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showInkAnnotation="0" autoCompressPictures="0"/>
  <bookViews>
    <workbookView xWindow="560" yWindow="560" windowWidth="28080" windowHeight="16920" tabRatio="500" activeTab="3"/>
  </bookViews>
  <sheets>
    <sheet name="single_asset" sheetId="1" r:id="rId1"/>
    <sheet name="rebal_weights" sheetId="4" r:id="rId2"/>
    <sheet name="value_cals" sheetId="5" r:id="rId3"/>
    <sheet name="other_method" sheetId="6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C2651" i="5" l="1"/>
  <c r="BC2650" i="5"/>
  <c r="BC2649" i="5"/>
  <c r="BC2648" i="5"/>
  <c r="BC2647" i="5"/>
  <c r="BC2646" i="5"/>
  <c r="BC2645" i="5"/>
  <c r="BC2644" i="5"/>
  <c r="BC2643" i="5"/>
  <c r="BC2642" i="5"/>
  <c r="BC2641" i="5"/>
  <c r="BC2640" i="5"/>
  <c r="BC2639" i="5"/>
  <c r="BC2638" i="5"/>
  <c r="BC2637" i="5"/>
  <c r="BC2636" i="5"/>
  <c r="BC2635" i="5"/>
  <c r="BC2634" i="5"/>
  <c r="BC2633" i="5"/>
  <c r="BC2632" i="5"/>
  <c r="BC2631" i="5"/>
  <c r="BC2630" i="5"/>
  <c r="BC2629" i="5"/>
  <c r="BC2628" i="5"/>
  <c r="BC2627" i="5"/>
  <c r="BC2626" i="5"/>
  <c r="BC2625" i="5"/>
  <c r="BC2624" i="5"/>
  <c r="BC2623" i="5"/>
  <c r="BC2622" i="5"/>
  <c r="BC2621" i="5"/>
  <c r="BC2620" i="5"/>
  <c r="BC2619" i="5"/>
  <c r="BC2618" i="5"/>
  <c r="BC2617" i="5"/>
  <c r="BC2616" i="5"/>
  <c r="BC2615" i="5"/>
  <c r="BC2614" i="5"/>
  <c r="BC2613" i="5"/>
  <c r="BC2612" i="5"/>
  <c r="BC2611" i="5"/>
  <c r="BC2610" i="5"/>
  <c r="BC2609" i="5"/>
  <c r="BC2608" i="5"/>
  <c r="BC2607" i="5"/>
  <c r="BC2606" i="5"/>
  <c r="BC2605" i="5"/>
  <c r="BC2604" i="5"/>
  <c r="BC2603" i="5"/>
  <c r="BC2602" i="5"/>
  <c r="BC2601" i="5"/>
  <c r="BC2600" i="5"/>
  <c r="BC2599" i="5"/>
  <c r="BC2598" i="5"/>
  <c r="BC2597" i="5"/>
  <c r="BC2596" i="5"/>
  <c r="BC2595" i="5"/>
  <c r="BC2594" i="5"/>
  <c r="BC2593" i="5"/>
  <c r="BC2592" i="5"/>
  <c r="BC2591" i="5"/>
  <c r="BC2590" i="5"/>
  <c r="BC2589" i="5"/>
  <c r="BC2588" i="5"/>
  <c r="BC2587" i="5"/>
  <c r="BC2586" i="5"/>
  <c r="BC2585" i="5"/>
  <c r="BC2584" i="5"/>
  <c r="BC2583" i="5"/>
  <c r="BC2582" i="5"/>
  <c r="BC2581" i="5"/>
  <c r="BC2580" i="5"/>
  <c r="BC2579" i="5"/>
  <c r="BC2578" i="5"/>
  <c r="BC2577" i="5"/>
  <c r="BC2576" i="5"/>
  <c r="BC2575" i="5"/>
  <c r="BC2574" i="5"/>
  <c r="BC2573" i="5"/>
  <c r="BC2572" i="5"/>
  <c r="BC2571" i="5"/>
  <c r="BC2570" i="5"/>
  <c r="BC2569" i="5"/>
  <c r="BC2568" i="5"/>
  <c r="BC2567" i="5"/>
  <c r="BC2566" i="5"/>
  <c r="BC2565" i="5"/>
  <c r="BC2564" i="5"/>
  <c r="BC2563" i="5"/>
  <c r="BC2562" i="5"/>
  <c r="BC2561" i="5"/>
  <c r="BC2560" i="5"/>
  <c r="BC2559" i="5"/>
  <c r="BC2558" i="5"/>
  <c r="BC2557" i="5"/>
  <c r="BC2556" i="5"/>
  <c r="BC2555" i="5"/>
  <c r="BC2554" i="5"/>
  <c r="BC2553" i="5"/>
  <c r="BC2552" i="5"/>
  <c r="BC2551" i="5"/>
  <c r="BC2550" i="5"/>
  <c r="BC2549" i="5"/>
  <c r="BC2548" i="5"/>
  <c r="BC2547" i="5"/>
  <c r="BC2546" i="5"/>
  <c r="BC2545" i="5"/>
  <c r="BC2544" i="5"/>
  <c r="BC2543" i="5"/>
  <c r="BC2542" i="5"/>
  <c r="BC2541" i="5"/>
  <c r="BC2540" i="5"/>
  <c r="BC2539" i="5"/>
  <c r="BC2538" i="5"/>
  <c r="BC2537" i="5"/>
  <c r="BC2536" i="5"/>
  <c r="BC2535" i="5"/>
  <c r="BC2534" i="5"/>
  <c r="BC2533" i="5"/>
  <c r="BC2532" i="5"/>
  <c r="BC2531" i="5"/>
  <c r="BC2530" i="5"/>
  <c r="BC2529" i="5"/>
  <c r="BC2528" i="5"/>
  <c r="BC2527" i="5"/>
  <c r="BC2526" i="5"/>
  <c r="BC2525" i="5"/>
  <c r="BC2524" i="5"/>
  <c r="BC2523" i="5"/>
  <c r="BC2522" i="5"/>
  <c r="BC2521" i="5"/>
  <c r="BC2520" i="5"/>
  <c r="BC2519" i="5"/>
  <c r="BC2518" i="5"/>
  <c r="BC2517" i="5"/>
  <c r="BC2516" i="5"/>
  <c r="BC2515" i="5"/>
  <c r="BC2514" i="5"/>
  <c r="BC2513" i="5"/>
  <c r="BC2512" i="5"/>
  <c r="BC2511" i="5"/>
  <c r="BC2510" i="5"/>
  <c r="BC2509" i="5"/>
  <c r="BC2508" i="5"/>
  <c r="BC2507" i="5"/>
  <c r="BC2506" i="5"/>
  <c r="BC2505" i="5"/>
  <c r="BC2504" i="5"/>
  <c r="BC2503" i="5"/>
  <c r="BC2502" i="5"/>
  <c r="BC2501" i="5"/>
  <c r="BC2500" i="5"/>
  <c r="BC2499" i="5"/>
  <c r="BC2498" i="5"/>
  <c r="BC2497" i="5"/>
  <c r="BC2496" i="5"/>
  <c r="BC2495" i="5"/>
  <c r="BC2494" i="5"/>
  <c r="BC2493" i="5"/>
  <c r="BC2492" i="5"/>
  <c r="BC2491" i="5"/>
  <c r="BC2490" i="5"/>
  <c r="BC2489" i="5"/>
  <c r="BC2488" i="5"/>
  <c r="BC2487" i="5"/>
  <c r="BC2486" i="5"/>
  <c r="BC2485" i="5"/>
  <c r="BC2484" i="5"/>
  <c r="BC2483" i="5"/>
  <c r="BC2482" i="5"/>
  <c r="BC2481" i="5"/>
  <c r="BC2480" i="5"/>
  <c r="BC2479" i="5"/>
  <c r="BC2478" i="5"/>
  <c r="BC2477" i="5"/>
  <c r="BC2476" i="5"/>
  <c r="BC2475" i="5"/>
  <c r="BC2474" i="5"/>
  <c r="BC2473" i="5"/>
  <c r="BC2472" i="5"/>
  <c r="BC2471" i="5"/>
  <c r="BC2470" i="5"/>
  <c r="BC2469" i="5"/>
  <c r="BC2468" i="5"/>
  <c r="BC2467" i="5"/>
  <c r="BC2466" i="5"/>
  <c r="BC2465" i="5"/>
  <c r="BC2464" i="5"/>
  <c r="BC2463" i="5"/>
  <c r="BC2462" i="5"/>
  <c r="BC2461" i="5"/>
  <c r="BC2460" i="5"/>
  <c r="BC2459" i="5"/>
  <c r="BC2458" i="5"/>
  <c r="BC2457" i="5"/>
  <c r="BC2456" i="5"/>
  <c r="BC2455" i="5"/>
  <c r="BC2454" i="5"/>
  <c r="BC2453" i="5"/>
  <c r="BC2452" i="5"/>
  <c r="BC2451" i="5"/>
  <c r="BC2450" i="5"/>
  <c r="BC2449" i="5"/>
  <c r="BC2448" i="5"/>
  <c r="BC2447" i="5"/>
  <c r="BC2446" i="5"/>
  <c r="BC2445" i="5"/>
  <c r="BC2444" i="5"/>
  <c r="BC2443" i="5"/>
  <c r="BC2442" i="5"/>
  <c r="BC2441" i="5"/>
  <c r="BC2440" i="5"/>
  <c r="BC2439" i="5"/>
  <c r="BC2438" i="5"/>
  <c r="BC2437" i="5"/>
  <c r="BC2436" i="5"/>
  <c r="BC2435" i="5"/>
  <c r="BC2434" i="5"/>
  <c r="BC2433" i="5"/>
  <c r="BC2432" i="5"/>
  <c r="BC2431" i="5"/>
  <c r="BC2430" i="5"/>
  <c r="BC2429" i="5"/>
  <c r="BC2428" i="5"/>
  <c r="BC2427" i="5"/>
  <c r="BC2426" i="5"/>
  <c r="BC2425" i="5"/>
  <c r="BC2424" i="5"/>
  <c r="BC2423" i="5"/>
  <c r="BC2422" i="5"/>
  <c r="BC2421" i="5"/>
  <c r="BC2420" i="5"/>
  <c r="BC2419" i="5"/>
  <c r="BC2418" i="5"/>
  <c r="BC2417" i="5"/>
  <c r="BC2416" i="5"/>
  <c r="BC2415" i="5"/>
  <c r="BC2414" i="5"/>
  <c r="BC2413" i="5"/>
  <c r="BC2412" i="5"/>
  <c r="BC2411" i="5"/>
  <c r="BC2410" i="5"/>
  <c r="BC2409" i="5"/>
  <c r="BC2408" i="5"/>
  <c r="BC2407" i="5"/>
  <c r="BC2406" i="5"/>
  <c r="BC2405" i="5"/>
  <c r="BC2404" i="5"/>
  <c r="BC2403" i="5"/>
  <c r="BC2402" i="5"/>
  <c r="BC2401" i="5"/>
  <c r="BC2400" i="5"/>
  <c r="BC2399" i="5"/>
  <c r="BC2398" i="5"/>
  <c r="BC2397" i="5"/>
  <c r="BC2396" i="5"/>
  <c r="BC2395" i="5"/>
  <c r="BC2394" i="5"/>
  <c r="BC2393" i="5"/>
  <c r="BC2392" i="5"/>
  <c r="BC2391" i="5"/>
  <c r="BC2390" i="5"/>
  <c r="BC2389" i="5"/>
  <c r="BC2388" i="5"/>
  <c r="BC2387" i="5"/>
  <c r="BC2386" i="5"/>
  <c r="BC2385" i="5"/>
  <c r="BC2384" i="5"/>
  <c r="BC2383" i="5"/>
  <c r="BC2382" i="5"/>
  <c r="BC2381" i="5"/>
  <c r="BC2380" i="5"/>
  <c r="BC2379" i="5"/>
  <c r="BC2378" i="5"/>
  <c r="BC2377" i="5"/>
  <c r="BC2376" i="5"/>
  <c r="BC2375" i="5"/>
  <c r="BC2374" i="5"/>
  <c r="BC2373" i="5"/>
  <c r="BC2372" i="5"/>
  <c r="BC2371" i="5"/>
  <c r="BC2370" i="5"/>
  <c r="BC2369" i="5"/>
  <c r="BC2368" i="5"/>
  <c r="BC2367" i="5"/>
  <c r="BC2366" i="5"/>
  <c r="BC2365" i="5"/>
  <c r="BC2364" i="5"/>
  <c r="BC2363" i="5"/>
  <c r="BC2362" i="5"/>
  <c r="BC2361" i="5"/>
  <c r="BC2360" i="5"/>
  <c r="BC2359" i="5"/>
  <c r="BC2358" i="5"/>
  <c r="BC2357" i="5"/>
  <c r="BC2356" i="5"/>
  <c r="BC2355" i="5"/>
  <c r="BC2354" i="5"/>
  <c r="BC2353" i="5"/>
  <c r="BC2352" i="5"/>
  <c r="BC2351" i="5"/>
  <c r="BC2350" i="5"/>
  <c r="BC2349" i="5"/>
  <c r="BC2348" i="5"/>
  <c r="BC2347" i="5"/>
  <c r="BC2346" i="5"/>
  <c r="BC2345" i="5"/>
  <c r="BC2344" i="5"/>
  <c r="BC2343" i="5"/>
  <c r="BC2342" i="5"/>
  <c r="BC2341" i="5"/>
  <c r="BC2340" i="5"/>
  <c r="BC2339" i="5"/>
  <c r="BC2338" i="5"/>
  <c r="BC2337" i="5"/>
  <c r="BC2336" i="5"/>
  <c r="BC2335" i="5"/>
  <c r="BC2334" i="5"/>
  <c r="BC2333" i="5"/>
  <c r="BC2332" i="5"/>
  <c r="BC2331" i="5"/>
  <c r="BC2330" i="5"/>
  <c r="BC2329" i="5"/>
  <c r="BC2328" i="5"/>
  <c r="BC2327" i="5"/>
  <c r="BC2326" i="5"/>
  <c r="BC2325" i="5"/>
  <c r="BC2324" i="5"/>
  <c r="BC2323" i="5"/>
  <c r="BC2322" i="5"/>
  <c r="BC2321" i="5"/>
  <c r="BC2320" i="5"/>
  <c r="BC2319" i="5"/>
  <c r="BC2318" i="5"/>
  <c r="BC2317" i="5"/>
  <c r="BC2316" i="5"/>
  <c r="BC2315" i="5"/>
  <c r="BC2314" i="5"/>
  <c r="BC2313" i="5"/>
  <c r="BC2312" i="5"/>
  <c r="BC2311" i="5"/>
  <c r="BC2310" i="5"/>
  <c r="BC2309" i="5"/>
  <c r="BC2308" i="5"/>
  <c r="BC2307" i="5"/>
  <c r="BC2306" i="5"/>
  <c r="BC2305" i="5"/>
  <c r="BC2304" i="5"/>
  <c r="BC2303" i="5"/>
  <c r="BC2302" i="5"/>
  <c r="BC2301" i="5"/>
  <c r="BC2300" i="5"/>
  <c r="BC2299" i="5"/>
  <c r="BC2298" i="5"/>
  <c r="BC2297" i="5"/>
  <c r="BC2296" i="5"/>
  <c r="BC2295" i="5"/>
  <c r="BC2294" i="5"/>
  <c r="BC2293" i="5"/>
  <c r="BC2292" i="5"/>
  <c r="BC2291" i="5"/>
  <c r="BC2290" i="5"/>
  <c r="BC2289" i="5"/>
  <c r="BC2288" i="5"/>
  <c r="BC2287" i="5"/>
  <c r="BC2286" i="5"/>
  <c r="BC2285" i="5"/>
  <c r="BC2284" i="5"/>
  <c r="BC2283" i="5"/>
  <c r="BC2282" i="5"/>
  <c r="BC2281" i="5"/>
  <c r="BC2280" i="5"/>
  <c r="BC2279" i="5"/>
  <c r="BC2278" i="5"/>
  <c r="BC2277" i="5"/>
  <c r="BC2276" i="5"/>
  <c r="BC2275" i="5"/>
  <c r="BC2274" i="5"/>
  <c r="BC2273" i="5"/>
  <c r="BC2272" i="5"/>
  <c r="BC2271" i="5"/>
  <c r="BC2270" i="5"/>
  <c r="BC2269" i="5"/>
  <c r="BC2268" i="5"/>
  <c r="BC2267" i="5"/>
  <c r="BC2266" i="5"/>
  <c r="BC2265" i="5"/>
  <c r="BC2264" i="5"/>
  <c r="BC2263" i="5"/>
  <c r="BC2262" i="5"/>
  <c r="BC2261" i="5"/>
  <c r="BC2260" i="5"/>
  <c r="BC2259" i="5"/>
  <c r="BC2258" i="5"/>
  <c r="BC2257" i="5"/>
  <c r="BC2256" i="5"/>
  <c r="BC2255" i="5"/>
  <c r="BC2254" i="5"/>
  <c r="BC2253" i="5"/>
  <c r="BC2252" i="5"/>
  <c r="BC2251" i="5"/>
  <c r="BC2250" i="5"/>
  <c r="BC2249" i="5"/>
  <c r="BC2248" i="5"/>
  <c r="BC2247" i="5"/>
  <c r="BC2246" i="5"/>
  <c r="BC2245" i="5"/>
  <c r="BC2244" i="5"/>
  <c r="BC2243" i="5"/>
  <c r="BC2242" i="5"/>
  <c r="BC2241" i="5"/>
  <c r="BC2240" i="5"/>
  <c r="BC2239" i="5"/>
  <c r="BC2238" i="5"/>
  <c r="BC2237" i="5"/>
  <c r="BC2236" i="5"/>
  <c r="BC2235" i="5"/>
  <c r="BC2234" i="5"/>
  <c r="BC2233" i="5"/>
  <c r="BC2232" i="5"/>
  <c r="BC2231" i="5"/>
  <c r="BC2230" i="5"/>
  <c r="BC2229" i="5"/>
  <c r="BC2228" i="5"/>
  <c r="BC2227" i="5"/>
  <c r="BC2226" i="5"/>
  <c r="BC2225" i="5"/>
  <c r="BC2224" i="5"/>
  <c r="BC2223" i="5"/>
  <c r="BC2222" i="5"/>
  <c r="BC2221" i="5"/>
  <c r="BC2220" i="5"/>
  <c r="BC2219" i="5"/>
  <c r="BC2218" i="5"/>
  <c r="BC2217" i="5"/>
  <c r="BC2216" i="5"/>
  <c r="BC2215" i="5"/>
  <c r="BC2214" i="5"/>
  <c r="BC2213" i="5"/>
  <c r="BC2212" i="5"/>
  <c r="BC2211" i="5"/>
  <c r="BC2210" i="5"/>
  <c r="BC2209" i="5"/>
  <c r="BC2208" i="5"/>
  <c r="BC2207" i="5"/>
  <c r="BC2206" i="5"/>
  <c r="BC2205" i="5"/>
  <c r="BC2204" i="5"/>
  <c r="BC2203" i="5"/>
  <c r="BC2202" i="5"/>
  <c r="BC2201" i="5"/>
  <c r="BC2200" i="5"/>
  <c r="BC2199" i="5"/>
  <c r="BC2198" i="5"/>
  <c r="BC2197" i="5"/>
  <c r="BC2196" i="5"/>
  <c r="BC2195" i="5"/>
  <c r="BC2194" i="5"/>
  <c r="BC2193" i="5"/>
  <c r="BC2192" i="5"/>
  <c r="BC2191" i="5"/>
  <c r="BC2190" i="5"/>
  <c r="BC2189" i="5"/>
  <c r="BC2188" i="5"/>
  <c r="BC2187" i="5"/>
  <c r="BC2186" i="5"/>
  <c r="BC2185" i="5"/>
  <c r="BC2184" i="5"/>
  <c r="BC2183" i="5"/>
  <c r="BC2182" i="5"/>
  <c r="BC2181" i="5"/>
  <c r="BC2180" i="5"/>
  <c r="BC2179" i="5"/>
  <c r="BC2178" i="5"/>
  <c r="BC2177" i="5"/>
  <c r="BC2176" i="5"/>
  <c r="BC2175" i="5"/>
  <c r="BC2174" i="5"/>
  <c r="BC2173" i="5"/>
  <c r="BC2172" i="5"/>
  <c r="BC2171" i="5"/>
  <c r="BC2170" i="5"/>
  <c r="BC2169" i="5"/>
  <c r="BC2168" i="5"/>
  <c r="BC2167" i="5"/>
  <c r="BC2166" i="5"/>
  <c r="BC2165" i="5"/>
  <c r="BC2164" i="5"/>
  <c r="BC2163" i="5"/>
  <c r="BC2162" i="5"/>
  <c r="BC2161" i="5"/>
  <c r="BC2160" i="5"/>
  <c r="BC2159" i="5"/>
  <c r="BC2158" i="5"/>
  <c r="BC2157" i="5"/>
  <c r="BC2156" i="5"/>
  <c r="BC2155" i="5"/>
  <c r="BC2154" i="5"/>
  <c r="BC2153" i="5"/>
  <c r="BC2152" i="5"/>
  <c r="BC2151" i="5"/>
  <c r="BC2150" i="5"/>
  <c r="BC2149" i="5"/>
  <c r="BC2148" i="5"/>
  <c r="BC2147" i="5"/>
  <c r="BC2146" i="5"/>
  <c r="BC2145" i="5"/>
  <c r="BC2144" i="5"/>
  <c r="BC2143" i="5"/>
  <c r="BC2142" i="5"/>
  <c r="BC2141" i="5"/>
  <c r="BC2140" i="5"/>
  <c r="BC2139" i="5"/>
  <c r="BC2138" i="5"/>
  <c r="BC2137" i="5"/>
  <c r="BC2136" i="5"/>
  <c r="BC2135" i="5"/>
  <c r="BC2134" i="5"/>
  <c r="BC2133" i="5"/>
  <c r="BC2132" i="5"/>
  <c r="BC2131" i="5"/>
  <c r="BC2130" i="5"/>
  <c r="BC2129" i="5"/>
  <c r="BC2128" i="5"/>
  <c r="BC2127" i="5"/>
  <c r="BC2126" i="5"/>
  <c r="BC2125" i="5"/>
  <c r="BC2124" i="5"/>
  <c r="BC2123" i="5"/>
  <c r="BC2122" i="5"/>
  <c r="BC2121" i="5"/>
  <c r="BC2120" i="5"/>
  <c r="BC2119" i="5"/>
  <c r="BC2118" i="5"/>
  <c r="BC2117" i="5"/>
  <c r="BC2116" i="5"/>
  <c r="BC2115" i="5"/>
  <c r="BC2114" i="5"/>
  <c r="BC2113" i="5"/>
  <c r="BC2112" i="5"/>
  <c r="BC2111" i="5"/>
  <c r="BC2110" i="5"/>
  <c r="BC2109" i="5"/>
  <c r="BC2108" i="5"/>
  <c r="BC2107" i="5"/>
  <c r="BC2106" i="5"/>
  <c r="BC2105" i="5"/>
  <c r="BC2104" i="5"/>
  <c r="BC2103" i="5"/>
  <c r="BC2102" i="5"/>
  <c r="BC2101" i="5"/>
  <c r="BC2100" i="5"/>
  <c r="BC2099" i="5"/>
  <c r="BC2098" i="5"/>
  <c r="BC2097" i="5"/>
  <c r="BC2096" i="5"/>
  <c r="BC2095" i="5"/>
  <c r="BC2094" i="5"/>
  <c r="BC2093" i="5"/>
  <c r="BC2092" i="5"/>
  <c r="BC2091" i="5"/>
  <c r="BC2090" i="5"/>
  <c r="BC2089" i="5"/>
  <c r="BC2088" i="5"/>
  <c r="BC2087" i="5"/>
  <c r="BC2086" i="5"/>
  <c r="BC2085" i="5"/>
  <c r="BC2084" i="5"/>
  <c r="BC2083" i="5"/>
  <c r="BC2082" i="5"/>
  <c r="BC2081" i="5"/>
  <c r="BC2080" i="5"/>
  <c r="BC2079" i="5"/>
  <c r="BC2078" i="5"/>
  <c r="BC2077" i="5"/>
  <c r="BC2076" i="5"/>
  <c r="BC2075" i="5"/>
  <c r="BC2074" i="5"/>
  <c r="BC2073" i="5"/>
  <c r="BC2072" i="5"/>
  <c r="BC2071" i="5"/>
  <c r="BC2070" i="5"/>
  <c r="BC2069" i="5"/>
  <c r="BC2068" i="5"/>
  <c r="BC2067" i="5"/>
  <c r="BC2066" i="5"/>
  <c r="BC2065" i="5"/>
  <c r="BC2064" i="5"/>
  <c r="BC2063" i="5"/>
  <c r="BC2062" i="5"/>
  <c r="BC2061" i="5"/>
  <c r="BC2060" i="5"/>
  <c r="BC2059" i="5"/>
  <c r="BC2058" i="5"/>
  <c r="BC2057" i="5"/>
  <c r="BC2056" i="5"/>
  <c r="BC2055" i="5"/>
  <c r="BC2054" i="5"/>
  <c r="BC2053" i="5"/>
  <c r="BC2052" i="5"/>
  <c r="BC2051" i="5"/>
  <c r="BC2050" i="5"/>
  <c r="BC2049" i="5"/>
  <c r="BC2048" i="5"/>
  <c r="BC2047" i="5"/>
  <c r="BC2046" i="5"/>
  <c r="BC2045" i="5"/>
  <c r="BC2044" i="5"/>
  <c r="BC2043" i="5"/>
  <c r="BC2042" i="5"/>
  <c r="BC2041" i="5"/>
  <c r="BC2040" i="5"/>
  <c r="BC2039" i="5"/>
  <c r="BC2038" i="5"/>
  <c r="BC2037" i="5"/>
  <c r="BC2036" i="5"/>
  <c r="BC2035" i="5"/>
  <c r="BC2034" i="5"/>
  <c r="BC2033" i="5"/>
  <c r="BC2032" i="5"/>
  <c r="BC2031" i="5"/>
  <c r="BC2030" i="5"/>
  <c r="BC2029" i="5"/>
  <c r="BC2028" i="5"/>
  <c r="BC2027" i="5"/>
  <c r="BC2026" i="5"/>
  <c r="BC2025" i="5"/>
  <c r="BC2024" i="5"/>
  <c r="BC2023" i="5"/>
  <c r="BC2022" i="5"/>
  <c r="BC2021" i="5"/>
  <c r="BC2020" i="5"/>
  <c r="BC2019" i="5"/>
  <c r="BC2018" i="5"/>
  <c r="BC2017" i="5"/>
  <c r="BC2016" i="5"/>
  <c r="BC2015" i="5"/>
  <c r="BC2014" i="5"/>
  <c r="BC2013" i="5"/>
  <c r="BC2012" i="5"/>
  <c r="BC2011" i="5"/>
  <c r="BC2010" i="5"/>
  <c r="BC2009" i="5"/>
  <c r="BC2008" i="5"/>
  <c r="BC2007" i="5"/>
  <c r="BC2006" i="5"/>
  <c r="BC2005" i="5"/>
  <c r="BC2004" i="5"/>
  <c r="BC2003" i="5"/>
  <c r="BC2002" i="5"/>
  <c r="BC2001" i="5"/>
  <c r="BC2000" i="5"/>
  <c r="BC1999" i="5"/>
  <c r="BC1998" i="5"/>
  <c r="BC1997" i="5"/>
  <c r="BC1996" i="5"/>
  <c r="BC1995" i="5"/>
  <c r="BC1994" i="5"/>
  <c r="BC1993" i="5"/>
  <c r="BC1992" i="5"/>
  <c r="BC1991" i="5"/>
  <c r="BC1990" i="5"/>
  <c r="BC1989" i="5"/>
  <c r="BC1988" i="5"/>
  <c r="BC1987" i="5"/>
  <c r="BC1986" i="5"/>
  <c r="BC1985" i="5"/>
  <c r="BC1984" i="5"/>
  <c r="BC1983" i="5"/>
  <c r="BC1982" i="5"/>
  <c r="BC1981" i="5"/>
  <c r="BC1980" i="5"/>
  <c r="BC1979" i="5"/>
  <c r="BC1978" i="5"/>
  <c r="BC1977" i="5"/>
  <c r="BC1976" i="5"/>
  <c r="BC1975" i="5"/>
  <c r="BC1974" i="5"/>
  <c r="BC1973" i="5"/>
  <c r="BC1972" i="5"/>
  <c r="BC1971" i="5"/>
  <c r="BC1970" i="5"/>
  <c r="BC1969" i="5"/>
  <c r="BC1968" i="5"/>
  <c r="BC1967" i="5"/>
  <c r="BC1966" i="5"/>
  <c r="BC1965" i="5"/>
  <c r="BC1964" i="5"/>
  <c r="BC1963" i="5"/>
  <c r="BC1962" i="5"/>
  <c r="BC1961" i="5"/>
  <c r="BC1960" i="5"/>
  <c r="BC1959" i="5"/>
  <c r="BC1958" i="5"/>
  <c r="BC1957" i="5"/>
  <c r="BC1956" i="5"/>
  <c r="BC1955" i="5"/>
  <c r="BC1954" i="5"/>
  <c r="BC1953" i="5"/>
  <c r="BC1952" i="5"/>
  <c r="BC1951" i="5"/>
  <c r="BC1950" i="5"/>
  <c r="BC1949" i="5"/>
  <c r="BC1948" i="5"/>
  <c r="BC1947" i="5"/>
  <c r="BC1946" i="5"/>
  <c r="BC1945" i="5"/>
  <c r="BC1944" i="5"/>
  <c r="BC1943" i="5"/>
  <c r="BC1942" i="5"/>
  <c r="BC1941" i="5"/>
  <c r="BC1940" i="5"/>
  <c r="BC1939" i="5"/>
  <c r="BC1938" i="5"/>
  <c r="BC1937" i="5"/>
  <c r="BC1936" i="5"/>
  <c r="BC1935" i="5"/>
  <c r="BC1934" i="5"/>
  <c r="BC1933" i="5"/>
  <c r="BC1932" i="5"/>
  <c r="BC1931" i="5"/>
  <c r="BC1930" i="5"/>
  <c r="BC1929" i="5"/>
  <c r="BC1928" i="5"/>
  <c r="BC1927" i="5"/>
  <c r="BC1926" i="5"/>
  <c r="BC1925" i="5"/>
  <c r="BC1924" i="5"/>
  <c r="BC1923" i="5"/>
  <c r="BC1922" i="5"/>
  <c r="BC1921" i="5"/>
  <c r="BC1920" i="5"/>
  <c r="BC1919" i="5"/>
  <c r="BC1918" i="5"/>
  <c r="BC1917" i="5"/>
  <c r="BC1916" i="5"/>
  <c r="BC1915" i="5"/>
  <c r="BC1914" i="5"/>
  <c r="BC1913" i="5"/>
  <c r="BC1912" i="5"/>
  <c r="BC1911" i="5"/>
  <c r="BC1910" i="5"/>
  <c r="BC1909" i="5"/>
  <c r="BC1908" i="5"/>
  <c r="BC1907" i="5"/>
  <c r="BC1906" i="5"/>
  <c r="BC1905" i="5"/>
  <c r="BC1904" i="5"/>
  <c r="BC1903" i="5"/>
  <c r="BC1902" i="5"/>
  <c r="BC1901" i="5"/>
  <c r="BC1900" i="5"/>
  <c r="BC1899" i="5"/>
  <c r="BC1898" i="5"/>
  <c r="BC1897" i="5"/>
  <c r="BC1896" i="5"/>
  <c r="BC1895" i="5"/>
  <c r="BC1894" i="5"/>
  <c r="BC1893" i="5"/>
  <c r="BC1892" i="5"/>
  <c r="BC1891" i="5"/>
  <c r="BC1890" i="5"/>
  <c r="BC1889" i="5"/>
  <c r="BC1888" i="5"/>
  <c r="BC1887" i="5"/>
  <c r="BC1886" i="5"/>
  <c r="BC1885" i="5"/>
  <c r="BC1884" i="5"/>
  <c r="BC1883" i="5"/>
  <c r="BC1882" i="5"/>
  <c r="BC1881" i="5"/>
  <c r="BC1880" i="5"/>
  <c r="BC1879" i="5"/>
  <c r="BC1878" i="5"/>
  <c r="BC1877" i="5"/>
  <c r="BC1876" i="5"/>
  <c r="BC1875" i="5"/>
  <c r="BC1874" i="5"/>
  <c r="BC1873" i="5"/>
  <c r="BC1872" i="5"/>
  <c r="BC1871" i="5"/>
  <c r="BC1870" i="5"/>
  <c r="BC1869" i="5"/>
  <c r="BC1868" i="5"/>
  <c r="BC1867" i="5"/>
  <c r="BC1866" i="5"/>
  <c r="BC1865" i="5"/>
  <c r="BC1864" i="5"/>
  <c r="BC1863" i="5"/>
  <c r="BC1862" i="5"/>
  <c r="BC1861" i="5"/>
  <c r="BC1860" i="5"/>
  <c r="BC1859" i="5"/>
  <c r="BC1858" i="5"/>
  <c r="BC1857" i="5"/>
  <c r="BC1856" i="5"/>
  <c r="BC1855" i="5"/>
  <c r="BC1854" i="5"/>
  <c r="BC1853" i="5"/>
  <c r="BC1852" i="5"/>
  <c r="BC1851" i="5"/>
  <c r="BC1850" i="5"/>
  <c r="BC1849" i="5"/>
  <c r="BC1848" i="5"/>
  <c r="BC1847" i="5"/>
  <c r="BC1846" i="5"/>
  <c r="BC1845" i="5"/>
  <c r="BC1844" i="5"/>
  <c r="BC1843" i="5"/>
  <c r="BC1842" i="5"/>
  <c r="BC1841" i="5"/>
  <c r="BC1840" i="5"/>
  <c r="BC1839" i="5"/>
  <c r="BC1838" i="5"/>
  <c r="BC1837" i="5"/>
  <c r="BC1836" i="5"/>
  <c r="BC1835" i="5"/>
  <c r="BC1834" i="5"/>
  <c r="BC1833" i="5"/>
  <c r="BC1832" i="5"/>
  <c r="BC1831" i="5"/>
  <c r="BC1830" i="5"/>
  <c r="BC1829" i="5"/>
  <c r="BC1828" i="5"/>
  <c r="BC1827" i="5"/>
  <c r="BC1826" i="5"/>
  <c r="BC1825" i="5"/>
  <c r="BC1824" i="5"/>
  <c r="BC1823" i="5"/>
  <c r="BC1822" i="5"/>
  <c r="BC1821" i="5"/>
  <c r="BC1820" i="5"/>
  <c r="BC1819" i="5"/>
  <c r="BC1818" i="5"/>
  <c r="BC1817" i="5"/>
  <c r="BC1816" i="5"/>
  <c r="BC1815" i="5"/>
  <c r="BC1814" i="5"/>
  <c r="BC1813" i="5"/>
  <c r="BC1812" i="5"/>
  <c r="BC1811" i="5"/>
  <c r="BC1810" i="5"/>
  <c r="BC1809" i="5"/>
  <c r="BC1808" i="5"/>
  <c r="BC1807" i="5"/>
  <c r="BC1806" i="5"/>
  <c r="BC1805" i="5"/>
  <c r="BC1804" i="5"/>
  <c r="BC1803" i="5"/>
  <c r="BC1802" i="5"/>
  <c r="BC1801" i="5"/>
  <c r="BC1800" i="5"/>
  <c r="BC1799" i="5"/>
  <c r="BC1798" i="5"/>
  <c r="BC1797" i="5"/>
  <c r="BC1796" i="5"/>
  <c r="BC1795" i="5"/>
  <c r="BC1794" i="5"/>
  <c r="BC1793" i="5"/>
  <c r="BC1792" i="5"/>
  <c r="BC1791" i="5"/>
  <c r="BC1790" i="5"/>
  <c r="BC1789" i="5"/>
  <c r="BC1788" i="5"/>
  <c r="BC1787" i="5"/>
  <c r="BC1786" i="5"/>
  <c r="BC1785" i="5"/>
  <c r="BC1784" i="5"/>
  <c r="BC1783" i="5"/>
  <c r="BC1782" i="5"/>
  <c r="BC1781" i="5"/>
  <c r="BC1780" i="5"/>
  <c r="BC1779" i="5"/>
  <c r="BC1778" i="5"/>
  <c r="BC1777" i="5"/>
  <c r="BC1776" i="5"/>
  <c r="BC1775" i="5"/>
  <c r="BC1774" i="5"/>
  <c r="BC1773" i="5"/>
  <c r="BC1772" i="5"/>
  <c r="BC1771" i="5"/>
  <c r="BC1770" i="5"/>
  <c r="BC1769" i="5"/>
  <c r="BC1768" i="5"/>
  <c r="BC1767" i="5"/>
  <c r="BC1766" i="5"/>
  <c r="BC1765" i="5"/>
  <c r="BC1764" i="5"/>
  <c r="BC1763" i="5"/>
  <c r="BC1762" i="5"/>
  <c r="BC1761" i="5"/>
  <c r="BC1760" i="5"/>
  <c r="BC1759" i="5"/>
  <c r="BC1758" i="5"/>
  <c r="BC1757" i="5"/>
  <c r="BC1756" i="5"/>
  <c r="BC1755" i="5"/>
  <c r="BC1754" i="5"/>
  <c r="BC1753" i="5"/>
  <c r="BC1752" i="5"/>
  <c r="BC1751" i="5"/>
  <c r="BC1750" i="5"/>
  <c r="BC1749" i="5"/>
  <c r="BC1748" i="5"/>
  <c r="BC1747" i="5"/>
  <c r="BC1746" i="5"/>
  <c r="BC1745" i="5"/>
  <c r="BC1744" i="5"/>
  <c r="BC1743" i="5"/>
  <c r="BC1742" i="5"/>
  <c r="BC1741" i="5"/>
  <c r="BC1740" i="5"/>
  <c r="BC1739" i="5"/>
  <c r="BC1738" i="5"/>
  <c r="BC1737" i="5"/>
  <c r="BC1736" i="5"/>
  <c r="BC1735" i="5"/>
  <c r="BC1734" i="5"/>
  <c r="BC1733" i="5"/>
  <c r="BC1732" i="5"/>
  <c r="BC1731" i="5"/>
  <c r="BC1730" i="5"/>
  <c r="BC1729" i="5"/>
  <c r="BC1728" i="5"/>
  <c r="BC1727" i="5"/>
  <c r="BC1726" i="5"/>
  <c r="BC1725" i="5"/>
  <c r="BC1724" i="5"/>
  <c r="BC1723" i="5"/>
  <c r="BC1722" i="5"/>
  <c r="BC1721" i="5"/>
  <c r="BC1720" i="5"/>
  <c r="BC1719" i="5"/>
  <c r="BC1718" i="5"/>
  <c r="BC1717" i="5"/>
  <c r="BC1716" i="5"/>
  <c r="BC1715" i="5"/>
  <c r="BC1714" i="5"/>
  <c r="BC1713" i="5"/>
  <c r="BC1712" i="5"/>
  <c r="BC1711" i="5"/>
  <c r="BC1710" i="5"/>
  <c r="BC1709" i="5"/>
  <c r="BC1708" i="5"/>
  <c r="BC1707" i="5"/>
  <c r="BC1706" i="5"/>
  <c r="BC1705" i="5"/>
  <c r="BC1704" i="5"/>
  <c r="BC1703" i="5"/>
  <c r="BC1702" i="5"/>
  <c r="BC1701" i="5"/>
  <c r="BC1700" i="5"/>
  <c r="BC1699" i="5"/>
  <c r="BC1698" i="5"/>
  <c r="BC1697" i="5"/>
  <c r="BC1696" i="5"/>
  <c r="BC1695" i="5"/>
  <c r="BC1694" i="5"/>
  <c r="BC1693" i="5"/>
  <c r="BC1692" i="5"/>
  <c r="BC1691" i="5"/>
  <c r="BC1690" i="5"/>
  <c r="BC1689" i="5"/>
  <c r="BC1688" i="5"/>
  <c r="BC1687" i="5"/>
  <c r="BC1686" i="5"/>
  <c r="BC1685" i="5"/>
  <c r="BC1684" i="5"/>
  <c r="BC1683" i="5"/>
  <c r="BC1682" i="5"/>
  <c r="BC1681" i="5"/>
  <c r="BC1680" i="5"/>
  <c r="BC1679" i="5"/>
  <c r="BC1678" i="5"/>
  <c r="BC1677" i="5"/>
  <c r="BC1676" i="5"/>
  <c r="BC1675" i="5"/>
  <c r="BC1674" i="5"/>
  <c r="BC1673" i="5"/>
  <c r="BC1672" i="5"/>
  <c r="BC1671" i="5"/>
  <c r="BC1670" i="5"/>
  <c r="BC1669" i="5"/>
  <c r="BC1668" i="5"/>
  <c r="BC1667" i="5"/>
  <c r="BC1666" i="5"/>
  <c r="BC1665" i="5"/>
  <c r="BC1664" i="5"/>
  <c r="BC1663" i="5"/>
  <c r="BC1662" i="5"/>
  <c r="BC1661" i="5"/>
  <c r="BC1660" i="5"/>
  <c r="BC1659" i="5"/>
  <c r="BC1658" i="5"/>
  <c r="BC1657" i="5"/>
  <c r="BC1656" i="5"/>
  <c r="BC1655" i="5"/>
  <c r="BC1654" i="5"/>
  <c r="BC1653" i="5"/>
  <c r="BC1652" i="5"/>
  <c r="BC1651" i="5"/>
  <c r="BC1650" i="5"/>
  <c r="BC1649" i="5"/>
  <c r="BC1648" i="5"/>
  <c r="BC1647" i="5"/>
  <c r="BC1646" i="5"/>
  <c r="BC1645" i="5"/>
  <c r="BC1644" i="5"/>
  <c r="BC1643" i="5"/>
  <c r="BC1642" i="5"/>
  <c r="BC1641" i="5"/>
  <c r="BC1640" i="5"/>
  <c r="BC1639" i="5"/>
  <c r="BC1638" i="5"/>
  <c r="BC1637" i="5"/>
  <c r="BC1636" i="5"/>
  <c r="BC1635" i="5"/>
  <c r="BC1634" i="5"/>
  <c r="BC1633" i="5"/>
  <c r="BC1632" i="5"/>
  <c r="BC1631" i="5"/>
  <c r="BC1630" i="5"/>
  <c r="BC1629" i="5"/>
  <c r="BC1628" i="5"/>
  <c r="BC1627" i="5"/>
  <c r="BC1626" i="5"/>
  <c r="BC1625" i="5"/>
  <c r="BC1624" i="5"/>
  <c r="BC1623" i="5"/>
  <c r="BC1622" i="5"/>
  <c r="BC1621" i="5"/>
  <c r="BC1620" i="5"/>
  <c r="BC1619" i="5"/>
  <c r="BC1618" i="5"/>
  <c r="BC1617" i="5"/>
  <c r="BC1616" i="5"/>
  <c r="BC1615" i="5"/>
  <c r="BC1614" i="5"/>
  <c r="BC1613" i="5"/>
  <c r="BC1612" i="5"/>
  <c r="BC1611" i="5"/>
  <c r="BC1610" i="5"/>
  <c r="BC1609" i="5"/>
  <c r="BC1608" i="5"/>
  <c r="BC1607" i="5"/>
  <c r="BC1606" i="5"/>
  <c r="BC1605" i="5"/>
  <c r="BC1604" i="5"/>
  <c r="BC1603" i="5"/>
  <c r="BC1602" i="5"/>
  <c r="BC1601" i="5"/>
  <c r="BC1600" i="5"/>
  <c r="BC1599" i="5"/>
  <c r="BC1598" i="5"/>
  <c r="BC1597" i="5"/>
  <c r="BC1596" i="5"/>
  <c r="BC1595" i="5"/>
  <c r="BC1594" i="5"/>
  <c r="BC1593" i="5"/>
  <c r="BC1592" i="5"/>
  <c r="BC1591" i="5"/>
  <c r="BC1590" i="5"/>
  <c r="BC1589" i="5"/>
  <c r="BC1588" i="5"/>
  <c r="BC1587" i="5"/>
  <c r="BC1586" i="5"/>
  <c r="BC1585" i="5"/>
  <c r="BC1584" i="5"/>
  <c r="BC1583" i="5"/>
  <c r="BC1582" i="5"/>
  <c r="BC1581" i="5"/>
  <c r="BC1580" i="5"/>
  <c r="BC1579" i="5"/>
  <c r="BC1578" i="5"/>
  <c r="BC1577" i="5"/>
  <c r="BC1576" i="5"/>
  <c r="BC1575" i="5"/>
  <c r="BC1574" i="5"/>
  <c r="BC1573" i="5"/>
  <c r="BC1572" i="5"/>
  <c r="BC1571" i="5"/>
  <c r="BC1570" i="5"/>
  <c r="BC1569" i="5"/>
  <c r="BC1568" i="5"/>
  <c r="BC1567" i="5"/>
  <c r="BC1566" i="5"/>
  <c r="BC1565" i="5"/>
  <c r="BC1564" i="5"/>
  <c r="BC1563" i="5"/>
  <c r="BC1562" i="5"/>
  <c r="BC1561" i="5"/>
  <c r="BC1560" i="5"/>
  <c r="BC1559" i="5"/>
  <c r="BC1558" i="5"/>
  <c r="BC1557" i="5"/>
  <c r="BC1556" i="5"/>
  <c r="BC1555" i="5"/>
  <c r="BC1554" i="5"/>
  <c r="BC1553" i="5"/>
  <c r="BC1552" i="5"/>
  <c r="BC1551" i="5"/>
  <c r="BC1550" i="5"/>
  <c r="BC1549" i="5"/>
  <c r="BC1548" i="5"/>
  <c r="BC1547" i="5"/>
  <c r="BC1546" i="5"/>
  <c r="BC1545" i="5"/>
  <c r="BC1544" i="5"/>
  <c r="BC1543" i="5"/>
  <c r="BC1542" i="5"/>
  <c r="BC1541" i="5"/>
  <c r="BC1540" i="5"/>
  <c r="BC1539" i="5"/>
  <c r="BC1538" i="5"/>
  <c r="BC1537" i="5"/>
  <c r="BC1536" i="5"/>
  <c r="BC1535" i="5"/>
  <c r="BC1534" i="5"/>
  <c r="BC1533" i="5"/>
  <c r="BC1532" i="5"/>
  <c r="BC1531" i="5"/>
  <c r="BC1530" i="5"/>
  <c r="BC1529" i="5"/>
  <c r="BC1528" i="5"/>
  <c r="BC1527" i="5"/>
  <c r="BC1526" i="5"/>
  <c r="BC1525" i="5"/>
  <c r="BC1524" i="5"/>
  <c r="BC1523" i="5"/>
  <c r="BC1522" i="5"/>
  <c r="BC1521" i="5"/>
  <c r="BC1520" i="5"/>
  <c r="BC1519" i="5"/>
  <c r="BC1518" i="5"/>
  <c r="BC1517" i="5"/>
  <c r="BC1516" i="5"/>
  <c r="BC1515" i="5"/>
  <c r="BC1514" i="5"/>
  <c r="BC1513" i="5"/>
  <c r="BC1512" i="5"/>
  <c r="BC1511" i="5"/>
  <c r="BC1510" i="5"/>
  <c r="BC1509" i="5"/>
  <c r="BC1508" i="5"/>
  <c r="BC1507" i="5"/>
  <c r="BC1506" i="5"/>
  <c r="BC1505" i="5"/>
  <c r="BC1504" i="5"/>
  <c r="BC1503" i="5"/>
  <c r="BC1502" i="5"/>
  <c r="BC1501" i="5"/>
  <c r="BC1500" i="5"/>
  <c r="BC1499" i="5"/>
  <c r="BC1498" i="5"/>
  <c r="BC1497" i="5"/>
  <c r="BC1496" i="5"/>
  <c r="BC1495" i="5"/>
  <c r="BC1494" i="5"/>
  <c r="BC1493" i="5"/>
  <c r="BC1492" i="5"/>
  <c r="BC1491" i="5"/>
  <c r="BC1490" i="5"/>
  <c r="BC1489" i="5"/>
  <c r="BC1488" i="5"/>
  <c r="BC1487" i="5"/>
  <c r="BC1486" i="5"/>
  <c r="BC1485" i="5"/>
  <c r="BC1484" i="5"/>
  <c r="BC1483" i="5"/>
  <c r="BC1482" i="5"/>
  <c r="BC1481" i="5"/>
  <c r="BC1480" i="5"/>
  <c r="BC1479" i="5"/>
  <c r="BC1478" i="5"/>
  <c r="BC1477" i="5"/>
  <c r="BC1476" i="5"/>
  <c r="BC1475" i="5"/>
  <c r="BC1474" i="5"/>
  <c r="BC1473" i="5"/>
  <c r="BC1472" i="5"/>
  <c r="BC1471" i="5"/>
  <c r="BC1470" i="5"/>
  <c r="BC1469" i="5"/>
  <c r="BC1468" i="5"/>
  <c r="BC1467" i="5"/>
  <c r="BC1466" i="5"/>
  <c r="BC1465" i="5"/>
  <c r="BC1464" i="5"/>
  <c r="BC1463" i="5"/>
  <c r="BC1462" i="5"/>
  <c r="BC1461" i="5"/>
  <c r="BC1460" i="5"/>
  <c r="BC1459" i="5"/>
  <c r="BC1458" i="5"/>
  <c r="BC1457" i="5"/>
  <c r="BC1456" i="5"/>
  <c r="BC1455" i="5"/>
  <c r="BC1454" i="5"/>
  <c r="BC1453" i="5"/>
  <c r="BC1452" i="5"/>
  <c r="BC1451" i="5"/>
  <c r="BC1450" i="5"/>
  <c r="BC1449" i="5"/>
  <c r="BC1448" i="5"/>
  <c r="BC1447" i="5"/>
  <c r="BC1446" i="5"/>
  <c r="BC1445" i="5"/>
  <c r="BC1444" i="5"/>
  <c r="BC1443" i="5"/>
  <c r="BC1442" i="5"/>
  <c r="BC1441" i="5"/>
  <c r="BC1440" i="5"/>
  <c r="BC1439" i="5"/>
  <c r="BC1438" i="5"/>
  <c r="BC1437" i="5"/>
  <c r="BC1436" i="5"/>
  <c r="BC1435" i="5"/>
  <c r="BC1434" i="5"/>
  <c r="BC1433" i="5"/>
  <c r="BC1432" i="5"/>
  <c r="BC1431" i="5"/>
  <c r="BC1430" i="5"/>
  <c r="BC1429" i="5"/>
  <c r="BC1428" i="5"/>
  <c r="BC1427" i="5"/>
  <c r="BC1426" i="5"/>
  <c r="BC1425" i="5"/>
  <c r="BC1424" i="5"/>
  <c r="BC1423" i="5"/>
  <c r="BC1422" i="5"/>
  <c r="BC1421" i="5"/>
  <c r="BC1420" i="5"/>
  <c r="BC1419" i="5"/>
  <c r="BC1418" i="5"/>
  <c r="BC1417" i="5"/>
  <c r="BC1416" i="5"/>
  <c r="BC1415" i="5"/>
  <c r="BC1414" i="5"/>
  <c r="BC1413" i="5"/>
  <c r="BC1412" i="5"/>
  <c r="BC1411" i="5"/>
  <c r="BC1410" i="5"/>
  <c r="BC1409" i="5"/>
  <c r="BC1408" i="5"/>
  <c r="BC1407" i="5"/>
  <c r="BC1406" i="5"/>
  <c r="BC1405" i="5"/>
  <c r="BC1404" i="5"/>
  <c r="BC1403" i="5"/>
  <c r="BC1402" i="5"/>
  <c r="BC1401" i="5"/>
  <c r="BC1400" i="5"/>
  <c r="BC1399" i="5"/>
  <c r="BC1398" i="5"/>
  <c r="BC1397" i="5"/>
  <c r="BC1396" i="5"/>
  <c r="BC1395" i="5"/>
  <c r="BC1394" i="5"/>
  <c r="BC1393" i="5"/>
  <c r="BC1392" i="5"/>
  <c r="BC1391" i="5"/>
  <c r="BC1390" i="5"/>
  <c r="BC1389" i="5"/>
  <c r="BC1388" i="5"/>
  <c r="BC1387" i="5"/>
  <c r="BC1386" i="5"/>
  <c r="BC1385" i="5"/>
  <c r="BC1384" i="5"/>
  <c r="BC1383" i="5"/>
  <c r="BC1382" i="5"/>
  <c r="BC1381" i="5"/>
  <c r="BC1380" i="5"/>
  <c r="BC1379" i="5"/>
  <c r="BC1378" i="5"/>
  <c r="BC1377" i="5"/>
  <c r="BC1376" i="5"/>
  <c r="BC1375" i="5"/>
  <c r="BC1374" i="5"/>
  <c r="BC1373" i="5"/>
  <c r="BC1372" i="5"/>
  <c r="BC1371" i="5"/>
  <c r="BC1370" i="5"/>
  <c r="BC1369" i="5"/>
  <c r="BC1368" i="5"/>
  <c r="BC1367" i="5"/>
  <c r="BC1366" i="5"/>
  <c r="BC1365" i="5"/>
  <c r="BC1364" i="5"/>
  <c r="BC1363" i="5"/>
  <c r="BC1362" i="5"/>
  <c r="BC1361" i="5"/>
  <c r="BC1360" i="5"/>
  <c r="BC1359" i="5"/>
  <c r="BC1358" i="5"/>
  <c r="BC1357" i="5"/>
  <c r="BC1356" i="5"/>
  <c r="BC1355" i="5"/>
  <c r="BC1354" i="5"/>
  <c r="BC1353" i="5"/>
  <c r="BC1352" i="5"/>
  <c r="BC1351" i="5"/>
  <c r="BC1350" i="5"/>
  <c r="BC1349" i="5"/>
  <c r="BC1348" i="5"/>
  <c r="BC1347" i="5"/>
  <c r="BC1346" i="5"/>
  <c r="BC1345" i="5"/>
  <c r="BC1344" i="5"/>
  <c r="BC1343" i="5"/>
  <c r="BC1342" i="5"/>
  <c r="BC1341" i="5"/>
  <c r="BC1340" i="5"/>
  <c r="BC1339" i="5"/>
  <c r="BC1338" i="5"/>
  <c r="BC1337" i="5"/>
  <c r="BC1336" i="5"/>
  <c r="BC1335" i="5"/>
  <c r="BC1334" i="5"/>
  <c r="BC1333" i="5"/>
  <c r="BC1332" i="5"/>
  <c r="BC1331" i="5"/>
  <c r="BC1330" i="5"/>
  <c r="BC1329" i="5"/>
  <c r="BC1328" i="5"/>
  <c r="BC1327" i="5"/>
  <c r="BC1326" i="5"/>
  <c r="BC1325" i="5"/>
  <c r="BC1324" i="5"/>
  <c r="BC1323" i="5"/>
  <c r="BC1322" i="5"/>
  <c r="BC1321" i="5"/>
  <c r="BC1320" i="5"/>
  <c r="BC1319" i="5"/>
  <c r="BC1318" i="5"/>
  <c r="BC1317" i="5"/>
  <c r="BC1316" i="5"/>
  <c r="BC1315" i="5"/>
  <c r="BC1314" i="5"/>
  <c r="BC1313" i="5"/>
  <c r="BC1312" i="5"/>
  <c r="BC1311" i="5"/>
  <c r="BC1310" i="5"/>
  <c r="BC1309" i="5"/>
  <c r="BC1308" i="5"/>
  <c r="BC1307" i="5"/>
  <c r="BC1306" i="5"/>
  <c r="BC1305" i="5"/>
  <c r="BC1304" i="5"/>
  <c r="BC1303" i="5"/>
  <c r="BC1302" i="5"/>
  <c r="BC1301" i="5"/>
  <c r="BC1300" i="5"/>
  <c r="BC1299" i="5"/>
  <c r="BC1298" i="5"/>
  <c r="BC1297" i="5"/>
  <c r="BC1296" i="5"/>
  <c r="BC1295" i="5"/>
  <c r="BC1294" i="5"/>
  <c r="BC1293" i="5"/>
  <c r="BC1292" i="5"/>
  <c r="BC1291" i="5"/>
  <c r="BC1290" i="5"/>
  <c r="BC1289" i="5"/>
  <c r="BC1288" i="5"/>
  <c r="BC1287" i="5"/>
  <c r="BC1286" i="5"/>
  <c r="BC1285" i="5"/>
  <c r="BC1284" i="5"/>
  <c r="BC1283" i="5"/>
  <c r="BC1282" i="5"/>
  <c r="BC1281" i="5"/>
  <c r="BC1280" i="5"/>
  <c r="BC1279" i="5"/>
  <c r="BC1278" i="5"/>
  <c r="BC1277" i="5"/>
  <c r="BC1276" i="5"/>
  <c r="BC1275" i="5"/>
  <c r="BC1274" i="5"/>
  <c r="BC1273" i="5"/>
  <c r="BC1272" i="5"/>
  <c r="BC1271" i="5"/>
  <c r="BC1270" i="5"/>
  <c r="BC1269" i="5"/>
  <c r="BC1268" i="5"/>
  <c r="BC1267" i="5"/>
  <c r="BC1266" i="5"/>
  <c r="BC1265" i="5"/>
  <c r="BC1264" i="5"/>
  <c r="BC1263" i="5"/>
  <c r="BC1262" i="5"/>
  <c r="BC1261" i="5"/>
  <c r="BC1260" i="5"/>
  <c r="BC1259" i="5"/>
  <c r="BC1258" i="5"/>
  <c r="BC1257" i="5"/>
  <c r="BC1256" i="5"/>
  <c r="BC1255" i="5"/>
  <c r="BC1254" i="5"/>
  <c r="BC1253" i="5"/>
  <c r="BC1252" i="5"/>
  <c r="BC1251" i="5"/>
  <c r="BC1250" i="5"/>
  <c r="BC1249" i="5"/>
  <c r="BC1248" i="5"/>
  <c r="BC1247" i="5"/>
  <c r="BC1246" i="5"/>
  <c r="BC1245" i="5"/>
  <c r="BC1244" i="5"/>
  <c r="BC1243" i="5"/>
  <c r="BC1242" i="5"/>
  <c r="BC1241" i="5"/>
  <c r="BC1240" i="5"/>
  <c r="BC1239" i="5"/>
  <c r="BC1238" i="5"/>
  <c r="BC1237" i="5"/>
  <c r="BC1236" i="5"/>
  <c r="BC1235" i="5"/>
  <c r="BC1234" i="5"/>
  <c r="BC1233" i="5"/>
  <c r="BC1232" i="5"/>
  <c r="BC1231" i="5"/>
  <c r="BC1230" i="5"/>
  <c r="BC1229" i="5"/>
  <c r="BC1228" i="5"/>
  <c r="BC1227" i="5"/>
  <c r="BC1226" i="5"/>
  <c r="BC1225" i="5"/>
  <c r="BC1224" i="5"/>
  <c r="BC1223" i="5"/>
  <c r="BC1222" i="5"/>
  <c r="BC1221" i="5"/>
  <c r="BC1220" i="5"/>
  <c r="BC1219" i="5"/>
  <c r="BC1218" i="5"/>
  <c r="BC1217" i="5"/>
  <c r="BC1216" i="5"/>
  <c r="BC1215" i="5"/>
  <c r="BC1214" i="5"/>
  <c r="BC1213" i="5"/>
  <c r="BC1212" i="5"/>
  <c r="BC1211" i="5"/>
  <c r="BC1210" i="5"/>
  <c r="BC1209" i="5"/>
  <c r="BC1208" i="5"/>
  <c r="BC1207" i="5"/>
  <c r="BC1206" i="5"/>
  <c r="BC1205" i="5"/>
  <c r="BC1204" i="5"/>
  <c r="BC1203" i="5"/>
  <c r="BC1202" i="5"/>
  <c r="BC1201" i="5"/>
  <c r="BC1200" i="5"/>
  <c r="BC1199" i="5"/>
  <c r="BC1198" i="5"/>
  <c r="BC1197" i="5"/>
  <c r="BC1196" i="5"/>
  <c r="BC1195" i="5"/>
  <c r="BC1194" i="5"/>
  <c r="BC1193" i="5"/>
  <c r="BC1192" i="5"/>
  <c r="BC1191" i="5"/>
  <c r="BC1190" i="5"/>
  <c r="BC1189" i="5"/>
  <c r="BC1188" i="5"/>
  <c r="BC1187" i="5"/>
  <c r="BC1186" i="5"/>
  <c r="BC1185" i="5"/>
  <c r="BC1184" i="5"/>
  <c r="BC1183" i="5"/>
  <c r="BC1182" i="5"/>
  <c r="BC1181" i="5"/>
  <c r="BC1180" i="5"/>
  <c r="BC1179" i="5"/>
  <c r="BC1178" i="5"/>
  <c r="BC1177" i="5"/>
  <c r="BC1176" i="5"/>
  <c r="BC1175" i="5"/>
  <c r="BC1174" i="5"/>
  <c r="BC1173" i="5"/>
  <c r="BC1172" i="5"/>
  <c r="BC1171" i="5"/>
  <c r="BC1170" i="5"/>
  <c r="BC1169" i="5"/>
  <c r="BC1168" i="5"/>
  <c r="BC1167" i="5"/>
  <c r="BC1166" i="5"/>
  <c r="BC1165" i="5"/>
  <c r="BC1164" i="5"/>
  <c r="BC1163" i="5"/>
  <c r="BC1162" i="5"/>
  <c r="BC1161" i="5"/>
  <c r="BC1160" i="5"/>
  <c r="BC1159" i="5"/>
  <c r="BC1158" i="5"/>
  <c r="BC1157" i="5"/>
  <c r="BC1156" i="5"/>
  <c r="BC1155" i="5"/>
  <c r="BC1154" i="5"/>
  <c r="BC1153" i="5"/>
  <c r="BC1152" i="5"/>
  <c r="BC1151" i="5"/>
  <c r="BC1150" i="5"/>
  <c r="BC1149" i="5"/>
  <c r="BC1148" i="5"/>
  <c r="BC1147" i="5"/>
  <c r="BC1146" i="5"/>
  <c r="BC1145" i="5"/>
  <c r="BC1144" i="5"/>
  <c r="BC1143" i="5"/>
  <c r="BC1142" i="5"/>
  <c r="BC1141" i="5"/>
  <c r="BC1140" i="5"/>
  <c r="BC1139" i="5"/>
  <c r="BC1138" i="5"/>
  <c r="BC1137" i="5"/>
  <c r="BC1136" i="5"/>
  <c r="BC1135" i="5"/>
  <c r="BC1134" i="5"/>
  <c r="BC1133" i="5"/>
  <c r="BC1132" i="5"/>
  <c r="BC1131" i="5"/>
  <c r="BC1130" i="5"/>
  <c r="BC1129" i="5"/>
  <c r="BC1128" i="5"/>
  <c r="BC1127" i="5"/>
  <c r="BC1126" i="5"/>
  <c r="BC1125" i="5"/>
  <c r="BC1124" i="5"/>
  <c r="BC1123" i="5"/>
  <c r="BC1122" i="5"/>
  <c r="BC1121" i="5"/>
  <c r="BC1120" i="5"/>
  <c r="BC1119" i="5"/>
  <c r="BC1118" i="5"/>
  <c r="BC1117" i="5"/>
  <c r="BC1116" i="5"/>
  <c r="BC1115" i="5"/>
  <c r="BC1114" i="5"/>
  <c r="BC1113" i="5"/>
  <c r="BC1112" i="5"/>
  <c r="BC1111" i="5"/>
  <c r="BC1110" i="5"/>
  <c r="BC1109" i="5"/>
  <c r="BC1108" i="5"/>
  <c r="BC1107" i="5"/>
  <c r="BC1106" i="5"/>
  <c r="BC1105" i="5"/>
  <c r="BC1104" i="5"/>
  <c r="BC1103" i="5"/>
  <c r="BC1102" i="5"/>
  <c r="BC1101" i="5"/>
  <c r="BC1100" i="5"/>
  <c r="BC1099" i="5"/>
  <c r="BC1098" i="5"/>
  <c r="BC1097" i="5"/>
  <c r="BC1096" i="5"/>
  <c r="BC1095" i="5"/>
  <c r="BC1094" i="5"/>
  <c r="BC1093" i="5"/>
  <c r="BC1092" i="5"/>
  <c r="BC1091" i="5"/>
  <c r="BC1090" i="5"/>
  <c r="BC1089" i="5"/>
  <c r="BC1088" i="5"/>
  <c r="BC1087" i="5"/>
  <c r="BC1086" i="5"/>
  <c r="BC1085" i="5"/>
  <c r="BC1084" i="5"/>
  <c r="BC1083" i="5"/>
  <c r="BC1082" i="5"/>
  <c r="BC1081" i="5"/>
  <c r="BC1080" i="5"/>
  <c r="BC1079" i="5"/>
  <c r="BC1078" i="5"/>
  <c r="BC1077" i="5"/>
  <c r="BC1076" i="5"/>
  <c r="BC1075" i="5"/>
  <c r="BC1074" i="5"/>
  <c r="BC1073" i="5"/>
  <c r="BC1072" i="5"/>
  <c r="BC1071" i="5"/>
  <c r="BC1070" i="5"/>
  <c r="BC1069" i="5"/>
  <c r="BC1068" i="5"/>
  <c r="BC1067" i="5"/>
  <c r="BC1066" i="5"/>
  <c r="BC1065" i="5"/>
  <c r="BC1064" i="5"/>
  <c r="BC1063" i="5"/>
  <c r="BC1062" i="5"/>
  <c r="BC1061" i="5"/>
  <c r="BC1060" i="5"/>
  <c r="BC1059" i="5"/>
  <c r="BC1058" i="5"/>
  <c r="BC1057" i="5"/>
  <c r="BC1056" i="5"/>
  <c r="BC1055" i="5"/>
  <c r="BC1054" i="5"/>
  <c r="BC1053" i="5"/>
  <c r="BC1052" i="5"/>
  <c r="BC1051" i="5"/>
  <c r="BC1050" i="5"/>
  <c r="BC1049" i="5"/>
  <c r="BC1048" i="5"/>
  <c r="BC1047" i="5"/>
  <c r="BC1046" i="5"/>
  <c r="BC1045" i="5"/>
  <c r="BC1044" i="5"/>
  <c r="BC1043" i="5"/>
  <c r="BC1042" i="5"/>
  <c r="BC1041" i="5"/>
  <c r="BC1040" i="5"/>
  <c r="BC1039" i="5"/>
  <c r="BC1038" i="5"/>
  <c r="BC1037" i="5"/>
  <c r="BC1036" i="5"/>
  <c r="BC1035" i="5"/>
  <c r="BC1034" i="5"/>
  <c r="BC1033" i="5"/>
  <c r="BC1032" i="5"/>
  <c r="BC1031" i="5"/>
  <c r="BC1030" i="5"/>
  <c r="BC1029" i="5"/>
  <c r="BC1028" i="5"/>
  <c r="BC1027" i="5"/>
  <c r="BC1026" i="5"/>
  <c r="BC1025" i="5"/>
  <c r="BC1024" i="5"/>
  <c r="BC1023" i="5"/>
  <c r="BC1022" i="5"/>
  <c r="BC1021" i="5"/>
  <c r="BC1020" i="5"/>
  <c r="BC1019" i="5"/>
  <c r="BC1018" i="5"/>
  <c r="BC1017" i="5"/>
  <c r="BC1016" i="5"/>
  <c r="BC1015" i="5"/>
  <c r="BC1014" i="5"/>
  <c r="BC1013" i="5"/>
  <c r="BC1012" i="5"/>
  <c r="BC1011" i="5"/>
  <c r="BC1010" i="5"/>
  <c r="BC1009" i="5"/>
  <c r="BC1008" i="5"/>
  <c r="BC1007" i="5"/>
  <c r="BC1006" i="5"/>
  <c r="BC1005" i="5"/>
  <c r="BC1004" i="5"/>
  <c r="BC1003" i="5"/>
  <c r="BC1002" i="5"/>
  <c r="BC1001" i="5"/>
  <c r="BC1000" i="5"/>
  <c r="BC999" i="5"/>
  <c r="BC998" i="5"/>
  <c r="BC997" i="5"/>
  <c r="BC996" i="5"/>
  <c r="BC995" i="5"/>
  <c r="BC994" i="5"/>
  <c r="BC993" i="5"/>
  <c r="BC992" i="5"/>
  <c r="BC991" i="5"/>
  <c r="BC990" i="5"/>
  <c r="BC989" i="5"/>
  <c r="BC988" i="5"/>
  <c r="BC987" i="5"/>
  <c r="BC986" i="5"/>
  <c r="BC985" i="5"/>
  <c r="BC984" i="5"/>
  <c r="BC983" i="5"/>
  <c r="BC982" i="5"/>
  <c r="BC981" i="5"/>
  <c r="BC980" i="5"/>
  <c r="BC979" i="5"/>
  <c r="BC978" i="5"/>
  <c r="BC977" i="5"/>
  <c r="BC976" i="5"/>
  <c r="BC975" i="5"/>
  <c r="BC974" i="5"/>
  <c r="BC973" i="5"/>
  <c r="BC972" i="5"/>
  <c r="BC971" i="5"/>
  <c r="BC970" i="5"/>
  <c r="BC969" i="5"/>
  <c r="BC968" i="5"/>
  <c r="BC967" i="5"/>
  <c r="BC966" i="5"/>
  <c r="BC965" i="5"/>
  <c r="BC964" i="5"/>
  <c r="BC963" i="5"/>
  <c r="BC962" i="5"/>
  <c r="BC961" i="5"/>
  <c r="BC960" i="5"/>
  <c r="BC959" i="5"/>
  <c r="BC958" i="5"/>
  <c r="BC957" i="5"/>
  <c r="BC956" i="5"/>
  <c r="BC955" i="5"/>
  <c r="BC954" i="5"/>
  <c r="BC953" i="5"/>
  <c r="BC952" i="5"/>
  <c r="BC951" i="5"/>
  <c r="BC950" i="5"/>
  <c r="BC949" i="5"/>
  <c r="BC948" i="5"/>
  <c r="BC947" i="5"/>
  <c r="BC946" i="5"/>
  <c r="BC945" i="5"/>
  <c r="BC944" i="5"/>
  <c r="BC943" i="5"/>
  <c r="BC942" i="5"/>
  <c r="BC941" i="5"/>
  <c r="BC940" i="5"/>
  <c r="BC939" i="5"/>
  <c r="BC938" i="5"/>
  <c r="BC937" i="5"/>
  <c r="BC936" i="5"/>
  <c r="BC935" i="5"/>
  <c r="BC934" i="5"/>
  <c r="BC933" i="5"/>
  <c r="BC932" i="5"/>
  <c r="BC931" i="5"/>
  <c r="BC930" i="5"/>
  <c r="BC929" i="5"/>
  <c r="BC928" i="5"/>
  <c r="BC927" i="5"/>
  <c r="BC926" i="5"/>
  <c r="BC925" i="5"/>
  <c r="BC924" i="5"/>
  <c r="BC923" i="5"/>
  <c r="BC922" i="5"/>
  <c r="BC921" i="5"/>
  <c r="BC920" i="5"/>
  <c r="BC919" i="5"/>
  <c r="BC918" i="5"/>
  <c r="BC917" i="5"/>
  <c r="BC916" i="5"/>
  <c r="BC915" i="5"/>
  <c r="BC914" i="5"/>
  <c r="BC913" i="5"/>
  <c r="BC912" i="5"/>
  <c r="BC911" i="5"/>
  <c r="BC910" i="5"/>
  <c r="BC909" i="5"/>
  <c r="BC908" i="5"/>
  <c r="BC907" i="5"/>
  <c r="BC906" i="5"/>
  <c r="BC905" i="5"/>
  <c r="BC904" i="5"/>
  <c r="BC903" i="5"/>
  <c r="BC902" i="5"/>
  <c r="BC901" i="5"/>
  <c r="BC900" i="5"/>
  <c r="BC899" i="5"/>
  <c r="BC898" i="5"/>
  <c r="BC897" i="5"/>
  <c r="BC896" i="5"/>
  <c r="BC895" i="5"/>
  <c r="BC894" i="5"/>
  <c r="BC893" i="5"/>
  <c r="BC892" i="5"/>
  <c r="BC891" i="5"/>
  <c r="BC890" i="5"/>
  <c r="BC889" i="5"/>
  <c r="BC888" i="5"/>
  <c r="BC887" i="5"/>
  <c r="BC886" i="5"/>
  <c r="BC885" i="5"/>
  <c r="BC884" i="5"/>
  <c r="BC883" i="5"/>
  <c r="BC882" i="5"/>
  <c r="BC881" i="5"/>
  <c r="BC880" i="5"/>
  <c r="BC879" i="5"/>
  <c r="BC878" i="5"/>
  <c r="BC877" i="5"/>
  <c r="BC876" i="5"/>
  <c r="BC875" i="5"/>
  <c r="BC874" i="5"/>
  <c r="BC873" i="5"/>
  <c r="BC872" i="5"/>
  <c r="BC871" i="5"/>
  <c r="BC870" i="5"/>
  <c r="BC869" i="5"/>
  <c r="BC868" i="5"/>
  <c r="BC867" i="5"/>
  <c r="BC866" i="5"/>
  <c r="BC865" i="5"/>
  <c r="BC864" i="5"/>
  <c r="BC863" i="5"/>
  <c r="BC862" i="5"/>
  <c r="BC861" i="5"/>
  <c r="BC860" i="5"/>
  <c r="BC859" i="5"/>
  <c r="BC858" i="5"/>
  <c r="BC857" i="5"/>
  <c r="BC856" i="5"/>
  <c r="BC855" i="5"/>
  <c r="BC854" i="5"/>
  <c r="BC853" i="5"/>
  <c r="BC852" i="5"/>
  <c r="BC851" i="5"/>
  <c r="BC850" i="5"/>
  <c r="BC849" i="5"/>
  <c r="BC848" i="5"/>
  <c r="BC847" i="5"/>
  <c r="BC846" i="5"/>
  <c r="BC845" i="5"/>
  <c r="BC844" i="5"/>
  <c r="BC843" i="5"/>
  <c r="BC842" i="5"/>
  <c r="BC841" i="5"/>
  <c r="BC840" i="5"/>
  <c r="BC839" i="5"/>
  <c r="BC838" i="5"/>
  <c r="BC837" i="5"/>
  <c r="BC836" i="5"/>
  <c r="BC835" i="5"/>
  <c r="BC834" i="5"/>
  <c r="BC833" i="5"/>
  <c r="BC832" i="5"/>
  <c r="BC831" i="5"/>
  <c r="BC830" i="5"/>
  <c r="BC829" i="5"/>
  <c r="BC828" i="5"/>
  <c r="BC827" i="5"/>
  <c r="BC826" i="5"/>
  <c r="BC825" i="5"/>
  <c r="BC824" i="5"/>
  <c r="BC823" i="5"/>
  <c r="BC822" i="5"/>
  <c r="BC821" i="5"/>
  <c r="BC820" i="5"/>
  <c r="BC819" i="5"/>
  <c r="BC818" i="5"/>
  <c r="BC817" i="5"/>
  <c r="BC816" i="5"/>
  <c r="BC815" i="5"/>
  <c r="BC814" i="5"/>
  <c r="BC813" i="5"/>
  <c r="BC812" i="5"/>
  <c r="BC811" i="5"/>
  <c r="BC810" i="5"/>
  <c r="BC809" i="5"/>
  <c r="BC808" i="5"/>
  <c r="BC807" i="5"/>
  <c r="BC806" i="5"/>
  <c r="BC805" i="5"/>
  <c r="BC804" i="5"/>
  <c r="BC803" i="5"/>
  <c r="BC802" i="5"/>
  <c r="BC801" i="5"/>
  <c r="BC800" i="5"/>
  <c r="BC799" i="5"/>
  <c r="BC798" i="5"/>
  <c r="BC797" i="5"/>
  <c r="BC796" i="5"/>
  <c r="BC795" i="5"/>
  <c r="BC794" i="5"/>
  <c r="BC793" i="5"/>
  <c r="BC792" i="5"/>
  <c r="BC791" i="5"/>
  <c r="BC790" i="5"/>
  <c r="BC789" i="5"/>
  <c r="BC788" i="5"/>
  <c r="BC787" i="5"/>
  <c r="BC786" i="5"/>
  <c r="BC785" i="5"/>
  <c r="BC784" i="5"/>
  <c r="BC783" i="5"/>
  <c r="BC782" i="5"/>
  <c r="BC781" i="5"/>
  <c r="BC780" i="5"/>
  <c r="BC779" i="5"/>
  <c r="BC778" i="5"/>
  <c r="BC777" i="5"/>
  <c r="BC776" i="5"/>
  <c r="BC775" i="5"/>
  <c r="BC774" i="5"/>
  <c r="BC773" i="5"/>
  <c r="BC772" i="5"/>
  <c r="BC771" i="5"/>
  <c r="BC770" i="5"/>
  <c r="BC769" i="5"/>
  <c r="BC768" i="5"/>
  <c r="BC767" i="5"/>
  <c r="BC766" i="5"/>
  <c r="BC765" i="5"/>
  <c r="BC764" i="5"/>
  <c r="BC763" i="5"/>
  <c r="BC762" i="5"/>
  <c r="BC761" i="5"/>
  <c r="BC760" i="5"/>
  <c r="BC759" i="5"/>
  <c r="BC758" i="5"/>
  <c r="BC757" i="5"/>
  <c r="BC756" i="5"/>
  <c r="BC755" i="5"/>
  <c r="BC754" i="5"/>
  <c r="BC753" i="5"/>
  <c r="BC752" i="5"/>
  <c r="BC751" i="5"/>
  <c r="BC750" i="5"/>
  <c r="BC749" i="5"/>
  <c r="BC748" i="5"/>
  <c r="BC747" i="5"/>
  <c r="BC746" i="5"/>
  <c r="BC745" i="5"/>
  <c r="BC744" i="5"/>
  <c r="BC743" i="5"/>
  <c r="BC742" i="5"/>
  <c r="BC741" i="5"/>
  <c r="BC740" i="5"/>
  <c r="BC739" i="5"/>
  <c r="BC738" i="5"/>
  <c r="BC737" i="5"/>
  <c r="BC736" i="5"/>
  <c r="BC735" i="5"/>
  <c r="BC734" i="5"/>
  <c r="BC733" i="5"/>
  <c r="BC732" i="5"/>
  <c r="BC731" i="5"/>
  <c r="BC730" i="5"/>
  <c r="BC729" i="5"/>
  <c r="BC728" i="5"/>
  <c r="BC727" i="5"/>
  <c r="BC726" i="5"/>
  <c r="BC725" i="5"/>
  <c r="BC724" i="5"/>
  <c r="BC723" i="5"/>
  <c r="BC722" i="5"/>
  <c r="BC721" i="5"/>
  <c r="BC720" i="5"/>
  <c r="BC719" i="5"/>
  <c r="BC718" i="5"/>
  <c r="BC717" i="5"/>
  <c r="BC716" i="5"/>
  <c r="BC715" i="5"/>
  <c r="BC714" i="5"/>
  <c r="BC713" i="5"/>
  <c r="BC712" i="5"/>
  <c r="BC711" i="5"/>
  <c r="BC710" i="5"/>
  <c r="BC709" i="5"/>
  <c r="BC708" i="5"/>
  <c r="BC707" i="5"/>
  <c r="BC706" i="5"/>
  <c r="BC705" i="5"/>
  <c r="BC704" i="5"/>
  <c r="BC703" i="5"/>
  <c r="BC702" i="5"/>
  <c r="BC701" i="5"/>
  <c r="BC700" i="5"/>
  <c r="BC699" i="5"/>
  <c r="BC698" i="5"/>
  <c r="BC697" i="5"/>
  <c r="BC696" i="5"/>
  <c r="BC695" i="5"/>
  <c r="BC694" i="5"/>
  <c r="BC693" i="5"/>
  <c r="BC692" i="5"/>
  <c r="BC691" i="5"/>
  <c r="BC690" i="5"/>
  <c r="BC689" i="5"/>
  <c r="BC688" i="5"/>
  <c r="BC687" i="5"/>
  <c r="BC686" i="5"/>
  <c r="BC685" i="5"/>
  <c r="BC684" i="5"/>
  <c r="BC683" i="5"/>
  <c r="BC682" i="5"/>
  <c r="BC681" i="5"/>
  <c r="BC680" i="5"/>
  <c r="BC679" i="5"/>
  <c r="BC678" i="5"/>
  <c r="BC677" i="5"/>
  <c r="BC676" i="5"/>
  <c r="BC675" i="5"/>
  <c r="BC674" i="5"/>
  <c r="BC673" i="5"/>
  <c r="BC672" i="5"/>
  <c r="BC671" i="5"/>
  <c r="BC670" i="5"/>
  <c r="BC669" i="5"/>
  <c r="BC668" i="5"/>
  <c r="BC667" i="5"/>
  <c r="BC666" i="5"/>
  <c r="BC665" i="5"/>
  <c r="BC664" i="5"/>
  <c r="BC663" i="5"/>
  <c r="BC662" i="5"/>
  <c r="BC661" i="5"/>
  <c r="BC660" i="5"/>
  <c r="BC659" i="5"/>
  <c r="BC658" i="5"/>
  <c r="BC657" i="5"/>
  <c r="BC656" i="5"/>
  <c r="BC655" i="5"/>
  <c r="BC654" i="5"/>
  <c r="BC653" i="5"/>
  <c r="BC652" i="5"/>
  <c r="BC651" i="5"/>
  <c r="BC650" i="5"/>
  <c r="BC649" i="5"/>
  <c r="BC648" i="5"/>
  <c r="BC647" i="5"/>
  <c r="BC646" i="5"/>
  <c r="BC645" i="5"/>
  <c r="BC644" i="5"/>
  <c r="BC643" i="5"/>
  <c r="BC642" i="5"/>
  <c r="BC641" i="5"/>
  <c r="BC640" i="5"/>
  <c r="BC639" i="5"/>
  <c r="BC638" i="5"/>
  <c r="BC637" i="5"/>
  <c r="BC636" i="5"/>
  <c r="BC635" i="5"/>
  <c r="BC634" i="5"/>
  <c r="BC633" i="5"/>
  <c r="BC632" i="5"/>
  <c r="BC631" i="5"/>
  <c r="BC630" i="5"/>
  <c r="BC629" i="5"/>
  <c r="BC628" i="5"/>
  <c r="BC627" i="5"/>
  <c r="BC626" i="5"/>
  <c r="BC625" i="5"/>
  <c r="BC624" i="5"/>
  <c r="BC623" i="5"/>
  <c r="BC622" i="5"/>
  <c r="BC621" i="5"/>
  <c r="BC620" i="5"/>
  <c r="BC619" i="5"/>
  <c r="BC618" i="5"/>
  <c r="BC617" i="5"/>
  <c r="BC616" i="5"/>
  <c r="BC615" i="5"/>
  <c r="BC614" i="5"/>
  <c r="BC613" i="5"/>
  <c r="BC612" i="5"/>
  <c r="BC611" i="5"/>
  <c r="BC610" i="5"/>
  <c r="BC609" i="5"/>
  <c r="BC608" i="5"/>
  <c r="BC607" i="5"/>
  <c r="BC606" i="5"/>
  <c r="BC605" i="5"/>
  <c r="BC604" i="5"/>
  <c r="BC603" i="5"/>
  <c r="BC602" i="5"/>
  <c r="BC601" i="5"/>
  <c r="BC600" i="5"/>
  <c r="BC599" i="5"/>
  <c r="BC598" i="5"/>
  <c r="BC597" i="5"/>
  <c r="BC596" i="5"/>
  <c r="BC595" i="5"/>
  <c r="BC594" i="5"/>
  <c r="BC593" i="5"/>
  <c r="BC592" i="5"/>
  <c r="BC591" i="5"/>
  <c r="BC590" i="5"/>
  <c r="BC589" i="5"/>
  <c r="BC588" i="5"/>
  <c r="BC587" i="5"/>
  <c r="BC586" i="5"/>
  <c r="BC585" i="5"/>
  <c r="BC584" i="5"/>
  <c r="BC583" i="5"/>
  <c r="BC582" i="5"/>
  <c r="BC581" i="5"/>
  <c r="BC580" i="5"/>
  <c r="BC579" i="5"/>
  <c r="BC578" i="5"/>
  <c r="BC577" i="5"/>
  <c r="BC576" i="5"/>
  <c r="BC575" i="5"/>
  <c r="BC574" i="5"/>
  <c r="BC573" i="5"/>
  <c r="BC572" i="5"/>
  <c r="BC571" i="5"/>
  <c r="BC570" i="5"/>
  <c r="BC569" i="5"/>
  <c r="BC568" i="5"/>
  <c r="BC567" i="5"/>
  <c r="BC566" i="5"/>
  <c r="BC565" i="5"/>
  <c r="BC564" i="5"/>
  <c r="BC563" i="5"/>
  <c r="BC562" i="5"/>
  <c r="BC561" i="5"/>
  <c r="BC560" i="5"/>
  <c r="BC559" i="5"/>
  <c r="BC558" i="5"/>
  <c r="BC557" i="5"/>
  <c r="BC556" i="5"/>
  <c r="BC555" i="5"/>
  <c r="BC554" i="5"/>
  <c r="BC553" i="5"/>
  <c r="BC552" i="5"/>
  <c r="BC551" i="5"/>
  <c r="BC550" i="5"/>
  <c r="BC549" i="5"/>
  <c r="BC548" i="5"/>
  <c r="BC547" i="5"/>
  <c r="BC546" i="5"/>
  <c r="BC545" i="5"/>
  <c r="BC544" i="5"/>
  <c r="BC543" i="5"/>
  <c r="BC542" i="5"/>
  <c r="BC541" i="5"/>
  <c r="BC540" i="5"/>
  <c r="BC539" i="5"/>
  <c r="BC538" i="5"/>
  <c r="BC537" i="5"/>
  <c r="BC536" i="5"/>
  <c r="BC535" i="5"/>
  <c r="BC534" i="5"/>
  <c r="BC533" i="5"/>
  <c r="BC532" i="5"/>
  <c r="BC531" i="5"/>
  <c r="BC530" i="5"/>
  <c r="BC529" i="5"/>
  <c r="BC528" i="5"/>
  <c r="BC527" i="5"/>
  <c r="BC526" i="5"/>
  <c r="BC525" i="5"/>
  <c r="BC524" i="5"/>
  <c r="BC523" i="5"/>
  <c r="BC522" i="5"/>
  <c r="BC521" i="5"/>
  <c r="BC520" i="5"/>
  <c r="BC519" i="5"/>
  <c r="BC518" i="5"/>
  <c r="BC517" i="5"/>
  <c r="BC516" i="5"/>
  <c r="BC515" i="5"/>
  <c r="BC514" i="5"/>
  <c r="BC513" i="5"/>
  <c r="BC512" i="5"/>
  <c r="BC511" i="5"/>
  <c r="BC510" i="5"/>
  <c r="BC509" i="5"/>
  <c r="BC508" i="5"/>
  <c r="BC507" i="5"/>
  <c r="BC506" i="5"/>
  <c r="BC505" i="5"/>
  <c r="BC504" i="5"/>
  <c r="BC503" i="5"/>
  <c r="BC502" i="5"/>
  <c r="BC501" i="5"/>
  <c r="BC500" i="5"/>
  <c r="BC499" i="5"/>
  <c r="BC498" i="5"/>
  <c r="BC497" i="5"/>
  <c r="BC496" i="5"/>
  <c r="BC495" i="5"/>
  <c r="BC494" i="5"/>
  <c r="BC493" i="5"/>
  <c r="BC492" i="5"/>
  <c r="BC491" i="5"/>
  <c r="BC490" i="5"/>
  <c r="BC489" i="5"/>
  <c r="BC488" i="5"/>
  <c r="BC487" i="5"/>
  <c r="BC486" i="5"/>
  <c r="BC485" i="5"/>
  <c r="BC484" i="5"/>
  <c r="BC483" i="5"/>
  <c r="BC482" i="5"/>
  <c r="BC481" i="5"/>
  <c r="BC480" i="5"/>
  <c r="BC479" i="5"/>
  <c r="BC478" i="5"/>
  <c r="BC477" i="5"/>
  <c r="BC476" i="5"/>
  <c r="BC475" i="5"/>
  <c r="BC474" i="5"/>
  <c r="BC473" i="5"/>
  <c r="BC472" i="5"/>
  <c r="BC471" i="5"/>
  <c r="BC470" i="5"/>
  <c r="BC469" i="5"/>
  <c r="BC468" i="5"/>
  <c r="BC467" i="5"/>
  <c r="BC466" i="5"/>
  <c r="BC465" i="5"/>
  <c r="BC464" i="5"/>
  <c r="BC463" i="5"/>
  <c r="BC462" i="5"/>
  <c r="BC461" i="5"/>
  <c r="BC460" i="5"/>
  <c r="BC459" i="5"/>
  <c r="BC458" i="5"/>
  <c r="BC457" i="5"/>
  <c r="BC456" i="5"/>
  <c r="BC455" i="5"/>
  <c r="BC454" i="5"/>
  <c r="BC453" i="5"/>
  <c r="BC452" i="5"/>
  <c r="BC451" i="5"/>
  <c r="BC450" i="5"/>
  <c r="BC449" i="5"/>
  <c r="BC448" i="5"/>
  <c r="BC447" i="5"/>
  <c r="BC446" i="5"/>
  <c r="BC445" i="5"/>
  <c r="BC444" i="5"/>
  <c r="BC443" i="5"/>
  <c r="BC442" i="5"/>
  <c r="BC441" i="5"/>
  <c r="BC440" i="5"/>
  <c r="BC439" i="5"/>
  <c r="BC438" i="5"/>
  <c r="BC437" i="5"/>
  <c r="BC436" i="5"/>
  <c r="BC435" i="5"/>
  <c r="BC434" i="5"/>
  <c r="BC433" i="5"/>
  <c r="BC432" i="5"/>
  <c r="BC431" i="5"/>
  <c r="BC430" i="5"/>
  <c r="BC429" i="5"/>
  <c r="BC428" i="5"/>
  <c r="BC427" i="5"/>
  <c r="BC426" i="5"/>
  <c r="BC425" i="5"/>
  <c r="BC424" i="5"/>
  <c r="BC423" i="5"/>
  <c r="BC422" i="5"/>
  <c r="BC421" i="5"/>
  <c r="BC420" i="5"/>
  <c r="BC419" i="5"/>
  <c r="BC418" i="5"/>
  <c r="BC417" i="5"/>
  <c r="BC416" i="5"/>
  <c r="BC415" i="5"/>
  <c r="BC414" i="5"/>
  <c r="BC413" i="5"/>
  <c r="BC412" i="5"/>
  <c r="BC411" i="5"/>
  <c r="BC410" i="5"/>
  <c r="BC409" i="5"/>
  <c r="BC408" i="5"/>
  <c r="BC407" i="5"/>
  <c r="BC406" i="5"/>
  <c r="BC405" i="5"/>
  <c r="BC404" i="5"/>
  <c r="BC403" i="5"/>
  <c r="BC402" i="5"/>
  <c r="BC401" i="5"/>
  <c r="BC400" i="5"/>
  <c r="BC399" i="5"/>
  <c r="BC398" i="5"/>
  <c r="BC397" i="5"/>
  <c r="BC396" i="5"/>
  <c r="BC395" i="5"/>
  <c r="BC394" i="5"/>
  <c r="BC393" i="5"/>
  <c r="BC392" i="5"/>
  <c r="BC391" i="5"/>
  <c r="BC390" i="5"/>
  <c r="BC389" i="5"/>
  <c r="BC388" i="5"/>
  <c r="BC387" i="5"/>
  <c r="BC386" i="5"/>
  <c r="BC385" i="5"/>
  <c r="BC384" i="5"/>
  <c r="BC383" i="5"/>
  <c r="BC382" i="5"/>
  <c r="BC381" i="5"/>
  <c r="BC380" i="5"/>
  <c r="BC379" i="5"/>
  <c r="BC378" i="5"/>
  <c r="BC377" i="5"/>
  <c r="BC376" i="5"/>
  <c r="BC375" i="5"/>
  <c r="BC374" i="5"/>
  <c r="BC373" i="5"/>
  <c r="BC372" i="5"/>
  <c r="BC371" i="5"/>
  <c r="BC370" i="5"/>
  <c r="BC369" i="5"/>
  <c r="BC368" i="5"/>
  <c r="BC367" i="5"/>
  <c r="BC366" i="5"/>
  <c r="BC365" i="5"/>
  <c r="BC364" i="5"/>
  <c r="BC363" i="5"/>
  <c r="BC362" i="5"/>
  <c r="BC361" i="5"/>
  <c r="BC360" i="5"/>
  <c r="BC359" i="5"/>
  <c r="BC358" i="5"/>
  <c r="BC357" i="5"/>
  <c r="BC356" i="5"/>
  <c r="BC355" i="5"/>
  <c r="BC354" i="5"/>
  <c r="BC353" i="5"/>
  <c r="BC352" i="5"/>
  <c r="BC351" i="5"/>
  <c r="BC350" i="5"/>
  <c r="BC349" i="5"/>
  <c r="BC348" i="5"/>
  <c r="BC347" i="5"/>
  <c r="BC346" i="5"/>
  <c r="BC345" i="5"/>
  <c r="BC344" i="5"/>
  <c r="BC343" i="5"/>
  <c r="BC342" i="5"/>
  <c r="BC341" i="5"/>
  <c r="BC340" i="5"/>
  <c r="BC339" i="5"/>
  <c r="BC338" i="5"/>
  <c r="BC337" i="5"/>
  <c r="BC336" i="5"/>
  <c r="BC335" i="5"/>
  <c r="BC334" i="5"/>
  <c r="BC333" i="5"/>
  <c r="BC332" i="5"/>
  <c r="BC331" i="5"/>
  <c r="BC330" i="5"/>
  <c r="BC329" i="5"/>
  <c r="BC328" i="5"/>
  <c r="BC327" i="5"/>
  <c r="BC326" i="5"/>
  <c r="BC325" i="5"/>
  <c r="BC324" i="5"/>
  <c r="BC323" i="5"/>
  <c r="BC322" i="5"/>
  <c r="BC321" i="5"/>
  <c r="BC320" i="5"/>
  <c r="BC319" i="5"/>
  <c r="BC318" i="5"/>
  <c r="BC317" i="5"/>
  <c r="BC316" i="5"/>
  <c r="BC315" i="5"/>
  <c r="BC314" i="5"/>
  <c r="BC313" i="5"/>
  <c r="BC312" i="5"/>
  <c r="BC311" i="5"/>
  <c r="BC310" i="5"/>
  <c r="BC309" i="5"/>
  <c r="BC308" i="5"/>
  <c r="BC307" i="5"/>
  <c r="BC306" i="5"/>
  <c r="BC305" i="5"/>
  <c r="BC304" i="5"/>
  <c r="BC303" i="5"/>
  <c r="BC302" i="5"/>
  <c r="BC301" i="5"/>
  <c r="BC300" i="5"/>
  <c r="BC299" i="5"/>
  <c r="BC298" i="5"/>
  <c r="BC297" i="5"/>
  <c r="BC296" i="5"/>
  <c r="BC295" i="5"/>
  <c r="BC294" i="5"/>
  <c r="BC293" i="5"/>
  <c r="BC292" i="5"/>
  <c r="BC291" i="5"/>
  <c r="BC290" i="5"/>
  <c r="BC289" i="5"/>
  <c r="BC288" i="5"/>
  <c r="BC287" i="5"/>
  <c r="BC286" i="5"/>
  <c r="BC285" i="5"/>
  <c r="BC284" i="5"/>
  <c r="BC283" i="5"/>
  <c r="BC282" i="5"/>
  <c r="BC281" i="5"/>
  <c r="BC280" i="5"/>
  <c r="BC279" i="5"/>
  <c r="BC278" i="5"/>
  <c r="BC277" i="5"/>
  <c r="BC276" i="5"/>
  <c r="BC275" i="5"/>
  <c r="BC274" i="5"/>
  <c r="BC273" i="5"/>
  <c r="BC272" i="5"/>
  <c r="BC271" i="5"/>
  <c r="BC270" i="5"/>
  <c r="BC269" i="5"/>
  <c r="BC268" i="5"/>
  <c r="BC267" i="5"/>
  <c r="BC266" i="5"/>
  <c r="BC265" i="5"/>
  <c r="BC264" i="5"/>
  <c r="BC263" i="5"/>
  <c r="BC262" i="5"/>
  <c r="BC261" i="5"/>
  <c r="BC260" i="5"/>
  <c r="BC259" i="5"/>
  <c r="BC258" i="5"/>
  <c r="BC257" i="5"/>
  <c r="BC256" i="5"/>
  <c r="BC255" i="5"/>
  <c r="BC254" i="5"/>
  <c r="BC253" i="5"/>
  <c r="BC252" i="5"/>
  <c r="BC251" i="5"/>
  <c r="BC250" i="5"/>
  <c r="BC249" i="5"/>
  <c r="BC248" i="5"/>
  <c r="BC247" i="5"/>
  <c r="BC246" i="5"/>
  <c r="BC245" i="5"/>
  <c r="BC244" i="5"/>
  <c r="BC243" i="5"/>
  <c r="BC242" i="5"/>
  <c r="BC241" i="5"/>
  <c r="BC240" i="5"/>
  <c r="BC239" i="5"/>
  <c r="BC238" i="5"/>
  <c r="BC237" i="5"/>
  <c r="BC236" i="5"/>
  <c r="BC235" i="5"/>
  <c r="BC234" i="5"/>
  <c r="BC233" i="5"/>
  <c r="BC232" i="5"/>
  <c r="BC231" i="5"/>
  <c r="BC230" i="5"/>
  <c r="BC229" i="5"/>
  <c r="BC228" i="5"/>
  <c r="BC227" i="5"/>
  <c r="BC226" i="5"/>
  <c r="BC225" i="5"/>
  <c r="BC224" i="5"/>
  <c r="BC223" i="5"/>
  <c r="BC222" i="5"/>
  <c r="BC221" i="5"/>
  <c r="BC220" i="5"/>
  <c r="BC219" i="5"/>
  <c r="BC218" i="5"/>
  <c r="BC217" i="5"/>
  <c r="BC216" i="5"/>
  <c r="BC215" i="5"/>
  <c r="BC214" i="5"/>
  <c r="BC213" i="5"/>
  <c r="BC212" i="5"/>
  <c r="BC211" i="5"/>
  <c r="BC210" i="5"/>
  <c r="BC209" i="5"/>
  <c r="BC208" i="5"/>
  <c r="BC207" i="5"/>
  <c r="BC206" i="5"/>
  <c r="BC205" i="5"/>
  <c r="BC204" i="5"/>
  <c r="BC203" i="5"/>
  <c r="BC202" i="5"/>
  <c r="BC201" i="5"/>
  <c r="BC200" i="5"/>
  <c r="BC199" i="5"/>
  <c r="BC198" i="5"/>
  <c r="BC197" i="5"/>
  <c r="BC196" i="5"/>
  <c r="BC195" i="5"/>
  <c r="BC194" i="5"/>
  <c r="BC193" i="5"/>
  <c r="BC192" i="5"/>
  <c r="BC191" i="5"/>
  <c r="BC190" i="5"/>
  <c r="BC189" i="5"/>
  <c r="BC188" i="5"/>
  <c r="BC187" i="5"/>
  <c r="BC186" i="5"/>
  <c r="BC185" i="5"/>
  <c r="BC184" i="5"/>
  <c r="BC183" i="5"/>
  <c r="BC182" i="5"/>
  <c r="BC181" i="5"/>
  <c r="BC180" i="5"/>
  <c r="BC179" i="5"/>
  <c r="BC178" i="5"/>
  <c r="BC177" i="5"/>
  <c r="BC176" i="5"/>
  <c r="BC175" i="5"/>
  <c r="BC174" i="5"/>
  <c r="BC173" i="5"/>
  <c r="BC172" i="5"/>
  <c r="BC171" i="5"/>
  <c r="BC170" i="5"/>
  <c r="BC169" i="5"/>
  <c r="BC168" i="5"/>
  <c r="BC167" i="5"/>
  <c r="BC166" i="5"/>
  <c r="BC165" i="5"/>
  <c r="BC164" i="5"/>
  <c r="BC163" i="5"/>
  <c r="BC162" i="5"/>
  <c r="BC161" i="5"/>
  <c r="BC160" i="5"/>
  <c r="BC159" i="5"/>
  <c r="BC158" i="5"/>
  <c r="BC157" i="5"/>
  <c r="BC156" i="5"/>
  <c r="BC155" i="5"/>
  <c r="BC154" i="5"/>
  <c r="BC153" i="5"/>
  <c r="BC152" i="5"/>
  <c r="BC151" i="5"/>
  <c r="BC150" i="5"/>
  <c r="BC149" i="5"/>
  <c r="BC148" i="5"/>
  <c r="BC147" i="5"/>
  <c r="BC146" i="5"/>
  <c r="BC145" i="5"/>
  <c r="BC144" i="5"/>
  <c r="BC143" i="5"/>
  <c r="BC142" i="5"/>
  <c r="BC141" i="5"/>
  <c r="BC140" i="5"/>
  <c r="BC139" i="5"/>
  <c r="BC138" i="5"/>
  <c r="BC137" i="5"/>
  <c r="BC136" i="5"/>
  <c r="BC135" i="5"/>
  <c r="BC134" i="5"/>
  <c r="BC133" i="5"/>
  <c r="BC132" i="5"/>
  <c r="BC131" i="5"/>
  <c r="BC130" i="5"/>
  <c r="BC129" i="5"/>
  <c r="BC128" i="5"/>
  <c r="BC127" i="5"/>
  <c r="BC126" i="5"/>
  <c r="BC125" i="5"/>
  <c r="BC124" i="5"/>
  <c r="BC123" i="5"/>
  <c r="BC122" i="5"/>
  <c r="BC121" i="5"/>
  <c r="BC120" i="5"/>
  <c r="BC119" i="5"/>
  <c r="BC118" i="5"/>
  <c r="BC117" i="5"/>
  <c r="BC116" i="5"/>
  <c r="BC115" i="5"/>
  <c r="BC114" i="5"/>
  <c r="BC113" i="5"/>
  <c r="BC112" i="5"/>
  <c r="BC111" i="5"/>
  <c r="BC110" i="5"/>
  <c r="BC109" i="5"/>
  <c r="BC108" i="5"/>
  <c r="BC107" i="5"/>
  <c r="BC106" i="5"/>
  <c r="BC105" i="5"/>
  <c r="BC104" i="5"/>
  <c r="BC103" i="5"/>
  <c r="BC102" i="5"/>
  <c r="BC101" i="5"/>
  <c r="BC100" i="5"/>
  <c r="BC99" i="5"/>
  <c r="BC98" i="5"/>
  <c r="BC97" i="5"/>
  <c r="BC96" i="5"/>
  <c r="BC95" i="5"/>
  <c r="BC94" i="5"/>
  <c r="BC93" i="5"/>
  <c r="BC92" i="5"/>
  <c r="BC91" i="5"/>
  <c r="BC90" i="5"/>
  <c r="BC89" i="5"/>
  <c r="BC88" i="5"/>
  <c r="BC87" i="5"/>
  <c r="BC86" i="5"/>
  <c r="BC85" i="5"/>
  <c r="BC84" i="5"/>
  <c r="BC83" i="5"/>
  <c r="BC82" i="5"/>
  <c r="BC81" i="5"/>
  <c r="BC80" i="5"/>
  <c r="BC79" i="5"/>
  <c r="BC78" i="5"/>
  <c r="BC77" i="5"/>
  <c r="BC76" i="5"/>
  <c r="BC75" i="5"/>
  <c r="BC74" i="5"/>
  <c r="BC73" i="5"/>
  <c r="BC72" i="5"/>
  <c r="BC71" i="5"/>
  <c r="BC70" i="5"/>
  <c r="BC69" i="5"/>
  <c r="BC68" i="5"/>
  <c r="BC67" i="5"/>
  <c r="BC66" i="5"/>
  <c r="BC65" i="5"/>
  <c r="BC64" i="5"/>
  <c r="BC63" i="5"/>
  <c r="BC62" i="5"/>
  <c r="BC61" i="5"/>
  <c r="BC60" i="5"/>
  <c r="BC59" i="5"/>
  <c r="BC58" i="5"/>
  <c r="BC57" i="5"/>
  <c r="BC56" i="5"/>
  <c r="BC55" i="5"/>
  <c r="BC54" i="5"/>
  <c r="BC53" i="5"/>
  <c r="BC52" i="5"/>
  <c r="BC51" i="5"/>
  <c r="BC50" i="5"/>
  <c r="BC49" i="5"/>
  <c r="BC48" i="5"/>
  <c r="BC47" i="5"/>
  <c r="BC46" i="5"/>
  <c r="BC45" i="5"/>
  <c r="BC44" i="5"/>
  <c r="BC43" i="5"/>
  <c r="BC42" i="5"/>
  <c r="BC41" i="5"/>
  <c r="BC40" i="5"/>
  <c r="BC39" i="5"/>
  <c r="BC38" i="5"/>
  <c r="BC37" i="5"/>
  <c r="BC36" i="5"/>
  <c r="BC35" i="5"/>
  <c r="BC34" i="5"/>
  <c r="BC33" i="5"/>
  <c r="BC32" i="5"/>
  <c r="BC31" i="5"/>
  <c r="BC30" i="5"/>
  <c r="BC29" i="5"/>
  <c r="BC28" i="5"/>
  <c r="BC27" i="5"/>
  <c r="BC26" i="5"/>
  <c r="BC25" i="5"/>
  <c r="BC24" i="5"/>
  <c r="BC23" i="5"/>
  <c r="BC22" i="5"/>
  <c r="BC21" i="5"/>
  <c r="BC20" i="5"/>
  <c r="BC19" i="5"/>
  <c r="BC18" i="5"/>
  <c r="BC17" i="5"/>
  <c r="BC16" i="5"/>
  <c r="BC15" i="5"/>
  <c r="BC14" i="5"/>
  <c r="BC13" i="5"/>
  <c r="BC12" i="5"/>
  <c r="BC11" i="5"/>
  <c r="BC10" i="5"/>
  <c r="BC9" i="5"/>
  <c r="BC8" i="5"/>
  <c r="BC7" i="5"/>
  <c r="BC6" i="5"/>
  <c r="BC5" i="5"/>
  <c r="BC4" i="5"/>
  <c r="BC3" i="5"/>
  <c r="BC2" i="5"/>
  <c r="AG3" i="5"/>
  <c r="BE2651" i="5"/>
  <c r="AC2572" i="5"/>
  <c r="AC2573" i="5"/>
  <c r="AC2574" i="5"/>
  <c r="AC2575" i="5"/>
  <c r="AC2576" i="5"/>
  <c r="AC2577" i="5"/>
  <c r="AC2578" i="5"/>
  <c r="AC2579" i="5"/>
  <c r="AC2580" i="5"/>
  <c r="AC2581" i="5"/>
  <c r="AC2582" i="5"/>
  <c r="AC2583" i="5"/>
  <c r="AC2584" i="5"/>
  <c r="AC2585" i="5"/>
  <c r="AC2586" i="5"/>
  <c r="AC2587" i="5"/>
  <c r="AC2588" i="5"/>
  <c r="AC2589" i="5"/>
  <c r="AC2590" i="5"/>
  <c r="AC2591" i="5"/>
  <c r="AC2592" i="5"/>
  <c r="AC2593" i="5"/>
  <c r="AC2594" i="5"/>
  <c r="AC2595" i="5"/>
  <c r="AC2596" i="5"/>
  <c r="AC2597" i="5"/>
  <c r="AC2598" i="5"/>
  <c r="AC2599" i="5"/>
  <c r="AC2600" i="5"/>
  <c r="AC2601" i="5"/>
  <c r="AC2602" i="5"/>
  <c r="AC2603" i="5"/>
  <c r="AC2604" i="5"/>
  <c r="AC2605" i="5"/>
  <c r="AC2606" i="5"/>
  <c r="AC2607" i="5"/>
  <c r="AC2608" i="5"/>
  <c r="AC2609" i="5"/>
  <c r="AC2610" i="5"/>
  <c r="AC2611" i="5"/>
  <c r="AC2612" i="5"/>
  <c r="AC2613" i="5"/>
  <c r="AC2614" i="5"/>
  <c r="AC2615" i="5"/>
  <c r="AC2616" i="5"/>
  <c r="AC2617" i="5"/>
  <c r="AC2618" i="5"/>
  <c r="AC2619" i="5"/>
  <c r="AC2620" i="5"/>
  <c r="AC2621" i="5"/>
  <c r="AC2622" i="5"/>
  <c r="AC2623" i="5"/>
  <c r="AC2624" i="5"/>
  <c r="AC2625" i="5"/>
  <c r="AC2626" i="5"/>
  <c r="AC2627" i="5"/>
  <c r="AC2628" i="5"/>
  <c r="AC2629" i="5"/>
  <c r="AC2630" i="5"/>
  <c r="AC2631" i="5"/>
  <c r="AC2632" i="5"/>
  <c r="AC2633" i="5"/>
  <c r="AC2634" i="5"/>
  <c r="AC2635" i="5"/>
  <c r="AC2636" i="5"/>
  <c r="AC2637" i="5"/>
  <c r="AC2638" i="5"/>
  <c r="AC2639" i="5"/>
  <c r="AC2640" i="5"/>
  <c r="AC2641" i="5"/>
  <c r="AC2642" i="5"/>
  <c r="AC2643" i="5"/>
  <c r="AC2644" i="5"/>
  <c r="AC2645" i="5"/>
  <c r="AC2646" i="5"/>
  <c r="AC2647" i="5"/>
  <c r="AC2648" i="5"/>
  <c r="AC2649" i="5"/>
  <c r="AC2650" i="5"/>
  <c r="AC2651" i="5"/>
  <c r="AB2572" i="5"/>
  <c r="AB2573" i="5"/>
  <c r="AB2574" i="5"/>
  <c r="AB2575" i="5"/>
  <c r="AB2576" i="5"/>
  <c r="AB2577" i="5"/>
  <c r="AB2578" i="5"/>
  <c r="AB2579" i="5"/>
  <c r="AB2580" i="5"/>
  <c r="AB2581" i="5"/>
  <c r="AB2582" i="5"/>
  <c r="AB2583" i="5"/>
  <c r="AB2584" i="5"/>
  <c r="AB2585" i="5"/>
  <c r="AB2586" i="5"/>
  <c r="AB2587" i="5"/>
  <c r="AB2588" i="5"/>
  <c r="AB2589" i="5"/>
  <c r="AB2590" i="5"/>
  <c r="AB2591" i="5"/>
  <c r="AB2592" i="5"/>
  <c r="AB2593" i="5"/>
  <c r="AB2594" i="5"/>
  <c r="AB2595" i="5"/>
  <c r="AB2596" i="5"/>
  <c r="AB2597" i="5"/>
  <c r="AB2598" i="5"/>
  <c r="AB2599" i="5"/>
  <c r="AB2600" i="5"/>
  <c r="AB2601" i="5"/>
  <c r="AB2602" i="5"/>
  <c r="AB2603" i="5"/>
  <c r="AB2604" i="5"/>
  <c r="AB2605" i="5"/>
  <c r="AB2606" i="5"/>
  <c r="AB2607" i="5"/>
  <c r="AB2608" i="5"/>
  <c r="AB2609" i="5"/>
  <c r="AB2610" i="5"/>
  <c r="AB2611" i="5"/>
  <c r="AB2612" i="5"/>
  <c r="AB2613" i="5"/>
  <c r="AB2614" i="5"/>
  <c r="AB2615" i="5"/>
  <c r="AB2616" i="5"/>
  <c r="AB2617" i="5"/>
  <c r="AB2618" i="5"/>
  <c r="AB2619" i="5"/>
  <c r="AB2620" i="5"/>
  <c r="AB2621" i="5"/>
  <c r="AB2622" i="5"/>
  <c r="AB2623" i="5"/>
  <c r="AB2624" i="5"/>
  <c r="AB2625" i="5"/>
  <c r="AB2626" i="5"/>
  <c r="AB2627" i="5"/>
  <c r="AB2628" i="5"/>
  <c r="AB2629" i="5"/>
  <c r="AB2630" i="5"/>
  <c r="AB2631" i="5"/>
  <c r="AB2632" i="5"/>
  <c r="AB2633" i="5"/>
  <c r="AB2634" i="5"/>
  <c r="AB2635" i="5"/>
  <c r="AB2636" i="5"/>
  <c r="AB2637" i="5"/>
  <c r="AB2638" i="5"/>
  <c r="AB2639" i="5"/>
  <c r="AB2640" i="5"/>
  <c r="AB2641" i="5"/>
  <c r="AB2642" i="5"/>
  <c r="AB2643" i="5"/>
  <c r="AB2644" i="5"/>
  <c r="AB2645" i="5"/>
  <c r="AB2646" i="5"/>
  <c r="AB2647" i="5"/>
  <c r="AB2648" i="5"/>
  <c r="AB2649" i="5"/>
  <c r="AB2650" i="5"/>
  <c r="AB2651" i="5"/>
  <c r="AA2572" i="5"/>
  <c r="AA2573" i="5"/>
  <c r="AA2574" i="5"/>
  <c r="AA2575" i="5"/>
  <c r="AA2576" i="5"/>
  <c r="AA2577" i="5"/>
  <c r="AA2578" i="5"/>
  <c r="AA2579" i="5"/>
  <c r="AA2580" i="5"/>
  <c r="AA2581" i="5"/>
  <c r="AA2582" i="5"/>
  <c r="AA2583" i="5"/>
  <c r="AA2584" i="5"/>
  <c r="AA2585" i="5"/>
  <c r="AA2586" i="5"/>
  <c r="AA2587" i="5"/>
  <c r="AA2588" i="5"/>
  <c r="AA2589" i="5"/>
  <c r="AA2590" i="5"/>
  <c r="AA2591" i="5"/>
  <c r="AA2592" i="5"/>
  <c r="AA2593" i="5"/>
  <c r="AA2594" i="5"/>
  <c r="AA2595" i="5"/>
  <c r="AA2596" i="5"/>
  <c r="AA2597" i="5"/>
  <c r="AA2598" i="5"/>
  <c r="AA2599" i="5"/>
  <c r="AA2600" i="5"/>
  <c r="AA2601" i="5"/>
  <c r="AA2602" i="5"/>
  <c r="AA2603" i="5"/>
  <c r="AA2604" i="5"/>
  <c r="AA2605" i="5"/>
  <c r="AA2606" i="5"/>
  <c r="AA2607" i="5"/>
  <c r="AA2608" i="5"/>
  <c r="AA2609" i="5"/>
  <c r="AA2610" i="5"/>
  <c r="AA2611" i="5"/>
  <c r="AA2612" i="5"/>
  <c r="AA2613" i="5"/>
  <c r="AA2614" i="5"/>
  <c r="AA2615" i="5"/>
  <c r="AA2616" i="5"/>
  <c r="AA2617" i="5"/>
  <c r="AA2618" i="5"/>
  <c r="AA2619" i="5"/>
  <c r="AA2620" i="5"/>
  <c r="AA2621" i="5"/>
  <c r="AA2622" i="5"/>
  <c r="AA2623" i="5"/>
  <c r="AA2624" i="5"/>
  <c r="AA2625" i="5"/>
  <c r="AA2626" i="5"/>
  <c r="AA2627" i="5"/>
  <c r="AA2628" i="5"/>
  <c r="AA2629" i="5"/>
  <c r="AA2630" i="5"/>
  <c r="AA2631" i="5"/>
  <c r="AA2632" i="5"/>
  <c r="AA2633" i="5"/>
  <c r="AA2634" i="5"/>
  <c r="AA2635" i="5"/>
  <c r="AA2636" i="5"/>
  <c r="AA2637" i="5"/>
  <c r="AA2638" i="5"/>
  <c r="AA2639" i="5"/>
  <c r="AA2640" i="5"/>
  <c r="AA2641" i="5"/>
  <c r="AA2642" i="5"/>
  <c r="AA2643" i="5"/>
  <c r="AA2644" i="5"/>
  <c r="AA2645" i="5"/>
  <c r="AA2646" i="5"/>
  <c r="AA2647" i="5"/>
  <c r="AA2648" i="5"/>
  <c r="AA2649" i="5"/>
  <c r="AA2650" i="5"/>
  <c r="AA2651" i="5"/>
  <c r="Z2572" i="5"/>
  <c r="Z2573" i="5"/>
  <c r="Z2574" i="5"/>
  <c r="Z2575" i="5"/>
  <c r="Z2576" i="5"/>
  <c r="Z2577" i="5"/>
  <c r="Z2578" i="5"/>
  <c r="Z2579" i="5"/>
  <c r="Z2580" i="5"/>
  <c r="Z2581" i="5"/>
  <c r="Z2582" i="5"/>
  <c r="Z2583" i="5"/>
  <c r="Z2584" i="5"/>
  <c r="Z2585" i="5"/>
  <c r="Z2586" i="5"/>
  <c r="Z2587" i="5"/>
  <c r="Z2588" i="5"/>
  <c r="Z2589" i="5"/>
  <c r="Z2590" i="5"/>
  <c r="Z2591" i="5"/>
  <c r="Z2592" i="5"/>
  <c r="Z2593" i="5"/>
  <c r="Z2594" i="5"/>
  <c r="Z2595" i="5"/>
  <c r="Z2596" i="5"/>
  <c r="Z2597" i="5"/>
  <c r="Z2598" i="5"/>
  <c r="Z2599" i="5"/>
  <c r="Z2600" i="5"/>
  <c r="Z2601" i="5"/>
  <c r="Z2602" i="5"/>
  <c r="Z2603" i="5"/>
  <c r="Z2604" i="5"/>
  <c r="Z2605" i="5"/>
  <c r="Z2606" i="5"/>
  <c r="Z2607" i="5"/>
  <c r="Z2608" i="5"/>
  <c r="Z2609" i="5"/>
  <c r="Z2610" i="5"/>
  <c r="Z2611" i="5"/>
  <c r="Z2612" i="5"/>
  <c r="Z2613" i="5"/>
  <c r="Z2614" i="5"/>
  <c r="Z2615" i="5"/>
  <c r="Z2616" i="5"/>
  <c r="Z2617" i="5"/>
  <c r="Z2618" i="5"/>
  <c r="Z2619" i="5"/>
  <c r="Z2620" i="5"/>
  <c r="Z2621" i="5"/>
  <c r="Z2622" i="5"/>
  <c r="Z2623" i="5"/>
  <c r="Z2624" i="5"/>
  <c r="Z2625" i="5"/>
  <c r="Z2626" i="5"/>
  <c r="Z2627" i="5"/>
  <c r="Z2628" i="5"/>
  <c r="Z2629" i="5"/>
  <c r="Z2630" i="5"/>
  <c r="Z2631" i="5"/>
  <c r="Z2632" i="5"/>
  <c r="Z2633" i="5"/>
  <c r="Z2634" i="5"/>
  <c r="Z2635" i="5"/>
  <c r="Z2636" i="5"/>
  <c r="Z2637" i="5"/>
  <c r="Z2638" i="5"/>
  <c r="Z2639" i="5"/>
  <c r="Z2640" i="5"/>
  <c r="Z2641" i="5"/>
  <c r="Z2642" i="5"/>
  <c r="Z2643" i="5"/>
  <c r="Z2644" i="5"/>
  <c r="Z2645" i="5"/>
  <c r="Z2646" i="5"/>
  <c r="Z2647" i="5"/>
  <c r="Z2648" i="5"/>
  <c r="Z2649" i="5"/>
  <c r="Z2650" i="5"/>
  <c r="Z2651" i="5"/>
  <c r="Y2572" i="5"/>
  <c r="Y2573" i="5"/>
  <c r="Y2574" i="5"/>
  <c r="Y2575" i="5"/>
  <c r="Y2576" i="5"/>
  <c r="Y2577" i="5"/>
  <c r="Y2578" i="5"/>
  <c r="Y2579" i="5"/>
  <c r="Y2580" i="5"/>
  <c r="Y2581" i="5"/>
  <c r="Y2582" i="5"/>
  <c r="Y2583" i="5"/>
  <c r="Y2584" i="5"/>
  <c r="Y2585" i="5"/>
  <c r="Y2586" i="5"/>
  <c r="Y2587" i="5"/>
  <c r="Y2588" i="5"/>
  <c r="Y2589" i="5"/>
  <c r="Y2590" i="5"/>
  <c r="Y2591" i="5"/>
  <c r="Y2592" i="5"/>
  <c r="Y2593" i="5"/>
  <c r="Y2594" i="5"/>
  <c r="Y2595" i="5"/>
  <c r="Y2596" i="5"/>
  <c r="Y2597" i="5"/>
  <c r="Y2598" i="5"/>
  <c r="Y2599" i="5"/>
  <c r="Y2600" i="5"/>
  <c r="Y2601" i="5"/>
  <c r="Y2602" i="5"/>
  <c r="Y2603" i="5"/>
  <c r="Y2604" i="5"/>
  <c r="Y2605" i="5"/>
  <c r="Y2606" i="5"/>
  <c r="Y2607" i="5"/>
  <c r="Y2608" i="5"/>
  <c r="Y2609" i="5"/>
  <c r="Y2610" i="5"/>
  <c r="Y2611" i="5"/>
  <c r="Y2612" i="5"/>
  <c r="Y2613" i="5"/>
  <c r="Y2614" i="5"/>
  <c r="Y2615" i="5"/>
  <c r="Y2616" i="5"/>
  <c r="Y2617" i="5"/>
  <c r="Y2618" i="5"/>
  <c r="Y2619" i="5"/>
  <c r="Y2620" i="5"/>
  <c r="Y2621" i="5"/>
  <c r="Y2622" i="5"/>
  <c r="Y2623" i="5"/>
  <c r="Y2624" i="5"/>
  <c r="Y2625" i="5"/>
  <c r="Y2626" i="5"/>
  <c r="Y2627" i="5"/>
  <c r="Y2628" i="5"/>
  <c r="Y2629" i="5"/>
  <c r="Y2630" i="5"/>
  <c r="Y2631" i="5"/>
  <c r="Y2632" i="5"/>
  <c r="Y2633" i="5"/>
  <c r="Y2634" i="5"/>
  <c r="Y2635" i="5"/>
  <c r="Y2636" i="5"/>
  <c r="Y2637" i="5"/>
  <c r="Y2638" i="5"/>
  <c r="Y2639" i="5"/>
  <c r="Y2640" i="5"/>
  <c r="Y2641" i="5"/>
  <c r="Y2642" i="5"/>
  <c r="Y2643" i="5"/>
  <c r="Y2644" i="5"/>
  <c r="Y2645" i="5"/>
  <c r="Y2646" i="5"/>
  <c r="Y2647" i="5"/>
  <c r="Y2648" i="5"/>
  <c r="Y2649" i="5"/>
  <c r="Y2650" i="5"/>
  <c r="Y2651" i="5"/>
  <c r="X2572" i="5"/>
  <c r="X2573" i="5"/>
  <c r="X2574" i="5"/>
  <c r="X2575" i="5"/>
  <c r="X2576" i="5"/>
  <c r="X2577" i="5"/>
  <c r="X2578" i="5"/>
  <c r="X2579" i="5"/>
  <c r="X2580" i="5"/>
  <c r="X2581" i="5"/>
  <c r="X2582" i="5"/>
  <c r="X2583" i="5"/>
  <c r="X2584" i="5"/>
  <c r="X2585" i="5"/>
  <c r="X2586" i="5"/>
  <c r="X2587" i="5"/>
  <c r="X2588" i="5"/>
  <c r="X2589" i="5"/>
  <c r="X2590" i="5"/>
  <c r="X2591" i="5"/>
  <c r="X2592" i="5"/>
  <c r="X2593" i="5"/>
  <c r="X2594" i="5"/>
  <c r="X2595" i="5"/>
  <c r="X2596" i="5"/>
  <c r="X2597" i="5"/>
  <c r="X2598" i="5"/>
  <c r="X2599" i="5"/>
  <c r="X2600" i="5"/>
  <c r="X2601" i="5"/>
  <c r="X2602" i="5"/>
  <c r="X2603" i="5"/>
  <c r="X2604" i="5"/>
  <c r="X2605" i="5"/>
  <c r="X2606" i="5"/>
  <c r="X2607" i="5"/>
  <c r="X2608" i="5"/>
  <c r="X2609" i="5"/>
  <c r="X2610" i="5"/>
  <c r="X2611" i="5"/>
  <c r="X2612" i="5"/>
  <c r="X2613" i="5"/>
  <c r="X2614" i="5"/>
  <c r="X2615" i="5"/>
  <c r="X2616" i="5"/>
  <c r="X2617" i="5"/>
  <c r="X2618" i="5"/>
  <c r="X2619" i="5"/>
  <c r="X2620" i="5"/>
  <c r="X2621" i="5"/>
  <c r="X2622" i="5"/>
  <c r="X2623" i="5"/>
  <c r="X2624" i="5"/>
  <c r="X2625" i="5"/>
  <c r="X2626" i="5"/>
  <c r="X2627" i="5"/>
  <c r="X2628" i="5"/>
  <c r="X2629" i="5"/>
  <c r="X2630" i="5"/>
  <c r="X2631" i="5"/>
  <c r="X2632" i="5"/>
  <c r="X2633" i="5"/>
  <c r="X2634" i="5"/>
  <c r="X2635" i="5"/>
  <c r="X2636" i="5"/>
  <c r="X2637" i="5"/>
  <c r="X2638" i="5"/>
  <c r="X2639" i="5"/>
  <c r="X2640" i="5"/>
  <c r="X2641" i="5"/>
  <c r="X2642" i="5"/>
  <c r="X2643" i="5"/>
  <c r="X2644" i="5"/>
  <c r="X2645" i="5"/>
  <c r="X2646" i="5"/>
  <c r="X2647" i="5"/>
  <c r="X2648" i="5"/>
  <c r="X2649" i="5"/>
  <c r="X2650" i="5"/>
  <c r="X2651" i="5"/>
  <c r="AC2448" i="5"/>
  <c r="AC2449" i="5"/>
  <c r="AC2450" i="5"/>
  <c r="AC2451" i="5"/>
  <c r="AC2452" i="5"/>
  <c r="AC2453" i="5"/>
  <c r="AC2454" i="5"/>
  <c r="AC2455" i="5"/>
  <c r="AC2456" i="5"/>
  <c r="AC2457" i="5"/>
  <c r="AC2458" i="5"/>
  <c r="AC2459" i="5"/>
  <c r="AC2460" i="5"/>
  <c r="AC2461" i="5"/>
  <c r="AC2462" i="5"/>
  <c r="AC2463" i="5"/>
  <c r="AC2464" i="5"/>
  <c r="AC2465" i="5"/>
  <c r="AC2466" i="5"/>
  <c r="AC2467" i="5"/>
  <c r="AC2468" i="5"/>
  <c r="AC2469" i="5"/>
  <c r="AC2470" i="5"/>
  <c r="AC2471" i="5"/>
  <c r="AC2472" i="5"/>
  <c r="AC2473" i="5"/>
  <c r="AC2474" i="5"/>
  <c r="AC2475" i="5"/>
  <c r="AC2476" i="5"/>
  <c r="AC2477" i="5"/>
  <c r="AC2478" i="5"/>
  <c r="AC2479" i="5"/>
  <c r="AC2480" i="5"/>
  <c r="AC2481" i="5"/>
  <c r="AC2482" i="5"/>
  <c r="AC2483" i="5"/>
  <c r="AC2484" i="5"/>
  <c r="AC2485" i="5"/>
  <c r="AC2486" i="5"/>
  <c r="AC2487" i="5"/>
  <c r="AC2488" i="5"/>
  <c r="AC2489" i="5"/>
  <c r="AC2490" i="5"/>
  <c r="AC2491" i="5"/>
  <c r="AC2492" i="5"/>
  <c r="AC2493" i="5"/>
  <c r="AC2494" i="5"/>
  <c r="AC2495" i="5"/>
  <c r="AC2496" i="5"/>
  <c r="AC2497" i="5"/>
  <c r="AC2498" i="5"/>
  <c r="AC2499" i="5"/>
  <c r="AC2500" i="5"/>
  <c r="AC2501" i="5"/>
  <c r="AC2502" i="5"/>
  <c r="AC2503" i="5"/>
  <c r="AC2504" i="5"/>
  <c r="AC2505" i="5"/>
  <c r="AC2506" i="5"/>
  <c r="AC2507" i="5"/>
  <c r="AC2508" i="5"/>
  <c r="AC2509" i="5"/>
  <c r="AC2510" i="5"/>
  <c r="AC2511" i="5"/>
  <c r="AC2512" i="5"/>
  <c r="AC2513" i="5"/>
  <c r="AC2514" i="5"/>
  <c r="AC2515" i="5"/>
  <c r="AC2516" i="5"/>
  <c r="AC2517" i="5"/>
  <c r="AC2518" i="5"/>
  <c r="AC2519" i="5"/>
  <c r="AC2520" i="5"/>
  <c r="AC2521" i="5"/>
  <c r="AC2522" i="5"/>
  <c r="AC2523" i="5"/>
  <c r="AC2524" i="5"/>
  <c r="AC2525" i="5"/>
  <c r="AC2526" i="5"/>
  <c r="AC2527" i="5"/>
  <c r="AC2528" i="5"/>
  <c r="AC2529" i="5"/>
  <c r="AC2530" i="5"/>
  <c r="AC2531" i="5"/>
  <c r="AC2532" i="5"/>
  <c r="AC2533" i="5"/>
  <c r="AC2534" i="5"/>
  <c r="AC2535" i="5"/>
  <c r="AC2536" i="5"/>
  <c r="AC2537" i="5"/>
  <c r="AC2538" i="5"/>
  <c r="AC2539" i="5"/>
  <c r="AC2540" i="5"/>
  <c r="AC2541" i="5"/>
  <c r="AC2542" i="5"/>
  <c r="AC2543" i="5"/>
  <c r="AC2544" i="5"/>
  <c r="AC2545" i="5"/>
  <c r="AC2546" i="5"/>
  <c r="AC2547" i="5"/>
  <c r="AC2548" i="5"/>
  <c r="AC2549" i="5"/>
  <c r="AC2550" i="5"/>
  <c r="AC2551" i="5"/>
  <c r="AC2552" i="5"/>
  <c r="AC2553" i="5"/>
  <c r="AC2554" i="5"/>
  <c r="AC2555" i="5"/>
  <c r="AC2556" i="5"/>
  <c r="AC2557" i="5"/>
  <c r="AC2558" i="5"/>
  <c r="AC2559" i="5"/>
  <c r="AC2560" i="5"/>
  <c r="AC2561" i="5"/>
  <c r="AC2562" i="5"/>
  <c r="AC2563" i="5"/>
  <c r="AC2564" i="5"/>
  <c r="AC2565" i="5"/>
  <c r="AC2566" i="5"/>
  <c r="AC2567" i="5"/>
  <c r="AC2568" i="5"/>
  <c r="AC2569" i="5"/>
  <c r="AC2570" i="5"/>
  <c r="AC2571" i="5"/>
  <c r="AB2448" i="5"/>
  <c r="AB2449" i="5"/>
  <c r="AB2450" i="5"/>
  <c r="AB2451" i="5"/>
  <c r="AB2452" i="5"/>
  <c r="AB2453" i="5"/>
  <c r="AB2454" i="5"/>
  <c r="AB2455" i="5"/>
  <c r="AB2456" i="5"/>
  <c r="AB2457" i="5"/>
  <c r="AB2458" i="5"/>
  <c r="AB2459" i="5"/>
  <c r="AB2460" i="5"/>
  <c r="AB2461" i="5"/>
  <c r="AB2462" i="5"/>
  <c r="AB2463" i="5"/>
  <c r="AB2464" i="5"/>
  <c r="AB2465" i="5"/>
  <c r="AB2466" i="5"/>
  <c r="AB2467" i="5"/>
  <c r="AB2468" i="5"/>
  <c r="AB2469" i="5"/>
  <c r="AB2470" i="5"/>
  <c r="AB2471" i="5"/>
  <c r="AB2472" i="5"/>
  <c r="AB2473" i="5"/>
  <c r="AB2474" i="5"/>
  <c r="AB2475" i="5"/>
  <c r="AB2476" i="5"/>
  <c r="AB2477" i="5"/>
  <c r="AB2478" i="5"/>
  <c r="AB2479" i="5"/>
  <c r="AB2480" i="5"/>
  <c r="AB2481" i="5"/>
  <c r="AB2482" i="5"/>
  <c r="AB2483" i="5"/>
  <c r="AB2484" i="5"/>
  <c r="AB2485" i="5"/>
  <c r="AB2486" i="5"/>
  <c r="AB2487" i="5"/>
  <c r="AB2488" i="5"/>
  <c r="AB2489" i="5"/>
  <c r="AB2490" i="5"/>
  <c r="AB2491" i="5"/>
  <c r="AB2492" i="5"/>
  <c r="AB2493" i="5"/>
  <c r="AB2494" i="5"/>
  <c r="AB2495" i="5"/>
  <c r="AB2496" i="5"/>
  <c r="AB2497" i="5"/>
  <c r="AB2498" i="5"/>
  <c r="AB2499" i="5"/>
  <c r="AB2500" i="5"/>
  <c r="AB2501" i="5"/>
  <c r="AB2502" i="5"/>
  <c r="AB2503" i="5"/>
  <c r="AB2504" i="5"/>
  <c r="AB2505" i="5"/>
  <c r="AB2506" i="5"/>
  <c r="AB2507" i="5"/>
  <c r="AB2508" i="5"/>
  <c r="AB2509" i="5"/>
  <c r="AB2510" i="5"/>
  <c r="AB2511" i="5"/>
  <c r="AB2512" i="5"/>
  <c r="AB2513" i="5"/>
  <c r="AB2514" i="5"/>
  <c r="AB2515" i="5"/>
  <c r="AB2516" i="5"/>
  <c r="AB2517" i="5"/>
  <c r="AB2518" i="5"/>
  <c r="AB2519" i="5"/>
  <c r="AB2520" i="5"/>
  <c r="AB2521" i="5"/>
  <c r="AB2522" i="5"/>
  <c r="AB2523" i="5"/>
  <c r="AB2524" i="5"/>
  <c r="AB2525" i="5"/>
  <c r="AB2526" i="5"/>
  <c r="AB2527" i="5"/>
  <c r="AB2528" i="5"/>
  <c r="AB2529" i="5"/>
  <c r="AB2530" i="5"/>
  <c r="AB2531" i="5"/>
  <c r="AB2532" i="5"/>
  <c r="AB2533" i="5"/>
  <c r="AB2534" i="5"/>
  <c r="AB2535" i="5"/>
  <c r="AB2536" i="5"/>
  <c r="AB2537" i="5"/>
  <c r="AB2538" i="5"/>
  <c r="AB2539" i="5"/>
  <c r="AB2540" i="5"/>
  <c r="AB2541" i="5"/>
  <c r="AB2542" i="5"/>
  <c r="AB2543" i="5"/>
  <c r="AB2544" i="5"/>
  <c r="AB2545" i="5"/>
  <c r="AB2546" i="5"/>
  <c r="AB2547" i="5"/>
  <c r="AB2548" i="5"/>
  <c r="AB2549" i="5"/>
  <c r="AB2550" i="5"/>
  <c r="AB2551" i="5"/>
  <c r="AB2552" i="5"/>
  <c r="AB2553" i="5"/>
  <c r="AB2554" i="5"/>
  <c r="AB2555" i="5"/>
  <c r="AB2556" i="5"/>
  <c r="AB2557" i="5"/>
  <c r="AB2558" i="5"/>
  <c r="AB2559" i="5"/>
  <c r="AB2560" i="5"/>
  <c r="AB2561" i="5"/>
  <c r="AB2562" i="5"/>
  <c r="AB2563" i="5"/>
  <c r="AB2564" i="5"/>
  <c r="AB2565" i="5"/>
  <c r="AB2566" i="5"/>
  <c r="AB2567" i="5"/>
  <c r="AB2568" i="5"/>
  <c r="AB2569" i="5"/>
  <c r="AB2570" i="5"/>
  <c r="AB2571" i="5"/>
  <c r="AA2448" i="5"/>
  <c r="AA2449" i="5"/>
  <c r="AA2450" i="5"/>
  <c r="AA2451" i="5"/>
  <c r="AA2452" i="5"/>
  <c r="AA2453" i="5"/>
  <c r="AA2454" i="5"/>
  <c r="AA2455" i="5"/>
  <c r="AA2456" i="5"/>
  <c r="AA2457" i="5"/>
  <c r="AA2458" i="5"/>
  <c r="AA2459" i="5"/>
  <c r="AA2460" i="5"/>
  <c r="AA2461" i="5"/>
  <c r="AA2462" i="5"/>
  <c r="AA2463" i="5"/>
  <c r="AA2464" i="5"/>
  <c r="AA2465" i="5"/>
  <c r="AA2466" i="5"/>
  <c r="AA2467" i="5"/>
  <c r="AA2468" i="5"/>
  <c r="AA2469" i="5"/>
  <c r="AA2470" i="5"/>
  <c r="AA2471" i="5"/>
  <c r="AA2472" i="5"/>
  <c r="AA2473" i="5"/>
  <c r="AA2474" i="5"/>
  <c r="AA2475" i="5"/>
  <c r="AA2476" i="5"/>
  <c r="AA2477" i="5"/>
  <c r="AA2478" i="5"/>
  <c r="AA2479" i="5"/>
  <c r="AA2480" i="5"/>
  <c r="AA2481" i="5"/>
  <c r="AA2482" i="5"/>
  <c r="AA2483" i="5"/>
  <c r="AA2484" i="5"/>
  <c r="AA2485" i="5"/>
  <c r="AA2486" i="5"/>
  <c r="AA2487" i="5"/>
  <c r="AA2488" i="5"/>
  <c r="AA2489" i="5"/>
  <c r="AA2490" i="5"/>
  <c r="AA2491" i="5"/>
  <c r="AA2492" i="5"/>
  <c r="AA2493" i="5"/>
  <c r="AA2494" i="5"/>
  <c r="AA2495" i="5"/>
  <c r="AA2496" i="5"/>
  <c r="AA2497" i="5"/>
  <c r="AA2498" i="5"/>
  <c r="AA2499" i="5"/>
  <c r="AA2500" i="5"/>
  <c r="AA2501" i="5"/>
  <c r="AA2502" i="5"/>
  <c r="AA2503" i="5"/>
  <c r="AA2504" i="5"/>
  <c r="AA2505" i="5"/>
  <c r="AA2506" i="5"/>
  <c r="AA2507" i="5"/>
  <c r="AA2508" i="5"/>
  <c r="AA2509" i="5"/>
  <c r="AA2510" i="5"/>
  <c r="AA2511" i="5"/>
  <c r="AA2512" i="5"/>
  <c r="AA2513" i="5"/>
  <c r="AA2514" i="5"/>
  <c r="AA2515" i="5"/>
  <c r="AA2516" i="5"/>
  <c r="AA2517" i="5"/>
  <c r="AA2518" i="5"/>
  <c r="AA2519" i="5"/>
  <c r="AA2520" i="5"/>
  <c r="AA2521" i="5"/>
  <c r="AA2522" i="5"/>
  <c r="AA2523" i="5"/>
  <c r="AA2524" i="5"/>
  <c r="AA2525" i="5"/>
  <c r="AA2526" i="5"/>
  <c r="AA2527" i="5"/>
  <c r="AA2528" i="5"/>
  <c r="AA2529" i="5"/>
  <c r="AA2530" i="5"/>
  <c r="AA2531" i="5"/>
  <c r="AA2532" i="5"/>
  <c r="AA2533" i="5"/>
  <c r="AA2534" i="5"/>
  <c r="AA2535" i="5"/>
  <c r="AA2536" i="5"/>
  <c r="AA2537" i="5"/>
  <c r="AA2538" i="5"/>
  <c r="AA2539" i="5"/>
  <c r="AA2540" i="5"/>
  <c r="AA2541" i="5"/>
  <c r="AA2542" i="5"/>
  <c r="AA2543" i="5"/>
  <c r="AA2544" i="5"/>
  <c r="AA2545" i="5"/>
  <c r="AA2546" i="5"/>
  <c r="AA2547" i="5"/>
  <c r="AA2548" i="5"/>
  <c r="AA2549" i="5"/>
  <c r="AA2550" i="5"/>
  <c r="AA2551" i="5"/>
  <c r="AA2552" i="5"/>
  <c r="AA2553" i="5"/>
  <c r="AA2554" i="5"/>
  <c r="AA2555" i="5"/>
  <c r="AA2556" i="5"/>
  <c r="AA2557" i="5"/>
  <c r="AA2558" i="5"/>
  <c r="AA2559" i="5"/>
  <c r="AA2560" i="5"/>
  <c r="AA2561" i="5"/>
  <c r="AA2562" i="5"/>
  <c r="AA2563" i="5"/>
  <c r="AA2564" i="5"/>
  <c r="AA2565" i="5"/>
  <c r="AA2566" i="5"/>
  <c r="AA2567" i="5"/>
  <c r="AA2568" i="5"/>
  <c r="AA2569" i="5"/>
  <c r="AA2570" i="5"/>
  <c r="AA2571" i="5"/>
  <c r="Z2448" i="5"/>
  <c r="Z2449" i="5"/>
  <c r="Z2450" i="5"/>
  <c r="Z2451" i="5"/>
  <c r="Z2452" i="5"/>
  <c r="Z2453" i="5"/>
  <c r="Z2454" i="5"/>
  <c r="Z2455" i="5"/>
  <c r="Z2456" i="5"/>
  <c r="Z2457" i="5"/>
  <c r="Z2458" i="5"/>
  <c r="Z2459" i="5"/>
  <c r="Z2460" i="5"/>
  <c r="Z2461" i="5"/>
  <c r="Z2462" i="5"/>
  <c r="Z2463" i="5"/>
  <c r="Z2464" i="5"/>
  <c r="Z2465" i="5"/>
  <c r="Z2466" i="5"/>
  <c r="Z2467" i="5"/>
  <c r="Z2468" i="5"/>
  <c r="Z2469" i="5"/>
  <c r="Z2470" i="5"/>
  <c r="Z2471" i="5"/>
  <c r="Z2472" i="5"/>
  <c r="Z2473" i="5"/>
  <c r="Z2474" i="5"/>
  <c r="Z2475" i="5"/>
  <c r="Z2476" i="5"/>
  <c r="Z2477" i="5"/>
  <c r="Z2478" i="5"/>
  <c r="Z2479" i="5"/>
  <c r="Z2480" i="5"/>
  <c r="Z2481" i="5"/>
  <c r="Z2482" i="5"/>
  <c r="Z2483" i="5"/>
  <c r="Z2484" i="5"/>
  <c r="Z2485" i="5"/>
  <c r="Z2486" i="5"/>
  <c r="Z2487" i="5"/>
  <c r="Z2488" i="5"/>
  <c r="Z2489" i="5"/>
  <c r="Z2490" i="5"/>
  <c r="Z2491" i="5"/>
  <c r="Z2492" i="5"/>
  <c r="Z2493" i="5"/>
  <c r="Z2494" i="5"/>
  <c r="Z2495" i="5"/>
  <c r="Z2496" i="5"/>
  <c r="Z2497" i="5"/>
  <c r="Z2498" i="5"/>
  <c r="Z2499" i="5"/>
  <c r="Z2500" i="5"/>
  <c r="Z2501" i="5"/>
  <c r="Z2502" i="5"/>
  <c r="Z2503" i="5"/>
  <c r="Z2504" i="5"/>
  <c r="Z2505" i="5"/>
  <c r="Z2506" i="5"/>
  <c r="Z2507" i="5"/>
  <c r="Z2508" i="5"/>
  <c r="Z2509" i="5"/>
  <c r="Z2510" i="5"/>
  <c r="Z2511" i="5"/>
  <c r="Z2512" i="5"/>
  <c r="Z2513" i="5"/>
  <c r="Z2514" i="5"/>
  <c r="Z2515" i="5"/>
  <c r="Z2516" i="5"/>
  <c r="Z2517" i="5"/>
  <c r="Z2518" i="5"/>
  <c r="Z2519" i="5"/>
  <c r="Z2520" i="5"/>
  <c r="Z2521" i="5"/>
  <c r="Z2522" i="5"/>
  <c r="Z2523" i="5"/>
  <c r="Z2524" i="5"/>
  <c r="Z2525" i="5"/>
  <c r="Z2526" i="5"/>
  <c r="Z2527" i="5"/>
  <c r="Z2528" i="5"/>
  <c r="Z2529" i="5"/>
  <c r="Z2530" i="5"/>
  <c r="Z2531" i="5"/>
  <c r="Z2532" i="5"/>
  <c r="Z2533" i="5"/>
  <c r="Z2534" i="5"/>
  <c r="Z2535" i="5"/>
  <c r="Z2536" i="5"/>
  <c r="Z2537" i="5"/>
  <c r="Z2538" i="5"/>
  <c r="Z2539" i="5"/>
  <c r="Z2540" i="5"/>
  <c r="Z2541" i="5"/>
  <c r="Z2542" i="5"/>
  <c r="Z2543" i="5"/>
  <c r="Z2544" i="5"/>
  <c r="Z2545" i="5"/>
  <c r="Z2546" i="5"/>
  <c r="Z2547" i="5"/>
  <c r="Z2548" i="5"/>
  <c r="Z2549" i="5"/>
  <c r="Z2550" i="5"/>
  <c r="Z2551" i="5"/>
  <c r="Z2552" i="5"/>
  <c r="Z2553" i="5"/>
  <c r="Z2554" i="5"/>
  <c r="Z2555" i="5"/>
  <c r="Z2556" i="5"/>
  <c r="Z2557" i="5"/>
  <c r="Z2558" i="5"/>
  <c r="Z2559" i="5"/>
  <c r="Z2560" i="5"/>
  <c r="Z2561" i="5"/>
  <c r="Z2562" i="5"/>
  <c r="Z2563" i="5"/>
  <c r="Z2564" i="5"/>
  <c r="Z2565" i="5"/>
  <c r="Z2566" i="5"/>
  <c r="Z2567" i="5"/>
  <c r="Z2568" i="5"/>
  <c r="Z2569" i="5"/>
  <c r="Z2570" i="5"/>
  <c r="Z2571" i="5"/>
  <c r="Y2448" i="5"/>
  <c r="Y2449" i="5"/>
  <c r="Y2450" i="5"/>
  <c r="Y2451" i="5"/>
  <c r="Y2452" i="5"/>
  <c r="Y2453" i="5"/>
  <c r="Y2454" i="5"/>
  <c r="Y2455" i="5"/>
  <c r="Y2456" i="5"/>
  <c r="Y2457" i="5"/>
  <c r="Y2458" i="5"/>
  <c r="Y2459" i="5"/>
  <c r="Y2460" i="5"/>
  <c r="Y2461" i="5"/>
  <c r="Y2462" i="5"/>
  <c r="Y2463" i="5"/>
  <c r="Y2464" i="5"/>
  <c r="Y2465" i="5"/>
  <c r="Y2466" i="5"/>
  <c r="Y2467" i="5"/>
  <c r="Y2468" i="5"/>
  <c r="Y2469" i="5"/>
  <c r="Y2470" i="5"/>
  <c r="Y2471" i="5"/>
  <c r="Y2472" i="5"/>
  <c r="Y2473" i="5"/>
  <c r="Y2474" i="5"/>
  <c r="Y2475" i="5"/>
  <c r="Y2476" i="5"/>
  <c r="Y2477" i="5"/>
  <c r="Y2478" i="5"/>
  <c r="Y2479" i="5"/>
  <c r="Y2480" i="5"/>
  <c r="Y2481" i="5"/>
  <c r="Y2482" i="5"/>
  <c r="Y2483" i="5"/>
  <c r="Y2484" i="5"/>
  <c r="Y2485" i="5"/>
  <c r="Y2486" i="5"/>
  <c r="Y2487" i="5"/>
  <c r="Y2488" i="5"/>
  <c r="Y2489" i="5"/>
  <c r="Y2490" i="5"/>
  <c r="Y2491" i="5"/>
  <c r="Y2492" i="5"/>
  <c r="Y2493" i="5"/>
  <c r="Y2494" i="5"/>
  <c r="Y2495" i="5"/>
  <c r="Y2496" i="5"/>
  <c r="Y2497" i="5"/>
  <c r="Y2498" i="5"/>
  <c r="Y2499" i="5"/>
  <c r="Y2500" i="5"/>
  <c r="Y2501" i="5"/>
  <c r="Y2502" i="5"/>
  <c r="Y2503" i="5"/>
  <c r="Y2504" i="5"/>
  <c r="Y2505" i="5"/>
  <c r="Y2506" i="5"/>
  <c r="Y2507" i="5"/>
  <c r="Y2508" i="5"/>
  <c r="Y2509" i="5"/>
  <c r="Y2510" i="5"/>
  <c r="Y2511" i="5"/>
  <c r="Y2512" i="5"/>
  <c r="Y2513" i="5"/>
  <c r="Y2514" i="5"/>
  <c r="Y2515" i="5"/>
  <c r="Y2516" i="5"/>
  <c r="Y2517" i="5"/>
  <c r="Y2518" i="5"/>
  <c r="Y2519" i="5"/>
  <c r="Y2520" i="5"/>
  <c r="Y2521" i="5"/>
  <c r="Y2522" i="5"/>
  <c r="Y2523" i="5"/>
  <c r="Y2524" i="5"/>
  <c r="Y2525" i="5"/>
  <c r="Y2526" i="5"/>
  <c r="Y2527" i="5"/>
  <c r="Y2528" i="5"/>
  <c r="Y2529" i="5"/>
  <c r="Y2530" i="5"/>
  <c r="Y2531" i="5"/>
  <c r="Y2532" i="5"/>
  <c r="Y2533" i="5"/>
  <c r="Y2534" i="5"/>
  <c r="Y2535" i="5"/>
  <c r="Y2536" i="5"/>
  <c r="Y2537" i="5"/>
  <c r="Y2538" i="5"/>
  <c r="Y2539" i="5"/>
  <c r="Y2540" i="5"/>
  <c r="Y2541" i="5"/>
  <c r="Y2542" i="5"/>
  <c r="Y2543" i="5"/>
  <c r="Y2544" i="5"/>
  <c r="Y2545" i="5"/>
  <c r="Y2546" i="5"/>
  <c r="Y2547" i="5"/>
  <c r="Y2548" i="5"/>
  <c r="Y2549" i="5"/>
  <c r="Y2550" i="5"/>
  <c r="Y2551" i="5"/>
  <c r="Y2552" i="5"/>
  <c r="Y2553" i="5"/>
  <c r="Y2554" i="5"/>
  <c r="Y2555" i="5"/>
  <c r="Y2556" i="5"/>
  <c r="Y2557" i="5"/>
  <c r="Y2558" i="5"/>
  <c r="Y2559" i="5"/>
  <c r="Y2560" i="5"/>
  <c r="Y2561" i="5"/>
  <c r="Y2562" i="5"/>
  <c r="Y2563" i="5"/>
  <c r="Y2564" i="5"/>
  <c r="Y2565" i="5"/>
  <c r="Y2566" i="5"/>
  <c r="Y2567" i="5"/>
  <c r="Y2568" i="5"/>
  <c r="Y2569" i="5"/>
  <c r="Y2570" i="5"/>
  <c r="Y2571" i="5"/>
  <c r="X2448" i="5"/>
  <c r="X2449" i="5"/>
  <c r="X2450" i="5"/>
  <c r="X2451" i="5"/>
  <c r="X2452" i="5"/>
  <c r="X2453" i="5"/>
  <c r="X2454" i="5"/>
  <c r="X2455" i="5"/>
  <c r="X2456" i="5"/>
  <c r="X2457" i="5"/>
  <c r="X2458" i="5"/>
  <c r="X2459" i="5"/>
  <c r="X2460" i="5"/>
  <c r="X2461" i="5"/>
  <c r="X2462" i="5"/>
  <c r="X2463" i="5"/>
  <c r="X2464" i="5"/>
  <c r="X2465" i="5"/>
  <c r="X2466" i="5"/>
  <c r="X2467" i="5"/>
  <c r="X2468" i="5"/>
  <c r="X2469" i="5"/>
  <c r="X2470" i="5"/>
  <c r="X2471" i="5"/>
  <c r="X2472" i="5"/>
  <c r="X2473" i="5"/>
  <c r="X2474" i="5"/>
  <c r="X2475" i="5"/>
  <c r="X2476" i="5"/>
  <c r="X2477" i="5"/>
  <c r="X2478" i="5"/>
  <c r="X2479" i="5"/>
  <c r="X2480" i="5"/>
  <c r="X2481" i="5"/>
  <c r="X2482" i="5"/>
  <c r="X2483" i="5"/>
  <c r="X2484" i="5"/>
  <c r="X2485" i="5"/>
  <c r="X2486" i="5"/>
  <c r="X2487" i="5"/>
  <c r="X2488" i="5"/>
  <c r="X2489" i="5"/>
  <c r="X2490" i="5"/>
  <c r="X2491" i="5"/>
  <c r="X2492" i="5"/>
  <c r="X2493" i="5"/>
  <c r="X2494" i="5"/>
  <c r="X2495" i="5"/>
  <c r="X2496" i="5"/>
  <c r="X2497" i="5"/>
  <c r="X2498" i="5"/>
  <c r="X2499" i="5"/>
  <c r="X2500" i="5"/>
  <c r="X2501" i="5"/>
  <c r="X2502" i="5"/>
  <c r="X2503" i="5"/>
  <c r="X2504" i="5"/>
  <c r="X2505" i="5"/>
  <c r="X2506" i="5"/>
  <c r="X2507" i="5"/>
  <c r="X2508" i="5"/>
  <c r="X2509" i="5"/>
  <c r="X2510" i="5"/>
  <c r="X2511" i="5"/>
  <c r="X2512" i="5"/>
  <c r="X2513" i="5"/>
  <c r="X2514" i="5"/>
  <c r="X2515" i="5"/>
  <c r="X2516" i="5"/>
  <c r="X2517" i="5"/>
  <c r="X2518" i="5"/>
  <c r="X2519" i="5"/>
  <c r="X2520" i="5"/>
  <c r="X2521" i="5"/>
  <c r="X2522" i="5"/>
  <c r="X2523" i="5"/>
  <c r="X2524" i="5"/>
  <c r="X2525" i="5"/>
  <c r="X2526" i="5"/>
  <c r="X2527" i="5"/>
  <c r="X2528" i="5"/>
  <c r="X2529" i="5"/>
  <c r="X2530" i="5"/>
  <c r="X2531" i="5"/>
  <c r="X2532" i="5"/>
  <c r="X2533" i="5"/>
  <c r="X2534" i="5"/>
  <c r="X2535" i="5"/>
  <c r="X2536" i="5"/>
  <c r="X2537" i="5"/>
  <c r="X2538" i="5"/>
  <c r="X2539" i="5"/>
  <c r="X2540" i="5"/>
  <c r="X2541" i="5"/>
  <c r="X2542" i="5"/>
  <c r="X2543" i="5"/>
  <c r="X2544" i="5"/>
  <c r="X2545" i="5"/>
  <c r="X2546" i="5"/>
  <c r="X2547" i="5"/>
  <c r="X2548" i="5"/>
  <c r="X2549" i="5"/>
  <c r="X2550" i="5"/>
  <c r="X2551" i="5"/>
  <c r="X2552" i="5"/>
  <c r="X2553" i="5"/>
  <c r="X2554" i="5"/>
  <c r="X2555" i="5"/>
  <c r="X2556" i="5"/>
  <c r="X2557" i="5"/>
  <c r="X2558" i="5"/>
  <c r="X2559" i="5"/>
  <c r="X2560" i="5"/>
  <c r="X2561" i="5"/>
  <c r="X2562" i="5"/>
  <c r="X2563" i="5"/>
  <c r="X2564" i="5"/>
  <c r="X2565" i="5"/>
  <c r="X2566" i="5"/>
  <c r="X2567" i="5"/>
  <c r="X2568" i="5"/>
  <c r="X2569" i="5"/>
  <c r="X2570" i="5"/>
  <c r="X2571" i="5"/>
  <c r="AC2323" i="5"/>
  <c r="AC2324" i="5"/>
  <c r="AC2325" i="5"/>
  <c r="AC2326" i="5"/>
  <c r="AC2327" i="5"/>
  <c r="AC2328" i="5"/>
  <c r="AC2329" i="5"/>
  <c r="AC2330" i="5"/>
  <c r="AC2331" i="5"/>
  <c r="AC2332" i="5"/>
  <c r="AC2333" i="5"/>
  <c r="AC2334" i="5"/>
  <c r="AC2335" i="5"/>
  <c r="AC2336" i="5"/>
  <c r="AC2337" i="5"/>
  <c r="AC2338" i="5"/>
  <c r="AC2339" i="5"/>
  <c r="AC2340" i="5"/>
  <c r="AC2341" i="5"/>
  <c r="AC2342" i="5"/>
  <c r="AC2343" i="5"/>
  <c r="AC2344" i="5"/>
  <c r="AC2345" i="5"/>
  <c r="AC2346" i="5"/>
  <c r="AC2347" i="5"/>
  <c r="AC2348" i="5"/>
  <c r="AC2349" i="5"/>
  <c r="AC2350" i="5"/>
  <c r="AC2351" i="5"/>
  <c r="AC2352" i="5"/>
  <c r="AC2353" i="5"/>
  <c r="AC2354" i="5"/>
  <c r="AC2355" i="5"/>
  <c r="AC2356" i="5"/>
  <c r="AC2357" i="5"/>
  <c r="AC2358" i="5"/>
  <c r="AC2359" i="5"/>
  <c r="AC2360" i="5"/>
  <c r="AC2361" i="5"/>
  <c r="AC2362" i="5"/>
  <c r="AC2363" i="5"/>
  <c r="AC2364" i="5"/>
  <c r="AC2365" i="5"/>
  <c r="AC2366" i="5"/>
  <c r="AC2367" i="5"/>
  <c r="AC2368" i="5"/>
  <c r="AC2369" i="5"/>
  <c r="AC2370" i="5"/>
  <c r="AC2371" i="5"/>
  <c r="AC2372" i="5"/>
  <c r="AC2373" i="5"/>
  <c r="AC2374" i="5"/>
  <c r="AC2375" i="5"/>
  <c r="AC2376" i="5"/>
  <c r="AC2377" i="5"/>
  <c r="AC2378" i="5"/>
  <c r="AC2379" i="5"/>
  <c r="AC2380" i="5"/>
  <c r="AC2381" i="5"/>
  <c r="AC2382" i="5"/>
  <c r="AC2383" i="5"/>
  <c r="AC2384" i="5"/>
  <c r="AC2385" i="5"/>
  <c r="AC2386" i="5"/>
  <c r="AC2387" i="5"/>
  <c r="AC2388" i="5"/>
  <c r="AC2389" i="5"/>
  <c r="AC2390" i="5"/>
  <c r="AC2391" i="5"/>
  <c r="AC2392" i="5"/>
  <c r="AC2393" i="5"/>
  <c r="AC2394" i="5"/>
  <c r="AC2395" i="5"/>
  <c r="AC2396" i="5"/>
  <c r="AC2397" i="5"/>
  <c r="AC2398" i="5"/>
  <c r="AC2399" i="5"/>
  <c r="AC2400" i="5"/>
  <c r="AC2401" i="5"/>
  <c r="AC2402" i="5"/>
  <c r="AC2403" i="5"/>
  <c r="AC2404" i="5"/>
  <c r="AC2405" i="5"/>
  <c r="AC2406" i="5"/>
  <c r="AC2407" i="5"/>
  <c r="AC2408" i="5"/>
  <c r="AC2409" i="5"/>
  <c r="AC2410" i="5"/>
  <c r="AC2411" i="5"/>
  <c r="AC2412" i="5"/>
  <c r="AC2413" i="5"/>
  <c r="AC2414" i="5"/>
  <c r="AC2415" i="5"/>
  <c r="AC2416" i="5"/>
  <c r="AC2417" i="5"/>
  <c r="AC2418" i="5"/>
  <c r="AC2419" i="5"/>
  <c r="AC2420" i="5"/>
  <c r="AC2421" i="5"/>
  <c r="AC2422" i="5"/>
  <c r="AC2423" i="5"/>
  <c r="AC2424" i="5"/>
  <c r="AC2425" i="5"/>
  <c r="AC2426" i="5"/>
  <c r="AC2427" i="5"/>
  <c r="AC2428" i="5"/>
  <c r="AC2429" i="5"/>
  <c r="AC2430" i="5"/>
  <c r="AC2431" i="5"/>
  <c r="AC2432" i="5"/>
  <c r="AC2433" i="5"/>
  <c r="AC2434" i="5"/>
  <c r="AC2435" i="5"/>
  <c r="AC2436" i="5"/>
  <c r="AC2437" i="5"/>
  <c r="AC2438" i="5"/>
  <c r="AC2439" i="5"/>
  <c r="AC2440" i="5"/>
  <c r="AC2441" i="5"/>
  <c r="AC2442" i="5"/>
  <c r="AC2443" i="5"/>
  <c r="AC2444" i="5"/>
  <c r="AC2445" i="5"/>
  <c r="AC2446" i="5"/>
  <c r="AC2447" i="5"/>
  <c r="AB2323" i="5"/>
  <c r="AB2324" i="5"/>
  <c r="AB2325" i="5"/>
  <c r="AB2326" i="5"/>
  <c r="AB2327" i="5"/>
  <c r="AB2328" i="5"/>
  <c r="AB2329" i="5"/>
  <c r="AB2330" i="5"/>
  <c r="AB2331" i="5"/>
  <c r="AB2332" i="5"/>
  <c r="AB2333" i="5"/>
  <c r="AB2334" i="5"/>
  <c r="AB2335" i="5"/>
  <c r="AB2336" i="5"/>
  <c r="AB2337" i="5"/>
  <c r="AB2338" i="5"/>
  <c r="AB2339" i="5"/>
  <c r="AB2340" i="5"/>
  <c r="AB2341" i="5"/>
  <c r="AB2342" i="5"/>
  <c r="AB2343" i="5"/>
  <c r="AB2344" i="5"/>
  <c r="AB2345" i="5"/>
  <c r="AB2346" i="5"/>
  <c r="AB2347" i="5"/>
  <c r="AB2348" i="5"/>
  <c r="AB2349" i="5"/>
  <c r="AB2350" i="5"/>
  <c r="AB2351" i="5"/>
  <c r="AB2352" i="5"/>
  <c r="AB2353" i="5"/>
  <c r="AB2354" i="5"/>
  <c r="AB2355" i="5"/>
  <c r="AB2356" i="5"/>
  <c r="AB2357" i="5"/>
  <c r="AB2358" i="5"/>
  <c r="AB2359" i="5"/>
  <c r="AB2360" i="5"/>
  <c r="AB2361" i="5"/>
  <c r="AB2362" i="5"/>
  <c r="AB2363" i="5"/>
  <c r="AB2364" i="5"/>
  <c r="AB2365" i="5"/>
  <c r="AB2366" i="5"/>
  <c r="AB2367" i="5"/>
  <c r="AB2368" i="5"/>
  <c r="AB2369" i="5"/>
  <c r="AB2370" i="5"/>
  <c r="AB2371" i="5"/>
  <c r="AB2372" i="5"/>
  <c r="AB2373" i="5"/>
  <c r="AB2374" i="5"/>
  <c r="AB2375" i="5"/>
  <c r="AB2376" i="5"/>
  <c r="AB2377" i="5"/>
  <c r="AB2378" i="5"/>
  <c r="AB2379" i="5"/>
  <c r="AB2380" i="5"/>
  <c r="AB2381" i="5"/>
  <c r="AB2382" i="5"/>
  <c r="AB2383" i="5"/>
  <c r="AB2384" i="5"/>
  <c r="AB2385" i="5"/>
  <c r="AB2386" i="5"/>
  <c r="AB2387" i="5"/>
  <c r="AB2388" i="5"/>
  <c r="AB2389" i="5"/>
  <c r="AB2390" i="5"/>
  <c r="AB2391" i="5"/>
  <c r="AB2392" i="5"/>
  <c r="AB2393" i="5"/>
  <c r="AB2394" i="5"/>
  <c r="AB2395" i="5"/>
  <c r="AB2396" i="5"/>
  <c r="AB2397" i="5"/>
  <c r="AB2398" i="5"/>
  <c r="AB2399" i="5"/>
  <c r="AB2400" i="5"/>
  <c r="AB2401" i="5"/>
  <c r="AB2402" i="5"/>
  <c r="AB2403" i="5"/>
  <c r="AB2404" i="5"/>
  <c r="AB2405" i="5"/>
  <c r="AB2406" i="5"/>
  <c r="AB2407" i="5"/>
  <c r="AB2408" i="5"/>
  <c r="AB2409" i="5"/>
  <c r="AB2410" i="5"/>
  <c r="AB2411" i="5"/>
  <c r="AB2412" i="5"/>
  <c r="AB2413" i="5"/>
  <c r="AB2414" i="5"/>
  <c r="AB2415" i="5"/>
  <c r="AB2416" i="5"/>
  <c r="AB2417" i="5"/>
  <c r="AB2418" i="5"/>
  <c r="AB2419" i="5"/>
  <c r="AB2420" i="5"/>
  <c r="AB2421" i="5"/>
  <c r="AB2422" i="5"/>
  <c r="AB2423" i="5"/>
  <c r="AB2424" i="5"/>
  <c r="AB2425" i="5"/>
  <c r="AB2426" i="5"/>
  <c r="AB2427" i="5"/>
  <c r="AB2428" i="5"/>
  <c r="AB2429" i="5"/>
  <c r="AB2430" i="5"/>
  <c r="AB2431" i="5"/>
  <c r="AB2432" i="5"/>
  <c r="AB2433" i="5"/>
  <c r="AB2434" i="5"/>
  <c r="AB2435" i="5"/>
  <c r="AB2436" i="5"/>
  <c r="AB2437" i="5"/>
  <c r="AB2438" i="5"/>
  <c r="AB2439" i="5"/>
  <c r="AB2440" i="5"/>
  <c r="AB2441" i="5"/>
  <c r="AB2442" i="5"/>
  <c r="AB2443" i="5"/>
  <c r="AB2444" i="5"/>
  <c r="AB2445" i="5"/>
  <c r="AB2446" i="5"/>
  <c r="AB2447" i="5"/>
  <c r="AA2323" i="5"/>
  <c r="AA2324" i="5"/>
  <c r="AA2325" i="5"/>
  <c r="AA2326" i="5"/>
  <c r="AA2327" i="5"/>
  <c r="AA2328" i="5"/>
  <c r="AA2329" i="5"/>
  <c r="AA2330" i="5"/>
  <c r="AA2331" i="5"/>
  <c r="AA2332" i="5"/>
  <c r="AA2333" i="5"/>
  <c r="AA2334" i="5"/>
  <c r="AA2335" i="5"/>
  <c r="AA2336" i="5"/>
  <c r="AA2337" i="5"/>
  <c r="AA2338" i="5"/>
  <c r="AA2339" i="5"/>
  <c r="AA2340" i="5"/>
  <c r="AA2341" i="5"/>
  <c r="AA2342" i="5"/>
  <c r="AA2343" i="5"/>
  <c r="AA2344" i="5"/>
  <c r="AA2345" i="5"/>
  <c r="AA2346" i="5"/>
  <c r="AA2347" i="5"/>
  <c r="AA2348" i="5"/>
  <c r="AA2349" i="5"/>
  <c r="AA2350" i="5"/>
  <c r="AA2351" i="5"/>
  <c r="AA2352" i="5"/>
  <c r="AA2353" i="5"/>
  <c r="AA2354" i="5"/>
  <c r="AA2355" i="5"/>
  <c r="AA2356" i="5"/>
  <c r="AA2357" i="5"/>
  <c r="AA2358" i="5"/>
  <c r="AA2359" i="5"/>
  <c r="AA2360" i="5"/>
  <c r="AA2361" i="5"/>
  <c r="AA2362" i="5"/>
  <c r="AA2363" i="5"/>
  <c r="AA2364" i="5"/>
  <c r="AA2365" i="5"/>
  <c r="AA2366" i="5"/>
  <c r="AA2367" i="5"/>
  <c r="AA2368" i="5"/>
  <c r="AA2369" i="5"/>
  <c r="AA2370" i="5"/>
  <c r="AA2371" i="5"/>
  <c r="AA2372" i="5"/>
  <c r="AA2373" i="5"/>
  <c r="AA2374" i="5"/>
  <c r="AA2375" i="5"/>
  <c r="AA2376" i="5"/>
  <c r="AA2377" i="5"/>
  <c r="AA2378" i="5"/>
  <c r="AA2379" i="5"/>
  <c r="AA2380" i="5"/>
  <c r="AA2381" i="5"/>
  <c r="AA2382" i="5"/>
  <c r="AA2383" i="5"/>
  <c r="AA2384" i="5"/>
  <c r="AA2385" i="5"/>
  <c r="AA2386" i="5"/>
  <c r="AA2387" i="5"/>
  <c r="AA2388" i="5"/>
  <c r="AA2389" i="5"/>
  <c r="AA2390" i="5"/>
  <c r="AA2391" i="5"/>
  <c r="AA2392" i="5"/>
  <c r="AA2393" i="5"/>
  <c r="AA2394" i="5"/>
  <c r="AA2395" i="5"/>
  <c r="AA2396" i="5"/>
  <c r="AA2397" i="5"/>
  <c r="AA2398" i="5"/>
  <c r="AA2399" i="5"/>
  <c r="AA2400" i="5"/>
  <c r="AA2401" i="5"/>
  <c r="AA2402" i="5"/>
  <c r="AA2403" i="5"/>
  <c r="AA2404" i="5"/>
  <c r="AA2405" i="5"/>
  <c r="AA2406" i="5"/>
  <c r="AA2407" i="5"/>
  <c r="AA2408" i="5"/>
  <c r="AA2409" i="5"/>
  <c r="AA2410" i="5"/>
  <c r="AA2411" i="5"/>
  <c r="AA2412" i="5"/>
  <c r="AA2413" i="5"/>
  <c r="AA2414" i="5"/>
  <c r="AA2415" i="5"/>
  <c r="AA2416" i="5"/>
  <c r="AA2417" i="5"/>
  <c r="AA2418" i="5"/>
  <c r="AA2419" i="5"/>
  <c r="AA2420" i="5"/>
  <c r="AA2421" i="5"/>
  <c r="AA2422" i="5"/>
  <c r="AA2423" i="5"/>
  <c r="AA2424" i="5"/>
  <c r="AA2425" i="5"/>
  <c r="AA2426" i="5"/>
  <c r="AA2427" i="5"/>
  <c r="AA2428" i="5"/>
  <c r="AA2429" i="5"/>
  <c r="AA2430" i="5"/>
  <c r="AA2431" i="5"/>
  <c r="AA2432" i="5"/>
  <c r="AA2433" i="5"/>
  <c r="AA2434" i="5"/>
  <c r="AA2435" i="5"/>
  <c r="AA2436" i="5"/>
  <c r="AA2437" i="5"/>
  <c r="AA2438" i="5"/>
  <c r="AA2439" i="5"/>
  <c r="AA2440" i="5"/>
  <c r="AA2441" i="5"/>
  <c r="AA2442" i="5"/>
  <c r="AA2443" i="5"/>
  <c r="AA2444" i="5"/>
  <c r="AA2445" i="5"/>
  <c r="AA2446" i="5"/>
  <c r="AA2447" i="5"/>
  <c r="Z2323" i="5"/>
  <c r="Z2324" i="5"/>
  <c r="Z2325" i="5"/>
  <c r="Z2326" i="5"/>
  <c r="Z2327" i="5"/>
  <c r="Z2328" i="5"/>
  <c r="Z2329" i="5"/>
  <c r="Z2330" i="5"/>
  <c r="Z2331" i="5"/>
  <c r="Z2332" i="5"/>
  <c r="Z2333" i="5"/>
  <c r="Z2334" i="5"/>
  <c r="Z2335" i="5"/>
  <c r="Z2336" i="5"/>
  <c r="Z2337" i="5"/>
  <c r="Z2338" i="5"/>
  <c r="Z2339" i="5"/>
  <c r="Z2340" i="5"/>
  <c r="Z2341" i="5"/>
  <c r="Z2342" i="5"/>
  <c r="Z2343" i="5"/>
  <c r="Z2344" i="5"/>
  <c r="Z2345" i="5"/>
  <c r="Z2346" i="5"/>
  <c r="Z2347" i="5"/>
  <c r="Z2348" i="5"/>
  <c r="Z2349" i="5"/>
  <c r="Z2350" i="5"/>
  <c r="Z2351" i="5"/>
  <c r="Z2352" i="5"/>
  <c r="Z2353" i="5"/>
  <c r="Z2354" i="5"/>
  <c r="Z2355" i="5"/>
  <c r="Z2356" i="5"/>
  <c r="Z2357" i="5"/>
  <c r="Z2358" i="5"/>
  <c r="Z2359" i="5"/>
  <c r="Z2360" i="5"/>
  <c r="Z2361" i="5"/>
  <c r="Z2362" i="5"/>
  <c r="Z2363" i="5"/>
  <c r="Z2364" i="5"/>
  <c r="Z2365" i="5"/>
  <c r="Z2366" i="5"/>
  <c r="Z2367" i="5"/>
  <c r="Z2368" i="5"/>
  <c r="Z2369" i="5"/>
  <c r="Z2370" i="5"/>
  <c r="Z2371" i="5"/>
  <c r="Z2372" i="5"/>
  <c r="Z2373" i="5"/>
  <c r="Z2374" i="5"/>
  <c r="Z2375" i="5"/>
  <c r="Z2376" i="5"/>
  <c r="Z2377" i="5"/>
  <c r="Z2378" i="5"/>
  <c r="Z2379" i="5"/>
  <c r="Z2380" i="5"/>
  <c r="Z2381" i="5"/>
  <c r="Z2382" i="5"/>
  <c r="Z2383" i="5"/>
  <c r="Z2384" i="5"/>
  <c r="Z2385" i="5"/>
  <c r="Z2386" i="5"/>
  <c r="Z2387" i="5"/>
  <c r="Z2388" i="5"/>
  <c r="Z2389" i="5"/>
  <c r="Z2390" i="5"/>
  <c r="Z2391" i="5"/>
  <c r="Z2392" i="5"/>
  <c r="Z2393" i="5"/>
  <c r="Z2394" i="5"/>
  <c r="Z2395" i="5"/>
  <c r="Z2396" i="5"/>
  <c r="Z2397" i="5"/>
  <c r="Z2398" i="5"/>
  <c r="Z2399" i="5"/>
  <c r="Z2400" i="5"/>
  <c r="Z2401" i="5"/>
  <c r="Z2402" i="5"/>
  <c r="Z2403" i="5"/>
  <c r="Z2404" i="5"/>
  <c r="Z2405" i="5"/>
  <c r="Z2406" i="5"/>
  <c r="Z2407" i="5"/>
  <c r="Z2408" i="5"/>
  <c r="Z2409" i="5"/>
  <c r="Z2410" i="5"/>
  <c r="Z2411" i="5"/>
  <c r="Z2412" i="5"/>
  <c r="Z2413" i="5"/>
  <c r="Z2414" i="5"/>
  <c r="Z2415" i="5"/>
  <c r="Z2416" i="5"/>
  <c r="Z2417" i="5"/>
  <c r="Z2418" i="5"/>
  <c r="Z2419" i="5"/>
  <c r="Z2420" i="5"/>
  <c r="Z2421" i="5"/>
  <c r="Z2422" i="5"/>
  <c r="Z2423" i="5"/>
  <c r="Z2424" i="5"/>
  <c r="Z2425" i="5"/>
  <c r="Z2426" i="5"/>
  <c r="Z2427" i="5"/>
  <c r="Z2428" i="5"/>
  <c r="Z2429" i="5"/>
  <c r="Z2430" i="5"/>
  <c r="Z2431" i="5"/>
  <c r="Z2432" i="5"/>
  <c r="Z2433" i="5"/>
  <c r="Z2434" i="5"/>
  <c r="Z2435" i="5"/>
  <c r="Z2436" i="5"/>
  <c r="Z2437" i="5"/>
  <c r="Z2438" i="5"/>
  <c r="Z2439" i="5"/>
  <c r="Z2440" i="5"/>
  <c r="Z2441" i="5"/>
  <c r="Z2442" i="5"/>
  <c r="Z2443" i="5"/>
  <c r="Z2444" i="5"/>
  <c r="Z2445" i="5"/>
  <c r="Z2446" i="5"/>
  <c r="Z2447" i="5"/>
  <c r="Y2323" i="5"/>
  <c r="Y2324" i="5"/>
  <c r="Y2325" i="5"/>
  <c r="Y2326" i="5"/>
  <c r="Y2327" i="5"/>
  <c r="Y2328" i="5"/>
  <c r="Y2329" i="5"/>
  <c r="Y2330" i="5"/>
  <c r="Y2331" i="5"/>
  <c r="Y2332" i="5"/>
  <c r="Y2333" i="5"/>
  <c r="Y2334" i="5"/>
  <c r="Y2335" i="5"/>
  <c r="Y2336" i="5"/>
  <c r="Y2337" i="5"/>
  <c r="Y2338" i="5"/>
  <c r="Y2339" i="5"/>
  <c r="Y2340" i="5"/>
  <c r="Y2341" i="5"/>
  <c r="Y2342" i="5"/>
  <c r="Y2343" i="5"/>
  <c r="Y2344" i="5"/>
  <c r="Y2345" i="5"/>
  <c r="Y2346" i="5"/>
  <c r="Y2347" i="5"/>
  <c r="Y2348" i="5"/>
  <c r="Y2349" i="5"/>
  <c r="Y2350" i="5"/>
  <c r="Y2351" i="5"/>
  <c r="Y2352" i="5"/>
  <c r="Y2353" i="5"/>
  <c r="Y2354" i="5"/>
  <c r="Y2355" i="5"/>
  <c r="Y2356" i="5"/>
  <c r="Y2357" i="5"/>
  <c r="Y2358" i="5"/>
  <c r="Y2359" i="5"/>
  <c r="Y2360" i="5"/>
  <c r="Y2361" i="5"/>
  <c r="Y2362" i="5"/>
  <c r="Y2363" i="5"/>
  <c r="Y2364" i="5"/>
  <c r="Y2365" i="5"/>
  <c r="Y2366" i="5"/>
  <c r="Y2367" i="5"/>
  <c r="Y2368" i="5"/>
  <c r="Y2369" i="5"/>
  <c r="Y2370" i="5"/>
  <c r="Y2371" i="5"/>
  <c r="Y2372" i="5"/>
  <c r="Y2373" i="5"/>
  <c r="Y2374" i="5"/>
  <c r="Y2375" i="5"/>
  <c r="Y2376" i="5"/>
  <c r="Y2377" i="5"/>
  <c r="Y2378" i="5"/>
  <c r="Y2379" i="5"/>
  <c r="Y2380" i="5"/>
  <c r="Y2381" i="5"/>
  <c r="Y2382" i="5"/>
  <c r="Y2383" i="5"/>
  <c r="Y2384" i="5"/>
  <c r="Y2385" i="5"/>
  <c r="Y2386" i="5"/>
  <c r="Y2387" i="5"/>
  <c r="Y2388" i="5"/>
  <c r="Y2389" i="5"/>
  <c r="Y2390" i="5"/>
  <c r="Y2391" i="5"/>
  <c r="Y2392" i="5"/>
  <c r="Y2393" i="5"/>
  <c r="Y2394" i="5"/>
  <c r="Y2395" i="5"/>
  <c r="Y2396" i="5"/>
  <c r="Y2397" i="5"/>
  <c r="Y2398" i="5"/>
  <c r="Y2399" i="5"/>
  <c r="Y2400" i="5"/>
  <c r="Y2401" i="5"/>
  <c r="Y2402" i="5"/>
  <c r="Y2403" i="5"/>
  <c r="Y2404" i="5"/>
  <c r="Y2405" i="5"/>
  <c r="Y2406" i="5"/>
  <c r="Y2407" i="5"/>
  <c r="Y2408" i="5"/>
  <c r="Y2409" i="5"/>
  <c r="Y2410" i="5"/>
  <c r="Y2411" i="5"/>
  <c r="Y2412" i="5"/>
  <c r="Y2413" i="5"/>
  <c r="Y2414" i="5"/>
  <c r="Y2415" i="5"/>
  <c r="Y2416" i="5"/>
  <c r="Y2417" i="5"/>
  <c r="Y2418" i="5"/>
  <c r="Y2419" i="5"/>
  <c r="Y2420" i="5"/>
  <c r="Y2421" i="5"/>
  <c r="Y2422" i="5"/>
  <c r="Y2423" i="5"/>
  <c r="Y2424" i="5"/>
  <c r="Y2425" i="5"/>
  <c r="Y2426" i="5"/>
  <c r="Y2427" i="5"/>
  <c r="Y2428" i="5"/>
  <c r="Y2429" i="5"/>
  <c r="Y2430" i="5"/>
  <c r="Y2431" i="5"/>
  <c r="Y2432" i="5"/>
  <c r="Y2433" i="5"/>
  <c r="Y2434" i="5"/>
  <c r="Y2435" i="5"/>
  <c r="Y2436" i="5"/>
  <c r="Y2437" i="5"/>
  <c r="Y2438" i="5"/>
  <c r="Y2439" i="5"/>
  <c r="Y2440" i="5"/>
  <c r="Y2441" i="5"/>
  <c r="Y2442" i="5"/>
  <c r="Y2443" i="5"/>
  <c r="Y2444" i="5"/>
  <c r="Y2445" i="5"/>
  <c r="Y2446" i="5"/>
  <c r="Y2447" i="5"/>
  <c r="X2323" i="5"/>
  <c r="X2324" i="5"/>
  <c r="X2325" i="5"/>
  <c r="X2326" i="5"/>
  <c r="X2327" i="5"/>
  <c r="X2328" i="5"/>
  <c r="X2329" i="5"/>
  <c r="X2330" i="5"/>
  <c r="X2331" i="5"/>
  <c r="X2332" i="5"/>
  <c r="X2333" i="5"/>
  <c r="X2334" i="5"/>
  <c r="X2335" i="5"/>
  <c r="X2336" i="5"/>
  <c r="X2337" i="5"/>
  <c r="X2338" i="5"/>
  <c r="X2339" i="5"/>
  <c r="X2340" i="5"/>
  <c r="X2341" i="5"/>
  <c r="X2342" i="5"/>
  <c r="X2343" i="5"/>
  <c r="X2344" i="5"/>
  <c r="X2345" i="5"/>
  <c r="X2346" i="5"/>
  <c r="X2347" i="5"/>
  <c r="X2348" i="5"/>
  <c r="X2349" i="5"/>
  <c r="X2350" i="5"/>
  <c r="X2351" i="5"/>
  <c r="X2352" i="5"/>
  <c r="X2353" i="5"/>
  <c r="X2354" i="5"/>
  <c r="X2355" i="5"/>
  <c r="X2356" i="5"/>
  <c r="X2357" i="5"/>
  <c r="X2358" i="5"/>
  <c r="X2359" i="5"/>
  <c r="X2360" i="5"/>
  <c r="X2361" i="5"/>
  <c r="X2362" i="5"/>
  <c r="X2363" i="5"/>
  <c r="X2364" i="5"/>
  <c r="X2365" i="5"/>
  <c r="X2366" i="5"/>
  <c r="X2367" i="5"/>
  <c r="X2368" i="5"/>
  <c r="X2369" i="5"/>
  <c r="X2370" i="5"/>
  <c r="X2371" i="5"/>
  <c r="X2372" i="5"/>
  <c r="X2373" i="5"/>
  <c r="X2374" i="5"/>
  <c r="X2375" i="5"/>
  <c r="X2376" i="5"/>
  <c r="X2377" i="5"/>
  <c r="X2378" i="5"/>
  <c r="X2379" i="5"/>
  <c r="X2380" i="5"/>
  <c r="X2381" i="5"/>
  <c r="X2382" i="5"/>
  <c r="X2383" i="5"/>
  <c r="X2384" i="5"/>
  <c r="X2385" i="5"/>
  <c r="X2386" i="5"/>
  <c r="X2387" i="5"/>
  <c r="X2388" i="5"/>
  <c r="X2389" i="5"/>
  <c r="X2390" i="5"/>
  <c r="X2391" i="5"/>
  <c r="X2392" i="5"/>
  <c r="X2393" i="5"/>
  <c r="X2394" i="5"/>
  <c r="X2395" i="5"/>
  <c r="X2396" i="5"/>
  <c r="X2397" i="5"/>
  <c r="X2398" i="5"/>
  <c r="X2399" i="5"/>
  <c r="X2400" i="5"/>
  <c r="X2401" i="5"/>
  <c r="X2402" i="5"/>
  <c r="X2403" i="5"/>
  <c r="X2404" i="5"/>
  <c r="X2405" i="5"/>
  <c r="X2406" i="5"/>
  <c r="X2407" i="5"/>
  <c r="X2408" i="5"/>
  <c r="X2409" i="5"/>
  <c r="X2410" i="5"/>
  <c r="X2411" i="5"/>
  <c r="X2412" i="5"/>
  <c r="X2413" i="5"/>
  <c r="X2414" i="5"/>
  <c r="X2415" i="5"/>
  <c r="X2416" i="5"/>
  <c r="X2417" i="5"/>
  <c r="X2418" i="5"/>
  <c r="X2419" i="5"/>
  <c r="X2420" i="5"/>
  <c r="X2421" i="5"/>
  <c r="X2422" i="5"/>
  <c r="X2423" i="5"/>
  <c r="X2424" i="5"/>
  <c r="X2425" i="5"/>
  <c r="X2426" i="5"/>
  <c r="X2427" i="5"/>
  <c r="X2428" i="5"/>
  <c r="X2429" i="5"/>
  <c r="X2430" i="5"/>
  <c r="X2431" i="5"/>
  <c r="X2432" i="5"/>
  <c r="X2433" i="5"/>
  <c r="X2434" i="5"/>
  <c r="X2435" i="5"/>
  <c r="X2436" i="5"/>
  <c r="X2437" i="5"/>
  <c r="X2438" i="5"/>
  <c r="X2439" i="5"/>
  <c r="X2440" i="5"/>
  <c r="X2441" i="5"/>
  <c r="X2442" i="5"/>
  <c r="X2443" i="5"/>
  <c r="X2444" i="5"/>
  <c r="X2445" i="5"/>
  <c r="X2446" i="5"/>
  <c r="X2447" i="5"/>
  <c r="AC2198" i="5"/>
  <c r="AC2199" i="5"/>
  <c r="AC2200" i="5"/>
  <c r="AC2201" i="5"/>
  <c r="AC2202" i="5"/>
  <c r="AC2203" i="5"/>
  <c r="AC2204" i="5"/>
  <c r="AC2205" i="5"/>
  <c r="AC2206" i="5"/>
  <c r="AC2207" i="5"/>
  <c r="AC2208" i="5"/>
  <c r="AC2209" i="5"/>
  <c r="AC2210" i="5"/>
  <c r="AC2211" i="5"/>
  <c r="AC2212" i="5"/>
  <c r="AC2213" i="5"/>
  <c r="AC2214" i="5"/>
  <c r="AC2215" i="5"/>
  <c r="AC2216" i="5"/>
  <c r="AC2217" i="5"/>
  <c r="AC2218" i="5"/>
  <c r="AC2219" i="5"/>
  <c r="AC2220" i="5"/>
  <c r="AC2221" i="5"/>
  <c r="AC2222" i="5"/>
  <c r="AC2223" i="5"/>
  <c r="AC2224" i="5"/>
  <c r="AC2225" i="5"/>
  <c r="AC2226" i="5"/>
  <c r="AC2227" i="5"/>
  <c r="AC2228" i="5"/>
  <c r="AC2229" i="5"/>
  <c r="AC2230" i="5"/>
  <c r="AC2231" i="5"/>
  <c r="AC2232" i="5"/>
  <c r="AC2233" i="5"/>
  <c r="AC2234" i="5"/>
  <c r="AC2235" i="5"/>
  <c r="AC2236" i="5"/>
  <c r="AC2237" i="5"/>
  <c r="AC2238" i="5"/>
  <c r="AC2239" i="5"/>
  <c r="AC2240" i="5"/>
  <c r="AC2241" i="5"/>
  <c r="AC2242" i="5"/>
  <c r="AC2243" i="5"/>
  <c r="AC2244" i="5"/>
  <c r="AC2245" i="5"/>
  <c r="AC2246" i="5"/>
  <c r="AC2247" i="5"/>
  <c r="AC2248" i="5"/>
  <c r="AC2249" i="5"/>
  <c r="AC2250" i="5"/>
  <c r="AC2251" i="5"/>
  <c r="AC2252" i="5"/>
  <c r="AC2253" i="5"/>
  <c r="AC2254" i="5"/>
  <c r="AC2255" i="5"/>
  <c r="AC2256" i="5"/>
  <c r="AC2257" i="5"/>
  <c r="AC2258" i="5"/>
  <c r="AC2259" i="5"/>
  <c r="AC2260" i="5"/>
  <c r="AC2261" i="5"/>
  <c r="AC2262" i="5"/>
  <c r="AC2263" i="5"/>
  <c r="AC2264" i="5"/>
  <c r="AC2265" i="5"/>
  <c r="AC2266" i="5"/>
  <c r="AC2267" i="5"/>
  <c r="AC2268" i="5"/>
  <c r="AC2269" i="5"/>
  <c r="AC2270" i="5"/>
  <c r="AC2271" i="5"/>
  <c r="AC2272" i="5"/>
  <c r="AC2273" i="5"/>
  <c r="AC2274" i="5"/>
  <c r="AC2275" i="5"/>
  <c r="AC2276" i="5"/>
  <c r="AC2277" i="5"/>
  <c r="AC2278" i="5"/>
  <c r="AC2279" i="5"/>
  <c r="AC2280" i="5"/>
  <c r="AC2281" i="5"/>
  <c r="AC2282" i="5"/>
  <c r="AC2283" i="5"/>
  <c r="AC2284" i="5"/>
  <c r="AC2285" i="5"/>
  <c r="AC2286" i="5"/>
  <c r="AC2287" i="5"/>
  <c r="AC2288" i="5"/>
  <c r="AC2289" i="5"/>
  <c r="AC2290" i="5"/>
  <c r="AC2291" i="5"/>
  <c r="AC2292" i="5"/>
  <c r="AC2293" i="5"/>
  <c r="AC2294" i="5"/>
  <c r="AC2295" i="5"/>
  <c r="AC2296" i="5"/>
  <c r="AC2297" i="5"/>
  <c r="AC2298" i="5"/>
  <c r="AC2299" i="5"/>
  <c r="AC2300" i="5"/>
  <c r="AC2301" i="5"/>
  <c r="AC2302" i="5"/>
  <c r="AC2303" i="5"/>
  <c r="AC2304" i="5"/>
  <c r="AC2305" i="5"/>
  <c r="AC2306" i="5"/>
  <c r="AC2307" i="5"/>
  <c r="AC2308" i="5"/>
  <c r="AC2309" i="5"/>
  <c r="AC2310" i="5"/>
  <c r="AC2311" i="5"/>
  <c r="AC2312" i="5"/>
  <c r="AC2313" i="5"/>
  <c r="AC2314" i="5"/>
  <c r="AC2315" i="5"/>
  <c r="AC2316" i="5"/>
  <c r="AC2317" i="5"/>
  <c r="AC2318" i="5"/>
  <c r="AC2319" i="5"/>
  <c r="AC2320" i="5"/>
  <c r="AC2321" i="5"/>
  <c r="AC2322" i="5"/>
  <c r="AB2198" i="5"/>
  <c r="AB2199" i="5"/>
  <c r="AB2200" i="5"/>
  <c r="AB2201" i="5"/>
  <c r="AB2202" i="5"/>
  <c r="AB2203" i="5"/>
  <c r="AB2204" i="5"/>
  <c r="AB2205" i="5"/>
  <c r="AB2206" i="5"/>
  <c r="AB2207" i="5"/>
  <c r="AB2208" i="5"/>
  <c r="AB2209" i="5"/>
  <c r="AB2210" i="5"/>
  <c r="AB2211" i="5"/>
  <c r="AB2212" i="5"/>
  <c r="AB2213" i="5"/>
  <c r="AB2214" i="5"/>
  <c r="AB2215" i="5"/>
  <c r="AB2216" i="5"/>
  <c r="AB2217" i="5"/>
  <c r="AB2218" i="5"/>
  <c r="AB2219" i="5"/>
  <c r="AB2220" i="5"/>
  <c r="AB2221" i="5"/>
  <c r="AB2222" i="5"/>
  <c r="AB2223" i="5"/>
  <c r="AB2224" i="5"/>
  <c r="AB2225" i="5"/>
  <c r="AB2226" i="5"/>
  <c r="AB2227" i="5"/>
  <c r="AB2228" i="5"/>
  <c r="AB2229" i="5"/>
  <c r="AB2230" i="5"/>
  <c r="AB2231" i="5"/>
  <c r="AB2232" i="5"/>
  <c r="AB2233" i="5"/>
  <c r="AB2234" i="5"/>
  <c r="AB2235" i="5"/>
  <c r="AB2236" i="5"/>
  <c r="AB2237" i="5"/>
  <c r="AB2238" i="5"/>
  <c r="AB2239" i="5"/>
  <c r="AB2240" i="5"/>
  <c r="AB2241" i="5"/>
  <c r="AB2242" i="5"/>
  <c r="AB2243" i="5"/>
  <c r="AB2244" i="5"/>
  <c r="AB2245" i="5"/>
  <c r="AB2246" i="5"/>
  <c r="AB2247" i="5"/>
  <c r="AB2248" i="5"/>
  <c r="AB2249" i="5"/>
  <c r="AB2250" i="5"/>
  <c r="AB2251" i="5"/>
  <c r="AB2252" i="5"/>
  <c r="AB2253" i="5"/>
  <c r="AB2254" i="5"/>
  <c r="AB2255" i="5"/>
  <c r="AB2256" i="5"/>
  <c r="AB2257" i="5"/>
  <c r="AB2258" i="5"/>
  <c r="AB2259" i="5"/>
  <c r="AB2260" i="5"/>
  <c r="AB2261" i="5"/>
  <c r="AB2262" i="5"/>
  <c r="AB2263" i="5"/>
  <c r="AB2264" i="5"/>
  <c r="AB2265" i="5"/>
  <c r="AB2266" i="5"/>
  <c r="AB2267" i="5"/>
  <c r="AB2268" i="5"/>
  <c r="AB2269" i="5"/>
  <c r="AB2270" i="5"/>
  <c r="AB2271" i="5"/>
  <c r="AB2272" i="5"/>
  <c r="AB2273" i="5"/>
  <c r="AB2274" i="5"/>
  <c r="AB2275" i="5"/>
  <c r="AB2276" i="5"/>
  <c r="AB2277" i="5"/>
  <c r="AB2278" i="5"/>
  <c r="AB2279" i="5"/>
  <c r="AB2280" i="5"/>
  <c r="AB2281" i="5"/>
  <c r="AB2282" i="5"/>
  <c r="AB2283" i="5"/>
  <c r="AB2284" i="5"/>
  <c r="AB2285" i="5"/>
  <c r="AB2286" i="5"/>
  <c r="AB2287" i="5"/>
  <c r="AB2288" i="5"/>
  <c r="AB2289" i="5"/>
  <c r="AB2290" i="5"/>
  <c r="AB2291" i="5"/>
  <c r="AB2292" i="5"/>
  <c r="AB2293" i="5"/>
  <c r="AB2294" i="5"/>
  <c r="AB2295" i="5"/>
  <c r="AB2296" i="5"/>
  <c r="AB2297" i="5"/>
  <c r="AB2298" i="5"/>
  <c r="AB2299" i="5"/>
  <c r="AB2300" i="5"/>
  <c r="AB2301" i="5"/>
  <c r="AB2302" i="5"/>
  <c r="AB2303" i="5"/>
  <c r="AB2304" i="5"/>
  <c r="AB2305" i="5"/>
  <c r="AB2306" i="5"/>
  <c r="AB2307" i="5"/>
  <c r="AB2308" i="5"/>
  <c r="AB2309" i="5"/>
  <c r="AB2310" i="5"/>
  <c r="AB2311" i="5"/>
  <c r="AB2312" i="5"/>
  <c r="AB2313" i="5"/>
  <c r="AB2314" i="5"/>
  <c r="AB2315" i="5"/>
  <c r="AB2316" i="5"/>
  <c r="AB2317" i="5"/>
  <c r="AB2318" i="5"/>
  <c r="AB2319" i="5"/>
  <c r="AB2320" i="5"/>
  <c r="AB2321" i="5"/>
  <c r="AB2322" i="5"/>
  <c r="AA2198" i="5"/>
  <c r="AA2199" i="5"/>
  <c r="AA2200" i="5"/>
  <c r="AA2201" i="5"/>
  <c r="AA2202" i="5"/>
  <c r="AA2203" i="5"/>
  <c r="AA2204" i="5"/>
  <c r="AA2205" i="5"/>
  <c r="AA2206" i="5"/>
  <c r="AA2207" i="5"/>
  <c r="AA2208" i="5"/>
  <c r="AA2209" i="5"/>
  <c r="AA2210" i="5"/>
  <c r="AA2211" i="5"/>
  <c r="AA2212" i="5"/>
  <c r="AA2213" i="5"/>
  <c r="AA2214" i="5"/>
  <c r="AA2215" i="5"/>
  <c r="AA2216" i="5"/>
  <c r="AA2217" i="5"/>
  <c r="AA2218" i="5"/>
  <c r="AA2219" i="5"/>
  <c r="AA2220" i="5"/>
  <c r="AA2221" i="5"/>
  <c r="AA2222" i="5"/>
  <c r="AA2223" i="5"/>
  <c r="AA2224" i="5"/>
  <c r="AA2225" i="5"/>
  <c r="AA2226" i="5"/>
  <c r="AA2227" i="5"/>
  <c r="AA2228" i="5"/>
  <c r="AA2229" i="5"/>
  <c r="AA2230" i="5"/>
  <c r="AA2231" i="5"/>
  <c r="AA2232" i="5"/>
  <c r="AA2233" i="5"/>
  <c r="AA2234" i="5"/>
  <c r="AA2235" i="5"/>
  <c r="AA2236" i="5"/>
  <c r="AA2237" i="5"/>
  <c r="AA2238" i="5"/>
  <c r="AA2239" i="5"/>
  <c r="AA2240" i="5"/>
  <c r="AA2241" i="5"/>
  <c r="AA2242" i="5"/>
  <c r="AA2243" i="5"/>
  <c r="AA2244" i="5"/>
  <c r="AA2245" i="5"/>
  <c r="AA2246" i="5"/>
  <c r="AA2247" i="5"/>
  <c r="AA2248" i="5"/>
  <c r="AA2249" i="5"/>
  <c r="AA2250" i="5"/>
  <c r="AA2251" i="5"/>
  <c r="AA2252" i="5"/>
  <c r="AA2253" i="5"/>
  <c r="AA2254" i="5"/>
  <c r="AA2255" i="5"/>
  <c r="AA2256" i="5"/>
  <c r="AA2257" i="5"/>
  <c r="AA2258" i="5"/>
  <c r="AA2259" i="5"/>
  <c r="AA2260" i="5"/>
  <c r="AA2261" i="5"/>
  <c r="AA2262" i="5"/>
  <c r="AA2263" i="5"/>
  <c r="AA2264" i="5"/>
  <c r="AA2265" i="5"/>
  <c r="AA2266" i="5"/>
  <c r="AA2267" i="5"/>
  <c r="AA2268" i="5"/>
  <c r="AA2269" i="5"/>
  <c r="AA2270" i="5"/>
  <c r="AA2271" i="5"/>
  <c r="AA2272" i="5"/>
  <c r="AA2273" i="5"/>
  <c r="AA2274" i="5"/>
  <c r="AA2275" i="5"/>
  <c r="AA2276" i="5"/>
  <c r="AA2277" i="5"/>
  <c r="AA2278" i="5"/>
  <c r="AA2279" i="5"/>
  <c r="AA2280" i="5"/>
  <c r="AA2281" i="5"/>
  <c r="AA2282" i="5"/>
  <c r="AA2283" i="5"/>
  <c r="AA2284" i="5"/>
  <c r="AA2285" i="5"/>
  <c r="AA2286" i="5"/>
  <c r="AA2287" i="5"/>
  <c r="AA2288" i="5"/>
  <c r="AA2289" i="5"/>
  <c r="AA2290" i="5"/>
  <c r="AA2291" i="5"/>
  <c r="AA2292" i="5"/>
  <c r="AA2293" i="5"/>
  <c r="AA2294" i="5"/>
  <c r="AA2295" i="5"/>
  <c r="AA2296" i="5"/>
  <c r="AA2297" i="5"/>
  <c r="AA2298" i="5"/>
  <c r="AA2299" i="5"/>
  <c r="AA2300" i="5"/>
  <c r="AA2301" i="5"/>
  <c r="AA2302" i="5"/>
  <c r="AA2303" i="5"/>
  <c r="AA2304" i="5"/>
  <c r="AA2305" i="5"/>
  <c r="AA2306" i="5"/>
  <c r="AA2307" i="5"/>
  <c r="AA2308" i="5"/>
  <c r="AA2309" i="5"/>
  <c r="AA2310" i="5"/>
  <c r="AA2311" i="5"/>
  <c r="AA2312" i="5"/>
  <c r="AA2313" i="5"/>
  <c r="AA2314" i="5"/>
  <c r="AA2315" i="5"/>
  <c r="AA2316" i="5"/>
  <c r="AA2317" i="5"/>
  <c r="AA2318" i="5"/>
  <c r="AA2319" i="5"/>
  <c r="AA2320" i="5"/>
  <c r="AA2321" i="5"/>
  <c r="AA2322" i="5"/>
  <c r="Z2198" i="5"/>
  <c r="Z2199" i="5"/>
  <c r="Z2200" i="5"/>
  <c r="Z2201" i="5"/>
  <c r="Z2202" i="5"/>
  <c r="Z2203" i="5"/>
  <c r="Z2204" i="5"/>
  <c r="Z2205" i="5"/>
  <c r="Z2206" i="5"/>
  <c r="Z2207" i="5"/>
  <c r="Z2208" i="5"/>
  <c r="Z2209" i="5"/>
  <c r="Z2210" i="5"/>
  <c r="Z2211" i="5"/>
  <c r="Z2212" i="5"/>
  <c r="Z2213" i="5"/>
  <c r="Z2214" i="5"/>
  <c r="Z2215" i="5"/>
  <c r="Z2216" i="5"/>
  <c r="Z2217" i="5"/>
  <c r="Z2218" i="5"/>
  <c r="Z2219" i="5"/>
  <c r="Z2220" i="5"/>
  <c r="Z2221" i="5"/>
  <c r="Z2222" i="5"/>
  <c r="Z2223" i="5"/>
  <c r="Z2224" i="5"/>
  <c r="Z2225" i="5"/>
  <c r="Z2226" i="5"/>
  <c r="Z2227" i="5"/>
  <c r="Z2228" i="5"/>
  <c r="Z2229" i="5"/>
  <c r="Z2230" i="5"/>
  <c r="Z2231" i="5"/>
  <c r="Z2232" i="5"/>
  <c r="Z2233" i="5"/>
  <c r="Z2234" i="5"/>
  <c r="Z2235" i="5"/>
  <c r="Z2236" i="5"/>
  <c r="Z2237" i="5"/>
  <c r="Z2238" i="5"/>
  <c r="Z2239" i="5"/>
  <c r="Z2240" i="5"/>
  <c r="Z2241" i="5"/>
  <c r="Z2242" i="5"/>
  <c r="Z2243" i="5"/>
  <c r="Z2244" i="5"/>
  <c r="Z2245" i="5"/>
  <c r="Z2246" i="5"/>
  <c r="Z2247" i="5"/>
  <c r="Z2248" i="5"/>
  <c r="Z2249" i="5"/>
  <c r="Z2250" i="5"/>
  <c r="Z2251" i="5"/>
  <c r="Z2252" i="5"/>
  <c r="Z2253" i="5"/>
  <c r="Z2254" i="5"/>
  <c r="Z2255" i="5"/>
  <c r="Z2256" i="5"/>
  <c r="Z2257" i="5"/>
  <c r="Z2258" i="5"/>
  <c r="Z2259" i="5"/>
  <c r="Z2260" i="5"/>
  <c r="Z2261" i="5"/>
  <c r="Z2262" i="5"/>
  <c r="Z2263" i="5"/>
  <c r="Z2264" i="5"/>
  <c r="Z2265" i="5"/>
  <c r="Z2266" i="5"/>
  <c r="Z2267" i="5"/>
  <c r="Z2268" i="5"/>
  <c r="Z2269" i="5"/>
  <c r="Z2270" i="5"/>
  <c r="Z2271" i="5"/>
  <c r="Z2272" i="5"/>
  <c r="Z2273" i="5"/>
  <c r="Z2274" i="5"/>
  <c r="Z2275" i="5"/>
  <c r="Z2276" i="5"/>
  <c r="Z2277" i="5"/>
  <c r="Z2278" i="5"/>
  <c r="Z2279" i="5"/>
  <c r="Z2280" i="5"/>
  <c r="Z2281" i="5"/>
  <c r="Z2282" i="5"/>
  <c r="Z2283" i="5"/>
  <c r="Z2284" i="5"/>
  <c r="Z2285" i="5"/>
  <c r="Z2286" i="5"/>
  <c r="Z2287" i="5"/>
  <c r="Z2288" i="5"/>
  <c r="Z2289" i="5"/>
  <c r="Z2290" i="5"/>
  <c r="Z2291" i="5"/>
  <c r="Z2292" i="5"/>
  <c r="Z2293" i="5"/>
  <c r="Z2294" i="5"/>
  <c r="Z2295" i="5"/>
  <c r="Z2296" i="5"/>
  <c r="Z2297" i="5"/>
  <c r="Z2298" i="5"/>
  <c r="Z2299" i="5"/>
  <c r="Z2300" i="5"/>
  <c r="Z2301" i="5"/>
  <c r="Z2302" i="5"/>
  <c r="Z2303" i="5"/>
  <c r="Z2304" i="5"/>
  <c r="Z2305" i="5"/>
  <c r="Z2306" i="5"/>
  <c r="Z2307" i="5"/>
  <c r="Z2308" i="5"/>
  <c r="Z2309" i="5"/>
  <c r="Z2310" i="5"/>
  <c r="Z2311" i="5"/>
  <c r="Z2312" i="5"/>
  <c r="Z2313" i="5"/>
  <c r="Z2314" i="5"/>
  <c r="Z2315" i="5"/>
  <c r="Z2316" i="5"/>
  <c r="Z2317" i="5"/>
  <c r="Z2318" i="5"/>
  <c r="Z2319" i="5"/>
  <c r="Z2320" i="5"/>
  <c r="Z2321" i="5"/>
  <c r="Z2322" i="5"/>
  <c r="Y2198" i="5"/>
  <c r="Y2199" i="5"/>
  <c r="Y2200" i="5"/>
  <c r="Y2201" i="5"/>
  <c r="Y2202" i="5"/>
  <c r="Y2203" i="5"/>
  <c r="Y2204" i="5"/>
  <c r="Y2205" i="5"/>
  <c r="Y2206" i="5"/>
  <c r="Y2207" i="5"/>
  <c r="Y2208" i="5"/>
  <c r="Y2209" i="5"/>
  <c r="Y2210" i="5"/>
  <c r="Y2211" i="5"/>
  <c r="Y2212" i="5"/>
  <c r="Y2213" i="5"/>
  <c r="Y2214" i="5"/>
  <c r="Y2215" i="5"/>
  <c r="Y2216" i="5"/>
  <c r="Y2217" i="5"/>
  <c r="Y2218" i="5"/>
  <c r="Y2219" i="5"/>
  <c r="Y2220" i="5"/>
  <c r="Y2221" i="5"/>
  <c r="Y2222" i="5"/>
  <c r="Y2223" i="5"/>
  <c r="Y2224" i="5"/>
  <c r="Y2225" i="5"/>
  <c r="Y2226" i="5"/>
  <c r="Y2227" i="5"/>
  <c r="Y2228" i="5"/>
  <c r="Y2229" i="5"/>
  <c r="Y2230" i="5"/>
  <c r="Y2231" i="5"/>
  <c r="Y2232" i="5"/>
  <c r="Y2233" i="5"/>
  <c r="Y2234" i="5"/>
  <c r="Y2235" i="5"/>
  <c r="Y2236" i="5"/>
  <c r="Y2237" i="5"/>
  <c r="Y2238" i="5"/>
  <c r="Y2239" i="5"/>
  <c r="Y2240" i="5"/>
  <c r="Y2241" i="5"/>
  <c r="Y2242" i="5"/>
  <c r="Y2243" i="5"/>
  <c r="Y2244" i="5"/>
  <c r="Y2245" i="5"/>
  <c r="Y2246" i="5"/>
  <c r="Y2247" i="5"/>
  <c r="Y2248" i="5"/>
  <c r="Y2249" i="5"/>
  <c r="Y2250" i="5"/>
  <c r="Y2251" i="5"/>
  <c r="Y2252" i="5"/>
  <c r="Y2253" i="5"/>
  <c r="Y2254" i="5"/>
  <c r="Y2255" i="5"/>
  <c r="Y2256" i="5"/>
  <c r="Y2257" i="5"/>
  <c r="Y2258" i="5"/>
  <c r="Y2259" i="5"/>
  <c r="Y2260" i="5"/>
  <c r="Y2261" i="5"/>
  <c r="Y2262" i="5"/>
  <c r="Y2263" i="5"/>
  <c r="Y2264" i="5"/>
  <c r="Y2265" i="5"/>
  <c r="Y2266" i="5"/>
  <c r="Y2267" i="5"/>
  <c r="Y2268" i="5"/>
  <c r="Y2269" i="5"/>
  <c r="Y2270" i="5"/>
  <c r="Y2271" i="5"/>
  <c r="Y2272" i="5"/>
  <c r="Y2273" i="5"/>
  <c r="Y2274" i="5"/>
  <c r="Y2275" i="5"/>
  <c r="Y2276" i="5"/>
  <c r="Y2277" i="5"/>
  <c r="Y2278" i="5"/>
  <c r="Y2279" i="5"/>
  <c r="Y2280" i="5"/>
  <c r="Y2281" i="5"/>
  <c r="Y2282" i="5"/>
  <c r="Y2283" i="5"/>
  <c r="Y2284" i="5"/>
  <c r="Y2285" i="5"/>
  <c r="Y2286" i="5"/>
  <c r="Y2287" i="5"/>
  <c r="Y2288" i="5"/>
  <c r="Y2289" i="5"/>
  <c r="Y2290" i="5"/>
  <c r="Y2291" i="5"/>
  <c r="Y2292" i="5"/>
  <c r="Y2293" i="5"/>
  <c r="Y2294" i="5"/>
  <c r="Y2295" i="5"/>
  <c r="Y2296" i="5"/>
  <c r="Y2297" i="5"/>
  <c r="Y2298" i="5"/>
  <c r="Y2299" i="5"/>
  <c r="Y2300" i="5"/>
  <c r="Y2301" i="5"/>
  <c r="Y2302" i="5"/>
  <c r="Y2303" i="5"/>
  <c r="Y2304" i="5"/>
  <c r="Y2305" i="5"/>
  <c r="Y2306" i="5"/>
  <c r="Y2307" i="5"/>
  <c r="Y2308" i="5"/>
  <c r="Y2309" i="5"/>
  <c r="Y2310" i="5"/>
  <c r="Y2311" i="5"/>
  <c r="Y2312" i="5"/>
  <c r="Y2313" i="5"/>
  <c r="Y2314" i="5"/>
  <c r="Y2315" i="5"/>
  <c r="Y2316" i="5"/>
  <c r="Y2317" i="5"/>
  <c r="Y2318" i="5"/>
  <c r="Y2319" i="5"/>
  <c r="Y2320" i="5"/>
  <c r="Y2321" i="5"/>
  <c r="Y2322" i="5"/>
  <c r="X2198" i="5"/>
  <c r="X2199" i="5"/>
  <c r="X2200" i="5"/>
  <c r="X2201" i="5"/>
  <c r="X2202" i="5"/>
  <c r="X2203" i="5"/>
  <c r="X2204" i="5"/>
  <c r="X2205" i="5"/>
  <c r="X2206" i="5"/>
  <c r="X2207" i="5"/>
  <c r="X2208" i="5"/>
  <c r="X2209" i="5"/>
  <c r="X2210" i="5"/>
  <c r="X2211" i="5"/>
  <c r="X2212" i="5"/>
  <c r="X2213" i="5"/>
  <c r="X2214" i="5"/>
  <c r="X2215" i="5"/>
  <c r="X2216" i="5"/>
  <c r="X2217" i="5"/>
  <c r="X2218" i="5"/>
  <c r="X2219" i="5"/>
  <c r="X2220" i="5"/>
  <c r="X2221" i="5"/>
  <c r="X2222" i="5"/>
  <c r="X2223" i="5"/>
  <c r="X2224" i="5"/>
  <c r="X2225" i="5"/>
  <c r="X2226" i="5"/>
  <c r="X2227" i="5"/>
  <c r="X2228" i="5"/>
  <c r="X2229" i="5"/>
  <c r="X2230" i="5"/>
  <c r="X2231" i="5"/>
  <c r="X2232" i="5"/>
  <c r="X2233" i="5"/>
  <c r="X2234" i="5"/>
  <c r="X2235" i="5"/>
  <c r="X2236" i="5"/>
  <c r="X2237" i="5"/>
  <c r="X2238" i="5"/>
  <c r="X2239" i="5"/>
  <c r="X2240" i="5"/>
  <c r="X2241" i="5"/>
  <c r="X2242" i="5"/>
  <c r="X2243" i="5"/>
  <c r="X2244" i="5"/>
  <c r="X2245" i="5"/>
  <c r="X2246" i="5"/>
  <c r="X2247" i="5"/>
  <c r="X2248" i="5"/>
  <c r="X2249" i="5"/>
  <c r="X2250" i="5"/>
  <c r="X2251" i="5"/>
  <c r="X2252" i="5"/>
  <c r="X2253" i="5"/>
  <c r="X2254" i="5"/>
  <c r="X2255" i="5"/>
  <c r="X2256" i="5"/>
  <c r="X2257" i="5"/>
  <c r="X2258" i="5"/>
  <c r="X2259" i="5"/>
  <c r="X2260" i="5"/>
  <c r="X2261" i="5"/>
  <c r="X2262" i="5"/>
  <c r="X2263" i="5"/>
  <c r="X2264" i="5"/>
  <c r="X2265" i="5"/>
  <c r="X2266" i="5"/>
  <c r="X2267" i="5"/>
  <c r="X2268" i="5"/>
  <c r="X2269" i="5"/>
  <c r="X2270" i="5"/>
  <c r="X2271" i="5"/>
  <c r="X2272" i="5"/>
  <c r="X2273" i="5"/>
  <c r="X2274" i="5"/>
  <c r="X2275" i="5"/>
  <c r="X2276" i="5"/>
  <c r="X2277" i="5"/>
  <c r="X2278" i="5"/>
  <c r="X2279" i="5"/>
  <c r="X2280" i="5"/>
  <c r="X2281" i="5"/>
  <c r="X2282" i="5"/>
  <c r="X2283" i="5"/>
  <c r="X2284" i="5"/>
  <c r="X2285" i="5"/>
  <c r="X2286" i="5"/>
  <c r="X2287" i="5"/>
  <c r="X2288" i="5"/>
  <c r="X2289" i="5"/>
  <c r="X2290" i="5"/>
  <c r="X2291" i="5"/>
  <c r="X2292" i="5"/>
  <c r="X2293" i="5"/>
  <c r="X2294" i="5"/>
  <c r="X2295" i="5"/>
  <c r="X2296" i="5"/>
  <c r="X2297" i="5"/>
  <c r="X2298" i="5"/>
  <c r="X2299" i="5"/>
  <c r="X2300" i="5"/>
  <c r="X2301" i="5"/>
  <c r="X2302" i="5"/>
  <c r="X2303" i="5"/>
  <c r="X2304" i="5"/>
  <c r="X2305" i="5"/>
  <c r="X2306" i="5"/>
  <c r="X2307" i="5"/>
  <c r="X2308" i="5"/>
  <c r="X2309" i="5"/>
  <c r="X2310" i="5"/>
  <c r="X2311" i="5"/>
  <c r="X2312" i="5"/>
  <c r="X2313" i="5"/>
  <c r="X2314" i="5"/>
  <c r="X2315" i="5"/>
  <c r="X2316" i="5"/>
  <c r="X2317" i="5"/>
  <c r="X2318" i="5"/>
  <c r="X2319" i="5"/>
  <c r="X2320" i="5"/>
  <c r="X2321" i="5"/>
  <c r="X2322" i="5"/>
  <c r="AC2071" i="5"/>
  <c r="AC2072" i="5"/>
  <c r="AC2073" i="5"/>
  <c r="AC2074" i="5"/>
  <c r="AC2075" i="5"/>
  <c r="AC2076" i="5"/>
  <c r="AC2077" i="5"/>
  <c r="AC2078" i="5"/>
  <c r="AC2079" i="5"/>
  <c r="AC2080" i="5"/>
  <c r="AC2081" i="5"/>
  <c r="AC2082" i="5"/>
  <c r="AC2083" i="5"/>
  <c r="AC2084" i="5"/>
  <c r="AC2085" i="5"/>
  <c r="AC2086" i="5"/>
  <c r="AC2087" i="5"/>
  <c r="AC2088" i="5"/>
  <c r="AC2089" i="5"/>
  <c r="AC2090" i="5"/>
  <c r="AC2091" i="5"/>
  <c r="AC2092" i="5"/>
  <c r="AC2093" i="5"/>
  <c r="AC2094" i="5"/>
  <c r="AC2095" i="5"/>
  <c r="AC2096" i="5"/>
  <c r="AC2097" i="5"/>
  <c r="AC2098" i="5"/>
  <c r="AC2099" i="5"/>
  <c r="AC2100" i="5"/>
  <c r="AC2101" i="5"/>
  <c r="AC2102" i="5"/>
  <c r="AC2103" i="5"/>
  <c r="AC2104" i="5"/>
  <c r="AC2105" i="5"/>
  <c r="AC2106" i="5"/>
  <c r="AC2107" i="5"/>
  <c r="AC2108" i="5"/>
  <c r="AC2109" i="5"/>
  <c r="AC2110" i="5"/>
  <c r="AC2111" i="5"/>
  <c r="AC2112" i="5"/>
  <c r="AC2113" i="5"/>
  <c r="AC2114" i="5"/>
  <c r="AC2115" i="5"/>
  <c r="AC2116" i="5"/>
  <c r="AC2117" i="5"/>
  <c r="AC2118" i="5"/>
  <c r="AC2119" i="5"/>
  <c r="AC2120" i="5"/>
  <c r="AC2121" i="5"/>
  <c r="AC2122" i="5"/>
  <c r="AC2123" i="5"/>
  <c r="AC2124" i="5"/>
  <c r="AC2125" i="5"/>
  <c r="AC2126" i="5"/>
  <c r="AC2127" i="5"/>
  <c r="AC2128" i="5"/>
  <c r="AC2129" i="5"/>
  <c r="AC2130" i="5"/>
  <c r="AC2131" i="5"/>
  <c r="AC2132" i="5"/>
  <c r="AC2133" i="5"/>
  <c r="AC2134" i="5"/>
  <c r="AC2135" i="5"/>
  <c r="AC2136" i="5"/>
  <c r="AC2137" i="5"/>
  <c r="AC2138" i="5"/>
  <c r="AC2139" i="5"/>
  <c r="AC2140" i="5"/>
  <c r="AC2141" i="5"/>
  <c r="AC2142" i="5"/>
  <c r="AC2143" i="5"/>
  <c r="AC2144" i="5"/>
  <c r="AC2145" i="5"/>
  <c r="AC2146" i="5"/>
  <c r="AC2147" i="5"/>
  <c r="AC2148" i="5"/>
  <c r="AC2149" i="5"/>
  <c r="AC2150" i="5"/>
  <c r="AC2151" i="5"/>
  <c r="AC2152" i="5"/>
  <c r="AC2153" i="5"/>
  <c r="AC2154" i="5"/>
  <c r="AC2155" i="5"/>
  <c r="AC2156" i="5"/>
  <c r="AC2157" i="5"/>
  <c r="AC2158" i="5"/>
  <c r="AC2159" i="5"/>
  <c r="AC2160" i="5"/>
  <c r="AC2161" i="5"/>
  <c r="AC2162" i="5"/>
  <c r="AC2163" i="5"/>
  <c r="AC2164" i="5"/>
  <c r="AC2165" i="5"/>
  <c r="AC2166" i="5"/>
  <c r="AC2167" i="5"/>
  <c r="AC2168" i="5"/>
  <c r="AC2169" i="5"/>
  <c r="AC2170" i="5"/>
  <c r="AC2171" i="5"/>
  <c r="AC2172" i="5"/>
  <c r="AC2173" i="5"/>
  <c r="AC2174" i="5"/>
  <c r="AC2175" i="5"/>
  <c r="AC2176" i="5"/>
  <c r="AC2177" i="5"/>
  <c r="AC2178" i="5"/>
  <c r="AC2179" i="5"/>
  <c r="AC2180" i="5"/>
  <c r="AC2181" i="5"/>
  <c r="AC2182" i="5"/>
  <c r="AC2183" i="5"/>
  <c r="AC2184" i="5"/>
  <c r="AC2185" i="5"/>
  <c r="AC2186" i="5"/>
  <c r="AC2187" i="5"/>
  <c r="AC2188" i="5"/>
  <c r="AC2189" i="5"/>
  <c r="AC2190" i="5"/>
  <c r="AC2191" i="5"/>
  <c r="AC2192" i="5"/>
  <c r="AC2193" i="5"/>
  <c r="AC2194" i="5"/>
  <c r="AC2195" i="5"/>
  <c r="AC2196" i="5"/>
  <c r="AC2197" i="5"/>
  <c r="AB2071" i="5"/>
  <c r="AB2072" i="5"/>
  <c r="AB2073" i="5"/>
  <c r="AB2074" i="5"/>
  <c r="AB2075" i="5"/>
  <c r="AB2076" i="5"/>
  <c r="AB2077" i="5"/>
  <c r="AB2078" i="5"/>
  <c r="AB2079" i="5"/>
  <c r="AB2080" i="5"/>
  <c r="AB2081" i="5"/>
  <c r="AB2082" i="5"/>
  <c r="AB2083" i="5"/>
  <c r="AB2084" i="5"/>
  <c r="AB2085" i="5"/>
  <c r="AB2086" i="5"/>
  <c r="AB2087" i="5"/>
  <c r="AB2088" i="5"/>
  <c r="AB2089" i="5"/>
  <c r="AB2090" i="5"/>
  <c r="AB2091" i="5"/>
  <c r="AB2092" i="5"/>
  <c r="AB2093" i="5"/>
  <c r="AB2094" i="5"/>
  <c r="AB2095" i="5"/>
  <c r="AB2096" i="5"/>
  <c r="AB2097" i="5"/>
  <c r="AB2098" i="5"/>
  <c r="AB2099" i="5"/>
  <c r="AB2100" i="5"/>
  <c r="AB2101" i="5"/>
  <c r="AB2102" i="5"/>
  <c r="AB2103" i="5"/>
  <c r="AB2104" i="5"/>
  <c r="AB2105" i="5"/>
  <c r="AB2106" i="5"/>
  <c r="AB2107" i="5"/>
  <c r="AB2108" i="5"/>
  <c r="AB2109" i="5"/>
  <c r="AB2110" i="5"/>
  <c r="AB2111" i="5"/>
  <c r="AB2112" i="5"/>
  <c r="AB2113" i="5"/>
  <c r="AB2114" i="5"/>
  <c r="AB2115" i="5"/>
  <c r="AB2116" i="5"/>
  <c r="AB2117" i="5"/>
  <c r="AB2118" i="5"/>
  <c r="AB2119" i="5"/>
  <c r="AB2120" i="5"/>
  <c r="AB2121" i="5"/>
  <c r="AB2122" i="5"/>
  <c r="AB2123" i="5"/>
  <c r="AB2124" i="5"/>
  <c r="AB2125" i="5"/>
  <c r="AB2126" i="5"/>
  <c r="AB2127" i="5"/>
  <c r="AB2128" i="5"/>
  <c r="AB2129" i="5"/>
  <c r="AB2130" i="5"/>
  <c r="AB2131" i="5"/>
  <c r="AB2132" i="5"/>
  <c r="AB2133" i="5"/>
  <c r="AB2134" i="5"/>
  <c r="AB2135" i="5"/>
  <c r="AB2136" i="5"/>
  <c r="AB2137" i="5"/>
  <c r="AB2138" i="5"/>
  <c r="AB2139" i="5"/>
  <c r="AB2140" i="5"/>
  <c r="AB2141" i="5"/>
  <c r="AB2142" i="5"/>
  <c r="AB2143" i="5"/>
  <c r="AB2144" i="5"/>
  <c r="AB2145" i="5"/>
  <c r="AB2146" i="5"/>
  <c r="AB2147" i="5"/>
  <c r="AB2148" i="5"/>
  <c r="AB2149" i="5"/>
  <c r="AB2150" i="5"/>
  <c r="AB2151" i="5"/>
  <c r="AB2152" i="5"/>
  <c r="AB2153" i="5"/>
  <c r="AB2154" i="5"/>
  <c r="AB2155" i="5"/>
  <c r="AB2156" i="5"/>
  <c r="AB2157" i="5"/>
  <c r="AB2158" i="5"/>
  <c r="AB2159" i="5"/>
  <c r="AB2160" i="5"/>
  <c r="AB2161" i="5"/>
  <c r="AB2162" i="5"/>
  <c r="AB2163" i="5"/>
  <c r="AB2164" i="5"/>
  <c r="AB2165" i="5"/>
  <c r="AB2166" i="5"/>
  <c r="AB2167" i="5"/>
  <c r="AB2168" i="5"/>
  <c r="AB2169" i="5"/>
  <c r="AB2170" i="5"/>
  <c r="AB2171" i="5"/>
  <c r="AB2172" i="5"/>
  <c r="AB2173" i="5"/>
  <c r="AB2174" i="5"/>
  <c r="AB2175" i="5"/>
  <c r="AB2176" i="5"/>
  <c r="AB2177" i="5"/>
  <c r="AB2178" i="5"/>
  <c r="AB2179" i="5"/>
  <c r="AB2180" i="5"/>
  <c r="AB2181" i="5"/>
  <c r="AB2182" i="5"/>
  <c r="AB2183" i="5"/>
  <c r="AB2184" i="5"/>
  <c r="AB2185" i="5"/>
  <c r="AB2186" i="5"/>
  <c r="AB2187" i="5"/>
  <c r="AB2188" i="5"/>
  <c r="AB2189" i="5"/>
  <c r="AB2190" i="5"/>
  <c r="AB2191" i="5"/>
  <c r="AB2192" i="5"/>
  <c r="AB2193" i="5"/>
  <c r="AB2194" i="5"/>
  <c r="AB2195" i="5"/>
  <c r="AB2196" i="5"/>
  <c r="AB2197" i="5"/>
  <c r="AA2071" i="5"/>
  <c r="AA2072" i="5"/>
  <c r="AA2073" i="5"/>
  <c r="AA2074" i="5"/>
  <c r="AA2075" i="5"/>
  <c r="AA2076" i="5"/>
  <c r="AA2077" i="5"/>
  <c r="AA2078" i="5"/>
  <c r="AA2079" i="5"/>
  <c r="AA2080" i="5"/>
  <c r="AA2081" i="5"/>
  <c r="AA2082" i="5"/>
  <c r="AA2083" i="5"/>
  <c r="AA2084" i="5"/>
  <c r="AA2085" i="5"/>
  <c r="AA2086" i="5"/>
  <c r="AA2087" i="5"/>
  <c r="AA2088" i="5"/>
  <c r="AA2089" i="5"/>
  <c r="AA2090" i="5"/>
  <c r="AA2091" i="5"/>
  <c r="AA2092" i="5"/>
  <c r="AA2093" i="5"/>
  <c r="AA2094" i="5"/>
  <c r="AA2095" i="5"/>
  <c r="AA2096" i="5"/>
  <c r="AA2097" i="5"/>
  <c r="AA2098" i="5"/>
  <c r="AA2099" i="5"/>
  <c r="AA2100" i="5"/>
  <c r="AA2101" i="5"/>
  <c r="AA2102" i="5"/>
  <c r="AA2103" i="5"/>
  <c r="AA2104" i="5"/>
  <c r="AA2105" i="5"/>
  <c r="AA2106" i="5"/>
  <c r="AA2107" i="5"/>
  <c r="AA2108" i="5"/>
  <c r="AA2109" i="5"/>
  <c r="AA2110" i="5"/>
  <c r="AA2111" i="5"/>
  <c r="AA2112" i="5"/>
  <c r="AA2113" i="5"/>
  <c r="AA2114" i="5"/>
  <c r="AA2115" i="5"/>
  <c r="AA2116" i="5"/>
  <c r="AA2117" i="5"/>
  <c r="AA2118" i="5"/>
  <c r="AA2119" i="5"/>
  <c r="AA2120" i="5"/>
  <c r="AA2121" i="5"/>
  <c r="AA2122" i="5"/>
  <c r="AA2123" i="5"/>
  <c r="AA2124" i="5"/>
  <c r="AA2125" i="5"/>
  <c r="AA2126" i="5"/>
  <c r="AA2127" i="5"/>
  <c r="AA2128" i="5"/>
  <c r="AA2129" i="5"/>
  <c r="AA2130" i="5"/>
  <c r="AA2131" i="5"/>
  <c r="AA2132" i="5"/>
  <c r="AA2133" i="5"/>
  <c r="AA2134" i="5"/>
  <c r="AA2135" i="5"/>
  <c r="AA2136" i="5"/>
  <c r="AA2137" i="5"/>
  <c r="AA2138" i="5"/>
  <c r="AA2139" i="5"/>
  <c r="AA2140" i="5"/>
  <c r="AA2141" i="5"/>
  <c r="AA2142" i="5"/>
  <c r="AA2143" i="5"/>
  <c r="AA2144" i="5"/>
  <c r="AA2145" i="5"/>
  <c r="AA2146" i="5"/>
  <c r="AA2147" i="5"/>
  <c r="AA2148" i="5"/>
  <c r="AA2149" i="5"/>
  <c r="AA2150" i="5"/>
  <c r="AA2151" i="5"/>
  <c r="AA2152" i="5"/>
  <c r="AA2153" i="5"/>
  <c r="AA2154" i="5"/>
  <c r="AA2155" i="5"/>
  <c r="AA2156" i="5"/>
  <c r="AA2157" i="5"/>
  <c r="AA2158" i="5"/>
  <c r="AA2159" i="5"/>
  <c r="AA2160" i="5"/>
  <c r="AA2161" i="5"/>
  <c r="AA2162" i="5"/>
  <c r="AA2163" i="5"/>
  <c r="AA2164" i="5"/>
  <c r="AA2165" i="5"/>
  <c r="AA2166" i="5"/>
  <c r="AA2167" i="5"/>
  <c r="AA2168" i="5"/>
  <c r="AA2169" i="5"/>
  <c r="AA2170" i="5"/>
  <c r="AA2171" i="5"/>
  <c r="AA2172" i="5"/>
  <c r="AA2173" i="5"/>
  <c r="AA2174" i="5"/>
  <c r="AA2175" i="5"/>
  <c r="AA2176" i="5"/>
  <c r="AA2177" i="5"/>
  <c r="AA2178" i="5"/>
  <c r="AA2179" i="5"/>
  <c r="AA2180" i="5"/>
  <c r="AA2181" i="5"/>
  <c r="AA2182" i="5"/>
  <c r="AA2183" i="5"/>
  <c r="AA2184" i="5"/>
  <c r="AA2185" i="5"/>
  <c r="AA2186" i="5"/>
  <c r="AA2187" i="5"/>
  <c r="AA2188" i="5"/>
  <c r="AA2189" i="5"/>
  <c r="AA2190" i="5"/>
  <c r="AA2191" i="5"/>
  <c r="AA2192" i="5"/>
  <c r="AA2193" i="5"/>
  <c r="AA2194" i="5"/>
  <c r="AA2195" i="5"/>
  <c r="AA2196" i="5"/>
  <c r="AA2197" i="5"/>
  <c r="Z2071" i="5"/>
  <c r="Z2072" i="5"/>
  <c r="Z2073" i="5"/>
  <c r="Z2074" i="5"/>
  <c r="Z2075" i="5"/>
  <c r="Z2076" i="5"/>
  <c r="Z2077" i="5"/>
  <c r="Z2078" i="5"/>
  <c r="Z2079" i="5"/>
  <c r="Z2080" i="5"/>
  <c r="Z2081" i="5"/>
  <c r="Z2082" i="5"/>
  <c r="Z2083" i="5"/>
  <c r="Z2084" i="5"/>
  <c r="Z2085" i="5"/>
  <c r="Z2086" i="5"/>
  <c r="Z2087" i="5"/>
  <c r="Z2088" i="5"/>
  <c r="Z2089" i="5"/>
  <c r="Z2090" i="5"/>
  <c r="Z2091" i="5"/>
  <c r="Z2092" i="5"/>
  <c r="Z2093" i="5"/>
  <c r="Z2094" i="5"/>
  <c r="Z2095" i="5"/>
  <c r="Z2096" i="5"/>
  <c r="Z2097" i="5"/>
  <c r="Z2098" i="5"/>
  <c r="Z2099" i="5"/>
  <c r="Z2100" i="5"/>
  <c r="Z2101" i="5"/>
  <c r="Z2102" i="5"/>
  <c r="Z2103" i="5"/>
  <c r="Z2104" i="5"/>
  <c r="Z2105" i="5"/>
  <c r="Z2106" i="5"/>
  <c r="Z2107" i="5"/>
  <c r="Z2108" i="5"/>
  <c r="Z2109" i="5"/>
  <c r="Z2110" i="5"/>
  <c r="Z2111" i="5"/>
  <c r="Z2112" i="5"/>
  <c r="Z2113" i="5"/>
  <c r="Z2114" i="5"/>
  <c r="Z2115" i="5"/>
  <c r="Z2116" i="5"/>
  <c r="Z2117" i="5"/>
  <c r="Z2118" i="5"/>
  <c r="Z2119" i="5"/>
  <c r="Z2120" i="5"/>
  <c r="Z2121" i="5"/>
  <c r="Z2122" i="5"/>
  <c r="Z2123" i="5"/>
  <c r="Z2124" i="5"/>
  <c r="Z2125" i="5"/>
  <c r="Z2126" i="5"/>
  <c r="Z2127" i="5"/>
  <c r="Z2128" i="5"/>
  <c r="Z2129" i="5"/>
  <c r="Z2130" i="5"/>
  <c r="Z2131" i="5"/>
  <c r="Z2132" i="5"/>
  <c r="Z2133" i="5"/>
  <c r="Z2134" i="5"/>
  <c r="Z2135" i="5"/>
  <c r="Z2136" i="5"/>
  <c r="Z2137" i="5"/>
  <c r="Z2138" i="5"/>
  <c r="Z2139" i="5"/>
  <c r="Z2140" i="5"/>
  <c r="Z2141" i="5"/>
  <c r="Z2142" i="5"/>
  <c r="Z2143" i="5"/>
  <c r="Z2144" i="5"/>
  <c r="Z2145" i="5"/>
  <c r="Z2146" i="5"/>
  <c r="Z2147" i="5"/>
  <c r="Z2148" i="5"/>
  <c r="Z2149" i="5"/>
  <c r="Z2150" i="5"/>
  <c r="Z2151" i="5"/>
  <c r="Z2152" i="5"/>
  <c r="Z2153" i="5"/>
  <c r="Z2154" i="5"/>
  <c r="Z2155" i="5"/>
  <c r="Z2156" i="5"/>
  <c r="Z2157" i="5"/>
  <c r="Z2158" i="5"/>
  <c r="Z2159" i="5"/>
  <c r="Z2160" i="5"/>
  <c r="Z2161" i="5"/>
  <c r="Z2162" i="5"/>
  <c r="Z2163" i="5"/>
  <c r="Z2164" i="5"/>
  <c r="Z2165" i="5"/>
  <c r="Z2166" i="5"/>
  <c r="Z2167" i="5"/>
  <c r="Z2168" i="5"/>
  <c r="Z2169" i="5"/>
  <c r="Z2170" i="5"/>
  <c r="Z2171" i="5"/>
  <c r="Z2172" i="5"/>
  <c r="Z2173" i="5"/>
  <c r="Z2174" i="5"/>
  <c r="Z2175" i="5"/>
  <c r="Z2176" i="5"/>
  <c r="Z2177" i="5"/>
  <c r="Z2178" i="5"/>
  <c r="Z2179" i="5"/>
  <c r="Z2180" i="5"/>
  <c r="Z2181" i="5"/>
  <c r="Z2182" i="5"/>
  <c r="Z2183" i="5"/>
  <c r="Z2184" i="5"/>
  <c r="Z2185" i="5"/>
  <c r="Z2186" i="5"/>
  <c r="Z2187" i="5"/>
  <c r="Z2188" i="5"/>
  <c r="Z2189" i="5"/>
  <c r="Z2190" i="5"/>
  <c r="Z2191" i="5"/>
  <c r="Z2192" i="5"/>
  <c r="Z2193" i="5"/>
  <c r="Z2194" i="5"/>
  <c r="Z2195" i="5"/>
  <c r="Z2196" i="5"/>
  <c r="Z2197" i="5"/>
  <c r="Y2071" i="5"/>
  <c r="Y2072" i="5"/>
  <c r="Y2073" i="5"/>
  <c r="Y2074" i="5"/>
  <c r="Y2075" i="5"/>
  <c r="Y2076" i="5"/>
  <c r="Y2077" i="5"/>
  <c r="Y2078" i="5"/>
  <c r="Y2079" i="5"/>
  <c r="Y2080" i="5"/>
  <c r="Y2081" i="5"/>
  <c r="Y2082" i="5"/>
  <c r="Y2083" i="5"/>
  <c r="Y2084" i="5"/>
  <c r="Y2085" i="5"/>
  <c r="Y2086" i="5"/>
  <c r="Y2087" i="5"/>
  <c r="Y2088" i="5"/>
  <c r="Y2089" i="5"/>
  <c r="Y2090" i="5"/>
  <c r="Y2091" i="5"/>
  <c r="Y2092" i="5"/>
  <c r="Y2093" i="5"/>
  <c r="Y2094" i="5"/>
  <c r="Y2095" i="5"/>
  <c r="Y2096" i="5"/>
  <c r="Y2097" i="5"/>
  <c r="Y2098" i="5"/>
  <c r="Y2099" i="5"/>
  <c r="Y2100" i="5"/>
  <c r="Y2101" i="5"/>
  <c r="Y2102" i="5"/>
  <c r="Y2103" i="5"/>
  <c r="Y2104" i="5"/>
  <c r="Y2105" i="5"/>
  <c r="Y2106" i="5"/>
  <c r="Y2107" i="5"/>
  <c r="Y2108" i="5"/>
  <c r="Y2109" i="5"/>
  <c r="Y2110" i="5"/>
  <c r="Y2111" i="5"/>
  <c r="Y2112" i="5"/>
  <c r="Y2113" i="5"/>
  <c r="Y2114" i="5"/>
  <c r="Y2115" i="5"/>
  <c r="Y2116" i="5"/>
  <c r="Y2117" i="5"/>
  <c r="Y2118" i="5"/>
  <c r="Y2119" i="5"/>
  <c r="Y2120" i="5"/>
  <c r="Y2121" i="5"/>
  <c r="Y2122" i="5"/>
  <c r="Y2123" i="5"/>
  <c r="Y2124" i="5"/>
  <c r="Y2125" i="5"/>
  <c r="Y2126" i="5"/>
  <c r="Y2127" i="5"/>
  <c r="Y2128" i="5"/>
  <c r="Y2129" i="5"/>
  <c r="Y2130" i="5"/>
  <c r="Y2131" i="5"/>
  <c r="Y2132" i="5"/>
  <c r="Y2133" i="5"/>
  <c r="Y2134" i="5"/>
  <c r="Y2135" i="5"/>
  <c r="Y2136" i="5"/>
  <c r="Y2137" i="5"/>
  <c r="Y2138" i="5"/>
  <c r="Y2139" i="5"/>
  <c r="Y2140" i="5"/>
  <c r="Y2141" i="5"/>
  <c r="Y2142" i="5"/>
  <c r="Y2143" i="5"/>
  <c r="Y2144" i="5"/>
  <c r="Y2145" i="5"/>
  <c r="Y2146" i="5"/>
  <c r="Y2147" i="5"/>
  <c r="Y2148" i="5"/>
  <c r="Y2149" i="5"/>
  <c r="Y2150" i="5"/>
  <c r="Y2151" i="5"/>
  <c r="Y2152" i="5"/>
  <c r="Y2153" i="5"/>
  <c r="Y2154" i="5"/>
  <c r="Y2155" i="5"/>
  <c r="Y2156" i="5"/>
  <c r="Y2157" i="5"/>
  <c r="Y2158" i="5"/>
  <c r="Y2159" i="5"/>
  <c r="Y2160" i="5"/>
  <c r="Y2161" i="5"/>
  <c r="Y2162" i="5"/>
  <c r="Y2163" i="5"/>
  <c r="Y2164" i="5"/>
  <c r="Y2165" i="5"/>
  <c r="Y2166" i="5"/>
  <c r="Y2167" i="5"/>
  <c r="Y2168" i="5"/>
  <c r="Y2169" i="5"/>
  <c r="Y2170" i="5"/>
  <c r="Y2171" i="5"/>
  <c r="Y2172" i="5"/>
  <c r="Y2173" i="5"/>
  <c r="Y2174" i="5"/>
  <c r="Y2175" i="5"/>
  <c r="Y2176" i="5"/>
  <c r="Y2177" i="5"/>
  <c r="Y2178" i="5"/>
  <c r="Y2179" i="5"/>
  <c r="Y2180" i="5"/>
  <c r="Y2181" i="5"/>
  <c r="Y2182" i="5"/>
  <c r="Y2183" i="5"/>
  <c r="Y2184" i="5"/>
  <c r="Y2185" i="5"/>
  <c r="Y2186" i="5"/>
  <c r="Y2187" i="5"/>
  <c r="Y2188" i="5"/>
  <c r="Y2189" i="5"/>
  <c r="Y2190" i="5"/>
  <c r="Y2191" i="5"/>
  <c r="Y2192" i="5"/>
  <c r="Y2193" i="5"/>
  <c r="Y2194" i="5"/>
  <c r="Y2195" i="5"/>
  <c r="Y2196" i="5"/>
  <c r="Y2197" i="5"/>
  <c r="X2071" i="5"/>
  <c r="X2072" i="5"/>
  <c r="X2073" i="5"/>
  <c r="X2074" i="5"/>
  <c r="X2075" i="5"/>
  <c r="X2076" i="5"/>
  <c r="X2077" i="5"/>
  <c r="X2078" i="5"/>
  <c r="X2079" i="5"/>
  <c r="X2080" i="5"/>
  <c r="X2081" i="5"/>
  <c r="X2082" i="5"/>
  <c r="X2083" i="5"/>
  <c r="X2084" i="5"/>
  <c r="X2085" i="5"/>
  <c r="X2086" i="5"/>
  <c r="X2087" i="5"/>
  <c r="X2088" i="5"/>
  <c r="X2089" i="5"/>
  <c r="X2090" i="5"/>
  <c r="X2091" i="5"/>
  <c r="X2092" i="5"/>
  <c r="X2093" i="5"/>
  <c r="X2094" i="5"/>
  <c r="X2095" i="5"/>
  <c r="X2096" i="5"/>
  <c r="X2097" i="5"/>
  <c r="X2098" i="5"/>
  <c r="X2099" i="5"/>
  <c r="X2100" i="5"/>
  <c r="X2101" i="5"/>
  <c r="X2102" i="5"/>
  <c r="X2103" i="5"/>
  <c r="X2104" i="5"/>
  <c r="X2105" i="5"/>
  <c r="X2106" i="5"/>
  <c r="X2107" i="5"/>
  <c r="X2108" i="5"/>
  <c r="X2109" i="5"/>
  <c r="X2110" i="5"/>
  <c r="X2111" i="5"/>
  <c r="X2112" i="5"/>
  <c r="X2113" i="5"/>
  <c r="X2114" i="5"/>
  <c r="X2115" i="5"/>
  <c r="X2116" i="5"/>
  <c r="X2117" i="5"/>
  <c r="X2118" i="5"/>
  <c r="X2119" i="5"/>
  <c r="X2120" i="5"/>
  <c r="X2121" i="5"/>
  <c r="X2122" i="5"/>
  <c r="X2123" i="5"/>
  <c r="X2124" i="5"/>
  <c r="X2125" i="5"/>
  <c r="X2126" i="5"/>
  <c r="X2127" i="5"/>
  <c r="X2128" i="5"/>
  <c r="X2129" i="5"/>
  <c r="X2130" i="5"/>
  <c r="X2131" i="5"/>
  <c r="X2132" i="5"/>
  <c r="X2133" i="5"/>
  <c r="X2134" i="5"/>
  <c r="X2135" i="5"/>
  <c r="X2136" i="5"/>
  <c r="X2137" i="5"/>
  <c r="X2138" i="5"/>
  <c r="X2139" i="5"/>
  <c r="X2140" i="5"/>
  <c r="X2141" i="5"/>
  <c r="X2142" i="5"/>
  <c r="X2143" i="5"/>
  <c r="X2144" i="5"/>
  <c r="X2145" i="5"/>
  <c r="X2146" i="5"/>
  <c r="X2147" i="5"/>
  <c r="X2148" i="5"/>
  <c r="X2149" i="5"/>
  <c r="X2150" i="5"/>
  <c r="X2151" i="5"/>
  <c r="X2152" i="5"/>
  <c r="X2153" i="5"/>
  <c r="X2154" i="5"/>
  <c r="X2155" i="5"/>
  <c r="X2156" i="5"/>
  <c r="X2157" i="5"/>
  <c r="X2158" i="5"/>
  <c r="X2159" i="5"/>
  <c r="X2160" i="5"/>
  <c r="X2161" i="5"/>
  <c r="X2162" i="5"/>
  <c r="X2163" i="5"/>
  <c r="X2164" i="5"/>
  <c r="X2165" i="5"/>
  <c r="X2166" i="5"/>
  <c r="X2167" i="5"/>
  <c r="X2168" i="5"/>
  <c r="X2169" i="5"/>
  <c r="X2170" i="5"/>
  <c r="X2171" i="5"/>
  <c r="X2172" i="5"/>
  <c r="X2173" i="5"/>
  <c r="X2174" i="5"/>
  <c r="X2175" i="5"/>
  <c r="X2176" i="5"/>
  <c r="X2177" i="5"/>
  <c r="X2178" i="5"/>
  <c r="X2179" i="5"/>
  <c r="X2180" i="5"/>
  <c r="X2181" i="5"/>
  <c r="X2182" i="5"/>
  <c r="X2183" i="5"/>
  <c r="X2184" i="5"/>
  <c r="X2185" i="5"/>
  <c r="X2186" i="5"/>
  <c r="X2187" i="5"/>
  <c r="X2188" i="5"/>
  <c r="X2189" i="5"/>
  <c r="X2190" i="5"/>
  <c r="X2191" i="5"/>
  <c r="X2192" i="5"/>
  <c r="X2193" i="5"/>
  <c r="X2194" i="5"/>
  <c r="X2195" i="5"/>
  <c r="X2196" i="5"/>
  <c r="X2197" i="5"/>
  <c r="AC1946" i="5"/>
  <c r="AC1947" i="5"/>
  <c r="AC1948" i="5"/>
  <c r="AC1949" i="5"/>
  <c r="AC1950" i="5"/>
  <c r="AC1951" i="5"/>
  <c r="AC1952" i="5"/>
  <c r="AC1953" i="5"/>
  <c r="AC1954" i="5"/>
  <c r="AC1955" i="5"/>
  <c r="AC1956" i="5"/>
  <c r="AC1957" i="5"/>
  <c r="AC1958" i="5"/>
  <c r="AC1959" i="5"/>
  <c r="AC1960" i="5"/>
  <c r="AC1961" i="5"/>
  <c r="AC1962" i="5"/>
  <c r="AC1963" i="5"/>
  <c r="AC1964" i="5"/>
  <c r="AC1965" i="5"/>
  <c r="AC1966" i="5"/>
  <c r="AC1967" i="5"/>
  <c r="AC1968" i="5"/>
  <c r="AC1969" i="5"/>
  <c r="AC1970" i="5"/>
  <c r="AC1971" i="5"/>
  <c r="AC1972" i="5"/>
  <c r="AC1973" i="5"/>
  <c r="AC1974" i="5"/>
  <c r="AC1975" i="5"/>
  <c r="AC1976" i="5"/>
  <c r="AC1977" i="5"/>
  <c r="AC1978" i="5"/>
  <c r="AC1979" i="5"/>
  <c r="AC1980" i="5"/>
  <c r="AC1981" i="5"/>
  <c r="AC1982" i="5"/>
  <c r="AC1983" i="5"/>
  <c r="AC1984" i="5"/>
  <c r="AC1985" i="5"/>
  <c r="AC1986" i="5"/>
  <c r="AC1987" i="5"/>
  <c r="AC1988" i="5"/>
  <c r="AC1989" i="5"/>
  <c r="AC1990" i="5"/>
  <c r="AC1991" i="5"/>
  <c r="AC1992" i="5"/>
  <c r="AC1993" i="5"/>
  <c r="AC1994" i="5"/>
  <c r="AC1995" i="5"/>
  <c r="AC1996" i="5"/>
  <c r="AC1997" i="5"/>
  <c r="AC1998" i="5"/>
  <c r="AC1999" i="5"/>
  <c r="AC2000" i="5"/>
  <c r="AC2001" i="5"/>
  <c r="AC2002" i="5"/>
  <c r="AC2003" i="5"/>
  <c r="AC2004" i="5"/>
  <c r="AC2005" i="5"/>
  <c r="AC2006" i="5"/>
  <c r="AC2007" i="5"/>
  <c r="AC2008" i="5"/>
  <c r="AC2009" i="5"/>
  <c r="AC2010" i="5"/>
  <c r="AC2011" i="5"/>
  <c r="AC2012" i="5"/>
  <c r="AC2013" i="5"/>
  <c r="AC2014" i="5"/>
  <c r="AC2015" i="5"/>
  <c r="AC2016" i="5"/>
  <c r="AC2017" i="5"/>
  <c r="AC2018" i="5"/>
  <c r="AC2019" i="5"/>
  <c r="AC2020" i="5"/>
  <c r="AC2021" i="5"/>
  <c r="AC2022" i="5"/>
  <c r="AC2023" i="5"/>
  <c r="AC2024" i="5"/>
  <c r="AC2025" i="5"/>
  <c r="AC2026" i="5"/>
  <c r="AC2027" i="5"/>
  <c r="AC2028" i="5"/>
  <c r="AC2029" i="5"/>
  <c r="AC2030" i="5"/>
  <c r="AC2031" i="5"/>
  <c r="AC2032" i="5"/>
  <c r="AC2033" i="5"/>
  <c r="AC2034" i="5"/>
  <c r="AC2035" i="5"/>
  <c r="AC2036" i="5"/>
  <c r="AC2037" i="5"/>
  <c r="AC2038" i="5"/>
  <c r="AC2039" i="5"/>
  <c r="AC2040" i="5"/>
  <c r="AC2041" i="5"/>
  <c r="AC2042" i="5"/>
  <c r="AC2043" i="5"/>
  <c r="AC2044" i="5"/>
  <c r="AC2045" i="5"/>
  <c r="AC2046" i="5"/>
  <c r="AC2047" i="5"/>
  <c r="AC2048" i="5"/>
  <c r="AC2049" i="5"/>
  <c r="AC2050" i="5"/>
  <c r="AC2051" i="5"/>
  <c r="AC2052" i="5"/>
  <c r="AC2053" i="5"/>
  <c r="AC2054" i="5"/>
  <c r="AC2055" i="5"/>
  <c r="AC2056" i="5"/>
  <c r="AC2057" i="5"/>
  <c r="AC2058" i="5"/>
  <c r="AC2059" i="5"/>
  <c r="AC2060" i="5"/>
  <c r="AC2061" i="5"/>
  <c r="AC2062" i="5"/>
  <c r="AC2063" i="5"/>
  <c r="AC2064" i="5"/>
  <c r="AC2065" i="5"/>
  <c r="AC2066" i="5"/>
  <c r="AC2067" i="5"/>
  <c r="AC2068" i="5"/>
  <c r="AC2069" i="5"/>
  <c r="AC2070" i="5"/>
  <c r="AB1946" i="5"/>
  <c r="AB1947" i="5"/>
  <c r="AB1948" i="5"/>
  <c r="AB1949" i="5"/>
  <c r="AB1950" i="5"/>
  <c r="AB1951" i="5"/>
  <c r="AB1952" i="5"/>
  <c r="AB1953" i="5"/>
  <c r="AB1954" i="5"/>
  <c r="AB1955" i="5"/>
  <c r="AB1956" i="5"/>
  <c r="AB1957" i="5"/>
  <c r="AB1958" i="5"/>
  <c r="AB1959" i="5"/>
  <c r="AB1960" i="5"/>
  <c r="AB1961" i="5"/>
  <c r="AB1962" i="5"/>
  <c r="AB1963" i="5"/>
  <c r="AB1964" i="5"/>
  <c r="AB1965" i="5"/>
  <c r="AB1966" i="5"/>
  <c r="AB1967" i="5"/>
  <c r="AB1968" i="5"/>
  <c r="AB1969" i="5"/>
  <c r="AB1970" i="5"/>
  <c r="AB1971" i="5"/>
  <c r="AB1972" i="5"/>
  <c r="AB1973" i="5"/>
  <c r="AB1974" i="5"/>
  <c r="AB1975" i="5"/>
  <c r="AB1976" i="5"/>
  <c r="AB1977" i="5"/>
  <c r="AB1978" i="5"/>
  <c r="AB1979" i="5"/>
  <c r="AB1980" i="5"/>
  <c r="AB1981" i="5"/>
  <c r="AB1982" i="5"/>
  <c r="AB1983" i="5"/>
  <c r="AB1984" i="5"/>
  <c r="AB1985" i="5"/>
  <c r="AB1986" i="5"/>
  <c r="AB1987" i="5"/>
  <c r="AB1988" i="5"/>
  <c r="AB1989" i="5"/>
  <c r="AB1990" i="5"/>
  <c r="AB1991" i="5"/>
  <c r="AB1992" i="5"/>
  <c r="AB1993" i="5"/>
  <c r="AB1994" i="5"/>
  <c r="AB1995" i="5"/>
  <c r="AB1996" i="5"/>
  <c r="AB1997" i="5"/>
  <c r="AB1998" i="5"/>
  <c r="AB1999" i="5"/>
  <c r="AB2000" i="5"/>
  <c r="AB2001" i="5"/>
  <c r="AB2002" i="5"/>
  <c r="AB2003" i="5"/>
  <c r="AB2004" i="5"/>
  <c r="AB2005" i="5"/>
  <c r="AB2006" i="5"/>
  <c r="AB2007" i="5"/>
  <c r="AB2008" i="5"/>
  <c r="AB2009" i="5"/>
  <c r="AB2010" i="5"/>
  <c r="AB2011" i="5"/>
  <c r="AB2012" i="5"/>
  <c r="AB2013" i="5"/>
  <c r="AB2014" i="5"/>
  <c r="AB2015" i="5"/>
  <c r="AB2016" i="5"/>
  <c r="AB2017" i="5"/>
  <c r="AB2018" i="5"/>
  <c r="AB2019" i="5"/>
  <c r="AB2020" i="5"/>
  <c r="AB2021" i="5"/>
  <c r="AB2022" i="5"/>
  <c r="AB2023" i="5"/>
  <c r="AB2024" i="5"/>
  <c r="AB2025" i="5"/>
  <c r="AB2026" i="5"/>
  <c r="AB2027" i="5"/>
  <c r="AB2028" i="5"/>
  <c r="AB2029" i="5"/>
  <c r="AB2030" i="5"/>
  <c r="AB2031" i="5"/>
  <c r="AB2032" i="5"/>
  <c r="AB2033" i="5"/>
  <c r="AB2034" i="5"/>
  <c r="AB2035" i="5"/>
  <c r="AB2036" i="5"/>
  <c r="AB2037" i="5"/>
  <c r="AB2038" i="5"/>
  <c r="AB2039" i="5"/>
  <c r="AB2040" i="5"/>
  <c r="AB2041" i="5"/>
  <c r="AB2042" i="5"/>
  <c r="AB2043" i="5"/>
  <c r="AB2044" i="5"/>
  <c r="AB2045" i="5"/>
  <c r="AB2046" i="5"/>
  <c r="AB2047" i="5"/>
  <c r="AB2048" i="5"/>
  <c r="AB2049" i="5"/>
  <c r="AB2050" i="5"/>
  <c r="AB2051" i="5"/>
  <c r="AB2052" i="5"/>
  <c r="AB2053" i="5"/>
  <c r="AB2054" i="5"/>
  <c r="AB2055" i="5"/>
  <c r="AB2056" i="5"/>
  <c r="AB2057" i="5"/>
  <c r="AB2058" i="5"/>
  <c r="AB2059" i="5"/>
  <c r="AB2060" i="5"/>
  <c r="AB2061" i="5"/>
  <c r="AB2062" i="5"/>
  <c r="AB2063" i="5"/>
  <c r="AB2064" i="5"/>
  <c r="AB2065" i="5"/>
  <c r="AB2066" i="5"/>
  <c r="AB2067" i="5"/>
  <c r="AB2068" i="5"/>
  <c r="AB2069" i="5"/>
  <c r="AB2070" i="5"/>
  <c r="AA1946" i="5"/>
  <c r="AA1947" i="5"/>
  <c r="AA1948" i="5"/>
  <c r="AA1949" i="5"/>
  <c r="AA1950" i="5"/>
  <c r="AA1951" i="5"/>
  <c r="AA1952" i="5"/>
  <c r="AA1953" i="5"/>
  <c r="AA1954" i="5"/>
  <c r="AA1955" i="5"/>
  <c r="AA1956" i="5"/>
  <c r="AA1957" i="5"/>
  <c r="AA1958" i="5"/>
  <c r="AA1959" i="5"/>
  <c r="AA1960" i="5"/>
  <c r="AA1961" i="5"/>
  <c r="AA1962" i="5"/>
  <c r="AA1963" i="5"/>
  <c r="AA1964" i="5"/>
  <c r="AA1965" i="5"/>
  <c r="AA1966" i="5"/>
  <c r="AA1967" i="5"/>
  <c r="AA1968" i="5"/>
  <c r="AA1969" i="5"/>
  <c r="AA1970" i="5"/>
  <c r="AA1971" i="5"/>
  <c r="AA1972" i="5"/>
  <c r="AA1973" i="5"/>
  <c r="AA1974" i="5"/>
  <c r="AA1975" i="5"/>
  <c r="AA1976" i="5"/>
  <c r="AA1977" i="5"/>
  <c r="AA1978" i="5"/>
  <c r="AA1979" i="5"/>
  <c r="AA1980" i="5"/>
  <c r="AA1981" i="5"/>
  <c r="AA1982" i="5"/>
  <c r="AA1983" i="5"/>
  <c r="AA1984" i="5"/>
  <c r="AA1985" i="5"/>
  <c r="AA1986" i="5"/>
  <c r="AA1987" i="5"/>
  <c r="AA1988" i="5"/>
  <c r="AA1989" i="5"/>
  <c r="AA1990" i="5"/>
  <c r="AA1991" i="5"/>
  <c r="AA1992" i="5"/>
  <c r="AA1993" i="5"/>
  <c r="AA1994" i="5"/>
  <c r="AA1995" i="5"/>
  <c r="AA1996" i="5"/>
  <c r="AA1997" i="5"/>
  <c r="AA1998" i="5"/>
  <c r="AA1999" i="5"/>
  <c r="AA2000" i="5"/>
  <c r="AA2001" i="5"/>
  <c r="AA2002" i="5"/>
  <c r="AA2003" i="5"/>
  <c r="AA2004" i="5"/>
  <c r="AA2005" i="5"/>
  <c r="AA2006" i="5"/>
  <c r="AA2007" i="5"/>
  <c r="AA2008" i="5"/>
  <c r="AA2009" i="5"/>
  <c r="AA2010" i="5"/>
  <c r="AA2011" i="5"/>
  <c r="AA2012" i="5"/>
  <c r="AA2013" i="5"/>
  <c r="AA2014" i="5"/>
  <c r="AA2015" i="5"/>
  <c r="AA2016" i="5"/>
  <c r="AA2017" i="5"/>
  <c r="AA2018" i="5"/>
  <c r="AA2019" i="5"/>
  <c r="AA2020" i="5"/>
  <c r="AA2021" i="5"/>
  <c r="AA2022" i="5"/>
  <c r="AA2023" i="5"/>
  <c r="AA2024" i="5"/>
  <c r="AA2025" i="5"/>
  <c r="AA2026" i="5"/>
  <c r="AA2027" i="5"/>
  <c r="AA2028" i="5"/>
  <c r="AA2029" i="5"/>
  <c r="AA2030" i="5"/>
  <c r="AA2031" i="5"/>
  <c r="AA2032" i="5"/>
  <c r="AA2033" i="5"/>
  <c r="AA2034" i="5"/>
  <c r="AA2035" i="5"/>
  <c r="AA2036" i="5"/>
  <c r="AA2037" i="5"/>
  <c r="AA2038" i="5"/>
  <c r="AA2039" i="5"/>
  <c r="AA2040" i="5"/>
  <c r="AA2041" i="5"/>
  <c r="AA2042" i="5"/>
  <c r="AA2043" i="5"/>
  <c r="AA2044" i="5"/>
  <c r="AA2045" i="5"/>
  <c r="AA2046" i="5"/>
  <c r="AA2047" i="5"/>
  <c r="AA2048" i="5"/>
  <c r="AA2049" i="5"/>
  <c r="AA2050" i="5"/>
  <c r="AA2051" i="5"/>
  <c r="AA2052" i="5"/>
  <c r="AA2053" i="5"/>
  <c r="AA2054" i="5"/>
  <c r="AA2055" i="5"/>
  <c r="AA2056" i="5"/>
  <c r="AA2057" i="5"/>
  <c r="AA2058" i="5"/>
  <c r="AA2059" i="5"/>
  <c r="AA2060" i="5"/>
  <c r="AA2061" i="5"/>
  <c r="AA2062" i="5"/>
  <c r="AA2063" i="5"/>
  <c r="AA2064" i="5"/>
  <c r="AA2065" i="5"/>
  <c r="AA2066" i="5"/>
  <c r="AA2067" i="5"/>
  <c r="AA2068" i="5"/>
  <c r="AA2069" i="5"/>
  <c r="AA2070" i="5"/>
  <c r="Z1946" i="5"/>
  <c r="Z1947" i="5"/>
  <c r="Z1948" i="5"/>
  <c r="Z1949" i="5"/>
  <c r="Z1950" i="5"/>
  <c r="Z1951" i="5"/>
  <c r="Z1952" i="5"/>
  <c r="Z1953" i="5"/>
  <c r="Z1954" i="5"/>
  <c r="Z1955" i="5"/>
  <c r="Z1956" i="5"/>
  <c r="Z1957" i="5"/>
  <c r="Z1958" i="5"/>
  <c r="Z1959" i="5"/>
  <c r="Z1960" i="5"/>
  <c r="Z1961" i="5"/>
  <c r="Z1962" i="5"/>
  <c r="Z1963" i="5"/>
  <c r="Z1964" i="5"/>
  <c r="Z1965" i="5"/>
  <c r="Z1966" i="5"/>
  <c r="Z1967" i="5"/>
  <c r="Z1968" i="5"/>
  <c r="Z1969" i="5"/>
  <c r="Z1970" i="5"/>
  <c r="Z1971" i="5"/>
  <c r="Z1972" i="5"/>
  <c r="Z1973" i="5"/>
  <c r="Z1974" i="5"/>
  <c r="Z1975" i="5"/>
  <c r="Z1976" i="5"/>
  <c r="Z1977" i="5"/>
  <c r="Z1978" i="5"/>
  <c r="Z1979" i="5"/>
  <c r="Z1980" i="5"/>
  <c r="Z1981" i="5"/>
  <c r="Z1982" i="5"/>
  <c r="Z1983" i="5"/>
  <c r="Z1984" i="5"/>
  <c r="Z1985" i="5"/>
  <c r="Z1986" i="5"/>
  <c r="Z1987" i="5"/>
  <c r="Z1988" i="5"/>
  <c r="Z1989" i="5"/>
  <c r="Z1990" i="5"/>
  <c r="Z1991" i="5"/>
  <c r="Z1992" i="5"/>
  <c r="Z1993" i="5"/>
  <c r="Z1994" i="5"/>
  <c r="Z1995" i="5"/>
  <c r="Z1996" i="5"/>
  <c r="Z1997" i="5"/>
  <c r="Z1998" i="5"/>
  <c r="Z1999" i="5"/>
  <c r="Z2000" i="5"/>
  <c r="Z2001" i="5"/>
  <c r="Z2002" i="5"/>
  <c r="Z2003" i="5"/>
  <c r="Z2004" i="5"/>
  <c r="Z2005" i="5"/>
  <c r="Z2006" i="5"/>
  <c r="Z2007" i="5"/>
  <c r="Z2008" i="5"/>
  <c r="Z2009" i="5"/>
  <c r="Z2010" i="5"/>
  <c r="Z2011" i="5"/>
  <c r="Z2012" i="5"/>
  <c r="Z2013" i="5"/>
  <c r="Z2014" i="5"/>
  <c r="Z2015" i="5"/>
  <c r="Z2016" i="5"/>
  <c r="Z2017" i="5"/>
  <c r="Z2018" i="5"/>
  <c r="Z2019" i="5"/>
  <c r="Z2020" i="5"/>
  <c r="Z2021" i="5"/>
  <c r="Z2022" i="5"/>
  <c r="Z2023" i="5"/>
  <c r="Z2024" i="5"/>
  <c r="Z2025" i="5"/>
  <c r="Z2026" i="5"/>
  <c r="Z2027" i="5"/>
  <c r="Z2028" i="5"/>
  <c r="Z2029" i="5"/>
  <c r="Z2030" i="5"/>
  <c r="Z2031" i="5"/>
  <c r="Z2032" i="5"/>
  <c r="Z2033" i="5"/>
  <c r="Z2034" i="5"/>
  <c r="Z2035" i="5"/>
  <c r="Z2036" i="5"/>
  <c r="Z2037" i="5"/>
  <c r="Z2038" i="5"/>
  <c r="Z2039" i="5"/>
  <c r="Z2040" i="5"/>
  <c r="Z2041" i="5"/>
  <c r="Z2042" i="5"/>
  <c r="Z2043" i="5"/>
  <c r="Z2044" i="5"/>
  <c r="Z2045" i="5"/>
  <c r="Z2046" i="5"/>
  <c r="Z2047" i="5"/>
  <c r="Z2048" i="5"/>
  <c r="Z2049" i="5"/>
  <c r="Z2050" i="5"/>
  <c r="Z2051" i="5"/>
  <c r="Z2052" i="5"/>
  <c r="Z2053" i="5"/>
  <c r="Z2054" i="5"/>
  <c r="Z2055" i="5"/>
  <c r="Z2056" i="5"/>
  <c r="Z2057" i="5"/>
  <c r="Z2058" i="5"/>
  <c r="Z2059" i="5"/>
  <c r="Z2060" i="5"/>
  <c r="Z2061" i="5"/>
  <c r="Z2062" i="5"/>
  <c r="Z2063" i="5"/>
  <c r="Z2064" i="5"/>
  <c r="Z2065" i="5"/>
  <c r="Z2066" i="5"/>
  <c r="Z2067" i="5"/>
  <c r="Z2068" i="5"/>
  <c r="Z2069" i="5"/>
  <c r="Z2070" i="5"/>
  <c r="Y1946" i="5"/>
  <c r="Y1947" i="5"/>
  <c r="Y1948" i="5"/>
  <c r="Y1949" i="5"/>
  <c r="Y1950" i="5"/>
  <c r="Y1951" i="5"/>
  <c r="Y1952" i="5"/>
  <c r="Y1953" i="5"/>
  <c r="Y1954" i="5"/>
  <c r="Y1955" i="5"/>
  <c r="Y1956" i="5"/>
  <c r="Y1957" i="5"/>
  <c r="Y1958" i="5"/>
  <c r="Y1959" i="5"/>
  <c r="Y1960" i="5"/>
  <c r="Y1961" i="5"/>
  <c r="Y1962" i="5"/>
  <c r="Y1963" i="5"/>
  <c r="Y1964" i="5"/>
  <c r="Y1965" i="5"/>
  <c r="Y1966" i="5"/>
  <c r="Y1967" i="5"/>
  <c r="Y1968" i="5"/>
  <c r="Y1969" i="5"/>
  <c r="Y1970" i="5"/>
  <c r="Y1971" i="5"/>
  <c r="Y1972" i="5"/>
  <c r="Y1973" i="5"/>
  <c r="Y1974" i="5"/>
  <c r="Y1975" i="5"/>
  <c r="Y1976" i="5"/>
  <c r="Y1977" i="5"/>
  <c r="Y1978" i="5"/>
  <c r="Y1979" i="5"/>
  <c r="Y1980" i="5"/>
  <c r="Y1981" i="5"/>
  <c r="Y1982" i="5"/>
  <c r="Y1983" i="5"/>
  <c r="Y1984" i="5"/>
  <c r="Y1985" i="5"/>
  <c r="Y1986" i="5"/>
  <c r="Y1987" i="5"/>
  <c r="Y1988" i="5"/>
  <c r="Y1989" i="5"/>
  <c r="Y1990" i="5"/>
  <c r="Y1991" i="5"/>
  <c r="Y1992" i="5"/>
  <c r="Y1993" i="5"/>
  <c r="Y1994" i="5"/>
  <c r="Y1995" i="5"/>
  <c r="Y1996" i="5"/>
  <c r="Y1997" i="5"/>
  <c r="Y1998" i="5"/>
  <c r="Y1999" i="5"/>
  <c r="Y2000" i="5"/>
  <c r="Y2001" i="5"/>
  <c r="Y2002" i="5"/>
  <c r="Y2003" i="5"/>
  <c r="Y2004" i="5"/>
  <c r="Y2005" i="5"/>
  <c r="Y2006" i="5"/>
  <c r="Y2007" i="5"/>
  <c r="Y2008" i="5"/>
  <c r="Y2009" i="5"/>
  <c r="Y2010" i="5"/>
  <c r="Y2011" i="5"/>
  <c r="Y2012" i="5"/>
  <c r="Y2013" i="5"/>
  <c r="Y2014" i="5"/>
  <c r="Y2015" i="5"/>
  <c r="Y2016" i="5"/>
  <c r="Y2017" i="5"/>
  <c r="Y2018" i="5"/>
  <c r="Y2019" i="5"/>
  <c r="Y2020" i="5"/>
  <c r="Y2021" i="5"/>
  <c r="Y2022" i="5"/>
  <c r="Y2023" i="5"/>
  <c r="Y2024" i="5"/>
  <c r="Y2025" i="5"/>
  <c r="Y2026" i="5"/>
  <c r="Y2027" i="5"/>
  <c r="Y2028" i="5"/>
  <c r="Y2029" i="5"/>
  <c r="Y2030" i="5"/>
  <c r="Y2031" i="5"/>
  <c r="Y2032" i="5"/>
  <c r="Y2033" i="5"/>
  <c r="Y2034" i="5"/>
  <c r="Y2035" i="5"/>
  <c r="Y2036" i="5"/>
  <c r="Y2037" i="5"/>
  <c r="Y2038" i="5"/>
  <c r="Y2039" i="5"/>
  <c r="Y2040" i="5"/>
  <c r="Y2041" i="5"/>
  <c r="Y2042" i="5"/>
  <c r="Y2043" i="5"/>
  <c r="Y2044" i="5"/>
  <c r="Y2045" i="5"/>
  <c r="Y2046" i="5"/>
  <c r="Y2047" i="5"/>
  <c r="Y2048" i="5"/>
  <c r="Y2049" i="5"/>
  <c r="Y2050" i="5"/>
  <c r="Y2051" i="5"/>
  <c r="Y2052" i="5"/>
  <c r="Y2053" i="5"/>
  <c r="Y2054" i="5"/>
  <c r="Y2055" i="5"/>
  <c r="Y2056" i="5"/>
  <c r="Y2057" i="5"/>
  <c r="Y2058" i="5"/>
  <c r="Y2059" i="5"/>
  <c r="Y2060" i="5"/>
  <c r="Y2061" i="5"/>
  <c r="Y2062" i="5"/>
  <c r="Y2063" i="5"/>
  <c r="Y2064" i="5"/>
  <c r="Y2065" i="5"/>
  <c r="Y2066" i="5"/>
  <c r="Y2067" i="5"/>
  <c r="Y2068" i="5"/>
  <c r="Y2069" i="5"/>
  <c r="Y2070" i="5"/>
  <c r="X1946" i="5"/>
  <c r="X1947" i="5"/>
  <c r="X1948" i="5"/>
  <c r="X1949" i="5"/>
  <c r="X1950" i="5"/>
  <c r="X1951" i="5"/>
  <c r="X1952" i="5"/>
  <c r="X1953" i="5"/>
  <c r="X1954" i="5"/>
  <c r="X1955" i="5"/>
  <c r="X1956" i="5"/>
  <c r="X1957" i="5"/>
  <c r="X1958" i="5"/>
  <c r="X1959" i="5"/>
  <c r="X1960" i="5"/>
  <c r="X1961" i="5"/>
  <c r="X1962" i="5"/>
  <c r="X1963" i="5"/>
  <c r="X1964" i="5"/>
  <c r="X1965" i="5"/>
  <c r="X1966" i="5"/>
  <c r="X1967" i="5"/>
  <c r="X1968" i="5"/>
  <c r="X1969" i="5"/>
  <c r="X1970" i="5"/>
  <c r="X1971" i="5"/>
  <c r="X1972" i="5"/>
  <c r="X1973" i="5"/>
  <c r="X1974" i="5"/>
  <c r="X1975" i="5"/>
  <c r="X1976" i="5"/>
  <c r="X1977" i="5"/>
  <c r="X1978" i="5"/>
  <c r="X1979" i="5"/>
  <c r="X1980" i="5"/>
  <c r="X1981" i="5"/>
  <c r="X1982" i="5"/>
  <c r="X1983" i="5"/>
  <c r="X1984" i="5"/>
  <c r="X1985" i="5"/>
  <c r="X1986" i="5"/>
  <c r="X1987" i="5"/>
  <c r="X1988" i="5"/>
  <c r="X1989" i="5"/>
  <c r="X1990" i="5"/>
  <c r="X1991" i="5"/>
  <c r="X1992" i="5"/>
  <c r="X1993" i="5"/>
  <c r="X1994" i="5"/>
  <c r="X1995" i="5"/>
  <c r="X1996" i="5"/>
  <c r="X1997" i="5"/>
  <c r="X1998" i="5"/>
  <c r="X1999" i="5"/>
  <c r="X2000" i="5"/>
  <c r="X2001" i="5"/>
  <c r="X2002" i="5"/>
  <c r="X2003" i="5"/>
  <c r="X2004" i="5"/>
  <c r="X2005" i="5"/>
  <c r="X2006" i="5"/>
  <c r="X2007" i="5"/>
  <c r="X2008" i="5"/>
  <c r="X2009" i="5"/>
  <c r="X2010" i="5"/>
  <c r="X2011" i="5"/>
  <c r="X2012" i="5"/>
  <c r="X2013" i="5"/>
  <c r="X2014" i="5"/>
  <c r="X2015" i="5"/>
  <c r="X2016" i="5"/>
  <c r="X2017" i="5"/>
  <c r="X2018" i="5"/>
  <c r="X2019" i="5"/>
  <c r="X2020" i="5"/>
  <c r="X2021" i="5"/>
  <c r="X2022" i="5"/>
  <c r="X2023" i="5"/>
  <c r="X2024" i="5"/>
  <c r="X2025" i="5"/>
  <c r="X2026" i="5"/>
  <c r="X2027" i="5"/>
  <c r="X2028" i="5"/>
  <c r="X2029" i="5"/>
  <c r="X2030" i="5"/>
  <c r="X2031" i="5"/>
  <c r="X2032" i="5"/>
  <c r="X2033" i="5"/>
  <c r="X2034" i="5"/>
  <c r="X2035" i="5"/>
  <c r="X2036" i="5"/>
  <c r="X2037" i="5"/>
  <c r="X2038" i="5"/>
  <c r="X2039" i="5"/>
  <c r="X2040" i="5"/>
  <c r="X2041" i="5"/>
  <c r="X2042" i="5"/>
  <c r="X2043" i="5"/>
  <c r="X2044" i="5"/>
  <c r="X2045" i="5"/>
  <c r="X2046" i="5"/>
  <c r="X2047" i="5"/>
  <c r="X2048" i="5"/>
  <c r="X2049" i="5"/>
  <c r="X2050" i="5"/>
  <c r="X2051" i="5"/>
  <c r="X2052" i="5"/>
  <c r="X2053" i="5"/>
  <c r="X2054" i="5"/>
  <c r="X2055" i="5"/>
  <c r="X2056" i="5"/>
  <c r="X2057" i="5"/>
  <c r="X2058" i="5"/>
  <c r="X2059" i="5"/>
  <c r="X2060" i="5"/>
  <c r="X2061" i="5"/>
  <c r="X2062" i="5"/>
  <c r="X2063" i="5"/>
  <c r="X2064" i="5"/>
  <c r="X2065" i="5"/>
  <c r="X2066" i="5"/>
  <c r="X2067" i="5"/>
  <c r="X2068" i="5"/>
  <c r="X2069" i="5"/>
  <c r="X2070" i="5"/>
  <c r="AC1818" i="5"/>
  <c r="AC1819" i="5"/>
  <c r="AC1820" i="5"/>
  <c r="AC1821" i="5"/>
  <c r="AC1822" i="5"/>
  <c r="AC1823" i="5"/>
  <c r="AC1824" i="5"/>
  <c r="AC1825" i="5"/>
  <c r="AC1826" i="5"/>
  <c r="AC1827" i="5"/>
  <c r="AC1828" i="5"/>
  <c r="AC1829" i="5"/>
  <c r="AC1830" i="5"/>
  <c r="AC1831" i="5"/>
  <c r="AC1832" i="5"/>
  <c r="AC1833" i="5"/>
  <c r="AC1834" i="5"/>
  <c r="AC1835" i="5"/>
  <c r="AC1836" i="5"/>
  <c r="AC1837" i="5"/>
  <c r="AC1838" i="5"/>
  <c r="AC1839" i="5"/>
  <c r="AC1840" i="5"/>
  <c r="AC1841" i="5"/>
  <c r="AC1842" i="5"/>
  <c r="AC1843" i="5"/>
  <c r="AC1844" i="5"/>
  <c r="AC1845" i="5"/>
  <c r="AC1846" i="5"/>
  <c r="AC1847" i="5"/>
  <c r="AC1848" i="5"/>
  <c r="AC1849" i="5"/>
  <c r="AC1850" i="5"/>
  <c r="AC1851" i="5"/>
  <c r="AC1852" i="5"/>
  <c r="AC1853" i="5"/>
  <c r="AC1854" i="5"/>
  <c r="AC1855" i="5"/>
  <c r="AC1856" i="5"/>
  <c r="AC1857" i="5"/>
  <c r="AC1858" i="5"/>
  <c r="AC1859" i="5"/>
  <c r="AC1860" i="5"/>
  <c r="AC1861" i="5"/>
  <c r="AC1862" i="5"/>
  <c r="AC1863" i="5"/>
  <c r="AC1864" i="5"/>
  <c r="AC1865" i="5"/>
  <c r="AC1866" i="5"/>
  <c r="AC1867" i="5"/>
  <c r="AC1868" i="5"/>
  <c r="AC1869" i="5"/>
  <c r="AC1870" i="5"/>
  <c r="AC1871" i="5"/>
  <c r="AC1872" i="5"/>
  <c r="AC1873" i="5"/>
  <c r="AC1874" i="5"/>
  <c r="AC1875" i="5"/>
  <c r="AC1876" i="5"/>
  <c r="AC1877" i="5"/>
  <c r="AC1878" i="5"/>
  <c r="AC1879" i="5"/>
  <c r="AC1880" i="5"/>
  <c r="AC1881" i="5"/>
  <c r="AC1882" i="5"/>
  <c r="AC1883" i="5"/>
  <c r="AC1884" i="5"/>
  <c r="AC1885" i="5"/>
  <c r="AC1886" i="5"/>
  <c r="AC1887" i="5"/>
  <c r="AC1888" i="5"/>
  <c r="AC1889" i="5"/>
  <c r="AC1890" i="5"/>
  <c r="AC1891" i="5"/>
  <c r="AC1892" i="5"/>
  <c r="AC1893" i="5"/>
  <c r="AC1894" i="5"/>
  <c r="AC1895" i="5"/>
  <c r="AC1896" i="5"/>
  <c r="AC1897" i="5"/>
  <c r="AC1898" i="5"/>
  <c r="AC1899" i="5"/>
  <c r="AC1900" i="5"/>
  <c r="AC1901" i="5"/>
  <c r="AC1902" i="5"/>
  <c r="AC1903" i="5"/>
  <c r="AC1904" i="5"/>
  <c r="AC1905" i="5"/>
  <c r="AC1906" i="5"/>
  <c r="AC1907" i="5"/>
  <c r="AC1908" i="5"/>
  <c r="AC1909" i="5"/>
  <c r="AC1910" i="5"/>
  <c r="AC1911" i="5"/>
  <c r="AC1912" i="5"/>
  <c r="AC1913" i="5"/>
  <c r="AC1914" i="5"/>
  <c r="AC1915" i="5"/>
  <c r="AC1916" i="5"/>
  <c r="AC1917" i="5"/>
  <c r="AC1918" i="5"/>
  <c r="AC1919" i="5"/>
  <c r="AC1920" i="5"/>
  <c r="AC1921" i="5"/>
  <c r="AC1922" i="5"/>
  <c r="AC1923" i="5"/>
  <c r="AC1924" i="5"/>
  <c r="AC1925" i="5"/>
  <c r="AC1926" i="5"/>
  <c r="AC1927" i="5"/>
  <c r="AC1928" i="5"/>
  <c r="AC1929" i="5"/>
  <c r="AC1930" i="5"/>
  <c r="AC1931" i="5"/>
  <c r="AC1932" i="5"/>
  <c r="AC1933" i="5"/>
  <c r="AC1934" i="5"/>
  <c r="AC1935" i="5"/>
  <c r="AC1936" i="5"/>
  <c r="AC1937" i="5"/>
  <c r="AC1938" i="5"/>
  <c r="AC1939" i="5"/>
  <c r="AC1940" i="5"/>
  <c r="AC1941" i="5"/>
  <c r="AC1942" i="5"/>
  <c r="AC1943" i="5"/>
  <c r="AC1944" i="5"/>
  <c r="AC1945" i="5"/>
  <c r="AB1818" i="5"/>
  <c r="AB1819" i="5"/>
  <c r="AB1820" i="5"/>
  <c r="AB1821" i="5"/>
  <c r="AB1822" i="5"/>
  <c r="AB1823" i="5"/>
  <c r="AB1824" i="5"/>
  <c r="AB1825" i="5"/>
  <c r="AB1826" i="5"/>
  <c r="AB1827" i="5"/>
  <c r="AB1828" i="5"/>
  <c r="AB1829" i="5"/>
  <c r="AB1830" i="5"/>
  <c r="AB1831" i="5"/>
  <c r="AB1832" i="5"/>
  <c r="AB1833" i="5"/>
  <c r="AB1834" i="5"/>
  <c r="AB1835" i="5"/>
  <c r="AB1836" i="5"/>
  <c r="AB1837" i="5"/>
  <c r="AB1838" i="5"/>
  <c r="AB1839" i="5"/>
  <c r="AB1840" i="5"/>
  <c r="AB1841" i="5"/>
  <c r="AB1842" i="5"/>
  <c r="AB1843" i="5"/>
  <c r="AB1844" i="5"/>
  <c r="AB1845" i="5"/>
  <c r="AB1846" i="5"/>
  <c r="AB1847" i="5"/>
  <c r="AB1848" i="5"/>
  <c r="AB1849" i="5"/>
  <c r="AB1850" i="5"/>
  <c r="AB1851" i="5"/>
  <c r="AB1852" i="5"/>
  <c r="AB1853" i="5"/>
  <c r="AB1854" i="5"/>
  <c r="AB1855" i="5"/>
  <c r="AB1856" i="5"/>
  <c r="AB1857" i="5"/>
  <c r="AB1858" i="5"/>
  <c r="AB1859" i="5"/>
  <c r="AB1860" i="5"/>
  <c r="AB1861" i="5"/>
  <c r="AB1862" i="5"/>
  <c r="AB1863" i="5"/>
  <c r="AB1864" i="5"/>
  <c r="AB1865" i="5"/>
  <c r="AB1866" i="5"/>
  <c r="AB1867" i="5"/>
  <c r="AB1868" i="5"/>
  <c r="AB1869" i="5"/>
  <c r="AB1870" i="5"/>
  <c r="AB1871" i="5"/>
  <c r="AB1872" i="5"/>
  <c r="AB1873" i="5"/>
  <c r="AB1874" i="5"/>
  <c r="AB1875" i="5"/>
  <c r="AB1876" i="5"/>
  <c r="AB1877" i="5"/>
  <c r="AB1878" i="5"/>
  <c r="AB1879" i="5"/>
  <c r="AB1880" i="5"/>
  <c r="AB1881" i="5"/>
  <c r="AB1882" i="5"/>
  <c r="AB1883" i="5"/>
  <c r="AB1884" i="5"/>
  <c r="AB1885" i="5"/>
  <c r="AB1886" i="5"/>
  <c r="AB1887" i="5"/>
  <c r="AB1888" i="5"/>
  <c r="AB1889" i="5"/>
  <c r="AB1890" i="5"/>
  <c r="AB1891" i="5"/>
  <c r="AB1892" i="5"/>
  <c r="AB1893" i="5"/>
  <c r="AB1894" i="5"/>
  <c r="AB1895" i="5"/>
  <c r="AB1896" i="5"/>
  <c r="AB1897" i="5"/>
  <c r="AB1898" i="5"/>
  <c r="AB1899" i="5"/>
  <c r="AB1900" i="5"/>
  <c r="AB1901" i="5"/>
  <c r="AB1902" i="5"/>
  <c r="AB1903" i="5"/>
  <c r="AB1904" i="5"/>
  <c r="AB1905" i="5"/>
  <c r="AB1906" i="5"/>
  <c r="AB1907" i="5"/>
  <c r="AB1908" i="5"/>
  <c r="AB1909" i="5"/>
  <c r="AB1910" i="5"/>
  <c r="AB1911" i="5"/>
  <c r="AB1912" i="5"/>
  <c r="AB1913" i="5"/>
  <c r="AB1914" i="5"/>
  <c r="AB1915" i="5"/>
  <c r="AB1916" i="5"/>
  <c r="AB1917" i="5"/>
  <c r="AB1918" i="5"/>
  <c r="AB1919" i="5"/>
  <c r="AB1920" i="5"/>
  <c r="AB1921" i="5"/>
  <c r="AB1922" i="5"/>
  <c r="AB1923" i="5"/>
  <c r="AB1924" i="5"/>
  <c r="AB1925" i="5"/>
  <c r="AB1926" i="5"/>
  <c r="AB1927" i="5"/>
  <c r="AB1928" i="5"/>
  <c r="AB1929" i="5"/>
  <c r="AB1930" i="5"/>
  <c r="AB1931" i="5"/>
  <c r="AB1932" i="5"/>
  <c r="AB1933" i="5"/>
  <c r="AB1934" i="5"/>
  <c r="AB1935" i="5"/>
  <c r="AB1936" i="5"/>
  <c r="AB1937" i="5"/>
  <c r="AB1938" i="5"/>
  <c r="AB1939" i="5"/>
  <c r="AB1940" i="5"/>
  <c r="AB1941" i="5"/>
  <c r="AB1942" i="5"/>
  <c r="AB1943" i="5"/>
  <c r="AB1944" i="5"/>
  <c r="AB1945" i="5"/>
  <c r="AA1818" i="5"/>
  <c r="AA1819" i="5"/>
  <c r="AA1820" i="5"/>
  <c r="AA1821" i="5"/>
  <c r="AA1822" i="5"/>
  <c r="AA1823" i="5"/>
  <c r="AA1824" i="5"/>
  <c r="AA1825" i="5"/>
  <c r="AA1826" i="5"/>
  <c r="AA1827" i="5"/>
  <c r="AA1828" i="5"/>
  <c r="AA1829" i="5"/>
  <c r="AA1830" i="5"/>
  <c r="AA1831" i="5"/>
  <c r="AA1832" i="5"/>
  <c r="AA1833" i="5"/>
  <c r="AA1834" i="5"/>
  <c r="AA1835" i="5"/>
  <c r="AA1836" i="5"/>
  <c r="AA1837" i="5"/>
  <c r="AA1838" i="5"/>
  <c r="AA1839" i="5"/>
  <c r="AA1840" i="5"/>
  <c r="AA1841" i="5"/>
  <c r="AA1842" i="5"/>
  <c r="AA1843" i="5"/>
  <c r="AA1844" i="5"/>
  <c r="AA1845" i="5"/>
  <c r="AA1846" i="5"/>
  <c r="AA1847" i="5"/>
  <c r="AA1848" i="5"/>
  <c r="AA1849" i="5"/>
  <c r="AA1850" i="5"/>
  <c r="AA1851" i="5"/>
  <c r="AA1852" i="5"/>
  <c r="AA1853" i="5"/>
  <c r="AA1854" i="5"/>
  <c r="AA1855" i="5"/>
  <c r="AA1856" i="5"/>
  <c r="AA1857" i="5"/>
  <c r="AA1858" i="5"/>
  <c r="AA1859" i="5"/>
  <c r="AA1860" i="5"/>
  <c r="AA1861" i="5"/>
  <c r="AA1862" i="5"/>
  <c r="AA1863" i="5"/>
  <c r="AA1864" i="5"/>
  <c r="AA1865" i="5"/>
  <c r="AA1866" i="5"/>
  <c r="AA1867" i="5"/>
  <c r="AA1868" i="5"/>
  <c r="AA1869" i="5"/>
  <c r="AA1870" i="5"/>
  <c r="AA1871" i="5"/>
  <c r="AA1872" i="5"/>
  <c r="AA1873" i="5"/>
  <c r="AA1874" i="5"/>
  <c r="AA1875" i="5"/>
  <c r="AA1876" i="5"/>
  <c r="AA1877" i="5"/>
  <c r="AA1878" i="5"/>
  <c r="AA1879" i="5"/>
  <c r="AA1880" i="5"/>
  <c r="AA1881" i="5"/>
  <c r="AA1882" i="5"/>
  <c r="AA1883" i="5"/>
  <c r="AA1884" i="5"/>
  <c r="AA1885" i="5"/>
  <c r="AA1886" i="5"/>
  <c r="AA1887" i="5"/>
  <c r="AA1888" i="5"/>
  <c r="AA1889" i="5"/>
  <c r="AA1890" i="5"/>
  <c r="AA1891" i="5"/>
  <c r="AA1892" i="5"/>
  <c r="AA1893" i="5"/>
  <c r="AA1894" i="5"/>
  <c r="AA1895" i="5"/>
  <c r="AA1896" i="5"/>
  <c r="AA1897" i="5"/>
  <c r="AA1898" i="5"/>
  <c r="AA1899" i="5"/>
  <c r="AA1900" i="5"/>
  <c r="AA1901" i="5"/>
  <c r="AA1902" i="5"/>
  <c r="AA1903" i="5"/>
  <c r="AA1904" i="5"/>
  <c r="AA1905" i="5"/>
  <c r="AA1906" i="5"/>
  <c r="AA1907" i="5"/>
  <c r="AA1908" i="5"/>
  <c r="AA1909" i="5"/>
  <c r="AA1910" i="5"/>
  <c r="AA1911" i="5"/>
  <c r="AA1912" i="5"/>
  <c r="AA1913" i="5"/>
  <c r="AA1914" i="5"/>
  <c r="AA1915" i="5"/>
  <c r="AA1916" i="5"/>
  <c r="AA1917" i="5"/>
  <c r="AA1918" i="5"/>
  <c r="AA1919" i="5"/>
  <c r="AA1920" i="5"/>
  <c r="AA1921" i="5"/>
  <c r="AA1922" i="5"/>
  <c r="AA1923" i="5"/>
  <c r="AA1924" i="5"/>
  <c r="AA1925" i="5"/>
  <c r="AA1926" i="5"/>
  <c r="AA1927" i="5"/>
  <c r="AA1928" i="5"/>
  <c r="AA1929" i="5"/>
  <c r="AA1930" i="5"/>
  <c r="AA1931" i="5"/>
  <c r="AA1932" i="5"/>
  <c r="AA1933" i="5"/>
  <c r="AA1934" i="5"/>
  <c r="AA1935" i="5"/>
  <c r="AA1936" i="5"/>
  <c r="AA1937" i="5"/>
  <c r="AA1938" i="5"/>
  <c r="AA1939" i="5"/>
  <c r="AA1940" i="5"/>
  <c r="AA1941" i="5"/>
  <c r="AA1942" i="5"/>
  <c r="AA1943" i="5"/>
  <c r="AA1944" i="5"/>
  <c r="AA1945" i="5"/>
  <c r="Z1818" i="5"/>
  <c r="Z1819" i="5"/>
  <c r="Z1820" i="5"/>
  <c r="Z1821" i="5"/>
  <c r="Z1822" i="5"/>
  <c r="Z1823" i="5"/>
  <c r="Z1824" i="5"/>
  <c r="Z1825" i="5"/>
  <c r="Z1826" i="5"/>
  <c r="Z1827" i="5"/>
  <c r="Z1828" i="5"/>
  <c r="Z1829" i="5"/>
  <c r="Z1830" i="5"/>
  <c r="Z1831" i="5"/>
  <c r="Z1832" i="5"/>
  <c r="Z1833" i="5"/>
  <c r="Z1834" i="5"/>
  <c r="Z1835" i="5"/>
  <c r="Z1836" i="5"/>
  <c r="Z1837" i="5"/>
  <c r="Z1838" i="5"/>
  <c r="Z1839" i="5"/>
  <c r="Z1840" i="5"/>
  <c r="Z1841" i="5"/>
  <c r="Z1842" i="5"/>
  <c r="Z1843" i="5"/>
  <c r="Z1844" i="5"/>
  <c r="Z1845" i="5"/>
  <c r="Z1846" i="5"/>
  <c r="Z1847" i="5"/>
  <c r="Z1848" i="5"/>
  <c r="Z1849" i="5"/>
  <c r="Z1850" i="5"/>
  <c r="Z1851" i="5"/>
  <c r="Z1852" i="5"/>
  <c r="Z1853" i="5"/>
  <c r="Z1854" i="5"/>
  <c r="Z1855" i="5"/>
  <c r="Z1856" i="5"/>
  <c r="Z1857" i="5"/>
  <c r="Z1858" i="5"/>
  <c r="Z1859" i="5"/>
  <c r="Z1860" i="5"/>
  <c r="Z1861" i="5"/>
  <c r="Z1862" i="5"/>
  <c r="Z1863" i="5"/>
  <c r="Z1864" i="5"/>
  <c r="Z1865" i="5"/>
  <c r="Z1866" i="5"/>
  <c r="Z1867" i="5"/>
  <c r="Z1868" i="5"/>
  <c r="Z1869" i="5"/>
  <c r="Z1870" i="5"/>
  <c r="Z1871" i="5"/>
  <c r="Z1872" i="5"/>
  <c r="Z1873" i="5"/>
  <c r="Z1874" i="5"/>
  <c r="Z1875" i="5"/>
  <c r="Z1876" i="5"/>
  <c r="Z1877" i="5"/>
  <c r="Z1878" i="5"/>
  <c r="Z1879" i="5"/>
  <c r="Z1880" i="5"/>
  <c r="Z1881" i="5"/>
  <c r="Z1882" i="5"/>
  <c r="Z1883" i="5"/>
  <c r="Z1884" i="5"/>
  <c r="Z1885" i="5"/>
  <c r="Z1886" i="5"/>
  <c r="Z1887" i="5"/>
  <c r="Z1888" i="5"/>
  <c r="Z1889" i="5"/>
  <c r="Z1890" i="5"/>
  <c r="Z1891" i="5"/>
  <c r="Z1892" i="5"/>
  <c r="Z1893" i="5"/>
  <c r="Z1894" i="5"/>
  <c r="Z1895" i="5"/>
  <c r="Z1896" i="5"/>
  <c r="Z1897" i="5"/>
  <c r="Z1898" i="5"/>
  <c r="Z1899" i="5"/>
  <c r="Z1900" i="5"/>
  <c r="Z1901" i="5"/>
  <c r="Z1902" i="5"/>
  <c r="Z1903" i="5"/>
  <c r="Z1904" i="5"/>
  <c r="Z1905" i="5"/>
  <c r="Z1906" i="5"/>
  <c r="Z1907" i="5"/>
  <c r="Z1908" i="5"/>
  <c r="Z1909" i="5"/>
  <c r="Z1910" i="5"/>
  <c r="Z1911" i="5"/>
  <c r="Z1912" i="5"/>
  <c r="Z1913" i="5"/>
  <c r="Z1914" i="5"/>
  <c r="Z1915" i="5"/>
  <c r="Z1916" i="5"/>
  <c r="Z1917" i="5"/>
  <c r="Z1918" i="5"/>
  <c r="Z1919" i="5"/>
  <c r="Z1920" i="5"/>
  <c r="Z1921" i="5"/>
  <c r="Z1922" i="5"/>
  <c r="Z1923" i="5"/>
  <c r="Z1924" i="5"/>
  <c r="Z1925" i="5"/>
  <c r="Z1926" i="5"/>
  <c r="Z1927" i="5"/>
  <c r="Z1928" i="5"/>
  <c r="Z1929" i="5"/>
  <c r="Z1930" i="5"/>
  <c r="Z1931" i="5"/>
  <c r="Z1932" i="5"/>
  <c r="Z1933" i="5"/>
  <c r="Z1934" i="5"/>
  <c r="Z1935" i="5"/>
  <c r="Z1936" i="5"/>
  <c r="Z1937" i="5"/>
  <c r="Z1938" i="5"/>
  <c r="Z1939" i="5"/>
  <c r="Z1940" i="5"/>
  <c r="Z1941" i="5"/>
  <c r="Z1942" i="5"/>
  <c r="Z1943" i="5"/>
  <c r="Z1944" i="5"/>
  <c r="Z1945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1837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1855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1879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Y1924" i="5"/>
  <c r="Y1925" i="5"/>
  <c r="Y1926" i="5"/>
  <c r="Y1927" i="5"/>
  <c r="Y1928" i="5"/>
  <c r="Y1929" i="5"/>
  <c r="Y1930" i="5"/>
  <c r="Y1931" i="5"/>
  <c r="Y1932" i="5"/>
  <c r="Y1933" i="5"/>
  <c r="Y1934" i="5"/>
  <c r="Y1935" i="5"/>
  <c r="Y1936" i="5"/>
  <c r="Y1937" i="5"/>
  <c r="Y1938" i="5"/>
  <c r="Y1939" i="5"/>
  <c r="Y1940" i="5"/>
  <c r="Y1941" i="5"/>
  <c r="Y1942" i="5"/>
  <c r="Y1943" i="5"/>
  <c r="Y1944" i="5"/>
  <c r="Y1945" i="5"/>
  <c r="X1818" i="5"/>
  <c r="X1819" i="5"/>
  <c r="X1820" i="5"/>
  <c r="X1821" i="5"/>
  <c r="X1822" i="5"/>
  <c r="X1823" i="5"/>
  <c r="X1824" i="5"/>
  <c r="X1825" i="5"/>
  <c r="X1826" i="5"/>
  <c r="X1827" i="5"/>
  <c r="X1828" i="5"/>
  <c r="X1829" i="5"/>
  <c r="X1830" i="5"/>
  <c r="X1831" i="5"/>
  <c r="X1832" i="5"/>
  <c r="X1833" i="5"/>
  <c r="X1834" i="5"/>
  <c r="X1835" i="5"/>
  <c r="X1836" i="5"/>
  <c r="X1837" i="5"/>
  <c r="X1838" i="5"/>
  <c r="X1839" i="5"/>
  <c r="X1840" i="5"/>
  <c r="X1841" i="5"/>
  <c r="X1842" i="5"/>
  <c r="X1843" i="5"/>
  <c r="X1844" i="5"/>
  <c r="X1845" i="5"/>
  <c r="X1846" i="5"/>
  <c r="X1847" i="5"/>
  <c r="X1848" i="5"/>
  <c r="X1849" i="5"/>
  <c r="X1850" i="5"/>
  <c r="X1851" i="5"/>
  <c r="X1852" i="5"/>
  <c r="X1853" i="5"/>
  <c r="X1854" i="5"/>
  <c r="X1855" i="5"/>
  <c r="X1856" i="5"/>
  <c r="X1857" i="5"/>
  <c r="X1858" i="5"/>
  <c r="X1859" i="5"/>
  <c r="X1860" i="5"/>
  <c r="X1861" i="5"/>
  <c r="X1862" i="5"/>
  <c r="X1863" i="5"/>
  <c r="X1864" i="5"/>
  <c r="X1865" i="5"/>
  <c r="X1866" i="5"/>
  <c r="X1867" i="5"/>
  <c r="X1868" i="5"/>
  <c r="X1869" i="5"/>
  <c r="X1870" i="5"/>
  <c r="X1871" i="5"/>
  <c r="X1872" i="5"/>
  <c r="X1873" i="5"/>
  <c r="X1874" i="5"/>
  <c r="X1875" i="5"/>
  <c r="X1876" i="5"/>
  <c r="X1877" i="5"/>
  <c r="X1878" i="5"/>
  <c r="X1879" i="5"/>
  <c r="X1880" i="5"/>
  <c r="X1881" i="5"/>
  <c r="X1882" i="5"/>
  <c r="X1883" i="5"/>
  <c r="X1884" i="5"/>
  <c r="X1885" i="5"/>
  <c r="X1886" i="5"/>
  <c r="X1887" i="5"/>
  <c r="X1888" i="5"/>
  <c r="X1889" i="5"/>
  <c r="X1890" i="5"/>
  <c r="X1891" i="5"/>
  <c r="X1892" i="5"/>
  <c r="X1893" i="5"/>
  <c r="X1894" i="5"/>
  <c r="X1895" i="5"/>
  <c r="X1896" i="5"/>
  <c r="X1897" i="5"/>
  <c r="X1898" i="5"/>
  <c r="X1899" i="5"/>
  <c r="X1900" i="5"/>
  <c r="X1901" i="5"/>
  <c r="X1902" i="5"/>
  <c r="X1903" i="5"/>
  <c r="X1904" i="5"/>
  <c r="X1905" i="5"/>
  <c r="X1906" i="5"/>
  <c r="X1907" i="5"/>
  <c r="X1908" i="5"/>
  <c r="X1909" i="5"/>
  <c r="X1910" i="5"/>
  <c r="X1911" i="5"/>
  <c r="X1912" i="5"/>
  <c r="X1913" i="5"/>
  <c r="X1914" i="5"/>
  <c r="X1915" i="5"/>
  <c r="X1916" i="5"/>
  <c r="X1917" i="5"/>
  <c r="X1918" i="5"/>
  <c r="X1919" i="5"/>
  <c r="X1920" i="5"/>
  <c r="X1921" i="5"/>
  <c r="X1922" i="5"/>
  <c r="X1923" i="5"/>
  <c r="X1924" i="5"/>
  <c r="X1925" i="5"/>
  <c r="X1926" i="5"/>
  <c r="X1927" i="5"/>
  <c r="X1928" i="5"/>
  <c r="X1929" i="5"/>
  <c r="X1930" i="5"/>
  <c r="X1931" i="5"/>
  <c r="X1932" i="5"/>
  <c r="X1933" i="5"/>
  <c r="X1934" i="5"/>
  <c r="X1935" i="5"/>
  <c r="X1936" i="5"/>
  <c r="X1937" i="5"/>
  <c r="X1938" i="5"/>
  <c r="X1939" i="5"/>
  <c r="X1940" i="5"/>
  <c r="X1941" i="5"/>
  <c r="X1942" i="5"/>
  <c r="X1943" i="5"/>
  <c r="X1944" i="5"/>
  <c r="X1945" i="5"/>
  <c r="AC1694" i="5"/>
  <c r="AC1695" i="5"/>
  <c r="AC1696" i="5"/>
  <c r="AC1697" i="5"/>
  <c r="AC1698" i="5"/>
  <c r="AC1699" i="5"/>
  <c r="AC1700" i="5"/>
  <c r="AC1701" i="5"/>
  <c r="AC1702" i="5"/>
  <c r="AC1703" i="5"/>
  <c r="AC1704" i="5"/>
  <c r="AC1705" i="5"/>
  <c r="AC1706" i="5"/>
  <c r="AC1707" i="5"/>
  <c r="AC1708" i="5"/>
  <c r="AC1709" i="5"/>
  <c r="AC1710" i="5"/>
  <c r="AC1711" i="5"/>
  <c r="AC1712" i="5"/>
  <c r="AC1713" i="5"/>
  <c r="AC1714" i="5"/>
  <c r="AC1715" i="5"/>
  <c r="AC1716" i="5"/>
  <c r="AC1717" i="5"/>
  <c r="AC1718" i="5"/>
  <c r="AC1719" i="5"/>
  <c r="AC1720" i="5"/>
  <c r="AC1721" i="5"/>
  <c r="AC1722" i="5"/>
  <c r="AC1723" i="5"/>
  <c r="AC1724" i="5"/>
  <c r="AC1725" i="5"/>
  <c r="AC1726" i="5"/>
  <c r="AC1727" i="5"/>
  <c r="AC1728" i="5"/>
  <c r="AC1729" i="5"/>
  <c r="AC1730" i="5"/>
  <c r="AC1731" i="5"/>
  <c r="AC1732" i="5"/>
  <c r="AC1733" i="5"/>
  <c r="AC1734" i="5"/>
  <c r="AC1735" i="5"/>
  <c r="AC1736" i="5"/>
  <c r="AC1737" i="5"/>
  <c r="AC1738" i="5"/>
  <c r="AC1739" i="5"/>
  <c r="AC1740" i="5"/>
  <c r="AC1741" i="5"/>
  <c r="AC1742" i="5"/>
  <c r="AC1743" i="5"/>
  <c r="AC1744" i="5"/>
  <c r="AC1745" i="5"/>
  <c r="AC1746" i="5"/>
  <c r="AC1747" i="5"/>
  <c r="AC1748" i="5"/>
  <c r="AC1749" i="5"/>
  <c r="AC1750" i="5"/>
  <c r="AC1751" i="5"/>
  <c r="AC1752" i="5"/>
  <c r="AC1753" i="5"/>
  <c r="AC1754" i="5"/>
  <c r="AC1755" i="5"/>
  <c r="AC1756" i="5"/>
  <c r="AC1757" i="5"/>
  <c r="AC1758" i="5"/>
  <c r="AC1759" i="5"/>
  <c r="AC1760" i="5"/>
  <c r="AC1761" i="5"/>
  <c r="AC1762" i="5"/>
  <c r="AC1763" i="5"/>
  <c r="AC1764" i="5"/>
  <c r="AC1765" i="5"/>
  <c r="AC1766" i="5"/>
  <c r="AC1767" i="5"/>
  <c r="AC1768" i="5"/>
  <c r="AC1769" i="5"/>
  <c r="AC1770" i="5"/>
  <c r="AC1771" i="5"/>
  <c r="AC1772" i="5"/>
  <c r="AC1773" i="5"/>
  <c r="AC1774" i="5"/>
  <c r="AC1775" i="5"/>
  <c r="AC1776" i="5"/>
  <c r="AC1777" i="5"/>
  <c r="AC1778" i="5"/>
  <c r="AC1779" i="5"/>
  <c r="AC1780" i="5"/>
  <c r="AC1781" i="5"/>
  <c r="AC1782" i="5"/>
  <c r="AC1783" i="5"/>
  <c r="AC1784" i="5"/>
  <c r="AC1785" i="5"/>
  <c r="AC1786" i="5"/>
  <c r="AC1787" i="5"/>
  <c r="AC1788" i="5"/>
  <c r="AC1789" i="5"/>
  <c r="AC1790" i="5"/>
  <c r="AC1791" i="5"/>
  <c r="AC1792" i="5"/>
  <c r="AC1793" i="5"/>
  <c r="AC1794" i="5"/>
  <c r="AC1795" i="5"/>
  <c r="AC1796" i="5"/>
  <c r="AC1797" i="5"/>
  <c r="AC1798" i="5"/>
  <c r="AC1799" i="5"/>
  <c r="AC1800" i="5"/>
  <c r="AC1801" i="5"/>
  <c r="AC1802" i="5"/>
  <c r="AC1803" i="5"/>
  <c r="AC1804" i="5"/>
  <c r="AC1805" i="5"/>
  <c r="AC1806" i="5"/>
  <c r="AC1807" i="5"/>
  <c r="AC1808" i="5"/>
  <c r="AC1809" i="5"/>
  <c r="AC1810" i="5"/>
  <c r="AC1811" i="5"/>
  <c r="AC1812" i="5"/>
  <c r="AC1813" i="5"/>
  <c r="AC1814" i="5"/>
  <c r="AC1815" i="5"/>
  <c r="AC1816" i="5"/>
  <c r="AC1817" i="5"/>
  <c r="AB1694" i="5"/>
  <c r="AB1695" i="5"/>
  <c r="AB1696" i="5"/>
  <c r="AB1697" i="5"/>
  <c r="AB1698" i="5"/>
  <c r="AB1699" i="5"/>
  <c r="AB1700" i="5"/>
  <c r="AB1701" i="5"/>
  <c r="AB1702" i="5"/>
  <c r="AB1703" i="5"/>
  <c r="AB1704" i="5"/>
  <c r="AB1705" i="5"/>
  <c r="AB1706" i="5"/>
  <c r="AB1707" i="5"/>
  <c r="AB1708" i="5"/>
  <c r="AB1709" i="5"/>
  <c r="AB1710" i="5"/>
  <c r="AB1711" i="5"/>
  <c r="AB1712" i="5"/>
  <c r="AB1713" i="5"/>
  <c r="AB1714" i="5"/>
  <c r="AB1715" i="5"/>
  <c r="AB1716" i="5"/>
  <c r="AB1717" i="5"/>
  <c r="AB1718" i="5"/>
  <c r="AB1719" i="5"/>
  <c r="AB1720" i="5"/>
  <c r="AB1721" i="5"/>
  <c r="AB1722" i="5"/>
  <c r="AB1723" i="5"/>
  <c r="AB1724" i="5"/>
  <c r="AB1725" i="5"/>
  <c r="AB1726" i="5"/>
  <c r="AB1727" i="5"/>
  <c r="AB1728" i="5"/>
  <c r="AB1729" i="5"/>
  <c r="AB1730" i="5"/>
  <c r="AB1731" i="5"/>
  <c r="AB1732" i="5"/>
  <c r="AB1733" i="5"/>
  <c r="AB1734" i="5"/>
  <c r="AB1735" i="5"/>
  <c r="AB1736" i="5"/>
  <c r="AB1737" i="5"/>
  <c r="AB1738" i="5"/>
  <c r="AB1739" i="5"/>
  <c r="AB1740" i="5"/>
  <c r="AB1741" i="5"/>
  <c r="AB1742" i="5"/>
  <c r="AB1743" i="5"/>
  <c r="AB1744" i="5"/>
  <c r="AB1745" i="5"/>
  <c r="AB1746" i="5"/>
  <c r="AB1747" i="5"/>
  <c r="AB1748" i="5"/>
  <c r="AB1749" i="5"/>
  <c r="AB1750" i="5"/>
  <c r="AB1751" i="5"/>
  <c r="AB1752" i="5"/>
  <c r="AB1753" i="5"/>
  <c r="AB1754" i="5"/>
  <c r="AB1755" i="5"/>
  <c r="AB1756" i="5"/>
  <c r="AB1757" i="5"/>
  <c r="AB1758" i="5"/>
  <c r="AB1759" i="5"/>
  <c r="AB1760" i="5"/>
  <c r="AB1761" i="5"/>
  <c r="AB1762" i="5"/>
  <c r="AB1763" i="5"/>
  <c r="AB1764" i="5"/>
  <c r="AB1765" i="5"/>
  <c r="AB1766" i="5"/>
  <c r="AB1767" i="5"/>
  <c r="AB1768" i="5"/>
  <c r="AB1769" i="5"/>
  <c r="AB1770" i="5"/>
  <c r="AB1771" i="5"/>
  <c r="AB1772" i="5"/>
  <c r="AB1773" i="5"/>
  <c r="AB1774" i="5"/>
  <c r="AB1775" i="5"/>
  <c r="AB1776" i="5"/>
  <c r="AB1777" i="5"/>
  <c r="AB1778" i="5"/>
  <c r="AB1779" i="5"/>
  <c r="AB1780" i="5"/>
  <c r="AB1781" i="5"/>
  <c r="AB1782" i="5"/>
  <c r="AB1783" i="5"/>
  <c r="AB1784" i="5"/>
  <c r="AB1785" i="5"/>
  <c r="AB1786" i="5"/>
  <c r="AB1787" i="5"/>
  <c r="AB1788" i="5"/>
  <c r="AB1789" i="5"/>
  <c r="AB1790" i="5"/>
  <c r="AB1791" i="5"/>
  <c r="AB1792" i="5"/>
  <c r="AB1793" i="5"/>
  <c r="AB1794" i="5"/>
  <c r="AB1795" i="5"/>
  <c r="AB1796" i="5"/>
  <c r="AB1797" i="5"/>
  <c r="AB1798" i="5"/>
  <c r="AB1799" i="5"/>
  <c r="AB1800" i="5"/>
  <c r="AB1801" i="5"/>
  <c r="AB1802" i="5"/>
  <c r="AB1803" i="5"/>
  <c r="AB1804" i="5"/>
  <c r="AB1805" i="5"/>
  <c r="AB1806" i="5"/>
  <c r="AB1807" i="5"/>
  <c r="AB1808" i="5"/>
  <c r="AB1809" i="5"/>
  <c r="AB1810" i="5"/>
  <c r="AB1811" i="5"/>
  <c r="AB1812" i="5"/>
  <c r="AB1813" i="5"/>
  <c r="AB1814" i="5"/>
  <c r="AB1815" i="5"/>
  <c r="AB1816" i="5"/>
  <c r="AB1817" i="5"/>
  <c r="AA1694" i="5"/>
  <c r="AA1695" i="5"/>
  <c r="AA1696" i="5"/>
  <c r="AA1697" i="5"/>
  <c r="AA1698" i="5"/>
  <c r="AA1699" i="5"/>
  <c r="AA1700" i="5"/>
  <c r="AA1701" i="5"/>
  <c r="AA1702" i="5"/>
  <c r="AA1703" i="5"/>
  <c r="AA1704" i="5"/>
  <c r="AA1705" i="5"/>
  <c r="AA1706" i="5"/>
  <c r="AA1707" i="5"/>
  <c r="AA1708" i="5"/>
  <c r="AA1709" i="5"/>
  <c r="AA1710" i="5"/>
  <c r="AA1711" i="5"/>
  <c r="AA1712" i="5"/>
  <c r="AA1713" i="5"/>
  <c r="AA1714" i="5"/>
  <c r="AA1715" i="5"/>
  <c r="AA1716" i="5"/>
  <c r="AA1717" i="5"/>
  <c r="AA1718" i="5"/>
  <c r="AA1719" i="5"/>
  <c r="AA1720" i="5"/>
  <c r="AA1721" i="5"/>
  <c r="AA1722" i="5"/>
  <c r="AA1723" i="5"/>
  <c r="AA1724" i="5"/>
  <c r="AA1725" i="5"/>
  <c r="AA1726" i="5"/>
  <c r="AA1727" i="5"/>
  <c r="AA1728" i="5"/>
  <c r="AA1729" i="5"/>
  <c r="AA1730" i="5"/>
  <c r="AA1731" i="5"/>
  <c r="AA1732" i="5"/>
  <c r="AA1733" i="5"/>
  <c r="AA1734" i="5"/>
  <c r="AA1735" i="5"/>
  <c r="AA1736" i="5"/>
  <c r="AA1737" i="5"/>
  <c r="AA1738" i="5"/>
  <c r="AA1739" i="5"/>
  <c r="AA1740" i="5"/>
  <c r="AA1741" i="5"/>
  <c r="AA1742" i="5"/>
  <c r="AA1743" i="5"/>
  <c r="AA1744" i="5"/>
  <c r="AA1745" i="5"/>
  <c r="AA1746" i="5"/>
  <c r="AA1747" i="5"/>
  <c r="AA1748" i="5"/>
  <c r="AA1749" i="5"/>
  <c r="AA1750" i="5"/>
  <c r="AA1751" i="5"/>
  <c r="AA1752" i="5"/>
  <c r="AA1753" i="5"/>
  <c r="AA1754" i="5"/>
  <c r="AA1755" i="5"/>
  <c r="AA1756" i="5"/>
  <c r="AA1757" i="5"/>
  <c r="AA1758" i="5"/>
  <c r="AA1759" i="5"/>
  <c r="AA1760" i="5"/>
  <c r="AA1761" i="5"/>
  <c r="AA1762" i="5"/>
  <c r="AA1763" i="5"/>
  <c r="AA1764" i="5"/>
  <c r="AA1765" i="5"/>
  <c r="AA1766" i="5"/>
  <c r="AA1767" i="5"/>
  <c r="AA1768" i="5"/>
  <c r="AA1769" i="5"/>
  <c r="AA1770" i="5"/>
  <c r="AA1771" i="5"/>
  <c r="AA1772" i="5"/>
  <c r="AA1773" i="5"/>
  <c r="AA1774" i="5"/>
  <c r="AA1775" i="5"/>
  <c r="AA1776" i="5"/>
  <c r="AA1777" i="5"/>
  <c r="AA1778" i="5"/>
  <c r="AA1779" i="5"/>
  <c r="AA1780" i="5"/>
  <c r="AA1781" i="5"/>
  <c r="AA1782" i="5"/>
  <c r="AA1783" i="5"/>
  <c r="AA1784" i="5"/>
  <c r="AA1785" i="5"/>
  <c r="AA1786" i="5"/>
  <c r="AA1787" i="5"/>
  <c r="AA1788" i="5"/>
  <c r="AA1789" i="5"/>
  <c r="AA1790" i="5"/>
  <c r="AA1791" i="5"/>
  <c r="AA1792" i="5"/>
  <c r="AA1793" i="5"/>
  <c r="AA1794" i="5"/>
  <c r="AA1795" i="5"/>
  <c r="AA1796" i="5"/>
  <c r="AA1797" i="5"/>
  <c r="AA1798" i="5"/>
  <c r="AA1799" i="5"/>
  <c r="AA1800" i="5"/>
  <c r="AA1801" i="5"/>
  <c r="AA1802" i="5"/>
  <c r="AA1803" i="5"/>
  <c r="AA1804" i="5"/>
  <c r="AA1805" i="5"/>
  <c r="AA1806" i="5"/>
  <c r="AA1807" i="5"/>
  <c r="AA1808" i="5"/>
  <c r="AA1809" i="5"/>
  <c r="AA1810" i="5"/>
  <c r="AA1811" i="5"/>
  <c r="AA1812" i="5"/>
  <c r="AA1813" i="5"/>
  <c r="AA1814" i="5"/>
  <c r="AA1815" i="5"/>
  <c r="AA1816" i="5"/>
  <c r="AA1817" i="5"/>
  <c r="Z1694" i="5"/>
  <c r="Z1695" i="5"/>
  <c r="Z1696" i="5"/>
  <c r="Z1697" i="5"/>
  <c r="Z1698" i="5"/>
  <c r="Z1699" i="5"/>
  <c r="Z1700" i="5"/>
  <c r="Z1701" i="5"/>
  <c r="Z1702" i="5"/>
  <c r="Z1703" i="5"/>
  <c r="Z1704" i="5"/>
  <c r="Z1705" i="5"/>
  <c r="Z1706" i="5"/>
  <c r="Z1707" i="5"/>
  <c r="Z1708" i="5"/>
  <c r="Z1709" i="5"/>
  <c r="Z1710" i="5"/>
  <c r="Z1711" i="5"/>
  <c r="Z1712" i="5"/>
  <c r="Z1713" i="5"/>
  <c r="Z1714" i="5"/>
  <c r="Z1715" i="5"/>
  <c r="Z1716" i="5"/>
  <c r="Z1717" i="5"/>
  <c r="Z1718" i="5"/>
  <c r="Z1719" i="5"/>
  <c r="Z1720" i="5"/>
  <c r="Z1721" i="5"/>
  <c r="Z1722" i="5"/>
  <c r="Z1723" i="5"/>
  <c r="Z1724" i="5"/>
  <c r="Z1725" i="5"/>
  <c r="Z1726" i="5"/>
  <c r="Z1727" i="5"/>
  <c r="Z1728" i="5"/>
  <c r="Z1729" i="5"/>
  <c r="Z1730" i="5"/>
  <c r="Z1731" i="5"/>
  <c r="Z1732" i="5"/>
  <c r="Z1733" i="5"/>
  <c r="Z1734" i="5"/>
  <c r="Z1735" i="5"/>
  <c r="Z1736" i="5"/>
  <c r="Z1737" i="5"/>
  <c r="Z1738" i="5"/>
  <c r="Z1739" i="5"/>
  <c r="Z1740" i="5"/>
  <c r="Z1741" i="5"/>
  <c r="Z1742" i="5"/>
  <c r="Z1743" i="5"/>
  <c r="Z1744" i="5"/>
  <c r="Z1745" i="5"/>
  <c r="Z1746" i="5"/>
  <c r="Z1747" i="5"/>
  <c r="Z1748" i="5"/>
  <c r="Z1749" i="5"/>
  <c r="Z1750" i="5"/>
  <c r="Z1751" i="5"/>
  <c r="Z1752" i="5"/>
  <c r="Z1753" i="5"/>
  <c r="Z1754" i="5"/>
  <c r="Z1755" i="5"/>
  <c r="Z1756" i="5"/>
  <c r="Z1757" i="5"/>
  <c r="Z1758" i="5"/>
  <c r="Z1759" i="5"/>
  <c r="Z1760" i="5"/>
  <c r="Z1761" i="5"/>
  <c r="Z1762" i="5"/>
  <c r="Z1763" i="5"/>
  <c r="Z1764" i="5"/>
  <c r="Z1765" i="5"/>
  <c r="Z1766" i="5"/>
  <c r="Z1767" i="5"/>
  <c r="Z1768" i="5"/>
  <c r="Z1769" i="5"/>
  <c r="Z1770" i="5"/>
  <c r="Z1771" i="5"/>
  <c r="Z1772" i="5"/>
  <c r="Z1773" i="5"/>
  <c r="Z1774" i="5"/>
  <c r="Z1775" i="5"/>
  <c r="Z1776" i="5"/>
  <c r="Z1777" i="5"/>
  <c r="Z1778" i="5"/>
  <c r="Z1779" i="5"/>
  <c r="Z1780" i="5"/>
  <c r="Z1781" i="5"/>
  <c r="Z1782" i="5"/>
  <c r="Z1783" i="5"/>
  <c r="Z1784" i="5"/>
  <c r="Z1785" i="5"/>
  <c r="Z1786" i="5"/>
  <c r="Z1787" i="5"/>
  <c r="Z1788" i="5"/>
  <c r="Z1789" i="5"/>
  <c r="Z1790" i="5"/>
  <c r="Z1791" i="5"/>
  <c r="Z1792" i="5"/>
  <c r="Z1793" i="5"/>
  <c r="Z1794" i="5"/>
  <c r="Z1795" i="5"/>
  <c r="Z1796" i="5"/>
  <c r="Z1797" i="5"/>
  <c r="Z1798" i="5"/>
  <c r="Z1799" i="5"/>
  <c r="Z1800" i="5"/>
  <c r="Z1801" i="5"/>
  <c r="Z1802" i="5"/>
  <c r="Z1803" i="5"/>
  <c r="Z1804" i="5"/>
  <c r="Z1805" i="5"/>
  <c r="Z1806" i="5"/>
  <c r="Z1807" i="5"/>
  <c r="Z1808" i="5"/>
  <c r="Z1809" i="5"/>
  <c r="Z1810" i="5"/>
  <c r="Z1811" i="5"/>
  <c r="Z1812" i="5"/>
  <c r="Z1813" i="5"/>
  <c r="Z1814" i="5"/>
  <c r="Z1815" i="5"/>
  <c r="Z1816" i="5"/>
  <c r="Z1817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X1694" i="5"/>
  <c r="X1695" i="5"/>
  <c r="X1696" i="5"/>
  <c r="X1697" i="5"/>
  <c r="X1698" i="5"/>
  <c r="X1699" i="5"/>
  <c r="X1700" i="5"/>
  <c r="X1701" i="5"/>
  <c r="X1702" i="5"/>
  <c r="X1703" i="5"/>
  <c r="X1704" i="5"/>
  <c r="X1705" i="5"/>
  <c r="X1706" i="5"/>
  <c r="X1707" i="5"/>
  <c r="X1708" i="5"/>
  <c r="X1709" i="5"/>
  <c r="X1710" i="5"/>
  <c r="X1711" i="5"/>
  <c r="X1712" i="5"/>
  <c r="X1713" i="5"/>
  <c r="X1714" i="5"/>
  <c r="X1715" i="5"/>
  <c r="X1716" i="5"/>
  <c r="X1717" i="5"/>
  <c r="X1718" i="5"/>
  <c r="X1719" i="5"/>
  <c r="X1720" i="5"/>
  <c r="X1721" i="5"/>
  <c r="X1722" i="5"/>
  <c r="X1723" i="5"/>
  <c r="X1724" i="5"/>
  <c r="X1725" i="5"/>
  <c r="X1726" i="5"/>
  <c r="X1727" i="5"/>
  <c r="X1728" i="5"/>
  <c r="X1729" i="5"/>
  <c r="X1730" i="5"/>
  <c r="X1731" i="5"/>
  <c r="X1732" i="5"/>
  <c r="X1733" i="5"/>
  <c r="X1734" i="5"/>
  <c r="X1735" i="5"/>
  <c r="X1736" i="5"/>
  <c r="X1737" i="5"/>
  <c r="X1738" i="5"/>
  <c r="X1739" i="5"/>
  <c r="X1740" i="5"/>
  <c r="X1741" i="5"/>
  <c r="X1742" i="5"/>
  <c r="X1743" i="5"/>
  <c r="X1744" i="5"/>
  <c r="X1745" i="5"/>
  <c r="X1746" i="5"/>
  <c r="X1747" i="5"/>
  <c r="X1748" i="5"/>
  <c r="X1749" i="5"/>
  <c r="X1750" i="5"/>
  <c r="X1751" i="5"/>
  <c r="X1752" i="5"/>
  <c r="X1753" i="5"/>
  <c r="X1754" i="5"/>
  <c r="X1755" i="5"/>
  <c r="X1756" i="5"/>
  <c r="X1757" i="5"/>
  <c r="X1758" i="5"/>
  <c r="X1759" i="5"/>
  <c r="X1760" i="5"/>
  <c r="X1761" i="5"/>
  <c r="X1762" i="5"/>
  <c r="X1763" i="5"/>
  <c r="X1764" i="5"/>
  <c r="X1765" i="5"/>
  <c r="X1766" i="5"/>
  <c r="X1767" i="5"/>
  <c r="X1768" i="5"/>
  <c r="X1769" i="5"/>
  <c r="X1770" i="5"/>
  <c r="X1771" i="5"/>
  <c r="X1772" i="5"/>
  <c r="X1773" i="5"/>
  <c r="X1774" i="5"/>
  <c r="X1775" i="5"/>
  <c r="X1776" i="5"/>
  <c r="X1777" i="5"/>
  <c r="X1778" i="5"/>
  <c r="X1779" i="5"/>
  <c r="X1780" i="5"/>
  <c r="X1781" i="5"/>
  <c r="X1782" i="5"/>
  <c r="X1783" i="5"/>
  <c r="X1784" i="5"/>
  <c r="X1785" i="5"/>
  <c r="X1786" i="5"/>
  <c r="X1787" i="5"/>
  <c r="X1788" i="5"/>
  <c r="X1789" i="5"/>
  <c r="X1790" i="5"/>
  <c r="X1791" i="5"/>
  <c r="X1792" i="5"/>
  <c r="X1793" i="5"/>
  <c r="X1794" i="5"/>
  <c r="X1795" i="5"/>
  <c r="X1796" i="5"/>
  <c r="X1797" i="5"/>
  <c r="X1798" i="5"/>
  <c r="X1799" i="5"/>
  <c r="X1800" i="5"/>
  <c r="X1801" i="5"/>
  <c r="X1802" i="5"/>
  <c r="X1803" i="5"/>
  <c r="X1804" i="5"/>
  <c r="X1805" i="5"/>
  <c r="X1806" i="5"/>
  <c r="X1807" i="5"/>
  <c r="X1808" i="5"/>
  <c r="X1809" i="5"/>
  <c r="X1810" i="5"/>
  <c r="X1811" i="5"/>
  <c r="X1812" i="5"/>
  <c r="X1813" i="5"/>
  <c r="X1814" i="5"/>
  <c r="X1815" i="5"/>
  <c r="X1816" i="5"/>
  <c r="X1817" i="5"/>
  <c r="AC1566" i="5"/>
  <c r="AC1567" i="5"/>
  <c r="AC1568" i="5"/>
  <c r="AC1569" i="5"/>
  <c r="AC1570" i="5"/>
  <c r="AC1571" i="5"/>
  <c r="AC1572" i="5"/>
  <c r="AC1573" i="5"/>
  <c r="AC1574" i="5"/>
  <c r="AC1575" i="5"/>
  <c r="AC1576" i="5"/>
  <c r="AC1577" i="5"/>
  <c r="AC1578" i="5"/>
  <c r="AC1579" i="5"/>
  <c r="AC1580" i="5"/>
  <c r="AC1581" i="5"/>
  <c r="AC1582" i="5"/>
  <c r="AC1583" i="5"/>
  <c r="AC1584" i="5"/>
  <c r="AC1585" i="5"/>
  <c r="AC1586" i="5"/>
  <c r="AC1587" i="5"/>
  <c r="AC1588" i="5"/>
  <c r="AC1589" i="5"/>
  <c r="AC1590" i="5"/>
  <c r="AC1591" i="5"/>
  <c r="AC1592" i="5"/>
  <c r="AC1593" i="5"/>
  <c r="AC1594" i="5"/>
  <c r="AC1595" i="5"/>
  <c r="AC1596" i="5"/>
  <c r="AC1597" i="5"/>
  <c r="AC1598" i="5"/>
  <c r="AC1599" i="5"/>
  <c r="AC1600" i="5"/>
  <c r="AC1601" i="5"/>
  <c r="AC1602" i="5"/>
  <c r="AC1603" i="5"/>
  <c r="AC1604" i="5"/>
  <c r="AC1605" i="5"/>
  <c r="AC1606" i="5"/>
  <c r="AC1607" i="5"/>
  <c r="AC1608" i="5"/>
  <c r="AC1609" i="5"/>
  <c r="AC1610" i="5"/>
  <c r="AC1611" i="5"/>
  <c r="AC1612" i="5"/>
  <c r="AC1613" i="5"/>
  <c r="AC1614" i="5"/>
  <c r="AC1615" i="5"/>
  <c r="AC1616" i="5"/>
  <c r="AC1617" i="5"/>
  <c r="AC1618" i="5"/>
  <c r="AC1619" i="5"/>
  <c r="AC1620" i="5"/>
  <c r="AC1621" i="5"/>
  <c r="AC1622" i="5"/>
  <c r="AC1623" i="5"/>
  <c r="AC1624" i="5"/>
  <c r="AC1625" i="5"/>
  <c r="AC1626" i="5"/>
  <c r="AC1627" i="5"/>
  <c r="AC1628" i="5"/>
  <c r="AC1629" i="5"/>
  <c r="AC1630" i="5"/>
  <c r="AC1631" i="5"/>
  <c r="AC1632" i="5"/>
  <c r="AC1633" i="5"/>
  <c r="AC1634" i="5"/>
  <c r="AC1635" i="5"/>
  <c r="AC1636" i="5"/>
  <c r="AC1637" i="5"/>
  <c r="AC1638" i="5"/>
  <c r="AC1639" i="5"/>
  <c r="AC1640" i="5"/>
  <c r="AC1641" i="5"/>
  <c r="AC1642" i="5"/>
  <c r="AC1643" i="5"/>
  <c r="AC1644" i="5"/>
  <c r="AC1645" i="5"/>
  <c r="AC1646" i="5"/>
  <c r="AC1647" i="5"/>
  <c r="AC1648" i="5"/>
  <c r="AC1649" i="5"/>
  <c r="AC1650" i="5"/>
  <c r="AC1651" i="5"/>
  <c r="AC1652" i="5"/>
  <c r="AC1653" i="5"/>
  <c r="AC1654" i="5"/>
  <c r="AC1655" i="5"/>
  <c r="AC1656" i="5"/>
  <c r="AC1657" i="5"/>
  <c r="AC1658" i="5"/>
  <c r="AC1659" i="5"/>
  <c r="AC1660" i="5"/>
  <c r="AC1661" i="5"/>
  <c r="AC1662" i="5"/>
  <c r="AC1663" i="5"/>
  <c r="AC1664" i="5"/>
  <c r="AC1665" i="5"/>
  <c r="AC1666" i="5"/>
  <c r="AC1667" i="5"/>
  <c r="AC1668" i="5"/>
  <c r="AC1669" i="5"/>
  <c r="AC1670" i="5"/>
  <c r="AC1671" i="5"/>
  <c r="AC1672" i="5"/>
  <c r="AC1673" i="5"/>
  <c r="AC1674" i="5"/>
  <c r="AC1675" i="5"/>
  <c r="AC1676" i="5"/>
  <c r="AC1677" i="5"/>
  <c r="AC1678" i="5"/>
  <c r="AC1679" i="5"/>
  <c r="AC1680" i="5"/>
  <c r="AC1681" i="5"/>
  <c r="AC1682" i="5"/>
  <c r="AC1683" i="5"/>
  <c r="AC1684" i="5"/>
  <c r="AC1685" i="5"/>
  <c r="AC1686" i="5"/>
  <c r="AC1687" i="5"/>
  <c r="AC1688" i="5"/>
  <c r="AC1689" i="5"/>
  <c r="AC1690" i="5"/>
  <c r="AC1691" i="5"/>
  <c r="AC1692" i="5"/>
  <c r="AC1693" i="5"/>
  <c r="AB1566" i="5"/>
  <c r="AB1567" i="5"/>
  <c r="AB1568" i="5"/>
  <c r="AB1569" i="5"/>
  <c r="AB1570" i="5"/>
  <c r="AB1571" i="5"/>
  <c r="AB1572" i="5"/>
  <c r="AB1573" i="5"/>
  <c r="AB1574" i="5"/>
  <c r="AB1575" i="5"/>
  <c r="AB1576" i="5"/>
  <c r="AB1577" i="5"/>
  <c r="AB1578" i="5"/>
  <c r="AB1579" i="5"/>
  <c r="AB1580" i="5"/>
  <c r="AB1581" i="5"/>
  <c r="AB1582" i="5"/>
  <c r="AB1583" i="5"/>
  <c r="AB1584" i="5"/>
  <c r="AB1585" i="5"/>
  <c r="AB1586" i="5"/>
  <c r="AB1587" i="5"/>
  <c r="AB1588" i="5"/>
  <c r="AB1589" i="5"/>
  <c r="AB1590" i="5"/>
  <c r="AB1591" i="5"/>
  <c r="AB1592" i="5"/>
  <c r="AB1593" i="5"/>
  <c r="AB1594" i="5"/>
  <c r="AB1595" i="5"/>
  <c r="AB1596" i="5"/>
  <c r="AB1597" i="5"/>
  <c r="AB1598" i="5"/>
  <c r="AB1599" i="5"/>
  <c r="AB1600" i="5"/>
  <c r="AB1601" i="5"/>
  <c r="AB1602" i="5"/>
  <c r="AB1603" i="5"/>
  <c r="AB1604" i="5"/>
  <c r="AB1605" i="5"/>
  <c r="AB1606" i="5"/>
  <c r="AB1607" i="5"/>
  <c r="AB1608" i="5"/>
  <c r="AB1609" i="5"/>
  <c r="AB1610" i="5"/>
  <c r="AB1611" i="5"/>
  <c r="AB1612" i="5"/>
  <c r="AB1613" i="5"/>
  <c r="AB1614" i="5"/>
  <c r="AB1615" i="5"/>
  <c r="AB1616" i="5"/>
  <c r="AB1617" i="5"/>
  <c r="AB1618" i="5"/>
  <c r="AB1619" i="5"/>
  <c r="AB1620" i="5"/>
  <c r="AB1621" i="5"/>
  <c r="AB1622" i="5"/>
  <c r="AB1623" i="5"/>
  <c r="AB1624" i="5"/>
  <c r="AB1625" i="5"/>
  <c r="AB1626" i="5"/>
  <c r="AB1627" i="5"/>
  <c r="AB1628" i="5"/>
  <c r="AB1629" i="5"/>
  <c r="AB1630" i="5"/>
  <c r="AB1631" i="5"/>
  <c r="AB1632" i="5"/>
  <c r="AB1633" i="5"/>
  <c r="AB1634" i="5"/>
  <c r="AB1635" i="5"/>
  <c r="AB1636" i="5"/>
  <c r="AB1637" i="5"/>
  <c r="AB1638" i="5"/>
  <c r="AB1639" i="5"/>
  <c r="AB1640" i="5"/>
  <c r="AB1641" i="5"/>
  <c r="AB1642" i="5"/>
  <c r="AB1643" i="5"/>
  <c r="AB1644" i="5"/>
  <c r="AB1645" i="5"/>
  <c r="AB1646" i="5"/>
  <c r="AB1647" i="5"/>
  <c r="AB1648" i="5"/>
  <c r="AB1649" i="5"/>
  <c r="AB1650" i="5"/>
  <c r="AB1651" i="5"/>
  <c r="AB1652" i="5"/>
  <c r="AB1653" i="5"/>
  <c r="AB1654" i="5"/>
  <c r="AB1655" i="5"/>
  <c r="AB1656" i="5"/>
  <c r="AB1657" i="5"/>
  <c r="AB1658" i="5"/>
  <c r="AB1659" i="5"/>
  <c r="AB1660" i="5"/>
  <c r="AB1661" i="5"/>
  <c r="AB1662" i="5"/>
  <c r="AB1663" i="5"/>
  <c r="AB1664" i="5"/>
  <c r="AB1665" i="5"/>
  <c r="AB1666" i="5"/>
  <c r="AB1667" i="5"/>
  <c r="AB1668" i="5"/>
  <c r="AB1669" i="5"/>
  <c r="AB1670" i="5"/>
  <c r="AB1671" i="5"/>
  <c r="AB1672" i="5"/>
  <c r="AB1673" i="5"/>
  <c r="AB1674" i="5"/>
  <c r="AB1675" i="5"/>
  <c r="AB1676" i="5"/>
  <c r="AB1677" i="5"/>
  <c r="AB1678" i="5"/>
  <c r="AB1679" i="5"/>
  <c r="AB1680" i="5"/>
  <c r="AB1681" i="5"/>
  <c r="AB1682" i="5"/>
  <c r="AB1683" i="5"/>
  <c r="AB1684" i="5"/>
  <c r="AB1685" i="5"/>
  <c r="AB1686" i="5"/>
  <c r="AB1687" i="5"/>
  <c r="AB1688" i="5"/>
  <c r="AB1689" i="5"/>
  <c r="AB1690" i="5"/>
  <c r="AB1691" i="5"/>
  <c r="AB1692" i="5"/>
  <c r="AB1693" i="5"/>
  <c r="AA1566" i="5"/>
  <c r="AA1567" i="5"/>
  <c r="AA1568" i="5"/>
  <c r="AA1569" i="5"/>
  <c r="AA1570" i="5"/>
  <c r="AA1571" i="5"/>
  <c r="AA1572" i="5"/>
  <c r="AA1573" i="5"/>
  <c r="AA1574" i="5"/>
  <c r="AA1575" i="5"/>
  <c r="AA1576" i="5"/>
  <c r="AA1577" i="5"/>
  <c r="AA1578" i="5"/>
  <c r="AA1579" i="5"/>
  <c r="AA1580" i="5"/>
  <c r="AA1581" i="5"/>
  <c r="AA1582" i="5"/>
  <c r="AA1583" i="5"/>
  <c r="AA1584" i="5"/>
  <c r="AA1585" i="5"/>
  <c r="AA1586" i="5"/>
  <c r="AA1587" i="5"/>
  <c r="AA1588" i="5"/>
  <c r="AA1589" i="5"/>
  <c r="AA1590" i="5"/>
  <c r="AA1591" i="5"/>
  <c r="AA1592" i="5"/>
  <c r="AA1593" i="5"/>
  <c r="AA1594" i="5"/>
  <c r="AA1595" i="5"/>
  <c r="AA1596" i="5"/>
  <c r="AA1597" i="5"/>
  <c r="AA1598" i="5"/>
  <c r="AA1599" i="5"/>
  <c r="AA1600" i="5"/>
  <c r="AA1601" i="5"/>
  <c r="AA1602" i="5"/>
  <c r="AA1603" i="5"/>
  <c r="AA1604" i="5"/>
  <c r="AA1605" i="5"/>
  <c r="AA1606" i="5"/>
  <c r="AA1607" i="5"/>
  <c r="AA1608" i="5"/>
  <c r="AA1609" i="5"/>
  <c r="AA1610" i="5"/>
  <c r="AA1611" i="5"/>
  <c r="AA1612" i="5"/>
  <c r="AA1613" i="5"/>
  <c r="AA1614" i="5"/>
  <c r="AA1615" i="5"/>
  <c r="AA1616" i="5"/>
  <c r="AA1617" i="5"/>
  <c r="AA1618" i="5"/>
  <c r="AA1619" i="5"/>
  <c r="AA1620" i="5"/>
  <c r="AA1621" i="5"/>
  <c r="AA1622" i="5"/>
  <c r="AA1623" i="5"/>
  <c r="AA1624" i="5"/>
  <c r="AA1625" i="5"/>
  <c r="AA1626" i="5"/>
  <c r="AA1627" i="5"/>
  <c r="AA1628" i="5"/>
  <c r="AA1629" i="5"/>
  <c r="AA1630" i="5"/>
  <c r="AA1631" i="5"/>
  <c r="AA1632" i="5"/>
  <c r="AA1633" i="5"/>
  <c r="AA1634" i="5"/>
  <c r="AA1635" i="5"/>
  <c r="AA1636" i="5"/>
  <c r="AA1637" i="5"/>
  <c r="AA1638" i="5"/>
  <c r="AA1639" i="5"/>
  <c r="AA1640" i="5"/>
  <c r="AA1641" i="5"/>
  <c r="AA1642" i="5"/>
  <c r="AA1643" i="5"/>
  <c r="AA1644" i="5"/>
  <c r="AA1645" i="5"/>
  <c r="AA1646" i="5"/>
  <c r="AA1647" i="5"/>
  <c r="AA1648" i="5"/>
  <c r="AA1649" i="5"/>
  <c r="AA1650" i="5"/>
  <c r="AA1651" i="5"/>
  <c r="AA1652" i="5"/>
  <c r="AA1653" i="5"/>
  <c r="AA1654" i="5"/>
  <c r="AA1655" i="5"/>
  <c r="AA1656" i="5"/>
  <c r="AA1657" i="5"/>
  <c r="AA1658" i="5"/>
  <c r="AA1659" i="5"/>
  <c r="AA1660" i="5"/>
  <c r="AA1661" i="5"/>
  <c r="AA1662" i="5"/>
  <c r="AA1663" i="5"/>
  <c r="AA1664" i="5"/>
  <c r="AA1665" i="5"/>
  <c r="AA1666" i="5"/>
  <c r="AA1667" i="5"/>
  <c r="AA1668" i="5"/>
  <c r="AA1669" i="5"/>
  <c r="AA1670" i="5"/>
  <c r="AA1671" i="5"/>
  <c r="AA1672" i="5"/>
  <c r="AA1673" i="5"/>
  <c r="AA1674" i="5"/>
  <c r="AA1675" i="5"/>
  <c r="AA1676" i="5"/>
  <c r="AA1677" i="5"/>
  <c r="AA1678" i="5"/>
  <c r="AA1679" i="5"/>
  <c r="AA1680" i="5"/>
  <c r="AA1681" i="5"/>
  <c r="AA1682" i="5"/>
  <c r="AA1683" i="5"/>
  <c r="AA1684" i="5"/>
  <c r="AA1685" i="5"/>
  <c r="AA1686" i="5"/>
  <c r="AA1687" i="5"/>
  <c r="AA1688" i="5"/>
  <c r="AA1689" i="5"/>
  <c r="AA1690" i="5"/>
  <c r="AA1691" i="5"/>
  <c r="AA1692" i="5"/>
  <c r="AA1693" i="5"/>
  <c r="Z1566" i="5"/>
  <c r="Z1567" i="5"/>
  <c r="Z1568" i="5"/>
  <c r="Z1569" i="5"/>
  <c r="Z1570" i="5"/>
  <c r="Z1571" i="5"/>
  <c r="Z1572" i="5"/>
  <c r="Z1573" i="5"/>
  <c r="Z1574" i="5"/>
  <c r="Z1575" i="5"/>
  <c r="Z1576" i="5"/>
  <c r="Z1577" i="5"/>
  <c r="Z1578" i="5"/>
  <c r="Z1579" i="5"/>
  <c r="Z1580" i="5"/>
  <c r="Z1581" i="5"/>
  <c r="Z1582" i="5"/>
  <c r="Z1583" i="5"/>
  <c r="Z1584" i="5"/>
  <c r="Z1585" i="5"/>
  <c r="Z1586" i="5"/>
  <c r="Z1587" i="5"/>
  <c r="Z1588" i="5"/>
  <c r="Z1589" i="5"/>
  <c r="Z1590" i="5"/>
  <c r="Z1591" i="5"/>
  <c r="Z1592" i="5"/>
  <c r="Z1593" i="5"/>
  <c r="Z1594" i="5"/>
  <c r="Z1595" i="5"/>
  <c r="Z1596" i="5"/>
  <c r="Z1597" i="5"/>
  <c r="Z1598" i="5"/>
  <c r="Z1599" i="5"/>
  <c r="Z1600" i="5"/>
  <c r="Z1601" i="5"/>
  <c r="Z1602" i="5"/>
  <c r="Z1603" i="5"/>
  <c r="Z1604" i="5"/>
  <c r="Z1605" i="5"/>
  <c r="Z1606" i="5"/>
  <c r="Z1607" i="5"/>
  <c r="Z1608" i="5"/>
  <c r="Z1609" i="5"/>
  <c r="Z1610" i="5"/>
  <c r="Z1611" i="5"/>
  <c r="Z1612" i="5"/>
  <c r="Z1613" i="5"/>
  <c r="Z1614" i="5"/>
  <c r="Z1615" i="5"/>
  <c r="Z1616" i="5"/>
  <c r="Z1617" i="5"/>
  <c r="Z1618" i="5"/>
  <c r="Z1619" i="5"/>
  <c r="Z1620" i="5"/>
  <c r="Z1621" i="5"/>
  <c r="Z1622" i="5"/>
  <c r="Z1623" i="5"/>
  <c r="Z1624" i="5"/>
  <c r="Z1625" i="5"/>
  <c r="Z1626" i="5"/>
  <c r="Z1627" i="5"/>
  <c r="Z1628" i="5"/>
  <c r="Z1629" i="5"/>
  <c r="Z1630" i="5"/>
  <c r="Z1631" i="5"/>
  <c r="Z1632" i="5"/>
  <c r="Z1633" i="5"/>
  <c r="Z1634" i="5"/>
  <c r="Z1635" i="5"/>
  <c r="Z1636" i="5"/>
  <c r="Z1637" i="5"/>
  <c r="Z1638" i="5"/>
  <c r="Z1639" i="5"/>
  <c r="Z1640" i="5"/>
  <c r="Z1641" i="5"/>
  <c r="Z1642" i="5"/>
  <c r="Z1643" i="5"/>
  <c r="Z1644" i="5"/>
  <c r="Z1645" i="5"/>
  <c r="Z1646" i="5"/>
  <c r="Z1647" i="5"/>
  <c r="Z1648" i="5"/>
  <c r="Z1649" i="5"/>
  <c r="Z1650" i="5"/>
  <c r="Z1651" i="5"/>
  <c r="Z1652" i="5"/>
  <c r="Z1653" i="5"/>
  <c r="Z1654" i="5"/>
  <c r="Z1655" i="5"/>
  <c r="Z1656" i="5"/>
  <c r="Z1657" i="5"/>
  <c r="Z1658" i="5"/>
  <c r="Z1659" i="5"/>
  <c r="Z1660" i="5"/>
  <c r="Z1661" i="5"/>
  <c r="Z1662" i="5"/>
  <c r="Z1663" i="5"/>
  <c r="Z1664" i="5"/>
  <c r="Z1665" i="5"/>
  <c r="Z1666" i="5"/>
  <c r="Z1667" i="5"/>
  <c r="Z1668" i="5"/>
  <c r="Z1669" i="5"/>
  <c r="Z1670" i="5"/>
  <c r="Z1671" i="5"/>
  <c r="Z1672" i="5"/>
  <c r="Z1673" i="5"/>
  <c r="Z1674" i="5"/>
  <c r="Z1675" i="5"/>
  <c r="Z1676" i="5"/>
  <c r="Z1677" i="5"/>
  <c r="Z1678" i="5"/>
  <c r="Z1679" i="5"/>
  <c r="Z1680" i="5"/>
  <c r="Z1681" i="5"/>
  <c r="Z1682" i="5"/>
  <c r="Z1683" i="5"/>
  <c r="Z1684" i="5"/>
  <c r="Z1685" i="5"/>
  <c r="Z1686" i="5"/>
  <c r="Z1687" i="5"/>
  <c r="Z1688" i="5"/>
  <c r="Z1689" i="5"/>
  <c r="Z1690" i="5"/>
  <c r="Z1691" i="5"/>
  <c r="Z1692" i="5"/>
  <c r="Z1693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X1566" i="5"/>
  <c r="X1567" i="5"/>
  <c r="X1568" i="5"/>
  <c r="X1569" i="5"/>
  <c r="X1570" i="5"/>
  <c r="X1571" i="5"/>
  <c r="X1572" i="5"/>
  <c r="X1573" i="5"/>
  <c r="X1574" i="5"/>
  <c r="X1575" i="5"/>
  <c r="X1576" i="5"/>
  <c r="X1577" i="5"/>
  <c r="X1578" i="5"/>
  <c r="X1579" i="5"/>
  <c r="X1580" i="5"/>
  <c r="X1581" i="5"/>
  <c r="X1582" i="5"/>
  <c r="X1583" i="5"/>
  <c r="X1584" i="5"/>
  <c r="X1585" i="5"/>
  <c r="X1586" i="5"/>
  <c r="X1587" i="5"/>
  <c r="X1588" i="5"/>
  <c r="X1589" i="5"/>
  <c r="X1590" i="5"/>
  <c r="X1591" i="5"/>
  <c r="X1592" i="5"/>
  <c r="X1593" i="5"/>
  <c r="X1594" i="5"/>
  <c r="X1595" i="5"/>
  <c r="X1596" i="5"/>
  <c r="X1597" i="5"/>
  <c r="X1598" i="5"/>
  <c r="X1599" i="5"/>
  <c r="X1600" i="5"/>
  <c r="X1601" i="5"/>
  <c r="X1602" i="5"/>
  <c r="X1603" i="5"/>
  <c r="X1604" i="5"/>
  <c r="X1605" i="5"/>
  <c r="X1606" i="5"/>
  <c r="X1607" i="5"/>
  <c r="X1608" i="5"/>
  <c r="X1609" i="5"/>
  <c r="X1610" i="5"/>
  <c r="X1611" i="5"/>
  <c r="X1612" i="5"/>
  <c r="X1613" i="5"/>
  <c r="X1614" i="5"/>
  <c r="X1615" i="5"/>
  <c r="X1616" i="5"/>
  <c r="X1617" i="5"/>
  <c r="X1618" i="5"/>
  <c r="X1619" i="5"/>
  <c r="X1620" i="5"/>
  <c r="X1621" i="5"/>
  <c r="X1622" i="5"/>
  <c r="X1623" i="5"/>
  <c r="X1624" i="5"/>
  <c r="X1625" i="5"/>
  <c r="X1626" i="5"/>
  <c r="X1627" i="5"/>
  <c r="X1628" i="5"/>
  <c r="X1629" i="5"/>
  <c r="X1630" i="5"/>
  <c r="X1631" i="5"/>
  <c r="X1632" i="5"/>
  <c r="X1633" i="5"/>
  <c r="X1634" i="5"/>
  <c r="X1635" i="5"/>
  <c r="X1636" i="5"/>
  <c r="X1637" i="5"/>
  <c r="X1638" i="5"/>
  <c r="X1639" i="5"/>
  <c r="X1640" i="5"/>
  <c r="X1641" i="5"/>
  <c r="X1642" i="5"/>
  <c r="X1643" i="5"/>
  <c r="X1644" i="5"/>
  <c r="X1645" i="5"/>
  <c r="X1646" i="5"/>
  <c r="X1647" i="5"/>
  <c r="X1648" i="5"/>
  <c r="X1649" i="5"/>
  <c r="X1650" i="5"/>
  <c r="X1651" i="5"/>
  <c r="X1652" i="5"/>
  <c r="X1653" i="5"/>
  <c r="X1654" i="5"/>
  <c r="X1655" i="5"/>
  <c r="X1656" i="5"/>
  <c r="X1657" i="5"/>
  <c r="X1658" i="5"/>
  <c r="X1659" i="5"/>
  <c r="X1660" i="5"/>
  <c r="X1661" i="5"/>
  <c r="X1662" i="5"/>
  <c r="X1663" i="5"/>
  <c r="X1664" i="5"/>
  <c r="X1665" i="5"/>
  <c r="X1666" i="5"/>
  <c r="X1667" i="5"/>
  <c r="X1668" i="5"/>
  <c r="X1669" i="5"/>
  <c r="X1670" i="5"/>
  <c r="X1671" i="5"/>
  <c r="X1672" i="5"/>
  <c r="X1673" i="5"/>
  <c r="X1674" i="5"/>
  <c r="X1675" i="5"/>
  <c r="X1676" i="5"/>
  <c r="X1677" i="5"/>
  <c r="X1678" i="5"/>
  <c r="X1679" i="5"/>
  <c r="X1680" i="5"/>
  <c r="X1681" i="5"/>
  <c r="X1682" i="5"/>
  <c r="X1683" i="5"/>
  <c r="X1684" i="5"/>
  <c r="X1685" i="5"/>
  <c r="X1686" i="5"/>
  <c r="X1687" i="5"/>
  <c r="X1688" i="5"/>
  <c r="X1689" i="5"/>
  <c r="X1690" i="5"/>
  <c r="X1691" i="5"/>
  <c r="X1692" i="5"/>
  <c r="X1693" i="5"/>
  <c r="AC1442" i="5"/>
  <c r="AC1443" i="5"/>
  <c r="AC1444" i="5"/>
  <c r="AC1445" i="5"/>
  <c r="AC1446" i="5"/>
  <c r="AC1447" i="5"/>
  <c r="AC1448" i="5"/>
  <c r="AC1449" i="5"/>
  <c r="AC1450" i="5"/>
  <c r="AC1451" i="5"/>
  <c r="AC1452" i="5"/>
  <c r="AC1453" i="5"/>
  <c r="AC1454" i="5"/>
  <c r="AC1455" i="5"/>
  <c r="AC1456" i="5"/>
  <c r="AC1457" i="5"/>
  <c r="AC1458" i="5"/>
  <c r="AC1459" i="5"/>
  <c r="AC1460" i="5"/>
  <c r="AC1461" i="5"/>
  <c r="AC1462" i="5"/>
  <c r="AC1463" i="5"/>
  <c r="AC1464" i="5"/>
  <c r="AC1465" i="5"/>
  <c r="AC1466" i="5"/>
  <c r="AC1467" i="5"/>
  <c r="AC1468" i="5"/>
  <c r="AC1469" i="5"/>
  <c r="AC1470" i="5"/>
  <c r="AC1471" i="5"/>
  <c r="AC1472" i="5"/>
  <c r="AC1473" i="5"/>
  <c r="AC1474" i="5"/>
  <c r="AC1475" i="5"/>
  <c r="AC1476" i="5"/>
  <c r="AC1477" i="5"/>
  <c r="AC1478" i="5"/>
  <c r="AC1479" i="5"/>
  <c r="AC1480" i="5"/>
  <c r="AC1481" i="5"/>
  <c r="AC1482" i="5"/>
  <c r="AC1483" i="5"/>
  <c r="AC1484" i="5"/>
  <c r="AC1485" i="5"/>
  <c r="AC1486" i="5"/>
  <c r="AC1487" i="5"/>
  <c r="AC1488" i="5"/>
  <c r="AC1489" i="5"/>
  <c r="AC1490" i="5"/>
  <c r="AC1491" i="5"/>
  <c r="AC1492" i="5"/>
  <c r="AC1493" i="5"/>
  <c r="AC1494" i="5"/>
  <c r="AC1495" i="5"/>
  <c r="AC1496" i="5"/>
  <c r="AC1497" i="5"/>
  <c r="AC1498" i="5"/>
  <c r="AC1499" i="5"/>
  <c r="AC1500" i="5"/>
  <c r="AC1501" i="5"/>
  <c r="AC1502" i="5"/>
  <c r="AC1503" i="5"/>
  <c r="AC1504" i="5"/>
  <c r="AC1505" i="5"/>
  <c r="AC1506" i="5"/>
  <c r="AC1507" i="5"/>
  <c r="AC1508" i="5"/>
  <c r="AC1509" i="5"/>
  <c r="AC1510" i="5"/>
  <c r="AC1511" i="5"/>
  <c r="AC1512" i="5"/>
  <c r="AC1513" i="5"/>
  <c r="AC1514" i="5"/>
  <c r="AC1515" i="5"/>
  <c r="AC1516" i="5"/>
  <c r="AC1517" i="5"/>
  <c r="AC1518" i="5"/>
  <c r="AC1519" i="5"/>
  <c r="AC1520" i="5"/>
  <c r="AC1521" i="5"/>
  <c r="AC1522" i="5"/>
  <c r="AC1523" i="5"/>
  <c r="AC1524" i="5"/>
  <c r="AC1525" i="5"/>
  <c r="AC1526" i="5"/>
  <c r="AC1527" i="5"/>
  <c r="AC1528" i="5"/>
  <c r="AC1529" i="5"/>
  <c r="AC1530" i="5"/>
  <c r="AC1531" i="5"/>
  <c r="AC1532" i="5"/>
  <c r="AC1533" i="5"/>
  <c r="AC1534" i="5"/>
  <c r="AC1535" i="5"/>
  <c r="AC1536" i="5"/>
  <c r="AC1537" i="5"/>
  <c r="AC1538" i="5"/>
  <c r="AC1539" i="5"/>
  <c r="AC1540" i="5"/>
  <c r="AC1541" i="5"/>
  <c r="AC1542" i="5"/>
  <c r="AC1543" i="5"/>
  <c r="AC1544" i="5"/>
  <c r="AC1545" i="5"/>
  <c r="AC1546" i="5"/>
  <c r="AC1547" i="5"/>
  <c r="AC1548" i="5"/>
  <c r="AC1549" i="5"/>
  <c r="AC1550" i="5"/>
  <c r="AC1551" i="5"/>
  <c r="AC1552" i="5"/>
  <c r="AC1553" i="5"/>
  <c r="AC1554" i="5"/>
  <c r="AC1555" i="5"/>
  <c r="AC1556" i="5"/>
  <c r="AC1557" i="5"/>
  <c r="AC1558" i="5"/>
  <c r="AC1559" i="5"/>
  <c r="AC1560" i="5"/>
  <c r="AC1561" i="5"/>
  <c r="AC1562" i="5"/>
  <c r="AC1563" i="5"/>
  <c r="AC1564" i="5"/>
  <c r="AC1565" i="5"/>
  <c r="AB1442" i="5"/>
  <c r="AB1443" i="5"/>
  <c r="AB1444" i="5"/>
  <c r="AB1445" i="5"/>
  <c r="AB1446" i="5"/>
  <c r="AB1447" i="5"/>
  <c r="AB1448" i="5"/>
  <c r="AB1449" i="5"/>
  <c r="AB1450" i="5"/>
  <c r="AB1451" i="5"/>
  <c r="AB1452" i="5"/>
  <c r="AB1453" i="5"/>
  <c r="AB1454" i="5"/>
  <c r="AB1455" i="5"/>
  <c r="AB1456" i="5"/>
  <c r="AB1457" i="5"/>
  <c r="AB1458" i="5"/>
  <c r="AB1459" i="5"/>
  <c r="AB1460" i="5"/>
  <c r="AB1461" i="5"/>
  <c r="AB1462" i="5"/>
  <c r="AB1463" i="5"/>
  <c r="AB1464" i="5"/>
  <c r="AB1465" i="5"/>
  <c r="AB1466" i="5"/>
  <c r="AB1467" i="5"/>
  <c r="AB1468" i="5"/>
  <c r="AB1469" i="5"/>
  <c r="AB1470" i="5"/>
  <c r="AB1471" i="5"/>
  <c r="AB1472" i="5"/>
  <c r="AB1473" i="5"/>
  <c r="AB1474" i="5"/>
  <c r="AB1475" i="5"/>
  <c r="AB1476" i="5"/>
  <c r="AB1477" i="5"/>
  <c r="AB1478" i="5"/>
  <c r="AB1479" i="5"/>
  <c r="AB1480" i="5"/>
  <c r="AB1481" i="5"/>
  <c r="AB1482" i="5"/>
  <c r="AB1483" i="5"/>
  <c r="AB1484" i="5"/>
  <c r="AB1485" i="5"/>
  <c r="AB1486" i="5"/>
  <c r="AB1487" i="5"/>
  <c r="AB1488" i="5"/>
  <c r="AB1489" i="5"/>
  <c r="AB1490" i="5"/>
  <c r="AB1491" i="5"/>
  <c r="AB1492" i="5"/>
  <c r="AB1493" i="5"/>
  <c r="AB1494" i="5"/>
  <c r="AB1495" i="5"/>
  <c r="AB1496" i="5"/>
  <c r="AB1497" i="5"/>
  <c r="AB1498" i="5"/>
  <c r="AB1499" i="5"/>
  <c r="AB1500" i="5"/>
  <c r="AB1501" i="5"/>
  <c r="AB1502" i="5"/>
  <c r="AB1503" i="5"/>
  <c r="AB1504" i="5"/>
  <c r="AB1505" i="5"/>
  <c r="AB1506" i="5"/>
  <c r="AB1507" i="5"/>
  <c r="AB1508" i="5"/>
  <c r="AB1509" i="5"/>
  <c r="AB1510" i="5"/>
  <c r="AB1511" i="5"/>
  <c r="AB1512" i="5"/>
  <c r="AB1513" i="5"/>
  <c r="AB1514" i="5"/>
  <c r="AB1515" i="5"/>
  <c r="AB1516" i="5"/>
  <c r="AB1517" i="5"/>
  <c r="AB1518" i="5"/>
  <c r="AB1519" i="5"/>
  <c r="AB1520" i="5"/>
  <c r="AB1521" i="5"/>
  <c r="AB1522" i="5"/>
  <c r="AB1523" i="5"/>
  <c r="AB1524" i="5"/>
  <c r="AB1525" i="5"/>
  <c r="AB1526" i="5"/>
  <c r="AB1527" i="5"/>
  <c r="AB1528" i="5"/>
  <c r="AB1529" i="5"/>
  <c r="AB1530" i="5"/>
  <c r="AB1531" i="5"/>
  <c r="AB1532" i="5"/>
  <c r="AB1533" i="5"/>
  <c r="AB1534" i="5"/>
  <c r="AB1535" i="5"/>
  <c r="AB1536" i="5"/>
  <c r="AB1537" i="5"/>
  <c r="AB1538" i="5"/>
  <c r="AB1539" i="5"/>
  <c r="AB1540" i="5"/>
  <c r="AB1541" i="5"/>
  <c r="AB1542" i="5"/>
  <c r="AB1543" i="5"/>
  <c r="AB1544" i="5"/>
  <c r="AB1545" i="5"/>
  <c r="AB1546" i="5"/>
  <c r="AB1547" i="5"/>
  <c r="AB1548" i="5"/>
  <c r="AB1549" i="5"/>
  <c r="AB1550" i="5"/>
  <c r="AB1551" i="5"/>
  <c r="AB1552" i="5"/>
  <c r="AB1553" i="5"/>
  <c r="AB1554" i="5"/>
  <c r="AB1555" i="5"/>
  <c r="AB1556" i="5"/>
  <c r="AB1557" i="5"/>
  <c r="AB1558" i="5"/>
  <c r="AB1559" i="5"/>
  <c r="AB1560" i="5"/>
  <c r="AB1561" i="5"/>
  <c r="AB1562" i="5"/>
  <c r="AB1563" i="5"/>
  <c r="AB1564" i="5"/>
  <c r="AB1565" i="5"/>
  <c r="AA1442" i="5"/>
  <c r="AA1443" i="5"/>
  <c r="AA1444" i="5"/>
  <c r="AA1445" i="5"/>
  <c r="AA1446" i="5"/>
  <c r="AA1447" i="5"/>
  <c r="AA1448" i="5"/>
  <c r="AA1449" i="5"/>
  <c r="AA1450" i="5"/>
  <c r="AA1451" i="5"/>
  <c r="AA1452" i="5"/>
  <c r="AA1453" i="5"/>
  <c r="AA1454" i="5"/>
  <c r="AA1455" i="5"/>
  <c r="AA1456" i="5"/>
  <c r="AA1457" i="5"/>
  <c r="AA1458" i="5"/>
  <c r="AA1459" i="5"/>
  <c r="AA1460" i="5"/>
  <c r="AA1461" i="5"/>
  <c r="AA1462" i="5"/>
  <c r="AA1463" i="5"/>
  <c r="AA1464" i="5"/>
  <c r="AA1465" i="5"/>
  <c r="AA1466" i="5"/>
  <c r="AA1467" i="5"/>
  <c r="AA1468" i="5"/>
  <c r="AA1469" i="5"/>
  <c r="AA1470" i="5"/>
  <c r="AA1471" i="5"/>
  <c r="AA1472" i="5"/>
  <c r="AA1473" i="5"/>
  <c r="AA1474" i="5"/>
  <c r="AA1475" i="5"/>
  <c r="AA1476" i="5"/>
  <c r="AA1477" i="5"/>
  <c r="AA1478" i="5"/>
  <c r="AA1479" i="5"/>
  <c r="AA1480" i="5"/>
  <c r="AA1481" i="5"/>
  <c r="AA1482" i="5"/>
  <c r="AA1483" i="5"/>
  <c r="AA1484" i="5"/>
  <c r="AA1485" i="5"/>
  <c r="AA1486" i="5"/>
  <c r="AA1487" i="5"/>
  <c r="AA1488" i="5"/>
  <c r="AA1489" i="5"/>
  <c r="AA1490" i="5"/>
  <c r="AA1491" i="5"/>
  <c r="AA1492" i="5"/>
  <c r="AA1493" i="5"/>
  <c r="AA1494" i="5"/>
  <c r="AA1495" i="5"/>
  <c r="AA1496" i="5"/>
  <c r="AA1497" i="5"/>
  <c r="AA1498" i="5"/>
  <c r="AA1499" i="5"/>
  <c r="AA1500" i="5"/>
  <c r="AA1501" i="5"/>
  <c r="AA1502" i="5"/>
  <c r="AA1503" i="5"/>
  <c r="AA1504" i="5"/>
  <c r="AA1505" i="5"/>
  <c r="AA1506" i="5"/>
  <c r="AA1507" i="5"/>
  <c r="AA1508" i="5"/>
  <c r="AA1509" i="5"/>
  <c r="AA1510" i="5"/>
  <c r="AA1511" i="5"/>
  <c r="AA1512" i="5"/>
  <c r="AA1513" i="5"/>
  <c r="AA1514" i="5"/>
  <c r="AA1515" i="5"/>
  <c r="AA1516" i="5"/>
  <c r="AA1517" i="5"/>
  <c r="AA1518" i="5"/>
  <c r="AA1519" i="5"/>
  <c r="AA1520" i="5"/>
  <c r="AA1521" i="5"/>
  <c r="AA1522" i="5"/>
  <c r="AA1523" i="5"/>
  <c r="AA1524" i="5"/>
  <c r="AA1525" i="5"/>
  <c r="AA1526" i="5"/>
  <c r="AA1527" i="5"/>
  <c r="AA1528" i="5"/>
  <c r="AA1529" i="5"/>
  <c r="AA1530" i="5"/>
  <c r="AA1531" i="5"/>
  <c r="AA1532" i="5"/>
  <c r="AA1533" i="5"/>
  <c r="AA1534" i="5"/>
  <c r="AA1535" i="5"/>
  <c r="AA1536" i="5"/>
  <c r="AA1537" i="5"/>
  <c r="AA1538" i="5"/>
  <c r="AA1539" i="5"/>
  <c r="AA1540" i="5"/>
  <c r="AA1541" i="5"/>
  <c r="AA1542" i="5"/>
  <c r="AA1543" i="5"/>
  <c r="AA1544" i="5"/>
  <c r="AA1545" i="5"/>
  <c r="AA1546" i="5"/>
  <c r="AA1547" i="5"/>
  <c r="AA1548" i="5"/>
  <c r="AA1549" i="5"/>
  <c r="AA1550" i="5"/>
  <c r="AA1551" i="5"/>
  <c r="AA1552" i="5"/>
  <c r="AA1553" i="5"/>
  <c r="AA1554" i="5"/>
  <c r="AA1555" i="5"/>
  <c r="AA1556" i="5"/>
  <c r="AA1557" i="5"/>
  <c r="AA1558" i="5"/>
  <c r="AA1559" i="5"/>
  <c r="AA1560" i="5"/>
  <c r="AA1561" i="5"/>
  <c r="AA1562" i="5"/>
  <c r="AA1563" i="5"/>
  <c r="AA1564" i="5"/>
  <c r="AA1565" i="5"/>
  <c r="Z1442" i="5"/>
  <c r="Z1443" i="5"/>
  <c r="Z1444" i="5"/>
  <c r="Z1445" i="5"/>
  <c r="Z1446" i="5"/>
  <c r="Z1447" i="5"/>
  <c r="Z1448" i="5"/>
  <c r="Z1449" i="5"/>
  <c r="Z1450" i="5"/>
  <c r="Z1451" i="5"/>
  <c r="Z1452" i="5"/>
  <c r="Z1453" i="5"/>
  <c r="Z1454" i="5"/>
  <c r="Z1455" i="5"/>
  <c r="Z1456" i="5"/>
  <c r="Z1457" i="5"/>
  <c r="Z1458" i="5"/>
  <c r="Z1459" i="5"/>
  <c r="Z1460" i="5"/>
  <c r="Z1461" i="5"/>
  <c r="Z1462" i="5"/>
  <c r="Z1463" i="5"/>
  <c r="Z1464" i="5"/>
  <c r="Z1465" i="5"/>
  <c r="Z1466" i="5"/>
  <c r="Z1467" i="5"/>
  <c r="Z1468" i="5"/>
  <c r="Z1469" i="5"/>
  <c r="Z1470" i="5"/>
  <c r="Z1471" i="5"/>
  <c r="Z1472" i="5"/>
  <c r="Z1473" i="5"/>
  <c r="Z1474" i="5"/>
  <c r="Z1475" i="5"/>
  <c r="Z1476" i="5"/>
  <c r="Z1477" i="5"/>
  <c r="Z1478" i="5"/>
  <c r="Z1479" i="5"/>
  <c r="Z1480" i="5"/>
  <c r="Z1481" i="5"/>
  <c r="Z1482" i="5"/>
  <c r="Z1483" i="5"/>
  <c r="Z1484" i="5"/>
  <c r="Z1485" i="5"/>
  <c r="Z1486" i="5"/>
  <c r="Z1487" i="5"/>
  <c r="Z1488" i="5"/>
  <c r="Z1489" i="5"/>
  <c r="Z1490" i="5"/>
  <c r="Z1491" i="5"/>
  <c r="Z1492" i="5"/>
  <c r="Z1493" i="5"/>
  <c r="Z1494" i="5"/>
  <c r="Z1495" i="5"/>
  <c r="Z1496" i="5"/>
  <c r="Z1497" i="5"/>
  <c r="Z1498" i="5"/>
  <c r="Z1499" i="5"/>
  <c r="Z1500" i="5"/>
  <c r="Z1501" i="5"/>
  <c r="Z1502" i="5"/>
  <c r="Z1503" i="5"/>
  <c r="Z1504" i="5"/>
  <c r="Z1505" i="5"/>
  <c r="Z1506" i="5"/>
  <c r="Z1507" i="5"/>
  <c r="Z1508" i="5"/>
  <c r="Z1509" i="5"/>
  <c r="Z1510" i="5"/>
  <c r="Z1511" i="5"/>
  <c r="Z1512" i="5"/>
  <c r="Z1513" i="5"/>
  <c r="Z1514" i="5"/>
  <c r="Z1515" i="5"/>
  <c r="Z1516" i="5"/>
  <c r="Z1517" i="5"/>
  <c r="Z1518" i="5"/>
  <c r="Z1519" i="5"/>
  <c r="Z1520" i="5"/>
  <c r="Z1521" i="5"/>
  <c r="Z1522" i="5"/>
  <c r="Z1523" i="5"/>
  <c r="Z1524" i="5"/>
  <c r="Z1525" i="5"/>
  <c r="Z1526" i="5"/>
  <c r="Z1527" i="5"/>
  <c r="Z1528" i="5"/>
  <c r="Z1529" i="5"/>
  <c r="Z1530" i="5"/>
  <c r="Z1531" i="5"/>
  <c r="Z1532" i="5"/>
  <c r="Z1533" i="5"/>
  <c r="Z1534" i="5"/>
  <c r="Z1535" i="5"/>
  <c r="Z1536" i="5"/>
  <c r="Z1537" i="5"/>
  <c r="Z1538" i="5"/>
  <c r="Z1539" i="5"/>
  <c r="Z1540" i="5"/>
  <c r="Z1541" i="5"/>
  <c r="Z1542" i="5"/>
  <c r="Z1543" i="5"/>
  <c r="Z1544" i="5"/>
  <c r="Z1545" i="5"/>
  <c r="Z1546" i="5"/>
  <c r="Z1547" i="5"/>
  <c r="Z1548" i="5"/>
  <c r="Z1549" i="5"/>
  <c r="Z1550" i="5"/>
  <c r="Z1551" i="5"/>
  <c r="Z1552" i="5"/>
  <c r="Z1553" i="5"/>
  <c r="Z1554" i="5"/>
  <c r="Z1555" i="5"/>
  <c r="Z1556" i="5"/>
  <c r="Z1557" i="5"/>
  <c r="Z1558" i="5"/>
  <c r="Z1559" i="5"/>
  <c r="Z1560" i="5"/>
  <c r="Z1561" i="5"/>
  <c r="Z1562" i="5"/>
  <c r="Z1563" i="5"/>
  <c r="Z1564" i="5"/>
  <c r="Z1565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X1442" i="5"/>
  <c r="X1443" i="5"/>
  <c r="X1444" i="5"/>
  <c r="X1445" i="5"/>
  <c r="X1446" i="5"/>
  <c r="X1447" i="5"/>
  <c r="X1448" i="5"/>
  <c r="X1449" i="5"/>
  <c r="X1450" i="5"/>
  <c r="X1451" i="5"/>
  <c r="X1452" i="5"/>
  <c r="X1453" i="5"/>
  <c r="X1454" i="5"/>
  <c r="X1455" i="5"/>
  <c r="X1456" i="5"/>
  <c r="X1457" i="5"/>
  <c r="X1458" i="5"/>
  <c r="X1459" i="5"/>
  <c r="X1460" i="5"/>
  <c r="X1461" i="5"/>
  <c r="X1462" i="5"/>
  <c r="X1463" i="5"/>
  <c r="X1464" i="5"/>
  <c r="X1465" i="5"/>
  <c r="X1466" i="5"/>
  <c r="X1467" i="5"/>
  <c r="X1468" i="5"/>
  <c r="X1469" i="5"/>
  <c r="X1470" i="5"/>
  <c r="X1471" i="5"/>
  <c r="X1472" i="5"/>
  <c r="X1473" i="5"/>
  <c r="X1474" i="5"/>
  <c r="X1475" i="5"/>
  <c r="X1476" i="5"/>
  <c r="X1477" i="5"/>
  <c r="X1478" i="5"/>
  <c r="X1479" i="5"/>
  <c r="X1480" i="5"/>
  <c r="X1481" i="5"/>
  <c r="X1482" i="5"/>
  <c r="X1483" i="5"/>
  <c r="X1484" i="5"/>
  <c r="X1485" i="5"/>
  <c r="X1486" i="5"/>
  <c r="X1487" i="5"/>
  <c r="X1488" i="5"/>
  <c r="X1489" i="5"/>
  <c r="X1490" i="5"/>
  <c r="X1491" i="5"/>
  <c r="X1492" i="5"/>
  <c r="X1493" i="5"/>
  <c r="X1494" i="5"/>
  <c r="X1495" i="5"/>
  <c r="X1496" i="5"/>
  <c r="X1497" i="5"/>
  <c r="X1498" i="5"/>
  <c r="X1499" i="5"/>
  <c r="X1500" i="5"/>
  <c r="X1501" i="5"/>
  <c r="X1502" i="5"/>
  <c r="X1503" i="5"/>
  <c r="X1504" i="5"/>
  <c r="X1505" i="5"/>
  <c r="X1506" i="5"/>
  <c r="X1507" i="5"/>
  <c r="X1508" i="5"/>
  <c r="X1509" i="5"/>
  <c r="X1510" i="5"/>
  <c r="X1511" i="5"/>
  <c r="X1512" i="5"/>
  <c r="X1513" i="5"/>
  <c r="X1514" i="5"/>
  <c r="X1515" i="5"/>
  <c r="X1516" i="5"/>
  <c r="X1517" i="5"/>
  <c r="X1518" i="5"/>
  <c r="X1519" i="5"/>
  <c r="X1520" i="5"/>
  <c r="X1521" i="5"/>
  <c r="X1522" i="5"/>
  <c r="X1523" i="5"/>
  <c r="X1524" i="5"/>
  <c r="X1525" i="5"/>
  <c r="X1526" i="5"/>
  <c r="X1527" i="5"/>
  <c r="X1528" i="5"/>
  <c r="X1529" i="5"/>
  <c r="X1530" i="5"/>
  <c r="X1531" i="5"/>
  <c r="X1532" i="5"/>
  <c r="X1533" i="5"/>
  <c r="X1534" i="5"/>
  <c r="X1535" i="5"/>
  <c r="X1536" i="5"/>
  <c r="X1537" i="5"/>
  <c r="X1538" i="5"/>
  <c r="X1539" i="5"/>
  <c r="X1540" i="5"/>
  <c r="X1541" i="5"/>
  <c r="X1542" i="5"/>
  <c r="X1543" i="5"/>
  <c r="X1544" i="5"/>
  <c r="X1545" i="5"/>
  <c r="X1546" i="5"/>
  <c r="X1547" i="5"/>
  <c r="X1548" i="5"/>
  <c r="X1549" i="5"/>
  <c r="X1550" i="5"/>
  <c r="X1551" i="5"/>
  <c r="X1552" i="5"/>
  <c r="X1553" i="5"/>
  <c r="X1554" i="5"/>
  <c r="X1555" i="5"/>
  <c r="X1556" i="5"/>
  <c r="X1557" i="5"/>
  <c r="X1558" i="5"/>
  <c r="X1559" i="5"/>
  <c r="X1560" i="5"/>
  <c r="X1561" i="5"/>
  <c r="X1562" i="5"/>
  <c r="X1563" i="5"/>
  <c r="X1564" i="5"/>
  <c r="X1565" i="5"/>
  <c r="AC1314" i="5"/>
  <c r="AC1315" i="5"/>
  <c r="AC1316" i="5"/>
  <c r="AC1317" i="5"/>
  <c r="AC1318" i="5"/>
  <c r="AC1319" i="5"/>
  <c r="AC1320" i="5"/>
  <c r="AC1321" i="5"/>
  <c r="AC1322" i="5"/>
  <c r="AC1323" i="5"/>
  <c r="AC1324" i="5"/>
  <c r="AC1325" i="5"/>
  <c r="AC1326" i="5"/>
  <c r="AC1327" i="5"/>
  <c r="AC1328" i="5"/>
  <c r="AC1329" i="5"/>
  <c r="AC1330" i="5"/>
  <c r="AC1331" i="5"/>
  <c r="AC1332" i="5"/>
  <c r="AC1333" i="5"/>
  <c r="AC1334" i="5"/>
  <c r="AC1335" i="5"/>
  <c r="AC1336" i="5"/>
  <c r="AC1337" i="5"/>
  <c r="AC1338" i="5"/>
  <c r="AC1339" i="5"/>
  <c r="AC1340" i="5"/>
  <c r="AC1341" i="5"/>
  <c r="AC1342" i="5"/>
  <c r="AC1343" i="5"/>
  <c r="AC1344" i="5"/>
  <c r="AC1345" i="5"/>
  <c r="AC1346" i="5"/>
  <c r="AC1347" i="5"/>
  <c r="AC1348" i="5"/>
  <c r="AC1349" i="5"/>
  <c r="AC1350" i="5"/>
  <c r="AC1351" i="5"/>
  <c r="AC1352" i="5"/>
  <c r="AC1353" i="5"/>
  <c r="AC1354" i="5"/>
  <c r="AC1355" i="5"/>
  <c r="AC1356" i="5"/>
  <c r="AC1357" i="5"/>
  <c r="AC1358" i="5"/>
  <c r="AC1359" i="5"/>
  <c r="AC1360" i="5"/>
  <c r="AC1361" i="5"/>
  <c r="AC1362" i="5"/>
  <c r="AC1363" i="5"/>
  <c r="AC1364" i="5"/>
  <c r="AC1365" i="5"/>
  <c r="AC1366" i="5"/>
  <c r="AC1367" i="5"/>
  <c r="AC1368" i="5"/>
  <c r="AC1369" i="5"/>
  <c r="AC1370" i="5"/>
  <c r="AC1371" i="5"/>
  <c r="AC1372" i="5"/>
  <c r="AC1373" i="5"/>
  <c r="AC1374" i="5"/>
  <c r="AC1375" i="5"/>
  <c r="AC1376" i="5"/>
  <c r="AC1377" i="5"/>
  <c r="AC1378" i="5"/>
  <c r="AC1379" i="5"/>
  <c r="AC1380" i="5"/>
  <c r="AC1381" i="5"/>
  <c r="AC1382" i="5"/>
  <c r="AC1383" i="5"/>
  <c r="AC1384" i="5"/>
  <c r="AC1385" i="5"/>
  <c r="AC1386" i="5"/>
  <c r="AC1387" i="5"/>
  <c r="AC1388" i="5"/>
  <c r="AC1389" i="5"/>
  <c r="AC1390" i="5"/>
  <c r="AC1391" i="5"/>
  <c r="AC1392" i="5"/>
  <c r="AC1393" i="5"/>
  <c r="AC1394" i="5"/>
  <c r="AC1395" i="5"/>
  <c r="AC1396" i="5"/>
  <c r="AC1397" i="5"/>
  <c r="AC1398" i="5"/>
  <c r="AC1399" i="5"/>
  <c r="AC1400" i="5"/>
  <c r="AC1401" i="5"/>
  <c r="AC1402" i="5"/>
  <c r="AC1403" i="5"/>
  <c r="AC1404" i="5"/>
  <c r="AC1405" i="5"/>
  <c r="AC1406" i="5"/>
  <c r="AC1407" i="5"/>
  <c r="AC1408" i="5"/>
  <c r="AC1409" i="5"/>
  <c r="AC1410" i="5"/>
  <c r="AC1411" i="5"/>
  <c r="AC1412" i="5"/>
  <c r="AC1413" i="5"/>
  <c r="AC1414" i="5"/>
  <c r="AC1415" i="5"/>
  <c r="AC1416" i="5"/>
  <c r="AC1417" i="5"/>
  <c r="AC1418" i="5"/>
  <c r="AC1419" i="5"/>
  <c r="AC1420" i="5"/>
  <c r="AC1421" i="5"/>
  <c r="AC1422" i="5"/>
  <c r="AC1423" i="5"/>
  <c r="AC1424" i="5"/>
  <c r="AC1425" i="5"/>
  <c r="AC1426" i="5"/>
  <c r="AC1427" i="5"/>
  <c r="AC1428" i="5"/>
  <c r="AC1429" i="5"/>
  <c r="AC1430" i="5"/>
  <c r="AC1431" i="5"/>
  <c r="AC1432" i="5"/>
  <c r="AC1433" i="5"/>
  <c r="AC1434" i="5"/>
  <c r="AC1435" i="5"/>
  <c r="AC1436" i="5"/>
  <c r="AC1437" i="5"/>
  <c r="AC1438" i="5"/>
  <c r="AC1439" i="5"/>
  <c r="AC1440" i="5"/>
  <c r="AC1441" i="5"/>
  <c r="AB1314" i="5"/>
  <c r="AB1315" i="5"/>
  <c r="AB1316" i="5"/>
  <c r="AB1317" i="5"/>
  <c r="AB1318" i="5"/>
  <c r="AB1319" i="5"/>
  <c r="AB1320" i="5"/>
  <c r="AB1321" i="5"/>
  <c r="AB1322" i="5"/>
  <c r="AB1323" i="5"/>
  <c r="AB1324" i="5"/>
  <c r="AB1325" i="5"/>
  <c r="AB1326" i="5"/>
  <c r="AB1327" i="5"/>
  <c r="AB1328" i="5"/>
  <c r="AB1329" i="5"/>
  <c r="AB1330" i="5"/>
  <c r="AB1331" i="5"/>
  <c r="AB1332" i="5"/>
  <c r="AB1333" i="5"/>
  <c r="AB1334" i="5"/>
  <c r="AB1335" i="5"/>
  <c r="AB1336" i="5"/>
  <c r="AB1337" i="5"/>
  <c r="AB1338" i="5"/>
  <c r="AB1339" i="5"/>
  <c r="AB1340" i="5"/>
  <c r="AB1341" i="5"/>
  <c r="AB1342" i="5"/>
  <c r="AB1343" i="5"/>
  <c r="AB1344" i="5"/>
  <c r="AB1345" i="5"/>
  <c r="AB1346" i="5"/>
  <c r="AB1347" i="5"/>
  <c r="AB1348" i="5"/>
  <c r="AB1349" i="5"/>
  <c r="AB1350" i="5"/>
  <c r="AB1351" i="5"/>
  <c r="AB1352" i="5"/>
  <c r="AB1353" i="5"/>
  <c r="AB1354" i="5"/>
  <c r="AB1355" i="5"/>
  <c r="AB1356" i="5"/>
  <c r="AB1357" i="5"/>
  <c r="AB1358" i="5"/>
  <c r="AB1359" i="5"/>
  <c r="AB1360" i="5"/>
  <c r="AB1361" i="5"/>
  <c r="AB1362" i="5"/>
  <c r="AB1363" i="5"/>
  <c r="AB1364" i="5"/>
  <c r="AB1365" i="5"/>
  <c r="AB1366" i="5"/>
  <c r="AB1367" i="5"/>
  <c r="AB1368" i="5"/>
  <c r="AB1369" i="5"/>
  <c r="AB1370" i="5"/>
  <c r="AB1371" i="5"/>
  <c r="AB1372" i="5"/>
  <c r="AB1373" i="5"/>
  <c r="AB1374" i="5"/>
  <c r="AB1375" i="5"/>
  <c r="AB1376" i="5"/>
  <c r="AB1377" i="5"/>
  <c r="AB1378" i="5"/>
  <c r="AB1379" i="5"/>
  <c r="AB1380" i="5"/>
  <c r="AB1381" i="5"/>
  <c r="AB1382" i="5"/>
  <c r="AB1383" i="5"/>
  <c r="AB1384" i="5"/>
  <c r="AB1385" i="5"/>
  <c r="AB1386" i="5"/>
  <c r="AB1387" i="5"/>
  <c r="AB1388" i="5"/>
  <c r="AB1389" i="5"/>
  <c r="AB1390" i="5"/>
  <c r="AB1391" i="5"/>
  <c r="AB1392" i="5"/>
  <c r="AB1393" i="5"/>
  <c r="AB1394" i="5"/>
  <c r="AB1395" i="5"/>
  <c r="AB1396" i="5"/>
  <c r="AB1397" i="5"/>
  <c r="AB1398" i="5"/>
  <c r="AB1399" i="5"/>
  <c r="AB1400" i="5"/>
  <c r="AB1401" i="5"/>
  <c r="AB1402" i="5"/>
  <c r="AB1403" i="5"/>
  <c r="AB1404" i="5"/>
  <c r="AB1405" i="5"/>
  <c r="AB1406" i="5"/>
  <c r="AB1407" i="5"/>
  <c r="AB1408" i="5"/>
  <c r="AB1409" i="5"/>
  <c r="AB1410" i="5"/>
  <c r="AB1411" i="5"/>
  <c r="AB1412" i="5"/>
  <c r="AB1413" i="5"/>
  <c r="AB1414" i="5"/>
  <c r="AB1415" i="5"/>
  <c r="AB1416" i="5"/>
  <c r="AB1417" i="5"/>
  <c r="AB1418" i="5"/>
  <c r="AB1419" i="5"/>
  <c r="AB1420" i="5"/>
  <c r="AB1421" i="5"/>
  <c r="AB1422" i="5"/>
  <c r="AB1423" i="5"/>
  <c r="AB1424" i="5"/>
  <c r="AB1425" i="5"/>
  <c r="AB1426" i="5"/>
  <c r="AB1427" i="5"/>
  <c r="AB1428" i="5"/>
  <c r="AB1429" i="5"/>
  <c r="AB1430" i="5"/>
  <c r="AB1431" i="5"/>
  <c r="AB1432" i="5"/>
  <c r="AB1433" i="5"/>
  <c r="AB1434" i="5"/>
  <c r="AB1435" i="5"/>
  <c r="AB1436" i="5"/>
  <c r="AB1437" i="5"/>
  <c r="AB1438" i="5"/>
  <c r="AB1439" i="5"/>
  <c r="AB1440" i="5"/>
  <c r="AB1441" i="5"/>
  <c r="AA1314" i="5"/>
  <c r="AA1315" i="5"/>
  <c r="AA1316" i="5"/>
  <c r="AA1317" i="5"/>
  <c r="AA1318" i="5"/>
  <c r="AA1319" i="5"/>
  <c r="AA1320" i="5"/>
  <c r="AA1321" i="5"/>
  <c r="AA1322" i="5"/>
  <c r="AA1323" i="5"/>
  <c r="AA1324" i="5"/>
  <c r="AA1325" i="5"/>
  <c r="AA1326" i="5"/>
  <c r="AA1327" i="5"/>
  <c r="AA1328" i="5"/>
  <c r="AA1329" i="5"/>
  <c r="AA1330" i="5"/>
  <c r="AA1331" i="5"/>
  <c r="AA1332" i="5"/>
  <c r="AA1333" i="5"/>
  <c r="AA1334" i="5"/>
  <c r="AA1335" i="5"/>
  <c r="AA1336" i="5"/>
  <c r="AA1337" i="5"/>
  <c r="AA1338" i="5"/>
  <c r="AA1339" i="5"/>
  <c r="AA1340" i="5"/>
  <c r="AA1341" i="5"/>
  <c r="AA1342" i="5"/>
  <c r="AA1343" i="5"/>
  <c r="AA1344" i="5"/>
  <c r="AA1345" i="5"/>
  <c r="AA1346" i="5"/>
  <c r="AA1347" i="5"/>
  <c r="AA1348" i="5"/>
  <c r="AA1349" i="5"/>
  <c r="AA1350" i="5"/>
  <c r="AA1351" i="5"/>
  <c r="AA1352" i="5"/>
  <c r="AA1353" i="5"/>
  <c r="AA1354" i="5"/>
  <c r="AA1355" i="5"/>
  <c r="AA1356" i="5"/>
  <c r="AA1357" i="5"/>
  <c r="AA1358" i="5"/>
  <c r="AA1359" i="5"/>
  <c r="AA1360" i="5"/>
  <c r="AA1361" i="5"/>
  <c r="AA1362" i="5"/>
  <c r="AA1363" i="5"/>
  <c r="AA1364" i="5"/>
  <c r="AA1365" i="5"/>
  <c r="AA1366" i="5"/>
  <c r="AA1367" i="5"/>
  <c r="AA1368" i="5"/>
  <c r="AA1369" i="5"/>
  <c r="AA1370" i="5"/>
  <c r="AA1371" i="5"/>
  <c r="AA1372" i="5"/>
  <c r="AA1373" i="5"/>
  <c r="AA1374" i="5"/>
  <c r="AA1375" i="5"/>
  <c r="AA1376" i="5"/>
  <c r="AA1377" i="5"/>
  <c r="AA1378" i="5"/>
  <c r="AA1379" i="5"/>
  <c r="AA1380" i="5"/>
  <c r="AA1381" i="5"/>
  <c r="AA1382" i="5"/>
  <c r="AA1383" i="5"/>
  <c r="AA1384" i="5"/>
  <c r="AA1385" i="5"/>
  <c r="AA1386" i="5"/>
  <c r="AA1387" i="5"/>
  <c r="AA1388" i="5"/>
  <c r="AA1389" i="5"/>
  <c r="AA1390" i="5"/>
  <c r="AA1391" i="5"/>
  <c r="AA1392" i="5"/>
  <c r="AA1393" i="5"/>
  <c r="AA1394" i="5"/>
  <c r="AA1395" i="5"/>
  <c r="AA1396" i="5"/>
  <c r="AA1397" i="5"/>
  <c r="AA1398" i="5"/>
  <c r="AA1399" i="5"/>
  <c r="AA1400" i="5"/>
  <c r="AA1401" i="5"/>
  <c r="AA1402" i="5"/>
  <c r="AA1403" i="5"/>
  <c r="AA1404" i="5"/>
  <c r="AA1405" i="5"/>
  <c r="AA1406" i="5"/>
  <c r="AA1407" i="5"/>
  <c r="AA1408" i="5"/>
  <c r="AA1409" i="5"/>
  <c r="AA1410" i="5"/>
  <c r="AA1411" i="5"/>
  <c r="AA1412" i="5"/>
  <c r="AA1413" i="5"/>
  <c r="AA1414" i="5"/>
  <c r="AA1415" i="5"/>
  <c r="AA1416" i="5"/>
  <c r="AA1417" i="5"/>
  <c r="AA1418" i="5"/>
  <c r="AA1419" i="5"/>
  <c r="AA1420" i="5"/>
  <c r="AA1421" i="5"/>
  <c r="AA1422" i="5"/>
  <c r="AA1423" i="5"/>
  <c r="AA1424" i="5"/>
  <c r="AA1425" i="5"/>
  <c r="AA1426" i="5"/>
  <c r="AA1427" i="5"/>
  <c r="AA1428" i="5"/>
  <c r="AA1429" i="5"/>
  <c r="AA1430" i="5"/>
  <c r="AA1431" i="5"/>
  <c r="AA1432" i="5"/>
  <c r="AA1433" i="5"/>
  <c r="AA1434" i="5"/>
  <c r="AA1435" i="5"/>
  <c r="AA1436" i="5"/>
  <c r="AA1437" i="5"/>
  <c r="AA1438" i="5"/>
  <c r="AA1439" i="5"/>
  <c r="AA1440" i="5"/>
  <c r="AA1441" i="5"/>
  <c r="Z1314" i="5"/>
  <c r="Z1315" i="5"/>
  <c r="Z1316" i="5"/>
  <c r="Z1317" i="5"/>
  <c r="Z1318" i="5"/>
  <c r="Z1319" i="5"/>
  <c r="Z1320" i="5"/>
  <c r="Z1321" i="5"/>
  <c r="Z1322" i="5"/>
  <c r="Z1323" i="5"/>
  <c r="Z1324" i="5"/>
  <c r="Z1325" i="5"/>
  <c r="Z1326" i="5"/>
  <c r="Z1327" i="5"/>
  <c r="Z1328" i="5"/>
  <c r="Z1329" i="5"/>
  <c r="Z1330" i="5"/>
  <c r="Z1331" i="5"/>
  <c r="Z1332" i="5"/>
  <c r="Z1333" i="5"/>
  <c r="Z1334" i="5"/>
  <c r="Z1335" i="5"/>
  <c r="Z1336" i="5"/>
  <c r="Z1337" i="5"/>
  <c r="Z1338" i="5"/>
  <c r="Z1339" i="5"/>
  <c r="Z1340" i="5"/>
  <c r="Z1341" i="5"/>
  <c r="Z1342" i="5"/>
  <c r="Z1343" i="5"/>
  <c r="Z1344" i="5"/>
  <c r="Z1345" i="5"/>
  <c r="Z1346" i="5"/>
  <c r="Z1347" i="5"/>
  <c r="Z1348" i="5"/>
  <c r="Z1349" i="5"/>
  <c r="Z1350" i="5"/>
  <c r="Z1351" i="5"/>
  <c r="Z1352" i="5"/>
  <c r="Z1353" i="5"/>
  <c r="Z1354" i="5"/>
  <c r="Z1355" i="5"/>
  <c r="Z1356" i="5"/>
  <c r="Z1357" i="5"/>
  <c r="Z1358" i="5"/>
  <c r="Z1359" i="5"/>
  <c r="Z1360" i="5"/>
  <c r="Z1361" i="5"/>
  <c r="Z1362" i="5"/>
  <c r="Z1363" i="5"/>
  <c r="Z1364" i="5"/>
  <c r="Z1365" i="5"/>
  <c r="Z1366" i="5"/>
  <c r="Z1367" i="5"/>
  <c r="Z1368" i="5"/>
  <c r="Z1369" i="5"/>
  <c r="Z1370" i="5"/>
  <c r="Z1371" i="5"/>
  <c r="Z1372" i="5"/>
  <c r="Z1373" i="5"/>
  <c r="Z1374" i="5"/>
  <c r="Z1375" i="5"/>
  <c r="Z1376" i="5"/>
  <c r="Z1377" i="5"/>
  <c r="Z1378" i="5"/>
  <c r="Z1379" i="5"/>
  <c r="Z1380" i="5"/>
  <c r="Z1381" i="5"/>
  <c r="Z1382" i="5"/>
  <c r="Z1383" i="5"/>
  <c r="Z1384" i="5"/>
  <c r="Z1385" i="5"/>
  <c r="Z1386" i="5"/>
  <c r="Z1387" i="5"/>
  <c r="Z1388" i="5"/>
  <c r="Z1389" i="5"/>
  <c r="Z1390" i="5"/>
  <c r="Z1391" i="5"/>
  <c r="Z1392" i="5"/>
  <c r="Z1393" i="5"/>
  <c r="Z1394" i="5"/>
  <c r="Z1395" i="5"/>
  <c r="Z1396" i="5"/>
  <c r="Z1397" i="5"/>
  <c r="Z1398" i="5"/>
  <c r="Z1399" i="5"/>
  <c r="Z1400" i="5"/>
  <c r="Z1401" i="5"/>
  <c r="Z1402" i="5"/>
  <c r="Z1403" i="5"/>
  <c r="Z1404" i="5"/>
  <c r="Z1405" i="5"/>
  <c r="Z1406" i="5"/>
  <c r="Z1407" i="5"/>
  <c r="Z1408" i="5"/>
  <c r="Z1409" i="5"/>
  <c r="Z1410" i="5"/>
  <c r="Z1411" i="5"/>
  <c r="Z1412" i="5"/>
  <c r="Z1413" i="5"/>
  <c r="Z1414" i="5"/>
  <c r="Z1415" i="5"/>
  <c r="Z1416" i="5"/>
  <c r="Z1417" i="5"/>
  <c r="Z1418" i="5"/>
  <c r="Z1419" i="5"/>
  <c r="Z1420" i="5"/>
  <c r="Z1421" i="5"/>
  <c r="Z1422" i="5"/>
  <c r="Z1423" i="5"/>
  <c r="Z1424" i="5"/>
  <c r="Z1425" i="5"/>
  <c r="Z1426" i="5"/>
  <c r="Z1427" i="5"/>
  <c r="Z1428" i="5"/>
  <c r="Z1429" i="5"/>
  <c r="Z1430" i="5"/>
  <c r="Z1431" i="5"/>
  <c r="Z1432" i="5"/>
  <c r="Z1433" i="5"/>
  <c r="Z1434" i="5"/>
  <c r="Z1435" i="5"/>
  <c r="Z1436" i="5"/>
  <c r="Z1437" i="5"/>
  <c r="Z1438" i="5"/>
  <c r="Z1439" i="5"/>
  <c r="Z1440" i="5"/>
  <c r="Z1441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X1314" i="5"/>
  <c r="X1315" i="5"/>
  <c r="X1316" i="5"/>
  <c r="X1317" i="5"/>
  <c r="X1318" i="5"/>
  <c r="X1319" i="5"/>
  <c r="X1320" i="5"/>
  <c r="X1321" i="5"/>
  <c r="X1322" i="5"/>
  <c r="X1323" i="5"/>
  <c r="X1324" i="5"/>
  <c r="X1325" i="5"/>
  <c r="X1326" i="5"/>
  <c r="X1327" i="5"/>
  <c r="X1328" i="5"/>
  <c r="X1329" i="5"/>
  <c r="X1330" i="5"/>
  <c r="X1331" i="5"/>
  <c r="X1332" i="5"/>
  <c r="X1333" i="5"/>
  <c r="X1334" i="5"/>
  <c r="X1335" i="5"/>
  <c r="X1336" i="5"/>
  <c r="X1337" i="5"/>
  <c r="X1338" i="5"/>
  <c r="X1339" i="5"/>
  <c r="X1340" i="5"/>
  <c r="X1341" i="5"/>
  <c r="X1342" i="5"/>
  <c r="X1343" i="5"/>
  <c r="X1344" i="5"/>
  <c r="X1345" i="5"/>
  <c r="X1346" i="5"/>
  <c r="X1347" i="5"/>
  <c r="X1348" i="5"/>
  <c r="X1349" i="5"/>
  <c r="X1350" i="5"/>
  <c r="X1351" i="5"/>
  <c r="X1352" i="5"/>
  <c r="X1353" i="5"/>
  <c r="X1354" i="5"/>
  <c r="X1355" i="5"/>
  <c r="X1356" i="5"/>
  <c r="X1357" i="5"/>
  <c r="X1358" i="5"/>
  <c r="X1359" i="5"/>
  <c r="X1360" i="5"/>
  <c r="X1361" i="5"/>
  <c r="X1362" i="5"/>
  <c r="X1363" i="5"/>
  <c r="X1364" i="5"/>
  <c r="X1365" i="5"/>
  <c r="X1366" i="5"/>
  <c r="X1367" i="5"/>
  <c r="X1368" i="5"/>
  <c r="X1369" i="5"/>
  <c r="X1370" i="5"/>
  <c r="X1371" i="5"/>
  <c r="X1372" i="5"/>
  <c r="X1373" i="5"/>
  <c r="X1374" i="5"/>
  <c r="X1375" i="5"/>
  <c r="X1376" i="5"/>
  <c r="X1377" i="5"/>
  <c r="X1378" i="5"/>
  <c r="X1379" i="5"/>
  <c r="X1380" i="5"/>
  <c r="X1381" i="5"/>
  <c r="X1382" i="5"/>
  <c r="X1383" i="5"/>
  <c r="X1384" i="5"/>
  <c r="X1385" i="5"/>
  <c r="X1386" i="5"/>
  <c r="X1387" i="5"/>
  <c r="X1388" i="5"/>
  <c r="X1389" i="5"/>
  <c r="X1390" i="5"/>
  <c r="X1391" i="5"/>
  <c r="X1392" i="5"/>
  <c r="X1393" i="5"/>
  <c r="X1394" i="5"/>
  <c r="X1395" i="5"/>
  <c r="X1396" i="5"/>
  <c r="X1397" i="5"/>
  <c r="X1398" i="5"/>
  <c r="X1399" i="5"/>
  <c r="X1400" i="5"/>
  <c r="X1401" i="5"/>
  <c r="X1402" i="5"/>
  <c r="X1403" i="5"/>
  <c r="X1404" i="5"/>
  <c r="X1405" i="5"/>
  <c r="X1406" i="5"/>
  <c r="X1407" i="5"/>
  <c r="X1408" i="5"/>
  <c r="X1409" i="5"/>
  <c r="X1410" i="5"/>
  <c r="X1411" i="5"/>
  <c r="X1412" i="5"/>
  <c r="X1413" i="5"/>
  <c r="X1414" i="5"/>
  <c r="X1415" i="5"/>
  <c r="X1416" i="5"/>
  <c r="X1417" i="5"/>
  <c r="X1418" i="5"/>
  <c r="X1419" i="5"/>
  <c r="X1420" i="5"/>
  <c r="X1421" i="5"/>
  <c r="X1422" i="5"/>
  <c r="X1423" i="5"/>
  <c r="X1424" i="5"/>
  <c r="X1425" i="5"/>
  <c r="X1426" i="5"/>
  <c r="X1427" i="5"/>
  <c r="X1428" i="5"/>
  <c r="X1429" i="5"/>
  <c r="X1430" i="5"/>
  <c r="X1431" i="5"/>
  <c r="X1432" i="5"/>
  <c r="X1433" i="5"/>
  <c r="X1434" i="5"/>
  <c r="X1435" i="5"/>
  <c r="X1436" i="5"/>
  <c r="X1437" i="5"/>
  <c r="X1438" i="5"/>
  <c r="X1439" i="5"/>
  <c r="X1440" i="5"/>
  <c r="X1441" i="5"/>
  <c r="AC1189" i="5"/>
  <c r="AC1190" i="5"/>
  <c r="AC1191" i="5"/>
  <c r="AC1192" i="5"/>
  <c r="AC1193" i="5"/>
  <c r="AC1194" i="5"/>
  <c r="AC1195" i="5"/>
  <c r="AC1196" i="5"/>
  <c r="AC1197" i="5"/>
  <c r="AC1198" i="5"/>
  <c r="AC1199" i="5"/>
  <c r="AC1200" i="5"/>
  <c r="AC1201" i="5"/>
  <c r="AC1202" i="5"/>
  <c r="AC1203" i="5"/>
  <c r="AC1204" i="5"/>
  <c r="AC1205" i="5"/>
  <c r="AC1206" i="5"/>
  <c r="AC1207" i="5"/>
  <c r="AC1208" i="5"/>
  <c r="AC1209" i="5"/>
  <c r="AC1210" i="5"/>
  <c r="AC1211" i="5"/>
  <c r="AC1212" i="5"/>
  <c r="AC1213" i="5"/>
  <c r="AC1214" i="5"/>
  <c r="AC1215" i="5"/>
  <c r="AC1216" i="5"/>
  <c r="AC1217" i="5"/>
  <c r="AC1218" i="5"/>
  <c r="AC1219" i="5"/>
  <c r="AC1220" i="5"/>
  <c r="AC1221" i="5"/>
  <c r="AC1222" i="5"/>
  <c r="AC1223" i="5"/>
  <c r="AC1224" i="5"/>
  <c r="AC1225" i="5"/>
  <c r="AC1226" i="5"/>
  <c r="AC1227" i="5"/>
  <c r="AC1228" i="5"/>
  <c r="AC1229" i="5"/>
  <c r="AC1230" i="5"/>
  <c r="AC1231" i="5"/>
  <c r="AC1232" i="5"/>
  <c r="AC1233" i="5"/>
  <c r="AC1234" i="5"/>
  <c r="AC1235" i="5"/>
  <c r="AC1236" i="5"/>
  <c r="AC1237" i="5"/>
  <c r="AC1238" i="5"/>
  <c r="AC1239" i="5"/>
  <c r="AC1240" i="5"/>
  <c r="AC1241" i="5"/>
  <c r="AC1242" i="5"/>
  <c r="AC1243" i="5"/>
  <c r="AC1244" i="5"/>
  <c r="AC1245" i="5"/>
  <c r="AC1246" i="5"/>
  <c r="AC1247" i="5"/>
  <c r="AC1248" i="5"/>
  <c r="AC1249" i="5"/>
  <c r="AC1250" i="5"/>
  <c r="AC1251" i="5"/>
  <c r="AC1252" i="5"/>
  <c r="AC1253" i="5"/>
  <c r="AC1254" i="5"/>
  <c r="AC1255" i="5"/>
  <c r="AC1256" i="5"/>
  <c r="AC1257" i="5"/>
  <c r="AC1258" i="5"/>
  <c r="AC1259" i="5"/>
  <c r="AC1260" i="5"/>
  <c r="AC1261" i="5"/>
  <c r="AC1262" i="5"/>
  <c r="AC1263" i="5"/>
  <c r="AC1264" i="5"/>
  <c r="AC1265" i="5"/>
  <c r="AC1266" i="5"/>
  <c r="AC1267" i="5"/>
  <c r="AC1268" i="5"/>
  <c r="AC1269" i="5"/>
  <c r="AC1270" i="5"/>
  <c r="AC1271" i="5"/>
  <c r="AC1272" i="5"/>
  <c r="AC1273" i="5"/>
  <c r="AC1274" i="5"/>
  <c r="AC1275" i="5"/>
  <c r="AC1276" i="5"/>
  <c r="AC1277" i="5"/>
  <c r="AC1278" i="5"/>
  <c r="AC1279" i="5"/>
  <c r="AC1280" i="5"/>
  <c r="AC1281" i="5"/>
  <c r="AC1282" i="5"/>
  <c r="AC1283" i="5"/>
  <c r="AC1284" i="5"/>
  <c r="AC1285" i="5"/>
  <c r="AC1286" i="5"/>
  <c r="AC1287" i="5"/>
  <c r="AC1288" i="5"/>
  <c r="AC1289" i="5"/>
  <c r="AC1290" i="5"/>
  <c r="AC1291" i="5"/>
  <c r="AC1292" i="5"/>
  <c r="AC1293" i="5"/>
  <c r="AC1294" i="5"/>
  <c r="AC1295" i="5"/>
  <c r="AC1296" i="5"/>
  <c r="AC1297" i="5"/>
  <c r="AC1298" i="5"/>
  <c r="AC1299" i="5"/>
  <c r="AC1300" i="5"/>
  <c r="AC1301" i="5"/>
  <c r="AC1302" i="5"/>
  <c r="AC1303" i="5"/>
  <c r="AC1304" i="5"/>
  <c r="AC1305" i="5"/>
  <c r="AC1306" i="5"/>
  <c r="AC1307" i="5"/>
  <c r="AC1308" i="5"/>
  <c r="AC1309" i="5"/>
  <c r="AC1310" i="5"/>
  <c r="AC1311" i="5"/>
  <c r="AC1312" i="5"/>
  <c r="AC1313" i="5"/>
  <c r="AB1189" i="5"/>
  <c r="AB1190" i="5"/>
  <c r="AB1191" i="5"/>
  <c r="AB1192" i="5"/>
  <c r="AB1193" i="5"/>
  <c r="AB1194" i="5"/>
  <c r="AB1195" i="5"/>
  <c r="AB1196" i="5"/>
  <c r="AB1197" i="5"/>
  <c r="AB1198" i="5"/>
  <c r="AB1199" i="5"/>
  <c r="AB1200" i="5"/>
  <c r="AB1201" i="5"/>
  <c r="AB1202" i="5"/>
  <c r="AB1203" i="5"/>
  <c r="AB1204" i="5"/>
  <c r="AB1205" i="5"/>
  <c r="AB1206" i="5"/>
  <c r="AB1207" i="5"/>
  <c r="AB1208" i="5"/>
  <c r="AB1209" i="5"/>
  <c r="AB1210" i="5"/>
  <c r="AB1211" i="5"/>
  <c r="AB1212" i="5"/>
  <c r="AB1213" i="5"/>
  <c r="AB1214" i="5"/>
  <c r="AB1215" i="5"/>
  <c r="AB1216" i="5"/>
  <c r="AB1217" i="5"/>
  <c r="AB1218" i="5"/>
  <c r="AB1219" i="5"/>
  <c r="AB1220" i="5"/>
  <c r="AB1221" i="5"/>
  <c r="AB1222" i="5"/>
  <c r="AB1223" i="5"/>
  <c r="AB1224" i="5"/>
  <c r="AB1225" i="5"/>
  <c r="AB1226" i="5"/>
  <c r="AB1227" i="5"/>
  <c r="AB1228" i="5"/>
  <c r="AB1229" i="5"/>
  <c r="AB1230" i="5"/>
  <c r="AB1231" i="5"/>
  <c r="AB1232" i="5"/>
  <c r="AB1233" i="5"/>
  <c r="AB1234" i="5"/>
  <c r="AB1235" i="5"/>
  <c r="AB1236" i="5"/>
  <c r="AB1237" i="5"/>
  <c r="AB1238" i="5"/>
  <c r="AB1239" i="5"/>
  <c r="AB1240" i="5"/>
  <c r="AB1241" i="5"/>
  <c r="AB1242" i="5"/>
  <c r="AB1243" i="5"/>
  <c r="AB1244" i="5"/>
  <c r="AB1245" i="5"/>
  <c r="AB1246" i="5"/>
  <c r="AB1247" i="5"/>
  <c r="AB1248" i="5"/>
  <c r="AB1249" i="5"/>
  <c r="AB1250" i="5"/>
  <c r="AB1251" i="5"/>
  <c r="AB1252" i="5"/>
  <c r="AB1253" i="5"/>
  <c r="AB1254" i="5"/>
  <c r="AB1255" i="5"/>
  <c r="AB1256" i="5"/>
  <c r="AB1257" i="5"/>
  <c r="AB1258" i="5"/>
  <c r="AB1259" i="5"/>
  <c r="AB1260" i="5"/>
  <c r="AB1261" i="5"/>
  <c r="AB1262" i="5"/>
  <c r="AB1263" i="5"/>
  <c r="AB1264" i="5"/>
  <c r="AB1265" i="5"/>
  <c r="AB1266" i="5"/>
  <c r="AB1267" i="5"/>
  <c r="AB1268" i="5"/>
  <c r="AB1269" i="5"/>
  <c r="AB1270" i="5"/>
  <c r="AB1271" i="5"/>
  <c r="AB1272" i="5"/>
  <c r="AB1273" i="5"/>
  <c r="AB1274" i="5"/>
  <c r="AB1275" i="5"/>
  <c r="AB1276" i="5"/>
  <c r="AB1277" i="5"/>
  <c r="AB1278" i="5"/>
  <c r="AB1279" i="5"/>
  <c r="AB1280" i="5"/>
  <c r="AB1281" i="5"/>
  <c r="AB1282" i="5"/>
  <c r="AB1283" i="5"/>
  <c r="AB1284" i="5"/>
  <c r="AB1285" i="5"/>
  <c r="AB1286" i="5"/>
  <c r="AB1287" i="5"/>
  <c r="AB1288" i="5"/>
  <c r="AB1289" i="5"/>
  <c r="AB1290" i="5"/>
  <c r="AB1291" i="5"/>
  <c r="AB1292" i="5"/>
  <c r="AB1293" i="5"/>
  <c r="AB1294" i="5"/>
  <c r="AB1295" i="5"/>
  <c r="AB1296" i="5"/>
  <c r="AB1297" i="5"/>
  <c r="AB1298" i="5"/>
  <c r="AB1299" i="5"/>
  <c r="AB1300" i="5"/>
  <c r="AB1301" i="5"/>
  <c r="AB1302" i="5"/>
  <c r="AB1303" i="5"/>
  <c r="AB1304" i="5"/>
  <c r="AB1305" i="5"/>
  <c r="AB1306" i="5"/>
  <c r="AB1307" i="5"/>
  <c r="AB1308" i="5"/>
  <c r="AB1309" i="5"/>
  <c r="AB1310" i="5"/>
  <c r="AB1311" i="5"/>
  <c r="AB1312" i="5"/>
  <c r="AB1313" i="5"/>
  <c r="AA1189" i="5"/>
  <c r="AA1190" i="5"/>
  <c r="AA1191" i="5"/>
  <c r="AA1192" i="5"/>
  <c r="AA1193" i="5"/>
  <c r="AA1194" i="5"/>
  <c r="AA1195" i="5"/>
  <c r="AA1196" i="5"/>
  <c r="AA1197" i="5"/>
  <c r="AA1198" i="5"/>
  <c r="AA1199" i="5"/>
  <c r="AA1200" i="5"/>
  <c r="AA1201" i="5"/>
  <c r="AA1202" i="5"/>
  <c r="AA1203" i="5"/>
  <c r="AA1204" i="5"/>
  <c r="AA1205" i="5"/>
  <c r="AA1206" i="5"/>
  <c r="AA1207" i="5"/>
  <c r="AA1208" i="5"/>
  <c r="AA1209" i="5"/>
  <c r="AA1210" i="5"/>
  <c r="AA1211" i="5"/>
  <c r="AA1212" i="5"/>
  <c r="AA1213" i="5"/>
  <c r="AA1214" i="5"/>
  <c r="AA1215" i="5"/>
  <c r="AA1216" i="5"/>
  <c r="AA1217" i="5"/>
  <c r="AA1218" i="5"/>
  <c r="AA1219" i="5"/>
  <c r="AA1220" i="5"/>
  <c r="AA1221" i="5"/>
  <c r="AA1222" i="5"/>
  <c r="AA1223" i="5"/>
  <c r="AA1224" i="5"/>
  <c r="AA1225" i="5"/>
  <c r="AA1226" i="5"/>
  <c r="AA1227" i="5"/>
  <c r="AA1228" i="5"/>
  <c r="AA1229" i="5"/>
  <c r="AA1230" i="5"/>
  <c r="AA1231" i="5"/>
  <c r="AA1232" i="5"/>
  <c r="AA1233" i="5"/>
  <c r="AA1234" i="5"/>
  <c r="AA1235" i="5"/>
  <c r="AA1236" i="5"/>
  <c r="AA1237" i="5"/>
  <c r="AA1238" i="5"/>
  <c r="AA1239" i="5"/>
  <c r="AA1240" i="5"/>
  <c r="AA1241" i="5"/>
  <c r="AA1242" i="5"/>
  <c r="AA1243" i="5"/>
  <c r="AA1244" i="5"/>
  <c r="AA1245" i="5"/>
  <c r="AA1246" i="5"/>
  <c r="AA1247" i="5"/>
  <c r="AA1248" i="5"/>
  <c r="AA1249" i="5"/>
  <c r="AA1250" i="5"/>
  <c r="AA1251" i="5"/>
  <c r="AA1252" i="5"/>
  <c r="AA1253" i="5"/>
  <c r="AA1254" i="5"/>
  <c r="AA1255" i="5"/>
  <c r="AA1256" i="5"/>
  <c r="AA1257" i="5"/>
  <c r="AA1258" i="5"/>
  <c r="AA1259" i="5"/>
  <c r="AA1260" i="5"/>
  <c r="AA1261" i="5"/>
  <c r="AA1262" i="5"/>
  <c r="AA1263" i="5"/>
  <c r="AA1264" i="5"/>
  <c r="AA1265" i="5"/>
  <c r="AA1266" i="5"/>
  <c r="AA1267" i="5"/>
  <c r="AA1268" i="5"/>
  <c r="AA1269" i="5"/>
  <c r="AA1270" i="5"/>
  <c r="AA1271" i="5"/>
  <c r="AA1272" i="5"/>
  <c r="AA1273" i="5"/>
  <c r="AA1274" i="5"/>
  <c r="AA1275" i="5"/>
  <c r="AA1276" i="5"/>
  <c r="AA1277" i="5"/>
  <c r="AA1278" i="5"/>
  <c r="AA1279" i="5"/>
  <c r="AA1280" i="5"/>
  <c r="AA1281" i="5"/>
  <c r="AA1282" i="5"/>
  <c r="AA1283" i="5"/>
  <c r="AA1284" i="5"/>
  <c r="AA1285" i="5"/>
  <c r="AA1286" i="5"/>
  <c r="AA1287" i="5"/>
  <c r="AA1288" i="5"/>
  <c r="AA1289" i="5"/>
  <c r="AA1290" i="5"/>
  <c r="AA1291" i="5"/>
  <c r="AA1292" i="5"/>
  <c r="AA1293" i="5"/>
  <c r="AA1294" i="5"/>
  <c r="AA1295" i="5"/>
  <c r="AA1296" i="5"/>
  <c r="AA1297" i="5"/>
  <c r="AA1298" i="5"/>
  <c r="AA1299" i="5"/>
  <c r="AA1300" i="5"/>
  <c r="AA1301" i="5"/>
  <c r="AA1302" i="5"/>
  <c r="AA1303" i="5"/>
  <c r="AA1304" i="5"/>
  <c r="AA1305" i="5"/>
  <c r="AA1306" i="5"/>
  <c r="AA1307" i="5"/>
  <c r="AA1308" i="5"/>
  <c r="AA1309" i="5"/>
  <c r="AA1310" i="5"/>
  <c r="AA1311" i="5"/>
  <c r="AA1312" i="5"/>
  <c r="AA1313" i="5"/>
  <c r="Z1189" i="5"/>
  <c r="Z1190" i="5"/>
  <c r="Z1191" i="5"/>
  <c r="Z1192" i="5"/>
  <c r="Z1193" i="5"/>
  <c r="Z1194" i="5"/>
  <c r="Z1195" i="5"/>
  <c r="Z1196" i="5"/>
  <c r="Z1197" i="5"/>
  <c r="Z1198" i="5"/>
  <c r="Z1199" i="5"/>
  <c r="Z1200" i="5"/>
  <c r="Z1201" i="5"/>
  <c r="Z1202" i="5"/>
  <c r="Z1203" i="5"/>
  <c r="Z1204" i="5"/>
  <c r="Z1205" i="5"/>
  <c r="Z1206" i="5"/>
  <c r="Z1207" i="5"/>
  <c r="Z1208" i="5"/>
  <c r="Z1209" i="5"/>
  <c r="Z1210" i="5"/>
  <c r="Z1211" i="5"/>
  <c r="Z1212" i="5"/>
  <c r="Z1213" i="5"/>
  <c r="Z1214" i="5"/>
  <c r="Z1215" i="5"/>
  <c r="Z1216" i="5"/>
  <c r="Z1217" i="5"/>
  <c r="Z1218" i="5"/>
  <c r="Z1219" i="5"/>
  <c r="Z1220" i="5"/>
  <c r="Z1221" i="5"/>
  <c r="Z1222" i="5"/>
  <c r="Z1223" i="5"/>
  <c r="Z1224" i="5"/>
  <c r="Z1225" i="5"/>
  <c r="Z1226" i="5"/>
  <c r="Z1227" i="5"/>
  <c r="Z1228" i="5"/>
  <c r="Z1229" i="5"/>
  <c r="Z1230" i="5"/>
  <c r="Z1231" i="5"/>
  <c r="Z1232" i="5"/>
  <c r="Z1233" i="5"/>
  <c r="Z1234" i="5"/>
  <c r="Z1235" i="5"/>
  <c r="Z1236" i="5"/>
  <c r="Z1237" i="5"/>
  <c r="Z1238" i="5"/>
  <c r="Z1239" i="5"/>
  <c r="Z1240" i="5"/>
  <c r="Z1241" i="5"/>
  <c r="Z1242" i="5"/>
  <c r="Z1243" i="5"/>
  <c r="Z1244" i="5"/>
  <c r="Z1245" i="5"/>
  <c r="Z1246" i="5"/>
  <c r="Z1247" i="5"/>
  <c r="Z1248" i="5"/>
  <c r="Z1249" i="5"/>
  <c r="Z1250" i="5"/>
  <c r="Z1251" i="5"/>
  <c r="Z1252" i="5"/>
  <c r="Z1253" i="5"/>
  <c r="Z1254" i="5"/>
  <c r="Z1255" i="5"/>
  <c r="Z1256" i="5"/>
  <c r="Z1257" i="5"/>
  <c r="Z1258" i="5"/>
  <c r="Z1259" i="5"/>
  <c r="Z1260" i="5"/>
  <c r="Z1261" i="5"/>
  <c r="Z1262" i="5"/>
  <c r="Z1263" i="5"/>
  <c r="Z1264" i="5"/>
  <c r="Z1265" i="5"/>
  <c r="Z1266" i="5"/>
  <c r="Z1267" i="5"/>
  <c r="Z1268" i="5"/>
  <c r="Z1269" i="5"/>
  <c r="Z1270" i="5"/>
  <c r="Z1271" i="5"/>
  <c r="Z1272" i="5"/>
  <c r="Z1273" i="5"/>
  <c r="Z1274" i="5"/>
  <c r="Z1275" i="5"/>
  <c r="Z1276" i="5"/>
  <c r="Z1277" i="5"/>
  <c r="Z1278" i="5"/>
  <c r="Z1279" i="5"/>
  <c r="Z1280" i="5"/>
  <c r="Z1281" i="5"/>
  <c r="Z1282" i="5"/>
  <c r="Z1283" i="5"/>
  <c r="Z1284" i="5"/>
  <c r="Z1285" i="5"/>
  <c r="Z1286" i="5"/>
  <c r="Z1287" i="5"/>
  <c r="Z1288" i="5"/>
  <c r="Z1289" i="5"/>
  <c r="Z1290" i="5"/>
  <c r="Z1291" i="5"/>
  <c r="Z1292" i="5"/>
  <c r="Z1293" i="5"/>
  <c r="Z1294" i="5"/>
  <c r="Z1295" i="5"/>
  <c r="Z1296" i="5"/>
  <c r="Z1297" i="5"/>
  <c r="Z1298" i="5"/>
  <c r="Z1299" i="5"/>
  <c r="Z1300" i="5"/>
  <c r="Z1301" i="5"/>
  <c r="Z1302" i="5"/>
  <c r="Z1303" i="5"/>
  <c r="Z1304" i="5"/>
  <c r="Z1305" i="5"/>
  <c r="Z1306" i="5"/>
  <c r="Z1307" i="5"/>
  <c r="Z1308" i="5"/>
  <c r="Z1309" i="5"/>
  <c r="Z1310" i="5"/>
  <c r="Z1311" i="5"/>
  <c r="Z1312" i="5"/>
  <c r="Z1313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X1189" i="5"/>
  <c r="X1190" i="5"/>
  <c r="X1191" i="5"/>
  <c r="X1192" i="5"/>
  <c r="X1193" i="5"/>
  <c r="X1194" i="5"/>
  <c r="X1195" i="5"/>
  <c r="X1196" i="5"/>
  <c r="X1197" i="5"/>
  <c r="X1198" i="5"/>
  <c r="X1199" i="5"/>
  <c r="X1200" i="5"/>
  <c r="X1201" i="5"/>
  <c r="X1202" i="5"/>
  <c r="X1203" i="5"/>
  <c r="X1204" i="5"/>
  <c r="X1205" i="5"/>
  <c r="X1206" i="5"/>
  <c r="X1207" i="5"/>
  <c r="X1208" i="5"/>
  <c r="X1209" i="5"/>
  <c r="X1210" i="5"/>
  <c r="X1211" i="5"/>
  <c r="X1212" i="5"/>
  <c r="X1213" i="5"/>
  <c r="X1214" i="5"/>
  <c r="X1215" i="5"/>
  <c r="X1216" i="5"/>
  <c r="X1217" i="5"/>
  <c r="X1218" i="5"/>
  <c r="X1219" i="5"/>
  <c r="X1220" i="5"/>
  <c r="X1221" i="5"/>
  <c r="X1222" i="5"/>
  <c r="X1223" i="5"/>
  <c r="X1224" i="5"/>
  <c r="X1225" i="5"/>
  <c r="X1226" i="5"/>
  <c r="X1227" i="5"/>
  <c r="X1228" i="5"/>
  <c r="X1229" i="5"/>
  <c r="X1230" i="5"/>
  <c r="X1231" i="5"/>
  <c r="X1232" i="5"/>
  <c r="X1233" i="5"/>
  <c r="X1234" i="5"/>
  <c r="X1235" i="5"/>
  <c r="X1236" i="5"/>
  <c r="X1237" i="5"/>
  <c r="X1238" i="5"/>
  <c r="X1239" i="5"/>
  <c r="X1240" i="5"/>
  <c r="X1241" i="5"/>
  <c r="X1242" i="5"/>
  <c r="X1243" i="5"/>
  <c r="X1244" i="5"/>
  <c r="X1245" i="5"/>
  <c r="X1246" i="5"/>
  <c r="X1247" i="5"/>
  <c r="X1248" i="5"/>
  <c r="X1249" i="5"/>
  <c r="X1250" i="5"/>
  <c r="X1251" i="5"/>
  <c r="X1252" i="5"/>
  <c r="X1253" i="5"/>
  <c r="X1254" i="5"/>
  <c r="X1255" i="5"/>
  <c r="X1256" i="5"/>
  <c r="X1257" i="5"/>
  <c r="X1258" i="5"/>
  <c r="X1259" i="5"/>
  <c r="X1260" i="5"/>
  <c r="X1261" i="5"/>
  <c r="X1262" i="5"/>
  <c r="X1263" i="5"/>
  <c r="X1264" i="5"/>
  <c r="X1265" i="5"/>
  <c r="X1266" i="5"/>
  <c r="X1267" i="5"/>
  <c r="X1268" i="5"/>
  <c r="X1269" i="5"/>
  <c r="X1270" i="5"/>
  <c r="X1271" i="5"/>
  <c r="X1272" i="5"/>
  <c r="X1273" i="5"/>
  <c r="X1274" i="5"/>
  <c r="X1275" i="5"/>
  <c r="X1276" i="5"/>
  <c r="X1277" i="5"/>
  <c r="X1278" i="5"/>
  <c r="X1279" i="5"/>
  <c r="X1280" i="5"/>
  <c r="X1281" i="5"/>
  <c r="X1282" i="5"/>
  <c r="X1283" i="5"/>
  <c r="X1284" i="5"/>
  <c r="X1285" i="5"/>
  <c r="X1286" i="5"/>
  <c r="X1287" i="5"/>
  <c r="X1288" i="5"/>
  <c r="X1289" i="5"/>
  <c r="X1290" i="5"/>
  <c r="X1291" i="5"/>
  <c r="X1292" i="5"/>
  <c r="X1293" i="5"/>
  <c r="X1294" i="5"/>
  <c r="X1295" i="5"/>
  <c r="X1296" i="5"/>
  <c r="X1297" i="5"/>
  <c r="X1298" i="5"/>
  <c r="X1299" i="5"/>
  <c r="X1300" i="5"/>
  <c r="X1301" i="5"/>
  <c r="X1302" i="5"/>
  <c r="X1303" i="5"/>
  <c r="X1304" i="5"/>
  <c r="X1305" i="5"/>
  <c r="X1306" i="5"/>
  <c r="X1307" i="5"/>
  <c r="X1308" i="5"/>
  <c r="X1309" i="5"/>
  <c r="X1310" i="5"/>
  <c r="X1311" i="5"/>
  <c r="X1312" i="5"/>
  <c r="X1313" i="5"/>
  <c r="AC1062" i="5"/>
  <c r="AC1063" i="5"/>
  <c r="AC1064" i="5"/>
  <c r="AC1065" i="5"/>
  <c r="AC1066" i="5"/>
  <c r="AC1067" i="5"/>
  <c r="AC1068" i="5"/>
  <c r="AC1069" i="5"/>
  <c r="AC1070" i="5"/>
  <c r="AC1071" i="5"/>
  <c r="AC1072" i="5"/>
  <c r="AC1073" i="5"/>
  <c r="AC1074" i="5"/>
  <c r="AC1075" i="5"/>
  <c r="AC1076" i="5"/>
  <c r="AC1077" i="5"/>
  <c r="AC1078" i="5"/>
  <c r="AC1079" i="5"/>
  <c r="AC1080" i="5"/>
  <c r="AC1081" i="5"/>
  <c r="AC1082" i="5"/>
  <c r="AC1083" i="5"/>
  <c r="AC1084" i="5"/>
  <c r="AC1085" i="5"/>
  <c r="AC1086" i="5"/>
  <c r="AC1087" i="5"/>
  <c r="AC1088" i="5"/>
  <c r="AC1089" i="5"/>
  <c r="AC1090" i="5"/>
  <c r="AC1091" i="5"/>
  <c r="AC1092" i="5"/>
  <c r="AC1093" i="5"/>
  <c r="AC1094" i="5"/>
  <c r="AC1095" i="5"/>
  <c r="AC1096" i="5"/>
  <c r="AC1097" i="5"/>
  <c r="AC1098" i="5"/>
  <c r="AC1099" i="5"/>
  <c r="AC1100" i="5"/>
  <c r="AC1101" i="5"/>
  <c r="AC1102" i="5"/>
  <c r="AC1103" i="5"/>
  <c r="AC1104" i="5"/>
  <c r="AC1105" i="5"/>
  <c r="AC1106" i="5"/>
  <c r="AC1107" i="5"/>
  <c r="AC1108" i="5"/>
  <c r="AC1109" i="5"/>
  <c r="AC1110" i="5"/>
  <c r="AC1111" i="5"/>
  <c r="AC1112" i="5"/>
  <c r="AC1113" i="5"/>
  <c r="AC1114" i="5"/>
  <c r="AC1115" i="5"/>
  <c r="AC1116" i="5"/>
  <c r="AC1117" i="5"/>
  <c r="AC1118" i="5"/>
  <c r="AC1119" i="5"/>
  <c r="AC1120" i="5"/>
  <c r="AC1121" i="5"/>
  <c r="AC1122" i="5"/>
  <c r="AC1123" i="5"/>
  <c r="AC1124" i="5"/>
  <c r="AC1125" i="5"/>
  <c r="AC1126" i="5"/>
  <c r="AC1127" i="5"/>
  <c r="AC1128" i="5"/>
  <c r="AC1129" i="5"/>
  <c r="AC1130" i="5"/>
  <c r="AC1131" i="5"/>
  <c r="AC1132" i="5"/>
  <c r="AC1133" i="5"/>
  <c r="AC1134" i="5"/>
  <c r="AC1135" i="5"/>
  <c r="AC1136" i="5"/>
  <c r="AC1137" i="5"/>
  <c r="AC1138" i="5"/>
  <c r="AC1139" i="5"/>
  <c r="AC1140" i="5"/>
  <c r="AC1141" i="5"/>
  <c r="AC1142" i="5"/>
  <c r="AC1143" i="5"/>
  <c r="AC1144" i="5"/>
  <c r="AC1145" i="5"/>
  <c r="AC1146" i="5"/>
  <c r="AC1147" i="5"/>
  <c r="AC1148" i="5"/>
  <c r="AC1149" i="5"/>
  <c r="AC1150" i="5"/>
  <c r="AC1151" i="5"/>
  <c r="AC1152" i="5"/>
  <c r="AC1153" i="5"/>
  <c r="AC1154" i="5"/>
  <c r="AC1155" i="5"/>
  <c r="AC1156" i="5"/>
  <c r="AC1157" i="5"/>
  <c r="AC1158" i="5"/>
  <c r="AC1159" i="5"/>
  <c r="AC1160" i="5"/>
  <c r="AC1161" i="5"/>
  <c r="AC1162" i="5"/>
  <c r="AC1163" i="5"/>
  <c r="AC1164" i="5"/>
  <c r="AC1165" i="5"/>
  <c r="AC1166" i="5"/>
  <c r="AC1167" i="5"/>
  <c r="AC1168" i="5"/>
  <c r="AC1169" i="5"/>
  <c r="AC1170" i="5"/>
  <c r="AC1171" i="5"/>
  <c r="AC1172" i="5"/>
  <c r="AC1173" i="5"/>
  <c r="AC1174" i="5"/>
  <c r="AC1175" i="5"/>
  <c r="AC1176" i="5"/>
  <c r="AC1177" i="5"/>
  <c r="AC1178" i="5"/>
  <c r="AC1179" i="5"/>
  <c r="AC1180" i="5"/>
  <c r="AC1181" i="5"/>
  <c r="AC1182" i="5"/>
  <c r="AC1183" i="5"/>
  <c r="AC1184" i="5"/>
  <c r="AC1185" i="5"/>
  <c r="AC1186" i="5"/>
  <c r="AC1187" i="5"/>
  <c r="AC1188" i="5"/>
  <c r="AB1062" i="5"/>
  <c r="AB1063" i="5"/>
  <c r="AB1064" i="5"/>
  <c r="AB1065" i="5"/>
  <c r="AB1066" i="5"/>
  <c r="AB1067" i="5"/>
  <c r="AB1068" i="5"/>
  <c r="AB1069" i="5"/>
  <c r="AB1070" i="5"/>
  <c r="AB1071" i="5"/>
  <c r="AB1072" i="5"/>
  <c r="AB1073" i="5"/>
  <c r="AB1074" i="5"/>
  <c r="AB1075" i="5"/>
  <c r="AB1076" i="5"/>
  <c r="AB1077" i="5"/>
  <c r="AB1078" i="5"/>
  <c r="AB1079" i="5"/>
  <c r="AB1080" i="5"/>
  <c r="AB1081" i="5"/>
  <c r="AB1082" i="5"/>
  <c r="AB1083" i="5"/>
  <c r="AB1084" i="5"/>
  <c r="AB1085" i="5"/>
  <c r="AB1086" i="5"/>
  <c r="AB1087" i="5"/>
  <c r="AB1088" i="5"/>
  <c r="AB1089" i="5"/>
  <c r="AB1090" i="5"/>
  <c r="AB1091" i="5"/>
  <c r="AB1092" i="5"/>
  <c r="AB1093" i="5"/>
  <c r="AB1094" i="5"/>
  <c r="AB1095" i="5"/>
  <c r="AB1096" i="5"/>
  <c r="AB1097" i="5"/>
  <c r="AB1098" i="5"/>
  <c r="AB1099" i="5"/>
  <c r="AB1100" i="5"/>
  <c r="AB1101" i="5"/>
  <c r="AB1102" i="5"/>
  <c r="AB1103" i="5"/>
  <c r="AB1104" i="5"/>
  <c r="AB1105" i="5"/>
  <c r="AB1106" i="5"/>
  <c r="AB1107" i="5"/>
  <c r="AB1108" i="5"/>
  <c r="AB1109" i="5"/>
  <c r="AB1110" i="5"/>
  <c r="AB1111" i="5"/>
  <c r="AB1112" i="5"/>
  <c r="AB1113" i="5"/>
  <c r="AB1114" i="5"/>
  <c r="AB1115" i="5"/>
  <c r="AB1116" i="5"/>
  <c r="AB1117" i="5"/>
  <c r="AB1118" i="5"/>
  <c r="AB1119" i="5"/>
  <c r="AB1120" i="5"/>
  <c r="AB1121" i="5"/>
  <c r="AB1122" i="5"/>
  <c r="AB1123" i="5"/>
  <c r="AB1124" i="5"/>
  <c r="AB1125" i="5"/>
  <c r="AB1126" i="5"/>
  <c r="AB1127" i="5"/>
  <c r="AB1128" i="5"/>
  <c r="AB1129" i="5"/>
  <c r="AB1130" i="5"/>
  <c r="AB1131" i="5"/>
  <c r="AB1132" i="5"/>
  <c r="AB1133" i="5"/>
  <c r="AB1134" i="5"/>
  <c r="AB1135" i="5"/>
  <c r="AB1136" i="5"/>
  <c r="AB1137" i="5"/>
  <c r="AB1138" i="5"/>
  <c r="AB1139" i="5"/>
  <c r="AB1140" i="5"/>
  <c r="AB1141" i="5"/>
  <c r="AB1142" i="5"/>
  <c r="AB1143" i="5"/>
  <c r="AB1144" i="5"/>
  <c r="AB1145" i="5"/>
  <c r="AB1146" i="5"/>
  <c r="AB1147" i="5"/>
  <c r="AB1148" i="5"/>
  <c r="AB1149" i="5"/>
  <c r="AB1150" i="5"/>
  <c r="AB1151" i="5"/>
  <c r="AB1152" i="5"/>
  <c r="AB1153" i="5"/>
  <c r="AB1154" i="5"/>
  <c r="AB1155" i="5"/>
  <c r="AB1156" i="5"/>
  <c r="AB1157" i="5"/>
  <c r="AB1158" i="5"/>
  <c r="AB1159" i="5"/>
  <c r="AB1160" i="5"/>
  <c r="AB1161" i="5"/>
  <c r="AB1162" i="5"/>
  <c r="AB1163" i="5"/>
  <c r="AB1164" i="5"/>
  <c r="AB1165" i="5"/>
  <c r="AB1166" i="5"/>
  <c r="AB1167" i="5"/>
  <c r="AB1168" i="5"/>
  <c r="AB1169" i="5"/>
  <c r="AB1170" i="5"/>
  <c r="AB1171" i="5"/>
  <c r="AB1172" i="5"/>
  <c r="AB1173" i="5"/>
  <c r="AB1174" i="5"/>
  <c r="AB1175" i="5"/>
  <c r="AB1176" i="5"/>
  <c r="AB1177" i="5"/>
  <c r="AB1178" i="5"/>
  <c r="AB1179" i="5"/>
  <c r="AB1180" i="5"/>
  <c r="AB1181" i="5"/>
  <c r="AB1182" i="5"/>
  <c r="AB1183" i="5"/>
  <c r="AB1184" i="5"/>
  <c r="AB1185" i="5"/>
  <c r="AB1186" i="5"/>
  <c r="AB1187" i="5"/>
  <c r="AB1188" i="5"/>
  <c r="AA1062" i="5"/>
  <c r="AA1063" i="5"/>
  <c r="AA1064" i="5"/>
  <c r="AA1065" i="5"/>
  <c r="AA1066" i="5"/>
  <c r="AA1067" i="5"/>
  <c r="AA1068" i="5"/>
  <c r="AA1069" i="5"/>
  <c r="AA1070" i="5"/>
  <c r="AA1071" i="5"/>
  <c r="AA1072" i="5"/>
  <c r="AA1073" i="5"/>
  <c r="AA1074" i="5"/>
  <c r="AA1075" i="5"/>
  <c r="AA1076" i="5"/>
  <c r="AA1077" i="5"/>
  <c r="AA1078" i="5"/>
  <c r="AA1079" i="5"/>
  <c r="AA1080" i="5"/>
  <c r="AA1081" i="5"/>
  <c r="AA1082" i="5"/>
  <c r="AA1083" i="5"/>
  <c r="AA1084" i="5"/>
  <c r="AA1085" i="5"/>
  <c r="AA1086" i="5"/>
  <c r="AA1087" i="5"/>
  <c r="AA1088" i="5"/>
  <c r="AA1089" i="5"/>
  <c r="AA1090" i="5"/>
  <c r="AA1091" i="5"/>
  <c r="AA1092" i="5"/>
  <c r="AA1093" i="5"/>
  <c r="AA1094" i="5"/>
  <c r="AA1095" i="5"/>
  <c r="AA1096" i="5"/>
  <c r="AA1097" i="5"/>
  <c r="AA1098" i="5"/>
  <c r="AA1099" i="5"/>
  <c r="AA1100" i="5"/>
  <c r="AA1101" i="5"/>
  <c r="AA1102" i="5"/>
  <c r="AA1103" i="5"/>
  <c r="AA1104" i="5"/>
  <c r="AA1105" i="5"/>
  <c r="AA1106" i="5"/>
  <c r="AA1107" i="5"/>
  <c r="AA1108" i="5"/>
  <c r="AA1109" i="5"/>
  <c r="AA1110" i="5"/>
  <c r="AA1111" i="5"/>
  <c r="AA1112" i="5"/>
  <c r="AA1113" i="5"/>
  <c r="AA1114" i="5"/>
  <c r="AA1115" i="5"/>
  <c r="AA1116" i="5"/>
  <c r="AA1117" i="5"/>
  <c r="AA1118" i="5"/>
  <c r="AA1119" i="5"/>
  <c r="AA1120" i="5"/>
  <c r="AA1121" i="5"/>
  <c r="AA1122" i="5"/>
  <c r="AA1123" i="5"/>
  <c r="AA1124" i="5"/>
  <c r="AA1125" i="5"/>
  <c r="AA1126" i="5"/>
  <c r="AA1127" i="5"/>
  <c r="AA1128" i="5"/>
  <c r="AA1129" i="5"/>
  <c r="AA1130" i="5"/>
  <c r="AA1131" i="5"/>
  <c r="AA1132" i="5"/>
  <c r="AA1133" i="5"/>
  <c r="AA1134" i="5"/>
  <c r="AA1135" i="5"/>
  <c r="AA1136" i="5"/>
  <c r="AA1137" i="5"/>
  <c r="AA1138" i="5"/>
  <c r="AA1139" i="5"/>
  <c r="AA1140" i="5"/>
  <c r="AA1141" i="5"/>
  <c r="AA1142" i="5"/>
  <c r="AA1143" i="5"/>
  <c r="AA1144" i="5"/>
  <c r="AA1145" i="5"/>
  <c r="AA1146" i="5"/>
  <c r="AA1147" i="5"/>
  <c r="AA1148" i="5"/>
  <c r="AA1149" i="5"/>
  <c r="AA1150" i="5"/>
  <c r="AA1151" i="5"/>
  <c r="AA1152" i="5"/>
  <c r="AA1153" i="5"/>
  <c r="AA1154" i="5"/>
  <c r="AA1155" i="5"/>
  <c r="AA1156" i="5"/>
  <c r="AA1157" i="5"/>
  <c r="AA1158" i="5"/>
  <c r="AA1159" i="5"/>
  <c r="AA1160" i="5"/>
  <c r="AA1161" i="5"/>
  <c r="AA1162" i="5"/>
  <c r="AA1163" i="5"/>
  <c r="AA1164" i="5"/>
  <c r="AA1165" i="5"/>
  <c r="AA1166" i="5"/>
  <c r="AA1167" i="5"/>
  <c r="AA1168" i="5"/>
  <c r="AA1169" i="5"/>
  <c r="AA1170" i="5"/>
  <c r="AA1171" i="5"/>
  <c r="AA1172" i="5"/>
  <c r="AA1173" i="5"/>
  <c r="AA1174" i="5"/>
  <c r="AA1175" i="5"/>
  <c r="AA1176" i="5"/>
  <c r="AA1177" i="5"/>
  <c r="AA1178" i="5"/>
  <c r="AA1179" i="5"/>
  <c r="AA1180" i="5"/>
  <c r="AA1181" i="5"/>
  <c r="AA1182" i="5"/>
  <c r="AA1183" i="5"/>
  <c r="AA1184" i="5"/>
  <c r="AA1185" i="5"/>
  <c r="AA1186" i="5"/>
  <c r="AA1187" i="5"/>
  <c r="AA1188" i="5"/>
  <c r="Z1062" i="5"/>
  <c r="Z1063" i="5"/>
  <c r="Z1064" i="5"/>
  <c r="Z1065" i="5"/>
  <c r="Z1066" i="5"/>
  <c r="Z1067" i="5"/>
  <c r="Z1068" i="5"/>
  <c r="Z1069" i="5"/>
  <c r="Z1070" i="5"/>
  <c r="Z1071" i="5"/>
  <c r="Z1072" i="5"/>
  <c r="Z1073" i="5"/>
  <c r="Z1074" i="5"/>
  <c r="Z1075" i="5"/>
  <c r="Z1076" i="5"/>
  <c r="Z1077" i="5"/>
  <c r="Z1078" i="5"/>
  <c r="Z1079" i="5"/>
  <c r="Z1080" i="5"/>
  <c r="Z1081" i="5"/>
  <c r="Z1082" i="5"/>
  <c r="Z1083" i="5"/>
  <c r="Z1084" i="5"/>
  <c r="Z1085" i="5"/>
  <c r="Z1086" i="5"/>
  <c r="Z1087" i="5"/>
  <c r="Z1088" i="5"/>
  <c r="Z1089" i="5"/>
  <c r="Z1090" i="5"/>
  <c r="Z1091" i="5"/>
  <c r="Z1092" i="5"/>
  <c r="Z1093" i="5"/>
  <c r="Z1094" i="5"/>
  <c r="Z1095" i="5"/>
  <c r="Z1096" i="5"/>
  <c r="Z1097" i="5"/>
  <c r="Z1098" i="5"/>
  <c r="Z1099" i="5"/>
  <c r="Z1100" i="5"/>
  <c r="Z1101" i="5"/>
  <c r="Z1102" i="5"/>
  <c r="Z1103" i="5"/>
  <c r="Z1104" i="5"/>
  <c r="Z1105" i="5"/>
  <c r="Z1106" i="5"/>
  <c r="Z1107" i="5"/>
  <c r="Z1108" i="5"/>
  <c r="Z1109" i="5"/>
  <c r="Z1110" i="5"/>
  <c r="Z1111" i="5"/>
  <c r="Z1112" i="5"/>
  <c r="Z1113" i="5"/>
  <c r="Z1114" i="5"/>
  <c r="Z1115" i="5"/>
  <c r="Z1116" i="5"/>
  <c r="Z1117" i="5"/>
  <c r="Z1118" i="5"/>
  <c r="Z1119" i="5"/>
  <c r="Z1120" i="5"/>
  <c r="Z1121" i="5"/>
  <c r="Z1122" i="5"/>
  <c r="Z1123" i="5"/>
  <c r="Z1124" i="5"/>
  <c r="Z1125" i="5"/>
  <c r="Z1126" i="5"/>
  <c r="Z1127" i="5"/>
  <c r="Z1128" i="5"/>
  <c r="Z1129" i="5"/>
  <c r="Z1130" i="5"/>
  <c r="Z1131" i="5"/>
  <c r="Z1132" i="5"/>
  <c r="Z1133" i="5"/>
  <c r="Z1134" i="5"/>
  <c r="Z1135" i="5"/>
  <c r="Z1136" i="5"/>
  <c r="Z1137" i="5"/>
  <c r="Z1138" i="5"/>
  <c r="Z1139" i="5"/>
  <c r="Z1140" i="5"/>
  <c r="Z1141" i="5"/>
  <c r="Z1142" i="5"/>
  <c r="Z1143" i="5"/>
  <c r="Z1144" i="5"/>
  <c r="Z1145" i="5"/>
  <c r="Z1146" i="5"/>
  <c r="Z1147" i="5"/>
  <c r="Z1148" i="5"/>
  <c r="Z1149" i="5"/>
  <c r="Z1150" i="5"/>
  <c r="Z1151" i="5"/>
  <c r="Z1152" i="5"/>
  <c r="Z1153" i="5"/>
  <c r="Z1154" i="5"/>
  <c r="Z1155" i="5"/>
  <c r="Z1156" i="5"/>
  <c r="Z1157" i="5"/>
  <c r="Z1158" i="5"/>
  <c r="Z1159" i="5"/>
  <c r="Z1160" i="5"/>
  <c r="Z1161" i="5"/>
  <c r="Z1162" i="5"/>
  <c r="Z1163" i="5"/>
  <c r="Z1164" i="5"/>
  <c r="Z1165" i="5"/>
  <c r="Z1166" i="5"/>
  <c r="Z1167" i="5"/>
  <c r="Z1168" i="5"/>
  <c r="Z1169" i="5"/>
  <c r="Z1170" i="5"/>
  <c r="Z1171" i="5"/>
  <c r="Z1172" i="5"/>
  <c r="Z1173" i="5"/>
  <c r="Z1174" i="5"/>
  <c r="Z1175" i="5"/>
  <c r="Z1176" i="5"/>
  <c r="Z1177" i="5"/>
  <c r="Z1178" i="5"/>
  <c r="Z1179" i="5"/>
  <c r="Z1180" i="5"/>
  <c r="Z1181" i="5"/>
  <c r="Z1182" i="5"/>
  <c r="Z1183" i="5"/>
  <c r="Z1184" i="5"/>
  <c r="Z1185" i="5"/>
  <c r="Z1186" i="5"/>
  <c r="Z1187" i="5"/>
  <c r="Z1188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X1062" i="5"/>
  <c r="X1063" i="5"/>
  <c r="X1064" i="5"/>
  <c r="X1065" i="5"/>
  <c r="X1066" i="5"/>
  <c r="X1067" i="5"/>
  <c r="X1068" i="5"/>
  <c r="X1069" i="5"/>
  <c r="X1070" i="5"/>
  <c r="X1071" i="5"/>
  <c r="X1072" i="5"/>
  <c r="X1073" i="5"/>
  <c r="X1074" i="5"/>
  <c r="X1075" i="5"/>
  <c r="X1076" i="5"/>
  <c r="X1077" i="5"/>
  <c r="X1078" i="5"/>
  <c r="X1079" i="5"/>
  <c r="X1080" i="5"/>
  <c r="X1081" i="5"/>
  <c r="X1082" i="5"/>
  <c r="X1083" i="5"/>
  <c r="X1084" i="5"/>
  <c r="X1085" i="5"/>
  <c r="X1086" i="5"/>
  <c r="X1087" i="5"/>
  <c r="X1088" i="5"/>
  <c r="X1089" i="5"/>
  <c r="X1090" i="5"/>
  <c r="X1091" i="5"/>
  <c r="X1092" i="5"/>
  <c r="X1093" i="5"/>
  <c r="X1094" i="5"/>
  <c r="X1095" i="5"/>
  <c r="X1096" i="5"/>
  <c r="X1097" i="5"/>
  <c r="X1098" i="5"/>
  <c r="X1099" i="5"/>
  <c r="X1100" i="5"/>
  <c r="X1101" i="5"/>
  <c r="X1102" i="5"/>
  <c r="X1103" i="5"/>
  <c r="X1104" i="5"/>
  <c r="X1105" i="5"/>
  <c r="X1106" i="5"/>
  <c r="X1107" i="5"/>
  <c r="X1108" i="5"/>
  <c r="X1109" i="5"/>
  <c r="X1110" i="5"/>
  <c r="X1111" i="5"/>
  <c r="X1112" i="5"/>
  <c r="X1113" i="5"/>
  <c r="X1114" i="5"/>
  <c r="X1115" i="5"/>
  <c r="X1116" i="5"/>
  <c r="X1117" i="5"/>
  <c r="X1118" i="5"/>
  <c r="X1119" i="5"/>
  <c r="X1120" i="5"/>
  <c r="X1121" i="5"/>
  <c r="X1122" i="5"/>
  <c r="X1123" i="5"/>
  <c r="X1124" i="5"/>
  <c r="X1125" i="5"/>
  <c r="X1126" i="5"/>
  <c r="X1127" i="5"/>
  <c r="X1128" i="5"/>
  <c r="X1129" i="5"/>
  <c r="X1130" i="5"/>
  <c r="X1131" i="5"/>
  <c r="X1132" i="5"/>
  <c r="X1133" i="5"/>
  <c r="X1134" i="5"/>
  <c r="X1135" i="5"/>
  <c r="X1136" i="5"/>
  <c r="X1137" i="5"/>
  <c r="X1138" i="5"/>
  <c r="X1139" i="5"/>
  <c r="X1140" i="5"/>
  <c r="X1141" i="5"/>
  <c r="X1142" i="5"/>
  <c r="X1143" i="5"/>
  <c r="X1144" i="5"/>
  <c r="X1145" i="5"/>
  <c r="X1146" i="5"/>
  <c r="X1147" i="5"/>
  <c r="X1148" i="5"/>
  <c r="X1149" i="5"/>
  <c r="X1150" i="5"/>
  <c r="X1151" i="5"/>
  <c r="X1152" i="5"/>
  <c r="X1153" i="5"/>
  <c r="X1154" i="5"/>
  <c r="X1155" i="5"/>
  <c r="X1156" i="5"/>
  <c r="X1157" i="5"/>
  <c r="X1158" i="5"/>
  <c r="X1159" i="5"/>
  <c r="X1160" i="5"/>
  <c r="X1161" i="5"/>
  <c r="X1162" i="5"/>
  <c r="X1163" i="5"/>
  <c r="X1164" i="5"/>
  <c r="X1165" i="5"/>
  <c r="X1166" i="5"/>
  <c r="X1167" i="5"/>
  <c r="X1168" i="5"/>
  <c r="X1169" i="5"/>
  <c r="X1170" i="5"/>
  <c r="X1171" i="5"/>
  <c r="X1172" i="5"/>
  <c r="X1173" i="5"/>
  <c r="X1174" i="5"/>
  <c r="X1175" i="5"/>
  <c r="X1176" i="5"/>
  <c r="X1177" i="5"/>
  <c r="X1178" i="5"/>
  <c r="X1179" i="5"/>
  <c r="X1180" i="5"/>
  <c r="X1181" i="5"/>
  <c r="X1182" i="5"/>
  <c r="X1183" i="5"/>
  <c r="X1184" i="5"/>
  <c r="X1185" i="5"/>
  <c r="X1186" i="5"/>
  <c r="X1187" i="5"/>
  <c r="X1188" i="5"/>
  <c r="AC938" i="5"/>
  <c r="AC939" i="5"/>
  <c r="AC940" i="5"/>
  <c r="AC941" i="5"/>
  <c r="AC942" i="5"/>
  <c r="AC943" i="5"/>
  <c r="AC944" i="5"/>
  <c r="AC945" i="5"/>
  <c r="AC946" i="5"/>
  <c r="AC947" i="5"/>
  <c r="AC948" i="5"/>
  <c r="AC949" i="5"/>
  <c r="AC950" i="5"/>
  <c r="AC951" i="5"/>
  <c r="AC952" i="5"/>
  <c r="AC953" i="5"/>
  <c r="AC954" i="5"/>
  <c r="AC955" i="5"/>
  <c r="AC956" i="5"/>
  <c r="AC957" i="5"/>
  <c r="AC958" i="5"/>
  <c r="AC959" i="5"/>
  <c r="AC960" i="5"/>
  <c r="AC961" i="5"/>
  <c r="AC962" i="5"/>
  <c r="AC963" i="5"/>
  <c r="AC964" i="5"/>
  <c r="AC965" i="5"/>
  <c r="AC966" i="5"/>
  <c r="AC967" i="5"/>
  <c r="AC968" i="5"/>
  <c r="AC969" i="5"/>
  <c r="AC970" i="5"/>
  <c r="AC971" i="5"/>
  <c r="AC972" i="5"/>
  <c r="AC973" i="5"/>
  <c r="AC974" i="5"/>
  <c r="AC975" i="5"/>
  <c r="AC976" i="5"/>
  <c r="AC977" i="5"/>
  <c r="AC978" i="5"/>
  <c r="AC979" i="5"/>
  <c r="AC980" i="5"/>
  <c r="AC981" i="5"/>
  <c r="AC982" i="5"/>
  <c r="AC983" i="5"/>
  <c r="AC984" i="5"/>
  <c r="AC985" i="5"/>
  <c r="AC986" i="5"/>
  <c r="AC987" i="5"/>
  <c r="AC988" i="5"/>
  <c r="AC989" i="5"/>
  <c r="AC990" i="5"/>
  <c r="AC991" i="5"/>
  <c r="AC992" i="5"/>
  <c r="AC993" i="5"/>
  <c r="AC994" i="5"/>
  <c r="AC995" i="5"/>
  <c r="AC996" i="5"/>
  <c r="AC997" i="5"/>
  <c r="AC998" i="5"/>
  <c r="AC999" i="5"/>
  <c r="AC1000" i="5"/>
  <c r="AC1001" i="5"/>
  <c r="AC1002" i="5"/>
  <c r="AC1003" i="5"/>
  <c r="AC1004" i="5"/>
  <c r="AC1005" i="5"/>
  <c r="AC1006" i="5"/>
  <c r="AC1007" i="5"/>
  <c r="AC1008" i="5"/>
  <c r="AC1009" i="5"/>
  <c r="AC1010" i="5"/>
  <c r="AC1011" i="5"/>
  <c r="AC1012" i="5"/>
  <c r="AC1013" i="5"/>
  <c r="AC1014" i="5"/>
  <c r="AC1015" i="5"/>
  <c r="AC1016" i="5"/>
  <c r="AC1017" i="5"/>
  <c r="AC1018" i="5"/>
  <c r="AC1019" i="5"/>
  <c r="AC1020" i="5"/>
  <c r="AC1021" i="5"/>
  <c r="AC1022" i="5"/>
  <c r="AC1023" i="5"/>
  <c r="AC1024" i="5"/>
  <c r="AC1025" i="5"/>
  <c r="AC1026" i="5"/>
  <c r="AC1027" i="5"/>
  <c r="AC1028" i="5"/>
  <c r="AC1029" i="5"/>
  <c r="AC1030" i="5"/>
  <c r="AC1031" i="5"/>
  <c r="AC1032" i="5"/>
  <c r="AC1033" i="5"/>
  <c r="AC1034" i="5"/>
  <c r="AC1035" i="5"/>
  <c r="AC1036" i="5"/>
  <c r="AC1037" i="5"/>
  <c r="AC1038" i="5"/>
  <c r="AC1039" i="5"/>
  <c r="AC1040" i="5"/>
  <c r="AC1041" i="5"/>
  <c r="AC1042" i="5"/>
  <c r="AC1043" i="5"/>
  <c r="AC1044" i="5"/>
  <c r="AC1045" i="5"/>
  <c r="AC1046" i="5"/>
  <c r="AC1047" i="5"/>
  <c r="AC1048" i="5"/>
  <c r="AC1049" i="5"/>
  <c r="AC1050" i="5"/>
  <c r="AC1051" i="5"/>
  <c r="AC1052" i="5"/>
  <c r="AC1053" i="5"/>
  <c r="AC1054" i="5"/>
  <c r="AC1055" i="5"/>
  <c r="AC1056" i="5"/>
  <c r="AC1057" i="5"/>
  <c r="AC1058" i="5"/>
  <c r="AC1059" i="5"/>
  <c r="AC1060" i="5"/>
  <c r="AC1061" i="5"/>
  <c r="AB938" i="5"/>
  <c r="AB939" i="5"/>
  <c r="AB940" i="5"/>
  <c r="AB941" i="5"/>
  <c r="AB942" i="5"/>
  <c r="AB943" i="5"/>
  <c r="AB944" i="5"/>
  <c r="AB945" i="5"/>
  <c r="AB946" i="5"/>
  <c r="AB947" i="5"/>
  <c r="AB948" i="5"/>
  <c r="AB949" i="5"/>
  <c r="AB950" i="5"/>
  <c r="AB951" i="5"/>
  <c r="AB952" i="5"/>
  <c r="AB953" i="5"/>
  <c r="AB954" i="5"/>
  <c r="AB955" i="5"/>
  <c r="AB956" i="5"/>
  <c r="AB957" i="5"/>
  <c r="AB958" i="5"/>
  <c r="AB959" i="5"/>
  <c r="AB960" i="5"/>
  <c r="AB961" i="5"/>
  <c r="AB962" i="5"/>
  <c r="AB963" i="5"/>
  <c r="AB964" i="5"/>
  <c r="AB965" i="5"/>
  <c r="AB966" i="5"/>
  <c r="AB967" i="5"/>
  <c r="AB968" i="5"/>
  <c r="AB969" i="5"/>
  <c r="AB970" i="5"/>
  <c r="AB971" i="5"/>
  <c r="AB972" i="5"/>
  <c r="AB973" i="5"/>
  <c r="AB974" i="5"/>
  <c r="AB975" i="5"/>
  <c r="AB976" i="5"/>
  <c r="AB977" i="5"/>
  <c r="AB978" i="5"/>
  <c r="AB979" i="5"/>
  <c r="AB980" i="5"/>
  <c r="AB981" i="5"/>
  <c r="AB982" i="5"/>
  <c r="AB983" i="5"/>
  <c r="AB984" i="5"/>
  <c r="AB985" i="5"/>
  <c r="AB986" i="5"/>
  <c r="AB987" i="5"/>
  <c r="AB988" i="5"/>
  <c r="AB989" i="5"/>
  <c r="AB990" i="5"/>
  <c r="AB991" i="5"/>
  <c r="AB992" i="5"/>
  <c r="AB993" i="5"/>
  <c r="AB994" i="5"/>
  <c r="AB995" i="5"/>
  <c r="AB996" i="5"/>
  <c r="AB997" i="5"/>
  <c r="AB998" i="5"/>
  <c r="AB999" i="5"/>
  <c r="AB1000" i="5"/>
  <c r="AB1001" i="5"/>
  <c r="AB1002" i="5"/>
  <c r="AB1003" i="5"/>
  <c r="AB1004" i="5"/>
  <c r="AB1005" i="5"/>
  <c r="AB1006" i="5"/>
  <c r="AB1007" i="5"/>
  <c r="AB1008" i="5"/>
  <c r="AB1009" i="5"/>
  <c r="AB1010" i="5"/>
  <c r="AB1011" i="5"/>
  <c r="AB1012" i="5"/>
  <c r="AB1013" i="5"/>
  <c r="AB1014" i="5"/>
  <c r="AB1015" i="5"/>
  <c r="AB1016" i="5"/>
  <c r="AB1017" i="5"/>
  <c r="AB1018" i="5"/>
  <c r="AB1019" i="5"/>
  <c r="AB1020" i="5"/>
  <c r="AB1021" i="5"/>
  <c r="AB1022" i="5"/>
  <c r="AB1023" i="5"/>
  <c r="AB1024" i="5"/>
  <c r="AB1025" i="5"/>
  <c r="AB1026" i="5"/>
  <c r="AB1027" i="5"/>
  <c r="AB1028" i="5"/>
  <c r="AB1029" i="5"/>
  <c r="AB1030" i="5"/>
  <c r="AB1031" i="5"/>
  <c r="AB1032" i="5"/>
  <c r="AB1033" i="5"/>
  <c r="AB1034" i="5"/>
  <c r="AB1035" i="5"/>
  <c r="AB1036" i="5"/>
  <c r="AB1037" i="5"/>
  <c r="AB1038" i="5"/>
  <c r="AB1039" i="5"/>
  <c r="AB1040" i="5"/>
  <c r="AB1041" i="5"/>
  <c r="AB1042" i="5"/>
  <c r="AB1043" i="5"/>
  <c r="AB1044" i="5"/>
  <c r="AB1045" i="5"/>
  <c r="AB1046" i="5"/>
  <c r="AB1047" i="5"/>
  <c r="AB1048" i="5"/>
  <c r="AB1049" i="5"/>
  <c r="AB1050" i="5"/>
  <c r="AB1051" i="5"/>
  <c r="AB1052" i="5"/>
  <c r="AB1053" i="5"/>
  <c r="AB1054" i="5"/>
  <c r="AB1055" i="5"/>
  <c r="AB1056" i="5"/>
  <c r="AB1057" i="5"/>
  <c r="AB1058" i="5"/>
  <c r="AB1059" i="5"/>
  <c r="AB1060" i="5"/>
  <c r="AB1061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A1046" i="5"/>
  <c r="AA1047" i="5"/>
  <c r="AA1048" i="5"/>
  <c r="AA1049" i="5"/>
  <c r="AA1050" i="5"/>
  <c r="AA1051" i="5"/>
  <c r="AA1052" i="5"/>
  <c r="AA1053" i="5"/>
  <c r="AA1054" i="5"/>
  <c r="AA1055" i="5"/>
  <c r="AA1056" i="5"/>
  <c r="AA1057" i="5"/>
  <c r="AA1058" i="5"/>
  <c r="AA1059" i="5"/>
  <c r="AA1060" i="5"/>
  <c r="AA1061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010" i="5"/>
  <c r="Z1011" i="5"/>
  <c r="Z1012" i="5"/>
  <c r="Z1013" i="5"/>
  <c r="Z1014" i="5"/>
  <c r="Z1015" i="5"/>
  <c r="Z1016" i="5"/>
  <c r="Z1017" i="5"/>
  <c r="Z1018" i="5"/>
  <c r="Z1019" i="5"/>
  <c r="Z1020" i="5"/>
  <c r="Z1021" i="5"/>
  <c r="Z1022" i="5"/>
  <c r="Z1023" i="5"/>
  <c r="Z1024" i="5"/>
  <c r="Z1025" i="5"/>
  <c r="Z1026" i="5"/>
  <c r="Z1027" i="5"/>
  <c r="Z1028" i="5"/>
  <c r="Z1029" i="5"/>
  <c r="Z1030" i="5"/>
  <c r="Z1031" i="5"/>
  <c r="Z1032" i="5"/>
  <c r="Z1033" i="5"/>
  <c r="Z1034" i="5"/>
  <c r="Z1035" i="5"/>
  <c r="Z1036" i="5"/>
  <c r="Z1037" i="5"/>
  <c r="Z1038" i="5"/>
  <c r="Z1039" i="5"/>
  <c r="Z1040" i="5"/>
  <c r="Z1041" i="5"/>
  <c r="Z1042" i="5"/>
  <c r="Z1043" i="5"/>
  <c r="Z1044" i="5"/>
  <c r="Z1045" i="5"/>
  <c r="Z1046" i="5"/>
  <c r="Z1047" i="5"/>
  <c r="Z1048" i="5"/>
  <c r="Z1049" i="5"/>
  <c r="Z1050" i="5"/>
  <c r="Z1051" i="5"/>
  <c r="Z1052" i="5"/>
  <c r="Z1053" i="5"/>
  <c r="Z1054" i="5"/>
  <c r="Z1055" i="5"/>
  <c r="Z1056" i="5"/>
  <c r="Z1057" i="5"/>
  <c r="Z1058" i="5"/>
  <c r="Z1059" i="5"/>
  <c r="Z1060" i="5"/>
  <c r="Z1061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X1045" i="5"/>
  <c r="X1046" i="5"/>
  <c r="X1047" i="5"/>
  <c r="X1048" i="5"/>
  <c r="X1049" i="5"/>
  <c r="X1050" i="5"/>
  <c r="X1051" i="5"/>
  <c r="X1052" i="5"/>
  <c r="X1053" i="5"/>
  <c r="X1054" i="5"/>
  <c r="X1055" i="5"/>
  <c r="X1056" i="5"/>
  <c r="X1057" i="5"/>
  <c r="X1058" i="5"/>
  <c r="X1059" i="5"/>
  <c r="X1060" i="5"/>
  <c r="X1061" i="5"/>
  <c r="AC812" i="5"/>
  <c r="AC813" i="5"/>
  <c r="AC814" i="5"/>
  <c r="AC815" i="5"/>
  <c r="AC816" i="5"/>
  <c r="AC817" i="5"/>
  <c r="AC818" i="5"/>
  <c r="AC819" i="5"/>
  <c r="AC820" i="5"/>
  <c r="AC821" i="5"/>
  <c r="AC822" i="5"/>
  <c r="AC823" i="5"/>
  <c r="AC824" i="5"/>
  <c r="AC825" i="5"/>
  <c r="AC826" i="5"/>
  <c r="AC827" i="5"/>
  <c r="AC828" i="5"/>
  <c r="AC829" i="5"/>
  <c r="AC830" i="5"/>
  <c r="AC831" i="5"/>
  <c r="AC832" i="5"/>
  <c r="AC833" i="5"/>
  <c r="AC834" i="5"/>
  <c r="AC835" i="5"/>
  <c r="AC836" i="5"/>
  <c r="AC837" i="5"/>
  <c r="AC838" i="5"/>
  <c r="AC839" i="5"/>
  <c r="AC840" i="5"/>
  <c r="AC841" i="5"/>
  <c r="AC842" i="5"/>
  <c r="AC843" i="5"/>
  <c r="AC844" i="5"/>
  <c r="AC845" i="5"/>
  <c r="AC846" i="5"/>
  <c r="AC847" i="5"/>
  <c r="AC848" i="5"/>
  <c r="AC849" i="5"/>
  <c r="AC850" i="5"/>
  <c r="AC851" i="5"/>
  <c r="AC852" i="5"/>
  <c r="AC853" i="5"/>
  <c r="AC854" i="5"/>
  <c r="AC855" i="5"/>
  <c r="AC856" i="5"/>
  <c r="AC857" i="5"/>
  <c r="AC858" i="5"/>
  <c r="AC859" i="5"/>
  <c r="AC860" i="5"/>
  <c r="AC861" i="5"/>
  <c r="AC862" i="5"/>
  <c r="AC863" i="5"/>
  <c r="AC864" i="5"/>
  <c r="AC865" i="5"/>
  <c r="AC866" i="5"/>
  <c r="AC867" i="5"/>
  <c r="AC868" i="5"/>
  <c r="AC869" i="5"/>
  <c r="AC870" i="5"/>
  <c r="AC871" i="5"/>
  <c r="AC872" i="5"/>
  <c r="AC873" i="5"/>
  <c r="AC874" i="5"/>
  <c r="AC875" i="5"/>
  <c r="AC876" i="5"/>
  <c r="AC877" i="5"/>
  <c r="AC878" i="5"/>
  <c r="AC879" i="5"/>
  <c r="AC880" i="5"/>
  <c r="AC881" i="5"/>
  <c r="AC882" i="5"/>
  <c r="AC883" i="5"/>
  <c r="AC884" i="5"/>
  <c r="AC885" i="5"/>
  <c r="AC886" i="5"/>
  <c r="AC887" i="5"/>
  <c r="AC888" i="5"/>
  <c r="AC889" i="5"/>
  <c r="AC890" i="5"/>
  <c r="AC891" i="5"/>
  <c r="AC892" i="5"/>
  <c r="AC893" i="5"/>
  <c r="AC894" i="5"/>
  <c r="AC895" i="5"/>
  <c r="AC896" i="5"/>
  <c r="AC897" i="5"/>
  <c r="AC898" i="5"/>
  <c r="AC899" i="5"/>
  <c r="AC900" i="5"/>
  <c r="AC901" i="5"/>
  <c r="AC902" i="5"/>
  <c r="AC903" i="5"/>
  <c r="AC904" i="5"/>
  <c r="AC905" i="5"/>
  <c r="AC906" i="5"/>
  <c r="AC907" i="5"/>
  <c r="AC908" i="5"/>
  <c r="AC909" i="5"/>
  <c r="AC910" i="5"/>
  <c r="AC911" i="5"/>
  <c r="AC912" i="5"/>
  <c r="AC913" i="5"/>
  <c r="AC914" i="5"/>
  <c r="AC915" i="5"/>
  <c r="AC916" i="5"/>
  <c r="AC917" i="5"/>
  <c r="AC918" i="5"/>
  <c r="AC919" i="5"/>
  <c r="AC920" i="5"/>
  <c r="AC921" i="5"/>
  <c r="AC922" i="5"/>
  <c r="AC923" i="5"/>
  <c r="AC924" i="5"/>
  <c r="AC925" i="5"/>
  <c r="AC926" i="5"/>
  <c r="AC927" i="5"/>
  <c r="AC928" i="5"/>
  <c r="AC929" i="5"/>
  <c r="AC930" i="5"/>
  <c r="AC931" i="5"/>
  <c r="AC932" i="5"/>
  <c r="AC933" i="5"/>
  <c r="AC934" i="5"/>
  <c r="AC935" i="5"/>
  <c r="AC936" i="5"/>
  <c r="AC937" i="5"/>
  <c r="AB812" i="5"/>
  <c r="AB813" i="5"/>
  <c r="AB814" i="5"/>
  <c r="AB815" i="5"/>
  <c r="AB816" i="5"/>
  <c r="AB817" i="5"/>
  <c r="AB818" i="5"/>
  <c r="AB819" i="5"/>
  <c r="AB820" i="5"/>
  <c r="AB821" i="5"/>
  <c r="AB822" i="5"/>
  <c r="AB823" i="5"/>
  <c r="AB824" i="5"/>
  <c r="AB825" i="5"/>
  <c r="AB826" i="5"/>
  <c r="AB827" i="5"/>
  <c r="AB828" i="5"/>
  <c r="AB829" i="5"/>
  <c r="AB830" i="5"/>
  <c r="AB831" i="5"/>
  <c r="AB832" i="5"/>
  <c r="AB833" i="5"/>
  <c r="AB834" i="5"/>
  <c r="AB835" i="5"/>
  <c r="AB836" i="5"/>
  <c r="AB837" i="5"/>
  <c r="AB838" i="5"/>
  <c r="AB839" i="5"/>
  <c r="AB840" i="5"/>
  <c r="AB841" i="5"/>
  <c r="AB842" i="5"/>
  <c r="AB843" i="5"/>
  <c r="AB844" i="5"/>
  <c r="AB845" i="5"/>
  <c r="AB846" i="5"/>
  <c r="AB847" i="5"/>
  <c r="AB848" i="5"/>
  <c r="AB849" i="5"/>
  <c r="AB850" i="5"/>
  <c r="AB851" i="5"/>
  <c r="AB852" i="5"/>
  <c r="AB853" i="5"/>
  <c r="AB854" i="5"/>
  <c r="AB855" i="5"/>
  <c r="AB856" i="5"/>
  <c r="AB857" i="5"/>
  <c r="AB858" i="5"/>
  <c r="AB859" i="5"/>
  <c r="AB860" i="5"/>
  <c r="AB861" i="5"/>
  <c r="AB862" i="5"/>
  <c r="AB863" i="5"/>
  <c r="AB864" i="5"/>
  <c r="AB865" i="5"/>
  <c r="AB866" i="5"/>
  <c r="AB867" i="5"/>
  <c r="AB868" i="5"/>
  <c r="AB869" i="5"/>
  <c r="AB870" i="5"/>
  <c r="AB871" i="5"/>
  <c r="AB872" i="5"/>
  <c r="AB873" i="5"/>
  <c r="AB874" i="5"/>
  <c r="AB875" i="5"/>
  <c r="AB876" i="5"/>
  <c r="AB877" i="5"/>
  <c r="AB878" i="5"/>
  <c r="AB879" i="5"/>
  <c r="AB880" i="5"/>
  <c r="AB881" i="5"/>
  <c r="AB882" i="5"/>
  <c r="AB883" i="5"/>
  <c r="AB884" i="5"/>
  <c r="AB885" i="5"/>
  <c r="AB886" i="5"/>
  <c r="AB887" i="5"/>
  <c r="AB888" i="5"/>
  <c r="AB889" i="5"/>
  <c r="AB890" i="5"/>
  <c r="AB891" i="5"/>
  <c r="AB892" i="5"/>
  <c r="AB893" i="5"/>
  <c r="AB894" i="5"/>
  <c r="AB895" i="5"/>
  <c r="AB896" i="5"/>
  <c r="AB897" i="5"/>
  <c r="AB898" i="5"/>
  <c r="AB899" i="5"/>
  <c r="AB900" i="5"/>
  <c r="AB901" i="5"/>
  <c r="AB902" i="5"/>
  <c r="AB903" i="5"/>
  <c r="AB904" i="5"/>
  <c r="AB905" i="5"/>
  <c r="AB906" i="5"/>
  <c r="AB907" i="5"/>
  <c r="AB908" i="5"/>
  <c r="AB909" i="5"/>
  <c r="AB910" i="5"/>
  <c r="AB911" i="5"/>
  <c r="AB912" i="5"/>
  <c r="AB913" i="5"/>
  <c r="AB914" i="5"/>
  <c r="AB915" i="5"/>
  <c r="AB916" i="5"/>
  <c r="AB917" i="5"/>
  <c r="AB918" i="5"/>
  <c r="AB919" i="5"/>
  <c r="AB920" i="5"/>
  <c r="AB921" i="5"/>
  <c r="AB922" i="5"/>
  <c r="AB923" i="5"/>
  <c r="AB924" i="5"/>
  <c r="AB925" i="5"/>
  <c r="AB926" i="5"/>
  <c r="AB927" i="5"/>
  <c r="AB928" i="5"/>
  <c r="AB929" i="5"/>
  <c r="AB930" i="5"/>
  <c r="AB931" i="5"/>
  <c r="AB932" i="5"/>
  <c r="AB933" i="5"/>
  <c r="AB934" i="5"/>
  <c r="AB935" i="5"/>
  <c r="AB936" i="5"/>
  <c r="AB937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AC687" i="5"/>
  <c r="AC688" i="5"/>
  <c r="AC689" i="5"/>
  <c r="AC690" i="5"/>
  <c r="AC691" i="5"/>
  <c r="AC692" i="5"/>
  <c r="AC693" i="5"/>
  <c r="AC694" i="5"/>
  <c r="AC695" i="5"/>
  <c r="AC696" i="5"/>
  <c r="AC697" i="5"/>
  <c r="AC698" i="5"/>
  <c r="AC699" i="5"/>
  <c r="AC700" i="5"/>
  <c r="AC701" i="5"/>
  <c r="AC702" i="5"/>
  <c r="AC703" i="5"/>
  <c r="AC704" i="5"/>
  <c r="AC705" i="5"/>
  <c r="AC706" i="5"/>
  <c r="AC707" i="5"/>
  <c r="AC708" i="5"/>
  <c r="AC709" i="5"/>
  <c r="AC710" i="5"/>
  <c r="AC711" i="5"/>
  <c r="AC712" i="5"/>
  <c r="AC713" i="5"/>
  <c r="AC714" i="5"/>
  <c r="AC715" i="5"/>
  <c r="AC716" i="5"/>
  <c r="AC717" i="5"/>
  <c r="AC718" i="5"/>
  <c r="AC719" i="5"/>
  <c r="AC720" i="5"/>
  <c r="AC721" i="5"/>
  <c r="AC722" i="5"/>
  <c r="AC723" i="5"/>
  <c r="AC724" i="5"/>
  <c r="AC725" i="5"/>
  <c r="AC726" i="5"/>
  <c r="AC727" i="5"/>
  <c r="AC728" i="5"/>
  <c r="AC729" i="5"/>
  <c r="AC730" i="5"/>
  <c r="AC731" i="5"/>
  <c r="AC732" i="5"/>
  <c r="AC733" i="5"/>
  <c r="AC734" i="5"/>
  <c r="AC735" i="5"/>
  <c r="AC736" i="5"/>
  <c r="AC737" i="5"/>
  <c r="AC738" i="5"/>
  <c r="AC739" i="5"/>
  <c r="AC740" i="5"/>
  <c r="AC741" i="5"/>
  <c r="AC742" i="5"/>
  <c r="AC743" i="5"/>
  <c r="AC744" i="5"/>
  <c r="AC745" i="5"/>
  <c r="AC746" i="5"/>
  <c r="AC747" i="5"/>
  <c r="AC748" i="5"/>
  <c r="AC749" i="5"/>
  <c r="AC750" i="5"/>
  <c r="AC751" i="5"/>
  <c r="AC752" i="5"/>
  <c r="AC753" i="5"/>
  <c r="AC754" i="5"/>
  <c r="AC755" i="5"/>
  <c r="AC756" i="5"/>
  <c r="AC757" i="5"/>
  <c r="AC758" i="5"/>
  <c r="AC759" i="5"/>
  <c r="AC760" i="5"/>
  <c r="AC761" i="5"/>
  <c r="AC762" i="5"/>
  <c r="AC763" i="5"/>
  <c r="AC764" i="5"/>
  <c r="AC765" i="5"/>
  <c r="AC766" i="5"/>
  <c r="AC767" i="5"/>
  <c r="AC768" i="5"/>
  <c r="AC769" i="5"/>
  <c r="AC770" i="5"/>
  <c r="AC771" i="5"/>
  <c r="AC772" i="5"/>
  <c r="AC773" i="5"/>
  <c r="AC774" i="5"/>
  <c r="AC775" i="5"/>
  <c r="AC776" i="5"/>
  <c r="AC777" i="5"/>
  <c r="AC778" i="5"/>
  <c r="AC779" i="5"/>
  <c r="AC780" i="5"/>
  <c r="AC781" i="5"/>
  <c r="AC782" i="5"/>
  <c r="AC783" i="5"/>
  <c r="AC784" i="5"/>
  <c r="AC785" i="5"/>
  <c r="AC786" i="5"/>
  <c r="AC787" i="5"/>
  <c r="AC788" i="5"/>
  <c r="AC789" i="5"/>
  <c r="AC790" i="5"/>
  <c r="AC791" i="5"/>
  <c r="AC792" i="5"/>
  <c r="AC793" i="5"/>
  <c r="AC794" i="5"/>
  <c r="AC795" i="5"/>
  <c r="AC796" i="5"/>
  <c r="AC797" i="5"/>
  <c r="AC798" i="5"/>
  <c r="AC799" i="5"/>
  <c r="AC800" i="5"/>
  <c r="AC801" i="5"/>
  <c r="AC802" i="5"/>
  <c r="AC803" i="5"/>
  <c r="AC804" i="5"/>
  <c r="AC805" i="5"/>
  <c r="AC806" i="5"/>
  <c r="AC807" i="5"/>
  <c r="AC808" i="5"/>
  <c r="AC809" i="5"/>
  <c r="AC810" i="5"/>
  <c r="AC811" i="5"/>
  <c r="AB687" i="5"/>
  <c r="AB688" i="5"/>
  <c r="AB689" i="5"/>
  <c r="AB690" i="5"/>
  <c r="AB691" i="5"/>
  <c r="AB692" i="5"/>
  <c r="AB693" i="5"/>
  <c r="AB694" i="5"/>
  <c r="AB695" i="5"/>
  <c r="AB696" i="5"/>
  <c r="AB697" i="5"/>
  <c r="AB698" i="5"/>
  <c r="AB699" i="5"/>
  <c r="AB700" i="5"/>
  <c r="AB701" i="5"/>
  <c r="AB702" i="5"/>
  <c r="AB703" i="5"/>
  <c r="AB704" i="5"/>
  <c r="AB705" i="5"/>
  <c r="AB706" i="5"/>
  <c r="AB707" i="5"/>
  <c r="AB708" i="5"/>
  <c r="AB709" i="5"/>
  <c r="AB710" i="5"/>
  <c r="AB711" i="5"/>
  <c r="AB712" i="5"/>
  <c r="AB713" i="5"/>
  <c r="AB714" i="5"/>
  <c r="AB715" i="5"/>
  <c r="AB716" i="5"/>
  <c r="AB717" i="5"/>
  <c r="AB718" i="5"/>
  <c r="AB719" i="5"/>
  <c r="AB720" i="5"/>
  <c r="AB721" i="5"/>
  <c r="AB722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AB780" i="5"/>
  <c r="AB781" i="5"/>
  <c r="AB782" i="5"/>
  <c r="AB783" i="5"/>
  <c r="AB784" i="5"/>
  <c r="AB785" i="5"/>
  <c r="AB786" i="5"/>
  <c r="AB787" i="5"/>
  <c r="AB788" i="5"/>
  <c r="AB789" i="5"/>
  <c r="AB790" i="5"/>
  <c r="AB791" i="5"/>
  <c r="AB792" i="5"/>
  <c r="AB793" i="5"/>
  <c r="AB794" i="5"/>
  <c r="AB795" i="5"/>
  <c r="AB796" i="5"/>
  <c r="AB797" i="5"/>
  <c r="AB798" i="5"/>
  <c r="AB799" i="5"/>
  <c r="AB800" i="5"/>
  <c r="AB801" i="5"/>
  <c r="AB802" i="5"/>
  <c r="AB803" i="5"/>
  <c r="AB804" i="5"/>
  <c r="AB805" i="5"/>
  <c r="AB806" i="5"/>
  <c r="AB807" i="5"/>
  <c r="AB808" i="5"/>
  <c r="AB809" i="5"/>
  <c r="AB810" i="5"/>
  <c r="AB811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AC560" i="5"/>
  <c r="AC561" i="5"/>
  <c r="AC562" i="5"/>
  <c r="AC563" i="5"/>
  <c r="AC564" i="5"/>
  <c r="AC565" i="5"/>
  <c r="AC566" i="5"/>
  <c r="AC567" i="5"/>
  <c r="AC568" i="5"/>
  <c r="AC569" i="5"/>
  <c r="AC570" i="5"/>
  <c r="AC571" i="5"/>
  <c r="AC572" i="5"/>
  <c r="AC573" i="5"/>
  <c r="AC574" i="5"/>
  <c r="AC575" i="5"/>
  <c r="AC576" i="5"/>
  <c r="AC577" i="5"/>
  <c r="AC578" i="5"/>
  <c r="AC579" i="5"/>
  <c r="AC580" i="5"/>
  <c r="AC581" i="5"/>
  <c r="AC582" i="5"/>
  <c r="AC583" i="5"/>
  <c r="AC584" i="5"/>
  <c r="AC585" i="5"/>
  <c r="AC586" i="5"/>
  <c r="AC587" i="5"/>
  <c r="AC588" i="5"/>
  <c r="AC589" i="5"/>
  <c r="AC590" i="5"/>
  <c r="AC591" i="5"/>
  <c r="AC592" i="5"/>
  <c r="AC593" i="5"/>
  <c r="AC594" i="5"/>
  <c r="AC595" i="5"/>
  <c r="AC596" i="5"/>
  <c r="AC597" i="5"/>
  <c r="AC598" i="5"/>
  <c r="AC599" i="5"/>
  <c r="AC600" i="5"/>
  <c r="AC601" i="5"/>
  <c r="AC602" i="5"/>
  <c r="AC603" i="5"/>
  <c r="AC604" i="5"/>
  <c r="AC605" i="5"/>
  <c r="AC606" i="5"/>
  <c r="AC607" i="5"/>
  <c r="AC608" i="5"/>
  <c r="AC609" i="5"/>
  <c r="AC610" i="5"/>
  <c r="AC611" i="5"/>
  <c r="AC612" i="5"/>
  <c r="AC613" i="5"/>
  <c r="AC614" i="5"/>
  <c r="AC615" i="5"/>
  <c r="AC616" i="5"/>
  <c r="AC617" i="5"/>
  <c r="AC618" i="5"/>
  <c r="AC619" i="5"/>
  <c r="AC620" i="5"/>
  <c r="AC621" i="5"/>
  <c r="AC622" i="5"/>
  <c r="AC623" i="5"/>
  <c r="AC624" i="5"/>
  <c r="AC625" i="5"/>
  <c r="AC626" i="5"/>
  <c r="AC627" i="5"/>
  <c r="AC628" i="5"/>
  <c r="AC629" i="5"/>
  <c r="AC630" i="5"/>
  <c r="AC631" i="5"/>
  <c r="AC632" i="5"/>
  <c r="AC633" i="5"/>
  <c r="AC634" i="5"/>
  <c r="AC635" i="5"/>
  <c r="AC636" i="5"/>
  <c r="AC637" i="5"/>
  <c r="AC638" i="5"/>
  <c r="AC639" i="5"/>
  <c r="AC640" i="5"/>
  <c r="AC641" i="5"/>
  <c r="AC642" i="5"/>
  <c r="AC643" i="5"/>
  <c r="AC644" i="5"/>
  <c r="AC645" i="5"/>
  <c r="AC646" i="5"/>
  <c r="AC647" i="5"/>
  <c r="AC648" i="5"/>
  <c r="AC649" i="5"/>
  <c r="AC650" i="5"/>
  <c r="AC651" i="5"/>
  <c r="AC652" i="5"/>
  <c r="AC653" i="5"/>
  <c r="AC654" i="5"/>
  <c r="AC655" i="5"/>
  <c r="AC656" i="5"/>
  <c r="AC657" i="5"/>
  <c r="AC658" i="5"/>
  <c r="AC659" i="5"/>
  <c r="AC660" i="5"/>
  <c r="AC661" i="5"/>
  <c r="AC662" i="5"/>
  <c r="AC663" i="5"/>
  <c r="AC664" i="5"/>
  <c r="AC665" i="5"/>
  <c r="AC666" i="5"/>
  <c r="AC667" i="5"/>
  <c r="AC668" i="5"/>
  <c r="AC669" i="5"/>
  <c r="AC670" i="5"/>
  <c r="AC671" i="5"/>
  <c r="AC672" i="5"/>
  <c r="AC673" i="5"/>
  <c r="AC674" i="5"/>
  <c r="AC675" i="5"/>
  <c r="AC676" i="5"/>
  <c r="AC677" i="5"/>
  <c r="AC678" i="5"/>
  <c r="AC679" i="5"/>
  <c r="AC680" i="5"/>
  <c r="AC681" i="5"/>
  <c r="AC682" i="5"/>
  <c r="AC683" i="5"/>
  <c r="AC684" i="5"/>
  <c r="AC685" i="5"/>
  <c r="AC686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622" i="5"/>
  <c r="AB623" i="5"/>
  <c r="AB624" i="5"/>
  <c r="AB625" i="5"/>
  <c r="AB626" i="5"/>
  <c r="AB627" i="5"/>
  <c r="AB628" i="5"/>
  <c r="AB629" i="5"/>
  <c r="AB630" i="5"/>
  <c r="AB631" i="5"/>
  <c r="AB632" i="5"/>
  <c r="AB633" i="5"/>
  <c r="AB634" i="5"/>
  <c r="AB635" i="5"/>
  <c r="AB636" i="5"/>
  <c r="AB637" i="5"/>
  <c r="AB638" i="5"/>
  <c r="AB639" i="5"/>
  <c r="AB640" i="5"/>
  <c r="AB641" i="5"/>
  <c r="AB642" i="5"/>
  <c r="AB643" i="5"/>
  <c r="AB644" i="5"/>
  <c r="AB645" i="5"/>
  <c r="AB646" i="5"/>
  <c r="AB647" i="5"/>
  <c r="AB648" i="5"/>
  <c r="AB649" i="5"/>
  <c r="AB650" i="5"/>
  <c r="AB651" i="5"/>
  <c r="AB652" i="5"/>
  <c r="AB653" i="5"/>
  <c r="AB654" i="5"/>
  <c r="AB655" i="5"/>
  <c r="AB656" i="5"/>
  <c r="AB657" i="5"/>
  <c r="AB658" i="5"/>
  <c r="AB659" i="5"/>
  <c r="AB660" i="5"/>
  <c r="AB661" i="5"/>
  <c r="AB662" i="5"/>
  <c r="AB663" i="5"/>
  <c r="AB664" i="5"/>
  <c r="AB665" i="5"/>
  <c r="AB666" i="5"/>
  <c r="AB667" i="5"/>
  <c r="AB668" i="5"/>
  <c r="AB669" i="5"/>
  <c r="AB670" i="5"/>
  <c r="AB671" i="5"/>
  <c r="AB672" i="5"/>
  <c r="AB673" i="5"/>
  <c r="AB674" i="5"/>
  <c r="AB675" i="5"/>
  <c r="AB676" i="5"/>
  <c r="AB677" i="5"/>
  <c r="AB678" i="5"/>
  <c r="AB679" i="5"/>
  <c r="AB680" i="5"/>
  <c r="AB681" i="5"/>
  <c r="AB682" i="5"/>
  <c r="AB683" i="5"/>
  <c r="AB684" i="5"/>
  <c r="AB685" i="5"/>
  <c r="AB686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AC435" i="5"/>
  <c r="AC436" i="5"/>
  <c r="AC437" i="5"/>
  <c r="AC438" i="5"/>
  <c r="AC439" i="5"/>
  <c r="AC440" i="5"/>
  <c r="AC441" i="5"/>
  <c r="AC442" i="5"/>
  <c r="AC443" i="5"/>
  <c r="AC444" i="5"/>
  <c r="AC445" i="5"/>
  <c r="AC446" i="5"/>
  <c r="AC447" i="5"/>
  <c r="AC448" i="5"/>
  <c r="AC449" i="5"/>
  <c r="AC450" i="5"/>
  <c r="AC451" i="5"/>
  <c r="AC452" i="5"/>
  <c r="AC453" i="5"/>
  <c r="AC454" i="5"/>
  <c r="AC455" i="5"/>
  <c r="AC456" i="5"/>
  <c r="AC457" i="5"/>
  <c r="AC458" i="5"/>
  <c r="AC459" i="5"/>
  <c r="AC460" i="5"/>
  <c r="AC461" i="5"/>
  <c r="AC462" i="5"/>
  <c r="AC463" i="5"/>
  <c r="AC464" i="5"/>
  <c r="AC465" i="5"/>
  <c r="AC466" i="5"/>
  <c r="AC467" i="5"/>
  <c r="AC468" i="5"/>
  <c r="AC469" i="5"/>
  <c r="AC470" i="5"/>
  <c r="AC471" i="5"/>
  <c r="AC472" i="5"/>
  <c r="AC473" i="5"/>
  <c r="AC474" i="5"/>
  <c r="AC475" i="5"/>
  <c r="AC476" i="5"/>
  <c r="AC477" i="5"/>
  <c r="AC478" i="5"/>
  <c r="AC479" i="5"/>
  <c r="AC480" i="5"/>
  <c r="AC481" i="5"/>
  <c r="AC482" i="5"/>
  <c r="AC483" i="5"/>
  <c r="AC484" i="5"/>
  <c r="AC485" i="5"/>
  <c r="AC486" i="5"/>
  <c r="AC487" i="5"/>
  <c r="AC488" i="5"/>
  <c r="AC489" i="5"/>
  <c r="AC490" i="5"/>
  <c r="AC491" i="5"/>
  <c r="AC492" i="5"/>
  <c r="AC493" i="5"/>
  <c r="AC494" i="5"/>
  <c r="AC495" i="5"/>
  <c r="AC496" i="5"/>
  <c r="AC497" i="5"/>
  <c r="AC498" i="5"/>
  <c r="AC499" i="5"/>
  <c r="AC500" i="5"/>
  <c r="AC501" i="5"/>
  <c r="AC502" i="5"/>
  <c r="AC503" i="5"/>
  <c r="AC504" i="5"/>
  <c r="AC505" i="5"/>
  <c r="AC506" i="5"/>
  <c r="AC507" i="5"/>
  <c r="AC508" i="5"/>
  <c r="AC509" i="5"/>
  <c r="AC510" i="5"/>
  <c r="AC511" i="5"/>
  <c r="AC512" i="5"/>
  <c r="AC513" i="5"/>
  <c r="AC514" i="5"/>
  <c r="AC515" i="5"/>
  <c r="AC516" i="5"/>
  <c r="AC517" i="5"/>
  <c r="AC518" i="5"/>
  <c r="AC519" i="5"/>
  <c r="AC520" i="5"/>
  <c r="AC521" i="5"/>
  <c r="AC522" i="5"/>
  <c r="AC523" i="5"/>
  <c r="AC524" i="5"/>
  <c r="AC525" i="5"/>
  <c r="AC526" i="5"/>
  <c r="AC527" i="5"/>
  <c r="AC528" i="5"/>
  <c r="AC529" i="5"/>
  <c r="AC530" i="5"/>
  <c r="AC531" i="5"/>
  <c r="AC532" i="5"/>
  <c r="AC533" i="5"/>
  <c r="AC534" i="5"/>
  <c r="AC535" i="5"/>
  <c r="AC536" i="5"/>
  <c r="AC537" i="5"/>
  <c r="AC538" i="5"/>
  <c r="AC539" i="5"/>
  <c r="AC540" i="5"/>
  <c r="AC541" i="5"/>
  <c r="AC542" i="5"/>
  <c r="AC543" i="5"/>
  <c r="AC544" i="5"/>
  <c r="AC545" i="5"/>
  <c r="AC546" i="5"/>
  <c r="AC547" i="5"/>
  <c r="AC548" i="5"/>
  <c r="AC549" i="5"/>
  <c r="AC550" i="5"/>
  <c r="AC551" i="5"/>
  <c r="AC552" i="5"/>
  <c r="AC553" i="5"/>
  <c r="AC554" i="5"/>
  <c r="AC555" i="5"/>
  <c r="AC556" i="5"/>
  <c r="AC557" i="5"/>
  <c r="AC558" i="5"/>
  <c r="AC559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AC307" i="5"/>
  <c r="AC308" i="5"/>
  <c r="AC309" i="5"/>
  <c r="AC310" i="5"/>
  <c r="AC311" i="5"/>
  <c r="AC312" i="5"/>
  <c r="AC313" i="5"/>
  <c r="AC314" i="5"/>
  <c r="AC315" i="5"/>
  <c r="AC316" i="5"/>
  <c r="AC317" i="5"/>
  <c r="AC318" i="5"/>
  <c r="AC319" i="5"/>
  <c r="AC320" i="5"/>
  <c r="AC321" i="5"/>
  <c r="AC322" i="5"/>
  <c r="AC323" i="5"/>
  <c r="AC324" i="5"/>
  <c r="AC325" i="5"/>
  <c r="AC326" i="5"/>
  <c r="AC327" i="5"/>
  <c r="AC328" i="5"/>
  <c r="AC329" i="5"/>
  <c r="AC330" i="5"/>
  <c r="AC331" i="5"/>
  <c r="AC332" i="5"/>
  <c r="AC333" i="5"/>
  <c r="AC334" i="5"/>
  <c r="AC335" i="5"/>
  <c r="AC336" i="5"/>
  <c r="AC337" i="5"/>
  <c r="AC338" i="5"/>
  <c r="AC339" i="5"/>
  <c r="AC340" i="5"/>
  <c r="AC341" i="5"/>
  <c r="AC342" i="5"/>
  <c r="AC343" i="5"/>
  <c r="AC344" i="5"/>
  <c r="AC345" i="5"/>
  <c r="AC346" i="5"/>
  <c r="AC347" i="5"/>
  <c r="AC348" i="5"/>
  <c r="AC349" i="5"/>
  <c r="AC350" i="5"/>
  <c r="AC351" i="5"/>
  <c r="AC352" i="5"/>
  <c r="AC353" i="5"/>
  <c r="AC354" i="5"/>
  <c r="AC355" i="5"/>
  <c r="AC356" i="5"/>
  <c r="AC357" i="5"/>
  <c r="AC358" i="5"/>
  <c r="AC359" i="5"/>
  <c r="AC360" i="5"/>
  <c r="AC361" i="5"/>
  <c r="AC362" i="5"/>
  <c r="AC363" i="5"/>
  <c r="AC364" i="5"/>
  <c r="AC365" i="5"/>
  <c r="AC366" i="5"/>
  <c r="AC367" i="5"/>
  <c r="AC368" i="5"/>
  <c r="AC369" i="5"/>
  <c r="AC370" i="5"/>
  <c r="AC371" i="5"/>
  <c r="AC372" i="5"/>
  <c r="AC373" i="5"/>
  <c r="AC374" i="5"/>
  <c r="AC375" i="5"/>
  <c r="AC376" i="5"/>
  <c r="AC377" i="5"/>
  <c r="AC378" i="5"/>
  <c r="AC379" i="5"/>
  <c r="AC380" i="5"/>
  <c r="AC381" i="5"/>
  <c r="AC382" i="5"/>
  <c r="AC383" i="5"/>
  <c r="AC384" i="5"/>
  <c r="AC385" i="5"/>
  <c r="AC386" i="5"/>
  <c r="AC387" i="5"/>
  <c r="AC388" i="5"/>
  <c r="AC389" i="5"/>
  <c r="AC390" i="5"/>
  <c r="AC391" i="5"/>
  <c r="AC392" i="5"/>
  <c r="AC393" i="5"/>
  <c r="AC394" i="5"/>
  <c r="AC395" i="5"/>
  <c r="AC396" i="5"/>
  <c r="AC397" i="5"/>
  <c r="AC398" i="5"/>
  <c r="AC399" i="5"/>
  <c r="AC400" i="5"/>
  <c r="AC401" i="5"/>
  <c r="AC402" i="5"/>
  <c r="AC403" i="5"/>
  <c r="AC404" i="5"/>
  <c r="AC405" i="5"/>
  <c r="AC406" i="5"/>
  <c r="AC407" i="5"/>
  <c r="AC408" i="5"/>
  <c r="AC409" i="5"/>
  <c r="AC410" i="5"/>
  <c r="AC411" i="5"/>
  <c r="AC412" i="5"/>
  <c r="AC413" i="5"/>
  <c r="AC414" i="5"/>
  <c r="AC415" i="5"/>
  <c r="AC416" i="5"/>
  <c r="AC417" i="5"/>
  <c r="AC418" i="5"/>
  <c r="AC419" i="5"/>
  <c r="AC420" i="5"/>
  <c r="AC421" i="5"/>
  <c r="AC422" i="5"/>
  <c r="AC423" i="5"/>
  <c r="AC424" i="5"/>
  <c r="AC425" i="5"/>
  <c r="AC426" i="5"/>
  <c r="AC427" i="5"/>
  <c r="AC428" i="5"/>
  <c r="AC429" i="5"/>
  <c r="AC430" i="5"/>
  <c r="AC431" i="5"/>
  <c r="AC432" i="5"/>
  <c r="AC433" i="5"/>
  <c r="AC434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5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5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7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C252" i="5"/>
  <c r="AC253" i="5"/>
  <c r="AC254" i="5"/>
  <c r="AC255" i="5"/>
  <c r="AC256" i="5"/>
  <c r="AC257" i="5"/>
  <c r="AC258" i="5"/>
  <c r="AC259" i="5"/>
  <c r="AC260" i="5"/>
  <c r="AC261" i="5"/>
  <c r="AC262" i="5"/>
  <c r="AC263" i="5"/>
  <c r="AC264" i="5"/>
  <c r="AC265" i="5"/>
  <c r="AC266" i="5"/>
  <c r="AC267" i="5"/>
  <c r="AC268" i="5"/>
  <c r="AC269" i="5"/>
  <c r="AC270" i="5"/>
  <c r="AC271" i="5"/>
  <c r="AC272" i="5"/>
  <c r="AC273" i="5"/>
  <c r="AC274" i="5"/>
  <c r="AC275" i="5"/>
  <c r="AC276" i="5"/>
  <c r="AC277" i="5"/>
  <c r="AC278" i="5"/>
  <c r="AC279" i="5"/>
  <c r="AC280" i="5"/>
  <c r="AC281" i="5"/>
  <c r="AC282" i="5"/>
  <c r="AC283" i="5"/>
  <c r="AC284" i="5"/>
  <c r="AC285" i="5"/>
  <c r="AC286" i="5"/>
  <c r="AC287" i="5"/>
  <c r="AC288" i="5"/>
  <c r="AC289" i="5"/>
  <c r="AC290" i="5"/>
  <c r="AC291" i="5"/>
  <c r="AC292" i="5"/>
  <c r="AC293" i="5"/>
  <c r="AC294" i="5"/>
  <c r="AC295" i="5"/>
  <c r="AC296" i="5"/>
  <c r="AC297" i="5"/>
  <c r="AC298" i="5"/>
  <c r="AC299" i="5"/>
  <c r="AC300" i="5"/>
  <c r="AC301" i="5"/>
  <c r="AC302" i="5"/>
  <c r="AC303" i="5"/>
  <c r="AC304" i="5"/>
  <c r="AC305" i="5"/>
  <c r="AC306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149" i="5"/>
  <c r="AC150" i="5"/>
  <c r="AC151" i="5"/>
  <c r="AC152" i="5"/>
  <c r="AC153" i="5"/>
  <c r="AC154" i="5"/>
  <c r="AC155" i="5"/>
  <c r="AC156" i="5"/>
  <c r="AC157" i="5"/>
  <c r="AC158" i="5"/>
  <c r="AC159" i="5"/>
  <c r="AC160" i="5"/>
  <c r="AC161" i="5"/>
  <c r="AC162" i="5"/>
  <c r="AC163" i="5"/>
  <c r="AC164" i="5"/>
  <c r="AC165" i="5"/>
  <c r="AC166" i="5"/>
  <c r="AC167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2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AC4" i="5"/>
  <c r="AC5" i="5"/>
  <c r="AC6" i="5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B3" i="5"/>
  <c r="AB4" i="5"/>
  <c r="AB5" i="5"/>
  <c r="AB6" i="5"/>
  <c r="AB7" i="5"/>
  <c r="AB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AC3" i="5"/>
  <c r="AA3" i="5"/>
  <c r="Z3" i="5"/>
  <c r="Y3" i="5"/>
  <c r="X3" i="5"/>
  <c r="AF3" i="5"/>
  <c r="AF4" i="5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N54" i="5"/>
  <c r="AV54" i="5"/>
  <c r="AG4" i="5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O54" i="5"/>
  <c r="AW54" i="5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P54" i="5"/>
  <c r="AX54" i="5"/>
  <c r="AI3" i="5"/>
  <c r="AI4" i="5"/>
  <c r="AI5" i="5"/>
  <c r="AI6" i="5"/>
  <c r="AI7" i="5"/>
  <c r="AI8" i="5"/>
  <c r="AI9" i="5"/>
  <c r="AI10" i="5"/>
  <c r="AI11" i="5"/>
  <c r="AI12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Q54" i="5"/>
  <c r="AY54" i="5"/>
  <c r="AJ3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T54" i="5"/>
  <c r="AR54" i="5"/>
  <c r="AZ54" i="5"/>
  <c r="AK3" i="5"/>
  <c r="AK4" i="5"/>
  <c r="AK5" i="5"/>
  <c r="AK6" i="5"/>
  <c r="AK7" i="5"/>
  <c r="AK8" i="5"/>
  <c r="AK9" i="5"/>
  <c r="AK10" i="5"/>
  <c r="AK11" i="5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S54" i="5"/>
  <c r="BA54" i="5"/>
  <c r="BB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N182" i="5"/>
  <c r="AV182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O182" i="5"/>
  <c r="AW182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P182" i="5"/>
  <c r="AX182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AI114" i="5"/>
  <c r="AI115" i="5"/>
  <c r="AI116" i="5"/>
  <c r="AI117" i="5"/>
  <c r="AI118" i="5"/>
  <c r="AI119" i="5"/>
  <c r="AI120" i="5"/>
  <c r="AI121" i="5"/>
  <c r="AI122" i="5"/>
  <c r="AI123" i="5"/>
  <c r="AI124" i="5"/>
  <c r="AI125" i="5"/>
  <c r="AI126" i="5"/>
  <c r="AI127" i="5"/>
  <c r="AI128" i="5"/>
  <c r="AI129" i="5"/>
  <c r="AI130" i="5"/>
  <c r="AI131" i="5"/>
  <c r="AI132" i="5"/>
  <c r="AI133" i="5"/>
  <c r="AI134" i="5"/>
  <c r="AI135" i="5"/>
  <c r="AI136" i="5"/>
  <c r="AI137" i="5"/>
  <c r="AI138" i="5"/>
  <c r="AI139" i="5"/>
  <c r="AI140" i="5"/>
  <c r="AI141" i="5"/>
  <c r="AI142" i="5"/>
  <c r="AI143" i="5"/>
  <c r="AI144" i="5"/>
  <c r="AI145" i="5"/>
  <c r="AI146" i="5"/>
  <c r="AI147" i="5"/>
  <c r="AI148" i="5"/>
  <c r="AI149" i="5"/>
  <c r="AI150" i="5"/>
  <c r="AI151" i="5"/>
  <c r="AI152" i="5"/>
  <c r="AI153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Q182" i="5"/>
  <c r="AY182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T182" i="5"/>
  <c r="AR182" i="5"/>
  <c r="AZ182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S182" i="5"/>
  <c r="BA182" i="5"/>
  <c r="BB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N306" i="5"/>
  <c r="AV306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O306" i="5"/>
  <c r="AW306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P306" i="5"/>
  <c r="AX306" i="5"/>
  <c r="AI183" i="5"/>
  <c r="AI184" i="5"/>
  <c r="AI185" i="5"/>
  <c r="AI186" i="5"/>
  <c r="AI187" i="5"/>
  <c r="AI188" i="5"/>
  <c r="AI189" i="5"/>
  <c r="AI190" i="5"/>
  <c r="AI191" i="5"/>
  <c r="AI192" i="5"/>
  <c r="AI193" i="5"/>
  <c r="AI194" i="5"/>
  <c r="AI195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215" i="5"/>
  <c r="AI216" i="5"/>
  <c r="AI217" i="5"/>
  <c r="AI218" i="5"/>
  <c r="AI219" i="5"/>
  <c r="AI220" i="5"/>
  <c r="AI221" i="5"/>
  <c r="AI222" i="5"/>
  <c r="AI223" i="5"/>
  <c r="AI224" i="5"/>
  <c r="AI225" i="5"/>
  <c r="AI226" i="5"/>
  <c r="AI227" i="5"/>
  <c r="AI228" i="5"/>
  <c r="AI229" i="5"/>
  <c r="AI230" i="5"/>
  <c r="AI231" i="5"/>
  <c r="AI232" i="5"/>
  <c r="AI233" i="5"/>
  <c r="AI234" i="5"/>
  <c r="AI235" i="5"/>
  <c r="AI236" i="5"/>
  <c r="AI237" i="5"/>
  <c r="AI238" i="5"/>
  <c r="AI239" i="5"/>
  <c r="AI240" i="5"/>
  <c r="AI241" i="5"/>
  <c r="AI242" i="5"/>
  <c r="AI243" i="5"/>
  <c r="AI244" i="5"/>
  <c r="AI245" i="5"/>
  <c r="AI246" i="5"/>
  <c r="AI247" i="5"/>
  <c r="AI248" i="5"/>
  <c r="AI249" i="5"/>
  <c r="AI250" i="5"/>
  <c r="AI251" i="5"/>
  <c r="AI252" i="5"/>
  <c r="AI253" i="5"/>
  <c r="AI254" i="5"/>
  <c r="AI255" i="5"/>
  <c r="AI256" i="5"/>
  <c r="AI257" i="5"/>
  <c r="AI258" i="5"/>
  <c r="AI259" i="5"/>
  <c r="AI260" i="5"/>
  <c r="AI261" i="5"/>
  <c r="AI262" i="5"/>
  <c r="AI263" i="5"/>
  <c r="AI264" i="5"/>
  <c r="AI265" i="5"/>
  <c r="AI266" i="5"/>
  <c r="AI267" i="5"/>
  <c r="AI268" i="5"/>
  <c r="AI269" i="5"/>
  <c r="AI270" i="5"/>
  <c r="AI271" i="5"/>
  <c r="AI272" i="5"/>
  <c r="AI273" i="5"/>
  <c r="AI274" i="5"/>
  <c r="AI275" i="5"/>
  <c r="AI276" i="5"/>
  <c r="AI277" i="5"/>
  <c r="AI278" i="5"/>
  <c r="AI279" i="5"/>
  <c r="AI280" i="5"/>
  <c r="AI281" i="5"/>
  <c r="AI282" i="5"/>
  <c r="AI283" i="5"/>
  <c r="AI284" i="5"/>
  <c r="AI285" i="5"/>
  <c r="AI286" i="5"/>
  <c r="AI287" i="5"/>
  <c r="AI288" i="5"/>
  <c r="AI289" i="5"/>
  <c r="AI290" i="5"/>
  <c r="AI291" i="5"/>
  <c r="AI292" i="5"/>
  <c r="AI293" i="5"/>
  <c r="AI294" i="5"/>
  <c r="AI295" i="5"/>
  <c r="AI296" i="5"/>
  <c r="AI297" i="5"/>
  <c r="AI298" i="5"/>
  <c r="AI299" i="5"/>
  <c r="AI300" i="5"/>
  <c r="AI301" i="5"/>
  <c r="AI302" i="5"/>
  <c r="AI303" i="5"/>
  <c r="AI304" i="5"/>
  <c r="AI305" i="5"/>
  <c r="AI306" i="5"/>
  <c r="AQ306" i="5"/>
  <c r="AY306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T306" i="5"/>
  <c r="AR306" i="5"/>
  <c r="AZ306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S306" i="5"/>
  <c r="BA306" i="5"/>
  <c r="BB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N434" i="5"/>
  <c r="AV434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O434" i="5"/>
  <c r="AW434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P434" i="5"/>
  <c r="AX434" i="5"/>
  <c r="AI307" i="5"/>
  <c r="AI308" i="5"/>
  <c r="AI309" i="5"/>
  <c r="AI310" i="5"/>
  <c r="AI311" i="5"/>
  <c r="AI312" i="5"/>
  <c r="AI313" i="5"/>
  <c r="AI314" i="5"/>
  <c r="AI315" i="5"/>
  <c r="AI316" i="5"/>
  <c r="AI317" i="5"/>
  <c r="AI318" i="5"/>
  <c r="AI319" i="5"/>
  <c r="AI320" i="5"/>
  <c r="AI321" i="5"/>
  <c r="AI322" i="5"/>
  <c r="AI323" i="5"/>
  <c r="AI324" i="5"/>
  <c r="AI325" i="5"/>
  <c r="AI326" i="5"/>
  <c r="AI327" i="5"/>
  <c r="AI328" i="5"/>
  <c r="AI329" i="5"/>
  <c r="AI330" i="5"/>
  <c r="AI331" i="5"/>
  <c r="AI332" i="5"/>
  <c r="AI333" i="5"/>
  <c r="AI334" i="5"/>
  <c r="AI335" i="5"/>
  <c r="AI336" i="5"/>
  <c r="AI337" i="5"/>
  <c r="AI338" i="5"/>
  <c r="AI339" i="5"/>
  <c r="AI340" i="5"/>
  <c r="AI341" i="5"/>
  <c r="AI342" i="5"/>
  <c r="AI343" i="5"/>
  <c r="AI344" i="5"/>
  <c r="AI345" i="5"/>
  <c r="AI346" i="5"/>
  <c r="AI347" i="5"/>
  <c r="AI348" i="5"/>
  <c r="AI349" i="5"/>
  <c r="AI350" i="5"/>
  <c r="AI351" i="5"/>
  <c r="AI352" i="5"/>
  <c r="AI353" i="5"/>
  <c r="AI354" i="5"/>
  <c r="AI355" i="5"/>
  <c r="AI356" i="5"/>
  <c r="AI357" i="5"/>
  <c r="AI358" i="5"/>
  <c r="AI359" i="5"/>
  <c r="AI360" i="5"/>
  <c r="AI361" i="5"/>
  <c r="AI362" i="5"/>
  <c r="AI363" i="5"/>
  <c r="AI364" i="5"/>
  <c r="AI365" i="5"/>
  <c r="AI366" i="5"/>
  <c r="AI367" i="5"/>
  <c r="AI368" i="5"/>
  <c r="AI369" i="5"/>
  <c r="AI370" i="5"/>
  <c r="AI371" i="5"/>
  <c r="AI372" i="5"/>
  <c r="AI373" i="5"/>
  <c r="AI374" i="5"/>
  <c r="AI375" i="5"/>
  <c r="AI376" i="5"/>
  <c r="AI377" i="5"/>
  <c r="AI378" i="5"/>
  <c r="AI379" i="5"/>
  <c r="AI380" i="5"/>
  <c r="AI381" i="5"/>
  <c r="AI382" i="5"/>
  <c r="AI383" i="5"/>
  <c r="AI384" i="5"/>
  <c r="AI385" i="5"/>
  <c r="AI386" i="5"/>
  <c r="AI387" i="5"/>
  <c r="AI388" i="5"/>
  <c r="AI389" i="5"/>
  <c r="AI390" i="5"/>
  <c r="AI391" i="5"/>
  <c r="AI392" i="5"/>
  <c r="AI393" i="5"/>
  <c r="AI394" i="5"/>
  <c r="AI395" i="5"/>
  <c r="AI396" i="5"/>
  <c r="AI397" i="5"/>
  <c r="AI398" i="5"/>
  <c r="AI399" i="5"/>
  <c r="AI400" i="5"/>
  <c r="AI401" i="5"/>
  <c r="AI402" i="5"/>
  <c r="AI403" i="5"/>
  <c r="AI404" i="5"/>
  <c r="AI405" i="5"/>
  <c r="AI406" i="5"/>
  <c r="AI407" i="5"/>
  <c r="AI408" i="5"/>
  <c r="AI409" i="5"/>
  <c r="AI410" i="5"/>
  <c r="AI411" i="5"/>
  <c r="AI412" i="5"/>
  <c r="AI413" i="5"/>
  <c r="AI414" i="5"/>
  <c r="AI415" i="5"/>
  <c r="AI416" i="5"/>
  <c r="AI417" i="5"/>
  <c r="AI418" i="5"/>
  <c r="AI419" i="5"/>
  <c r="AI420" i="5"/>
  <c r="AI421" i="5"/>
  <c r="AI422" i="5"/>
  <c r="AI423" i="5"/>
  <c r="AI424" i="5"/>
  <c r="AI425" i="5"/>
  <c r="AI426" i="5"/>
  <c r="AI427" i="5"/>
  <c r="AI428" i="5"/>
  <c r="AI429" i="5"/>
  <c r="AI430" i="5"/>
  <c r="AI431" i="5"/>
  <c r="AI432" i="5"/>
  <c r="AI433" i="5"/>
  <c r="AI434" i="5"/>
  <c r="AQ434" i="5"/>
  <c r="AY434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418" i="5"/>
  <c r="AJ419" i="5"/>
  <c r="AJ420" i="5"/>
  <c r="AJ421" i="5"/>
  <c r="AJ422" i="5"/>
  <c r="AJ423" i="5"/>
  <c r="AJ424" i="5"/>
  <c r="AJ425" i="5"/>
  <c r="AJ426" i="5"/>
  <c r="AJ427" i="5"/>
  <c r="AJ428" i="5"/>
  <c r="AJ429" i="5"/>
  <c r="AJ430" i="5"/>
  <c r="AJ431" i="5"/>
  <c r="AJ432" i="5"/>
  <c r="AJ433" i="5"/>
  <c r="AJ434" i="5"/>
  <c r="T434" i="5"/>
  <c r="AR434" i="5"/>
  <c r="AZ434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S434" i="5"/>
  <c r="BA434" i="5"/>
  <c r="BB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7" i="5"/>
  <c r="AF448" i="5"/>
  <c r="AF449" i="5"/>
  <c r="AF450" i="5"/>
  <c r="AF451" i="5"/>
  <c r="AF452" i="5"/>
  <c r="AF453" i="5"/>
  <c r="AF454" i="5"/>
  <c r="AF455" i="5"/>
  <c r="AF456" i="5"/>
  <c r="AF457" i="5"/>
  <c r="AF458" i="5"/>
  <c r="AF459" i="5"/>
  <c r="AF460" i="5"/>
  <c r="AF461" i="5"/>
  <c r="AF462" i="5"/>
  <c r="AF463" i="5"/>
  <c r="AF464" i="5"/>
  <c r="AF465" i="5"/>
  <c r="AF466" i="5"/>
  <c r="AF467" i="5"/>
  <c r="AF468" i="5"/>
  <c r="AF469" i="5"/>
  <c r="AF470" i="5"/>
  <c r="AF471" i="5"/>
  <c r="AF472" i="5"/>
  <c r="AF473" i="5"/>
  <c r="AF474" i="5"/>
  <c r="AF475" i="5"/>
  <c r="AF476" i="5"/>
  <c r="AF477" i="5"/>
  <c r="AF478" i="5"/>
  <c r="AF479" i="5"/>
  <c r="AF480" i="5"/>
  <c r="AF481" i="5"/>
  <c r="AF482" i="5"/>
  <c r="AF483" i="5"/>
  <c r="AF484" i="5"/>
  <c r="AF485" i="5"/>
  <c r="AF486" i="5"/>
  <c r="AF487" i="5"/>
  <c r="AF488" i="5"/>
  <c r="AF489" i="5"/>
  <c r="AF490" i="5"/>
  <c r="AF491" i="5"/>
  <c r="AF492" i="5"/>
  <c r="AF493" i="5"/>
  <c r="AF494" i="5"/>
  <c r="AF495" i="5"/>
  <c r="AF496" i="5"/>
  <c r="AF497" i="5"/>
  <c r="AF498" i="5"/>
  <c r="AF499" i="5"/>
  <c r="AF500" i="5"/>
  <c r="AF501" i="5"/>
  <c r="AF502" i="5"/>
  <c r="AF503" i="5"/>
  <c r="AF504" i="5"/>
  <c r="AF505" i="5"/>
  <c r="AF506" i="5"/>
  <c r="AF507" i="5"/>
  <c r="AF508" i="5"/>
  <c r="AF509" i="5"/>
  <c r="AF510" i="5"/>
  <c r="AF511" i="5"/>
  <c r="AF512" i="5"/>
  <c r="AF513" i="5"/>
  <c r="AF514" i="5"/>
  <c r="AF515" i="5"/>
  <c r="AF516" i="5"/>
  <c r="AF517" i="5"/>
  <c r="AF518" i="5"/>
  <c r="AF519" i="5"/>
  <c r="AF520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0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N559" i="5"/>
  <c r="AV559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O559" i="5"/>
  <c r="AW559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P559" i="5"/>
  <c r="AX559" i="5"/>
  <c r="AI435" i="5"/>
  <c r="AI436" i="5"/>
  <c r="AI437" i="5"/>
  <c r="AI438" i="5"/>
  <c r="AI439" i="5"/>
  <c r="AI440" i="5"/>
  <c r="AI441" i="5"/>
  <c r="AI442" i="5"/>
  <c r="AI443" i="5"/>
  <c r="AI444" i="5"/>
  <c r="AI445" i="5"/>
  <c r="AI446" i="5"/>
  <c r="AI447" i="5"/>
  <c r="AI448" i="5"/>
  <c r="AI449" i="5"/>
  <c r="AI450" i="5"/>
  <c r="AI451" i="5"/>
  <c r="AI452" i="5"/>
  <c r="AI453" i="5"/>
  <c r="AI454" i="5"/>
  <c r="AI455" i="5"/>
  <c r="AI456" i="5"/>
  <c r="AI457" i="5"/>
  <c r="AI458" i="5"/>
  <c r="AI459" i="5"/>
  <c r="AI460" i="5"/>
  <c r="AI461" i="5"/>
  <c r="AI462" i="5"/>
  <c r="AI463" i="5"/>
  <c r="AI464" i="5"/>
  <c r="AI465" i="5"/>
  <c r="AI466" i="5"/>
  <c r="AI467" i="5"/>
  <c r="AI468" i="5"/>
  <c r="AI469" i="5"/>
  <c r="AI470" i="5"/>
  <c r="AI471" i="5"/>
  <c r="AI472" i="5"/>
  <c r="AI473" i="5"/>
  <c r="AI474" i="5"/>
  <c r="AI475" i="5"/>
  <c r="AI476" i="5"/>
  <c r="AI477" i="5"/>
  <c r="AI478" i="5"/>
  <c r="AI479" i="5"/>
  <c r="AI480" i="5"/>
  <c r="AI481" i="5"/>
  <c r="AI482" i="5"/>
  <c r="AI483" i="5"/>
  <c r="AI484" i="5"/>
  <c r="AI485" i="5"/>
  <c r="AI486" i="5"/>
  <c r="AI487" i="5"/>
  <c r="AI488" i="5"/>
  <c r="AI489" i="5"/>
  <c r="AI490" i="5"/>
  <c r="AI491" i="5"/>
  <c r="AI492" i="5"/>
  <c r="AI493" i="5"/>
  <c r="AI494" i="5"/>
  <c r="AI495" i="5"/>
  <c r="AI496" i="5"/>
  <c r="AI497" i="5"/>
  <c r="AI498" i="5"/>
  <c r="AI499" i="5"/>
  <c r="AI500" i="5"/>
  <c r="AI501" i="5"/>
  <c r="AI502" i="5"/>
  <c r="AI503" i="5"/>
  <c r="AI504" i="5"/>
  <c r="AI505" i="5"/>
  <c r="AI506" i="5"/>
  <c r="AI507" i="5"/>
  <c r="AI508" i="5"/>
  <c r="AI509" i="5"/>
  <c r="AI510" i="5"/>
  <c r="AI511" i="5"/>
  <c r="AI512" i="5"/>
  <c r="AI513" i="5"/>
  <c r="AI514" i="5"/>
  <c r="AI515" i="5"/>
  <c r="AI516" i="5"/>
  <c r="AI517" i="5"/>
  <c r="AI518" i="5"/>
  <c r="AI519" i="5"/>
  <c r="AI520" i="5"/>
  <c r="AI521" i="5"/>
  <c r="AI522" i="5"/>
  <c r="AI523" i="5"/>
  <c r="AI524" i="5"/>
  <c r="AI525" i="5"/>
  <c r="AI526" i="5"/>
  <c r="AI527" i="5"/>
  <c r="AI528" i="5"/>
  <c r="AI529" i="5"/>
  <c r="AI530" i="5"/>
  <c r="AI531" i="5"/>
  <c r="AI532" i="5"/>
  <c r="AI533" i="5"/>
  <c r="AI534" i="5"/>
  <c r="AI535" i="5"/>
  <c r="AI536" i="5"/>
  <c r="AI537" i="5"/>
  <c r="AI538" i="5"/>
  <c r="AI539" i="5"/>
  <c r="AI540" i="5"/>
  <c r="AI541" i="5"/>
  <c r="AI542" i="5"/>
  <c r="AI543" i="5"/>
  <c r="AI544" i="5"/>
  <c r="AI545" i="5"/>
  <c r="AI546" i="5"/>
  <c r="AI547" i="5"/>
  <c r="AI548" i="5"/>
  <c r="AI549" i="5"/>
  <c r="AI550" i="5"/>
  <c r="AI551" i="5"/>
  <c r="AI552" i="5"/>
  <c r="AI553" i="5"/>
  <c r="AI554" i="5"/>
  <c r="AI555" i="5"/>
  <c r="AI556" i="5"/>
  <c r="AI557" i="5"/>
  <c r="AI558" i="5"/>
  <c r="AI559" i="5"/>
  <c r="AQ559" i="5"/>
  <c r="AY559" i="5"/>
  <c r="AJ435" i="5"/>
  <c r="AJ436" i="5"/>
  <c r="AJ437" i="5"/>
  <c r="AJ438" i="5"/>
  <c r="AJ439" i="5"/>
  <c r="AJ440" i="5"/>
  <c r="AJ441" i="5"/>
  <c r="AJ442" i="5"/>
  <c r="AJ443" i="5"/>
  <c r="AJ444" i="5"/>
  <c r="AJ445" i="5"/>
  <c r="AJ446" i="5"/>
  <c r="AJ447" i="5"/>
  <c r="AJ448" i="5"/>
  <c r="AJ449" i="5"/>
  <c r="AJ450" i="5"/>
  <c r="AJ451" i="5"/>
  <c r="AJ452" i="5"/>
  <c r="AJ453" i="5"/>
  <c r="AJ454" i="5"/>
  <c r="AJ455" i="5"/>
  <c r="AJ456" i="5"/>
  <c r="AJ457" i="5"/>
  <c r="AJ458" i="5"/>
  <c r="AJ459" i="5"/>
  <c r="AJ460" i="5"/>
  <c r="AJ461" i="5"/>
  <c r="AJ462" i="5"/>
  <c r="AJ463" i="5"/>
  <c r="AJ464" i="5"/>
  <c r="AJ465" i="5"/>
  <c r="AJ466" i="5"/>
  <c r="AJ467" i="5"/>
  <c r="AJ468" i="5"/>
  <c r="AJ469" i="5"/>
  <c r="AJ470" i="5"/>
  <c r="AJ471" i="5"/>
  <c r="AJ472" i="5"/>
  <c r="AJ473" i="5"/>
  <c r="AJ474" i="5"/>
  <c r="AJ475" i="5"/>
  <c r="AJ476" i="5"/>
  <c r="AJ477" i="5"/>
  <c r="AJ478" i="5"/>
  <c r="AJ479" i="5"/>
  <c r="AJ480" i="5"/>
  <c r="AJ481" i="5"/>
  <c r="AJ482" i="5"/>
  <c r="AJ483" i="5"/>
  <c r="AJ484" i="5"/>
  <c r="AJ485" i="5"/>
  <c r="AJ486" i="5"/>
  <c r="AJ487" i="5"/>
  <c r="AJ488" i="5"/>
  <c r="AJ489" i="5"/>
  <c r="AJ490" i="5"/>
  <c r="AJ491" i="5"/>
  <c r="AJ492" i="5"/>
  <c r="AJ493" i="5"/>
  <c r="AJ494" i="5"/>
  <c r="AJ495" i="5"/>
  <c r="AJ496" i="5"/>
  <c r="AJ497" i="5"/>
  <c r="AJ498" i="5"/>
  <c r="AJ499" i="5"/>
  <c r="AJ500" i="5"/>
  <c r="AJ501" i="5"/>
  <c r="AJ502" i="5"/>
  <c r="AJ503" i="5"/>
  <c r="AJ504" i="5"/>
  <c r="AJ505" i="5"/>
  <c r="AJ506" i="5"/>
  <c r="AJ507" i="5"/>
  <c r="AJ508" i="5"/>
  <c r="AJ509" i="5"/>
  <c r="AJ510" i="5"/>
  <c r="AJ511" i="5"/>
  <c r="AJ512" i="5"/>
  <c r="AJ513" i="5"/>
  <c r="AJ514" i="5"/>
  <c r="AJ515" i="5"/>
  <c r="AJ516" i="5"/>
  <c r="AJ517" i="5"/>
  <c r="AJ518" i="5"/>
  <c r="AJ519" i="5"/>
  <c r="AJ520" i="5"/>
  <c r="AJ521" i="5"/>
  <c r="AJ522" i="5"/>
  <c r="AJ523" i="5"/>
  <c r="AJ524" i="5"/>
  <c r="AJ525" i="5"/>
  <c r="AJ526" i="5"/>
  <c r="AJ527" i="5"/>
  <c r="AJ528" i="5"/>
  <c r="AJ529" i="5"/>
  <c r="AJ530" i="5"/>
  <c r="AJ531" i="5"/>
  <c r="AJ532" i="5"/>
  <c r="AJ533" i="5"/>
  <c r="AJ534" i="5"/>
  <c r="AJ535" i="5"/>
  <c r="AJ536" i="5"/>
  <c r="AJ537" i="5"/>
  <c r="AJ538" i="5"/>
  <c r="AJ539" i="5"/>
  <c r="AJ540" i="5"/>
  <c r="AJ541" i="5"/>
  <c r="AJ542" i="5"/>
  <c r="AJ543" i="5"/>
  <c r="AJ544" i="5"/>
  <c r="AJ545" i="5"/>
  <c r="AJ546" i="5"/>
  <c r="AJ547" i="5"/>
  <c r="AJ548" i="5"/>
  <c r="AJ549" i="5"/>
  <c r="AJ550" i="5"/>
  <c r="AJ551" i="5"/>
  <c r="AJ552" i="5"/>
  <c r="AJ553" i="5"/>
  <c r="AJ554" i="5"/>
  <c r="AJ555" i="5"/>
  <c r="AJ556" i="5"/>
  <c r="AJ557" i="5"/>
  <c r="AJ558" i="5"/>
  <c r="AJ559" i="5"/>
  <c r="T559" i="5"/>
  <c r="AR559" i="5"/>
  <c r="AZ559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S559" i="5"/>
  <c r="BA559" i="5"/>
  <c r="BB559" i="5"/>
  <c r="AF560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0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F597" i="5"/>
  <c r="AF598" i="5"/>
  <c r="AF599" i="5"/>
  <c r="AF600" i="5"/>
  <c r="AF601" i="5"/>
  <c r="AF602" i="5"/>
  <c r="AF603" i="5"/>
  <c r="AF604" i="5"/>
  <c r="AF605" i="5"/>
  <c r="AF606" i="5"/>
  <c r="AF607" i="5"/>
  <c r="AF608" i="5"/>
  <c r="AF609" i="5"/>
  <c r="AF610" i="5"/>
  <c r="AF611" i="5"/>
  <c r="AF612" i="5"/>
  <c r="AF613" i="5"/>
  <c r="AF614" i="5"/>
  <c r="AF615" i="5"/>
  <c r="AF616" i="5"/>
  <c r="AF617" i="5"/>
  <c r="AF618" i="5"/>
  <c r="AF619" i="5"/>
  <c r="AF620" i="5"/>
  <c r="AF621" i="5"/>
  <c r="AF622" i="5"/>
  <c r="AF623" i="5"/>
  <c r="AF624" i="5"/>
  <c r="AF625" i="5"/>
  <c r="AF626" i="5"/>
  <c r="AF627" i="5"/>
  <c r="AF628" i="5"/>
  <c r="AF629" i="5"/>
  <c r="AF630" i="5"/>
  <c r="AF631" i="5"/>
  <c r="AF632" i="5"/>
  <c r="AF633" i="5"/>
  <c r="AF634" i="5"/>
  <c r="AF635" i="5"/>
  <c r="AF636" i="5"/>
  <c r="AF637" i="5"/>
  <c r="AF638" i="5"/>
  <c r="AF639" i="5"/>
  <c r="AF640" i="5"/>
  <c r="AF641" i="5"/>
  <c r="AF642" i="5"/>
  <c r="AF643" i="5"/>
  <c r="AF644" i="5"/>
  <c r="AF645" i="5"/>
  <c r="AF646" i="5"/>
  <c r="AF647" i="5"/>
  <c r="AF648" i="5"/>
  <c r="AF649" i="5"/>
  <c r="AF650" i="5"/>
  <c r="AF651" i="5"/>
  <c r="AF652" i="5"/>
  <c r="AF653" i="5"/>
  <c r="AF654" i="5"/>
  <c r="AF655" i="5"/>
  <c r="AF656" i="5"/>
  <c r="AF657" i="5"/>
  <c r="AF658" i="5"/>
  <c r="AF659" i="5"/>
  <c r="AF660" i="5"/>
  <c r="AF661" i="5"/>
  <c r="AF662" i="5"/>
  <c r="AF663" i="5"/>
  <c r="AF664" i="5"/>
  <c r="AF665" i="5"/>
  <c r="AF666" i="5"/>
  <c r="AF667" i="5"/>
  <c r="AF668" i="5"/>
  <c r="AF669" i="5"/>
  <c r="AF670" i="5"/>
  <c r="AF671" i="5"/>
  <c r="AF672" i="5"/>
  <c r="AF673" i="5"/>
  <c r="AF674" i="5"/>
  <c r="AF675" i="5"/>
  <c r="AF676" i="5"/>
  <c r="AF677" i="5"/>
  <c r="AF678" i="5"/>
  <c r="AF679" i="5"/>
  <c r="AF680" i="5"/>
  <c r="AF681" i="5"/>
  <c r="AF682" i="5"/>
  <c r="AF683" i="5"/>
  <c r="AF684" i="5"/>
  <c r="AF685" i="5"/>
  <c r="AF686" i="5"/>
  <c r="AN686" i="5"/>
  <c r="AV686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G597" i="5"/>
  <c r="AG598" i="5"/>
  <c r="AG599" i="5"/>
  <c r="AG600" i="5"/>
  <c r="AG601" i="5"/>
  <c r="AG602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O686" i="5"/>
  <c r="AW686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P686" i="5"/>
  <c r="AX686" i="5"/>
  <c r="AI560" i="5"/>
  <c r="AI561" i="5"/>
  <c r="AI562" i="5"/>
  <c r="AI563" i="5"/>
  <c r="AI564" i="5"/>
  <c r="AI565" i="5"/>
  <c r="AI566" i="5"/>
  <c r="AI567" i="5"/>
  <c r="AI568" i="5"/>
  <c r="AI569" i="5"/>
  <c r="AI570" i="5"/>
  <c r="AI571" i="5"/>
  <c r="AI572" i="5"/>
  <c r="AI573" i="5"/>
  <c r="AI574" i="5"/>
  <c r="AI575" i="5"/>
  <c r="AI576" i="5"/>
  <c r="AI577" i="5"/>
  <c r="AI578" i="5"/>
  <c r="AI579" i="5"/>
  <c r="AI580" i="5"/>
  <c r="AI581" i="5"/>
  <c r="AI582" i="5"/>
  <c r="AI583" i="5"/>
  <c r="AI584" i="5"/>
  <c r="AI585" i="5"/>
  <c r="AI586" i="5"/>
  <c r="AI587" i="5"/>
  <c r="AI588" i="5"/>
  <c r="AI589" i="5"/>
  <c r="AI590" i="5"/>
  <c r="AI591" i="5"/>
  <c r="AI592" i="5"/>
  <c r="AI593" i="5"/>
  <c r="AI594" i="5"/>
  <c r="AI595" i="5"/>
  <c r="AI596" i="5"/>
  <c r="AI597" i="5"/>
  <c r="AI598" i="5"/>
  <c r="AI599" i="5"/>
  <c r="AI600" i="5"/>
  <c r="AI601" i="5"/>
  <c r="AI602" i="5"/>
  <c r="AI603" i="5"/>
  <c r="AI604" i="5"/>
  <c r="AI605" i="5"/>
  <c r="AI606" i="5"/>
  <c r="AI607" i="5"/>
  <c r="AI608" i="5"/>
  <c r="AI609" i="5"/>
  <c r="AI610" i="5"/>
  <c r="AI611" i="5"/>
  <c r="AI612" i="5"/>
  <c r="AI613" i="5"/>
  <c r="AI614" i="5"/>
  <c r="AI615" i="5"/>
  <c r="AI616" i="5"/>
  <c r="AI617" i="5"/>
  <c r="AI618" i="5"/>
  <c r="AI619" i="5"/>
  <c r="AI620" i="5"/>
  <c r="AI621" i="5"/>
  <c r="AI622" i="5"/>
  <c r="AI623" i="5"/>
  <c r="AI624" i="5"/>
  <c r="AI625" i="5"/>
  <c r="AI626" i="5"/>
  <c r="AI627" i="5"/>
  <c r="AI628" i="5"/>
  <c r="AI629" i="5"/>
  <c r="AI630" i="5"/>
  <c r="AI631" i="5"/>
  <c r="AI632" i="5"/>
  <c r="AI633" i="5"/>
  <c r="AI634" i="5"/>
  <c r="AI635" i="5"/>
  <c r="AI636" i="5"/>
  <c r="AI637" i="5"/>
  <c r="AI638" i="5"/>
  <c r="AI639" i="5"/>
  <c r="AI640" i="5"/>
  <c r="AI641" i="5"/>
  <c r="AI642" i="5"/>
  <c r="AI643" i="5"/>
  <c r="AI644" i="5"/>
  <c r="AI645" i="5"/>
  <c r="AI646" i="5"/>
  <c r="AI647" i="5"/>
  <c r="AI648" i="5"/>
  <c r="AI649" i="5"/>
  <c r="AI650" i="5"/>
  <c r="AI651" i="5"/>
  <c r="AI652" i="5"/>
  <c r="AI653" i="5"/>
  <c r="AI654" i="5"/>
  <c r="AI655" i="5"/>
  <c r="AI656" i="5"/>
  <c r="AI657" i="5"/>
  <c r="AI658" i="5"/>
  <c r="AI659" i="5"/>
  <c r="AI660" i="5"/>
  <c r="AI661" i="5"/>
  <c r="AI662" i="5"/>
  <c r="AI663" i="5"/>
  <c r="AI664" i="5"/>
  <c r="AI665" i="5"/>
  <c r="AI666" i="5"/>
  <c r="AI667" i="5"/>
  <c r="AI668" i="5"/>
  <c r="AI669" i="5"/>
  <c r="AI670" i="5"/>
  <c r="AI671" i="5"/>
  <c r="AI672" i="5"/>
  <c r="AI673" i="5"/>
  <c r="AI674" i="5"/>
  <c r="AI675" i="5"/>
  <c r="AI676" i="5"/>
  <c r="AI677" i="5"/>
  <c r="AI678" i="5"/>
  <c r="AI679" i="5"/>
  <c r="AI680" i="5"/>
  <c r="AI681" i="5"/>
  <c r="AI682" i="5"/>
  <c r="AI683" i="5"/>
  <c r="AI684" i="5"/>
  <c r="AI685" i="5"/>
  <c r="AI686" i="5"/>
  <c r="AQ686" i="5"/>
  <c r="AY686" i="5"/>
  <c r="AJ560" i="5"/>
  <c r="AJ561" i="5"/>
  <c r="AJ562" i="5"/>
  <c r="AJ563" i="5"/>
  <c r="AJ564" i="5"/>
  <c r="AJ565" i="5"/>
  <c r="AJ566" i="5"/>
  <c r="AJ567" i="5"/>
  <c r="AJ568" i="5"/>
  <c r="AJ569" i="5"/>
  <c r="AJ570" i="5"/>
  <c r="AJ571" i="5"/>
  <c r="AJ572" i="5"/>
  <c r="AJ573" i="5"/>
  <c r="AJ574" i="5"/>
  <c r="AJ575" i="5"/>
  <c r="AJ576" i="5"/>
  <c r="AJ577" i="5"/>
  <c r="AJ578" i="5"/>
  <c r="AJ579" i="5"/>
  <c r="AJ580" i="5"/>
  <c r="AJ581" i="5"/>
  <c r="AJ582" i="5"/>
  <c r="AJ583" i="5"/>
  <c r="AJ584" i="5"/>
  <c r="AJ585" i="5"/>
  <c r="AJ586" i="5"/>
  <c r="AJ587" i="5"/>
  <c r="AJ588" i="5"/>
  <c r="AJ589" i="5"/>
  <c r="AJ590" i="5"/>
  <c r="AJ591" i="5"/>
  <c r="AJ592" i="5"/>
  <c r="AJ593" i="5"/>
  <c r="AJ594" i="5"/>
  <c r="AJ595" i="5"/>
  <c r="AJ596" i="5"/>
  <c r="AJ597" i="5"/>
  <c r="AJ598" i="5"/>
  <c r="AJ599" i="5"/>
  <c r="AJ600" i="5"/>
  <c r="AJ601" i="5"/>
  <c r="AJ602" i="5"/>
  <c r="AJ603" i="5"/>
  <c r="AJ604" i="5"/>
  <c r="AJ605" i="5"/>
  <c r="AJ606" i="5"/>
  <c r="AJ607" i="5"/>
  <c r="AJ608" i="5"/>
  <c r="AJ609" i="5"/>
  <c r="AJ610" i="5"/>
  <c r="AJ611" i="5"/>
  <c r="AJ612" i="5"/>
  <c r="AJ613" i="5"/>
  <c r="AJ614" i="5"/>
  <c r="AJ615" i="5"/>
  <c r="AJ616" i="5"/>
  <c r="AJ617" i="5"/>
  <c r="AJ618" i="5"/>
  <c r="AJ619" i="5"/>
  <c r="AJ620" i="5"/>
  <c r="AJ621" i="5"/>
  <c r="AJ622" i="5"/>
  <c r="AJ623" i="5"/>
  <c r="AJ624" i="5"/>
  <c r="AJ625" i="5"/>
  <c r="AJ626" i="5"/>
  <c r="AJ627" i="5"/>
  <c r="AJ628" i="5"/>
  <c r="AJ629" i="5"/>
  <c r="AJ630" i="5"/>
  <c r="AJ631" i="5"/>
  <c r="AJ632" i="5"/>
  <c r="AJ633" i="5"/>
  <c r="AJ634" i="5"/>
  <c r="AJ635" i="5"/>
  <c r="AJ636" i="5"/>
  <c r="AJ637" i="5"/>
  <c r="AJ638" i="5"/>
  <c r="AJ639" i="5"/>
  <c r="AJ640" i="5"/>
  <c r="AJ641" i="5"/>
  <c r="AJ642" i="5"/>
  <c r="AJ643" i="5"/>
  <c r="AJ644" i="5"/>
  <c r="AJ645" i="5"/>
  <c r="AJ646" i="5"/>
  <c r="AJ647" i="5"/>
  <c r="AJ648" i="5"/>
  <c r="AJ649" i="5"/>
  <c r="AJ650" i="5"/>
  <c r="AJ651" i="5"/>
  <c r="AJ652" i="5"/>
  <c r="AJ653" i="5"/>
  <c r="AJ654" i="5"/>
  <c r="AJ655" i="5"/>
  <c r="AJ656" i="5"/>
  <c r="AJ657" i="5"/>
  <c r="AJ658" i="5"/>
  <c r="AJ659" i="5"/>
  <c r="AJ660" i="5"/>
  <c r="AJ661" i="5"/>
  <c r="AJ662" i="5"/>
  <c r="AJ663" i="5"/>
  <c r="AJ664" i="5"/>
  <c r="AJ665" i="5"/>
  <c r="AJ666" i="5"/>
  <c r="AJ667" i="5"/>
  <c r="AJ668" i="5"/>
  <c r="AJ669" i="5"/>
  <c r="AJ670" i="5"/>
  <c r="AJ671" i="5"/>
  <c r="AJ672" i="5"/>
  <c r="AJ673" i="5"/>
  <c r="AJ674" i="5"/>
  <c r="AJ675" i="5"/>
  <c r="AJ676" i="5"/>
  <c r="AJ677" i="5"/>
  <c r="AJ678" i="5"/>
  <c r="AJ679" i="5"/>
  <c r="AJ680" i="5"/>
  <c r="AJ681" i="5"/>
  <c r="AJ682" i="5"/>
  <c r="AJ683" i="5"/>
  <c r="AJ684" i="5"/>
  <c r="AJ685" i="5"/>
  <c r="AJ686" i="5"/>
  <c r="T686" i="5"/>
  <c r="AR686" i="5"/>
  <c r="AZ686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S686" i="5"/>
  <c r="BA686" i="5"/>
  <c r="BB686" i="5"/>
  <c r="AF687" i="5"/>
  <c r="AF688" i="5"/>
  <c r="AF689" i="5"/>
  <c r="AF690" i="5"/>
  <c r="AF691" i="5"/>
  <c r="AF692" i="5"/>
  <c r="AF693" i="5"/>
  <c r="AF694" i="5"/>
  <c r="AF695" i="5"/>
  <c r="AF696" i="5"/>
  <c r="AF697" i="5"/>
  <c r="AF698" i="5"/>
  <c r="AF699" i="5"/>
  <c r="AF700" i="5"/>
  <c r="AF701" i="5"/>
  <c r="AF702" i="5"/>
  <c r="AF703" i="5"/>
  <c r="AF704" i="5"/>
  <c r="AF705" i="5"/>
  <c r="AF706" i="5"/>
  <c r="AF707" i="5"/>
  <c r="AF708" i="5"/>
  <c r="AF709" i="5"/>
  <c r="AF710" i="5"/>
  <c r="AF711" i="5"/>
  <c r="AF712" i="5"/>
  <c r="AF713" i="5"/>
  <c r="AF714" i="5"/>
  <c r="AF715" i="5"/>
  <c r="AF716" i="5"/>
  <c r="AF717" i="5"/>
  <c r="AF718" i="5"/>
  <c r="AF719" i="5"/>
  <c r="AF720" i="5"/>
  <c r="AF721" i="5"/>
  <c r="AF722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0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0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775" i="5"/>
  <c r="AF776" i="5"/>
  <c r="AF777" i="5"/>
  <c r="AF778" i="5"/>
  <c r="AF779" i="5"/>
  <c r="AF780" i="5"/>
  <c r="AF781" i="5"/>
  <c r="AF782" i="5"/>
  <c r="AF783" i="5"/>
  <c r="AF784" i="5"/>
  <c r="AF785" i="5"/>
  <c r="AF786" i="5"/>
  <c r="AF787" i="5"/>
  <c r="AF788" i="5"/>
  <c r="AF789" i="5"/>
  <c r="AF790" i="5"/>
  <c r="AF791" i="5"/>
  <c r="AF792" i="5"/>
  <c r="AF793" i="5"/>
  <c r="AF794" i="5"/>
  <c r="AF795" i="5"/>
  <c r="AF796" i="5"/>
  <c r="AF797" i="5"/>
  <c r="AF798" i="5"/>
  <c r="AF799" i="5"/>
  <c r="AF800" i="5"/>
  <c r="AF801" i="5"/>
  <c r="AF802" i="5"/>
  <c r="AF803" i="5"/>
  <c r="AF804" i="5"/>
  <c r="AF805" i="5"/>
  <c r="AF806" i="5"/>
  <c r="AF807" i="5"/>
  <c r="AF808" i="5"/>
  <c r="AF809" i="5"/>
  <c r="AF810" i="5"/>
  <c r="AF811" i="5"/>
  <c r="AN811" i="5"/>
  <c r="AV811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780" i="5"/>
  <c r="AG781" i="5"/>
  <c r="AG782" i="5"/>
  <c r="AG783" i="5"/>
  <c r="AG784" i="5"/>
  <c r="AG785" i="5"/>
  <c r="AG786" i="5"/>
  <c r="AG787" i="5"/>
  <c r="AG788" i="5"/>
  <c r="AG789" i="5"/>
  <c r="AG790" i="5"/>
  <c r="AG791" i="5"/>
  <c r="AG792" i="5"/>
  <c r="AG793" i="5"/>
  <c r="AG794" i="5"/>
  <c r="AG795" i="5"/>
  <c r="AG796" i="5"/>
  <c r="AG797" i="5"/>
  <c r="AG798" i="5"/>
  <c r="AG799" i="5"/>
  <c r="AG800" i="5"/>
  <c r="AG801" i="5"/>
  <c r="AG802" i="5"/>
  <c r="AG803" i="5"/>
  <c r="AG804" i="5"/>
  <c r="AG805" i="5"/>
  <c r="AG806" i="5"/>
  <c r="AG807" i="5"/>
  <c r="AG808" i="5"/>
  <c r="AG809" i="5"/>
  <c r="AG810" i="5"/>
  <c r="AG811" i="5"/>
  <c r="AO811" i="5"/>
  <c r="AW811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P811" i="5"/>
  <c r="AX811" i="5"/>
  <c r="AI687" i="5"/>
  <c r="AI688" i="5"/>
  <c r="AI689" i="5"/>
  <c r="AI690" i="5"/>
  <c r="AI691" i="5"/>
  <c r="AI692" i="5"/>
  <c r="AI693" i="5"/>
  <c r="AI694" i="5"/>
  <c r="AI695" i="5"/>
  <c r="AI696" i="5"/>
  <c r="AI697" i="5"/>
  <c r="AI698" i="5"/>
  <c r="AI699" i="5"/>
  <c r="AI700" i="5"/>
  <c r="AI701" i="5"/>
  <c r="AI702" i="5"/>
  <c r="AI703" i="5"/>
  <c r="AI704" i="5"/>
  <c r="AI705" i="5"/>
  <c r="AI706" i="5"/>
  <c r="AI707" i="5"/>
  <c r="AI708" i="5"/>
  <c r="AI709" i="5"/>
  <c r="AI710" i="5"/>
  <c r="AI711" i="5"/>
  <c r="AI712" i="5"/>
  <c r="AI713" i="5"/>
  <c r="AI714" i="5"/>
  <c r="AI715" i="5"/>
  <c r="AI716" i="5"/>
  <c r="AI717" i="5"/>
  <c r="AI718" i="5"/>
  <c r="AI719" i="5"/>
  <c r="AI720" i="5"/>
  <c r="AI721" i="5"/>
  <c r="AI722" i="5"/>
  <c r="AI723" i="5"/>
  <c r="AI724" i="5"/>
  <c r="AI725" i="5"/>
  <c r="AI726" i="5"/>
  <c r="AI727" i="5"/>
  <c r="AI728" i="5"/>
  <c r="AI729" i="5"/>
  <c r="AI730" i="5"/>
  <c r="AI731" i="5"/>
  <c r="AI732" i="5"/>
  <c r="AI733" i="5"/>
  <c r="AI734" i="5"/>
  <c r="AI735" i="5"/>
  <c r="AI736" i="5"/>
  <c r="AI737" i="5"/>
  <c r="AI738" i="5"/>
  <c r="AI739" i="5"/>
  <c r="AI740" i="5"/>
  <c r="AI741" i="5"/>
  <c r="AI742" i="5"/>
  <c r="AI743" i="5"/>
  <c r="AI744" i="5"/>
  <c r="AI745" i="5"/>
  <c r="AI746" i="5"/>
  <c r="AI747" i="5"/>
  <c r="AI748" i="5"/>
  <c r="AI749" i="5"/>
  <c r="AI750" i="5"/>
  <c r="AI751" i="5"/>
  <c r="AI752" i="5"/>
  <c r="AI753" i="5"/>
  <c r="AI754" i="5"/>
  <c r="AI755" i="5"/>
  <c r="AI756" i="5"/>
  <c r="AI757" i="5"/>
  <c r="AI758" i="5"/>
  <c r="AI759" i="5"/>
  <c r="AI760" i="5"/>
  <c r="AI761" i="5"/>
  <c r="AI762" i="5"/>
  <c r="AI763" i="5"/>
  <c r="AI764" i="5"/>
  <c r="AI765" i="5"/>
  <c r="AI766" i="5"/>
  <c r="AI767" i="5"/>
  <c r="AI768" i="5"/>
  <c r="AI769" i="5"/>
  <c r="AI770" i="5"/>
  <c r="AI771" i="5"/>
  <c r="AI772" i="5"/>
  <c r="AI773" i="5"/>
  <c r="AI774" i="5"/>
  <c r="AI775" i="5"/>
  <c r="AI776" i="5"/>
  <c r="AI777" i="5"/>
  <c r="AI778" i="5"/>
  <c r="AI779" i="5"/>
  <c r="AI780" i="5"/>
  <c r="AI781" i="5"/>
  <c r="AI782" i="5"/>
  <c r="AI783" i="5"/>
  <c r="AI784" i="5"/>
  <c r="AI785" i="5"/>
  <c r="AI786" i="5"/>
  <c r="AI787" i="5"/>
  <c r="AI788" i="5"/>
  <c r="AI789" i="5"/>
  <c r="AI790" i="5"/>
  <c r="AI791" i="5"/>
  <c r="AI792" i="5"/>
  <c r="AI793" i="5"/>
  <c r="AI794" i="5"/>
  <c r="AI795" i="5"/>
  <c r="AI796" i="5"/>
  <c r="AI797" i="5"/>
  <c r="AI798" i="5"/>
  <c r="AI799" i="5"/>
  <c r="AI800" i="5"/>
  <c r="AI801" i="5"/>
  <c r="AI802" i="5"/>
  <c r="AI803" i="5"/>
  <c r="AI804" i="5"/>
  <c r="AI805" i="5"/>
  <c r="AI806" i="5"/>
  <c r="AI807" i="5"/>
  <c r="AI808" i="5"/>
  <c r="AI809" i="5"/>
  <c r="AI810" i="5"/>
  <c r="AI811" i="5"/>
  <c r="AQ811" i="5"/>
  <c r="AY811" i="5"/>
  <c r="AJ687" i="5"/>
  <c r="AJ688" i="5"/>
  <c r="AJ689" i="5"/>
  <c r="AJ690" i="5"/>
  <c r="AJ691" i="5"/>
  <c r="AJ692" i="5"/>
  <c r="AJ693" i="5"/>
  <c r="AJ694" i="5"/>
  <c r="AJ695" i="5"/>
  <c r="AJ696" i="5"/>
  <c r="AJ697" i="5"/>
  <c r="AJ698" i="5"/>
  <c r="AJ699" i="5"/>
  <c r="AJ700" i="5"/>
  <c r="AJ701" i="5"/>
  <c r="AJ702" i="5"/>
  <c r="AJ703" i="5"/>
  <c r="AJ704" i="5"/>
  <c r="AJ705" i="5"/>
  <c r="AJ706" i="5"/>
  <c r="AJ707" i="5"/>
  <c r="AJ708" i="5"/>
  <c r="AJ709" i="5"/>
  <c r="AJ710" i="5"/>
  <c r="AJ711" i="5"/>
  <c r="AJ712" i="5"/>
  <c r="AJ713" i="5"/>
  <c r="AJ714" i="5"/>
  <c r="AJ715" i="5"/>
  <c r="AJ716" i="5"/>
  <c r="AJ717" i="5"/>
  <c r="AJ718" i="5"/>
  <c r="AJ719" i="5"/>
  <c r="AJ720" i="5"/>
  <c r="AJ721" i="5"/>
  <c r="AJ722" i="5"/>
  <c r="AJ723" i="5"/>
  <c r="AJ724" i="5"/>
  <c r="AJ725" i="5"/>
  <c r="AJ726" i="5"/>
  <c r="AJ727" i="5"/>
  <c r="AJ728" i="5"/>
  <c r="AJ729" i="5"/>
  <c r="AJ730" i="5"/>
  <c r="AJ731" i="5"/>
  <c r="AJ732" i="5"/>
  <c r="AJ733" i="5"/>
  <c r="AJ734" i="5"/>
  <c r="AJ735" i="5"/>
  <c r="AJ736" i="5"/>
  <c r="AJ737" i="5"/>
  <c r="AJ738" i="5"/>
  <c r="AJ739" i="5"/>
  <c r="AJ740" i="5"/>
  <c r="AJ741" i="5"/>
  <c r="AJ742" i="5"/>
  <c r="AJ743" i="5"/>
  <c r="AJ744" i="5"/>
  <c r="AJ745" i="5"/>
  <c r="AJ746" i="5"/>
  <c r="AJ747" i="5"/>
  <c r="AJ748" i="5"/>
  <c r="AJ749" i="5"/>
  <c r="AJ750" i="5"/>
  <c r="AJ751" i="5"/>
  <c r="AJ752" i="5"/>
  <c r="AJ753" i="5"/>
  <c r="AJ754" i="5"/>
  <c r="AJ755" i="5"/>
  <c r="AJ756" i="5"/>
  <c r="AJ757" i="5"/>
  <c r="AJ758" i="5"/>
  <c r="AJ759" i="5"/>
  <c r="AJ760" i="5"/>
  <c r="AJ761" i="5"/>
  <c r="AJ762" i="5"/>
  <c r="AJ763" i="5"/>
  <c r="AJ764" i="5"/>
  <c r="AJ765" i="5"/>
  <c r="AJ766" i="5"/>
  <c r="AJ767" i="5"/>
  <c r="AJ768" i="5"/>
  <c r="AJ769" i="5"/>
  <c r="AJ770" i="5"/>
  <c r="AJ771" i="5"/>
  <c r="AJ772" i="5"/>
  <c r="AJ773" i="5"/>
  <c r="AJ774" i="5"/>
  <c r="AJ775" i="5"/>
  <c r="AJ776" i="5"/>
  <c r="AJ777" i="5"/>
  <c r="AJ778" i="5"/>
  <c r="AJ779" i="5"/>
  <c r="AJ780" i="5"/>
  <c r="AJ781" i="5"/>
  <c r="AJ782" i="5"/>
  <c r="AJ783" i="5"/>
  <c r="AJ784" i="5"/>
  <c r="AJ785" i="5"/>
  <c r="AJ786" i="5"/>
  <c r="AJ787" i="5"/>
  <c r="AJ788" i="5"/>
  <c r="AJ789" i="5"/>
  <c r="AJ790" i="5"/>
  <c r="AJ791" i="5"/>
  <c r="AJ792" i="5"/>
  <c r="AJ793" i="5"/>
  <c r="AJ794" i="5"/>
  <c r="AJ795" i="5"/>
  <c r="AJ796" i="5"/>
  <c r="AJ797" i="5"/>
  <c r="AJ798" i="5"/>
  <c r="AJ799" i="5"/>
  <c r="AJ800" i="5"/>
  <c r="AJ801" i="5"/>
  <c r="AJ802" i="5"/>
  <c r="AJ803" i="5"/>
  <c r="AJ804" i="5"/>
  <c r="AJ805" i="5"/>
  <c r="AJ806" i="5"/>
  <c r="AJ807" i="5"/>
  <c r="AJ808" i="5"/>
  <c r="AJ809" i="5"/>
  <c r="AJ810" i="5"/>
  <c r="AJ811" i="5"/>
  <c r="T811" i="5"/>
  <c r="AR811" i="5"/>
  <c r="AZ811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S811" i="5"/>
  <c r="BA811" i="5"/>
  <c r="BB811" i="5"/>
  <c r="AF812" i="5"/>
  <c r="AF813" i="5"/>
  <c r="AF814" i="5"/>
  <c r="AF815" i="5"/>
  <c r="AF816" i="5"/>
  <c r="AF817" i="5"/>
  <c r="AF818" i="5"/>
  <c r="AF819" i="5"/>
  <c r="AF820" i="5"/>
  <c r="AF821" i="5"/>
  <c r="AF822" i="5"/>
  <c r="AF823" i="5"/>
  <c r="AF824" i="5"/>
  <c r="AF825" i="5"/>
  <c r="AF826" i="5"/>
  <c r="AF827" i="5"/>
  <c r="AF828" i="5"/>
  <c r="AF829" i="5"/>
  <c r="AF830" i="5"/>
  <c r="AF831" i="5"/>
  <c r="AF832" i="5"/>
  <c r="AF833" i="5"/>
  <c r="AF834" i="5"/>
  <c r="AF835" i="5"/>
  <c r="AF836" i="5"/>
  <c r="AF837" i="5"/>
  <c r="AF838" i="5"/>
  <c r="AF839" i="5"/>
  <c r="AF840" i="5"/>
  <c r="AF841" i="5"/>
  <c r="AF842" i="5"/>
  <c r="AF843" i="5"/>
  <c r="AF844" i="5"/>
  <c r="AF845" i="5"/>
  <c r="AF846" i="5"/>
  <c r="AF847" i="5"/>
  <c r="AF848" i="5"/>
  <c r="AF849" i="5"/>
  <c r="AF850" i="5"/>
  <c r="AF851" i="5"/>
  <c r="AF852" i="5"/>
  <c r="AF853" i="5"/>
  <c r="AF854" i="5"/>
  <c r="AF855" i="5"/>
  <c r="AF856" i="5"/>
  <c r="AF857" i="5"/>
  <c r="AF858" i="5"/>
  <c r="AF859" i="5"/>
  <c r="AF860" i="5"/>
  <c r="AF861" i="5"/>
  <c r="AF862" i="5"/>
  <c r="AF863" i="5"/>
  <c r="AF864" i="5"/>
  <c r="AF865" i="5"/>
  <c r="AF866" i="5"/>
  <c r="AF867" i="5"/>
  <c r="AF868" i="5"/>
  <c r="AF869" i="5"/>
  <c r="AF870" i="5"/>
  <c r="AF871" i="5"/>
  <c r="AF872" i="5"/>
  <c r="AF873" i="5"/>
  <c r="AF874" i="5"/>
  <c r="AF875" i="5"/>
  <c r="AF876" i="5"/>
  <c r="AF877" i="5"/>
  <c r="AF878" i="5"/>
  <c r="AF879" i="5"/>
  <c r="AF880" i="5"/>
  <c r="AF881" i="5"/>
  <c r="AF882" i="5"/>
  <c r="AF883" i="5"/>
  <c r="AF884" i="5"/>
  <c r="AF885" i="5"/>
  <c r="AF886" i="5"/>
  <c r="AF887" i="5"/>
  <c r="AF888" i="5"/>
  <c r="AF889" i="5"/>
  <c r="AF890" i="5"/>
  <c r="AF891" i="5"/>
  <c r="AF892" i="5"/>
  <c r="AF893" i="5"/>
  <c r="AF894" i="5"/>
  <c r="AF895" i="5"/>
  <c r="AF896" i="5"/>
  <c r="AF897" i="5"/>
  <c r="AF898" i="5"/>
  <c r="AF899" i="5"/>
  <c r="AF900" i="5"/>
  <c r="AF901" i="5"/>
  <c r="AF902" i="5"/>
  <c r="AF903" i="5"/>
  <c r="AF904" i="5"/>
  <c r="AF905" i="5"/>
  <c r="AF906" i="5"/>
  <c r="AF907" i="5"/>
  <c r="AF908" i="5"/>
  <c r="AF909" i="5"/>
  <c r="AF910" i="5"/>
  <c r="AF911" i="5"/>
  <c r="AF912" i="5"/>
  <c r="AF913" i="5"/>
  <c r="AF914" i="5"/>
  <c r="AF915" i="5"/>
  <c r="AF916" i="5"/>
  <c r="AF917" i="5"/>
  <c r="AF918" i="5"/>
  <c r="AF919" i="5"/>
  <c r="AF920" i="5"/>
  <c r="AF921" i="5"/>
  <c r="AF922" i="5"/>
  <c r="AF923" i="5"/>
  <c r="AF924" i="5"/>
  <c r="AF925" i="5"/>
  <c r="AF926" i="5"/>
  <c r="AF927" i="5"/>
  <c r="AF928" i="5"/>
  <c r="AF929" i="5"/>
  <c r="AF930" i="5"/>
  <c r="AF931" i="5"/>
  <c r="AF932" i="5"/>
  <c r="AF933" i="5"/>
  <c r="AF934" i="5"/>
  <c r="AF935" i="5"/>
  <c r="AF936" i="5"/>
  <c r="AF937" i="5"/>
  <c r="AN937" i="5"/>
  <c r="AV937" i="5"/>
  <c r="AG812" i="5"/>
  <c r="AG813" i="5"/>
  <c r="AG814" i="5"/>
  <c r="AG815" i="5"/>
  <c r="AG816" i="5"/>
  <c r="AG817" i="5"/>
  <c r="AG818" i="5"/>
  <c r="AG819" i="5"/>
  <c r="AG820" i="5"/>
  <c r="AG821" i="5"/>
  <c r="AG822" i="5"/>
  <c r="AG823" i="5"/>
  <c r="AG824" i="5"/>
  <c r="AG825" i="5"/>
  <c r="AG826" i="5"/>
  <c r="AG827" i="5"/>
  <c r="AG828" i="5"/>
  <c r="AG829" i="5"/>
  <c r="AG830" i="5"/>
  <c r="AG831" i="5"/>
  <c r="AG832" i="5"/>
  <c r="AG833" i="5"/>
  <c r="AG834" i="5"/>
  <c r="AG835" i="5"/>
  <c r="AG836" i="5"/>
  <c r="AG837" i="5"/>
  <c r="AG838" i="5"/>
  <c r="AG839" i="5"/>
  <c r="AG840" i="5"/>
  <c r="AG841" i="5"/>
  <c r="AG842" i="5"/>
  <c r="AG843" i="5"/>
  <c r="AG844" i="5"/>
  <c r="AG845" i="5"/>
  <c r="AG846" i="5"/>
  <c r="AG847" i="5"/>
  <c r="AG848" i="5"/>
  <c r="AG849" i="5"/>
  <c r="AG850" i="5"/>
  <c r="AG851" i="5"/>
  <c r="AG852" i="5"/>
  <c r="AG853" i="5"/>
  <c r="AG854" i="5"/>
  <c r="AG855" i="5"/>
  <c r="AG856" i="5"/>
  <c r="AG857" i="5"/>
  <c r="AG858" i="5"/>
  <c r="AG859" i="5"/>
  <c r="AG860" i="5"/>
  <c r="AG861" i="5"/>
  <c r="AG862" i="5"/>
  <c r="AG863" i="5"/>
  <c r="AG864" i="5"/>
  <c r="AG865" i="5"/>
  <c r="AG866" i="5"/>
  <c r="AG867" i="5"/>
  <c r="AG868" i="5"/>
  <c r="AG869" i="5"/>
  <c r="AG870" i="5"/>
  <c r="AG871" i="5"/>
  <c r="AG872" i="5"/>
  <c r="AG873" i="5"/>
  <c r="AG874" i="5"/>
  <c r="AG875" i="5"/>
  <c r="AG876" i="5"/>
  <c r="AG877" i="5"/>
  <c r="AG878" i="5"/>
  <c r="AG879" i="5"/>
  <c r="AG880" i="5"/>
  <c r="AG881" i="5"/>
  <c r="AG882" i="5"/>
  <c r="AG883" i="5"/>
  <c r="AG884" i="5"/>
  <c r="AG885" i="5"/>
  <c r="AG886" i="5"/>
  <c r="AG887" i="5"/>
  <c r="AG888" i="5"/>
  <c r="AG889" i="5"/>
  <c r="AG890" i="5"/>
  <c r="AG891" i="5"/>
  <c r="AG892" i="5"/>
  <c r="AG893" i="5"/>
  <c r="AG894" i="5"/>
  <c r="AG895" i="5"/>
  <c r="AG896" i="5"/>
  <c r="AG897" i="5"/>
  <c r="AG898" i="5"/>
  <c r="AG899" i="5"/>
  <c r="AG900" i="5"/>
  <c r="AG901" i="5"/>
  <c r="AG902" i="5"/>
  <c r="AG903" i="5"/>
  <c r="AG904" i="5"/>
  <c r="AG905" i="5"/>
  <c r="AG906" i="5"/>
  <c r="AG907" i="5"/>
  <c r="AG908" i="5"/>
  <c r="AG909" i="5"/>
  <c r="AG910" i="5"/>
  <c r="AG911" i="5"/>
  <c r="AG912" i="5"/>
  <c r="AG913" i="5"/>
  <c r="AG914" i="5"/>
  <c r="AG915" i="5"/>
  <c r="AG916" i="5"/>
  <c r="AG917" i="5"/>
  <c r="AG918" i="5"/>
  <c r="AG919" i="5"/>
  <c r="AG920" i="5"/>
  <c r="AG921" i="5"/>
  <c r="AG922" i="5"/>
  <c r="AG923" i="5"/>
  <c r="AG924" i="5"/>
  <c r="AG925" i="5"/>
  <c r="AG926" i="5"/>
  <c r="AG927" i="5"/>
  <c r="AG928" i="5"/>
  <c r="AG929" i="5"/>
  <c r="AG930" i="5"/>
  <c r="AG931" i="5"/>
  <c r="AG932" i="5"/>
  <c r="AG933" i="5"/>
  <c r="AG934" i="5"/>
  <c r="AG935" i="5"/>
  <c r="AG936" i="5"/>
  <c r="AG937" i="5"/>
  <c r="AO937" i="5"/>
  <c r="AW937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P937" i="5"/>
  <c r="AX937" i="5"/>
  <c r="AI812" i="5"/>
  <c r="AI813" i="5"/>
  <c r="AI814" i="5"/>
  <c r="AI815" i="5"/>
  <c r="AI816" i="5"/>
  <c r="AI817" i="5"/>
  <c r="AI818" i="5"/>
  <c r="AI819" i="5"/>
  <c r="AI820" i="5"/>
  <c r="AI821" i="5"/>
  <c r="AI822" i="5"/>
  <c r="AI823" i="5"/>
  <c r="AI824" i="5"/>
  <c r="AI825" i="5"/>
  <c r="AI826" i="5"/>
  <c r="AI827" i="5"/>
  <c r="AI828" i="5"/>
  <c r="AI829" i="5"/>
  <c r="AI830" i="5"/>
  <c r="AI831" i="5"/>
  <c r="AI832" i="5"/>
  <c r="AI833" i="5"/>
  <c r="AI834" i="5"/>
  <c r="AI835" i="5"/>
  <c r="AI836" i="5"/>
  <c r="AI837" i="5"/>
  <c r="AI838" i="5"/>
  <c r="AI839" i="5"/>
  <c r="AI840" i="5"/>
  <c r="AI841" i="5"/>
  <c r="AI842" i="5"/>
  <c r="AI843" i="5"/>
  <c r="AI844" i="5"/>
  <c r="AI845" i="5"/>
  <c r="AI846" i="5"/>
  <c r="AI847" i="5"/>
  <c r="AI848" i="5"/>
  <c r="AI849" i="5"/>
  <c r="AI850" i="5"/>
  <c r="AI851" i="5"/>
  <c r="AI852" i="5"/>
  <c r="AI853" i="5"/>
  <c r="AI854" i="5"/>
  <c r="AI855" i="5"/>
  <c r="AI856" i="5"/>
  <c r="AI857" i="5"/>
  <c r="AI858" i="5"/>
  <c r="AI859" i="5"/>
  <c r="AI860" i="5"/>
  <c r="AI861" i="5"/>
  <c r="AI862" i="5"/>
  <c r="AI863" i="5"/>
  <c r="AI864" i="5"/>
  <c r="AI865" i="5"/>
  <c r="AI866" i="5"/>
  <c r="AI867" i="5"/>
  <c r="AI868" i="5"/>
  <c r="AI869" i="5"/>
  <c r="AI870" i="5"/>
  <c r="AI871" i="5"/>
  <c r="AI872" i="5"/>
  <c r="AI873" i="5"/>
  <c r="AI874" i="5"/>
  <c r="AI875" i="5"/>
  <c r="AI876" i="5"/>
  <c r="AI877" i="5"/>
  <c r="AI878" i="5"/>
  <c r="AI879" i="5"/>
  <c r="AI880" i="5"/>
  <c r="AI881" i="5"/>
  <c r="AI882" i="5"/>
  <c r="AI883" i="5"/>
  <c r="AI884" i="5"/>
  <c r="AI885" i="5"/>
  <c r="AI886" i="5"/>
  <c r="AI887" i="5"/>
  <c r="AI888" i="5"/>
  <c r="AI889" i="5"/>
  <c r="AI890" i="5"/>
  <c r="AI891" i="5"/>
  <c r="AI892" i="5"/>
  <c r="AI893" i="5"/>
  <c r="AI894" i="5"/>
  <c r="AI895" i="5"/>
  <c r="AI896" i="5"/>
  <c r="AI897" i="5"/>
  <c r="AI898" i="5"/>
  <c r="AI899" i="5"/>
  <c r="AI900" i="5"/>
  <c r="AI901" i="5"/>
  <c r="AI902" i="5"/>
  <c r="AI903" i="5"/>
  <c r="AI904" i="5"/>
  <c r="AI905" i="5"/>
  <c r="AI906" i="5"/>
  <c r="AI907" i="5"/>
  <c r="AI908" i="5"/>
  <c r="AI909" i="5"/>
  <c r="AI910" i="5"/>
  <c r="AI911" i="5"/>
  <c r="AI912" i="5"/>
  <c r="AI913" i="5"/>
  <c r="AI914" i="5"/>
  <c r="AI915" i="5"/>
  <c r="AI916" i="5"/>
  <c r="AI917" i="5"/>
  <c r="AI918" i="5"/>
  <c r="AI919" i="5"/>
  <c r="AI920" i="5"/>
  <c r="AI921" i="5"/>
  <c r="AI922" i="5"/>
  <c r="AI923" i="5"/>
  <c r="AI924" i="5"/>
  <c r="AI925" i="5"/>
  <c r="AI926" i="5"/>
  <c r="AI927" i="5"/>
  <c r="AI928" i="5"/>
  <c r="AI929" i="5"/>
  <c r="AI930" i="5"/>
  <c r="AI931" i="5"/>
  <c r="AI932" i="5"/>
  <c r="AI933" i="5"/>
  <c r="AI934" i="5"/>
  <c r="AI935" i="5"/>
  <c r="AI936" i="5"/>
  <c r="AI937" i="5"/>
  <c r="AQ937" i="5"/>
  <c r="AY937" i="5"/>
  <c r="AJ812" i="5"/>
  <c r="AJ813" i="5"/>
  <c r="AJ814" i="5"/>
  <c r="AJ815" i="5"/>
  <c r="AJ816" i="5"/>
  <c r="AJ817" i="5"/>
  <c r="AJ818" i="5"/>
  <c r="AJ819" i="5"/>
  <c r="AJ820" i="5"/>
  <c r="AJ821" i="5"/>
  <c r="AJ822" i="5"/>
  <c r="AJ823" i="5"/>
  <c r="AJ824" i="5"/>
  <c r="AJ825" i="5"/>
  <c r="AJ826" i="5"/>
  <c r="AJ827" i="5"/>
  <c r="AJ828" i="5"/>
  <c r="AJ829" i="5"/>
  <c r="AJ830" i="5"/>
  <c r="AJ831" i="5"/>
  <c r="AJ832" i="5"/>
  <c r="AJ833" i="5"/>
  <c r="AJ834" i="5"/>
  <c r="AJ835" i="5"/>
  <c r="AJ836" i="5"/>
  <c r="AJ837" i="5"/>
  <c r="AJ838" i="5"/>
  <c r="AJ839" i="5"/>
  <c r="AJ840" i="5"/>
  <c r="AJ841" i="5"/>
  <c r="AJ842" i="5"/>
  <c r="AJ843" i="5"/>
  <c r="AJ844" i="5"/>
  <c r="AJ845" i="5"/>
  <c r="AJ846" i="5"/>
  <c r="AJ847" i="5"/>
  <c r="AJ848" i="5"/>
  <c r="AJ849" i="5"/>
  <c r="AJ850" i="5"/>
  <c r="AJ851" i="5"/>
  <c r="AJ852" i="5"/>
  <c r="AJ853" i="5"/>
  <c r="AJ854" i="5"/>
  <c r="AJ855" i="5"/>
  <c r="AJ856" i="5"/>
  <c r="AJ857" i="5"/>
  <c r="AJ858" i="5"/>
  <c r="AJ859" i="5"/>
  <c r="AJ860" i="5"/>
  <c r="AJ861" i="5"/>
  <c r="AJ862" i="5"/>
  <c r="AJ863" i="5"/>
  <c r="AJ864" i="5"/>
  <c r="AJ865" i="5"/>
  <c r="AJ866" i="5"/>
  <c r="AJ867" i="5"/>
  <c r="AJ868" i="5"/>
  <c r="AJ869" i="5"/>
  <c r="AJ870" i="5"/>
  <c r="AJ871" i="5"/>
  <c r="AJ872" i="5"/>
  <c r="AJ873" i="5"/>
  <c r="AJ874" i="5"/>
  <c r="AJ875" i="5"/>
  <c r="AJ876" i="5"/>
  <c r="AJ877" i="5"/>
  <c r="AJ878" i="5"/>
  <c r="AJ879" i="5"/>
  <c r="AJ880" i="5"/>
  <c r="AJ881" i="5"/>
  <c r="AJ882" i="5"/>
  <c r="AJ883" i="5"/>
  <c r="AJ884" i="5"/>
  <c r="AJ885" i="5"/>
  <c r="AJ886" i="5"/>
  <c r="AJ887" i="5"/>
  <c r="AJ888" i="5"/>
  <c r="AJ889" i="5"/>
  <c r="AJ890" i="5"/>
  <c r="AJ891" i="5"/>
  <c r="AJ892" i="5"/>
  <c r="AJ893" i="5"/>
  <c r="AJ894" i="5"/>
  <c r="AJ895" i="5"/>
  <c r="AJ896" i="5"/>
  <c r="AJ897" i="5"/>
  <c r="AJ898" i="5"/>
  <c r="AJ899" i="5"/>
  <c r="AJ900" i="5"/>
  <c r="AJ901" i="5"/>
  <c r="AJ902" i="5"/>
  <c r="AJ903" i="5"/>
  <c r="AJ904" i="5"/>
  <c r="AJ905" i="5"/>
  <c r="AJ906" i="5"/>
  <c r="AJ907" i="5"/>
  <c r="AJ908" i="5"/>
  <c r="AJ909" i="5"/>
  <c r="AJ910" i="5"/>
  <c r="AJ911" i="5"/>
  <c r="AJ912" i="5"/>
  <c r="AJ913" i="5"/>
  <c r="AJ914" i="5"/>
  <c r="AJ915" i="5"/>
  <c r="AJ916" i="5"/>
  <c r="AJ917" i="5"/>
  <c r="AJ918" i="5"/>
  <c r="AJ919" i="5"/>
  <c r="AJ920" i="5"/>
  <c r="AJ921" i="5"/>
  <c r="AJ922" i="5"/>
  <c r="AJ923" i="5"/>
  <c r="AJ924" i="5"/>
  <c r="AJ925" i="5"/>
  <c r="AJ926" i="5"/>
  <c r="AJ927" i="5"/>
  <c r="AJ928" i="5"/>
  <c r="AJ929" i="5"/>
  <c r="AJ930" i="5"/>
  <c r="AJ931" i="5"/>
  <c r="AJ932" i="5"/>
  <c r="AJ933" i="5"/>
  <c r="AJ934" i="5"/>
  <c r="AJ935" i="5"/>
  <c r="AJ936" i="5"/>
  <c r="AJ937" i="5"/>
  <c r="T937" i="5"/>
  <c r="AR937" i="5"/>
  <c r="AZ937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S937" i="5"/>
  <c r="BA937" i="5"/>
  <c r="BB937" i="5"/>
  <c r="AF938" i="5"/>
  <c r="AF939" i="5"/>
  <c r="AF940" i="5"/>
  <c r="AF941" i="5"/>
  <c r="AF942" i="5"/>
  <c r="AF943" i="5"/>
  <c r="AF944" i="5"/>
  <c r="AF945" i="5"/>
  <c r="AF946" i="5"/>
  <c r="AF947" i="5"/>
  <c r="AF948" i="5"/>
  <c r="AF949" i="5"/>
  <c r="AF950" i="5"/>
  <c r="AF951" i="5"/>
  <c r="AF952" i="5"/>
  <c r="AF953" i="5"/>
  <c r="AF954" i="5"/>
  <c r="AF955" i="5"/>
  <c r="AF956" i="5"/>
  <c r="AF957" i="5"/>
  <c r="AF958" i="5"/>
  <c r="AF959" i="5"/>
  <c r="AF960" i="5"/>
  <c r="AF961" i="5"/>
  <c r="AF962" i="5"/>
  <c r="AF963" i="5"/>
  <c r="AF964" i="5"/>
  <c r="AF965" i="5"/>
  <c r="AF966" i="5"/>
  <c r="AF967" i="5"/>
  <c r="AF968" i="5"/>
  <c r="AF969" i="5"/>
  <c r="AF970" i="5"/>
  <c r="AF971" i="5"/>
  <c r="AF972" i="5"/>
  <c r="AF973" i="5"/>
  <c r="AF974" i="5"/>
  <c r="AF975" i="5"/>
  <c r="AF976" i="5"/>
  <c r="AF977" i="5"/>
  <c r="AF978" i="5"/>
  <c r="AF979" i="5"/>
  <c r="AF980" i="5"/>
  <c r="AF981" i="5"/>
  <c r="AF982" i="5"/>
  <c r="AF983" i="5"/>
  <c r="AF984" i="5"/>
  <c r="AF985" i="5"/>
  <c r="AF986" i="5"/>
  <c r="AF987" i="5"/>
  <c r="AF988" i="5"/>
  <c r="AF989" i="5"/>
  <c r="AF990" i="5"/>
  <c r="AF991" i="5"/>
  <c r="AF992" i="5"/>
  <c r="AF993" i="5"/>
  <c r="AF994" i="5"/>
  <c r="AF995" i="5"/>
  <c r="AF996" i="5"/>
  <c r="AF997" i="5"/>
  <c r="AF998" i="5"/>
  <c r="AF999" i="5"/>
  <c r="AF1000" i="5"/>
  <c r="AF1001" i="5"/>
  <c r="AF1002" i="5"/>
  <c r="AF1003" i="5"/>
  <c r="AF1004" i="5"/>
  <c r="AF1005" i="5"/>
  <c r="AF1006" i="5"/>
  <c r="AF1007" i="5"/>
  <c r="AF1008" i="5"/>
  <c r="AF1009" i="5"/>
  <c r="AF1010" i="5"/>
  <c r="AF1011" i="5"/>
  <c r="AF1012" i="5"/>
  <c r="AF1013" i="5"/>
  <c r="AF1014" i="5"/>
  <c r="AF1015" i="5"/>
  <c r="AF1016" i="5"/>
  <c r="AF1017" i="5"/>
  <c r="AF1018" i="5"/>
  <c r="AF1019" i="5"/>
  <c r="AF1020" i="5"/>
  <c r="AF1021" i="5"/>
  <c r="AF1022" i="5"/>
  <c r="AF1023" i="5"/>
  <c r="AF1024" i="5"/>
  <c r="AF1025" i="5"/>
  <c r="AF1026" i="5"/>
  <c r="AF1027" i="5"/>
  <c r="AF1028" i="5"/>
  <c r="AF1029" i="5"/>
  <c r="AF1030" i="5"/>
  <c r="AF1031" i="5"/>
  <c r="AF1032" i="5"/>
  <c r="AF1033" i="5"/>
  <c r="AF1034" i="5"/>
  <c r="AF1035" i="5"/>
  <c r="AF1036" i="5"/>
  <c r="AF1037" i="5"/>
  <c r="AF1038" i="5"/>
  <c r="AF1039" i="5"/>
  <c r="AF1040" i="5"/>
  <c r="AF1041" i="5"/>
  <c r="AF1042" i="5"/>
  <c r="AF1043" i="5"/>
  <c r="AF1044" i="5"/>
  <c r="AF1045" i="5"/>
  <c r="AF1046" i="5"/>
  <c r="AF1047" i="5"/>
  <c r="AF1048" i="5"/>
  <c r="AF1049" i="5"/>
  <c r="AF1050" i="5"/>
  <c r="AF1051" i="5"/>
  <c r="AF1052" i="5"/>
  <c r="AF1053" i="5"/>
  <c r="AF1054" i="5"/>
  <c r="AF1055" i="5"/>
  <c r="AF1056" i="5"/>
  <c r="AF1057" i="5"/>
  <c r="AF1058" i="5"/>
  <c r="AF1059" i="5"/>
  <c r="AF1060" i="5"/>
  <c r="AF1061" i="5"/>
  <c r="AN1061" i="5"/>
  <c r="AV1061" i="5"/>
  <c r="AG938" i="5"/>
  <c r="AG939" i="5"/>
  <c r="AG940" i="5"/>
  <c r="AG941" i="5"/>
  <c r="AG942" i="5"/>
  <c r="AG943" i="5"/>
  <c r="AG944" i="5"/>
  <c r="AG945" i="5"/>
  <c r="AG946" i="5"/>
  <c r="AG947" i="5"/>
  <c r="AG948" i="5"/>
  <c r="AG949" i="5"/>
  <c r="AG950" i="5"/>
  <c r="AG951" i="5"/>
  <c r="AG952" i="5"/>
  <c r="AG953" i="5"/>
  <c r="AG954" i="5"/>
  <c r="AG955" i="5"/>
  <c r="AG956" i="5"/>
  <c r="AG957" i="5"/>
  <c r="AG958" i="5"/>
  <c r="AG959" i="5"/>
  <c r="AG960" i="5"/>
  <c r="AG961" i="5"/>
  <c r="AG962" i="5"/>
  <c r="AG963" i="5"/>
  <c r="AG964" i="5"/>
  <c r="AG965" i="5"/>
  <c r="AG966" i="5"/>
  <c r="AG967" i="5"/>
  <c r="AG968" i="5"/>
  <c r="AG969" i="5"/>
  <c r="AG970" i="5"/>
  <c r="AG971" i="5"/>
  <c r="AG972" i="5"/>
  <c r="AG973" i="5"/>
  <c r="AG974" i="5"/>
  <c r="AG975" i="5"/>
  <c r="AG976" i="5"/>
  <c r="AG977" i="5"/>
  <c r="AG978" i="5"/>
  <c r="AG979" i="5"/>
  <c r="AG980" i="5"/>
  <c r="AG981" i="5"/>
  <c r="AG982" i="5"/>
  <c r="AG983" i="5"/>
  <c r="AG984" i="5"/>
  <c r="AG985" i="5"/>
  <c r="AG986" i="5"/>
  <c r="AG987" i="5"/>
  <c r="AG988" i="5"/>
  <c r="AG989" i="5"/>
  <c r="AG990" i="5"/>
  <c r="AG991" i="5"/>
  <c r="AG992" i="5"/>
  <c r="AG993" i="5"/>
  <c r="AG994" i="5"/>
  <c r="AG995" i="5"/>
  <c r="AG996" i="5"/>
  <c r="AG997" i="5"/>
  <c r="AG998" i="5"/>
  <c r="AG999" i="5"/>
  <c r="AG1000" i="5"/>
  <c r="AG1001" i="5"/>
  <c r="AG1002" i="5"/>
  <c r="AG1003" i="5"/>
  <c r="AG1004" i="5"/>
  <c r="AG1005" i="5"/>
  <c r="AG1006" i="5"/>
  <c r="AG1007" i="5"/>
  <c r="AG1008" i="5"/>
  <c r="AG1009" i="5"/>
  <c r="AG1010" i="5"/>
  <c r="AG1011" i="5"/>
  <c r="AG1012" i="5"/>
  <c r="AG1013" i="5"/>
  <c r="AG1014" i="5"/>
  <c r="AG1015" i="5"/>
  <c r="AG1016" i="5"/>
  <c r="AG1017" i="5"/>
  <c r="AG1018" i="5"/>
  <c r="AG1019" i="5"/>
  <c r="AG1020" i="5"/>
  <c r="AG1021" i="5"/>
  <c r="AG1022" i="5"/>
  <c r="AG1023" i="5"/>
  <c r="AG1024" i="5"/>
  <c r="AG1025" i="5"/>
  <c r="AG1026" i="5"/>
  <c r="AG1027" i="5"/>
  <c r="AG1028" i="5"/>
  <c r="AG1029" i="5"/>
  <c r="AG1030" i="5"/>
  <c r="AG1031" i="5"/>
  <c r="AG1032" i="5"/>
  <c r="AG1033" i="5"/>
  <c r="AG1034" i="5"/>
  <c r="AG1035" i="5"/>
  <c r="AG1036" i="5"/>
  <c r="AG1037" i="5"/>
  <c r="AG1038" i="5"/>
  <c r="AG1039" i="5"/>
  <c r="AG1040" i="5"/>
  <c r="AG1041" i="5"/>
  <c r="AG1042" i="5"/>
  <c r="AG1043" i="5"/>
  <c r="AG1044" i="5"/>
  <c r="AG1045" i="5"/>
  <c r="AG1046" i="5"/>
  <c r="AG1047" i="5"/>
  <c r="AG1048" i="5"/>
  <c r="AG1049" i="5"/>
  <c r="AG1050" i="5"/>
  <c r="AG1051" i="5"/>
  <c r="AG1052" i="5"/>
  <c r="AG1053" i="5"/>
  <c r="AG1054" i="5"/>
  <c r="AG1055" i="5"/>
  <c r="AG1056" i="5"/>
  <c r="AG1057" i="5"/>
  <c r="AG1058" i="5"/>
  <c r="AG1059" i="5"/>
  <c r="AG1060" i="5"/>
  <c r="AG1061" i="5"/>
  <c r="AO1061" i="5"/>
  <c r="AW1061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P1061" i="5"/>
  <c r="AX1061" i="5"/>
  <c r="AI938" i="5"/>
  <c r="AI939" i="5"/>
  <c r="AI940" i="5"/>
  <c r="AI941" i="5"/>
  <c r="AI942" i="5"/>
  <c r="AI943" i="5"/>
  <c r="AI944" i="5"/>
  <c r="AI945" i="5"/>
  <c r="AI946" i="5"/>
  <c r="AI947" i="5"/>
  <c r="AI948" i="5"/>
  <c r="AI949" i="5"/>
  <c r="AI950" i="5"/>
  <c r="AI951" i="5"/>
  <c r="AI952" i="5"/>
  <c r="AI953" i="5"/>
  <c r="AI954" i="5"/>
  <c r="AI955" i="5"/>
  <c r="AI956" i="5"/>
  <c r="AI957" i="5"/>
  <c r="AI958" i="5"/>
  <c r="AI959" i="5"/>
  <c r="AI960" i="5"/>
  <c r="AI961" i="5"/>
  <c r="AI962" i="5"/>
  <c r="AI963" i="5"/>
  <c r="AI964" i="5"/>
  <c r="AI965" i="5"/>
  <c r="AI966" i="5"/>
  <c r="AI967" i="5"/>
  <c r="AI968" i="5"/>
  <c r="AI969" i="5"/>
  <c r="AI970" i="5"/>
  <c r="AI971" i="5"/>
  <c r="AI972" i="5"/>
  <c r="AI973" i="5"/>
  <c r="AI974" i="5"/>
  <c r="AI975" i="5"/>
  <c r="AI976" i="5"/>
  <c r="AI977" i="5"/>
  <c r="AI978" i="5"/>
  <c r="AI979" i="5"/>
  <c r="AI980" i="5"/>
  <c r="AI981" i="5"/>
  <c r="AI982" i="5"/>
  <c r="AI983" i="5"/>
  <c r="AI984" i="5"/>
  <c r="AI985" i="5"/>
  <c r="AI986" i="5"/>
  <c r="AI987" i="5"/>
  <c r="AI988" i="5"/>
  <c r="AI989" i="5"/>
  <c r="AI990" i="5"/>
  <c r="AI991" i="5"/>
  <c r="AI992" i="5"/>
  <c r="AI993" i="5"/>
  <c r="AI994" i="5"/>
  <c r="AI995" i="5"/>
  <c r="AI996" i="5"/>
  <c r="AI997" i="5"/>
  <c r="AI998" i="5"/>
  <c r="AI999" i="5"/>
  <c r="AI1000" i="5"/>
  <c r="AI1001" i="5"/>
  <c r="AI1002" i="5"/>
  <c r="AI1003" i="5"/>
  <c r="AI1004" i="5"/>
  <c r="AI1005" i="5"/>
  <c r="AI1006" i="5"/>
  <c r="AI1007" i="5"/>
  <c r="AI1008" i="5"/>
  <c r="AI1009" i="5"/>
  <c r="AI1010" i="5"/>
  <c r="AI1011" i="5"/>
  <c r="AI1012" i="5"/>
  <c r="AI1013" i="5"/>
  <c r="AI1014" i="5"/>
  <c r="AI1015" i="5"/>
  <c r="AI1016" i="5"/>
  <c r="AI1017" i="5"/>
  <c r="AI1018" i="5"/>
  <c r="AI1019" i="5"/>
  <c r="AI1020" i="5"/>
  <c r="AI1021" i="5"/>
  <c r="AI1022" i="5"/>
  <c r="AI1023" i="5"/>
  <c r="AI1024" i="5"/>
  <c r="AI1025" i="5"/>
  <c r="AI1026" i="5"/>
  <c r="AI1027" i="5"/>
  <c r="AI1028" i="5"/>
  <c r="AI1029" i="5"/>
  <c r="AI1030" i="5"/>
  <c r="AI1031" i="5"/>
  <c r="AI1032" i="5"/>
  <c r="AI1033" i="5"/>
  <c r="AI1034" i="5"/>
  <c r="AI1035" i="5"/>
  <c r="AI1036" i="5"/>
  <c r="AI1037" i="5"/>
  <c r="AI1038" i="5"/>
  <c r="AI1039" i="5"/>
  <c r="AI1040" i="5"/>
  <c r="AI1041" i="5"/>
  <c r="AI1042" i="5"/>
  <c r="AI1043" i="5"/>
  <c r="AI1044" i="5"/>
  <c r="AI1045" i="5"/>
  <c r="AI1046" i="5"/>
  <c r="AI1047" i="5"/>
  <c r="AI1048" i="5"/>
  <c r="AI1049" i="5"/>
  <c r="AI1050" i="5"/>
  <c r="AI1051" i="5"/>
  <c r="AI1052" i="5"/>
  <c r="AI1053" i="5"/>
  <c r="AI1054" i="5"/>
  <c r="AI1055" i="5"/>
  <c r="AI1056" i="5"/>
  <c r="AI1057" i="5"/>
  <c r="AI1058" i="5"/>
  <c r="AI1059" i="5"/>
  <c r="AI1060" i="5"/>
  <c r="AI1061" i="5"/>
  <c r="AQ1061" i="5"/>
  <c r="AY1061" i="5"/>
  <c r="AJ938" i="5"/>
  <c r="AJ939" i="5"/>
  <c r="AJ940" i="5"/>
  <c r="AJ941" i="5"/>
  <c r="AJ942" i="5"/>
  <c r="AJ943" i="5"/>
  <c r="AJ944" i="5"/>
  <c r="AJ945" i="5"/>
  <c r="AJ946" i="5"/>
  <c r="AJ947" i="5"/>
  <c r="AJ948" i="5"/>
  <c r="AJ949" i="5"/>
  <c r="AJ950" i="5"/>
  <c r="AJ951" i="5"/>
  <c r="AJ952" i="5"/>
  <c r="AJ953" i="5"/>
  <c r="AJ954" i="5"/>
  <c r="AJ955" i="5"/>
  <c r="AJ956" i="5"/>
  <c r="AJ957" i="5"/>
  <c r="AJ958" i="5"/>
  <c r="AJ959" i="5"/>
  <c r="AJ960" i="5"/>
  <c r="AJ961" i="5"/>
  <c r="AJ962" i="5"/>
  <c r="AJ963" i="5"/>
  <c r="AJ964" i="5"/>
  <c r="AJ965" i="5"/>
  <c r="AJ966" i="5"/>
  <c r="AJ967" i="5"/>
  <c r="AJ968" i="5"/>
  <c r="AJ969" i="5"/>
  <c r="AJ970" i="5"/>
  <c r="AJ971" i="5"/>
  <c r="AJ972" i="5"/>
  <c r="AJ973" i="5"/>
  <c r="AJ974" i="5"/>
  <c r="AJ975" i="5"/>
  <c r="AJ976" i="5"/>
  <c r="AJ977" i="5"/>
  <c r="AJ978" i="5"/>
  <c r="AJ979" i="5"/>
  <c r="AJ980" i="5"/>
  <c r="AJ981" i="5"/>
  <c r="AJ982" i="5"/>
  <c r="AJ983" i="5"/>
  <c r="AJ984" i="5"/>
  <c r="AJ985" i="5"/>
  <c r="AJ986" i="5"/>
  <c r="AJ987" i="5"/>
  <c r="AJ988" i="5"/>
  <c r="AJ989" i="5"/>
  <c r="AJ990" i="5"/>
  <c r="AJ991" i="5"/>
  <c r="AJ992" i="5"/>
  <c r="AJ993" i="5"/>
  <c r="AJ994" i="5"/>
  <c r="AJ995" i="5"/>
  <c r="AJ996" i="5"/>
  <c r="AJ997" i="5"/>
  <c r="AJ998" i="5"/>
  <c r="AJ999" i="5"/>
  <c r="AJ1000" i="5"/>
  <c r="AJ1001" i="5"/>
  <c r="AJ1002" i="5"/>
  <c r="AJ1003" i="5"/>
  <c r="AJ1004" i="5"/>
  <c r="AJ1005" i="5"/>
  <c r="AJ1006" i="5"/>
  <c r="AJ1007" i="5"/>
  <c r="AJ1008" i="5"/>
  <c r="AJ1009" i="5"/>
  <c r="AJ1010" i="5"/>
  <c r="AJ1011" i="5"/>
  <c r="AJ1012" i="5"/>
  <c r="AJ1013" i="5"/>
  <c r="AJ1014" i="5"/>
  <c r="AJ1015" i="5"/>
  <c r="AJ1016" i="5"/>
  <c r="AJ1017" i="5"/>
  <c r="AJ1018" i="5"/>
  <c r="AJ1019" i="5"/>
  <c r="AJ1020" i="5"/>
  <c r="AJ1021" i="5"/>
  <c r="AJ1022" i="5"/>
  <c r="AJ1023" i="5"/>
  <c r="AJ1024" i="5"/>
  <c r="AJ1025" i="5"/>
  <c r="AJ1026" i="5"/>
  <c r="AJ1027" i="5"/>
  <c r="AJ1028" i="5"/>
  <c r="AJ1029" i="5"/>
  <c r="AJ1030" i="5"/>
  <c r="AJ1031" i="5"/>
  <c r="AJ1032" i="5"/>
  <c r="AJ1033" i="5"/>
  <c r="AJ1034" i="5"/>
  <c r="AJ1035" i="5"/>
  <c r="AJ1036" i="5"/>
  <c r="AJ1037" i="5"/>
  <c r="AJ1038" i="5"/>
  <c r="AJ1039" i="5"/>
  <c r="AJ1040" i="5"/>
  <c r="AJ1041" i="5"/>
  <c r="AJ1042" i="5"/>
  <c r="AJ1043" i="5"/>
  <c r="AJ1044" i="5"/>
  <c r="AJ1045" i="5"/>
  <c r="AJ1046" i="5"/>
  <c r="AJ1047" i="5"/>
  <c r="AJ1048" i="5"/>
  <c r="AJ1049" i="5"/>
  <c r="AJ1050" i="5"/>
  <c r="AJ1051" i="5"/>
  <c r="AJ1052" i="5"/>
  <c r="AJ1053" i="5"/>
  <c r="AJ1054" i="5"/>
  <c r="AJ1055" i="5"/>
  <c r="AJ1056" i="5"/>
  <c r="AJ1057" i="5"/>
  <c r="AJ1058" i="5"/>
  <c r="AJ1059" i="5"/>
  <c r="AJ1060" i="5"/>
  <c r="AJ1061" i="5"/>
  <c r="T1061" i="5"/>
  <c r="AR1061" i="5"/>
  <c r="AZ1061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S1061" i="5"/>
  <c r="BA1061" i="5"/>
  <c r="BB1061" i="5"/>
  <c r="AF1062" i="5"/>
  <c r="AF1063" i="5"/>
  <c r="AF1064" i="5"/>
  <c r="AF1065" i="5"/>
  <c r="AF1066" i="5"/>
  <c r="AF1067" i="5"/>
  <c r="AF1068" i="5"/>
  <c r="AF1069" i="5"/>
  <c r="AF1070" i="5"/>
  <c r="AF1071" i="5"/>
  <c r="AF1072" i="5"/>
  <c r="AF1073" i="5"/>
  <c r="AF1074" i="5"/>
  <c r="AF1075" i="5"/>
  <c r="AF1076" i="5"/>
  <c r="AF1077" i="5"/>
  <c r="AF1078" i="5"/>
  <c r="AF1079" i="5"/>
  <c r="AF1080" i="5"/>
  <c r="AF1081" i="5"/>
  <c r="AF1082" i="5"/>
  <c r="AF1083" i="5"/>
  <c r="AF1084" i="5"/>
  <c r="AF1085" i="5"/>
  <c r="AF1086" i="5"/>
  <c r="AF1087" i="5"/>
  <c r="AF1088" i="5"/>
  <c r="AF1089" i="5"/>
  <c r="AF1090" i="5"/>
  <c r="AF1091" i="5"/>
  <c r="AF1092" i="5"/>
  <c r="AF1093" i="5"/>
  <c r="AF1094" i="5"/>
  <c r="AF1095" i="5"/>
  <c r="AF1096" i="5"/>
  <c r="AF1097" i="5"/>
  <c r="AF1098" i="5"/>
  <c r="AF1099" i="5"/>
  <c r="AF1100" i="5"/>
  <c r="AF1101" i="5"/>
  <c r="AF1102" i="5"/>
  <c r="AF1103" i="5"/>
  <c r="AF1104" i="5"/>
  <c r="AF1105" i="5"/>
  <c r="AF1106" i="5"/>
  <c r="AF1107" i="5"/>
  <c r="AF1108" i="5"/>
  <c r="AF1109" i="5"/>
  <c r="AF1110" i="5"/>
  <c r="AF1111" i="5"/>
  <c r="AF1112" i="5"/>
  <c r="AF1113" i="5"/>
  <c r="AF1114" i="5"/>
  <c r="AF1115" i="5"/>
  <c r="AF1116" i="5"/>
  <c r="AF1117" i="5"/>
  <c r="AF1118" i="5"/>
  <c r="AF1119" i="5"/>
  <c r="AF1120" i="5"/>
  <c r="AF1121" i="5"/>
  <c r="AF1122" i="5"/>
  <c r="AF1123" i="5"/>
  <c r="AF1124" i="5"/>
  <c r="AF1125" i="5"/>
  <c r="AF1126" i="5"/>
  <c r="AF1127" i="5"/>
  <c r="AF1128" i="5"/>
  <c r="AF1129" i="5"/>
  <c r="AF1130" i="5"/>
  <c r="AF1131" i="5"/>
  <c r="AF1132" i="5"/>
  <c r="AF1133" i="5"/>
  <c r="AF1134" i="5"/>
  <c r="AF1135" i="5"/>
  <c r="AF1136" i="5"/>
  <c r="AF1137" i="5"/>
  <c r="AF1138" i="5"/>
  <c r="AF1139" i="5"/>
  <c r="AF1140" i="5"/>
  <c r="AF1141" i="5"/>
  <c r="AF1142" i="5"/>
  <c r="AF1143" i="5"/>
  <c r="AF1144" i="5"/>
  <c r="AF1145" i="5"/>
  <c r="AF1146" i="5"/>
  <c r="AF1147" i="5"/>
  <c r="AF1148" i="5"/>
  <c r="AF1149" i="5"/>
  <c r="AF1150" i="5"/>
  <c r="AF1151" i="5"/>
  <c r="AF1152" i="5"/>
  <c r="AF1153" i="5"/>
  <c r="AF1154" i="5"/>
  <c r="AF1155" i="5"/>
  <c r="AF1156" i="5"/>
  <c r="AF1157" i="5"/>
  <c r="AF1158" i="5"/>
  <c r="AF1159" i="5"/>
  <c r="AF1160" i="5"/>
  <c r="AF1161" i="5"/>
  <c r="AF1162" i="5"/>
  <c r="AF1163" i="5"/>
  <c r="AF1164" i="5"/>
  <c r="AF1165" i="5"/>
  <c r="AF1166" i="5"/>
  <c r="AF1167" i="5"/>
  <c r="AF1168" i="5"/>
  <c r="AF1169" i="5"/>
  <c r="AF1170" i="5"/>
  <c r="AF1171" i="5"/>
  <c r="AF1172" i="5"/>
  <c r="AF1173" i="5"/>
  <c r="AF1174" i="5"/>
  <c r="AF1175" i="5"/>
  <c r="AF1176" i="5"/>
  <c r="AF1177" i="5"/>
  <c r="AF1178" i="5"/>
  <c r="AF1179" i="5"/>
  <c r="AF1180" i="5"/>
  <c r="AF1181" i="5"/>
  <c r="AF1182" i="5"/>
  <c r="AF1183" i="5"/>
  <c r="AF1184" i="5"/>
  <c r="AF1185" i="5"/>
  <c r="AF1186" i="5"/>
  <c r="AF1187" i="5"/>
  <c r="AF1188" i="5"/>
  <c r="AN1188" i="5"/>
  <c r="AV1188" i="5"/>
  <c r="AG1062" i="5"/>
  <c r="AG1063" i="5"/>
  <c r="AG1064" i="5"/>
  <c r="AG1065" i="5"/>
  <c r="AG1066" i="5"/>
  <c r="AG1067" i="5"/>
  <c r="AG1068" i="5"/>
  <c r="AG1069" i="5"/>
  <c r="AG1070" i="5"/>
  <c r="AG1071" i="5"/>
  <c r="AG1072" i="5"/>
  <c r="AG1073" i="5"/>
  <c r="AG1074" i="5"/>
  <c r="AG1075" i="5"/>
  <c r="AG1076" i="5"/>
  <c r="AG1077" i="5"/>
  <c r="AG1078" i="5"/>
  <c r="AG1079" i="5"/>
  <c r="AG1080" i="5"/>
  <c r="AG1081" i="5"/>
  <c r="AG1082" i="5"/>
  <c r="AG1083" i="5"/>
  <c r="AG1084" i="5"/>
  <c r="AG1085" i="5"/>
  <c r="AG1086" i="5"/>
  <c r="AG1087" i="5"/>
  <c r="AG1088" i="5"/>
  <c r="AG1089" i="5"/>
  <c r="AG1090" i="5"/>
  <c r="AG1091" i="5"/>
  <c r="AG1092" i="5"/>
  <c r="AG1093" i="5"/>
  <c r="AG1094" i="5"/>
  <c r="AG1095" i="5"/>
  <c r="AG1096" i="5"/>
  <c r="AG1097" i="5"/>
  <c r="AG1098" i="5"/>
  <c r="AG1099" i="5"/>
  <c r="AG1100" i="5"/>
  <c r="AG1101" i="5"/>
  <c r="AG1102" i="5"/>
  <c r="AG1103" i="5"/>
  <c r="AG1104" i="5"/>
  <c r="AG1105" i="5"/>
  <c r="AG1106" i="5"/>
  <c r="AG1107" i="5"/>
  <c r="AG1108" i="5"/>
  <c r="AG1109" i="5"/>
  <c r="AG1110" i="5"/>
  <c r="AG1111" i="5"/>
  <c r="AG1112" i="5"/>
  <c r="AG1113" i="5"/>
  <c r="AG1114" i="5"/>
  <c r="AG1115" i="5"/>
  <c r="AG1116" i="5"/>
  <c r="AG1117" i="5"/>
  <c r="AG1118" i="5"/>
  <c r="AG1119" i="5"/>
  <c r="AG1120" i="5"/>
  <c r="AG1121" i="5"/>
  <c r="AG1122" i="5"/>
  <c r="AG1123" i="5"/>
  <c r="AG1124" i="5"/>
  <c r="AG1125" i="5"/>
  <c r="AG1126" i="5"/>
  <c r="AG1127" i="5"/>
  <c r="AG1128" i="5"/>
  <c r="AG1129" i="5"/>
  <c r="AG1130" i="5"/>
  <c r="AG1131" i="5"/>
  <c r="AG1132" i="5"/>
  <c r="AG1133" i="5"/>
  <c r="AG1134" i="5"/>
  <c r="AG1135" i="5"/>
  <c r="AG1136" i="5"/>
  <c r="AG1137" i="5"/>
  <c r="AG1138" i="5"/>
  <c r="AG1139" i="5"/>
  <c r="AG1140" i="5"/>
  <c r="AG1141" i="5"/>
  <c r="AG1142" i="5"/>
  <c r="AG1143" i="5"/>
  <c r="AG1144" i="5"/>
  <c r="AG1145" i="5"/>
  <c r="AG1146" i="5"/>
  <c r="AG1147" i="5"/>
  <c r="AG1148" i="5"/>
  <c r="AG1149" i="5"/>
  <c r="AG1150" i="5"/>
  <c r="AG1151" i="5"/>
  <c r="AG1152" i="5"/>
  <c r="AG1153" i="5"/>
  <c r="AG1154" i="5"/>
  <c r="AG1155" i="5"/>
  <c r="AG1156" i="5"/>
  <c r="AG1157" i="5"/>
  <c r="AG1158" i="5"/>
  <c r="AG1159" i="5"/>
  <c r="AG1160" i="5"/>
  <c r="AG1161" i="5"/>
  <c r="AG1162" i="5"/>
  <c r="AG1163" i="5"/>
  <c r="AG1164" i="5"/>
  <c r="AG1165" i="5"/>
  <c r="AG1166" i="5"/>
  <c r="AG1167" i="5"/>
  <c r="AG1168" i="5"/>
  <c r="AG1169" i="5"/>
  <c r="AG1170" i="5"/>
  <c r="AG1171" i="5"/>
  <c r="AG1172" i="5"/>
  <c r="AG1173" i="5"/>
  <c r="AG1174" i="5"/>
  <c r="AG1175" i="5"/>
  <c r="AG1176" i="5"/>
  <c r="AG1177" i="5"/>
  <c r="AG1178" i="5"/>
  <c r="AG1179" i="5"/>
  <c r="AG1180" i="5"/>
  <c r="AG1181" i="5"/>
  <c r="AG1182" i="5"/>
  <c r="AG1183" i="5"/>
  <c r="AG1184" i="5"/>
  <c r="AG1185" i="5"/>
  <c r="AG1186" i="5"/>
  <c r="AG1187" i="5"/>
  <c r="AG1188" i="5"/>
  <c r="AO1188" i="5"/>
  <c r="AW1188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P1188" i="5"/>
  <c r="AX1188" i="5"/>
  <c r="AI1062" i="5"/>
  <c r="AI1063" i="5"/>
  <c r="AI1064" i="5"/>
  <c r="AI1065" i="5"/>
  <c r="AI1066" i="5"/>
  <c r="AI1067" i="5"/>
  <c r="AI1068" i="5"/>
  <c r="AI1069" i="5"/>
  <c r="AI1070" i="5"/>
  <c r="AI1071" i="5"/>
  <c r="AI1072" i="5"/>
  <c r="AI1073" i="5"/>
  <c r="AI1074" i="5"/>
  <c r="AI1075" i="5"/>
  <c r="AI1076" i="5"/>
  <c r="AI1077" i="5"/>
  <c r="AI1078" i="5"/>
  <c r="AI1079" i="5"/>
  <c r="AI1080" i="5"/>
  <c r="AI1081" i="5"/>
  <c r="AI1082" i="5"/>
  <c r="AI1083" i="5"/>
  <c r="AI1084" i="5"/>
  <c r="AI1085" i="5"/>
  <c r="AI1086" i="5"/>
  <c r="AI1087" i="5"/>
  <c r="AI1088" i="5"/>
  <c r="AI1089" i="5"/>
  <c r="AI1090" i="5"/>
  <c r="AI1091" i="5"/>
  <c r="AI1092" i="5"/>
  <c r="AI1093" i="5"/>
  <c r="AI1094" i="5"/>
  <c r="AI1095" i="5"/>
  <c r="AI1096" i="5"/>
  <c r="AI1097" i="5"/>
  <c r="AI1098" i="5"/>
  <c r="AI1099" i="5"/>
  <c r="AI1100" i="5"/>
  <c r="AI1101" i="5"/>
  <c r="AI1102" i="5"/>
  <c r="AI1103" i="5"/>
  <c r="AI1104" i="5"/>
  <c r="AI1105" i="5"/>
  <c r="AI1106" i="5"/>
  <c r="AI1107" i="5"/>
  <c r="AI1108" i="5"/>
  <c r="AI1109" i="5"/>
  <c r="AI1110" i="5"/>
  <c r="AI1111" i="5"/>
  <c r="AI1112" i="5"/>
  <c r="AI1113" i="5"/>
  <c r="AI1114" i="5"/>
  <c r="AI1115" i="5"/>
  <c r="AI1116" i="5"/>
  <c r="AI1117" i="5"/>
  <c r="AI1118" i="5"/>
  <c r="AI1119" i="5"/>
  <c r="AI1120" i="5"/>
  <c r="AI1121" i="5"/>
  <c r="AI1122" i="5"/>
  <c r="AI1123" i="5"/>
  <c r="AI1124" i="5"/>
  <c r="AI1125" i="5"/>
  <c r="AI1126" i="5"/>
  <c r="AI1127" i="5"/>
  <c r="AI1128" i="5"/>
  <c r="AI1129" i="5"/>
  <c r="AI1130" i="5"/>
  <c r="AI1131" i="5"/>
  <c r="AI1132" i="5"/>
  <c r="AI1133" i="5"/>
  <c r="AI1134" i="5"/>
  <c r="AI1135" i="5"/>
  <c r="AI1136" i="5"/>
  <c r="AI1137" i="5"/>
  <c r="AI1138" i="5"/>
  <c r="AI1139" i="5"/>
  <c r="AI1140" i="5"/>
  <c r="AI1141" i="5"/>
  <c r="AI1142" i="5"/>
  <c r="AI1143" i="5"/>
  <c r="AI1144" i="5"/>
  <c r="AI1145" i="5"/>
  <c r="AI1146" i="5"/>
  <c r="AI1147" i="5"/>
  <c r="AI1148" i="5"/>
  <c r="AI1149" i="5"/>
  <c r="AI1150" i="5"/>
  <c r="AI1151" i="5"/>
  <c r="AI1152" i="5"/>
  <c r="AI1153" i="5"/>
  <c r="AI1154" i="5"/>
  <c r="AI1155" i="5"/>
  <c r="AI1156" i="5"/>
  <c r="AI1157" i="5"/>
  <c r="AI1158" i="5"/>
  <c r="AI1159" i="5"/>
  <c r="AI1160" i="5"/>
  <c r="AI1161" i="5"/>
  <c r="AI1162" i="5"/>
  <c r="AI1163" i="5"/>
  <c r="AI1164" i="5"/>
  <c r="AI1165" i="5"/>
  <c r="AI1166" i="5"/>
  <c r="AI1167" i="5"/>
  <c r="AI1168" i="5"/>
  <c r="AI1169" i="5"/>
  <c r="AI1170" i="5"/>
  <c r="AI1171" i="5"/>
  <c r="AI1172" i="5"/>
  <c r="AI1173" i="5"/>
  <c r="AI1174" i="5"/>
  <c r="AI1175" i="5"/>
  <c r="AI1176" i="5"/>
  <c r="AI1177" i="5"/>
  <c r="AI1178" i="5"/>
  <c r="AI1179" i="5"/>
  <c r="AI1180" i="5"/>
  <c r="AI1181" i="5"/>
  <c r="AI1182" i="5"/>
  <c r="AI1183" i="5"/>
  <c r="AI1184" i="5"/>
  <c r="AI1185" i="5"/>
  <c r="AI1186" i="5"/>
  <c r="AI1187" i="5"/>
  <c r="AI1188" i="5"/>
  <c r="AQ1188" i="5"/>
  <c r="AY1188" i="5"/>
  <c r="AJ1062" i="5"/>
  <c r="AJ1063" i="5"/>
  <c r="AJ1064" i="5"/>
  <c r="AJ1065" i="5"/>
  <c r="AJ1066" i="5"/>
  <c r="AJ1067" i="5"/>
  <c r="AJ1068" i="5"/>
  <c r="AJ1069" i="5"/>
  <c r="AJ1070" i="5"/>
  <c r="AJ1071" i="5"/>
  <c r="AJ1072" i="5"/>
  <c r="AJ1073" i="5"/>
  <c r="AJ1074" i="5"/>
  <c r="AJ1075" i="5"/>
  <c r="AJ1076" i="5"/>
  <c r="AJ1077" i="5"/>
  <c r="AJ1078" i="5"/>
  <c r="AJ1079" i="5"/>
  <c r="AJ1080" i="5"/>
  <c r="AJ1081" i="5"/>
  <c r="AJ1082" i="5"/>
  <c r="AJ1083" i="5"/>
  <c r="AJ1084" i="5"/>
  <c r="AJ1085" i="5"/>
  <c r="AJ1086" i="5"/>
  <c r="AJ1087" i="5"/>
  <c r="AJ1088" i="5"/>
  <c r="AJ1089" i="5"/>
  <c r="AJ1090" i="5"/>
  <c r="AJ1091" i="5"/>
  <c r="AJ1092" i="5"/>
  <c r="AJ1093" i="5"/>
  <c r="AJ1094" i="5"/>
  <c r="AJ1095" i="5"/>
  <c r="AJ1096" i="5"/>
  <c r="AJ1097" i="5"/>
  <c r="AJ1098" i="5"/>
  <c r="AJ1099" i="5"/>
  <c r="AJ1100" i="5"/>
  <c r="AJ1101" i="5"/>
  <c r="AJ1102" i="5"/>
  <c r="AJ1103" i="5"/>
  <c r="AJ1104" i="5"/>
  <c r="AJ1105" i="5"/>
  <c r="AJ1106" i="5"/>
  <c r="AJ1107" i="5"/>
  <c r="AJ1108" i="5"/>
  <c r="AJ1109" i="5"/>
  <c r="AJ1110" i="5"/>
  <c r="AJ1111" i="5"/>
  <c r="AJ1112" i="5"/>
  <c r="AJ1113" i="5"/>
  <c r="AJ1114" i="5"/>
  <c r="AJ1115" i="5"/>
  <c r="AJ1116" i="5"/>
  <c r="AJ1117" i="5"/>
  <c r="AJ1118" i="5"/>
  <c r="AJ1119" i="5"/>
  <c r="AJ1120" i="5"/>
  <c r="AJ1121" i="5"/>
  <c r="AJ1122" i="5"/>
  <c r="AJ1123" i="5"/>
  <c r="AJ1124" i="5"/>
  <c r="AJ1125" i="5"/>
  <c r="AJ1126" i="5"/>
  <c r="AJ1127" i="5"/>
  <c r="AJ1128" i="5"/>
  <c r="AJ1129" i="5"/>
  <c r="AJ1130" i="5"/>
  <c r="AJ1131" i="5"/>
  <c r="AJ1132" i="5"/>
  <c r="AJ1133" i="5"/>
  <c r="AJ1134" i="5"/>
  <c r="AJ1135" i="5"/>
  <c r="AJ1136" i="5"/>
  <c r="AJ1137" i="5"/>
  <c r="AJ1138" i="5"/>
  <c r="AJ1139" i="5"/>
  <c r="AJ1140" i="5"/>
  <c r="AJ1141" i="5"/>
  <c r="AJ1142" i="5"/>
  <c r="AJ1143" i="5"/>
  <c r="AJ1144" i="5"/>
  <c r="AJ1145" i="5"/>
  <c r="AJ1146" i="5"/>
  <c r="AJ1147" i="5"/>
  <c r="AJ1148" i="5"/>
  <c r="AJ1149" i="5"/>
  <c r="AJ1150" i="5"/>
  <c r="AJ1151" i="5"/>
  <c r="AJ1152" i="5"/>
  <c r="AJ1153" i="5"/>
  <c r="AJ1154" i="5"/>
  <c r="AJ1155" i="5"/>
  <c r="AJ1156" i="5"/>
  <c r="AJ1157" i="5"/>
  <c r="AJ1158" i="5"/>
  <c r="AJ1159" i="5"/>
  <c r="AJ1160" i="5"/>
  <c r="AJ1161" i="5"/>
  <c r="AJ1162" i="5"/>
  <c r="AJ1163" i="5"/>
  <c r="AJ1164" i="5"/>
  <c r="AJ1165" i="5"/>
  <c r="AJ1166" i="5"/>
  <c r="AJ1167" i="5"/>
  <c r="AJ1168" i="5"/>
  <c r="AJ1169" i="5"/>
  <c r="AJ1170" i="5"/>
  <c r="AJ1171" i="5"/>
  <c r="AJ1172" i="5"/>
  <c r="AJ1173" i="5"/>
  <c r="AJ1174" i="5"/>
  <c r="AJ1175" i="5"/>
  <c r="AJ1176" i="5"/>
  <c r="AJ1177" i="5"/>
  <c r="AJ1178" i="5"/>
  <c r="AJ1179" i="5"/>
  <c r="AJ1180" i="5"/>
  <c r="AJ1181" i="5"/>
  <c r="AJ1182" i="5"/>
  <c r="AJ1183" i="5"/>
  <c r="AJ1184" i="5"/>
  <c r="AJ1185" i="5"/>
  <c r="AJ1186" i="5"/>
  <c r="AJ1187" i="5"/>
  <c r="AJ1188" i="5"/>
  <c r="T1188" i="5"/>
  <c r="AR1188" i="5"/>
  <c r="AZ1188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S1188" i="5"/>
  <c r="BA1188" i="5"/>
  <c r="BB1188" i="5"/>
  <c r="AF1189" i="5"/>
  <c r="AF1190" i="5"/>
  <c r="AF1191" i="5"/>
  <c r="AF1192" i="5"/>
  <c r="AF1193" i="5"/>
  <c r="AF1194" i="5"/>
  <c r="AF1195" i="5"/>
  <c r="AF1196" i="5"/>
  <c r="AF1197" i="5"/>
  <c r="AF1198" i="5"/>
  <c r="AF1199" i="5"/>
  <c r="AF1200" i="5"/>
  <c r="AF1201" i="5"/>
  <c r="AF1202" i="5"/>
  <c r="AF1203" i="5"/>
  <c r="AF1204" i="5"/>
  <c r="AF1205" i="5"/>
  <c r="AF1206" i="5"/>
  <c r="AF1207" i="5"/>
  <c r="AF1208" i="5"/>
  <c r="AF1209" i="5"/>
  <c r="AF1210" i="5"/>
  <c r="AF1211" i="5"/>
  <c r="AF1212" i="5"/>
  <c r="AF1213" i="5"/>
  <c r="AF1214" i="5"/>
  <c r="AF1215" i="5"/>
  <c r="AF1216" i="5"/>
  <c r="AF1217" i="5"/>
  <c r="AF1218" i="5"/>
  <c r="AF1219" i="5"/>
  <c r="AF1220" i="5"/>
  <c r="AF1221" i="5"/>
  <c r="AF1222" i="5"/>
  <c r="AF1223" i="5"/>
  <c r="AF1224" i="5"/>
  <c r="AF1225" i="5"/>
  <c r="AF1226" i="5"/>
  <c r="AF1227" i="5"/>
  <c r="AF1228" i="5"/>
  <c r="AF1229" i="5"/>
  <c r="AF1230" i="5"/>
  <c r="AF1231" i="5"/>
  <c r="AF1232" i="5"/>
  <c r="AF1233" i="5"/>
  <c r="AF1234" i="5"/>
  <c r="AF1235" i="5"/>
  <c r="AF1236" i="5"/>
  <c r="AF1237" i="5"/>
  <c r="AF1238" i="5"/>
  <c r="AF1239" i="5"/>
  <c r="AF1240" i="5"/>
  <c r="AF1241" i="5"/>
  <c r="AF1242" i="5"/>
  <c r="AF1243" i="5"/>
  <c r="AF1244" i="5"/>
  <c r="AF1245" i="5"/>
  <c r="AF1246" i="5"/>
  <c r="AF1247" i="5"/>
  <c r="AF1248" i="5"/>
  <c r="AF1249" i="5"/>
  <c r="AF1250" i="5"/>
  <c r="AF1251" i="5"/>
  <c r="AF1252" i="5"/>
  <c r="AF1253" i="5"/>
  <c r="AF1254" i="5"/>
  <c r="AF1255" i="5"/>
  <c r="AF1256" i="5"/>
  <c r="AF1257" i="5"/>
  <c r="AF1258" i="5"/>
  <c r="AF1259" i="5"/>
  <c r="AF1260" i="5"/>
  <c r="AF1261" i="5"/>
  <c r="AF1262" i="5"/>
  <c r="AF1263" i="5"/>
  <c r="AF1264" i="5"/>
  <c r="AF1265" i="5"/>
  <c r="AF1266" i="5"/>
  <c r="AF1267" i="5"/>
  <c r="AF1268" i="5"/>
  <c r="AF1269" i="5"/>
  <c r="AF1270" i="5"/>
  <c r="AF1271" i="5"/>
  <c r="AF1272" i="5"/>
  <c r="AF1273" i="5"/>
  <c r="AF1274" i="5"/>
  <c r="AF1275" i="5"/>
  <c r="AF1276" i="5"/>
  <c r="AF1277" i="5"/>
  <c r="AF1278" i="5"/>
  <c r="AF1279" i="5"/>
  <c r="AF1280" i="5"/>
  <c r="AF1281" i="5"/>
  <c r="AF1282" i="5"/>
  <c r="AF1283" i="5"/>
  <c r="AF1284" i="5"/>
  <c r="AF1285" i="5"/>
  <c r="AF1286" i="5"/>
  <c r="AF1287" i="5"/>
  <c r="AF1288" i="5"/>
  <c r="AF1289" i="5"/>
  <c r="AF1290" i="5"/>
  <c r="AF1291" i="5"/>
  <c r="AF1292" i="5"/>
  <c r="AF1293" i="5"/>
  <c r="AF1294" i="5"/>
  <c r="AF1295" i="5"/>
  <c r="AF1296" i="5"/>
  <c r="AF1297" i="5"/>
  <c r="AF1298" i="5"/>
  <c r="AF1299" i="5"/>
  <c r="AF1300" i="5"/>
  <c r="AF1301" i="5"/>
  <c r="AF1302" i="5"/>
  <c r="AF1303" i="5"/>
  <c r="AF1304" i="5"/>
  <c r="AF1305" i="5"/>
  <c r="AF1306" i="5"/>
  <c r="AF1307" i="5"/>
  <c r="AF1308" i="5"/>
  <c r="AF1309" i="5"/>
  <c r="AF1310" i="5"/>
  <c r="AF1311" i="5"/>
  <c r="AF1312" i="5"/>
  <c r="AF1313" i="5"/>
  <c r="AN1313" i="5"/>
  <c r="AV1313" i="5"/>
  <c r="AG1189" i="5"/>
  <c r="AG1190" i="5"/>
  <c r="AG1191" i="5"/>
  <c r="AG1192" i="5"/>
  <c r="AG1193" i="5"/>
  <c r="AG1194" i="5"/>
  <c r="AG1195" i="5"/>
  <c r="AG1196" i="5"/>
  <c r="AG1197" i="5"/>
  <c r="AG1198" i="5"/>
  <c r="AG1199" i="5"/>
  <c r="AG1200" i="5"/>
  <c r="AG1201" i="5"/>
  <c r="AG1202" i="5"/>
  <c r="AG1203" i="5"/>
  <c r="AG1204" i="5"/>
  <c r="AG1205" i="5"/>
  <c r="AG1206" i="5"/>
  <c r="AG1207" i="5"/>
  <c r="AG1208" i="5"/>
  <c r="AG1209" i="5"/>
  <c r="AG1210" i="5"/>
  <c r="AG1211" i="5"/>
  <c r="AG1212" i="5"/>
  <c r="AG1213" i="5"/>
  <c r="AG1214" i="5"/>
  <c r="AG1215" i="5"/>
  <c r="AG1216" i="5"/>
  <c r="AG1217" i="5"/>
  <c r="AG1218" i="5"/>
  <c r="AG1219" i="5"/>
  <c r="AG1220" i="5"/>
  <c r="AG1221" i="5"/>
  <c r="AG1222" i="5"/>
  <c r="AG1223" i="5"/>
  <c r="AG1224" i="5"/>
  <c r="AG1225" i="5"/>
  <c r="AG1226" i="5"/>
  <c r="AG1227" i="5"/>
  <c r="AG1228" i="5"/>
  <c r="AG1229" i="5"/>
  <c r="AG1230" i="5"/>
  <c r="AG1231" i="5"/>
  <c r="AG1232" i="5"/>
  <c r="AG1233" i="5"/>
  <c r="AG1234" i="5"/>
  <c r="AG1235" i="5"/>
  <c r="AG1236" i="5"/>
  <c r="AG1237" i="5"/>
  <c r="AG1238" i="5"/>
  <c r="AG1239" i="5"/>
  <c r="AG1240" i="5"/>
  <c r="AG1241" i="5"/>
  <c r="AG1242" i="5"/>
  <c r="AG1243" i="5"/>
  <c r="AG1244" i="5"/>
  <c r="AG1245" i="5"/>
  <c r="AG1246" i="5"/>
  <c r="AG1247" i="5"/>
  <c r="AG1248" i="5"/>
  <c r="AG1249" i="5"/>
  <c r="AG1250" i="5"/>
  <c r="AG1251" i="5"/>
  <c r="AG1252" i="5"/>
  <c r="AG1253" i="5"/>
  <c r="AG1254" i="5"/>
  <c r="AG1255" i="5"/>
  <c r="AG1256" i="5"/>
  <c r="AG1257" i="5"/>
  <c r="AG1258" i="5"/>
  <c r="AG1259" i="5"/>
  <c r="AG1260" i="5"/>
  <c r="AG1261" i="5"/>
  <c r="AG1262" i="5"/>
  <c r="AG1263" i="5"/>
  <c r="AG1264" i="5"/>
  <c r="AG1265" i="5"/>
  <c r="AG1266" i="5"/>
  <c r="AG1267" i="5"/>
  <c r="AG1268" i="5"/>
  <c r="AG1269" i="5"/>
  <c r="AG1270" i="5"/>
  <c r="AG1271" i="5"/>
  <c r="AG1272" i="5"/>
  <c r="AG1273" i="5"/>
  <c r="AG1274" i="5"/>
  <c r="AG1275" i="5"/>
  <c r="AG1276" i="5"/>
  <c r="AG1277" i="5"/>
  <c r="AG1278" i="5"/>
  <c r="AG1279" i="5"/>
  <c r="AG1280" i="5"/>
  <c r="AG1281" i="5"/>
  <c r="AG1282" i="5"/>
  <c r="AG1283" i="5"/>
  <c r="AG1284" i="5"/>
  <c r="AG1285" i="5"/>
  <c r="AG1286" i="5"/>
  <c r="AG1287" i="5"/>
  <c r="AG1288" i="5"/>
  <c r="AG1289" i="5"/>
  <c r="AG1290" i="5"/>
  <c r="AG1291" i="5"/>
  <c r="AG1292" i="5"/>
  <c r="AG1293" i="5"/>
  <c r="AG1294" i="5"/>
  <c r="AG1295" i="5"/>
  <c r="AG1296" i="5"/>
  <c r="AG1297" i="5"/>
  <c r="AG1298" i="5"/>
  <c r="AG1299" i="5"/>
  <c r="AG1300" i="5"/>
  <c r="AG1301" i="5"/>
  <c r="AG1302" i="5"/>
  <c r="AG1303" i="5"/>
  <c r="AG1304" i="5"/>
  <c r="AG1305" i="5"/>
  <c r="AG1306" i="5"/>
  <c r="AG1307" i="5"/>
  <c r="AG1308" i="5"/>
  <c r="AG1309" i="5"/>
  <c r="AG1310" i="5"/>
  <c r="AG1311" i="5"/>
  <c r="AG1312" i="5"/>
  <c r="AG1313" i="5"/>
  <c r="AO1313" i="5"/>
  <c r="AW1313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P1313" i="5"/>
  <c r="AX1313" i="5"/>
  <c r="AI1189" i="5"/>
  <c r="AI1190" i="5"/>
  <c r="AI1191" i="5"/>
  <c r="AI1192" i="5"/>
  <c r="AI1193" i="5"/>
  <c r="AI1194" i="5"/>
  <c r="AI1195" i="5"/>
  <c r="AI1196" i="5"/>
  <c r="AI1197" i="5"/>
  <c r="AI1198" i="5"/>
  <c r="AI1199" i="5"/>
  <c r="AI1200" i="5"/>
  <c r="AI1201" i="5"/>
  <c r="AI1202" i="5"/>
  <c r="AI1203" i="5"/>
  <c r="AI1204" i="5"/>
  <c r="AI1205" i="5"/>
  <c r="AI1206" i="5"/>
  <c r="AI1207" i="5"/>
  <c r="AI1208" i="5"/>
  <c r="AI1209" i="5"/>
  <c r="AI1210" i="5"/>
  <c r="AI1211" i="5"/>
  <c r="AI1212" i="5"/>
  <c r="AI1213" i="5"/>
  <c r="AI1214" i="5"/>
  <c r="AI1215" i="5"/>
  <c r="AI1216" i="5"/>
  <c r="AI1217" i="5"/>
  <c r="AI1218" i="5"/>
  <c r="AI1219" i="5"/>
  <c r="AI1220" i="5"/>
  <c r="AI1221" i="5"/>
  <c r="AI1222" i="5"/>
  <c r="AI1223" i="5"/>
  <c r="AI1224" i="5"/>
  <c r="AI1225" i="5"/>
  <c r="AI1226" i="5"/>
  <c r="AI1227" i="5"/>
  <c r="AI1228" i="5"/>
  <c r="AI1229" i="5"/>
  <c r="AI1230" i="5"/>
  <c r="AI1231" i="5"/>
  <c r="AI1232" i="5"/>
  <c r="AI1233" i="5"/>
  <c r="AI1234" i="5"/>
  <c r="AI1235" i="5"/>
  <c r="AI1236" i="5"/>
  <c r="AI1237" i="5"/>
  <c r="AI1238" i="5"/>
  <c r="AI1239" i="5"/>
  <c r="AI1240" i="5"/>
  <c r="AI1241" i="5"/>
  <c r="AI1242" i="5"/>
  <c r="AI1243" i="5"/>
  <c r="AI1244" i="5"/>
  <c r="AI1245" i="5"/>
  <c r="AI1246" i="5"/>
  <c r="AI1247" i="5"/>
  <c r="AI1248" i="5"/>
  <c r="AI1249" i="5"/>
  <c r="AI1250" i="5"/>
  <c r="AI1251" i="5"/>
  <c r="AI1252" i="5"/>
  <c r="AI1253" i="5"/>
  <c r="AI1254" i="5"/>
  <c r="AI1255" i="5"/>
  <c r="AI1256" i="5"/>
  <c r="AI1257" i="5"/>
  <c r="AI1258" i="5"/>
  <c r="AI1259" i="5"/>
  <c r="AI1260" i="5"/>
  <c r="AI1261" i="5"/>
  <c r="AI1262" i="5"/>
  <c r="AI1263" i="5"/>
  <c r="AI1264" i="5"/>
  <c r="AI1265" i="5"/>
  <c r="AI1266" i="5"/>
  <c r="AI1267" i="5"/>
  <c r="AI1268" i="5"/>
  <c r="AI1269" i="5"/>
  <c r="AI1270" i="5"/>
  <c r="AI1271" i="5"/>
  <c r="AI1272" i="5"/>
  <c r="AI1273" i="5"/>
  <c r="AI1274" i="5"/>
  <c r="AI1275" i="5"/>
  <c r="AI1276" i="5"/>
  <c r="AI1277" i="5"/>
  <c r="AI1278" i="5"/>
  <c r="AI1279" i="5"/>
  <c r="AI1280" i="5"/>
  <c r="AI1281" i="5"/>
  <c r="AI1282" i="5"/>
  <c r="AI1283" i="5"/>
  <c r="AI1284" i="5"/>
  <c r="AI1285" i="5"/>
  <c r="AI1286" i="5"/>
  <c r="AI1287" i="5"/>
  <c r="AI1288" i="5"/>
  <c r="AI1289" i="5"/>
  <c r="AI1290" i="5"/>
  <c r="AI1291" i="5"/>
  <c r="AI1292" i="5"/>
  <c r="AI1293" i="5"/>
  <c r="AI1294" i="5"/>
  <c r="AI1295" i="5"/>
  <c r="AI1296" i="5"/>
  <c r="AI1297" i="5"/>
  <c r="AI1298" i="5"/>
  <c r="AI1299" i="5"/>
  <c r="AI1300" i="5"/>
  <c r="AI1301" i="5"/>
  <c r="AI1302" i="5"/>
  <c r="AI1303" i="5"/>
  <c r="AI1304" i="5"/>
  <c r="AI1305" i="5"/>
  <c r="AI1306" i="5"/>
  <c r="AI1307" i="5"/>
  <c r="AI1308" i="5"/>
  <c r="AI1309" i="5"/>
  <c r="AI1310" i="5"/>
  <c r="AI1311" i="5"/>
  <c r="AI1312" i="5"/>
  <c r="AI1313" i="5"/>
  <c r="AQ1313" i="5"/>
  <c r="AY1313" i="5"/>
  <c r="AJ1189" i="5"/>
  <c r="AJ1190" i="5"/>
  <c r="AJ1191" i="5"/>
  <c r="AJ1192" i="5"/>
  <c r="AJ1193" i="5"/>
  <c r="AJ1194" i="5"/>
  <c r="AJ1195" i="5"/>
  <c r="AJ1196" i="5"/>
  <c r="AJ1197" i="5"/>
  <c r="AJ1198" i="5"/>
  <c r="AJ1199" i="5"/>
  <c r="AJ1200" i="5"/>
  <c r="AJ1201" i="5"/>
  <c r="AJ1202" i="5"/>
  <c r="AJ1203" i="5"/>
  <c r="AJ1204" i="5"/>
  <c r="AJ1205" i="5"/>
  <c r="AJ1206" i="5"/>
  <c r="AJ1207" i="5"/>
  <c r="AJ1208" i="5"/>
  <c r="AJ1209" i="5"/>
  <c r="AJ1210" i="5"/>
  <c r="AJ1211" i="5"/>
  <c r="AJ1212" i="5"/>
  <c r="AJ1213" i="5"/>
  <c r="AJ1214" i="5"/>
  <c r="AJ1215" i="5"/>
  <c r="AJ1216" i="5"/>
  <c r="AJ1217" i="5"/>
  <c r="AJ1218" i="5"/>
  <c r="AJ1219" i="5"/>
  <c r="AJ1220" i="5"/>
  <c r="AJ1221" i="5"/>
  <c r="AJ1222" i="5"/>
  <c r="AJ1223" i="5"/>
  <c r="AJ1224" i="5"/>
  <c r="AJ1225" i="5"/>
  <c r="AJ1226" i="5"/>
  <c r="AJ1227" i="5"/>
  <c r="AJ1228" i="5"/>
  <c r="AJ1229" i="5"/>
  <c r="AJ1230" i="5"/>
  <c r="AJ1231" i="5"/>
  <c r="AJ1232" i="5"/>
  <c r="AJ1233" i="5"/>
  <c r="AJ1234" i="5"/>
  <c r="AJ1235" i="5"/>
  <c r="AJ1236" i="5"/>
  <c r="AJ1237" i="5"/>
  <c r="AJ1238" i="5"/>
  <c r="AJ1239" i="5"/>
  <c r="AJ1240" i="5"/>
  <c r="AJ1241" i="5"/>
  <c r="AJ1242" i="5"/>
  <c r="AJ1243" i="5"/>
  <c r="AJ1244" i="5"/>
  <c r="AJ1245" i="5"/>
  <c r="AJ1246" i="5"/>
  <c r="AJ1247" i="5"/>
  <c r="AJ1248" i="5"/>
  <c r="AJ1249" i="5"/>
  <c r="AJ1250" i="5"/>
  <c r="AJ1251" i="5"/>
  <c r="AJ1252" i="5"/>
  <c r="AJ1253" i="5"/>
  <c r="AJ1254" i="5"/>
  <c r="AJ1255" i="5"/>
  <c r="AJ1256" i="5"/>
  <c r="AJ1257" i="5"/>
  <c r="AJ1258" i="5"/>
  <c r="AJ1259" i="5"/>
  <c r="AJ1260" i="5"/>
  <c r="AJ1261" i="5"/>
  <c r="AJ1262" i="5"/>
  <c r="AJ1263" i="5"/>
  <c r="AJ1264" i="5"/>
  <c r="AJ1265" i="5"/>
  <c r="AJ1266" i="5"/>
  <c r="AJ1267" i="5"/>
  <c r="AJ1268" i="5"/>
  <c r="AJ1269" i="5"/>
  <c r="AJ1270" i="5"/>
  <c r="AJ1271" i="5"/>
  <c r="AJ1272" i="5"/>
  <c r="AJ1273" i="5"/>
  <c r="AJ1274" i="5"/>
  <c r="AJ1275" i="5"/>
  <c r="AJ1276" i="5"/>
  <c r="AJ1277" i="5"/>
  <c r="AJ1278" i="5"/>
  <c r="AJ1279" i="5"/>
  <c r="AJ1280" i="5"/>
  <c r="AJ1281" i="5"/>
  <c r="AJ1282" i="5"/>
  <c r="AJ1283" i="5"/>
  <c r="AJ1284" i="5"/>
  <c r="AJ1285" i="5"/>
  <c r="AJ1286" i="5"/>
  <c r="AJ1287" i="5"/>
  <c r="AJ1288" i="5"/>
  <c r="AJ1289" i="5"/>
  <c r="AJ1290" i="5"/>
  <c r="AJ1291" i="5"/>
  <c r="AJ1292" i="5"/>
  <c r="AJ1293" i="5"/>
  <c r="AJ1294" i="5"/>
  <c r="AJ1295" i="5"/>
  <c r="AJ1296" i="5"/>
  <c r="AJ1297" i="5"/>
  <c r="AJ1298" i="5"/>
  <c r="AJ1299" i="5"/>
  <c r="AJ1300" i="5"/>
  <c r="AJ1301" i="5"/>
  <c r="AJ1302" i="5"/>
  <c r="AJ1303" i="5"/>
  <c r="AJ1304" i="5"/>
  <c r="AJ1305" i="5"/>
  <c r="AJ1306" i="5"/>
  <c r="AJ1307" i="5"/>
  <c r="AJ1308" i="5"/>
  <c r="AJ1309" i="5"/>
  <c r="AJ1310" i="5"/>
  <c r="AJ1311" i="5"/>
  <c r="AJ1312" i="5"/>
  <c r="AJ1313" i="5"/>
  <c r="T1313" i="5"/>
  <c r="AR1313" i="5"/>
  <c r="AZ1313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S1313" i="5"/>
  <c r="BA1313" i="5"/>
  <c r="BB1313" i="5"/>
  <c r="AF1314" i="5"/>
  <c r="AF1315" i="5"/>
  <c r="AF1316" i="5"/>
  <c r="AF1317" i="5"/>
  <c r="AF1318" i="5"/>
  <c r="AF1319" i="5"/>
  <c r="AF1320" i="5"/>
  <c r="AF1321" i="5"/>
  <c r="AF1322" i="5"/>
  <c r="AF1323" i="5"/>
  <c r="AF1324" i="5"/>
  <c r="AF1325" i="5"/>
  <c r="AF1326" i="5"/>
  <c r="AF1327" i="5"/>
  <c r="AF1328" i="5"/>
  <c r="AF1329" i="5"/>
  <c r="AF1330" i="5"/>
  <c r="AF1331" i="5"/>
  <c r="AF1332" i="5"/>
  <c r="AF1333" i="5"/>
  <c r="AF1334" i="5"/>
  <c r="AF1335" i="5"/>
  <c r="AF1336" i="5"/>
  <c r="AF1337" i="5"/>
  <c r="AF1338" i="5"/>
  <c r="AF1339" i="5"/>
  <c r="AF1340" i="5"/>
  <c r="AF1341" i="5"/>
  <c r="AF1342" i="5"/>
  <c r="AF1343" i="5"/>
  <c r="AF1344" i="5"/>
  <c r="AF1345" i="5"/>
  <c r="AF1346" i="5"/>
  <c r="AF1347" i="5"/>
  <c r="AF1348" i="5"/>
  <c r="AF1349" i="5"/>
  <c r="AF1350" i="5"/>
  <c r="AF1351" i="5"/>
  <c r="AF1352" i="5"/>
  <c r="AF1353" i="5"/>
  <c r="AF1354" i="5"/>
  <c r="AF1355" i="5"/>
  <c r="AF1356" i="5"/>
  <c r="AF1357" i="5"/>
  <c r="AF1358" i="5"/>
  <c r="AF1359" i="5"/>
  <c r="AF1360" i="5"/>
  <c r="AF1361" i="5"/>
  <c r="AF1362" i="5"/>
  <c r="AF1363" i="5"/>
  <c r="AF1364" i="5"/>
  <c r="AF1365" i="5"/>
  <c r="AF1366" i="5"/>
  <c r="AF1367" i="5"/>
  <c r="AF1368" i="5"/>
  <c r="AF1369" i="5"/>
  <c r="AF1370" i="5"/>
  <c r="AF1371" i="5"/>
  <c r="AF1372" i="5"/>
  <c r="AF1373" i="5"/>
  <c r="AF1374" i="5"/>
  <c r="AF1375" i="5"/>
  <c r="AF1376" i="5"/>
  <c r="AF1377" i="5"/>
  <c r="AF1378" i="5"/>
  <c r="AF1379" i="5"/>
  <c r="AF1380" i="5"/>
  <c r="AF1381" i="5"/>
  <c r="AF1382" i="5"/>
  <c r="AF1383" i="5"/>
  <c r="AF1384" i="5"/>
  <c r="AF1385" i="5"/>
  <c r="AF1386" i="5"/>
  <c r="AF1387" i="5"/>
  <c r="AF1388" i="5"/>
  <c r="AF1389" i="5"/>
  <c r="AF1390" i="5"/>
  <c r="AF1391" i="5"/>
  <c r="AF1392" i="5"/>
  <c r="AF1393" i="5"/>
  <c r="AF1394" i="5"/>
  <c r="AF1395" i="5"/>
  <c r="AF1396" i="5"/>
  <c r="AF1397" i="5"/>
  <c r="AF1398" i="5"/>
  <c r="AF1399" i="5"/>
  <c r="AF1400" i="5"/>
  <c r="AF1401" i="5"/>
  <c r="AF1402" i="5"/>
  <c r="AF1403" i="5"/>
  <c r="AF1404" i="5"/>
  <c r="AF1405" i="5"/>
  <c r="AF1406" i="5"/>
  <c r="AF1407" i="5"/>
  <c r="AF1408" i="5"/>
  <c r="AF1409" i="5"/>
  <c r="AF1410" i="5"/>
  <c r="AF1411" i="5"/>
  <c r="AF1412" i="5"/>
  <c r="AF1413" i="5"/>
  <c r="AF1414" i="5"/>
  <c r="AF1415" i="5"/>
  <c r="AF1416" i="5"/>
  <c r="AF1417" i="5"/>
  <c r="AF1418" i="5"/>
  <c r="AF1419" i="5"/>
  <c r="AF1420" i="5"/>
  <c r="AF1421" i="5"/>
  <c r="AF1422" i="5"/>
  <c r="AF1423" i="5"/>
  <c r="AF1424" i="5"/>
  <c r="AF1425" i="5"/>
  <c r="AF1426" i="5"/>
  <c r="AF1427" i="5"/>
  <c r="AF1428" i="5"/>
  <c r="AF1429" i="5"/>
  <c r="AF1430" i="5"/>
  <c r="AF1431" i="5"/>
  <c r="AF1432" i="5"/>
  <c r="AF1433" i="5"/>
  <c r="AF1434" i="5"/>
  <c r="AF1435" i="5"/>
  <c r="AF1436" i="5"/>
  <c r="AF1437" i="5"/>
  <c r="AF1438" i="5"/>
  <c r="AF1439" i="5"/>
  <c r="AF1440" i="5"/>
  <c r="AF1441" i="5"/>
  <c r="AN1441" i="5"/>
  <c r="AV1441" i="5"/>
  <c r="AG1314" i="5"/>
  <c r="AG1315" i="5"/>
  <c r="AG1316" i="5"/>
  <c r="AG1317" i="5"/>
  <c r="AG1318" i="5"/>
  <c r="AG1319" i="5"/>
  <c r="AG1320" i="5"/>
  <c r="AG1321" i="5"/>
  <c r="AG1322" i="5"/>
  <c r="AG1323" i="5"/>
  <c r="AG1324" i="5"/>
  <c r="AG1325" i="5"/>
  <c r="AG1326" i="5"/>
  <c r="AG1327" i="5"/>
  <c r="AG1328" i="5"/>
  <c r="AG1329" i="5"/>
  <c r="AG1330" i="5"/>
  <c r="AG1331" i="5"/>
  <c r="AG1332" i="5"/>
  <c r="AG1333" i="5"/>
  <c r="AG1334" i="5"/>
  <c r="AG1335" i="5"/>
  <c r="AG1336" i="5"/>
  <c r="AG1337" i="5"/>
  <c r="AG1338" i="5"/>
  <c r="AG1339" i="5"/>
  <c r="AG1340" i="5"/>
  <c r="AG1341" i="5"/>
  <c r="AG1342" i="5"/>
  <c r="AG1343" i="5"/>
  <c r="AG1344" i="5"/>
  <c r="AG1345" i="5"/>
  <c r="AG1346" i="5"/>
  <c r="AG1347" i="5"/>
  <c r="AG1348" i="5"/>
  <c r="AG1349" i="5"/>
  <c r="AG1350" i="5"/>
  <c r="AG1351" i="5"/>
  <c r="AG1352" i="5"/>
  <c r="AG1353" i="5"/>
  <c r="AG1354" i="5"/>
  <c r="AG1355" i="5"/>
  <c r="AG1356" i="5"/>
  <c r="AG1357" i="5"/>
  <c r="AG1358" i="5"/>
  <c r="AG1359" i="5"/>
  <c r="AG1360" i="5"/>
  <c r="AG1361" i="5"/>
  <c r="AG1362" i="5"/>
  <c r="AG1363" i="5"/>
  <c r="AG1364" i="5"/>
  <c r="AG1365" i="5"/>
  <c r="AG1366" i="5"/>
  <c r="AG1367" i="5"/>
  <c r="AG1368" i="5"/>
  <c r="AG1369" i="5"/>
  <c r="AG1370" i="5"/>
  <c r="AG1371" i="5"/>
  <c r="AG1372" i="5"/>
  <c r="AG1373" i="5"/>
  <c r="AG1374" i="5"/>
  <c r="AG1375" i="5"/>
  <c r="AG1376" i="5"/>
  <c r="AG1377" i="5"/>
  <c r="AG1378" i="5"/>
  <c r="AG1379" i="5"/>
  <c r="AG1380" i="5"/>
  <c r="AG1381" i="5"/>
  <c r="AG1382" i="5"/>
  <c r="AG1383" i="5"/>
  <c r="AG1384" i="5"/>
  <c r="AG1385" i="5"/>
  <c r="AG1386" i="5"/>
  <c r="AG1387" i="5"/>
  <c r="AG1388" i="5"/>
  <c r="AG1389" i="5"/>
  <c r="AG1390" i="5"/>
  <c r="AG1391" i="5"/>
  <c r="AG1392" i="5"/>
  <c r="AG1393" i="5"/>
  <c r="AG1394" i="5"/>
  <c r="AG1395" i="5"/>
  <c r="AG1396" i="5"/>
  <c r="AG1397" i="5"/>
  <c r="AG1398" i="5"/>
  <c r="AG1399" i="5"/>
  <c r="AG1400" i="5"/>
  <c r="AG1401" i="5"/>
  <c r="AG1402" i="5"/>
  <c r="AG1403" i="5"/>
  <c r="AG1404" i="5"/>
  <c r="AG1405" i="5"/>
  <c r="AG1406" i="5"/>
  <c r="AG1407" i="5"/>
  <c r="AG1408" i="5"/>
  <c r="AG1409" i="5"/>
  <c r="AG1410" i="5"/>
  <c r="AG1411" i="5"/>
  <c r="AG1412" i="5"/>
  <c r="AG1413" i="5"/>
  <c r="AG1414" i="5"/>
  <c r="AG1415" i="5"/>
  <c r="AG1416" i="5"/>
  <c r="AG1417" i="5"/>
  <c r="AG1418" i="5"/>
  <c r="AG1419" i="5"/>
  <c r="AG1420" i="5"/>
  <c r="AG1421" i="5"/>
  <c r="AG1422" i="5"/>
  <c r="AG1423" i="5"/>
  <c r="AG1424" i="5"/>
  <c r="AG1425" i="5"/>
  <c r="AG1426" i="5"/>
  <c r="AG1427" i="5"/>
  <c r="AG1428" i="5"/>
  <c r="AG1429" i="5"/>
  <c r="AG1430" i="5"/>
  <c r="AG1431" i="5"/>
  <c r="AG1432" i="5"/>
  <c r="AG1433" i="5"/>
  <c r="AG1434" i="5"/>
  <c r="AG1435" i="5"/>
  <c r="AG1436" i="5"/>
  <c r="AG1437" i="5"/>
  <c r="AG1438" i="5"/>
  <c r="AG1439" i="5"/>
  <c r="AG1440" i="5"/>
  <c r="AG1441" i="5"/>
  <c r="AO1441" i="5"/>
  <c r="AW1441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AH1368" i="5"/>
  <c r="AH1369" i="5"/>
  <c r="AH1370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H1423" i="5"/>
  <c r="AH1424" i="5"/>
  <c r="AH1425" i="5"/>
  <c r="AH1426" i="5"/>
  <c r="AH1427" i="5"/>
  <c r="AH1428" i="5"/>
  <c r="AH1429" i="5"/>
  <c r="AH1430" i="5"/>
  <c r="AH1431" i="5"/>
  <c r="AH1432" i="5"/>
  <c r="AH1433" i="5"/>
  <c r="AH1434" i="5"/>
  <c r="AH1435" i="5"/>
  <c r="AH1436" i="5"/>
  <c r="AH1437" i="5"/>
  <c r="AH1438" i="5"/>
  <c r="AH1439" i="5"/>
  <c r="AH1440" i="5"/>
  <c r="AH1441" i="5"/>
  <c r="AP1441" i="5"/>
  <c r="AX1441" i="5"/>
  <c r="AI1314" i="5"/>
  <c r="AI1315" i="5"/>
  <c r="AI1316" i="5"/>
  <c r="AI1317" i="5"/>
  <c r="AI1318" i="5"/>
  <c r="AI1319" i="5"/>
  <c r="AI1320" i="5"/>
  <c r="AI1321" i="5"/>
  <c r="AI1322" i="5"/>
  <c r="AI1323" i="5"/>
  <c r="AI1324" i="5"/>
  <c r="AI1325" i="5"/>
  <c r="AI1326" i="5"/>
  <c r="AI1327" i="5"/>
  <c r="AI1328" i="5"/>
  <c r="AI1329" i="5"/>
  <c r="AI1330" i="5"/>
  <c r="AI1331" i="5"/>
  <c r="AI1332" i="5"/>
  <c r="AI1333" i="5"/>
  <c r="AI1334" i="5"/>
  <c r="AI1335" i="5"/>
  <c r="AI1336" i="5"/>
  <c r="AI1337" i="5"/>
  <c r="AI1338" i="5"/>
  <c r="AI1339" i="5"/>
  <c r="AI1340" i="5"/>
  <c r="AI1341" i="5"/>
  <c r="AI1342" i="5"/>
  <c r="AI1343" i="5"/>
  <c r="AI1344" i="5"/>
  <c r="AI1345" i="5"/>
  <c r="AI1346" i="5"/>
  <c r="AI1347" i="5"/>
  <c r="AI1348" i="5"/>
  <c r="AI1349" i="5"/>
  <c r="AI1350" i="5"/>
  <c r="AI1351" i="5"/>
  <c r="AI1352" i="5"/>
  <c r="AI1353" i="5"/>
  <c r="AI1354" i="5"/>
  <c r="AI1355" i="5"/>
  <c r="AI1356" i="5"/>
  <c r="AI1357" i="5"/>
  <c r="AI1358" i="5"/>
  <c r="AI1359" i="5"/>
  <c r="AI1360" i="5"/>
  <c r="AI1361" i="5"/>
  <c r="AI1362" i="5"/>
  <c r="AI1363" i="5"/>
  <c r="AI1364" i="5"/>
  <c r="AI1365" i="5"/>
  <c r="AI1366" i="5"/>
  <c r="AI1367" i="5"/>
  <c r="AI1368" i="5"/>
  <c r="AI1369" i="5"/>
  <c r="AI1370" i="5"/>
  <c r="AI1371" i="5"/>
  <c r="AI1372" i="5"/>
  <c r="AI1373" i="5"/>
  <c r="AI1374" i="5"/>
  <c r="AI1375" i="5"/>
  <c r="AI1376" i="5"/>
  <c r="AI1377" i="5"/>
  <c r="AI1378" i="5"/>
  <c r="AI1379" i="5"/>
  <c r="AI1380" i="5"/>
  <c r="AI1381" i="5"/>
  <c r="AI1382" i="5"/>
  <c r="AI1383" i="5"/>
  <c r="AI1384" i="5"/>
  <c r="AI1385" i="5"/>
  <c r="AI1386" i="5"/>
  <c r="AI1387" i="5"/>
  <c r="AI1388" i="5"/>
  <c r="AI1389" i="5"/>
  <c r="AI1390" i="5"/>
  <c r="AI1391" i="5"/>
  <c r="AI1392" i="5"/>
  <c r="AI1393" i="5"/>
  <c r="AI1394" i="5"/>
  <c r="AI1395" i="5"/>
  <c r="AI1396" i="5"/>
  <c r="AI1397" i="5"/>
  <c r="AI1398" i="5"/>
  <c r="AI1399" i="5"/>
  <c r="AI1400" i="5"/>
  <c r="AI1401" i="5"/>
  <c r="AI1402" i="5"/>
  <c r="AI1403" i="5"/>
  <c r="AI1404" i="5"/>
  <c r="AI1405" i="5"/>
  <c r="AI1406" i="5"/>
  <c r="AI1407" i="5"/>
  <c r="AI1408" i="5"/>
  <c r="AI1409" i="5"/>
  <c r="AI1410" i="5"/>
  <c r="AI1411" i="5"/>
  <c r="AI1412" i="5"/>
  <c r="AI1413" i="5"/>
  <c r="AI1414" i="5"/>
  <c r="AI1415" i="5"/>
  <c r="AI1416" i="5"/>
  <c r="AI1417" i="5"/>
  <c r="AI1418" i="5"/>
  <c r="AI1419" i="5"/>
  <c r="AI1420" i="5"/>
  <c r="AI1421" i="5"/>
  <c r="AI1422" i="5"/>
  <c r="AI1423" i="5"/>
  <c r="AI1424" i="5"/>
  <c r="AI1425" i="5"/>
  <c r="AI1426" i="5"/>
  <c r="AI1427" i="5"/>
  <c r="AI1428" i="5"/>
  <c r="AI1429" i="5"/>
  <c r="AI1430" i="5"/>
  <c r="AI1431" i="5"/>
  <c r="AI1432" i="5"/>
  <c r="AI1433" i="5"/>
  <c r="AI1434" i="5"/>
  <c r="AI1435" i="5"/>
  <c r="AI1436" i="5"/>
  <c r="AI1437" i="5"/>
  <c r="AI1438" i="5"/>
  <c r="AI1439" i="5"/>
  <c r="AI1440" i="5"/>
  <c r="AI1441" i="5"/>
  <c r="AQ1441" i="5"/>
  <c r="AY1441" i="5"/>
  <c r="AJ1314" i="5"/>
  <c r="AJ1315" i="5"/>
  <c r="AJ1316" i="5"/>
  <c r="AJ1317" i="5"/>
  <c r="AJ1318" i="5"/>
  <c r="AJ1319" i="5"/>
  <c r="AJ1320" i="5"/>
  <c r="AJ1321" i="5"/>
  <c r="AJ1322" i="5"/>
  <c r="AJ1323" i="5"/>
  <c r="AJ1324" i="5"/>
  <c r="AJ1325" i="5"/>
  <c r="AJ1326" i="5"/>
  <c r="AJ1327" i="5"/>
  <c r="AJ1328" i="5"/>
  <c r="AJ1329" i="5"/>
  <c r="AJ1330" i="5"/>
  <c r="AJ1331" i="5"/>
  <c r="AJ1332" i="5"/>
  <c r="AJ1333" i="5"/>
  <c r="AJ1334" i="5"/>
  <c r="AJ1335" i="5"/>
  <c r="AJ1336" i="5"/>
  <c r="AJ1337" i="5"/>
  <c r="AJ1338" i="5"/>
  <c r="AJ1339" i="5"/>
  <c r="AJ1340" i="5"/>
  <c r="AJ1341" i="5"/>
  <c r="AJ1342" i="5"/>
  <c r="AJ1343" i="5"/>
  <c r="AJ1344" i="5"/>
  <c r="AJ1345" i="5"/>
  <c r="AJ1346" i="5"/>
  <c r="AJ1347" i="5"/>
  <c r="AJ1348" i="5"/>
  <c r="AJ1349" i="5"/>
  <c r="AJ1350" i="5"/>
  <c r="AJ1351" i="5"/>
  <c r="AJ1352" i="5"/>
  <c r="AJ1353" i="5"/>
  <c r="AJ1354" i="5"/>
  <c r="AJ1355" i="5"/>
  <c r="AJ1356" i="5"/>
  <c r="AJ1357" i="5"/>
  <c r="AJ1358" i="5"/>
  <c r="AJ1359" i="5"/>
  <c r="AJ1360" i="5"/>
  <c r="AJ1361" i="5"/>
  <c r="AJ1362" i="5"/>
  <c r="AJ1363" i="5"/>
  <c r="AJ1364" i="5"/>
  <c r="AJ1365" i="5"/>
  <c r="AJ1366" i="5"/>
  <c r="AJ1367" i="5"/>
  <c r="AJ1368" i="5"/>
  <c r="AJ1369" i="5"/>
  <c r="AJ1370" i="5"/>
  <c r="AJ1371" i="5"/>
  <c r="AJ1372" i="5"/>
  <c r="AJ1373" i="5"/>
  <c r="AJ1374" i="5"/>
  <c r="AJ1375" i="5"/>
  <c r="AJ1376" i="5"/>
  <c r="AJ1377" i="5"/>
  <c r="AJ1378" i="5"/>
  <c r="AJ1379" i="5"/>
  <c r="AJ1380" i="5"/>
  <c r="AJ1381" i="5"/>
  <c r="AJ1382" i="5"/>
  <c r="AJ1383" i="5"/>
  <c r="AJ1384" i="5"/>
  <c r="AJ1385" i="5"/>
  <c r="AJ1386" i="5"/>
  <c r="AJ1387" i="5"/>
  <c r="AJ1388" i="5"/>
  <c r="AJ1389" i="5"/>
  <c r="AJ1390" i="5"/>
  <c r="AJ1391" i="5"/>
  <c r="AJ1392" i="5"/>
  <c r="AJ1393" i="5"/>
  <c r="AJ1394" i="5"/>
  <c r="AJ1395" i="5"/>
  <c r="AJ1396" i="5"/>
  <c r="AJ1397" i="5"/>
  <c r="AJ1398" i="5"/>
  <c r="AJ1399" i="5"/>
  <c r="AJ1400" i="5"/>
  <c r="AJ1401" i="5"/>
  <c r="AJ1402" i="5"/>
  <c r="AJ1403" i="5"/>
  <c r="AJ1404" i="5"/>
  <c r="AJ1405" i="5"/>
  <c r="AJ1406" i="5"/>
  <c r="AJ1407" i="5"/>
  <c r="AJ1408" i="5"/>
  <c r="AJ1409" i="5"/>
  <c r="AJ1410" i="5"/>
  <c r="AJ1411" i="5"/>
  <c r="AJ1412" i="5"/>
  <c r="AJ1413" i="5"/>
  <c r="AJ1414" i="5"/>
  <c r="AJ1415" i="5"/>
  <c r="AJ1416" i="5"/>
  <c r="AJ1417" i="5"/>
  <c r="AJ1418" i="5"/>
  <c r="AJ1419" i="5"/>
  <c r="AJ1420" i="5"/>
  <c r="AJ1421" i="5"/>
  <c r="AJ1422" i="5"/>
  <c r="AJ1423" i="5"/>
  <c r="AJ1424" i="5"/>
  <c r="AJ1425" i="5"/>
  <c r="AJ1426" i="5"/>
  <c r="AJ1427" i="5"/>
  <c r="AJ1428" i="5"/>
  <c r="AJ1429" i="5"/>
  <c r="AJ1430" i="5"/>
  <c r="AJ1431" i="5"/>
  <c r="AJ1432" i="5"/>
  <c r="AJ1433" i="5"/>
  <c r="AJ1434" i="5"/>
  <c r="AJ1435" i="5"/>
  <c r="AJ1436" i="5"/>
  <c r="AJ1437" i="5"/>
  <c r="AJ1438" i="5"/>
  <c r="AJ1439" i="5"/>
  <c r="AJ1440" i="5"/>
  <c r="AJ1441" i="5"/>
  <c r="T1441" i="5"/>
  <c r="AR1441" i="5"/>
  <c r="AZ1441" i="5"/>
  <c r="AK1314" i="5"/>
  <c r="AK1315" i="5"/>
  <c r="AK1316" i="5"/>
  <c r="AK1317" i="5"/>
  <c r="AK1318" i="5"/>
  <c r="AK1319" i="5"/>
  <c r="AK1320" i="5"/>
  <c r="AK1321" i="5"/>
  <c r="AK1322" i="5"/>
  <c r="AK1323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1354" i="5"/>
  <c r="AK1355" i="5"/>
  <c r="AK1356" i="5"/>
  <c r="AK1357" i="5"/>
  <c r="AK1358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380" i="5"/>
  <c r="AK1381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1396" i="5"/>
  <c r="AK1397" i="5"/>
  <c r="AK1398" i="5"/>
  <c r="AK1399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S1441" i="5"/>
  <c r="BA1441" i="5"/>
  <c r="BB1441" i="5"/>
  <c r="AF1442" i="5"/>
  <c r="AF1443" i="5"/>
  <c r="AF1444" i="5"/>
  <c r="AF1445" i="5"/>
  <c r="AF1446" i="5"/>
  <c r="AF1447" i="5"/>
  <c r="AF1448" i="5"/>
  <c r="AF1449" i="5"/>
  <c r="AF1450" i="5"/>
  <c r="AF1451" i="5"/>
  <c r="AF1452" i="5"/>
  <c r="AF1453" i="5"/>
  <c r="AF1454" i="5"/>
  <c r="AF1455" i="5"/>
  <c r="AF1456" i="5"/>
  <c r="AF1457" i="5"/>
  <c r="AF1458" i="5"/>
  <c r="AF1459" i="5"/>
  <c r="AF1460" i="5"/>
  <c r="AF1461" i="5"/>
  <c r="AF1462" i="5"/>
  <c r="AF1463" i="5"/>
  <c r="AF1464" i="5"/>
  <c r="AF1465" i="5"/>
  <c r="AF1466" i="5"/>
  <c r="AF1467" i="5"/>
  <c r="AF1468" i="5"/>
  <c r="AF1469" i="5"/>
  <c r="AF1470" i="5"/>
  <c r="AF1471" i="5"/>
  <c r="AF1472" i="5"/>
  <c r="AF1473" i="5"/>
  <c r="AF1474" i="5"/>
  <c r="AF1475" i="5"/>
  <c r="AF1476" i="5"/>
  <c r="AF1477" i="5"/>
  <c r="AF1478" i="5"/>
  <c r="AF1479" i="5"/>
  <c r="AF1480" i="5"/>
  <c r="AF1481" i="5"/>
  <c r="AF1482" i="5"/>
  <c r="AF1483" i="5"/>
  <c r="AF1484" i="5"/>
  <c r="AF1485" i="5"/>
  <c r="AF1486" i="5"/>
  <c r="AF1487" i="5"/>
  <c r="AF1488" i="5"/>
  <c r="AF1489" i="5"/>
  <c r="AF1490" i="5"/>
  <c r="AF1491" i="5"/>
  <c r="AF1492" i="5"/>
  <c r="AF1493" i="5"/>
  <c r="AF1494" i="5"/>
  <c r="AF1495" i="5"/>
  <c r="AF1496" i="5"/>
  <c r="AF1497" i="5"/>
  <c r="AF1498" i="5"/>
  <c r="AF1499" i="5"/>
  <c r="AF1500" i="5"/>
  <c r="AF1501" i="5"/>
  <c r="AF1502" i="5"/>
  <c r="AF1503" i="5"/>
  <c r="AF1504" i="5"/>
  <c r="AF1505" i="5"/>
  <c r="AF1506" i="5"/>
  <c r="AF1507" i="5"/>
  <c r="AF1508" i="5"/>
  <c r="AF1509" i="5"/>
  <c r="AF1510" i="5"/>
  <c r="AF1511" i="5"/>
  <c r="AF1512" i="5"/>
  <c r="AF1513" i="5"/>
  <c r="AF1514" i="5"/>
  <c r="AF1515" i="5"/>
  <c r="AF1516" i="5"/>
  <c r="AF1517" i="5"/>
  <c r="AF1518" i="5"/>
  <c r="AF1519" i="5"/>
  <c r="AF1520" i="5"/>
  <c r="AF1521" i="5"/>
  <c r="AF1522" i="5"/>
  <c r="AF1523" i="5"/>
  <c r="AF1524" i="5"/>
  <c r="AF1525" i="5"/>
  <c r="AF1526" i="5"/>
  <c r="AF1527" i="5"/>
  <c r="AF1528" i="5"/>
  <c r="AF1529" i="5"/>
  <c r="AF1530" i="5"/>
  <c r="AF1531" i="5"/>
  <c r="AF1532" i="5"/>
  <c r="AF1533" i="5"/>
  <c r="AF1534" i="5"/>
  <c r="AF1535" i="5"/>
  <c r="AF1536" i="5"/>
  <c r="AF1537" i="5"/>
  <c r="AF1538" i="5"/>
  <c r="AF1539" i="5"/>
  <c r="AF1540" i="5"/>
  <c r="AF1541" i="5"/>
  <c r="AF1542" i="5"/>
  <c r="AF1543" i="5"/>
  <c r="AF1544" i="5"/>
  <c r="AF1545" i="5"/>
  <c r="AF1546" i="5"/>
  <c r="AF1547" i="5"/>
  <c r="AF1548" i="5"/>
  <c r="AF1549" i="5"/>
  <c r="AF1550" i="5"/>
  <c r="AF1551" i="5"/>
  <c r="AF1552" i="5"/>
  <c r="AF1553" i="5"/>
  <c r="AF1554" i="5"/>
  <c r="AF1555" i="5"/>
  <c r="AF1556" i="5"/>
  <c r="AF1557" i="5"/>
  <c r="AF1558" i="5"/>
  <c r="AF1559" i="5"/>
  <c r="AF1560" i="5"/>
  <c r="AF1561" i="5"/>
  <c r="AF1562" i="5"/>
  <c r="AF1563" i="5"/>
  <c r="AF1564" i="5"/>
  <c r="AF1565" i="5"/>
  <c r="AN1565" i="5"/>
  <c r="AV1565" i="5"/>
  <c r="AG1442" i="5"/>
  <c r="AG1443" i="5"/>
  <c r="AG1444" i="5"/>
  <c r="AG1445" i="5"/>
  <c r="AG1446" i="5"/>
  <c r="AG1447" i="5"/>
  <c r="AG1448" i="5"/>
  <c r="AG1449" i="5"/>
  <c r="AG1450" i="5"/>
  <c r="AG1451" i="5"/>
  <c r="AG1452" i="5"/>
  <c r="AG1453" i="5"/>
  <c r="AG1454" i="5"/>
  <c r="AG1455" i="5"/>
  <c r="AG1456" i="5"/>
  <c r="AG1457" i="5"/>
  <c r="AG1458" i="5"/>
  <c r="AG1459" i="5"/>
  <c r="AG1460" i="5"/>
  <c r="AG1461" i="5"/>
  <c r="AG1462" i="5"/>
  <c r="AG1463" i="5"/>
  <c r="AG1464" i="5"/>
  <c r="AG1465" i="5"/>
  <c r="AG1466" i="5"/>
  <c r="AG1467" i="5"/>
  <c r="AG1468" i="5"/>
  <c r="AG1469" i="5"/>
  <c r="AG1470" i="5"/>
  <c r="AG1471" i="5"/>
  <c r="AG1472" i="5"/>
  <c r="AG1473" i="5"/>
  <c r="AG1474" i="5"/>
  <c r="AG1475" i="5"/>
  <c r="AG1476" i="5"/>
  <c r="AG1477" i="5"/>
  <c r="AG1478" i="5"/>
  <c r="AG1479" i="5"/>
  <c r="AG1480" i="5"/>
  <c r="AG1481" i="5"/>
  <c r="AG1482" i="5"/>
  <c r="AG1483" i="5"/>
  <c r="AG1484" i="5"/>
  <c r="AG1485" i="5"/>
  <c r="AG1486" i="5"/>
  <c r="AG1487" i="5"/>
  <c r="AG1488" i="5"/>
  <c r="AG1489" i="5"/>
  <c r="AG1490" i="5"/>
  <c r="AG1491" i="5"/>
  <c r="AG1492" i="5"/>
  <c r="AG1493" i="5"/>
  <c r="AG1494" i="5"/>
  <c r="AG1495" i="5"/>
  <c r="AG1496" i="5"/>
  <c r="AG1497" i="5"/>
  <c r="AG1498" i="5"/>
  <c r="AG1499" i="5"/>
  <c r="AG1500" i="5"/>
  <c r="AG1501" i="5"/>
  <c r="AG1502" i="5"/>
  <c r="AG1503" i="5"/>
  <c r="AG1504" i="5"/>
  <c r="AG1505" i="5"/>
  <c r="AG1506" i="5"/>
  <c r="AG1507" i="5"/>
  <c r="AG1508" i="5"/>
  <c r="AG1509" i="5"/>
  <c r="AG1510" i="5"/>
  <c r="AG1511" i="5"/>
  <c r="AG1512" i="5"/>
  <c r="AG1513" i="5"/>
  <c r="AG1514" i="5"/>
  <c r="AG1515" i="5"/>
  <c r="AG1516" i="5"/>
  <c r="AG1517" i="5"/>
  <c r="AG1518" i="5"/>
  <c r="AG1519" i="5"/>
  <c r="AG1520" i="5"/>
  <c r="AG1521" i="5"/>
  <c r="AG1522" i="5"/>
  <c r="AG1523" i="5"/>
  <c r="AG1524" i="5"/>
  <c r="AG1525" i="5"/>
  <c r="AG1526" i="5"/>
  <c r="AG1527" i="5"/>
  <c r="AG1528" i="5"/>
  <c r="AG1529" i="5"/>
  <c r="AG1530" i="5"/>
  <c r="AG1531" i="5"/>
  <c r="AG1532" i="5"/>
  <c r="AG1533" i="5"/>
  <c r="AG1534" i="5"/>
  <c r="AG1535" i="5"/>
  <c r="AG1536" i="5"/>
  <c r="AG1537" i="5"/>
  <c r="AG1538" i="5"/>
  <c r="AG1539" i="5"/>
  <c r="AG1540" i="5"/>
  <c r="AG1541" i="5"/>
  <c r="AG1542" i="5"/>
  <c r="AG1543" i="5"/>
  <c r="AG1544" i="5"/>
  <c r="AG1545" i="5"/>
  <c r="AG1546" i="5"/>
  <c r="AG1547" i="5"/>
  <c r="AG1548" i="5"/>
  <c r="AG1549" i="5"/>
  <c r="AG1550" i="5"/>
  <c r="AG1551" i="5"/>
  <c r="AG1552" i="5"/>
  <c r="AG1553" i="5"/>
  <c r="AG1554" i="5"/>
  <c r="AG1555" i="5"/>
  <c r="AG1556" i="5"/>
  <c r="AG1557" i="5"/>
  <c r="AG1558" i="5"/>
  <c r="AG1559" i="5"/>
  <c r="AG1560" i="5"/>
  <c r="AG1561" i="5"/>
  <c r="AG1562" i="5"/>
  <c r="AG1563" i="5"/>
  <c r="AG1564" i="5"/>
  <c r="AG1565" i="5"/>
  <c r="AO1565" i="5"/>
  <c r="AW1565" i="5"/>
  <c r="AH1442" i="5"/>
  <c r="AH1443" i="5"/>
  <c r="AH1444" i="5"/>
  <c r="AH1445" i="5"/>
  <c r="AH1446" i="5"/>
  <c r="AH1447" i="5"/>
  <c r="AH1448" i="5"/>
  <c r="AH1449" i="5"/>
  <c r="AH1450" i="5"/>
  <c r="AH1451" i="5"/>
  <c r="AH1452" i="5"/>
  <c r="AH1453" i="5"/>
  <c r="AH1454" i="5"/>
  <c r="AH1455" i="5"/>
  <c r="AH1456" i="5"/>
  <c r="AH1457" i="5"/>
  <c r="AH1458" i="5"/>
  <c r="AH1459" i="5"/>
  <c r="AH1460" i="5"/>
  <c r="AH1461" i="5"/>
  <c r="AH1462" i="5"/>
  <c r="AH1463" i="5"/>
  <c r="AH1464" i="5"/>
  <c r="AH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AH1502" i="5"/>
  <c r="AH1503" i="5"/>
  <c r="AH1504" i="5"/>
  <c r="AH1505" i="5"/>
  <c r="AH1506" i="5"/>
  <c r="AH1507" i="5"/>
  <c r="AH1508" i="5"/>
  <c r="AH1509" i="5"/>
  <c r="AH1510" i="5"/>
  <c r="AH1511" i="5"/>
  <c r="AH1512" i="5"/>
  <c r="AH1513" i="5"/>
  <c r="AH1514" i="5"/>
  <c r="AH1515" i="5"/>
  <c r="AH1516" i="5"/>
  <c r="AH1517" i="5"/>
  <c r="AH1518" i="5"/>
  <c r="AH1519" i="5"/>
  <c r="AH1520" i="5"/>
  <c r="AH1521" i="5"/>
  <c r="AH1522" i="5"/>
  <c r="AH1523" i="5"/>
  <c r="AH1524" i="5"/>
  <c r="AH1525" i="5"/>
  <c r="AH1526" i="5"/>
  <c r="AH1527" i="5"/>
  <c r="AH1528" i="5"/>
  <c r="AH1529" i="5"/>
  <c r="AH1530" i="5"/>
  <c r="AH1531" i="5"/>
  <c r="AH1532" i="5"/>
  <c r="AH1533" i="5"/>
  <c r="AH1534" i="5"/>
  <c r="AH1535" i="5"/>
  <c r="AH1536" i="5"/>
  <c r="AH1537" i="5"/>
  <c r="AH1538" i="5"/>
  <c r="AH1539" i="5"/>
  <c r="AH1540" i="5"/>
  <c r="AH1541" i="5"/>
  <c r="AH1542" i="5"/>
  <c r="AH1543" i="5"/>
  <c r="AH1544" i="5"/>
  <c r="AH1545" i="5"/>
  <c r="AH1546" i="5"/>
  <c r="AH1547" i="5"/>
  <c r="AH1548" i="5"/>
  <c r="AH1549" i="5"/>
  <c r="AH1550" i="5"/>
  <c r="AH1551" i="5"/>
  <c r="AH1552" i="5"/>
  <c r="AH1553" i="5"/>
  <c r="AH1554" i="5"/>
  <c r="AH1555" i="5"/>
  <c r="AH1556" i="5"/>
  <c r="AH1557" i="5"/>
  <c r="AH1558" i="5"/>
  <c r="AH1559" i="5"/>
  <c r="AH1560" i="5"/>
  <c r="AH1561" i="5"/>
  <c r="AH1562" i="5"/>
  <c r="AH1563" i="5"/>
  <c r="AH1564" i="5"/>
  <c r="AH1565" i="5"/>
  <c r="AP1565" i="5"/>
  <c r="AX1565" i="5"/>
  <c r="AI1442" i="5"/>
  <c r="AI1443" i="5"/>
  <c r="AI1444" i="5"/>
  <c r="AI1445" i="5"/>
  <c r="AI1446" i="5"/>
  <c r="AI1447" i="5"/>
  <c r="AI1448" i="5"/>
  <c r="AI1449" i="5"/>
  <c r="AI1450" i="5"/>
  <c r="AI1451" i="5"/>
  <c r="AI1452" i="5"/>
  <c r="AI1453" i="5"/>
  <c r="AI1454" i="5"/>
  <c r="AI1455" i="5"/>
  <c r="AI1456" i="5"/>
  <c r="AI1457" i="5"/>
  <c r="AI1458" i="5"/>
  <c r="AI1459" i="5"/>
  <c r="AI1460" i="5"/>
  <c r="AI1461" i="5"/>
  <c r="AI1462" i="5"/>
  <c r="AI1463" i="5"/>
  <c r="AI1464" i="5"/>
  <c r="AI1465" i="5"/>
  <c r="AI1466" i="5"/>
  <c r="AI1467" i="5"/>
  <c r="AI1468" i="5"/>
  <c r="AI1469" i="5"/>
  <c r="AI1470" i="5"/>
  <c r="AI1471" i="5"/>
  <c r="AI1472" i="5"/>
  <c r="AI1473" i="5"/>
  <c r="AI1474" i="5"/>
  <c r="AI1475" i="5"/>
  <c r="AI1476" i="5"/>
  <c r="AI1477" i="5"/>
  <c r="AI1478" i="5"/>
  <c r="AI1479" i="5"/>
  <c r="AI1480" i="5"/>
  <c r="AI1481" i="5"/>
  <c r="AI1482" i="5"/>
  <c r="AI1483" i="5"/>
  <c r="AI1484" i="5"/>
  <c r="AI1485" i="5"/>
  <c r="AI1486" i="5"/>
  <c r="AI1487" i="5"/>
  <c r="AI1488" i="5"/>
  <c r="AI1489" i="5"/>
  <c r="AI1490" i="5"/>
  <c r="AI1491" i="5"/>
  <c r="AI1492" i="5"/>
  <c r="AI1493" i="5"/>
  <c r="AI1494" i="5"/>
  <c r="AI1495" i="5"/>
  <c r="AI1496" i="5"/>
  <c r="AI1497" i="5"/>
  <c r="AI1498" i="5"/>
  <c r="AI1499" i="5"/>
  <c r="AI1500" i="5"/>
  <c r="AI1501" i="5"/>
  <c r="AI1502" i="5"/>
  <c r="AI1503" i="5"/>
  <c r="AI1504" i="5"/>
  <c r="AI1505" i="5"/>
  <c r="AI1506" i="5"/>
  <c r="AI1507" i="5"/>
  <c r="AI1508" i="5"/>
  <c r="AI1509" i="5"/>
  <c r="AI1510" i="5"/>
  <c r="AI1511" i="5"/>
  <c r="AI1512" i="5"/>
  <c r="AI1513" i="5"/>
  <c r="AI1514" i="5"/>
  <c r="AI1515" i="5"/>
  <c r="AI1516" i="5"/>
  <c r="AI1517" i="5"/>
  <c r="AI1518" i="5"/>
  <c r="AI1519" i="5"/>
  <c r="AI1520" i="5"/>
  <c r="AI1521" i="5"/>
  <c r="AI1522" i="5"/>
  <c r="AI1523" i="5"/>
  <c r="AI1524" i="5"/>
  <c r="AI1525" i="5"/>
  <c r="AI1526" i="5"/>
  <c r="AI1527" i="5"/>
  <c r="AI1528" i="5"/>
  <c r="AI1529" i="5"/>
  <c r="AI1530" i="5"/>
  <c r="AI1531" i="5"/>
  <c r="AI1532" i="5"/>
  <c r="AI1533" i="5"/>
  <c r="AI1534" i="5"/>
  <c r="AI1535" i="5"/>
  <c r="AI1536" i="5"/>
  <c r="AI1537" i="5"/>
  <c r="AI1538" i="5"/>
  <c r="AI1539" i="5"/>
  <c r="AI1540" i="5"/>
  <c r="AI1541" i="5"/>
  <c r="AI1542" i="5"/>
  <c r="AI1543" i="5"/>
  <c r="AI1544" i="5"/>
  <c r="AI1545" i="5"/>
  <c r="AI1546" i="5"/>
  <c r="AI1547" i="5"/>
  <c r="AI1548" i="5"/>
  <c r="AI1549" i="5"/>
  <c r="AI1550" i="5"/>
  <c r="AI1551" i="5"/>
  <c r="AI1552" i="5"/>
  <c r="AI1553" i="5"/>
  <c r="AI1554" i="5"/>
  <c r="AI1555" i="5"/>
  <c r="AI1556" i="5"/>
  <c r="AI1557" i="5"/>
  <c r="AI1558" i="5"/>
  <c r="AI1559" i="5"/>
  <c r="AI1560" i="5"/>
  <c r="AI1561" i="5"/>
  <c r="AI1562" i="5"/>
  <c r="AI1563" i="5"/>
  <c r="AI1564" i="5"/>
  <c r="AI1565" i="5"/>
  <c r="AQ1565" i="5"/>
  <c r="AY1565" i="5"/>
  <c r="AJ1442" i="5"/>
  <c r="AJ1443" i="5"/>
  <c r="AJ1444" i="5"/>
  <c r="AJ1445" i="5"/>
  <c r="AJ1446" i="5"/>
  <c r="AJ1447" i="5"/>
  <c r="AJ1448" i="5"/>
  <c r="AJ1449" i="5"/>
  <c r="AJ1450" i="5"/>
  <c r="AJ1451" i="5"/>
  <c r="AJ1452" i="5"/>
  <c r="AJ1453" i="5"/>
  <c r="AJ1454" i="5"/>
  <c r="AJ1455" i="5"/>
  <c r="AJ1456" i="5"/>
  <c r="AJ1457" i="5"/>
  <c r="AJ1458" i="5"/>
  <c r="AJ1459" i="5"/>
  <c r="AJ1460" i="5"/>
  <c r="AJ1461" i="5"/>
  <c r="AJ1462" i="5"/>
  <c r="AJ1463" i="5"/>
  <c r="AJ1464" i="5"/>
  <c r="AJ1465" i="5"/>
  <c r="AJ1466" i="5"/>
  <c r="AJ1467" i="5"/>
  <c r="AJ1468" i="5"/>
  <c r="AJ1469" i="5"/>
  <c r="AJ1470" i="5"/>
  <c r="AJ1471" i="5"/>
  <c r="AJ1472" i="5"/>
  <c r="AJ1473" i="5"/>
  <c r="AJ1474" i="5"/>
  <c r="AJ1475" i="5"/>
  <c r="AJ1476" i="5"/>
  <c r="AJ1477" i="5"/>
  <c r="AJ1478" i="5"/>
  <c r="AJ1479" i="5"/>
  <c r="AJ1480" i="5"/>
  <c r="AJ1481" i="5"/>
  <c r="AJ1482" i="5"/>
  <c r="AJ1483" i="5"/>
  <c r="AJ1484" i="5"/>
  <c r="AJ1485" i="5"/>
  <c r="AJ1486" i="5"/>
  <c r="AJ1487" i="5"/>
  <c r="AJ1488" i="5"/>
  <c r="AJ1489" i="5"/>
  <c r="AJ1490" i="5"/>
  <c r="AJ1491" i="5"/>
  <c r="AJ1492" i="5"/>
  <c r="AJ1493" i="5"/>
  <c r="AJ1494" i="5"/>
  <c r="AJ1495" i="5"/>
  <c r="AJ1496" i="5"/>
  <c r="AJ1497" i="5"/>
  <c r="AJ1498" i="5"/>
  <c r="AJ1499" i="5"/>
  <c r="AJ1500" i="5"/>
  <c r="AJ1501" i="5"/>
  <c r="AJ1502" i="5"/>
  <c r="AJ1503" i="5"/>
  <c r="AJ1504" i="5"/>
  <c r="AJ1505" i="5"/>
  <c r="AJ1506" i="5"/>
  <c r="AJ1507" i="5"/>
  <c r="AJ1508" i="5"/>
  <c r="AJ1509" i="5"/>
  <c r="AJ1510" i="5"/>
  <c r="AJ1511" i="5"/>
  <c r="AJ1512" i="5"/>
  <c r="AJ1513" i="5"/>
  <c r="AJ1514" i="5"/>
  <c r="AJ1515" i="5"/>
  <c r="AJ1516" i="5"/>
  <c r="AJ1517" i="5"/>
  <c r="AJ1518" i="5"/>
  <c r="AJ1519" i="5"/>
  <c r="AJ1520" i="5"/>
  <c r="AJ1521" i="5"/>
  <c r="AJ1522" i="5"/>
  <c r="AJ1523" i="5"/>
  <c r="AJ1524" i="5"/>
  <c r="AJ1525" i="5"/>
  <c r="AJ1526" i="5"/>
  <c r="AJ1527" i="5"/>
  <c r="AJ1528" i="5"/>
  <c r="AJ1529" i="5"/>
  <c r="AJ1530" i="5"/>
  <c r="AJ1531" i="5"/>
  <c r="AJ1532" i="5"/>
  <c r="AJ1533" i="5"/>
  <c r="AJ1534" i="5"/>
  <c r="AJ1535" i="5"/>
  <c r="AJ1536" i="5"/>
  <c r="AJ1537" i="5"/>
  <c r="AJ1538" i="5"/>
  <c r="AJ1539" i="5"/>
  <c r="AJ1540" i="5"/>
  <c r="AJ1541" i="5"/>
  <c r="AJ1542" i="5"/>
  <c r="AJ1543" i="5"/>
  <c r="AJ1544" i="5"/>
  <c r="AJ1545" i="5"/>
  <c r="AJ1546" i="5"/>
  <c r="AJ1547" i="5"/>
  <c r="AJ1548" i="5"/>
  <c r="AJ1549" i="5"/>
  <c r="AJ1550" i="5"/>
  <c r="AJ1551" i="5"/>
  <c r="AJ1552" i="5"/>
  <c r="AJ1553" i="5"/>
  <c r="AJ1554" i="5"/>
  <c r="AJ1555" i="5"/>
  <c r="AJ1556" i="5"/>
  <c r="AJ1557" i="5"/>
  <c r="AJ1558" i="5"/>
  <c r="AJ1559" i="5"/>
  <c r="AJ1560" i="5"/>
  <c r="AJ1561" i="5"/>
  <c r="AJ1562" i="5"/>
  <c r="AJ1563" i="5"/>
  <c r="AJ1564" i="5"/>
  <c r="AJ1565" i="5"/>
  <c r="T1565" i="5"/>
  <c r="AR1565" i="5"/>
  <c r="AZ1565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AK1462" i="5"/>
  <c r="AK1463" i="5"/>
  <c r="AK1464" i="5"/>
  <c r="AK1465" i="5"/>
  <c r="AK1466" i="5"/>
  <c r="AK1467" i="5"/>
  <c r="AK1468" i="5"/>
  <c r="AK1469" i="5"/>
  <c r="AK1470" i="5"/>
  <c r="AK1471" i="5"/>
  <c r="AK1472" i="5"/>
  <c r="AK1473" i="5"/>
  <c r="AK1474" i="5"/>
  <c r="AK1475" i="5"/>
  <c r="AK1476" i="5"/>
  <c r="AK1477" i="5"/>
  <c r="AK1478" i="5"/>
  <c r="AK1479" i="5"/>
  <c r="AK1480" i="5"/>
  <c r="AK1481" i="5"/>
  <c r="AK1482" i="5"/>
  <c r="AK1483" i="5"/>
  <c r="AK1484" i="5"/>
  <c r="AK1485" i="5"/>
  <c r="AK1486" i="5"/>
  <c r="AK1487" i="5"/>
  <c r="AK1488" i="5"/>
  <c r="AK1489" i="5"/>
  <c r="AK1490" i="5"/>
  <c r="AK1491" i="5"/>
  <c r="AK1492" i="5"/>
  <c r="AK1493" i="5"/>
  <c r="AK1494" i="5"/>
  <c r="AK1495" i="5"/>
  <c r="AK1496" i="5"/>
  <c r="AK1497" i="5"/>
  <c r="AK1498" i="5"/>
  <c r="AK1499" i="5"/>
  <c r="AK1500" i="5"/>
  <c r="AK1501" i="5"/>
  <c r="AK1502" i="5"/>
  <c r="AK1503" i="5"/>
  <c r="AK1504" i="5"/>
  <c r="AK1505" i="5"/>
  <c r="AK1506" i="5"/>
  <c r="AK1507" i="5"/>
  <c r="AK1508" i="5"/>
  <c r="AK1509" i="5"/>
  <c r="AK1510" i="5"/>
  <c r="AK1511" i="5"/>
  <c r="AK1512" i="5"/>
  <c r="AK1513" i="5"/>
  <c r="AK1514" i="5"/>
  <c r="AK1515" i="5"/>
  <c r="AK1516" i="5"/>
  <c r="AK1517" i="5"/>
  <c r="AK1518" i="5"/>
  <c r="AK1519" i="5"/>
  <c r="AK1520" i="5"/>
  <c r="AK1521" i="5"/>
  <c r="AK1522" i="5"/>
  <c r="AK1523" i="5"/>
  <c r="AK1524" i="5"/>
  <c r="AK1525" i="5"/>
  <c r="AK1526" i="5"/>
  <c r="AK1527" i="5"/>
  <c r="AK1528" i="5"/>
  <c r="AK1529" i="5"/>
  <c r="AK1530" i="5"/>
  <c r="AK1531" i="5"/>
  <c r="AK1532" i="5"/>
  <c r="AK1533" i="5"/>
  <c r="AK1534" i="5"/>
  <c r="AK1535" i="5"/>
  <c r="AK1536" i="5"/>
  <c r="AK1537" i="5"/>
  <c r="AK1538" i="5"/>
  <c r="AK1539" i="5"/>
  <c r="AK1540" i="5"/>
  <c r="AK1541" i="5"/>
  <c r="AK1542" i="5"/>
  <c r="AK1543" i="5"/>
  <c r="AK1544" i="5"/>
  <c r="AK1545" i="5"/>
  <c r="AK1546" i="5"/>
  <c r="AK1547" i="5"/>
  <c r="AK1548" i="5"/>
  <c r="AK1549" i="5"/>
  <c r="AK1550" i="5"/>
  <c r="AK1551" i="5"/>
  <c r="AK1552" i="5"/>
  <c r="AK1553" i="5"/>
  <c r="AK1554" i="5"/>
  <c r="AK1555" i="5"/>
  <c r="AK1556" i="5"/>
  <c r="AK1557" i="5"/>
  <c r="AK1558" i="5"/>
  <c r="AK1559" i="5"/>
  <c r="AK1560" i="5"/>
  <c r="AK1561" i="5"/>
  <c r="AK1562" i="5"/>
  <c r="AK1563" i="5"/>
  <c r="AK1564" i="5"/>
  <c r="AK1565" i="5"/>
  <c r="AS1565" i="5"/>
  <c r="BA1565" i="5"/>
  <c r="BB1565" i="5"/>
  <c r="AF1566" i="5"/>
  <c r="AF1567" i="5"/>
  <c r="AF1568" i="5"/>
  <c r="AF1569" i="5"/>
  <c r="AF1570" i="5"/>
  <c r="AF1571" i="5"/>
  <c r="AF1572" i="5"/>
  <c r="AF1573" i="5"/>
  <c r="AF1574" i="5"/>
  <c r="AF1575" i="5"/>
  <c r="AF1576" i="5"/>
  <c r="AF1577" i="5"/>
  <c r="AF1578" i="5"/>
  <c r="AF1579" i="5"/>
  <c r="AF1580" i="5"/>
  <c r="AF1581" i="5"/>
  <c r="AF1582" i="5"/>
  <c r="AF1583" i="5"/>
  <c r="AF1584" i="5"/>
  <c r="AF1585" i="5"/>
  <c r="AF1586" i="5"/>
  <c r="AF1587" i="5"/>
  <c r="AF1588" i="5"/>
  <c r="AF1589" i="5"/>
  <c r="AF1590" i="5"/>
  <c r="AF1591" i="5"/>
  <c r="AF1592" i="5"/>
  <c r="AF1593" i="5"/>
  <c r="AF1594" i="5"/>
  <c r="AF1595" i="5"/>
  <c r="AF1596" i="5"/>
  <c r="AF1597" i="5"/>
  <c r="AF1598" i="5"/>
  <c r="AF1599" i="5"/>
  <c r="AF1600" i="5"/>
  <c r="AF1601" i="5"/>
  <c r="AF1602" i="5"/>
  <c r="AF1603" i="5"/>
  <c r="AF1604" i="5"/>
  <c r="AF1605" i="5"/>
  <c r="AF1606" i="5"/>
  <c r="AF1607" i="5"/>
  <c r="AF1608" i="5"/>
  <c r="AF1609" i="5"/>
  <c r="AF1610" i="5"/>
  <c r="AF1611" i="5"/>
  <c r="AF1612" i="5"/>
  <c r="AF1613" i="5"/>
  <c r="AF1614" i="5"/>
  <c r="AF1615" i="5"/>
  <c r="AF1616" i="5"/>
  <c r="AF1617" i="5"/>
  <c r="AF1618" i="5"/>
  <c r="AF1619" i="5"/>
  <c r="AF1620" i="5"/>
  <c r="AF1621" i="5"/>
  <c r="AF1622" i="5"/>
  <c r="AF1623" i="5"/>
  <c r="AF1624" i="5"/>
  <c r="AF1625" i="5"/>
  <c r="AF1626" i="5"/>
  <c r="AF1627" i="5"/>
  <c r="AF1628" i="5"/>
  <c r="AF1629" i="5"/>
  <c r="AF1630" i="5"/>
  <c r="AF1631" i="5"/>
  <c r="AF1632" i="5"/>
  <c r="AF1633" i="5"/>
  <c r="AF1634" i="5"/>
  <c r="AF1635" i="5"/>
  <c r="AF1636" i="5"/>
  <c r="AF1637" i="5"/>
  <c r="AF1638" i="5"/>
  <c r="AF1639" i="5"/>
  <c r="AF1640" i="5"/>
  <c r="AF1641" i="5"/>
  <c r="AF1642" i="5"/>
  <c r="AF1643" i="5"/>
  <c r="AF1644" i="5"/>
  <c r="AF1645" i="5"/>
  <c r="AF1646" i="5"/>
  <c r="AF1647" i="5"/>
  <c r="AF1648" i="5"/>
  <c r="AF1649" i="5"/>
  <c r="AF1650" i="5"/>
  <c r="AF1651" i="5"/>
  <c r="AF1652" i="5"/>
  <c r="AF1653" i="5"/>
  <c r="AF1654" i="5"/>
  <c r="AF1655" i="5"/>
  <c r="AF1656" i="5"/>
  <c r="AF1657" i="5"/>
  <c r="AF1658" i="5"/>
  <c r="AF1659" i="5"/>
  <c r="AF1660" i="5"/>
  <c r="AF1661" i="5"/>
  <c r="AF1662" i="5"/>
  <c r="AF1663" i="5"/>
  <c r="AF1664" i="5"/>
  <c r="AF1665" i="5"/>
  <c r="AF1666" i="5"/>
  <c r="AF1667" i="5"/>
  <c r="AF1668" i="5"/>
  <c r="AF1669" i="5"/>
  <c r="AF1670" i="5"/>
  <c r="AF1671" i="5"/>
  <c r="AF1672" i="5"/>
  <c r="AF1673" i="5"/>
  <c r="AF1674" i="5"/>
  <c r="AF1675" i="5"/>
  <c r="AF1676" i="5"/>
  <c r="AF1677" i="5"/>
  <c r="AF1678" i="5"/>
  <c r="AF1679" i="5"/>
  <c r="AF1680" i="5"/>
  <c r="AF1681" i="5"/>
  <c r="AF1682" i="5"/>
  <c r="AF1683" i="5"/>
  <c r="AF1684" i="5"/>
  <c r="AF1685" i="5"/>
  <c r="AF1686" i="5"/>
  <c r="AF1687" i="5"/>
  <c r="AF1688" i="5"/>
  <c r="AF1689" i="5"/>
  <c r="AF1690" i="5"/>
  <c r="AF1691" i="5"/>
  <c r="AF1692" i="5"/>
  <c r="AF1693" i="5"/>
  <c r="AN1693" i="5"/>
  <c r="AV1693" i="5"/>
  <c r="AG1566" i="5"/>
  <c r="AG1567" i="5"/>
  <c r="AG1568" i="5"/>
  <c r="AG1569" i="5"/>
  <c r="AG1570" i="5"/>
  <c r="AG1571" i="5"/>
  <c r="AG1572" i="5"/>
  <c r="AG1573" i="5"/>
  <c r="AG1574" i="5"/>
  <c r="AG1575" i="5"/>
  <c r="AG1576" i="5"/>
  <c r="AG1577" i="5"/>
  <c r="AG1578" i="5"/>
  <c r="AG1579" i="5"/>
  <c r="AG1580" i="5"/>
  <c r="AG1581" i="5"/>
  <c r="AG1582" i="5"/>
  <c r="AG1583" i="5"/>
  <c r="AG1584" i="5"/>
  <c r="AG1585" i="5"/>
  <c r="AG1586" i="5"/>
  <c r="AG1587" i="5"/>
  <c r="AG1588" i="5"/>
  <c r="AG1589" i="5"/>
  <c r="AG1590" i="5"/>
  <c r="AG1591" i="5"/>
  <c r="AG1592" i="5"/>
  <c r="AG1593" i="5"/>
  <c r="AG1594" i="5"/>
  <c r="AG1595" i="5"/>
  <c r="AG1596" i="5"/>
  <c r="AG1597" i="5"/>
  <c r="AG1598" i="5"/>
  <c r="AG1599" i="5"/>
  <c r="AG1600" i="5"/>
  <c r="AG1601" i="5"/>
  <c r="AG1602" i="5"/>
  <c r="AG1603" i="5"/>
  <c r="AG1604" i="5"/>
  <c r="AG1605" i="5"/>
  <c r="AG1606" i="5"/>
  <c r="AG1607" i="5"/>
  <c r="AG1608" i="5"/>
  <c r="AG1609" i="5"/>
  <c r="AG1610" i="5"/>
  <c r="AG1611" i="5"/>
  <c r="AG1612" i="5"/>
  <c r="AG1613" i="5"/>
  <c r="AG1614" i="5"/>
  <c r="AG1615" i="5"/>
  <c r="AG1616" i="5"/>
  <c r="AG1617" i="5"/>
  <c r="AG1618" i="5"/>
  <c r="AG1619" i="5"/>
  <c r="AG1620" i="5"/>
  <c r="AG1621" i="5"/>
  <c r="AG1622" i="5"/>
  <c r="AG1623" i="5"/>
  <c r="AG1624" i="5"/>
  <c r="AG1625" i="5"/>
  <c r="AG1626" i="5"/>
  <c r="AG1627" i="5"/>
  <c r="AG1628" i="5"/>
  <c r="AG1629" i="5"/>
  <c r="AG1630" i="5"/>
  <c r="AG1631" i="5"/>
  <c r="AG1632" i="5"/>
  <c r="AG1633" i="5"/>
  <c r="AG1634" i="5"/>
  <c r="AG1635" i="5"/>
  <c r="AG1636" i="5"/>
  <c r="AG1637" i="5"/>
  <c r="AG1638" i="5"/>
  <c r="AG1639" i="5"/>
  <c r="AG1640" i="5"/>
  <c r="AG1641" i="5"/>
  <c r="AG1642" i="5"/>
  <c r="AG1643" i="5"/>
  <c r="AG1644" i="5"/>
  <c r="AG1645" i="5"/>
  <c r="AG1646" i="5"/>
  <c r="AG1647" i="5"/>
  <c r="AG1648" i="5"/>
  <c r="AG1649" i="5"/>
  <c r="AG1650" i="5"/>
  <c r="AG1651" i="5"/>
  <c r="AG1652" i="5"/>
  <c r="AG1653" i="5"/>
  <c r="AG1654" i="5"/>
  <c r="AG1655" i="5"/>
  <c r="AG1656" i="5"/>
  <c r="AG1657" i="5"/>
  <c r="AG1658" i="5"/>
  <c r="AG1659" i="5"/>
  <c r="AG1660" i="5"/>
  <c r="AG1661" i="5"/>
  <c r="AG1662" i="5"/>
  <c r="AG1663" i="5"/>
  <c r="AG1664" i="5"/>
  <c r="AG1665" i="5"/>
  <c r="AG1666" i="5"/>
  <c r="AG1667" i="5"/>
  <c r="AG1668" i="5"/>
  <c r="AG1669" i="5"/>
  <c r="AG1670" i="5"/>
  <c r="AG1671" i="5"/>
  <c r="AG1672" i="5"/>
  <c r="AG1673" i="5"/>
  <c r="AG1674" i="5"/>
  <c r="AG1675" i="5"/>
  <c r="AG1676" i="5"/>
  <c r="AG1677" i="5"/>
  <c r="AG1678" i="5"/>
  <c r="AG1679" i="5"/>
  <c r="AG1680" i="5"/>
  <c r="AG1681" i="5"/>
  <c r="AG1682" i="5"/>
  <c r="AG1683" i="5"/>
  <c r="AG1684" i="5"/>
  <c r="AG1685" i="5"/>
  <c r="AG1686" i="5"/>
  <c r="AG1687" i="5"/>
  <c r="AG1688" i="5"/>
  <c r="AG1689" i="5"/>
  <c r="AG1690" i="5"/>
  <c r="AG1691" i="5"/>
  <c r="AG1692" i="5"/>
  <c r="AG1693" i="5"/>
  <c r="AO1693" i="5"/>
  <c r="AW1693" i="5"/>
  <c r="AH1566" i="5"/>
  <c r="AH1567" i="5"/>
  <c r="AH1568" i="5"/>
  <c r="AH1569" i="5"/>
  <c r="AH1570" i="5"/>
  <c r="AH1571" i="5"/>
  <c r="AH1572" i="5"/>
  <c r="AH1573" i="5"/>
  <c r="AH1574" i="5"/>
  <c r="AH1575" i="5"/>
  <c r="AH1576" i="5"/>
  <c r="AH1577" i="5"/>
  <c r="AH1578" i="5"/>
  <c r="AH1579" i="5"/>
  <c r="AH1580" i="5"/>
  <c r="AH1581" i="5"/>
  <c r="AH1582" i="5"/>
  <c r="AH1583" i="5"/>
  <c r="AH1584" i="5"/>
  <c r="AH1585" i="5"/>
  <c r="AH1586" i="5"/>
  <c r="AH1587" i="5"/>
  <c r="AH1588" i="5"/>
  <c r="AH1589" i="5"/>
  <c r="AH1590" i="5"/>
  <c r="AH1591" i="5"/>
  <c r="AH1592" i="5"/>
  <c r="AH1593" i="5"/>
  <c r="AH1594" i="5"/>
  <c r="AH1595" i="5"/>
  <c r="AH1596" i="5"/>
  <c r="AH1597" i="5"/>
  <c r="AH1598" i="5"/>
  <c r="AH1599" i="5"/>
  <c r="AH1600" i="5"/>
  <c r="AH1601" i="5"/>
  <c r="AH1602" i="5"/>
  <c r="AH1603" i="5"/>
  <c r="AH1604" i="5"/>
  <c r="AH1605" i="5"/>
  <c r="AH1606" i="5"/>
  <c r="AH1607" i="5"/>
  <c r="AH1608" i="5"/>
  <c r="AH1609" i="5"/>
  <c r="AH1610" i="5"/>
  <c r="AH1611" i="5"/>
  <c r="AH1612" i="5"/>
  <c r="AH1613" i="5"/>
  <c r="AH1614" i="5"/>
  <c r="AH1615" i="5"/>
  <c r="AH1616" i="5"/>
  <c r="AH1617" i="5"/>
  <c r="AH1618" i="5"/>
  <c r="AH1619" i="5"/>
  <c r="AH1620" i="5"/>
  <c r="AH1621" i="5"/>
  <c r="AH1622" i="5"/>
  <c r="AH1623" i="5"/>
  <c r="AH1624" i="5"/>
  <c r="AH1625" i="5"/>
  <c r="AH1626" i="5"/>
  <c r="AH1627" i="5"/>
  <c r="AH1628" i="5"/>
  <c r="AH1629" i="5"/>
  <c r="AH1630" i="5"/>
  <c r="AH1631" i="5"/>
  <c r="AH1632" i="5"/>
  <c r="AH1633" i="5"/>
  <c r="AH1634" i="5"/>
  <c r="AH1635" i="5"/>
  <c r="AH1636" i="5"/>
  <c r="AH1637" i="5"/>
  <c r="AH1638" i="5"/>
  <c r="AH1639" i="5"/>
  <c r="AH1640" i="5"/>
  <c r="AH1641" i="5"/>
  <c r="AH1642" i="5"/>
  <c r="AH1643" i="5"/>
  <c r="AH1644" i="5"/>
  <c r="AH1645" i="5"/>
  <c r="AH1646" i="5"/>
  <c r="AH1647" i="5"/>
  <c r="AH1648" i="5"/>
  <c r="AH1649" i="5"/>
  <c r="AH1650" i="5"/>
  <c r="AH1651" i="5"/>
  <c r="AH1652" i="5"/>
  <c r="AH1653" i="5"/>
  <c r="AH1654" i="5"/>
  <c r="AH1655" i="5"/>
  <c r="AH1656" i="5"/>
  <c r="AH1657" i="5"/>
  <c r="AH1658" i="5"/>
  <c r="AH1659" i="5"/>
  <c r="AH1660" i="5"/>
  <c r="AH1661" i="5"/>
  <c r="AH1662" i="5"/>
  <c r="AH1663" i="5"/>
  <c r="AH1664" i="5"/>
  <c r="AH1665" i="5"/>
  <c r="AH1666" i="5"/>
  <c r="AH1667" i="5"/>
  <c r="AH1668" i="5"/>
  <c r="AH1669" i="5"/>
  <c r="AH1670" i="5"/>
  <c r="AH1671" i="5"/>
  <c r="AH1672" i="5"/>
  <c r="AH1673" i="5"/>
  <c r="AH1674" i="5"/>
  <c r="AH1675" i="5"/>
  <c r="AH1676" i="5"/>
  <c r="AH1677" i="5"/>
  <c r="AH1678" i="5"/>
  <c r="AH1679" i="5"/>
  <c r="AH1680" i="5"/>
  <c r="AH1681" i="5"/>
  <c r="AH1682" i="5"/>
  <c r="AH1683" i="5"/>
  <c r="AH1684" i="5"/>
  <c r="AH1685" i="5"/>
  <c r="AH1686" i="5"/>
  <c r="AH1687" i="5"/>
  <c r="AH1688" i="5"/>
  <c r="AH1689" i="5"/>
  <c r="AH1690" i="5"/>
  <c r="AH1691" i="5"/>
  <c r="AH1692" i="5"/>
  <c r="AH1693" i="5"/>
  <c r="AP1693" i="5"/>
  <c r="AX1693" i="5"/>
  <c r="AI1566" i="5"/>
  <c r="AI1567" i="5"/>
  <c r="AI1568" i="5"/>
  <c r="AI1569" i="5"/>
  <c r="AI1570" i="5"/>
  <c r="AI1571" i="5"/>
  <c r="AI1572" i="5"/>
  <c r="AI1573" i="5"/>
  <c r="AI1574" i="5"/>
  <c r="AI1575" i="5"/>
  <c r="AI1576" i="5"/>
  <c r="AI1577" i="5"/>
  <c r="AI1578" i="5"/>
  <c r="AI1579" i="5"/>
  <c r="AI1580" i="5"/>
  <c r="AI1581" i="5"/>
  <c r="AI1582" i="5"/>
  <c r="AI1583" i="5"/>
  <c r="AI1584" i="5"/>
  <c r="AI1585" i="5"/>
  <c r="AI1586" i="5"/>
  <c r="AI1587" i="5"/>
  <c r="AI1588" i="5"/>
  <c r="AI1589" i="5"/>
  <c r="AI1590" i="5"/>
  <c r="AI1591" i="5"/>
  <c r="AI1592" i="5"/>
  <c r="AI1593" i="5"/>
  <c r="AI1594" i="5"/>
  <c r="AI1595" i="5"/>
  <c r="AI1596" i="5"/>
  <c r="AI1597" i="5"/>
  <c r="AI1598" i="5"/>
  <c r="AI1599" i="5"/>
  <c r="AI1600" i="5"/>
  <c r="AI1601" i="5"/>
  <c r="AI1602" i="5"/>
  <c r="AI1603" i="5"/>
  <c r="AI1604" i="5"/>
  <c r="AI1605" i="5"/>
  <c r="AI1606" i="5"/>
  <c r="AI1607" i="5"/>
  <c r="AI1608" i="5"/>
  <c r="AI1609" i="5"/>
  <c r="AI1610" i="5"/>
  <c r="AI1611" i="5"/>
  <c r="AI1612" i="5"/>
  <c r="AI1613" i="5"/>
  <c r="AI1614" i="5"/>
  <c r="AI1615" i="5"/>
  <c r="AI1616" i="5"/>
  <c r="AI1617" i="5"/>
  <c r="AI1618" i="5"/>
  <c r="AI1619" i="5"/>
  <c r="AI1620" i="5"/>
  <c r="AI1621" i="5"/>
  <c r="AI1622" i="5"/>
  <c r="AI1623" i="5"/>
  <c r="AI1624" i="5"/>
  <c r="AI1625" i="5"/>
  <c r="AI1626" i="5"/>
  <c r="AI1627" i="5"/>
  <c r="AI1628" i="5"/>
  <c r="AI1629" i="5"/>
  <c r="AI1630" i="5"/>
  <c r="AI1631" i="5"/>
  <c r="AI1632" i="5"/>
  <c r="AI1633" i="5"/>
  <c r="AI1634" i="5"/>
  <c r="AI1635" i="5"/>
  <c r="AI1636" i="5"/>
  <c r="AI1637" i="5"/>
  <c r="AI1638" i="5"/>
  <c r="AI1639" i="5"/>
  <c r="AI1640" i="5"/>
  <c r="AI1641" i="5"/>
  <c r="AI1642" i="5"/>
  <c r="AI1643" i="5"/>
  <c r="AI1644" i="5"/>
  <c r="AI1645" i="5"/>
  <c r="AI1646" i="5"/>
  <c r="AI1647" i="5"/>
  <c r="AI1648" i="5"/>
  <c r="AI1649" i="5"/>
  <c r="AI1650" i="5"/>
  <c r="AI1651" i="5"/>
  <c r="AI1652" i="5"/>
  <c r="AI1653" i="5"/>
  <c r="AI1654" i="5"/>
  <c r="AI1655" i="5"/>
  <c r="AI1656" i="5"/>
  <c r="AI1657" i="5"/>
  <c r="AI1658" i="5"/>
  <c r="AI1659" i="5"/>
  <c r="AI1660" i="5"/>
  <c r="AI1661" i="5"/>
  <c r="AI1662" i="5"/>
  <c r="AI1663" i="5"/>
  <c r="AI1664" i="5"/>
  <c r="AI1665" i="5"/>
  <c r="AI1666" i="5"/>
  <c r="AI1667" i="5"/>
  <c r="AI1668" i="5"/>
  <c r="AI1669" i="5"/>
  <c r="AI1670" i="5"/>
  <c r="AI1671" i="5"/>
  <c r="AI1672" i="5"/>
  <c r="AI1673" i="5"/>
  <c r="AI1674" i="5"/>
  <c r="AI1675" i="5"/>
  <c r="AI1676" i="5"/>
  <c r="AI1677" i="5"/>
  <c r="AI1678" i="5"/>
  <c r="AI1679" i="5"/>
  <c r="AI1680" i="5"/>
  <c r="AI1681" i="5"/>
  <c r="AI1682" i="5"/>
  <c r="AI1683" i="5"/>
  <c r="AI1684" i="5"/>
  <c r="AI1685" i="5"/>
  <c r="AI1686" i="5"/>
  <c r="AI1687" i="5"/>
  <c r="AI1688" i="5"/>
  <c r="AI1689" i="5"/>
  <c r="AI1690" i="5"/>
  <c r="AI1691" i="5"/>
  <c r="AI1692" i="5"/>
  <c r="AI1693" i="5"/>
  <c r="AQ1693" i="5"/>
  <c r="AY1693" i="5"/>
  <c r="AJ1566" i="5"/>
  <c r="AJ1567" i="5"/>
  <c r="AJ1568" i="5"/>
  <c r="AJ1569" i="5"/>
  <c r="AJ1570" i="5"/>
  <c r="AJ1571" i="5"/>
  <c r="AJ1572" i="5"/>
  <c r="AJ1573" i="5"/>
  <c r="AJ1574" i="5"/>
  <c r="AJ1575" i="5"/>
  <c r="AJ1576" i="5"/>
  <c r="AJ1577" i="5"/>
  <c r="AJ1578" i="5"/>
  <c r="AJ1579" i="5"/>
  <c r="AJ1580" i="5"/>
  <c r="AJ1581" i="5"/>
  <c r="AJ1582" i="5"/>
  <c r="AJ1583" i="5"/>
  <c r="AJ1584" i="5"/>
  <c r="AJ1585" i="5"/>
  <c r="AJ1586" i="5"/>
  <c r="AJ1587" i="5"/>
  <c r="AJ1588" i="5"/>
  <c r="AJ1589" i="5"/>
  <c r="AJ1590" i="5"/>
  <c r="AJ1591" i="5"/>
  <c r="AJ1592" i="5"/>
  <c r="AJ1593" i="5"/>
  <c r="AJ1594" i="5"/>
  <c r="AJ1595" i="5"/>
  <c r="AJ1596" i="5"/>
  <c r="AJ1597" i="5"/>
  <c r="AJ1598" i="5"/>
  <c r="AJ1599" i="5"/>
  <c r="AJ1600" i="5"/>
  <c r="AJ1601" i="5"/>
  <c r="AJ1602" i="5"/>
  <c r="AJ1603" i="5"/>
  <c r="AJ1604" i="5"/>
  <c r="AJ1605" i="5"/>
  <c r="AJ1606" i="5"/>
  <c r="AJ1607" i="5"/>
  <c r="AJ1608" i="5"/>
  <c r="AJ1609" i="5"/>
  <c r="AJ1610" i="5"/>
  <c r="AJ1611" i="5"/>
  <c r="AJ1612" i="5"/>
  <c r="AJ1613" i="5"/>
  <c r="AJ1614" i="5"/>
  <c r="AJ1615" i="5"/>
  <c r="AJ1616" i="5"/>
  <c r="AJ1617" i="5"/>
  <c r="AJ1618" i="5"/>
  <c r="AJ1619" i="5"/>
  <c r="AJ1620" i="5"/>
  <c r="AJ1621" i="5"/>
  <c r="AJ1622" i="5"/>
  <c r="AJ1623" i="5"/>
  <c r="AJ1624" i="5"/>
  <c r="AJ1625" i="5"/>
  <c r="AJ1626" i="5"/>
  <c r="AJ1627" i="5"/>
  <c r="AJ1628" i="5"/>
  <c r="AJ1629" i="5"/>
  <c r="AJ1630" i="5"/>
  <c r="AJ1631" i="5"/>
  <c r="AJ1632" i="5"/>
  <c r="AJ1633" i="5"/>
  <c r="AJ1634" i="5"/>
  <c r="AJ1635" i="5"/>
  <c r="AJ1636" i="5"/>
  <c r="AJ1637" i="5"/>
  <c r="AJ1638" i="5"/>
  <c r="AJ1639" i="5"/>
  <c r="AJ1640" i="5"/>
  <c r="AJ1641" i="5"/>
  <c r="AJ1642" i="5"/>
  <c r="AJ1643" i="5"/>
  <c r="AJ1644" i="5"/>
  <c r="AJ1645" i="5"/>
  <c r="AJ1646" i="5"/>
  <c r="AJ1647" i="5"/>
  <c r="AJ1648" i="5"/>
  <c r="AJ1649" i="5"/>
  <c r="AJ1650" i="5"/>
  <c r="AJ1651" i="5"/>
  <c r="AJ1652" i="5"/>
  <c r="AJ1653" i="5"/>
  <c r="AJ1654" i="5"/>
  <c r="AJ1655" i="5"/>
  <c r="AJ1656" i="5"/>
  <c r="AJ1657" i="5"/>
  <c r="AJ1658" i="5"/>
  <c r="AJ1659" i="5"/>
  <c r="AJ1660" i="5"/>
  <c r="AJ1661" i="5"/>
  <c r="AJ1662" i="5"/>
  <c r="AJ1663" i="5"/>
  <c r="AJ1664" i="5"/>
  <c r="AJ1665" i="5"/>
  <c r="AJ1666" i="5"/>
  <c r="AJ1667" i="5"/>
  <c r="AJ1668" i="5"/>
  <c r="AJ1669" i="5"/>
  <c r="AJ1670" i="5"/>
  <c r="AJ1671" i="5"/>
  <c r="AJ1672" i="5"/>
  <c r="AJ1673" i="5"/>
  <c r="AJ1674" i="5"/>
  <c r="AJ1675" i="5"/>
  <c r="AJ1676" i="5"/>
  <c r="AJ1677" i="5"/>
  <c r="AJ1678" i="5"/>
  <c r="AJ1679" i="5"/>
  <c r="AJ1680" i="5"/>
  <c r="AJ1681" i="5"/>
  <c r="AJ1682" i="5"/>
  <c r="AJ1683" i="5"/>
  <c r="AJ1684" i="5"/>
  <c r="AJ1685" i="5"/>
  <c r="AJ1686" i="5"/>
  <c r="AJ1687" i="5"/>
  <c r="AJ1688" i="5"/>
  <c r="AJ1689" i="5"/>
  <c r="AJ1690" i="5"/>
  <c r="AJ1691" i="5"/>
  <c r="AJ1692" i="5"/>
  <c r="AJ1693" i="5"/>
  <c r="T1693" i="5"/>
  <c r="AR1693" i="5"/>
  <c r="AZ1693" i="5"/>
  <c r="AK1566" i="5"/>
  <c r="AK1567" i="5"/>
  <c r="AK1568" i="5"/>
  <c r="AK1569" i="5"/>
  <c r="AK1570" i="5"/>
  <c r="AK1571" i="5"/>
  <c r="AK1572" i="5"/>
  <c r="AK1573" i="5"/>
  <c r="AK1574" i="5"/>
  <c r="AK1575" i="5"/>
  <c r="AK1576" i="5"/>
  <c r="AK1577" i="5"/>
  <c r="AK1578" i="5"/>
  <c r="AK1579" i="5"/>
  <c r="AK1580" i="5"/>
  <c r="AK1581" i="5"/>
  <c r="AK1582" i="5"/>
  <c r="AK1583" i="5"/>
  <c r="AK1584" i="5"/>
  <c r="AK1585" i="5"/>
  <c r="AK1586" i="5"/>
  <c r="AK1587" i="5"/>
  <c r="AK1588" i="5"/>
  <c r="AK1589" i="5"/>
  <c r="AK1590" i="5"/>
  <c r="AK1591" i="5"/>
  <c r="AK1592" i="5"/>
  <c r="AK1593" i="5"/>
  <c r="AK1594" i="5"/>
  <c r="AK1595" i="5"/>
  <c r="AK1596" i="5"/>
  <c r="AK1597" i="5"/>
  <c r="AK1598" i="5"/>
  <c r="AK1599" i="5"/>
  <c r="AK1600" i="5"/>
  <c r="AK1601" i="5"/>
  <c r="AK1602" i="5"/>
  <c r="AK1603" i="5"/>
  <c r="AK1604" i="5"/>
  <c r="AK1605" i="5"/>
  <c r="AK1606" i="5"/>
  <c r="AK1607" i="5"/>
  <c r="AK1608" i="5"/>
  <c r="AK1609" i="5"/>
  <c r="AK1610" i="5"/>
  <c r="AK1611" i="5"/>
  <c r="AK1612" i="5"/>
  <c r="AK1613" i="5"/>
  <c r="AK1614" i="5"/>
  <c r="AK1615" i="5"/>
  <c r="AK1616" i="5"/>
  <c r="AK1617" i="5"/>
  <c r="AK1618" i="5"/>
  <c r="AK1619" i="5"/>
  <c r="AK1620" i="5"/>
  <c r="AK1621" i="5"/>
  <c r="AK1622" i="5"/>
  <c r="AK1623" i="5"/>
  <c r="AK1624" i="5"/>
  <c r="AK1625" i="5"/>
  <c r="AK1626" i="5"/>
  <c r="AK1627" i="5"/>
  <c r="AK1628" i="5"/>
  <c r="AK1629" i="5"/>
  <c r="AK1630" i="5"/>
  <c r="AK1631" i="5"/>
  <c r="AK1632" i="5"/>
  <c r="AK1633" i="5"/>
  <c r="AK1634" i="5"/>
  <c r="AK1635" i="5"/>
  <c r="AK1636" i="5"/>
  <c r="AK1637" i="5"/>
  <c r="AK1638" i="5"/>
  <c r="AK1639" i="5"/>
  <c r="AK1640" i="5"/>
  <c r="AK1641" i="5"/>
  <c r="AK1642" i="5"/>
  <c r="AK1643" i="5"/>
  <c r="AK1644" i="5"/>
  <c r="AK1645" i="5"/>
  <c r="AK1646" i="5"/>
  <c r="AK1647" i="5"/>
  <c r="AK1648" i="5"/>
  <c r="AK1649" i="5"/>
  <c r="AK1650" i="5"/>
  <c r="AK1651" i="5"/>
  <c r="AK1652" i="5"/>
  <c r="AK1653" i="5"/>
  <c r="AK1654" i="5"/>
  <c r="AK1655" i="5"/>
  <c r="AK1656" i="5"/>
  <c r="AK1657" i="5"/>
  <c r="AK1658" i="5"/>
  <c r="AK1659" i="5"/>
  <c r="AK1660" i="5"/>
  <c r="AK1661" i="5"/>
  <c r="AK1662" i="5"/>
  <c r="AK1663" i="5"/>
  <c r="AK1664" i="5"/>
  <c r="AK1665" i="5"/>
  <c r="AK1666" i="5"/>
  <c r="AK1667" i="5"/>
  <c r="AK1668" i="5"/>
  <c r="AK1669" i="5"/>
  <c r="AK1670" i="5"/>
  <c r="AK1671" i="5"/>
  <c r="AK1672" i="5"/>
  <c r="AK1673" i="5"/>
  <c r="AK1674" i="5"/>
  <c r="AK1675" i="5"/>
  <c r="AK1676" i="5"/>
  <c r="AK1677" i="5"/>
  <c r="AK1678" i="5"/>
  <c r="AK1679" i="5"/>
  <c r="AK1680" i="5"/>
  <c r="AK1681" i="5"/>
  <c r="AK1682" i="5"/>
  <c r="AK1683" i="5"/>
  <c r="AK1684" i="5"/>
  <c r="AK1685" i="5"/>
  <c r="AK1686" i="5"/>
  <c r="AK1687" i="5"/>
  <c r="AK1688" i="5"/>
  <c r="AK1689" i="5"/>
  <c r="AK1690" i="5"/>
  <c r="AK1691" i="5"/>
  <c r="AK1692" i="5"/>
  <c r="AK1693" i="5"/>
  <c r="AS1693" i="5"/>
  <c r="BA1693" i="5"/>
  <c r="BB1693" i="5"/>
  <c r="AF1694" i="5"/>
  <c r="AF1695" i="5"/>
  <c r="AF1696" i="5"/>
  <c r="AF1697" i="5"/>
  <c r="AF1698" i="5"/>
  <c r="AF1699" i="5"/>
  <c r="AF1700" i="5"/>
  <c r="AF1701" i="5"/>
  <c r="AF1702" i="5"/>
  <c r="AF1703" i="5"/>
  <c r="AF1704" i="5"/>
  <c r="AF1705" i="5"/>
  <c r="AF1706" i="5"/>
  <c r="AF1707" i="5"/>
  <c r="AF1708" i="5"/>
  <c r="AF1709" i="5"/>
  <c r="AF1710" i="5"/>
  <c r="AF1711" i="5"/>
  <c r="AF1712" i="5"/>
  <c r="AF1713" i="5"/>
  <c r="AF1714" i="5"/>
  <c r="AF1715" i="5"/>
  <c r="AF1716" i="5"/>
  <c r="AF1717" i="5"/>
  <c r="AF1718" i="5"/>
  <c r="AF1719" i="5"/>
  <c r="AF1720" i="5"/>
  <c r="AF1721" i="5"/>
  <c r="AF1722" i="5"/>
  <c r="AF1723" i="5"/>
  <c r="AF1724" i="5"/>
  <c r="AF1725" i="5"/>
  <c r="AF1726" i="5"/>
  <c r="AF1727" i="5"/>
  <c r="AF1728" i="5"/>
  <c r="AF1729" i="5"/>
  <c r="AF1730" i="5"/>
  <c r="AF1731" i="5"/>
  <c r="AF1732" i="5"/>
  <c r="AF1733" i="5"/>
  <c r="AF1734" i="5"/>
  <c r="AF1735" i="5"/>
  <c r="AF1736" i="5"/>
  <c r="AF1737" i="5"/>
  <c r="AF1738" i="5"/>
  <c r="AF1739" i="5"/>
  <c r="AF1740" i="5"/>
  <c r="AF1741" i="5"/>
  <c r="AF1742" i="5"/>
  <c r="AF1743" i="5"/>
  <c r="AF1744" i="5"/>
  <c r="AF1745" i="5"/>
  <c r="AF1746" i="5"/>
  <c r="AF1747" i="5"/>
  <c r="AF1748" i="5"/>
  <c r="AF1749" i="5"/>
  <c r="AF1750" i="5"/>
  <c r="AF1751" i="5"/>
  <c r="AF1752" i="5"/>
  <c r="AF1753" i="5"/>
  <c r="AF1754" i="5"/>
  <c r="AF1755" i="5"/>
  <c r="AF1756" i="5"/>
  <c r="AF1757" i="5"/>
  <c r="AF1758" i="5"/>
  <c r="AF1759" i="5"/>
  <c r="AF1760" i="5"/>
  <c r="AF1761" i="5"/>
  <c r="AF1762" i="5"/>
  <c r="AF1763" i="5"/>
  <c r="AF1764" i="5"/>
  <c r="AF1765" i="5"/>
  <c r="AF1766" i="5"/>
  <c r="AF1767" i="5"/>
  <c r="AF1768" i="5"/>
  <c r="AF1769" i="5"/>
  <c r="AF1770" i="5"/>
  <c r="AF1771" i="5"/>
  <c r="AF1772" i="5"/>
  <c r="AF1773" i="5"/>
  <c r="AF1774" i="5"/>
  <c r="AF1775" i="5"/>
  <c r="AF1776" i="5"/>
  <c r="AF1777" i="5"/>
  <c r="AF1778" i="5"/>
  <c r="AF1779" i="5"/>
  <c r="AF1780" i="5"/>
  <c r="AF1781" i="5"/>
  <c r="AF1782" i="5"/>
  <c r="AF1783" i="5"/>
  <c r="AF1784" i="5"/>
  <c r="AF1785" i="5"/>
  <c r="AF1786" i="5"/>
  <c r="AF1787" i="5"/>
  <c r="AF1788" i="5"/>
  <c r="AF1789" i="5"/>
  <c r="AF1790" i="5"/>
  <c r="AF1791" i="5"/>
  <c r="AF1792" i="5"/>
  <c r="AF1793" i="5"/>
  <c r="AF1794" i="5"/>
  <c r="AF1795" i="5"/>
  <c r="AF1796" i="5"/>
  <c r="AF1797" i="5"/>
  <c r="AF1798" i="5"/>
  <c r="AF1799" i="5"/>
  <c r="AF1800" i="5"/>
  <c r="AF1801" i="5"/>
  <c r="AF1802" i="5"/>
  <c r="AF1803" i="5"/>
  <c r="AF1804" i="5"/>
  <c r="AF1805" i="5"/>
  <c r="AF1806" i="5"/>
  <c r="AF1807" i="5"/>
  <c r="AF1808" i="5"/>
  <c r="AF1809" i="5"/>
  <c r="AF1810" i="5"/>
  <c r="AF1811" i="5"/>
  <c r="AF1812" i="5"/>
  <c r="AF1813" i="5"/>
  <c r="AF1814" i="5"/>
  <c r="AF1815" i="5"/>
  <c r="AF1816" i="5"/>
  <c r="AF1817" i="5"/>
  <c r="AN1817" i="5"/>
  <c r="AV1817" i="5"/>
  <c r="AG1694" i="5"/>
  <c r="AG1695" i="5"/>
  <c r="AG1696" i="5"/>
  <c r="AG1697" i="5"/>
  <c r="AG1698" i="5"/>
  <c r="AG1699" i="5"/>
  <c r="AG1700" i="5"/>
  <c r="AG1701" i="5"/>
  <c r="AG1702" i="5"/>
  <c r="AG1703" i="5"/>
  <c r="AG1704" i="5"/>
  <c r="AG1705" i="5"/>
  <c r="AG1706" i="5"/>
  <c r="AG1707" i="5"/>
  <c r="AG1708" i="5"/>
  <c r="AG1709" i="5"/>
  <c r="AG1710" i="5"/>
  <c r="AG1711" i="5"/>
  <c r="AG1712" i="5"/>
  <c r="AG1713" i="5"/>
  <c r="AG1714" i="5"/>
  <c r="AG1715" i="5"/>
  <c r="AG1716" i="5"/>
  <c r="AG1717" i="5"/>
  <c r="AG1718" i="5"/>
  <c r="AG1719" i="5"/>
  <c r="AG1720" i="5"/>
  <c r="AG1721" i="5"/>
  <c r="AG1722" i="5"/>
  <c r="AG1723" i="5"/>
  <c r="AG1724" i="5"/>
  <c r="AG1725" i="5"/>
  <c r="AG1726" i="5"/>
  <c r="AG1727" i="5"/>
  <c r="AG1728" i="5"/>
  <c r="AG1729" i="5"/>
  <c r="AG1730" i="5"/>
  <c r="AG1731" i="5"/>
  <c r="AG1732" i="5"/>
  <c r="AG1733" i="5"/>
  <c r="AG1734" i="5"/>
  <c r="AG1735" i="5"/>
  <c r="AG1736" i="5"/>
  <c r="AG1737" i="5"/>
  <c r="AG1738" i="5"/>
  <c r="AG1739" i="5"/>
  <c r="AG1740" i="5"/>
  <c r="AG1741" i="5"/>
  <c r="AG1742" i="5"/>
  <c r="AG1743" i="5"/>
  <c r="AG1744" i="5"/>
  <c r="AG1745" i="5"/>
  <c r="AG1746" i="5"/>
  <c r="AG1747" i="5"/>
  <c r="AG1748" i="5"/>
  <c r="AG1749" i="5"/>
  <c r="AG1750" i="5"/>
  <c r="AG1751" i="5"/>
  <c r="AG1752" i="5"/>
  <c r="AG1753" i="5"/>
  <c r="AG1754" i="5"/>
  <c r="AG1755" i="5"/>
  <c r="AG1756" i="5"/>
  <c r="AG1757" i="5"/>
  <c r="AG1758" i="5"/>
  <c r="AG1759" i="5"/>
  <c r="AG1760" i="5"/>
  <c r="AG1761" i="5"/>
  <c r="AG1762" i="5"/>
  <c r="AG1763" i="5"/>
  <c r="AG1764" i="5"/>
  <c r="AG1765" i="5"/>
  <c r="AG1766" i="5"/>
  <c r="AG1767" i="5"/>
  <c r="AG1768" i="5"/>
  <c r="AG1769" i="5"/>
  <c r="AG1770" i="5"/>
  <c r="AG1771" i="5"/>
  <c r="AG1772" i="5"/>
  <c r="AG1773" i="5"/>
  <c r="AG1774" i="5"/>
  <c r="AG1775" i="5"/>
  <c r="AG1776" i="5"/>
  <c r="AG1777" i="5"/>
  <c r="AG1778" i="5"/>
  <c r="AG1779" i="5"/>
  <c r="AG1780" i="5"/>
  <c r="AG1781" i="5"/>
  <c r="AG1782" i="5"/>
  <c r="AG1783" i="5"/>
  <c r="AG1784" i="5"/>
  <c r="AG1785" i="5"/>
  <c r="AG1786" i="5"/>
  <c r="AG1787" i="5"/>
  <c r="AG1788" i="5"/>
  <c r="AG1789" i="5"/>
  <c r="AG1790" i="5"/>
  <c r="AG1791" i="5"/>
  <c r="AG1792" i="5"/>
  <c r="AG1793" i="5"/>
  <c r="AG1794" i="5"/>
  <c r="AG1795" i="5"/>
  <c r="AG1796" i="5"/>
  <c r="AG1797" i="5"/>
  <c r="AG1798" i="5"/>
  <c r="AG1799" i="5"/>
  <c r="AG1800" i="5"/>
  <c r="AG1801" i="5"/>
  <c r="AG1802" i="5"/>
  <c r="AG1803" i="5"/>
  <c r="AG1804" i="5"/>
  <c r="AG1805" i="5"/>
  <c r="AG1806" i="5"/>
  <c r="AG1807" i="5"/>
  <c r="AG1808" i="5"/>
  <c r="AG1809" i="5"/>
  <c r="AG1810" i="5"/>
  <c r="AG1811" i="5"/>
  <c r="AG1812" i="5"/>
  <c r="AG1813" i="5"/>
  <c r="AG1814" i="5"/>
  <c r="AG1815" i="5"/>
  <c r="AG1816" i="5"/>
  <c r="AG1817" i="5"/>
  <c r="AO1817" i="5"/>
  <c r="AW1817" i="5"/>
  <c r="AH1694" i="5"/>
  <c r="AH1695" i="5"/>
  <c r="AH1696" i="5"/>
  <c r="AH1697" i="5"/>
  <c r="AH1698" i="5"/>
  <c r="AH1699" i="5"/>
  <c r="AH1700" i="5"/>
  <c r="AH1701" i="5"/>
  <c r="AH1702" i="5"/>
  <c r="AH1703" i="5"/>
  <c r="AH1704" i="5"/>
  <c r="AH1705" i="5"/>
  <c r="AH1706" i="5"/>
  <c r="AH1707" i="5"/>
  <c r="AH1708" i="5"/>
  <c r="AH1709" i="5"/>
  <c r="AH1710" i="5"/>
  <c r="AH1711" i="5"/>
  <c r="AH1712" i="5"/>
  <c r="AH1713" i="5"/>
  <c r="AH1714" i="5"/>
  <c r="AH1715" i="5"/>
  <c r="AH1716" i="5"/>
  <c r="AH1717" i="5"/>
  <c r="AH1718" i="5"/>
  <c r="AH1719" i="5"/>
  <c r="AH1720" i="5"/>
  <c r="AH1721" i="5"/>
  <c r="AH1722" i="5"/>
  <c r="AH1723" i="5"/>
  <c r="AH1724" i="5"/>
  <c r="AH1725" i="5"/>
  <c r="AH1726" i="5"/>
  <c r="AH1727" i="5"/>
  <c r="AH1728" i="5"/>
  <c r="AH1729" i="5"/>
  <c r="AH1730" i="5"/>
  <c r="AH1731" i="5"/>
  <c r="AH1732" i="5"/>
  <c r="AH1733" i="5"/>
  <c r="AH1734" i="5"/>
  <c r="AH1735" i="5"/>
  <c r="AH1736" i="5"/>
  <c r="AH1737" i="5"/>
  <c r="AH1738" i="5"/>
  <c r="AH1739" i="5"/>
  <c r="AH1740" i="5"/>
  <c r="AH1741" i="5"/>
  <c r="AH1742" i="5"/>
  <c r="AH1743" i="5"/>
  <c r="AH1744" i="5"/>
  <c r="AH1745" i="5"/>
  <c r="AH1746" i="5"/>
  <c r="AH1747" i="5"/>
  <c r="AH1748" i="5"/>
  <c r="AH1749" i="5"/>
  <c r="AH1750" i="5"/>
  <c r="AH1751" i="5"/>
  <c r="AH1752" i="5"/>
  <c r="AH1753" i="5"/>
  <c r="AH1754" i="5"/>
  <c r="AH1755" i="5"/>
  <c r="AH1756" i="5"/>
  <c r="AH1757" i="5"/>
  <c r="AH1758" i="5"/>
  <c r="AH1759" i="5"/>
  <c r="AH1760" i="5"/>
  <c r="AH1761" i="5"/>
  <c r="AH1762" i="5"/>
  <c r="AH1763" i="5"/>
  <c r="AH1764" i="5"/>
  <c r="AH1765" i="5"/>
  <c r="AH1766" i="5"/>
  <c r="AH1767" i="5"/>
  <c r="AH1768" i="5"/>
  <c r="AH1769" i="5"/>
  <c r="AH1770" i="5"/>
  <c r="AH1771" i="5"/>
  <c r="AH1772" i="5"/>
  <c r="AH1773" i="5"/>
  <c r="AH1774" i="5"/>
  <c r="AH1775" i="5"/>
  <c r="AH1776" i="5"/>
  <c r="AH1777" i="5"/>
  <c r="AH1778" i="5"/>
  <c r="AH1779" i="5"/>
  <c r="AH1780" i="5"/>
  <c r="AH1781" i="5"/>
  <c r="AH1782" i="5"/>
  <c r="AH1783" i="5"/>
  <c r="AH1784" i="5"/>
  <c r="AH1785" i="5"/>
  <c r="AH1786" i="5"/>
  <c r="AH1787" i="5"/>
  <c r="AH1788" i="5"/>
  <c r="AH1789" i="5"/>
  <c r="AH1790" i="5"/>
  <c r="AH1791" i="5"/>
  <c r="AH1792" i="5"/>
  <c r="AH1793" i="5"/>
  <c r="AH1794" i="5"/>
  <c r="AH1795" i="5"/>
  <c r="AH1796" i="5"/>
  <c r="AH1797" i="5"/>
  <c r="AH1798" i="5"/>
  <c r="AH1799" i="5"/>
  <c r="AH1800" i="5"/>
  <c r="AH1801" i="5"/>
  <c r="AH1802" i="5"/>
  <c r="AH1803" i="5"/>
  <c r="AH1804" i="5"/>
  <c r="AH1805" i="5"/>
  <c r="AH1806" i="5"/>
  <c r="AH1807" i="5"/>
  <c r="AH1808" i="5"/>
  <c r="AH1809" i="5"/>
  <c r="AH1810" i="5"/>
  <c r="AH1811" i="5"/>
  <c r="AH1812" i="5"/>
  <c r="AH1813" i="5"/>
  <c r="AH1814" i="5"/>
  <c r="AH1815" i="5"/>
  <c r="AH1816" i="5"/>
  <c r="AH1817" i="5"/>
  <c r="AP1817" i="5"/>
  <c r="AX1817" i="5"/>
  <c r="AI1694" i="5"/>
  <c r="AI1695" i="5"/>
  <c r="AI1696" i="5"/>
  <c r="AI1697" i="5"/>
  <c r="AI1698" i="5"/>
  <c r="AI1699" i="5"/>
  <c r="AI1700" i="5"/>
  <c r="AI1701" i="5"/>
  <c r="AI1702" i="5"/>
  <c r="AI1703" i="5"/>
  <c r="AI1704" i="5"/>
  <c r="AI1705" i="5"/>
  <c r="AI1706" i="5"/>
  <c r="AI1707" i="5"/>
  <c r="AI1708" i="5"/>
  <c r="AI1709" i="5"/>
  <c r="AI1710" i="5"/>
  <c r="AI1711" i="5"/>
  <c r="AI1712" i="5"/>
  <c r="AI1713" i="5"/>
  <c r="AI1714" i="5"/>
  <c r="AI1715" i="5"/>
  <c r="AI1716" i="5"/>
  <c r="AI1717" i="5"/>
  <c r="AI1718" i="5"/>
  <c r="AI1719" i="5"/>
  <c r="AI1720" i="5"/>
  <c r="AI1721" i="5"/>
  <c r="AI1722" i="5"/>
  <c r="AI1723" i="5"/>
  <c r="AI1724" i="5"/>
  <c r="AI1725" i="5"/>
  <c r="AI1726" i="5"/>
  <c r="AI1727" i="5"/>
  <c r="AI1728" i="5"/>
  <c r="AI1729" i="5"/>
  <c r="AI1730" i="5"/>
  <c r="AI1731" i="5"/>
  <c r="AI1732" i="5"/>
  <c r="AI1733" i="5"/>
  <c r="AI1734" i="5"/>
  <c r="AI1735" i="5"/>
  <c r="AI1736" i="5"/>
  <c r="AI1737" i="5"/>
  <c r="AI1738" i="5"/>
  <c r="AI1739" i="5"/>
  <c r="AI1740" i="5"/>
  <c r="AI1741" i="5"/>
  <c r="AI1742" i="5"/>
  <c r="AI1743" i="5"/>
  <c r="AI1744" i="5"/>
  <c r="AI1745" i="5"/>
  <c r="AI1746" i="5"/>
  <c r="AI1747" i="5"/>
  <c r="AI1748" i="5"/>
  <c r="AI1749" i="5"/>
  <c r="AI1750" i="5"/>
  <c r="AI1751" i="5"/>
  <c r="AI1752" i="5"/>
  <c r="AI1753" i="5"/>
  <c r="AI1754" i="5"/>
  <c r="AI1755" i="5"/>
  <c r="AI1756" i="5"/>
  <c r="AI1757" i="5"/>
  <c r="AI1758" i="5"/>
  <c r="AI1759" i="5"/>
  <c r="AI1760" i="5"/>
  <c r="AI1761" i="5"/>
  <c r="AI1762" i="5"/>
  <c r="AI1763" i="5"/>
  <c r="AI1764" i="5"/>
  <c r="AI1765" i="5"/>
  <c r="AI1766" i="5"/>
  <c r="AI1767" i="5"/>
  <c r="AI1768" i="5"/>
  <c r="AI1769" i="5"/>
  <c r="AI1770" i="5"/>
  <c r="AI1771" i="5"/>
  <c r="AI1772" i="5"/>
  <c r="AI1773" i="5"/>
  <c r="AI1774" i="5"/>
  <c r="AI1775" i="5"/>
  <c r="AI1776" i="5"/>
  <c r="AI1777" i="5"/>
  <c r="AI1778" i="5"/>
  <c r="AI1779" i="5"/>
  <c r="AI1780" i="5"/>
  <c r="AI1781" i="5"/>
  <c r="AI1782" i="5"/>
  <c r="AI1783" i="5"/>
  <c r="AI1784" i="5"/>
  <c r="AI1785" i="5"/>
  <c r="AI1786" i="5"/>
  <c r="AI1787" i="5"/>
  <c r="AI1788" i="5"/>
  <c r="AI1789" i="5"/>
  <c r="AI1790" i="5"/>
  <c r="AI1791" i="5"/>
  <c r="AI1792" i="5"/>
  <c r="AI1793" i="5"/>
  <c r="AI1794" i="5"/>
  <c r="AI1795" i="5"/>
  <c r="AI1796" i="5"/>
  <c r="AI1797" i="5"/>
  <c r="AI1798" i="5"/>
  <c r="AI1799" i="5"/>
  <c r="AI1800" i="5"/>
  <c r="AI1801" i="5"/>
  <c r="AI1802" i="5"/>
  <c r="AI1803" i="5"/>
  <c r="AI1804" i="5"/>
  <c r="AI1805" i="5"/>
  <c r="AI1806" i="5"/>
  <c r="AI1807" i="5"/>
  <c r="AI1808" i="5"/>
  <c r="AI1809" i="5"/>
  <c r="AI1810" i="5"/>
  <c r="AI1811" i="5"/>
  <c r="AI1812" i="5"/>
  <c r="AI1813" i="5"/>
  <c r="AI1814" i="5"/>
  <c r="AI1815" i="5"/>
  <c r="AI1816" i="5"/>
  <c r="AI1817" i="5"/>
  <c r="AQ1817" i="5"/>
  <c r="AY1817" i="5"/>
  <c r="AJ1694" i="5"/>
  <c r="AJ1695" i="5"/>
  <c r="AJ1696" i="5"/>
  <c r="AJ1697" i="5"/>
  <c r="AJ1698" i="5"/>
  <c r="AJ1699" i="5"/>
  <c r="AJ1700" i="5"/>
  <c r="AJ1701" i="5"/>
  <c r="AJ1702" i="5"/>
  <c r="AJ1703" i="5"/>
  <c r="AJ1704" i="5"/>
  <c r="AJ1705" i="5"/>
  <c r="AJ1706" i="5"/>
  <c r="AJ1707" i="5"/>
  <c r="AJ1708" i="5"/>
  <c r="AJ1709" i="5"/>
  <c r="AJ1710" i="5"/>
  <c r="AJ1711" i="5"/>
  <c r="AJ1712" i="5"/>
  <c r="AJ1713" i="5"/>
  <c r="AJ1714" i="5"/>
  <c r="AJ1715" i="5"/>
  <c r="AJ1716" i="5"/>
  <c r="AJ1717" i="5"/>
  <c r="AJ1718" i="5"/>
  <c r="AJ1719" i="5"/>
  <c r="AJ1720" i="5"/>
  <c r="AJ1721" i="5"/>
  <c r="AJ1722" i="5"/>
  <c r="AJ1723" i="5"/>
  <c r="AJ1724" i="5"/>
  <c r="AJ1725" i="5"/>
  <c r="AJ1726" i="5"/>
  <c r="AJ1727" i="5"/>
  <c r="AJ1728" i="5"/>
  <c r="AJ1729" i="5"/>
  <c r="AJ1730" i="5"/>
  <c r="AJ1731" i="5"/>
  <c r="AJ1732" i="5"/>
  <c r="AJ1733" i="5"/>
  <c r="AJ1734" i="5"/>
  <c r="AJ1735" i="5"/>
  <c r="AJ1736" i="5"/>
  <c r="AJ1737" i="5"/>
  <c r="AJ1738" i="5"/>
  <c r="AJ1739" i="5"/>
  <c r="AJ1740" i="5"/>
  <c r="AJ1741" i="5"/>
  <c r="AJ1742" i="5"/>
  <c r="AJ1743" i="5"/>
  <c r="AJ1744" i="5"/>
  <c r="AJ1745" i="5"/>
  <c r="AJ1746" i="5"/>
  <c r="AJ1747" i="5"/>
  <c r="AJ1748" i="5"/>
  <c r="AJ1749" i="5"/>
  <c r="AJ1750" i="5"/>
  <c r="AJ1751" i="5"/>
  <c r="AJ1752" i="5"/>
  <c r="AJ1753" i="5"/>
  <c r="AJ1754" i="5"/>
  <c r="AJ1755" i="5"/>
  <c r="AJ1756" i="5"/>
  <c r="AJ1757" i="5"/>
  <c r="AJ1758" i="5"/>
  <c r="AJ1759" i="5"/>
  <c r="AJ1760" i="5"/>
  <c r="AJ1761" i="5"/>
  <c r="AJ1762" i="5"/>
  <c r="AJ1763" i="5"/>
  <c r="AJ1764" i="5"/>
  <c r="AJ1765" i="5"/>
  <c r="AJ1766" i="5"/>
  <c r="AJ1767" i="5"/>
  <c r="AJ1768" i="5"/>
  <c r="AJ1769" i="5"/>
  <c r="AJ1770" i="5"/>
  <c r="AJ1771" i="5"/>
  <c r="AJ1772" i="5"/>
  <c r="AJ1773" i="5"/>
  <c r="AJ1774" i="5"/>
  <c r="AJ1775" i="5"/>
  <c r="AJ1776" i="5"/>
  <c r="AJ1777" i="5"/>
  <c r="AJ1778" i="5"/>
  <c r="AJ1779" i="5"/>
  <c r="AJ1780" i="5"/>
  <c r="AJ1781" i="5"/>
  <c r="AJ1782" i="5"/>
  <c r="AJ1783" i="5"/>
  <c r="AJ1784" i="5"/>
  <c r="AJ1785" i="5"/>
  <c r="AJ1786" i="5"/>
  <c r="AJ1787" i="5"/>
  <c r="AJ1788" i="5"/>
  <c r="AJ1789" i="5"/>
  <c r="AJ1790" i="5"/>
  <c r="AJ1791" i="5"/>
  <c r="AJ1792" i="5"/>
  <c r="AJ1793" i="5"/>
  <c r="AJ1794" i="5"/>
  <c r="AJ1795" i="5"/>
  <c r="AJ1796" i="5"/>
  <c r="AJ1797" i="5"/>
  <c r="AJ1798" i="5"/>
  <c r="AJ1799" i="5"/>
  <c r="AJ1800" i="5"/>
  <c r="AJ1801" i="5"/>
  <c r="AJ1802" i="5"/>
  <c r="AJ1803" i="5"/>
  <c r="AJ1804" i="5"/>
  <c r="AJ1805" i="5"/>
  <c r="AJ1806" i="5"/>
  <c r="AJ1807" i="5"/>
  <c r="AJ1808" i="5"/>
  <c r="AJ1809" i="5"/>
  <c r="AJ1810" i="5"/>
  <c r="AJ1811" i="5"/>
  <c r="AJ1812" i="5"/>
  <c r="AJ1813" i="5"/>
  <c r="AJ1814" i="5"/>
  <c r="AJ1815" i="5"/>
  <c r="AJ1816" i="5"/>
  <c r="AJ1817" i="5"/>
  <c r="T1817" i="5"/>
  <c r="AR1817" i="5"/>
  <c r="AZ1817" i="5"/>
  <c r="AK1694" i="5"/>
  <c r="AK1695" i="5"/>
  <c r="AK1696" i="5"/>
  <c r="AK1697" i="5"/>
  <c r="AK1698" i="5"/>
  <c r="AK1699" i="5"/>
  <c r="AK1700" i="5"/>
  <c r="AK1701" i="5"/>
  <c r="AK1702" i="5"/>
  <c r="AK1703" i="5"/>
  <c r="AK1704" i="5"/>
  <c r="AK1705" i="5"/>
  <c r="AK1706" i="5"/>
  <c r="AK1707" i="5"/>
  <c r="AK1708" i="5"/>
  <c r="AK1709" i="5"/>
  <c r="AK1710" i="5"/>
  <c r="AK1711" i="5"/>
  <c r="AK1712" i="5"/>
  <c r="AK1713" i="5"/>
  <c r="AK1714" i="5"/>
  <c r="AK1715" i="5"/>
  <c r="AK1716" i="5"/>
  <c r="AK1717" i="5"/>
  <c r="AK1718" i="5"/>
  <c r="AK1719" i="5"/>
  <c r="AK1720" i="5"/>
  <c r="AK1721" i="5"/>
  <c r="AK1722" i="5"/>
  <c r="AK1723" i="5"/>
  <c r="AK1724" i="5"/>
  <c r="AK1725" i="5"/>
  <c r="AK1726" i="5"/>
  <c r="AK1727" i="5"/>
  <c r="AK1728" i="5"/>
  <c r="AK1729" i="5"/>
  <c r="AK1730" i="5"/>
  <c r="AK1731" i="5"/>
  <c r="AK1732" i="5"/>
  <c r="AK1733" i="5"/>
  <c r="AK1734" i="5"/>
  <c r="AK1735" i="5"/>
  <c r="AK1736" i="5"/>
  <c r="AK1737" i="5"/>
  <c r="AK1738" i="5"/>
  <c r="AK1739" i="5"/>
  <c r="AK1740" i="5"/>
  <c r="AK1741" i="5"/>
  <c r="AK1742" i="5"/>
  <c r="AK1743" i="5"/>
  <c r="AK1744" i="5"/>
  <c r="AK1745" i="5"/>
  <c r="AK1746" i="5"/>
  <c r="AK1747" i="5"/>
  <c r="AK1748" i="5"/>
  <c r="AK1749" i="5"/>
  <c r="AK1750" i="5"/>
  <c r="AK1751" i="5"/>
  <c r="AK1752" i="5"/>
  <c r="AK1753" i="5"/>
  <c r="AK1754" i="5"/>
  <c r="AK1755" i="5"/>
  <c r="AK1756" i="5"/>
  <c r="AK1757" i="5"/>
  <c r="AK1758" i="5"/>
  <c r="AK1759" i="5"/>
  <c r="AK1760" i="5"/>
  <c r="AK1761" i="5"/>
  <c r="AK1762" i="5"/>
  <c r="AK1763" i="5"/>
  <c r="AK1764" i="5"/>
  <c r="AK1765" i="5"/>
  <c r="AK1766" i="5"/>
  <c r="AK1767" i="5"/>
  <c r="AK1768" i="5"/>
  <c r="AK1769" i="5"/>
  <c r="AK1770" i="5"/>
  <c r="AK1771" i="5"/>
  <c r="AK1772" i="5"/>
  <c r="AK1773" i="5"/>
  <c r="AK1774" i="5"/>
  <c r="AK1775" i="5"/>
  <c r="AK1776" i="5"/>
  <c r="AK1777" i="5"/>
  <c r="AK1778" i="5"/>
  <c r="AK1779" i="5"/>
  <c r="AK1780" i="5"/>
  <c r="AK1781" i="5"/>
  <c r="AK1782" i="5"/>
  <c r="AK1783" i="5"/>
  <c r="AK1784" i="5"/>
  <c r="AK1785" i="5"/>
  <c r="AK1786" i="5"/>
  <c r="AK1787" i="5"/>
  <c r="AK1788" i="5"/>
  <c r="AK1789" i="5"/>
  <c r="AK1790" i="5"/>
  <c r="AK1791" i="5"/>
  <c r="AK1792" i="5"/>
  <c r="AK1793" i="5"/>
  <c r="AK1794" i="5"/>
  <c r="AK1795" i="5"/>
  <c r="AK1796" i="5"/>
  <c r="AK1797" i="5"/>
  <c r="AK1798" i="5"/>
  <c r="AK1799" i="5"/>
  <c r="AK1800" i="5"/>
  <c r="AK1801" i="5"/>
  <c r="AK1802" i="5"/>
  <c r="AK1803" i="5"/>
  <c r="AK1804" i="5"/>
  <c r="AK1805" i="5"/>
  <c r="AK1806" i="5"/>
  <c r="AK1807" i="5"/>
  <c r="AK1808" i="5"/>
  <c r="AK1809" i="5"/>
  <c r="AK1810" i="5"/>
  <c r="AK1811" i="5"/>
  <c r="AK1812" i="5"/>
  <c r="AK1813" i="5"/>
  <c r="AK1814" i="5"/>
  <c r="AK1815" i="5"/>
  <c r="AK1816" i="5"/>
  <c r="AK1817" i="5"/>
  <c r="AS1817" i="5"/>
  <c r="BA1817" i="5"/>
  <c r="BB1817" i="5"/>
  <c r="AF1818" i="5"/>
  <c r="AF1819" i="5"/>
  <c r="AF1820" i="5"/>
  <c r="AF1821" i="5"/>
  <c r="AF1822" i="5"/>
  <c r="AF1823" i="5"/>
  <c r="AF1824" i="5"/>
  <c r="AF1825" i="5"/>
  <c r="AF1826" i="5"/>
  <c r="AF1827" i="5"/>
  <c r="AF1828" i="5"/>
  <c r="AF1829" i="5"/>
  <c r="AF1830" i="5"/>
  <c r="AF1831" i="5"/>
  <c r="AF1832" i="5"/>
  <c r="AF1833" i="5"/>
  <c r="AF1834" i="5"/>
  <c r="AF1835" i="5"/>
  <c r="AF1836" i="5"/>
  <c r="AF1837" i="5"/>
  <c r="AF1838" i="5"/>
  <c r="AF1839" i="5"/>
  <c r="AF1840" i="5"/>
  <c r="AF1841" i="5"/>
  <c r="AF1842" i="5"/>
  <c r="AF1843" i="5"/>
  <c r="AF1844" i="5"/>
  <c r="AF1845" i="5"/>
  <c r="AF1846" i="5"/>
  <c r="AF1847" i="5"/>
  <c r="AF1848" i="5"/>
  <c r="AF1849" i="5"/>
  <c r="AF1850" i="5"/>
  <c r="AF1851" i="5"/>
  <c r="AF1852" i="5"/>
  <c r="AF1853" i="5"/>
  <c r="AF1854" i="5"/>
  <c r="AF1855" i="5"/>
  <c r="AF1856" i="5"/>
  <c r="AF1857" i="5"/>
  <c r="AF1858" i="5"/>
  <c r="AF1859" i="5"/>
  <c r="AF1860" i="5"/>
  <c r="AF1861" i="5"/>
  <c r="AF1862" i="5"/>
  <c r="AF1863" i="5"/>
  <c r="AF1864" i="5"/>
  <c r="AF1865" i="5"/>
  <c r="AF1866" i="5"/>
  <c r="AF1867" i="5"/>
  <c r="AF1868" i="5"/>
  <c r="AF1869" i="5"/>
  <c r="AF1870" i="5"/>
  <c r="AF1871" i="5"/>
  <c r="AF1872" i="5"/>
  <c r="AF1873" i="5"/>
  <c r="AF1874" i="5"/>
  <c r="AF1875" i="5"/>
  <c r="AF1876" i="5"/>
  <c r="AF1877" i="5"/>
  <c r="AF1878" i="5"/>
  <c r="AF1879" i="5"/>
  <c r="AF1880" i="5"/>
  <c r="AF1881" i="5"/>
  <c r="AF1882" i="5"/>
  <c r="AF1883" i="5"/>
  <c r="AF1884" i="5"/>
  <c r="AF1885" i="5"/>
  <c r="AF1886" i="5"/>
  <c r="AF1887" i="5"/>
  <c r="AF1888" i="5"/>
  <c r="AF1889" i="5"/>
  <c r="AF1890" i="5"/>
  <c r="AF1891" i="5"/>
  <c r="AF1892" i="5"/>
  <c r="AF1893" i="5"/>
  <c r="AF1894" i="5"/>
  <c r="AF1895" i="5"/>
  <c r="AF1896" i="5"/>
  <c r="AF1897" i="5"/>
  <c r="AF1898" i="5"/>
  <c r="AF1899" i="5"/>
  <c r="AF1900" i="5"/>
  <c r="AF1901" i="5"/>
  <c r="AF1902" i="5"/>
  <c r="AF1903" i="5"/>
  <c r="AF1904" i="5"/>
  <c r="AF1905" i="5"/>
  <c r="AF1906" i="5"/>
  <c r="AF1907" i="5"/>
  <c r="AF1908" i="5"/>
  <c r="AF1909" i="5"/>
  <c r="AF1910" i="5"/>
  <c r="AF1911" i="5"/>
  <c r="AF1912" i="5"/>
  <c r="AF1913" i="5"/>
  <c r="AF1914" i="5"/>
  <c r="AF1915" i="5"/>
  <c r="AF1916" i="5"/>
  <c r="AF1917" i="5"/>
  <c r="AF1918" i="5"/>
  <c r="AF1919" i="5"/>
  <c r="AF1920" i="5"/>
  <c r="AF1921" i="5"/>
  <c r="AF1922" i="5"/>
  <c r="AF1923" i="5"/>
  <c r="AF1924" i="5"/>
  <c r="AF1925" i="5"/>
  <c r="AF1926" i="5"/>
  <c r="AF1927" i="5"/>
  <c r="AF1928" i="5"/>
  <c r="AF1929" i="5"/>
  <c r="AF1930" i="5"/>
  <c r="AF1931" i="5"/>
  <c r="AF1932" i="5"/>
  <c r="AF1933" i="5"/>
  <c r="AF1934" i="5"/>
  <c r="AF1935" i="5"/>
  <c r="AF1936" i="5"/>
  <c r="AF1937" i="5"/>
  <c r="AF1938" i="5"/>
  <c r="AF1939" i="5"/>
  <c r="AF1940" i="5"/>
  <c r="AF1941" i="5"/>
  <c r="AF1942" i="5"/>
  <c r="AF1943" i="5"/>
  <c r="AF1944" i="5"/>
  <c r="AF1945" i="5"/>
  <c r="AN1945" i="5"/>
  <c r="AV1945" i="5"/>
  <c r="AG1818" i="5"/>
  <c r="AG1819" i="5"/>
  <c r="AG1820" i="5"/>
  <c r="AG1821" i="5"/>
  <c r="AG1822" i="5"/>
  <c r="AG1823" i="5"/>
  <c r="AG1824" i="5"/>
  <c r="AG1825" i="5"/>
  <c r="AG1826" i="5"/>
  <c r="AG1827" i="5"/>
  <c r="AG1828" i="5"/>
  <c r="AG1829" i="5"/>
  <c r="AG1830" i="5"/>
  <c r="AG1831" i="5"/>
  <c r="AG1832" i="5"/>
  <c r="AG1833" i="5"/>
  <c r="AG1834" i="5"/>
  <c r="AG1835" i="5"/>
  <c r="AG1836" i="5"/>
  <c r="AG1837" i="5"/>
  <c r="AG1838" i="5"/>
  <c r="AG1839" i="5"/>
  <c r="AG1840" i="5"/>
  <c r="AG1841" i="5"/>
  <c r="AG1842" i="5"/>
  <c r="AG1843" i="5"/>
  <c r="AG1844" i="5"/>
  <c r="AG1845" i="5"/>
  <c r="AG1846" i="5"/>
  <c r="AG1847" i="5"/>
  <c r="AG1848" i="5"/>
  <c r="AG1849" i="5"/>
  <c r="AG1850" i="5"/>
  <c r="AG1851" i="5"/>
  <c r="AG1852" i="5"/>
  <c r="AG1853" i="5"/>
  <c r="AG1854" i="5"/>
  <c r="AG1855" i="5"/>
  <c r="AG1856" i="5"/>
  <c r="AG1857" i="5"/>
  <c r="AG1858" i="5"/>
  <c r="AG1859" i="5"/>
  <c r="AG1860" i="5"/>
  <c r="AG1861" i="5"/>
  <c r="AG1862" i="5"/>
  <c r="AG1863" i="5"/>
  <c r="AG1864" i="5"/>
  <c r="AG1865" i="5"/>
  <c r="AG1866" i="5"/>
  <c r="AG1867" i="5"/>
  <c r="AG1868" i="5"/>
  <c r="AG1869" i="5"/>
  <c r="AG1870" i="5"/>
  <c r="AG1871" i="5"/>
  <c r="AG1872" i="5"/>
  <c r="AG1873" i="5"/>
  <c r="AG1874" i="5"/>
  <c r="AG1875" i="5"/>
  <c r="AG1876" i="5"/>
  <c r="AG1877" i="5"/>
  <c r="AG1878" i="5"/>
  <c r="AG1879" i="5"/>
  <c r="AG1880" i="5"/>
  <c r="AG1881" i="5"/>
  <c r="AG1882" i="5"/>
  <c r="AG1883" i="5"/>
  <c r="AG1884" i="5"/>
  <c r="AG1885" i="5"/>
  <c r="AG1886" i="5"/>
  <c r="AG1887" i="5"/>
  <c r="AG1888" i="5"/>
  <c r="AG1889" i="5"/>
  <c r="AG1890" i="5"/>
  <c r="AG1891" i="5"/>
  <c r="AG1892" i="5"/>
  <c r="AG1893" i="5"/>
  <c r="AG1894" i="5"/>
  <c r="AG1895" i="5"/>
  <c r="AG1896" i="5"/>
  <c r="AG1897" i="5"/>
  <c r="AG1898" i="5"/>
  <c r="AG1899" i="5"/>
  <c r="AG1900" i="5"/>
  <c r="AG1901" i="5"/>
  <c r="AG1902" i="5"/>
  <c r="AG1903" i="5"/>
  <c r="AG1904" i="5"/>
  <c r="AG1905" i="5"/>
  <c r="AG1906" i="5"/>
  <c r="AG1907" i="5"/>
  <c r="AG1908" i="5"/>
  <c r="AG1909" i="5"/>
  <c r="AG1910" i="5"/>
  <c r="AG1911" i="5"/>
  <c r="AG1912" i="5"/>
  <c r="AG1913" i="5"/>
  <c r="AG1914" i="5"/>
  <c r="AG1915" i="5"/>
  <c r="AG1916" i="5"/>
  <c r="AG1917" i="5"/>
  <c r="AG1918" i="5"/>
  <c r="AG1919" i="5"/>
  <c r="AG1920" i="5"/>
  <c r="AG1921" i="5"/>
  <c r="AG1922" i="5"/>
  <c r="AG1923" i="5"/>
  <c r="AG1924" i="5"/>
  <c r="AG1925" i="5"/>
  <c r="AG1926" i="5"/>
  <c r="AG1927" i="5"/>
  <c r="AG1928" i="5"/>
  <c r="AG1929" i="5"/>
  <c r="AG1930" i="5"/>
  <c r="AG1931" i="5"/>
  <c r="AG1932" i="5"/>
  <c r="AG1933" i="5"/>
  <c r="AG1934" i="5"/>
  <c r="AG1935" i="5"/>
  <c r="AG1936" i="5"/>
  <c r="AG1937" i="5"/>
  <c r="AG1938" i="5"/>
  <c r="AG1939" i="5"/>
  <c r="AG1940" i="5"/>
  <c r="AG1941" i="5"/>
  <c r="AG1942" i="5"/>
  <c r="AG1943" i="5"/>
  <c r="AG1944" i="5"/>
  <c r="AG1945" i="5"/>
  <c r="AO1945" i="5"/>
  <c r="AW1945" i="5"/>
  <c r="AH1818" i="5"/>
  <c r="AH1819" i="5"/>
  <c r="AH1820" i="5"/>
  <c r="AH1821" i="5"/>
  <c r="AH1822" i="5"/>
  <c r="AH1823" i="5"/>
  <c r="AH1824" i="5"/>
  <c r="AH1825" i="5"/>
  <c r="AH1826" i="5"/>
  <c r="AH1827" i="5"/>
  <c r="AH1828" i="5"/>
  <c r="AH1829" i="5"/>
  <c r="AH1830" i="5"/>
  <c r="AH1831" i="5"/>
  <c r="AH1832" i="5"/>
  <c r="AH1833" i="5"/>
  <c r="AH1834" i="5"/>
  <c r="AH1835" i="5"/>
  <c r="AH1836" i="5"/>
  <c r="AH1837" i="5"/>
  <c r="AH1838" i="5"/>
  <c r="AH1839" i="5"/>
  <c r="AH1840" i="5"/>
  <c r="AH1841" i="5"/>
  <c r="AH1842" i="5"/>
  <c r="AH1843" i="5"/>
  <c r="AH1844" i="5"/>
  <c r="AH1845" i="5"/>
  <c r="AH1846" i="5"/>
  <c r="AH1847" i="5"/>
  <c r="AH1848" i="5"/>
  <c r="AH1849" i="5"/>
  <c r="AH1850" i="5"/>
  <c r="AH1851" i="5"/>
  <c r="AH1852" i="5"/>
  <c r="AH1853" i="5"/>
  <c r="AH1854" i="5"/>
  <c r="AH1855" i="5"/>
  <c r="AH1856" i="5"/>
  <c r="AH1857" i="5"/>
  <c r="AH1858" i="5"/>
  <c r="AH1859" i="5"/>
  <c r="AH1860" i="5"/>
  <c r="AH1861" i="5"/>
  <c r="AH1862" i="5"/>
  <c r="AH1863" i="5"/>
  <c r="AH1864" i="5"/>
  <c r="AH1865" i="5"/>
  <c r="AH1866" i="5"/>
  <c r="AH1867" i="5"/>
  <c r="AH1868" i="5"/>
  <c r="AH1869" i="5"/>
  <c r="AH1870" i="5"/>
  <c r="AH1871" i="5"/>
  <c r="AH1872" i="5"/>
  <c r="AH1873" i="5"/>
  <c r="AH1874" i="5"/>
  <c r="AH1875" i="5"/>
  <c r="AH1876" i="5"/>
  <c r="AH1877" i="5"/>
  <c r="AH1878" i="5"/>
  <c r="AH1879" i="5"/>
  <c r="AH1880" i="5"/>
  <c r="AH1881" i="5"/>
  <c r="AH1882" i="5"/>
  <c r="AH1883" i="5"/>
  <c r="AH1884" i="5"/>
  <c r="AH1885" i="5"/>
  <c r="AH1886" i="5"/>
  <c r="AH1887" i="5"/>
  <c r="AH1888" i="5"/>
  <c r="AH1889" i="5"/>
  <c r="AH1890" i="5"/>
  <c r="AH1891" i="5"/>
  <c r="AH1892" i="5"/>
  <c r="AH1893" i="5"/>
  <c r="AH1894" i="5"/>
  <c r="AH1895" i="5"/>
  <c r="AH1896" i="5"/>
  <c r="AH1897" i="5"/>
  <c r="AH1898" i="5"/>
  <c r="AH1899" i="5"/>
  <c r="AH1900" i="5"/>
  <c r="AH1901" i="5"/>
  <c r="AH1902" i="5"/>
  <c r="AH1903" i="5"/>
  <c r="AH1904" i="5"/>
  <c r="AH1905" i="5"/>
  <c r="AH1906" i="5"/>
  <c r="AH1907" i="5"/>
  <c r="AH1908" i="5"/>
  <c r="AH1909" i="5"/>
  <c r="AH1910" i="5"/>
  <c r="AH1911" i="5"/>
  <c r="AH1912" i="5"/>
  <c r="AH1913" i="5"/>
  <c r="AH1914" i="5"/>
  <c r="AH1915" i="5"/>
  <c r="AH1916" i="5"/>
  <c r="AH1917" i="5"/>
  <c r="AH1918" i="5"/>
  <c r="AH1919" i="5"/>
  <c r="AH1920" i="5"/>
  <c r="AH1921" i="5"/>
  <c r="AH1922" i="5"/>
  <c r="AH1923" i="5"/>
  <c r="AH1924" i="5"/>
  <c r="AH1925" i="5"/>
  <c r="AH1926" i="5"/>
  <c r="AH1927" i="5"/>
  <c r="AH1928" i="5"/>
  <c r="AH1929" i="5"/>
  <c r="AH1930" i="5"/>
  <c r="AH1931" i="5"/>
  <c r="AH1932" i="5"/>
  <c r="AH1933" i="5"/>
  <c r="AH1934" i="5"/>
  <c r="AH1935" i="5"/>
  <c r="AH1936" i="5"/>
  <c r="AH1937" i="5"/>
  <c r="AH1938" i="5"/>
  <c r="AH1939" i="5"/>
  <c r="AH1940" i="5"/>
  <c r="AH1941" i="5"/>
  <c r="AH1942" i="5"/>
  <c r="AH1943" i="5"/>
  <c r="AH1944" i="5"/>
  <c r="AH1945" i="5"/>
  <c r="AP1945" i="5"/>
  <c r="AX1945" i="5"/>
  <c r="AI1818" i="5"/>
  <c r="AI1819" i="5"/>
  <c r="AI1820" i="5"/>
  <c r="AI1821" i="5"/>
  <c r="AI1822" i="5"/>
  <c r="AI1823" i="5"/>
  <c r="AI1824" i="5"/>
  <c r="AI1825" i="5"/>
  <c r="AI1826" i="5"/>
  <c r="AI1827" i="5"/>
  <c r="AI1828" i="5"/>
  <c r="AI1829" i="5"/>
  <c r="AI1830" i="5"/>
  <c r="AI1831" i="5"/>
  <c r="AI1832" i="5"/>
  <c r="AI1833" i="5"/>
  <c r="AI1834" i="5"/>
  <c r="AI1835" i="5"/>
  <c r="AI1836" i="5"/>
  <c r="AI1837" i="5"/>
  <c r="AI1838" i="5"/>
  <c r="AI1839" i="5"/>
  <c r="AI1840" i="5"/>
  <c r="AI1841" i="5"/>
  <c r="AI1842" i="5"/>
  <c r="AI1843" i="5"/>
  <c r="AI1844" i="5"/>
  <c r="AI1845" i="5"/>
  <c r="AI1846" i="5"/>
  <c r="AI1847" i="5"/>
  <c r="AI1848" i="5"/>
  <c r="AI1849" i="5"/>
  <c r="AI1850" i="5"/>
  <c r="AI1851" i="5"/>
  <c r="AI1852" i="5"/>
  <c r="AI1853" i="5"/>
  <c r="AI1854" i="5"/>
  <c r="AI1855" i="5"/>
  <c r="AI1856" i="5"/>
  <c r="AI1857" i="5"/>
  <c r="AI1858" i="5"/>
  <c r="AI1859" i="5"/>
  <c r="AI1860" i="5"/>
  <c r="AI1861" i="5"/>
  <c r="AI1862" i="5"/>
  <c r="AI1863" i="5"/>
  <c r="AI1864" i="5"/>
  <c r="AI1865" i="5"/>
  <c r="AI1866" i="5"/>
  <c r="AI1867" i="5"/>
  <c r="AI1868" i="5"/>
  <c r="AI1869" i="5"/>
  <c r="AI1870" i="5"/>
  <c r="AI1871" i="5"/>
  <c r="AI1872" i="5"/>
  <c r="AI1873" i="5"/>
  <c r="AI1874" i="5"/>
  <c r="AI1875" i="5"/>
  <c r="AI1876" i="5"/>
  <c r="AI1877" i="5"/>
  <c r="AI1878" i="5"/>
  <c r="AI1879" i="5"/>
  <c r="AI1880" i="5"/>
  <c r="AI1881" i="5"/>
  <c r="AI1882" i="5"/>
  <c r="AI1883" i="5"/>
  <c r="AI1884" i="5"/>
  <c r="AI1885" i="5"/>
  <c r="AI1886" i="5"/>
  <c r="AI1887" i="5"/>
  <c r="AI1888" i="5"/>
  <c r="AI1889" i="5"/>
  <c r="AI1890" i="5"/>
  <c r="AI1891" i="5"/>
  <c r="AI1892" i="5"/>
  <c r="AI1893" i="5"/>
  <c r="AI1894" i="5"/>
  <c r="AI1895" i="5"/>
  <c r="AI1896" i="5"/>
  <c r="AI1897" i="5"/>
  <c r="AI1898" i="5"/>
  <c r="AI1899" i="5"/>
  <c r="AI1900" i="5"/>
  <c r="AI1901" i="5"/>
  <c r="AI1902" i="5"/>
  <c r="AI1903" i="5"/>
  <c r="AI1904" i="5"/>
  <c r="AI1905" i="5"/>
  <c r="AI1906" i="5"/>
  <c r="AI1907" i="5"/>
  <c r="AI1908" i="5"/>
  <c r="AI1909" i="5"/>
  <c r="AI1910" i="5"/>
  <c r="AI1911" i="5"/>
  <c r="AI1912" i="5"/>
  <c r="AI1913" i="5"/>
  <c r="AI1914" i="5"/>
  <c r="AI1915" i="5"/>
  <c r="AI1916" i="5"/>
  <c r="AI1917" i="5"/>
  <c r="AI1918" i="5"/>
  <c r="AI1919" i="5"/>
  <c r="AI1920" i="5"/>
  <c r="AI1921" i="5"/>
  <c r="AI1922" i="5"/>
  <c r="AI1923" i="5"/>
  <c r="AI1924" i="5"/>
  <c r="AI1925" i="5"/>
  <c r="AI1926" i="5"/>
  <c r="AI1927" i="5"/>
  <c r="AI1928" i="5"/>
  <c r="AI1929" i="5"/>
  <c r="AI1930" i="5"/>
  <c r="AI1931" i="5"/>
  <c r="AI1932" i="5"/>
  <c r="AI1933" i="5"/>
  <c r="AI1934" i="5"/>
  <c r="AI1935" i="5"/>
  <c r="AI1936" i="5"/>
  <c r="AI1937" i="5"/>
  <c r="AI1938" i="5"/>
  <c r="AI1939" i="5"/>
  <c r="AI1940" i="5"/>
  <c r="AI1941" i="5"/>
  <c r="AI1942" i="5"/>
  <c r="AI1943" i="5"/>
  <c r="AI1944" i="5"/>
  <c r="AI1945" i="5"/>
  <c r="AQ1945" i="5"/>
  <c r="AY1945" i="5"/>
  <c r="AJ1818" i="5"/>
  <c r="AJ1819" i="5"/>
  <c r="AJ1820" i="5"/>
  <c r="AJ1821" i="5"/>
  <c r="AJ1822" i="5"/>
  <c r="AJ1823" i="5"/>
  <c r="AJ1824" i="5"/>
  <c r="AJ1825" i="5"/>
  <c r="AJ1826" i="5"/>
  <c r="AJ1827" i="5"/>
  <c r="AJ1828" i="5"/>
  <c r="AJ1829" i="5"/>
  <c r="AJ1830" i="5"/>
  <c r="AJ1831" i="5"/>
  <c r="AJ1832" i="5"/>
  <c r="AJ1833" i="5"/>
  <c r="AJ1834" i="5"/>
  <c r="AJ1835" i="5"/>
  <c r="AJ1836" i="5"/>
  <c r="AJ1837" i="5"/>
  <c r="AJ1838" i="5"/>
  <c r="AJ1839" i="5"/>
  <c r="AJ1840" i="5"/>
  <c r="AJ1841" i="5"/>
  <c r="AJ1842" i="5"/>
  <c r="AJ1843" i="5"/>
  <c r="AJ1844" i="5"/>
  <c r="AJ1845" i="5"/>
  <c r="AJ1846" i="5"/>
  <c r="AJ1847" i="5"/>
  <c r="AJ1848" i="5"/>
  <c r="AJ1849" i="5"/>
  <c r="AJ1850" i="5"/>
  <c r="AJ1851" i="5"/>
  <c r="AJ1852" i="5"/>
  <c r="AJ1853" i="5"/>
  <c r="AJ1854" i="5"/>
  <c r="AJ1855" i="5"/>
  <c r="AJ1856" i="5"/>
  <c r="AJ1857" i="5"/>
  <c r="AJ1858" i="5"/>
  <c r="AJ1859" i="5"/>
  <c r="AJ1860" i="5"/>
  <c r="AJ1861" i="5"/>
  <c r="AJ1862" i="5"/>
  <c r="AJ1863" i="5"/>
  <c r="AJ1864" i="5"/>
  <c r="AJ1865" i="5"/>
  <c r="AJ1866" i="5"/>
  <c r="AJ1867" i="5"/>
  <c r="AJ1868" i="5"/>
  <c r="AJ1869" i="5"/>
  <c r="AJ1870" i="5"/>
  <c r="AJ1871" i="5"/>
  <c r="AJ1872" i="5"/>
  <c r="AJ1873" i="5"/>
  <c r="AJ1874" i="5"/>
  <c r="AJ1875" i="5"/>
  <c r="AJ1876" i="5"/>
  <c r="AJ1877" i="5"/>
  <c r="AJ1878" i="5"/>
  <c r="AJ1879" i="5"/>
  <c r="AJ1880" i="5"/>
  <c r="AJ1881" i="5"/>
  <c r="AJ1882" i="5"/>
  <c r="AJ1883" i="5"/>
  <c r="AJ1884" i="5"/>
  <c r="AJ1885" i="5"/>
  <c r="AJ1886" i="5"/>
  <c r="AJ1887" i="5"/>
  <c r="AJ1888" i="5"/>
  <c r="AJ1889" i="5"/>
  <c r="AJ1890" i="5"/>
  <c r="AJ1891" i="5"/>
  <c r="AJ1892" i="5"/>
  <c r="AJ1893" i="5"/>
  <c r="AJ1894" i="5"/>
  <c r="AJ1895" i="5"/>
  <c r="AJ1896" i="5"/>
  <c r="AJ1897" i="5"/>
  <c r="AJ1898" i="5"/>
  <c r="AJ1899" i="5"/>
  <c r="AJ1900" i="5"/>
  <c r="AJ1901" i="5"/>
  <c r="AJ1902" i="5"/>
  <c r="AJ1903" i="5"/>
  <c r="AJ1904" i="5"/>
  <c r="AJ1905" i="5"/>
  <c r="AJ1906" i="5"/>
  <c r="AJ1907" i="5"/>
  <c r="AJ1908" i="5"/>
  <c r="AJ1909" i="5"/>
  <c r="AJ1910" i="5"/>
  <c r="AJ1911" i="5"/>
  <c r="AJ1912" i="5"/>
  <c r="AJ1913" i="5"/>
  <c r="AJ1914" i="5"/>
  <c r="AJ1915" i="5"/>
  <c r="AJ1916" i="5"/>
  <c r="AJ1917" i="5"/>
  <c r="AJ1918" i="5"/>
  <c r="AJ1919" i="5"/>
  <c r="AJ1920" i="5"/>
  <c r="AJ1921" i="5"/>
  <c r="AJ1922" i="5"/>
  <c r="AJ1923" i="5"/>
  <c r="AJ1924" i="5"/>
  <c r="AJ1925" i="5"/>
  <c r="AJ1926" i="5"/>
  <c r="AJ1927" i="5"/>
  <c r="AJ1928" i="5"/>
  <c r="AJ1929" i="5"/>
  <c r="AJ1930" i="5"/>
  <c r="AJ1931" i="5"/>
  <c r="AJ1932" i="5"/>
  <c r="AJ1933" i="5"/>
  <c r="AJ1934" i="5"/>
  <c r="AJ1935" i="5"/>
  <c r="AJ1936" i="5"/>
  <c r="AJ1937" i="5"/>
  <c r="AJ1938" i="5"/>
  <c r="AJ1939" i="5"/>
  <c r="AJ1940" i="5"/>
  <c r="AJ1941" i="5"/>
  <c r="AJ1942" i="5"/>
  <c r="AJ1943" i="5"/>
  <c r="AJ1944" i="5"/>
  <c r="AJ1945" i="5"/>
  <c r="T1945" i="5"/>
  <c r="AR1945" i="5"/>
  <c r="AZ1945" i="5"/>
  <c r="AK1818" i="5"/>
  <c r="AK1819" i="5"/>
  <c r="AK1820" i="5"/>
  <c r="AK1821" i="5"/>
  <c r="AK1822" i="5"/>
  <c r="AK1823" i="5"/>
  <c r="AK1824" i="5"/>
  <c r="AK1825" i="5"/>
  <c r="AK1826" i="5"/>
  <c r="AK1827" i="5"/>
  <c r="AK1828" i="5"/>
  <c r="AK1829" i="5"/>
  <c r="AK1830" i="5"/>
  <c r="AK1831" i="5"/>
  <c r="AK1832" i="5"/>
  <c r="AK1833" i="5"/>
  <c r="AK1834" i="5"/>
  <c r="AK1835" i="5"/>
  <c r="AK1836" i="5"/>
  <c r="AK1837" i="5"/>
  <c r="AK1838" i="5"/>
  <c r="AK1839" i="5"/>
  <c r="AK1840" i="5"/>
  <c r="AK1841" i="5"/>
  <c r="AK1842" i="5"/>
  <c r="AK1843" i="5"/>
  <c r="AK1844" i="5"/>
  <c r="AK1845" i="5"/>
  <c r="AK1846" i="5"/>
  <c r="AK1847" i="5"/>
  <c r="AK1848" i="5"/>
  <c r="AK1849" i="5"/>
  <c r="AK1850" i="5"/>
  <c r="AK1851" i="5"/>
  <c r="AK1852" i="5"/>
  <c r="AK1853" i="5"/>
  <c r="AK1854" i="5"/>
  <c r="AK1855" i="5"/>
  <c r="AK1856" i="5"/>
  <c r="AK1857" i="5"/>
  <c r="AK1858" i="5"/>
  <c r="AK1859" i="5"/>
  <c r="AK1860" i="5"/>
  <c r="AK1861" i="5"/>
  <c r="AK1862" i="5"/>
  <c r="AK1863" i="5"/>
  <c r="AK1864" i="5"/>
  <c r="AK1865" i="5"/>
  <c r="AK1866" i="5"/>
  <c r="AK1867" i="5"/>
  <c r="AK1868" i="5"/>
  <c r="AK1869" i="5"/>
  <c r="AK1870" i="5"/>
  <c r="AK1871" i="5"/>
  <c r="AK1872" i="5"/>
  <c r="AK1873" i="5"/>
  <c r="AK1874" i="5"/>
  <c r="AK1875" i="5"/>
  <c r="AK1876" i="5"/>
  <c r="AK1877" i="5"/>
  <c r="AK1878" i="5"/>
  <c r="AK1879" i="5"/>
  <c r="AK1880" i="5"/>
  <c r="AK1881" i="5"/>
  <c r="AK1882" i="5"/>
  <c r="AK1883" i="5"/>
  <c r="AK1884" i="5"/>
  <c r="AK1885" i="5"/>
  <c r="AK1886" i="5"/>
  <c r="AK1887" i="5"/>
  <c r="AK1888" i="5"/>
  <c r="AK1889" i="5"/>
  <c r="AK1890" i="5"/>
  <c r="AK1891" i="5"/>
  <c r="AK1892" i="5"/>
  <c r="AK1893" i="5"/>
  <c r="AK1894" i="5"/>
  <c r="AK1895" i="5"/>
  <c r="AK1896" i="5"/>
  <c r="AK1897" i="5"/>
  <c r="AK1898" i="5"/>
  <c r="AK1899" i="5"/>
  <c r="AK1900" i="5"/>
  <c r="AK1901" i="5"/>
  <c r="AK1902" i="5"/>
  <c r="AK1903" i="5"/>
  <c r="AK1904" i="5"/>
  <c r="AK1905" i="5"/>
  <c r="AK1906" i="5"/>
  <c r="AK1907" i="5"/>
  <c r="AK1908" i="5"/>
  <c r="AK1909" i="5"/>
  <c r="AK1910" i="5"/>
  <c r="AK1911" i="5"/>
  <c r="AK1912" i="5"/>
  <c r="AK1913" i="5"/>
  <c r="AK1914" i="5"/>
  <c r="AK1915" i="5"/>
  <c r="AK1916" i="5"/>
  <c r="AK1917" i="5"/>
  <c r="AK1918" i="5"/>
  <c r="AK1919" i="5"/>
  <c r="AK1920" i="5"/>
  <c r="AK1921" i="5"/>
  <c r="AK1922" i="5"/>
  <c r="AK1923" i="5"/>
  <c r="AK1924" i="5"/>
  <c r="AK1925" i="5"/>
  <c r="AK1926" i="5"/>
  <c r="AK1927" i="5"/>
  <c r="AK1928" i="5"/>
  <c r="AK1929" i="5"/>
  <c r="AK1930" i="5"/>
  <c r="AK1931" i="5"/>
  <c r="AK1932" i="5"/>
  <c r="AK1933" i="5"/>
  <c r="AK1934" i="5"/>
  <c r="AK1935" i="5"/>
  <c r="AK1936" i="5"/>
  <c r="AK1937" i="5"/>
  <c r="AK1938" i="5"/>
  <c r="AK1939" i="5"/>
  <c r="AK1940" i="5"/>
  <c r="AK1941" i="5"/>
  <c r="AK1942" i="5"/>
  <c r="AK1943" i="5"/>
  <c r="AK1944" i="5"/>
  <c r="AK1945" i="5"/>
  <c r="AS1945" i="5"/>
  <c r="BA1945" i="5"/>
  <c r="BB1945" i="5"/>
  <c r="AF1946" i="5"/>
  <c r="AF1947" i="5"/>
  <c r="AF1948" i="5"/>
  <c r="AF1949" i="5"/>
  <c r="AF1950" i="5"/>
  <c r="AF1951" i="5"/>
  <c r="AF1952" i="5"/>
  <c r="AF1953" i="5"/>
  <c r="AF1954" i="5"/>
  <c r="AF1955" i="5"/>
  <c r="AF1956" i="5"/>
  <c r="AF1957" i="5"/>
  <c r="AF1958" i="5"/>
  <c r="AF1959" i="5"/>
  <c r="AF1960" i="5"/>
  <c r="AF1961" i="5"/>
  <c r="AF1962" i="5"/>
  <c r="AF1963" i="5"/>
  <c r="AF1964" i="5"/>
  <c r="AF1965" i="5"/>
  <c r="AF1966" i="5"/>
  <c r="AF1967" i="5"/>
  <c r="AF1968" i="5"/>
  <c r="AF1969" i="5"/>
  <c r="AF1970" i="5"/>
  <c r="AF1971" i="5"/>
  <c r="AF1972" i="5"/>
  <c r="AF1973" i="5"/>
  <c r="AF1974" i="5"/>
  <c r="AF1975" i="5"/>
  <c r="AF1976" i="5"/>
  <c r="AF1977" i="5"/>
  <c r="AF1978" i="5"/>
  <c r="AF1979" i="5"/>
  <c r="AF1980" i="5"/>
  <c r="AF1981" i="5"/>
  <c r="AF1982" i="5"/>
  <c r="AF1983" i="5"/>
  <c r="AF1984" i="5"/>
  <c r="AF1985" i="5"/>
  <c r="AF1986" i="5"/>
  <c r="AF1987" i="5"/>
  <c r="AF1988" i="5"/>
  <c r="AF1989" i="5"/>
  <c r="AF1990" i="5"/>
  <c r="AF1991" i="5"/>
  <c r="AF1992" i="5"/>
  <c r="AF1993" i="5"/>
  <c r="AF1994" i="5"/>
  <c r="AF1995" i="5"/>
  <c r="AF1996" i="5"/>
  <c r="AF1997" i="5"/>
  <c r="AF1998" i="5"/>
  <c r="AF1999" i="5"/>
  <c r="AF2000" i="5"/>
  <c r="AF2001" i="5"/>
  <c r="AF2002" i="5"/>
  <c r="AF2003" i="5"/>
  <c r="AF2004" i="5"/>
  <c r="AF2005" i="5"/>
  <c r="AF2006" i="5"/>
  <c r="AF2007" i="5"/>
  <c r="AF2008" i="5"/>
  <c r="AF2009" i="5"/>
  <c r="AF2010" i="5"/>
  <c r="AF2011" i="5"/>
  <c r="AF2012" i="5"/>
  <c r="AF2013" i="5"/>
  <c r="AF2014" i="5"/>
  <c r="AF2015" i="5"/>
  <c r="AF2016" i="5"/>
  <c r="AF2017" i="5"/>
  <c r="AF2018" i="5"/>
  <c r="AF2019" i="5"/>
  <c r="AF2020" i="5"/>
  <c r="AF2021" i="5"/>
  <c r="AF2022" i="5"/>
  <c r="AF2023" i="5"/>
  <c r="AF2024" i="5"/>
  <c r="AF2025" i="5"/>
  <c r="AF2026" i="5"/>
  <c r="AF2027" i="5"/>
  <c r="AF2028" i="5"/>
  <c r="AF2029" i="5"/>
  <c r="AF2030" i="5"/>
  <c r="AF2031" i="5"/>
  <c r="AF2032" i="5"/>
  <c r="AF2033" i="5"/>
  <c r="AF2034" i="5"/>
  <c r="AF2035" i="5"/>
  <c r="AF2036" i="5"/>
  <c r="AF2037" i="5"/>
  <c r="AF2038" i="5"/>
  <c r="AF2039" i="5"/>
  <c r="AF2040" i="5"/>
  <c r="AF2041" i="5"/>
  <c r="AF2042" i="5"/>
  <c r="AF2043" i="5"/>
  <c r="AF2044" i="5"/>
  <c r="AF2045" i="5"/>
  <c r="AF2046" i="5"/>
  <c r="AF2047" i="5"/>
  <c r="AF2048" i="5"/>
  <c r="AF2049" i="5"/>
  <c r="AF2050" i="5"/>
  <c r="AF2051" i="5"/>
  <c r="AF2052" i="5"/>
  <c r="AF2053" i="5"/>
  <c r="AF2054" i="5"/>
  <c r="AF2055" i="5"/>
  <c r="AF2056" i="5"/>
  <c r="AF2057" i="5"/>
  <c r="AF2058" i="5"/>
  <c r="AF2059" i="5"/>
  <c r="AF2060" i="5"/>
  <c r="AF2061" i="5"/>
  <c r="AF2062" i="5"/>
  <c r="AF2063" i="5"/>
  <c r="AF2064" i="5"/>
  <c r="AF2065" i="5"/>
  <c r="AF2066" i="5"/>
  <c r="AF2067" i="5"/>
  <c r="AF2068" i="5"/>
  <c r="AF2069" i="5"/>
  <c r="AF2070" i="5"/>
  <c r="AN2070" i="5"/>
  <c r="AV2070" i="5"/>
  <c r="AG1946" i="5"/>
  <c r="AG1947" i="5"/>
  <c r="AG1948" i="5"/>
  <c r="AG1949" i="5"/>
  <c r="AG1950" i="5"/>
  <c r="AG1951" i="5"/>
  <c r="AG1952" i="5"/>
  <c r="AG1953" i="5"/>
  <c r="AG1954" i="5"/>
  <c r="AG1955" i="5"/>
  <c r="AG1956" i="5"/>
  <c r="AG1957" i="5"/>
  <c r="AG1958" i="5"/>
  <c r="AG1959" i="5"/>
  <c r="AG1960" i="5"/>
  <c r="AG1961" i="5"/>
  <c r="AG1962" i="5"/>
  <c r="AG1963" i="5"/>
  <c r="AG1964" i="5"/>
  <c r="AG1965" i="5"/>
  <c r="AG1966" i="5"/>
  <c r="AG1967" i="5"/>
  <c r="AG1968" i="5"/>
  <c r="AG1969" i="5"/>
  <c r="AG1970" i="5"/>
  <c r="AG1971" i="5"/>
  <c r="AG1972" i="5"/>
  <c r="AG1973" i="5"/>
  <c r="AG1974" i="5"/>
  <c r="AG1975" i="5"/>
  <c r="AG1976" i="5"/>
  <c r="AG1977" i="5"/>
  <c r="AG1978" i="5"/>
  <c r="AG1979" i="5"/>
  <c r="AG1980" i="5"/>
  <c r="AG1981" i="5"/>
  <c r="AG1982" i="5"/>
  <c r="AG1983" i="5"/>
  <c r="AG1984" i="5"/>
  <c r="AG1985" i="5"/>
  <c r="AG1986" i="5"/>
  <c r="AG1987" i="5"/>
  <c r="AG1988" i="5"/>
  <c r="AG1989" i="5"/>
  <c r="AG1990" i="5"/>
  <c r="AG1991" i="5"/>
  <c r="AG1992" i="5"/>
  <c r="AG1993" i="5"/>
  <c r="AG1994" i="5"/>
  <c r="AG1995" i="5"/>
  <c r="AG1996" i="5"/>
  <c r="AG1997" i="5"/>
  <c r="AG1998" i="5"/>
  <c r="AG1999" i="5"/>
  <c r="AG2000" i="5"/>
  <c r="AG2001" i="5"/>
  <c r="AG2002" i="5"/>
  <c r="AG2003" i="5"/>
  <c r="AG2004" i="5"/>
  <c r="AG2005" i="5"/>
  <c r="AG2006" i="5"/>
  <c r="AG2007" i="5"/>
  <c r="AG2008" i="5"/>
  <c r="AG2009" i="5"/>
  <c r="AG2010" i="5"/>
  <c r="AG2011" i="5"/>
  <c r="AG2012" i="5"/>
  <c r="AG2013" i="5"/>
  <c r="AG2014" i="5"/>
  <c r="AG2015" i="5"/>
  <c r="AG2016" i="5"/>
  <c r="AG2017" i="5"/>
  <c r="AG2018" i="5"/>
  <c r="AG2019" i="5"/>
  <c r="AG2020" i="5"/>
  <c r="AG2021" i="5"/>
  <c r="AG2022" i="5"/>
  <c r="AG2023" i="5"/>
  <c r="AG2024" i="5"/>
  <c r="AG2025" i="5"/>
  <c r="AG2026" i="5"/>
  <c r="AG2027" i="5"/>
  <c r="AG2028" i="5"/>
  <c r="AG2029" i="5"/>
  <c r="AG2030" i="5"/>
  <c r="AG2031" i="5"/>
  <c r="AG2032" i="5"/>
  <c r="AG2033" i="5"/>
  <c r="AG2034" i="5"/>
  <c r="AG2035" i="5"/>
  <c r="AG2036" i="5"/>
  <c r="AG2037" i="5"/>
  <c r="AG2038" i="5"/>
  <c r="AG2039" i="5"/>
  <c r="AG2040" i="5"/>
  <c r="AG2041" i="5"/>
  <c r="AG2042" i="5"/>
  <c r="AG2043" i="5"/>
  <c r="AG2044" i="5"/>
  <c r="AG2045" i="5"/>
  <c r="AG2046" i="5"/>
  <c r="AG2047" i="5"/>
  <c r="AG2048" i="5"/>
  <c r="AG2049" i="5"/>
  <c r="AG2050" i="5"/>
  <c r="AG2051" i="5"/>
  <c r="AG2052" i="5"/>
  <c r="AG2053" i="5"/>
  <c r="AG2054" i="5"/>
  <c r="AG2055" i="5"/>
  <c r="AG2056" i="5"/>
  <c r="AG2057" i="5"/>
  <c r="AG2058" i="5"/>
  <c r="AG2059" i="5"/>
  <c r="AG2060" i="5"/>
  <c r="AG2061" i="5"/>
  <c r="AG2062" i="5"/>
  <c r="AG2063" i="5"/>
  <c r="AG2064" i="5"/>
  <c r="AG2065" i="5"/>
  <c r="AG2066" i="5"/>
  <c r="AG2067" i="5"/>
  <c r="AG2068" i="5"/>
  <c r="AG2069" i="5"/>
  <c r="AG2070" i="5"/>
  <c r="AO2070" i="5"/>
  <c r="AW2070" i="5"/>
  <c r="AH1946" i="5"/>
  <c r="AH1947" i="5"/>
  <c r="AH1948" i="5"/>
  <c r="AH1949" i="5"/>
  <c r="AH1950" i="5"/>
  <c r="AH1951" i="5"/>
  <c r="AH1952" i="5"/>
  <c r="AH1953" i="5"/>
  <c r="AH1954" i="5"/>
  <c r="AH1955" i="5"/>
  <c r="AH1956" i="5"/>
  <c r="AH1957" i="5"/>
  <c r="AH1958" i="5"/>
  <c r="AH1959" i="5"/>
  <c r="AH1960" i="5"/>
  <c r="AH1961" i="5"/>
  <c r="AH1962" i="5"/>
  <c r="AH1963" i="5"/>
  <c r="AH1964" i="5"/>
  <c r="AH1965" i="5"/>
  <c r="AH1966" i="5"/>
  <c r="AH1967" i="5"/>
  <c r="AH1968" i="5"/>
  <c r="AH1969" i="5"/>
  <c r="AH1970" i="5"/>
  <c r="AH1971" i="5"/>
  <c r="AH1972" i="5"/>
  <c r="AH1973" i="5"/>
  <c r="AH1974" i="5"/>
  <c r="AH1975" i="5"/>
  <c r="AH1976" i="5"/>
  <c r="AH1977" i="5"/>
  <c r="AH1978" i="5"/>
  <c r="AH1979" i="5"/>
  <c r="AH1980" i="5"/>
  <c r="AH1981" i="5"/>
  <c r="AH1982" i="5"/>
  <c r="AH1983" i="5"/>
  <c r="AH1984" i="5"/>
  <c r="AH1985" i="5"/>
  <c r="AH1986" i="5"/>
  <c r="AH1987" i="5"/>
  <c r="AH1988" i="5"/>
  <c r="AH1989" i="5"/>
  <c r="AH1990" i="5"/>
  <c r="AH1991" i="5"/>
  <c r="AH1992" i="5"/>
  <c r="AH1993" i="5"/>
  <c r="AH1994" i="5"/>
  <c r="AH1995" i="5"/>
  <c r="AH1996" i="5"/>
  <c r="AH1997" i="5"/>
  <c r="AH1998" i="5"/>
  <c r="AH1999" i="5"/>
  <c r="AH2000" i="5"/>
  <c r="AH2001" i="5"/>
  <c r="AH2002" i="5"/>
  <c r="AH2003" i="5"/>
  <c r="AH2004" i="5"/>
  <c r="AH2005" i="5"/>
  <c r="AH2006" i="5"/>
  <c r="AH2007" i="5"/>
  <c r="AH2008" i="5"/>
  <c r="AH2009" i="5"/>
  <c r="AH2010" i="5"/>
  <c r="AH2011" i="5"/>
  <c r="AH2012" i="5"/>
  <c r="AH2013" i="5"/>
  <c r="AH2014" i="5"/>
  <c r="AH2015" i="5"/>
  <c r="AH2016" i="5"/>
  <c r="AH2017" i="5"/>
  <c r="AH2018" i="5"/>
  <c r="AH2019" i="5"/>
  <c r="AH2020" i="5"/>
  <c r="AH2021" i="5"/>
  <c r="AH2022" i="5"/>
  <c r="AH2023" i="5"/>
  <c r="AH2024" i="5"/>
  <c r="AH2025" i="5"/>
  <c r="AH2026" i="5"/>
  <c r="AH2027" i="5"/>
  <c r="AH2028" i="5"/>
  <c r="AH2029" i="5"/>
  <c r="AH2030" i="5"/>
  <c r="AH2031" i="5"/>
  <c r="AH2032" i="5"/>
  <c r="AH2033" i="5"/>
  <c r="AH2034" i="5"/>
  <c r="AH2035" i="5"/>
  <c r="AH2036" i="5"/>
  <c r="AH2037" i="5"/>
  <c r="AH2038" i="5"/>
  <c r="AH2039" i="5"/>
  <c r="AH2040" i="5"/>
  <c r="AH2041" i="5"/>
  <c r="AH2042" i="5"/>
  <c r="AH2043" i="5"/>
  <c r="AH2044" i="5"/>
  <c r="AH2045" i="5"/>
  <c r="AH2046" i="5"/>
  <c r="AH2047" i="5"/>
  <c r="AH2048" i="5"/>
  <c r="AH2049" i="5"/>
  <c r="AH2050" i="5"/>
  <c r="AH2051" i="5"/>
  <c r="AH2052" i="5"/>
  <c r="AH2053" i="5"/>
  <c r="AH2054" i="5"/>
  <c r="AH2055" i="5"/>
  <c r="AH2056" i="5"/>
  <c r="AH2057" i="5"/>
  <c r="AH2058" i="5"/>
  <c r="AH2059" i="5"/>
  <c r="AH2060" i="5"/>
  <c r="AH2061" i="5"/>
  <c r="AH2062" i="5"/>
  <c r="AH2063" i="5"/>
  <c r="AH2064" i="5"/>
  <c r="AH2065" i="5"/>
  <c r="AH2066" i="5"/>
  <c r="AH2067" i="5"/>
  <c r="AH2068" i="5"/>
  <c r="AH2069" i="5"/>
  <c r="AH2070" i="5"/>
  <c r="AP2070" i="5"/>
  <c r="AX2070" i="5"/>
  <c r="AI1946" i="5"/>
  <c r="AI1947" i="5"/>
  <c r="AI1948" i="5"/>
  <c r="AI1949" i="5"/>
  <c r="AI1950" i="5"/>
  <c r="AI1951" i="5"/>
  <c r="AI1952" i="5"/>
  <c r="AI1953" i="5"/>
  <c r="AI1954" i="5"/>
  <c r="AI1955" i="5"/>
  <c r="AI1956" i="5"/>
  <c r="AI1957" i="5"/>
  <c r="AI1958" i="5"/>
  <c r="AI1959" i="5"/>
  <c r="AI1960" i="5"/>
  <c r="AI1961" i="5"/>
  <c r="AI1962" i="5"/>
  <c r="AI1963" i="5"/>
  <c r="AI1964" i="5"/>
  <c r="AI1965" i="5"/>
  <c r="AI1966" i="5"/>
  <c r="AI1967" i="5"/>
  <c r="AI1968" i="5"/>
  <c r="AI1969" i="5"/>
  <c r="AI1970" i="5"/>
  <c r="AI1971" i="5"/>
  <c r="AI1972" i="5"/>
  <c r="AI1973" i="5"/>
  <c r="AI1974" i="5"/>
  <c r="AI1975" i="5"/>
  <c r="AI1976" i="5"/>
  <c r="AI1977" i="5"/>
  <c r="AI1978" i="5"/>
  <c r="AI1979" i="5"/>
  <c r="AI1980" i="5"/>
  <c r="AI1981" i="5"/>
  <c r="AI1982" i="5"/>
  <c r="AI1983" i="5"/>
  <c r="AI1984" i="5"/>
  <c r="AI1985" i="5"/>
  <c r="AI1986" i="5"/>
  <c r="AI1987" i="5"/>
  <c r="AI1988" i="5"/>
  <c r="AI1989" i="5"/>
  <c r="AI1990" i="5"/>
  <c r="AI1991" i="5"/>
  <c r="AI1992" i="5"/>
  <c r="AI1993" i="5"/>
  <c r="AI1994" i="5"/>
  <c r="AI1995" i="5"/>
  <c r="AI1996" i="5"/>
  <c r="AI1997" i="5"/>
  <c r="AI1998" i="5"/>
  <c r="AI1999" i="5"/>
  <c r="AI2000" i="5"/>
  <c r="AI2001" i="5"/>
  <c r="AI2002" i="5"/>
  <c r="AI2003" i="5"/>
  <c r="AI2004" i="5"/>
  <c r="AI2005" i="5"/>
  <c r="AI2006" i="5"/>
  <c r="AI2007" i="5"/>
  <c r="AI2008" i="5"/>
  <c r="AI2009" i="5"/>
  <c r="AI2010" i="5"/>
  <c r="AI2011" i="5"/>
  <c r="AI2012" i="5"/>
  <c r="AI2013" i="5"/>
  <c r="AI2014" i="5"/>
  <c r="AI2015" i="5"/>
  <c r="AI2016" i="5"/>
  <c r="AI2017" i="5"/>
  <c r="AI2018" i="5"/>
  <c r="AI2019" i="5"/>
  <c r="AI2020" i="5"/>
  <c r="AI2021" i="5"/>
  <c r="AI2022" i="5"/>
  <c r="AI2023" i="5"/>
  <c r="AI2024" i="5"/>
  <c r="AI2025" i="5"/>
  <c r="AI2026" i="5"/>
  <c r="AI2027" i="5"/>
  <c r="AI2028" i="5"/>
  <c r="AI2029" i="5"/>
  <c r="AI2030" i="5"/>
  <c r="AI2031" i="5"/>
  <c r="AI2032" i="5"/>
  <c r="AI2033" i="5"/>
  <c r="AI2034" i="5"/>
  <c r="AI2035" i="5"/>
  <c r="AI2036" i="5"/>
  <c r="AI2037" i="5"/>
  <c r="AI2038" i="5"/>
  <c r="AI2039" i="5"/>
  <c r="AI2040" i="5"/>
  <c r="AI2041" i="5"/>
  <c r="AI2042" i="5"/>
  <c r="AI2043" i="5"/>
  <c r="AI2044" i="5"/>
  <c r="AI2045" i="5"/>
  <c r="AI2046" i="5"/>
  <c r="AI2047" i="5"/>
  <c r="AI2048" i="5"/>
  <c r="AI2049" i="5"/>
  <c r="AI2050" i="5"/>
  <c r="AI2051" i="5"/>
  <c r="AI2052" i="5"/>
  <c r="AI2053" i="5"/>
  <c r="AI2054" i="5"/>
  <c r="AI2055" i="5"/>
  <c r="AI2056" i="5"/>
  <c r="AI2057" i="5"/>
  <c r="AI2058" i="5"/>
  <c r="AI2059" i="5"/>
  <c r="AI2060" i="5"/>
  <c r="AI2061" i="5"/>
  <c r="AI2062" i="5"/>
  <c r="AI2063" i="5"/>
  <c r="AI2064" i="5"/>
  <c r="AI2065" i="5"/>
  <c r="AI2066" i="5"/>
  <c r="AI2067" i="5"/>
  <c r="AI2068" i="5"/>
  <c r="AI2069" i="5"/>
  <c r="AI2070" i="5"/>
  <c r="AQ2070" i="5"/>
  <c r="AY2070" i="5"/>
  <c r="AJ1946" i="5"/>
  <c r="AJ1947" i="5"/>
  <c r="AJ1948" i="5"/>
  <c r="AJ1949" i="5"/>
  <c r="AJ1950" i="5"/>
  <c r="AJ1951" i="5"/>
  <c r="AJ1952" i="5"/>
  <c r="AJ1953" i="5"/>
  <c r="AJ1954" i="5"/>
  <c r="AJ1955" i="5"/>
  <c r="AJ1956" i="5"/>
  <c r="AJ1957" i="5"/>
  <c r="AJ1958" i="5"/>
  <c r="AJ1959" i="5"/>
  <c r="AJ1960" i="5"/>
  <c r="AJ1961" i="5"/>
  <c r="AJ1962" i="5"/>
  <c r="AJ1963" i="5"/>
  <c r="AJ1964" i="5"/>
  <c r="AJ1965" i="5"/>
  <c r="AJ1966" i="5"/>
  <c r="AJ1967" i="5"/>
  <c r="AJ1968" i="5"/>
  <c r="AJ1969" i="5"/>
  <c r="AJ1970" i="5"/>
  <c r="AJ1971" i="5"/>
  <c r="AJ1972" i="5"/>
  <c r="AJ1973" i="5"/>
  <c r="AJ1974" i="5"/>
  <c r="AJ1975" i="5"/>
  <c r="AJ1976" i="5"/>
  <c r="AJ1977" i="5"/>
  <c r="AJ1978" i="5"/>
  <c r="AJ1979" i="5"/>
  <c r="AJ1980" i="5"/>
  <c r="AJ1981" i="5"/>
  <c r="AJ1982" i="5"/>
  <c r="AJ1983" i="5"/>
  <c r="AJ1984" i="5"/>
  <c r="AJ1985" i="5"/>
  <c r="AJ1986" i="5"/>
  <c r="AJ1987" i="5"/>
  <c r="AJ1988" i="5"/>
  <c r="AJ1989" i="5"/>
  <c r="AJ1990" i="5"/>
  <c r="AJ1991" i="5"/>
  <c r="AJ1992" i="5"/>
  <c r="AJ1993" i="5"/>
  <c r="AJ1994" i="5"/>
  <c r="AJ1995" i="5"/>
  <c r="AJ1996" i="5"/>
  <c r="AJ1997" i="5"/>
  <c r="AJ1998" i="5"/>
  <c r="AJ1999" i="5"/>
  <c r="AJ2000" i="5"/>
  <c r="AJ2001" i="5"/>
  <c r="AJ2002" i="5"/>
  <c r="AJ2003" i="5"/>
  <c r="AJ2004" i="5"/>
  <c r="AJ2005" i="5"/>
  <c r="AJ2006" i="5"/>
  <c r="AJ2007" i="5"/>
  <c r="AJ2008" i="5"/>
  <c r="AJ2009" i="5"/>
  <c r="AJ2010" i="5"/>
  <c r="AJ2011" i="5"/>
  <c r="AJ2012" i="5"/>
  <c r="AJ2013" i="5"/>
  <c r="AJ2014" i="5"/>
  <c r="AJ2015" i="5"/>
  <c r="AJ2016" i="5"/>
  <c r="AJ2017" i="5"/>
  <c r="AJ2018" i="5"/>
  <c r="AJ2019" i="5"/>
  <c r="AJ2020" i="5"/>
  <c r="AJ2021" i="5"/>
  <c r="AJ2022" i="5"/>
  <c r="AJ2023" i="5"/>
  <c r="AJ2024" i="5"/>
  <c r="AJ2025" i="5"/>
  <c r="AJ2026" i="5"/>
  <c r="AJ2027" i="5"/>
  <c r="AJ2028" i="5"/>
  <c r="AJ2029" i="5"/>
  <c r="AJ2030" i="5"/>
  <c r="AJ2031" i="5"/>
  <c r="AJ2032" i="5"/>
  <c r="AJ2033" i="5"/>
  <c r="AJ2034" i="5"/>
  <c r="AJ2035" i="5"/>
  <c r="AJ2036" i="5"/>
  <c r="AJ2037" i="5"/>
  <c r="AJ2038" i="5"/>
  <c r="AJ2039" i="5"/>
  <c r="AJ2040" i="5"/>
  <c r="AJ2041" i="5"/>
  <c r="AJ2042" i="5"/>
  <c r="AJ2043" i="5"/>
  <c r="AJ2044" i="5"/>
  <c r="AJ2045" i="5"/>
  <c r="AJ2046" i="5"/>
  <c r="AJ2047" i="5"/>
  <c r="AJ2048" i="5"/>
  <c r="AJ2049" i="5"/>
  <c r="AJ2050" i="5"/>
  <c r="AJ2051" i="5"/>
  <c r="AJ2052" i="5"/>
  <c r="AJ2053" i="5"/>
  <c r="AJ2054" i="5"/>
  <c r="AJ2055" i="5"/>
  <c r="AJ2056" i="5"/>
  <c r="AJ2057" i="5"/>
  <c r="AJ2058" i="5"/>
  <c r="AJ2059" i="5"/>
  <c r="AJ2060" i="5"/>
  <c r="AJ2061" i="5"/>
  <c r="AJ2062" i="5"/>
  <c r="AJ2063" i="5"/>
  <c r="AJ2064" i="5"/>
  <c r="AJ2065" i="5"/>
  <c r="AJ2066" i="5"/>
  <c r="AJ2067" i="5"/>
  <c r="AJ2068" i="5"/>
  <c r="AJ2069" i="5"/>
  <c r="AJ2070" i="5"/>
  <c r="T2070" i="5"/>
  <c r="AR2070" i="5"/>
  <c r="AZ2070" i="5"/>
  <c r="AK1946" i="5"/>
  <c r="AK1947" i="5"/>
  <c r="AK1948" i="5"/>
  <c r="AK1949" i="5"/>
  <c r="AK1950" i="5"/>
  <c r="AK1951" i="5"/>
  <c r="AK1952" i="5"/>
  <c r="AK1953" i="5"/>
  <c r="AK1954" i="5"/>
  <c r="AK1955" i="5"/>
  <c r="AK1956" i="5"/>
  <c r="AK1957" i="5"/>
  <c r="AK1958" i="5"/>
  <c r="AK1959" i="5"/>
  <c r="AK1960" i="5"/>
  <c r="AK1961" i="5"/>
  <c r="AK1962" i="5"/>
  <c r="AK1963" i="5"/>
  <c r="AK1964" i="5"/>
  <c r="AK1965" i="5"/>
  <c r="AK1966" i="5"/>
  <c r="AK1967" i="5"/>
  <c r="AK1968" i="5"/>
  <c r="AK1969" i="5"/>
  <c r="AK1970" i="5"/>
  <c r="AK1971" i="5"/>
  <c r="AK1972" i="5"/>
  <c r="AK1973" i="5"/>
  <c r="AK1974" i="5"/>
  <c r="AK1975" i="5"/>
  <c r="AK1976" i="5"/>
  <c r="AK1977" i="5"/>
  <c r="AK1978" i="5"/>
  <c r="AK1979" i="5"/>
  <c r="AK1980" i="5"/>
  <c r="AK1981" i="5"/>
  <c r="AK1982" i="5"/>
  <c r="AK1983" i="5"/>
  <c r="AK1984" i="5"/>
  <c r="AK1985" i="5"/>
  <c r="AK1986" i="5"/>
  <c r="AK1987" i="5"/>
  <c r="AK1988" i="5"/>
  <c r="AK1989" i="5"/>
  <c r="AK1990" i="5"/>
  <c r="AK1991" i="5"/>
  <c r="AK1992" i="5"/>
  <c r="AK1993" i="5"/>
  <c r="AK1994" i="5"/>
  <c r="AK1995" i="5"/>
  <c r="AK1996" i="5"/>
  <c r="AK1997" i="5"/>
  <c r="AK1998" i="5"/>
  <c r="AK1999" i="5"/>
  <c r="AK2000" i="5"/>
  <c r="AK2001" i="5"/>
  <c r="AK2002" i="5"/>
  <c r="AK2003" i="5"/>
  <c r="AK2004" i="5"/>
  <c r="AK2005" i="5"/>
  <c r="AK2006" i="5"/>
  <c r="AK2007" i="5"/>
  <c r="AK2008" i="5"/>
  <c r="AK2009" i="5"/>
  <c r="AK2010" i="5"/>
  <c r="AK2011" i="5"/>
  <c r="AK2012" i="5"/>
  <c r="AK2013" i="5"/>
  <c r="AK2014" i="5"/>
  <c r="AK2015" i="5"/>
  <c r="AK2016" i="5"/>
  <c r="AK2017" i="5"/>
  <c r="AK2018" i="5"/>
  <c r="AK2019" i="5"/>
  <c r="AK2020" i="5"/>
  <c r="AK2021" i="5"/>
  <c r="AK2022" i="5"/>
  <c r="AK2023" i="5"/>
  <c r="AK2024" i="5"/>
  <c r="AK2025" i="5"/>
  <c r="AK2026" i="5"/>
  <c r="AK2027" i="5"/>
  <c r="AK2028" i="5"/>
  <c r="AK2029" i="5"/>
  <c r="AK2030" i="5"/>
  <c r="AK2031" i="5"/>
  <c r="AK2032" i="5"/>
  <c r="AK2033" i="5"/>
  <c r="AK2034" i="5"/>
  <c r="AK2035" i="5"/>
  <c r="AK2036" i="5"/>
  <c r="AK2037" i="5"/>
  <c r="AK2038" i="5"/>
  <c r="AK2039" i="5"/>
  <c r="AK2040" i="5"/>
  <c r="AK2041" i="5"/>
  <c r="AK2042" i="5"/>
  <c r="AK2043" i="5"/>
  <c r="AK2044" i="5"/>
  <c r="AK2045" i="5"/>
  <c r="AK2046" i="5"/>
  <c r="AK2047" i="5"/>
  <c r="AK2048" i="5"/>
  <c r="AK2049" i="5"/>
  <c r="AK2050" i="5"/>
  <c r="AK2051" i="5"/>
  <c r="AK2052" i="5"/>
  <c r="AK2053" i="5"/>
  <c r="AK2054" i="5"/>
  <c r="AK2055" i="5"/>
  <c r="AK2056" i="5"/>
  <c r="AK2057" i="5"/>
  <c r="AK2058" i="5"/>
  <c r="AK2059" i="5"/>
  <c r="AK2060" i="5"/>
  <c r="AK2061" i="5"/>
  <c r="AK2062" i="5"/>
  <c r="AK2063" i="5"/>
  <c r="AK2064" i="5"/>
  <c r="AK2065" i="5"/>
  <c r="AK2066" i="5"/>
  <c r="AK2067" i="5"/>
  <c r="AK2068" i="5"/>
  <c r="AK2069" i="5"/>
  <c r="AK2070" i="5"/>
  <c r="AS2070" i="5"/>
  <c r="BA2070" i="5"/>
  <c r="BB2070" i="5"/>
  <c r="AF2071" i="5"/>
  <c r="AF2072" i="5"/>
  <c r="AF2073" i="5"/>
  <c r="AF2074" i="5"/>
  <c r="AF2075" i="5"/>
  <c r="AF2076" i="5"/>
  <c r="AF2077" i="5"/>
  <c r="AF2078" i="5"/>
  <c r="AF2079" i="5"/>
  <c r="AF2080" i="5"/>
  <c r="AF2081" i="5"/>
  <c r="AF2082" i="5"/>
  <c r="AF2083" i="5"/>
  <c r="AF2084" i="5"/>
  <c r="AF2085" i="5"/>
  <c r="AF2086" i="5"/>
  <c r="AF2087" i="5"/>
  <c r="AF2088" i="5"/>
  <c r="AF2089" i="5"/>
  <c r="AF2090" i="5"/>
  <c r="AF2091" i="5"/>
  <c r="AF2092" i="5"/>
  <c r="AF2093" i="5"/>
  <c r="AF2094" i="5"/>
  <c r="AF2095" i="5"/>
  <c r="AF2096" i="5"/>
  <c r="AF2097" i="5"/>
  <c r="AF2098" i="5"/>
  <c r="AF2099" i="5"/>
  <c r="AF2100" i="5"/>
  <c r="AF2101" i="5"/>
  <c r="AF2102" i="5"/>
  <c r="AF2103" i="5"/>
  <c r="AF2104" i="5"/>
  <c r="AF2105" i="5"/>
  <c r="AF2106" i="5"/>
  <c r="AF2107" i="5"/>
  <c r="AF2108" i="5"/>
  <c r="AF2109" i="5"/>
  <c r="AF2110" i="5"/>
  <c r="AF2111" i="5"/>
  <c r="AF2112" i="5"/>
  <c r="AF2113" i="5"/>
  <c r="AF2114" i="5"/>
  <c r="AF2115" i="5"/>
  <c r="AF2116" i="5"/>
  <c r="AF2117" i="5"/>
  <c r="AF2118" i="5"/>
  <c r="AF2119" i="5"/>
  <c r="AF2120" i="5"/>
  <c r="AF2121" i="5"/>
  <c r="AF2122" i="5"/>
  <c r="AF2123" i="5"/>
  <c r="AF2124" i="5"/>
  <c r="AF2125" i="5"/>
  <c r="AF2126" i="5"/>
  <c r="AF2127" i="5"/>
  <c r="AF2128" i="5"/>
  <c r="AF2129" i="5"/>
  <c r="AF2130" i="5"/>
  <c r="AF2131" i="5"/>
  <c r="AF2132" i="5"/>
  <c r="AF2133" i="5"/>
  <c r="AF2134" i="5"/>
  <c r="AF2135" i="5"/>
  <c r="AF2136" i="5"/>
  <c r="AF2137" i="5"/>
  <c r="AF2138" i="5"/>
  <c r="AF2139" i="5"/>
  <c r="AF2140" i="5"/>
  <c r="AF2141" i="5"/>
  <c r="AF2142" i="5"/>
  <c r="AF2143" i="5"/>
  <c r="AF2144" i="5"/>
  <c r="AF2145" i="5"/>
  <c r="AF2146" i="5"/>
  <c r="AF2147" i="5"/>
  <c r="AF2148" i="5"/>
  <c r="AF2149" i="5"/>
  <c r="AF2150" i="5"/>
  <c r="AF2151" i="5"/>
  <c r="AF2152" i="5"/>
  <c r="AF2153" i="5"/>
  <c r="AF2154" i="5"/>
  <c r="AF2155" i="5"/>
  <c r="AF2156" i="5"/>
  <c r="AF2157" i="5"/>
  <c r="AF2158" i="5"/>
  <c r="AF2159" i="5"/>
  <c r="AF2160" i="5"/>
  <c r="AF2161" i="5"/>
  <c r="AF2162" i="5"/>
  <c r="AF2163" i="5"/>
  <c r="AF2164" i="5"/>
  <c r="AF2165" i="5"/>
  <c r="AF2166" i="5"/>
  <c r="AF2167" i="5"/>
  <c r="AF2168" i="5"/>
  <c r="AF2169" i="5"/>
  <c r="AF2170" i="5"/>
  <c r="AF2171" i="5"/>
  <c r="AF2172" i="5"/>
  <c r="AF2173" i="5"/>
  <c r="AF2174" i="5"/>
  <c r="AF2175" i="5"/>
  <c r="AF2176" i="5"/>
  <c r="AF2177" i="5"/>
  <c r="AF2178" i="5"/>
  <c r="AF2179" i="5"/>
  <c r="AF2180" i="5"/>
  <c r="AF2181" i="5"/>
  <c r="AF2182" i="5"/>
  <c r="AF2183" i="5"/>
  <c r="AF2184" i="5"/>
  <c r="AF2185" i="5"/>
  <c r="AF2186" i="5"/>
  <c r="AF2187" i="5"/>
  <c r="AF2188" i="5"/>
  <c r="AF2189" i="5"/>
  <c r="AF2190" i="5"/>
  <c r="AF2191" i="5"/>
  <c r="AF2192" i="5"/>
  <c r="AF2193" i="5"/>
  <c r="AF2194" i="5"/>
  <c r="AF2195" i="5"/>
  <c r="AF2196" i="5"/>
  <c r="AF2197" i="5"/>
  <c r="AN2197" i="5"/>
  <c r="AV2197" i="5"/>
  <c r="AG2071" i="5"/>
  <c r="AG2072" i="5"/>
  <c r="AG2073" i="5"/>
  <c r="AG2074" i="5"/>
  <c r="AG2075" i="5"/>
  <c r="AG2076" i="5"/>
  <c r="AG2077" i="5"/>
  <c r="AG2078" i="5"/>
  <c r="AG2079" i="5"/>
  <c r="AG2080" i="5"/>
  <c r="AG2081" i="5"/>
  <c r="AG2082" i="5"/>
  <c r="AG2083" i="5"/>
  <c r="AG2084" i="5"/>
  <c r="AG2085" i="5"/>
  <c r="AG2086" i="5"/>
  <c r="AG2087" i="5"/>
  <c r="AG2088" i="5"/>
  <c r="AG2089" i="5"/>
  <c r="AG2090" i="5"/>
  <c r="AG2091" i="5"/>
  <c r="AG2092" i="5"/>
  <c r="AG2093" i="5"/>
  <c r="AG2094" i="5"/>
  <c r="AG2095" i="5"/>
  <c r="AG2096" i="5"/>
  <c r="AG2097" i="5"/>
  <c r="AG2098" i="5"/>
  <c r="AG2099" i="5"/>
  <c r="AG2100" i="5"/>
  <c r="AG2101" i="5"/>
  <c r="AG2102" i="5"/>
  <c r="AG2103" i="5"/>
  <c r="AG2104" i="5"/>
  <c r="AG2105" i="5"/>
  <c r="AG2106" i="5"/>
  <c r="AG2107" i="5"/>
  <c r="AG2108" i="5"/>
  <c r="AG2109" i="5"/>
  <c r="AG2110" i="5"/>
  <c r="AG2111" i="5"/>
  <c r="AG2112" i="5"/>
  <c r="AG2113" i="5"/>
  <c r="AG2114" i="5"/>
  <c r="AG2115" i="5"/>
  <c r="AG2116" i="5"/>
  <c r="AG2117" i="5"/>
  <c r="AG2118" i="5"/>
  <c r="AG2119" i="5"/>
  <c r="AG2120" i="5"/>
  <c r="AG2121" i="5"/>
  <c r="AG2122" i="5"/>
  <c r="AG2123" i="5"/>
  <c r="AG2124" i="5"/>
  <c r="AG2125" i="5"/>
  <c r="AG2126" i="5"/>
  <c r="AG2127" i="5"/>
  <c r="AG2128" i="5"/>
  <c r="AG2129" i="5"/>
  <c r="AG2130" i="5"/>
  <c r="AG2131" i="5"/>
  <c r="AG2132" i="5"/>
  <c r="AG2133" i="5"/>
  <c r="AG2134" i="5"/>
  <c r="AG2135" i="5"/>
  <c r="AG2136" i="5"/>
  <c r="AG2137" i="5"/>
  <c r="AG2138" i="5"/>
  <c r="AG2139" i="5"/>
  <c r="AG2140" i="5"/>
  <c r="AG2141" i="5"/>
  <c r="AG2142" i="5"/>
  <c r="AG2143" i="5"/>
  <c r="AG2144" i="5"/>
  <c r="AG2145" i="5"/>
  <c r="AG2146" i="5"/>
  <c r="AG2147" i="5"/>
  <c r="AG2148" i="5"/>
  <c r="AG2149" i="5"/>
  <c r="AG2150" i="5"/>
  <c r="AG2151" i="5"/>
  <c r="AG2152" i="5"/>
  <c r="AG2153" i="5"/>
  <c r="AG2154" i="5"/>
  <c r="AG2155" i="5"/>
  <c r="AG2156" i="5"/>
  <c r="AG2157" i="5"/>
  <c r="AG2158" i="5"/>
  <c r="AG2159" i="5"/>
  <c r="AG2160" i="5"/>
  <c r="AG2161" i="5"/>
  <c r="AG2162" i="5"/>
  <c r="AG2163" i="5"/>
  <c r="AG2164" i="5"/>
  <c r="AG2165" i="5"/>
  <c r="AG2166" i="5"/>
  <c r="AG2167" i="5"/>
  <c r="AG2168" i="5"/>
  <c r="AG2169" i="5"/>
  <c r="AG2170" i="5"/>
  <c r="AG2171" i="5"/>
  <c r="AG2172" i="5"/>
  <c r="AG2173" i="5"/>
  <c r="AG2174" i="5"/>
  <c r="AG2175" i="5"/>
  <c r="AG2176" i="5"/>
  <c r="AG2177" i="5"/>
  <c r="AG2178" i="5"/>
  <c r="AG2179" i="5"/>
  <c r="AG2180" i="5"/>
  <c r="AG2181" i="5"/>
  <c r="AG2182" i="5"/>
  <c r="AG2183" i="5"/>
  <c r="AG2184" i="5"/>
  <c r="AG2185" i="5"/>
  <c r="AG2186" i="5"/>
  <c r="AG2187" i="5"/>
  <c r="AG2188" i="5"/>
  <c r="AG2189" i="5"/>
  <c r="AG2190" i="5"/>
  <c r="AG2191" i="5"/>
  <c r="AG2192" i="5"/>
  <c r="AG2193" i="5"/>
  <c r="AG2194" i="5"/>
  <c r="AG2195" i="5"/>
  <c r="AG2196" i="5"/>
  <c r="AG2197" i="5"/>
  <c r="AO2197" i="5"/>
  <c r="AW2197" i="5"/>
  <c r="AH2071" i="5"/>
  <c r="AH2072" i="5"/>
  <c r="AH2073" i="5"/>
  <c r="AH2074" i="5"/>
  <c r="AH2075" i="5"/>
  <c r="AH2076" i="5"/>
  <c r="AH2077" i="5"/>
  <c r="AH2078" i="5"/>
  <c r="AH2079" i="5"/>
  <c r="AH2080" i="5"/>
  <c r="AH2081" i="5"/>
  <c r="AH2082" i="5"/>
  <c r="AH2083" i="5"/>
  <c r="AH2084" i="5"/>
  <c r="AH2085" i="5"/>
  <c r="AH2086" i="5"/>
  <c r="AH2087" i="5"/>
  <c r="AH2088" i="5"/>
  <c r="AH2089" i="5"/>
  <c r="AH2090" i="5"/>
  <c r="AH2091" i="5"/>
  <c r="AH2092" i="5"/>
  <c r="AH2093" i="5"/>
  <c r="AH2094" i="5"/>
  <c r="AH2095" i="5"/>
  <c r="AH2096" i="5"/>
  <c r="AH2097" i="5"/>
  <c r="AH2098" i="5"/>
  <c r="AH2099" i="5"/>
  <c r="AH2100" i="5"/>
  <c r="AH2101" i="5"/>
  <c r="AH2102" i="5"/>
  <c r="AH2103" i="5"/>
  <c r="AH2104" i="5"/>
  <c r="AH2105" i="5"/>
  <c r="AH2106" i="5"/>
  <c r="AH2107" i="5"/>
  <c r="AH2108" i="5"/>
  <c r="AH2109" i="5"/>
  <c r="AH2110" i="5"/>
  <c r="AH2111" i="5"/>
  <c r="AH2112" i="5"/>
  <c r="AH2113" i="5"/>
  <c r="AH2114" i="5"/>
  <c r="AH2115" i="5"/>
  <c r="AH2116" i="5"/>
  <c r="AH2117" i="5"/>
  <c r="AH2118" i="5"/>
  <c r="AH2119" i="5"/>
  <c r="AH2120" i="5"/>
  <c r="AH2121" i="5"/>
  <c r="AH2122" i="5"/>
  <c r="AH2123" i="5"/>
  <c r="AH2124" i="5"/>
  <c r="AH2125" i="5"/>
  <c r="AH2126" i="5"/>
  <c r="AH2127" i="5"/>
  <c r="AH2128" i="5"/>
  <c r="AH2129" i="5"/>
  <c r="AH2130" i="5"/>
  <c r="AH2131" i="5"/>
  <c r="AH2132" i="5"/>
  <c r="AH2133" i="5"/>
  <c r="AH2134" i="5"/>
  <c r="AH2135" i="5"/>
  <c r="AH2136" i="5"/>
  <c r="AH2137" i="5"/>
  <c r="AH2138" i="5"/>
  <c r="AH2139" i="5"/>
  <c r="AH2140" i="5"/>
  <c r="AH2141" i="5"/>
  <c r="AH2142" i="5"/>
  <c r="AH2143" i="5"/>
  <c r="AH2144" i="5"/>
  <c r="AH2145" i="5"/>
  <c r="AH2146" i="5"/>
  <c r="AH2147" i="5"/>
  <c r="AH2148" i="5"/>
  <c r="AH2149" i="5"/>
  <c r="AH2150" i="5"/>
  <c r="AH2151" i="5"/>
  <c r="AH2152" i="5"/>
  <c r="AH2153" i="5"/>
  <c r="AH2154" i="5"/>
  <c r="AH2155" i="5"/>
  <c r="AH2156" i="5"/>
  <c r="AH2157" i="5"/>
  <c r="AH2158" i="5"/>
  <c r="AH2159" i="5"/>
  <c r="AH2160" i="5"/>
  <c r="AH2161" i="5"/>
  <c r="AH2162" i="5"/>
  <c r="AH2163" i="5"/>
  <c r="AH2164" i="5"/>
  <c r="AH2165" i="5"/>
  <c r="AH2166" i="5"/>
  <c r="AH2167" i="5"/>
  <c r="AH2168" i="5"/>
  <c r="AH2169" i="5"/>
  <c r="AH2170" i="5"/>
  <c r="AH2171" i="5"/>
  <c r="AH2172" i="5"/>
  <c r="AH2173" i="5"/>
  <c r="AH2174" i="5"/>
  <c r="AH2175" i="5"/>
  <c r="AH2176" i="5"/>
  <c r="AH2177" i="5"/>
  <c r="AH2178" i="5"/>
  <c r="AH2179" i="5"/>
  <c r="AH2180" i="5"/>
  <c r="AH2181" i="5"/>
  <c r="AH2182" i="5"/>
  <c r="AH2183" i="5"/>
  <c r="AH2184" i="5"/>
  <c r="AH2185" i="5"/>
  <c r="AH2186" i="5"/>
  <c r="AH2187" i="5"/>
  <c r="AH2188" i="5"/>
  <c r="AH2189" i="5"/>
  <c r="AH2190" i="5"/>
  <c r="AH2191" i="5"/>
  <c r="AH2192" i="5"/>
  <c r="AH2193" i="5"/>
  <c r="AH2194" i="5"/>
  <c r="AH2195" i="5"/>
  <c r="AH2196" i="5"/>
  <c r="AH2197" i="5"/>
  <c r="AP2197" i="5"/>
  <c r="AX2197" i="5"/>
  <c r="AI2071" i="5"/>
  <c r="AI2072" i="5"/>
  <c r="AI2073" i="5"/>
  <c r="AI2074" i="5"/>
  <c r="AI2075" i="5"/>
  <c r="AI2076" i="5"/>
  <c r="AI2077" i="5"/>
  <c r="AI2078" i="5"/>
  <c r="AI2079" i="5"/>
  <c r="AI2080" i="5"/>
  <c r="AI2081" i="5"/>
  <c r="AI2082" i="5"/>
  <c r="AI2083" i="5"/>
  <c r="AI2084" i="5"/>
  <c r="AI2085" i="5"/>
  <c r="AI2086" i="5"/>
  <c r="AI2087" i="5"/>
  <c r="AI2088" i="5"/>
  <c r="AI2089" i="5"/>
  <c r="AI2090" i="5"/>
  <c r="AI2091" i="5"/>
  <c r="AI2092" i="5"/>
  <c r="AI2093" i="5"/>
  <c r="AI2094" i="5"/>
  <c r="AI2095" i="5"/>
  <c r="AI2096" i="5"/>
  <c r="AI2097" i="5"/>
  <c r="AI2098" i="5"/>
  <c r="AI2099" i="5"/>
  <c r="AI2100" i="5"/>
  <c r="AI2101" i="5"/>
  <c r="AI2102" i="5"/>
  <c r="AI2103" i="5"/>
  <c r="AI2104" i="5"/>
  <c r="AI2105" i="5"/>
  <c r="AI2106" i="5"/>
  <c r="AI2107" i="5"/>
  <c r="AI2108" i="5"/>
  <c r="AI2109" i="5"/>
  <c r="AI2110" i="5"/>
  <c r="AI2111" i="5"/>
  <c r="AI2112" i="5"/>
  <c r="AI2113" i="5"/>
  <c r="AI2114" i="5"/>
  <c r="AI2115" i="5"/>
  <c r="AI2116" i="5"/>
  <c r="AI2117" i="5"/>
  <c r="AI2118" i="5"/>
  <c r="AI2119" i="5"/>
  <c r="AI2120" i="5"/>
  <c r="AI2121" i="5"/>
  <c r="AI2122" i="5"/>
  <c r="AI2123" i="5"/>
  <c r="AI2124" i="5"/>
  <c r="AI2125" i="5"/>
  <c r="AI2126" i="5"/>
  <c r="AI2127" i="5"/>
  <c r="AI2128" i="5"/>
  <c r="AI2129" i="5"/>
  <c r="AI2130" i="5"/>
  <c r="AI2131" i="5"/>
  <c r="AI2132" i="5"/>
  <c r="AI2133" i="5"/>
  <c r="AI2134" i="5"/>
  <c r="AI2135" i="5"/>
  <c r="AI2136" i="5"/>
  <c r="AI2137" i="5"/>
  <c r="AI2138" i="5"/>
  <c r="AI2139" i="5"/>
  <c r="AI2140" i="5"/>
  <c r="AI2141" i="5"/>
  <c r="AI2142" i="5"/>
  <c r="AI2143" i="5"/>
  <c r="AI2144" i="5"/>
  <c r="AI2145" i="5"/>
  <c r="AI2146" i="5"/>
  <c r="AI2147" i="5"/>
  <c r="AI2148" i="5"/>
  <c r="AI2149" i="5"/>
  <c r="AI2150" i="5"/>
  <c r="AI2151" i="5"/>
  <c r="AI2152" i="5"/>
  <c r="AI2153" i="5"/>
  <c r="AI2154" i="5"/>
  <c r="AI2155" i="5"/>
  <c r="AI2156" i="5"/>
  <c r="AI2157" i="5"/>
  <c r="AI2158" i="5"/>
  <c r="AI2159" i="5"/>
  <c r="AI2160" i="5"/>
  <c r="AI2161" i="5"/>
  <c r="AI2162" i="5"/>
  <c r="AI2163" i="5"/>
  <c r="AI2164" i="5"/>
  <c r="AI2165" i="5"/>
  <c r="AI2166" i="5"/>
  <c r="AI2167" i="5"/>
  <c r="AI2168" i="5"/>
  <c r="AI2169" i="5"/>
  <c r="AI2170" i="5"/>
  <c r="AI2171" i="5"/>
  <c r="AI2172" i="5"/>
  <c r="AI2173" i="5"/>
  <c r="AI2174" i="5"/>
  <c r="AI2175" i="5"/>
  <c r="AI2176" i="5"/>
  <c r="AI2177" i="5"/>
  <c r="AI2178" i="5"/>
  <c r="AI2179" i="5"/>
  <c r="AI2180" i="5"/>
  <c r="AI2181" i="5"/>
  <c r="AI2182" i="5"/>
  <c r="AI2183" i="5"/>
  <c r="AI2184" i="5"/>
  <c r="AI2185" i="5"/>
  <c r="AI2186" i="5"/>
  <c r="AI2187" i="5"/>
  <c r="AI2188" i="5"/>
  <c r="AI2189" i="5"/>
  <c r="AI2190" i="5"/>
  <c r="AI2191" i="5"/>
  <c r="AI2192" i="5"/>
  <c r="AI2193" i="5"/>
  <c r="AI2194" i="5"/>
  <c r="AI2195" i="5"/>
  <c r="AI2196" i="5"/>
  <c r="AI2197" i="5"/>
  <c r="AQ2197" i="5"/>
  <c r="AY2197" i="5"/>
  <c r="AJ2071" i="5"/>
  <c r="AJ2072" i="5"/>
  <c r="AJ2073" i="5"/>
  <c r="AJ2074" i="5"/>
  <c r="AJ2075" i="5"/>
  <c r="AJ2076" i="5"/>
  <c r="AJ2077" i="5"/>
  <c r="AJ2078" i="5"/>
  <c r="AJ2079" i="5"/>
  <c r="AJ2080" i="5"/>
  <c r="AJ2081" i="5"/>
  <c r="AJ2082" i="5"/>
  <c r="AJ2083" i="5"/>
  <c r="AJ2084" i="5"/>
  <c r="AJ2085" i="5"/>
  <c r="AJ2086" i="5"/>
  <c r="AJ2087" i="5"/>
  <c r="AJ2088" i="5"/>
  <c r="AJ2089" i="5"/>
  <c r="AJ2090" i="5"/>
  <c r="AJ2091" i="5"/>
  <c r="AJ2092" i="5"/>
  <c r="AJ2093" i="5"/>
  <c r="AJ2094" i="5"/>
  <c r="AJ2095" i="5"/>
  <c r="AJ2096" i="5"/>
  <c r="AJ2097" i="5"/>
  <c r="AJ2098" i="5"/>
  <c r="AJ2099" i="5"/>
  <c r="AJ2100" i="5"/>
  <c r="AJ2101" i="5"/>
  <c r="AJ2102" i="5"/>
  <c r="AJ2103" i="5"/>
  <c r="AJ2104" i="5"/>
  <c r="AJ2105" i="5"/>
  <c r="AJ2106" i="5"/>
  <c r="AJ2107" i="5"/>
  <c r="AJ2108" i="5"/>
  <c r="AJ2109" i="5"/>
  <c r="AJ2110" i="5"/>
  <c r="AJ2111" i="5"/>
  <c r="AJ2112" i="5"/>
  <c r="AJ2113" i="5"/>
  <c r="AJ2114" i="5"/>
  <c r="AJ2115" i="5"/>
  <c r="AJ2116" i="5"/>
  <c r="AJ2117" i="5"/>
  <c r="AJ2118" i="5"/>
  <c r="AJ2119" i="5"/>
  <c r="AJ2120" i="5"/>
  <c r="AJ2121" i="5"/>
  <c r="AJ2122" i="5"/>
  <c r="AJ2123" i="5"/>
  <c r="AJ2124" i="5"/>
  <c r="AJ2125" i="5"/>
  <c r="AJ2126" i="5"/>
  <c r="AJ2127" i="5"/>
  <c r="AJ2128" i="5"/>
  <c r="AJ2129" i="5"/>
  <c r="AJ2130" i="5"/>
  <c r="AJ2131" i="5"/>
  <c r="AJ2132" i="5"/>
  <c r="AJ2133" i="5"/>
  <c r="AJ2134" i="5"/>
  <c r="AJ2135" i="5"/>
  <c r="AJ2136" i="5"/>
  <c r="AJ2137" i="5"/>
  <c r="AJ2138" i="5"/>
  <c r="AJ2139" i="5"/>
  <c r="AJ2140" i="5"/>
  <c r="AJ2141" i="5"/>
  <c r="AJ2142" i="5"/>
  <c r="AJ2143" i="5"/>
  <c r="AJ2144" i="5"/>
  <c r="AJ2145" i="5"/>
  <c r="AJ2146" i="5"/>
  <c r="AJ2147" i="5"/>
  <c r="AJ2148" i="5"/>
  <c r="AJ2149" i="5"/>
  <c r="AJ2150" i="5"/>
  <c r="AJ2151" i="5"/>
  <c r="AJ2152" i="5"/>
  <c r="AJ2153" i="5"/>
  <c r="AJ2154" i="5"/>
  <c r="AJ2155" i="5"/>
  <c r="AJ2156" i="5"/>
  <c r="AJ2157" i="5"/>
  <c r="AJ2158" i="5"/>
  <c r="AJ2159" i="5"/>
  <c r="AJ2160" i="5"/>
  <c r="AJ2161" i="5"/>
  <c r="AJ2162" i="5"/>
  <c r="AJ2163" i="5"/>
  <c r="AJ2164" i="5"/>
  <c r="AJ2165" i="5"/>
  <c r="AJ2166" i="5"/>
  <c r="AJ2167" i="5"/>
  <c r="AJ2168" i="5"/>
  <c r="AJ2169" i="5"/>
  <c r="AJ2170" i="5"/>
  <c r="AJ2171" i="5"/>
  <c r="AJ2172" i="5"/>
  <c r="AJ2173" i="5"/>
  <c r="AJ2174" i="5"/>
  <c r="AJ2175" i="5"/>
  <c r="AJ2176" i="5"/>
  <c r="AJ2177" i="5"/>
  <c r="AJ2178" i="5"/>
  <c r="AJ2179" i="5"/>
  <c r="AJ2180" i="5"/>
  <c r="AJ2181" i="5"/>
  <c r="AJ2182" i="5"/>
  <c r="AJ2183" i="5"/>
  <c r="AJ2184" i="5"/>
  <c r="AJ2185" i="5"/>
  <c r="AJ2186" i="5"/>
  <c r="AJ2187" i="5"/>
  <c r="AJ2188" i="5"/>
  <c r="AJ2189" i="5"/>
  <c r="AJ2190" i="5"/>
  <c r="AJ2191" i="5"/>
  <c r="AJ2192" i="5"/>
  <c r="AJ2193" i="5"/>
  <c r="AJ2194" i="5"/>
  <c r="AJ2195" i="5"/>
  <c r="AJ2196" i="5"/>
  <c r="AJ2197" i="5"/>
  <c r="T2197" i="5"/>
  <c r="AR2197" i="5"/>
  <c r="AZ2197" i="5"/>
  <c r="AK2071" i="5"/>
  <c r="AK2072" i="5"/>
  <c r="AK2073" i="5"/>
  <c r="AK2074" i="5"/>
  <c r="AK2075" i="5"/>
  <c r="AK2076" i="5"/>
  <c r="AK2077" i="5"/>
  <c r="AK2078" i="5"/>
  <c r="AK2079" i="5"/>
  <c r="AK2080" i="5"/>
  <c r="AK2081" i="5"/>
  <c r="AK2082" i="5"/>
  <c r="AK2083" i="5"/>
  <c r="AK2084" i="5"/>
  <c r="AK2085" i="5"/>
  <c r="AK2086" i="5"/>
  <c r="AK2087" i="5"/>
  <c r="AK2088" i="5"/>
  <c r="AK2089" i="5"/>
  <c r="AK2090" i="5"/>
  <c r="AK2091" i="5"/>
  <c r="AK2092" i="5"/>
  <c r="AK2093" i="5"/>
  <c r="AK2094" i="5"/>
  <c r="AK2095" i="5"/>
  <c r="AK2096" i="5"/>
  <c r="AK2097" i="5"/>
  <c r="AK2098" i="5"/>
  <c r="AK2099" i="5"/>
  <c r="AK2100" i="5"/>
  <c r="AK2101" i="5"/>
  <c r="AK2102" i="5"/>
  <c r="AK2103" i="5"/>
  <c r="AK2104" i="5"/>
  <c r="AK2105" i="5"/>
  <c r="AK2106" i="5"/>
  <c r="AK2107" i="5"/>
  <c r="AK2108" i="5"/>
  <c r="AK2109" i="5"/>
  <c r="AK2110" i="5"/>
  <c r="AK2111" i="5"/>
  <c r="AK2112" i="5"/>
  <c r="AK2113" i="5"/>
  <c r="AK2114" i="5"/>
  <c r="AK2115" i="5"/>
  <c r="AK2116" i="5"/>
  <c r="AK2117" i="5"/>
  <c r="AK2118" i="5"/>
  <c r="AK2119" i="5"/>
  <c r="AK2120" i="5"/>
  <c r="AK2121" i="5"/>
  <c r="AK2122" i="5"/>
  <c r="AK2123" i="5"/>
  <c r="AK2124" i="5"/>
  <c r="AK2125" i="5"/>
  <c r="AK2126" i="5"/>
  <c r="AK2127" i="5"/>
  <c r="AK2128" i="5"/>
  <c r="AK2129" i="5"/>
  <c r="AK2130" i="5"/>
  <c r="AK2131" i="5"/>
  <c r="AK2132" i="5"/>
  <c r="AK2133" i="5"/>
  <c r="AK2134" i="5"/>
  <c r="AK2135" i="5"/>
  <c r="AK2136" i="5"/>
  <c r="AK2137" i="5"/>
  <c r="AK2138" i="5"/>
  <c r="AK2139" i="5"/>
  <c r="AK2140" i="5"/>
  <c r="AK2141" i="5"/>
  <c r="AK2142" i="5"/>
  <c r="AK2143" i="5"/>
  <c r="AK2144" i="5"/>
  <c r="AK2145" i="5"/>
  <c r="AK2146" i="5"/>
  <c r="AK2147" i="5"/>
  <c r="AK2148" i="5"/>
  <c r="AK2149" i="5"/>
  <c r="AK2150" i="5"/>
  <c r="AK2151" i="5"/>
  <c r="AK2152" i="5"/>
  <c r="AK2153" i="5"/>
  <c r="AK2154" i="5"/>
  <c r="AK2155" i="5"/>
  <c r="AK2156" i="5"/>
  <c r="AK2157" i="5"/>
  <c r="AK2158" i="5"/>
  <c r="AK2159" i="5"/>
  <c r="AK2160" i="5"/>
  <c r="AK2161" i="5"/>
  <c r="AK2162" i="5"/>
  <c r="AK2163" i="5"/>
  <c r="AK2164" i="5"/>
  <c r="AK2165" i="5"/>
  <c r="AK2166" i="5"/>
  <c r="AK2167" i="5"/>
  <c r="AK2168" i="5"/>
  <c r="AK2169" i="5"/>
  <c r="AK2170" i="5"/>
  <c r="AK2171" i="5"/>
  <c r="AK2172" i="5"/>
  <c r="AK2173" i="5"/>
  <c r="AK2174" i="5"/>
  <c r="AK2175" i="5"/>
  <c r="AK2176" i="5"/>
  <c r="AK2177" i="5"/>
  <c r="AK2178" i="5"/>
  <c r="AK2179" i="5"/>
  <c r="AK2180" i="5"/>
  <c r="AK2181" i="5"/>
  <c r="AK2182" i="5"/>
  <c r="AK2183" i="5"/>
  <c r="AK2184" i="5"/>
  <c r="AK2185" i="5"/>
  <c r="AK2186" i="5"/>
  <c r="AK2187" i="5"/>
  <c r="AK2188" i="5"/>
  <c r="AK2189" i="5"/>
  <c r="AK2190" i="5"/>
  <c r="AK2191" i="5"/>
  <c r="AK2192" i="5"/>
  <c r="AK2193" i="5"/>
  <c r="AK2194" i="5"/>
  <c r="AK2195" i="5"/>
  <c r="AK2196" i="5"/>
  <c r="AK2197" i="5"/>
  <c r="AS2197" i="5"/>
  <c r="BA2197" i="5"/>
  <c r="BB2197" i="5"/>
  <c r="AF2198" i="5"/>
  <c r="AF2199" i="5"/>
  <c r="AF2200" i="5"/>
  <c r="AF2201" i="5"/>
  <c r="AF2202" i="5"/>
  <c r="AF2203" i="5"/>
  <c r="AF2204" i="5"/>
  <c r="AF2205" i="5"/>
  <c r="AF2206" i="5"/>
  <c r="AF2207" i="5"/>
  <c r="AF2208" i="5"/>
  <c r="AF2209" i="5"/>
  <c r="AF2210" i="5"/>
  <c r="AF2211" i="5"/>
  <c r="AF2212" i="5"/>
  <c r="AF2213" i="5"/>
  <c r="AF2214" i="5"/>
  <c r="AF2215" i="5"/>
  <c r="AF2216" i="5"/>
  <c r="AF2217" i="5"/>
  <c r="AF2218" i="5"/>
  <c r="AF2219" i="5"/>
  <c r="AF2220" i="5"/>
  <c r="AF2221" i="5"/>
  <c r="AF2222" i="5"/>
  <c r="AF2223" i="5"/>
  <c r="AF2224" i="5"/>
  <c r="AF2225" i="5"/>
  <c r="AF2226" i="5"/>
  <c r="AF2227" i="5"/>
  <c r="AF2228" i="5"/>
  <c r="AF2229" i="5"/>
  <c r="AF2230" i="5"/>
  <c r="AF2231" i="5"/>
  <c r="AF2232" i="5"/>
  <c r="AF2233" i="5"/>
  <c r="AF2234" i="5"/>
  <c r="AF2235" i="5"/>
  <c r="AF2236" i="5"/>
  <c r="AF2237" i="5"/>
  <c r="AF2238" i="5"/>
  <c r="AF2239" i="5"/>
  <c r="AF2240" i="5"/>
  <c r="AF2241" i="5"/>
  <c r="AF2242" i="5"/>
  <c r="AF2243" i="5"/>
  <c r="AF2244" i="5"/>
  <c r="AF2245" i="5"/>
  <c r="AF2246" i="5"/>
  <c r="AF2247" i="5"/>
  <c r="AF2248" i="5"/>
  <c r="AF2249" i="5"/>
  <c r="AF2250" i="5"/>
  <c r="AF2251" i="5"/>
  <c r="AF2252" i="5"/>
  <c r="AF2253" i="5"/>
  <c r="AF2254" i="5"/>
  <c r="AF2255" i="5"/>
  <c r="AF2256" i="5"/>
  <c r="AF2257" i="5"/>
  <c r="AF2258" i="5"/>
  <c r="AF2259" i="5"/>
  <c r="AF2260" i="5"/>
  <c r="AF2261" i="5"/>
  <c r="AF2262" i="5"/>
  <c r="AF2263" i="5"/>
  <c r="AF2264" i="5"/>
  <c r="AF2265" i="5"/>
  <c r="AF2266" i="5"/>
  <c r="AF2267" i="5"/>
  <c r="AF2268" i="5"/>
  <c r="AF2269" i="5"/>
  <c r="AF2270" i="5"/>
  <c r="AF2271" i="5"/>
  <c r="AF2272" i="5"/>
  <c r="AF2273" i="5"/>
  <c r="AF2274" i="5"/>
  <c r="AF2275" i="5"/>
  <c r="AF2276" i="5"/>
  <c r="AF2277" i="5"/>
  <c r="AF2278" i="5"/>
  <c r="AF2279" i="5"/>
  <c r="AF2280" i="5"/>
  <c r="AF2281" i="5"/>
  <c r="AF2282" i="5"/>
  <c r="AF2283" i="5"/>
  <c r="AF2284" i="5"/>
  <c r="AF2285" i="5"/>
  <c r="AF2286" i="5"/>
  <c r="AF2287" i="5"/>
  <c r="AF2288" i="5"/>
  <c r="AF2289" i="5"/>
  <c r="AF2290" i="5"/>
  <c r="AF2291" i="5"/>
  <c r="AF2292" i="5"/>
  <c r="AF2293" i="5"/>
  <c r="AF2294" i="5"/>
  <c r="AF2295" i="5"/>
  <c r="AF2296" i="5"/>
  <c r="AF2297" i="5"/>
  <c r="AF2298" i="5"/>
  <c r="AF2299" i="5"/>
  <c r="AF2300" i="5"/>
  <c r="AF2301" i="5"/>
  <c r="AF2302" i="5"/>
  <c r="AF2303" i="5"/>
  <c r="AF2304" i="5"/>
  <c r="AF2305" i="5"/>
  <c r="AF2306" i="5"/>
  <c r="AF2307" i="5"/>
  <c r="AF2308" i="5"/>
  <c r="AF2309" i="5"/>
  <c r="AF2310" i="5"/>
  <c r="AF2311" i="5"/>
  <c r="AF2312" i="5"/>
  <c r="AF2313" i="5"/>
  <c r="AF2314" i="5"/>
  <c r="AF2315" i="5"/>
  <c r="AF2316" i="5"/>
  <c r="AF2317" i="5"/>
  <c r="AF2318" i="5"/>
  <c r="AF2319" i="5"/>
  <c r="AF2320" i="5"/>
  <c r="AF2321" i="5"/>
  <c r="AF2322" i="5"/>
  <c r="AN2322" i="5"/>
  <c r="AV2322" i="5"/>
  <c r="AG2198" i="5"/>
  <c r="AG2199" i="5"/>
  <c r="AG2200" i="5"/>
  <c r="AG2201" i="5"/>
  <c r="AG2202" i="5"/>
  <c r="AG2203" i="5"/>
  <c r="AG2204" i="5"/>
  <c r="AG2205" i="5"/>
  <c r="AG2206" i="5"/>
  <c r="AG2207" i="5"/>
  <c r="AG2208" i="5"/>
  <c r="AG2209" i="5"/>
  <c r="AG2210" i="5"/>
  <c r="AG2211" i="5"/>
  <c r="AG2212" i="5"/>
  <c r="AG2213" i="5"/>
  <c r="AG2214" i="5"/>
  <c r="AG2215" i="5"/>
  <c r="AG2216" i="5"/>
  <c r="AG2217" i="5"/>
  <c r="AG2218" i="5"/>
  <c r="AG2219" i="5"/>
  <c r="AG2220" i="5"/>
  <c r="AG2221" i="5"/>
  <c r="AG2222" i="5"/>
  <c r="AG2223" i="5"/>
  <c r="AG2224" i="5"/>
  <c r="AG2225" i="5"/>
  <c r="AG2226" i="5"/>
  <c r="AG2227" i="5"/>
  <c r="AG2228" i="5"/>
  <c r="AG2229" i="5"/>
  <c r="AG2230" i="5"/>
  <c r="AG2231" i="5"/>
  <c r="AG2232" i="5"/>
  <c r="AG2233" i="5"/>
  <c r="AG2234" i="5"/>
  <c r="AG2235" i="5"/>
  <c r="AG2236" i="5"/>
  <c r="AG2237" i="5"/>
  <c r="AG2238" i="5"/>
  <c r="AG2239" i="5"/>
  <c r="AG2240" i="5"/>
  <c r="AG2241" i="5"/>
  <c r="AG2242" i="5"/>
  <c r="AG2243" i="5"/>
  <c r="AG2244" i="5"/>
  <c r="AG2245" i="5"/>
  <c r="AG2246" i="5"/>
  <c r="AG2247" i="5"/>
  <c r="AG2248" i="5"/>
  <c r="AG2249" i="5"/>
  <c r="AG2250" i="5"/>
  <c r="AG2251" i="5"/>
  <c r="AG2252" i="5"/>
  <c r="AG2253" i="5"/>
  <c r="AG2254" i="5"/>
  <c r="AG2255" i="5"/>
  <c r="AG2256" i="5"/>
  <c r="AG2257" i="5"/>
  <c r="AG2258" i="5"/>
  <c r="AG2259" i="5"/>
  <c r="AG2260" i="5"/>
  <c r="AG2261" i="5"/>
  <c r="AG2262" i="5"/>
  <c r="AG2263" i="5"/>
  <c r="AG2264" i="5"/>
  <c r="AG2265" i="5"/>
  <c r="AG2266" i="5"/>
  <c r="AG2267" i="5"/>
  <c r="AG2268" i="5"/>
  <c r="AG2269" i="5"/>
  <c r="AG2270" i="5"/>
  <c r="AG2271" i="5"/>
  <c r="AG2272" i="5"/>
  <c r="AG2273" i="5"/>
  <c r="AG2274" i="5"/>
  <c r="AG2275" i="5"/>
  <c r="AG2276" i="5"/>
  <c r="AG2277" i="5"/>
  <c r="AG2278" i="5"/>
  <c r="AG2279" i="5"/>
  <c r="AG2280" i="5"/>
  <c r="AG2281" i="5"/>
  <c r="AG2282" i="5"/>
  <c r="AG2283" i="5"/>
  <c r="AG2284" i="5"/>
  <c r="AG2285" i="5"/>
  <c r="AG2286" i="5"/>
  <c r="AG2287" i="5"/>
  <c r="AG2288" i="5"/>
  <c r="AG2289" i="5"/>
  <c r="AG2290" i="5"/>
  <c r="AG2291" i="5"/>
  <c r="AG2292" i="5"/>
  <c r="AG2293" i="5"/>
  <c r="AG2294" i="5"/>
  <c r="AG2295" i="5"/>
  <c r="AG2296" i="5"/>
  <c r="AG2297" i="5"/>
  <c r="AG2298" i="5"/>
  <c r="AG2299" i="5"/>
  <c r="AG2300" i="5"/>
  <c r="AG2301" i="5"/>
  <c r="AG2302" i="5"/>
  <c r="AG2303" i="5"/>
  <c r="AG2304" i="5"/>
  <c r="AG2305" i="5"/>
  <c r="AG2306" i="5"/>
  <c r="AG2307" i="5"/>
  <c r="AG2308" i="5"/>
  <c r="AG2309" i="5"/>
  <c r="AG2310" i="5"/>
  <c r="AG2311" i="5"/>
  <c r="AG2312" i="5"/>
  <c r="AG2313" i="5"/>
  <c r="AG2314" i="5"/>
  <c r="AG2315" i="5"/>
  <c r="AG2316" i="5"/>
  <c r="AG2317" i="5"/>
  <c r="AG2318" i="5"/>
  <c r="AG2319" i="5"/>
  <c r="AG2320" i="5"/>
  <c r="AG2321" i="5"/>
  <c r="AG2322" i="5"/>
  <c r="AO2322" i="5"/>
  <c r="AW2322" i="5"/>
  <c r="AH2198" i="5"/>
  <c r="AH2199" i="5"/>
  <c r="AH2200" i="5"/>
  <c r="AH2201" i="5"/>
  <c r="AH2202" i="5"/>
  <c r="AH2203" i="5"/>
  <c r="AH2204" i="5"/>
  <c r="AH2205" i="5"/>
  <c r="AH2206" i="5"/>
  <c r="AH2207" i="5"/>
  <c r="AH2208" i="5"/>
  <c r="AH2209" i="5"/>
  <c r="AH2210" i="5"/>
  <c r="AH2211" i="5"/>
  <c r="AH2212" i="5"/>
  <c r="AH2213" i="5"/>
  <c r="AH2214" i="5"/>
  <c r="AH2215" i="5"/>
  <c r="AH2216" i="5"/>
  <c r="AH2217" i="5"/>
  <c r="AH2218" i="5"/>
  <c r="AH2219" i="5"/>
  <c r="AH2220" i="5"/>
  <c r="AH2221" i="5"/>
  <c r="AH2222" i="5"/>
  <c r="AH2223" i="5"/>
  <c r="AH2224" i="5"/>
  <c r="AH2225" i="5"/>
  <c r="AH2226" i="5"/>
  <c r="AH2227" i="5"/>
  <c r="AH2228" i="5"/>
  <c r="AH2229" i="5"/>
  <c r="AH2230" i="5"/>
  <c r="AH2231" i="5"/>
  <c r="AH2232" i="5"/>
  <c r="AH2233" i="5"/>
  <c r="AH2234" i="5"/>
  <c r="AH2235" i="5"/>
  <c r="AH2236" i="5"/>
  <c r="AH2237" i="5"/>
  <c r="AH2238" i="5"/>
  <c r="AH2239" i="5"/>
  <c r="AH2240" i="5"/>
  <c r="AH2241" i="5"/>
  <c r="AH2242" i="5"/>
  <c r="AH2243" i="5"/>
  <c r="AH2244" i="5"/>
  <c r="AH2245" i="5"/>
  <c r="AH2246" i="5"/>
  <c r="AH2247" i="5"/>
  <c r="AH2248" i="5"/>
  <c r="AH2249" i="5"/>
  <c r="AH2250" i="5"/>
  <c r="AH2251" i="5"/>
  <c r="AH2252" i="5"/>
  <c r="AH2253" i="5"/>
  <c r="AH2254" i="5"/>
  <c r="AH2255" i="5"/>
  <c r="AH2256" i="5"/>
  <c r="AH2257" i="5"/>
  <c r="AH2258" i="5"/>
  <c r="AH2259" i="5"/>
  <c r="AH2260" i="5"/>
  <c r="AH2261" i="5"/>
  <c r="AH2262" i="5"/>
  <c r="AH2263" i="5"/>
  <c r="AH2264" i="5"/>
  <c r="AH2265" i="5"/>
  <c r="AH2266" i="5"/>
  <c r="AH2267" i="5"/>
  <c r="AH2268" i="5"/>
  <c r="AH2269" i="5"/>
  <c r="AH2270" i="5"/>
  <c r="AH2271" i="5"/>
  <c r="AH2272" i="5"/>
  <c r="AH2273" i="5"/>
  <c r="AH2274" i="5"/>
  <c r="AH2275" i="5"/>
  <c r="AH2276" i="5"/>
  <c r="AH2277" i="5"/>
  <c r="AH2278" i="5"/>
  <c r="AH2279" i="5"/>
  <c r="AH2280" i="5"/>
  <c r="AH2281" i="5"/>
  <c r="AH2282" i="5"/>
  <c r="AH2283" i="5"/>
  <c r="AH2284" i="5"/>
  <c r="AH2285" i="5"/>
  <c r="AH2286" i="5"/>
  <c r="AH2287" i="5"/>
  <c r="AH2288" i="5"/>
  <c r="AH2289" i="5"/>
  <c r="AH2290" i="5"/>
  <c r="AH2291" i="5"/>
  <c r="AH2292" i="5"/>
  <c r="AH2293" i="5"/>
  <c r="AH2294" i="5"/>
  <c r="AH2295" i="5"/>
  <c r="AH2296" i="5"/>
  <c r="AH2297" i="5"/>
  <c r="AH2298" i="5"/>
  <c r="AH2299" i="5"/>
  <c r="AH2300" i="5"/>
  <c r="AH2301" i="5"/>
  <c r="AH2302" i="5"/>
  <c r="AH2303" i="5"/>
  <c r="AH2304" i="5"/>
  <c r="AH2305" i="5"/>
  <c r="AH2306" i="5"/>
  <c r="AH2307" i="5"/>
  <c r="AH2308" i="5"/>
  <c r="AH2309" i="5"/>
  <c r="AH2310" i="5"/>
  <c r="AH2311" i="5"/>
  <c r="AH2312" i="5"/>
  <c r="AH2313" i="5"/>
  <c r="AH2314" i="5"/>
  <c r="AH2315" i="5"/>
  <c r="AH2316" i="5"/>
  <c r="AH2317" i="5"/>
  <c r="AH2318" i="5"/>
  <c r="AH2319" i="5"/>
  <c r="AH2320" i="5"/>
  <c r="AH2321" i="5"/>
  <c r="AH2322" i="5"/>
  <c r="AP2322" i="5"/>
  <c r="AX2322" i="5"/>
  <c r="AI2198" i="5"/>
  <c r="AI2199" i="5"/>
  <c r="AI2200" i="5"/>
  <c r="AI2201" i="5"/>
  <c r="AI2202" i="5"/>
  <c r="AI2203" i="5"/>
  <c r="AI2204" i="5"/>
  <c r="AI2205" i="5"/>
  <c r="AI2206" i="5"/>
  <c r="AI2207" i="5"/>
  <c r="AI2208" i="5"/>
  <c r="AI2209" i="5"/>
  <c r="AI2210" i="5"/>
  <c r="AI2211" i="5"/>
  <c r="AI2212" i="5"/>
  <c r="AI2213" i="5"/>
  <c r="AI2214" i="5"/>
  <c r="AI2215" i="5"/>
  <c r="AI2216" i="5"/>
  <c r="AI2217" i="5"/>
  <c r="AI2218" i="5"/>
  <c r="AI2219" i="5"/>
  <c r="AI2220" i="5"/>
  <c r="AI2221" i="5"/>
  <c r="AI2222" i="5"/>
  <c r="AI2223" i="5"/>
  <c r="AI2224" i="5"/>
  <c r="AI2225" i="5"/>
  <c r="AI2226" i="5"/>
  <c r="AI2227" i="5"/>
  <c r="AI2228" i="5"/>
  <c r="AI2229" i="5"/>
  <c r="AI2230" i="5"/>
  <c r="AI2231" i="5"/>
  <c r="AI2232" i="5"/>
  <c r="AI2233" i="5"/>
  <c r="AI2234" i="5"/>
  <c r="AI2235" i="5"/>
  <c r="AI2236" i="5"/>
  <c r="AI2237" i="5"/>
  <c r="AI2238" i="5"/>
  <c r="AI2239" i="5"/>
  <c r="AI2240" i="5"/>
  <c r="AI2241" i="5"/>
  <c r="AI2242" i="5"/>
  <c r="AI2243" i="5"/>
  <c r="AI2244" i="5"/>
  <c r="AI2245" i="5"/>
  <c r="AI2246" i="5"/>
  <c r="AI2247" i="5"/>
  <c r="AI2248" i="5"/>
  <c r="AI2249" i="5"/>
  <c r="AI2250" i="5"/>
  <c r="AI2251" i="5"/>
  <c r="AI2252" i="5"/>
  <c r="AI2253" i="5"/>
  <c r="AI2254" i="5"/>
  <c r="AI2255" i="5"/>
  <c r="AI2256" i="5"/>
  <c r="AI2257" i="5"/>
  <c r="AI2258" i="5"/>
  <c r="AI2259" i="5"/>
  <c r="AI2260" i="5"/>
  <c r="AI2261" i="5"/>
  <c r="AI2262" i="5"/>
  <c r="AI2263" i="5"/>
  <c r="AI2264" i="5"/>
  <c r="AI2265" i="5"/>
  <c r="AI2266" i="5"/>
  <c r="AI2267" i="5"/>
  <c r="AI2268" i="5"/>
  <c r="AI2269" i="5"/>
  <c r="AI2270" i="5"/>
  <c r="AI2271" i="5"/>
  <c r="AI2272" i="5"/>
  <c r="AI2273" i="5"/>
  <c r="AI2274" i="5"/>
  <c r="AI2275" i="5"/>
  <c r="AI2276" i="5"/>
  <c r="AI2277" i="5"/>
  <c r="AI2278" i="5"/>
  <c r="AI2279" i="5"/>
  <c r="AI2280" i="5"/>
  <c r="AI2281" i="5"/>
  <c r="AI2282" i="5"/>
  <c r="AI2283" i="5"/>
  <c r="AI2284" i="5"/>
  <c r="AI2285" i="5"/>
  <c r="AI2286" i="5"/>
  <c r="AI2287" i="5"/>
  <c r="AI2288" i="5"/>
  <c r="AI2289" i="5"/>
  <c r="AI2290" i="5"/>
  <c r="AI2291" i="5"/>
  <c r="AI2292" i="5"/>
  <c r="AI2293" i="5"/>
  <c r="AI2294" i="5"/>
  <c r="AI2295" i="5"/>
  <c r="AI2296" i="5"/>
  <c r="AI2297" i="5"/>
  <c r="AI2298" i="5"/>
  <c r="AI2299" i="5"/>
  <c r="AI2300" i="5"/>
  <c r="AI2301" i="5"/>
  <c r="AI2302" i="5"/>
  <c r="AI2303" i="5"/>
  <c r="AI2304" i="5"/>
  <c r="AI2305" i="5"/>
  <c r="AI2306" i="5"/>
  <c r="AI2307" i="5"/>
  <c r="AI2308" i="5"/>
  <c r="AI2309" i="5"/>
  <c r="AI2310" i="5"/>
  <c r="AI2311" i="5"/>
  <c r="AI2312" i="5"/>
  <c r="AI2313" i="5"/>
  <c r="AI2314" i="5"/>
  <c r="AI2315" i="5"/>
  <c r="AI2316" i="5"/>
  <c r="AI2317" i="5"/>
  <c r="AI2318" i="5"/>
  <c r="AI2319" i="5"/>
  <c r="AI2320" i="5"/>
  <c r="AI2321" i="5"/>
  <c r="AI2322" i="5"/>
  <c r="AQ2322" i="5"/>
  <c r="AY2322" i="5"/>
  <c r="AJ2198" i="5"/>
  <c r="AJ2199" i="5"/>
  <c r="AJ2200" i="5"/>
  <c r="AJ2201" i="5"/>
  <c r="AJ2202" i="5"/>
  <c r="AJ2203" i="5"/>
  <c r="AJ2204" i="5"/>
  <c r="AJ2205" i="5"/>
  <c r="AJ2206" i="5"/>
  <c r="AJ2207" i="5"/>
  <c r="AJ2208" i="5"/>
  <c r="AJ2209" i="5"/>
  <c r="AJ2210" i="5"/>
  <c r="AJ2211" i="5"/>
  <c r="AJ2212" i="5"/>
  <c r="AJ2213" i="5"/>
  <c r="AJ2214" i="5"/>
  <c r="AJ2215" i="5"/>
  <c r="AJ2216" i="5"/>
  <c r="AJ2217" i="5"/>
  <c r="AJ2218" i="5"/>
  <c r="AJ2219" i="5"/>
  <c r="AJ2220" i="5"/>
  <c r="AJ2221" i="5"/>
  <c r="AJ2222" i="5"/>
  <c r="AJ2223" i="5"/>
  <c r="AJ2224" i="5"/>
  <c r="AJ2225" i="5"/>
  <c r="AJ2226" i="5"/>
  <c r="AJ2227" i="5"/>
  <c r="AJ2228" i="5"/>
  <c r="AJ2229" i="5"/>
  <c r="AJ2230" i="5"/>
  <c r="AJ2231" i="5"/>
  <c r="AJ2232" i="5"/>
  <c r="AJ2233" i="5"/>
  <c r="AJ2234" i="5"/>
  <c r="AJ2235" i="5"/>
  <c r="AJ2236" i="5"/>
  <c r="AJ2237" i="5"/>
  <c r="AJ2238" i="5"/>
  <c r="AJ2239" i="5"/>
  <c r="AJ2240" i="5"/>
  <c r="AJ2241" i="5"/>
  <c r="AJ2242" i="5"/>
  <c r="AJ2243" i="5"/>
  <c r="AJ2244" i="5"/>
  <c r="AJ2245" i="5"/>
  <c r="AJ2246" i="5"/>
  <c r="AJ2247" i="5"/>
  <c r="AJ2248" i="5"/>
  <c r="AJ2249" i="5"/>
  <c r="AJ2250" i="5"/>
  <c r="AJ2251" i="5"/>
  <c r="AJ2252" i="5"/>
  <c r="AJ2253" i="5"/>
  <c r="AJ2254" i="5"/>
  <c r="AJ2255" i="5"/>
  <c r="AJ2256" i="5"/>
  <c r="AJ2257" i="5"/>
  <c r="AJ2258" i="5"/>
  <c r="AJ2259" i="5"/>
  <c r="AJ2260" i="5"/>
  <c r="AJ2261" i="5"/>
  <c r="AJ2262" i="5"/>
  <c r="AJ2263" i="5"/>
  <c r="AJ2264" i="5"/>
  <c r="AJ2265" i="5"/>
  <c r="AJ2266" i="5"/>
  <c r="AJ2267" i="5"/>
  <c r="AJ2268" i="5"/>
  <c r="AJ2269" i="5"/>
  <c r="AJ2270" i="5"/>
  <c r="AJ2271" i="5"/>
  <c r="AJ2272" i="5"/>
  <c r="AJ2273" i="5"/>
  <c r="AJ2274" i="5"/>
  <c r="AJ2275" i="5"/>
  <c r="AJ2276" i="5"/>
  <c r="AJ2277" i="5"/>
  <c r="AJ2278" i="5"/>
  <c r="AJ2279" i="5"/>
  <c r="AJ2280" i="5"/>
  <c r="AJ2281" i="5"/>
  <c r="AJ2282" i="5"/>
  <c r="AJ2283" i="5"/>
  <c r="AJ2284" i="5"/>
  <c r="AJ2285" i="5"/>
  <c r="AJ2286" i="5"/>
  <c r="AJ2287" i="5"/>
  <c r="AJ2288" i="5"/>
  <c r="AJ2289" i="5"/>
  <c r="AJ2290" i="5"/>
  <c r="AJ2291" i="5"/>
  <c r="AJ2292" i="5"/>
  <c r="AJ2293" i="5"/>
  <c r="AJ2294" i="5"/>
  <c r="AJ2295" i="5"/>
  <c r="AJ2296" i="5"/>
  <c r="AJ2297" i="5"/>
  <c r="AJ2298" i="5"/>
  <c r="AJ2299" i="5"/>
  <c r="AJ2300" i="5"/>
  <c r="AJ2301" i="5"/>
  <c r="AJ2302" i="5"/>
  <c r="AJ2303" i="5"/>
  <c r="AJ2304" i="5"/>
  <c r="AJ2305" i="5"/>
  <c r="AJ2306" i="5"/>
  <c r="AJ2307" i="5"/>
  <c r="AJ2308" i="5"/>
  <c r="AJ2309" i="5"/>
  <c r="AJ2310" i="5"/>
  <c r="AJ2311" i="5"/>
  <c r="AJ2312" i="5"/>
  <c r="AJ2313" i="5"/>
  <c r="AJ2314" i="5"/>
  <c r="AJ2315" i="5"/>
  <c r="AJ2316" i="5"/>
  <c r="AJ2317" i="5"/>
  <c r="AJ2318" i="5"/>
  <c r="AJ2319" i="5"/>
  <c r="AJ2320" i="5"/>
  <c r="AJ2321" i="5"/>
  <c r="AJ2322" i="5"/>
  <c r="T2322" i="5"/>
  <c r="AR2322" i="5"/>
  <c r="AZ2322" i="5"/>
  <c r="AK2198" i="5"/>
  <c r="AK2199" i="5"/>
  <c r="AK2200" i="5"/>
  <c r="AK2201" i="5"/>
  <c r="AK2202" i="5"/>
  <c r="AK2203" i="5"/>
  <c r="AK2204" i="5"/>
  <c r="AK2205" i="5"/>
  <c r="AK2206" i="5"/>
  <c r="AK2207" i="5"/>
  <c r="AK2208" i="5"/>
  <c r="AK2209" i="5"/>
  <c r="AK2210" i="5"/>
  <c r="AK2211" i="5"/>
  <c r="AK2212" i="5"/>
  <c r="AK2213" i="5"/>
  <c r="AK2214" i="5"/>
  <c r="AK2215" i="5"/>
  <c r="AK2216" i="5"/>
  <c r="AK2217" i="5"/>
  <c r="AK2218" i="5"/>
  <c r="AK2219" i="5"/>
  <c r="AK2220" i="5"/>
  <c r="AK2221" i="5"/>
  <c r="AK2222" i="5"/>
  <c r="AK2223" i="5"/>
  <c r="AK2224" i="5"/>
  <c r="AK2225" i="5"/>
  <c r="AK2226" i="5"/>
  <c r="AK2227" i="5"/>
  <c r="AK2228" i="5"/>
  <c r="AK2229" i="5"/>
  <c r="AK2230" i="5"/>
  <c r="AK2231" i="5"/>
  <c r="AK2232" i="5"/>
  <c r="AK2233" i="5"/>
  <c r="AK2234" i="5"/>
  <c r="AK2235" i="5"/>
  <c r="AK2236" i="5"/>
  <c r="AK2237" i="5"/>
  <c r="AK2238" i="5"/>
  <c r="AK2239" i="5"/>
  <c r="AK2240" i="5"/>
  <c r="AK2241" i="5"/>
  <c r="AK2242" i="5"/>
  <c r="AK2243" i="5"/>
  <c r="AK2244" i="5"/>
  <c r="AK2245" i="5"/>
  <c r="AK2246" i="5"/>
  <c r="AK2247" i="5"/>
  <c r="AK2248" i="5"/>
  <c r="AK2249" i="5"/>
  <c r="AK2250" i="5"/>
  <c r="AK2251" i="5"/>
  <c r="AK2252" i="5"/>
  <c r="AK2253" i="5"/>
  <c r="AK2254" i="5"/>
  <c r="AK2255" i="5"/>
  <c r="AK2256" i="5"/>
  <c r="AK2257" i="5"/>
  <c r="AK2258" i="5"/>
  <c r="AK2259" i="5"/>
  <c r="AK2260" i="5"/>
  <c r="AK2261" i="5"/>
  <c r="AK2262" i="5"/>
  <c r="AK2263" i="5"/>
  <c r="AK2264" i="5"/>
  <c r="AK2265" i="5"/>
  <c r="AK2266" i="5"/>
  <c r="AK2267" i="5"/>
  <c r="AK2268" i="5"/>
  <c r="AK2269" i="5"/>
  <c r="AK2270" i="5"/>
  <c r="AK2271" i="5"/>
  <c r="AK2272" i="5"/>
  <c r="AK2273" i="5"/>
  <c r="AK2274" i="5"/>
  <c r="AK2275" i="5"/>
  <c r="AK2276" i="5"/>
  <c r="AK2277" i="5"/>
  <c r="AK2278" i="5"/>
  <c r="AK2279" i="5"/>
  <c r="AK2280" i="5"/>
  <c r="AK2281" i="5"/>
  <c r="AK2282" i="5"/>
  <c r="AK2283" i="5"/>
  <c r="AK2284" i="5"/>
  <c r="AK2285" i="5"/>
  <c r="AK2286" i="5"/>
  <c r="AK2287" i="5"/>
  <c r="AK2288" i="5"/>
  <c r="AK2289" i="5"/>
  <c r="AK2290" i="5"/>
  <c r="AK2291" i="5"/>
  <c r="AK2292" i="5"/>
  <c r="AK2293" i="5"/>
  <c r="AK2294" i="5"/>
  <c r="AK2295" i="5"/>
  <c r="AK2296" i="5"/>
  <c r="AK2297" i="5"/>
  <c r="AK2298" i="5"/>
  <c r="AK2299" i="5"/>
  <c r="AK2300" i="5"/>
  <c r="AK2301" i="5"/>
  <c r="AK2302" i="5"/>
  <c r="AK2303" i="5"/>
  <c r="AK2304" i="5"/>
  <c r="AK2305" i="5"/>
  <c r="AK2306" i="5"/>
  <c r="AK2307" i="5"/>
  <c r="AK2308" i="5"/>
  <c r="AK2309" i="5"/>
  <c r="AK2310" i="5"/>
  <c r="AK2311" i="5"/>
  <c r="AK2312" i="5"/>
  <c r="AK2313" i="5"/>
  <c r="AK2314" i="5"/>
  <c r="AK2315" i="5"/>
  <c r="AK2316" i="5"/>
  <c r="AK2317" i="5"/>
  <c r="AK2318" i="5"/>
  <c r="AK2319" i="5"/>
  <c r="AK2320" i="5"/>
  <c r="AK2321" i="5"/>
  <c r="AK2322" i="5"/>
  <c r="AS2322" i="5"/>
  <c r="BA2322" i="5"/>
  <c r="BB2322" i="5"/>
  <c r="AF2323" i="5"/>
  <c r="AF2324" i="5"/>
  <c r="AF2325" i="5"/>
  <c r="AF2326" i="5"/>
  <c r="AF2327" i="5"/>
  <c r="AF2328" i="5"/>
  <c r="AF2329" i="5"/>
  <c r="AF2330" i="5"/>
  <c r="AF2331" i="5"/>
  <c r="AF2332" i="5"/>
  <c r="AF2333" i="5"/>
  <c r="AF2334" i="5"/>
  <c r="AF2335" i="5"/>
  <c r="AF2336" i="5"/>
  <c r="AF2337" i="5"/>
  <c r="AF2338" i="5"/>
  <c r="AF2339" i="5"/>
  <c r="AF2340" i="5"/>
  <c r="AF2341" i="5"/>
  <c r="AF2342" i="5"/>
  <c r="AF2343" i="5"/>
  <c r="AF2344" i="5"/>
  <c r="AF2345" i="5"/>
  <c r="AF2346" i="5"/>
  <c r="AF2347" i="5"/>
  <c r="AF2348" i="5"/>
  <c r="AF2349" i="5"/>
  <c r="AF2350" i="5"/>
  <c r="AF2351" i="5"/>
  <c r="AF2352" i="5"/>
  <c r="AF2353" i="5"/>
  <c r="AF2354" i="5"/>
  <c r="AF2355" i="5"/>
  <c r="AF2356" i="5"/>
  <c r="AF2357" i="5"/>
  <c r="AF2358" i="5"/>
  <c r="AF2359" i="5"/>
  <c r="AF2360" i="5"/>
  <c r="AF2361" i="5"/>
  <c r="AF2362" i="5"/>
  <c r="AF2363" i="5"/>
  <c r="AF2364" i="5"/>
  <c r="AF2365" i="5"/>
  <c r="AF2366" i="5"/>
  <c r="AF2367" i="5"/>
  <c r="AF2368" i="5"/>
  <c r="AF2369" i="5"/>
  <c r="AF2370" i="5"/>
  <c r="AF2371" i="5"/>
  <c r="AF2372" i="5"/>
  <c r="AF2373" i="5"/>
  <c r="AF2374" i="5"/>
  <c r="AF2375" i="5"/>
  <c r="AF2376" i="5"/>
  <c r="AF2377" i="5"/>
  <c r="AF2378" i="5"/>
  <c r="AF2379" i="5"/>
  <c r="AF2380" i="5"/>
  <c r="AF2381" i="5"/>
  <c r="AF2382" i="5"/>
  <c r="AF2383" i="5"/>
  <c r="AF2384" i="5"/>
  <c r="AF2385" i="5"/>
  <c r="AF2386" i="5"/>
  <c r="AF2387" i="5"/>
  <c r="AF2388" i="5"/>
  <c r="AF2389" i="5"/>
  <c r="AF2390" i="5"/>
  <c r="AF2391" i="5"/>
  <c r="AF2392" i="5"/>
  <c r="AF2393" i="5"/>
  <c r="AF2394" i="5"/>
  <c r="AF2395" i="5"/>
  <c r="AF2396" i="5"/>
  <c r="AF2397" i="5"/>
  <c r="AF2398" i="5"/>
  <c r="AF2399" i="5"/>
  <c r="AF2400" i="5"/>
  <c r="AF2401" i="5"/>
  <c r="AF2402" i="5"/>
  <c r="AF2403" i="5"/>
  <c r="AF2404" i="5"/>
  <c r="AF2405" i="5"/>
  <c r="AF2406" i="5"/>
  <c r="AF2407" i="5"/>
  <c r="AF2408" i="5"/>
  <c r="AF2409" i="5"/>
  <c r="AF2410" i="5"/>
  <c r="AF2411" i="5"/>
  <c r="AF2412" i="5"/>
  <c r="AF2413" i="5"/>
  <c r="AF2414" i="5"/>
  <c r="AF2415" i="5"/>
  <c r="AF2416" i="5"/>
  <c r="AF2417" i="5"/>
  <c r="AF2418" i="5"/>
  <c r="AF2419" i="5"/>
  <c r="AF2420" i="5"/>
  <c r="AF2421" i="5"/>
  <c r="AF2422" i="5"/>
  <c r="AF2423" i="5"/>
  <c r="AF2424" i="5"/>
  <c r="AF2425" i="5"/>
  <c r="AF2426" i="5"/>
  <c r="AF2427" i="5"/>
  <c r="AF2428" i="5"/>
  <c r="AF2429" i="5"/>
  <c r="AF2430" i="5"/>
  <c r="AF2431" i="5"/>
  <c r="AF2432" i="5"/>
  <c r="AF2433" i="5"/>
  <c r="AF2434" i="5"/>
  <c r="AF2435" i="5"/>
  <c r="AF2436" i="5"/>
  <c r="AF2437" i="5"/>
  <c r="AF2438" i="5"/>
  <c r="AF2439" i="5"/>
  <c r="AF2440" i="5"/>
  <c r="AF2441" i="5"/>
  <c r="AF2442" i="5"/>
  <c r="AF2443" i="5"/>
  <c r="AF2444" i="5"/>
  <c r="AF2445" i="5"/>
  <c r="AF2446" i="5"/>
  <c r="AF2447" i="5"/>
  <c r="AN2447" i="5"/>
  <c r="AV2447" i="5"/>
  <c r="AG2323" i="5"/>
  <c r="AG2324" i="5"/>
  <c r="AG2325" i="5"/>
  <c r="AG2326" i="5"/>
  <c r="AG2327" i="5"/>
  <c r="AG2328" i="5"/>
  <c r="AG2329" i="5"/>
  <c r="AG2330" i="5"/>
  <c r="AG2331" i="5"/>
  <c r="AG2332" i="5"/>
  <c r="AG2333" i="5"/>
  <c r="AG2334" i="5"/>
  <c r="AG2335" i="5"/>
  <c r="AG2336" i="5"/>
  <c r="AG2337" i="5"/>
  <c r="AG2338" i="5"/>
  <c r="AG2339" i="5"/>
  <c r="AG2340" i="5"/>
  <c r="AG2341" i="5"/>
  <c r="AG2342" i="5"/>
  <c r="AG2343" i="5"/>
  <c r="AG2344" i="5"/>
  <c r="AG2345" i="5"/>
  <c r="AG2346" i="5"/>
  <c r="AG2347" i="5"/>
  <c r="AG2348" i="5"/>
  <c r="AG2349" i="5"/>
  <c r="AG2350" i="5"/>
  <c r="AG2351" i="5"/>
  <c r="AG2352" i="5"/>
  <c r="AG2353" i="5"/>
  <c r="AG2354" i="5"/>
  <c r="AG2355" i="5"/>
  <c r="AG2356" i="5"/>
  <c r="AG2357" i="5"/>
  <c r="AG2358" i="5"/>
  <c r="AG2359" i="5"/>
  <c r="AG2360" i="5"/>
  <c r="AG2361" i="5"/>
  <c r="AG2362" i="5"/>
  <c r="AG2363" i="5"/>
  <c r="AG2364" i="5"/>
  <c r="AG2365" i="5"/>
  <c r="AG2366" i="5"/>
  <c r="AG2367" i="5"/>
  <c r="AG2368" i="5"/>
  <c r="AG2369" i="5"/>
  <c r="AG2370" i="5"/>
  <c r="AG2371" i="5"/>
  <c r="AG2372" i="5"/>
  <c r="AG2373" i="5"/>
  <c r="AG2374" i="5"/>
  <c r="AG2375" i="5"/>
  <c r="AG2376" i="5"/>
  <c r="AG2377" i="5"/>
  <c r="AG2378" i="5"/>
  <c r="AG2379" i="5"/>
  <c r="AG2380" i="5"/>
  <c r="AG2381" i="5"/>
  <c r="AG2382" i="5"/>
  <c r="AG2383" i="5"/>
  <c r="AG2384" i="5"/>
  <c r="AG2385" i="5"/>
  <c r="AG2386" i="5"/>
  <c r="AG2387" i="5"/>
  <c r="AG2388" i="5"/>
  <c r="AG2389" i="5"/>
  <c r="AG2390" i="5"/>
  <c r="AG2391" i="5"/>
  <c r="AG2392" i="5"/>
  <c r="AG2393" i="5"/>
  <c r="AG2394" i="5"/>
  <c r="AG2395" i="5"/>
  <c r="AG2396" i="5"/>
  <c r="AG2397" i="5"/>
  <c r="AG2398" i="5"/>
  <c r="AG2399" i="5"/>
  <c r="AG2400" i="5"/>
  <c r="AG2401" i="5"/>
  <c r="AG2402" i="5"/>
  <c r="AG2403" i="5"/>
  <c r="AG2404" i="5"/>
  <c r="AG2405" i="5"/>
  <c r="AG2406" i="5"/>
  <c r="AG2407" i="5"/>
  <c r="AG2408" i="5"/>
  <c r="AG2409" i="5"/>
  <c r="AG2410" i="5"/>
  <c r="AG2411" i="5"/>
  <c r="AG2412" i="5"/>
  <c r="AG2413" i="5"/>
  <c r="AG2414" i="5"/>
  <c r="AG2415" i="5"/>
  <c r="AG2416" i="5"/>
  <c r="AG2417" i="5"/>
  <c r="AG2418" i="5"/>
  <c r="AG2419" i="5"/>
  <c r="AG2420" i="5"/>
  <c r="AG2421" i="5"/>
  <c r="AG2422" i="5"/>
  <c r="AG2423" i="5"/>
  <c r="AG2424" i="5"/>
  <c r="AG2425" i="5"/>
  <c r="AG2426" i="5"/>
  <c r="AG2427" i="5"/>
  <c r="AG2428" i="5"/>
  <c r="AG2429" i="5"/>
  <c r="AG2430" i="5"/>
  <c r="AG2431" i="5"/>
  <c r="AG2432" i="5"/>
  <c r="AG2433" i="5"/>
  <c r="AG2434" i="5"/>
  <c r="AG2435" i="5"/>
  <c r="AG2436" i="5"/>
  <c r="AG2437" i="5"/>
  <c r="AG2438" i="5"/>
  <c r="AG2439" i="5"/>
  <c r="AG2440" i="5"/>
  <c r="AG2441" i="5"/>
  <c r="AG2442" i="5"/>
  <c r="AG2443" i="5"/>
  <c r="AG2444" i="5"/>
  <c r="AG2445" i="5"/>
  <c r="AG2446" i="5"/>
  <c r="AG2447" i="5"/>
  <c r="AO2447" i="5"/>
  <c r="AW2447" i="5"/>
  <c r="AH2323" i="5"/>
  <c r="AH2324" i="5"/>
  <c r="AH2325" i="5"/>
  <c r="AH2326" i="5"/>
  <c r="AH2327" i="5"/>
  <c r="AH2328" i="5"/>
  <c r="AH2329" i="5"/>
  <c r="AH2330" i="5"/>
  <c r="AH2331" i="5"/>
  <c r="AH2332" i="5"/>
  <c r="AH2333" i="5"/>
  <c r="AH2334" i="5"/>
  <c r="AH2335" i="5"/>
  <c r="AH2336" i="5"/>
  <c r="AH2337" i="5"/>
  <c r="AH2338" i="5"/>
  <c r="AH2339" i="5"/>
  <c r="AH2340" i="5"/>
  <c r="AH2341" i="5"/>
  <c r="AH2342" i="5"/>
  <c r="AH2343" i="5"/>
  <c r="AH2344" i="5"/>
  <c r="AH2345" i="5"/>
  <c r="AH2346" i="5"/>
  <c r="AH2347" i="5"/>
  <c r="AH2348" i="5"/>
  <c r="AH2349" i="5"/>
  <c r="AH2350" i="5"/>
  <c r="AH2351" i="5"/>
  <c r="AH2352" i="5"/>
  <c r="AH2353" i="5"/>
  <c r="AH2354" i="5"/>
  <c r="AH2355" i="5"/>
  <c r="AH2356" i="5"/>
  <c r="AH2357" i="5"/>
  <c r="AH2358" i="5"/>
  <c r="AH2359" i="5"/>
  <c r="AH2360" i="5"/>
  <c r="AH2361" i="5"/>
  <c r="AH2362" i="5"/>
  <c r="AH2363" i="5"/>
  <c r="AH2364" i="5"/>
  <c r="AH2365" i="5"/>
  <c r="AH2366" i="5"/>
  <c r="AH2367" i="5"/>
  <c r="AH2368" i="5"/>
  <c r="AH2369" i="5"/>
  <c r="AH2370" i="5"/>
  <c r="AH2371" i="5"/>
  <c r="AH2372" i="5"/>
  <c r="AH2373" i="5"/>
  <c r="AH2374" i="5"/>
  <c r="AH2375" i="5"/>
  <c r="AH2376" i="5"/>
  <c r="AH2377" i="5"/>
  <c r="AH2378" i="5"/>
  <c r="AH2379" i="5"/>
  <c r="AH2380" i="5"/>
  <c r="AH2381" i="5"/>
  <c r="AH2382" i="5"/>
  <c r="AH2383" i="5"/>
  <c r="AH2384" i="5"/>
  <c r="AH2385" i="5"/>
  <c r="AH2386" i="5"/>
  <c r="AH2387" i="5"/>
  <c r="AH2388" i="5"/>
  <c r="AH2389" i="5"/>
  <c r="AH2390" i="5"/>
  <c r="AH2391" i="5"/>
  <c r="AH2392" i="5"/>
  <c r="AH2393" i="5"/>
  <c r="AH2394" i="5"/>
  <c r="AH2395" i="5"/>
  <c r="AH2396" i="5"/>
  <c r="AH2397" i="5"/>
  <c r="AH2398" i="5"/>
  <c r="AH2399" i="5"/>
  <c r="AH2400" i="5"/>
  <c r="AH2401" i="5"/>
  <c r="AH2402" i="5"/>
  <c r="AH2403" i="5"/>
  <c r="AH2404" i="5"/>
  <c r="AH2405" i="5"/>
  <c r="AH2406" i="5"/>
  <c r="AH2407" i="5"/>
  <c r="AH2408" i="5"/>
  <c r="AH2409" i="5"/>
  <c r="AH2410" i="5"/>
  <c r="AH2411" i="5"/>
  <c r="AH2412" i="5"/>
  <c r="AH2413" i="5"/>
  <c r="AH2414" i="5"/>
  <c r="AH2415" i="5"/>
  <c r="AH2416" i="5"/>
  <c r="AH2417" i="5"/>
  <c r="AH2418" i="5"/>
  <c r="AH2419" i="5"/>
  <c r="AH2420" i="5"/>
  <c r="AH2421" i="5"/>
  <c r="AH2422" i="5"/>
  <c r="AH2423" i="5"/>
  <c r="AH2424" i="5"/>
  <c r="AH2425" i="5"/>
  <c r="AH2426" i="5"/>
  <c r="AH2427" i="5"/>
  <c r="AH2428" i="5"/>
  <c r="AH2429" i="5"/>
  <c r="AH2430" i="5"/>
  <c r="AH2431" i="5"/>
  <c r="AH2432" i="5"/>
  <c r="AH2433" i="5"/>
  <c r="AH2434" i="5"/>
  <c r="AH2435" i="5"/>
  <c r="AH2436" i="5"/>
  <c r="AH2437" i="5"/>
  <c r="AH2438" i="5"/>
  <c r="AH2439" i="5"/>
  <c r="AH2440" i="5"/>
  <c r="AH2441" i="5"/>
  <c r="AH2442" i="5"/>
  <c r="AH2443" i="5"/>
  <c r="AH2444" i="5"/>
  <c r="AH2445" i="5"/>
  <c r="AH2446" i="5"/>
  <c r="AH2447" i="5"/>
  <c r="AP2447" i="5"/>
  <c r="AX2447" i="5"/>
  <c r="AI2323" i="5"/>
  <c r="AI2324" i="5"/>
  <c r="AI2325" i="5"/>
  <c r="AI2326" i="5"/>
  <c r="AI2327" i="5"/>
  <c r="AI2328" i="5"/>
  <c r="AI2329" i="5"/>
  <c r="AI2330" i="5"/>
  <c r="AI2331" i="5"/>
  <c r="AI2332" i="5"/>
  <c r="AI2333" i="5"/>
  <c r="AI2334" i="5"/>
  <c r="AI2335" i="5"/>
  <c r="AI2336" i="5"/>
  <c r="AI2337" i="5"/>
  <c r="AI2338" i="5"/>
  <c r="AI2339" i="5"/>
  <c r="AI2340" i="5"/>
  <c r="AI2341" i="5"/>
  <c r="AI2342" i="5"/>
  <c r="AI2343" i="5"/>
  <c r="AI2344" i="5"/>
  <c r="AI2345" i="5"/>
  <c r="AI2346" i="5"/>
  <c r="AI2347" i="5"/>
  <c r="AI2348" i="5"/>
  <c r="AI2349" i="5"/>
  <c r="AI2350" i="5"/>
  <c r="AI2351" i="5"/>
  <c r="AI2352" i="5"/>
  <c r="AI2353" i="5"/>
  <c r="AI2354" i="5"/>
  <c r="AI2355" i="5"/>
  <c r="AI2356" i="5"/>
  <c r="AI2357" i="5"/>
  <c r="AI2358" i="5"/>
  <c r="AI2359" i="5"/>
  <c r="AI2360" i="5"/>
  <c r="AI2361" i="5"/>
  <c r="AI2362" i="5"/>
  <c r="AI2363" i="5"/>
  <c r="AI2364" i="5"/>
  <c r="AI2365" i="5"/>
  <c r="AI2366" i="5"/>
  <c r="AI2367" i="5"/>
  <c r="AI2368" i="5"/>
  <c r="AI2369" i="5"/>
  <c r="AI2370" i="5"/>
  <c r="AI2371" i="5"/>
  <c r="AI2372" i="5"/>
  <c r="AI2373" i="5"/>
  <c r="AI2374" i="5"/>
  <c r="AI2375" i="5"/>
  <c r="AI2376" i="5"/>
  <c r="AI2377" i="5"/>
  <c r="AI2378" i="5"/>
  <c r="AI2379" i="5"/>
  <c r="AI2380" i="5"/>
  <c r="AI2381" i="5"/>
  <c r="AI2382" i="5"/>
  <c r="AI2383" i="5"/>
  <c r="AI2384" i="5"/>
  <c r="AI2385" i="5"/>
  <c r="AI2386" i="5"/>
  <c r="AI2387" i="5"/>
  <c r="AI2388" i="5"/>
  <c r="AI2389" i="5"/>
  <c r="AI2390" i="5"/>
  <c r="AI2391" i="5"/>
  <c r="AI2392" i="5"/>
  <c r="AI2393" i="5"/>
  <c r="AI2394" i="5"/>
  <c r="AI2395" i="5"/>
  <c r="AI2396" i="5"/>
  <c r="AI2397" i="5"/>
  <c r="AI2398" i="5"/>
  <c r="AI2399" i="5"/>
  <c r="AI2400" i="5"/>
  <c r="AI2401" i="5"/>
  <c r="AI2402" i="5"/>
  <c r="AI2403" i="5"/>
  <c r="AI2404" i="5"/>
  <c r="AI2405" i="5"/>
  <c r="AI2406" i="5"/>
  <c r="AI2407" i="5"/>
  <c r="AI2408" i="5"/>
  <c r="AI2409" i="5"/>
  <c r="AI2410" i="5"/>
  <c r="AI2411" i="5"/>
  <c r="AI2412" i="5"/>
  <c r="AI2413" i="5"/>
  <c r="AI2414" i="5"/>
  <c r="AI2415" i="5"/>
  <c r="AI2416" i="5"/>
  <c r="AI2417" i="5"/>
  <c r="AI2418" i="5"/>
  <c r="AI2419" i="5"/>
  <c r="AI2420" i="5"/>
  <c r="AI2421" i="5"/>
  <c r="AI2422" i="5"/>
  <c r="AI2423" i="5"/>
  <c r="AI2424" i="5"/>
  <c r="AI2425" i="5"/>
  <c r="AI2426" i="5"/>
  <c r="AI2427" i="5"/>
  <c r="AI2428" i="5"/>
  <c r="AI2429" i="5"/>
  <c r="AI2430" i="5"/>
  <c r="AI2431" i="5"/>
  <c r="AI2432" i="5"/>
  <c r="AI2433" i="5"/>
  <c r="AI2434" i="5"/>
  <c r="AI2435" i="5"/>
  <c r="AI2436" i="5"/>
  <c r="AI2437" i="5"/>
  <c r="AI2438" i="5"/>
  <c r="AI2439" i="5"/>
  <c r="AI2440" i="5"/>
  <c r="AI2441" i="5"/>
  <c r="AI2442" i="5"/>
  <c r="AI2443" i="5"/>
  <c r="AI2444" i="5"/>
  <c r="AI2445" i="5"/>
  <c r="AI2446" i="5"/>
  <c r="AI2447" i="5"/>
  <c r="AQ2447" i="5"/>
  <c r="AY2447" i="5"/>
  <c r="AJ2323" i="5"/>
  <c r="AJ2324" i="5"/>
  <c r="AJ2325" i="5"/>
  <c r="AJ2326" i="5"/>
  <c r="AJ2327" i="5"/>
  <c r="AJ2328" i="5"/>
  <c r="AJ2329" i="5"/>
  <c r="AJ2330" i="5"/>
  <c r="AJ2331" i="5"/>
  <c r="AJ2332" i="5"/>
  <c r="AJ2333" i="5"/>
  <c r="AJ2334" i="5"/>
  <c r="AJ2335" i="5"/>
  <c r="AJ2336" i="5"/>
  <c r="AJ2337" i="5"/>
  <c r="AJ2338" i="5"/>
  <c r="AJ2339" i="5"/>
  <c r="AJ2340" i="5"/>
  <c r="AJ2341" i="5"/>
  <c r="AJ2342" i="5"/>
  <c r="AJ2343" i="5"/>
  <c r="AJ2344" i="5"/>
  <c r="AJ2345" i="5"/>
  <c r="AJ2346" i="5"/>
  <c r="AJ2347" i="5"/>
  <c r="AJ2348" i="5"/>
  <c r="AJ2349" i="5"/>
  <c r="AJ2350" i="5"/>
  <c r="AJ2351" i="5"/>
  <c r="AJ2352" i="5"/>
  <c r="AJ2353" i="5"/>
  <c r="AJ2354" i="5"/>
  <c r="AJ2355" i="5"/>
  <c r="AJ2356" i="5"/>
  <c r="AJ2357" i="5"/>
  <c r="AJ2358" i="5"/>
  <c r="AJ2359" i="5"/>
  <c r="AJ2360" i="5"/>
  <c r="AJ2361" i="5"/>
  <c r="AJ2362" i="5"/>
  <c r="AJ2363" i="5"/>
  <c r="AJ2364" i="5"/>
  <c r="AJ2365" i="5"/>
  <c r="AJ2366" i="5"/>
  <c r="AJ2367" i="5"/>
  <c r="AJ2368" i="5"/>
  <c r="AJ2369" i="5"/>
  <c r="AJ2370" i="5"/>
  <c r="AJ2371" i="5"/>
  <c r="AJ2372" i="5"/>
  <c r="AJ2373" i="5"/>
  <c r="AJ2374" i="5"/>
  <c r="AJ2375" i="5"/>
  <c r="AJ2376" i="5"/>
  <c r="AJ2377" i="5"/>
  <c r="AJ2378" i="5"/>
  <c r="AJ2379" i="5"/>
  <c r="AJ2380" i="5"/>
  <c r="AJ2381" i="5"/>
  <c r="AJ2382" i="5"/>
  <c r="AJ2383" i="5"/>
  <c r="AJ2384" i="5"/>
  <c r="AJ2385" i="5"/>
  <c r="AJ2386" i="5"/>
  <c r="AJ2387" i="5"/>
  <c r="AJ2388" i="5"/>
  <c r="AJ2389" i="5"/>
  <c r="AJ2390" i="5"/>
  <c r="AJ2391" i="5"/>
  <c r="AJ2392" i="5"/>
  <c r="AJ2393" i="5"/>
  <c r="AJ2394" i="5"/>
  <c r="AJ2395" i="5"/>
  <c r="AJ2396" i="5"/>
  <c r="AJ2397" i="5"/>
  <c r="AJ2398" i="5"/>
  <c r="AJ2399" i="5"/>
  <c r="AJ2400" i="5"/>
  <c r="AJ2401" i="5"/>
  <c r="AJ2402" i="5"/>
  <c r="AJ2403" i="5"/>
  <c r="AJ2404" i="5"/>
  <c r="AJ2405" i="5"/>
  <c r="AJ2406" i="5"/>
  <c r="AJ2407" i="5"/>
  <c r="AJ2408" i="5"/>
  <c r="AJ2409" i="5"/>
  <c r="AJ2410" i="5"/>
  <c r="AJ2411" i="5"/>
  <c r="AJ2412" i="5"/>
  <c r="AJ2413" i="5"/>
  <c r="AJ2414" i="5"/>
  <c r="AJ2415" i="5"/>
  <c r="AJ2416" i="5"/>
  <c r="AJ2417" i="5"/>
  <c r="AJ2418" i="5"/>
  <c r="AJ2419" i="5"/>
  <c r="AJ2420" i="5"/>
  <c r="AJ2421" i="5"/>
  <c r="AJ2422" i="5"/>
  <c r="AJ2423" i="5"/>
  <c r="AJ2424" i="5"/>
  <c r="AJ2425" i="5"/>
  <c r="AJ2426" i="5"/>
  <c r="AJ2427" i="5"/>
  <c r="AJ2428" i="5"/>
  <c r="AJ2429" i="5"/>
  <c r="AJ2430" i="5"/>
  <c r="AJ2431" i="5"/>
  <c r="AJ2432" i="5"/>
  <c r="AJ2433" i="5"/>
  <c r="AJ2434" i="5"/>
  <c r="AJ2435" i="5"/>
  <c r="AJ2436" i="5"/>
  <c r="AJ2437" i="5"/>
  <c r="AJ2438" i="5"/>
  <c r="AJ2439" i="5"/>
  <c r="AJ2440" i="5"/>
  <c r="AJ2441" i="5"/>
  <c r="AJ2442" i="5"/>
  <c r="AJ2443" i="5"/>
  <c r="AJ2444" i="5"/>
  <c r="AJ2445" i="5"/>
  <c r="AJ2446" i="5"/>
  <c r="AJ2447" i="5"/>
  <c r="T2447" i="5"/>
  <c r="AR2447" i="5"/>
  <c r="AZ2447" i="5"/>
  <c r="AK2323" i="5"/>
  <c r="AK2324" i="5"/>
  <c r="AK2325" i="5"/>
  <c r="AK2326" i="5"/>
  <c r="AK2327" i="5"/>
  <c r="AK2328" i="5"/>
  <c r="AK2329" i="5"/>
  <c r="AK2330" i="5"/>
  <c r="AK2331" i="5"/>
  <c r="AK2332" i="5"/>
  <c r="AK2333" i="5"/>
  <c r="AK2334" i="5"/>
  <c r="AK2335" i="5"/>
  <c r="AK2336" i="5"/>
  <c r="AK2337" i="5"/>
  <c r="AK2338" i="5"/>
  <c r="AK2339" i="5"/>
  <c r="AK2340" i="5"/>
  <c r="AK2341" i="5"/>
  <c r="AK2342" i="5"/>
  <c r="AK2343" i="5"/>
  <c r="AK2344" i="5"/>
  <c r="AK2345" i="5"/>
  <c r="AK2346" i="5"/>
  <c r="AK2347" i="5"/>
  <c r="AK2348" i="5"/>
  <c r="AK2349" i="5"/>
  <c r="AK2350" i="5"/>
  <c r="AK2351" i="5"/>
  <c r="AK2352" i="5"/>
  <c r="AK2353" i="5"/>
  <c r="AK2354" i="5"/>
  <c r="AK2355" i="5"/>
  <c r="AK2356" i="5"/>
  <c r="AK2357" i="5"/>
  <c r="AK2358" i="5"/>
  <c r="AK2359" i="5"/>
  <c r="AK2360" i="5"/>
  <c r="AK2361" i="5"/>
  <c r="AK2362" i="5"/>
  <c r="AK2363" i="5"/>
  <c r="AK2364" i="5"/>
  <c r="AK2365" i="5"/>
  <c r="AK2366" i="5"/>
  <c r="AK2367" i="5"/>
  <c r="AK2368" i="5"/>
  <c r="AK2369" i="5"/>
  <c r="AK2370" i="5"/>
  <c r="AK2371" i="5"/>
  <c r="AK2372" i="5"/>
  <c r="AK2373" i="5"/>
  <c r="AK2374" i="5"/>
  <c r="AK2375" i="5"/>
  <c r="AK2376" i="5"/>
  <c r="AK2377" i="5"/>
  <c r="AK2378" i="5"/>
  <c r="AK2379" i="5"/>
  <c r="AK2380" i="5"/>
  <c r="AK2381" i="5"/>
  <c r="AK2382" i="5"/>
  <c r="AK2383" i="5"/>
  <c r="AK2384" i="5"/>
  <c r="AK2385" i="5"/>
  <c r="AK2386" i="5"/>
  <c r="AK2387" i="5"/>
  <c r="AK2388" i="5"/>
  <c r="AK2389" i="5"/>
  <c r="AK2390" i="5"/>
  <c r="AK2391" i="5"/>
  <c r="AK2392" i="5"/>
  <c r="AK2393" i="5"/>
  <c r="AK2394" i="5"/>
  <c r="AK2395" i="5"/>
  <c r="AK2396" i="5"/>
  <c r="AK2397" i="5"/>
  <c r="AK2398" i="5"/>
  <c r="AK2399" i="5"/>
  <c r="AK2400" i="5"/>
  <c r="AK2401" i="5"/>
  <c r="AK2402" i="5"/>
  <c r="AK2403" i="5"/>
  <c r="AK2404" i="5"/>
  <c r="AK2405" i="5"/>
  <c r="AK2406" i="5"/>
  <c r="AK2407" i="5"/>
  <c r="AK2408" i="5"/>
  <c r="AK2409" i="5"/>
  <c r="AK2410" i="5"/>
  <c r="AK2411" i="5"/>
  <c r="AK2412" i="5"/>
  <c r="AK2413" i="5"/>
  <c r="AK2414" i="5"/>
  <c r="AK2415" i="5"/>
  <c r="AK2416" i="5"/>
  <c r="AK2417" i="5"/>
  <c r="AK2418" i="5"/>
  <c r="AK2419" i="5"/>
  <c r="AK2420" i="5"/>
  <c r="AK2421" i="5"/>
  <c r="AK2422" i="5"/>
  <c r="AK2423" i="5"/>
  <c r="AK2424" i="5"/>
  <c r="AK2425" i="5"/>
  <c r="AK2426" i="5"/>
  <c r="AK2427" i="5"/>
  <c r="AK2428" i="5"/>
  <c r="AK2429" i="5"/>
  <c r="AK2430" i="5"/>
  <c r="AK2431" i="5"/>
  <c r="AK2432" i="5"/>
  <c r="AK2433" i="5"/>
  <c r="AK2434" i="5"/>
  <c r="AK2435" i="5"/>
  <c r="AK2436" i="5"/>
  <c r="AK2437" i="5"/>
  <c r="AK2438" i="5"/>
  <c r="AK2439" i="5"/>
  <c r="AK2440" i="5"/>
  <c r="AK2441" i="5"/>
  <c r="AK2442" i="5"/>
  <c r="AK2443" i="5"/>
  <c r="AK2444" i="5"/>
  <c r="AK2445" i="5"/>
  <c r="AK2446" i="5"/>
  <c r="AK2447" i="5"/>
  <c r="AS2447" i="5"/>
  <c r="BA2447" i="5"/>
  <c r="BB2447" i="5"/>
  <c r="AF2448" i="5"/>
  <c r="AF2449" i="5"/>
  <c r="AF2450" i="5"/>
  <c r="AF2451" i="5"/>
  <c r="AF2452" i="5"/>
  <c r="AF2453" i="5"/>
  <c r="AF2454" i="5"/>
  <c r="AF2455" i="5"/>
  <c r="AF2456" i="5"/>
  <c r="AF2457" i="5"/>
  <c r="AF2458" i="5"/>
  <c r="AF2459" i="5"/>
  <c r="AF2460" i="5"/>
  <c r="AF2461" i="5"/>
  <c r="AF2462" i="5"/>
  <c r="AF2463" i="5"/>
  <c r="AF2464" i="5"/>
  <c r="AF2465" i="5"/>
  <c r="AF2466" i="5"/>
  <c r="AF2467" i="5"/>
  <c r="AF2468" i="5"/>
  <c r="AF2469" i="5"/>
  <c r="AF2470" i="5"/>
  <c r="AF2471" i="5"/>
  <c r="AF2472" i="5"/>
  <c r="AF2473" i="5"/>
  <c r="AF2474" i="5"/>
  <c r="AF2475" i="5"/>
  <c r="AF2476" i="5"/>
  <c r="AF2477" i="5"/>
  <c r="AF2478" i="5"/>
  <c r="AF2479" i="5"/>
  <c r="AF2480" i="5"/>
  <c r="AF2481" i="5"/>
  <c r="AF2482" i="5"/>
  <c r="AF2483" i="5"/>
  <c r="AF2484" i="5"/>
  <c r="AF2485" i="5"/>
  <c r="AF2486" i="5"/>
  <c r="AF2487" i="5"/>
  <c r="AF2488" i="5"/>
  <c r="AF2489" i="5"/>
  <c r="AF2490" i="5"/>
  <c r="AF2491" i="5"/>
  <c r="AF2492" i="5"/>
  <c r="AF2493" i="5"/>
  <c r="AF2494" i="5"/>
  <c r="AF2495" i="5"/>
  <c r="AF2496" i="5"/>
  <c r="AF2497" i="5"/>
  <c r="AF2498" i="5"/>
  <c r="AF2499" i="5"/>
  <c r="AF2500" i="5"/>
  <c r="AF2501" i="5"/>
  <c r="AF2502" i="5"/>
  <c r="AF2503" i="5"/>
  <c r="AF2504" i="5"/>
  <c r="AF2505" i="5"/>
  <c r="AF2506" i="5"/>
  <c r="AF2507" i="5"/>
  <c r="AF2508" i="5"/>
  <c r="AF2509" i="5"/>
  <c r="AF2510" i="5"/>
  <c r="AF2511" i="5"/>
  <c r="AF2512" i="5"/>
  <c r="AF2513" i="5"/>
  <c r="AF2514" i="5"/>
  <c r="AF2515" i="5"/>
  <c r="AF2516" i="5"/>
  <c r="AF2517" i="5"/>
  <c r="AF2518" i="5"/>
  <c r="AF2519" i="5"/>
  <c r="AF2520" i="5"/>
  <c r="AF2521" i="5"/>
  <c r="AF2522" i="5"/>
  <c r="AF2523" i="5"/>
  <c r="AF2524" i="5"/>
  <c r="AF2525" i="5"/>
  <c r="AF2526" i="5"/>
  <c r="AF2527" i="5"/>
  <c r="AF2528" i="5"/>
  <c r="AF2529" i="5"/>
  <c r="AF2530" i="5"/>
  <c r="AF2531" i="5"/>
  <c r="AF2532" i="5"/>
  <c r="AF2533" i="5"/>
  <c r="AF2534" i="5"/>
  <c r="AF2535" i="5"/>
  <c r="AF2536" i="5"/>
  <c r="AF2537" i="5"/>
  <c r="AF2538" i="5"/>
  <c r="AF2539" i="5"/>
  <c r="AF2540" i="5"/>
  <c r="AF2541" i="5"/>
  <c r="AF2542" i="5"/>
  <c r="AF2543" i="5"/>
  <c r="AF2544" i="5"/>
  <c r="AF2545" i="5"/>
  <c r="AF2546" i="5"/>
  <c r="AF2547" i="5"/>
  <c r="AF2548" i="5"/>
  <c r="AF2549" i="5"/>
  <c r="AF2550" i="5"/>
  <c r="AF2551" i="5"/>
  <c r="AF2552" i="5"/>
  <c r="AF2553" i="5"/>
  <c r="AF2554" i="5"/>
  <c r="AF2555" i="5"/>
  <c r="AF2556" i="5"/>
  <c r="AF2557" i="5"/>
  <c r="AF2558" i="5"/>
  <c r="AF2559" i="5"/>
  <c r="AF2560" i="5"/>
  <c r="AF2561" i="5"/>
  <c r="AF2562" i="5"/>
  <c r="AF2563" i="5"/>
  <c r="AF2564" i="5"/>
  <c r="AF2565" i="5"/>
  <c r="AF2566" i="5"/>
  <c r="AF2567" i="5"/>
  <c r="AF2568" i="5"/>
  <c r="AF2569" i="5"/>
  <c r="AF2570" i="5"/>
  <c r="AF2571" i="5"/>
  <c r="AN2571" i="5"/>
  <c r="AV2571" i="5"/>
  <c r="AG2448" i="5"/>
  <c r="AG2449" i="5"/>
  <c r="AG2450" i="5"/>
  <c r="AG2451" i="5"/>
  <c r="AG2452" i="5"/>
  <c r="AG2453" i="5"/>
  <c r="AG2454" i="5"/>
  <c r="AG2455" i="5"/>
  <c r="AG2456" i="5"/>
  <c r="AG2457" i="5"/>
  <c r="AG2458" i="5"/>
  <c r="AG2459" i="5"/>
  <c r="AG2460" i="5"/>
  <c r="AG2461" i="5"/>
  <c r="AG2462" i="5"/>
  <c r="AG2463" i="5"/>
  <c r="AG2464" i="5"/>
  <c r="AG2465" i="5"/>
  <c r="AG2466" i="5"/>
  <c r="AG2467" i="5"/>
  <c r="AG2468" i="5"/>
  <c r="AG2469" i="5"/>
  <c r="AG2470" i="5"/>
  <c r="AG2471" i="5"/>
  <c r="AG2472" i="5"/>
  <c r="AG2473" i="5"/>
  <c r="AG2474" i="5"/>
  <c r="AG2475" i="5"/>
  <c r="AG2476" i="5"/>
  <c r="AG2477" i="5"/>
  <c r="AG2478" i="5"/>
  <c r="AG2479" i="5"/>
  <c r="AG2480" i="5"/>
  <c r="AG2481" i="5"/>
  <c r="AG2482" i="5"/>
  <c r="AG2483" i="5"/>
  <c r="AG2484" i="5"/>
  <c r="AG2485" i="5"/>
  <c r="AG2486" i="5"/>
  <c r="AG2487" i="5"/>
  <c r="AG2488" i="5"/>
  <c r="AG2489" i="5"/>
  <c r="AG2490" i="5"/>
  <c r="AG2491" i="5"/>
  <c r="AG2492" i="5"/>
  <c r="AG2493" i="5"/>
  <c r="AG2494" i="5"/>
  <c r="AG2495" i="5"/>
  <c r="AG2496" i="5"/>
  <c r="AG2497" i="5"/>
  <c r="AG2498" i="5"/>
  <c r="AG2499" i="5"/>
  <c r="AG2500" i="5"/>
  <c r="AG2501" i="5"/>
  <c r="AG2502" i="5"/>
  <c r="AG2503" i="5"/>
  <c r="AG2504" i="5"/>
  <c r="AG2505" i="5"/>
  <c r="AG2506" i="5"/>
  <c r="AG2507" i="5"/>
  <c r="AG2508" i="5"/>
  <c r="AG2509" i="5"/>
  <c r="AG2510" i="5"/>
  <c r="AG2511" i="5"/>
  <c r="AG2512" i="5"/>
  <c r="AG2513" i="5"/>
  <c r="AG2514" i="5"/>
  <c r="AG2515" i="5"/>
  <c r="AG2516" i="5"/>
  <c r="AG2517" i="5"/>
  <c r="AG2518" i="5"/>
  <c r="AG2519" i="5"/>
  <c r="AG2520" i="5"/>
  <c r="AG2521" i="5"/>
  <c r="AG2522" i="5"/>
  <c r="AG2523" i="5"/>
  <c r="AG2524" i="5"/>
  <c r="AG2525" i="5"/>
  <c r="AG2526" i="5"/>
  <c r="AG2527" i="5"/>
  <c r="AG2528" i="5"/>
  <c r="AG2529" i="5"/>
  <c r="AG2530" i="5"/>
  <c r="AG2531" i="5"/>
  <c r="AG2532" i="5"/>
  <c r="AG2533" i="5"/>
  <c r="AG2534" i="5"/>
  <c r="AG2535" i="5"/>
  <c r="AG2536" i="5"/>
  <c r="AG2537" i="5"/>
  <c r="AG2538" i="5"/>
  <c r="AG2539" i="5"/>
  <c r="AG2540" i="5"/>
  <c r="AG2541" i="5"/>
  <c r="AG2542" i="5"/>
  <c r="AG2543" i="5"/>
  <c r="AG2544" i="5"/>
  <c r="AG2545" i="5"/>
  <c r="AG2546" i="5"/>
  <c r="AG2547" i="5"/>
  <c r="AG2548" i="5"/>
  <c r="AG2549" i="5"/>
  <c r="AG2550" i="5"/>
  <c r="AG2551" i="5"/>
  <c r="AG2552" i="5"/>
  <c r="AG2553" i="5"/>
  <c r="AG2554" i="5"/>
  <c r="AG2555" i="5"/>
  <c r="AG2556" i="5"/>
  <c r="AG2557" i="5"/>
  <c r="AG2558" i="5"/>
  <c r="AG2559" i="5"/>
  <c r="AG2560" i="5"/>
  <c r="AG2561" i="5"/>
  <c r="AG2562" i="5"/>
  <c r="AG2563" i="5"/>
  <c r="AG2564" i="5"/>
  <c r="AG2565" i="5"/>
  <c r="AG2566" i="5"/>
  <c r="AG2567" i="5"/>
  <c r="AG2568" i="5"/>
  <c r="AG2569" i="5"/>
  <c r="AG2570" i="5"/>
  <c r="AG2571" i="5"/>
  <c r="AO2571" i="5"/>
  <c r="AW2571" i="5"/>
  <c r="AH2448" i="5"/>
  <c r="AH2449" i="5"/>
  <c r="AH2450" i="5"/>
  <c r="AH2451" i="5"/>
  <c r="AH2452" i="5"/>
  <c r="AH2453" i="5"/>
  <c r="AH2454" i="5"/>
  <c r="AH2455" i="5"/>
  <c r="AH2456" i="5"/>
  <c r="AH2457" i="5"/>
  <c r="AH2458" i="5"/>
  <c r="AH2459" i="5"/>
  <c r="AH2460" i="5"/>
  <c r="AH2461" i="5"/>
  <c r="AH2462" i="5"/>
  <c r="AH2463" i="5"/>
  <c r="AH2464" i="5"/>
  <c r="AH2465" i="5"/>
  <c r="AH2466" i="5"/>
  <c r="AH2467" i="5"/>
  <c r="AH2468" i="5"/>
  <c r="AH2469" i="5"/>
  <c r="AH2470" i="5"/>
  <c r="AH2471" i="5"/>
  <c r="AH2472" i="5"/>
  <c r="AH2473" i="5"/>
  <c r="AH2474" i="5"/>
  <c r="AH2475" i="5"/>
  <c r="AH2476" i="5"/>
  <c r="AH2477" i="5"/>
  <c r="AH2478" i="5"/>
  <c r="AH2479" i="5"/>
  <c r="AH2480" i="5"/>
  <c r="AH2481" i="5"/>
  <c r="AH2482" i="5"/>
  <c r="AH2483" i="5"/>
  <c r="AH2484" i="5"/>
  <c r="AH2485" i="5"/>
  <c r="AH2486" i="5"/>
  <c r="AH2487" i="5"/>
  <c r="AH2488" i="5"/>
  <c r="AH2489" i="5"/>
  <c r="AH2490" i="5"/>
  <c r="AH2491" i="5"/>
  <c r="AH2492" i="5"/>
  <c r="AH2493" i="5"/>
  <c r="AH2494" i="5"/>
  <c r="AH2495" i="5"/>
  <c r="AH2496" i="5"/>
  <c r="AH2497" i="5"/>
  <c r="AH2498" i="5"/>
  <c r="AH2499" i="5"/>
  <c r="AH2500" i="5"/>
  <c r="AH2501" i="5"/>
  <c r="AH2502" i="5"/>
  <c r="AH2503" i="5"/>
  <c r="AH2504" i="5"/>
  <c r="AH2505" i="5"/>
  <c r="AH2506" i="5"/>
  <c r="AH2507" i="5"/>
  <c r="AH2508" i="5"/>
  <c r="AH2509" i="5"/>
  <c r="AH2510" i="5"/>
  <c r="AH2511" i="5"/>
  <c r="AH2512" i="5"/>
  <c r="AH2513" i="5"/>
  <c r="AH2514" i="5"/>
  <c r="AH2515" i="5"/>
  <c r="AH2516" i="5"/>
  <c r="AH2517" i="5"/>
  <c r="AH2518" i="5"/>
  <c r="AH2519" i="5"/>
  <c r="AH2520" i="5"/>
  <c r="AH2521" i="5"/>
  <c r="AH2522" i="5"/>
  <c r="AH2523" i="5"/>
  <c r="AH2524" i="5"/>
  <c r="AH2525" i="5"/>
  <c r="AH2526" i="5"/>
  <c r="AH2527" i="5"/>
  <c r="AH2528" i="5"/>
  <c r="AH2529" i="5"/>
  <c r="AH2530" i="5"/>
  <c r="AH2531" i="5"/>
  <c r="AH2532" i="5"/>
  <c r="AH2533" i="5"/>
  <c r="AH2534" i="5"/>
  <c r="AH2535" i="5"/>
  <c r="AH2536" i="5"/>
  <c r="AH2537" i="5"/>
  <c r="AH2538" i="5"/>
  <c r="AH2539" i="5"/>
  <c r="AH2540" i="5"/>
  <c r="AH2541" i="5"/>
  <c r="AH2542" i="5"/>
  <c r="AH2543" i="5"/>
  <c r="AH2544" i="5"/>
  <c r="AH2545" i="5"/>
  <c r="AH2546" i="5"/>
  <c r="AH2547" i="5"/>
  <c r="AH2548" i="5"/>
  <c r="AH2549" i="5"/>
  <c r="AH2550" i="5"/>
  <c r="AH2551" i="5"/>
  <c r="AH2552" i="5"/>
  <c r="AH2553" i="5"/>
  <c r="AH2554" i="5"/>
  <c r="AH2555" i="5"/>
  <c r="AH2556" i="5"/>
  <c r="AH2557" i="5"/>
  <c r="AH2558" i="5"/>
  <c r="AH2559" i="5"/>
  <c r="AH2560" i="5"/>
  <c r="AH2561" i="5"/>
  <c r="AH2562" i="5"/>
  <c r="AH2563" i="5"/>
  <c r="AH2564" i="5"/>
  <c r="AH2565" i="5"/>
  <c r="AH2566" i="5"/>
  <c r="AH2567" i="5"/>
  <c r="AH2568" i="5"/>
  <c r="AH2569" i="5"/>
  <c r="AH2570" i="5"/>
  <c r="AH2571" i="5"/>
  <c r="AP2571" i="5"/>
  <c r="AX2571" i="5"/>
  <c r="AI2448" i="5"/>
  <c r="AI2449" i="5"/>
  <c r="AI2450" i="5"/>
  <c r="AI2451" i="5"/>
  <c r="AI2452" i="5"/>
  <c r="AI2453" i="5"/>
  <c r="AI2454" i="5"/>
  <c r="AI2455" i="5"/>
  <c r="AI2456" i="5"/>
  <c r="AI2457" i="5"/>
  <c r="AI2458" i="5"/>
  <c r="AI2459" i="5"/>
  <c r="AI2460" i="5"/>
  <c r="AI2461" i="5"/>
  <c r="AI2462" i="5"/>
  <c r="AI2463" i="5"/>
  <c r="AI2464" i="5"/>
  <c r="AI2465" i="5"/>
  <c r="AI2466" i="5"/>
  <c r="AI2467" i="5"/>
  <c r="AI2468" i="5"/>
  <c r="AI2469" i="5"/>
  <c r="AI2470" i="5"/>
  <c r="AI2471" i="5"/>
  <c r="AI2472" i="5"/>
  <c r="AI2473" i="5"/>
  <c r="AI2474" i="5"/>
  <c r="AI2475" i="5"/>
  <c r="AI2476" i="5"/>
  <c r="AI2477" i="5"/>
  <c r="AI2478" i="5"/>
  <c r="AI2479" i="5"/>
  <c r="AI2480" i="5"/>
  <c r="AI2481" i="5"/>
  <c r="AI2482" i="5"/>
  <c r="AI2483" i="5"/>
  <c r="AI2484" i="5"/>
  <c r="AI2485" i="5"/>
  <c r="AI2486" i="5"/>
  <c r="AI2487" i="5"/>
  <c r="AI2488" i="5"/>
  <c r="AI2489" i="5"/>
  <c r="AI2490" i="5"/>
  <c r="AI2491" i="5"/>
  <c r="AI2492" i="5"/>
  <c r="AI2493" i="5"/>
  <c r="AI2494" i="5"/>
  <c r="AI2495" i="5"/>
  <c r="AI2496" i="5"/>
  <c r="AI2497" i="5"/>
  <c r="AI2498" i="5"/>
  <c r="AI2499" i="5"/>
  <c r="AI2500" i="5"/>
  <c r="AI2501" i="5"/>
  <c r="AI2502" i="5"/>
  <c r="AI2503" i="5"/>
  <c r="AI2504" i="5"/>
  <c r="AI2505" i="5"/>
  <c r="AI2506" i="5"/>
  <c r="AI2507" i="5"/>
  <c r="AI2508" i="5"/>
  <c r="AI2509" i="5"/>
  <c r="AI2510" i="5"/>
  <c r="AI2511" i="5"/>
  <c r="AI2512" i="5"/>
  <c r="AI2513" i="5"/>
  <c r="AI2514" i="5"/>
  <c r="AI2515" i="5"/>
  <c r="AI2516" i="5"/>
  <c r="AI2517" i="5"/>
  <c r="AI2518" i="5"/>
  <c r="AI2519" i="5"/>
  <c r="AI2520" i="5"/>
  <c r="AI2521" i="5"/>
  <c r="AI2522" i="5"/>
  <c r="AI2523" i="5"/>
  <c r="AI2524" i="5"/>
  <c r="AI2525" i="5"/>
  <c r="AI2526" i="5"/>
  <c r="AI2527" i="5"/>
  <c r="AI2528" i="5"/>
  <c r="AI2529" i="5"/>
  <c r="AI2530" i="5"/>
  <c r="AI2531" i="5"/>
  <c r="AI2532" i="5"/>
  <c r="AI2533" i="5"/>
  <c r="AI2534" i="5"/>
  <c r="AI2535" i="5"/>
  <c r="AI2536" i="5"/>
  <c r="AI2537" i="5"/>
  <c r="AI2538" i="5"/>
  <c r="AI2539" i="5"/>
  <c r="AI2540" i="5"/>
  <c r="AI2541" i="5"/>
  <c r="AI2542" i="5"/>
  <c r="AI2543" i="5"/>
  <c r="AI2544" i="5"/>
  <c r="AI2545" i="5"/>
  <c r="AI2546" i="5"/>
  <c r="AI2547" i="5"/>
  <c r="AI2548" i="5"/>
  <c r="AI2549" i="5"/>
  <c r="AI2550" i="5"/>
  <c r="AI2551" i="5"/>
  <c r="AI2552" i="5"/>
  <c r="AI2553" i="5"/>
  <c r="AI2554" i="5"/>
  <c r="AI2555" i="5"/>
  <c r="AI2556" i="5"/>
  <c r="AI2557" i="5"/>
  <c r="AI2558" i="5"/>
  <c r="AI2559" i="5"/>
  <c r="AI2560" i="5"/>
  <c r="AI2561" i="5"/>
  <c r="AI2562" i="5"/>
  <c r="AI2563" i="5"/>
  <c r="AI2564" i="5"/>
  <c r="AI2565" i="5"/>
  <c r="AI2566" i="5"/>
  <c r="AI2567" i="5"/>
  <c r="AI2568" i="5"/>
  <c r="AI2569" i="5"/>
  <c r="AI2570" i="5"/>
  <c r="AI2571" i="5"/>
  <c r="AQ2571" i="5"/>
  <c r="AY2571" i="5"/>
  <c r="AJ2448" i="5"/>
  <c r="AJ2449" i="5"/>
  <c r="AJ2450" i="5"/>
  <c r="AJ2451" i="5"/>
  <c r="AJ2452" i="5"/>
  <c r="AJ2453" i="5"/>
  <c r="AJ2454" i="5"/>
  <c r="AJ2455" i="5"/>
  <c r="AJ2456" i="5"/>
  <c r="AJ2457" i="5"/>
  <c r="AJ2458" i="5"/>
  <c r="AJ2459" i="5"/>
  <c r="AJ2460" i="5"/>
  <c r="AJ2461" i="5"/>
  <c r="AJ2462" i="5"/>
  <c r="AJ2463" i="5"/>
  <c r="AJ2464" i="5"/>
  <c r="AJ2465" i="5"/>
  <c r="AJ2466" i="5"/>
  <c r="AJ2467" i="5"/>
  <c r="AJ2468" i="5"/>
  <c r="AJ2469" i="5"/>
  <c r="AJ2470" i="5"/>
  <c r="AJ2471" i="5"/>
  <c r="AJ2472" i="5"/>
  <c r="AJ2473" i="5"/>
  <c r="AJ2474" i="5"/>
  <c r="AJ2475" i="5"/>
  <c r="AJ2476" i="5"/>
  <c r="AJ2477" i="5"/>
  <c r="AJ2478" i="5"/>
  <c r="AJ2479" i="5"/>
  <c r="AJ2480" i="5"/>
  <c r="AJ2481" i="5"/>
  <c r="AJ2482" i="5"/>
  <c r="AJ2483" i="5"/>
  <c r="AJ2484" i="5"/>
  <c r="AJ2485" i="5"/>
  <c r="AJ2486" i="5"/>
  <c r="AJ2487" i="5"/>
  <c r="AJ2488" i="5"/>
  <c r="AJ2489" i="5"/>
  <c r="AJ2490" i="5"/>
  <c r="AJ2491" i="5"/>
  <c r="AJ2492" i="5"/>
  <c r="AJ2493" i="5"/>
  <c r="AJ2494" i="5"/>
  <c r="AJ2495" i="5"/>
  <c r="AJ2496" i="5"/>
  <c r="AJ2497" i="5"/>
  <c r="AJ2498" i="5"/>
  <c r="AJ2499" i="5"/>
  <c r="AJ2500" i="5"/>
  <c r="AJ2501" i="5"/>
  <c r="AJ2502" i="5"/>
  <c r="AJ2503" i="5"/>
  <c r="AJ2504" i="5"/>
  <c r="AJ2505" i="5"/>
  <c r="AJ2506" i="5"/>
  <c r="AJ2507" i="5"/>
  <c r="AJ2508" i="5"/>
  <c r="AJ2509" i="5"/>
  <c r="AJ2510" i="5"/>
  <c r="AJ2511" i="5"/>
  <c r="AJ2512" i="5"/>
  <c r="AJ2513" i="5"/>
  <c r="AJ2514" i="5"/>
  <c r="AJ2515" i="5"/>
  <c r="AJ2516" i="5"/>
  <c r="AJ2517" i="5"/>
  <c r="AJ2518" i="5"/>
  <c r="AJ2519" i="5"/>
  <c r="AJ2520" i="5"/>
  <c r="AJ2521" i="5"/>
  <c r="AJ2522" i="5"/>
  <c r="AJ2523" i="5"/>
  <c r="AJ2524" i="5"/>
  <c r="AJ2525" i="5"/>
  <c r="AJ2526" i="5"/>
  <c r="AJ2527" i="5"/>
  <c r="AJ2528" i="5"/>
  <c r="AJ2529" i="5"/>
  <c r="AJ2530" i="5"/>
  <c r="AJ2531" i="5"/>
  <c r="AJ2532" i="5"/>
  <c r="AJ2533" i="5"/>
  <c r="AJ2534" i="5"/>
  <c r="AJ2535" i="5"/>
  <c r="AJ2536" i="5"/>
  <c r="AJ2537" i="5"/>
  <c r="AJ2538" i="5"/>
  <c r="AJ2539" i="5"/>
  <c r="AJ2540" i="5"/>
  <c r="AJ2541" i="5"/>
  <c r="AJ2542" i="5"/>
  <c r="AJ2543" i="5"/>
  <c r="AJ2544" i="5"/>
  <c r="AJ2545" i="5"/>
  <c r="AJ2546" i="5"/>
  <c r="AJ2547" i="5"/>
  <c r="AJ2548" i="5"/>
  <c r="AJ2549" i="5"/>
  <c r="AJ2550" i="5"/>
  <c r="AJ2551" i="5"/>
  <c r="AJ2552" i="5"/>
  <c r="AJ2553" i="5"/>
  <c r="AJ2554" i="5"/>
  <c r="AJ2555" i="5"/>
  <c r="AJ2556" i="5"/>
  <c r="AJ2557" i="5"/>
  <c r="AJ2558" i="5"/>
  <c r="AJ2559" i="5"/>
  <c r="AJ2560" i="5"/>
  <c r="AJ2561" i="5"/>
  <c r="AJ2562" i="5"/>
  <c r="AJ2563" i="5"/>
  <c r="AJ2564" i="5"/>
  <c r="AJ2565" i="5"/>
  <c r="AJ2566" i="5"/>
  <c r="AJ2567" i="5"/>
  <c r="AJ2568" i="5"/>
  <c r="AJ2569" i="5"/>
  <c r="AJ2570" i="5"/>
  <c r="AJ2571" i="5"/>
  <c r="T2571" i="5"/>
  <c r="AR2571" i="5"/>
  <c r="AZ2571" i="5"/>
  <c r="AK2448" i="5"/>
  <c r="AK2449" i="5"/>
  <c r="AK2450" i="5"/>
  <c r="AK2451" i="5"/>
  <c r="AK2452" i="5"/>
  <c r="AK2453" i="5"/>
  <c r="AK2454" i="5"/>
  <c r="AK2455" i="5"/>
  <c r="AK2456" i="5"/>
  <c r="AK2457" i="5"/>
  <c r="AK2458" i="5"/>
  <c r="AK2459" i="5"/>
  <c r="AK2460" i="5"/>
  <c r="AK2461" i="5"/>
  <c r="AK2462" i="5"/>
  <c r="AK2463" i="5"/>
  <c r="AK2464" i="5"/>
  <c r="AK2465" i="5"/>
  <c r="AK2466" i="5"/>
  <c r="AK2467" i="5"/>
  <c r="AK2468" i="5"/>
  <c r="AK2469" i="5"/>
  <c r="AK2470" i="5"/>
  <c r="AK2471" i="5"/>
  <c r="AK2472" i="5"/>
  <c r="AK2473" i="5"/>
  <c r="AK2474" i="5"/>
  <c r="AK2475" i="5"/>
  <c r="AK2476" i="5"/>
  <c r="AK2477" i="5"/>
  <c r="AK2478" i="5"/>
  <c r="AK2479" i="5"/>
  <c r="AK2480" i="5"/>
  <c r="AK2481" i="5"/>
  <c r="AK2482" i="5"/>
  <c r="AK2483" i="5"/>
  <c r="AK2484" i="5"/>
  <c r="AK2485" i="5"/>
  <c r="AK2486" i="5"/>
  <c r="AK2487" i="5"/>
  <c r="AK2488" i="5"/>
  <c r="AK2489" i="5"/>
  <c r="AK2490" i="5"/>
  <c r="AK2491" i="5"/>
  <c r="AK2492" i="5"/>
  <c r="AK2493" i="5"/>
  <c r="AK2494" i="5"/>
  <c r="AK2495" i="5"/>
  <c r="AK2496" i="5"/>
  <c r="AK2497" i="5"/>
  <c r="AK2498" i="5"/>
  <c r="AK2499" i="5"/>
  <c r="AK2500" i="5"/>
  <c r="AK2501" i="5"/>
  <c r="AK2502" i="5"/>
  <c r="AK2503" i="5"/>
  <c r="AK2504" i="5"/>
  <c r="AK2505" i="5"/>
  <c r="AK2506" i="5"/>
  <c r="AK2507" i="5"/>
  <c r="AK2508" i="5"/>
  <c r="AK2509" i="5"/>
  <c r="AK2510" i="5"/>
  <c r="AK2511" i="5"/>
  <c r="AK2512" i="5"/>
  <c r="AK2513" i="5"/>
  <c r="AK2514" i="5"/>
  <c r="AK2515" i="5"/>
  <c r="AK2516" i="5"/>
  <c r="AK2517" i="5"/>
  <c r="AK2518" i="5"/>
  <c r="AK2519" i="5"/>
  <c r="AK2520" i="5"/>
  <c r="AK2521" i="5"/>
  <c r="AK2522" i="5"/>
  <c r="AK2523" i="5"/>
  <c r="AK2524" i="5"/>
  <c r="AK2525" i="5"/>
  <c r="AK2526" i="5"/>
  <c r="AK2527" i="5"/>
  <c r="AK2528" i="5"/>
  <c r="AK2529" i="5"/>
  <c r="AK2530" i="5"/>
  <c r="AK2531" i="5"/>
  <c r="AK2532" i="5"/>
  <c r="AK2533" i="5"/>
  <c r="AK2534" i="5"/>
  <c r="AK2535" i="5"/>
  <c r="AK2536" i="5"/>
  <c r="AK2537" i="5"/>
  <c r="AK2538" i="5"/>
  <c r="AK2539" i="5"/>
  <c r="AK2540" i="5"/>
  <c r="AK2541" i="5"/>
  <c r="AK2542" i="5"/>
  <c r="AK2543" i="5"/>
  <c r="AK2544" i="5"/>
  <c r="AK2545" i="5"/>
  <c r="AK2546" i="5"/>
  <c r="AK2547" i="5"/>
  <c r="AK2548" i="5"/>
  <c r="AK2549" i="5"/>
  <c r="AK2550" i="5"/>
  <c r="AK2551" i="5"/>
  <c r="AK2552" i="5"/>
  <c r="AK2553" i="5"/>
  <c r="AK2554" i="5"/>
  <c r="AK2555" i="5"/>
  <c r="AK2556" i="5"/>
  <c r="AK2557" i="5"/>
  <c r="AK2558" i="5"/>
  <c r="AK2559" i="5"/>
  <c r="AK2560" i="5"/>
  <c r="AK2561" i="5"/>
  <c r="AK2562" i="5"/>
  <c r="AK2563" i="5"/>
  <c r="AK2564" i="5"/>
  <c r="AK2565" i="5"/>
  <c r="AK2566" i="5"/>
  <c r="AK2567" i="5"/>
  <c r="AK2568" i="5"/>
  <c r="AK2569" i="5"/>
  <c r="AK2570" i="5"/>
  <c r="AK2571" i="5"/>
  <c r="AS2571" i="5"/>
  <c r="BA2571" i="5"/>
  <c r="BB2571" i="5"/>
  <c r="AK2572" i="5"/>
  <c r="AK2573" i="5"/>
  <c r="AK2574" i="5"/>
  <c r="AK2575" i="5"/>
  <c r="AK2576" i="5"/>
  <c r="AK2577" i="5"/>
  <c r="AK2578" i="5"/>
  <c r="AK2579" i="5"/>
  <c r="AK2580" i="5"/>
  <c r="AK2581" i="5"/>
  <c r="AK2582" i="5"/>
  <c r="AK2583" i="5"/>
  <c r="AK2584" i="5"/>
  <c r="AK2585" i="5"/>
  <c r="AK2586" i="5"/>
  <c r="AK2587" i="5"/>
  <c r="AK2588" i="5"/>
  <c r="AK2589" i="5"/>
  <c r="AK2590" i="5"/>
  <c r="AK2591" i="5"/>
  <c r="AK2592" i="5"/>
  <c r="AK2593" i="5"/>
  <c r="AK2594" i="5"/>
  <c r="AK2595" i="5"/>
  <c r="AK2596" i="5"/>
  <c r="AK2597" i="5"/>
  <c r="AK2598" i="5"/>
  <c r="AK2599" i="5"/>
  <c r="AK2600" i="5"/>
  <c r="AK2601" i="5"/>
  <c r="AK2602" i="5"/>
  <c r="AK2603" i="5"/>
  <c r="AK2604" i="5"/>
  <c r="AK2605" i="5"/>
  <c r="AK2606" i="5"/>
  <c r="AK2607" i="5"/>
  <c r="AK2608" i="5"/>
  <c r="AK2609" i="5"/>
  <c r="AK2610" i="5"/>
  <c r="AK2611" i="5"/>
  <c r="AK2612" i="5"/>
  <c r="AK2613" i="5"/>
  <c r="AK2614" i="5"/>
  <c r="AK2615" i="5"/>
  <c r="AK2616" i="5"/>
  <c r="AK2617" i="5"/>
  <c r="AK2618" i="5"/>
  <c r="AK2619" i="5"/>
  <c r="AK2620" i="5"/>
  <c r="AK2621" i="5"/>
  <c r="AK2622" i="5"/>
  <c r="AK2623" i="5"/>
  <c r="AK2624" i="5"/>
  <c r="AK2625" i="5"/>
  <c r="AK2626" i="5"/>
  <c r="AK2627" i="5"/>
  <c r="AK2628" i="5"/>
  <c r="AK2629" i="5"/>
  <c r="AK2630" i="5"/>
  <c r="AK2631" i="5"/>
  <c r="AK2632" i="5"/>
  <c r="AK2633" i="5"/>
  <c r="AK2634" i="5"/>
  <c r="AK2635" i="5"/>
  <c r="AK2636" i="5"/>
  <c r="AK2637" i="5"/>
  <c r="AK2638" i="5"/>
  <c r="AK2639" i="5"/>
  <c r="AK2640" i="5"/>
  <c r="AK2641" i="5"/>
  <c r="AK2642" i="5"/>
  <c r="AK2643" i="5"/>
  <c r="AK2644" i="5"/>
  <c r="AK2645" i="5"/>
  <c r="AK2646" i="5"/>
  <c r="AK2647" i="5"/>
  <c r="AK2648" i="5"/>
  <c r="AK2649" i="5"/>
  <c r="AK2650" i="5"/>
  <c r="AK2651" i="5"/>
  <c r="AJ2572" i="5"/>
  <c r="AJ2573" i="5"/>
  <c r="AJ2574" i="5"/>
  <c r="AJ2575" i="5"/>
  <c r="AJ2576" i="5"/>
  <c r="AJ2577" i="5"/>
  <c r="AJ2578" i="5"/>
  <c r="AJ2579" i="5"/>
  <c r="AJ2580" i="5"/>
  <c r="AJ2581" i="5"/>
  <c r="AJ2582" i="5"/>
  <c r="AJ2583" i="5"/>
  <c r="AJ2584" i="5"/>
  <c r="AJ2585" i="5"/>
  <c r="AJ2586" i="5"/>
  <c r="AJ2587" i="5"/>
  <c r="AJ2588" i="5"/>
  <c r="AJ2589" i="5"/>
  <c r="AJ2590" i="5"/>
  <c r="AJ2591" i="5"/>
  <c r="AJ2592" i="5"/>
  <c r="AJ2593" i="5"/>
  <c r="AJ2594" i="5"/>
  <c r="AJ2595" i="5"/>
  <c r="AJ2596" i="5"/>
  <c r="AJ2597" i="5"/>
  <c r="AJ2598" i="5"/>
  <c r="AJ2599" i="5"/>
  <c r="AJ2600" i="5"/>
  <c r="AJ2601" i="5"/>
  <c r="AJ2602" i="5"/>
  <c r="AJ2603" i="5"/>
  <c r="AJ2604" i="5"/>
  <c r="AJ2605" i="5"/>
  <c r="AJ2606" i="5"/>
  <c r="AJ2607" i="5"/>
  <c r="AJ2608" i="5"/>
  <c r="AJ2609" i="5"/>
  <c r="AJ2610" i="5"/>
  <c r="AJ2611" i="5"/>
  <c r="AJ2612" i="5"/>
  <c r="AJ2613" i="5"/>
  <c r="AJ2614" i="5"/>
  <c r="AJ2615" i="5"/>
  <c r="AJ2616" i="5"/>
  <c r="AJ2617" i="5"/>
  <c r="AJ2618" i="5"/>
  <c r="AJ2619" i="5"/>
  <c r="AJ2620" i="5"/>
  <c r="AJ2621" i="5"/>
  <c r="AJ2622" i="5"/>
  <c r="AJ2623" i="5"/>
  <c r="AJ2624" i="5"/>
  <c r="AJ2625" i="5"/>
  <c r="AJ2626" i="5"/>
  <c r="AJ2627" i="5"/>
  <c r="AJ2628" i="5"/>
  <c r="AJ2629" i="5"/>
  <c r="AJ2630" i="5"/>
  <c r="AJ2631" i="5"/>
  <c r="AJ2632" i="5"/>
  <c r="AJ2633" i="5"/>
  <c r="AJ2634" i="5"/>
  <c r="AJ2635" i="5"/>
  <c r="AJ2636" i="5"/>
  <c r="AJ2637" i="5"/>
  <c r="AJ2638" i="5"/>
  <c r="AJ2639" i="5"/>
  <c r="AJ2640" i="5"/>
  <c r="AJ2641" i="5"/>
  <c r="AJ2642" i="5"/>
  <c r="AJ2643" i="5"/>
  <c r="AJ2644" i="5"/>
  <c r="AJ2645" i="5"/>
  <c r="AJ2646" i="5"/>
  <c r="AJ2647" i="5"/>
  <c r="AJ2648" i="5"/>
  <c r="AJ2649" i="5"/>
  <c r="AJ2650" i="5"/>
  <c r="AJ2651" i="5"/>
  <c r="AI2572" i="5"/>
  <c r="AI2573" i="5"/>
  <c r="AI2574" i="5"/>
  <c r="AI2575" i="5"/>
  <c r="AI2576" i="5"/>
  <c r="AI2577" i="5"/>
  <c r="AI2578" i="5"/>
  <c r="AI2579" i="5"/>
  <c r="AI2580" i="5"/>
  <c r="AI2581" i="5"/>
  <c r="AI2582" i="5"/>
  <c r="AI2583" i="5"/>
  <c r="AI2584" i="5"/>
  <c r="AI2585" i="5"/>
  <c r="AI2586" i="5"/>
  <c r="AI2587" i="5"/>
  <c r="AI2588" i="5"/>
  <c r="AI2589" i="5"/>
  <c r="AI2590" i="5"/>
  <c r="AI2591" i="5"/>
  <c r="AI2592" i="5"/>
  <c r="AI2593" i="5"/>
  <c r="AI2594" i="5"/>
  <c r="AI2595" i="5"/>
  <c r="AI2596" i="5"/>
  <c r="AI2597" i="5"/>
  <c r="AI2598" i="5"/>
  <c r="AI2599" i="5"/>
  <c r="AI2600" i="5"/>
  <c r="AI2601" i="5"/>
  <c r="AI2602" i="5"/>
  <c r="AI2603" i="5"/>
  <c r="AI2604" i="5"/>
  <c r="AI2605" i="5"/>
  <c r="AI2606" i="5"/>
  <c r="AI2607" i="5"/>
  <c r="AI2608" i="5"/>
  <c r="AI2609" i="5"/>
  <c r="AI2610" i="5"/>
  <c r="AI2611" i="5"/>
  <c r="AI2612" i="5"/>
  <c r="AI2613" i="5"/>
  <c r="AI2614" i="5"/>
  <c r="AI2615" i="5"/>
  <c r="AI2616" i="5"/>
  <c r="AI2617" i="5"/>
  <c r="AI2618" i="5"/>
  <c r="AI2619" i="5"/>
  <c r="AI2620" i="5"/>
  <c r="AI2621" i="5"/>
  <c r="AI2622" i="5"/>
  <c r="AI2623" i="5"/>
  <c r="AI2624" i="5"/>
  <c r="AI2625" i="5"/>
  <c r="AI2626" i="5"/>
  <c r="AI2627" i="5"/>
  <c r="AI2628" i="5"/>
  <c r="AI2629" i="5"/>
  <c r="AI2630" i="5"/>
  <c r="AI2631" i="5"/>
  <c r="AI2632" i="5"/>
  <c r="AI2633" i="5"/>
  <c r="AI2634" i="5"/>
  <c r="AI2635" i="5"/>
  <c r="AI2636" i="5"/>
  <c r="AI2637" i="5"/>
  <c r="AI2638" i="5"/>
  <c r="AI2639" i="5"/>
  <c r="AI2640" i="5"/>
  <c r="AI2641" i="5"/>
  <c r="AI2642" i="5"/>
  <c r="AI2643" i="5"/>
  <c r="AI2644" i="5"/>
  <c r="AI2645" i="5"/>
  <c r="AI2646" i="5"/>
  <c r="AI2647" i="5"/>
  <c r="AI2648" i="5"/>
  <c r="AI2649" i="5"/>
  <c r="AI2650" i="5"/>
  <c r="AI2651" i="5"/>
  <c r="AH2572" i="5"/>
  <c r="AH2573" i="5"/>
  <c r="AH2574" i="5"/>
  <c r="AH2575" i="5"/>
  <c r="AH2576" i="5"/>
  <c r="AH2577" i="5"/>
  <c r="AH2578" i="5"/>
  <c r="AH2579" i="5"/>
  <c r="AH2580" i="5"/>
  <c r="AH2581" i="5"/>
  <c r="AH2582" i="5"/>
  <c r="AH2583" i="5"/>
  <c r="AH2584" i="5"/>
  <c r="AH2585" i="5"/>
  <c r="AH2586" i="5"/>
  <c r="AH2587" i="5"/>
  <c r="AH2588" i="5"/>
  <c r="AH2589" i="5"/>
  <c r="AH2590" i="5"/>
  <c r="AH2591" i="5"/>
  <c r="AH2592" i="5"/>
  <c r="AH2593" i="5"/>
  <c r="AH2594" i="5"/>
  <c r="AH2595" i="5"/>
  <c r="AH2596" i="5"/>
  <c r="AH2597" i="5"/>
  <c r="AH2598" i="5"/>
  <c r="AH2599" i="5"/>
  <c r="AH2600" i="5"/>
  <c r="AH2601" i="5"/>
  <c r="AH2602" i="5"/>
  <c r="AH2603" i="5"/>
  <c r="AH2604" i="5"/>
  <c r="AH2605" i="5"/>
  <c r="AH2606" i="5"/>
  <c r="AH2607" i="5"/>
  <c r="AH2608" i="5"/>
  <c r="AH2609" i="5"/>
  <c r="AH2610" i="5"/>
  <c r="AH2611" i="5"/>
  <c r="AH2612" i="5"/>
  <c r="AH2613" i="5"/>
  <c r="AH2614" i="5"/>
  <c r="AH2615" i="5"/>
  <c r="AH2616" i="5"/>
  <c r="AH2617" i="5"/>
  <c r="AH2618" i="5"/>
  <c r="AH2619" i="5"/>
  <c r="AH2620" i="5"/>
  <c r="AH2621" i="5"/>
  <c r="AH2622" i="5"/>
  <c r="AH2623" i="5"/>
  <c r="AH2624" i="5"/>
  <c r="AH2625" i="5"/>
  <c r="AH2626" i="5"/>
  <c r="AH2627" i="5"/>
  <c r="AH2628" i="5"/>
  <c r="AH2629" i="5"/>
  <c r="AH2630" i="5"/>
  <c r="AH2631" i="5"/>
  <c r="AH2632" i="5"/>
  <c r="AH2633" i="5"/>
  <c r="AH2634" i="5"/>
  <c r="AH2635" i="5"/>
  <c r="AH2636" i="5"/>
  <c r="AH2637" i="5"/>
  <c r="AH2638" i="5"/>
  <c r="AH2639" i="5"/>
  <c r="AH2640" i="5"/>
  <c r="AH2641" i="5"/>
  <c r="AH2642" i="5"/>
  <c r="AH2643" i="5"/>
  <c r="AH2644" i="5"/>
  <c r="AH2645" i="5"/>
  <c r="AH2646" i="5"/>
  <c r="AH2647" i="5"/>
  <c r="AH2648" i="5"/>
  <c r="AH2649" i="5"/>
  <c r="AH2650" i="5"/>
  <c r="AH2651" i="5"/>
  <c r="AG2572" i="5"/>
  <c r="AG2573" i="5"/>
  <c r="AG2574" i="5"/>
  <c r="AG2575" i="5"/>
  <c r="AG2576" i="5"/>
  <c r="AG2577" i="5"/>
  <c r="AG2578" i="5"/>
  <c r="AG2579" i="5"/>
  <c r="AG2580" i="5"/>
  <c r="AG2581" i="5"/>
  <c r="AG2582" i="5"/>
  <c r="AG2583" i="5"/>
  <c r="AG2584" i="5"/>
  <c r="AG2585" i="5"/>
  <c r="AG2586" i="5"/>
  <c r="AG2587" i="5"/>
  <c r="AG2588" i="5"/>
  <c r="AG2589" i="5"/>
  <c r="AG2590" i="5"/>
  <c r="AG2591" i="5"/>
  <c r="AG2592" i="5"/>
  <c r="AG2593" i="5"/>
  <c r="AG2594" i="5"/>
  <c r="AG2595" i="5"/>
  <c r="AG2596" i="5"/>
  <c r="AG2597" i="5"/>
  <c r="AG2598" i="5"/>
  <c r="AG2599" i="5"/>
  <c r="AG2600" i="5"/>
  <c r="AG2601" i="5"/>
  <c r="AG2602" i="5"/>
  <c r="AG2603" i="5"/>
  <c r="AG2604" i="5"/>
  <c r="AG2605" i="5"/>
  <c r="AG2606" i="5"/>
  <c r="AG2607" i="5"/>
  <c r="AG2608" i="5"/>
  <c r="AG2609" i="5"/>
  <c r="AG2610" i="5"/>
  <c r="AG2611" i="5"/>
  <c r="AG2612" i="5"/>
  <c r="AG2613" i="5"/>
  <c r="AG2614" i="5"/>
  <c r="AG2615" i="5"/>
  <c r="AG2616" i="5"/>
  <c r="AG2617" i="5"/>
  <c r="AG2618" i="5"/>
  <c r="AG2619" i="5"/>
  <c r="AG2620" i="5"/>
  <c r="AG2621" i="5"/>
  <c r="AG2622" i="5"/>
  <c r="AG2623" i="5"/>
  <c r="AG2624" i="5"/>
  <c r="AG2625" i="5"/>
  <c r="AG2626" i="5"/>
  <c r="AG2627" i="5"/>
  <c r="AG2628" i="5"/>
  <c r="AG2629" i="5"/>
  <c r="AG2630" i="5"/>
  <c r="AG2631" i="5"/>
  <c r="AG2632" i="5"/>
  <c r="AG2633" i="5"/>
  <c r="AG2634" i="5"/>
  <c r="AG2635" i="5"/>
  <c r="AG2636" i="5"/>
  <c r="AG2637" i="5"/>
  <c r="AG2638" i="5"/>
  <c r="AG2639" i="5"/>
  <c r="AG2640" i="5"/>
  <c r="AG2641" i="5"/>
  <c r="AG2642" i="5"/>
  <c r="AG2643" i="5"/>
  <c r="AG2644" i="5"/>
  <c r="AG2645" i="5"/>
  <c r="AG2646" i="5"/>
  <c r="AG2647" i="5"/>
  <c r="AG2648" i="5"/>
  <c r="AG2649" i="5"/>
  <c r="AG2650" i="5"/>
  <c r="AG2651" i="5"/>
  <c r="AF2572" i="5"/>
  <c r="AF2573" i="5"/>
  <c r="AF2574" i="5"/>
  <c r="AF2575" i="5"/>
  <c r="AF2576" i="5"/>
  <c r="AF2577" i="5"/>
  <c r="AF2578" i="5"/>
  <c r="AF2579" i="5"/>
  <c r="AF2580" i="5"/>
  <c r="AF2581" i="5"/>
  <c r="AF2582" i="5"/>
  <c r="AF2583" i="5"/>
  <c r="AF2584" i="5"/>
  <c r="AF2585" i="5"/>
  <c r="AF2586" i="5"/>
  <c r="AF2587" i="5"/>
  <c r="AF2588" i="5"/>
  <c r="AF2589" i="5"/>
  <c r="AF2590" i="5"/>
  <c r="AF2591" i="5"/>
  <c r="AF2592" i="5"/>
  <c r="AF2593" i="5"/>
  <c r="AF2594" i="5"/>
  <c r="AF2595" i="5"/>
  <c r="AF2596" i="5"/>
  <c r="AF2597" i="5"/>
  <c r="AF2598" i="5"/>
  <c r="AF2599" i="5"/>
  <c r="AF2600" i="5"/>
  <c r="AF2601" i="5"/>
  <c r="AF2602" i="5"/>
  <c r="AF2603" i="5"/>
  <c r="AF2604" i="5"/>
  <c r="AF2605" i="5"/>
  <c r="AF2606" i="5"/>
  <c r="AF2607" i="5"/>
  <c r="AF2608" i="5"/>
  <c r="AF2609" i="5"/>
  <c r="AF2610" i="5"/>
  <c r="AF2611" i="5"/>
  <c r="AF2612" i="5"/>
  <c r="AF2613" i="5"/>
  <c r="AF2614" i="5"/>
  <c r="AF2615" i="5"/>
  <c r="AF2616" i="5"/>
  <c r="AF2617" i="5"/>
  <c r="AF2618" i="5"/>
  <c r="AF2619" i="5"/>
  <c r="AF2620" i="5"/>
  <c r="AF2621" i="5"/>
  <c r="AF2622" i="5"/>
  <c r="AF2623" i="5"/>
  <c r="AF2624" i="5"/>
  <c r="AF2625" i="5"/>
  <c r="AF2626" i="5"/>
  <c r="AF2627" i="5"/>
  <c r="AF2628" i="5"/>
  <c r="AF2629" i="5"/>
  <c r="AF2630" i="5"/>
  <c r="AF2631" i="5"/>
  <c r="AF2632" i="5"/>
  <c r="AF2633" i="5"/>
  <c r="AF2634" i="5"/>
  <c r="AF2635" i="5"/>
  <c r="AF2636" i="5"/>
  <c r="AF2637" i="5"/>
  <c r="AF2638" i="5"/>
  <c r="AF2639" i="5"/>
  <c r="AF2640" i="5"/>
  <c r="AF2641" i="5"/>
  <c r="AF2642" i="5"/>
  <c r="AF2643" i="5"/>
  <c r="AF2644" i="5"/>
  <c r="AF2645" i="5"/>
  <c r="AF2646" i="5"/>
  <c r="AF2647" i="5"/>
  <c r="AF2648" i="5"/>
  <c r="AF2649" i="5"/>
  <c r="AF2650" i="5"/>
  <c r="AF2651" i="5"/>
  <c r="P54" i="5"/>
  <c r="Q54" i="5"/>
  <c r="R54" i="5"/>
  <c r="S54" i="5"/>
  <c r="U54" i="5"/>
  <c r="P182" i="5"/>
  <c r="Q182" i="5"/>
  <c r="R182" i="5"/>
  <c r="S182" i="5"/>
  <c r="U182" i="5"/>
  <c r="P306" i="5"/>
  <c r="Q306" i="5"/>
  <c r="R306" i="5"/>
  <c r="S306" i="5"/>
  <c r="U306" i="5"/>
  <c r="P434" i="5"/>
  <c r="Q434" i="5"/>
  <c r="R434" i="5"/>
  <c r="S434" i="5"/>
  <c r="U434" i="5"/>
  <c r="P559" i="5"/>
  <c r="Q559" i="5"/>
  <c r="R559" i="5"/>
  <c r="S559" i="5"/>
  <c r="U559" i="5"/>
  <c r="P686" i="5"/>
  <c r="Q686" i="5"/>
  <c r="R686" i="5"/>
  <c r="S686" i="5"/>
  <c r="U686" i="5"/>
  <c r="P811" i="5"/>
  <c r="Q811" i="5"/>
  <c r="R811" i="5"/>
  <c r="S811" i="5"/>
  <c r="U811" i="5"/>
  <c r="P937" i="5"/>
  <c r="Q937" i="5"/>
  <c r="R937" i="5"/>
  <c r="S937" i="5"/>
  <c r="U937" i="5"/>
  <c r="P1061" i="5"/>
  <c r="Q1061" i="5"/>
  <c r="R1061" i="5"/>
  <c r="S1061" i="5"/>
  <c r="U1061" i="5"/>
  <c r="P1188" i="5"/>
  <c r="Q1188" i="5"/>
  <c r="R1188" i="5"/>
  <c r="S1188" i="5"/>
  <c r="U1188" i="5"/>
  <c r="P1313" i="5"/>
  <c r="Q1313" i="5"/>
  <c r="R1313" i="5"/>
  <c r="S1313" i="5"/>
  <c r="U1313" i="5"/>
  <c r="P1441" i="5"/>
  <c r="Q1441" i="5"/>
  <c r="R1441" i="5"/>
  <c r="S1441" i="5"/>
  <c r="U1441" i="5"/>
  <c r="P1565" i="5"/>
  <c r="Q1565" i="5"/>
  <c r="R1565" i="5"/>
  <c r="S1565" i="5"/>
  <c r="U1565" i="5"/>
  <c r="P1693" i="5"/>
  <c r="Q1693" i="5"/>
  <c r="R1693" i="5"/>
  <c r="S1693" i="5"/>
  <c r="U1693" i="5"/>
  <c r="P1817" i="5"/>
  <c r="Q1817" i="5"/>
  <c r="R1817" i="5"/>
  <c r="S1817" i="5"/>
  <c r="U1817" i="5"/>
  <c r="P1945" i="5"/>
  <c r="Q1945" i="5"/>
  <c r="R1945" i="5"/>
  <c r="S1945" i="5"/>
  <c r="U1945" i="5"/>
  <c r="P2070" i="5"/>
  <c r="Q2070" i="5"/>
  <c r="R2070" i="5"/>
  <c r="S2070" i="5"/>
  <c r="U2070" i="5"/>
  <c r="P2197" i="5"/>
  <c r="Q2197" i="5"/>
  <c r="R2197" i="5"/>
  <c r="S2197" i="5"/>
  <c r="U2197" i="5"/>
  <c r="P2322" i="5"/>
  <c r="Q2322" i="5"/>
  <c r="R2322" i="5"/>
  <c r="S2322" i="5"/>
  <c r="U2322" i="5"/>
  <c r="P2447" i="5"/>
  <c r="Q2447" i="5"/>
  <c r="R2447" i="5"/>
  <c r="S2447" i="5"/>
  <c r="U2447" i="5"/>
  <c r="P2571" i="5"/>
  <c r="Q2571" i="5"/>
  <c r="R2571" i="5"/>
  <c r="S2571" i="5"/>
  <c r="U2571" i="5"/>
  <c r="P2651" i="5"/>
  <c r="AN2651" i="5"/>
  <c r="AV2651" i="5"/>
  <c r="Q2651" i="5"/>
  <c r="AO2651" i="5"/>
  <c r="AW2651" i="5"/>
  <c r="R2651" i="5"/>
  <c r="AP2651" i="5"/>
  <c r="AX2651" i="5"/>
  <c r="S2651" i="5"/>
  <c r="AQ2651" i="5"/>
  <c r="AY2651" i="5"/>
  <c r="T2651" i="5"/>
  <c r="AR2651" i="5"/>
  <c r="AZ2651" i="5"/>
  <c r="U2651" i="5"/>
  <c r="AS2651" i="5"/>
  <c r="BA2651" i="5"/>
  <c r="BB2651" i="5"/>
  <c r="AU2651" i="5"/>
  <c r="AM2651" i="5"/>
  <c r="AE2651" i="5"/>
  <c r="W2651" i="5"/>
  <c r="O2651" i="5"/>
  <c r="BE2650" i="5"/>
  <c r="P2650" i="5"/>
  <c r="AN2650" i="5"/>
  <c r="AV2650" i="5"/>
  <c r="Q2650" i="5"/>
  <c r="AO2650" i="5"/>
  <c r="AW2650" i="5"/>
  <c r="R2650" i="5"/>
  <c r="AP2650" i="5"/>
  <c r="AX2650" i="5"/>
  <c r="S2650" i="5"/>
  <c r="AQ2650" i="5"/>
  <c r="AY2650" i="5"/>
  <c r="T2650" i="5"/>
  <c r="AR2650" i="5"/>
  <c r="AZ2650" i="5"/>
  <c r="U2650" i="5"/>
  <c r="AS2650" i="5"/>
  <c r="BA2650" i="5"/>
  <c r="BB2650" i="5"/>
  <c r="AU2650" i="5"/>
  <c r="AM2650" i="5"/>
  <c r="AE2650" i="5"/>
  <c r="W2650" i="5"/>
  <c r="O2650" i="5"/>
  <c r="BE2649" i="5"/>
  <c r="P2649" i="5"/>
  <c r="AN2649" i="5"/>
  <c r="AV2649" i="5"/>
  <c r="Q2649" i="5"/>
  <c r="AO2649" i="5"/>
  <c r="AW2649" i="5"/>
  <c r="R2649" i="5"/>
  <c r="AP2649" i="5"/>
  <c r="AX2649" i="5"/>
  <c r="S2649" i="5"/>
  <c r="AQ2649" i="5"/>
  <c r="AY2649" i="5"/>
  <c r="T2649" i="5"/>
  <c r="AR2649" i="5"/>
  <c r="AZ2649" i="5"/>
  <c r="U2649" i="5"/>
  <c r="AS2649" i="5"/>
  <c r="BA2649" i="5"/>
  <c r="BB2649" i="5"/>
  <c r="AU2649" i="5"/>
  <c r="AM2649" i="5"/>
  <c r="AE2649" i="5"/>
  <c r="W2649" i="5"/>
  <c r="O2649" i="5"/>
  <c r="BE2648" i="5"/>
  <c r="P2648" i="5"/>
  <c r="AN2648" i="5"/>
  <c r="AV2648" i="5"/>
  <c r="Q2648" i="5"/>
  <c r="AO2648" i="5"/>
  <c r="AW2648" i="5"/>
  <c r="R2648" i="5"/>
  <c r="AP2648" i="5"/>
  <c r="AX2648" i="5"/>
  <c r="S2648" i="5"/>
  <c r="AQ2648" i="5"/>
  <c r="AY2648" i="5"/>
  <c r="T2648" i="5"/>
  <c r="AR2648" i="5"/>
  <c r="AZ2648" i="5"/>
  <c r="U2648" i="5"/>
  <c r="AS2648" i="5"/>
  <c r="BA2648" i="5"/>
  <c r="BB2648" i="5"/>
  <c r="AU2648" i="5"/>
  <c r="AM2648" i="5"/>
  <c r="AE2648" i="5"/>
  <c r="W2648" i="5"/>
  <c r="O2648" i="5"/>
  <c r="BE2647" i="5"/>
  <c r="P2647" i="5"/>
  <c r="AN2647" i="5"/>
  <c r="AV2647" i="5"/>
  <c r="Q2647" i="5"/>
  <c r="AO2647" i="5"/>
  <c r="AW2647" i="5"/>
  <c r="R2647" i="5"/>
  <c r="AP2647" i="5"/>
  <c r="AX2647" i="5"/>
  <c r="S2647" i="5"/>
  <c r="AQ2647" i="5"/>
  <c r="AY2647" i="5"/>
  <c r="T2647" i="5"/>
  <c r="AR2647" i="5"/>
  <c r="AZ2647" i="5"/>
  <c r="U2647" i="5"/>
  <c r="AS2647" i="5"/>
  <c r="BA2647" i="5"/>
  <c r="BB2647" i="5"/>
  <c r="AU2647" i="5"/>
  <c r="AM2647" i="5"/>
  <c r="AE2647" i="5"/>
  <c r="W2647" i="5"/>
  <c r="O2647" i="5"/>
  <c r="BE2646" i="5"/>
  <c r="P2646" i="5"/>
  <c r="AN2646" i="5"/>
  <c r="AV2646" i="5"/>
  <c r="Q2646" i="5"/>
  <c r="AO2646" i="5"/>
  <c r="AW2646" i="5"/>
  <c r="R2646" i="5"/>
  <c r="AP2646" i="5"/>
  <c r="AX2646" i="5"/>
  <c r="S2646" i="5"/>
  <c r="AQ2646" i="5"/>
  <c r="AY2646" i="5"/>
  <c r="T2646" i="5"/>
  <c r="AR2646" i="5"/>
  <c r="AZ2646" i="5"/>
  <c r="U2646" i="5"/>
  <c r="AS2646" i="5"/>
  <c r="BA2646" i="5"/>
  <c r="BB2646" i="5"/>
  <c r="AU2646" i="5"/>
  <c r="AM2646" i="5"/>
  <c r="AE2646" i="5"/>
  <c r="W2646" i="5"/>
  <c r="O2646" i="5"/>
  <c r="BE2645" i="5"/>
  <c r="P2645" i="5"/>
  <c r="AN2645" i="5"/>
  <c r="AV2645" i="5"/>
  <c r="Q2645" i="5"/>
  <c r="AO2645" i="5"/>
  <c r="AW2645" i="5"/>
  <c r="R2645" i="5"/>
  <c r="AP2645" i="5"/>
  <c r="AX2645" i="5"/>
  <c r="S2645" i="5"/>
  <c r="AQ2645" i="5"/>
  <c r="AY2645" i="5"/>
  <c r="T2645" i="5"/>
  <c r="AR2645" i="5"/>
  <c r="AZ2645" i="5"/>
  <c r="U2645" i="5"/>
  <c r="AS2645" i="5"/>
  <c r="BA2645" i="5"/>
  <c r="BB2645" i="5"/>
  <c r="AU2645" i="5"/>
  <c r="AM2645" i="5"/>
  <c r="AE2645" i="5"/>
  <c r="W2645" i="5"/>
  <c r="O2645" i="5"/>
  <c r="BE2644" i="5"/>
  <c r="P2644" i="5"/>
  <c r="AN2644" i="5"/>
  <c r="AV2644" i="5"/>
  <c r="Q2644" i="5"/>
  <c r="AO2644" i="5"/>
  <c r="AW2644" i="5"/>
  <c r="R2644" i="5"/>
  <c r="AP2644" i="5"/>
  <c r="AX2644" i="5"/>
  <c r="S2644" i="5"/>
  <c r="AQ2644" i="5"/>
  <c r="AY2644" i="5"/>
  <c r="T2644" i="5"/>
  <c r="AR2644" i="5"/>
  <c r="AZ2644" i="5"/>
  <c r="U2644" i="5"/>
  <c r="AS2644" i="5"/>
  <c r="BA2644" i="5"/>
  <c r="BB2644" i="5"/>
  <c r="AU2644" i="5"/>
  <c r="AM2644" i="5"/>
  <c r="AE2644" i="5"/>
  <c r="W2644" i="5"/>
  <c r="O2644" i="5"/>
  <c r="BE2643" i="5"/>
  <c r="P2643" i="5"/>
  <c r="AN2643" i="5"/>
  <c r="AV2643" i="5"/>
  <c r="Q2643" i="5"/>
  <c r="AO2643" i="5"/>
  <c r="AW2643" i="5"/>
  <c r="R2643" i="5"/>
  <c r="AP2643" i="5"/>
  <c r="AX2643" i="5"/>
  <c r="S2643" i="5"/>
  <c r="AQ2643" i="5"/>
  <c r="AY2643" i="5"/>
  <c r="T2643" i="5"/>
  <c r="AR2643" i="5"/>
  <c r="AZ2643" i="5"/>
  <c r="U2643" i="5"/>
  <c r="AS2643" i="5"/>
  <c r="BA2643" i="5"/>
  <c r="BB2643" i="5"/>
  <c r="AU2643" i="5"/>
  <c r="AM2643" i="5"/>
  <c r="AE2643" i="5"/>
  <c r="W2643" i="5"/>
  <c r="O2643" i="5"/>
  <c r="BE2642" i="5"/>
  <c r="P2642" i="5"/>
  <c r="AN2642" i="5"/>
  <c r="AV2642" i="5"/>
  <c r="Q2642" i="5"/>
  <c r="AO2642" i="5"/>
  <c r="AW2642" i="5"/>
  <c r="R2642" i="5"/>
  <c r="AP2642" i="5"/>
  <c r="AX2642" i="5"/>
  <c r="S2642" i="5"/>
  <c r="AQ2642" i="5"/>
  <c r="AY2642" i="5"/>
  <c r="T2642" i="5"/>
  <c r="AR2642" i="5"/>
  <c r="AZ2642" i="5"/>
  <c r="U2642" i="5"/>
  <c r="AS2642" i="5"/>
  <c r="BA2642" i="5"/>
  <c r="BB2642" i="5"/>
  <c r="AU2642" i="5"/>
  <c r="AM2642" i="5"/>
  <c r="AE2642" i="5"/>
  <c r="W2642" i="5"/>
  <c r="O2642" i="5"/>
  <c r="BE2641" i="5"/>
  <c r="P2641" i="5"/>
  <c r="AN2641" i="5"/>
  <c r="AV2641" i="5"/>
  <c r="Q2641" i="5"/>
  <c r="AO2641" i="5"/>
  <c r="AW2641" i="5"/>
  <c r="R2641" i="5"/>
  <c r="AP2641" i="5"/>
  <c r="AX2641" i="5"/>
  <c r="S2641" i="5"/>
  <c r="AQ2641" i="5"/>
  <c r="AY2641" i="5"/>
  <c r="T2641" i="5"/>
  <c r="AR2641" i="5"/>
  <c r="AZ2641" i="5"/>
  <c r="U2641" i="5"/>
  <c r="AS2641" i="5"/>
  <c r="BA2641" i="5"/>
  <c r="BB2641" i="5"/>
  <c r="AU2641" i="5"/>
  <c r="AM2641" i="5"/>
  <c r="AE2641" i="5"/>
  <c r="W2641" i="5"/>
  <c r="O2641" i="5"/>
  <c r="BE2640" i="5"/>
  <c r="P2640" i="5"/>
  <c r="AN2640" i="5"/>
  <c r="AV2640" i="5"/>
  <c r="Q2640" i="5"/>
  <c r="AO2640" i="5"/>
  <c r="AW2640" i="5"/>
  <c r="R2640" i="5"/>
  <c r="AP2640" i="5"/>
  <c r="AX2640" i="5"/>
  <c r="S2640" i="5"/>
  <c r="AQ2640" i="5"/>
  <c r="AY2640" i="5"/>
  <c r="T2640" i="5"/>
  <c r="AR2640" i="5"/>
  <c r="AZ2640" i="5"/>
  <c r="U2640" i="5"/>
  <c r="AS2640" i="5"/>
  <c r="BA2640" i="5"/>
  <c r="BB2640" i="5"/>
  <c r="AU2640" i="5"/>
  <c r="AM2640" i="5"/>
  <c r="AE2640" i="5"/>
  <c r="W2640" i="5"/>
  <c r="O2640" i="5"/>
  <c r="BE2639" i="5"/>
  <c r="P2639" i="5"/>
  <c r="AN2639" i="5"/>
  <c r="AV2639" i="5"/>
  <c r="Q2639" i="5"/>
  <c r="AO2639" i="5"/>
  <c r="AW2639" i="5"/>
  <c r="R2639" i="5"/>
  <c r="AP2639" i="5"/>
  <c r="AX2639" i="5"/>
  <c r="S2639" i="5"/>
  <c r="AQ2639" i="5"/>
  <c r="AY2639" i="5"/>
  <c r="T2639" i="5"/>
  <c r="AR2639" i="5"/>
  <c r="AZ2639" i="5"/>
  <c r="U2639" i="5"/>
  <c r="AS2639" i="5"/>
  <c r="BA2639" i="5"/>
  <c r="BB2639" i="5"/>
  <c r="AU2639" i="5"/>
  <c r="AM2639" i="5"/>
  <c r="AE2639" i="5"/>
  <c r="W2639" i="5"/>
  <c r="O2639" i="5"/>
  <c r="BE2638" i="5"/>
  <c r="P2638" i="5"/>
  <c r="AN2638" i="5"/>
  <c r="AV2638" i="5"/>
  <c r="Q2638" i="5"/>
  <c r="AO2638" i="5"/>
  <c r="AW2638" i="5"/>
  <c r="R2638" i="5"/>
  <c r="AP2638" i="5"/>
  <c r="AX2638" i="5"/>
  <c r="S2638" i="5"/>
  <c r="AQ2638" i="5"/>
  <c r="AY2638" i="5"/>
  <c r="T2638" i="5"/>
  <c r="AR2638" i="5"/>
  <c r="AZ2638" i="5"/>
  <c r="U2638" i="5"/>
  <c r="AS2638" i="5"/>
  <c r="BA2638" i="5"/>
  <c r="BB2638" i="5"/>
  <c r="AU2638" i="5"/>
  <c r="AM2638" i="5"/>
  <c r="AE2638" i="5"/>
  <c r="W2638" i="5"/>
  <c r="O2638" i="5"/>
  <c r="BE2637" i="5"/>
  <c r="P2637" i="5"/>
  <c r="AN2637" i="5"/>
  <c r="AV2637" i="5"/>
  <c r="Q2637" i="5"/>
  <c r="AO2637" i="5"/>
  <c r="AW2637" i="5"/>
  <c r="R2637" i="5"/>
  <c r="AP2637" i="5"/>
  <c r="AX2637" i="5"/>
  <c r="S2637" i="5"/>
  <c r="AQ2637" i="5"/>
  <c r="AY2637" i="5"/>
  <c r="T2637" i="5"/>
  <c r="AR2637" i="5"/>
  <c r="AZ2637" i="5"/>
  <c r="U2637" i="5"/>
  <c r="AS2637" i="5"/>
  <c r="BA2637" i="5"/>
  <c r="BB2637" i="5"/>
  <c r="AU2637" i="5"/>
  <c r="AM2637" i="5"/>
  <c r="AE2637" i="5"/>
  <c r="W2637" i="5"/>
  <c r="O2637" i="5"/>
  <c r="BE2636" i="5"/>
  <c r="P2636" i="5"/>
  <c r="AN2636" i="5"/>
  <c r="AV2636" i="5"/>
  <c r="Q2636" i="5"/>
  <c r="AO2636" i="5"/>
  <c r="AW2636" i="5"/>
  <c r="R2636" i="5"/>
  <c r="AP2636" i="5"/>
  <c r="AX2636" i="5"/>
  <c r="S2636" i="5"/>
  <c r="AQ2636" i="5"/>
  <c r="AY2636" i="5"/>
  <c r="T2636" i="5"/>
  <c r="AR2636" i="5"/>
  <c r="AZ2636" i="5"/>
  <c r="U2636" i="5"/>
  <c r="AS2636" i="5"/>
  <c r="BA2636" i="5"/>
  <c r="BB2636" i="5"/>
  <c r="AU2636" i="5"/>
  <c r="AM2636" i="5"/>
  <c r="AE2636" i="5"/>
  <c r="W2636" i="5"/>
  <c r="O2636" i="5"/>
  <c r="BE2635" i="5"/>
  <c r="P2635" i="5"/>
  <c r="AN2635" i="5"/>
  <c r="AV2635" i="5"/>
  <c r="Q2635" i="5"/>
  <c r="AO2635" i="5"/>
  <c r="AW2635" i="5"/>
  <c r="R2635" i="5"/>
  <c r="AP2635" i="5"/>
  <c r="AX2635" i="5"/>
  <c r="S2635" i="5"/>
  <c r="AQ2635" i="5"/>
  <c r="AY2635" i="5"/>
  <c r="T2635" i="5"/>
  <c r="AR2635" i="5"/>
  <c r="AZ2635" i="5"/>
  <c r="U2635" i="5"/>
  <c r="AS2635" i="5"/>
  <c r="BA2635" i="5"/>
  <c r="BB2635" i="5"/>
  <c r="AU2635" i="5"/>
  <c r="AM2635" i="5"/>
  <c r="AE2635" i="5"/>
  <c r="W2635" i="5"/>
  <c r="O2635" i="5"/>
  <c r="BE2634" i="5"/>
  <c r="P2634" i="5"/>
  <c r="AN2634" i="5"/>
  <c r="AV2634" i="5"/>
  <c r="Q2634" i="5"/>
  <c r="AO2634" i="5"/>
  <c r="AW2634" i="5"/>
  <c r="R2634" i="5"/>
  <c r="AP2634" i="5"/>
  <c r="AX2634" i="5"/>
  <c r="S2634" i="5"/>
  <c r="AQ2634" i="5"/>
  <c r="AY2634" i="5"/>
  <c r="T2634" i="5"/>
  <c r="AR2634" i="5"/>
  <c r="AZ2634" i="5"/>
  <c r="U2634" i="5"/>
  <c r="AS2634" i="5"/>
  <c r="BA2634" i="5"/>
  <c r="BB2634" i="5"/>
  <c r="AU2634" i="5"/>
  <c r="AM2634" i="5"/>
  <c r="AE2634" i="5"/>
  <c r="W2634" i="5"/>
  <c r="O2634" i="5"/>
  <c r="BE2633" i="5"/>
  <c r="P2633" i="5"/>
  <c r="AN2633" i="5"/>
  <c r="AV2633" i="5"/>
  <c r="Q2633" i="5"/>
  <c r="AO2633" i="5"/>
  <c r="AW2633" i="5"/>
  <c r="R2633" i="5"/>
  <c r="AP2633" i="5"/>
  <c r="AX2633" i="5"/>
  <c r="S2633" i="5"/>
  <c r="AQ2633" i="5"/>
  <c r="AY2633" i="5"/>
  <c r="T2633" i="5"/>
  <c r="AR2633" i="5"/>
  <c r="AZ2633" i="5"/>
  <c r="U2633" i="5"/>
  <c r="AS2633" i="5"/>
  <c r="BA2633" i="5"/>
  <c r="BB2633" i="5"/>
  <c r="AU2633" i="5"/>
  <c r="AM2633" i="5"/>
  <c r="AE2633" i="5"/>
  <c r="W2633" i="5"/>
  <c r="O2633" i="5"/>
  <c r="BE2632" i="5"/>
  <c r="P2632" i="5"/>
  <c r="AN2632" i="5"/>
  <c r="AV2632" i="5"/>
  <c r="Q2632" i="5"/>
  <c r="AO2632" i="5"/>
  <c r="AW2632" i="5"/>
  <c r="R2632" i="5"/>
  <c r="AP2632" i="5"/>
  <c r="AX2632" i="5"/>
  <c r="S2632" i="5"/>
  <c r="AQ2632" i="5"/>
  <c r="AY2632" i="5"/>
  <c r="T2632" i="5"/>
  <c r="AR2632" i="5"/>
  <c r="AZ2632" i="5"/>
  <c r="U2632" i="5"/>
  <c r="AS2632" i="5"/>
  <c r="BA2632" i="5"/>
  <c r="BB2632" i="5"/>
  <c r="AU2632" i="5"/>
  <c r="AM2632" i="5"/>
  <c r="AE2632" i="5"/>
  <c r="W2632" i="5"/>
  <c r="O2632" i="5"/>
  <c r="BE2631" i="5"/>
  <c r="P2631" i="5"/>
  <c r="AN2631" i="5"/>
  <c r="AV2631" i="5"/>
  <c r="Q2631" i="5"/>
  <c r="AO2631" i="5"/>
  <c r="AW2631" i="5"/>
  <c r="R2631" i="5"/>
  <c r="AP2631" i="5"/>
  <c r="AX2631" i="5"/>
  <c r="S2631" i="5"/>
  <c r="AQ2631" i="5"/>
  <c r="AY2631" i="5"/>
  <c r="T2631" i="5"/>
  <c r="AR2631" i="5"/>
  <c r="AZ2631" i="5"/>
  <c r="U2631" i="5"/>
  <c r="AS2631" i="5"/>
  <c r="BA2631" i="5"/>
  <c r="BB2631" i="5"/>
  <c r="AU2631" i="5"/>
  <c r="AM2631" i="5"/>
  <c r="AE2631" i="5"/>
  <c r="W2631" i="5"/>
  <c r="O2631" i="5"/>
  <c r="BE2630" i="5"/>
  <c r="P2630" i="5"/>
  <c r="AN2630" i="5"/>
  <c r="AV2630" i="5"/>
  <c r="Q2630" i="5"/>
  <c r="AO2630" i="5"/>
  <c r="AW2630" i="5"/>
  <c r="R2630" i="5"/>
  <c r="AP2630" i="5"/>
  <c r="AX2630" i="5"/>
  <c r="S2630" i="5"/>
  <c r="AQ2630" i="5"/>
  <c r="AY2630" i="5"/>
  <c r="T2630" i="5"/>
  <c r="AR2630" i="5"/>
  <c r="AZ2630" i="5"/>
  <c r="U2630" i="5"/>
  <c r="AS2630" i="5"/>
  <c r="BA2630" i="5"/>
  <c r="BB2630" i="5"/>
  <c r="AU2630" i="5"/>
  <c r="AM2630" i="5"/>
  <c r="AE2630" i="5"/>
  <c r="W2630" i="5"/>
  <c r="O2630" i="5"/>
  <c r="BE2629" i="5"/>
  <c r="P2629" i="5"/>
  <c r="AN2629" i="5"/>
  <c r="AV2629" i="5"/>
  <c r="Q2629" i="5"/>
  <c r="AO2629" i="5"/>
  <c r="AW2629" i="5"/>
  <c r="R2629" i="5"/>
  <c r="AP2629" i="5"/>
  <c r="AX2629" i="5"/>
  <c r="S2629" i="5"/>
  <c r="AQ2629" i="5"/>
  <c r="AY2629" i="5"/>
  <c r="T2629" i="5"/>
  <c r="AR2629" i="5"/>
  <c r="AZ2629" i="5"/>
  <c r="U2629" i="5"/>
  <c r="AS2629" i="5"/>
  <c r="BA2629" i="5"/>
  <c r="BB2629" i="5"/>
  <c r="AU2629" i="5"/>
  <c r="AM2629" i="5"/>
  <c r="AE2629" i="5"/>
  <c r="W2629" i="5"/>
  <c r="O2629" i="5"/>
  <c r="BE2628" i="5"/>
  <c r="P2628" i="5"/>
  <c r="AN2628" i="5"/>
  <c r="AV2628" i="5"/>
  <c r="Q2628" i="5"/>
  <c r="AO2628" i="5"/>
  <c r="AW2628" i="5"/>
  <c r="R2628" i="5"/>
  <c r="AP2628" i="5"/>
  <c r="AX2628" i="5"/>
  <c r="S2628" i="5"/>
  <c r="AQ2628" i="5"/>
  <c r="AY2628" i="5"/>
  <c r="T2628" i="5"/>
  <c r="AR2628" i="5"/>
  <c r="AZ2628" i="5"/>
  <c r="U2628" i="5"/>
  <c r="AS2628" i="5"/>
  <c r="BA2628" i="5"/>
  <c r="BB2628" i="5"/>
  <c r="AU2628" i="5"/>
  <c r="AM2628" i="5"/>
  <c r="AE2628" i="5"/>
  <c r="W2628" i="5"/>
  <c r="O2628" i="5"/>
  <c r="BE2627" i="5"/>
  <c r="P2627" i="5"/>
  <c r="AN2627" i="5"/>
  <c r="AV2627" i="5"/>
  <c r="Q2627" i="5"/>
  <c r="AO2627" i="5"/>
  <c r="AW2627" i="5"/>
  <c r="R2627" i="5"/>
  <c r="AP2627" i="5"/>
  <c r="AX2627" i="5"/>
  <c r="S2627" i="5"/>
  <c r="AQ2627" i="5"/>
  <c r="AY2627" i="5"/>
  <c r="T2627" i="5"/>
  <c r="AR2627" i="5"/>
  <c r="AZ2627" i="5"/>
  <c r="U2627" i="5"/>
  <c r="AS2627" i="5"/>
  <c r="BA2627" i="5"/>
  <c r="BB2627" i="5"/>
  <c r="AU2627" i="5"/>
  <c r="AM2627" i="5"/>
  <c r="AE2627" i="5"/>
  <c r="W2627" i="5"/>
  <c r="O2627" i="5"/>
  <c r="BE2626" i="5"/>
  <c r="P2626" i="5"/>
  <c r="AN2626" i="5"/>
  <c r="AV2626" i="5"/>
  <c r="Q2626" i="5"/>
  <c r="AO2626" i="5"/>
  <c r="AW2626" i="5"/>
  <c r="R2626" i="5"/>
  <c r="AP2626" i="5"/>
  <c r="AX2626" i="5"/>
  <c r="S2626" i="5"/>
  <c r="AQ2626" i="5"/>
  <c r="AY2626" i="5"/>
  <c r="T2626" i="5"/>
  <c r="AR2626" i="5"/>
  <c r="AZ2626" i="5"/>
  <c r="U2626" i="5"/>
  <c r="AS2626" i="5"/>
  <c r="BA2626" i="5"/>
  <c r="BB2626" i="5"/>
  <c r="AU2626" i="5"/>
  <c r="AM2626" i="5"/>
  <c r="AE2626" i="5"/>
  <c r="W2626" i="5"/>
  <c r="O2626" i="5"/>
  <c r="BE2625" i="5"/>
  <c r="P2625" i="5"/>
  <c r="AN2625" i="5"/>
  <c r="AV2625" i="5"/>
  <c r="Q2625" i="5"/>
  <c r="AO2625" i="5"/>
  <c r="AW2625" i="5"/>
  <c r="R2625" i="5"/>
  <c r="AP2625" i="5"/>
  <c r="AX2625" i="5"/>
  <c r="S2625" i="5"/>
  <c r="AQ2625" i="5"/>
  <c r="AY2625" i="5"/>
  <c r="T2625" i="5"/>
  <c r="AR2625" i="5"/>
  <c r="AZ2625" i="5"/>
  <c r="U2625" i="5"/>
  <c r="AS2625" i="5"/>
  <c r="BA2625" i="5"/>
  <c r="BB2625" i="5"/>
  <c r="AU2625" i="5"/>
  <c r="AM2625" i="5"/>
  <c r="AE2625" i="5"/>
  <c r="W2625" i="5"/>
  <c r="O2625" i="5"/>
  <c r="BE2624" i="5"/>
  <c r="P2624" i="5"/>
  <c r="AN2624" i="5"/>
  <c r="AV2624" i="5"/>
  <c r="Q2624" i="5"/>
  <c r="AO2624" i="5"/>
  <c r="AW2624" i="5"/>
  <c r="R2624" i="5"/>
  <c r="AP2624" i="5"/>
  <c r="AX2624" i="5"/>
  <c r="S2624" i="5"/>
  <c r="AQ2624" i="5"/>
  <c r="AY2624" i="5"/>
  <c r="T2624" i="5"/>
  <c r="AR2624" i="5"/>
  <c r="AZ2624" i="5"/>
  <c r="U2624" i="5"/>
  <c r="AS2624" i="5"/>
  <c r="BA2624" i="5"/>
  <c r="BB2624" i="5"/>
  <c r="AU2624" i="5"/>
  <c r="AM2624" i="5"/>
  <c r="AE2624" i="5"/>
  <c r="W2624" i="5"/>
  <c r="O2624" i="5"/>
  <c r="BE2623" i="5"/>
  <c r="P2623" i="5"/>
  <c r="AN2623" i="5"/>
  <c r="AV2623" i="5"/>
  <c r="Q2623" i="5"/>
  <c r="AO2623" i="5"/>
  <c r="AW2623" i="5"/>
  <c r="R2623" i="5"/>
  <c r="AP2623" i="5"/>
  <c r="AX2623" i="5"/>
  <c r="S2623" i="5"/>
  <c r="AQ2623" i="5"/>
  <c r="AY2623" i="5"/>
  <c r="T2623" i="5"/>
  <c r="AR2623" i="5"/>
  <c r="AZ2623" i="5"/>
  <c r="U2623" i="5"/>
  <c r="AS2623" i="5"/>
  <c r="BA2623" i="5"/>
  <c r="BB2623" i="5"/>
  <c r="AU2623" i="5"/>
  <c r="AM2623" i="5"/>
  <c r="AE2623" i="5"/>
  <c r="W2623" i="5"/>
  <c r="O2623" i="5"/>
  <c r="BE2622" i="5"/>
  <c r="P2622" i="5"/>
  <c r="AN2622" i="5"/>
  <c r="AV2622" i="5"/>
  <c r="Q2622" i="5"/>
  <c r="AO2622" i="5"/>
  <c r="AW2622" i="5"/>
  <c r="R2622" i="5"/>
  <c r="AP2622" i="5"/>
  <c r="AX2622" i="5"/>
  <c r="S2622" i="5"/>
  <c r="AQ2622" i="5"/>
  <c r="AY2622" i="5"/>
  <c r="T2622" i="5"/>
  <c r="AR2622" i="5"/>
  <c r="AZ2622" i="5"/>
  <c r="U2622" i="5"/>
  <c r="AS2622" i="5"/>
  <c r="BA2622" i="5"/>
  <c r="BB2622" i="5"/>
  <c r="AU2622" i="5"/>
  <c r="AM2622" i="5"/>
  <c r="AE2622" i="5"/>
  <c r="W2622" i="5"/>
  <c r="O2622" i="5"/>
  <c r="BE2621" i="5"/>
  <c r="P2621" i="5"/>
  <c r="AN2621" i="5"/>
  <c r="AV2621" i="5"/>
  <c r="Q2621" i="5"/>
  <c r="AO2621" i="5"/>
  <c r="AW2621" i="5"/>
  <c r="R2621" i="5"/>
  <c r="AP2621" i="5"/>
  <c r="AX2621" i="5"/>
  <c r="S2621" i="5"/>
  <c r="AQ2621" i="5"/>
  <c r="AY2621" i="5"/>
  <c r="T2621" i="5"/>
  <c r="AR2621" i="5"/>
  <c r="AZ2621" i="5"/>
  <c r="U2621" i="5"/>
  <c r="AS2621" i="5"/>
  <c r="BA2621" i="5"/>
  <c r="BB2621" i="5"/>
  <c r="AU2621" i="5"/>
  <c r="AM2621" i="5"/>
  <c r="AE2621" i="5"/>
  <c r="W2621" i="5"/>
  <c r="O2621" i="5"/>
  <c r="BE2620" i="5"/>
  <c r="P2620" i="5"/>
  <c r="AN2620" i="5"/>
  <c r="AV2620" i="5"/>
  <c r="Q2620" i="5"/>
  <c r="AO2620" i="5"/>
  <c r="AW2620" i="5"/>
  <c r="R2620" i="5"/>
  <c r="AP2620" i="5"/>
  <c r="AX2620" i="5"/>
  <c r="S2620" i="5"/>
  <c r="AQ2620" i="5"/>
  <c r="AY2620" i="5"/>
  <c r="T2620" i="5"/>
  <c r="AR2620" i="5"/>
  <c r="AZ2620" i="5"/>
  <c r="U2620" i="5"/>
  <c r="AS2620" i="5"/>
  <c r="BA2620" i="5"/>
  <c r="BB2620" i="5"/>
  <c r="AU2620" i="5"/>
  <c r="AM2620" i="5"/>
  <c r="AE2620" i="5"/>
  <c r="W2620" i="5"/>
  <c r="O2620" i="5"/>
  <c r="BE2619" i="5"/>
  <c r="P2619" i="5"/>
  <c r="AN2619" i="5"/>
  <c r="AV2619" i="5"/>
  <c r="Q2619" i="5"/>
  <c r="AO2619" i="5"/>
  <c r="AW2619" i="5"/>
  <c r="R2619" i="5"/>
  <c r="AP2619" i="5"/>
  <c r="AX2619" i="5"/>
  <c r="S2619" i="5"/>
  <c r="AQ2619" i="5"/>
  <c r="AY2619" i="5"/>
  <c r="T2619" i="5"/>
  <c r="AR2619" i="5"/>
  <c r="AZ2619" i="5"/>
  <c r="U2619" i="5"/>
  <c r="AS2619" i="5"/>
  <c r="BA2619" i="5"/>
  <c r="BB2619" i="5"/>
  <c r="AU2619" i="5"/>
  <c r="AM2619" i="5"/>
  <c r="AE2619" i="5"/>
  <c r="W2619" i="5"/>
  <c r="O2619" i="5"/>
  <c r="BE2618" i="5"/>
  <c r="P2618" i="5"/>
  <c r="AN2618" i="5"/>
  <c r="AV2618" i="5"/>
  <c r="Q2618" i="5"/>
  <c r="AO2618" i="5"/>
  <c r="AW2618" i="5"/>
  <c r="R2618" i="5"/>
  <c r="AP2618" i="5"/>
  <c r="AX2618" i="5"/>
  <c r="S2618" i="5"/>
  <c r="AQ2618" i="5"/>
  <c r="AY2618" i="5"/>
  <c r="T2618" i="5"/>
  <c r="AR2618" i="5"/>
  <c r="AZ2618" i="5"/>
  <c r="U2618" i="5"/>
  <c r="AS2618" i="5"/>
  <c r="BA2618" i="5"/>
  <c r="BB2618" i="5"/>
  <c r="AU2618" i="5"/>
  <c r="AM2618" i="5"/>
  <c r="AE2618" i="5"/>
  <c r="W2618" i="5"/>
  <c r="O2618" i="5"/>
  <c r="BE2617" i="5"/>
  <c r="P2617" i="5"/>
  <c r="AN2617" i="5"/>
  <c r="AV2617" i="5"/>
  <c r="Q2617" i="5"/>
  <c r="AO2617" i="5"/>
  <c r="AW2617" i="5"/>
  <c r="R2617" i="5"/>
  <c r="AP2617" i="5"/>
  <c r="AX2617" i="5"/>
  <c r="S2617" i="5"/>
  <c r="AQ2617" i="5"/>
  <c r="AY2617" i="5"/>
  <c r="T2617" i="5"/>
  <c r="AR2617" i="5"/>
  <c r="AZ2617" i="5"/>
  <c r="U2617" i="5"/>
  <c r="AS2617" i="5"/>
  <c r="BA2617" i="5"/>
  <c r="BB2617" i="5"/>
  <c r="AU2617" i="5"/>
  <c r="AM2617" i="5"/>
  <c r="AE2617" i="5"/>
  <c r="W2617" i="5"/>
  <c r="O2617" i="5"/>
  <c r="BE2616" i="5"/>
  <c r="P2616" i="5"/>
  <c r="AN2616" i="5"/>
  <c r="AV2616" i="5"/>
  <c r="Q2616" i="5"/>
  <c r="AO2616" i="5"/>
  <c r="AW2616" i="5"/>
  <c r="R2616" i="5"/>
  <c r="AP2616" i="5"/>
  <c r="AX2616" i="5"/>
  <c r="S2616" i="5"/>
  <c r="AQ2616" i="5"/>
  <c r="AY2616" i="5"/>
  <c r="T2616" i="5"/>
  <c r="AR2616" i="5"/>
  <c r="AZ2616" i="5"/>
  <c r="U2616" i="5"/>
  <c r="AS2616" i="5"/>
  <c r="BA2616" i="5"/>
  <c r="BB2616" i="5"/>
  <c r="AU2616" i="5"/>
  <c r="AM2616" i="5"/>
  <c r="AE2616" i="5"/>
  <c r="W2616" i="5"/>
  <c r="O2616" i="5"/>
  <c r="BE2615" i="5"/>
  <c r="P2615" i="5"/>
  <c r="AN2615" i="5"/>
  <c r="AV2615" i="5"/>
  <c r="Q2615" i="5"/>
  <c r="AO2615" i="5"/>
  <c r="AW2615" i="5"/>
  <c r="R2615" i="5"/>
  <c r="AP2615" i="5"/>
  <c r="AX2615" i="5"/>
  <c r="S2615" i="5"/>
  <c r="AQ2615" i="5"/>
  <c r="AY2615" i="5"/>
  <c r="T2615" i="5"/>
  <c r="AR2615" i="5"/>
  <c r="AZ2615" i="5"/>
  <c r="U2615" i="5"/>
  <c r="AS2615" i="5"/>
  <c r="BA2615" i="5"/>
  <c r="BB2615" i="5"/>
  <c r="AU2615" i="5"/>
  <c r="AM2615" i="5"/>
  <c r="AE2615" i="5"/>
  <c r="W2615" i="5"/>
  <c r="O2615" i="5"/>
  <c r="BE2614" i="5"/>
  <c r="P2614" i="5"/>
  <c r="AN2614" i="5"/>
  <c r="AV2614" i="5"/>
  <c r="Q2614" i="5"/>
  <c r="AO2614" i="5"/>
  <c r="AW2614" i="5"/>
  <c r="R2614" i="5"/>
  <c r="AP2614" i="5"/>
  <c r="AX2614" i="5"/>
  <c r="S2614" i="5"/>
  <c r="AQ2614" i="5"/>
  <c r="AY2614" i="5"/>
  <c r="T2614" i="5"/>
  <c r="AR2614" i="5"/>
  <c r="AZ2614" i="5"/>
  <c r="U2614" i="5"/>
  <c r="AS2614" i="5"/>
  <c r="BA2614" i="5"/>
  <c r="BB2614" i="5"/>
  <c r="AU2614" i="5"/>
  <c r="AM2614" i="5"/>
  <c r="AE2614" i="5"/>
  <c r="W2614" i="5"/>
  <c r="O2614" i="5"/>
  <c r="BE2613" i="5"/>
  <c r="P2613" i="5"/>
  <c r="AN2613" i="5"/>
  <c r="AV2613" i="5"/>
  <c r="Q2613" i="5"/>
  <c r="AO2613" i="5"/>
  <c r="AW2613" i="5"/>
  <c r="R2613" i="5"/>
  <c r="AP2613" i="5"/>
  <c r="AX2613" i="5"/>
  <c r="S2613" i="5"/>
  <c r="AQ2613" i="5"/>
  <c r="AY2613" i="5"/>
  <c r="T2613" i="5"/>
  <c r="AR2613" i="5"/>
  <c r="AZ2613" i="5"/>
  <c r="U2613" i="5"/>
  <c r="AS2613" i="5"/>
  <c r="BA2613" i="5"/>
  <c r="BB2613" i="5"/>
  <c r="AU2613" i="5"/>
  <c r="AM2613" i="5"/>
  <c r="AE2613" i="5"/>
  <c r="W2613" i="5"/>
  <c r="O2613" i="5"/>
  <c r="BE2612" i="5"/>
  <c r="P2612" i="5"/>
  <c r="AN2612" i="5"/>
  <c r="AV2612" i="5"/>
  <c r="Q2612" i="5"/>
  <c r="AO2612" i="5"/>
  <c r="AW2612" i="5"/>
  <c r="R2612" i="5"/>
  <c r="AP2612" i="5"/>
  <c r="AX2612" i="5"/>
  <c r="S2612" i="5"/>
  <c r="AQ2612" i="5"/>
  <c r="AY2612" i="5"/>
  <c r="T2612" i="5"/>
  <c r="AR2612" i="5"/>
  <c r="AZ2612" i="5"/>
  <c r="U2612" i="5"/>
  <c r="AS2612" i="5"/>
  <c r="BA2612" i="5"/>
  <c r="BB2612" i="5"/>
  <c r="AU2612" i="5"/>
  <c r="AM2612" i="5"/>
  <c r="AE2612" i="5"/>
  <c r="W2612" i="5"/>
  <c r="O2612" i="5"/>
  <c r="BE2611" i="5"/>
  <c r="P2611" i="5"/>
  <c r="AN2611" i="5"/>
  <c r="AV2611" i="5"/>
  <c r="Q2611" i="5"/>
  <c r="AO2611" i="5"/>
  <c r="AW2611" i="5"/>
  <c r="R2611" i="5"/>
  <c r="AP2611" i="5"/>
  <c r="AX2611" i="5"/>
  <c r="S2611" i="5"/>
  <c r="AQ2611" i="5"/>
  <c r="AY2611" i="5"/>
  <c r="T2611" i="5"/>
  <c r="AR2611" i="5"/>
  <c r="AZ2611" i="5"/>
  <c r="U2611" i="5"/>
  <c r="AS2611" i="5"/>
  <c r="BA2611" i="5"/>
  <c r="BB2611" i="5"/>
  <c r="AU2611" i="5"/>
  <c r="AM2611" i="5"/>
  <c r="AE2611" i="5"/>
  <c r="W2611" i="5"/>
  <c r="O2611" i="5"/>
  <c r="BE2610" i="5"/>
  <c r="P2610" i="5"/>
  <c r="AN2610" i="5"/>
  <c r="AV2610" i="5"/>
  <c r="Q2610" i="5"/>
  <c r="AO2610" i="5"/>
  <c r="AW2610" i="5"/>
  <c r="R2610" i="5"/>
  <c r="AP2610" i="5"/>
  <c r="AX2610" i="5"/>
  <c r="S2610" i="5"/>
  <c r="AQ2610" i="5"/>
  <c r="AY2610" i="5"/>
  <c r="T2610" i="5"/>
  <c r="AR2610" i="5"/>
  <c r="AZ2610" i="5"/>
  <c r="U2610" i="5"/>
  <c r="AS2610" i="5"/>
  <c r="BA2610" i="5"/>
  <c r="BB2610" i="5"/>
  <c r="AU2610" i="5"/>
  <c r="AM2610" i="5"/>
  <c r="AE2610" i="5"/>
  <c r="W2610" i="5"/>
  <c r="O2610" i="5"/>
  <c r="BE2609" i="5"/>
  <c r="P2609" i="5"/>
  <c r="AN2609" i="5"/>
  <c r="AV2609" i="5"/>
  <c r="Q2609" i="5"/>
  <c r="AO2609" i="5"/>
  <c r="AW2609" i="5"/>
  <c r="R2609" i="5"/>
  <c r="AP2609" i="5"/>
  <c r="AX2609" i="5"/>
  <c r="S2609" i="5"/>
  <c r="AQ2609" i="5"/>
  <c r="AY2609" i="5"/>
  <c r="T2609" i="5"/>
  <c r="AR2609" i="5"/>
  <c r="AZ2609" i="5"/>
  <c r="U2609" i="5"/>
  <c r="AS2609" i="5"/>
  <c r="BA2609" i="5"/>
  <c r="BB2609" i="5"/>
  <c r="AU2609" i="5"/>
  <c r="AM2609" i="5"/>
  <c r="AE2609" i="5"/>
  <c r="W2609" i="5"/>
  <c r="O2609" i="5"/>
  <c r="BE2608" i="5"/>
  <c r="P2608" i="5"/>
  <c r="AN2608" i="5"/>
  <c r="AV2608" i="5"/>
  <c r="Q2608" i="5"/>
  <c r="AO2608" i="5"/>
  <c r="AW2608" i="5"/>
  <c r="R2608" i="5"/>
  <c r="AP2608" i="5"/>
  <c r="AX2608" i="5"/>
  <c r="S2608" i="5"/>
  <c r="AQ2608" i="5"/>
  <c r="AY2608" i="5"/>
  <c r="T2608" i="5"/>
  <c r="AR2608" i="5"/>
  <c r="AZ2608" i="5"/>
  <c r="U2608" i="5"/>
  <c r="AS2608" i="5"/>
  <c r="BA2608" i="5"/>
  <c r="BB2608" i="5"/>
  <c r="AU2608" i="5"/>
  <c r="AM2608" i="5"/>
  <c r="AE2608" i="5"/>
  <c r="W2608" i="5"/>
  <c r="O2608" i="5"/>
  <c r="BE2607" i="5"/>
  <c r="P2607" i="5"/>
  <c r="AN2607" i="5"/>
  <c r="AV2607" i="5"/>
  <c r="Q2607" i="5"/>
  <c r="AO2607" i="5"/>
  <c r="AW2607" i="5"/>
  <c r="R2607" i="5"/>
  <c r="AP2607" i="5"/>
  <c r="AX2607" i="5"/>
  <c r="S2607" i="5"/>
  <c r="AQ2607" i="5"/>
  <c r="AY2607" i="5"/>
  <c r="T2607" i="5"/>
  <c r="AR2607" i="5"/>
  <c r="AZ2607" i="5"/>
  <c r="U2607" i="5"/>
  <c r="AS2607" i="5"/>
  <c r="BA2607" i="5"/>
  <c r="BB2607" i="5"/>
  <c r="AU2607" i="5"/>
  <c r="AM2607" i="5"/>
  <c r="AE2607" i="5"/>
  <c r="W2607" i="5"/>
  <c r="O2607" i="5"/>
  <c r="BE2606" i="5"/>
  <c r="P2606" i="5"/>
  <c r="AN2606" i="5"/>
  <c r="AV2606" i="5"/>
  <c r="Q2606" i="5"/>
  <c r="AO2606" i="5"/>
  <c r="AW2606" i="5"/>
  <c r="R2606" i="5"/>
  <c r="AP2606" i="5"/>
  <c r="AX2606" i="5"/>
  <c r="S2606" i="5"/>
  <c r="AQ2606" i="5"/>
  <c r="AY2606" i="5"/>
  <c r="T2606" i="5"/>
  <c r="AR2606" i="5"/>
  <c r="AZ2606" i="5"/>
  <c r="U2606" i="5"/>
  <c r="AS2606" i="5"/>
  <c r="BA2606" i="5"/>
  <c r="BB2606" i="5"/>
  <c r="AU2606" i="5"/>
  <c r="AM2606" i="5"/>
  <c r="AE2606" i="5"/>
  <c r="W2606" i="5"/>
  <c r="O2606" i="5"/>
  <c r="BE2605" i="5"/>
  <c r="P2605" i="5"/>
  <c r="AN2605" i="5"/>
  <c r="AV2605" i="5"/>
  <c r="Q2605" i="5"/>
  <c r="AO2605" i="5"/>
  <c r="AW2605" i="5"/>
  <c r="R2605" i="5"/>
  <c r="AP2605" i="5"/>
  <c r="AX2605" i="5"/>
  <c r="S2605" i="5"/>
  <c r="AQ2605" i="5"/>
  <c r="AY2605" i="5"/>
  <c r="T2605" i="5"/>
  <c r="AR2605" i="5"/>
  <c r="AZ2605" i="5"/>
  <c r="U2605" i="5"/>
  <c r="AS2605" i="5"/>
  <c r="BA2605" i="5"/>
  <c r="BB2605" i="5"/>
  <c r="AU2605" i="5"/>
  <c r="AM2605" i="5"/>
  <c r="AE2605" i="5"/>
  <c r="W2605" i="5"/>
  <c r="O2605" i="5"/>
  <c r="BE2604" i="5"/>
  <c r="P2604" i="5"/>
  <c r="AN2604" i="5"/>
  <c r="AV2604" i="5"/>
  <c r="Q2604" i="5"/>
  <c r="AO2604" i="5"/>
  <c r="AW2604" i="5"/>
  <c r="R2604" i="5"/>
  <c r="AP2604" i="5"/>
  <c r="AX2604" i="5"/>
  <c r="S2604" i="5"/>
  <c r="AQ2604" i="5"/>
  <c r="AY2604" i="5"/>
  <c r="T2604" i="5"/>
  <c r="AR2604" i="5"/>
  <c r="AZ2604" i="5"/>
  <c r="U2604" i="5"/>
  <c r="AS2604" i="5"/>
  <c r="BA2604" i="5"/>
  <c r="BB2604" i="5"/>
  <c r="AU2604" i="5"/>
  <c r="AM2604" i="5"/>
  <c r="AE2604" i="5"/>
  <c r="W2604" i="5"/>
  <c r="O2604" i="5"/>
  <c r="BE2603" i="5"/>
  <c r="P2603" i="5"/>
  <c r="AN2603" i="5"/>
  <c r="AV2603" i="5"/>
  <c r="Q2603" i="5"/>
  <c r="AO2603" i="5"/>
  <c r="AW2603" i="5"/>
  <c r="R2603" i="5"/>
  <c r="AP2603" i="5"/>
  <c r="AX2603" i="5"/>
  <c r="S2603" i="5"/>
  <c r="AQ2603" i="5"/>
  <c r="AY2603" i="5"/>
  <c r="T2603" i="5"/>
  <c r="AR2603" i="5"/>
  <c r="AZ2603" i="5"/>
  <c r="U2603" i="5"/>
  <c r="AS2603" i="5"/>
  <c r="BA2603" i="5"/>
  <c r="BB2603" i="5"/>
  <c r="AU2603" i="5"/>
  <c r="AM2603" i="5"/>
  <c r="AE2603" i="5"/>
  <c r="W2603" i="5"/>
  <c r="O2603" i="5"/>
  <c r="BE2602" i="5"/>
  <c r="P2602" i="5"/>
  <c r="AN2602" i="5"/>
  <c r="AV2602" i="5"/>
  <c r="Q2602" i="5"/>
  <c r="AO2602" i="5"/>
  <c r="AW2602" i="5"/>
  <c r="R2602" i="5"/>
  <c r="AP2602" i="5"/>
  <c r="AX2602" i="5"/>
  <c r="S2602" i="5"/>
  <c r="AQ2602" i="5"/>
  <c r="AY2602" i="5"/>
  <c r="T2602" i="5"/>
  <c r="AR2602" i="5"/>
  <c r="AZ2602" i="5"/>
  <c r="U2602" i="5"/>
  <c r="AS2602" i="5"/>
  <c r="BA2602" i="5"/>
  <c r="BB2602" i="5"/>
  <c r="AU2602" i="5"/>
  <c r="AM2602" i="5"/>
  <c r="AE2602" i="5"/>
  <c r="W2602" i="5"/>
  <c r="O2602" i="5"/>
  <c r="BE2601" i="5"/>
  <c r="P2601" i="5"/>
  <c r="AN2601" i="5"/>
  <c r="AV2601" i="5"/>
  <c r="Q2601" i="5"/>
  <c r="AO2601" i="5"/>
  <c r="AW2601" i="5"/>
  <c r="R2601" i="5"/>
  <c r="AP2601" i="5"/>
  <c r="AX2601" i="5"/>
  <c r="S2601" i="5"/>
  <c r="AQ2601" i="5"/>
  <c r="AY2601" i="5"/>
  <c r="T2601" i="5"/>
  <c r="AR2601" i="5"/>
  <c r="AZ2601" i="5"/>
  <c r="U2601" i="5"/>
  <c r="AS2601" i="5"/>
  <c r="BA2601" i="5"/>
  <c r="BB2601" i="5"/>
  <c r="AU2601" i="5"/>
  <c r="AM2601" i="5"/>
  <c r="AE2601" i="5"/>
  <c r="W2601" i="5"/>
  <c r="O2601" i="5"/>
  <c r="BE2600" i="5"/>
  <c r="P2600" i="5"/>
  <c r="AN2600" i="5"/>
  <c r="AV2600" i="5"/>
  <c r="Q2600" i="5"/>
  <c r="AO2600" i="5"/>
  <c r="AW2600" i="5"/>
  <c r="R2600" i="5"/>
  <c r="AP2600" i="5"/>
  <c r="AX2600" i="5"/>
  <c r="S2600" i="5"/>
  <c r="AQ2600" i="5"/>
  <c r="AY2600" i="5"/>
  <c r="T2600" i="5"/>
  <c r="AR2600" i="5"/>
  <c r="AZ2600" i="5"/>
  <c r="U2600" i="5"/>
  <c r="AS2600" i="5"/>
  <c r="BA2600" i="5"/>
  <c r="BB2600" i="5"/>
  <c r="AU2600" i="5"/>
  <c r="AM2600" i="5"/>
  <c r="AE2600" i="5"/>
  <c r="W2600" i="5"/>
  <c r="O2600" i="5"/>
  <c r="BE2599" i="5"/>
  <c r="P2599" i="5"/>
  <c r="AN2599" i="5"/>
  <c r="AV2599" i="5"/>
  <c r="Q2599" i="5"/>
  <c r="AO2599" i="5"/>
  <c r="AW2599" i="5"/>
  <c r="R2599" i="5"/>
  <c r="AP2599" i="5"/>
  <c r="AX2599" i="5"/>
  <c r="S2599" i="5"/>
  <c r="AQ2599" i="5"/>
  <c r="AY2599" i="5"/>
  <c r="T2599" i="5"/>
  <c r="AR2599" i="5"/>
  <c r="AZ2599" i="5"/>
  <c r="U2599" i="5"/>
  <c r="AS2599" i="5"/>
  <c r="BA2599" i="5"/>
  <c r="BB2599" i="5"/>
  <c r="AU2599" i="5"/>
  <c r="AM2599" i="5"/>
  <c r="AE2599" i="5"/>
  <c r="W2599" i="5"/>
  <c r="O2599" i="5"/>
  <c r="BE2598" i="5"/>
  <c r="P2598" i="5"/>
  <c r="AN2598" i="5"/>
  <c r="AV2598" i="5"/>
  <c r="Q2598" i="5"/>
  <c r="AO2598" i="5"/>
  <c r="AW2598" i="5"/>
  <c r="R2598" i="5"/>
  <c r="AP2598" i="5"/>
  <c r="AX2598" i="5"/>
  <c r="S2598" i="5"/>
  <c r="AQ2598" i="5"/>
  <c r="AY2598" i="5"/>
  <c r="T2598" i="5"/>
  <c r="AR2598" i="5"/>
  <c r="AZ2598" i="5"/>
  <c r="U2598" i="5"/>
  <c r="AS2598" i="5"/>
  <c r="BA2598" i="5"/>
  <c r="BB2598" i="5"/>
  <c r="AU2598" i="5"/>
  <c r="AM2598" i="5"/>
  <c r="AE2598" i="5"/>
  <c r="W2598" i="5"/>
  <c r="O2598" i="5"/>
  <c r="BE2597" i="5"/>
  <c r="P2597" i="5"/>
  <c r="AN2597" i="5"/>
  <c r="AV2597" i="5"/>
  <c r="Q2597" i="5"/>
  <c r="AO2597" i="5"/>
  <c r="AW2597" i="5"/>
  <c r="R2597" i="5"/>
  <c r="AP2597" i="5"/>
  <c r="AX2597" i="5"/>
  <c r="S2597" i="5"/>
  <c r="AQ2597" i="5"/>
  <c r="AY2597" i="5"/>
  <c r="T2597" i="5"/>
  <c r="AR2597" i="5"/>
  <c r="AZ2597" i="5"/>
  <c r="U2597" i="5"/>
  <c r="AS2597" i="5"/>
  <c r="BA2597" i="5"/>
  <c r="BB2597" i="5"/>
  <c r="AU2597" i="5"/>
  <c r="AM2597" i="5"/>
  <c r="AE2597" i="5"/>
  <c r="W2597" i="5"/>
  <c r="O2597" i="5"/>
  <c r="BE2596" i="5"/>
  <c r="P2596" i="5"/>
  <c r="AN2596" i="5"/>
  <c r="AV2596" i="5"/>
  <c r="Q2596" i="5"/>
  <c r="AO2596" i="5"/>
  <c r="AW2596" i="5"/>
  <c r="R2596" i="5"/>
  <c r="AP2596" i="5"/>
  <c r="AX2596" i="5"/>
  <c r="S2596" i="5"/>
  <c r="AQ2596" i="5"/>
  <c r="AY2596" i="5"/>
  <c r="T2596" i="5"/>
  <c r="AR2596" i="5"/>
  <c r="AZ2596" i="5"/>
  <c r="U2596" i="5"/>
  <c r="AS2596" i="5"/>
  <c r="BA2596" i="5"/>
  <c r="BB2596" i="5"/>
  <c r="AU2596" i="5"/>
  <c r="AM2596" i="5"/>
  <c r="AE2596" i="5"/>
  <c r="W2596" i="5"/>
  <c r="O2596" i="5"/>
  <c r="BE2595" i="5"/>
  <c r="P2595" i="5"/>
  <c r="AN2595" i="5"/>
  <c r="AV2595" i="5"/>
  <c r="Q2595" i="5"/>
  <c r="AO2595" i="5"/>
  <c r="AW2595" i="5"/>
  <c r="R2595" i="5"/>
  <c r="AP2595" i="5"/>
  <c r="AX2595" i="5"/>
  <c r="S2595" i="5"/>
  <c r="AQ2595" i="5"/>
  <c r="AY2595" i="5"/>
  <c r="T2595" i="5"/>
  <c r="AR2595" i="5"/>
  <c r="AZ2595" i="5"/>
  <c r="U2595" i="5"/>
  <c r="AS2595" i="5"/>
  <c r="BA2595" i="5"/>
  <c r="BB2595" i="5"/>
  <c r="AU2595" i="5"/>
  <c r="AM2595" i="5"/>
  <c r="AE2595" i="5"/>
  <c r="W2595" i="5"/>
  <c r="O2595" i="5"/>
  <c r="BE2594" i="5"/>
  <c r="P2594" i="5"/>
  <c r="AN2594" i="5"/>
  <c r="AV2594" i="5"/>
  <c r="Q2594" i="5"/>
  <c r="AO2594" i="5"/>
  <c r="AW2594" i="5"/>
  <c r="R2594" i="5"/>
  <c r="AP2594" i="5"/>
  <c r="AX2594" i="5"/>
  <c r="S2594" i="5"/>
  <c r="AQ2594" i="5"/>
  <c r="AY2594" i="5"/>
  <c r="T2594" i="5"/>
  <c r="AR2594" i="5"/>
  <c r="AZ2594" i="5"/>
  <c r="U2594" i="5"/>
  <c r="AS2594" i="5"/>
  <c r="BA2594" i="5"/>
  <c r="BB2594" i="5"/>
  <c r="AU2594" i="5"/>
  <c r="AM2594" i="5"/>
  <c r="AE2594" i="5"/>
  <c r="W2594" i="5"/>
  <c r="O2594" i="5"/>
  <c r="BE2593" i="5"/>
  <c r="P2593" i="5"/>
  <c r="AN2593" i="5"/>
  <c r="AV2593" i="5"/>
  <c r="Q2593" i="5"/>
  <c r="AO2593" i="5"/>
  <c r="AW2593" i="5"/>
  <c r="R2593" i="5"/>
  <c r="AP2593" i="5"/>
  <c r="AX2593" i="5"/>
  <c r="S2593" i="5"/>
  <c r="AQ2593" i="5"/>
  <c r="AY2593" i="5"/>
  <c r="T2593" i="5"/>
  <c r="AR2593" i="5"/>
  <c r="AZ2593" i="5"/>
  <c r="U2593" i="5"/>
  <c r="AS2593" i="5"/>
  <c r="BA2593" i="5"/>
  <c r="BB2593" i="5"/>
  <c r="AU2593" i="5"/>
  <c r="AM2593" i="5"/>
  <c r="AE2593" i="5"/>
  <c r="W2593" i="5"/>
  <c r="O2593" i="5"/>
  <c r="BE2592" i="5"/>
  <c r="P2592" i="5"/>
  <c r="AN2592" i="5"/>
  <c r="AV2592" i="5"/>
  <c r="Q2592" i="5"/>
  <c r="AO2592" i="5"/>
  <c r="AW2592" i="5"/>
  <c r="R2592" i="5"/>
  <c r="AP2592" i="5"/>
  <c r="AX2592" i="5"/>
  <c r="S2592" i="5"/>
  <c r="AQ2592" i="5"/>
  <c r="AY2592" i="5"/>
  <c r="T2592" i="5"/>
  <c r="AR2592" i="5"/>
  <c r="AZ2592" i="5"/>
  <c r="U2592" i="5"/>
  <c r="AS2592" i="5"/>
  <c r="BA2592" i="5"/>
  <c r="BB2592" i="5"/>
  <c r="AU2592" i="5"/>
  <c r="AM2592" i="5"/>
  <c r="AE2592" i="5"/>
  <c r="W2592" i="5"/>
  <c r="O2592" i="5"/>
  <c r="BE2591" i="5"/>
  <c r="P2591" i="5"/>
  <c r="AN2591" i="5"/>
  <c r="AV2591" i="5"/>
  <c r="Q2591" i="5"/>
  <c r="AO2591" i="5"/>
  <c r="AW2591" i="5"/>
  <c r="R2591" i="5"/>
  <c r="AP2591" i="5"/>
  <c r="AX2591" i="5"/>
  <c r="S2591" i="5"/>
  <c r="AQ2591" i="5"/>
  <c r="AY2591" i="5"/>
  <c r="T2591" i="5"/>
  <c r="AR2591" i="5"/>
  <c r="AZ2591" i="5"/>
  <c r="U2591" i="5"/>
  <c r="AS2591" i="5"/>
  <c r="BA2591" i="5"/>
  <c r="BB2591" i="5"/>
  <c r="AU2591" i="5"/>
  <c r="AM2591" i="5"/>
  <c r="AE2591" i="5"/>
  <c r="W2591" i="5"/>
  <c r="O2591" i="5"/>
  <c r="BE2590" i="5"/>
  <c r="P2590" i="5"/>
  <c r="AN2590" i="5"/>
  <c r="AV2590" i="5"/>
  <c r="Q2590" i="5"/>
  <c r="AO2590" i="5"/>
  <c r="AW2590" i="5"/>
  <c r="R2590" i="5"/>
  <c r="AP2590" i="5"/>
  <c r="AX2590" i="5"/>
  <c r="S2590" i="5"/>
  <c r="AQ2590" i="5"/>
  <c r="AY2590" i="5"/>
  <c r="T2590" i="5"/>
  <c r="AR2590" i="5"/>
  <c r="AZ2590" i="5"/>
  <c r="U2590" i="5"/>
  <c r="AS2590" i="5"/>
  <c r="BA2590" i="5"/>
  <c r="BB2590" i="5"/>
  <c r="AU2590" i="5"/>
  <c r="AM2590" i="5"/>
  <c r="AE2590" i="5"/>
  <c r="W2590" i="5"/>
  <c r="O2590" i="5"/>
  <c r="BE2589" i="5"/>
  <c r="P2589" i="5"/>
  <c r="AN2589" i="5"/>
  <c r="AV2589" i="5"/>
  <c r="Q2589" i="5"/>
  <c r="AO2589" i="5"/>
  <c r="AW2589" i="5"/>
  <c r="R2589" i="5"/>
  <c r="AP2589" i="5"/>
  <c r="AX2589" i="5"/>
  <c r="S2589" i="5"/>
  <c r="AQ2589" i="5"/>
  <c r="AY2589" i="5"/>
  <c r="T2589" i="5"/>
  <c r="AR2589" i="5"/>
  <c r="AZ2589" i="5"/>
  <c r="U2589" i="5"/>
  <c r="AS2589" i="5"/>
  <c r="BA2589" i="5"/>
  <c r="BB2589" i="5"/>
  <c r="AU2589" i="5"/>
  <c r="AM2589" i="5"/>
  <c r="AE2589" i="5"/>
  <c r="W2589" i="5"/>
  <c r="O2589" i="5"/>
  <c r="BE2588" i="5"/>
  <c r="P2588" i="5"/>
  <c r="AN2588" i="5"/>
  <c r="AV2588" i="5"/>
  <c r="Q2588" i="5"/>
  <c r="AO2588" i="5"/>
  <c r="AW2588" i="5"/>
  <c r="R2588" i="5"/>
  <c r="AP2588" i="5"/>
  <c r="AX2588" i="5"/>
  <c r="S2588" i="5"/>
  <c r="AQ2588" i="5"/>
  <c r="AY2588" i="5"/>
  <c r="T2588" i="5"/>
  <c r="AR2588" i="5"/>
  <c r="AZ2588" i="5"/>
  <c r="U2588" i="5"/>
  <c r="AS2588" i="5"/>
  <c r="BA2588" i="5"/>
  <c r="BB2588" i="5"/>
  <c r="AU2588" i="5"/>
  <c r="AM2588" i="5"/>
  <c r="AE2588" i="5"/>
  <c r="W2588" i="5"/>
  <c r="O2588" i="5"/>
  <c r="BE2587" i="5"/>
  <c r="P2587" i="5"/>
  <c r="AN2587" i="5"/>
  <c r="AV2587" i="5"/>
  <c r="Q2587" i="5"/>
  <c r="AO2587" i="5"/>
  <c r="AW2587" i="5"/>
  <c r="R2587" i="5"/>
  <c r="AP2587" i="5"/>
  <c r="AX2587" i="5"/>
  <c r="S2587" i="5"/>
  <c r="AQ2587" i="5"/>
  <c r="AY2587" i="5"/>
  <c r="T2587" i="5"/>
  <c r="AR2587" i="5"/>
  <c r="AZ2587" i="5"/>
  <c r="U2587" i="5"/>
  <c r="AS2587" i="5"/>
  <c r="BA2587" i="5"/>
  <c r="BB2587" i="5"/>
  <c r="AU2587" i="5"/>
  <c r="AM2587" i="5"/>
  <c r="AE2587" i="5"/>
  <c r="W2587" i="5"/>
  <c r="O2587" i="5"/>
  <c r="BE2586" i="5"/>
  <c r="P2586" i="5"/>
  <c r="AN2586" i="5"/>
  <c r="AV2586" i="5"/>
  <c r="Q2586" i="5"/>
  <c r="AO2586" i="5"/>
  <c r="AW2586" i="5"/>
  <c r="R2586" i="5"/>
  <c r="AP2586" i="5"/>
  <c r="AX2586" i="5"/>
  <c r="S2586" i="5"/>
  <c r="AQ2586" i="5"/>
  <c r="AY2586" i="5"/>
  <c r="T2586" i="5"/>
  <c r="AR2586" i="5"/>
  <c r="AZ2586" i="5"/>
  <c r="U2586" i="5"/>
  <c r="AS2586" i="5"/>
  <c r="BA2586" i="5"/>
  <c r="BB2586" i="5"/>
  <c r="AU2586" i="5"/>
  <c r="AM2586" i="5"/>
  <c r="AE2586" i="5"/>
  <c r="W2586" i="5"/>
  <c r="O2586" i="5"/>
  <c r="BE2585" i="5"/>
  <c r="P2585" i="5"/>
  <c r="AN2585" i="5"/>
  <c r="AV2585" i="5"/>
  <c r="Q2585" i="5"/>
  <c r="AO2585" i="5"/>
  <c r="AW2585" i="5"/>
  <c r="R2585" i="5"/>
  <c r="AP2585" i="5"/>
  <c r="AX2585" i="5"/>
  <c r="S2585" i="5"/>
  <c r="AQ2585" i="5"/>
  <c r="AY2585" i="5"/>
  <c r="T2585" i="5"/>
  <c r="AR2585" i="5"/>
  <c r="AZ2585" i="5"/>
  <c r="U2585" i="5"/>
  <c r="AS2585" i="5"/>
  <c r="BA2585" i="5"/>
  <c r="BB2585" i="5"/>
  <c r="AU2585" i="5"/>
  <c r="AM2585" i="5"/>
  <c r="AE2585" i="5"/>
  <c r="W2585" i="5"/>
  <c r="O2585" i="5"/>
  <c r="BE2584" i="5"/>
  <c r="P2584" i="5"/>
  <c r="AN2584" i="5"/>
  <c r="AV2584" i="5"/>
  <c r="Q2584" i="5"/>
  <c r="AO2584" i="5"/>
  <c r="AW2584" i="5"/>
  <c r="R2584" i="5"/>
  <c r="AP2584" i="5"/>
  <c r="AX2584" i="5"/>
  <c r="S2584" i="5"/>
  <c r="AQ2584" i="5"/>
  <c r="AY2584" i="5"/>
  <c r="T2584" i="5"/>
  <c r="AR2584" i="5"/>
  <c r="AZ2584" i="5"/>
  <c r="U2584" i="5"/>
  <c r="AS2584" i="5"/>
  <c r="BA2584" i="5"/>
  <c r="BB2584" i="5"/>
  <c r="AU2584" i="5"/>
  <c r="AM2584" i="5"/>
  <c r="AE2584" i="5"/>
  <c r="W2584" i="5"/>
  <c r="O2584" i="5"/>
  <c r="BE2583" i="5"/>
  <c r="P2583" i="5"/>
  <c r="AN2583" i="5"/>
  <c r="AV2583" i="5"/>
  <c r="Q2583" i="5"/>
  <c r="AO2583" i="5"/>
  <c r="AW2583" i="5"/>
  <c r="R2583" i="5"/>
  <c r="AP2583" i="5"/>
  <c r="AX2583" i="5"/>
  <c r="S2583" i="5"/>
  <c r="AQ2583" i="5"/>
  <c r="AY2583" i="5"/>
  <c r="T2583" i="5"/>
  <c r="AR2583" i="5"/>
  <c r="AZ2583" i="5"/>
  <c r="U2583" i="5"/>
  <c r="AS2583" i="5"/>
  <c r="BA2583" i="5"/>
  <c r="BB2583" i="5"/>
  <c r="AU2583" i="5"/>
  <c r="AM2583" i="5"/>
  <c r="AE2583" i="5"/>
  <c r="W2583" i="5"/>
  <c r="O2583" i="5"/>
  <c r="BE2582" i="5"/>
  <c r="P2582" i="5"/>
  <c r="AN2582" i="5"/>
  <c r="AV2582" i="5"/>
  <c r="Q2582" i="5"/>
  <c r="AO2582" i="5"/>
  <c r="AW2582" i="5"/>
  <c r="R2582" i="5"/>
  <c r="AP2582" i="5"/>
  <c r="AX2582" i="5"/>
  <c r="S2582" i="5"/>
  <c r="AQ2582" i="5"/>
  <c r="AY2582" i="5"/>
  <c r="T2582" i="5"/>
  <c r="AR2582" i="5"/>
  <c r="AZ2582" i="5"/>
  <c r="U2582" i="5"/>
  <c r="AS2582" i="5"/>
  <c r="BA2582" i="5"/>
  <c r="BB2582" i="5"/>
  <c r="AU2582" i="5"/>
  <c r="AM2582" i="5"/>
  <c r="AE2582" i="5"/>
  <c r="W2582" i="5"/>
  <c r="O2582" i="5"/>
  <c r="BE2581" i="5"/>
  <c r="P2581" i="5"/>
  <c r="AN2581" i="5"/>
  <c r="AV2581" i="5"/>
  <c r="Q2581" i="5"/>
  <c r="AO2581" i="5"/>
  <c r="AW2581" i="5"/>
  <c r="R2581" i="5"/>
  <c r="AP2581" i="5"/>
  <c r="AX2581" i="5"/>
  <c r="S2581" i="5"/>
  <c r="AQ2581" i="5"/>
  <c r="AY2581" i="5"/>
  <c r="T2581" i="5"/>
  <c r="AR2581" i="5"/>
  <c r="AZ2581" i="5"/>
  <c r="U2581" i="5"/>
  <c r="AS2581" i="5"/>
  <c r="BA2581" i="5"/>
  <c r="BB2581" i="5"/>
  <c r="AU2581" i="5"/>
  <c r="AM2581" i="5"/>
  <c r="AE2581" i="5"/>
  <c r="W2581" i="5"/>
  <c r="O2581" i="5"/>
  <c r="BE2580" i="5"/>
  <c r="P2580" i="5"/>
  <c r="AN2580" i="5"/>
  <c r="AV2580" i="5"/>
  <c r="Q2580" i="5"/>
  <c r="AO2580" i="5"/>
  <c r="AW2580" i="5"/>
  <c r="R2580" i="5"/>
  <c r="AP2580" i="5"/>
  <c r="AX2580" i="5"/>
  <c r="S2580" i="5"/>
  <c r="AQ2580" i="5"/>
  <c r="AY2580" i="5"/>
  <c r="T2580" i="5"/>
  <c r="AR2580" i="5"/>
  <c r="AZ2580" i="5"/>
  <c r="U2580" i="5"/>
  <c r="AS2580" i="5"/>
  <c r="BA2580" i="5"/>
  <c r="BB2580" i="5"/>
  <c r="AU2580" i="5"/>
  <c r="AM2580" i="5"/>
  <c r="AE2580" i="5"/>
  <c r="W2580" i="5"/>
  <c r="O2580" i="5"/>
  <c r="BE2579" i="5"/>
  <c r="P2579" i="5"/>
  <c r="AN2579" i="5"/>
  <c r="AV2579" i="5"/>
  <c r="Q2579" i="5"/>
  <c r="AO2579" i="5"/>
  <c r="AW2579" i="5"/>
  <c r="R2579" i="5"/>
  <c r="AP2579" i="5"/>
  <c r="AX2579" i="5"/>
  <c r="S2579" i="5"/>
  <c r="AQ2579" i="5"/>
  <c r="AY2579" i="5"/>
  <c r="T2579" i="5"/>
  <c r="AR2579" i="5"/>
  <c r="AZ2579" i="5"/>
  <c r="U2579" i="5"/>
  <c r="AS2579" i="5"/>
  <c r="BA2579" i="5"/>
  <c r="BB2579" i="5"/>
  <c r="AU2579" i="5"/>
  <c r="AM2579" i="5"/>
  <c r="AE2579" i="5"/>
  <c r="W2579" i="5"/>
  <c r="O2579" i="5"/>
  <c r="BE2578" i="5"/>
  <c r="P2578" i="5"/>
  <c r="AN2578" i="5"/>
  <c r="AV2578" i="5"/>
  <c r="Q2578" i="5"/>
  <c r="AO2578" i="5"/>
  <c r="AW2578" i="5"/>
  <c r="R2578" i="5"/>
  <c r="AP2578" i="5"/>
  <c r="AX2578" i="5"/>
  <c r="S2578" i="5"/>
  <c r="AQ2578" i="5"/>
  <c r="AY2578" i="5"/>
  <c r="T2578" i="5"/>
  <c r="AR2578" i="5"/>
  <c r="AZ2578" i="5"/>
  <c r="U2578" i="5"/>
  <c r="AS2578" i="5"/>
  <c r="BA2578" i="5"/>
  <c r="BB2578" i="5"/>
  <c r="AU2578" i="5"/>
  <c r="AM2578" i="5"/>
  <c r="AE2578" i="5"/>
  <c r="W2578" i="5"/>
  <c r="O2578" i="5"/>
  <c r="BE2577" i="5"/>
  <c r="P2577" i="5"/>
  <c r="AN2577" i="5"/>
  <c r="AV2577" i="5"/>
  <c r="Q2577" i="5"/>
  <c r="AO2577" i="5"/>
  <c r="AW2577" i="5"/>
  <c r="R2577" i="5"/>
  <c r="AP2577" i="5"/>
  <c r="AX2577" i="5"/>
  <c r="S2577" i="5"/>
  <c r="AQ2577" i="5"/>
  <c r="AY2577" i="5"/>
  <c r="T2577" i="5"/>
  <c r="AR2577" i="5"/>
  <c r="AZ2577" i="5"/>
  <c r="U2577" i="5"/>
  <c r="AS2577" i="5"/>
  <c r="BA2577" i="5"/>
  <c r="BB2577" i="5"/>
  <c r="AU2577" i="5"/>
  <c r="AM2577" i="5"/>
  <c r="AE2577" i="5"/>
  <c r="W2577" i="5"/>
  <c r="O2577" i="5"/>
  <c r="BE2576" i="5"/>
  <c r="P2576" i="5"/>
  <c r="AN2576" i="5"/>
  <c r="AV2576" i="5"/>
  <c r="Q2576" i="5"/>
  <c r="AO2576" i="5"/>
  <c r="AW2576" i="5"/>
  <c r="R2576" i="5"/>
  <c r="AP2576" i="5"/>
  <c r="AX2576" i="5"/>
  <c r="S2576" i="5"/>
  <c r="AQ2576" i="5"/>
  <c r="AY2576" i="5"/>
  <c r="T2576" i="5"/>
  <c r="AR2576" i="5"/>
  <c r="AZ2576" i="5"/>
  <c r="U2576" i="5"/>
  <c r="AS2576" i="5"/>
  <c r="BA2576" i="5"/>
  <c r="BB2576" i="5"/>
  <c r="AU2576" i="5"/>
  <c r="AM2576" i="5"/>
  <c r="AE2576" i="5"/>
  <c r="W2576" i="5"/>
  <c r="O2576" i="5"/>
  <c r="BE2575" i="5"/>
  <c r="P2575" i="5"/>
  <c r="AN2575" i="5"/>
  <c r="AV2575" i="5"/>
  <c r="Q2575" i="5"/>
  <c r="AO2575" i="5"/>
  <c r="AW2575" i="5"/>
  <c r="R2575" i="5"/>
  <c r="AP2575" i="5"/>
  <c r="AX2575" i="5"/>
  <c r="S2575" i="5"/>
  <c r="AQ2575" i="5"/>
  <c r="AY2575" i="5"/>
  <c r="T2575" i="5"/>
  <c r="AR2575" i="5"/>
  <c r="AZ2575" i="5"/>
  <c r="U2575" i="5"/>
  <c r="AS2575" i="5"/>
  <c r="BA2575" i="5"/>
  <c r="BB2575" i="5"/>
  <c r="AU2575" i="5"/>
  <c r="AM2575" i="5"/>
  <c r="AE2575" i="5"/>
  <c r="W2575" i="5"/>
  <c r="O2575" i="5"/>
  <c r="BE2574" i="5"/>
  <c r="P2574" i="5"/>
  <c r="AN2574" i="5"/>
  <c r="AV2574" i="5"/>
  <c r="Q2574" i="5"/>
  <c r="AO2574" i="5"/>
  <c r="AW2574" i="5"/>
  <c r="R2574" i="5"/>
  <c r="AP2574" i="5"/>
  <c r="AX2574" i="5"/>
  <c r="S2574" i="5"/>
  <c r="AQ2574" i="5"/>
  <c r="AY2574" i="5"/>
  <c r="T2574" i="5"/>
  <c r="AR2574" i="5"/>
  <c r="AZ2574" i="5"/>
  <c r="U2574" i="5"/>
  <c r="AS2574" i="5"/>
  <c r="BA2574" i="5"/>
  <c r="BB2574" i="5"/>
  <c r="AU2574" i="5"/>
  <c r="AM2574" i="5"/>
  <c r="AE2574" i="5"/>
  <c r="W2574" i="5"/>
  <c r="O2574" i="5"/>
  <c r="BE2573" i="5"/>
  <c r="P2573" i="5"/>
  <c r="AN2573" i="5"/>
  <c r="AV2573" i="5"/>
  <c r="Q2573" i="5"/>
  <c r="AO2573" i="5"/>
  <c r="AW2573" i="5"/>
  <c r="R2573" i="5"/>
  <c r="AP2573" i="5"/>
  <c r="AX2573" i="5"/>
  <c r="S2573" i="5"/>
  <c r="AQ2573" i="5"/>
  <c r="AY2573" i="5"/>
  <c r="T2573" i="5"/>
  <c r="AR2573" i="5"/>
  <c r="AZ2573" i="5"/>
  <c r="U2573" i="5"/>
  <c r="AS2573" i="5"/>
  <c r="BA2573" i="5"/>
  <c r="BB2573" i="5"/>
  <c r="AU2573" i="5"/>
  <c r="AM2573" i="5"/>
  <c r="AE2573" i="5"/>
  <c r="W2573" i="5"/>
  <c r="O2573" i="5"/>
  <c r="BE2572" i="5"/>
  <c r="P2572" i="5"/>
  <c r="AN2572" i="5"/>
  <c r="AV2572" i="5"/>
  <c r="Q2572" i="5"/>
  <c r="AO2572" i="5"/>
  <c r="AW2572" i="5"/>
  <c r="R2572" i="5"/>
  <c r="AP2572" i="5"/>
  <c r="AX2572" i="5"/>
  <c r="S2572" i="5"/>
  <c r="AQ2572" i="5"/>
  <c r="AY2572" i="5"/>
  <c r="T2572" i="5"/>
  <c r="AR2572" i="5"/>
  <c r="AZ2572" i="5"/>
  <c r="U2572" i="5"/>
  <c r="AS2572" i="5"/>
  <c r="BA2572" i="5"/>
  <c r="BB2572" i="5"/>
  <c r="AU2572" i="5"/>
  <c r="AM2572" i="5"/>
  <c r="AE2572" i="5"/>
  <c r="W2572" i="5"/>
  <c r="O2572" i="5"/>
  <c r="BE2571" i="5"/>
  <c r="AU2571" i="5"/>
  <c r="AM2571" i="5"/>
  <c r="AE2571" i="5"/>
  <c r="W2571" i="5"/>
  <c r="O2571" i="5"/>
  <c r="BE2570" i="5"/>
  <c r="P2570" i="5"/>
  <c r="AN2570" i="5"/>
  <c r="AV2570" i="5"/>
  <c r="Q2570" i="5"/>
  <c r="AO2570" i="5"/>
  <c r="AW2570" i="5"/>
  <c r="R2570" i="5"/>
  <c r="AP2570" i="5"/>
  <c r="AX2570" i="5"/>
  <c r="S2570" i="5"/>
  <c r="AQ2570" i="5"/>
  <c r="AY2570" i="5"/>
  <c r="T2570" i="5"/>
  <c r="AR2570" i="5"/>
  <c r="AZ2570" i="5"/>
  <c r="U2570" i="5"/>
  <c r="AS2570" i="5"/>
  <c r="BA2570" i="5"/>
  <c r="BB2570" i="5"/>
  <c r="AU2570" i="5"/>
  <c r="AM2570" i="5"/>
  <c r="AE2570" i="5"/>
  <c r="W2570" i="5"/>
  <c r="O2570" i="5"/>
  <c r="BE2569" i="5"/>
  <c r="P2569" i="5"/>
  <c r="AN2569" i="5"/>
  <c r="AV2569" i="5"/>
  <c r="Q2569" i="5"/>
  <c r="AO2569" i="5"/>
  <c r="AW2569" i="5"/>
  <c r="R2569" i="5"/>
  <c r="AP2569" i="5"/>
  <c r="AX2569" i="5"/>
  <c r="S2569" i="5"/>
  <c r="AQ2569" i="5"/>
  <c r="AY2569" i="5"/>
  <c r="T2569" i="5"/>
  <c r="AR2569" i="5"/>
  <c r="AZ2569" i="5"/>
  <c r="U2569" i="5"/>
  <c r="AS2569" i="5"/>
  <c r="BA2569" i="5"/>
  <c r="BB2569" i="5"/>
  <c r="AU2569" i="5"/>
  <c r="AM2569" i="5"/>
  <c r="AE2569" i="5"/>
  <c r="W2569" i="5"/>
  <c r="O2569" i="5"/>
  <c r="BE2568" i="5"/>
  <c r="P2568" i="5"/>
  <c r="AN2568" i="5"/>
  <c r="AV2568" i="5"/>
  <c r="Q2568" i="5"/>
  <c r="AO2568" i="5"/>
  <c r="AW2568" i="5"/>
  <c r="R2568" i="5"/>
  <c r="AP2568" i="5"/>
  <c r="AX2568" i="5"/>
  <c r="S2568" i="5"/>
  <c r="AQ2568" i="5"/>
  <c r="AY2568" i="5"/>
  <c r="T2568" i="5"/>
  <c r="AR2568" i="5"/>
  <c r="AZ2568" i="5"/>
  <c r="U2568" i="5"/>
  <c r="AS2568" i="5"/>
  <c r="BA2568" i="5"/>
  <c r="BB2568" i="5"/>
  <c r="AU2568" i="5"/>
  <c r="AM2568" i="5"/>
  <c r="AE2568" i="5"/>
  <c r="W2568" i="5"/>
  <c r="O2568" i="5"/>
  <c r="BE2567" i="5"/>
  <c r="P2567" i="5"/>
  <c r="AN2567" i="5"/>
  <c r="AV2567" i="5"/>
  <c r="Q2567" i="5"/>
  <c r="AO2567" i="5"/>
  <c r="AW2567" i="5"/>
  <c r="R2567" i="5"/>
  <c r="AP2567" i="5"/>
  <c r="AX2567" i="5"/>
  <c r="S2567" i="5"/>
  <c r="AQ2567" i="5"/>
  <c r="AY2567" i="5"/>
  <c r="T2567" i="5"/>
  <c r="AR2567" i="5"/>
  <c r="AZ2567" i="5"/>
  <c r="U2567" i="5"/>
  <c r="AS2567" i="5"/>
  <c r="BA2567" i="5"/>
  <c r="BB2567" i="5"/>
  <c r="AU2567" i="5"/>
  <c r="AM2567" i="5"/>
  <c r="AE2567" i="5"/>
  <c r="W2567" i="5"/>
  <c r="O2567" i="5"/>
  <c r="BE2566" i="5"/>
  <c r="P2566" i="5"/>
  <c r="AN2566" i="5"/>
  <c r="AV2566" i="5"/>
  <c r="Q2566" i="5"/>
  <c r="AO2566" i="5"/>
  <c r="AW2566" i="5"/>
  <c r="R2566" i="5"/>
  <c r="AP2566" i="5"/>
  <c r="AX2566" i="5"/>
  <c r="S2566" i="5"/>
  <c r="AQ2566" i="5"/>
  <c r="AY2566" i="5"/>
  <c r="T2566" i="5"/>
  <c r="AR2566" i="5"/>
  <c r="AZ2566" i="5"/>
  <c r="U2566" i="5"/>
  <c r="AS2566" i="5"/>
  <c r="BA2566" i="5"/>
  <c r="BB2566" i="5"/>
  <c r="AU2566" i="5"/>
  <c r="AM2566" i="5"/>
  <c r="AE2566" i="5"/>
  <c r="W2566" i="5"/>
  <c r="O2566" i="5"/>
  <c r="BE2565" i="5"/>
  <c r="P2565" i="5"/>
  <c r="AN2565" i="5"/>
  <c r="AV2565" i="5"/>
  <c r="Q2565" i="5"/>
  <c r="AO2565" i="5"/>
  <c r="AW2565" i="5"/>
  <c r="R2565" i="5"/>
  <c r="AP2565" i="5"/>
  <c r="AX2565" i="5"/>
  <c r="S2565" i="5"/>
  <c r="AQ2565" i="5"/>
  <c r="AY2565" i="5"/>
  <c r="T2565" i="5"/>
  <c r="AR2565" i="5"/>
  <c r="AZ2565" i="5"/>
  <c r="U2565" i="5"/>
  <c r="AS2565" i="5"/>
  <c r="BA2565" i="5"/>
  <c r="BB2565" i="5"/>
  <c r="AU2565" i="5"/>
  <c r="AM2565" i="5"/>
  <c r="AE2565" i="5"/>
  <c r="W2565" i="5"/>
  <c r="O2565" i="5"/>
  <c r="BE2564" i="5"/>
  <c r="P2564" i="5"/>
  <c r="AN2564" i="5"/>
  <c r="AV2564" i="5"/>
  <c r="Q2564" i="5"/>
  <c r="AO2564" i="5"/>
  <c r="AW2564" i="5"/>
  <c r="R2564" i="5"/>
  <c r="AP2564" i="5"/>
  <c r="AX2564" i="5"/>
  <c r="S2564" i="5"/>
  <c r="AQ2564" i="5"/>
  <c r="AY2564" i="5"/>
  <c r="T2564" i="5"/>
  <c r="AR2564" i="5"/>
  <c r="AZ2564" i="5"/>
  <c r="U2564" i="5"/>
  <c r="AS2564" i="5"/>
  <c r="BA2564" i="5"/>
  <c r="BB2564" i="5"/>
  <c r="AU2564" i="5"/>
  <c r="AM2564" i="5"/>
  <c r="AE2564" i="5"/>
  <c r="W2564" i="5"/>
  <c r="O2564" i="5"/>
  <c r="BE2563" i="5"/>
  <c r="P2563" i="5"/>
  <c r="AN2563" i="5"/>
  <c r="AV2563" i="5"/>
  <c r="Q2563" i="5"/>
  <c r="AO2563" i="5"/>
  <c r="AW2563" i="5"/>
  <c r="R2563" i="5"/>
  <c r="AP2563" i="5"/>
  <c r="AX2563" i="5"/>
  <c r="S2563" i="5"/>
  <c r="AQ2563" i="5"/>
  <c r="AY2563" i="5"/>
  <c r="T2563" i="5"/>
  <c r="AR2563" i="5"/>
  <c r="AZ2563" i="5"/>
  <c r="U2563" i="5"/>
  <c r="AS2563" i="5"/>
  <c r="BA2563" i="5"/>
  <c r="BB2563" i="5"/>
  <c r="AU2563" i="5"/>
  <c r="AM2563" i="5"/>
  <c r="AE2563" i="5"/>
  <c r="W2563" i="5"/>
  <c r="O2563" i="5"/>
  <c r="BE2562" i="5"/>
  <c r="P2562" i="5"/>
  <c r="AN2562" i="5"/>
  <c r="AV2562" i="5"/>
  <c r="Q2562" i="5"/>
  <c r="AO2562" i="5"/>
  <c r="AW2562" i="5"/>
  <c r="R2562" i="5"/>
  <c r="AP2562" i="5"/>
  <c r="AX2562" i="5"/>
  <c r="S2562" i="5"/>
  <c r="AQ2562" i="5"/>
  <c r="AY2562" i="5"/>
  <c r="T2562" i="5"/>
  <c r="AR2562" i="5"/>
  <c r="AZ2562" i="5"/>
  <c r="U2562" i="5"/>
  <c r="AS2562" i="5"/>
  <c r="BA2562" i="5"/>
  <c r="BB2562" i="5"/>
  <c r="AU2562" i="5"/>
  <c r="AM2562" i="5"/>
  <c r="AE2562" i="5"/>
  <c r="W2562" i="5"/>
  <c r="O2562" i="5"/>
  <c r="BE2561" i="5"/>
  <c r="P2561" i="5"/>
  <c r="AN2561" i="5"/>
  <c r="AV2561" i="5"/>
  <c r="Q2561" i="5"/>
  <c r="AO2561" i="5"/>
  <c r="AW2561" i="5"/>
  <c r="R2561" i="5"/>
  <c r="AP2561" i="5"/>
  <c r="AX2561" i="5"/>
  <c r="S2561" i="5"/>
  <c r="AQ2561" i="5"/>
  <c r="AY2561" i="5"/>
  <c r="T2561" i="5"/>
  <c r="AR2561" i="5"/>
  <c r="AZ2561" i="5"/>
  <c r="U2561" i="5"/>
  <c r="AS2561" i="5"/>
  <c r="BA2561" i="5"/>
  <c r="BB2561" i="5"/>
  <c r="AU2561" i="5"/>
  <c r="AM2561" i="5"/>
  <c r="AE2561" i="5"/>
  <c r="W2561" i="5"/>
  <c r="O2561" i="5"/>
  <c r="BE2560" i="5"/>
  <c r="P2560" i="5"/>
  <c r="AN2560" i="5"/>
  <c r="AV2560" i="5"/>
  <c r="Q2560" i="5"/>
  <c r="AO2560" i="5"/>
  <c r="AW2560" i="5"/>
  <c r="R2560" i="5"/>
  <c r="AP2560" i="5"/>
  <c r="AX2560" i="5"/>
  <c r="S2560" i="5"/>
  <c r="AQ2560" i="5"/>
  <c r="AY2560" i="5"/>
  <c r="T2560" i="5"/>
  <c r="AR2560" i="5"/>
  <c r="AZ2560" i="5"/>
  <c r="U2560" i="5"/>
  <c r="AS2560" i="5"/>
  <c r="BA2560" i="5"/>
  <c r="BB2560" i="5"/>
  <c r="AU2560" i="5"/>
  <c r="AM2560" i="5"/>
  <c r="AE2560" i="5"/>
  <c r="W2560" i="5"/>
  <c r="O2560" i="5"/>
  <c r="BE2559" i="5"/>
  <c r="P2559" i="5"/>
  <c r="AN2559" i="5"/>
  <c r="AV2559" i="5"/>
  <c r="Q2559" i="5"/>
  <c r="AO2559" i="5"/>
  <c r="AW2559" i="5"/>
  <c r="R2559" i="5"/>
  <c r="AP2559" i="5"/>
  <c r="AX2559" i="5"/>
  <c r="S2559" i="5"/>
  <c r="AQ2559" i="5"/>
  <c r="AY2559" i="5"/>
  <c r="T2559" i="5"/>
  <c r="AR2559" i="5"/>
  <c r="AZ2559" i="5"/>
  <c r="U2559" i="5"/>
  <c r="AS2559" i="5"/>
  <c r="BA2559" i="5"/>
  <c r="BB2559" i="5"/>
  <c r="AU2559" i="5"/>
  <c r="AM2559" i="5"/>
  <c r="AE2559" i="5"/>
  <c r="W2559" i="5"/>
  <c r="O2559" i="5"/>
  <c r="BE2558" i="5"/>
  <c r="P2558" i="5"/>
  <c r="AN2558" i="5"/>
  <c r="AV2558" i="5"/>
  <c r="Q2558" i="5"/>
  <c r="AO2558" i="5"/>
  <c r="AW2558" i="5"/>
  <c r="R2558" i="5"/>
  <c r="AP2558" i="5"/>
  <c r="AX2558" i="5"/>
  <c r="S2558" i="5"/>
  <c r="AQ2558" i="5"/>
  <c r="AY2558" i="5"/>
  <c r="T2558" i="5"/>
  <c r="AR2558" i="5"/>
  <c r="AZ2558" i="5"/>
  <c r="U2558" i="5"/>
  <c r="AS2558" i="5"/>
  <c r="BA2558" i="5"/>
  <c r="BB2558" i="5"/>
  <c r="AU2558" i="5"/>
  <c r="AM2558" i="5"/>
  <c r="AE2558" i="5"/>
  <c r="W2558" i="5"/>
  <c r="O2558" i="5"/>
  <c r="BE2557" i="5"/>
  <c r="P2557" i="5"/>
  <c r="AN2557" i="5"/>
  <c r="AV2557" i="5"/>
  <c r="Q2557" i="5"/>
  <c r="AO2557" i="5"/>
  <c r="AW2557" i="5"/>
  <c r="R2557" i="5"/>
  <c r="AP2557" i="5"/>
  <c r="AX2557" i="5"/>
  <c r="S2557" i="5"/>
  <c r="AQ2557" i="5"/>
  <c r="AY2557" i="5"/>
  <c r="T2557" i="5"/>
  <c r="AR2557" i="5"/>
  <c r="AZ2557" i="5"/>
  <c r="U2557" i="5"/>
  <c r="AS2557" i="5"/>
  <c r="BA2557" i="5"/>
  <c r="BB2557" i="5"/>
  <c r="AU2557" i="5"/>
  <c r="AM2557" i="5"/>
  <c r="AE2557" i="5"/>
  <c r="W2557" i="5"/>
  <c r="O2557" i="5"/>
  <c r="BE2556" i="5"/>
  <c r="P2556" i="5"/>
  <c r="AN2556" i="5"/>
  <c r="AV2556" i="5"/>
  <c r="Q2556" i="5"/>
  <c r="AO2556" i="5"/>
  <c r="AW2556" i="5"/>
  <c r="R2556" i="5"/>
  <c r="AP2556" i="5"/>
  <c r="AX2556" i="5"/>
  <c r="S2556" i="5"/>
  <c r="AQ2556" i="5"/>
  <c r="AY2556" i="5"/>
  <c r="T2556" i="5"/>
  <c r="AR2556" i="5"/>
  <c r="AZ2556" i="5"/>
  <c r="U2556" i="5"/>
  <c r="AS2556" i="5"/>
  <c r="BA2556" i="5"/>
  <c r="BB2556" i="5"/>
  <c r="AU2556" i="5"/>
  <c r="AM2556" i="5"/>
  <c r="AE2556" i="5"/>
  <c r="W2556" i="5"/>
  <c r="O2556" i="5"/>
  <c r="BE2555" i="5"/>
  <c r="P2555" i="5"/>
  <c r="AN2555" i="5"/>
  <c r="AV2555" i="5"/>
  <c r="Q2555" i="5"/>
  <c r="AO2555" i="5"/>
  <c r="AW2555" i="5"/>
  <c r="R2555" i="5"/>
  <c r="AP2555" i="5"/>
  <c r="AX2555" i="5"/>
  <c r="S2555" i="5"/>
  <c r="AQ2555" i="5"/>
  <c r="AY2555" i="5"/>
  <c r="T2555" i="5"/>
  <c r="AR2555" i="5"/>
  <c r="AZ2555" i="5"/>
  <c r="U2555" i="5"/>
  <c r="AS2555" i="5"/>
  <c r="BA2555" i="5"/>
  <c r="BB2555" i="5"/>
  <c r="AU2555" i="5"/>
  <c r="AM2555" i="5"/>
  <c r="AE2555" i="5"/>
  <c r="W2555" i="5"/>
  <c r="O2555" i="5"/>
  <c r="BE2554" i="5"/>
  <c r="P2554" i="5"/>
  <c r="AN2554" i="5"/>
  <c r="AV2554" i="5"/>
  <c r="Q2554" i="5"/>
  <c r="AO2554" i="5"/>
  <c r="AW2554" i="5"/>
  <c r="R2554" i="5"/>
  <c r="AP2554" i="5"/>
  <c r="AX2554" i="5"/>
  <c r="S2554" i="5"/>
  <c r="AQ2554" i="5"/>
  <c r="AY2554" i="5"/>
  <c r="T2554" i="5"/>
  <c r="AR2554" i="5"/>
  <c r="AZ2554" i="5"/>
  <c r="U2554" i="5"/>
  <c r="AS2554" i="5"/>
  <c r="BA2554" i="5"/>
  <c r="BB2554" i="5"/>
  <c r="AU2554" i="5"/>
  <c r="AM2554" i="5"/>
  <c r="AE2554" i="5"/>
  <c r="W2554" i="5"/>
  <c r="O2554" i="5"/>
  <c r="BE2553" i="5"/>
  <c r="P2553" i="5"/>
  <c r="AN2553" i="5"/>
  <c r="AV2553" i="5"/>
  <c r="Q2553" i="5"/>
  <c r="AO2553" i="5"/>
  <c r="AW2553" i="5"/>
  <c r="R2553" i="5"/>
  <c r="AP2553" i="5"/>
  <c r="AX2553" i="5"/>
  <c r="S2553" i="5"/>
  <c r="AQ2553" i="5"/>
  <c r="AY2553" i="5"/>
  <c r="T2553" i="5"/>
  <c r="AR2553" i="5"/>
  <c r="AZ2553" i="5"/>
  <c r="U2553" i="5"/>
  <c r="AS2553" i="5"/>
  <c r="BA2553" i="5"/>
  <c r="BB2553" i="5"/>
  <c r="AU2553" i="5"/>
  <c r="AM2553" i="5"/>
  <c r="AE2553" i="5"/>
  <c r="W2553" i="5"/>
  <c r="O2553" i="5"/>
  <c r="BE2552" i="5"/>
  <c r="P2552" i="5"/>
  <c r="AN2552" i="5"/>
  <c r="AV2552" i="5"/>
  <c r="Q2552" i="5"/>
  <c r="AO2552" i="5"/>
  <c r="AW2552" i="5"/>
  <c r="R2552" i="5"/>
  <c r="AP2552" i="5"/>
  <c r="AX2552" i="5"/>
  <c r="S2552" i="5"/>
  <c r="AQ2552" i="5"/>
  <c r="AY2552" i="5"/>
  <c r="T2552" i="5"/>
  <c r="AR2552" i="5"/>
  <c r="AZ2552" i="5"/>
  <c r="U2552" i="5"/>
  <c r="AS2552" i="5"/>
  <c r="BA2552" i="5"/>
  <c r="BB2552" i="5"/>
  <c r="AU2552" i="5"/>
  <c r="AM2552" i="5"/>
  <c r="AE2552" i="5"/>
  <c r="W2552" i="5"/>
  <c r="O2552" i="5"/>
  <c r="BE2551" i="5"/>
  <c r="P2551" i="5"/>
  <c r="AN2551" i="5"/>
  <c r="AV2551" i="5"/>
  <c r="Q2551" i="5"/>
  <c r="AO2551" i="5"/>
  <c r="AW2551" i="5"/>
  <c r="R2551" i="5"/>
  <c r="AP2551" i="5"/>
  <c r="AX2551" i="5"/>
  <c r="S2551" i="5"/>
  <c r="AQ2551" i="5"/>
  <c r="AY2551" i="5"/>
  <c r="T2551" i="5"/>
  <c r="AR2551" i="5"/>
  <c r="AZ2551" i="5"/>
  <c r="U2551" i="5"/>
  <c r="AS2551" i="5"/>
  <c r="BA2551" i="5"/>
  <c r="BB2551" i="5"/>
  <c r="AU2551" i="5"/>
  <c r="AM2551" i="5"/>
  <c r="AE2551" i="5"/>
  <c r="W2551" i="5"/>
  <c r="O2551" i="5"/>
  <c r="BE2550" i="5"/>
  <c r="P2550" i="5"/>
  <c r="AN2550" i="5"/>
  <c r="AV2550" i="5"/>
  <c r="Q2550" i="5"/>
  <c r="AO2550" i="5"/>
  <c r="AW2550" i="5"/>
  <c r="R2550" i="5"/>
  <c r="AP2550" i="5"/>
  <c r="AX2550" i="5"/>
  <c r="S2550" i="5"/>
  <c r="AQ2550" i="5"/>
  <c r="AY2550" i="5"/>
  <c r="T2550" i="5"/>
  <c r="AR2550" i="5"/>
  <c r="AZ2550" i="5"/>
  <c r="U2550" i="5"/>
  <c r="AS2550" i="5"/>
  <c r="BA2550" i="5"/>
  <c r="BB2550" i="5"/>
  <c r="AU2550" i="5"/>
  <c r="AM2550" i="5"/>
  <c r="AE2550" i="5"/>
  <c r="W2550" i="5"/>
  <c r="O2550" i="5"/>
  <c r="BE2549" i="5"/>
  <c r="P2549" i="5"/>
  <c r="AN2549" i="5"/>
  <c r="AV2549" i="5"/>
  <c r="Q2549" i="5"/>
  <c r="AO2549" i="5"/>
  <c r="AW2549" i="5"/>
  <c r="R2549" i="5"/>
  <c r="AP2549" i="5"/>
  <c r="AX2549" i="5"/>
  <c r="S2549" i="5"/>
  <c r="AQ2549" i="5"/>
  <c r="AY2549" i="5"/>
  <c r="T2549" i="5"/>
  <c r="AR2549" i="5"/>
  <c r="AZ2549" i="5"/>
  <c r="U2549" i="5"/>
  <c r="AS2549" i="5"/>
  <c r="BA2549" i="5"/>
  <c r="BB2549" i="5"/>
  <c r="AU2549" i="5"/>
  <c r="AM2549" i="5"/>
  <c r="AE2549" i="5"/>
  <c r="W2549" i="5"/>
  <c r="O2549" i="5"/>
  <c r="BE2548" i="5"/>
  <c r="P2548" i="5"/>
  <c r="AN2548" i="5"/>
  <c r="AV2548" i="5"/>
  <c r="Q2548" i="5"/>
  <c r="AO2548" i="5"/>
  <c r="AW2548" i="5"/>
  <c r="R2548" i="5"/>
  <c r="AP2548" i="5"/>
  <c r="AX2548" i="5"/>
  <c r="S2548" i="5"/>
  <c r="AQ2548" i="5"/>
  <c r="AY2548" i="5"/>
  <c r="T2548" i="5"/>
  <c r="AR2548" i="5"/>
  <c r="AZ2548" i="5"/>
  <c r="U2548" i="5"/>
  <c r="AS2548" i="5"/>
  <c r="BA2548" i="5"/>
  <c r="BB2548" i="5"/>
  <c r="AU2548" i="5"/>
  <c r="AM2548" i="5"/>
  <c r="AE2548" i="5"/>
  <c r="W2548" i="5"/>
  <c r="O2548" i="5"/>
  <c r="BE2547" i="5"/>
  <c r="P2547" i="5"/>
  <c r="AN2547" i="5"/>
  <c r="AV2547" i="5"/>
  <c r="Q2547" i="5"/>
  <c r="AO2547" i="5"/>
  <c r="AW2547" i="5"/>
  <c r="R2547" i="5"/>
  <c r="AP2547" i="5"/>
  <c r="AX2547" i="5"/>
  <c r="S2547" i="5"/>
  <c r="AQ2547" i="5"/>
  <c r="AY2547" i="5"/>
  <c r="T2547" i="5"/>
  <c r="AR2547" i="5"/>
  <c r="AZ2547" i="5"/>
  <c r="U2547" i="5"/>
  <c r="AS2547" i="5"/>
  <c r="BA2547" i="5"/>
  <c r="BB2547" i="5"/>
  <c r="AU2547" i="5"/>
  <c r="AM2547" i="5"/>
  <c r="AE2547" i="5"/>
  <c r="W2547" i="5"/>
  <c r="O2547" i="5"/>
  <c r="BE2546" i="5"/>
  <c r="P2546" i="5"/>
  <c r="AN2546" i="5"/>
  <c r="AV2546" i="5"/>
  <c r="Q2546" i="5"/>
  <c r="AO2546" i="5"/>
  <c r="AW2546" i="5"/>
  <c r="R2546" i="5"/>
  <c r="AP2546" i="5"/>
  <c r="AX2546" i="5"/>
  <c r="S2546" i="5"/>
  <c r="AQ2546" i="5"/>
  <c r="AY2546" i="5"/>
  <c r="T2546" i="5"/>
  <c r="AR2546" i="5"/>
  <c r="AZ2546" i="5"/>
  <c r="U2546" i="5"/>
  <c r="AS2546" i="5"/>
  <c r="BA2546" i="5"/>
  <c r="BB2546" i="5"/>
  <c r="AU2546" i="5"/>
  <c r="AM2546" i="5"/>
  <c r="AE2546" i="5"/>
  <c r="W2546" i="5"/>
  <c r="O2546" i="5"/>
  <c r="BE2545" i="5"/>
  <c r="P2545" i="5"/>
  <c r="AN2545" i="5"/>
  <c r="AV2545" i="5"/>
  <c r="Q2545" i="5"/>
  <c r="AO2545" i="5"/>
  <c r="AW2545" i="5"/>
  <c r="R2545" i="5"/>
  <c r="AP2545" i="5"/>
  <c r="AX2545" i="5"/>
  <c r="S2545" i="5"/>
  <c r="AQ2545" i="5"/>
  <c r="AY2545" i="5"/>
  <c r="T2545" i="5"/>
  <c r="AR2545" i="5"/>
  <c r="AZ2545" i="5"/>
  <c r="U2545" i="5"/>
  <c r="AS2545" i="5"/>
  <c r="BA2545" i="5"/>
  <c r="BB2545" i="5"/>
  <c r="AU2545" i="5"/>
  <c r="AM2545" i="5"/>
  <c r="AE2545" i="5"/>
  <c r="W2545" i="5"/>
  <c r="O2545" i="5"/>
  <c r="BE2544" i="5"/>
  <c r="P2544" i="5"/>
  <c r="AN2544" i="5"/>
  <c r="AV2544" i="5"/>
  <c r="Q2544" i="5"/>
  <c r="AO2544" i="5"/>
  <c r="AW2544" i="5"/>
  <c r="R2544" i="5"/>
  <c r="AP2544" i="5"/>
  <c r="AX2544" i="5"/>
  <c r="S2544" i="5"/>
  <c r="AQ2544" i="5"/>
  <c r="AY2544" i="5"/>
  <c r="T2544" i="5"/>
  <c r="AR2544" i="5"/>
  <c r="AZ2544" i="5"/>
  <c r="U2544" i="5"/>
  <c r="AS2544" i="5"/>
  <c r="BA2544" i="5"/>
  <c r="BB2544" i="5"/>
  <c r="AU2544" i="5"/>
  <c r="AM2544" i="5"/>
  <c r="AE2544" i="5"/>
  <c r="W2544" i="5"/>
  <c r="O2544" i="5"/>
  <c r="BE2543" i="5"/>
  <c r="P2543" i="5"/>
  <c r="AN2543" i="5"/>
  <c r="AV2543" i="5"/>
  <c r="Q2543" i="5"/>
  <c r="AO2543" i="5"/>
  <c r="AW2543" i="5"/>
  <c r="R2543" i="5"/>
  <c r="AP2543" i="5"/>
  <c r="AX2543" i="5"/>
  <c r="S2543" i="5"/>
  <c r="AQ2543" i="5"/>
  <c r="AY2543" i="5"/>
  <c r="T2543" i="5"/>
  <c r="AR2543" i="5"/>
  <c r="AZ2543" i="5"/>
  <c r="U2543" i="5"/>
  <c r="AS2543" i="5"/>
  <c r="BA2543" i="5"/>
  <c r="BB2543" i="5"/>
  <c r="AU2543" i="5"/>
  <c r="AM2543" i="5"/>
  <c r="AE2543" i="5"/>
  <c r="W2543" i="5"/>
  <c r="O2543" i="5"/>
  <c r="BE2542" i="5"/>
  <c r="P2542" i="5"/>
  <c r="AN2542" i="5"/>
  <c r="AV2542" i="5"/>
  <c r="Q2542" i="5"/>
  <c r="AO2542" i="5"/>
  <c r="AW2542" i="5"/>
  <c r="R2542" i="5"/>
  <c r="AP2542" i="5"/>
  <c r="AX2542" i="5"/>
  <c r="S2542" i="5"/>
  <c r="AQ2542" i="5"/>
  <c r="AY2542" i="5"/>
  <c r="T2542" i="5"/>
  <c r="AR2542" i="5"/>
  <c r="AZ2542" i="5"/>
  <c r="U2542" i="5"/>
  <c r="AS2542" i="5"/>
  <c r="BA2542" i="5"/>
  <c r="BB2542" i="5"/>
  <c r="AU2542" i="5"/>
  <c r="AM2542" i="5"/>
  <c r="AE2542" i="5"/>
  <c r="W2542" i="5"/>
  <c r="O2542" i="5"/>
  <c r="BE2541" i="5"/>
  <c r="P2541" i="5"/>
  <c r="AN2541" i="5"/>
  <c r="AV2541" i="5"/>
  <c r="Q2541" i="5"/>
  <c r="AO2541" i="5"/>
  <c r="AW2541" i="5"/>
  <c r="R2541" i="5"/>
  <c r="AP2541" i="5"/>
  <c r="AX2541" i="5"/>
  <c r="S2541" i="5"/>
  <c r="AQ2541" i="5"/>
  <c r="AY2541" i="5"/>
  <c r="T2541" i="5"/>
  <c r="AR2541" i="5"/>
  <c r="AZ2541" i="5"/>
  <c r="U2541" i="5"/>
  <c r="AS2541" i="5"/>
  <c r="BA2541" i="5"/>
  <c r="BB2541" i="5"/>
  <c r="AU2541" i="5"/>
  <c r="AM2541" i="5"/>
  <c r="AE2541" i="5"/>
  <c r="W2541" i="5"/>
  <c r="O2541" i="5"/>
  <c r="BE2540" i="5"/>
  <c r="P2540" i="5"/>
  <c r="AN2540" i="5"/>
  <c r="AV2540" i="5"/>
  <c r="Q2540" i="5"/>
  <c r="AO2540" i="5"/>
  <c r="AW2540" i="5"/>
  <c r="R2540" i="5"/>
  <c r="AP2540" i="5"/>
  <c r="AX2540" i="5"/>
  <c r="S2540" i="5"/>
  <c r="AQ2540" i="5"/>
  <c r="AY2540" i="5"/>
  <c r="T2540" i="5"/>
  <c r="AR2540" i="5"/>
  <c r="AZ2540" i="5"/>
  <c r="U2540" i="5"/>
  <c r="AS2540" i="5"/>
  <c r="BA2540" i="5"/>
  <c r="BB2540" i="5"/>
  <c r="AU2540" i="5"/>
  <c r="AM2540" i="5"/>
  <c r="AE2540" i="5"/>
  <c r="W2540" i="5"/>
  <c r="O2540" i="5"/>
  <c r="BE2539" i="5"/>
  <c r="P2539" i="5"/>
  <c r="AN2539" i="5"/>
  <c r="AV2539" i="5"/>
  <c r="Q2539" i="5"/>
  <c r="AO2539" i="5"/>
  <c r="AW2539" i="5"/>
  <c r="R2539" i="5"/>
  <c r="AP2539" i="5"/>
  <c r="AX2539" i="5"/>
  <c r="S2539" i="5"/>
  <c r="AQ2539" i="5"/>
  <c r="AY2539" i="5"/>
  <c r="T2539" i="5"/>
  <c r="AR2539" i="5"/>
  <c r="AZ2539" i="5"/>
  <c r="U2539" i="5"/>
  <c r="AS2539" i="5"/>
  <c r="BA2539" i="5"/>
  <c r="BB2539" i="5"/>
  <c r="AU2539" i="5"/>
  <c r="AM2539" i="5"/>
  <c r="AE2539" i="5"/>
  <c r="W2539" i="5"/>
  <c r="O2539" i="5"/>
  <c r="BE2538" i="5"/>
  <c r="P2538" i="5"/>
  <c r="AN2538" i="5"/>
  <c r="AV2538" i="5"/>
  <c r="Q2538" i="5"/>
  <c r="AO2538" i="5"/>
  <c r="AW2538" i="5"/>
  <c r="R2538" i="5"/>
  <c r="AP2538" i="5"/>
  <c r="AX2538" i="5"/>
  <c r="S2538" i="5"/>
  <c r="AQ2538" i="5"/>
  <c r="AY2538" i="5"/>
  <c r="T2538" i="5"/>
  <c r="AR2538" i="5"/>
  <c r="AZ2538" i="5"/>
  <c r="U2538" i="5"/>
  <c r="AS2538" i="5"/>
  <c r="BA2538" i="5"/>
  <c r="BB2538" i="5"/>
  <c r="AU2538" i="5"/>
  <c r="AM2538" i="5"/>
  <c r="AE2538" i="5"/>
  <c r="W2538" i="5"/>
  <c r="O2538" i="5"/>
  <c r="BE2537" i="5"/>
  <c r="P2537" i="5"/>
  <c r="AN2537" i="5"/>
  <c r="AV2537" i="5"/>
  <c r="Q2537" i="5"/>
  <c r="AO2537" i="5"/>
  <c r="AW2537" i="5"/>
  <c r="R2537" i="5"/>
  <c r="AP2537" i="5"/>
  <c r="AX2537" i="5"/>
  <c r="S2537" i="5"/>
  <c r="AQ2537" i="5"/>
  <c r="AY2537" i="5"/>
  <c r="T2537" i="5"/>
  <c r="AR2537" i="5"/>
  <c r="AZ2537" i="5"/>
  <c r="U2537" i="5"/>
  <c r="AS2537" i="5"/>
  <c r="BA2537" i="5"/>
  <c r="BB2537" i="5"/>
  <c r="AU2537" i="5"/>
  <c r="AM2537" i="5"/>
  <c r="AE2537" i="5"/>
  <c r="W2537" i="5"/>
  <c r="O2537" i="5"/>
  <c r="BE2536" i="5"/>
  <c r="P2536" i="5"/>
  <c r="AN2536" i="5"/>
  <c r="AV2536" i="5"/>
  <c r="Q2536" i="5"/>
  <c r="AO2536" i="5"/>
  <c r="AW2536" i="5"/>
  <c r="R2536" i="5"/>
  <c r="AP2536" i="5"/>
  <c r="AX2536" i="5"/>
  <c r="S2536" i="5"/>
  <c r="AQ2536" i="5"/>
  <c r="AY2536" i="5"/>
  <c r="T2536" i="5"/>
  <c r="AR2536" i="5"/>
  <c r="AZ2536" i="5"/>
  <c r="U2536" i="5"/>
  <c r="AS2536" i="5"/>
  <c r="BA2536" i="5"/>
  <c r="BB2536" i="5"/>
  <c r="AU2536" i="5"/>
  <c r="AM2536" i="5"/>
  <c r="AE2536" i="5"/>
  <c r="W2536" i="5"/>
  <c r="O2536" i="5"/>
  <c r="BE2535" i="5"/>
  <c r="P2535" i="5"/>
  <c r="AN2535" i="5"/>
  <c r="AV2535" i="5"/>
  <c r="Q2535" i="5"/>
  <c r="AO2535" i="5"/>
  <c r="AW2535" i="5"/>
  <c r="R2535" i="5"/>
  <c r="AP2535" i="5"/>
  <c r="AX2535" i="5"/>
  <c r="S2535" i="5"/>
  <c r="AQ2535" i="5"/>
  <c r="AY2535" i="5"/>
  <c r="T2535" i="5"/>
  <c r="AR2535" i="5"/>
  <c r="AZ2535" i="5"/>
  <c r="U2535" i="5"/>
  <c r="AS2535" i="5"/>
  <c r="BA2535" i="5"/>
  <c r="BB2535" i="5"/>
  <c r="AU2535" i="5"/>
  <c r="AM2535" i="5"/>
  <c r="AE2535" i="5"/>
  <c r="W2535" i="5"/>
  <c r="O2535" i="5"/>
  <c r="BE2534" i="5"/>
  <c r="P2534" i="5"/>
  <c r="AN2534" i="5"/>
  <c r="AV2534" i="5"/>
  <c r="Q2534" i="5"/>
  <c r="AO2534" i="5"/>
  <c r="AW2534" i="5"/>
  <c r="R2534" i="5"/>
  <c r="AP2534" i="5"/>
  <c r="AX2534" i="5"/>
  <c r="S2534" i="5"/>
  <c r="AQ2534" i="5"/>
  <c r="AY2534" i="5"/>
  <c r="T2534" i="5"/>
  <c r="AR2534" i="5"/>
  <c r="AZ2534" i="5"/>
  <c r="U2534" i="5"/>
  <c r="AS2534" i="5"/>
  <c r="BA2534" i="5"/>
  <c r="BB2534" i="5"/>
  <c r="AU2534" i="5"/>
  <c r="AM2534" i="5"/>
  <c r="AE2534" i="5"/>
  <c r="W2534" i="5"/>
  <c r="O2534" i="5"/>
  <c r="BE2533" i="5"/>
  <c r="P2533" i="5"/>
  <c r="AN2533" i="5"/>
  <c r="AV2533" i="5"/>
  <c r="Q2533" i="5"/>
  <c r="AO2533" i="5"/>
  <c r="AW2533" i="5"/>
  <c r="R2533" i="5"/>
  <c r="AP2533" i="5"/>
  <c r="AX2533" i="5"/>
  <c r="S2533" i="5"/>
  <c r="AQ2533" i="5"/>
  <c r="AY2533" i="5"/>
  <c r="T2533" i="5"/>
  <c r="AR2533" i="5"/>
  <c r="AZ2533" i="5"/>
  <c r="U2533" i="5"/>
  <c r="AS2533" i="5"/>
  <c r="BA2533" i="5"/>
  <c r="BB2533" i="5"/>
  <c r="AU2533" i="5"/>
  <c r="AM2533" i="5"/>
  <c r="AE2533" i="5"/>
  <c r="W2533" i="5"/>
  <c r="O2533" i="5"/>
  <c r="BE2532" i="5"/>
  <c r="P2532" i="5"/>
  <c r="AN2532" i="5"/>
  <c r="AV2532" i="5"/>
  <c r="Q2532" i="5"/>
  <c r="AO2532" i="5"/>
  <c r="AW2532" i="5"/>
  <c r="R2532" i="5"/>
  <c r="AP2532" i="5"/>
  <c r="AX2532" i="5"/>
  <c r="S2532" i="5"/>
  <c r="AQ2532" i="5"/>
  <c r="AY2532" i="5"/>
  <c r="T2532" i="5"/>
  <c r="AR2532" i="5"/>
  <c r="AZ2532" i="5"/>
  <c r="U2532" i="5"/>
  <c r="AS2532" i="5"/>
  <c r="BA2532" i="5"/>
  <c r="BB2532" i="5"/>
  <c r="AU2532" i="5"/>
  <c r="AM2532" i="5"/>
  <c r="AE2532" i="5"/>
  <c r="W2532" i="5"/>
  <c r="O2532" i="5"/>
  <c r="BE2531" i="5"/>
  <c r="P2531" i="5"/>
  <c r="AN2531" i="5"/>
  <c r="AV2531" i="5"/>
  <c r="Q2531" i="5"/>
  <c r="AO2531" i="5"/>
  <c r="AW2531" i="5"/>
  <c r="R2531" i="5"/>
  <c r="AP2531" i="5"/>
  <c r="AX2531" i="5"/>
  <c r="S2531" i="5"/>
  <c r="AQ2531" i="5"/>
  <c r="AY2531" i="5"/>
  <c r="T2531" i="5"/>
  <c r="AR2531" i="5"/>
  <c r="AZ2531" i="5"/>
  <c r="U2531" i="5"/>
  <c r="AS2531" i="5"/>
  <c r="BA2531" i="5"/>
  <c r="BB2531" i="5"/>
  <c r="AU2531" i="5"/>
  <c r="AM2531" i="5"/>
  <c r="AE2531" i="5"/>
  <c r="W2531" i="5"/>
  <c r="O2531" i="5"/>
  <c r="BE2530" i="5"/>
  <c r="P2530" i="5"/>
  <c r="AN2530" i="5"/>
  <c r="AV2530" i="5"/>
  <c r="Q2530" i="5"/>
  <c r="AO2530" i="5"/>
  <c r="AW2530" i="5"/>
  <c r="R2530" i="5"/>
  <c r="AP2530" i="5"/>
  <c r="AX2530" i="5"/>
  <c r="S2530" i="5"/>
  <c r="AQ2530" i="5"/>
  <c r="AY2530" i="5"/>
  <c r="T2530" i="5"/>
  <c r="AR2530" i="5"/>
  <c r="AZ2530" i="5"/>
  <c r="U2530" i="5"/>
  <c r="AS2530" i="5"/>
  <c r="BA2530" i="5"/>
  <c r="BB2530" i="5"/>
  <c r="AU2530" i="5"/>
  <c r="AM2530" i="5"/>
  <c r="AE2530" i="5"/>
  <c r="W2530" i="5"/>
  <c r="O2530" i="5"/>
  <c r="BE2529" i="5"/>
  <c r="P2529" i="5"/>
  <c r="AN2529" i="5"/>
  <c r="AV2529" i="5"/>
  <c r="Q2529" i="5"/>
  <c r="AO2529" i="5"/>
  <c r="AW2529" i="5"/>
  <c r="R2529" i="5"/>
  <c r="AP2529" i="5"/>
  <c r="AX2529" i="5"/>
  <c r="S2529" i="5"/>
  <c r="AQ2529" i="5"/>
  <c r="AY2529" i="5"/>
  <c r="T2529" i="5"/>
  <c r="AR2529" i="5"/>
  <c r="AZ2529" i="5"/>
  <c r="U2529" i="5"/>
  <c r="AS2529" i="5"/>
  <c r="BA2529" i="5"/>
  <c r="BB2529" i="5"/>
  <c r="AU2529" i="5"/>
  <c r="AM2529" i="5"/>
  <c r="AE2529" i="5"/>
  <c r="W2529" i="5"/>
  <c r="O2529" i="5"/>
  <c r="BE2528" i="5"/>
  <c r="P2528" i="5"/>
  <c r="AN2528" i="5"/>
  <c r="AV2528" i="5"/>
  <c r="Q2528" i="5"/>
  <c r="AO2528" i="5"/>
  <c r="AW2528" i="5"/>
  <c r="R2528" i="5"/>
  <c r="AP2528" i="5"/>
  <c r="AX2528" i="5"/>
  <c r="S2528" i="5"/>
  <c r="AQ2528" i="5"/>
  <c r="AY2528" i="5"/>
  <c r="T2528" i="5"/>
  <c r="AR2528" i="5"/>
  <c r="AZ2528" i="5"/>
  <c r="U2528" i="5"/>
  <c r="AS2528" i="5"/>
  <c r="BA2528" i="5"/>
  <c r="BB2528" i="5"/>
  <c r="AU2528" i="5"/>
  <c r="AM2528" i="5"/>
  <c r="AE2528" i="5"/>
  <c r="W2528" i="5"/>
  <c r="O2528" i="5"/>
  <c r="BE2527" i="5"/>
  <c r="P2527" i="5"/>
  <c r="AN2527" i="5"/>
  <c r="AV2527" i="5"/>
  <c r="Q2527" i="5"/>
  <c r="AO2527" i="5"/>
  <c r="AW2527" i="5"/>
  <c r="R2527" i="5"/>
  <c r="AP2527" i="5"/>
  <c r="AX2527" i="5"/>
  <c r="S2527" i="5"/>
  <c r="AQ2527" i="5"/>
  <c r="AY2527" i="5"/>
  <c r="T2527" i="5"/>
  <c r="AR2527" i="5"/>
  <c r="AZ2527" i="5"/>
  <c r="U2527" i="5"/>
  <c r="AS2527" i="5"/>
  <c r="BA2527" i="5"/>
  <c r="BB2527" i="5"/>
  <c r="AU2527" i="5"/>
  <c r="AM2527" i="5"/>
  <c r="AE2527" i="5"/>
  <c r="W2527" i="5"/>
  <c r="O2527" i="5"/>
  <c r="BE2526" i="5"/>
  <c r="P2526" i="5"/>
  <c r="AN2526" i="5"/>
  <c r="AV2526" i="5"/>
  <c r="Q2526" i="5"/>
  <c r="AO2526" i="5"/>
  <c r="AW2526" i="5"/>
  <c r="R2526" i="5"/>
  <c r="AP2526" i="5"/>
  <c r="AX2526" i="5"/>
  <c r="S2526" i="5"/>
  <c r="AQ2526" i="5"/>
  <c r="AY2526" i="5"/>
  <c r="T2526" i="5"/>
  <c r="AR2526" i="5"/>
  <c r="AZ2526" i="5"/>
  <c r="U2526" i="5"/>
  <c r="AS2526" i="5"/>
  <c r="BA2526" i="5"/>
  <c r="BB2526" i="5"/>
  <c r="AU2526" i="5"/>
  <c r="AM2526" i="5"/>
  <c r="AE2526" i="5"/>
  <c r="W2526" i="5"/>
  <c r="O2526" i="5"/>
  <c r="BE2525" i="5"/>
  <c r="P2525" i="5"/>
  <c r="AN2525" i="5"/>
  <c r="AV2525" i="5"/>
  <c r="Q2525" i="5"/>
  <c r="AO2525" i="5"/>
  <c r="AW2525" i="5"/>
  <c r="R2525" i="5"/>
  <c r="AP2525" i="5"/>
  <c r="AX2525" i="5"/>
  <c r="S2525" i="5"/>
  <c r="AQ2525" i="5"/>
  <c r="AY2525" i="5"/>
  <c r="T2525" i="5"/>
  <c r="AR2525" i="5"/>
  <c r="AZ2525" i="5"/>
  <c r="U2525" i="5"/>
  <c r="AS2525" i="5"/>
  <c r="BA2525" i="5"/>
  <c r="BB2525" i="5"/>
  <c r="AU2525" i="5"/>
  <c r="AM2525" i="5"/>
  <c r="AE2525" i="5"/>
  <c r="W2525" i="5"/>
  <c r="O2525" i="5"/>
  <c r="BE2524" i="5"/>
  <c r="P2524" i="5"/>
  <c r="AN2524" i="5"/>
  <c r="AV2524" i="5"/>
  <c r="Q2524" i="5"/>
  <c r="AO2524" i="5"/>
  <c r="AW2524" i="5"/>
  <c r="R2524" i="5"/>
  <c r="AP2524" i="5"/>
  <c r="AX2524" i="5"/>
  <c r="S2524" i="5"/>
  <c r="AQ2524" i="5"/>
  <c r="AY2524" i="5"/>
  <c r="T2524" i="5"/>
  <c r="AR2524" i="5"/>
  <c r="AZ2524" i="5"/>
  <c r="U2524" i="5"/>
  <c r="AS2524" i="5"/>
  <c r="BA2524" i="5"/>
  <c r="BB2524" i="5"/>
  <c r="AU2524" i="5"/>
  <c r="AM2524" i="5"/>
  <c r="AE2524" i="5"/>
  <c r="W2524" i="5"/>
  <c r="O2524" i="5"/>
  <c r="BE2523" i="5"/>
  <c r="P2523" i="5"/>
  <c r="AN2523" i="5"/>
  <c r="AV2523" i="5"/>
  <c r="Q2523" i="5"/>
  <c r="AO2523" i="5"/>
  <c r="AW2523" i="5"/>
  <c r="R2523" i="5"/>
  <c r="AP2523" i="5"/>
  <c r="AX2523" i="5"/>
  <c r="S2523" i="5"/>
  <c r="AQ2523" i="5"/>
  <c r="AY2523" i="5"/>
  <c r="T2523" i="5"/>
  <c r="AR2523" i="5"/>
  <c r="AZ2523" i="5"/>
  <c r="U2523" i="5"/>
  <c r="AS2523" i="5"/>
  <c r="BA2523" i="5"/>
  <c r="BB2523" i="5"/>
  <c r="AU2523" i="5"/>
  <c r="AM2523" i="5"/>
  <c r="AE2523" i="5"/>
  <c r="W2523" i="5"/>
  <c r="O2523" i="5"/>
  <c r="BE2522" i="5"/>
  <c r="P2522" i="5"/>
  <c r="AN2522" i="5"/>
  <c r="AV2522" i="5"/>
  <c r="Q2522" i="5"/>
  <c r="AO2522" i="5"/>
  <c r="AW2522" i="5"/>
  <c r="R2522" i="5"/>
  <c r="AP2522" i="5"/>
  <c r="AX2522" i="5"/>
  <c r="S2522" i="5"/>
  <c r="AQ2522" i="5"/>
  <c r="AY2522" i="5"/>
  <c r="T2522" i="5"/>
  <c r="AR2522" i="5"/>
  <c r="AZ2522" i="5"/>
  <c r="U2522" i="5"/>
  <c r="AS2522" i="5"/>
  <c r="BA2522" i="5"/>
  <c r="BB2522" i="5"/>
  <c r="AU2522" i="5"/>
  <c r="AM2522" i="5"/>
  <c r="AE2522" i="5"/>
  <c r="W2522" i="5"/>
  <c r="O2522" i="5"/>
  <c r="BE2521" i="5"/>
  <c r="P2521" i="5"/>
  <c r="AN2521" i="5"/>
  <c r="AV2521" i="5"/>
  <c r="Q2521" i="5"/>
  <c r="AO2521" i="5"/>
  <c r="AW2521" i="5"/>
  <c r="R2521" i="5"/>
  <c r="AP2521" i="5"/>
  <c r="AX2521" i="5"/>
  <c r="S2521" i="5"/>
  <c r="AQ2521" i="5"/>
  <c r="AY2521" i="5"/>
  <c r="T2521" i="5"/>
  <c r="AR2521" i="5"/>
  <c r="AZ2521" i="5"/>
  <c r="U2521" i="5"/>
  <c r="AS2521" i="5"/>
  <c r="BA2521" i="5"/>
  <c r="BB2521" i="5"/>
  <c r="AU2521" i="5"/>
  <c r="AM2521" i="5"/>
  <c r="AE2521" i="5"/>
  <c r="W2521" i="5"/>
  <c r="O2521" i="5"/>
  <c r="BE2520" i="5"/>
  <c r="P2520" i="5"/>
  <c r="AN2520" i="5"/>
  <c r="AV2520" i="5"/>
  <c r="Q2520" i="5"/>
  <c r="AO2520" i="5"/>
  <c r="AW2520" i="5"/>
  <c r="R2520" i="5"/>
  <c r="AP2520" i="5"/>
  <c r="AX2520" i="5"/>
  <c r="S2520" i="5"/>
  <c r="AQ2520" i="5"/>
  <c r="AY2520" i="5"/>
  <c r="T2520" i="5"/>
  <c r="AR2520" i="5"/>
  <c r="AZ2520" i="5"/>
  <c r="U2520" i="5"/>
  <c r="AS2520" i="5"/>
  <c r="BA2520" i="5"/>
  <c r="BB2520" i="5"/>
  <c r="AU2520" i="5"/>
  <c r="AM2520" i="5"/>
  <c r="AE2520" i="5"/>
  <c r="W2520" i="5"/>
  <c r="O2520" i="5"/>
  <c r="BE2519" i="5"/>
  <c r="P2519" i="5"/>
  <c r="AN2519" i="5"/>
  <c r="AV2519" i="5"/>
  <c r="Q2519" i="5"/>
  <c r="AO2519" i="5"/>
  <c r="AW2519" i="5"/>
  <c r="R2519" i="5"/>
  <c r="AP2519" i="5"/>
  <c r="AX2519" i="5"/>
  <c r="S2519" i="5"/>
  <c r="AQ2519" i="5"/>
  <c r="AY2519" i="5"/>
  <c r="T2519" i="5"/>
  <c r="AR2519" i="5"/>
  <c r="AZ2519" i="5"/>
  <c r="U2519" i="5"/>
  <c r="AS2519" i="5"/>
  <c r="BA2519" i="5"/>
  <c r="BB2519" i="5"/>
  <c r="AU2519" i="5"/>
  <c r="AM2519" i="5"/>
  <c r="AE2519" i="5"/>
  <c r="W2519" i="5"/>
  <c r="O2519" i="5"/>
  <c r="BE2518" i="5"/>
  <c r="P2518" i="5"/>
  <c r="AN2518" i="5"/>
  <c r="AV2518" i="5"/>
  <c r="Q2518" i="5"/>
  <c r="AO2518" i="5"/>
  <c r="AW2518" i="5"/>
  <c r="R2518" i="5"/>
  <c r="AP2518" i="5"/>
  <c r="AX2518" i="5"/>
  <c r="S2518" i="5"/>
  <c r="AQ2518" i="5"/>
  <c r="AY2518" i="5"/>
  <c r="T2518" i="5"/>
  <c r="AR2518" i="5"/>
  <c r="AZ2518" i="5"/>
  <c r="U2518" i="5"/>
  <c r="AS2518" i="5"/>
  <c r="BA2518" i="5"/>
  <c r="BB2518" i="5"/>
  <c r="AU2518" i="5"/>
  <c r="AM2518" i="5"/>
  <c r="AE2518" i="5"/>
  <c r="W2518" i="5"/>
  <c r="O2518" i="5"/>
  <c r="BE2517" i="5"/>
  <c r="P2517" i="5"/>
  <c r="AN2517" i="5"/>
  <c r="AV2517" i="5"/>
  <c r="Q2517" i="5"/>
  <c r="AO2517" i="5"/>
  <c r="AW2517" i="5"/>
  <c r="R2517" i="5"/>
  <c r="AP2517" i="5"/>
  <c r="AX2517" i="5"/>
  <c r="S2517" i="5"/>
  <c r="AQ2517" i="5"/>
  <c r="AY2517" i="5"/>
  <c r="T2517" i="5"/>
  <c r="AR2517" i="5"/>
  <c r="AZ2517" i="5"/>
  <c r="U2517" i="5"/>
  <c r="AS2517" i="5"/>
  <c r="BA2517" i="5"/>
  <c r="BB2517" i="5"/>
  <c r="AU2517" i="5"/>
  <c r="AM2517" i="5"/>
  <c r="AE2517" i="5"/>
  <c r="W2517" i="5"/>
  <c r="O2517" i="5"/>
  <c r="BE2516" i="5"/>
  <c r="P2516" i="5"/>
  <c r="AN2516" i="5"/>
  <c r="AV2516" i="5"/>
  <c r="Q2516" i="5"/>
  <c r="AO2516" i="5"/>
  <c r="AW2516" i="5"/>
  <c r="R2516" i="5"/>
  <c r="AP2516" i="5"/>
  <c r="AX2516" i="5"/>
  <c r="S2516" i="5"/>
  <c r="AQ2516" i="5"/>
  <c r="AY2516" i="5"/>
  <c r="T2516" i="5"/>
  <c r="AR2516" i="5"/>
  <c r="AZ2516" i="5"/>
  <c r="U2516" i="5"/>
  <c r="AS2516" i="5"/>
  <c r="BA2516" i="5"/>
  <c r="BB2516" i="5"/>
  <c r="AU2516" i="5"/>
  <c r="AM2516" i="5"/>
  <c r="AE2516" i="5"/>
  <c r="W2516" i="5"/>
  <c r="O2516" i="5"/>
  <c r="BE2515" i="5"/>
  <c r="P2515" i="5"/>
  <c r="AN2515" i="5"/>
  <c r="AV2515" i="5"/>
  <c r="Q2515" i="5"/>
  <c r="AO2515" i="5"/>
  <c r="AW2515" i="5"/>
  <c r="R2515" i="5"/>
  <c r="AP2515" i="5"/>
  <c r="AX2515" i="5"/>
  <c r="S2515" i="5"/>
  <c r="AQ2515" i="5"/>
  <c r="AY2515" i="5"/>
  <c r="T2515" i="5"/>
  <c r="AR2515" i="5"/>
  <c r="AZ2515" i="5"/>
  <c r="U2515" i="5"/>
  <c r="AS2515" i="5"/>
  <c r="BA2515" i="5"/>
  <c r="BB2515" i="5"/>
  <c r="AU2515" i="5"/>
  <c r="AM2515" i="5"/>
  <c r="AE2515" i="5"/>
  <c r="W2515" i="5"/>
  <c r="O2515" i="5"/>
  <c r="BE2514" i="5"/>
  <c r="P2514" i="5"/>
  <c r="AN2514" i="5"/>
  <c r="AV2514" i="5"/>
  <c r="Q2514" i="5"/>
  <c r="AO2514" i="5"/>
  <c r="AW2514" i="5"/>
  <c r="R2514" i="5"/>
  <c r="AP2514" i="5"/>
  <c r="AX2514" i="5"/>
  <c r="S2514" i="5"/>
  <c r="AQ2514" i="5"/>
  <c r="AY2514" i="5"/>
  <c r="T2514" i="5"/>
  <c r="AR2514" i="5"/>
  <c r="AZ2514" i="5"/>
  <c r="U2514" i="5"/>
  <c r="AS2514" i="5"/>
  <c r="BA2514" i="5"/>
  <c r="BB2514" i="5"/>
  <c r="AU2514" i="5"/>
  <c r="AM2514" i="5"/>
  <c r="AE2514" i="5"/>
  <c r="W2514" i="5"/>
  <c r="O2514" i="5"/>
  <c r="BE2513" i="5"/>
  <c r="P2513" i="5"/>
  <c r="AN2513" i="5"/>
  <c r="AV2513" i="5"/>
  <c r="Q2513" i="5"/>
  <c r="AO2513" i="5"/>
  <c r="AW2513" i="5"/>
  <c r="R2513" i="5"/>
  <c r="AP2513" i="5"/>
  <c r="AX2513" i="5"/>
  <c r="S2513" i="5"/>
  <c r="AQ2513" i="5"/>
  <c r="AY2513" i="5"/>
  <c r="T2513" i="5"/>
  <c r="AR2513" i="5"/>
  <c r="AZ2513" i="5"/>
  <c r="U2513" i="5"/>
  <c r="AS2513" i="5"/>
  <c r="BA2513" i="5"/>
  <c r="BB2513" i="5"/>
  <c r="AU2513" i="5"/>
  <c r="AM2513" i="5"/>
  <c r="AE2513" i="5"/>
  <c r="W2513" i="5"/>
  <c r="O2513" i="5"/>
  <c r="BE2512" i="5"/>
  <c r="P2512" i="5"/>
  <c r="AN2512" i="5"/>
  <c r="AV2512" i="5"/>
  <c r="Q2512" i="5"/>
  <c r="AO2512" i="5"/>
  <c r="AW2512" i="5"/>
  <c r="R2512" i="5"/>
  <c r="AP2512" i="5"/>
  <c r="AX2512" i="5"/>
  <c r="S2512" i="5"/>
  <c r="AQ2512" i="5"/>
  <c r="AY2512" i="5"/>
  <c r="T2512" i="5"/>
  <c r="AR2512" i="5"/>
  <c r="AZ2512" i="5"/>
  <c r="U2512" i="5"/>
  <c r="AS2512" i="5"/>
  <c r="BA2512" i="5"/>
  <c r="BB2512" i="5"/>
  <c r="AU2512" i="5"/>
  <c r="AM2512" i="5"/>
  <c r="AE2512" i="5"/>
  <c r="W2512" i="5"/>
  <c r="O2512" i="5"/>
  <c r="BE2511" i="5"/>
  <c r="P2511" i="5"/>
  <c r="AN2511" i="5"/>
  <c r="AV2511" i="5"/>
  <c r="Q2511" i="5"/>
  <c r="AO2511" i="5"/>
  <c r="AW2511" i="5"/>
  <c r="R2511" i="5"/>
  <c r="AP2511" i="5"/>
  <c r="AX2511" i="5"/>
  <c r="S2511" i="5"/>
  <c r="AQ2511" i="5"/>
  <c r="AY2511" i="5"/>
  <c r="T2511" i="5"/>
  <c r="AR2511" i="5"/>
  <c r="AZ2511" i="5"/>
  <c r="U2511" i="5"/>
  <c r="AS2511" i="5"/>
  <c r="BA2511" i="5"/>
  <c r="BB2511" i="5"/>
  <c r="AU2511" i="5"/>
  <c r="AM2511" i="5"/>
  <c r="AE2511" i="5"/>
  <c r="W2511" i="5"/>
  <c r="O2511" i="5"/>
  <c r="BE2510" i="5"/>
  <c r="P2510" i="5"/>
  <c r="AN2510" i="5"/>
  <c r="AV2510" i="5"/>
  <c r="Q2510" i="5"/>
  <c r="AO2510" i="5"/>
  <c r="AW2510" i="5"/>
  <c r="R2510" i="5"/>
  <c r="AP2510" i="5"/>
  <c r="AX2510" i="5"/>
  <c r="S2510" i="5"/>
  <c r="AQ2510" i="5"/>
  <c r="AY2510" i="5"/>
  <c r="T2510" i="5"/>
  <c r="AR2510" i="5"/>
  <c r="AZ2510" i="5"/>
  <c r="U2510" i="5"/>
  <c r="AS2510" i="5"/>
  <c r="BA2510" i="5"/>
  <c r="BB2510" i="5"/>
  <c r="AU2510" i="5"/>
  <c r="AM2510" i="5"/>
  <c r="AE2510" i="5"/>
  <c r="W2510" i="5"/>
  <c r="O2510" i="5"/>
  <c r="BE2509" i="5"/>
  <c r="P2509" i="5"/>
  <c r="AN2509" i="5"/>
  <c r="AV2509" i="5"/>
  <c r="Q2509" i="5"/>
  <c r="AO2509" i="5"/>
  <c r="AW2509" i="5"/>
  <c r="R2509" i="5"/>
  <c r="AP2509" i="5"/>
  <c r="AX2509" i="5"/>
  <c r="S2509" i="5"/>
  <c r="AQ2509" i="5"/>
  <c r="AY2509" i="5"/>
  <c r="T2509" i="5"/>
  <c r="AR2509" i="5"/>
  <c r="AZ2509" i="5"/>
  <c r="U2509" i="5"/>
  <c r="AS2509" i="5"/>
  <c r="BA2509" i="5"/>
  <c r="BB2509" i="5"/>
  <c r="AU2509" i="5"/>
  <c r="AM2509" i="5"/>
  <c r="AE2509" i="5"/>
  <c r="W2509" i="5"/>
  <c r="O2509" i="5"/>
  <c r="BE2508" i="5"/>
  <c r="P2508" i="5"/>
  <c r="AN2508" i="5"/>
  <c r="AV2508" i="5"/>
  <c r="Q2508" i="5"/>
  <c r="AO2508" i="5"/>
  <c r="AW2508" i="5"/>
  <c r="R2508" i="5"/>
  <c r="AP2508" i="5"/>
  <c r="AX2508" i="5"/>
  <c r="S2508" i="5"/>
  <c r="AQ2508" i="5"/>
  <c r="AY2508" i="5"/>
  <c r="T2508" i="5"/>
  <c r="AR2508" i="5"/>
  <c r="AZ2508" i="5"/>
  <c r="U2508" i="5"/>
  <c r="AS2508" i="5"/>
  <c r="BA2508" i="5"/>
  <c r="BB2508" i="5"/>
  <c r="AU2508" i="5"/>
  <c r="AM2508" i="5"/>
  <c r="AE2508" i="5"/>
  <c r="W2508" i="5"/>
  <c r="O2508" i="5"/>
  <c r="BE2507" i="5"/>
  <c r="P2507" i="5"/>
  <c r="AN2507" i="5"/>
  <c r="AV2507" i="5"/>
  <c r="Q2507" i="5"/>
  <c r="AO2507" i="5"/>
  <c r="AW2507" i="5"/>
  <c r="R2507" i="5"/>
  <c r="AP2507" i="5"/>
  <c r="AX2507" i="5"/>
  <c r="S2507" i="5"/>
  <c r="AQ2507" i="5"/>
  <c r="AY2507" i="5"/>
  <c r="T2507" i="5"/>
  <c r="AR2507" i="5"/>
  <c r="AZ2507" i="5"/>
  <c r="U2507" i="5"/>
  <c r="AS2507" i="5"/>
  <c r="BA2507" i="5"/>
  <c r="BB2507" i="5"/>
  <c r="AU2507" i="5"/>
  <c r="AM2507" i="5"/>
  <c r="AE2507" i="5"/>
  <c r="W2507" i="5"/>
  <c r="O2507" i="5"/>
  <c r="BE2506" i="5"/>
  <c r="P2506" i="5"/>
  <c r="AN2506" i="5"/>
  <c r="AV2506" i="5"/>
  <c r="Q2506" i="5"/>
  <c r="AO2506" i="5"/>
  <c r="AW2506" i="5"/>
  <c r="R2506" i="5"/>
  <c r="AP2506" i="5"/>
  <c r="AX2506" i="5"/>
  <c r="S2506" i="5"/>
  <c r="AQ2506" i="5"/>
  <c r="AY2506" i="5"/>
  <c r="T2506" i="5"/>
  <c r="AR2506" i="5"/>
  <c r="AZ2506" i="5"/>
  <c r="U2506" i="5"/>
  <c r="AS2506" i="5"/>
  <c r="BA2506" i="5"/>
  <c r="BB2506" i="5"/>
  <c r="AU2506" i="5"/>
  <c r="AM2506" i="5"/>
  <c r="AE2506" i="5"/>
  <c r="W2506" i="5"/>
  <c r="O2506" i="5"/>
  <c r="BE2505" i="5"/>
  <c r="P2505" i="5"/>
  <c r="AN2505" i="5"/>
  <c r="AV2505" i="5"/>
  <c r="Q2505" i="5"/>
  <c r="AO2505" i="5"/>
  <c r="AW2505" i="5"/>
  <c r="R2505" i="5"/>
  <c r="AP2505" i="5"/>
  <c r="AX2505" i="5"/>
  <c r="S2505" i="5"/>
  <c r="AQ2505" i="5"/>
  <c r="AY2505" i="5"/>
  <c r="T2505" i="5"/>
  <c r="AR2505" i="5"/>
  <c r="AZ2505" i="5"/>
  <c r="U2505" i="5"/>
  <c r="AS2505" i="5"/>
  <c r="BA2505" i="5"/>
  <c r="BB2505" i="5"/>
  <c r="AU2505" i="5"/>
  <c r="AM2505" i="5"/>
  <c r="AE2505" i="5"/>
  <c r="W2505" i="5"/>
  <c r="O2505" i="5"/>
  <c r="BE2504" i="5"/>
  <c r="P2504" i="5"/>
  <c r="AN2504" i="5"/>
  <c r="AV2504" i="5"/>
  <c r="Q2504" i="5"/>
  <c r="AO2504" i="5"/>
  <c r="AW2504" i="5"/>
  <c r="R2504" i="5"/>
  <c r="AP2504" i="5"/>
  <c r="AX2504" i="5"/>
  <c r="S2504" i="5"/>
  <c r="AQ2504" i="5"/>
  <c r="AY2504" i="5"/>
  <c r="T2504" i="5"/>
  <c r="AR2504" i="5"/>
  <c r="AZ2504" i="5"/>
  <c r="U2504" i="5"/>
  <c r="AS2504" i="5"/>
  <c r="BA2504" i="5"/>
  <c r="BB2504" i="5"/>
  <c r="AU2504" i="5"/>
  <c r="AM2504" i="5"/>
  <c r="AE2504" i="5"/>
  <c r="W2504" i="5"/>
  <c r="O2504" i="5"/>
  <c r="BE2503" i="5"/>
  <c r="P2503" i="5"/>
  <c r="AN2503" i="5"/>
  <c r="AV2503" i="5"/>
  <c r="Q2503" i="5"/>
  <c r="AO2503" i="5"/>
  <c r="AW2503" i="5"/>
  <c r="R2503" i="5"/>
  <c r="AP2503" i="5"/>
  <c r="AX2503" i="5"/>
  <c r="S2503" i="5"/>
  <c r="AQ2503" i="5"/>
  <c r="AY2503" i="5"/>
  <c r="T2503" i="5"/>
  <c r="AR2503" i="5"/>
  <c r="AZ2503" i="5"/>
  <c r="U2503" i="5"/>
  <c r="AS2503" i="5"/>
  <c r="BA2503" i="5"/>
  <c r="BB2503" i="5"/>
  <c r="AU2503" i="5"/>
  <c r="AM2503" i="5"/>
  <c r="AE2503" i="5"/>
  <c r="W2503" i="5"/>
  <c r="O2503" i="5"/>
  <c r="BE2502" i="5"/>
  <c r="P2502" i="5"/>
  <c r="AN2502" i="5"/>
  <c r="AV2502" i="5"/>
  <c r="Q2502" i="5"/>
  <c r="AO2502" i="5"/>
  <c r="AW2502" i="5"/>
  <c r="R2502" i="5"/>
  <c r="AP2502" i="5"/>
  <c r="AX2502" i="5"/>
  <c r="S2502" i="5"/>
  <c r="AQ2502" i="5"/>
  <c r="AY2502" i="5"/>
  <c r="T2502" i="5"/>
  <c r="AR2502" i="5"/>
  <c r="AZ2502" i="5"/>
  <c r="U2502" i="5"/>
  <c r="AS2502" i="5"/>
  <c r="BA2502" i="5"/>
  <c r="BB2502" i="5"/>
  <c r="AU2502" i="5"/>
  <c r="AM2502" i="5"/>
  <c r="AE2502" i="5"/>
  <c r="W2502" i="5"/>
  <c r="O2502" i="5"/>
  <c r="BE2501" i="5"/>
  <c r="P2501" i="5"/>
  <c r="AN2501" i="5"/>
  <c r="AV2501" i="5"/>
  <c r="Q2501" i="5"/>
  <c r="AO2501" i="5"/>
  <c r="AW2501" i="5"/>
  <c r="R2501" i="5"/>
  <c r="AP2501" i="5"/>
  <c r="AX2501" i="5"/>
  <c r="S2501" i="5"/>
  <c r="AQ2501" i="5"/>
  <c r="AY2501" i="5"/>
  <c r="T2501" i="5"/>
  <c r="AR2501" i="5"/>
  <c r="AZ2501" i="5"/>
  <c r="U2501" i="5"/>
  <c r="AS2501" i="5"/>
  <c r="BA2501" i="5"/>
  <c r="BB2501" i="5"/>
  <c r="AU2501" i="5"/>
  <c r="AM2501" i="5"/>
  <c r="AE2501" i="5"/>
  <c r="W2501" i="5"/>
  <c r="O2501" i="5"/>
  <c r="BE2500" i="5"/>
  <c r="P2500" i="5"/>
  <c r="AN2500" i="5"/>
  <c r="AV2500" i="5"/>
  <c r="Q2500" i="5"/>
  <c r="AO2500" i="5"/>
  <c r="AW2500" i="5"/>
  <c r="R2500" i="5"/>
  <c r="AP2500" i="5"/>
  <c r="AX2500" i="5"/>
  <c r="S2500" i="5"/>
  <c r="AQ2500" i="5"/>
  <c r="AY2500" i="5"/>
  <c r="T2500" i="5"/>
  <c r="AR2500" i="5"/>
  <c r="AZ2500" i="5"/>
  <c r="U2500" i="5"/>
  <c r="AS2500" i="5"/>
  <c r="BA2500" i="5"/>
  <c r="BB2500" i="5"/>
  <c r="AU2500" i="5"/>
  <c r="AM2500" i="5"/>
  <c r="AE2500" i="5"/>
  <c r="W2500" i="5"/>
  <c r="O2500" i="5"/>
  <c r="BE2499" i="5"/>
  <c r="P2499" i="5"/>
  <c r="AN2499" i="5"/>
  <c r="AV2499" i="5"/>
  <c r="Q2499" i="5"/>
  <c r="AO2499" i="5"/>
  <c r="AW2499" i="5"/>
  <c r="R2499" i="5"/>
  <c r="AP2499" i="5"/>
  <c r="AX2499" i="5"/>
  <c r="S2499" i="5"/>
  <c r="AQ2499" i="5"/>
  <c r="AY2499" i="5"/>
  <c r="T2499" i="5"/>
  <c r="AR2499" i="5"/>
  <c r="AZ2499" i="5"/>
  <c r="U2499" i="5"/>
  <c r="AS2499" i="5"/>
  <c r="BA2499" i="5"/>
  <c r="BB2499" i="5"/>
  <c r="AU2499" i="5"/>
  <c r="AM2499" i="5"/>
  <c r="AE2499" i="5"/>
  <c r="W2499" i="5"/>
  <c r="O2499" i="5"/>
  <c r="BE2498" i="5"/>
  <c r="P2498" i="5"/>
  <c r="AN2498" i="5"/>
  <c r="AV2498" i="5"/>
  <c r="Q2498" i="5"/>
  <c r="AO2498" i="5"/>
  <c r="AW2498" i="5"/>
  <c r="R2498" i="5"/>
  <c r="AP2498" i="5"/>
  <c r="AX2498" i="5"/>
  <c r="S2498" i="5"/>
  <c r="AQ2498" i="5"/>
  <c r="AY2498" i="5"/>
  <c r="T2498" i="5"/>
  <c r="AR2498" i="5"/>
  <c r="AZ2498" i="5"/>
  <c r="U2498" i="5"/>
  <c r="AS2498" i="5"/>
  <c r="BA2498" i="5"/>
  <c r="BB2498" i="5"/>
  <c r="AU2498" i="5"/>
  <c r="AM2498" i="5"/>
  <c r="AE2498" i="5"/>
  <c r="W2498" i="5"/>
  <c r="O2498" i="5"/>
  <c r="BE2497" i="5"/>
  <c r="P2497" i="5"/>
  <c r="AN2497" i="5"/>
  <c r="AV2497" i="5"/>
  <c r="Q2497" i="5"/>
  <c r="AO2497" i="5"/>
  <c r="AW2497" i="5"/>
  <c r="R2497" i="5"/>
  <c r="AP2497" i="5"/>
  <c r="AX2497" i="5"/>
  <c r="S2497" i="5"/>
  <c r="AQ2497" i="5"/>
  <c r="AY2497" i="5"/>
  <c r="T2497" i="5"/>
  <c r="AR2497" i="5"/>
  <c r="AZ2497" i="5"/>
  <c r="U2497" i="5"/>
  <c r="AS2497" i="5"/>
  <c r="BA2497" i="5"/>
  <c r="BB2497" i="5"/>
  <c r="AU2497" i="5"/>
  <c r="AM2497" i="5"/>
  <c r="AE2497" i="5"/>
  <c r="W2497" i="5"/>
  <c r="O2497" i="5"/>
  <c r="BE2496" i="5"/>
  <c r="P2496" i="5"/>
  <c r="AN2496" i="5"/>
  <c r="AV2496" i="5"/>
  <c r="Q2496" i="5"/>
  <c r="AO2496" i="5"/>
  <c r="AW2496" i="5"/>
  <c r="R2496" i="5"/>
  <c r="AP2496" i="5"/>
  <c r="AX2496" i="5"/>
  <c r="S2496" i="5"/>
  <c r="AQ2496" i="5"/>
  <c r="AY2496" i="5"/>
  <c r="T2496" i="5"/>
  <c r="AR2496" i="5"/>
  <c r="AZ2496" i="5"/>
  <c r="U2496" i="5"/>
  <c r="AS2496" i="5"/>
  <c r="BA2496" i="5"/>
  <c r="BB2496" i="5"/>
  <c r="AU2496" i="5"/>
  <c r="AM2496" i="5"/>
  <c r="AE2496" i="5"/>
  <c r="W2496" i="5"/>
  <c r="O2496" i="5"/>
  <c r="BE2495" i="5"/>
  <c r="P2495" i="5"/>
  <c r="AN2495" i="5"/>
  <c r="AV2495" i="5"/>
  <c r="Q2495" i="5"/>
  <c r="AO2495" i="5"/>
  <c r="AW2495" i="5"/>
  <c r="R2495" i="5"/>
  <c r="AP2495" i="5"/>
  <c r="AX2495" i="5"/>
  <c r="S2495" i="5"/>
  <c r="AQ2495" i="5"/>
  <c r="AY2495" i="5"/>
  <c r="T2495" i="5"/>
  <c r="AR2495" i="5"/>
  <c r="AZ2495" i="5"/>
  <c r="U2495" i="5"/>
  <c r="AS2495" i="5"/>
  <c r="BA2495" i="5"/>
  <c r="BB2495" i="5"/>
  <c r="AU2495" i="5"/>
  <c r="AM2495" i="5"/>
  <c r="AE2495" i="5"/>
  <c r="W2495" i="5"/>
  <c r="O2495" i="5"/>
  <c r="BE2494" i="5"/>
  <c r="P2494" i="5"/>
  <c r="AN2494" i="5"/>
  <c r="AV2494" i="5"/>
  <c r="Q2494" i="5"/>
  <c r="AO2494" i="5"/>
  <c r="AW2494" i="5"/>
  <c r="R2494" i="5"/>
  <c r="AP2494" i="5"/>
  <c r="AX2494" i="5"/>
  <c r="S2494" i="5"/>
  <c r="AQ2494" i="5"/>
  <c r="AY2494" i="5"/>
  <c r="T2494" i="5"/>
  <c r="AR2494" i="5"/>
  <c r="AZ2494" i="5"/>
  <c r="U2494" i="5"/>
  <c r="AS2494" i="5"/>
  <c r="BA2494" i="5"/>
  <c r="BB2494" i="5"/>
  <c r="AU2494" i="5"/>
  <c r="AM2494" i="5"/>
  <c r="AE2494" i="5"/>
  <c r="W2494" i="5"/>
  <c r="O2494" i="5"/>
  <c r="BE2493" i="5"/>
  <c r="P2493" i="5"/>
  <c r="AN2493" i="5"/>
  <c r="AV2493" i="5"/>
  <c r="Q2493" i="5"/>
  <c r="AO2493" i="5"/>
  <c r="AW2493" i="5"/>
  <c r="R2493" i="5"/>
  <c r="AP2493" i="5"/>
  <c r="AX2493" i="5"/>
  <c r="S2493" i="5"/>
  <c r="AQ2493" i="5"/>
  <c r="AY2493" i="5"/>
  <c r="T2493" i="5"/>
  <c r="AR2493" i="5"/>
  <c r="AZ2493" i="5"/>
  <c r="U2493" i="5"/>
  <c r="AS2493" i="5"/>
  <c r="BA2493" i="5"/>
  <c r="BB2493" i="5"/>
  <c r="AU2493" i="5"/>
  <c r="AM2493" i="5"/>
  <c r="AE2493" i="5"/>
  <c r="W2493" i="5"/>
  <c r="O2493" i="5"/>
  <c r="BE2492" i="5"/>
  <c r="P2492" i="5"/>
  <c r="AN2492" i="5"/>
  <c r="AV2492" i="5"/>
  <c r="Q2492" i="5"/>
  <c r="AO2492" i="5"/>
  <c r="AW2492" i="5"/>
  <c r="R2492" i="5"/>
  <c r="AP2492" i="5"/>
  <c r="AX2492" i="5"/>
  <c r="S2492" i="5"/>
  <c r="AQ2492" i="5"/>
  <c r="AY2492" i="5"/>
  <c r="T2492" i="5"/>
  <c r="AR2492" i="5"/>
  <c r="AZ2492" i="5"/>
  <c r="U2492" i="5"/>
  <c r="AS2492" i="5"/>
  <c r="BA2492" i="5"/>
  <c r="BB2492" i="5"/>
  <c r="AU2492" i="5"/>
  <c r="AM2492" i="5"/>
  <c r="AE2492" i="5"/>
  <c r="W2492" i="5"/>
  <c r="O2492" i="5"/>
  <c r="BE2491" i="5"/>
  <c r="P2491" i="5"/>
  <c r="AN2491" i="5"/>
  <c r="AV2491" i="5"/>
  <c r="Q2491" i="5"/>
  <c r="AO2491" i="5"/>
  <c r="AW2491" i="5"/>
  <c r="R2491" i="5"/>
  <c r="AP2491" i="5"/>
  <c r="AX2491" i="5"/>
  <c r="S2491" i="5"/>
  <c r="AQ2491" i="5"/>
  <c r="AY2491" i="5"/>
  <c r="T2491" i="5"/>
  <c r="AR2491" i="5"/>
  <c r="AZ2491" i="5"/>
  <c r="U2491" i="5"/>
  <c r="AS2491" i="5"/>
  <c r="BA2491" i="5"/>
  <c r="BB2491" i="5"/>
  <c r="AU2491" i="5"/>
  <c r="AM2491" i="5"/>
  <c r="AE2491" i="5"/>
  <c r="W2491" i="5"/>
  <c r="O2491" i="5"/>
  <c r="BE2490" i="5"/>
  <c r="P2490" i="5"/>
  <c r="AN2490" i="5"/>
  <c r="AV2490" i="5"/>
  <c r="Q2490" i="5"/>
  <c r="AO2490" i="5"/>
  <c r="AW2490" i="5"/>
  <c r="R2490" i="5"/>
  <c r="AP2490" i="5"/>
  <c r="AX2490" i="5"/>
  <c r="S2490" i="5"/>
  <c r="AQ2490" i="5"/>
  <c r="AY2490" i="5"/>
  <c r="T2490" i="5"/>
  <c r="AR2490" i="5"/>
  <c r="AZ2490" i="5"/>
  <c r="U2490" i="5"/>
  <c r="AS2490" i="5"/>
  <c r="BA2490" i="5"/>
  <c r="BB2490" i="5"/>
  <c r="AU2490" i="5"/>
  <c r="AM2490" i="5"/>
  <c r="AE2490" i="5"/>
  <c r="W2490" i="5"/>
  <c r="O2490" i="5"/>
  <c r="BE2489" i="5"/>
  <c r="P2489" i="5"/>
  <c r="AN2489" i="5"/>
  <c r="AV2489" i="5"/>
  <c r="Q2489" i="5"/>
  <c r="AO2489" i="5"/>
  <c r="AW2489" i="5"/>
  <c r="R2489" i="5"/>
  <c r="AP2489" i="5"/>
  <c r="AX2489" i="5"/>
  <c r="S2489" i="5"/>
  <c r="AQ2489" i="5"/>
  <c r="AY2489" i="5"/>
  <c r="T2489" i="5"/>
  <c r="AR2489" i="5"/>
  <c r="AZ2489" i="5"/>
  <c r="U2489" i="5"/>
  <c r="AS2489" i="5"/>
  <c r="BA2489" i="5"/>
  <c r="BB2489" i="5"/>
  <c r="AU2489" i="5"/>
  <c r="AM2489" i="5"/>
  <c r="AE2489" i="5"/>
  <c r="W2489" i="5"/>
  <c r="O2489" i="5"/>
  <c r="BE2488" i="5"/>
  <c r="P2488" i="5"/>
  <c r="AN2488" i="5"/>
  <c r="AV2488" i="5"/>
  <c r="Q2488" i="5"/>
  <c r="AO2488" i="5"/>
  <c r="AW2488" i="5"/>
  <c r="R2488" i="5"/>
  <c r="AP2488" i="5"/>
  <c r="AX2488" i="5"/>
  <c r="S2488" i="5"/>
  <c r="AQ2488" i="5"/>
  <c r="AY2488" i="5"/>
  <c r="T2488" i="5"/>
  <c r="AR2488" i="5"/>
  <c r="AZ2488" i="5"/>
  <c r="U2488" i="5"/>
  <c r="AS2488" i="5"/>
  <c r="BA2488" i="5"/>
  <c r="BB2488" i="5"/>
  <c r="AU2488" i="5"/>
  <c r="AM2488" i="5"/>
  <c r="AE2488" i="5"/>
  <c r="W2488" i="5"/>
  <c r="O2488" i="5"/>
  <c r="BE2487" i="5"/>
  <c r="P2487" i="5"/>
  <c r="AN2487" i="5"/>
  <c r="AV2487" i="5"/>
  <c r="Q2487" i="5"/>
  <c r="AO2487" i="5"/>
  <c r="AW2487" i="5"/>
  <c r="R2487" i="5"/>
  <c r="AP2487" i="5"/>
  <c r="AX2487" i="5"/>
  <c r="S2487" i="5"/>
  <c r="AQ2487" i="5"/>
  <c r="AY2487" i="5"/>
  <c r="T2487" i="5"/>
  <c r="AR2487" i="5"/>
  <c r="AZ2487" i="5"/>
  <c r="U2487" i="5"/>
  <c r="AS2487" i="5"/>
  <c r="BA2487" i="5"/>
  <c r="BB2487" i="5"/>
  <c r="AU2487" i="5"/>
  <c r="AM2487" i="5"/>
  <c r="AE2487" i="5"/>
  <c r="W2487" i="5"/>
  <c r="O2487" i="5"/>
  <c r="BE2486" i="5"/>
  <c r="P2486" i="5"/>
  <c r="AN2486" i="5"/>
  <c r="AV2486" i="5"/>
  <c r="Q2486" i="5"/>
  <c r="AO2486" i="5"/>
  <c r="AW2486" i="5"/>
  <c r="R2486" i="5"/>
  <c r="AP2486" i="5"/>
  <c r="AX2486" i="5"/>
  <c r="S2486" i="5"/>
  <c r="AQ2486" i="5"/>
  <c r="AY2486" i="5"/>
  <c r="T2486" i="5"/>
  <c r="AR2486" i="5"/>
  <c r="AZ2486" i="5"/>
  <c r="U2486" i="5"/>
  <c r="AS2486" i="5"/>
  <c r="BA2486" i="5"/>
  <c r="BB2486" i="5"/>
  <c r="AU2486" i="5"/>
  <c r="AM2486" i="5"/>
  <c r="AE2486" i="5"/>
  <c r="W2486" i="5"/>
  <c r="O2486" i="5"/>
  <c r="BE2485" i="5"/>
  <c r="P2485" i="5"/>
  <c r="AN2485" i="5"/>
  <c r="AV2485" i="5"/>
  <c r="Q2485" i="5"/>
  <c r="AO2485" i="5"/>
  <c r="AW2485" i="5"/>
  <c r="R2485" i="5"/>
  <c r="AP2485" i="5"/>
  <c r="AX2485" i="5"/>
  <c r="S2485" i="5"/>
  <c r="AQ2485" i="5"/>
  <c r="AY2485" i="5"/>
  <c r="T2485" i="5"/>
  <c r="AR2485" i="5"/>
  <c r="AZ2485" i="5"/>
  <c r="U2485" i="5"/>
  <c r="AS2485" i="5"/>
  <c r="BA2485" i="5"/>
  <c r="BB2485" i="5"/>
  <c r="AU2485" i="5"/>
  <c r="AM2485" i="5"/>
  <c r="AE2485" i="5"/>
  <c r="W2485" i="5"/>
  <c r="O2485" i="5"/>
  <c r="BE2484" i="5"/>
  <c r="P2484" i="5"/>
  <c r="AN2484" i="5"/>
  <c r="AV2484" i="5"/>
  <c r="Q2484" i="5"/>
  <c r="AO2484" i="5"/>
  <c r="AW2484" i="5"/>
  <c r="R2484" i="5"/>
  <c r="AP2484" i="5"/>
  <c r="AX2484" i="5"/>
  <c r="S2484" i="5"/>
  <c r="AQ2484" i="5"/>
  <c r="AY2484" i="5"/>
  <c r="T2484" i="5"/>
  <c r="AR2484" i="5"/>
  <c r="AZ2484" i="5"/>
  <c r="U2484" i="5"/>
  <c r="AS2484" i="5"/>
  <c r="BA2484" i="5"/>
  <c r="BB2484" i="5"/>
  <c r="AU2484" i="5"/>
  <c r="AM2484" i="5"/>
  <c r="AE2484" i="5"/>
  <c r="W2484" i="5"/>
  <c r="O2484" i="5"/>
  <c r="BE2483" i="5"/>
  <c r="P2483" i="5"/>
  <c r="AN2483" i="5"/>
  <c r="AV2483" i="5"/>
  <c r="Q2483" i="5"/>
  <c r="AO2483" i="5"/>
  <c r="AW2483" i="5"/>
  <c r="R2483" i="5"/>
  <c r="AP2483" i="5"/>
  <c r="AX2483" i="5"/>
  <c r="S2483" i="5"/>
  <c r="AQ2483" i="5"/>
  <c r="AY2483" i="5"/>
  <c r="T2483" i="5"/>
  <c r="AR2483" i="5"/>
  <c r="AZ2483" i="5"/>
  <c r="U2483" i="5"/>
  <c r="AS2483" i="5"/>
  <c r="BA2483" i="5"/>
  <c r="BB2483" i="5"/>
  <c r="AU2483" i="5"/>
  <c r="AM2483" i="5"/>
  <c r="AE2483" i="5"/>
  <c r="W2483" i="5"/>
  <c r="O2483" i="5"/>
  <c r="BE2482" i="5"/>
  <c r="P2482" i="5"/>
  <c r="AN2482" i="5"/>
  <c r="AV2482" i="5"/>
  <c r="Q2482" i="5"/>
  <c r="AO2482" i="5"/>
  <c r="AW2482" i="5"/>
  <c r="R2482" i="5"/>
  <c r="AP2482" i="5"/>
  <c r="AX2482" i="5"/>
  <c r="S2482" i="5"/>
  <c r="AQ2482" i="5"/>
  <c r="AY2482" i="5"/>
  <c r="T2482" i="5"/>
  <c r="AR2482" i="5"/>
  <c r="AZ2482" i="5"/>
  <c r="U2482" i="5"/>
  <c r="AS2482" i="5"/>
  <c r="BA2482" i="5"/>
  <c r="BB2482" i="5"/>
  <c r="AU2482" i="5"/>
  <c r="AM2482" i="5"/>
  <c r="AE2482" i="5"/>
  <c r="W2482" i="5"/>
  <c r="O2482" i="5"/>
  <c r="BE2481" i="5"/>
  <c r="P2481" i="5"/>
  <c r="AN2481" i="5"/>
  <c r="AV2481" i="5"/>
  <c r="Q2481" i="5"/>
  <c r="AO2481" i="5"/>
  <c r="AW2481" i="5"/>
  <c r="R2481" i="5"/>
  <c r="AP2481" i="5"/>
  <c r="AX2481" i="5"/>
  <c r="S2481" i="5"/>
  <c r="AQ2481" i="5"/>
  <c r="AY2481" i="5"/>
  <c r="T2481" i="5"/>
  <c r="AR2481" i="5"/>
  <c r="AZ2481" i="5"/>
  <c r="U2481" i="5"/>
  <c r="AS2481" i="5"/>
  <c r="BA2481" i="5"/>
  <c r="BB2481" i="5"/>
  <c r="AU2481" i="5"/>
  <c r="AM2481" i="5"/>
  <c r="AE2481" i="5"/>
  <c r="W2481" i="5"/>
  <c r="O2481" i="5"/>
  <c r="BE2480" i="5"/>
  <c r="P2480" i="5"/>
  <c r="AN2480" i="5"/>
  <c r="AV2480" i="5"/>
  <c r="Q2480" i="5"/>
  <c r="AO2480" i="5"/>
  <c r="AW2480" i="5"/>
  <c r="R2480" i="5"/>
  <c r="AP2480" i="5"/>
  <c r="AX2480" i="5"/>
  <c r="S2480" i="5"/>
  <c r="AQ2480" i="5"/>
  <c r="AY2480" i="5"/>
  <c r="T2480" i="5"/>
  <c r="AR2480" i="5"/>
  <c r="AZ2480" i="5"/>
  <c r="U2480" i="5"/>
  <c r="AS2480" i="5"/>
  <c r="BA2480" i="5"/>
  <c r="BB2480" i="5"/>
  <c r="AU2480" i="5"/>
  <c r="AM2480" i="5"/>
  <c r="AE2480" i="5"/>
  <c r="W2480" i="5"/>
  <c r="O2480" i="5"/>
  <c r="BE2479" i="5"/>
  <c r="P2479" i="5"/>
  <c r="AN2479" i="5"/>
  <c r="AV2479" i="5"/>
  <c r="Q2479" i="5"/>
  <c r="AO2479" i="5"/>
  <c r="AW2479" i="5"/>
  <c r="R2479" i="5"/>
  <c r="AP2479" i="5"/>
  <c r="AX2479" i="5"/>
  <c r="S2479" i="5"/>
  <c r="AQ2479" i="5"/>
  <c r="AY2479" i="5"/>
  <c r="T2479" i="5"/>
  <c r="AR2479" i="5"/>
  <c r="AZ2479" i="5"/>
  <c r="U2479" i="5"/>
  <c r="AS2479" i="5"/>
  <c r="BA2479" i="5"/>
  <c r="BB2479" i="5"/>
  <c r="AU2479" i="5"/>
  <c r="AM2479" i="5"/>
  <c r="AE2479" i="5"/>
  <c r="W2479" i="5"/>
  <c r="O2479" i="5"/>
  <c r="BE2478" i="5"/>
  <c r="P2478" i="5"/>
  <c r="AN2478" i="5"/>
  <c r="AV2478" i="5"/>
  <c r="Q2478" i="5"/>
  <c r="AO2478" i="5"/>
  <c r="AW2478" i="5"/>
  <c r="R2478" i="5"/>
  <c r="AP2478" i="5"/>
  <c r="AX2478" i="5"/>
  <c r="S2478" i="5"/>
  <c r="AQ2478" i="5"/>
  <c r="AY2478" i="5"/>
  <c r="T2478" i="5"/>
  <c r="AR2478" i="5"/>
  <c r="AZ2478" i="5"/>
  <c r="U2478" i="5"/>
  <c r="AS2478" i="5"/>
  <c r="BA2478" i="5"/>
  <c r="BB2478" i="5"/>
  <c r="AU2478" i="5"/>
  <c r="AM2478" i="5"/>
  <c r="AE2478" i="5"/>
  <c r="W2478" i="5"/>
  <c r="O2478" i="5"/>
  <c r="BE2477" i="5"/>
  <c r="P2477" i="5"/>
  <c r="AN2477" i="5"/>
  <c r="AV2477" i="5"/>
  <c r="Q2477" i="5"/>
  <c r="AO2477" i="5"/>
  <c r="AW2477" i="5"/>
  <c r="R2477" i="5"/>
  <c r="AP2477" i="5"/>
  <c r="AX2477" i="5"/>
  <c r="S2477" i="5"/>
  <c r="AQ2477" i="5"/>
  <c r="AY2477" i="5"/>
  <c r="T2477" i="5"/>
  <c r="AR2477" i="5"/>
  <c r="AZ2477" i="5"/>
  <c r="U2477" i="5"/>
  <c r="AS2477" i="5"/>
  <c r="BA2477" i="5"/>
  <c r="BB2477" i="5"/>
  <c r="AU2477" i="5"/>
  <c r="AM2477" i="5"/>
  <c r="AE2477" i="5"/>
  <c r="W2477" i="5"/>
  <c r="O2477" i="5"/>
  <c r="BE2476" i="5"/>
  <c r="P2476" i="5"/>
  <c r="AN2476" i="5"/>
  <c r="AV2476" i="5"/>
  <c r="Q2476" i="5"/>
  <c r="AO2476" i="5"/>
  <c r="AW2476" i="5"/>
  <c r="R2476" i="5"/>
  <c r="AP2476" i="5"/>
  <c r="AX2476" i="5"/>
  <c r="S2476" i="5"/>
  <c r="AQ2476" i="5"/>
  <c r="AY2476" i="5"/>
  <c r="T2476" i="5"/>
  <c r="AR2476" i="5"/>
  <c r="AZ2476" i="5"/>
  <c r="U2476" i="5"/>
  <c r="AS2476" i="5"/>
  <c r="BA2476" i="5"/>
  <c r="BB2476" i="5"/>
  <c r="AU2476" i="5"/>
  <c r="AM2476" i="5"/>
  <c r="AE2476" i="5"/>
  <c r="W2476" i="5"/>
  <c r="O2476" i="5"/>
  <c r="BE2475" i="5"/>
  <c r="P2475" i="5"/>
  <c r="AN2475" i="5"/>
  <c r="AV2475" i="5"/>
  <c r="Q2475" i="5"/>
  <c r="AO2475" i="5"/>
  <c r="AW2475" i="5"/>
  <c r="R2475" i="5"/>
  <c r="AP2475" i="5"/>
  <c r="AX2475" i="5"/>
  <c r="S2475" i="5"/>
  <c r="AQ2475" i="5"/>
  <c r="AY2475" i="5"/>
  <c r="T2475" i="5"/>
  <c r="AR2475" i="5"/>
  <c r="AZ2475" i="5"/>
  <c r="U2475" i="5"/>
  <c r="AS2475" i="5"/>
  <c r="BA2475" i="5"/>
  <c r="BB2475" i="5"/>
  <c r="AU2475" i="5"/>
  <c r="AM2475" i="5"/>
  <c r="AE2475" i="5"/>
  <c r="W2475" i="5"/>
  <c r="O2475" i="5"/>
  <c r="BE2474" i="5"/>
  <c r="P2474" i="5"/>
  <c r="AN2474" i="5"/>
  <c r="AV2474" i="5"/>
  <c r="Q2474" i="5"/>
  <c r="AO2474" i="5"/>
  <c r="AW2474" i="5"/>
  <c r="R2474" i="5"/>
  <c r="AP2474" i="5"/>
  <c r="AX2474" i="5"/>
  <c r="S2474" i="5"/>
  <c r="AQ2474" i="5"/>
  <c r="AY2474" i="5"/>
  <c r="T2474" i="5"/>
  <c r="AR2474" i="5"/>
  <c r="AZ2474" i="5"/>
  <c r="U2474" i="5"/>
  <c r="AS2474" i="5"/>
  <c r="BA2474" i="5"/>
  <c r="BB2474" i="5"/>
  <c r="AU2474" i="5"/>
  <c r="AM2474" i="5"/>
  <c r="AE2474" i="5"/>
  <c r="W2474" i="5"/>
  <c r="O2474" i="5"/>
  <c r="BE2473" i="5"/>
  <c r="P2473" i="5"/>
  <c r="AN2473" i="5"/>
  <c r="AV2473" i="5"/>
  <c r="Q2473" i="5"/>
  <c r="AO2473" i="5"/>
  <c r="AW2473" i="5"/>
  <c r="R2473" i="5"/>
  <c r="AP2473" i="5"/>
  <c r="AX2473" i="5"/>
  <c r="S2473" i="5"/>
  <c r="AQ2473" i="5"/>
  <c r="AY2473" i="5"/>
  <c r="T2473" i="5"/>
  <c r="AR2473" i="5"/>
  <c r="AZ2473" i="5"/>
  <c r="U2473" i="5"/>
  <c r="AS2473" i="5"/>
  <c r="BA2473" i="5"/>
  <c r="BB2473" i="5"/>
  <c r="AU2473" i="5"/>
  <c r="AM2473" i="5"/>
  <c r="AE2473" i="5"/>
  <c r="W2473" i="5"/>
  <c r="O2473" i="5"/>
  <c r="BE2472" i="5"/>
  <c r="P2472" i="5"/>
  <c r="AN2472" i="5"/>
  <c r="AV2472" i="5"/>
  <c r="Q2472" i="5"/>
  <c r="AO2472" i="5"/>
  <c r="AW2472" i="5"/>
  <c r="R2472" i="5"/>
  <c r="AP2472" i="5"/>
  <c r="AX2472" i="5"/>
  <c r="S2472" i="5"/>
  <c r="AQ2472" i="5"/>
  <c r="AY2472" i="5"/>
  <c r="T2472" i="5"/>
  <c r="AR2472" i="5"/>
  <c r="AZ2472" i="5"/>
  <c r="U2472" i="5"/>
  <c r="AS2472" i="5"/>
  <c r="BA2472" i="5"/>
  <c r="BB2472" i="5"/>
  <c r="AU2472" i="5"/>
  <c r="AM2472" i="5"/>
  <c r="AE2472" i="5"/>
  <c r="W2472" i="5"/>
  <c r="O2472" i="5"/>
  <c r="BE2471" i="5"/>
  <c r="P2471" i="5"/>
  <c r="AN2471" i="5"/>
  <c r="AV2471" i="5"/>
  <c r="Q2471" i="5"/>
  <c r="AO2471" i="5"/>
  <c r="AW2471" i="5"/>
  <c r="R2471" i="5"/>
  <c r="AP2471" i="5"/>
  <c r="AX2471" i="5"/>
  <c r="S2471" i="5"/>
  <c r="AQ2471" i="5"/>
  <c r="AY2471" i="5"/>
  <c r="T2471" i="5"/>
  <c r="AR2471" i="5"/>
  <c r="AZ2471" i="5"/>
  <c r="U2471" i="5"/>
  <c r="AS2471" i="5"/>
  <c r="BA2471" i="5"/>
  <c r="BB2471" i="5"/>
  <c r="AU2471" i="5"/>
  <c r="AM2471" i="5"/>
  <c r="AE2471" i="5"/>
  <c r="W2471" i="5"/>
  <c r="O2471" i="5"/>
  <c r="BE2470" i="5"/>
  <c r="P2470" i="5"/>
  <c r="AN2470" i="5"/>
  <c r="AV2470" i="5"/>
  <c r="Q2470" i="5"/>
  <c r="AO2470" i="5"/>
  <c r="AW2470" i="5"/>
  <c r="R2470" i="5"/>
  <c r="AP2470" i="5"/>
  <c r="AX2470" i="5"/>
  <c r="S2470" i="5"/>
  <c r="AQ2470" i="5"/>
  <c r="AY2470" i="5"/>
  <c r="T2470" i="5"/>
  <c r="AR2470" i="5"/>
  <c r="AZ2470" i="5"/>
  <c r="U2470" i="5"/>
  <c r="AS2470" i="5"/>
  <c r="BA2470" i="5"/>
  <c r="BB2470" i="5"/>
  <c r="AU2470" i="5"/>
  <c r="AM2470" i="5"/>
  <c r="AE2470" i="5"/>
  <c r="W2470" i="5"/>
  <c r="O2470" i="5"/>
  <c r="BE2469" i="5"/>
  <c r="P2469" i="5"/>
  <c r="AN2469" i="5"/>
  <c r="AV2469" i="5"/>
  <c r="Q2469" i="5"/>
  <c r="AO2469" i="5"/>
  <c r="AW2469" i="5"/>
  <c r="R2469" i="5"/>
  <c r="AP2469" i="5"/>
  <c r="AX2469" i="5"/>
  <c r="S2469" i="5"/>
  <c r="AQ2469" i="5"/>
  <c r="AY2469" i="5"/>
  <c r="T2469" i="5"/>
  <c r="AR2469" i="5"/>
  <c r="AZ2469" i="5"/>
  <c r="U2469" i="5"/>
  <c r="AS2469" i="5"/>
  <c r="BA2469" i="5"/>
  <c r="BB2469" i="5"/>
  <c r="AU2469" i="5"/>
  <c r="AM2469" i="5"/>
  <c r="AE2469" i="5"/>
  <c r="W2469" i="5"/>
  <c r="O2469" i="5"/>
  <c r="BE2468" i="5"/>
  <c r="P2468" i="5"/>
  <c r="AN2468" i="5"/>
  <c r="AV2468" i="5"/>
  <c r="Q2468" i="5"/>
  <c r="AO2468" i="5"/>
  <c r="AW2468" i="5"/>
  <c r="R2468" i="5"/>
  <c r="AP2468" i="5"/>
  <c r="AX2468" i="5"/>
  <c r="S2468" i="5"/>
  <c r="AQ2468" i="5"/>
  <c r="AY2468" i="5"/>
  <c r="T2468" i="5"/>
  <c r="AR2468" i="5"/>
  <c r="AZ2468" i="5"/>
  <c r="U2468" i="5"/>
  <c r="AS2468" i="5"/>
  <c r="BA2468" i="5"/>
  <c r="BB2468" i="5"/>
  <c r="AU2468" i="5"/>
  <c r="AM2468" i="5"/>
  <c r="AE2468" i="5"/>
  <c r="W2468" i="5"/>
  <c r="O2468" i="5"/>
  <c r="BE2467" i="5"/>
  <c r="P2467" i="5"/>
  <c r="AN2467" i="5"/>
  <c r="AV2467" i="5"/>
  <c r="Q2467" i="5"/>
  <c r="AO2467" i="5"/>
  <c r="AW2467" i="5"/>
  <c r="R2467" i="5"/>
  <c r="AP2467" i="5"/>
  <c r="AX2467" i="5"/>
  <c r="S2467" i="5"/>
  <c r="AQ2467" i="5"/>
  <c r="AY2467" i="5"/>
  <c r="T2467" i="5"/>
  <c r="AR2467" i="5"/>
  <c r="AZ2467" i="5"/>
  <c r="U2467" i="5"/>
  <c r="AS2467" i="5"/>
  <c r="BA2467" i="5"/>
  <c r="BB2467" i="5"/>
  <c r="AU2467" i="5"/>
  <c r="AM2467" i="5"/>
  <c r="AE2467" i="5"/>
  <c r="W2467" i="5"/>
  <c r="O2467" i="5"/>
  <c r="BE2466" i="5"/>
  <c r="P2466" i="5"/>
  <c r="AN2466" i="5"/>
  <c r="AV2466" i="5"/>
  <c r="Q2466" i="5"/>
  <c r="AO2466" i="5"/>
  <c r="AW2466" i="5"/>
  <c r="R2466" i="5"/>
  <c r="AP2466" i="5"/>
  <c r="AX2466" i="5"/>
  <c r="S2466" i="5"/>
  <c r="AQ2466" i="5"/>
  <c r="AY2466" i="5"/>
  <c r="T2466" i="5"/>
  <c r="AR2466" i="5"/>
  <c r="AZ2466" i="5"/>
  <c r="U2466" i="5"/>
  <c r="AS2466" i="5"/>
  <c r="BA2466" i="5"/>
  <c r="BB2466" i="5"/>
  <c r="AU2466" i="5"/>
  <c r="AM2466" i="5"/>
  <c r="AE2466" i="5"/>
  <c r="W2466" i="5"/>
  <c r="O2466" i="5"/>
  <c r="BE2465" i="5"/>
  <c r="P2465" i="5"/>
  <c r="AN2465" i="5"/>
  <c r="AV2465" i="5"/>
  <c r="Q2465" i="5"/>
  <c r="AO2465" i="5"/>
  <c r="AW2465" i="5"/>
  <c r="R2465" i="5"/>
  <c r="AP2465" i="5"/>
  <c r="AX2465" i="5"/>
  <c r="S2465" i="5"/>
  <c r="AQ2465" i="5"/>
  <c r="AY2465" i="5"/>
  <c r="T2465" i="5"/>
  <c r="AR2465" i="5"/>
  <c r="AZ2465" i="5"/>
  <c r="U2465" i="5"/>
  <c r="AS2465" i="5"/>
  <c r="BA2465" i="5"/>
  <c r="BB2465" i="5"/>
  <c r="AU2465" i="5"/>
  <c r="AM2465" i="5"/>
  <c r="AE2465" i="5"/>
  <c r="W2465" i="5"/>
  <c r="O2465" i="5"/>
  <c r="BE2464" i="5"/>
  <c r="P2464" i="5"/>
  <c r="AN2464" i="5"/>
  <c r="AV2464" i="5"/>
  <c r="Q2464" i="5"/>
  <c r="AO2464" i="5"/>
  <c r="AW2464" i="5"/>
  <c r="R2464" i="5"/>
  <c r="AP2464" i="5"/>
  <c r="AX2464" i="5"/>
  <c r="S2464" i="5"/>
  <c r="AQ2464" i="5"/>
  <c r="AY2464" i="5"/>
  <c r="T2464" i="5"/>
  <c r="AR2464" i="5"/>
  <c r="AZ2464" i="5"/>
  <c r="U2464" i="5"/>
  <c r="AS2464" i="5"/>
  <c r="BA2464" i="5"/>
  <c r="BB2464" i="5"/>
  <c r="AU2464" i="5"/>
  <c r="AM2464" i="5"/>
  <c r="AE2464" i="5"/>
  <c r="W2464" i="5"/>
  <c r="O2464" i="5"/>
  <c r="BE2463" i="5"/>
  <c r="P2463" i="5"/>
  <c r="AN2463" i="5"/>
  <c r="AV2463" i="5"/>
  <c r="Q2463" i="5"/>
  <c r="AO2463" i="5"/>
  <c r="AW2463" i="5"/>
  <c r="R2463" i="5"/>
  <c r="AP2463" i="5"/>
  <c r="AX2463" i="5"/>
  <c r="S2463" i="5"/>
  <c r="AQ2463" i="5"/>
  <c r="AY2463" i="5"/>
  <c r="T2463" i="5"/>
  <c r="AR2463" i="5"/>
  <c r="AZ2463" i="5"/>
  <c r="U2463" i="5"/>
  <c r="AS2463" i="5"/>
  <c r="BA2463" i="5"/>
  <c r="BB2463" i="5"/>
  <c r="AU2463" i="5"/>
  <c r="AM2463" i="5"/>
  <c r="AE2463" i="5"/>
  <c r="W2463" i="5"/>
  <c r="O2463" i="5"/>
  <c r="BE2462" i="5"/>
  <c r="P2462" i="5"/>
  <c r="AN2462" i="5"/>
  <c r="AV2462" i="5"/>
  <c r="Q2462" i="5"/>
  <c r="AO2462" i="5"/>
  <c r="AW2462" i="5"/>
  <c r="R2462" i="5"/>
  <c r="AP2462" i="5"/>
  <c r="AX2462" i="5"/>
  <c r="S2462" i="5"/>
  <c r="AQ2462" i="5"/>
  <c r="AY2462" i="5"/>
  <c r="T2462" i="5"/>
  <c r="AR2462" i="5"/>
  <c r="AZ2462" i="5"/>
  <c r="U2462" i="5"/>
  <c r="AS2462" i="5"/>
  <c r="BA2462" i="5"/>
  <c r="BB2462" i="5"/>
  <c r="AU2462" i="5"/>
  <c r="AM2462" i="5"/>
  <c r="AE2462" i="5"/>
  <c r="W2462" i="5"/>
  <c r="O2462" i="5"/>
  <c r="BE2461" i="5"/>
  <c r="P2461" i="5"/>
  <c r="AN2461" i="5"/>
  <c r="AV2461" i="5"/>
  <c r="Q2461" i="5"/>
  <c r="AO2461" i="5"/>
  <c r="AW2461" i="5"/>
  <c r="R2461" i="5"/>
  <c r="AP2461" i="5"/>
  <c r="AX2461" i="5"/>
  <c r="S2461" i="5"/>
  <c r="AQ2461" i="5"/>
  <c r="AY2461" i="5"/>
  <c r="T2461" i="5"/>
  <c r="AR2461" i="5"/>
  <c r="AZ2461" i="5"/>
  <c r="U2461" i="5"/>
  <c r="AS2461" i="5"/>
  <c r="BA2461" i="5"/>
  <c r="BB2461" i="5"/>
  <c r="AU2461" i="5"/>
  <c r="AM2461" i="5"/>
  <c r="AE2461" i="5"/>
  <c r="W2461" i="5"/>
  <c r="O2461" i="5"/>
  <c r="BE2460" i="5"/>
  <c r="P2460" i="5"/>
  <c r="AN2460" i="5"/>
  <c r="AV2460" i="5"/>
  <c r="Q2460" i="5"/>
  <c r="AO2460" i="5"/>
  <c r="AW2460" i="5"/>
  <c r="R2460" i="5"/>
  <c r="AP2460" i="5"/>
  <c r="AX2460" i="5"/>
  <c r="S2460" i="5"/>
  <c r="AQ2460" i="5"/>
  <c r="AY2460" i="5"/>
  <c r="T2460" i="5"/>
  <c r="AR2460" i="5"/>
  <c r="AZ2460" i="5"/>
  <c r="U2460" i="5"/>
  <c r="AS2460" i="5"/>
  <c r="BA2460" i="5"/>
  <c r="BB2460" i="5"/>
  <c r="AU2460" i="5"/>
  <c r="AM2460" i="5"/>
  <c r="AE2460" i="5"/>
  <c r="W2460" i="5"/>
  <c r="O2460" i="5"/>
  <c r="BE2459" i="5"/>
  <c r="P2459" i="5"/>
  <c r="AN2459" i="5"/>
  <c r="AV2459" i="5"/>
  <c r="Q2459" i="5"/>
  <c r="AO2459" i="5"/>
  <c r="AW2459" i="5"/>
  <c r="R2459" i="5"/>
  <c r="AP2459" i="5"/>
  <c r="AX2459" i="5"/>
  <c r="S2459" i="5"/>
  <c r="AQ2459" i="5"/>
  <c r="AY2459" i="5"/>
  <c r="T2459" i="5"/>
  <c r="AR2459" i="5"/>
  <c r="AZ2459" i="5"/>
  <c r="U2459" i="5"/>
  <c r="AS2459" i="5"/>
  <c r="BA2459" i="5"/>
  <c r="BB2459" i="5"/>
  <c r="AU2459" i="5"/>
  <c r="AM2459" i="5"/>
  <c r="AE2459" i="5"/>
  <c r="W2459" i="5"/>
  <c r="O2459" i="5"/>
  <c r="BE2458" i="5"/>
  <c r="P2458" i="5"/>
  <c r="AN2458" i="5"/>
  <c r="AV2458" i="5"/>
  <c r="Q2458" i="5"/>
  <c r="AO2458" i="5"/>
  <c r="AW2458" i="5"/>
  <c r="R2458" i="5"/>
  <c r="AP2458" i="5"/>
  <c r="AX2458" i="5"/>
  <c r="S2458" i="5"/>
  <c r="AQ2458" i="5"/>
  <c r="AY2458" i="5"/>
  <c r="T2458" i="5"/>
  <c r="AR2458" i="5"/>
  <c r="AZ2458" i="5"/>
  <c r="U2458" i="5"/>
  <c r="AS2458" i="5"/>
  <c r="BA2458" i="5"/>
  <c r="BB2458" i="5"/>
  <c r="AU2458" i="5"/>
  <c r="AM2458" i="5"/>
  <c r="AE2458" i="5"/>
  <c r="W2458" i="5"/>
  <c r="O2458" i="5"/>
  <c r="BE2457" i="5"/>
  <c r="P2457" i="5"/>
  <c r="AN2457" i="5"/>
  <c r="AV2457" i="5"/>
  <c r="Q2457" i="5"/>
  <c r="AO2457" i="5"/>
  <c r="AW2457" i="5"/>
  <c r="R2457" i="5"/>
  <c r="AP2457" i="5"/>
  <c r="AX2457" i="5"/>
  <c r="S2457" i="5"/>
  <c r="AQ2457" i="5"/>
  <c r="AY2457" i="5"/>
  <c r="T2457" i="5"/>
  <c r="AR2457" i="5"/>
  <c r="AZ2457" i="5"/>
  <c r="U2457" i="5"/>
  <c r="AS2457" i="5"/>
  <c r="BA2457" i="5"/>
  <c r="BB2457" i="5"/>
  <c r="AU2457" i="5"/>
  <c r="AM2457" i="5"/>
  <c r="AE2457" i="5"/>
  <c r="W2457" i="5"/>
  <c r="O2457" i="5"/>
  <c r="BE2456" i="5"/>
  <c r="P2456" i="5"/>
  <c r="AN2456" i="5"/>
  <c r="AV2456" i="5"/>
  <c r="Q2456" i="5"/>
  <c r="AO2456" i="5"/>
  <c r="AW2456" i="5"/>
  <c r="R2456" i="5"/>
  <c r="AP2456" i="5"/>
  <c r="AX2456" i="5"/>
  <c r="S2456" i="5"/>
  <c r="AQ2456" i="5"/>
  <c r="AY2456" i="5"/>
  <c r="T2456" i="5"/>
  <c r="AR2456" i="5"/>
  <c r="AZ2456" i="5"/>
  <c r="U2456" i="5"/>
  <c r="AS2456" i="5"/>
  <c r="BA2456" i="5"/>
  <c r="BB2456" i="5"/>
  <c r="AU2456" i="5"/>
  <c r="AM2456" i="5"/>
  <c r="AE2456" i="5"/>
  <c r="W2456" i="5"/>
  <c r="O2456" i="5"/>
  <c r="BE2455" i="5"/>
  <c r="P2455" i="5"/>
  <c r="AN2455" i="5"/>
  <c r="AV2455" i="5"/>
  <c r="Q2455" i="5"/>
  <c r="AO2455" i="5"/>
  <c r="AW2455" i="5"/>
  <c r="R2455" i="5"/>
  <c r="AP2455" i="5"/>
  <c r="AX2455" i="5"/>
  <c r="S2455" i="5"/>
  <c r="AQ2455" i="5"/>
  <c r="AY2455" i="5"/>
  <c r="T2455" i="5"/>
  <c r="AR2455" i="5"/>
  <c r="AZ2455" i="5"/>
  <c r="U2455" i="5"/>
  <c r="AS2455" i="5"/>
  <c r="BA2455" i="5"/>
  <c r="BB2455" i="5"/>
  <c r="AU2455" i="5"/>
  <c r="AM2455" i="5"/>
  <c r="AE2455" i="5"/>
  <c r="W2455" i="5"/>
  <c r="O2455" i="5"/>
  <c r="BE2454" i="5"/>
  <c r="P2454" i="5"/>
  <c r="AN2454" i="5"/>
  <c r="AV2454" i="5"/>
  <c r="Q2454" i="5"/>
  <c r="AO2454" i="5"/>
  <c r="AW2454" i="5"/>
  <c r="R2454" i="5"/>
  <c r="AP2454" i="5"/>
  <c r="AX2454" i="5"/>
  <c r="S2454" i="5"/>
  <c r="AQ2454" i="5"/>
  <c r="AY2454" i="5"/>
  <c r="T2454" i="5"/>
  <c r="AR2454" i="5"/>
  <c r="AZ2454" i="5"/>
  <c r="U2454" i="5"/>
  <c r="AS2454" i="5"/>
  <c r="BA2454" i="5"/>
  <c r="BB2454" i="5"/>
  <c r="AU2454" i="5"/>
  <c r="AM2454" i="5"/>
  <c r="AE2454" i="5"/>
  <c r="W2454" i="5"/>
  <c r="O2454" i="5"/>
  <c r="BE2453" i="5"/>
  <c r="P2453" i="5"/>
  <c r="AN2453" i="5"/>
  <c r="AV2453" i="5"/>
  <c r="Q2453" i="5"/>
  <c r="AO2453" i="5"/>
  <c r="AW2453" i="5"/>
  <c r="R2453" i="5"/>
  <c r="AP2453" i="5"/>
  <c r="AX2453" i="5"/>
  <c r="S2453" i="5"/>
  <c r="AQ2453" i="5"/>
  <c r="AY2453" i="5"/>
  <c r="T2453" i="5"/>
  <c r="AR2453" i="5"/>
  <c r="AZ2453" i="5"/>
  <c r="U2453" i="5"/>
  <c r="AS2453" i="5"/>
  <c r="BA2453" i="5"/>
  <c r="BB2453" i="5"/>
  <c r="AU2453" i="5"/>
  <c r="AM2453" i="5"/>
  <c r="AE2453" i="5"/>
  <c r="W2453" i="5"/>
  <c r="O2453" i="5"/>
  <c r="BE2452" i="5"/>
  <c r="P2452" i="5"/>
  <c r="AN2452" i="5"/>
  <c r="AV2452" i="5"/>
  <c r="Q2452" i="5"/>
  <c r="AO2452" i="5"/>
  <c r="AW2452" i="5"/>
  <c r="R2452" i="5"/>
  <c r="AP2452" i="5"/>
  <c r="AX2452" i="5"/>
  <c r="S2452" i="5"/>
  <c r="AQ2452" i="5"/>
  <c r="AY2452" i="5"/>
  <c r="T2452" i="5"/>
  <c r="AR2452" i="5"/>
  <c r="AZ2452" i="5"/>
  <c r="U2452" i="5"/>
  <c r="AS2452" i="5"/>
  <c r="BA2452" i="5"/>
  <c r="BB2452" i="5"/>
  <c r="AU2452" i="5"/>
  <c r="AM2452" i="5"/>
  <c r="AE2452" i="5"/>
  <c r="W2452" i="5"/>
  <c r="O2452" i="5"/>
  <c r="BE2451" i="5"/>
  <c r="P2451" i="5"/>
  <c r="AN2451" i="5"/>
  <c r="AV2451" i="5"/>
  <c r="Q2451" i="5"/>
  <c r="AO2451" i="5"/>
  <c r="AW2451" i="5"/>
  <c r="R2451" i="5"/>
  <c r="AP2451" i="5"/>
  <c r="AX2451" i="5"/>
  <c r="S2451" i="5"/>
  <c r="AQ2451" i="5"/>
  <c r="AY2451" i="5"/>
  <c r="T2451" i="5"/>
  <c r="AR2451" i="5"/>
  <c r="AZ2451" i="5"/>
  <c r="U2451" i="5"/>
  <c r="AS2451" i="5"/>
  <c r="BA2451" i="5"/>
  <c r="BB2451" i="5"/>
  <c r="AU2451" i="5"/>
  <c r="AM2451" i="5"/>
  <c r="AE2451" i="5"/>
  <c r="W2451" i="5"/>
  <c r="O2451" i="5"/>
  <c r="BE2450" i="5"/>
  <c r="P2450" i="5"/>
  <c r="AN2450" i="5"/>
  <c r="AV2450" i="5"/>
  <c r="Q2450" i="5"/>
  <c r="AO2450" i="5"/>
  <c r="AW2450" i="5"/>
  <c r="R2450" i="5"/>
  <c r="AP2450" i="5"/>
  <c r="AX2450" i="5"/>
  <c r="S2450" i="5"/>
  <c r="AQ2450" i="5"/>
  <c r="AY2450" i="5"/>
  <c r="T2450" i="5"/>
  <c r="AR2450" i="5"/>
  <c r="AZ2450" i="5"/>
  <c r="U2450" i="5"/>
  <c r="AS2450" i="5"/>
  <c r="BA2450" i="5"/>
  <c r="BB2450" i="5"/>
  <c r="AU2450" i="5"/>
  <c r="AM2450" i="5"/>
  <c r="AE2450" i="5"/>
  <c r="W2450" i="5"/>
  <c r="O2450" i="5"/>
  <c r="BE2449" i="5"/>
  <c r="P2449" i="5"/>
  <c r="AN2449" i="5"/>
  <c r="AV2449" i="5"/>
  <c r="Q2449" i="5"/>
  <c r="AO2449" i="5"/>
  <c r="AW2449" i="5"/>
  <c r="R2449" i="5"/>
  <c r="AP2449" i="5"/>
  <c r="AX2449" i="5"/>
  <c r="S2449" i="5"/>
  <c r="AQ2449" i="5"/>
  <c r="AY2449" i="5"/>
  <c r="T2449" i="5"/>
  <c r="AR2449" i="5"/>
  <c r="AZ2449" i="5"/>
  <c r="U2449" i="5"/>
  <c r="AS2449" i="5"/>
  <c r="BA2449" i="5"/>
  <c r="BB2449" i="5"/>
  <c r="AU2449" i="5"/>
  <c r="AM2449" i="5"/>
  <c r="AE2449" i="5"/>
  <c r="W2449" i="5"/>
  <c r="O2449" i="5"/>
  <c r="BE2448" i="5"/>
  <c r="P2448" i="5"/>
  <c r="AN2448" i="5"/>
  <c r="AV2448" i="5"/>
  <c r="Q2448" i="5"/>
  <c r="AO2448" i="5"/>
  <c r="AW2448" i="5"/>
  <c r="R2448" i="5"/>
  <c r="AP2448" i="5"/>
  <c r="AX2448" i="5"/>
  <c r="S2448" i="5"/>
  <c r="AQ2448" i="5"/>
  <c r="AY2448" i="5"/>
  <c r="T2448" i="5"/>
  <c r="AR2448" i="5"/>
  <c r="AZ2448" i="5"/>
  <c r="U2448" i="5"/>
  <c r="AS2448" i="5"/>
  <c r="BA2448" i="5"/>
  <c r="BB2448" i="5"/>
  <c r="AU2448" i="5"/>
  <c r="AM2448" i="5"/>
  <c r="AE2448" i="5"/>
  <c r="W2448" i="5"/>
  <c r="O2448" i="5"/>
  <c r="BE2447" i="5"/>
  <c r="AU2447" i="5"/>
  <c r="AM2447" i="5"/>
  <c r="AE2447" i="5"/>
  <c r="W2447" i="5"/>
  <c r="O2447" i="5"/>
  <c r="BE2446" i="5"/>
  <c r="P2446" i="5"/>
  <c r="AN2446" i="5"/>
  <c r="AV2446" i="5"/>
  <c r="Q2446" i="5"/>
  <c r="AO2446" i="5"/>
  <c r="AW2446" i="5"/>
  <c r="R2446" i="5"/>
  <c r="AP2446" i="5"/>
  <c r="AX2446" i="5"/>
  <c r="S2446" i="5"/>
  <c r="AQ2446" i="5"/>
  <c r="AY2446" i="5"/>
  <c r="T2446" i="5"/>
  <c r="AR2446" i="5"/>
  <c r="AZ2446" i="5"/>
  <c r="U2446" i="5"/>
  <c r="AS2446" i="5"/>
  <c r="BA2446" i="5"/>
  <c r="BB2446" i="5"/>
  <c r="AU2446" i="5"/>
  <c r="AM2446" i="5"/>
  <c r="AE2446" i="5"/>
  <c r="W2446" i="5"/>
  <c r="O2446" i="5"/>
  <c r="BE2445" i="5"/>
  <c r="P2445" i="5"/>
  <c r="AN2445" i="5"/>
  <c r="AV2445" i="5"/>
  <c r="Q2445" i="5"/>
  <c r="AO2445" i="5"/>
  <c r="AW2445" i="5"/>
  <c r="R2445" i="5"/>
  <c r="AP2445" i="5"/>
  <c r="AX2445" i="5"/>
  <c r="S2445" i="5"/>
  <c r="AQ2445" i="5"/>
  <c r="AY2445" i="5"/>
  <c r="T2445" i="5"/>
  <c r="AR2445" i="5"/>
  <c r="AZ2445" i="5"/>
  <c r="U2445" i="5"/>
  <c r="AS2445" i="5"/>
  <c r="BA2445" i="5"/>
  <c r="BB2445" i="5"/>
  <c r="AU2445" i="5"/>
  <c r="AM2445" i="5"/>
  <c r="AE2445" i="5"/>
  <c r="W2445" i="5"/>
  <c r="O2445" i="5"/>
  <c r="BE2444" i="5"/>
  <c r="P2444" i="5"/>
  <c r="AN2444" i="5"/>
  <c r="AV2444" i="5"/>
  <c r="Q2444" i="5"/>
  <c r="AO2444" i="5"/>
  <c r="AW2444" i="5"/>
  <c r="R2444" i="5"/>
  <c r="AP2444" i="5"/>
  <c r="AX2444" i="5"/>
  <c r="S2444" i="5"/>
  <c r="AQ2444" i="5"/>
  <c r="AY2444" i="5"/>
  <c r="T2444" i="5"/>
  <c r="AR2444" i="5"/>
  <c r="AZ2444" i="5"/>
  <c r="U2444" i="5"/>
  <c r="AS2444" i="5"/>
  <c r="BA2444" i="5"/>
  <c r="BB2444" i="5"/>
  <c r="AU2444" i="5"/>
  <c r="AM2444" i="5"/>
  <c r="AE2444" i="5"/>
  <c r="W2444" i="5"/>
  <c r="O2444" i="5"/>
  <c r="BE2443" i="5"/>
  <c r="P2443" i="5"/>
  <c r="AN2443" i="5"/>
  <c r="AV2443" i="5"/>
  <c r="Q2443" i="5"/>
  <c r="AO2443" i="5"/>
  <c r="AW2443" i="5"/>
  <c r="R2443" i="5"/>
  <c r="AP2443" i="5"/>
  <c r="AX2443" i="5"/>
  <c r="S2443" i="5"/>
  <c r="AQ2443" i="5"/>
  <c r="AY2443" i="5"/>
  <c r="T2443" i="5"/>
  <c r="AR2443" i="5"/>
  <c r="AZ2443" i="5"/>
  <c r="U2443" i="5"/>
  <c r="AS2443" i="5"/>
  <c r="BA2443" i="5"/>
  <c r="BB2443" i="5"/>
  <c r="AU2443" i="5"/>
  <c r="AM2443" i="5"/>
  <c r="AE2443" i="5"/>
  <c r="W2443" i="5"/>
  <c r="O2443" i="5"/>
  <c r="BE2442" i="5"/>
  <c r="P2442" i="5"/>
  <c r="AN2442" i="5"/>
  <c r="AV2442" i="5"/>
  <c r="Q2442" i="5"/>
  <c r="AO2442" i="5"/>
  <c r="AW2442" i="5"/>
  <c r="R2442" i="5"/>
  <c r="AP2442" i="5"/>
  <c r="AX2442" i="5"/>
  <c r="S2442" i="5"/>
  <c r="AQ2442" i="5"/>
  <c r="AY2442" i="5"/>
  <c r="T2442" i="5"/>
  <c r="AR2442" i="5"/>
  <c r="AZ2442" i="5"/>
  <c r="U2442" i="5"/>
  <c r="AS2442" i="5"/>
  <c r="BA2442" i="5"/>
  <c r="BB2442" i="5"/>
  <c r="AU2442" i="5"/>
  <c r="AM2442" i="5"/>
  <c r="AE2442" i="5"/>
  <c r="W2442" i="5"/>
  <c r="O2442" i="5"/>
  <c r="BE2441" i="5"/>
  <c r="P2441" i="5"/>
  <c r="AN2441" i="5"/>
  <c r="AV2441" i="5"/>
  <c r="Q2441" i="5"/>
  <c r="AO2441" i="5"/>
  <c r="AW2441" i="5"/>
  <c r="R2441" i="5"/>
  <c r="AP2441" i="5"/>
  <c r="AX2441" i="5"/>
  <c r="S2441" i="5"/>
  <c r="AQ2441" i="5"/>
  <c r="AY2441" i="5"/>
  <c r="T2441" i="5"/>
  <c r="AR2441" i="5"/>
  <c r="AZ2441" i="5"/>
  <c r="U2441" i="5"/>
  <c r="AS2441" i="5"/>
  <c r="BA2441" i="5"/>
  <c r="BB2441" i="5"/>
  <c r="AU2441" i="5"/>
  <c r="AM2441" i="5"/>
  <c r="AE2441" i="5"/>
  <c r="W2441" i="5"/>
  <c r="O2441" i="5"/>
  <c r="BE2440" i="5"/>
  <c r="P2440" i="5"/>
  <c r="AN2440" i="5"/>
  <c r="AV2440" i="5"/>
  <c r="Q2440" i="5"/>
  <c r="AO2440" i="5"/>
  <c r="AW2440" i="5"/>
  <c r="R2440" i="5"/>
  <c r="AP2440" i="5"/>
  <c r="AX2440" i="5"/>
  <c r="S2440" i="5"/>
  <c r="AQ2440" i="5"/>
  <c r="AY2440" i="5"/>
  <c r="T2440" i="5"/>
  <c r="AR2440" i="5"/>
  <c r="AZ2440" i="5"/>
  <c r="U2440" i="5"/>
  <c r="AS2440" i="5"/>
  <c r="BA2440" i="5"/>
  <c r="BB2440" i="5"/>
  <c r="AU2440" i="5"/>
  <c r="AM2440" i="5"/>
  <c r="AE2440" i="5"/>
  <c r="W2440" i="5"/>
  <c r="O2440" i="5"/>
  <c r="BE2439" i="5"/>
  <c r="P2439" i="5"/>
  <c r="AN2439" i="5"/>
  <c r="AV2439" i="5"/>
  <c r="Q2439" i="5"/>
  <c r="AO2439" i="5"/>
  <c r="AW2439" i="5"/>
  <c r="R2439" i="5"/>
  <c r="AP2439" i="5"/>
  <c r="AX2439" i="5"/>
  <c r="S2439" i="5"/>
  <c r="AQ2439" i="5"/>
  <c r="AY2439" i="5"/>
  <c r="T2439" i="5"/>
  <c r="AR2439" i="5"/>
  <c r="AZ2439" i="5"/>
  <c r="U2439" i="5"/>
  <c r="AS2439" i="5"/>
  <c r="BA2439" i="5"/>
  <c r="BB2439" i="5"/>
  <c r="AU2439" i="5"/>
  <c r="AM2439" i="5"/>
  <c r="AE2439" i="5"/>
  <c r="W2439" i="5"/>
  <c r="O2439" i="5"/>
  <c r="BE2438" i="5"/>
  <c r="P2438" i="5"/>
  <c r="AN2438" i="5"/>
  <c r="AV2438" i="5"/>
  <c r="Q2438" i="5"/>
  <c r="AO2438" i="5"/>
  <c r="AW2438" i="5"/>
  <c r="R2438" i="5"/>
  <c r="AP2438" i="5"/>
  <c r="AX2438" i="5"/>
  <c r="S2438" i="5"/>
  <c r="AQ2438" i="5"/>
  <c r="AY2438" i="5"/>
  <c r="T2438" i="5"/>
  <c r="AR2438" i="5"/>
  <c r="AZ2438" i="5"/>
  <c r="U2438" i="5"/>
  <c r="AS2438" i="5"/>
  <c r="BA2438" i="5"/>
  <c r="BB2438" i="5"/>
  <c r="AU2438" i="5"/>
  <c r="AM2438" i="5"/>
  <c r="AE2438" i="5"/>
  <c r="W2438" i="5"/>
  <c r="O2438" i="5"/>
  <c r="BE2437" i="5"/>
  <c r="P2437" i="5"/>
  <c r="AN2437" i="5"/>
  <c r="AV2437" i="5"/>
  <c r="Q2437" i="5"/>
  <c r="AO2437" i="5"/>
  <c r="AW2437" i="5"/>
  <c r="R2437" i="5"/>
  <c r="AP2437" i="5"/>
  <c r="AX2437" i="5"/>
  <c r="S2437" i="5"/>
  <c r="AQ2437" i="5"/>
  <c r="AY2437" i="5"/>
  <c r="T2437" i="5"/>
  <c r="AR2437" i="5"/>
  <c r="AZ2437" i="5"/>
  <c r="U2437" i="5"/>
  <c r="AS2437" i="5"/>
  <c r="BA2437" i="5"/>
  <c r="BB2437" i="5"/>
  <c r="AU2437" i="5"/>
  <c r="AM2437" i="5"/>
  <c r="AE2437" i="5"/>
  <c r="W2437" i="5"/>
  <c r="O2437" i="5"/>
  <c r="BE2436" i="5"/>
  <c r="P2436" i="5"/>
  <c r="AN2436" i="5"/>
  <c r="AV2436" i="5"/>
  <c r="Q2436" i="5"/>
  <c r="AO2436" i="5"/>
  <c r="AW2436" i="5"/>
  <c r="R2436" i="5"/>
  <c r="AP2436" i="5"/>
  <c r="AX2436" i="5"/>
  <c r="S2436" i="5"/>
  <c r="AQ2436" i="5"/>
  <c r="AY2436" i="5"/>
  <c r="T2436" i="5"/>
  <c r="AR2436" i="5"/>
  <c r="AZ2436" i="5"/>
  <c r="U2436" i="5"/>
  <c r="AS2436" i="5"/>
  <c r="BA2436" i="5"/>
  <c r="BB2436" i="5"/>
  <c r="AU2436" i="5"/>
  <c r="AM2436" i="5"/>
  <c r="AE2436" i="5"/>
  <c r="W2436" i="5"/>
  <c r="O2436" i="5"/>
  <c r="BE2435" i="5"/>
  <c r="P2435" i="5"/>
  <c r="AN2435" i="5"/>
  <c r="AV2435" i="5"/>
  <c r="Q2435" i="5"/>
  <c r="AO2435" i="5"/>
  <c r="AW2435" i="5"/>
  <c r="R2435" i="5"/>
  <c r="AP2435" i="5"/>
  <c r="AX2435" i="5"/>
  <c r="S2435" i="5"/>
  <c r="AQ2435" i="5"/>
  <c r="AY2435" i="5"/>
  <c r="T2435" i="5"/>
  <c r="AR2435" i="5"/>
  <c r="AZ2435" i="5"/>
  <c r="U2435" i="5"/>
  <c r="AS2435" i="5"/>
  <c r="BA2435" i="5"/>
  <c r="BB2435" i="5"/>
  <c r="AU2435" i="5"/>
  <c r="AM2435" i="5"/>
  <c r="AE2435" i="5"/>
  <c r="W2435" i="5"/>
  <c r="O2435" i="5"/>
  <c r="BE2434" i="5"/>
  <c r="P2434" i="5"/>
  <c r="AN2434" i="5"/>
  <c r="AV2434" i="5"/>
  <c r="Q2434" i="5"/>
  <c r="AO2434" i="5"/>
  <c r="AW2434" i="5"/>
  <c r="R2434" i="5"/>
  <c r="AP2434" i="5"/>
  <c r="AX2434" i="5"/>
  <c r="S2434" i="5"/>
  <c r="AQ2434" i="5"/>
  <c r="AY2434" i="5"/>
  <c r="T2434" i="5"/>
  <c r="AR2434" i="5"/>
  <c r="AZ2434" i="5"/>
  <c r="U2434" i="5"/>
  <c r="AS2434" i="5"/>
  <c r="BA2434" i="5"/>
  <c r="BB2434" i="5"/>
  <c r="AU2434" i="5"/>
  <c r="AM2434" i="5"/>
  <c r="AE2434" i="5"/>
  <c r="W2434" i="5"/>
  <c r="O2434" i="5"/>
  <c r="BE2433" i="5"/>
  <c r="P2433" i="5"/>
  <c r="AN2433" i="5"/>
  <c r="AV2433" i="5"/>
  <c r="Q2433" i="5"/>
  <c r="AO2433" i="5"/>
  <c r="AW2433" i="5"/>
  <c r="R2433" i="5"/>
  <c r="AP2433" i="5"/>
  <c r="AX2433" i="5"/>
  <c r="S2433" i="5"/>
  <c r="AQ2433" i="5"/>
  <c r="AY2433" i="5"/>
  <c r="T2433" i="5"/>
  <c r="AR2433" i="5"/>
  <c r="AZ2433" i="5"/>
  <c r="U2433" i="5"/>
  <c r="AS2433" i="5"/>
  <c r="BA2433" i="5"/>
  <c r="BB2433" i="5"/>
  <c r="AU2433" i="5"/>
  <c r="AM2433" i="5"/>
  <c r="AE2433" i="5"/>
  <c r="W2433" i="5"/>
  <c r="O2433" i="5"/>
  <c r="BE2432" i="5"/>
  <c r="P2432" i="5"/>
  <c r="AN2432" i="5"/>
  <c r="AV2432" i="5"/>
  <c r="Q2432" i="5"/>
  <c r="AO2432" i="5"/>
  <c r="AW2432" i="5"/>
  <c r="R2432" i="5"/>
  <c r="AP2432" i="5"/>
  <c r="AX2432" i="5"/>
  <c r="S2432" i="5"/>
  <c r="AQ2432" i="5"/>
  <c r="AY2432" i="5"/>
  <c r="T2432" i="5"/>
  <c r="AR2432" i="5"/>
  <c r="AZ2432" i="5"/>
  <c r="U2432" i="5"/>
  <c r="AS2432" i="5"/>
  <c r="BA2432" i="5"/>
  <c r="BB2432" i="5"/>
  <c r="AU2432" i="5"/>
  <c r="AM2432" i="5"/>
  <c r="AE2432" i="5"/>
  <c r="W2432" i="5"/>
  <c r="O2432" i="5"/>
  <c r="BE2431" i="5"/>
  <c r="P2431" i="5"/>
  <c r="AN2431" i="5"/>
  <c r="AV2431" i="5"/>
  <c r="Q2431" i="5"/>
  <c r="AO2431" i="5"/>
  <c r="AW2431" i="5"/>
  <c r="R2431" i="5"/>
  <c r="AP2431" i="5"/>
  <c r="AX2431" i="5"/>
  <c r="S2431" i="5"/>
  <c r="AQ2431" i="5"/>
  <c r="AY2431" i="5"/>
  <c r="T2431" i="5"/>
  <c r="AR2431" i="5"/>
  <c r="AZ2431" i="5"/>
  <c r="U2431" i="5"/>
  <c r="AS2431" i="5"/>
  <c r="BA2431" i="5"/>
  <c r="BB2431" i="5"/>
  <c r="AU2431" i="5"/>
  <c r="AM2431" i="5"/>
  <c r="AE2431" i="5"/>
  <c r="W2431" i="5"/>
  <c r="O2431" i="5"/>
  <c r="BE2430" i="5"/>
  <c r="P2430" i="5"/>
  <c r="AN2430" i="5"/>
  <c r="AV2430" i="5"/>
  <c r="Q2430" i="5"/>
  <c r="AO2430" i="5"/>
  <c r="AW2430" i="5"/>
  <c r="R2430" i="5"/>
  <c r="AP2430" i="5"/>
  <c r="AX2430" i="5"/>
  <c r="S2430" i="5"/>
  <c r="AQ2430" i="5"/>
  <c r="AY2430" i="5"/>
  <c r="T2430" i="5"/>
  <c r="AR2430" i="5"/>
  <c r="AZ2430" i="5"/>
  <c r="U2430" i="5"/>
  <c r="AS2430" i="5"/>
  <c r="BA2430" i="5"/>
  <c r="BB2430" i="5"/>
  <c r="AU2430" i="5"/>
  <c r="AM2430" i="5"/>
  <c r="AE2430" i="5"/>
  <c r="W2430" i="5"/>
  <c r="O2430" i="5"/>
  <c r="BE2429" i="5"/>
  <c r="P2429" i="5"/>
  <c r="AN2429" i="5"/>
  <c r="AV2429" i="5"/>
  <c r="Q2429" i="5"/>
  <c r="AO2429" i="5"/>
  <c r="AW2429" i="5"/>
  <c r="R2429" i="5"/>
  <c r="AP2429" i="5"/>
  <c r="AX2429" i="5"/>
  <c r="S2429" i="5"/>
  <c r="AQ2429" i="5"/>
  <c r="AY2429" i="5"/>
  <c r="T2429" i="5"/>
  <c r="AR2429" i="5"/>
  <c r="AZ2429" i="5"/>
  <c r="U2429" i="5"/>
  <c r="AS2429" i="5"/>
  <c r="BA2429" i="5"/>
  <c r="BB2429" i="5"/>
  <c r="AU2429" i="5"/>
  <c r="AM2429" i="5"/>
  <c r="AE2429" i="5"/>
  <c r="W2429" i="5"/>
  <c r="O2429" i="5"/>
  <c r="BE2428" i="5"/>
  <c r="P2428" i="5"/>
  <c r="AN2428" i="5"/>
  <c r="AV2428" i="5"/>
  <c r="Q2428" i="5"/>
  <c r="AO2428" i="5"/>
  <c r="AW2428" i="5"/>
  <c r="R2428" i="5"/>
  <c r="AP2428" i="5"/>
  <c r="AX2428" i="5"/>
  <c r="S2428" i="5"/>
  <c r="AQ2428" i="5"/>
  <c r="AY2428" i="5"/>
  <c r="T2428" i="5"/>
  <c r="AR2428" i="5"/>
  <c r="AZ2428" i="5"/>
  <c r="U2428" i="5"/>
  <c r="AS2428" i="5"/>
  <c r="BA2428" i="5"/>
  <c r="BB2428" i="5"/>
  <c r="AU2428" i="5"/>
  <c r="AM2428" i="5"/>
  <c r="AE2428" i="5"/>
  <c r="W2428" i="5"/>
  <c r="O2428" i="5"/>
  <c r="BE2427" i="5"/>
  <c r="P2427" i="5"/>
  <c r="AN2427" i="5"/>
  <c r="AV2427" i="5"/>
  <c r="Q2427" i="5"/>
  <c r="AO2427" i="5"/>
  <c r="AW2427" i="5"/>
  <c r="R2427" i="5"/>
  <c r="AP2427" i="5"/>
  <c r="AX2427" i="5"/>
  <c r="S2427" i="5"/>
  <c r="AQ2427" i="5"/>
  <c r="AY2427" i="5"/>
  <c r="T2427" i="5"/>
  <c r="AR2427" i="5"/>
  <c r="AZ2427" i="5"/>
  <c r="U2427" i="5"/>
  <c r="AS2427" i="5"/>
  <c r="BA2427" i="5"/>
  <c r="BB2427" i="5"/>
  <c r="AU2427" i="5"/>
  <c r="AM2427" i="5"/>
  <c r="AE2427" i="5"/>
  <c r="W2427" i="5"/>
  <c r="O2427" i="5"/>
  <c r="BE2426" i="5"/>
  <c r="P2426" i="5"/>
  <c r="AN2426" i="5"/>
  <c r="AV2426" i="5"/>
  <c r="Q2426" i="5"/>
  <c r="AO2426" i="5"/>
  <c r="AW2426" i="5"/>
  <c r="R2426" i="5"/>
  <c r="AP2426" i="5"/>
  <c r="AX2426" i="5"/>
  <c r="S2426" i="5"/>
  <c r="AQ2426" i="5"/>
  <c r="AY2426" i="5"/>
  <c r="T2426" i="5"/>
  <c r="AR2426" i="5"/>
  <c r="AZ2426" i="5"/>
  <c r="U2426" i="5"/>
  <c r="AS2426" i="5"/>
  <c r="BA2426" i="5"/>
  <c r="BB2426" i="5"/>
  <c r="AU2426" i="5"/>
  <c r="AM2426" i="5"/>
  <c r="AE2426" i="5"/>
  <c r="W2426" i="5"/>
  <c r="O2426" i="5"/>
  <c r="BE2425" i="5"/>
  <c r="P2425" i="5"/>
  <c r="AN2425" i="5"/>
  <c r="AV2425" i="5"/>
  <c r="Q2425" i="5"/>
  <c r="AO2425" i="5"/>
  <c r="AW2425" i="5"/>
  <c r="R2425" i="5"/>
  <c r="AP2425" i="5"/>
  <c r="AX2425" i="5"/>
  <c r="S2425" i="5"/>
  <c r="AQ2425" i="5"/>
  <c r="AY2425" i="5"/>
  <c r="T2425" i="5"/>
  <c r="AR2425" i="5"/>
  <c r="AZ2425" i="5"/>
  <c r="U2425" i="5"/>
  <c r="AS2425" i="5"/>
  <c r="BA2425" i="5"/>
  <c r="BB2425" i="5"/>
  <c r="AU2425" i="5"/>
  <c r="AM2425" i="5"/>
  <c r="AE2425" i="5"/>
  <c r="W2425" i="5"/>
  <c r="O2425" i="5"/>
  <c r="BE2424" i="5"/>
  <c r="P2424" i="5"/>
  <c r="AN2424" i="5"/>
  <c r="AV2424" i="5"/>
  <c r="Q2424" i="5"/>
  <c r="AO2424" i="5"/>
  <c r="AW2424" i="5"/>
  <c r="R2424" i="5"/>
  <c r="AP2424" i="5"/>
  <c r="AX2424" i="5"/>
  <c r="S2424" i="5"/>
  <c r="AQ2424" i="5"/>
  <c r="AY2424" i="5"/>
  <c r="T2424" i="5"/>
  <c r="AR2424" i="5"/>
  <c r="AZ2424" i="5"/>
  <c r="U2424" i="5"/>
  <c r="AS2424" i="5"/>
  <c r="BA2424" i="5"/>
  <c r="BB2424" i="5"/>
  <c r="AU2424" i="5"/>
  <c r="AM2424" i="5"/>
  <c r="AE2424" i="5"/>
  <c r="W2424" i="5"/>
  <c r="O2424" i="5"/>
  <c r="BE2423" i="5"/>
  <c r="P2423" i="5"/>
  <c r="AN2423" i="5"/>
  <c r="AV2423" i="5"/>
  <c r="Q2423" i="5"/>
  <c r="AO2423" i="5"/>
  <c r="AW2423" i="5"/>
  <c r="R2423" i="5"/>
  <c r="AP2423" i="5"/>
  <c r="AX2423" i="5"/>
  <c r="S2423" i="5"/>
  <c r="AQ2423" i="5"/>
  <c r="AY2423" i="5"/>
  <c r="T2423" i="5"/>
  <c r="AR2423" i="5"/>
  <c r="AZ2423" i="5"/>
  <c r="U2423" i="5"/>
  <c r="AS2423" i="5"/>
  <c r="BA2423" i="5"/>
  <c r="BB2423" i="5"/>
  <c r="AU2423" i="5"/>
  <c r="AM2423" i="5"/>
  <c r="AE2423" i="5"/>
  <c r="W2423" i="5"/>
  <c r="O2423" i="5"/>
  <c r="BE2422" i="5"/>
  <c r="P2422" i="5"/>
  <c r="AN2422" i="5"/>
  <c r="AV2422" i="5"/>
  <c r="Q2422" i="5"/>
  <c r="AO2422" i="5"/>
  <c r="AW2422" i="5"/>
  <c r="R2422" i="5"/>
  <c r="AP2422" i="5"/>
  <c r="AX2422" i="5"/>
  <c r="S2422" i="5"/>
  <c r="AQ2422" i="5"/>
  <c r="AY2422" i="5"/>
  <c r="T2422" i="5"/>
  <c r="AR2422" i="5"/>
  <c r="AZ2422" i="5"/>
  <c r="U2422" i="5"/>
  <c r="AS2422" i="5"/>
  <c r="BA2422" i="5"/>
  <c r="BB2422" i="5"/>
  <c r="AU2422" i="5"/>
  <c r="AM2422" i="5"/>
  <c r="AE2422" i="5"/>
  <c r="W2422" i="5"/>
  <c r="O2422" i="5"/>
  <c r="BE2421" i="5"/>
  <c r="P2421" i="5"/>
  <c r="AN2421" i="5"/>
  <c r="AV2421" i="5"/>
  <c r="Q2421" i="5"/>
  <c r="AO2421" i="5"/>
  <c r="AW2421" i="5"/>
  <c r="R2421" i="5"/>
  <c r="AP2421" i="5"/>
  <c r="AX2421" i="5"/>
  <c r="S2421" i="5"/>
  <c r="AQ2421" i="5"/>
  <c r="AY2421" i="5"/>
  <c r="T2421" i="5"/>
  <c r="AR2421" i="5"/>
  <c r="AZ2421" i="5"/>
  <c r="U2421" i="5"/>
  <c r="AS2421" i="5"/>
  <c r="BA2421" i="5"/>
  <c r="BB2421" i="5"/>
  <c r="AU2421" i="5"/>
  <c r="AM2421" i="5"/>
  <c r="AE2421" i="5"/>
  <c r="W2421" i="5"/>
  <c r="O2421" i="5"/>
  <c r="BE2420" i="5"/>
  <c r="P2420" i="5"/>
  <c r="AN2420" i="5"/>
  <c r="AV2420" i="5"/>
  <c r="Q2420" i="5"/>
  <c r="AO2420" i="5"/>
  <c r="AW2420" i="5"/>
  <c r="R2420" i="5"/>
  <c r="AP2420" i="5"/>
  <c r="AX2420" i="5"/>
  <c r="S2420" i="5"/>
  <c r="AQ2420" i="5"/>
  <c r="AY2420" i="5"/>
  <c r="T2420" i="5"/>
  <c r="AR2420" i="5"/>
  <c r="AZ2420" i="5"/>
  <c r="U2420" i="5"/>
  <c r="AS2420" i="5"/>
  <c r="BA2420" i="5"/>
  <c r="BB2420" i="5"/>
  <c r="AU2420" i="5"/>
  <c r="AM2420" i="5"/>
  <c r="AE2420" i="5"/>
  <c r="W2420" i="5"/>
  <c r="O2420" i="5"/>
  <c r="BE2419" i="5"/>
  <c r="P2419" i="5"/>
  <c r="AN2419" i="5"/>
  <c r="AV2419" i="5"/>
  <c r="Q2419" i="5"/>
  <c r="AO2419" i="5"/>
  <c r="AW2419" i="5"/>
  <c r="R2419" i="5"/>
  <c r="AP2419" i="5"/>
  <c r="AX2419" i="5"/>
  <c r="S2419" i="5"/>
  <c r="AQ2419" i="5"/>
  <c r="AY2419" i="5"/>
  <c r="T2419" i="5"/>
  <c r="AR2419" i="5"/>
  <c r="AZ2419" i="5"/>
  <c r="U2419" i="5"/>
  <c r="AS2419" i="5"/>
  <c r="BA2419" i="5"/>
  <c r="BB2419" i="5"/>
  <c r="AU2419" i="5"/>
  <c r="AM2419" i="5"/>
  <c r="AE2419" i="5"/>
  <c r="W2419" i="5"/>
  <c r="O2419" i="5"/>
  <c r="BE2418" i="5"/>
  <c r="P2418" i="5"/>
  <c r="AN2418" i="5"/>
  <c r="AV2418" i="5"/>
  <c r="Q2418" i="5"/>
  <c r="AO2418" i="5"/>
  <c r="AW2418" i="5"/>
  <c r="R2418" i="5"/>
  <c r="AP2418" i="5"/>
  <c r="AX2418" i="5"/>
  <c r="S2418" i="5"/>
  <c r="AQ2418" i="5"/>
  <c r="AY2418" i="5"/>
  <c r="T2418" i="5"/>
  <c r="AR2418" i="5"/>
  <c r="AZ2418" i="5"/>
  <c r="U2418" i="5"/>
  <c r="AS2418" i="5"/>
  <c r="BA2418" i="5"/>
  <c r="BB2418" i="5"/>
  <c r="AU2418" i="5"/>
  <c r="AM2418" i="5"/>
  <c r="AE2418" i="5"/>
  <c r="W2418" i="5"/>
  <c r="O2418" i="5"/>
  <c r="BE2417" i="5"/>
  <c r="P2417" i="5"/>
  <c r="AN2417" i="5"/>
  <c r="AV2417" i="5"/>
  <c r="Q2417" i="5"/>
  <c r="AO2417" i="5"/>
  <c r="AW2417" i="5"/>
  <c r="R2417" i="5"/>
  <c r="AP2417" i="5"/>
  <c r="AX2417" i="5"/>
  <c r="S2417" i="5"/>
  <c r="AQ2417" i="5"/>
  <c r="AY2417" i="5"/>
  <c r="T2417" i="5"/>
  <c r="AR2417" i="5"/>
  <c r="AZ2417" i="5"/>
  <c r="U2417" i="5"/>
  <c r="AS2417" i="5"/>
  <c r="BA2417" i="5"/>
  <c r="BB2417" i="5"/>
  <c r="AU2417" i="5"/>
  <c r="AM2417" i="5"/>
  <c r="AE2417" i="5"/>
  <c r="W2417" i="5"/>
  <c r="O2417" i="5"/>
  <c r="BE2416" i="5"/>
  <c r="P2416" i="5"/>
  <c r="AN2416" i="5"/>
  <c r="AV2416" i="5"/>
  <c r="Q2416" i="5"/>
  <c r="AO2416" i="5"/>
  <c r="AW2416" i="5"/>
  <c r="R2416" i="5"/>
  <c r="AP2416" i="5"/>
  <c r="AX2416" i="5"/>
  <c r="S2416" i="5"/>
  <c r="AQ2416" i="5"/>
  <c r="AY2416" i="5"/>
  <c r="T2416" i="5"/>
  <c r="AR2416" i="5"/>
  <c r="AZ2416" i="5"/>
  <c r="U2416" i="5"/>
  <c r="AS2416" i="5"/>
  <c r="BA2416" i="5"/>
  <c r="BB2416" i="5"/>
  <c r="AU2416" i="5"/>
  <c r="AM2416" i="5"/>
  <c r="AE2416" i="5"/>
  <c r="W2416" i="5"/>
  <c r="O2416" i="5"/>
  <c r="BE2415" i="5"/>
  <c r="P2415" i="5"/>
  <c r="AN2415" i="5"/>
  <c r="AV2415" i="5"/>
  <c r="Q2415" i="5"/>
  <c r="AO2415" i="5"/>
  <c r="AW2415" i="5"/>
  <c r="R2415" i="5"/>
  <c r="AP2415" i="5"/>
  <c r="AX2415" i="5"/>
  <c r="S2415" i="5"/>
  <c r="AQ2415" i="5"/>
  <c r="AY2415" i="5"/>
  <c r="T2415" i="5"/>
  <c r="AR2415" i="5"/>
  <c r="AZ2415" i="5"/>
  <c r="U2415" i="5"/>
  <c r="AS2415" i="5"/>
  <c r="BA2415" i="5"/>
  <c r="BB2415" i="5"/>
  <c r="AU2415" i="5"/>
  <c r="AM2415" i="5"/>
  <c r="AE2415" i="5"/>
  <c r="W2415" i="5"/>
  <c r="O2415" i="5"/>
  <c r="BE2414" i="5"/>
  <c r="P2414" i="5"/>
  <c r="AN2414" i="5"/>
  <c r="AV2414" i="5"/>
  <c r="Q2414" i="5"/>
  <c r="AO2414" i="5"/>
  <c r="AW2414" i="5"/>
  <c r="R2414" i="5"/>
  <c r="AP2414" i="5"/>
  <c r="AX2414" i="5"/>
  <c r="S2414" i="5"/>
  <c r="AQ2414" i="5"/>
  <c r="AY2414" i="5"/>
  <c r="T2414" i="5"/>
  <c r="AR2414" i="5"/>
  <c r="AZ2414" i="5"/>
  <c r="U2414" i="5"/>
  <c r="AS2414" i="5"/>
  <c r="BA2414" i="5"/>
  <c r="BB2414" i="5"/>
  <c r="AU2414" i="5"/>
  <c r="AM2414" i="5"/>
  <c r="AE2414" i="5"/>
  <c r="W2414" i="5"/>
  <c r="O2414" i="5"/>
  <c r="BE2413" i="5"/>
  <c r="P2413" i="5"/>
  <c r="AN2413" i="5"/>
  <c r="AV2413" i="5"/>
  <c r="Q2413" i="5"/>
  <c r="AO2413" i="5"/>
  <c r="AW2413" i="5"/>
  <c r="R2413" i="5"/>
  <c r="AP2413" i="5"/>
  <c r="AX2413" i="5"/>
  <c r="S2413" i="5"/>
  <c r="AQ2413" i="5"/>
  <c r="AY2413" i="5"/>
  <c r="T2413" i="5"/>
  <c r="AR2413" i="5"/>
  <c r="AZ2413" i="5"/>
  <c r="U2413" i="5"/>
  <c r="AS2413" i="5"/>
  <c r="BA2413" i="5"/>
  <c r="BB2413" i="5"/>
  <c r="AU2413" i="5"/>
  <c r="AM2413" i="5"/>
  <c r="AE2413" i="5"/>
  <c r="W2413" i="5"/>
  <c r="O2413" i="5"/>
  <c r="BE2412" i="5"/>
  <c r="P2412" i="5"/>
  <c r="AN2412" i="5"/>
  <c r="AV2412" i="5"/>
  <c r="Q2412" i="5"/>
  <c r="AO2412" i="5"/>
  <c r="AW2412" i="5"/>
  <c r="R2412" i="5"/>
  <c r="AP2412" i="5"/>
  <c r="AX2412" i="5"/>
  <c r="S2412" i="5"/>
  <c r="AQ2412" i="5"/>
  <c r="AY2412" i="5"/>
  <c r="T2412" i="5"/>
  <c r="AR2412" i="5"/>
  <c r="AZ2412" i="5"/>
  <c r="U2412" i="5"/>
  <c r="AS2412" i="5"/>
  <c r="BA2412" i="5"/>
  <c r="BB2412" i="5"/>
  <c r="AU2412" i="5"/>
  <c r="AM2412" i="5"/>
  <c r="AE2412" i="5"/>
  <c r="W2412" i="5"/>
  <c r="O2412" i="5"/>
  <c r="BE2411" i="5"/>
  <c r="P2411" i="5"/>
  <c r="AN2411" i="5"/>
  <c r="AV2411" i="5"/>
  <c r="Q2411" i="5"/>
  <c r="AO2411" i="5"/>
  <c r="AW2411" i="5"/>
  <c r="R2411" i="5"/>
  <c r="AP2411" i="5"/>
  <c r="AX2411" i="5"/>
  <c r="S2411" i="5"/>
  <c r="AQ2411" i="5"/>
  <c r="AY2411" i="5"/>
  <c r="T2411" i="5"/>
  <c r="AR2411" i="5"/>
  <c r="AZ2411" i="5"/>
  <c r="U2411" i="5"/>
  <c r="AS2411" i="5"/>
  <c r="BA2411" i="5"/>
  <c r="BB2411" i="5"/>
  <c r="AU2411" i="5"/>
  <c r="AM2411" i="5"/>
  <c r="AE2411" i="5"/>
  <c r="W2411" i="5"/>
  <c r="O2411" i="5"/>
  <c r="BE2410" i="5"/>
  <c r="P2410" i="5"/>
  <c r="AN2410" i="5"/>
  <c r="AV2410" i="5"/>
  <c r="Q2410" i="5"/>
  <c r="AO2410" i="5"/>
  <c r="AW2410" i="5"/>
  <c r="R2410" i="5"/>
  <c r="AP2410" i="5"/>
  <c r="AX2410" i="5"/>
  <c r="S2410" i="5"/>
  <c r="AQ2410" i="5"/>
  <c r="AY2410" i="5"/>
  <c r="T2410" i="5"/>
  <c r="AR2410" i="5"/>
  <c r="AZ2410" i="5"/>
  <c r="U2410" i="5"/>
  <c r="AS2410" i="5"/>
  <c r="BA2410" i="5"/>
  <c r="BB2410" i="5"/>
  <c r="AU2410" i="5"/>
  <c r="AM2410" i="5"/>
  <c r="AE2410" i="5"/>
  <c r="W2410" i="5"/>
  <c r="O2410" i="5"/>
  <c r="BE2409" i="5"/>
  <c r="P2409" i="5"/>
  <c r="AN2409" i="5"/>
  <c r="AV2409" i="5"/>
  <c r="Q2409" i="5"/>
  <c r="AO2409" i="5"/>
  <c r="AW2409" i="5"/>
  <c r="R2409" i="5"/>
  <c r="AP2409" i="5"/>
  <c r="AX2409" i="5"/>
  <c r="S2409" i="5"/>
  <c r="AQ2409" i="5"/>
  <c r="AY2409" i="5"/>
  <c r="T2409" i="5"/>
  <c r="AR2409" i="5"/>
  <c r="AZ2409" i="5"/>
  <c r="U2409" i="5"/>
  <c r="AS2409" i="5"/>
  <c r="BA2409" i="5"/>
  <c r="BB2409" i="5"/>
  <c r="AU2409" i="5"/>
  <c r="AM2409" i="5"/>
  <c r="AE2409" i="5"/>
  <c r="W2409" i="5"/>
  <c r="O2409" i="5"/>
  <c r="BE2408" i="5"/>
  <c r="P2408" i="5"/>
  <c r="AN2408" i="5"/>
  <c r="AV2408" i="5"/>
  <c r="Q2408" i="5"/>
  <c r="AO2408" i="5"/>
  <c r="AW2408" i="5"/>
  <c r="R2408" i="5"/>
  <c r="AP2408" i="5"/>
  <c r="AX2408" i="5"/>
  <c r="S2408" i="5"/>
  <c r="AQ2408" i="5"/>
  <c r="AY2408" i="5"/>
  <c r="T2408" i="5"/>
  <c r="AR2408" i="5"/>
  <c r="AZ2408" i="5"/>
  <c r="U2408" i="5"/>
  <c r="AS2408" i="5"/>
  <c r="BA2408" i="5"/>
  <c r="BB2408" i="5"/>
  <c r="AU2408" i="5"/>
  <c r="AM2408" i="5"/>
  <c r="AE2408" i="5"/>
  <c r="W2408" i="5"/>
  <c r="O2408" i="5"/>
  <c r="BE2407" i="5"/>
  <c r="P2407" i="5"/>
  <c r="AN2407" i="5"/>
  <c r="AV2407" i="5"/>
  <c r="Q2407" i="5"/>
  <c r="AO2407" i="5"/>
  <c r="AW2407" i="5"/>
  <c r="R2407" i="5"/>
  <c r="AP2407" i="5"/>
  <c r="AX2407" i="5"/>
  <c r="S2407" i="5"/>
  <c r="AQ2407" i="5"/>
  <c r="AY2407" i="5"/>
  <c r="T2407" i="5"/>
  <c r="AR2407" i="5"/>
  <c r="AZ2407" i="5"/>
  <c r="U2407" i="5"/>
  <c r="AS2407" i="5"/>
  <c r="BA2407" i="5"/>
  <c r="BB2407" i="5"/>
  <c r="AU2407" i="5"/>
  <c r="AM2407" i="5"/>
  <c r="AE2407" i="5"/>
  <c r="W2407" i="5"/>
  <c r="O2407" i="5"/>
  <c r="BE2406" i="5"/>
  <c r="P2406" i="5"/>
  <c r="AN2406" i="5"/>
  <c r="AV2406" i="5"/>
  <c r="Q2406" i="5"/>
  <c r="AO2406" i="5"/>
  <c r="AW2406" i="5"/>
  <c r="R2406" i="5"/>
  <c r="AP2406" i="5"/>
  <c r="AX2406" i="5"/>
  <c r="S2406" i="5"/>
  <c r="AQ2406" i="5"/>
  <c r="AY2406" i="5"/>
  <c r="T2406" i="5"/>
  <c r="AR2406" i="5"/>
  <c r="AZ2406" i="5"/>
  <c r="U2406" i="5"/>
  <c r="AS2406" i="5"/>
  <c r="BA2406" i="5"/>
  <c r="BB2406" i="5"/>
  <c r="AU2406" i="5"/>
  <c r="AM2406" i="5"/>
  <c r="AE2406" i="5"/>
  <c r="W2406" i="5"/>
  <c r="O2406" i="5"/>
  <c r="BE2405" i="5"/>
  <c r="P2405" i="5"/>
  <c r="AN2405" i="5"/>
  <c r="AV2405" i="5"/>
  <c r="Q2405" i="5"/>
  <c r="AO2405" i="5"/>
  <c r="AW2405" i="5"/>
  <c r="R2405" i="5"/>
  <c r="AP2405" i="5"/>
  <c r="AX2405" i="5"/>
  <c r="S2405" i="5"/>
  <c r="AQ2405" i="5"/>
  <c r="AY2405" i="5"/>
  <c r="T2405" i="5"/>
  <c r="AR2405" i="5"/>
  <c r="AZ2405" i="5"/>
  <c r="U2405" i="5"/>
  <c r="AS2405" i="5"/>
  <c r="BA2405" i="5"/>
  <c r="BB2405" i="5"/>
  <c r="AU2405" i="5"/>
  <c r="AM2405" i="5"/>
  <c r="AE2405" i="5"/>
  <c r="W2405" i="5"/>
  <c r="O2405" i="5"/>
  <c r="BE2404" i="5"/>
  <c r="P2404" i="5"/>
  <c r="AN2404" i="5"/>
  <c r="AV2404" i="5"/>
  <c r="Q2404" i="5"/>
  <c r="AO2404" i="5"/>
  <c r="AW2404" i="5"/>
  <c r="R2404" i="5"/>
  <c r="AP2404" i="5"/>
  <c r="AX2404" i="5"/>
  <c r="S2404" i="5"/>
  <c r="AQ2404" i="5"/>
  <c r="AY2404" i="5"/>
  <c r="T2404" i="5"/>
  <c r="AR2404" i="5"/>
  <c r="AZ2404" i="5"/>
  <c r="U2404" i="5"/>
  <c r="AS2404" i="5"/>
  <c r="BA2404" i="5"/>
  <c r="BB2404" i="5"/>
  <c r="AU2404" i="5"/>
  <c r="AM2404" i="5"/>
  <c r="AE2404" i="5"/>
  <c r="W2404" i="5"/>
  <c r="O2404" i="5"/>
  <c r="BE2403" i="5"/>
  <c r="P2403" i="5"/>
  <c r="AN2403" i="5"/>
  <c r="AV2403" i="5"/>
  <c r="Q2403" i="5"/>
  <c r="AO2403" i="5"/>
  <c r="AW2403" i="5"/>
  <c r="R2403" i="5"/>
  <c r="AP2403" i="5"/>
  <c r="AX2403" i="5"/>
  <c r="S2403" i="5"/>
  <c r="AQ2403" i="5"/>
  <c r="AY2403" i="5"/>
  <c r="T2403" i="5"/>
  <c r="AR2403" i="5"/>
  <c r="AZ2403" i="5"/>
  <c r="U2403" i="5"/>
  <c r="AS2403" i="5"/>
  <c r="BA2403" i="5"/>
  <c r="BB2403" i="5"/>
  <c r="AU2403" i="5"/>
  <c r="AM2403" i="5"/>
  <c r="AE2403" i="5"/>
  <c r="W2403" i="5"/>
  <c r="O2403" i="5"/>
  <c r="BE2402" i="5"/>
  <c r="P2402" i="5"/>
  <c r="AN2402" i="5"/>
  <c r="AV2402" i="5"/>
  <c r="Q2402" i="5"/>
  <c r="AO2402" i="5"/>
  <c r="AW2402" i="5"/>
  <c r="R2402" i="5"/>
  <c r="AP2402" i="5"/>
  <c r="AX2402" i="5"/>
  <c r="S2402" i="5"/>
  <c r="AQ2402" i="5"/>
  <c r="AY2402" i="5"/>
  <c r="T2402" i="5"/>
  <c r="AR2402" i="5"/>
  <c r="AZ2402" i="5"/>
  <c r="U2402" i="5"/>
  <c r="AS2402" i="5"/>
  <c r="BA2402" i="5"/>
  <c r="BB2402" i="5"/>
  <c r="AU2402" i="5"/>
  <c r="AM2402" i="5"/>
  <c r="AE2402" i="5"/>
  <c r="W2402" i="5"/>
  <c r="O2402" i="5"/>
  <c r="BE2401" i="5"/>
  <c r="P2401" i="5"/>
  <c r="AN2401" i="5"/>
  <c r="AV2401" i="5"/>
  <c r="Q2401" i="5"/>
  <c r="AO2401" i="5"/>
  <c r="AW2401" i="5"/>
  <c r="R2401" i="5"/>
  <c r="AP2401" i="5"/>
  <c r="AX2401" i="5"/>
  <c r="S2401" i="5"/>
  <c r="AQ2401" i="5"/>
  <c r="AY2401" i="5"/>
  <c r="T2401" i="5"/>
  <c r="AR2401" i="5"/>
  <c r="AZ2401" i="5"/>
  <c r="U2401" i="5"/>
  <c r="AS2401" i="5"/>
  <c r="BA2401" i="5"/>
  <c r="BB2401" i="5"/>
  <c r="AU2401" i="5"/>
  <c r="AM2401" i="5"/>
  <c r="AE2401" i="5"/>
  <c r="W2401" i="5"/>
  <c r="O2401" i="5"/>
  <c r="BE2400" i="5"/>
  <c r="P2400" i="5"/>
  <c r="AN2400" i="5"/>
  <c r="AV2400" i="5"/>
  <c r="Q2400" i="5"/>
  <c r="AO2400" i="5"/>
  <c r="AW2400" i="5"/>
  <c r="R2400" i="5"/>
  <c r="AP2400" i="5"/>
  <c r="AX2400" i="5"/>
  <c r="S2400" i="5"/>
  <c r="AQ2400" i="5"/>
  <c r="AY2400" i="5"/>
  <c r="T2400" i="5"/>
  <c r="AR2400" i="5"/>
  <c r="AZ2400" i="5"/>
  <c r="U2400" i="5"/>
  <c r="AS2400" i="5"/>
  <c r="BA2400" i="5"/>
  <c r="BB2400" i="5"/>
  <c r="AU2400" i="5"/>
  <c r="AM2400" i="5"/>
  <c r="AE2400" i="5"/>
  <c r="W2400" i="5"/>
  <c r="O2400" i="5"/>
  <c r="BE2399" i="5"/>
  <c r="P2399" i="5"/>
  <c r="AN2399" i="5"/>
  <c r="AV2399" i="5"/>
  <c r="Q2399" i="5"/>
  <c r="AO2399" i="5"/>
  <c r="AW2399" i="5"/>
  <c r="R2399" i="5"/>
  <c r="AP2399" i="5"/>
  <c r="AX2399" i="5"/>
  <c r="S2399" i="5"/>
  <c r="AQ2399" i="5"/>
  <c r="AY2399" i="5"/>
  <c r="T2399" i="5"/>
  <c r="AR2399" i="5"/>
  <c r="AZ2399" i="5"/>
  <c r="U2399" i="5"/>
  <c r="AS2399" i="5"/>
  <c r="BA2399" i="5"/>
  <c r="BB2399" i="5"/>
  <c r="AU2399" i="5"/>
  <c r="AM2399" i="5"/>
  <c r="AE2399" i="5"/>
  <c r="W2399" i="5"/>
  <c r="O2399" i="5"/>
  <c r="BE2398" i="5"/>
  <c r="P2398" i="5"/>
  <c r="AN2398" i="5"/>
  <c r="AV2398" i="5"/>
  <c r="Q2398" i="5"/>
  <c r="AO2398" i="5"/>
  <c r="AW2398" i="5"/>
  <c r="R2398" i="5"/>
  <c r="AP2398" i="5"/>
  <c r="AX2398" i="5"/>
  <c r="S2398" i="5"/>
  <c r="AQ2398" i="5"/>
  <c r="AY2398" i="5"/>
  <c r="T2398" i="5"/>
  <c r="AR2398" i="5"/>
  <c r="AZ2398" i="5"/>
  <c r="U2398" i="5"/>
  <c r="AS2398" i="5"/>
  <c r="BA2398" i="5"/>
  <c r="BB2398" i="5"/>
  <c r="AU2398" i="5"/>
  <c r="AM2398" i="5"/>
  <c r="AE2398" i="5"/>
  <c r="W2398" i="5"/>
  <c r="O2398" i="5"/>
  <c r="BE2397" i="5"/>
  <c r="P2397" i="5"/>
  <c r="AN2397" i="5"/>
  <c r="AV2397" i="5"/>
  <c r="Q2397" i="5"/>
  <c r="AO2397" i="5"/>
  <c r="AW2397" i="5"/>
  <c r="R2397" i="5"/>
  <c r="AP2397" i="5"/>
  <c r="AX2397" i="5"/>
  <c r="S2397" i="5"/>
  <c r="AQ2397" i="5"/>
  <c r="AY2397" i="5"/>
  <c r="T2397" i="5"/>
  <c r="AR2397" i="5"/>
  <c r="AZ2397" i="5"/>
  <c r="U2397" i="5"/>
  <c r="AS2397" i="5"/>
  <c r="BA2397" i="5"/>
  <c r="BB2397" i="5"/>
  <c r="AU2397" i="5"/>
  <c r="AM2397" i="5"/>
  <c r="AE2397" i="5"/>
  <c r="W2397" i="5"/>
  <c r="O2397" i="5"/>
  <c r="BE2396" i="5"/>
  <c r="P2396" i="5"/>
  <c r="AN2396" i="5"/>
  <c r="AV2396" i="5"/>
  <c r="Q2396" i="5"/>
  <c r="AO2396" i="5"/>
  <c r="AW2396" i="5"/>
  <c r="R2396" i="5"/>
  <c r="AP2396" i="5"/>
  <c r="AX2396" i="5"/>
  <c r="S2396" i="5"/>
  <c r="AQ2396" i="5"/>
  <c r="AY2396" i="5"/>
  <c r="T2396" i="5"/>
  <c r="AR2396" i="5"/>
  <c r="AZ2396" i="5"/>
  <c r="U2396" i="5"/>
  <c r="AS2396" i="5"/>
  <c r="BA2396" i="5"/>
  <c r="BB2396" i="5"/>
  <c r="AU2396" i="5"/>
  <c r="AM2396" i="5"/>
  <c r="AE2396" i="5"/>
  <c r="W2396" i="5"/>
  <c r="O2396" i="5"/>
  <c r="BE2395" i="5"/>
  <c r="P2395" i="5"/>
  <c r="AN2395" i="5"/>
  <c r="AV2395" i="5"/>
  <c r="Q2395" i="5"/>
  <c r="AO2395" i="5"/>
  <c r="AW2395" i="5"/>
  <c r="R2395" i="5"/>
  <c r="AP2395" i="5"/>
  <c r="AX2395" i="5"/>
  <c r="S2395" i="5"/>
  <c r="AQ2395" i="5"/>
  <c r="AY2395" i="5"/>
  <c r="T2395" i="5"/>
  <c r="AR2395" i="5"/>
  <c r="AZ2395" i="5"/>
  <c r="U2395" i="5"/>
  <c r="AS2395" i="5"/>
  <c r="BA2395" i="5"/>
  <c r="BB2395" i="5"/>
  <c r="AU2395" i="5"/>
  <c r="AM2395" i="5"/>
  <c r="AE2395" i="5"/>
  <c r="W2395" i="5"/>
  <c r="O2395" i="5"/>
  <c r="BE2394" i="5"/>
  <c r="P2394" i="5"/>
  <c r="AN2394" i="5"/>
  <c r="AV2394" i="5"/>
  <c r="Q2394" i="5"/>
  <c r="AO2394" i="5"/>
  <c r="AW2394" i="5"/>
  <c r="R2394" i="5"/>
  <c r="AP2394" i="5"/>
  <c r="AX2394" i="5"/>
  <c r="S2394" i="5"/>
  <c r="AQ2394" i="5"/>
  <c r="AY2394" i="5"/>
  <c r="T2394" i="5"/>
  <c r="AR2394" i="5"/>
  <c r="AZ2394" i="5"/>
  <c r="U2394" i="5"/>
  <c r="AS2394" i="5"/>
  <c r="BA2394" i="5"/>
  <c r="BB2394" i="5"/>
  <c r="AU2394" i="5"/>
  <c r="AM2394" i="5"/>
  <c r="AE2394" i="5"/>
  <c r="W2394" i="5"/>
  <c r="O2394" i="5"/>
  <c r="BE2393" i="5"/>
  <c r="P2393" i="5"/>
  <c r="AN2393" i="5"/>
  <c r="AV2393" i="5"/>
  <c r="Q2393" i="5"/>
  <c r="AO2393" i="5"/>
  <c r="AW2393" i="5"/>
  <c r="R2393" i="5"/>
  <c r="AP2393" i="5"/>
  <c r="AX2393" i="5"/>
  <c r="S2393" i="5"/>
  <c r="AQ2393" i="5"/>
  <c r="AY2393" i="5"/>
  <c r="T2393" i="5"/>
  <c r="AR2393" i="5"/>
  <c r="AZ2393" i="5"/>
  <c r="U2393" i="5"/>
  <c r="AS2393" i="5"/>
  <c r="BA2393" i="5"/>
  <c r="BB2393" i="5"/>
  <c r="AU2393" i="5"/>
  <c r="AM2393" i="5"/>
  <c r="AE2393" i="5"/>
  <c r="W2393" i="5"/>
  <c r="O2393" i="5"/>
  <c r="BE2392" i="5"/>
  <c r="P2392" i="5"/>
  <c r="AN2392" i="5"/>
  <c r="AV2392" i="5"/>
  <c r="Q2392" i="5"/>
  <c r="AO2392" i="5"/>
  <c r="AW2392" i="5"/>
  <c r="R2392" i="5"/>
  <c r="AP2392" i="5"/>
  <c r="AX2392" i="5"/>
  <c r="S2392" i="5"/>
  <c r="AQ2392" i="5"/>
  <c r="AY2392" i="5"/>
  <c r="T2392" i="5"/>
  <c r="AR2392" i="5"/>
  <c r="AZ2392" i="5"/>
  <c r="U2392" i="5"/>
  <c r="AS2392" i="5"/>
  <c r="BA2392" i="5"/>
  <c r="BB2392" i="5"/>
  <c r="AU2392" i="5"/>
  <c r="AM2392" i="5"/>
  <c r="AE2392" i="5"/>
  <c r="W2392" i="5"/>
  <c r="O2392" i="5"/>
  <c r="BE2391" i="5"/>
  <c r="P2391" i="5"/>
  <c r="AN2391" i="5"/>
  <c r="AV2391" i="5"/>
  <c r="Q2391" i="5"/>
  <c r="AO2391" i="5"/>
  <c r="AW2391" i="5"/>
  <c r="R2391" i="5"/>
  <c r="AP2391" i="5"/>
  <c r="AX2391" i="5"/>
  <c r="S2391" i="5"/>
  <c r="AQ2391" i="5"/>
  <c r="AY2391" i="5"/>
  <c r="T2391" i="5"/>
  <c r="AR2391" i="5"/>
  <c r="AZ2391" i="5"/>
  <c r="U2391" i="5"/>
  <c r="AS2391" i="5"/>
  <c r="BA2391" i="5"/>
  <c r="BB2391" i="5"/>
  <c r="AU2391" i="5"/>
  <c r="AM2391" i="5"/>
  <c r="AE2391" i="5"/>
  <c r="W2391" i="5"/>
  <c r="O2391" i="5"/>
  <c r="BE2390" i="5"/>
  <c r="P2390" i="5"/>
  <c r="AN2390" i="5"/>
  <c r="AV2390" i="5"/>
  <c r="Q2390" i="5"/>
  <c r="AO2390" i="5"/>
  <c r="AW2390" i="5"/>
  <c r="R2390" i="5"/>
  <c r="AP2390" i="5"/>
  <c r="AX2390" i="5"/>
  <c r="S2390" i="5"/>
  <c r="AQ2390" i="5"/>
  <c r="AY2390" i="5"/>
  <c r="T2390" i="5"/>
  <c r="AR2390" i="5"/>
  <c r="AZ2390" i="5"/>
  <c r="U2390" i="5"/>
  <c r="AS2390" i="5"/>
  <c r="BA2390" i="5"/>
  <c r="BB2390" i="5"/>
  <c r="AU2390" i="5"/>
  <c r="AM2390" i="5"/>
  <c r="AE2390" i="5"/>
  <c r="W2390" i="5"/>
  <c r="O2390" i="5"/>
  <c r="BE2389" i="5"/>
  <c r="P2389" i="5"/>
  <c r="AN2389" i="5"/>
  <c r="AV2389" i="5"/>
  <c r="Q2389" i="5"/>
  <c r="AO2389" i="5"/>
  <c r="AW2389" i="5"/>
  <c r="R2389" i="5"/>
  <c r="AP2389" i="5"/>
  <c r="AX2389" i="5"/>
  <c r="S2389" i="5"/>
  <c r="AQ2389" i="5"/>
  <c r="AY2389" i="5"/>
  <c r="T2389" i="5"/>
  <c r="AR2389" i="5"/>
  <c r="AZ2389" i="5"/>
  <c r="U2389" i="5"/>
  <c r="AS2389" i="5"/>
  <c r="BA2389" i="5"/>
  <c r="BB2389" i="5"/>
  <c r="AU2389" i="5"/>
  <c r="AM2389" i="5"/>
  <c r="AE2389" i="5"/>
  <c r="W2389" i="5"/>
  <c r="O2389" i="5"/>
  <c r="BE2388" i="5"/>
  <c r="P2388" i="5"/>
  <c r="AN2388" i="5"/>
  <c r="AV2388" i="5"/>
  <c r="Q2388" i="5"/>
  <c r="AO2388" i="5"/>
  <c r="AW2388" i="5"/>
  <c r="R2388" i="5"/>
  <c r="AP2388" i="5"/>
  <c r="AX2388" i="5"/>
  <c r="S2388" i="5"/>
  <c r="AQ2388" i="5"/>
  <c r="AY2388" i="5"/>
  <c r="T2388" i="5"/>
  <c r="AR2388" i="5"/>
  <c r="AZ2388" i="5"/>
  <c r="U2388" i="5"/>
  <c r="AS2388" i="5"/>
  <c r="BA2388" i="5"/>
  <c r="BB2388" i="5"/>
  <c r="AU2388" i="5"/>
  <c r="AM2388" i="5"/>
  <c r="AE2388" i="5"/>
  <c r="W2388" i="5"/>
  <c r="O2388" i="5"/>
  <c r="BE2387" i="5"/>
  <c r="P2387" i="5"/>
  <c r="AN2387" i="5"/>
  <c r="AV2387" i="5"/>
  <c r="Q2387" i="5"/>
  <c r="AO2387" i="5"/>
  <c r="AW2387" i="5"/>
  <c r="R2387" i="5"/>
  <c r="AP2387" i="5"/>
  <c r="AX2387" i="5"/>
  <c r="S2387" i="5"/>
  <c r="AQ2387" i="5"/>
  <c r="AY2387" i="5"/>
  <c r="T2387" i="5"/>
  <c r="AR2387" i="5"/>
  <c r="AZ2387" i="5"/>
  <c r="U2387" i="5"/>
  <c r="AS2387" i="5"/>
  <c r="BA2387" i="5"/>
  <c r="BB2387" i="5"/>
  <c r="AU2387" i="5"/>
  <c r="AM2387" i="5"/>
  <c r="AE2387" i="5"/>
  <c r="W2387" i="5"/>
  <c r="O2387" i="5"/>
  <c r="BE2386" i="5"/>
  <c r="P2386" i="5"/>
  <c r="AN2386" i="5"/>
  <c r="AV2386" i="5"/>
  <c r="Q2386" i="5"/>
  <c r="AO2386" i="5"/>
  <c r="AW2386" i="5"/>
  <c r="R2386" i="5"/>
  <c r="AP2386" i="5"/>
  <c r="AX2386" i="5"/>
  <c r="S2386" i="5"/>
  <c r="AQ2386" i="5"/>
  <c r="AY2386" i="5"/>
  <c r="T2386" i="5"/>
  <c r="AR2386" i="5"/>
  <c r="AZ2386" i="5"/>
  <c r="U2386" i="5"/>
  <c r="AS2386" i="5"/>
  <c r="BA2386" i="5"/>
  <c r="BB2386" i="5"/>
  <c r="AU2386" i="5"/>
  <c r="AM2386" i="5"/>
  <c r="AE2386" i="5"/>
  <c r="W2386" i="5"/>
  <c r="O2386" i="5"/>
  <c r="BE2385" i="5"/>
  <c r="P2385" i="5"/>
  <c r="AN2385" i="5"/>
  <c r="AV2385" i="5"/>
  <c r="Q2385" i="5"/>
  <c r="AO2385" i="5"/>
  <c r="AW2385" i="5"/>
  <c r="R2385" i="5"/>
  <c r="AP2385" i="5"/>
  <c r="AX2385" i="5"/>
  <c r="S2385" i="5"/>
  <c r="AQ2385" i="5"/>
  <c r="AY2385" i="5"/>
  <c r="T2385" i="5"/>
  <c r="AR2385" i="5"/>
  <c r="AZ2385" i="5"/>
  <c r="U2385" i="5"/>
  <c r="AS2385" i="5"/>
  <c r="BA2385" i="5"/>
  <c r="BB2385" i="5"/>
  <c r="AU2385" i="5"/>
  <c r="AM2385" i="5"/>
  <c r="AE2385" i="5"/>
  <c r="W2385" i="5"/>
  <c r="O2385" i="5"/>
  <c r="BE2384" i="5"/>
  <c r="P2384" i="5"/>
  <c r="AN2384" i="5"/>
  <c r="AV2384" i="5"/>
  <c r="Q2384" i="5"/>
  <c r="AO2384" i="5"/>
  <c r="AW2384" i="5"/>
  <c r="R2384" i="5"/>
  <c r="AP2384" i="5"/>
  <c r="AX2384" i="5"/>
  <c r="S2384" i="5"/>
  <c r="AQ2384" i="5"/>
  <c r="AY2384" i="5"/>
  <c r="T2384" i="5"/>
  <c r="AR2384" i="5"/>
  <c r="AZ2384" i="5"/>
  <c r="U2384" i="5"/>
  <c r="AS2384" i="5"/>
  <c r="BA2384" i="5"/>
  <c r="BB2384" i="5"/>
  <c r="AU2384" i="5"/>
  <c r="AM2384" i="5"/>
  <c r="AE2384" i="5"/>
  <c r="W2384" i="5"/>
  <c r="O2384" i="5"/>
  <c r="BE2383" i="5"/>
  <c r="P2383" i="5"/>
  <c r="AN2383" i="5"/>
  <c r="AV2383" i="5"/>
  <c r="Q2383" i="5"/>
  <c r="AO2383" i="5"/>
  <c r="AW2383" i="5"/>
  <c r="R2383" i="5"/>
  <c r="AP2383" i="5"/>
  <c r="AX2383" i="5"/>
  <c r="S2383" i="5"/>
  <c r="AQ2383" i="5"/>
  <c r="AY2383" i="5"/>
  <c r="T2383" i="5"/>
  <c r="AR2383" i="5"/>
  <c r="AZ2383" i="5"/>
  <c r="U2383" i="5"/>
  <c r="AS2383" i="5"/>
  <c r="BA2383" i="5"/>
  <c r="BB2383" i="5"/>
  <c r="AU2383" i="5"/>
  <c r="AM2383" i="5"/>
  <c r="AE2383" i="5"/>
  <c r="W2383" i="5"/>
  <c r="O2383" i="5"/>
  <c r="BE2382" i="5"/>
  <c r="P2382" i="5"/>
  <c r="AN2382" i="5"/>
  <c r="AV2382" i="5"/>
  <c r="Q2382" i="5"/>
  <c r="AO2382" i="5"/>
  <c r="AW2382" i="5"/>
  <c r="R2382" i="5"/>
  <c r="AP2382" i="5"/>
  <c r="AX2382" i="5"/>
  <c r="S2382" i="5"/>
  <c r="AQ2382" i="5"/>
  <c r="AY2382" i="5"/>
  <c r="T2382" i="5"/>
  <c r="AR2382" i="5"/>
  <c r="AZ2382" i="5"/>
  <c r="U2382" i="5"/>
  <c r="AS2382" i="5"/>
  <c r="BA2382" i="5"/>
  <c r="BB2382" i="5"/>
  <c r="AU2382" i="5"/>
  <c r="AM2382" i="5"/>
  <c r="AE2382" i="5"/>
  <c r="W2382" i="5"/>
  <c r="O2382" i="5"/>
  <c r="BE2381" i="5"/>
  <c r="P2381" i="5"/>
  <c r="AN2381" i="5"/>
  <c r="AV2381" i="5"/>
  <c r="Q2381" i="5"/>
  <c r="AO2381" i="5"/>
  <c r="AW2381" i="5"/>
  <c r="R2381" i="5"/>
  <c r="AP2381" i="5"/>
  <c r="AX2381" i="5"/>
  <c r="S2381" i="5"/>
  <c r="AQ2381" i="5"/>
  <c r="AY2381" i="5"/>
  <c r="T2381" i="5"/>
  <c r="AR2381" i="5"/>
  <c r="AZ2381" i="5"/>
  <c r="U2381" i="5"/>
  <c r="AS2381" i="5"/>
  <c r="BA2381" i="5"/>
  <c r="BB2381" i="5"/>
  <c r="AU2381" i="5"/>
  <c r="AM2381" i="5"/>
  <c r="AE2381" i="5"/>
  <c r="W2381" i="5"/>
  <c r="O2381" i="5"/>
  <c r="BE2380" i="5"/>
  <c r="P2380" i="5"/>
  <c r="AN2380" i="5"/>
  <c r="AV2380" i="5"/>
  <c r="Q2380" i="5"/>
  <c r="AO2380" i="5"/>
  <c r="AW2380" i="5"/>
  <c r="R2380" i="5"/>
  <c r="AP2380" i="5"/>
  <c r="AX2380" i="5"/>
  <c r="S2380" i="5"/>
  <c r="AQ2380" i="5"/>
  <c r="AY2380" i="5"/>
  <c r="T2380" i="5"/>
  <c r="AR2380" i="5"/>
  <c r="AZ2380" i="5"/>
  <c r="U2380" i="5"/>
  <c r="AS2380" i="5"/>
  <c r="BA2380" i="5"/>
  <c r="BB2380" i="5"/>
  <c r="AU2380" i="5"/>
  <c r="AM2380" i="5"/>
  <c r="AE2380" i="5"/>
  <c r="W2380" i="5"/>
  <c r="O2380" i="5"/>
  <c r="BE2379" i="5"/>
  <c r="P2379" i="5"/>
  <c r="AN2379" i="5"/>
  <c r="AV2379" i="5"/>
  <c r="Q2379" i="5"/>
  <c r="AO2379" i="5"/>
  <c r="AW2379" i="5"/>
  <c r="R2379" i="5"/>
  <c r="AP2379" i="5"/>
  <c r="AX2379" i="5"/>
  <c r="S2379" i="5"/>
  <c r="AQ2379" i="5"/>
  <c r="AY2379" i="5"/>
  <c r="T2379" i="5"/>
  <c r="AR2379" i="5"/>
  <c r="AZ2379" i="5"/>
  <c r="U2379" i="5"/>
  <c r="AS2379" i="5"/>
  <c r="BA2379" i="5"/>
  <c r="BB2379" i="5"/>
  <c r="AU2379" i="5"/>
  <c r="AM2379" i="5"/>
  <c r="AE2379" i="5"/>
  <c r="W2379" i="5"/>
  <c r="O2379" i="5"/>
  <c r="BE2378" i="5"/>
  <c r="P2378" i="5"/>
  <c r="AN2378" i="5"/>
  <c r="AV2378" i="5"/>
  <c r="Q2378" i="5"/>
  <c r="AO2378" i="5"/>
  <c r="AW2378" i="5"/>
  <c r="R2378" i="5"/>
  <c r="AP2378" i="5"/>
  <c r="AX2378" i="5"/>
  <c r="S2378" i="5"/>
  <c r="AQ2378" i="5"/>
  <c r="AY2378" i="5"/>
  <c r="T2378" i="5"/>
  <c r="AR2378" i="5"/>
  <c r="AZ2378" i="5"/>
  <c r="U2378" i="5"/>
  <c r="AS2378" i="5"/>
  <c r="BA2378" i="5"/>
  <c r="BB2378" i="5"/>
  <c r="AU2378" i="5"/>
  <c r="AM2378" i="5"/>
  <c r="AE2378" i="5"/>
  <c r="W2378" i="5"/>
  <c r="O2378" i="5"/>
  <c r="BE2377" i="5"/>
  <c r="P2377" i="5"/>
  <c r="AN2377" i="5"/>
  <c r="AV2377" i="5"/>
  <c r="Q2377" i="5"/>
  <c r="AO2377" i="5"/>
  <c r="AW2377" i="5"/>
  <c r="R2377" i="5"/>
  <c r="AP2377" i="5"/>
  <c r="AX2377" i="5"/>
  <c r="S2377" i="5"/>
  <c r="AQ2377" i="5"/>
  <c r="AY2377" i="5"/>
  <c r="T2377" i="5"/>
  <c r="AR2377" i="5"/>
  <c r="AZ2377" i="5"/>
  <c r="U2377" i="5"/>
  <c r="AS2377" i="5"/>
  <c r="BA2377" i="5"/>
  <c r="BB2377" i="5"/>
  <c r="AU2377" i="5"/>
  <c r="AM2377" i="5"/>
  <c r="AE2377" i="5"/>
  <c r="W2377" i="5"/>
  <c r="O2377" i="5"/>
  <c r="BE2376" i="5"/>
  <c r="P2376" i="5"/>
  <c r="AN2376" i="5"/>
  <c r="AV2376" i="5"/>
  <c r="Q2376" i="5"/>
  <c r="AO2376" i="5"/>
  <c r="AW2376" i="5"/>
  <c r="R2376" i="5"/>
  <c r="AP2376" i="5"/>
  <c r="AX2376" i="5"/>
  <c r="S2376" i="5"/>
  <c r="AQ2376" i="5"/>
  <c r="AY2376" i="5"/>
  <c r="T2376" i="5"/>
  <c r="AR2376" i="5"/>
  <c r="AZ2376" i="5"/>
  <c r="U2376" i="5"/>
  <c r="AS2376" i="5"/>
  <c r="BA2376" i="5"/>
  <c r="BB2376" i="5"/>
  <c r="AU2376" i="5"/>
  <c r="AM2376" i="5"/>
  <c r="AE2376" i="5"/>
  <c r="W2376" i="5"/>
  <c r="O2376" i="5"/>
  <c r="BE2375" i="5"/>
  <c r="P2375" i="5"/>
  <c r="AN2375" i="5"/>
  <c r="AV2375" i="5"/>
  <c r="Q2375" i="5"/>
  <c r="AO2375" i="5"/>
  <c r="AW2375" i="5"/>
  <c r="R2375" i="5"/>
  <c r="AP2375" i="5"/>
  <c r="AX2375" i="5"/>
  <c r="S2375" i="5"/>
  <c r="AQ2375" i="5"/>
  <c r="AY2375" i="5"/>
  <c r="T2375" i="5"/>
  <c r="AR2375" i="5"/>
  <c r="AZ2375" i="5"/>
  <c r="U2375" i="5"/>
  <c r="AS2375" i="5"/>
  <c r="BA2375" i="5"/>
  <c r="BB2375" i="5"/>
  <c r="AU2375" i="5"/>
  <c r="AM2375" i="5"/>
  <c r="AE2375" i="5"/>
  <c r="W2375" i="5"/>
  <c r="O2375" i="5"/>
  <c r="BE2374" i="5"/>
  <c r="P2374" i="5"/>
  <c r="AN2374" i="5"/>
  <c r="AV2374" i="5"/>
  <c r="Q2374" i="5"/>
  <c r="AO2374" i="5"/>
  <c r="AW2374" i="5"/>
  <c r="R2374" i="5"/>
  <c r="AP2374" i="5"/>
  <c r="AX2374" i="5"/>
  <c r="S2374" i="5"/>
  <c r="AQ2374" i="5"/>
  <c r="AY2374" i="5"/>
  <c r="T2374" i="5"/>
  <c r="AR2374" i="5"/>
  <c r="AZ2374" i="5"/>
  <c r="U2374" i="5"/>
  <c r="AS2374" i="5"/>
  <c r="BA2374" i="5"/>
  <c r="BB2374" i="5"/>
  <c r="AU2374" i="5"/>
  <c r="AM2374" i="5"/>
  <c r="AE2374" i="5"/>
  <c r="W2374" i="5"/>
  <c r="O2374" i="5"/>
  <c r="BE2373" i="5"/>
  <c r="P2373" i="5"/>
  <c r="AN2373" i="5"/>
  <c r="AV2373" i="5"/>
  <c r="Q2373" i="5"/>
  <c r="AO2373" i="5"/>
  <c r="AW2373" i="5"/>
  <c r="R2373" i="5"/>
  <c r="AP2373" i="5"/>
  <c r="AX2373" i="5"/>
  <c r="S2373" i="5"/>
  <c r="AQ2373" i="5"/>
  <c r="AY2373" i="5"/>
  <c r="T2373" i="5"/>
  <c r="AR2373" i="5"/>
  <c r="AZ2373" i="5"/>
  <c r="U2373" i="5"/>
  <c r="AS2373" i="5"/>
  <c r="BA2373" i="5"/>
  <c r="BB2373" i="5"/>
  <c r="AU2373" i="5"/>
  <c r="AM2373" i="5"/>
  <c r="AE2373" i="5"/>
  <c r="W2373" i="5"/>
  <c r="O2373" i="5"/>
  <c r="BE2372" i="5"/>
  <c r="P2372" i="5"/>
  <c r="AN2372" i="5"/>
  <c r="AV2372" i="5"/>
  <c r="Q2372" i="5"/>
  <c r="AO2372" i="5"/>
  <c r="AW2372" i="5"/>
  <c r="R2372" i="5"/>
  <c r="AP2372" i="5"/>
  <c r="AX2372" i="5"/>
  <c r="S2372" i="5"/>
  <c r="AQ2372" i="5"/>
  <c r="AY2372" i="5"/>
  <c r="T2372" i="5"/>
  <c r="AR2372" i="5"/>
  <c r="AZ2372" i="5"/>
  <c r="U2372" i="5"/>
  <c r="AS2372" i="5"/>
  <c r="BA2372" i="5"/>
  <c r="BB2372" i="5"/>
  <c r="AU2372" i="5"/>
  <c r="AM2372" i="5"/>
  <c r="AE2372" i="5"/>
  <c r="W2372" i="5"/>
  <c r="O2372" i="5"/>
  <c r="BE2371" i="5"/>
  <c r="P2371" i="5"/>
  <c r="AN2371" i="5"/>
  <c r="AV2371" i="5"/>
  <c r="Q2371" i="5"/>
  <c r="AO2371" i="5"/>
  <c r="AW2371" i="5"/>
  <c r="R2371" i="5"/>
  <c r="AP2371" i="5"/>
  <c r="AX2371" i="5"/>
  <c r="S2371" i="5"/>
  <c r="AQ2371" i="5"/>
  <c r="AY2371" i="5"/>
  <c r="T2371" i="5"/>
  <c r="AR2371" i="5"/>
  <c r="AZ2371" i="5"/>
  <c r="U2371" i="5"/>
  <c r="AS2371" i="5"/>
  <c r="BA2371" i="5"/>
  <c r="BB2371" i="5"/>
  <c r="AU2371" i="5"/>
  <c r="AM2371" i="5"/>
  <c r="AE2371" i="5"/>
  <c r="W2371" i="5"/>
  <c r="O2371" i="5"/>
  <c r="BE2370" i="5"/>
  <c r="P2370" i="5"/>
  <c r="AN2370" i="5"/>
  <c r="AV2370" i="5"/>
  <c r="Q2370" i="5"/>
  <c r="AO2370" i="5"/>
  <c r="AW2370" i="5"/>
  <c r="R2370" i="5"/>
  <c r="AP2370" i="5"/>
  <c r="AX2370" i="5"/>
  <c r="S2370" i="5"/>
  <c r="AQ2370" i="5"/>
  <c r="AY2370" i="5"/>
  <c r="T2370" i="5"/>
  <c r="AR2370" i="5"/>
  <c r="AZ2370" i="5"/>
  <c r="U2370" i="5"/>
  <c r="AS2370" i="5"/>
  <c r="BA2370" i="5"/>
  <c r="BB2370" i="5"/>
  <c r="AU2370" i="5"/>
  <c r="AM2370" i="5"/>
  <c r="AE2370" i="5"/>
  <c r="W2370" i="5"/>
  <c r="O2370" i="5"/>
  <c r="BE2369" i="5"/>
  <c r="P2369" i="5"/>
  <c r="AN2369" i="5"/>
  <c r="AV2369" i="5"/>
  <c r="Q2369" i="5"/>
  <c r="AO2369" i="5"/>
  <c r="AW2369" i="5"/>
  <c r="R2369" i="5"/>
  <c r="AP2369" i="5"/>
  <c r="AX2369" i="5"/>
  <c r="S2369" i="5"/>
  <c r="AQ2369" i="5"/>
  <c r="AY2369" i="5"/>
  <c r="T2369" i="5"/>
  <c r="AR2369" i="5"/>
  <c r="AZ2369" i="5"/>
  <c r="U2369" i="5"/>
  <c r="AS2369" i="5"/>
  <c r="BA2369" i="5"/>
  <c r="BB2369" i="5"/>
  <c r="AU2369" i="5"/>
  <c r="AM2369" i="5"/>
  <c r="AE2369" i="5"/>
  <c r="W2369" i="5"/>
  <c r="O2369" i="5"/>
  <c r="BE2368" i="5"/>
  <c r="P2368" i="5"/>
  <c r="AN2368" i="5"/>
  <c r="AV2368" i="5"/>
  <c r="Q2368" i="5"/>
  <c r="AO2368" i="5"/>
  <c r="AW2368" i="5"/>
  <c r="R2368" i="5"/>
  <c r="AP2368" i="5"/>
  <c r="AX2368" i="5"/>
  <c r="S2368" i="5"/>
  <c r="AQ2368" i="5"/>
  <c r="AY2368" i="5"/>
  <c r="T2368" i="5"/>
  <c r="AR2368" i="5"/>
  <c r="AZ2368" i="5"/>
  <c r="U2368" i="5"/>
  <c r="AS2368" i="5"/>
  <c r="BA2368" i="5"/>
  <c r="BB2368" i="5"/>
  <c r="AU2368" i="5"/>
  <c r="AM2368" i="5"/>
  <c r="AE2368" i="5"/>
  <c r="W2368" i="5"/>
  <c r="O2368" i="5"/>
  <c r="BE2367" i="5"/>
  <c r="P2367" i="5"/>
  <c r="AN2367" i="5"/>
  <c r="AV2367" i="5"/>
  <c r="Q2367" i="5"/>
  <c r="AO2367" i="5"/>
  <c r="AW2367" i="5"/>
  <c r="R2367" i="5"/>
  <c r="AP2367" i="5"/>
  <c r="AX2367" i="5"/>
  <c r="S2367" i="5"/>
  <c r="AQ2367" i="5"/>
  <c r="AY2367" i="5"/>
  <c r="T2367" i="5"/>
  <c r="AR2367" i="5"/>
  <c r="AZ2367" i="5"/>
  <c r="U2367" i="5"/>
  <c r="AS2367" i="5"/>
  <c r="BA2367" i="5"/>
  <c r="BB2367" i="5"/>
  <c r="AU2367" i="5"/>
  <c r="AM2367" i="5"/>
  <c r="AE2367" i="5"/>
  <c r="W2367" i="5"/>
  <c r="O2367" i="5"/>
  <c r="BE2366" i="5"/>
  <c r="P2366" i="5"/>
  <c r="AN2366" i="5"/>
  <c r="AV2366" i="5"/>
  <c r="Q2366" i="5"/>
  <c r="AO2366" i="5"/>
  <c r="AW2366" i="5"/>
  <c r="R2366" i="5"/>
  <c r="AP2366" i="5"/>
  <c r="AX2366" i="5"/>
  <c r="S2366" i="5"/>
  <c r="AQ2366" i="5"/>
  <c r="AY2366" i="5"/>
  <c r="T2366" i="5"/>
  <c r="AR2366" i="5"/>
  <c r="AZ2366" i="5"/>
  <c r="U2366" i="5"/>
  <c r="AS2366" i="5"/>
  <c r="BA2366" i="5"/>
  <c r="BB2366" i="5"/>
  <c r="AU2366" i="5"/>
  <c r="AM2366" i="5"/>
  <c r="AE2366" i="5"/>
  <c r="W2366" i="5"/>
  <c r="O2366" i="5"/>
  <c r="BE2365" i="5"/>
  <c r="P2365" i="5"/>
  <c r="AN2365" i="5"/>
  <c r="AV2365" i="5"/>
  <c r="Q2365" i="5"/>
  <c r="AO2365" i="5"/>
  <c r="AW2365" i="5"/>
  <c r="R2365" i="5"/>
  <c r="AP2365" i="5"/>
  <c r="AX2365" i="5"/>
  <c r="S2365" i="5"/>
  <c r="AQ2365" i="5"/>
  <c r="AY2365" i="5"/>
  <c r="T2365" i="5"/>
  <c r="AR2365" i="5"/>
  <c r="AZ2365" i="5"/>
  <c r="U2365" i="5"/>
  <c r="AS2365" i="5"/>
  <c r="BA2365" i="5"/>
  <c r="BB2365" i="5"/>
  <c r="AU2365" i="5"/>
  <c r="AM2365" i="5"/>
  <c r="AE2365" i="5"/>
  <c r="W2365" i="5"/>
  <c r="O2365" i="5"/>
  <c r="BE2364" i="5"/>
  <c r="P2364" i="5"/>
  <c r="AN2364" i="5"/>
  <c r="AV2364" i="5"/>
  <c r="Q2364" i="5"/>
  <c r="AO2364" i="5"/>
  <c r="AW2364" i="5"/>
  <c r="R2364" i="5"/>
  <c r="AP2364" i="5"/>
  <c r="AX2364" i="5"/>
  <c r="S2364" i="5"/>
  <c r="AQ2364" i="5"/>
  <c r="AY2364" i="5"/>
  <c r="T2364" i="5"/>
  <c r="AR2364" i="5"/>
  <c r="AZ2364" i="5"/>
  <c r="U2364" i="5"/>
  <c r="AS2364" i="5"/>
  <c r="BA2364" i="5"/>
  <c r="BB2364" i="5"/>
  <c r="AU2364" i="5"/>
  <c r="AM2364" i="5"/>
  <c r="AE2364" i="5"/>
  <c r="W2364" i="5"/>
  <c r="O2364" i="5"/>
  <c r="BE2363" i="5"/>
  <c r="P2363" i="5"/>
  <c r="AN2363" i="5"/>
  <c r="AV2363" i="5"/>
  <c r="Q2363" i="5"/>
  <c r="AO2363" i="5"/>
  <c r="AW2363" i="5"/>
  <c r="R2363" i="5"/>
  <c r="AP2363" i="5"/>
  <c r="AX2363" i="5"/>
  <c r="S2363" i="5"/>
  <c r="AQ2363" i="5"/>
  <c r="AY2363" i="5"/>
  <c r="T2363" i="5"/>
  <c r="AR2363" i="5"/>
  <c r="AZ2363" i="5"/>
  <c r="U2363" i="5"/>
  <c r="AS2363" i="5"/>
  <c r="BA2363" i="5"/>
  <c r="BB2363" i="5"/>
  <c r="AU2363" i="5"/>
  <c r="AM2363" i="5"/>
  <c r="AE2363" i="5"/>
  <c r="W2363" i="5"/>
  <c r="O2363" i="5"/>
  <c r="BE2362" i="5"/>
  <c r="P2362" i="5"/>
  <c r="AN2362" i="5"/>
  <c r="AV2362" i="5"/>
  <c r="Q2362" i="5"/>
  <c r="AO2362" i="5"/>
  <c r="AW2362" i="5"/>
  <c r="R2362" i="5"/>
  <c r="AP2362" i="5"/>
  <c r="AX2362" i="5"/>
  <c r="S2362" i="5"/>
  <c r="AQ2362" i="5"/>
  <c r="AY2362" i="5"/>
  <c r="T2362" i="5"/>
  <c r="AR2362" i="5"/>
  <c r="AZ2362" i="5"/>
  <c r="U2362" i="5"/>
  <c r="AS2362" i="5"/>
  <c r="BA2362" i="5"/>
  <c r="BB2362" i="5"/>
  <c r="AU2362" i="5"/>
  <c r="AM2362" i="5"/>
  <c r="AE2362" i="5"/>
  <c r="W2362" i="5"/>
  <c r="O2362" i="5"/>
  <c r="BE2361" i="5"/>
  <c r="P2361" i="5"/>
  <c r="AN2361" i="5"/>
  <c r="AV2361" i="5"/>
  <c r="Q2361" i="5"/>
  <c r="AO2361" i="5"/>
  <c r="AW2361" i="5"/>
  <c r="R2361" i="5"/>
  <c r="AP2361" i="5"/>
  <c r="AX2361" i="5"/>
  <c r="S2361" i="5"/>
  <c r="AQ2361" i="5"/>
  <c r="AY2361" i="5"/>
  <c r="T2361" i="5"/>
  <c r="AR2361" i="5"/>
  <c r="AZ2361" i="5"/>
  <c r="U2361" i="5"/>
  <c r="AS2361" i="5"/>
  <c r="BA2361" i="5"/>
  <c r="BB2361" i="5"/>
  <c r="AU2361" i="5"/>
  <c r="AM2361" i="5"/>
  <c r="AE2361" i="5"/>
  <c r="W2361" i="5"/>
  <c r="O2361" i="5"/>
  <c r="BE2360" i="5"/>
  <c r="P2360" i="5"/>
  <c r="AN2360" i="5"/>
  <c r="AV2360" i="5"/>
  <c r="Q2360" i="5"/>
  <c r="AO2360" i="5"/>
  <c r="AW2360" i="5"/>
  <c r="R2360" i="5"/>
  <c r="AP2360" i="5"/>
  <c r="AX2360" i="5"/>
  <c r="S2360" i="5"/>
  <c r="AQ2360" i="5"/>
  <c r="AY2360" i="5"/>
  <c r="T2360" i="5"/>
  <c r="AR2360" i="5"/>
  <c r="AZ2360" i="5"/>
  <c r="U2360" i="5"/>
  <c r="AS2360" i="5"/>
  <c r="BA2360" i="5"/>
  <c r="BB2360" i="5"/>
  <c r="AU2360" i="5"/>
  <c r="AM2360" i="5"/>
  <c r="AE2360" i="5"/>
  <c r="W2360" i="5"/>
  <c r="O2360" i="5"/>
  <c r="BE2359" i="5"/>
  <c r="P2359" i="5"/>
  <c r="AN2359" i="5"/>
  <c r="AV2359" i="5"/>
  <c r="Q2359" i="5"/>
  <c r="AO2359" i="5"/>
  <c r="AW2359" i="5"/>
  <c r="R2359" i="5"/>
  <c r="AP2359" i="5"/>
  <c r="AX2359" i="5"/>
  <c r="S2359" i="5"/>
  <c r="AQ2359" i="5"/>
  <c r="AY2359" i="5"/>
  <c r="T2359" i="5"/>
  <c r="AR2359" i="5"/>
  <c r="AZ2359" i="5"/>
  <c r="U2359" i="5"/>
  <c r="AS2359" i="5"/>
  <c r="BA2359" i="5"/>
  <c r="BB2359" i="5"/>
  <c r="AU2359" i="5"/>
  <c r="AM2359" i="5"/>
  <c r="AE2359" i="5"/>
  <c r="W2359" i="5"/>
  <c r="O2359" i="5"/>
  <c r="BE2358" i="5"/>
  <c r="P2358" i="5"/>
  <c r="AN2358" i="5"/>
  <c r="AV2358" i="5"/>
  <c r="Q2358" i="5"/>
  <c r="AO2358" i="5"/>
  <c r="AW2358" i="5"/>
  <c r="R2358" i="5"/>
  <c r="AP2358" i="5"/>
  <c r="AX2358" i="5"/>
  <c r="S2358" i="5"/>
  <c r="AQ2358" i="5"/>
  <c r="AY2358" i="5"/>
  <c r="T2358" i="5"/>
  <c r="AR2358" i="5"/>
  <c r="AZ2358" i="5"/>
  <c r="U2358" i="5"/>
  <c r="AS2358" i="5"/>
  <c r="BA2358" i="5"/>
  <c r="BB2358" i="5"/>
  <c r="AU2358" i="5"/>
  <c r="AM2358" i="5"/>
  <c r="AE2358" i="5"/>
  <c r="W2358" i="5"/>
  <c r="O2358" i="5"/>
  <c r="BE2357" i="5"/>
  <c r="P2357" i="5"/>
  <c r="AN2357" i="5"/>
  <c r="AV2357" i="5"/>
  <c r="Q2357" i="5"/>
  <c r="AO2357" i="5"/>
  <c r="AW2357" i="5"/>
  <c r="R2357" i="5"/>
  <c r="AP2357" i="5"/>
  <c r="AX2357" i="5"/>
  <c r="S2357" i="5"/>
  <c r="AQ2357" i="5"/>
  <c r="AY2357" i="5"/>
  <c r="T2357" i="5"/>
  <c r="AR2357" i="5"/>
  <c r="AZ2357" i="5"/>
  <c r="U2357" i="5"/>
  <c r="AS2357" i="5"/>
  <c r="BA2357" i="5"/>
  <c r="BB2357" i="5"/>
  <c r="AU2357" i="5"/>
  <c r="AM2357" i="5"/>
  <c r="AE2357" i="5"/>
  <c r="W2357" i="5"/>
  <c r="O2357" i="5"/>
  <c r="BE2356" i="5"/>
  <c r="P2356" i="5"/>
  <c r="AN2356" i="5"/>
  <c r="AV2356" i="5"/>
  <c r="Q2356" i="5"/>
  <c r="AO2356" i="5"/>
  <c r="AW2356" i="5"/>
  <c r="R2356" i="5"/>
  <c r="AP2356" i="5"/>
  <c r="AX2356" i="5"/>
  <c r="S2356" i="5"/>
  <c r="AQ2356" i="5"/>
  <c r="AY2356" i="5"/>
  <c r="T2356" i="5"/>
  <c r="AR2356" i="5"/>
  <c r="AZ2356" i="5"/>
  <c r="U2356" i="5"/>
  <c r="AS2356" i="5"/>
  <c r="BA2356" i="5"/>
  <c r="BB2356" i="5"/>
  <c r="AU2356" i="5"/>
  <c r="AM2356" i="5"/>
  <c r="AE2356" i="5"/>
  <c r="W2356" i="5"/>
  <c r="O2356" i="5"/>
  <c r="BE2355" i="5"/>
  <c r="P2355" i="5"/>
  <c r="AN2355" i="5"/>
  <c r="AV2355" i="5"/>
  <c r="Q2355" i="5"/>
  <c r="AO2355" i="5"/>
  <c r="AW2355" i="5"/>
  <c r="R2355" i="5"/>
  <c r="AP2355" i="5"/>
  <c r="AX2355" i="5"/>
  <c r="S2355" i="5"/>
  <c r="AQ2355" i="5"/>
  <c r="AY2355" i="5"/>
  <c r="T2355" i="5"/>
  <c r="AR2355" i="5"/>
  <c r="AZ2355" i="5"/>
  <c r="U2355" i="5"/>
  <c r="AS2355" i="5"/>
  <c r="BA2355" i="5"/>
  <c r="BB2355" i="5"/>
  <c r="AU2355" i="5"/>
  <c r="AM2355" i="5"/>
  <c r="AE2355" i="5"/>
  <c r="W2355" i="5"/>
  <c r="O2355" i="5"/>
  <c r="BE2354" i="5"/>
  <c r="P2354" i="5"/>
  <c r="AN2354" i="5"/>
  <c r="AV2354" i="5"/>
  <c r="Q2354" i="5"/>
  <c r="AO2354" i="5"/>
  <c r="AW2354" i="5"/>
  <c r="R2354" i="5"/>
  <c r="AP2354" i="5"/>
  <c r="AX2354" i="5"/>
  <c r="S2354" i="5"/>
  <c r="AQ2354" i="5"/>
  <c r="AY2354" i="5"/>
  <c r="T2354" i="5"/>
  <c r="AR2354" i="5"/>
  <c r="AZ2354" i="5"/>
  <c r="U2354" i="5"/>
  <c r="AS2354" i="5"/>
  <c r="BA2354" i="5"/>
  <c r="BB2354" i="5"/>
  <c r="AU2354" i="5"/>
  <c r="AM2354" i="5"/>
  <c r="AE2354" i="5"/>
  <c r="W2354" i="5"/>
  <c r="O2354" i="5"/>
  <c r="BE2353" i="5"/>
  <c r="P2353" i="5"/>
  <c r="AN2353" i="5"/>
  <c r="AV2353" i="5"/>
  <c r="Q2353" i="5"/>
  <c r="AO2353" i="5"/>
  <c r="AW2353" i="5"/>
  <c r="R2353" i="5"/>
  <c r="AP2353" i="5"/>
  <c r="AX2353" i="5"/>
  <c r="S2353" i="5"/>
  <c r="AQ2353" i="5"/>
  <c r="AY2353" i="5"/>
  <c r="T2353" i="5"/>
  <c r="AR2353" i="5"/>
  <c r="AZ2353" i="5"/>
  <c r="U2353" i="5"/>
  <c r="AS2353" i="5"/>
  <c r="BA2353" i="5"/>
  <c r="BB2353" i="5"/>
  <c r="AU2353" i="5"/>
  <c r="AM2353" i="5"/>
  <c r="AE2353" i="5"/>
  <c r="W2353" i="5"/>
  <c r="O2353" i="5"/>
  <c r="BE2352" i="5"/>
  <c r="P2352" i="5"/>
  <c r="AN2352" i="5"/>
  <c r="AV2352" i="5"/>
  <c r="Q2352" i="5"/>
  <c r="AO2352" i="5"/>
  <c r="AW2352" i="5"/>
  <c r="R2352" i="5"/>
  <c r="AP2352" i="5"/>
  <c r="AX2352" i="5"/>
  <c r="S2352" i="5"/>
  <c r="AQ2352" i="5"/>
  <c r="AY2352" i="5"/>
  <c r="T2352" i="5"/>
  <c r="AR2352" i="5"/>
  <c r="AZ2352" i="5"/>
  <c r="U2352" i="5"/>
  <c r="AS2352" i="5"/>
  <c r="BA2352" i="5"/>
  <c r="BB2352" i="5"/>
  <c r="AU2352" i="5"/>
  <c r="AM2352" i="5"/>
  <c r="AE2352" i="5"/>
  <c r="W2352" i="5"/>
  <c r="O2352" i="5"/>
  <c r="BE2351" i="5"/>
  <c r="P2351" i="5"/>
  <c r="AN2351" i="5"/>
  <c r="AV2351" i="5"/>
  <c r="Q2351" i="5"/>
  <c r="AO2351" i="5"/>
  <c r="AW2351" i="5"/>
  <c r="R2351" i="5"/>
  <c r="AP2351" i="5"/>
  <c r="AX2351" i="5"/>
  <c r="S2351" i="5"/>
  <c r="AQ2351" i="5"/>
  <c r="AY2351" i="5"/>
  <c r="T2351" i="5"/>
  <c r="AR2351" i="5"/>
  <c r="AZ2351" i="5"/>
  <c r="U2351" i="5"/>
  <c r="AS2351" i="5"/>
  <c r="BA2351" i="5"/>
  <c r="BB2351" i="5"/>
  <c r="AU2351" i="5"/>
  <c r="AM2351" i="5"/>
  <c r="AE2351" i="5"/>
  <c r="W2351" i="5"/>
  <c r="O2351" i="5"/>
  <c r="BE2350" i="5"/>
  <c r="P2350" i="5"/>
  <c r="AN2350" i="5"/>
  <c r="AV2350" i="5"/>
  <c r="Q2350" i="5"/>
  <c r="AO2350" i="5"/>
  <c r="AW2350" i="5"/>
  <c r="R2350" i="5"/>
  <c r="AP2350" i="5"/>
  <c r="AX2350" i="5"/>
  <c r="S2350" i="5"/>
  <c r="AQ2350" i="5"/>
  <c r="AY2350" i="5"/>
  <c r="T2350" i="5"/>
  <c r="AR2350" i="5"/>
  <c r="AZ2350" i="5"/>
  <c r="U2350" i="5"/>
  <c r="AS2350" i="5"/>
  <c r="BA2350" i="5"/>
  <c r="BB2350" i="5"/>
  <c r="AU2350" i="5"/>
  <c r="AM2350" i="5"/>
  <c r="AE2350" i="5"/>
  <c r="W2350" i="5"/>
  <c r="O2350" i="5"/>
  <c r="BE2349" i="5"/>
  <c r="P2349" i="5"/>
  <c r="AN2349" i="5"/>
  <c r="AV2349" i="5"/>
  <c r="Q2349" i="5"/>
  <c r="AO2349" i="5"/>
  <c r="AW2349" i="5"/>
  <c r="R2349" i="5"/>
  <c r="AP2349" i="5"/>
  <c r="AX2349" i="5"/>
  <c r="S2349" i="5"/>
  <c r="AQ2349" i="5"/>
  <c r="AY2349" i="5"/>
  <c r="T2349" i="5"/>
  <c r="AR2349" i="5"/>
  <c r="AZ2349" i="5"/>
  <c r="U2349" i="5"/>
  <c r="AS2349" i="5"/>
  <c r="BA2349" i="5"/>
  <c r="BB2349" i="5"/>
  <c r="AU2349" i="5"/>
  <c r="AM2349" i="5"/>
  <c r="AE2349" i="5"/>
  <c r="W2349" i="5"/>
  <c r="O2349" i="5"/>
  <c r="BE2348" i="5"/>
  <c r="P2348" i="5"/>
  <c r="AN2348" i="5"/>
  <c r="AV2348" i="5"/>
  <c r="Q2348" i="5"/>
  <c r="AO2348" i="5"/>
  <c r="AW2348" i="5"/>
  <c r="R2348" i="5"/>
  <c r="AP2348" i="5"/>
  <c r="AX2348" i="5"/>
  <c r="S2348" i="5"/>
  <c r="AQ2348" i="5"/>
  <c r="AY2348" i="5"/>
  <c r="T2348" i="5"/>
  <c r="AR2348" i="5"/>
  <c r="AZ2348" i="5"/>
  <c r="U2348" i="5"/>
  <c r="AS2348" i="5"/>
  <c r="BA2348" i="5"/>
  <c r="BB2348" i="5"/>
  <c r="AU2348" i="5"/>
  <c r="AM2348" i="5"/>
  <c r="AE2348" i="5"/>
  <c r="W2348" i="5"/>
  <c r="O2348" i="5"/>
  <c r="BE2347" i="5"/>
  <c r="P2347" i="5"/>
  <c r="AN2347" i="5"/>
  <c r="AV2347" i="5"/>
  <c r="Q2347" i="5"/>
  <c r="AO2347" i="5"/>
  <c r="AW2347" i="5"/>
  <c r="R2347" i="5"/>
  <c r="AP2347" i="5"/>
  <c r="AX2347" i="5"/>
  <c r="S2347" i="5"/>
  <c r="AQ2347" i="5"/>
  <c r="AY2347" i="5"/>
  <c r="T2347" i="5"/>
  <c r="AR2347" i="5"/>
  <c r="AZ2347" i="5"/>
  <c r="U2347" i="5"/>
  <c r="AS2347" i="5"/>
  <c r="BA2347" i="5"/>
  <c r="BB2347" i="5"/>
  <c r="AU2347" i="5"/>
  <c r="AM2347" i="5"/>
  <c r="AE2347" i="5"/>
  <c r="W2347" i="5"/>
  <c r="O2347" i="5"/>
  <c r="BE2346" i="5"/>
  <c r="P2346" i="5"/>
  <c r="AN2346" i="5"/>
  <c r="AV2346" i="5"/>
  <c r="Q2346" i="5"/>
  <c r="AO2346" i="5"/>
  <c r="AW2346" i="5"/>
  <c r="R2346" i="5"/>
  <c r="AP2346" i="5"/>
  <c r="AX2346" i="5"/>
  <c r="S2346" i="5"/>
  <c r="AQ2346" i="5"/>
  <c r="AY2346" i="5"/>
  <c r="T2346" i="5"/>
  <c r="AR2346" i="5"/>
  <c r="AZ2346" i="5"/>
  <c r="U2346" i="5"/>
  <c r="AS2346" i="5"/>
  <c r="BA2346" i="5"/>
  <c r="BB2346" i="5"/>
  <c r="AU2346" i="5"/>
  <c r="AM2346" i="5"/>
  <c r="AE2346" i="5"/>
  <c r="W2346" i="5"/>
  <c r="O2346" i="5"/>
  <c r="BE2345" i="5"/>
  <c r="P2345" i="5"/>
  <c r="AN2345" i="5"/>
  <c r="AV2345" i="5"/>
  <c r="Q2345" i="5"/>
  <c r="AO2345" i="5"/>
  <c r="AW2345" i="5"/>
  <c r="R2345" i="5"/>
  <c r="AP2345" i="5"/>
  <c r="AX2345" i="5"/>
  <c r="S2345" i="5"/>
  <c r="AQ2345" i="5"/>
  <c r="AY2345" i="5"/>
  <c r="T2345" i="5"/>
  <c r="AR2345" i="5"/>
  <c r="AZ2345" i="5"/>
  <c r="U2345" i="5"/>
  <c r="AS2345" i="5"/>
  <c r="BA2345" i="5"/>
  <c r="BB2345" i="5"/>
  <c r="AU2345" i="5"/>
  <c r="AM2345" i="5"/>
  <c r="AE2345" i="5"/>
  <c r="W2345" i="5"/>
  <c r="O2345" i="5"/>
  <c r="BE2344" i="5"/>
  <c r="P2344" i="5"/>
  <c r="AN2344" i="5"/>
  <c r="AV2344" i="5"/>
  <c r="Q2344" i="5"/>
  <c r="AO2344" i="5"/>
  <c r="AW2344" i="5"/>
  <c r="R2344" i="5"/>
  <c r="AP2344" i="5"/>
  <c r="AX2344" i="5"/>
  <c r="S2344" i="5"/>
  <c r="AQ2344" i="5"/>
  <c r="AY2344" i="5"/>
  <c r="T2344" i="5"/>
  <c r="AR2344" i="5"/>
  <c r="AZ2344" i="5"/>
  <c r="U2344" i="5"/>
  <c r="AS2344" i="5"/>
  <c r="BA2344" i="5"/>
  <c r="BB2344" i="5"/>
  <c r="AU2344" i="5"/>
  <c r="AM2344" i="5"/>
  <c r="AE2344" i="5"/>
  <c r="W2344" i="5"/>
  <c r="O2344" i="5"/>
  <c r="BE2343" i="5"/>
  <c r="P2343" i="5"/>
  <c r="AN2343" i="5"/>
  <c r="AV2343" i="5"/>
  <c r="Q2343" i="5"/>
  <c r="AO2343" i="5"/>
  <c r="AW2343" i="5"/>
  <c r="R2343" i="5"/>
  <c r="AP2343" i="5"/>
  <c r="AX2343" i="5"/>
  <c r="S2343" i="5"/>
  <c r="AQ2343" i="5"/>
  <c r="AY2343" i="5"/>
  <c r="T2343" i="5"/>
  <c r="AR2343" i="5"/>
  <c r="AZ2343" i="5"/>
  <c r="U2343" i="5"/>
  <c r="AS2343" i="5"/>
  <c r="BA2343" i="5"/>
  <c r="BB2343" i="5"/>
  <c r="AU2343" i="5"/>
  <c r="AM2343" i="5"/>
  <c r="AE2343" i="5"/>
  <c r="W2343" i="5"/>
  <c r="O2343" i="5"/>
  <c r="BE2342" i="5"/>
  <c r="P2342" i="5"/>
  <c r="AN2342" i="5"/>
  <c r="AV2342" i="5"/>
  <c r="Q2342" i="5"/>
  <c r="AO2342" i="5"/>
  <c r="AW2342" i="5"/>
  <c r="R2342" i="5"/>
  <c r="AP2342" i="5"/>
  <c r="AX2342" i="5"/>
  <c r="S2342" i="5"/>
  <c r="AQ2342" i="5"/>
  <c r="AY2342" i="5"/>
  <c r="T2342" i="5"/>
  <c r="AR2342" i="5"/>
  <c r="AZ2342" i="5"/>
  <c r="U2342" i="5"/>
  <c r="AS2342" i="5"/>
  <c r="BA2342" i="5"/>
  <c r="BB2342" i="5"/>
  <c r="AU2342" i="5"/>
  <c r="AM2342" i="5"/>
  <c r="AE2342" i="5"/>
  <c r="W2342" i="5"/>
  <c r="O2342" i="5"/>
  <c r="BE2341" i="5"/>
  <c r="P2341" i="5"/>
  <c r="AN2341" i="5"/>
  <c r="AV2341" i="5"/>
  <c r="Q2341" i="5"/>
  <c r="AO2341" i="5"/>
  <c r="AW2341" i="5"/>
  <c r="R2341" i="5"/>
  <c r="AP2341" i="5"/>
  <c r="AX2341" i="5"/>
  <c r="S2341" i="5"/>
  <c r="AQ2341" i="5"/>
  <c r="AY2341" i="5"/>
  <c r="T2341" i="5"/>
  <c r="AR2341" i="5"/>
  <c r="AZ2341" i="5"/>
  <c r="U2341" i="5"/>
  <c r="AS2341" i="5"/>
  <c r="BA2341" i="5"/>
  <c r="BB2341" i="5"/>
  <c r="AU2341" i="5"/>
  <c r="AM2341" i="5"/>
  <c r="AE2341" i="5"/>
  <c r="W2341" i="5"/>
  <c r="O2341" i="5"/>
  <c r="BE2340" i="5"/>
  <c r="P2340" i="5"/>
  <c r="AN2340" i="5"/>
  <c r="AV2340" i="5"/>
  <c r="Q2340" i="5"/>
  <c r="AO2340" i="5"/>
  <c r="AW2340" i="5"/>
  <c r="R2340" i="5"/>
  <c r="AP2340" i="5"/>
  <c r="AX2340" i="5"/>
  <c r="S2340" i="5"/>
  <c r="AQ2340" i="5"/>
  <c r="AY2340" i="5"/>
  <c r="T2340" i="5"/>
  <c r="AR2340" i="5"/>
  <c r="AZ2340" i="5"/>
  <c r="U2340" i="5"/>
  <c r="AS2340" i="5"/>
  <c r="BA2340" i="5"/>
  <c r="BB2340" i="5"/>
  <c r="AU2340" i="5"/>
  <c r="AM2340" i="5"/>
  <c r="AE2340" i="5"/>
  <c r="W2340" i="5"/>
  <c r="O2340" i="5"/>
  <c r="BE2339" i="5"/>
  <c r="P2339" i="5"/>
  <c r="AN2339" i="5"/>
  <c r="AV2339" i="5"/>
  <c r="Q2339" i="5"/>
  <c r="AO2339" i="5"/>
  <c r="AW2339" i="5"/>
  <c r="R2339" i="5"/>
  <c r="AP2339" i="5"/>
  <c r="AX2339" i="5"/>
  <c r="S2339" i="5"/>
  <c r="AQ2339" i="5"/>
  <c r="AY2339" i="5"/>
  <c r="T2339" i="5"/>
  <c r="AR2339" i="5"/>
  <c r="AZ2339" i="5"/>
  <c r="U2339" i="5"/>
  <c r="AS2339" i="5"/>
  <c r="BA2339" i="5"/>
  <c r="BB2339" i="5"/>
  <c r="AU2339" i="5"/>
  <c r="AM2339" i="5"/>
  <c r="AE2339" i="5"/>
  <c r="W2339" i="5"/>
  <c r="O2339" i="5"/>
  <c r="BE2338" i="5"/>
  <c r="P2338" i="5"/>
  <c r="AN2338" i="5"/>
  <c r="AV2338" i="5"/>
  <c r="Q2338" i="5"/>
  <c r="AO2338" i="5"/>
  <c r="AW2338" i="5"/>
  <c r="R2338" i="5"/>
  <c r="AP2338" i="5"/>
  <c r="AX2338" i="5"/>
  <c r="S2338" i="5"/>
  <c r="AQ2338" i="5"/>
  <c r="AY2338" i="5"/>
  <c r="T2338" i="5"/>
  <c r="AR2338" i="5"/>
  <c r="AZ2338" i="5"/>
  <c r="U2338" i="5"/>
  <c r="AS2338" i="5"/>
  <c r="BA2338" i="5"/>
  <c r="BB2338" i="5"/>
  <c r="AU2338" i="5"/>
  <c r="AM2338" i="5"/>
  <c r="AE2338" i="5"/>
  <c r="W2338" i="5"/>
  <c r="O2338" i="5"/>
  <c r="BE2337" i="5"/>
  <c r="P2337" i="5"/>
  <c r="AN2337" i="5"/>
  <c r="AV2337" i="5"/>
  <c r="Q2337" i="5"/>
  <c r="AO2337" i="5"/>
  <c r="AW2337" i="5"/>
  <c r="R2337" i="5"/>
  <c r="AP2337" i="5"/>
  <c r="AX2337" i="5"/>
  <c r="S2337" i="5"/>
  <c r="AQ2337" i="5"/>
  <c r="AY2337" i="5"/>
  <c r="T2337" i="5"/>
  <c r="AR2337" i="5"/>
  <c r="AZ2337" i="5"/>
  <c r="U2337" i="5"/>
  <c r="AS2337" i="5"/>
  <c r="BA2337" i="5"/>
  <c r="BB2337" i="5"/>
  <c r="AU2337" i="5"/>
  <c r="AM2337" i="5"/>
  <c r="AE2337" i="5"/>
  <c r="W2337" i="5"/>
  <c r="O2337" i="5"/>
  <c r="BE2336" i="5"/>
  <c r="P2336" i="5"/>
  <c r="AN2336" i="5"/>
  <c r="AV2336" i="5"/>
  <c r="Q2336" i="5"/>
  <c r="AO2336" i="5"/>
  <c r="AW2336" i="5"/>
  <c r="R2336" i="5"/>
  <c r="AP2336" i="5"/>
  <c r="AX2336" i="5"/>
  <c r="S2336" i="5"/>
  <c r="AQ2336" i="5"/>
  <c r="AY2336" i="5"/>
  <c r="T2336" i="5"/>
  <c r="AR2336" i="5"/>
  <c r="AZ2336" i="5"/>
  <c r="U2336" i="5"/>
  <c r="AS2336" i="5"/>
  <c r="BA2336" i="5"/>
  <c r="BB2336" i="5"/>
  <c r="AU2336" i="5"/>
  <c r="AM2336" i="5"/>
  <c r="AE2336" i="5"/>
  <c r="W2336" i="5"/>
  <c r="O2336" i="5"/>
  <c r="BE2335" i="5"/>
  <c r="P2335" i="5"/>
  <c r="AN2335" i="5"/>
  <c r="AV2335" i="5"/>
  <c r="Q2335" i="5"/>
  <c r="AO2335" i="5"/>
  <c r="AW2335" i="5"/>
  <c r="R2335" i="5"/>
  <c r="AP2335" i="5"/>
  <c r="AX2335" i="5"/>
  <c r="S2335" i="5"/>
  <c r="AQ2335" i="5"/>
  <c r="AY2335" i="5"/>
  <c r="T2335" i="5"/>
  <c r="AR2335" i="5"/>
  <c r="AZ2335" i="5"/>
  <c r="U2335" i="5"/>
  <c r="AS2335" i="5"/>
  <c r="BA2335" i="5"/>
  <c r="BB2335" i="5"/>
  <c r="AU2335" i="5"/>
  <c r="AM2335" i="5"/>
  <c r="AE2335" i="5"/>
  <c r="W2335" i="5"/>
  <c r="O2335" i="5"/>
  <c r="BE2334" i="5"/>
  <c r="P2334" i="5"/>
  <c r="AN2334" i="5"/>
  <c r="AV2334" i="5"/>
  <c r="Q2334" i="5"/>
  <c r="AO2334" i="5"/>
  <c r="AW2334" i="5"/>
  <c r="R2334" i="5"/>
  <c r="AP2334" i="5"/>
  <c r="AX2334" i="5"/>
  <c r="S2334" i="5"/>
  <c r="AQ2334" i="5"/>
  <c r="AY2334" i="5"/>
  <c r="T2334" i="5"/>
  <c r="AR2334" i="5"/>
  <c r="AZ2334" i="5"/>
  <c r="U2334" i="5"/>
  <c r="AS2334" i="5"/>
  <c r="BA2334" i="5"/>
  <c r="BB2334" i="5"/>
  <c r="AU2334" i="5"/>
  <c r="AM2334" i="5"/>
  <c r="AE2334" i="5"/>
  <c r="W2334" i="5"/>
  <c r="O2334" i="5"/>
  <c r="BE2333" i="5"/>
  <c r="P2333" i="5"/>
  <c r="AN2333" i="5"/>
  <c r="AV2333" i="5"/>
  <c r="Q2333" i="5"/>
  <c r="AO2333" i="5"/>
  <c r="AW2333" i="5"/>
  <c r="R2333" i="5"/>
  <c r="AP2333" i="5"/>
  <c r="AX2333" i="5"/>
  <c r="S2333" i="5"/>
  <c r="AQ2333" i="5"/>
  <c r="AY2333" i="5"/>
  <c r="T2333" i="5"/>
  <c r="AR2333" i="5"/>
  <c r="AZ2333" i="5"/>
  <c r="U2333" i="5"/>
  <c r="AS2333" i="5"/>
  <c r="BA2333" i="5"/>
  <c r="BB2333" i="5"/>
  <c r="AU2333" i="5"/>
  <c r="AM2333" i="5"/>
  <c r="AE2333" i="5"/>
  <c r="W2333" i="5"/>
  <c r="O2333" i="5"/>
  <c r="BE2332" i="5"/>
  <c r="P2332" i="5"/>
  <c r="AN2332" i="5"/>
  <c r="AV2332" i="5"/>
  <c r="Q2332" i="5"/>
  <c r="AO2332" i="5"/>
  <c r="AW2332" i="5"/>
  <c r="R2332" i="5"/>
  <c r="AP2332" i="5"/>
  <c r="AX2332" i="5"/>
  <c r="S2332" i="5"/>
  <c r="AQ2332" i="5"/>
  <c r="AY2332" i="5"/>
  <c r="T2332" i="5"/>
  <c r="AR2332" i="5"/>
  <c r="AZ2332" i="5"/>
  <c r="U2332" i="5"/>
  <c r="AS2332" i="5"/>
  <c r="BA2332" i="5"/>
  <c r="BB2332" i="5"/>
  <c r="AU2332" i="5"/>
  <c r="AM2332" i="5"/>
  <c r="AE2332" i="5"/>
  <c r="W2332" i="5"/>
  <c r="O2332" i="5"/>
  <c r="BE2331" i="5"/>
  <c r="P2331" i="5"/>
  <c r="AN2331" i="5"/>
  <c r="AV2331" i="5"/>
  <c r="Q2331" i="5"/>
  <c r="AO2331" i="5"/>
  <c r="AW2331" i="5"/>
  <c r="R2331" i="5"/>
  <c r="AP2331" i="5"/>
  <c r="AX2331" i="5"/>
  <c r="S2331" i="5"/>
  <c r="AQ2331" i="5"/>
  <c r="AY2331" i="5"/>
  <c r="T2331" i="5"/>
  <c r="AR2331" i="5"/>
  <c r="AZ2331" i="5"/>
  <c r="U2331" i="5"/>
  <c r="AS2331" i="5"/>
  <c r="BA2331" i="5"/>
  <c r="BB2331" i="5"/>
  <c r="AU2331" i="5"/>
  <c r="AM2331" i="5"/>
  <c r="AE2331" i="5"/>
  <c r="W2331" i="5"/>
  <c r="O2331" i="5"/>
  <c r="BE2330" i="5"/>
  <c r="P2330" i="5"/>
  <c r="AN2330" i="5"/>
  <c r="AV2330" i="5"/>
  <c r="Q2330" i="5"/>
  <c r="AO2330" i="5"/>
  <c r="AW2330" i="5"/>
  <c r="R2330" i="5"/>
  <c r="AP2330" i="5"/>
  <c r="AX2330" i="5"/>
  <c r="S2330" i="5"/>
  <c r="AQ2330" i="5"/>
  <c r="AY2330" i="5"/>
  <c r="T2330" i="5"/>
  <c r="AR2330" i="5"/>
  <c r="AZ2330" i="5"/>
  <c r="U2330" i="5"/>
  <c r="AS2330" i="5"/>
  <c r="BA2330" i="5"/>
  <c r="BB2330" i="5"/>
  <c r="AU2330" i="5"/>
  <c r="AM2330" i="5"/>
  <c r="AE2330" i="5"/>
  <c r="W2330" i="5"/>
  <c r="O2330" i="5"/>
  <c r="BE2329" i="5"/>
  <c r="P2329" i="5"/>
  <c r="AN2329" i="5"/>
  <c r="AV2329" i="5"/>
  <c r="Q2329" i="5"/>
  <c r="AO2329" i="5"/>
  <c r="AW2329" i="5"/>
  <c r="R2329" i="5"/>
  <c r="AP2329" i="5"/>
  <c r="AX2329" i="5"/>
  <c r="S2329" i="5"/>
  <c r="AQ2329" i="5"/>
  <c r="AY2329" i="5"/>
  <c r="T2329" i="5"/>
  <c r="AR2329" i="5"/>
  <c r="AZ2329" i="5"/>
  <c r="U2329" i="5"/>
  <c r="AS2329" i="5"/>
  <c r="BA2329" i="5"/>
  <c r="BB2329" i="5"/>
  <c r="AU2329" i="5"/>
  <c r="AM2329" i="5"/>
  <c r="AE2329" i="5"/>
  <c r="W2329" i="5"/>
  <c r="O2329" i="5"/>
  <c r="BE2328" i="5"/>
  <c r="P2328" i="5"/>
  <c r="AN2328" i="5"/>
  <c r="AV2328" i="5"/>
  <c r="Q2328" i="5"/>
  <c r="AO2328" i="5"/>
  <c r="AW2328" i="5"/>
  <c r="R2328" i="5"/>
  <c r="AP2328" i="5"/>
  <c r="AX2328" i="5"/>
  <c r="S2328" i="5"/>
  <c r="AQ2328" i="5"/>
  <c r="AY2328" i="5"/>
  <c r="T2328" i="5"/>
  <c r="AR2328" i="5"/>
  <c r="AZ2328" i="5"/>
  <c r="U2328" i="5"/>
  <c r="AS2328" i="5"/>
  <c r="BA2328" i="5"/>
  <c r="BB2328" i="5"/>
  <c r="AU2328" i="5"/>
  <c r="AM2328" i="5"/>
  <c r="AE2328" i="5"/>
  <c r="W2328" i="5"/>
  <c r="O2328" i="5"/>
  <c r="BE2327" i="5"/>
  <c r="P2327" i="5"/>
  <c r="AN2327" i="5"/>
  <c r="AV2327" i="5"/>
  <c r="Q2327" i="5"/>
  <c r="AO2327" i="5"/>
  <c r="AW2327" i="5"/>
  <c r="R2327" i="5"/>
  <c r="AP2327" i="5"/>
  <c r="AX2327" i="5"/>
  <c r="S2327" i="5"/>
  <c r="AQ2327" i="5"/>
  <c r="AY2327" i="5"/>
  <c r="T2327" i="5"/>
  <c r="AR2327" i="5"/>
  <c r="AZ2327" i="5"/>
  <c r="U2327" i="5"/>
  <c r="AS2327" i="5"/>
  <c r="BA2327" i="5"/>
  <c r="BB2327" i="5"/>
  <c r="AU2327" i="5"/>
  <c r="AM2327" i="5"/>
  <c r="AE2327" i="5"/>
  <c r="W2327" i="5"/>
  <c r="O2327" i="5"/>
  <c r="BE2326" i="5"/>
  <c r="P2326" i="5"/>
  <c r="AN2326" i="5"/>
  <c r="AV2326" i="5"/>
  <c r="Q2326" i="5"/>
  <c r="AO2326" i="5"/>
  <c r="AW2326" i="5"/>
  <c r="R2326" i="5"/>
  <c r="AP2326" i="5"/>
  <c r="AX2326" i="5"/>
  <c r="S2326" i="5"/>
  <c r="AQ2326" i="5"/>
  <c r="AY2326" i="5"/>
  <c r="T2326" i="5"/>
  <c r="AR2326" i="5"/>
  <c r="AZ2326" i="5"/>
  <c r="U2326" i="5"/>
  <c r="AS2326" i="5"/>
  <c r="BA2326" i="5"/>
  <c r="BB2326" i="5"/>
  <c r="AU2326" i="5"/>
  <c r="AM2326" i="5"/>
  <c r="AE2326" i="5"/>
  <c r="W2326" i="5"/>
  <c r="O2326" i="5"/>
  <c r="BE2325" i="5"/>
  <c r="P2325" i="5"/>
  <c r="AN2325" i="5"/>
  <c r="AV2325" i="5"/>
  <c r="Q2325" i="5"/>
  <c r="AO2325" i="5"/>
  <c r="AW2325" i="5"/>
  <c r="R2325" i="5"/>
  <c r="AP2325" i="5"/>
  <c r="AX2325" i="5"/>
  <c r="S2325" i="5"/>
  <c r="AQ2325" i="5"/>
  <c r="AY2325" i="5"/>
  <c r="T2325" i="5"/>
  <c r="AR2325" i="5"/>
  <c r="AZ2325" i="5"/>
  <c r="U2325" i="5"/>
  <c r="AS2325" i="5"/>
  <c r="BA2325" i="5"/>
  <c r="BB2325" i="5"/>
  <c r="AU2325" i="5"/>
  <c r="AM2325" i="5"/>
  <c r="AE2325" i="5"/>
  <c r="W2325" i="5"/>
  <c r="O2325" i="5"/>
  <c r="BE2324" i="5"/>
  <c r="P2324" i="5"/>
  <c r="AN2324" i="5"/>
  <c r="AV2324" i="5"/>
  <c r="Q2324" i="5"/>
  <c r="AO2324" i="5"/>
  <c r="AW2324" i="5"/>
  <c r="R2324" i="5"/>
  <c r="AP2324" i="5"/>
  <c r="AX2324" i="5"/>
  <c r="S2324" i="5"/>
  <c r="AQ2324" i="5"/>
  <c r="AY2324" i="5"/>
  <c r="T2324" i="5"/>
  <c r="AR2324" i="5"/>
  <c r="AZ2324" i="5"/>
  <c r="U2324" i="5"/>
  <c r="AS2324" i="5"/>
  <c r="BA2324" i="5"/>
  <c r="BB2324" i="5"/>
  <c r="AU2324" i="5"/>
  <c r="AM2324" i="5"/>
  <c r="AE2324" i="5"/>
  <c r="W2324" i="5"/>
  <c r="O2324" i="5"/>
  <c r="BE2323" i="5"/>
  <c r="P2323" i="5"/>
  <c r="AN2323" i="5"/>
  <c r="AV2323" i="5"/>
  <c r="Q2323" i="5"/>
  <c r="AO2323" i="5"/>
  <c r="AW2323" i="5"/>
  <c r="R2323" i="5"/>
  <c r="AP2323" i="5"/>
  <c r="AX2323" i="5"/>
  <c r="S2323" i="5"/>
  <c r="AQ2323" i="5"/>
  <c r="AY2323" i="5"/>
  <c r="T2323" i="5"/>
  <c r="AR2323" i="5"/>
  <c r="AZ2323" i="5"/>
  <c r="U2323" i="5"/>
  <c r="AS2323" i="5"/>
  <c r="BA2323" i="5"/>
  <c r="BB2323" i="5"/>
  <c r="AU2323" i="5"/>
  <c r="AM2323" i="5"/>
  <c r="AE2323" i="5"/>
  <c r="W2323" i="5"/>
  <c r="O2323" i="5"/>
  <c r="BE2322" i="5"/>
  <c r="AU2322" i="5"/>
  <c r="AM2322" i="5"/>
  <c r="AE2322" i="5"/>
  <c r="W2322" i="5"/>
  <c r="O2322" i="5"/>
  <c r="BE2321" i="5"/>
  <c r="P2321" i="5"/>
  <c r="AN2321" i="5"/>
  <c r="AV2321" i="5"/>
  <c r="Q2321" i="5"/>
  <c r="AO2321" i="5"/>
  <c r="AW2321" i="5"/>
  <c r="R2321" i="5"/>
  <c r="AP2321" i="5"/>
  <c r="AX2321" i="5"/>
  <c r="S2321" i="5"/>
  <c r="AQ2321" i="5"/>
  <c r="AY2321" i="5"/>
  <c r="T2321" i="5"/>
  <c r="AR2321" i="5"/>
  <c r="AZ2321" i="5"/>
  <c r="U2321" i="5"/>
  <c r="AS2321" i="5"/>
  <c r="BA2321" i="5"/>
  <c r="BB2321" i="5"/>
  <c r="AU2321" i="5"/>
  <c r="AM2321" i="5"/>
  <c r="AE2321" i="5"/>
  <c r="W2321" i="5"/>
  <c r="O2321" i="5"/>
  <c r="BE2320" i="5"/>
  <c r="P2320" i="5"/>
  <c r="AN2320" i="5"/>
  <c r="AV2320" i="5"/>
  <c r="Q2320" i="5"/>
  <c r="AO2320" i="5"/>
  <c r="AW2320" i="5"/>
  <c r="R2320" i="5"/>
  <c r="AP2320" i="5"/>
  <c r="AX2320" i="5"/>
  <c r="S2320" i="5"/>
  <c r="AQ2320" i="5"/>
  <c r="AY2320" i="5"/>
  <c r="T2320" i="5"/>
  <c r="AR2320" i="5"/>
  <c r="AZ2320" i="5"/>
  <c r="U2320" i="5"/>
  <c r="AS2320" i="5"/>
  <c r="BA2320" i="5"/>
  <c r="BB2320" i="5"/>
  <c r="AU2320" i="5"/>
  <c r="AM2320" i="5"/>
  <c r="AE2320" i="5"/>
  <c r="W2320" i="5"/>
  <c r="O2320" i="5"/>
  <c r="BE2319" i="5"/>
  <c r="P2319" i="5"/>
  <c r="AN2319" i="5"/>
  <c r="AV2319" i="5"/>
  <c r="Q2319" i="5"/>
  <c r="AO2319" i="5"/>
  <c r="AW2319" i="5"/>
  <c r="R2319" i="5"/>
  <c r="AP2319" i="5"/>
  <c r="AX2319" i="5"/>
  <c r="S2319" i="5"/>
  <c r="AQ2319" i="5"/>
  <c r="AY2319" i="5"/>
  <c r="T2319" i="5"/>
  <c r="AR2319" i="5"/>
  <c r="AZ2319" i="5"/>
  <c r="U2319" i="5"/>
  <c r="AS2319" i="5"/>
  <c r="BA2319" i="5"/>
  <c r="BB2319" i="5"/>
  <c r="AU2319" i="5"/>
  <c r="AM2319" i="5"/>
  <c r="AE2319" i="5"/>
  <c r="W2319" i="5"/>
  <c r="O2319" i="5"/>
  <c r="BE2318" i="5"/>
  <c r="P2318" i="5"/>
  <c r="AN2318" i="5"/>
  <c r="AV2318" i="5"/>
  <c r="Q2318" i="5"/>
  <c r="AO2318" i="5"/>
  <c r="AW2318" i="5"/>
  <c r="R2318" i="5"/>
  <c r="AP2318" i="5"/>
  <c r="AX2318" i="5"/>
  <c r="S2318" i="5"/>
  <c r="AQ2318" i="5"/>
  <c r="AY2318" i="5"/>
  <c r="T2318" i="5"/>
  <c r="AR2318" i="5"/>
  <c r="AZ2318" i="5"/>
  <c r="U2318" i="5"/>
  <c r="AS2318" i="5"/>
  <c r="BA2318" i="5"/>
  <c r="BB2318" i="5"/>
  <c r="AU2318" i="5"/>
  <c r="AM2318" i="5"/>
  <c r="AE2318" i="5"/>
  <c r="W2318" i="5"/>
  <c r="O2318" i="5"/>
  <c r="BE2317" i="5"/>
  <c r="P2317" i="5"/>
  <c r="AN2317" i="5"/>
  <c r="AV2317" i="5"/>
  <c r="Q2317" i="5"/>
  <c r="AO2317" i="5"/>
  <c r="AW2317" i="5"/>
  <c r="R2317" i="5"/>
  <c r="AP2317" i="5"/>
  <c r="AX2317" i="5"/>
  <c r="S2317" i="5"/>
  <c r="AQ2317" i="5"/>
  <c r="AY2317" i="5"/>
  <c r="T2317" i="5"/>
  <c r="AR2317" i="5"/>
  <c r="AZ2317" i="5"/>
  <c r="U2317" i="5"/>
  <c r="AS2317" i="5"/>
  <c r="BA2317" i="5"/>
  <c r="BB2317" i="5"/>
  <c r="AU2317" i="5"/>
  <c r="AM2317" i="5"/>
  <c r="AE2317" i="5"/>
  <c r="W2317" i="5"/>
  <c r="O2317" i="5"/>
  <c r="BE2316" i="5"/>
  <c r="P2316" i="5"/>
  <c r="AN2316" i="5"/>
  <c r="AV2316" i="5"/>
  <c r="Q2316" i="5"/>
  <c r="AO2316" i="5"/>
  <c r="AW2316" i="5"/>
  <c r="R2316" i="5"/>
  <c r="AP2316" i="5"/>
  <c r="AX2316" i="5"/>
  <c r="S2316" i="5"/>
  <c r="AQ2316" i="5"/>
  <c r="AY2316" i="5"/>
  <c r="T2316" i="5"/>
  <c r="AR2316" i="5"/>
  <c r="AZ2316" i="5"/>
  <c r="U2316" i="5"/>
  <c r="AS2316" i="5"/>
  <c r="BA2316" i="5"/>
  <c r="BB2316" i="5"/>
  <c r="AU2316" i="5"/>
  <c r="AM2316" i="5"/>
  <c r="AE2316" i="5"/>
  <c r="W2316" i="5"/>
  <c r="O2316" i="5"/>
  <c r="BE2315" i="5"/>
  <c r="P2315" i="5"/>
  <c r="AN2315" i="5"/>
  <c r="AV2315" i="5"/>
  <c r="Q2315" i="5"/>
  <c r="AO2315" i="5"/>
  <c r="AW2315" i="5"/>
  <c r="R2315" i="5"/>
  <c r="AP2315" i="5"/>
  <c r="AX2315" i="5"/>
  <c r="S2315" i="5"/>
  <c r="AQ2315" i="5"/>
  <c r="AY2315" i="5"/>
  <c r="T2315" i="5"/>
  <c r="AR2315" i="5"/>
  <c r="AZ2315" i="5"/>
  <c r="U2315" i="5"/>
  <c r="AS2315" i="5"/>
  <c r="BA2315" i="5"/>
  <c r="BB2315" i="5"/>
  <c r="AU2315" i="5"/>
  <c r="AM2315" i="5"/>
  <c r="AE2315" i="5"/>
  <c r="W2315" i="5"/>
  <c r="O2315" i="5"/>
  <c r="BE2314" i="5"/>
  <c r="P2314" i="5"/>
  <c r="AN2314" i="5"/>
  <c r="AV2314" i="5"/>
  <c r="Q2314" i="5"/>
  <c r="AO2314" i="5"/>
  <c r="AW2314" i="5"/>
  <c r="R2314" i="5"/>
  <c r="AP2314" i="5"/>
  <c r="AX2314" i="5"/>
  <c r="S2314" i="5"/>
  <c r="AQ2314" i="5"/>
  <c r="AY2314" i="5"/>
  <c r="T2314" i="5"/>
  <c r="AR2314" i="5"/>
  <c r="AZ2314" i="5"/>
  <c r="U2314" i="5"/>
  <c r="AS2314" i="5"/>
  <c r="BA2314" i="5"/>
  <c r="BB2314" i="5"/>
  <c r="AU2314" i="5"/>
  <c r="AM2314" i="5"/>
  <c r="AE2314" i="5"/>
  <c r="W2314" i="5"/>
  <c r="O2314" i="5"/>
  <c r="BE2313" i="5"/>
  <c r="P2313" i="5"/>
  <c r="AN2313" i="5"/>
  <c r="AV2313" i="5"/>
  <c r="Q2313" i="5"/>
  <c r="AO2313" i="5"/>
  <c r="AW2313" i="5"/>
  <c r="R2313" i="5"/>
  <c r="AP2313" i="5"/>
  <c r="AX2313" i="5"/>
  <c r="S2313" i="5"/>
  <c r="AQ2313" i="5"/>
  <c r="AY2313" i="5"/>
  <c r="T2313" i="5"/>
  <c r="AR2313" i="5"/>
  <c r="AZ2313" i="5"/>
  <c r="U2313" i="5"/>
  <c r="AS2313" i="5"/>
  <c r="BA2313" i="5"/>
  <c r="BB2313" i="5"/>
  <c r="AU2313" i="5"/>
  <c r="AM2313" i="5"/>
  <c r="AE2313" i="5"/>
  <c r="W2313" i="5"/>
  <c r="O2313" i="5"/>
  <c r="BE2312" i="5"/>
  <c r="P2312" i="5"/>
  <c r="AN2312" i="5"/>
  <c r="AV2312" i="5"/>
  <c r="Q2312" i="5"/>
  <c r="AO2312" i="5"/>
  <c r="AW2312" i="5"/>
  <c r="R2312" i="5"/>
  <c r="AP2312" i="5"/>
  <c r="AX2312" i="5"/>
  <c r="S2312" i="5"/>
  <c r="AQ2312" i="5"/>
  <c r="AY2312" i="5"/>
  <c r="T2312" i="5"/>
  <c r="AR2312" i="5"/>
  <c r="AZ2312" i="5"/>
  <c r="U2312" i="5"/>
  <c r="AS2312" i="5"/>
  <c r="BA2312" i="5"/>
  <c r="BB2312" i="5"/>
  <c r="AU2312" i="5"/>
  <c r="AM2312" i="5"/>
  <c r="AE2312" i="5"/>
  <c r="W2312" i="5"/>
  <c r="O2312" i="5"/>
  <c r="BE2311" i="5"/>
  <c r="P2311" i="5"/>
  <c r="AN2311" i="5"/>
  <c r="AV2311" i="5"/>
  <c r="Q2311" i="5"/>
  <c r="AO2311" i="5"/>
  <c r="AW2311" i="5"/>
  <c r="R2311" i="5"/>
  <c r="AP2311" i="5"/>
  <c r="AX2311" i="5"/>
  <c r="S2311" i="5"/>
  <c r="AQ2311" i="5"/>
  <c r="AY2311" i="5"/>
  <c r="T2311" i="5"/>
  <c r="AR2311" i="5"/>
  <c r="AZ2311" i="5"/>
  <c r="U2311" i="5"/>
  <c r="AS2311" i="5"/>
  <c r="BA2311" i="5"/>
  <c r="BB2311" i="5"/>
  <c r="AU2311" i="5"/>
  <c r="AM2311" i="5"/>
  <c r="AE2311" i="5"/>
  <c r="W2311" i="5"/>
  <c r="O2311" i="5"/>
  <c r="BE2310" i="5"/>
  <c r="P2310" i="5"/>
  <c r="AN2310" i="5"/>
  <c r="AV2310" i="5"/>
  <c r="Q2310" i="5"/>
  <c r="AO2310" i="5"/>
  <c r="AW2310" i="5"/>
  <c r="R2310" i="5"/>
  <c r="AP2310" i="5"/>
  <c r="AX2310" i="5"/>
  <c r="S2310" i="5"/>
  <c r="AQ2310" i="5"/>
  <c r="AY2310" i="5"/>
  <c r="T2310" i="5"/>
  <c r="AR2310" i="5"/>
  <c r="AZ2310" i="5"/>
  <c r="U2310" i="5"/>
  <c r="AS2310" i="5"/>
  <c r="BA2310" i="5"/>
  <c r="BB2310" i="5"/>
  <c r="AU2310" i="5"/>
  <c r="AM2310" i="5"/>
  <c r="AE2310" i="5"/>
  <c r="W2310" i="5"/>
  <c r="O2310" i="5"/>
  <c r="BE2309" i="5"/>
  <c r="P2309" i="5"/>
  <c r="AN2309" i="5"/>
  <c r="AV2309" i="5"/>
  <c r="Q2309" i="5"/>
  <c r="AO2309" i="5"/>
  <c r="AW2309" i="5"/>
  <c r="R2309" i="5"/>
  <c r="AP2309" i="5"/>
  <c r="AX2309" i="5"/>
  <c r="S2309" i="5"/>
  <c r="AQ2309" i="5"/>
  <c r="AY2309" i="5"/>
  <c r="T2309" i="5"/>
  <c r="AR2309" i="5"/>
  <c r="AZ2309" i="5"/>
  <c r="U2309" i="5"/>
  <c r="AS2309" i="5"/>
  <c r="BA2309" i="5"/>
  <c r="BB2309" i="5"/>
  <c r="AU2309" i="5"/>
  <c r="AM2309" i="5"/>
  <c r="AE2309" i="5"/>
  <c r="W2309" i="5"/>
  <c r="O2309" i="5"/>
  <c r="BE2308" i="5"/>
  <c r="P2308" i="5"/>
  <c r="AN2308" i="5"/>
  <c r="AV2308" i="5"/>
  <c r="Q2308" i="5"/>
  <c r="AO2308" i="5"/>
  <c r="AW2308" i="5"/>
  <c r="R2308" i="5"/>
  <c r="AP2308" i="5"/>
  <c r="AX2308" i="5"/>
  <c r="S2308" i="5"/>
  <c r="AQ2308" i="5"/>
  <c r="AY2308" i="5"/>
  <c r="T2308" i="5"/>
  <c r="AR2308" i="5"/>
  <c r="AZ2308" i="5"/>
  <c r="U2308" i="5"/>
  <c r="AS2308" i="5"/>
  <c r="BA2308" i="5"/>
  <c r="BB2308" i="5"/>
  <c r="AU2308" i="5"/>
  <c r="AM2308" i="5"/>
  <c r="AE2308" i="5"/>
  <c r="W2308" i="5"/>
  <c r="O2308" i="5"/>
  <c r="BE2307" i="5"/>
  <c r="P2307" i="5"/>
  <c r="AN2307" i="5"/>
  <c r="AV2307" i="5"/>
  <c r="Q2307" i="5"/>
  <c r="AO2307" i="5"/>
  <c r="AW2307" i="5"/>
  <c r="R2307" i="5"/>
  <c r="AP2307" i="5"/>
  <c r="AX2307" i="5"/>
  <c r="S2307" i="5"/>
  <c r="AQ2307" i="5"/>
  <c r="AY2307" i="5"/>
  <c r="T2307" i="5"/>
  <c r="AR2307" i="5"/>
  <c r="AZ2307" i="5"/>
  <c r="U2307" i="5"/>
  <c r="AS2307" i="5"/>
  <c r="BA2307" i="5"/>
  <c r="BB2307" i="5"/>
  <c r="AU2307" i="5"/>
  <c r="AM2307" i="5"/>
  <c r="AE2307" i="5"/>
  <c r="W2307" i="5"/>
  <c r="O2307" i="5"/>
  <c r="BE2306" i="5"/>
  <c r="P2306" i="5"/>
  <c r="AN2306" i="5"/>
  <c r="AV2306" i="5"/>
  <c r="Q2306" i="5"/>
  <c r="AO2306" i="5"/>
  <c r="AW2306" i="5"/>
  <c r="R2306" i="5"/>
  <c r="AP2306" i="5"/>
  <c r="AX2306" i="5"/>
  <c r="S2306" i="5"/>
  <c r="AQ2306" i="5"/>
  <c r="AY2306" i="5"/>
  <c r="T2306" i="5"/>
  <c r="AR2306" i="5"/>
  <c r="AZ2306" i="5"/>
  <c r="U2306" i="5"/>
  <c r="AS2306" i="5"/>
  <c r="BA2306" i="5"/>
  <c r="BB2306" i="5"/>
  <c r="AU2306" i="5"/>
  <c r="AM2306" i="5"/>
  <c r="AE2306" i="5"/>
  <c r="W2306" i="5"/>
  <c r="O2306" i="5"/>
  <c r="BE2305" i="5"/>
  <c r="P2305" i="5"/>
  <c r="AN2305" i="5"/>
  <c r="AV2305" i="5"/>
  <c r="Q2305" i="5"/>
  <c r="AO2305" i="5"/>
  <c r="AW2305" i="5"/>
  <c r="R2305" i="5"/>
  <c r="AP2305" i="5"/>
  <c r="AX2305" i="5"/>
  <c r="S2305" i="5"/>
  <c r="AQ2305" i="5"/>
  <c r="AY2305" i="5"/>
  <c r="T2305" i="5"/>
  <c r="AR2305" i="5"/>
  <c r="AZ2305" i="5"/>
  <c r="U2305" i="5"/>
  <c r="AS2305" i="5"/>
  <c r="BA2305" i="5"/>
  <c r="BB2305" i="5"/>
  <c r="AU2305" i="5"/>
  <c r="AM2305" i="5"/>
  <c r="AE2305" i="5"/>
  <c r="W2305" i="5"/>
  <c r="O2305" i="5"/>
  <c r="BE2304" i="5"/>
  <c r="P2304" i="5"/>
  <c r="AN2304" i="5"/>
  <c r="AV2304" i="5"/>
  <c r="Q2304" i="5"/>
  <c r="AO2304" i="5"/>
  <c r="AW2304" i="5"/>
  <c r="R2304" i="5"/>
  <c r="AP2304" i="5"/>
  <c r="AX2304" i="5"/>
  <c r="S2304" i="5"/>
  <c r="AQ2304" i="5"/>
  <c r="AY2304" i="5"/>
  <c r="T2304" i="5"/>
  <c r="AR2304" i="5"/>
  <c r="AZ2304" i="5"/>
  <c r="U2304" i="5"/>
  <c r="AS2304" i="5"/>
  <c r="BA2304" i="5"/>
  <c r="BB2304" i="5"/>
  <c r="AU2304" i="5"/>
  <c r="AM2304" i="5"/>
  <c r="AE2304" i="5"/>
  <c r="W2304" i="5"/>
  <c r="O2304" i="5"/>
  <c r="BE2303" i="5"/>
  <c r="P2303" i="5"/>
  <c r="AN2303" i="5"/>
  <c r="AV2303" i="5"/>
  <c r="Q2303" i="5"/>
  <c r="AO2303" i="5"/>
  <c r="AW2303" i="5"/>
  <c r="R2303" i="5"/>
  <c r="AP2303" i="5"/>
  <c r="AX2303" i="5"/>
  <c r="S2303" i="5"/>
  <c r="AQ2303" i="5"/>
  <c r="AY2303" i="5"/>
  <c r="T2303" i="5"/>
  <c r="AR2303" i="5"/>
  <c r="AZ2303" i="5"/>
  <c r="U2303" i="5"/>
  <c r="AS2303" i="5"/>
  <c r="BA2303" i="5"/>
  <c r="BB2303" i="5"/>
  <c r="AU2303" i="5"/>
  <c r="AM2303" i="5"/>
  <c r="AE2303" i="5"/>
  <c r="W2303" i="5"/>
  <c r="O2303" i="5"/>
  <c r="BE2302" i="5"/>
  <c r="P2302" i="5"/>
  <c r="AN2302" i="5"/>
  <c r="AV2302" i="5"/>
  <c r="Q2302" i="5"/>
  <c r="AO2302" i="5"/>
  <c r="AW2302" i="5"/>
  <c r="R2302" i="5"/>
  <c r="AP2302" i="5"/>
  <c r="AX2302" i="5"/>
  <c r="S2302" i="5"/>
  <c r="AQ2302" i="5"/>
  <c r="AY2302" i="5"/>
  <c r="T2302" i="5"/>
  <c r="AR2302" i="5"/>
  <c r="AZ2302" i="5"/>
  <c r="U2302" i="5"/>
  <c r="AS2302" i="5"/>
  <c r="BA2302" i="5"/>
  <c r="BB2302" i="5"/>
  <c r="AU2302" i="5"/>
  <c r="AM2302" i="5"/>
  <c r="AE2302" i="5"/>
  <c r="W2302" i="5"/>
  <c r="O2302" i="5"/>
  <c r="BE2301" i="5"/>
  <c r="P2301" i="5"/>
  <c r="AN2301" i="5"/>
  <c r="AV2301" i="5"/>
  <c r="Q2301" i="5"/>
  <c r="AO2301" i="5"/>
  <c r="AW2301" i="5"/>
  <c r="R2301" i="5"/>
  <c r="AP2301" i="5"/>
  <c r="AX2301" i="5"/>
  <c r="S2301" i="5"/>
  <c r="AQ2301" i="5"/>
  <c r="AY2301" i="5"/>
  <c r="T2301" i="5"/>
  <c r="AR2301" i="5"/>
  <c r="AZ2301" i="5"/>
  <c r="U2301" i="5"/>
  <c r="AS2301" i="5"/>
  <c r="BA2301" i="5"/>
  <c r="BB2301" i="5"/>
  <c r="AU2301" i="5"/>
  <c r="AM2301" i="5"/>
  <c r="AE2301" i="5"/>
  <c r="W2301" i="5"/>
  <c r="O2301" i="5"/>
  <c r="BE2300" i="5"/>
  <c r="P2300" i="5"/>
  <c r="AN2300" i="5"/>
  <c r="AV2300" i="5"/>
  <c r="Q2300" i="5"/>
  <c r="AO2300" i="5"/>
  <c r="AW2300" i="5"/>
  <c r="R2300" i="5"/>
  <c r="AP2300" i="5"/>
  <c r="AX2300" i="5"/>
  <c r="S2300" i="5"/>
  <c r="AQ2300" i="5"/>
  <c r="AY2300" i="5"/>
  <c r="T2300" i="5"/>
  <c r="AR2300" i="5"/>
  <c r="AZ2300" i="5"/>
  <c r="U2300" i="5"/>
  <c r="AS2300" i="5"/>
  <c r="BA2300" i="5"/>
  <c r="BB2300" i="5"/>
  <c r="AU2300" i="5"/>
  <c r="AM2300" i="5"/>
  <c r="AE2300" i="5"/>
  <c r="W2300" i="5"/>
  <c r="O2300" i="5"/>
  <c r="BE2299" i="5"/>
  <c r="P2299" i="5"/>
  <c r="AN2299" i="5"/>
  <c r="AV2299" i="5"/>
  <c r="Q2299" i="5"/>
  <c r="AO2299" i="5"/>
  <c r="AW2299" i="5"/>
  <c r="R2299" i="5"/>
  <c r="AP2299" i="5"/>
  <c r="AX2299" i="5"/>
  <c r="S2299" i="5"/>
  <c r="AQ2299" i="5"/>
  <c r="AY2299" i="5"/>
  <c r="T2299" i="5"/>
  <c r="AR2299" i="5"/>
  <c r="AZ2299" i="5"/>
  <c r="U2299" i="5"/>
  <c r="AS2299" i="5"/>
  <c r="BA2299" i="5"/>
  <c r="BB2299" i="5"/>
  <c r="AU2299" i="5"/>
  <c r="AM2299" i="5"/>
  <c r="AE2299" i="5"/>
  <c r="W2299" i="5"/>
  <c r="O2299" i="5"/>
  <c r="BE2298" i="5"/>
  <c r="P2298" i="5"/>
  <c r="AN2298" i="5"/>
  <c r="AV2298" i="5"/>
  <c r="Q2298" i="5"/>
  <c r="AO2298" i="5"/>
  <c r="AW2298" i="5"/>
  <c r="R2298" i="5"/>
  <c r="AP2298" i="5"/>
  <c r="AX2298" i="5"/>
  <c r="S2298" i="5"/>
  <c r="AQ2298" i="5"/>
  <c r="AY2298" i="5"/>
  <c r="T2298" i="5"/>
  <c r="AR2298" i="5"/>
  <c r="AZ2298" i="5"/>
  <c r="U2298" i="5"/>
  <c r="AS2298" i="5"/>
  <c r="BA2298" i="5"/>
  <c r="BB2298" i="5"/>
  <c r="AU2298" i="5"/>
  <c r="AM2298" i="5"/>
  <c r="AE2298" i="5"/>
  <c r="W2298" i="5"/>
  <c r="O2298" i="5"/>
  <c r="BE2297" i="5"/>
  <c r="P2297" i="5"/>
  <c r="AN2297" i="5"/>
  <c r="AV2297" i="5"/>
  <c r="Q2297" i="5"/>
  <c r="AO2297" i="5"/>
  <c r="AW2297" i="5"/>
  <c r="R2297" i="5"/>
  <c r="AP2297" i="5"/>
  <c r="AX2297" i="5"/>
  <c r="S2297" i="5"/>
  <c r="AQ2297" i="5"/>
  <c r="AY2297" i="5"/>
  <c r="T2297" i="5"/>
  <c r="AR2297" i="5"/>
  <c r="AZ2297" i="5"/>
  <c r="U2297" i="5"/>
  <c r="AS2297" i="5"/>
  <c r="BA2297" i="5"/>
  <c r="BB2297" i="5"/>
  <c r="AU2297" i="5"/>
  <c r="AM2297" i="5"/>
  <c r="AE2297" i="5"/>
  <c r="W2297" i="5"/>
  <c r="O2297" i="5"/>
  <c r="BE2296" i="5"/>
  <c r="P2296" i="5"/>
  <c r="AN2296" i="5"/>
  <c r="AV2296" i="5"/>
  <c r="Q2296" i="5"/>
  <c r="AO2296" i="5"/>
  <c r="AW2296" i="5"/>
  <c r="R2296" i="5"/>
  <c r="AP2296" i="5"/>
  <c r="AX2296" i="5"/>
  <c r="S2296" i="5"/>
  <c r="AQ2296" i="5"/>
  <c r="AY2296" i="5"/>
  <c r="T2296" i="5"/>
  <c r="AR2296" i="5"/>
  <c r="AZ2296" i="5"/>
  <c r="U2296" i="5"/>
  <c r="AS2296" i="5"/>
  <c r="BA2296" i="5"/>
  <c r="BB2296" i="5"/>
  <c r="AU2296" i="5"/>
  <c r="AM2296" i="5"/>
  <c r="AE2296" i="5"/>
  <c r="W2296" i="5"/>
  <c r="O2296" i="5"/>
  <c r="BE2295" i="5"/>
  <c r="P2295" i="5"/>
  <c r="AN2295" i="5"/>
  <c r="AV2295" i="5"/>
  <c r="Q2295" i="5"/>
  <c r="AO2295" i="5"/>
  <c r="AW2295" i="5"/>
  <c r="R2295" i="5"/>
  <c r="AP2295" i="5"/>
  <c r="AX2295" i="5"/>
  <c r="S2295" i="5"/>
  <c r="AQ2295" i="5"/>
  <c r="AY2295" i="5"/>
  <c r="T2295" i="5"/>
  <c r="AR2295" i="5"/>
  <c r="AZ2295" i="5"/>
  <c r="U2295" i="5"/>
  <c r="AS2295" i="5"/>
  <c r="BA2295" i="5"/>
  <c r="BB2295" i="5"/>
  <c r="AU2295" i="5"/>
  <c r="AM2295" i="5"/>
  <c r="AE2295" i="5"/>
  <c r="W2295" i="5"/>
  <c r="O2295" i="5"/>
  <c r="BE2294" i="5"/>
  <c r="P2294" i="5"/>
  <c r="AN2294" i="5"/>
  <c r="AV2294" i="5"/>
  <c r="Q2294" i="5"/>
  <c r="AO2294" i="5"/>
  <c r="AW2294" i="5"/>
  <c r="R2294" i="5"/>
  <c r="AP2294" i="5"/>
  <c r="AX2294" i="5"/>
  <c r="S2294" i="5"/>
  <c r="AQ2294" i="5"/>
  <c r="AY2294" i="5"/>
  <c r="T2294" i="5"/>
  <c r="AR2294" i="5"/>
  <c r="AZ2294" i="5"/>
  <c r="U2294" i="5"/>
  <c r="AS2294" i="5"/>
  <c r="BA2294" i="5"/>
  <c r="BB2294" i="5"/>
  <c r="AU2294" i="5"/>
  <c r="AM2294" i="5"/>
  <c r="AE2294" i="5"/>
  <c r="W2294" i="5"/>
  <c r="O2294" i="5"/>
  <c r="BE2293" i="5"/>
  <c r="P2293" i="5"/>
  <c r="AN2293" i="5"/>
  <c r="AV2293" i="5"/>
  <c r="Q2293" i="5"/>
  <c r="AO2293" i="5"/>
  <c r="AW2293" i="5"/>
  <c r="R2293" i="5"/>
  <c r="AP2293" i="5"/>
  <c r="AX2293" i="5"/>
  <c r="S2293" i="5"/>
  <c r="AQ2293" i="5"/>
  <c r="AY2293" i="5"/>
  <c r="T2293" i="5"/>
  <c r="AR2293" i="5"/>
  <c r="AZ2293" i="5"/>
  <c r="U2293" i="5"/>
  <c r="AS2293" i="5"/>
  <c r="BA2293" i="5"/>
  <c r="BB2293" i="5"/>
  <c r="AU2293" i="5"/>
  <c r="AM2293" i="5"/>
  <c r="AE2293" i="5"/>
  <c r="W2293" i="5"/>
  <c r="O2293" i="5"/>
  <c r="BE2292" i="5"/>
  <c r="P2292" i="5"/>
  <c r="AN2292" i="5"/>
  <c r="AV2292" i="5"/>
  <c r="Q2292" i="5"/>
  <c r="AO2292" i="5"/>
  <c r="AW2292" i="5"/>
  <c r="R2292" i="5"/>
  <c r="AP2292" i="5"/>
  <c r="AX2292" i="5"/>
  <c r="S2292" i="5"/>
  <c r="AQ2292" i="5"/>
  <c r="AY2292" i="5"/>
  <c r="T2292" i="5"/>
  <c r="AR2292" i="5"/>
  <c r="AZ2292" i="5"/>
  <c r="U2292" i="5"/>
  <c r="AS2292" i="5"/>
  <c r="BA2292" i="5"/>
  <c r="BB2292" i="5"/>
  <c r="AU2292" i="5"/>
  <c r="AM2292" i="5"/>
  <c r="AE2292" i="5"/>
  <c r="W2292" i="5"/>
  <c r="O2292" i="5"/>
  <c r="BE2291" i="5"/>
  <c r="P2291" i="5"/>
  <c r="AN2291" i="5"/>
  <c r="AV2291" i="5"/>
  <c r="Q2291" i="5"/>
  <c r="AO2291" i="5"/>
  <c r="AW2291" i="5"/>
  <c r="R2291" i="5"/>
  <c r="AP2291" i="5"/>
  <c r="AX2291" i="5"/>
  <c r="S2291" i="5"/>
  <c r="AQ2291" i="5"/>
  <c r="AY2291" i="5"/>
  <c r="T2291" i="5"/>
  <c r="AR2291" i="5"/>
  <c r="AZ2291" i="5"/>
  <c r="U2291" i="5"/>
  <c r="AS2291" i="5"/>
  <c r="BA2291" i="5"/>
  <c r="BB2291" i="5"/>
  <c r="AU2291" i="5"/>
  <c r="AM2291" i="5"/>
  <c r="AE2291" i="5"/>
  <c r="W2291" i="5"/>
  <c r="O2291" i="5"/>
  <c r="BE2290" i="5"/>
  <c r="P2290" i="5"/>
  <c r="AN2290" i="5"/>
  <c r="AV2290" i="5"/>
  <c r="Q2290" i="5"/>
  <c r="AO2290" i="5"/>
  <c r="AW2290" i="5"/>
  <c r="R2290" i="5"/>
  <c r="AP2290" i="5"/>
  <c r="AX2290" i="5"/>
  <c r="S2290" i="5"/>
  <c r="AQ2290" i="5"/>
  <c r="AY2290" i="5"/>
  <c r="T2290" i="5"/>
  <c r="AR2290" i="5"/>
  <c r="AZ2290" i="5"/>
  <c r="U2290" i="5"/>
  <c r="AS2290" i="5"/>
  <c r="BA2290" i="5"/>
  <c r="BB2290" i="5"/>
  <c r="AU2290" i="5"/>
  <c r="AM2290" i="5"/>
  <c r="AE2290" i="5"/>
  <c r="W2290" i="5"/>
  <c r="O2290" i="5"/>
  <c r="BE2289" i="5"/>
  <c r="P2289" i="5"/>
  <c r="AN2289" i="5"/>
  <c r="AV2289" i="5"/>
  <c r="Q2289" i="5"/>
  <c r="AO2289" i="5"/>
  <c r="AW2289" i="5"/>
  <c r="R2289" i="5"/>
  <c r="AP2289" i="5"/>
  <c r="AX2289" i="5"/>
  <c r="S2289" i="5"/>
  <c r="AQ2289" i="5"/>
  <c r="AY2289" i="5"/>
  <c r="T2289" i="5"/>
  <c r="AR2289" i="5"/>
  <c r="AZ2289" i="5"/>
  <c r="U2289" i="5"/>
  <c r="AS2289" i="5"/>
  <c r="BA2289" i="5"/>
  <c r="BB2289" i="5"/>
  <c r="AU2289" i="5"/>
  <c r="AM2289" i="5"/>
  <c r="AE2289" i="5"/>
  <c r="W2289" i="5"/>
  <c r="O2289" i="5"/>
  <c r="BE2288" i="5"/>
  <c r="P2288" i="5"/>
  <c r="AN2288" i="5"/>
  <c r="AV2288" i="5"/>
  <c r="Q2288" i="5"/>
  <c r="AO2288" i="5"/>
  <c r="AW2288" i="5"/>
  <c r="R2288" i="5"/>
  <c r="AP2288" i="5"/>
  <c r="AX2288" i="5"/>
  <c r="S2288" i="5"/>
  <c r="AQ2288" i="5"/>
  <c r="AY2288" i="5"/>
  <c r="T2288" i="5"/>
  <c r="AR2288" i="5"/>
  <c r="AZ2288" i="5"/>
  <c r="U2288" i="5"/>
  <c r="AS2288" i="5"/>
  <c r="BA2288" i="5"/>
  <c r="BB2288" i="5"/>
  <c r="AU2288" i="5"/>
  <c r="AM2288" i="5"/>
  <c r="AE2288" i="5"/>
  <c r="W2288" i="5"/>
  <c r="O2288" i="5"/>
  <c r="BE2287" i="5"/>
  <c r="P2287" i="5"/>
  <c r="AN2287" i="5"/>
  <c r="AV2287" i="5"/>
  <c r="Q2287" i="5"/>
  <c r="AO2287" i="5"/>
  <c r="AW2287" i="5"/>
  <c r="R2287" i="5"/>
  <c r="AP2287" i="5"/>
  <c r="AX2287" i="5"/>
  <c r="S2287" i="5"/>
  <c r="AQ2287" i="5"/>
  <c r="AY2287" i="5"/>
  <c r="T2287" i="5"/>
  <c r="AR2287" i="5"/>
  <c r="AZ2287" i="5"/>
  <c r="U2287" i="5"/>
  <c r="AS2287" i="5"/>
  <c r="BA2287" i="5"/>
  <c r="BB2287" i="5"/>
  <c r="AU2287" i="5"/>
  <c r="AM2287" i="5"/>
  <c r="AE2287" i="5"/>
  <c r="W2287" i="5"/>
  <c r="O2287" i="5"/>
  <c r="BE2286" i="5"/>
  <c r="P2286" i="5"/>
  <c r="AN2286" i="5"/>
  <c r="AV2286" i="5"/>
  <c r="Q2286" i="5"/>
  <c r="AO2286" i="5"/>
  <c r="AW2286" i="5"/>
  <c r="R2286" i="5"/>
  <c r="AP2286" i="5"/>
  <c r="AX2286" i="5"/>
  <c r="S2286" i="5"/>
  <c r="AQ2286" i="5"/>
  <c r="AY2286" i="5"/>
  <c r="T2286" i="5"/>
  <c r="AR2286" i="5"/>
  <c r="AZ2286" i="5"/>
  <c r="U2286" i="5"/>
  <c r="AS2286" i="5"/>
  <c r="BA2286" i="5"/>
  <c r="BB2286" i="5"/>
  <c r="AU2286" i="5"/>
  <c r="AM2286" i="5"/>
  <c r="AE2286" i="5"/>
  <c r="W2286" i="5"/>
  <c r="O2286" i="5"/>
  <c r="BE2285" i="5"/>
  <c r="P2285" i="5"/>
  <c r="AN2285" i="5"/>
  <c r="AV2285" i="5"/>
  <c r="Q2285" i="5"/>
  <c r="AO2285" i="5"/>
  <c r="AW2285" i="5"/>
  <c r="R2285" i="5"/>
  <c r="AP2285" i="5"/>
  <c r="AX2285" i="5"/>
  <c r="S2285" i="5"/>
  <c r="AQ2285" i="5"/>
  <c r="AY2285" i="5"/>
  <c r="T2285" i="5"/>
  <c r="AR2285" i="5"/>
  <c r="AZ2285" i="5"/>
  <c r="U2285" i="5"/>
  <c r="AS2285" i="5"/>
  <c r="BA2285" i="5"/>
  <c r="BB2285" i="5"/>
  <c r="AU2285" i="5"/>
  <c r="AM2285" i="5"/>
  <c r="AE2285" i="5"/>
  <c r="W2285" i="5"/>
  <c r="O2285" i="5"/>
  <c r="BE2284" i="5"/>
  <c r="P2284" i="5"/>
  <c r="AN2284" i="5"/>
  <c r="AV2284" i="5"/>
  <c r="Q2284" i="5"/>
  <c r="AO2284" i="5"/>
  <c r="AW2284" i="5"/>
  <c r="R2284" i="5"/>
  <c r="AP2284" i="5"/>
  <c r="AX2284" i="5"/>
  <c r="S2284" i="5"/>
  <c r="AQ2284" i="5"/>
  <c r="AY2284" i="5"/>
  <c r="T2284" i="5"/>
  <c r="AR2284" i="5"/>
  <c r="AZ2284" i="5"/>
  <c r="U2284" i="5"/>
  <c r="AS2284" i="5"/>
  <c r="BA2284" i="5"/>
  <c r="BB2284" i="5"/>
  <c r="AU2284" i="5"/>
  <c r="AM2284" i="5"/>
  <c r="AE2284" i="5"/>
  <c r="W2284" i="5"/>
  <c r="O2284" i="5"/>
  <c r="BE2283" i="5"/>
  <c r="P2283" i="5"/>
  <c r="AN2283" i="5"/>
  <c r="AV2283" i="5"/>
  <c r="Q2283" i="5"/>
  <c r="AO2283" i="5"/>
  <c r="AW2283" i="5"/>
  <c r="R2283" i="5"/>
  <c r="AP2283" i="5"/>
  <c r="AX2283" i="5"/>
  <c r="S2283" i="5"/>
  <c r="AQ2283" i="5"/>
  <c r="AY2283" i="5"/>
  <c r="T2283" i="5"/>
  <c r="AR2283" i="5"/>
  <c r="AZ2283" i="5"/>
  <c r="U2283" i="5"/>
  <c r="AS2283" i="5"/>
  <c r="BA2283" i="5"/>
  <c r="BB2283" i="5"/>
  <c r="AU2283" i="5"/>
  <c r="AM2283" i="5"/>
  <c r="AE2283" i="5"/>
  <c r="W2283" i="5"/>
  <c r="O2283" i="5"/>
  <c r="BE2282" i="5"/>
  <c r="P2282" i="5"/>
  <c r="AN2282" i="5"/>
  <c r="AV2282" i="5"/>
  <c r="Q2282" i="5"/>
  <c r="AO2282" i="5"/>
  <c r="AW2282" i="5"/>
  <c r="R2282" i="5"/>
  <c r="AP2282" i="5"/>
  <c r="AX2282" i="5"/>
  <c r="S2282" i="5"/>
  <c r="AQ2282" i="5"/>
  <c r="AY2282" i="5"/>
  <c r="T2282" i="5"/>
  <c r="AR2282" i="5"/>
  <c r="AZ2282" i="5"/>
  <c r="U2282" i="5"/>
  <c r="AS2282" i="5"/>
  <c r="BA2282" i="5"/>
  <c r="BB2282" i="5"/>
  <c r="AU2282" i="5"/>
  <c r="AM2282" i="5"/>
  <c r="AE2282" i="5"/>
  <c r="W2282" i="5"/>
  <c r="O2282" i="5"/>
  <c r="BE2281" i="5"/>
  <c r="P2281" i="5"/>
  <c r="AN2281" i="5"/>
  <c r="AV2281" i="5"/>
  <c r="Q2281" i="5"/>
  <c r="AO2281" i="5"/>
  <c r="AW2281" i="5"/>
  <c r="R2281" i="5"/>
  <c r="AP2281" i="5"/>
  <c r="AX2281" i="5"/>
  <c r="S2281" i="5"/>
  <c r="AQ2281" i="5"/>
  <c r="AY2281" i="5"/>
  <c r="T2281" i="5"/>
  <c r="AR2281" i="5"/>
  <c r="AZ2281" i="5"/>
  <c r="U2281" i="5"/>
  <c r="AS2281" i="5"/>
  <c r="BA2281" i="5"/>
  <c r="BB2281" i="5"/>
  <c r="AU2281" i="5"/>
  <c r="AM2281" i="5"/>
  <c r="AE2281" i="5"/>
  <c r="W2281" i="5"/>
  <c r="O2281" i="5"/>
  <c r="BE2280" i="5"/>
  <c r="P2280" i="5"/>
  <c r="AN2280" i="5"/>
  <c r="AV2280" i="5"/>
  <c r="Q2280" i="5"/>
  <c r="AO2280" i="5"/>
  <c r="AW2280" i="5"/>
  <c r="R2280" i="5"/>
  <c r="AP2280" i="5"/>
  <c r="AX2280" i="5"/>
  <c r="S2280" i="5"/>
  <c r="AQ2280" i="5"/>
  <c r="AY2280" i="5"/>
  <c r="T2280" i="5"/>
  <c r="AR2280" i="5"/>
  <c r="AZ2280" i="5"/>
  <c r="U2280" i="5"/>
  <c r="AS2280" i="5"/>
  <c r="BA2280" i="5"/>
  <c r="BB2280" i="5"/>
  <c r="AU2280" i="5"/>
  <c r="AM2280" i="5"/>
  <c r="AE2280" i="5"/>
  <c r="W2280" i="5"/>
  <c r="O2280" i="5"/>
  <c r="BE2279" i="5"/>
  <c r="P2279" i="5"/>
  <c r="AN2279" i="5"/>
  <c r="AV2279" i="5"/>
  <c r="Q2279" i="5"/>
  <c r="AO2279" i="5"/>
  <c r="AW2279" i="5"/>
  <c r="R2279" i="5"/>
  <c r="AP2279" i="5"/>
  <c r="AX2279" i="5"/>
  <c r="S2279" i="5"/>
  <c r="AQ2279" i="5"/>
  <c r="AY2279" i="5"/>
  <c r="T2279" i="5"/>
  <c r="AR2279" i="5"/>
  <c r="AZ2279" i="5"/>
  <c r="U2279" i="5"/>
  <c r="AS2279" i="5"/>
  <c r="BA2279" i="5"/>
  <c r="BB2279" i="5"/>
  <c r="AU2279" i="5"/>
  <c r="AM2279" i="5"/>
  <c r="AE2279" i="5"/>
  <c r="W2279" i="5"/>
  <c r="O2279" i="5"/>
  <c r="BE2278" i="5"/>
  <c r="P2278" i="5"/>
  <c r="AN2278" i="5"/>
  <c r="AV2278" i="5"/>
  <c r="Q2278" i="5"/>
  <c r="AO2278" i="5"/>
  <c r="AW2278" i="5"/>
  <c r="R2278" i="5"/>
  <c r="AP2278" i="5"/>
  <c r="AX2278" i="5"/>
  <c r="S2278" i="5"/>
  <c r="AQ2278" i="5"/>
  <c r="AY2278" i="5"/>
  <c r="T2278" i="5"/>
  <c r="AR2278" i="5"/>
  <c r="AZ2278" i="5"/>
  <c r="U2278" i="5"/>
  <c r="AS2278" i="5"/>
  <c r="BA2278" i="5"/>
  <c r="BB2278" i="5"/>
  <c r="AU2278" i="5"/>
  <c r="AM2278" i="5"/>
  <c r="AE2278" i="5"/>
  <c r="W2278" i="5"/>
  <c r="O2278" i="5"/>
  <c r="BE2277" i="5"/>
  <c r="P2277" i="5"/>
  <c r="AN2277" i="5"/>
  <c r="AV2277" i="5"/>
  <c r="Q2277" i="5"/>
  <c r="AO2277" i="5"/>
  <c r="AW2277" i="5"/>
  <c r="R2277" i="5"/>
  <c r="AP2277" i="5"/>
  <c r="AX2277" i="5"/>
  <c r="S2277" i="5"/>
  <c r="AQ2277" i="5"/>
  <c r="AY2277" i="5"/>
  <c r="T2277" i="5"/>
  <c r="AR2277" i="5"/>
  <c r="AZ2277" i="5"/>
  <c r="U2277" i="5"/>
  <c r="AS2277" i="5"/>
  <c r="BA2277" i="5"/>
  <c r="BB2277" i="5"/>
  <c r="AU2277" i="5"/>
  <c r="AM2277" i="5"/>
  <c r="AE2277" i="5"/>
  <c r="W2277" i="5"/>
  <c r="O2277" i="5"/>
  <c r="BE2276" i="5"/>
  <c r="P2276" i="5"/>
  <c r="AN2276" i="5"/>
  <c r="AV2276" i="5"/>
  <c r="Q2276" i="5"/>
  <c r="AO2276" i="5"/>
  <c r="AW2276" i="5"/>
  <c r="R2276" i="5"/>
  <c r="AP2276" i="5"/>
  <c r="AX2276" i="5"/>
  <c r="S2276" i="5"/>
  <c r="AQ2276" i="5"/>
  <c r="AY2276" i="5"/>
  <c r="T2276" i="5"/>
  <c r="AR2276" i="5"/>
  <c r="AZ2276" i="5"/>
  <c r="U2276" i="5"/>
  <c r="AS2276" i="5"/>
  <c r="BA2276" i="5"/>
  <c r="BB2276" i="5"/>
  <c r="AU2276" i="5"/>
  <c r="AM2276" i="5"/>
  <c r="AE2276" i="5"/>
  <c r="W2276" i="5"/>
  <c r="O2276" i="5"/>
  <c r="BE2275" i="5"/>
  <c r="P2275" i="5"/>
  <c r="AN2275" i="5"/>
  <c r="AV2275" i="5"/>
  <c r="Q2275" i="5"/>
  <c r="AO2275" i="5"/>
  <c r="AW2275" i="5"/>
  <c r="R2275" i="5"/>
  <c r="AP2275" i="5"/>
  <c r="AX2275" i="5"/>
  <c r="S2275" i="5"/>
  <c r="AQ2275" i="5"/>
  <c r="AY2275" i="5"/>
  <c r="T2275" i="5"/>
  <c r="AR2275" i="5"/>
  <c r="AZ2275" i="5"/>
  <c r="U2275" i="5"/>
  <c r="AS2275" i="5"/>
  <c r="BA2275" i="5"/>
  <c r="BB2275" i="5"/>
  <c r="AU2275" i="5"/>
  <c r="AM2275" i="5"/>
  <c r="AE2275" i="5"/>
  <c r="W2275" i="5"/>
  <c r="O2275" i="5"/>
  <c r="BE2274" i="5"/>
  <c r="P2274" i="5"/>
  <c r="AN2274" i="5"/>
  <c r="AV2274" i="5"/>
  <c r="Q2274" i="5"/>
  <c r="AO2274" i="5"/>
  <c r="AW2274" i="5"/>
  <c r="R2274" i="5"/>
  <c r="AP2274" i="5"/>
  <c r="AX2274" i="5"/>
  <c r="S2274" i="5"/>
  <c r="AQ2274" i="5"/>
  <c r="AY2274" i="5"/>
  <c r="T2274" i="5"/>
  <c r="AR2274" i="5"/>
  <c r="AZ2274" i="5"/>
  <c r="U2274" i="5"/>
  <c r="AS2274" i="5"/>
  <c r="BA2274" i="5"/>
  <c r="BB2274" i="5"/>
  <c r="AU2274" i="5"/>
  <c r="AM2274" i="5"/>
  <c r="AE2274" i="5"/>
  <c r="W2274" i="5"/>
  <c r="O2274" i="5"/>
  <c r="BE2273" i="5"/>
  <c r="P2273" i="5"/>
  <c r="AN2273" i="5"/>
  <c r="AV2273" i="5"/>
  <c r="Q2273" i="5"/>
  <c r="AO2273" i="5"/>
  <c r="AW2273" i="5"/>
  <c r="R2273" i="5"/>
  <c r="AP2273" i="5"/>
  <c r="AX2273" i="5"/>
  <c r="S2273" i="5"/>
  <c r="AQ2273" i="5"/>
  <c r="AY2273" i="5"/>
  <c r="T2273" i="5"/>
  <c r="AR2273" i="5"/>
  <c r="AZ2273" i="5"/>
  <c r="U2273" i="5"/>
  <c r="AS2273" i="5"/>
  <c r="BA2273" i="5"/>
  <c r="BB2273" i="5"/>
  <c r="AU2273" i="5"/>
  <c r="AM2273" i="5"/>
  <c r="AE2273" i="5"/>
  <c r="W2273" i="5"/>
  <c r="O2273" i="5"/>
  <c r="BE2272" i="5"/>
  <c r="P2272" i="5"/>
  <c r="AN2272" i="5"/>
  <c r="AV2272" i="5"/>
  <c r="Q2272" i="5"/>
  <c r="AO2272" i="5"/>
  <c r="AW2272" i="5"/>
  <c r="R2272" i="5"/>
  <c r="AP2272" i="5"/>
  <c r="AX2272" i="5"/>
  <c r="S2272" i="5"/>
  <c r="AQ2272" i="5"/>
  <c r="AY2272" i="5"/>
  <c r="T2272" i="5"/>
  <c r="AR2272" i="5"/>
  <c r="AZ2272" i="5"/>
  <c r="U2272" i="5"/>
  <c r="AS2272" i="5"/>
  <c r="BA2272" i="5"/>
  <c r="BB2272" i="5"/>
  <c r="AU2272" i="5"/>
  <c r="AM2272" i="5"/>
  <c r="AE2272" i="5"/>
  <c r="W2272" i="5"/>
  <c r="O2272" i="5"/>
  <c r="BE2271" i="5"/>
  <c r="P2271" i="5"/>
  <c r="AN2271" i="5"/>
  <c r="AV2271" i="5"/>
  <c r="Q2271" i="5"/>
  <c r="AO2271" i="5"/>
  <c r="AW2271" i="5"/>
  <c r="R2271" i="5"/>
  <c r="AP2271" i="5"/>
  <c r="AX2271" i="5"/>
  <c r="S2271" i="5"/>
  <c r="AQ2271" i="5"/>
  <c r="AY2271" i="5"/>
  <c r="T2271" i="5"/>
  <c r="AR2271" i="5"/>
  <c r="AZ2271" i="5"/>
  <c r="U2271" i="5"/>
  <c r="AS2271" i="5"/>
  <c r="BA2271" i="5"/>
  <c r="BB2271" i="5"/>
  <c r="AU2271" i="5"/>
  <c r="AM2271" i="5"/>
  <c r="AE2271" i="5"/>
  <c r="W2271" i="5"/>
  <c r="O2271" i="5"/>
  <c r="BE2270" i="5"/>
  <c r="P2270" i="5"/>
  <c r="AN2270" i="5"/>
  <c r="AV2270" i="5"/>
  <c r="Q2270" i="5"/>
  <c r="AO2270" i="5"/>
  <c r="AW2270" i="5"/>
  <c r="R2270" i="5"/>
  <c r="AP2270" i="5"/>
  <c r="AX2270" i="5"/>
  <c r="S2270" i="5"/>
  <c r="AQ2270" i="5"/>
  <c r="AY2270" i="5"/>
  <c r="T2270" i="5"/>
  <c r="AR2270" i="5"/>
  <c r="AZ2270" i="5"/>
  <c r="U2270" i="5"/>
  <c r="AS2270" i="5"/>
  <c r="BA2270" i="5"/>
  <c r="BB2270" i="5"/>
  <c r="AU2270" i="5"/>
  <c r="AM2270" i="5"/>
  <c r="AE2270" i="5"/>
  <c r="W2270" i="5"/>
  <c r="O2270" i="5"/>
  <c r="BE2269" i="5"/>
  <c r="P2269" i="5"/>
  <c r="AN2269" i="5"/>
  <c r="AV2269" i="5"/>
  <c r="Q2269" i="5"/>
  <c r="AO2269" i="5"/>
  <c r="AW2269" i="5"/>
  <c r="R2269" i="5"/>
  <c r="AP2269" i="5"/>
  <c r="AX2269" i="5"/>
  <c r="S2269" i="5"/>
  <c r="AQ2269" i="5"/>
  <c r="AY2269" i="5"/>
  <c r="T2269" i="5"/>
  <c r="AR2269" i="5"/>
  <c r="AZ2269" i="5"/>
  <c r="U2269" i="5"/>
  <c r="AS2269" i="5"/>
  <c r="BA2269" i="5"/>
  <c r="BB2269" i="5"/>
  <c r="AU2269" i="5"/>
  <c r="AM2269" i="5"/>
  <c r="AE2269" i="5"/>
  <c r="W2269" i="5"/>
  <c r="O2269" i="5"/>
  <c r="BE2268" i="5"/>
  <c r="P2268" i="5"/>
  <c r="AN2268" i="5"/>
  <c r="AV2268" i="5"/>
  <c r="Q2268" i="5"/>
  <c r="AO2268" i="5"/>
  <c r="AW2268" i="5"/>
  <c r="R2268" i="5"/>
  <c r="AP2268" i="5"/>
  <c r="AX2268" i="5"/>
  <c r="S2268" i="5"/>
  <c r="AQ2268" i="5"/>
  <c r="AY2268" i="5"/>
  <c r="T2268" i="5"/>
  <c r="AR2268" i="5"/>
  <c r="AZ2268" i="5"/>
  <c r="U2268" i="5"/>
  <c r="AS2268" i="5"/>
  <c r="BA2268" i="5"/>
  <c r="BB2268" i="5"/>
  <c r="AU2268" i="5"/>
  <c r="AM2268" i="5"/>
  <c r="AE2268" i="5"/>
  <c r="W2268" i="5"/>
  <c r="O2268" i="5"/>
  <c r="BE2267" i="5"/>
  <c r="P2267" i="5"/>
  <c r="AN2267" i="5"/>
  <c r="AV2267" i="5"/>
  <c r="Q2267" i="5"/>
  <c r="AO2267" i="5"/>
  <c r="AW2267" i="5"/>
  <c r="R2267" i="5"/>
  <c r="AP2267" i="5"/>
  <c r="AX2267" i="5"/>
  <c r="S2267" i="5"/>
  <c r="AQ2267" i="5"/>
  <c r="AY2267" i="5"/>
  <c r="T2267" i="5"/>
  <c r="AR2267" i="5"/>
  <c r="AZ2267" i="5"/>
  <c r="U2267" i="5"/>
  <c r="AS2267" i="5"/>
  <c r="BA2267" i="5"/>
  <c r="BB2267" i="5"/>
  <c r="AU2267" i="5"/>
  <c r="AM2267" i="5"/>
  <c r="AE2267" i="5"/>
  <c r="W2267" i="5"/>
  <c r="O2267" i="5"/>
  <c r="BE2266" i="5"/>
  <c r="P2266" i="5"/>
  <c r="AN2266" i="5"/>
  <c r="AV2266" i="5"/>
  <c r="Q2266" i="5"/>
  <c r="AO2266" i="5"/>
  <c r="AW2266" i="5"/>
  <c r="R2266" i="5"/>
  <c r="AP2266" i="5"/>
  <c r="AX2266" i="5"/>
  <c r="S2266" i="5"/>
  <c r="AQ2266" i="5"/>
  <c r="AY2266" i="5"/>
  <c r="T2266" i="5"/>
  <c r="AR2266" i="5"/>
  <c r="AZ2266" i="5"/>
  <c r="U2266" i="5"/>
  <c r="AS2266" i="5"/>
  <c r="BA2266" i="5"/>
  <c r="BB2266" i="5"/>
  <c r="AU2266" i="5"/>
  <c r="AM2266" i="5"/>
  <c r="AE2266" i="5"/>
  <c r="W2266" i="5"/>
  <c r="O2266" i="5"/>
  <c r="BE2265" i="5"/>
  <c r="P2265" i="5"/>
  <c r="AN2265" i="5"/>
  <c r="AV2265" i="5"/>
  <c r="Q2265" i="5"/>
  <c r="AO2265" i="5"/>
  <c r="AW2265" i="5"/>
  <c r="R2265" i="5"/>
  <c r="AP2265" i="5"/>
  <c r="AX2265" i="5"/>
  <c r="S2265" i="5"/>
  <c r="AQ2265" i="5"/>
  <c r="AY2265" i="5"/>
  <c r="T2265" i="5"/>
  <c r="AR2265" i="5"/>
  <c r="AZ2265" i="5"/>
  <c r="U2265" i="5"/>
  <c r="AS2265" i="5"/>
  <c r="BA2265" i="5"/>
  <c r="BB2265" i="5"/>
  <c r="AU2265" i="5"/>
  <c r="AM2265" i="5"/>
  <c r="AE2265" i="5"/>
  <c r="W2265" i="5"/>
  <c r="O2265" i="5"/>
  <c r="BE2264" i="5"/>
  <c r="P2264" i="5"/>
  <c r="AN2264" i="5"/>
  <c r="AV2264" i="5"/>
  <c r="Q2264" i="5"/>
  <c r="AO2264" i="5"/>
  <c r="AW2264" i="5"/>
  <c r="R2264" i="5"/>
  <c r="AP2264" i="5"/>
  <c r="AX2264" i="5"/>
  <c r="S2264" i="5"/>
  <c r="AQ2264" i="5"/>
  <c r="AY2264" i="5"/>
  <c r="T2264" i="5"/>
  <c r="AR2264" i="5"/>
  <c r="AZ2264" i="5"/>
  <c r="U2264" i="5"/>
  <c r="AS2264" i="5"/>
  <c r="BA2264" i="5"/>
  <c r="BB2264" i="5"/>
  <c r="AU2264" i="5"/>
  <c r="AM2264" i="5"/>
  <c r="AE2264" i="5"/>
  <c r="W2264" i="5"/>
  <c r="O2264" i="5"/>
  <c r="BE2263" i="5"/>
  <c r="P2263" i="5"/>
  <c r="AN2263" i="5"/>
  <c r="AV2263" i="5"/>
  <c r="Q2263" i="5"/>
  <c r="AO2263" i="5"/>
  <c r="AW2263" i="5"/>
  <c r="R2263" i="5"/>
  <c r="AP2263" i="5"/>
  <c r="AX2263" i="5"/>
  <c r="S2263" i="5"/>
  <c r="AQ2263" i="5"/>
  <c r="AY2263" i="5"/>
  <c r="T2263" i="5"/>
  <c r="AR2263" i="5"/>
  <c r="AZ2263" i="5"/>
  <c r="U2263" i="5"/>
  <c r="AS2263" i="5"/>
  <c r="BA2263" i="5"/>
  <c r="BB2263" i="5"/>
  <c r="AU2263" i="5"/>
  <c r="AM2263" i="5"/>
  <c r="AE2263" i="5"/>
  <c r="W2263" i="5"/>
  <c r="O2263" i="5"/>
  <c r="BE2262" i="5"/>
  <c r="P2262" i="5"/>
  <c r="AN2262" i="5"/>
  <c r="AV2262" i="5"/>
  <c r="Q2262" i="5"/>
  <c r="AO2262" i="5"/>
  <c r="AW2262" i="5"/>
  <c r="R2262" i="5"/>
  <c r="AP2262" i="5"/>
  <c r="AX2262" i="5"/>
  <c r="S2262" i="5"/>
  <c r="AQ2262" i="5"/>
  <c r="AY2262" i="5"/>
  <c r="T2262" i="5"/>
  <c r="AR2262" i="5"/>
  <c r="AZ2262" i="5"/>
  <c r="U2262" i="5"/>
  <c r="AS2262" i="5"/>
  <c r="BA2262" i="5"/>
  <c r="BB2262" i="5"/>
  <c r="AU2262" i="5"/>
  <c r="AM2262" i="5"/>
  <c r="AE2262" i="5"/>
  <c r="W2262" i="5"/>
  <c r="O2262" i="5"/>
  <c r="BE2261" i="5"/>
  <c r="P2261" i="5"/>
  <c r="AN2261" i="5"/>
  <c r="AV2261" i="5"/>
  <c r="Q2261" i="5"/>
  <c r="AO2261" i="5"/>
  <c r="AW2261" i="5"/>
  <c r="R2261" i="5"/>
  <c r="AP2261" i="5"/>
  <c r="AX2261" i="5"/>
  <c r="S2261" i="5"/>
  <c r="AQ2261" i="5"/>
  <c r="AY2261" i="5"/>
  <c r="T2261" i="5"/>
  <c r="AR2261" i="5"/>
  <c r="AZ2261" i="5"/>
  <c r="U2261" i="5"/>
  <c r="AS2261" i="5"/>
  <c r="BA2261" i="5"/>
  <c r="BB2261" i="5"/>
  <c r="AU2261" i="5"/>
  <c r="AM2261" i="5"/>
  <c r="AE2261" i="5"/>
  <c r="W2261" i="5"/>
  <c r="O2261" i="5"/>
  <c r="BE2260" i="5"/>
  <c r="P2260" i="5"/>
  <c r="AN2260" i="5"/>
  <c r="AV2260" i="5"/>
  <c r="Q2260" i="5"/>
  <c r="AO2260" i="5"/>
  <c r="AW2260" i="5"/>
  <c r="R2260" i="5"/>
  <c r="AP2260" i="5"/>
  <c r="AX2260" i="5"/>
  <c r="S2260" i="5"/>
  <c r="AQ2260" i="5"/>
  <c r="AY2260" i="5"/>
  <c r="T2260" i="5"/>
  <c r="AR2260" i="5"/>
  <c r="AZ2260" i="5"/>
  <c r="U2260" i="5"/>
  <c r="AS2260" i="5"/>
  <c r="BA2260" i="5"/>
  <c r="BB2260" i="5"/>
  <c r="AU2260" i="5"/>
  <c r="AM2260" i="5"/>
  <c r="AE2260" i="5"/>
  <c r="W2260" i="5"/>
  <c r="O2260" i="5"/>
  <c r="BE2259" i="5"/>
  <c r="P2259" i="5"/>
  <c r="AN2259" i="5"/>
  <c r="AV2259" i="5"/>
  <c r="Q2259" i="5"/>
  <c r="AO2259" i="5"/>
  <c r="AW2259" i="5"/>
  <c r="R2259" i="5"/>
  <c r="AP2259" i="5"/>
  <c r="AX2259" i="5"/>
  <c r="S2259" i="5"/>
  <c r="AQ2259" i="5"/>
  <c r="AY2259" i="5"/>
  <c r="T2259" i="5"/>
  <c r="AR2259" i="5"/>
  <c r="AZ2259" i="5"/>
  <c r="U2259" i="5"/>
  <c r="AS2259" i="5"/>
  <c r="BA2259" i="5"/>
  <c r="BB2259" i="5"/>
  <c r="AU2259" i="5"/>
  <c r="AM2259" i="5"/>
  <c r="AE2259" i="5"/>
  <c r="W2259" i="5"/>
  <c r="O2259" i="5"/>
  <c r="BE2258" i="5"/>
  <c r="P2258" i="5"/>
  <c r="AN2258" i="5"/>
  <c r="AV2258" i="5"/>
  <c r="Q2258" i="5"/>
  <c r="AO2258" i="5"/>
  <c r="AW2258" i="5"/>
  <c r="R2258" i="5"/>
  <c r="AP2258" i="5"/>
  <c r="AX2258" i="5"/>
  <c r="S2258" i="5"/>
  <c r="AQ2258" i="5"/>
  <c r="AY2258" i="5"/>
  <c r="T2258" i="5"/>
  <c r="AR2258" i="5"/>
  <c r="AZ2258" i="5"/>
  <c r="U2258" i="5"/>
  <c r="AS2258" i="5"/>
  <c r="BA2258" i="5"/>
  <c r="BB2258" i="5"/>
  <c r="AU2258" i="5"/>
  <c r="AM2258" i="5"/>
  <c r="AE2258" i="5"/>
  <c r="W2258" i="5"/>
  <c r="O2258" i="5"/>
  <c r="BE2257" i="5"/>
  <c r="P2257" i="5"/>
  <c r="AN2257" i="5"/>
  <c r="AV2257" i="5"/>
  <c r="Q2257" i="5"/>
  <c r="AO2257" i="5"/>
  <c r="AW2257" i="5"/>
  <c r="R2257" i="5"/>
  <c r="AP2257" i="5"/>
  <c r="AX2257" i="5"/>
  <c r="S2257" i="5"/>
  <c r="AQ2257" i="5"/>
  <c r="AY2257" i="5"/>
  <c r="T2257" i="5"/>
  <c r="AR2257" i="5"/>
  <c r="AZ2257" i="5"/>
  <c r="U2257" i="5"/>
  <c r="AS2257" i="5"/>
  <c r="BA2257" i="5"/>
  <c r="BB2257" i="5"/>
  <c r="AU2257" i="5"/>
  <c r="AM2257" i="5"/>
  <c r="AE2257" i="5"/>
  <c r="W2257" i="5"/>
  <c r="O2257" i="5"/>
  <c r="BE2256" i="5"/>
  <c r="P2256" i="5"/>
  <c r="AN2256" i="5"/>
  <c r="AV2256" i="5"/>
  <c r="Q2256" i="5"/>
  <c r="AO2256" i="5"/>
  <c r="AW2256" i="5"/>
  <c r="R2256" i="5"/>
  <c r="AP2256" i="5"/>
  <c r="AX2256" i="5"/>
  <c r="S2256" i="5"/>
  <c r="AQ2256" i="5"/>
  <c r="AY2256" i="5"/>
  <c r="T2256" i="5"/>
  <c r="AR2256" i="5"/>
  <c r="AZ2256" i="5"/>
  <c r="U2256" i="5"/>
  <c r="AS2256" i="5"/>
  <c r="BA2256" i="5"/>
  <c r="BB2256" i="5"/>
  <c r="AU2256" i="5"/>
  <c r="AM2256" i="5"/>
  <c r="AE2256" i="5"/>
  <c r="W2256" i="5"/>
  <c r="O2256" i="5"/>
  <c r="BE2255" i="5"/>
  <c r="P2255" i="5"/>
  <c r="AN2255" i="5"/>
  <c r="AV2255" i="5"/>
  <c r="Q2255" i="5"/>
  <c r="AO2255" i="5"/>
  <c r="AW2255" i="5"/>
  <c r="R2255" i="5"/>
  <c r="AP2255" i="5"/>
  <c r="AX2255" i="5"/>
  <c r="S2255" i="5"/>
  <c r="AQ2255" i="5"/>
  <c r="AY2255" i="5"/>
  <c r="T2255" i="5"/>
  <c r="AR2255" i="5"/>
  <c r="AZ2255" i="5"/>
  <c r="U2255" i="5"/>
  <c r="AS2255" i="5"/>
  <c r="BA2255" i="5"/>
  <c r="BB2255" i="5"/>
  <c r="AU2255" i="5"/>
  <c r="AM2255" i="5"/>
  <c r="AE2255" i="5"/>
  <c r="W2255" i="5"/>
  <c r="O2255" i="5"/>
  <c r="BE2254" i="5"/>
  <c r="P2254" i="5"/>
  <c r="AN2254" i="5"/>
  <c r="AV2254" i="5"/>
  <c r="Q2254" i="5"/>
  <c r="AO2254" i="5"/>
  <c r="AW2254" i="5"/>
  <c r="R2254" i="5"/>
  <c r="AP2254" i="5"/>
  <c r="AX2254" i="5"/>
  <c r="S2254" i="5"/>
  <c r="AQ2254" i="5"/>
  <c r="AY2254" i="5"/>
  <c r="T2254" i="5"/>
  <c r="AR2254" i="5"/>
  <c r="AZ2254" i="5"/>
  <c r="U2254" i="5"/>
  <c r="AS2254" i="5"/>
  <c r="BA2254" i="5"/>
  <c r="BB2254" i="5"/>
  <c r="AU2254" i="5"/>
  <c r="AM2254" i="5"/>
  <c r="AE2254" i="5"/>
  <c r="W2254" i="5"/>
  <c r="O2254" i="5"/>
  <c r="BE2253" i="5"/>
  <c r="P2253" i="5"/>
  <c r="AN2253" i="5"/>
  <c r="AV2253" i="5"/>
  <c r="Q2253" i="5"/>
  <c r="AO2253" i="5"/>
  <c r="AW2253" i="5"/>
  <c r="R2253" i="5"/>
  <c r="AP2253" i="5"/>
  <c r="AX2253" i="5"/>
  <c r="S2253" i="5"/>
  <c r="AQ2253" i="5"/>
  <c r="AY2253" i="5"/>
  <c r="T2253" i="5"/>
  <c r="AR2253" i="5"/>
  <c r="AZ2253" i="5"/>
  <c r="U2253" i="5"/>
  <c r="AS2253" i="5"/>
  <c r="BA2253" i="5"/>
  <c r="BB2253" i="5"/>
  <c r="AU2253" i="5"/>
  <c r="AM2253" i="5"/>
  <c r="AE2253" i="5"/>
  <c r="W2253" i="5"/>
  <c r="O2253" i="5"/>
  <c r="BE2252" i="5"/>
  <c r="P2252" i="5"/>
  <c r="AN2252" i="5"/>
  <c r="AV2252" i="5"/>
  <c r="Q2252" i="5"/>
  <c r="AO2252" i="5"/>
  <c r="AW2252" i="5"/>
  <c r="R2252" i="5"/>
  <c r="AP2252" i="5"/>
  <c r="AX2252" i="5"/>
  <c r="S2252" i="5"/>
  <c r="AQ2252" i="5"/>
  <c r="AY2252" i="5"/>
  <c r="T2252" i="5"/>
  <c r="AR2252" i="5"/>
  <c r="AZ2252" i="5"/>
  <c r="U2252" i="5"/>
  <c r="AS2252" i="5"/>
  <c r="BA2252" i="5"/>
  <c r="BB2252" i="5"/>
  <c r="AU2252" i="5"/>
  <c r="AM2252" i="5"/>
  <c r="AE2252" i="5"/>
  <c r="W2252" i="5"/>
  <c r="O2252" i="5"/>
  <c r="BE2251" i="5"/>
  <c r="P2251" i="5"/>
  <c r="AN2251" i="5"/>
  <c r="AV2251" i="5"/>
  <c r="Q2251" i="5"/>
  <c r="AO2251" i="5"/>
  <c r="AW2251" i="5"/>
  <c r="R2251" i="5"/>
  <c r="AP2251" i="5"/>
  <c r="AX2251" i="5"/>
  <c r="S2251" i="5"/>
  <c r="AQ2251" i="5"/>
  <c r="AY2251" i="5"/>
  <c r="T2251" i="5"/>
  <c r="AR2251" i="5"/>
  <c r="AZ2251" i="5"/>
  <c r="U2251" i="5"/>
  <c r="AS2251" i="5"/>
  <c r="BA2251" i="5"/>
  <c r="BB2251" i="5"/>
  <c r="AU2251" i="5"/>
  <c r="AM2251" i="5"/>
  <c r="AE2251" i="5"/>
  <c r="W2251" i="5"/>
  <c r="O2251" i="5"/>
  <c r="BE2250" i="5"/>
  <c r="P2250" i="5"/>
  <c r="AN2250" i="5"/>
  <c r="AV2250" i="5"/>
  <c r="Q2250" i="5"/>
  <c r="AO2250" i="5"/>
  <c r="AW2250" i="5"/>
  <c r="R2250" i="5"/>
  <c r="AP2250" i="5"/>
  <c r="AX2250" i="5"/>
  <c r="S2250" i="5"/>
  <c r="AQ2250" i="5"/>
  <c r="AY2250" i="5"/>
  <c r="T2250" i="5"/>
  <c r="AR2250" i="5"/>
  <c r="AZ2250" i="5"/>
  <c r="U2250" i="5"/>
  <c r="AS2250" i="5"/>
  <c r="BA2250" i="5"/>
  <c r="BB2250" i="5"/>
  <c r="AU2250" i="5"/>
  <c r="AM2250" i="5"/>
  <c r="AE2250" i="5"/>
  <c r="W2250" i="5"/>
  <c r="O2250" i="5"/>
  <c r="BE2249" i="5"/>
  <c r="P2249" i="5"/>
  <c r="AN2249" i="5"/>
  <c r="AV2249" i="5"/>
  <c r="Q2249" i="5"/>
  <c r="AO2249" i="5"/>
  <c r="AW2249" i="5"/>
  <c r="R2249" i="5"/>
  <c r="AP2249" i="5"/>
  <c r="AX2249" i="5"/>
  <c r="S2249" i="5"/>
  <c r="AQ2249" i="5"/>
  <c r="AY2249" i="5"/>
  <c r="T2249" i="5"/>
  <c r="AR2249" i="5"/>
  <c r="AZ2249" i="5"/>
  <c r="U2249" i="5"/>
  <c r="AS2249" i="5"/>
  <c r="BA2249" i="5"/>
  <c r="BB2249" i="5"/>
  <c r="AU2249" i="5"/>
  <c r="AM2249" i="5"/>
  <c r="AE2249" i="5"/>
  <c r="W2249" i="5"/>
  <c r="O2249" i="5"/>
  <c r="BE2248" i="5"/>
  <c r="P2248" i="5"/>
  <c r="AN2248" i="5"/>
  <c r="AV2248" i="5"/>
  <c r="Q2248" i="5"/>
  <c r="AO2248" i="5"/>
  <c r="AW2248" i="5"/>
  <c r="R2248" i="5"/>
  <c r="AP2248" i="5"/>
  <c r="AX2248" i="5"/>
  <c r="S2248" i="5"/>
  <c r="AQ2248" i="5"/>
  <c r="AY2248" i="5"/>
  <c r="T2248" i="5"/>
  <c r="AR2248" i="5"/>
  <c r="AZ2248" i="5"/>
  <c r="U2248" i="5"/>
  <c r="AS2248" i="5"/>
  <c r="BA2248" i="5"/>
  <c r="BB2248" i="5"/>
  <c r="AU2248" i="5"/>
  <c r="AM2248" i="5"/>
  <c r="AE2248" i="5"/>
  <c r="W2248" i="5"/>
  <c r="O2248" i="5"/>
  <c r="BE2247" i="5"/>
  <c r="P2247" i="5"/>
  <c r="AN2247" i="5"/>
  <c r="AV2247" i="5"/>
  <c r="Q2247" i="5"/>
  <c r="AO2247" i="5"/>
  <c r="AW2247" i="5"/>
  <c r="R2247" i="5"/>
  <c r="AP2247" i="5"/>
  <c r="AX2247" i="5"/>
  <c r="S2247" i="5"/>
  <c r="AQ2247" i="5"/>
  <c r="AY2247" i="5"/>
  <c r="T2247" i="5"/>
  <c r="AR2247" i="5"/>
  <c r="AZ2247" i="5"/>
  <c r="U2247" i="5"/>
  <c r="AS2247" i="5"/>
  <c r="BA2247" i="5"/>
  <c r="BB2247" i="5"/>
  <c r="AU2247" i="5"/>
  <c r="AM2247" i="5"/>
  <c r="AE2247" i="5"/>
  <c r="W2247" i="5"/>
  <c r="O2247" i="5"/>
  <c r="BE2246" i="5"/>
  <c r="P2246" i="5"/>
  <c r="AN2246" i="5"/>
  <c r="AV2246" i="5"/>
  <c r="Q2246" i="5"/>
  <c r="AO2246" i="5"/>
  <c r="AW2246" i="5"/>
  <c r="R2246" i="5"/>
  <c r="AP2246" i="5"/>
  <c r="AX2246" i="5"/>
  <c r="S2246" i="5"/>
  <c r="AQ2246" i="5"/>
  <c r="AY2246" i="5"/>
  <c r="T2246" i="5"/>
  <c r="AR2246" i="5"/>
  <c r="AZ2246" i="5"/>
  <c r="U2246" i="5"/>
  <c r="AS2246" i="5"/>
  <c r="BA2246" i="5"/>
  <c r="BB2246" i="5"/>
  <c r="AU2246" i="5"/>
  <c r="AM2246" i="5"/>
  <c r="AE2246" i="5"/>
  <c r="W2246" i="5"/>
  <c r="O2246" i="5"/>
  <c r="BE2245" i="5"/>
  <c r="P2245" i="5"/>
  <c r="AN2245" i="5"/>
  <c r="AV2245" i="5"/>
  <c r="Q2245" i="5"/>
  <c r="AO2245" i="5"/>
  <c r="AW2245" i="5"/>
  <c r="R2245" i="5"/>
  <c r="AP2245" i="5"/>
  <c r="AX2245" i="5"/>
  <c r="S2245" i="5"/>
  <c r="AQ2245" i="5"/>
  <c r="AY2245" i="5"/>
  <c r="T2245" i="5"/>
  <c r="AR2245" i="5"/>
  <c r="AZ2245" i="5"/>
  <c r="U2245" i="5"/>
  <c r="AS2245" i="5"/>
  <c r="BA2245" i="5"/>
  <c r="BB2245" i="5"/>
  <c r="AU2245" i="5"/>
  <c r="AM2245" i="5"/>
  <c r="AE2245" i="5"/>
  <c r="W2245" i="5"/>
  <c r="O2245" i="5"/>
  <c r="BE2244" i="5"/>
  <c r="P2244" i="5"/>
  <c r="AN2244" i="5"/>
  <c r="AV2244" i="5"/>
  <c r="Q2244" i="5"/>
  <c r="AO2244" i="5"/>
  <c r="AW2244" i="5"/>
  <c r="R2244" i="5"/>
  <c r="AP2244" i="5"/>
  <c r="AX2244" i="5"/>
  <c r="S2244" i="5"/>
  <c r="AQ2244" i="5"/>
  <c r="AY2244" i="5"/>
  <c r="T2244" i="5"/>
  <c r="AR2244" i="5"/>
  <c r="AZ2244" i="5"/>
  <c r="U2244" i="5"/>
  <c r="AS2244" i="5"/>
  <c r="BA2244" i="5"/>
  <c r="BB2244" i="5"/>
  <c r="AU2244" i="5"/>
  <c r="AM2244" i="5"/>
  <c r="AE2244" i="5"/>
  <c r="W2244" i="5"/>
  <c r="O2244" i="5"/>
  <c r="BE2243" i="5"/>
  <c r="P2243" i="5"/>
  <c r="AN2243" i="5"/>
  <c r="AV2243" i="5"/>
  <c r="Q2243" i="5"/>
  <c r="AO2243" i="5"/>
  <c r="AW2243" i="5"/>
  <c r="R2243" i="5"/>
  <c r="AP2243" i="5"/>
  <c r="AX2243" i="5"/>
  <c r="S2243" i="5"/>
  <c r="AQ2243" i="5"/>
  <c r="AY2243" i="5"/>
  <c r="T2243" i="5"/>
  <c r="AR2243" i="5"/>
  <c r="AZ2243" i="5"/>
  <c r="U2243" i="5"/>
  <c r="AS2243" i="5"/>
  <c r="BA2243" i="5"/>
  <c r="BB2243" i="5"/>
  <c r="AU2243" i="5"/>
  <c r="AM2243" i="5"/>
  <c r="AE2243" i="5"/>
  <c r="W2243" i="5"/>
  <c r="O2243" i="5"/>
  <c r="BE2242" i="5"/>
  <c r="P2242" i="5"/>
  <c r="AN2242" i="5"/>
  <c r="AV2242" i="5"/>
  <c r="Q2242" i="5"/>
  <c r="AO2242" i="5"/>
  <c r="AW2242" i="5"/>
  <c r="R2242" i="5"/>
  <c r="AP2242" i="5"/>
  <c r="AX2242" i="5"/>
  <c r="S2242" i="5"/>
  <c r="AQ2242" i="5"/>
  <c r="AY2242" i="5"/>
  <c r="T2242" i="5"/>
  <c r="AR2242" i="5"/>
  <c r="AZ2242" i="5"/>
  <c r="U2242" i="5"/>
  <c r="AS2242" i="5"/>
  <c r="BA2242" i="5"/>
  <c r="BB2242" i="5"/>
  <c r="AU2242" i="5"/>
  <c r="AM2242" i="5"/>
  <c r="AE2242" i="5"/>
  <c r="W2242" i="5"/>
  <c r="O2242" i="5"/>
  <c r="BE2241" i="5"/>
  <c r="P2241" i="5"/>
  <c r="AN2241" i="5"/>
  <c r="AV2241" i="5"/>
  <c r="Q2241" i="5"/>
  <c r="AO2241" i="5"/>
  <c r="AW2241" i="5"/>
  <c r="R2241" i="5"/>
  <c r="AP2241" i="5"/>
  <c r="AX2241" i="5"/>
  <c r="S2241" i="5"/>
  <c r="AQ2241" i="5"/>
  <c r="AY2241" i="5"/>
  <c r="T2241" i="5"/>
  <c r="AR2241" i="5"/>
  <c r="AZ2241" i="5"/>
  <c r="U2241" i="5"/>
  <c r="AS2241" i="5"/>
  <c r="BA2241" i="5"/>
  <c r="BB2241" i="5"/>
  <c r="AU2241" i="5"/>
  <c r="AM2241" i="5"/>
  <c r="AE2241" i="5"/>
  <c r="W2241" i="5"/>
  <c r="O2241" i="5"/>
  <c r="BE2240" i="5"/>
  <c r="P2240" i="5"/>
  <c r="AN2240" i="5"/>
  <c r="AV2240" i="5"/>
  <c r="Q2240" i="5"/>
  <c r="AO2240" i="5"/>
  <c r="AW2240" i="5"/>
  <c r="R2240" i="5"/>
  <c r="AP2240" i="5"/>
  <c r="AX2240" i="5"/>
  <c r="S2240" i="5"/>
  <c r="AQ2240" i="5"/>
  <c r="AY2240" i="5"/>
  <c r="T2240" i="5"/>
  <c r="AR2240" i="5"/>
  <c r="AZ2240" i="5"/>
  <c r="U2240" i="5"/>
  <c r="AS2240" i="5"/>
  <c r="BA2240" i="5"/>
  <c r="BB2240" i="5"/>
  <c r="AU2240" i="5"/>
  <c r="AM2240" i="5"/>
  <c r="AE2240" i="5"/>
  <c r="W2240" i="5"/>
  <c r="O2240" i="5"/>
  <c r="BE2239" i="5"/>
  <c r="P2239" i="5"/>
  <c r="AN2239" i="5"/>
  <c r="AV2239" i="5"/>
  <c r="Q2239" i="5"/>
  <c r="AO2239" i="5"/>
  <c r="AW2239" i="5"/>
  <c r="R2239" i="5"/>
  <c r="AP2239" i="5"/>
  <c r="AX2239" i="5"/>
  <c r="S2239" i="5"/>
  <c r="AQ2239" i="5"/>
  <c r="AY2239" i="5"/>
  <c r="T2239" i="5"/>
  <c r="AR2239" i="5"/>
  <c r="AZ2239" i="5"/>
  <c r="U2239" i="5"/>
  <c r="AS2239" i="5"/>
  <c r="BA2239" i="5"/>
  <c r="BB2239" i="5"/>
  <c r="AU2239" i="5"/>
  <c r="AM2239" i="5"/>
  <c r="AE2239" i="5"/>
  <c r="W2239" i="5"/>
  <c r="O2239" i="5"/>
  <c r="BE2238" i="5"/>
  <c r="P2238" i="5"/>
  <c r="AN2238" i="5"/>
  <c r="AV2238" i="5"/>
  <c r="Q2238" i="5"/>
  <c r="AO2238" i="5"/>
  <c r="AW2238" i="5"/>
  <c r="R2238" i="5"/>
  <c r="AP2238" i="5"/>
  <c r="AX2238" i="5"/>
  <c r="S2238" i="5"/>
  <c r="AQ2238" i="5"/>
  <c r="AY2238" i="5"/>
  <c r="T2238" i="5"/>
  <c r="AR2238" i="5"/>
  <c r="AZ2238" i="5"/>
  <c r="U2238" i="5"/>
  <c r="AS2238" i="5"/>
  <c r="BA2238" i="5"/>
  <c r="BB2238" i="5"/>
  <c r="AU2238" i="5"/>
  <c r="AM2238" i="5"/>
  <c r="AE2238" i="5"/>
  <c r="W2238" i="5"/>
  <c r="O2238" i="5"/>
  <c r="BE2237" i="5"/>
  <c r="P2237" i="5"/>
  <c r="AN2237" i="5"/>
  <c r="AV2237" i="5"/>
  <c r="Q2237" i="5"/>
  <c r="AO2237" i="5"/>
  <c r="AW2237" i="5"/>
  <c r="R2237" i="5"/>
  <c r="AP2237" i="5"/>
  <c r="AX2237" i="5"/>
  <c r="S2237" i="5"/>
  <c r="AQ2237" i="5"/>
  <c r="AY2237" i="5"/>
  <c r="T2237" i="5"/>
  <c r="AR2237" i="5"/>
  <c r="AZ2237" i="5"/>
  <c r="U2237" i="5"/>
  <c r="AS2237" i="5"/>
  <c r="BA2237" i="5"/>
  <c r="BB2237" i="5"/>
  <c r="AU2237" i="5"/>
  <c r="AM2237" i="5"/>
  <c r="AE2237" i="5"/>
  <c r="W2237" i="5"/>
  <c r="O2237" i="5"/>
  <c r="BE2236" i="5"/>
  <c r="P2236" i="5"/>
  <c r="AN2236" i="5"/>
  <c r="AV2236" i="5"/>
  <c r="Q2236" i="5"/>
  <c r="AO2236" i="5"/>
  <c r="AW2236" i="5"/>
  <c r="R2236" i="5"/>
  <c r="AP2236" i="5"/>
  <c r="AX2236" i="5"/>
  <c r="S2236" i="5"/>
  <c r="AQ2236" i="5"/>
  <c r="AY2236" i="5"/>
  <c r="T2236" i="5"/>
  <c r="AR2236" i="5"/>
  <c r="AZ2236" i="5"/>
  <c r="U2236" i="5"/>
  <c r="AS2236" i="5"/>
  <c r="BA2236" i="5"/>
  <c r="BB2236" i="5"/>
  <c r="AU2236" i="5"/>
  <c r="AM2236" i="5"/>
  <c r="AE2236" i="5"/>
  <c r="W2236" i="5"/>
  <c r="O2236" i="5"/>
  <c r="BE2235" i="5"/>
  <c r="P2235" i="5"/>
  <c r="AN2235" i="5"/>
  <c r="AV2235" i="5"/>
  <c r="Q2235" i="5"/>
  <c r="AO2235" i="5"/>
  <c r="AW2235" i="5"/>
  <c r="R2235" i="5"/>
  <c r="AP2235" i="5"/>
  <c r="AX2235" i="5"/>
  <c r="S2235" i="5"/>
  <c r="AQ2235" i="5"/>
  <c r="AY2235" i="5"/>
  <c r="T2235" i="5"/>
  <c r="AR2235" i="5"/>
  <c r="AZ2235" i="5"/>
  <c r="U2235" i="5"/>
  <c r="AS2235" i="5"/>
  <c r="BA2235" i="5"/>
  <c r="BB2235" i="5"/>
  <c r="AU2235" i="5"/>
  <c r="AM2235" i="5"/>
  <c r="AE2235" i="5"/>
  <c r="W2235" i="5"/>
  <c r="O2235" i="5"/>
  <c r="BE2234" i="5"/>
  <c r="P2234" i="5"/>
  <c r="AN2234" i="5"/>
  <c r="AV2234" i="5"/>
  <c r="Q2234" i="5"/>
  <c r="AO2234" i="5"/>
  <c r="AW2234" i="5"/>
  <c r="R2234" i="5"/>
  <c r="AP2234" i="5"/>
  <c r="AX2234" i="5"/>
  <c r="S2234" i="5"/>
  <c r="AQ2234" i="5"/>
  <c r="AY2234" i="5"/>
  <c r="T2234" i="5"/>
  <c r="AR2234" i="5"/>
  <c r="AZ2234" i="5"/>
  <c r="U2234" i="5"/>
  <c r="AS2234" i="5"/>
  <c r="BA2234" i="5"/>
  <c r="BB2234" i="5"/>
  <c r="AU2234" i="5"/>
  <c r="AM2234" i="5"/>
  <c r="AE2234" i="5"/>
  <c r="W2234" i="5"/>
  <c r="O2234" i="5"/>
  <c r="BE2233" i="5"/>
  <c r="P2233" i="5"/>
  <c r="AN2233" i="5"/>
  <c r="AV2233" i="5"/>
  <c r="Q2233" i="5"/>
  <c r="AO2233" i="5"/>
  <c r="AW2233" i="5"/>
  <c r="R2233" i="5"/>
  <c r="AP2233" i="5"/>
  <c r="AX2233" i="5"/>
  <c r="S2233" i="5"/>
  <c r="AQ2233" i="5"/>
  <c r="AY2233" i="5"/>
  <c r="T2233" i="5"/>
  <c r="AR2233" i="5"/>
  <c r="AZ2233" i="5"/>
  <c r="U2233" i="5"/>
  <c r="AS2233" i="5"/>
  <c r="BA2233" i="5"/>
  <c r="BB2233" i="5"/>
  <c r="AU2233" i="5"/>
  <c r="AM2233" i="5"/>
  <c r="AE2233" i="5"/>
  <c r="W2233" i="5"/>
  <c r="O2233" i="5"/>
  <c r="BE2232" i="5"/>
  <c r="P2232" i="5"/>
  <c r="AN2232" i="5"/>
  <c r="AV2232" i="5"/>
  <c r="Q2232" i="5"/>
  <c r="AO2232" i="5"/>
  <c r="AW2232" i="5"/>
  <c r="R2232" i="5"/>
  <c r="AP2232" i="5"/>
  <c r="AX2232" i="5"/>
  <c r="S2232" i="5"/>
  <c r="AQ2232" i="5"/>
  <c r="AY2232" i="5"/>
  <c r="T2232" i="5"/>
  <c r="AR2232" i="5"/>
  <c r="AZ2232" i="5"/>
  <c r="U2232" i="5"/>
  <c r="AS2232" i="5"/>
  <c r="BA2232" i="5"/>
  <c r="BB2232" i="5"/>
  <c r="AU2232" i="5"/>
  <c r="AM2232" i="5"/>
  <c r="AE2232" i="5"/>
  <c r="W2232" i="5"/>
  <c r="O2232" i="5"/>
  <c r="BE2231" i="5"/>
  <c r="P2231" i="5"/>
  <c r="AN2231" i="5"/>
  <c r="AV2231" i="5"/>
  <c r="Q2231" i="5"/>
  <c r="AO2231" i="5"/>
  <c r="AW2231" i="5"/>
  <c r="R2231" i="5"/>
  <c r="AP2231" i="5"/>
  <c r="AX2231" i="5"/>
  <c r="S2231" i="5"/>
  <c r="AQ2231" i="5"/>
  <c r="AY2231" i="5"/>
  <c r="T2231" i="5"/>
  <c r="AR2231" i="5"/>
  <c r="AZ2231" i="5"/>
  <c r="U2231" i="5"/>
  <c r="AS2231" i="5"/>
  <c r="BA2231" i="5"/>
  <c r="BB2231" i="5"/>
  <c r="AU2231" i="5"/>
  <c r="AM2231" i="5"/>
  <c r="AE2231" i="5"/>
  <c r="W2231" i="5"/>
  <c r="O2231" i="5"/>
  <c r="BE2230" i="5"/>
  <c r="P2230" i="5"/>
  <c r="AN2230" i="5"/>
  <c r="AV2230" i="5"/>
  <c r="Q2230" i="5"/>
  <c r="AO2230" i="5"/>
  <c r="AW2230" i="5"/>
  <c r="R2230" i="5"/>
  <c r="AP2230" i="5"/>
  <c r="AX2230" i="5"/>
  <c r="S2230" i="5"/>
  <c r="AQ2230" i="5"/>
  <c r="AY2230" i="5"/>
  <c r="T2230" i="5"/>
  <c r="AR2230" i="5"/>
  <c r="AZ2230" i="5"/>
  <c r="U2230" i="5"/>
  <c r="AS2230" i="5"/>
  <c r="BA2230" i="5"/>
  <c r="BB2230" i="5"/>
  <c r="AU2230" i="5"/>
  <c r="AM2230" i="5"/>
  <c r="AE2230" i="5"/>
  <c r="W2230" i="5"/>
  <c r="O2230" i="5"/>
  <c r="BE2229" i="5"/>
  <c r="P2229" i="5"/>
  <c r="AN2229" i="5"/>
  <c r="AV2229" i="5"/>
  <c r="Q2229" i="5"/>
  <c r="AO2229" i="5"/>
  <c r="AW2229" i="5"/>
  <c r="R2229" i="5"/>
  <c r="AP2229" i="5"/>
  <c r="AX2229" i="5"/>
  <c r="S2229" i="5"/>
  <c r="AQ2229" i="5"/>
  <c r="AY2229" i="5"/>
  <c r="T2229" i="5"/>
  <c r="AR2229" i="5"/>
  <c r="AZ2229" i="5"/>
  <c r="U2229" i="5"/>
  <c r="AS2229" i="5"/>
  <c r="BA2229" i="5"/>
  <c r="BB2229" i="5"/>
  <c r="AU2229" i="5"/>
  <c r="AM2229" i="5"/>
  <c r="AE2229" i="5"/>
  <c r="W2229" i="5"/>
  <c r="O2229" i="5"/>
  <c r="BE2228" i="5"/>
  <c r="P2228" i="5"/>
  <c r="AN2228" i="5"/>
  <c r="AV2228" i="5"/>
  <c r="Q2228" i="5"/>
  <c r="AO2228" i="5"/>
  <c r="AW2228" i="5"/>
  <c r="R2228" i="5"/>
  <c r="AP2228" i="5"/>
  <c r="AX2228" i="5"/>
  <c r="S2228" i="5"/>
  <c r="AQ2228" i="5"/>
  <c r="AY2228" i="5"/>
  <c r="T2228" i="5"/>
  <c r="AR2228" i="5"/>
  <c r="AZ2228" i="5"/>
  <c r="U2228" i="5"/>
  <c r="AS2228" i="5"/>
  <c r="BA2228" i="5"/>
  <c r="BB2228" i="5"/>
  <c r="AU2228" i="5"/>
  <c r="AM2228" i="5"/>
  <c r="AE2228" i="5"/>
  <c r="W2228" i="5"/>
  <c r="O2228" i="5"/>
  <c r="BE2227" i="5"/>
  <c r="P2227" i="5"/>
  <c r="AN2227" i="5"/>
  <c r="AV2227" i="5"/>
  <c r="Q2227" i="5"/>
  <c r="AO2227" i="5"/>
  <c r="AW2227" i="5"/>
  <c r="R2227" i="5"/>
  <c r="AP2227" i="5"/>
  <c r="AX2227" i="5"/>
  <c r="S2227" i="5"/>
  <c r="AQ2227" i="5"/>
  <c r="AY2227" i="5"/>
  <c r="T2227" i="5"/>
  <c r="AR2227" i="5"/>
  <c r="AZ2227" i="5"/>
  <c r="U2227" i="5"/>
  <c r="AS2227" i="5"/>
  <c r="BA2227" i="5"/>
  <c r="BB2227" i="5"/>
  <c r="AU2227" i="5"/>
  <c r="AM2227" i="5"/>
  <c r="AE2227" i="5"/>
  <c r="W2227" i="5"/>
  <c r="O2227" i="5"/>
  <c r="BE2226" i="5"/>
  <c r="P2226" i="5"/>
  <c r="AN2226" i="5"/>
  <c r="AV2226" i="5"/>
  <c r="Q2226" i="5"/>
  <c r="AO2226" i="5"/>
  <c r="AW2226" i="5"/>
  <c r="R2226" i="5"/>
  <c r="AP2226" i="5"/>
  <c r="AX2226" i="5"/>
  <c r="S2226" i="5"/>
  <c r="AQ2226" i="5"/>
  <c r="AY2226" i="5"/>
  <c r="T2226" i="5"/>
  <c r="AR2226" i="5"/>
  <c r="AZ2226" i="5"/>
  <c r="U2226" i="5"/>
  <c r="AS2226" i="5"/>
  <c r="BA2226" i="5"/>
  <c r="BB2226" i="5"/>
  <c r="AU2226" i="5"/>
  <c r="AM2226" i="5"/>
  <c r="AE2226" i="5"/>
  <c r="W2226" i="5"/>
  <c r="O2226" i="5"/>
  <c r="BE2225" i="5"/>
  <c r="P2225" i="5"/>
  <c r="AN2225" i="5"/>
  <c r="AV2225" i="5"/>
  <c r="Q2225" i="5"/>
  <c r="AO2225" i="5"/>
  <c r="AW2225" i="5"/>
  <c r="R2225" i="5"/>
  <c r="AP2225" i="5"/>
  <c r="AX2225" i="5"/>
  <c r="S2225" i="5"/>
  <c r="AQ2225" i="5"/>
  <c r="AY2225" i="5"/>
  <c r="T2225" i="5"/>
  <c r="AR2225" i="5"/>
  <c r="AZ2225" i="5"/>
  <c r="U2225" i="5"/>
  <c r="AS2225" i="5"/>
  <c r="BA2225" i="5"/>
  <c r="BB2225" i="5"/>
  <c r="AU2225" i="5"/>
  <c r="AM2225" i="5"/>
  <c r="AE2225" i="5"/>
  <c r="W2225" i="5"/>
  <c r="O2225" i="5"/>
  <c r="BE2224" i="5"/>
  <c r="P2224" i="5"/>
  <c r="AN2224" i="5"/>
  <c r="AV2224" i="5"/>
  <c r="Q2224" i="5"/>
  <c r="AO2224" i="5"/>
  <c r="AW2224" i="5"/>
  <c r="R2224" i="5"/>
  <c r="AP2224" i="5"/>
  <c r="AX2224" i="5"/>
  <c r="S2224" i="5"/>
  <c r="AQ2224" i="5"/>
  <c r="AY2224" i="5"/>
  <c r="T2224" i="5"/>
  <c r="AR2224" i="5"/>
  <c r="AZ2224" i="5"/>
  <c r="U2224" i="5"/>
  <c r="AS2224" i="5"/>
  <c r="BA2224" i="5"/>
  <c r="BB2224" i="5"/>
  <c r="AU2224" i="5"/>
  <c r="AM2224" i="5"/>
  <c r="AE2224" i="5"/>
  <c r="W2224" i="5"/>
  <c r="O2224" i="5"/>
  <c r="BE2223" i="5"/>
  <c r="P2223" i="5"/>
  <c r="AN2223" i="5"/>
  <c r="AV2223" i="5"/>
  <c r="Q2223" i="5"/>
  <c r="AO2223" i="5"/>
  <c r="AW2223" i="5"/>
  <c r="R2223" i="5"/>
  <c r="AP2223" i="5"/>
  <c r="AX2223" i="5"/>
  <c r="S2223" i="5"/>
  <c r="AQ2223" i="5"/>
  <c r="AY2223" i="5"/>
  <c r="T2223" i="5"/>
  <c r="AR2223" i="5"/>
  <c r="AZ2223" i="5"/>
  <c r="U2223" i="5"/>
  <c r="AS2223" i="5"/>
  <c r="BA2223" i="5"/>
  <c r="BB2223" i="5"/>
  <c r="AU2223" i="5"/>
  <c r="AM2223" i="5"/>
  <c r="AE2223" i="5"/>
  <c r="W2223" i="5"/>
  <c r="O2223" i="5"/>
  <c r="BE2222" i="5"/>
  <c r="P2222" i="5"/>
  <c r="AN2222" i="5"/>
  <c r="AV2222" i="5"/>
  <c r="Q2222" i="5"/>
  <c r="AO2222" i="5"/>
  <c r="AW2222" i="5"/>
  <c r="R2222" i="5"/>
  <c r="AP2222" i="5"/>
  <c r="AX2222" i="5"/>
  <c r="S2222" i="5"/>
  <c r="AQ2222" i="5"/>
  <c r="AY2222" i="5"/>
  <c r="T2222" i="5"/>
  <c r="AR2222" i="5"/>
  <c r="AZ2222" i="5"/>
  <c r="U2222" i="5"/>
  <c r="AS2222" i="5"/>
  <c r="BA2222" i="5"/>
  <c r="BB2222" i="5"/>
  <c r="AU2222" i="5"/>
  <c r="AM2222" i="5"/>
  <c r="AE2222" i="5"/>
  <c r="W2222" i="5"/>
  <c r="O2222" i="5"/>
  <c r="BE2221" i="5"/>
  <c r="P2221" i="5"/>
  <c r="AN2221" i="5"/>
  <c r="AV2221" i="5"/>
  <c r="Q2221" i="5"/>
  <c r="AO2221" i="5"/>
  <c r="AW2221" i="5"/>
  <c r="R2221" i="5"/>
  <c r="AP2221" i="5"/>
  <c r="AX2221" i="5"/>
  <c r="S2221" i="5"/>
  <c r="AQ2221" i="5"/>
  <c r="AY2221" i="5"/>
  <c r="T2221" i="5"/>
  <c r="AR2221" i="5"/>
  <c r="AZ2221" i="5"/>
  <c r="U2221" i="5"/>
  <c r="AS2221" i="5"/>
  <c r="BA2221" i="5"/>
  <c r="BB2221" i="5"/>
  <c r="AU2221" i="5"/>
  <c r="AM2221" i="5"/>
  <c r="AE2221" i="5"/>
  <c r="W2221" i="5"/>
  <c r="O2221" i="5"/>
  <c r="BE2220" i="5"/>
  <c r="P2220" i="5"/>
  <c r="AN2220" i="5"/>
  <c r="AV2220" i="5"/>
  <c r="Q2220" i="5"/>
  <c r="AO2220" i="5"/>
  <c r="AW2220" i="5"/>
  <c r="R2220" i="5"/>
  <c r="AP2220" i="5"/>
  <c r="AX2220" i="5"/>
  <c r="S2220" i="5"/>
  <c r="AQ2220" i="5"/>
  <c r="AY2220" i="5"/>
  <c r="T2220" i="5"/>
  <c r="AR2220" i="5"/>
  <c r="AZ2220" i="5"/>
  <c r="U2220" i="5"/>
  <c r="AS2220" i="5"/>
  <c r="BA2220" i="5"/>
  <c r="BB2220" i="5"/>
  <c r="AU2220" i="5"/>
  <c r="AM2220" i="5"/>
  <c r="AE2220" i="5"/>
  <c r="W2220" i="5"/>
  <c r="O2220" i="5"/>
  <c r="BE2219" i="5"/>
  <c r="P2219" i="5"/>
  <c r="AN2219" i="5"/>
  <c r="AV2219" i="5"/>
  <c r="Q2219" i="5"/>
  <c r="AO2219" i="5"/>
  <c r="AW2219" i="5"/>
  <c r="R2219" i="5"/>
  <c r="AP2219" i="5"/>
  <c r="AX2219" i="5"/>
  <c r="S2219" i="5"/>
  <c r="AQ2219" i="5"/>
  <c r="AY2219" i="5"/>
  <c r="T2219" i="5"/>
  <c r="AR2219" i="5"/>
  <c r="AZ2219" i="5"/>
  <c r="U2219" i="5"/>
  <c r="AS2219" i="5"/>
  <c r="BA2219" i="5"/>
  <c r="BB2219" i="5"/>
  <c r="AU2219" i="5"/>
  <c r="AM2219" i="5"/>
  <c r="AE2219" i="5"/>
  <c r="W2219" i="5"/>
  <c r="O2219" i="5"/>
  <c r="BE2218" i="5"/>
  <c r="P2218" i="5"/>
  <c r="AN2218" i="5"/>
  <c r="AV2218" i="5"/>
  <c r="Q2218" i="5"/>
  <c r="AO2218" i="5"/>
  <c r="AW2218" i="5"/>
  <c r="R2218" i="5"/>
  <c r="AP2218" i="5"/>
  <c r="AX2218" i="5"/>
  <c r="S2218" i="5"/>
  <c r="AQ2218" i="5"/>
  <c r="AY2218" i="5"/>
  <c r="T2218" i="5"/>
  <c r="AR2218" i="5"/>
  <c r="AZ2218" i="5"/>
  <c r="U2218" i="5"/>
  <c r="AS2218" i="5"/>
  <c r="BA2218" i="5"/>
  <c r="BB2218" i="5"/>
  <c r="AU2218" i="5"/>
  <c r="AM2218" i="5"/>
  <c r="AE2218" i="5"/>
  <c r="W2218" i="5"/>
  <c r="O2218" i="5"/>
  <c r="BE2217" i="5"/>
  <c r="P2217" i="5"/>
  <c r="AN2217" i="5"/>
  <c r="AV2217" i="5"/>
  <c r="Q2217" i="5"/>
  <c r="AO2217" i="5"/>
  <c r="AW2217" i="5"/>
  <c r="R2217" i="5"/>
  <c r="AP2217" i="5"/>
  <c r="AX2217" i="5"/>
  <c r="S2217" i="5"/>
  <c r="AQ2217" i="5"/>
  <c r="AY2217" i="5"/>
  <c r="T2217" i="5"/>
  <c r="AR2217" i="5"/>
  <c r="AZ2217" i="5"/>
  <c r="U2217" i="5"/>
  <c r="AS2217" i="5"/>
  <c r="BA2217" i="5"/>
  <c r="BB2217" i="5"/>
  <c r="AU2217" i="5"/>
  <c r="AM2217" i="5"/>
  <c r="AE2217" i="5"/>
  <c r="W2217" i="5"/>
  <c r="O2217" i="5"/>
  <c r="BE2216" i="5"/>
  <c r="P2216" i="5"/>
  <c r="AN2216" i="5"/>
  <c r="AV2216" i="5"/>
  <c r="Q2216" i="5"/>
  <c r="AO2216" i="5"/>
  <c r="AW2216" i="5"/>
  <c r="R2216" i="5"/>
  <c r="AP2216" i="5"/>
  <c r="AX2216" i="5"/>
  <c r="S2216" i="5"/>
  <c r="AQ2216" i="5"/>
  <c r="AY2216" i="5"/>
  <c r="T2216" i="5"/>
  <c r="AR2216" i="5"/>
  <c r="AZ2216" i="5"/>
  <c r="U2216" i="5"/>
  <c r="AS2216" i="5"/>
  <c r="BA2216" i="5"/>
  <c r="BB2216" i="5"/>
  <c r="AU2216" i="5"/>
  <c r="AM2216" i="5"/>
  <c r="AE2216" i="5"/>
  <c r="W2216" i="5"/>
  <c r="O2216" i="5"/>
  <c r="BE2215" i="5"/>
  <c r="P2215" i="5"/>
  <c r="AN2215" i="5"/>
  <c r="AV2215" i="5"/>
  <c r="Q2215" i="5"/>
  <c r="AO2215" i="5"/>
  <c r="AW2215" i="5"/>
  <c r="R2215" i="5"/>
  <c r="AP2215" i="5"/>
  <c r="AX2215" i="5"/>
  <c r="S2215" i="5"/>
  <c r="AQ2215" i="5"/>
  <c r="AY2215" i="5"/>
  <c r="T2215" i="5"/>
  <c r="AR2215" i="5"/>
  <c r="AZ2215" i="5"/>
  <c r="U2215" i="5"/>
  <c r="AS2215" i="5"/>
  <c r="BA2215" i="5"/>
  <c r="BB2215" i="5"/>
  <c r="AU2215" i="5"/>
  <c r="AM2215" i="5"/>
  <c r="AE2215" i="5"/>
  <c r="W2215" i="5"/>
  <c r="O2215" i="5"/>
  <c r="BE2214" i="5"/>
  <c r="P2214" i="5"/>
  <c r="AN2214" i="5"/>
  <c r="AV2214" i="5"/>
  <c r="Q2214" i="5"/>
  <c r="AO2214" i="5"/>
  <c r="AW2214" i="5"/>
  <c r="R2214" i="5"/>
  <c r="AP2214" i="5"/>
  <c r="AX2214" i="5"/>
  <c r="S2214" i="5"/>
  <c r="AQ2214" i="5"/>
  <c r="AY2214" i="5"/>
  <c r="T2214" i="5"/>
  <c r="AR2214" i="5"/>
  <c r="AZ2214" i="5"/>
  <c r="U2214" i="5"/>
  <c r="AS2214" i="5"/>
  <c r="BA2214" i="5"/>
  <c r="BB2214" i="5"/>
  <c r="AU2214" i="5"/>
  <c r="AM2214" i="5"/>
  <c r="AE2214" i="5"/>
  <c r="W2214" i="5"/>
  <c r="O2214" i="5"/>
  <c r="BE2213" i="5"/>
  <c r="P2213" i="5"/>
  <c r="AN2213" i="5"/>
  <c r="AV2213" i="5"/>
  <c r="Q2213" i="5"/>
  <c r="AO2213" i="5"/>
  <c r="AW2213" i="5"/>
  <c r="R2213" i="5"/>
  <c r="AP2213" i="5"/>
  <c r="AX2213" i="5"/>
  <c r="S2213" i="5"/>
  <c r="AQ2213" i="5"/>
  <c r="AY2213" i="5"/>
  <c r="T2213" i="5"/>
  <c r="AR2213" i="5"/>
  <c r="AZ2213" i="5"/>
  <c r="U2213" i="5"/>
  <c r="AS2213" i="5"/>
  <c r="BA2213" i="5"/>
  <c r="BB2213" i="5"/>
  <c r="AU2213" i="5"/>
  <c r="AM2213" i="5"/>
  <c r="AE2213" i="5"/>
  <c r="W2213" i="5"/>
  <c r="O2213" i="5"/>
  <c r="BE2212" i="5"/>
  <c r="P2212" i="5"/>
  <c r="AN2212" i="5"/>
  <c r="AV2212" i="5"/>
  <c r="Q2212" i="5"/>
  <c r="AO2212" i="5"/>
  <c r="AW2212" i="5"/>
  <c r="R2212" i="5"/>
  <c r="AP2212" i="5"/>
  <c r="AX2212" i="5"/>
  <c r="S2212" i="5"/>
  <c r="AQ2212" i="5"/>
  <c r="AY2212" i="5"/>
  <c r="T2212" i="5"/>
  <c r="AR2212" i="5"/>
  <c r="AZ2212" i="5"/>
  <c r="U2212" i="5"/>
  <c r="AS2212" i="5"/>
  <c r="BA2212" i="5"/>
  <c r="BB2212" i="5"/>
  <c r="AU2212" i="5"/>
  <c r="AM2212" i="5"/>
  <c r="AE2212" i="5"/>
  <c r="W2212" i="5"/>
  <c r="O2212" i="5"/>
  <c r="BE2211" i="5"/>
  <c r="P2211" i="5"/>
  <c r="AN2211" i="5"/>
  <c r="AV2211" i="5"/>
  <c r="Q2211" i="5"/>
  <c r="AO2211" i="5"/>
  <c r="AW2211" i="5"/>
  <c r="R2211" i="5"/>
  <c r="AP2211" i="5"/>
  <c r="AX2211" i="5"/>
  <c r="S2211" i="5"/>
  <c r="AQ2211" i="5"/>
  <c r="AY2211" i="5"/>
  <c r="T2211" i="5"/>
  <c r="AR2211" i="5"/>
  <c r="AZ2211" i="5"/>
  <c r="U2211" i="5"/>
  <c r="AS2211" i="5"/>
  <c r="BA2211" i="5"/>
  <c r="BB2211" i="5"/>
  <c r="AU2211" i="5"/>
  <c r="AM2211" i="5"/>
  <c r="AE2211" i="5"/>
  <c r="W2211" i="5"/>
  <c r="O2211" i="5"/>
  <c r="BE2210" i="5"/>
  <c r="P2210" i="5"/>
  <c r="AN2210" i="5"/>
  <c r="AV2210" i="5"/>
  <c r="Q2210" i="5"/>
  <c r="AO2210" i="5"/>
  <c r="AW2210" i="5"/>
  <c r="R2210" i="5"/>
  <c r="AP2210" i="5"/>
  <c r="AX2210" i="5"/>
  <c r="S2210" i="5"/>
  <c r="AQ2210" i="5"/>
  <c r="AY2210" i="5"/>
  <c r="T2210" i="5"/>
  <c r="AR2210" i="5"/>
  <c r="AZ2210" i="5"/>
  <c r="U2210" i="5"/>
  <c r="AS2210" i="5"/>
  <c r="BA2210" i="5"/>
  <c r="BB2210" i="5"/>
  <c r="AU2210" i="5"/>
  <c r="AM2210" i="5"/>
  <c r="AE2210" i="5"/>
  <c r="W2210" i="5"/>
  <c r="O2210" i="5"/>
  <c r="BE2209" i="5"/>
  <c r="P2209" i="5"/>
  <c r="AN2209" i="5"/>
  <c r="AV2209" i="5"/>
  <c r="Q2209" i="5"/>
  <c r="AO2209" i="5"/>
  <c r="AW2209" i="5"/>
  <c r="R2209" i="5"/>
  <c r="AP2209" i="5"/>
  <c r="AX2209" i="5"/>
  <c r="S2209" i="5"/>
  <c r="AQ2209" i="5"/>
  <c r="AY2209" i="5"/>
  <c r="T2209" i="5"/>
  <c r="AR2209" i="5"/>
  <c r="AZ2209" i="5"/>
  <c r="U2209" i="5"/>
  <c r="AS2209" i="5"/>
  <c r="BA2209" i="5"/>
  <c r="BB2209" i="5"/>
  <c r="AU2209" i="5"/>
  <c r="AM2209" i="5"/>
  <c r="AE2209" i="5"/>
  <c r="W2209" i="5"/>
  <c r="O2209" i="5"/>
  <c r="BE2208" i="5"/>
  <c r="P2208" i="5"/>
  <c r="AN2208" i="5"/>
  <c r="AV2208" i="5"/>
  <c r="Q2208" i="5"/>
  <c r="AO2208" i="5"/>
  <c r="AW2208" i="5"/>
  <c r="R2208" i="5"/>
  <c r="AP2208" i="5"/>
  <c r="AX2208" i="5"/>
  <c r="S2208" i="5"/>
  <c r="AQ2208" i="5"/>
  <c r="AY2208" i="5"/>
  <c r="T2208" i="5"/>
  <c r="AR2208" i="5"/>
  <c r="AZ2208" i="5"/>
  <c r="U2208" i="5"/>
  <c r="AS2208" i="5"/>
  <c r="BA2208" i="5"/>
  <c r="BB2208" i="5"/>
  <c r="AU2208" i="5"/>
  <c r="AM2208" i="5"/>
  <c r="AE2208" i="5"/>
  <c r="W2208" i="5"/>
  <c r="O2208" i="5"/>
  <c r="BE2207" i="5"/>
  <c r="P2207" i="5"/>
  <c r="AN2207" i="5"/>
  <c r="AV2207" i="5"/>
  <c r="Q2207" i="5"/>
  <c r="AO2207" i="5"/>
  <c r="AW2207" i="5"/>
  <c r="R2207" i="5"/>
  <c r="AP2207" i="5"/>
  <c r="AX2207" i="5"/>
  <c r="S2207" i="5"/>
  <c r="AQ2207" i="5"/>
  <c r="AY2207" i="5"/>
  <c r="T2207" i="5"/>
  <c r="AR2207" i="5"/>
  <c r="AZ2207" i="5"/>
  <c r="U2207" i="5"/>
  <c r="AS2207" i="5"/>
  <c r="BA2207" i="5"/>
  <c r="BB2207" i="5"/>
  <c r="AU2207" i="5"/>
  <c r="AM2207" i="5"/>
  <c r="AE2207" i="5"/>
  <c r="W2207" i="5"/>
  <c r="O2207" i="5"/>
  <c r="BE2206" i="5"/>
  <c r="P2206" i="5"/>
  <c r="AN2206" i="5"/>
  <c r="AV2206" i="5"/>
  <c r="Q2206" i="5"/>
  <c r="AO2206" i="5"/>
  <c r="AW2206" i="5"/>
  <c r="R2206" i="5"/>
  <c r="AP2206" i="5"/>
  <c r="AX2206" i="5"/>
  <c r="S2206" i="5"/>
  <c r="AQ2206" i="5"/>
  <c r="AY2206" i="5"/>
  <c r="T2206" i="5"/>
  <c r="AR2206" i="5"/>
  <c r="AZ2206" i="5"/>
  <c r="U2206" i="5"/>
  <c r="AS2206" i="5"/>
  <c r="BA2206" i="5"/>
  <c r="BB2206" i="5"/>
  <c r="AU2206" i="5"/>
  <c r="AM2206" i="5"/>
  <c r="AE2206" i="5"/>
  <c r="W2206" i="5"/>
  <c r="O2206" i="5"/>
  <c r="BE2205" i="5"/>
  <c r="P2205" i="5"/>
  <c r="AN2205" i="5"/>
  <c r="AV2205" i="5"/>
  <c r="Q2205" i="5"/>
  <c r="AO2205" i="5"/>
  <c r="AW2205" i="5"/>
  <c r="R2205" i="5"/>
  <c r="AP2205" i="5"/>
  <c r="AX2205" i="5"/>
  <c r="S2205" i="5"/>
  <c r="AQ2205" i="5"/>
  <c r="AY2205" i="5"/>
  <c r="T2205" i="5"/>
  <c r="AR2205" i="5"/>
  <c r="AZ2205" i="5"/>
  <c r="U2205" i="5"/>
  <c r="AS2205" i="5"/>
  <c r="BA2205" i="5"/>
  <c r="BB2205" i="5"/>
  <c r="AU2205" i="5"/>
  <c r="AM2205" i="5"/>
  <c r="AE2205" i="5"/>
  <c r="W2205" i="5"/>
  <c r="O2205" i="5"/>
  <c r="BE2204" i="5"/>
  <c r="P2204" i="5"/>
  <c r="AN2204" i="5"/>
  <c r="AV2204" i="5"/>
  <c r="Q2204" i="5"/>
  <c r="AO2204" i="5"/>
  <c r="AW2204" i="5"/>
  <c r="R2204" i="5"/>
  <c r="AP2204" i="5"/>
  <c r="AX2204" i="5"/>
  <c r="S2204" i="5"/>
  <c r="AQ2204" i="5"/>
  <c r="AY2204" i="5"/>
  <c r="T2204" i="5"/>
  <c r="AR2204" i="5"/>
  <c r="AZ2204" i="5"/>
  <c r="U2204" i="5"/>
  <c r="AS2204" i="5"/>
  <c r="BA2204" i="5"/>
  <c r="BB2204" i="5"/>
  <c r="AU2204" i="5"/>
  <c r="AM2204" i="5"/>
  <c r="AE2204" i="5"/>
  <c r="W2204" i="5"/>
  <c r="O2204" i="5"/>
  <c r="BE2203" i="5"/>
  <c r="P2203" i="5"/>
  <c r="AN2203" i="5"/>
  <c r="AV2203" i="5"/>
  <c r="Q2203" i="5"/>
  <c r="AO2203" i="5"/>
  <c r="AW2203" i="5"/>
  <c r="R2203" i="5"/>
  <c r="AP2203" i="5"/>
  <c r="AX2203" i="5"/>
  <c r="S2203" i="5"/>
  <c r="AQ2203" i="5"/>
  <c r="AY2203" i="5"/>
  <c r="T2203" i="5"/>
  <c r="AR2203" i="5"/>
  <c r="AZ2203" i="5"/>
  <c r="U2203" i="5"/>
  <c r="AS2203" i="5"/>
  <c r="BA2203" i="5"/>
  <c r="BB2203" i="5"/>
  <c r="AU2203" i="5"/>
  <c r="AM2203" i="5"/>
  <c r="AE2203" i="5"/>
  <c r="W2203" i="5"/>
  <c r="O2203" i="5"/>
  <c r="BE2202" i="5"/>
  <c r="P2202" i="5"/>
  <c r="AN2202" i="5"/>
  <c r="AV2202" i="5"/>
  <c r="Q2202" i="5"/>
  <c r="AO2202" i="5"/>
  <c r="AW2202" i="5"/>
  <c r="R2202" i="5"/>
  <c r="AP2202" i="5"/>
  <c r="AX2202" i="5"/>
  <c r="S2202" i="5"/>
  <c r="AQ2202" i="5"/>
  <c r="AY2202" i="5"/>
  <c r="T2202" i="5"/>
  <c r="AR2202" i="5"/>
  <c r="AZ2202" i="5"/>
  <c r="U2202" i="5"/>
  <c r="AS2202" i="5"/>
  <c r="BA2202" i="5"/>
  <c r="BB2202" i="5"/>
  <c r="AU2202" i="5"/>
  <c r="AM2202" i="5"/>
  <c r="AE2202" i="5"/>
  <c r="W2202" i="5"/>
  <c r="O2202" i="5"/>
  <c r="BE2201" i="5"/>
  <c r="P2201" i="5"/>
  <c r="AN2201" i="5"/>
  <c r="AV2201" i="5"/>
  <c r="Q2201" i="5"/>
  <c r="AO2201" i="5"/>
  <c r="AW2201" i="5"/>
  <c r="R2201" i="5"/>
  <c r="AP2201" i="5"/>
  <c r="AX2201" i="5"/>
  <c r="S2201" i="5"/>
  <c r="AQ2201" i="5"/>
  <c r="AY2201" i="5"/>
  <c r="T2201" i="5"/>
  <c r="AR2201" i="5"/>
  <c r="AZ2201" i="5"/>
  <c r="U2201" i="5"/>
  <c r="AS2201" i="5"/>
  <c r="BA2201" i="5"/>
  <c r="BB2201" i="5"/>
  <c r="AU2201" i="5"/>
  <c r="AM2201" i="5"/>
  <c r="AE2201" i="5"/>
  <c r="W2201" i="5"/>
  <c r="O2201" i="5"/>
  <c r="BE2200" i="5"/>
  <c r="P2200" i="5"/>
  <c r="AN2200" i="5"/>
  <c r="AV2200" i="5"/>
  <c r="Q2200" i="5"/>
  <c r="AO2200" i="5"/>
  <c r="AW2200" i="5"/>
  <c r="R2200" i="5"/>
  <c r="AP2200" i="5"/>
  <c r="AX2200" i="5"/>
  <c r="S2200" i="5"/>
  <c r="AQ2200" i="5"/>
  <c r="AY2200" i="5"/>
  <c r="T2200" i="5"/>
  <c r="AR2200" i="5"/>
  <c r="AZ2200" i="5"/>
  <c r="U2200" i="5"/>
  <c r="AS2200" i="5"/>
  <c r="BA2200" i="5"/>
  <c r="BB2200" i="5"/>
  <c r="AU2200" i="5"/>
  <c r="AM2200" i="5"/>
  <c r="AE2200" i="5"/>
  <c r="W2200" i="5"/>
  <c r="O2200" i="5"/>
  <c r="BE2199" i="5"/>
  <c r="P2199" i="5"/>
  <c r="AN2199" i="5"/>
  <c r="AV2199" i="5"/>
  <c r="Q2199" i="5"/>
  <c r="AO2199" i="5"/>
  <c r="AW2199" i="5"/>
  <c r="R2199" i="5"/>
  <c r="AP2199" i="5"/>
  <c r="AX2199" i="5"/>
  <c r="S2199" i="5"/>
  <c r="AQ2199" i="5"/>
  <c r="AY2199" i="5"/>
  <c r="T2199" i="5"/>
  <c r="AR2199" i="5"/>
  <c r="AZ2199" i="5"/>
  <c r="U2199" i="5"/>
  <c r="AS2199" i="5"/>
  <c r="BA2199" i="5"/>
  <c r="BB2199" i="5"/>
  <c r="AU2199" i="5"/>
  <c r="AM2199" i="5"/>
  <c r="AE2199" i="5"/>
  <c r="W2199" i="5"/>
  <c r="O2199" i="5"/>
  <c r="BE2198" i="5"/>
  <c r="P2198" i="5"/>
  <c r="AN2198" i="5"/>
  <c r="AV2198" i="5"/>
  <c r="Q2198" i="5"/>
  <c r="AO2198" i="5"/>
  <c r="AW2198" i="5"/>
  <c r="R2198" i="5"/>
  <c r="AP2198" i="5"/>
  <c r="AX2198" i="5"/>
  <c r="S2198" i="5"/>
  <c r="AQ2198" i="5"/>
  <c r="AY2198" i="5"/>
  <c r="T2198" i="5"/>
  <c r="AR2198" i="5"/>
  <c r="AZ2198" i="5"/>
  <c r="U2198" i="5"/>
  <c r="AS2198" i="5"/>
  <c r="BA2198" i="5"/>
  <c r="BB2198" i="5"/>
  <c r="AU2198" i="5"/>
  <c r="AM2198" i="5"/>
  <c r="AE2198" i="5"/>
  <c r="W2198" i="5"/>
  <c r="O2198" i="5"/>
  <c r="BE2197" i="5"/>
  <c r="AU2197" i="5"/>
  <c r="AM2197" i="5"/>
  <c r="AE2197" i="5"/>
  <c r="W2197" i="5"/>
  <c r="O2197" i="5"/>
  <c r="BE2196" i="5"/>
  <c r="P2196" i="5"/>
  <c r="AN2196" i="5"/>
  <c r="AV2196" i="5"/>
  <c r="Q2196" i="5"/>
  <c r="AO2196" i="5"/>
  <c r="AW2196" i="5"/>
  <c r="R2196" i="5"/>
  <c r="AP2196" i="5"/>
  <c r="AX2196" i="5"/>
  <c r="S2196" i="5"/>
  <c r="AQ2196" i="5"/>
  <c r="AY2196" i="5"/>
  <c r="T2196" i="5"/>
  <c r="AR2196" i="5"/>
  <c r="AZ2196" i="5"/>
  <c r="U2196" i="5"/>
  <c r="AS2196" i="5"/>
  <c r="BA2196" i="5"/>
  <c r="BB2196" i="5"/>
  <c r="AU2196" i="5"/>
  <c r="AM2196" i="5"/>
  <c r="AE2196" i="5"/>
  <c r="W2196" i="5"/>
  <c r="O2196" i="5"/>
  <c r="BE2195" i="5"/>
  <c r="P2195" i="5"/>
  <c r="AN2195" i="5"/>
  <c r="AV2195" i="5"/>
  <c r="Q2195" i="5"/>
  <c r="AO2195" i="5"/>
  <c r="AW2195" i="5"/>
  <c r="R2195" i="5"/>
  <c r="AP2195" i="5"/>
  <c r="AX2195" i="5"/>
  <c r="S2195" i="5"/>
  <c r="AQ2195" i="5"/>
  <c r="AY2195" i="5"/>
  <c r="T2195" i="5"/>
  <c r="AR2195" i="5"/>
  <c r="AZ2195" i="5"/>
  <c r="U2195" i="5"/>
  <c r="AS2195" i="5"/>
  <c r="BA2195" i="5"/>
  <c r="BB2195" i="5"/>
  <c r="AU2195" i="5"/>
  <c r="AM2195" i="5"/>
  <c r="AE2195" i="5"/>
  <c r="W2195" i="5"/>
  <c r="O2195" i="5"/>
  <c r="BE2194" i="5"/>
  <c r="P2194" i="5"/>
  <c r="AN2194" i="5"/>
  <c r="AV2194" i="5"/>
  <c r="Q2194" i="5"/>
  <c r="AO2194" i="5"/>
  <c r="AW2194" i="5"/>
  <c r="R2194" i="5"/>
  <c r="AP2194" i="5"/>
  <c r="AX2194" i="5"/>
  <c r="S2194" i="5"/>
  <c r="AQ2194" i="5"/>
  <c r="AY2194" i="5"/>
  <c r="T2194" i="5"/>
  <c r="AR2194" i="5"/>
  <c r="AZ2194" i="5"/>
  <c r="U2194" i="5"/>
  <c r="AS2194" i="5"/>
  <c r="BA2194" i="5"/>
  <c r="BB2194" i="5"/>
  <c r="AU2194" i="5"/>
  <c r="AM2194" i="5"/>
  <c r="AE2194" i="5"/>
  <c r="W2194" i="5"/>
  <c r="O2194" i="5"/>
  <c r="BE2193" i="5"/>
  <c r="P2193" i="5"/>
  <c r="AN2193" i="5"/>
  <c r="AV2193" i="5"/>
  <c r="Q2193" i="5"/>
  <c r="AO2193" i="5"/>
  <c r="AW2193" i="5"/>
  <c r="R2193" i="5"/>
  <c r="AP2193" i="5"/>
  <c r="AX2193" i="5"/>
  <c r="S2193" i="5"/>
  <c r="AQ2193" i="5"/>
  <c r="AY2193" i="5"/>
  <c r="T2193" i="5"/>
  <c r="AR2193" i="5"/>
  <c r="AZ2193" i="5"/>
  <c r="U2193" i="5"/>
  <c r="AS2193" i="5"/>
  <c r="BA2193" i="5"/>
  <c r="BB2193" i="5"/>
  <c r="AU2193" i="5"/>
  <c r="AM2193" i="5"/>
  <c r="AE2193" i="5"/>
  <c r="W2193" i="5"/>
  <c r="O2193" i="5"/>
  <c r="BE2192" i="5"/>
  <c r="P2192" i="5"/>
  <c r="AN2192" i="5"/>
  <c r="AV2192" i="5"/>
  <c r="Q2192" i="5"/>
  <c r="AO2192" i="5"/>
  <c r="AW2192" i="5"/>
  <c r="R2192" i="5"/>
  <c r="AP2192" i="5"/>
  <c r="AX2192" i="5"/>
  <c r="S2192" i="5"/>
  <c r="AQ2192" i="5"/>
  <c r="AY2192" i="5"/>
  <c r="T2192" i="5"/>
  <c r="AR2192" i="5"/>
  <c r="AZ2192" i="5"/>
  <c r="U2192" i="5"/>
  <c r="AS2192" i="5"/>
  <c r="BA2192" i="5"/>
  <c r="BB2192" i="5"/>
  <c r="AU2192" i="5"/>
  <c r="AM2192" i="5"/>
  <c r="AE2192" i="5"/>
  <c r="W2192" i="5"/>
  <c r="O2192" i="5"/>
  <c r="BE2191" i="5"/>
  <c r="P2191" i="5"/>
  <c r="AN2191" i="5"/>
  <c r="AV2191" i="5"/>
  <c r="Q2191" i="5"/>
  <c r="AO2191" i="5"/>
  <c r="AW2191" i="5"/>
  <c r="R2191" i="5"/>
  <c r="AP2191" i="5"/>
  <c r="AX2191" i="5"/>
  <c r="S2191" i="5"/>
  <c r="AQ2191" i="5"/>
  <c r="AY2191" i="5"/>
  <c r="T2191" i="5"/>
  <c r="AR2191" i="5"/>
  <c r="AZ2191" i="5"/>
  <c r="U2191" i="5"/>
  <c r="AS2191" i="5"/>
  <c r="BA2191" i="5"/>
  <c r="BB2191" i="5"/>
  <c r="AU2191" i="5"/>
  <c r="AM2191" i="5"/>
  <c r="AE2191" i="5"/>
  <c r="W2191" i="5"/>
  <c r="O2191" i="5"/>
  <c r="BE2190" i="5"/>
  <c r="P2190" i="5"/>
  <c r="AN2190" i="5"/>
  <c r="AV2190" i="5"/>
  <c r="Q2190" i="5"/>
  <c r="AO2190" i="5"/>
  <c r="AW2190" i="5"/>
  <c r="R2190" i="5"/>
  <c r="AP2190" i="5"/>
  <c r="AX2190" i="5"/>
  <c r="S2190" i="5"/>
  <c r="AQ2190" i="5"/>
  <c r="AY2190" i="5"/>
  <c r="T2190" i="5"/>
  <c r="AR2190" i="5"/>
  <c r="AZ2190" i="5"/>
  <c r="U2190" i="5"/>
  <c r="AS2190" i="5"/>
  <c r="BA2190" i="5"/>
  <c r="BB2190" i="5"/>
  <c r="AU2190" i="5"/>
  <c r="AM2190" i="5"/>
  <c r="AE2190" i="5"/>
  <c r="W2190" i="5"/>
  <c r="O2190" i="5"/>
  <c r="BE2189" i="5"/>
  <c r="P2189" i="5"/>
  <c r="AN2189" i="5"/>
  <c r="AV2189" i="5"/>
  <c r="Q2189" i="5"/>
  <c r="AO2189" i="5"/>
  <c r="AW2189" i="5"/>
  <c r="R2189" i="5"/>
  <c r="AP2189" i="5"/>
  <c r="AX2189" i="5"/>
  <c r="S2189" i="5"/>
  <c r="AQ2189" i="5"/>
  <c r="AY2189" i="5"/>
  <c r="T2189" i="5"/>
  <c r="AR2189" i="5"/>
  <c r="AZ2189" i="5"/>
  <c r="U2189" i="5"/>
  <c r="AS2189" i="5"/>
  <c r="BA2189" i="5"/>
  <c r="BB2189" i="5"/>
  <c r="AU2189" i="5"/>
  <c r="AM2189" i="5"/>
  <c r="AE2189" i="5"/>
  <c r="W2189" i="5"/>
  <c r="O2189" i="5"/>
  <c r="BE2188" i="5"/>
  <c r="P2188" i="5"/>
  <c r="AN2188" i="5"/>
  <c r="AV2188" i="5"/>
  <c r="Q2188" i="5"/>
  <c r="AO2188" i="5"/>
  <c r="AW2188" i="5"/>
  <c r="R2188" i="5"/>
  <c r="AP2188" i="5"/>
  <c r="AX2188" i="5"/>
  <c r="S2188" i="5"/>
  <c r="AQ2188" i="5"/>
  <c r="AY2188" i="5"/>
  <c r="T2188" i="5"/>
  <c r="AR2188" i="5"/>
  <c r="AZ2188" i="5"/>
  <c r="U2188" i="5"/>
  <c r="AS2188" i="5"/>
  <c r="BA2188" i="5"/>
  <c r="BB2188" i="5"/>
  <c r="AU2188" i="5"/>
  <c r="AM2188" i="5"/>
  <c r="AE2188" i="5"/>
  <c r="W2188" i="5"/>
  <c r="O2188" i="5"/>
  <c r="BE2187" i="5"/>
  <c r="P2187" i="5"/>
  <c r="AN2187" i="5"/>
  <c r="AV2187" i="5"/>
  <c r="Q2187" i="5"/>
  <c r="AO2187" i="5"/>
  <c r="AW2187" i="5"/>
  <c r="R2187" i="5"/>
  <c r="AP2187" i="5"/>
  <c r="AX2187" i="5"/>
  <c r="S2187" i="5"/>
  <c r="AQ2187" i="5"/>
  <c r="AY2187" i="5"/>
  <c r="T2187" i="5"/>
  <c r="AR2187" i="5"/>
  <c r="AZ2187" i="5"/>
  <c r="U2187" i="5"/>
  <c r="AS2187" i="5"/>
  <c r="BA2187" i="5"/>
  <c r="BB2187" i="5"/>
  <c r="AU2187" i="5"/>
  <c r="AM2187" i="5"/>
  <c r="AE2187" i="5"/>
  <c r="W2187" i="5"/>
  <c r="O2187" i="5"/>
  <c r="BE2186" i="5"/>
  <c r="P2186" i="5"/>
  <c r="AN2186" i="5"/>
  <c r="AV2186" i="5"/>
  <c r="Q2186" i="5"/>
  <c r="AO2186" i="5"/>
  <c r="AW2186" i="5"/>
  <c r="R2186" i="5"/>
  <c r="AP2186" i="5"/>
  <c r="AX2186" i="5"/>
  <c r="S2186" i="5"/>
  <c r="AQ2186" i="5"/>
  <c r="AY2186" i="5"/>
  <c r="T2186" i="5"/>
  <c r="AR2186" i="5"/>
  <c r="AZ2186" i="5"/>
  <c r="U2186" i="5"/>
  <c r="AS2186" i="5"/>
  <c r="BA2186" i="5"/>
  <c r="BB2186" i="5"/>
  <c r="AU2186" i="5"/>
  <c r="AM2186" i="5"/>
  <c r="AE2186" i="5"/>
  <c r="W2186" i="5"/>
  <c r="O2186" i="5"/>
  <c r="BE2185" i="5"/>
  <c r="P2185" i="5"/>
  <c r="AN2185" i="5"/>
  <c r="AV2185" i="5"/>
  <c r="Q2185" i="5"/>
  <c r="AO2185" i="5"/>
  <c r="AW2185" i="5"/>
  <c r="R2185" i="5"/>
  <c r="AP2185" i="5"/>
  <c r="AX2185" i="5"/>
  <c r="S2185" i="5"/>
  <c r="AQ2185" i="5"/>
  <c r="AY2185" i="5"/>
  <c r="T2185" i="5"/>
  <c r="AR2185" i="5"/>
  <c r="AZ2185" i="5"/>
  <c r="U2185" i="5"/>
  <c r="AS2185" i="5"/>
  <c r="BA2185" i="5"/>
  <c r="BB2185" i="5"/>
  <c r="AU2185" i="5"/>
  <c r="AM2185" i="5"/>
  <c r="AE2185" i="5"/>
  <c r="W2185" i="5"/>
  <c r="O2185" i="5"/>
  <c r="BE2184" i="5"/>
  <c r="P2184" i="5"/>
  <c r="AN2184" i="5"/>
  <c r="AV2184" i="5"/>
  <c r="Q2184" i="5"/>
  <c r="AO2184" i="5"/>
  <c r="AW2184" i="5"/>
  <c r="R2184" i="5"/>
  <c r="AP2184" i="5"/>
  <c r="AX2184" i="5"/>
  <c r="S2184" i="5"/>
  <c r="AQ2184" i="5"/>
  <c r="AY2184" i="5"/>
  <c r="T2184" i="5"/>
  <c r="AR2184" i="5"/>
  <c r="AZ2184" i="5"/>
  <c r="U2184" i="5"/>
  <c r="AS2184" i="5"/>
  <c r="BA2184" i="5"/>
  <c r="BB2184" i="5"/>
  <c r="AU2184" i="5"/>
  <c r="AM2184" i="5"/>
  <c r="AE2184" i="5"/>
  <c r="W2184" i="5"/>
  <c r="O2184" i="5"/>
  <c r="BE2183" i="5"/>
  <c r="P2183" i="5"/>
  <c r="AN2183" i="5"/>
  <c r="AV2183" i="5"/>
  <c r="Q2183" i="5"/>
  <c r="AO2183" i="5"/>
  <c r="AW2183" i="5"/>
  <c r="R2183" i="5"/>
  <c r="AP2183" i="5"/>
  <c r="AX2183" i="5"/>
  <c r="S2183" i="5"/>
  <c r="AQ2183" i="5"/>
  <c r="AY2183" i="5"/>
  <c r="T2183" i="5"/>
  <c r="AR2183" i="5"/>
  <c r="AZ2183" i="5"/>
  <c r="U2183" i="5"/>
  <c r="AS2183" i="5"/>
  <c r="BA2183" i="5"/>
  <c r="BB2183" i="5"/>
  <c r="AU2183" i="5"/>
  <c r="AM2183" i="5"/>
  <c r="AE2183" i="5"/>
  <c r="W2183" i="5"/>
  <c r="O2183" i="5"/>
  <c r="BE2182" i="5"/>
  <c r="P2182" i="5"/>
  <c r="AN2182" i="5"/>
  <c r="AV2182" i="5"/>
  <c r="Q2182" i="5"/>
  <c r="AO2182" i="5"/>
  <c r="AW2182" i="5"/>
  <c r="R2182" i="5"/>
  <c r="AP2182" i="5"/>
  <c r="AX2182" i="5"/>
  <c r="S2182" i="5"/>
  <c r="AQ2182" i="5"/>
  <c r="AY2182" i="5"/>
  <c r="T2182" i="5"/>
  <c r="AR2182" i="5"/>
  <c r="AZ2182" i="5"/>
  <c r="U2182" i="5"/>
  <c r="AS2182" i="5"/>
  <c r="BA2182" i="5"/>
  <c r="BB2182" i="5"/>
  <c r="AU2182" i="5"/>
  <c r="AM2182" i="5"/>
  <c r="AE2182" i="5"/>
  <c r="W2182" i="5"/>
  <c r="O2182" i="5"/>
  <c r="BE2181" i="5"/>
  <c r="P2181" i="5"/>
  <c r="AN2181" i="5"/>
  <c r="AV2181" i="5"/>
  <c r="Q2181" i="5"/>
  <c r="AO2181" i="5"/>
  <c r="AW2181" i="5"/>
  <c r="R2181" i="5"/>
  <c r="AP2181" i="5"/>
  <c r="AX2181" i="5"/>
  <c r="S2181" i="5"/>
  <c r="AQ2181" i="5"/>
  <c r="AY2181" i="5"/>
  <c r="T2181" i="5"/>
  <c r="AR2181" i="5"/>
  <c r="AZ2181" i="5"/>
  <c r="U2181" i="5"/>
  <c r="AS2181" i="5"/>
  <c r="BA2181" i="5"/>
  <c r="BB2181" i="5"/>
  <c r="AU2181" i="5"/>
  <c r="AM2181" i="5"/>
  <c r="AE2181" i="5"/>
  <c r="W2181" i="5"/>
  <c r="O2181" i="5"/>
  <c r="BE2180" i="5"/>
  <c r="P2180" i="5"/>
  <c r="AN2180" i="5"/>
  <c r="AV2180" i="5"/>
  <c r="Q2180" i="5"/>
  <c r="AO2180" i="5"/>
  <c r="AW2180" i="5"/>
  <c r="R2180" i="5"/>
  <c r="AP2180" i="5"/>
  <c r="AX2180" i="5"/>
  <c r="S2180" i="5"/>
  <c r="AQ2180" i="5"/>
  <c r="AY2180" i="5"/>
  <c r="T2180" i="5"/>
  <c r="AR2180" i="5"/>
  <c r="AZ2180" i="5"/>
  <c r="U2180" i="5"/>
  <c r="AS2180" i="5"/>
  <c r="BA2180" i="5"/>
  <c r="BB2180" i="5"/>
  <c r="AU2180" i="5"/>
  <c r="AM2180" i="5"/>
  <c r="AE2180" i="5"/>
  <c r="W2180" i="5"/>
  <c r="O2180" i="5"/>
  <c r="BE2179" i="5"/>
  <c r="P2179" i="5"/>
  <c r="AN2179" i="5"/>
  <c r="AV2179" i="5"/>
  <c r="Q2179" i="5"/>
  <c r="AO2179" i="5"/>
  <c r="AW2179" i="5"/>
  <c r="R2179" i="5"/>
  <c r="AP2179" i="5"/>
  <c r="AX2179" i="5"/>
  <c r="S2179" i="5"/>
  <c r="AQ2179" i="5"/>
  <c r="AY2179" i="5"/>
  <c r="T2179" i="5"/>
  <c r="AR2179" i="5"/>
  <c r="AZ2179" i="5"/>
  <c r="U2179" i="5"/>
  <c r="AS2179" i="5"/>
  <c r="BA2179" i="5"/>
  <c r="BB2179" i="5"/>
  <c r="AU2179" i="5"/>
  <c r="AM2179" i="5"/>
  <c r="AE2179" i="5"/>
  <c r="W2179" i="5"/>
  <c r="O2179" i="5"/>
  <c r="BE2178" i="5"/>
  <c r="P2178" i="5"/>
  <c r="AN2178" i="5"/>
  <c r="AV2178" i="5"/>
  <c r="Q2178" i="5"/>
  <c r="AO2178" i="5"/>
  <c r="AW2178" i="5"/>
  <c r="R2178" i="5"/>
  <c r="AP2178" i="5"/>
  <c r="AX2178" i="5"/>
  <c r="S2178" i="5"/>
  <c r="AQ2178" i="5"/>
  <c r="AY2178" i="5"/>
  <c r="T2178" i="5"/>
  <c r="AR2178" i="5"/>
  <c r="AZ2178" i="5"/>
  <c r="U2178" i="5"/>
  <c r="AS2178" i="5"/>
  <c r="BA2178" i="5"/>
  <c r="BB2178" i="5"/>
  <c r="AU2178" i="5"/>
  <c r="AM2178" i="5"/>
  <c r="AE2178" i="5"/>
  <c r="W2178" i="5"/>
  <c r="O2178" i="5"/>
  <c r="BE2177" i="5"/>
  <c r="P2177" i="5"/>
  <c r="AN2177" i="5"/>
  <c r="AV2177" i="5"/>
  <c r="Q2177" i="5"/>
  <c r="AO2177" i="5"/>
  <c r="AW2177" i="5"/>
  <c r="R2177" i="5"/>
  <c r="AP2177" i="5"/>
  <c r="AX2177" i="5"/>
  <c r="S2177" i="5"/>
  <c r="AQ2177" i="5"/>
  <c r="AY2177" i="5"/>
  <c r="T2177" i="5"/>
  <c r="AR2177" i="5"/>
  <c r="AZ2177" i="5"/>
  <c r="U2177" i="5"/>
  <c r="AS2177" i="5"/>
  <c r="BA2177" i="5"/>
  <c r="BB2177" i="5"/>
  <c r="AU2177" i="5"/>
  <c r="AM2177" i="5"/>
  <c r="AE2177" i="5"/>
  <c r="W2177" i="5"/>
  <c r="O2177" i="5"/>
  <c r="BE2176" i="5"/>
  <c r="P2176" i="5"/>
  <c r="AN2176" i="5"/>
  <c r="AV2176" i="5"/>
  <c r="Q2176" i="5"/>
  <c r="AO2176" i="5"/>
  <c r="AW2176" i="5"/>
  <c r="R2176" i="5"/>
  <c r="AP2176" i="5"/>
  <c r="AX2176" i="5"/>
  <c r="S2176" i="5"/>
  <c r="AQ2176" i="5"/>
  <c r="AY2176" i="5"/>
  <c r="T2176" i="5"/>
  <c r="AR2176" i="5"/>
  <c r="AZ2176" i="5"/>
  <c r="U2176" i="5"/>
  <c r="AS2176" i="5"/>
  <c r="BA2176" i="5"/>
  <c r="BB2176" i="5"/>
  <c r="AU2176" i="5"/>
  <c r="AM2176" i="5"/>
  <c r="AE2176" i="5"/>
  <c r="W2176" i="5"/>
  <c r="O2176" i="5"/>
  <c r="BE2175" i="5"/>
  <c r="P2175" i="5"/>
  <c r="AN2175" i="5"/>
  <c r="AV2175" i="5"/>
  <c r="Q2175" i="5"/>
  <c r="AO2175" i="5"/>
  <c r="AW2175" i="5"/>
  <c r="R2175" i="5"/>
  <c r="AP2175" i="5"/>
  <c r="AX2175" i="5"/>
  <c r="S2175" i="5"/>
  <c r="AQ2175" i="5"/>
  <c r="AY2175" i="5"/>
  <c r="T2175" i="5"/>
  <c r="AR2175" i="5"/>
  <c r="AZ2175" i="5"/>
  <c r="U2175" i="5"/>
  <c r="AS2175" i="5"/>
  <c r="BA2175" i="5"/>
  <c r="BB2175" i="5"/>
  <c r="AU2175" i="5"/>
  <c r="AM2175" i="5"/>
  <c r="AE2175" i="5"/>
  <c r="W2175" i="5"/>
  <c r="O2175" i="5"/>
  <c r="BE2174" i="5"/>
  <c r="P2174" i="5"/>
  <c r="AN2174" i="5"/>
  <c r="AV2174" i="5"/>
  <c r="Q2174" i="5"/>
  <c r="AO2174" i="5"/>
  <c r="AW2174" i="5"/>
  <c r="R2174" i="5"/>
  <c r="AP2174" i="5"/>
  <c r="AX2174" i="5"/>
  <c r="S2174" i="5"/>
  <c r="AQ2174" i="5"/>
  <c r="AY2174" i="5"/>
  <c r="T2174" i="5"/>
  <c r="AR2174" i="5"/>
  <c r="AZ2174" i="5"/>
  <c r="U2174" i="5"/>
  <c r="AS2174" i="5"/>
  <c r="BA2174" i="5"/>
  <c r="BB2174" i="5"/>
  <c r="AU2174" i="5"/>
  <c r="AM2174" i="5"/>
  <c r="AE2174" i="5"/>
  <c r="W2174" i="5"/>
  <c r="O2174" i="5"/>
  <c r="BE2173" i="5"/>
  <c r="P2173" i="5"/>
  <c r="AN2173" i="5"/>
  <c r="AV2173" i="5"/>
  <c r="Q2173" i="5"/>
  <c r="AO2173" i="5"/>
  <c r="AW2173" i="5"/>
  <c r="R2173" i="5"/>
  <c r="AP2173" i="5"/>
  <c r="AX2173" i="5"/>
  <c r="S2173" i="5"/>
  <c r="AQ2173" i="5"/>
  <c r="AY2173" i="5"/>
  <c r="T2173" i="5"/>
  <c r="AR2173" i="5"/>
  <c r="AZ2173" i="5"/>
  <c r="U2173" i="5"/>
  <c r="AS2173" i="5"/>
  <c r="BA2173" i="5"/>
  <c r="BB2173" i="5"/>
  <c r="AU2173" i="5"/>
  <c r="AM2173" i="5"/>
  <c r="AE2173" i="5"/>
  <c r="W2173" i="5"/>
  <c r="O2173" i="5"/>
  <c r="BE2172" i="5"/>
  <c r="P2172" i="5"/>
  <c r="AN2172" i="5"/>
  <c r="AV2172" i="5"/>
  <c r="Q2172" i="5"/>
  <c r="AO2172" i="5"/>
  <c r="AW2172" i="5"/>
  <c r="R2172" i="5"/>
  <c r="AP2172" i="5"/>
  <c r="AX2172" i="5"/>
  <c r="S2172" i="5"/>
  <c r="AQ2172" i="5"/>
  <c r="AY2172" i="5"/>
  <c r="T2172" i="5"/>
  <c r="AR2172" i="5"/>
  <c r="AZ2172" i="5"/>
  <c r="U2172" i="5"/>
  <c r="AS2172" i="5"/>
  <c r="BA2172" i="5"/>
  <c r="BB2172" i="5"/>
  <c r="AU2172" i="5"/>
  <c r="AM2172" i="5"/>
  <c r="AE2172" i="5"/>
  <c r="W2172" i="5"/>
  <c r="O2172" i="5"/>
  <c r="BE2171" i="5"/>
  <c r="P2171" i="5"/>
  <c r="AN2171" i="5"/>
  <c r="AV2171" i="5"/>
  <c r="Q2171" i="5"/>
  <c r="AO2171" i="5"/>
  <c r="AW2171" i="5"/>
  <c r="R2171" i="5"/>
  <c r="AP2171" i="5"/>
  <c r="AX2171" i="5"/>
  <c r="S2171" i="5"/>
  <c r="AQ2171" i="5"/>
  <c r="AY2171" i="5"/>
  <c r="T2171" i="5"/>
  <c r="AR2171" i="5"/>
  <c r="AZ2171" i="5"/>
  <c r="U2171" i="5"/>
  <c r="AS2171" i="5"/>
  <c r="BA2171" i="5"/>
  <c r="BB2171" i="5"/>
  <c r="AU2171" i="5"/>
  <c r="AM2171" i="5"/>
  <c r="AE2171" i="5"/>
  <c r="W2171" i="5"/>
  <c r="O2171" i="5"/>
  <c r="BE2170" i="5"/>
  <c r="P2170" i="5"/>
  <c r="AN2170" i="5"/>
  <c r="AV2170" i="5"/>
  <c r="Q2170" i="5"/>
  <c r="AO2170" i="5"/>
  <c r="AW2170" i="5"/>
  <c r="R2170" i="5"/>
  <c r="AP2170" i="5"/>
  <c r="AX2170" i="5"/>
  <c r="S2170" i="5"/>
  <c r="AQ2170" i="5"/>
  <c r="AY2170" i="5"/>
  <c r="T2170" i="5"/>
  <c r="AR2170" i="5"/>
  <c r="AZ2170" i="5"/>
  <c r="U2170" i="5"/>
  <c r="AS2170" i="5"/>
  <c r="BA2170" i="5"/>
  <c r="BB2170" i="5"/>
  <c r="AU2170" i="5"/>
  <c r="AM2170" i="5"/>
  <c r="AE2170" i="5"/>
  <c r="W2170" i="5"/>
  <c r="O2170" i="5"/>
  <c r="BE2169" i="5"/>
  <c r="P2169" i="5"/>
  <c r="AN2169" i="5"/>
  <c r="AV2169" i="5"/>
  <c r="Q2169" i="5"/>
  <c r="AO2169" i="5"/>
  <c r="AW2169" i="5"/>
  <c r="R2169" i="5"/>
  <c r="AP2169" i="5"/>
  <c r="AX2169" i="5"/>
  <c r="S2169" i="5"/>
  <c r="AQ2169" i="5"/>
  <c r="AY2169" i="5"/>
  <c r="T2169" i="5"/>
  <c r="AR2169" i="5"/>
  <c r="AZ2169" i="5"/>
  <c r="U2169" i="5"/>
  <c r="AS2169" i="5"/>
  <c r="BA2169" i="5"/>
  <c r="BB2169" i="5"/>
  <c r="AU2169" i="5"/>
  <c r="AM2169" i="5"/>
  <c r="AE2169" i="5"/>
  <c r="W2169" i="5"/>
  <c r="O2169" i="5"/>
  <c r="BE2168" i="5"/>
  <c r="P2168" i="5"/>
  <c r="AN2168" i="5"/>
  <c r="AV2168" i="5"/>
  <c r="Q2168" i="5"/>
  <c r="AO2168" i="5"/>
  <c r="AW2168" i="5"/>
  <c r="R2168" i="5"/>
  <c r="AP2168" i="5"/>
  <c r="AX2168" i="5"/>
  <c r="S2168" i="5"/>
  <c r="AQ2168" i="5"/>
  <c r="AY2168" i="5"/>
  <c r="T2168" i="5"/>
  <c r="AR2168" i="5"/>
  <c r="AZ2168" i="5"/>
  <c r="U2168" i="5"/>
  <c r="AS2168" i="5"/>
  <c r="BA2168" i="5"/>
  <c r="BB2168" i="5"/>
  <c r="AU2168" i="5"/>
  <c r="AM2168" i="5"/>
  <c r="AE2168" i="5"/>
  <c r="W2168" i="5"/>
  <c r="O2168" i="5"/>
  <c r="BE2167" i="5"/>
  <c r="P2167" i="5"/>
  <c r="AN2167" i="5"/>
  <c r="AV2167" i="5"/>
  <c r="Q2167" i="5"/>
  <c r="AO2167" i="5"/>
  <c r="AW2167" i="5"/>
  <c r="R2167" i="5"/>
  <c r="AP2167" i="5"/>
  <c r="AX2167" i="5"/>
  <c r="S2167" i="5"/>
  <c r="AQ2167" i="5"/>
  <c r="AY2167" i="5"/>
  <c r="T2167" i="5"/>
  <c r="AR2167" i="5"/>
  <c r="AZ2167" i="5"/>
  <c r="U2167" i="5"/>
  <c r="AS2167" i="5"/>
  <c r="BA2167" i="5"/>
  <c r="BB2167" i="5"/>
  <c r="AU2167" i="5"/>
  <c r="AM2167" i="5"/>
  <c r="AE2167" i="5"/>
  <c r="W2167" i="5"/>
  <c r="O2167" i="5"/>
  <c r="BE2166" i="5"/>
  <c r="P2166" i="5"/>
  <c r="AN2166" i="5"/>
  <c r="AV2166" i="5"/>
  <c r="Q2166" i="5"/>
  <c r="AO2166" i="5"/>
  <c r="AW2166" i="5"/>
  <c r="R2166" i="5"/>
  <c r="AP2166" i="5"/>
  <c r="AX2166" i="5"/>
  <c r="S2166" i="5"/>
  <c r="AQ2166" i="5"/>
  <c r="AY2166" i="5"/>
  <c r="T2166" i="5"/>
  <c r="AR2166" i="5"/>
  <c r="AZ2166" i="5"/>
  <c r="U2166" i="5"/>
  <c r="AS2166" i="5"/>
  <c r="BA2166" i="5"/>
  <c r="BB2166" i="5"/>
  <c r="AU2166" i="5"/>
  <c r="AM2166" i="5"/>
  <c r="AE2166" i="5"/>
  <c r="W2166" i="5"/>
  <c r="O2166" i="5"/>
  <c r="BE2165" i="5"/>
  <c r="P2165" i="5"/>
  <c r="AN2165" i="5"/>
  <c r="AV2165" i="5"/>
  <c r="Q2165" i="5"/>
  <c r="AO2165" i="5"/>
  <c r="AW2165" i="5"/>
  <c r="R2165" i="5"/>
  <c r="AP2165" i="5"/>
  <c r="AX2165" i="5"/>
  <c r="S2165" i="5"/>
  <c r="AQ2165" i="5"/>
  <c r="AY2165" i="5"/>
  <c r="T2165" i="5"/>
  <c r="AR2165" i="5"/>
  <c r="AZ2165" i="5"/>
  <c r="U2165" i="5"/>
  <c r="AS2165" i="5"/>
  <c r="BA2165" i="5"/>
  <c r="BB2165" i="5"/>
  <c r="AU2165" i="5"/>
  <c r="AM2165" i="5"/>
  <c r="AE2165" i="5"/>
  <c r="W2165" i="5"/>
  <c r="O2165" i="5"/>
  <c r="BE2164" i="5"/>
  <c r="P2164" i="5"/>
  <c r="AN2164" i="5"/>
  <c r="AV2164" i="5"/>
  <c r="Q2164" i="5"/>
  <c r="AO2164" i="5"/>
  <c r="AW2164" i="5"/>
  <c r="R2164" i="5"/>
  <c r="AP2164" i="5"/>
  <c r="AX2164" i="5"/>
  <c r="S2164" i="5"/>
  <c r="AQ2164" i="5"/>
  <c r="AY2164" i="5"/>
  <c r="T2164" i="5"/>
  <c r="AR2164" i="5"/>
  <c r="AZ2164" i="5"/>
  <c r="U2164" i="5"/>
  <c r="AS2164" i="5"/>
  <c r="BA2164" i="5"/>
  <c r="BB2164" i="5"/>
  <c r="AU2164" i="5"/>
  <c r="AM2164" i="5"/>
  <c r="AE2164" i="5"/>
  <c r="W2164" i="5"/>
  <c r="O2164" i="5"/>
  <c r="BE2163" i="5"/>
  <c r="P2163" i="5"/>
  <c r="AN2163" i="5"/>
  <c r="AV2163" i="5"/>
  <c r="Q2163" i="5"/>
  <c r="AO2163" i="5"/>
  <c r="AW2163" i="5"/>
  <c r="R2163" i="5"/>
  <c r="AP2163" i="5"/>
  <c r="AX2163" i="5"/>
  <c r="S2163" i="5"/>
  <c r="AQ2163" i="5"/>
  <c r="AY2163" i="5"/>
  <c r="T2163" i="5"/>
  <c r="AR2163" i="5"/>
  <c r="AZ2163" i="5"/>
  <c r="U2163" i="5"/>
  <c r="AS2163" i="5"/>
  <c r="BA2163" i="5"/>
  <c r="BB2163" i="5"/>
  <c r="AU2163" i="5"/>
  <c r="AM2163" i="5"/>
  <c r="AE2163" i="5"/>
  <c r="W2163" i="5"/>
  <c r="O2163" i="5"/>
  <c r="BE2162" i="5"/>
  <c r="P2162" i="5"/>
  <c r="AN2162" i="5"/>
  <c r="AV2162" i="5"/>
  <c r="Q2162" i="5"/>
  <c r="AO2162" i="5"/>
  <c r="AW2162" i="5"/>
  <c r="R2162" i="5"/>
  <c r="AP2162" i="5"/>
  <c r="AX2162" i="5"/>
  <c r="S2162" i="5"/>
  <c r="AQ2162" i="5"/>
  <c r="AY2162" i="5"/>
  <c r="T2162" i="5"/>
  <c r="AR2162" i="5"/>
  <c r="AZ2162" i="5"/>
  <c r="U2162" i="5"/>
  <c r="AS2162" i="5"/>
  <c r="BA2162" i="5"/>
  <c r="BB2162" i="5"/>
  <c r="AU2162" i="5"/>
  <c r="AM2162" i="5"/>
  <c r="AE2162" i="5"/>
  <c r="W2162" i="5"/>
  <c r="O2162" i="5"/>
  <c r="BE2161" i="5"/>
  <c r="P2161" i="5"/>
  <c r="AN2161" i="5"/>
  <c r="AV2161" i="5"/>
  <c r="Q2161" i="5"/>
  <c r="AO2161" i="5"/>
  <c r="AW2161" i="5"/>
  <c r="R2161" i="5"/>
  <c r="AP2161" i="5"/>
  <c r="AX2161" i="5"/>
  <c r="S2161" i="5"/>
  <c r="AQ2161" i="5"/>
  <c r="AY2161" i="5"/>
  <c r="T2161" i="5"/>
  <c r="AR2161" i="5"/>
  <c r="AZ2161" i="5"/>
  <c r="U2161" i="5"/>
  <c r="AS2161" i="5"/>
  <c r="BA2161" i="5"/>
  <c r="BB2161" i="5"/>
  <c r="AU2161" i="5"/>
  <c r="AM2161" i="5"/>
  <c r="AE2161" i="5"/>
  <c r="W2161" i="5"/>
  <c r="O2161" i="5"/>
  <c r="BE2160" i="5"/>
  <c r="P2160" i="5"/>
  <c r="AN2160" i="5"/>
  <c r="AV2160" i="5"/>
  <c r="Q2160" i="5"/>
  <c r="AO2160" i="5"/>
  <c r="AW2160" i="5"/>
  <c r="R2160" i="5"/>
  <c r="AP2160" i="5"/>
  <c r="AX2160" i="5"/>
  <c r="S2160" i="5"/>
  <c r="AQ2160" i="5"/>
  <c r="AY2160" i="5"/>
  <c r="T2160" i="5"/>
  <c r="AR2160" i="5"/>
  <c r="AZ2160" i="5"/>
  <c r="U2160" i="5"/>
  <c r="AS2160" i="5"/>
  <c r="BA2160" i="5"/>
  <c r="BB2160" i="5"/>
  <c r="AU2160" i="5"/>
  <c r="AM2160" i="5"/>
  <c r="AE2160" i="5"/>
  <c r="W2160" i="5"/>
  <c r="O2160" i="5"/>
  <c r="BE2159" i="5"/>
  <c r="P2159" i="5"/>
  <c r="AN2159" i="5"/>
  <c r="AV2159" i="5"/>
  <c r="Q2159" i="5"/>
  <c r="AO2159" i="5"/>
  <c r="AW2159" i="5"/>
  <c r="R2159" i="5"/>
  <c r="AP2159" i="5"/>
  <c r="AX2159" i="5"/>
  <c r="S2159" i="5"/>
  <c r="AQ2159" i="5"/>
  <c r="AY2159" i="5"/>
  <c r="T2159" i="5"/>
  <c r="AR2159" i="5"/>
  <c r="AZ2159" i="5"/>
  <c r="U2159" i="5"/>
  <c r="AS2159" i="5"/>
  <c r="BA2159" i="5"/>
  <c r="BB2159" i="5"/>
  <c r="AU2159" i="5"/>
  <c r="AM2159" i="5"/>
  <c r="AE2159" i="5"/>
  <c r="W2159" i="5"/>
  <c r="O2159" i="5"/>
  <c r="BE2158" i="5"/>
  <c r="P2158" i="5"/>
  <c r="AN2158" i="5"/>
  <c r="AV2158" i="5"/>
  <c r="Q2158" i="5"/>
  <c r="AO2158" i="5"/>
  <c r="AW2158" i="5"/>
  <c r="R2158" i="5"/>
  <c r="AP2158" i="5"/>
  <c r="AX2158" i="5"/>
  <c r="S2158" i="5"/>
  <c r="AQ2158" i="5"/>
  <c r="AY2158" i="5"/>
  <c r="T2158" i="5"/>
  <c r="AR2158" i="5"/>
  <c r="AZ2158" i="5"/>
  <c r="U2158" i="5"/>
  <c r="AS2158" i="5"/>
  <c r="BA2158" i="5"/>
  <c r="BB2158" i="5"/>
  <c r="AU2158" i="5"/>
  <c r="AM2158" i="5"/>
  <c r="AE2158" i="5"/>
  <c r="W2158" i="5"/>
  <c r="O2158" i="5"/>
  <c r="BE2157" i="5"/>
  <c r="P2157" i="5"/>
  <c r="AN2157" i="5"/>
  <c r="AV2157" i="5"/>
  <c r="Q2157" i="5"/>
  <c r="AO2157" i="5"/>
  <c r="AW2157" i="5"/>
  <c r="R2157" i="5"/>
  <c r="AP2157" i="5"/>
  <c r="AX2157" i="5"/>
  <c r="S2157" i="5"/>
  <c r="AQ2157" i="5"/>
  <c r="AY2157" i="5"/>
  <c r="T2157" i="5"/>
  <c r="AR2157" i="5"/>
  <c r="AZ2157" i="5"/>
  <c r="U2157" i="5"/>
  <c r="AS2157" i="5"/>
  <c r="BA2157" i="5"/>
  <c r="BB2157" i="5"/>
  <c r="AU2157" i="5"/>
  <c r="AM2157" i="5"/>
  <c r="AE2157" i="5"/>
  <c r="W2157" i="5"/>
  <c r="O2157" i="5"/>
  <c r="BE2156" i="5"/>
  <c r="P2156" i="5"/>
  <c r="AN2156" i="5"/>
  <c r="AV2156" i="5"/>
  <c r="Q2156" i="5"/>
  <c r="AO2156" i="5"/>
  <c r="AW2156" i="5"/>
  <c r="R2156" i="5"/>
  <c r="AP2156" i="5"/>
  <c r="AX2156" i="5"/>
  <c r="S2156" i="5"/>
  <c r="AQ2156" i="5"/>
  <c r="AY2156" i="5"/>
  <c r="T2156" i="5"/>
  <c r="AR2156" i="5"/>
  <c r="AZ2156" i="5"/>
  <c r="U2156" i="5"/>
  <c r="AS2156" i="5"/>
  <c r="BA2156" i="5"/>
  <c r="BB2156" i="5"/>
  <c r="AU2156" i="5"/>
  <c r="AM2156" i="5"/>
  <c r="AE2156" i="5"/>
  <c r="W2156" i="5"/>
  <c r="O2156" i="5"/>
  <c r="BE2155" i="5"/>
  <c r="P2155" i="5"/>
  <c r="AN2155" i="5"/>
  <c r="AV2155" i="5"/>
  <c r="Q2155" i="5"/>
  <c r="AO2155" i="5"/>
  <c r="AW2155" i="5"/>
  <c r="R2155" i="5"/>
  <c r="AP2155" i="5"/>
  <c r="AX2155" i="5"/>
  <c r="S2155" i="5"/>
  <c r="AQ2155" i="5"/>
  <c r="AY2155" i="5"/>
  <c r="T2155" i="5"/>
  <c r="AR2155" i="5"/>
  <c r="AZ2155" i="5"/>
  <c r="U2155" i="5"/>
  <c r="AS2155" i="5"/>
  <c r="BA2155" i="5"/>
  <c r="BB2155" i="5"/>
  <c r="AU2155" i="5"/>
  <c r="AM2155" i="5"/>
  <c r="AE2155" i="5"/>
  <c r="W2155" i="5"/>
  <c r="O2155" i="5"/>
  <c r="BE2154" i="5"/>
  <c r="P2154" i="5"/>
  <c r="AN2154" i="5"/>
  <c r="AV2154" i="5"/>
  <c r="Q2154" i="5"/>
  <c r="AO2154" i="5"/>
  <c r="AW2154" i="5"/>
  <c r="R2154" i="5"/>
  <c r="AP2154" i="5"/>
  <c r="AX2154" i="5"/>
  <c r="S2154" i="5"/>
  <c r="AQ2154" i="5"/>
  <c r="AY2154" i="5"/>
  <c r="T2154" i="5"/>
  <c r="AR2154" i="5"/>
  <c r="AZ2154" i="5"/>
  <c r="U2154" i="5"/>
  <c r="AS2154" i="5"/>
  <c r="BA2154" i="5"/>
  <c r="BB2154" i="5"/>
  <c r="AU2154" i="5"/>
  <c r="AM2154" i="5"/>
  <c r="AE2154" i="5"/>
  <c r="W2154" i="5"/>
  <c r="O2154" i="5"/>
  <c r="BE2153" i="5"/>
  <c r="P2153" i="5"/>
  <c r="AN2153" i="5"/>
  <c r="AV2153" i="5"/>
  <c r="Q2153" i="5"/>
  <c r="AO2153" i="5"/>
  <c r="AW2153" i="5"/>
  <c r="R2153" i="5"/>
  <c r="AP2153" i="5"/>
  <c r="AX2153" i="5"/>
  <c r="S2153" i="5"/>
  <c r="AQ2153" i="5"/>
  <c r="AY2153" i="5"/>
  <c r="T2153" i="5"/>
  <c r="AR2153" i="5"/>
  <c r="AZ2153" i="5"/>
  <c r="U2153" i="5"/>
  <c r="AS2153" i="5"/>
  <c r="BA2153" i="5"/>
  <c r="BB2153" i="5"/>
  <c r="AU2153" i="5"/>
  <c r="AM2153" i="5"/>
  <c r="AE2153" i="5"/>
  <c r="W2153" i="5"/>
  <c r="O2153" i="5"/>
  <c r="BE2152" i="5"/>
  <c r="P2152" i="5"/>
  <c r="AN2152" i="5"/>
  <c r="AV2152" i="5"/>
  <c r="Q2152" i="5"/>
  <c r="AO2152" i="5"/>
  <c r="AW2152" i="5"/>
  <c r="R2152" i="5"/>
  <c r="AP2152" i="5"/>
  <c r="AX2152" i="5"/>
  <c r="S2152" i="5"/>
  <c r="AQ2152" i="5"/>
  <c r="AY2152" i="5"/>
  <c r="T2152" i="5"/>
  <c r="AR2152" i="5"/>
  <c r="AZ2152" i="5"/>
  <c r="U2152" i="5"/>
  <c r="AS2152" i="5"/>
  <c r="BA2152" i="5"/>
  <c r="BB2152" i="5"/>
  <c r="AU2152" i="5"/>
  <c r="AM2152" i="5"/>
  <c r="AE2152" i="5"/>
  <c r="W2152" i="5"/>
  <c r="O2152" i="5"/>
  <c r="BE2151" i="5"/>
  <c r="P2151" i="5"/>
  <c r="AN2151" i="5"/>
  <c r="AV2151" i="5"/>
  <c r="Q2151" i="5"/>
  <c r="AO2151" i="5"/>
  <c r="AW2151" i="5"/>
  <c r="R2151" i="5"/>
  <c r="AP2151" i="5"/>
  <c r="AX2151" i="5"/>
  <c r="S2151" i="5"/>
  <c r="AQ2151" i="5"/>
  <c r="AY2151" i="5"/>
  <c r="T2151" i="5"/>
  <c r="AR2151" i="5"/>
  <c r="AZ2151" i="5"/>
  <c r="U2151" i="5"/>
  <c r="AS2151" i="5"/>
  <c r="BA2151" i="5"/>
  <c r="BB2151" i="5"/>
  <c r="AU2151" i="5"/>
  <c r="AM2151" i="5"/>
  <c r="AE2151" i="5"/>
  <c r="W2151" i="5"/>
  <c r="O2151" i="5"/>
  <c r="BE2150" i="5"/>
  <c r="P2150" i="5"/>
  <c r="AN2150" i="5"/>
  <c r="AV2150" i="5"/>
  <c r="Q2150" i="5"/>
  <c r="AO2150" i="5"/>
  <c r="AW2150" i="5"/>
  <c r="R2150" i="5"/>
  <c r="AP2150" i="5"/>
  <c r="AX2150" i="5"/>
  <c r="S2150" i="5"/>
  <c r="AQ2150" i="5"/>
  <c r="AY2150" i="5"/>
  <c r="T2150" i="5"/>
  <c r="AR2150" i="5"/>
  <c r="AZ2150" i="5"/>
  <c r="U2150" i="5"/>
  <c r="AS2150" i="5"/>
  <c r="BA2150" i="5"/>
  <c r="BB2150" i="5"/>
  <c r="AU2150" i="5"/>
  <c r="AM2150" i="5"/>
  <c r="AE2150" i="5"/>
  <c r="W2150" i="5"/>
  <c r="O2150" i="5"/>
  <c r="BE2149" i="5"/>
  <c r="P2149" i="5"/>
  <c r="AN2149" i="5"/>
  <c r="AV2149" i="5"/>
  <c r="Q2149" i="5"/>
  <c r="AO2149" i="5"/>
  <c r="AW2149" i="5"/>
  <c r="R2149" i="5"/>
  <c r="AP2149" i="5"/>
  <c r="AX2149" i="5"/>
  <c r="S2149" i="5"/>
  <c r="AQ2149" i="5"/>
  <c r="AY2149" i="5"/>
  <c r="T2149" i="5"/>
  <c r="AR2149" i="5"/>
  <c r="AZ2149" i="5"/>
  <c r="U2149" i="5"/>
  <c r="AS2149" i="5"/>
  <c r="BA2149" i="5"/>
  <c r="BB2149" i="5"/>
  <c r="AU2149" i="5"/>
  <c r="AM2149" i="5"/>
  <c r="AE2149" i="5"/>
  <c r="W2149" i="5"/>
  <c r="O2149" i="5"/>
  <c r="BE2148" i="5"/>
  <c r="P2148" i="5"/>
  <c r="AN2148" i="5"/>
  <c r="AV2148" i="5"/>
  <c r="Q2148" i="5"/>
  <c r="AO2148" i="5"/>
  <c r="AW2148" i="5"/>
  <c r="R2148" i="5"/>
  <c r="AP2148" i="5"/>
  <c r="AX2148" i="5"/>
  <c r="S2148" i="5"/>
  <c r="AQ2148" i="5"/>
  <c r="AY2148" i="5"/>
  <c r="T2148" i="5"/>
  <c r="AR2148" i="5"/>
  <c r="AZ2148" i="5"/>
  <c r="U2148" i="5"/>
  <c r="AS2148" i="5"/>
  <c r="BA2148" i="5"/>
  <c r="BB2148" i="5"/>
  <c r="AU2148" i="5"/>
  <c r="AM2148" i="5"/>
  <c r="AE2148" i="5"/>
  <c r="W2148" i="5"/>
  <c r="O2148" i="5"/>
  <c r="BE2147" i="5"/>
  <c r="P2147" i="5"/>
  <c r="AN2147" i="5"/>
  <c r="AV2147" i="5"/>
  <c r="Q2147" i="5"/>
  <c r="AO2147" i="5"/>
  <c r="AW2147" i="5"/>
  <c r="R2147" i="5"/>
  <c r="AP2147" i="5"/>
  <c r="AX2147" i="5"/>
  <c r="S2147" i="5"/>
  <c r="AQ2147" i="5"/>
  <c r="AY2147" i="5"/>
  <c r="T2147" i="5"/>
  <c r="AR2147" i="5"/>
  <c r="AZ2147" i="5"/>
  <c r="U2147" i="5"/>
  <c r="AS2147" i="5"/>
  <c r="BA2147" i="5"/>
  <c r="BB2147" i="5"/>
  <c r="AU2147" i="5"/>
  <c r="AM2147" i="5"/>
  <c r="AE2147" i="5"/>
  <c r="W2147" i="5"/>
  <c r="O2147" i="5"/>
  <c r="BE2146" i="5"/>
  <c r="P2146" i="5"/>
  <c r="AN2146" i="5"/>
  <c r="AV2146" i="5"/>
  <c r="Q2146" i="5"/>
  <c r="AO2146" i="5"/>
  <c r="AW2146" i="5"/>
  <c r="R2146" i="5"/>
  <c r="AP2146" i="5"/>
  <c r="AX2146" i="5"/>
  <c r="S2146" i="5"/>
  <c r="AQ2146" i="5"/>
  <c r="AY2146" i="5"/>
  <c r="T2146" i="5"/>
  <c r="AR2146" i="5"/>
  <c r="AZ2146" i="5"/>
  <c r="U2146" i="5"/>
  <c r="AS2146" i="5"/>
  <c r="BA2146" i="5"/>
  <c r="BB2146" i="5"/>
  <c r="AU2146" i="5"/>
  <c r="AM2146" i="5"/>
  <c r="AE2146" i="5"/>
  <c r="W2146" i="5"/>
  <c r="O2146" i="5"/>
  <c r="BE2145" i="5"/>
  <c r="P2145" i="5"/>
  <c r="AN2145" i="5"/>
  <c r="AV2145" i="5"/>
  <c r="Q2145" i="5"/>
  <c r="AO2145" i="5"/>
  <c r="AW2145" i="5"/>
  <c r="R2145" i="5"/>
  <c r="AP2145" i="5"/>
  <c r="AX2145" i="5"/>
  <c r="S2145" i="5"/>
  <c r="AQ2145" i="5"/>
  <c r="AY2145" i="5"/>
  <c r="T2145" i="5"/>
  <c r="AR2145" i="5"/>
  <c r="AZ2145" i="5"/>
  <c r="U2145" i="5"/>
  <c r="AS2145" i="5"/>
  <c r="BA2145" i="5"/>
  <c r="BB2145" i="5"/>
  <c r="AU2145" i="5"/>
  <c r="AM2145" i="5"/>
  <c r="AE2145" i="5"/>
  <c r="W2145" i="5"/>
  <c r="O2145" i="5"/>
  <c r="BE2144" i="5"/>
  <c r="P2144" i="5"/>
  <c r="AN2144" i="5"/>
  <c r="AV2144" i="5"/>
  <c r="Q2144" i="5"/>
  <c r="AO2144" i="5"/>
  <c r="AW2144" i="5"/>
  <c r="R2144" i="5"/>
  <c r="AP2144" i="5"/>
  <c r="AX2144" i="5"/>
  <c r="S2144" i="5"/>
  <c r="AQ2144" i="5"/>
  <c r="AY2144" i="5"/>
  <c r="T2144" i="5"/>
  <c r="AR2144" i="5"/>
  <c r="AZ2144" i="5"/>
  <c r="U2144" i="5"/>
  <c r="AS2144" i="5"/>
  <c r="BA2144" i="5"/>
  <c r="BB2144" i="5"/>
  <c r="AU2144" i="5"/>
  <c r="AM2144" i="5"/>
  <c r="AE2144" i="5"/>
  <c r="W2144" i="5"/>
  <c r="O2144" i="5"/>
  <c r="BE2143" i="5"/>
  <c r="P2143" i="5"/>
  <c r="AN2143" i="5"/>
  <c r="AV2143" i="5"/>
  <c r="Q2143" i="5"/>
  <c r="AO2143" i="5"/>
  <c r="AW2143" i="5"/>
  <c r="R2143" i="5"/>
  <c r="AP2143" i="5"/>
  <c r="AX2143" i="5"/>
  <c r="S2143" i="5"/>
  <c r="AQ2143" i="5"/>
  <c r="AY2143" i="5"/>
  <c r="T2143" i="5"/>
  <c r="AR2143" i="5"/>
  <c r="AZ2143" i="5"/>
  <c r="U2143" i="5"/>
  <c r="AS2143" i="5"/>
  <c r="BA2143" i="5"/>
  <c r="BB2143" i="5"/>
  <c r="AU2143" i="5"/>
  <c r="AM2143" i="5"/>
  <c r="AE2143" i="5"/>
  <c r="W2143" i="5"/>
  <c r="O2143" i="5"/>
  <c r="BE2142" i="5"/>
  <c r="P2142" i="5"/>
  <c r="AN2142" i="5"/>
  <c r="AV2142" i="5"/>
  <c r="Q2142" i="5"/>
  <c r="AO2142" i="5"/>
  <c r="AW2142" i="5"/>
  <c r="R2142" i="5"/>
  <c r="AP2142" i="5"/>
  <c r="AX2142" i="5"/>
  <c r="S2142" i="5"/>
  <c r="AQ2142" i="5"/>
  <c r="AY2142" i="5"/>
  <c r="T2142" i="5"/>
  <c r="AR2142" i="5"/>
  <c r="AZ2142" i="5"/>
  <c r="U2142" i="5"/>
  <c r="AS2142" i="5"/>
  <c r="BA2142" i="5"/>
  <c r="BB2142" i="5"/>
  <c r="AU2142" i="5"/>
  <c r="AM2142" i="5"/>
  <c r="AE2142" i="5"/>
  <c r="W2142" i="5"/>
  <c r="O2142" i="5"/>
  <c r="BE2141" i="5"/>
  <c r="P2141" i="5"/>
  <c r="AN2141" i="5"/>
  <c r="AV2141" i="5"/>
  <c r="Q2141" i="5"/>
  <c r="AO2141" i="5"/>
  <c r="AW2141" i="5"/>
  <c r="R2141" i="5"/>
  <c r="AP2141" i="5"/>
  <c r="AX2141" i="5"/>
  <c r="S2141" i="5"/>
  <c r="AQ2141" i="5"/>
  <c r="AY2141" i="5"/>
  <c r="T2141" i="5"/>
  <c r="AR2141" i="5"/>
  <c r="AZ2141" i="5"/>
  <c r="U2141" i="5"/>
  <c r="AS2141" i="5"/>
  <c r="BA2141" i="5"/>
  <c r="BB2141" i="5"/>
  <c r="AU2141" i="5"/>
  <c r="AM2141" i="5"/>
  <c r="AE2141" i="5"/>
  <c r="W2141" i="5"/>
  <c r="O2141" i="5"/>
  <c r="BE2140" i="5"/>
  <c r="P2140" i="5"/>
  <c r="AN2140" i="5"/>
  <c r="AV2140" i="5"/>
  <c r="Q2140" i="5"/>
  <c r="AO2140" i="5"/>
  <c r="AW2140" i="5"/>
  <c r="R2140" i="5"/>
  <c r="AP2140" i="5"/>
  <c r="AX2140" i="5"/>
  <c r="S2140" i="5"/>
  <c r="AQ2140" i="5"/>
  <c r="AY2140" i="5"/>
  <c r="T2140" i="5"/>
  <c r="AR2140" i="5"/>
  <c r="AZ2140" i="5"/>
  <c r="U2140" i="5"/>
  <c r="AS2140" i="5"/>
  <c r="BA2140" i="5"/>
  <c r="BB2140" i="5"/>
  <c r="AU2140" i="5"/>
  <c r="AM2140" i="5"/>
  <c r="AE2140" i="5"/>
  <c r="W2140" i="5"/>
  <c r="O2140" i="5"/>
  <c r="BE2139" i="5"/>
  <c r="P2139" i="5"/>
  <c r="AN2139" i="5"/>
  <c r="AV2139" i="5"/>
  <c r="Q2139" i="5"/>
  <c r="AO2139" i="5"/>
  <c r="AW2139" i="5"/>
  <c r="R2139" i="5"/>
  <c r="AP2139" i="5"/>
  <c r="AX2139" i="5"/>
  <c r="S2139" i="5"/>
  <c r="AQ2139" i="5"/>
  <c r="AY2139" i="5"/>
  <c r="T2139" i="5"/>
  <c r="AR2139" i="5"/>
  <c r="AZ2139" i="5"/>
  <c r="U2139" i="5"/>
  <c r="AS2139" i="5"/>
  <c r="BA2139" i="5"/>
  <c r="BB2139" i="5"/>
  <c r="AU2139" i="5"/>
  <c r="AM2139" i="5"/>
  <c r="AE2139" i="5"/>
  <c r="W2139" i="5"/>
  <c r="O2139" i="5"/>
  <c r="BE2138" i="5"/>
  <c r="P2138" i="5"/>
  <c r="AN2138" i="5"/>
  <c r="AV2138" i="5"/>
  <c r="Q2138" i="5"/>
  <c r="AO2138" i="5"/>
  <c r="AW2138" i="5"/>
  <c r="R2138" i="5"/>
  <c r="AP2138" i="5"/>
  <c r="AX2138" i="5"/>
  <c r="S2138" i="5"/>
  <c r="AQ2138" i="5"/>
  <c r="AY2138" i="5"/>
  <c r="T2138" i="5"/>
  <c r="AR2138" i="5"/>
  <c r="AZ2138" i="5"/>
  <c r="U2138" i="5"/>
  <c r="AS2138" i="5"/>
  <c r="BA2138" i="5"/>
  <c r="BB2138" i="5"/>
  <c r="AU2138" i="5"/>
  <c r="AM2138" i="5"/>
  <c r="AE2138" i="5"/>
  <c r="W2138" i="5"/>
  <c r="O2138" i="5"/>
  <c r="BE2137" i="5"/>
  <c r="P2137" i="5"/>
  <c r="AN2137" i="5"/>
  <c r="AV2137" i="5"/>
  <c r="Q2137" i="5"/>
  <c r="AO2137" i="5"/>
  <c r="AW2137" i="5"/>
  <c r="R2137" i="5"/>
  <c r="AP2137" i="5"/>
  <c r="AX2137" i="5"/>
  <c r="S2137" i="5"/>
  <c r="AQ2137" i="5"/>
  <c r="AY2137" i="5"/>
  <c r="T2137" i="5"/>
  <c r="AR2137" i="5"/>
  <c r="AZ2137" i="5"/>
  <c r="U2137" i="5"/>
  <c r="AS2137" i="5"/>
  <c r="BA2137" i="5"/>
  <c r="BB2137" i="5"/>
  <c r="AU2137" i="5"/>
  <c r="AM2137" i="5"/>
  <c r="AE2137" i="5"/>
  <c r="W2137" i="5"/>
  <c r="O2137" i="5"/>
  <c r="BE2136" i="5"/>
  <c r="P2136" i="5"/>
  <c r="AN2136" i="5"/>
  <c r="AV2136" i="5"/>
  <c r="Q2136" i="5"/>
  <c r="AO2136" i="5"/>
  <c r="AW2136" i="5"/>
  <c r="R2136" i="5"/>
  <c r="AP2136" i="5"/>
  <c r="AX2136" i="5"/>
  <c r="S2136" i="5"/>
  <c r="AQ2136" i="5"/>
  <c r="AY2136" i="5"/>
  <c r="T2136" i="5"/>
  <c r="AR2136" i="5"/>
  <c r="AZ2136" i="5"/>
  <c r="U2136" i="5"/>
  <c r="AS2136" i="5"/>
  <c r="BA2136" i="5"/>
  <c r="BB2136" i="5"/>
  <c r="AU2136" i="5"/>
  <c r="AM2136" i="5"/>
  <c r="AE2136" i="5"/>
  <c r="W2136" i="5"/>
  <c r="O2136" i="5"/>
  <c r="BE2135" i="5"/>
  <c r="P2135" i="5"/>
  <c r="AN2135" i="5"/>
  <c r="AV2135" i="5"/>
  <c r="Q2135" i="5"/>
  <c r="AO2135" i="5"/>
  <c r="AW2135" i="5"/>
  <c r="R2135" i="5"/>
  <c r="AP2135" i="5"/>
  <c r="AX2135" i="5"/>
  <c r="S2135" i="5"/>
  <c r="AQ2135" i="5"/>
  <c r="AY2135" i="5"/>
  <c r="T2135" i="5"/>
  <c r="AR2135" i="5"/>
  <c r="AZ2135" i="5"/>
  <c r="U2135" i="5"/>
  <c r="AS2135" i="5"/>
  <c r="BA2135" i="5"/>
  <c r="BB2135" i="5"/>
  <c r="AU2135" i="5"/>
  <c r="AM2135" i="5"/>
  <c r="AE2135" i="5"/>
  <c r="W2135" i="5"/>
  <c r="O2135" i="5"/>
  <c r="BE2134" i="5"/>
  <c r="P2134" i="5"/>
  <c r="AN2134" i="5"/>
  <c r="AV2134" i="5"/>
  <c r="Q2134" i="5"/>
  <c r="AO2134" i="5"/>
  <c r="AW2134" i="5"/>
  <c r="R2134" i="5"/>
  <c r="AP2134" i="5"/>
  <c r="AX2134" i="5"/>
  <c r="S2134" i="5"/>
  <c r="AQ2134" i="5"/>
  <c r="AY2134" i="5"/>
  <c r="T2134" i="5"/>
  <c r="AR2134" i="5"/>
  <c r="AZ2134" i="5"/>
  <c r="U2134" i="5"/>
  <c r="AS2134" i="5"/>
  <c r="BA2134" i="5"/>
  <c r="BB2134" i="5"/>
  <c r="AU2134" i="5"/>
  <c r="AM2134" i="5"/>
  <c r="AE2134" i="5"/>
  <c r="W2134" i="5"/>
  <c r="O2134" i="5"/>
  <c r="BE2133" i="5"/>
  <c r="P2133" i="5"/>
  <c r="AN2133" i="5"/>
  <c r="AV2133" i="5"/>
  <c r="Q2133" i="5"/>
  <c r="AO2133" i="5"/>
  <c r="AW2133" i="5"/>
  <c r="R2133" i="5"/>
  <c r="AP2133" i="5"/>
  <c r="AX2133" i="5"/>
  <c r="S2133" i="5"/>
  <c r="AQ2133" i="5"/>
  <c r="AY2133" i="5"/>
  <c r="T2133" i="5"/>
  <c r="AR2133" i="5"/>
  <c r="AZ2133" i="5"/>
  <c r="U2133" i="5"/>
  <c r="AS2133" i="5"/>
  <c r="BA2133" i="5"/>
  <c r="BB2133" i="5"/>
  <c r="AU2133" i="5"/>
  <c r="AM2133" i="5"/>
  <c r="AE2133" i="5"/>
  <c r="W2133" i="5"/>
  <c r="O2133" i="5"/>
  <c r="BE2132" i="5"/>
  <c r="P2132" i="5"/>
  <c r="AN2132" i="5"/>
  <c r="AV2132" i="5"/>
  <c r="Q2132" i="5"/>
  <c r="AO2132" i="5"/>
  <c r="AW2132" i="5"/>
  <c r="R2132" i="5"/>
  <c r="AP2132" i="5"/>
  <c r="AX2132" i="5"/>
  <c r="S2132" i="5"/>
  <c r="AQ2132" i="5"/>
  <c r="AY2132" i="5"/>
  <c r="T2132" i="5"/>
  <c r="AR2132" i="5"/>
  <c r="AZ2132" i="5"/>
  <c r="U2132" i="5"/>
  <c r="AS2132" i="5"/>
  <c r="BA2132" i="5"/>
  <c r="BB2132" i="5"/>
  <c r="AU2132" i="5"/>
  <c r="AM2132" i="5"/>
  <c r="AE2132" i="5"/>
  <c r="W2132" i="5"/>
  <c r="O2132" i="5"/>
  <c r="BE2131" i="5"/>
  <c r="P2131" i="5"/>
  <c r="AN2131" i="5"/>
  <c r="AV2131" i="5"/>
  <c r="Q2131" i="5"/>
  <c r="AO2131" i="5"/>
  <c r="AW2131" i="5"/>
  <c r="R2131" i="5"/>
  <c r="AP2131" i="5"/>
  <c r="AX2131" i="5"/>
  <c r="S2131" i="5"/>
  <c r="AQ2131" i="5"/>
  <c r="AY2131" i="5"/>
  <c r="T2131" i="5"/>
  <c r="AR2131" i="5"/>
  <c r="AZ2131" i="5"/>
  <c r="U2131" i="5"/>
  <c r="AS2131" i="5"/>
  <c r="BA2131" i="5"/>
  <c r="BB2131" i="5"/>
  <c r="AU2131" i="5"/>
  <c r="AM2131" i="5"/>
  <c r="AE2131" i="5"/>
  <c r="W2131" i="5"/>
  <c r="O2131" i="5"/>
  <c r="BE2130" i="5"/>
  <c r="P2130" i="5"/>
  <c r="AN2130" i="5"/>
  <c r="AV2130" i="5"/>
  <c r="Q2130" i="5"/>
  <c r="AO2130" i="5"/>
  <c r="AW2130" i="5"/>
  <c r="R2130" i="5"/>
  <c r="AP2130" i="5"/>
  <c r="AX2130" i="5"/>
  <c r="S2130" i="5"/>
  <c r="AQ2130" i="5"/>
  <c r="AY2130" i="5"/>
  <c r="T2130" i="5"/>
  <c r="AR2130" i="5"/>
  <c r="AZ2130" i="5"/>
  <c r="U2130" i="5"/>
  <c r="AS2130" i="5"/>
  <c r="BA2130" i="5"/>
  <c r="BB2130" i="5"/>
  <c r="AU2130" i="5"/>
  <c r="AM2130" i="5"/>
  <c r="AE2130" i="5"/>
  <c r="W2130" i="5"/>
  <c r="O2130" i="5"/>
  <c r="BE2129" i="5"/>
  <c r="P2129" i="5"/>
  <c r="AN2129" i="5"/>
  <c r="AV2129" i="5"/>
  <c r="Q2129" i="5"/>
  <c r="AO2129" i="5"/>
  <c r="AW2129" i="5"/>
  <c r="R2129" i="5"/>
  <c r="AP2129" i="5"/>
  <c r="AX2129" i="5"/>
  <c r="S2129" i="5"/>
  <c r="AQ2129" i="5"/>
  <c r="AY2129" i="5"/>
  <c r="T2129" i="5"/>
  <c r="AR2129" i="5"/>
  <c r="AZ2129" i="5"/>
  <c r="U2129" i="5"/>
  <c r="AS2129" i="5"/>
  <c r="BA2129" i="5"/>
  <c r="BB2129" i="5"/>
  <c r="AU2129" i="5"/>
  <c r="AM2129" i="5"/>
  <c r="AE2129" i="5"/>
  <c r="W2129" i="5"/>
  <c r="O2129" i="5"/>
  <c r="BE2128" i="5"/>
  <c r="P2128" i="5"/>
  <c r="AN2128" i="5"/>
  <c r="AV2128" i="5"/>
  <c r="Q2128" i="5"/>
  <c r="AO2128" i="5"/>
  <c r="AW2128" i="5"/>
  <c r="R2128" i="5"/>
  <c r="AP2128" i="5"/>
  <c r="AX2128" i="5"/>
  <c r="S2128" i="5"/>
  <c r="AQ2128" i="5"/>
  <c r="AY2128" i="5"/>
  <c r="T2128" i="5"/>
  <c r="AR2128" i="5"/>
  <c r="AZ2128" i="5"/>
  <c r="U2128" i="5"/>
  <c r="AS2128" i="5"/>
  <c r="BA2128" i="5"/>
  <c r="BB2128" i="5"/>
  <c r="AU2128" i="5"/>
  <c r="AM2128" i="5"/>
  <c r="AE2128" i="5"/>
  <c r="W2128" i="5"/>
  <c r="O2128" i="5"/>
  <c r="BE2127" i="5"/>
  <c r="P2127" i="5"/>
  <c r="AN2127" i="5"/>
  <c r="AV2127" i="5"/>
  <c r="Q2127" i="5"/>
  <c r="AO2127" i="5"/>
  <c r="AW2127" i="5"/>
  <c r="R2127" i="5"/>
  <c r="AP2127" i="5"/>
  <c r="AX2127" i="5"/>
  <c r="S2127" i="5"/>
  <c r="AQ2127" i="5"/>
  <c r="AY2127" i="5"/>
  <c r="T2127" i="5"/>
  <c r="AR2127" i="5"/>
  <c r="AZ2127" i="5"/>
  <c r="U2127" i="5"/>
  <c r="AS2127" i="5"/>
  <c r="BA2127" i="5"/>
  <c r="BB2127" i="5"/>
  <c r="AU2127" i="5"/>
  <c r="AM2127" i="5"/>
  <c r="AE2127" i="5"/>
  <c r="W2127" i="5"/>
  <c r="O2127" i="5"/>
  <c r="BE2126" i="5"/>
  <c r="P2126" i="5"/>
  <c r="AN2126" i="5"/>
  <c r="AV2126" i="5"/>
  <c r="Q2126" i="5"/>
  <c r="AO2126" i="5"/>
  <c r="AW2126" i="5"/>
  <c r="R2126" i="5"/>
  <c r="AP2126" i="5"/>
  <c r="AX2126" i="5"/>
  <c r="S2126" i="5"/>
  <c r="AQ2126" i="5"/>
  <c r="AY2126" i="5"/>
  <c r="T2126" i="5"/>
  <c r="AR2126" i="5"/>
  <c r="AZ2126" i="5"/>
  <c r="U2126" i="5"/>
  <c r="AS2126" i="5"/>
  <c r="BA2126" i="5"/>
  <c r="BB2126" i="5"/>
  <c r="AU2126" i="5"/>
  <c r="AM2126" i="5"/>
  <c r="AE2126" i="5"/>
  <c r="W2126" i="5"/>
  <c r="O2126" i="5"/>
  <c r="BE2125" i="5"/>
  <c r="P2125" i="5"/>
  <c r="AN2125" i="5"/>
  <c r="AV2125" i="5"/>
  <c r="Q2125" i="5"/>
  <c r="AO2125" i="5"/>
  <c r="AW2125" i="5"/>
  <c r="R2125" i="5"/>
  <c r="AP2125" i="5"/>
  <c r="AX2125" i="5"/>
  <c r="S2125" i="5"/>
  <c r="AQ2125" i="5"/>
  <c r="AY2125" i="5"/>
  <c r="T2125" i="5"/>
  <c r="AR2125" i="5"/>
  <c r="AZ2125" i="5"/>
  <c r="U2125" i="5"/>
  <c r="AS2125" i="5"/>
  <c r="BA2125" i="5"/>
  <c r="BB2125" i="5"/>
  <c r="AU2125" i="5"/>
  <c r="AM2125" i="5"/>
  <c r="AE2125" i="5"/>
  <c r="W2125" i="5"/>
  <c r="O2125" i="5"/>
  <c r="BE2124" i="5"/>
  <c r="P2124" i="5"/>
  <c r="AN2124" i="5"/>
  <c r="AV2124" i="5"/>
  <c r="Q2124" i="5"/>
  <c r="AO2124" i="5"/>
  <c r="AW2124" i="5"/>
  <c r="R2124" i="5"/>
  <c r="AP2124" i="5"/>
  <c r="AX2124" i="5"/>
  <c r="S2124" i="5"/>
  <c r="AQ2124" i="5"/>
  <c r="AY2124" i="5"/>
  <c r="T2124" i="5"/>
  <c r="AR2124" i="5"/>
  <c r="AZ2124" i="5"/>
  <c r="U2124" i="5"/>
  <c r="AS2124" i="5"/>
  <c r="BA2124" i="5"/>
  <c r="BB2124" i="5"/>
  <c r="AU2124" i="5"/>
  <c r="AM2124" i="5"/>
  <c r="AE2124" i="5"/>
  <c r="W2124" i="5"/>
  <c r="O2124" i="5"/>
  <c r="BE2123" i="5"/>
  <c r="P2123" i="5"/>
  <c r="AN2123" i="5"/>
  <c r="AV2123" i="5"/>
  <c r="Q2123" i="5"/>
  <c r="AO2123" i="5"/>
  <c r="AW2123" i="5"/>
  <c r="R2123" i="5"/>
  <c r="AP2123" i="5"/>
  <c r="AX2123" i="5"/>
  <c r="S2123" i="5"/>
  <c r="AQ2123" i="5"/>
  <c r="AY2123" i="5"/>
  <c r="T2123" i="5"/>
  <c r="AR2123" i="5"/>
  <c r="AZ2123" i="5"/>
  <c r="U2123" i="5"/>
  <c r="AS2123" i="5"/>
  <c r="BA2123" i="5"/>
  <c r="BB2123" i="5"/>
  <c r="AU2123" i="5"/>
  <c r="AM2123" i="5"/>
  <c r="AE2123" i="5"/>
  <c r="W2123" i="5"/>
  <c r="O2123" i="5"/>
  <c r="BE2122" i="5"/>
  <c r="P2122" i="5"/>
  <c r="AN2122" i="5"/>
  <c r="AV2122" i="5"/>
  <c r="Q2122" i="5"/>
  <c r="AO2122" i="5"/>
  <c r="AW2122" i="5"/>
  <c r="R2122" i="5"/>
  <c r="AP2122" i="5"/>
  <c r="AX2122" i="5"/>
  <c r="S2122" i="5"/>
  <c r="AQ2122" i="5"/>
  <c r="AY2122" i="5"/>
  <c r="T2122" i="5"/>
  <c r="AR2122" i="5"/>
  <c r="AZ2122" i="5"/>
  <c r="U2122" i="5"/>
  <c r="AS2122" i="5"/>
  <c r="BA2122" i="5"/>
  <c r="BB2122" i="5"/>
  <c r="AU2122" i="5"/>
  <c r="AM2122" i="5"/>
  <c r="AE2122" i="5"/>
  <c r="W2122" i="5"/>
  <c r="O2122" i="5"/>
  <c r="BE2121" i="5"/>
  <c r="P2121" i="5"/>
  <c r="AN2121" i="5"/>
  <c r="AV2121" i="5"/>
  <c r="Q2121" i="5"/>
  <c r="AO2121" i="5"/>
  <c r="AW2121" i="5"/>
  <c r="R2121" i="5"/>
  <c r="AP2121" i="5"/>
  <c r="AX2121" i="5"/>
  <c r="S2121" i="5"/>
  <c r="AQ2121" i="5"/>
  <c r="AY2121" i="5"/>
  <c r="T2121" i="5"/>
  <c r="AR2121" i="5"/>
  <c r="AZ2121" i="5"/>
  <c r="U2121" i="5"/>
  <c r="AS2121" i="5"/>
  <c r="BA2121" i="5"/>
  <c r="BB2121" i="5"/>
  <c r="AU2121" i="5"/>
  <c r="AM2121" i="5"/>
  <c r="AE2121" i="5"/>
  <c r="W2121" i="5"/>
  <c r="O2121" i="5"/>
  <c r="BE2120" i="5"/>
  <c r="P2120" i="5"/>
  <c r="AN2120" i="5"/>
  <c r="AV2120" i="5"/>
  <c r="Q2120" i="5"/>
  <c r="AO2120" i="5"/>
  <c r="AW2120" i="5"/>
  <c r="R2120" i="5"/>
  <c r="AP2120" i="5"/>
  <c r="AX2120" i="5"/>
  <c r="S2120" i="5"/>
  <c r="AQ2120" i="5"/>
  <c r="AY2120" i="5"/>
  <c r="T2120" i="5"/>
  <c r="AR2120" i="5"/>
  <c r="AZ2120" i="5"/>
  <c r="U2120" i="5"/>
  <c r="AS2120" i="5"/>
  <c r="BA2120" i="5"/>
  <c r="BB2120" i="5"/>
  <c r="AU2120" i="5"/>
  <c r="AM2120" i="5"/>
  <c r="AE2120" i="5"/>
  <c r="W2120" i="5"/>
  <c r="O2120" i="5"/>
  <c r="BE2119" i="5"/>
  <c r="P2119" i="5"/>
  <c r="AN2119" i="5"/>
  <c r="AV2119" i="5"/>
  <c r="Q2119" i="5"/>
  <c r="AO2119" i="5"/>
  <c r="AW2119" i="5"/>
  <c r="R2119" i="5"/>
  <c r="AP2119" i="5"/>
  <c r="AX2119" i="5"/>
  <c r="S2119" i="5"/>
  <c r="AQ2119" i="5"/>
  <c r="AY2119" i="5"/>
  <c r="T2119" i="5"/>
  <c r="AR2119" i="5"/>
  <c r="AZ2119" i="5"/>
  <c r="U2119" i="5"/>
  <c r="AS2119" i="5"/>
  <c r="BA2119" i="5"/>
  <c r="BB2119" i="5"/>
  <c r="AU2119" i="5"/>
  <c r="AM2119" i="5"/>
  <c r="AE2119" i="5"/>
  <c r="W2119" i="5"/>
  <c r="O2119" i="5"/>
  <c r="BE2118" i="5"/>
  <c r="P2118" i="5"/>
  <c r="AN2118" i="5"/>
  <c r="AV2118" i="5"/>
  <c r="Q2118" i="5"/>
  <c r="AO2118" i="5"/>
  <c r="AW2118" i="5"/>
  <c r="R2118" i="5"/>
  <c r="AP2118" i="5"/>
  <c r="AX2118" i="5"/>
  <c r="S2118" i="5"/>
  <c r="AQ2118" i="5"/>
  <c r="AY2118" i="5"/>
  <c r="T2118" i="5"/>
  <c r="AR2118" i="5"/>
  <c r="AZ2118" i="5"/>
  <c r="U2118" i="5"/>
  <c r="AS2118" i="5"/>
  <c r="BA2118" i="5"/>
  <c r="BB2118" i="5"/>
  <c r="AU2118" i="5"/>
  <c r="AM2118" i="5"/>
  <c r="AE2118" i="5"/>
  <c r="W2118" i="5"/>
  <c r="O2118" i="5"/>
  <c r="BE2117" i="5"/>
  <c r="P2117" i="5"/>
  <c r="AN2117" i="5"/>
  <c r="AV2117" i="5"/>
  <c r="Q2117" i="5"/>
  <c r="AO2117" i="5"/>
  <c r="AW2117" i="5"/>
  <c r="R2117" i="5"/>
  <c r="AP2117" i="5"/>
  <c r="AX2117" i="5"/>
  <c r="S2117" i="5"/>
  <c r="AQ2117" i="5"/>
  <c r="AY2117" i="5"/>
  <c r="T2117" i="5"/>
  <c r="AR2117" i="5"/>
  <c r="AZ2117" i="5"/>
  <c r="U2117" i="5"/>
  <c r="AS2117" i="5"/>
  <c r="BA2117" i="5"/>
  <c r="BB2117" i="5"/>
  <c r="AU2117" i="5"/>
  <c r="AM2117" i="5"/>
  <c r="AE2117" i="5"/>
  <c r="W2117" i="5"/>
  <c r="O2117" i="5"/>
  <c r="BE2116" i="5"/>
  <c r="P2116" i="5"/>
  <c r="AN2116" i="5"/>
  <c r="AV2116" i="5"/>
  <c r="Q2116" i="5"/>
  <c r="AO2116" i="5"/>
  <c r="AW2116" i="5"/>
  <c r="R2116" i="5"/>
  <c r="AP2116" i="5"/>
  <c r="AX2116" i="5"/>
  <c r="S2116" i="5"/>
  <c r="AQ2116" i="5"/>
  <c r="AY2116" i="5"/>
  <c r="T2116" i="5"/>
  <c r="AR2116" i="5"/>
  <c r="AZ2116" i="5"/>
  <c r="U2116" i="5"/>
  <c r="AS2116" i="5"/>
  <c r="BA2116" i="5"/>
  <c r="BB2116" i="5"/>
  <c r="AU2116" i="5"/>
  <c r="AM2116" i="5"/>
  <c r="AE2116" i="5"/>
  <c r="W2116" i="5"/>
  <c r="O2116" i="5"/>
  <c r="BE2115" i="5"/>
  <c r="P2115" i="5"/>
  <c r="AN2115" i="5"/>
  <c r="AV2115" i="5"/>
  <c r="Q2115" i="5"/>
  <c r="AO2115" i="5"/>
  <c r="AW2115" i="5"/>
  <c r="R2115" i="5"/>
  <c r="AP2115" i="5"/>
  <c r="AX2115" i="5"/>
  <c r="S2115" i="5"/>
  <c r="AQ2115" i="5"/>
  <c r="AY2115" i="5"/>
  <c r="T2115" i="5"/>
  <c r="AR2115" i="5"/>
  <c r="AZ2115" i="5"/>
  <c r="U2115" i="5"/>
  <c r="AS2115" i="5"/>
  <c r="BA2115" i="5"/>
  <c r="BB2115" i="5"/>
  <c r="AU2115" i="5"/>
  <c r="AM2115" i="5"/>
  <c r="AE2115" i="5"/>
  <c r="W2115" i="5"/>
  <c r="O2115" i="5"/>
  <c r="BE2114" i="5"/>
  <c r="P2114" i="5"/>
  <c r="AN2114" i="5"/>
  <c r="AV2114" i="5"/>
  <c r="Q2114" i="5"/>
  <c r="AO2114" i="5"/>
  <c r="AW2114" i="5"/>
  <c r="R2114" i="5"/>
  <c r="AP2114" i="5"/>
  <c r="AX2114" i="5"/>
  <c r="S2114" i="5"/>
  <c r="AQ2114" i="5"/>
  <c r="AY2114" i="5"/>
  <c r="T2114" i="5"/>
  <c r="AR2114" i="5"/>
  <c r="AZ2114" i="5"/>
  <c r="U2114" i="5"/>
  <c r="AS2114" i="5"/>
  <c r="BA2114" i="5"/>
  <c r="BB2114" i="5"/>
  <c r="AU2114" i="5"/>
  <c r="AM2114" i="5"/>
  <c r="AE2114" i="5"/>
  <c r="W2114" i="5"/>
  <c r="O2114" i="5"/>
  <c r="BE2113" i="5"/>
  <c r="P2113" i="5"/>
  <c r="AN2113" i="5"/>
  <c r="AV2113" i="5"/>
  <c r="Q2113" i="5"/>
  <c r="AO2113" i="5"/>
  <c r="AW2113" i="5"/>
  <c r="R2113" i="5"/>
  <c r="AP2113" i="5"/>
  <c r="AX2113" i="5"/>
  <c r="S2113" i="5"/>
  <c r="AQ2113" i="5"/>
  <c r="AY2113" i="5"/>
  <c r="T2113" i="5"/>
  <c r="AR2113" i="5"/>
  <c r="AZ2113" i="5"/>
  <c r="U2113" i="5"/>
  <c r="AS2113" i="5"/>
  <c r="BA2113" i="5"/>
  <c r="BB2113" i="5"/>
  <c r="AU2113" i="5"/>
  <c r="AM2113" i="5"/>
  <c r="AE2113" i="5"/>
  <c r="W2113" i="5"/>
  <c r="O2113" i="5"/>
  <c r="BE2112" i="5"/>
  <c r="P2112" i="5"/>
  <c r="AN2112" i="5"/>
  <c r="AV2112" i="5"/>
  <c r="Q2112" i="5"/>
  <c r="AO2112" i="5"/>
  <c r="AW2112" i="5"/>
  <c r="R2112" i="5"/>
  <c r="AP2112" i="5"/>
  <c r="AX2112" i="5"/>
  <c r="S2112" i="5"/>
  <c r="AQ2112" i="5"/>
  <c r="AY2112" i="5"/>
  <c r="T2112" i="5"/>
  <c r="AR2112" i="5"/>
  <c r="AZ2112" i="5"/>
  <c r="U2112" i="5"/>
  <c r="AS2112" i="5"/>
  <c r="BA2112" i="5"/>
  <c r="BB2112" i="5"/>
  <c r="AU2112" i="5"/>
  <c r="AM2112" i="5"/>
  <c r="AE2112" i="5"/>
  <c r="W2112" i="5"/>
  <c r="O2112" i="5"/>
  <c r="BE2111" i="5"/>
  <c r="P2111" i="5"/>
  <c r="AN2111" i="5"/>
  <c r="AV2111" i="5"/>
  <c r="Q2111" i="5"/>
  <c r="AO2111" i="5"/>
  <c r="AW2111" i="5"/>
  <c r="R2111" i="5"/>
  <c r="AP2111" i="5"/>
  <c r="AX2111" i="5"/>
  <c r="S2111" i="5"/>
  <c r="AQ2111" i="5"/>
  <c r="AY2111" i="5"/>
  <c r="T2111" i="5"/>
  <c r="AR2111" i="5"/>
  <c r="AZ2111" i="5"/>
  <c r="U2111" i="5"/>
  <c r="AS2111" i="5"/>
  <c r="BA2111" i="5"/>
  <c r="BB2111" i="5"/>
  <c r="AU2111" i="5"/>
  <c r="AM2111" i="5"/>
  <c r="AE2111" i="5"/>
  <c r="W2111" i="5"/>
  <c r="O2111" i="5"/>
  <c r="BE2110" i="5"/>
  <c r="P2110" i="5"/>
  <c r="AN2110" i="5"/>
  <c r="AV2110" i="5"/>
  <c r="Q2110" i="5"/>
  <c r="AO2110" i="5"/>
  <c r="AW2110" i="5"/>
  <c r="R2110" i="5"/>
  <c r="AP2110" i="5"/>
  <c r="AX2110" i="5"/>
  <c r="S2110" i="5"/>
  <c r="AQ2110" i="5"/>
  <c r="AY2110" i="5"/>
  <c r="T2110" i="5"/>
  <c r="AR2110" i="5"/>
  <c r="AZ2110" i="5"/>
  <c r="U2110" i="5"/>
  <c r="AS2110" i="5"/>
  <c r="BA2110" i="5"/>
  <c r="BB2110" i="5"/>
  <c r="AU2110" i="5"/>
  <c r="AM2110" i="5"/>
  <c r="AE2110" i="5"/>
  <c r="W2110" i="5"/>
  <c r="O2110" i="5"/>
  <c r="BE2109" i="5"/>
  <c r="P2109" i="5"/>
  <c r="AN2109" i="5"/>
  <c r="AV2109" i="5"/>
  <c r="Q2109" i="5"/>
  <c r="AO2109" i="5"/>
  <c r="AW2109" i="5"/>
  <c r="R2109" i="5"/>
  <c r="AP2109" i="5"/>
  <c r="AX2109" i="5"/>
  <c r="S2109" i="5"/>
  <c r="AQ2109" i="5"/>
  <c r="AY2109" i="5"/>
  <c r="T2109" i="5"/>
  <c r="AR2109" i="5"/>
  <c r="AZ2109" i="5"/>
  <c r="U2109" i="5"/>
  <c r="AS2109" i="5"/>
  <c r="BA2109" i="5"/>
  <c r="BB2109" i="5"/>
  <c r="AU2109" i="5"/>
  <c r="AM2109" i="5"/>
  <c r="AE2109" i="5"/>
  <c r="W2109" i="5"/>
  <c r="O2109" i="5"/>
  <c r="BE2108" i="5"/>
  <c r="P2108" i="5"/>
  <c r="AN2108" i="5"/>
  <c r="AV2108" i="5"/>
  <c r="Q2108" i="5"/>
  <c r="AO2108" i="5"/>
  <c r="AW2108" i="5"/>
  <c r="R2108" i="5"/>
  <c r="AP2108" i="5"/>
  <c r="AX2108" i="5"/>
  <c r="S2108" i="5"/>
  <c r="AQ2108" i="5"/>
  <c r="AY2108" i="5"/>
  <c r="T2108" i="5"/>
  <c r="AR2108" i="5"/>
  <c r="AZ2108" i="5"/>
  <c r="U2108" i="5"/>
  <c r="AS2108" i="5"/>
  <c r="BA2108" i="5"/>
  <c r="BB2108" i="5"/>
  <c r="AU2108" i="5"/>
  <c r="AM2108" i="5"/>
  <c r="AE2108" i="5"/>
  <c r="W2108" i="5"/>
  <c r="O2108" i="5"/>
  <c r="BE2107" i="5"/>
  <c r="P2107" i="5"/>
  <c r="AN2107" i="5"/>
  <c r="AV2107" i="5"/>
  <c r="Q2107" i="5"/>
  <c r="AO2107" i="5"/>
  <c r="AW2107" i="5"/>
  <c r="R2107" i="5"/>
  <c r="AP2107" i="5"/>
  <c r="AX2107" i="5"/>
  <c r="S2107" i="5"/>
  <c r="AQ2107" i="5"/>
  <c r="AY2107" i="5"/>
  <c r="T2107" i="5"/>
  <c r="AR2107" i="5"/>
  <c r="AZ2107" i="5"/>
  <c r="U2107" i="5"/>
  <c r="AS2107" i="5"/>
  <c r="BA2107" i="5"/>
  <c r="BB2107" i="5"/>
  <c r="AU2107" i="5"/>
  <c r="AM2107" i="5"/>
  <c r="AE2107" i="5"/>
  <c r="W2107" i="5"/>
  <c r="O2107" i="5"/>
  <c r="BE2106" i="5"/>
  <c r="P2106" i="5"/>
  <c r="AN2106" i="5"/>
  <c r="AV2106" i="5"/>
  <c r="Q2106" i="5"/>
  <c r="AO2106" i="5"/>
  <c r="AW2106" i="5"/>
  <c r="R2106" i="5"/>
  <c r="AP2106" i="5"/>
  <c r="AX2106" i="5"/>
  <c r="S2106" i="5"/>
  <c r="AQ2106" i="5"/>
  <c r="AY2106" i="5"/>
  <c r="T2106" i="5"/>
  <c r="AR2106" i="5"/>
  <c r="AZ2106" i="5"/>
  <c r="U2106" i="5"/>
  <c r="AS2106" i="5"/>
  <c r="BA2106" i="5"/>
  <c r="BB2106" i="5"/>
  <c r="AU2106" i="5"/>
  <c r="AM2106" i="5"/>
  <c r="AE2106" i="5"/>
  <c r="W2106" i="5"/>
  <c r="O2106" i="5"/>
  <c r="BE2105" i="5"/>
  <c r="P2105" i="5"/>
  <c r="AN2105" i="5"/>
  <c r="AV2105" i="5"/>
  <c r="Q2105" i="5"/>
  <c r="AO2105" i="5"/>
  <c r="AW2105" i="5"/>
  <c r="R2105" i="5"/>
  <c r="AP2105" i="5"/>
  <c r="AX2105" i="5"/>
  <c r="S2105" i="5"/>
  <c r="AQ2105" i="5"/>
  <c r="AY2105" i="5"/>
  <c r="T2105" i="5"/>
  <c r="AR2105" i="5"/>
  <c r="AZ2105" i="5"/>
  <c r="U2105" i="5"/>
  <c r="AS2105" i="5"/>
  <c r="BA2105" i="5"/>
  <c r="BB2105" i="5"/>
  <c r="AU2105" i="5"/>
  <c r="AM2105" i="5"/>
  <c r="AE2105" i="5"/>
  <c r="W2105" i="5"/>
  <c r="O2105" i="5"/>
  <c r="BE2104" i="5"/>
  <c r="P2104" i="5"/>
  <c r="AN2104" i="5"/>
  <c r="AV2104" i="5"/>
  <c r="Q2104" i="5"/>
  <c r="AO2104" i="5"/>
  <c r="AW2104" i="5"/>
  <c r="R2104" i="5"/>
  <c r="AP2104" i="5"/>
  <c r="AX2104" i="5"/>
  <c r="S2104" i="5"/>
  <c r="AQ2104" i="5"/>
  <c r="AY2104" i="5"/>
  <c r="T2104" i="5"/>
  <c r="AR2104" i="5"/>
  <c r="AZ2104" i="5"/>
  <c r="U2104" i="5"/>
  <c r="AS2104" i="5"/>
  <c r="BA2104" i="5"/>
  <c r="BB2104" i="5"/>
  <c r="AU2104" i="5"/>
  <c r="AM2104" i="5"/>
  <c r="AE2104" i="5"/>
  <c r="W2104" i="5"/>
  <c r="O2104" i="5"/>
  <c r="BE2103" i="5"/>
  <c r="P2103" i="5"/>
  <c r="AN2103" i="5"/>
  <c r="AV2103" i="5"/>
  <c r="Q2103" i="5"/>
  <c r="AO2103" i="5"/>
  <c r="AW2103" i="5"/>
  <c r="R2103" i="5"/>
  <c r="AP2103" i="5"/>
  <c r="AX2103" i="5"/>
  <c r="S2103" i="5"/>
  <c r="AQ2103" i="5"/>
  <c r="AY2103" i="5"/>
  <c r="T2103" i="5"/>
  <c r="AR2103" i="5"/>
  <c r="AZ2103" i="5"/>
  <c r="U2103" i="5"/>
  <c r="AS2103" i="5"/>
  <c r="BA2103" i="5"/>
  <c r="BB2103" i="5"/>
  <c r="AU2103" i="5"/>
  <c r="AM2103" i="5"/>
  <c r="AE2103" i="5"/>
  <c r="W2103" i="5"/>
  <c r="O2103" i="5"/>
  <c r="BE2102" i="5"/>
  <c r="P2102" i="5"/>
  <c r="AN2102" i="5"/>
  <c r="AV2102" i="5"/>
  <c r="Q2102" i="5"/>
  <c r="AO2102" i="5"/>
  <c r="AW2102" i="5"/>
  <c r="R2102" i="5"/>
  <c r="AP2102" i="5"/>
  <c r="AX2102" i="5"/>
  <c r="S2102" i="5"/>
  <c r="AQ2102" i="5"/>
  <c r="AY2102" i="5"/>
  <c r="T2102" i="5"/>
  <c r="AR2102" i="5"/>
  <c r="AZ2102" i="5"/>
  <c r="U2102" i="5"/>
  <c r="AS2102" i="5"/>
  <c r="BA2102" i="5"/>
  <c r="BB2102" i="5"/>
  <c r="AU2102" i="5"/>
  <c r="AM2102" i="5"/>
  <c r="AE2102" i="5"/>
  <c r="W2102" i="5"/>
  <c r="O2102" i="5"/>
  <c r="BE2101" i="5"/>
  <c r="P2101" i="5"/>
  <c r="AN2101" i="5"/>
  <c r="AV2101" i="5"/>
  <c r="Q2101" i="5"/>
  <c r="AO2101" i="5"/>
  <c r="AW2101" i="5"/>
  <c r="R2101" i="5"/>
  <c r="AP2101" i="5"/>
  <c r="AX2101" i="5"/>
  <c r="S2101" i="5"/>
  <c r="AQ2101" i="5"/>
  <c r="AY2101" i="5"/>
  <c r="T2101" i="5"/>
  <c r="AR2101" i="5"/>
  <c r="AZ2101" i="5"/>
  <c r="U2101" i="5"/>
  <c r="AS2101" i="5"/>
  <c r="BA2101" i="5"/>
  <c r="BB2101" i="5"/>
  <c r="AU2101" i="5"/>
  <c r="AM2101" i="5"/>
  <c r="AE2101" i="5"/>
  <c r="W2101" i="5"/>
  <c r="O2101" i="5"/>
  <c r="BE2100" i="5"/>
  <c r="P2100" i="5"/>
  <c r="AN2100" i="5"/>
  <c r="AV2100" i="5"/>
  <c r="Q2100" i="5"/>
  <c r="AO2100" i="5"/>
  <c r="AW2100" i="5"/>
  <c r="R2100" i="5"/>
  <c r="AP2100" i="5"/>
  <c r="AX2100" i="5"/>
  <c r="S2100" i="5"/>
  <c r="AQ2100" i="5"/>
  <c r="AY2100" i="5"/>
  <c r="T2100" i="5"/>
  <c r="AR2100" i="5"/>
  <c r="AZ2100" i="5"/>
  <c r="U2100" i="5"/>
  <c r="AS2100" i="5"/>
  <c r="BA2100" i="5"/>
  <c r="BB2100" i="5"/>
  <c r="AU2100" i="5"/>
  <c r="AM2100" i="5"/>
  <c r="AE2100" i="5"/>
  <c r="W2100" i="5"/>
  <c r="O2100" i="5"/>
  <c r="BE2099" i="5"/>
  <c r="P2099" i="5"/>
  <c r="AN2099" i="5"/>
  <c r="AV2099" i="5"/>
  <c r="Q2099" i="5"/>
  <c r="AO2099" i="5"/>
  <c r="AW2099" i="5"/>
  <c r="R2099" i="5"/>
  <c r="AP2099" i="5"/>
  <c r="AX2099" i="5"/>
  <c r="S2099" i="5"/>
  <c r="AQ2099" i="5"/>
  <c r="AY2099" i="5"/>
  <c r="T2099" i="5"/>
  <c r="AR2099" i="5"/>
  <c r="AZ2099" i="5"/>
  <c r="U2099" i="5"/>
  <c r="AS2099" i="5"/>
  <c r="BA2099" i="5"/>
  <c r="BB2099" i="5"/>
  <c r="AU2099" i="5"/>
  <c r="AM2099" i="5"/>
  <c r="AE2099" i="5"/>
  <c r="W2099" i="5"/>
  <c r="O2099" i="5"/>
  <c r="BE2098" i="5"/>
  <c r="P2098" i="5"/>
  <c r="AN2098" i="5"/>
  <c r="AV2098" i="5"/>
  <c r="Q2098" i="5"/>
  <c r="AO2098" i="5"/>
  <c r="AW2098" i="5"/>
  <c r="R2098" i="5"/>
  <c r="AP2098" i="5"/>
  <c r="AX2098" i="5"/>
  <c r="S2098" i="5"/>
  <c r="AQ2098" i="5"/>
  <c r="AY2098" i="5"/>
  <c r="T2098" i="5"/>
  <c r="AR2098" i="5"/>
  <c r="AZ2098" i="5"/>
  <c r="U2098" i="5"/>
  <c r="AS2098" i="5"/>
  <c r="BA2098" i="5"/>
  <c r="BB2098" i="5"/>
  <c r="AU2098" i="5"/>
  <c r="AM2098" i="5"/>
  <c r="AE2098" i="5"/>
  <c r="W2098" i="5"/>
  <c r="O2098" i="5"/>
  <c r="BE2097" i="5"/>
  <c r="P2097" i="5"/>
  <c r="AN2097" i="5"/>
  <c r="AV2097" i="5"/>
  <c r="Q2097" i="5"/>
  <c r="AO2097" i="5"/>
  <c r="AW2097" i="5"/>
  <c r="R2097" i="5"/>
  <c r="AP2097" i="5"/>
  <c r="AX2097" i="5"/>
  <c r="S2097" i="5"/>
  <c r="AQ2097" i="5"/>
  <c r="AY2097" i="5"/>
  <c r="T2097" i="5"/>
  <c r="AR2097" i="5"/>
  <c r="AZ2097" i="5"/>
  <c r="U2097" i="5"/>
  <c r="AS2097" i="5"/>
  <c r="BA2097" i="5"/>
  <c r="BB2097" i="5"/>
  <c r="AU2097" i="5"/>
  <c r="AM2097" i="5"/>
  <c r="AE2097" i="5"/>
  <c r="W2097" i="5"/>
  <c r="O2097" i="5"/>
  <c r="BE2096" i="5"/>
  <c r="P2096" i="5"/>
  <c r="AN2096" i="5"/>
  <c r="AV2096" i="5"/>
  <c r="Q2096" i="5"/>
  <c r="AO2096" i="5"/>
  <c r="AW2096" i="5"/>
  <c r="R2096" i="5"/>
  <c r="AP2096" i="5"/>
  <c r="AX2096" i="5"/>
  <c r="S2096" i="5"/>
  <c r="AQ2096" i="5"/>
  <c r="AY2096" i="5"/>
  <c r="T2096" i="5"/>
  <c r="AR2096" i="5"/>
  <c r="AZ2096" i="5"/>
  <c r="U2096" i="5"/>
  <c r="AS2096" i="5"/>
  <c r="BA2096" i="5"/>
  <c r="BB2096" i="5"/>
  <c r="AU2096" i="5"/>
  <c r="AM2096" i="5"/>
  <c r="AE2096" i="5"/>
  <c r="W2096" i="5"/>
  <c r="O2096" i="5"/>
  <c r="BE2095" i="5"/>
  <c r="P2095" i="5"/>
  <c r="AN2095" i="5"/>
  <c r="AV2095" i="5"/>
  <c r="Q2095" i="5"/>
  <c r="AO2095" i="5"/>
  <c r="AW2095" i="5"/>
  <c r="R2095" i="5"/>
  <c r="AP2095" i="5"/>
  <c r="AX2095" i="5"/>
  <c r="S2095" i="5"/>
  <c r="AQ2095" i="5"/>
  <c r="AY2095" i="5"/>
  <c r="T2095" i="5"/>
  <c r="AR2095" i="5"/>
  <c r="AZ2095" i="5"/>
  <c r="U2095" i="5"/>
  <c r="AS2095" i="5"/>
  <c r="BA2095" i="5"/>
  <c r="BB2095" i="5"/>
  <c r="AU2095" i="5"/>
  <c r="AM2095" i="5"/>
  <c r="AE2095" i="5"/>
  <c r="W2095" i="5"/>
  <c r="O2095" i="5"/>
  <c r="BE2094" i="5"/>
  <c r="P2094" i="5"/>
  <c r="AN2094" i="5"/>
  <c r="AV2094" i="5"/>
  <c r="Q2094" i="5"/>
  <c r="AO2094" i="5"/>
  <c r="AW2094" i="5"/>
  <c r="R2094" i="5"/>
  <c r="AP2094" i="5"/>
  <c r="AX2094" i="5"/>
  <c r="S2094" i="5"/>
  <c r="AQ2094" i="5"/>
  <c r="AY2094" i="5"/>
  <c r="T2094" i="5"/>
  <c r="AR2094" i="5"/>
  <c r="AZ2094" i="5"/>
  <c r="U2094" i="5"/>
  <c r="AS2094" i="5"/>
  <c r="BA2094" i="5"/>
  <c r="BB2094" i="5"/>
  <c r="AU2094" i="5"/>
  <c r="AM2094" i="5"/>
  <c r="AE2094" i="5"/>
  <c r="W2094" i="5"/>
  <c r="O2094" i="5"/>
  <c r="BE2093" i="5"/>
  <c r="P2093" i="5"/>
  <c r="AN2093" i="5"/>
  <c r="AV2093" i="5"/>
  <c r="Q2093" i="5"/>
  <c r="AO2093" i="5"/>
  <c r="AW2093" i="5"/>
  <c r="R2093" i="5"/>
  <c r="AP2093" i="5"/>
  <c r="AX2093" i="5"/>
  <c r="S2093" i="5"/>
  <c r="AQ2093" i="5"/>
  <c r="AY2093" i="5"/>
  <c r="T2093" i="5"/>
  <c r="AR2093" i="5"/>
  <c r="AZ2093" i="5"/>
  <c r="U2093" i="5"/>
  <c r="AS2093" i="5"/>
  <c r="BA2093" i="5"/>
  <c r="BB2093" i="5"/>
  <c r="AU2093" i="5"/>
  <c r="AM2093" i="5"/>
  <c r="AE2093" i="5"/>
  <c r="W2093" i="5"/>
  <c r="O2093" i="5"/>
  <c r="BE2092" i="5"/>
  <c r="P2092" i="5"/>
  <c r="AN2092" i="5"/>
  <c r="AV2092" i="5"/>
  <c r="Q2092" i="5"/>
  <c r="AO2092" i="5"/>
  <c r="AW2092" i="5"/>
  <c r="R2092" i="5"/>
  <c r="AP2092" i="5"/>
  <c r="AX2092" i="5"/>
  <c r="S2092" i="5"/>
  <c r="AQ2092" i="5"/>
  <c r="AY2092" i="5"/>
  <c r="T2092" i="5"/>
  <c r="AR2092" i="5"/>
  <c r="AZ2092" i="5"/>
  <c r="U2092" i="5"/>
  <c r="AS2092" i="5"/>
  <c r="BA2092" i="5"/>
  <c r="BB2092" i="5"/>
  <c r="AU2092" i="5"/>
  <c r="AM2092" i="5"/>
  <c r="AE2092" i="5"/>
  <c r="W2092" i="5"/>
  <c r="O2092" i="5"/>
  <c r="BE2091" i="5"/>
  <c r="P2091" i="5"/>
  <c r="AN2091" i="5"/>
  <c r="AV2091" i="5"/>
  <c r="Q2091" i="5"/>
  <c r="AO2091" i="5"/>
  <c r="AW2091" i="5"/>
  <c r="R2091" i="5"/>
  <c r="AP2091" i="5"/>
  <c r="AX2091" i="5"/>
  <c r="S2091" i="5"/>
  <c r="AQ2091" i="5"/>
  <c r="AY2091" i="5"/>
  <c r="T2091" i="5"/>
  <c r="AR2091" i="5"/>
  <c r="AZ2091" i="5"/>
  <c r="U2091" i="5"/>
  <c r="AS2091" i="5"/>
  <c r="BA2091" i="5"/>
  <c r="BB2091" i="5"/>
  <c r="AU2091" i="5"/>
  <c r="AM2091" i="5"/>
  <c r="AE2091" i="5"/>
  <c r="W2091" i="5"/>
  <c r="O2091" i="5"/>
  <c r="BE2090" i="5"/>
  <c r="P2090" i="5"/>
  <c r="AN2090" i="5"/>
  <c r="AV2090" i="5"/>
  <c r="Q2090" i="5"/>
  <c r="AO2090" i="5"/>
  <c r="AW2090" i="5"/>
  <c r="R2090" i="5"/>
  <c r="AP2090" i="5"/>
  <c r="AX2090" i="5"/>
  <c r="S2090" i="5"/>
  <c r="AQ2090" i="5"/>
  <c r="AY2090" i="5"/>
  <c r="T2090" i="5"/>
  <c r="AR2090" i="5"/>
  <c r="AZ2090" i="5"/>
  <c r="U2090" i="5"/>
  <c r="AS2090" i="5"/>
  <c r="BA2090" i="5"/>
  <c r="BB2090" i="5"/>
  <c r="AU2090" i="5"/>
  <c r="AM2090" i="5"/>
  <c r="AE2090" i="5"/>
  <c r="W2090" i="5"/>
  <c r="O2090" i="5"/>
  <c r="BE2089" i="5"/>
  <c r="P2089" i="5"/>
  <c r="AN2089" i="5"/>
  <c r="AV2089" i="5"/>
  <c r="Q2089" i="5"/>
  <c r="AO2089" i="5"/>
  <c r="AW2089" i="5"/>
  <c r="R2089" i="5"/>
  <c r="AP2089" i="5"/>
  <c r="AX2089" i="5"/>
  <c r="S2089" i="5"/>
  <c r="AQ2089" i="5"/>
  <c r="AY2089" i="5"/>
  <c r="T2089" i="5"/>
  <c r="AR2089" i="5"/>
  <c r="AZ2089" i="5"/>
  <c r="U2089" i="5"/>
  <c r="AS2089" i="5"/>
  <c r="BA2089" i="5"/>
  <c r="BB2089" i="5"/>
  <c r="AU2089" i="5"/>
  <c r="AM2089" i="5"/>
  <c r="AE2089" i="5"/>
  <c r="W2089" i="5"/>
  <c r="O2089" i="5"/>
  <c r="BE2088" i="5"/>
  <c r="P2088" i="5"/>
  <c r="AN2088" i="5"/>
  <c r="AV2088" i="5"/>
  <c r="Q2088" i="5"/>
  <c r="AO2088" i="5"/>
  <c r="AW2088" i="5"/>
  <c r="R2088" i="5"/>
  <c r="AP2088" i="5"/>
  <c r="AX2088" i="5"/>
  <c r="S2088" i="5"/>
  <c r="AQ2088" i="5"/>
  <c r="AY2088" i="5"/>
  <c r="T2088" i="5"/>
  <c r="AR2088" i="5"/>
  <c r="AZ2088" i="5"/>
  <c r="U2088" i="5"/>
  <c r="AS2088" i="5"/>
  <c r="BA2088" i="5"/>
  <c r="BB2088" i="5"/>
  <c r="AU2088" i="5"/>
  <c r="AM2088" i="5"/>
  <c r="AE2088" i="5"/>
  <c r="W2088" i="5"/>
  <c r="O2088" i="5"/>
  <c r="BE2087" i="5"/>
  <c r="P2087" i="5"/>
  <c r="AN2087" i="5"/>
  <c r="AV2087" i="5"/>
  <c r="Q2087" i="5"/>
  <c r="AO2087" i="5"/>
  <c r="AW2087" i="5"/>
  <c r="R2087" i="5"/>
  <c r="AP2087" i="5"/>
  <c r="AX2087" i="5"/>
  <c r="S2087" i="5"/>
  <c r="AQ2087" i="5"/>
  <c r="AY2087" i="5"/>
  <c r="T2087" i="5"/>
  <c r="AR2087" i="5"/>
  <c r="AZ2087" i="5"/>
  <c r="U2087" i="5"/>
  <c r="AS2087" i="5"/>
  <c r="BA2087" i="5"/>
  <c r="BB2087" i="5"/>
  <c r="AU2087" i="5"/>
  <c r="AM2087" i="5"/>
  <c r="AE2087" i="5"/>
  <c r="W2087" i="5"/>
  <c r="O2087" i="5"/>
  <c r="BE2086" i="5"/>
  <c r="P2086" i="5"/>
  <c r="AN2086" i="5"/>
  <c r="AV2086" i="5"/>
  <c r="Q2086" i="5"/>
  <c r="AO2086" i="5"/>
  <c r="AW2086" i="5"/>
  <c r="R2086" i="5"/>
  <c r="AP2086" i="5"/>
  <c r="AX2086" i="5"/>
  <c r="S2086" i="5"/>
  <c r="AQ2086" i="5"/>
  <c r="AY2086" i="5"/>
  <c r="T2086" i="5"/>
  <c r="AR2086" i="5"/>
  <c r="AZ2086" i="5"/>
  <c r="U2086" i="5"/>
  <c r="AS2086" i="5"/>
  <c r="BA2086" i="5"/>
  <c r="BB2086" i="5"/>
  <c r="AU2086" i="5"/>
  <c r="AM2086" i="5"/>
  <c r="AE2086" i="5"/>
  <c r="W2086" i="5"/>
  <c r="O2086" i="5"/>
  <c r="BE2085" i="5"/>
  <c r="P2085" i="5"/>
  <c r="AN2085" i="5"/>
  <c r="AV2085" i="5"/>
  <c r="Q2085" i="5"/>
  <c r="AO2085" i="5"/>
  <c r="AW2085" i="5"/>
  <c r="R2085" i="5"/>
  <c r="AP2085" i="5"/>
  <c r="AX2085" i="5"/>
  <c r="S2085" i="5"/>
  <c r="AQ2085" i="5"/>
  <c r="AY2085" i="5"/>
  <c r="T2085" i="5"/>
  <c r="AR2085" i="5"/>
  <c r="AZ2085" i="5"/>
  <c r="U2085" i="5"/>
  <c r="AS2085" i="5"/>
  <c r="BA2085" i="5"/>
  <c r="BB2085" i="5"/>
  <c r="AU2085" i="5"/>
  <c r="AM2085" i="5"/>
  <c r="AE2085" i="5"/>
  <c r="W2085" i="5"/>
  <c r="O2085" i="5"/>
  <c r="BE2084" i="5"/>
  <c r="P2084" i="5"/>
  <c r="AN2084" i="5"/>
  <c r="AV2084" i="5"/>
  <c r="Q2084" i="5"/>
  <c r="AO2084" i="5"/>
  <c r="AW2084" i="5"/>
  <c r="R2084" i="5"/>
  <c r="AP2084" i="5"/>
  <c r="AX2084" i="5"/>
  <c r="S2084" i="5"/>
  <c r="AQ2084" i="5"/>
  <c r="AY2084" i="5"/>
  <c r="T2084" i="5"/>
  <c r="AR2084" i="5"/>
  <c r="AZ2084" i="5"/>
  <c r="U2084" i="5"/>
  <c r="AS2084" i="5"/>
  <c r="BA2084" i="5"/>
  <c r="BB2084" i="5"/>
  <c r="AU2084" i="5"/>
  <c r="AM2084" i="5"/>
  <c r="AE2084" i="5"/>
  <c r="W2084" i="5"/>
  <c r="O2084" i="5"/>
  <c r="BE2083" i="5"/>
  <c r="P2083" i="5"/>
  <c r="AN2083" i="5"/>
  <c r="AV2083" i="5"/>
  <c r="Q2083" i="5"/>
  <c r="AO2083" i="5"/>
  <c r="AW2083" i="5"/>
  <c r="R2083" i="5"/>
  <c r="AP2083" i="5"/>
  <c r="AX2083" i="5"/>
  <c r="S2083" i="5"/>
  <c r="AQ2083" i="5"/>
  <c r="AY2083" i="5"/>
  <c r="T2083" i="5"/>
  <c r="AR2083" i="5"/>
  <c r="AZ2083" i="5"/>
  <c r="U2083" i="5"/>
  <c r="AS2083" i="5"/>
  <c r="BA2083" i="5"/>
  <c r="BB2083" i="5"/>
  <c r="AU2083" i="5"/>
  <c r="AM2083" i="5"/>
  <c r="AE2083" i="5"/>
  <c r="W2083" i="5"/>
  <c r="O2083" i="5"/>
  <c r="BE2082" i="5"/>
  <c r="P2082" i="5"/>
  <c r="AN2082" i="5"/>
  <c r="AV2082" i="5"/>
  <c r="Q2082" i="5"/>
  <c r="AO2082" i="5"/>
  <c r="AW2082" i="5"/>
  <c r="R2082" i="5"/>
  <c r="AP2082" i="5"/>
  <c r="AX2082" i="5"/>
  <c r="S2082" i="5"/>
  <c r="AQ2082" i="5"/>
  <c r="AY2082" i="5"/>
  <c r="T2082" i="5"/>
  <c r="AR2082" i="5"/>
  <c r="AZ2082" i="5"/>
  <c r="U2082" i="5"/>
  <c r="AS2082" i="5"/>
  <c r="BA2082" i="5"/>
  <c r="BB2082" i="5"/>
  <c r="AU2082" i="5"/>
  <c r="AM2082" i="5"/>
  <c r="AE2082" i="5"/>
  <c r="W2082" i="5"/>
  <c r="O2082" i="5"/>
  <c r="BE2081" i="5"/>
  <c r="P2081" i="5"/>
  <c r="AN2081" i="5"/>
  <c r="AV2081" i="5"/>
  <c r="Q2081" i="5"/>
  <c r="AO2081" i="5"/>
  <c r="AW2081" i="5"/>
  <c r="R2081" i="5"/>
  <c r="AP2081" i="5"/>
  <c r="AX2081" i="5"/>
  <c r="S2081" i="5"/>
  <c r="AQ2081" i="5"/>
  <c r="AY2081" i="5"/>
  <c r="T2081" i="5"/>
  <c r="AR2081" i="5"/>
  <c r="AZ2081" i="5"/>
  <c r="U2081" i="5"/>
  <c r="AS2081" i="5"/>
  <c r="BA2081" i="5"/>
  <c r="BB2081" i="5"/>
  <c r="AU2081" i="5"/>
  <c r="AM2081" i="5"/>
  <c r="AE2081" i="5"/>
  <c r="W2081" i="5"/>
  <c r="O2081" i="5"/>
  <c r="BE2080" i="5"/>
  <c r="P2080" i="5"/>
  <c r="AN2080" i="5"/>
  <c r="AV2080" i="5"/>
  <c r="Q2080" i="5"/>
  <c r="AO2080" i="5"/>
  <c r="AW2080" i="5"/>
  <c r="R2080" i="5"/>
  <c r="AP2080" i="5"/>
  <c r="AX2080" i="5"/>
  <c r="S2080" i="5"/>
  <c r="AQ2080" i="5"/>
  <c r="AY2080" i="5"/>
  <c r="T2080" i="5"/>
  <c r="AR2080" i="5"/>
  <c r="AZ2080" i="5"/>
  <c r="U2080" i="5"/>
  <c r="AS2080" i="5"/>
  <c r="BA2080" i="5"/>
  <c r="BB2080" i="5"/>
  <c r="AU2080" i="5"/>
  <c r="AM2080" i="5"/>
  <c r="AE2080" i="5"/>
  <c r="W2080" i="5"/>
  <c r="O2080" i="5"/>
  <c r="BE2079" i="5"/>
  <c r="P2079" i="5"/>
  <c r="AN2079" i="5"/>
  <c r="AV2079" i="5"/>
  <c r="Q2079" i="5"/>
  <c r="AO2079" i="5"/>
  <c r="AW2079" i="5"/>
  <c r="R2079" i="5"/>
  <c r="AP2079" i="5"/>
  <c r="AX2079" i="5"/>
  <c r="S2079" i="5"/>
  <c r="AQ2079" i="5"/>
  <c r="AY2079" i="5"/>
  <c r="T2079" i="5"/>
  <c r="AR2079" i="5"/>
  <c r="AZ2079" i="5"/>
  <c r="U2079" i="5"/>
  <c r="AS2079" i="5"/>
  <c r="BA2079" i="5"/>
  <c r="BB2079" i="5"/>
  <c r="AU2079" i="5"/>
  <c r="AM2079" i="5"/>
  <c r="AE2079" i="5"/>
  <c r="W2079" i="5"/>
  <c r="O2079" i="5"/>
  <c r="BE2078" i="5"/>
  <c r="P2078" i="5"/>
  <c r="AN2078" i="5"/>
  <c r="AV2078" i="5"/>
  <c r="Q2078" i="5"/>
  <c r="AO2078" i="5"/>
  <c r="AW2078" i="5"/>
  <c r="R2078" i="5"/>
  <c r="AP2078" i="5"/>
  <c r="AX2078" i="5"/>
  <c r="S2078" i="5"/>
  <c r="AQ2078" i="5"/>
  <c r="AY2078" i="5"/>
  <c r="T2078" i="5"/>
  <c r="AR2078" i="5"/>
  <c r="AZ2078" i="5"/>
  <c r="U2078" i="5"/>
  <c r="AS2078" i="5"/>
  <c r="BA2078" i="5"/>
  <c r="BB2078" i="5"/>
  <c r="AU2078" i="5"/>
  <c r="AM2078" i="5"/>
  <c r="AE2078" i="5"/>
  <c r="W2078" i="5"/>
  <c r="O2078" i="5"/>
  <c r="BE2077" i="5"/>
  <c r="P2077" i="5"/>
  <c r="AN2077" i="5"/>
  <c r="AV2077" i="5"/>
  <c r="Q2077" i="5"/>
  <c r="AO2077" i="5"/>
  <c r="AW2077" i="5"/>
  <c r="R2077" i="5"/>
  <c r="AP2077" i="5"/>
  <c r="AX2077" i="5"/>
  <c r="S2077" i="5"/>
  <c r="AQ2077" i="5"/>
  <c r="AY2077" i="5"/>
  <c r="T2077" i="5"/>
  <c r="AR2077" i="5"/>
  <c r="AZ2077" i="5"/>
  <c r="U2077" i="5"/>
  <c r="AS2077" i="5"/>
  <c r="BA2077" i="5"/>
  <c r="BB2077" i="5"/>
  <c r="AU2077" i="5"/>
  <c r="AM2077" i="5"/>
  <c r="AE2077" i="5"/>
  <c r="W2077" i="5"/>
  <c r="O2077" i="5"/>
  <c r="BE2076" i="5"/>
  <c r="P2076" i="5"/>
  <c r="AN2076" i="5"/>
  <c r="AV2076" i="5"/>
  <c r="Q2076" i="5"/>
  <c r="AO2076" i="5"/>
  <c r="AW2076" i="5"/>
  <c r="R2076" i="5"/>
  <c r="AP2076" i="5"/>
  <c r="AX2076" i="5"/>
  <c r="S2076" i="5"/>
  <c r="AQ2076" i="5"/>
  <c r="AY2076" i="5"/>
  <c r="T2076" i="5"/>
  <c r="AR2076" i="5"/>
  <c r="AZ2076" i="5"/>
  <c r="U2076" i="5"/>
  <c r="AS2076" i="5"/>
  <c r="BA2076" i="5"/>
  <c r="BB2076" i="5"/>
  <c r="AU2076" i="5"/>
  <c r="AM2076" i="5"/>
  <c r="AE2076" i="5"/>
  <c r="W2076" i="5"/>
  <c r="O2076" i="5"/>
  <c r="BE2075" i="5"/>
  <c r="P2075" i="5"/>
  <c r="AN2075" i="5"/>
  <c r="AV2075" i="5"/>
  <c r="Q2075" i="5"/>
  <c r="AO2075" i="5"/>
  <c r="AW2075" i="5"/>
  <c r="R2075" i="5"/>
  <c r="AP2075" i="5"/>
  <c r="AX2075" i="5"/>
  <c r="S2075" i="5"/>
  <c r="AQ2075" i="5"/>
  <c r="AY2075" i="5"/>
  <c r="T2075" i="5"/>
  <c r="AR2075" i="5"/>
  <c r="AZ2075" i="5"/>
  <c r="U2075" i="5"/>
  <c r="AS2075" i="5"/>
  <c r="BA2075" i="5"/>
  <c r="BB2075" i="5"/>
  <c r="AU2075" i="5"/>
  <c r="AM2075" i="5"/>
  <c r="AE2075" i="5"/>
  <c r="W2075" i="5"/>
  <c r="O2075" i="5"/>
  <c r="BE2074" i="5"/>
  <c r="P2074" i="5"/>
  <c r="AN2074" i="5"/>
  <c r="AV2074" i="5"/>
  <c r="Q2074" i="5"/>
  <c r="AO2074" i="5"/>
  <c r="AW2074" i="5"/>
  <c r="R2074" i="5"/>
  <c r="AP2074" i="5"/>
  <c r="AX2074" i="5"/>
  <c r="S2074" i="5"/>
  <c r="AQ2074" i="5"/>
  <c r="AY2074" i="5"/>
  <c r="T2074" i="5"/>
  <c r="AR2074" i="5"/>
  <c r="AZ2074" i="5"/>
  <c r="U2074" i="5"/>
  <c r="AS2074" i="5"/>
  <c r="BA2074" i="5"/>
  <c r="BB2074" i="5"/>
  <c r="AU2074" i="5"/>
  <c r="AM2074" i="5"/>
  <c r="AE2074" i="5"/>
  <c r="W2074" i="5"/>
  <c r="O2074" i="5"/>
  <c r="BE2073" i="5"/>
  <c r="P2073" i="5"/>
  <c r="AN2073" i="5"/>
  <c r="AV2073" i="5"/>
  <c r="Q2073" i="5"/>
  <c r="AO2073" i="5"/>
  <c r="AW2073" i="5"/>
  <c r="R2073" i="5"/>
  <c r="AP2073" i="5"/>
  <c r="AX2073" i="5"/>
  <c r="S2073" i="5"/>
  <c r="AQ2073" i="5"/>
  <c r="AY2073" i="5"/>
  <c r="T2073" i="5"/>
  <c r="AR2073" i="5"/>
  <c r="AZ2073" i="5"/>
  <c r="U2073" i="5"/>
  <c r="AS2073" i="5"/>
  <c r="BA2073" i="5"/>
  <c r="BB2073" i="5"/>
  <c r="AU2073" i="5"/>
  <c r="AM2073" i="5"/>
  <c r="AE2073" i="5"/>
  <c r="W2073" i="5"/>
  <c r="O2073" i="5"/>
  <c r="BE2072" i="5"/>
  <c r="P2072" i="5"/>
  <c r="AN2072" i="5"/>
  <c r="AV2072" i="5"/>
  <c r="Q2072" i="5"/>
  <c r="AO2072" i="5"/>
  <c r="AW2072" i="5"/>
  <c r="R2072" i="5"/>
  <c r="AP2072" i="5"/>
  <c r="AX2072" i="5"/>
  <c r="S2072" i="5"/>
  <c r="AQ2072" i="5"/>
  <c r="AY2072" i="5"/>
  <c r="T2072" i="5"/>
  <c r="AR2072" i="5"/>
  <c r="AZ2072" i="5"/>
  <c r="U2072" i="5"/>
  <c r="AS2072" i="5"/>
  <c r="BA2072" i="5"/>
  <c r="BB2072" i="5"/>
  <c r="AU2072" i="5"/>
  <c r="AM2072" i="5"/>
  <c r="AE2072" i="5"/>
  <c r="W2072" i="5"/>
  <c r="O2072" i="5"/>
  <c r="BE2071" i="5"/>
  <c r="P2071" i="5"/>
  <c r="AN2071" i="5"/>
  <c r="AV2071" i="5"/>
  <c r="Q2071" i="5"/>
  <c r="AO2071" i="5"/>
  <c r="AW2071" i="5"/>
  <c r="R2071" i="5"/>
  <c r="AP2071" i="5"/>
  <c r="AX2071" i="5"/>
  <c r="S2071" i="5"/>
  <c r="AQ2071" i="5"/>
  <c r="AY2071" i="5"/>
  <c r="T2071" i="5"/>
  <c r="AR2071" i="5"/>
  <c r="AZ2071" i="5"/>
  <c r="U2071" i="5"/>
  <c r="AS2071" i="5"/>
  <c r="BA2071" i="5"/>
  <c r="BB2071" i="5"/>
  <c r="AU2071" i="5"/>
  <c r="AM2071" i="5"/>
  <c r="AE2071" i="5"/>
  <c r="W2071" i="5"/>
  <c r="O2071" i="5"/>
  <c r="BE2070" i="5"/>
  <c r="AU2070" i="5"/>
  <c r="AM2070" i="5"/>
  <c r="AE2070" i="5"/>
  <c r="W2070" i="5"/>
  <c r="O2070" i="5"/>
  <c r="BE2069" i="5"/>
  <c r="P2069" i="5"/>
  <c r="AN2069" i="5"/>
  <c r="AV2069" i="5"/>
  <c r="Q2069" i="5"/>
  <c r="AO2069" i="5"/>
  <c r="AW2069" i="5"/>
  <c r="R2069" i="5"/>
  <c r="AP2069" i="5"/>
  <c r="AX2069" i="5"/>
  <c r="S2069" i="5"/>
  <c r="AQ2069" i="5"/>
  <c r="AY2069" i="5"/>
  <c r="T2069" i="5"/>
  <c r="AR2069" i="5"/>
  <c r="AZ2069" i="5"/>
  <c r="U2069" i="5"/>
  <c r="AS2069" i="5"/>
  <c r="BA2069" i="5"/>
  <c r="BB2069" i="5"/>
  <c r="AU2069" i="5"/>
  <c r="AM2069" i="5"/>
  <c r="AE2069" i="5"/>
  <c r="W2069" i="5"/>
  <c r="O2069" i="5"/>
  <c r="BE2068" i="5"/>
  <c r="P2068" i="5"/>
  <c r="AN2068" i="5"/>
  <c r="AV2068" i="5"/>
  <c r="Q2068" i="5"/>
  <c r="AO2068" i="5"/>
  <c r="AW2068" i="5"/>
  <c r="R2068" i="5"/>
  <c r="AP2068" i="5"/>
  <c r="AX2068" i="5"/>
  <c r="S2068" i="5"/>
  <c r="AQ2068" i="5"/>
  <c r="AY2068" i="5"/>
  <c r="T2068" i="5"/>
  <c r="AR2068" i="5"/>
  <c r="AZ2068" i="5"/>
  <c r="U2068" i="5"/>
  <c r="AS2068" i="5"/>
  <c r="BA2068" i="5"/>
  <c r="BB2068" i="5"/>
  <c r="AU2068" i="5"/>
  <c r="AM2068" i="5"/>
  <c r="AE2068" i="5"/>
  <c r="W2068" i="5"/>
  <c r="O2068" i="5"/>
  <c r="BE2067" i="5"/>
  <c r="P2067" i="5"/>
  <c r="AN2067" i="5"/>
  <c r="AV2067" i="5"/>
  <c r="Q2067" i="5"/>
  <c r="AO2067" i="5"/>
  <c r="AW2067" i="5"/>
  <c r="R2067" i="5"/>
  <c r="AP2067" i="5"/>
  <c r="AX2067" i="5"/>
  <c r="S2067" i="5"/>
  <c r="AQ2067" i="5"/>
  <c r="AY2067" i="5"/>
  <c r="T2067" i="5"/>
  <c r="AR2067" i="5"/>
  <c r="AZ2067" i="5"/>
  <c r="U2067" i="5"/>
  <c r="AS2067" i="5"/>
  <c r="BA2067" i="5"/>
  <c r="BB2067" i="5"/>
  <c r="AU2067" i="5"/>
  <c r="AM2067" i="5"/>
  <c r="AE2067" i="5"/>
  <c r="W2067" i="5"/>
  <c r="O2067" i="5"/>
  <c r="BE2066" i="5"/>
  <c r="P2066" i="5"/>
  <c r="AN2066" i="5"/>
  <c r="AV2066" i="5"/>
  <c r="Q2066" i="5"/>
  <c r="AO2066" i="5"/>
  <c r="AW2066" i="5"/>
  <c r="R2066" i="5"/>
  <c r="AP2066" i="5"/>
  <c r="AX2066" i="5"/>
  <c r="S2066" i="5"/>
  <c r="AQ2066" i="5"/>
  <c r="AY2066" i="5"/>
  <c r="T2066" i="5"/>
  <c r="AR2066" i="5"/>
  <c r="AZ2066" i="5"/>
  <c r="U2066" i="5"/>
  <c r="AS2066" i="5"/>
  <c r="BA2066" i="5"/>
  <c r="BB2066" i="5"/>
  <c r="AU2066" i="5"/>
  <c r="AM2066" i="5"/>
  <c r="AE2066" i="5"/>
  <c r="W2066" i="5"/>
  <c r="O2066" i="5"/>
  <c r="BE2065" i="5"/>
  <c r="P2065" i="5"/>
  <c r="AN2065" i="5"/>
  <c r="AV2065" i="5"/>
  <c r="Q2065" i="5"/>
  <c r="AO2065" i="5"/>
  <c r="AW2065" i="5"/>
  <c r="R2065" i="5"/>
  <c r="AP2065" i="5"/>
  <c r="AX2065" i="5"/>
  <c r="S2065" i="5"/>
  <c r="AQ2065" i="5"/>
  <c r="AY2065" i="5"/>
  <c r="T2065" i="5"/>
  <c r="AR2065" i="5"/>
  <c r="AZ2065" i="5"/>
  <c r="U2065" i="5"/>
  <c r="AS2065" i="5"/>
  <c r="BA2065" i="5"/>
  <c r="BB2065" i="5"/>
  <c r="AU2065" i="5"/>
  <c r="AM2065" i="5"/>
  <c r="AE2065" i="5"/>
  <c r="W2065" i="5"/>
  <c r="O2065" i="5"/>
  <c r="BE2064" i="5"/>
  <c r="P2064" i="5"/>
  <c r="AN2064" i="5"/>
  <c r="AV2064" i="5"/>
  <c r="Q2064" i="5"/>
  <c r="AO2064" i="5"/>
  <c r="AW2064" i="5"/>
  <c r="R2064" i="5"/>
  <c r="AP2064" i="5"/>
  <c r="AX2064" i="5"/>
  <c r="S2064" i="5"/>
  <c r="AQ2064" i="5"/>
  <c r="AY2064" i="5"/>
  <c r="T2064" i="5"/>
  <c r="AR2064" i="5"/>
  <c r="AZ2064" i="5"/>
  <c r="U2064" i="5"/>
  <c r="AS2064" i="5"/>
  <c r="BA2064" i="5"/>
  <c r="BB2064" i="5"/>
  <c r="AU2064" i="5"/>
  <c r="AM2064" i="5"/>
  <c r="AE2064" i="5"/>
  <c r="W2064" i="5"/>
  <c r="O2064" i="5"/>
  <c r="BE2063" i="5"/>
  <c r="P2063" i="5"/>
  <c r="AN2063" i="5"/>
  <c r="AV2063" i="5"/>
  <c r="Q2063" i="5"/>
  <c r="AO2063" i="5"/>
  <c r="AW2063" i="5"/>
  <c r="R2063" i="5"/>
  <c r="AP2063" i="5"/>
  <c r="AX2063" i="5"/>
  <c r="S2063" i="5"/>
  <c r="AQ2063" i="5"/>
  <c r="AY2063" i="5"/>
  <c r="T2063" i="5"/>
  <c r="AR2063" i="5"/>
  <c r="AZ2063" i="5"/>
  <c r="U2063" i="5"/>
  <c r="AS2063" i="5"/>
  <c r="BA2063" i="5"/>
  <c r="BB2063" i="5"/>
  <c r="AU2063" i="5"/>
  <c r="AM2063" i="5"/>
  <c r="AE2063" i="5"/>
  <c r="W2063" i="5"/>
  <c r="O2063" i="5"/>
  <c r="BE2062" i="5"/>
  <c r="P2062" i="5"/>
  <c r="AN2062" i="5"/>
  <c r="AV2062" i="5"/>
  <c r="Q2062" i="5"/>
  <c r="AO2062" i="5"/>
  <c r="AW2062" i="5"/>
  <c r="R2062" i="5"/>
  <c r="AP2062" i="5"/>
  <c r="AX2062" i="5"/>
  <c r="S2062" i="5"/>
  <c r="AQ2062" i="5"/>
  <c r="AY2062" i="5"/>
  <c r="T2062" i="5"/>
  <c r="AR2062" i="5"/>
  <c r="AZ2062" i="5"/>
  <c r="U2062" i="5"/>
  <c r="AS2062" i="5"/>
  <c r="BA2062" i="5"/>
  <c r="BB2062" i="5"/>
  <c r="AU2062" i="5"/>
  <c r="AM2062" i="5"/>
  <c r="AE2062" i="5"/>
  <c r="W2062" i="5"/>
  <c r="O2062" i="5"/>
  <c r="BE2061" i="5"/>
  <c r="P2061" i="5"/>
  <c r="AN2061" i="5"/>
  <c r="AV2061" i="5"/>
  <c r="Q2061" i="5"/>
  <c r="AO2061" i="5"/>
  <c r="AW2061" i="5"/>
  <c r="R2061" i="5"/>
  <c r="AP2061" i="5"/>
  <c r="AX2061" i="5"/>
  <c r="S2061" i="5"/>
  <c r="AQ2061" i="5"/>
  <c r="AY2061" i="5"/>
  <c r="T2061" i="5"/>
  <c r="AR2061" i="5"/>
  <c r="AZ2061" i="5"/>
  <c r="U2061" i="5"/>
  <c r="AS2061" i="5"/>
  <c r="BA2061" i="5"/>
  <c r="BB2061" i="5"/>
  <c r="AU2061" i="5"/>
  <c r="AM2061" i="5"/>
  <c r="AE2061" i="5"/>
  <c r="W2061" i="5"/>
  <c r="O2061" i="5"/>
  <c r="BE2060" i="5"/>
  <c r="P2060" i="5"/>
  <c r="AN2060" i="5"/>
  <c r="AV2060" i="5"/>
  <c r="Q2060" i="5"/>
  <c r="AO2060" i="5"/>
  <c r="AW2060" i="5"/>
  <c r="R2060" i="5"/>
  <c r="AP2060" i="5"/>
  <c r="AX2060" i="5"/>
  <c r="S2060" i="5"/>
  <c r="AQ2060" i="5"/>
  <c r="AY2060" i="5"/>
  <c r="T2060" i="5"/>
  <c r="AR2060" i="5"/>
  <c r="AZ2060" i="5"/>
  <c r="U2060" i="5"/>
  <c r="AS2060" i="5"/>
  <c r="BA2060" i="5"/>
  <c r="BB2060" i="5"/>
  <c r="AU2060" i="5"/>
  <c r="AM2060" i="5"/>
  <c r="AE2060" i="5"/>
  <c r="W2060" i="5"/>
  <c r="O2060" i="5"/>
  <c r="BE2059" i="5"/>
  <c r="P2059" i="5"/>
  <c r="AN2059" i="5"/>
  <c r="AV2059" i="5"/>
  <c r="Q2059" i="5"/>
  <c r="AO2059" i="5"/>
  <c r="AW2059" i="5"/>
  <c r="R2059" i="5"/>
  <c r="AP2059" i="5"/>
  <c r="AX2059" i="5"/>
  <c r="S2059" i="5"/>
  <c r="AQ2059" i="5"/>
  <c r="AY2059" i="5"/>
  <c r="T2059" i="5"/>
  <c r="AR2059" i="5"/>
  <c r="AZ2059" i="5"/>
  <c r="U2059" i="5"/>
  <c r="AS2059" i="5"/>
  <c r="BA2059" i="5"/>
  <c r="BB2059" i="5"/>
  <c r="AU2059" i="5"/>
  <c r="AM2059" i="5"/>
  <c r="AE2059" i="5"/>
  <c r="W2059" i="5"/>
  <c r="O2059" i="5"/>
  <c r="BE2058" i="5"/>
  <c r="P2058" i="5"/>
  <c r="AN2058" i="5"/>
  <c r="AV2058" i="5"/>
  <c r="Q2058" i="5"/>
  <c r="AO2058" i="5"/>
  <c r="AW2058" i="5"/>
  <c r="R2058" i="5"/>
  <c r="AP2058" i="5"/>
  <c r="AX2058" i="5"/>
  <c r="S2058" i="5"/>
  <c r="AQ2058" i="5"/>
  <c r="AY2058" i="5"/>
  <c r="T2058" i="5"/>
  <c r="AR2058" i="5"/>
  <c r="AZ2058" i="5"/>
  <c r="U2058" i="5"/>
  <c r="AS2058" i="5"/>
  <c r="BA2058" i="5"/>
  <c r="BB2058" i="5"/>
  <c r="AU2058" i="5"/>
  <c r="AM2058" i="5"/>
  <c r="AE2058" i="5"/>
  <c r="W2058" i="5"/>
  <c r="O2058" i="5"/>
  <c r="BE2057" i="5"/>
  <c r="P2057" i="5"/>
  <c r="AN2057" i="5"/>
  <c r="AV2057" i="5"/>
  <c r="Q2057" i="5"/>
  <c r="AO2057" i="5"/>
  <c r="AW2057" i="5"/>
  <c r="R2057" i="5"/>
  <c r="AP2057" i="5"/>
  <c r="AX2057" i="5"/>
  <c r="S2057" i="5"/>
  <c r="AQ2057" i="5"/>
  <c r="AY2057" i="5"/>
  <c r="T2057" i="5"/>
  <c r="AR2057" i="5"/>
  <c r="AZ2057" i="5"/>
  <c r="U2057" i="5"/>
  <c r="AS2057" i="5"/>
  <c r="BA2057" i="5"/>
  <c r="BB2057" i="5"/>
  <c r="AU2057" i="5"/>
  <c r="AM2057" i="5"/>
  <c r="AE2057" i="5"/>
  <c r="W2057" i="5"/>
  <c r="O2057" i="5"/>
  <c r="BE2056" i="5"/>
  <c r="P2056" i="5"/>
  <c r="AN2056" i="5"/>
  <c r="AV2056" i="5"/>
  <c r="Q2056" i="5"/>
  <c r="AO2056" i="5"/>
  <c r="AW2056" i="5"/>
  <c r="R2056" i="5"/>
  <c r="AP2056" i="5"/>
  <c r="AX2056" i="5"/>
  <c r="S2056" i="5"/>
  <c r="AQ2056" i="5"/>
  <c r="AY2056" i="5"/>
  <c r="T2056" i="5"/>
  <c r="AR2056" i="5"/>
  <c r="AZ2056" i="5"/>
  <c r="U2056" i="5"/>
  <c r="AS2056" i="5"/>
  <c r="BA2056" i="5"/>
  <c r="BB2056" i="5"/>
  <c r="AU2056" i="5"/>
  <c r="AM2056" i="5"/>
  <c r="AE2056" i="5"/>
  <c r="W2056" i="5"/>
  <c r="O2056" i="5"/>
  <c r="BE2055" i="5"/>
  <c r="P2055" i="5"/>
  <c r="AN2055" i="5"/>
  <c r="AV2055" i="5"/>
  <c r="Q2055" i="5"/>
  <c r="AO2055" i="5"/>
  <c r="AW2055" i="5"/>
  <c r="R2055" i="5"/>
  <c r="AP2055" i="5"/>
  <c r="AX2055" i="5"/>
  <c r="S2055" i="5"/>
  <c r="AQ2055" i="5"/>
  <c r="AY2055" i="5"/>
  <c r="T2055" i="5"/>
  <c r="AR2055" i="5"/>
  <c r="AZ2055" i="5"/>
  <c r="U2055" i="5"/>
  <c r="AS2055" i="5"/>
  <c r="BA2055" i="5"/>
  <c r="BB2055" i="5"/>
  <c r="AU2055" i="5"/>
  <c r="AM2055" i="5"/>
  <c r="AE2055" i="5"/>
  <c r="W2055" i="5"/>
  <c r="O2055" i="5"/>
  <c r="BE2054" i="5"/>
  <c r="P2054" i="5"/>
  <c r="AN2054" i="5"/>
  <c r="AV2054" i="5"/>
  <c r="Q2054" i="5"/>
  <c r="AO2054" i="5"/>
  <c r="AW2054" i="5"/>
  <c r="R2054" i="5"/>
  <c r="AP2054" i="5"/>
  <c r="AX2054" i="5"/>
  <c r="S2054" i="5"/>
  <c r="AQ2054" i="5"/>
  <c r="AY2054" i="5"/>
  <c r="T2054" i="5"/>
  <c r="AR2054" i="5"/>
  <c r="AZ2054" i="5"/>
  <c r="U2054" i="5"/>
  <c r="AS2054" i="5"/>
  <c r="BA2054" i="5"/>
  <c r="BB2054" i="5"/>
  <c r="AU2054" i="5"/>
  <c r="AM2054" i="5"/>
  <c r="AE2054" i="5"/>
  <c r="W2054" i="5"/>
  <c r="O2054" i="5"/>
  <c r="BE2053" i="5"/>
  <c r="P2053" i="5"/>
  <c r="AN2053" i="5"/>
  <c r="AV2053" i="5"/>
  <c r="Q2053" i="5"/>
  <c r="AO2053" i="5"/>
  <c r="AW2053" i="5"/>
  <c r="R2053" i="5"/>
  <c r="AP2053" i="5"/>
  <c r="AX2053" i="5"/>
  <c r="S2053" i="5"/>
  <c r="AQ2053" i="5"/>
  <c r="AY2053" i="5"/>
  <c r="T2053" i="5"/>
  <c r="AR2053" i="5"/>
  <c r="AZ2053" i="5"/>
  <c r="U2053" i="5"/>
  <c r="AS2053" i="5"/>
  <c r="BA2053" i="5"/>
  <c r="BB2053" i="5"/>
  <c r="AU2053" i="5"/>
  <c r="AM2053" i="5"/>
  <c r="AE2053" i="5"/>
  <c r="W2053" i="5"/>
  <c r="O2053" i="5"/>
  <c r="BE2052" i="5"/>
  <c r="P2052" i="5"/>
  <c r="AN2052" i="5"/>
  <c r="AV2052" i="5"/>
  <c r="Q2052" i="5"/>
  <c r="AO2052" i="5"/>
  <c r="AW2052" i="5"/>
  <c r="R2052" i="5"/>
  <c r="AP2052" i="5"/>
  <c r="AX2052" i="5"/>
  <c r="S2052" i="5"/>
  <c r="AQ2052" i="5"/>
  <c r="AY2052" i="5"/>
  <c r="T2052" i="5"/>
  <c r="AR2052" i="5"/>
  <c r="AZ2052" i="5"/>
  <c r="U2052" i="5"/>
  <c r="AS2052" i="5"/>
  <c r="BA2052" i="5"/>
  <c r="BB2052" i="5"/>
  <c r="AU2052" i="5"/>
  <c r="AM2052" i="5"/>
  <c r="AE2052" i="5"/>
  <c r="W2052" i="5"/>
  <c r="O2052" i="5"/>
  <c r="BE2051" i="5"/>
  <c r="P2051" i="5"/>
  <c r="AN2051" i="5"/>
  <c r="AV2051" i="5"/>
  <c r="Q2051" i="5"/>
  <c r="AO2051" i="5"/>
  <c r="AW2051" i="5"/>
  <c r="R2051" i="5"/>
  <c r="AP2051" i="5"/>
  <c r="AX2051" i="5"/>
  <c r="S2051" i="5"/>
  <c r="AQ2051" i="5"/>
  <c r="AY2051" i="5"/>
  <c r="T2051" i="5"/>
  <c r="AR2051" i="5"/>
  <c r="AZ2051" i="5"/>
  <c r="U2051" i="5"/>
  <c r="AS2051" i="5"/>
  <c r="BA2051" i="5"/>
  <c r="BB2051" i="5"/>
  <c r="AU2051" i="5"/>
  <c r="AM2051" i="5"/>
  <c r="AE2051" i="5"/>
  <c r="W2051" i="5"/>
  <c r="O2051" i="5"/>
  <c r="BE2050" i="5"/>
  <c r="P2050" i="5"/>
  <c r="AN2050" i="5"/>
  <c r="AV2050" i="5"/>
  <c r="Q2050" i="5"/>
  <c r="AO2050" i="5"/>
  <c r="AW2050" i="5"/>
  <c r="R2050" i="5"/>
  <c r="AP2050" i="5"/>
  <c r="AX2050" i="5"/>
  <c r="S2050" i="5"/>
  <c r="AQ2050" i="5"/>
  <c r="AY2050" i="5"/>
  <c r="T2050" i="5"/>
  <c r="AR2050" i="5"/>
  <c r="AZ2050" i="5"/>
  <c r="U2050" i="5"/>
  <c r="AS2050" i="5"/>
  <c r="BA2050" i="5"/>
  <c r="BB2050" i="5"/>
  <c r="AU2050" i="5"/>
  <c r="AM2050" i="5"/>
  <c r="AE2050" i="5"/>
  <c r="W2050" i="5"/>
  <c r="O2050" i="5"/>
  <c r="BE2049" i="5"/>
  <c r="P2049" i="5"/>
  <c r="AN2049" i="5"/>
  <c r="AV2049" i="5"/>
  <c r="Q2049" i="5"/>
  <c r="AO2049" i="5"/>
  <c r="AW2049" i="5"/>
  <c r="R2049" i="5"/>
  <c r="AP2049" i="5"/>
  <c r="AX2049" i="5"/>
  <c r="S2049" i="5"/>
  <c r="AQ2049" i="5"/>
  <c r="AY2049" i="5"/>
  <c r="T2049" i="5"/>
  <c r="AR2049" i="5"/>
  <c r="AZ2049" i="5"/>
  <c r="U2049" i="5"/>
  <c r="AS2049" i="5"/>
  <c r="BA2049" i="5"/>
  <c r="BB2049" i="5"/>
  <c r="AU2049" i="5"/>
  <c r="AM2049" i="5"/>
  <c r="AE2049" i="5"/>
  <c r="W2049" i="5"/>
  <c r="O2049" i="5"/>
  <c r="BE2048" i="5"/>
  <c r="P2048" i="5"/>
  <c r="AN2048" i="5"/>
  <c r="AV2048" i="5"/>
  <c r="Q2048" i="5"/>
  <c r="AO2048" i="5"/>
  <c r="AW2048" i="5"/>
  <c r="R2048" i="5"/>
  <c r="AP2048" i="5"/>
  <c r="AX2048" i="5"/>
  <c r="S2048" i="5"/>
  <c r="AQ2048" i="5"/>
  <c r="AY2048" i="5"/>
  <c r="T2048" i="5"/>
  <c r="AR2048" i="5"/>
  <c r="AZ2048" i="5"/>
  <c r="U2048" i="5"/>
  <c r="AS2048" i="5"/>
  <c r="BA2048" i="5"/>
  <c r="BB2048" i="5"/>
  <c r="AU2048" i="5"/>
  <c r="AM2048" i="5"/>
  <c r="AE2048" i="5"/>
  <c r="W2048" i="5"/>
  <c r="O2048" i="5"/>
  <c r="BE2047" i="5"/>
  <c r="P2047" i="5"/>
  <c r="AN2047" i="5"/>
  <c r="AV2047" i="5"/>
  <c r="Q2047" i="5"/>
  <c r="AO2047" i="5"/>
  <c r="AW2047" i="5"/>
  <c r="R2047" i="5"/>
  <c r="AP2047" i="5"/>
  <c r="AX2047" i="5"/>
  <c r="S2047" i="5"/>
  <c r="AQ2047" i="5"/>
  <c r="AY2047" i="5"/>
  <c r="T2047" i="5"/>
  <c r="AR2047" i="5"/>
  <c r="AZ2047" i="5"/>
  <c r="U2047" i="5"/>
  <c r="AS2047" i="5"/>
  <c r="BA2047" i="5"/>
  <c r="BB2047" i="5"/>
  <c r="AU2047" i="5"/>
  <c r="AM2047" i="5"/>
  <c r="AE2047" i="5"/>
  <c r="W2047" i="5"/>
  <c r="O2047" i="5"/>
  <c r="BE2046" i="5"/>
  <c r="P2046" i="5"/>
  <c r="AN2046" i="5"/>
  <c r="AV2046" i="5"/>
  <c r="Q2046" i="5"/>
  <c r="AO2046" i="5"/>
  <c r="AW2046" i="5"/>
  <c r="R2046" i="5"/>
  <c r="AP2046" i="5"/>
  <c r="AX2046" i="5"/>
  <c r="S2046" i="5"/>
  <c r="AQ2046" i="5"/>
  <c r="AY2046" i="5"/>
  <c r="T2046" i="5"/>
  <c r="AR2046" i="5"/>
  <c r="AZ2046" i="5"/>
  <c r="U2046" i="5"/>
  <c r="AS2046" i="5"/>
  <c r="BA2046" i="5"/>
  <c r="BB2046" i="5"/>
  <c r="AU2046" i="5"/>
  <c r="AM2046" i="5"/>
  <c r="AE2046" i="5"/>
  <c r="W2046" i="5"/>
  <c r="O2046" i="5"/>
  <c r="BE2045" i="5"/>
  <c r="P2045" i="5"/>
  <c r="AN2045" i="5"/>
  <c r="AV2045" i="5"/>
  <c r="Q2045" i="5"/>
  <c r="AO2045" i="5"/>
  <c r="AW2045" i="5"/>
  <c r="R2045" i="5"/>
  <c r="AP2045" i="5"/>
  <c r="AX2045" i="5"/>
  <c r="S2045" i="5"/>
  <c r="AQ2045" i="5"/>
  <c r="AY2045" i="5"/>
  <c r="T2045" i="5"/>
  <c r="AR2045" i="5"/>
  <c r="AZ2045" i="5"/>
  <c r="U2045" i="5"/>
  <c r="AS2045" i="5"/>
  <c r="BA2045" i="5"/>
  <c r="BB2045" i="5"/>
  <c r="AU2045" i="5"/>
  <c r="AM2045" i="5"/>
  <c r="AE2045" i="5"/>
  <c r="W2045" i="5"/>
  <c r="O2045" i="5"/>
  <c r="BE2044" i="5"/>
  <c r="P2044" i="5"/>
  <c r="AN2044" i="5"/>
  <c r="AV2044" i="5"/>
  <c r="Q2044" i="5"/>
  <c r="AO2044" i="5"/>
  <c r="AW2044" i="5"/>
  <c r="R2044" i="5"/>
  <c r="AP2044" i="5"/>
  <c r="AX2044" i="5"/>
  <c r="S2044" i="5"/>
  <c r="AQ2044" i="5"/>
  <c r="AY2044" i="5"/>
  <c r="T2044" i="5"/>
  <c r="AR2044" i="5"/>
  <c r="AZ2044" i="5"/>
  <c r="U2044" i="5"/>
  <c r="AS2044" i="5"/>
  <c r="BA2044" i="5"/>
  <c r="BB2044" i="5"/>
  <c r="AU2044" i="5"/>
  <c r="AM2044" i="5"/>
  <c r="AE2044" i="5"/>
  <c r="W2044" i="5"/>
  <c r="O2044" i="5"/>
  <c r="BE2043" i="5"/>
  <c r="P2043" i="5"/>
  <c r="AN2043" i="5"/>
  <c r="AV2043" i="5"/>
  <c r="Q2043" i="5"/>
  <c r="AO2043" i="5"/>
  <c r="AW2043" i="5"/>
  <c r="R2043" i="5"/>
  <c r="AP2043" i="5"/>
  <c r="AX2043" i="5"/>
  <c r="S2043" i="5"/>
  <c r="AQ2043" i="5"/>
  <c r="AY2043" i="5"/>
  <c r="T2043" i="5"/>
  <c r="AR2043" i="5"/>
  <c r="AZ2043" i="5"/>
  <c r="U2043" i="5"/>
  <c r="AS2043" i="5"/>
  <c r="BA2043" i="5"/>
  <c r="BB2043" i="5"/>
  <c r="AU2043" i="5"/>
  <c r="AM2043" i="5"/>
  <c r="AE2043" i="5"/>
  <c r="W2043" i="5"/>
  <c r="O2043" i="5"/>
  <c r="BE2042" i="5"/>
  <c r="P2042" i="5"/>
  <c r="AN2042" i="5"/>
  <c r="AV2042" i="5"/>
  <c r="Q2042" i="5"/>
  <c r="AO2042" i="5"/>
  <c r="AW2042" i="5"/>
  <c r="R2042" i="5"/>
  <c r="AP2042" i="5"/>
  <c r="AX2042" i="5"/>
  <c r="S2042" i="5"/>
  <c r="AQ2042" i="5"/>
  <c r="AY2042" i="5"/>
  <c r="T2042" i="5"/>
  <c r="AR2042" i="5"/>
  <c r="AZ2042" i="5"/>
  <c r="U2042" i="5"/>
  <c r="AS2042" i="5"/>
  <c r="BA2042" i="5"/>
  <c r="BB2042" i="5"/>
  <c r="AU2042" i="5"/>
  <c r="AM2042" i="5"/>
  <c r="AE2042" i="5"/>
  <c r="W2042" i="5"/>
  <c r="O2042" i="5"/>
  <c r="BE2041" i="5"/>
  <c r="P2041" i="5"/>
  <c r="AN2041" i="5"/>
  <c r="AV2041" i="5"/>
  <c r="Q2041" i="5"/>
  <c r="AO2041" i="5"/>
  <c r="AW2041" i="5"/>
  <c r="R2041" i="5"/>
  <c r="AP2041" i="5"/>
  <c r="AX2041" i="5"/>
  <c r="S2041" i="5"/>
  <c r="AQ2041" i="5"/>
  <c r="AY2041" i="5"/>
  <c r="T2041" i="5"/>
  <c r="AR2041" i="5"/>
  <c r="AZ2041" i="5"/>
  <c r="U2041" i="5"/>
  <c r="AS2041" i="5"/>
  <c r="BA2041" i="5"/>
  <c r="BB2041" i="5"/>
  <c r="AU2041" i="5"/>
  <c r="AM2041" i="5"/>
  <c r="AE2041" i="5"/>
  <c r="W2041" i="5"/>
  <c r="O2041" i="5"/>
  <c r="BE2040" i="5"/>
  <c r="P2040" i="5"/>
  <c r="AN2040" i="5"/>
  <c r="AV2040" i="5"/>
  <c r="Q2040" i="5"/>
  <c r="AO2040" i="5"/>
  <c r="AW2040" i="5"/>
  <c r="R2040" i="5"/>
  <c r="AP2040" i="5"/>
  <c r="AX2040" i="5"/>
  <c r="S2040" i="5"/>
  <c r="AQ2040" i="5"/>
  <c r="AY2040" i="5"/>
  <c r="T2040" i="5"/>
  <c r="AR2040" i="5"/>
  <c r="AZ2040" i="5"/>
  <c r="U2040" i="5"/>
  <c r="AS2040" i="5"/>
  <c r="BA2040" i="5"/>
  <c r="BB2040" i="5"/>
  <c r="AU2040" i="5"/>
  <c r="AM2040" i="5"/>
  <c r="AE2040" i="5"/>
  <c r="W2040" i="5"/>
  <c r="O2040" i="5"/>
  <c r="BE2039" i="5"/>
  <c r="P2039" i="5"/>
  <c r="AN2039" i="5"/>
  <c r="AV2039" i="5"/>
  <c r="Q2039" i="5"/>
  <c r="AO2039" i="5"/>
  <c r="AW2039" i="5"/>
  <c r="R2039" i="5"/>
  <c r="AP2039" i="5"/>
  <c r="AX2039" i="5"/>
  <c r="S2039" i="5"/>
  <c r="AQ2039" i="5"/>
  <c r="AY2039" i="5"/>
  <c r="T2039" i="5"/>
  <c r="AR2039" i="5"/>
  <c r="AZ2039" i="5"/>
  <c r="U2039" i="5"/>
  <c r="AS2039" i="5"/>
  <c r="BA2039" i="5"/>
  <c r="BB2039" i="5"/>
  <c r="AU2039" i="5"/>
  <c r="AM2039" i="5"/>
  <c r="AE2039" i="5"/>
  <c r="W2039" i="5"/>
  <c r="O2039" i="5"/>
  <c r="BE2038" i="5"/>
  <c r="P2038" i="5"/>
  <c r="AN2038" i="5"/>
  <c r="AV2038" i="5"/>
  <c r="Q2038" i="5"/>
  <c r="AO2038" i="5"/>
  <c r="AW2038" i="5"/>
  <c r="R2038" i="5"/>
  <c r="AP2038" i="5"/>
  <c r="AX2038" i="5"/>
  <c r="S2038" i="5"/>
  <c r="AQ2038" i="5"/>
  <c r="AY2038" i="5"/>
  <c r="T2038" i="5"/>
  <c r="AR2038" i="5"/>
  <c r="AZ2038" i="5"/>
  <c r="U2038" i="5"/>
  <c r="AS2038" i="5"/>
  <c r="BA2038" i="5"/>
  <c r="BB2038" i="5"/>
  <c r="AU2038" i="5"/>
  <c r="AM2038" i="5"/>
  <c r="AE2038" i="5"/>
  <c r="W2038" i="5"/>
  <c r="O2038" i="5"/>
  <c r="BE2037" i="5"/>
  <c r="P2037" i="5"/>
  <c r="AN2037" i="5"/>
  <c r="AV2037" i="5"/>
  <c r="Q2037" i="5"/>
  <c r="AO2037" i="5"/>
  <c r="AW2037" i="5"/>
  <c r="R2037" i="5"/>
  <c r="AP2037" i="5"/>
  <c r="AX2037" i="5"/>
  <c r="S2037" i="5"/>
  <c r="AQ2037" i="5"/>
  <c r="AY2037" i="5"/>
  <c r="T2037" i="5"/>
  <c r="AR2037" i="5"/>
  <c r="AZ2037" i="5"/>
  <c r="U2037" i="5"/>
  <c r="AS2037" i="5"/>
  <c r="BA2037" i="5"/>
  <c r="BB2037" i="5"/>
  <c r="AU2037" i="5"/>
  <c r="AM2037" i="5"/>
  <c r="AE2037" i="5"/>
  <c r="W2037" i="5"/>
  <c r="O2037" i="5"/>
  <c r="BE2036" i="5"/>
  <c r="P2036" i="5"/>
  <c r="AN2036" i="5"/>
  <c r="AV2036" i="5"/>
  <c r="Q2036" i="5"/>
  <c r="AO2036" i="5"/>
  <c r="AW2036" i="5"/>
  <c r="R2036" i="5"/>
  <c r="AP2036" i="5"/>
  <c r="AX2036" i="5"/>
  <c r="S2036" i="5"/>
  <c r="AQ2036" i="5"/>
  <c r="AY2036" i="5"/>
  <c r="T2036" i="5"/>
  <c r="AR2036" i="5"/>
  <c r="AZ2036" i="5"/>
  <c r="U2036" i="5"/>
  <c r="AS2036" i="5"/>
  <c r="BA2036" i="5"/>
  <c r="BB2036" i="5"/>
  <c r="AU2036" i="5"/>
  <c r="AM2036" i="5"/>
  <c r="AE2036" i="5"/>
  <c r="W2036" i="5"/>
  <c r="O2036" i="5"/>
  <c r="BE2035" i="5"/>
  <c r="P2035" i="5"/>
  <c r="AN2035" i="5"/>
  <c r="AV2035" i="5"/>
  <c r="Q2035" i="5"/>
  <c r="AO2035" i="5"/>
  <c r="AW2035" i="5"/>
  <c r="R2035" i="5"/>
  <c r="AP2035" i="5"/>
  <c r="AX2035" i="5"/>
  <c r="S2035" i="5"/>
  <c r="AQ2035" i="5"/>
  <c r="AY2035" i="5"/>
  <c r="T2035" i="5"/>
  <c r="AR2035" i="5"/>
  <c r="AZ2035" i="5"/>
  <c r="U2035" i="5"/>
  <c r="AS2035" i="5"/>
  <c r="BA2035" i="5"/>
  <c r="BB2035" i="5"/>
  <c r="AU2035" i="5"/>
  <c r="AM2035" i="5"/>
  <c r="AE2035" i="5"/>
  <c r="W2035" i="5"/>
  <c r="O2035" i="5"/>
  <c r="BE2034" i="5"/>
  <c r="P2034" i="5"/>
  <c r="AN2034" i="5"/>
  <c r="AV2034" i="5"/>
  <c r="Q2034" i="5"/>
  <c r="AO2034" i="5"/>
  <c r="AW2034" i="5"/>
  <c r="R2034" i="5"/>
  <c r="AP2034" i="5"/>
  <c r="AX2034" i="5"/>
  <c r="S2034" i="5"/>
  <c r="AQ2034" i="5"/>
  <c r="AY2034" i="5"/>
  <c r="T2034" i="5"/>
  <c r="AR2034" i="5"/>
  <c r="AZ2034" i="5"/>
  <c r="U2034" i="5"/>
  <c r="AS2034" i="5"/>
  <c r="BA2034" i="5"/>
  <c r="BB2034" i="5"/>
  <c r="AU2034" i="5"/>
  <c r="AM2034" i="5"/>
  <c r="AE2034" i="5"/>
  <c r="W2034" i="5"/>
  <c r="O2034" i="5"/>
  <c r="BE2033" i="5"/>
  <c r="P2033" i="5"/>
  <c r="AN2033" i="5"/>
  <c r="AV2033" i="5"/>
  <c r="Q2033" i="5"/>
  <c r="AO2033" i="5"/>
  <c r="AW2033" i="5"/>
  <c r="R2033" i="5"/>
  <c r="AP2033" i="5"/>
  <c r="AX2033" i="5"/>
  <c r="S2033" i="5"/>
  <c r="AQ2033" i="5"/>
  <c r="AY2033" i="5"/>
  <c r="T2033" i="5"/>
  <c r="AR2033" i="5"/>
  <c r="AZ2033" i="5"/>
  <c r="U2033" i="5"/>
  <c r="AS2033" i="5"/>
  <c r="BA2033" i="5"/>
  <c r="BB2033" i="5"/>
  <c r="AU2033" i="5"/>
  <c r="AM2033" i="5"/>
  <c r="AE2033" i="5"/>
  <c r="W2033" i="5"/>
  <c r="O2033" i="5"/>
  <c r="BE2032" i="5"/>
  <c r="P2032" i="5"/>
  <c r="AN2032" i="5"/>
  <c r="AV2032" i="5"/>
  <c r="Q2032" i="5"/>
  <c r="AO2032" i="5"/>
  <c r="AW2032" i="5"/>
  <c r="R2032" i="5"/>
  <c r="AP2032" i="5"/>
  <c r="AX2032" i="5"/>
  <c r="S2032" i="5"/>
  <c r="AQ2032" i="5"/>
  <c r="AY2032" i="5"/>
  <c r="T2032" i="5"/>
  <c r="AR2032" i="5"/>
  <c r="AZ2032" i="5"/>
  <c r="U2032" i="5"/>
  <c r="AS2032" i="5"/>
  <c r="BA2032" i="5"/>
  <c r="BB2032" i="5"/>
  <c r="AU2032" i="5"/>
  <c r="AM2032" i="5"/>
  <c r="AE2032" i="5"/>
  <c r="W2032" i="5"/>
  <c r="O2032" i="5"/>
  <c r="BE2031" i="5"/>
  <c r="P2031" i="5"/>
  <c r="AN2031" i="5"/>
  <c r="AV2031" i="5"/>
  <c r="Q2031" i="5"/>
  <c r="AO2031" i="5"/>
  <c r="AW2031" i="5"/>
  <c r="R2031" i="5"/>
  <c r="AP2031" i="5"/>
  <c r="AX2031" i="5"/>
  <c r="S2031" i="5"/>
  <c r="AQ2031" i="5"/>
  <c r="AY2031" i="5"/>
  <c r="T2031" i="5"/>
  <c r="AR2031" i="5"/>
  <c r="AZ2031" i="5"/>
  <c r="U2031" i="5"/>
  <c r="AS2031" i="5"/>
  <c r="BA2031" i="5"/>
  <c r="BB2031" i="5"/>
  <c r="AU2031" i="5"/>
  <c r="AM2031" i="5"/>
  <c r="AE2031" i="5"/>
  <c r="W2031" i="5"/>
  <c r="O2031" i="5"/>
  <c r="BE2030" i="5"/>
  <c r="P2030" i="5"/>
  <c r="AN2030" i="5"/>
  <c r="AV2030" i="5"/>
  <c r="Q2030" i="5"/>
  <c r="AO2030" i="5"/>
  <c r="AW2030" i="5"/>
  <c r="R2030" i="5"/>
  <c r="AP2030" i="5"/>
  <c r="AX2030" i="5"/>
  <c r="S2030" i="5"/>
  <c r="AQ2030" i="5"/>
  <c r="AY2030" i="5"/>
  <c r="T2030" i="5"/>
  <c r="AR2030" i="5"/>
  <c r="AZ2030" i="5"/>
  <c r="U2030" i="5"/>
  <c r="AS2030" i="5"/>
  <c r="BA2030" i="5"/>
  <c r="BB2030" i="5"/>
  <c r="AU2030" i="5"/>
  <c r="AM2030" i="5"/>
  <c r="AE2030" i="5"/>
  <c r="W2030" i="5"/>
  <c r="O2030" i="5"/>
  <c r="BE2029" i="5"/>
  <c r="P2029" i="5"/>
  <c r="AN2029" i="5"/>
  <c r="AV2029" i="5"/>
  <c r="Q2029" i="5"/>
  <c r="AO2029" i="5"/>
  <c r="AW2029" i="5"/>
  <c r="R2029" i="5"/>
  <c r="AP2029" i="5"/>
  <c r="AX2029" i="5"/>
  <c r="S2029" i="5"/>
  <c r="AQ2029" i="5"/>
  <c r="AY2029" i="5"/>
  <c r="T2029" i="5"/>
  <c r="AR2029" i="5"/>
  <c r="AZ2029" i="5"/>
  <c r="U2029" i="5"/>
  <c r="AS2029" i="5"/>
  <c r="BA2029" i="5"/>
  <c r="BB2029" i="5"/>
  <c r="AU2029" i="5"/>
  <c r="AM2029" i="5"/>
  <c r="AE2029" i="5"/>
  <c r="W2029" i="5"/>
  <c r="O2029" i="5"/>
  <c r="BE2028" i="5"/>
  <c r="P2028" i="5"/>
  <c r="AN2028" i="5"/>
  <c r="AV2028" i="5"/>
  <c r="Q2028" i="5"/>
  <c r="AO2028" i="5"/>
  <c r="AW2028" i="5"/>
  <c r="R2028" i="5"/>
  <c r="AP2028" i="5"/>
  <c r="AX2028" i="5"/>
  <c r="S2028" i="5"/>
  <c r="AQ2028" i="5"/>
  <c r="AY2028" i="5"/>
  <c r="T2028" i="5"/>
  <c r="AR2028" i="5"/>
  <c r="AZ2028" i="5"/>
  <c r="U2028" i="5"/>
  <c r="AS2028" i="5"/>
  <c r="BA2028" i="5"/>
  <c r="BB2028" i="5"/>
  <c r="AU2028" i="5"/>
  <c r="AM2028" i="5"/>
  <c r="AE2028" i="5"/>
  <c r="W2028" i="5"/>
  <c r="O2028" i="5"/>
  <c r="BE2027" i="5"/>
  <c r="P2027" i="5"/>
  <c r="AN2027" i="5"/>
  <c r="AV2027" i="5"/>
  <c r="Q2027" i="5"/>
  <c r="AO2027" i="5"/>
  <c r="AW2027" i="5"/>
  <c r="R2027" i="5"/>
  <c r="AP2027" i="5"/>
  <c r="AX2027" i="5"/>
  <c r="S2027" i="5"/>
  <c r="AQ2027" i="5"/>
  <c r="AY2027" i="5"/>
  <c r="T2027" i="5"/>
  <c r="AR2027" i="5"/>
  <c r="AZ2027" i="5"/>
  <c r="U2027" i="5"/>
  <c r="AS2027" i="5"/>
  <c r="BA2027" i="5"/>
  <c r="BB2027" i="5"/>
  <c r="AU2027" i="5"/>
  <c r="AM2027" i="5"/>
  <c r="AE2027" i="5"/>
  <c r="W2027" i="5"/>
  <c r="O2027" i="5"/>
  <c r="BE2026" i="5"/>
  <c r="P2026" i="5"/>
  <c r="AN2026" i="5"/>
  <c r="AV2026" i="5"/>
  <c r="Q2026" i="5"/>
  <c r="AO2026" i="5"/>
  <c r="AW2026" i="5"/>
  <c r="R2026" i="5"/>
  <c r="AP2026" i="5"/>
  <c r="AX2026" i="5"/>
  <c r="S2026" i="5"/>
  <c r="AQ2026" i="5"/>
  <c r="AY2026" i="5"/>
  <c r="T2026" i="5"/>
  <c r="AR2026" i="5"/>
  <c r="AZ2026" i="5"/>
  <c r="U2026" i="5"/>
  <c r="AS2026" i="5"/>
  <c r="BA2026" i="5"/>
  <c r="BB2026" i="5"/>
  <c r="AU2026" i="5"/>
  <c r="AM2026" i="5"/>
  <c r="AE2026" i="5"/>
  <c r="W2026" i="5"/>
  <c r="O2026" i="5"/>
  <c r="BE2025" i="5"/>
  <c r="P2025" i="5"/>
  <c r="AN2025" i="5"/>
  <c r="AV2025" i="5"/>
  <c r="Q2025" i="5"/>
  <c r="AO2025" i="5"/>
  <c r="AW2025" i="5"/>
  <c r="R2025" i="5"/>
  <c r="AP2025" i="5"/>
  <c r="AX2025" i="5"/>
  <c r="S2025" i="5"/>
  <c r="AQ2025" i="5"/>
  <c r="AY2025" i="5"/>
  <c r="T2025" i="5"/>
  <c r="AR2025" i="5"/>
  <c r="AZ2025" i="5"/>
  <c r="U2025" i="5"/>
  <c r="AS2025" i="5"/>
  <c r="BA2025" i="5"/>
  <c r="BB2025" i="5"/>
  <c r="AU2025" i="5"/>
  <c r="AM2025" i="5"/>
  <c r="AE2025" i="5"/>
  <c r="W2025" i="5"/>
  <c r="O2025" i="5"/>
  <c r="BE2024" i="5"/>
  <c r="P2024" i="5"/>
  <c r="AN2024" i="5"/>
  <c r="AV2024" i="5"/>
  <c r="Q2024" i="5"/>
  <c r="AO2024" i="5"/>
  <c r="AW2024" i="5"/>
  <c r="R2024" i="5"/>
  <c r="AP2024" i="5"/>
  <c r="AX2024" i="5"/>
  <c r="S2024" i="5"/>
  <c r="AQ2024" i="5"/>
  <c r="AY2024" i="5"/>
  <c r="T2024" i="5"/>
  <c r="AR2024" i="5"/>
  <c r="AZ2024" i="5"/>
  <c r="U2024" i="5"/>
  <c r="AS2024" i="5"/>
  <c r="BA2024" i="5"/>
  <c r="BB2024" i="5"/>
  <c r="AU2024" i="5"/>
  <c r="AM2024" i="5"/>
  <c r="AE2024" i="5"/>
  <c r="W2024" i="5"/>
  <c r="O2024" i="5"/>
  <c r="BE2023" i="5"/>
  <c r="P2023" i="5"/>
  <c r="AN2023" i="5"/>
  <c r="AV2023" i="5"/>
  <c r="Q2023" i="5"/>
  <c r="AO2023" i="5"/>
  <c r="AW2023" i="5"/>
  <c r="R2023" i="5"/>
  <c r="AP2023" i="5"/>
  <c r="AX2023" i="5"/>
  <c r="S2023" i="5"/>
  <c r="AQ2023" i="5"/>
  <c r="AY2023" i="5"/>
  <c r="T2023" i="5"/>
  <c r="AR2023" i="5"/>
  <c r="AZ2023" i="5"/>
  <c r="U2023" i="5"/>
  <c r="AS2023" i="5"/>
  <c r="BA2023" i="5"/>
  <c r="BB2023" i="5"/>
  <c r="AU2023" i="5"/>
  <c r="AM2023" i="5"/>
  <c r="AE2023" i="5"/>
  <c r="W2023" i="5"/>
  <c r="O2023" i="5"/>
  <c r="BE2022" i="5"/>
  <c r="P2022" i="5"/>
  <c r="AN2022" i="5"/>
  <c r="AV2022" i="5"/>
  <c r="Q2022" i="5"/>
  <c r="AO2022" i="5"/>
  <c r="AW2022" i="5"/>
  <c r="R2022" i="5"/>
  <c r="AP2022" i="5"/>
  <c r="AX2022" i="5"/>
  <c r="S2022" i="5"/>
  <c r="AQ2022" i="5"/>
  <c r="AY2022" i="5"/>
  <c r="T2022" i="5"/>
  <c r="AR2022" i="5"/>
  <c r="AZ2022" i="5"/>
  <c r="U2022" i="5"/>
  <c r="AS2022" i="5"/>
  <c r="BA2022" i="5"/>
  <c r="BB2022" i="5"/>
  <c r="AU2022" i="5"/>
  <c r="AM2022" i="5"/>
  <c r="AE2022" i="5"/>
  <c r="W2022" i="5"/>
  <c r="O2022" i="5"/>
  <c r="BE2021" i="5"/>
  <c r="P2021" i="5"/>
  <c r="AN2021" i="5"/>
  <c r="AV2021" i="5"/>
  <c r="Q2021" i="5"/>
  <c r="AO2021" i="5"/>
  <c r="AW2021" i="5"/>
  <c r="R2021" i="5"/>
  <c r="AP2021" i="5"/>
  <c r="AX2021" i="5"/>
  <c r="S2021" i="5"/>
  <c r="AQ2021" i="5"/>
  <c r="AY2021" i="5"/>
  <c r="T2021" i="5"/>
  <c r="AR2021" i="5"/>
  <c r="AZ2021" i="5"/>
  <c r="U2021" i="5"/>
  <c r="AS2021" i="5"/>
  <c r="BA2021" i="5"/>
  <c r="BB2021" i="5"/>
  <c r="AU2021" i="5"/>
  <c r="AM2021" i="5"/>
  <c r="AE2021" i="5"/>
  <c r="W2021" i="5"/>
  <c r="O2021" i="5"/>
  <c r="BE2020" i="5"/>
  <c r="P2020" i="5"/>
  <c r="AN2020" i="5"/>
  <c r="AV2020" i="5"/>
  <c r="Q2020" i="5"/>
  <c r="AO2020" i="5"/>
  <c r="AW2020" i="5"/>
  <c r="R2020" i="5"/>
  <c r="AP2020" i="5"/>
  <c r="AX2020" i="5"/>
  <c r="S2020" i="5"/>
  <c r="AQ2020" i="5"/>
  <c r="AY2020" i="5"/>
  <c r="T2020" i="5"/>
  <c r="AR2020" i="5"/>
  <c r="AZ2020" i="5"/>
  <c r="U2020" i="5"/>
  <c r="AS2020" i="5"/>
  <c r="BA2020" i="5"/>
  <c r="BB2020" i="5"/>
  <c r="AU2020" i="5"/>
  <c r="AM2020" i="5"/>
  <c r="AE2020" i="5"/>
  <c r="W2020" i="5"/>
  <c r="O2020" i="5"/>
  <c r="BE2019" i="5"/>
  <c r="P2019" i="5"/>
  <c r="AN2019" i="5"/>
  <c r="AV2019" i="5"/>
  <c r="Q2019" i="5"/>
  <c r="AO2019" i="5"/>
  <c r="AW2019" i="5"/>
  <c r="R2019" i="5"/>
  <c r="AP2019" i="5"/>
  <c r="AX2019" i="5"/>
  <c r="S2019" i="5"/>
  <c r="AQ2019" i="5"/>
  <c r="AY2019" i="5"/>
  <c r="T2019" i="5"/>
  <c r="AR2019" i="5"/>
  <c r="AZ2019" i="5"/>
  <c r="U2019" i="5"/>
  <c r="AS2019" i="5"/>
  <c r="BA2019" i="5"/>
  <c r="BB2019" i="5"/>
  <c r="AU2019" i="5"/>
  <c r="AM2019" i="5"/>
  <c r="AE2019" i="5"/>
  <c r="W2019" i="5"/>
  <c r="O2019" i="5"/>
  <c r="BE2018" i="5"/>
  <c r="P2018" i="5"/>
  <c r="AN2018" i="5"/>
  <c r="AV2018" i="5"/>
  <c r="Q2018" i="5"/>
  <c r="AO2018" i="5"/>
  <c r="AW2018" i="5"/>
  <c r="R2018" i="5"/>
  <c r="AP2018" i="5"/>
  <c r="AX2018" i="5"/>
  <c r="S2018" i="5"/>
  <c r="AQ2018" i="5"/>
  <c r="AY2018" i="5"/>
  <c r="T2018" i="5"/>
  <c r="AR2018" i="5"/>
  <c r="AZ2018" i="5"/>
  <c r="U2018" i="5"/>
  <c r="AS2018" i="5"/>
  <c r="BA2018" i="5"/>
  <c r="BB2018" i="5"/>
  <c r="AU2018" i="5"/>
  <c r="AM2018" i="5"/>
  <c r="AE2018" i="5"/>
  <c r="W2018" i="5"/>
  <c r="O2018" i="5"/>
  <c r="BE2017" i="5"/>
  <c r="P2017" i="5"/>
  <c r="AN2017" i="5"/>
  <c r="AV2017" i="5"/>
  <c r="Q2017" i="5"/>
  <c r="AO2017" i="5"/>
  <c r="AW2017" i="5"/>
  <c r="R2017" i="5"/>
  <c r="AP2017" i="5"/>
  <c r="AX2017" i="5"/>
  <c r="S2017" i="5"/>
  <c r="AQ2017" i="5"/>
  <c r="AY2017" i="5"/>
  <c r="T2017" i="5"/>
  <c r="AR2017" i="5"/>
  <c r="AZ2017" i="5"/>
  <c r="U2017" i="5"/>
  <c r="AS2017" i="5"/>
  <c r="BA2017" i="5"/>
  <c r="BB2017" i="5"/>
  <c r="AU2017" i="5"/>
  <c r="AM2017" i="5"/>
  <c r="AE2017" i="5"/>
  <c r="W2017" i="5"/>
  <c r="O2017" i="5"/>
  <c r="BE2016" i="5"/>
  <c r="P2016" i="5"/>
  <c r="AN2016" i="5"/>
  <c r="AV2016" i="5"/>
  <c r="Q2016" i="5"/>
  <c r="AO2016" i="5"/>
  <c r="AW2016" i="5"/>
  <c r="R2016" i="5"/>
  <c r="AP2016" i="5"/>
  <c r="AX2016" i="5"/>
  <c r="S2016" i="5"/>
  <c r="AQ2016" i="5"/>
  <c r="AY2016" i="5"/>
  <c r="T2016" i="5"/>
  <c r="AR2016" i="5"/>
  <c r="AZ2016" i="5"/>
  <c r="U2016" i="5"/>
  <c r="AS2016" i="5"/>
  <c r="BA2016" i="5"/>
  <c r="BB2016" i="5"/>
  <c r="AU2016" i="5"/>
  <c r="AM2016" i="5"/>
  <c r="AE2016" i="5"/>
  <c r="W2016" i="5"/>
  <c r="O2016" i="5"/>
  <c r="BE2015" i="5"/>
  <c r="P2015" i="5"/>
  <c r="AN2015" i="5"/>
  <c r="AV2015" i="5"/>
  <c r="Q2015" i="5"/>
  <c r="AO2015" i="5"/>
  <c r="AW2015" i="5"/>
  <c r="R2015" i="5"/>
  <c r="AP2015" i="5"/>
  <c r="AX2015" i="5"/>
  <c r="S2015" i="5"/>
  <c r="AQ2015" i="5"/>
  <c r="AY2015" i="5"/>
  <c r="T2015" i="5"/>
  <c r="AR2015" i="5"/>
  <c r="AZ2015" i="5"/>
  <c r="U2015" i="5"/>
  <c r="AS2015" i="5"/>
  <c r="BA2015" i="5"/>
  <c r="BB2015" i="5"/>
  <c r="AU2015" i="5"/>
  <c r="AM2015" i="5"/>
  <c r="AE2015" i="5"/>
  <c r="W2015" i="5"/>
  <c r="O2015" i="5"/>
  <c r="BE2014" i="5"/>
  <c r="P2014" i="5"/>
  <c r="AN2014" i="5"/>
  <c r="AV2014" i="5"/>
  <c r="Q2014" i="5"/>
  <c r="AO2014" i="5"/>
  <c r="AW2014" i="5"/>
  <c r="R2014" i="5"/>
  <c r="AP2014" i="5"/>
  <c r="AX2014" i="5"/>
  <c r="S2014" i="5"/>
  <c r="AQ2014" i="5"/>
  <c r="AY2014" i="5"/>
  <c r="T2014" i="5"/>
  <c r="AR2014" i="5"/>
  <c r="AZ2014" i="5"/>
  <c r="U2014" i="5"/>
  <c r="AS2014" i="5"/>
  <c r="BA2014" i="5"/>
  <c r="BB2014" i="5"/>
  <c r="AU2014" i="5"/>
  <c r="AM2014" i="5"/>
  <c r="AE2014" i="5"/>
  <c r="W2014" i="5"/>
  <c r="O2014" i="5"/>
  <c r="BE2013" i="5"/>
  <c r="P2013" i="5"/>
  <c r="AN2013" i="5"/>
  <c r="AV2013" i="5"/>
  <c r="Q2013" i="5"/>
  <c r="AO2013" i="5"/>
  <c r="AW2013" i="5"/>
  <c r="R2013" i="5"/>
  <c r="AP2013" i="5"/>
  <c r="AX2013" i="5"/>
  <c r="S2013" i="5"/>
  <c r="AQ2013" i="5"/>
  <c r="AY2013" i="5"/>
  <c r="T2013" i="5"/>
  <c r="AR2013" i="5"/>
  <c r="AZ2013" i="5"/>
  <c r="U2013" i="5"/>
  <c r="AS2013" i="5"/>
  <c r="BA2013" i="5"/>
  <c r="BB2013" i="5"/>
  <c r="AU2013" i="5"/>
  <c r="AM2013" i="5"/>
  <c r="AE2013" i="5"/>
  <c r="W2013" i="5"/>
  <c r="O2013" i="5"/>
  <c r="BE2012" i="5"/>
  <c r="P2012" i="5"/>
  <c r="AN2012" i="5"/>
  <c r="AV2012" i="5"/>
  <c r="Q2012" i="5"/>
  <c r="AO2012" i="5"/>
  <c r="AW2012" i="5"/>
  <c r="R2012" i="5"/>
  <c r="AP2012" i="5"/>
  <c r="AX2012" i="5"/>
  <c r="S2012" i="5"/>
  <c r="AQ2012" i="5"/>
  <c r="AY2012" i="5"/>
  <c r="T2012" i="5"/>
  <c r="AR2012" i="5"/>
  <c r="AZ2012" i="5"/>
  <c r="U2012" i="5"/>
  <c r="AS2012" i="5"/>
  <c r="BA2012" i="5"/>
  <c r="BB2012" i="5"/>
  <c r="AU2012" i="5"/>
  <c r="AM2012" i="5"/>
  <c r="AE2012" i="5"/>
  <c r="W2012" i="5"/>
  <c r="O2012" i="5"/>
  <c r="BE2011" i="5"/>
  <c r="P2011" i="5"/>
  <c r="AN2011" i="5"/>
  <c r="AV2011" i="5"/>
  <c r="Q2011" i="5"/>
  <c r="AO2011" i="5"/>
  <c r="AW2011" i="5"/>
  <c r="R2011" i="5"/>
  <c r="AP2011" i="5"/>
  <c r="AX2011" i="5"/>
  <c r="S2011" i="5"/>
  <c r="AQ2011" i="5"/>
  <c r="AY2011" i="5"/>
  <c r="T2011" i="5"/>
  <c r="AR2011" i="5"/>
  <c r="AZ2011" i="5"/>
  <c r="U2011" i="5"/>
  <c r="AS2011" i="5"/>
  <c r="BA2011" i="5"/>
  <c r="BB2011" i="5"/>
  <c r="AU2011" i="5"/>
  <c r="AM2011" i="5"/>
  <c r="AE2011" i="5"/>
  <c r="W2011" i="5"/>
  <c r="O2011" i="5"/>
  <c r="BE2010" i="5"/>
  <c r="P2010" i="5"/>
  <c r="AN2010" i="5"/>
  <c r="AV2010" i="5"/>
  <c r="Q2010" i="5"/>
  <c r="AO2010" i="5"/>
  <c r="AW2010" i="5"/>
  <c r="R2010" i="5"/>
  <c r="AP2010" i="5"/>
  <c r="AX2010" i="5"/>
  <c r="S2010" i="5"/>
  <c r="AQ2010" i="5"/>
  <c r="AY2010" i="5"/>
  <c r="T2010" i="5"/>
  <c r="AR2010" i="5"/>
  <c r="AZ2010" i="5"/>
  <c r="U2010" i="5"/>
  <c r="AS2010" i="5"/>
  <c r="BA2010" i="5"/>
  <c r="BB2010" i="5"/>
  <c r="AU2010" i="5"/>
  <c r="AM2010" i="5"/>
  <c r="AE2010" i="5"/>
  <c r="W2010" i="5"/>
  <c r="O2010" i="5"/>
  <c r="BE2009" i="5"/>
  <c r="P2009" i="5"/>
  <c r="AN2009" i="5"/>
  <c r="AV2009" i="5"/>
  <c r="Q2009" i="5"/>
  <c r="AO2009" i="5"/>
  <c r="AW2009" i="5"/>
  <c r="R2009" i="5"/>
  <c r="AP2009" i="5"/>
  <c r="AX2009" i="5"/>
  <c r="S2009" i="5"/>
  <c r="AQ2009" i="5"/>
  <c r="AY2009" i="5"/>
  <c r="T2009" i="5"/>
  <c r="AR2009" i="5"/>
  <c r="AZ2009" i="5"/>
  <c r="U2009" i="5"/>
  <c r="AS2009" i="5"/>
  <c r="BA2009" i="5"/>
  <c r="BB2009" i="5"/>
  <c r="AU2009" i="5"/>
  <c r="AM2009" i="5"/>
  <c r="AE2009" i="5"/>
  <c r="W2009" i="5"/>
  <c r="O2009" i="5"/>
  <c r="BE2008" i="5"/>
  <c r="P2008" i="5"/>
  <c r="AN2008" i="5"/>
  <c r="AV2008" i="5"/>
  <c r="Q2008" i="5"/>
  <c r="AO2008" i="5"/>
  <c r="AW2008" i="5"/>
  <c r="R2008" i="5"/>
  <c r="AP2008" i="5"/>
  <c r="AX2008" i="5"/>
  <c r="S2008" i="5"/>
  <c r="AQ2008" i="5"/>
  <c r="AY2008" i="5"/>
  <c r="T2008" i="5"/>
  <c r="AR2008" i="5"/>
  <c r="AZ2008" i="5"/>
  <c r="U2008" i="5"/>
  <c r="AS2008" i="5"/>
  <c r="BA2008" i="5"/>
  <c r="BB2008" i="5"/>
  <c r="AU2008" i="5"/>
  <c r="AM2008" i="5"/>
  <c r="AE2008" i="5"/>
  <c r="W2008" i="5"/>
  <c r="O2008" i="5"/>
  <c r="BE2007" i="5"/>
  <c r="P2007" i="5"/>
  <c r="AN2007" i="5"/>
  <c r="AV2007" i="5"/>
  <c r="Q2007" i="5"/>
  <c r="AO2007" i="5"/>
  <c r="AW2007" i="5"/>
  <c r="R2007" i="5"/>
  <c r="AP2007" i="5"/>
  <c r="AX2007" i="5"/>
  <c r="S2007" i="5"/>
  <c r="AQ2007" i="5"/>
  <c r="AY2007" i="5"/>
  <c r="T2007" i="5"/>
  <c r="AR2007" i="5"/>
  <c r="AZ2007" i="5"/>
  <c r="U2007" i="5"/>
  <c r="AS2007" i="5"/>
  <c r="BA2007" i="5"/>
  <c r="BB2007" i="5"/>
  <c r="AU2007" i="5"/>
  <c r="AM2007" i="5"/>
  <c r="AE2007" i="5"/>
  <c r="W2007" i="5"/>
  <c r="O2007" i="5"/>
  <c r="BE2006" i="5"/>
  <c r="P2006" i="5"/>
  <c r="AN2006" i="5"/>
  <c r="AV2006" i="5"/>
  <c r="Q2006" i="5"/>
  <c r="AO2006" i="5"/>
  <c r="AW2006" i="5"/>
  <c r="R2006" i="5"/>
  <c r="AP2006" i="5"/>
  <c r="AX2006" i="5"/>
  <c r="S2006" i="5"/>
  <c r="AQ2006" i="5"/>
  <c r="AY2006" i="5"/>
  <c r="T2006" i="5"/>
  <c r="AR2006" i="5"/>
  <c r="AZ2006" i="5"/>
  <c r="U2006" i="5"/>
  <c r="AS2006" i="5"/>
  <c r="BA2006" i="5"/>
  <c r="BB2006" i="5"/>
  <c r="AU2006" i="5"/>
  <c r="AM2006" i="5"/>
  <c r="AE2006" i="5"/>
  <c r="W2006" i="5"/>
  <c r="O2006" i="5"/>
  <c r="BE2005" i="5"/>
  <c r="P2005" i="5"/>
  <c r="AN2005" i="5"/>
  <c r="AV2005" i="5"/>
  <c r="Q2005" i="5"/>
  <c r="AO2005" i="5"/>
  <c r="AW2005" i="5"/>
  <c r="R2005" i="5"/>
  <c r="AP2005" i="5"/>
  <c r="AX2005" i="5"/>
  <c r="S2005" i="5"/>
  <c r="AQ2005" i="5"/>
  <c r="AY2005" i="5"/>
  <c r="T2005" i="5"/>
  <c r="AR2005" i="5"/>
  <c r="AZ2005" i="5"/>
  <c r="U2005" i="5"/>
  <c r="AS2005" i="5"/>
  <c r="BA2005" i="5"/>
  <c r="BB2005" i="5"/>
  <c r="AU2005" i="5"/>
  <c r="AM2005" i="5"/>
  <c r="AE2005" i="5"/>
  <c r="W2005" i="5"/>
  <c r="O2005" i="5"/>
  <c r="BE2004" i="5"/>
  <c r="P2004" i="5"/>
  <c r="AN2004" i="5"/>
  <c r="AV2004" i="5"/>
  <c r="Q2004" i="5"/>
  <c r="AO2004" i="5"/>
  <c r="AW2004" i="5"/>
  <c r="R2004" i="5"/>
  <c r="AP2004" i="5"/>
  <c r="AX2004" i="5"/>
  <c r="S2004" i="5"/>
  <c r="AQ2004" i="5"/>
  <c r="AY2004" i="5"/>
  <c r="T2004" i="5"/>
  <c r="AR2004" i="5"/>
  <c r="AZ2004" i="5"/>
  <c r="U2004" i="5"/>
  <c r="AS2004" i="5"/>
  <c r="BA2004" i="5"/>
  <c r="BB2004" i="5"/>
  <c r="AU2004" i="5"/>
  <c r="AM2004" i="5"/>
  <c r="AE2004" i="5"/>
  <c r="W2004" i="5"/>
  <c r="O2004" i="5"/>
  <c r="BE2003" i="5"/>
  <c r="P2003" i="5"/>
  <c r="AN2003" i="5"/>
  <c r="AV2003" i="5"/>
  <c r="Q2003" i="5"/>
  <c r="AO2003" i="5"/>
  <c r="AW2003" i="5"/>
  <c r="R2003" i="5"/>
  <c r="AP2003" i="5"/>
  <c r="AX2003" i="5"/>
  <c r="S2003" i="5"/>
  <c r="AQ2003" i="5"/>
  <c r="AY2003" i="5"/>
  <c r="T2003" i="5"/>
  <c r="AR2003" i="5"/>
  <c r="AZ2003" i="5"/>
  <c r="U2003" i="5"/>
  <c r="AS2003" i="5"/>
  <c r="BA2003" i="5"/>
  <c r="BB2003" i="5"/>
  <c r="AU2003" i="5"/>
  <c r="AM2003" i="5"/>
  <c r="AE2003" i="5"/>
  <c r="W2003" i="5"/>
  <c r="O2003" i="5"/>
  <c r="BE2002" i="5"/>
  <c r="P2002" i="5"/>
  <c r="AN2002" i="5"/>
  <c r="AV2002" i="5"/>
  <c r="Q2002" i="5"/>
  <c r="AO2002" i="5"/>
  <c r="AW2002" i="5"/>
  <c r="R2002" i="5"/>
  <c r="AP2002" i="5"/>
  <c r="AX2002" i="5"/>
  <c r="S2002" i="5"/>
  <c r="AQ2002" i="5"/>
  <c r="AY2002" i="5"/>
  <c r="T2002" i="5"/>
  <c r="AR2002" i="5"/>
  <c r="AZ2002" i="5"/>
  <c r="U2002" i="5"/>
  <c r="AS2002" i="5"/>
  <c r="BA2002" i="5"/>
  <c r="BB2002" i="5"/>
  <c r="AU2002" i="5"/>
  <c r="AM2002" i="5"/>
  <c r="AE2002" i="5"/>
  <c r="W2002" i="5"/>
  <c r="O2002" i="5"/>
  <c r="BE2001" i="5"/>
  <c r="P2001" i="5"/>
  <c r="AN2001" i="5"/>
  <c r="AV2001" i="5"/>
  <c r="Q2001" i="5"/>
  <c r="AO2001" i="5"/>
  <c r="AW2001" i="5"/>
  <c r="R2001" i="5"/>
  <c r="AP2001" i="5"/>
  <c r="AX2001" i="5"/>
  <c r="S2001" i="5"/>
  <c r="AQ2001" i="5"/>
  <c r="AY2001" i="5"/>
  <c r="T2001" i="5"/>
  <c r="AR2001" i="5"/>
  <c r="AZ2001" i="5"/>
  <c r="U2001" i="5"/>
  <c r="AS2001" i="5"/>
  <c r="BA2001" i="5"/>
  <c r="BB2001" i="5"/>
  <c r="AU2001" i="5"/>
  <c r="AM2001" i="5"/>
  <c r="AE2001" i="5"/>
  <c r="W2001" i="5"/>
  <c r="O2001" i="5"/>
  <c r="BE2000" i="5"/>
  <c r="P2000" i="5"/>
  <c r="AN2000" i="5"/>
  <c r="AV2000" i="5"/>
  <c r="Q2000" i="5"/>
  <c r="AO2000" i="5"/>
  <c r="AW2000" i="5"/>
  <c r="R2000" i="5"/>
  <c r="AP2000" i="5"/>
  <c r="AX2000" i="5"/>
  <c r="S2000" i="5"/>
  <c r="AQ2000" i="5"/>
  <c r="AY2000" i="5"/>
  <c r="T2000" i="5"/>
  <c r="AR2000" i="5"/>
  <c r="AZ2000" i="5"/>
  <c r="U2000" i="5"/>
  <c r="AS2000" i="5"/>
  <c r="BA2000" i="5"/>
  <c r="BB2000" i="5"/>
  <c r="AU2000" i="5"/>
  <c r="AM2000" i="5"/>
  <c r="AE2000" i="5"/>
  <c r="W2000" i="5"/>
  <c r="O2000" i="5"/>
  <c r="BE1999" i="5"/>
  <c r="P1999" i="5"/>
  <c r="AN1999" i="5"/>
  <c r="AV1999" i="5"/>
  <c r="Q1999" i="5"/>
  <c r="AO1999" i="5"/>
  <c r="AW1999" i="5"/>
  <c r="R1999" i="5"/>
  <c r="AP1999" i="5"/>
  <c r="AX1999" i="5"/>
  <c r="S1999" i="5"/>
  <c r="AQ1999" i="5"/>
  <c r="AY1999" i="5"/>
  <c r="T1999" i="5"/>
  <c r="AR1999" i="5"/>
  <c r="AZ1999" i="5"/>
  <c r="U1999" i="5"/>
  <c r="AS1999" i="5"/>
  <c r="BA1999" i="5"/>
  <c r="BB1999" i="5"/>
  <c r="AU1999" i="5"/>
  <c r="AM1999" i="5"/>
  <c r="AE1999" i="5"/>
  <c r="W1999" i="5"/>
  <c r="O1999" i="5"/>
  <c r="BE1998" i="5"/>
  <c r="P1998" i="5"/>
  <c r="AN1998" i="5"/>
  <c r="AV1998" i="5"/>
  <c r="Q1998" i="5"/>
  <c r="AO1998" i="5"/>
  <c r="AW1998" i="5"/>
  <c r="R1998" i="5"/>
  <c r="AP1998" i="5"/>
  <c r="AX1998" i="5"/>
  <c r="S1998" i="5"/>
  <c r="AQ1998" i="5"/>
  <c r="AY1998" i="5"/>
  <c r="T1998" i="5"/>
  <c r="AR1998" i="5"/>
  <c r="AZ1998" i="5"/>
  <c r="U1998" i="5"/>
  <c r="AS1998" i="5"/>
  <c r="BA1998" i="5"/>
  <c r="BB1998" i="5"/>
  <c r="AU1998" i="5"/>
  <c r="AM1998" i="5"/>
  <c r="AE1998" i="5"/>
  <c r="W1998" i="5"/>
  <c r="O1998" i="5"/>
  <c r="BE1997" i="5"/>
  <c r="P1997" i="5"/>
  <c r="AN1997" i="5"/>
  <c r="AV1997" i="5"/>
  <c r="Q1997" i="5"/>
  <c r="AO1997" i="5"/>
  <c r="AW1997" i="5"/>
  <c r="R1997" i="5"/>
  <c r="AP1997" i="5"/>
  <c r="AX1997" i="5"/>
  <c r="S1997" i="5"/>
  <c r="AQ1997" i="5"/>
  <c r="AY1997" i="5"/>
  <c r="T1997" i="5"/>
  <c r="AR1997" i="5"/>
  <c r="AZ1997" i="5"/>
  <c r="U1997" i="5"/>
  <c r="AS1997" i="5"/>
  <c r="BA1997" i="5"/>
  <c r="BB1997" i="5"/>
  <c r="AU1997" i="5"/>
  <c r="AM1997" i="5"/>
  <c r="AE1997" i="5"/>
  <c r="W1997" i="5"/>
  <c r="O1997" i="5"/>
  <c r="BE1996" i="5"/>
  <c r="P1996" i="5"/>
  <c r="AN1996" i="5"/>
  <c r="AV1996" i="5"/>
  <c r="Q1996" i="5"/>
  <c r="AO1996" i="5"/>
  <c r="AW1996" i="5"/>
  <c r="R1996" i="5"/>
  <c r="AP1996" i="5"/>
  <c r="AX1996" i="5"/>
  <c r="S1996" i="5"/>
  <c r="AQ1996" i="5"/>
  <c r="AY1996" i="5"/>
  <c r="T1996" i="5"/>
  <c r="AR1996" i="5"/>
  <c r="AZ1996" i="5"/>
  <c r="U1996" i="5"/>
  <c r="AS1996" i="5"/>
  <c r="BA1996" i="5"/>
  <c r="BB1996" i="5"/>
  <c r="AU1996" i="5"/>
  <c r="AM1996" i="5"/>
  <c r="AE1996" i="5"/>
  <c r="W1996" i="5"/>
  <c r="O1996" i="5"/>
  <c r="BE1995" i="5"/>
  <c r="P1995" i="5"/>
  <c r="AN1995" i="5"/>
  <c r="AV1995" i="5"/>
  <c r="Q1995" i="5"/>
  <c r="AO1995" i="5"/>
  <c r="AW1995" i="5"/>
  <c r="R1995" i="5"/>
  <c r="AP1995" i="5"/>
  <c r="AX1995" i="5"/>
  <c r="S1995" i="5"/>
  <c r="AQ1995" i="5"/>
  <c r="AY1995" i="5"/>
  <c r="T1995" i="5"/>
  <c r="AR1995" i="5"/>
  <c r="AZ1995" i="5"/>
  <c r="U1995" i="5"/>
  <c r="AS1995" i="5"/>
  <c r="BA1995" i="5"/>
  <c r="BB1995" i="5"/>
  <c r="AU1995" i="5"/>
  <c r="AM1995" i="5"/>
  <c r="AE1995" i="5"/>
  <c r="W1995" i="5"/>
  <c r="O1995" i="5"/>
  <c r="BE1994" i="5"/>
  <c r="P1994" i="5"/>
  <c r="AN1994" i="5"/>
  <c r="AV1994" i="5"/>
  <c r="Q1994" i="5"/>
  <c r="AO1994" i="5"/>
  <c r="AW1994" i="5"/>
  <c r="R1994" i="5"/>
  <c r="AP1994" i="5"/>
  <c r="AX1994" i="5"/>
  <c r="S1994" i="5"/>
  <c r="AQ1994" i="5"/>
  <c r="AY1994" i="5"/>
  <c r="T1994" i="5"/>
  <c r="AR1994" i="5"/>
  <c r="AZ1994" i="5"/>
  <c r="U1994" i="5"/>
  <c r="AS1994" i="5"/>
  <c r="BA1994" i="5"/>
  <c r="BB1994" i="5"/>
  <c r="AU1994" i="5"/>
  <c r="AM1994" i="5"/>
  <c r="AE1994" i="5"/>
  <c r="W1994" i="5"/>
  <c r="O1994" i="5"/>
  <c r="BE1993" i="5"/>
  <c r="P1993" i="5"/>
  <c r="AN1993" i="5"/>
  <c r="AV1993" i="5"/>
  <c r="Q1993" i="5"/>
  <c r="AO1993" i="5"/>
  <c r="AW1993" i="5"/>
  <c r="R1993" i="5"/>
  <c r="AP1993" i="5"/>
  <c r="AX1993" i="5"/>
  <c r="S1993" i="5"/>
  <c r="AQ1993" i="5"/>
  <c r="AY1993" i="5"/>
  <c r="T1993" i="5"/>
  <c r="AR1993" i="5"/>
  <c r="AZ1993" i="5"/>
  <c r="U1993" i="5"/>
  <c r="AS1993" i="5"/>
  <c r="BA1993" i="5"/>
  <c r="BB1993" i="5"/>
  <c r="AU1993" i="5"/>
  <c r="AM1993" i="5"/>
  <c r="AE1993" i="5"/>
  <c r="W1993" i="5"/>
  <c r="O1993" i="5"/>
  <c r="BE1992" i="5"/>
  <c r="P1992" i="5"/>
  <c r="AN1992" i="5"/>
  <c r="AV1992" i="5"/>
  <c r="Q1992" i="5"/>
  <c r="AO1992" i="5"/>
  <c r="AW1992" i="5"/>
  <c r="R1992" i="5"/>
  <c r="AP1992" i="5"/>
  <c r="AX1992" i="5"/>
  <c r="S1992" i="5"/>
  <c r="AQ1992" i="5"/>
  <c r="AY1992" i="5"/>
  <c r="T1992" i="5"/>
  <c r="AR1992" i="5"/>
  <c r="AZ1992" i="5"/>
  <c r="U1992" i="5"/>
  <c r="AS1992" i="5"/>
  <c r="BA1992" i="5"/>
  <c r="BB1992" i="5"/>
  <c r="AU1992" i="5"/>
  <c r="AM1992" i="5"/>
  <c r="AE1992" i="5"/>
  <c r="W1992" i="5"/>
  <c r="O1992" i="5"/>
  <c r="BE1991" i="5"/>
  <c r="P1991" i="5"/>
  <c r="AN1991" i="5"/>
  <c r="AV1991" i="5"/>
  <c r="Q1991" i="5"/>
  <c r="AO1991" i="5"/>
  <c r="AW1991" i="5"/>
  <c r="R1991" i="5"/>
  <c r="AP1991" i="5"/>
  <c r="AX1991" i="5"/>
  <c r="S1991" i="5"/>
  <c r="AQ1991" i="5"/>
  <c r="AY1991" i="5"/>
  <c r="T1991" i="5"/>
  <c r="AR1991" i="5"/>
  <c r="AZ1991" i="5"/>
  <c r="U1991" i="5"/>
  <c r="AS1991" i="5"/>
  <c r="BA1991" i="5"/>
  <c r="BB1991" i="5"/>
  <c r="AU1991" i="5"/>
  <c r="AM1991" i="5"/>
  <c r="AE1991" i="5"/>
  <c r="W1991" i="5"/>
  <c r="O1991" i="5"/>
  <c r="BE1990" i="5"/>
  <c r="P1990" i="5"/>
  <c r="AN1990" i="5"/>
  <c r="AV1990" i="5"/>
  <c r="Q1990" i="5"/>
  <c r="AO1990" i="5"/>
  <c r="AW1990" i="5"/>
  <c r="R1990" i="5"/>
  <c r="AP1990" i="5"/>
  <c r="AX1990" i="5"/>
  <c r="S1990" i="5"/>
  <c r="AQ1990" i="5"/>
  <c r="AY1990" i="5"/>
  <c r="T1990" i="5"/>
  <c r="AR1990" i="5"/>
  <c r="AZ1990" i="5"/>
  <c r="U1990" i="5"/>
  <c r="AS1990" i="5"/>
  <c r="BA1990" i="5"/>
  <c r="BB1990" i="5"/>
  <c r="AU1990" i="5"/>
  <c r="AM1990" i="5"/>
  <c r="AE1990" i="5"/>
  <c r="W1990" i="5"/>
  <c r="O1990" i="5"/>
  <c r="BE1989" i="5"/>
  <c r="P1989" i="5"/>
  <c r="AN1989" i="5"/>
  <c r="AV1989" i="5"/>
  <c r="Q1989" i="5"/>
  <c r="AO1989" i="5"/>
  <c r="AW1989" i="5"/>
  <c r="R1989" i="5"/>
  <c r="AP1989" i="5"/>
  <c r="AX1989" i="5"/>
  <c r="S1989" i="5"/>
  <c r="AQ1989" i="5"/>
  <c r="AY1989" i="5"/>
  <c r="T1989" i="5"/>
  <c r="AR1989" i="5"/>
  <c r="AZ1989" i="5"/>
  <c r="U1989" i="5"/>
  <c r="AS1989" i="5"/>
  <c r="BA1989" i="5"/>
  <c r="BB1989" i="5"/>
  <c r="AU1989" i="5"/>
  <c r="AM1989" i="5"/>
  <c r="AE1989" i="5"/>
  <c r="W1989" i="5"/>
  <c r="O1989" i="5"/>
  <c r="BE1988" i="5"/>
  <c r="P1988" i="5"/>
  <c r="AN1988" i="5"/>
  <c r="AV1988" i="5"/>
  <c r="Q1988" i="5"/>
  <c r="AO1988" i="5"/>
  <c r="AW1988" i="5"/>
  <c r="R1988" i="5"/>
  <c r="AP1988" i="5"/>
  <c r="AX1988" i="5"/>
  <c r="S1988" i="5"/>
  <c r="AQ1988" i="5"/>
  <c r="AY1988" i="5"/>
  <c r="T1988" i="5"/>
  <c r="AR1988" i="5"/>
  <c r="AZ1988" i="5"/>
  <c r="U1988" i="5"/>
  <c r="AS1988" i="5"/>
  <c r="BA1988" i="5"/>
  <c r="BB1988" i="5"/>
  <c r="AU1988" i="5"/>
  <c r="AM1988" i="5"/>
  <c r="AE1988" i="5"/>
  <c r="W1988" i="5"/>
  <c r="O1988" i="5"/>
  <c r="BE1987" i="5"/>
  <c r="P1987" i="5"/>
  <c r="AN1987" i="5"/>
  <c r="AV1987" i="5"/>
  <c r="Q1987" i="5"/>
  <c r="AO1987" i="5"/>
  <c r="AW1987" i="5"/>
  <c r="R1987" i="5"/>
  <c r="AP1987" i="5"/>
  <c r="AX1987" i="5"/>
  <c r="S1987" i="5"/>
  <c r="AQ1987" i="5"/>
  <c r="AY1987" i="5"/>
  <c r="T1987" i="5"/>
  <c r="AR1987" i="5"/>
  <c r="AZ1987" i="5"/>
  <c r="U1987" i="5"/>
  <c r="AS1987" i="5"/>
  <c r="BA1987" i="5"/>
  <c r="BB1987" i="5"/>
  <c r="AU1987" i="5"/>
  <c r="AM1987" i="5"/>
  <c r="AE1987" i="5"/>
  <c r="W1987" i="5"/>
  <c r="O1987" i="5"/>
  <c r="BE1986" i="5"/>
  <c r="P1986" i="5"/>
  <c r="AN1986" i="5"/>
  <c r="AV1986" i="5"/>
  <c r="Q1986" i="5"/>
  <c r="AO1986" i="5"/>
  <c r="AW1986" i="5"/>
  <c r="R1986" i="5"/>
  <c r="AP1986" i="5"/>
  <c r="AX1986" i="5"/>
  <c r="S1986" i="5"/>
  <c r="AQ1986" i="5"/>
  <c r="AY1986" i="5"/>
  <c r="T1986" i="5"/>
  <c r="AR1986" i="5"/>
  <c r="AZ1986" i="5"/>
  <c r="U1986" i="5"/>
  <c r="AS1986" i="5"/>
  <c r="BA1986" i="5"/>
  <c r="BB1986" i="5"/>
  <c r="AU1986" i="5"/>
  <c r="AM1986" i="5"/>
  <c r="AE1986" i="5"/>
  <c r="W1986" i="5"/>
  <c r="O1986" i="5"/>
  <c r="BE1985" i="5"/>
  <c r="P1985" i="5"/>
  <c r="AN1985" i="5"/>
  <c r="AV1985" i="5"/>
  <c r="Q1985" i="5"/>
  <c r="AO1985" i="5"/>
  <c r="AW1985" i="5"/>
  <c r="R1985" i="5"/>
  <c r="AP1985" i="5"/>
  <c r="AX1985" i="5"/>
  <c r="S1985" i="5"/>
  <c r="AQ1985" i="5"/>
  <c r="AY1985" i="5"/>
  <c r="T1985" i="5"/>
  <c r="AR1985" i="5"/>
  <c r="AZ1985" i="5"/>
  <c r="U1985" i="5"/>
  <c r="AS1985" i="5"/>
  <c r="BA1985" i="5"/>
  <c r="BB1985" i="5"/>
  <c r="AU1985" i="5"/>
  <c r="AM1985" i="5"/>
  <c r="AE1985" i="5"/>
  <c r="W1985" i="5"/>
  <c r="O1985" i="5"/>
  <c r="BE1984" i="5"/>
  <c r="P1984" i="5"/>
  <c r="AN1984" i="5"/>
  <c r="AV1984" i="5"/>
  <c r="Q1984" i="5"/>
  <c r="AO1984" i="5"/>
  <c r="AW1984" i="5"/>
  <c r="R1984" i="5"/>
  <c r="AP1984" i="5"/>
  <c r="AX1984" i="5"/>
  <c r="S1984" i="5"/>
  <c r="AQ1984" i="5"/>
  <c r="AY1984" i="5"/>
  <c r="T1984" i="5"/>
  <c r="AR1984" i="5"/>
  <c r="AZ1984" i="5"/>
  <c r="U1984" i="5"/>
  <c r="AS1984" i="5"/>
  <c r="BA1984" i="5"/>
  <c r="BB1984" i="5"/>
  <c r="AU1984" i="5"/>
  <c r="AM1984" i="5"/>
  <c r="AE1984" i="5"/>
  <c r="W1984" i="5"/>
  <c r="O1984" i="5"/>
  <c r="BE1983" i="5"/>
  <c r="P1983" i="5"/>
  <c r="AN1983" i="5"/>
  <c r="AV1983" i="5"/>
  <c r="Q1983" i="5"/>
  <c r="AO1983" i="5"/>
  <c r="AW1983" i="5"/>
  <c r="R1983" i="5"/>
  <c r="AP1983" i="5"/>
  <c r="AX1983" i="5"/>
  <c r="S1983" i="5"/>
  <c r="AQ1983" i="5"/>
  <c r="AY1983" i="5"/>
  <c r="T1983" i="5"/>
  <c r="AR1983" i="5"/>
  <c r="AZ1983" i="5"/>
  <c r="U1983" i="5"/>
  <c r="AS1983" i="5"/>
  <c r="BA1983" i="5"/>
  <c r="BB1983" i="5"/>
  <c r="AU1983" i="5"/>
  <c r="AM1983" i="5"/>
  <c r="AE1983" i="5"/>
  <c r="W1983" i="5"/>
  <c r="O1983" i="5"/>
  <c r="BE1982" i="5"/>
  <c r="P1982" i="5"/>
  <c r="AN1982" i="5"/>
  <c r="AV1982" i="5"/>
  <c r="Q1982" i="5"/>
  <c r="AO1982" i="5"/>
  <c r="AW1982" i="5"/>
  <c r="R1982" i="5"/>
  <c r="AP1982" i="5"/>
  <c r="AX1982" i="5"/>
  <c r="S1982" i="5"/>
  <c r="AQ1982" i="5"/>
  <c r="AY1982" i="5"/>
  <c r="T1982" i="5"/>
  <c r="AR1982" i="5"/>
  <c r="AZ1982" i="5"/>
  <c r="U1982" i="5"/>
  <c r="AS1982" i="5"/>
  <c r="BA1982" i="5"/>
  <c r="BB1982" i="5"/>
  <c r="AU1982" i="5"/>
  <c r="AM1982" i="5"/>
  <c r="AE1982" i="5"/>
  <c r="W1982" i="5"/>
  <c r="O1982" i="5"/>
  <c r="BE1981" i="5"/>
  <c r="P1981" i="5"/>
  <c r="AN1981" i="5"/>
  <c r="AV1981" i="5"/>
  <c r="Q1981" i="5"/>
  <c r="AO1981" i="5"/>
  <c r="AW1981" i="5"/>
  <c r="R1981" i="5"/>
  <c r="AP1981" i="5"/>
  <c r="AX1981" i="5"/>
  <c r="S1981" i="5"/>
  <c r="AQ1981" i="5"/>
  <c r="AY1981" i="5"/>
  <c r="T1981" i="5"/>
  <c r="AR1981" i="5"/>
  <c r="AZ1981" i="5"/>
  <c r="U1981" i="5"/>
  <c r="AS1981" i="5"/>
  <c r="BA1981" i="5"/>
  <c r="BB1981" i="5"/>
  <c r="AU1981" i="5"/>
  <c r="AM1981" i="5"/>
  <c r="AE1981" i="5"/>
  <c r="W1981" i="5"/>
  <c r="O1981" i="5"/>
  <c r="BE1980" i="5"/>
  <c r="P1980" i="5"/>
  <c r="AN1980" i="5"/>
  <c r="AV1980" i="5"/>
  <c r="Q1980" i="5"/>
  <c r="AO1980" i="5"/>
  <c r="AW1980" i="5"/>
  <c r="R1980" i="5"/>
  <c r="AP1980" i="5"/>
  <c r="AX1980" i="5"/>
  <c r="S1980" i="5"/>
  <c r="AQ1980" i="5"/>
  <c r="AY1980" i="5"/>
  <c r="T1980" i="5"/>
  <c r="AR1980" i="5"/>
  <c r="AZ1980" i="5"/>
  <c r="U1980" i="5"/>
  <c r="AS1980" i="5"/>
  <c r="BA1980" i="5"/>
  <c r="BB1980" i="5"/>
  <c r="AU1980" i="5"/>
  <c r="AM1980" i="5"/>
  <c r="AE1980" i="5"/>
  <c r="W1980" i="5"/>
  <c r="O1980" i="5"/>
  <c r="BE1979" i="5"/>
  <c r="P1979" i="5"/>
  <c r="AN1979" i="5"/>
  <c r="AV1979" i="5"/>
  <c r="Q1979" i="5"/>
  <c r="AO1979" i="5"/>
  <c r="AW1979" i="5"/>
  <c r="R1979" i="5"/>
  <c r="AP1979" i="5"/>
  <c r="AX1979" i="5"/>
  <c r="S1979" i="5"/>
  <c r="AQ1979" i="5"/>
  <c r="AY1979" i="5"/>
  <c r="T1979" i="5"/>
  <c r="AR1979" i="5"/>
  <c r="AZ1979" i="5"/>
  <c r="U1979" i="5"/>
  <c r="AS1979" i="5"/>
  <c r="BA1979" i="5"/>
  <c r="BB1979" i="5"/>
  <c r="AU1979" i="5"/>
  <c r="AM1979" i="5"/>
  <c r="AE1979" i="5"/>
  <c r="W1979" i="5"/>
  <c r="O1979" i="5"/>
  <c r="BE1978" i="5"/>
  <c r="P1978" i="5"/>
  <c r="AN1978" i="5"/>
  <c r="AV1978" i="5"/>
  <c r="Q1978" i="5"/>
  <c r="AO1978" i="5"/>
  <c r="AW1978" i="5"/>
  <c r="R1978" i="5"/>
  <c r="AP1978" i="5"/>
  <c r="AX1978" i="5"/>
  <c r="S1978" i="5"/>
  <c r="AQ1978" i="5"/>
  <c r="AY1978" i="5"/>
  <c r="T1978" i="5"/>
  <c r="AR1978" i="5"/>
  <c r="AZ1978" i="5"/>
  <c r="U1978" i="5"/>
  <c r="AS1978" i="5"/>
  <c r="BA1978" i="5"/>
  <c r="BB1978" i="5"/>
  <c r="AU1978" i="5"/>
  <c r="AM1978" i="5"/>
  <c r="AE1978" i="5"/>
  <c r="W1978" i="5"/>
  <c r="O1978" i="5"/>
  <c r="BE1977" i="5"/>
  <c r="P1977" i="5"/>
  <c r="AN1977" i="5"/>
  <c r="AV1977" i="5"/>
  <c r="Q1977" i="5"/>
  <c r="AO1977" i="5"/>
  <c r="AW1977" i="5"/>
  <c r="R1977" i="5"/>
  <c r="AP1977" i="5"/>
  <c r="AX1977" i="5"/>
  <c r="S1977" i="5"/>
  <c r="AQ1977" i="5"/>
  <c r="AY1977" i="5"/>
  <c r="T1977" i="5"/>
  <c r="AR1977" i="5"/>
  <c r="AZ1977" i="5"/>
  <c r="U1977" i="5"/>
  <c r="AS1977" i="5"/>
  <c r="BA1977" i="5"/>
  <c r="BB1977" i="5"/>
  <c r="AU1977" i="5"/>
  <c r="AM1977" i="5"/>
  <c r="AE1977" i="5"/>
  <c r="W1977" i="5"/>
  <c r="O1977" i="5"/>
  <c r="BE1976" i="5"/>
  <c r="P1976" i="5"/>
  <c r="AN1976" i="5"/>
  <c r="AV1976" i="5"/>
  <c r="Q1976" i="5"/>
  <c r="AO1976" i="5"/>
  <c r="AW1976" i="5"/>
  <c r="R1976" i="5"/>
  <c r="AP1976" i="5"/>
  <c r="AX1976" i="5"/>
  <c r="S1976" i="5"/>
  <c r="AQ1976" i="5"/>
  <c r="AY1976" i="5"/>
  <c r="T1976" i="5"/>
  <c r="AR1976" i="5"/>
  <c r="AZ1976" i="5"/>
  <c r="U1976" i="5"/>
  <c r="AS1976" i="5"/>
  <c r="BA1976" i="5"/>
  <c r="BB1976" i="5"/>
  <c r="AU1976" i="5"/>
  <c r="AM1976" i="5"/>
  <c r="AE1976" i="5"/>
  <c r="W1976" i="5"/>
  <c r="O1976" i="5"/>
  <c r="BE1975" i="5"/>
  <c r="P1975" i="5"/>
  <c r="AN1975" i="5"/>
  <c r="AV1975" i="5"/>
  <c r="Q1975" i="5"/>
  <c r="AO1975" i="5"/>
  <c r="AW1975" i="5"/>
  <c r="R1975" i="5"/>
  <c r="AP1975" i="5"/>
  <c r="AX1975" i="5"/>
  <c r="S1975" i="5"/>
  <c r="AQ1975" i="5"/>
  <c r="AY1975" i="5"/>
  <c r="T1975" i="5"/>
  <c r="AR1975" i="5"/>
  <c r="AZ1975" i="5"/>
  <c r="U1975" i="5"/>
  <c r="AS1975" i="5"/>
  <c r="BA1975" i="5"/>
  <c r="BB1975" i="5"/>
  <c r="AU1975" i="5"/>
  <c r="AM1975" i="5"/>
  <c r="AE1975" i="5"/>
  <c r="W1975" i="5"/>
  <c r="O1975" i="5"/>
  <c r="BE1974" i="5"/>
  <c r="P1974" i="5"/>
  <c r="AN1974" i="5"/>
  <c r="AV1974" i="5"/>
  <c r="Q1974" i="5"/>
  <c r="AO1974" i="5"/>
  <c r="AW1974" i="5"/>
  <c r="R1974" i="5"/>
  <c r="AP1974" i="5"/>
  <c r="AX1974" i="5"/>
  <c r="S1974" i="5"/>
  <c r="AQ1974" i="5"/>
  <c r="AY1974" i="5"/>
  <c r="T1974" i="5"/>
  <c r="AR1974" i="5"/>
  <c r="AZ1974" i="5"/>
  <c r="U1974" i="5"/>
  <c r="AS1974" i="5"/>
  <c r="BA1974" i="5"/>
  <c r="BB1974" i="5"/>
  <c r="AU1974" i="5"/>
  <c r="AM1974" i="5"/>
  <c r="AE1974" i="5"/>
  <c r="W1974" i="5"/>
  <c r="O1974" i="5"/>
  <c r="BE1973" i="5"/>
  <c r="P1973" i="5"/>
  <c r="AN1973" i="5"/>
  <c r="AV1973" i="5"/>
  <c r="Q1973" i="5"/>
  <c r="AO1973" i="5"/>
  <c r="AW1973" i="5"/>
  <c r="R1973" i="5"/>
  <c r="AP1973" i="5"/>
  <c r="AX1973" i="5"/>
  <c r="S1973" i="5"/>
  <c r="AQ1973" i="5"/>
  <c r="AY1973" i="5"/>
  <c r="T1973" i="5"/>
  <c r="AR1973" i="5"/>
  <c r="AZ1973" i="5"/>
  <c r="U1973" i="5"/>
  <c r="AS1973" i="5"/>
  <c r="BA1973" i="5"/>
  <c r="BB1973" i="5"/>
  <c r="AU1973" i="5"/>
  <c r="AM1973" i="5"/>
  <c r="AE1973" i="5"/>
  <c r="W1973" i="5"/>
  <c r="O1973" i="5"/>
  <c r="BE1972" i="5"/>
  <c r="P1972" i="5"/>
  <c r="AN1972" i="5"/>
  <c r="AV1972" i="5"/>
  <c r="Q1972" i="5"/>
  <c r="AO1972" i="5"/>
  <c r="AW1972" i="5"/>
  <c r="R1972" i="5"/>
  <c r="AP1972" i="5"/>
  <c r="AX1972" i="5"/>
  <c r="S1972" i="5"/>
  <c r="AQ1972" i="5"/>
  <c r="AY1972" i="5"/>
  <c r="T1972" i="5"/>
  <c r="AR1972" i="5"/>
  <c r="AZ1972" i="5"/>
  <c r="U1972" i="5"/>
  <c r="AS1972" i="5"/>
  <c r="BA1972" i="5"/>
  <c r="BB1972" i="5"/>
  <c r="AU1972" i="5"/>
  <c r="AM1972" i="5"/>
  <c r="AE1972" i="5"/>
  <c r="W1972" i="5"/>
  <c r="O1972" i="5"/>
  <c r="BE1971" i="5"/>
  <c r="P1971" i="5"/>
  <c r="AN1971" i="5"/>
  <c r="AV1971" i="5"/>
  <c r="Q1971" i="5"/>
  <c r="AO1971" i="5"/>
  <c r="AW1971" i="5"/>
  <c r="R1971" i="5"/>
  <c r="AP1971" i="5"/>
  <c r="AX1971" i="5"/>
  <c r="S1971" i="5"/>
  <c r="AQ1971" i="5"/>
  <c r="AY1971" i="5"/>
  <c r="T1971" i="5"/>
  <c r="AR1971" i="5"/>
  <c r="AZ1971" i="5"/>
  <c r="U1971" i="5"/>
  <c r="AS1971" i="5"/>
  <c r="BA1971" i="5"/>
  <c r="BB1971" i="5"/>
  <c r="AU1971" i="5"/>
  <c r="AM1971" i="5"/>
  <c r="AE1971" i="5"/>
  <c r="W1971" i="5"/>
  <c r="O1971" i="5"/>
  <c r="BE1970" i="5"/>
  <c r="P1970" i="5"/>
  <c r="AN1970" i="5"/>
  <c r="AV1970" i="5"/>
  <c r="Q1970" i="5"/>
  <c r="AO1970" i="5"/>
  <c r="AW1970" i="5"/>
  <c r="R1970" i="5"/>
  <c r="AP1970" i="5"/>
  <c r="AX1970" i="5"/>
  <c r="S1970" i="5"/>
  <c r="AQ1970" i="5"/>
  <c r="AY1970" i="5"/>
  <c r="T1970" i="5"/>
  <c r="AR1970" i="5"/>
  <c r="AZ1970" i="5"/>
  <c r="U1970" i="5"/>
  <c r="AS1970" i="5"/>
  <c r="BA1970" i="5"/>
  <c r="BB1970" i="5"/>
  <c r="AU1970" i="5"/>
  <c r="AM1970" i="5"/>
  <c r="AE1970" i="5"/>
  <c r="W1970" i="5"/>
  <c r="O1970" i="5"/>
  <c r="BE1969" i="5"/>
  <c r="P1969" i="5"/>
  <c r="AN1969" i="5"/>
  <c r="AV1969" i="5"/>
  <c r="Q1969" i="5"/>
  <c r="AO1969" i="5"/>
  <c r="AW1969" i="5"/>
  <c r="R1969" i="5"/>
  <c r="AP1969" i="5"/>
  <c r="AX1969" i="5"/>
  <c r="S1969" i="5"/>
  <c r="AQ1969" i="5"/>
  <c r="AY1969" i="5"/>
  <c r="T1969" i="5"/>
  <c r="AR1969" i="5"/>
  <c r="AZ1969" i="5"/>
  <c r="U1969" i="5"/>
  <c r="AS1969" i="5"/>
  <c r="BA1969" i="5"/>
  <c r="BB1969" i="5"/>
  <c r="AU1969" i="5"/>
  <c r="AM1969" i="5"/>
  <c r="AE1969" i="5"/>
  <c r="W1969" i="5"/>
  <c r="O1969" i="5"/>
  <c r="BE1968" i="5"/>
  <c r="P1968" i="5"/>
  <c r="AN1968" i="5"/>
  <c r="AV1968" i="5"/>
  <c r="Q1968" i="5"/>
  <c r="AO1968" i="5"/>
  <c r="AW1968" i="5"/>
  <c r="R1968" i="5"/>
  <c r="AP1968" i="5"/>
  <c r="AX1968" i="5"/>
  <c r="S1968" i="5"/>
  <c r="AQ1968" i="5"/>
  <c r="AY1968" i="5"/>
  <c r="T1968" i="5"/>
  <c r="AR1968" i="5"/>
  <c r="AZ1968" i="5"/>
  <c r="U1968" i="5"/>
  <c r="AS1968" i="5"/>
  <c r="BA1968" i="5"/>
  <c r="BB1968" i="5"/>
  <c r="AU1968" i="5"/>
  <c r="AM1968" i="5"/>
  <c r="AE1968" i="5"/>
  <c r="W1968" i="5"/>
  <c r="O1968" i="5"/>
  <c r="BE1967" i="5"/>
  <c r="P1967" i="5"/>
  <c r="AN1967" i="5"/>
  <c r="AV1967" i="5"/>
  <c r="Q1967" i="5"/>
  <c r="AO1967" i="5"/>
  <c r="AW1967" i="5"/>
  <c r="R1967" i="5"/>
  <c r="AP1967" i="5"/>
  <c r="AX1967" i="5"/>
  <c r="S1967" i="5"/>
  <c r="AQ1967" i="5"/>
  <c r="AY1967" i="5"/>
  <c r="T1967" i="5"/>
  <c r="AR1967" i="5"/>
  <c r="AZ1967" i="5"/>
  <c r="U1967" i="5"/>
  <c r="AS1967" i="5"/>
  <c r="BA1967" i="5"/>
  <c r="BB1967" i="5"/>
  <c r="AU1967" i="5"/>
  <c r="AM1967" i="5"/>
  <c r="AE1967" i="5"/>
  <c r="W1967" i="5"/>
  <c r="O1967" i="5"/>
  <c r="BE1966" i="5"/>
  <c r="P1966" i="5"/>
  <c r="AN1966" i="5"/>
  <c r="AV1966" i="5"/>
  <c r="Q1966" i="5"/>
  <c r="AO1966" i="5"/>
  <c r="AW1966" i="5"/>
  <c r="R1966" i="5"/>
  <c r="AP1966" i="5"/>
  <c r="AX1966" i="5"/>
  <c r="S1966" i="5"/>
  <c r="AQ1966" i="5"/>
  <c r="AY1966" i="5"/>
  <c r="T1966" i="5"/>
  <c r="AR1966" i="5"/>
  <c r="AZ1966" i="5"/>
  <c r="U1966" i="5"/>
  <c r="AS1966" i="5"/>
  <c r="BA1966" i="5"/>
  <c r="BB1966" i="5"/>
  <c r="AU1966" i="5"/>
  <c r="AM1966" i="5"/>
  <c r="AE1966" i="5"/>
  <c r="W1966" i="5"/>
  <c r="O1966" i="5"/>
  <c r="BE1965" i="5"/>
  <c r="P1965" i="5"/>
  <c r="AN1965" i="5"/>
  <c r="AV1965" i="5"/>
  <c r="Q1965" i="5"/>
  <c r="AO1965" i="5"/>
  <c r="AW1965" i="5"/>
  <c r="R1965" i="5"/>
  <c r="AP1965" i="5"/>
  <c r="AX1965" i="5"/>
  <c r="S1965" i="5"/>
  <c r="AQ1965" i="5"/>
  <c r="AY1965" i="5"/>
  <c r="T1965" i="5"/>
  <c r="AR1965" i="5"/>
  <c r="AZ1965" i="5"/>
  <c r="U1965" i="5"/>
  <c r="AS1965" i="5"/>
  <c r="BA1965" i="5"/>
  <c r="BB1965" i="5"/>
  <c r="AU1965" i="5"/>
  <c r="AM1965" i="5"/>
  <c r="AE1965" i="5"/>
  <c r="W1965" i="5"/>
  <c r="O1965" i="5"/>
  <c r="BE1964" i="5"/>
  <c r="P1964" i="5"/>
  <c r="AN1964" i="5"/>
  <c r="AV1964" i="5"/>
  <c r="Q1964" i="5"/>
  <c r="AO1964" i="5"/>
  <c r="AW1964" i="5"/>
  <c r="R1964" i="5"/>
  <c r="AP1964" i="5"/>
  <c r="AX1964" i="5"/>
  <c r="S1964" i="5"/>
  <c r="AQ1964" i="5"/>
  <c r="AY1964" i="5"/>
  <c r="T1964" i="5"/>
  <c r="AR1964" i="5"/>
  <c r="AZ1964" i="5"/>
  <c r="U1964" i="5"/>
  <c r="AS1964" i="5"/>
  <c r="BA1964" i="5"/>
  <c r="BB1964" i="5"/>
  <c r="AU1964" i="5"/>
  <c r="AM1964" i="5"/>
  <c r="AE1964" i="5"/>
  <c r="W1964" i="5"/>
  <c r="O1964" i="5"/>
  <c r="BE1963" i="5"/>
  <c r="P1963" i="5"/>
  <c r="AN1963" i="5"/>
  <c r="AV1963" i="5"/>
  <c r="Q1963" i="5"/>
  <c r="AO1963" i="5"/>
  <c r="AW1963" i="5"/>
  <c r="R1963" i="5"/>
  <c r="AP1963" i="5"/>
  <c r="AX1963" i="5"/>
  <c r="S1963" i="5"/>
  <c r="AQ1963" i="5"/>
  <c r="AY1963" i="5"/>
  <c r="T1963" i="5"/>
  <c r="AR1963" i="5"/>
  <c r="AZ1963" i="5"/>
  <c r="U1963" i="5"/>
  <c r="AS1963" i="5"/>
  <c r="BA1963" i="5"/>
  <c r="BB1963" i="5"/>
  <c r="AU1963" i="5"/>
  <c r="AM1963" i="5"/>
  <c r="AE1963" i="5"/>
  <c r="W1963" i="5"/>
  <c r="O1963" i="5"/>
  <c r="BE1962" i="5"/>
  <c r="P1962" i="5"/>
  <c r="AN1962" i="5"/>
  <c r="AV1962" i="5"/>
  <c r="Q1962" i="5"/>
  <c r="AO1962" i="5"/>
  <c r="AW1962" i="5"/>
  <c r="R1962" i="5"/>
  <c r="AP1962" i="5"/>
  <c r="AX1962" i="5"/>
  <c r="S1962" i="5"/>
  <c r="AQ1962" i="5"/>
  <c r="AY1962" i="5"/>
  <c r="T1962" i="5"/>
  <c r="AR1962" i="5"/>
  <c r="AZ1962" i="5"/>
  <c r="U1962" i="5"/>
  <c r="AS1962" i="5"/>
  <c r="BA1962" i="5"/>
  <c r="BB1962" i="5"/>
  <c r="AU1962" i="5"/>
  <c r="AM1962" i="5"/>
  <c r="AE1962" i="5"/>
  <c r="W1962" i="5"/>
  <c r="O1962" i="5"/>
  <c r="BE1961" i="5"/>
  <c r="P1961" i="5"/>
  <c r="AN1961" i="5"/>
  <c r="AV1961" i="5"/>
  <c r="Q1961" i="5"/>
  <c r="AO1961" i="5"/>
  <c r="AW1961" i="5"/>
  <c r="R1961" i="5"/>
  <c r="AP1961" i="5"/>
  <c r="AX1961" i="5"/>
  <c r="S1961" i="5"/>
  <c r="AQ1961" i="5"/>
  <c r="AY1961" i="5"/>
  <c r="T1961" i="5"/>
  <c r="AR1961" i="5"/>
  <c r="AZ1961" i="5"/>
  <c r="U1961" i="5"/>
  <c r="AS1961" i="5"/>
  <c r="BA1961" i="5"/>
  <c r="BB1961" i="5"/>
  <c r="AU1961" i="5"/>
  <c r="AM1961" i="5"/>
  <c r="AE1961" i="5"/>
  <c r="W1961" i="5"/>
  <c r="O1961" i="5"/>
  <c r="BE1960" i="5"/>
  <c r="P1960" i="5"/>
  <c r="AN1960" i="5"/>
  <c r="AV1960" i="5"/>
  <c r="Q1960" i="5"/>
  <c r="AO1960" i="5"/>
  <c r="AW1960" i="5"/>
  <c r="R1960" i="5"/>
  <c r="AP1960" i="5"/>
  <c r="AX1960" i="5"/>
  <c r="S1960" i="5"/>
  <c r="AQ1960" i="5"/>
  <c r="AY1960" i="5"/>
  <c r="T1960" i="5"/>
  <c r="AR1960" i="5"/>
  <c r="AZ1960" i="5"/>
  <c r="U1960" i="5"/>
  <c r="AS1960" i="5"/>
  <c r="BA1960" i="5"/>
  <c r="BB1960" i="5"/>
  <c r="AU1960" i="5"/>
  <c r="AM1960" i="5"/>
  <c r="AE1960" i="5"/>
  <c r="W1960" i="5"/>
  <c r="O1960" i="5"/>
  <c r="BE1959" i="5"/>
  <c r="P1959" i="5"/>
  <c r="AN1959" i="5"/>
  <c r="AV1959" i="5"/>
  <c r="Q1959" i="5"/>
  <c r="AO1959" i="5"/>
  <c r="AW1959" i="5"/>
  <c r="R1959" i="5"/>
  <c r="AP1959" i="5"/>
  <c r="AX1959" i="5"/>
  <c r="S1959" i="5"/>
  <c r="AQ1959" i="5"/>
  <c r="AY1959" i="5"/>
  <c r="T1959" i="5"/>
  <c r="AR1959" i="5"/>
  <c r="AZ1959" i="5"/>
  <c r="U1959" i="5"/>
  <c r="AS1959" i="5"/>
  <c r="BA1959" i="5"/>
  <c r="BB1959" i="5"/>
  <c r="AU1959" i="5"/>
  <c r="AM1959" i="5"/>
  <c r="AE1959" i="5"/>
  <c r="W1959" i="5"/>
  <c r="O1959" i="5"/>
  <c r="BE1958" i="5"/>
  <c r="P1958" i="5"/>
  <c r="AN1958" i="5"/>
  <c r="AV1958" i="5"/>
  <c r="Q1958" i="5"/>
  <c r="AO1958" i="5"/>
  <c r="AW1958" i="5"/>
  <c r="R1958" i="5"/>
  <c r="AP1958" i="5"/>
  <c r="AX1958" i="5"/>
  <c r="S1958" i="5"/>
  <c r="AQ1958" i="5"/>
  <c r="AY1958" i="5"/>
  <c r="T1958" i="5"/>
  <c r="AR1958" i="5"/>
  <c r="AZ1958" i="5"/>
  <c r="U1958" i="5"/>
  <c r="AS1958" i="5"/>
  <c r="BA1958" i="5"/>
  <c r="BB1958" i="5"/>
  <c r="AU1958" i="5"/>
  <c r="AM1958" i="5"/>
  <c r="AE1958" i="5"/>
  <c r="W1958" i="5"/>
  <c r="O1958" i="5"/>
  <c r="BE1957" i="5"/>
  <c r="P1957" i="5"/>
  <c r="AN1957" i="5"/>
  <c r="AV1957" i="5"/>
  <c r="Q1957" i="5"/>
  <c r="AO1957" i="5"/>
  <c r="AW1957" i="5"/>
  <c r="R1957" i="5"/>
  <c r="AP1957" i="5"/>
  <c r="AX1957" i="5"/>
  <c r="S1957" i="5"/>
  <c r="AQ1957" i="5"/>
  <c r="AY1957" i="5"/>
  <c r="T1957" i="5"/>
  <c r="AR1957" i="5"/>
  <c r="AZ1957" i="5"/>
  <c r="U1957" i="5"/>
  <c r="AS1957" i="5"/>
  <c r="BA1957" i="5"/>
  <c r="BB1957" i="5"/>
  <c r="AU1957" i="5"/>
  <c r="AM1957" i="5"/>
  <c r="AE1957" i="5"/>
  <c r="W1957" i="5"/>
  <c r="O1957" i="5"/>
  <c r="BE1956" i="5"/>
  <c r="P1956" i="5"/>
  <c r="AN1956" i="5"/>
  <c r="AV1956" i="5"/>
  <c r="Q1956" i="5"/>
  <c r="AO1956" i="5"/>
  <c r="AW1956" i="5"/>
  <c r="R1956" i="5"/>
  <c r="AP1956" i="5"/>
  <c r="AX1956" i="5"/>
  <c r="S1956" i="5"/>
  <c r="AQ1956" i="5"/>
  <c r="AY1956" i="5"/>
  <c r="T1956" i="5"/>
  <c r="AR1956" i="5"/>
  <c r="AZ1956" i="5"/>
  <c r="U1956" i="5"/>
  <c r="AS1956" i="5"/>
  <c r="BA1956" i="5"/>
  <c r="BB1956" i="5"/>
  <c r="AU1956" i="5"/>
  <c r="AM1956" i="5"/>
  <c r="AE1956" i="5"/>
  <c r="W1956" i="5"/>
  <c r="O1956" i="5"/>
  <c r="BE1955" i="5"/>
  <c r="P1955" i="5"/>
  <c r="AN1955" i="5"/>
  <c r="AV1955" i="5"/>
  <c r="Q1955" i="5"/>
  <c r="AO1955" i="5"/>
  <c r="AW1955" i="5"/>
  <c r="R1955" i="5"/>
  <c r="AP1955" i="5"/>
  <c r="AX1955" i="5"/>
  <c r="S1955" i="5"/>
  <c r="AQ1955" i="5"/>
  <c r="AY1955" i="5"/>
  <c r="T1955" i="5"/>
  <c r="AR1955" i="5"/>
  <c r="AZ1955" i="5"/>
  <c r="U1955" i="5"/>
  <c r="AS1955" i="5"/>
  <c r="BA1955" i="5"/>
  <c r="BB1955" i="5"/>
  <c r="AU1955" i="5"/>
  <c r="AM1955" i="5"/>
  <c r="AE1955" i="5"/>
  <c r="W1955" i="5"/>
  <c r="O1955" i="5"/>
  <c r="BE1954" i="5"/>
  <c r="P1954" i="5"/>
  <c r="AN1954" i="5"/>
  <c r="AV1954" i="5"/>
  <c r="Q1954" i="5"/>
  <c r="AO1954" i="5"/>
  <c r="AW1954" i="5"/>
  <c r="R1954" i="5"/>
  <c r="AP1954" i="5"/>
  <c r="AX1954" i="5"/>
  <c r="S1954" i="5"/>
  <c r="AQ1954" i="5"/>
  <c r="AY1954" i="5"/>
  <c r="T1954" i="5"/>
  <c r="AR1954" i="5"/>
  <c r="AZ1954" i="5"/>
  <c r="U1954" i="5"/>
  <c r="AS1954" i="5"/>
  <c r="BA1954" i="5"/>
  <c r="BB1954" i="5"/>
  <c r="AU1954" i="5"/>
  <c r="AM1954" i="5"/>
  <c r="AE1954" i="5"/>
  <c r="W1954" i="5"/>
  <c r="O1954" i="5"/>
  <c r="BE1953" i="5"/>
  <c r="P1953" i="5"/>
  <c r="AN1953" i="5"/>
  <c r="AV1953" i="5"/>
  <c r="Q1953" i="5"/>
  <c r="AO1953" i="5"/>
  <c r="AW1953" i="5"/>
  <c r="R1953" i="5"/>
  <c r="AP1953" i="5"/>
  <c r="AX1953" i="5"/>
  <c r="S1953" i="5"/>
  <c r="AQ1953" i="5"/>
  <c r="AY1953" i="5"/>
  <c r="T1953" i="5"/>
  <c r="AR1953" i="5"/>
  <c r="AZ1953" i="5"/>
  <c r="U1953" i="5"/>
  <c r="AS1953" i="5"/>
  <c r="BA1953" i="5"/>
  <c r="BB1953" i="5"/>
  <c r="AU1953" i="5"/>
  <c r="AM1953" i="5"/>
  <c r="AE1953" i="5"/>
  <c r="W1953" i="5"/>
  <c r="O1953" i="5"/>
  <c r="BE1952" i="5"/>
  <c r="P1952" i="5"/>
  <c r="AN1952" i="5"/>
  <c r="AV1952" i="5"/>
  <c r="Q1952" i="5"/>
  <c r="AO1952" i="5"/>
  <c r="AW1952" i="5"/>
  <c r="R1952" i="5"/>
  <c r="AP1952" i="5"/>
  <c r="AX1952" i="5"/>
  <c r="S1952" i="5"/>
  <c r="AQ1952" i="5"/>
  <c r="AY1952" i="5"/>
  <c r="T1952" i="5"/>
  <c r="AR1952" i="5"/>
  <c r="AZ1952" i="5"/>
  <c r="U1952" i="5"/>
  <c r="AS1952" i="5"/>
  <c r="BA1952" i="5"/>
  <c r="BB1952" i="5"/>
  <c r="AU1952" i="5"/>
  <c r="AM1952" i="5"/>
  <c r="AE1952" i="5"/>
  <c r="W1952" i="5"/>
  <c r="O1952" i="5"/>
  <c r="BE1951" i="5"/>
  <c r="P1951" i="5"/>
  <c r="AN1951" i="5"/>
  <c r="AV1951" i="5"/>
  <c r="Q1951" i="5"/>
  <c r="AO1951" i="5"/>
  <c r="AW1951" i="5"/>
  <c r="R1951" i="5"/>
  <c r="AP1951" i="5"/>
  <c r="AX1951" i="5"/>
  <c r="S1951" i="5"/>
  <c r="AQ1951" i="5"/>
  <c r="AY1951" i="5"/>
  <c r="T1951" i="5"/>
  <c r="AR1951" i="5"/>
  <c r="AZ1951" i="5"/>
  <c r="U1951" i="5"/>
  <c r="AS1951" i="5"/>
  <c r="BA1951" i="5"/>
  <c r="BB1951" i="5"/>
  <c r="AU1951" i="5"/>
  <c r="AM1951" i="5"/>
  <c r="AE1951" i="5"/>
  <c r="W1951" i="5"/>
  <c r="O1951" i="5"/>
  <c r="BE1950" i="5"/>
  <c r="P1950" i="5"/>
  <c r="AN1950" i="5"/>
  <c r="AV1950" i="5"/>
  <c r="Q1950" i="5"/>
  <c r="AO1950" i="5"/>
  <c r="AW1950" i="5"/>
  <c r="R1950" i="5"/>
  <c r="AP1950" i="5"/>
  <c r="AX1950" i="5"/>
  <c r="S1950" i="5"/>
  <c r="AQ1950" i="5"/>
  <c r="AY1950" i="5"/>
  <c r="T1950" i="5"/>
  <c r="AR1950" i="5"/>
  <c r="AZ1950" i="5"/>
  <c r="U1950" i="5"/>
  <c r="AS1950" i="5"/>
  <c r="BA1950" i="5"/>
  <c r="BB1950" i="5"/>
  <c r="AU1950" i="5"/>
  <c r="AM1950" i="5"/>
  <c r="AE1950" i="5"/>
  <c r="W1950" i="5"/>
  <c r="O1950" i="5"/>
  <c r="BE1949" i="5"/>
  <c r="P1949" i="5"/>
  <c r="AN1949" i="5"/>
  <c r="AV1949" i="5"/>
  <c r="Q1949" i="5"/>
  <c r="AO1949" i="5"/>
  <c r="AW1949" i="5"/>
  <c r="R1949" i="5"/>
  <c r="AP1949" i="5"/>
  <c r="AX1949" i="5"/>
  <c r="S1949" i="5"/>
  <c r="AQ1949" i="5"/>
  <c r="AY1949" i="5"/>
  <c r="T1949" i="5"/>
  <c r="AR1949" i="5"/>
  <c r="AZ1949" i="5"/>
  <c r="U1949" i="5"/>
  <c r="AS1949" i="5"/>
  <c r="BA1949" i="5"/>
  <c r="BB1949" i="5"/>
  <c r="AU1949" i="5"/>
  <c r="AM1949" i="5"/>
  <c r="AE1949" i="5"/>
  <c r="W1949" i="5"/>
  <c r="O1949" i="5"/>
  <c r="BE1948" i="5"/>
  <c r="P1948" i="5"/>
  <c r="AN1948" i="5"/>
  <c r="AV1948" i="5"/>
  <c r="Q1948" i="5"/>
  <c r="AO1948" i="5"/>
  <c r="AW1948" i="5"/>
  <c r="R1948" i="5"/>
  <c r="AP1948" i="5"/>
  <c r="AX1948" i="5"/>
  <c r="S1948" i="5"/>
  <c r="AQ1948" i="5"/>
  <c r="AY1948" i="5"/>
  <c r="T1948" i="5"/>
  <c r="AR1948" i="5"/>
  <c r="AZ1948" i="5"/>
  <c r="U1948" i="5"/>
  <c r="AS1948" i="5"/>
  <c r="BA1948" i="5"/>
  <c r="BB1948" i="5"/>
  <c r="AU1948" i="5"/>
  <c r="AM1948" i="5"/>
  <c r="AE1948" i="5"/>
  <c r="W1948" i="5"/>
  <c r="O1948" i="5"/>
  <c r="BE1947" i="5"/>
  <c r="P1947" i="5"/>
  <c r="AN1947" i="5"/>
  <c r="AV1947" i="5"/>
  <c r="Q1947" i="5"/>
  <c r="AO1947" i="5"/>
  <c r="AW1947" i="5"/>
  <c r="R1947" i="5"/>
  <c r="AP1947" i="5"/>
  <c r="AX1947" i="5"/>
  <c r="S1947" i="5"/>
  <c r="AQ1947" i="5"/>
  <c r="AY1947" i="5"/>
  <c r="T1947" i="5"/>
  <c r="AR1947" i="5"/>
  <c r="AZ1947" i="5"/>
  <c r="U1947" i="5"/>
  <c r="AS1947" i="5"/>
  <c r="BA1947" i="5"/>
  <c r="BB1947" i="5"/>
  <c r="AU1947" i="5"/>
  <c r="AM1947" i="5"/>
  <c r="AE1947" i="5"/>
  <c r="W1947" i="5"/>
  <c r="O1947" i="5"/>
  <c r="BE1946" i="5"/>
  <c r="P1946" i="5"/>
  <c r="AN1946" i="5"/>
  <c r="AV1946" i="5"/>
  <c r="Q1946" i="5"/>
  <c r="AO1946" i="5"/>
  <c r="AW1946" i="5"/>
  <c r="R1946" i="5"/>
  <c r="AP1946" i="5"/>
  <c r="AX1946" i="5"/>
  <c r="S1946" i="5"/>
  <c r="AQ1946" i="5"/>
  <c r="AY1946" i="5"/>
  <c r="T1946" i="5"/>
  <c r="AR1946" i="5"/>
  <c r="AZ1946" i="5"/>
  <c r="U1946" i="5"/>
  <c r="AS1946" i="5"/>
  <c r="BA1946" i="5"/>
  <c r="BB1946" i="5"/>
  <c r="AU1946" i="5"/>
  <c r="AM1946" i="5"/>
  <c r="AE1946" i="5"/>
  <c r="W1946" i="5"/>
  <c r="O1946" i="5"/>
  <c r="BE1945" i="5"/>
  <c r="AU1945" i="5"/>
  <c r="AM1945" i="5"/>
  <c r="AE1945" i="5"/>
  <c r="W1945" i="5"/>
  <c r="O1945" i="5"/>
  <c r="BE1944" i="5"/>
  <c r="P1944" i="5"/>
  <c r="AN1944" i="5"/>
  <c r="AV1944" i="5"/>
  <c r="Q1944" i="5"/>
  <c r="AO1944" i="5"/>
  <c r="AW1944" i="5"/>
  <c r="R1944" i="5"/>
  <c r="AP1944" i="5"/>
  <c r="AX1944" i="5"/>
  <c r="S1944" i="5"/>
  <c r="AQ1944" i="5"/>
  <c r="AY1944" i="5"/>
  <c r="T1944" i="5"/>
  <c r="AR1944" i="5"/>
  <c r="AZ1944" i="5"/>
  <c r="U1944" i="5"/>
  <c r="AS1944" i="5"/>
  <c r="BA1944" i="5"/>
  <c r="BB1944" i="5"/>
  <c r="AU1944" i="5"/>
  <c r="AM1944" i="5"/>
  <c r="AE1944" i="5"/>
  <c r="W1944" i="5"/>
  <c r="O1944" i="5"/>
  <c r="BE1943" i="5"/>
  <c r="P1943" i="5"/>
  <c r="AN1943" i="5"/>
  <c r="AV1943" i="5"/>
  <c r="Q1943" i="5"/>
  <c r="AO1943" i="5"/>
  <c r="AW1943" i="5"/>
  <c r="R1943" i="5"/>
  <c r="AP1943" i="5"/>
  <c r="AX1943" i="5"/>
  <c r="S1943" i="5"/>
  <c r="AQ1943" i="5"/>
  <c r="AY1943" i="5"/>
  <c r="T1943" i="5"/>
  <c r="AR1943" i="5"/>
  <c r="AZ1943" i="5"/>
  <c r="U1943" i="5"/>
  <c r="AS1943" i="5"/>
  <c r="BA1943" i="5"/>
  <c r="BB1943" i="5"/>
  <c r="AU1943" i="5"/>
  <c r="AM1943" i="5"/>
  <c r="AE1943" i="5"/>
  <c r="W1943" i="5"/>
  <c r="O1943" i="5"/>
  <c r="BE1942" i="5"/>
  <c r="P1942" i="5"/>
  <c r="AN1942" i="5"/>
  <c r="AV1942" i="5"/>
  <c r="Q1942" i="5"/>
  <c r="AO1942" i="5"/>
  <c r="AW1942" i="5"/>
  <c r="R1942" i="5"/>
  <c r="AP1942" i="5"/>
  <c r="AX1942" i="5"/>
  <c r="S1942" i="5"/>
  <c r="AQ1942" i="5"/>
  <c r="AY1942" i="5"/>
  <c r="T1942" i="5"/>
  <c r="AR1942" i="5"/>
  <c r="AZ1942" i="5"/>
  <c r="U1942" i="5"/>
  <c r="AS1942" i="5"/>
  <c r="BA1942" i="5"/>
  <c r="BB1942" i="5"/>
  <c r="AU1942" i="5"/>
  <c r="AM1942" i="5"/>
  <c r="AE1942" i="5"/>
  <c r="W1942" i="5"/>
  <c r="O1942" i="5"/>
  <c r="BE1941" i="5"/>
  <c r="P1941" i="5"/>
  <c r="AN1941" i="5"/>
  <c r="AV1941" i="5"/>
  <c r="Q1941" i="5"/>
  <c r="AO1941" i="5"/>
  <c r="AW1941" i="5"/>
  <c r="R1941" i="5"/>
  <c r="AP1941" i="5"/>
  <c r="AX1941" i="5"/>
  <c r="S1941" i="5"/>
  <c r="AQ1941" i="5"/>
  <c r="AY1941" i="5"/>
  <c r="T1941" i="5"/>
  <c r="AR1941" i="5"/>
  <c r="AZ1941" i="5"/>
  <c r="U1941" i="5"/>
  <c r="AS1941" i="5"/>
  <c r="BA1941" i="5"/>
  <c r="BB1941" i="5"/>
  <c r="AU1941" i="5"/>
  <c r="AM1941" i="5"/>
  <c r="AE1941" i="5"/>
  <c r="W1941" i="5"/>
  <c r="O1941" i="5"/>
  <c r="BE1940" i="5"/>
  <c r="P1940" i="5"/>
  <c r="AN1940" i="5"/>
  <c r="AV1940" i="5"/>
  <c r="Q1940" i="5"/>
  <c r="AO1940" i="5"/>
  <c r="AW1940" i="5"/>
  <c r="R1940" i="5"/>
  <c r="AP1940" i="5"/>
  <c r="AX1940" i="5"/>
  <c r="S1940" i="5"/>
  <c r="AQ1940" i="5"/>
  <c r="AY1940" i="5"/>
  <c r="T1940" i="5"/>
  <c r="AR1940" i="5"/>
  <c r="AZ1940" i="5"/>
  <c r="U1940" i="5"/>
  <c r="AS1940" i="5"/>
  <c r="BA1940" i="5"/>
  <c r="BB1940" i="5"/>
  <c r="AU1940" i="5"/>
  <c r="AM1940" i="5"/>
  <c r="AE1940" i="5"/>
  <c r="W1940" i="5"/>
  <c r="O1940" i="5"/>
  <c r="BE1939" i="5"/>
  <c r="P1939" i="5"/>
  <c r="AN1939" i="5"/>
  <c r="AV1939" i="5"/>
  <c r="Q1939" i="5"/>
  <c r="AO1939" i="5"/>
  <c r="AW1939" i="5"/>
  <c r="R1939" i="5"/>
  <c r="AP1939" i="5"/>
  <c r="AX1939" i="5"/>
  <c r="S1939" i="5"/>
  <c r="AQ1939" i="5"/>
  <c r="AY1939" i="5"/>
  <c r="T1939" i="5"/>
  <c r="AR1939" i="5"/>
  <c r="AZ1939" i="5"/>
  <c r="U1939" i="5"/>
  <c r="AS1939" i="5"/>
  <c r="BA1939" i="5"/>
  <c r="BB1939" i="5"/>
  <c r="AU1939" i="5"/>
  <c r="AM1939" i="5"/>
  <c r="AE1939" i="5"/>
  <c r="W1939" i="5"/>
  <c r="O1939" i="5"/>
  <c r="BE1938" i="5"/>
  <c r="P1938" i="5"/>
  <c r="AN1938" i="5"/>
  <c r="AV1938" i="5"/>
  <c r="Q1938" i="5"/>
  <c r="AO1938" i="5"/>
  <c r="AW1938" i="5"/>
  <c r="R1938" i="5"/>
  <c r="AP1938" i="5"/>
  <c r="AX1938" i="5"/>
  <c r="S1938" i="5"/>
  <c r="AQ1938" i="5"/>
  <c r="AY1938" i="5"/>
  <c r="T1938" i="5"/>
  <c r="AR1938" i="5"/>
  <c r="AZ1938" i="5"/>
  <c r="U1938" i="5"/>
  <c r="AS1938" i="5"/>
  <c r="BA1938" i="5"/>
  <c r="BB1938" i="5"/>
  <c r="AU1938" i="5"/>
  <c r="AM1938" i="5"/>
  <c r="AE1938" i="5"/>
  <c r="W1938" i="5"/>
  <c r="O1938" i="5"/>
  <c r="BE1937" i="5"/>
  <c r="P1937" i="5"/>
  <c r="AN1937" i="5"/>
  <c r="AV1937" i="5"/>
  <c r="Q1937" i="5"/>
  <c r="AO1937" i="5"/>
  <c r="AW1937" i="5"/>
  <c r="R1937" i="5"/>
  <c r="AP1937" i="5"/>
  <c r="AX1937" i="5"/>
  <c r="S1937" i="5"/>
  <c r="AQ1937" i="5"/>
  <c r="AY1937" i="5"/>
  <c r="T1937" i="5"/>
  <c r="AR1937" i="5"/>
  <c r="AZ1937" i="5"/>
  <c r="U1937" i="5"/>
  <c r="AS1937" i="5"/>
  <c r="BA1937" i="5"/>
  <c r="BB1937" i="5"/>
  <c r="AU1937" i="5"/>
  <c r="AM1937" i="5"/>
  <c r="AE1937" i="5"/>
  <c r="W1937" i="5"/>
  <c r="O1937" i="5"/>
  <c r="BE1936" i="5"/>
  <c r="P1936" i="5"/>
  <c r="AN1936" i="5"/>
  <c r="AV1936" i="5"/>
  <c r="Q1936" i="5"/>
  <c r="AO1936" i="5"/>
  <c r="AW1936" i="5"/>
  <c r="R1936" i="5"/>
  <c r="AP1936" i="5"/>
  <c r="AX1936" i="5"/>
  <c r="S1936" i="5"/>
  <c r="AQ1936" i="5"/>
  <c r="AY1936" i="5"/>
  <c r="T1936" i="5"/>
  <c r="AR1936" i="5"/>
  <c r="AZ1936" i="5"/>
  <c r="U1936" i="5"/>
  <c r="AS1936" i="5"/>
  <c r="BA1936" i="5"/>
  <c r="BB1936" i="5"/>
  <c r="AU1936" i="5"/>
  <c r="AM1936" i="5"/>
  <c r="AE1936" i="5"/>
  <c r="W1936" i="5"/>
  <c r="O1936" i="5"/>
  <c r="BE1935" i="5"/>
  <c r="P1935" i="5"/>
  <c r="AN1935" i="5"/>
  <c r="AV1935" i="5"/>
  <c r="Q1935" i="5"/>
  <c r="AO1935" i="5"/>
  <c r="AW1935" i="5"/>
  <c r="R1935" i="5"/>
  <c r="AP1935" i="5"/>
  <c r="AX1935" i="5"/>
  <c r="S1935" i="5"/>
  <c r="AQ1935" i="5"/>
  <c r="AY1935" i="5"/>
  <c r="T1935" i="5"/>
  <c r="AR1935" i="5"/>
  <c r="AZ1935" i="5"/>
  <c r="U1935" i="5"/>
  <c r="AS1935" i="5"/>
  <c r="BA1935" i="5"/>
  <c r="BB1935" i="5"/>
  <c r="AU1935" i="5"/>
  <c r="AM1935" i="5"/>
  <c r="AE1935" i="5"/>
  <c r="W1935" i="5"/>
  <c r="O1935" i="5"/>
  <c r="BE1934" i="5"/>
  <c r="P1934" i="5"/>
  <c r="AN1934" i="5"/>
  <c r="AV1934" i="5"/>
  <c r="Q1934" i="5"/>
  <c r="AO1934" i="5"/>
  <c r="AW1934" i="5"/>
  <c r="R1934" i="5"/>
  <c r="AP1934" i="5"/>
  <c r="AX1934" i="5"/>
  <c r="S1934" i="5"/>
  <c r="AQ1934" i="5"/>
  <c r="AY1934" i="5"/>
  <c r="T1934" i="5"/>
  <c r="AR1934" i="5"/>
  <c r="AZ1934" i="5"/>
  <c r="U1934" i="5"/>
  <c r="AS1934" i="5"/>
  <c r="BA1934" i="5"/>
  <c r="BB1934" i="5"/>
  <c r="AU1934" i="5"/>
  <c r="AM1934" i="5"/>
  <c r="AE1934" i="5"/>
  <c r="W1934" i="5"/>
  <c r="O1934" i="5"/>
  <c r="BE1933" i="5"/>
  <c r="P1933" i="5"/>
  <c r="AN1933" i="5"/>
  <c r="AV1933" i="5"/>
  <c r="Q1933" i="5"/>
  <c r="AO1933" i="5"/>
  <c r="AW1933" i="5"/>
  <c r="R1933" i="5"/>
  <c r="AP1933" i="5"/>
  <c r="AX1933" i="5"/>
  <c r="S1933" i="5"/>
  <c r="AQ1933" i="5"/>
  <c r="AY1933" i="5"/>
  <c r="T1933" i="5"/>
  <c r="AR1933" i="5"/>
  <c r="AZ1933" i="5"/>
  <c r="U1933" i="5"/>
  <c r="AS1933" i="5"/>
  <c r="BA1933" i="5"/>
  <c r="BB1933" i="5"/>
  <c r="AU1933" i="5"/>
  <c r="AM1933" i="5"/>
  <c r="AE1933" i="5"/>
  <c r="W1933" i="5"/>
  <c r="O1933" i="5"/>
  <c r="BE1932" i="5"/>
  <c r="P1932" i="5"/>
  <c r="AN1932" i="5"/>
  <c r="AV1932" i="5"/>
  <c r="Q1932" i="5"/>
  <c r="AO1932" i="5"/>
  <c r="AW1932" i="5"/>
  <c r="R1932" i="5"/>
  <c r="AP1932" i="5"/>
  <c r="AX1932" i="5"/>
  <c r="S1932" i="5"/>
  <c r="AQ1932" i="5"/>
  <c r="AY1932" i="5"/>
  <c r="T1932" i="5"/>
  <c r="AR1932" i="5"/>
  <c r="AZ1932" i="5"/>
  <c r="U1932" i="5"/>
  <c r="AS1932" i="5"/>
  <c r="BA1932" i="5"/>
  <c r="BB1932" i="5"/>
  <c r="AU1932" i="5"/>
  <c r="AM1932" i="5"/>
  <c r="AE1932" i="5"/>
  <c r="W1932" i="5"/>
  <c r="O1932" i="5"/>
  <c r="BE1931" i="5"/>
  <c r="P1931" i="5"/>
  <c r="AN1931" i="5"/>
  <c r="AV1931" i="5"/>
  <c r="Q1931" i="5"/>
  <c r="AO1931" i="5"/>
  <c r="AW1931" i="5"/>
  <c r="R1931" i="5"/>
  <c r="AP1931" i="5"/>
  <c r="AX1931" i="5"/>
  <c r="S1931" i="5"/>
  <c r="AQ1931" i="5"/>
  <c r="AY1931" i="5"/>
  <c r="T1931" i="5"/>
  <c r="AR1931" i="5"/>
  <c r="AZ1931" i="5"/>
  <c r="U1931" i="5"/>
  <c r="AS1931" i="5"/>
  <c r="BA1931" i="5"/>
  <c r="BB1931" i="5"/>
  <c r="AU1931" i="5"/>
  <c r="AM1931" i="5"/>
  <c r="AE1931" i="5"/>
  <c r="W1931" i="5"/>
  <c r="O1931" i="5"/>
  <c r="BE1930" i="5"/>
  <c r="P1930" i="5"/>
  <c r="AN1930" i="5"/>
  <c r="AV1930" i="5"/>
  <c r="Q1930" i="5"/>
  <c r="AO1930" i="5"/>
  <c r="AW1930" i="5"/>
  <c r="R1930" i="5"/>
  <c r="AP1930" i="5"/>
  <c r="AX1930" i="5"/>
  <c r="S1930" i="5"/>
  <c r="AQ1930" i="5"/>
  <c r="AY1930" i="5"/>
  <c r="T1930" i="5"/>
  <c r="AR1930" i="5"/>
  <c r="AZ1930" i="5"/>
  <c r="U1930" i="5"/>
  <c r="AS1930" i="5"/>
  <c r="BA1930" i="5"/>
  <c r="BB1930" i="5"/>
  <c r="AU1930" i="5"/>
  <c r="AM1930" i="5"/>
  <c r="AE1930" i="5"/>
  <c r="W1930" i="5"/>
  <c r="O1930" i="5"/>
  <c r="BE1929" i="5"/>
  <c r="P1929" i="5"/>
  <c r="AN1929" i="5"/>
  <c r="AV1929" i="5"/>
  <c r="Q1929" i="5"/>
  <c r="AO1929" i="5"/>
  <c r="AW1929" i="5"/>
  <c r="R1929" i="5"/>
  <c r="AP1929" i="5"/>
  <c r="AX1929" i="5"/>
  <c r="S1929" i="5"/>
  <c r="AQ1929" i="5"/>
  <c r="AY1929" i="5"/>
  <c r="T1929" i="5"/>
  <c r="AR1929" i="5"/>
  <c r="AZ1929" i="5"/>
  <c r="U1929" i="5"/>
  <c r="AS1929" i="5"/>
  <c r="BA1929" i="5"/>
  <c r="BB1929" i="5"/>
  <c r="AU1929" i="5"/>
  <c r="AM1929" i="5"/>
  <c r="AE1929" i="5"/>
  <c r="W1929" i="5"/>
  <c r="O1929" i="5"/>
  <c r="BE1928" i="5"/>
  <c r="P1928" i="5"/>
  <c r="AN1928" i="5"/>
  <c r="AV1928" i="5"/>
  <c r="Q1928" i="5"/>
  <c r="AO1928" i="5"/>
  <c r="AW1928" i="5"/>
  <c r="R1928" i="5"/>
  <c r="AP1928" i="5"/>
  <c r="AX1928" i="5"/>
  <c r="S1928" i="5"/>
  <c r="AQ1928" i="5"/>
  <c r="AY1928" i="5"/>
  <c r="T1928" i="5"/>
  <c r="AR1928" i="5"/>
  <c r="AZ1928" i="5"/>
  <c r="U1928" i="5"/>
  <c r="AS1928" i="5"/>
  <c r="BA1928" i="5"/>
  <c r="BB1928" i="5"/>
  <c r="AU1928" i="5"/>
  <c r="AM1928" i="5"/>
  <c r="AE1928" i="5"/>
  <c r="W1928" i="5"/>
  <c r="O1928" i="5"/>
  <c r="BE1927" i="5"/>
  <c r="P1927" i="5"/>
  <c r="AN1927" i="5"/>
  <c r="AV1927" i="5"/>
  <c r="Q1927" i="5"/>
  <c r="AO1927" i="5"/>
  <c r="AW1927" i="5"/>
  <c r="R1927" i="5"/>
  <c r="AP1927" i="5"/>
  <c r="AX1927" i="5"/>
  <c r="S1927" i="5"/>
  <c r="AQ1927" i="5"/>
  <c r="AY1927" i="5"/>
  <c r="T1927" i="5"/>
  <c r="AR1927" i="5"/>
  <c r="AZ1927" i="5"/>
  <c r="U1927" i="5"/>
  <c r="AS1927" i="5"/>
  <c r="BA1927" i="5"/>
  <c r="BB1927" i="5"/>
  <c r="AU1927" i="5"/>
  <c r="AM1927" i="5"/>
  <c r="AE1927" i="5"/>
  <c r="W1927" i="5"/>
  <c r="O1927" i="5"/>
  <c r="BE1926" i="5"/>
  <c r="P1926" i="5"/>
  <c r="AN1926" i="5"/>
  <c r="AV1926" i="5"/>
  <c r="Q1926" i="5"/>
  <c r="AO1926" i="5"/>
  <c r="AW1926" i="5"/>
  <c r="R1926" i="5"/>
  <c r="AP1926" i="5"/>
  <c r="AX1926" i="5"/>
  <c r="S1926" i="5"/>
  <c r="AQ1926" i="5"/>
  <c r="AY1926" i="5"/>
  <c r="T1926" i="5"/>
  <c r="AR1926" i="5"/>
  <c r="AZ1926" i="5"/>
  <c r="U1926" i="5"/>
  <c r="AS1926" i="5"/>
  <c r="BA1926" i="5"/>
  <c r="BB1926" i="5"/>
  <c r="AU1926" i="5"/>
  <c r="AM1926" i="5"/>
  <c r="AE1926" i="5"/>
  <c r="W1926" i="5"/>
  <c r="O1926" i="5"/>
  <c r="BE1925" i="5"/>
  <c r="P1925" i="5"/>
  <c r="AN1925" i="5"/>
  <c r="AV1925" i="5"/>
  <c r="Q1925" i="5"/>
  <c r="AO1925" i="5"/>
  <c r="AW1925" i="5"/>
  <c r="R1925" i="5"/>
  <c r="AP1925" i="5"/>
  <c r="AX1925" i="5"/>
  <c r="S1925" i="5"/>
  <c r="AQ1925" i="5"/>
  <c r="AY1925" i="5"/>
  <c r="T1925" i="5"/>
  <c r="AR1925" i="5"/>
  <c r="AZ1925" i="5"/>
  <c r="U1925" i="5"/>
  <c r="AS1925" i="5"/>
  <c r="BA1925" i="5"/>
  <c r="BB1925" i="5"/>
  <c r="AU1925" i="5"/>
  <c r="AM1925" i="5"/>
  <c r="AE1925" i="5"/>
  <c r="W1925" i="5"/>
  <c r="O1925" i="5"/>
  <c r="BE1924" i="5"/>
  <c r="P1924" i="5"/>
  <c r="AN1924" i="5"/>
  <c r="AV1924" i="5"/>
  <c r="Q1924" i="5"/>
  <c r="AO1924" i="5"/>
  <c r="AW1924" i="5"/>
  <c r="R1924" i="5"/>
  <c r="AP1924" i="5"/>
  <c r="AX1924" i="5"/>
  <c r="S1924" i="5"/>
  <c r="AQ1924" i="5"/>
  <c r="AY1924" i="5"/>
  <c r="T1924" i="5"/>
  <c r="AR1924" i="5"/>
  <c r="AZ1924" i="5"/>
  <c r="U1924" i="5"/>
  <c r="AS1924" i="5"/>
  <c r="BA1924" i="5"/>
  <c r="BB1924" i="5"/>
  <c r="AU1924" i="5"/>
  <c r="AM1924" i="5"/>
  <c r="AE1924" i="5"/>
  <c r="W1924" i="5"/>
  <c r="O1924" i="5"/>
  <c r="BE1923" i="5"/>
  <c r="P1923" i="5"/>
  <c r="AN1923" i="5"/>
  <c r="AV1923" i="5"/>
  <c r="Q1923" i="5"/>
  <c r="AO1923" i="5"/>
  <c r="AW1923" i="5"/>
  <c r="R1923" i="5"/>
  <c r="AP1923" i="5"/>
  <c r="AX1923" i="5"/>
  <c r="S1923" i="5"/>
  <c r="AQ1923" i="5"/>
  <c r="AY1923" i="5"/>
  <c r="T1923" i="5"/>
  <c r="AR1923" i="5"/>
  <c r="AZ1923" i="5"/>
  <c r="U1923" i="5"/>
  <c r="AS1923" i="5"/>
  <c r="BA1923" i="5"/>
  <c r="BB1923" i="5"/>
  <c r="AU1923" i="5"/>
  <c r="AM1923" i="5"/>
  <c r="AE1923" i="5"/>
  <c r="W1923" i="5"/>
  <c r="O1923" i="5"/>
  <c r="BE1922" i="5"/>
  <c r="P1922" i="5"/>
  <c r="AN1922" i="5"/>
  <c r="AV1922" i="5"/>
  <c r="Q1922" i="5"/>
  <c r="AO1922" i="5"/>
  <c r="AW1922" i="5"/>
  <c r="R1922" i="5"/>
  <c r="AP1922" i="5"/>
  <c r="AX1922" i="5"/>
  <c r="S1922" i="5"/>
  <c r="AQ1922" i="5"/>
  <c r="AY1922" i="5"/>
  <c r="T1922" i="5"/>
  <c r="AR1922" i="5"/>
  <c r="AZ1922" i="5"/>
  <c r="U1922" i="5"/>
  <c r="AS1922" i="5"/>
  <c r="BA1922" i="5"/>
  <c r="BB1922" i="5"/>
  <c r="AU1922" i="5"/>
  <c r="AM1922" i="5"/>
  <c r="AE1922" i="5"/>
  <c r="W1922" i="5"/>
  <c r="O1922" i="5"/>
  <c r="BE1921" i="5"/>
  <c r="P1921" i="5"/>
  <c r="AN1921" i="5"/>
  <c r="AV1921" i="5"/>
  <c r="Q1921" i="5"/>
  <c r="AO1921" i="5"/>
  <c r="AW1921" i="5"/>
  <c r="R1921" i="5"/>
  <c r="AP1921" i="5"/>
  <c r="AX1921" i="5"/>
  <c r="S1921" i="5"/>
  <c r="AQ1921" i="5"/>
  <c r="AY1921" i="5"/>
  <c r="T1921" i="5"/>
  <c r="AR1921" i="5"/>
  <c r="AZ1921" i="5"/>
  <c r="U1921" i="5"/>
  <c r="AS1921" i="5"/>
  <c r="BA1921" i="5"/>
  <c r="BB1921" i="5"/>
  <c r="AU1921" i="5"/>
  <c r="AM1921" i="5"/>
  <c r="AE1921" i="5"/>
  <c r="W1921" i="5"/>
  <c r="O1921" i="5"/>
  <c r="BE1920" i="5"/>
  <c r="P1920" i="5"/>
  <c r="AN1920" i="5"/>
  <c r="AV1920" i="5"/>
  <c r="Q1920" i="5"/>
  <c r="AO1920" i="5"/>
  <c r="AW1920" i="5"/>
  <c r="R1920" i="5"/>
  <c r="AP1920" i="5"/>
  <c r="AX1920" i="5"/>
  <c r="S1920" i="5"/>
  <c r="AQ1920" i="5"/>
  <c r="AY1920" i="5"/>
  <c r="T1920" i="5"/>
  <c r="AR1920" i="5"/>
  <c r="AZ1920" i="5"/>
  <c r="U1920" i="5"/>
  <c r="AS1920" i="5"/>
  <c r="BA1920" i="5"/>
  <c r="BB1920" i="5"/>
  <c r="AU1920" i="5"/>
  <c r="AM1920" i="5"/>
  <c r="AE1920" i="5"/>
  <c r="W1920" i="5"/>
  <c r="O1920" i="5"/>
  <c r="BE1919" i="5"/>
  <c r="P1919" i="5"/>
  <c r="AN1919" i="5"/>
  <c r="AV1919" i="5"/>
  <c r="Q1919" i="5"/>
  <c r="AO1919" i="5"/>
  <c r="AW1919" i="5"/>
  <c r="R1919" i="5"/>
  <c r="AP1919" i="5"/>
  <c r="AX1919" i="5"/>
  <c r="S1919" i="5"/>
  <c r="AQ1919" i="5"/>
  <c r="AY1919" i="5"/>
  <c r="T1919" i="5"/>
  <c r="AR1919" i="5"/>
  <c r="AZ1919" i="5"/>
  <c r="U1919" i="5"/>
  <c r="AS1919" i="5"/>
  <c r="BA1919" i="5"/>
  <c r="BB1919" i="5"/>
  <c r="AU1919" i="5"/>
  <c r="AM1919" i="5"/>
  <c r="AE1919" i="5"/>
  <c r="W1919" i="5"/>
  <c r="O1919" i="5"/>
  <c r="BE1918" i="5"/>
  <c r="P1918" i="5"/>
  <c r="AN1918" i="5"/>
  <c r="AV1918" i="5"/>
  <c r="Q1918" i="5"/>
  <c r="AO1918" i="5"/>
  <c r="AW1918" i="5"/>
  <c r="R1918" i="5"/>
  <c r="AP1918" i="5"/>
  <c r="AX1918" i="5"/>
  <c r="S1918" i="5"/>
  <c r="AQ1918" i="5"/>
  <c r="AY1918" i="5"/>
  <c r="T1918" i="5"/>
  <c r="AR1918" i="5"/>
  <c r="AZ1918" i="5"/>
  <c r="U1918" i="5"/>
  <c r="AS1918" i="5"/>
  <c r="BA1918" i="5"/>
  <c r="BB1918" i="5"/>
  <c r="AU1918" i="5"/>
  <c r="AM1918" i="5"/>
  <c r="AE1918" i="5"/>
  <c r="W1918" i="5"/>
  <c r="O1918" i="5"/>
  <c r="BE1917" i="5"/>
  <c r="P1917" i="5"/>
  <c r="AN1917" i="5"/>
  <c r="AV1917" i="5"/>
  <c r="Q1917" i="5"/>
  <c r="AO1917" i="5"/>
  <c r="AW1917" i="5"/>
  <c r="R1917" i="5"/>
  <c r="AP1917" i="5"/>
  <c r="AX1917" i="5"/>
  <c r="S1917" i="5"/>
  <c r="AQ1917" i="5"/>
  <c r="AY1917" i="5"/>
  <c r="T1917" i="5"/>
  <c r="AR1917" i="5"/>
  <c r="AZ1917" i="5"/>
  <c r="U1917" i="5"/>
  <c r="AS1917" i="5"/>
  <c r="BA1917" i="5"/>
  <c r="BB1917" i="5"/>
  <c r="AU1917" i="5"/>
  <c r="AM1917" i="5"/>
  <c r="AE1917" i="5"/>
  <c r="W1917" i="5"/>
  <c r="O1917" i="5"/>
  <c r="BE1916" i="5"/>
  <c r="P1916" i="5"/>
  <c r="AN1916" i="5"/>
  <c r="AV1916" i="5"/>
  <c r="Q1916" i="5"/>
  <c r="AO1916" i="5"/>
  <c r="AW1916" i="5"/>
  <c r="R1916" i="5"/>
  <c r="AP1916" i="5"/>
  <c r="AX1916" i="5"/>
  <c r="S1916" i="5"/>
  <c r="AQ1916" i="5"/>
  <c r="AY1916" i="5"/>
  <c r="T1916" i="5"/>
  <c r="AR1916" i="5"/>
  <c r="AZ1916" i="5"/>
  <c r="U1916" i="5"/>
  <c r="AS1916" i="5"/>
  <c r="BA1916" i="5"/>
  <c r="BB1916" i="5"/>
  <c r="AU1916" i="5"/>
  <c r="AM1916" i="5"/>
  <c r="AE1916" i="5"/>
  <c r="W1916" i="5"/>
  <c r="O1916" i="5"/>
  <c r="BE1915" i="5"/>
  <c r="P1915" i="5"/>
  <c r="AN1915" i="5"/>
  <c r="AV1915" i="5"/>
  <c r="Q1915" i="5"/>
  <c r="AO1915" i="5"/>
  <c r="AW1915" i="5"/>
  <c r="R1915" i="5"/>
  <c r="AP1915" i="5"/>
  <c r="AX1915" i="5"/>
  <c r="S1915" i="5"/>
  <c r="AQ1915" i="5"/>
  <c r="AY1915" i="5"/>
  <c r="T1915" i="5"/>
  <c r="AR1915" i="5"/>
  <c r="AZ1915" i="5"/>
  <c r="U1915" i="5"/>
  <c r="AS1915" i="5"/>
  <c r="BA1915" i="5"/>
  <c r="BB1915" i="5"/>
  <c r="AU1915" i="5"/>
  <c r="AM1915" i="5"/>
  <c r="AE1915" i="5"/>
  <c r="W1915" i="5"/>
  <c r="O1915" i="5"/>
  <c r="BE1914" i="5"/>
  <c r="P1914" i="5"/>
  <c r="AN1914" i="5"/>
  <c r="AV1914" i="5"/>
  <c r="Q1914" i="5"/>
  <c r="AO1914" i="5"/>
  <c r="AW1914" i="5"/>
  <c r="R1914" i="5"/>
  <c r="AP1914" i="5"/>
  <c r="AX1914" i="5"/>
  <c r="S1914" i="5"/>
  <c r="AQ1914" i="5"/>
  <c r="AY1914" i="5"/>
  <c r="T1914" i="5"/>
  <c r="AR1914" i="5"/>
  <c r="AZ1914" i="5"/>
  <c r="U1914" i="5"/>
  <c r="AS1914" i="5"/>
  <c r="BA1914" i="5"/>
  <c r="BB1914" i="5"/>
  <c r="AU1914" i="5"/>
  <c r="AM1914" i="5"/>
  <c r="AE1914" i="5"/>
  <c r="W1914" i="5"/>
  <c r="O1914" i="5"/>
  <c r="BE1913" i="5"/>
  <c r="P1913" i="5"/>
  <c r="AN1913" i="5"/>
  <c r="AV1913" i="5"/>
  <c r="Q1913" i="5"/>
  <c r="AO1913" i="5"/>
  <c r="AW1913" i="5"/>
  <c r="R1913" i="5"/>
  <c r="AP1913" i="5"/>
  <c r="AX1913" i="5"/>
  <c r="S1913" i="5"/>
  <c r="AQ1913" i="5"/>
  <c r="AY1913" i="5"/>
  <c r="T1913" i="5"/>
  <c r="AR1913" i="5"/>
  <c r="AZ1913" i="5"/>
  <c r="U1913" i="5"/>
  <c r="AS1913" i="5"/>
  <c r="BA1913" i="5"/>
  <c r="BB1913" i="5"/>
  <c r="AU1913" i="5"/>
  <c r="AM1913" i="5"/>
  <c r="AE1913" i="5"/>
  <c r="W1913" i="5"/>
  <c r="O1913" i="5"/>
  <c r="BE1912" i="5"/>
  <c r="P1912" i="5"/>
  <c r="AN1912" i="5"/>
  <c r="AV1912" i="5"/>
  <c r="Q1912" i="5"/>
  <c r="AO1912" i="5"/>
  <c r="AW1912" i="5"/>
  <c r="R1912" i="5"/>
  <c r="AP1912" i="5"/>
  <c r="AX1912" i="5"/>
  <c r="S1912" i="5"/>
  <c r="AQ1912" i="5"/>
  <c r="AY1912" i="5"/>
  <c r="T1912" i="5"/>
  <c r="AR1912" i="5"/>
  <c r="AZ1912" i="5"/>
  <c r="U1912" i="5"/>
  <c r="AS1912" i="5"/>
  <c r="BA1912" i="5"/>
  <c r="BB1912" i="5"/>
  <c r="AU1912" i="5"/>
  <c r="AM1912" i="5"/>
  <c r="AE1912" i="5"/>
  <c r="W1912" i="5"/>
  <c r="O1912" i="5"/>
  <c r="BE1911" i="5"/>
  <c r="P1911" i="5"/>
  <c r="AN1911" i="5"/>
  <c r="AV1911" i="5"/>
  <c r="Q1911" i="5"/>
  <c r="AO1911" i="5"/>
  <c r="AW1911" i="5"/>
  <c r="R1911" i="5"/>
  <c r="AP1911" i="5"/>
  <c r="AX1911" i="5"/>
  <c r="S1911" i="5"/>
  <c r="AQ1911" i="5"/>
  <c r="AY1911" i="5"/>
  <c r="T1911" i="5"/>
  <c r="AR1911" i="5"/>
  <c r="AZ1911" i="5"/>
  <c r="U1911" i="5"/>
  <c r="AS1911" i="5"/>
  <c r="BA1911" i="5"/>
  <c r="BB1911" i="5"/>
  <c r="AU1911" i="5"/>
  <c r="AM1911" i="5"/>
  <c r="AE1911" i="5"/>
  <c r="W1911" i="5"/>
  <c r="O1911" i="5"/>
  <c r="BE1910" i="5"/>
  <c r="P1910" i="5"/>
  <c r="AN1910" i="5"/>
  <c r="AV1910" i="5"/>
  <c r="Q1910" i="5"/>
  <c r="AO1910" i="5"/>
  <c r="AW1910" i="5"/>
  <c r="R1910" i="5"/>
  <c r="AP1910" i="5"/>
  <c r="AX1910" i="5"/>
  <c r="S1910" i="5"/>
  <c r="AQ1910" i="5"/>
  <c r="AY1910" i="5"/>
  <c r="T1910" i="5"/>
  <c r="AR1910" i="5"/>
  <c r="AZ1910" i="5"/>
  <c r="U1910" i="5"/>
  <c r="AS1910" i="5"/>
  <c r="BA1910" i="5"/>
  <c r="BB1910" i="5"/>
  <c r="AU1910" i="5"/>
  <c r="AM1910" i="5"/>
  <c r="AE1910" i="5"/>
  <c r="W1910" i="5"/>
  <c r="O1910" i="5"/>
  <c r="BE1909" i="5"/>
  <c r="P1909" i="5"/>
  <c r="AN1909" i="5"/>
  <c r="AV1909" i="5"/>
  <c r="Q1909" i="5"/>
  <c r="AO1909" i="5"/>
  <c r="AW1909" i="5"/>
  <c r="R1909" i="5"/>
  <c r="AP1909" i="5"/>
  <c r="AX1909" i="5"/>
  <c r="S1909" i="5"/>
  <c r="AQ1909" i="5"/>
  <c r="AY1909" i="5"/>
  <c r="T1909" i="5"/>
  <c r="AR1909" i="5"/>
  <c r="AZ1909" i="5"/>
  <c r="U1909" i="5"/>
  <c r="AS1909" i="5"/>
  <c r="BA1909" i="5"/>
  <c r="BB1909" i="5"/>
  <c r="AU1909" i="5"/>
  <c r="AM1909" i="5"/>
  <c r="AE1909" i="5"/>
  <c r="W1909" i="5"/>
  <c r="O1909" i="5"/>
  <c r="BE1908" i="5"/>
  <c r="P1908" i="5"/>
  <c r="AN1908" i="5"/>
  <c r="AV1908" i="5"/>
  <c r="Q1908" i="5"/>
  <c r="AO1908" i="5"/>
  <c r="AW1908" i="5"/>
  <c r="R1908" i="5"/>
  <c r="AP1908" i="5"/>
  <c r="AX1908" i="5"/>
  <c r="S1908" i="5"/>
  <c r="AQ1908" i="5"/>
  <c r="AY1908" i="5"/>
  <c r="T1908" i="5"/>
  <c r="AR1908" i="5"/>
  <c r="AZ1908" i="5"/>
  <c r="U1908" i="5"/>
  <c r="AS1908" i="5"/>
  <c r="BA1908" i="5"/>
  <c r="BB1908" i="5"/>
  <c r="AU1908" i="5"/>
  <c r="AM1908" i="5"/>
  <c r="AE1908" i="5"/>
  <c r="W1908" i="5"/>
  <c r="O1908" i="5"/>
  <c r="BE1907" i="5"/>
  <c r="P1907" i="5"/>
  <c r="AN1907" i="5"/>
  <c r="AV1907" i="5"/>
  <c r="Q1907" i="5"/>
  <c r="AO1907" i="5"/>
  <c r="AW1907" i="5"/>
  <c r="R1907" i="5"/>
  <c r="AP1907" i="5"/>
  <c r="AX1907" i="5"/>
  <c r="S1907" i="5"/>
  <c r="AQ1907" i="5"/>
  <c r="AY1907" i="5"/>
  <c r="T1907" i="5"/>
  <c r="AR1907" i="5"/>
  <c r="AZ1907" i="5"/>
  <c r="U1907" i="5"/>
  <c r="AS1907" i="5"/>
  <c r="BA1907" i="5"/>
  <c r="BB1907" i="5"/>
  <c r="AU1907" i="5"/>
  <c r="AM1907" i="5"/>
  <c r="AE1907" i="5"/>
  <c r="W1907" i="5"/>
  <c r="O1907" i="5"/>
  <c r="BE1906" i="5"/>
  <c r="P1906" i="5"/>
  <c r="AN1906" i="5"/>
  <c r="AV1906" i="5"/>
  <c r="Q1906" i="5"/>
  <c r="AO1906" i="5"/>
  <c r="AW1906" i="5"/>
  <c r="R1906" i="5"/>
  <c r="AP1906" i="5"/>
  <c r="AX1906" i="5"/>
  <c r="S1906" i="5"/>
  <c r="AQ1906" i="5"/>
  <c r="AY1906" i="5"/>
  <c r="T1906" i="5"/>
  <c r="AR1906" i="5"/>
  <c r="AZ1906" i="5"/>
  <c r="U1906" i="5"/>
  <c r="AS1906" i="5"/>
  <c r="BA1906" i="5"/>
  <c r="BB1906" i="5"/>
  <c r="AU1906" i="5"/>
  <c r="AM1906" i="5"/>
  <c r="AE1906" i="5"/>
  <c r="W1906" i="5"/>
  <c r="O1906" i="5"/>
  <c r="BE1905" i="5"/>
  <c r="P1905" i="5"/>
  <c r="AN1905" i="5"/>
  <c r="AV1905" i="5"/>
  <c r="Q1905" i="5"/>
  <c r="AO1905" i="5"/>
  <c r="AW1905" i="5"/>
  <c r="R1905" i="5"/>
  <c r="AP1905" i="5"/>
  <c r="AX1905" i="5"/>
  <c r="S1905" i="5"/>
  <c r="AQ1905" i="5"/>
  <c r="AY1905" i="5"/>
  <c r="T1905" i="5"/>
  <c r="AR1905" i="5"/>
  <c r="AZ1905" i="5"/>
  <c r="U1905" i="5"/>
  <c r="AS1905" i="5"/>
  <c r="BA1905" i="5"/>
  <c r="BB1905" i="5"/>
  <c r="AU1905" i="5"/>
  <c r="AM1905" i="5"/>
  <c r="AE1905" i="5"/>
  <c r="W1905" i="5"/>
  <c r="O1905" i="5"/>
  <c r="BE1904" i="5"/>
  <c r="P1904" i="5"/>
  <c r="AN1904" i="5"/>
  <c r="AV1904" i="5"/>
  <c r="Q1904" i="5"/>
  <c r="AO1904" i="5"/>
  <c r="AW1904" i="5"/>
  <c r="R1904" i="5"/>
  <c r="AP1904" i="5"/>
  <c r="AX1904" i="5"/>
  <c r="S1904" i="5"/>
  <c r="AQ1904" i="5"/>
  <c r="AY1904" i="5"/>
  <c r="T1904" i="5"/>
  <c r="AR1904" i="5"/>
  <c r="AZ1904" i="5"/>
  <c r="U1904" i="5"/>
  <c r="AS1904" i="5"/>
  <c r="BA1904" i="5"/>
  <c r="BB1904" i="5"/>
  <c r="AU1904" i="5"/>
  <c r="AM1904" i="5"/>
  <c r="AE1904" i="5"/>
  <c r="W1904" i="5"/>
  <c r="O1904" i="5"/>
  <c r="BE1903" i="5"/>
  <c r="P1903" i="5"/>
  <c r="AN1903" i="5"/>
  <c r="AV1903" i="5"/>
  <c r="Q1903" i="5"/>
  <c r="AO1903" i="5"/>
  <c r="AW1903" i="5"/>
  <c r="R1903" i="5"/>
  <c r="AP1903" i="5"/>
  <c r="AX1903" i="5"/>
  <c r="S1903" i="5"/>
  <c r="AQ1903" i="5"/>
  <c r="AY1903" i="5"/>
  <c r="T1903" i="5"/>
  <c r="AR1903" i="5"/>
  <c r="AZ1903" i="5"/>
  <c r="U1903" i="5"/>
  <c r="AS1903" i="5"/>
  <c r="BA1903" i="5"/>
  <c r="BB1903" i="5"/>
  <c r="AU1903" i="5"/>
  <c r="AM1903" i="5"/>
  <c r="AE1903" i="5"/>
  <c r="W1903" i="5"/>
  <c r="O1903" i="5"/>
  <c r="BE1902" i="5"/>
  <c r="P1902" i="5"/>
  <c r="AN1902" i="5"/>
  <c r="AV1902" i="5"/>
  <c r="Q1902" i="5"/>
  <c r="AO1902" i="5"/>
  <c r="AW1902" i="5"/>
  <c r="R1902" i="5"/>
  <c r="AP1902" i="5"/>
  <c r="AX1902" i="5"/>
  <c r="S1902" i="5"/>
  <c r="AQ1902" i="5"/>
  <c r="AY1902" i="5"/>
  <c r="T1902" i="5"/>
  <c r="AR1902" i="5"/>
  <c r="AZ1902" i="5"/>
  <c r="U1902" i="5"/>
  <c r="AS1902" i="5"/>
  <c r="BA1902" i="5"/>
  <c r="BB1902" i="5"/>
  <c r="AU1902" i="5"/>
  <c r="AM1902" i="5"/>
  <c r="AE1902" i="5"/>
  <c r="W1902" i="5"/>
  <c r="O1902" i="5"/>
  <c r="BE1901" i="5"/>
  <c r="P1901" i="5"/>
  <c r="AN1901" i="5"/>
  <c r="AV1901" i="5"/>
  <c r="Q1901" i="5"/>
  <c r="AO1901" i="5"/>
  <c r="AW1901" i="5"/>
  <c r="R1901" i="5"/>
  <c r="AP1901" i="5"/>
  <c r="AX1901" i="5"/>
  <c r="S1901" i="5"/>
  <c r="AQ1901" i="5"/>
  <c r="AY1901" i="5"/>
  <c r="T1901" i="5"/>
  <c r="AR1901" i="5"/>
  <c r="AZ1901" i="5"/>
  <c r="U1901" i="5"/>
  <c r="AS1901" i="5"/>
  <c r="BA1901" i="5"/>
  <c r="BB1901" i="5"/>
  <c r="AU1901" i="5"/>
  <c r="AM1901" i="5"/>
  <c r="AE1901" i="5"/>
  <c r="W1901" i="5"/>
  <c r="O1901" i="5"/>
  <c r="BE1900" i="5"/>
  <c r="P1900" i="5"/>
  <c r="AN1900" i="5"/>
  <c r="AV1900" i="5"/>
  <c r="Q1900" i="5"/>
  <c r="AO1900" i="5"/>
  <c r="AW1900" i="5"/>
  <c r="R1900" i="5"/>
  <c r="AP1900" i="5"/>
  <c r="AX1900" i="5"/>
  <c r="S1900" i="5"/>
  <c r="AQ1900" i="5"/>
  <c r="AY1900" i="5"/>
  <c r="T1900" i="5"/>
  <c r="AR1900" i="5"/>
  <c r="AZ1900" i="5"/>
  <c r="U1900" i="5"/>
  <c r="AS1900" i="5"/>
  <c r="BA1900" i="5"/>
  <c r="BB1900" i="5"/>
  <c r="AU1900" i="5"/>
  <c r="AM1900" i="5"/>
  <c r="AE1900" i="5"/>
  <c r="W1900" i="5"/>
  <c r="O1900" i="5"/>
  <c r="BE1899" i="5"/>
  <c r="P1899" i="5"/>
  <c r="AN1899" i="5"/>
  <c r="AV1899" i="5"/>
  <c r="Q1899" i="5"/>
  <c r="AO1899" i="5"/>
  <c r="AW1899" i="5"/>
  <c r="R1899" i="5"/>
  <c r="AP1899" i="5"/>
  <c r="AX1899" i="5"/>
  <c r="S1899" i="5"/>
  <c r="AQ1899" i="5"/>
  <c r="AY1899" i="5"/>
  <c r="T1899" i="5"/>
  <c r="AR1899" i="5"/>
  <c r="AZ1899" i="5"/>
  <c r="U1899" i="5"/>
  <c r="AS1899" i="5"/>
  <c r="BA1899" i="5"/>
  <c r="BB1899" i="5"/>
  <c r="AU1899" i="5"/>
  <c r="AM1899" i="5"/>
  <c r="AE1899" i="5"/>
  <c r="W1899" i="5"/>
  <c r="O1899" i="5"/>
  <c r="BE1898" i="5"/>
  <c r="P1898" i="5"/>
  <c r="AN1898" i="5"/>
  <c r="AV1898" i="5"/>
  <c r="Q1898" i="5"/>
  <c r="AO1898" i="5"/>
  <c r="AW1898" i="5"/>
  <c r="R1898" i="5"/>
  <c r="AP1898" i="5"/>
  <c r="AX1898" i="5"/>
  <c r="S1898" i="5"/>
  <c r="AQ1898" i="5"/>
  <c r="AY1898" i="5"/>
  <c r="T1898" i="5"/>
  <c r="AR1898" i="5"/>
  <c r="AZ1898" i="5"/>
  <c r="U1898" i="5"/>
  <c r="AS1898" i="5"/>
  <c r="BA1898" i="5"/>
  <c r="BB1898" i="5"/>
  <c r="AU1898" i="5"/>
  <c r="AM1898" i="5"/>
  <c r="AE1898" i="5"/>
  <c r="W1898" i="5"/>
  <c r="O1898" i="5"/>
  <c r="BE1897" i="5"/>
  <c r="P1897" i="5"/>
  <c r="AN1897" i="5"/>
  <c r="AV1897" i="5"/>
  <c r="Q1897" i="5"/>
  <c r="AO1897" i="5"/>
  <c r="AW1897" i="5"/>
  <c r="R1897" i="5"/>
  <c r="AP1897" i="5"/>
  <c r="AX1897" i="5"/>
  <c r="S1897" i="5"/>
  <c r="AQ1897" i="5"/>
  <c r="AY1897" i="5"/>
  <c r="T1897" i="5"/>
  <c r="AR1897" i="5"/>
  <c r="AZ1897" i="5"/>
  <c r="U1897" i="5"/>
  <c r="AS1897" i="5"/>
  <c r="BA1897" i="5"/>
  <c r="BB1897" i="5"/>
  <c r="AU1897" i="5"/>
  <c r="AM1897" i="5"/>
  <c r="AE1897" i="5"/>
  <c r="W1897" i="5"/>
  <c r="O1897" i="5"/>
  <c r="BE1896" i="5"/>
  <c r="P1896" i="5"/>
  <c r="AN1896" i="5"/>
  <c r="AV1896" i="5"/>
  <c r="Q1896" i="5"/>
  <c r="AO1896" i="5"/>
  <c r="AW1896" i="5"/>
  <c r="R1896" i="5"/>
  <c r="AP1896" i="5"/>
  <c r="AX1896" i="5"/>
  <c r="S1896" i="5"/>
  <c r="AQ1896" i="5"/>
  <c r="AY1896" i="5"/>
  <c r="T1896" i="5"/>
  <c r="AR1896" i="5"/>
  <c r="AZ1896" i="5"/>
  <c r="U1896" i="5"/>
  <c r="AS1896" i="5"/>
  <c r="BA1896" i="5"/>
  <c r="BB1896" i="5"/>
  <c r="AU1896" i="5"/>
  <c r="AM1896" i="5"/>
  <c r="AE1896" i="5"/>
  <c r="W1896" i="5"/>
  <c r="O1896" i="5"/>
  <c r="BE1895" i="5"/>
  <c r="P1895" i="5"/>
  <c r="AN1895" i="5"/>
  <c r="AV1895" i="5"/>
  <c r="Q1895" i="5"/>
  <c r="AO1895" i="5"/>
  <c r="AW1895" i="5"/>
  <c r="R1895" i="5"/>
  <c r="AP1895" i="5"/>
  <c r="AX1895" i="5"/>
  <c r="S1895" i="5"/>
  <c r="AQ1895" i="5"/>
  <c r="AY1895" i="5"/>
  <c r="T1895" i="5"/>
  <c r="AR1895" i="5"/>
  <c r="AZ1895" i="5"/>
  <c r="U1895" i="5"/>
  <c r="AS1895" i="5"/>
  <c r="BA1895" i="5"/>
  <c r="BB1895" i="5"/>
  <c r="AU1895" i="5"/>
  <c r="AM1895" i="5"/>
  <c r="AE1895" i="5"/>
  <c r="W1895" i="5"/>
  <c r="O1895" i="5"/>
  <c r="BE1894" i="5"/>
  <c r="P1894" i="5"/>
  <c r="AN1894" i="5"/>
  <c r="AV1894" i="5"/>
  <c r="Q1894" i="5"/>
  <c r="AO1894" i="5"/>
  <c r="AW1894" i="5"/>
  <c r="R1894" i="5"/>
  <c r="AP1894" i="5"/>
  <c r="AX1894" i="5"/>
  <c r="S1894" i="5"/>
  <c r="AQ1894" i="5"/>
  <c r="AY1894" i="5"/>
  <c r="T1894" i="5"/>
  <c r="AR1894" i="5"/>
  <c r="AZ1894" i="5"/>
  <c r="U1894" i="5"/>
  <c r="AS1894" i="5"/>
  <c r="BA1894" i="5"/>
  <c r="BB1894" i="5"/>
  <c r="AU1894" i="5"/>
  <c r="AM1894" i="5"/>
  <c r="AE1894" i="5"/>
  <c r="W1894" i="5"/>
  <c r="O1894" i="5"/>
  <c r="BE1893" i="5"/>
  <c r="P1893" i="5"/>
  <c r="AN1893" i="5"/>
  <c r="AV1893" i="5"/>
  <c r="Q1893" i="5"/>
  <c r="AO1893" i="5"/>
  <c r="AW1893" i="5"/>
  <c r="R1893" i="5"/>
  <c r="AP1893" i="5"/>
  <c r="AX1893" i="5"/>
  <c r="S1893" i="5"/>
  <c r="AQ1893" i="5"/>
  <c r="AY1893" i="5"/>
  <c r="T1893" i="5"/>
  <c r="AR1893" i="5"/>
  <c r="AZ1893" i="5"/>
  <c r="U1893" i="5"/>
  <c r="AS1893" i="5"/>
  <c r="BA1893" i="5"/>
  <c r="BB1893" i="5"/>
  <c r="AU1893" i="5"/>
  <c r="AM1893" i="5"/>
  <c r="AE1893" i="5"/>
  <c r="W1893" i="5"/>
  <c r="O1893" i="5"/>
  <c r="BE1892" i="5"/>
  <c r="P1892" i="5"/>
  <c r="AN1892" i="5"/>
  <c r="AV1892" i="5"/>
  <c r="Q1892" i="5"/>
  <c r="AO1892" i="5"/>
  <c r="AW1892" i="5"/>
  <c r="R1892" i="5"/>
  <c r="AP1892" i="5"/>
  <c r="AX1892" i="5"/>
  <c r="S1892" i="5"/>
  <c r="AQ1892" i="5"/>
  <c r="AY1892" i="5"/>
  <c r="T1892" i="5"/>
  <c r="AR1892" i="5"/>
  <c r="AZ1892" i="5"/>
  <c r="U1892" i="5"/>
  <c r="AS1892" i="5"/>
  <c r="BA1892" i="5"/>
  <c r="BB1892" i="5"/>
  <c r="AU1892" i="5"/>
  <c r="AM1892" i="5"/>
  <c r="AE1892" i="5"/>
  <c r="W1892" i="5"/>
  <c r="O1892" i="5"/>
  <c r="BE1891" i="5"/>
  <c r="P1891" i="5"/>
  <c r="AN1891" i="5"/>
  <c r="AV1891" i="5"/>
  <c r="Q1891" i="5"/>
  <c r="AO1891" i="5"/>
  <c r="AW1891" i="5"/>
  <c r="R1891" i="5"/>
  <c r="AP1891" i="5"/>
  <c r="AX1891" i="5"/>
  <c r="S1891" i="5"/>
  <c r="AQ1891" i="5"/>
  <c r="AY1891" i="5"/>
  <c r="T1891" i="5"/>
  <c r="AR1891" i="5"/>
  <c r="AZ1891" i="5"/>
  <c r="U1891" i="5"/>
  <c r="AS1891" i="5"/>
  <c r="BA1891" i="5"/>
  <c r="BB1891" i="5"/>
  <c r="AU1891" i="5"/>
  <c r="AM1891" i="5"/>
  <c r="AE1891" i="5"/>
  <c r="W1891" i="5"/>
  <c r="O1891" i="5"/>
  <c r="BE1890" i="5"/>
  <c r="P1890" i="5"/>
  <c r="AN1890" i="5"/>
  <c r="AV1890" i="5"/>
  <c r="Q1890" i="5"/>
  <c r="AO1890" i="5"/>
  <c r="AW1890" i="5"/>
  <c r="R1890" i="5"/>
  <c r="AP1890" i="5"/>
  <c r="AX1890" i="5"/>
  <c r="S1890" i="5"/>
  <c r="AQ1890" i="5"/>
  <c r="AY1890" i="5"/>
  <c r="T1890" i="5"/>
  <c r="AR1890" i="5"/>
  <c r="AZ1890" i="5"/>
  <c r="U1890" i="5"/>
  <c r="AS1890" i="5"/>
  <c r="BA1890" i="5"/>
  <c r="BB1890" i="5"/>
  <c r="AU1890" i="5"/>
  <c r="AM1890" i="5"/>
  <c r="AE1890" i="5"/>
  <c r="W1890" i="5"/>
  <c r="O1890" i="5"/>
  <c r="BE1889" i="5"/>
  <c r="P1889" i="5"/>
  <c r="AN1889" i="5"/>
  <c r="AV1889" i="5"/>
  <c r="Q1889" i="5"/>
  <c r="AO1889" i="5"/>
  <c r="AW1889" i="5"/>
  <c r="R1889" i="5"/>
  <c r="AP1889" i="5"/>
  <c r="AX1889" i="5"/>
  <c r="S1889" i="5"/>
  <c r="AQ1889" i="5"/>
  <c r="AY1889" i="5"/>
  <c r="T1889" i="5"/>
  <c r="AR1889" i="5"/>
  <c r="AZ1889" i="5"/>
  <c r="U1889" i="5"/>
  <c r="AS1889" i="5"/>
  <c r="BA1889" i="5"/>
  <c r="BB1889" i="5"/>
  <c r="AU1889" i="5"/>
  <c r="AM1889" i="5"/>
  <c r="AE1889" i="5"/>
  <c r="W1889" i="5"/>
  <c r="O1889" i="5"/>
  <c r="BE1888" i="5"/>
  <c r="P1888" i="5"/>
  <c r="AN1888" i="5"/>
  <c r="AV1888" i="5"/>
  <c r="Q1888" i="5"/>
  <c r="AO1888" i="5"/>
  <c r="AW1888" i="5"/>
  <c r="R1888" i="5"/>
  <c r="AP1888" i="5"/>
  <c r="AX1888" i="5"/>
  <c r="S1888" i="5"/>
  <c r="AQ1888" i="5"/>
  <c r="AY1888" i="5"/>
  <c r="T1888" i="5"/>
  <c r="AR1888" i="5"/>
  <c r="AZ1888" i="5"/>
  <c r="U1888" i="5"/>
  <c r="AS1888" i="5"/>
  <c r="BA1888" i="5"/>
  <c r="BB1888" i="5"/>
  <c r="AU1888" i="5"/>
  <c r="AM1888" i="5"/>
  <c r="AE1888" i="5"/>
  <c r="W1888" i="5"/>
  <c r="O1888" i="5"/>
  <c r="BE1887" i="5"/>
  <c r="P1887" i="5"/>
  <c r="AN1887" i="5"/>
  <c r="AV1887" i="5"/>
  <c r="Q1887" i="5"/>
  <c r="AO1887" i="5"/>
  <c r="AW1887" i="5"/>
  <c r="R1887" i="5"/>
  <c r="AP1887" i="5"/>
  <c r="AX1887" i="5"/>
  <c r="S1887" i="5"/>
  <c r="AQ1887" i="5"/>
  <c r="AY1887" i="5"/>
  <c r="T1887" i="5"/>
  <c r="AR1887" i="5"/>
  <c r="AZ1887" i="5"/>
  <c r="U1887" i="5"/>
  <c r="AS1887" i="5"/>
  <c r="BA1887" i="5"/>
  <c r="BB1887" i="5"/>
  <c r="AU1887" i="5"/>
  <c r="AM1887" i="5"/>
  <c r="AE1887" i="5"/>
  <c r="W1887" i="5"/>
  <c r="O1887" i="5"/>
  <c r="BE1886" i="5"/>
  <c r="P1886" i="5"/>
  <c r="AN1886" i="5"/>
  <c r="AV1886" i="5"/>
  <c r="Q1886" i="5"/>
  <c r="AO1886" i="5"/>
  <c r="AW1886" i="5"/>
  <c r="R1886" i="5"/>
  <c r="AP1886" i="5"/>
  <c r="AX1886" i="5"/>
  <c r="S1886" i="5"/>
  <c r="AQ1886" i="5"/>
  <c r="AY1886" i="5"/>
  <c r="T1886" i="5"/>
  <c r="AR1886" i="5"/>
  <c r="AZ1886" i="5"/>
  <c r="U1886" i="5"/>
  <c r="AS1886" i="5"/>
  <c r="BA1886" i="5"/>
  <c r="BB1886" i="5"/>
  <c r="AU1886" i="5"/>
  <c r="AM1886" i="5"/>
  <c r="AE1886" i="5"/>
  <c r="W1886" i="5"/>
  <c r="O1886" i="5"/>
  <c r="BE1885" i="5"/>
  <c r="P1885" i="5"/>
  <c r="AN1885" i="5"/>
  <c r="AV1885" i="5"/>
  <c r="Q1885" i="5"/>
  <c r="AO1885" i="5"/>
  <c r="AW1885" i="5"/>
  <c r="R1885" i="5"/>
  <c r="AP1885" i="5"/>
  <c r="AX1885" i="5"/>
  <c r="S1885" i="5"/>
  <c r="AQ1885" i="5"/>
  <c r="AY1885" i="5"/>
  <c r="T1885" i="5"/>
  <c r="AR1885" i="5"/>
  <c r="AZ1885" i="5"/>
  <c r="U1885" i="5"/>
  <c r="AS1885" i="5"/>
  <c r="BA1885" i="5"/>
  <c r="BB1885" i="5"/>
  <c r="AU1885" i="5"/>
  <c r="AM1885" i="5"/>
  <c r="AE1885" i="5"/>
  <c r="W1885" i="5"/>
  <c r="O1885" i="5"/>
  <c r="BE1884" i="5"/>
  <c r="P1884" i="5"/>
  <c r="AN1884" i="5"/>
  <c r="AV1884" i="5"/>
  <c r="Q1884" i="5"/>
  <c r="AO1884" i="5"/>
  <c r="AW1884" i="5"/>
  <c r="R1884" i="5"/>
  <c r="AP1884" i="5"/>
  <c r="AX1884" i="5"/>
  <c r="S1884" i="5"/>
  <c r="AQ1884" i="5"/>
  <c r="AY1884" i="5"/>
  <c r="T1884" i="5"/>
  <c r="AR1884" i="5"/>
  <c r="AZ1884" i="5"/>
  <c r="U1884" i="5"/>
  <c r="AS1884" i="5"/>
  <c r="BA1884" i="5"/>
  <c r="BB1884" i="5"/>
  <c r="AU1884" i="5"/>
  <c r="AM1884" i="5"/>
  <c r="AE1884" i="5"/>
  <c r="W1884" i="5"/>
  <c r="O1884" i="5"/>
  <c r="BE1883" i="5"/>
  <c r="P1883" i="5"/>
  <c r="AN1883" i="5"/>
  <c r="AV1883" i="5"/>
  <c r="Q1883" i="5"/>
  <c r="AO1883" i="5"/>
  <c r="AW1883" i="5"/>
  <c r="R1883" i="5"/>
  <c r="AP1883" i="5"/>
  <c r="AX1883" i="5"/>
  <c r="S1883" i="5"/>
  <c r="AQ1883" i="5"/>
  <c r="AY1883" i="5"/>
  <c r="T1883" i="5"/>
  <c r="AR1883" i="5"/>
  <c r="AZ1883" i="5"/>
  <c r="U1883" i="5"/>
  <c r="AS1883" i="5"/>
  <c r="BA1883" i="5"/>
  <c r="BB1883" i="5"/>
  <c r="AU1883" i="5"/>
  <c r="AM1883" i="5"/>
  <c r="AE1883" i="5"/>
  <c r="W1883" i="5"/>
  <c r="O1883" i="5"/>
  <c r="BE1882" i="5"/>
  <c r="P1882" i="5"/>
  <c r="AN1882" i="5"/>
  <c r="AV1882" i="5"/>
  <c r="Q1882" i="5"/>
  <c r="AO1882" i="5"/>
  <c r="AW1882" i="5"/>
  <c r="R1882" i="5"/>
  <c r="AP1882" i="5"/>
  <c r="AX1882" i="5"/>
  <c r="S1882" i="5"/>
  <c r="AQ1882" i="5"/>
  <c r="AY1882" i="5"/>
  <c r="T1882" i="5"/>
  <c r="AR1882" i="5"/>
  <c r="AZ1882" i="5"/>
  <c r="U1882" i="5"/>
  <c r="AS1882" i="5"/>
  <c r="BA1882" i="5"/>
  <c r="BB1882" i="5"/>
  <c r="AU1882" i="5"/>
  <c r="AM1882" i="5"/>
  <c r="AE1882" i="5"/>
  <c r="W1882" i="5"/>
  <c r="O1882" i="5"/>
  <c r="BE1881" i="5"/>
  <c r="P1881" i="5"/>
  <c r="AN1881" i="5"/>
  <c r="AV1881" i="5"/>
  <c r="Q1881" i="5"/>
  <c r="AO1881" i="5"/>
  <c r="AW1881" i="5"/>
  <c r="R1881" i="5"/>
  <c r="AP1881" i="5"/>
  <c r="AX1881" i="5"/>
  <c r="S1881" i="5"/>
  <c r="AQ1881" i="5"/>
  <c r="AY1881" i="5"/>
  <c r="T1881" i="5"/>
  <c r="AR1881" i="5"/>
  <c r="AZ1881" i="5"/>
  <c r="U1881" i="5"/>
  <c r="AS1881" i="5"/>
  <c r="BA1881" i="5"/>
  <c r="BB1881" i="5"/>
  <c r="AU1881" i="5"/>
  <c r="AM1881" i="5"/>
  <c r="AE1881" i="5"/>
  <c r="W1881" i="5"/>
  <c r="O1881" i="5"/>
  <c r="BE1880" i="5"/>
  <c r="P1880" i="5"/>
  <c r="AN1880" i="5"/>
  <c r="AV1880" i="5"/>
  <c r="Q1880" i="5"/>
  <c r="AO1880" i="5"/>
  <c r="AW1880" i="5"/>
  <c r="R1880" i="5"/>
  <c r="AP1880" i="5"/>
  <c r="AX1880" i="5"/>
  <c r="S1880" i="5"/>
  <c r="AQ1880" i="5"/>
  <c r="AY1880" i="5"/>
  <c r="T1880" i="5"/>
  <c r="AR1880" i="5"/>
  <c r="AZ1880" i="5"/>
  <c r="U1880" i="5"/>
  <c r="AS1880" i="5"/>
  <c r="BA1880" i="5"/>
  <c r="BB1880" i="5"/>
  <c r="AU1880" i="5"/>
  <c r="AM1880" i="5"/>
  <c r="AE1880" i="5"/>
  <c r="W1880" i="5"/>
  <c r="O1880" i="5"/>
  <c r="BE1879" i="5"/>
  <c r="P1879" i="5"/>
  <c r="AN1879" i="5"/>
  <c r="AV1879" i="5"/>
  <c r="Q1879" i="5"/>
  <c r="AO1879" i="5"/>
  <c r="AW1879" i="5"/>
  <c r="R1879" i="5"/>
  <c r="AP1879" i="5"/>
  <c r="AX1879" i="5"/>
  <c r="S1879" i="5"/>
  <c r="AQ1879" i="5"/>
  <c r="AY1879" i="5"/>
  <c r="T1879" i="5"/>
  <c r="AR1879" i="5"/>
  <c r="AZ1879" i="5"/>
  <c r="U1879" i="5"/>
  <c r="AS1879" i="5"/>
  <c r="BA1879" i="5"/>
  <c r="BB1879" i="5"/>
  <c r="AU1879" i="5"/>
  <c r="AM1879" i="5"/>
  <c r="AE1879" i="5"/>
  <c r="W1879" i="5"/>
  <c r="O1879" i="5"/>
  <c r="BE1878" i="5"/>
  <c r="P1878" i="5"/>
  <c r="AN1878" i="5"/>
  <c r="AV1878" i="5"/>
  <c r="Q1878" i="5"/>
  <c r="AO1878" i="5"/>
  <c r="AW1878" i="5"/>
  <c r="R1878" i="5"/>
  <c r="AP1878" i="5"/>
  <c r="AX1878" i="5"/>
  <c r="S1878" i="5"/>
  <c r="AQ1878" i="5"/>
  <c r="AY1878" i="5"/>
  <c r="T1878" i="5"/>
  <c r="AR1878" i="5"/>
  <c r="AZ1878" i="5"/>
  <c r="U1878" i="5"/>
  <c r="AS1878" i="5"/>
  <c r="BA1878" i="5"/>
  <c r="BB1878" i="5"/>
  <c r="AU1878" i="5"/>
  <c r="AM1878" i="5"/>
  <c r="AE1878" i="5"/>
  <c r="W1878" i="5"/>
  <c r="O1878" i="5"/>
  <c r="BE1877" i="5"/>
  <c r="P1877" i="5"/>
  <c r="AN1877" i="5"/>
  <c r="AV1877" i="5"/>
  <c r="Q1877" i="5"/>
  <c r="AO1877" i="5"/>
  <c r="AW1877" i="5"/>
  <c r="R1877" i="5"/>
  <c r="AP1877" i="5"/>
  <c r="AX1877" i="5"/>
  <c r="S1877" i="5"/>
  <c r="AQ1877" i="5"/>
  <c r="AY1877" i="5"/>
  <c r="T1877" i="5"/>
  <c r="AR1877" i="5"/>
  <c r="AZ1877" i="5"/>
  <c r="U1877" i="5"/>
  <c r="AS1877" i="5"/>
  <c r="BA1877" i="5"/>
  <c r="BB1877" i="5"/>
  <c r="AU1877" i="5"/>
  <c r="AM1877" i="5"/>
  <c r="AE1877" i="5"/>
  <c r="W1877" i="5"/>
  <c r="O1877" i="5"/>
  <c r="BE1876" i="5"/>
  <c r="P1876" i="5"/>
  <c r="AN1876" i="5"/>
  <c r="AV1876" i="5"/>
  <c r="Q1876" i="5"/>
  <c r="AO1876" i="5"/>
  <c r="AW1876" i="5"/>
  <c r="R1876" i="5"/>
  <c r="AP1876" i="5"/>
  <c r="AX1876" i="5"/>
  <c r="S1876" i="5"/>
  <c r="AQ1876" i="5"/>
  <c r="AY1876" i="5"/>
  <c r="T1876" i="5"/>
  <c r="AR1876" i="5"/>
  <c r="AZ1876" i="5"/>
  <c r="U1876" i="5"/>
  <c r="AS1876" i="5"/>
  <c r="BA1876" i="5"/>
  <c r="BB1876" i="5"/>
  <c r="AU1876" i="5"/>
  <c r="AM1876" i="5"/>
  <c r="AE1876" i="5"/>
  <c r="W1876" i="5"/>
  <c r="O1876" i="5"/>
  <c r="BE1875" i="5"/>
  <c r="P1875" i="5"/>
  <c r="AN1875" i="5"/>
  <c r="AV1875" i="5"/>
  <c r="Q1875" i="5"/>
  <c r="AO1875" i="5"/>
  <c r="AW1875" i="5"/>
  <c r="R1875" i="5"/>
  <c r="AP1875" i="5"/>
  <c r="AX1875" i="5"/>
  <c r="S1875" i="5"/>
  <c r="AQ1875" i="5"/>
  <c r="AY1875" i="5"/>
  <c r="T1875" i="5"/>
  <c r="AR1875" i="5"/>
  <c r="AZ1875" i="5"/>
  <c r="U1875" i="5"/>
  <c r="AS1875" i="5"/>
  <c r="BA1875" i="5"/>
  <c r="BB1875" i="5"/>
  <c r="AU1875" i="5"/>
  <c r="AM1875" i="5"/>
  <c r="AE1875" i="5"/>
  <c r="W1875" i="5"/>
  <c r="O1875" i="5"/>
  <c r="BE1874" i="5"/>
  <c r="P1874" i="5"/>
  <c r="AN1874" i="5"/>
  <c r="AV1874" i="5"/>
  <c r="Q1874" i="5"/>
  <c r="AO1874" i="5"/>
  <c r="AW1874" i="5"/>
  <c r="R1874" i="5"/>
  <c r="AP1874" i="5"/>
  <c r="AX1874" i="5"/>
  <c r="S1874" i="5"/>
  <c r="AQ1874" i="5"/>
  <c r="AY1874" i="5"/>
  <c r="T1874" i="5"/>
  <c r="AR1874" i="5"/>
  <c r="AZ1874" i="5"/>
  <c r="U1874" i="5"/>
  <c r="AS1874" i="5"/>
  <c r="BA1874" i="5"/>
  <c r="BB1874" i="5"/>
  <c r="AU1874" i="5"/>
  <c r="AM1874" i="5"/>
  <c r="AE1874" i="5"/>
  <c r="W1874" i="5"/>
  <c r="O1874" i="5"/>
  <c r="BE1873" i="5"/>
  <c r="P1873" i="5"/>
  <c r="AN1873" i="5"/>
  <c r="AV1873" i="5"/>
  <c r="Q1873" i="5"/>
  <c r="AO1873" i="5"/>
  <c r="AW1873" i="5"/>
  <c r="R1873" i="5"/>
  <c r="AP1873" i="5"/>
  <c r="AX1873" i="5"/>
  <c r="S1873" i="5"/>
  <c r="AQ1873" i="5"/>
  <c r="AY1873" i="5"/>
  <c r="T1873" i="5"/>
  <c r="AR1873" i="5"/>
  <c r="AZ1873" i="5"/>
  <c r="U1873" i="5"/>
  <c r="AS1873" i="5"/>
  <c r="BA1873" i="5"/>
  <c r="BB1873" i="5"/>
  <c r="AU1873" i="5"/>
  <c r="AM1873" i="5"/>
  <c r="AE1873" i="5"/>
  <c r="W1873" i="5"/>
  <c r="O1873" i="5"/>
  <c r="BE1872" i="5"/>
  <c r="P1872" i="5"/>
  <c r="AN1872" i="5"/>
  <c r="AV1872" i="5"/>
  <c r="Q1872" i="5"/>
  <c r="AO1872" i="5"/>
  <c r="AW1872" i="5"/>
  <c r="R1872" i="5"/>
  <c r="AP1872" i="5"/>
  <c r="AX1872" i="5"/>
  <c r="S1872" i="5"/>
  <c r="AQ1872" i="5"/>
  <c r="AY1872" i="5"/>
  <c r="T1872" i="5"/>
  <c r="AR1872" i="5"/>
  <c r="AZ1872" i="5"/>
  <c r="U1872" i="5"/>
  <c r="AS1872" i="5"/>
  <c r="BA1872" i="5"/>
  <c r="BB1872" i="5"/>
  <c r="AU1872" i="5"/>
  <c r="AM1872" i="5"/>
  <c r="AE1872" i="5"/>
  <c r="W1872" i="5"/>
  <c r="O1872" i="5"/>
  <c r="BE1871" i="5"/>
  <c r="P1871" i="5"/>
  <c r="AN1871" i="5"/>
  <c r="AV1871" i="5"/>
  <c r="Q1871" i="5"/>
  <c r="AO1871" i="5"/>
  <c r="AW1871" i="5"/>
  <c r="R1871" i="5"/>
  <c r="AP1871" i="5"/>
  <c r="AX1871" i="5"/>
  <c r="S1871" i="5"/>
  <c r="AQ1871" i="5"/>
  <c r="AY1871" i="5"/>
  <c r="T1871" i="5"/>
  <c r="AR1871" i="5"/>
  <c r="AZ1871" i="5"/>
  <c r="U1871" i="5"/>
  <c r="AS1871" i="5"/>
  <c r="BA1871" i="5"/>
  <c r="BB1871" i="5"/>
  <c r="AU1871" i="5"/>
  <c r="AM1871" i="5"/>
  <c r="AE1871" i="5"/>
  <c r="W1871" i="5"/>
  <c r="O1871" i="5"/>
  <c r="BE1870" i="5"/>
  <c r="P1870" i="5"/>
  <c r="AN1870" i="5"/>
  <c r="AV1870" i="5"/>
  <c r="Q1870" i="5"/>
  <c r="AO1870" i="5"/>
  <c r="AW1870" i="5"/>
  <c r="R1870" i="5"/>
  <c r="AP1870" i="5"/>
  <c r="AX1870" i="5"/>
  <c r="S1870" i="5"/>
  <c r="AQ1870" i="5"/>
  <c r="AY1870" i="5"/>
  <c r="T1870" i="5"/>
  <c r="AR1870" i="5"/>
  <c r="AZ1870" i="5"/>
  <c r="U1870" i="5"/>
  <c r="AS1870" i="5"/>
  <c r="BA1870" i="5"/>
  <c r="BB1870" i="5"/>
  <c r="AU1870" i="5"/>
  <c r="AM1870" i="5"/>
  <c r="AE1870" i="5"/>
  <c r="W1870" i="5"/>
  <c r="O1870" i="5"/>
  <c r="BE1869" i="5"/>
  <c r="P1869" i="5"/>
  <c r="AN1869" i="5"/>
  <c r="AV1869" i="5"/>
  <c r="Q1869" i="5"/>
  <c r="AO1869" i="5"/>
  <c r="AW1869" i="5"/>
  <c r="R1869" i="5"/>
  <c r="AP1869" i="5"/>
  <c r="AX1869" i="5"/>
  <c r="S1869" i="5"/>
  <c r="AQ1869" i="5"/>
  <c r="AY1869" i="5"/>
  <c r="T1869" i="5"/>
  <c r="AR1869" i="5"/>
  <c r="AZ1869" i="5"/>
  <c r="U1869" i="5"/>
  <c r="AS1869" i="5"/>
  <c r="BA1869" i="5"/>
  <c r="BB1869" i="5"/>
  <c r="AU1869" i="5"/>
  <c r="AM1869" i="5"/>
  <c r="AE1869" i="5"/>
  <c r="W1869" i="5"/>
  <c r="O1869" i="5"/>
  <c r="BE1868" i="5"/>
  <c r="P1868" i="5"/>
  <c r="AN1868" i="5"/>
  <c r="AV1868" i="5"/>
  <c r="Q1868" i="5"/>
  <c r="AO1868" i="5"/>
  <c r="AW1868" i="5"/>
  <c r="R1868" i="5"/>
  <c r="AP1868" i="5"/>
  <c r="AX1868" i="5"/>
  <c r="S1868" i="5"/>
  <c r="AQ1868" i="5"/>
  <c r="AY1868" i="5"/>
  <c r="T1868" i="5"/>
  <c r="AR1868" i="5"/>
  <c r="AZ1868" i="5"/>
  <c r="U1868" i="5"/>
  <c r="AS1868" i="5"/>
  <c r="BA1868" i="5"/>
  <c r="BB1868" i="5"/>
  <c r="AU1868" i="5"/>
  <c r="AM1868" i="5"/>
  <c r="AE1868" i="5"/>
  <c r="W1868" i="5"/>
  <c r="O1868" i="5"/>
  <c r="BE1867" i="5"/>
  <c r="P1867" i="5"/>
  <c r="AN1867" i="5"/>
  <c r="AV1867" i="5"/>
  <c r="Q1867" i="5"/>
  <c r="AO1867" i="5"/>
  <c r="AW1867" i="5"/>
  <c r="R1867" i="5"/>
  <c r="AP1867" i="5"/>
  <c r="AX1867" i="5"/>
  <c r="S1867" i="5"/>
  <c r="AQ1867" i="5"/>
  <c r="AY1867" i="5"/>
  <c r="T1867" i="5"/>
  <c r="AR1867" i="5"/>
  <c r="AZ1867" i="5"/>
  <c r="U1867" i="5"/>
  <c r="AS1867" i="5"/>
  <c r="BA1867" i="5"/>
  <c r="BB1867" i="5"/>
  <c r="AU1867" i="5"/>
  <c r="AM1867" i="5"/>
  <c r="AE1867" i="5"/>
  <c r="W1867" i="5"/>
  <c r="O1867" i="5"/>
  <c r="BE1866" i="5"/>
  <c r="P1866" i="5"/>
  <c r="AN1866" i="5"/>
  <c r="AV1866" i="5"/>
  <c r="Q1866" i="5"/>
  <c r="AO1866" i="5"/>
  <c r="AW1866" i="5"/>
  <c r="R1866" i="5"/>
  <c r="AP1866" i="5"/>
  <c r="AX1866" i="5"/>
  <c r="S1866" i="5"/>
  <c r="AQ1866" i="5"/>
  <c r="AY1866" i="5"/>
  <c r="T1866" i="5"/>
  <c r="AR1866" i="5"/>
  <c r="AZ1866" i="5"/>
  <c r="U1866" i="5"/>
  <c r="AS1866" i="5"/>
  <c r="BA1866" i="5"/>
  <c r="BB1866" i="5"/>
  <c r="AU1866" i="5"/>
  <c r="AM1866" i="5"/>
  <c r="AE1866" i="5"/>
  <c r="W1866" i="5"/>
  <c r="O1866" i="5"/>
  <c r="BE1865" i="5"/>
  <c r="P1865" i="5"/>
  <c r="AN1865" i="5"/>
  <c r="AV1865" i="5"/>
  <c r="Q1865" i="5"/>
  <c r="AO1865" i="5"/>
  <c r="AW1865" i="5"/>
  <c r="R1865" i="5"/>
  <c r="AP1865" i="5"/>
  <c r="AX1865" i="5"/>
  <c r="S1865" i="5"/>
  <c r="AQ1865" i="5"/>
  <c r="AY1865" i="5"/>
  <c r="T1865" i="5"/>
  <c r="AR1865" i="5"/>
  <c r="AZ1865" i="5"/>
  <c r="U1865" i="5"/>
  <c r="AS1865" i="5"/>
  <c r="BA1865" i="5"/>
  <c r="BB1865" i="5"/>
  <c r="AU1865" i="5"/>
  <c r="AM1865" i="5"/>
  <c r="AE1865" i="5"/>
  <c r="W1865" i="5"/>
  <c r="O1865" i="5"/>
  <c r="BE1864" i="5"/>
  <c r="P1864" i="5"/>
  <c r="AN1864" i="5"/>
  <c r="AV1864" i="5"/>
  <c r="Q1864" i="5"/>
  <c r="AO1864" i="5"/>
  <c r="AW1864" i="5"/>
  <c r="R1864" i="5"/>
  <c r="AP1864" i="5"/>
  <c r="AX1864" i="5"/>
  <c r="S1864" i="5"/>
  <c r="AQ1864" i="5"/>
  <c r="AY1864" i="5"/>
  <c r="T1864" i="5"/>
  <c r="AR1864" i="5"/>
  <c r="AZ1864" i="5"/>
  <c r="U1864" i="5"/>
  <c r="AS1864" i="5"/>
  <c r="BA1864" i="5"/>
  <c r="BB1864" i="5"/>
  <c r="AU1864" i="5"/>
  <c r="AM1864" i="5"/>
  <c r="AE1864" i="5"/>
  <c r="W1864" i="5"/>
  <c r="O1864" i="5"/>
  <c r="BE1863" i="5"/>
  <c r="P1863" i="5"/>
  <c r="AN1863" i="5"/>
  <c r="AV1863" i="5"/>
  <c r="Q1863" i="5"/>
  <c r="AO1863" i="5"/>
  <c r="AW1863" i="5"/>
  <c r="R1863" i="5"/>
  <c r="AP1863" i="5"/>
  <c r="AX1863" i="5"/>
  <c r="S1863" i="5"/>
  <c r="AQ1863" i="5"/>
  <c r="AY1863" i="5"/>
  <c r="T1863" i="5"/>
  <c r="AR1863" i="5"/>
  <c r="AZ1863" i="5"/>
  <c r="U1863" i="5"/>
  <c r="AS1863" i="5"/>
  <c r="BA1863" i="5"/>
  <c r="BB1863" i="5"/>
  <c r="AU1863" i="5"/>
  <c r="AM1863" i="5"/>
  <c r="AE1863" i="5"/>
  <c r="W1863" i="5"/>
  <c r="O1863" i="5"/>
  <c r="BE1862" i="5"/>
  <c r="P1862" i="5"/>
  <c r="AN1862" i="5"/>
  <c r="AV1862" i="5"/>
  <c r="Q1862" i="5"/>
  <c r="AO1862" i="5"/>
  <c r="AW1862" i="5"/>
  <c r="R1862" i="5"/>
  <c r="AP1862" i="5"/>
  <c r="AX1862" i="5"/>
  <c r="S1862" i="5"/>
  <c r="AQ1862" i="5"/>
  <c r="AY1862" i="5"/>
  <c r="T1862" i="5"/>
  <c r="AR1862" i="5"/>
  <c r="AZ1862" i="5"/>
  <c r="U1862" i="5"/>
  <c r="AS1862" i="5"/>
  <c r="BA1862" i="5"/>
  <c r="BB1862" i="5"/>
  <c r="AU1862" i="5"/>
  <c r="AM1862" i="5"/>
  <c r="AE1862" i="5"/>
  <c r="W1862" i="5"/>
  <c r="O1862" i="5"/>
  <c r="BE1861" i="5"/>
  <c r="P1861" i="5"/>
  <c r="AN1861" i="5"/>
  <c r="AV1861" i="5"/>
  <c r="Q1861" i="5"/>
  <c r="AO1861" i="5"/>
  <c r="AW1861" i="5"/>
  <c r="R1861" i="5"/>
  <c r="AP1861" i="5"/>
  <c r="AX1861" i="5"/>
  <c r="S1861" i="5"/>
  <c r="AQ1861" i="5"/>
  <c r="AY1861" i="5"/>
  <c r="T1861" i="5"/>
  <c r="AR1861" i="5"/>
  <c r="AZ1861" i="5"/>
  <c r="U1861" i="5"/>
  <c r="AS1861" i="5"/>
  <c r="BA1861" i="5"/>
  <c r="BB1861" i="5"/>
  <c r="AU1861" i="5"/>
  <c r="AM1861" i="5"/>
  <c r="AE1861" i="5"/>
  <c r="W1861" i="5"/>
  <c r="O1861" i="5"/>
  <c r="BE1860" i="5"/>
  <c r="P1860" i="5"/>
  <c r="AN1860" i="5"/>
  <c r="AV1860" i="5"/>
  <c r="Q1860" i="5"/>
  <c r="AO1860" i="5"/>
  <c r="AW1860" i="5"/>
  <c r="R1860" i="5"/>
  <c r="AP1860" i="5"/>
  <c r="AX1860" i="5"/>
  <c r="S1860" i="5"/>
  <c r="AQ1860" i="5"/>
  <c r="AY1860" i="5"/>
  <c r="T1860" i="5"/>
  <c r="AR1860" i="5"/>
  <c r="AZ1860" i="5"/>
  <c r="U1860" i="5"/>
  <c r="AS1860" i="5"/>
  <c r="BA1860" i="5"/>
  <c r="BB1860" i="5"/>
  <c r="AU1860" i="5"/>
  <c r="AM1860" i="5"/>
  <c r="AE1860" i="5"/>
  <c r="W1860" i="5"/>
  <c r="O1860" i="5"/>
  <c r="BE1859" i="5"/>
  <c r="P1859" i="5"/>
  <c r="AN1859" i="5"/>
  <c r="AV1859" i="5"/>
  <c r="Q1859" i="5"/>
  <c r="AO1859" i="5"/>
  <c r="AW1859" i="5"/>
  <c r="R1859" i="5"/>
  <c r="AP1859" i="5"/>
  <c r="AX1859" i="5"/>
  <c r="S1859" i="5"/>
  <c r="AQ1859" i="5"/>
  <c r="AY1859" i="5"/>
  <c r="T1859" i="5"/>
  <c r="AR1859" i="5"/>
  <c r="AZ1859" i="5"/>
  <c r="U1859" i="5"/>
  <c r="AS1859" i="5"/>
  <c r="BA1859" i="5"/>
  <c r="BB1859" i="5"/>
  <c r="AU1859" i="5"/>
  <c r="AM1859" i="5"/>
  <c r="AE1859" i="5"/>
  <c r="W1859" i="5"/>
  <c r="O1859" i="5"/>
  <c r="BE1858" i="5"/>
  <c r="P1858" i="5"/>
  <c r="AN1858" i="5"/>
  <c r="AV1858" i="5"/>
  <c r="Q1858" i="5"/>
  <c r="AO1858" i="5"/>
  <c r="AW1858" i="5"/>
  <c r="R1858" i="5"/>
  <c r="AP1858" i="5"/>
  <c r="AX1858" i="5"/>
  <c r="S1858" i="5"/>
  <c r="AQ1858" i="5"/>
  <c r="AY1858" i="5"/>
  <c r="T1858" i="5"/>
  <c r="AR1858" i="5"/>
  <c r="AZ1858" i="5"/>
  <c r="U1858" i="5"/>
  <c r="AS1858" i="5"/>
  <c r="BA1858" i="5"/>
  <c r="BB1858" i="5"/>
  <c r="AU1858" i="5"/>
  <c r="AM1858" i="5"/>
  <c r="AE1858" i="5"/>
  <c r="W1858" i="5"/>
  <c r="O1858" i="5"/>
  <c r="BE1857" i="5"/>
  <c r="P1857" i="5"/>
  <c r="AN1857" i="5"/>
  <c r="AV1857" i="5"/>
  <c r="Q1857" i="5"/>
  <c r="AO1857" i="5"/>
  <c r="AW1857" i="5"/>
  <c r="R1857" i="5"/>
  <c r="AP1857" i="5"/>
  <c r="AX1857" i="5"/>
  <c r="S1857" i="5"/>
  <c r="AQ1857" i="5"/>
  <c r="AY1857" i="5"/>
  <c r="T1857" i="5"/>
  <c r="AR1857" i="5"/>
  <c r="AZ1857" i="5"/>
  <c r="U1857" i="5"/>
  <c r="AS1857" i="5"/>
  <c r="BA1857" i="5"/>
  <c r="BB1857" i="5"/>
  <c r="AU1857" i="5"/>
  <c r="AM1857" i="5"/>
  <c r="AE1857" i="5"/>
  <c r="W1857" i="5"/>
  <c r="O1857" i="5"/>
  <c r="BE1856" i="5"/>
  <c r="P1856" i="5"/>
  <c r="AN1856" i="5"/>
  <c r="AV1856" i="5"/>
  <c r="Q1856" i="5"/>
  <c r="AO1856" i="5"/>
  <c r="AW1856" i="5"/>
  <c r="R1856" i="5"/>
  <c r="AP1856" i="5"/>
  <c r="AX1856" i="5"/>
  <c r="S1856" i="5"/>
  <c r="AQ1856" i="5"/>
  <c r="AY1856" i="5"/>
  <c r="T1856" i="5"/>
  <c r="AR1856" i="5"/>
  <c r="AZ1856" i="5"/>
  <c r="U1856" i="5"/>
  <c r="AS1856" i="5"/>
  <c r="BA1856" i="5"/>
  <c r="BB1856" i="5"/>
  <c r="AU1856" i="5"/>
  <c r="AM1856" i="5"/>
  <c r="AE1856" i="5"/>
  <c r="W1856" i="5"/>
  <c r="O1856" i="5"/>
  <c r="BE1855" i="5"/>
  <c r="P1855" i="5"/>
  <c r="AN1855" i="5"/>
  <c r="AV1855" i="5"/>
  <c r="Q1855" i="5"/>
  <c r="AO1855" i="5"/>
  <c r="AW1855" i="5"/>
  <c r="R1855" i="5"/>
  <c r="AP1855" i="5"/>
  <c r="AX1855" i="5"/>
  <c r="S1855" i="5"/>
  <c r="AQ1855" i="5"/>
  <c r="AY1855" i="5"/>
  <c r="T1855" i="5"/>
  <c r="AR1855" i="5"/>
  <c r="AZ1855" i="5"/>
  <c r="U1855" i="5"/>
  <c r="AS1855" i="5"/>
  <c r="BA1855" i="5"/>
  <c r="BB1855" i="5"/>
  <c r="AU1855" i="5"/>
  <c r="AM1855" i="5"/>
  <c r="AE1855" i="5"/>
  <c r="W1855" i="5"/>
  <c r="O1855" i="5"/>
  <c r="BE1854" i="5"/>
  <c r="P1854" i="5"/>
  <c r="AN1854" i="5"/>
  <c r="AV1854" i="5"/>
  <c r="Q1854" i="5"/>
  <c r="AO1854" i="5"/>
  <c r="AW1854" i="5"/>
  <c r="R1854" i="5"/>
  <c r="AP1854" i="5"/>
  <c r="AX1854" i="5"/>
  <c r="S1854" i="5"/>
  <c r="AQ1854" i="5"/>
  <c r="AY1854" i="5"/>
  <c r="T1854" i="5"/>
  <c r="AR1854" i="5"/>
  <c r="AZ1854" i="5"/>
  <c r="U1854" i="5"/>
  <c r="AS1854" i="5"/>
  <c r="BA1854" i="5"/>
  <c r="BB1854" i="5"/>
  <c r="AU1854" i="5"/>
  <c r="AM1854" i="5"/>
  <c r="AE1854" i="5"/>
  <c r="W1854" i="5"/>
  <c r="O1854" i="5"/>
  <c r="BE1853" i="5"/>
  <c r="P1853" i="5"/>
  <c r="AN1853" i="5"/>
  <c r="AV1853" i="5"/>
  <c r="Q1853" i="5"/>
  <c r="AO1853" i="5"/>
  <c r="AW1853" i="5"/>
  <c r="R1853" i="5"/>
  <c r="AP1853" i="5"/>
  <c r="AX1853" i="5"/>
  <c r="S1853" i="5"/>
  <c r="AQ1853" i="5"/>
  <c r="AY1853" i="5"/>
  <c r="T1853" i="5"/>
  <c r="AR1853" i="5"/>
  <c r="AZ1853" i="5"/>
  <c r="U1853" i="5"/>
  <c r="AS1853" i="5"/>
  <c r="BA1853" i="5"/>
  <c r="BB1853" i="5"/>
  <c r="AU1853" i="5"/>
  <c r="AM1853" i="5"/>
  <c r="AE1853" i="5"/>
  <c r="W1853" i="5"/>
  <c r="O1853" i="5"/>
  <c r="BE1852" i="5"/>
  <c r="P1852" i="5"/>
  <c r="AN1852" i="5"/>
  <c r="AV1852" i="5"/>
  <c r="Q1852" i="5"/>
  <c r="AO1852" i="5"/>
  <c r="AW1852" i="5"/>
  <c r="R1852" i="5"/>
  <c r="AP1852" i="5"/>
  <c r="AX1852" i="5"/>
  <c r="S1852" i="5"/>
  <c r="AQ1852" i="5"/>
  <c r="AY1852" i="5"/>
  <c r="T1852" i="5"/>
  <c r="AR1852" i="5"/>
  <c r="AZ1852" i="5"/>
  <c r="U1852" i="5"/>
  <c r="AS1852" i="5"/>
  <c r="BA1852" i="5"/>
  <c r="BB1852" i="5"/>
  <c r="AU1852" i="5"/>
  <c r="AM1852" i="5"/>
  <c r="AE1852" i="5"/>
  <c r="W1852" i="5"/>
  <c r="O1852" i="5"/>
  <c r="BE1851" i="5"/>
  <c r="P1851" i="5"/>
  <c r="AN1851" i="5"/>
  <c r="AV1851" i="5"/>
  <c r="Q1851" i="5"/>
  <c r="AO1851" i="5"/>
  <c r="AW1851" i="5"/>
  <c r="R1851" i="5"/>
  <c r="AP1851" i="5"/>
  <c r="AX1851" i="5"/>
  <c r="S1851" i="5"/>
  <c r="AQ1851" i="5"/>
  <c r="AY1851" i="5"/>
  <c r="T1851" i="5"/>
  <c r="AR1851" i="5"/>
  <c r="AZ1851" i="5"/>
  <c r="U1851" i="5"/>
  <c r="AS1851" i="5"/>
  <c r="BA1851" i="5"/>
  <c r="BB1851" i="5"/>
  <c r="AU1851" i="5"/>
  <c r="AM1851" i="5"/>
  <c r="AE1851" i="5"/>
  <c r="W1851" i="5"/>
  <c r="O1851" i="5"/>
  <c r="BE1850" i="5"/>
  <c r="P1850" i="5"/>
  <c r="AN1850" i="5"/>
  <c r="AV1850" i="5"/>
  <c r="Q1850" i="5"/>
  <c r="AO1850" i="5"/>
  <c r="AW1850" i="5"/>
  <c r="R1850" i="5"/>
  <c r="AP1850" i="5"/>
  <c r="AX1850" i="5"/>
  <c r="S1850" i="5"/>
  <c r="AQ1850" i="5"/>
  <c r="AY1850" i="5"/>
  <c r="T1850" i="5"/>
  <c r="AR1850" i="5"/>
  <c r="AZ1850" i="5"/>
  <c r="U1850" i="5"/>
  <c r="AS1850" i="5"/>
  <c r="BA1850" i="5"/>
  <c r="BB1850" i="5"/>
  <c r="AU1850" i="5"/>
  <c r="AM1850" i="5"/>
  <c r="AE1850" i="5"/>
  <c r="W1850" i="5"/>
  <c r="O1850" i="5"/>
  <c r="BE1849" i="5"/>
  <c r="P1849" i="5"/>
  <c r="AN1849" i="5"/>
  <c r="AV1849" i="5"/>
  <c r="Q1849" i="5"/>
  <c r="AO1849" i="5"/>
  <c r="AW1849" i="5"/>
  <c r="R1849" i="5"/>
  <c r="AP1849" i="5"/>
  <c r="AX1849" i="5"/>
  <c r="S1849" i="5"/>
  <c r="AQ1849" i="5"/>
  <c r="AY1849" i="5"/>
  <c r="T1849" i="5"/>
  <c r="AR1849" i="5"/>
  <c r="AZ1849" i="5"/>
  <c r="U1849" i="5"/>
  <c r="AS1849" i="5"/>
  <c r="BA1849" i="5"/>
  <c r="BB1849" i="5"/>
  <c r="AU1849" i="5"/>
  <c r="AM1849" i="5"/>
  <c r="AE1849" i="5"/>
  <c r="W1849" i="5"/>
  <c r="O1849" i="5"/>
  <c r="BE1848" i="5"/>
  <c r="P1848" i="5"/>
  <c r="AN1848" i="5"/>
  <c r="AV1848" i="5"/>
  <c r="Q1848" i="5"/>
  <c r="AO1848" i="5"/>
  <c r="AW1848" i="5"/>
  <c r="R1848" i="5"/>
  <c r="AP1848" i="5"/>
  <c r="AX1848" i="5"/>
  <c r="S1848" i="5"/>
  <c r="AQ1848" i="5"/>
  <c r="AY1848" i="5"/>
  <c r="T1848" i="5"/>
  <c r="AR1848" i="5"/>
  <c r="AZ1848" i="5"/>
  <c r="U1848" i="5"/>
  <c r="AS1848" i="5"/>
  <c r="BA1848" i="5"/>
  <c r="BB1848" i="5"/>
  <c r="AU1848" i="5"/>
  <c r="AM1848" i="5"/>
  <c r="AE1848" i="5"/>
  <c r="W1848" i="5"/>
  <c r="O1848" i="5"/>
  <c r="BE1847" i="5"/>
  <c r="P1847" i="5"/>
  <c r="AN1847" i="5"/>
  <c r="AV1847" i="5"/>
  <c r="Q1847" i="5"/>
  <c r="AO1847" i="5"/>
  <c r="AW1847" i="5"/>
  <c r="R1847" i="5"/>
  <c r="AP1847" i="5"/>
  <c r="AX1847" i="5"/>
  <c r="S1847" i="5"/>
  <c r="AQ1847" i="5"/>
  <c r="AY1847" i="5"/>
  <c r="T1847" i="5"/>
  <c r="AR1847" i="5"/>
  <c r="AZ1847" i="5"/>
  <c r="U1847" i="5"/>
  <c r="AS1847" i="5"/>
  <c r="BA1847" i="5"/>
  <c r="BB1847" i="5"/>
  <c r="AU1847" i="5"/>
  <c r="AM1847" i="5"/>
  <c r="AE1847" i="5"/>
  <c r="W1847" i="5"/>
  <c r="O1847" i="5"/>
  <c r="BE1846" i="5"/>
  <c r="P1846" i="5"/>
  <c r="AN1846" i="5"/>
  <c r="AV1846" i="5"/>
  <c r="Q1846" i="5"/>
  <c r="AO1846" i="5"/>
  <c r="AW1846" i="5"/>
  <c r="R1846" i="5"/>
  <c r="AP1846" i="5"/>
  <c r="AX1846" i="5"/>
  <c r="S1846" i="5"/>
  <c r="AQ1846" i="5"/>
  <c r="AY1846" i="5"/>
  <c r="T1846" i="5"/>
  <c r="AR1846" i="5"/>
  <c r="AZ1846" i="5"/>
  <c r="U1846" i="5"/>
  <c r="AS1846" i="5"/>
  <c r="BA1846" i="5"/>
  <c r="BB1846" i="5"/>
  <c r="AU1846" i="5"/>
  <c r="AM1846" i="5"/>
  <c r="AE1846" i="5"/>
  <c r="W1846" i="5"/>
  <c r="O1846" i="5"/>
  <c r="BE1845" i="5"/>
  <c r="P1845" i="5"/>
  <c r="AN1845" i="5"/>
  <c r="AV1845" i="5"/>
  <c r="Q1845" i="5"/>
  <c r="AO1845" i="5"/>
  <c r="AW1845" i="5"/>
  <c r="R1845" i="5"/>
  <c r="AP1845" i="5"/>
  <c r="AX1845" i="5"/>
  <c r="S1845" i="5"/>
  <c r="AQ1845" i="5"/>
  <c r="AY1845" i="5"/>
  <c r="T1845" i="5"/>
  <c r="AR1845" i="5"/>
  <c r="AZ1845" i="5"/>
  <c r="U1845" i="5"/>
  <c r="AS1845" i="5"/>
  <c r="BA1845" i="5"/>
  <c r="BB1845" i="5"/>
  <c r="AU1845" i="5"/>
  <c r="AM1845" i="5"/>
  <c r="AE1845" i="5"/>
  <c r="W1845" i="5"/>
  <c r="O1845" i="5"/>
  <c r="BE1844" i="5"/>
  <c r="P1844" i="5"/>
  <c r="AN1844" i="5"/>
  <c r="AV1844" i="5"/>
  <c r="Q1844" i="5"/>
  <c r="AO1844" i="5"/>
  <c r="AW1844" i="5"/>
  <c r="R1844" i="5"/>
  <c r="AP1844" i="5"/>
  <c r="AX1844" i="5"/>
  <c r="S1844" i="5"/>
  <c r="AQ1844" i="5"/>
  <c r="AY1844" i="5"/>
  <c r="T1844" i="5"/>
  <c r="AR1844" i="5"/>
  <c r="AZ1844" i="5"/>
  <c r="U1844" i="5"/>
  <c r="AS1844" i="5"/>
  <c r="BA1844" i="5"/>
  <c r="BB1844" i="5"/>
  <c r="AU1844" i="5"/>
  <c r="AM1844" i="5"/>
  <c r="AE1844" i="5"/>
  <c r="W1844" i="5"/>
  <c r="O1844" i="5"/>
  <c r="BE1843" i="5"/>
  <c r="P1843" i="5"/>
  <c r="AN1843" i="5"/>
  <c r="AV1843" i="5"/>
  <c r="Q1843" i="5"/>
  <c r="AO1843" i="5"/>
  <c r="AW1843" i="5"/>
  <c r="R1843" i="5"/>
  <c r="AP1843" i="5"/>
  <c r="AX1843" i="5"/>
  <c r="S1843" i="5"/>
  <c r="AQ1843" i="5"/>
  <c r="AY1843" i="5"/>
  <c r="T1843" i="5"/>
  <c r="AR1843" i="5"/>
  <c r="AZ1843" i="5"/>
  <c r="U1843" i="5"/>
  <c r="AS1843" i="5"/>
  <c r="BA1843" i="5"/>
  <c r="BB1843" i="5"/>
  <c r="AU1843" i="5"/>
  <c r="AM1843" i="5"/>
  <c r="AE1843" i="5"/>
  <c r="W1843" i="5"/>
  <c r="O1843" i="5"/>
  <c r="BE1842" i="5"/>
  <c r="P1842" i="5"/>
  <c r="AN1842" i="5"/>
  <c r="AV1842" i="5"/>
  <c r="Q1842" i="5"/>
  <c r="AO1842" i="5"/>
  <c r="AW1842" i="5"/>
  <c r="R1842" i="5"/>
  <c r="AP1842" i="5"/>
  <c r="AX1842" i="5"/>
  <c r="S1842" i="5"/>
  <c r="AQ1842" i="5"/>
  <c r="AY1842" i="5"/>
  <c r="T1842" i="5"/>
  <c r="AR1842" i="5"/>
  <c r="AZ1842" i="5"/>
  <c r="U1842" i="5"/>
  <c r="AS1842" i="5"/>
  <c r="BA1842" i="5"/>
  <c r="BB1842" i="5"/>
  <c r="AU1842" i="5"/>
  <c r="AM1842" i="5"/>
  <c r="AE1842" i="5"/>
  <c r="W1842" i="5"/>
  <c r="O1842" i="5"/>
  <c r="BE1841" i="5"/>
  <c r="P1841" i="5"/>
  <c r="AN1841" i="5"/>
  <c r="AV1841" i="5"/>
  <c r="Q1841" i="5"/>
  <c r="AO1841" i="5"/>
  <c r="AW1841" i="5"/>
  <c r="R1841" i="5"/>
  <c r="AP1841" i="5"/>
  <c r="AX1841" i="5"/>
  <c r="S1841" i="5"/>
  <c r="AQ1841" i="5"/>
  <c r="AY1841" i="5"/>
  <c r="T1841" i="5"/>
  <c r="AR1841" i="5"/>
  <c r="AZ1841" i="5"/>
  <c r="U1841" i="5"/>
  <c r="AS1841" i="5"/>
  <c r="BA1841" i="5"/>
  <c r="BB1841" i="5"/>
  <c r="AU1841" i="5"/>
  <c r="AM1841" i="5"/>
  <c r="AE1841" i="5"/>
  <c r="W1841" i="5"/>
  <c r="O1841" i="5"/>
  <c r="BE1840" i="5"/>
  <c r="P1840" i="5"/>
  <c r="AN1840" i="5"/>
  <c r="AV1840" i="5"/>
  <c r="Q1840" i="5"/>
  <c r="AO1840" i="5"/>
  <c r="AW1840" i="5"/>
  <c r="R1840" i="5"/>
  <c r="AP1840" i="5"/>
  <c r="AX1840" i="5"/>
  <c r="S1840" i="5"/>
  <c r="AQ1840" i="5"/>
  <c r="AY1840" i="5"/>
  <c r="T1840" i="5"/>
  <c r="AR1840" i="5"/>
  <c r="AZ1840" i="5"/>
  <c r="U1840" i="5"/>
  <c r="AS1840" i="5"/>
  <c r="BA1840" i="5"/>
  <c r="BB1840" i="5"/>
  <c r="AU1840" i="5"/>
  <c r="AM1840" i="5"/>
  <c r="AE1840" i="5"/>
  <c r="W1840" i="5"/>
  <c r="O1840" i="5"/>
  <c r="BE1839" i="5"/>
  <c r="P1839" i="5"/>
  <c r="AN1839" i="5"/>
  <c r="AV1839" i="5"/>
  <c r="Q1839" i="5"/>
  <c r="AO1839" i="5"/>
  <c r="AW1839" i="5"/>
  <c r="R1839" i="5"/>
  <c r="AP1839" i="5"/>
  <c r="AX1839" i="5"/>
  <c r="S1839" i="5"/>
  <c r="AQ1839" i="5"/>
  <c r="AY1839" i="5"/>
  <c r="T1839" i="5"/>
  <c r="AR1839" i="5"/>
  <c r="AZ1839" i="5"/>
  <c r="U1839" i="5"/>
  <c r="AS1839" i="5"/>
  <c r="BA1839" i="5"/>
  <c r="BB1839" i="5"/>
  <c r="AU1839" i="5"/>
  <c r="AM1839" i="5"/>
  <c r="AE1839" i="5"/>
  <c r="W1839" i="5"/>
  <c r="O1839" i="5"/>
  <c r="BE1838" i="5"/>
  <c r="P1838" i="5"/>
  <c r="AN1838" i="5"/>
  <c r="AV1838" i="5"/>
  <c r="Q1838" i="5"/>
  <c r="AO1838" i="5"/>
  <c r="AW1838" i="5"/>
  <c r="R1838" i="5"/>
  <c r="AP1838" i="5"/>
  <c r="AX1838" i="5"/>
  <c r="S1838" i="5"/>
  <c r="AQ1838" i="5"/>
  <c r="AY1838" i="5"/>
  <c r="T1838" i="5"/>
  <c r="AR1838" i="5"/>
  <c r="AZ1838" i="5"/>
  <c r="U1838" i="5"/>
  <c r="AS1838" i="5"/>
  <c r="BA1838" i="5"/>
  <c r="BB1838" i="5"/>
  <c r="AU1838" i="5"/>
  <c r="AM1838" i="5"/>
  <c r="AE1838" i="5"/>
  <c r="W1838" i="5"/>
  <c r="O1838" i="5"/>
  <c r="BE1837" i="5"/>
  <c r="P1837" i="5"/>
  <c r="AN1837" i="5"/>
  <c r="AV1837" i="5"/>
  <c r="Q1837" i="5"/>
  <c r="AO1837" i="5"/>
  <c r="AW1837" i="5"/>
  <c r="R1837" i="5"/>
  <c r="AP1837" i="5"/>
  <c r="AX1837" i="5"/>
  <c r="S1837" i="5"/>
  <c r="AQ1837" i="5"/>
  <c r="AY1837" i="5"/>
  <c r="T1837" i="5"/>
  <c r="AR1837" i="5"/>
  <c r="AZ1837" i="5"/>
  <c r="U1837" i="5"/>
  <c r="AS1837" i="5"/>
  <c r="BA1837" i="5"/>
  <c r="BB1837" i="5"/>
  <c r="AU1837" i="5"/>
  <c r="AM1837" i="5"/>
  <c r="AE1837" i="5"/>
  <c r="W1837" i="5"/>
  <c r="O1837" i="5"/>
  <c r="BE1836" i="5"/>
  <c r="P1836" i="5"/>
  <c r="AN1836" i="5"/>
  <c r="AV1836" i="5"/>
  <c r="Q1836" i="5"/>
  <c r="AO1836" i="5"/>
  <c r="AW1836" i="5"/>
  <c r="R1836" i="5"/>
  <c r="AP1836" i="5"/>
  <c r="AX1836" i="5"/>
  <c r="S1836" i="5"/>
  <c r="AQ1836" i="5"/>
  <c r="AY1836" i="5"/>
  <c r="T1836" i="5"/>
  <c r="AR1836" i="5"/>
  <c r="AZ1836" i="5"/>
  <c r="U1836" i="5"/>
  <c r="AS1836" i="5"/>
  <c r="BA1836" i="5"/>
  <c r="BB1836" i="5"/>
  <c r="AU1836" i="5"/>
  <c r="AM1836" i="5"/>
  <c r="AE1836" i="5"/>
  <c r="W1836" i="5"/>
  <c r="O1836" i="5"/>
  <c r="BE1835" i="5"/>
  <c r="P1835" i="5"/>
  <c r="AN1835" i="5"/>
  <c r="AV1835" i="5"/>
  <c r="Q1835" i="5"/>
  <c r="AO1835" i="5"/>
  <c r="AW1835" i="5"/>
  <c r="R1835" i="5"/>
  <c r="AP1835" i="5"/>
  <c r="AX1835" i="5"/>
  <c r="S1835" i="5"/>
  <c r="AQ1835" i="5"/>
  <c r="AY1835" i="5"/>
  <c r="T1835" i="5"/>
  <c r="AR1835" i="5"/>
  <c r="AZ1835" i="5"/>
  <c r="U1835" i="5"/>
  <c r="AS1835" i="5"/>
  <c r="BA1835" i="5"/>
  <c r="BB1835" i="5"/>
  <c r="AU1835" i="5"/>
  <c r="AM1835" i="5"/>
  <c r="AE1835" i="5"/>
  <c r="W1835" i="5"/>
  <c r="O1835" i="5"/>
  <c r="BE1834" i="5"/>
  <c r="P1834" i="5"/>
  <c r="AN1834" i="5"/>
  <c r="AV1834" i="5"/>
  <c r="Q1834" i="5"/>
  <c r="AO1834" i="5"/>
  <c r="AW1834" i="5"/>
  <c r="R1834" i="5"/>
  <c r="AP1834" i="5"/>
  <c r="AX1834" i="5"/>
  <c r="S1834" i="5"/>
  <c r="AQ1834" i="5"/>
  <c r="AY1834" i="5"/>
  <c r="T1834" i="5"/>
  <c r="AR1834" i="5"/>
  <c r="AZ1834" i="5"/>
  <c r="U1834" i="5"/>
  <c r="AS1834" i="5"/>
  <c r="BA1834" i="5"/>
  <c r="BB1834" i="5"/>
  <c r="AU1834" i="5"/>
  <c r="AM1834" i="5"/>
  <c r="AE1834" i="5"/>
  <c r="W1834" i="5"/>
  <c r="O1834" i="5"/>
  <c r="BE1833" i="5"/>
  <c r="P1833" i="5"/>
  <c r="AN1833" i="5"/>
  <c r="AV1833" i="5"/>
  <c r="Q1833" i="5"/>
  <c r="AO1833" i="5"/>
  <c r="AW1833" i="5"/>
  <c r="R1833" i="5"/>
  <c r="AP1833" i="5"/>
  <c r="AX1833" i="5"/>
  <c r="S1833" i="5"/>
  <c r="AQ1833" i="5"/>
  <c r="AY1833" i="5"/>
  <c r="T1833" i="5"/>
  <c r="AR1833" i="5"/>
  <c r="AZ1833" i="5"/>
  <c r="U1833" i="5"/>
  <c r="AS1833" i="5"/>
  <c r="BA1833" i="5"/>
  <c r="BB1833" i="5"/>
  <c r="AU1833" i="5"/>
  <c r="AM1833" i="5"/>
  <c r="AE1833" i="5"/>
  <c r="W1833" i="5"/>
  <c r="O1833" i="5"/>
  <c r="BE1832" i="5"/>
  <c r="P1832" i="5"/>
  <c r="AN1832" i="5"/>
  <c r="AV1832" i="5"/>
  <c r="Q1832" i="5"/>
  <c r="AO1832" i="5"/>
  <c r="AW1832" i="5"/>
  <c r="R1832" i="5"/>
  <c r="AP1832" i="5"/>
  <c r="AX1832" i="5"/>
  <c r="S1832" i="5"/>
  <c r="AQ1832" i="5"/>
  <c r="AY1832" i="5"/>
  <c r="T1832" i="5"/>
  <c r="AR1832" i="5"/>
  <c r="AZ1832" i="5"/>
  <c r="U1832" i="5"/>
  <c r="AS1832" i="5"/>
  <c r="BA1832" i="5"/>
  <c r="BB1832" i="5"/>
  <c r="AU1832" i="5"/>
  <c r="AM1832" i="5"/>
  <c r="AE1832" i="5"/>
  <c r="W1832" i="5"/>
  <c r="O1832" i="5"/>
  <c r="BE1831" i="5"/>
  <c r="P1831" i="5"/>
  <c r="AN1831" i="5"/>
  <c r="AV1831" i="5"/>
  <c r="Q1831" i="5"/>
  <c r="AO1831" i="5"/>
  <c r="AW1831" i="5"/>
  <c r="R1831" i="5"/>
  <c r="AP1831" i="5"/>
  <c r="AX1831" i="5"/>
  <c r="S1831" i="5"/>
  <c r="AQ1831" i="5"/>
  <c r="AY1831" i="5"/>
  <c r="T1831" i="5"/>
  <c r="AR1831" i="5"/>
  <c r="AZ1831" i="5"/>
  <c r="U1831" i="5"/>
  <c r="AS1831" i="5"/>
  <c r="BA1831" i="5"/>
  <c r="BB1831" i="5"/>
  <c r="AU1831" i="5"/>
  <c r="AM1831" i="5"/>
  <c r="AE1831" i="5"/>
  <c r="W1831" i="5"/>
  <c r="O1831" i="5"/>
  <c r="BE1830" i="5"/>
  <c r="P1830" i="5"/>
  <c r="AN1830" i="5"/>
  <c r="AV1830" i="5"/>
  <c r="Q1830" i="5"/>
  <c r="AO1830" i="5"/>
  <c r="AW1830" i="5"/>
  <c r="R1830" i="5"/>
  <c r="AP1830" i="5"/>
  <c r="AX1830" i="5"/>
  <c r="S1830" i="5"/>
  <c r="AQ1830" i="5"/>
  <c r="AY1830" i="5"/>
  <c r="T1830" i="5"/>
  <c r="AR1830" i="5"/>
  <c r="AZ1830" i="5"/>
  <c r="U1830" i="5"/>
  <c r="AS1830" i="5"/>
  <c r="BA1830" i="5"/>
  <c r="BB1830" i="5"/>
  <c r="AU1830" i="5"/>
  <c r="AM1830" i="5"/>
  <c r="AE1830" i="5"/>
  <c r="W1830" i="5"/>
  <c r="O1830" i="5"/>
  <c r="BE1829" i="5"/>
  <c r="P1829" i="5"/>
  <c r="AN1829" i="5"/>
  <c r="AV1829" i="5"/>
  <c r="Q1829" i="5"/>
  <c r="AO1829" i="5"/>
  <c r="AW1829" i="5"/>
  <c r="R1829" i="5"/>
  <c r="AP1829" i="5"/>
  <c r="AX1829" i="5"/>
  <c r="S1829" i="5"/>
  <c r="AQ1829" i="5"/>
  <c r="AY1829" i="5"/>
  <c r="T1829" i="5"/>
  <c r="AR1829" i="5"/>
  <c r="AZ1829" i="5"/>
  <c r="U1829" i="5"/>
  <c r="AS1829" i="5"/>
  <c r="BA1829" i="5"/>
  <c r="BB1829" i="5"/>
  <c r="AU1829" i="5"/>
  <c r="AM1829" i="5"/>
  <c r="AE1829" i="5"/>
  <c r="W1829" i="5"/>
  <c r="O1829" i="5"/>
  <c r="BE1828" i="5"/>
  <c r="P1828" i="5"/>
  <c r="AN1828" i="5"/>
  <c r="AV1828" i="5"/>
  <c r="Q1828" i="5"/>
  <c r="AO1828" i="5"/>
  <c r="AW1828" i="5"/>
  <c r="R1828" i="5"/>
  <c r="AP1828" i="5"/>
  <c r="AX1828" i="5"/>
  <c r="S1828" i="5"/>
  <c r="AQ1828" i="5"/>
  <c r="AY1828" i="5"/>
  <c r="T1828" i="5"/>
  <c r="AR1828" i="5"/>
  <c r="AZ1828" i="5"/>
  <c r="U1828" i="5"/>
  <c r="AS1828" i="5"/>
  <c r="BA1828" i="5"/>
  <c r="BB1828" i="5"/>
  <c r="AU1828" i="5"/>
  <c r="AM1828" i="5"/>
  <c r="AE1828" i="5"/>
  <c r="W1828" i="5"/>
  <c r="O1828" i="5"/>
  <c r="BE1827" i="5"/>
  <c r="P1827" i="5"/>
  <c r="AN1827" i="5"/>
  <c r="AV1827" i="5"/>
  <c r="Q1827" i="5"/>
  <c r="AO1827" i="5"/>
  <c r="AW1827" i="5"/>
  <c r="R1827" i="5"/>
  <c r="AP1827" i="5"/>
  <c r="AX1827" i="5"/>
  <c r="S1827" i="5"/>
  <c r="AQ1827" i="5"/>
  <c r="AY1827" i="5"/>
  <c r="T1827" i="5"/>
  <c r="AR1827" i="5"/>
  <c r="AZ1827" i="5"/>
  <c r="U1827" i="5"/>
  <c r="AS1827" i="5"/>
  <c r="BA1827" i="5"/>
  <c r="BB1827" i="5"/>
  <c r="AU1827" i="5"/>
  <c r="AM1827" i="5"/>
  <c r="AE1827" i="5"/>
  <c r="W1827" i="5"/>
  <c r="O1827" i="5"/>
  <c r="BE1826" i="5"/>
  <c r="P1826" i="5"/>
  <c r="AN1826" i="5"/>
  <c r="AV1826" i="5"/>
  <c r="Q1826" i="5"/>
  <c r="AO1826" i="5"/>
  <c r="AW1826" i="5"/>
  <c r="R1826" i="5"/>
  <c r="AP1826" i="5"/>
  <c r="AX1826" i="5"/>
  <c r="S1826" i="5"/>
  <c r="AQ1826" i="5"/>
  <c r="AY1826" i="5"/>
  <c r="T1826" i="5"/>
  <c r="AR1826" i="5"/>
  <c r="AZ1826" i="5"/>
  <c r="U1826" i="5"/>
  <c r="AS1826" i="5"/>
  <c r="BA1826" i="5"/>
  <c r="BB1826" i="5"/>
  <c r="AU1826" i="5"/>
  <c r="AM1826" i="5"/>
  <c r="AE1826" i="5"/>
  <c r="W1826" i="5"/>
  <c r="O1826" i="5"/>
  <c r="BE1825" i="5"/>
  <c r="P1825" i="5"/>
  <c r="AN1825" i="5"/>
  <c r="AV1825" i="5"/>
  <c r="Q1825" i="5"/>
  <c r="AO1825" i="5"/>
  <c r="AW1825" i="5"/>
  <c r="R1825" i="5"/>
  <c r="AP1825" i="5"/>
  <c r="AX1825" i="5"/>
  <c r="S1825" i="5"/>
  <c r="AQ1825" i="5"/>
  <c r="AY1825" i="5"/>
  <c r="T1825" i="5"/>
  <c r="AR1825" i="5"/>
  <c r="AZ1825" i="5"/>
  <c r="U1825" i="5"/>
  <c r="AS1825" i="5"/>
  <c r="BA1825" i="5"/>
  <c r="BB1825" i="5"/>
  <c r="AU1825" i="5"/>
  <c r="AM1825" i="5"/>
  <c r="AE1825" i="5"/>
  <c r="W1825" i="5"/>
  <c r="O1825" i="5"/>
  <c r="BE1824" i="5"/>
  <c r="P1824" i="5"/>
  <c r="AN1824" i="5"/>
  <c r="AV1824" i="5"/>
  <c r="Q1824" i="5"/>
  <c r="AO1824" i="5"/>
  <c r="AW1824" i="5"/>
  <c r="R1824" i="5"/>
  <c r="AP1824" i="5"/>
  <c r="AX1824" i="5"/>
  <c r="S1824" i="5"/>
  <c r="AQ1824" i="5"/>
  <c r="AY1824" i="5"/>
  <c r="T1824" i="5"/>
  <c r="AR1824" i="5"/>
  <c r="AZ1824" i="5"/>
  <c r="U1824" i="5"/>
  <c r="AS1824" i="5"/>
  <c r="BA1824" i="5"/>
  <c r="BB1824" i="5"/>
  <c r="AU1824" i="5"/>
  <c r="AM1824" i="5"/>
  <c r="AE1824" i="5"/>
  <c r="W1824" i="5"/>
  <c r="O1824" i="5"/>
  <c r="BE1823" i="5"/>
  <c r="P1823" i="5"/>
  <c r="AN1823" i="5"/>
  <c r="AV1823" i="5"/>
  <c r="Q1823" i="5"/>
  <c r="AO1823" i="5"/>
  <c r="AW1823" i="5"/>
  <c r="R1823" i="5"/>
  <c r="AP1823" i="5"/>
  <c r="AX1823" i="5"/>
  <c r="S1823" i="5"/>
  <c r="AQ1823" i="5"/>
  <c r="AY1823" i="5"/>
  <c r="T1823" i="5"/>
  <c r="AR1823" i="5"/>
  <c r="AZ1823" i="5"/>
  <c r="U1823" i="5"/>
  <c r="AS1823" i="5"/>
  <c r="BA1823" i="5"/>
  <c r="BB1823" i="5"/>
  <c r="AU1823" i="5"/>
  <c r="AM1823" i="5"/>
  <c r="AE1823" i="5"/>
  <c r="W1823" i="5"/>
  <c r="O1823" i="5"/>
  <c r="BE1822" i="5"/>
  <c r="P1822" i="5"/>
  <c r="AN1822" i="5"/>
  <c r="AV1822" i="5"/>
  <c r="Q1822" i="5"/>
  <c r="AO1822" i="5"/>
  <c r="AW1822" i="5"/>
  <c r="R1822" i="5"/>
  <c r="AP1822" i="5"/>
  <c r="AX1822" i="5"/>
  <c r="S1822" i="5"/>
  <c r="AQ1822" i="5"/>
  <c r="AY1822" i="5"/>
  <c r="T1822" i="5"/>
  <c r="AR1822" i="5"/>
  <c r="AZ1822" i="5"/>
  <c r="U1822" i="5"/>
  <c r="AS1822" i="5"/>
  <c r="BA1822" i="5"/>
  <c r="BB1822" i="5"/>
  <c r="AU1822" i="5"/>
  <c r="AM1822" i="5"/>
  <c r="AE1822" i="5"/>
  <c r="W1822" i="5"/>
  <c r="O1822" i="5"/>
  <c r="BE1821" i="5"/>
  <c r="P1821" i="5"/>
  <c r="AN1821" i="5"/>
  <c r="AV1821" i="5"/>
  <c r="Q1821" i="5"/>
  <c r="AO1821" i="5"/>
  <c r="AW1821" i="5"/>
  <c r="R1821" i="5"/>
  <c r="AP1821" i="5"/>
  <c r="AX1821" i="5"/>
  <c r="S1821" i="5"/>
  <c r="AQ1821" i="5"/>
  <c r="AY1821" i="5"/>
  <c r="T1821" i="5"/>
  <c r="AR1821" i="5"/>
  <c r="AZ1821" i="5"/>
  <c r="U1821" i="5"/>
  <c r="AS1821" i="5"/>
  <c r="BA1821" i="5"/>
  <c r="BB1821" i="5"/>
  <c r="AU1821" i="5"/>
  <c r="AM1821" i="5"/>
  <c r="AE1821" i="5"/>
  <c r="W1821" i="5"/>
  <c r="O1821" i="5"/>
  <c r="BE1820" i="5"/>
  <c r="P1820" i="5"/>
  <c r="AN1820" i="5"/>
  <c r="AV1820" i="5"/>
  <c r="Q1820" i="5"/>
  <c r="AO1820" i="5"/>
  <c r="AW1820" i="5"/>
  <c r="R1820" i="5"/>
  <c r="AP1820" i="5"/>
  <c r="AX1820" i="5"/>
  <c r="S1820" i="5"/>
  <c r="AQ1820" i="5"/>
  <c r="AY1820" i="5"/>
  <c r="T1820" i="5"/>
  <c r="AR1820" i="5"/>
  <c r="AZ1820" i="5"/>
  <c r="U1820" i="5"/>
  <c r="AS1820" i="5"/>
  <c r="BA1820" i="5"/>
  <c r="BB1820" i="5"/>
  <c r="AU1820" i="5"/>
  <c r="AM1820" i="5"/>
  <c r="AE1820" i="5"/>
  <c r="W1820" i="5"/>
  <c r="O1820" i="5"/>
  <c r="BE1819" i="5"/>
  <c r="P1819" i="5"/>
  <c r="AN1819" i="5"/>
  <c r="AV1819" i="5"/>
  <c r="Q1819" i="5"/>
  <c r="AO1819" i="5"/>
  <c r="AW1819" i="5"/>
  <c r="R1819" i="5"/>
  <c r="AP1819" i="5"/>
  <c r="AX1819" i="5"/>
  <c r="S1819" i="5"/>
  <c r="AQ1819" i="5"/>
  <c r="AY1819" i="5"/>
  <c r="T1819" i="5"/>
  <c r="AR1819" i="5"/>
  <c r="AZ1819" i="5"/>
  <c r="U1819" i="5"/>
  <c r="AS1819" i="5"/>
  <c r="BA1819" i="5"/>
  <c r="BB1819" i="5"/>
  <c r="AU1819" i="5"/>
  <c r="AM1819" i="5"/>
  <c r="AE1819" i="5"/>
  <c r="W1819" i="5"/>
  <c r="O1819" i="5"/>
  <c r="BE1818" i="5"/>
  <c r="P1818" i="5"/>
  <c r="AN1818" i="5"/>
  <c r="AV1818" i="5"/>
  <c r="Q1818" i="5"/>
  <c r="AO1818" i="5"/>
  <c r="AW1818" i="5"/>
  <c r="R1818" i="5"/>
  <c r="AP1818" i="5"/>
  <c r="AX1818" i="5"/>
  <c r="S1818" i="5"/>
  <c r="AQ1818" i="5"/>
  <c r="AY1818" i="5"/>
  <c r="T1818" i="5"/>
  <c r="AR1818" i="5"/>
  <c r="AZ1818" i="5"/>
  <c r="U1818" i="5"/>
  <c r="AS1818" i="5"/>
  <c r="BA1818" i="5"/>
  <c r="BB1818" i="5"/>
  <c r="AU1818" i="5"/>
  <c r="AM1818" i="5"/>
  <c r="AE1818" i="5"/>
  <c r="W1818" i="5"/>
  <c r="O1818" i="5"/>
  <c r="BE1817" i="5"/>
  <c r="AU1817" i="5"/>
  <c r="AM1817" i="5"/>
  <c r="AE1817" i="5"/>
  <c r="W1817" i="5"/>
  <c r="O1817" i="5"/>
  <c r="BE1816" i="5"/>
  <c r="P1816" i="5"/>
  <c r="AN1816" i="5"/>
  <c r="AV1816" i="5"/>
  <c r="Q1816" i="5"/>
  <c r="AO1816" i="5"/>
  <c r="AW1816" i="5"/>
  <c r="R1816" i="5"/>
  <c r="AP1816" i="5"/>
  <c r="AX1816" i="5"/>
  <c r="S1816" i="5"/>
  <c r="AQ1816" i="5"/>
  <c r="AY1816" i="5"/>
  <c r="T1816" i="5"/>
  <c r="AR1816" i="5"/>
  <c r="AZ1816" i="5"/>
  <c r="U1816" i="5"/>
  <c r="AS1816" i="5"/>
  <c r="BA1816" i="5"/>
  <c r="BB1816" i="5"/>
  <c r="AU1816" i="5"/>
  <c r="AM1816" i="5"/>
  <c r="AE1816" i="5"/>
  <c r="W1816" i="5"/>
  <c r="O1816" i="5"/>
  <c r="BE1815" i="5"/>
  <c r="P1815" i="5"/>
  <c r="AN1815" i="5"/>
  <c r="AV1815" i="5"/>
  <c r="Q1815" i="5"/>
  <c r="AO1815" i="5"/>
  <c r="AW1815" i="5"/>
  <c r="R1815" i="5"/>
  <c r="AP1815" i="5"/>
  <c r="AX1815" i="5"/>
  <c r="S1815" i="5"/>
  <c r="AQ1815" i="5"/>
  <c r="AY1815" i="5"/>
  <c r="T1815" i="5"/>
  <c r="AR1815" i="5"/>
  <c r="AZ1815" i="5"/>
  <c r="U1815" i="5"/>
  <c r="AS1815" i="5"/>
  <c r="BA1815" i="5"/>
  <c r="BB1815" i="5"/>
  <c r="AU1815" i="5"/>
  <c r="AM1815" i="5"/>
  <c r="AE1815" i="5"/>
  <c r="W1815" i="5"/>
  <c r="O1815" i="5"/>
  <c r="BE1814" i="5"/>
  <c r="P1814" i="5"/>
  <c r="AN1814" i="5"/>
  <c r="AV1814" i="5"/>
  <c r="Q1814" i="5"/>
  <c r="AO1814" i="5"/>
  <c r="AW1814" i="5"/>
  <c r="R1814" i="5"/>
  <c r="AP1814" i="5"/>
  <c r="AX1814" i="5"/>
  <c r="S1814" i="5"/>
  <c r="AQ1814" i="5"/>
  <c r="AY1814" i="5"/>
  <c r="T1814" i="5"/>
  <c r="AR1814" i="5"/>
  <c r="AZ1814" i="5"/>
  <c r="U1814" i="5"/>
  <c r="AS1814" i="5"/>
  <c r="BA1814" i="5"/>
  <c r="BB1814" i="5"/>
  <c r="AU1814" i="5"/>
  <c r="AM1814" i="5"/>
  <c r="AE1814" i="5"/>
  <c r="W1814" i="5"/>
  <c r="O1814" i="5"/>
  <c r="BE1813" i="5"/>
  <c r="P1813" i="5"/>
  <c r="AN1813" i="5"/>
  <c r="AV1813" i="5"/>
  <c r="Q1813" i="5"/>
  <c r="AO1813" i="5"/>
  <c r="AW1813" i="5"/>
  <c r="R1813" i="5"/>
  <c r="AP1813" i="5"/>
  <c r="AX1813" i="5"/>
  <c r="S1813" i="5"/>
  <c r="AQ1813" i="5"/>
  <c r="AY1813" i="5"/>
  <c r="T1813" i="5"/>
  <c r="AR1813" i="5"/>
  <c r="AZ1813" i="5"/>
  <c r="U1813" i="5"/>
  <c r="AS1813" i="5"/>
  <c r="BA1813" i="5"/>
  <c r="BB1813" i="5"/>
  <c r="AU1813" i="5"/>
  <c r="AM1813" i="5"/>
  <c r="AE1813" i="5"/>
  <c r="W1813" i="5"/>
  <c r="O1813" i="5"/>
  <c r="BE1812" i="5"/>
  <c r="P1812" i="5"/>
  <c r="AN1812" i="5"/>
  <c r="AV1812" i="5"/>
  <c r="Q1812" i="5"/>
  <c r="AO1812" i="5"/>
  <c r="AW1812" i="5"/>
  <c r="R1812" i="5"/>
  <c r="AP1812" i="5"/>
  <c r="AX1812" i="5"/>
  <c r="S1812" i="5"/>
  <c r="AQ1812" i="5"/>
  <c r="AY1812" i="5"/>
  <c r="T1812" i="5"/>
  <c r="AR1812" i="5"/>
  <c r="AZ1812" i="5"/>
  <c r="U1812" i="5"/>
  <c r="AS1812" i="5"/>
  <c r="BA1812" i="5"/>
  <c r="BB1812" i="5"/>
  <c r="AU1812" i="5"/>
  <c r="AM1812" i="5"/>
  <c r="AE1812" i="5"/>
  <c r="W1812" i="5"/>
  <c r="O1812" i="5"/>
  <c r="BE1811" i="5"/>
  <c r="P1811" i="5"/>
  <c r="AN1811" i="5"/>
  <c r="AV1811" i="5"/>
  <c r="Q1811" i="5"/>
  <c r="AO1811" i="5"/>
  <c r="AW1811" i="5"/>
  <c r="R1811" i="5"/>
  <c r="AP1811" i="5"/>
  <c r="AX1811" i="5"/>
  <c r="S1811" i="5"/>
  <c r="AQ1811" i="5"/>
  <c r="AY1811" i="5"/>
  <c r="T1811" i="5"/>
  <c r="AR1811" i="5"/>
  <c r="AZ1811" i="5"/>
  <c r="U1811" i="5"/>
  <c r="AS1811" i="5"/>
  <c r="BA1811" i="5"/>
  <c r="BB1811" i="5"/>
  <c r="AU1811" i="5"/>
  <c r="AM1811" i="5"/>
  <c r="AE1811" i="5"/>
  <c r="W1811" i="5"/>
  <c r="O1811" i="5"/>
  <c r="BE1810" i="5"/>
  <c r="P1810" i="5"/>
  <c r="AN1810" i="5"/>
  <c r="AV1810" i="5"/>
  <c r="Q1810" i="5"/>
  <c r="AO1810" i="5"/>
  <c r="AW1810" i="5"/>
  <c r="R1810" i="5"/>
  <c r="AP1810" i="5"/>
  <c r="AX1810" i="5"/>
  <c r="S1810" i="5"/>
  <c r="AQ1810" i="5"/>
  <c r="AY1810" i="5"/>
  <c r="T1810" i="5"/>
  <c r="AR1810" i="5"/>
  <c r="AZ1810" i="5"/>
  <c r="U1810" i="5"/>
  <c r="AS1810" i="5"/>
  <c r="BA1810" i="5"/>
  <c r="BB1810" i="5"/>
  <c r="AU1810" i="5"/>
  <c r="AM1810" i="5"/>
  <c r="AE1810" i="5"/>
  <c r="W1810" i="5"/>
  <c r="O1810" i="5"/>
  <c r="BE1809" i="5"/>
  <c r="P1809" i="5"/>
  <c r="AN1809" i="5"/>
  <c r="AV1809" i="5"/>
  <c r="Q1809" i="5"/>
  <c r="AO1809" i="5"/>
  <c r="AW1809" i="5"/>
  <c r="R1809" i="5"/>
  <c r="AP1809" i="5"/>
  <c r="AX1809" i="5"/>
  <c r="S1809" i="5"/>
  <c r="AQ1809" i="5"/>
  <c r="AY1809" i="5"/>
  <c r="T1809" i="5"/>
  <c r="AR1809" i="5"/>
  <c r="AZ1809" i="5"/>
  <c r="U1809" i="5"/>
  <c r="AS1809" i="5"/>
  <c r="BA1809" i="5"/>
  <c r="BB1809" i="5"/>
  <c r="AU1809" i="5"/>
  <c r="AM1809" i="5"/>
  <c r="AE1809" i="5"/>
  <c r="W1809" i="5"/>
  <c r="O1809" i="5"/>
  <c r="BE1808" i="5"/>
  <c r="P1808" i="5"/>
  <c r="AN1808" i="5"/>
  <c r="AV1808" i="5"/>
  <c r="Q1808" i="5"/>
  <c r="AO1808" i="5"/>
  <c r="AW1808" i="5"/>
  <c r="R1808" i="5"/>
  <c r="AP1808" i="5"/>
  <c r="AX1808" i="5"/>
  <c r="S1808" i="5"/>
  <c r="AQ1808" i="5"/>
  <c r="AY1808" i="5"/>
  <c r="T1808" i="5"/>
  <c r="AR1808" i="5"/>
  <c r="AZ1808" i="5"/>
  <c r="U1808" i="5"/>
  <c r="AS1808" i="5"/>
  <c r="BA1808" i="5"/>
  <c r="BB1808" i="5"/>
  <c r="AU1808" i="5"/>
  <c r="AM1808" i="5"/>
  <c r="AE1808" i="5"/>
  <c r="W1808" i="5"/>
  <c r="O1808" i="5"/>
  <c r="BE1807" i="5"/>
  <c r="P1807" i="5"/>
  <c r="AN1807" i="5"/>
  <c r="AV1807" i="5"/>
  <c r="Q1807" i="5"/>
  <c r="AO1807" i="5"/>
  <c r="AW1807" i="5"/>
  <c r="R1807" i="5"/>
  <c r="AP1807" i="5"/>
  <c r="AX1807" i="5"/>
  <c r="S1807" i="5"/>
  <c r="AQ1807" i="5"/>
  <c r="AY1807" i="5"/>
  <c r="T1807" i="5"/>
  <c r="AR1807" i="5"/>
  <c r="AZ1807" i="5"/>
  <c r="U1807" i="5"/>
  <c r="AS1807" i="5"/>
  <c r="BA1807" i="5"/>
  <c r="BB1807" i="5"/>
  <c r="AU1807" i="5"/>
  <c r="AM1807" i="5"/>
  <c r="AE1807" i="5"/>
  <c r="W1807" i="5"/>
  <c r="O1807" i="5"/>
  <c r="BE1806" i="5"/>
  <c r="P1806" i="5"/>
  <c r="AN1806" i="5"/>
  <c r="AV1806" i="5"/>
  <c r="Q1806" i="5"/>
  <c r="AO1806" i="5"/>
  <c r="AW1806" i="5"/>
  <c r="R1806" i="5"/>
  <c r="AP1806" i="5"/>
  <c r="AX1806" i="5"/>
  <c r="S1806" i="5"/>
  <c r="AQ1806" i="5"/>
  <c r="AY1806" i="5"/>
  <c r="T1806" i="5"/>
  <c r="AR1806" i="5"/>
  <c r="AZ1806" i="5"/>
  <c r="U1806" i="5"/>
  <c r="AS1806" i="5"/>
  <c r="BA1806" i="5"/>
  <c r="BB1806" i="5"/>
  <c r="AU1806" i="5"/>
  <c r="AM1806" i="5"/>
  <c r="AE1806" i="5"/>
  <c r="W1806" i="5"/>
  <c r="O1806" i="5"/>
  <c r="BE1805" i="5"/>
  <c r="P1805" i="5"/>
  <c r="AN1805" i="5"/>
  <c r="AV1805" i="5"/>
  <c r="Q1805" i="5"/>
  <c r="AO1805" i="5"/>
  <c r="AW1805" i="5"/>
  <c r="R1805" i="5"/>
  <c r="AP1805" i="5"/>
  <c r="AX1805" i="5"/>
  <c r="S1805" i="5"/>
  <c r="AQ1805" i="5"/>
  <c r="AY1805" i="5"/>
  <c r="T1805" i="5"/>
  <c r="AR1805" i="5"/>
  <c r="AZ1805" i="5"/>
  <c r="U1805" i="5"/>
  <c r="AS1805" i="5"/>
  <c r="BA1805" i="5"/>
  <c r="BB1805" i="5"/>
  <c r="AU1805" i="5"/>
  <c r="AM1805" i="5"/>
  <c r="AE1805" i="5"/>
  <c r="W1805" i="5"/>
  <c r="O1805" i="5"/>
  <c r="BE1804" i="5"/>
  <c r="P1804" i="5"/>
  <c r="AN1804" i="5"/>
  <c r="AV1804" i="5"/>
  <c r="Q1804" i="5"/>
  <c r="AO1804" i="5"/>
  <c r="AW1804" i="5"/>
  <c r="R1804" i="5"/>
  <c r="AP1804" i="5"/>
  <c r="AX1804" i="5"/>
  <c r="S1804" i="5"/>
  <c r="AQ1804" i="5"/>
  <c r="AY1804" i="5"/>
  <c r="T1804" i="5"/>
  <c r="AR1804" i="5"/>
  <c r="AZ1804" i="5"/>
  <c r="U1804" i="5"/>
  <c r="AS1804" i="5"/>
  <c r="BA1804" i="5"/>
  <c r="BB1804" i="5"/>
  <c r="AU1804" i="5"/>
  <c r="AM1804" i="5"/>
  <c r="AE1804" i="5"/>
  <c r="W1804" i="5"/>
  <c r="O1804" i="5"/>
  <c r="BE1803" i="5"/>
  <c r="P1803" i="5"/>
  <c r="AN1803" i="5"/>
  <c r="AV1803" i="5"/>
  <c r="Q1803" i="5"/>
  <c r="AO1803" i="5"/>
  <c r="AW1803" i="5"/>
  <c r="R1803" i="5"/>
  <c r="AP1803" i="5"/>
  <c r="AX1803" i="5"/>
  <c r="S1803" i="5"/>
  <c r="AQ1803" i="5"/>
  <c r="AY1803" i="5"/>
  <c r="T1803" i="5"/>
  <c r="AR1803" i="5"/>
  <c r="AZ1803" i="5"/>
  <c r="U1803" i="5"/>
  <c r="AS1803" i="5"/>
  <c r="BA1803" i="5"/>
  <c r="BB1803" i="5"/>
  <c r="AU1803" i="5"/>
  <c r="AM1803" i="5"/>
  <c r="AE1803" i="5"/>
  <c r="W1803" i="5"/>
  <c r="O1803" i="5"/>
  <c r="BE1802" i="5"/>
  <c r="P1802" i="5"/>
  <c r="AN1802" i="5"/>
  <c r="AV1802" i="5"/>
  <c r="Q1802" i="5"/>
  <c r="AO1802" i="5"/>
  <c r="AW1802" i="5"/>
  <c r="R1802" i="5"/>
  <c r="AP1802" i="5"/>
  <c r="AX1802" i="5"/>
  <c r="S1802" i="5"/>
  <c r="AQ1802" i="5"/>
  <c r="AY1802" i="5"/>
  <c r="T1802" i="5"/>
  <c r="AR1802" i="5"/>
  <c r="AZ1802" i="5"/>
  <c r="U1802" i="5"/>
  <c r="AS1802" i="5"/>
  <c r="BA1802" i="5"/>
  <c r="BB1802" i="5"/>
  <c r="AU1802" i="5"/>
  <c r="AM1802" i="5"/>
  <c r="AE1802" i="5"/>
  <c r="W1802" i="5"/>
  <c r="O1802" i="5"/>
  <c r="BE1801" i="5"/>
  <c r="P1801" i="5"/>
  <c r="AN1801" i="5"/>
  <c r="AV1801" i="5"/>
  <c r="Q1801" i="5"/>
  <c r="AO1801" i="5"/>
  <c r="AW1801" i="5"/>
  <c r="R1801" i="5"/>
  <c r="AP1801" i="5"/>
  <c r="AX1801" i="5"/>
  <c r="S1801" i="5"/>
  <c r="AQ1801" i="5"/>
  <c r="AY1801" i="5"/>
  <c r="T1801" i="5"/>
  <c r="AR1801" i="5"/>
  <c r="AZ1801" i="5"/>
  <c r="U1801" i="5"/>
  <c r="AS1801" i="5"/>
  <c r="BA1801" i="5"/>
  <c r="BB1801" i="5"/>
  <c r="AU1801" i="5"/>
  <c r="AM1801" i="5"/>
  <c r="AE1801" i="5"/>
  <c r="W1801" i="5"/>
  <c r="O1801" i="5"/>
  <c r="BE1800" i="5"/>
  <c r="P1800" i="5"/>
  <c r="AN1800" i="5"/>
  <c r="AV1800" i="5"/>
  <c r="Q1800" i="5"/>
  <c r="AO1800" i="5"/>
  <c r="AW1800" i="5"/>
  <c r="R1800" i="5"/>
  <c r="AP1800" i="5"/>
  <c r="AX1800" i="5"/>
  <c r="S1800" i="5"/>
  <c r="AQ1800" i="5"/>
  <c r="AY1800" i="5"/>
  <c r="T1800" i="5"/>
  <c r="AR1800" i="5"/>
  <c r="AZ1800" i="5"/>
  <c r="U1800" i="5"/>
  <c r="AS1800" i="5"/>
  <c r="BA1800" i="5"/>
  <c r="BB1800" i="5"/>
  <c r="AU1800" i="5"/>
  <c r="AM1800" i="5"/>
  <c r="AE1800" i="5"/>
  <c r="W1800" i="5"/>
  <c r="O1800" i="5"/>
  <c r="BE1799" i="5"/>
  <c r="P1799" i="5"/>
  <c r="AN1799" i="5"/>
  <c r="AV1799" i="5"/>
  <c r="Q1799" i="5"/>
  <c r="AO1799" i="5"/>
  <c r="AW1799" i="5"/>
  <c r="R1799" i="5"/>
  <c r="AP1799" i="5"/>
  <c r="AX1799" i="5"/>
  <c r="S1799" i="5"/>
  <c r="AQ1799" i="5"/>
  <c r="AY1799" i="5"/>
  <c r="T1799" i="5"/>
  <c r="AR1799" i="5"/>
  <c r="AZ1799" i="5"/>
  <c r="U1799" i="5"/>
  <c r="AS1799" i="5"/>
  <c r="BA1799" i="5"/>
  <c r="BB1799" i="5"/>
  <c r="AU1799" i="5"/>
  <c r="AM1799" i="5"/>
  <c r="AE1799" i="5"/>
  <c r="W1799" i="5"/>
  <c r="O1799" i="5"/>
  <c r="BE1798" i="5"/>
  <c r="P1798" i="5"/>
  <c r="AN1798" i="5"/>
  <c r="AV1798" i="5"/>
  <c r="Q1798" i="5"/>
  <c r="AO1798" i="5"/>
  <c r="AW1798" i="5"/>
  <c r="R1798" i="5"/>
  <c r="AP1798" i="5"/>
  <c r="AX1798" i="5"/>
  <c r="S1798" i="5"/>
  <c r="AQ1798" i="5"/>
  <c r="AY1798" i="5"/>
  <c r="T1798" i="5"/>
  <c r="AR1798" i="5"/>
  <c r="AZ1798" i="5"/>
  <c r="U1798" i="5"/>
  <c r="AS1798" i="5"/>
  <c r="BA1798" i="5"/>
  <c r="BB1798" i="5"/>
  <c r="AU1798" i="5"/>
  <c r="AM1798" i="5"/>
  <c r="AE1798" i="5"/>
  <c r="W1798" i="5"/>
  <c r="O1798" i="5"/>
  <c r="BE1797" i="5"/>
  <c r="P1797" i="5"/>
  <c r="AN1797" i="5"/>
  <c r="AV1797" i="5"/>
  <c r="Q1797" i="5"/>
  <c r="AO1797" i="5"/>
  <c r="AW1797" i="5"/>
  <c r="R1797" i="5"/>
  <c r="AP1797" i="5"/>
  <c r="AX1797" i="5"/>
  <c r="S1797" i="5"/>
  <c r="AQ1797" i="5"/>
  <c r="AY1797" i="5"/>
  <c r="T1797" i="5"/>
  <c r="AR1797" i="5"/>
  <c r="AZ1797" i="5"/>
  <c r="U1797" i="5"/>
  <c r="AS1797" i="5"/>
  <c r="BA1797" i="5"/>
  <c r="BB1797" i="5"/>
  <c r="AU1797" i="5"/>
  <c r="AM1797" i="5"/>
  <c r="AE1797" i="5"/>
  <c r="W1797" i="5"/>
  <c r="O1797" i="5"/>
  <c r="BE1796" i="5"/>
  <c r="P1796" i="5"/>
  <c r="AN1796" i="5"/>
  <c r="AV1796" i="5"/>
  <c r="Q1796" i="5"/>
  <c r="AO1796" i="5"/>
  <c r="AW1796" i="5"/>
  <c r="R1796" i="5"/>
  <c r="AP1796" i="5"/>
  <c r="AX1796" i="5"/>
  <c r="S1796" i="5"/>
  <c r="AQ1796" i="5"/>
  <c r="AY1796" i="5"/>
  <c r="T1796" i="5"/>
  <c r="AR1796" i="5"/>
  <c r="AZ1796" i="5"/>
  <c r="U1796" i="5"/>
  <c r="AS1796" i="5"/>
  <c r="BA1796" i="5"/>
  <c r="BB1796" i="5"/>
  <c r="AU1796" i="5"/>
  <c r="AM1796" i="5"/>
  <c r="AE1796" i="5"/>
  <c r="W1796" i="5"/>
  <c r="O1796" i="5"/>
  <c r="BE1795" i="5"/>
  <c r="P1795" i="5"/>
  <c r="AN1795" i="5"/>
  <c r="AV1795" i="5"/>
  <c r="Q1795" i="5"/>
  <c r="AO1795" i="5"/>
  <c r="AW1795" i="5"/>
  <c r="R1795" i="5"/>
  <c r="AP1795" i="5"/>
  <c r="AX1795" i="5"/>
  <c r="S1795" i="5"/>
  <c r="AQ1795" i="5"/>
  <c r="AY1795" i="5"/>
  <c r="T1795" i="5"/>
  <c r="AR1795" i="5"/>
  <c r="AZ1795" i="5"/>
  <c r="U1795" i="5"/>
  <c r="AS1795" i="5"/>
  <c r="BA1795" i="5"/>
  <c r="BB1795" i="5"/>
  <c r="AU1795" i="5"/>
  <c r="AM1795" i="5"/>
  <c r="AE1795" i="5"/>
  <c r="W1795" i="5"/>
  <c r="O1795" i="5"/>
  <c r="BE1794" i="5"/>
  <c r="P1794" i="5"/>
  <c r="AN1794" i="5"/>
  <c r="AV1794" i="5"/>
  <c r="Q1794" i="5"/>
  <c r="AO1794" i="5"/>
  <c r="AW1794" i="5"/>
  <c r="R1794" i="5"/>
  <c r="AP1794" i="5"/>
  <c r="AX1794" i="5"/>
  <c r="S1794" i="5"/>
  <c r="AQ1794" i="5"/>
  <c r="AY1794" i="5"/>
  <c r="T1794" i="5"/>
  <c r="AR1794" i="5"/>
  <c r="AZ1794" i="5"/>
  <c r="U1794" i="5"/>
  <c r="AS1794" i="5"/>
  <c r="BA1794" i="5"/>
  <c r="BB1794" i="5"/>
  <c r="AU1794" i="5"/>
  <c r="AM1794" i="5"/>
  <c r="AE1794" i="5"/>
  <c r="W1794" i="5"/>
  <c r="O1794" i="5"/>
  <c r="BE1793" i="5"/>
  <c r="P1793" i="5"/>
  <c r="AN1793" i="5"/>
  <c r="AV1793" i="5"/>
  <c r="Q1793" i="5"/>
  <c r="AO1793" i="5"/>
  <c r="AW1793" i="5"/>
  <c r="R1793" i="5"/>
  <c r="AP1793" i="5"/>
  <c r="AX1793" i="5"/>
  <c r="S1793" i="5"/>
  <c r="AQ1793" i="5"/>
  <c r="AY1793" i="5"/>
  <c r="T1793" i="5"/>
  <c r="AR1793" i="5"/>
  <c r="AZ1793" i="5"/>
  <c r="U1793" i="5"/>
  <c r="AS1793" i="5"/>
  <c r="BA1793" i="5"/>
  <c r="BB1793" i="5"/>
  <c r="AU1793" i="5"/>
  <c r="AM1793" i="5"/>
  <c r="AE1793" i="5"/>
  <c r="W1793" i="5"/>
  <c r="O1793" i="5"/>
  <c r="BE1792" i="5"/>
  <c r="P1792" i="5"/>
  <c r="AN1792" i="5"/>
  <c r="AV1792" i="5"/>
  <c r="Q1792" i="5"/>
  <c r="AO1792" i="5"/>
  <c r="AW1792" i="5"/>
  <c r="R1792" i="5"/>
  <c r="AP1792" i="5"/>
  <c r="AX1792" i="5"/>
  <c r="S1792" i="5"/>
  <c r="AQ1792" i="5"/>
  <c r="AY1792" i="5"/>
  <c r="T1792" i="5"/>
  <c r="AR1792" i="5"/>
  <c r="AZ1792" i="5"/>
  <c r="U1792" i="5"/>
  <c r="AS1792" i="5"/>
  <c r="BA1792" i="5"/>
  <c r="BB1792" i="5"/>
  <c r="AU1792" i="5"/>
  <c r="AM1792" i="5"/>
  <c r="AE1792" i="5"/>
  <c r="W1792" i="5"/>
  <c r="O1792" i="5"/>
  <c r="BE1791" i="5"/>
  <c r="P1791" i="5"/>
  <c r="AN1791" i="5"/>
  <c r="AV1791" i="5"/>
  <c r="Q1791" i="5"/>
  <c r="AO1791" i="5"/>
  <c r="AW1791" i="5"/>
  <c r="R1791" i="5"/>
  <c r="AP1791" i="5"/>
  <c r="AX1791" i="5"/>
  <c r="S1791" i="5"/>
  <c r="AQ1791" i="5"/>
  <c r="AY1791" i="5"/>
  <c r="T1791" i="5"/>
  <c r="AR1791" i="5"/>
  <c r="AZ1791" i="5"/>
  <c r="U1791" i="5"/>
  <c r="AS1791" i="5"/>
  <c r="BA1791" i="5"/>
  <c r="BB1791" i="5"/>
  <c r="AU1791" i="5"/>
  <c r="AM1791" i="5"/>
  <c r="AE1791" i="5"/>
  <c r="W1791" i="5"/>
  <c r="O1791" i="5"/>
  <c r="BE1790" i="5"/>
  <c r="P1790" i="5"/>
  <c r="AN1790" i="5"/>
  <c r="AV1790" i="5"/>
  <c r="Q1790" i="5"/>
  <c r="AO1790" i="5"/>
  <c r="AW1790" i="5"/>
  <c r="R1790" i="5"/>
  <c r="AP1790" i="5"/>
  <c r="AX1790" i="5"/>
  <c r="S1790" i="5"/>
  <c r="AQ1790" i="5"/>
  <c r="AY1790" i="5"/>
  <c r="T1790" i="5"/>
  <c r="AR1790" i="5"/>
  <c r="AZ1790" i="5"/>
  <c r="U1790" i="5"/>
  <c r="AS1790" i="5"/>
  <c r="BA1790" i="5"/>
  <c r="BB1790" i="5"/>
  <c r="AU1790" i="5"/>
  <c r="AM1790" i="5"/>
  <c r="AE1790" i="5"/>
  <c r="W1790" i="5"/>
  <c r="O1790" i="5"/>
  <c r="BE1789" i="5"/>
  <c r="P1789" i="5"/>
  <c r="AN1789" i="5"/>
  <c r="AV1789" i="5"/>
  <c r="Q1789" i="5"/>
  <c r="AO1789" i="5"/>
  <c r="AW1789" i="5"/>
  <c r="R1789" i="5"/>
  <c r="AP1789" i="5"/>
  <c r="AX1789" i="5"/>
  <c r="S1789" i="5"/>
  <c r="AQ1789" i="5"/>
  <c r="AY1789" i="5"/>
  <c r="T1789" i="5"/>
  <c r="AR1789" i="5"/>
  <c r="AZ1789" i="5"/>
  <c r="U1789" i="5"/>
  <c r="AS1789" i="5"/>
  <c r="BA1789" i="5"/>
  <c r="BB1789" i="5"/>
  <c r="AU1789" i="5"/>
  <c r="AM1789" i="5"/>
  <c r="AE1789" i="5"/>
  <c r="W1789" i="5"/>
  <c r="O1789" i="5"/>
  <c r="BE1788" i="5"/>
  <c r="P1788" i="5"/>
  <c r="AN1788" i="5"/>
  <c r="AV1788" i="5"/>
  <c r="Q1788" i="5"/>
  <c r="AO1788" i="5"/>
  <c r="AW1788" i="5"/>
  <c r="R1788" i="5"/>
  <c r="AP1788" i="5"/>
  <c r="AX1788" i="5"/>
  <c r="S1788" i="5"/>
  <c r="AQ1788" i="5"/>
  <c r="AY1788" i="5"/>
  <c r="T1788" i="5"/>
  <c r="AR1788" i="5"/>
  <c r="AZ1788" i="5"/>
  <c r="U1788" i="5"/>
  <c r="AS1788" i="5"/>
  <c r="BA1788" i="5"/>
  <c r="BB1788" i="5"/>
  <c r="AU1788" i="5"/>
  <c r="AM1788" i="5"/>
  <c r="AE1788" i="5"/>
  <c r="W1788" i="5"/>
  <c r="O1788" i="5"/>
  <c r="BE1787" i="5"/>
  <c r="P1787" i="5"/>
  <c r="AN1787" i="5"/>
  <c r="AV1787" i="5"/>
  <c r="Q1787" i="5"/>
  <c r="AO1787" i="5"/>
  <c r="AW1787" i="5"/>
  <c r="R1787" i="5"/>
  <c r="AP1787" i="5"/>
  <c r="AX1787" i="5"/>
  <c r="S1787" i="5"/>
  <c r="AQ1787" i="5"/>
  <c r="AY1787" i="5"/>
  <c r="T1787" i="5"/>
  <c r="AR1787" i="5"/>
  <c r="AZ1787" i="5"/>
  <c r="U1787" i="5"/>
  <c r="AS1787" i="5"/>
  <c r="BA1787" i="5"/>
  <c r="BB1787" i="5"/>
  <c r="AU1787" i="5"/>
  <c r="AM1787" i="5"/>
  <c r="AE1787" i="5"/>
  <c r="W1787" i="5"/>
  <c r="O1787" i="5"/>
  <c r="BE1786" i="5"/>
  <c r="P1786" i="5"/>
  <c r="AN1786" i="5"/>
  <c r="AV1786" i="5"/>
  <c r="Q1786" i="5"/>
  <c r="AO1786" i="5"/>
  <c r="AW1786" i="5"/>
  <c r="R1786" i="5"/>
  <c r="AP1786" i="5"/>
  <c r="AX1786" i="5"/>
  <c r="S1786" i="5"/>
  <c r="AQ1786" i="5"/>
  <c r="AY1786" i="5"/>
  <c r="T1786" i="5"/>
  <c r="AR1786" i="5"/>
  <c r="AZ1786" i="5"/>
  <c r="U1786" i="5"/>
  <c r="AS1786" i="5"/>
  <c r="BA1786" i="5"/>
  <c r="BB1786" i="5"/>
  <c r="AU1786" i="5"/>
  <c r="AM1786" i="5"/>
  <c r="AE1786" i="5"/>
  <c r="W1786" i="5"/>
  <c r="O1786" i="5"/>
  <c r="BE1785" i="5"/>
  <c r="P1785" i="5"/>
  <c r="AN1785" i="5"/>
  <c r="AV1785" i="5"/>
  <c r="Q1785" i="5"/>
  <c r="AO1785" i="5"/>
  <c r="AW1785" i="5"/>
  <c r="R1785" i="5"/>
  <c r="AP1785" i="5"/>
  <c r="AX1785" i="5"/>
  <c r="S1785" i="5"/>
  <c r="AQ1785" i="5"/>
  <c r="AY1785" i="5"/>
  <c r="T1785" i="5"/>
  <c r="AR1785" i="5"/>
  <c r="AZ1785" i="5"/>
  <c r="U1785" i="5"/>
  <c r="AS1785" i="5"/>
  <c r="BA1785" i="5"/>
  <c r="BB1785" i="5"/>
  <c r="AU1785" i="5"/>
  <c r="AM1785" i="5"/>
  <c r="AE1785" i="5"/>
  <c r="W1785" i="5"/>
  <c r="O1785" i="5"/>
  <c r="BE1784" i="5"/>
  <c r="P1784" i="5"/>
  <c r="AN1784" i="5"/>
  <c r="AV1784" i="5"/>
  <c r="Q1784" i="5"/>
  <c r="AO1784" i="5"/>
  <c r="AW1784" i="5"/>
  <c r="R1784" i="5"/>
  <c r="AP1784" i="5"/>
  <c r="AX1784" i="5"/>
  <c r="S1784" i="5"/>
  <c r="AQ1784" i="5"/>
  <c r="AY1784" i="5"/>
  <c r="T1784" i="5"/>
  <c r="AR1784" i="5"/>
  <c r="AZ1784" i="5"/>
  <c r="U1784" i="5"/>
  <c r="AS1784" i="5"/>
  <c r="BA1784" i="5"/>
  <c r="BB1784" i="5"/>
  <c r="AU1784" i="5"/>
  <c r="AM1784" i="5"/>
  <c r="AE1784" i="5"/>
  <c r="W1784" i="5"/>
  <c r="O1784" i="5"/>
  <c r="BE1783" i="5"/>
  <c r="P1783" i="5"/>
  <c r="AN1783" i="5"/>
  <c r="AV1783" i="5"/>
  <c r="Q1783" i="5"/>
  <c r="AO1783" i="5"/>
  <c r="AW1783" i="5"/>
  <c r="R1783" i="5"/>
  <c r="AP1783" i="5"/>
  <c r="AX1783" i="5"/>
  <c r="S1783" i="5"/>
  <c r="AQ1783" i="5"/>
  <c r="AY1783" i="5"/>
  <c r="T1783" i="5"/>
  <c r="AR1783" i="5"/>
  <c r="AZ1783" i="5"/>
  <c r="U1783" i="5"/>
  <c r="AS1783" i="5"/>
  <c r="BA1783" i="5"/>
  <c r="BB1783" i="5"/>
  <c r="AU1783" i="5"/>
  <c r="AM1783" i="5"/>
  <c r="AE1783" i="5"/>
  <c r="W1783" i="5"/>
  <c r="O1783" i="5"/>
  <c r="BE1782" i="5"/>
  <c r="P1782" i="5"/>
  <c r="AN1782" i="5"/>
  <c r="AV1782" i="5"/>
  <c r="Q1782" i="5"/>
  <c r="AO1782" i="5"/>
  <c r="AW1782" i="5"/>
  <c r="R1782" i="5"/>
  <c r="AP1782" i="5"/>
  <c r="AX1782" i="5"/>
  <c r="S1782" i="5"/>
  <c r="AQ1782" i="5"/>
  <c r="AY1782" i="5"/>
  <c r="T1782" i="5"/>
  <c r="AR1782" i="5"/>
  <c r="AZ1782" i="5"/>
  <c r="U1782" i="5"/>
  <c r="AS1782" i="5"/>
  <c r="BA1782" i="5"/>
  <c r="BB1782" i="5"/>
  <c r="AU1782" i="5"/>
  <c r="AM1782" i="5"/>
  <c r="AE1782" i="5"/>
  <c r="W1782" i="5"/>
  <c r="O1782" i="5"/>
  <c r="BE1781" i="5"/>
  <c r="P1781" i="5"/>
  <c r="AN1781" i="5"/>
  <c r="AV1781" i="5"/>
  <c r="Q1781" i="5"/>
  <c r="AO1781" i="5"/>
  <c r="AW1781" i="5"/>
  <c r="R1781" i="5"/>
  <c r="AP1781" i="5"/>
  <c r="AX1781" i="5"/>
  <c r="S1781" i="5"/>
  <c r="AQ1781" i="5"/>
  <c r="AY1781" i="5"/>
  <c r="T1781" i="5"/>
  <c r="AR1781" i="5"/>
  <c r="AZ1781" i="5"/>
  <c r="U1781" i="5"/>
  <c r="AS1781" i="5"/>
  <c r="BA1781" i="5"/>
  <c r="BB1781" i="5"/>
  <c r="AU1781" i="5"/>
  <c r="AM1781" i="5"/>
  <c r="AE1781" i="5"/>
  <c r="W1781" i="5"/>
  <c r="O1781" i="5"/>
  <c r="BE1780" i="5"/>
  <c r="P1780" i="5"/>
  <c r="AN1780" i="5"/>
  <c r="AV1780" i="5"/>
  <c r="Q1780" i="5"/>
  <c r="AO1780" i="5"/>
  <c r="AW1780" i="5"/>
  <c r="R1780" i="5"/>
  <c r="AP1780" i="5"/>
  <c r="AX1780" i="5"/>
  <c r="S1780" i="5"/>
  <c r="AQ1780" i="5"/>
  <c r="AY1780" i="5"/>
  <c r="T1780" i="5"/>
  <c r="AR1780" i="5"/>
  <c r="AZ1780" i="5"/>
  <c r="U1780" i="5"/>
  <c r="AS1780" i="5"/>
  <c r="BA1780" i="5"/>
  <c r="BB1780" i="5"/>
  <c r="AU1780" i="5"/>
  <c r="AM1780" i="5"/>
  <c r="AE1780" i="5"/>
  <c r="W1780" i="5"/>
  <c r="O1780" i="5"/>
  <c r="BE1779" i="5"/>
  <c r="P1779" i="5"/>
  <c r="AN1779" i="5"/>
  <c r="AV1779" i="5"/>
  <c r="Q1779" i="5"/>
  <c r="AO1779" i="5"/>
  <c r="AW1779" i="5"/>
  <c r="R1779" i="5"/>
  <c r="AP1779" i="5"/>
  <c r="AX1779" i="5"/>
  <c r="S1779" i="5"/>
  <c r="AQ1779" i="5"/>
  <c r="AY1779" i="5"/>
  <c r="T1779" i="5"/>
  <c r="AR1779" i="5"/>
  <c r="AZ1779" i="5"/>
  <c r="U1779" i="5"/>
  <c r="AS1779" i="5"/>
  <c r="BA1779" i="5"/>
  <c r="BB1779" i="5"/>
  <c r="AU1779" i="5"/>
  <c r="AM1779" i="5"/>
  <c r="AE1779" i="5"/>
  <c r="W1779" i="5"/>
  <c r="O1779" i="5"/>
  <c r="BE1778" i="5"/>
  <c r="P1778" i="5"/>
  <c r="AN1778" i="5"/>
  <c r="AV1778" i="5"/>
  <c r="Q1778" i="5"/>
  <c r="AO1778" i="5"/>
  <c r="AW1778" i="5"/>
  <c r="R1778" i="5"/>
  <c r="AP1778" i="5"/>
  <c r="AX1778" i="5"/>
  <c r="S1778" i="5"/>
  <c r="AQ1778" i="5"/>
  <c r="AY1778" i="5"/>
  <c r="T1778" i="5"/>
  <c r="AR1778" i="5"/>
  <c r="AZ1778" i="5"/>
  <c r="U1778" i="5"/>
  <c r="AS1778" i="5"/>
  <c r="BA1778" i="5"/>
  <c r="BB1778" i="5"/>
  <c r="AU1778" i="5"/>
  <c r="AM1778" i="5"/>
  <c r="AE1778" i="5"/>
  <c r="W1778" i="5"/>
  <c r="O1778" i="5"/>
  <c r="BE1777" i="5"/>
  <c r="P1777" i="5"/>
  <c r="AN1777" i="5"/>
  <c r="AV1777" i="5"/>
  <c r="Q1777" i="5"/>
  <c r="AO1777" i="5"/>
  <c r="AW1777" i="5"/>
  <c r="R1777" i="5"/>
  <c r="AP1777" i="5"/>
  <c r="AX1777" i="5"/>
  <c r="S1777" i="5"/>
  <c r="AQ1777" i="5"/>
  <c r="AY1777" i="5"/>
  <c r="T1777" i="5"/>
  <c r="AR1777" i="5"/>
  <c r="AZ1777" i="5"/>
  <c r="U1777" i="5"/>
  <c r="AS1777" i="5"/>
  <c r="BA1777" i="5"/>
  <c r="BB1777" i="5"/>
  <c r="AU1777" i="5"/>
  <c r="AM1777" i="5"/>
  <c r="AE1777" i="5"/>
  <c r="W1777" i="5"/>
  <c r="O1777" i="5"/>
  <c r="BE1776" i="5"/>
  <c r="P1776" i="5"/>
  <c r="AN1776" i="5"/>
  <c r="AV1776" i="5"/>
  <c r="Q1776" i="5"/>
  <c r="AO1776" i="5"/>
  <c r="AW1776" i="5"/>
  <c r="R1776" i="5"/>
  <c r="AP1776" i="5"/>
  <c r="AX1776" i="5"/>
  <c r="S1776" i="5"/>
  <c r="AQ1776" i="5"/>
  <c r="AY1776" i="5"/>
  <c r="T1776" i="5"/>
  <c r="AR1776" i="5"/>
  <c r="AZ1776" i="5"/>
  <c r="U1776" i="5"/>
  <c r="AS1776" i="5"/>
  <c r="BA1776" i="5"/>
  <c r="BB1776" i="5"/>
  <c r="AU1776" i="5"/>
  <c r="AM1776" i="5"/>
  <c r="AE1776" i="5"/>
  <c r="W1776" i="5"/>
  <c r="O1776" i="5"/>
  <c r="BE1775" i="5"/>
  <c r="P1775" i="5"/>
  <c r="AN1775" i="5"/>
  <c r="AV1775" i="5"/>
  <c r="Q1775" i="5"/>
  <c r="AO1775" i="5"/>
  <c r="AW1775" i="5"/>
  <c r="R1775" i="5"/>
  <c r="AP1775" i="5"/>
  <c r="AX1775" i="5"/>
  <c r="S1775" i="5"/>
  <c r="AQ1775" i="5"/>
  <c r="AY1775" i="5"/>
  <c r="T1775" i="5"/>
  <c r="AR1775" i="5"/>
  <c r="AZ1775" i="5"/>
  <c r="U1775" i="5"/>
  <c r="AS1775" i="5"/>
  <c r="BA1775" i="5"/>
  <c r="BB1775" i="5"/>
  <c r="AU1775" i="5"/>
  <c r="AM1775" i="5"/>
  <c r="AE1775" i="5"/>
  <c r="W1775" i="5"/>
  <c r="O1775" i="5"/>
  <c r="BE1774" i="5"/>
  <c r="P1774" i="5"/>
  <c r="AN1774" i="5"/>
  <c r="AV1774" i="5"/>
  <c r="Q1774" i="5"/>
  <c r="AO1774" i="5"/>
  <c r="AW1774" i="5"/>
  <c r="R1774" i="5"/>
  <c r="AP1774" i="5"/>
  <c r="AX1774" i="5"/>
  <c r="S1774" i="5"/>
  <c r="AQ1774" i="5"/>
  <c r="AY1774" i="5"/>
  <c r="T1774" i="5"/>
  <c r="AR1774" i="5"/>
  <c r="AZ1774" i="5"/>
  <c r="U1774" i="5"/>
  <c r="AS1774" i="5"/>
  <c r="BA1774" i="5"/>
  <c r="BB1774" i="5"/>
  <c r="AU1774" i="5"/>
  <c r="AM1774" i="5"/>
  <c r="AE1774" i="5"/>
  <c r="W1774" i="5"/>
  <c r="O1774" i="5"/>
  <c r="BE1773" i="5"/>
  <c r="P1773" i="5"/>
  <c r="AN1773" i="5"/>
  <c r="AV1773" i="5"/>
  <c r="Q1773" i="5"/>
  <c r="AO1773" i="5"/>
  <c r="AW1773" i="5"/>
  <c r="R1773" i="5"/>
  <c r="AP1773" i="5"/>
  <c r="AX1773" i="5"/>
  <c r="S1773" i="5"/>
  <c r="AQ1773" i="5"/>
  <c r="AY1773" i="5"/>
  <c r="T1773" i="5"/>
  <c r="AR1773" i="5"/>
  <c r="AZ1773" i="5"/>
  <c r="U1773" i="5"/>
  <c r="AS1773" i="5"/>
  <c r="BA1773" i="5"/>
  <c r="BB1773" i="5"/>
  <c r="AU1773" i="5"/>
  <c r="AM1773" i="5"/>
  <c r="AE1773" i="5"/>
  <c r="W1773" i="5"/>
  <c r="O1773" i="5"/>
  <c r="BE1772" i="5"/>
  <c r="P1772" i="5"/>
  <c r="AN1772" i="5"/>
  <c r="AV1772" i="5"/>
  <c r="Q1772" i="5"/>
  <c r="AO1772" i="5"/>
  <c r="AW1772" i="5"/>
  <c r="R1772" i="5"/>
  <c r="AP1772" i="5"/>
  <c r="AX1772" i="5"/>
  <c r="S1772" i="5"/>
  <c r="AQ1772" i="5"/>
  <c r="AY1772" i="5"/>
  <c r="T1772" i="5"/>
  <c r="AR1772" i="5"/>
  <c r="AZ1772" i="5"/>
  <c r="U1772" i="5"/>
  <c r="AS1772" i="5"/>
  <c r="BA1772" i="5"/>
  <c r="BB1772" i="5"/>
  <c r="AU1772" i="5"/>
  <c r="AM1772" i="5"/>
  <c r="AE1772" i="5"/>
  <c r="W1772" i="5"/>
  <c r="O1772" i="5"/>
  <c r="BE1771" i="5"/>
  <c r="P1771" i="5"/>
  <c r="AN1771" i="5"/>
  <c r="AV1771" i="5"/>
  <c r="Q1771" i="5"/>
  <c r="AO1771" i="5"/>
  <c r="AW1771" i="5"/>
  <c r="R1771" i="5"/>
  <c r="AP1771" i="5"/>
  <c r="AX1771" i="5"/>
  <c r="S1771" i="5"/>
  <c r="AQ1771" i="5"/>
  <c r="AY1771" i="5"/>
  <c r="T1771" i="5"/>
  <c r="AR1771" i="5"/>
  <c r="AZ1771" i="5"/>
  <c r="U1771" i="5"/>
  <c r="AS1771" i="5"/>
  <c r="BA1771" i="5"/>
  <c r="BB1771" i="5"/>
  <c r="AU1771" i="5"/>
  <c r="AM1771" i="5"/>
  <c r="AE1771" i="5"/>
  <c r="W1771" i="5"/>
  <c r="O1771" i="5"/>
  <c r="BE1770" i="5"/>
  <c r="P1770" i="5"/>
  <c r="AN1770" i="5"/>
  <c r="AV1770" i="5"/>
  <c r="Q1770" i="5"/>
  <c r="AO1770" i="5"/>
  <c r="AW1770" i="5"/>
  <c r="R1770" i="5"/>
  <c r="AP1770" i="5"/>
  <c r="AX1770" i="5"/>
  <c r="S1770" i="5"/>
  <c r="AQ1770" i="5"/>
  <c r="AY1770" i="5"/>
  <c r="T1770" i="5"/>
  <c r="AR1770" i="5"/>
  <c r="AZ1770" i="5"/>
  <c r="U1770" i="5"/>
  <c r="AS1770" i="5"/>
  <c r="BA1770" i="5"/>
  <c r="BB1770" i="5"/>
  <c r="AU1770" i="5"/>
  <c r="AM1770" i="5"/>
  <c r="AE1770" i="5"/>
  <c r="W1770" i="5"/>
  <c r="O1770" i="5"/>
  <c r="BE1769" i="5"/>
  <c r="P1769" i="5"/>
  <c r="AN1769" i="5"/>
  <c r="AV1769" i="5"/>
  <c r="Q1769" i="5"/>
  <c r="AO1769" i="5"/>
  <c r="AW1769" i="5"/>
  <c r="R1769" i="5"/>
  <c r="AP1769" i="5"/>
  <c r="AX1769" i="5"/>
  <c r="S1769" i="5"/>
  <c r="AQ1769" i="5"/>
  <c r="AY1769" i="5"/>
  <c r="T1769" i="5"/>
  <c r="AR1769" i="5"/>
  <c r="AZ1769" i="5"/>
  <c r="U1769" i="5"/>
  <c r="AS1769" i="5"/>
  <c r="BA1769" i="5"/>
  <c r="BB1769" i="5"/>
  <c r="AU1769" i="5"/>
  <c r="AM1769" i="5"/>
  <c r="AE1769" i="5"/>
  <c r="W1769" i="5"/>
  <c r="O1769" i="5"/>
  <c r="BE1768" i="5"/>
  <c r="P1768" i="5"/>
  <c r="AN1768" i="5"/>
  <c r="AV1768" i="5"/>
  <c r="Q1768" i="5"/>
  <c r="AO1768" i="5"/>
  <c r="AW1768" i="5"/>
  <c r="R1768" i="5"/>
  <c r="AP1768" i="5"/>
  <c r="AX1768" i="5"/>
  <c r="S1768" i="5"/>
  <c r="AQ1768" i="5"/>
  <c r="AY1768" i="5"/>
  <c r="T1768" i="5"/>
  <c r="AR1768" i="5"/>
  <c r="AZ1768" i="5"/>
  <c r="U1768" i="5"/>
  <c r="AS1768" i="5"/>
  <c r="BA1768" i="5"/>
  <c r="BB1768" i="5"/>
  <c r="AU1768" i="5"/>
  <c r="AM1768" i="5"/>
  <c r="AE1768" i="5"/>
  <c r="W1768" i="5"/>
  <c r="O1768" i="5"/>
  <c r="BE1767" i="5"/>
  <c r="P1767" i="5"/>
  <c r="AN1767" i="5"/>
  <c r="AV1767" i="5"/>
  <c r="Q1767" i="5"/>
  <c r="AO1767" i="5"/>
  <c r="AW1767" i="5"/>
  <c r="R1767" i="5"/>
  <c r="AP1767" i="5"/>
  <c r="AX1767" i="5"/>
  <c r="S1767" i="5"/>
  <c r="AQ1767" i="5"/>
  <c r="AY1767" i="5"/>
  <c r="T1767" i="5"/>
  <c r="AR1767" i="5"/>
  <c r="AZ1767" i="5"/>
  <c r="U1767" i="5"/>
  <c r="AS1767" i="5"/>
  <c r="BA1767" i="5"/>
  <c r="BB1767" i="5"/>
  <c r="AU1767" i="5"/>
  <c r="AM1767" i="5"/>
  <c r="AE1767" i="5"/>
  <c r="W1767" i="5"/>
  <c r="O1767" i="5"/>
  <c r="BE1766" i="5"/>
  <c r="P1766" i="5"/>
  <c r="AN1766" i="5"/>
  <c r="AV1766" i="5"/>
  <c r="Q1766" i="5"/>
  <c r="AO1766" i="5"/>
  <c r="AW1766" i="5"/>
  <c r="R1766" i="5"/>
  <c r="AP1766" i="5"/>
  <c r="AX1766" i="5"/>
  <c r="S1766" i="5"/>
  <c r="AQ1766" i="5"/>
  <c r="AY1766" i="5"/>
  <c r="T1766" i="5"/>
  <c r="AR1766" i="5"/>
  <c r="AZ1766" i="5"/>
  <c r="U1766" i="5"/>
  <c r="AS1766" i="5"/>
  <c r="BA1766" i="5"/>
  <c r="BB1766" i="5"/>
  <c r="AU1766" i="5"/>
  <c r="AM1766" i="5"/>
  <c r="AE1766" i="5"/>
  <c r="W1766" i="5"/>
  <c r="O1766" i="5"/>
  <c r="BE1765" i="5"/>
  <c r="P1765" i="5"/>
  <c r="AN1765" i="5"/>
  <c r="AV1765" i="5"/>
  <c r="Q1765" i="5"/>
  <c r="AO1765" i="5"/>
  <c r="AW1765" i="5"/>
  <c r="R1765" i="5"/>
  <c r="AP1765" i="5"/>
  <c r="AX1765" i="5"/>
  <c r="S1765" i="5"/>
  <c r="AQ1765" i="5"/>
  <c r="AY1765" i="5"/>
  <c r="T1765" i="5"/>
  <c r="AR1765" i="5"/>
  <c r="AZ1765" i="5"/>
  <c r="U1765" i="5"/>
  <c r="AS1765" i="5"/>
  <c r="BA1765" i="5"/>
  <c r="BB1765" i="5"/>
  <c r="AU1765" i="5"/>
  <c r="AM1765" i="5"/>
  <c r="AE1765" i="5"/>
  <c r="W1765" i="5"/>
  <c r="O1765" i="5"/>
  <c r="BE1764" i="5"/>
  <c r="P1764" i="5"/>
  <c r="AN1764" i="5"/>
  <c r="AV1764" i="5"/>
  <c r="Q1764" i="5"/>
  <c r="AO1764" i="5"/>
  <c r="AW1764" i="5"/>
  <c r="R1764" i="5"/>
  <c r="AP1764" i="5"/>
  <c r="AX1764" i="5"/>
  <c r="S1764" i="5"/>
  <c r="AQ1764" i="5"/>
  <c r="AY1764" i="5"/>
  <c r="T1764" i="5"/>
  <c r="AR1764" i="5"/>
  <c r="AZ1764" i="5"/>
  <c r="U1764" i="5"/>
  <c r="AS1764" i="5"/>
  <c r="BA1764" i="5"/>
  <c r="BB1764" i="5"/>
  <c r="AU1764" i="5"/>
  <c r="AM1764" i="5"/>
  <c r="AE1764" i="5"/>
  <c r="W1764" i="5"/>
  <c r="O1764" i="5"/>
  <c r="BE1763" i="5"/>
  <c r="P1763" i="5"/>
  <c r="AN1763" i="5"/>
  <c r="AV1763" i="5"/>
  <c r="Q1763" i="5"/>
  <c r="AO1763" i="5"/>
  <c r="AW1763" i="5"/>
  <c r="R1763" i="5"/>
  <c r="AP1763" i="5"/>
  <c r="AX1763" i="5"/>
  <c r="S1763" i="5"/>
  <c r="AQ1763" i="5"/>
  <c r="AY1763" i="5"/>
  <c r="T1763" i="5"/>
  <c r="AR1763" i="5"/>
  <c r="AZ1763" i="5"/>
  <c r="U1763" i="5"/>
  <c r="AS1763" i="5"/>
  <c r="BA1763" i="5"/>
  <c r="BB1763" i="5"/>
  <c r="AU1763" i="5"/>
  <c r="AM1763" i="5"/>
  <c r="AE1763" i="5"/>
  <c r="W1763" i="5"/>
  <c r="O1763" i="5"/>
  <c r="BE1762" i="5"/>
  <c r="P1762" i="5"/>
  <c r="AN1762" i="5"/>
  <c r="AV1762" i="5"/>
  <c r="Q1762" i="5"/>
  <c r="AO1762" i="5"/>
  <c r="AW1762" i="5"/>
  <c r="R1762" i="5"/>
  <c r="AP1762" i="5"/>
  <c r="AX1762" i="5"/>
  <c r="S1762" i="5"/>
  <c r="AQ1762" i="5"/>
  <c r="AY1762" i="5"/>
  <c r="T1762" i="5"/>
  <c r="AR1762" i="5"/>
  <c r="AZ1762" i="5"/>
  <c r="U1762" i="5"/>
  <c r="AS1762" i="5"/>
  <c r="BA1762" i="5"/>
  <c r="BB1762" i="5"/>
  <c r="AU1762" i="5"/>
  <c r="AM1762" i="5"/>
  <c r="AE1762" i="5"/>
  <c r="W1762" i="5"/>
  <c r="O1762" i="5"/>
  <c r="BE1761" i="5"/>
  <c r="P1761" i="5"/>
  <c r="AN1761" i="5"/>
  <c r="AV1761" i="5"/>
  <c r="Q1761" i="5"/>
  <c r="AO1761" i="5"/>
  <c r="AW1761" i="5"/>
  <c r="R1761" i="5"/>
  <c r="AP1761" i="5"/>
  <c r="AX1761" i="5"/>
  <c r="S1761" i="5"/>
  <c r="AQ1761" i="5"/>
  <c r="AY1761" i="5"/>
  <c r="T1761" i="5"/>
  <c r="AR1761" i="5"/>
  <c r="AZ1761" i="5"/>
  <c r="U1761" i="5"/>
  <c r="AS1761" i="5"/>
  <c r="BA1761" i="5"/>
  <c r="BB1761" i="5"/>
  <c r="AU1761" i="5"/>
  <c r="AM1761" i="5"/>
  <c r="AE1761" i="5"/>
  <c r="W1761" i="5"/>
  <c r="O1761" i="5"/>
  <c r="BE1760" i="5"/>
  <c r="P1760" i="5"/>
  <c r="AN1760" i="5"/>
  <c r="AV1760" i="5"/>
  <c r="Q1760" i="5"/>
  <c r="AO1760" i="5"/>
  <c r="AW1760" i="5"/>
  <c r="R1760" i="5"/>
  <c r="AP1760" i="5"/>
  <c r="AX1760" i="5"/>
  <c r="S1760" i="5"/>
  <c r="AQ1760" i="5"/>
  <c r="AY1760" i="5"/>
  <c r="T1760" i="5"/>
  <c r="AR1760" i="5"/>
  <c r="AZ1760" i="5"/>
  <c r="U1760" i="5"/>
  <c r="AS1760" i="5"/>
  <c r="BA1760" i="5"/>
  <c r="BB1760" i="5"/>
  <c r="AU1760" i="5"/>
  <c r="AM1760" i="5"/>
  <c r="AE1760" i="5"/>
  <c r="W1760" i="5"/>
  <c r="O1760" i="5"/>
  <c r="BE1759" i="5"/>
  <c r="P1759" i="5"/>
  <c r="AN1759" i="5"/>
  <c r="AV1759" i="5"/>
  <c r="Q1759" i="5"/>
  <c r="AO1759" i="5"/>
  <c r="AW1759" i="5"/>
  <c r="R1759" i="5"/>
  <c r="AP1759" i="5"/>
  <c r="AX1759" i="5"/>
  <c r="S1759" i="5"/>
  <c r="AQ1759" i="5"/>
  <c r="AY1759" i="5"/>
  <c r="T1759" i="5"/>
  <c r="AR1759" i="5"/>
  <c r="AZ1759" i="5"/>
  <c r="U1759" i="5"/>
  <c r="AS1759" i="5"/>
  <c r="BA1759" i="5"/>
  <c r="BB1759" i="5"/>
  <c r="AU1759" i="5"/>
  <c r="AM1759" i="5"/>
  <c r="AE1759" i="5"/>
  <c r="W1759" i="5"/>
  <c r="O1759" i="5"/>
  <c r="BE1758" i="5"/>
  <c r="P1758" i="5"/>
  <c r="AN1758" i="5"/>
  <c r="AV1758" i="5"/>
  <c r="Q1758" i="5"/>
  <c r="AO1758" i="5"/>
  <c r="AW1758" i="5"/>
  <c r="R1758" i="5"/>
  <c r="AP1758" i="5"/>
  <c r="AX1758" i="5"/>
  <c r="S1758" i="5"/>
  <c r="AQ1758" i="5"/>
  <c r="AY1758" i="5"/>
  <c r="T1758" i="5"/>
  <c r="AR1758" i="5"/>
  <c r="AZ1758" i="5"/>
  <c r="U1758" i="5"/>
  <c r="AS1758" i="5"/>
  <c r="BA1758" i="5"/>
  <c r="BB1758" i="5"/>
  <c r="AU1758" i="5"/>
  <c r="AM1758" i="5"/>
  <c r="AE1758" i="5"/>
  <c r="W1758" i="5"/>
  <c r="O1758" i="5"/>
  <c r="BE1757" i="5"/>
  <c r="P1757" i="5"/>
  <c r="AN1757" i="5"/>
  <c r="AV1757" i="5"/>
  <c r="Q1757" i="5"/>
  <c r="AO1757" i="5"/>
  <c r="AW1757" i="5"/>
  <c r="R1757" i="5"/>
  <c r="AP1757" i="5"/>
  <c r="AX1757" i="5"/>
  <c r="S1757" i="5"/>
  <c r="AQ1757" i="5"/>
  <c r="AY1757" i="5"/>
  <c r="T1757" i="5"/>
  <c r="AR1757" i="5"/>
  <c r="AZ1757" i="5"/>
  <c r="U1757" i="5"/>
  <c r="AS1757" i="5"/>
  <c r="BA1757" i="5"/>
  <c r="BB1757" i="5"/>
  <c r="AU1757" i="5"/>
  <c r="AM1757" i="5"/>
  <c r="AE1757" i="5"/>
  <c r="W1757" i="5"/>
  <c r="O1757" i="5"/>
  <c r="BE1756" i="5"/>
  <c r="P1756" i="5"/>
  <c r="AN1756" i="5"/>
  <c r="AV1756" i="5"/>
  <c r="Q1756" i="5"/>
  <c r="AO1756" i="5"/>
  <c r="AW1756" i="5"/>
  <c r="R1756" i="5"/>
  <c r="AP1756" i="5"/>
  <c r="AX1756" i="5"/>
  <c r="S1756" i="5"/>
  <c r="AQ1756" i="5"/>
  <c r="AY1756" i="5"/>
  <c r="T1756" i="5"/>
  <c r="AR1756" i="5"/>
  <c r="AZ1756" i="5"/>
  <c r="U1756" i="5"/>
  <c r="AS1756" i="5"/>
  <c r="BA1756" i="5"/>
  <c r="BB1756" i="5"/>
  <c r="AU1756" i="5"/>
  <c r="AM1756" i="5"/>
  <c r="AE1756" i="5"/>
  <c r="W1756" i="5"/>
  <c r="O1756" i="5"/>
  <c r="BE1755" i="5"/>
  <c r="P1755" i="5"/>
  <c r="AN1755" i="5"/>
  <c r="AV1755" i="5"/>
  <c r="Q1755" i="5"/>
  <c r="AO1755" i="5"/>
  <c r="AW1755" i="5"/>
  <c r="R1755" i="5"/>
  <c r="AP1755" i="5"/>
  <c r="AX1755" i="5"/>
  <c r="S1755" i="5"/>
  <c r="AQ1755" i="5"/>
  <c r="AY1755" i="5"/>
  <c r="T1755" i="5"/>
  <c r="AR1755" i="5"/>
  <c r="AZ1755" i="5"/>
  <c r="U1755" i="5"/>
  <c r="AS1755" i="5"/>
  <c r="BA1755" i="5"/>
  <c r="BB1755" i="5"/>
  <c r="AU1755" i="5"/>
  <c r="AM1755" i="5"/>
  <c r="AE1755" i="5"/>
  <c r="W1755" i="5"/>
  <c r="O1755" i="5"/>
  <c r="BE1754" i="5"/>
  <c r="P1754" i="5"/>
  <c r="AN1754" i="5"/>
  <c r="AV1754" i="5"/>
  <c r="Q1754" i="5"/>
  <c r="AO1754" i="5"/>
  <c r="AW1754" i="5"/>
  <c r="R1754" i="5"/>
  <c r="AP1754" i="5"/>
  <c r="AX1754" i="5"/>
  <c r="S1754" i="5"/>
  <c r="AQ1754" i="5"/>
  <c r="AY1754" i="5"/>
  <c r="T1754" i="5"/>
  <c r="AR1754" i="5"/>
  <c r="AZ1754" i="5"/>
  <c r="U1754" i="5"/>
  <c r="AS1754" i="5"/>
  <c r="BA1754" i="5"/>
  <c r="BB1754" i="5"/>
  <c r="AU1754" i="5"/>
  <c r="AM1754" i="5"/>
  <c r="AE1754" i="5"/>
  <c r="W1754" i="5"/>
  <c r="O1754" i="5"/>
  <c r="BE1753" i="5"/>
  <c r="P1753" i="5"/>
  <c r="AN1753" i="5"/>
  <c r="AV1753" i="5"/>
  <c r="Q1753" i="5"/>
  <c r="AO1753" i="5"/>
  <c r="AW1753" i="5"/>
  <c r="R1753" i="5"/>
  <c r="AP1753" i="5"/>
  <c r="AX1753" i="5"/>
  <c r="S1753" i="5"/>
  <c r="AQ1753" i="5"/>
  <c r="AY1753" i="5"/>
  <c r="T1753" i="5"/>
  <c r="AR1753" i="5"/>
  <c r="AZ1753" i="5"/>
  <c r="U1753" i="5"/>
  <c r="AS1753" i="5"/>
  <c r="BA1753" i="5"/>
  <c r="BB1753" i="5"/>
  <c r="AU1753" i="5"/>
  <c r="AM1753" i="5"/>
  <c r="AE1753" i="5"/>
  <c r="W1753" i="5"/>
  <c r="O1753" i="5"/>
  <c r="BE1752" i="5"/>
  <c r="P1752" i="5"/>
  <c r="AN1752" i="5"/>
  <c r="AV1752" i="5"/>
  <c r="Q1752" i="5"/>
  <c r="AO1752" i="5"/>
  <c r="AW1752" i="5"/>
  <c r="R1752" i="5"/>
  <c r="AP1752" i="5"/>
  <c r="AX1752" i="5"/>
  <c r="S1752" i="5"/>
  <c r="AQ1752" i="5"/>
  <c r="AY1752" i="5"/>
  <c r="T1752" i="5"/>
  <c r="AR1752" i="5"/>
  <c r="AZ1752" i="5"/>
  <c r="U1752" i="5"/>
  <c r="AS1752" i="5"/>
  <c r="BA1752" i="5"/>
  <c r="BB1752" i="5"/>
  <c r="AU1752" i="5"/>
  <c r="AM1752" i="5"/>
  <c r="AE1752" i="5"/>
  <c r="W1752" i="5"/>
  <c r="O1752" i="5"/>
  <c r="BE1751" i="5"/>
  <c r="P1751" i="5"/>
  <c r="AN1751" i="5"/>
  <c r="AV1751" i="5"/>
  <c r="Q1751" i="5"/>
  <c r="AO1751" i="5"/>
  <c r="AW1751" i="5"/>
  <c r="R1751" i="5"/>
  <c r="AP1751" i="5"/>
  <c r="AX1751" i="5"/>
  <c r="S1751" i="5"/>
  <c r="AQ1751" i="5"/>
  <c r="AY1751" i="5"/>
  <c r="T1751" i="5"/>
  <c r="AR1751" i="5"/>
  <c r="AZ1751" i="5"/>
  <c r="U1751" i="5"/>
  <c r="AS1751" i="5"/>
  <c r="BA1751" i="5"/>
  <c r="BB1751" i="5"/>
  <c r="AU1751" i="5"/>
  <c r="AM1751" i="5"/>
  <c r="AE1751" i="5"/>
  <c r="W1751" i="5"/>
  <c r="O1751" i="5"/>
  <c r="BE1750" i="5"/>
  <c r="P1750" i="5"/>
  <c r="AN1750" i="5"/>
  <c r="AV1750" i="5"/>
  <c r="Q1750" i="5"/>
  <c r="AO1750" i="5"/>
  <c r="AW1750" i="5"/>
  <c r="R1750" i="5"/>
  <c r="AP1750" i="5"/>
  <c r="AX1750" i="5"/>
  <c r="S1750" i="5"/>
  <c r="AQ1750" i="5"/>
  <c r="AY1750" i="5"/>
  <c r="T1750" i="5"/>
  <c r="AR1750" i="5"/>
  <c r="AZ1750" i="5"/>
  <c r="U1750" i="5"/>
  <c r="AS1750" i="5"/>
  <c r="BA1750" i="5"/>
  <c r="BB1750" i="5"/>
  <c r="AU1750" i="5"/>
  <c r="AM1750" i="5"/>
  <c r="AE1750" i="5"/>
  <c r="W1750" i="5"/>
  <c r="O1750" i="5"/>
  <c r="BE1749" i="5"/>
  <c r="P1749" i="5"/>
  <c r="AN1749" i="5"/>
  <c r="AV1749" i="5"/>
  <c r="Q1749" i="5"/>
  <c r="AO1749" i="5"/>
  <c r="AW1749" i="5"/>
  <c r="R1749" i="5"/>
  <c r="AP1749" i="5"/>
  <c r="AX1749" i="5"/>
  <c r="S1749" i="5"/>
  <c r="AQ1749" i="5"/>
  <c r="AY1749" i="5"/>
  <c r="T1749" i="5"/>
  <c r="AR1749" i="5"/>
  <c r="AZ1749" i="5"/>
  <c r="U1749" i="5"/>
  <c r="AS1749" i="5"/>
  <c r="BA1749" i="5"/>
  <c r="BB1749" i="5"/>
  <c r="AU1749" i="5"/>
  <c r="AM1749" i="5"/>
  <c r="AE1749" i="5"/>
  <c r="W1749" i="5"/>
  <c r="O1749" i="5"/>
  <c r="BE1748" i="5"/>
  <c r="P1748" i="5"/>
  <c r="AN1748" i="5"/>
  <c r="AV1748" i="5"/>
  <c r="Q1748" i="5"/>
  <c r="AO1748" i="5"/>
  <c r="AW1748" i="5"/>
  <c r="R1748" i="5"/>
  <c r="AP1748" i="5"/>
  <c r="AX1748" i="5"/>
  <c r="S1748" i="5"/>
  <c r="AQ1748" i="5"/>
  <c r="AY1748" i="5"/>
  <c r="T1748" i="5"/>
  <c r="AR1748" i="5"/>
  <c r="AZ1748" i="5"/>
  <c r="U1748" i="5"/>
  <c r="AS1748" i="5"/>
  <c r="BA1748" i="5"/>
  <c r="BB1748" i="5"/>
  <c r="AU1748" i="5"/>
  <c r="AM1748" i="5"/>
  <c r="AE1748" i="5"/>
  <c r="W1748" i="5"/>
  <c r="O1748" i="5"/>
  <c r="BE1747" i="5"/>
  <c r="P1747" i="5"/>
  <c r="AN1747" i="5"/>
  <c r="AV1747" i="5"/>
  <c r="Q1747" i="5"/>
  <c r="AO1747" i="5"/>
  <c r="AW1747" i="5"/>
  <c r="R1747" i="5"/>
  <c r="AP1747" i="5"/>
  <c r="AX1747" i="5"/>
  <c r="S1747" i="5"/>
  <c r="AQ1747" i="5"/>
  <c r="AY1747" i="5"/>
  <c r="T1747" i="5"/>
  <c r="AR1747" i="5"/>
  <c r="AZ1747" i="5"/>
  <c r="U1747" i="5"/>
  <c r="AS1747" i="5"/>
  <c r="BA1747" i="5"/>
  <c r="BB1747" i="5"/>
  <c r="AU1747" i="5"/>
  <c r="AM1747" i="5"/>
  <c r="AE1747" i="5"/>
  <c r="W1747" i="5"/>
  <c r="O1747" i="5"/>
  <c r="BE1746" i="5"/>
  <c r="P1746" i="5"/>
  <c r="AN1746" i="5"/>
  <c r="AV1746" i="5"/>
  <c r="Q1746" i="5"/>
  <c r="AO1746" i="5"/>
  <c r="AW1746" i="5"/>
  <c r="R1746" i="5"/>
  <c r="AP1746" i="5"/>
  <c r="AX1746" i="5"/>
  <c r="S1746" i="5"/>
  <c r="AQ1746" i="5"/>
  <c r="AY1746" i="5"/>
  <c r="T1746" i="5"/>
  <c r="AR1746" i="5"/>
  <c r="AZ1746" i="5"/>
  <c r="U1746" i="5"/>
  <c r="AS1746" i="5"/>
  <c r="BA1746" i="5"/>
  <c r="BB1746" i="5"/>
  <c r="AU1746" i="5"/>
  <c r="AM1746" i="5"/>
  <c r="AE1746" i="5"/>
  <c r="W1746" i="5"/>
  <c r="O1746" i="5"/>
  <c r="BE1745" i="5"/>
  <c r="P1745" i="5"/>
  <c r="AN1745" i="5"/>
  <c r="AV1745" i="5"/>
  <c r="Q1745" i="5"/>
  <c r="AO1745" i="5"/>
  <c r="AW1745" i="5"/>
  <c r="R1745" i="5"/>
  <c r="AP1745" i="5"/>
  <c r="AX1745" i="5"/>
  <c r="S1745" i="5"/>
  <c r="AQ1745" i="5"/>
  <c r="AY1745" i="5"/>
  <c r="T1745" i="5"/>
  <c r="AR1745" i="5"/>
  <c r="AZ1745" i="5"/>
  <c r="U1745" i="5"/>
  <c r="AS1745" i="5"/>
  <c r="BA1745" i="5"/>
  <c r="BB1745" i="5"/>
  <c r="AU1745" i="5"/>
  <c r="AM1745" i="5"/>
  <c r="AE1745" i="5"/>
  <c r="W1745" i="5"/>
  <c r="O1745" i="5"/>
  <c r="BE1744" i="5"/>
  <c r="P1744" i="5"/>
  <c r="AN1744" i="5"/>
  <c r="AV1744" i="5"/>
  <c r="Q1744" i="5"/>
  <c r="AO1744" i="5"/>
  <c r="AW1744" i="5"/>
  <c r="R1744" i="5"/>
  <c r="AP1744" i="5"/>
  <c r="AX1744" i="5"/>
  <c r="S1744" i="5"/>
  <c r="AQ1744" i="5"/>
  <c r="AY1744" i="5"/>
  <c r="T1744" i="5"/>
  <c r="AR1744" i="5"/>
  <c r="AZ1744" i="5"/>
  <c r="U1744" i="5"/>
  <c r="AS1744" i="5"/>
  <c r="BA1744" i="5"/>
  <c r="BB1744" i="5"/>
  <c r="AU1744" i="5"/>
  <c r="AM1744" i="5"/>
  <c r="AE1744" i="5"/>
  <c r="W1744" i="5"/>
  <c r="O1744" i="5"/>
  <c r="BE1743" i="5"/>
  <c r="P1743" i="5"/>
  <c r="AN1743" i="5"/>
  <c r="AV1743" i="5"/>
  <c r="Q1743" i="5"/>
  <c r="AO1743" i="5"/>
  <c r="AW1743" i="5"/>
  <c r="R1743" i="5"/>
  <c r="AP1743" i="5"/>
  <c r="AX1743" i="5"/>
  <c r="S1743" i="5"/>
  <c r="AQ1743" i="5"/>
  <c r="AY1743" i="5"/>
  <c r="T1743" i="5"/>
  <c r="AR1743" i="5"/>
  <c r="AZ1743" i="5"/>
  <c r="U1743" i="5"/>
  <c r="AS1743" i="5"/>
  <c r="BA1743" i="5"/>
  <c r="BB1743" i="5"/>
  <c r="AU1743" i="5"/>
  <c r="AM1743" i="5"/>
  <c r="AE1743" i="5"/>
  <c r="W1743" i="5"/>
  <c r="O1743" i="5"/>
  <c r="BE1742" i="5"/>
  <c r="P1742" i="5"/>
  <c r="AN1742" i="5"/>
  <c r="AV1742" i="5"/>
  <c r="Q1742" i="5"/>
  <c r="AO1742" i="5"/>
  <c r="AW1742" i="5"/>
  <c r="R1742" i="5"/>
  <c r="AP1742" i="5"/>
  <c r="AX1742" i="5"/>
  <c r="S1742" i="5"/>
  <c r="AQ1742" i="5"/>
  <c r="AY1742" i="5"/>
  <c r="T1742" i="5"/>
  <c r="AR1742" i="5"/>
  <c r="AZ1742" i="5"/>
  <c r="U1742" i="5"/>
  <c r="AS1742" i="5"/>
  <c r="BA1742" i="5"/>
  <c r="BB1742" i="5"/>
  <c r="AU1742" i="5"/>
  <c r="AM1742" i="5"/>
  <c r="AE1742" i="5"/>
  <c r="W1742" i="5"/>
  <c r="O1742" i="5"/>
  <c r="BE1741" i="5"/>
  <c r="P1741" i="5"/>
  <c r="AN1741" i="5"/>
  <c r="AV1741" i="5"/>
  <c r="Q1741" i="5"/>
  <c r="AO1741" i="5"/>
  <c r="AW1741" i="5"/>
  <c r="R1741" i="5"/>
  <c r="AP1741" i="5"/>
  <c r="AX1741" i="5"/>
  <c r="S1741" i="5"/>
  <c r="AQ1741" i="5"/>
  <c r="AY1741" i="5"/>
  <c r="T1741" i="5"/>
  <c r="AR1741" i="5"/>
  <c r="AZ1741" i="5"/>
  <c r="U1741" i="5"/>
  <c r="AS1741" i="5"/>
  <c r="BA1741" i="5"/>
  <c r="BB1741" i="5"/>
  <c r="AU1741" i="5"/>
  <c r="AM1741" i="5"/>
  <c r="AE1741" i="5"/>
  <c r="W1741" i="5"/>
  <c r="O1741" i="5"/>
  <c r="BE1740" i="5"/>
  <c r="P1740" i="5"/>
  <c r="AN1740" i="5"/>
  <c r="AV1740" i="5"/>
  <c r="Q1740" i="5"/>
  <c r="AO1740" i="5"/>
  <c r="AW1740" i="5"/>
  <c r="R1740" i="5"/>
  <c r="AP1740" i="5"/>
  <c r="AX1740" i="5"/>
  <c r="S1740" i="5"/>
  <c r="AQ1740" i="5"/>
  <c r="AY1740" i="5"/>
  <c r="T1740" i="5"/>
  <c r="AR1740" i="5"/>
  <c r="AZ1740" i="5"/>
  <c r="U1740" i="5"/>
  <c r="AS1740" i="5"/>
  <c r="BA1740" i="5"/>
  <c r="BB1740" i="5"/>
  <c r="AU1740" i="5"/>
  <c r="AM1740" i="5"/>
  <c r="AE1740" i="5"/>
  <c r="W1740" i="5"/>
  <c r="O1740" i="5"/>
  <c r="BE1739" i="5"/>
  <c r="P1739" i="5"/>
  <c r="AN1739" i="5"/>
  <c r="AV1739" i="5"/>
  <c r="Q1739" i="5"/>
  <c r="AO1739" i="5"/>
  <c r="AW1739" i="5"/>
  <c r="R1739" i="5"/>
  <c r="AP1739" i="5"/>
  <c r="AX1739" i="5"/>
  <c r="S1739" i="5"/>
  <c r="AQ1739" i="5"/>
  <c r="AY1739" i="5"/>
  <c r="T1739" i="5"/>
  <c r="AR1739" i="5"/>
  <c r="AZ1739" i="5"/>
  <c r="U1739" i="5"/>
  <c r="AS1739" i="5"/>
  <c r="BA1739" i="5"/>
  <c r="BB1739" i="5"/>
  <c r="AU1739" i="5"/>
  <c r="AM1739" i="5"/>
  <c r="AE1739" i="5"/>
  <c r="W1739" i="5"/>
  <c r="O1739" i="5"/>
  <c r="BE1738" i="5"/>
  <c r="P1738" i="5"/>
  <c r="AN1738" i="5"/>
  <c r="AV1738" i="5"/>
  <c r="Q1738" i="5"/>
  <c r="AO1738" i="5"/>
  <c r="AW1738" i="5"/>
  <c r="R1738" i="5"/>
  <c r="AP1738" i="5"/>
  <c r="AX1738" i="5"/>
  <c r="S1738" i="5"/>
  <c r="AQ1738" i="5"/>
  <c r="AY1738" i="5"/>
  <c r="T1738" i="5"/>
  <c r="AR1738" i="5"/>
  <c r="AZ1738" i="5"/>
  <c r="U1738" i="5"/>
  <c r="AS1738" i="5"/>
  <c r="BA1738" i="5"/>
  <c r="BB1738" i="5"/>
  <c r="AU1738" i="5"/>
  <c r="AM1738" i="5"/>
  <c r="AE1738" i="5"/>
  <c r="W1738" i="5"/>
  <c r="O1738" i="5"/>
  <c r="BE1737" i="5"/>
  <c r="P1737" i="5"/>
  <c r="AN1737" i="5"/>
  <c r="AV1737" i="5"/>
  <c r="Q1737" i="5"/>
  <c r="AO1737" i="5"/>
  <c r="AW1737" i="5"/>
  <c r="R1737" i="5"/>
  <c r="AP1737" i="5"/>
  <c r="AX1737" i="5"/>
  <c r="S1737" i="5"/>
  <c r="AQ1737" i="5"/>
  <c r="AY1737" i="5"/>
  <c r="T1737" i="5"/>
  <c r="AR1737" i="5"/>
  <c r="AZ1737" i="5"/>
  <c r="U1737" i="5"/>
  <c r="AS1737" i="5"/>
  <c r="BA1737" i="5"/>
  <c r="BB1737" i="5"/>
  <c r="AU1737" i="5"/>
  <c r="AM1737" i="5"/>
  <c r="AE1737" i="5"/>
  <c r="W1737" i="5"/>
  <c r="O1737" i="5"/>
  <c r="BE1736" i="5"/>
  <c r="P1736" i="5"/>
  <c r="AN1736" i="5"/>
  <c r="AV1736" i="5"/>
  <c r="Q1736" i="5"/>
  <c r="AO1736" i="5"/>
  <c r="AW1736" i="5"/>
  <c r="R1736" i="5"/>
  <c r="AP1736" i="5"/>
  <c r="AX1736" i="5"/>
  <c r="S1736" i="5"/>
  <c r="AQ1736" i="5"/>
  <c r="AY1736" i="5"/>
  <c r="T1736" i="5"/>
  <c r="AR1736" i="5"/>
  <c r="AZ1736" i="5"/>
  <c r="U1736" i="5"/>
  <c r="AS1736" i="5"/>
  <c r="BA1736" i="5"/>
  <c r="BB1736" i="5"/>
  <c r="AU1736" i="5"/>
  <c r="AM1736" i="5"/>
  <c r="AE1736" i="5"/>
  <c r="W1736" i="5"/>
  <c r="O1736" i="5"/>
  <c r="BE1735" i="5"/>
  <c r="P1735" i="5"/>
  <c r="AN1735" i="5"/>
  <c r="AV1735" i="5"/>
  <c r="Q1735" i="5"/>
  <c r="AO1735" i="5"/>
  <c r="AW1735" i="5"/>
  <c r="R1735" i="5"/>
  <c r="AP1735" i="5"/>
  <c r="AX1735" i="5"/>
  <c r="S1735" i="5"/>
  <c r="AQ1735" i="5"/>
  <c r="AY1735" i="5"/>
  <c r="T1735" i="5"/>
  <c r="AR1735" i="5"/>
  <c r="AZ1735" i="5"/>
  <c r="U1735" i="5"/>
  <c r="AS1735" i="5"/>
  <c r="BA1735" i="5"/>
  <c r="BB1735" i="5"/>
  <c r="AU1735" i="5"/>
  <c r="AM1735" i="5"/>
  <c r="AE1735" i="5"/>
  <c r="W1735" i="5"/>
  <c r="O1735" i="5"/>
  <c r="BE1734" i="5"/>
  <c r="P1734" i="5"/>
  <c r="AN1734" i="5"/>
  <c r="AV1734" i="5"/>
  <c r="Q1734" i="5"/>
  <c r="AO1734" i="5"/>
  <c r="AW1734" i="5"/>
  <c r="R1734" i="5"/>
  <c r="AP1734" i="5"/>
  <c r="AX1734" i="5"/>
  <c r="S1734" i="5"/>
  <c r="AQ1734" i="5"/>
  <c r="AY1734" i="5"/>
  <c r="T1734" i="5"/>
  <c r="AR1734" i="5"/>
  <c r="AZ1734" i="5"/>
  <c r="U1734" i="5"/>
  <c r="AS1734" i="5"/>
  <c r="BA1734" i="5"/>
  <c r="BB1734" i="5"/>
  <c r="AU1734" i="5"/>
  <c r="AM1734" i="5"/>
  <c r="AE1734" i="5"/>
  <c r="W1734" i="5"/>
  <c r="O1734" i="5"/>
  <c r="BE1733" i="5"/>
  <c r="P1733" i="5"/>
  <c r="AN1733" i="5"/>
  <c r="AV1733" i="5"/>
  <c r="Q1733" i="5"/>
  <c r="AO1733" i="5"/>
  <c r="AW1733" i="5"/>
  <c r="R1733" i="5"/>
  <c r="AP1733" i="5"/>
  <c r="AX1733" i="5"/>
  <c r="S1733" i="5"/>
  <c r="AQ1733" i="5"/>
  <c r="AY1733" i="5"/>
  <c r="T1733" i="5"/>
  <c r="AR1733" i="5"/>
  <c r="AZ1733" i="5"/>
  <c r="U1733" i="5"/>
  <c r="AS1733" i="5"/>
  <c r="BA1733" i="5"/>
  <c r="BB1733" i="5"/>
  <c r="AU1733" i="5"/>
  <c r="AM1733" i="5"/>
  <c r="AE1733" i="5"/>
  <c r="W1733" i="5"/>
  <c r="O1733" i="5"/>
  <c r="BE1732" i="5"/>
  <c r="P1732" i="5"/>
  <c r="AN1732" i="5"/>
  <c r="AV1732" i="5"/>
  <c r="Q1732" i="5"/>
  <c r="AO1732" i="5"/>
  <c r="AW1732" i="5"/>
  <c r="R1732" i="5"/>
  <c r="AP1732" i="5"/>
  <c r="AX1732" i="5"/>
  <c r="S1732" i="5"/>
  <c r="AQ1732" i="5"/>
  <c r="AY1732" i="5"/>
  <c r="T1732" i="5"/>
  <c r="AR1732" i="5"/>
  <c r="AZ1732" i="5"/>
  <c r="U1732" i="5"/>
  <c r="AS1732" i="5"/>
  <c r="BA1732" i="5"/>
  <c r="BB1732" i="5"/>
  <c r="AU1732" i="5"/>
  <c r="AM1732" i="5"/>
  <c r="AE1732" i="5"/>
  <c r="W1732" i="5"/>
  <c r="O1732" i="5"/>
  <c r="BE1731" i="5"/>
  <c r="P1731" i="5"/>
  <c r="AN1731" i="5"/>
  <c r="AV1731" i="5"/>
  <c r="Q1731" i="5"/>
  <c r="AO1731" i="5"/>
  <c r="AW1731" i="5"/>
  <c r="R1731" i="5"/>
  <c r="AP1731" i="5"/>
  <c r="AX1731" i="5"/>
  <c r="S1731" i="5"/>
  <c r="AQ1731" i="5"/>
  <c r="AY1731" i="5"/>
  <c r="T1731" i="5"/>
  <c r="AR1731" i="5"/>
  <c r="AZ1731" i="5"/>
  <c r="U1731" i="5"/>
  <c r="AS1731" i="5"/>
  <c r="BA1731" i="5"/>
  <c r="BB1731" i="5"/>
  <c r="AU1731" i="5"/>
  <c r="AM1731" i="5"/>
  <c r="AE1731" i="5"/>
  <c r="W1731" i="5"/>
  <c r="O1731" i="5"/>
  <c r="BE1730" i="5"/>
  <c r="P1730" i="5"/>
  <c r="AN1730" i="5"/>
  <c r="AV1730" i="5"/>
  <c r="Q1730" i="5"/>
  <c r="AO1730" i="5"/>
  <c r="AW1730" i="5"/>
  <c r="R1730" i="5"/>
  <c r="AP1730" i="5"/>
  <c r="AX1730" i="5"/>
  <c r="S1730" i="5"/>
  <c r="AQ1730" i="5"/>
  <c r="AY1730" i="5"/>
  <c r="T1730" i="5"/>
  <c r="AR1730" i="5"/>
  <c r="AZ1730" i="5"/>
  <c r="U1730" i="5"/>
  <c r="AS1730" i="5"/>
  <c r="BA1730" i="5"/>
  <c r="BB1730" i="5"/>
  <c r="AU1730" i="5"/>
  <c r="AM1730" i="5"/>
  <c r="AE1730" i="5"/>
  <c r="W1730" i="5"/>
  <c r="O1730" i="5"/>
  <c r="BE1729" i="5"/>
  <c r="P1729" i="5"/>
  <c r="AN1729" i="5"/>
  <c r="AV1729" i="5"/>
  <c r="Q1729" i="5"/>
  <c r="AO1729" i="5"/>
  <c r="AW1729" i="5"/>
  <c r="R1729" i="5"/>
  <c r="AP1729" i="5"/>
  <c r="AX1729" i="5"/>
  <c r="S1729" i="5"/>
  <c r="AQ1729" i="5"/>
  <c r="AY1729" i="5"/>
  <c r="T1729" i="5"/>
  <c r="AR1729" i="5"/>
  <c r="AZ1729" i="5"/>
  <c r="U1729" i="5"/>
  <c r="AS1729" i="5"/>
  <c r="BA1729" i="5"/>
  <c r="BB1729" i="5"/>
  <c r="AU1729" i="5"/>
  <c r="AM1729" i="5"/>
  <c r="AE1729" i="5"/>
  <c r="W1729" i="5"/>
  <c r="O1729" i="5"/>
  <c r="BE1728" i="5"/>
  <c r="P1728" i="5"/>
  <c r="AN1728" i="5"/>
  <c r="AV1728" i="5"/>
  <c r="Q1728" i="5"/>
  <c r="AO1728" i="5"/>
  <c r="AW1728" i="5"/>
  <c r="R1728" i="5"/>
  <c r="AP1728" i="5"/>
  <c r="AX1728" i="5"/>
  <c r="S1728" i="5"/>
  <c r="AQ1728" i="5"/>
  <c r="AY1728" i="5"/>
  <c r="T1728" i="5"/>
  <c r="AR1728" i="5"/>
  <c r="AZ1728" i="5"/>
  <c r="U1728" i="5"/>
  <c r="AS1728" i="5"/>
  <c r="BA1728" i="5"/>
  <c r="BB1728" i="5"/>
  <c r="AU1728" i="5"/>
  <c r="AM1728" i="5"/>
  <c r="AE1728" i="5"/>
  <c r="W1728" i="5"/>
  <c r="O1728" i="5"/>
  <c r="BE1727" i="5"/>
  <c r="P1727" i="5"/>
  <c r="AN1727" i="5"/>
  <c r="AV1727" i="5"/>
  <c r="Q1727" i="5"/>
  <c r="AO1727" i="5"/>
  <c r="AW1727" i="5"/>
  <c r="R1727" i="5"/>
  <c r="AP1727" i="5"/>
  <c r="AX1727" i="5"/>
  <c r="S1727" i="5"/>
  <c r="AQ1727" i="5"/>
  <c r="AY1727" i="5"/>
  <c r="T1727" i="5"/>
  <c r="AR1727" i="5"/>
  <c r="AZ1727" i="5"/>
  <c r="U1727" i="5"/>
  <c r="AS1727" i="5"/>
  <c r="BA1727" i="5"/>
  <c r="BB1727" i="5"/>
  <c r="AU1727" i="5"/>
  <c r="AM1727" i="5"/>
  <c r="AE1727" i="5"/>
  <c r="W1727" i="5"/>
  <c r="O1727" i="5"/>
  <c r="BE1726" i="5"/>
  <c r="P1726" i="5"/>
  <c r="AN1726" i="5"/>
  <c r="AV1726" i="5"/>
  <c r="Q1726" i="5"/>
  <c r="AO1726" i="5"/>
  <c r="AW1726" i="5"/>
  <c r="R1726" i="5"/>
  <c r="AP1726" i="5"/>
  <c r="AX1726" i="5"/>
  <c r="S1726" i="5"/>
  <c r="AQ1726" i="5"/>
  <c r="AY1726" i="5"/>
  <c r="T1726" i="5"/>
  <c r="AR1726" i="5"/>
  <c r="AZ1726" i="5"/>
  <c r="U1726" i="5"/>
  <c r="AS1726" i="5"/>
  <c r="BA1726" i="5"/>
  <c r="BB1726" i="5"/>
  <c r="AU1726" i="5"/>
  <c r="AM1726" i="5"/>
  <c r="AE1726" i="5"/>
  <c r="W1726" i="5"/>
  <c r="O1726" i="5"/>
  <c r="BE1725" i="5"/>
  <c r="P1725" i="5"/>
  <c r="AN1725" i="5"/>
  <c r="AV1725" i="5"/>
  <c r="Q1725" i="5"/>
  <c r="AO1725" i="5"/>
  <c r="AW1725" i="5"/>
  <c r="R1725" i="5"/>
  <c r="AP1725" i="5"/>
  <c r="AX1725" i="5"/>
  <c r="S1725" i="5"/>
  <c r="AQ1725" i="5"/>
  <c r="AY1725" i="5"/>
  <c r="T1725" i="5"/>
  <c r="AR1725" i="5"/>
  <c r="AZ1725" i="5"/>
  <c r="U1725" i="5"/>
  <c r="AS1725" i="5"/>
  <c r="BA1725" i="5"/>
  <c r="BB1725" i="5"/>
  <c r="AU1725" i="5"/>
  <c r="AM1725" i="5"/>
  <c r="AE1725" i="5"/>
  <c r="W1725" i="5"/>
  <c r="O1725" i="5"/>
  <c r="BE1724" i="5"/>
  <c r="P1724" i="5"/>
  <c r="AN1724" i="5"/>
  <c r="AV1724" i="5"/>
  <c r="Q1724" i="5"/>
  <c r="AO1724" i="5"/>
  <c r="AW1724" i="5"/>
  <c r="R1724" i="5"/>
  <c r="AP1724" i="5"/>
  <c r="AX1724" i="5"/>
  <c r="S1724" i="5"/>
  <c r="AQ1724" i="5"/>
  <c r="AY1724" i="5"/>
  <c r="T1724" i="5"/>
  <c r="AR1724" i="5"/>
  <c r="AZ1724" i="5"/>
  <c r="U1724" i="5"/>
  <c r="AS1724" i="5"/>
  <c r="BA1724" i="5"/>
  <c r="BB1724" i="5"/>
  <c r="AU1724" i="5"/>
  <c r="AM1724" i="5"/>
  <c r="AE1724" i="5"/>
  <c r="W1724" i="5"/>
  <c r="O1724" i="5"/>
  <c r="BE1723" i="5"/>
  <c r="P1723" i="5"/>
  <c r="AN1723" i="5"/>
  <c r="AV1723" i="5"/>
  <c r="Q1723" i="5"/>
  <c r="AO1723" i="5"/>
  <c r="AW1723" i="5"/>
  <c r="R1723" i="5"/>
  <c r="AP1723" i="5"/>
  <c r="AX1723" i="5"/>
  <c r="S1723" i="5"/>
  <c r="AQ1723" i="5"/>
  <c r="AY1723" i="5"/>
  <c r="T1723" i="5"/>
  <c r="AR1723" i="5"/>
  <c r="AZ1723" i="5"/>
  <c r="U1723" i="5"/>
  <c r="AS1723" i="5"/>
  <c r="BA1723" i="5"/>
  <c r="BB1723" i="5"/>
  <c r="AU1723" i="5"/>
  <c r="AM1723" i="5"/>
  <c r="AE1723" i="5"/>
  <c r="W1723" i="5"/>
  <c r="O1723" i="5"/>
  <c r="BE1722" i="5"/>
  <c r="P1722" i="5"/>
  <c r="AN1722" i="5"/>
  <c r="AV1722" i="5"/>
  <c r="Q1722" i="5"/>
  <c r="AO1722" i="5"/>
  <c r="AW1722" i="5"/>
  <c r="R1722" i="5"/>
  <c r="AP1722" i="5"/>
  <c r="AX1722" i="5"/>
  <c r="S1722" i="5"/>
  <c r="AQ1722" i="5"/>
  <c r="AY1722" i="5"/>
  <c r="T1722" i="5"/>
  <c r="AR1722" i="5"/>
  <c r="AZ1722" i="5"/>
  <c r="U1722" i="5"/>
  <c r="AS1722" i="5"/>
  <c r="BA1722" i="5"/>
  <c r="BB1722" i="5"/>
  <c r="AU1722" i="5"/>
  <c r="AM1722" i="5"/>
  <c r="AE1722" i="5"/>
  <c r="W1722" i="5"/>
  <c r="O1722" i="5"/>
  <c r="BE1721" i="5"/>
  <c r="P1721" i="5"/>
  <c r="AN1721" i="5"/>
  <c r="AV1721" i="5"/>
  <c r="Q1721" i="5"/>
  <c r="AO1721" i="5"/>
  <c r="AW1721" i="5"/>
  <c r="R1721" i="5"/>
  <c r="AP1721" i="5"/>
  <c r="AX1721" i="5"/>
  <c r="S1721" i="5"/>
  <c r="AQ1721" i="5"/>
  <c r="AY1721" i="5"/>
  <c r="T1721" i="5"/>
  <c r="AR1721" i="5"/>
  <c r="AZ1721" i="5"/>
  <c r="U1721" i="5"/>
  <c r="AS1721" i="5"/>
  <c r="BA1721" i="5"/>
  <c r="BB1721" i="5"/>
  <c r="AU1721" i="5"/>
  <c r="AM1721" i="5"/>
  <c r="AE1721" i="5"/>
  <c r="W1721" i="5"/>
  <c r="O1721" i="5"/>
  <c r="BE1720" i="5"/>
  <c r="P1720" i="5"/>
  <c r="AN1720" i="5"/>
  <c r="AV1720" i="5"/>
  <c r="Q1720" i="5"/>
  <c r="AO1720" i="5"/>
  <c r="AW1720" i="5"/>
  <c r="R1720" i="5"/>
  <c r="AP1720" i="5"/>
  <c r="AX1720" i="5"/>
  <c r="S1720" i="5"/>
  <c r="AQ1720" i="5"/>
  <c r="AY1720" i="5"/>
  <c r="T1720" i="5"/>
  <c r="AR1720" i="5"/>
  <c r="AZ1720" i="5"/>
  <c r="U1720" i="5"/>
  <c r="AS1720" i="5"/>
  <c r="BA1720" i="5"/>
  <c r="BB1720" i="5"/>
  <c r="AU1720" i="5"/>
  <c r="AM1720" i="5"/>
  <c r="AE1720" i="5"/>
  <c r="W1720" i="5"/>
  <c r="O1720" i="5"/>
  <c r="BE1719" i="5"/>
  <c r="P1719" i="5"/>
  <c r="AN1719" i="5"/>
  <c r="AV1719" i="5"/>
  <c r="Q1719" i="5"/>
  <c r="AO1719" i="5"/>
  <c r="AW1719" i="5"/>
  <c r="R1719" i="5"/>
  <c r="AP1719" i="5"/>
  <c r="AX1719" i="5"/>
  <c r="S1719" i="5"/>
  <c r="AQ1719" i="5"/>
  <c r="AY1719" i="5"/>
  <c r="T1719" i="5"/>
  <c r="AR1719" i="5"/>
  <c r="AZ1719" i="5"/>
  <c r="U1719" i="5"/>
  <c r="AS1719" i="5"/>
  <c r="BA1719" i="5"/>
  <c r="BB1719" i="5"/>
  <c r="AU1719" i="5"/>
  <c r="AM1719" i="5"/>
  <c r="AE1719" i="5"/>
  <c r="W1719" i="5"/>
  <c r="O1719" i="5"/>
  <c r="BE1718" i="5"/>
  <c r="P1718" i="5"/>
  <c r="AN1718" i="5"/>
  <c r="AV1718" i="5"/>
  <c r="Q1718" i="5"/>
  <c r="AO1718" i="5"/>
  <c r="AW1718" i="5"/>
  <c r="R1718" i="5"/>
  <c r="AP1718" i="5"/>
  <c r="AX1718" i="5"/>
  <c r="S1718" i="5"/>
  <c r="AQ1718" i="5"/>
  <c r="AY1718" i="5"/>
  <c r="T1718" i="5"/>
  <c r="AR1718" i="5"/>
  <c r="AZ1718" i="5"/>
  <c r="U1718" i="5"/>
  <c r="AS1718" i="5"/>
  <c r="BA1718" i="5"/>
  <c r="BB1718" i="5"/>
  <c r="AU1718" i="5"/>
  <c r="AM1718" i="5"/>
  <c r="AE1718" i="5"/>
  <c r="W1718" i="5"/>
  <c r="O1718" i="5"/>
  <c r="BE1717" i="5"/>
  <c r="P1717" i="5"/>
  <c r="AN1717" i="5"/>
  <c r="AV1717" i="5"/>
  <c r="Q1717" i="5"/>
  <c r="AO1717" i="5"/>
  <c r="AW1717" i="5"/>
  <c r="R1717" i="5"/>
  <c r="AP1717" i="5"/>
  <c r="AX1717" i="5"/>
  <c r="S1717" i="5"/>
  <c r="AQ1717" i="5"/>
  <c r="AY1717" i="5"/>
  <c r="T1717" i="5"/>
  <c r="AR1717" i="5"/>
  <c r="AZ1717" i="5"/>
  <c r="U1717" i="5"/>
  <c r="AS1717" i="5"/>
  <c r="BA1717" i="5"/>
  <c r="BB1717" i="5"/>
  <c r="AU1717" i="5"/>
  <c r="AM1717" i="5"/>
  <c r="AE1717" i="5"/>
  <c r="W1717" i="5"/>
  <c r="O1717" i="5"/>
  <c r="BE1716" i="5"/>
  <c r="P1716" i="5"/>
  <c r="AN1716" i="5"/>
  <c r="AV1716" i="5"/>
  <c r="Q1716" i="5"/>
  <c r="AO1716" i="5"/>
  <c r="AW1716" i="5"/>
  <c r="R1716" i="5"/>
  <c r="AP1716" i="5"/>
  <c r="AX1716" i="5"/>
  <c r="S1716" i="5"/>
  <c r="AQ1716" i="5"/>
  <c r="AY1716" i="5"/>
  <c r="T1716" i="5"/>
  <c r="AR1716" i="5"/>
  <c r="AZ1716" i="5"/>
  <c r="U1716" i="5"/>
  <c r="AS1716" i="5"/>
  <c r="BA1716" i="5"/>
  <c r="BB1716" i="5"/>
  <c r="AU1716" i="5"/>
  <c r="AM1716" i="5"/>
  <c r="AE1716" i="5"/>
  <c r="W1716" i="5"/>
  <c r="O1716" i="5"/>
  <c r="BE1715" i="5"/>
  <c r="P1715" i="5"/>
  <c r="AN1715" i="5"/>
  <c r="AV1715" i="5"/>
  <c r="Q1715" i="5"/>
  <c r="AO1715" i="5"/>
  <c r="AW1715" i="5"/>
  <c r="R1715" i="5"/>
  <c r="AP1715" i="5"/>
  <c r="AX1715" i="5"/>
  <c r="S1715" i="5"/>
  <c r="AQ1715" i="5"/>
  <c r="AY1715" i="5"/>
  <c r="T1715" i="5"/>
  <c r="AR1715" i="5"/>
  <c r="AZ1715" i="5"/>
  <c r="U1715" i="5"/>
  <c r="AS1715" i="5"/>
  <c r="BA1715" i="5"/>
  <c r="BB1715" i="5"/>
  <c r="AU1715" i="5"/>
  <c r="AM1715" i="5"/>
  <c r="AE1715" i="5"/>
  <c r="W1715" i="5"/>
  <c r="O1715" i="5"/>
  <c r="BE1714" i="5"/>
  <c r="P1714" i="5"/>
  <c r="AN1714" i="5"/>
  <c r="AV1714" i="5"/>
  <c r="Q1714" i="5"/>
  <c r="AO1714" i="5"/>
  <c r="AW1714" i="5"/>
  <c r="R1714" i="5"/>
  <c r="AP1714" i="5"/>
  <c r="AX1714" i="5"/>
  <c r="S1714" i="5"/>
  <c r="AQ1714" i="5"/>
  <c r="AY1714" i="5"/>
  <c r="T1714" i="5"/>
  <c r="AR1714" i="5"/>
  <c r="AZ1714" i="5"/>
  <c r="U1714" i="5"/>
  <c r="AS1714" i="5"/>
  <c r="BA1714" i="5"/>
  <c r="BB1714" i="5"/>
  <c r="AU1714" i="5"/>
  <c r="AM1714" i="5"/>
  <c r="AE1714" i="5"/>
  <c r="W1714" i="5"/>
  <c r="O1714" i="5"/>
  <c r="BE1713" i="5"/>
  <c r="P1713" i="5"/>
  <c r="AN1713" i="5"/>
  <c r="AV1713" i="5"/>
  <c r="Q1713" i="5"/>
  <c r="AO1713" i="5"/>
  <c r="AW1713" i="5"/>
  <c r="R1713" i="5"/>
  <c r="AP1713" i="5"/>
  <c r="AX1713" i="5"/>
  <c r="S1713" i="5"/>
  <c r="AQ1713" i="5"/>
  <c r="AY1713" i="5"/>
  <c r="T1713" i="5"/>
  <c r="AR1713" i="5"/>
  <c r="AZ1713" i="5"/>
  <c r="U1713" i="5"/>
  <c r="AS1713" i="5"/>
  <c r="BA1713" i="5"/>
  <c r="BB1713" i="5"/>
  <c r="AU1713" i="5"/>
  <c r="AM1713" i="5"/>
  <c r="AE1713" i="5"/>
  <c r="W1713" i="5"/>
  <c r="O1713" i="5"/>
  <c r="BE1712" i="5"/>
  <c r="P1712" i="5"/>
  <c r="AN1712" i="5"/>
  <c r="AV1712" i="5"/>
  <c r="Q1712" i="5"/>
  <c r="AO1712" i="5"/>
  <c r="AW1712" i="5"/>
  <c r="R1712" i="5"/>
  <c r="AP1712" i="5"/>
  <c r="AX1712" i="5"/>
  <c r="S1712" i="5"/>
  <c r="AQ1712" i="5"/>
  <c r="AY1712" i="5"/>
  <c r="T1712" i="5"/>
  <c r="AR1712" i="5"/>
  <c r="AZ1712" i="5"/>
  <c r="U1712" i="5"/>
  <c r="AS1712" i="5"/>
  <c r="BA1712" i="5"/>
  <c r="BB1712" i="5"/>
  <c r="AU1712" i="5"/>
  <c r="AM1712" i="5"/>
  <c r="AE1712" i="5"/>
  <c r="W1712" i="5"/>
  <c r="O1712" i="5"/>
  <c r="BE1711" i="5"/>
  <c r="P1711" i="5"/>
  <c r="AN1711" i="5"/>
  <c r="AV1711" i="5"/>
  <c r="Q1711" i="5"/>
  <c r="AO1711" i="5"/>
  <c r="AW1711" i="5"/>
  <c r="R1711" i="5"/>
  <c r="AP1711" i="5"/>
  <c r="AX1711" i="5"/>
  <c r="S1711" i="5"/>
  <c r="AQ1711" i="5"/>
  <c r="AY1711" i="5"/>
  <c r="T1711" i="5"/>
  <c r="AR1711" i="5"/>
  <c r="AZ1711" i="5"/>
  <c r="U1711" i="5"/>
  <c r="AS1711" i="5"/>
  <c r="BA1711" i="5"/>
  <c r="BB1711" i="5"/>
  <c r="AU1711" i="5"/>
  <c r="AM1711" i="5"/>
  <c r="AE1711" i="5"/>
  <c r="W1711" i="5"/>
  <c r="O1711" i="5"/>
  <c r="BE1710" i="5"/>
  <c r="P1710" i="5"/>
  <c r="AN1710" i="5"/>
  <c r="AV1710" i="5"/>
  <c r="Q1710" i="5"/>
  <c r="AO1710" i="5"/>
  <c r="AW1710" i="5"/>
  <c r="R1710" i="5"/>
  <c r="AP1710" i="5"/>
  <c r="AX1710" i="5"/>
  <c r="S1710" i="5"/>
  <c r="AQ1710" i="5"/>
  <c r="AY1710" i="5"/>
  <c r="T1710" i="5"/>
  <c r="AR1710" i="5"/>
  <c r="AZ1710" i="5"/>
  <c r="U1710" i="5"/>
  <c r="AS1710" i="5"/>
  <c r="BA1710" i="5"/>
  <c r="BB1710" i="5"/>
  <c r="AU1710" i="5"/>
  <c r="AM1710" i="5"/>
  <c r="AE1710" i="5"/>
  <c r="W1710" i="5"/>
  <c r="O1710" i="5"/>
  <c r="BE1709" i="5"/>
  <c r="P1709" i="5"/>
  <c r="AN1709" i="5"/>
  <c r="AV1709" i="5"/>
  <c r="Q1709" i="5"/>
  <c r="AO1709" i="5"/>
  <c r="AW1709" i="5"/>
  <c r="R1709" i="5"/>
  <c r="AP1709" i="5"/>
  <c r="AX1709" i="5"/>
  <c r="S1709" i="5"/>
  <c r="AQ1709" i="5"/>
  <c r="AY1709" i="5"/>
  <c r="T1709" i="5"/>
  <c r="AR1709" i="5"/>
  <c r="AZ1709" i="5"/>
  <c r="U1709" i="5"/>
  <c r="AS1709" i="5"/>
  <c r="BA1709" i="5"/>
  <c r="BB1709" i="5"/>
  <c r="AU1709" i="5"/>
  <c r="AM1709" i="5"/>
  <c r="AE1709" i="5"/>
  <c r="W1709" i="5"/>
  <c r="O1709" i="5"/>
  <c r="BE1708" i="5"/>
  <c r="P1708" i="5"/>
  <c r="AN1708" i="5"/>
  <c r="AV1708" i="5"/>
  <c r="Q1708" i="5"/>
  <c r="AO1708" i="5"/>
  <c r="AW1708" i="5"/>
  <c r="R1708" i="5"/>
  <c r="AP1708" i="5"/>
  <c r="AX1708" i="5"/>
  <c r="S1708" i="5"/>
  <c r="AQ1708" i="5"/>
  <c r="AY1708" i="5"/>
  <c r="T1708" i="5"/>
  <c r="AR1708" i="5"/>
  <c r="AZ1708" i="5"/>
  <c r="U1708" i="5"/>
  <c r="AS1708" i="5"/>
  <c r="BA1708" i="5"/>
  <c r="BB1708" i="5"/>
  <c r="AU1708" i="5"/>
  <c r="AM1708" i="5"/>
  <c r="AE1708" i="5"/>
  <c r="W1708" i="5"/>
  <c r="O1708" i="5"/>
  <c r="BE1707" i="5"/>
  <c r="P1707" i="5"/>
  <c r="AN1707" i="5"/>
  <c r="AV1707" i="5"/>
  <c r="Q1707" i="5"/>
  <c r="AO1707" i="5"/>
  <c r="AW1707" i="5"/>
  <c r="R1707" i="5"/>
  <c r="AP1707" i="5"/>
  <c r="AX1707" i="5"/>
  <c r="S1707" i="5"/>
  <c r="AQ1707" i="5"/>
  <c r="AY1707" i="5"/>
  <c r="T1707" i="5"/>
  <c r="AR1707" i="5"/>
  <c r="AZ1707" i="5"/>
  <c r="U1707" i="5"/>
  <c r="AS1707" i="5"/>
  <c r="BA1707" i="5"/>
  <c r="BB1707" i="5"/>
  <c r="AU1707" i="5"/>
  <c r="AM1707" i="5"/>
  <c r="AE1707" i="5"/>
  <c r="W1707" i="5"/>
  <c r="O1707" i="5"/>
  <c r="BE1706" i="5"/>
  <c r="P1706" i="5"/>
  <c r="AN1706" i="5"/>
  <c r="AV1706" i="5"/>
  <c r="Q1706" i="5"/>
  <c r="AO1706" i="5"/>
  <c r="AW1706" i="5"/>
  <c r="R1706" i="5"/>
  <c r="AP1706" i="5"/>
  <c r="AX1706" i="5"/>
  <c r="S1706" i="5"/>
  <c r="AQ1706" i="5"/>
  <c r="AY1706" i="5"/>
  <c r="T1706" i="5"/>
  <c r="AR1706" i="5"/>
  <c r="AZ1706" i="5"/>
  <c r="U1706" i="5"/>
  <c r="AS1706" i="5"/>
  <c r="BA1706" i="5"/>
  <c r="BB1706" i="5"/>
  <c r="AU1706" i="5"/>
  <c r="AM1706" i="5"/>
  <c r="AE1706" i="5"/>
  <c r="W1706" i="5"/>
  <c r="O1706" i="5"/>
  <c r="BE1705" i="5"/>
  <c r="P1705" i="5"/>
  <c r="AN1705" i="5"/>
  <c r="AV1705" i="5"/>
  <c r="Q1705" i="5"/>
  <c r="AO1705" i="5"/>
  <c r="AW1705" i="5"/>
  <c r="R1705" i="5"/>
  <c r="AP1705" i="5"/>
  <c r="AX1705" i="5"/>
  <c r="S1705" i="5"/>
  <c r="AQ1705" i="5"/>
  <c r="AY1705" i="5"/>
  <c r="T1705" i="5"/>
  <c r="AR1705" i="5"/>
  <c r="AZ1705" i="5"/>
  <c r="U1705" i="5"/>
  <c r="AS1705" i="5"/>
  <c r="BA1705" i="5"/>
  <c r="BB1705" i="5"/>
  <c r="AU1705" i="5"/>
  <c r="AM1705" i="5"/>
  <c r="AE1705" i="5"/>
  <c r="W1705" i="5"/>
  <c r="O1705" i="5"/>
  <c r="BE1704" i="5"/>
  <c r="P1704" i="5"/>
  <c r="AN1704" i="5"/>
  <c r="AV1704" i="5"/>
  <c r="Q1704" i="5"/>
  <c r="AO1704" i="5"/>
  <c r="AW1704" i="5"/>
  <c r="R1704" i="5"/>
  <c r="AP1704" i="5"/>
  <c r="AX1704" i="5"/>
  <c r="S1704" i="5"/>
  <c r="AQ1704" i="5"/>
  <c r="AY1704" i="5"/>
  <c r="T1704" i="5"/>
  <c r="AR1704" i="5"/>
  <c r="AZ1704" i="5"/>
  <c r="U1704" i="5"/>
  <c r="AS1704" i="5"/>
  <c r="BA1704" i="5"/>
  <c r="BB1704" i="5"/>
  <c r="AU1704" i="5"/>
  <c r="AM1704" i="5"/>
  <c r="AE1704" i="5"/>
  <c r="W1704" i="5"/>
  <c r="O1704" i="5"/>
  <c r="BE1703" i="5"/>
  <c r="P1703" i="5"/>
  <c r="AN1703" i="5"/>
  <c r="AV1703" i="5"/>
  <c r="Q1703" i="5"/>
  <c r="AO1703" i="5"/>
  <c r="AW1703" i="5"/>
  <c r="R1703" i="5"/>
  <c r="AP1703" i="5"/>
  <c r="AX1703" i="5"/>
  <c r="S1703" i="5"/>
  <c r="AQ1703" i="5"/>
  <c r="AY1703" i="5"/>
  <c r="T1703" i="5"/>
  <c r="AR1703" i="5"/>
  <c r="AZ1703" i="5"/>
  <c r="U1703" i="5"/>
  <c r="AS1703" i="5"/>
  <c r="BA1703" i="5"/>
  <c r="BB1703" i="5"/>
  <c r="AU1703" i="5"/>
  <c r="AM1703" i="5"/>
  <c r="AE1703" i="5"/>
  <c r="W1703" i="5"/>
  <c r="O1703" i="5"/>
  <c r="BE1702" i="5"/>
  <c r="P1702" i="5"/>
  <c r="AN1702" i="5"/>
  <c r="AV1702" i="5"/>
  <c r="Q1702" i="5"/>
  <c r="AO1702" i="5"/>
  <c r="AW1702" i="5"/>
  <c r="R1702" i="5"/>
  <c r="AP1702" i="5"/>
  <c r="AX1702" i="5"/>
  <c r="S1702" i="5"/>
  <c r="AQ1702" i="5"/>
  <c r="AY1702" i="5"/>
  <c r="T1702" i="5"/>
  <c r="AR1702" i="5"/>
  <c r="AZ1702" i="5"/>
  <c r="U1702" i="5"/>
  <c r="AS1702" i="5"/>
  <c r="BA1702" i="5"/>
  <c r="BB1702" i="5"/>
  <c r="AU1702" i="5"/>
  <c r="AM1702" i="5"/>
  <c r="AE1702" i="5"/>
  <c r="W1702" i="5"/>
  <c r="O1702" i="5"/>
  <c r="BE1701" i="5"/>
  <c r="P1701" i="5"/>
  <c r="AN1701" i="5"/>
  <c r="AV1701" i="5"/>
  <c r="Q1701" i="5"/>
  <c r="AO1701" i="5"/>
  <c r="AW1701" i="5"/>
  <c r="R1701" i="5"/>
  <c r="AP1701" i="5"/>
  <c r="AX1701" i="5"/>
  <c r="S1701" i="5"/>
  <c r="AQ1701" i="5"/>
  <c r="AY1701" i="5"/>
  <c r="T1701" i="5"/>
  <c r="AR1701" i="5"/>
  <c r="AZ1701" i="5"/>
  <c r="U1701" i="5"/>
  <c r="AS1701" i="5"/>
  <c r="BA1701" i="5"/>
  <c r="BB1701" i="5"/>
  <c r="AU1701" i="5"/>
  <c r="AM1701" i="5"/>
  <c r="AE1701" i="5"/>
  <c r="W1701" i="5"/>
  <c r="O1701" i="5"/>
  <c r="BE1700" i="5"/>
  <c r="P1700" i="5"/>
  <c r="AN1700" i="5"/>
  <c r="AV1700" i="5"/>
  <c r="Q1700" i="5"/>
  <c r="AO1700" i="5"/>
  <c r="AW1700" i="5"/>
  <c r="R1700" i="5"/>
  <c r="AP1700" i="5"/>
  <c r="AX1700" i="5"/>
  <c r="S1700" i="5"/>
  <c r="AQ1700" i="5"/>
  <c r="AY1700" i="5"/>
  <c r="T1700" i="5"/>
  <c r="AR1700" i="5"/>
  <c r="AZ1700" i="5"/>
  <c r="U1700" i="5"/>
  <c r="AS1700" i="5"/>
  <c r="BA1700" i="5"/>
  <c r="BB1700" i="5"/>
  <c r="AU1700" i="5"/>
  <c r="AM1700" i="5"/>
  <c r="AE1700" i="5"/>
  <c r="W1700" i="5"/>
  <c r="O1700" i="5"/>
  <c r="BE1699" i="5"/>
  <c r="P1699" i="5"/>
  <c r="AN1699" i="5"/>
  <c r="AV1699" i="5"/>
  <c r="Q1699" i="5"/>
  <c r="AO1699" i="5"/>
  <c r="AW1699" i="5"/>
  <c r="R1699" i="5"/>
  <c r="AP1699" i="5"/>
  <c r="AX1699" i="5"/>
  <c r="S1699" i="5"/>
  <c r="AQ1699" i="5"/>
  <c r="AY1699" i="5"/>
  <c r="T1699" i="5"/>
  <c r="AR1699" i="5"/>
  <c r="AZ1699" i="5"/>
  <c r="U1699" i="5"/>
  <c r="AS1699" i="5"/>
  <c r="BA1699" i="5"/>
  <c r="BB1699" i="5"/>
  <c r="AU1699" i="5"/>
  <c r="AM1699" i="5"/>
  <c r="AE1699" i="5"/>
  <c r="W1699" i="5"/>
  <c r="O1699" i="5"/>
  <c r="BE1698" i="5"/>
  <c r="P1698" i="5"/>
  <c r="AN1698" i="5"/>
  <c r="AV1698" i="5"/>
  <c r="Q1698" i="5"/>
  <c r="AO1698" i="5"/>
  <c r="AW1698" i="5"/>
  <c r="R1698" i="5"/>
  <c r="AP1698" i="5"/>
  <c r="AX1698" i="5"/>
  <c r="S1698" i="5"/>
  <c r="AQ1698" i="5"/>
  <c r="AY1698" i="5"/>
  <c r="T1698" i="5"/>
  <c r="AR1698" i="5"/>
  <c r="AZ1698" i="5"/>
  <c r="U1698" i="5"/>
  <c r="AS1698" i="5"/>
  <c r="BA1698" i="5"/>
  <c r="BB1698" i="5"/>
  <c r="AU1698" i="5"/>
  <c r="AM1698" i="5"/>
  <c r="AE1698" i="5"/>
  <c r="W1698" i="5"/>
  <c r="O1698" i="5"/>
  <c r="BE1697" i="5"/>
  <c r="P1697" i="5"/>
  <c r="AN1697" i="5"/>
  <c r="AV1697" i="5"/>
  <c r="Q1697" i="5"/>
  <c r="AO1697" i="5"/>
  <c r="AW1697" i="5"/>
  <c r="R1697" i="5"/>
  <c r="AP1697" i="5"/>
  <c r="AX1697" i="5"/>
  <c r="S1697" i="5"/>
  <c r="AQ1697" i="5"/>
  <c r="AY1697" i="5"/>
  <c r="T1697" i="5"/>
  <c r="AR1697" i="5"/>
  <c r="AZ1697" i="5"/>
  <c r="U1697" i="5"/>
  <c r="AS1697" i="5"/>
  <c r="BA1697" i="5"/>
  <c r="BB1697" i="5"/>
  <c r="AU1697" i="5"/>
  <c r="AM1697" i="5"/>
  <c r="AE1697" i="5"/>
  <c r="W1697" i="5"/>
  <c r="O1697" i="5"/>
  <c r="BE1696" i="5"/>
  <c r="P1696" i="5"/>
  <c r="AN1696" i="5"/>
  <c r="AV1696" i="5"/>
  <c r="Q1696" i="5"/>
  <c r="AO1696" i="5"/>
  <c r="AW1696" i="5"/>
  <c r="R1696" i="5"/>
  <c r="AP1696" i="5"/>
  <c r="AX1696" i="5"/>
  <c r="S1696" i="5"/>
  <c r="AQ1696" i="5"/>
  <c r="AY1696" i="5"/>
  <c r="T1696" i="5"/>
  <c r="AR1696" i="5"/>
  <c r="AZ1696" i="5"/>
  <c r="U1696" i="5"/>
  <c r="AS1696" i="5"/>
  <c r="BA1696" i="5"/>
  <c r="BB1696" i="5"/>
  <c r="AU1696" i="5"/>
  <c r="AM1696" i="5"/>
  <c r="AE1696" i="5"/>
  <c r="W1696" i="5"/>
  <c r="O1696" i="5"/>
  <c r="BE1695" i="5"/>
  <c r="P1695" i="5"/>
  <c r="AN1695" i="5"/>
  <c r="AV1695" i="5"/>
  <c r="Q1695" i="5"/>
  <c r="AO1695" i="5"/>
  <c r="AW1695" i="5"/>
  <c r="R1695" i="5"/>
  <c r="AP1695" i="5"/>
  <c r="AX1695" i="5"/>
  <c r="S1695" i="5"/>
  <c r="AQ1695" i="5"/>
  <c r="AY1695" i="5"/>
  <c r="T1695" i="5"/>
  <c r="AR1695" i="5"/>
  <c r="AZ1695" i="5"/>
  <c r="U1695" i="5"/>
  <c r="AS1695" i="5"/>
  <c r="BA1695" i="5"/>
  <c r="BB1695" i="5"/>
  <c r="AU1695" i="5"/>
  <c r="AM1695" i="5"/>
  <c r="AE1695" i="5"/>
  <c r="W1695" i="5"/>
  <c r="O1695" i="5"/>
  <c r="BE1694" i="5"/>
  <c r="P1694" i="5"/>
  <c r="AN1694" i="5"/>
  <c r="AV1694" i="5"/>
  <c r="Q1694" i="5"/>
  <c r="AO1694" i="5"/>
  <c r="AW1694" i="5"/>
  <c r="R1694" i="5"/>
  <c r="AP1694" i="5"/>
  <c r="AX1694" i="5"/>
  <c r="S1694" i="5"/>
  <c r="AQ1694" i="5"/>
  <c r="AY1694" i="5"/>
  <c r="T1694" i="5"/>
  <c r="AR1694" i="5"/>
  <c r="AZ1694" i="5"/>
  <c r="U1694" i="5"/>
  <c r="AS1694" i="5"/>
  <c r="BA1694" i="5"/>
  <c r="BB1694" i="5"/>
  <c r="AU1694" i="5"/>
  <c r="AM1694" i="5"/>
  <c r="AE1694" i="5"/>
  <c r="W1694" i="5"/>
  <c r="O1694" i="5"/>
  <c r="BE1693" i="5"/>
  <c r="AU1693" i="5"/>
  <c r="AM1693" i="5"/>
  <c r="AE1693" i="5"/>
  <c r="W1693" i="5"/>
  <c r="O1693" i="5"/>
  <c r="BE1692" i="5"/>
  <c r="P1692" i="5"/>
  <c r="AN1692" i="5"/>
  <c r="AV1692" i="5"/>
  <c r="Q1692" i="5"/>
  <c r="AO1692" i="5"/>
  <c r="AW1692" i="5"/>
  <c r="R1692" i="5"/>
  <c r="AP1692" i="5"/>
  <c r="AX1692" i="5"/>
  <c r="S1692" i="5"/>
  <c r="AQ1692" i="5"/>
  <c r="AY1692" i="5"/>
  <c r="T1692" i="5"/>
  <c r="AR1692" i="5"/>
  <c r="AZ1692" i="5"/>
  <c r="U1692" i="5"/>
  <c r="AS1692" i="5"/>
  <c r="BA1692" i="5"/>
  <c r="BB1692" i="5"/>
  <c r="AU1692" i="5"/>
  <c r="AM1692" i="5"/>
  <c r="AE1692" i="5"/>
  <c r="W1692" i="5"/>
  <c r="O1692" i="5"/>
  <c r="BE1691" i="5"/>
  <c r="P1691" i="5"/>
  <c r="AN1691" i="5"/>
  <c r="AV1691" i="5"/>
  <c r="Q1691" i="5"/>
  <c r="AO1691" i="5"/>
  <c r="AW1691" i="5"/>
  <c r="R1691" i="5"/>
  <c r="AP1691" i="5"/>
  <c r="AX1691" i="5"/>
  <c r="S1691" i="5"/>
  <c r="AQ1691" i="5"/>
  <c r="AY1691" i="5"/>
  <c r="T1691" i="5"/>
  <c r="AR1691" i="5"/>
  <c r="AZ1691" i="5"/>
  <c r="U1691" i="5"/>
  <c r="AS1691" i="5"/>
  <c r="BA1691" i="5"/>
  <c r="BB1691" i="5"/>
  <c r="AU1691" i="5"/>
  <c r="AM1691" i="5"/>
  <c r="AE1691" i="5"/>
  <c r="W1691" i="5"/>
  <c r="O1691" i="5"/>
  <c r="BE1690" i="5"/>
  <c r="P1690" i="5"/>
  <c r="AN1690" i="5"/>
  <c r="AV1690" i="5"/>
  <c r="Q1690" i="5"/>
  <c r="AO1690" i="5"/>
  <c r="AW1690" i="5"/>
  <c r="R1690" i="5"/>
  <c r="AP1690" i="5"/>
  <c r="AX1690" i="5"/>
  <c r="S1690" i="5"/>
  <c r="AQ1690" i="5"/>
  <c r="AY1690" i="5"/>
  <c r="T1690" i="5"/>
  <c r="AR1690" i="5"/>
  <c r="AZ1690" i="5"/>
  <c r="U1690" i="5"/>
  <c r="AS1690" i="5"/>
  <c r="BA1690" i="5"/>
  <c r="BB1690" i="5"/>
  <c r="AU1690" i="5"/>
  <c r="AM1690" i="5"/>
  <c r="AE1690" i="5"/>
  <c r="W1690" i="5"/>
  <c r="O1690" i="5"/>
  <c r="BE1689" i="5"/>
  <c r="P1689" i="5"/>
  <c r="AN1689" i="5"/>
  <c r="AV1689" i="5"/>
  <c r="Q1689" i="5"/>
  <c r="AO1689" i="5"/>
  <c r="AW1689" i="5"/>
  <c r="R1689" i="5"/>
  <c r="AP1689" i="5"/>
  <c r="AX1689" i="5"/>
  <c r="S1689" i="5"/>
  <c r="AQ1689" i="5"/>
  <c r="AY1689" i="5"/>
  <c r="T1689" i="5"/>
  <c r="AR1689" i="5"/>
  <c r="AZ1689" i="5"/>
  <c r="U1689" i="5"/>
  <c r="AS1689" i="5"/>
  <c r="BA1689" i="5"/>
  <c r="BB1689" i="5"/>
  <c r="AU1689" i="5"/>
  <c r="AM1689" i="5"/>
  <c r="AE1689" i="5"/>
  <c r="W1689" i="5"/>
  <c r="O1689" i="5"/>
  <c r="BE1688" i="5"/>
  <c r="P1688" i="5"/>
  <c r="AN1688" i="5"/>
  <c r="AV1688" i="5"/>
  <c r="Q1688" i="5"/>
  <c r="AO1688" i="5"/>
  <c r="AW1688" i="5"/>
  <c r="R1688" i="5"/>
  <c r="AP1688" i="5"/>
  <c r="AX1688" i="5"/>
  <c r="S1688" i="5"/>
  <c r="AQ1688" i="5"/>
  <c r="AY1688" i="5"/>
  <c r="T1688" i="5"/>
  <c r="AR1688" i="5"/>
  <c r="AZ1688" i="5"/>
  <c r="U1688" i="5"/>
  <c r="AS1688" i="5"/>
  <c r="BA1688" i="5"/>
  <c r="BB1688" i="5"/>
  <c r="AU1688" i="5"/>
  <c r="AM1688" i="5"/>
  <c r="AE1688" i="5"/>
  <c r="W1688" i="5"/>
  <c r="O1688" i="5"/>
  <c r="BE1687" i="5"/>
  <c r="P1687" i="5"/>
  <c r="AN1687" i="5"/>
  <c r="AV1687" i="5"/>
  <c r="Q1687" i="5"/>
  <c r="AO1687" i="5"/>
  <c r="AW1687" i="5"/>
  <c r="R1687" i="5"/>
  <c r="AP1687" i="5"/>
  <c r="AX1687" i="5"/>
  <c r="S1687" i="5"/>
  <c r="AQ1687" i="5"/>
  <c r="AY1687" i="5"/>
  <c r="T1687" i="5"/>
  <c r="AR1687" i="5"/>
  <c r="AZ1687" i="5"/>
  <c r="U1687" i="5"/>
  <c r="AS1687" i="5"/>
  <c r="BA1687" i="5"/>
  <c r="BB1687" i="5"/>
  <c r="AU1687" i="5"/>
  <c r="AM1687" i="5"/>
  <c r="AE1687" i="5"/>
  <c r="W1687" i="5"/>
  <c r="O1687" i="5"/>
  <c r="BE1686" i="5"/>
  <c r="P1686" i="5"/>
  <c r="AN1686" i="5"/>
  <c r="AV1686" i="5"/>
  <c r="Q1686" i="5"/>
  <c r="AO1686" i="5"/>
  <c r="AW1686" i="5"/>
  <c r="R1686" i="5"/>
  <c r="AP1686" i="5"/>
  <c r="AX1686" i="5"/>
  <c r="S1686" i="5"/>
  <c r="AQ1686" i="5"/>
  <c r="AY1686" i="5"/>
  <c r="T1686" i="5"/>
  <c r="AR1686" i="5"/>
  <c r="AZ1686" i="5"/>
  <c r="U1686" i="5"/>
  <c r="AS1686" i="5"/>
  <c r="BA1686" i="5"/>
  <c r="BB1686" i="5"/>
  <c r="AU1686" i="5"/>
  <c r="AM1686" i="5"/>
  <c r="AE1686" i="5"/>
  <c r="W1686" i="5"/>
  <c r="O1686" i="5"/>
  <c r="BE1685" i="5"/>
  <c r="P1685" i="5"/>
  <c r="AN1685" i="5"/>
  <c r="AV1685" i="5"/>
  <c r="Q1685" i="5"/>
  <c r="AO1685" i="5"/>
  <c r="AW1685" i="5"/>
  <c r="R1685" i="5"/>
  <c r="AP1685" i="5"/>
  <c r="AX1685" i="5"/>
  <c r="S1685" i="5"/>
  <c r="AQ1685" i="5"/>
  <c r="AY1685" i="5"/>
  <c r="T1685" i="5"/>
  <c r="AR1685" i="5"/>
  <c r="AZ1685" i="5"/>
  <c r="U1685" i="5"/>
  <c r="AS1685" i="5"/>
  <c r="BA1685" i="5"/>
  <c r="BB1685" i="5"/>
  <c r="AU1685" i="5"/>
  <c r="AM1685" i="5"/>
  <c r="AE1685" i="5"/>
  <c r="W1685" i="5"/>
  <c r="O1685" i="5"/>
  <c r="BE1684" i="5"/>
  <c r="P1684" i="5"/>
  <c r="AN1684" i="5"/>
  <c r="AV1684" i="5"/>
  <c r="Q1684" i="5"/>
  <c r="AO1684" i="5"/>
  <c r="AW1684" i="5"/>
  <c r="R1684" i="5"/>
  <c r="AP1684" i="5"/>
  <c r="AX1684" i="5"/>
  <c r="S1684" i="5"/>
  <c r="AQ1684" i="5"/>
  <c r="AY1684" i="5"/>
  <c r="T1684" i="5"/>
  <c r="AR1684" i="5"/>
  <c r="AZ1684" i="5"/>
  <c r="U1684" i="5"/>
  <c r="AS1684" i="5"/>
  <c r="BA1684" i="5"/>
  <c r="BB1684" i="5"/>
  <c r="AU1684" i="5"/>
  <c r="AM1684" i="5"/>
  <c r="AE1684" i="5"/>
  <c r="W1684" i="5"/>
  <c r="O1684" i="5"/>
  <c r="BE1683" i="5"/>
  <c r="P1683" i="5"/>
  <c r="AN1683" i="5"/>
  <c r="AV1683" i="5"/>
  <c r="Q1683" i="5"/>
  <c r="AO1683" i="5"/>
  <c r="AW1683" i="5"/>
  <c r="R1683" i="5"/>
  <c r="AP1683" i="5"/>
  <c r="AX1683" i="5"/>
  <c r="S1683" i="5"/>
  <c r="AQ1683" i="5"/>
  <c r="AY1683" i="5"/>
  <c r="T1683" i="5"/>
  <c r="AR1683" i="5"/>
  <c r="AZ1683" i="5"/>
  <c r="U1683" i="5"/>
  <c r="AS1683" i="5"/>
  <c r="BA1683" i="5"/>
  <c r="BB1683" i="5"/>
  <c r="AU1683" i="5"/>
  <c r="AM1683" i="5"/>
  <c r="AE1683" i="5"/>
  <c r="W1683" i="5"/>
  <c r="O1683" i="5"/>
  <c r="BE1682" i="5"/>
  <c r="P1682" i="5"/>
  <c r="AN1682" i="5"/>
  <c r="AV1682" i="5"/>
  <c r="Q1682" i="5"/>
  <c r="AO1682" i="5"/>
  <c r="AW1682" i="5"/>
  <c r="R1682" i="5"/>
  <c r="AP1682" i="5"/>
  <c r="AX1682" i="5"/>
  <c r="S1682" i="5"/>
  <c r="AQ1682" i="5"/>
  <c r="AY1682" i="5"/>
  <c r="T1682" i="5"/>
  <c r="AR1682" i="5"/>
  <c r="AZ1682" i="5"/>
  <c r="U1682" i="5"/>
  <c r="AS1682" i="5"/>
  <c r="BA1682" i="5"/>
  <c r="BB1682" i="5"/>
  <c r="AU1682" i="5"/>
  <c r="AM1682" i="5"/>
  <c r="AE1682" i="5"/>
  <c r="W1682" i="5"/>
  <c r="O1682" i="5"/>
  <c r="BE1681" i="5"/>
  <c r="P1681" i="5"/>
  <c r="AN1681" i="5"/>
  <c r="AV1681" i="5"/>
  <c r="Q1681" i="5"/>
  <c r="AO1681" i="5"/>
  <c r="AW1681" i="5"/>
  <c r="R1681" i="5"/>
  <c r="AP1681" i="5"/>
  <c r="AX1681" i="5"/>
  <c r="S1681" i="5"/>
  <c r="AQ1681" i="5"/>
  <c r="AY1681" i="5"/>
  <c r="T1681" i="5"/>
  <c r="AR1681" i="5"/>
  <c r="AZ1681" i="5"/>
  <c r="U1681" i="5"/>
  <c r="AS1681" i="5"/>
  <c r="BA1681" i="5"/>
  <c r="BB1681" i="5"/>
  <c r="AU1681" i="5"/>
  <c r="AM1681" i="5"/>
  <c r="AE1681" i="5"/>
  <c r="W1681" i="5"/>
  <c r="O1681" i="5"/>
  <c r="BE1680" i="5"/>
  <c r="P1680" i="5"/>
  <c r="AN1680" i="5"/>
  <c r="AV1680" i="5"/>
  <c r="Q1680" i="5"/>
  <c r="AO1680" i="5"/>
  <c r="AW1680" i="5"/>
  <c r="R1680" i="5"/>
  <c r="AP1680" i="5"/>
  <c r="AX1680" i="5"/>
  <c r="S1680" i="5"/>
  <c r="AQ1680" i="5"/>
  <c r="AY1680" i="5"/>
  <c r="T1680" i="5"/>
  <c r="AR1680" i="5"/>
  <c r="AZ1680" i="5"/>
  <c r="U1680" i="5"/>
  <c r="AS1680" i="5"/>
  <c r="BA1680" i="5"/>
  <c r="BB1680" i="5"/>
  <c r="AU1680" i="5"/>
  <c r="AM1680" i="5"/>
  <c r="AE1680" i="5"/>
  <c r="W1680" i="5"/>
  <c r="O1680" i="5"/>
  <c r="BE1679" i="5"/>
  <c r="P1679" i="5"/>
  <c r="AN1679" i="5"/>
  <c r="AV1679" i="5"/>
  <c r="Q1679" i="5"/>
  <c r="AO1679" i="5"/>
  <c r="AW1679" i="5"/>
  <c r="R1679" i="5"/>
  <c r="AP1679" i="5"/>
  <c r="AX1679" i="5"/>
  <c r="S1679" i="5"/>
  <c r="AQ1679" i="5"/>
  <c r="AY1679" i="5"/>
  <c r="T1679" i="5"/>
  <c r="AR1679" i="5"/>
  <c r="AZ1679" i="5"/>
  <c r="U1679" i="5"/>
  <c r="AS1679" i="5"/>
  <c r="BA1679" i="5"/>
  <c r="BB1679" i="5"/>
  <c r="AU1679" i="5"/>
  <c r="AM1679" i="5"/>
  <c r="AE1679" i="5"/>
  <c r="W1679" i="5"/>
  <c r="O1679" i="5"/>
  <c r="BE1678" i="5"/>
  <c r="P1678" i="5"/>
  <c r="AN1678" i="5"/>
  <c r="AV1678" i="5"/>
  <c r="Q1678" i="5"/>
  <c r="AO1678" i="5"/>
  <c r="AW1678" i="5"/>
  <c r="R1678" i="5"/>
  <c r="AP1678" i="5"/>
  <c r="AX1678" i="5"/>
  <c r="S1678" i="5"/>
  <c r="AQ1678" i="5"/>
  <c r="AY1678" i="5"/>
  <c r="T1678" i="5"/>
  <c r="AR1678" i="5"/>
  <c r="AZ1678" i="5"/>
  <c r="U1678" i="5"/>
  <c r="AS1678" i="5"/>
  <c r="BA1678" i="5"/>
  <c r="BB1678" i="5"/>
  <c r="AU1678" i="5"/>
  <c r="AM1678" i="5"/>
  <c r="AE1678" i="5"/>
  <c r="W1678" i="5"/>
  <c r="O1678" i="5"/>
  <c r="BE1677" i="5"/>
  <c r="P1677" i="5"/>
  <c r="AN1677" i="5"/>
  <c r="AV1677" i="5"/>
  <c r="Q1677" i="5"/>
  <c r="AO1677" i="5"/>
  <c r="AW1677" i="5"/>
  <c r="R1677" i="5"/>
  <c r="AP1677" i="5"/>
  <c r="AX1677" i="5"/>
  <c r="S1677" i="5"/>
  <c r="AQ1677" i="5"/>
  <c r="AY1677" i="5"/>
  <c r="T1677" i="5"/>
  <c r="AR1677" i="5"/>
  <c r="AZ1677" i="5"/>
  <c r="U1677" i="5"/>
  <c r="AS1677" i="5"/>
  <c r="BA1677" i="5"/>
  <c r="BB1677" i="5"/>
  <c r="AU1677" i="5"/>
  <c r="AM1677" i="5"/>
  <c r="AE1677" i="5"/>
  <c r="W1677" i="5"/>
  <c r="O1677" i="5"/>
  <c r="BE1676" i="5"/>
  <c r="P1676" i="5"/>
  <c r="AN1676" i="5"/>
  <c r="AV1676" i="5"/>
  <c r="Q1676" i="5"/>
  <c r="AO1676" i="5"/>
  <c r="AW1676" i="5"/>
  <c r="R1676" i="5"/>
  <c r="AP1676" i="5"/>
  <c r="AX1676" i="5"/>
  <c r="S1676" i="5"/>
  <c r="AQ1676" i="5"/>
  <c r="AY1676" i="5"/>
  <c r="T1676" i="5"/>
  <c r="AR1676" i="5"/>
  <c r="AZ1676" i="5"/>
  <c r="U1676" i="5"/>
  <c r="AS1676" i="5"/>
  <c r="BA1676" i="5"/>
  <c r="BB1676" i="5"/>
  <c r="AU1676" i="5"/>
  <c r="AM1676" i="5"/>
  <c r="AE1676" i="5"/>
  <c r="W1676" i="5"/>
  <c r="O1676" i="5"/>
  <c r="BE1675" i="5"/>
  <c r="P1675" i="5"/>
  <c r="AN1675" i="5"/>
  <c r="AV1675" i="5"/>
  <c r="Q1675" i="5"/>
  <c r="AO1675" i="5"/>
  <c r="AW1675" i="5"/>
  <c r="R1675" i="5"/>
  <c r="AP1675" i="5"/>
  <c r="AX1675" i="5"/>
  <c r="S1675" i="5"/>
  <c r="AQ1675" i="5"/>
  <c r="AY1675" i="5"/>
  <c r="T1675" i="5"/>
  <c r="AR1675" i="5"/>
  <c r="AZ1675" i="5"/>
  <c r="U1675" i="5"/>
  <c r="AS1675" i="5"/>
  <c r="BA1675" i="5"/>
  <c r="BB1675" i="5"/>
  <c r="AU1675" i="5"/>
  <c r="AM1675" i="5"/>
  <c r="AE1675" i="5"/>
  <c r="W1675" i="5"/>
  <c r="O1675" i="5"/>
  <c r="BE1674" i="5"/>
  <c r="P1674" i="5"/>
  <c r="AN1674" i="5"/>
  <c r="AV1674" i="5"/>
  <c r="Q1674" i="5"/>
  <c r="AO1674" i="5"/>
  <c r="AW1674" i="5"/>
  <c r="R1674" i="5"/>
  <c r="AP1674" i="5"/>
  <c r="AX1674" i="5"/>
  <c r="S1674" i="5"/>
  <c r="AQ1674" i="5"/>
  <c r="AY1674" i="5"/>
  <c r="T1674" i="5"/>
  <c r="AR1674" i="5"/>
  <c r="AZ1674" i="5"/>
  <c r="U1674" i="5"/>
  <c r="AS1674" i="5"/>
  <c r="BA1674" i="5"/>
  <c r="BB1674" i="5"/>
  <c r="AU1674" i="5"/>
  <c r="AM1674" i="5"/>
  <c r="AE1674" i="5"/>
  <c r="W1674" i="5"/>
  <c r="O1674" i="5"/>
  <c r="BE1673" i="5"/>
  <c r="P1673" i="5"/>
  <c r="AN1673" i="5"/>
  <c r="AV1673" i="5"/>
  <c r="Q1673" i="5"/>
  <c r="AO1673" i="5"/>
  <c r="AW1673" i="5"/>
  <c r="R1673" i="5"/>
  <c r="AP1673" i="5"/>
  <c r="AX1673" i="5"/>
  <c r="S1673" i="5"/>
  <c r="AQ1673" i="5"/>
  <c r="AY1673" i="5"/>
  <c r="T1673" i="5"/>
  <c r="AR1673" i="5"/>
  <c r="AZ1673" i="5"/>
  <c r="U1673" i="5"/>
  <c r="AS1673" i="5"/>
  <c r="BA1673" i="5"/>
  <c r="BB1673" i="5"/>
  <c r="AU1673" i="5"/>
  <c r="AM1673" i="5"/>
  <c r="AE1673" i="5"/>
  <c r="W1673" i="5"/>
  <c r="O1673" i="5"/>
  <c r="BE1672" i="5"/>
  <c r="P1672" i="5"/>
  <c r="AN1672" i="5"/>
  <c r="AV1672" i="5"/>
  <c r="Q1672" i="5"/>
  <c r="AO1672" i="5"/>
  <c r="AW1672" i="5"/>
  <c r="R1672" i="5"/>
  <c r="AP1672" i="5"/>
  <c r="AX1672" i="5"/>
  <c r="S1672" i="5"/>
  <c r="AQ1672" i="5"/>
  <c r="AY1672" i="5"/>
  <c r="T1672" i="5"/>
  <c r="AR1672" i="5"/>
  <c r="AZ1672" i="5"/>
  <c r="U1672" i="5"/>
  <c r="AS1672" i="5"/>
  <c r="BA1672" i="5"/>
  <c r="BB1672" i="5"/>
  <c r="AU1672" i="5"/>
  <c r="AM1672" i="5"/>
  <c r="AE1672" i="5"/>
  <c r="W1672" i="5"/>
  <c r="O1672" i="5"/>
  <c r="BE1671" i="5"/>
  <c r="P1671" i="5"/>
  <c r="AN1671" i="5"/>
  <c r="AV1671" i="5"/>
  <c r="Q1671" i="5"/>
  <c r="AO1671" i="5"/>
  <c r="AW1671" i="5"/>
  <c r="R1671" i="5"/>
  <c r="AP1671" i="5"/>
  <c r="AX1671" i="5"/>
  <c r="S1671" i="5"/>
  <c r="AQ1671" i="5"/>
  <c r="AY1671" i="5"/>
  <c r="T1671" i="5"/>
  <c r="AR1671" i="5"/>
  <c r="AZ1671" i="5"/>
  <c r="U1671" i="5"/>
  <c r="AS1671" i="5"/>
  <c r="BA1671" i="5"/>
  <c r="BB1671" i="5"/>
  <c r="AU1671" i="5"/>
  <c r="AM1671" i="5"/>
  <c r="AE1671" i="5"/>
  <c r="W1671" i="5"/>
  <c r="O1671" i="5"/>
  <c r="BE1670" i="5"/>
  <c r="P1670" i="5"/>
  <c r="AN1670" i="5"/>
  <c r="AV1670" i="5"/>
  <c r="Q1670" i="5"/>
  <c r="AO1670" i="5"/>
  <c r="AW1670" i="5"/>
  <c r="R1670" i="5"/>
  <c r="AP1670" i="5"/>
  <c r="AX1670" i="5"/>
  <c r="S1670" i="5"/>
  <c r="AQ1670" i="5"/>
  <c r="AY1670" i="5"/>
  <c r="T1670" i="5"/>
  <c r="AR1670" i="5"/>
  <c r="AZ1670" i="5"/>
  <c r="U1670" i="5"/>
  <c r="AS1670" i="5"/>
  <c r="BA1670" i="5"/>
  <c r="BB1670" i="5"/>
  <c r="AU1670" i="5"/>
  <c r="AM1670" i="5"/>
  <c r="AE1670" i="5"/>
  <c r="W1670" i="5"/>
  <c r="O1670" i="5"/>
  <c r="BE1669" i="5"/>
  <c r="P1669" i="5"/>
  <c r="AN1669" i="5"/>
  <c r="AV1669" i="5"/>
  <c r="Q1669" i="5"/>
  <c r="AO1669" i="5"/>
  <c r="AW1669" i="5"/>
  <c r="R1669" i="5"/>
  <c r="AP1669" i="5"/>
  <c r="AX1669" i="5"/>
  <c r="S1669" i="5"/>
  <c r="AQ1669" i="5"/>
  <c r="AY1669" i="5"/>
  <c r="T1669" i="5"/>
  <c r="AR1669" i="5"/>
  <c r="AZ1669" i="5"/>
  <c r="U1669" i="5"/>
  <c r="AS1669" i="5"/>
  <c r="BA1669" i="5"/>
  <c r="BB1669" i="5"/>
  <c r="AU1669" i="5"/>
  <c r="AM1669" i="5"/>
  <c r="AE1669" i="5"/>
  <c r="W1669" i="5"/>
  <c r="O1669" i="5"/>
  <c r="BE1668" i="5"/>
  <c r="P1668" i="5"/>
  <c r="AN1668" i="5"/>
  <c r="AV1668" i="5"/>
  <c r="Q1668" i="5"/>
  <c r="AO1668" i="5"/>
  <c r="AW1668" i="5"/>
  <c r="R1668" i="5"/>
  <c r="AP1668" i="5"/>
  <c r="AX1668" i="5"/>
  <c r="S1668" i="5"/>
  <c r="AQ1668" i="5"/>
  <c r="AY1668" i="5"/>
  <c r="T1668" i="5"/>
  <c r="AR1668" i="5"/>
  <c r="AZ1668" i="5"/>
  <c r="U1668" i="5"/>
  <c r="AS1668" i="5"/>
  <c r="BA1668" i="5"/>
  <c r="BB1668" i="5"/>
  <c r="AU1668" i="5"/>
  <c r="AM1668" i="5"/>
  <c r="AE1668" i="5"/>
  <c r="W1668" i="5"/>
  <c r="O1668" i="5"/>
  <c r="BE1667" i="5"/>
  <c r="P1667" i="5"/>
  <c r="AN1667" i="5"/>
  <c r="AV1667" i="5"/>
  <c r="Q1667" i="5"/>
  <c r="AO1667" i="5"/>
  <c r="AW1667" i="5"/>
  <c r="R1667" i="5"/>
  <c r="AP1667" i="5"/>
  <c r="AX1667" i="5"/>
  <c r="S1667" i="5"/>
  <c r="AQ1667" i="5"/>
  <c r="AY1667" i="5"/>
  <c r="T1667" i="5"/>
  <c r="AR1667" i="5"/>
  <c r="AZ1667" i="5"/>
  <c r="U1667" i="5"/>
  <c r="AS1667" i="5"/>
  <c r="BA1667" i="5"/>
  <c r="BB1667" i="5"/>
  <c r="AU1667" i="5"/>
  <c r="AM1667" i="5"/>
  <c r="AE1667" i="5"/>
  <c r="W1667" i="5"/>
  <c r="O1667" i="5"/>
  <c r="BE1666" i="5"/>
  <c r="P1666" i="5"/>
  <c r="AN1666" i="5"/>
  <c r="AV1666" i="5"/>
  <c r="Q1666" i="5"/>
  <c r="AO1666" i="5"/>
  <c r="AW1666" i="5"/>
  <c r="R1666" i="5"/>
  <c r="AP1666" i="5"/>
  <c r="AX1666" i="5"/>
  <c r="S1666" i="5"/>
  <c r="AQ1666" i="5"/>
  <c r="AY1666" i="5"/>
  <c r="T1666" i="5"/>
  <c r="AR1666" i="5"/>
  <c r="AZ1666" i="5"/>
  <c r="U1666" i="5"/>
  <c r="AS1666" i="5"/>
  <c r="BA1666" i="5"/>
  <c r="BB1666" i="5"/>
  <c r="AU1666" i="5"/>
  <c r="AM1666" i="5"/>
  <c r="AE1666" i="5"/>
  <c r="W1666" i="5"/>
  <c r="O1666" i="5"/>
  <c r="BE1665" i="5"/>
  <c r="P1665" i="5"/>
  <c r="AN1665" i="5"/>
  <c r="AV1665" i="5"/>
  <c r="Q1665" i="5"/>
  <c r="AO1665" i="5"/>
  <c r="AW1665" i="5"/>
  <c r="R1665" i="5"/>
  <c r="AP1665" i="5"/>
  <c r="AX1665" i="5"/>
  <c r="S1665" i="5"/>
  <c r="AQ1665" i="5"/>
  <c r="AY1665" i="5"/>
  <c r="T1665" i="5"/>
  <c r="AR1665" i="5"/>
  <c r="AZ1665" i="5"/>
  <c r="U1665" i="5"/>
  <c r="AS1665" i="5"/>
  <c r="BA1665" i="5"/>
  <c r="BB1665" i="5"/>
  <c r="AU1665" i="5"/>
  <c r="AM1665" i="5"/>
  <c r="AE1665" i="5"/>
  <c r="W1665" i="5"/>
  <c r="O1665" i="5"/>
  <c r="BE1664" i="5"/>
  <c r="P1664" i="5"/>
  <c r="AN1664" i="5"/>
  <c r="AV1664" i="5"/>
  <c r="Q1664" i="5"/>
  <c r="AO1664" i="5"/>
  <c r="AW1664" i="5"/>
  <c r="R1664" i="5"/>
  <c r="AP1664" i="5"/>
  <c r="AX1664" i="5"/>
  <c r="S1664" i="5"/>
  <c r="AQ1664" i="5"/>
  <c r="AY1664" i="5"/>
  <c r="T1664" i="5"/>
  <c r="AR1664" i="5"/>
  <c r="AZ1664" i="5"/>
  <c r="U1664" i="5"/>
  <c r="AS1664" i="5"/>
  <c r="BA1664" i="5"/>
  <c r="BB1664" i="5"/>
  <c r="AU1664" i="5"/>
  <c r="AM1664" i="5"/>
  <c r="AE1664" i="5"/>
  <c r="W1664" i="5"/>
  <c r="O1664" i="5"/>
  <c r="BE1663" i="5"/>
  <c r="P1663" i="5"/>
  <c r="AN1663" i="5"/>
  <c r="AV1663" i="5"/>
  <c r="Q1663" i="5"/>
  <c r="AO1663" i="5"/>
  <c r="AW1663" i="5"/>
  <c r="R1663" i="5"/>
  <c r="AP1663" i="5"/>
  <c r="AX1663" i="5"/>
  <c r="S1663" i="5"/>
  <c r="AQ1663" i="5"/>
  <c r="AY1663" i="5"/>
  <c r="T1663" i="5"/>
  <c r="AR1663" i="5"/>
  <c r="AZ1663" i="5"/>
  <c r="U1663" i="5"/>
  <c r="AS1663" i="5"/>
  <c r="BA1663" i="5"/>
  <c r="BB1663" i="5"/>
  <c r="AU1663" i="5"/>
  <c r="AM1663" i="5"/>
  <c r="AE1663" i="5"/>
  <c r="W1663" i="5"/>
  <c r="O1663" i="5"/>
  <c r="BE1662" i="5"/>
  <c r="P1662" i="5"/>
  <c r="AN1662" i="5"/>
  <c r="AV1662" i="5"/>
  <c r="Q1662" i="5"/>
  <c r="AO1662" i="5"/>
  <c r="AW1662" i="5"/>
  <c r="R1662" i="5"/>
  <c r="AP1662" i="5"/>
  <c r="AX1662" i="5"/>
  <c r="S1662" i="5"/>
  <c r="AQ1662" i="5"/>
  <c r="AY1662" i="5"/>
  <c r="T1662" i="5"/>
  <c r="AR1662" i="5"/>
  <c r="AZ1662" i="5"/>
  <c r="U1662" i="5"/>
  <c r="AS1662" i="5"/>
  <c r="BA1662" i="5"/>
  <c r="BB1662" i="5"/>
  <c r="AU1662" i="5"/>
  <c r="AM1662" i="5"/>
  <c r="AE1662" i="5"/>
  <c r="W1662" i="5"/>
  <c r="O1662" i="5"/>
  <c r="BE1661" i="5"/>
  <c r="P1661" i="5"/>
  <c r="AN1661" i="5"/>
  <c r="AV1661" i="5"/>
  <c r="Q1661" i="5"/>
  <c r="AO1661" i="5"/>
  <c r="AW1661" i="5"/>
  <c r="R1661" i="5"/>
  <c r="AP1661" i="5"/>
  <c r="AX1661" i="5"/>
  <c r="S1661" i="5"/>
  <c r="AQ1661" i="5"/>
  <c r="AY1661" i="5"/>
  <c r="T1661" i="5"/>
  <c r="AR1661" i="5"/>
  <c r="AZ1661" i="5"/>
  <c r="U1661" i="5"/>
  <c r="AS1661" i="5"/>
  <c r="BA1661" i="5"/>
  <c r="BB1661" i="5"/>
  <c r="AU1661" i="5"/>
  <c r="AM1661" i="5"/>
  <c r="AE1661" i="5"/>
  <c r="W1661" i="5"/>
  <c r="O1661" i="5"/>
  <c r="BE1660" i="5"/>
  <c r="P1660" i="5"/>
  <c r="AN1660" i="5"/>
  <c r="AV1660" i="5"/>
  <c r="Q1660" i="5"/>
  <c r="AO1660" i="5"/>
  <c r="AW1660" i="5"/>
  <c r="R1660" i="5"/>
  <c r="AP1660" i="5"/>
  <c r="AX1660" i="5"/>
  <c r="S1660" i="5"/>
  <c r="AQ1660" i="5"/>
  <c r="AY1660" i="5"/>
  <c r="T1660" i="5"/>
  <c r="AR1660" i="5"/>
  <c r="AZ1660" i="5"/>
  <c r="U1660" i="5"/>
  <c r="AS1660" i="5"/>
  <c r="BA1660" i="5"/>
  <c r="BB1660" i="5"/>
  <c r="AU1660" i="5"/>
  <c r="AM1660" i="5"/>
  <c r="AE1660" i="5"/>
  <c r="W1660" i="5"/>
  <c r="O1660" i="5"/>
  <c r="BE1659" i="5"/>
  <c r="P1659" i="5"/>
  <c r="AN1659" i="5"/>
  <c r="AV1659" i="5"/>
  <c r="Q1659" i="5"/>
  <c r="AO1659" i="5"/>
  <c r="AW1659" i="5"/>
  <c r="R1659" i="5"/>
  <c r="AP1659" i="5"/>
  <c r="AX1659" i="5"/>
  <c r="S1659" i="5"/>
  <c r="AQ1659" i="5"/>
  <c r="AY1659" i="5"/>
  <c r="T1659" i="5"/>
  <c r="AR1659" i="5"/>
  <c r="AZ1659" i="5"/>
  <c r="U1659" i="5"/>
  <c r="AS1659" i="5"/>
  <c r="BA1659" i="5"/>
  <c r="BB1659" i="5"/>
  <c r="AU1659" i="5"/>
  <c r="AM1659" i="5"/>
  <c r="AE1659" i="5"/>
  <c r="W1659" i="5"/>
  <c r="O1659" i="5"/>
  <c r="BE1658" i="5"/>
  <c r="P1658" i="5"/>
  <c r="AN1658" i="5"/>
  <c r="AV1658" i="5"/>
  <c r="Q1658" i="5"/>
  <c r="AO1658" i="5"/>
  <c r="AW1658" i="5"/>
  <c r="R1658" i="5"/>
  <c r="AP1658" i="5"/>
  <c r="AX1658" i="5"/>
  <c r="S1658" i="5"/>
  <c r="AQ1658" i="5"/>
  <c r="AY1658" i="5"/>
  <c r="T1658" i="5"/>
  <c r="AR1658" i="5"/>
  <c r="AZ1658" i="5"/>
  <c r="U1658" i="5"/>
  <c r="AS1658" i="5"/>
  <c r="BA1658" i="5"/>
  <c r="BB1658" i="5"/>
  <c r="AU1658" i="5"/>
  <c r="AM1658" i="5"/>
  <c r="AE1658" i="5"/>
  <c r="W1658" i="5"/>
  <c r="O1658" i="5"/>
  <c r="BE1657" i="5"/>
  <c r="P1657" i="5"/>
  <c r="AN1657" i="5"/>
  <c r="AV1657" i="5"/>
  <c r="Q1657" i="5"/>
  <c r="AO1657" i="5"/>
  <c r="AW1657" i="5"/>
  <c r="R1657" i="5"/>
  <c r="AP1657" i="5"/>
  <c r="AX1657" i="5"/>
  <c r="S1657" i="5"/>
  <c r="AQ1657" i="5"/>
  <c r="AY1657" i="5"/>
  <c r="T1657" i="5"/>
  <c r="AR1657" i="5"/>
  <c r="AZ1657" i="5"/>
  <c r="U1657" i="5"/>
  <c r="AS1657" i="5"/>
  <c r="BA1657" i="5"/>
  <c r="BB1657" i="5"/>
  <c r="AU1657" i="5"/>
  <c r="AM1657" i="5"/>
  <c r="AE1657" i="5"/>
  <c r="W1657" i="5"/>
  <c r="O1657" i="5"/>
  <c r="BE1656" i="5"/>
  <c r="P1656" i="5"/>
  <c r="AN1656" i="5"/>
  <c r="AV1656" i="5"/>
  <c r="Q1656" i="5"/>
  <c r="AO1656" i="5"/>
  <c r="AW1656" i="5"/>
  <c r="R1656" i="5"/>
  <c r="AP1656" i="5"/>
  <c r="AX1656" i="5"/>
  <c r="S1656" i="5"/>
  <c r="AQ1656" i="5"/>
  <c r="AY1656" i="5"/>
  <c r="T1656" i="5"/>
  <c r="AR1656" i="5"/>
  <c r="AZ1656" i="5"/>
  <c r="U1656" i="5"/>
  <c r="AS1656" i="5"/>
  <c r="BA1656" i="5"/>
  <c r="BB1656" i="5"/>
  <c r="AU1656" i="5"/>
  <c r="AM1656" i="5"/>
  <c r="AE1656" i="5"/>
  <c r="W1656" i="5"/>
  <c r="O1656" i="5"/>
  <c r="BE1655" i="5"/>
  <c r="P1655" i="5"/>
  <c r="AN1655" i="5"/>
  <c r="AV1655" i="5"/>
  <c r="Q1655" i="5"/>
  <c r="AO1655" i="5"/>
  <c r="AW1655" i="5"/>
  <c r="R1655" i="5"/>
  <c r="AP1655" i="5"/>
  <c r="AX1655" i="5"/>
  <c r="S1655" i="5"/>
  <c r="AQ1655" i="5"/>
  <c r="AY1655" i="5"/>
  <c r="T1655" i="5"/>
  <c r="AR1655" i="5"/>
  <c r="AZ1655" i="5"/>
  <c r="U1655" i="5"/>
  <c r="AS1655" i="5"/>
  <c r="BA1655" i="5"/>
  <c r="BB1655" i="5"/>
  <c r="AU1655" i="5"/>
  <c r="AM1655" i="5"/>
  <c r="AE1655" i="5"/>
  <c r="W1655" i="5"/>
  <c r="O1655" i="5"/>
  <c r="BE1654" i="5"/>
  <c r="P1654" i="5"/>
  <c r="AN1654" i="5"/>
  <c r="AV1654" i="5"/>
  <c r="Q1654" i="5"/>
  <c r="AO1654" i="5"/>
  <c r="AW1654" i="5"/>
  <c r="R1654" i="5"/>
  <c r="AP1654" i="5"/>
  <c r="AX1654" i="5"/>
  <c r="S1654" i="5"/>
  <c r="AQ1654" i="5"/>
  <c r="AY1654" i="5"/>
  <c r="T1654" i="5"/>
  <c r="AR1654" i="5"/>
  <c r="AZ1654" i="5"/>
  <c r="U1654" i="5"/>
  <c r="AS1654" i="5"/>
  <c r="BA1654" i="5"/>
  <c r="BB1654" i="5"/>
  <c r="AU1654" i="5"/>
  <c r="AM1654" i="5"/>
  <c r="AE1654" i="5"/>
  <c r="W1654" i="5"/>
  <c r="O1654" i="5"/>
  <c r="BE1653" i="5"/>
  <c r="P1653" i="5"/>
  <c r="AN1653" i="5"/>
  <c r="AV1653" i="5"/>
  <c r="Q1653" i="5"/>
  <c r="AO1653" i="5"/>
  <c r="AW1653" i="5"/>
  <c r="R1653" i="5"/>
  <c r="AP1653" i="5"/>
  <c r="AX1653" i="5"/>
  <c r="S1653" i="5"/>
  <c r="AQ1653" i="5"/>
  <c r="AY1653" i="5"/>
  <c r="T1653" i="5"/>
  <c r="AR1653" i="5"/>
  <c r="AZ1653" i="5"/>
  <c r="U1653" i="5"/>
  <c r="AS1653" i="5"/>
  <c r="BA1653" i="5"/>
  <c r="BB1653" i="5"/>
  <c r="AU1653" i="5"/>
  <c r="AM1653" i="5"/>
  <c r="AE1653" i="5"/>
  <c r="W1653" i="5"/>
  <c r="O1653" i="5"/>
  <c r="BE1652" i="5"/>
  <c r="P1652" i="5"/>
  <c r="AN1652" i="5"/>
  <c r="AV1652" i="5"/>
  <c r="Q1652" i="5"/>
  <c r="AO1652" i="5"/>
  <c r="AW1652" i="5"/>
  <c r="R1652" i="5"/>
  <c r="AP1652" i="5"/>
  <c r="AX1652" i="5"/>
  <c r="S1652" i="5"/>
  <c r="AQ1652" i="5"/>
  <c r="AY1652" i="5"/>
  <c r="T1652" i="5"/>
  <c r="AR1652" i="5"/>
  <c r="AZ1652" i="5"/>
  <c r="U1652" i="5"/>
  <c r="AS1652" i="5"/>
  <c r="BA1652" i="5"/>
  <c r="BB1652" i="5"/>
  <c r="AU1652" i="5"/>
  <c r="AM1652" i="5"/>
  <c r="AE1652" i="5"/>
  <c r="W1652" i="5"/>
  <c r="O1652" i="5"/>
  <c r="BE1651" i="5"/>
  <c r="P1651" i="5"/>
  <c r="AN1651" i="5"/>
  <c r="AV1651" i="5"/>
  <c r="Q1651" i="5"/>
  <c r="AO1651" i="5"/>
  <c r="AW1651" i="5"/>
  <c r="R1651" i="5"/>
  <c r="AP1651" i="5"/>
  <c r="AX1651" i="5"/>
  <c r="S1651" i="5"/>
  <c r="AQ1651" i="5"/>
  <c r="AY1651" i="5"/>
  <c r="T1651" i="5"/>
  <c r="AR1651" i="5"/>
  <c r="AZ1651" i="5"/>
  <c r="U1651" i="5"/>
  <c r="AS1651" i="5"/>
  <c r="BA1651" i="5"/>
  <c r="BB1651" i="5"/>
  <c r="AU1651" i="5"/>
  <c r="AM1651" i="5"/>
  <c r="AE1651" i="5"/>
  <c r="W1651" i="5"/>
  <c r="O1651" i="5"/>
  <c r="BE1650" i="5"/>
  <c r="P1650" i="5"/>
  <c r="AN1650" i="5"/>
  <c r="AV1650" i="5"/>
  <c r="Q1650" i="5"/>
  <c r="AO1650" i="5"/>
  <c r="AW1650" i="5"/>
  <c r="R1650" i="5"/>
  <c r="AP1650" i="5"/>
  <c r="AX1650" i="5"/>
  <c r="S1650" i="5"/>
  <c r="AQ1650" i="5"/>
  <c r="AY1650" i="5"/>
  <c r="T1650" i="5"/>
  <c r="AR1650" i="5"/>
  <c r="AZ1650" i="5"/>
  <c r="U1650" i="5"/>
  <c r="AS1650" i="5"/>
  <c r="BA1650" i="5"/>
  <c r="BB1650" i="5"/>
  <c r="AU1650" i="5"/>
  <c r="AM1650" i="5"/>
  <c r="AE1650" i="5"/>
  <c r="W1650" i="5"/>
  <c r="O1650" i="5"/>
  <c r="BE1649" i="5"/>
  <c r="P1649" i="5"/>
  <c r="AN1649" i="5"/>
  <c r="AV1649" i="5"/>
  <c r="Q1649" i="5"/>
  <c r="AO1649" i="5"/>
  <c r="AW1649" i="5"/>
  <c r="R1649" i="5"/>
  <c r="AP1649" i="5"/>
  <c r="AX1649" i="5"/>
  <c r="S1649" i="5"/>
  <c r="AQ1649" i="5"/>
  <c r="AY1649" i="5"/>
  <c r="T1649" i="5"/>
  <c r="AR1649" i="5"/>
  <c r="AZ1649" i="5"/>
  <c r="U1649" i="5"/>
  <c r="AS1649" i="5"/>
  <c r="BA1649" i="5"/>
  <c r="BB1649" i="5"/>
  <c r="AU1649" i="5"/>
  <c r="AM1649" i="5"/>
  <c r="AE1649" i="5"/>
  <c r="W1649" i="5"/>
  <c r="O1649" i="5"/>
  <c r="BE1648" i="5"/>
  <c r="P1648" i="5"/>
  <c r="AN1648" i="5"/>
  <c r="AV1648" i="5"/>
  <c r="Q1648" i="5"/>
  <c r="AO1648" i="5"/>
  <c r="AW1648" i="5"/>
  <c r="R1648" i="5"/>
  <c r="AP1648" i="5"/>
  <c r="AX1648" i="5"/>
  <c r="S1648" i="5"/>
  <c r="AQ1648" i="5"/>
  <c r="AY1648" i="5"/>
  <c r="T1648" i="5"/>
  <c r="AR1648" i="5"/>
  <c r="AZ1648" i="5"/>
  <c r="U1648" i="5"/>
  <c r="AS1648" i="5"/>
  <c r="BA1648" i="5"/>
  <c r="BB1648" i="5"/>
  <c r="AU1648" i="5"/>
  <c r="AM1648" i="5"/>
  <c r="AE1648" i="5"/>
  <c r="W1648" i="5"/>
  <c r="O1648" i="5"/>
  <c r="BE1647" i="5"/>
  <c r="P1647" i="5"/>
  <c r="AN1647" i="5"/>
  <c r="AV1647" i="5"/>
  <c r="Q1647" i="5"/>
  <c r="AO1647" i="5"/>
  <c r="AW1647" i="5"/>
  <c r="R1647" i="5"/>
  <c r="AP1647" i="5"/>
  <c r="AX1647" i="5"/>
  <c r="S1647" i="5"/>
  <c r="AQ1647" i="5"/>
  <c r="AY1647" i="5"/>
  <c r="T1647" i="5"/>
  <c r="AR1647" i="5"/>
  <c r="AZ1647" i="5"/>
  <c r="U1647" i="5"/>
  <c r="AS1647" i="5"/>
  <c r="BA1647" i="5"/>
  <c r="BB1647" i="5"/>
  <c r="AU1647" i="5"/>
  <c r="AM1647" i="5"/>
  <c r="AE1647" i="5"/>
  <c r="W1647" i="5"/>
  <c r="O1647" i="5"/>
  <c r="BE1646" i="5"/>
  <c r="P1646" i="5"/>
  <c r="AN1646" i="5"/>
  <c r="AV1646" i="5"/>
  <c r="Q1646" i="5"/>
  <c r="AO1646" i="5"/>
  <c r="AW1646" i="5"/>
  <c r="R1646" i="5"/>
  <c r="AP1646" i="5"/>
  <c r="AX1646" i="5"/>
  <c r="S1646" i="5"/>
  <c r="AQ1646" i="5"/>
  <c r="AY1646" i="5"/>
  <c r="T1646" i="5"/>
  <c r="AR1646" i="5"/>
  <c r="AZ1646" i="5"/>
  <c r="U1646" i="5"/>
  <c r="AS1646" i="5"/>
  <c r="BA1646" i="5"/>
  <c r="BB1646" i="5"/>
  <c r="AU1646" i="5"/>
  <c r="AM1646" i="5"/>
  <c r="AE1646" i="5"/>
  <c r="W1646" i="5"/>
  <c r="O1646" i="5"/>
  <c r="BE1645" i="5"/>
  <c r="P1645" i="5"/>
  <c r="AN1645" i="5"/>
  <c r="AV1645" i="5"/>
  <c r="Q1645" i="5"/>
  <c r="AO1645" i="5"/>
  <c r="AW1645" i="5"/>
  <c r="R1645" i="5"/>
  <c r="AP1645" i="5"/>
  <c r="AX1645" i="5"/>
  <c r="S1645" i="5"/>
  <c r="AQ1645" i="5"/>
  <c r="AY1645" i="5"/>
  <c r="T1645" i="5"/>
  <c r="AR1645" i="5"/>
  <c r="AZ1645" i="5"/>
  <c r="U1645" i="5"/>
  <c r="AS1645" i="5"/>
  <c r="BA1645" i="5"/>
  <c r="BB1645" i="5"/>
  <c r="AU1645" i="5"/>
  <c r="AM1645" i="5"/>
  <c r="AE1645" i="5"/>
  <c r="W1645" i="5"/>
  <c r="O1645" i="5"/>
  <c r="BE1644" i="5"/>
  <c r="P1644" i="5"/>
  <c r="AN1644" i="5"/>
  <c r="AV1644" i="5"/>
  <c r="Q1644" i="5"/>
  <c r="AO1644" i="5"/>
  <c r="AW1644" i="5"/>
  <c r="R1644" i="5"/>
  <c r="AP1644" i="5"/>
  <c r="AX1644" i="5"/>
  <c r="S1644" i="5"/>
  <c r="AQ1644" i="5"/>
  <c r="AY1644" i="5"/>
  <c r="T1644" i="5"/>
  <c r="AR1644" i="5"/>
  <c r="AZ1644" i="5"/>
  <c r="U1644" i="5"/>
  <c r="AS1644" i="5"/>
  <c r="BA1644" i="5"/>
  <c r="BB1644" i="5"/>
  <c r="AU1644" i="5"/>
  <c r="AM1644" i="5"/>
  <c r="AE1644" i="5"/>
  <c r="W1644" i="5"/>
  <c r="O1644" i="5"/>
  <c r="BE1643" i="5"/>
  <c r="P1643" i="5"/>
  <c r="AN1643" i="5"/>
  <c r="AV1643" i="5"/>
  <c r="Q1643" i="5"/>
  <c r="AO1643" i="5"/>
  <c r="AW1643" i="5"/>
  <c r="R1643" i="5"/>
  <c r="AP1643" i="5"/>
  <c r="AX1643" i="5"/>
  <c r="S1643" i="5"/>
  <c r="AQ1643" i="5"/>
  <c r="AY1643" i="5"/>
  <c r="T1643" i="5"/>
  <c r="AR1643" i="5"/>
  <c r="AZ1643" i="5"/>
  <c r="U1643" i="5"/>
  <c r="AS1643" i="5"/>
  <c r="BA1643" i="5"/>
  <c r="BB1643" i="5"/>
  <c r="AU1643" i="5"/>
  <c r="AM1643" i="5"/>
  <c r="AE1643" i="5"/>
  <c r="W1643" i="5"/>
  <c r="O1643" i="5"/>
  <c r="BE1642" i="5"/>
  <c r="P1642" i="5"/>
  <c r="AN1642" i="5"/>
  <c r="AV1642" i="5"/>
  <c r="Q1642" i="5"/>
  <c r="AO1642" i="5"/>
  <c r="AW1642" i="5"/>
  <c r="R1642" i="5"/>
  <c r="AP1642" i="5"/>
  <c r="AX1642" i="5"/>
  <c r="S1642" i="5"/>
  <c r="AQ1642" i="5"/>
  <c r="AY1642" i="5"/>
  <c r="T1642" i="5"/>
  <c r="AR1642" i="5"/>
  <c r="AZ1642" i="5"/>
  <c r="U1642" i="5"/>
  <c r="AS1642" i="5"/>
  <c r="BA1642" i="5"/>
  <c r="BB1642" i="5"/>
  <c r="AU1642" i="5"/>
  <c r="AM1642" i="5"/>
  <c r="AE1642" i="5"/>
  <c r="W1642" i="5"/>
  <c r="O1642" i="5"/>
  <c r="BE1641" i="5"/>
  <c r="P1641" i="5"/>
  <c r="AN1641" i="5"/>
  <c r="AV1641" i="5"/>
  <c r="Q1641" i="5"/>
  <c r="AO1641" i="5"/>
  <c r="AW1641" i="5"/>
  <c r="R1641" i="5"/>
  <c r="AP1641" i="5"/>
  <c r="AX1641" i="5"/>
  <c r="S1641" i="5"/>
  <c r="AQ1641" i="5"/>
  <c r="AY1641" i="5"/>
  <c r="T1641" i="5"/>
  <c r="AR1641" i="5"/>
  <c r="AZ1641" i="5"/>
  <c r="U1641" i="5"/>
  <c r="AS1641" i="5"/>
  <c r="BA1641" i="5"/>
  <c r="BB1641" i="5"/>
  <c r="AU1641" i="5"/>
  <c r="AM1641" i="5"/>
  <c r="AE1641" i="5"/>
  <c r="W1641" i="5"/>
  <c r="O1641" i="5"/>
  <c r="BE1640" i="5"/>
  <c r="P1640" i="5"/>
  <c r="AN1640" i="5"/>
  <c r="AV1640" i="5"/>
  <c r="Q1640" i="5"/>
  <c r="AO1640" i="5"/>
  <c r="AW1640" i="5"/>
  <c r="R1640" i="5"/>
  <c r="AP1640" i="5"/>
  <c r="AX1640" i="5"/>
  <c r="S1640" i="5"/>
  <c r="AQ1640" i="5"/>
  <c r="AY1640" i="5"/>
  <c r="T1640" i="5"/>
  <c r="AR1640" i="5"/>
  <c r="AZ1640" i="5"/>
  <c r="U1640" i="5"/>
  <c r="AS1640" i="5"/>
  <c r="BA1640" i="5"/>
  <c r="BB1640" i="5"/>
  <c r="AU1640" i="5"/>
  <c r="AM1640" i="5"/>
  <c r="AE1640" i="5"/>
  <c r="W1640" i="5"/>
  <c r="O1640" i="5"/>
  <c r="BE1639" i="5"/>
  <c r="P1639" i="5"/>
  <c r="AN1639" i="5"/>
  <c r="AV1639" i="5"/>
  <c r="Q1639" i="5"/>
  <c r="AO1639" i="5"/>
  <c r="AW1639" i="5"/>
  <c r="R1639" i="5"/>
  <c r="AP1639" i="5"/>
  <c r="AX1639" i="5"/>
  <c r="S1639" i="5"/>
  <c r="AQ1639" i="5"/>
  <c r="AY1639" i="5"/>
  <c r="T1639" i="5"/>
  <c r="AR1639" i="5"/>
  <c r="AZ1639" i="5"/>
  <c r="U1639" i="5"/>
  <c r="AS1639" i="5"/>
  <c r="BA1639" i="5"/>
  <c r="BB1639" i="5"/>
  <c r="AU1639" i="5"/>
  <c r="AM1639" i="5"/>
  <c r="AE1639" i="5"/>
  <c r="W1639" i="5"/>
  <c r="O1639" i="5"/>
  <c r="BE1638" i="5"/>
  <c r="P1638" i="5"/>
  <c r="AN1638" i="5"/>
  <c r="AV1638" i="5"/>
  <c r="Q1638" i="5"/>
  <c r="AO1638" i="5"/>
  <c r="AW1638" i="5"/>
  <c r="R1638" i="5"/>
  <c r="AP1638" i="5"/>
  <c r="AX1638" i="5"/>
  <c r="S1638" i="5"/>
  <c r="AQ1638" i="5"/>
  <c r="AY1638" i="5"/>
  <c r="T1638" i="5"/>
  <c r="AR1638" i="5"/>
  <c r="AZ1638" i="5"/>
  <c r="U1638" i="5"/>
  <c r="AS1638" i="5"/>
  <c r="BA1638" i="5"/>
  <c r="BB1638" i="5"/>
  <c r="AU1638" i="5"/>
  <c r="AM1638" i="5"/>
  <c r="AE1638" i="5"/>
  <c r="W1638" i="5"/>
  <c r="O1638" i="5"/>
  <c r="BE1637" i="5"/>
  <c r="P1637" i="5"/>
  <c r="AN1637" i="5"/>
  <c r="AV1637" i="5"/>
  <c r="Q1637" i="5"/>
  <c r="AO1637" i="5"/>
  <c r="AW1637" i="5"/>
  <c r="R1637" i="5"/>
  <c r="AP1637" i="5"/>
  <c r="AX1637" i="5"/>
  <c r="S1637" i="5"/>
  <c r="AQ1637" i="5"/>
  <c r="AY1637" i="5"/>
  <c r="T1637" i="5"/>
  <c r="AR1637" i="5"/>
  <c r="AZ1637" i="5"/>
  <c r="U1637" i="5"/>
  <c r="AS1637" i="5"/>
  <c r="BA1637" i="5"/>
  <c r="BB1637" i="5"/>
  <c r="AU1637" i="5"/>
  <c r="AM1637" i="5"/>
  <c r="AE1637" i="5"/>
  <c r="W1637" i="5"/>
  <c r="O1637" i="5"/>
  <c r="BE1636" i="5"/>
  <c r="P1636" i="5"/>
  <c r="AN1636" i="5"/>
  <c r="AV1636" i="5"/>
  <c r="Q1636" i="5"/>
  <c r="AO1636" i="5"/>
  <c r="AW1636" i="5"/>
  <c r="R1636" i="5"/>
  <c r="AP1636" i="5"/>
  <c r="AX1636" i="5"/>
  <c r="S1636" i="5"/>
  <c r="AQ1636" i="5"/>
  <c r="AY1636" i="5"/>
  <c r="T1636" i="5"/>
  <c r="AR1636" i="5"/>
  <c r="AZ1636" i="5"/>
  <c r="U1636" i="5"/>
  <c r="AS1636" i="5"/>
  <c r="BA1636" i="5"/>
  <c r="BB1636" i="5"/>
  <c r="AU1636" i="5"/>
  <c r="AM1636" i="5"/>
  <c r="AE1636" i="5"/>
  <c r="W1636" i="5"/>
  <c r="O1636" i="5"/>
  <c r="BE1635" i="5"/>
  <c r="P1635" i="5"/>
  <c r="AN1635" i="5"/>
  <c r="AV1635" i="5"/>
  <c r="Q1635" i="5"/>
  <c r="AO1635" i="5"/>
  <c r="AW1635" i="5"/>
  <c r="R1635" i="5"/>
  <c r="AP1635" i="5"/>
  <c r="AX1635" i="5"/>
  <c r="S1635" i="5"/>
  <c r="AQ1635" i="5"/>
  <c r="AY1635" i="5"/>
  <c r="T1635" i="5"/>
  <c r="AR1635" i="5"/>
  <c r="AZ1635" i="5"/>
  <c r="U1635" i="5"/>
  <c r="AS1635" i="5"/>
  <c r="BA1635" i="5"/>
  <c r="BB1635" i="5"/>
  <c r="AU1635" i="5"/>
  <c r="AM1635" i="5"/>
  <c r="AE1635" i="5"/>
  <c r="W1635" i="5"/>
  <c r="O1635" i="5"/>
  <c r="BE1634" i="5"/>
  <c r="P1634" i="5"/>
  <c r="AN1634" i="5"/>
  <c r="AV1634" i="5"/>
  <c r="Q1634" i="5"/>
  <c r="AO1634" i="5"/>
  <c r="AW1634" i="5"/>
  <c r="R1634" i="5"/>
  <c r="AP1634" i="5"/>
  <c r="AX1634" i="5"/>
  <c r="S1634" i="5"/>
  <c r="AQ1634" i="5"/>
  <c r="AY1634" i="5"/>
  <c r="T1634" i="5"/>
  <c r="AR1634" i="5"/>
  <c r="AZ1634" i="5"/>
  <c r="U1634" i="5"/>
  <c r="AS1634" i="5"/>
  <c r="BA1634" i="5"/>
  <c r="BB1634" i="5"/>
  <c r="AU1634" i="5"/>
  <c r="AM1634" i="5"/>
  <c r="AE1634" i="5"/>
  <c r="W1634" i="5"/>
  <c r="O1634" i="5"/>
  <c r="BE1633" i="5"/>
  <c r="P1633" i="5"/>
  <c r="AN1633" i="5"/>
  <c r="AV1633" i="5"/>
  <c r="Q1633" i="5"/>
  <c r="AO1633" i="5"/>
  <c r="AW1633" i="5"/>
  <c r="R1633" i="5"/>
  <c r="AP1633" i="5"/>
  <c r="AX1633" i="5"/>
  <c r="S1633" i="5"/>
  <c r="AQ1633" i="5"/>
  <c r="AY1633" i="5"/>
  <c r="T1633" i="5"/>
  <c r="AR1633" i="5"/>
  <c r="AZ1633" i="5"/>
  <c r="U1633" i="5"/>
  <c r="AS1633" i="5"/>
  <c r="BA1633" i="5"/>
  <c r="BB1633" i="5"/>
  <c r="AU1633" i="5"/>
  <c r="AM1633" i="5"/>
  <c r="AE1633" i="5"/>
  <c r="W1633" i="5"/>
  <c r="O1633" i="5"/>
  <c r="BE1632" i="5"/>
  <c r="P1632" i="5"/>
  <c r="AN1632" i="5"/>
  <c r="AV1632" i="5"/>
  <c r="Q1632" i="5"/>
  <c r="AO1632" i="5"/>
  <c r="AW1632" i="5"/>
  <c r="R1632" i="5"/>
  <c r="AP1632" i="5"/>
  <c r="AX1632" i="5"/>
  <c r="S1632" i="5"/>
  <c r="AQ1632" i="5"/>
  <c r="AY1632" i="5"/>
  <c r="T1632" i="5"/>
  <c r="AR1632" i="5"/>
  <c r="AZ1632" i="5"/>
  <c r="U1632" i="5"/>
  <c r="AS1632" i="5"/>
  <c r="BA1632" i="5"/>
  <c r="BB1632" i="5"/>
  <c r="AU1632" i="5"/>
  <c r="AM1632" i="5"/>
  <c r="AE1632" i="5"/>
  <c r="W1632" i="5"/>
  <c r="O1632" i="5"/>
  <c r="BE1631" i="5"/>
  <c r="P1631" i="5"/>
  <c r="AN1631" i="5"/>
  <c r="AV1631" i="5"/>
  <c r="Q1631" i="5"/>
  <c r="AO1631" i="5"/>
  <c r="AW1631" i="5"/>
  <c r="R1631" i="5"/>
  <c r="AP1631" i="5"/>
  <c r="AX1631" i="5"/>
  <c r="S1631" i="5"/>
  <c r="AQ1631" i="5"/>
  <c r="AY1631" i="5"/>
  <c r="T1631" i="5"/>
  <c r="AR1631" i="5"/>
  <c r="AZ1631" i="5"/>
  <c r="U1631" i="5"/>
  <c r="AS1631" i="5"/>
  <c r="BA1631" i="5"/>
  <c r="BB1631" i="5"/>
  <c r="AU1631" i="5"/>
  <c r="AM1631" i="5"/>
  <c r="AE1631" i="5"/>
  <c r="W1631" i="5"/>
  <c r="O1631" i="5"/>
  <c r="BE1630" i="5"/>
  <c r="P1630" i="5"/>
  <c r="AN1630" i="5"/>
  <c r="AV1630" i="5"/>
  <c r="Q1630" i="5"/>
  <c r="AO1630" i="5"/>
  <c r="AW1630" i="5"/>
  <c r="R1630" i="5"/>
  <c r="AP1630" i="5"/>
  <c r="AX1630" i="5"/>
  <c r="S1630" i="5"/>
  <c r="AQ1630" i="5"/>
  <c r="AY1630" i="5"/>
  <c r="T1630" i="5"/>
  <c r="AR1630" i="5"/>
  <c r="AZ1630" i="5"/>
  <c r="U1630" i="5"/>
  <c r="AS1630" i="5"/>
  <c r="BA1630" i="5"/>
  <c r="BB1630" i="5"/>
  <c r="AU1630" i="5"/>
  <c r="AM1630" i="5"/>
  <c r="AE1630" i="5"/>
  <c r="W1630" i="5"/>
  <c r="O1630" i="5"/>
  <c r="BE1629" i="5"/>
  <c r="P1629" i="5"/>
  <c r="AN1629" i="5"/>
  <c r="AV1629" i="5"/>
  <c r="Q1629" i="5"/>
  <c r="AO1629" i="5"/>
  <c r="AW1629" i="5"/>
  <c r="R1629" i="5"/>
  <c r="AP1629" i="5"/>
  <c r="AX1629" i="5"/>
  <c r="S1629" i="5"/>
  <c r="AQ1629" i="5"/>
  <c r="AY1629" i="5"/>
  <c r="T1629" i="5"/>
  <c r="AR1629" i="5"/>
  <c r="AZ1629" i="5"/>
  <c r="U1629" i="5"/>
  <c r="AS1629" i="5"/>
  <c r="BA1629" i="5"/>
  <c r="BB1629" i="5"/>
  <c r="AU1629" i="5"/>
  <c r="AM1629" i="5"/>
  <c r="AE1629" i="5"/>
  <c r="W1629" i="5"/>
  <c r="O1629" i="5"/>
  <c r="BE1628" i="5"/>
  <c r="P1628" i="5"/>
  <c r="AN1628" i="5"/>
  <c r="AV1628" i="5"/>
  <c r="Q1628" i="5"/>
  <c r="AO1628" i="5"/>
  <c r="AW1628" i="5"/>
  <c r="R1628" i="5"/>
  <c r="AP1628" i="5"/>
  <c r="AX1628" i="5"/>
  <c r="S1628" i="5"/>
  <c r="AQ1628" i="5"/>
  <c r="AY1628" i="5"/>
  <c r="T1628" i="5"/>
  <c r="AR1628" i="5"/>
  <c r="AZ1628" i="5"/>
  <c r="U1628" i="5"/>
  <c r="AS1628" i="5"/>
  <c r="BA1628" i="5"/>
  <c r="BB1628" i="5"/>
  <c r="AU1628" i="5"/>
  <c r="AM1628" i="5"/>
  <c r="AE1628" i="5"/>
  <c r="W1628" i="5"/>
  <c r="O1628" i="5"/>
  <c r="BE1627" i="5"/>
  <c r="P1627" i="5"/>
  <c r="AN1627" i="5"/>
  <c r="AV1627" i="5"/>
  <c r="Q1627" i="5"/>
  <c r="AO1627" i="5"/>
  <c r="AW1627" i="5"/>
  <c r="R1627" i="5"/>
  <c r="AP1627" i="5"/>
  <c r="AX1627" i="5"/>
  <c r="S1627" i="5"/>
  <c r="AQ1627" i="5"/>
  <c r="AY1627" i="5"/>
  <c r="T1627" i="5"/>
  <c r="AR1627" i="5"/>
  <c r="AZ1627" i="5"/>
  <c r="U1627" i="5"/>
  <c r="AS1627" i="5"/>
  <c r="BA1627" i="5"/>
  <c r="BB1627" i="5"/>
  <c r="AU1627" i="5"/>
  <c r="AM1627" i="5"/>
  <c r="AE1627" i="5"/>
  <c r="W1627" i="5"/>
  <c r="O1627" i="5"/>
  <c r="BE1626" i="5"/>
  <c r="P1626" i="5"/>
  <c r="AN1626" i="5"/>
  <c r="AV1626" i="5"/>
  <c r="Q1626" i="5"/>
  <c r="AO1626" i="5"/>
  <c r="AW1626" i="5"/>
  <c r="R1626" i="5"/>
  <c r="AP1626" i="5"/>
  <c r="AX1626" i="5"/>
  <c r="S1626" i="5"/>
  <c r="AQ1626" i="5"/>
  <c r="AY1626" i="5"/>
  <c r="T1626" i="5"/>
  <c r="AR1626" i="5"/>
  <c r="AZ1626" i="5"/>
  <c r="U1626" i="5"/>
  <c r="AS1626" i="5"/>
  <c r="BA1626" i="5"/>
  <c r="BB1626" i="5"/>
  <c r="AU1626" i="5"/>
  <c r="AM1626" i="5"/>
  <c r="AE1626" i="5"/>
  <c r="W1626" i="5"/>
  <c r="O1626" i="5"/>
  <c r="BE1625" i="5"/>
  <c r="P1625" i="5"/>
  <c r="AN1625" i="5"/>
  <c r="AV1625" i="5"/>
  <c r="Q1625" i="5"/>
  <c r="AO1625" i="5"/>
  <c r="AW1625" i="5"/>
  <c r="R1625" i="5"/>
  <c r="AP1625" i="5"/>
  <c r="AX1625" i="5"/>
  <c r="S1625" i="5"/>
  <c r="AQ1625" i="5"/>
  <c r="AY1625" i="5"/>
  <c r="T1625" i="5"/>
  <c r="AR1625" i="5"/>
  <c r="AZ1625" i="5"/>
  <c r="U1625" i="5"/>
  <c r="AS1625" i="5"/>
  <c r="BA1625" i="5"/>
  <c r="BB1625" i="5"/>
  <c r="AU1625" i="5"/>
  <c r="AM1625" i="5"/>
  <c r="AE1625" i="5"/>
  <c r="W1625" i="5"/>
  <c r="O1625" i="5"/>
  <c r="BE1624" i="5"/>
  <c r="P1624" i="5"/>
  <c r="AN1624" i="5"/>
  <c r="AV1624" i="5"/>
  <c r="Q1624" i="5"/>
  <c r="AO1624" i="5"/>
  <c r="AW1624" i="5"/>
  <c r="R1624" i="5"/>
  <c r="AP1624" i="5"/>
  <c r="AX1624" i="5"/>
  <c r="S1624" i="5"/>
  <c r="AQ1624" i="5"/>
  <c r="AY1624" i="5"/>
  <c r="T1624" i="5"/>
  <c r="AR1624" i="5"/>
  <c r="AZ1624" i="5"/>
  <c r="U1624" i="5"/>
  <c r="AS1624" i="5"/>
  <c r="BA1624" i="5"/>
  <c r="BB1624" i="5"/>
  <c r="AU1624" i="5"/>
  <c r="AM1624" i="5"/>
  <c r="AE1624" i="5"/>
  <c r="W1624" i="5"/>
  <c r="O1624" i="5"/>
  <c r="BE1623" i="5"/>
  <c r="P1623" i="5"/>
  <c r="AN1623" i="5"/>
  <c r="AV1623" i="5"/>
  <c r="Q1623" i="5"/>
  <c r="AO1623" i="5"/>
  <c r="AW1623" i="5"/>
  <c r="R1623" i="5"/>
  <c r="AP1623" i="5"/>
  <c r="AX1623" i="5"/>
  <c r="S1623" i="5"/>
  <c r="AQ1623" i="5"/>
  <c r="AY1623" i="5"/>
  <c r="T1623" i="5"/>
  <c r="AR1623" i="5"/>
  <c r="AZ1623" i="5"/>
  <c r="U1623" i="5"/>
  <c r="AS1623" i="5"/>
  <c r="BA1623" i="5"/>
  <c r="BB1623" i="5"/>
  <c r="AU1623" i="5"/>
  <c r="AM1623" i="5"/>
  <c r="AE1623" i="5"/>
  <c r="W1623" i="5"/>
  <c r="O1623" i="5"/>
  <c r="BE1622" i="5"/>
  <c r="P1622" i="5"/>
  <c r="AN1622" i="5"/>
  <c r="AV1622" i="5"/>
  <c r="Q1622" i="5"/>
  <c r="AO1622" i="5"/>
  <c r="AW1622" i="5"/>
  <c r="R1622" i="5"/>
  <c r="AP1622" i="5"/>
  <c r="AX1622" i="5"/>
  <c r="S1622" i="5"/>
  <c r="AQ1622" i="5"/>
  <c r="AY1622" i="5"/>
  <c r="T1622" i="5"/>
  <c r="AR1622" i="5"/>
  <c r="AZ1622" i="5"/>
  <c r="U1622" i="5"/>
  <c r="AS1622" i="5"/>
  <c r="BA1622" i="5"/>
  <c r="BB1622" i="5"/>
  <c r="AU1622" i="5"/>
  <c r="AM1622" i="5"/>
  <c r="AE1622" i="5"/>
  <c r="W1622" i="5"/>
  <c r="O1622" i="5"/>
  <c r="BE1621" i="5"/>
  <c r="P1621" i="5"/>
  <c r="AN1621" i="5"/>
  <c r="AV1621" i="5"/>
  <c r="Q1621" i="5"/>
  <c r="AO1621" i="5"/>
  <c r="AW1621" i="5"/>
  <c r="R1621" i="5"/>
  <c r="AP1621" i="5"/>
  <c r="AX1621" i="5"/>
  <c r="S1621" i="5"/>
  <c r="AQ1621" i="5"/>
  <c r="AY1621" i="5"/>
  <c r="T1621" i="5"/>
  <c r="AR1621" i="5"/>
  <c r="AZ1621" i="5"/>
  <c r="U1621" i="5"/>
  <c r="AS1621" i="5"/>
  <c r="BA1621" i="5"/>
  <c r="BB1621" i="5"/>
  <c r="AU1621" i="5"/>
  <c r="AM1621" i="5"/>
  <c r="AE1621" i="5"/>
  <c r="W1621" i="5"/>
  <c r="O1621" i="5"/>
  <c r="BE1620" i="5"/>
  <c r="P1620" i="5"/>
  <c r="AN1620" i="5"/>
  <c r="AV1620" i="5"/>
  <c r="Q1620" i="5"/>
  <c r="AO1620" i="5"/>
  <c r="AW1620" i="5"/>
  <c r="R1620" i="5"/>
  <c r="AP1620" i="5"/>
  <c r="AX1620" i="5"/>
  <c r="S1620" i="5"/>
  <c r="AQ1620" i="5"/>
  <c r="AY1620" i="5"/>
  <c r="T1620" i="5"/>
  <c r="AR1620" i="5"/>
  <c r="AZ1620" i="5"/>
  <c r="U1620" i="5"/>
  <c r="AS1620" i="5"/>
  <c r="BA1620" i="5"/>
  <c r="BB1620" i="5"/>
  <c r="AU1620" i="5"/>
  <c r="AM1620" i="5"/>
  <c r="AE1620" i="5"/>
  <c r="W1620" i="5"/>
  <c r="O1620" i="5"/>
  <c r="BE1619" i="5"/>
  <c r="P1619" i="5"/>
  <c r="AN1619" i="5"/>
  <c r="AV1619" i="5"/>
  <c r="Q1619" i="5"/>
  <c r="AO1619" i="5"/>
  <c r="AW1619" i="5"/>
  <c r="R1619" i="5"/>
  <c r="AP1619" i="5"/>
  <c r="AX1619" i="5"/>
  <c r="S1619" i="5"/>
  <c r="AQ1619" i="5"/>
  <c r="AY1619" i="5"/>
  <c r="T1619" i="5"/>
  <c r="AR1619" i="5"/>
  <c r="AZ1619" i="5"/>
  <c r="U1619" i="5"/>
  <c r="AS1619" i="5"/>
  <c r="BA1619" i="5"/>
  <c r="BB1619" i="5"/>
  <c r="AU1619" i="5"/>
  <c r="AM1619" i="5"/>
  <c r="AE1619" i="5"/>
  <c r="W1619" i="5"/>
  <c r="O1619" i="5"/>
  <c r="BE1618" i="5"/>
  <c r="P1618" i="5"/>
  <c r="AN1618" i="5"/>
  <c r="AV1618" i="5"/>
  <c r="Q1618" i="5"/>
  <c r="AO1618" i="5"/>
  <c r="AW1618" i="5"/>
  <c r="R1618" i="5"/>
  <c r="AP1618" i="5"/>
  <c r="AX1618" i="5"/>
  <c r="S1618" i="5"/>
  <c r="AQ1618" i="5"/>
  <c r="AY1618" i="5"/>
  <c r="T1618" i="5"/>
  <c r="AR1618" i="5"/>
  <c r="AZ1618" i="5"/>
  <c r="U1618" i="5"/>
  <c r="AS1618" i="5"/>
  <c r="BA1618" i="5"/>
  <c r="BB1618" i="5"/>
  <c r="AU1618" i="5"/>
  <c r="AM1618" i="5"/>
  <c r="AE1618" i="5"/>
  <c r="W1618" i="5"/>
  <c r="O1618" i="5"/>
  <c r="BE1617" i="5"/>
  <c r="P1617" i="5"/>
  <c r="AN1617" i="5"/>
  <c r="AV1617" i="5"/>
  <c r="Q1617" i="5"/>
  <c r="AO1617" i="5"/>
  <c r="AW1617" i="5"/>
  <c r="R1617" i="5"/>
  <c r="AP1617" i="5"/>
  <c r="AX1617" i="5"/>
  <c r="S1617" i="5"/>
  <c r="AQ1617" i="5"/>
  <c r="AY1617" i="5"/>
  <c r="T1617" i="5"/>
  <c r="AR1617" i="5"/>
  <c r="AZ1617" i="5"/>
  <c r="U1617" i="5"/>
  <c r="AS1617" i="5"/>
  <c r="BA1617" i="5"/>
  <c r="BB1617" i="5"/>
  <c r="AU1617" i="5"/>
  <c r="AM1617" i="5"/>
  <c r="AE1617" i="5"/>
  <c r="W1617" i="5"/>
  <c r="O1617" i="5"/>
  <c r="BE1616" i="5"/>
  <c r="P1616" i="5"/>
  <c r="AN1616" i="5"/>
  <c r="AV1616" i="5"/>
  <c r="Q1616" i="5"/>
  <c r="AO1616" i="5"/>
  <c r="AW1616" i="5"/>
  <c r="R1616" i="5"/>
  <c r="AP1616" i="5"/>
  <c r="AX1616" i="5"/>
  <c r="S1616" i="5"/>
  <c r="AQ1616" i="5"/>
  <c r="AY1616" i="5"/>
  <c r="T1616" i="5"/>
  <c r="AR1616" i="5"/>
  <c r="AZ1616" i="5"/>
  <c r="U1616" i="5"/>
  <c r="AS1616" i="5"/>
  <c r="BA1616" i="5"/>
  <c r="BB1616" i="5"/>
  <c r="AU1616" i="5"/>
  <c r="AM1616" i="5"/>
  <c r="AE1616" i="5"/>
  <c r="W1616" i="5"/>
  <c r="O1616" i="5"/>
  <c r="BE1615" i="5"/>
  <c r="P1615" i="5"/>
  <c r="AN1615" i="5"/>
  <c r="AV1615" i="5"/>
  <c r="Q1615" i="5"/>
  <c r="AO1615" i="5"/>
  <c r="AW1615" i="5"/>
  <c r="R1615" i="5"/>
  <c r="AP1615" i="5"/>
  <c r="AX1615" i="5"/>
  <c r="S1615" i="5"/>
  <c r="AQ1615" i="5"/>
  <c r="AY1615" i="5"/>
  <c r="T1615" i="5"/>
  <c r="AR1615" i="5"/>
  <c r="AZ1615" i="5"/>
  <c r="U1615" i="5"/>
  <c r="AS1615" i="5"/>
  <c r="BA1615" i="5"/>
  <c r="BB1615" i="5"/>
  <c r="AU1615" i="5"/>
  <c r="AM1615" i="5"/>
  <c r="AE1615" i="5"/>
  <c r="W1615" i="5"/>
  <c r="O1615" i="5"/>
  <c r="BE1614" i="5"/>
  <c r="P1614" i="5"/>
  <c r="AN1614" i="5"/>
  <c r="AV1614" i="5"/>
  <c r="Q1614" i="5"/>
  <c r="AO1614" i="5"/>
  <c r="AW1614" i="5"/>
  <c r="R1614" i="5"/>
  <c r="AP1614" i="5"/>
  <c r="AX1614" i="5"/>
  <c r="S1614" i="5"/>
  <c r="AQ1614" i="5"/>
  <c r="AY1614" i="5"/>
  <c r="T1614" i="5"/>
  <c r="AR1614" i="5"/>
  <c r="AZ1614" i="5"/>
  <c r="U1614" i="5"/>
  <c r="AS1614" i="5"/>
  <c r="BA1614" i="5"/>
  <c r="BB1614" i="5"/>
  <c r="AU1614" i="5"/>
  <c r="AM1614" i="5"/>
  <c r="AE1614" i="5"/>
  <c r="W1614" i="5"/>
  <c r="O1614" i="5"/>
  <c r="BE1613" i="5"/>
  <c r="P1613" i="5"/>
  <c r="AN1613" i="5"/>
  <c r="AV1613" i="5"/>
  <c r="Q1613" i="5"/>
  <c r="AO1613" i="5"/>
  <c r="AW1613" i="5"/>
  <c r="R1613" i="5"/>
  <c r="AP1613" i="5"/>
  <c r="AX1613" i="5"/>
  <c r="S1613" i="5"/>
  <c r="AQ1613" i="5"/>
  <c r="AY1613" i="5"/>
  <c r="T1613" i="5"/>
  <c r="AR1613" i="5"/>
  <c r="AZ1613" i="5"/>
  <c r="U1613" i="5"/>
  <c r="AS1613" i="5"/>
  <c r="BA1613" i="5"/>
  <c r="BB1613" i="5"/>
  <c r="AU1613" i="5"/>
  <c r="AM1613" i="5"/>
  <c r="AE1613" i="5"/>
  <c r="W1613" i="5"/>
  <c r="O1613" i="5"/>
  <c r="BE1612" i="5"/>
  <c r="P1612" i="5"/>
  <c r="AN1612" i="5"/>
  <c r="AV1612" i="5"/>
  <c r="Q1612" i="5"/>
  <c r="AO1612" i="5"/>
  <c r="AW1612" i="5"/>
  <c r="R1612" i="5"/>
  <c r="AP1612" i="5"/>
  <c r="AX1612" i="5"/>
  <c r="S1612" i="5"/>
  <c r="AQ1612" i="5"/>
  <c r="AY1612" i="5"/>
  <c r="T1612" i="5"/>
  <c r="AR1612" i="5"/>
  <c r="AZ1612" i="5"/>
  <c r="U1612" i="5"/>
  <c r="AS1612" i="5"/>
  <c r="BA1612" i="5"/>
  <c r="BB1612" i="5"/>
  <c r="AU1612" i="5"/>
  <c r="AM1612" i="5"/>
  <c r="AE1612" i="5"/>
  <c r="W1612" i="5"/>
  <c r="O1612" i="5"/>
  <c r="BE1611" i="5"/>
  <c r="P1611" i="5"/>
  <c r="AN1611" i="5"/>
  <c r="AV1611" i="5"/>
  <c r="Q1611" i="5"/>
  <c r="AO1611" i="5"/>
  <c r="AW1611" i="5"/>
  <c r="R1611" i="5"/>
  <c r="AP1611" i="5"/>
  <c r="AX1611" i="5"/>
  <c r="S1611" i="5"/>
  <c r="AQ1611" i="5"/>
  <c r="AY1611" i="5"/>
  <c r="T1611" i="5"/>
  <c r="AR1611" i="5"/>
  <c r="AZ1611" i="5"/>
  <c r="U1611" i="5"/>
  <c r="AS1611" i="5"/>
  <c r="BA1611" i="5"/>
  <c r="BB1611" i="5"/>
  <c r="AU1611" i="5"/>
  <c r="AM1611" i="5"/>
  <c r="AE1611" i="5"/>
  <c r="W1611" i="5"/>
  <c r="O1611" i="5"/>
  <c r="BE1610" i="5"/>
  <c r="P1610" i="5"/>
  <c r="AN1610" i="5"/>
  <c r="AV1610" i="5"/>
  <c r="Q1610" i="5"/>
  <c r="AO1610" i="5"/>
  <c r="AW1610" i="5"/>
  <c r="R1610" i="5"/>
  <c r="AP1610" i="5"/>
  <c r="AX1610" i="5"/>
  <c r="S1610" i="5"/>
  <c r="AQ1610" i="5"/>
  <c r="AY1610" i="5"/>
  <c r="T1610" i="5"/>
  <c r="AR1610" i="5"/>
  <c r="AZ1610" i="5"/>
  <c r="U1610" i="5"/>
  <c r="AS1610" i="5"/>
  <c r="BA1610" i="5"/>
  <c r="BB1610" i="5"/>
  <c r="AU1610" i="5"/>
  <c r="AM1610" i="5"/>
  <c r="AE1610" i="5"/>
  <c r="W1610" i="5"/>
  <c r="O1610" i="5"/>
  <c r="BE1609" i="5"/>
  <c r="P1609" i="5"/>
  <c r="AN1609" i="5"/>
  <c r="AV1609" i="5"/>
  <c r="Q1609" i="5"/>
  <c r="AO1609" i="5"/>
  <c r="AW1609" i="5"/>
  <c r="R1609" i="5"/>
  <c r="AP1609" i="5"/>
  <c r="AX1609" i="5"/>
  <c r="S1609" i="5"/>
  <c r="AQ1609" i="5"/>
  <c r="AY1609" i="5"/>
  <c r="T1609" i="5"/>
  <c r="AR1609" i="5"/>
  <c r="AZ1609" i="5"/>
  <c r="U1609" i="5"/>
  <c r="AS1609" i="5"/>
  <c r="BA1609" i="5"/>
  <c r="BB1609" i="5"/>
  <c r="AU1609" i="5"/>
  <c r="AM1609" i="5"/>
  <c r="AE1609" i="5"/>
  <c r="W1609" i="5"/>
  <c r="O1609" i="5"/>
  <c r="BE1608" i="5"/>
  <c r="P1608" i="5"/>
  <c r="AN1608" i="5"/>
  <c r="AV1608" i="5"/>
  <c r="Q1608" i="5"/>
  <c r="AO1608" i="5"/>
  <c r="AW1608" i="5"/>
  <c r="R1608" i="5"/>
  <c r="AP1608" i="5"/>
  <c r="AX1608" i="5"/>
  <c r="S1608" i="5"/>
  <c r="AQ1608" i="5"/>
  <c r="AY1608" i="5"/>
  <c r="T1608" i="5"/>
  <c r="AR1608" i="5"/>
  <c r="AZ1608" i="5"/>
  <c r="U1608" i="5"/>
  <c r="AS1608" i="5"/>
  <c r="BA1608" i="5"/>
  <c r="BB1608" i="5"/>
  <c r="AU1608" i="5"/>
  <c r="AM1608" i="5"/>
  <c r="AE1608" i="5"/>
  <c r="W1608" i="5"/>
  <c r="O1608" i="5"/>
  <c r="BE1607" i="5"/>
  <c r="P1607" i="5"/>
  <c r="AN1607" i="5"/>
  <c r="AV1607" i="5"/>
  <c r="Q1607" i="5"/>
  <c r="AO1607" i="5"/>
  <c r="AW1607" i="5"/>
  <c r="R1607" i="5"/>
  <c r="AP1607" i="5"/>
  <c r="AX1607" i="5"/>
  <c r="S1607" i="5"/>
  <c r="AQ1607" i="5"/>
  <c r="AY1607" i="5"/>
  <c r="T1607" i="5"/>
  <c r="AR1607" i="5"/>
  <c r="AZ1607" i="5"/>
  <c r="U1607" i="5"/>
  <c r="AS1607" i="5"/>
  <c r="BA1607" i="5"/>
  <c r="BB1607" i="5"/>
  <c r="AU1607" i="5"/>
  <c r="AM1607" i="5"/>
  <c r="AE1607" i="5"/>
  <c r="W1607" i="5"/>
  <c r="O1607" i="5"/>
  <c r="BE1606" i="5"/>
  <c r="P1606" i="5"/>
  <c r="AN1606" i="5"/>
  <c r="AV1606" i="5"/>
  <c r="Q1606" i="5"/>
  <c r="AO1606" i="5"/>
  <c r="AW1606" i="5"/>
  <c r="R1606" i="5"/>
  <c r="AP1606" i="5"/>
  <c r="AX1606" i="5"/>
  <c r="S1606" i="5"/>
  <c r="AQ1606" i="5"/>
  <c r="AY1606" i="5"/>
  <c r="T1606" i="5"/>
  <c r="AR1606" i="5"/>
  <c r="AZ1606" i="5"/>
  <c r="U1606" i="5"/>
  <c r="AS1606" i="5"/>
  <c r="BA1606" i="5"/>
  <c r="BB1606" i="5"/>
  <c r="AU1606" i="5"/>
  <c r="AM1606" i="5"/>
  <c r="AE1606" i="5"/>
  <c r="W1606" i="5"/>
  <c r="O1606" i="5"/>
  <c r="BE1605" i="5"/>
  <c r="P1605" i="5"/>
  <c r="AN1605" i="5"/>
  <c r="AV1605" i="5"/>
  <c r="Q1605" i="5"/>
  <c r="AO1605" i="5"/>
  <c r="AW1605" i="5"/>
  <c r="R1605" i="5"/>
  <c r="AP1605" i="5"/>
  <c r="AX1605" i="5"/>
  <c r="S1605" i="5"/>
  <c r="AQ1605" i="5"/>
  <c r="AY1605" i="5"/>
  <c r="T1605" i="5"/>
  <c r="AR1605" i="5"/>
  <c r="AZ1605" i="5"/>
  <c r="U1605" i="5"/>
  <c r="AS1605" i="5"/>
  <c r="BA1605" i="5"/>
  <c r="BB1605" i="5"/>
  <c r="AU1605" i="5"/>
  <c r="AM1605" i="5"/>
  <c r="AE1605" i="5"/>
  <c r="W1605" i="5"/>
  <c r="O1605" i="5"/>
  <c r="BE1604" i="5"/>
  <c r="P1604" i="5"/>
  <c r="AN1604" i="5"/>
  <c r="AV1604" i="5"/>
  <c r="Q1604" i="5"/>
  <c r="AO1604" i="5"/>
  <c r="AW1604" i="5"/>
  <c r="R1604" i="5"/>
  <c r="AP1604" i="5"/>
  <c r="AX1604" i="5"/>
  <c r="S1604" i="5"/>
  <c r="AQ1604" i="5"/>
  <c r="AY1604" i="5"/>
  <c r="T1604" i="5"/>
  <c r="AR1604" i="5"/>
  <c r="AZ1604" i="5"/>
  <c r="U1604" i="5"/>
  <c r="AS1604" i="5"/>
  <c r="BA1604" i="5"/>
  <c r="BB1604" i="5"/>
  <c r="AU1604" i="5"/>
  <c r="AM1604" i="5"/>
  <c r="AE1604" i="5"/>
  <c r="W1604" i="5"/>
  <c r="O1604" i="5"/>
  <c r="BE1603" i="5"/>
  <c r="P1603" i="5"/>
  <c r="AN1603" i="5"/>
  <c r="AV1603" i="5"/>
  <c r="Q1603" i="5"/>
  <c r="AO1603" i="5"/>
  <c r="AW1603" i="5"/>
  <c r="R1603" i="5"/>
  <c r="AP1603" i="5"/>
  <c r="AX1603" i="5"/>
  <c r="S1603" i="5"/>
  <c r="AQ1603" i="5"/>
  <c r="AY1603" i="5"/>
  <c r="T1603" i="5"/>
  <c r="AR1603" i="5"/>
  <c r="AZ1603" i="5"/>
  <c r="U1603" i="5"/>
  <c r="AS1603" i="5"/>
  <c r="BA1603" i="5"/>
  <c r="BB1603" i="5"/>
  <c r="AU1603" i="5"/>
  <c r="AM1603" i="5"/>
  <c r="AE1603" i="5"/>
  <c r="W1603" i="5"/>
  <c r="O1603" i="5"/>
  <c r="BE1602" i="5"/>
  <c r="P1602" i="5"/>
  <c r="AN1602" i="5"/>
  <c r="AV1602" i="5"/>
  <c r="Q1602" i="5"/>
  <c r="AO1602" i="5"/>
  <c r="AW1602" i="5"/>
  <c r="R1602" i="5"/>
  <c r="AP1602" i="5"/>
  <c r="AX1602" i="5"/>
  <c r="S1602" i="5"/>
  <c r="AQ1602" i="5"/>
  <c r="AY1602" i="5"/>
  <c r="T1602" i="5"/>
  <c r="AR1602" i="5"/>
  <c r="AZ1602" i="5"/>
  <c r="U1602" i="5"/>
  <c r="AS1602" i="5"/>
  <c r="BA1602" i="5"/>
  <c r="BB1602" i="5"/>
  <c r="AU1602" i="5"/>
  <c r="AM1602" i="5"/>
  <c r="AE1602" i="5"/>
  <c r="W1602" i="5"/>
  <c r="O1602" i="5"/>
  <c r="BE1601" i="5"/>
  <c r="P1601" i="5"/>
  <c r="AN1601" i="5"/>
  <c r="AV1601" i="5"/>
  <c r="Q1601" i="5"/>
  <c r="AO1601" i="5"/>
  <c r="AW1601" i="5"/>
  <c r="R1601" i="5"/>
  <c r="AP1601" i="5"/>
  <c r="AX1601" i="5"/>
  <c r="S1601" i="5"/>
  <c r="AQ1601" i="5"/>
  <c r="AY1601" i="5"/>
  <c r="T1601" i="5"/>
  <c r="AR1601" i="5"/>
  <c r="AZ1601" i="5"/>
  <c r="U1601" i="5"/>
  <c r="AS1601" i="5"/>
  <c r="BA1601" i="5"/>
  <c r="BB1601" i="5"/>
  <c r="AU1601" i="5"/>
  <c r="AM1601" i="5"/>
  <c r="AE1601" i="5"/>
  <c r="W1601" i="5"/>
  <c r="O1601" i="5"/>
  <c r="BE1600" i="5"/>
  <c r="P1600" i="5"/>
  <c r="AN1600" i="5"/>
  <c r="AV1600" i="5"/>
  <c r="Q1600" i="5"/>
  <c r="AO1600" i="5"/>
  <c r="AW1600" i="5"/>
  <c r="R1600" i="5"/>
  <c r="AP1600" i="5"/>
  <c r="AX1600" i="5"/>
  <c r="S1600" i="5"/>
  <c r="AQ1600" i="5"/>
  <c r="AY1600" i="5"/>
  <c r="T1600" i="5"/>
  <c r="AR1600" i="5"/>
  <c r="AZ1600" i="5"/>
  <c r="U1600" i="5"/>
  <c r="AS1600" i="5"/>
  <c r="BA1600" i="5"/>
  <c r="BB1600" i="5"/>
  <c r="AU1600" i="5"/>
  <c r="AM1600" i="5"/>
  <c r="AE1600" i="5"/>
  <c r="W1600" i="5"/>
  <c r="O1600" i="5"/>
  <c r="BE1599" i="5"/>
  <c r="P1599" i="5"/>
  <c r="AN1599" i="5"/>
  <c r="AV1599" i="5"/>
  <c r="Q1599" i="5"/>
  <c r="AO1599" i="5"/>
  <c r="AW1599" i="5"/>
  <c r="R1599" i="5"/>
  <c r="AP1599" i="5"/>
  <c r="AX1599" i="5"/>
  <c r="S1599" i="5"/>
  <c r="AQ1599" i="5"/>
  <c r="AY1599" i="5"/>
  <c r="T1599" i="5"/>
  <c r="AR1599" i="5"/>
  <c r="AZ1599" i="5"/>
  <c r="U1599" i="5"/>
  <c r="AS1599" i="5"/>
  <c r="BA1599" i="5"/>
  <c r="BB1599" i="5"/>
  <c r="AU1599" i="5"/>
  <c r="AM1599" i="5"/>
  <c r="AE1599" i="5"/>
  <c r="W1599" i="5"/>
  <c r="O1599" i="5"/>
  <c r="BE1598" i="5"/>
  <c r="P1598" i="5"/>
  <c r="AN1598" i="5"/>
  <c r="AV1598" i="5"/>
  <c r="Q1598" i="5"/>
  <c r="AO1598" i="5"/>
  <c r="AW1598" i="5"/>
  <c r="R1598" i="5"/>
  <c r="AP1598" i="5"/>
  <c r="AX1598" i="5"/>
  <c r="S1598" i="5"/>
  <c r="AQ1598" i="5"/>
  <c r="AY1598" i="5"/>
  <c r="T1598" i="5"/>
  <c r="AR1598" i="5"/>
  <c r="AZ1598" i="5"/>
  <c r="U1598" i="5"/>
  <c r="AS1598" i="5"/>
  <c r="BA1598" i="5"/>
  <c r="BB1598" i="5"/>
  <c r="AU1598" i="5"/>
  <c r="AM1598" i="5"/>
  <c r="AE1598" i="5"/>
  <c r="W1598" i="5"/>
  <c r="O1598" i="5"/>
  <c r="BE1597" i="5"/>
  <c r="P1597" i="5"/>
  <c r="AN1597" i="5"/>
  <c r="AV1597" i="5"/>
  <c r="Q1597" i="5"/>
  <c r="AO1597" i="5"/>
  <c r="AW1597" i="5"/>
  <c r="R1597" i="5"/>
  <c r="AP1597" i="5"/>
  <c r="AX1597" i="5"/>
  <c r="S1597" i="5"/>
  <c r="AQ1597" i="5"/>
  <c r="AY1597" i="5"/>
  <c r="T1597" i="5"/>
  <c r="AR1597" i="5"/>
  <c r="AZ1597" i="5"/>
  <c r="U1597" i="5"/>
  <c r="AS1597" i="5"/>
  <c r="BA1597" i="5"/>
  <c r="BB1597" i="5"/>
  <c r="AU1597" i="5"/>
  <c r="AM1597" i="5"/>
  <c r="AE1597" i="5"/>
  <c r="W1597" i="5"/>
  <c r="O1597" i="5"/>
  <c r="BE1596" i="5"/>
  <c r="P1596" i="5"/>
  <c r="AN1596" i="5"/>
  <c r="AV1596" i="5"/>
  <c r="Q1596" i="5"/>
  <c r="AO1596" i="5"/>
  <c r="AW1596" i="5"/>
  <c r="R1596" i="5"/>
  <c r="AP1596" i="5"/>
  <c r="AX1596" i="5"/>
  <c r="S1596" i="5"/>
  <c r="AQ1596" i="5"/>
  <c r="AY1596" i="5"/>
  <c r="T1596" i="5"/>
  <c r="AR1596" i="5"/>
  <c r="AZ1596" i="5"/>
  <c r="U1596" i="5"/>
  <c r="AS1596" i="5"/>
  <c r="BA1596" i="5"/>
  <c r="BB1596" i="5"/>
  <c r="AU1596" i="5"/>
  <c r="AM1596" i="5"/>
  <c r="AE1596" i="5"/>
  <c r="W1596" i="5"/>
  <c r="O1596" i="5"/>
  <c r="BE1595" i="5"/>
  <c r="P1595" i="5"/>
  <c r="AN1595" i="5"/>
  <c r="AV1595" i="5"/>
  <c r="Q1595" i="5"/>
  <c r="AO1595" i="5"/>
  <c r="AW1595" i="5"/>
  <c r="R1595" i="5"/>
  <c r="AP1595" i="5"/>
  <c r="AX1595" i="5"/>
  <c r="S1595" i="5"/>
  <c r="AQ1595" i="5"/>
  <c r="AY1595" i="5"/>
  <c r="T1595" i="5"/>
  <c r="AR1595" i="5"/>
  <c r="AZ1595" i="5"/>
  <c r="U1595" i="5"/>
  <c r="AS1595" i="5"/>
  <c r="BA1595" i="5"/>
  <c r="BB1595" i="5"/>
  <c r="AU1595" i="5"/>
  <c r="AM1595" i="5"/>
  <c r="AE1595" i="5"/>
  <c r="W1595" i="5"/>
  <c r="O1595" i="5"/>
  <c r="BE1594" i="5"/>
  <c r="P1594" i="5"/>
  <c r="AN1594" i="5"/>
  <c r="AV1594" i="5"/>
  <c r="Q1594" i="5"/>
  <c r="AO1594" i="5"/>
  <c r="AW1594" i="5"/>
  <c r="R1594" i="5"/>
  <c r="AP1594" i="5"/>
  <c r="AX1594" i="5"/>
  <c r="S1594" i="5"/>
  <c r="AQ1594" i="5"/>
  <c r="AY1594" i="5"/>
  <c r="T1594" i="5"/>
  <c r="AR1594" i="5"/>
  <c r="AZ1594" i="5"/>
  <c r="U1594" i="5"/>
  <c r="AS1594" i="5"/>
  <c r="BA1594" i="5"/>
  <c r="BB1594" i="5"/>
  <c r="AU1594" i="5"/>
  <c r="AM1594" i="5"/>
  <c r="AE1594" i="5"/>
  <c r="W1594" i="5"/>
  <c r="O1594" i="5"/>
  <c r="BE1593" i="5"/>
  <c r="P1593" i="5"/>
  <c r="AN1593" i="5"/>
  <c r="AV1593" i="5"/>
  <c r="Q1593" i="5"/>
  <c r="AO1593" i="5"/>
  <c r="AW1593" i="5"/>
  <c r="R1593" i="5"/>
  <c r="AP1593" i="5"/>
  <c r="AX1593" i="5"/>
  <c r="S1593" i="5"/>
  <c r="AQ1593" i="5"/>
  <c r="AY1593" i="5"/>
  <c r="T1593" i="5"/>
  <c r="AR1593" i="5"/>
  <c r="AZ1593" i="5"/>
  <c r="U1593" i="5"/>
  <c r="AS1593" i="5"/>
  <c r="BA1593" i="5"/>
  <c r="BB1593" i="5"/>
  <c r="AU1593" i="5"/>
  <c r="AM1593" i="5"/>
  <c r="AE1593" i="5"/>
  <c r="W1593" i="5"/>
  <c r="O1593" i="5"/>
  <c r="BE1592" i="5"/>
  <c r="P1592" i="5"/>
  <c r="AN1592" i="5"/>
  <c r="AV1592" i="5"/>
  <c r="Q1592" i="5"/>
  <c r="AO1592" i="5"/>
  <c r="AW1592" i="5"/>
  <c r="R1592" i="5"/>
  <c r="AP1592" i="5"/>
  <c r="AX1592" i="5"/>
  <c r="S1592" i="5"/>
  <c r="AQ1592" i="5"/>
  <c r="AY1592" i="5"/>
  <c r="T1592" i="5"/>
  <c r="AR1592" i="5"/>
  <c r="AZ1592" i="5"/>
  <c r="U1592" i="5"/>
  <c r="AS1592" i="5"/>
  <c r="BA1592" i="5"/>
  <c r="BB1592" i="5"/>
  <c r="AU1592" i="5"/>
  <c r="AM1592" i="5"/>
  <c r="AE1592" i="5"/>
  <c r="W1592" i="5"/>
  <c r="O1592" i="5"/>
  <c r="BE1591" i="5"/>
  <c r="P1591" i="5"/>
  <c r="AN1591" i="5"/>
  <c r="AV1591" i="5"/>
  <c r="Q1591" i="5"/>
  <c r="AO1591" i="5"/>
  <c r="AW1591" i="5"/>
  <c r="R1591" i="5"/>
  <c r="AP1591" i="5"/>
  <c r="AX1591" i="5"/>
  <c r="S1591" i="5"/>
  <c r="AQ1591" i="5"/>
  <c r="AY1591" i="5"/>
  <c r="T1591" i="5"/>
  <c r="AR1591" i="5"/>
  <c r="AZ1591" i="5"/>
  <c r="U1591" i="5"/>
  <c r="AS1591" i="5"/>
  <c r="BA1591" i="5"/>
  <c r="BB1591" i="5"/>
  <c r="AU1591" i="5"/>
  <c r="AM1591" i="5"/>
  <c r="AE1591" i="5"/>
  <c r="W1591" i="5"/>
  <c r="O1591" i="5"/>
  <c r="BE1590" i="5"/>
  <c r="P1590" i="5"/>
  <c r="AN1590" i="5"/>
  <c r="AV1590" i="5"/>
  <c r="Q1590" i="5"/>
  <c r="AO1590" i="5"/>
  <c r="AW1590" i="5"/>
  <c r="R1590" i="5"/>
  <c r="AP1590" i="5"/>
  <c r="AX1590" i="5"/>
  <c r="S1590" i="5"/>
  <c r="AQ1590" i="5"/>
  <c r="AY1590" i="5"/>
  <c r="T1590" i="5"/>
  <c r="AR1590" i="5"/>
  <c r="AZ1590" i="5"/>
  <c r="U1590" i="5"/>
  <c r="AS1590" i="5"/>
  <c r="BA1590" i="5"/>
  <c r="BB1590" i="5"/>
  <c r="AU1590" i="5"/>
  <c r="AM1590" i="5"/>
  <c r="AE1590" i="5"/>
  <c r="W1590" i="5"/>
  <c r="O1590" i="5"/>
  <c r="BE1589" i="5"/>
  <c r="P1589" i="5"/>
  <c r="AN1589" i="5"/>
  <c r="AV1589" i="5"/>
  <c r="Q1589" i="5"/>
  <c r="AO1589" i="5"/>
  <c r="AW1589" i="5"/>
  <c r="R1589" i="5"/>
  <c r="AP1589" i="5"/>
  <c r="AX1589" i="5"/>
  <c r="S1589" i="5"/>
  <c r="AQ1589" i="5"/>
  <c r="AY1589" i="5"/>
  <c r="T1589" i="5"/>
  <c r="AR1589" i="5"/>
  <c r="AZ1589" i="5"/>
  <c r="U1589" i="5"/>
  <c r="AS1589" i="5"/>
  <c r="BA1589" i="5"/>
  <c r="BB1589" i="5"/>
  <c r="AU1589" i="5"/>
  <c r="AM1589" i="5"/>
  <c r="AE1589" i="5"/>
  <c r="W1589" i="5"/>
  <c r="O1589" i="5"/>
  <c r="BE1588" i="5"/>
  <c r="P1588" i="5"/>
  <c r="AN1588" i="5"/>
  <c r="AV1588" i="5"/>
  <c r="Q1588" i="5"/>
  <c r="AO1588" i="5"/>
  <c r="AW1588" i="5"/>
  <c r="R1588" i="5"/>
  <c r="AP1588" i="5"/>
  <c r="AX1588" i="5"/>
  <c r="S1588" i="5"/>
  <c r="AQ1588" i="5"/>
  <c r="AY1588" i="5"/>
  <c r="T1588" i="5"/>
  <c r="AR1588" i="5"/>
  <c r="AZ1588" i="5"/>
  <c r="U1588" i="5"/>
  <c r="AS1588" i="5"/>
  <c r="BA1588" i="5"/>
  <c r="BB1588" i="5"/>
  <c r="AU1588" i="5"/>
  <c r="AM1588" i="5"/>
  <c r="AE1588" i="5"/>
  <c r="W1588" i="5"/>
  <c r="O1588" i="5"/>
  <c r="BE1587" i="5"/>
  <c r="P1587" i="5"/>
  <c r="AN1587" i="5"/>
  <c r="AV1587" i="5"/>
  <c r="Q1587" i="5"/>
  <c r="AO1587" i="5"/>
  <c r="AW1587" i="5"/>
  <c r="R1587" i="5"/>
  <c r="AP1587" i="5"/>
  <c r="AX1587" i="5"/>
  <c r="S1587" i="5"/>
  <c r="AQ1587" i="5"/>
  <c r="AY1587" i="5"/>
  <c r="T1587" i="5"/>
  <c r="AR1587" i="5"/>
  <c r="AZ1587" i="5"/>
  <c r="U1587" i="5"/>
  <c r="AS1587" i="5"/>
  <c r="BA1587" i="5"/>
  <c r="BB1587" i="5"/>
  <c r="AU1587" i="5"/>
  <c r="AM1587" i="5"/>
  <c r="AE1587" i="5"/>
  <c r="W1587" i="5"/>
  <c r="O1587" i="5"/>
  <c r="BE1586" i="5"/>
  <c r="P1586" i="5"/>
  <c r="AN1586" i="5"/>
  <c r="AV1586" i="5"/>
  <c r="Q1586" i="5"/>
  <c r="AO1586" i="5"/>
  <c r="AW1586" i="5"/>
  <c r="R1586" i="5"/>
  <c r="AP1586" i="5"/>
  <c r="AX1586" i="5"/>
  <c r="S1586" i="5"/>
  <c r="AQ1586" i="5"/>
  <c r="AY1586" i="5"/>
  <c r="T1586" i="5"/>
  <c r="AR1586" i="5"/>
  <c r="AZ1586" i="5"/>
  <c r="U1586" i="5"/>
  <c r="AS1586" i="5"/>
  <c r="BA1586" i="5"/>
  <c r="BB1586" i="5"/>
  <c r="AU1586" i="5"/>
  <c r="AM1586" i="5"/>
  <c r="AE1586" i="5"/>
  <c r="W1586" i="5"/>
  <c r="O1586" i="5"/>
  <c r="BE1585" i="5"/>
  <c r="P1585" i="5"/>
  <c r="AN1585" i="5"/>
  <c r="AV1585" i="5"/>
  <c r="Q1585" i="5"/>
  <c r="AO1585" i="5"/>
  <c r="AW1585" i="5"/>
  <c r="R1585" i="5"/>
  <c r="AP1585" i="5"/>
  <c r="AX1585" i="5"/>
  <c r="S1585" i="5"/>
  <c r="AQ1585" i="5"/>
  <c r="AY1585" i="5"/>
  <c r="T1585" i="5"/>
  <c r="AR1585" i="5"/>
  <c r="AZ1585" i="5"/>
  <c r="U1585" i="5"/>
  <c r="AS1585" i="5"/>
  <c r="BA1585" i="5"/>
  <c r="BB1585" i="5"/>
  <c r="AU1585" i="5"/>
  <c r="AM1585" i="5"/>
  <c r="AE1585" i="5"/>
  <c r="W1585" i="5"/>
  <c r="O1585" i="5"/>
  <c r="BE1584" i="5"/>
  <c r="P1584" i="5"/>
  <c r="AN1584" i="5"/>
  <c r="AV1584" i="5"/>
  <c r="Q1584" i="5"/>
  <c r="AO1584" i="5"/>
  <c r="AW1584" i="5"/>
  <c r="R1584" i="5"/>
  <c r="AP1584" i="5"/>
  <c r="AX1584" i="5"/>
  <c r="S1584" i="5"/>
  <c r="AQ1584" i="5"/>
  <c r="AY1584" i="5"/>
  <c r="T1584" i="5"/>
  <c r="AR1584" i="5"/>
  <c r="AZ1584" i="5"/>
  <c r="U1584" i="5"/>
  <c r="AS1584" i="5"/>
  <c r="BA1584" i="5"/>
  <c r="BB1584" i="5"/>
  <c r="AU1584" i="5"/>
  <c r="AM1584" i="5"/>
  <c r="AE1584" i="5"/>
  <c r="W1584" i="5"/>
  <c r="O1584" i="5"/>
  <c r="BE1583" i="5"/>
  <c r="P1583" i="5"/>
  <c r="AN1583" i="5"/>
  <c r="AV1583" i="5"/>
  <c r="Q1583" i="5"/>
  <c r="AO1583" i="5"/>
  <c r="AW1583" i="5"/>
  <c r="R1583" i="5"/>
  <c r="AP1583" i="5"/>
  <c r="AX1583" i="5"/>
  <c r="S1583" i="5"/>
  <c r="AQ1583" i="5"/>
  <c r="AY1583" i="5"/>
  <c r="T1583" i="5"/>
  <c r="AR1583" i="5"/>
  <c r="AZ1583" i="5"/>
  <c r="U1583" i="5"/>
  <c r="AS1583" i="5"/>
  <c r="BA1583" i="5"/>
  <c r="BB1583" i="5"/>
  <c r="AU1583" i="5"/>
  <c r="AM1583" i="5"/>
  <c r="AE1583" i="5"/>
  <c r="W1583" i="5"/>
  <c r="O1583" i="5"/>
  <c r="BE1582" i="5"/>
  <c r="P1582" i="5"/>
  <c r="AN1582" i="5"/>
  <c r="AV1582" i="5"/>
  <c r="Q1582" i="5"/>
  <c r="AO1582" i="5"/>
  <c r="AW1582" i="5"/>
  <c r="R1582" i="5"/>
  <c r="AP1582" i="5"/>
  <c r="AX1582" i="5"/>
  <c r="S1582" i="5"/>
  <c r="AQ1582" i="5"/>
  <c r="AY1582" i="5"/>
  <c r="T1582" i="5"/>
  <c r="AR1582" i="5"/>
  <c r="AZ1582" i="5"/>
  <c r="U1582" i="5"/>
  <c r="AS1582" i="5"/>
  <c r="BA1582" i="5"/>
  <c r="BB1582" i="5"/>
  <c r="AU1582" i="5"/>
  <c r="AM1582" i="5"/>
  <c r="AE1582" i="5"/>
  <c r="W1582" i="5"/>
  <c r="O1582" i="5"/>
  <c r="BE1581" i="5"/>
  <c r="P1581" i="5"/>
  <c r="AN1581" i="5"/>
  <c r="AV1581" i="5"/>
  <c r="Q1581" i="5"/>
  <c r="AO1581" i="5"/>
  <c r="AW1581" i="5"/>
  <c r="R1581" i="5"/>
  <c r="AP1581" i="5"/>
  <c r="AX1581" i="5"/>
  <c r="S1581" i="5"/>
  <c r="AQ1581" i="5"/>
  <c r="AY1581" i="5"/>
  <c r="T1581" i="5"/>
  <c r="AR1581" i="5"/>
  <c r="AZ1581" i="5"/>
  <c r="U1581" i="5"/>
  <c r="AS1581" i="5"/>
  <c r="BA1581" i="5"/>
  <c r="BB1581" i="5"/>
  <c r="AU1581" i="5"/>
  <c r="AM1581" i="5"/>
  <c r="AE1581" i="5"/>
  <c r="W1581" i="5"/>
  <c r="O1581" i="5"/>
  <c r="BE1580" i="5"/>
  <c r="P1580" i="5"/>
  <c r="AN1580" i="5"/>
  <c r="AV1580" i="5"/>
  <c r="Q1580" i="5"/>
  <c r="AO1580" i="5"/>
  <c r="AW1580" i="5"/>
  <c r="R1580" i="5"/>
  <c r="AP1580" i="5"/>
  <c r="AX1580" i="5"/>
  <c r="S1580" i="5"/>
  <c r="AQ1580" i="5"/>
  <c r="AY1580" i="5"/>
  <c r="T1580" i="5"/>
  <c r="AR1580" i="5"/>
  <c r="AZ1580" i="5"/>
  <c r="U1580" i="5"/>
  <c r="AS1580" i="5"/>
  <c r="BA1580" i="5"/>
  <c r="BB1580" i="5"/>
  <c r="AU1580" i="5"/>
  <c r="AM1580" i="5"/>
  <c r="AE1580" i="5"/>
  <c r="W1580" i="5"/>
  <c r="O1580" i="5"/>
  <c r="BE1579" i="5"/>
  <c r="P1579" i="5"/>
  <c r="AN1579" i="5"/>
  <c r="AV1579" i="5"/>
  <c r="Q1579" i="5"/>
  <c r="AO1579" i="5"/>
  <c r="AW1579" i="5"/>
  <c r="R1579" i="5"/>
  <c r="AP1579" i="5"/>
  <c r="AX1579" i="5"/>
  <c r="S1579" i="5"/>
  <c r="AQ1579" i="5"/>
  <c r="AY1579" i="5"/>
  <c r="T1579" i="5"/>
  <c r="AR1579" i="5"/>
  <c r="AZ1579" i="5"/>
  <c r="U1579" i="5"/>
  <c r="AS1579" i="5"/>
  <c r="BA1579" i="5"/>
  <c r="BB1579" i="5"/>
  <c r="AU1579" i="5"/>
  <c r="AM1579" i="5"/>
  <c r="AE1579" i="5"/>
  <c r="W1579" i="5"/>
  <c r="O1579" i="5"/>
  <c r="BE1578" i="5"/>
  <c r="P1578" i="5"/>
  <c r="AN1578" i="5"/>
  <c r="AV1578" i="5"/>
  <c r="Q1578" i="5"/>
  <c r="AO1578" i="5"/>
  <c r="AW1578" i="5"/>
  <c r="R1578" i="5"/>
  <c r="AP1578" i="5"/>
  <c r="AX1578" i="5"/>
  <c r="S1578" i="5"/>
  <c r="AQ1578" i="5"/>
  <c r="AY1578" i="5"/>
  <c r="T1578" i="5"/>
  <c r="AR1578" i="5"/>
  <c r="AZ1578" i="5"/>
  <c r="U1578" i="5"/>
  <c r="AS1578" i="5"/>
  <c r="BA1578" i="5"/>
  <c r="BB1578" i="5"/>
  <c r="AU1578" i="5"/>
  <c r="AM1578" i="5"/>
  <c r="AE1578" i="5"/>
  <c r="W1578" i="5"/>
  <c r="O1578" i="5"/>
  <c r="BE1577" i="5"/>
  <c r="P1577" i="5"/>
  <c r="AN1577" i="5"/>
  <c r="AV1577" i="5"/>
  <c r="Q1577" i="5"/>
  <c r="AO1577" i="5"/>
  <c r="AW1577" i="5"/>
  <c r="R1577" i="5"/>
  <c r="AP1577" i="5"/>
  <c r="AX1577" i="5"/>
  <c r="S1577" i="5"/>
  <c r="AQ1577" i="5"/>
  <c r="AY1577" i="5"/>
  <c r="T1577" i="5"/>
  <c r="AR1577" i="5"/>
  <c r="AZ1577" i="5"/>
  <c r="U1577" i="5"/>
  <c r="AS1577" i="5"/>
  <c r="BA1577" i="5"/>
  <c r="BB1577" i="5"/>
  <c r="AU1577" i="5"/>
  <c r="AM1577" i="5"/>
  <c r="AE1577" i="5"/>
  <c r="W1577" i="5"/>
  <c r="O1577" i="5"/>
  <c r="BE1576" i="5"/>
  <c r="P1576" i="5"/>
  <c r="AN1576" i="5"/>
  <c r="AV1576" i="5"/>
  <c r="Q1576" i="5"/>
  <c r="AO1576" i="5"/>
  <c r="AW1576" i="5"/>
  <c r="R1576" i="5"/>
  <c r="AP1576" i="5"/>
  <c r="AX1576" i="5"/>
  <c r="S1576" i="5"/>
  <c r="AQ1576" i="5"/>
  <c r="AY1576" i="5"/>
  <c r="T1576" i="5"/>
  <c r="AR1576" i="5"/>
  <c r="AZ1576" i="5"/>
  <c r="U1576" i="5"/>
  <c r="AS1576" i="5"/>
  <c r="BA1576" i="5"/>
  <c r="BB1576" i="5"/>
  <c r="AU1576" i="5"/>
  <c r="AM1576" i="5"/>
  <c r="AE1576" i="5"/>
  <c r="W1576" i="5"/>
  <c r="O1576" i="5"/>
  <c r="BE1575" i="5"/>
  <c r="P1575" i="5"/>
  <c r="AN1575" i="5"/>
  <c r="AV1575" i="5"/>
  <c r="Q1575" i="5"/>
  <c r="AO1575" i="5"/>
  <c r="AW1575" i="5"/>
  <c r="R1575" i="5"/>
  <c r="AP1575" i="5"/>
  <c r="AX1575" i="5"/>
  <c r="S1575" i="5"/>
  <c r="AQ1575" i="5"/>
  <c r="AY1575" i="5"/>
  <c r="T1575" i="5"/>
  <c r="AR1575" i="5"/>
  <c r="AZ1575" i="5"/>
  <c r="U1575" i="5"/>
  <c r="AS1575" i="5"/>
  <c r="BA1575" i="5"/>
  <c r="BB1575" i="5"/>
  <c r="AU1575" i="5"/>
  <c r="AM1575" i="5"/>
  <c r="AE1575" i="5"/>
  <c r="W1575" i="5"/>
  <c r="O1575" i="5"/>
  <c r="BE1574" i="5"/>
  <c r="P1574" i="5"/>
  <c r="AN1574" i="5"/>
  <c r="AV1574" i="5"/>
  <c r="Q1574" i="5"/>
  <c r="AO1574" i="5"/>
  <c r="AW1574" i="5"/>
  <c r="R1574" i="5"/>
  <c r="AP1574" i="5"/>
  <c r="AX1574" i="5"/>
  <c r="S1574" i="5"/>
  <c r="AQ1574" i="5"/>
  <c r="AY1574" i="5"/>
  <c r="T1574" i="5"/>
  <c r="AR1574" i="5"/>
  <c r="AZ1574" i="5"/>
  <c r="U1574" i="5"/>
  <c r="AS1574" i="5"/>
  <c r="BA1574" i="5"/>
  <c r="BB1574" i="5"/>
  <c r="AU1574" i="5"/>
  <c r="AM1574" i="5"/>
  <c r="AE1574" i="5"/>
  <c r="W1574" i="5"/>
  <c r="O1574" i="5"/>
  <c r="BE1573" i="5"/>
  <c r="P1573" i="5"/>
  <c r="AN1573" i="5"/>
  <c r="AV1573" i="5"/>
  <c r="Q1573" i="5"/>
  <c r="AO1573" i="5"/>
  <c r="AW1573" i="5"/>
  <c r="R1573" i="5"/>
  <c r="AP1573" i="5"/>
  <c r="AX1573" i="5"/>
  <c r="S1573" i="5"/>
  <c r="AQ1573" i="5"/>
  <c r="AY1573" i="5"/>
  <c r="T1573" i="5"/>
  <c r="AR1573" i="5"/>
  <c r="AZ1573" i="5"/>
  <c r="U1573" i="5"/>
  <c r="AS1573" i="5"/>
  <c r="BA1573" i="5"/>
  <c r="BB1573" i="5"/>
  <c r="AU1573" i="5"/>
  <c r="AM1573" i="5"/>
  <c r="AE1573" i="5"/>
  <c r="W1573" i="5"/>
  <c r="O1573" i="5"/>
  <c r="BE1572" i="5"/>
  <c r="P1572" i="5"/>
  <c r="AN1572" i="5"/>
  <c r="AV1572" i="5"/>
  <c r="Q1572" i="5"/>
  <c r="AO1572" i="5"/>
  <c r="AW1572" i="5"/>
  <c r="R1572" i="5"/>
  <c r="AP1572" i="5"/>
  <c r="AX1572" i="5"/>
  <c r="S1572" i="5"/>
  <c r="AQ1572" i="5"/>
  <c r="AY1572" i="5"/>
  <c r="T1572" i="5"/>
  <c r="AR1572" i="5"/>
  <c r="AZ1572" i="5"/>
  <c r="U1572" i="5"/>
  <c r="AS1572" i="5"/>
  <c r="BA1572" i="5"/>
  <c r="BB1572" i="5"/>
  <c r="AU1572" i="5"/>
  <c r="AM1572" i="5"/>
  <c r="AE1572" i="5"/>
  <c r="W1572" i="5"/>
  <c r="O1572" i="5"/>
  <c r="BE1571" i="5"/>
  <c r="P1571" i="5"/>
  <c r="AN1571" i="5"/>
  <c r="AV1571" i="5"/>
  <c r="Q1571" i="5"/>
  <c r="AO1571" i="5"/>
  <c r="AW1571" i="5"/>
  <c r="R1571" i="5"/>
  <c r="AP1571" i="5"/>
  <c r="AX1571" i="5"/>
  <c r="S1571" i="5"/>
  <c r="AQ1571" i="5"/>
  <c r="AY1571" i="5"/>
  <c r="T1571" i="5"/>
  <c r="AR1571" i="5"/>
  <c r="AZ1571" i="5"/>
  <c r="U1571" i="5"/>
  <c r="AS1571" i="5"/>
  <c r="BA1571" i="5"/>
  <c r="BB1571" i="5"/>
  <c r="AU1571" i="5"/>
  <c r="AM1571" i="5"/>
  <c r="AE1571" i="5"/>
  <c r="W1571" i="5"/>
  <c r="O1571" i="5"/>
  <c r="BE1570" i="5"/>
  <c r="P1570" i="5"/>
  <c r="AN1570" i="5"/>
  <c r="AV1570" i="5"/>
  <c r="Q1570" i="5"/>
  <c r="AO1570" i="5"/>
  <c r="AW1570" i="5"/>
  <c r="R1570" i="5"/>
  <c r="AP1570" i="5"/>
  <c r="AX1570" i="5"/>
  <c r="S1570" i="5"/>
  <c r="AQ1570" i="5"/>
  <c r="AY1570" i="5"/>
  <c r="T1570" i="5"/>
  <c r="AR1570" i="5"/>
  <c r="AZ1570" i="5"/>
  <c r="U1570" i="5"/>
  <c r="AS1570" i="5"/>
  <c r="BA1570" i="5"/>
  <c r="BB1570" i="5"/>
  <c r="AU1570" i="5"/>
  <c r="AM1570" i="5"/>
  <c r="AE1570" i="5"/>
  <c r="W1570" i="5"/>
  <c r="O1570" i="5"/>
  <c r="BE1569" i="5"/>
  <c r="P1569" i="5"/>
  <c r="AN1569" i="5"/>
  <c r="AV1569" i="5"/>
  <c r="Q1569" i="5"/>
  <c r="AO1569" i="5"/>
  <c r="AW1569" i="5"/>
  <c r="R1569" i="5"/>
  <c r="AP1569" i="5"/>
  <c r="AX1569" i="5"/>
  <c r="S1569" i="5"/>
  <c r="AQ1569" i="5"/>
  <c r="AY1569" i="5"/>
  <c r="T1569" i="5"/>
  <c r="AR1569" i="5"/>
  <c r="AZ1569" i="5"/>
  <c r="U1569" i="5"/>
  <c r="AS1569" i="5"/>
  <c r="BA1569" i="5"/>
  <c r="BB1569" i="5"/>
  <c r="AU1569" i="5"/>
  <c r="AM1569" i="5"/>
  <c r="AE1569" i="5"/>
  <c r="W1569" i="5"/>
  <c r="O1569" i="5"/>
  <c r="BE1568" i="5"/>
  <c r="P1568" i="5"/>
  <c r="AN1568" i="5"/>
  <c r="AV1568" i="5"/>
  <c r="Q1568" i="5"/>
  <c r="AO1568" i="5"/>
  <c r="AW1568" i="5"/>
  <c r="R1568" i="5"/>
  <c r="AP1568" i="5"/>
  <c r="AX1568" i="5"/>
  <c r="S1568" i="5"/>
  <c r="AQ1568" i="5"/>
  <c r="AY1568" i="5"/>
  <c r="T1568" i="5"/>
  <c r="AR1568" i="5"/>
  <c r="AZ1568" i="5"/>
  <c r="U1568" i="5"/>
  <c r="AS1568" i="5"/>
  <c r="BA1568" i="5"/>
  <c r="BB1568" i="5"/>
  <c r="AU1568" i="5"/>
  <c r="AM1568" i="5"/>
  <c r="AE1568" i="5"/>
  <c r="W1568" i="5"/>
  <c r="O1568" i="5"/>
  <c r="BE1567" i="5"/>
  <c r="P1567" i="5"/>
  <c r="AN1567" i="5"/>
  <c r="AV1567" i="5"/>
  <c r="Q1567" i="5"/>
  <c r="AO1567" i="5"/>
  <c r="AW1567" i="5"/>
  <c r="R1567" i="5"/>
  <c r="AP1567" i="5"/>
  <c r="AX1567" i="5"/>
  <c r="S1567" i="5"/>
  <c r="AQ1567" i="5"/>
  <c r="AY1567" i="5"/>
  <c r="T1567" i="5"/>
  <c r="AR1567" i="5"/>
  <c r="AZ1567" i="5"/>
  <c r="U1567" i="5"/>
  <c r="AS1567" i="5"/>
  <c r="BA1567" i="5"/>
  <c r="BB1567" i="5"/>
  <c r="AU1567" i="5"/>
  <c r="AM1567" i="5"/>
  <c r="AE1567" i="5"/>
  <c r="W1567" i="5"/>
  <c r="O1567" i="5"/>
  <c r="BE1566" i="5"/>
  <c r="P1566" i="5"/>
  <c r="AN1566" i="5"/>
  <c r="AV1566" i="5"/>
  <c r="Q1566" i="5"/>
  <c r="AO1566" i="5"/>
  <c r="AW1566" i="5"/>
  <c r="R1566" i="5"/>
  <c r="AP1566" i="5"/>
  <c r="AX1566" i="5"/>
  <c r="S1566" i="5"/>
  <c r="AQ1566" i="5"/>
  <c r="AY1566" i="5"/>
  <c r="T1566" i="5"/>
  <c r="AR1566" i="5"/>
  <c r="AZ1566" i="5"/>
  <c r="U1566" i="5"/>
  <c r="AS1566" i="5"/>
  <c r="BA1566" i="5"/>
  <c r="BB1566" i="5"/>
  <c r="AU1566" i="5"/>
  <c r="AM1566" i="5"/>
  <c r="AE1566" i="5"/>
  <c r="W1566" i="5"/>
  <c r="O1566" i="5"/>
  <c r="BE1565" i="5"/>
  <c r="AU1565" i="5"/>
  <c r="AM1565" i="5"/>
  <c r="AE1565" i="5"/>
  <c r="W1565" i="5"/>
  <c r="O1565" i="5"/>
  <c r="BE1564" i="5"/>
  <c r="P1564" i="5"/>
  <c r="AN1564" i="5"/>
  <c r="AV1564" i="5"/>
  <c r="Q1564" i="5"/>
  <c r="AO1564" i="5"/>
  <c r="AW1564" i="5"/>
  <c r="R1564" i="5"/>
  <c r="AP1564" i="5"/>
  <c r="AX1564" i="5"/>
  <c r="S1564" i="5"/>
  <c r="AQ1564" i="5"/>
  <c r="AY1564" i="5"/>
  <c r="T1564" i="5"/>
  <c r="AR1564" i="5"/>
  <c r="AZ1564" i="5"/>
  <c r="U1564" i="5"/>
  <c r="AS1564" i="5"/>
  <c r="BA1564" i="5"/>
  <c r="BB1564" i="5"/>
  <c r="AU1564" i="5"/>
  <c r="AM1564" i="5"/>
  <c r="AE1564" i="5"/>
  <c r="W1564" i="5"/>
  <c r="O1564" i="5"/>
  <c r="BE1563" i="5"/>
  <c r="P1563" i="5"/>
  <c r="AN1563" i="5"/>
  <c r="AV1563" i="5"/>
  <c r="Q1563" i="5"/>
  <c r="AO1563" i="5"/>
  <c r="AW1563" i="5"/>
  <c r="R1563" i="5"/>
  <c r="AP1563" i="5"/>
  <c r="AX1563" i="5"/>
  <c r="S1563" i="5"/>
  <c r="AQ1563" i="5"/>
  <c r="AY1563" i="5"/>
  <c r="T1563" i="5"/>
  <c r="AR1563" i="5"/>
  <c r="AZ1563" i="5"/>
  <c r="U1563" i="5"/>
  <c r="AS1563" i="5"/>
  <c r="BA1563" i="5"/>
  <c r="BB1563" i="5"/>
  <c r="AU1563" i="5"/>
  <c r="AM1563" i="5"/>
  <c r="AE1563" i="5"/>
  <c r="W1563" i="5"/>
  <c r="O1563" i="5"/>
  <c r="BE1562" i="5"/>
  <c r="P1562" i="5"/>
  <c r="AN1562" i="5"/>
  <c r="AV1562" i="5"/>
  <c r="Q1562" i="5"/>
  <c r="AO1562" i="5"/>
  <c r="AW1562" i="5"/>
  <c r="R1562" i="5"/>
  <c r="AP1562" i="5"/>
  <c r="AX1562" i="5"/>
  <c r="S1562" i="5"/>
  <c r="AQ1562" i="5"/>
  <c r="AY1562" i="5"/>
  <c r="T1562" i="5"/>
  <c r="AR1562" i="5"/>
  <c r="AZ1562" i="5"/>
  <c r="U1562" i="5"/>
  <c r="AS1562" i="5"/>
  <c r="BA1562" i="5"/>
  <c r="BB1562" i="5"/>
  <c r="AU1562" i="5"/>
  <c r="AM1562" i="5"/>
  <c r="AE1562" i="5"/>
  <c r="W1562" i="5"/>
  <c r="O1562" i="5"/>
  <c r="BE1561" i="5"/>
  <c r="P1561" i="5"/>
  <c r="AN1561" i="5"/>
  <c r="AV1561" i="5"/>
  <c r="Q1561" i="5"/>
  <c r="AO1561" i="5"/>
  <c r="AW1561" i="5"/>
  <c r="R1561" i="5"/>
  <c r="AP1561" i="5"/>
  <c r="AX1561" i="5"/>
  <c r="S1561" i="5"/>
  <c r="AQ1561" i="5"/>
  <c r="AY1561" i="5"/>
  <c r="T1561" i="5"/>
  <c r="AR1561" i="5"/>
  <c r="AZ1561" i="5"/>
  <c r="U1561" i="5"/>
  <c r="AS1561" i="5"/>
  <c r="BA1561" i="5"/>
  <c r="BB1561" i="5"/>
  <c r="AU1561" i="5"/>
  <c r="AM1561" i="5"/>
  <c r="AE1561" i="5"/>
  <c r="W1561" i="5"/>
  <c r="O1561" i="5"/>
  <c r="BE1560" i="5"/>
  <c r="P1560" i="5"/>
  <c r="AN1560" i="5"/>
  <c r="AV1560" i="5"/>
  <c r="Q1560" i="5"/>
  <c r="AO1560" i="5"/>
  <c r="AW1560" i="5"/>
  <c r="R1560" i="5"/>
  <c r="AP1560" i="5"/>
  <c r="AX1560" i="5"/>
  <c r="S1560" i="5"/>
  <c r="AQ1560" i="5"/>
  <c r="AY1560" i="5"/>
  <c r="T1560" i="5"/>
  <c r="AR1560" i="5"/>
  <c r="AZ1560" i="5"/>
  <c r="U1560" i="5"/>
  <c r="AS1560" i="5"/>
  <c r="BA1560" i="5"/>
  <c r="BB1560" i="5"/>
  <c r="AU1560" i="5"/>
  <c r="AM1560" i="5"/>
  <c r="AE1560" i="5"/>
  <c r="W1560" i="5"/>
  <c r="O1560" i="5"/>
  <c r="BE1559" i="5"/>
  <c r="P1559" i="5"/>
  <c r="AN1559" i="5"/>
  <c r="AV1559" i="5"/>
  <c r="Q1559" i="5"/>
  <c r="AO1559" i="5"/>
  <c r="AW1559" i="5"/>
  <c r="R1559" i="5"/>
  <c r="AP1559" i="5"/>
  <c r="AX1559" i="5"/>
  <c r="S1559" i="5"/>
  <c r="AQ1559" i="5"/>
  <c r="AY1559" i="5"/>
  <c r="T1559" i="5"/>
  <c r="AR1559" i="5"/>
  <c r="AZ1559" i="5"/>
  <c r="U1559" i="5"/>
  <c r="AS1559" i="5"/>
  <c r="BA1559" i="5"/>
  <c r="BB1559" i="5"/>
  <c r="AU1559" i="5"/>
  <c r="AM1559" i="5"/>
  <c r="AE1559" i="5"/>
  <c r="W1559" i="5"/>
  <c r="O1559" i="5"/>
  <c r="BE1558" i="5"/>
  <c r="P1558" i="5"/>
  <c r="AN1558" i="5"/>
  <c r="AV1558" i="5"/>
  <c r="Q1558" i="5"/>
  <c r="AO1558" i="5"/>
  <c r="AW1558" i="5"/>
  <c r="R1558" i="5"/>
  <c r="AP1558" i="5"/>
  <c r="AX1558" i="5"/>
  <c r="S1558" i="5"/>
  <c r="AQ1558" i="5"/>
  <c r="AY1558" i="5"/>
  <c r="T1558" i="5"/>
  <c r="AR1558" i="5"/>
  <c r="AZ1558" i="5"/>
  <c r="U1558" i="5"/>
  <c r="AS1558" i="5"/>
  <c r="BA1558" i="5"/>
  <c r="BB1558" i="5"/>
  <c r="AU1558" i="5"/>
  <c r="AM1558" i="5"/>
  <c r="AE1558" i="5"/>
  <c r="W1558" i="5"/>
  <c r="O1558" i="5"/>
  <c r="BE1557" i="5"/>
  <c r="P1557" i="5"/>
  <c r="AN1557" i="5"/>
  <c r="AV1557" i="5"/>
  <c r="Q1557" i="5"/>
  <c r="AO1557" i="5"/>
  <c r="AW1557" i="5"/>
  <c r="R1557" i="5"/>
  <c r="AP1557" i="5"/>
  <c r="AX1557" i="5"/>
  <c r="S1557" i="5"/>
  <c r="AQ1557" i="5"/>
  <c r="AY1557" i="5"/>
  <c r="T1557" i="5"/>
  <c r="AR1557" i="5"/>
  <c r="AZ1557" i="5"/>
  <c r="U1557" i="5"/>
  <c r="AS1557" i="5"/>
  <c r="BA1557" i="5"/>
  <c r="BB1557" i="5"/>
  <c r="AU1557" i="5"/>
  <c r="AM1557" i="5"/>
  <c r="AE1557" i="5"/>
  <c r="W1557" i="5"/>
  <c r="O1557" i="5"/>
  <c r="BE1556" i="5"/>
  <c r="P1556" i="5"/>
  <c r="AN1556" i="5"/>
  <c r="AV1556" i="5"/>
  <c r="Q1556" i="5"/>
  <c r="AO1556" i="5"/>
  <c r="AW1556" i="5"/>
  <c r="R1556" i="5"/>
  <c r="AP1556" i="5"/>
  <c r="AX1556" i="5"/>
  <c r="S1556" i="5"/>
  <c r="AQ1556" i="5"/>
  <c r="AY1556" i="5"/>
  <c r="T1556" i="5"/>
  <c r="AR1556" i="5"/>
  <c r="AZ1556" i="5"/>
  <c r="U1556" i="5"/>
  <c r="AS1556" i="5"/>
  <c r="BA1556" i="5"/>
  <c r="BB1556" i="5"/>
  <c r="AU1556" i="5"/>
  <c r="AM1556" i="5"/>
  <c r="AE1556" i="5"/>
  <c r="W1556" i="5"/>
  <c r="O1556" i="5"/>
  <c r="BE1555" i="5"/>
  <c r="P1555" i="5"/>
  <c r="AN1555" i="5"/>
  <c r="AV1555" i="5"/>
  <c r="Q1555" i="5"/>
  <c r="AO1555" i="5"/>
  <c r="AW1555" i="5"/>
  <c r="R1555" i="5"/>
  <c r="AP1555" i="5"/>
  <c r="AX1555" i="5"/>
  <c r="S1555" i="5"/>
  <c r="AQ1555" i="5"/>
  <c r="AY1555" i="5"/>
  <c r="T1555" i="5"/>
  <c r="AR1555" i="5"/>
  <c r="AZ1555" i="5"/>
  <c r="U1555" i="5"/>
  <c r="AS1555" i="5"/>
  <c r="BA1555" i="5"/>
  <c r="BB1555" i="5"/>
  <c r="AU1555" i="5"/>
  <c r="AM1555" i="5"/>
  <c r="AE1555" i="5"/>
  <c r="W1555" i="5"/>
  <c r="O1555" i="5"/>
  <c r="BE1554" i="5"/>
  <c r="P1554" i="5"/>
  <c r="AN1554" i="5"/>
  <c r="AV1554" i="5"/>
  <c r="Q1554" i="5"/>
  <c r="AO1554" i="5"/>
  <c r="AW1554" i="5"/>
  <c r="R1554" i="5"/>
  <c r="AP1554" i="5"/>
  <c r="AX1554" i="5"/>
  <c r="S1554" i="5"/>
  <c r="AQ1554" i="5"/>
  <c r="AY1554" i="5"/>
  <c r="T1554" i="5"/>
  <c r="AR1554" i="5"/>
  <c r="AZ1554" i="5"/>
  <c r="U1554" i="5"/>
  <c r="AS1554" i="5"/>
  <c r="BA1554" i="5"/>
  <c r="BB1554" i="5"/>
  <c r="AU1554" i="5"/>
  <c r="AM1554" i="5"/>
  <c r="AE1554" i="5"/>
  <c r="W1554" i="5"/>
  <c r="O1554" i="5"/>
  <c r="BE1553" i="5"/>
  <c r="P1553" i="5"/>
  <c r="AN1553" i="5"/>
  <c r="AV1553" i="5"/>
  <c r="Q1553" i="5"/>
  <c r="AO1553" i="5"/>
  <c r="AW1553" i="5"/>
  <c r="R1553" i="5"/>
  <c r="AP1553" i="5"/>
  <c r="AX1553" i="5"/>
  <c r="S1553" i="5"/>
  <c r="AQ1553" i="5"/>
  <c r="AY1553" i="5"/>
  <c r="T1553" i="5"/>
  <c r="AR1553" i="5"/>
  <c r="AZ1553" i="5"/>
  <c r="U1553" i="5"/>
  <c r="AS1553" i="5"/>
  <c r="BA1553" i="5"/>
  <c r="BB1553" i="5"/>
  <c r="AU1553" i="5"/>
  <c r="AM1553" i="5"/>
  <c r="AE1553" i="5"/>
  <c r="W1553" i="5"/>
  <c r="O1553" i="5"/>
  <c r="BE1552" i="5"/>
  <c r="P1552" i="5"/>
  <c r="AN1552" i="5"/>
  <c r="AV1552" i="5"/>
  <c r="Q1552" i="5"/>
  <c r="AO1552" i="5"/>
  <c r="AW1552" i="5"/>
  <c r="R1552" i="5"/>
  <c r="AP1552" i="5"/>
  <c r="AX1552" i="5"/>
  <c r="S1552" i="5"/>
  <c r="AQ1552" i="5"/>
  <c r="AY1552" i="5"/>
  <c r="T1552" i="5"/>
  <c r="AR1552" i="5"/>
  <c r="AZ1552" i="5"/>
  <c r="U1552" i="5"/>
  <c r="AS1552" i="5"/>
  <c r="BA1552" i="5"/>
  <c r="BB1552" i="5"/>
  <c r="AU1552" i="5"/>
  <c r="AM1552" i="5"/>
  <c r="AE1552" i="5"/>
  <c r="W1552" i="5"/>
  <c r="O1552" i="5"/>
  <c r="BE1551" i="5"/>
  <c r="P1551" i="5"/>
  <c r="AN1551" i="5"/>
  <c r="AV1551" i="5"/>
  <c r="Q1551" i="5"/>
  <c r="AO1551" i="5"/>
  <c r="AW1551" i="5"/>
  <c r="R1551" i="5"/>
  <c r="AP1551" i="5"/>
  <c r="AX1551" i="5"/>
  <c r="S1551" i="5"/>
  <c r="AQ1551" i="5"/>
  <c r="AY1551" i="5"/>
  <c r="T1551" i="5"/>
  <c r="AR1551" i="5"/>
  <c r="AZ1551" i="5"/>
  <c r="U1551" i="5"/>
  <c r="AS1551" i="5"/>
  <c r="BA1551" i="5"/>
  <c r="BB1551" i="5"/>
  <c r="AU1551" i="5"/>
  <c r="AM1551" i="5"/>
  <c r="AE1551" i="5"/>
  <c r="W1551" i="5"/>
  <c r="O1551" i="5"/>
  <c r="BE1550" i="5"/>
  <c r="P1550" i="5"/>
  <c r="AN1550" i="5"/>
  <c r="AV1550" i="5"/>
  <c r="Q1550" i="5"/>
  <c r="AO1550" i="5"/>
  <c r="AW1550" i="5"/>
  <c r="R1550" i="5"/>
  <c r="AP1550" i="5"/>
  <c r="AX1550" i="5"/>
  <c r="S1550" i="5"/>
  <c r="AQ1550" i="5"/>
  <c r="AY1550" i="5"/>
  <c r="T1550" i="5"/>
  <c r="AR1550" i="5"/>
  <c r="AZ1550" i="5"/>
  <c r="U1550" i="5"/>
  <c r="AS1550" i="5"/>
  <c r="BA1550" i="5"/>
  <c r="BB1550" i="5"/>
  <c r="AU1550" i="5"/>
  <c r="AM1550" i="5"/>
  <c r="AE1550" i="5"/>
  <c r="W1550" i="5"/>
  <c r="O1550" i="5"/>
  <c r="BE1549" i="5"/>
  <c r="P1549" i="5"/>
  <c r="AN1549" i="5"/>
  <c r="AV1549" i="5"/>
  <c r="Q1549" i="5"/>
  <c r="AO1549" i="5"/>
  <c r="AW1549" i="5"/>
  <c r="R1549" i="5"/>
  <c r="AP1549" i="5"/>
  <c r="AX1549" i="5"/>
  <c r="S1549" i="5"/>
  <c r="AQ1549" i="5"/>
  <c r="AY1549" i="5"/>
  <c r="T1549" i="5"/>
  <c r="AR1549" i="5"/>
  <c r="AZ1549" i="5"/>
  <c r="U1549" i="5"/>
  <c r="AS1549" i="5"/>
  <c r="BA1549" i="5"/>
  <c r="BB1549" i="5"/>
  <c r="AU1549" i="5"/>
  <c r="AM1549" i="5"/>
  <c r="AE1549" i="5"/>
  <c r="W1549" i="5"/>
  <c r="O1549" i="5"/>
  <c r="BE1548" i="5"/>
  <c r="P1548" i="5"/>
  <c r="AN1548" i="5"/>
  <c r="AV1548" i="5"/>
  <c r="Q1548" i="5"/>
  <c r="AO1548" i="5"/>
  <c r="AW1548" i="5"/>
  <c r="R1548" i="5"/>
  <c r="AP1548" i="5"/>
  <c r="AX1548" i="5"/>
  <c r="S1548" i="5"/>
  <c r="AQ1548" i="5"/>
  <c r="AY1548" i="5"/>
  <c r="T1548" i="5"/>
  <c r="AR1548" i="5"/>
  <c r="AZ1548" i="5"/>
  <c r="U1548" i="5"/>
  <c r="AS1548" i="5"/>
  <c r="BA1548" i="5"/>
  <c r="BB1548" i="5"/>
  <c r="AU1548" i="5"/>
  <c r="AM1548" i="5"/>
  <c r="AE1548" i="5"/>
  <c r="W1548" i="5"/>
  <c r="O1548" i="5"/>
  <c r="BE1547" i="5"/>
  <c r="P1547" i="5"/>
  <c r="AN1547" i="5"/>
  <c r="AV1547" i="5"/>
  <c r="Q1547" i="5"/>
  <c r="AO1547" i="5"/>
  <c r="AW1547" i="5"/>
  <c r="R1547" i="5"/>
  <c r="AP1547" i="5"/>
  <c r="AX1547" i="5"/>
  <c r="S1547" i="5"/>
  <c r="AQ1547" i="5"/>
  <c r="AY1547" i="5"/>
  <c r="T1547" i="5"/>
  <c r="AR1547" i="5"/>
  <c r="AZ1547" i="5"/>
  <c r="U1547" i="5"/>
  <c r="AS1547" i="5"/>
  <c r="BA1547" i="5"/>
  <c r="BB1547" i="5"/>
  <c r="AU1547" i="5"/>
  <c r="AM1547" i="5"/>
  <c r="AE1547" i="5"/>
  <c r="W1547" i="5"/>
  <c r="O1547" i="5"/>
  <c r="BE1546" i="5"/>
  <c r="P1546" i="5"/>
  <c r="AN1546" i="5"/>
  <c r="AV1546" i="5"/>
  <c r="Q1546" i="5"/>
  <c r="AO1546" i="5"/>
  <c r="AW1546" i="5"/>
  <c r="R1546" i="5"/>
  <c r="AP1546" i="5"/>
  <c r="AX1546" i="5"/>
  <c r="S1546" i="5"/>
  <c r="AQ1546" i="5"/>
  <c r="AY1546" i="5"/>
  <c r="T1546" i="5"/>
  <c r="AR1546" i="5"/>
  <c r="AZ1546" i="5"/>
  <c r="U1546" i="5"/>
  <c r="AS1546" i="5"/>
  <c r="BA1546" i="5"/>
  <c r="BB1546" i="5"/>
  <c r="AU1546" i="5"/>
  <c r="AM1546" i="5"/>
  <c r="AE1546" i="5"/>
  <c r="W1546" i="5"/>
  <c r="O1546" i="5"/>
  <c r="BE1545" i="5"/>
  <c r="P1545" i="5"/>
  <c r="AN1545" i="5"/>
  <c r="AV1545" i="5"/>
  <c r="Q1545" i="5"/>
  <c r="AO1545" i="5"/>
  <c r="AW1545" i="5"/>
  <c r="R1545" i="5"/>
  <c r="AP1545" i="5"/>
  <c r="AX1545" i="5"/>
  <c r="S1545" i="5"/>
  <c r="AQ1545" i="5"/>
  <c r="AY1545" i="5"/>
  <c r="T1545" i="5"/>
  <c r="AR1545" i="5"/>
  <c r="AZ1545" i="5"/>
  <c r="U1545" i="5"/>
  <c r="AS1545" i="5"/>
  <c r="BA1545" i="5"/>
  <c r="BB1545" i="5"/>
  <c r="AU1545" i="5"/>
  <c r="AM1545" i="5"/>
  <c r="AE1545" i="5"/>
  <c r="W1545" i="5"/>
  <c r="O1545" i="5"/>
  <c r="BE1544" i="5"/>
  <c r="P1544" i="5"/>
  <c r="AN1544" i="5"/>
  <c r="AV1544" i="5"/>
  <c r="Q1544" i="5"/>
  <c r="AO1544" i="5"/>
  <c r="AW1544" i="5"/>
  <c r="R1544" i="5"/>
  <c r="AP1544" i="5"/>
  <c r="AX1544" i="5"/>
  <c r="S1544" i="5"/>
  <c r="AQ1544" i="5"/>
  <c r="AY1544" i="5"/>
  <c r="T1544" i="5"/>
  <c r="AR1544" i="5"/>
  <c r="AZ1544" i="5"/>
  <c r="U1544" i="5"/>
  <c r="AS1544" i="5"/>
  <c r="BA1544" i="5"/>
  <c r="BB1544" i="5"/>
  <c r="AU1544" i="5"/>
  <c r="AM1544" i="5"/>
  <c r="AE1544" i="5"/>
  <c r="W1544" i="5"/>
  <c r="O1544" i="5"/>
  <c r="BE1543" i="5"/>
  <c r="P1543" i="5"/>
  <c r="AN1543" i="5"/>
  <c r="AV1543" i="5"/>
  <c r="Q1543" i="5"/>
  <c r="AO1543" i="5"/>
  <c r="AW1543" i="5"/>
  <c r="R1543" i="5"/>
  <c r="AP1543" i="5"/>
  <c r="AX1543" i="5"/>
  <c r="S1543" i="5"/>
  <c r="AQ1543" i="5"/>
  <c r="AY1543" i="5"/>
  <c r="T1543" i="5"/>
  <c r="AR1543" i="5"/>
  <c r="AZ1543" i="5"/>
  <c r="U1543" i="5"/>
  <c r="AS1543" i="5"/>
  <c r="BA1543" i="5"/>
  <c r="BB1543" i="5"/>
  <c r="AU1543" i="5"/>
  <c r="AM1543" i="5"/>
  <c r="AE1543" i="5"/>
  <c r="W1543" i="5"/>
  <c r="O1543" i="5"/>
  <c r="BE1542" i="5"/>
  <c r="P1542" i="5"/>
  <c r="AN1542" i="5"/>
  <c r="AV1542" i="5"/>
  <c r="Q1542" i="5"/>
  <c r="AO1542" i="5"/>
  <c r="AW1542" i="5"/>
  <c r="R1542" i="5"/>
  <c r="AP1542" i="5"/>
  <c r="AX1542" i="5"/>
  <c r="S1542" i="5"/>
  <c r="AQ1542" i="5"/>
  <c r="AY1542" i="5"/>
  <c r="T1542" i="5"/>
  <c r="AR1542" i="5"/>
  <c r="AZ1542" i="5"/>
  <c r="U1542" i="5"/>
  <c r="AS1542" i="5"/>
  <c r="BA1542" i="5"/>
  <c r="BB1542" i="5"/>
  <c r="AU1542" i="5"/>
  <c r="AM1542" i="5"/>
  <c r="AE1542" i="5"/>
  <c r="W1542" i="5"/>
  <c r="O1542" i="5"/>
  <c r="BE1541" i="5"/>
  <c r="P1541" i="5"/>
  <c r="AN1541" i="5"/>
  <c r="AV1541" i="5"/>
  <c r="Q1541" i="5"/>
  <c r="AO1541" i="5"/>
  <c r="AW1541" i="5"/>
  <c r="R1541" i="5"/>
  <c r="AP1541" i="5"/>
  <c r="AX1541" i="5"/>
  <c r="S1541" i="5"/>
  <c r="AQ1541" i="5"/>
  <c r="AY1541" i="5"/>
  <c r="T1541" i="5"/>
  <c r="AR1541" i="5"/>
  <c r="AZ1541" i="5"/>
  <c r="U1541" i="5"/>
  <c r="AS1541" i="5"/>
  <c r="BA1541" i="5"/>
  <c r="BB1541" i="5"/>
  <c r="AU1541" i="5"/>
  <c r="AM1541" i="5"/>
  <c r="AE1541" i="5"/>
  <c r="W1541" i="5"/>
  <c r="O1541" i="5"/>
  <c r="BE1540" i="5"/>
  <c r="P1540" i="5"/>
  <c r="AN1540" i="5"/>
  <c r="AV1540" i="5"/>
  <c r="Q1540" i="5"/>
  <c r="AO1540" i="5"/>
  <c r="AW1540" i="5"/>
  <c r="R1540" i="5"/>
  <c r="AP1540" i="5"/>
  <c r="AX1540" i="5"/>
  <c r="S1540" i="5"/>
  <c r="AQ1540" i="5"/>
  <c r="AY1540" i="5"/>
  <c r="T1540" i="5"/>
  <c r="AR1540" i="5"/>
  <c r="AZ1540" i="5"/>
  <c r="U1540" i="5"/>
  <c r="AS1540" i="5"/>
  <c r="BA1540" i="5"/>
  <c r="BB1540" i="5"/>
  <c r="AU1540" i="5"/>
  <c r="AM1540" i="5"/>
  <c r="AE1540" i="5"/>
  <c r="W1540" i="5"/>
  <c r="O1540" i="5"/>
  <c r="BE1539" i="5"/>
  <c r="P1539" i="5"/>
  <c r="AN1539" i="5"/>
  <c r="AV1539" i="5"/>
  <c r="Q1539" i="5"/>
  <c r="AO1539" i="5"/>
  <c r="AW1539" i="5"/>
  <c r="R1539" i="5"/>
  <c r="AP1539" i="5"/>
  <c r="AX1539" i="5"/>
  <c r="S1539" i="5"/>
  <c r="AQ1539" i="5"/>
  <c r="AY1539" i="5"/>
  <c r="T1539" i="5"/>
  <c r="AR1539" i="5"/>
  <c r="AZ1539" i="5"/>
  <c r="U1539" i="5"/>
  <c r="AS1539" i="5"/>
  <c r="BA1539" i="5"/>
  <c r="BB1539" i="5"/>
  <c r="AU1539" i="5"/>
  <c r="AM1539" i="5"/>
  <c r="AE1539" i="5"/>
  <c r="W1539" i="5"/>
  <c r="O1539" i="5"/>
  <c r="BE1538" i="5"/>
  <c r="P1538" i="5"/>
  <c r="AN1538" i="5"/>
  <c r="AV1538" i="5"/>
  <c r="Q1538" i="5"/>
  <c r="AO1538" i="5"/>
  <c r="AW1538" i="5"/>
  <c r="R1538" i="5"/>
  <c r="AP1538" i="5"/>
  <c r="AX1538" i="5"/>
  <c r="S1538" i="5"/>
  <c r="AQ1538" i="5"/>
  <c r="AY1538" i="5"/>
  <c r="T1538" i="5"/>
  <c r="AR1538" i="5"/>
  <c r="AZ1538" i="5"/>
  <c r="U1538" i="5"/>
  <c r="AS1538" i="5"/>
  <c r="BA1538" i="5"/>
  <c r="BB1538" i="5"/>
  <c r="AU1538" i="5"/>
  <c r="AM1538" i="5"/>
  <c r="AE1538" i="5"/>
  <c r="W1538" i="5"/>
  <c r="O1538" i="5"/>
  <c r="BE1537" i="5"/>
  <c r="P1537" i="5"/>
  <c r="AN1537" i="5"/>
  <c r="AV1537" i="5"/>
  <c r="Q1537" i="5"/>
  <c r="AO1537" i="5"/>
  <c r="AW1537" i="5"/>
  <c r="R1537" i="5"/>
  <c r="AP1537" i="5"/>
  <c r="AX1537" i="5"/>
  <c r="S1537" i="5"/>
  <c r="AQ1537" i="5"/>
  <c r="AY1537" i="5"/>
  <c r="T1537" i="5"/>
  <c r="AR1537" i="5"/>
  <c r="AZ1537" i="5"/>
  <c r="U1537" i="5"/>
  <c r="AS1537" i="5"/>
  <c r="BA1537" i="5"/>
  <c r="BB1537" i="5"/>
  <c r="AU1537" i="5"/>
  <c r="AM1537" i="5"/>
  <c r="AE1537" i="5"/>
  <c r="W1537" i="5"/>
  <c r="O1537" i="5"/>
  <c r="BE1536" i="5"/>
  <c r="P1536" i="5"/>
  <c r="AN1536" i="5"/>
  <c r="AV1536" i="5"/>
  <c r="Q1536" i="5"/>
  <c r="AO1536" i="5"/>
  <c r="AW1536" i="5"/>
  <c r="R1536" i="5"/>
  <c r="AP1536" i="5"/>
  <c r="AX1536" i="5"/>
  <c r="S1536" i="5"/>
  <c r="AQ1536" i="5"/>
  <c r="AY1536" i="5"/>
  <c r="T1536" i="5"/>
  <c r="AR1536" i="5"/>
  <c r="AZ1536" i="5"/>
  <c r="U1536" i="5"/>
  <c r="AS1536" i="5"/>
  <c r="BA1536" i="5"/>
  <c r="BB1536" i="5"/>
  <c r="AU1536" i="5"/>
  <c r="AM1536" i="5"/>
  <c r="AE1536" i="5"/>
  <c r="W1536" i="5"/>
  <c r="O1536" i="5"/>
  <c r="BE1535" i="5"/>
  <c r="P1535" i="5"/>
  <c r="AN1535" i="5"/>
  <c r="AV1535" i="5"/>
  <c r="Q1535" i="5"/>
  <c r="AO1535" i="5"/>
  <c r="AW1535" i="5"/>
  <c r="R1535" i="5"/>
  <c r="AP1535" i="5"/>
  <c r="AX1535" i="5"/>
  <c r="S1535" i="5"/>
  <c r="AQ1535" i="5"/>
  <c r="AY1535" i="5"/>
  <c r="T1535" i="5"/>
  <c r="AR1535" i="5"/>
  <c r="AZ1535" i="5"/>
  <c r="U1535" i="5"/>
  <c r="AS1535" i="5"/>
  <c r="BA1535" i="5"/>
  <c r="BB1535" i="5"/>
  <c r="AU1535" i="5"/>
  <c r="AM1535" i="5"/>
  <c r="AE1535" i="5"/>
  <c r="W1535" i="5"/>
  <c r="O1535" i="5"/>
  <c r="BE1534" i="5"/>
  <c r="P1534" i="5"/>
  <c r="AN1534" i="5"/>
  <c r="AV1534" i="5"/>
  <c r="Q1534" i="5"/>
  <c r="AO1534" i="5"/>
  <c r="AW1534" i="5"/>
  <c r="R1534" i="5"/>
  <c r="AP1534" i="5"/>
  <c r="AX1534" i="5"/>
  <c r="S1534" i="5"/>
  <c r="AQ1534" i="5"/>
  <c r="AY1534" i="5"/>
  <c r="T1534" i="5"/>
  <c r="AR1534" i="5"/>
  <c r="AZ1534" i="5"/>
  <c r="U1534" i="5"/>
  <c r="AS1534" i="5"/>
  <c r="BA1534" i="5"/>
  <c r="BB1534" i="5"/>
  <c r="AU1534" i="5"/>
  <c r="AM1534" i="5"/>
  <c r="AE1534" i="5"/>
  <c r="W1534" i="5"/>
  <c r="O1534" i="5"/>
  <c r="BE1533" i="5"/>
  <c r="P1533" i="5"/>
  <c r="AN1533" i="5"/>
  <c r="AV1533" i="5"/>
  <c r="Q1533" i="5"/>
  <c r="AO1533" i="5"/>
  <c r="AW1533" i="5"/>
  <c r="R1533" i="5"/>
  <c r="AP1533" i="5"/>
  <c r="AX1533" i="5"/>
  <c r="S1533" i="5"/>
  <c r="AQ1533" i="5"/>
  <c r="AY1533" i="5"/>
  <c r="T1533" i="5"/>
  <c r="AR1533" i="5"/>
  <c r="AZ1533" i="5"/>
  <c r="U1533" i="5"/>
  <c r="AS1533" i="5"/>
  <c r="BA1533" i="5"/>
  <c r="BB1533" i="5"/>
  <c r="AU1533" i="5"/>
  <c r="AM1533" i="5"/>
  <c r="AE1533" i="5"/>
  <c r="W1533" i="5"/>
  <c r="O1533" i="5"/>
  <c r="BE1532" i="5"/>
  <c r="P1532" i="5"/>
  <c r="AN1532" i="5"/>
  <c r="AV1532" i="5"/>
  <c r="Q1532" i="5"/>
  <c r="AO1532" i="5"/>
  <c r="AW1532" i="5"/>
  <c r="R1532" i="5"/>
  <c r="AP1532" i="5"/>
  <c r="AX1532" i="5"/>
  <c r="S1532" i="5"/>
  <c r="AQ1532" i="5"/>
  <c r="AY1532" i="5"/>
  <c r="T1532" i="5"/>
  <c r="AR1532" i="5"/>
  <c r="AZ1532" i="5"/>
  <c r="U1532" i="5"/>
  <c r="AS1532" i="5"/>
  <c r="BA1532" i="5"/>
  <c r="BB1532" i="5"/>
  <c r="AU1532" i="5"/>
  <c r="AM1532" i="5"/>
  <c r="AE1532" i="5"/>
  <c r="W1532" i="5"/>
  <c r="O1532" i="5"/>
  <c r="BE1531" i="5"/>
  <c r="P1531" i="5"/>
  <c r="AN1531" i="5"/>
  <c r="AV1531" i="5"/>
  <c r="Q1531" i="5"/>
  <c r="AO1531" i="5"/>
  <c r="AW1531" i="5"/>
  <c r="R1531" i="5"/>
  <c r="AP1531" i="5"/>
  <c r="AX1531" i="5"/>
  <c r="S1531" i="5"/>
  <c r="AQ1531" i="5"/>
  <c r="AY1531" i="5"/>
  <c r="T1531" i="5"/>
  <c r="AR1531" i="5"/>
  <c r="AZ1531" i="5"/>
  <c r="U1531" i="5"/>
  <c r="AS1531" i="5"/>
  <c r="BA1531" i="5"/>
  <c r="BB1531" i="5"/>
  <c r="AU1531" i="5"/>
  <c r="AM1531" i="5"/>
  <c r="AE1531" i="5"/>
  <c r="W1531" i="5"/>
  <c r="O1531" i="5"/>
  <c r="BE1530" i="5"/>
  <c r="P1530" i="5"/>
  <c r="AN1530" i="5"/>
  <c r="AV1530" i="5"/>
  <c r="Q1530" i="5"/>
  <c r="AO1530" i="5"/>
  <c r="AW1530" i="5"/>
  <c r="R1530" i="5"/>
  <c r="AP1530" i="5"/>
  <c r="AX1530" i="5"/>
  <c r="S1530" i="5"/>
  <c r="AQ1530" i="5"/>
  <c r="AY1530" i="5"/>
  <c r="T1530" i="5"/>
  <c r="AR1530" i="5"/>
  <c r="AZ1530" i="5"/>
  <c r="U1530" i="5"/>
  <c r="AS1530" i="5"/>
  <c r="BA1530" i="5"/>
  <c r="BB1530" i="5"/>
  <c r="AU1530" i="5"/>
  <c r="AM1530" i="5"/>
  <c r="AE1530" i="5"/>
  <c r="W1530" i="5"/>
  <c r="O1530" i="5"/>
  <c r="BE1529" i="5"/>
  <c r="P1529" i="5"/>
  <c r="AN1529" i="5"/>
  <c r="AV1529" i="5"/>
  <c r="Q1529" i="5"/>
  <c r="AO1529" i="5"/>
  <c r="AW1529" i="5"/>
  <c r="R1529" i="5"/>
  <c r="AP1529" i="5"/>
  <c r="AX1529" i="5"/>
  <c r="S1529" i="5"/>
  <c r="AQ1529" i="5"/>
  <c r="AY1529" i="5"/>
  <c r="T1529" i="5"/>
  <c r="AR1529" i="5"/>
  <c r="AZ1529" i="5"/>
  <c r="U1529" i="5"/>
  <c r="AS1529" i="5"/>
  <c r="BA1529" i="5"/>
  <c r="BB1529" i="5"/>
  <c r="AU1529" i="5"/>
  <c r="AM1529" i="5"/>
  <c r="AE1529" i="5"/>
  <c r="W1529" i="5"/>
  <c r="O1529" i="5"/>
  <c r="BE1528" i="5"/>
  <c r="P1528" i="5"/>
  <c r="AN1528" i="5"/>
  <c r="AV1528" i="5"/>
  <c r="Q1528" i="5"/>
  <c r="AO1528" i="5"/>
  <c r="AW1528" i="5"/>
  <c r="R1528" i="5"/>
  <c r="AP1528" i="5"/>
  <c r="AX1528" i="5"/>
  <c r="S1528" i="5"/>
  <c r="AQ1528" i="5"/>
  <c r="AY1528" i="5"/>
  <c r="T1528" i="5"/>
  <c r="AR1528" i="5"/>
  <c r="AZ1528" i="5"/>
  <c r="U1528" i="5"/>
  <c r="AS1528" i="5"/>
  <c r="BA1528" i="5"/>
  <c r="BB1528" i="5"/>
  <c r="AU1528" i="5"/>
  <c r="AM1528" i="5"/>
  <c r="AE1528" i="5"/>
  <c r="W1528" i="5"/>
  <c r="O1528" i="5"/>
  <c r="BE1527" i="5"/>
  <c r="P1527" i="5"/>
  <c r="AN1527" i="5"/>
  <c r="AV1527" i="5"/>
  <c r="Q1527" i="5"/>
  <c r="AO1527" i="5"/>
  <c r="AW1527" i="5"/>
  <c r="R1527" i="5"/>
  <c r="AP1527" i="5"/>
  <c r="AX1527" i="5"/>
  <c r="S1527" i="5"/>
  <c r="AQ1527" i="5"/>
  <c r="AY1527" i="5"/>
  <c r="T1527" i="5"/>
  <c r="AR1527" i="5"/>
  <c r="AZ1527" i="5"/>
  <c r="U1527" i="5"/>
  <c r="AS1527" i="5"/>
  <c r="BA1527" i="5"/>
  <c r="BB1527" i="5"/>
  <c r="AU1527" i="5"/>
  <c r="AM1527" i="5"/>
  <c r="AE1527" i="5"/>
  <c r="W1527" i="5"/>
  <c r="O1527" i="5"/>
  <c r="BE1526" i="5"/>
  <c r="P1526" i="5"/>
  <c r="AN1526" i="5"/>
  <c r="AV1526" i="5"/>
  <c r="Q1526" i="5"/>
  <c r="AO1526" i="5"/>
  <c r="AW1526" i="5"/>
  <c r="R1526" i="5"/>
  <c r="AP1526" i="5"/>
  <c r="AX1526" i="5"/>
  <c r="S1526" i="5"/>
  <c r="AQ1526" i="5"/>
  <c r="AY1526" i="5"/>
  <c r="T1526" i="5"/>
  <c r="AR1526" i="5"/>
  <c r="AZ1526" i="5"/>
  <c r="U1526" i="5"/>
  <c r="AS1526" i="5"/>
  <c r="BA1526" i="5"/>
  <c r="BB1526" i="5"/>
  <c r="AU1526" i="5"/>
  <c r="AM1526" i="5"/>
  <c r="AE1526" i="5"/>
  <c r="W1526" i="5"/>
  <c r="O1526" i="5"/>
  <c r="BE1525" i="5"/>
  <c r="P1525" i="5"/>
  <c r="AN1525" i="5"/>
  <c r="AV1525" i="5"/>
  <c r="Q1525" i="5"/>
  <c r="AO1525" i="5"/>
  <c r="AW1525" i="5"/>
  <c r="R1525" i="5"/>
  <c r="AP1525" i="5"/>
  <c r="AX1525" i="5"/>
  <c r="S1525" i="5"/>
  <c r="AQ1525" i="5"/>
  <c r="AY1525" i="5"/>
  <c r="T1525" i="5"/>
  <c r="AR1525" i="5"/>
  <c r="AZ1525" i="5"/>
  <c r="U1525" i="5"/>
  <c r="AS1525" i="5"/>
  <c r="BA1525" i="5"/>
  <c r="BB1525" i="5"/>
  <c r="AU1525" i="5"/>
  <c r="AM1525" i="5"/>
  <c r="AE1525" i="5"/>
  <c r="W1525" i="5"/>
  <c r="O1525" i="5"/>
  <c r="BE1524" i="5"/>
  <c r="P1524" i="5"/>
  <c r="AN1524" i="5"/>
  <c r="AV1524" i="5"/>
  <c r="Q1524" i="5"/>
  <c r="AO1524" i="5"/>
  <c r="AW1524" i="5"/>
  <c r="R1524" i="5"/>
  <c r="AP1524" i="5"/>
  <c r="AX1524" i="5"/>
  <c r="S1524" i="5"/>
  <c r="AQ1524" i="5"/>
  <c r="AY1524" i="5"/>
  <c r="T1524" i="5"/>
  <c r="AR1524" i="5"/>
  <c r="AZ1524" i="5"/>
  <c r="U1524" i="5"/>
  <c r="AS1524" i="5"/>
  <c r="BA1524" i="5"/>
  <c r="BB1524" i="5"/>
  <c r="AU1524" i="5"/>
  <c r="AM1524" i="5"/>
  <c r="AE1524" i="5"/>
  <c r="W1524" i="5"/>
  <c r="O1524" i="5"/>
  <c r="BE1523" i="5"/>
  <c r="P1523" i="5"/>
  <c r="AN1523" i="5"/>
  <c r="AV1523" i="5"/>
  <c r="Q1523" i="5"/>
  <c r="AO1523" i="5"/>
  <c r="AW1523" i="5"/>
  <c r="R1523" i="5"/>
  <c r="AP1523" i="5"/>
  <c r="AX1523" i="5"/>
  <c r="S1523" i="5"/>
  <c r="AQ1523" i="5"/>
  <c r="AY1523" i="5"/>
  <c r="T1523" i="5"/>
  <c r="AR1523" i="5"/>
  <c r="AZ1523" i="5"/>
  <c r="U1523" i="5"/>
  <c r="AS1523" i="5"/>
  <c r="BA1523" i="5"/>
  <c r="BB1523" i="5"/>
  <c r="AU1523" i="5"/>
  <c r="AM1523" i="5"/>
  <c r="AE1523" i="5"/>
  <c r="W1523" i="5"/>
  <c r="O1523" i="5"/>
  <c r="BE1522" i="5"/>
  <c r="P1522" i="5"/>
  <c r="AN1522" i="5"/>
  <c r="AV1522" i="5"/>
  <c r="Q1522" i="5"/>
  <c r="AO1522" i="5"/>
  <c r="AW1522" i="5"/>
  <c r="R1522" i="5"/>
  <c r="AP1522" i="5"/>
  <c r="AX1522" i="5"/>
  <c r="S1522" i="5"/>
  <c r="AQ1522" i="5"/>
  <c r="AY1522" i="5"/>
  <c r="T1522" i="5"/>
  <c r="AR1522" i="5"/>
  <c r="AZ1522" i="5"/>
  <c r="U1522" i="5"/>
  <c r="AS1522" i="5"/>
  <c r="BA1522" i="5"/>
  <c r="BB1522" i="5"/>
  <c r="AU1522" i="5"/>
  <c r="AM1522" i="5"/>
  <c r="AE1522" i="5"/>
  <c r="W1522" i="5"/>
  <c r="O1522" i="5"/>
  <c r="BE1521" i="5"/>
  <c r="P1521" i="5"/>
  <c r="AN1521" i="5"/>
  <c r="AV1521" i="5"/>
  <c r="Q1521" i="5"/>
  <c r="AO1521" i="5"/>
  <c r="AW1521" i="5"/>
  <c r="R1521" i="5"/>
  <c r="AP1521" i="5"/>
  <c r="AX1521" i="5"/>
  <c r="S1521" i="5"/>
  <c r="AQ1521" i="5"/>
  <c r="AY1521" i="5"/>
  <c r="T1521" i="5"/>
  <c r="AR1521" i="5"/>
  <c r="AZ1521" i="5"/>
  <c r="U1521" i="5"/>
  <c r="AS1521" i="5"/>
  <c r="BA1521" i="5"/>
  <c r="BB1521" i="5"/>
  <c r="AU1521" i="5"/>
  <c r="AM1521" i="5"/>
  <c r="AE1521" i="5"/>
  <c r="W1521" i="5"/>
  <c r="O1521" i="5"/>
  <c r="BE1520" i="5"/>
  <c r="P1520" i="5"/>
  <c r="AN1520" i="5"/>
  <c r="AV1520" i="5"/>
  <c r="Q1520" i="5"/>
  <c r="AO1520" i="5"/>
  <c r="AW1520" i="5"/>
  <c r="R1520" i="5"/>
  <c r="AP1520" i="5"/>
  <c r="AX1520" i="5"/>
  <c r="S1520" i="5"/>
  <c r="AQ1520" i="5"/>
  <c r="AY1520" i="5"/>
  <c r="T1520" i="5"/>
  <c r="AR1520" i="5"/>
  <c r="AZ1520" i="5"/>
  <c r="U1520" i="5"/>
  <c r="AS1520" i="5"/>
  <c r="BA1520" i="5"/>
  <c r="BB1520" i="5"/>
  <c r="AU1520" i="5"/>
  <c r="AM1520" i="5"/>
  <c r="AE1520" i="5"/>
  <c r="W1520" i="5"/>
  <c r="O1520" i="5"/>
  <c r="BE1519" i="5"/>
  <c r="P1519" i="5"/>
  <c r="AN1519" i="5"/>
  <c r="AV1519" i="5"/>
  <c r="Q1519" i="5"/>
  <c r="AO1519" i="5"/>
  <c r="AW1519" i="5"/>
  <c r="R1519" i="5"/>
  <c r="AP1519" i="5"/>
  <c r="AX1519" i="5"/>
  <c r="S1519" i="5"/>
  <c r="AQ1519" i="5"/>
  <c r="AY1519" i="5"/>
  <c r="T1519" i="5"/>
  <c r="AR1519" i="5"/>
  <c r="AZ1519" i="5"/>
  <c r="U1519" i="5"/>
  <c r="AS1519" i="5"/>
  <c r="BA1519" i="5"/>
  <c r="BB1519" i="5"/>
  <c r="AU1519" i="5"/>
  <c r="AM1519" i="5"/>
  <c r="AE1519" i="5"/>
  <c r="W1519" i="5"/>
  <c r="O1519" i="5"/>
  <c r="BE1518" i="5"/>
  <c r="P1518" i="5"/>
  <c r="AN1518" i="5"/>
  <c r="AV1518" i="5"/>
  <c r="Q1518" i="5"/>
  <c r="AO1518" i="5"/>
  <c r="AW1518" i="5"/>
  <c r="R1518" i="5"/>
  <c r="AP1518" i="5"/>
  <c r="AX1518" i="5"/>
  <c r="S1518" i="5"/>
  <c r="AQ1518" i="5"/>
  <c r="AY1518" i="5"/>
  <c r="T1518" i="5"/>
  <c r="AR1518" i="5"/>
  <c r="AZ1518" i="5"/>
  <c r="U1518" i="5"/>
  <c r="AS1518" i="5"/>
  <c r="BA1518" i="5"/>
  <c r="BB1518" i="5"/>
  <c r="AU1518" i="5"/>
  <c r="AM1518" i="5"/>
  <c r="AE1518" i="5"/>
  <c r="W1518" i="5"/>
  <c r="O1518" i="5"/>
  <c r="BE1517" i="5"/>
  <c r="P1517" i="5"/>
  <c r="AN1517" i="5"/>
  <c r="AV1517" i="5"/>
  <c r="Q1517" i="5"/>
  <c r="AO1517" i="5"/>
  <c r="AW1517" i="5"/>
  <c r="R1517" i="5"/>
  <c r="AP1517" i="5"/>
  <c r="AX1517" i="5"/>
  <c r="S1517" i="5"/>
  <c r="AQ1517" i="5"/>
  <c r="AY1517" i="5"/>
  <c r="T1517" i="5"/>
  <c r="AR1517" i="5"/>
  <c r="AZ1517" i="5"/>
  <c r="U1517" i="5"/>
  <c r="AS1517" i="5"/>
  <c r="BA1517" i="5"/>
  <c r="BB1517" i="5"/>
  <c r="AU1517" i="5"/>
  <c r="AM1517" i="5"/>
  <c r="AE1517" i="5"/>
  <c r="W1517" i="5"/>
  <c r="O1517" i="5"/>
  <c r="BE1516" i="5"/>
  <c r="P1516" i="5"/>
  <c r="AN1516" i="5"/>
  <c r="AV1516" i="5"/>
  <c r="Q1516" i="5"/>
  <c r="AO1516" i="5"/>
  <c r="AW1516" i="5"/>
  <c r="R1516" i="5"/>
  <c r="AP1516" i="5"/>
  <c r="AX1516" i="5"/>
  <c r="S1516" i="5"/>
  <c r="AQ1516" i="5"/>
  <c r="AY1516" i="5"/>
  <c r="T1516" i="5"/>
  <c r="AR1516" i="5"/>
  <c r="AZ1516" i="5"/>
  <c r="U1516" i="5"/>
  <c r="AS1516" i="5"/>
  <c r="BA1516" i="5"/>
  <c r="BB1516" i="5"/>
  <c r="AU1516" i="5"/>
  <c r="AM1516" i="5"/>
  <c r="AE1516" i="5"/>
  <c r="W1516" i="5"/>
  <c r="O1516" i="5"/>
  <c r="BE1515" i="5"/>
  <c r="P1515" i="5"/>
  <c r="AN1515" i="5"/>
  <c r="AV1515" i="5"/>
  <c r="Q1515" i="5"/>
  <c r="AO1515" i="5"/>
  <c r="AW1515" i="5"/>
  <c r="R1515" i="5"/>
  <c r="AP1515" i="5"/>
  <c r="AX1515" i="5"/>
  <c r="S1515" i="5"/>
  <c r="AQ1515" i="5"/>
  <c r="AY1515" i="5"/>
  <c r="T1515" i="5"/>
  <c r="AR1515" i="5"/>
  <c r="AZ1515" i="5"/>
  <c r="U1515" i="5"/>
  <c r="AS1515" i="5"/>
  <c r="BA1515" i="5"/>
  <c r="BB1515" i="5"/>
  <c r="AU1515" i="5"/>
  <c r="AM1515" i="5"/>
  <c r="AE1515" i="5"/>
  <c r="W1515" i="5"/>
  <c r="O1515" i="5"/>
  <c r="BE1514" i="5"/>
  <c r="P1514" i="5"/>
  <c r="AN1514" i="5"/>
  <c r="AV1514" i="5"/>
  <c r="Q1514" i="5"/>
  <c r="AO1514" i="5"/>
  <c r="AW1514" i="5"/>
  <c r="R1514" i="5"/>
  <c r="AP1514" i="5"/>
  <c r="AX1514" i="5"/>
  <c r="S1514" i="5"/>
  <c r="AQ1514" i="5"/>
  <c r="AY1514" i="5"/>
  <c r="T1514" i="5"/>
  <c r="AR1514" i="5"/>
  <c r="AZ1514" i="5"/>
  <c r="U1514" i="5"/>
  <c r="AS1514" i="5"/>
  <c r="BA1514" i="5"/>
  <c r="BB1514" i="5"/>
  <c r="AU1514" i="5"/>
  <c r="AM1514" i="5"/>
  <c r="AE1514" i="5"/>
  <c r="W1514" i="5"/>
  <c r="O1514" i="5"/>
  <c r="BE1513" i="5"/>
  <c r="P1513" i="5"/>
  <c r="AN1513" i="5"/>
  <c r="AV1513" i="5"/>
  <c r="Q1513" i="5"/>
  <c r="AO1513" i="5"/>
  <c r="AW1513" i="5"/>
  <c r="R1513" i="5"/>
  <c r="AP1513" i="5"/>
  <c r="AX1513" i="5"/>
  <c r="S1513" i="5"/>
  <c r="AQ1513" i="5"/>
  <c r="AY1513" i="5"/>
  <c r="T1513" i="5"/>
  <c r="AR1513" i="5"/>
  <c r="AZ1513" i="5"/>
  <c r="U1513" i="5"/>
  <c r="AS1513" i="5"/>
  <c r="BA1513" i="5"/>
  <c r="BB1513" i="5"/>
  <c r="AU1513" i="5"/>
  <c r="AM1513" i="5"/>
  <c r="AE1513" i="5"/>
  <c r="W1513" i="5"/>
  <c r="O1513" i="5"/>
  <c r="BE1512" i="5"/>
  <c r="P1512" i="5"/>
  <c r="AN1512" i="5"/>
  <c r="AV1512" i="5"/>
  <c r="Q1512" i="5"/>
  <c r="AO1512" i="5"/>
  <c r="AW1512" i="5"/>
  <c r="R1512" i="5"/>
  <c r="AP1512" i="5"/>
  <c r="AX1512" i="5"/>
  <c r="S1512" i="5"/>
  <c r="AQ1512" i="5"/>
  <c r="AY1512" i="5"/>
  <c r="T1512" i="5"/>
  <c r="AR1512" i="5"/>
  <c r="AZ1512" i="5"/>
  <c r="U1512" i="5"/>
  <c r="AS1512" i="5"/>
  <c r="BA1512" i="5"/>
  <c r="BB1512" i="5"/>
  <c r="AU1512" i="5"/>
  <c r="AM1512" i="5"/>
  <c r="AE1512" i="5"/>
  <c r="W1512" i="5"/>
  <c r="O1512" i="5"/>
  <c r="BE1511" i="5"/>
  <c r="P1511" i="5"/>
  <c r="AN1511" i="5"/>
  <c r="AV1511" i="5"/>
  <c r="Q1511" i="5"/>
  <c r="AO1511" i="5"/>
  <c r="AW1511" i="5"/>
  <c r="R1511" i="5"/>
  <c r="AP1511" i="5"/>
  <c r="AX1511" i="5"/>
  <c r="S1511" i="5"/>
  <c r="AQ1511" i="5"/>
  <c r="AY1511" i="5"/>
  <c r="T1511" i="5"/>
  <c r="AR1511" i="5"/>
  <c r="AZ1511" i="5"/>
  <c r="U1511" i="5"/>
  <c r="AS1511" i="5"/>
  <c r="BA1511" i="5"/>
  <c r="BB1511" i="5"/>
  <c r="AU1511" i="5"/>
  <c r="AM1511" i="5"/>
  <c r="AE1511" i="5"/>
  <c r="W1511" i="5"/>
  <c r="O1511" i="5"/>
  <c r="BE1510" i="5"/>
  <c r="P1510" i="5"/>
  <c r="AN1510" i="5"/>
  <c r="AV1510" i="5"/>
  <c r="Q1510" i="5"/>
  <c r="AO1510" i="5"/>
  <c r="AW1510" i="5"/>
  <c r="R1510" i="5"/>
  <c r="AP1510" i="5"/>
  <c r="AX1510" i="5"/>
  <c r="S1510" i="5"/>
  <c r="AQ1510" i="5"/>
  <c r="AY1510" i="5"/>
  <c r="T1510" i="5"/>
  <c r="AR1510" i="5"/>
  <c r="AZ1510" i="5"/>
  <c r="U1510" i="5"/>
  <c r="AS1510" i="5"/>
  <c r="BA1510" i="5"/>
  <c r="BB1510" i="5"/>
  <c r="AU1510" i="5"/>
  <c r="AM1510" i="5"/>
  <c r="AE1510" i="5"/>
  <c r="W1510" i="5"/>
  <c r="O1510" i="5"/>
  <c r="BE1509" i="5"/>
  <c r="P1509" i="5"/>
  <c r="AN1509" i="5"/>
  <c r="AV1509" i="5"/>
  <c r="Q1509" i="5"/>
  <c r="AO1509" i="5"/>
  <c r="AW1509" i="5"/>
  <c r="R1509" i="5"/>
  <c r="AP1509" i="5"/>
  <c r="AX1509" i="5"/>
  <c r="S1509" i="5"/>
  <c r="AQ1509" i="5"/>
  <c r="AY1509" i="5"/>
  <c r="T1509" i="5"/>
  <c r="AR1509" i="5"/>
  <c r="AZ1509" i="5"/>
  <c r="U1509" i="5"/>
  <c r="AS1509" i="5"/>
  <c r="BA1509" i="5"/>
  <c r="BB1509" i="5"/>
  <c r="AU1509" i="5"/>
  <c r="AM1509" i="5"/>
  <c r="AE1509" i="5"/>
  <c r="W1509" i="5"/>
  <c r="O1509" i="5"/>
  <c r="BE1508" i="5"/>
  <c r="P1508" i="5"/>
  <c r="AN1508" i="5"/>
  <c r="AV1508" i="5"/>
  <c r="Q1508" i="5"/>
  <c r="AO1508" i="5"/>
  <c r="AW1508" i="5"/>
  <c r="R1508" i="5"/>
  <c r="AP1508" i="5"/>
  <c r="AX1508" i="5"/>
  <c r="S1508" i="5"/>
  <c r="AQ1508" i="5"/>
  <c r="AY1508" i="5"/>
  <c r="T1508" i="5"/>
  <c r="AR1508" i="5"/>
  <c r="AZ1508" i="5"/>
  <c r="U1508" i="5"/>
  <c r="AS1508" i="5"/>
  <c r="BA1508" i="5"/>
  <c r="BB1508" i="5"/>
  <c r="AU1508" i="5"/>
  <c r="AM1508" i="5"/>
  <c r="AE1508" i="5"/>
  <c r="W1508" i="5"/>
  <c r="O1508" i="5"/>
  <c r="BE1507" i="5"/>
  <c r="P1507" i="5"/>
  <c r="AN1507" i="5"/>
  <c r="AV1507" i="5"/>
  <c r="Q1507" i="5"/>
  <c r="AO1507" i="5"/>
  <c r="AW1507" i="5"/>
  <c r="R1507" i="5"/>
  <c r="AP1507" i="5"/>
  <c r="AX1507" i="5"/>
  <c r="S1507" i="5"/>
  <c r="AQ1507" i="5"/>
  <c r="AY1507" i="5"/>
  <c r="T1507" i="5"/>
  <c r="AR1507" i="5"/>
  <c r="AZ1507" i="5"/>
  <c r="U1507" i="5"/>
  <c r="AS1507" i="5"/>
  <c r="BA1507" i="5"/>
  <c r="BB1507" i="5"/>
  <c r="AU1507" i="5"/>
  <c r="AM1507" i="5"/>
  <c r="AE1507" i="5"/>
  <c r="W1507" i="5"/>
  <c r="O1507" i="5"/>
  <c r="BE1506" i="5"/>
  <c r="P1506" i="5"/>
  <c r="AN1506" i="5"/>
  <c r="AV1506" i="5"/>
  <c r="Q1506" i="5"/>
  <c r="AO1506" i="5"/>
  <c r="AW1506" i="5"/>
  <c r="R1506" i="5"/>
  <c r="AP1506" i="5"/>
  <c r="AX1506" i="5"/>
  <c r="S1506" i="5"/>
  <c r="AQ1506" i="5"/>
  <c r="AY1506" i="5"/>
  <c r="T1506" i="5"/>
  <c r="AR1506" i="5"/>
  <c r="AZ1506" i="5"/>
  <c r="U1506" i="5"/>
  <c r="AS1506" i="5"/>
  <c r="BA1506" i="5"/>
  <c r="BB1506" i="5"/>
  <c r="AU1506" i="5"/>
  <c r="AM1506" i="5"/>
  <c r="AE1506" i="5"/>
  <c r="W1506" i="5"/>
  <c r="O1506" i="5"/>
  <c r="BE1505" i="5"/>
  <c r="P1505" i="5"/>
  <c r="AN1505" i="5"/>
  <c r="AV1505" i="5"/>
  <c r="Q1505" i="5"/>
  <c r="AO1505" i="5"/>
  <c r="AW1505" i="5"/>
  <c r="R1505" i="5"/>
  <c r="AP1505" i="5"/>
  <c r="AX1505" i="5"/>
  <c r="S1505" i="5"/>
  <c r="AQ1505" i="5"/>
  <c r="AY1505" i="5"/>
  <c r="T1505" i="5"/>
  <c r="AR1505" i="5"/>
  <c r="AZ1505" i="5"/>
  <c r="U1505" i="5"/>
  <c r="AS1505" i="5"/>
  <c r="BA1505" i="5"/>
  <c r="BB1505" i="5"/>
  <c r="AU1505" i="5"/>
  <c r="AM1505" i="5"/>
  <c r="AE1505" i="5"/>
  <c r="W1505" i="5"/>
  <c r="O1505" i="5"/>
  <c r="BE1504" i="5"/>
  <c r="P1504" i="5"/>
  <c r="AN1504" i="5"/>
  <c r="AV1504" i="5"/>
  <c r="Q1504" i="5"/>
  <c r="AO1504" i="5"/>
  <c r="AW1504" i="5"/>
  <c r="R1504" i="5"/>
  <c r="AP1504" i="5"/>
  <c r="AX1504" i="5"/>
  <c r="S1504" i="5"/>
  <c r="AQ1504" i="5"/>
  <c r="AY1504" i="5"/>
  <c r="T1504" i="5"/>
  <c r="AR1504" i="5"/>
  <c r="AZ1504" i="5"/>
  <c r="U1504" i="5"/>
  <c r="AS1504" i="5"/>
  <c r="BA1504" i="5"/>
  <c r="BB1504" i="5"/>
  <c r="AU1504" i="5"/>
  <c r="AM1504" i="5"/>
  <c r="AE1504" i="5"/>
  <c r="W1504" i="5"/>
  <c r="O1504" i="5"/>
  <c r="BE1503" i="5"/>
  <c r="P1503" i="5"/>
  <c r="AN1503" i="5"/>
  <c r="AV1503" i="5"/>
  <c r="Q1503" i="5"/>
  <c r="AO1503" i="5"/>
  <c r="AW1503" i="5"/>
  <c r="R1503" i="5"/>
  <c r="AP1503" i="5"/>
  <c r="AX1503" i="5"/>
  <c r="S1503" i="5"/>
  <c r="AQ1503" i="5"/>
  <c r="AY1503" i="5"/>
  <c r="T1503" i="5"/>
  <c r="AR1503" i="5"/>
  <c r="AZ1503" i="5"/>
  <c r="U1503" i="5"/>
  <c r="AS1503" i="5"/>
  <c r="BA1503" i="5"/>
  <c r="BB1503" i="5"/>
  <c r="AU1503" i="5"/>
  <c r="AM1503" i="5"/>
  <c r="AE1503" i="5"/>
  <c r="W1503" i="5"/>
  <c r="O1503" i="5"/>
  <c r="BE1502" i="5"/>
  <c r="P1502" i="5"/>
  <c r="AN1502" i="5"/>
  <c r="AV1502" i="5"/>
  <c r="Q1502" i="5"/>
  <c r="AO1502" i="5"/>
  <c r="AW1502" i="5"/>
  <c r="R1502" i="5"/>
  <c r="AP1502" i="5"/>
  <c r="AX1502" i="5"/>
  <c r="S1502" i="5"/>
  <c r="AQ1502" i="5"/>
  <c r="AY1502" i="5"/>
  <c r="T1502" i="5"/>
  <c r="AR1502" i="5"/>
  <c r="AZ1502" i="5"/>
  <c r="U1502" i="5"/>
  <c r="AS1502" i="5"/>
  <c r="BA1502" i="5"/>
  <c r="BB1502" i="5"/>
  <c r="AU1502" i="5"/>
  <c r="AM1502" i="5"/>
  <c r="AE1502" i="5"/>
  <c r="W1502" i="5"/>
  <c r="O1502" i="5"/>
  <c r="BE1501" i="5"/>
  <c r="P1501" i="5"/>
  <c r="AN1501" i="5"/>
  <c r="AV1501" i="5"/>
  <c r="Q1501" i="5"/>
  <c r="AO1501" i="5"/>
  <c r="AW1501" i="5"/>
  <c r="R1501" i="5"/>
  <c r="AP1501" i="5"/>
  <c r="AX1501" i="5"/>
  <c r="S1501" i="5"/>
  <c r="AQ1501" i="5"/>
  <c r="AY1501" i="5"/>
  <c r="T1501" i="5"/>
  <c r="AR1501" i="5"/>
  <c r="AZ1501" i="5"/>
  <c r="U1501" i="5"/>
  <c r="AS1501" i="5"/>
  <c r="BA1501" i="5"/>
  <c r="BB1501" i="5"/>
  <c r="AU1501" i="5"/>
  <c r="AM1501" i="5"/>
  <c r="AE1501" i="5"/>
  <c r="W1501" i="5"/>
  <c r="O1501" i="5"/>
  <c r="BE1500" i="5"/>
  <c r="P1500" i="5"/>
  <c r="AN1500" i="5"/>
  <c r="AV1500" i="5"/>
  <c r="Q1500" i="5"/>
  <c r="AO1500" i="5"/>
  <c r="AW1500" i="5"/>
  <c r="R1500" i="5"/>
  <c r="AP1500" i="5"/>
  <c r="AX1500" i="5"/>
  <c r="S1500" i="5"/>
  <c r="AQ1500" i="5"/>
  <c r="AY1500" i="5"/>
  <c r="T1500" i="5"/>
  <c r="AR1500" i="5"/>
  <c r="AZ1500" i="5"/>
  <c r="U1500" i="5"/>
  <c r="AS1500" i="5"/>
  <c r="BA1500" i="5"/>
  <c r="BB1500" i="5"/>
  <c r="AU1500" i="5"/>
  <c r="AM1500" i="5"/>
  <c r="AE1500" i="5"/>
  <c r="W1500" i="5"/>
  <c r="O1500" i="5"/>
  <c r="BE1499" i="5"/>
  <c r="P1499" i="5"/>
  <c r="AN1499" i="5"/>
  <c r="AV1499" i="5"/>
  <c r="Q1499" i="5"/>
  <c r="AO1499" i="5"/>
  <c r="AW1499" i="5"/>
  <c r="R1499" i="5"/>
  <c r="AP1499" i="5"/>
  <c r="AX1499" i="5"/>
  <c r="S1499" i="5"/>
  <c r="AQ1499" i="5"/>
  <c r="AY1499" i="5"/>
  <c r="T1499" i="5"/>
  <c r="AR1499" i="5"/>
  <c r="AZ1499" i="5"/>
  <c r="U1499" i="5"/>
  <c r="AS1499" i="5"/>
  <c r="BA1499" i="5"/>
  <c r="BB1499" i="5"/>
  <c r="AU1499" i="5"/>
  <c r="AM1499" i="5"/>
  <c r="AE1499" i="5"/>
  <c r="W1499" i="5"/>
  <c r="O1499" i="5"/>
  <c r="BE1498" i="5"/>
  <c r="P1498" i="5"/>
  <c r="AN1498" i="5"/>
  <c r="AV1498" i="5"/>
  <c r="Q1498" i="5"/>
  <c r="AO1498" i="5"/>
  <c r="AW1498" i="5"/>
  <c r="R1498" i="5"/>
  <c r="AP1498" i="5"/>
  <c r="AX1498" i="5"/>
  <c r="S1498" i="5"/>
  <c r="AQ1498" i="5"/>
  <c r="AY1498" i="5"/>
  <c r="T1498" i="5"/>
  <c r="AR1498" i="5"/>
  <c r="AZ1498" i="5"/>
  <c r="U1498" i="5"/>
  <c r="AS1498" i="5"/>
  <c r="BA1498" i="5"/>
  <c r="BB1498" i="5"/>
  <c r="AU1498" i="5"/>
  <c r="AM1498" i="5"/>
  <c r="AE1498" i="5"/>
  <c r="W1498" i="5"/>
  <c r="O1498" i="5"/>
  <c r="BE1497" i="5"/>
  <c r="P1497" i="5"/>
  <c r="AN1497" i="5"/>
  <c r="AV1497" i="5"/>
  <c r="Q1497" i="5"/>
  <c r="AO1497" i="5"/>
  <c r="AW1497" i="5"/>
  <c r="R1497" i="5"/>
  <c r="AP1497" i="5"/>
  <c r="AX1497" i="5"/>
  <c r="S1497" i="5"/>
  <c r="AQ1497" i="5"/>
  <c r="AY1497" i="5"/>
  <c r="T1497" i="5"/>
  <c r="AR1497" i="5"/>
  <c r="AZ1497" i="5"/>
  <c r="U1497" i="5"/>
  <c r="AS1497" i="5"/>
  <c r="BA1497" i="5"/>
  <c r="BB1497" i="5"/>
  <c r="AU1497" i="5"/>
  <c r="AM1497" i="5"/>
  <c r="AE1497" i="5"/>
  <c r="W1497" i="5"/>
  <c r="O1497" i="5"/>
  <c r="BE1496" i="5"/>
  <c r="P1496" i="5"/>
  <c r="AN1496" i="5"/>
  <c r="AV1496" i="5"/>
  <c r="Q1496" i="5"/>
  <c r="AO1496" i="5"/>
  <c r="AW1496" i="5"/>
  <c r="R1496" i="5"/>
  <c r="AP1496" i="5"/>
  <c r="AX1496" i="5"/>
  <c r="S1496" i="5"/>
  <c r="AQ1496" i="5"/>
  <c r="AY1496" i="5"/>
  <c r="T1496" i="5"/>
  <c r="AR1496" i="5"/>
  <c r="AZ1496" i="5"/>
  <c r="U1496" i="5"/>
  <c r="AS1496" i="5"/>
  <c r="BA1496" i="5"/>
  <c r="BB1496" i="5"/>
  <c r="AU1496" i="5"/>
  <c r="AM1496" i="5"/>
  <c r="AE1496" i="5"/>
  <c r="W1496" i="5"/>
  <c r="O1496" i="5"/>
  <c r="BE1495" i="5"/>
  <c r="P1495" i="5"/>
  <c r="AN1495" i="5"/>
  <c r="AV1495" i="5"/>
  <c r="Q1495" i="5"/>
  <c r="AO1495" i="5"/>
  <c r="AW1495" i="5"/>
  <c r="R1495" i="5"/>
  <c r="AP1495" i="5"/>
  <c r="AX1495" i="5"/>
  <c r="S1495" i="5"/>
  <c r="AQ1495" i="5"/>
  <c r="AY1495" i="5"/>
  <c r="T1495" i="5"/>
  <c r="AR1495" i="5"/>
  <c r="AZ1495" i="5"/>
  <c r="U1495" i="5"/>
  <c r="AS1495" i="5"/>
  <c r="BA1495" i="5"/>
  <c r="BB1495" i="5"/>
  <c r="AU1495" i="5"/>
  <c r="AM1495" i="5"/>
  <c r="AE1495" i="5"/>
  <c r="W1495" i="5"/>
  <c r="O1495" i="5"/>
  <c r="BE1494" i="5"/>
  <c r="P1494" i="5"/>
  <c r="AN1494" i="5"/>
  <c r="AV1494" i="5"/>
  <c r="Q1494" i="5"/>
  <c r="AO1494" i="5"/>
  <c r="AW1494" i="5"/>
  <c r="R1494" i="5"/>
  <c r="AP1494" i="5"/>
  <c r="AX1494" i="5"/>
  <c r="S1494" i="5"/>
  <c r="AQ1494" i="5"/>
  <c r="AY1494" i="5"/>
  <c r="T1494" i="5"/>
  <c r="AR1494" i="5"/>
  <c r="AZ1494" i="5"/>
  <c r="U1494" i="5"/>
  <c r="AS1494" i="5"/>
  <c r="BA1494" i="5"/>
  <c r="BB1494" i="5"/>
  <c r="AU1494" i="5"/>
  <c r="AM1494" i="5"/>
  <c r="AE1494" i="5"/>
  <c r="W1494" i="5"/>
  <c r="O1494" i="5"/>
  <c r="BE1493" i="5"/>
  <c r="P1493" i="5"/>
  <c r="AN1493" i="5"/>
  <c r="AV1493" i="5"/>
  <c r="Q1493" i="5"/>
  <c r="AO1493" i="5"/>
  <c r="AW1493" i="5"/>
  <c r="R1493" i="5"/>
  <c r="AP1493" i="5"/>
  <c r="AX1493" i="5"/>
  <c r="S1493" i="5"/>
  <c r="AQ1493" i="5"/>
  <c r="AY1493" i="5"/>
  <c r="T1493" i="5"/>
  <c r="AR1493" i="5"/>
  <c r="AZ1493" i="5"/>
  <c r="U1493" i="5"/>
  <c r="AS1493" i="5"/>
  <c r="BA1493" i="5"/>
  <c r="BB1493" i="5"/>
  <c r="AU1493" i="5"/>
  <c r="AM1493" i="5"/>
  <c r="AE1493" i="5"/>
  <c r="W1493" i="5"/>
  <c r="O1493" i="5"/>
  <c r="BE1492" i="5"/>
  <c r="P1492" i="5"/>
  <c r="AN1492" i="5"/>
  <c r="AV1492" i="5"/>
  <c r="Q1492" i="5"/>
  <c r="AO1492" i="5"/>
  <c r="AW1492" i="5"/>
  <c r="R1492" i="5"/>
  <c r="AP1492" i="5"/>
  <c r="AX1492" i="5"/>
  <c r="S1492" i="5"/>
  <c r="AQ1492" i="5"/>
  <c r="AY1492" i="5"/>
  <c r="T1492" i="5"/>
  <c r="AR1492" i="5"/>
  <c r="AZ1492" i="5"/>
  <c r="U1492" i="5"/>
  <c r="AS1492" i="5"/>
  <c r="BA1492" i="5"/>
  <c r="BB1492" i="5"/>
  <c r="AU1492" i="5"/>
  <c r="AM1492" i="5"/>
  <c r="AE1492" i="5"/>
  <c r="W1492" i="5"/>
  <c r="O1492" i="5"/>
  <c r="BE1491" i="5"/>
  <c r="P1491" i="5"/>
  <c r="AN1491" i="5"/>
  <c r="AV1491" i="5"/>
  <c r="Q1491" i="5"/>
  <c r="AO1491" i="5"/>
  <c r="AW1491" i="5"/>
  <c r="R1491" i="5"/>
  <c r="AP1491" i="5"/>
  <c r="AX1491" i="5"/>
  <c r="S1491" i="5"/>
  <c r="AQ1491" i="5"/>
  <c r="AY1491" i="5"/>
  <c r="T1491" i="5"/>
  <c r="AR1491" i="5"/>
  <c r="AZ1491" i="5"/>
  <c r="U1491" i="5"/>
  <c r="AS1491" i="5"/>
  <c r="BA1491" i="5"/>
  <c r="BB1491" i="5"/>
  <c r="AU1491" i="5"/>
  <c r="AM1491" i="5"/>
  <c r="AE1491" i="5"/>
  <c r="W1491" i="5"/>
  <c r="O1491" i="5"/>
  <c r="BE1490" i="5"/>
  <c r="P1490" i="5"/>
  <c r="AN1490" i="5"/>
  <c r="AV1490" i="5"/>
  <c r="Q1490" i="5"/>
  <c r="AO1490" i="5"/>
  <c r="AW1490" i="5"/>
  <c r="R1490" i="5"/>
  <c r="AP1490" i="5"/>
  <c r="AX1490" i="5"/>
  <c r="S1490" i="5"/>
  <c r="AQ1490" i="5"/>
  <c r="AY1490" i="5"/>
  <c r="T1490" i="5"/>
  <c r="AR1490" i="5"/>
  <c r="AZ1490" i="5"/>
  <c r="U1490" i="5"/>
  <c r="AS1490" i="5"/>
  <c r="BA1490" i="5"/>
  <c r="BB1490" i="5"/>
  <c r="AU1490" i="5"/>
  <c r="AM1490" i="5"/>
  <c r="AE1490" i="5"/>
  <c r="W1490" i="5"/>
  <c r="O1490" i="5"/>
  <c r="BE1489" i="5"/>
  <c r="P1489" i="5"/>
  <c r="AN1489" i="5"/>
  <c r="AV1489" i="5"/>
  <c r="Q1489" i="5"/>
  <c r="AO1489" i="5"/>
  <c r="AW1489" i="5"/>
  <c r="R1489" i="5"/>
  <c r="AP1489" i="5"/>
  <c r="AX1489" i="5"/>
  <c r="S1489" i="5"/>
  <c r="AQ1489" i="5"/>
  <c r="AY1489" i="5"/>
  <c r="T1489" i="5"/>
  <c r="AR1489" i="5"/>
  <c r="AZ1489" i="5"/>
  <c r="U1489" i="5"/>
  <c r="AS1489" i="5"/>
  <c r="BA1489" i="5"/>
  <c r="BB1489" i="5"/>
  <c r="AU1489" i="5"/>
  <c r="AM1489" i="5"/>
  <c r="AE1489" i="5"/>
  <c r="W1489" i="5"/>
  <c r="O1489" i="5"/>
  <c r="BE1488" i="5"/>
  <c r="P1488" i="5"/>
  <c r="AN1488" i="5"/>
  <c r="AV1488" i="5"/>
  <c r="Q1488" i="5"/>
  <c r="AO1488" i="5"/>
  <c r="AW1488" i="5"/>
  <c r="R1488" i="5"/>
  <c r="AP1488" i="5"/>
  <c r="AX1488" i="5"/>
  <c r="S1488" i="5"/>
  <c r="AQ1488" i="5"/>
  <c r="AY1488" i="5"/>
  <c r="T1488" i="5"/>
  <c r="AR1488" i="5"/>
  <c r="AZ1488" i="5"/>
  <c r="U1488" i="5"/>
  <c r="AS1488" i="5"/>
  <c r="BA1488" i="5"/>
  <c r="BB1488" i="5"/>
  <c r="AU1488" i="5"/>
  <c r="AM1488" i="5"/>
  <c r="AE1488" i="5"/>
  <c r="W1488" i="5"/>
  <c r="O1488" i="5"/>
  <c r="BE1487" i="5"/>
  <c r="P1487" i="5"/>
  <c r="AN1487" i="5"/>
  <c r="AV1487" i="5"/>
  <c r="Q1487" i="5"/>
  <c r="AO1487" i="5"/>
  <c r="AW1487" i="5"/>
  <c r="R1487" i="5"/>
  <c r="AP1487" i="5"/>
  <c r="AX1487" i="5"/>
  <c r="S1487" i="5"/>
  <c r="AQ1487" i="5"/>
  <c r="AY1487" i="5"/>
  <c r="T1487" i="5"/>
  <c r="AR1487" i="5"/>
  <c r="AZ1487" i="5"/>
  <c r="U1487" i="5"/>
  <c r="AS1487" i="5"/>
  <c r="BA1487" i="5"/>
  <c r="BB1487" i="5"/>
  <c r="AU1487" i="5"/>
  <c r="AM1487" i="5"/>
  <c r="AE1487" i="5"/>
  <c r="W1487" i="5"/>
  <c r="O1487" i="5"/>
  <c r="BE1486" i="5"/>
  <c r="P1486" i="5"/>
  <c r="AN1486" i="5"/>
  <c r="AV1486" i="5"/>
  <c r="Q1486" i="5"/>
  <c r="AO1486" i="5"/>
  <c r="AW1486" i="5"/>
  <c r="R1486" i="5"/>
  <c r="AP1486" i="5"/>
  <c r="AX1486" i="5"/>
  <c r="S1486" i="5"/>
  <c r="AQ1486" i="5"/>
  <c r="AY1486" i="5"/>
  <c r="T1486" i="5"/>
  <c r="AR1486" i="5"/>
  <c r="AZ1486" i="5"/>
  <c r="U1486" i="5"/>
  <c r="AS1486" i="5"/>
  <c r="BA1486" i="5"/>
  <c r="BB1486" i="5"/>
  <c r="AU1486" i="5"/>
  <c r="AM1486" i="5"/>
  <c r="AE1486" i="5"/>
  <c r="W1486" i="5"/>
  <c r="O1486" i="5"/>
  <c r="BE1485" i="5"/>
  <c r="P1485" i="5"/>
  <c r="AN1485" i="5"/>
  <c r="AV1485" i="5"/>
  <c r="Q1485" i="5"/>
  <c r="AO1485" i="5"/>
  <c r="AW1485" i="5"/>
  <c r="R1485" i="5"/>
  <c r="AP1485" i="5"/>
  <c r="AX1485" i="5"/>
  <c r="S1485" i="5"/>
  <c r="AQ1485" i="5"/>
  <c r="AY1485" i="5"/>
  <c r="T1485" i="5"/>
  <c r="AR1485" i="5"/>
  <c r="AZ1485" i="5"/>
  <c r="U1485" i="5"/>
  <c r="AS1485" i="5"/>
  <c r="BA1485" i="5"/>
  <c r="BB1485" i="5"/>
  <c r="AU1485" i="5"/>
  <c r="AM1485" i="5"/>
  <c r="AE1485" i="5"/>
  <c r="W1485" i="5"/>
  <c r="O1485" i="5"/>
  <c r="BE1484" i="5"/>
  <c r="P1484" i="5"/>
  <c r="AN1484" i="5"/>
  <c r="AV1484" i="5"/>
  <c r="Q1484" i="5"/>
  <c r="AO1484" i="5"/>
  <c r="AW1484" i="5"/>
  <c r="R1484" i="5"/>
  <c r="AP1484" i="5"/>
  <c r="AX1484" i="5"/>
  <c r="S1484" i="5"/>
  <c r="AQ1484" i="5"/>
  <c r="AY1484" i="5"/>
  <c r="T1484" i="5"/>
  <c r="AR1484" i="5"/>
  <c r="AZ1484" i="5"/>
  <c r="U1484" i="5"/>
  <c r="AS1484" i="5"/>
  <c r="BA1484" i="5"/>
  <c r="BB1484" i="5"/>
  <c r="AU1484" i="5"/>
  <c r="AM1484" i="5"/>
  <c r="AE1484" i="5"/>
  <c r="W1484" i="5"/>
  <c r="O1484" i="5"/>
  <c r="BE1483" i="5"/>
  <c r="P1483" i="5"/>
  <c r="AN1483" i="5"/>
  <c r="AV1483" i="5"/>
  <c r="Q1483" i="5"/>
  <c r="AO1483" i="5"/>
  <c r="AW1483" i="5"/>
  <c r="R1483" i="5"/>
  <c r="AP1483" i="5"/>
  <c r="AX1483" i="5"/>
  <c r="S1483" i="5"/>
  <c r="AQ1483" i="5"/>
  <c r="AY1483" i="5"/>
  <c r="T1483" i="5"/>
  <c r="AR1483" i="5"/>
  <c r="AZ1483" i="5"/>
  <c r="U1483" i="5"/>
  <c r="AS1483" i="5"/>
  <c r="BA1483" i="5"/>
  <c r="BB1483" i="5"/>
  <c r="AU1483" i="5"/>
  <c r="AM1483" i="5"/>
  <c r="AE1483" i="5"/>
  <c r="W1483" i="5"/>
  <c r="O1483" i="5"/>
  <c r="BE1482" i="5"/>
  <c r="P1482" i="5"/>
  <c r="AN1482" i="5"/>
  <c r="AV1482" i="5"/>
  <c r="Q1482" i="5"/>
  <c r="AO1482" i="5"/>
  <c r="AW1482" i="5"/>
  <c r="R1482" i="5"/>
  <c r="AP1482" i="5"/>
  <c r="AX1482" i="5"/>
  <c r="S1482" i="5"/>
  <c r="AQ1482" i="5"/>
  <c r="AY1482" i="5"/>
  <c r="T1482" i="5"/>
  <c r="AR1482" i="5"/>
  <c r="AZ1482" i="5"/>
  <c r="U1482" i="5"/>
  <c r="AS1482" i="5"/>
  <c r="BA1482" i="5"/>
  <c r="BB1482" i="5"/>
  <c r="AU1482" i="5"/>
  <c r="AM1482" i="5"/>
  <c r="AE1482" i="5"/>
  <c r="W1482" i="5"/>
  <c r="O1482" i="5"/>
  <c r="BE1481" i="5"/>
  <c r="P1481" i="5"/>
  <c r="AN1481" i="5"/>
  <c r="AV1481" i="5"/>
  <c r="Q1481" i="5"/>
  <c r="AO1481" i="5"/>
  <c r="AW1481" i="5"/>
  <c r="R1481" i="5"/>
  <c r="AP1481" i="5"/>
  <c r="AX1481" i="5"/>
  <c r="S1481" i="5"/>
  <c r="AQ1481" i="5"/>
  <c r="AY1481" i="5"/>
  <c r="T1481" i="5"/>
  <c r="AR1481" i="5"/>
  <c r="AZ1481" i="5"/>
  <c r="U1481" i="5"/>
  <c r="AS1481" i="5"/>
  <c r="BA1481" i="5"/>
  <c r="BB1481" i="5"/>
  <c r="AU1481" i="5"/>
  <c r="AM1481" i="5"/>
  <c r="AE1481" i="5"/>
  <c r="W1481" i="5"/>
  <c r="O1481" i="5"/>
  <c r="BE1480" i="5"/>
  <c r="P1480" i="5"/>
  <c r="AN1480" i="5"/>
  <c r="AV1480" i="5"/>
  <c r="Q1480" i="5"/>
  <c r="AO1480" i="5"/>
  <c r="AW1480" i="5"/>
  <c r="R1480" i="5"/>
  <c r="AP1480" i="5"/>
  <c r="AX1480" i="5"/>
  <c r="S1480" i="5"/>
  <c r="AQ1480" i="5"/>
  <c r="AY1480" i="5"/>
  <c r="T1480" i="5"/>
  <c r="AR1480" i="5"/>
  <c r="AZ1480" i="5"/>
  <c r="U1480" i="5"/>
  <c r="AS1480" i="5"/>
  <c r="BA1480" i="5"/>
  <c r="BB1480" i="5"/>
  <c r="AU1480" i="5"/>
  <c r="AM1480" i="5"/>
  <c r="AE1480" i="5"/>
  <c r="W1480" i="5"/>
  <c r="O1480" i="5"/>
  <c r="BE1479" i="5"/>
  <c r="P1479" i="5"/>
  <c r="AN1479" i="5"/>
  <c r="AV1479" i="5"/>
  <c r="Q1479" i="5"/>
  <c r="AO1479" i="5"/>
  <c r="AW1479" i="5"/>
  <c r="R1479" i="5"/>
  <c r="AP1479" i="5"/>
  <c r="AX1479" i="5"/>
  <c r="S1479" i="5"/>
  <c r="AQ1479" i="5"/>
  <c r="AY1479" i="5"/>
  <c r="T1479" i="5"/>
  <c r="AR1479" i="5"/>
  <c r="AZ1479" i="5"/>
  <c r="U1479" i="5"/>
  <c r="AS1479" i="5"/>
  <c r="BA1479" i="5"/>
  <c r="BB1479" i="5"/>
  <c r="AU1479" i="5"/>
  <c r="AM1479" i="5"/>
  <c r="AE1479" i="5"/>
  <c r="W1479" i="5"/>
  <c r="O1479" i="5"/>
  <c r="BE1478" i="5"/>
  <c r="P1478" i="5"/>
  <c r="AN1478" i="5"/>
  <c r="AV1478" i="5"/>
  <c r="Q1478" i="5"/>
  <c r="AO1478" i="5"/>
  <c r="AW1478" i="5"/>
  <c r="R1478" i="5"/>
  <c r="AP1478" i="5"/>
  <c r="AX1478" i="5"/>
  <c r="S1478" i="5"/>
  <c r="AQ1478" i="5"/>
  <c r="AY1478" i="5"/>
  <c r="T1478" i="5"/>
  <c r="AR1478" i="5"/>
  <c r="AZ1478" i="5"/>
  <c r="U1478" i="5"/>
  <c r="AS1478" i="5"/>
  <c r="BA1478" i="5"/>
  <c r="BB1478" i="5"/>
  <c r="AU1478" i="5"/>
  <c r="AM1478" i="5"/>
  <c r="AE1478" i="5"/>
  <c r="W1478" i="5"/>
  <c r="O1478" i="5"/>
  <c r="BE1477" i="5"/>
  <c r="P1477" i="5"/>
  <c r="AN1477" i="5"/>
  <c r="AV1477" i="5"/>
  <c r="Q1477" i="5"/>
  <c r="AO1477" i="5"/>
  <c r="AW1477" i="5"/>
  <c r="R1477" i="5"/>
  <c r="AP1477" i="5"/>
  <c r="AX1477" i="5"/>
  <c r="S1477" i="5"/>
  <c r="AQ1477" i="5"/>
  <c r="AY1477" i="5"/>
  <c r="T1477" i="5"/>
  <c r="AR1477" i="5"/>
  <c r="AZ1477" i="5"/>
  <c r="U1477" i="5"/>
  <c r="AS1477" i="5"/>
  <c r="BA1477" i="5"/>
  <c r="BB1477" i="5"/>
  <c r="AU1477" i="5"/>
  <c r="AM1477" i="5"/>
  <c r="AE1477" i="5"/>
  <c r="W1477" i="5"/>
  <c r="O1477" i="5"/>
  <c r="BE1476" i="5"/>
  <c r="P1476" i="5"/>
  <c r="AN1476" i="5"/>
  <c r="AV1476" i="5"/>
  <c r="Q1476" i="5"/>
  <c r="AO1476" i="5"/>
  <c r="AW1476" i="5"/>
  <c r="R1476" i="5"/>
  <c r="AP1476" i="5"/>
  <c r="AX1476" i="5"/>
  <c r="S1476" i="5"/>
  <c r="AQ1476" i="5"/>
  <c r="AY1476" i="5"/>
  <c r="T1476" i="5"/>
  <c r="AR1476" i="5"/>
  <c r="AZ1476" i="5"/>
  <c r="U1476" i="5"/>
  <c r="AS1476" i="5"/>
  <c r="BA1476" i="5"/>
  <c r="BB1476" i="5"/>
  <c r="AU1476" i="5"/>
  <c r="AM1476" i="5"/>
  <c r="AE1476" i="5"/>
  <c r="W1476" i="5"/>
  <c r="O1476" i="5"/>
  <c r="BE1475" i="5"/>
  <c r="P1475" i="5"/>
  <c r="AN1475" i="5"/>
  <c r="AV1475" i="5"/>
  <c r="Q1475" i="5"/>
  <c r="AO1475" i="5"/>
  <c r="AW1475" i="5"/>
  <c r="R1475" i="5"/>
  <c r="AP1475" i="5"/>
  <c r="AX1475" i="5"/>
  <c r="S1475" i="5"/>
  <c r="AQ1475" i="5"/>
  <c r="AY1475" i="5"/>
  <c r="T1475" i="5"/>
  <c r="AR1475" i="5"/>
  <c r="AZ1475" i="5"/>
  <c r="U1475" i="5"/>
  <c r="AS1475" i="5"/>
  <c r="BA1475" i="5"/>
  <c r="BB1475" i="5"/>
  <c r="AU1475" i="5"/>
  <c r="AM1475" i="5"/>
  <c r="AE1475" i="5"/>
  <c r="W1475" i="5"/>
  <c r="O1475" i="5"/>
  <c r="BE1474" i="5"/>
  <c r="P1474" i="5"/>
  <c r="AN1474" i="5"/>
  <c r="AV1474" i="5"/>
  <c r="Q1474" i="5"/>
  <c r="AO1474" i="5"/>
  <c r="AW1474" i="5"/>
  <c r="R1474" i="5"/>
  <c r="AP1474" i="5"/>
  <c r="AX1474" i="5"/>
  <c r="S1474" i="5"/>
  <c r="AQ1474" i="5"/>
  <c r="AY1474" i="5"/>
  <c r="T1474" i="5"/>
  <c r="AR1474" i="5"/>
  <c r="AZ1474" i="5"/>
  <c r="U1474" i="5"/>
  <c r="AS1474" i="5"/>
  <c r="BA1474" i="5"/>
  <c r="BB1474" i="5"/>
  <c r="AU1474" i="5"/>
  <c r="AM1474" i="5"/>
  <c r="AE1474" i="5"/>
  <c r="W1474" i="5"/>
  <c r="O1474" i="5"/>
  <c r="BE1473" i="5"/>
  <c r="P1473" i="5"/>
  <c r="AN1473" i="5"/>
  <c r="AV1473" i="5"/>
  <c r="Q1473" i="5"/>
  <c r="AO1473" i="5"/>
  <c r="AW1473" i="5"/>
  <c r="R1473" i="5"/>
  <c r="AP1473" i="5"/>
  <c r="AX1473" i="5"/>
  <c r="S1473" i="5"/>
  <c r="AQ1473" i="5"/>
  <c r="AY1473" i="5"/>
  <c r="T1473" i="5"/>
  <c r="AR1473" i="5"/>
  <c r="AZ1473" i="5"/>
  <c r="U1473" i="5"/>
  <c r="AS1473" i="5"/>
  <c r="BA1473" i="5"/>
  <c r="BB1473" i="5"/>
  <c r="AU1473" i="5"/>
  <c r="AM1473" i="5"/>
  <c r="AE1473" i="5"/>
  <c r="W1473" i="5"/>
  <c r="O1473" i="5"/>
  <c r="BE1472" i="5"/>
  <c r="P1472" i="5"/>
  <c r="AN1472" i="5"/>
  <c r="AV1472" i="5"/>
  <c r="Q1472" i="5"/>
  <c r="AO1472" i="5"/>
  <c r="AW1472" i="5"/>
  <c r="R1472" i="5"/>
  <c r="AP1472" i="5"/>
  <c r="AX1472" i="5"/>
  <c r="S1472" i="5"/>
  <c r="AQ1472" i="5"/>
  <c r="AY1472" i="5"/>
  <c r="T1472" i="5"/>
  <c r="AR1472" i="5"/>
  <c r="AZ1472" i="5"/>
  <c r="U1472" i="5"/>
  <c r="AS1472" i="5"/>
  <c r="BA1472" i="5"/>
  <c r="BB1472" i="5"/>
  <c r="AU1472" i="5"/>
  <c r="AM1472" i="5"/>
  <c r="AE1472" i="5"/>
  <c r="W1472" i="5"/>
  <c r="O1472" i="5"/>
  <c r="BE1471" i="5"/>
  <c r="P1471" i="5"/>
  <c r="AN1471" i="5"/>
  <c r="AV1471" i="5"/>
  <c r="Q1471" i="5"/>
  <c r="AO1471" i="5"/>
  <c r="AW1471" i="5"/>
  <c r="R1471" i="5"/>
  <c r="AP1471" i="5"/>
  <c r="AX1471" i="5"/>
  <c r="S1471" i="5"/>
  <c r="AQ1471" i="5"/>
  <c r="AY1471" i="5"/>
  <c r="T1471" i="5"/>
  <c r="AR1471" i="5"/>
  <c r="AZ1471" i="5"/>
  <c r="U1471" i="5"/>
  <c r="AS1471" i="5"/>
  <c r="BA1471" i="5"/>
  <c r="BB1471" i="5"/>
  <c r="AU1471" i="5"/>
  <c r="AM1471" i="5"/>
  <c r="AE1471" i="5"/>
  <c r="W1471" i="5"/>
  <c r="O1471" i="5"/>
  <c r="BE1470" i="5"/>
  <c r="P1470" i="5"/>
  <c r="AN1470" i="5"/>
  <c r="AV1470" i="5"/>
  <c r="Q1470" i="5"/>
  <c r="AO1470" i="5"/>
  <c r="AW1470" i="5"/>
  <c r="R1470" i="5"/>
  <c r="AP1470" i="5"/>
  <c r="AX1470" i="5"/>
  <c r="S1470" i="5"/>
  <c r="AQ1470" i="5"/>
  <c r="AY1470" i="5"/>
  <c r="T1470" i="5"/>
  <c r="AR1470" i="5"/>
  <c r="AZ1470" i="5"/>
  <c r="U1470" i="5"/>
  <c r="AS1470" i="5"/>
  <c r="BA1470" i="5"/>
  <c r="BB1470" i="5"/>
  <c r="AU1470" i="5"/>
  <c r="AM1470" i="5"/>
  <c r="AE1470" i="5"/>
  <c r="W1470" i="5"/>
  <c r="O1470" i="5"/>
  <c r="BE1469" i="5"/>
  <c r="P1469" i="5"/>
  <c r="AN1469" i="5"/>
  <c r="AV1469" i="5"/>
  <c r="Q1469" i="5"/>
  <c r="AO1469" i="5"/>
  <c r="AW1469" i="5"/>
  <c r="R1469" i="5"/>
  <c r="AP1469" i="5"/>
  <c r="AX1469" i="5"/>
  <c r="S1469" i="5"/>
  <c r="AQ1469" i="5"/>
  <c r="AY1469" i="5"/>
  <c r="T1469" i="5"/>
  <c r="AR1469" i="5"/>
  <c r="AZ1469" i="5"/>
  <c r="U1469" i="5"/>
  <c r="AS1469" i="5"/>
  <c r="BA1469" i="5"/>
  <c r="BB1469" i="5"/>
  <c r="AU1469" i="5"/>
  <c r="AM1469" i="5"/>
  <c r="AE1469" i="5"/>
  <c r="W1469" i="5"/>
  <c r="O1469" i="5"/>
  <c r="BE1468" i="5"/>
  <c r="P1468" i="5"/>
  <c r="AN1468" i="5"/>
  <c r="AV1468" i="5"/>
  <c r="Q1468" i="5"/>
  <c r="AO1468" i="5"/>
  <c r="AW1468" i="5"/>
  <c r="R1468" i="5"/>
  <c r="AP1468" i="5"/>
  <c r="AX1468" i="5"/>
  <c r="S1468" i="5"/>
  <c r="AQ1468" i="5"/>
  <c r="AY1468" i="5"/>
  <c r="T1468" i="5"/>
  <c r="AR1468" i="5"/>
  <c r="AZ1468" i="5"/>
  <c r="U1468" i="5"/>
  <c r="AS1468" i="5"/>
  <c r="BA1468" i="5"/>
  <c r="BB1468" i="5"/>
  <c r="AU1468" i="5"/>
  <c r="AM1468" i="5"/>
  <c r="AE1468" i="5"/>
  <c r="W1468" i="5"/>
  <c r="O1468" i="5"/>
  <c r="BE1467" i="5"/>
  <c r="P1467" i="5"/>
  <c r="AN1467" i="5"/>
  <c r="AV1467" i="5"/>
  <c r="Q1467" i="5"/>
  <c r="AO1467" i="5"/>
  <c r="AW1467" i="5"/>
  <c r="R1467" i="5"/>
  <c r="AP1467" i="5"/>
  <c r="AX1467" i="5"/>
  <c r="S1467" i="5"/>
  <c r="AQ1467" i="5"/>
  <c r="AY1467" i="5"/>
  <c r="T1467" i="5"/>
  <c r="AR1467" i="5"/>
  <c r="AZ1467" i="5"/>
  <c r="U1467" i="5"/>
  <c r="AS1467" i="5"/>
  <c r="BA1467" i="5"/>
  <c r="BB1467" i="5"/>
  <c r="AU1467" i="5"/>
  <c r="AM1467" i="5"/>
  <c r="AE1467" i="5"/>
  <c r="W1467" i="5"/>
  <c r="O1467" i="5"/>
  <c r="BE1466" i="5"/>
  <c r="P1466" i="5"/>
  <c r="AN1466" i="5"/>
  <c r="AV1466" i="5"/>
  <c r="Q1466" i="5"/>
  <c r="AO1466" i="5"/>
  <c r="AW1466" i="5"/>
  <c r="R1466" i="5"/>
  <c r="AP1466" i="5"/>
  <c r="AX1466" i="5"/>
  <c r="S1466" i="5"/>
  <c r="AQ1466" i="5"/>
  <c r="AY1466" i="5"/>
  <c r="T1466" i="5"/>
  <c r="AR1466" i="5"/>
  <c r="AZ1466" i="5"/>
  <c r="U1466" i="5"/>
  <c r="AS1466" i="5"/>
  <c r="BA1466" i="5"/>
  <c r="BB1466" i="5"/>
  <c r="AU1466" i="5"/>
  <c r="AM1466" i="5"/>
  <c r="AE1466" i="5"/>
  <c r="W1466" i="5"/>
  <c r="O1466" i="5"/>
  <c r="BE1465" i="5"/>
  <c r="P1465" i="5"/>
  <c r="AN1465" i="5"/>
  <c r="AV1465" i="5"/>
  <c r="Q1465" i="5"/>
  <c r="AO1465" i="5"/>
  <c r="AW1465" i="5"/>
  <c r="R1465" i="5"/>
  <c r="AP1465" i="5"/>
  <c r="AX1465" i="5"/>
  <c r="S1465" i="5"/>
  <c r="AQ1465" i="5"/>
  <c r="AY1465" i="5"/>
  <c r="T1465" i="5"/>
  <c r="AR1465" i="5"/>
  <c r="AZ1465" i="5"/>
  <c r="U1465" i="5"/>
  <c r="AS1465" i="5"/>
  <c r="BA1465" i="5"/>
  <c r="BB1465" i="5"/>
  <c r="AU1465" i="5"/>
  <c r="AM1465" i="5"/>
  <c r="AE1465" i="5"/>
  <c r="W1465" i="5"/>
  <c r="O1465" i="5"/>
  <c r="BE1464" i="5"/>
  <c r="P1464" i="5"/>
  <c r="AN1464" i="5"/>
  <c r="AV1464" i="5"/>
  <c r="Q1464" i="5"/>
  <c r="AO1464" i="5"/>
  <c r="AW1464" i="5"/>
  <c r="R1464" i="5"/>
  <c r="AP1464" i="5"/>
  <c r="AX1464" i="5"/>
  <c r="S1464" i="5"/>
  <c r="AQ1464" i="5"/>
  <c r="AY1464" i="5"/>
  <c r="T1464" i="5"/>
  <c r="AR1464" i="5"/>
  <c r="AZ1464" i="5"/>
  <c r="U1464" i="5"/>
  <c r="AS1464" i="5"/>
  <c r="BA1464" i="5"/>
  <c r="BB1464" i="5"/>
  <c r="AU1464" i="5"/>
  <c r="AM1464" i="5"/>
  <c r="AE1464" i="5"/>
  <c r="W1464" i="5"/>
  <c r="O1464" i="5"/>
  <c r="BE1463" i="5"/>
  <c r="P1463" i="5"/>
  <c r="AN1463" i="5"/>
  <c r="AV1463" i="5"/>
  <c r="Q1463" i="5"/>
  <c r="AO1463" i="5"/>
  <c r="AW1463" i="5"/>
  <c r="R1463" i="5"/>
  <c r="AP1463" i="5"/>
  <c r="AX1463" i="5"/>
  <c r="S1463" i="5"/>
  <c r="AQ1463" i="5"/>
  <c r="AY1463" i="5"/>
  <c r="T1463" i="5"/>
  <c r="AR1463" i="5"/>
  <c r="AZ1463" i="5"/>
  <c r="U1463" i="5"/>
  <c r="AS1463" i="5"/>
  <c r="BA1463" i="5"/>
  <c r="BB1463" i="5"/>
  <c r="AU1463" i="5"/>
  <c r="AM1463" i="5"/>
  <c r="AE1463" i="5"/>
  <c r="W1463" i="5"/>
  <c r="O1463" i="5"/>
  <c r="BE1462" i="5"/>
  <c r="P1462" i="5"/>
  <c r="AN1462" i="5"/>
  <c r="AV1462" i="5"/>
  <c r="Q1462" i="5"/>
  <c r="AO1462" i="5"/>
  <c r="AW1462" i="5"/>
  <c r="R1462" i="5"/>
  <c r="AP1462" i="5"/>
  <c r="AX1462" i="5"/>
  <c r="S1462" i="5"/>
  <c r="AQ1462" i="5"/>
  <c r="AY1462" i="5"/>
  <c r="T1462" i="5"/>
  <c r="AR1462" i="5"/>
  <c r="AZ1462" i="5"/>
  <c r="U1462" i="5"/>
  <c r="AS1462" i="5"/>
  <c r="BA1462" i="5"/>
  <c r="BB1462" i="5"/>
  <c r="AU1462" i="5"/>
  <c r="AM1462" i="5"/>
  <c r="AE1462" i="5"/>
  <c r="W1462" i="5"/>
  <c r="O1462" i="5"/>
  <c r="BE1461" i="5"/>
  <c r="P1461" i="5"/>
  <c r="AN1461" i="5"/>
  <c r="AV1461" i="5"/>
  <c r="Q1461" i="5"/>
  <c r="AO1461" i="5"/>
  <c r="AW1461" i="5"/>
  <c r="R1461" i="5"/>
  <c r="AP1461" i="5"/>
  <c r="AX1461" i="5"/>
  <c r="S1461" i="5"/>
  <c r="AQ1461" i="5"/>
  <c r="AY1461" i="5"/>
  <c r="T1461" i="5"/>
  <c r="AR1461" i="5"/>
  <c r="AZ1461" i="5"/>
  <c r="U1461" i="5"/>
  <c r="AS1461" i="5"/>
  <c r="BA1461" i="5"/>
  <c r="BB1461" i="5"/>
  <c r="AU1461" i="5"/>
  <c r="AM1461" i="5"/>
  <c r="AE1461" i="5"/>
  <c r="W1461" i="5"/>
  <c r="O1461" i="5"/>
  <c r="BE1460" i="5"/>
  <c r="P1460" i="5"/>
  <c r="AN1460" i="5"/>
  <c r="AV1460" i="5"/>
  <c r="Q1460" i="5"/>
  <c r="AO1460" i="5"/>
  <c r="AW1460" i="5"/>
  <c r="R1460" i="5"/>
  <c r="AP1460" i="5"/>
  <c r="AX1460" i="5"/>
  <c r="S1460" i="5"/>
  <c r="AQ1460" i="5"/>
  <c r="AY1460" i="5"/>
  <c r="T1460" i="5"/>
  <c r="AR1460" i="5"/>
  <c r="AZ1460" i="5"/>
  <c r="U1460" i="5"/>
  <c r="AS1460" i="5"/>
  <c r="BA1460" i="5"/>
  <c r="BB1460" i="5"/>
  <c r="AU1460" i="5"/>
  <c r="AM1460" i="5"/>
  <c r="AE1460" i="5"/>
  <c r="W1460" i="5"/>
  <c r="O1460" i="5"/>
  <c r="BE1459" i="5"/>
  <c r="P1459" i="5"/>
  <c r="AN1459" i="5"/>
  <c r="AV1459" i="5"/>
  <c r="Q1459" i="5"/>
  <c r="AO1459" i="5"/>
  <c r="AW1459" i="5"/>
  <c r="R1459" i="5"/>
  <c r="AP1459" i="5"/>
  <c r="AX1459" i="5"/>
  <c r="S1459" i="5"/>
  <c r="AQ1459" i="5"/>
  <c r="AY1459" i="5"/>
  <c r="T1459" i="5"/>
  <c r="AR1459" i="5"/>
  <c r="AZ1459" i="5"/>
  <c r="U1459" i="5"/>
  <c r="AS1459" i="5"/>
  <c r="BA1459" i="5"/>
  <c r="BB1459" i="5"/>
  <c r="AU1459" i="5"/>
  <c r="AM1459" i="5"/>
  <c r="AE1459" i="5"/>
  <c r="W1459" i="5"/>
  <c r="O1459" i="5"/>
  <c r="BE1458" i="5"/>
  <c r="P1458" i="5"/>
  <c r="AN1458" i="5"/>
  <c r="AV1458" i="5"/>
  <c r="Q1458" i="5"/>
  <c r="AO1458" i="5"/>
  <c r="AW1458" i="5"/>
  <c r="R1458" i="5"/>
  <c r="AP1458" i="5"/>
  <c r="AX1458" i="5"/>
  <c r="S1458" i="5"/>
  <c r="AQ1458" i="5"/>
  <c r="AY1458" i="5"/>
  <c r="T1458" i="5"/>
  <c r="AR1458" i="5"/>
  <c r="AZ1458" i="5"/>
  <c r="U1458" i="5"/>
  <c r="AS1458" i="5"/>
  <c r="BA1458" i="5"/>
  <c r="BB1458" i="5"/>
  <c r="AU1458" i="5"/>
  <c r="AM1458" i="5"/>
  <c r="AE1458" i="5"/>
  <c r="W1458" i="5"/>
  <c r="O1458" i="5"/>
  <c r="BE1457" i="5"/>
  <c r="P1457" i="5"/>
  <c r="AN1457" i="5"/>
  <c r="AV1457" i="5"/>
  <c r="Q1457" i="5"/>
  <c r="AO1457" i="5"/>
  <c r="AW1457" i="5"/>
  <c r="R1457" i="5"/>
  <c r="AP1457" i="5"/>
  <c r="AX1457" i="5"/>
  <c r="S1457" i="5"/>
  <c r="AQ1457" i="5"/>
  <c r="AY1457" i="5"/>
  <c r="T1457" i="5"/>
  <c r="AR1457" i="5"/>
  <c r="AZ1457" i="5"/>
  <c r="U1457" i="5"/>
  <c r="AS1457" i="5"/>
  <c r="BA1457" i="5"/>
  <c r="BB1457" i="5"/>
  <c r="AU1457" i="5"/>
  <c r="AM1457" i="5"/>
  <c r="AE1457" i="5"/>
  <c r="W1457" i="5"/>
  <c r="O1457" i="5"/>
  <c r="BE1456" i="5"/>
  <c r="P1456" i="5"/>
  <c r="AN1456" i="5"/>
  <c r="AV1456" i="5"/>
  <c r="Q1456" i="5"/>
  <c r="AO1456" i="5"/>
  <c r="AW1456" i="5"/>
  <c r="R1456" i="5"/>
  <c r="AP1456" i="5"/>
  <c r="AX1456" i="5"/>
  <c r="S1456" i="5"/>
  <c r="AQ1456" i="5"/>
  <c r="AY1456" i="5"/>
  <c r="T1456" i="5"/>
  <c r="AR1456" i="5"/>
  <c r="AZ1456" i="5"/>
  <c r="U1456" i="5"/>
  <c r="AS1456" i="5"/>
  <c r="BA1456" i="5"/>
  <c r="BB1456" i="5"/>
  <c r="AU1456" i="5"/>
  <c r="AM1456" i="5"/>
  <c r="AE1456" i="5"/>
  <c r="W1456" i="5"/>
  <c r="O1456" i="5"/>
  <c r="BE1455" i="5"/>
  <c r="P1455" i="5"/>
  <c r="AN1455" i="5"/>
  <c r="AV1455" i="5"/>
  <c r="Q1455" i="5"/>
  <c r="AO1455" i="5"/>
  <c r="AW1455" i="5"/>
  <c r="R1455" i="5"/>
  <c r="AP1455" i="5"/>
  <c r="AX1455" i="5"/>
  <c r="S1455" i="5"/>
  <c r="AQ1455" i="5"/>
  <c r="AY1455" i="5"/>
  <c r="T1455" i="5"/>
  <c r="AR1455" i="5"/>
  <c r="AZ1455" i="5"/>
  <c r="U1455" i="5"/>
  <c r="AS1455" i="5"/>
  <c r="BA1455" i="5"/>
  <c r="BB1455" i="5"/>
  <c r="AU1455" i="5"/>
  <c r="AM1455" i="5"/>
  <c r="AE1455" i="5"/>
  <c r="W1455" i="5"/>
  <c r="O1455" i="5"/>
  <c r="BE1454" i="5"/>
  <c r="P1454" i="5"/>
  <c r="AN1454" i="5"/>
  <c r="AV1454" i="5"/>
  <c r="Q1454" i="5"/>
  <c r="AO1454" i="5"/>
  <c r="AW1454" i="5"/>
  <c r="R1454" i="5"/>
  <c r="AP1454" i="5"/>
  <c r="AX1454" i="5"/>
  <c r="S1454" i="5"/>
  <c r="AQ1454" i="5"/>
  <c r="AY1454" i="5"/>
  <c r="T1454" i="5"/>
  <c r="AR1454" i="5"/>
  <c r="AZ1454" i="5"/>
  <c r="U1454" i="5"/>
  <c r="AS1454" i="5"/>
  <c r="BA1454" i="5"/>
  <c r="BB1454" i="5"/>
  <c r="AU1454" i="5"/>
  <c r="AM1454" i="5"/>
  <c r="AE1454" i="5"/>
  <c r="W1454" i="5"/>
  <c r="O1454" i="5"/>
  <c r="BE1453" i="5"/>
  <c r="P1453" i="5"/>
  <c r="AN1453" i="5"/>
  <c r="AV1453" i="5"/>
  <c r="Q1453" i="5"/>
  <c r="AO1453" i="5"/>
  <c r="AW1453" i="5"/>
  <c r="R1453" i="5"/>
  <c r="AP1453" i="5"/>
  <c r="AX1453" i="5"/>
  <c r="S1453" i="5"/>
  <c r="AQ1453" i="5"/>
  <c r="AY1453" i="5"/>
  <c r="T1453" i="5"/>
  <c r="AR1453" i="5"/>
  <c r="AZ1453" i="5"/>
  <c r="U1453" i="5"/>
  <c r="AS1453" i="5"/>
  <c r="BA1453" i="5"/>
  <c r="BB1453" i="5"/>
  <c r="AU1453" i="5"/>
  <c r="AM1453" i="5"/>
  <c r="AE1453" i="5"/>
  <c r="W1453" i="5"/>
  <c r="O1453" i="5"/>
  <c r="BE1452" i="5"/>
  <c r="P1452" i="5"/>
  <c r="AN1452" i="5"/>
  <c r="AV1452" i="5"/>
  <c r="Q1452" i="5"/>
  <c r="AO1452" i="5"/>
  <c r="AW1452" i="5"/>
  <c r="R1452" i="5"/>
  <c r="AP1452" i="5"/>
  <c r="AX1452" i="5"/>
  <c r="S1452" i="5"/>
  <c r="AQ1452" i="5"/>
  <c r="AY1452" i="5"/>
  <c r="T1452" i="5"/>
  <c r="AR1452" i="5"/>
  <c r="AZ1452" i="5"/>
  <c r="U1452" i="5"/>
  <c r="AS1452" i="5"/>
  <c r="BA1452" i="5"/>
  <c r="BB1452" i="5"/>
  <c r="AU1452" i="5"/>
  <c r="AM1452" i="5"/>
  <c r="AE1452" i="5"/>
  <c r="W1452" i="5"/>
  <c r="O1452" i="5"/>
  <c r="BE1451" i="5"/>
  <c r="P1451" i="5"/>
  <c r="AN1451" i="5"/>
  <c r="AV1451" i="5"/>
  <c r="Q1451" i="5"/>
  <c r="AO1451" i="5"/>
  <c r="AW1451" i="5"/>
  <c r="R1451" i="5"/>
  <c r="AP1451" i="5"/>
  <c r="AX1451" i="5"/>
  <c r="S1451" i="5"/>
  <c r="AQ1451" i="5"/>
  <c r="AY1451" i="5"/>
  <c r="T1451" i="5"/>
  <c r="AR1451" i="5"/>
  <c r="AZ1451" i="5"/>
  <c r="U1451" i="5"/>
  <c r="AS1451" i="5"/>
  <c r="BA1451" i="5"/>
  <c r="BB1451" i="5"/>
  <c r="AU1451" i="5"/>
  <c r="AM1451" i="5"/>
  <c r="AE1451" i="5"/>
  <c r="W1451" i="5"/>
  <c r="O1451" i="5"/>
  <c r="BE1450" i="5"/>
  <c r="P1450" i="5"/>
  <c r="AN1450" i="5"/>
  <c r="AV1450" i="5"/>
  <c r="Q1450" i="5"/>
  <c r="AO1450" i="5"/>
  <c r="AW1450" i="5"/>
  <c r="R1450" i="5"/>
  <c r="AP1450" i="5"/>
  <c r="AX1450" i="5"/>
  <c r="S1450" i="5"/>
  <c r="AQ1450" i="5"/>
  <c r="AY1450" i="5"/>
  <c r="T1450" i="5"/>
  <c r="AR1450" i="5"/>
  <c r="AZ1450" i="5"/>
  <c r="U1450" i="5"/>
  <c r="AS1450" i="5"/>
  <c r="BA1450" i="5"/>
  <c r="BB1450" i="5"/>
  <c r="AU1450" i="5"/>
  <c r="AM1450" i="5"/>
  <c r="AE1450" i="5"/>
  <c r="W1450" i="5"/>
  <c r="O1450" i="5"/>
  <c r="BE1449" i="5"/>
  <c r="P1449" i="5"/>
  <c r="AN1449" i="5"/>
  <c r="AV1449" i="5"/>
  <c r="Q1449" i="5"/>
  <c r="AO1449" i="5"/>
  <c r="AW1449" i="5"/>
  <c r="R1449" i="5"/>
  <c r="AP1449" i="5"/>
  <c r="AX1449" i="5"/>
  <c r="S1449" i="5"/>
  <c r="AQ1449" i="5"/>
  <c r="AY1449" i="5"/>
  <c r="T1449" i="5"/>
  <c r="AR1449" i="5"/>
  <c r="AZ1449" i="5"/>
  <c r="U1449" i="5"/>
  <c r="AS1449" i="5"/>
  <c r="BA1449" i="5"/>
  <c r="BB1449" i="5"/>
  <c r="AU1449" i="5"/>
  <c r="AM1449" i="5"/>
  <c r="AE1449" i="5"/>
  <c r="W1449" i="5"/>
  <c r="O1449" i="5"/>
  <c r="BE1448" i="5"/>
  <c r="P1448" i="5"/>
  <c r="AN1448" i="5"/>
  <c r="AV1448" i="5"/>
  <c r="Q1448" i="5"/>
  <c r="AO1448" i="5"/>
  <c r="AW1448" i="5"/>
  <c r="R1448" i="5"/>
  <c r="AP1448" i="5"/>
  <c r="AX1448" i="5"/>
  <c r="S1448" i="5"/>
  <c r="AQ1448" i="5"/>
  <c r="AY1448" i="5"/>
  <c r="T1448" i="5"/>
  <c r="AR1448" i="5"/>
  <c r="AZ1448" i="5"/>
  <c r="U1448" i="5"/>
  <c r="AS1448" i="5"/>
  <c r="BA1448" i="5"/>
  <c r="BB1448" i="5"/>
  <c r="AU1448" i="5"/>
  <c r="AM1448" i="5"/>
  <c r="AE1448" i="5"/>
  <c r="W1448" i="5"/>
  <c r="O1448" i="5"/>
  <c r="BE1447" i="5"/>
  <c r="P1447" i="5"/>
  <c r="AN1447" i="5"/>
  <c r="AV1447" i="5"/>
  <c r="Q1447" i="5"/>
  <c r="AO1447" i="5"/>
  <c r="AW1447" i="5"/>
  <c r="R1447" i="5"/>
  <c r="AP1447" i="5"/>
  <c r="AX1447" i="5"/>
  <c r="S1447" i="5"/>
  <c r="AQ1447" i="5"/>
  <c r="AY1447" i="5"/>
  <c r="T1447" i="5"/>
  <c r="AR1447" i="5"/>
  <c r="AZ1447" i="5"/>
  <c r="U1447" i="5"/>
  <c r="AS1447" i="5"/>
  <c r="BA1447" i="5"/>
  <c r="BB1447" i="5"/>
  <c r="AU1447" i="5"/>
  <c r="AM1447" i="5"/>
  <c r="AE1447" i="5"/>
  <c r="W1447" i="5"/>
  <c r="O1447" i="5"/>
  <c r="BE1446" i="5"/>
  <c r="P1446" i="5"/>
  <c r="AN1446" i="5"/>
  <c r="AV1446" i="5"/>
  <c r="Q1446" i="5"/>
  <c r="AO1446" i="5"/>
  <c r="AW1446" i="5"/>
  <c r="R1446" i="5"/>
  <c r="AP1446" i="5"/>
  <c r="AX1446" i="5"/>
  <c r="S1446" i="5"/>
  <c r="AQ1446" i="5"/>
  <c r="AY1446" i="5"/>
  <c r="T1446" i="5"/>
  <c r="AR1446" i="5"/>
  <c r="AZ1446" i="5"/>
  <c r="U1446" i="5"/>
  <c r="AS1446" i="5"/>
  <c r="BA1446" i="5"/>
  <c r="BB1446" i="5"/>
  <c r="AU1446" i="5"/>
  <c r="AM1446" i="5"/>
  <c r="AE1446" i="5"/>
  <c r="W1446" i="5"/>
  <c r="O1446" i="5"/>
  <c r="BE1445" i="5"/>
  <c r="P1445" i="5"/>
  <c r="AN1445" i="5"/>
  <c r="AV1445" i="5"/>
  <c r="Q1445" i="5"/>
  <c r="AO1445" i="5"/>
  <c r="AW1445" i="5"/>
  <c r="R1445" i="5"/>
  <c r="AP1445" i="5"/>
  <c r="AX1445" i="5"/>
  <c r="S1445" i="5"/>
  <c r="AQ1445" i="5"/>
  <c r="AY1445" i="5"/>
  <c r="T1445" i="5"/>
  <c r="AR1445" i="5"/>
  <c r="AZ1445" i="5"/>
  <c r="U1445" i="5"/>
  <c r="AS1445" i="5"/>
  <c r="BA1445" i="5"/>
  <c r="BB1445" i="5"/>
  <c r="AU1445" i="5"/>
  <c r="AM1445" i="5"/>
  <c r="AE1445" i="5"/>
  <c r="W1445" i="5"/>
  <c r="O1445" i="5"/>
  <c r="BE1444" i="5"/>
  <c r="P1444" i="5"/>
  <c r="AN1444" i="5"/>
  <c r="AV1444" i="5"/>
  <c r="Q1444" i="5"/>
  <c r="AO1444" i="5"/>
  <c r="AW1444" i="5"/>
  <c r="R1444" i="5"/>
  <c r="AP1444" i="5"/>
  <c r="AX1444" i="5"/>
  <c r="S1444" i="5"/>
  <c r="AQ1444" i="5"/>
  <c r="AY1444" i="5"/>
  <c r="T1444" i="5"/>
  <c r="AR1444" i="5"/>
  <c r="AZ1444" i="5"/>
  <c r="U1444" i="5"/>
  <c r="AS1444" i="5"/>
  <c r="BA1444" i="5"/>
  <c r="BB1444" i="5"/>
  <c r="AU1444" i="5"/>
  <c r="AM1444" i="5"/>
  <c r="AE1444" i="5"/>
  <c r="W1444" i="5"/>
  <c r="O1444" i="5"/>
  <c r="BE1443" i="5"/>
  <c r="P1443" i="5"/>
  <c r="AN1443" i="5"/>
  <c r="AV1443" i="5"/>
  <c r="Q1443" i="5"/>
  <c r="AO1443" i="5"/>
  <c r="AW1443" i="5"/>
  <c r="R1443" i="5"/>
  <c r="AP1443" i="5"/>
  <c r="AX1443" i="5"/>
  <c r="S1443" i="5"/>
  <c r="AQ1443" i="5"/>
  <c r="AY1443" i="5"/>
  <c r="T1443" i="5"/>
  <c r="AR1443" i="5"/>
  <c r="AZ1443" i="5"/>
  <c r="U1443" i="5"/>
  <c r="AS1443" i="5"/>
  <c r="BA1443" i="5"/>
  <c r="BB1443" i="5"/>
  <c r="AU1443" i="5"/>
  <c r="AM1443" i="5"/>
  <c r="AE1443" i="5"/>
  <c r="W1443" i="5"/>
  <c r="O1443" i="5"/>
  <c r="BE1442" i="5"/>
  <c r="P1442" i="5"/>
  <c r="AN1442" i="5"/>
  <c r="AV1442" i="5"/>
  <c r="Q1442" i="5"/>
  <c r="AO1442" i="5"/>
  <c r="AW1442" i="5"/>
  <c r="R1442" i="5"/>
  <c r="AP1442" i="5"/>
  <c r="AX1442" i="5"/>
  <c r="S1442" i="5"/>
  <c r="AQ1442" i="5"/>
  <c r="AY1442" i="5"/>
  <c r="T1442" i="5"/>
  <c r="AR1442" i="5"/>
  <c r="AZ1442" i="5"/>
  <c r="U1442" i="5"/>
  <c r="AS1442" i="5"/>
  <c r="BA1442" i="5"/>
  <c r="BB1442" i="5"/>
  <c r="AU1442" i="5"/>
  <c r="AM1442" i="5"/>
  <c r="AE1442" i="5"/>
  <c r="W1442" i="5"/>
  <c r="O1442" i="5"/>
  <c r="BE1441" i="5"/>
  <c r="AU1441" i="5"/>
  <c r="AM1441" i="5"/>
  <c r="AE1441" i="5"/>
  <c r="W1441" i="5"/>
  <c r="O1441" i="5"/>
  <c r="BE1440" i="5"/>
  <c r="P1440" i="5"/>
  <c r="AN1440" i="5"/>
  <c r="AV1440" i="5"/>
  <c r="Q1440" i="5"/>
  <c r="AO1440" i="5"/>
  <c r="AW1440" i="5"/>
  <c r="R1440" i="5"/>
  <c r="AP1440" i="5"/>
  <c r="AX1440" i="5"/>
  <c r="S1440" i="5"/>
  <c r="AQ1440" i="5"/>
  <c r="AY1440" i="5"/>
  <c r="T1440" i="5"/>
  <c r="AR1440" i="5"/>
  <c r="AZ1440" i="5"/>
  <c r="U1440" i="5"/>
  <c r="AS1440" i="5"/>
  <c r="BA1440" i="5"/>
  <c r="BB1440" i="5"/>
  <c r="AU1440" i="5"/>
  <c r="AM1440" i="5"/>
  <c r="AE1440" i="5"/>
  <c r="W1440" i="5"/>
  <c r="O1440" i="5"/>
  <c r="BE1439" i="5"/>
  <c r="P1439" i="5"/>
  <c r="AN1439" i="5"/>
  <c r="AV1439" i="5"/>
  <c r="Q1439" i="5"/>
  <c r="AO1439" i="5"/>
  <c r="AW1439" i="5"/>
  <c r="R1439" i="5"/>
  <c r="AP1439" i="5"/>
  <c r="AX1439" i="5"/>
  <c r="S1439" i="5"/>
  <c r="AQ1439" i="5"/>
  <c r="AY1439" i="5"/>
  <c r="T1439" i="5"/>
  <c r="AR1439" i="5"/>
  <c r="AZ1439" i="5"/>
  <c r="U1439" i="5"/>
  <c r="AS1439" i="5"/>
  <c r="BA1439" i="5"/>
  <c r="BB1439" i="5"/>
  <c r="AU1439" i="5"/>
  <c r="AM1439" i="5"/>
  <c r="AE1439" i="5"/>
  <c r="W1439" i="5"/>
  <c r="O1439" i="5"/>
  <c r="BE1438" i="5"/>
  <c r="P1438" i="5"/>
  <c r="AN1438" i="5"/>
  <c r="AV1438" i="5"/>
  <c r="Q1438" i="5"/>
  <c r="AO1438" i="5"/>
  <c r="AW1438" i="5"/>
  <c r="R1438" i="5"/>
  <c r="AP1438" i="5"/>
  <c r="AX1438" i="5"/>
  <c r="S1438" i="5"/>
  <c r="AQ1438" i="5"/>
  <c r="AY1438" i="5"/>
  <c r="T1438" i="5"/>
  <c r="AR1438" i="5"/>
  <c r="AZ1438" i="5"/>
  <c r="U1438" i="5"/>
  <c r="AS1438" i="5"/>
  <c r="BA1438" i="5"/>
  <c r="BB1438" i="5"/>
  <c r="AU1438" i="5"/>
  <c r="AM1438" i="5"/>
  <c r="AE1438" i="5"/>
  <c r="W1438" i="5"/>
  <c r="O1438" i="5"/>
  <c r="BE1437" i="5"/>
  <c r="P1437" i="5"/>
  <c r="AN1437" i="5"/>
  <c r="AV1437" i="5"/>
  <c r="Q1437" i="5"/>
  <c r="AO1437" i="5"/>
  <c r="AW1437" i="5"/>
  <c r="R1437" i="5"/>
  <c r="AP1437" i="5"/>
  <c r="AX1437" i="5"/>
  <c r="S1437" i="5"/>
  <c r="AQ1437" i="5"/>
  <c r="AY1437" i="5"/>
  <c r="T1437" i="5"/>
  <c r="AR1437" i="5"/>
  <c r="AZ1437" i="5"/>
  <c r="U1437" i="5"/>
  <c r="AS1437" i="5"/>
  <c r="BA1437" i="5"/>
  <c r="BB1437" i="5"/>
  <c r="AU1437" i="5"/>
  <c r="AM1437" i="5"/>
  <c r="AE1437" i="5"/>
  <c r="W1437" i="5"/>
  <c r="O1437" i="5"/>
  <c r="BE1436" i="5"/>
  <c r="P1436" i="5"/>
  <c r="AN1436" i="5"/>
  <c r="AV1436" i="5"/>
  <c r="Q1436" i="5"/>
  <c r="AO1436" i="5"/>
  <c r="AW1436" i="5"/>
  <c r="R1436" i="5"/>
  <c r="AP1436" i="5"/>
  <c r="AX1436" i="5"/>
  <c r="S1436" i="5"/>
  <c r="AQ1436" i="5"/>
  <c r="AY1436" i="5"/>
  <c r="T1436" i="5"/>
  <c r="AR1436" i="5"/>
  <c r="AZ1436" i="5"/>
  <c r="U1436" i="5"/>
  <c r="AS1436" i="5"/>
  <c r="BA1436" i="5"/>
  <c r="BB1436" i="5"/>
  <c r="AU1436" i="5"/>
  <c r="AM1436" i="5"/>
  <c r="AE1436" i="5"/>
  <c r="W1436" i="5"/>
  <c r="O1436" i="5"/>
  <c r="BE1435" i="5"/>
  <c r="P1435" i="5"/>
  <c r="AN1435" i="5"/>
  <c r="AV1435" i="5"/>
  <c r="Q1435" i="5"/>
  <c r="AO1435" i="5"/>
  <c r="AW1435" i="5"/>
  <c r="R1435" i="5"/>
  <c r="AP1435" i="5"/>
  <c r="AX1435" i="5"/>
  <c r="S1435" i="5"/>
  <c r="AQ1435" i="5"/>
  <c r="AY1435" i="5"/>
  <c r="T1435" i="5"/>
  <c r="AR1435" i="5"/>
  <c r="AZ1435" i="5"/>
  <c r="U1435" i="5"/>
  <c r="AS1435" i="5"/>
  <c r="BA1435" i="5"/>
  <c r="BB1435" i="5"/>
  <c r="AU1435" i="5"/>
  <c r="AM1435" i="5"/>
  <c r="AE1435" i="5"/>
  <c r="W1435" i="5"/>
  <c r="O1435" i="5"/>
  <c r="BE1434" i="5"/>
  <c r="P1434" i="5"/>
  <c r="AN1434" i="5"/>
  <c r="AV1434" i="5"/>
  <c r="Q1434" i="5"/>
  <c r="AO1434" i="5"/>
  <c r="AW1434" i="5"/>
  <c r="R1434" i="5"/>
  <c r="AP1434" i="5"/>
  <c r="AX1434" i="5"/>
  <c r="S1434" i="5"/>
  <c r="AQ1434" i="5"/>
  <c r="AY1434" i="5"/>
  <c r="T1434" i="5"/>
  <c r="AR1434" i="5"/>
  <c r="AZ1434" i="5"/>
  <c r="U1434" i="5"/>
  <c r="AS1434" i="5"/>
  <c r="BA1434" i="5"/>
  <c r="BB1434" i="5"/>
  <c r="AU1434" i="5"/>
  <c r="AM1434" i="5"/>
  <c r="AE1434" i="5"/>
  <c r="W1434" i="5"/>
  <c r="O1434" i="5"/>
  <c r="BE1433" i="5"/>
  <c r="P1433" i="5"/>
  <c r="AN1433" i="5"/>
  <c r="AV1433" i="5"/>
  <c r="Q1433" i="5"/>
  <c r="AO1433" i="5"/>
  <c r="AW1433" i="5"/>
  <c r="R1433" i="5"/>
  <c r="AP1433" i="5"/>
  <c r="AX1433" i="5"/>
  <c r="S1433" i="5"/>
  <c r="AQ1433" i="5"/>
  <c r="AY1433" i="5"/>
  <c r="T1433" i="5"/>
  <c r="AR1433" i="5"/>
  <c r="AZ1433" i="5"/>
  <c r="U1433" i="5"/>
  <c r="AS1433" i="5"/>
  <c r="BA1433" i="5"/>
  <c r="BB1433" i="5"/>
  <c r="AU1433" i="5"/>
  <c r="AM1433" i="5"/>
  <c r="AE1433" i="5"/>
  <c r="W1433" i="5"/>
  <c r="O1433" i="5"/>
  <c r="BE1432" i="5"/>
  <c r="P1432" i="5"/>
  <c r="AN1432" i="5"/>
  <c r="AV1432" i="5"/>
  <c r="Q1432" i="5"/>
  <c r="AO1432" i="5"/>
  <c r="AW1432" i="5"/>
  <c r="R1432" i="5"/>
  <c r="AP1432" i="5"/>
  <c r="AX1432" i="5"/>
  <c r="S1432" i="5"/>
  <c r="AQ1432" i="5"/>
  <c r="AY1432" i="5"/>
  <c r="T1432" i="5"/>
  <c r="AR1432" i="5"/>
  <c r="AZ1432" i="5"/>
  <c r="U1432" i="5"/>
  <c r="AS1432" i="5"/>
  <c r="BA1432" i="5"/>
  <c r="BB1432" i="5"/>
  <c r="AU1432" i="5"/>
  <c r="AM1432" i="5"/>
  <c r="AE1432" i="5"/>
  <c r="W1432" i="5"/>
  <c r="O1432" i="5"/>
  <c r="BE1431" i="5"/>
  <c r="P1431" i="5"/>
  <c r="AN1431" i="5"/>
  <c r="AV1431" i="5"/>
  <c r="Q1431" i="5"/>
  <c r="AO1431" i="5"/>
  <c r="AW1431" i="5"/>
  <c r="R1431" i="5"/>
  <c r="AP1431" i="5"/>
  <c r="AX1431" i="5"/>
  <c r="S1431" i="5"/>
  <c r="AQ1431" i="5"/>
  <c r="AY1431" i="5"/>
  <c r="T1431" i="5"/>
  <c r="AR1431" i="5"/>
  <c r="AZ1431" i="5"/>
  <c r="U1431" i="5"/>
  <c r="AS1431" i="5"/>
  <c r="BA1431" i="5"/>
  <c r="BB1431" i="5"/>
  <c r="AU1431" i="5"/>
  <c r="AM1431" i="5"/>
  <c r="AE1431" i="5"/>
  <c r="W1431" i="5"/>
  <c r="O1431" i="5"/>
  <c r="BE1430" i="5"/>
  <c r="P1430" i="5"/>
  <c r="AN1430" i="5"/>
  <c r="AV1430" i="5"/>
  <c r="Q1430" i="5"/>
  <c r="AO1430" i="5"/>
  <c r="AW1430" i="5"/>
  <c r="R1430" i="5"/>
  <c r="AP1430" i="5"/>
  <c r="AX1430" i="5"/>
  <c r="S1430" i="5"/>
  <c r="AQ1430" i="5"/>
  <c r="AY1430" i="5"/>
  <c r="T1430" i="5"/>
  <c r="AR1430" i="5"/>
  <c r="AZ1430" i="5"/>
  <c r="U1430" i="5"/>
  <c r="AS1430" i="5"/>
  <c r="BA1430" i="5"/>
  <c r="BB1430" i="5"/>
  <c r="AU1430" i="5"/>
  <c r="AM1430" i="5"/>
  <c r="AE1430" i="5"/>
  <c r="W1430" i="5"/>
  <c r="O1430" i="5"/>
  <c r="BE1429" i="5"/>
  <c r="P1429" i="5"/>
  <c r="AN1429" i="5"/>
  <c r="AV1429" i="5"/>
  <c r="Q1429" i="5"/>
  <c r="AO1429" i="5"/>
  <c r="AW1429" i="5"/>
  <c r="R1429" i="5"/>
  <c r="AP1429" i="5"/>
  <c r="AX1429" i="5"/>
  <c r="S1429" i="5"/>
  <c r="AQ1429" i="5"/>
  <c r="AY1429" i="5"/>
  <c r="T1429" i="5"/>
  <c r="AR1429" i="5"/>
  <c r="AZ1429" i="5"/>
  <c r="U1429" i="5"/>
  <c r="AS1429" i="5"/>
  <c r="BA1429" i="5"/>
  <c r="BB1429" i="5"/>
  <c r="AU1429" i="5"/>
  <c r="AM1429" i="5"/>
  <c r="AE1429" i="5"/>
  <c r="W1429" i="5"/>
  <c r="O1429" i="5"/>
  <c r="BE1428" i="5"/>
  <c r="P1428" i="5"/>
  <c r="AN1428" i="5"/>
  <c r="AV1428" i="5"/>
  <c r="Q1428" i="5"/>
  <c r="AO1428" i="5"/>
  <c r="AW1428" i="5"/>
  <c r="R1428" i="5"/>
  <c r="AP1428" i="5"/>
  <c r="AX1428" i="5"/>
  <c r="S1428" i="5"/>
  <c r="AQ1428" i="5"/>
  <c r="AY1428" i="5"/>
  <c r="T1428" i="5"/>
  <c r="AR1428" i="5"/>
  <c r="AZ1428" i="5"/>
  <c r="U1428" i="5"/>
  <c r="AS1428" i="5"/>
  <c r="BA1428" i="5"/>
  <c r="BB1428" i="5"/>
  <c r="AU1428" i="5"/>
  <c r="AM1428" i="5"/>
  <c r="AE1428" i="5"/>
  <c r="W1428" i="5"/>
  <c r="O1428" i="5"/>
  <c r="BE1427" i="5"/>
  <c r="P1427" i="5"/>
  <c r="AN1427" i="5"/>
  <c r="AV1427" i="5"/>
  <c r="Q1427" i="5"/>
  <c r="AO1427" i="5"/>
  <c r="AW1427" i="5"/>
  <c r="R1427" i="5"/>
  <c r="AP1427" i="5"/>
  <c r="AX1427" i="5"/>
  <c r="S1427" i="5"/>
  <c r="AQ1427" i="5"/>
  <c r="AY1427" i="5"/>
  <c r="T1427" i="5"/>
  <c r="AR1427" i="5"/>
  <c r="AZ1427" i="5"/>
  <c r="U1427" i="5"/>
  <c r="AS1427" i="5"/>
  <c r="BA1427" i="5"/>
  <c r="BB1427" i="5"/>
  <c r="AU1427" i="5"/>
  <c r="AM1427" i="5"/>
  <c r="AE1427" i="5"/>
  <c r="W1427" i="5"/>
  <c r="O1427" i="5"/>
  <c r="BE1426" i="5"/>
  <c r="P1426" i="5"/>
  <c r="AN1426" i="5"/>
  <c r="AV1426" i="5"/>
  <c r="Q1426" i="5"/>
  <c r="AO1426" i="5"/>
  <c r="AW1426" i="5"/>
  <c r="R1426" i="5"/>
  <c r="AP1426" i="5"/>
  <c r="AX1426" i="5"/>
  <c r="S1426" i="5"/>
  <c r="AQ1426" i="5"/>
  <c r="AY1426" i="5"/>
  <c r="T1426" i="5"/>
  <c r="AR1426" i="5"/>
  <c r="AZ1426" i="5"/>
  <c r="U1426" i="5"/>
  <c r="AS1426" i="5"/>
  <c r="BA1426" i="5"/>
  <c r="BB1426" i="5"/>
  <c r="AU1426" i="5"/>
  <c r="AM1426" i="5"/>
  <c r="AE1426" i="5"/>
  <c r="W1426" i="5"/>
  <c r="O1426" i="5"/>
  <c r="BE1425" i="5"/>
  <c r="P1425" i="5"/>
  <c r="AN1425" i="5"/>
  <c r="AV1425" i="5"/>
  <c r="Q1425" i="5"/>
  <c r="AO1425" i="5"/>
  <c r="AW1425" i="5"/>
  <c r="R1425" i="5"/>
  <c r="AP1425" i="5"/>
  <c r="AX1425" i="5"/>
  <c r="S1425" i="5"/>
  <c r="AQ1425" i="5"/>
  <c r="AY1425" i="5"/>
  <c r="T1425" i="5"/>
  <c r="AR1425" i="5"/>
  <c r="AZ1425" i="5"/>
  <c r="U1425" i="5"/>
  <c r="AS1425" i="5"/>
  <c r="BA1425" i="5"/>
  <c r="BB1425" i="5"/>
  <c r="AU1425" i="5"/>
  <c r="AM1425" i="5"/>
  <c r="AE1425" i="5"/>
  <c r="W1425" i="5"/>
  <c r="O1425" i="5"/>
  <c r="BE1424" i="5"/>
  <c r="P1424" i="5"/>
  <c r="AN1424" i="5"/>
  <c r="AV1424" i="5"/>
  <c r="Q1424" i="5"/>
  <c r="AO1424" i="5"/>
  <c r="AW1424" i="5"/>
  <c r="R1424" i="5"/>
  <c r="AP1424" i="5"/>
  <c r="AX1424" i="5"/>
  <c r="S1424" i="5"/>
  <c r="AQ1424" i="5"/>
  <c r="AY1424" i="5"/>
  <c r="T1424" i="5"/>
  <c r="AR1424" i="5"/>
  <c r="AZ1424" i="5"/>
  <c r="U1424" i="5"/>
  <c r="AS1424" i="5"/>
  <c r="BA1424" i="5"/>
  <c r="BB1424" i="5"/>
  <c r="AU1424" i="5"/>
  <c r="AM1424" i="5"/>
  <c r="AE1424" i="5"/>
  <c r="W1424" i="5"/>
  <c r="O1424" i="5"/>
  <c r="BE1423" i="5"/>
  <c r="P1423" i="5"/>
  <c r="AN1423" i="5"/>
  <c r="AV1423" i="5"/>
  <c r="Q1423" i="5"/>
  <c r="AO1423" i="5"/>
  <c r="AW1423" i="5"/>
  <c r="R1423" i="5"/>
  <c r="AP1423" i="5"/>
  <c r="AX1423" i="5"/>
  <c r="S1423" i="5"/>
  <c r="AQ1423" i="5"/>
  <c r="AY1423" i="5"/>
  <c r="T1423" i="5"/>
  <c r="AR1423" i="5"/>
  <c r="AZ1423" i="5"/>
  <c r="U1423" i="5"/>
  <c r="AS1423" i="5"/>
  <c r="BA1423" i="5"/>
  <c r="BB1423" i="5"/>
  <c r="AU1423" i="5"/>
  <c r="AM1423" i="5"/>
  <c r="AE1423" i="5"/>
  <c r="W1423" i="5"/>
  <c r="O1423" i="5"/>
  <c r="BE1422" i="5"/>
  <c r="P1422" i="5"/>
  <c r="AN1422" i="5"/>
  <c r="AV1422" i="5"/>
  <c r="Q1422" i="5"/>
  <c r="AO1422" i="5"/>
  <c r="AW1422" i="5"/>
  <c r="R1422" i="5"/>
  <c r="AP1422" i="5"/>
  <c r="AX1422" i="5"/>
  <c r="S1422" i="5"/>
  <c r="AQ1422" i="5"/>
  <c r="AY1422" i="5"/>
  <c r="T1422" i="5"/>
  <c r="AR1422" i="5"/>
  <c r="AZ1422" i="5"/>
  <c r="U1422" i="5"/>
  <c r="AS1422" i="5"/>
  <c r="BA1422" i="5"/>
  <c r="BB1422" i="5"/>
  <c r="AU1422" i="5"/>
  <c r="AM1422" i="5"/>
  <c r="AE1422" i="5"/>
  <c r="W1422" i="5"/>
  <c r="O1422" i="5"/>
  <c r="BE1421" i="5"/>
  <c r="P1421" i="5"/>
  <c r="AN1421" i="5"/>
  <c r="AV1421" i="5"/>
  <c r="Q1421" i="5"/>
  <c r="AO1421" i="5"/>
  <c r="AW1421" i="5"/>
  <c r="R1421" i="5"/>
  <c r="AP1421" i="5"/>
  <c r="AX1421" i="5"/>
  <c r="S1421" i="5"/>
  <c r="AQ1421" i="5"/>
  <c r="AY1421" i="5"/>
  <c r="T1421" i="5"/>
  <c r="AR1421" i="5"/>
  <c r="AZ1421" i="5"/>
  <c r="U1421" i="5"/>
  <c r="AS1421" i="5"/>
  <c r="BA1421" i="5"/>
  <c r="BB1421" i="5"/>
  <c r="AU1421" i="5"/>
  <c r="AM1421" i="5"/>
  <c r="AE1421" i="5"/>
  <c r="W1421" i="5"/>
  <c r="O1421" i="5"/>
  <c r="BE1420" i="5"/>
  <c r="P1420" i="5"/>
  <c r="AN1420" i="5"/>
  <c r="AV1420" i="5"/>
  <c r="Q1420" i="5"/>
  <c r="AO1420" i="5"/>
  <c r="AW1420" i="5"/>
  <c r="R1420" i="5"/>
  <c r="AP1420" i="5"/>
  <c r="AX1420" i="5"/>
  <c r="S1420" i="5"/>
  <c r="AQ1420" i="5"/>
  <c r="AY1420" i="5"/>
  <c r="T1420" i="5"/>
  <c r="AR1420" i="5"/>
  <c r="AZ1420" i="5"/>
  <c r="U1420" i="5"/>
  <c r="AS1420" i="5"/>
  <c r="BA1420" i="5"/>
  <c r="BB1420" i="5"/>
  <c r="AU1420" i="5"/>
  <c r="AM1420" i="5"/>
  <c r="AE1420" i="5"/>
  <c r="W1420" i="5"/>
  <c r="O1420" i="5"/>
  <c r="BE1419" i="5"/>
  <c r="P1419" i="5"/>
  <c r="AN1419" i="5"/>
  <c r="AV1419" i="5"/>
  <c r="Q1419" i="5"/>
  <c r="AO1419" i="5"/>
  <c r="AW1419" i="5"/>
  <c r="R1419" i="5"/>
  <c r="AP1419" i="5"/>
  <c r="AX1419" i="5"/>
  <c r="S1419" i="5"/>
  <c r="AQ1419" i="5"/>
  <c r="AY1419" i="5"/>
  <c r="T1419" i="5"/>
  <c r="AR1419" i="5"/>
  <c r="AZ1419" i="5"/>
  <c r="U1419" i="5"/>
  <c r="AS1419" i="5"/>
  <c r="BA1419" i="5"/>
  <c r="BB1419" i="5"/>
  <c r="AU1419" i="5"/>
  <c r="AM1419" i="5"/>
  <c r="AE1419" i="5"/>
  <c r="W1419" i="5"/>
  <c r="O1419" i="5"/>
  <c r="BE1418" i="5"/>
  <c r="P1418" i="5"/>
  <c r="AN1418" i="5"/>
  <c r="AV1418" i="5"/>
  <c r="Q1418" i="5"/>
  <c r="AO1418" i="5"/>
  <c r="AW1418" i="5"/>
  <c r="R1418" i="5"/>
  <c r="AP1418" i="5"/>
  <c r="AX1418" i="5"/>
  <c r="S1418" i="5"/>
  <c r="AQ1418" i="5"/>
  <c r="AY1418" i="5"/>
  <c r="T1418" i="5"/>
  <c r="AR1418" i="5"/>
  <c r="AZ1418" i="5"/>
  <c r="U1418" i="5"/>
  <c r="AS1418" i="5"/>
  <c r="BA1418" i="5"/>
  <c r="BB1418" i="5"/>
  <c r="AU1418" i="5"/>
  <c r="AM1418" i="5"/>
  <c r="AE1418" i="5"/>
  <c r="W1418" i="5"/>
  <c r="O1418" i="5"/>
  <c r="BE1417" i="5"/>
  <c r="P1417" i="5"/>
  <c r="AN1417" i="5"/>
  <c r="AV1417" i="5"/>
  <c r="Q1417" i="5"/>
  <c r="AO1417" i="5"/>
  <c r="AW1417" i="5"/>
  <c r="R1417" i="5"/>
  <c r="AP1417" i="5"/>
  <c r="AX1417" i="5"/>
  <c r="S1417" i="5"/>
  <c r="AQ1417" i="5"/>
  <c r="AY1417" i="5"/>
  <c r="T1417" i="5"/>
  <c r="AR1417" i="5"/>
  <c r="AZ1417" i="5"/>
  <c r="U1417" i="5"/>
  <c r="AS1417" i="5"/>
  <c r="BA1417" i="5"/>
  <c r="BB1417" i="5"/>
  <c r="AU1417" i="5"/>
  <c r="AM1417" i="5"/>
  <c r="AE1417" i="5"/>
  <c r="W1417" i="5"/>
  <c r="O1417" i="5"/>
  <c r="BE1416" i="5"/>
  <c r="P1416" i="5"/>
  <c r="AN1416" i="5"/>
  <c r="AV1416" i="5"/>
  <c r="Q1416" i="5"/>
  <c r="AO1416" i="5"/>
  <c r="AW1416" i="5"/>
  <c r="R1416" i="5"/>
  <c r="AP1416" i="5"/>
  <c r="AX1416" i="5"/>
  <c r="S1416" i="5"/>
  <c r="AQ1416" i="5"/>
  <c r="AY1416" i="5"/>
  <c r="T1416" i="5"/>
  <c r="AR1416" i="5"/>
  <c r="AZ1416" i="5"/>
  <c r="U1416" i="5"/>
  <c r="AS1416" i="5"/>
  <c r="BA1416" i="5"/>
  <c r="BB1416" i="5"/>
  <c r="AU1416" i="5"/>
  <c r="AM1416" i="5"/>
  <c r="AE1416" i="5"/>
  <c r="W1416" i="5"/>
  <c r="O1416" i="5"/>
  <c r="BE1415" i="5"/>
  <c r="P1415" i="5"/>
  <c r="AN1415" i="5"/>
  <c r="AV1415" i="5"/>
  <c r="Q1415" i="5"/>
  <c r="AO1415" i="5"/>
  <c r="AW1415" i="5"/>
  <c r="R1415" i="5"/>
  <c r="AP1415" i="5"/>
  <c r="AX1415" i="5"/>
  <c r="S1415" i="5"/>
  <c r="AQ1415" i="5"/>
  <c r="AY1415" i="5"/>
  <c r="T1415" i="5"/>
  <c r="AR1415" i="5"/>
  <c r="AZ1415" i="5"/>
  <c r="U1415" i="5"/>
  <c r="AS1415" i="5"/>
  <c r="BA1415" i="5"/>
  <c r="BB1415" i="5"/>
  <c r="AU1415" i="5"/>
  <c r="AM1415" i="5"/>
  <c r="AE1415" i="5"/>
  <c r="W1415" i="5"/>
  <c r="O1415" i="5"/>
  <c r="BE1414" i="5"/>
  <c r="P1414" i="5"/>
  <c r="AN1414" i="5"/>
  <c r="AV1414" i="5"/>
  <c r="Q1414" i="5"/>
  <c r="AO1414" i="5"/>
  <c r="AW1414" i="5"/>
  <c r="R1414" i="5"/>
  <c r="AP1414" i="5"/>
  <c r="AX1414" i="5"/>
  <c r="S1414" i="5"/>
  <c r="AQ1414" i="5"/>
  <c r="AY1414" i="5"/>
  <c r="T1414" i="5"/>
  <c r="AR1414" i="5"/>
  <c r="AZ1414" i="5"/>
  <c r="U1414" i="5"/>
  <c r="AS1414" i="5"/>
  <c r="BA1414" i="5"/>
  <c r="BB1414" i="5"/>
  <c r="AU1414" i="5"/>
  <c r="AM1414" i="5"/>
  <c r="AE1414" i="5"/>
  <c r="W1414" i="5"/>
  <c r="O1414" i="5"/>
  <c r="BE1413" i="5"/>
  <c r="P1413" i="5"/>
  <c r="AN1413" i="5"/>
  <c r="AV1413" i="5"/>
  <c r="Q1413" i="5"/>
  <c r="AO1413" i="5"/>
  <c r="AW1413" i="5"/>
  <c r="R1413" i="5"/>
  <c r="AP1413" i="5"/>
  <c r="AX1413" i="5"/>
  <c r="S1413" i="5"/>
  <c r="AQ1413" i="5"/>
  <c r="AY1413" i="5"/>
  <c r="T1413" i="5"/>
  <c r="AR1413" i="5"/>
  <c r="AZ1413" i="5"/>
  <c r="U1413" i="5"/>
  <c r="AS1413" i="5"/>
  <c r="BA1413" i="5"/>
  <c r="BB1413" i="5"/>
  <c r="AU1413" i="5"/>
  <c r="AM1413" i="5"/>
  <c r="AE1413" i="5"/>
  <c r="W1413" i="5"/>
  <c r="O1413" i="5"/>
  <c r="BE1412" i="5"/>
  <c r="P1412" i="5"/>
  <c r="AN1412" i="5"/>
  <c r="AV1412" i="5"/>
  <c r="Q1412" i="5"/>
  <c r="AO1412" i="5"/>
  <c r="AW1412" i="5"/>
  <c r="R1412" i="5"/>
  <c r="AP1412" i="5"/>
  <c r="AX1412" i="5"/>
  <c r="S1412" i="5"/>
  <c r="AQ1412" i="5"/>
  <c r="AY1412" i="5"/>
  <c r="T1412" i="5"/>
  <c r="AR1412" i="5"/>
  <c r="AZ1412" i="5"/>
  <c r="U1412" i="5"/>
  <c r="AS1412" i="5"/>
  <c r="BA1412" i="5"/>
  <c r="BB1412" i="5"/>
  <c r="AU1412" i="5"/>
  <c r="AM1412" i="5"/>
  <c r="AE1412" i="5"/>
  <c r="W1412" i="5"/>
  <c r="O1412" i="5"/>
  <c r="BE1411" i="5"/>
  <c r="P1411" i="5"/>
  <c r="AN1411" i="5"/>
  <c r="AV1411" i="5"/>
  <c r="Q1411" i="5"/>
  <c r="AO1411" i="5"/>
  <c r="AW1411" i="5"/>
  <c r="R1411" i="5"/>
  <c r="AP1411" i="5"/>
  <c r="AX1411" i="5"/>
  <c r="S1411" i="5"/>
  <c r="AQ1411" i="5"/>
  <c r="AY1411" i="5"/>
  <c r="T1411" i="5"/>
  <c r="AR1411" i="5"/>
  <c r="AZ1411" i="5"/>
  <c r="U1411" i="5"/>
  <c r="AS1411" i="5"/>
  <c r="BA1411" i="5"/>
  <c r="BB1411" i="5"/>
  <c r="AU1411" i="5"/>
  <c r="AM1411" i="5"/>
  <c r="AE1411" i="5"/>
  <c r="W1411" i="5"/>
  <c r="O1411" i="5"/>
  <c r="BE1410" i="5"/>
  <c r="P1410" i="5"/>
  <c r="AN1410" i="5"/>
  <c r="AV1410" i="5"/>
  <c r="Q1410" i="5"/>
  <c r="AO1410" i="5"/>
  <c r="AW1410" i="5"/>
  <c r="R1410" i="5"/>
  <c r="AP1410" i="5"/>
  <c r="AX1410" i="5"/>
  <c r="S1410" i="5"/>
  <c r="AQ1410" i="5"/>
  <c r="AY1410" i="5"/>
  <c r="T1410" i="5"/>
  <c r="AR1410" i="5"/>
  <c r="AZ1410" i="5"/>
  <c r="U1410" i="5"/>
  <c r="AS1410" i="5"/>
  <c r="BA1410" i="5"/>
  <c r="BB1410" i="5"/>
  <c r="AU1410" i="5"/>
  <c r="AM1410" i="5"/>
  <c r="AE1410" i="5"/>
  <c r="W1410" i="5"/>
  <c r="O1410" i="5"/>
  <c r="BE1409" i="5"/>
  <c r="P1409" i="5"/>
  <c r="AN1409" i="5"/>
  <c r="AV1409" i="5"/>
  <c r="Q1409" i="5"/>
  <c r="AO1409" i="5"/>
  <c r="AW1409" i="5"/>
  <c r="R1409" i="5"/>
  <c r="AP1409" i="5"/>
  <c r="AX1409" i="5"/>
  <c r="S1409" i="5"/>
  <c r="AQ1409" i="5"/>
  <c r="AY1409" i="5"/>
  <c r="T1409" i="5"/>
  <c r="AR1409" i="5"/>
  <c r="AZ1409" i="5"/>
  <c r="U1409" i="5"/>
  <c r="AS1409" i="5"/>
  <c r="BA1409" i="5"/>
  <c r="BB1409" i="5"/>
  <c r="AU1409" i="5"/>
  <c r="AM1409" i="5"/>
  <c r="AE1409" i="5"/>
  <c r="W1409" i="5"/>
  <c r="O1409" i="5"/>
  <c r="BE1408" i="5"/>
  <c r="P1408" i="5"/>
  <c r="AN1408" i="5"/>
  <c r="AV1408" i="5"/>
  <c r="Q1408" i="5"/>
  <c r="AO1408" i="5"/>
  <c r="AW1408" i="5"/>
  <c r="R1408" i="5"/>
  <c r="AP1408" i="5"/>
  <c r="AX1408" i="5"/>
  <c r="S1408" i="5"/>
  <c r="AQ1408" i="5"/>
  <c r="AY1408" i="5"/>
  <c r="T1408" i="5"/>
  <c r="AR1408" i="5"/>
  <c r="AZ1408" i="5"/>
  <c r="U1408" i="5"/>
  <c r="AS1408" i="5"/>
  <c r="BA1408" i="5"/>
  <c r="BB1408" i="5"/>
  <c r="AU1408" i="5"/>
  <c r="AM1408" i="5"/>
  <c r="AE1408" i="5"/>
  <c r="W1408" i="5"/>
  <c r="O1408" i="5"/>
  <c r="BE1407" i="5"/>
  <c r="P1407" i="5"/>
  <c r="AN1407" i="5"/>
  <c r="AV1407" i="5"/>
  <c r="Q1407" i="5"/>
  <c r="AO1407" i="5"/>
  <c r="AW1407" i="5"/>
  <c r="R1407" i="5"/>
  <c r="AP1407" i="5"/>
  <c r="AX1407" i="5"/>
  <c r="S1407" i="5"/>
  <c r="AQ1407" i="5"/>
  <c r="AY1407" i="5"/>
  <c r="T1407" i="5"/>
  <c r="AR1407" i="5"/>
  <c r="AZ1407" i="5"/>
  <c r="U1407" i="5"/>
  <c r="AS1407" i="5"/>
  <c r="BA1407" i="5"/>
  <c r="BB1407" i="5"/>
  <c r="AU1407" i="5"/>
  <c r="AM1407" i="5"/>
  <c r="AE1407" i="5"/>
  <c r="W1407" i="5"/>
  <c r="O1407" i="5"/>
  <c r="BE1406" i="5"/>
  <c r="P1406" i="5"/>
  <c r="AN1406" i="5"/>
  <c r="AV1406" i="5"/>
  <c r="Q1406" i="5"/>
  <c r="AO1406" i="5"/>
  <c r="AW1406" i="5"/>
  <c r="R1406" i="5"/>
  <c r="AP1406" i="5"/>
  <c r="AX1406" i="5"/>
  <c r="S1406" i="5"/>
  <c r="AQ1406" i="5"/>
  <c r="AY1406" i="5"/>
  <c r="T1406" i="5"/>
  <c r="AR1406" i="5"/>
  <c r="AZ1406" i="5"/>
  <c r="U1406" i="5"/>
  <c r="AS1406" i="5"/>
  <c r="BA1406" i="5"/>
  <c r="BB1406" i="5"/>
  <c r="AU1406" i="5"/>
  <c r="AM1406" i="5"/>
  <c r="AE1406" i="5"/>
  <c r="W1406" i="5"/>
  <c r="O1406" i="5"/>
  <c r="BE1405" i="5"/>
  <c r="P1405" i="5"/>
  <c r="AN1405" i="5"/>
  <c r="AV1405" i="5"/>
  <c r="Q1405" i="5"/>
  <c r="AO1405" i="5"/>
  <c r="AW1405" i="5"/>
  <c r="R1405" i="5"/>
  <c r="AP1405" i="5"/>
  <c r="AX1405" i="5"/>
  <c r="S1405" i="5"/>
  <c r="AQ1405" i="5"/>
  <c r="AY1405" i="5"/>
  <c r="T1405" i="5"/>
  <c r="AR1405" i="5"/>
  <c r="AZ1405" i="5"/>
  <c r="U1405" i="5"/>
  <c r="AS1405" i="5"/>
  <c r="BA1405" i="5"/>
  <c r="BB1405" i="5"/>
  <c r="AU1405" i="5"/>
  <c r="AM1405" i="5"/>
  <c r="AE1405" i="5"/>
  <c r="W1405" i="5"/>
  <c r="O1405" i="5"/>
  <c r="BE1404" i="5"/>
  <c r="P1404" i="5"/>
  <c r="AN1404" i="5"/>
  <c r="AV1404" i="5"/>
  <c r="Q1404" i="5"/>
  <c r="AO1404" i="5"/>
  <c r="AW1404" i="5"/>
  <c r="R1404" i="5"/>
  <c r="AP1404" i="5"/>
  <c r="AX1404" i="5"/>
  <c r="S1404" i="5"/>
  <c r="AQ1404" i="5"/>
  <c r="AY1404" i="5"/>
  <c r="T1404" i="5"/>
  <c r="AR1404" i="5"/>
  <c r="AZ1404" i="5"/>
  <c r="U1404" i="5"/>
  <c r="AS1404" i="5"/>
  <c r="BA1404" i="5"/>
  <c r="BB1404" i="5"/>
  <c r="AU1404" i="5"/>
  <c r="AM1404" i="5"/>
  <c r="AE1404" i="5"/>
  <c r="W1404" i="5"/>
  <c r="O1404" i="5"/>
  <c r="BE1403" i="5"/>
  <c r="P1403" i="5"/>
  <c r="AN1403" i="5"/>
  <c r="AV1403" i="5"/>
  <c r="Q1403" i="5"/>
  <c r="AO1403" i="5"/>
  <c r="AW1403" i="5"/>
  <c r="R1403" i="5"/>
  <c r="AP1403" i="5"/>
  <c r="AX1403" i="5"/>
  <c r="S1403" i="5"/>
  <c r="AQ1403" i="5"/>
  <c r="AY1403" i="5"/>
  <c r="T1403" i="5"/>
  <c r="AR1403" i="5"/>
  <c r="AZ1403" i="5"/>
  <c r="U1403" i="5"/>
  <c r="AS1403" i="5"/>
  <c r="BA1403" i="5"/>
  <c r="BB1403" i="5"/>
  <c r="AU1403" i="5"/>
  <c r="AM1403" i="5"/>
  <c r="AE1403" i="5"/>
  <c r="W1403" i="5"/>
  <c r="O1403" i="5"/>
  <c r="BE1402" i="5"/>
  <c r="P1402" i="5"/>
  <c r="AN1402" i="5"/>
  <c r="AV1402" i="5"/>
  <c r="Q1402" i="5"/>
  <c r="AO1402" i="5"/>
  <c r="AW1402" i="5"/>
  <c r="R1402" i="5"/>
  <c r="AP1402" i="5"/>
  <c r="AX1402" i="5"/>
  <c r="S1402" i="5"/>
  <c r="AQ1402" i="5"/>
  <c r="AY1402" i="5"/>
  <c r="T1402" i="5"/>
  <c r="AR1402" i="5"/>
  <c r="AZ1402" i="5"/>
  <c r="U1402" i="5"/>
  <c r="AS1402" i="5"/>
  <c r="BA1402" i="5"/>
  <c r="BB1402" i="5"/>
  <c r="AU1402" i="5"/>
  <c r="AM1402" i="5"/>
  <c r="AE1402" i="5"/>
  <c r="W1402" i="5"/>
  <c r="O1402" i="5"/>
  <c r="BE1401" i="5"/>
  <c r="P1401" i="5"/>
  <c r="AN1401" i="5"/>
  <c r="AV1401" i="5"/>
  <c r="Q1401" i="5"/>
  <c r="AO1401" i="5"/>
  <c r="AW1401" i="5"/>
  <c r="R1401" i="5"/>
  <c r="AP1401" i="5"/>
  <c r="AX1401" i="5"/>
  <c r="S1401" i="5"/>
  <c r="AQ1401" i="5"/>
  <c r="AY1401" i="5"/>
  <c r="T1401" i="5"/>
  <c r="AR1401" i="5"/>
  <c r="AZ1401" i="5"/>
  <c r="U1401" i="5"/>
  <c r="AS1401" i="5"/>
  <c r="BA1401" i="5"/>
  <c r="BB1401" i="5"/>
  <c r="AU1401" i="5"/>
  <c r="AM1401" i="5"/>
  <c r="AE1401" i="5"/>
  <c r="W1401" i="5"/>
  <c r="O1401" i="5"/>
  <c r="BE1400" i="5"/>
  <c r="P1400" i="5"/>
  <c r="AN1400" i="5"/>
  <c r="AV1400" i="5"/>
  <c r="Q1400" i="5"/>
  <c r="AO1400" i="5"/>
  <c r="AW1400" i="5"/>
  <c r="R1400" i="5"/>
  <c r="AP1400" i="5"/>
  <c r="AX1400" i="5"/>
  <c r="S1400" i="5"/>
  <c r="AQ1400" i="5"/>
  <c r="AY1400" i="5"/>
  <c r="T1400" i="5"/>
  <c r="AR1400" i="5"/>
  <c r="AZ1400" i="5"/>
  <c r="U1400" i="5"/>
  <c r="AS1400" i="5"/>
  <c r="BA1400" i="5"/>
  <c r="BB1400" i="5"/>
  <c r="AU1400" i="5"/>
  <c r="AM1400" i="5"/>
  <c r="AE1400" i="5"/>
  <c r="W1400" i="5"/>
  <c r="O1400" i="5"/>
  <c r="BE1399" i="5"/>
  <c r="P1399" i="5"/>
  <c r="AN1399" i="5"/>
  <c r="AV1399" i="5"/>
  <c r="Q1399" i="5"/>
  <c r="AO1399" i="5"/>
  <c r="AW1399" i="5"/>
  <c r="R1399" i="5"/>
  <c r="AP1399" i="5"/>
  <c r="AX1399" i="5"/>
  <c r="S1399" i="5"/>
  <c r="AQ1399" i="5"/>
  <c r="AY1399" i="5"/>
  <c r="T1399" i="5"/>
  <c r="AR1399" i="5"/>
  <c r="AZ1399" i="5"/>
  <c r="U1399" i="5"/>
  <c r="AS1399" i="5"/>
  <c r="BA1399" i="5"/>
  <c r="BB1399" i="5"/>
  <c r="AU1399" i="5"/>
  <c r="AM1399" i="5"/>
  <c r="AE1399" i="5"/>
  <c r="W1399" i="5"/>
  <c r="O1399" i="5"/>
  <c r="BE1398" i="5"/>
  <c r="P1398" i="5"/>
  <c r="AN1398" i="5"/>
  <c r="AV1398" i="5"/>
  <c r="Q1398" i="5"/>
  <c r="AO1398" i="5"/>
  <c r="AW1398" i="5"/>
  <c r="R1398" i="5"/>
  <c r="AP1398" i="5"/>
  <c r="AX1398" i="5"/>
  <c r="S1398" i="5"/>
  <c r="AQ1398" i="5"/>
  <c r="AY1398" i="5"/>
  <c r="T1398" i="5"/>
  <c r="AR1398" i="5"/>
  <c r="AZ1398" i="5"/>
  <c r="U1398" i="5"/>
  <c r="AS1398" i="5"/>
  <c r="BA1398" i="5"/>
  <c r="BB1398" i="5"/>
  <c r="AU1398" i="5"/>
  <c r="AM1398" i="5"/>
  <c r="AE1398" i="5"/>
  <c r="W1398" i="5"/>
  <c r="O1398" i="5"/>
  <c r="BE1397" i="5"/>
  <c r="P1397" i="5"/>
  <c r="AN1397" i="5"/>
  <c r="AV1397" i="5"/>
  <c r="Q1397" i="5"/>
  <c r="AO1397" i="5"/>
  <c r="AW1397" i="5"/>
  <c r="R1397" i="5"/>
  <c r="AP1397" i="5"/>
  <c r="AX1397" i="5"/>
  <c r="S1397" i="5"/>
  <c r="AQ1397" i="5"/>
  <c r="AY1397" i="5"/>
  <c r="T1397" i="5"/>
  <c r="AR1397" i="5"/>
  <c r="AZ1397" i="5"/>
  <c r="U1397" i="5"/>
  <c r="AS1397" i="5"/>
  <c r="BA1397" i="5"/>
  <c r="BB1397" i="5"/>
  <c r="AU1397" i="5"/>
  <c r="AM1397" i="5"/>
  <c r="AE1397" i="5"/>
  <c r="W1397" i="5"/>
  <c r="O1397" i="5"/>
  <c r="BE1396" i="5"/>
  <c r="P1396" i="5"/>
  <c r="AN1396" i="5"/>
  <c r="AV1396" i="5"/>
  <c r="Q1396" i="5"/>
  <c r="AO1396" i="5"/>
  <c r="AW1396" i="5"/>
  <c r="R1396" i="5"/>
  <c r="AP1396" i="5"/>
  <c r="AX1396" i="5"/>
  <c r="S1396" i="5"/>
  <c r="AQ1396" i="5"/>
  <c r="AY1396" i="5"/>
  <c r="T1396" i="5"/>
  <c r="AR1396" i="5"/>
  <c r="AZ1396" i="5"/>
  <c r="U1396" i="5"/>
  <c r="AS1396" i="5"/>
  <c r="BA1396" i="5"/>
  <c r="BB1396" i="5"/>
  <c r="AU1396" i="5"/>
  <c r="AM1396" i="5"/>
  <c r="AE1396" i="5"/>
  <c r="W1396" i="5"/>
  <c r="O1396" i="5"/>
  <c r="BE1395" i="5"/>
  <c r="P1395" i="5"/>
  <c r="AN1395" i="5"/>
  <c r="AV1395" i="5"/>
  <c r="Q1395" i="5"/>
  <c r="AO1395" i="5"/>
  <c r="AW1395" i="5"/>
  <c r="R1395" i="5"/>
  <c r="AP1395" i="5"/>
  <c r="AX1395" i="5"/>
  <c r="S1395" i="5"/>
  <c r="AQ1395" i="5"/>
  <c r="AY1395" i="5"/>
  <c r="T1395" i="5"/>
  <c r="AR1395" i="5"/>
  <c r="AZ1395" i="5"/>
  <c r="U1395" i="5"/>
  <c r="AS1395" i="5"/>
  <c r="BA1395" i="5"/>
  <c r="BB1395" i="5"/>
  <c r="AU1395" i="5"/>
  <c r="AM1395" i="5"/>
  <c r="AE1395" i="5"/>
  <c r="W1395" i="5"/>
  <c r="O1395" i="5"/>
  <c r="BE1394" i="5"/>
  <c r="P1394" i="5"/>
  <c r="AN1394" i="5"/>
  <c r="AV1394" i="5"/>
  <c r="Q1394" i="5"/>
  <c r="AO1394" i="5"/>
  <c r="AW1394" i="5"/>
  <c r="R1394" i="5"/>
  <c r="AP1394" i="5"/>
  <c r="AX1394" i="5"/>
  <c r="S1394" i="5"/>
  <c r="AQ1394" i="5"/>
  <c r="AY1394" i="5"/>
  <c r="T1394" i="5"/>
  <c r="AR1394" i="5"/>
  <c r="AZ1394" i="5"/>
  <c r="U1394" i="5"/>
  <c r="AS1394" i="5"/>
  <c r="BA1394" i="5"/>
  <c r="BB1394" i="5"/>
  <c r="AU1394" i="5"/>
  <c r="AM1394" i="5"/>
  <c r="AE1394" i="5"/>
  <c r="W1394" i="5"/>
  <c r="O1394" i="5"/>
  <c r="BE1393" i="5"/>
  <c r="P1393" i="5"/>
  <c r="AN1393" i="5"/>
  <c r="AV1393" i="5"/>
  <c r="Q1393" i="5"/>
  <c r="AO1393" i="5"/>
  <c r="AW1393" i="5"/>
  <c r="R1393" i="5"/>
  <c r="AP1393" i="5"/>
  <c r="AX1393" i="5"/>
  <c r="S1393" i="5"/>
  <c r="AQ1393" i="5"/>
  <c r="AY1393" i="5"/>
  <c r="T1393" i="5"/>
  <c r="AR1393" i="5"/>
  <c r="AZ1393" i="5"/>
  <c r="U1393" i="5"/>
  <c r="AS1393" i="5"/>
  <c r="BA1393" i="5"/>
  <c r="BB1393" i="5"/>
  <c r="AU1393" i="5"/>
  <c r="AM1393" i="5"/>
  <c r="AE1393" i="5"/>
  <c r="W1393" i="5"/>
  <c r="O1393" i="5"/>
  <c r="BE1392" i="5"/>
  <c r="P1392" i="5"/>
  <c r="AN1392" i="5"/>
  <c r="AV1392" i="5"/>
  <c r="Q1392" i="5"/>
  <c r="AO1392" i="5"/>
  <c r="AW1392" i="5"/>
  <c r="R1392" i="5"/>
  <c r="AP1392" i="5"/>
  <c r="AX1392" i="5"/>
  <c r="S1392" i="5"/>
  <c r="AQ1392" i="5"/>
  <c r="AY1392" i="5"/>
  <c r="T1392" i="5"/>
  <c r="AR1392" i="5"/>
  <c r="AZ1392" i="5"/>
  <c r="U1392" i="5"/>
  <c r="AS1392" i="5"/>
  <c r="BA1392" i="5"/>
  <c r="BB1392" i="5"/>
  <c r="AU1392" i="5"/>
  <c r="AM1392" i="5"/>
  <c r="AE1392" i="5"/>
  <c r="W1392" i="5"/>
  <c r="O1392" i="5"/>
  <c r="BE1391" i="5"/>
  <c r="P1391" i="5"/>
  <c r="AN1391" i="5"/>
  <c r="AV1391" i="5"/>
  <c r="Q1391" i="5"/>
  <c r="AO1391" i="5"/>
  <c r="AW1391" i="5"/>
  <c r="R1391" i="5"/>
  <c r="AP1391" i="5"/>
  <c r="AX1391" i="5"/>
  <c r="S1391" i="5"/>
  <c r="AQ1391" i="5"/>
  <c r="AY1391" i="5"/>
  <c r="T1391" i="5"/>
  <c r="AR1391" i="5"/>
  <c r="AZ1391" i="5"/>
  <c r="U1391" i="5"/>
  <c r="AS1391" i="5"/>
  <c r="BA1391" i="5"/>
  <c r="BB1391" i="5"/>
  <c r="AU1391" i="5"/>
  <c r="AM1391" i="5"/>
  <c r="AE1391" i="5"/>
  <c r="W1391" i="5"/>
  <c r="O1391" i="5"/>
  <c r="BE1390" i="5"/>
  <c r="P1390" i="5"/>
  <c r="AN1390" i="5"/>
  <c r="AV1390" i="5"/>
  <c r="Q1390" i="5"/>
  <c r="AO1390" i="5"/>
  <c r="AW1390" i="5"/>
  <c r="R1390" i="5"/>
  <c r="AP1390" i="5"/>
  <c r="AX1390" i="5"/>
  <c r="S1390" i="5"/>
  <c r="AQ1390" i="5"/>
  <c r="AY1390" i="5"/>
  <c r="T1390" i="5"/>
  <c r="AR1390" i="5"/>
  <c r="AZ1390" i="5"/>
  <c r="U1390" i="5"/>
  <c r="AS1390" i="5"/>
  <c r="BA1390" i="5"/>
  <c r="BB1390" i="5"/>
  <c r="AU1390" i="5"/>
  <c r="AM1390" i="5"/>
  <c r="AE1390" i="5"/>
  <c r="W1390" i="5"/>
  <c r="O1390" i="5"/>
  <c r="BE1389" i="5"/>
  <c r="P1389" i="5"/>
  <c r="AN1389" i="5"/>
  <c r="AV1389" i="5"/>
  <c r="Q1389" i="5"/>
  <c r="AO1389" i="5"/>
  <c r="AW1389" i="5"/>
  <c r="R1389" i="5"/>
  <c r="AP1389" i="5"/>
  <c r="AX1389" i="5"/>
  <c r="S1389" i="5"/>
  <c r="AQ1389" i="5"/>
  <c r="AY1389" i="5"/>
  <c r="T1389" i="5"/>
  <c r="AR1389" i="5"/>
  <c r="AZ1389" i="5"/>
  <c r="U1389" i="5"/>
  <c r="AS1389" i="5"/>
  <c r="BA1389" i="5"/>
  <c r="BB1389" i="5"/>
  <c r="AU1389" i="5"/>
  <c r="AM1389" i="5"/>
  <c r="AE1389" i="5"/>
  <c r="W1389" i="5"/>
  <c r="O1389" i="5"/>
  <c r="BE1388" i="5"/>
  <c r="P1388" i="5"/>
  <c r="AN1388" i="5"/>
  <c r="AV1388" i="5"/>
  <c r="Q1388" i="5"/>
  <c r="AO1388" i="5"/>
  <c r="AW1388" i="5"/>
  <c r="R1388" i="5"/>
  <c r="AP1388" i="5"/>
  <c r="AX1388" i="5"/>
  <c r="S1388" i="5"/>
  <c r="AQ1388" i="5"/>
  <c r="AY1388" i="5"/>
  <c r="T1388" i="5"/>
  <c r="AR1388" i="5"/>
  <c r="AZ1388" i="5"/>
  <c r="U1388" i="5"/>
  <c r="AS1388" i="5"/>
  <c r="BA1388" i="5"/>
  <c r="BB1388" i="5"/>
  <c r="AU1388" i="5"/>
  <c r="AM1388" i="5"/>
  <c r="AE1388" i="5"/>
  <c r="W1388" i="5"/>
  <c r="O1388" i="5"/>
  <c r="BE1387" i="5"/>
  <c r="P1387" i="5"/>
  <c r="AN1387" i="5"/>
  <c r="AV1387" i="5"/>
  <c r="Q1387" i="5"/>
  <c r="AO1387" i="5"/>
  <c r="AW1387" i="5"/>
  <c r="R1387" i="5"/>
  <c r="AP1387" i="5"/>
  <c r="AX1387" i="5"/>
  <c r="S1387" i="5"/>
  <c r="AQ1387" i="5"/>
  <c r="AY1387" i="5"/>
  <c r="T1387" i="5"/>
  <c r="AR1387" i="5"/>
  <c r="AZ1387" i="5"/>
  <c r="U1387" i="5"/>
  <c r="AS1387" i="5"/>
  <c r="BA1387" i="5"/>
  <c r="BB1387" i="5"/>
  <c r="AU1387" i="5"/>
  <c r="AM1387" i="5"/>
  <c r="AE1387" i="5"/>
  <c r="W1387" i="5"/>
  <c r="O1387" i="5"/>
  <c r="BE1386" i="5"/>
  <c r="P1386" i="5"/>
  <c r="AN1386" i="5"/>
  <c r="AV1386" i="5"/>
  <c r="Q1386" i="5"/>
  <c r="AO1386" i="5"/>
  <c r="AW1386" i="5"/>
  <c r="R1386" i="5"/>
  <c r="AP1386" i="5"/>
  <c r="AX1386" i="5"/>
  <c r="S1386" i="5"/>
  <c r="AQ1386" i="5"/>
  <c r="AY1386" i="5"/>
  <c r="T1386" i="5"/>
  <c r="AR1386" i="5"/>
  <c r="AZ1386" i="5"/>
  <c r="U1386" i="5"/>
  <c r="AS1386" i="5"/>
  <c r="BA1386" i="5"/>
  <c r="BB1386" i="5"/>
  <c r="AU1386" i="5"/>
  <c r="AM1386" i="5"/>
  <c r="AE1386" i="5"/>
  <c r="W1386" i="5"/>
  <c r="O1386" i="5"/>
  <c r="BE1385" i="5"/>
  <c r="P1385" i="5"/>
  <c r="AN1385" i="5"/>
  <c r="AV1385" i="5"/>
  <c r="Q1385" i="5"/>
  <c r="AO1385" i="5"/>
  <c r="AW1385" i="5"/>
  <c r="R1385" i="5"/>
  <c r="AP1385" i="5"/>
  <c r="AX1385" i="5"/>
  <c r="S1385" i="5"/>
  <c r="AQ1385" i="5"/>
  <c r="AY1385" i="5"/>
  <c r="T1385" i="5"/>
  <c r="AR1385" i="5"/>
  <c r="AZ1385" i="5"/>
  <c r="U1385" i="5"/>
  <c r="AS1385" i="5"/>
  <c r="BA1385" i="5"/>
  <c r="BB1385" i="5"/>
  <c r="AU1385" i="5"/>
  <c r="AM1385" i="5"/>
  <c r="AE1385" i="5"/>
  <c r="W1385" i="5"/>
  <c r="O1385" i="5"/>
  <c r="BE1384" i="5"/>
  <c r="P1384" i="5"/>
  <c r="AN1384" i="5"/>
  <c r="AV1384" i="5"/>
  <c r="Q1384" i="5"/>
  <c r="AO1384" i="5"/>
  <c r="AW1384" i="5"/>
  <c r="R1384" i="5"/>
  <c r="AP1384" i="5"/>
  <c r="AX1384" i="5"/>
  <c r="S1384" i="5"/>
  <c r="AQ1384" i="5"/>
  <c r="AY1384" i="5"/>
  <c r="T1384" i="5"/>
  <c r="AR1384" i="5"/>
  <c r="AZ1384" i="5"/>
  <c r="U1384" i="5"/>
  <c r="AS1384" i="5"/>
  <c r="BA1384" i="5"/>
  <c r="BB1384" i="5"/>
  <c r="AU1384" i="5"/>
  <c r="AM1384" i="5"/>
  <c r="AE1384" i="5"/>
  <c r="W1384" i="5"/>
  <c r="O1384" i="5"/>
  <c r="BE1383" i="5"/>
  <c r="P1383" i="5"/>
  <c r="AN1383" i="5"/>
  <c r="AV1383" i="5"/>
  <c r="Q1383" i="5"/>
  <c r="AO1383" i="5"/>
  <c r="AW1383" i="5"/>
  <c r="R1383" i="5"/>
  <c r="AP1383" i="5"/>
  <c r="AX1383" i="5"/>
  <c r="S1383" i="5"/>
  <c r="AQ1383" i="5"/>
  <c r="AY1383" i="5"/>
  <c r="T1383" i="5"/>
  <c r="AR1383" i="5"/>
  <c r="AZ1383" i="5"/>
  <c r="U1383" i="5"/>
  <c r="AS1383" i="5"/>
  <c r="BA1383" i="5"/>
  <c r="BB1383" i="5"/>
  <c r="AU1383" i="5"/>
  <c r="AM1383" i="5"/>
  <c r="AE1383" i="5"/>
  <c r="W1383" i="5"/>
  <c r="O1383" i="5"/>
  <c r="BE1382" i="5"/>
  <c r="P1382" i="5"/>
  <c r="AN1382" i="5"/>
  <c r="AV1382" i="5"/>
  <c r="Q1382" i="5"/>
  <c r="AO1382" i="5"/>
  <c r="AW1382" i="5"/>
  <c r="R1382" i="5"/>
  <c r="AP1382" i="5"/>
  <c r="AX1382" i="5"/>
  <c r="S1382" i="5"/>
  <c r="AQ1382" i="5"/>
  <c r="AY1382" i="5"/>
  <c r="T1382" i="5"/>
  <c r="AR1382" i="5"/>
  <c r="AZ1382" i="5"/>
  <c r="U1382" i="5"/>
  <c r="AS1382" i="5"/>
  <c r="BA1382" i="5"/>
  <c r="BB1382" i="5"/>
  <c r="AU1382" i="5"/>
  <c r="AM1382" i="5"/>
  <c r="AE1382" i="5"/>
  <c r="W1382" i="5"/>
  <c r="O1382" i="5"/>
  <c r="BE1381" i="5"/>
  <c r="P1381" i="5"/>
  <c r="AN1381" i="5"/>
  <c r="AV1381" i="5"/>
  <c r="Q1381" i="5"/>
  <c r="AO1381" i="5"/>
  <c r="AW1381" i="5"/>
  <c r="R1381" i="5"/>
  <c r="AP1381" i="5"/>
  <c r="AX1381" i="5"/>
  <c r="S1381" i="5"/>
  <c r="AQ1381" i="5"/>
  <c r="AY1381" i="5"/>
  <c r="T1381" i="5"/>
  <c r="AR1381" i="5"/>
  <c r="AZ1381" i="5"/>
  <c r="U1381" i="5"/>
  <c r="AS1381" i="5"/>
  <c r="BA1381" i="5"/>
  <c r="BB1381" i="5"/>
  <c r="AU1381" i="5"/>
  <c r="AM1381" i="5"/>
  <c r="AE1381" i="5"/>
  <c r="W1381" i="5"/>
  <c r="O1381" i="5"/>
  <c r="BE1380" i="5"/>
  <c r="P1380" i="5"/>
  <c r="AN1380" i="5"/>
  <c r="AV1380" i="5"/>
  <c r="Q1380" i="5"/>
  <c r="AO1380" i="5"/>
  <c r="AW1380" i="5"/>
  <c r="R1380" i="5"/>
  <c r="AP1380" i="5"/>
  <c r="AX1380" i="5"/>
  <c r="S1380" i="5"/>
  <c r="AQ1380" i="5"/>
  <c r="AY1380" i="5"/>
  <c r="T1380" i="5"/>
  <c r="AR1380" i="5"/>
  <c r="AZ1380" i="5"/>
  <c r="U1380" i="5"/>
  <c r="AS1380" i="5"/>
  <c r="BA1380" i="5"/>
  <c r="BB1380" i="5"/>
  <c r="AU1380" i="5"/>
  <c r="AM1380" i="5"/>
  <c r="AE1380" i="5"/>
  <c r="W1380" i="5"/>
  <c r="O1380" i="5"/>
  <c r="BE1379" i="5"/>
  <c r="P1379" i="5"/>
  <c r="AN1379" i="5"/>
  <c r="AV1379" i="5"/>
  <c r="Q1379" i="5"/>
  <c r="AO1379" i="5"/>
  <c r="AW1379" i="5"/>
  <c r="R1379" i="5"/>
  <c r="AP1379" i="5"/>
  <c r="AX1379" i="5"/>
  <c r="S1379" i="5"/>
  <c r="AQ1379" i="5"/>
  <c r="AY1379" i="5"/>
  <c r="T1379" i="5"/>
  <c r="AR1379" i="5"/>
  <c r="AZ1379" i="5"/>
  <c r="U1379" i="5"/>
  <c r="AS1379" i="5"/>
  <c r="BA1379" i="5"/>
  <c r="BB1379" i="5"/>
  <c r="AU1379" i="5"/>
  <c r="AM1379" i="5"/>
  <c r="AE1379" i="5"/>
  <c r="W1379" i="5"/>
  <c r="O1379" i="5"/>
  <c r="BE1378" i="5"/>
  <c r="P1378" i="5"/>
  <c r="AN1378" i="5"/>
  <c r="AV1378" i="5"/>
  <c r="Q1378" i="5"/>
  <c r="AO1378" i="5"/>
  <c r="AW1378" i="5"/>
  <c r="R1378" i="5"/>
  <c r="AP1378" i="5"/>
  <c r="AX1378" i="5"/>
  <c r="S1378" i="5"/>
  <c r="AQ1378" i="5"/>
  <c r="AY1378" i="5"/>
  <c r="T1378" i="5"/>
  <c r="AR1378" i="5"/>
  <c r="AZ1378" i="5"/>
  <c r="U1378" i="5"/>
  <c r="AS1378" i="5"/>
  <c r="BA1378" i="5"/>
  <c r="BB1378" i="5"/>
  <c r="AU1378" i="5"/>
  <c r="AM1378" i="5"/>
  <c r="AE1378" i="5"/>
  <c r="W1378" i="5"/>
  <c r="O1378" i="5"/>
  <c r="BE1377" i="5"/>
  <c r="P1377" i="5"/>
  <c r="AN1377" i="5"/>
  <c r="AV1377" i="5"/>
  <c r="Q1377" i="5"/>
  <c r="AO1377" i="5"/>
  <c r="AW1377" i="5"/>
  <c r="R1377" i="5"/>
  <c r="AP1377" i="5"/>
  <c r="AX1377" i="5"/>
  <c r="S1377" i="5"/>
  <c r="AQ1377" i="5"/>
  <c r="AY1377" i="5"/>
  <c r="T1377" i="5"/>
  <c r="AR1377" i="5"/>
  <c r="AZ1377" i="5"/>
  <c r="U1377" i="5"/>
  <c r="AS1377" i="5"/>
  <c r="BA1377" i="5"/>
  <c r="BB1377" i="5"/>
  <c r="AU1377" i="5"/>
  <c r="AM1377" i="5"/>
  <c r="AE1377" i="5"/>
  <c r="W1377" i="5"/>
  <c r="O1377" i="5"/>
  <c r="BE1376" i="5"/>
  <c r="P1376" i="5"/>
  <c r="AN1376" i="5"/>
  <c r="AV1376" i="5"/>
  <c r="Q1376" i="5"/>
  <c r="AO1376" i="5"/>
  <c r="AW1376" i="5"/>
  <c r="R1376" i="5"/>
  <c r="AP1376" i="5"/>
  <c r="AX1376" i="5"/>
  <c r="S1376" i="5"/>
  <c r="AQ1376" i="5"/>
  <c r="AY1376" i="5"/>
  <c r="T1376" i="5"/>
  <c r="AR1376" i="5"/>
  <c r="AZ1376" i="5"/>
  <c r="U1376" i="5"/>
  <c r="AS1376" i="5"/>
  <c r="BA1376" i="5"/>
  <c r="BB1376" i="5"/>
  <c r="AU1376" i="5"/>
  <c r="AM1376" i="5"/>
  <c r="AE1376" i="5"/>
  <c r="W1376" i="5"/>
  <c r="O1376" i="5"/>
  <c r="BE1375" i="5"/>
  <c r="P1375" i="5"/>
  <c r="AN1375" i="5"/>
  <c r="AV1375" i="5"/>
  <c r="Q1375" i="5"/>
  <c r="AO1375" i="5"/>
  <c r="AW1375" i="5"/>
  <c r="R1375" i="5"/>
  <c r="AP1375" i="5"/>
  <c r="AX1375" i="5"/>
  <c r="S1375" i="5"/>
  <c r="AQ1375" i="5"/>
  <c r="AY1375" i="5"/>
  <c r="T1375" i="5"/>
  <c r="AR1375" i="5"/>
  <c r="AZ1375" i="5"/>
  <c r="U1375" i="5"/>
  <c r="AS1375" i="5"/>
  <c r="BA1375" i="5"/>
  <c r="BB1375" i="5"/>
  <c r="AU1375" i="5"/>
  <c r="AM1375" i="5"/>
  <c r="AE1375" i="5"/>
  <c r="W1375" i="5"/>
  <c r="O1375" i="5"/>
  <c r="BE1374" i="5"/>
  <c r="P1374" i="5"/>
  <c r="AN1374" i="5"/>
  <c r="AV1374" i="5"/>
  <c r="Q1374" i="5"/>
  <c r="AO1374" i="5"/>
  <c r="AW1374" i="5"/>
  <c r="R1374" i="5"/>
  <c r="AP1374" i="5"/>
  <c r="AX1374" i="5"/>
  <c r="S1374" i="5"/>
  <c r="AQ1374" i="5"/>
  <c r="AY1374" i="5"/>
  <c r="T1374" i="5"/>
  <c r="AR1374" i="5"/>
  <c r="AZ1374" i="5"/>
  <c r="U1374" i="5"/>
  <c r="AS1374" i="5"/>
  <c r="BA1374" i="5"/>
  <c r="BB1374" i="5"/>
  <c r="AU1374" i="5"/>
  <c r="AM1374" i="5"/>
  <c r="AE1374" i="5"/>
  <c r="W1374" i="5"/>
  <c r="O1374" i="5"/>
  <c r="BE1373" i="5"/>
  <c r="P1373" i="5"/>
  <c r="AN1373" i="5"/>
  <c r="AV1373" i="5"/>
  <c r="Q1373" i="5"/>
  <c r="AO1373" i="5"/>
  <c r="AW1373" i="5"/>
  <c r="R1373" i="5"/>
  <c r="AP1373" i="5"/>
  <c r="AX1373" i="5"/>
  <c r="S1373" i="5"/>
  <c r="AQ1373" i="5"/>
  <c r="AY1373" i="5"/>
  <c r="T1373" i="5"/>
  <c r="AR1373" i="5"/>
  <c r="AZ1373" i="5"/>
  <c r="U1373" i="5"/>
  <c r="AS1373" i="5"/>
  <c r="BA1373" i="5"/>
  <c r="BB1373" i="5"/>
  <c r="AU1373" i="5"/>
  <c r="AM1373" i="5"/>
  <c r="AE1373" i="5"/>
  <c r="W1373" i="5"/>
  <c r="O1373" i="5"/>
  <c r="BE1372" i="5"/>
  <c r="P1372" i="5"/>
  <c r="AN1372" i="5"/>
  <c r="AV1372" i="5"/>
  <c r="Q1372" i="5"/>
  <c r="AO1372" i="5"/>
  <c r="AW1372" i="5"/>
  <c r="R1372" i="5"/>
  <c r="AP1372" i="5"/>
  <c r="AX1372" i="5"/>
  <c r="S1372" i="5"/>
  <c r="AQ1372" i="5"/>
  <c r="AY1372" i="5"/>
  <c r="T1372" i="5"/>
  <c r="AR1372" i="5"/>
  <c r="AZ1372" i="5"/>
  <c r="U1372" i="5"/>
  <c r="AS1372" i="5"/>
  <c r="BA1372" i="5"/>
  <c r="BB1372" i="5"/>
  <c r="AU1372" i="5"/>
  <c r="AM1372" i="5"/>
  <c r="AE1372" i="5"/>
  <c r="W1372" i="5"/>
  <c r="O1372" i="5"/>
  <c r="BE1371" i="5"/>
  <c r="P1371" i="5"/>
  <c r="AN1371" i="5"/>
  <c r="AV1371" i="5"/>
  <c r="Q1371" i="5"/>
  <c r="AO1371" i="5"/>
  <c r="AW1371" i="5"/>
  <c r="R1371" i="5"/>
  <c r="AP1371" i="5"/>
  <c r="AX1371" i="5"/>
  <c r="S1371" i="5"/>
  <c r="AQ1371" i="5"/>
  <c r="AY1371" i="5"/>
  <c r="T1371" i="5"/>
  <c r="AR1371" i="5"/>
  <c r="AZ1371" i="5"/>
  <c r="U1371" i="5"/>
  <c r="AS1371" i="5"/>
  <c r="BA1371" i="5"/>
  <c r="BB1371" i="5"/>
  <c r="AU1371" i="5"/>
  <c r="AM1371" i="5"/>
  <c r="AE1371" i="5"/>
  <c r="W1371" i="5"/>
  <c r="O1371" i="5"/>
  <c r="BE1370" i="5"/>
  <c r="P1370" i="5"/>
  <c r="AN1370" i="5"/>
  <c r="AV1370" i="5"/>
  <c r="Q1370" i="5"/>
  <c r="AO1370" i="5"/>
  <c r="AW1370" i="5"/>
  <c r="R1370" i="5"/>
  <c r="AP1370" i="5"/>
  <c r="AX1370" i="5"/>
  <c r="S1370" i="5"/>
  <c r="AQ1370" i="5"/>
  <c r="AY1370" i="5"/>
  <c r="T1370" i="5"/>
  <c r="AR1370" i="5"/>
  <c r="AZ1370" i="5"/>
  <c r="U1370" i="5"/>
  <c r="AS1370" i="5"/>
  <c r="BA1370" i="5"/>
  <c r="BB1370" i="5"/>
  <c r="AU1370" i="5"/>
  <c r="AM1370" i="5"/>
  <c r="AE1370" i="5"/>
  <c r="W1370" i="5"/>
  <c r="O1370" i="5"/>
  <c r="BE1369" i="5"/>
  <c r="P1369" i="5"/>
  <c r="AN1369" i="5"/>
  <c r="AV1369" i="5"/>
  <c r="Q1369" i="5"/>
  <c r="AO1369" i="5"/>
  <c r="AW1369" i="5"/>
  <c r="R1369" i="5"/>
  <c r="AP1369" i="5"/>
  <c r="AX1369" i="5"/>
  <c r="S1369" i="5"/>
  <c r="AQ1369" i="5"/>
  <c r="AY1369" i="5"/>
  <c r="T1369" i="5"/>
  <c r="AR1369" i="5"/>
  <c r="AZ1369" i="5"/>
  <c r="U1369" i="5"/>
  <c r="AS1369" i="5"/>
  <c r="BA1369" i="5"/>
  <c r="BB1369" i="5"/>
  <c r="AU1369" i="5"/>
  <c r="AM1369" i="5"/>
  <c r="AE1369" i="5"/>
  <c r="W1369" i="5"/>
  <c r="O1369" i="5"/>
  <c r="BE1368" i="5"/>
  <c r="P1368" i="5"/>
  <c r="AN1368" i="5"/>
  <c r="AV1368" i="5"/>
  <c r="Q1368" i="5"/>
  <c r="AO1368" i="5"/>
  <c r="AW1368" i="5"/>
  <c r="R1368" i="5"/>
  <c r="AP1368" i="5"/>
  <c r="AX1368" i="5"/>
  <c r="S1368" i="5"/>
  <c r="AQ1368" i="5"/>
  <c r="AY1368" i="5"/>
  <c r="T1368" i="5"/>
  <c r="AR1368" i="5"/>
  <c r="AZ1368" i="5"/>
  <c r="U1368" i="5"/>
  <c r="AS1368" i="5"/>
  <c r="BA1368" i="5"/>
  <c r="BB1368" i="5"/>
  <c r="AU1368" i="5"/>
  <c r="AM1368" i="5"/>
  <c r="AE1368" i="5"/>
  <c r="W1368" i="5"/>
  <c r="O1368" i="5"/>
  <c r="BE1367" i="5"/>
  <c r="P1367" i="5"/>
  <c r="AN1367" i="5"/>
  <c r="AV1367" i="5"/>
  <c r="Q1367" i="5"/>
  <c r="AO1367" i="5"/>
  <c r="AW1367" i="5"/>
  <c r="R1367" i="5"/>
  <c r="AP1367" i="5"/>
  <c r="AX1367" i="5"/>
  <c r="S1367" i="5"/>
  <c r="AQ1367" i="5"/>
  <c r="AY1367" i="5"/>
  <c r="T1367" i="5"/>
  <c r="AR1367" i="5"/>
  <c r="AZ1367" i="5"/>
  <c r="U1367" i="5"/>
  <c r="AS1367" i="5"/>
  <c r="BA1367" i="5"/>
  <c r="BB1367" i="5"/>
  <c r="AU1367" i="5"/>
  <c r="AM1367" i="5"/>
  <c r="AE1367" i="5"/>
  <c r="W1367" i="5"/>
  <c r="O1367" i="5"/>
  <c r="BE1366" i="5"/>
  <c r="P1366" i="5"/>
  <c r="AN1366" i="5"/>
  <c r="AV1366" i="5"/>
  <c r="Q1366" i="5"/>
  <c r="AO1366" i="5"/>
  <c r="AW1366" i="5"/>
  <c r="R1366" i="5"/>
  <c r="AP1366" i="5"/>
  <c r="AX1366" i="5"/>
  <c r="S1366" i="5"/>
  <c r="AQ1366" i="5"/>
  <c r="AY1366" i="5"/>
  <c r="T1366" i="5"/>
  <c r="AR1366" i="5"/>
  <c r="AZ1366" i="5"/>
  <c r="U1366" i="5"/>
  <c r="AS1366" i="5"/>
  <c r="BA1366" i="5"/>
  <c r="BB1366" i="5"/>
  <c r="AU1366" i="5"/>
  <c r="AM1366" i="5"/>
  <c r="AE1366" i="5"/>
  <c r="W1366" i="5"/>
  <c r="O1366" i="5"/>
  <c r="BE1365" i="5"/>
  <c r="P1365" i="5"/>
  <c r="AN1365" i="5"/>
  <c r="AV1365" i="5"/>
  <c r="Q1365" i="5"/>
  <c r="AO1365" i="5"/>
  <c r="AW1365" i="5"/>
  <c r="R1365" i="5"/>
  <c r="AP1365" i="5"/>
  <c r="AX1365" i="5"/>
  <c r="S1365" i="5"/>
  <c r="AQ1365" i="5"/>
  <c r="AY1365" i="5"/>
  <c r="T1365" i="5"/>
  <c r="AR1365" i="5"/>
  <c r="AZ1365" i="5"/>
  <c r="U1365" i="5"/>
  <c r="AS1365" i="5"/>
  <c r="BA1365" i="5"/>
  <c r="BB1365" i="5"/>
  <c r="AU1365" i="5"/>
  <c r="AM1365" i="5"/>
  <c r="AE1365" i="5"/>
  <c r="W1365" i="5"/>
  <c r="O1365" i="5"/>
  <c r="BE1364" i="5"/>
  <c r="P1364" i="5"/>
  <c r="AN1364" i="5"/>
  <c r="AV1364" i="5"/>
  <c r="Q1364" i="5"/>
  <c r="AO1364" i="5"/>
  <c r="AW1364" i="5"/>
  <c r="R1364" i="5"/>
  <c r="AP1364" i="5"/>
  <c r="AX1364" i="5"/>
  <c r="S1364" i="5"/>
  <c r="AQ1364" i="5"/>
  <c r="AY1364" i="5"/>
  <c r="T1364" i="5"/>
  <c r="AR1364" i="5"/>
  <c r="AZ1364" i="5"/>
  <c r="U1364" i="5"/>
  <c r="AS1364" i="5"/>
  <c r="BA1364" i="5"/>
  <c r="BB1364" i="5"/>
  <c r="AU1364" i="5"/>
  <c r="AM1364" i="5"/>
  <c r="AE1364" i="5"/>
  <c r="W1364" i="5"/>
  <c r="O1364" i="5"/>
  <c r="BE1363" i="5"/>
  <c r="P1363" i="5"/>
  <c r="AN1363" i="5"/>
  <c r="AV1363" i="5"/>
  <c r="Q1363" i="5"/>
  <c r="AO1363" i="5"/>
  <c r="AW1363" i="5"/>
  <c r="R1363" i="5"/>
  <c r="AP1363" i="5"/>
  <c r="AX1363" i="5"/>
  <c r="S1363" i="5"/>
  <c r="AQ1363" i="5"/>
  <c r="AY1363" i="5"/>
  <c r="T1363" i="5"/>
  <c r="AR1363" i="5"/>
  <c r="AZ1363" i="5"/>
  <c r="U1363" i="5"/>
  <c r="AS1363" i="5"/>
  <c r="BA1363" i="5"/>
  <c r="BB1363" i="5"/>
  <c r="AU1363" i="5"/>
  <c r="AM1363" i="5"/>
  <c r="AE1363" i="5"/>
  <c r="W1363" i="5"/>
  <c r="O1363" i="5"/>
  <c r="BE1362" i="5"/>
  <c r="P1362" i="5"/>
  <c r="AN1362" i="5"/>
  <c r="AV1362" i="5"/>
  <c r="Q1362" i="5"/>
  <c r="AO1362" i="5"/>
  <c r="AW1362" i="5"/>
  <c r="R1362" i="5"/>
  <c r="AP1362" i="5"/>
  <c r="AX1362" i="5"/>
  <c r="S1362" i="5"/>
  <c r="AQ1362" i="5"/>
  <c r="AY1362" i="5"/>
  <c r="T1362" i="5"/>
  <c r="AR1362" i="5"/>
  <c r="AZ1362" i="5"/>
  <c r="U1362" i="5"/>
  <c r="AS1362" i="5"/>
  <c r="BA1362" i="5"/>
  <c r="BB1362" i="5"/>
  <c r="AU1362" i="5"/>
  <c r="AM1362" i="5"/>
  <c r="AE1362" i="5"/>
  <c r="W1362" i="5"/>
  <c r="O1362" i="5"/>
  <c r="BE1361" i="5"/>
  <c r="P1361" i="5"/>
  <c r="AN1361" i="5"/>
  <c r="AV1361" i="5"/>
  <c r="Q1361" i="5"/>
  <c r="AO1361" i="5"/>
  <c r="AW1361" i="5"/>
  <c r="R1361" i="5"/>
  <c r="AP1361" i="5"/>
  <c r="AX1361" i="5"/>
  <c r="S1361" i="5"/>
  <c r="AQ1361" i="5"/>
  <c r="AY1361" i="5"/>
  <c r="T1361" i="5"/>
  <c r="AR1361" i="5"/>
  <c r="AZ1361" i="5"/>
  <c r="U1361" i="5"/>
  <c r="AS1361" i="5"/>
  <c r="BA1361" i="5"/>
  <c r="BB1361" i="5"/>
  <c r="AU1361" i="5"/>
  <c r="AM1361" i="5"/>
  <c r="AE1361" i="5"/>
  <c r="W1361" i="5"/>
  <c r="O1361" i="5"/>
  <c r="BE1360" i="5"/>
  <c r="P1360" i="5"/>
  <c r="AN1360" i="5"/>
  <c r="AV1360" i="5"/>
  <c r="Q1360" i="5"/>
  <c r="AO1360" i="5"/>
  <c r="AW1360" i="5"/>
  <c r="R1360" i="5"/>
  <c r="AP1360" i="5"/>
  <c r="AX1360" i="5"/>
  <c r="S1360" i="5"/>
  <c r="AQ1360" i="5"/>
  <c r="AY1360" i="5"/>
  <c r="T1360" i="5"/>
  <c r="AR1360" i="5"/>
  <c r="AZ1360" i="5"/>
  <c r="U1360" i="5"/>
  <c r="AS1360" i="5"/>
  <c r="BA1360" i="5"/>
  <c r="BB1360" i="5"/>
  <c r="AU1360" i="5"/>
  <c r="AM1360" i="5"/>
  <c r="AE1360" i="5"/>
  <c r="W1360" i="5"/>
  <c r="O1360" i="5"/>
  <c r="BE1359" i="5"/>
  <c r="P1359" i="5"/>
  <c r="AN1359" i="5"/>
  <c r="AV1359" i="5"/>
  <c r="Q1359" i="5"/>
  <c r="AO1359" i="5"/>
  <c r="AW1359" i="5"/>
  <c r="R1359" i="5"/>
  <c r="AP1359" i="5"/>
  <c r="AX1359" i="5"/>
  <c r="S1359" i="5"/>
  <c r="AQ1359" i="5"/>
  <c r="AY1359" i="5"/>
  <c r="T1359" i="5"/>
  <c r="AR1359" i="5"/>
  <c r="AZ1359" i="5"/>
  <c r="U1359" i="5"/>
  <c r="AS1359" i="5"/>
  <c r="BA1359" i="5"/>
  <c r="BB1359" i="5"/>
  <c r="AU1359" i="5"/>
  <c r="AM1359" i="5"/>
  <c r="AE1359" i="5"/>
  <c r="W1359" i="5"/>
  <c r="O1359" i="5"/>
  <c r="BE1358" i="5"/>
  <c r="P1358" i="5"/>
  <c r="AN1358" i="5"/>
  <c r="AV1358" i="5"/>
  <c r="Q1358" i="5"/>
  <c r="AO1358" i="5"/>
  <c r="AW1358" i="5"/>
  <c r="R1358" i="5"/>
  <c r="AP1358" i="5"/>
  <c r="AX1358" i="5"/>
  <c r="S1358" i="5"/>
  <c r="AQ1358" i="5"/>
  <c r="AY1358" i="5"/>
  <c r="T1358" i="5"/>
  <c r="AR1358" i="5"/>
  <c r="AZ1358" i="5"/>
  <c r="U1358" i="5"/>
  <c r="AS1358" i="5"/>
  <c r="BA1358" i="5"/>
  <c r="BB1358" i="5"/>
  <c r="AU1358" i="5"/>
  <c r="AM1358" i="5"/>
  <c r="AE1358" i="5"/>
  <c r="W1358" i="5"/>
  <c r="O1358" i="5"/>
  <c r="BE1357" i="5"/>
  <c r="P1357" i="5"/>
  <c r="AN1357" i="5"/>
  <c r="AV1357" i="5"/>
  <c r="Q1357" i="5"/>
  <c r="AO1357" i="5"/>
  <c r="AW1357" i="5"/>
  <c r="R1357" i="5"/>
  <c r="AP1357" i="5"/>
  <c r="AX1357" i="5"/>
  <c r="S1357" i="5"/>
  <c r="AQ1357" i="5"/>
  <c r="AY1357" i="5"/>
  <c r="T1357" i="5"/>
  <c r="AR1357" i="5"/>
  <c r="AZ1357" i="5"/>
  <c r="U1357" i="5"/>
  <c r="AS1357" i="5"/>
  <c r="BA1357" i="5"/>
  <c r="BB1357" i="5"/>
  <c r="AU1357" i="5"/>
  <c r="AM1357" i="5"/>
  <c r="AE1357" i="5"/>
  <c r="W1357" i="5"/>
  <c r="O1357" i="5"/>
  <c r="BE1356" i="5"/>
  <c r="P1356" i="5"/>
  <c r="AN1356" i="5"/>
  <c r="AV1356" i="5"/>
  <c r="Q1356" i="5"/>
  <c r="AO1356" i="5"/>
  <c r="AW1356" i="5"/>
  <c r="R1356" i="5"/>
  <c r="AP1356" i="5"/>
  <c r="AX1356" i="5"/>
  <c r="S1356" i="5"/>
  <c r="AQ1356" i="5"/>
  <c r="AY1356" i="5"/>
  <c r="T1356" i="5"/>
  <c r="AR1356" i="5"/>
  <c r="AZ1356" i="5"/>
  <c r="U1356" i="5"/>
  <c r="AS1356" i="5"/>
  <c r="BA1356" i="5"/>
  <c r="BB1356" i="5"/>
  <c r="AU1356" i="5"/>
  <c r="AM1356" i="5"/>
  <c r="AE1356" i="5"/>
  <c r="W1356" i="5"/>
  <c r="O1356" i="5"/>
  <c r="BE1355" i="5"/>
  <c r="P1355" i="5"/>
  <c r="AN1355" i="5"/>
  <c r="AV1355" i="5"/>
  <c r="Q1355" i="5"/>
  <c r="AO1355" i="5"/>
  <c r="AW1355" i="5"/>
  <c r="R1355" i="5"/>
  <c r="AP1355" i="5"/>
  <c r="AX1355" i="5"/>
  <c r="S1355" i="5"/>
  <c r="AQ1355" i="5"/>
  <c r="AY1355" i="5"/>
  <c r="T1355" i="5"/>
  <c r="AR1355" i="5"/>
  <c r="AZ1355" i="5"/>
  <c r="U1355" i="5"/>
  <c r="AS1355" i="5"/>
  <c r="BA1355" i="5"/>
  <c r="BB1355" i="5"/>
  <c r="AU1355" i="5"/>
  <c r="AM1355" i="5"/>
  <c r="AE1355" i="5"/>
  <c r="W1355" i="5"/>
  <c r="O1355" i="5"/>
  <c r="BE1354" i="5"/>
  <c r="P1354" i="5"/>
  <c r="AN1354" i="5"/>
  <c r="AV1354" i="5"/>
  <c r="Q1354" i="5"/>
  <c r="AO1354" i="5"/>
  <c r="AW1354" i="5"/>
  <c r="R1354" i="5"/>
  <c r="AP1354" i="5"/>
  <c r="AX1354" i="5"/>
  <c r="S1354" i="5"/>
  <c r="AQ1354" i="5"/>
  <c r="AY1354" i="5"/>
  <c r="T1354" i="5"/>
  <c r="AR1354" i="5"/>
  <c r="AZ1354" i="5"/>
  <c r="U1354" i="5"/>
  <c r="AS1354" i="5"/>
  <c r="BA1354" i="5"/>
  <c r="BB1354" i="5"/>
  <c r="AU1354" i="5"/>
  <c r="AM1354" i="5"/>
  <c r="AE1354" i="5"/>
  <c r="W1354" i="5"/>
  <c r="O1354" i="5"/>
  <c r="BE1353" i="5"/>
  <c r="P1353" i="5"/>
  <c r="AN1353" i="5"/>
  <c r="AV1353" i="5"/>
  <c r="Q1353" i="5"/>
  <c r="AO1353" i="5"/>
  <c r="AW1353" i="5"/>
  <c r="R1353" i="5"/>
  <c r="AP1353" i="5"/>
  <c r="AX1353" i="5"/>
  <c r="S1353" i="5"/>
  <c r="AQ1353" i="5"/>
  <c r="AY1353" i="5"/>
  <c r="T1353" i="5"/>
  <c r="AR1353" i="5"/>
  <c r="AZ1353" i="5"/>
  <c r="U1353" i="5"/>
  <c r="AS1353" i="5"/>
  <c r="BA1353" i="5"/>
  <c r="BB1353" i="5"/>
  <c r="AU1353" i="5"/>
  <c r="AM1353" i="5"/>
  <c r="AE1353" i="5"/>
  <c r="W1353" i="5"/>
  <c r="O1353" i="5"/>
  <c r="BE1352" i="5"/>
  <c r="P1352" i="5"/>
  <c r="AN1352" i="5"/>
  <c r="AV1352" i="5"/>
  <c r="Q1352" i="5"/>
  <c r="AO1352" i="5"/>
  <c r="AW1352" i="5"/>
  <c r="R1352" i="5"/>
  <c r="AP1352" i="5"/>
  <c r="AX1352" i="5"/>
  <c r="S1352" i="5"/>
  <c r="AQ1352" i="5"/>
  <c r="AY1352" i="5"/>
  <c r="T1352" i="5"/>
  <c r="AR1352" i="5"/>
  <c r="AZ1352" i="5"/>
  <c r="U1352" i="5"/>
  <c r="AS1352" i="5"/>
  <c r="BA1352" i="5"/>
  <c r="BB1352" i="5"/>
  <c r="AU1352" i="5"/>
  <c r="AM1352" i="5"/>
  <c r="AE1352" i="5"/>
  <c r="W1352" i="5"/>
  <c r="O1352" i="5"/>
  <c r="BE1351" i="5"/>
  <c r="P1351" i="5"/>
  <c r="AN1351" i="5"/>
  <c r="AV1351" i="5"/>
  <c r="Q1351" i="5"/>
  <c r="AO1351" i="5"/>
  <c r="AW1351" i="5"/>
  <c r="R1351" i="5"/>
  <c r="AP1351" i="5"/>
  <c r="AX1351" i="5"/>
  <c r="S1351" i="5"/>
  <c r="AQ1351" i="5"/>
  <c r="AY1351" i="5"/>
  <c r="T1351" i="5"/>
  <c r="AR1351" i="5"/>
  <c r="AZ1351" i="5"/>
  <c r="U1351" i="5"/>
  <c r="AS1351" i="5"/>
  <c r="BA1351" i="5"/>
  <c r="BB1351" i="5"/>
  <c r="AU1351" i="5"/>
  <c r="AM1351" i="5"/>
  <c r="AE1351" i="5"/>
  <c r="W1351" i="5"/>
  <c r="O1351" i="5"/>
  <c r="BE1350" i="5"/>
  <c r="P1350" i="5"/>
  <c r="AN1350" i="5"/>
  <c r="AV1350" i="5"/>
  <c r="Q1350" i="5"/>
  <c r="AO1350" i="5"/>
  <c r="AW1350" i="5"/>
  <c r="R1350" i="5"/>
  <c r="AP1350" i="5"/>
  <c r="AX1350" i="5"/>
  <c r="S1350" i="5"/>
  <c r="AQ1350" i="5"/>
  <c r="AY1350" i="5"/>
  <c r="T1350" i="5"/>
  <c r="AR1350" i="5"/>
  <c r="AZ1350" i="5"/>
  <c r="U1350" i="5"/>
  <c r="AS1350" i="5"/>
  <c r="BA1350" i="5"/>
  <c r="BB1350" i="5"/>
  <c r="AU1350" i="5"/>
  <c r="AM1350" i="5"/>
  <c r="AE1350" i="5"/>
  <c r="W1350" i="5"/>
  <c r="O1350" i="5"/>
  <c r="BE1349" i="5"/>
  <c r="P1349" i="5"/>
  <c r="AN1349" i="5"/>
  <c r="AV1349" i="5"/>
  <c r="Q1349" i="5"/>
  <c r="AO1349" i="5"/>
  <c r="AW1349" i="5"/>
  <c r="R1349" i="5"/>
  <c r="AP1349" i="5"/>
  <c r="AX1349" i="5"/>
  <c r="S1349" i="5"/>
  <c r="AQ1349" i="5"/>
  <c r="AY1349" i="5"/>
  <c r="T1349" i="5"/>
  <c r="AR1349" i="5"/>
  <c r="AZ1349" i="5"/>
  <c r="U1349" i="5"/>
  <c r="AS1349" i="5"/>
  <c r="BA1349" i="5"/>
  <c r="BB1349" i="5"/>
  <c r="AU1349" i="5"/>
  <c r="AM1349" i="5"/>
  <c r="AE1349" i="5"/>
  <c r="W1349" i="5"/>
  <c r="O1349" i="5"/>
  <c r="BE1348" i="5"/>
  <c r="P1348" i="5"/>
  <c r="AN1348" i="5"/>
  <c r="AV1348" i="5"/>
  <c r="Q1348" i="5"/>
  <c r="AO1348" i="5"/>
  <c r="AW1348" i="5"/>
  <c r="R1348" i="5"/>
  <c r="AP1348" i="5"/>
  <c r="AX1348" i="5"/>
  <c r="S1348" i="5"/>
  <c r="AQ1348" i="5"/>
  <c r="AY1348" i="5"/>
  <c r="T1348" i="5"/>
  <c r="AR1348" i="5"/>
  <c r="AZ1348" i="5"/>
  <c r="U1348" i="5"/>
  <c r="AS1348" i="5"/>
  <c r="BA1348" i="5"/>
  <c r="BB1348" i="5"/>
  <c r="AU1348" i="5"/>
  <c r="AM1348" i="5"/>
  <c r="AE1348" i="5"/>
  <c r="W1348" i="5"/>
  <c r="O1348" i="5"/>
  <c r="BE1347" i="5"/>
  <c r="P1347" i="5"/>
  <c r="AN1347" i="5"/>
  <c r="AV1347" i="5"/>
  <c r="Q1347" i="5"/>
  <c r="AO1347" i="5"/>
  <c r="AW1347" i="5"/>
  <c r="R1347" i="5"/>
  <c r="AP1347" i="5"/>
  <c r="AX1347" i="5"/>
  <c r="S1347" i="5"/>
  <c r="AQ1347" i="5"/>
  <c r="AY1347" i="5"/>
  <c r="T1347" i="5"/>
  <c r="AR1347" i="5"/>
  <c r="AZ1347" i="5"/>
  <c r="U1347" i="5"/>
  <c r="AS1347" i="5"/>
  <c r="BA1347" i="5"/>
  <c r="BB1347" i="5"/>
  <c r="AU1347" i="5"/>
  <c r="AM1347" i="5"/>
  <c r="AE1347" i="5"/>
  <c r="W1347" i="5"/>
  <c r="O1347" i="5"/>
  <c r="BE1346" i="5"/>
  <c r="P1346" i="5"/>
  <c r="AN1346" i="5"/>
  <c r="AV1346" i="5"/>
  <c r="Q1346" i="5"/>
  <c r="AO1346" i="5"/>
  <c r="AW1346" i="5"/>
  <c r="R1346" i="5"/>
  <c r="AP1346" i="5"/>
  <c r="AX1346" i="5"/>
  <c r="S1346" i="5"/>
  <c r="AQ1346" i="5"/>
  <c r="AY1346" i="5"/>
  <c r="T1346" i="5"/>
  <c r="AR1346" i="5"/>
  <c r="AZ1346" i="5"/>
  <c r="U1346" i="5"/>
  <c r="AS1346" i="5"/>
  <c r="BA1346" i="5"/>
  <c r="BB1346" i="5"/>
  <c r="AU1346" i="5"/>
  <c r="AM1346" i="5"/>
  <c r="AE1346" i="5"/>
  <c r="W1346" i="5"/>
  <c r="O1346" i="5"/>
  <c r="BE1345" i="5"/>
  <c r="P1345" i="5"/>
  <c r="AN1345" i="5"/>
  <c r="AV1345" i="5"/>
  <c r="Q1345" i="5"/>
  <c r="AO1345" i="5"/>
  <c r="AW1345" i="5"/>
  <c r="R1345" i="5"/>
  <c r="AP1345" i="5"/>
  <c r="AX1345" i="5"/>
  <c r="S1345" i="5"/>
  <c r="AQ1345" i="5"/>
  <c r="AY1345" i="5"/>
  <c r="T1345" i="5"/>
  <c r="AR1345" i="5"/>
  <c r="AZ1345" i="5"/>
  <c r="U1345" i="5"/>
  <c r="AS1345" i="5"/>
  <c r="BA1345" i="5"/>
  <c r="BB1345" i="5"/>
  <c r="AU1345" i="5"/>
  <c r="AM1345" i="5"/>
  <c r="AE1345" i="5"/>
  <c r="W1345" i="5"/>
  <c r="O1345" i="5"/>
  <c r="BE1344" i="5"/>
  <c r="P1344" i="5"/>
  <c r="AN1344" i="5"/>
  <c r="AV1344" i="5"/>
  <c r="Q1344" i="5"/>
  <c r="AO1344" i="5"/>
  <c r="AW1344" i="5"/>
  <c r="R1344" i="5"/>
  <c r="AP1344" i="5"/>
  <c r="AX1344" i="5"/>
  <c r="S1344" i="5"/>
  <c r="AQ1344" i="5"/>
  <c r="AY1344" i="5"/>
  <c r="T1344" i="5"/>
  <c r="AR1344" i="5"/>
  <c r="AZ1344" i="5"/>
  <c r="U1344" i="5"/>
  <c r="AS1344" i="5"/>
  <c r="BA1344" i="5"/>
  <c r="BB1344" i="5"/>
  <c r="AU1344" i="5"/>
  <c r="AM1344" i="5"/>
  <c r="AE1344" i="5"/>
  <c r="W1344" i="5"/>
  <c r="O1344" i="5"/>
  <c r="BE1343" i="5"/>
  <c r="P1343" i="5"/>
  <c r="AN1343" i="5"/>
  <c r="AV1343" i="5"/>
  <c r="Q1343" i="5"/>
  <c r="AO1343" i="5"/>
  <c r="AW1343" i="5"/>
  <c r="R1343" i="5"/>
  <c r="AP1343" i="5"/>
  <c r="AX1343" i="5"/>
  <c r="S1343" i="5"/>
  <c r="AQ1343" i="5"/>
  <c r="AY1343" i="5"/>
  <c r="T1343" i="5"/>
  <c r="AR1343" i="5"/>
  <c r="AZ1343" i="5"/>
  <c r="U1343" i="5"/>
  <c r="AS1343" i="5"/>
  <c r="BA1343" i="5"/>
  <c r="BB1343" i="5"/>
  <c r="AU1343" i="5"/>
  <c r="AM1343" i="5"/>
  <c r="AE1343" i="5"/>
  <c r="W1343" i="5"/>
  <c r="O1343" i="5"/>
  <c r="BE1342" i="5"/>
  <c r="P1342" i="5"/>
  <c r="AN1342" i="5"/>
  <c r="AV1342" i="5"/>
  <c r="Q1342" i="5"/>
  <c r="AO1342" i="5"/>
  <c r="AW1342" i="5"/>
  <c r="R1342" i="5"/>
  <c r="AP1342" i="5"/>
  <c r="AX1342" i="5"/>
  <c r="S1342" i="5"/>
  <c r="AQ1342" i="5"/>
  <c r="AY1342" i="5"/>
  <c r="T1342" i="5"/>
  <c r="AR1342" i="5"/>
  <c r="AZ1342" i="5"/>
  <c r="U1342" i="5"/>
  <c r="AS1342" i="5"/>
  <c r="BA1342" i="5"/>
  <c r="BB1342" i="5"/>
  <c r="AU1342" i="5"/>
  <c r="AM1342" i="5"/>
  <c r="AE1342" i="5"/>
  <c r="W1342" i="5"/>
  <c r="O1342" i="5"/>
  <c r="BE1341" i="5"/>
  <c r="P1341" i="5"/>
  <c r="AN1341" i="5"/>
  <c r="AV1341" i="5"/>
  <c r="Q1341" i="5"/>
  <c r="AO1341" i="5"/>
  <c r="AW1341" i="5"/>
  <c r="R1341" i="5"/>
  <c r="AP1341" i="5"/>
  <c r="AX1341" i="5"/>
  <c r="S1341" i="5"/>
  <c r="AQ1341" i="5"/>
  <c r="AY1341" i="5"/>
  <c r="T1341" i="5"/>
  <c r="AR1341" i="5"/>
  <c r="AZ1341" i="5"/>
  <c r="U1341" i="5"/>
  <c r="AS1341" i="5"/>
  <c r="BA1341" i="5"/>
  <c r="BB1341" i="5"/>
  <c r="AU1341" i="5"/>
  <c r="AM1341" i="5"/>
  <c r="AE1341" i="5"/>
  <c r="W1341" i="5"/>
  <c r="O1341" i="5"/>
  <c r="BE1340" i="5"/>
  <c r="P1340" i="5"/>
  <c r="AN1340" i="5"/>
  <c r="AV1340" i="5"/>
  <c r="Q1340" i="5"/>
  <c r="AO1340" i="5"/>
  <c r="AW1340" i="5"/>
  <c r="R1340" i="5"/>
  <c r="AP1340" i="5"/>
  <c r="AX1340" i="5"/>
  <c r="S1340" i="5"/>
  <c r="AQ1340" i="5"/>
  <c r="AY1340" i="5"/>
  <c r="T1340" i="5"/>
  <c r="AR1340" i="5"/>
  <c r="AZ1340" i="5"/>
  <c r="U1340" i="5"/>
  <c r="AS1340" i="5"/>
  <c r="BA1340" i="5"/>
  <c r="BB1340" i="5"/>
  <c r="AU1340" i="5"/>
  <c r="AM1340" i="5"/>
  <c r="AE1340" i="5"/>
  <c r="W1340" i="5"/>
  <c r="O1340" i="5"/>
  <c r="BE1339" i="5"/>
  <c r="P1339" i="5"/>
  <c r="AN1339" i="5"/>
  <c r="AV1339" i="5"/>
  <c r="Q1339" i="5"/>
  <c r="AO1339" i="5"/>
  <c r="AW1339" i="5"/>
  <c r="R1339" i="5"/>
  <c r="AP1339" i="5"/>
  <c r="AX1339" i="5"/>
  <c r="S1339" i="5"/>
  <c r="AQ1339" i="5"/>
  <c r="AY1339" i="5"/>
  <c r="T1339" i="5"/>
  <c r="AR1339" i="5"/>
  <c r="AZ1339" i="5"/>
  <c r="U1339" i="5"/>
  <c r="AS1339" i="5"/>
  <c r="BA1339" i="5"/>
  <c r="BB1339" i="5"/>
  <c r="AU1339" i="5"/>
  <c r="AM1339" i="5"/>
  <c r="AE1339" i="5"/>
  <c r="W1339" i="5"/>
  <c r="O1339" i="5"/>
  <c r="BE1338" i="5"/>
  <c r="P1338" i="5"/>
  <c r="AN1338" i="5"/>
  <c r="AV1338" i="5"/>
  <c r="Q1338" i="5"/>
  <c r="AO1338" i="5"/>
  <c r="AW1338" i="5"/>
  <c r="R1338" i="5"/>
  <c r="AP1338" i="5"/>
  <c r="AX1338" i="5"/>
  <c r="S1338" i="5"/>
  <c r="AQ1338" i="5"/>
  <c r="AY1338" i="5"/>
  <c r="T1338" i="5"/>
  <c r="AR1338" i="5"/>
  <c r="AZ1338" i="5"/>
  <c r="U1338" i="5"/>
  <c r="AS1338" i="5"/>
  <c r="BA1338" i="5"/>
  <c r="BB1338" i="5"/>
  <c r="AU1338" i="5"/>
  <c r="AM1338" i="5"/>
  <c r="AE1338" i="5"/>
  <c r="W1338" i="5"/>
  <c r="O1338" i="5"/>
  <c r="BE1337" i="5"/>
  <c r="P1337" i="5"/>
  <c r="AN1337" i="5"/>
  <c r="AV1337" i="5"/>
  <c r="Q1337" i="5"/>
  <c r="AO1337" i="5"/>
  <c r="AW1337" i="5"/>
  <c r="R1337" i="5"/>
  <c r="AP1337" i="5"/>
  <c r="AX1337" i="5"/>
  <c r="S1337" i="5"/>
  <c r="AQ1337" i="5"/>
  <c r="AY1337" i="5"/>
  <c r="T1337" i="5"/>
  <c r="AR1337" i="5"/>
  <c r="AZ1337" i="5"/>
  <c r="U1337" i="5"/>
  <c r="AS1337" i="5"/>
  <c r="BA1337" i="5"/>
  <c r="BB1337" i="5"/>
  <c r="AU1337" i="5"/>
  <c r="AM1337" i="5"/>
  <c r="AE1337" i="5"/>
  <c r="W1337" i="5"/>
  <c r="O1337" i="5"/>
  <c r="BE1336" i="5"/>
  <c r="P1336" i="5"/>
  <c r="AN1336" i="5"/>
  <c r="AV1336" i="5"/>
  <c r="Q1336" i="5"/>
  <c r="AO1336" i="5"/>
  <c r="AW1336" i="5"/>
  <c r="R1336" i="5"/>
  <c r="AP1336" i="5"/>
  <c r="AX1336" i="5"/>
  <c r="S1336" i="5"/>
  <c r="AQ1336" i="5"/>
  <c r="AY1336" i="5"/>
  <c r="T1336" i="5"/>
  <c r="AR1336" i="5"/>
  <c r="AZ1336" i="5"/>
  <c r="U1336" i="5"/>
  <c r="AS1336" i="5"/>
  <c r="BA1336" i="5"/>
  <c r="BB1336" i="5"/>
  <c r="AU1336" i="5"/>
  <c r="AM1336" i="5"/>
  <c r="AE1336" i="5"/>
  <c r="W1336" i="5"/>
  <c r="O1336" i="5"/>
  <c r="BE1335" i="5"/>
  <c r="P1335" i="5"/>
  <c r="AN1335" i="5"/>
  <c r="AV1335" i="5"/>
  <c r="Q1335" i="5"/>
  <c r="AO1335" i="5"/>
  <c r="AW1335" i="5"/>
  <c r="R1335" i="5"/>
  <c r="AP1335" i="5"/>
  <c r="AX1335" i="5"/>
  <c r="S1335" i="5"/>
  <c r="AQ1335" i="5"/>
  <c r="AY1335" i="5"/>
  <c r="T1335" i="5"/>
  <c r="AR1335" i="5"/>
  <c r="AZ1335" i="5"/>
  <c r="U1335" i="5"/>
  <c r="AS1335" i="5"/>
  <c r="BA1335" i="5"/>
  <c r="BB1335" i="5"/>
  <c r="AU1335" i="5"/>
  <c r="AM1335" i="5"/>
  <c r="AE1335" i="5"/>
  <c r="W1335" i="5"/>
  <c r="O1335" i="5"/>
  <c r="BE1334" i="5"/>
  <c r="P1334" i="5"/>
  <c r="AN1334" i="5"/>
  <c r="AV1334" i="5"/>
  <c r="Q1334" i="5"/>
  <c r="AO1334" i="5"/>
  <c r="AW1334" i="5"/>
  <c r="R1334" i="5"/>
  <c r="AP1334" i="5"/>
  <c r="AX1334" i="5"/>
  <c r="S1334" i="5"/>
  <c r="AQ1334" i="5"/>
  <c r="AY1334" i="5"/>
  <c r="T1334" i="5"/>
  <c r="AR1334" i="5"/>
  <c r="AZ1334" i="5"/>
  <c r="U1334" i="5"/>
  <c r="AS1334" i="5"/>
  <c r="BA1334" i="5"/>
  <c r="BB1334" i="5"/>
  <c r="AU1334" i="5"/>
  <c r="AM1334" i="5"/>
  <c r="AE1334" i="5"/>
  <c r="W1334" i="5"/>
  <c r="O1334" i="5"/>
  <c r="BE1333" i="5"/>
  <c r="P1333" i="5"/>
  <c r="AN1333" i="5"/>
  <c r="AV1333" i="5"/>
  <c r="Q1333" i="5"/>
  <c r="AO1333" i="5"/>
  <c r="AW1333" i="5"/>
  <c r="R1333" i="5"/>
  <c r="AP1333" i="5"/>
  <c r="AX1333" i="5"/>
  <c r="S1333" i="5"/>
  <c r="AQ1333" i="5"/>
  <c r="AY1333" i="5"/>
  <c r="T1333" i="5"/>
  <c r="AR1333" i="5"/>
  <c r="AZ1333" i="5"/>
  <c r="U1333" i="5"/>
  <c r="AS1333" i="5"/>
  <c r="BA1333" i="5"/>
  <c r="BB1333" i="5"/>
  <c r="AU1333" i="5"/>
  <c r="AM1333" i="5"/>
  <c r="AE1333" i="5"/>
  <c r="W1333" i="5"/>
  <c r="O1333" i="5"/>
  <c r="BE1332" i="5"/>
  <c r="P1332" i="5"/>
  <c r="AN1332" i="5"/>
  <c r="AV1332" i="5"/>
  <c r="Q1332" i="5"/>
  <c r="AO1332" i="5"/>
  <c r="AW1332" i="5"/>
  <c r="R1332" i="5"/>
  <c r="AP1332" i="5"/>
  <c r="AX1332" i="5"/>
  <c r="S1332" i="5"/>
  <c r="AQ1332" i="5"/>
  <c r="AY1332" i="5"/>
  <c r="T1332" i="5"/>
  <c r="AR1332" i="5"/>
  <c r="AZ1332" i="5"/>
  <c r="U1332" i="5"/>
  <c r="AS1332" i="5"/>
  <c r="BA1332" i="5"/>
  <c r="BB1332" i="5"/>
  <c r="AU1332" i="5"/>
  <c r="AM1332" i="5"/>
  <c r="AE1332" i="5"/>
  <c r="W1332" i="5"/>
  <c r="O1332" i="5"/>
  <c r="BE1331" i="5"/>
  <c r="P1331" i="5"/>
  <c r="AN1331" i="5"/>
  <c r="AV1331" i="5"/>
  <c r="Q1331" i="5"/>
  <c r="AO1331" i="5"/>
  <c r="AW1331" i="5"/>
  <c r="R1331" i="5"/>
  <c r="AP1331" i="5"/>
  <c r="AX1331" i="5"/>
  <c r="S1331" i="5"/>
  <c r="AQ1331" i="5"/>
  <c r="AY1331" i="5"/>
  <c r="T1331" i="5"/>
  <c r="AR1331" i="5"/>
  <c r="AZ1331" i="5"/>
  <c r="U1331" i="5"/>
  <c r="AS1331" i="5"/>
  <c r="BA1331" i="5"/>
  <c r="BB1331" i="5"/>
  <c r="AU1331" i="5"/>
  <c r="AM1331" i="5"/>
  <c r="AE1331" i="5"/>
  <c r="W1331" i="5"/>
  <c r="O1331" i="5"/>
  <c r="BE1330" i="5"/>
  <c r="P1330" i="5"/>
  <c r="AN1330" i="5"/>
  <c r="AV1330" i="5"/>
  <c r="Q1330" i="5"/>
  <c r="AO1330" i="5"/>
  <c r="AW1330" i="5"/>
  <c r="R1330" i="5"/>
  <c r="AP1330" i="5"/>
  <c r="AX1330" i="5"/>
  <c r="S1330" i="5"/>
  <c r="AQ1330" i="5"/>
  <c r="AY1330" i="5"/>
  <c r="T1330" i="5"/>
  <c r="AR1330" i="5"/>
  <c r="AZ1330" i="5"/>
  <c r="U1330" i="5"/>
  <c r="AS1330" i="5"/>
  <c r="BA1330" i="5"/>
  <c r="BB1330" i="5"/>
  <c r="AU1330" i="5"/>
  <c r="AM1330" i="5"/>
  <c r="AE1330" i="5"/>
  <c r="W1330" i="5"/>
  <c r="O1330" i="5"/>
  <c r="BE1329" i="5"/>
  <c r="P1329" i="5"/>
  <c r="AN1329" i="5"/>
  <c r="AV1329" i="5"/>
  <c r="Q1329" i="5"/>
  <c r="AO1329" i="5"/>
  <c r="AW1329" i="5"/>
  <c r="R1329" i="5"/>
  <c r="AP1329" i="5"/>
  <c r="AX1329" i="5"/>
  <c r="S1329" i="5"/>
  <c r="AQ1329" i="5"/>
  <c r="AY1329" i="5"/>
  <c r="T1329" i="5"/>
  <c r="AR1329" i="5"/>
  <c r="AZ1329" i="5"/>
  <c r="U1329" i="5"/>
  <c r="AS1329" i="5"/>
  <c r="BA1329" i="5"/>
  <c r="BB1329" i="5"/>
  <c r="AU1329" i="5"/>
  <c r="AM1329" i="5"/>
  <c r="AE1329" i="5"/>
  <c r="W1329" i="5"/>
  <c r="O1329" i="5"/>
  <c r="BE1328" i="5"/>
  <c r="P1328" i="5"/>
  <c r="AN1328" i="5"/>
  <c r="AV1328" i="5"/>
  <c r="Q1328" i="5"/>
  <c r="AO1328" i="5"/>
  <c r="AW1328" i="5"/>
  <c r="R1328" i="5"/>
  <c r="AP1328" i="5"/>
  <c r="AX1328" i="5"/>
  <c r="S1328" i="5"/>
  <c r="AQ1328" i="5"/>
  <c r="AY1328" i="5"/>
  <c r="T1328" i="5"/>
  <c r="AR1328" i="5"/>
  <c r="AZ1328" i="5"/>
  <c r="U1328" i="5"/>
  <c r="AS1328" i="5"/>
  <c r="BA1328" i="5"/>
  <c r="BB1328" i="5"/>
  <c r="AU1328" i="5"/>
  <c r="AM1328" i="5"/>
  <c r="AE1328" i="5"/>
  <c r="W1328" i="5"/>
  <c r="O1328" i="5"/>
  <c r="BE1327" i="5"/>
  <c r="P1327" i="5"/>
  <c r="AN1327" i="5"/>
  <c r="AV1327" i="5"/>
  <c r="Q1327" i="5"/>
  <c r="AO1327" i="5"/>
  <c r="AW1327" i="5"/>
  <c r="R1327" i="5"/>
  <c r="AP1327" i="5"/>
  <c r="AX1327" i="5"/>
  <c r="S1327" i="5"/>
  <c r="AQ1327" i="5"/>
  <c r="AY1327" i="5"/>
  <c r="T1327" i="5"/>
  <c r="AR1327" i="5"/>
  <c r="AZ1327" i="5"/>
  <c r="U1327" i="5"/>
  <c r="AS1327" i="5"/>
  <c r="BA1327" i="5"/>
  <c r="BB1327" i="5"/>
  <c r="AU1327" i="5"/>
  <c r="AM1327" i="5"/>
  <c r="AE1327" i="5"/>
  <c r="W1327" i="5"/>
  <c r="O1327" i="5"/>
  <c r="BE1326" i="5"/>
  <c r="P1326" i="5"/>
  <c r="AN1326" i="5"/>
  <c r="AV1326" i="5"/>
  <c r="Q1326" i="5"/>
  <c r="AO1326" i="5"/>
  <c r="AW1326" i="5"/>
  <c r="R1326" i="5"/>
  <c r="AP1326" i="5"/>
  <c r="AX1326" i="5"/>
  <c r="S1326" i="5"/>
  <c r="AQ1326" i="5"/>
  <c r="AY1326" i="5"/>
  <c r="T1326" i="5"/>
  <c r="AR1326" i="5"/>
  <c r="AZ1326" i="5"/>
  <c r="U1326" i="5"/>
  <c r="AS1326" i="5"/>
  <c r="BA1326" i="5"/>
  <c r="BB1326" i="5"/>
  <c r="AU1326" i="5"/>
  <c r="AM1326" i="5"/>
  <c r="AE1326" i="5"/>
  <c r="W1326" i="5"/>
  <c r="O1326" i="5"/>
  <c r="BE1325" i="5"/>
  <c r="P1325" i="5"/>
  <c r="AN1325" i="5"/>
  <c r="AV1325" i="5"/>
  <c r="Q1325" i="5"/>
  <c r="AO1325" i="5"/>
  <c r="AW1325" i="5"/>
  <c r="R1325" i="5"/>
  <c r="AP1325" i="5"/>
  <c r="AX1325" i="5"/>
  <c r="S1325" i="5"/>
  <c r="AQ1325" i="5"/>
  <c r="AY1325" i="5"/>
  <c r="T1325" i="5"/>
  <c r="AR1325" i="5"/>
  <c r="AZ1325" i="5"/>
  <c r="U1325" i="5"/>
  <c r="AS1325" i="5"/>
  <c r="BA1325" i="5"/>
  <c r="BB1325" i="5"/>
  <c r="AU1325" i="5"/>
  <c r="AM1325" i="5"/>
  <c r="AE1325" i="5"/>
  <c r="W1325" i="5"/>
  <c r="O1325" i="5"/>
  <c r="BE1324" i="5"/>
  <c r="P1324" i="5"/>
  <c r="AN1324" i="5"/>
  <c r="AV1324" i="5"/>
  <c r="Q1324" i="5"/>
  <c r="AO1324" i="5"/>
  <c r="AW1324" i="5"/>
  <c r="R1324" i="5"/>
  <c r="AP1324" i="5"/>
  <c r="AX1324" i="5"/>
  <c r="S1324" i="5"/>
  <c r="AQ1324" i="5"/>
  <c r="AY1324" i="5"/>
  <c r="T1324" i="5"/>
  <c r="AR1324" i="5"/>
  <c r="AZ1324" i="5"/>
  <c r="U1324" i="5"/>
  <c r="AS1324" i="5"/>
  <c r="BA1324" i="5"/>
  <c r="BB1324" i="5"/>
  <c r="AU1324" i="5"/>
  <c r="AM1324" i="5"/>
  <c r="AE1324" i="5"/>
  <c r="W1324" i="5"/>
  <c r="O1324" i="5"/>
  <c r="BE1323" i="5"/>
  <c r="P1323" i="5"/>
  <c r="AN1323" i="5"/>
  <c r="AV1323" i="5"/>
  <c r="Q1323" i="5"/>
  <c r="AO1323" i="5"/>
  <c r="AW1323" i="5"/>
  <c r="R1323" i="5"/>
  <c r="AP1323" i="5"/>
  <c r="AX1323" i="5"/>
  <c r="S1323" i="5"/>
  <c r="AQ1323" i="5"/>
  <c r="AY1323" i="5"/>
  <c r="T1323" i="5"/>
  <c r="AR1323" i="5"/>
  <c r="AZ1323" i="5"/>
  <c r="U1323" i="5"/>
  <c r="AS1323" i="5"/>
  <c r="BA1323" i="5"/>
  <c r="BB1323" i="5"/>
  <c r="AU1323" i="5"/>
  <c r="AM1323" i="5"/>
  <c r="AE1323" i="5"/>
  <c r="W1323" i="5"/>
  <c r="O1323" i="5"/>
  <c r="BE1322" i="5"/>
  <c r="P1322" i="5"/>
  <c r="AN1322" i="5"/>
  <c r="AV1322" i="5"/>
  <c r="Q1322" i="5"/>
  <c r="AO1322" i="5"/>
  <c r="AW1322" i="5"/>
  <c r="R1322" i="5"/>
  <c r="AP1322" i="5"/>
  <c r="AX1322" i="5"/>
  <c r="S1322" i="5"/>
  <c r="AQ1322" i="5"/>
  <c r="AY1322" i="5"/>
  <c r="T1322" i="5"/>
  <c r="AR1322" i="5"/>
  <c r="AZ1322" i="5"/>
  <c r="U1322" i="5"/>
  <c r="AS1322" i="5"/>
  <c r="BA1322" i="5"/>
  <c r="BB1322" i="5"/>
  <c r="AU1322" i="5"/>
  <c r="AM1322" i="5"/>
  <c r="AE1322" i="5"/>
  <c r="W1322" i="5"/>
  <c r="O1322" i="5"/>
  <c r="BE1321" i="5"/>
  <c r="P1321" i="5"/>
  <c r="AN1321" i="5"/>
  <c r="AV1321" i="5"/>
  <c r="Q1321" i="5"/>
  <c r="AO1321" i="5"/>
  <c r="AW1321" i="5"/>
  <c r="R1321" i="5"/>
  <c r="AP1321" i="5"/>
  <c r="AX1321" i="5"/>
  <c r="S1321" i="5"/>
  <c r="AQ1321" i="5"/>
  <c r="AY1321" i="5"/>
  <c r="T1321" i="5"/>
  <c r="AR1321" i="5"/>
  <c r="AZ1321" i="5"/>
  <c r="U1321" i="5"/>
  <c r="AS1321" i="5"/>
  <c r="BA1321" i="5"/>
  <c r="BB1321" i="5"/>
  <c r="AU1321" i="5"/>
  <c r="AM1321" i="5"/>
  <c r="AE1321" i="5"/>
  <c r="W1321" i="5"/>
  <c r="O1321" i="5"/>
  <c r="BE1320" i="5"/>
  <c r="P1320" i="5"/>
  <c r="AN1320" i="5"/>
  <c r="AV1320" i="5"/>
  <c r="Q1320" i="5"/>
  <c r="AO1320" i="5"/>
  <c r="AW1320" i="5"/>
  <c r="R1320" i="5"/>
  <c r="AP1320" i="5"/>
  <c r="AX1320" i="5"/>
  <c r="S1320" i="5"/>
  <c r="AQ1320" i="5"/>
  <c r="AY1320" i="5"/>
  <c r="T1320" i="5"/>
  <c r="AR1320" i="5"/>
  <c r="AZ1320" i="5"/>
  <c r="U1320" i="5"/>
  <c r="AS1320" i="5"/>
  <c r="BA1320" i="5"/>
  <c r="BB1320" i="5"/>
  <c r="AU1320" i="5"/>
  <c r="AM1320" i="5"/>
  <c r="AE1320" i="5"/>
  <c r="W1320" i="5"/>
  <c r="O1320" i="5"/>
  <c r="BE1319" i="5"/>
  <c r="P1319" i="5"/>
  <c r="AN1319" i="5"/>
  <c r="AV1319" i="5"/>
  <c r="Q1319" i="5"/>
  <c r="AO1319" i="5"/>
  <c r="AW1319" i="5"/>
  <c r="R1319" i="5"/>
  <c r="AP1319" i="5"/>
  <c r="AX1319" i="5"/>
  <c r="S1319" i="5"/>
  <c r="AQ1319" i="5"/>
  <c r="AY1319" i="5"/>
  <c r="T1319" i="5"/>
  <c r="AR1319" i="5"/>
  <c r="AZ1319" i="5"/>
  <c r="U1319" i="5"/>
  <c r="AS1319" i="5"/>
  <c r="BA1319" i="5"/>
  <c r="BB1319" i="5"/>
  <c r="AU1319" i="5"/>
  <c r="AM1319" i="5"/>
  <c r="AE1319" i="5"/>
  <c r="W1319" i="5"/>
  <c r="O1319" i="5"/>
  <c r="BE1318" i="5"/>
  <c r="P1318" i="5"/>
  <c r="AN1318" i="5"/>
  <c r="AV1318" i="5"/>
  <c r="Q1318" i="5"/>
  <c r="AO1318" i="5"/>
  <c r="AW1318" i="5"/>
  <c r="R1318" i="5"/>
  <c r="AP1318" i="5"/>
  <c r="AX1318" i="5"/>
  <c r="S1318" i="5"/>
  <c r="AQ1318" i="5"/>
  <c r="AY1318" i="5"/>
  <c r="T1318" i="5"/>
  <c r="AR1318" i="5"/>
  <c r="AZ1318" i="5"/>
  <c r="U1318" i="5"/>
  <c r="AS1318" i="5"/>
  <c r="BA1318" i="5"/>
  <c r="BB1318" i="5"/>
  <c r="AU1318" i="5"/>
  <c r="AM1318" i="5"/>
  <c r="AE1318" i="5"/>
  <c r="W1318" i="5"/>
  <c r="O1318" i="5"/>
  <c r="BE1317" i="5"/>
  <c r="P1317" i="5"/>
  <c r="AN1317" i="5"/>
  <c r="AV1317" i="5"/>
  <c r="Q1317" i="5"/>
  <c r="AO1317" i="5"/>
  <c r="AW1317" i="5"/>
  <c r="R1317" i="5"/>
  <c r="AP1317" i="5"/>
  <c r="AX1317" i="5"/>
  <c r="S1317" i="5"/>
  <c r="AQ1317" i="5"/>
  <c r="AY1317" i="5"/>
  <c r="T1317" i="5"/>
  <c r="AR1317" i="5"/>
  <c r="AZ1317" i="5"/>
  <c r="U1317" i="5"/>
  <c r="AS1317" i="5"/>
  <c r="BA1317" i="5"/>
  <c r="BB1317" i="5"/>
  <c r="AU1317" i="5"/>
  <c r="AM1317" i="5"/>
  <c r="AE1317" i="5"/>
  <c r="W1317" i="5"/>
  <c r="O1317" i="5"/>
  <c r="BE1316" i="5"/>
  <c r="P1316" i="5"/>
  <c r="AN1316" i="5"/>
  <c r="AV1316" i="5"/>
  <c r="Q1316" i="5"/>
  <c r="AO1316" i="5"/>
  <c r="AW1316" i="5"/>
  <c r="R1316" i="5"/>
  <c r="AP1316" i="5"/>
  <c r="AX1316" i="5"/>
  <c r="S1316" i="5"/>
  <c r="AQ1316" i="5"/>
  <c r="AY1316" i="5"/>
  <c r="T1316" i="5"/>
  <c r="AR1316" i="5"/>
  <c r="AZ1316" i="5"/>
  <c r="U1316" i="5"/>
  <c r="AS1316" i="5"/>
  <c r="BA1316" i="5"/>
  <c r="BB1316" i="5"/>
  <c r="AU1316" i="5"/>
  <c r="AM1316" i="5"/>
  <c r="AE1316" i="5"/>
  <c r="W1316" i="5"/>
  <c r="O1316" i="5"/>
  <c r="BE1315" i="5"/>
  <c r="P1315" i="5"/>
  <c r="AN1315" i="5"/>
  <c r="AV1315" i="5"/>
  <c r="Q1315" i="5"/>
  <c r="AO1315" i="5"/>
  <c r="AW1315" i="5"/>
  <c r="R1315" i="5"/>
  <c r="AP1315" i="5"/>
  <c r="AX1315" i="5"/>
  <c r="S1315" i="5"/>
  <c r="AQ1315" i="5"/>
  <c r="AY1315" i="5"/>
  <c r="T1315" i="5"/>
  <c r="AR1315" i="5"/>
  <c r="AZ1315" i="5"/>
  <c r="U1315" i="5"/>
  <c r="AS1315" i="5"/>
  <c r="BA1315" i="5"/>
  <c r="BB1315" i="5"/>
  <c r="AU1315" i="5"/>
  <c r="AM1315" i="5"/>
  <c r="AE1315" i="5"/>
  <c r="W1315" i="5"/>
  <c r="O1315" i="5"/>
  <c r="BE1314" i="5"/>
  <c r="P1314" i="5"/>
  <c r="AN1314" i="5"/>
  <c r="AV1314" i="5"/>
  <c r="Q1314" i="5"/>
  <c r="AO1314" i="5"/>
  <c r="AW1314" i="5"/>
  <c r="R1314" i="5"/>
  <c r="AP1314" i="5"/>
  <c r="AX1314" i="5"/>
  <c r="S1314" i="5"/>
  <c r="AQ1314" i="5"/>
  <c r="AY1314" i="5"/>
  <c r="T1314" i="5"/>
  <c r="AR1314" i="5"/>
  <c r="AZ1314" i="5"/>
  <c r="U1314" i="5"/>
  <c r="AS1314" i="5"/>
  <c r="BA1314" i="5"/>
  <c r="BB1314" i="5"/>
  <c r="AU1314" i="5"/>
  <c r="AM1314" i="5"/>
  <c r="AE1314" i="5"/>
  <c r="W1314" i="5"/>
  <c r="O1314" i="5"/>
  <c r="BE1313" i="5"/>
  <c r="AU1313" i="5"/>
  <c r="AM1313" i="5"/>
  <c r="AE1313" i="5"/>
  <c r="W1313" i="5"/>
  <c r="O1313" i="5"/>
  <c r="BE1312" i="5"/>
  <c r="P1312" i="5"/>
  <c r="AN1312" i="5"/>
  <c r="AV1312" i="5"/>
  <c r="Q1312" i="5"/>
  <c r="AO1312" i="5"/>
  <c r="AW1312" i="5"/>
  <c r="R1312" i="5"/>
  <c r="AP1312" i="5"/>
  <c r="AX1312" i="5"/>
  <c r="S1312" i="5"/>
  <c r="AQ1312" i="5"/>
  <c r="AY1312" i="5"/>
  <c r="T1312" i="5"/>
  <c r="AR1312" i="5"/>
  <c r="AZ1312" i="5"/>
  <c r="U1312" i="5"/>
  <c r="AS1312" i="5"/>
  <c r="BA1312" i="5"/>
  <c r="BB1312" i="5"/>
  <c r="AU1312" i="5"/>
  <c r="AM1312" i="5"/>
  <c r="AE1312" i="5"/>
  <c r="W1312" i="5"/>
  <c r="O1312" i="5"/>
  <c r="BE1311" i="5"/>
  <c r="P1311" i="5"/>
  <c r="AN1311" i="5"/>
  <c r="AV1311" i="5"/>
  <c r="Q1311" i="5"/>
  <c r="AO1311" i="5"/>
  <c r="AW1311" i="5"/>
  <c r="R1311" i="5"/>
  <c r="AP1311" i="5"/>
  <c r="AX1311" i="5"/>
  <c r="S1311" i="5"/>
  <c r="AQ1311" i="5"/>
  <c r="AY1311" i="5"/>
  <c r="T1311" i="5"/>
  <c r="AR1311" i="5"/>
  <c r="AZ1311" i="5"/>
  <c r="U1311" i="5"/>
  <c r="AS1311" i="5"/>
  <c r="BA1311" i="5"/>
  <c r="BB1311" i="5"/>
  <c r="AU1311" i="5"/>
  <c r="AM1311" i="5"/>
  <c r="AE1311" i="5"/>
  <c r="W1311" i="5"/>
  <c r="O1311" i="5"/>
  <c r="BE1310" i="5"/>
  <c r="P1310" i="5"/>
  <c r="AN1310" i="5"/>
  <c r="AV1310" i="5"/>
  <c r="Q1310" i="5"/>
  <c r="AO1310" i="5"/>
  <c r="AW1310" i="5"/>
  <c r="R1310" i="5"/>
  <c r="AP1310" i="5"/>
  <c r="AX1310" i="5"/>
  <c r="S1310" i="5"/>
  <c r="AQ1310" i="5"/>
  <c r="AY1310" i="5"/>
  <c r="T1310" i="5"/>
  <c r="AR1310" i="5"/>
  <c r="AZ1310" i="5"/>
  <c r="U1310" i="5"/>
  <c r="AS1310" i="5"/>
  <c r="BA1310" i="5"/>
  <c r="BB1310" i="5"/>
  <c r="AU1310" i="5"/>
  <c r="AM1310" i="5"/>
  <c r="AE1310" i="5"/>
  <c r="W1310" i="5"/>
  <c r="O1310" i="5"/>
  <c r="BE1309" i="5"/>
  <c r="P1309" i="5"/>
  <c r="AN1309" i="5"/>
  <c r="AV1309" i="5"/>
  <c r="Q1309" i="5"/>
  <c r="AO1309" i="5"/>
  <c r="AW1309" i="5"/>
  <c r="R1309" i="5"/>
  <c r="AP1309" i="5"/>
  <c r="AX1309" i="5"/>
  <c r="S1309" i="5"/>
  <c r="AQ1309" i="5"/>
  <c r="AY1309" i="5"/>
  <c r="T1309" i="5"/>
  <c r="AR1309" i="5"/>
  <c r="AZ1309" i="5"/>
  <c r="U1309" i="5"/>
  <c r="AS1309" i="5"/>
  <c r="BA1309" i="5"/>
  <c r="BB1309" i="5"/>
  <c r="AU1309" i="5"/>
  <c r="AM1309" i="5"/>
  <c r="AE1309" i="5"/>
  <c r="W1309" i="5"/>
  <c r="O1309" i="5"/>
  <c r="BE1308" i="5"/>
  <c r="P1308" i="5"/>
  <c r="AN1308" i="5"/>
  <c r="AV1308" i="5"/>
  <c r="Q1308" i="5"/>
  <c r="AO1308" i="5"/>
  <c r="AW1308" i="5"/>
  <c r="R1308" i="5"/>
  <c r="AP1308" i="5"/>
  <c r="AX1308" i="5"/>
  <c r="S1308" i="5"/>
  <c r="AQ1308" i="5"/>
  <c r="AY1308" i="5"/>
  <c r="T1308" i="5"/>
  <c r="AR1308" i="5"/>
  <c r="AZ1308" i="5"/>
  <c r="U1308" i="5"/>
  <c r="AS1308" i="5"/>
  <c r="BA1308" i="5"/>
  <c r="BB1308" i="5"/>
  <c r="AU1308" i="5"/>
  <c r="AM1308" i="5"/>
  <c r="AE1308" i="5"/>
  <c r="W1308" i="5"/>
  <c r="O1308" i="5"/>
  <c r="BE1307" i="5"/>
  <c r="P1307" i="5"/>
  <c r="AN1307" i="5"/>
  <c r="AV1307" i="5"/>
  <c r="Q1307" i="5"/>
  <c r="AO1307" i="5"/>
  <c r="AW1307" i="5"/>
  <c r="R1307" i="5"/>
  <c r="AP1307" i="5"/>
  <c r="AX1307" i="5"/>
  <c r="S1307" i="5"/>
  <c r="AQ1307" i="5"/>
  <c r="AY1307" i="5"/>
  <c r="T1307" i="5"/>
  <c r="AR1307" i="5"/>
  <c r="AZ1307" i="5"/>
  <c r="U1307" i="5"/>
  <c r="AS1307" i="5"/>
  <c r="BA1307" i="5"/>
  <c r="BB1307" i="5"/>
  <c r="AU1307" i="5"/>
  <c r="AM1307" i="5"/>
  <c r="AE1307" i="5"/>
  <c r="W1307" i="5"/>
  <c r="O1307" i="5"/>
  <c r="BE1306" i="5"/>
  <c r="P1306" i="5"/>
  <c r="AN1306" i="5"/>
  <c r="AV1306" i="5"/>
  <c r="Q1306" i="5"/>
  <c r="AO1306" i="5"/>
  <c r="AW1306" i="5"/>
  <c r="R1306" i="5"/>
  <c r="AP1306" i="5"/>
  <c r="AX1306" i="5"/>
  <c r="S1306" i="5"/>
  <c r="AQ1306" i="5"/>
  <c r="AY1306" i="5"/>
  <c r="T1306" i="5"/>
  <c r="AR1306" i="5"/>
  <c r="AZ1306" i="5"/>
  <c r="U1306" i="5"/>
  <c r="AS1306" i="5"/>
  <c r="BA1306" i="5"/>
  <c r="BB1306" i="5"/>
  <c r="AU1306" i="5"/>
  <c r="AM1306" i="5"/>
  <c r="AE1306" i="5"/>
  <c r="W1306" i="5"/>
  <c r="O1306" i="5"/>
  <c r="BE1305" i="5"/>
  <c r="P1305" i="5"/>
  <c r="AN1305" i="5"/>
  <c r="AV1305" i="5"/>
  <c r="Q1305" i="5"/>
  <c r="AO1305" i="5"/>
  <c r="AW1305" i="5"/>
  <c r="R1305" i="5"/>
  <c r="AP1305" i="5"/>
  <c r="AX1305" i="5"/>
  <c r="S1305" i="5"/>
  <c r="AQ1305" i="5"/>
  <c r="AY1305" i="5"/>
  <c r="T1305" i="5"/>
  <c r="AR1305" i="5"/>
  <c r="AZ1305" i="5"/>
  <c r="U1305" i="5"/>
  <c r="AS1305" i="5"/>
  <c r="BA1305" i="5"/>
  <c r="BB1305" i="5"/>
  <c r="AU1305" i="5"/>
  <c r="AM1305" i="5"/>
  <c r="AE1305" i="5"/>
  <c r="W1305" i="5"/>
  <c r="O1305" i="5"/>
  <c r="BE1304" i="5"/>
  <c r="P1304" i="5"/>
  <c r="AN1304" i="5"/>
  <c r="AV1304" i="5"/>
  <c r="Q1304" i="5"/>
  <c r="AO1304" i="5"/>
  <c r="AW1304" i="5"/>
  <c r="R1304" i="5"/>
  <c r="AP1304" i="5"/>
  <c r="AX1304" i="5"/>
  <c r="S1304" i="5"/>
  <c r="AQ1304" i="5"/>
  <c r="AY1304" i="5"/>
  <c r="T1304" i="5"/>
  <c r="AR1304" i="5"/>
  <c r="AZ1304" i="5"/>
  <c r="U1304" i="5"/>
  <c r="AS1304" i="5"/>
  <c r="BA1304" i="5"/>
  <c r="BB1304" i="5"/>
  <c r="AU1304" i="5"/>
  <c r="AM1304" i="5"/>
  <c r="AE1304" i="5"/>
  <c r="W1304" i="5"/>
  <c r="O1304" i="5"/>
  <c r="BE1303" i="5"/>
  <c r="P1303" i="5"/>
  <c r="AN1303" i="5"/>
  <c r="AV1303" i="5"/>
  <c r="Q1303" i="5"/>
  <c r="AO1303" i="5"/>
  <c r="AW1303" i="5"/>
  <c r="R1303" i="5"/>
  <c r="AP1303" i="5"/>
  <c r="AX1303" i="5"/>
  <c r="S1303" i="5"/>
  <c r="AQ1303" i="5"/>
  <c r="AY1303" i="5"/>
  <c r="T1303" i="5"/>
  <c r="AR1303" i="5"/>
  <c r="AZ1303" i="5"/>
  <c r="U1303" i="5"/>
  <c r="AS1303" i="5"/>
  <c r="BA1303" i="5"/>
  <c r="BB1303" i="5"/>
  <c r="AU1303" i="5"/>
  <c r="AM1303" i="5"/>
  <c r="AE1303" i="5"/>
  <c r="W1303" i="5"/>
  <c r="O1303" i="5"/>
  <c r="BE1302" i="5"/>
  <c r="P1302" i="5"/>
  <c r="AN1302" i="5"/>
  <c r="AV1302" i="5"/>
  <c r="Q1302" i="5"/>
  <c r="AO1302" i="5"/>
  <c r="AW1302" i="5"/>
  <c r="R1302" i="5"/>
  <c r="AP1302" i="5"/>
  <c r="AX1302" i="5"/>
  <c r="S1302" i="5"/>
  <c r="AQ1302" i="5"/>
  <c r="AY1302" i="5"/>
  <c r="T1302" i="5"/>
  <c r="AR1302" i="5"/>
  <c r="AZ1302" i="5"/>
  <c r="U1302" i="5"/>
  <c r="AS1302" i="5"/>
  <c r="BA1302" i="5"/>
  <c r="BB1302" i="5"/>
  <c r="AU1302" i="5"/>
  <c r="AM1302" i="5"/>
  <c r="AE1302" i="5"/>
  <c r="W1302" i="5"/>
  <c r="O1302" i="5"/>
  <c r="BE1301" i="5"/>
  <c r="P1301" i="5"/>
  <c r="AN1301" i="5"/>
  <c r="AV1301" i="5"/>
  <c r="Q1301" i="5"/>
  <c r="AO1301" i="5"/>
  <c r="AW1301" i="5"/>
  <c r="R1301" i="5"/>
  <c r="AP1301" i="5"/>
  <c r="AX1301" i="5"/>
  <c r="S1301" i="5"/>
  <c r="AQ1301" i="5"/>
  <c r="AY1301" i="5"/>
  <c r="T1301" i="5"/>
  <c r="AR1301" i="5"/>
  <c r="AZ1301" i="5"/>
  <c r="U1301" i="5"/>
  <c r="AS1301" i="5"/>
  <c r="BA1301" i="5"/>
  <c r="BB1301" i="5"/>
  <c r="AU1301" i="5"/>
  <c r="AM1301" i="5"/>
  <c r="AE1301" i="5"/>
  <c r="W1301" i="5"/>
  <c r="O1301" i="5"/>
  <c r="BE1300" i="5"/>
  <c r="P1300" i="5"/>
  <c r="AN1300" i="5"/>
  <c r="AV1300" i="5"/>
  <c r="Q1300" i="5"/>
  <c r="AO1300" i="5"/>
  <c r="AW1300" i="5"/>
  <c r="R1300" i="5"/>
  <c r="AP1300" i="5"/>
  <c r="AX1300" i="5"/>
  <c r="S1300" i="5"/>
  <c r="AQ1300" i="5"/>
  <c r="AY1300" i="5"/>
  <c r="T1300" i="5"/>
  <c r="AR1300" i="5"/>
  <c r="AZ1300" i="5"/>
  <c r="U1300" i="5"/>
  <c r="AS1300" i="5"/>
  <c r="BA1300" i="5"/>
  <c r="BB1300" i="5"/>
  <c r="AU1300" i="5"/>
  <c r="AM1300" i="5"/>
  <c r="AE1300" i="5"/>
  <c r="W1300" i="5"/>
  <c r="O1300" i="5"/>
  <c r="BE1299" i="5"/>
  <c r="P1299" i="5"/>
  <c r="AN1299" i="5"/>
  <c r="AV1299" i="5"/>
  <c r="Q1299" i="5"/>
  <c r="AO1299" i="5"/>
  <c r="AW1299" i="5"/>
  <c r="R1299" i="5"/>
  <c r="AP1299" i="5"/>
  <c r="AX1299" i="5"/>
  <c r="S1299" i="5"/>
  <c r="AQ1299" i="5"/>
  <c r="AY1299" i="5"/>
  <c r="T1299" i="5"/>
  <c r="AR1299" i="5"/>
  <c r="AZ1299" i="5"/>
  <c r="U1299" i="5"/>
  <c r="AS1299" i="5"/>
  <c r="BA1299" i="5"/>
  <c r="BB1299" i="5"/>
  <c r="AU1299" i="5"/>
  <c r="AM1299" i="5"/>
  <c r="AE1299" i="5"/>
  <c r="W1299" i="5"/>
  <c r="O1299" i="5"/>
  <c r="BE1298" i="5"/>
  <c r="P1298" i="5"/>
  <c r="AN1298" i="5"/>
  <c r="AV1298" i="5"/>
  <c r="Q1298" i="5"/>
  <c r="AO1298" i="5"/>
  <c r="AW1298" i="5"/>
  <c r="R1298" i="5"/>
  <c r="AP1298" i="5"/>
  <c r="AX1298" i="5"/>
  <c r="S1298" i="5"/>
  <c r="AQ1298" i="5"/>
  <c r="AY1298" i="5"/>
  <c r="T1298" i="5"/>
  <c r="AR1298" i="5"/>
  <c r="AZ1298" i="5"/>
  <c r="U1298" i="5"/>
  <c r="AS1298" i="5"/>
  <c r="BA1298" i="5"/>
  <c r="BB1298" i="5"/>
  <c r="AU1298" i="5"/>
  <c r="AM1298" i="5"/>
  <c r="AE1298" i="5"/>
  <c r="W1298" i="5"/>
  <c r="O1298" i="5"/>
  <c r="BE1297" i="5"/>
  <c r="P1297" i="5"/>
  <c r="AN1297" i="5"/>
  <c r="AV1297" i="5"/>
  <c r="Q1297" i="5"/>
  <c r="AO1297" i="5"/>
  <c r="AW1297" i="5"/>
  <c r="R1297" i="5"/>
  <c r="AP1297" i="5"/>
  <c r="AX1297" i="5"/>
  <c r="S1297" i="5"/>
  <c r="AQ1297" i="5"/>
  <c r="AY1297" i="5"/>
  <c r="T1297" i="5"/>
  <c r="AR1297" i="5"/>
  <c r="AZ1297" i="5"/>
  <c r="U1297" i="5"/>
  <c r="AS1297" i="5"/>
  <c r="BA1297" i="5"/>
  <c r="BB1297" i="5"/>
  <c r="AU1297" i="5"/>
  <c r="AM1297" i="5"/>
  <c r="AE1297" i="5"/>
  <c r="W1297" i="5"/>
  <c r="O1297" i="5"/>
  <c r="BE1296" i="5"/>
  <c r="P1296" i="5"/>
  <c r="AN1296" i="5"/>
  <c r="AV1296" i="5"/>
  <c r="Q1296" i="5"/>
  <c r="AO1296" i="5"/>
  <c r="AW1296" i="5"/>
  <c r="R1296" i="5"/>
  <c r="AP1296" i="5"/>
  <c r="AX1296" i="5"/>
  <c r="S1296" i="5"/>
  <c r="AQ1296" i="5"/>
  <c r="AY1296" i="5"/>
  <c r="T1296" i="5"/>
  <c r="AR1296" i="5"/>
  <c r="AZ1296" i="5"/>
  <c r="U1296" i="5"/>
  <c r="AS1296" i="5"/>
  <c r="BA1296" i="5"/>
  <c r="BB1296" i="5"/>
  <c r="AU1296" i="5"/>
  <c r="AM1296" i="5"/>
  <c r="AE1296" i="5"/>
  <c r="W1296" i="5"/>
  <c r="O1296" i="5"/>
  <c r="BE1295" i="5"/>
  <c r="P1295" i="5"/>
  <c r="AN1295" i="5"/>
  <c r="AV1295" i="5"/>
  <c r="Q1295" i="5"/>
  <c r="AO1295" i="5"/>
  <c r="AW1295" i="5"/>
  <c r="R1295" i="5"/>
  <c r="AP1295" i="5"/>
  <c r="AX1295" i="5"/>
  <c r="S1295" i="5"/>
  <c r="AQ1295" i="5"/>
  <c r="AY1295" i="5"/>
  <c r="T1295" i="5"/>
  <c r="AR1295" i="5"/>
  <c r="AZ1295" i="5"/>
  <c r="U1295" i="5"/>
  <c r="AS1295" i="5"/>
  <c r="BA1295" i="5"/>
  <c r="BB1295" i="5"/>
  <c r="AU1295" i="5"/>
  <c r="AM1295" i="5"/>
  <c r="AE1295" i="5"/>
  <c r="W1295" i="5"/>
  <c r="O1295" i="5"/>
  <c r="BE1294" i="5"/>
  <c r="P1294" i="5"/>
  <c r="AN1294" i="5"/>
  <c r="AV1294" i="5"/>
  <c r="Q1294" i="5"/>
  <c r="AO1294" i="5"/>
  <c r="AW1294" i="5"/>
  <c r="R1294" i="5"/>
  <c r="AP1294" i="5"/>
  <c r="AX1294" i="5"/>
  <c r="S1294" i="5"/>
  <c r="AQ1294" i="5"/>
  <c r="AY1294" i="5"/>
  <c r="T1294" i="5"/>
  <c r="AR1294" i="5"/>
  <c r="AZ1294" i="5"/>
  <c r="U1294" i="5"/>
  <c r="AS1294" i="5"/>
  <c r="BA1294" i="5"/>
  <c r="BB1294" i="5"/>
  <c r="AU1294" i="5"/>
  <c r="AM1294" i="5"/>
  <c r="AE1294" i="5"/>
  <c r="W1294" i="5"/>
  <c r="O1294" i="5"/>
  <c r="BE1293" i="5"/>
  <c r="P1293" i="5"/>
  <c r="AN1293" i="5"/>
  <c r="AV1293" i="5"/>
  <c r="Q1293" i="5"/>
  <c r="AO1293" i="5"/>
  <c r="AW1293" i="5"/>
  <c r="R1293" i="5"/>
  <c r="AP1293" i="5"/>
  <c r="AX1293" i="5"/>
  <c r="S1293" i="5"/>
  <c r="AQ1293" i="5"/>
  <c r="AY1293" i="5"/>
  <c r="T1293" i="5"/>
  <c r="AR1293" i="5"/>
  <c r="AZ1293" i="5"/>
  <c r="U1293" i="5"/>
  <c r="AS1293" i="5"/>
  <c r="BA1293" i="5"/>
  <c r="BB1293" i="5"/>
  <c r="AU1293" i="5"/>
  <c r="AM1293" i="5"/>
  <c r="AE1293" i="5"/>
  <c r="W1293" i="5"/>
  <c r="O1293" i="5"/>
  <c r="BE1292" i="5"/>
  <c r="P1292" i="5"/>
  <c r="AN1292" i="5"/>
  <c r="AV1292" i="5"/>
  <c r="Q1292" i="5"/>
  <c r="AO1292" i="5"/>
  <c r="AW1292" i="5"/>
  <c r="R1292" i="5"/>
  <c r="AP1292" i="5"/>
  <c r="AX1292" i="5"/>
  <c r="S1292" i="5"/>
  <c r="AQ1292" i="5"/>
  <c r="AY1292" i="5"/>
  <c r="T1292" i="5"/>
  <c r="AR1292" i="5"/>
  <c r="AZ1292" i="5"/>
  <c r="U1292" i="5"/>
  <c r="AS1292" i="5"/>
  <c r="BA1292" i="5"/>
  <c r="BB1292" i="5"/>
  <c r="AU1292" i="5"/>
  <c r="AM1292" i="5"/>
  <c r="AE1292" i="5"/>
  <c r="W1292" i="5"/>
  <c r="O1292" i="5"/>
  <c r="BE1291" i="5"/>
  <c r="P1291" i="5"/>
  <c r="AN1291" i="5"/>
  <c r="AV1291" i="5"/>
  <c r="Q1291" i="5"/>
  <c r="AO1291" i="5"/>
  <c r="AW1291" i="5"/>
  <c r="R1291" i="5"/>
  <c r="AP1291" i="5"/>
  <c r="AX1291" i="5"/>
  <c r="S1291" i="5"/>
  <c r="AQ1291" i="5"/>
  <c r="AY1291" i="5"/>
  <c r="T1291" i="5"/>
  <c r="AR1291" i="5"/>
  <c r="AZ1291" i="5"/>
  <c r="U1291" i="5"/>
  <c r="AS1291" i="5"/>
  <c r="BA1291" i="5"/>
  <c r="BB1291" i="5"/>
  <c r="AU1291" i="5"/>
  <c r="AM1291" i="5"/>
  <c r="AE1291" i="5"/>
  <c r="W1291" i="5"/>
  <c r="O1291" i="5"/>
  <c r="BE1290" i="5"/>
  <c r="P1290" i="5"/>
  <c r="AN1290" i="5"/>
  <c r="AV1290" i="5"/>
  <c r="Q1290" i="5"/>
  <c r="AO1290" i="5"/>
  <c r="AW1290" i="5"/>
  <c r="R1290" i="5"/>
  <c r="AP1290" i="5"/>
  <c r="AX1290" i="5"/>
  <c r="S1290" i="5"/>
  <c r="AQ1290" i="5"/>
  <c r="AY1290" i="5"/>
  <c r="T1290" i="5"/>
  <c r="AR1290" i="5"/>
  <c r="AZ1290" i="5"/>
  <c r="U1290" i="5"/>
  <c r="AS1290" i="5"/>
  <c r="BA1290" i="5"/>
  <c r="BB1290" i="5"/>
  <c r="AU1290" i="5"/>
  <c r="AM1290" i="5"/>
  <c r="AE1290" i="5"/>
  <c r="W1290" i="5"/>
  <c r="O1290" i="5"/>
  <c r="BE1289" i="5"/>
  <c r="P1289" i="5"/>
  <c r="AN1289" i="5"/>
  <c r="AV1289" i="5"/>
  <c r="Q1289" i="5"/>
  <c r="AO1289" i="5"/>
  <c r="AW1289" i="5"/>
  <c r="R1289" i="5"/>
  <c r="AP1289" i="5"/>
  <c r="AX1289" i="5"/>
  <c r="S1289" i="5"/>
  <c r="AQ1289" i="5"/>
  <c r="AY1289" i="5"/>
  <c r="T1289" i="5"/>
  <c r="AR1289" i="5"/>
  <c r="AZ1289" i="5"/>
  <c r="U1289" i="5"/>
  <c r="AS1289" i="5"/>
  <c r="BA1289" i="5"/>
  <c r="BB1289" i="5"/>
  <c r="AU1289" i="5"/>
  <c r="AM1289" i="5"/>
  <c r="AE1289" i="5"/>
  <c r="W1289" i="5"/>
  <c r="O1289" i="5"/>
  <c r="BE1288" i="5"/>
  <c r="P1288" i="5"/>
  <c r="AN1288" i="5"/>
  <c r="AV1288" i="5"/>
  <c r="Q1288" i="5"/>
  <c r="AO1288" i="5"/>
  <c r="AW1288" i="5"/>
  <c r="R1288" i="5"/>
  <c r="AP1288" i="5"/>
  <c r="AX1288" i="5"/>
  <c r="S1288" i="5"/>
  <c r="AQ1288" i="5"/>
  <c r="AY1288" i="5"/>
  <c r="T1288" i="5"/>
  <c r="AR1288" i="5"/>
  <c r="AZ1288" i="5"/>
  <c r="U1288" i="5"/>
  <c r="AS1288" i="5"/>
  <c r="BA1288" i="5"/>
  <c r="BB1288" i="5"/>
  <c r="AU1288" i="5"/>
  <c r="AM1288" i="5"/>
  <c r="AE1288" i="5"/>
  <c r="W1288" i="5"/>
  <c r="O1288" i="5"/>
  <c r="BE1287" i="5"/>
  <c r="P1287" i="5"/>
  <c r="AN1287" i="5"/>
  <c r="AV1287" i="5"/>
  <c r="Q1287" i="5"/>
  <c r="AO1287" i="5"/>
  <c r="AW1287" i="5"/>
  <c r="R1287" i="5"/>
  <c r="AP1287" i="5"/>
  <c r="AX1287" i="5"/>
  <c r="S1287" i="5"/>
  <c r="AQ1287" i="5"/>
  <c r="AY1287" i="5"/>
  <c r="T1287" i="5"/>
  <c r="AR1287" i="5"/>
  <c r="AZ1287" i="5"/>
  <c r="U1287" i="5"/>
  <c r="AS1287" i="5"/>
  <c r="BA1287" i="5"/>
  <c r="BB1287" i="5"/>
  <c r="AU1287" i="5"/>
  <c r="AM1287" i="5"/>
  <c r="AE1287" i="5"/>
  <c r="W1287" i="5"/>
  <c r="O1287" i="5"/>
  <c r="BE1286" i="5"/>
  <c r="P1286" i="5"/>
  <c r="AN1286" i="5"/>
  <c r="AV1286" i="5"/>
  <c r="Q1286" i="5"/>
  <c r="AO1286" i="5"/>
  <c r="AW1286" i="5"/>
  <c r="R1286" i="5"/>
  <c r="AP1286" i="5"/>
  <c r="AX1286" i="5"/>
  <c r="S1286" i="5"/>
  <c r="AQ1286" i="5"/>
  <c r="AY1286" i="5"/>
  <c r="T1286" i="5"/>
  <c r="AR1286" i="5"/>
  <c r="AZ1286" i="5"/>
  <c r="U1286" i="5"/>
  <c r="AS1286" i="5"/>
  <c r="BA1286" i="5"/>
  <c r="BB1286" i="5"/>
  <c r="AU1286" i="5"/>
  <c r="AM1286" i="5"/>
  <c r="AE1286" i="5"/>
  <c r="W1286" i="5"/>
  <c r="O1286" i="5"/>
  <c r="BE1285" i="5"/>
  <c r="P1285" i="5"/>
  <c r="AN1285" i="5"/>
  <c r="AV1285" i="5"/>
  <c r="Q1285" i="5"/>
  <c r="AO1285" i="5"/>
  <c r="AW1285" i="5"/>
  <c r="R1285" i="5"/>
  <c r="AP1285" i="5"/>
  <c r="AX1285" i="5"/>
  <c r="S1285" i="5"/>
  <c r="AQ1285" i="5"/>
  <c r="AY1285" i="5"/>
  <c r="T1285" i="5"/>
  <c r="AR1285" i="5"/>
  <c r="AZ1285" i="5"/>
  <c r="U1285" i="5"/>
  <c r="AS1285" i="5"/>
  <c r="BA1285" i="5"/>
  <c r="BB1285" i="5"/>
  <c r="AU1285" i="5"/>
  <c r="AM1285" i="5"/>
  <c r="AE1285" i="5"/>
  <c r="W1285" i="5"/>
  <c r="O1285" i="5"/>
  <c r="BE1284" i="5"/>
  <c r="P1284" i="5"/>
  <c r="AN1284" i="5"/>
  <c r="AV1284" i="5"/>
  <c r="Q1284" i="5"/>
  <c r="AO1284" i="5"/>
  <c r="AW1284" i="5"/>
  <c r="R1284" i="5"/>
  <c r="AP1284" i="5"/>
  <c r="AX1284" i="5"/>
  <c r="S1284" i="5"/>
  <c r="AQ1284" i="5"/>
  <c r="AY1284" i="5"/>
  <c r="T1284" i="5"/>
  <c r="AR1284" i="5"/>
  <c r="AZ1284" i="5"/>
  <c r="U1284" i="5"/>
  <c r="AS1284" i="5"/>
  <c r="BA1284" i="5"/>
  <c r="BB1284" i="5"/>
  <c r="AU1284" i="5"/>
  <c r="AM1284" i="5"/>
  <c r="AE1284" i="5"/>
  <c r="W1284" i="5"/>
  <c r="O1284" i="5"/>
  <c r="BE1283" i="5"/>
  <c r="P1283" i="5"/>
  <c r="AN1283" i="5"/>
  <c r="AV1283" i="5"/>
  <c r="Q1283" i="5"/>
  <c r="AO1283" i="5"/>
  <c r="AW1283" i="5"/>
  <c r="R1283" i="5"/>
  <c r="AP1283" i="5"/>
  <c r="AX1283" i="5"/>
  <c r="S1283" i="5"/>
  <c r="AQ1283" i="5"/>
  <c r="AY1283" i="5"/>
  <c r="T1283" i="5"/>
  <c r="AR1283" i="5"/>
  <c r="AZ1283" i="5"/>
  <c r="U1283" i="5"/>
  <c r="AS1283" i="5"/>
  <c r="BA1283" i="5"/>
  <c r="BB1283" i="5"/>
  <c r="AU1283" i="5"/>
  <c r="AM1283" i="5"/>
  <c r="AE1283" i="5"/>
  <c r="W1283" i="5"/>
  <c r="O1283" i="5"/>
  <c r="BE1282" i="5"/>
  <c r="P1282" i="5"/>
  <c r="AN1282" i="5"/>
  <c r="AV1282" i="5"/>
  <c r="Q1282" i="5"/>
  <c r="AO1282" i="5"/>
  <c r="AW1282" i="5"/>
  <c r="R1282" i="5"/>
  <c r="AP1282" i="5"/>
  <c r="AX1282" i="5"/>
  <c r="S1282" i="5"/>
  <c r="AQ1282" i="5"/>
  <c r="AY1282" i="5"/>
  <c r="T1282" i="5"/>
  <c r="AR1282" i="5"/>
  <c r="AZ1282" i="5"/>
  <c r="U1282" i="5"/>
  <c r="AS1282" i="5"/>
  <c r="BA1282" i="5"/>
  <c r="BB1282" i="5"/>
  <c r="AU1282" i="5"/>
  <c r="AM1282" i="5"/>
  <c r="AE1282" i="5"/>
  <c r="W1282" i="5"/>
  <c r="O1282" i="5"/>
  <c r="BE1281" i="5"/>
  <c r="P1281" i="5"/>
  <c r="AN1281" i="5"/>
  <c r="AV1281" i="5"/>
  <c r="Q1281" i="5"/>
  <c r="AO1281" i="5"/>
  <c r="AW1281" i="5"/>
  <c r="R1281" i="5"/>
  <c r="AP1281" i="5"/>
  <c r="AX1281" i="5"/>
  <c r="S1281" i="5"/>
  <c r="AQ1281" i="5"/>
  <c r="AY1281" i="5"/>
  <c r="T1281" i="5"/>
  <c r="AR1281" i="5"/>
  <c r="AZ1281" i="5"/>
  <c r="U1281" i="5"/>
  <c r="AS1281" i="5"/>
  <c r="BA1281" i="5"/>
  <c r="BB1281" i="5"/>
  <c r="AU1281" i="5"/>
  <c r="AM1281" i="5"/>
  <c r="AE1281" i="5"/>
  <c r="W1281" i="5"/>
  <c r="O1281" i="5"/>
  <c r="BE1280" i="5"/>
  <c r="P1280" i="5"/>
  <c r="AN1280" i="5"/>
  <c r="AV1280" i="5"/>
  <c r="Q1280" i="5"/>
  <c r="AO1280" i="5"/>
  <c r="AW1280" i="5"/>
  <c r="R1280" i="5"/>
  <c r="AP1280" i="5"/>
  <c r="AX1280" i="5"/>
  <c r="S1280" i="5"/>
  <c r="AQ1280" i="5"/>
  <c r="AY1280" i="5"/>
  <c r="T1280" i="5"/>
  <c r="AR1280" i="5"/>
  <c r="AZ1280" i="5"/>
  <c r="U1280" i="5"/>
  <c r="AS1280" i="5"/>
  <c r="BA1280" i="5"/>
  <c r="BB1280" i="5"/>
  <c r="AU1280" i="5"/>
  <c r="AM1280" i="5"/>
  <c r="AE1280" i="5"/>
  <c r="W1280" i="5"/>
  <c r="O1280" i="5"/>
  <c r="BE1279" i="5"/>
  <c r="P1279" i="5"/>
  <c r="AN1279" i="5"/>
  <c r="AV1279" i="5"/>
  <c r="Q1279" i="5"/>
  <c r="AO1279" i="5"/>
  <c r="AW1279" i="5"/>
  <c r="R1279" i="5"/>
  <c r="AP1279" i="5"/>
  <c r="AX1279" i="5"/>
  <c r="S1279" i="5"/>
  <c r="AQ1279" i="5"/>
  <c r="AY1279" i="5"/>
  <c r="T1279" i="5"/>
  <c r="AR1279" i="5"/>
  <c r="AZ1279" i="5"/>
  <c r="U1279" i="5"/>
  <c r="AS1279" i="5"/>
  <c r="BA1279" i="5"/>
  <c r="BB1279" i="5"/>
  <c r="AU1279" i="5"/>
  <c r="AM1279" i="5"/>
  <c r="AE1279" i="5"/>
  <c r="W1279" i="5"/>
  <c r="O1279" i="5"/>
  <c r="BE1278" i="5"/>
  <c r="P1278" i="5"/>
  <c r="AN1278" i="5"/>
  <c r="AV1278" i="5"/>
  <c r="Q1278" i="5"/>
  <c r="AO1278" i="5"/>
  <c r="AW1278" i="5"/>
  <c r="R1278" i="5"/>
  <c r="AP1278" i="5"/>
  <c r="AX1278" i="5"/>
  <c r="S1278" i="5"/>
  <c r="AQ1278" i="5"/>
  <c r="AY1278" i="5"/>
  <c r="T1278" i="5"/>
  <c r="AR1278" i="5"/>
  <c r="AZ1278" i="5"/>
  <c r="U1278" i="5"/>
  <c r="AS1278" i="5"/>
  <c r="BA1278" i="5"/>
  <c r="BB1278" i="5"/>
  <c r="AU1278" i="5"/>
  <c r="AM1278" i="5"/>
  <c r="AE1278" i="5"/>
  <c r="W1278" i="5"/>
  <c r="O1278" i="5"/>
  <c r="BE1277" i="5"/>
  <c r="P1277" i="5"/>
  <c r="AN1277" i="5"/>
  <c r="AV1277" i="5"/>
  <c r="Q1277" i="5"/>
  <c r="AO1277" i="5"/>
  <c r="AW1277" i="5"/>
  <c r="R1277" i="5"/>
  <c r="AP1277" i="5"/>
  <c r="AX1277" i="5"/>
  <c r="S1277" i="5"/>
  <c r="AQ1277" i="5"/>
  <c r="AY1277" i="5"/>
  <c r="T1277" i="5"/>
  <c r="AR1277" i="5"/>
  <c r="AZ1277" i="5"/>
  <c r="U1277" i="5"/>
  <c r="AS1277" i="5"/>
  <c r="BA1277" i="5"/>
  <c r="BB1277" i="5"/>
  <c r="AU1277" i="5"/>
  <c r="AM1277" i="5"/>
  <c r="AE1277" i="5"/>
  <c r="W1277" i="5"/>
  <c r="O1277" i="5"/>
  <c r="BE1276" i="5"/>
  <c r="P1276" i="5"/>
  <c r="AN1276" i="5"/>
  <c r="AV1276" i="5"/>
  <c r="Q1276" i="5"/>
  <c r="AO1276" i="5"/>
  <c r="AW1276" i="5"/>
  <c r="R1276" i="5"/>
  <c r="AP1276" i="5"/>
  <c r="AX1276" i="5"/>
  <c r="S1276" i="5"/>
  <c r="AQ1276" i="5"/>
  <c r="AY1276" i="5"/>
  <c r="T1276" i="5"/>
  <c r="AR1276" i="5"/>
  <c r="AZ1276" i="5"/>
  <c r="U1276" i="5"/>
  <c r="AS1276" i="5"/>
  <c r="BA1276" i="5"/>
  <c r="BB1276" i="5"/>
  <c r="AU1276" i="5"/>
  <c r="AM1276" i="5"/>
  <c r="AE1276" i="5"/>
  <c r="W1276" i="5"/>
  <c r="O1276" i="5"/>
  <c r="BE1275" i="5"/>
  <c r="P1275" i="5"/>
  <c r="AN1275" i="5"/>
  <c r="AV1275" i="5"/>
  <c r="Q1275" i="5"/>
  <c r="AO1275" i="5"/>
  <c r="AW1275" i="5"/>
  <c r="R1275" i="5"/>
  <c r="AP1275" i="5"/>
  <c r="AX1275" i="5"/>
  <c r="S1275" i="5"/>
  <c r="AQ1275" i="5"/>
  <c r="AY1275" i="5"/>
  <c r="T1275" i="5"/>
  <c r="AR1275" i="5"/>
  <c r="AZ1275" i="5"/>
  <c r="U1275" i="5"/>
  <c r="AS1275" i="5"/>
  <c r="BA1275" i="5"/>
  <c r="BB1275" i="5"/>
  <c r="AU1275" i="5"/>
  <c r="AM1275" i="5"/>
  <c r="AE1275" i="5"/>
  <c r="W1275" i="5"/>
  <c r="O1275" i="5"/>
  <c r="BE1274" i="5"/>
  <c r="P1274" i="5"/>
  <c r="AN1274" i="5"/>
  <c r="AV1274" i="5"/>
  <c r="Q1274" i="5"/>
  <c r="AO1274" i="5"/>
  <c r="AW1274" i="5"/>
  <c r="R1274" i="5"/>
  <c r="AP1274" i="5"/>
  <c r="AX1274" i="5"/>
  <c r="S1274" i="5"/>
  <c r="AQ1274" i="5"/>
  <c r="AY1274" i="5"/>
  <c r="T1274" i="5"/>
  <c r="AR1274" i="5"/>
  <c r="AZ1274" i="5"/>
  <c r="U1274" i="5"/>
  <c r="AS1274" i="5"/>
  <c r="BA1274" i="5"/>
  <c r="BB1274" i="5"/>
  <c r="AU1274" i="5"/>
  <c r="AM1274" i="5"/>
  <c r="AE1274" i="5"/>
  <c r="W1274" i="5"/>
  <c r="O1274" i="5"/>
  <c r="BE1273" i="5"/>
  <c r="P1273" i="5"/>
  <c r="AN1273" i="5"/>
  <c r="AV1273" i="5"/>
  <c r="Q1273" i="5"/>
  <c r="AO1273" i="5"/>
  <c r="AW1273" i="5"/>
  <c r="R1273" i="5"/>
  <c r="AP1273" i="5"/>
  <c r="AX1273" i="5"/>
  <c r="S1273" i="5"/>
  <c r="AQ1273" i="5"/>
  <c r="AY1273" i="5"/>
  <c r="T1273" i="5"/>
  <c r="AR1273" i="5"/>
  <c r="AZ1273" i="5"/>
  <c r="U1273" i="5"/>
  <c r="AS1273" i="5"/>
  <c r="BA1273" i="5"/>
  <c r="BB1273" i="5"/>
  <c r="AU1273" i="5"/>
  <c r="AM1273" i="5"/>
  <c r="AE1273" i="5"/>
  <c r="W1273" i="5"/>
  <c r="O1273" i="5"/>
  <c r="BE1272" i="5"/>
  <c r="P1272" i="5"/>
  <c r="AN1272" i="5"/>
  <c r="AV1272" i="5"/>
  <c r="Q1272" i="5"/>
  <c r="AO1272" i="5"/>
  <c r="AW1272" i="5"/>
  <c r="R1272" i="5"/>
  <c r="AP1272" i="5"/>
  <c r="AX1272" i="5"/>
  <c r="S1272" i="5"/>
  <c r="AQ1272" i="5"/>
  <c r="AY1272" i="5"/>
  <c r="T1272" i="5"/>
  <c r="AR1272" i="5"/>
  <c r="AZ1272" i="5"/>
  <c r="U1272" i="5"/>
  <c r="AS1272" i="5"/>
  <c r="BA1272" i="5"/>
  <c r="BB1272" i="5"/>
  <c r="AU1272" i="5"/>
  <c r="AM1272" i="5"/>
  <c r="AE1272" i="5"/>
  <c r="W1272" i="5"/>
  <c r="O1272" i="5"/>
  <c r="BE1271" i="5"/>
  <c r="P1271" i="5"/>
  <c r="AN1271" i="5"/>
  <c r="AV1271" i="5"/>
  <c r="Q1271" i="5"/>
  <c r="AO1271" i="5"/>
  <c r="AW1271" i="5"/>
  <c r="R1271" i="5"/>
  <c r="AP1271" i="5"/>
  <c r="AX1271" i="5"/>
  <c r="S1271" i="5"/>
  <c r="AQ1271" i="5"/>
  <c r="AY1271" i="5"/>
  <c r="T1271" i="5"/>
  <c r="AR1271" i="5"/>
  <c r="AZ1271" i="5"/>
  <c r="U1271" i="5"/>
  <c r="AS1271" i="5"/>
  <c r="BA1271" i="5"/>
  <c r="BB1271" i="5"/>
  <c r="AU1271" i="5"/>
  <c r="AM1271" i="5"/>
  <c r="AE1271" i="5"/>
  <c r="W1271" i="5"/>
  <c r="O1271" i="5"/>
  <c r="BE1270" i="5"/>
  <c r="P1270" i="5"/>
  <c r="AN1270" i="5"/>
  <c r="AV1270" i="5"/>
  <c r="Q1270" i="5"/>
  <c r="AO1270" i="5"/>
  <c r="AW1270" i="5"/>
  <c r="R1270" i="5"/>
  <c r="AP1270" i="5"/>
  <c r="AX1270" i="5"/>
  <c r="S1270" i="5"/>
  <c r="AQ1270" i="5"/>
  <c r="AY1270" i="5"/>
  <c r="T1270" i="5"/>
  <c r="AR1270" i="5"/>
  <c r="AZ1270" i="5"/>
  <c r="U1270" i="5"/>
  <c r="AS1270" i="5"/>
  <c r="BA1270" i="5"/>
  <c r="BB1270" i="5"/>
  <c r="AU1270" i="5"/>
  <c r="AM1270" i="5"/>
  <c r="AE1270" i="5"/>
  <c r="W1270" i="5"/>
  <c r="O1270" i="5"/>
  <c r="BE1269" i="5"/>
  <c r="P1269" i="5"/>
  <c r="AN1269" i="5"/>
  <c r="AV1269" i="5"/>
  <c r="Q1269" i="5"/>
  <c r="AO1269" i="5"/>
  <c r="AW1269" i="5"/>
  <c r="R1269" i="5"/>
  <c r="AP1269" i="5"/>
  <c r="AX1269" i="5"/>
  <c r="S1269" i="5"/>
  <c r="AQ1269" i="5"/>
  <c r="AY1269" i="5"/>
  <c r="T1269" i="5"/>
  <c r="AR1269" i="5"/>
  <c r="AZ1269" i="5"/>
  <c r="U1269" i="5"/>
  <c r="AS1269" i="5"/>
  <c r="BA1269" i="5"/>
  <c r="BB1269" i="5"/>
  <c r="AU1269" i="5"/>
  <c r="AM1269" i="5"/>
  <c r="AE1269" i="5"/>
  <c r="W1269" i="5"/>
  <c r="O1269" i="5"/>
  <c r="BE1268" i="5"/>
  <c r="P1268" i="5"/>
  <c r="AN1268" i="5"/>
  <c r="AV1268" i="5"/>
  <c r="Q1268" i="5"/>
  <c r="AO1268" i="5"/>
  <c r="AW1268" i="5"/>
  <c r="R1268" i="5"/>
  <c r="AP1268" i="5"/>
  <c r="AX1268" i="5"/>
  <c r="S1268" i="5"/>
  <c r="AQ1268" i="5"/>
  <c r="AY1268" i="5"/>
  <c r="T1268" i="5"/>
  <c r="AR1268" i="5"/>
  <c r="AZ1268" i="5"/>
  <c r="U1268" i="5"/>
  <c r="AS1268" i="5"/>
  <c r="BA1268" i="5"/>
  <c r="BB1268" i="5"/>
  <c r="AU1268" i="5"/>
  <c r="AM1268" i="5"/>
  <c r="AE1268" i="5"/>
  <c r="W1268" i="5"/>
  <c r="O1268" i="5"/>
  <c r="BE1267" i="5"/>
  <c r="P1267" i="5"/>
  <c r="AN1267" i="5"/>
  <c r="AV1267" i="5"/>
  <c r="Q1267" i="5"/>
  <c r="AO1267" i="5"/>
  <c r="AW1267" i="5"/>
  <c r="R1267" i="5"/>
  <c r="AP1267" i="5"/>
  <c r="AX1267" i="5"/>
  <c r="S1267" i="5"/>
  <c r="AQ1267" i="5"/>
  <c r="AY1267" i="5"/>
  <c r="T1267" i="5"/>
  <c r="AR1267" i="5"/>
  <c r="AZ1267" i="5"/>
  <c r="U1267" i="5"/>
  <c r="AS1267" i="5"/>
  <c r="BA1267" i="5"/>
  <c r="BB1267" i="5"/>
  <c r="AU1267" i="5"/>
  <c r="AM1267" i="5"/>
  <c r="AE1267" i="5"/>
  <c r="W1267" i="5"/>
  <c r="O1267" i="5"/>
  <c r="BE1266" i="5"/>
  <c r="P1266" i="5"/>
  <c r="AN1266" i="5"/>
  <c r="AV1266" i="5"/>
  <c r="Q1266" i="5"/>
  <c r="AO1266" i="5"/>
  <c r="AW1266" i="5"/>
  <c r="R1266" i="5"/>
  <c r="AP1266" i="5"/>
  <c r="AX1266" i="5"/>
  <c r="S1266" i="5"/>
  <c r="AQ1266" i="5"/>
  <c r="AY1266" i="5"/>
  <c r="T1266" i="5"/>
  <c r="AR1266" i="5"/>
  <c r="AZ1266" i="5"/>
  <c r="U1266" i="5"/>
  <c r="AS1266" i="5"/>
  <c r="BA1266" i="5"/>
  <c r="BB1266" i="5"/>
  <c r="AU1266" i="5"/>
  <c r="AM1266" i="5"/>
  <c r="AE1266" i="5"/>
  <c r="W1266" i="5"/>
  <c r="O1266" i="5"/>
  <c r="BE1265" i="5"/>
  <c r="P1265" i="5"/>
  <c r="AN1265" i="5"/>
  <c r="AV1265" i="5"/>
  <c r="Q1265" i="5"/>
  <c r="AO1265" i="5"/>
  <c r="AW1265" i="5"/>
  <c r="R1265" i="5"/>
  <c r="AP1265" i="5"/>
  <c r="AX1265" i="5"/>
  <c r="S1265" i="5"/>
  <c r="AQ1265" i="5"/>
  <c r="AY1265" i="5"/>
  <c r="T1265" i="5"/>
  <c r="AR1265" i="5"/>
  <c r="AZ1265" i="5"/>
  <c r="U1265" i="5"/>
  <c r="AS1265" i="5"/>
  <c r="BA1265" i="5"/>
  <c r="BB1265" i="5"/>
  <c r="AU1265" i="5"/>
  <c r="AM1265" i="5"/>
  <c r="AE1265" i="5"/>
  <c r="W1265" i="5"/>
  <c r="O1265" i="5"/>
  <c r="BE1264" i="5"/>
  <c r="P1264" i="5"/>
  <c r="AN1264" i="5"/>
  <c r="AV1264" i="5"/>
  <c r="Q1264" i="5"/>
  <c r="AO1264" i="5"/>
  <c r="AW1264" i="5"/>
  <c r="R1264" i="5"/>
  <c r="AP1264" i="5"/>
  <c r="AX1264" i="5"/>
  <c r="S1264" i="5"/>
  <c r="AQ1264" i="5"/>
  <c r="AY1264" i="5"/>
  <c r="T1264" i="5"/>
  <c r="AR1264" i="5"/>
  <c r="AZ1264" i="5"/>
  <c r="U1264" i="5"/>
  <c r="AS1264" i="5"/>
  <c r="BA1264" i="5"/>
  <c r="BB1264" i="5"/>
  <c r="AU1264" i="5"/>
  <c r="AM1264" i="5"/>
  <c r="AE1264" i="5"/>
  <c r="W1264" i="5"/>
  <c r="O1264" i="5"/>
  <c r="BE1263" i="5"/>
  <c r="P1263" i="5"/>
  <c r="AN1263" i="5"/>
  <c r="AV1263" i="5"/>
  <c r="Q1263" i="5"/>
  <c r="AO1263" i="5"/>
  <c r="AW1263" i="5"/>
  <c r="R1263" i="5"/>
  <c r="AP1263" i="5"/>
  <c r="AX1263" i="5"/>
  <c r="S1263" i="5"/>
  <c r="AQ1263" i="5"/>
  <c r="AY1263" i="5"/>
  <c r="T1263" i="5"/>
  <c r="AR1263" i="5"/>
  <c r="AZ1263" i="5"/>
  <c r="U1263" i="5"/>
  <c r="AS1263" i="5"/>
  <c r="BA1263" i="5"/>
  <c r="BB1263" i="5"/>
  <c r="AU1263" i="5"/>
  <c r="AM1263" i="5"/>
  <c r="AE1263" i="5"/>
  <c r="W1263" i="5"/>
  <c r="O1263" i="5"/>
  <c r="BE1262" i="5"/>
  <c r="P1262" i="5"/>
  <c r="AN1262" i="5"/>
  <c r="AV1262" i="5"/>
  <c r="Q1262" i="5"/>
  <c r="AO1262" i="5"/>
  <c r="AW1262" i="5"/>
  <c r="R1262" i="5"/>
  <c r="AP1262" i="5"/>
  <c r="AX1262" i="5"/>
  <c r="S1262" i="5"/>
  <c r="AQ1262" i="5"/>
  <c r="AY1262" i="5"/>
  <c r="T1262" i="5"/>
  <c r="AR1262" i="5"/>
  <c r="AZ1262" i="5"/>
  <c r="U1262" i="5"/>
  <c r="AS1262" i="5"/>
  <c r="BA1262" i="5"/>
  <c r="BB1262" i="5"/>
  <c r="AU1262" i="5"/>
  <c r="AM1262" i="5"/>
  <c r="AE1262" i="5"/>
  <c r="W1262" i="5"/>
  <c r="O1262" i="5"/>
  <c r="BE1261" i="5"/>
  <c r="P1261" i="5"/>
  <c r="AN1261" i="5"/>
  <c r="AV1261" i="5"/>
  <c r="Q1261" i="5"/>
  <c r="AO1261" i="5"/>
  <c r="AW1261" i="5"/>
  <c r="R1261" i="5"/>
  <c r="AP1261" i="5"/>
  <c r="AX1261" i="5"/>
  <c r="S1261" i="5"/>
  <c r="AQ1261" i="5"/>
  <c r="AY1261" i="5"/>
  <c r="T1261" i="5"/>
  <c r="AR1261" i="5"/>
  <c r="AZ1261" i="5"/>
  <c r="U1261" i="5"/>
  <c r="AS1261" i="5"/>
  <c r="BA1261" i="5"/>
  <c r="BB1261" i="5"/>
  <c r="AU1261" i="5"/>
  <c r="AM1261" i="5"/>
  <c r="AE1261" i="5"/>
  <c r="W1261" i="5"/>
  <c r="O1261" i="5"/>
  <c r="BE1260" i="5"/>
  <c r="P1260" i="5"/>
  <c r="AN1260" i="5"/>
  <c r="AV1260" i="5"/>
  <c r="Q1260" i="5"/>
  <c r="AO1260" i="5"/>
  <c r="AW1260" i="5"/>
  <c r="R1260" i="5"/>
  <c r="AP1260" i="5"/>
  <c r="AX1260" i="5"/>
  <c r="S1260" i="5"/>
  <c r="AQ1260" i="5"/>
  <c r="AY1260" i="5"/>
  <c r="T1260" i="5"/>
  <c r="AR1260" i="5"/>
  <c r="AZ1260" i="5"/>
  <c r="U1260" i="5"/>
  <c r="AS1260" i="5"/>
  <c r="BA1260" i="5"/>
  <c r="BB1260" i="5"/>
  <c r="AU1260" i="5"/>
  <c r="AM1260" i="5"/>
  <c r="AE1260" i="5"/>
  <c r="W1260" i="5"/>
  <c r="O1260" i="5"/>
  <c r="BE1259" i="5"/>
  <c r="P1259" i="5"/>
  <c r="AN1259" i="5"/>
  <c r="AV1259" i="5"/>
  <c r="Q1259" i="5"/>
  <c r="AO1259" i="5"/>
  <c r="AW1259" i="5"/>
  <c r="R1259" i="5"/>
  <c r="AP1259" i="5"/>
  <c r="AX1259" i="5"/>
  <c r="S1259" i="5"/>
  <c r="AQ1259" i="5"/>
  <c r="AY1259" i="5"/>
  <c r="T1259" i="5"/>
  <c r="AR1259" i="5"/>
  <c r="AZ1259" i="5"/>
  <c r="U1259" i="5"/>
  <c r="AS1259" i="5"/>
  <c r="BA1259" i="5"/>
  <c r="BB1259" i="5"/>
  <c r="AU1259" i="5"/>
  <c r="AM1259" i="5"/>
  <c r="AE1259" i="5"/>
  <c r="W1259" i="5"/>
  <c r="O1259" i="5"/>
  <c r="BE1258" i="5"/>
  <c r="P1258" i="5"/>
  <c r="AN1258" i="5"/>
  <c r="AV1258" i="5"/>
  <c r="Q1258" i="5"/>
  <c r="AO1258" i="5"/>
  <c r="AW1258" i="5"/>
  <c r="R1258" i="5"/>
  <c r="AP1258" i="5"/>
  <c r="AX1258" i="5"/>
  <c r="S1258" i="5"/>
  <c r="AQ1258" i="5"/>
  <c r="AY1258" i="5"/>
  <c r="T1258" i="5"/>
  <c r="AR1258" i="5"/>
  <c r="AZ1258" i="5"/>
  <c r="U1258" i="5"/>
  <c r="AS1258" i="5"/>
  <c r="BA1258" i="5"/>
  <c r="BB1258" i="5"/>
  <c r="AU1258" i="5"/>
  <c r="AM1258" i="5"/>
  <c r="AE1258" i="5"/>
  <c r="W1258" i="5"/>
  <c r="O1258" i="5"/>
  <c r="BE1257" i="5"/>
  <c r="P1257" i="5"/>
  <c r="AN1257" i="5"/>
  <c r="AV1257" i="5"/>
  <c r="Q1257" i="5"/>
  <c r="AO1257" i="5"/>
  <c r="AW1257" i="5"/>
  <c r="R1257" i="5"/>
  <c r="AP1257" i="5"/>
  <c r="AX1257" i="5"/>
  <c r="S1257" i="5"/>
  <c r="AQ1257" i="5"/>
  <c r="AY1257" i="5"/>
  <c r="T1257" i="5"/>
  <c r="AR1257" i="5"/>
  <c r="AZ1257" i="5"/>
  <c r="U1257" i="5"/>
  <c r="AS1257" i="5"/>
  <c r="BA1257" i="5"/>
  <c r="BB1257" i="5"/>
  <c r="AU1257" i="5"/>
  <c r="AM1257" i="5"/>
  <c r="AE1257" i="5"/>
  <c r="W1257" i="5"/>
  <c r="O1257" i="5"/>
  <c r="BE1256" i="5"/>
  <c r="P1256" i="5"/>
  <c r="AN1256" i="5"/>
  <c r="AV1256" i="5"/>
  <c r="Q1256" i="5"/>
  <c r="AO1256" i="5"/>
  <c r="AW1256" i="5"/>
  <c r="R1256" i="5"/>
  <c r="AP1256" i="5"/>
  <c r="AX1256" i="5"/>
  <c r="S1256" i="5"/>
  <c r="AQ1256" i="5"/>
  <c r="AY1256" i="5"/>
  <c r="T1256" i="5"/>
  <c r="AR1256" i="5"/>
  <c r="AZ1256" i="5"/>
  <c r="U1256" i="5"/>
  <c r="AS1256" i="5"/>
  <c r="BA1256" i="5"/>
  <c r="BB1256" i="5"/>
  <c r="AU1256" i="5"/>
  <c r="AM1256" i="5"/>
  <c r="AE1256" i="5"/>
  <c r="W1256" i="5"/>
  <c r="O1256" i="5"/>
  <c r="BE1255" i="5"/>
  <c r="P1255" i="5"/>
  <c r="AN1255" i="5"/>
  <c r="AV1255" i="5"/>
  <c r="Q1255" i="5"/>
  <c r="AO1255" i="5"/>
  <c r="AW1255" i="5"/>
  <c r="R1255" i="5"/>
  <c r="AP1255" i="5"/>
  <c r="AX1255" i="5"/>
  <c r="S1255" i="5"/>
  <c r="AQ1255" i="5"/>
  <c r="AY1255" i="5"/>
  <c r="T1255" i="5"/>
  <c r="AR1255" i="5"/>
  <c r="AZ1255" i="5"/>
  <c r="U1255" i="5"/>
  <c r="AS1255" i="5"/>
  <c r="BA1255" i="5"/>
  <c r="BB1255" i="5"/>
  <c r="AU1255" i="5"/>
  <c r="AM1255" i="5"/>
  <c r="AE1255" i="5"/>
  <c r="W1255" i="5"/>
  <c r="O1255" i="5"/>
  <c r="BE1254" i="5"/>
  <c r="P1254" i="5"/>
  <c r="AN1254" i="5"/>
  <c r="AV1254" i="5"/>
  <c r="Q1254" i="5"/>
  <c r="AO1254" i="5"/>
  <c r="AW1254" i="5"/>
  <c r="R1254" i="5"/>
  <c r="AP1254" i="5"/>
  <c r="AX1254" i="5"/>
  <c r="S1254" i="5"/>
  <c r="AQ1254" i="5"/>
  <c r="AY1254" i="5"/>
  <c r="T1254" i="5"/>
  <c r="AR1254" i="5"/>
  <c r="AZ1254" i="5"/>
  <c r="U1254" i="5"/>
  <c r="AS1254" i="5"/>
  <c r="BA1254" i="5"/>
  <c r="BB1254" i="5"/>
  <c r="AU1254" i="5"/>
  <c r="AM1254" i="5"/>
  <c r="AE1254" i="5"/>
  <c r="W1254" i="5"/>
  <c r="O1254" i="5"/>
  <c r="BE1253" i="5"/>
  <c r="P1253" i="5"/>
  <c r="AN1253" i="5"/>
  <c r="AV1253" i="5"/>
  <c r="Q1253" i="5"/>
  <c r="AO1253" i="5"/>
  <c r="AW1253" i="5"/>
  <c r="R1253" i="5"/>
  <c r="AP1253" i="5"/>
  <c r="AX1253" i="5"/>
  <c r="S1253" i="5"/>
  <c r="AQ1253" i="5"/>
  <c r="AY1253" i="5"/>
  <c r="T1253" i="5"/>
  <c r="AR1253" i="5"/>
  <c r="AZ1253" i="5"/>
  <c r="U1253" i="5"/>
  <c r="AS1253" i="5"/>
  <c r="BA1253" i="5"/>
  <c r="BB1253" i="5"/>
  <c r="AU1253" i="5"/>
  <c r="AM1253" i="5"/>
  <c r="AE1253" i="5"/>
  <c r="W1253" i="5"/>
  <c r="O1253" i="5"/>
  <c r="BE1252" i="5"/>
  <c r="P1252" i="5"/>
  <c r="AN1252" i="5"/>
  <c r="AV1252" i="5"/>
  <c r="Q1252" i="5"/>
  <c r="AO1252" i="5"/>
  <c r="AW1252" i="5"/>
  <c r="R1252" i="5"/>
  <c r="AP1252" i="5"/>
  <c r="AX1252" i="5"/>
  <c r="S1252" i="5"/>
  <c r="AQ1252" i="5"/>
  <c r="AY1252" i="5"/>
  <c r="T1252" i="5"/>
  <c r="AR1252" i="5"/>
  <c r="AZ1252" i="5"/>
  <c r="U1252" i="5"/>
  <c r="AS1252" i="5"/>
  <c r="BA1252" i="5"/>
  <c r="BB1252" i="5"/>
  <c r="AU1252" i="5"/>
  <c r="AM1252" i="5"/>
  <c r="AE1252" i="5"/>
  <c r="W1252" i="5"/>
  <c r="O1252" i="5"/>
  <c r="BE1251" i="5"/>
  <c r="P1251" i="5"/>
  <c r="AN1251" i="5"/>
  <c r="AV1251" i="5"/>
  <c r="Q1251" i="5"/>
  <c r="AO1251" i="5"/>
  <c r="AW1251" i="5"/>
  <c r="R1251" i="5"/>
  <c r="AP1251" i="5"/>
  <c r="AX1251" i="5"/>
  <c r="S1251" i="5"/>
  <c r="AQ1251" i="5"/>
  <c r="AY1251" i="5"/>
  <c r="T1251" i="5"/>
  <c r="AR1251" i="5"/>
  <c r="AZ1251" i="5"/>
  <c r="U1251" i="5"/>
  <c r="AS1251" i="5"/>
  <c r="BA1251" i="5"/>
  <c r="BB1251" i="5"/>
  <c r="AU1251" i="5"/>
  <c r="AM1251" i="5"/>
  <c r="AE1251" i="5"/>
  <c r="W1251" i="5"/>
  <c r="O1251" i="5"/>
  <c r="BE1250" i="5"/>
  <c r="P1250" i="5"/>
  <c r="AN1250" i="5"/>
  <c r="AV1250" i="5"/>
  <c r="Q1250" i="5"/>
  <c r="AO1250" i="5"/>
  <c r="AW1250" i="5"/>
  <c r="R1250" i="5"/>
  <c r="AP1250" i="5"/>
  <c r="AX1250" i="5"/>
  <c r="S1250" i="5"/>
  <c r="AQ1250" i="5"/>
  <c r="AY1250" i="5"/>
  <c r="T1250" i="5"/>
  <c r="AR1250" i="5"/>
  <c r="AZ1250" i="5"/>
  <c r="U1250" i="5"/>
  <c r="AS1250" i="5"/>
  <c r="BA1250" i="5"/>
  <c r="BB1250" i="5"/>
  <c r="AU1250" i="5"/>
  <c r="AM1250" i="5"/>
  <c r="AE1250" i="5"/>
  <c r="W1250" i="5"/>
  <c r="O1250" i="5"/>
  <c r="BE1249" i="5"/>
  <c r="P1249" i="5"/>
  <c r="AN1249" i="5"/>
  <c r="AV1249" i="5"/>
  <c r="Q1249" i="5"/>
  <c r="AO1249" i="5"/>
  <c r="AW1249" i="5"/>
  <c r="R1249" i="5"/>
  <c r="AP1249" i="5"/>
  <c r="AX1249" i="5"/>
  <c r="S1249" i="5"/>
  <c r="AQ1249" i="5"/>
  <c r="AY1249" i="5"/>
  <c r="T1249" i="5"/>
  <c r="AR1249" i="5"/>
  <c r="AZ1249" i="5"/>
  <c r="U1249" i="5"/>
  <c r="AS1249" i="5"/>
  <c r="BA1249" i="5"/>
  <c r="BB1249" i="5"/>
  <c r="AU1249" i="5"/>
  <c r="AM1249" i="5"/>
  <c r="AE1249" i="5"/>
  <c r="W1249" i="5"/>
  <c r="O1249" i="5"/>
  <c r="BE1248" i="5"/>
  <c r="P1248" i="5"/>
  <c r="AN1248" i="5"/>
  <c r="AV1248" i="5"/>
  <c r="Q1248" i="5"/>
  <c r="AO1248" i="5"/>
  <c r="AW1248" i="5"/>
  <c r="R1248" i="5"/>
  <c r="AP1248" i="5"/>
  <c r="AX1248" i="5"/>
  <c r="S1248" i="5"/>
  <c r="AQ1248" i="5"/>
  <c r="AY1248" i="5"/>
  <c r="T1248" i="5"/>
  <c r="AR1248" i="5"/>
  <c r="AZ1248" i="5"/>
  <c r="U1248" i="5"/>
  <c r="AS1248" i="5"/>
  <c r="BA1248" i="5"/>
  <c r="BB1248" i="5"/>
  <c r="AU1248" i="5"/>
  <c r="AM1248" i="5"/>
  <c r="AE1248" i="5"/>
  <c r="W1248" i="5"/>
  <c r="O1248" i="5"/>
  <c r="BE1247" i="5"/>
  <c r="P1247" i="5"/>
  <c r="AN1247" i="5"/>
  <c r="AV1247" i="5"/>
  <c r="Q1247" i="5"/>
  <c r="AO1247" i="5"/>
  <c r="AW1247" i="5"/>
  <c r="R1247" i="5"/>
  <c r="AP1247" i="5"/>
  <c r="AX1247" i="5"/>
  <c r="S1247" i="5"/>
  <c r="AQ1247" i="5"/>
  <c r="AY1247" i="5"/>
  <c r="T1247" i="5"/>
  <c r="AR1247" i="5"/>
  <c r="AZ1247" i="5"/>
  <c r="U1247" i="5"/>
  <c r="AS1247" i="5"/>
  <c r="BA1247" i="5"/>
  <c r="BB1247" i="5"/>
  <c r="AU1247" i="5"/>
  <c r="AM1247" i="5"/>
  <c r="AE1247" i="5"/>
  <c r="W1247" i="5"/>
  <c r="O1247" i="5"/>
  <c r="BE1246" i="5"/>
  <c r="P1246" i="5"/>
  <c r="AN1246" i="5"/>
  <c r="AV1246" i="5"/>
  <c r="Q1246" i="5"/>
  <c r="AO1246" i="5"/>
  <c r="AW1246" i="5"/>
  <c r="R1246" i="5"/>
  <c r="AP1246" i="5"/>
  <c r="AX1246" i="5"/>
  <c r="S1246" i="5"/>
  <c r="AQ1246" i="5"/>
  <c r="AY1246" i="5"/>
  <c r="T1246" i="5"/>
  <c r="AR1246" i="5"/>
  <c r="AZ1246" i="5"/>
  <c r="U1246" i="5"/>
  <c r="AS1246" i="5"/>
  <c r="BA1246" i="5"/>
  <c r="BB1246" i="5"/>
  <c r="AU1246" i="5"/>
  <c r="AM1246" i="5"/>
  <c r="AE1246" i="5"/>
  <c r="W1246" i="5"/>
  <c r="O1246" i="5"/>
  <c r="BE1245" i="5"/>
  <c r="P1245" i="5"/>
  <c r="AN1245" i="5"/>
  <c r="AV1245" i="5"/>
  <c r="Q1245" i="5"/>
  <c r="AO1245" i="5"/>
  <c r="AW1245" i="5"/>
  <c r="R1245" i="5"/>
  <c r="AP1245" i="5"/>
  <c r="AX1245" i="5"/>
  <c r="S1245" i="5"/>
  <c r="AQ1245" i="5"/>
  <c r="AY1245" i="5"/>
  <c r="T1245" i="5"/>
  <c r="AR1245" i="5"/>
  <c r="AZ1245" i="5"/>
  <c r="U1245" i="5"/>
  <c r="AS1245" i="5"/>
  <c r="BA1245" i="5"/>
  <c r="BB1245" i="5"/>
  <c r="AU1245" i="5"/>
  <c r="AM1245" i="5"/>
  <c r="AE1245" i="5"/>
  <c r="W1245" i="5"/>
  <c r="O1245" i="5"/>
  <c r="BE1244" i="5"/>
  <c r="P1244" i="5"/>
  <c r="AN1244" i="5"/>
  <c r="AV1244" i="5"/>
  <c r="Q1244" i="5"/>
  <c r="AO1244" i="5"/>
  <c r="AW1244" i="5"/>
  <c r="R1244" i="5"/>
  <c r="AP1244" i="5"/>
  <c r="AX1244" i="5"/>
  <c r="S1244" i="5"/>
  <c r="AQ1244" i="5"/>
  <c r="AY1244" i="5"/>
  <c r="T1244" i="5"/>
  <c r="AR1244" i="5"/>
  <c r="AZ1244" i="5"/>
  <c r="U1244" i="5"/>
  <c r="AS1244" i="5"/>
  <c r="BA1244" i="5"/>
  <c r="BB1244" i="5"/>
  <c r="AU1244" i="5"/>
  <c r="AM1244" i="5"/>
  <c r="AE1244" i="5"/>
  <c r="W1244" i="5"/>
  <c r="O1244" i="5"/>
  <c r="BE1243" i="5"/>
  <c r="P1243" i="5"/>
  <c r="AN1243" i="5"/>
  <c r="AV1243" i="5"/>
  <c r="Q1243" i="5"/>
  <c r="AO1243" i="5"/>
  <c r="AW1243" i="5"/>
  <c r="R1243" i="5"/>
  <c r="AP1243" i="5"/>
  <c r="AX1243" i="5"/>
  <c r="S1243" i="5"/>
  <c r="AQ1243" i="5"/>
  <c r="AY1243" i="5"/>
  <c r="T1243" i="5"/>
  <c r="AR1243" i="5"/>
  <c r="AZ1243" i="5"/>
  <c r="U1243" i="5"/>
  <c r="AS1243" i="5"/>
  <c r="BA1243" i="5"/>
  <c r="BB1243" i="5"/>
  <c r="AU1243" i="5"/>
  <c r="AM1243" i="5"/>
  <c r="AE1243" i="5"/>
  <c r="W1243" i="5"/>
  <c r="O1243" i="5"/>
  <c r="BE1242" i="5"/>
  <c r="P1242" i="5"/>
  <c r="AN1242" i="5"/>
  <c r="AV1242" i="5"/>
  <c r="Q1242" i="5"/>
  <c r="AO1242" i="5"/>
  <c r="AW1242" i="5"/>
  <c r="R1242" i="5"/>
  <c r="AP1242" i="5"/>
  <c r="AX1242" i="5"/>
  <c r="S1242" i="5"/>
  <c r="AQ1242" i="5"/>
  <c r="AY1242" i="5"/>
  <c r="T1242" i="5"/>
  <c r="AR1242" i="5"/>
  <c r="AZ1242" i="5"/>
  <c r="U1242" i="5"/>
  <c r="AS1242" i="5"/>
  <c r="BA1242" i="5"/>
  <c r="BB1242" i="5"/>
  <c r="AU1242" i="5"/>
  <c r="AM1242" i="5"/>
  <c r="AE1242" i="5"/>
  <c r="W1242" i="5"/>
  <c r="O1242" i="5"/>
  <c r="BE1241" i="5"/>
  <c r="P1241" i="5"/>
  <c r="AN1241" i="5"/>
  <c r="AV1241" i="5"/>
  <c r="Q1241" i="5"/>
  <c r="AO1241" i="5"/>
  <c r="AW1241" i="5"/>
  <c r="R1241" i="5"/>
  <c r="AP1241" i="5"/>
  <c r="AX1241" i="5"/>
  <c r="S1241" i="5"/>
  <c r="AQ1241" i="5"/>
  <c r="AY1241" i="5"/>
  <c r="T1241" i="5"/>
  <c r="AR1241" i="5"/>
  <c r="AZ1241" i="5"/>
  <c r="U1241" i="5"/>
  <c r="AS1241" i="5"/>
  <c r="BA1241" i="5"/>
  <c r="BB1241" i="5"/>
  <c r="AU1241" i="5"/>
  <c r="AM1241" i="5"/>
  <c r="AE1241" i="5"/>
  <c r="W1241" i="5"/>
  <c r="O1241" i="5"/>
  <c r="BE1240" i="5"/>
  <c r="P1240" i="5"/>
  <c r="AN1240" i="5"/>
  <c r="AV1240" i="5"/>
  <c r="Q1240" i="5"/>
  <c r="AO1240" i="5"/>
  <c r="AW1240" i="5"/>
  <c r="R1240" i="5"/>
  <c r="AP1240" i="5"/>
  <c r="AX1240" i="5"/>
  <c r="S1240" i="5"/>
  <c r="AQ1240" i="5"/>
  <c r="AY1240" i="5"/>
  <c r="T1240" i="5"/>
  <c r="AR1240" i="5"/>
  <c r="AZ1240" i="5"/>
  <c r="U1240" i="5"/>
  <c r="AS1240" i="5"/>
  <c r="BA1240" i="5"/>
  <c r="BB1240" i="5"/>
  <c r="AU1240" i="5"/>
  <c r="AM1240" i="5"/>
  <c r="AE1240" i="5"/>
  <c r="W1240" i="5"/>
  <c r="O1240" i="5"/>
  <c r="BE1239" i="5"/>
  <c r="P1239" i="5"/>
  <c r="AN1239" i="5"/>
  <c r="AV1239" i="5"/>
  <c r="Q1239" i="5"/>
  <c r="AO1239" i="5"/>
  <c r="AW1239" i="5"/>
  <c r="R1239" i="5"/>
  <c r="AP1239" i="5"/>
  <c r="AX1239" i="5"/>
  <c r="S1239" i="5"/>
  <c r="AQ1239" i="5"/>
  <c r="AY1239" i="5"/>
  <c r="T1239" i="5"/>
  <c r="AR1239" i="5"/>
  <c r="AZ1239" i="5"/>
  <c r="U1239" i="5"/>
  <c r="AS1239" i="5"/>
  <c r="BA1239" i="5"/>
  <c r="BB1239" i="5"/>
  <c r="AU1239" i="5"/>
  <c r="AM1239" i="5"/>
  <c r="AE1239" i="5"/>
  <c r="W1239" i="5"/>
  <c r="O1239" i="5"/>
  <c r="BE1238" i="5"/>
  <c r="P1238" i="5"/>
  <c r="AN1238" i="5"/>
  <c r="AV1238" i="5"/>
  <c r="Q1238" i="5"/>
  <c r="AO1238" i="5"/>
  <c r="AW1238" i="5"/>
  <c r="R1238" i="5"/>
  <c r="AP1238" i="5"/>
  <c r="AX1238" i="5"/>
  <c r="S1238" i="5"/>
  <c r="AQ1238" i="5"/>
  <c r="AY1238" i="5"/>
  <c r="T1238" i="5"/>
  <c r="AR1238" i="5"/>
  <c r="AZ1238" i="5"/>
  <c r="U1238" i="5"/>
  <c r="AS1238" i="5"/>
  <c r="BA1238" i="5"/>
  <c r="BB1238" i="5"/>
  <c r="AU1238" i="5"/>
  <c r="AM1238" i="5"/>
  <c r="AE1238" i="5"/>
  <c r="W1238" i="5"/>
  <c r="O1238" i="5"/>
  <c r="BE1237" i="5"/>
  <c r="P1237" i="5"/>
  <c r="AN1237" i="5"/>
  <c r="AV1237" i="5"/>
  <c r="Q1237" i="5"/>
  <c r="AO1237" i="5"/>
  <c r="AW1237" i="5"/>
  <c r="R1237" i="5"/>
  <c r="AP1237" i="5"/>
  <c r="AX1237" i="5"/>
  <c r="S1237" i="5"/>
  <c r="AQ1237" i="5"/>
  <c r="AY1237" i="5"/>
  <c r="T1237" i="5"/>
  <c r="AR1237" i="5"/>
  <c r="AZ1237" i="5"/>
  <c r="U1237" i="5"/>
  <c r="AS1237" i="5"/>
  <c r="BA1237" i="5"/>
  <c r="BB1237" i="5"/>
  <c r="AU1237" i="5"/>
  <c r="AM1237" i="5"/>
  <c r="AE1237" i="5"/>
  <c r="W1237" i="5"/>
  <c r="O1237" i="5"/>
  <c r="BE1236" i="5"/>
  <c r="P1236" i="5"/>
  <c r="AN1236" i="5"/>
  <c r="AV1236" i="5"/>
  <c r="Q1236" i="5"/>
  <c r="AO1236" i="5"/>
  <c r="AW1236" i="5"/>
  <c r="R1236" i="5"/>
  <c r="AP1236" i="5"/>
  <c r="AX1236" i="5"/>
  <c r="S1236" i="5"/>
  <c r="AQ1236" i="5"/>
  <c r="AY1236" i="5"/>
  <c r="T1236" i="5"/>
  <c r="AR1236" i="5"/>
  <c r="AZ1236" i="5"/>
  <c r="U1236" i="5"/>
  <c r="AS1236" i="5"/>
  <c r="BA1236" i="5"/>
  <c r="BB1236" i="5"/>
  <c r="AU1236" i="5"/>
  <c r="AM1236" i="5"/>
  <c r="AE1236" i="5"/>
  <c r="W1236" i="5"/>
  <c r="O1236" i="5"/>
  <c r="BE1235" i="5"/>
  <c r="P1235" i="5"/>
  <c r="AN1235" i="5"/>
  <c r="AV1235" i="5"/>
  <c r="Q1235" i="5"/>
  <c r="AO1235" i="5"/>
  <c r="AW1235" i="5"/>
  <c r="R1235" i="5"/>
  <c r="AP1235" i="5"/>
  <c r="AX1235" i="5"/>
  <c r="S1235" i="5"/>
  <c r="AQ1235" i="5"/>
  <c r="AY1235" i="5"/>
  <c r="T1235" i="5"/>
  <c r="AR1235" i="5"/>
  <c r="AZ1235" i="5"/>
  <c r="U1235" i="5"/>
  <c r="AS1235" i="5"/>
  <c r="BA1235" i="5"/>
  <c r="BB1235" i="5"/>
  <c r="AU1235" i="5"/>
  <c r="AM1235" i="5"/>
  <c r="AE1235" i="5"/>
  <c r="W1235" i="5"/>
  <c r="O1235" i="5"/>
  <c r="BE1234" i="5"/>
  <c r="P1234" i="5"/>
  <c r="AN1234" i="5"/>
  <c r="AV1234" i="5"/>
  <c r="Q1234" i="5"/>
  <c r="AO1234" i="5"/>
  <c r="AW1234" i="5"/>
  <c r="R1234" i="5"/>
  <c r="AP1234" i="5"/>
  <c r="AX1234" i="5"/>
  <c r="S1234" i="5"/>
  <c r="AQ1234" i="5"/>
  <c r="AY1234" i="5"/>
  <c r="T1234" i="5"/>
  <c r="AR1234" i="5"/>
  <c r="AZ1234" i="5"/>
  <c r="U1234" i="5"/>
  <c r="AS1234" i="5"/>
  <c r="BA1234" i="5"/>
  <c r="BB1234" i="5"/>
  <c r="AU1234" i="5"/>
  <c r="AM1234" i="5"/>
  <c r="AE1234" i="5"/>
  <c r="W1234" i="5"/>
  <c r="O1234" i="5"/>
  <c r="BE1233" i="5"/>
  <c r="P1233" i="5"/>
  <c r="AN1233" i="5"/>
  <c r="AV1233" i="5"/>
  <c r="Q1233" i="5"/>
  <c r="AO1233" i="5"/>
  <c r="AW1233" i="5"/>
  <c r="R1233" i="5"/>
  <c r="AP1233" i="5"/>
  <c r="AX1233" i="5"/>
  <c r="S1233" i="5"/>
  <c r="AQ1233" i="5"/>
  <c r="AY1233" i="5"/>
  <c r="T1233" i="5"/>
  <c r="AR1233" i="5"/>
  <c r="AZ1233" i="5"/>
  <c r="U1233" i="5"/>
  <c r="AS1233" i="5"/>
  <c r="BA1233" i="5"/>
  <c r="BB1233" i="5"/>
  <c r="AU1233" i="5"/>
  <c r="AM1233" i="5"/>
  <c r="AE1233" i="5"/>
  <c r="W1233" i="5"/>
  <c r="O1233" i="5"/>
  <c r="BE1232" i="5"/>
  <c r="P1232" i="5"/>
  <c r="AN1232" i="5"/>
  <c r="AV1232" i="5"/>
  <c r="Q1232" i="5"/>
  <c r="AO1232" i="5"/>
  <c r="AW1232" i="5"/>
  <c r="R1232" i="5"/>
  <c r="AP1232" i="5"/>
  <c r="AX1232" i="5"/>
  <c r="S1232" i="5"/>
  <c r="AQ1232" i="5"/>
  <c r="AY1232" i="5"/>
  <c r="T1232" i="5"/>
  <c r="AR1232" i="5"/>
  <c r="AZ1232" i="5"/>
  <c r="U1232" i="5"/>
  <c r="AS1232" i="5"/>
  <c r="BA1232" i="5"/>
  <c r="BB1232" i="5"/>
  <c r="AU1232" i="5"/>
  <c r="AM1232" i="5"/>
  <c r="AE1232" i="5"/>
  <c r="W1232" i="5"/>
  <c r="O1232" i="5"/>
  <c r="BE1231" i="5"/>
  <c r="P1231" i="5"/>
  <c r="AN1231" i="5"/>
  <c r="AV1231" i="5"/>
  <c r="Q1231" i="5"/>
  <c r="AO1231" i="5"/>
  <c r="AW1231" i="5"/>
  <c r="R1231" i="5"/>
  <c r="AP1231" i="5"/>
  <c r="AX1231" i="5"/>
  <c r="S1231" i="5"/>
  <c r="AQ1231" i="5"/>
  <c r="AY1231" i="5"/>
  <c r="T1231" i="5"/>
  <c r="AR1231" i="5"/>
  <c r="AZ1231" i="5"/>
  <c r="U1231" i="5"/>
  <c r="AS1231" i="5"/>
  <c r="BA1231" i="5"/>
  <c r="BB1231" i="5"/>
  <c r="AU1231" i="5"/>
  <c r="AM1231" i="5"/>
  <c r="AE1231" i="5"/>
  <c r="W1231" i="5"/>
  <c r="O1231" i="5"/>
  <c r="BE1230" i="5"/>
  <c r="P1230" i="5"/>
  <c r="AN1230" i="5"/>
  <c r="AV1230" i="5"/>
  <c r="Q1230" i="5"/>
  <c r="AO1230" i="5"/>
  <c r="AW1230" i="5"/>
  <c r="R1230" i="5"/>
  <c r="AP1230" i="5"/>
  <c r="AX1230" i="5"/>
  <c r="S1230" i="5"/>
  <c r="AQ1230" i="5"/>
  <c r="AY1230" i="5"/>
  <c r="T1230" i="5"/>
  <c r="AR1230" i="5"/>
  <c r="AZ1230" i="5"/>
  <c r="U1230" i="5"/>
  <c r="AS1230" i="5"/>
  <c r="BA1230" i="5"/>
  <c r="BB1230" i="5"/>
  <c r="AU1230" i="5"/>
  <c r="AM1230" i="5"/>
  <c r="AE1230" i="5"/>
  <c r="W1230" i="5"/>
  <c r="O1230" i="5"/>
  <c r="BE1229" i="5"/>
  <c r="P1229" i="5"/>
  <c r="AN1229" i="5"/>
  <c r="AV1229" i="5"/>
  <c r="Q1229" i="5"/>
  <c r="AO1229" i="5"/>
  <c r="AW1229" i="5"/>
  <c r="R1229" i="5"/>
  <c r="AP1229" i="5"/>
  <c r="AX1229" i="5"/>
  <c r="S1229" i="5"/>
  <c r="AQ1229" i="5"/>
  <c r="AY1229" i="5"/>
  <c r="T1229" i="5"/>
  <c r="AR1229" i="5"/>
  <c r="AZ1229" i="5"/>
  <c r="U1229" i="5"/>
  <c r="AS1229" i="5"/>
  <c r="BA1229" i="5"/>
  <c r="BB1229" i="5"/>
  <c r="AU1229" i="5"/>
  <c r="AM1229" i="5"/>
  <c r="AE1229" i="5"/>
  <c r="W1229" i="5"/>
  <c r="O1229" i="5"/>
  <c r="BE1228" i="5"/>
  <c r="P1228" i="5"/>
  <c r="AN1228" i="5"/>
  <c r="AV1228" i="5"/>
  <c r="Q1228" i="5"/>
  <c r="AO1228" i="5"/>
  <c r="AW1228" i="5"/>
  <c r="R1228" i="5"/>
  <c r="AP1228" i="5"/>
  <c r="AX1228" i="5"/>
  <c r="S1228" i="5"/>
  <c r="AQ1228" i="5"/>
  <c r="AY1228" i="5"/>
  <c r="T1228" i="5"/>
  <c r="AR1228" i="5"/>
  <c r="AZ1228" i="5"/>
  <c r="U1228" i="5"/>
  <c r="AS1228" i="5"/>
  <c r="BA1228" i="5"/>
  <c r="BB1228" i="5"/>
  <c r="AU1228" i="5"/>
  <c r="AM1228" i="5"/>
  <c r="AE1228" i="5"/>
  <c r="W1228" i="5"/>
  <c r="O1228" i="5"/>
  <c r="BE1227" i="5"/>
  <c r="P1227" i="5"/>
  <c r="AN1227" i="5"/>
  <c r="AV1227" i="5"/>
  <c r="Q1227" i="5"/>
  <c r="AO1227" i="5"/>
  <c r="AW1227" i="5"/>
  <c r="R1227" i="5"/>
  <c r="AP1227" i="5"/>
  <c r="AX1227" i="5"/>
  <c r="S1227" i="5"/>
  <c r="AQ1227" i="5"/>
  <c r="AY1227" i="5"/>
  <c r="T1227" i="5"/>
  <c r="AR1227" i="5"/>
  <c r="AZ1227" i="5"/>
  <c r="U1227" i="5"/>
  <c r="AS1227" i="5"/>
  <c r="BA1227" i="5"/>
  <c r="BB1227" i="5"/>
  <c r="AU1227" i="5"/>
  <c r="AM1227" i="5"/>
  <c r="AE1227" i="5"/>
  <c r="W1227" i="5"/>
  <c r="O1227" i="5"/>
  <c r="BE1226" i="5"/>
  <c r="P1226" i="5"/>
  <c r="AN1226" i="5"/>
  <c r="AV1226" i="5"/>
  <c r="Q1226" i="5"/>
  <c r="AO1226" i="5"/>
  <c r="AW1226" i="5"/>
  <c r="R1226" i="5"/>
  <c r="AP1226" i="5"/>
  <c r="AX1226" i="5"/>
  <c r="S1226" i="5"/>
  <c r="AQ1226" i="5"/>
  <c r="AY1226" i="5"/>
  <c r="T1226" i="5"/>
  <c r="AR1226" i="5"/>
  <c r="AZ1226" i="5"/>
  <c r="U1226" i="5"/>
  <c r="AS1226" i="5"/>
  <c r="BA1226" i="5"/>
  <c r="BB1226" i="5"/>
  <c r="AU1226" i="5"/>
  <c r="AM1226" i="5"/>
  <c r="AE1226" i="5"/>
  <c r="W1226" i="5"/>
  <c r="O1226" i="5"/>
  <c r="BE1225" i="5"/>
  <c r="P1225" i="5"/>
  <c r="AN1225" i="5"/>
  <c r="AV1225" i="5"/>
  <c r="Q1225" i="5"/>
  <c r="AO1225" i="5"/>
  <c r="AW1225" i="5"/>
  <c r="R1225" i="5"/>
  <c r="AP1225" i="5"/>
  <c r="AX1225" i="5"/>
  <c r="S1225" i="5"/>
  <c r="AQ1225" i="5"/>
  <c r="AY1225" i="5"/>
  <c r="T1225" i="5"/>
  <c r="AR1225" i="5"/>
  <c r="AZ1225" i="5"/>
  <c r="U1225" i="5"/>
  <c r="AS1225" i="5"/>
  <c r="BA1225" i="5"/>
  <c r="BB1225" i="5"/>
  <c r="AU1225" i="5"/>
  <c r="AM1225" i="5"/>
  <c r="AE1225" i="5"/>
  <c r="W1225" i="5"/>
  <c r="O1225" i="5"/>
  <c r="BE1224" i="5"/>
  <c r="P1224" i="5"/>
  <c r="AN1224" i="5"/>
  <c r="AV1224" i="5"/>
  <c r="Q1224" i="5"/>
  <c r="AO1224" i="5"/>
  <c r="AW1224" i="5"/>
  <c r="R1224" i="5"/>
  <c r="AP1224" i="5"/>
  <c r="AX1224" i="5"/>
  <c r="S1224" i="5"/>
  <c r="AQ1224" i="5"/>
  <c r="AY1224" i="5"/>
  <c r="T1224" i="5"/>
  <c r="AR1224" i="5"/>
  <c r="AZ1224" i="5"/>
  <c r="U1224" i="5"/>
  <c r="AS1224" i="5"/>
  <c r="BA1224" i="5"/>
  <c r="BB1224" i="5"/>
  <c r="AU1224" i="5"/>
  <c r="AM1224" i="5"/>
  <c r="AE1224" i="5"/>
  <c r="W1224" i="5"/>
  <c r="O1224" i="5"/>
  <c r="BE1223" i="5"/>
  <c r="P1223" i="5"/>
  <c r="AN1223" i="5"/>
  <c r="AV1223" i="5"/>
  <c r="Q1223" i="5"/>
  <c r="AO1223" i="5"/>
  <c r="AW1223" i="5"/>
  <c r="R1223" i="5"/>
  <c r="AP1223" i="5"/>
  <c r="AX1223" i="5"/>
  <c r="S1223" i="5"/>
  <c r="AQ1223" i="5"/>
  <c r="AY1223" i="5"/>
  <c r="T1223" i="5"/>
  <c r="AR1223" i="5"/>
  <c r="AZ1223" i="5"/>
  <c r="U1223" i="5"/>
  <c r="AS1223" i="5"/>
  <c r="BA1223" i="5"/>
  <c r="BB1223" i="5"/>
  <c r="AU1223" i="5"/>
  <c r="AM1223" i="5"/>
  <c r="AE1223" i="5"/>
  <c r="W1223" i="5"/>
  <c r="O1223" i="5"/>
  <c r="BE1222" i="5"/>
  <c r="P1222" i="5"/>
  <c r="AN1222" i="5"/>
  <c r="AV1222" i="5"/>
  <c r="Q1222" i="5"/>
  <c r="AO1222" i="5"/>
  <c r="AW1222" i="5"/>
  <c r="R1222" i="5"/>
  <c r="AP1222" i="5"/>
  <c r="AX1222" i="5"/>
  <c r="S1222" i="5"/>
  <c r="AQ1222" i="5"/>
  <c r="AY1222" i="5"/>
  <c r="T1222" i="5"/>
  <c r="AR1222" i="5"/>
  <c r="AZ1222" i="5"/>
  <c r="U1222" i="5"/>
  <c r="AS1222" i="5"/>
  <c r="BA1222" i="5"/>
  <c r="BB1222" i="5"/>
  <c r="AU1222" i="5"/>
  <c r="AM1222" i="5"/>
  <c r="AE1222" i="5"/>
  <c r="W1222" i="5"/>
  <c r="O1222" i="5"/>
  <c r="BE1221" i="5"/>
  <c r="P1221" i="5"/>
  <c r="AN1221" i="5"/>
  <c r="AV1221" i="5"/>
  <c r="Q1221" i="5"/>
  <c r="AO1221" i="5"/>
  <c r="AW1221" i="5"/>
  <c r="R1221" i="5"/>
  <c r="AP1221" i="5"/>
  <c r="AX1221" i="5"/>
  <c r="S1221" i="5"/>
  <c r="AQ1221" i="5"/>
  <c r="AY1221" i="5"/>
  <c r="T1221" i="5"/>
  <c r="AR1221" i="5"/>
  <c r="AZ1221" i="5"/>
  <c r="U1221" i="5"/>
  <c r="AS1221" i="5"/>
  <c r="BA1221" i="5"/>
  <c r="BB1221" i="5"/>
  <c r="AU1221" i="5"/>
  <c r="AM1221" i="5"/>
  <c r="AE1221" i="5"/>
  <c r="W1221" i="5"/>
  <c r="O1221" i="5"/>
  <c r="BE1220" i="5"/>
  <c r="P1220" i="5"/>
  <c r="AN1220" i="5"/>
  <c r="AV1220" i="5"/>
  <c r="Q1220" i="5"/>
  <c r="AO1220" i="5"/>
  <c r="AW1220" i="5"/>
  <c r="R1220" i="5"/>
  <c r="AP1220" i="5"/>
  <c r="AX1220" i="5"/>
  <c r="S1220" i="5"/>
  <c r="AQ1220" i="5"/>
  <c r="AY1220" i="5"/>
  <c r="T1220" i="5"/>
  <c r="AR1220" i="5"/>
  <c r="AZ1220" i="5"/>
  <c r="U1220" i="5"/>
  <c r="AS1220" i="5"/>
  <c r="BA1220" i="5"/>
  <c r="BB1220" i="5"/>
  <c r="AU1220" i="5"/>
  <c r="AM1220" i="5"/>
  <c r="AE1220" i="5"/>
  <c r="W1220" i="5"/>
  <c r="O1220" i="5"/>
  <c r="BE1219" i="5"/>
  <c r="P1219" i="5"/>
  <c r="AN1219" i="5"/>
  <c r="AV1219" i="5"/>
  <c r="Q1219" i="5"/>
  <c r="AO1219" i="5"/>
  <c r="AW1219" i="5"/>
  <c r="R1219" i="5"/>
  <c r="AP1219" i="5"/>
  <c r="AX1219" i="5"/>
  <c r="S1219" i="5"/>
  <c r="AQ1219" i="5"/>
  <c r="AY1219" i="5"/>
  <c r="T1219" i="5"/>
  <c r="AR1219" i="5"/>
  <c r="AZ1219" i="5"/>
  <c r="U1219" i="5"/>
  <c r="AS1219" i="5"/>
  <c r="BA1219" i="5"/>
  <c r="BB1219" i="5"/>
  <c r="AU1219" i="5"/>
  <c r="AM1219" i="5"/>
  <c r="AE1219" i="5"/>
  <c r="W1219" i="5"/>
  <c r="O1219" i="5"/>
  <c r="BE1218" i="5"/>
  <c r="P1218" i="5"/>
  <c r="AN1218" i="5"/>
  <c r="AV1218" i="5"/>
  <c r="Q1218" i="5"/>
  <c r="AO1218" i="5"/>
  <c r="AW1218" i="5"/>
  <c r="R1218" i="5"/>
  <c r="AP1218" i="5"/>
  <c r="AX1218" i="5"/>
  <c r="S1218" i="5"/>
  <c r="AQ1218" i="5"/>
  <c r="AY1218" i="5"/>
  <c r="T1218" i="5"/>
  <c r="AR1218" i="5"/>
  <c r="AZ1218" i="5"/>
  <c r="U1218" i="5"/>
  <c r="AS1218" i="5"/>
  <c r="BA1218" i="5"/>
  <c r="BB1218" i="5"/>
  <c r="AU1218" i="5"/>
  <c r="AM1218" i="5"/>
  <c r="AE1218" i="5"/>
  <c r="W1218" i="5"/>
  <c r="O1218" i="5"/>
  <c r="BE1217" i="5"/>
  <c r="P1217" i="5"/>
  <c r="AN1217" i="5"/>
  <c r="AV1217" i="5"/>
  <c r="Q1217" i="5"/>
  <c r="AO1217" i="5"/>
  <c r="AW1217" i="5"/>
  <c r="R1217" i="5"/>
  <c r="AP1217" i="5"/>
  <c r="AX1217" i="5"/>
  <c r="S1217" i="5"/>
  <c r="AQ1217" i="5"/>
  <c r="AY1217" i="5"/>
  <c r="T1217" i="5"/>
  <c r="AR1217" i="5"/>
  <c r="AZ1217" i="5"/>
  <c r="U1217" i="5"/>
  <c r="AS1217" i="5"/>
  <c r="BA1217" i="5"/>
  <c r="BB1217" i="5"/>
  <c r="AU1217" i="5"/>
  <c r="AM1217" i="5"/>
  <c r="AE1217" i="5"/>
  <c r="W1217" i="5"/>
  <c r="O1217" i="5"/>
  <c r="BE1216" i="5"/>
  <c r="P1216" i="5"/>
  <c r="AN1216" i="5"/>
  <c r="AV1216" i="5"/>
  <c r="Q1216" i="5"/>
  <c r="AO1216" i="5"/>
  <c r="AW1216" i="5"/>
  <c r="R1216" i="5"/>
  <c r="AP1216" i="5"/>
  <c r="AX1216" i="5"/>
  <c r="S1216" i="5"/>
  <c r="AQ1216" i="5"/>
  <c r="AY1216" i="5"/>
  <c r="T1216" i="5"/>
  <c r="AR1216" i="5"/>
  <c r="AZ1216" i="5"/>
  <c r="U1216" i="5"/>
  <c r="AS1216" i="5"/>
  <c r="BA1216" i="5"/>
  <c r="BB1216" i="5"/>
  <c r="AU1216" i="5"/>
  <c r="AM1216" i="5"/>
  <c r="AE1216" i="5"/>
  <c r="W1216" i="5"/>
  <c r="O1216" i="5"/>
  <c r="BE1215" i="5"/>
  <c r="P1215" i="5"/>
  <c r="AN1215" i="5"/>
  <c r="AV1215" i="5"/>
  <c r="Q1215" i="5"/>
  <c r="AO1215" i="5"/>
  <c r="AW1215" i="5"/>
  <c r="R1215" i="5"/>
  <c r="AP1215" i="5"/>
  <c r="AX1215" i="5"/>
  <c r="S1215" i="5"/>
  <c r="AQ1215" i="5"/>
  <c r="AY1215" i="5"/>
  <c r="T1215" i="5"/>
  <c r="AR1215" i="5"/>
  <c r="AZ1215" i="5"/>
  <c r="U1215" i="5"/>
  <c r="AS1215" i="5"/>
  <c r="BA1215" i="5"/>
  <c r="BB1215" i="5"/>
  <c r="AU1215" i="5"/>
  <c r="AM1215" i="5"/>
  <c r="AE1215" i="5"/>
  <c r="W1215" i="5"/>
  <c r="O1215" i="5"/>
  <c r="BE1214" i="5"/>
  <c r="P1214" i="5"/>
  <c r="AN1214" i="5"/>
  <c r="AV1214" i="5"/>
  <c r="Q1214" i="5"/>
  <c r="AO1214" i="5"/>
  <c r="AW1214" i="5"/>
  <c r="R1214" i="5"/>
  <c r="AP1214" i="5"/>
  <c r="AX1214" i="5"/>
  <c r="S1214" i="5"/>
  <c r="AQ1214" i="5"/>
  <c r="AY1214" i="5"/>
  <c r="T1214" i="5"/>
  <c r="AR1214" i="5"/>
  <c r="AZ1214" i="5"/>
  <c r="U1214" i="5"/>
  <c r="AS1214" i="5"/>
  <c r="BA1214" i="5"/>
  <c r="BB1214" i="5"/>
  <c r="AU1214" i="5"/>
  <c r="AM1214" i="5"/>
  <c r="AE1214" i="5"/>
  <c r="W1214" i="5"/>
  <c r="O1214" i="5"/>
  <c r="BE1213" i="5"/>
  <c r="P1213" i="5"/>
  <c r="AN1213" i="5"/>
  <c r="AV1213" i="5"/>
  <c r="Q1213" i="5"/>
  <c r="AO1213" i="5"/>
  <c r="AW1213" i="5"/>
  <c r="R1213" i="5"/>
  <c r="AP1213" i="5"/>
  <c r="AX1213" i="5"/>
  <c r="S1213" i="5"/>
  <c r="AQ1213" i="5"/>
  <c r="AY1213" i="5"/>
  <c r="T1213" i="5"/>
  <c r="AR1213" i="5"/>
  <c r="AZ1213" i="5"/>
  <c r="U1213" i="5"/>
  <c r="AS1213" i="5"/>
  <c r="BA1213" i="5"/>
  <c r="BB1213" i="5"/>
  <c r="AU1213" i="5"/>
  <c r="AM1213" i="5"/>
  <c r="AE1213" i="5"/>
  <c r="W1213" i="5"/>
  <c r="O1213" i="5"/>
  <c r="BE1212" i="5"/>
  <c r="P1212" i="5"/>
  <c r="AN1212" i="5"/>
  <c r="AV1212" i="5"/>
  <c r="Q1212" i="5"/>
  <c r="AO1212" i="5"/>
  <c r="AW1212" i="5"/>
  <c r="R1212" i="5"/>
  <c r="AP1212" i="5"/>
  <c r="AX1212" i="5"/>
  <c r="S1212" i="5"/>
  <c r="AQ1212" i="5"/>
  <c r="AY1212" i="5"/>
  <c r="T1212" i="5"/>
  <c r="AR1212" i="5"/>
  <c r="AZ1212" i="5"/>
  <c r="U1212" i="5"/>
  <c r="AS1212" i="5"/>
  <c r="BA1212" i="5"/>
  <c r="BB1212" i="5"/>
  <c r="AU1212" i="5"/>
  <c r="AM1212" i="5"/>
  <c r="AE1212" i="5"/>
  <c r="W1212" i="5"/>
  <c r="O1212" i="5"/>
  <c r="BE1211" i="5"/>
  <c r="P1211" i="5"/>
  <c r="AN1211" i="5"/>
  <c r="AV1211" i="5"/>
  <c r="Q1211" i="5"/>
  <c r="AO1211" i="5"/>
  <c r="AW1211" i="5"/>
  <c r="R1211" i="5"/>
  <c r="AP1211" i="5"/>
  <c r="AX1211" i="5"/>
  <c r="S1211" i="5"/>
  <c r="AQ1211" i="5"/>
  <c r="AY1211" i="5"/>
  <c r="T1211" i="5"/>
  <c r="AR1211" i="5"/>
  <c r="AZ1211" i="5"/>
  <c r="U1211" i="5"/>
  <c r="AS1211" i="5"/>
  <c r="BA1211" i="5"/>
  <c r="BB1211" i="5"/>
  <c r="AU1211" i="5"/>
  <c r="AM1211" i="5"/>
  <c r="AE1211" i="5"/>
  <c r="W1211" i="5"/>
  <c r="O1211" i="5"/>
  <c r="BE1210" i="5"/>
  <c r="P1210" i="5"/>
  <c r="AN1210" i="5"/>
  <c r="AV1210" i="5"/>
  <c r="Q1210" i="5"/>
  <c r="AO1210" i="5"/>
  <c r="AW1210" i="5"/>
  <c r="R1210" i="5"/>
  <c r="AP1210" i="5"/>
  <c r="AX1210" i="5"/>
  <c r="S1210" i="5"/>
  <c r="AQ1210" i="5"/>
  <c r="AY1210" i="5"/>
  <c r="T1210" i="5"/>
  <c r="AR1210" i="5"/>
  <c r="AZ1210" i="5"/>
  <c r="U1210" i="5"/>
  <c r="AS1210" i="5"/>
  <c r="BA1210" i="5"/>
  <c r="BB1210" i="5"/>
  <c r="AU1210" i="5"/>
  <c r="AM1210" i="5"/>
  <c r="AE1210" i="5"/>
  <c r="W1210" i="5"/>
  <c r="O1210" i="5"/>
  <c r="BE1209" i="5"/>
  <c r="P1209" i="5"/>
  <c r="AN1209" i="5"/>
  <c r="AV1209" i="5"/>
  <c r="Q1209" i="5"/>
  <c r="AO1209" i="5"/>
  <c r="AW1209" i="5"/>
  <c r="R1209" i="5"/>
  <c r="AP1209" i="5"/>
  <c r="AX1209" i="5"/>
  <c r="S1209" i="5"/>
  <c r="AQ1209" i="5"/>
  <c r="AY1209" i="5"/>
  <c r="T1209" i="5"/>
  <c r="AR1209" i="5"/>
  <c r="AZ1209" i="5"/>
  <c r="U1209" i="5"/>
  <c r="AS1209" i="5"/>
  <c r="BA1209" i="5"/>
  <c r="BB1209" i="5"/>
  <c r="AU1209" i="5"/>
  <c r="AM1209" i="5"/>
  <c r="AE1209" i="5"/>
  <c r="W1209" i="5"/>
  <c r="O1209" i="5"/>
  <c r="BE1208" i="5"/>
  <c r="P1208" i="5"/>
  <c r="AN1208" i="5"/>
  <c r="AV1208" i="5"/>
  <c r="Q1208" i="5"/>
  <c r="AO1208" i="5"/>
  <c r="AW1208" i="5"/>
  <c r="R1208" i="5"/>
  <c r="AP1208" i="5"/>
  <c r="AX1208" i="5"/>
  <c r="S1208" i="5"/>
  <c r="AQ1208" i="5"/>
  <c r="AY1208" i="5"/>
  <c r="T1208" i="5"/>
  <c r="AR1208" i="5"/>
  <c r="AZ1208" i="5"/>
  <c r="U1208" i="5"/>
  <c r="AS1208" i="5"/>
  <c r="BA1208" i="5"/>
  <c r="BB1208" i="5"/>
  <c r="AU1208" i="5"/>
  <c r="AM1208" i="5"/>
  <c r="AE1208" i="5"/>
  <c r="W1208" i="5"/>
  <c r="O1208" i="5"/>
  <c r="BE1207" i="5"/>
  <c r="P1207" i="5"/>
  <c r="AN1207" i="5"/>
  <c r="AV1207" i="5"/>
  <c r="Q1207" i="5"/>
  <c r="AO1207" i="5"/>
  <c r="AW1207" i="5"/>
  <c r="R1207" i="5"/>
  <c r="AP1207" i="5"/>
  <c r="AX1207" i="5"/>
  <c r="S1207" i="5"/>
  <c r="AQ1207" i="5"/>
  <c r="AY1207" i="5"/>
  <c r="T1207" i="5"/>
  <c r="AR1207" i="5"/>
  <c r="AZ1207" i="5"/>
  <c r="U1207" i="5"/>
  <c r="AS1207" i="5"/>
  <c r="BA1207" i="5"/>
  <c r="BB1207" i="5"/>
  <c r="AU1207" i="5"/>
  <c r="AM1207" i="5"/>
  <c r="AE1207" i="5"/>
  <c r="W1207" i="5"/>
  <c r="O1207" i="5"/>
  <c r="BE1206" i="5"/>
  <c r="P1206" i="5"/>
  <c r="AN1206" i="5"/>
  <c r="AV1206" i="5"/>
  <c r="Q1206" i="5"/>
  <c r="AO1206" i="5"/>
  <c r="AW1206" i="5"/>
  <c r="R1206" i="5"/>
  <c r="AP1206" i="5"/>
  <c r="AX1206" i="5"/>
  <c r="S1206" i="5"/>
  <c r="AQ1206" i="5"/>
  <c r="AY1206" i="5"/>
  <c r="T1206" i="5"/>
  <c r="AR1206" i="5"/>
  <c r="AZ1206" i="5"/>
  <c r="U1206" i="5"/>
  <c r="AS1206" i="5"/>
  <c r="BA1206" i="5"/>
  <c r="BB1206" i="5"/>
  <c r="AU1206" i="5"/>
  <c r="AM1206" i="5"/>
  <c r="AE1206" i="5"/>
  <c r="W1206" i="5"/>
  <c r="O1206" i="5"/>
  <c r="BE1205" i="5"/>
  <c r="P1205" i="5"/>
  <c r="AN1205" i="5"/>
  <c r="AV1205" i="5"/>
  <c r="Q1205" i="5"/>
  <c r="AO1205" i="5"/>
  <c r="AW1205" i="5"/>
  <c r="R1205" i="5"/>
  <c r="AP1205" i="5"/>
  <c r="AX1205" i="5"/>
  <c r="S1205" i="5"/>
  <c r="AQ1205" i="5"/>
  <c r="AY1205" i="5"/>
  <c r="T1205" i="5"/>
  <c r="AR1205" i="5"/>
  <c r="AZ1205" i="5"/>
  <c r="U1205" i="5"/>
  <c r="AS1205" i="5"/>
  <c r="BA1205" i="5"/>
  <c r="BB1205" i="5"/>
  <c r="AU1205" i="5"/>
  <c r="AM1205" i="5"/>
  <c r="AE1205" i="5"/>
  <c r="W1205" i="5"/>
  <c r="O1205" i="5"/>
  <c r="BE1204" i="5"/>
  <c r="P1204" i="5"/>
  <c r="AN1204" i="5"/>
  <c r="AV1204" i="5"/>
  <c r="Q1204" i="5"/>
  <c r="AO1204" i="5"/>
  <c r="AW1204" i="5"/>
  <c r="R1204" i="5"/>
  <c r="AP1204" i="5"/>
  <c r="AX1204" i="5"/>
  <c r="S1204" i="5"/>
  <c r="AQ1204" i="5"/>
  <c r="AY1204" i="5"/>
  <c r="T1204" i="5"/>
  <c r="AR1204" i="5"/>
  <c r="AZ1204" i="5"/>
  <c r="U1204" i="5"/>
  <c r="AS1204" i="5"/>
  <c r="BA1204" i="5"/>
  <c r="BB1204" i="5"/>
  <c r="AU1204" i="5"/>
  <c r="AM1204" i="5"/>
  <c r="AE1204" i="5"/>
  <c r="W1204" i="5"/>
  <c r="O1204" i="5"/>
  <c r="BE1203" i="5"/>
  <c r="P1203" i="5"/>
  <c r="AN1203" i="5"/>
  <c r="AV1203" i="5"/>
  <c r="Q1203" i="5"/>
  <c r="AO1203" i="5"/>
  <c r="AW1203" i="5"/>
  <c r="R1203" i="5"/>
  <c r="AP1203" i="5"/>
  <c r="AX1203" i="5"/>
  <c r="S1203" i="5"/>
  <c r="AQ1203" i="5"/>
  <c r="AY1203" i="5"/>
  <c r="T1203" i="5"/>
  <c r="AR1203" i="5"/>
  <c r="AZ1203" i="5"/>
  <c r="U1203" i="5"/>
  <c r="AS1203" i="5"/>
  <c r="BA1203" i="5"/>
  <c r="BB1203" i="5"/>
  <c r="AU1203" i="5"/>
  <c r="AM1203" i="5"/>
  <c r="AE1203" i="5"/>
  <c r="W1203" i="5"/>
  <c r="O1203" i="5"/>
  <c r="BE1202" i="5"/>
  <c r="P1202" i="5"/>
  <c r="AN1202" i="5"/>
  <c r="AV1202" i="5"/>
  <c r="Q1202" i="5"/>
  <c r="AO1202" i="5"/>
  <c r="AW1202" i="5"/>
  <c r="R1202" i="5"/>
  <c r="AP1202" i="5"/>
  <c r="AX1202" i="5"/>
  <c r="S1202" i="5"/>
  <c r="AQ1202" i="5"/>
  <c r="AY1202" i="5"/>
  <c r="T1202" i="5"/>
  <c r="AR1202" i="5"/>
  <c r="AZ1202" i="5"/>
  <c r="U1202" i="5"/>
  <c r="AS1202" i="5"/>
  <c r="BA1202" i="5"/>
  <c r="BB1202" i="5"/>
  <c r="AU1202" i="5"/>
  <c r="AM1202" i="5"/>
  <c r="AE1202" i="5"/>
  <c r="W1202" i="5"/>
  <c r="O1202" i="5"/>
  <c r="BE1201" i="5"/>
  <c r="P1201" i="5"/>
  <c r="AN1201" i="5"/>
  <c r="AV1201" i="5"/>
  <c r="Q1201" i="5"/>
  <c r="AO1201" i="5"/>
  <c r="AW1201" i="5"/>
  <c r="R1201" i="5"/>
  <c r="AP1201" i="5"/>
  <c r="AX1201" i="5"/>
  <c r="S1201" i="5"/>
  <c r="AQ1201" i="5"/>
  <c r="AY1201" i="5"/>
  <c r="T1201" i="5"/>
  <c r="AR1201" i="5"/>
  <c r="AZ1201" i="5"/>
  <c r="U1201" i="5"/>
  <c r="AS1201" i="5"/>
  <c r="BA1201" i="5"/>
  <c r="BB1201" i="5"/>
  <c r="AU1201" i="5"/>
  <c r="AM1201" i="5"/>
  <c r="AE1201" i="5"/>
  <c r="W1201" i="5"/>
  <c r="O1201" i="5"/>
  <c r="BE1200" i="5"/>
  <c r="P1200" i="5"/>
  <c r="AN1200" i="5"/>
  <c r="AV1200" i="5"/>
  <c r="Q1200" i="5"/>
  <c r="AO1200" i="5"/>
  <c r="AW1200" i="5"/>
  <c r="R1200" i="5"/>
  <c r="AP1200" i="5"/>
  <c r="AX1200" i="5"/>
  <c r="S1200" i="5"/>
  <c r="AQ1200" i="5"/>
  <c r="AY1200" i="5"/>
  <c r="T1200" i="5"/>
  <c r="AR1200" i="5"/>
  <c r="AZ1200" i="5"/>
  <c r="U1200" i="5"/>
  <c r="AS1200" i="5"/>
  <c r="BA1200" i="5"/>
  <c r="BB1200" i="5"/>
  <c r="AU1200" i="5"/>
  <c r="AM1200" i="5"/>
  <c r="AE1200" i="5"/>
  <c r="W1200" i="5"/>
  <c r="O1200" i="5"/>
  <c r="BE1199" i="5"/>
  <c r="P1199" i="5"/>
  <c r="AN1199" i="5"/>
  <c r="AV1199" i="5"/>
  <c r="Q1199" i="5"/>
  <c r="AO1199" i="5"/>
  <c r="AW1199" i="5"/>
  <c r="R1199" i="5"/>
  <c r="AP1199" i="5"/>
  <c r="AX1199" i="5"/>
  <c r="S1199" i="5"/>
  <c r="AQ1199" i="5"/>
  <c r="AY1199" i="5"/>
  <c r="T1199" i="5"/>
  <c r="AR1199" i="5"/>
  <c r="AZ1199" i="5"/>
  <c r="U1199" i="5"/>
  <c r="AS1199" i="5"/>
  <c r="BA1199" i="5"/>
  <c r="BB1199" i="5"/>
  <c r="AU1199" i="5"/>
  <c r="AM1199" i="5"/>
  <c r="AE1199" i="5"/>
  <c r="W1199" i="5"/>
  <c r="O1199" i="5"/>
  <c r="BE1198" i="5"/>
  <c r="P1198" i="5"/>
  <c r="AN1198" i="5"/>
  <c r="AV1198" i="5"/>
  <c r="Q1198" i="5"/>
  <c r="AO1198" i="5"/>
  <c r="AW1198" i="5"/>
  <c r="R1198" i="5"/>
  <c r="AP1198" i="5"/>
  <c r="AX1198" i="5"/>
  <c r="S1198" i="5"/>
  <c r="AQ1198" i="5"/>
  <c r="AY1198" i="5"/>
  <c r="T1198" i="5"/>
  <c r="AR1198" i="5"/>
  <c r="AZ1198" i="5"/>
  <c r="U1198" i="5"/>
  <c r="AS1198" i="5"/>
  <c r="BA1198" i="5"/>
  <c r="BB1198" i="5"/>
  <c r="AU1198" i="5"/>
  <c r="AM1198" i="5"/>
  <c r="AE1198" i="5"/>
  <c r="W1198" i="5"/>
  <c r="O1198" i="5"/>
  <c r="BE1197" i="5"/>
  <c r="P1197" i="5"/>
  <c r="AN1197" i="5"/>
  <c r="AV1197" i="5"/>
  <c r="Q1197" i="5"/>
  <c r="AO1197" i="5"/>
  <c r="AW1197" i="5"/>
  <c r="R1197" i="5"/>
  <c r="AP1197" i="5"/>
  <c r="AX1197" i="5"/>
  <c r="S1197" i="5"/>
  <c r="AQ1197" i="5"/>
  <c r="AY1197" i="5"/>
  <c r="T1197" i="5"/>
  <c r="AR1197" i="5"/>
  <c r="AZ1197" i="5"/>
  <c r="U1197" i="5"/>
  <c r="AS1197" i="5"/>
  <c r="BA1197" i="5"/>
  <c r="BB1197" i="5"/>
  <c r="AU1197" i="5"/>
  <c r="AM1197" i="5"/>
  <c r="AE1197" i="5"/>
  <c r="W1197" i="5"/>
  <c r="O1197" i="5"/>
  <c r="BE1196" i="5"/>
  <c r="P1196" i="5"/>
  <c r="AN1196" i="5"/>
  <c r="AV1196" i="5"/>
  <c r="Q1196" i="5"/>
  <c r="AO1196" i="5"/>
  <c r="AW1196" i="5"/>
  <c r="R1196" i="5"/>
  <c r="AP1196" i="5"/>
  <c r="AX1196" i="5"/>
  <c r="S1196" i="5"/>
  <c r="AQ1196" i="5"/>
  <c r="AY1196" i="5"/>
  <c r="T1196" i="5"/>
  <c r="AR1196" i="5"/>
  <c r="AZ1196" i="5"/>
  <c r="U1196" i="5"/>
  <c r="AS1196" i="5"/>
  <c r="BA1196" i="5"/>
  <c r="BB1196" i="5"/>
  <c r="AU1196" i="5"/>
  <c r="AM1196" i="5"/>
  <c r="AE1196" i="5"/>
  <c r="W1196" i="5"/>
  <c r="O1196" i="5"/>
  <c r="BE1195" i="5"/>
  <c r="P1195" i="5"/>
  <c r="AN1195" i="5"/>
  <c r="AV1195" i="5"/>
  <c r="Q1195" i="5"/>
  <c r="AO1195" i="5"/>
  <c r="AW1195" i="5"/>
  <c r="R1195" i="5"/>
  <c r="AP1195" i="5"/>
  <c r="AX1195" i="5"/>
  <c r="S1195" i="5"/>
  <c r="AQ1195" i="5"/>
  <c r="AY1195" i="5"/>
  <c r="T1195" i="5"/>
  <c r="AR1195" i="5"/>
  <c r="AZ1195" i="5"/>
  <c r="U1195" i="5"/>
  <c r="AS1195" i="5"/>
  <c r="BA1195" i="5"/>
  <c r="BB1195" i="5"/>
  <c r="AU1195" i="5"/>
  <c r="AM1195" i="5"/>
  <c r="AE1195" i="5"/>
  <c r="W1195" i="5"/>
  <c r="O1195" i="5"/>
  <c r="BE1194" i="5"/>
  <c r="P1194" i="5"/>
  <c r="AN1194" i="5"/>
  <c r="AV1194" i="5"/>
  <c r="Q1194" i="5"/>
  <c r="AO1194" i="5"/>
  <c r="AW1194" i="5"/>
  <c r="R1194" i="5"/>
  <c r="AP1194" i="5"/>
  <c r="AX1194" i="5"/>
  <c r="S1194" i="5"/>
  <c r="AQ1194" i="5"/>
  <c r="AY1194" i="5"/>
  <c r="T1194" i="5"/>
  <c r="AR1194" i="5"/>
  <c r="AZ1194" i="5"/>
  <c r="U1194" i="5"/>
  <c r="AS1194" i="5"/>
  <c r="BA1194" i="5"/>
  <c r="BB1194" i="5"/>
  <c r="AU1194" i="5"/>
  <c r="AM1194" i="5"/>
  <c r="AE1194" i="5"/>
  <c r="W1194" i="5"/>
  <c r="O1194" i="5"/>
  <c r="BE1193" i="5"/>
  <c r="P1193" i="5"/>
  <c r="AN1193" i="5"/>
  <c r="AV1193" i="5"/>
  <c r="Q1193" i="5"/>
  <c r="AO1193" i="5"/>
  <c r="AW1193" i="5"/>
  <c r="R1193" i="5"/>
  <c r="AP1193" i="5"/>
  <c r="AX1193" i="5"/>
  <c r="S1193" i="5"/>
  <c r="AQ1193" i="5"/>
  <c r="AY1193" i="5"/>
  <c r="T1193" i="5"/>
  <c r="AR1193" i="5"/>
  <c r="AZ1193" i="5"/>
  <c r="U1193" i="5"/>
  <c r="AS1193" i="5"/>
  <c r="BA1193" i="5"/>
  <c r="BB1193" i="5"/>
  <c r="AU1193" i="5"/>
  <c r="AM1193" i="5"/>
  <c r="AE1193" i="5"/>
  <c r="W1193" i="5"/>
  <c r="O1193" i="5"/>
  <c r="BE1192" i="5"/>
  <c r="P1192" i="5"/>
  <c r="AN1192" i="5"/>
  <c r="AV1192" i="5"/>
  <c r="Q1192" i="5"/>
  <c r="AO1192" i="5"/>
  <c r="AW1192" i="5"/>
  <c r="R1192" i="5"/>
  <c r="AP1192" i="5"/>
  <c r="AX1192" i="5"/>
  <c r="S1192" i="5"/>
  <c r="AQ1192" i="5"/>
  <c r="AY1192" i="5"/>
  <c r="T1192" i="5"/>
  <c r="AR1192" i="5"/>
  <c r="AZ1192" i="5"/>
  <c r="U1192" i="5"/>
  <c r="AS1192" i="5"/>
  <c r="BA1192" i="5"/>
  <c r="BB1192" i="5"/>
  <c r="AU1192" i="5"/>
  <c r="AM1192" i="5"/>
  <c r="AE1192" i="5"/>
  <c r="W1192" i="5"/>
  <c r="O1192" i="5"/>
  <c r="BE1191" i="5"/>
  <c r="P1191" i="5"/>
  <c r="AN1191" i="5"/>
  <c r="AV1191" i="5"/>
  <c r="Q1191" i="5"/>
  <c r="AO1191" i="5"/>
  <c r="AW1191" i="5"/>
  <c r="R1191" i="5"/>
  <c r="AP1191" i="5"/>
  <c r="AX1191" i="5"/>
  <c r="S1191" i="5"/>
  <c r="AQ1191" i="5"/>
  <c r="AY1191" i="5"/>
  <c r="T1191" i="5"/>
  <c r="AR1191" i="5"/>
  <c r="AZ1191" i="5"/>
  <c r="U1191" i="5"/>
  <c r="AS1191" i="5"/>
  <c r="BA1191" i="5"/>
  <c r="BB1191" i="5"/>
  <c r="AU1191" i="5"/>
  <c r="AM1191" i="5"/>
  <c r="AE1191" i="5"/>
  <c r="W1191" i="5"/>
  <c r="O1191" i="5"/>
  <c r="BE1190" i="5"/>
  <c r="P1190" i="5"/>
  <c r="AN1190" i="5"/>
  <c r="AV1190" i="5"/>
  <c r="Q1190" i="5"/>
  <c r="AO1190" i="5"/>
  <c r="AW1190" i="5"/>
  <c r="R1190" i="5"/>
  <c r="AP1190" i="5"/>
  <c r="AX1190" i="5"/>
  <c r="S1190" i="5"/>
  <c r="AQ1190" i="5"/>
  <c r="AY1190" i="5"/>
  <c r="T1190" i="5"/>
  <c r="AR1190" i="5"/>
  <c r="AZ1190" i="5"/>
  <c r="U1190" i="5"/>
  <c r="AS1190" i="5"/>
  <c r="BA1190" i="5"/>
  <c r="BB1190" i="5"/>
  <c r="AU1190" i="5"/>
  <c r="AM1190" i="5"/>
  <c r="AE1190" i="5"/>
  <c r="W1190" i="5"/>
  <c r="O1190" i="5"/>
  <c r="BE1189" i="5"/>
  <c r="P1189" i="5"/>
  <c r="AN1189" i="5"/>
  <c r="AV1189" i="5"/>
  <c r="Q1189" i="5"/>
  <c r="AO1189" i="5"/>
  <c r="AW1189" i="5"/>
  <c r="R1189" i="5"/>
  <c r="AP1189" i="5"/>
  <c r="AX1189" i="5"/>
  <c r="S1189" i="5"/>
  <c r="AQ1189" i="5"/>
  <c r="AY1189" i="5"/>
  <c r="T1189" i="5"/>
  <c r="AR1189" i="5"/>
  <c r="AZ1189" i="5"/>
  <c r="U1189" i="5"/>
  <c r="AS1189" i="5"/>
  <c r="BA1189" i="5"/>
  <c r="BB1189" i="5"/>
  <c r="AU1189" i="5"/>
  <c r="AM1189" i="5"/>
  <c r="AE1189" i="5"/>
  <c r="W1189" i="5"/>
  <c r="O1189" i="5"/>
  <c r="BE1188" i="5"/>
  <c r="AU1188" i="5"/>
  <c r="AM1188" i="5"/>
  <c r="AE1188" i="5"/>
  <c r="W1188" i="5"/>
  <c r="O1188" i="5"/>
  <c r="BE1187" i="5"/>
  <c r="P1187" i="5"/>
  <c r="AN1187" i="5"/>
  <c r="AV1187" i="5"/>
  <c r="Q1187" i="5"/>
  <c r="AO1187" i="5"/>
  <c r="AW1187" i="5"/>
  <c r="R1187" i="5"/>
  <c r="AP1187" i="5"/>
  <c r="AX1187" i="5"/>
  <c r="S1187" i="5"/>
  <c r="AQ1187" i="5"/>
  <c r="AY1187" i="5"/>
  <c r="T1187" i="5"/>
  <c r="AR1187" i="5"/>
  <c r="AZ1187" i="5"/>
  <c r="U1187" i="5"/>
  <c r="AS1187" i="5"/>
  <c r="BA1187" i="5"/>
  <c r="BB1187" i="5"/>
  <c r="AU1187" i="5"/>
  <c r="AM1187" i="5"/>
  <c r="AE1187" i="5"/>
  <c r="W1187" i="5"/>
  <c r="O1187" i="5"/>
  <c r="BE1186" i="5"/>
  <c r="P1186" i="5"/>
  <c r="AN1186" i="5"/>
  <c r="AV1186" i="5"/>
  <c r="Q1186" i="5"/>
  <c r="AO1186" i="5"/>
  <c r="AW1186" i="5"/>
  <c r="R1186" i="5"/>
  <c r="AP1186" i="5"/>
  <c r="AX1186" i="5"/>
  <c r="S1186" i="5"/>
  <c r="AQ1186" i="5"/>
  <c r="AY1186" i="5"/>
  <c r="T1186" i="5"/>
  <c r="AR1186" i="5"/>
  <c r="AZ1186" i="5"/>
  <c r="U1186" i="5"/>
  <c r="AS1186" i="5"/>
  <c r="BA1186" i="5"/>
  <c r="BB1186" i="5"/>
  <c r="AU1186" i="5"/>
  <c r="AM1186" i="5"/>
  <c r="AE1186" i="5"/>
  <c r="W1186" i="5"/>
  <c r="O1186" i="5"/>
  <c r="BE1185" i="5"/>
  <c r="P1185" i="5"/>
  <c r="AN1185" i="5"/>
  <c r="AV1185" i="5"/>
  <c r="Q1185" i="5"/>
  <c r="AO1185" i="5"/>
  <c r="AW1185" i="5"/>
  <c r="R1185" i="5"/>
  <c r="AP1185" i="5"/>
  <c r="AX1185" i="5"/>
  <c r="S1185" i="5"/>
  <c r="AQ1185" i="5"/>
  <c r="AY1185" i="5"/>
  <c r="T1185" i="5"/>
  <c r="AR1185" i="5"/>
  <c r="AZ1185" i="5"/>
  <c r="U1185" i="5"/>
  <c r="AS1185" i="5"/>
  <c r="BA1185" i="5"/>
  <c r="BB1185" i="5"/>
  <c r="AU1185" i="5"/>
  <c r="AM1185" i="5"/>
  <c r="AE1185" i="5"/>
  <c r="W1185" i="5"/>
  <c r="O1185" i="5"/>
  <c r="BE1184" i="5"/>
  <c r="P1184" i="5"/>
  <c r="AN1184" i="5"/>
  <c r="AV1184" i="5"/>
  <c r="Q1184" i="5"/>
  <c r="AO1184" i="5"/>
  <c r="AW1184" i="5"/>
  <c r="R1184" i="5"/>
  <c r="AP1184" i="5"/>
  <c r="AX1184" i="5"/>
  <c r="S1184" i="5"/>
  <c r="AQ1184" i="5"/>
  <c r="AY1184" i="5"/>
  <c r="T1184" i="5"/>
  <c r="AR1184" i="5"/>
  <c r="AZ1184" i="5"/>
  <c r="U1184" i="5"/>
  <c r="AS1184" i="5"/>
  <c r="BA1184" i="5"/>
  <c r="BB1184" i="5"/>
  <c r="AU1184" i="5"/>
  <c r="AM1184" i="5"/>
  <c r="AE1184" i="5"/>
  <c r="W1184" i="5"/>
  <c r="O1184" i="5"/>
  <c r="BE1183" i="5"/>
  <c r="P1183" i="5"/>
  <c r="AN1183" i="5"/>
  <c r="AV1183" i="5"/>
  <c r="Q1183" i="5"/>
  <c r="AO1183" i="5"/>
  <c r="AW1183" i="5"/>
  <c r="R1183" i="5"/>
  <c r="AP1183" i="5"/>
  <c r="AX1183" i="5"/>
  <c r="S1183" i="5"/>
  <c r="AQ1183" i="5"/>
  <c r="AY1183" i="5"/>
  <c r="T1183" i="5"/>
  <c r="AR1183" i="5"/>
  <c r="AZ1183" i="5"/>
  <c r="U1183" i="5"/>
  <c r="AS1183" i="5"/>
  <c r="BA1183" i="5"/>
  <c r="BB1183" i="5"/>
  <c r="AU1183" i="5"/>
  <c r="AM1183" i="5"/>
  <c r="AE1183" i="5"/>
  <c r="W1183" i="5"/>
  <c r="O1183" i="5"/>
  <c r="BE1182" i="5"/>
  <c r="P1182" i="5"/>
  <c r="AN1182" i="5"/>
  <c r="AV1182" i="5"/>
  <c r="Q1182" i="5"/>
  <c r="AO1182" i="5"/>
  <c r="AW1182" i="5"/>
  <c r="R1182" i="5"/>
  <c r="AP1182" i="5"/>
  <c r="AX1182" i="5"/>
  <c r="S1182" i="5"/>
  <c r="AQ1182" i="5"/>
  <c r="AY1182" i="5"/>
  <c r="T1182" i="5"/>
  <c r="AR1182" i="5"/>
  <c r="AZ1182" i="5"/>
  <c r="U1182" i="5"/>
  <c r="AS1182" i="5"/>
  <c r="BA1182" i="5"/>
  <c r="BB1182" i="5"/>
  <c r="AU1182" i="5"/>
  <c r="AM1182" i="5"/>
  <c r="AE1182" i="5"/>
  <c r="W1182" i="5"/>
  <c r="O1182" i="5"/>
  <c r="BE1181" i="5"/>
  <c r="P1181" i="5"/>
  <c r="AN1181" i="5"/>
  <c r="AV1181" i="5"/>
  <c r="Q1181" i="5"/>
  <c r="AO1181" i="5"/>
  <c r="AW1181" i="5"/>
  <c r="R1181" i="5"/>
  <c r="AP1181" i="5"/>
  <c r="AX1181" i="5"/>
  <c r="S1181" i="5"/>
  <c r="AQ1181" i="5"/>
  <c r="AY1181" i="5"/>
  <c r="T1181" i="5"/>
  <c r="AR1181" i="5"/>
  <c r="AZ1181" i="5"/>
  <c r="U1181" i="5"/>
  <c r="AS1181" i="5"/>
  <c r="BA1181" i="5"/>
  <c r="BB1181" i="5"/>
  <c r="AU1181" i="5"/>
  <c r="AM1181" i="5"/>
  <c r="AE1181" i="5"/>
  <c r="W1181" i="5"/>
  <c r="O1181" i="5"/>
  <c r="BE1180" i="5"/>
  <c r="P1180" i="5"/>
  <c r="AN1180" i="5"/>
  <c r="AV1180" i="5"/>
  <c r="Q1180" i="5"/>
  <c r="AO1180" i="5"/>
  <c r="AW1180" i="5"/>
  <c r="R1180" i="5"/>
  <c r="AP1180" i="5"/>
  <c r="AX1180" i="5"/>
  <c r="S1180" i="5"/>
  <c r="AQ1180" i="5"/>
  <c r="AY1180" i="5"/>
  <c r="T1180" i="5"/>
  <c r="AR1180" i="5"/>
  <c r="AZ1180" i="5"/>
  <c r="U1180" i="5"/>
  <c r="AS1180" i="5"/>
  <c r="BA1180" i="5"/>
  <c r="BB1180" i="5"/>
  <c r="AU1180" i="5"/>
  <c r="AM1180" i="5"/>
  <c r="AE1180" i="5"/>
  <c r="W1180" i="5"/>
  <c r="O1180" i="5"/>
  <c r="BE1179" i="5"/>
  <c r="P1179" i="5"/>
  <c r="AN1179" i="5"/>
  <c r="AV1179" i="5"/>
  <c r="Q1179" i="5"/>
  <c r="AO1179" i="5"/>
  <c r="AW1179" i="5"/>
  <c r="R1179" i="5"/>
  <c r="AP1179" i="5"/>
  <c r="AX1179" i="5"/>
  <c r="S1179" i="5"/>
  <c r="AQ1179" i="5"/>
  <c r="AY1179" i="5"/>
  <c r="T1179" i="5"/>
  <c r="AR1179" i="5"/>
  <c r="AZ1179" i="5"/>
  <c r="U1179" i="5"/>
  <c r="AS1179" i="5"/>
  <c r="BA1179" i="5"/>
  <c r="BB1179" i="5"/>
  <c r="AU1179" i="5"/>
  <c r="AM1179" i="5"/>
  <c r="AE1179" i="5"/>
  <c r="W1179" i="5"/>
  <c r="O1179" i="5"/>
  <c r="BE1178" i="5"/>
  <c r="P1178" i="5"/>
  <c r="AN1178" i="5"/>
  <c r="AV1178" i="5"/>
  <c r="Q1178" i="5"/>
  <c r="AO1178" i="5"/>
  <c r="AW1178" i="5"/>
  <c r="R1178" i="5"/>
  <c r="AP1178" i="5"/>
  <c r="AX1178" i="5"/>
  <c r="S1178" i="5"/>
  <c r="AQ1178" i="5"/>
  <c r="AY1178" i="5"/>
  <c r="T1178" i="5"/>
  <c r="AR1178" i="5"/>
  <c r="AZ1178" i="5"/>
  <c r="U1178" i="5"/>
  <c r="AS1178" i="5"/>
  <c r="BA1178" i="5"/>
  <c r="BB1178" i="5"/>
  <c r="AU1178" i="5"/>
  <c r="AM1178" i="5"/>
  <c r="AE1178" i="5"/>
  <c r="W1178" i="5"/>
  <c r="O1178" i="5"/>
  <c r="BE1177" i="5"/>
  <c r="P1177" i="5"/>
  <c r="AN1177" i="5"/>
  <c r="AV1177" i="5"/>
  <c r="Q1177" i="5"/>
  <c r="AO1177" i="5"/>
  <c r="AW1177" i="5"/>
  <c r="R1177" i="5"/>
  <c r="AP1177" i="5"/>
  <c r="AX1177" i="5"/>
  <c r="S1177" i="5"/>
  <c r="AQ1177" i="5"/>
  <c r="AY1177" i="5"/>
  <c r="T1177" i="5"/>
  <c r="AR1177" i="5"/>
  <c r="AZ1177" i="5"/>
  <c r="U1177" i="5"/>
  <c r="AS1177" i="5"/>
  <c r="BA1177" i="5"/>
  <c r="BB1177" i="5"/>
  <c r="AU1177" i="5"/>
  <c r="AM1177" i="5"/>
  <c r="AE1177" i="5"/>
  <c r="W1177" i="5"/>
  <c r="O1177" i="5"/>
  <c r="BE1176" i="5"/>
  <c r="P1176" i="5"/>
  <c r="AN1176" i="5"/>
  <c r="AV1176" i="5"/>
  <c r="Q1176" i="5"/>
  <c r="AO1176" i="5"/>
  <c r="AW1176" i="5"/>
  <c r="R1176" i="5"/>
  <c r="AP1176" i="5"/>
  <c r="AX1176" i="5"/>
  <c r="S1176" i="5"/>
  <c r="AQ1176" i="5"/>
  <c r="AY1176" i="5"/>
  <c r="T1176" i="5"/>
  <c r="AR1176" i="5"/>
  <c r="AZ1176" i="5"/>
  <c r="U1176" i="5"/>
  <c r="AS1176" i="5"/>
  <c r="BA1176" i="5"/>
  <c r="BB1176" i="5"/>
  <c r="AU1176" i="5"/>
  <c r="AM1176" i="5"/>
  <c r="AE1176" i="5"/>
  <c r="W1176" i="5"/>
  <c r="O1176" i="5"/>
  <c r="BE1175" i="5"/>
  <c r="P1175" i="5"/>
  <c r="AN1175" i="5"/>
  <c r="AV1175" i="5"/>
  <c r="Q1175" i="5"/>
  <c r="AO1175" i="5"/>
  <c r="AW1175" i="5"/>
  <c r="R1175" i="5"/>
  <c r="AP1175" i="5"/>
  <c r="AX1175" i="5"/>
  <c r="S1175" i="5"/>
  <c r="AQ1175" i="5"/>
  <c r="AY1175" i="5"/>
  <c r="T1175" i="5"/>
  <c r="AR1175" i="5"/>
  <c r="AZ1175" i="5"/>
  <c r="U1175" i="5"/>
  <c r="AS1175" i="5"/>
  <c r="BA1175" i="5"/>
  <c r="BB1175" i="5"/>
  <c r="AU1175" i="5"/>
  <c r="AM1175" i="5"/>
  <c r="AE1175" i="5"/>
  <c r="W1175" i="5"/>
  <c r="O1175" i="5"/>
  <c r="BE1174" i="5"/>
  <c r="P1174" i="5"/>
  <c r="AN1174" i="5"/>
  <c r="AV1174" i="5"/>
  <c r="Q1174" i="5"/>
  <c r="AO1174" i="5"/>
  <c r="AW1174" i="5"/>
  <c r="R1174" i="5"/>
  <c r="AP1174" i="5"/>
  <c r="AX1174" i="5"/>
  <c r="S1174" i="5"/>
  <c r="AQ1174" i="5"/>
  <c r="AY1174" i="5"/>
  <c r="T1174" i="5"/>
  <c r="AR1174" i="5"/>
  <c r="AZ1174" i="5"/>
  <c r="U1174" i="5"/>
  <c r="AS1174" i="5"/>
  <c r="BA1174" i="5"/>
  <c r="BB1174" i="5"/>
  <c r="AU1174" i="5"/>
  <c r="AM1174" i="5"/>
  <c r="AE1174" i="5"/>
  <c r="W1174" i="5"/>
  <c r="O1174" i="5"/>
  <c r="BE1173" i="5"/>
  <c r="P1173" i="5"/>
  <c r="AN1173" i="5"/>
  <c r="AV1173" i="5"/>
  <c r="Q1173" i="5"/>
  <c r="AO1173" i="5"/>
  <c r="AW1173" i="5"/>
  <c r="R1173" i="5"/>
  <c r="AP1173" i="5"/>
  <c r="AX1173" i="5"/>
  <c r="S1173" i="5"/>
  <c r="AQ1173" i="5"/>
  <c r="AY1173" i="5"/>
  <c r="T1173" i="5"/>
  <c r="AR1173" i="5"/>
  <c r="AZ1173" i="5"/>
  <c r="U1173" i="5"/>
  <c r="AS1173" i="5"/>
  <c r="BA1173" i="5"/>
  <c r="BB1173" i="5"/>
  <c r="AU1173" i="5"/>
  <c r="AM1173" i="5"/>
  <c r="AE1173" i="5"/>
  <c r="W1173" i="5"/>
  <c r="O1173" i="5"/>
  <c r="BE1172" i="5"/>
  <c r="P1172" i="5"/>
  <c r="AN1172" i="5"/>
  <c r="AV1172" i="5"/>
  <c r="Q1172" i="5"/>
  <c r="AO1172" i="5"/>
  <c r="AW1172" i="5"/>
  <c r="R1172" i="5"/>
  <c r="AP1172" i="5"/>
  <c r="AX1172" i="5"/>
  <c r="S1172" i="5"/>
  <c r="AQ1172" i="5"/>
  <c r="AY1172" i="5"/>
  <c r="T1172" i="5"/>
  <c r="AR1172" i="5"/>
  <c r="AZ1172" i="5"/>
  <c r="U1172" i="5"/>
  <c r="AS1172" i="5"/>
  <c r="BA1172" i="5"/>
  <c r="BB1172" i="5"/>
  <c r="AU1172" i="5"/>
  <c r="AM1172" i="5"/>
  <c r="AE1172" i="5"/>
  <c r="W1172" i="5"/>
  <c r="O1172" i="5"/>
  <c r="BE1171" i="5"/>
  <c r="P1171" i="5"/>
  <c r="AN1171" i="5"/>
  <c r="AV1171" i="5"/>
  <c r="Q1171" i="5"/>
  <c r="AO1171" i="5"/>
  <c r="AW1171" i="5"/>
  <c r="R1171" i="5"/>
  <c r="AP1171" i="5"/>
  <c r="AX1171" i="5"/>
  <c r="S1171" i="5"/>
  <c r="AQ1171" i="5"/>
  <c r="AY1171" i="5"/>
  <c r="T1171" i="5"/>
  <c r="AR1171" i="5"/>
  <c r="AZ1171" i="5"/>
  <c r="U1171" i="5"/>
  <c r="AS1171" i="5"/>
  <c r="BA1171" i="5"/>
  <c r="BB1171" i="5"/>
  <c r="AU1171" i="5"/>
  <c r="AM1171" i="5"/>
  <c r="AE1171" i="5"/>
  <c r="W1171" i="5"/>
  <c r="O1171" i="5"/>
  <c r="BE1170" i="5"/>
  <c r="P1170" i="5"/>
  <c r="AN1170" i="5"/>
  <c r="AV1170" i="5"/>
  <c r="Q1170" i="5"/>
  <c r="AO1170" i="5"/>
  <c r="AW1170" i="5"/>
  <c r="R1170" i="5"/>
  <c r="AP1170" i="5"/>
  <c r="AX1170" i="5"/>
  <c r="S1170" i="5"/>
  <c r="AQ1170" i="5"/>
  <c r="AY1170" i="5"/>
  <c r="T1170" i="5"/>
  <c r="AR1170" i="5"/>
  <c r="AZ1170" i="5"/>
  <c r="U1170" i="5"/>
  <c r="AS1170" i="5"/>
  <c r="BA1170" i="5"/>
  <c r="BB1170" i="5"/>
  <c r="AU1170" i="5"/>
  <c r="AM1170" i="5"/>
  <c r="AE1170" i="5"/>
  <c r="W1170" i="5"/>
  <c r="O1170" i="5"/>
  <c r="BE1169" i="5"/>
  <c r="P1169" i="5"/>
  <c r="AN1169" i="5"/>
  <c r="AV1169" i="5"/>
  <c r="Q1169" i="5"/>
  <c r="AO1169" i="5"/>
  <c r="AW1169" i="5"/>
  <c r="R1169" i="5"/>
  <c r="AP1169" i="5"/>
  <c r="AX1169" i="5"/>
  <c r="S1169" i="5"/>
  <c r="AQ1169" i="5"/>
  <c r="AY1169" i="5"/>
  <c r="T1169" i="5"/>
  <c r="AR1169" i="5"/>
  <c r="AZ1169" i="5"/>
  <c r="U1169" i="5"/>
  <c r="AS1169" i="5"/>
  <c r="BA1169" i="5"/>
  <c r="BB1169" i="5"/>
  <c r="AU1169" i="5"/>
  <c r="AM1169" i="5"/>
  <c r="AE1169" i="5"/>
  <c r="W1169" i="5"/>
  <c r="O1169" i="5"/>
  <c r="BE1168" i="5"/>
  <c r="P1168" i="5"/>
  <c r="AN1168" i="5"/>
  <c r="AV1168" i="5"/>
  <c r="Q1168" i="5"/>
  <c r="AO1168" i="5"/>
  <c r="AW1168" i="5"/>
  <c r="R1168" i="5"/>
  <c r="AP1168" i="5"/>
  <c r="AX1168" i="5"/>
  <c r="S1168" i="5"/>
  <c r="AQ1168" i="5"/>
  <c r="AY1168" i="5"/>
  <c r="T1168" i="5"/>
  <c r="AR1168" i="5"/>
  <c r="AZ1168" i="5"/>
  <c r="U1168" i="5"/>
  <c r="AS1168" i="5"/>
  <c r="BA1168" i="5"/>
  <c r="BB1168" i="5"/>
  <c r="AU1168" i="5"/>
  <c r="AM1168" i="5"/>
  <c r="AE1168" i="5"/>
  <c r="W1168" i="5"/>
  <c r="O1168" i="5"/>
  <c r="BE1167" i="5"/>
  <c r="P1167" i="5"/>
  <c r="AN1167" i="5"/>
  <c r="AV1167" i="5"/>
  <c r="Q1167" i="5"/>
  <c r="AO1167" i="5"/>
  <c r="AW1167" i="5"/>
  <c r="R1167" i="5"/>
  <c r="AP1167" i="5"/>
  <c r="AX1167" i="5"/>
  <c r="S1167" i="5"/>
  <c r="AQ1167" i="5"/>
  <c r="AY1167" i="5"/>
  <c r="T1167" i="5"/>
  <c r="AR1167" i="5"/>
  <c r="AZ1167" i="5"/>
  <c r="U1167" i="5"/>
  <c r="AS1167" i="5"/>
  <c r="BA1167" i="5"/>
  <c r="BB1167" i="5"/>
  <c r="AU1167" i="5"/>
  <c r="AM1167" i="5"/>
  <c r="AE1167" i="5"/>
  <c r="W1167" i="5"/>
  <c r="O1167" i="5"/>
  <c r="BE1166" i="5"/>
  <c r="P1166" i="5"/>
  <c r="AN1166" i="5"/>
  <c r="AV1166" i="5"/>
  <c r="Q1166" i="5"/>
  <c r="AO1166" i="5"/>
  <c r="AW1166" i="5"/>
  <c r="R1166" i="5"/>
  <c r="AP1166" i="5"/>
  <c r="AX1166" i="5"/>
  <c r="S1166" i="5"/>
  <c r="AQ1166" i="5"/>
  <c r="AY1166" i="5"/>
  <c r="T1166" i="5"/>
  <c r="AR1166" i="5"/>
  <c r="AZ1166" i="5"/>
  <c r="U1166" i="5"/>
  <c r="AS1166" i="5"/>
  <c r="BA1166" i="5"/>
  <c r="BB1166" i="5"/>
  <c r="AU1166" i="5"/>
  <c r="AM1166" i="5"/>
  <c r="AE1166" i="5"/>
  <c r="W1166" i="5"/>
  <c r="O1166" i="5"/>
  <c r="BE1165" i="5"/>
  <c r="P1165" i="5"/>
  <c r="AN1165" i="5"/>
  <c r="AV1165" i="5"/>
  <c r="Q1165" i="5"/>
  <c r="AO1165" i="5"/>
  <c r="AW1165" i="5"/>
  <c r="R1165" i="5"/>
  <c r="AP1165" i="5"/>
  <c r="AX1165" i="5"/>
  <c r="S1165" i="5"/>
  <c r="AQ1165" i="5"/>
  <c r="AY1165" i="5"/>
  <c r="T1165" i="5"/>
  <c r="AR1165" i="5"/>
  <c r="AZ1165" i="5"/>
  <c r="U1165" i="5"/>
  <c r="AS1165" i="5"/>
  <c r="BA1165" i="5"/>
  <c r="BB1165" i="5"/>
  <c r="AU1165" i="5"/>
  <c r="AM1165" i="5"/>
  <c r="AE1165" i="5"/>
  <c r="W1165" i="5"/>
  <c r="O1165" i="5"/>
  <c r="BE1164" i="5"/>
  <c r="P1164" i="5"/>
  <c r="AN1164" i="5"/>
  <c r="AV1164" i="5"/>
  <c r="Q1164" i="5"/>
  <c r="AO1164" i="5"/>
  <c r="AW1164" i="5"/>
  <c r="R1164" i="5"/>
  <c r="AP1164" i="5"/>
  <c r="AX1164" i="5"/>
  <c r="S1164" i="5"/>
  <c r="AQ1164" i="5"/>
  <c r="AY1164" i="5"/>
  <c r="T1164" i="5"/>
  <c r="AR1164" i="5"/>
  <c r="AZ1164" i="5"/>
  <c r="U1164" i="5"/>
  <c r="AS1164" i="5"/>
  <c r="BA1164" i="5"/>
  <c r="BB1164" i="5"/>
  <c r="AU1164" i="5"/>
  <c r="AM1164" i="5"/>
  <c r="AE1164" i="5"/>
  <c r="W1164" i="5"/>
  <c r="O1164" i="5"/>
  <c r="BE1163" i="5"/>
  <c r="P1163" i="5"/>
  <c r="AN1163" i="5"/>
  <c r="AV1163" i="5"/>
  <c r="Q1163" i="5"/>
  <c r="AO1163" i="5"/>
  <c r="AW1163" i="5"/>
  <c r="R1163" i="5"/>
  <c r="AP1163" i="5"/>
  <c r="AX1163" i="5"/>
  <c r="S1163" i="5"/>
  <c r="AQ1163" i="5"/>
  <c r="AY1163" i="5"/>
  <c r="T1163" i="5"/>
  <c r="AR1163" i="5"/>
  <c r="AZ1163" i="5"/>
  <c r="U1163" i="5"/>
  <c r="AS1163" i="5"/>
  <c r="BA1163" i="5"/>
  <c r="BB1163" i="5"/>
  <c r="AU1163" i="5"/>
  <c r="AM1163" i="5"/>
  <c r="AE1163" i="5"/>
  <c r="W1163" i="5"/>
  <c r="O1163" i="5"/>
  <c r="BE1162" i="5"/>
  <c r="P1162" i="5"/>
  <c r="AN1162" i="5"/>
  <c r="AV1162" i="5"/>
  <c r="Q1162" i="5"/>
  <c r="AO1162" i="5"/>
  <c r="AW1162" i="5"/>
  <c r="R1162" i="5"/>
  <c r="AP1162" i="5"/>
  <c r="AX1162" i="5"/>
  <c r="S1162" i="5"/>
  <c r="AQ1162" i="5"/>
  <c r="AY1162" i="5"/>
  <c r="T1162" i="5"/>
  <c r="AR1162" i="5"/>
  <c r="AZ1162" i="5"/>
  <c r="U1162" i="5"/>
  <c r="AS1162" i="5"/>
  <c r="BA1162" i="5"/>
  <c r="BB1162" i="5"/>
  <c r="AU1162" i="5"/>
  <c r="AM1162" i="5"/>
  <c r="AE1162" i="5"/>
  <c r="W1162" i="5"/>
  <c r="O1162" i="5"/>
  <c r="BE1161" i="5"/>
  <c r="P1161" i="5"/>
  <c r="AN1161" i="5"/>
  <c r="AV1161" i="5"/>
  <c r="Q1161" i="5"/>
  <c r="AO1161" i="5"/>
  <c r="AW1161" i="5"/>
  <c r="R1161" i="5"/>
  <c r="AP1161" i="5"/>
  <c r="AX1161" i="5"/>
  <c r="S1161" i="5"/>
  <c r="AQ1161" i="5"/>
  <c r="AY1161" i="5"/>
  <c r="T1161" i="5"/>
  <c r="AR1161" i="5"/>
  <c r="AZ1161" i="5"/>
  <c r="U1161" i="5"/>
  <c r="AS1161" i="5"/>
  <c r="BA1161" i="5"/>
  <c r="BB1161" i="5"/>
  <c r="AU1161" i="5"/>
  <c r="AM1161" i="5"/>
  <c r="AE1161" i="5"/>
  <c r="W1161" i="5"/>
  <c r="O1161" i="5"/>
  <c r="BE1160" i="5"/>
  <c r="P1160" i="5"/>
  <c r="AN1160" i="5"/>
  <c r="AV1160" i="5"/>
  <c r="Q1160" i="5"/>
  <c r="AO1160" i="5"/>
  <c r="AW1160" i="5"/>
  <c r="R1160" i="5"/>
  <c r="AP1160" i="5"/>
  <c r="AX1160" i="5"/>
  <c r="S1160" i="5"/>
  <c r="AQ1160" i="5"/>
  <c r="AY1160" i="5"/>
  <c r="T1160" i="5"/>
  <c r="AR1160" i="5"/>
  <c r="AZ1160" i="5"/>
  <c r="U1160" i="5"/>
  <c r="AS1160" i="5"/>
  <c r="BA1160" i="5"/>
  <c r="BB1160" i="5"/>
  <c r="AU1160" i="5"/>
  <c r="AM1160" i="5"/>
  <c r="AE1160" i="5"/>
  <c r="W1160" i="5"/>
  <c r="O1160" i="5"/>
  <c r="BE1159" i="5"/>
  <c r="P1159" i="5"/>
  <c r="AN1159" i="5"/>
  <c r="AV1159" i="5"/>
  <c r="Q1159" i="5"/>
  <c r="AO1159" i="5"/>
  <c r="AW1159" i="5"/>
  <c r="R1159" i="5"/>
  <c r="AP1159" i="5"/>
  <c r="AX1159" i="5"/>
  <c r="S1159" i="5"/>
  <c r="AQ1159" i="5"/>
  <c r="AY1159" i="5"/>
  <c r="T1159" i="5"/>
  <c r="AR1159" i="5"/>
  <c r="AZ1159" i="5"/>
  <c r="U1159" i="5"/>
  <c r="AS1159" i="5"/>
  <c r="BA1159" i="5"/>
  <c r="BB1159" i="5"/>
  <c r="AU1159" i="5"/>
  <c r="AM1159" i="5"/>
  <c r="AE1159" i="5"/>
  <c r="W1159" i="5"/>
  <c r="O1159" i="5"/>
  <c r="BE1158" i="5"/>
  <c r="P1158" i="5"/>
  <c r="AN1158" i="5"/>
  <c r="AV1158" i="5"/>
  <c r="Q1158" i="5"/>
  <c r="AO1158" i="5"/>
  <c r="AW1158" i="5"/>
  <c r="R1158" i="5"/>
  <c r="AP1158" i="5"/>
  <c r="AX1158" i="5"/>
  <c r="S1158" i="5"/>
  <c r="AQ1158" i="5"/>
  <c r="AY1158" i="5"/>
  <c r="T1158" i="5"/>
  <c r="AR1158" i="5"/>
  <c r="AZ1158" i="5"/>
  <c r="U1158" i="5"/>
  <c r="AS1158" i="5"/>
  <c r="BA1158" i="5"/>
  <c r="BB1158" i="5"/>
  <c r="AU1158" i="5"/>
  <c r="AM1158" i="5"/>
  <c r="AE1158" i="5"/>
  <c r="W1158" i="5"/>
  <c r="O1158" i="5"/>
  <c r="BE1157" i="5"/>
  <c r="P1157" i="5"/>
  <c r="AN1157" i="5"/>
  <c r="AV1157" i="5"/>
  <c r="Q1157" i="5"/>
  <c r="AO1157" i="5"/>
  <c r="AW1157" i="5"/>
  <c r="R1157" i="5"/>
  <c r="AP1157" i="5"/>
  <c r="AX1157" i="5"/>
  <c r="S1157" i="5"/>
  <c r="AQ1157" i="5"/>
  <c r="AY1157" i="5"/>
  <c r="T1157" i="5"/>
  <c r="AR1157" i="5"/>
  <c r="AZ1157" i="5"/>
  <c r="U1157" i="5"/>
  <c r="AS1157" i="5"/>
  <c r="BA1157" i="5"/>
  <c r="BB1157" i="5"/>
  <c r="AU1157" i="5"/>
  <c r="AM1157" i="5"/>
  <c r="AE1157" i="5"/>
  <c r="W1157" i="5"/>
  <c r="O1157" i="5"/>
  <c r="BE1156" i="5"/>
  <c r="P1156" i="5"/>
  <c r="AN1156" i="5"/>
  <c r="AV1156" i="5"/>
  <c r="Q1156" i="5"/>
  <c r="AO1156" i="5"/>
  <c r="AW1156" i="5"/>
  <c r="R1156" i="5"/>
  <c r="AP1156" i="5"/>
  <c r="AX1156" i="5"/>
  <c r="S1156" i="5"/>
  <c r="AQ1156" i="5"/>
  <c r="AY1156" i="5"/>
  <c r="T1156" i="5"/>
  <c r="AR1156" i="5"/>
  <c r="AZ1156" i="5"/>
  <c r="U1156" i="5"/>
  <c r="AS1156" i="5"/>
  <c r="BA1156" i="5"/>
  <c r="BB1156" i="5"/>
  <c r="AU1156" i="5"/>
  <c r="AM1156" i="5"/>
  <c r="AE1156" i="5"/>
  <c r="W1156" i="5"/>
  <c r="O1156" i="5"/>
  <c r="BE1155" i="5"/>
  <c r="P1155" i="5"/>
  <c r="AN1155" i="5"/>
  <c r="AV1155" i="5"/>
  <c r="Q1155" i="5"/>
  <c r="AO1155" i="5"/>
  <c r="AW1155" i="5"/>
  <c r="R1155" i="5"/>
  <c r="AP1155" i="5"/>
  <c r="AX1155" i="5"/>
  <c r="S1155" i="5"/>
  <c r="AQ1155" i="5"/>
  <c r="AY1155" i="5"/>
  <c r="T1155" i="5"/>
  <c r="AR1155" i="5"/>
  <c r="AZ1155" i="5"/>
  <c r="U1155" i="5"/>
  <c r="AS1155" i="5"/>
  <c r="BA1155" i="5"/>
  <c r="BB1155" i="5"/>
  <c r="AU1155" i="5"/>
  <c r="AM1155" i="5"/>
  <c r="AE1155" i="5"/>
  <c r="W1155" i="5"/>
  <c r="O1155" i="5"/>
  <c r="BE1154" i="5"/>
  <c r="P1154" i="5"/>
  <c r="AN1154" i="5"/>
  <c r="AV1154" i="5"/>
  <c r="Q1154" i="5"/>
  <c r="AO1154" i="5"/>
  <c r="AW1154" i="5"/>
  <c r="R1154" i="5"/>
  <c r="AP1154" i="5"/>
  <c r="AX1154" i="5"/>
  <c r="S1154" i="5"/>
  <c r="AQ1154" i="5"/>
  <c r="AY1154" i="5"/>
  <c r="T1154" i="5"/>
  <c r="AR1154" i="5"/>
  <c r="AZ1154" i="5"/>
  <c r="U1154" i="5"/>
  <c r="AS1154" i="5"/>
  <c r="BA1154" i="5"/>
  <c r="BB1154" i="5"/>
  <c r="AU1154" i="5"/>
  <c r="AM1154" i="5"/>
  <c r="AE1154" i="5"/>
  <c r="W1154" i="5"/>
  <c r="O1154" i="5"/>
  <c r="BE1153" i="5"/>
  <c r="P1153" i="5"/>
  <c r="AN1153" i="5"/>
  <c r="AV1153" i="5"/>
  <c r="Q1153" i="5"/>
  <c r="AO1153" i="5"/>
  <c r="AW1153" i="5"/>
  <c r="R1153" i="5"/>
  <c r="AP1153" i="5"/>
  <c r="AX1153" i="5"/>
  <c r="S1153" i="5"/>
  <c r="AQ1153" i="5"/>
  <c r="AY1153" i="5"/>
  <c r="T1153" i="5"/>
  <c r="AR1153" i="5"/>
  <c r="AZ1153" i="5"/>
  <c r="U1153" i="5"/>
  <c r="AS1153" i="5"/>
  <c r="BA1153" i="5"/>
  <c r="BB1153" i="5"/>
  <c r="AU1153" i="5"/>
  <c r="AM1153" i="5"/>
  <c r="AE1153" i="5"/>
  <c r="W1153" i="5"/>
  <c r="O1153" i="5"/>
  <c r="BE1152" i="5"/>
  <c r="P1152" i="5"/>
  <c r="AN1152" i="5"/>
  <c r="AV1152" i="5"/>
  <c r="Q1152" i="5"/>
  <c r="AO1152" i="5"/>
  <c r="AW1152" i="5"/>
  <c r="R1152" i="5"/>
  <c r="AP1152" i="5"/>
  <c r="AX1152" i="5"/>
  <c r="S1152" i="5"/>
  <c r="AQ1152" i="5"/>
  <c r="AY1152" i="5"/>
  <c r="T1152" i="5"/>
  <c r="AR1152" i="5"/>
  <c r="AZ1152" i="5"/>
  <c r="U1152" i="5"/>
  <c r="AS1152" i="5"/>
  <c r="BA1152" i="5"/>
  <c r="BB1152" i="5"/>
  <c r="AU1152" i="5"/>
  <c r="AM1152" i="5"/>
  <c r="AE1152" i="5"/>
  <c r="W1152" i="5"/>
  <c r="O1152" i="5"/>
  <c r="BE1151" i="5"/>
  <c r="P1151" i="5"/>
  <c r="AN1151" i="5"/>
  <c r="AV1151" i="5"/>
  <c r="Q1151" i="5"/>
  <c r="AO1151" i="5"/>
  <c r="AW1151" i="5"/>
  <c r="R1151" i="5"/>
  <c r="AP1151" i="5"/>
  <c r="AX1151" i="5"/>
  <c r="S1151" i="5"/>
  <c r="AQ1151" i="5"/>
  <c r="AY1151" i="5"/>
  <c r="T1151" i="5"/>
  <c r="AR1151" i="5"/>
  <c r="AZ1151" i="5"/>
  <c r="U1151" i="5"/>
  <c r="AS1151" i="5"/>
  <c r="BA1151" i="5"/>
  <c r="BB1151" i="5"/>
  <c r="AU1151" i="5"/>
  <c r="AM1151" i="5"/>
  <c r="AE1151" i="5"/>
  <c r="W1151" i="5"/>
  <c r="O1151" i="5"/>
  <c r="BE1150" i="5"/>
  <c r="P1150" i="5"/>
  <c r="AN1150" i="5"/>
  <c r="AV1150" i="5"/>
  <c r="Q1150" i="5"/>
  <c r="AO1150" i="5"/>
  <c r="AW1150" i="5"/>
  <c r="R1150" i="5"/>
  <c r="AP1150" i="5"/>
  <c r="AX1150" i="5"/>
  <c r="S1150" i="5"/>
  <c r="AQ1150" i="5"/>
  <c r="AY1150" i="5"/>
  <c r="T1150" i="5"/>
  <c r="AR1150" i="5"/>
  <c r="AZ1150" i="5"/>
  <c r="U1150" i="5"/>
  <c r="AS1150" i="5"/>
  <c r="BA1150" i="5"/>
  <c r="BB1150" i="5"/>
  <c r="AU1150" i="5"/>
  <c r="AM1150" i="5"/>
  <c r="AE1150" i="5"/>
  <c r="W1150" i="5"/>
  <c r="O1150" i="5"/>
  <c r="BE1149" i="5"/>
  <c r="P1149" i="5"/>
  <c r="AN1149" i="5"/>
  <c r="AV1149" i="5"/>
  <c r="Q1149" i="5"/>
  <c r="AO1149" i="5"/>
  <c r="AW1149" i="5"/>
  <c r="R1149" i="5"/>
  <c r="AP1149" i="5"/>
  <c r="AX1149" i="5"/>
  <c r="S1149" i="5"/>
  <c r="AQ1149" i="5"/>
  <c r="AY1149" i="5"/>
  <c r="T1149" i="5"/>
  <c r="AR1149" i="5"/>
  <c r="AZ1149" i="5"/>
  <c r="U1149" i="5"/>
  <c r="AS1149" i="5"/>
  <c r="BA1149" i="5"/>
  <c r="BB1149" i="5"/>
  <c r="AU1149" i="5"/>
  <c r="AM1149" i="5"/>
  <c r="AE1149" i="5"/>
  <c r="W1149" i="5"/>
  <c r="O1149" i="5"/>
  <c r="BE1148" i="5"/>
  <c r="P1148" i="5"/>
  <c r="AN1148" i="5"/>
  <c r="AV1148" i="5"/>
  <c r="Q1148" i="5"/>
  <c r="AO1148" i="5"/>
  <c r="AW1148" i="5"/>
  <c r="R1148" i="5"/>
  <c r="AP1148" i="5"/>
  <c r="AX1148" i="5"/>
  <c r="S1148" i="5"/>
  <c r="AQ1148" i="5"/>
  <c r="AY1148" i="5"/>
  <c r="T1148" i="5"/>
  <c r="AR1148" i="5"/>
  <c r="AZ1148" i="5"/>
  <c r="U1148" i="5"/>
  <c r="AS1148" i="5"/>
  <c r="BA1148" i="5"/>
  <c r="BB1148" i="5"/>
  <c r="AU1148" i="5"/>
  <c r="AM1148" i="5"/>
  <c r="AE1148" i="5"/>
  <c r="W1148" i="5"/>
  <c r="O1148" i="5"/>
  <c r="BE1147" i="5"/>
  <c r="P1147" i="5"/>
  <c r="AN1147" i="5"/>
  <c r="AV1147" i="5"/>
  <c r="Q1147" i="5"/>
  <c r="AO1147" i="5"/>
  <c r="AW1147" i="5"/>
  <c r="R1147" i="5"/>
  <c r="AP1147" i="5"/>
  <c r="AX1147" i="5"/>
  <c r="S1147" i="5"/>
  <c r="AQ1147" i="5"/>
  <c r="AY1147" i="5"/>
  <c r="T1147" i="5"/>
  <c r="AR1147" i="5"/>
  <c r="AZ1147" i="5"/>
  <c r="U1147" i="5"/>
  <c r="AS1147" i="5"/>
  <c r="BA1147" i="5"/>
  <c r="BB1147" i="5"/>
  <c r="AU1147" i="5"/>
  <c r="AM1147" i="5"/>
  <c r="AE1147" i="5"/>
  <c r="W1147" i="5"/>
  <c r="O1147" i="5"/>
  <c r="BE1146" i="5"/>
  <c r="P1146" i="5"/>
  <c r="AN1146" i="5"/>
  <c r="AV1146" i="5"/>
  <c r="Q1146" i="5"/>
  <c r="AO1146" i="5"/>
  <c r="AW1146" i="5"/>
  <c r="R1146" i="5"/>
  <c r="AP1146" i="5"/>
  <c r="AX1146" i="5"/>
  <c r="S1146" i="5"/>
  <c r="AQ1146" i="5"/>
  <c r="AY1146" i="5"/>
  <c r="T1146" i="5"/>
  <c r="AR1146" i="5"/>
  <c r="AZ1146" i="5"/>
  <c r="U1146" i="5"/>
  <c r="AS1146" i="5"/>
  <c r="BA1146" i="5"/>
  <c r="BB1146" i="5"/>
  <c r="AU1146" i="5"/>
  <c r="AM1146" i="5"/>
  <c r="AE1146" i="5"/>
  <c r="W1146" i="5"/>
  <c r="O1146" i="5"/>
  <c r="BE1145" i="5"/>
  <c r="P1145" i="5"/>
  <c r="AN1145" i="5"/>
  <c r="AV1145" i="5"/>
  <c r="Q1145" i="5"/>
  <c r="AO1145" i="5"/>
  <c r="AW1145" i="5"/>
  <c r="R1145" i="5"/>
  <c r="AP1145" i="5"/>
  <c r="AX1145" i="5"/>
  <c r="S1145" i="5"/>
  <c r="AQ1145" i="5"/>
  <c r="AY1145" i="5"/>
  <c r="T1145" i="5"/>
  <c r="AR1145" i="5"/>
  <c r="AZ1145" i="5"/>
  <c r="U1145" i="5"/>
  <c r="AS1145" i="5"/>
  <c r="BA1145" i="5"/>
  <c r="BB1145" i="5"/>
  <c r="AU1145" i="5"/>
  <c r="AM1145" i="5"/>
  <c r="AE1145" i="5"/>
  <c r="W1145" i="5"/>
  <c r="O1145" i="5"/>
  <c r="BE1144" i="5"/>
  <c r="P1144" i="5"/>
  <c r="AN1144" i="5"/>
  <c r="AV1144" i="5"/>
  <c r="Q1144" i="5"/>
  <c r="AO1144" i="5"/>
  <c r="AW1144" i="5"/>
  <c r="R1144" i="5"/>
  <c r="AP1144" i="5"/>
  <c r="AX1144" i="5"/>
  <c r="S1144" i="5"/>
  <c r="AQ1144" i="5"/>
  <c r="AY1144" i="5"/>
  <c r="T1144" i="5"/>
  <c r="AR1144" i="5"/>
  <c r="AZ1144" i="5"/>
  <c r="U1144" i="5"/>
  <c r="AS1144" i="5"/>
  <c r="BA1144" i="5"/>
  <c r="BB1144" i="5"/>
  <c r="AU1144" i="5"/>
  <c r="AM1144" i="5"/>
  <c r="AE1144" i="5"/>
  <c r="W1144" i="5"/>
  <c r="O1144" i="5"/>
  <c r="BE1143" i="5"/>
  <c r="P1143" i="5"/>
  <c r="AN1143" i="5"/>
  <c r="AV1143" i="5"/>
  <c r="Q1143" i="5"/>
  <c r="AO1143" i="5"/>
  <c r="AW1143" i="5"/>
  <c r="R1143" i="5"/>
  <c r="AP1143" i="5"/>
  <c r="AX1143" i="5"/>
  <c r="S1143" i="5"/>
  <c r="AQ1143" i="5"/>
  <c r="AY1143" i="5"/>
  <c r="T1143" i="5"/>
  <c r="AR1143" i="5"/>
  <c r="AZ1143" i="5"/>
  <c r="U1143" i="5"/>
  <c r="AS1143" i="5"/>
  <c r="BA1143" i="5"/>
  <c r="BB1143" i="5"/>
  <c r="AU1143" i="5"/>
  <c r="AM1143" i="5"/>
  <c r="AE1143" i="5"/>
  <c r="W1143" i="5"/>
  <c r="O1143" i="5"/>
  <c r="BE1142" i="5"/>
  <c r="P1142" i="5"/>
  <c r="AN1142" i="5"/>
  <c r="AV1142" i="5"/>
  <c r="Q1142" i="5"/>
  <c r="AO1142" i="5"/>
  <c r="AW1142" i="5"/>
  <c r="R1142" i="5"/>
  <c r="AP1142" i="5"/>
  <c r="AX1142" i="5"/>
  <c r="S1142" i="5"/>
  <c r="AQ1142" i="5"/>
  <c r="AY1142" i="5"/>
  <c r="T1142" i="5"/>
  <c r="AR1142" i="5"/>
  <c r="AZ1142" i="5"/>
  <c r="U1142" i="5"/>
  <c r="AS1142" i="5"/>
  <c r="BA1142" i="5"/>
  <c r="BB1142" i="5"/>
  <c r="AU1142" i="5"/>
  <c r="AM1142" i="5"/>
  <c r="AE1142" i="5"/>
  <c r="W1142" i="5"/>
  <c r="O1142" i="5"/>
  <c r="BE1141" i="5"/>
  <c r="P1141" i="5"/>
  <c r="AN1141" i="5"/>
  <c r="AV1141" i="5"/>
  <c r="Q1141" i="5"/>
  <c r="AO1141" i="5"/>
  <c r="AW1141" i="5"/>
  <c r="R1141" i="5"/>
  <c r="AP1141" i="5"/>
  <c r="AX1141" i="5"/>
  <c r="S1141" i="5"/>
  <c r="AQ1141" i="5"/>
  <c r="AY1141" i="5"/>
  <c r="T1141" i="5"/>
  <c r="AR1141" i="5"/>
  <c r="AZ1141" i="5"/>
  <c r="U1141" i="5"/>
  <c r="AS1141" i="5"/>
  <c r="BA1141" i="5"/>
  <c r="BB1141" i="5"/>
  <c r="AU1141" i="5"/>
  <c r="AM1141" i="5"/>
  <c r="AE1141" i="5"/>
  <c r="W1141" i="5"/>
  <c r="O1141" i="5"/>
  <c r="BE1140" i="5"/>
  <c r="P1140" i="5"/>
  <c r="AN1140" i="5"/>
  <c r="AV1140" i="5"/>
  <c r="Q1140" i="5"/>
  <c r="AO1140" i="5"/>
  <c r="AW1140" i="5"/>
  <c r="R1140" i="5"/>
  <c r="AP1140" i="5"/>
  <c r="AX1140" i="5"/>
  <c r="S1140" i="5"/>
  <c r="AQ1140" i="5"/>
  <c r="AY1140" i="5"/>
  <c r="T1140" i="5"/>
  <c r="AR1140" i="5"/>
  <c r="AZ1140" i="5"/>
  <c r="U1140" i="5"/>
  <c r="AS1140" i="5"/>
  <c r="BA1140" i="5"/>
  <c r="BB1140" i="5"/>
  <c r="AU1140" i="5"/>
  <c r="AM1140" i="5"/>
  <c r="AE1140" i="5"/>
  <c r="W1140" i="5"/>
  <c r="O1140" i="5"/>
  <c r="BE1139" i="5"/>
  <c r="P1139" i="5"/>
  <c r="AN1139" i="5"/>
  <c r="AV1139" i="5"/>
  <c r="Q1139" i="5"/>
  <c r="AO1139" i="5"/>
  <c r="AW1139" i="5"/>
  <c r="R1139" i="5"/>
  <c r="AP1139" i="5"/>
  <c r="AX1139" i="5"/>
  <c r="S1139" i="5"/>
  <c r="AQ1139" i="5"/>
  <c r="AY1139" i="5"/>
  <c r="T1139" i="5"/>
  <c r="AR1139" i="5"/>
  <c r="AZ1139" i="5"/>
  <c r="U1139" i="5"/>
  <c r="AS1139" i="5"/>
  <c r="BA1139" i="5"/>
  <c r="BB1139" i="5"/>
  <c r="AU1139" i="5"/>
  <c r="AM1139" i="5"/>
  <c r="AE1139" i="5"/>
  <c r="W1139" i="5"/>
  <c r="O1139" i="5"/>
  <c r="BE1138" i="5"/>
  <c r="P1138" i="5"/>
  <c r="AN1138" i="5"/>
  <c r="AV1138" i="5"/>
  <c r="Q1138" i="5"/>
  <c r="AO1138" i="5"/>
  <c r="AW1138" i="5"/>
  <c r="R1138" i="5"/>
  <c r="AP1138" i="5"/>
  <c r="AX1138" i="5"/>
  <c r="S1138" i="5"/>
  <c r="AQ1138" i="5"/>
  <c r="AY1138" i="5"/>
  <c r="T1138" i="5"/>
  <c r="AR1138" i="5"/>
  <c r="AZ1138" i="5"/>
  <c r="U1138" i="5"/>
  <c r="AS1138" i="5"/>
  <c r="BA1138" i="5"/>
  <c r="BB1138" i="5"/>
  <c r="AU1138" i="5"/>
  <c r="AM1138" i="5"/>
  <c r="AE1138" i="5"/>
  <c r="W1138" i="5"/>
  <c r="O1138" i="5"/>
  <c r="BE1137" i="5"/>
  <c r="P1137" i="5"/>
  <c r="AN1137" i="5"/>
  <c r="AV1137" i="5"/>
  <c r="Q1137" i="5"/>
  <c r="AO1137" i="5"/>
  <c r="AW1137" i="5"/>
  <c r="R1137" i="5"/>
  <c r="AP1137" i="5"/>
  <c r="AX1137" i="5"/>
  <c r="S1137" i="5"/>
  <c r="AQ1137" i="5"/>
  <c r="AY1137" i="5"/>
  <c r="T1137" i="5"/>
  <c r="AR1137" i="5"/>
  <c r="AZ1137" i="5"/>
  <c r="U1137" i="5"/>
  <c r="AS1137" i="5"/>
  <c r="BA1137" i="5"/>
  <c r="BB1137" i="5"/>
  <c r="AU1137" i="5"/>
  <c r="AM1137" i="5"/>
  <c r="AE1137" i="5"/>
  <c r="W1137" i="5"/>
  <c r="O1137" i="5"/>
  <c r="BE1136" i="5"/>
  <c r="P1136" i="5"/>
  <c r="AN1136" i="5"/>
  <c r="AV1136" i="5"/>
  <c r="Q1136" i="5"/>
  <c r="AO1136" i="5"/>
  <c r="AW1136" i="5"/>
  <c r="R1136" i="5"/>
  <c r="AP1136" i="5"/>
  <c r="AX1136" i="5"/>
  <c r="S1136" i="5"/>
  <c r="AQ1136" i="5"/>
  <c r="AY1136" i="5"/>
  <c r="T1136" i="5"/>
  <c r="AR1136" i="5"/>
  <c r="AZ1136" i="5"/>
  <c r="U1136" i="5"/>
  <c r="AS1136" i="5"/>
  <c r="BA1136" i="5"/>
  <c r="BB1136" i="5"/>
  <c r="AU1136" i="5"/>
  <c r="AM1136" i="5"/>
  <c r="AE1136" i="5"/>
  <c r="W1136" i="5"/>
  <c r="O1136" i="5"/>
  <c r="BE1135" i="5"/>
  <c r="P1135" i="5"/>
  <c r="AN1135" i="5"/>
  <c r="AV1135" i="5"/>
  <c r="Q1135" i="5"/>
  <c r="AO1135" i="5"/>
  <c r="AW1135" i="5"/>
  <c r="R1135" i="5"/>
  <c r="AP1135" i="5"/>
  <c r="AX1135" i="5"/>
  <c r="S1135" i="5"/>
  <c r="AQ1135" i="5"/>
  <c r="AY1135" i="5"/>
  <c r="T1135" i="5"/>
  <c r="AR1135" i="5"/>
  <c r="AZ1135" i="5"/>
  <c r="U1135" i="5"/>
  <c r="AS1135" i="5"/>
  <c r="BA1135" i="5"/>
  <c r="BB1135" i="5"/>
  <c r="AU1135" i="5"/>
  <c r="AM1135" i="5"/>
  <c r="AE1135" i="5"/>
  <c r="W1135" i="5"/>
  <c r="O1135" i="5"/>
  <c r="BE1134" i="5"/>
  <c r="P1134" i="5"/>
  <c r="AN1134" i="5"/>
  <c r="AV1134" i="5"/>
  <c r="Q1134" i="5"/>
  <c r="AO1134" i="5"/>
  <c r="AW1134" i="5"/>
  <c r="R1134" i="5"/>
  <c r="AP1134" i="5"/>
  <c r="AX1134" i="5"/>
  <c r="S1134" i="5"/>
  <c r="AQ1134" i="5"/>
  <c r="AY1134" i="5"/>
  <c r="T1134" i="5"/>
  <c r="AR1134" i="5"/>
  <c r="AZ1134" i="5"/>
  <c r="U1134" i="5"/>
  <c r="AS1134" i="5"/>
  <c r="BA1134" i="5"/>
  <c r="BB1134" i="5"/>
  <c r="AU1134" i="5"/>
  <c r="AM1134" i="5"/>
  <c r="AE1134" i="5"/>
  <c r="W1134" i="5"/>
  <c r="O1134" i="5"/>
  <c r="BE1133" i="5"/>
  <c r="P1133" i="5"/>
  <c r="AN1133" i="5"/>
  <c r="AV1133" i="5"/>
  <c r="Q1133" i="5"/>
  <c r="AO1133" i="5"/>
  <c r="AW1133" i="5"/>
  <c r="R1133" i="5"/>
  <c r="AP1133" i="5"/>
  <c r="AX1133" i="5"/>
  <c r="S1133" i="5"/>
  <c r="AQ1133" i="5"/>
  <c r="AY1133" i="5"/>
  <c r="T1133" i="5"/>
  <c r="AR1133" i="5"/>
  <c r="AZ1133" i="5"/>
  <c r="U1133" i="5"/>
  <c r="AS1133" i="5"/>
  <c r="BA1133" i="5"/>
  <c r="BB1133" i="5"/>
  <c r="AU1133" i="5"/>
  <c r="AM1133" i="5"/>
  <c r="AE1133" i="5"/>
  <c r="W1133" i="5"/>
  <c r="O1133" i="5"/>
  <c r="BE1132" i="5"/>
  <c r="P1132" i="5"/>
  <c r="AN1132" i="5"/>
  <c r="AV1132" i="5"/>
  <c r="Q1132" i="5"/>
  <c r="AO1132" i="5"/>
  <c r="AW1132" i="5"/>
  <c r="R1132" i="5"/>
  <c r="AP1132" i="5"/>
  <c r="AX1132" i="5"/>
  <c r="S1132" i="5"/>
  <c r="AQ1132" i="5"/>
  <c r="AY1132" i="5"/>
  <c r="T1132" i="5"/>
  <c r="AR1132" i="5"/>
  <c r="AZ1132" i="5"/>
  <c r="U1132" i="5"/>
  <c r="AS1132" i="5"/>
  <c r="BA1132" i="5"/>
  <c r="BB1132" i="5"/>
  <c r="AU1132" i="5"/>
  <c r="AM1132" i="5"/>
  <c r="AE1132" i="5"/>
  <c r="W1132" i="5"/>
  <c r="O1132" i="5"/>
  <c r="BE1131" i="5"/>
  <c r="P1131" i="5"/>
  <c r="AN1131" i="5"/>
  <c r="AV1131" i="5"/>
  <c r="Q1131" i="5"/>
  <c r="AO1131" i="5"/>
  <c r="AW1131" i="5"/>
  <c r="R1131" i="5"/>
  <c r="AP1131" i="5"/>
  <c r="AX1131" i="5"/>
  <c r="S1131" i="5"/>
  <c r="AQ1131" i="5"/>
  <c r="AY1131" i="5"/>
  <c r="T1131" i="5"/>
  <c r="AR1131" i="5"/>
  <c r="AZ1131" i="5"/>
  <c r="U1131" i="5"/>
  <c r="AS1131" i="5"/>
  <c r="BA1131" i="5"/>
  <c r="BB1131" i="5"/>
  <c r="AU1131" i="5"/>
  <c r="AM1131" i="5"/>
  <c r="AE1131" i="5"/>
  <c r="W1131" i="5"/>
  <c r="O1131" i="5"/>
  <c r="BE1130" i="5"/>
  <c r="P1130" i="5"/>
  <c r="AN1130" i="5"/>
  <c r="AV1130" i="5"/>
  <c r="Q1130" i="5"/>
  <c r="AO1130" i="5"/>
  <c r="AW1130" i="5"/>
  <c r="R1130" i="5"/>
  <c r="AP1130" i="5"/>
  <c r="AX1130" i="5"/>
  <c r="S1130" i="5"/>
  <c r="AQ1130" i="5"/>
  <c r="AY1130" i="5"/>
  <c r="T1130" i="5"/>
  <c r="AR1130" i="5"/>
  <c r="AZ1130" i="5"/>
  <c r="U1130" i="5"/>
  <c r="AS1130" i="5"/>
  <c r="BA1130" i="5"/>
  <c r="BB1130" i="5"/>
  <c r="AU1130" i="5"/>
  <c r="AM1130" i="5"/>
  <c r="AE1130" i="5"/>
  <c r="W1130" i="5"/>
  <c r="O1130" i="5"/>
  <c r="BE1129" i="5"/>
  <c r="P1129" i="5"/>
  <c r="AN1129" i="5"/>
  <c r="AV1129" i="5"/>
  <c r="Q1129" i="5"/>
  <c r="AO1129" i="5"/>
  <c r="AW1129" i="5"/>
  <c r="R1129" i="5"/>
  <c r="AP1129" i="5"/>
  <c r="AX1129" i="5"/>
  <c r="S1129" i="5"/>
  <c r="AQ1129" i="5"/>
  <c r="AY1129" i="5"/>
  <c r="T1129" i="5"/>
  <c r="AR1129" i="5"/>
  <c r="AZ1129" i="5"/>
  <c r="U1129" i="5"/>
  <c r="AS1129" i="5"/>
  <c r="BA1129" i="5"/>
  <c r="BB1129" i="5"/>
  <c r="AU1129" i="5"/>
  <c r="AM1129" i="5"/>
  <c r="AE1129" i="5"/>
  <c r="W1129" i="5"/>
  <c r="O1129" i="5"/>
  <c r="BE1128" i="5"/>
  <c r="P1128" i="5"/>
  <c r="AN1128" i="5"/>
  <c r="AV1128" i="5"/>
  <c r="Q1128" i="5"/>
  <c r="AO1128" i="5"/>
  <c r="AW1128" i="5"/>
  <c r="R1128" i="5"/>
  <c r="AP1128" i="5"/>
  <c r="AX1128" i="5"/>
  <c r="S1128" i="5"/>
  <c r="AQ1128" i="5"/>
  <c r="AY1128" i="5"/>
  <c r="T1128" i="5"/>
  <c r="AR1128" i="5"/>
  <c r="AZ1128" i="5"/>
  <c r="U1128" i="5"/>
  <c r="AS1128" i="5"/>
  <c r="BA1128" i="5"/>
  <c r="BB1128" i="5"/>
  <c r="AU1128" i="5"/>
  <c r="AM1128" i="5"/>
  <c r="AE1128" i="5"/>
  <c r="W1128" i="5"/>
  <c r="O1128" i="5"/>
  <c r="BE1127" i="5"/>
  <c r="P1127" i="5"/>
  <c r="AN1127" i="5"/>
  <c r="AV1127" i="5"/>
  <c r="Q1127" i="5"/>
  <c r="AO1127" i="5"/>
  <c r="AW1127" i="5"/>
  <c r="R1127" i="5"/>
  <c r="AP1127" i="5"/>
  <c r="AX1127" i="5"/>
  <c r="S1127" i="5"/>
  <c r="AQ1127" i="5"/>
  <c r="AY1127" i="5"/>
  <c r="T1127" i="5"/>
  <c r="AR1127" i="5"/>
  <c r="AZ1127" i="5"/>
  <c r="U1127" i="5"/>
  <c r="AS1127" i="5"/>
  <c r="BA1127" i="5"/>
  <c r="BB1127" i="5"/>
  <c r="AU1127" i="5"/>
  <c r="AM1127" i="5"/>
  <c r="AE1127" i="5"/>
  <c r="W1127" i="5"/>
  <c r="O1127" i="5"/>
  <c r="BE1126" i="5"/>
  <c r="P1126" i="5"/>
  <c r="AN1126" i="5"/>
  <c r="AV1126" i="5"/>
  <c r="Q1126" i="5"/>
  <c r="AO1126" i="5"/>
  <c r="AW1126" i="5"/>
  <c r="R1126" i="5"/>
  <c r="AP1126" i="5"/>
  <c r="AX1126" i="5"/>
  <c r="S1126" i="5"/>
  <c r="AQ1126" i="5"/>
  <c r="AY1126" i="5"/>
  <c r="T1126" i="5"/>
  <c r="AR1126" i="5"/>
  <c r="AZ1126" i="5"/>
  <c r="U1126" i="5"/>
  <c r="AS1126" i="5"/>
  <c r="BA1126" i="5"/>
  <c r="BB1126" i="5"/>
  <c r="AU1126" i="5"/>
  <c r="AM1126" i="5"/>
  <c r="AE1126" i="5"/>
  <c r="W1126" i="5"/>
  <c r="O1126" i="5"/>
  <c r="BE1125" i="5"/>
  <c r="P1125" i="5"/>
  <c r="AN1125" i="5"/>
  <c r="AV1125" i="5"/>
  <c r="Q1125" i="5"/>
  <c r="AO1125" i="5"/>
  <c r="AW1125" i="5"/>
  <c r="R1125" i="5"/>
  <c r="AP1125" i="5"/>
  <c r="AX1125" i="5"/>
  <c r="S1125" i="5"/>
  <c r="AQ1125" i="5"/>
  <c r="AY1125" i="5"/>
  <c r="T1125" i="5"/>
  <c r="AR1125" i="5"/>
  <c r="AZ1125" i="5"/>
  <c r="U1125" i="5"/>
  <c r="AS1125" i="5"/>
  <c r="BA1125" i="5"/>
  <c r="BB1125" i="5"/>
  <c r="AU1125" i="5"/>
  <c r="AM1125" i="5"/>
  <c r="AE1125" i="5"/>
  <c r="W1125" i="5"/>
  <c r="O1125" i="5"/>
  <c r="BE1124" i="5"/>
  <c r="P1124" i="5"/>
  <c r="AN1124" i="5"/>
  <c r="AV1124" i="5"/>
  <c r="Q1124" i="5"/>
  <c r="AO1124" i="5"/>
  <c r="AW1124" i="5"/>
  <c r="R1124" i="5"/>
  <c r="AP1124" i="5"/>
  <c r="AX1124" i="5"/>
  <c r="S1124" i="5"/>
  <c r="AQ1124" i="5"/>
  <c r="AY1124" i="5"/>
  <c r="T1124" i="5"/>
  <c r="AR1124" i="5"/>
  <c r="AZ1124" i="5"/>
  <c r="U1124" i="5"/>
  <c r="AS1124" i="5"/>
  <c r="BA1124" i="5"/>
  <c r="BB1124" i="5"/>
  <c r="AU1124" i="5"/>
  <c r="AM1124" i="5"/>
  <c r="AE1124" i="5"/>
  <c r="W1124" i="5"/>
  <c r="O1124" i="5"/>
  <c r="BE1123" i="5"/>
  <c r="P1123" i="5"/>
  <c r="AN1123" i="5"/>
  <c r="AV1123" i="5"/>
  <c r="Q1123" i="5"/>
  <c r="AO1123" i="5"/>
  <c r="AW1123" i="5"/>
  <c r="R1123" i="5"/>
  <c r="AP1123" i="5"/>
  <c r="AX1123" i="5"/>
  <c r="S1123" i="5"/>
  <c r="AQ1123" i="5"/>
  <c r="AY1123" i="5"/>
  <c r="T1123" i="5"/>
  <c r="AR1123" i="5"/>
  <c r="AZ1123" i="5"/>
  <c r="U1123" i="5"/>
  <c r="AS1123" i="5"/>
  <c r="BA1123" i="5"/>
  <c r="BB1123" i="5"/>
  <c r="AU1123" i="5"/>
  <c r="AM1123" i="5"/>
  <c r="AE1123" i="5"/>
  <c r="W1123" i="5"/>
  <c r="O1123" i="5"/>
  <c r="BE1122" i="5"/>
  <c r="P1122" i="5"/>
  <c r="AN1122" i="5"/>
  <c r="AV1122" i="5"/>
  <c r="Q1122" i="5"/>
  <c r="AO1122" i="5"/>
  <c r="AW1122" i="5"/>
  <c r="R1122" i="5"/>
  <c r="AP1122" i="5"/>
  <c r="AX1122" i="5"/>
  <c r="S1122" i="5"/>
  <c r="AQ1122" i="5"/>
  <c r="AY1122" i="5"/>
  <c r="T1122" i="5"/>
  <c r="AR1122" i="5"/>
  <c r="AZ1122" i="5"/>
  <c r="U1122" i="5"/>
  <c r="AS1122" i="5"/>
  <c r="BA1122" i="5"/>
  <c r="BB1122" i="5"/>
  <c r="AU1122" i="5"/>
  <c r="AM1122" i="5"/>
  <c r="AE1122" i="5"/>
  <c r="W1122" i="5"/>
  <c r="O1122" i="5"/>
  <c r="BE1121" i="5"/>
  <c r="P1121" i="5"/>
  <c r="AN1121" i="5"/>
  <c r="AV1121" i="5"/>
  <c r="Q1121" i="5"/>
  <c r="AO1121" i="5"/>
  <c r="AW1121" i="5"/>
  <c r="R1121" i="5"/>
  <c r="AP1121" i="5"/>
  <c r="AX1121" i="5"/>
  <c r="S1121" i="5"/>
  <c r="AQ1121" i="5"/>
  <c r="AY1121" i="5"/>
  <c r="T1121" i="5"/>
  <c r="AR1121" i="5"/>
  <c r="AZ1121" i="5"/>
  <c r="U1121" i="5"/>
  <c r="AS1121" i="5"/>
  <c r="BA1121" i="5"/>
  <c r="BB1121" i="5"/>
  <c r="AU1121" i="5"/>
  <c r="AM1121" i="5"/>
  <c r="AE1121" i="5"/>
  <c r="W1121" i="5"/>
  <c r="O1121" i="5"/>
  <c r="BE1120" i="5"/>
  <c r="P1120" i="5"/>
  <c r="AN1120" i="5"/>
  <c r="AV1120" i="5"/>
  <c r="Q1120" i="5"/>
  <c r="AO1120" i="5"/>
  <c r="AW1120" i="5"/>
  <c r="R1120" i="5"/>
  <c r="AP1120" i="5"/>
  <c r="AX1120" i="5"/>
  <c r="S1120" i="5"/>
  <c r="AQ1120" i="5"/>
  <c r="AY1120" i="5"/>
  <c r="T1120" i="5"/>
  <c r="AR1120" i="5"/>
  <c r="AZ1120" i="5"/>
  <c r="U1120" i="5"/>
  <c r="AS1120" i="5"/>
  <c r="BA1120" i="5"/>
  <c r="BB1120" i="5"/>
  <c r="AU1120" i="5"/>
  <c r="AM1120" i="5"/>
  <c r="AE1120" i="5"/>
  <c r="W1120" i="5"/>
  <c r="O1120" i="5"/>
  <c r="BE1119" i="5"/>
  <c r="P1119" i="5"/>
  <c r="AN1119" i="5"/>
  <c r="AV1119" i="5"/>
  <c r="Q1119" i="5"/>
  <c r="AO1119" i="5"/>
  <c r="AW1119" i="5"/>
  <c r="R1119" i="5"/>
  <c r="AP1119" i="5"/>
  <c r="AX1119" i="5"/>
  <c r="S1119" i="5"/>
  <c r="AQ1119" i="5"/>
  <c r="AY1119" i="5"/>
  <c r="T1119" i="5"/>
  <c r="AR1119" i="5"/>
  <c r="AZ1119" i="5"/>
  <c r="U1119" i="5"/>
  <c r="AS1119" i="5"/>
  <c r="BA1119" i="5"/>
  <c r="BB1119" i="5"/>
  <c r="AU1119" i="5"/>
  <c r="AM1119" i="5"/>
  <c r="AE1119" i="5"/>
  <c r="W1119" i="5"/>
  <c r="O1119" i="5"/>
  <c r="BE1118" i="5"/>
  <c r="P1118" i="5"/>
  <c r="AN1118" i="5"/>
  <c r="AV1118" i="5"/>
  <c r="Q1118" i="5"/>
  <c r="AO1118" i="5"/>
  <c r="AW1118" i="5"/>
  <c r="R1118" i="5"/>
  <c r="AP1118" i="5"/>
  <c r="AX1118" i="5"/>
  <c r="S1118" i="5"/>
  <c r="AQ1118" i="5"/>
  <c r="AY1118" i="5"/>
  <c r="T1118" i="5"/>
  <c r="AR1118" i="5"/>
  <c r="AZ1118" i="5"/>
  <c r="U1118" i="5"/>
  <c r="AS1118" i="5"/>
  <c r="BA1118" i="5"/>
  <c r="BB1118" i="5"/>
  <c r="AU1118" i="5"/>
  <c r="AM1118" i="5"/>
  <c r="AE1118" i="5"/>
  <c r="W1118" i="5"/>
  <c r="O1118" i="5"/>
  <c r="BE1117" i="5"/>
  <c r="P1117" i="5"/>
  <c r="AN1117" i="5"/>
  <c r="AV1117" i="5"/>
  <c r="Q1117" i="5"/>
  <c r="AO1117" i="5"/>
  <c r="AW1117" i="5"/>
  <c r="R1117" i="5"/>
  <c r="AP1117" i="5"/>
  <c r="AX1117" i="5"/>
  <c r="S1117" i="5"/>
  <c r="AQ1117" i="5"/>
  <c r="AY1117" i="5"/>
  <c r="T1117" i="5"/>
  <c r="AR1117" i="5"/>
  <c r="AZ1117" i="5"/>
  <c r="U1117" i="5"/>
  <c r="AS1117" i="5"/>
  <c r="BA1117" i="5"/>
  <c r="BB1117" i="5"/>
  <c r="AU1117" i="5"/>
  <c r="AM1117" i="5"/>
  <c r="AE1117" i="5"/>
  <c r="W1117" i="5"/>
  <c r="O1117" i="5"/>
  <c r="BE1116" i="5"/>
  <c r="P1116" i="5"/>
  <c r="AN1116" i="5"/>
  <c r="AV1116" i="5"/>
  <c r="Q1116" i="5"/>
  <c r="AO1116" i="5"/>
  <c r="AW1116" i="5"/>
  <c r="R1116" i="5"/>
  <c r="AP1116" i="5"/>
  <c r="AX1116" i="5"/>
  <c r="S1116" i="5"/>
  <c r="AQ1116" i="5"/>
  <c r="AY1116" i="5"/>
  <c r="T1116" i="5"/>
  <c r="AR1116" i="5"/>
  <c r="AZ1116" i="5"/>
  <c r="U1116" i="5"/>
  <c r="AS1116" i="5"/>
  <c r="BA1116" i="5"/>
  <c r="BB1116" i="5"/>
  <c r="AU1116" i="5"/>
  <c r="AM1116" i="5"/>
  <c r="AE1116" i="5"/>
  <c r="W1116" i="5"/>
  <c r="O1116" i="5"/>
  <c r="BE1115" i="5"/>
  <c r="P1115" i="5"/>
  <c r="AN1115" i="5"/>
  <c r="AV1115" i="5"/>
  <c r="Q1115" i="5"/>
  <c r="AO1115" i="5"/>
  <c r="AW1115" i="5"/>
  <c r="R1115" i="5"/>
  <c r="AP1115" i="5"/>
  <c r="AX1115" i="5"/>
  <c r="S1115" i="5"/>
  <c r="AQ1115" i="5"/>
  <c r="AY1115" i="5"/>
  <c r="T1115" i="5"/>
  <c r="AR1115" i="5"/>
  <c r="AZ1115" i="5"/>
  <c r="U1115" i="5"/>
  <c r="AS1115" i="5"/>
  <c r="BA1115" i="5"/>
  <c r="BB1115" i="5"/>
  <c r="AU1115" i="5"/>
  <c r="AM1115" i="5"/>
  <c r="AE1115" i="5"/>
  <c r="W1115" i="5"/>
  <c r="O1115" i="5"/>
  <c r="BE1114" i="5"/>
  <c r="P1114" i="5"/>
  <c r="AN1114" i="5"/>
  <c r="AV1114" i="5"/>
  <c r="Q1114" i="5"/>
  <c r="AO1114" i="5"/>
  <c r="AW1114" i="5"/>
  <c r="R1114" i="5"/>
  <c r="AP1114" i="5"/>
  <c r="AX1114" i="5"/>
  <c r="S1114" i="5"/>
  <c r="AQ1114" i="5"/>
  <c r="AY1114" i="5"/>
  <c r="T1114" i="5"/>
  <c r="AR1114" i="5"/>
  <c r="AZ1114" i="5"/>
  <c r="U1114" i="5"/>
  <c r="AS1114" i="5"/>
  <c r="BA1114" i="5"/>
  <c r="BB1114" i="5"/>
  <c r="AU1114" i="5"/>
  <c r="AM1114" i="5"/>
  <c r="AE1114" i="5"/>
  <c r="W1114" i="5"/>
  <c r="O1114" i="5"/>
  <c r="BE1113" i="5"/>
  <c r="P1113" i="5"/>
  <c r="AN1113" i="5"/>
  <c r="AV1113" i="5"/>
  <c r="Q1113" i="5"/>
  <c r="AO1113" i="5"/>
  <c r="AW1113" i="5"/>
  <c r="R1113" i="5"/>
  <c r="AP1113" i="5"/>
  <c r="AX1113" i="5"/>
  <c r="S1113" i="5"/>
  <c r="AQ1113" i="5"/>
  <c r="AY1113" i="5"/>
  <c r="T1113" i="5"/>
  <c r="AR1113" i="5"/>
  <c r="AZ1113" i="5"/>
  <c r="U1113" i="5"/>
  <c r="AS1113" i="5"/>
  <c r="BA1113" i="5"/>
  <c r="BB1113" i="5"/>
  <c r="AU1113" i="5"/>
  <c r="AM1113" i="5"/>
  <c r="AE1113" i="5"/>
  <c r="W1113" i="5"/>
  <c r="O1113" i="5"/>
  <c r="BE1112" i="5"/>
  <c r="P1112" i="5"/>
  <c r="AN1112" i="5"/>
  <c r="AV1112" i="5"/>
  <c r="Q1112" i="5"/>
  <c r="AO1112" i="5"/>
  <c r="AW1112" i="5"/>
  <c r="R1112" i="5"/>
  <c r="AP1112" i="5"/>
  <c r="AX1112" i="5"/>
  <c r="S1112" i="5"/>
  <c r="AQ1112" i="5"/>
  <c r="AY1112" i="5"/>
  <c r="T1112" i="5"/>
  <c r="AR1112" i="5"/>
  <c r="AZ1112" i="5"/>
  <c r="U1112" i="5"/>
  <c r="AS1112" i="5"/>
  <c r="BA1112" i="5"/>
  <c r="BB1112" i="5"/>
  <c r="AU1112" i="5"/>
  <c r="AM1112" i="5"/>
  <c r="AE1112" i="5"/>
  <c r="W1112" i="5"/>
  <c r="O1112" i="5"/>
  <c r="BE1111" i="5"/>
  <c r="P1111" i="5"/>
  <c r="AN1111" i="5"/>
  <c r="AV1111" i="5"/>
  <c r="Q1111" i="5"/>
  <c r="AO1111" i="5"/>
  <c r="AW1111" i="5"/>
  <c r="R1111" i="5"/>
  <c r="AP1111" i="5"/>
  <c r="AX1111" i="5"/>
  <c r="S1111" i="5"/>
  <c r="AQ1111" i="5"/>
  <c r="AY1111" i="5"/>
  <c r="T1111" i="5"/>
  <c r="AR1111" i="5"/>
  <c r="AZ1111" i="5"/>
  <c r="U1111" i="5"/>
  <c r="AS1111" i="5"/>
  <c r="BA1111" i="5"/>
  <c r="BB1111" i="5"/>
  <c r="AU1111" i="5"/>
  <c r="AM1111" i="5"/>
  <c r="AE1111" i="5"/>
  <c r="W1111" i="5"/>
  <c r="O1111" i="5"/>
  <c r="BE1110" i="5"/>
  <c r="P1110" i="5"/>
  <c r="AN1110" i="5"/>
  <c r="AV1110" i="5"/>
  <c r="Q1110" i="5"/>
  <c r="AO1110" i="5"/>
  <c r="AW1110" i="5"/>
  <c r="R1110" i="5"/>
  <c r="AP1110" i="5"/>
  <c r="AX1110" i="5"/>
  <c r="S1110" i="5"/>
  <c r="AQ1110" i="5"/>
  <c r="AY1110" i="5"/>
  <c r="T1110" i="5"/>
  <c r="AR1110" i="5"/>
  <c r="AZ1110" i="5"/>
  <c r="U1110" i="5"/>
  <c r="AS1110" i="5"/>
  <c r="BA1110" i="5"/>
  <c r="BB1110" i="5"/>
  <c r="AU1110" i="5"/>
  <c r="AM1110" i="5"/>
  <c r="AE1110" i="5"/>
  <c r="W1110" i="5"/>
  <c r="O1110" i="5"/>
  <c r="BE1109" i="5"/>
  <c r="P1109" i="5"/>
  <c r="AN1109" i="5"/>
  <c r="AV1109" i="5"/>
  <c r="Q1109" i="5"/>
  <c r="AO1109" i="5"/>
  <c r="AW1109" i="5"/>
  <c r="R1109" i="5"/>
  <c r="AP1109" i="5"/>
  <c r="AX1109" i="5"/>
  <c r="S1109" i="5"/>
  <c r="AQ1109" i="5"/>
  <c r="AY1109" i="5"/>
  <c r="T1109" i="5"/>
  <c r="AR1109" i="5"/>
  <c r="AZ1109" i="5"/>
  <c r="U1109" i="5"/>
  <c r="AS1109" i="5"/>
  <c r="BA1109" i="5"/>
  <c r="BB1109" i="5"/>
  <c r="AU1109" i="5"/>
  <c r="AM1109" i="5"/>
  <c r="AE1109" i="5"/>
  <c r="W1109" i="5"/>
  <c r="O1109" i="5"/>
  <c r="BE1108" i="5"/>
  <c r="P1108" i="5"/>
  <c r="AN1108" i="5"/>
  <c r="AV1108" i="5"/>
  <c r="Q1108" i="5"/>
  <c r="AO1108" i="5"/>
  <c r="AW1108" i="5"/>
  <c r="R1108" i="5"/>
  <c r="AP1108" i="5"/>
  <c r="AX1108" i="5"/>
  <c r="S1108" i="5"/>
  <c r="AQ1108" i="5"/>
  <c r="AY1108" i="5"/>
  <c r="T1108" i="5"/>
  <c r="AR1108" i="5"/>
  <c r="AZ1108" i="5"/>
  <c r="U1108" i="5"/>
  <c r="AS1108" i="5"/>
  <c r="BA1108" i="5"/>
  <c r="BB1108" i="5"/>
  <c r="AU1108" i="5"/>
  <c r="AM1108" i="5"/>
  <c r="AE1108" i="5"/>
  <c r="W1108" i="5"/>
  <c r="O1108" i="5"/>
  <c r="BE1107" i="5"/>
  <c r="P1107" i="5"/>
  <c r="AN1107" i="5"/>
  <c r="AV1107" i="5"/>
  <c r="Q1107" i="5"/>
  <c r="AO1107" i="5"/>
  <c r="AW1107" i="5"/>
  <c r="R1107" i="5"/>
  <c r="AP1107" i="5"/>
  <c r="AX1107" i="5"/>
  <c r="S1107" i="5"/>
  <c r="AQ1107" i="5"/>
  <c r="AY1107" i="5"/>
  <c r="T1107" i="5"/>
  <c r="AR1107" i="5"/>
  <c r="AZ1107" i="5"/>
  <c r="U1107" i="5"/>
  <c r="AS1107" i="5"/>
  <c r="BA1107" i="5"/>
  <c r="BB1107" i="5"/>
  <c r="AU1107" i="5"/>
  <c r="AM1107" i="5"/>
  <c r="AE1107" i="5"/>
  <c r="W1107" i="5"/>
  <c r="O1107" i="5"/>
  <c r="BE1106" i="5"/>
  <c r="P1106" i="5"/>
  <c r="AN1106" i="5"/>
  <c r="AV1106" i="5"/>
  <c r="Q1106" i="5"/>
  <c r="AO1106" i="5"/>
  <c r="AW1106" i="5"/>
  <c r="R1106" i="5"/>
  <c r="AP1106" i="5"/>
  <c r="AX1106" i="5"/>
  <c r="S1106" i="5"/>
  <c r="AQ1106" i="5"/>
  <c r="AY1106" i="5"/>
  <c r="T1106" i="5"/>
  <c r="AR1106" i="5"/>
  <c r="AZ1106" i="5"/>
  <c r="U1106" i="5"/>
  <c r="AS1106" i="5"/>
  <c r="BA1106" i="5"/>
  <c r="BB1106" i="5"/>
  <c r="AU1106" i="5"/>
  <c r="AM1106" i="5"/>
  <c r="AE1106" i="5"/>
  <c r="W1106" i="5"/>
  <c r="O1106" i="5"/>
  <c r="BE1105" i="5"/>
  <c r="P1105" i="5"/>
  <c r="AN1105" i="5"/>
  <c r="AV1105" i="5"/>
  <c r="Q1105" i="5"/>
  <c r="AO1105" i="5"/>
  <c r="AW1105" i="5"/>
  <c r="R1105" i="5"/>
  <c r="AP1105" i="5"/>
  <c r="AX1105" i="5"/>
  <c r="S1105" i="5"/>
  <c r="AQ1105" i="5"/>
  <c r="AY1105" i="5"/>
  <c r="T1105" i="5"/>
  <c r="AR1105" i="5"/>
  <c r="AZ1105" i="5"/>
  <c r="U1105" i="5"/>
  <c r="AS1105" i="5"/>
  <c r="BA1105" i="5"/>
  <c r="BB1105" i="5"/>
  <c r="AU1105" i="5"/>
  <c r="AM1105" i="5"/>
  <c r="AE1105" i="5"/>
  <c r="W1105" i="5"/>
  <c r="O1105" i="5"/>
  <c r="BE1104" i="5"/>
  <c r="P1104" i="5"/>
  <c r="AN1104" i="5"/>
  <c r="AV1104" i="5"/>
  <c r="Q1104" i="5"/>
  <c r="AO1104" i="5"/>
  <c r="AW1104" i="5"/>
  <c r="R1104" i="5"/>
  <c r="AP1104" i="5"/>
  <c r="AX1104" i="5"/>
  <c r="S1104" i="5"/>
  <c r="AQ1104" i="5"/>
  <c r="AY1104" i="5"/>
  <c r="T1104" i="5"/>
  <c r="AR1104" i="5"/>
  <c r="AZ1104" i="5"/>
  <c r="U1104" i="5"/>
  <c r="AS1104" i="5"/>
  <c r="BA1104" i="5"/>
  <c r="BB1104" i="5"/>
  <c r="AU1104" i="5"/>
  <c r="AM1104" i="5"/>
  <c r="AE1104" i="5"/>
  <c r="W1104" i="5"/>
  <c r="O1104" i="5"/>
  <c r="BE1103" i="5"/>
  <c r="P1103" i="5"/>
  <c r="AN1103" i="5"/>
  <c r="AV1103" i="5"/>
  <c r="Q1103" i="5"/>
  <c r="AO1103" i="5"/>
  <c r="AW1103" i="5"/>
  <c r="R1103" i="5"/>
  <c r="AP1103" i="5"/>
  <c r="AX1103" i="5"/>
  <c r="S1103" i="5"/>
  <c r="AQ1103" i="5"/>
  <c r="AY1103" i="5"/>
  <c r="T1103" i="5"/>
  <c r="AR1103" i="5"/>
  <c r="AZ1103" i="5"/>
  <c r="U1103" i="5"/>
  <c r="AS1103" i="5"/>
  <c r="BA1103" i="5"/>
  <c r="BB1103" i="5"/>
  <c r="AU1103" i="5"/>
  <c r="AM1103" i="5"/>
  <c r="AE1103" i="5"/>
  <c r="W1103" i="5"/>
  <c r="O1103" i="5"/>
  <c r="BE1102" i="5"/>
  <c r="P1102" i="5"/>
  <c r="AN1102" i="5"/>
  <c r="AV1102" i="5"/>
  <c r="Q1102" i="5"/>
  <c r="AO1102" i="5"/>
  <c r="AW1102" i="5"/>
  <c r="R1102" i="5"/>
  <c r="AP1102" i="5"/>
  <c r="AX1102" i="5"/>
  <c r="S1102" i="5"/>
  <c r="AQ1102" i="5"/>
  <c r="AY1102" i="5"/>
  <c r="T1102" i="5"/>
  <c r="AR1102" i="5"/>
  <c r="AZ1102" i="5"/>
  <c r="U1102" i="5"/>
  <c r="AS1102" i="5"/>
  <c r="BA1102" i="5"/>
  <c r="BB1102" i="5"/>
  <c r="AU1102" i="5"/>
  <c r="AM1102" i="5"/>
  <c r="AE1102" i="5"/>
  <c r="W1102" i="5"/>
  <c r="O1102" i="5"/>
  <c r="BE1101" i="5"/>
  <c r="P1101" i="5"/>
  <c r="AN1101" i="5"/>
  <c r="AV1101" i="5"/>
  <c r="Q1101" i="5"/>
  <c r="AO1101" i="5"/>
  <c r="AW1101" i="5"/>
  <c r="R1101" i="5"/>
  <c r="AP1101" i="5"/>
  <c r="AX1101" i="5"/>
  <c r="S1101" i="5"/>
  <c r="AQ1101" i="5"/>
  <c r="AY1101" i="5"/>
  <c r="T1101" i="5"/>
  <c r="AR1101" i="5"/>
  <c r="AZ1101" i="5"/>
  <c r="U1101" i="5"/>
  <c r="AS1101" i="5"/>
  <c r="BA1101" i="5"/>
  <c r="BB1101" i="5"/>
  <c r="AU1101" i="5"/>
  <c r="AM1101" i="5"/>
  <c r="AE1101" i="5"/>
  <c r="W1101" i="5"/>
  <c r="O1101" i="5"/>
  <c r="BE1100" i="5"/>
  <c r="P1100" i="5"/>
  <c r="AN1100" i="5"/>
  <c r="AV1100" i="5"/>
  <c r="Q1100" i="5"/>
  <c r="AO1100" i="5"/>
  <c r="AW1100" i="5"/>
  <c r="R1100" i="5"/>
  <c r="AP1100" i="5"/>
  <c r="AX1100" i="5"/>
  <c r="S1100" i="5"/>
  <c r="AQ1100" i="5"/>
  <c r="AY1100" i="5"/>
  <c r="T1100" i="5"/>
  <c r="AR1100" i="5"/>
  <c r="AZ1100" i="5"/>
  <c r="U1100" i="5"/>
  <c r="AS1100" i="5"/>
  <c r="BA1100" i="5"/>
  <c r="BB1100" i="5"/>
  <c r="AU1100" i="5"/>
  <c r="AM1100" i="5"/>
  <c r="AE1100" i="5"/>
  <c r="W1100" i="5"/>
  <c r="O1100" i="5"/>
  <c r="BE1099" i="5"/>
  <c r="P1099" i="5"/>
  <c r="AN1099" i="5"/>
  <c r="AV1099" i="5"/>
  <c r="Q1099" i="5"/>
  <c r="AO1099" i="5"/>
  <c r="AW1099" i="5"/>
  <c r="R1099" i="5"/>
  <c r="AP1099" i="5"/>
  <c r="AX1099" i="5"/>
  <c r="S1099" i="5"/>
  <c r="AQ1099" i="5"/>
  <c r="AY1099" i="5"/>
  <c r="T1099" i="5"/>
  <c r="AR1099" i="5"/>
  <c r="AZ1099" i="5"/>
  <c r="U1099" i="5"/>
  <c r="AS1099" i="5"/>
  <c r="BA1099" i="5"/>
  <c r="BB1099" i="5"/>
  <c r="AU1099" i="5"/>
  <c r="AM1099" i="5"/>
  <c r="AE1099" i="5"/>
  <c r="W1099" i="5"/>
  <c r="O1099" i="5"/>
  <c r="BE1098" i="5"/>
  <c r="P1098" i="5"/>
  <c r="AN1098" i="5"/>
  <c r="AV1098" i="5"/>
  <c r="Q1098" i="5"/>
  <c r="AO1098" i="5"/>
  <c r="AW1098" i="5"/>
  <c r="R1098" i="5"/>
  <c r="AP1098" i="5"/>
  <c r="AX1098" i="5"/>
  <c r="S1098" i="5"/>
  <c r="AQ1098" i="5"/>
  <c r="AY1098" i="5"/>
  <c r="T1098" i="5"/>
  <c r="AR1098" i="5"/>
  <c r="AZ1098" i="5"/>
  <c r="U1098" i="5"/>
  <c r="AS1098" i="5"/>
  <c r="BA1098" i="5"/>
  <c r="BB1098" i="5"/>
  <c r="AU1098" i="5"/>
  <c r="AM1098" i="5"/>
  <c r="AE1098" i="5"/>
  <c r="W1098" i="5"/>
  <c r="O1098" i="5"/>
  <c r="BE1097" i="5"/>
  <c r="P1097" i="5"/>
  <c r="AN1097" i="5"/>
  <c r="AV1097" i="5"/>
  <c r="Q1097" i="5"/>
  <c r="AO1097" i="5"/>
  <c r="AW1097" i="5"/>
  <c r="R1097" i="5"/>
  <c r="AP1097" i="5"/>
  <c r="AX1097" i="5"/>
  <c r="S1097" i="5"/>
  <c r="AQ1097" i="5"/>
  <c r="AY1097" i="5"/>
  <c r="T1097" i="5"/>
  <c r="AR1097" i="5"/>
  <c r="AZ1097" i="5"/>
  <c r="U1097" i="5"/>
  <c r="AS1097" i="5"/>
  <c r="BA1097" i="5"/>
  <c r="BB1097" i="5"/>
  <c r="AU1097" i="5"/>
  <c r="AM1097" i="5"/>
  <c r="AE1097" i="5"/>
  <c r="W1097" i="5"/>
  <c r="O1097" i="5"/>
  <c r="BE1096" i="5"/>
  <c r="P1096" i="5"/>
  <c r="AN1096" i="5"/>
  <c r="AV1096" i="5"/>
  <c r="Q1096" i="5"/>
  <c r="AO1096" i="5"/>
  <c r="AW1096" i="5"/>
  <c r="R1096" i="5"/>
  <c r="AP1096" i="5"/>
  <c r="AX1096" i="5"/>
  <c r="S1096" i="5"/>
  <c r="AQ1096" i="5"/>
  <c r="AY1096" i="5"/>
  <c r="T1096" i="5"/>
  <c r="AR1096" i="5"/>
  <c r="AZ1096" i="5"/>
  <c r="U1096" i="5"/>
  <c r="AS1096" i="5"/>
  <c r="BA1096" i="5"/>
  <c r="BB1096" i="5"/>
  <c r="AU1096" i="5"/>
  <c r="AM1096" i="5"/>
  <c r="AE1096" i="5"/>
  <c r="W1096" i="5"/>
  <c r="O1096" i="5"/>
  <c r="BE1095" i="5"/>
  <c r="P1095" i="5"/>
  <c r="AN1095" i="5"/>
  <c r="AV1095" i="5"/>
  <c r="Q1095" i="5"/>
  <c r="AO1095" i="5"/>
  <c r="AW1095" i="5"/>
  <c r="R1095" i="5"/>
  <c r="AP1095" i="5"/>
  <c r="AX1095" i="5"/>
  <c r="S1095" i="5"/>
  <c r="AQ1095" i="5"/>
  <c r="AY1095" i="5"/>
  <c r="T1095" i="5"/>
  <c r="AR1095" i="5"/>
  <c r="AZ1095" i="5"/>
  <c r="U1095" i="5"/>
  <c r="AS1095" i="5"/>
  <c r="BA1095" i="5"/>
  <c r="BB1095" i="5"/>
  <c r="AU1095" i="5"/>
  <c r="AM1095" i="5"/>
  <c r="AE1095" i="5"/>
  <c r="W1095" i="5"/>
  <c r="O1095" i="5"/>
  <c r="BE1094" i="5"/>
  <c r="P1094" i="5"/>
  <c r="AN1094" i="5"/>
  <c r="AV1094" i="5"/>
  <c r="Q1094" i="5"/>
  <c r="AO1094" i="5"/>
  <c r="AW1094" i="5"/>
  <c r="R1094" i="5"/>
  <c r="AP1094" i="5"/>
  <c r="AX1094" i="5"/>
  <c r="S1094" i="5"/>
  <c r="AQ1094" i="5"/>
  <c r="AY1094" i="5"/>
  <c r="T1094" i="5"/>
  <c r="AR1094" i="5"/>
  <c r="AZ1094" i="5"/>
  <c r="U1094" i="5"/>
  <c r="AS1094" i="5"/>
  <c r="BA1094" i="5"/>
  <c r="BB1094" i="5"/>
  <c r="AU1094" i="5"/>
  <c r="AM1094" i="5"/>
  <c r="AE1094" i="5"/>
  <c r="W1094" i="5"/>
  <c r="O1094" i="5"/>
  <c r="BE1093" i="5"/>
  <c r="P1093" i="5"/>
  <c r="AN1093" i="5"/>
  <c r="AV1093" i="5"/>
  <c r="Q1093" i="5"/>
  <c r="AO1093" i="5"/>
  <c r="AW1093" i="5"/>
  <c r="R1093" i="5"/>
  <c r="AP1093" i="5"/>
  <c r="AX1093" i="5"/>
  <c r="S1093" i="5"/>
  <c r="AQ1093" i="5"/>
  <c r="AY1093" i="5"/>
  <c r="T1093" i="5"/>
  <c r="AR1093" i="5"/>
  <c r="AZ1093" i="5"/>
  <c r="U1093" i="5"/>
  <c r="AS1093" i="5"/>
  <c r="BA1093" i="5"/>
  <c r="BB1093" i="5"/>
  <c r="AU1093" i="5"/>
  <c r="AM1093" i="5"/>
  <c r="AE1093" i="5"/>
  <c r="W1093" i="5"/>
  <c r="O1093" i="5"/>
  <c r="BE1092" i="5"/>
  <c r="P1092" i="5"/>
  <c r="AN1092" i="5"/>
  <c r="AV1092" i="5"/>
  <c r="Q1092" i="5"/>
  <c r="AO1092" i="5"/>
  <c r="AW1092" i="5"/>
  <c r="R1092" i="5"/>
  <c r="AP1092" i="5"/>
  <c r="AX1092" i="5"/>
  <c r="S1092" i="5"/>
  <c r="AQ1092" i="5"/>
  <c r="AY1092" i="5"/>
  <c r="T1092" i="5"/>
  <c r="AR1092" i="5"/>
  <c r="AZ1092" i="5"/>
  <c r="U1092" i="5"/>
  <c r="AS1092" i="5"/>
  <c r="BA1092" i="5"/>
  <c r="BB1092" i="5"/>
  <c r="AU1092" i="5"/>
  <c r="AM1092" i="5"/>
  <c r="AE1092" i="5"/>
  <c r="W1092" i="5"/>
  <c r="O1092" i="5"/>
  <c r="BE1091" i="5"/>
  <c r="P1091" i="5"/>
  <c r="AN1091" i="5"/>
  <c r="AV1091" i="5"/>
  <c r="Q1091" i="5"/>
  <c r="AO1091" i="5"/>
  <c r="AW1091" i="5"/>
  <c r="R1091" i="5"/>
  <c r="AP1091" i="5"/>
  <c r="AX1091" i="5"/>
  <c r="S1091" i="5"/>
  <c r="AQ1091" i="5"/>
  <c r="AY1091" i="5"/>
  <c r="T1091" i="5"/>
  <c r="AR1091" i="5"/>
  <c r="AZ1091" i="5"/>
  <c r="U1091" i="5"/>
  <c r="AS1091" i="5"/>
  <c r="BA1091" i="5"/>
  <c r="BB1091" i="5"/>
  <c r="AU1091" i="5"/>
  <c r="AM1091" i="5"/>
  <c r="AE1091" i="5"/>
  <c r="W1091" i="5"/>
  <c r="O1091" i="5"/>
  <c r="BE1090" i="5"/>
  <c r="P1090" i="5"/>
  <c r="AN1090" i="5"/>
  <c r="AV1090" i="5"/>
  <c r="Q1090" i="5"/>
  <c r="AO1090" i="5"/>
  <c r="AW1090" i="5"/>
  <c r="R1090" i="5"/>
  <c r="AP1090" i="5"/>
  <c r="AX1090" i="5"/>
  <c r="S1090" i="5"/>
  <c r="AQ1090" i="5"/>
  <c r="AY1090" i="5"/>
  <c r="T1090" i="5"/>
  <c r="AR1090" i="5"/>
  <c r="AZ1090" i="5"/>
  <c r="U1090" i="5"/>
  <c r="AS1090" i="5"/>
  <c r="BA1090" i="5"/>
  <c r="BB1090" i="5"/>
  <c r="AU1090" i="5"/>
  <c r="AM1090" i="5"/>
  <c r="AE1090" i="5"/>
  <c r="W1090" i="5"/>
  <c r="O1090" i="5"/>
  <c r="BE1089" i="5"/>
  <c r="P1089" i="5"/>
  <c r="AN1089" i="5"/>
  <c r="AV1089" i="5"/>
  <c r="Q1089" i="5"/>
  <c r="AO1089" i="5"/>
  <c r="AW1089" i="5"/>
  <c r="R1089" i="5"/>
  <c r="AP1089" i="5"/>
  <c r="AX1089" i="5"/>
  <c r="S1089" i="5"/>
  <c r="AQ1089" i="5"/>
  <c r="AY1089" i="5"/>
  <c r="T1089" i="5"/>
  <c r="AR1089" i="5"/>
  <c r="AZ1089" i="5"/>
  <c r="U1089" i="5"/>
  <c r="AS1089" i="5"/>
  <c r="BA1089" i="5"/>
  <c r="BB1089" i="5"/>
  <c r="AU1089" i="5"/>
  <c r="AM1089" i="5"/>
  <c r="AE1089" i="5"/>
  <c r="W1089" i="5"/>
  <c r="O1089" i="5"/>
  <c r="BE1088" i="5"/>
  <c r="P1088" i="5"/>
  <c r="AN1088" i="5"/>
  <c r="AV1088" i="5"/>
  <c r="Q1088" i="5"/>
  <c r="AO1088" i="5"/>
  <c r="AW1088" i="5"/>
  <c r="R1088" i="5"/>
  <c r="AP1088" i="5"/>
  <c r="AX1088" i="5"/>
  <c r="S1088" i="5"/>
  <c r="AQ1088" i="5"/>
  <c r="AY1088" i="5"/>
  <c r="T1088" i="5"/>
  <c r="AR1088" i="5"/>
  <c r="AZ1088" i="5"/>
  <c r="U1088" i="5"/>
  <c r="AS1088" i="5"/>
  <c r="BA1088" i="5"/>
  <c r="BB1088" i="5"/>
  <c r="AU1088" i="5"/>
  <c r="AM1088" i="5"/>
  <c r="AE1088" i="5"/>
  <c r="W1088" i="5"/>
  <c r="O1088" i="5"/>
  <c r="BE1087" i="5"/>
  <c r="P1087" i="5"/>
  <c r="AN1087" i="5"/>
  <c r="AV1087" i="5"/>
  <c r="Q1087" i="5"/>
  <c r="AO1087" i="5"/>
  <c r="AW1087" i="5"/>
  <c r="R1087" i="5"/>
  <c r="AP1087" i="5"/>
  <c r="AX1087" i="5"/>
  <c r="S1087" i="5"/>
  <c r="AQ1087" i="5"/>
  <c r="AY1087" i="5"/>
  <c r="T1087" i="5"/>
  <c r="AR1087" i="5"/>
  <c r="AZ1087" i="5"/>
  <c r="U1087" i="5"/>
  <c r="AS1087" i="5"/>
  <c r="BA1087" i="5"/>
  <c r="BB1087" i="5"/>
  <c r="AU1087" i="5"/>
  <c r="AM1087" i="5"/>
  <c r="AE1087" i="5"/>
  <c r="W1087" i="5"/>
  <c r="O1087" i="5"/>
  <c r="BE1086" i="5"/>
  <c r="P1086" i="5"/>
  <c r="AN1086" i="5"/>
  <c r="AV1086" i="5"/>
  <c r="Q1086" i="5"/>
  <c r="AO1086" i="5"/>
  <c r="AW1086" i="5"/>
  <c r="R1086" i="5"/>
  <c r="AP1086" i="5"/>
  <c r="AX1086" i="5"/>
  <c r="S1086" i="5"/>
  <c r="AQ1086" i="5"/>
  <c r="AY1086" i="5"/>
  <c r="T1086" i="5"/>
  <c r="AR1086" i="5"/>
  <c r="AZ1086" i="5"/>
  <c r="U1086" i="5"/>
  <c r="AS1086" i="5"/>
  <c r="BA1086" i="5"/>
  <c r="BB1086" i="5"/>
  <c r="AU1086" i="5"/>
  <c r="AM1086" i="5"/>
  <c r="AE1086" i="5"/>
  <c r="W1086" i="5"/>
  <c r="O1086" i="5"/>
  <c r="BE1085" i="5"/>
  <c r="P1085" i="5"/>
  <c r="AN1085" i="5"/>
  <c r="AV1085" i="5"/>
  <c r="Q1085" i="5"/>
  <c r="AO1085" i="5"/>
  <c r="AW1085" i="5"/>
  <c r="R1085" i="5"/>
  <c r="AP1085" i="5"/>
  <c r="AX1085" i="5"/>
  <c r="S1085" i="5"/>
  <c r="AQ1085" i="5"/>
  <c r="AY1085" i="5"/>
  <c r="T1085" i="5"/>
  <c r="AR1085" i="5"/>
  <c r="AZ1085" i="5"/>
  <c r="U1085" i="5"/>
  <c r="AS1085" i="5"/>
  <c r="BA1085" i="5"/>
  <c r="BB1085" i="5"/>
  <c r="AU1085" i="5"/>
  <c r="AM1085" i="5"/>
  <c r="AE1085" i="5"/>
  <c r="W1085" i="5"/>
  <c r="O1085" i="5"/>
  <c r="BE1084" i="5"/>
  <c r="P1084" i="5"/>
  <c r="AN1084" i="5"/>
  <c r="AV1084" i="5"/>
  <c r="Q1084" i="5"/>
  <c r="AO1084" i="5"/>
  <c r="AW1084" i="5"/>
  <c r="R1084" i="5"/>
  <c r="AP1084" i="5"/>
  <c r="AX1084" i="5"/>
  <c r="S1084" i="5"/>
  <c r="AQ1084" i="5"/>
  <c r="AY1084" i="5"/>
  <c r="T1084" i="5"/>
  <c r="AR1084" i="5"/>
  <c r="AZ1084" i="5"/>
  <c r="U1084" i="5"/>
  <c r="AS1084" i="5"/>
  <c r="BA1084" i="5"/>
  <c r="BB1084" i="5"/>
  <c r="AU1084" i="5"/>
  <c r="AM1084" i="5"/>
  <c r="AE1084" i="5"/>
  <c r="W1084" i="5"/>
  <c r="O1084" i="5"/>
  <c r="BE1083" i="5"/>
  <c r="P1083" i="5"/>
  <c r="AN1083" i="5"/>
  <c r="AV1083" i="5"/>
  <c r="Q1083" i="5"/>
  <c r="AO1083" i="5"/>
  <c r="AW1083" i="5"/>
  <c r="R1083" i="5"/>
  <c r="AP1083" i="5"/>
  <c r="AX1083" i="5"/>
  <c r="S1083" i="5"/>
  <c r="AQ1083" i="5"/>
  <c r="AY1083" i="5"/>
  <c r="T1083" i="5"/>
  <c r="AR1083" i="5"/>
  <c r="AZ1083" i="5"/>
  <c r="U1083" i="5"/>
  <c r="AS1083" i="5"/>
  <c r="BA1083" i="5"/>
  <c r="BB1083" i="5"/>
  <c r="AU1083" i="5"/>
  <c r="AM1083" i="5"/>
  <c r="AE1083" i="5"/>
  <c r="W1083" i="5"/>
  <c r="O1083" i="5"/>
  <c r="BE1082" i="5"/>
  <c r="P1082" i="5"/>
  <c r="AN1082" i="5"/>
  <c r="AV1082" i="5"/>
  <c r="Q1082" i="5"/>
  <c r="AO1082" i="5"/>
  <c r="AW1082" i="5"/>
  <c r="R1082" i="5"/>
  <c r="AP1082" i="5"/>
  <c r="AX1082" i="5"/>
  <c r="S1082" i="5"/>
  <c r="AQ1082" i="5"/>
  <c r="AY1082" i="5"/>
  <c r="T1082" i="5"/>
  <c r="AR1082" i="5"/>
  <c r="AZ1082" i="5"/>
  <c r="U1082" i="5"/>
  <c r="AS1082" i="5"/>
  <c r="BA1082" i="5"/>
  <c r="BB1082" i="5"/>
  <c r="AU1082" i="5"/>
  <c r="AM1082" i="5"/>
  <c r="AE1082" i="5"/>
  <c r="W1082" i="5"/>
  <c r="O1082" i="5"/>
  <c r="BE1081" i="5"/>
  <c r="P1081" i="5"/>
  <c r="AN1081" i="5"/>
  <c r="AV1081" i="5"/>
  <c r="Q1081" i="5"/>
  <c r="AO1081" i="5"/>
  <c r="AW1081" i="5"/>
  <c r="R1081" i="5"/>
  <c r="AP1081" i="5"/>
  <c r="AX1081" i="5"/>
  <c r="S1081" i="5"/>
  <c r="AQ1081" i="5"/>
  <c r="AY1081" i="5"/>
  <c r="T1081" i="5"/>
  <c r="AR1081" i="5"/>
  <c r="AZ1081" i="5"/>
  <c r="U1081" i="5"/>
  <c r="AS1081" i="5"/>
  <c r="BA1081" i="5"/>
  <c r="BB1081" i="5"/>
  <c r="AU1081" i="5"/>
  <c r="AM1081" i="5"/>
  <c r="AE1081" i="5"/>
  <c r="W1081" i="5"/>
  <c r="O1081" i="5"/>
  <c r="BE1080" i="5"/>
  <c r="P1080" i="5"/>
  <c r="AN1080" i="5"/>
  <c r="AV1080" i="5"/>
  <c r="Q1080" i="5"/>
  <c r="AO1080" i="5"/>
  <c r="AW1080" i="5"/>
  <c r="R1080" i="5"/>
  <c r="AP1080" i="5"/>
  <c r="AX1080" i="5"/>
  <c r="S1080" i="5"/>
  <c r="AQ1080" i="5"/>
  <c r="AY1080" i="5"/>
  <c r="T1080" i="5"/>
  <c r="AR1080" i="5"/>
  <c r="AZ1080" i="5"/>
  <c r="U1080" i="5"/>
  <c r="AS1080" i="5"/>
  <c r="BA1080" i="5"/>
  <c r="BB1080" i="5"/>
  <c r="AU1080" i="5"/>
  <c r="AM1080" i="5"/>
  <c r="AE1080" i="5"/>
  <c r="W1080" i="5"/>
  <c r="O1080" i="5"/>
  <c r="BE1079" i="5"/>
  <c r="P1079" i="5"/>
  <c r="AN1079" i="5"/>
  <c r="AV1079" i="5"/>
  <c r="Q1079" i="5"/>
  <c r="AO1079" i="5"/>
  <c r="AW1079" i="5"/>
  <c r="R1079" i="5"/>
  <c r="AP1079" i="5"/>
  <c r="AX1079" i="5"/>
  <c r="S1079" i="5"/>
  <c r="AQ1079" i="5"/>
  <c r="AY1079" i="5"/>
  <c r="T1079" i="5"/>
  <c r="AR1079" i="5"/>
  <c r="AZ1079" i="5"/>
  <c r="U1079" i="5"/>
  <c r="AS1079" i="5"/>
  <c r="BA1079" i="5"/>
  <c r="BB1079" i="5"/>
  <c r="AU1079" i="5"/>
  <c r="AM1079" i="5"/>
  <c r="AE1079" i="5"/>
  <c r="W1079" i="5"/>
  <c r="O1079" i="5"/>
  <c r="BE1078" i="5"/>
  <c r="P1078" i="5"/>
  <c r="AN1078" i="5"/>
  <c r="AV1078" i="5"/>
  <c r="Q1078" i="5"/>
  <c r="AO1078" i="5"/>
  <c r="AW1078" i="5"/>
  <c r="R1078" i="5"/>
  <c r="AP1078" i="5"/>
  <c r="AX1078" i="5"/>
  <c r="S1078" i="5"/>
  <c r="AQ1078" i="5"/>
  <c r="AY1078" i="5"/>
  <c r="T1078" i="5"/>
  <c r="AR1078" i="5"/>
  <c r="AZ1078" i="5"/>
  <c r="U1078" i="5"/>
  <c r="AS1078" i="5"/>
  <c r="BA1078" i="5"/>
  <c r="BB1078" i="5"/>
  <c r="AU1078" i="5"/>
  <c r="AM1078" i="5"/>
  <c r="AE1078" i="5"/>
  <c r="W1078" i="5"/>
  <c r="O1078" i="5"/>
  <c r="BE1077" i="5"/>
  <c r="P1077" i="5"/>
  <c r="AN1077" i="5"/>
  <c r="AV1077" i="5"/>
  <c r="Q1077" i="5"/>
  <c r="AO1077" i="5"/>
  <c r="AW1077" i="5"/>
  <c r="R1077" i="5"/>
  <c r="AP1077" i="5"/>
  <c r="AX1077" i="5"/>
  <c r="S1077" i="5"/>
  <c r="AQ1077" i="5"/>
  <c r="AY1077" i="5"/>
  <c r="T1077" i="5"/>
  <c r="AR1077" i="5"/>
  <c r="AZ1077" i="5"/>
  <c r="U1077" i="5"/>
  <c r="AS1077" i="5"/>
  <c r="BA1077" i="5"/>
  <c r="BB1077" i="5"/>
  <c r="AU1077" i="5"/>
  <c r="AM1077" i="5"/>
  <c r="AE1077" i="5"/>
  <c r="W1077" i="5"/>
  <c r="O1077" i="5"/>
  <c r="BE1076" i="5"/>
  <c r="P1076" i="5"/>
  <c r="AN1076" i="5"/>
  <c r="AV1076" i="5"/>
  <c r="Q1076" i="5"/>
  <c r="AO1076" i="5"/>
  <c r="AW1076" i="5"/>
  <c r="R1076" i="5"/>
  <c r="AP1076" i="5"/>
  <c r="AX1076" i="5"/>
  <c r="S1076" i="5"/>
  <c r="AQ1076" i="5"/>
  <c r="AY1076" i="5"/>
  <c r="T1076" i="5"/>
  <c r="AR1076" i="5"/>
  <c r="AZ1076" i="5"/>
  <c r="U1076" i="5"/>
  <c r="AS1076" i="5"/>
  <c r="BA1076" i="5"/>
  <c r="BB1076" i="5"/>
  <c r="AU1076" i="5"/>
  <c r="AM1076" i="5"/>
  <c r="AE1076" i="5"/>
  <c r="W1076" i="5"/>
  <c r="O1076" i="5"/>
  <c r="BE1075" i="5"/>
  <c r="P1075" i="5"/>
  <c r="AN1075" i="5"/>
  <c r="AV1075" i="5"/>
  <c r="Q1075" i="5"/>
  <c r="AO1075" i="5"/>
  <c r="AW1075" i="5"/>
  <c r="R1075" i="5"/>
  <c r="AP1075" i="5"/>
  <c r="AX1075" i="5"/>
  <c r="S1075" i="5"/>
  <c r="AQ1075" i="5"/>
  <c r="AY1075" i="5"/>
  <c r="T1075" i="5"/>
  <c r="AR1075" i="5"/>
  <c r="AZ1075" i="5"/>
  <c r="U1075" i="5"/>
  <c r="AS1075" i="5"/>
  <c r="BA1075" i="5"/>
  <c r="BB1075" i="5"/>
  <c r="AU1075" i="5"/>
  <c r="AM1075" i="5"/>
  <c r="AE1075" i="5"/>
  <c r="W1075" i="5"/>
  <c r="O1075" i="5"/>
  <c r="BE1074" i="5"/>
  <c r="P1074" i="5"/>
  <c r="AN1074" i="5"/>
  <c r="AV1074" i="5"/>
  <c r="Q1074" i="5"/>
  <c r="AO1074" i="5"/>
  <c r="AW1074" i="5"/>
  <c r="R1074" i="5"/>
  <c r="AP1074" i="5"/>
  <c r="AX1074" i="5"/>
  <c r="S1074" i="5"/>
  <c r="AQ1074" i="5"/>
  <c r="AY1074" i="5"/>
  <c r="T1074" i="5"/>
  <c r="AR1074" i="5"/>
  <c r="AZ1074" i="5"/>
  <c r="U1074" i="5"/>
  <c r="AS1074" i="5"/>
  <c r="BA1074" i="5"/>
  <c r="BB1074" i="5"/>
  <c r="AU1074" i="5"/>
  <c r="AM1074" i="5"/>
  <c r="AE1074" i="5"/>
  <c r="W1074" i="5"/>
  <c r="O1074" i="5"/>
  <c r="BE1073" i="5"/>
  <c r="P1073" i="5"/>
  <c r="AN1073" i="5"/>
  <c r="AV1073" i="5"/>
  <c r="Q1073" i="5"/>
  <c r="AO1073" i="5"/>
  <c r="AW1073" i="5"/>
  <c r="R1073" i="5"/>
  <c r="AP1073" i="5"/>
  <c r="AX1073" i="5"/>
  <c r="S1073" i="5"/>
  <c r="AQ1073" i="5"/>
  <c r="AY1073" i="5"/>
  <c r="T1073" i="5"/>
  <c r="AR1073" i="5"/>
  <c r="AZ1073" i="5"/>
  <c r="U1073" i="5"/>
  <c r="AS1073" i="5"/>
  <c r="BA1073" i="5"/>
  <c r="BB1073" i="5"/>
  <c r="AU1073" i="5"/>
  <c r="AM1073" i="5"/>
  <c r="AE1073" i="5"/>
  <c r="W1073" i="5"/>
  <c r="O1073" i="5"/>
  <c r="BE1072" i="5"/>
  <c r="P1072" i="5"/>
  <c r="AN1072" i="5"/>
  <c r="AV1072" i="5"/>
  <c r="Q1072" i="5"/>
  <c r="AO1072" i="5"/>
  <c r="AW1072" i="5"/>
  <c r="R1072" i="5"/>
  <c r="AP1072" i="5"/>
  <c r="AX1072" i="5"/>
  <c r="S1072" i="5"/>
  <c r="AQ1072" i="5"/>
  <c r="AY1072" i="5"/>
  <c r="T1072" i="5"/>
  <c r="AR1072" i="5"/>
  <c r="AZ1072" i="5"/>
  <c r="U1072" i="5"/>
  <c r="AS1072" i="5"/>
  <c r="BA1072" i="5"/>
  <c r="BB1072" i="5"/>
  <c r="AU1072" i="5"/>
  <c r="AM1072" i="5"/>
  <c r="AE1072" i="5"/>
  <c r="W1072" i="5"/>
  <c r="O1072" i="5"/>
  <c r="BE1071" i="5"/>
  <c r="P1071" i="5"/>
  <c r="AN1071" i="5"/>
  <c r="AV1071" i="5"/>
  <c r="Q1071" i="5"/>
  <c r="AO1071" i="5"/>
  <c r="AW1071" i="5"/>
  <c r="R1071" i="5"/>
  <c r="AP1071" i="5"/>
  <c r="AX1071" i="5"/>
  <c r="S1071" i="5"/>
  <c r="AQ1071" i="5"/>
  <c r="AY1071" i="5"/>
  <c r="T1071" i="5"/>
  <c r="AR1071" i="5"/>
  <c r="AZ1071" i="5"/>
  <c r="U1071" i="5"/>
  <c r="AS1071" i="5"/>
  <c r="BA1071" i="5"/>
  <c r="BB1071" i="5"/>
  <c r="AU1071" i="5"/>
  <c r="AM1071" i="5"/>
  <c r="AE1071" i="5"/>
  <c r="W1071" i="5"/>
  <c r="O1071" i="5"/>
  <c r="BE1070" i="5"/>
  <c r="P1070" i="5"/>
  <c r="AN1070" i="5"/>
  <c r="AV1070" i="5"/>
  <c r="Q1070" i="5"/>
  <c r="AO1070" i="5"/>
  <c r="AW1070" i="5"/>
  <c r="R1070" i="5"/>
  <c r="AP1070" i="5"/>
  <c r="AX1070" i="5"/>
  <c r="S1070" i="5"/>
  <c r="AQ1070" i="5"/>
  <c r="AY1070" i="5"/>
  <c r="T1070" i="5"/>
  <c r="AR1070" i="5"/>
  <c r="AZ1070" i="5"/>
  <c r="U1070" i="5"/>
  <c r="AS1070" i="5"/>
  <c r="BA1070" i="5"/>
  <c r="BB1070" i="5"/>
  <c r="AU1070" i="5"/>
  <c r="AM1070" i="5"/>
  <c r="AE1070" i="5"/>
  <c r="W1070" i="5"/>
  <c r="O1070" i="5"/>
  <c r="BE1069" i="5"/>
  <c r="P1069" i="5"/>
  <c r="AN1069" i="5"/>
  <c r="AV1069" i="5"/>
  <c r="Q1069" i="5"/>
  <c r="AO1069" i="5"/>
  <c r="AW1069" i="5"/>
  <c r="R1069" i="5"/>
  <c r="AP1069" i="5"/>
  <c r="AX1069" i="5"/>
  <c r="S1069" i="5"/>
  <c r="AQ1069" i="5"/>
  <c r="AY1069" i="5"/>
  <c r="T1069" i="5"/>
  <c r="AR1069" i="5"/>
  <c r="AZ1069" i="5"/>
  <c r="U1069" i="5"/>
  <c r="AS1069" i="5"/>
  <c r="BA1069" i="5"/>
  <c r="BB1069" i="5"/>
  <c r="AU1069" i="5"/>
  <c r="AM1069" i="5"/>
  <c r="AE1069" i="5"/>
  <c r="W1069" i="5"/>
  <c r="O1069" i="5"/>
  <c r="BE1068" i="5"/>
  <c r="P1068" i="5"/>
  <c r="AN1068" i="5"/>
  <c r="AV1068" i="5"/>
  <c r="Q1068" i="5"/>
  <c r="AO1068" i="5"/>
  <c r="AW1068" i="5"/>
  <c r="R1068" i="5"/>
  <c r="AP1068" i="5"/>
  <c r="AX1068" i="5"/>
  <c r="S1068" i="5"/>
  <c r="AQ1068" i="5"/>
  <c r="AY1068" i="5"/>
  <c r="T1068" i="5"/>
  <c r="AR1068" i="5"/>
  <c r="AZ1068" i="5"/>
  <c r="U1068" i="5"/>
  <c r="AS1068" i="5"/>
  <c r="BA1068" i="5"/>
  <c r="BB1068" i="5"/>
  <c r="AU1068" i="5"/>
  <c r="AM1068" i="5"/>
  <c r="AE1068" i="5"/>
  <c r="W1068" i="5"/>
  <c r="O1068" i="5"/>
  <c r="BE1067" i="5"/>
  <c r="P1067" i="5"/>
  <c r="AN1067" i="5"/>
  <c r="AV1067" i="5"/>
  <c r="Q1067" i="5"/>
  <c r="AO1067" i="5"/>
  <c r="AW1067" i="5"/>
  <c r="R1067" i="5"/>
  <c r="AP1067" i="5"/>
  <c r="AX1067" i="5"/>
  <c r="S1067" i="5"/>
  <c r="AQ1067" i="5"/>
  <c r="AY1067" i="5"/>
  <c r="T1067" i="5"/>
  <c r="AR1067" i="5"/>
  <c r="AZ1067" i="5"/>
  <c r="U1067" i="5"/>
  <c r="AS1067" i="5"/>
  <c r="BA1067" i="5"/>
  <c r="BB1067" i="5"/>
  <c r="AU1067" i="5"/>
  <c r="AM1067" i="5"/>
  <c r="AE1067" i="5"/>
  <c r="W1067" i="5"/>
  <c r="O1067" i="5"/>
  <c r="BE1066" i="5"/>
  <c r="P1066" i="5"/>
  <c r="AN1066" i="5"/>
  <c r="AV1066" i="5"/>
  <c r="Q1066" i="5"/>
  <c r="AO1066" i="5"/>
  <c r="AW1066" i="5"/>
  <c r="R1066" i="5"/>
  <c r="AP1066" i="5"/>
  <c r="AX1066" i="5"/>
  <c r="S1066" i="5"/>
  <c r="AQ1066" i="5"/>
  <c r="AY1066" i="5"/>
  <c r="T1066" i="5"/>
  <c r="AR1066" i="5"/>
  <c r="AZ1066" i="5"/>
  <c r="U1066" i="5"/>
  <c r="AS1066" i="5"/>
  <c r="BA1066" i="5"/>
  <c r="BB1066" i="5"/>
  <c r="AU1066" i="5"/>
  <c r="AM1066" i="5"/>
  <c r="AE1066" i="5"/>
  <c r="W1066" i="5"/>
  <c r="O1066" i="5"/>
  <c r="BE1065" i="5"/>
  <c r="P1065" i="5"/>
  <c r="AN1065" i="5"/>
  <c r="AV1065" i="5"/>
  <c r="Q1065" i="5"/>
  <c r="AO1065" i="5"/>
  <c r="AW1065" i="5"/>
  <c r="R1065" i="5"/>
  <c r="AP1065" i="5"/>
  <c r="AX1065" i="5"/>
  <c r="S1065" i="5"/>
  <c r="AQ1065" i="5"/>
  <c r="AY1065" i="5"/>
  <c r="T1065" i="5"/>
  <c r="AR1065" i="5"/>
  <c r="AZ1065" i="5"/>
  <c r="U1065" i="5"/>
  <c r="AS1065" i="5"/>
  <c r="BA1065" i="5"/>
  <c r="BB1065" i="5"/>
  <c r="AU1065" i="5"/>
  <c r="AM1065" i="5"/>
  <c r="AE1065" i="5"/>
  <c r="W1065" i="5"/>
  <c r="O1065" i="5"/>
  <c r="BE1064" i="5"/>
  <c r="P1064" i="5"/>
  <c r="AN1064" i="5"/>
  <c r="AV1064" i="5"/>
  <c r="Q1064" i="5"/>
  <c r="AO1064" i="5"/>
  <c r="AW1064" i="5"/>
  <c r="R1064" i="5"/>
  <c r="AP1064" i="5"/>
  <c r="AX1064" i="5"/>
  <c r="S1064" i="5"/>
  <c r="AQ1064" i="5"/>
  <c r="AY1064" i="5"/>
  <c r="T1064" i="5"/>
  <c r="AR1064" i="5"/>
  <c r="AZ1064" i="5"/>
  <c r="U1064" i="5"/>
  <c r="AS1064" i="5"/>
  <c r="BA1064" i="5"/>
  <c r="BB1064" i="5"/>
  <c r="AU1064" i="5"/>
  <c r="AM1064" i="5"/>
  <c r="AE1064" i="5"/>
  <c r="W1064" i="5"/>
  <c r="O1064" i="5"/>
  <c r="BE1063" i="5"/>
  <c r="P1063" i="5"/>
  <c r="AN1063" i="5"/>
  <c r="AV1063" i="5"/>
  <c r="Q1063" i="5"/>
  <c r="AO1063" i="5"/>
  <c r="AW1063" i="5"/>
  <c r="R1063" i="5"/>
  <c r="AP1063" i="5"/>
  <c r="AX1063" i="5"/>
  <c r="S1063" i="5"/>
  <c r="AQ1063" i="5"/>
  <c r="AY1063" i="5"/>
  <c r="T1063" i="5"/>
  <c r="AR1063" i="5"/>
  <c r="AZ1063" i="5"/>
  <c r="U1063" i="5"/>
  <c r="AS1063" i="5"/>
  <c r="BA1063" i="5"/>
  <c r="BB1063" i="5"/>
  <c r="AU1063" i="5"/>
  <c r="AM1063" i="5"/>
  <c r="AE1063" i="5"/>
  <c r="W1063" i="5"/>
  <c r="O1063" i="5"/>
  <c r="BE1062" i="5"/>
  <c r="P1062" i="5"/>
  <c r="AN1062" i="5"/>
  <c r="AV1062" i="5"/>
  <c r="Q1062" i="5"/>
  <c r="AO1062" i="5"/>
  <c r="AW1062" i="5"/>
  <c r="R1062" i="5"/>
  <c r="AP1062" i="5"/>
  <c r="AX1062" i="5"/>
  <c r="S1062" i="5"/>
  <c r="AQ1062" i="5"/>
  <c r="AY1062" i="5"/>
  <c r="T1062" i="5"/>
  <c r="AR1062" i="5"/>
  <c r="AZ1062" i="5"/>
  <c r="U1062" i="5"/>
  <c r="AS1062" i="5"/>
  <c r="BA1062" i="5"/>
  <c r="BB1062" i="5"/>
  <c r="AU1062" i="5"/>
  <c r="AM1062" i="5"/>
  <c r="AE1062" i="5"/>
  <c r="W1062" i="5"/>
  <c r="O1062" i="5"/>
  <c r="BE1061" i="5"/>
  <c r="AU1061" i="5"/>
  <c r="AM1061" i="5"/>
  <c r="AE1061" i="5"/>
  <c r="W1061" i="5"/>
  <c r="O1061" i="5"/>
  <c r="BE1060" i="5"/>
  <c r="P1060" i="5"/>
  <c r="AN1060" i="5"/>
  <c r="AV1060" i="5"/>
  <c r="Q1060" i="5"/>
  <c r="AO1060" i="5"/>
  <c r="AW1060" i="5"/>
  <c r="R1060" i="5"/>
  <c r="AP1060" i="5"/>
  <c r="AX1060" i="5"/>
  <c r="S1060" i="5"/>
  <c r="AQ1060" i="5"/>
  <c r="AY1060" i="5"/>
  <c r="T1060" i="5"/>
  <c r="AR1060" i="5"/>
  <c r="AZ1060" i="5"/>
  <c r="U1060" i="5"/>
  <c r="AS1060" i="5"/>
  <c r="BA1060" i="5"/>
  <c r="BB1060" i="5"/>
  <c r="AU1060" i="5"/>
  <c r="AM1060" i="5"/>
  <c r="AE1060" i="5"/>
  <c r="W1060" i="5"/>
  <c r="O1060" i="5"/>
  <c r="BE1059" i="5"/>
  <c r="P1059" i="5"/>
  <c r="AN1059" i="5"/>
  <c r="AV1059" i="5"/>
  <c r="Q1059" i="5"/>
  <c r="AO1059" i="5"/>
  <c r="AW1059" i="5"/>
  <c r="R1059" i="5"/>
  <c r="AP1059" i="5"/>
  <c r="AX1059" i="5"/>
  <c r="S1059" i="5"/>
  <c r="AQ1059" i="5"/>
  <c r="AY1059" i="5"/>
  <c r="T1059" i="5"/>
  <c r="AR1059" i="5"/>
  <c r="AZ1059" i="5"/>
  <c r="U1059" i="5"/>
  <c r="AS1059" i="5"/>
  <c r="BA1059" i="5"/>
  <c r="BB1059" i="5"/>
  <c r="AU1059" i="5"/>
  <c r="AM1059" i="5"/>
  <c r="AE1059" i="5"/>
  <c r="W1059" i="5"/>
  <c r="O1059" i="5"/>
  <c r="BE1058" i="5"/>
  <c r="P1058" i="5"/>
  <c r="AN1058" i="5"/>
  <c r="AV1058" i="5"/>
  <c r="Q1058" i="5"/>
  <c r="AO1058" i="5"/>
  <c r="AW1058" i="5"/>
  <c r="R1058" i="5"/>
  <c r="AP1058" i="5"/>
  <c r="AX1058" i="5"/>
  <c r="S1058" i="5"/>
  <c r="AQ1058" i="5"/>
  <c r="AY1058" i="5"/>
  <c r="T1058" i="5"/>
  <c r="AR1058" i="5"/>
  <c r="AZ1058" i="5"/>
  <c r="U1058" i="5"/>
  <c r="AS1058" i="5"/>
  <c r="BA1058" i="5"/>
  <c r="BB1058" i="5"/>
  <c r="AU1058" i="5"/>
  <c r="AM1058" i="5"/>
  <c r="AE1058" i="5"/>
  <c r="W1058" i="5"/>
  <c r="O1058" i="5"/>
  <c r="BE1057" i="5"/>
  <c r="P1057" i="5"/>
  <c r="AN1057" i="5"/>
  <c r="AV1057" i="5"/>
  <c r="Q1057" i="5"/>
  <c r="AO1057" i="5"/>
  <c r="AW1057" i="5"/>
  <c r="R1057" i="5"/>
  <c r="AP1057" i="5"/>
  <c r="AX1057" i="5"/>
  <c r="S1057" i="5"/>
  <c r="AQ1057" i="5"/>
  <c r="AY1057" i="5"/>
  <c r="T1057" i="5"/>
  <c r="AR1057" i="5"/>
  <c r="AZ1057" i="5"/>
  <c r="U1057" i="5"/>
  <c r="AS1057" i="5"/>
  <c r="BA1057" i="5"/>
  <c r="BB1057" i="5"/>
  <c r="AU1057" i="5"/>
  <c r="AM1057" i="5"/>
  <c r="AE1057" i="5"/>
  <c r="W1057" i="5"/>
  <c r="O1057" i="5"/>
  <c r="BE1056" i="5"/>
  <c r="P1056" i="5"/>
  <c r="AN1056" i="5"/>
  <c r="AV1056" i="5"/>
  <c r="Q1056" i="5"/>
  <c r="AO1056" i="5"/>
  <c r="AW1056" i="5"/>
  <c r="R1056" i="5"/>
  <c r="AP1056" i="5"/>
  <c r="AX1056" i="5"/>
  <c r="S1056" i="5"/>
  <c r="AQ1056" i="5"/>
  <c r="AY1056" i="5"/>
  <c r="T1056" i="5"/>
  <c r="AR1056" i="5"/>
  <c r="AZ1056" i="5"/>
  <c r="U1056" i="5"/>
  <c r="AS1056" i="5"/>
  <c r="BA1056" i="5"/>
  <c r="BB1056" i="5"/>
  <c r="AU1056" i="5"/>
  <c r="AM1056" i="5"/>
  <c r="AE1056" i="5"/>
  <c r="W1056" i="5"/>
  <c r="O1056" i="5"/>
  <c r="BE1055" i="5"/>
  <c r="P1055" i="5"/>
  <c r="AN1055" i="5"/>
  <c r="AV1055" i="5"/>
  <c r="Q1055" i="5"/>
  <c r="AO1055" i="5"/>
  <c r="AW1055" i="5"/>
  <c r="R1055" i="5"/>
  <c r="AP1055" i="5"/>
  <c r="AX1055" i="5"/>
  <c r="S1055" i="5"/>
  <c r="AQ1055" i="5"/>
  <c r="AY1055" i="5"/>
  <c r="T1055" i="5"/>
  <c r="AR1055" i="5"/>
  <c r="AZ1055" i="5"/>
  <c r="U1055" i="5"/>
  <c r="AS1055" i="5"/>
  <c r="BA1055" i="5"/>
  <c r="BB1055" i="5"/>
  <c r="AU1055" i="5"/>
  <c r="AM1055" i="5"/>
  <c r="AE1055" i="5"/>
  <c r="W1055" i="5"/>
  <c r="O1055" i="5"/>
  <c r="BE1054" i="5"/>
  <c r="P1054" i="5"/>
  <c r="AN1054" i="5"/>
  <c r="AV1054" i="5"/>
  <c r="Q1054" i="5"/>
  <c r="AO1054" i="5"/>
  <c r="AW1054" i="5"/>
  <c r="R1054" i="5"/>
  <c r="AP1054" i="5"/>
  <c r="AX1054" i="5"/>
  <c r="S1054" i="5"/>
  <c r="AQ1054" i="5"/>
  <c r="AY1054" i="5"/>
  <c r="T1054" i="5"/>
  <c r="AR1054" i="5"/>
  <c r="AZ1054" i="5"/>
  <c r="U1054" i="5"/>
  <c r="AS1054" i="5"/>
  <c r="BA1054" i="5"/>
  <c r="BB1054" i="5"/>
  <c r="AU1054" i="5"/>
  <c r="AM1054" i="5"/>
  <c r="AE1054" i="5"/>
  <c r="W1054" i="5"/>
  <c r="O1054" i="5"/>
  <c r="BE1053" i="5"/>
  <c r="P1053" i="5"/>
  <c r="AN1053" i="5"/>
  <c r="AV1053" i="5"/>
  <c r="Q1053" i="5"/>
  <c r="AO1053" i="5"/>
  <c r="AW1053" i="5"/>
  <c r="R1053" i="5"/>
  <c r="AP1053" i="5"/>
  <c r="AX1053" i="5"/>
  <c r="S1053" i="5"/>
  <c r="AQ1053" i="5"/>
  <c r="AY1053" i="5"/>
  <c r="T1053" i="5"/>
  <c r="AR1053" i="5"/>
  <c r="AZ1053" i="5"/>
  <c r="U1053" i="5"/>
  <c r="AS1053" i="5"/>
  <c r="BA1053" i="5"/>
  <c r="BB1053" i="5"/>
  <c r="AU1053" i="5"/>
  <c r="AM1053" i="5"/>
  <c r="AE1053" i="5"/>
  <c r="W1053" i="5"/>
  <c r="O1053" i="5"/>
  <c r="BE1052" i="5"/>
  <c r="P1052" i="5"/>
  <c r="AN1052" i="5"/>
  <c r="AV1052" i="5"/>
  <c r="Q1052" i="5"/>
  <c r="AO1052" i="5"/>
  <c r="AW1052" i="5"/>
  <c r="R1052" i="5"/>
  <c r="AP1052" i="5"/>
  <c r="AX1052" i="5"/>
  <c r="S1052" i="5"/>
  <c r="AQ1052" i="5"/>
  <c r="AY1052" i="5"/>
  <c r="T1052" i="5"/>
  <c r="AR1052" i="5"/>
  <c r="AZ1052" i="5"/>
  <c r="U1052" i="5"/>
  <c r="AS1052" i="5"/>
  <c r="BA1052" i="5"/>
  <c r="BB1052" i="5"/>
  <c r="AU1052" i="5"/>
  <c r="AM1052" i="5"/>
  <c r="AE1052" i="5"/>
  <c r="W1052" i="5"/>
  <c r="O1052" i="5"/>
  <c r="BE1051" i="5"/>
  <c r="P1051" i="5"/>
  <c r="AN1051" i="5"/>
  <c r="AV1051" i="5"/>
  <c r="Q1051" i="5"/>
  <c r="AO1051" i="5"/>
  <c r="AW1051" i="5"/>
  <c r="R1051" i="5"/>
  <c r="AP1051" i="5"/>
  <c r="AX1051" i="5"/>
  <c r="S1051" i="5"/>
  <c r="AQ1051" i="5"/>
  <c r="AY1051" i="5"/>
  <c r="T1051" i="5"/>
  <c r="AR1051" i="5"/>
  <c r="AZ1051" i="5"/>
  <c r="U1051" i="5"/>
  <c r="AS1051" i="5"/>
  <c r="BA1051" i="5"/>
  <c r="BB1051" i="5"/>
  <c r="AU1051" i="5"/>
  <c r="AM1051" i="5"/>
  <c r="AE1051" i="5"/>
  <c r="W1051" i="5"/>
  <c r="O1051" i="5"/>
  <c r="BE1050" i="5"/>
  <c r="P1050" i="5"/>
  <c r="AN1050" i="5"/>
  <c r="AV1050" i="5"/>
  <c r="Q1050" i="5"/>
  <c r="AO1050" i="5"/>
  <c r="AW1050" i="5"/>
  <c r="R1050" i="5"/>
  <c r="AP1050" i="5"/>
  <c r="AX1050" i="5"/>
  <c r="S1050" i="5"/>
  <c r="AQ1050" i="5"/>
  <c r="AY1050" i="5"/>
  <c r="T1050" i="5"/>
  <c r="AR1050" i="5"/>
  <c r="AZ1050" i="5"/>
  <c r="U1050" i="5"/>
  <c r="AS1050" i="5"/>
  <c r="BA1050" i="5"/>
  <c r="BB1050" i="5"/>
  <c r="AU1050" i="5"/>
  <c r="AM1050" i="5"/>
  <c r="AE1050" i="5"/>
  <c r="W1050" i="5"/>
  <c r="O1050" i="5"/>
  <c r="BE1049" i="5"/>
  <c r="P1049" i="5"/>
  <c r="AN1049" i="5"/>
  <c r="AV1049" i="5"/>
  <c r="Q1049" i="5"/>
  <c r="AO1049" i="5"/>
  <c r="AW1049" i="5"/>
  <c r="R1049" i="5"/>
  <c r="AP1049" i="5"/>
  <c r="AX1049" i="5"/>
  <c r="S1049" i="5"/>
  <c r="AQ1049" i="5"/>
  <c r="AY1049" i="5"/>
  <c r="T1049" i="5"/>
  <c r="AR1049" i="5"/>
  <c r="AZ1049" i="5"/>
  <c r="U1049" i="5"/>
  <c r="AS1049" i="5"/>
  <c r="BA1049" i="5"/>
  <c r="BB1049" i="5"/>
  <c r="AU1049" i="5"/>
  <c r="AM1049" i="5"/>
  <c r="AE1049" i="5"/>
  <c r="W1049" i="5"/>
  <c r="O1049" i="5"/>
  <c r="BE1048" i="5"/>
  <c r="P1048" i="5"/>
  <c r="AN1048" i="5"/>
  <c r="AV1048" i="5"/>
  <c r="Q1048" i="5"/>
  <c r="AO1048" i="5"/>
  <c r="AW1048" i="5"/>
  <c r="R1048" i="5"/>
  <c r="AP1048" i="5"/>
  <c r="AX1048" i="5"/>
  <c r="S1048" i="5"/>
  <c r="AQ1048" i="5"/>
  <c r="AY1048" i="5"/>
  <c r="T1048" i="5"/>
  <c r="AR1048" i="5"/>
  <c r="AZ1048" i="5"/>
  <c r="U1048" i="5"/>
  <c r="AS1048" i="5"/>
  <c r="BA1048" i="5"/>
  <c r="BB1048" i="5"/>
  <c r="AU1048" i="5"/>
  <c r="AM1048" i="5"/>
  <c r="AE1048" i="5"/>
  <c r="W1048" i="5"/>
  <c r="O1048" i="5"/>
  <c r="BE1047" i="5"/>
  <c r="P1047" i="5"/>
  <c r="AN1047" i="5"/>
  <c r="AV1047" i="5"/>
  <c r="Q1047" i="5"/>
  <c r="AO1047" i="5"/>
  <c r="AW1047" i="5"/>
  <c r="R1047" i="5"/>
  <c r="AP1047" i="5"/>
  <c r="AX1047" i="5"/>
  <c r="S1047" i="5"/>
  <c r="AQ1047" i="5"/>
  <c r="AY1047" i="5"/>
  <c r="T1047" i="5"/>
  <c r="AR1047" i="5"/>
  <c r="AZ1047" i="5"/>
  <c r="U1047" i="5"/>
  <c r="AS1047" i="5"/>
  <c r="BA1047" i="5"/>
  <c r="BB1047" i="5"/>
  <c r="AU1047" i="5"/>
  <c r="AM1047" i="5"/>
  <c r="AE1047" i="5"/>
  <c r="W1047" i="5"/>
  <c r="O1047" i="5"/>
  <c r="BE1046" i="5"/>
  <c r="P1046" i="5"/>
  <c r="AN1046" i="5"/>
  <c r="AV1046" i="5"/>
  <c r="Q1046" i="5"/>
  <c r="AO1046" i="5"/>
  <c r="AW1046" i="5"/>
  <c r="R1046" i="5"/>
  <c r="AP1046" i="5"/>
  <c r="AX1046" i="5"/>
  <c r="S1046" i="5"/>
  <c r="AQ1046" i="5"/>
  <c r="AY1046" i="5"/>
  <c r="T1046" i="5"/>
  <c r="AR1046" i="5"/>
  <c r="AZ1046" i="5"/>
  <c r="U1046" i="5"/>
  <c r="AS1046" i="5"/>
  <c r="BA1046" i="5"/>
  <c r="BB1046" i="5"/>
  <c r="AU1046" i="5"/>
  <c r="AM1046" i="5"/>
  <c r="AE1046" i="5"/>
  <c r="W1046" i="5"/>
  <c r="O1046" i="5"/>
  <c r="BE1045" i="5"/>
  <c r="P1045" i="5"/>
  <c r="AN1045" i="5"/>
  <c r="AV1045" i="5"/>
  <c r="Q1045" i="5"/>
  <c r="AO1045" i="5"/>
  <c r="AW1045" i="5"/>
  <c r="R1045" i="5"/>
  <c r="AP1045" i="5"/>
  <c r="AX1045" i="5"/>
  <c r="S1045" i="5"/>
  <c r="AQ1045" i="5"/>
  <c r="AY1045" i="5"/>
  <c r="T1045" i="5"/>
  <c r="AR1045" i="5"/>
  <c r="AZ1045" i="5"/>
  <c r="U1045" i="5"/>
  <c r="AS1045" i="5"/>
  <c r="BA1045" i="5"/>
  <c r="BB1045" i="5"/>
  <c r="AU1045" i="5"/>
  <c r="AM1045" i="5"/>
  <c r="AE1045" i="5"/>
  <c r="W1045" i="5"/>
  <c r="O1045" i="5"/>
  <c r="BE1044" i="5"/>
  <c r="P1044" i="5"/>
  <c r="AN1044" i="5"/>
  <c r="AV1044" i="5"/>
  <c r="Q1044" i="5"/>
  <c r="AO1044" i="5"/>
  <c r="AW1044" i="5"/>
  <c r="R1044" i="5"/>
  <c r="AP1044" i="5"/>
  <c r="AX1044" i="5"/>
  <c r="S1044" i="5"/>
  <c r="AQ1044" i="5"/>
  <c r="AY1044" i="5"/>
  <c r="T1044" i="5"/>
  <c r="AR1044" i="5"/>
  <c r="AZ1044" i="5"/>
  <c r="U1044" i="5"/>
  <c r="AS1044" i="5"/>
  <c r="BA1044" i="5"/>
  <c r="BB1044" i="5"/>
  <c r="AU1044" i="5"/>
  <c r="AM1044" i="5"/>
  <c r="AE1044" i="5"/>
  <c r="W1044" i="5"/>
  <c r="O1044" i="5"/>
  <c r="BE1043" i="5"/>
  <c r="P1043" i="5"/>
  <c r="AN1043" i="5"/>
  <c r="AV1043" i="5"/>
  <c r="Q1043" i="5"/>
  <c r="AO1043" i="5"/>
  <c r="AW1043" i="5"/>
  <c r="R1043" i="5"/>
  <c r="AP1043" i="5"/>
  <c r="AX1043" i="5"/>
  <c r="S1043" i="5"/>
  <c r="AQ1043" i="5"/>
  <c r="AY1043" i="5"/>
  <c r="T1043" i="5"/>
  <c r="AR1043" i="5"/>
  <c r="AZ1043" i="5"/>
  <c r="U1043" i="5"/>
  <c r="AS1043" i="5"/>
  <c r="BA1043" i="5"/>
  <c r="BB1043" i="5"/>
  <c r="AU1043" i="5"/>
  <c r="AM1043" i="5"/>
  <c r="AE1043" i="5"/>
  <c r="W1043" i="5"/>
  <c r="O1043" i="5"/>
  <c r="BE1042" i="5"/>
  <c r="P1042" i="5"/>
  <c r="AN1042" i="5"/>
  <c r="AV1042" i="5"/>
  <c r="Q1042" i="5"/>
  <c r="AO1042" i="5"/>
  <c r="AW1042" i="5"/>
  <c r="R1042" i="5"/>
  <c r="AP1042" i="5"/>
  <c r="AX1042" i="5"/>
  <c r="S1042" i="5"/>
  <c r="AQ1042" i="5"/>
  <c r="AY1042" i="5"/>
  <c r="T1042" i="5"/>
  <c r="AR1042" i="5"/>
  <c r="AZ1042" i="5"/>
  <c r="U1042" i="5"/>
  <c r="AS1042" i="5"/>
  <c r="BA1042" i="5"/>
  <c r="BB1042" i="5"/>
  <c r="AU1042" i="5"/>
  <c r="AM1042" i="5"/>
  <c r="AE1042" i="5"/>
  <c r="W1042" i="5"/>
  <c r="O1042" i="5"/>
  <c r="BE1041" i="5"/>
  <c r="P1041" i="5"/>
  <c r="AN1041" i="5"/>
  <c r="AV1041" i="5"/>
  <c r="Q1041" i="5"/>
  <c r="AO1041" i="5"/>
  <c r="AW1041" i="5"/>
  <c r="R1041" i="5"/>
  <c r="AP1041" i="5"/>
  <c r="AX1041" i="5"/>
  <c r="S1041" i="5"/>
  <c r="AQ1041" i="5"/>
  <c r="AY1041" i="5"/>
  <c r="T1041" i="5"/>
  <c r="AR1041" i="5"/>
  <c r="AZ1041" i="5"/>
  <c r="U1041" i="5"/>
  <c r="AS1041" i="5"/>
  <c r="BA1041" i="5"/>
  <c r="BB1041" i="5"/>
  <c r="AU1041" i="5"/>
  <c r="AM1041" i="5"/>
  <c r="AE1041" i="5"/>
  <c r="W1041" i="5"/>
  <c r="O1041" i="5"/>
  <c r="BE1040" i="5"/>
  <c r="P1040" i="5"/>
  <c r="AN1040" i="5"/>
  <c r="AV1040" i="5"/>
  <c r="Q1040" i="5"/>
  <c r="AO1040" i="5"/>
  <c r="AW1040" i="5"/>
  <c r="R1040" i="5"/>
  <c r="AP1040" i="5"/>
  <c r="AX1040" i="5"/>
  <c r="S1040" i="5"/>
  <c r="AQ1040" i="5"/>
  <c r="AY1040" i="5"/>
  <c r="T1040" i="5"/>
  <c r="AR1040" i="5"/>
  <c r="AZ1040" i="5"/>
  <c r="U1040" i="5"/>
  <c r="AS1040" i="5"/>
  <c r="BA1040" i="5"/>
  <c r="BB1040" i="5"/>
  <c r="AU1040" i="5"/>
  <c r="AM1040" i="5"/>
  <c r="AE1040" i="5"/>
  <c r="W1040" i="5"/>
  <c r="O1040" i="5"/>
  <c r="BE1039" i="5"/>
  <c r="P1039" i="5"/>
  <c r="AN1039" i="5"/>
  <c r="AV1039" i="5"/>
  <c r="Q1039" i="5"/>
  <c r="AO1039" i="5"/>
  <c r="AW1039" i="5"/>
  <c r="R1039" i="5"/>
  <c r="AP1039" i="5"/>
  <c r="AX1039" i="5"/>
  <c r="S1039" i="5"/>
  <c r="AQ1039" i="5"/>
  <c r="AY1039" i="5"/>
  <c r="T1039" i="5"/>
  <c r="AR1039" i="5"/>
  <c r="AZ1039" i="5"/>
  <c r="U1039" i="5"/>
  <c r="AS1039" i="5"/>
  <c r="BA1039" i="5"/>
  <c r="BB1039" i="5"/>
  <c r="AU1039" i="5"/>
  <c r="AM1039" i="5"/>
  <c r="AE1039" i="5"/>
  <c r="W1039" i="5"/>
  <c r="O1039" i="5"/>
  <c r="BE1038" i="5"/>
  <c r="P1038" i="5"/>
  <c r="AN1038" i="5"/>
  <c r="AV1038" i="5"/>
  <c r="Q1038" i="5"/>
  <c r="AO1038" i="5"/>
  <c r="AW1038" i="5"/>
  <c r="R1038" i="5"/>
  <c r="AP1038" i="5"/>
  <c r="AX1038" i="5"/>
  <c r="S1038" i="5"/>
  <c r="AQ1038" i="5"/>
  <c r="AY1038" i="5"/>
  <c r="T1038" i="5"/>
  <c r="AR1038" i="5"/>
  <c r="AZ1038" i="5"/>
  <c r="U1038" i="5"/>
  <c r="AS1038" i="5"/>
  <c r="BA1038" i="5"/>
  <c r="BB1038" i="5"/>
  <c r="AU1038" i="5"/>
  <c r="AM1038" i="5"/>
  <c r="AE1038" i="5"/>
  <c r="W1038" i="5"/>
  <c r="O1038" i="5"/>
  <c r="BE1037" i="5"/>
  <c r="P1037" i="5"/>
  <c r="AN1037" i="5"/>
  <c r="AV1037" i="5"/>
  <c r="Q1037" i="5"/>
  <c r="AO1037" i="5"/>
  <c r="AW1037" i="5"/>
  <c r="R1037" i="5"/>
  <c r="AP1037" i="5"/>
  <c r="AX1037" i="5"/>
  <c r="S1037" i="5"/>
  <c r="AQ1037" i="5"/>
  <c r="AY1037" i="5"/>
  <c r="T1037" i="5"/>
  <c r="AR1037" i="5"/>
  <c r="AZ1037" i="5"/>
  <c r="U1037" i="5"/>
  <c r="AS1037" i="5"/>
  <c r="BA1037" i="5"/>
  <c r="BB1037" i="5"/>
  <c r="AU1037" i="5"/>
  <c r="AM1037" i="5"/>
  <c r="AE1037" i="5"/>
  <c r="W1037" i="5"/>
  <c r="O1037" i="5"/>
  <c r="BE1036" i="5"/>
  <c r="P1036" i="5"/>
  <c r="AN1036" i="5"/>
  <c r="AV1036" i="5"/>
  <c r="Q1036" i="5"/>
  <c r="AO1036" i="5"/>
  <c r="AW1036" i="5"/>
  <c r="R1036" i="5"/>
  <c r="AP1036" i="5"/>
  <c r="AX1036" i="5"/>
  <c r="S1036" i="5"/>
  <c r="AQ1036" i="5"/>
  <c r="AY1036" i="5"/>
  <c r="T1036" i="5"/>
  <c r="AR1036" i="5"/>
  <c r="AZ1036" i="5"/>
  <c r="U1036" i="5"/>
  <c r="AS1036" i="5"/>
  <c r="BA1036" i="5"/>
  <c r="BB1036" i="5"/>
  <c r="AU1036" i="5"/>
  <c r="AM1036" i="5"/>
  <c r="AE1036" i="5"/>
  <c r="W1036" i="5"/>
  <c r="O1036" i="5"/>
  <c r="BE1035" i="5"/>
  <c r="P1035" i="5"/>
  <c r="AN1035" i="5"/>
  <c r="AV1035" i="5"/>
  <c r="Q1035" i="5"/>
  <c r="AO1035" i="5"/>
  <c r="AW1035" i="5"/>
  <c r="R1035" i="5"/>
  <c r="AP1035" i="5"/>
  <c r="AX1035" i="5"/>
  <c r="S1035" i="5"/>
  <c r="AQ1035" i="5"/>
  <c r="AY1035" i="5"/>
  <c r="T1035" i="5"/>
  <c r="AR1035" i="5"/>
  <c r="AZ1035" i="5"/>
  <c r="U1035" i="5"/>
  <c r="AS1035" i="5"/>
  <c r="BA1035" i="5"/>
  <c r="BB1035" i="5"/>
  <c r="AU1035" i="5"/>
  <c r="AM1035" i="5"/>
  <c r="AE1035" i="5"/>
  <c r="W1035" i="5"/>
  <c r="O1035" i="5"/>
  <c r="BE1034" i="5"/>
  <c r="P1034" i="5"/>
  <c r="AN1034" i="5"/>
  <c r="AV1034" i="5"/>
  <c r="Q1034" i="5"/>
  <c r="AO1034" i="5"/>
  <c r="AW1034" i="5"/>
  <c r="R1034" i="5"/>
  <c r="AP1034" i="5"/>
  <c r="AX1034" i="5"/>
  <c r="S1034" i="5"/>
  <c r="AQ1034" i="5"/>
  <c r="AY1034" i="5"/>
  <c r="T1034" i="5"/>
  <c r="AR1034" i="5"/>
  <c r="AZ1034" i="5"/>
  <c r="U1034" i="5"/>
  <c r="AS1034" i="5"/>
  <c r="BA1034" i="5"/>
  <c r="BB1034" i="5"/>
  <c r="AU1034" i="5"/>
  <c r="AM1034" i="5"/>
  <c r="AE1034" i="5"/>
  <c r="W1034" i="5"/>
  <c r="O1034" i="5"/>
  <c r="BE1033" i="5"/>
  <c r="P1033" i="5"/>
  <c r="AN1033" i="5"/>
  <c r="AV1033" i="5"/>
  <c r="Q1033" i="5"/>
  <c r="AO1033" i="5"/>
  <c r="AW1033" i="5"/>
  <c r="R1033" i="5"/>
  <c r="AP1033" i="5"/>
  <c r="AX1033" i="5"/>
  <c r="S1033" i="5"/>
  <c r="AQ1033" i="5"/>
  <c r="AY1033" i="5"/>
  <c r="T1033" i="5"/>
  <c r="AR1033" i="5"/>
  <c r="AZ1033" i="5"/>
  <c r="U1033" i="5"/>
  <c r="AS1033" i="5"/>
  <c r="BA1033" i="5"/>
  <c r="BB1033" i="5"/>
  <c r="AU1033" i="5"/>
  <c r="AM1033" i="5"/>
  <c r="AE1033" i="5"/>
  <c r="W1033" i="5"/>
  <c r="O1033" i="5"/>
  <c r="BE1032" i="5"/>
  <c r="P1032" i="5"/>
  <c r="AN1032" i="5"/>
  <c r="AV1032" i="5"/>
  <c r="Q1032" i="5"/>
  <c r="AO1032" i="5"/>
  <c r="AW1032" i="5"/>
  <c r="R1032" i="5"/>
  <c r="AP1032" i="5"/>
  <c r="AX1032" i="5"/>
  <c r="S1032" i="5"/>
  <c r="AQ1032" i="5"/>
  <c r="AY1032" i="5"/>
  <c r="T1032" i="5"/>
  <c r="AR1032" i="5"/>
  <c r="AZ1032" i="5"/>
  <c r="U1032" i="5"/>
  <c r="AS1032" i="5"/>
  <c r="BA1032" i="5"/>
  <c r="BB1032" i="5"/>
  <c r="AU1032" i="5"/>
  <c r="AM1032" i="5"/>
  <c r="AE1032" i="5"/>
  <c r="W1032" i="5"/>
  <c r="O1032" i="5"/>
  <c r="BE1031" i="5"/>
  <c r="P1031" i="5"/>
  <c r="AN1031" i="5"/>
  <c r="AV1031" i="5"/>
  <c r="Q1031" i="5"/>
  <c r="AO1031" i="5"/>
  <c r="AW1031" i="5"/>
  <c r="R1031" i="5"/>
  <c r="AP1031" i="5"/>
  <c r="AX1031" i="5"/>
  <c r="S1031" i="5"/>
  <c r="AQ1031" i="5"/>
  <c r="AY1031" i="5"/>
  <c r="T1031" i="5"/>
  <c r="AR1031" i="5"/>
  <c r="AZ1031" i="5"/>
  <c r="U1031" i="5"/>
  <c r="AS1031" i="5"/>
  <c r="BA1031" i="5"/>
  <c r="BB1031" i="5"/>
  <c r="AU1031" i="5"/>
  <c r="AM1031" i="5"/>
  <c r="AE1031" i="5"/>
  <c r="W1031" i="5"/>
  <c r="O1031" i="5"/>
  <c r="BE1030" i="5"/>
  <c r="P1030" i="5"/>
  <c r="AN1030" i="5"/>
  <c r="AV1030" i="5"/>
  <c r="Q1030" i="5"/>
  <c r="AO1030" i="5"/>
  <c r="AW1030" i="5"/>
  <c r="R1030" i="5"/>
  <c r="AP1030" i="5"/>
  <c r="AX1030" i="5"/>
  <c r="S1030" i="5"/>
  <c r="AQ1030" i="5"/>
  <c r="AY1030" i="5"/>
  <c r="T1030" i="5"/>
  <c r="AR1030" i="5"/>
  <c r="AZ1030" i="5"/>
  <c r="U1030" i="5"/>
  <c r="AS1030" i="5"/>
  <c r="BA1030" i="5"/>
  <c r="BB1030" i="5"/>
  <c r="AU1030" i="5"/>
  <c r="AM1030" i="5"/>
  <c r="AE1030" i="5"/>
  <c r="W1030" i="5"/>
  <c r="O1030" i="5"/>
  <c r="BE1029" i="5"/>
  <c r="P1029" i="5"/>
  <c r="AN1029" i="5"/>
  <c r="AV1029" i="5"/>
  <c r="Q1029" i="5"/>
  <c r="AO1029" i="5"/>
  <c r="AW1029" i="5"/>
  <c r="R1029" i="5"/>
  <c r="AP1029" i="5"/>
  <c r="AX1029" i="5"/>
  <c r="S1029" i="5"/>
  <c r="AQ1029" i="5"/>
  <c r="AY1029" i="5"/>
  <c r="T1029" i="5"/>
  <c r="AR1029" i="5"/>
  <c r="AZ1029" i="5"/>
  <c r="U1029" i="5"/>
  <c r="AS1029" i="5"/>
  <c r="BA1029" i="5"/>
  <c r="BB1029" i="5"/>
  <c r="AU1029" i="5"/>
  <c r="AM1029" i="5"/>
  <c r="AE1029" i="5"/>
  <c r="W1029" i="5"/>
  <c r="O1029" i="5"/>
  <c r="BE1028" i="5"/>
  <c r="P1028" i="5"/>
  <c r="AN1028" i="5"/>
  <c r="AV1028" i="5"/>
  <c r="Q1028" i="5"/>
  <c r="AO1028" i="5"/>
  <c r="AW1028" i="5"/>
  <c r="R1028" i="5"/>
  <c r="AP1028" i="5"/>
  <c r="AX1028" i="5"/>
  <c r="S1028" i="5"/>
  <c r="AQ1028" i="5"/>
  <c r="AY1028" i="5"/>
  <c r="T1028" i="5"/>
  <c r="AR1028" i="5"/>
  <c r="AZ1028" i="5"/>
  <c r="U1028" i="5"/>
  <c r="AS1028" i="5"/>
  <c r="BA1028" i="5"/>
  <c r="BB1028" i="5"/>
  <c r="AU1028" i="5"/>
  <c r="AM1028" i="5"/>
  <c r="AE1028" i="5"/>
  <c r="W1028" i="5"/>
  <c r="O1028" i="5"/>
  <c r="BE1027" i="5"/>
  <c r="P1027" i="5"/>
  <c r="AN1027" i="5"/>
  <c r="AV1027" i="5"/>
  <c r="Q1027" i="5"/>
  <c r="AO1027" i="5"/>
  <c r="AW1027" i="5"/>
  <c r="R1027" i="5"/>
  <c r="AP1027" i="5"/>
  <c r="AX1027" i="5"/>
  <c r="S1027" i="5"/>
  <c r="AQ1027" i="5"/>
  <c r="AY1027" i="5"/>
  <c r="T1027" i="5"/>
  <c r="AR1027" i="5"/>
  <c r="AZ1027" i="5"/>
  <c r="U1027" i="5"/>
  <c r="AS1027" i="5"/>
  <c r="BA1027" i="5"/>
  <c r="BB1027" i="5"/>
  <c r="AU1027" i="5"/>
  <c r="AM1027" i="5"/>
  <c r="AE1027" i="5"/>
  <c r="W1027" i="5"/>
  <c r="O1027" i="5"/>
  <c r="BE1026" i="5"/>
  <c r="P1026" i="5"/>
  <c r="AN1026" i="5"/>
  <c r="AV1026" i="5"/>
  <c r="Q1026" i="5"/>
  <c r="AO1026" i="5"/>
  <c r="AW1026" i="5"/>
  <c r="R1026" i="5"/>
  <c r="AP1026" i="5"/>
  <c r="AX1026" i="5"/>
  <c r="S1026" i="5"/>
  <c r="AQ1026" i="5"/>
  <c r="AY1026" i="5"/>
  <c r="T1026" i="5"/>
  <c r="AR1026" i="5"/>
  <c r="AZ1026" i="5"/>
  <c r="U1026" i="5"/>
  <c r="AS1026" i="5"/>
  <c r="BA1026" i="5"/>
  <c r="BB1026" i="5"/>
  <c r="AU1026" i="5"/>
  <c r="AM1026" i="5"/>
  <c r="AE1026" i="5"/>
  <c r="W1026" i="5"/>
  <c r="O1026" i="5"/>
  <c r="BE1025" i="5"/>
  <c r="P1025" i="5"/>
  <c r="AN1025" i="5"/>
  <c r="AV1025" i="5"/>
  <c r="Q1025" i="5"/>
  <c r="AO1025" i="5"/>
  <c r="AW1025" i="5"/>
  <c r="R1025" i="5"/>
  <c r="AP1025" i="5"/>
  <c r="AX1025" i="5"/>
  <c r="S1025" i="5"/>
  <c r="AQ1025" i="5"/>
  <c r="AY1025" i="5"/>
  <c r="T1025" i="5"/>
  <c r="AR1025" i="5"/>
  <c r="AZ1025" i="5"/>
  <c r="U1025" i="5"/>
  <c r="AS1025" i="5"/>
  <c r="BA1025" i="5"/>
  <c r="BB1025" i="5"/>
  <c r="AU1025" i="5"/>
  <c r="AM1025" i="5"/>
  <c r="AE1025" i="5"/>
  <c r="W1025" i="5"/>
  <c r="O1025" i="5"/>
  <c r="BE1024" i="5"/>
  <c r="P1024" i="5"/>
  <c r="AN1024" i="5"/>
  <c r="AV1024" i="5"/>
  <c r="Q1024" i="5"/>
  <c r="AO1024" i="5"/>
  <c r="AW1024" i="5"/>
  <c r="R1024" i="5"/>
  <c r="AP1024" i="5"/>
  <c r="AX1024" i="5"/>
  <c r="S1024" i="5"/>
  <c r="AQ1024" i="5"/>
  <c r="AY1024" i="5"/>
  <c r="T1024" i="5"/>
  <c r="AR1024" i="5"/>
  <c r="AZ1024" i="5"/>
  <c r="U1024" i="5"/>
  <c r="AS1024" i="5"/>
  <c r="BA1024" i="5"/>
  <c r="BB1024" i="5"/>
  <c r="AU1024" i="5"/>
  <c r="AM1024" i="5"/>
  <c r="AE1024" i="5"/>
  <c r="W1024" i="5"/>
  <c r="O1024" i="5"/>
  <c r="BE1023" i="5"/>
  <c r="P1023" i="5"/>
  <c r="AN1023" i="5"/>
  <c r="AV1023" i="5"/>
  <c r="Q1023" i="5"/>
  <c r="AO1023" i="5"/>
  <c r="AW1023" i="5"/>
  <c r="R1023" i="5"/>
  <c r="AP1023" i="5"/>
  <c r="AX1023" i="5"/>
  <c r="S1023" i="5"/>
  <c r="AQ1023" i="5"/>
  <c r="AY1023" i="5"/>
  <c r="T1023" i="5"/>
  <c r="AR1023" i="5"/>
  <c r="AZ1023" i="5"/>
  <c r="U1023" i="5"/>
  <c r="AS1023" i="5"/>
  <c r="BA1023" i="5"/>
  <c r="BB1023" i="5"/>
  <c r="AU1023" i="5"/>
  <c r="AM1023" i="5"/>
  <c r="AE1023" i="5"/>
  <c r="W1023" i="5"/>
  <c r="O1023" i="5"/>
  <c r="BE1022" i="5"/>
  <c r="P1022" i="5"/>
  <c r="AN1022" i="5"/>
  <c r="AV1022" i="5"/>
  <c r="Q1022" i="5"/>
  <c r="AO1022" i="5"/>
  <c r="AW1022" i="5"/>
  <c r="R1022" i="5"/>
  <c r="AP1022" i="5"/>
  <c r="AX1022" i="5"/>
  <c r="S1022" i="5"/>
  <c r="AQ1022" i="5"/>
  <c r="AY1022" i="5"/>
  <c r="T1022" i="5"/>
  <c r="AR1022" i="5"/>
  <c r="AZ1022" i="5"/>
  <c r="U1022" i="5"/>
  <c r="AS1022" i="5"/>
  <c r="BA1022" i="5"/>
  <c r="BB1022" i="5"/>
  <c r="AU1022" i="5"/>
  <c r="AM1022" i="5"/>
  <c r="AE1022" i="5"/>
  <c r="W1022" i="5"/>
  <c r="O1022" i="5"/>
  <c r="BE1021" i="5"/>
  <c r="P1021" i="5"/>
  <c r="AN1021" i="5"/>
  <c r="AV1021" i="5"/>
  <c r="Q1021" i="5"/>
  <c r="AO1021" i="5"/>
  <c r="AW1021" i="5"/>
  <c r="R1021" i="5"/>
  <c r="AP1021" i="5"/>
  <c r="AX1021" i="5"/>
  <c r="S1021" i="5"/>
  <c r="AQ1021" i="5"/>
  <c r="AY1021" i="5"/>
  <c r="T1021" i="5"/>
  <c r="AR1021" i="5"/>
  <c r="AZ1021" i="5"/>
  <c r="U1021" i="5"/>
  <c r="AS1021" i="5"/>
  <c r="BA1021" i="5"/>
  <c r="BB1021" i="5"/>
  <c r="AU1021" i="5"/>
  <c r="AM1021" i="5"/>
  <c r="AE1021" i="5"/>
  <c r="W1021" i="5"/>
  <c r="O1021" i="5"/>
  <c r="BE1020" i="5"/>
  <c r="P1020" i="5"/>
  <c r="AN1020" i="5"/>
  <c r="AV1020" i="5"/>
  <c r="Q1020" i="5"/>
  <c r="AO1020" i="5"/>
  <c r="AW1020" i="5"/>
  <c r="R1020" i="5"/>
  <c r="AP1020" i="5"/>
  <c r="AX1020" i="5"/>
  <c r="S1020" i="5"/>
  <c r="AQ1020" i="5"/>
  <c r="AY1020" i="5"/>
  <c r="T1020" i="5"/>
  <c r="AR1020" i="5"/>
  <c r="AZ1020" i="5"/>
  <c r="U1020" i="5"/>
  <c r="AS1020" i="5"/>
  <c r="BA1020" i="5"/>
  <c r="BB1020" i="5"/>
  <c r="AU1020" i="5"/>
  <c r="AM1020" i="5"/>
  <c r="AE1020" i="5"/>
  <c r="W1020" i="5"/>
  <c r="O1020" i="5"/>
  <c r="BE1019" i="5"/>
  <c r="P1019" i="5"/>
  <c r="AN1019" i="5"/>
  <c r="AV1019" i="5"/>
  <c r="Q1019" i="5"/>
  <c r="AO1019" i="5"/>
  <c r="AW1019" i="5"/>
  <c r="R1019" i="5"/>
  <c r="AP1019" i="5"/>
  <c r="AX1019" i="5"/>
  <c r="S1019" i="5"/>
  <c r="AQ1019" i="5"/>
  <c r="AY1019" i="5"/>
  <c r="T1019" i="5"/>
  <c r="AR1019" i="5"/>
  <c r="AZ1019" i="5"/>
  <c r="U1019" i="5"/>
  <c r="AS1019" i="5"/>
  <c r="BA1019" i="5"/>
  <c r="BB1019" i="5"/>
  <c r="AU1019" i="5"/>
  <c r="AM1019" i="5"/>
  <c r="AE1019" i="5"/>
  <c r="W1019" i="5"/>
  <c r="O1019" i="5"/>
  <c r="BE1018" i="5"/>
  <c r="P1018" i="5"/>
  <c r="AN1018" i="5"/>
  <c r="AV1018" i="5"/>
  <c r="Q1018" i="5"/>
  <c r="AO1018" i="5"/>
  <c r="AW1018" i="5"/>
  <c r="R1018" i="5"/>
  <c r="AP1018" i="5"/>
  <c r="AX1018" i="5"/>
  <c r="S1018" i="5"/>
  <c r="AQ1018" i="5"/>
  <c r="AY1018" i="5"/>
  <c r="T1018" i="5"/>
  <c r="AR1018" i="5"/>
  <c r="AZ1018" i="5"/>
  <c r="U1018" i="5"/>
  <c r="AS1018" i="5"/>
  <c r="BA1018" i="5"/>
  <c r="BB1018" i="5"/>
  <c r="AU1018" i="5"/>
  <c r="AM1018" i="5"/>
  <c r="AE1018" i="5"/>
  <c r="W1018" i="5"/>
  <c r="O1018" i="5"/>
  <c r="BE1017" i="5"/>
  <c r="P1017" i="5"/>
  <c r="AN1017" i="5"/>
  <c r="AV1017" i="5"/>
  <c r="Q1017" i="5"/>
  <c r="AO1017" i="5"/>
  <c r="AW1017" i="5"/>
  <c r="R1017" i="5"/>
  <c r="AP1017" i="5"/>
  <c r="AX1017" i="5"/>
  <c r="S1017" i="5"/>
  <c r="AQ1017" i="5"/>
  <c r="AY1017" i="5"/>
  <c r="T1017" i="5"/>
  <c r="AR1017" i="5"/>
  <c r="AZ1017" i="5"/>
  <c r="U1017" i="5"/>
  <c r="AS1017" i="5"/>
  <c r="BA1017" i="5"/>
  <c r="BB1017" i="5"/>
  <c r="AU1017" i="5"/>
  <c r="AM1017" i="5"/>
  <c r="AE1017" i="5"/>
  <c r="W1017" i="5"/>
  <c r="O1017" i="5"/>
  <c r="BE1016" i="5"/>
  <c r="P1016" i="5"/>
  <c r="AN1016" i="5"/>
  <c r="AV1016" i="5"/>
  <c r="Q1016" i="5"/>
  <c r="AO1016" i="5"/>
  <c r="AW1016" i="5"/>
  <c r="R1016" i="5"/>
  <c r="AP1016" i="5"/>
  <c r="AX1016" i="5"/>
  <c r="S1016" i="5"/>
  <c r="AQ1016" i="5"/>
  <c r="AY1016" i="5"/>
  <c r="T1016" i="5"/>
  <c r="AR1016" i="5"/>
  <c r="AZ1016" i="5"/>
  <c r="U1016" i="5"/>
  <c r="AS1016" i="5"/>
  <c r="BA1016" i="5"/>
  <c r="BB1016" i="5"/>
  <c r="AU1016" i="5"/>
  <c r="AM1016" i="5"/>
  <c r="AE1016" i="5"/>
  <c r="W1016" i="5"/>
  <c r="O1016" i="5"/>
  <c r="BE1015" i="5"/>
  <c r="P1015" i="5"/>
  <c r="AN1015" i="5"/>
  <c r="AV1015" i="5"/>
  <c r="Q1015" i="5"/>
  <c r="AO1015" i="5"/>
  <c r="AW1015" i="5"/>
  <c r="R1015" i="5"/>
  <c r="AP1015" i="5"/>
  <c r="AX1015" i="5"/>
  <c r="S1015" i="5"/>
  <c r="AQ1015" i="5"/>
  <c r="AY1015" i="5"/>
  <c r="T1015" i="5"/>
  <c r="AR1015" i="5"/>
  <c r="AZ1015" i="5"/>
  <c r="U1015" i="5"/>
  <c r="AS1015" i="5"/>
  <c r="BA1015" i="5"/>
  <c r="BB1015" i="5"/>
  <c r="AU1015" i="5"/>
  <c r="AM1015" i="5"/>
  <c r="AE1015" i="5"/>
  <c r="W1015" i="5"/>
  <c r="O1015" i="5"/>
  <c r="BE1014" i="5"/>
  <c r="P1014" i="5"/>
  <c r="AN1014" i="5"/>
  <c r="AV1014" i="5"/>
  <c r="Q1014" i="5"/>
  <c r="AO1014" i="5"/>
  <c r="AW1014" i="5"/>
  <c r="R1014" i="5"/>
  <c r="AP1014" i="5"/>
  <c r="AX1014" i="5"/>
  <c r="S1014" i="5"/>
  <c r="AQ1014" i="5"/>
  <c r="AY1014" i="5"/>
  <c r="T1014" i="5"/>
  <c r="AR1014" i="5"/>
  <c r="AZ1014" i="5"/>
  <c r="U1014" i="5"/>
  <c r="AS1014" i="5"/>
  <c r="BA1014" i="5"/>
  <c r="BB1014" i="5"/>
  <c r="AU1014" i="5"/>
  <c r="AM1014" i="5"/>
  <c r="AE1014" i="5"/>
  <c r="W1014" i="5"/>
  <c r="O1014" i="5"/>
  <c r="BE1013" i="5"/>
  <c r="P1013" i="5"/>
  <c r="AN1013" i="5"/>
  <c r="AV1013" i="5"/>
  <c r="Q1013" i="5"/>
  <c r="AO1013" i="5"/>
  <c r="AW1013" i="5"/>
  <c r="R1013" i="5"/>
  <c r="AP1013" i="5"/>
  <c r="AX1013" i="5"/>
  <c r="S1013" i="5"/>
  <c r="AQ1013" i="5"/>
  <c r="AY1013" i="5"/>
  <c r="T1013" i="5"/>
  <c r="AR1013" i="5"/>
  <c r="AZ1013" i="5"/>
  <c r="U1013" i="5"/>
  <c r="AS1013" i="5"/>
  <c r="BA1013" i="5"/>
  <c r="BB1013" i="5"/>
  <c r="AU1013" i="5"/>
  <c r="AM1013" i="5"/>
  <c r="AE1013" i="5"/>
  <c r="W1013" i="5"/>
  <c r="O1013" i="5"/>
  <c r="BE1012" i="5"/>
  <c r="P1012" i="5"/>
  <c r="AN1012" i="5"/>
  <c r="AV1012" i="5"/>
  <c r="Q1012" i="5"/>
  <c r="AO1012" i="5"/>
  <c r="AW1012" i="5"/>
  <c r="R1012" i="5"/>
  <c r="AP1012" i="5"/>
  <c r="AX1012" i="5"/>
  <c r="S1012" i="5"/>
  <c r="AQ1012" i="5"/>
  <c r="AY1012" i="5"/>
  <c r="T1012" i="5"/>
  <c r="AR1012" i="5"/>
  <c r="AZ1012" i="5"/>
  <c r="U1012" i="5"/>
  <c r="AS1012" i="5"/>
  <c r="BA1012" i="5"/>
  <c r="BB1012" i="5"/>
  <c r="AU1012" i="5"/>
  <c r="AM1012" i="5"/>
  <c r="AE1012" i="5"/>
  <c r="W1012" i="5"/>
  <c r="O1012" i="5"/>
  <c r="BE1011" i="5"/>
  <c r="P1011" i="5"/>
  <c r="AN1011" i="5"/>
  <c r="AV1011" i="5"/>
  <c r="Q1011" i="5"/>
  <c r="AO1011" i="5"/>
  <c r="AW1011" i="5"/>
  <c r="R1011" i="5"/>
  <c r="AP1011" i="5"/>
  <c r="AX1011" i="5"/>
  <c r="S1011" i="5"/>
  <c r="AQ1011" i="5"/>
  <c r="AY1011" i="5"/>
  <c r="T1011" i="5"/>
  <c r="AR1011" i="5"/>
  <c r="AZ1011" i="5"/>
  <c r="U1011" i="5"/>
  <c r="AS1011" i="5"/>
  <c r="BA1011" i="5"/>
  <c r="BB1011" i="5"/>
  <c r="AU1011" i="5"/>
  <c r="AM1011" i="5"/>
  <c r="AE1011" i="5"/>
  <c r="W1011" i="5"/>
  <c r="O1011" i="5"/>
  <c r="BE1010" i="5"/>
  <c r="P1010" i="5"/>
  <c r="AN1010" i="5"/>
  <c r="AV1010" i="5"/>
  <c r="Q1010" i="5"/>
  <c r="AO1010" i="5"/>
  <c r="AW1010" i="5"/>
  <c r="R1010" i="5"/>
  <c r="AP1010" i="5"/>
  <c r="AX1010" i="5"/>
  <c r="S1010" i="5"/>
  <c r="AQ1010" i="5"/>
  <c r="AY1010" i="5"/>
  <c r="T1010" i="5"/>
  <c r="AR1010" i="5"/>
  <c r="AZ1010" i="5"/>
  <c r="U1010" i="5"/>
  <c r="AS1010" i="5"/>
  <c r="BA1010" i="5"/>
  <c r="BB1010" i="5"/>
  <c r="AU1010" i="5"/>
  <c r="AM1010" i="5"/>
  <c r="AE1010" i="5"/>
  <c r="W1010" i="5"/>
  <c r="O1010" i="5"/>
  <c r="BE1009" i="5"/>
  <c r="P1009" i="5"/>
  <c r="AN1009" i="5"/>
  <c r="AV1009" i="5"/>
  <c r="Q1009" i="5"/>
  <c r="AO1009" i="5"/>
  <c r="AW1009" i="5"/>
  <c r="R1009" i="5"/>
  <c r="AP1009" i="5"/>
  <c r="AX1009" i="5"/>
  <c r="S1009" i="5"/>
  <c r="AQ1009" i="5"/>
  <c r="AY1009" i="5"/>
  <c r="T1009" i="5"/>
  <c r="AR1009" i="5"/>
  <c r="AZ1009" i="5"/>
  <c r="U1009" i="5"/>
  <c r="AS1009" i="5"/>
  <c r="BA1009" i="5"/>
  <c r="BB1009" i="5"/>
  <c r="AU1009" i="5"/>
  <c r="AM1009" i="5"/>
  <c r="AE1009" i="5"/>
  <c r="W1009" i="5"/>
  <c r="O1009" i="5"/>
  <c r="BE1008" i="5"/>
  <c r="P1008" i="5"/>
  <c r="AN1008" i="5"/>
  <c r="AV1008" i="5"/>
  <c r="Q1008" i="5"/>
  <c r="AO1008" i="5"/>
  <c r="AW1008" i="5"/>
  <c r="R1008" i="5"/>
  <c r="AP1008" i="5"/>
  <c r="AX1008" i="5"/>
  <c r="S1008" i="5"/>
  <c r="AQ1008" i="5"/>
  <c r="AY1008" i="5"/>
  <c r="T1008" i="5"/>
  <c r="AR1008" i="5"/>
  <c r="AZ1008" i="5"/>
  <c r="U1008" i="5"/>
  <c r="AS1008" i="5"/>
  <c r="BA1008" i="5"/>
  <c r="BB1008" i="5"/>
  <c r="AU1008" i="5"/>
  <c r="AM1008" i="5"/>
  <c r="AE1008" i="5"/>
  <c r="W1008" i="5"/>
  <c r="O1008" i="5"/>
  <c r="BE1007" i="5"/>
  <c r="P1007" i="5"/>
  <c r="AN1007" i="5"/>
  <c r="AV1007" i="5"/>
  <c r="Q1007" i="5"/>
  <c r="AO1007" i="5"/>
  <c r="AW1007" i="5"/>
  <c r="R1007" i="5"/>
  <c r="AP1007" i="5"/>
  <c r="AX1007" i="5"/>
  <c r="S1007" i="5"/>
  <c r="AQ1007" i="5"/>
  <c r="AY1007" i="5"/>
  <c r="T1007" i="5"/>
  <c r="AR1007" i="5"/>
  <c r="AZ1007" i="5"/>
  <c r="U1007" i="5"/>
  <c r="AS1007" i="5"/>
  <c r="BA1007" i="5"/>
  <c r="BB1007" i="5"/>
  <c r="AU1007" i="5"/>
  <c r="AM1007" i="5"/>
  <c r="AE1007" i="5"/>
  <c r="W1007" i="5"/>
  <c r="O1007" i="5"/>
  <c r="BE1006" i="5"/>
  <c r="P1006" i="5"/>
  <c r="AN1006" i="5"/>
  <c r="AV1006" i="5"/>
  <c r="Q1006" i="5"/>
  <c r="AO1006" i="5"/>
  <c r="AW1006" i="5"/>
  <c r="R1006" i="5"/>
  <c r="AP1006" i="5"/>
  <c r="AX1006" i="5"/>
  <c r="S1006" i="5"/>
  <c r="AQ1006" i="5"/>
  <c r="AY1006" i="5"/>
  <c r="T1006" i="5"/>
  <c r="AR1006" i="5"/>
  <c r="AZ1006" i="5"/>
  <c r="U1006" i="5"/>
  <c r="AS1006" i="5"/>
  <c r="BA1006" i="5"/>
  <c r="BB1006" i="5"/>
  <c r="AU1006" i="5"/>
  <c r="AM1006" i="5"/>
  <c r="AE1006" i="5"/>
  <c r="W1006" i="5"/>
  <c r="O1006" i="5"/>
  <c r="BE1005" i="5"/>
  <c r="P1005" i="5"/>
  <c r="AN1005" i="5"/>
  <c r="AV1005" i="5"/>
  <c r="Q1005" i="5"/>
  <c r="AO1005" i="5"/>
  <c r="AW1005" i="5"/>
  <c r="R1005" i="5"/>
  <c r="AP1005" i="5"/>
  <c r="AX1005" i="5"/>
  <c r="S1005" i="5"/>
  <c r="AQ1005" i="5"/>
  <c r="AY1005" i="5"/>
  <c r="T1005" i="5"/>
  <c r="AR1005" i="5"/>
  <c r="AZ1005" i="5"/>
  <c r="U1005" i="5"/>
  <c r="AS1005" i="5"/>
  <c r="BA1005" i="5"/>
  <c r="BB1005" i="5"/>
  <c r="AU1005" i="5"/>
  <c r="AM1005" i="5"/>
  <c r="AE1005" i="5"/>
  <c r="W1005" i="5"/>
  <c r="O1005" i="5"/>
  <c r="BE1004" i="5"/>
  <c r="P1004" i="5"/>
  <c r="AN1004" i="5"/>
  <c r="AV1004" i="5"/>
  <c r="Q1004" i="5"/>
  <c r="AO1004" i="5"/>
  <c r="AW1004" i="5"/>
  <c r="R1004" i="5"/>
  <c r="AP1004" i="5"/>
  <c r="AX1004" i="5"/>
  <c r="S1004" i="5"/>
  <c r="AQ1004" i="5"/>
  <c r="AY1004" i="5"/>
  <c r="T1004" i="5"/>
  <c r="AR1004" i="5"/>
  <c r="AZ1004" i="5"/>
  <c r="U1004" i="5"/>
  <c r="AS1004" i="5"/>
  <c r="BA1004" i="5"/>
  <c r="BB1004" i="5"/>
  <c r="AU1004" i="5"/>
  <c r="AM1004" i="5"/>
  <c r="AE1004" i="5"/>
  <c r="W1004" i="5"/>
  <c r="O1004" i="5"/>
  <c r="BE1003" i="5"/>
  <c r="P1003" i="5"/>
  <c r="AN1003" i="5"/>
  <c r="AV1003" i="5"/>
  <c r="Q1003" i="5"/>
  <c r="AO1003" i="5"/>
  <c r="AW1003" i="5"/>
  <c r="R1003" i="5"/>
  <c r="AP1003" i="5"/>
  <c r="AX1003" i="5"/>
  <c r="S1003" i="5"/>
  <c r="AQ1003" i="5"/>
  <c r="AY1003" i="5"/>
  <c r="T1003" i="5"/>
  <c r="AR1003" i="5"/>
  <c r="AZ1003" i="5"/>
  <c r="U1003" i="5"/>
  <c r="AS1003" i="5"/>
  <c r="BA1003" i="5"/>
  <c r="BB1003" i="5"/>
  <c r="AU1003" i="5"/>
  <c r="AM1003" i="5"/>
  <c r="AE1003" i="5"/>
  <c r="W1003" i="5"/>
  <c r="O1003" i="5"/>
  <c r="BE1002" i="5"/>
  <c r="P1002" i="5"/>
  <c r="AN1002" i="5"/>
  <c r="AV1002" i="5"/>
  <c r="Q1002" i="5"/>
  <c r="AO1002" i="5"/>
  <c r="AW1002" i="5"/>
  <c r="R1002" i="5"/>
  <c r="AP1002" i="5"/>
  <c r="AX1002" i="5"/>
  <c r="S1002" i="5"/>
  <c r="AQ1002" i="5"/>
  <c r="AY1002" i="5"/>
  <c r="T1002" i="5"/>
  <c r="AR1002" i="5"/>
  <c r="AZ1002" i="5"/>
  <c r="U1002" i="5"/>
  <c r="AS1002" i="5"/>
  <c r="BA1002" i="5"/>
  <c r="BB1002" i="5"/>
  <c r="AU1002" i="5"/>
  <c r="AM1002" i="5"/>
  <c r="AE1002" i="5"/>
  <c r="W1002" i="5"/>
  <c r="O1002" i="5"/>
  <c r="BE1001" i="5"/>
  <c r="P1001" i="5"/>
  <c r="AN1001" i="5"/>
  <c r="AV1001" i="5"/>
  <c r="Q1001" i="5"/>
  <c r="AO1001" i="5"/>
  <c r="AW1001" i="5"/>
  <c r="R1001" i="5"/>
  <c r="AP1001" i="5"/>
  <c r="AX1001" i="5"/>
  <c r="S1001" i="5"/>
  <c r="AQ1001" i="5"/>
  <c r="AY1001" i="5"/>
  <c r="T1001" i="5"/>
  <c r="AR1001" i="5"/>
  <c r="AZ1001" i="5"/>
  <c r="U1001" i="5"/>
  <c r="AS1001" i="5"/>
  <c r="BA1001" i="5"/>
  <c r="BB1001" i="5"/>
  <c r="AU1001" i="5"/>
  <c r="AM1001" i="5"/>
  <c r="AE1001" i="5"/>
  <c r="W1001" i="5"/>
  <c r="O1001" i="5"/>
  <c r="BE1000" i="5"/>
  <c r="P1000" i="5"/>
  <c r="AN1000" i="5"/>
  <c r="AV1000" i="5"/>
  <c r="Q1000" i="5"/>
  <c r="AO1000" i="5"/>
  <c r="AW1000" i="5"/>
  <c r="R1000" i="5"/>
  <c r="AP1000" i="5"/>
  <c r="AX1000" i="5"/>
  <c r="S1000" i="5"/>
  <c r="AQ1000" i="5"/>
  <c r="AY1000" i="5"/>
  <c r="T1000" i="5"/>
  <c r="AR1000" i="5"/>
  <c r="AZ1000" i="5"/>
  <c r="U1000" i="5"/>
  <c r="AS1000" i="5"/>
  <c r="BA1000" i="5"/>
  <c r="BB1000" i="5"/>
  <c r="AU1000" i="5"/>
  <c r="AM1000" i="5"/>
  <c r="AE1000" i="5"/>
  <c r="W1000" i="5"/>
  <c r="O1000" i="5"/>
  <c r="BE999" i="5"/>
  <c r="P999" i="5"/>
  <c r="AN999" i="5"/>
  <c r="AV999" i="5"/>
  <c r="Q999" i="5"/>
  <c r="AO999" i="5"/>
  <c r="AW999" i="5"/>
  <c r="R999" i="5"/>
  <c r="AP999" i="5"/>
  <c r="AX999" i="5"/>
  <c r="S999" i="5"/>
  <c r="AQ999" i="5"/>
  <c r="AY999" i="5"/>
  <c r="T999" i="5"/>
  <c r="AR999" i="5"/>
  <c r="AZ999" i="5"/>
  <c r="U999" i="5"/>
  <c r="AS999" i="5"/>
  <c r="BA999" i="5"/>
  <c r="BB999" i="5"/>
  <c r="AU999" i="5"/>
  <c r="AM999" i="5"/>
  <c r="AE999" i="5"/>
  <c r="W999" i="5"/>
  <c r="O999" i="5"/>
  <c r="BE998" i="5"/>
  <c r="P998" i="5"/>
  <c r="AN998" i="5"/>
  <c r="AV998" i="5"/>
  <c r="Q998" i="5"/>
  <c r="AO998" i="5"/>
  <c r="AW998" i="5"/>
  <c r="R998" i="5"/>
  <c r="AP998" i="5"/>
  <c r="AX998" i="5"/>
  <c r="S998" i="5"/>
  <c r="AQ998" i="5"/>
  <c r="AY998" i="5"/>
  <c r="T998" i="5"/>
  <c r="AR998" i="5"/>
  <c r="AZ998" i="5"/>
  <c r="U998" i="5"/>
  <c r="AS998" i="5"/>
  <c r="BA998" i="5"/>
  <c r="BB998" i="5"/>
  <c r="AU998" i="5"/>
  <c r="AM998" i="5"/>
  <c r="AE998" i="5"/>
  <c r="W998" i="5"/>
  <c r="O998" i="5"/>
  <c r="BE997" i="5"/>
  <c r="P997" i="5"/>
  <c r="AN997" i="5"/>
  <c r="AV997" i="5"/>
  <c r="Q997" i="5"/>
  <c r="AO997" i="5"/>
  <c r="AW997" i="5"/>
  <c r="R997" i="5"/>
  <c r="AP997" i="5"/>
  <c r="AX997" i="5"/>
  <c r="S997" i="5"/>
  <c r="AQ997" i="5"/>
  <c r="AY997" i="5"/>
  <c r="T997" i="5"/>
  <c r="AR997" i="5"/>
  <c r="AZ997" i="5"/>
  <c r="U997" i="5"/>
  <c r="AS997" i="5"/>
  <c r="BA997" i="5"/>
  <c r="BB997" i="5"/>
  <c r="AU997" i="5"/>
  <c r="AM997" i="5"/>
  <c r="AE997" i="5"/>
  <c r="W997" i="5"/>
  <c r="O997" i="5"/>
  <c r="BE996" i="5"/>
  <c r="P996" i="5"/>
  <c r="AN996" i="5"/>
  <c r="AV996" i="5"/>
  <c r="Q996" i="5"/>
  <c r="AO996" i="5"/>
  <c r="AW996" i="5"/>
  <c r="R996" i="5"/>
  <c r="AP996" i="5"/>
  <c r="AX996" i="5"/>
  <c r="S996" i="5"/>
  <c r="AQ996" i="5"/>
  <c r="AY996" i="5"/>
  <c r="T996" i="5"/>
  <c r="AR996" i="5"/>
  <c r="AZ996" i="5"/>
  <c r="U996" i="5"/>
  <c r="AS996" i="5"/>
  <c r="BA996" i="5"/>
  <c r="BB996" i="5"/>
  <c r="AU996" i="5"/>
  <c r="AM996" i="5"/>
  <c r="AE996" i="5"/>
  <c r="W996" i="5"/>
  <c r="O996" i="5"/>
  <c r="BE995" i="5"/>
  <c r="P995" i="5"/>
  <c r="AN995" i="5"/>
  <c r="AV995" i="5"/>
  <c r="Q995" i="5"/>
  <c r="AO995" i="5"/>
  <c r="AW995" i="5"/>
  <c r="R995" i="5"/>
  <c r="AP995" i="5"/>
  <c r="AX995" i="5"/>
  <c r="S995" i="5"/>
  <c r="AQ995" i="5"/>
  <c r="AY995" i="5"/>
  <c r="T995" i="5"/>
  <c r="AR995" i="5"/>
  <c r="AZ995" i="5"/>
  <c r="U995" i="5"/>
  <c r="AS995" i="5"/>
  <c r="BA995" i="5"/>
  <c r="BB995" i="5"/>
  <c r="AU995" i="5"/>
  <c r="AM995" i="5"/>
  <c r="AE995" i="5"/>
  <c r="W995" i="5"/>
  <c r="O995" i="5"/>
  <c r="BE994" i="5"/>
  <c r="P994" i="5"/>
  <c r="AN994" i="5"/>
  <c r="AV994" i="5"/>
  <c r="Q994" i="5"/>
  <c r="AO994" i="5"/>
  <c r="AW994" i="5"/>
  <c r="R994" i="5"/>
  <c r="AP994" i="5"/>
  <c r="AX994" i="5"/>
  <c r="S994" i="5"/>
  <c r="AQ994" i="5"/>
  <c r="AY994" i="5"/>
  <c r="T994" i="5"/>
  <c r="AR994" i="5"/>
  <c r="AZ994" i="5"/>
  <c r="U994" i="5"/>
  <c r="AS994" i="5"/>
  <c r="BA994" i="5"/>
  <c r="BB994" i="5"/>
  <c r="AU994" i="5"/>
  <c r="AM994" i="5"/>
  <c r="AE994" i="5"/>
  <c r="W994" i="5"/>
  <c r="O994" i="5"/>
  <c r="BE993" i="5"/>
  <c r="P993" i="5"/>
  <c r="AN993" i="5"/>
  <c r="AV993" i="5"/>
  <c r="Q993" i="5"/>
  <c r="AO993" i="5"/>
  <c r="AW993" i="5"/>
  <c r="R993" i="5"/>
  <c r="AP993" i="5"/>
  <c r="AX993" i="5"/>
  <c r="S993" i="5"/>
  <c r="AQ993" i="5"/>
  <c r="AY993" i="5"/>
  <c r="T993" i="5"/>
  <c r="AR993" i="5"/>
  <c r="AZ993" i="5"/>
  <c r="U993" i="5"/>
  <c r="AS993" i="5"/>
  <c r="BA993" i="5"/>
  <c r="BB993" i="5"/>
  <c r="AU993" i="5"/>
  <c r="AM993" i="5"/>
  <c r="AE993" i="5"/>
  <c r="W993" i="5"/>
  <c r="O993" i="5"/>
  <c r="BE992" i="5"/>
  <c r="P992" i="5"/>
  <c r="AN992" i="5"/>
  <c r="AV992" i="5"/>
  <c r="Q992" i="5"/>
  <c r="AO992" i="5"/>
  <c r="AW992" i="5"/>
  <c r="R992" i="5"/>
  <c r="AP992" i="5"/>
  <c r="AX992" i="5"/>
  <c r="S992" i="5"/>
  <c r="AQ992" i="5"/>
  <c r="AY992" i="5"/>
  <c r="T992" i="5"/>
  <c r="AR992" i="5"/>
  <c r="AZ992" i="5"/>
  <c r="U992" i="5"/>
  <c r="AS992" i="5"/>
  <c r="BA992" i="5"/>
  <c r="BB992" i="5"/>
  <c r="AU992" i="5"/>
  <c r="AM992" i="5"/>
  <c r="AE992" i="5"/>
  <c r="W992" i="5"/>
  <c r="O992" i="5"/>
  <c r="BE991" i="5"/>
  <c r="P991" i="5"/>
  <c r="AN991" i="5"/>
  <c r="AV991" i="5"/>
  <c r="Q991" i="5"/>
  <c r="AO991" i="5"/>
  <c r="AW991" i="5"/>
  <c r="R991" i="5"/>
  <c r="AP991" i="5"/>
  <c r="AX991" i="5"/>
  <c r="S991" i="5"/>
  <c r="AQ991" i="5"/>
  <c r="AY991" i="5"/>
  <c r="T991" i="5"/>
  <c r="AR991" i="5"/>
  <c r="AZ991" i="5"/>
  <c r="U991" i="5"/>
  <c r="AS991" i="5"/>
  <c r="BA991" i="5"/>
  <c r="BB991" i="5"/>
  <c r="AU991" i="5"/>
  <c r="AM991" i="5"/>
  <c r="AE991" i="5"/>
  <c r="W991" i="5"/>
  <c r="O991" i="5"/>
  <c r="BE990" i="5"/>
  <c r="P990" i="5"/>
  <c r="AN990" i="5"/>
  <c r="AV990" i="5"/>
  <c r="Q990" i="5"/>
  <c r="AO990" i="5"/>
  <c r="AW990" i="5"/>
  <c r="R990" i="5"/>
  <c r="AP990" i="5"/>
  <c r="AX990" i="5"/>
  <c r="S990" i="5"/>
  <c r="AQ990" i="5"/>
  <c r="AY990" i="5"/>
  <c r="T990" i="5"/>
  <c r="AR990" i="5"/>
  <c r="AZ990" i="5"/>
  <c r="U990" i="5"/>
  <c r="AS990" i="5"/>
  <c r="BA990" i="5"/>
  <c r="BB990" i="5"/>
  <c r="AU990" i="5"/>
  <c r="AM990" i="5"/>
  <c r="AE990" i="5"/>
  <c r="W990" i="5"/>
  <c r="O990" i="5"/>
  <c r="BE989" i="5"/>
  <c r="P989" i="5"/>
  <c r="AN989" i="5"/>
  <c r="AV989" i="5"/>
  <c r="Q989" i="5"/>
  <c r="AO989" i="5"/>
  <c r="AW989" i="5"/>
  <c r="R989" i="5"/>
  <c r="AP989" i="5"/>
  <c r="AX989" i="5"/>
  <c r="S989" i="5"/>
  <c r="AQ989" i="5"/>
  <c r="AY989" i="5"/>
  <c r="T989" i="5"/>
  <c r="AR989" i="5"/>
  <c r="AZ989" i="5"/>
  <c r="U989" i="5"/>
  <c r="AS989" i="5"/>
  <c r="BA989" i="5"/>
  <c r="BB989" i="5"/>
  <c r="AU989" i="5"/>
  <c r="AM989" i="5"/>
  <c r="AE989" i="5"/>
  <c r="W989" i="5"/>
  <c r="O989" i="5"/>
  <c r="BE988" i="5"/>
  <c r="P988" i="5"/>
  <c r="AN988" i="5"/>
  <c r="AV988" i="5"/>
  <c r="Q988" i="5"/>
  <c r="AO988" i="5"/>
  <c r="AW988" i="5"/>
  <c r="R988" i="5"/>
  <c r="AP988" i="5"/>
  <c r="AX988" i="5"/>
  <c r="S988" i="5"/>
  <c r="AQ988" i="5"/>
  <c r="AY988" i="5"/>
  <c r="T988" i="5"/>
  <c r="AR988" i="5"/>
  <c r="AZ988" i="5"/>
  <c r="U988" i="5"/>
  <c r="AS988" i="5"/>
  <c r="BA988" i="5"/>
  <c r="BB988" i="5"/>
  <c r="AU988" i="5"/>
  <c r="AM988" i="5"/>
  <c r="AE988" i="5"/>
  <c r="W988" i="5"/>
  <c r="O988" i="5"/>
  <c r="BE987" i="5"/>
  <c r="P987" i="5"/>
  <c r="AN987" i="5"/>
  <c r="AV987" i="5"/>
  <c r="Q987" i="5"/>
  <c r="AO987" i="5"/>
  <c r="AW987" i="5"/>
  <c r="R987" i="5"/>
  <c r="AP987" i="5"/>
  <c r="AX987" i="5"/>
  <c r="S987" i="5"/>
  <c r="AQ987" i="5"/>
  <c r="AY987" i="5"/>
  <c r="T987" i="5"/>
  <c r="AR987" i="5"/>
  <c r="AZ987" i="5"/>
  <c r="U987" i="5"/>
  <c r="AS987" i="5"/>
  <c r="BA987" i="5"/>
  <c r="BB987" i="5"/>
  <c r="AU987" i="5"/>
  <c r="AM987" i="5"/>
  <c r="AE987" i="5"/>
  <c r="W987" i="5"/>
  <c r="O987" i="5"/>
  <c r="BE986" i="5"/>
  <c r="P986" i="5"/>
  <c r="AN986" i="5"/>
  <c r="AV986" i="5"/>
  <c r="Q986" i="5"/>
  <c r="AO986" i="5"/>
  <c r="AW986" i="5"/>
  <c r="R986" i="5"/>
  <c r="AP986" i="5"/>
  <c r="AX986" i="5"/>
  <c r="S986" i="5"/>
  <c r="AQ986" i="5"/>
  <c r="AY986" i="5"/>
  <c r="T986" i="5"/>
  <c r="AR986" i="5"/>
  <c r="AZ986" i="5"/>
  <c r="U986" i="5"/>
  <c r="AS986" i="5"/>
  <c r="BA986" i="5"/>
  <c r="BB986" i="5"/>
  <c r="AU986" i="5"/>
  <c r="AM986" i="5"/>
  <c r="AE986" i="5"/>
  <c r="W986" i="5"/>
  <c r="O986" i="5"/>
  <c r="BE985" i="5"/>
  <c r="P985" i="5"/>
  <c r="AN985" i="5"/>
  <c r="AV985" i="5"/>
  <c r="Q985" i="5"/>
  <c r="AO985" i="5"/>
  <c r="AW985" i="5"/>
  <c r="R985" i="5"/>
  <c r="AP985" i="5"/>
  <c r="AX985" i="5"/>
  <c r="S985" i="5"/>
  <c r="AQ985" i="5"/>
  <c r="AY985" i="5"/>
  <c r="T985" i="5"/>
  <c r="AR985" i="5"/>
  <c r="AZ985" i="5"/>
  <c r="U985" i="5"/>
  <c r="AS985" i="5"/>
  <c r="BA985" i="5"/>
  <c r="BB985" i="5"/>
  <c r="AU985" i="5"/>
  <c r="AM985" i="5"/>
  <c r="AE985" i="5"/>
  <c r="W985" i="5"/>
  <c r="O985" i="5"/>
  <c r="BE984" i="5"/>
  <c r="P984" i="5"/>
  <c r="AN984" i="5"/>
  <c r="AV984" i="5"/>
  <c r="Q984" i="5"/>
  <c r="AO984" i="5"/>
  <c r="AW984" i="5"/>
  <c r="R984" i="5"/>
  <c r="AP984" i="5"/>
  <c r="AX984" i="5"/>
  <c r="S984" i="5"/>
  <c r="AQ984" i="5"/>
  <c r="AY984" i="5"/>
  <c r="T984" i="5"/>
  <c r="AR984" i="5"/>
  <c r="AZ984" i="5"/>
  <c r="U984" i="5"/>
  <c r="AS984" i="5"/>
  <c r="BA984" i="5"/>
  <c r="BB984" i="5"/>
  <c r="AU984" i="5"/>
  <c r="AM984" i="5"/>
  <c r="AE984" i="5"/>
  <c r="W984" i="5"/>
  <c r="O984" i="5"/>
  <c r="BE983" i="5"/>
  <c r="P983" i="5"/>
  <c r="AN983" i="5"/>
  <c r="AV983" i="5"/>
  <c r="Q983" i="5"/>
  <c r="AO983" i="5"/>
  <c r="AW983" i="5"/>
  <c r="R983" i="5"/>
  <c r="AP983" i="5"/>
  <c r="AX983" i="5"/>
  <c r="S983" i="5"/>
  <c r="AQ983" i="5"/>
  <c r="AY983" i="5"/>
  <c r="T983" i="5"/>
  <c r="AR983" i="5"/>
  <c r="AZ983" i="5"/>
  <c r="U983" i="5"/>
  <c r="AS983" i="5"/>
  <c r="BA983" i="5"/>
  <c r="BB983" i="5"/>
  <c r="AU983" i="5"/>
  <c r="AM983" i="5"/>
  <c r="AE983" i="5"/>
  <c r="W983" i="5"/>
  <c r="O983" i="5"/>
  <c r="BE982" i="5"/>
  <c r="P982" i="5"/>
  <c r="AN982" i="5"/>
  <c r="AV982" i="5"/>
  <c r="Q982" i="5"/>
  <c r="AO982" i="5"/>
  <c r="AW982" i="5"/>
  <c r="R982" i="5"/>
  <c r="AP982" i="5"/>
  <c r="AX982" i="5"/>
  <c r="S982" i="5"/>
  <c r="AQ982" i="5"/>
  <c r="AY982" i="5"/>
  <c r="T982" i="5"/>
  <c r="AR982" i="5"/>
  <c r="AZ982" i="5"/>
  <c r="U982" i="5"/>
  <c r="AS982" i="5"/>
  <c r="BA982" i="5"/>
  <c r="BB982" i="5"/>
  <c r="AU982" i="5"/>
  <c r="AM982" i="5"/>
  <c r="AE982" i="5"/>
  <c r="W982" i="5"/>
  <c r="O982" i="5"/>
  <c r="BE981" i="5"/>
  <c r="P981" i="5"/>
  <c r="AN981" i="5"/>
  <c r="AV981" i="5"/>
  <c r="Q981" i="5"/>
  <c r="AO981" i="5"/>
  <c r="AW981" i="5"/>
  <c r="R981" i="5"/>
  <c r="AP981" i="5"/>
  <c r="AX981" i="5"/>
  <c r="S981" i="5"/>
  <c r="AQ981" i="5"/>
  <c r="AY981" i="5"/>
  <c r="T981" i="5"/>
  <c r="AR981" i="5"/>
  <c r="AZ981" i="5"/>
  <c r="U981" i="5"/>
  <c r="AS981" i="5"/>
  <c r="BA981" i="5"/>
  <c r="BB981" i="5"/>
  <c r="AU981" i="5"/>
  <c r="AM981" i="5"/>
  <c r="AE981" i="5"/>
  <c r="W981" i="5"/>
  <c r="O981" i="5"/>
  <c r="BE980" i="5"/>
  <c r="P980" i="5"/>
  <c r="AN980" i="5"/>
  <c r="AV980" i="5"/>
  <c r="Q980" i="5"/>
  <c r="AO980" i="5"/>
  <c r="AW980" i="5"/>
  <c r="R980" i="5"/>
  <c r="AP980" i="5"/>
  <c r="AX980" i="5"/>
  <c r="S980" i="5"/>
  <c r="AQ980" i="5"/>
  <c r="AY980" i="5"/>
  <c r="T980" i="5"/>
  <c r="AR980" i="5"/>
  <c r="AZ980" i="5"/>
  <c r="U980" i="5"/>
  <c r="AS980" i="5"/>
  <c r="BA980" i="5"/>
  <c r="BB980" i="5"/>
  <c r="AU980" i="5"/>
  <c r="AM980" i="5"/>
  <c r="AE980" i="5"/>
  <c r="W980" i="5"/>
  <c r="O980" i="5"/>
  <c r="BE979" i="5"/>
  <c r="P979" i="5"/>
  <c r="AN979" i="5"/>
  <c r="AV979" i="5"/>
  <c r="Q979" i="5"/>
  <c r="AO979" i="5"/>
  <c r="AW979" i="5"/>
  <c r="R979" i="5"/>
  <c r="AP979" i="5"/>
  <c r="AX979" i="5"/>
  <c r="S979" i="5"/>
  <c r="AQ979" i="5"/>
  <c r="AY979" i="5"/>
  <c r="T979" i="5"/>
  <c r="AR979" i="5"/>
  <c r="AZ979" i="5"/>
  <c r="U979" i="5"/>
  <c r="AS979" i="5"/>
  <c r="BA979" i="5"/>
  <c r="BB979" i="5"/>
  <c r="AU979" i="5"/>
  <c r="AM979" i="5"/>
  <c r="AE979" i="5"/>
  <c r="W979" i="5"/>
  <c r="O979" i="5"/>
  <c r="BE978" i="5"/>
  <c r="P978" i="5"/>
  <c r="AN978" i="5"/>
  <c r="AV978" i="5"/>
  <c r="Q978" i="5"/>
  <c r="AO978" i="5"/>
  <c r="AW978" i="5"/>
  <c r="R978" i="5"/>
  <c r="AP978" i="5"/>
  <c r="AX978" i="5"/>
  <c r="S978" i="5"/>
  <c r="AQ978" i="5"/>
  <c r="AY978" i="5"/>
  <c r="T978" i="5"/>
  <c r="AR978" i="5"/>
  <c r="AZ978" i="5"/>
  <c r="U978" i="5"/>
  <c r="AS978" i="5"/>
  <c r="BA978" i="5"/>
  <c r="BB978" i="5"/>
  <c r="AU978" i="5"/>
  <c r="AM978" i="5"/>
  <c r="AE978" i="5"/>
  <c r="W978" i="5"/>
  <c r="O978" i="5"/>
  <c r="BE977" i="5"/>
  <c r="P977" i="5"/>
  <c r="AN977" i="5"/>
  <c r="AV977" i="5"/>
  <c r="Q977" i="5"/>
  <c r="AO977" i="5"/>
  <c r="AW977" i="5"/>
  <c r="R977" i="5"/>
  <c r="AP977" i="5"/>
  <c r="AX977" i="5"/>
  <c r="S977" i="5"/>
  <c r="AQ977" i="5"/>
  <c r="AY977" i="5"/>
  <c r="T977" i="5"/>
  <c r="AR977" i="5"/>
  <c r="AZ977" i="5"/>
  <c r="U977" i="5"/>
  <c r="AS977" i="5"/>
  <c r="BA977" i="5"/>
  <c r="BB977" i="5"/>
  <c r="AU977" i="5"/>
  <c r="AM977" i="5"/>
  <c r="AE977" i="5"/>
  <c r="W977" i="5"/>
  <c r="O977" i="5"/>
  <c r="BE976" i="5"/>
  <c r="P976" i="5"/>
  <c r="AN976" i="5"/>
  <c r="AV976" i="5"/>
  <c r="Q976" i="5"/>
  <c r="AO976" i="5"/>
  <c r="AW976" i="5"/>
  <c r="R976" i="5"/>
  <c r="AP976" i="5"/>
  <c r="AX976" i="5"/>
  <c r="S976" i="5"/>
  <c r="AQ976" i="5"/>
  <c r="AY976" i="5"/>
  <c r="T976" i="5"/>
  <c r="AR976" i="5"/>
  <c r="AZ976" i="5"/>
  <c r="U976" i="5"/>
  <c r="AS976" i="5"/>
  <c r="BA976" i="5"/>
  <c r="BB976" i="5"/>
  <c r="AU976" i="5"/>
  <c r="AM976" i="5"/>
  <c r="AE976" i="5"/>
  <c r="W976" i="5"/>
  <c r="O976" i="5"/>
  <c r="BE975" i="5"/>
  <c r="P975" i="5"/>
  <c r="AN975" i="5"/>
  <c r="AV975" i="5"/>
  <c r="Q975" i="5"/>
  <c r="AO975" i="5"/>
  <c r="AW975" i="5"/>
  <c r="R975" i="5"/>
  <c r="AP975" i="5"/>
  <c r="AX975" i="5"/>
  <c r="S975" i="5"/>
  <c r="AQ975" i="5"/>
  <c r="AY975" i="5"/>
  <c r="T975" i="5"/>
  <c r="AR975" i="5"/>
  <c r="AZ975" i="5"/>
  <c r="U975" i="5"/>
  <c r="AS975" i="5"/>
  <c r="BA975" i="5"/>
  <c r="BB975" i="5"/>
  <c r="AU975" i="5"/>
  <c r="AM975" i="5"/>
  <c r="AE975" i="5"/>
  <c r="W975" i="5"/>
  <c r="O975" i="5"/>
  <c r="BE974" i="5"/>
  <c r="P974" i="5"/>
  <c r="AN974" i="5"/>
  <c r="AV974" i="5"/>
  <c r="Q974" i="5"/>
  <c r="AO974" i="5"/>
  <c r="AW974" i="5"/>
  <c r="R974" i="5"/>
  <c r="AP974" i="5"/>
  <c r="AX974" i="5"/>
  <c r="S974" i="5"/>
  <c r="AQ974" i="5"/>
  <c r="AY974" i="5"/>
  <c r="T974" i="5"/>
  <c r="AR974" i="5"/>
  <c r="AZ974" i="5"/>
  <c r="U974" i="5"/>
  <c r="AS974" i="5"/>
  <c r="BA974" i="5"/>
  <c r="BB974" i="5"/>
  <c r="AU974" i="5"/>
  <c r="AM974" i="5"/>
  <c r="AE974" i="5"/>
  <c r="W974" i="5"/>
  <c r="O974" i="5"/>
  <c r="BE973" i="5"/>
  <c r="P973" i="5"/>
  <c r="AN973" i="5"/>
  <c r="AV973" i="5"/>
  <c r="Q973" i="5"/>
  <c r="AO973" i="5"/>
  <c r="AW973" i="5"/>
  <c r="R973" i="5"/>
  <c r="AP973" i="5"/>
  <c r="AX973" i="5"/>
  <c r="S973" i="5"/>
  <c r="AQ973" i="5"/>
  <c r="AY973" i="5"/>
  <c r="T973" i="5"/>
  <c r="AR973" i="5"/>
  <c r="AZ973" i="5"/>
  <c r="U973" i="5"/>
  <c r="AS973" i="5"/>
  <c r="BA973" i="5"/>
  <c r="BB973" i="5"/>
  <c r="AU973" i="5"/>
  <c r="AM973" i="5"/>
  <c r="AE973" i="5"/>
  <c r="W973" i="5"/>
  <c r="O973" i="5"/>
  <c r="BE972" i="5"/>
  <c r="P972" i="5"/>
  <c r="AN972" i="5"/>
  <c r="AV972" i="5"/>
  <c r="Q972" i="5"/>
  <c r="AO972" i="5"/>
  <c r="AW972" i="5"/>
  <c r="R972" i="5"/>
  <c r="AP972" i="5"/>
  <c r="AX972" i="5"/>
  <c r="S972" i="5"/>
  <c r="AQ972" i="5"/>
  <c r="AY972" i="5"/>
  <c r="T972" i="5"/>
  <c r="AR972" i="5"/>
  <c r="AZ972" i="5"/>
  <c r="U972" i="5"/>
  <c r="AS972" i="5"/>
  <c r="BA972" i="5"/>
  <c r="BB972" i="5"/>
  <c r="AU972" i="5"/>
  <c r="AM972" i="5"/>
  <c r="AE972" i="5"/>
  <c r="W972" i="5"/>
  <c r="O972" i="5"/>
  <c r="BE971" i="5"/>
  <c r="P971" i="5"/>
  <c r="AN971" i="5"/>
  <c r="AV971" i="5"/>
  <c r="Q971" i="5"/>
  <c r="AO971" i="5"/>
  <c r="AW971" i="5"/>
  <c r="R971" i="5"/>
  <c r="AP971" i="5"/>
  <c r="AX971" i="5"/>
  <c r="S971" i="5"/>
  <c r="AQ971" i="5"/>
  <c r="AY971" i="5"/>
  <c r="T971" i="5"/>
  <c r="AR971" i="5"/>
  <c r="AZ971" i="5"/>
  <c r="U971" i="5"/>
  <c r="AS971" i="5"/>
  <c r="BA971" i="5"/>
  <c r="BB971" i="5"/>
  <c r="AU971" i="5"/>
  <c r="AM971" i="5"/>
  <c r="AE971" i="5"/>
  <c r="W971" i="5"/>
  <c r="O971" i="5"/>
  <c r="BE970" i="5"/>
  <c r="P970" i="5"/>
  <c r="AN970" i="5"/>
  <c r="AV970" i="5"/>
  <c r="Q970" i="5"/>
  <c r="AO970" i="5"/>
  <c r="AW970" i="5"/>
  <c r="R970" i="5"/>
  <c r="AP970" i="5"/>
  <c r="AX970" i="5"/>
  <c r="S970" i="5"/>
  <c r="AQ970" i="5"/>
  <c r="AY970" i="5"/>
  <c r="T970" i="5"/>
  <c r="AR970" i="5"/>
  <c r="AZ970" i="5"/>
  <c r="U970" i="5"/>
  <c r="AS970" i="5"/>
  <c r="BA970" i="5"/>
  <c r="BB970" i="5"/>
  <c r="AU970" i="5"/>
  <c r="AM970" i="5"/>
  <c r="AE970" i="5"/>
  <c r="W970" i="5"/>
  <c r="O970" i="5"/>
  <c r="BE969" i="5"/>
  <c r="P969" i="5"/>
  <c r="AN969" i="5"/>
  <c r="AV969" i="5"/>
  <c r="Q969" i="5"/>
  <c r="AO969" i="5"/>
  <c r="AW969" i="5"/>
  <c r="R969" i="5"/>
  <c r="AP969" i="5"/>
  <c r="AX969" i="5"/>
  <c r="S969" i="5"/>
  <c r="AQ969" i="5"/>
  <c r="AY969" i="5"/>
  <c r="T969" i="5"/>
  <c r="AR969" i="5"/>
  <c r="AZ969" i="5"/>
  <c r="U969" i="5"/>
  <c r="AS969" i="5"/>
  <c r="BA969" i="5"/>
  <c r="BB969" i="5"/>
  <c r="AU969" i="5"/>
  <c r="AM969" i="5"/>
  <c r="AE969" i="5"/>
  <c r="W969" i="5"/>
  <c r="O969" i="5"/>
  <c r="BE968" i="5"/>
  <c r="P968" i="5"/>
  <c r="AN968" i="5"/>
  <c r="AV968" i="5"/>
  <c r="Q968" i="5"/>
  <c r="AO968" i="5"/>
  <c r="AW968" i="5"/>
  <c r="R968" i="5"/>
  <c r="AP968" i="5"/>
  <c r="AX968" i="5"/>
  <c r="S968" i="5"/>
  <c r="AQ968" i="5"/>
  <c r="AY968" i="5"/>
  <c r="T968" i="5"/>
  <c r="AR968" i="5"/>
  <c r="AZ968" i="5"/>
  <c r="U968" i="5"/>
  <c r="AS968" i="5"/>
  <c r="BA968" i="5"/>
  <c r="BB968" i="5"/>
  <c r="AU968" i="5"/>
  <c r="AM968" i="5"/>
  <c r="AE968" i="5"/>
  <c r="W968" i="5"/>
  <c r="O968" i="5"/>
  <c r="BE967" i="5"/>
  <c r="P967" i="5"/>
  <c r="AN967" i="5"/>
  <c r="AV967" i="5"/>
  <c r="Q967" i="5"/>
  <c r="AO967" i="5"/>
  <c r="AW967" i="5"/>
  <c r="R967" i="5"/>
  <c r="AP967" i="5"/>
  <c r="AX967" i="5"/>
  <c r="S967" i="5"/>
  <c r="AQ967" i="5"/>
  <c r="AY967" i="5"/>
  <c r="T967" i="5"/>
  <c r="AR967" i="5"/>
  <c r="AZ967" i="5"/>
  <c r="U967" i="5"/>
  <c r="AS967" i="5"/>
  <c r="BA967" i="5"/>
  <c r="BB967" i="5"/>
  <c r="AU967" i="5"/>
  <c r="AM967" i="5"/>
  <c r="AE967" i="5"/>
  <c r="W967" i="5"/>
  <c r="O967" i="5"/>
  <c r="BE966" i="5"/>
  <c r="P966" i="5"/>
  <c r="AN966" i="5"/>
  <c r="AV966" i="5"/>
  <c r="Q966" i="5"/>
  <c r="AO966" i="5"/>
  <c r="AW966" i="5"/>
  <c r="R966" i="5"/>
  <c r="AP966" i="5"/>
  <c r="AX966" i="5"/>
  <c r="S966" i="5"/>
  <c r="AQ966" i="5"/>
  <c r="AY966" i="5"/>
  <c r="T966" i="5"/>
  <c r="AR966" i="5"/>
  <c r="AZ966" i="5"/>
  <c r="U966" i="5"/>
  <c r="AS966" i="5"/>
  <c r="BA966" i="5"/>
  <c r="BB966" i="5"/>
  <c r="AU966" i="5"/>
  <c r="AM966" i="5"/>
  <c r="AE966" i="5"/>
  <c r="W966" i="5"/>
  <c r="O966" i="5"/>
  <c r="BE965" i="5"/>
  <c r="P965" i="5"/>
  <c r="AN965" i="5"/>
  <c r="AV965" i="5"/>
  <c r="Q965" i="5"/>
  <c r="AO965" i="5"/>
  <c r="AW965" i="5"/>
  <c r="R965" i="5"/>
  <c r="AP965" i="5"/>
  <c r="AX965" i="5"/>
  <c r="S965" i="5"/>
  <c r="AQ965" i="5"/>
  <c r="AY965" i="5"/>
  <c r="T965" i="5"/>
  <c r="AR965" i="5"/>
  <c r="AZ965" i="5"/>
  <c r="U965" i="5"/>
  <c r="AS965" i="5"/>
  <c r="BA965" i="5"/>
  <c r="BB965" i="5"/>
  <c r="AU965" i="5"/>
  <c r="AM965" i="5"/>
  <c r="AE965" i="5"/>
  <c r="W965" i="5"/>
  <c r="O965" i="5"/>
  <c r="BE964" i="5"/>
  <c r="P964" i="5"/>
  <c r="AN964" i="5"/>
  <c r="AV964" i="5"/>
  <c r="Q964" i="5"/>
  <c r="AO964" i="5"/>
  <c r="AW964" i="5"/>
  <c r="R964" i="5"/>
  <c r="AP964" i="5"/>
  <c r="AX964" i="5"/>
  <c r="S964" i="5"/>
  <c r="AQ964" i="5"/>
  <c r="AY964" i="5"/>
  <c r="T964" i="5"/>
  <c r="AR964" i="5"/>
  <c r="AZ964" i="5"/>
  <c r="U964" i="5"/>
  <c r="AS964" i="5"/>
  <c r="BA964" i="5"/>
  <c r="BB964" i="5"/>
  <c r="AU964" i="5"/>
  <c r="AM964" i="5"/>
  <c r="AE964" i="5"/>
  <c r="W964" i="5"/>
  <c r="O964" i="5"/>
  <c r="BE963" i="5"/>
  <c r="P963" i="5"/>
  <c r="AN963" i="5"/>
  <c r="AV963" i="5"/>
  <c r="Q963" i="5"/>
  <c r="AO963" i="5"/>
  <c r="AW963" i="5"/>
  <c r="R963" i="5"/>
  <c r="AP963" i="5"/>
  <c r="AX963" i="5"/>
  <c r="S963" i="5"/>
  <c r="AQ963" i="5"/>
  <c r="AY963" i="5"/>
  <c r="T963" i="5"/>
  <c r="AR963" i="5"/>
  <c r="AZ963" i="5"/>
  <c r="U963" i="5"/>
  <c r="AS963" i="5"/>
  <c r="BA963" i="5"/>
  <c r="BB963" i="5"/>
  <c r="AU963" i="5"/>
  <c r="AM963" i="5"/>
  <c r="AE963" i="5"/>
  <c r="W963" i="5"/>
  <c r="O963" i="5"/>
  <c r="BE962" i="5"/>
  <c r="P962" i="5"/>
  <c r="AN962" i="5"/>
  <c r="AV962" i="5"/>
  <c r="Q962" i="5"/>
  <c r="AO962" i="5"/>
  <c r="AW962" i="5"/>
  <c r="R962" i="5"/>
  <c r="AP962" i="5"/>
  <c r="AX962" i="5"/>
  <c r="S962" i="5"/>
  <c r="AQ962" i="5"/>
  <c r="AY962" i="5"/>
  <c r="T962" i="5"/>
  <c r="AR962" i="5"/>
  <c r="AZ962" i="5"/>
  <c r="U962" i="5"/>
  <c r="AS962" i="5"/>
  <c r="BA962" i="5"/>
  <c r="BB962" i="5"/>
  <c r="AU962" i="5"/>
  <c r="AM962" i="5"/>
  <c r="AE962" i="5"/>
  <c r="W962" i="5"/>
  <c r="O962" i="5"/>
  <c r="BE961" i="5"/>
  <c r="P961" i="5"/>
  <c r="AN961" i="5"/>
  <c r="AV961" i="5"/>
  <c r="Q961" i="5"/>
  <c r="AO961" i="5"/>
  <c r="AW961" i="5"/>
  <c r="R961" i="5"/>
  <c r="AP961" i="5"/>
  <c r="AX961" i="5"/>
  <c r="S961" i="5"/>
  <c r="AQ961" i="5"/>
  <c r="AY961" i="5"/>
  <c r="T961" i="5"/>
  <c r="AR961" i="5"/>
  <c r="AZ961" i="5"/>
  <c r="U961" i="5"/>
  <c r="AS961" i="5"/>
  <c r="BA961" i="5"/>
  <c r="BB961" i="5"/>
  <c r="AU961" i="5"/>
  <c r="AM961" i="5"/>
  <c r="AE961" i="5"/>
  <c r="W961" i="5"/>
  <c r="O961" i="5"/>
  <c r="BE960" i="5"/>
  <c r="P960" i="5"/>
  <c r="AN960" i="5"/>
  <c r="AV960" i="5"/>
  <c r="Q960" i="5"/>
  <c r="AO960" i="5"/>
  <c r="AW960" i="5"/>
  <c r="R960" i="5"/>
  <c r="AP960" i="5"/>
  <c r="AX960" i="5"/>
  <c r="S960" i="5"/>
  <c r="AQ960" i="5"/>
  <c r="AY960" i="5"/>
  <c r="T960" i="5"/>
  <c r="AR960" i="5"/>
  <c r="AZ960" i="5"/>
  <c r="U960" i="5"/>
  <c r="AS960" i="5"/>
  <c r="BA960" i="5"/>
  <c r="BB960" i="5"/>
  <c r="AU960" i="5"/>
  <c r="AM960" i="5"/>
  <c r="AE960" i="5"/>
  <c r="W960" i="5"/>
  <c r="O960" i="5"/>
  <c r="BE959" i="5"/>
  <c r="P959" i="5"/>
  <c r="AN959" i="5"/>
  <c r="AV959" i="5"/>
  <c r="Q959" i="5"/>
  <c r="AO959" i="5"/>
  <c r="AW959" i="5"/>
  <c r="R959" i="5"/>
  <c r="AP959" i="5"/>
  <c r="AX959" i="5"/>
  <c r="S959" i="5"/>
  <c r="AQ959" i="5"/>
  <c r="AY959" i="5"/>
  <c r="T959" i="5"/>
  <c r="AR959" i="5"/>
  <c r="AZ959" i="5"/>
  <c r="U959" i="5"/>
  <c r="AS959" i="5"/>
  <c r="BA959" i="5"/>
  <c r="BB959" i="5"/>
  <c r="AU959" i="5"/>
  <c r="AM959" i="5"/>
  <c r="AE959" i="5"/>
  <c r="W959" i="5"/>
  <c r="O959" i="5"/>
  <c r="BE958" i="5"/>
  <c r="P958" i="5"/>
  <c r="AN958" i="5"/>
  <c r="AV958" i="5"/>
  <c r="Q958" i="5"/>
  <c r="AO958" i="5"/>
  <c r="AW958" i="5"/>
  <c r="R958" i="5"/>
  <c r="AP958" i="5"/>
  <c r="AX958" i="5"/>
  <c r="S958" i="5"/>
  <c r="AQ958" i="5"/>
  <c r="AY958" i="5"/>
  <c r="T958" i="5"/>
  <c r="AR958" i="5"/>
  <c r="AZ958" i="5"/>
  <c r="U958" i="5"/>
  <c r="AS958" i="5"/>
  <c r="BA958" i="5"/>
  <c r="BB958" i="5"/>
  <c r="AU958" i="5"/>
  <c r="AM958" i="5"/>
  <c r="AE958" i="5"/>
  <c r="W958" i="5"/>
  <c r="O958" i="5"/>
  <c r="BE957" i="5"/>
  <c r="P957" i="5"/>
  <c r="AN957" i="5"/>
  <c r="AV957" i="5"/>
  <c r="Q957" i="5"/>
  <c r="AO957" i="5"/>
  <c r="AW957" i="5"/>
  <c r="R957" i="5"/>
  <c r="AP957" i="5"/>
  <c r="AX957" i="5"/>
  <c r="S957" i="5"/>
  <c r="AQ957" i="5"/>
  <c r="AY957" i="5"/>
  <c r="T957" i="5"/>
  <c r="AR957" i="5"/>
  <c r="AZ957" i="5"/>
  <c r="U957" i="5"/>
  <c r="AS957" i="5"/>
  <c r="BA957" i="5"/>
  <c r="BB957" i="5"/>
  <c r="AU957" i="5"/>
  <c r="AM957" i="5"/>
  <c r="AE957" i="5"/>
  <c r="W957" i="5"/>
  <c r="O957" i="5"/>
  <c r="BE956" i="5"/>
  <c r="P956" i="5"/>
  <c r="AN956" i="5"/>
  <c r="AV956" i="5"/>
  <c r="Q956" i="5"/>
  <c r="AO956" i="5"/>
  <c r="AW956" i="5"/>
  <c r="R956" i="5"/>
  <c r="AP956" i="5"/>
  <c r="AX956" i="5"/>
  <c r="S956" i="5"/>
  <c r="AQ956" i="5"/>
  <c r="AY956" i="5"/>
  <c r="T956" i="5"/>
  <c r="AR956" i="5"/>
  <c r="AZ956" i="5"/>
  <c r="U956" i="5"/>
  <c r="AS956" i="5"/>
  <c r="BA956" i="5"/>
  <c r="BB956" i="5"/>
  <c r="AU956" i="5"/>
  <c r="AM956" i="5"/>
  <c r="AE956" i="5"/>
  <c r="W956" i="5"/>
  <c r="O956" i="5"/>
  <c r="BE955" i="5"/>
  <c r="P955" i="5"/>
  <c r="AN955" i="5"/>
  <c r="AV955" i="5"/>
  <c r="Q955" i="5"/>
  <c r="AO955" i="5"/>
  <c r="AW955" i="5"/>
  <c r="R955" i="5"/>
  <c r="AP955" i="5"/>
  <c r="AX955" i="5"/>
  <c r="S955" i="5"/>
  <c r="AQ955" i="5"/>
  <c r="AY955" i="5"/>
  <c r="T955" i="5"/>
  <c r="AR955" i="5"/>
  <c r="AZ955" i="5"/>
  <c r="U955" i="5"/>
  <c r="AS955" i="5"/>
  <c r="BA955" i="5"/>
  <c r="BB955" i="5"/>
  <c r="AU955" i="5"/>
  <c r="AM955" i="5"/>
  <c r="AE955" i="5"/>
  <c r="W955" i="5"/>
  <c r="O955" i="5"/>
  <c r="BE954" i="5"/>
  <c r="P954" i="5"/>
  <c r="AN954" i="5"/>
  <c r="AV954" i="5"/>
  <c r="Q954" i="5"/>
  <c r="AO954" i="5"/>
  <c r="AW954" i="5"/>
  <c r="R954" i="5"/>
  <c r="AP954" i="5"/>
  <c r="AX954" i="5"/>
  <c r="S954" i="5"/>
  <c r="AQ954" i="5"/>
  <c r="AY954" i="5"/>
  <c r="T954" i="5"/>
  <c r="AR954" i="5"/>
  <c r="AZ954" i="5"/>
  <c r="U954" i="5"/>
  <c r="AS954" i="5"/>
  <c r="BA954" i="5"/>
  <c r="BB954" i="5"/>
  <c r="AU954" i="5"/>
  <c r="AM954" i="5"/>
  <c r="AE954" i="5"/>
  <c r="W954" i="5"/>
  <c r="O954" i="5"/>
  <c r="BE953" i="5"/>
  <c r="P953" i="5"/>
  <c r="AN953" i="5"/>
  <c r="AV953" i="5"/>
  <c r="Q953" i="5"/>
  <c r="AO953" i="5"/>
  <c r="AW953" i="5"/>
  <c r="R953" i="5"/>
  <c r="AP953" i="5"/>
  <c r="AX953" i="5"/>
  <c r="S953" i="5"/>
  <c r="AQ953" i="5"/>
  <c r="AY953" i="5"/>
  <c r="T953" i="5"/>
  <c r="AR953" i="5"/>
  <c r="AZ953" i="5"/>
  <c r="U953" i="5"/>
  <c r="AS953" i="5"/>
  <c r="BA953" i="5"/>
  <c r="BB953" i="5"/>
  <c r="AU953" i="5"/>
  <c r="AM953" i="5"/>
  <c r="AE953" i="5"/>
  <c r="W953" i="5"/>
  <c r="O953" i="5"/>
  <c r="BE952" i="5"/>
  <c r="P952" i="5"/>
  <c r="AN952" i="5"/>
  <c r="AV952" i="5"/>
  <c r="Q952" i="5"/>
  <c r="AO952" i="5"/>
  <c r="AW952" i="5"/>
  <c r="R952" i="5"/>
  <c r="AP952" i="5"/>
  <c r="AX952" i="5"/>
  <c r="S952" i="5"/>
  <c r="AQ952" i="5"/>
  <c r="AY952" i="5"/>
  <c r="T952" i="5"/>
  <c r="AR952" i="5"/>
  <c r="AZ952" i="5"/>
  <c r="U952" i="5"/>
  <c r="AS952" i="5"/>
  <c r="BA952" i="5"/>
  <c r="BB952" i="5"/>
  <c r="AU952" i="5"/>
  <c r="AM952" i="5"/>
  <c r="AE952" i="5"/>
  <c r="W952" i="5"/>
  <c r="O952" i="5"/>
  <c r="BE951" i="5"/>
  <c r="P951" i="5"/>
  <c r="AN951" i="5"/>
  <c r="AV951" i="5"/>
  <c r="Q951" i="5"/>
  <c r="AO951" i="5"/>
  <c r="AW951" i="5"/>
  <c r="R951" i="5"/>
  <c r="AP951" i="5"/>
  <c r="AX951" i="5"/>
  <c r="S951" i="5"/>
  <c r="AQ951" i="5"/>
  <c r="AY951" i="5"/>
  <c r="T951" i="5"/>
  <c r="AR951" i="5"/>
  <c r="AZ951" i="5"/>
  <c r="U951" i="5"/>
  <c r="AS951" i="5"/>
  <c r="BA951" i="5"/>
  <c r="BB951" i="5"/>
  <c r="AU951" i="5"/>
  <c r="AM951" i="5"/>
  <c r="AE951" i="5"/>
  <c r="W951" i="5"/>
  <c r="O951" i="5"/>
  <c r="BE950" i="5"/>
  <c r="P950" i="5"/>
  <c r="AN950" i="5"/>
  <c r="AV950" i="5"/>
  <c r="Q950" i="5"/>
  <c r="AO950" i="5"/>
  <c r="AW950" i="5"/>
  <c r="R950" i="5"/>
  <c r="AP950" i="5"/>
  <c r="AX950" i="5"/>
  <c r="S950" i="5"/>
  <c r="AQ950" i="5"/>
  <c r="AY950" i="5"/>
  <c r="T950" i="5"/>
  <c r="AR950" i="5"/>
  <c r="AZ950" i="5"/>
  <c r="U950" i="5"/>
  <c r="AS950" i="5"/>
  <c r="BA950" i="5"/>
  <c r="BB950" i="5"/>
  <c r="AU950" i="5"/>
  <c r="AM950" i="5"/>
  <c r="AE950" i="5"/>
  <c r="W950" i="5"/>
  <c r="O950" i="5"/>
  <c r="BE949" i="5"/>
  <c r="P949" i="5"/>
  <c r="AN949" i="5"/>
  <c r="AV949" i="5"/>
  <c r="Q949" i="5"/>
  <c r="AO949" i="5"/>
  <c r="AW949" i="5"/>
  <c r="R949" i="5"/>
  <c r="AP949" i="5"/>
  <c r="AX949" i="5"/>
  <c r="S949" i="5"/>
  <c r="AQ949" i="5"/>
  <c r="AY949" i="5"/>
  <c r="T949" i="5"/>
  <c r="AR949" i="5"/>
  <c r="AZ949" i="5"/>
  <c r="U949" i="5"/>
  <c r="AS949" i="5"/>
  <c r="BA949" i="5"/>
  <c r="BB949" i="5"/>
  <c r="AU949" i="5"/>
  <c r="AM949" i="5"/>
  <c r="AE949" i="5"/>
  <c r="W949" i="5"/>
  <c r="O949" i="5"/>
  <c r="BE948" i="5"/>
  <c r="P948" i="5"/>
  <c r="AN948" i="5"/>
  <c r="AV948" i="5"/>
  <c r="Q948" i="5"/>
  <c r="AO948" i="5"/>
  <c r="AW948" i="5"/>
  <c r="R948" i="5"/>
  <c r="AP948" i="5"/>
  <c r="AX948" i="5"/>
  <c r="S948" i="5"/>
  <c r="AQ948" i="5"/>
  <c r="AY948" i="5"/>
  <c r="T948" i="5"/>
  <c r="AR948" i="5"/>
  <c r="AZ948" i="5"/>
  <c r="U948" i="5"/>
  <c r="AS948" i="5"/>
  <c r="BA948" i="5"/>
  <c r="BB948" i="5"/>
  <c r="AU948" i="5"/>
  <c r="AM948" i="5"/>
  <c r="AE948" i="5"/>
  <c r="W948" i="5"/>
  <c r="O948" i="5"/>
  <c r="BE947" i="5"/>
  <c r="P947" i="5"/>
  <c r="AN947" i="5"/>
  <c r="AV947" i="5"/>
  <c r="Q947" i="5"/>
  <c r="AO947" i="5"/>
  <c r="AW947" i="5"/>
  <c r="R947" i="5"/>
  <c r="AP947" i="5"/>
  <c r="AX947" i="5"/>
  <c r="S947" i="5"/>
  <c r="AQ947" i="5"/>
  <c r="AY947" i="5"/>
  <c r="T947" i="5"/>
  <c r="AR947" i="5"/>
  <c r="AZ947" i="5"/>
  <c r="U947" i="5"/>
  <c r="AS947" i="5"/>
  <c r="BA947" i="5"/>
  <c r="BB947" i="5"/>
  <c r="AU947" i="5"/>
  <c r="AM947" i="5"/>
  <c r="AE947" i="5"/>
  <c r="W947" i="5"/>
  <c r="O947" i="5"/>
  <c r="BE946" i="5"/>
  <c r="P946" i="5"/>
  <c r="AN946" i="5"/>
  <c r="AV946" i="5"/>
  <c r="Q946" i="5"/>
  <c r="AO946" i="5"/>
  <c r="AW946" i="5"/>
  <c r="R946" i="5"/>
  <c r="AP946" i="5"/>
  <c r="AX946" i="5"/>
  <c r="S946" i="5"/>
  <c r="AQ946" i="5"/>
  <c r="AY946" i="5"/>
  <c r="T946" i="5"/>
  <c r="AR946" i="5"/>
  <c r="AZ946" i="5"/>
  <c r="U946" i="5"/>
  <c r="AS946" i="5"/>
  <c r="BA946" i="5"/>
  <c r="BB946" i="5"/>
  <c r="AU946" i="5"/>
  <c r="AM946" i="5"/>
  <c r="AE946" i="5"/>
  <c r="W946" i="5"/>
  <c r="O946" i="5"/>
  <c r="BE945" i="5"/>
  <c r="P945" i="5"/>
  <c r="AN945" i="5"/>
  <c r="AV945" i="5"/>
  <c r="Q945" i="5"/>
  <c r="AO945" i="5"/>
  <c r="AW945" i="5"/>
  <c r="R945" i="5"/>
  <c r="AP945" i="5"/>
  <c r="AX945" i="5"/>
  <c r="S945" i="5"/>
  <c r="AQ945" i="5"/>
  <c r="AY945" i="5"/>
  <c r="T945" i="5"/>
  <c r="AR945" i="5"/>
  <c r="AZ945" i="5"/>
  <c r="U945" i="5"/>
  <c r="AS945" i="5"/>
  <c r="BA945" i="5"/>
  <c r="BB945" i="5"/>
  <c r="AU945" i="5"/>
  <c r="AM945" i="5"/>
  <c r="AE945" i="5"/>
  <c r="W945" i="5"/>
  <c r="O945" i="5"/>
  <c r="BE944" i="5"/>
  <c r="P944" i="5"/>
  <c r="AN944" i="5"/>
  <c r="AV944" i="5"/>
  <c r="Q944" i="5"/>
  <c r="AO944" i="5"/>
  <c r="AW944" i="5"/>
  <c r="R944" i="5"/>
  <c r="AP944" i="5"/>
  <c r="AX944" i="5"/>
  <c r="S944" i="5"/>
  <c r="AQ944" i="5"/>
  <c r="AY944" i="5"/>
  <c r="T944" i="5"/>
  <c r="AR944" i="5"/>
  <c r="AZ944" i="5"/>
  <c r="U944" i="5"/>
  <c r="AS944" i="5"/>
  <c r="BA944" i="5"/>
  <c r="BB944" i="5"/>
  <c r="AU944" i="5"/>
  <c r="AM944" i="5"/>
  <c r="AE944" i="5"/>
  <c r="W944" i="5"/>
  <c r="O944" i="5"/>
  <c r="BE943" i="5"/>
  <c r="P943" i="5"/>
  <c r="AN943" i="5"/>
  <c r="AV943" i="5"/>
  <c r="Q943" i="5"/>
  <c r="AO943" i="5"/>
  <c r="AW943" i="5"/>
  <c r="R943" i="5"/>
  <c r="AP943" i="5"/>
  <c r="AX943" i="5"/>
  <c r="S943" i="5"/>
  <c r="AQ943" i="5"/>
  <c r="AY943" i="5"/>
  <c r="T943" i="5"/>
  <c r="AR943" i="5"/>
  <c r="AZ943" i="5"/>
  <c r="U943" i="5"/>
  <c r="AS943" i="5"/>
  <c r="BA943" i="5"/>
  <c r="BB943" i="5"/>
  <c r="AU943" i="5"/>
  <c r="AM943" i="5"/>
  <c r="AE943" i="5"/>
  <c r="W943" i="5"/>
  <c r="O943" i="5"/>
  <c r="BE942" i="5"/>
  <c r="P942" i="5"/>
  <c r="AN942" i="5"/>
  <c r="AV942" i="5"/>
  <c r="Q942" i="5"/>
  <c r="AO942" i="5"/>
  <c r="AW942" i="5"/>
  <c r="R942" i="5"/>
  <c r="AP942" i="5"/>
  <c r="AX942" i="5"/>
  <c r="S942" i="5"/>
  <c r="AQ942" i="5"/>
  <c r="AY942" i="5"/>
  <c r="T942" i="5"/>
  <c r="AR942" i="5"/>
  <c r="AZ942" i="5"/>
  <c r="U942" i="5"/>
  <c r="AS942" i="5"/>
  <c r="BA942" i="5"/>
  <c r="BB942" i="5"/>
  <c r="AU942" i="5"/>
  <c r="AM942" i="5"/>
  <c r="AE942" i="5"/>
  <c r="W942" i="5"/>
  <c r="O942" i="5"/>
  <c r="BE941" i="5"/>
  <c r="P941" i="5"/>
  <c r="AN941" i="5"/>
  <c r="AV941" i="5"/>
  <c r="Q941" i="5"/>
  <c r="AO941" i="5"/>
  <c r="AW941" i="5"/>
  <c r="R941" i="5"/>
  <c r="AP941" i="5"/>
  <c r="AX941" i="5"/>
  <c r="S941" i="5"/>
  <c r="AQ941" i="5"/>
  <c r="AY941" i="5"/>
  <c r="T941" i="5"/>
  <c r="AR941" i="5"/>
  <c r="AZ941" i="5"/>
  <c r="U941" i="5"/>
  <c r="AS941" i="5"/>
  <c r="BA941" i="5"/>
  <c r="BB941" i="5"/>
  <c r="AU941" i="5"/>
  <c r="AM941" i="5"/>
  <c r="AE941" i="5"/>
  <c r="W941" i="5"/>
  <c r="O941" i="5"/>
  <c r="BE940" i="5"/>
  <c r="P940" i="5"/>
  <c r="AN940" i="5"/>
  <c r="AV940" i="5"/>
  <c r="Q940" i="5"/>
  <c r="AO940" i="5"/>
  <c r="AW940" i="5"/>
  <c r="R940" i="5"/>
  <c r="AP940" i="5"/>
  <c r="AX940" i="5"/>
  <c r="S940" i="5"/>
  <c r="AQ940" i="5"/>
  <c r="AY940" i="5"/>
  <c r="T940" i="5"/>
  <c r="AR940" i="5"/>
  <c r="AZ940" i="5"/>
  <c r="U940" i="5"/>
  <c r="AS940" i="5"/>
  <c r="BA940" i="5"/>
  <c r="BB940" i="5"/>
  <c r="AU940" i="5"/>
  <c r="AM940" i="5"/>
  <c r="AE940" i="5"/>
  <c r="W940" i="5"/>
  <c r="O940" i="5"/>
  <c r="BE939" i="5"/>
  <c r="P939" i="5"/>
  <c r="AN939" i="5"/>
  <c r="AV939" i="5"/>
  <c r="Q939" i="5"/>
  <c r="AO939" i="5"/>
  <c r="AW939" i="5"/>
  <c r="R939" i="5"/>
  <c r="AP939" i="5"/>
  <c r="AX939" i="5"/>
  <c r="S939" i="5"/>
  <c r="AQ939" i="5"/>
  <c r="AY939" i="5"/>
  <c r="T939" i="5"/>
  <c r="AR939" i="5"/>
  <c r="AZ939" i="5"/>
  <c r="U939" i="5"/>
  <c r="AS939" i="5"/>
  <c r="BA939" i="5"/>
  <c r="BB939" i="5"/>
  <c r="AU939" i="5"/>
  <c r="AM939" i="5"/>
  <c r="AE939" i="5"/>
  <c r="W939" i="5"/>
  <c r="O939" i="5"/>
  <c r="BE938" i="5"/>
  <c r="P938" i="5"/>
  <c r="AN938" i="5"/>
  <c r="AV938" i="5"/>
  <c r="Q938" i="5"/>
  <c r="AO938" i="5"/>
  <c r="AW938" i="5"/>
  <c r="R938" i="5"/>
  <c r="AP938" i="5"/>
  <c r="AX938" i="5"/>
  <c r="S938" i="5"/>
  <c r="AQ938" i="5"/>
  <c r="AY938" i="5"/>
  <c r="T938" i="5"/>
  <c r="AR938" i="5"/>
  <c r="AZ938" i="5"/>
  <c r="U938" i="5"/>
  <c r="AS938" i="5"/>
  <c r="BA938" i="5"/>
  <c r="BB938" i="5"/>
  <c r="AU938" i="5"/>
  <c r="AM938" i="5"/>
  <c r="AE938" i="5"/>
  <c r="W938" i="5"/>
  <c r="O938" i="5"/>
  <c r="BE937" i="5"/>
  <c r="AU937" i="5"/>
  <c r="AM937" i="5"/>
  <c r="AE937" i="5"/>
  <c r="W937" i="5"/>
  <c r="O937" i="5"/>
  <c r="BE936" i="5"/>
  <c r="P936" i="5"/>
  <c r="AN936" i="5"/>
  <c r="AV936" i="5"/>
  <c r="Q936" i="5"/>
  <c r="AO936" i="5"/>
  <c r="AW936" i="5"/>
  <c r="R936" i="5"/>
  <c r="AP936" i="5"/>
  <c r="AX936" i="5"/>
  <c r="S936" i="5"/>
  <c r="AQ936" i="5"/>
  <c r="AY936" i="5"/>
  <c r="T936" i="5"/>
  <c r="AR936" i="5"/>
  <c r="AZ936" i="5"/>
  <c r="U936" i="5"/>
  <c r="AS936" i="5"/>
  <c r="BA936" i="5"/>
  <c r="BB936" i="5"/>
  <c r="AU936" i="5"/>
  <c r="AM936" i="5"/>
  <c r="AE936" i="5"/>
  <c r="W936" i="5"/>
  <c r="O936" i="5"/>
  <c r="BE935" i="5"/>
  <c r="P935" i="5"/>
  <c r="AN935" i="5"/>
  <c r="AV935" i="5"/>
  <c r="Q935" i="5"/>
  <c r="AO935" i="5"/>
  <c r="AW935" i="5"/>
  <c r="R935" i="5"/>
  <c r="AP935" i="5"/>
  <c r="AX935" i="5"/>
  <c r="S935" i="5"/>
  <c r="AQ935" i="5"/>
  <c r="AY935" i="5"/>
  <c r="T935" i="5"/>
  <c r="AR935" i="5"/>
  <c r="AZ935" i="5"/>
  <c r="U935" i="5"/>
  <c r="AS935" i="5"/>
  <c r="BA935" i="5"/>
  <c r="BB935" i="5"/>
  <c r="AU935" i="5"/>
  <c r="AM935" i="5"/>
  <c r="AE935" i="5"/>
  <c r="W935" i="5"/>
  <c r="O935" i="5"/>
  <c r="BE934" i="5"/>
  <c r="P934" i="5"/>
  <c r="AN934" i="5"/>
  <c r="AV934" i="5"/>
  <c r="Q934" i="5"/>
  <c r="AO934" i="5"/>
  <c r="AW934" i="5"/>
  <c r="R934" i="5"/>
  <c r="AP934" i="5"/>
  <c r="AX934" i="5"/>
  <c r="S934" i="5"/>
  <c r="AQ934" i="5"/>
  <c r="AY934" i="5"/>
  <c r="T934" i="5"/>
  <c r="AR934" i="5"/>
  <c r="AZ934" i="5"/>
  <c r="U934" i="5"/>
  <c r="AS934" i="5"/>
  <c r="BA934" i="5"/>
  <c r="BB934" i="5"/>
  <c r="AU934" i="5"/>
  <c r="AM934" i="5"/>
  <c r="AE934" i="5"/>
  <c r="W934" i="5"/>
  <c r="O934" i="5"/>
  <c r="BE933" i="5"/>
  <c r="P933" i="5"/>
  <c r="AN933" i="5"/>
  <c r="AV933" i="5"/>
  <c r="Q933" i="5"/>
  <c r="AO933" i="5"/>
  <c r="AW933" i="5"/>
  <c r="R933" i="5"/>
  <c r="AP933" i="5"/>
  <c r="AX933" i="5"/>
  <c r="S933" i="5"/>
  <c r="AQ933" i="5"/>
  <c r="AY933" i="5"/>
  <c r="T933" i="5"/>
  <c r="AR933" i="5"/>
  <c r="AZ933" i="5"/>
  <c r="U933" i="5"/>
  <c r="AS933" i="5"/>
  <c r="BA933" i="5"/>
  <c r="BB933" i="5"/>
  <c r="AU933" i="5"/>
  <c r="AM933" i="5"/>
  <c r="AE933" i="5"/>
  <c r="W933" i="5"/>
  <c r="O933" i="5"/>
  <c r="BE932" i="5"/>
  <c r="P932" i="5"/>
  <c r="AN932" i="5"/>
  <c r="AV932" i="5"/>
  <c r="Q932" i="5"/>
  <c r="AO932" i="5"/>
  <c r="AW932" i="5"/>
  <c r="R932" i="5"/>
  <c r="AP932" i="5"/>
  <c r="AX932" i="5"/>
  <c r="S932" i="5"/>
  <c r="AQ932" i="5"/>
  <c r="AY932" i="5"/>
  <c r="T932" i="5"/>
  <c r="AR932" i="5"/>
  <c r="AZ932" i="5"/>
  <c r="U932" i="5"/>
  <c r="AS932" i="5"/>
  <c r="BA932" i="5"/>
  <c r="BB932" i="5"/>
  <c r="AU932" i="5"/>
  <c r="AM932" i="5"/>
  <c r="AE932" i="5"/>
  <c r="W932" i="5"/>
  <c r="O932" i="5"/>
  <c r="BE931" i="5"/>
  <c r="P931" i="5"/>
  <c r="AN931" i="5"/>
  <c r="AV931" i="5"/>
  <c r="Q931" i="5"/>
  <c r="AO931" i="5"/>
  <c r="AW931" i="5"/>
  <c r="R931" i="5"/>
  <c r="AP931" i="5"/>
  <c r="AX931" i="5"/>
  <c r="S931" i="5"/>
  <c r="AQ931" i="5"/>
  <c r="AY931" i="5"/>
  <c r="T931" i="5"/>
  <c r="AR931" i="5"/>
  <c r="AZ931" i="5"/>
  <c r="U931" i="5"/>
  <c r="AS931" i="5"/>
  <c r="BA931" i="5"/>
  <c r="BB931" i="5"/>
  <c r="AU931" i="5"/>
  <c r="AM931" i="5"/>
  <c r="AE931" i="5"/>
  <c r="W931" i="5"/>
  <c r="O931" i="5"/>
  <c r="BE930" i="5"/>
  <c r="P930" i="5"/>
  <c r="AN930" i="5"/>
  <c r="AV930" i="5"/>
  <c r="Q930" i="5"/>
  <c r="AO930" i="5"/>
  <c r="AW930" i="5"/>
  <c r="R930" i="5"/>
  <c r="AP930" i="5"/>
  <c r="AX930" i="5"/>
  <c r="S930" i="5"/>
  <c r="AQ930" i="5"/>
  <c r="AY930" i="5"/>
  <c r="T930" i="5"/>
  <c r="AR930" i="5"/>
  <c r="AZ930" i="5"/>
  <c r="U930" i="5"/>
  <c r="AS930" i="5"/>
  <c r="BA930" i="5"/>
  <c r="BB930" i="5"/>
  <c r="AU930" i="5"/>
  <c r="AM930" i="5"/>
  <c r="AE930" i="5"/>
  <c r="W930" i="5"/>
  <c r="O930" i="5"/>
  <c r="BE929" i="5"/>
  <c r="P929" i="5"/>
  <c r="AN929" i="5"/>
  <c r="AV929" i="5"/>
  <c r="Q929" i="5"/>
  <c r="AO929" i="5"/>
  <c r="AW929" i="5"/>
  <c r="R929" i="5"/>
  <c r="AP929" i="5"/>
  <c r="AX929" i="5"/>
  <c r="S929" i="5"/>
  <c r="AQ929" i="5"/>
  <c r="AY929" i="5"/>
  <c r="T929" i="5"/>
  <c r="AR929" i="5"/>
  <c r="AZ929" i="5"/>
  <c r="U929" i="5"/>
  <c r="AS929" i="5"/>
  <c r="BA929" i="5"/>
  <c r="BB929" i="5"/>
  <c r="AU929" i="5"/>
  <c r="AM929" i="5"/>
  <c r="AE929" i="5"/>
  <c r="W929" i="5"/>
  <c r="O929" i="5"/>
  <c r="BE928" i="5"/>
  <c r="P928" i="5"/>
  <c r="AN928" i="5"/>
  <c r="AV928" i="5"/>
  <c r="Q928" i="5"/>
  <c r="AO928" i="5"/>
  <c r="AW928" i="5"/>
  <c r="R928" i="5"/>
  <c r="AP928" i="5"/>
  <c r="AX928" i="5"/>
  <c r="S928" i="5"/>
  <c r="AQ928" i="5"/>
  <c r="AY928" i="5"/>
  <c r="T928" i="5"/>
  <c r="AR928" i="5"/>
  <c r="AZ928" i="5"/>
  <c r="U928" i="5"/>
  <c r="AS928" i="5"/>
  <c r="BA928" i="5"/>
  <c r="BB928" i="5"/>
  <c r="AU928" i="5"/>
  <c r="AM928" i="5"/>
  <c r="AE928" i="5"/>
  <c r="W928" i="5"/>
  <c r="O928" i="5"/>
  <c r="BE927" i="5"/>
  <c r="P927" i="5"/>
  <c r="AN927" i="5"/>
  <c r="AV927" i="5"/>
  <c r="Q927" i="5"/>
  <c r="AO927" i="5"/>
  <c r="AW927" i="5"/>
  <c r="R927" i="5"/>
  <c r="AP927" i="5"/>
  <c r="AX927" i="5"/>
  <c r="S927" i="5"/>
  <c r="AQ927" i="5"/>
  <c r="AY927" i="5"/>
  <c r="T927" i="5"/>
  <c r="AR927" i="5"/>
  <c r="AZ927" i="5"/>
  <c r="U927" i="5"/>
  <c r="AS927" i="5"/>
  <c r="BA927" i="5"/>
  <c r="BB927" i="5"/>
  <c r="AU927" i="5"/>
  <c r="AM927" i="5"/>
  <c r="AE927" i="5"/>
  <c r="W927" i="5"/>
  <c r="O927" i="5"/>
  <c r="BE926" i="5"/>
  <c r="P926" i="5"/>
  <c r="AN926" i="5"/>
  <c r="AV926" i="5"/>
  <c r="Q926" i="5"/>
  <c r="AO926" i="5"/>
  <c r="AW926" i="5"/>
  <c r="R926" i="5"/>
  <c r="AP926" i="5"/>
  <c r="AX926" i="5"/>
  <c r="S926" i="5"/>
  <c r="AQ926" i="5"/>
  <c r="AY926" i="5"/>
  <c r="T926" i="5"/>
  <c r="AR926" i="5"/>
  <c r="AZ926" i="5"/>
  <c r="U926" i="5"/>
  <c r="AS926" i="5"/>
  <c r="BA926" i="5"/>
  <c r="BB926" i="5"/>
  <c r="AU926" i="5"/>
  <c r="AM926" i="5"/>
  <c r="AE926" i="5"/>
  <c r="W926" i="5"/>
  <c r="O926" i="5"/>
  <c r="BE925" i="5"/>
  <c r="P925" i="5"/>
  <c r="AN925" i="5"/>
  <c r="AV925" i="5"/>
  <c r="Q925" i="5"/>
  <c r="AO925" i="5"/>
  <c r="AW925" i="5"/>
  <c r="R925" i="5"/>
  <c r="AP925" i="5"/>
  <c r="AX925" i="5"/>
  <c r="S925" i="5"/>
  <c r="AQ925" i="5"/>
  <c r="AY925" i="5"/>
  <c r="T925" i="5"/>
  <c r="AR925" i="5"/>
  <c r="AZ925" i="5"/>
  <c r="U925" i="5"/>
  <c r="AS925" i="5"/>
  <c r="BA925" i="5"/>
  <c r="BB925" i="5"/>
  <c r="AU925" i="5"/>
  <c r="AM925" i="5"/>
  <c r="AE925" i="5"/>
  <c r="W925" i="5"/>
  <c r="O925" i="5"/>
  <c r="BE924" i="5"/>
  <c r="P924" i="5"/>
  <c r="AN924" i="5"/>
  <c r="AV924" i="5"/>
  <c r="Q924" i="5"/>
  <c r="AO924" i="5"/>
  <c r="AW924" i="5"/>
  <c r="R924" i="5"/>
  <c r="AP924" i="5"/>
  <c r="AX924" i="5"/>
  <c r="S924" i="5"/>
  <c r="AQ924" i="5"/>
  <c r="AY924" i="5"/>
  <c r="T924" i="5"/>
  <c r="AR924" i="5"/>
  <c r="AZ924" i="5"/>
  <c r="U924" i="5"/>
  <c r="AS924" i="5"/>
  <c r="BA924" i="5"/>
  <c r="BB924" i="5"/>
  <c r="AU924" i="5"/>
  <c r="AM924" i="5"/>
  <c r="AE924" i="5"/>
  <c r="W924" i="5"/>
  <c r="O924" i="5"/>
  <c r="BE923" i="5"/>
  <c r="P923" i="5"/>
  <c r="AN923" i="5"/>
  <c r="AV923" i="5"/>
  <c r="Q923" i="5"/>
  <c r="AO923" i="5"/>
  <c r="AW923" i="5"/>
  <c r="R923" i="5"/>
  <c r="AP923" i="5"/>
  <c r="AX923" i="5"/>
  <c r="S923" i="5"/>
  <c r="AQ923" i="5"/>
  <c r="AY923" i="5"/>
  <c r="T923" i="5"/>
  <c r="AR923" i="5"/>
  <c r="AZ923" i="5"/>
  <c r="U923" i="5"/>
  <c r="AS923" i="5"/>
  <c r="BA923" i="5"/>
  <c r="BB923" i="5"/>
  <c r="AU923" i="5"/>
  <c r="AM923" i="5"/>
  <c r="AE923" i="5"/>
  <c r="W923" i="5"/>
  <c r="O923" i="5"/>
  <c r="BE922" i="5"/>
  <c r="P922" i="5"/>
  <c r="AN922" i="5"/>
  <c r="AV922" i="5"/>
  <c r="Q922" i="5"/>
  <c r="AO922" i="5"/>
  <c r="AW922" i="5"/>
  <c r="R922" i="5"/>
  <c r="AP922" i="5"/>
  <c r="AX922" i="5"/>
  <c r="S922" i="5"/>
  <c r="AQ922" i="5"/>
  <c r="AY922" i="5"/>
  <c r="T922" i="5"/>
  <c r="AR922" i="5"/>
  <c r="AZ922" i="5"/>
  <c r="U922" i="5"/>
  <c r="AS922" i="5"/>
  <c r="BA922" i="5"/>
  <c r="BB922" i="5"/>
  <c r="AU922" i="5"/>
  <c r="AM922" i="5"/>
  <c r="AE922" i="5"/>
  <c r="W922" i="5"/>
  <c r="O922" i="5"/>
  <c r="BE921" i="5"/>
  <c r="P921" i="5"/>
  <c r="AN921" i="5"/>
  <c r="AV921" i="5"/>
  <c r="Q921" i="5"/>
  <c r="AO921" i="5"/>
  <c r="AW921" i="5"/>
  <c r="R921" i="5"/>
  <c r="AP921" i="5"/>
  <c r="AX921" i="5"/>
  <c r="S921" i="5"/>
  <c r="AQ921" i="5"/>
  <c r="AY921" i="5"/>
  <c r="T921" i="5"/>
  <c r="AR921" i="5"/>
  <c r="AZ921" i="5"/>
  <c r="U921" i="5"/>
  <c r="AS921" i="5"/>
  <c r="BA921" i="5"/>
  <c r="BB921" i="5"/>
  <c r="AU921" i="5"/>
  <c r="AM921" i="5"/>
  <c r="AE921" i="5"/>
  <c r="W921" i="5"/>
  <c r="O921" i="5"/>
  <c r="BE920" i="5"/>
  <c r="P920" i="5"/>
  <c r="AN920" i="5"/>
  <c r="AV920" i="5"/>
  <c r="Q920" i="5"/>
  <c r="AO920" i="5"/>
  <c r="AW920" i="5"/>
  <c r="R920" i="5"/>
  <c r="AP920" i="5"/>
  <c r="AX920" i="5"/>
  <c r="S920" i="5"/>
  <c r="AQ920" i="5"/>
  <c r="AY920" i="5"/>
  <c r="T920" i="5"/>
  <c r="AR920" i="5"/>
  <c r="AZ920" i="5"/>
  <c r="U920" i="5"/>
  <c r="AS920" i="5"/>
  <c r="BA920" i="5"/>
  <c r="BB920" i="5"/>
  <c r="AU920" i="5"/>
  <c r="AM920" i="5"/>
  <c r="AE920" i="5"/>
  <c r="W920" i="5"/>
  <c r="O920" i="5"/>
  <c r="BE919" i="5"/>
  <c r="P919" i="5"/>
  <c r="AN919" i="5"/>
  <c r="AV919" i="5"/>
  <c r="Q919" i="5"/>
  <c r="AO919" i="5"/>
  <c r="AW919" i="5"/>
  <c r="R919" i="5"/>
  <c r="AP919" i="5"/>
  <c r="AX919" i="5"/>
  <c r="S919" i="5"/>
  <c r="AQ919" i="5"/>
  <c r="AY919" i="5"/>
  <c r="T919" i="5"/>
  <c r="AR919" i="5"/>
  <c r="AZ919" i="5"/>
  <c r="U919" i="5"/>
  <c r="AS919" i="5"/>
  <c r="BA919" i="5"/>
  <c r="BB919" i="5"/>
  <c r="AU919" i="5"/>
  <c r="AM919" i="5"/>
  <c r="AE919" i="5"/>
  <c r="W919" i="5"/>
  <c r="O919" i="5"/>
  <c r="BE918" i="5"/>
  <c r="P918" i="5"/>
  <c r="AN918" i="5"/>
  <c r="AV918" i="5"/>
  <c r="Q918" i="5"/>
  <c r="AO918" i="5"/>
  <c r="AW918" i="5"/>
  <c r="R918" i="5"/>
  <c r="AP918" i="5"/>
  <c r="AX918" i="5"/>
  <c r="S918" i="5"/>
  <c r="AQ918" i="5"/>
  <c r="AY918" i="5"/>
  <c r="T918" i="5"/>
  <c r="AR918" i="5"/>
  <c r="AZ918" i="5"/>
  <c r="U918" i="5"/>
  <c r="AS918" i="5"/>
  <c r="BA918" i="5"/>
  <c r="BB918" i="5"/>
  <c r="AU918" i="5"/>
  <c r="AM918" i="5"/>
  <c r="AE918" i="5"/>
  <c r="W918" i="5"/>
  <c r="O918" i="5"/>
  <c r="BE917" i="5"/>
  <c r="P917" i="5"/>
  <c r="AN917" i="5"/>
  <c r="AV917" i="5"/>
  <c r="Q917" i="5"/>
  <c r="AO917" i="5"/>
  <c r="AW917" i="5"/>
  <c r="R917" i="5"/>
  <c r="AP917" i="5"/>
  <c r="AX917" i="5"/>
  <c r="S917" i="5"/>
  <c r="AQ917" i="5"/>
  <c r="AY917" i="5"/>
  <c r="T917" i="5"/>
  <c r="AR917" i="5"/>
  <c r="AZ917" i="5"/>
  <c r="U917" i="5"/>
  <c r="AS917" i="5"/>
  <c r="BA917" i="5"/>
  <c r="BB917" i="5"/>
  <c r="AU917" i="5"/>
  <c r="AM917" i="5"/>
  <c r="AE917" i="5"/>
  <c r="W917" i="5"/>
  <c r="O917" i="5"/>
  <c r="BE916" i="5"/>
  <c r="P916" i="5"/>
  <c r="AN916" i="5"/>
  <c r="AV916" i="5"/>
  <c r="Q916" i="5"/>
  <c r="AO916" i="5"/>
  <c r="AW916" i="5"/>
  <c r="R916" i="5"/>
  <c r="AP916" i="5"/>
  <c r="AX916" i="5"/>
  <c r="S916" i="5"/>
  <c r="AQ916" i="5"/>
  <c r="AY916" i="5"/>
  <c r="T916" i="5"/>
  <c r="AR916" i="5"/>
  <c r="AZ916" i="5"/>
  <c r="U916" i="5"/>
  <c r="AS916" i="5"/>
  <c r="BA916" i="5"/>
  <c r="BB916" i="5"/>
  <c r="AU916" i="5"/>
  <c r="AM916" i="5"/>
  <c r="AE916" i="5"/>
  <c r="W916" i="5"/>
  <c r="O916" i="5"/>
  <c r="BE915" i="5"/>
  <c r="P915" i="5"/>
  <c r="AN915" i="5"/>
  <c r="AV915" i="5"/>
  <c r="Q915" i="5"/>
  <c r="AO915" i="5"/>
  <c r="AW915" i="5"/>
  <c r="R915" i="5"/>
  <c r="AP915" i="5"/>
  <c r="AX915" i="5"/>
  <c r="S915" i="5"/>
  <c r="AQ915" i="5"/>
  <c r="AY915" i="5"/>
  <c r="T915" i="5"/>
  <c r="AR915" i="5"/>
  <c r="AZ915" i="5"/>
  <c r="U915" i="5"/>
  <c r="AS915" i="5"/>
  <c r="BA915" i="5"/>
  <c r="BB915" i="5"/>
  <c r="AU915" i="5"/>
  <c r="AM915" i="5"/>
  <c r="AE915" i="5"/>
  <c r="W915" i="5"/>
  <c r="O915" i="5"/>
  <c r="BE914" i="5"/>
  <c r="P914" i="5"/>
  <c r="AN914" i="5"/>
  <c r="AV914" i="5"/>
  <c r="Q914" i="5"/>
  <c r="AO914" i="5"/>
  <c r="AW914" i="5"/>
  <c r="R914" i="5"/>
  <c r="AP914" i="5"/>
  <c r="AX914" i="5"/>
  <c r="S914" i="5"/>
  <c r="AQ914" i="5"/>
  <c r="AY914" i="5"/>
  <c r="T914" i="5"/>
  <c r="AR914" i="5"/>
  <c r="AZ914" i="5"/>
  <c r="U914" i="5"/>
  <c r="AS914" i="5"/>
  <c r="BA914" i="5"/>
  <c r="BB914" i="5"/>
  <c r="AU914" i="5"/>
  <c r="AM914" i="5"/>
  <c r="AE914" i="5"/>
  <c r="W914" i="5"/>
  <c r="O914" i="5"/>
  <c r="BE913" i="5"/>
  <c r="P913" i="5"/>
  <c r="AN913" i="5"/>
  <c r="AV913" i="5"/>
  <c r="Q913" i="5"/>
  <c r="AO913" i="5"/>
  <c r="AW913" i="5"/>
  <c r="R913" i="5"/>
  <c r="AP913" i="5"/>
  <c r="AX913" i="5"/>
  <c r="S913" i="5"/>
  <c r="AQ913" i="5"/>
  <c r="AY913" i="5"/>
  <c r="T913" i="5"/>
  <c r="AR913" i="5"/>
  <c r="AZ913" i="5"/>
  <c r="U913" i="5"/>
  <c r="AS913" i="5"/>
  <c r="BA913" i="5"/>
  <c r="BB913" i="5"/>
  <c r="AU913" i="5"/>
  <c r="AM913" i="5"/>
  <c r="AE913" i="5"/>
  <c r="W913" i="5"/>
  <c r="O913" i="5"/>
  <c r="BE912" i="5"/>
  <c r="P912" i="5"/>
  <c r="AN912" i="5"/>
  <c r="AV912" i="5"/>
  <c r="Q912" i="5"/>
  <c r="AO912" i="5"/>
  <c r="AW912" i="5"/>
  <c r="R912" i="5"/>
  <c r="AP912" i="5"/>
  <c r="AX912" i="5"/>
  <c r="S912" i="5"/>
  <c r="AQ912" i="5"/>
  <c r="AY912" i="5"/>
  <c r="T912" i="5"/>
  <c r="AR912" i="5"/>
  <c r="AZ912" i="5"/>
  <c r="U912" i="5"/>
  <c r="AS912" i="5"/>
  <c r="BA912" i="5"/>
  <c r="BB912" i="5"/>
  <c r="AU912" i="5"/>
  <c r="AM912" i="5"/>
  <c r="AE912" i="5"/>
  <c r="W912" i="5"/>
  <c r="O912" i="5"/>
  <c r="BE911" i="5"/>
  <c r="P911" i="5"/>
  <c r="AN911" i="5"/>
  <c r="AV911" i="5"/>
  <c r="Q911" i="5"/>
  <c r="AO911" i="5"/>
  <c r="AW911" i="5"/>
  <c r="R911" i="5"/>
  <c r="AP911" i="5"/>
  <c r="AX911" i="5"/>
  <c r="S911" i="5"/>
  <c r="AQ911" i="5"/>
  <c r="AY911" i="5"/>
  <c r="T911" i="5"/>
  <c r="AR911" i="5"/>
  <c r="AZ911" i="5"/>
  <c r="U911" i="5"/>
  <c r="AS911" i="5"/>
  <c r="BA911" i="5"/>
  <c r="BB911" i="5"/>
  <c r="AU911" i="5"/>
  <c r="AM911" i="5"/>
  <c r="AE911" i="5"/>
  <c r="W911" i="5"/>
  <c r="O911" i="5"/>
  <c r="BE910" i="5"/>
  <c r="P910" i="5"/>
  <c r="AN910" i="5"/>
  <c r="AV910" i="5"/>
  <c r="Q910" i="5"/>
  <c r="AO910" i="5"/>
  <c r="AW910" i="5"/>
  <c r="R910" i="5"/>
  <c r="AP910" i="5"/>
  <c r="AX910" i="5"/>
  <c r="S910" i="5"/>
  <c r="AQ910" i="5"/>
  <c r="AY910" i="5"/>
  <c r="T910" i="5"/>
  <c r="AR910" i="5"/>
  <c r="AZ910" i="5"/>
  <c r="U910" i="5"/>
  <c r="AS910" i="5"/>
  <c r="BA910" i="5"/>
  <c r="BB910" i="5"/>
  <c r="AU910" i="5"/>
  <c r="AM910" i="5"/>
  <c r="AE910" i="5"/>
  <c r="W910" i="5"/>
  <c r="O910" i="5"/>
  <c r="BE909" i="5"/>
  <c r="P909" i="5"/>
  <c r="AN909" i="5"/>
  <c r="AV909" i="5"/>
  <c r="Q909" i="5"/>
  <c r="AO909" i="5"/>
  <c r="AW909" i="5"/>
  <c r="R909" i="5"/>
  <c r="AP909" i="5"/>
  <c r="AX909" i="5"/>
  <c r="S909" i="5"/>
  <c r="AQ909" i="5"/>
  <c r="AY909" i="5"/>
  <c r="T909" i="5"/>
  <c r="AR909" i="5"/>
  <c r="AZ909" i="5"/>
  <c r="U909" i="5"/>
  <c r="AS909" i="5"/>
  <c r="BA909" i="5"/>
  <c r="BB909" i="5"/>
  <c r="AU909" i="5"/>
  <c r="AM909" i="5"/>
  <c r="AE909" i="5"/>
  <c r="W909" i="5"/>
  <c r="O909" i="5"/>
  <c r="BE908" i="5"/>
  <c r="P908" i="5"/>
  <c r="AN908" i="5"/>
  <c r="AV908" i="5"/>
  <c r="Q908" i="5"/>
  <c r="AO908" i="5"/>
  <c r="AW908" i="5"/>
  <c r="R908" i="5"/>
  <c r="AP908" i="5"/>
  <c r="AX908" i="5"/>
  <c r="S908" i="5"/>
  <c r="AQ908" i="5"/>
  <c r="AY908" i="5"/>
  <c r="T908" i="5"/>
  <c r="AR908" i="5"/>
  <c r="AZ908" i="5"/>
  <c r="U908" i="5"/>
  <c r="AS908" i="5"/>
  <c r="BA908" i="5"/>
  <c r="BB908" i="5"/>
  <c r="AU908" i="5"/>
  <c r="AM908" i="5"/>
  <c r="AE908" i="5"/>
  <c r="W908" i="5"/>
  <c r="O908" i="5"/>
  <c r="BE907" i="5"/>
  <c r="P907" i="5"/>
  <c r="AN907" i="5"/>
  <c r="AV907" i="5"/>
  <c r="Q907" i="5"/>
  <c r="AO907" i="5"/>
  <c r="AW907" i="5"/>
  <c r="R907" i="5"/>
  <c r="AP907" i="5"/>
  <c r="AX907" i="5"/>
  <c r="S907" i="5"/>
  <c r="AQ907" i="5"/>
  <c r="AY907" i="5"/>
  <c r="T907" i="5"/>
  <c r="AR907" i="5"/>
  <c r="AZ907" i="5"/>
  <c r="U907" i="5"/>
  <c r="AS907" i="5"/>
  <c r="BA907" i="5"/>
  <c r="BB907" i="5"/>
  <c r="AU907" i="5"/>
  <c r="AM907" i="5"/>
  <c r="AE907" i="5"/>
  <c r="W907" i="5"/>
  <c r="O907" i="5"/>
  <c r="BE906" i="5"/>
  <c r="P906" i="5"/>
  <c r="AN906" i="5"/>
  <c r="AV906" i="5"/>
  <c r="Q906" i="5"/>
  <c r="AO906" i="5"/>
  <c r="AW906" i="5"/>
  <c r="R906" i="5"/>
  <c r="AP906" i="5"/>
  <c r="AX906" i="5"/>
  <c r="S906" i="5"/>
  <c r="AQ906" i="5"/>
  <c r="AY906" i="5"/>
  <c r="T906" i="5"/>
  <c r="AR906" i="5"/>
  <c r="AZ906" i="5"/>
  <c r="U906" i="5"/>
  <c r="AS906" i="5"/>
  <c r="BA906" i="5"/>
  <c r="BB906" i="5"/>
  <c r="AU906" i="5"/>
  <c r="AM906" i="5"/>
  <c r="AE906" i="5"/>
  <c r="W906" i="5"/>
  <c r="O906" i="5"/>
  <c r="BE905" i="5"/>
  <c r="P905" i="5"/>
  <c r="AN905" i="5"/>
  <c r="AV905" i="5"/>
  <c r="Q905" i="5"/>
  <c r="AO905" i="5"/>
  <c r="AW905" i="5"/>
  <c r="R905" i="5"/>
  <c r="AP905" i="5"/>
  <c r="AX905" i="5"/>
  <c r="S905" i="5"/>
  <c r="AQ905" i="5"/>
  <c r="AY905" i="5"/>
  <c r="T905" i="5"/>
  <c r="AR905" i="5"/>
  <c r="AZ905" i="5"/>
  <c r="U905" i="5"/>
  <c r="AS905" i="5"/>
  <c r="BA905" i="5"/>
  <c r="BB905" i="5"/>
  <c r="AU905" i="5"/>
  <c r="AM905" i="5"/>
  <c r="AE905" i="5"/>
  <c r="W905" i="5"/>
  <c r="O905" i="5"/>
  <c r="BE904" i="5"/>
  <c r="P904" i="5"/>
  <c r="AN904" i="5"/>
  <c r="AV904" i="5"/>
  <c r="Q904" i="5"/>
  <c r="AO904" i="5"/>
  <c r="AW904" i="5"/>
  <c r="R904" i="5"/>
  <c r="AP904" i="5"/>
  <c r="AX904" i="5"/>
  <c r="S904" i="5"/>
  <c r="AQ904" i="5"/>
  <c r="AY904" i="5"/>
  <c r="T904" i="5"/>
  <c r="AR904" i="5"/>
  <c r="AZ904" i="5"/>
  <c r="U904" i="5"/>
  <c r="AS904" i="5"/>
  <c r="BA904" i="5"/>
  <c r="BB904" i="5"/>
  <c r="AU904" i="5"/>
  <c r="AM904" i="5"/>
  <c r="AE904" i="5"/>
  <c r="W904" i="5"/>
  <c r="O904" i="5"/>
  <c r="BE903" i="5"/>
  <c r="P903" i="5"/>
  <c r="AN903" i="5"/>
  <c r="AV903" i="5"/>
  <c r="Q903" i="5"/>
  <c r="AO903" i="5"/>
  <c r="AW903" i="5"/>
  <c r="R903" i="5"/>
  <c r="AP903" i="5"/>
  <c r="AX903" i="5"/>
  <c r="S903" i="5"/>
  <c r="AQ903" i="5"/>
  <c r="AY903" i="5"/>
  <c r="T903" i="5"/>
  <c r="AR903" i="5"/>
  <c r="AZ903" i="5"/>
  <c r="U903" i="5"/>
  <c r="AS903" i="5"/>
  <c r="BA903" i="5"/>
  <c r="BB903" i="5"/>
  <c r="AU903" i="5"/>
  <c r="AM903" i="5"/>
  <c r="AE903" i="5"/>
  <c r="W903" i="5"/>
  <c r="O903" i="5"/>
  <c r="BE902" i="5"/>
  <c r="P902" i="5"/>
  <c r="AN902" i="5"/>
  <c r="AV902" i="5"/>
  <c r="Q902" i="5"/>
  <c r="AO902" i="5"/>
  <c r="AW902" i="5"/>
  <c r="R902" i="5"/>
  <c r="AP902" i="5"/>
  <c r="AX902" i="5"/>
  <c r="S902" i="5"/>
  <c r="AQ902" i="5"/>
  <c r="AY902" i="5"/>
  <c r="T902" i="5"/>
  <c r="AR902" i="5"/>
  <c r="AZ902" i="5"/>
  <c r="U902" i="5"/>
  <c r="AS902" i="5"/>
  <c r="BA902" i="5"/>
  <c r="BB902" i="5"/>
  <c r="AU902" i="5"/>
  <c r="AM902" i="5"/>
  <c r="AE902" i="5"/>
  <c r="W902" i="5"/>
  <c r="O902" i="5"/>
  <c r="BE901" i="5"/>
  <c r="P901" i="5"/>
  <c r="AN901" i="5"/>
  <c r="AV901" i="5"/>
  <c r="Q901" i="5"/>
  <c r="AO901" i="5"/>
  <c r="AW901" i="5"/>
  <c r="R901" i="5"/>
  <c r="AP901" i="5"/>
  <c r="AX901" i="5"/>
  <c r="S901" i="5"/>
  <c r="AQ901" i="5"/>
  <c r="AY901" i="5"/>
  <c r="T901" i="5"/>
  <c r="AR901" i="5"/>
  <c r="AZ901" i="5"/>
  <c r="U901" i="5"/>
  <c r="AS901" i="5"/>
  <c r="BA901" i="5"/>
  <c r="BB901" i="5"/>
  <c r="AU901" i="5"/>
  <c r="AM901" i="5"/>
  <c r="AE901" i="5"/>
  <c r="W901" i="5"/>
  <c r="O901" i="5"/>
  <c r="BE900" i="5"/>
  <c r="P900" i="5"/>
  <c r="AN900" i="5"/>
  <c r="AV900" i="5"/>
  <c r="Q900" i="5"/>
  <c r="AO900" i="5"/>
  <c r="AW900" i="5"/>
  <c r="R900" i="5"/>
  <c r="AP900" i="5"/>
  <c r="AX900" i="5"/>
  <c r="S900" i="5"/>
  <c r="AQ900" i="5"/>
  <c r="AY900" i="5"/>
  <c r="T900" i="5"/>
  <c r="AR900" i="5"/>
  <c r="AZ900" i="5"/>
  <c r="U900" i="5"/>
  <c r="AS900" i="5"/>
  <c r="BA900" i="5"/>
  <c r="BB900" i="5"/>
  <c r="AU900" i="5"/>
  <c r="AM900" i="5"/>
  <c r="AE900" i="5"/>
  <c r="W900" i="5"/>
  <c r="O900" i="5"/>
  <c r="BE899" i="5"/>
  <c r="P899" i="5"/>
  <c r="AN899" i="5"/>
  <c r="AV899" i="5"/>
  <c r="Q899" i="5"/>
  <c r="AO899" i="5"/>
  <c r="AW899" i="5"/>
  <c r="R899" i="5"/>
  <c r="AP899" i="5"/>
  <c r="AX899" i="5"/>
  <c r="S899" i="5"/>
  <c r="AQ899" i="5"/>
  <c r="AY899" i="5"/>
  <c r="T899" i="5"/>
  <c r="AR899" i="5"/>
  <c r="AZ899" i="5"/>
  <c r="U899" i="5"/>
  <c r="AS899" i="5"/>
  <c r="BA899" i="5"/>
  <c r="BB899" i="5"/>
  <c r="AU899" i="5"/>
  <c r="AM899" i="5"/>
  <c r="AE899" i="5"/>
  <c r="W899" i="5"/>
  <c r="O899" i="5"/>
  <c r="BE898" i="5"/>
  <c r="P898" i="5"/>
  <c r="AN898" i="5"/>
  <c r="AV898" i="5"/>
  <c r="Q898" i="5"/>
  <c r="AO898" i="5"/>
  <c r="AW898" i="5"/>
  <c r="R898" i="5"/>
  <c r="AP898" i="5"/>
  <c r="AX898" i="5"/>
  <c r="S898" i="5"/>
  <c r="AQ898" i="5"/>
  <c r="AY898" i="5"/>
  <c r="T898" i="5"/>
  <c r="AR898" i="5"/>
  <c r="AZ898" i="5"/>
  <c r="U898" i="5"/>
  <c r="AS898" i="5"/>
  <c r="BA898" i="5"/>
  <c r="BB898" i="5"/>
  <c r="AU898" i="5"/>
  <c r="AM898" i="5"/>
  <c r="AE898" i="5"/>
  <c r="W898" i="5"/>
  <c r="O898" i="5"/>
  <c r="BE897" i="5"/>
  <c r="P897" i="5"/>
  <c r="AN897" i="5"/>
  <c r="AV897" i="5"/>
  <c r="Q897" i="5"/>
  <c r="AO897" i="5"/>
  <c r="AW897" i="5"/>
  <c r="R897" i="5"/>
  <c r="AP897" i="5"/>
  <c r="AX897" i="5"/>
  <c r="S897" i="5"/>
  <c r="AQ897" i="5"/>
  <c r="AY897" i="5"/>
  <c r="T897" i="5"/>
  <c r="AR897" i="5"/>
  <c r="AZ897" i="5"/>
  <c r="U897" i="5"/>
  <c r="AS897" i="5"/>
  <c r="BA897" i="5"/>
  <c r="BB897" i="5"/>
  <c r="AU897" i="5"/>
  <c r="AM897" i="5"/>
  <c r="AE897" i="5"/>
  <c r="W897" i="5"/>
  <c r="O897" i="5"/>
  <c r="BE896" i="5"/>
  <c r="P896" i="5"/>
  <c r="AN896" i="5"/>
  <c r="AV896" i="5"/>
  <c r="Q896" i="5"/>
  <c r="AO896" i="5"/>
  <c r="AW896" i="5"/>
  <c r="R896" i="5"/>
  <c r="AP896" i="5"/>
  <c r="AX896" i="5"/>
  <c r="S896" i="5"/>
  <c r="AQ896" i="5"/>
  <c r="AY896" i="5"/>
  <c r="T896" i="5"/>
  <c r="AR896" i="5"/>
  <c r="AZ896" i="5"/>
  <c r="U896" i="5"/>
  <c r="AS896" i="5"/>
  <c r="BA896" i="5"/>
  <c r="BB896" i="5"/>
  <c r="AU896" i="5"/>
  <c r="AM896" i="5"/>
  <c r="AE896" i="5"/>
  <c r="W896" i="5"/>
  <c r="O896" i="5"/>
  <c r="BE895" i="5"/>
  <c r="P895" i="5"/>
  <c r="AN895" i="5"/>
  <c r="AV895" i="5"/>
  <c r="Q895" i="5"/>
  <c r="AO895" i="5"/>
  <c r="AW895" i="5"/>
  <c r="R895" i="5"/>
  <c r="AP895" i="5"/>
  <c r="AX895" i="5"/>
  <c r="S895" i="5"/>
  <c r="AQ895" i="5"/>
  <c r="AY895" i="5"/>
  <c r="T895" i="5"/>
  <c r="AR895" i="5"/>
  <c r="AZ895" i="5"/>
  <c r="U895" i="5"/>
  <c r="AS895" i="5"/>
  <c r="BA895" i="5"/>
  <c r="BB895" i="5"/>
  <c r="AU895" i="5"/>
  <c r="AM895" i="5"/>
  <c r="AE895" i="5"/>
  <c r="W895" i="5"/>
  <c r="O895" i="5"/>
  <c r="BE894" i="5"/>
  <c r="P894" i="5"/>
  <c r="AN894" i="5"/>
  <c r="AV894" i="5"/>
  <c r="Q894" i="5"/>
  <c r="AO894" i="5"/>
  <c r="AW894" i="5"/>
  <c r="R894" i="5"/>
  <c r="AP894" i="5"/>
  <c r="AX894" i="5"/>
  <c r="S894" i="5"/>
  <c r="AQ894" i="5"/>
  <c r="AY894" i="5"/>
  <c r="T894" i="5"/>
  <c r="AR894" i="5"/>
  <c r="AZ894" i="5"/>
  <c r="U894" i="5"/>
  <c r="AS894" i="5"/>
  <c r="BA894" i="5"/>
  <c r="BB894" i="5"/>
  <c r="AU894" i="5"/>
  <c r="AM894" i="5"/>
  <c r="AE894" i="5"/>
  <c r="W894" i="5"/>
  <c r="O894" i="5"/>
  <c r="BE893" i="5"/>
  <c r="P893" i="5"/>
  <c r="AN893" i="5"/>
  <c r="AV893" i="5"/>
  <c r="Q893" i="5"/>
  <c r="AO893" i="5"/>
  <c r="AW893" i="5"/>
  <c r="R893" i="5"/>
  <c r="AP893" i="5"/>
  <c r="AX893" i="5"/>
  <c r="S893" i="5"/>
  <c r="AQ893" i="5"/>
  <c r="AY893" i="5"/>
  <c r="T893" i="5"/>
  <c r="AR893" i="5"/>
  <c r="AZ893" i="5"/>
  <c r="U893" i="5"/>
  <c r="AS893" i="5"/>
  <c r="BA893" i="5"/>
  <c r="BB893" i="5"/>
  <c r="AU893" i="5"/>
  <c r="AM893" i="5"/>
  <c r="AE893" i="5"/>
  <c r="W893" i="5"/>
  <c r="O893" i="5"/>
  <c r="BE892" i="5"/>
  <c r="P892" i="5"/>
  <c r="AN892" i="5"/>
  <c r="AV892" i="5"/>
  <c r="Q892" i="5"/>
  <c r="AO892" i="5"/>
  <c r="AW892" i="5"/>
  <c r="R892" i="5"/>
  <c r="AP892" i="5"/>
  <c r="AX892" i="5"/>
  <c r="S892" i="5"/>
  <c r="AQ892" i="5"/>
  <c r="AY892" i="5"/>
  <c r="T892" i="5"/>
  <c r="AR892" i="5"/>
  <c r="AZ892" i="5"/>
  <c r="U892" i="5"/>
  <c r="AS892" i="5"/>
  <c r="BA892" i="5"/>
  <c r="BB892" i="5"/>
  <c r="AU892" i="5"/>
  <c r="AM892" i="5"/>
  <c r="AE892" i="5"/>
  <c r="W892" i="5"/>
  <c r="O892" i="5"/>
  <c r="BE891" i="5"/>
  <c r="P891" i="5"/>
  <c r="AN891" i="5"/>
  <c r="AV891" i="5"/>
  <c r="Q891" i="5"/>
  <c r="AO891" i="5"/>
  <c r="AW891" i="5"/>
  <c r="R891" i="5"/>
  <c r="AP891" i="5"/>
  <c r="AX891" i="5"/>
  <c r="S891" i="5"/>
  <c r="AQ891" i="5"/>
  <c r="AY891" i="5"/>
  <c r="T891" i="5"/>
  <c r="AR891" i="5"/>
  <c r="AZ891" i="5"/>
  <c r="U891" i="5"/>
  <c r="AS891" i="5"/>
  <c r="BA891" i="5"/>
  <c r="BB891" i="5"/>
  <c r="AU891" i="5"/>
  <c r="AM891" i="5"/>
  <c r="AE891" i="5"/>
  <c r="W891" i="5"/>
  <c r="O891" i="5"/>
  <c r="BE890" i="5"/>
  <c r="P890" i="5"/>
  <c r="AN890" i="5"/>
  <c r="AV890" i="5"/>
  <c r="Q890" i="5"/>
  <c r="AO890" i="5"/>
  <c r="AW890" i="5"/>
  <c r="R890" i="5"/>
  <c r="AP890" i="5"/>
  <c r="AX890" i="5"/>
  <c r="S890" i="5"/>
  <c r="AQ890" i="5"/>
  <c r="AY890" i="5"/>
  <c r="T890" i="5"/>
  <c r="AR890" i="5"/>
  <c r="AZ890" i="5"/>
  <c r="U890" i="5"/>
  <c r="AS890" i="5"/>
  <c r="BA890" i="5"/>
  <c r="BB890" i="5"/>
  <c r="AU890" i="5"/>
  <c r="AM890" i="5"/>
  <c r="AE890" i="5"/>
  <c r="W890" i="5"/>
  <c r="O890" i="5"/>
  <c r="BE889" i="5"/>
  <c r="P889" i="5"/>
  <c r="AN889" i="5"/>
  <c r="AV889" i="5"/>
  <c r="Q889" i="5"/>
  <c r="AO889" i="5"/>
  <c r="AW889" i="5"/>
  <c r="R889" i="5"/>
  <c r="AP889" i="5"/>
  <c r="AX889" i="5"/>
  <c r="S889" i="5"/>
  <c r="AQ889" i="5"/>
  <c r="AY889" i="5"/>
  <c r="T889" i="5"/>
  <c r="AR889" i="5"/>
  <c r="AZ889" i="5"/>
  <c r="U889" i="5"/>
  <c r="AS889" i="5"/>
  <c r="BA889" i="5"/>
  <c r="BB889" i="5"/>
  <c r="AU889" i="5"/>
  <c r="AM889" i="5"/>
  <c r="AE889" i="5"/>
  <c r="W889" i="5"/>
  <c r="O889" i="5"/>
  <c r="BE888" i="5"/>
  <c r="P888" i="5"/>
  <c r="AN888" i="5"/>
  <c r="AV888" i="5"/>
  <c r="Q888" i="5"/>
  <c r="AO888" i="5"/>
  <c r="AW888" i="5"/>
  <c r="R888" i="5"/>
  <c r="AP888" i="5"/>
  <c r="AX888" i="5"/>
  <c r="S888" i="5"/>
  <c r="AQ888" i="5"/>
  <c r="AY888" i="5"/>
  <c r="T888" i="5"/>
  <c r="AR888" i="5"/>
  <c r="AZ888" i="5"/>
  <c r="U888" i="5"/>
  <c r="AS888" i="5"/>
  <c r="BA888" i="5"/>
  <c r="BB888" i="5"/>
  <c r="AU888" i="5"/>
  <c r="AM888" i="5"/>
  <c r="AE888" i="5"/>
  <c r="W888" i="5"/>
  <c r="O888" i="5"/>
  <c r="BE887" i="5"/>
  <c r="P887" i="5"/>
  <c r="AN887" i="5"/>
  <c r="AV887" i="5"/>
  <c r="Q887" i="5"/>
  <c r="AO887" i="5"/>
  <c r="AW887" i="5"/>
  <c r="R887" i="5"/>
  <c r="AP887" i="5"/>
  <c r="AX887" i="5"/>
  <c r="S887" i="5"/>
  <c r="AQ887" i="5"/>
  <c r="AY887" i="5"/>
  <c r="T887" i="5"/>
  <c r="AR887" i="5"/>
  <c r="AZ887" i="5"/>
  <c r="U887" i="5"/>
  <c r="AS887" i="5"/>
  <c r="BA887" i="5"/>
  <c r="BB887" i="5"/>
  <c r="AU887" i="5"/>
  <c r="AM887" i="5"/>
  <c r="AE887" i="5"/>
  <c r="W887" i="5"/>
  <c r="O887" i="5"/>
  <c r="BE886" i="5"/>
  <c r="P886" i="5"/>
  <c r="AN886" i="5"/>
  <c r="AV886" i="5"/>
  <c r="Q886" i="5"/>
  <c r="AO886" i="5"/>
  <c r="AW886" i="5"/>
  <c r="R886" i="5"/>
  <c r="AP886" i="5"/>
  <c r="AX886" i="5"/>
  <c r="S886" i="5"/>
  <c r="AQ886" i="5"/>
  <c r="AY886" i="5"/>
  <c r="T886" i="5"/>
  <c r="AR886" i="5"/>
  <c r="AZ886" i="5"/>
  <c r="U886" i="5"/>
  <c r="AS886" i="5"/>
  <c r="BA886" i="5"/>
  <c r="BB886" i="5"/>
  <c r="AU886" i="5"/>
  <c r="AM886" i="5"/>
  <c r="AE886" i="5"/>
  <c r="W886" i="5"/>
  <c r="O886" i="5"/>
  <c r="BE885" i="5"/>
  <c r="P885" i="5"/>
  <c r="AN885" i="5"/>
  <c r="AV885" i="5"/>
  <c r="Q885" i="5"/>
  <c r="AO885" i="5"/>
  <c r="AW885" i="5"/>
  <c r="R885" i="5"/>
  <c r="AP885" i="5"/>
  <c r="AX885" i="5"/>
  <c r="S885" i="5"/>
  <c r="AQ885" i="5"/>
  <c r="AY885" i="5"/>
  <c r="T885" i="5"/>
  <c r="AR885" i="5"/>
  <c r="AZ885" i="5"/>
  <c r="U885" i="5"/>
  <c r="AS885" i="5"/>
  <c r="BA885" i="5"/>
  <c r="BB885" i="5"/>
  <c r="AU885" i="5"/>
  <c r="AM885" i="5"/>
  <c r="AE885" i="5"/>
  <c r="W885" i="5"/>
  <c r="O885" i="5"/>
  <c r="BE884" i="5"/>
  <c r="P884" i="5"/>
  <c r="AN884" i="5"/>
  <c r="AV884" i="5"/>
  <c r="Q884" i="5"/>
  <c r="AO884" i="5"/>
  <c r="AW884" i="5"/>
  <c r="R884" i="5"/>
  <c r="AP884" i="5"/>
  <c r="AX884" i="5"/>
  <c r="S884" i="5"/>
  <c r="AQ884" i="5"/>
  <c r="AY884" i="5"/>
  <c r="T884" i="5"/>
  <c r="AR884" i="5"/>
  <c r="AZ884" i="5"/>
  <c r="U884" i="5"/>
  <c r="AS884" i="5"/>
  <c r="BA884" i="5"/>
  <c r="BB884" i="5"/>
  <c r="AU884" i="5"/>
  <c r="AM884" i="5"/>
  <c r="AE884" i="5"/>
  <c r="W884" i="5"/>
  <c r="O884" i="5"/>
  <c r="BE883" i="5"/>
  <c r="P883" i="5"/>
  <c r="AN883" i="5"/>
  <c r="AV883" i="5"/>
  <c r="Q883" i="5"/>
  <c r="AO883" i="5"/>
  <c r="AW883" i="5"/>
  <c r="R883" i="5"/>
  <c r="AP883" i="5"/>
  <c r="AX883" i="5"/>
  <c r="S883" i="5"/>
  <c r="AQ883" i="5"/>
  <c r="AY883" i="5"/>
  <c r="T883" i="5"/>
  <c r="AR883" i="5"/>
  <c r="AZ883" i="5"/>
  <c r="U883" i="5"/>
  <c r="AS883" i="5"/>
  <c r="BA883" i="5"/>
  <c r="BB883" i="5"/>
  <c r="AU883" i="5"/>
  <c r="AM883" i="5"/>
  <c r="AE883" i="5"/>
  <c r="W883" i="5"/>
  <c r="O883" i="5"/>
  <c r="BE882" i="5"/>
  <c r="P882" i="5"/>
  <c r="AN882" i="5"/>
  <c r="AV882" i="5"/>
  <c r="Q882" i="5"/>
  <c r="AO882" i="5"/>
  <c r="AW882" i="5"/>
  <c r="R882" i="5"/>
  <c r="AP882" i="5"/>
  <c r="AX882" i="5"/>
  <c r="S882" i="5"/>
  <c r="AQ882" i="5"/>
  <c r="AY882" i="5"/>
  <c r="T882" i="5"/>
  <c r="AR882" i="5"/>
  <c r="AZ882" i="5"/>
  <c r="U882" i="5"/>
  <c r="AS882" i="5"/>
  <c r="BA882" i="5"/>
  <c r="BB882" i="5"/>
  <c r="AU882" i="5"/>
  <c r="AM882" i="5"/>
  <c r="AE882" i="5"/>
  <c r="W882" i="5"/>
  <c r="O882" i="5"/>
  <c r="BE881" i="5"/>
  <c r="P881" i="5"/>
  <c r="AN881" i="5"/>
  <c r="AV881" i="5"/>
  <c r="Q881" i="5"/>
  <c r="AO881" i="5"/>
  <c r="AW881" i="5"/>
  <c r="R881" i="5"/>
  <c r="AP881" i="5"/>
  <c r="AX881" i="5"/>
  <c r="S881" i="5"/>
  <c r="AQ881" i="5"/>
  <c r="AY881" i="5"/>
  <c r="T881" i="5"/>
  <c r="AR881" i="5"/>
  <c r="AZ881" i="5"/>
  <c r="U881" i="5"/>
  <c r="AS881" i="5"/>
  <c r="BA881" i="5"/>
  <c r="BB881" i="5"/>
  <c r="AU881" i="5"/>
  <c r="AM881" i="5"/>
  <c r="AE881" i="5"/>
  <c r="W881" i="5"/>
  <c r="O881" i="5"/>
  <c r="BE880" i="5"/>
  <c r="P880" i="5"/>
  <c r="AN880" i="5"/>
  <c r="AV880" i="5"/>
  <c r="Q880" i="5"/>
  <c r="AO880" i="5"/>
  <c r="AW880" i="5"/>
  <c r="R880" i="5"/>
  <c r="AP880" i="5"/>
  <c r="AX880" i="5"/>
  <c r="S880" i="5"/>
  <c r="AQ880" i="5"/>
  <c r="AY880" i="5"/>
  <c r="T880" i="5"/>
  <c r="AR880" i="5"/>
  <c r="AZ880" i="5"/>
  <c r="U880" i="5"/>
  <c r="AS880" i="5"/>
  <c r="BA880" i="5"/>
  <c r="BB880" i="5"/>
  <c r="AU880" i="5"/>
  <c r="AM880" i="5"/>
  <c r="AE880" i="5"/>
  <c r="W880" i="5"/>
  <c r="O880" i="5"/>
  <c r="BE879" i="5"/>
  <c r="P879" i="5"/>
  <c r="AN879" i="5"/>
  <c r="AV879" i="5"/>
  <c r="Q879" i="5"/>
  <c r="AO879" i="5"/>
  <c r="AW879" i="5"/>
  <c r="R879" i="5"/>
  <c r="AP879" i="5"/>
  <c r="AX879" i="5"/>
  <c r="S879" i="5"/>
  <c r="AQ879" i="5"/>
  <c r="AY879" i="5"/>
  <c r="T879" i="5"/>
  <c r="AR879" i="5"/>
  <c r="AZ879" i="5"/>
  <c r="U879" i="5"/>
  <c r="AS879" i="5"/>
  <c r="BA879" i="5"/>
  <c r="BB879" i="5"/>
  <c r="AU879" i="5"/>
  <c r="AM879" i="5"/>
  <c r="AE879" i="5"/>
  <c r="W879" i="5"/>
  <c r="O879" i="5"/>
  <c r="BE878" i="5"/>
  <c r="P878" i="5"/>
  <c r="AN878" i="5"/>
  <c r="AV878" i="5"/>
  <c r="Q878" i="5"/>
  <c r="AO878" i="5"/>
  <c r="AW878" i="5"/>
  <c r="R878" i="5"/>
  <c r="AP878" i="5"/>
  <c r="AX878" i="5"/>
  <c r="S878" i="5"/>
  <c r="AQ878" i="5"/>
  <c r="AY878" i="5"/>
  <c r="T878" i="5"/>
  <c r="AR878" i="5"/>
  <c r="AZ878" i="5"/>
  <c r="U878" i="5"/>
  <c r="AS878" i="5"/>
  <c r="BA878" i="5"/>
  <c r="BB878" i="5"/>
  <c r="AU878" i="5"/>
  <c r="AM878" i="5"/>
  <c r="AE878" i="5"/>
  <c r="W878" i="5"/>
  <c r="O878" i="5"/>
  <c r="BE877" i="5"/>
  <c r="P877" i="5"/>
  <c r="AN877" i="5"/>
  <c r="AV877" i="5"/>
  <c r="Q877" i="5"/>
  <c r="AO877" i="5"/>
  <c r="AW877" i="5"/>
  <c r="R877" i="5"/>
  <c r="AP877" i="5"/>
  <c r="AX877" i="5"/>
  <c r="S877" i="5"/>
  <c r="AQ877" i="5"/>
  <c r="AY877" i="5"/>
  <c r="T877" i="5"/>
  <c r="AR877" i="5"/>
  <c r="AZ877" i="5"/>
  <c r="U877" i="5"/>
  <c r="AS877" i="5"/>
  <c r="BA877" i="5"/>
  <c r="BB877" i="5"/>
  <c r="AU877" i="5"/>
  <c r="AM877" i="5"/>
  <c r="AE877" i="5"/>
  <c r="W877" i="5"/>
  <c r="O877" i="5"/>
  <c r="BE876" i="5"/>
  <c r="P876" i="5"/>
  <c r="AN876" i="5"/>
  <c r="AV876" i="5"/>
  <c r="Q876" i="5"/>
  <c r="AO876" i="5"/>
  <c r="AW876" i="5"/>
  <c r="R876" i="5"/>
  <c r="AP876" i="5"/>
  <c r="AX876" i="5"/>
  <c r="S876" i="5"/>
  <c r="AQ876" i="5"/>
  <c r="AY876" i="5"/>
  <c r="T876" i="5"/>
  <c r="AR876" i="5"/>
  <c r="AZ876" i="5"/>
  <c r="U876" i="5"/>
  <c r="AS876" i="5"/>
  <c r="BA876" i="5"/>
  <c r="BB876" i="5"/>
  <c r="AU876" i="5"/>
  <c r="AM876" i="5"/>
  <c r="AE876" i="5"/>
  <c r="W876" i="5"/>
  <c r="O876" i="5"/>
  <c r="BE875" i="5"/>
  <c r="P875" i="5"/>
  <c r="AN875" i="5"/>
  <c r="AV875" i="5"/>
  <c r="Q875" i="5"/>
  <c r="AO875" i="5"/>
  <c r="AW875" i="5"/>
  <c r="R875" i="5"/>
  <c r="AP875" i="5"/>
  <c r="AX875" i="5"/>
  <c r="S875" i="5"/>
  <c r="AQ875" i="5"/>
  <c r="AY875" i="5"/>
  <c r="T875" i="5"/>
  <c r="AR875" i="5"/>
  <c r="AZ875" i="5"/>
  <c r="U875" i="5"/>
  <c r="AS875" i="5"/>
  <c r="BA875" i="5"/>
  <c r="BB875" i="5"/>
  <c r="AU875" i="5"/>
  <c r="AM875" i="5"/>
  <c r="AE875" i="5"/>
  <c r="W875" i="5"/>
  <c r="O875" i="5"/>
  <c r="BE874" i="5"/>
  <c r="P874" i="5"/>
  <c r="AN874" i="5"/>
  <c r="AV874" i="5"/>
  <c r="Q874" i="5"/>
  <c r="AO874" i="5"/>
  <c r="AW874" i="5"/>
  <c r="R874" i="5"/>
  <c r="AP874" i="5"/>
  <c r="AX874" i="5"/>
  <c r="S874" i="5"/>
  <c r="AQ874" i="5"/>
  <c r="AY874" i="5"/>
  <c r="T874" i="5"/>
  <c r="AR874" i="5"/>
  <c r="AZ874" i="5"/>
  <c r="U874" i="5"/>
  <c r="AS874" i="5"/>
  <c r="BA874" i="5"/>
  <c r="BB874" i="5"/>
  <c r="AU874" i="5"/>
  <c r="AM874" i="5"/>
  <c r="AE874" i="5"/>
  <c r="W874" i="5"/>
  <c r="O874" i="5"/>
  <c r="BE873" i="5"/>
  <c r="P873" i="5"/>
  <c r="AN873" i="5"/>
  <c r="AV873" i="5"/>
  <c r="Q873" i="5"/>
  <c r="AO873" i="5"/>
  <c r="AW873" i="5"/>
  <c r="R873" i="5"/>
  <c r="AP873" i="5"/>
  <c r="AX873" i="5"/>
  <c r="S873" i="5"/>
  <c r="AQ873" i="5"/>
  <c r="AY873" i="5"/>
  <c r="T873" i="5"/>
  <c r="AR873" i="5"/>
  <c r="AZ873" i="5"/>
  <c r="U873" i="5"/>
  <c r="AS873" i="5"/>
  <c r="BA873" i="5"/>
  <c r="BB873" i="5"/>
  <c r="AU873" i="5"/>
  <c r="AM873" i="5"/>
  <c r="AE873" i="5"/>
  <c r="W873" i="5"/>
  <c r="O873" i="5"/>
  <c r="BE872" i="5"/>
  <c r="P872" i="5"/>
  <c r="AN872" i="5"/>
  <c r="AV872" i="5"/>
  <c r="Q872" i="5"/>
  <c r="AO872" i="5"/>
  <c r="AW872" i="5"/>
  <c r="R872" i="5"/>
  <c r="AP872" i="5"/>
  <c r="AX872" i="5"/>
  <c r="S872" i="5"/>
  <c r="AQ872" i="5"/>
  <c r="AY872" i="5"/>
  <c r="T872" i="5"/>
  <c r="AR872" i="5"/>
  <c r="AZ872" i="5"/>
  <c r="U872" i="5"/>
  <c r="AS872" i="5"/>
  <c r="BA872" i="5"/>
  <c r="BB872" i="5"/>
  <c r="AU872" i="5"/>
  <c r="AM872" i="5"/>
  <c r="AE872" i="5"/>
  <c r="W872" i="5"/>
  <c r="O872" i="5"/>
  <c r="BE871" i="5"/>
  <c r="P871" i="5"/>
  <c r="AN871" i="5"/>
  <c r="AV871" i="5"/>
  <c r="Q871" i="5"/>
  <c r="AO871" i="5"/>
  <c r="AW871" i="5"/>
  <c r="R871" i="5"/>
  <c r="AP871" i="5"/>
  <c r="AX871" i="5"/>
  <c r="S871" i="5"/>
  <c r="AQ871" i="5"/>
  <c r="AY871" i="5"/>
  <c r="T871" i="5"/>
  <c r="AR871" i="5"/>
  <c r="AZ871" i="5"/>
  <c r="U871" i="5"/>
  <c r="AS871" i="5"/>
  <c r="BA871" i="5"/>
  <c r="BB871" i="5"/>
  <c r="AU871" i="5"/>
  <c r="AM871" i="5"/>
  <c r="AE871" i="5"/>
  <c r="W871" i="5"/>
  <c r="O871" i="5"/>
  <c r="BE870" i="5"/>
  <c r="P870" i="5"/>
  <c r="AN870" i="5"/>
  <c r="AV870" i="5"/>
  <c r="Q870" i="5"/>
  <c r="AO870" i="5"/>
  <c r="AW870" i="5"/>
  <c r="R870" i="5"/>
  <c r="AP870" i="5"/>
  <c r="AX870" i="5"/>
  <c r="S870" i="5"/>
  <c r="AQ870" i="5"/>
  <c r="AY870" i="5"/>
  <c r="T870" i="5"/>
  <c r="AR870" i="5"/>
  <c r="AZ870" i="5"/>
  <c r="U870" i="5"/>
  <c r="AS870" i="5"/>
  <c r="BA870" i="5"/>
  <c r="BB870" i="5"/>
  <c r="AU870" i="5"/>
  <c r="AM870" i="5"/>
  <c r="AE870" i="5"/>
  <c r="W870" i="5"/>
  <c r="O870" i="5"/>
  <c r="BE869" i="5"/>
  <c r="P869" i="5"/>
  <c r="AN869" i="5"/>
  <c r="AV869" i="5"/>
  <c r="Q869" i="5"/>
  <c r="AO869" i="5"/>
  <c r="AW869" i="5"/>
  <c r="R869" i="5"/>
  <c r="AP869" i="5"/>
  <c r="AX869" i="5"/>
  <c r="S869" i="5"/>
  <c r="AQ869" i="5"/>
  <c r="AY869" i="5"/>
  <c r="T869" i="5"/>
  <c r="AR869" i="5"/>
  <c r="AZ869" i="5"/>
  <c r="U869" i="5"/>
  <c r="AS869" i="5"/>
  <c r="BA869" i="5"/>
  <c r="BB869" i="5"/>
  <c r="AU869" i="5"/>
  <c r="AM869" i="5"/>
  <c r="AE869" i="5"/>
  <c r="W869" i="5"/>
  <c r="O869" i="5"/>
  <c r="BE868" i="5"/>
  <c r="P868" i="5"/>
  <c r="AN868" i="5"/>
  <c r="AV868" i="5"/>
  <c r="Q868" i="5"/>
  <c r="AO868" i="5"/>
  <c r="AW868" i="5"/>
  <c r="R868" i="5"/>
  <c r="AP868" i="5"/>
  <c r="AX868" i="5"/>
  <c r="S868" i="5"/>
  <c r="AQ868" i="5"/>
  <c r="AY868" i="5"/>
  <c r="T868" i="5"/>
  <c r="AR868" i="5"/>
  <c r="AZ868" i="5"/>
  <c r="U868" i="5"/>
  <c r="AS868" i="5"/>
  <c r="BA868" i="5"/>
  <c r="BB868" i="5"/>
  <c r="AU868" i="5"/>
  <c r="AM868" i="5"/>
  <c r="AE868" i="5"/>
  <c r="W868" i="5"/>
  <c r="O868" i="5"/>
  <c r="BE867" i="5"/>
  <c r="P867" i="5"/>
  <c r="AN867" i="5"/>
  <c r="AV867" i="5"/>
  <c r="Q867" i="5"/>
  <c r="AO867" i="5"/>
  <c r="AW867" i="5"/>
  <c r="R867" i="5"/>
  <c r="AP867" i="5"/>
  <c r="AX867" i="5"/>
  <c r="S867" i="5"/>
  <c r="AQ867" i="5"/>
  <c r="AY867" i="5"/>
  <c r="T867" i="5"/>
  <c r="AR867" i="5"/>
  <c r="AZ867" i="5"/>
  <c r="U867" i="5"/>
  <c r="AS867" i="5"/>
  <c r="BA867" i="5"/>
  <c r="BB867" i="5"/>
  <c r="AU867" i="5"/>
  <c r="AM867" i="5"/>
  <c r="AE867" i="5"/>
  <c r="W867" i="5"/>
  <c r="O867" i="5"/>
  <c r="BE866" i="5"/>
  <c r="P866" i="5"/>
  <c r="AN866" i="5"/>
  <c r="AV866" i="5"/>
  <c r="Q866" i="5"/>
  <c r="AO866" i="5"/>
  <c r="AW866" i="5"/>
  <c r="R866" i="5"/>
  <c r="AP866" i="5"/>
  <c r="AX866" i="5"/>
  <c r="S866" i="5"/>
  <c r="AQ866" i="5"/>
  <c r="AY866" i="5"/>
  <c r="T866" i="5"/>
  <c r="AR866" i="5"/>
  <c r="AZ866" i="5"/>
  <c r="U866" i="5"/>
  <c r="AS866" i="5"/>
  <c r="BA866" i="5"/>
  <c r="BB866" i="5"/>
  <c r="AU866" i="5"/>
  <c r="AM866" i="5"/>
  <c r="AE866" i="5"/>
  <c r="W866" i="5"/>
  <c r="O866" i="5"/>
  <c r="BE865" i="5"/>
  <c r="P865" i="5"/>
  <c r="AN865" i="5"/>
  <c r="AV865" i="5"/>
  <c r="Q865" i="5"/>
  <c r="AO865" i="5"/>
  <c r="AW865" i="5"/>
  <c r="R865" i="5"/>
  <c r="AP865" i="5"/>
  <c r="AX865" i="5"/>
  <c r="S865" i="5"/>
  <c r="AQ865" i="5"/>
  <c r="AY865" i="5"/>
  <c r="T865" i="5"/>
  <c r="AR865" i="5"/>
  <c r="AZ865" i="5"/>
  <c r="U865" i="5"/>
  <c r="AS865" i="5"/>
  <c r="BA865" i="5"/>
  <c r="BB865" i="5"/>
  <c r="AU865" i="5"/>
  <c r="AM865" i="5"/>
  <c r="AE865" i="5"/>
  <c r="W865" i="5"/>
  <c r="O865" i="5"/>
  <c r="BE864" i="5"/>
  <c r="P864" i="5"/>
  <c r="AN864" i="5"/>
  <c r="AV864" i="5"/>
  <c r="Q864" i="5"/>
  <c r="AO864" i="5"/>
  <c r="AW864" i="5"/>
  <c r="R864" i="5"/>
  <c r="AP864" i="5"/>
  <c r="AX864" i="5"/>
  <c r="S864" i="5"/>
  <c r="AQ864" i="5"/>
  <c r="AY864" i="5"/>
  <c r="T864" i="5"/>
  <c r="AR864" i="5"/>
  <c r="AZ864" i="5"/>
  <c r="U864" i="5"/>
  <c r="AS864" i="5"/>
  <c r="BA864" i="5"/>
  <c r="BB864" i="5"/>
  <c r="AU864" i="5"/>
  <c r="AM864" i="5"/>
  <c r="AE864" i="5"/>
  <c r="W864" i="5"/>
  <c r="O864" i="5"/>
  <c r="BE863" i="5"/>
  <c r="P863" i="5"/>
  <c r="AN863" i="5"/>
  <c r="AV863" i="5"/>
  <c r="Q863" i="5"/>
  <c r="AO863" i="5"/>
  <c r="AW863" i="5"/>
  <c r="R863" i="5"/>
  <c r="AP863" i="5"/>
  <c r="AX863" i="5"/>
  <c r="S863" i="5"/>
  <c r="AQ863" i="5"/>
  <c r="AY863" i="5"/>
  <c r="T863" i="5"/>
  <c r="AR863" i="5"/>
  <c r="AZ863" i="5"/>
  <c r="U863" i="5"/>
  <c r="AS863" i="5"/>
  <c r="BA863" i="5"/>
  <c r="BB863" i="5"/>
  <c r="AU863" i="5"/>
  <c r="AM863" i="5"/>
  <c r="AE863" i="5"/>
  <c r="W863" i="5"/>
  <c r="O863" i="5"/>
  <c r="BE862" i="5"/>
  <c r="P862" i="5"/>
  <c r="AN862" i="5"/>
  <c r="AV862" i="5"/>
  <c r="Q862" i="5"/>
  <c r="AO862" i="5"/>
  <c r="AW862" i="5"/>
  <c r="R862" i="5"/>
  <c r="AP862" i="5"/>
  <c r="AX862" i="5"/>
  <c r="S862" i="5"/>
  <c r="AQ862" i="5"/>
  <c r="AY862" i="5"/>
  <c r="T862" i="5"/>
  <c r="AR862" i="5"/>
  <c r="AZ862" i="5"/>
  <c r="U862" i="5"/>
  <c r="AS862" i="5"/>
  <c r="BA862" i="5"/>
  <c r="BB862" i="5"/>
  <c r="AU862" i="5"/>
  <c r="AM862" i="5"/>
  <c r="AE862" i="5"/>
  <c r="W862" i="5"/>
  <c r="O862" i="5"/>
  <c r="BE861" i="5"/>
  <c r="P861" i="5"/>
  <c r="AN861" i="5"/>
  <c r="AV861" i="5"/>
  <c r="Q861" i="5"/>
  <c r="AO861" i="5"/>
  <c r="AW861" i="5"/>
  <c r="R861" i="5"/>
  <c r="AP861" i="5"/>
  <c r="AX861" i="5"/>
  <c r="S861" i="5"/>
  <c r="AQ861" i="5"/>
  <c r="AY861" i="5"/>
  <c r="T861" i="5"/>
  <c r="AR861" i="5"/>
  <c r="AZ861" i="5"/>
  <c r="U861" i="5"/>
  <c r="AS861" i="5"/>
  <c r="BA861" i="5"/>
  <c r="BB861" i="5"/>
  <c r="AU861" i="5"/>
  <c r="AM861" i="5"/>
  <c r="AE861" i="5"/>
  <c r="W861" i="5"/>
  <c r="O861" i="5"/>
  <c r="BE860" i="5"/>
  <c r="P860" i="5"/>
  <c r="AN860" i="5"/>
  <c r="AV860" i="5"/>
  <c r="Q860" i="5"/>
  <c r="AO860" i="5"/>
  <c r="AW860" i="5"/>
  <c r="R860" i="5"/>
  <c r="AP860" i="5"/>
  <c r="AX860" i="5"/>
  <c r="S860" i="5"/>
  <c r="AQ860" i="5"/>
  <c r="AY860" i="5"/>
  <c r="T860" i="5"/>
  <c r="AR860" i="5"/>
  <c r="AZ860" i="5"/>
  <c r="U860" i="5"/>
  <c r="AS860" i="5"/>
  <c r="BA860" i="5"/>
  <c r="BB860" i="5"/>
  <c r="AU860" i="5"/>
  <c r="AM860" i="5"/>
  <c r="AE860" i="5"/>
  <c r="W860" i="5"/>
  <c r="O860" i="5"/>
  <c r="BE859" i="5"/>
  <c r="P859" i="5"/>
  <c r="AN859" i="5"/>
  <c r="AV859" i="5"/>
  <c r="Q859" i="5"/>
  <c r="AO859" i="5"/>
  <c r="AW859" i="5"/>
  <c r="R859" i="5"/>
  <c r="AP859" i="5"/>
  <c r="AX859" i="5"/>
  <c r="S859" i="5"/>
  <c r="AQ859" i="5"/>
  <c r="AY859" i="5"/>
  <c r="T859" i="5"/>
  <c r="AR859" i="5"/>
  <c r="AZ859" i="5"/>
  <c r="U859" i="5"/>
  <c r="AS859" i="5"/>
  <c r="BA859" i="5"/>
  <c r="BB859" i="5"/>
  <c r="AU859" i="5"/>
  <c r="AM859" i="5"/>
  <c r="AE859" i="5"/>
  <c r="W859" i="5"/>
  <c r="O859" i="5"/>
  <c r="BE858" i="5"/>
  <c r="P858" i="5"/>
  <c r="AN858" i="5"/>
  <c r="AV858" i="5"/>
  <c r="Q858" i="5"/>
  <c r="AO858" i="5"/>
  <c r="AW858" i="5"/>
  <c r="R858" i="5"/>
  <c r="AP858" i="5"/>
  <c r="AX858" i="5"/>
  <c r="S858" i="5"/>
  <c r="AQ858" i="5"/>
  <c r="AY858" i="5"/>
  <c r="T858" i="5"/>
  <c r="AR858" i="5"/>
  <c r="AZ858" i="5"/>
  <c r="U858" i="5"/>
  <c r="AS858" i="5"/>
  <c r="BA858" i="5"/>
  <c r="BB858" i="5"/>
  <c r="AU858" i="5"/>
  <c r="AM858" i="5"/>
  <c r="AE858" i="5"/>
  <c r="W858" i="5"/>
  <c r="O858" i="5"/>
  <c r="BE857" i="5"/>
  <c r="P857" i="5"/>
  <c r="AN857" i="5"/>
  <c r="AV857" i="5"/>
  <c r="Q857" i="5"/>
  <c r="AO857" i="5"/>
  <c r="AW857" i="5"/>
  <c r="R857" i="5"/>
  <c r="AP857" i="5"/>
  <c r="AX857" i="5"/>
  <c r="S857" i="5"/>
  <c r="AQ857" i="5"/>
  <c r="AY857" i="5"/>
  <c r="T857" i="5"/>
  <c r="AR857" i="5"/>
  <c r="AZ857" i="5"/>
  <c r="U857" i="5"/>
  <c r="AS857" i="5"/>
  <c r="BA857" i="5"/>
  <c r="BB857" i="5"/>
  <c r="AU857" i="5"/>
  <c r="AM857" i="5"/>
  <c r="AE857" i="5"/>
  <c r="W857" i="5"/>
  <c r="O857" i="5"/>
  <c r="BE856" i="5"/>
  <c r="P856" i="5"/>
  <c r="AN856" i="5"/>
  <c r="AV856" i="5"/>
  <c r="Q856" i="5"/>
  <c r="AO856" i="5"/>
  <c r="AW856" i="5"/>
  <c r="R856" i="5"/>
  <c r="AP856" i="5"/>
  <c r="AX856" i="5"/>
  <c r="S856" i="5"/>
  <c r="AQ856" i="5"/>
  <c r="AY856" i="5"/>
  <c r="T856" i="5"/>
  <c r="AR856" i="5"/>
  <c r="AZ856" i="5"/>
  <c r="U856" i="5"/>
  <c r="AS856" i="5"/>
  <c r="BA856" i="5"/>
  <c r="BB856" i="5"/>
  <c r="AU856" i="5"/>
  <c r="AM856" i="5"/>
  <c r="AE856" i="5"/>
  <c r="W856" i="5"/>
  <c r="O856" i="5"/>
  <c r="BE855" i="5"/>
  <c r="P855" i="5"/>
  <c r="AN855" i="5"/>
  <c r="AV855" i="5"/>
  <c r="Q855" i="5"/>
  <c r="AO855" i="5"/>
  <c r="AW855" i="5"/>
  <c r="R855" i="5"/>
  <c r="AP855" i="5"/>
  <c r="AX855" i="5"/>
  <c r="S855" i="5"/>
  <c r="AQ855" i="5"/>
  <c r="AY855" i="5"/>
  <c r="T855" i="5"/>
  <c r="AR855" i="5"/>
  <c r="AZ855" i="5"/>
  <c r="U855" i="5"/>
  <c r="AS855" i="5"/>
  <c r="BA855" i="5"/>
  <c r="BB855" i="5"/>
  <c r="AU855" i="5"/>
  <c r="AM855" i="5"/>
  <c r="AE855" i="5"/>
  <c r="W855" i="5"/>
  <c r="O855" i="5"/>
  <c r="BE854" i="5"/>
  <c r="P854" i="5"/>
  <c r="AN854" i="5"/>
  <c r="AV854" i="5"/>
  <c r="Q854" i="5"/>
  <c r="AO854" i="5"/>
  <c r="AW854" i="5"/>
  <c r="R854" i="5"/>
  <c r="AP854" i="5"/>
  <c r="AX854" i="5"/>
  <c r="S854" i="5"/>
  <c r="AQ854" i="5"/>
  <c r="AY854" i="5"/>
  <c r="T854" i="5"/>
  <c r="AR854" i="5"/>
  <c r="AZ854" i="5"/>
  <c r="U854" i="5"/>
  <c r="AS854" i="5"/>
  <c r="BA854" i="5"/>
  <c r="BB854" i="5"/>
  <c r="AU854" i="5"/>
  <c r="AM854" i="5"/>
  <c r="AE854" i="5"/>
  <c r="W854" i="5"/>
  <c r="O854" i="5"/>
  <c r="BE853" i="5"/>
  <c r="P853" i="5"/>
  <c r="AN853" i="5"/>
  <c r="AV853" i="5"/>
  <c r="Q853" i="5"/>
  <c r="AO853" i="5"/>
  <c r="AW853" i="5"/>
  <c r="R853" i="5"/>
  <c r="AP853" i="5"/>
  <c r="AX853" i="5"/>
  <c r="S853" i="5"/>
  <c r="AQ853" i="5"/>
  <c r="AY853" i="5"/>
  <c r="T853" i="5"/>
  <c r="AR853" i="5"/>
  <c r="AZ853" i="5"/>
  <c r="U853" i="5"/>
  <c r="AS853" i="5"/>
  <c r="BA853" i="5"/>
  <c r="BB853" i="5"/>
  <c r="AU853" i="5"/>
  <c r="AM853" i="5"/>
  <c r="AE853" i="5"/>
  <c r="W853" i="5"/>
  <c r="O853" i="5"/>
  <c r="BE852" i="5"/>
  <c r="P852" i="5"/>
  <c r="AN852" i="5"/>
  <c r="AV852" i="5"/>
  <c r="Q852" i="5"/>
  <c r="AO852" i="5"/>
  <c r="AW852" i="5"/>
  <c r="R852" i="5"/>
  <c r="AP852" i="5"/>
  <c r="AX852" i="5"/>
  <c r="S852" i="5"/>
  <c r="AQ852" i="5"/>
  <c r="AY852" i="5"/>
  <c r="T852" i="5"/>
  <c r="AR852" i="5"/>
  <c r="AZ852" i="5"/>
  <c r="U852" i="5"/>
  <c r="AS852" i="5"/>
  <c r="BA852" i="5"/>
  <c r="BB852" i="5"/>
  <c r="AU852" i="5"/>
  <c r="AM852" i="5"/>
  <c r="AE852" i="5"/>
  <c r="W852" i="5"/>
  <c r="O852" i="5"/>
  <c r="BE851" i="5"/>
  <c r="P851" i="5"/>
  <c r="AN851" i="5"/>
  <c r="AV851" i="5"/>
  <c r="Q851" i="5"/>
  <c r="AO851" i="5"/>
  <c r="AW851" i="5"/>
  <c r="R851" i="5"/>
  <c r="AP851" i="5"/>
  <c r="AX851" i="5"/>
  <c r="S851" i="5"/>
  <c r="AQ851" i="5"/>
  <c r="AY851" i="5"/>
  <c r="T851" i="5"/>
  <c r="AR851" i="5"/>
  <c r="AZ851" i="5"/>
  <c r="U851" i="5"/>
  <c r="AS851" i="5"/>
  <c r="BA851" i="5"/>
  <c r="BB851" i="5"/>
  <c r="AU851" i="5"/>
  <c r="AM851" i="5"/>
  <c r="AE851" i="5"/>
  <c r="W851" i="5"/>
  <c r="O851" i="5"/>
  <c r="BE850" i="5"/>
  <c r="P850" i="5"/>
  <c r="AN850" i="5"/>
  <c r="AV850" i="5"/>
  <c r="Q850" i="5"/>
  <c r="AO850" i="5"/>
  <c r="AW850" i="5"/>
  <c r="R850" i="5"/>
  <c r="AP850" i="5"/>
  <c r="AX850" i="5"/>
  <c r="S850" i="5"/>
  <c r="AQ850" i="5"/>
  <c r="AY850" i="5"/>
  <c r="T850" i="5"/>
  <c r="AR850" i="5"/>
  <c r="AZ850" i="5"/>
  <c r="U850" i="5"/>
  <c r="AS850" i="5"/>
  <c r="BA850" i="5"/>
  <c r="BB850" i="5"/>
  <c r="AU850" i="5"/>
  <c r="AM850" i="5"/>
  <c r="AE850" i="5"/>
  <c r="W850" i="5"/>
  <c r="O850" i="5"/>
  <c r="BE849" i="5"/>
  <c r="P849" i="5"/>
  <c r="AN849" i="5"/>
  <c r="AV849" i="5"/>
  <c r="Q849" i="5"/>
  <c r="AO849" i="5"/>
  <c r="AW849" i="5"/>
  <c r="R849" i="5"/>
  <c r="AP849" i="5"/>
  <c r="AX849" i="5"/>
  <c r="S849" i="5"/>
  <c r="AQ849" i="5"/>
  <c r="AY849" i="5"/>
  <c r="T849" i="5"/>
  <c r="AR849" i="5"/>
  <c r="AZ849" i="5"/>
  <c r="U849" i="5"/>
  <c r="AS849" i="5"/>
  <c r="BA849" i="5"/>
  <c r="BB849" i="5"/>
  <c r="AU849" i="5"/>
  <c r="AM849" i="5"/>
  <c r="AE849" i="5"/>
  <c r="W849" i="5"/>
  <c r="O849" i="5"/>
  <c r="BE848" i="5"/>
  <c r="P848" i="5"/>
  <c r="AN848" i="5"/>
  <c r="AV848" i="5"/>
  <c r="Q848" i="5"/>
  <c r="AO848" i="5"/>
  <c r="AW848" i="5"/>
  <c r="R848" i="5"/>
  <c r="AP848" i="5"/>
  <c r="AX848" i="5"/>
  <c r="S848" i="5"/>
  <c r="AQ848" i="5"/>
  <c r="AY848" i="5"/>
  <c r="T848" i="5"/>
  <c r="AR848" i="5"/>
  <c r="AZ848" i="5"/>
  <c r="U848" i="5"/>
  <c r="AS848" i="5"/>
  <c r="BA848" i="5"/>
  <c r="BB848" i="5"/>
  <c r="AU848" i="5"/>
  <c r="AM848" i="5"/>
  <c r="AE848" i="5"/>
  <c r="W848" i="5"/>
  <c r="O848" i="5"/>
  <c r="BE847" i="5"/>
  <c r="P847" i="5"/>
  <c r="AN847" i="5"/>
  <c r="AV847" i="5"/>
  <c r="Q847" i="5"/>
  <c r="AO847" i="5"/>
  <c r="AW847" i="5"/>
  <c r="R847" i="5"/>
  <c r="AP847" i="5"/>
  <c r="AX847" i="5"/>
  <c r="S847" i="5"/>
  <c r="AQ847" i="5"/>
  <c r="AY847" i="5"/>
  <c r="T847" i="5"/>
  <c r="AR847" i="5"/>
  <c r="AZ847" i="5"/>
  <c r="U847" i="5"/>
  <c r="AS847" i="5"/>
  <c r="BA847" i="5"/>
  <c r="BB847" i="5"/>
  <c r="AU847" i="5"/>
  <c r="AM847" i="5"/>
  <c r="AE847" i="5"/>
  <c r="W847" i="5"/>
  <c r="O847" i="5"/>
  <c r="BE846" i="5"/>
  <c r="P846" i="5"/>
  <c r="AN846" i="5"/>
  <c r="AV846" i="5"/>
  <c r="Q846" i="5"/>
  <c r="AO846" i="5"/>
  <c r="AW846" i="5"/>
  <c r="R846" i="5"/>
  <c r="AP846" i="5"/>
  <c r="AX846" i="5"/>
  <c r="S846" i="5"/>
  <c r="AQ846" i="5"/>
  <c r="AY846" i="5"/>
  <c r="T846" i="5"/>
  <c r="AR846" i="5"/>
  <c r="AZ846" i="5"/>
  <c r="U846" i="5"/>
  <c r="AS846" i="5"/>
  <c r="BA846" i="5"/>
  <c r="BB846" i="5"/>
  <c r="AU846" i="5"/>
  <c r="AM846" i="5"/>
  <c r="AE846" i="5"/>
  <c r="W846" i="5"/>
  <c r="O846" i="5"/>
  <c r="BE845" i="5"/>
  <c r="P845" i="5"/>
  <c r="AN845" i="5"/>
  <c r="AV845" i="5"/>
  <c r="Q845" i="5"/>
  <c r="AO845" i="5"/>
  <c r="AW845" i="5"/>
  <c r="R845" i="5"/>
  <c r="AP845" i="5"/>
  <c r="AX845" i="5"/>
  <c r="S845" i="5"/>
  <c r="AQ845" i="5"/>
  <c r="AY845" i="5"/>
  <c r="T845" i="5"/>
  <c r="AR845" i="5"/>
  <c r="AZ845" i="5"/>
  <c r="U845" i="5"/>
  <c r="AS845" i="5"/>
  <c r="BA845" i="5"/>
  <c r="BB845" i="5"/>
  <c r="AU845" i="5"/>
  <c r="AM845" i="5"/>
  <c r="AE845" i="5"/>
  <c r="W845" i="5"/>
  <c r="O845" i="5"/>
  <c r="BE844" i="5"/>
  <c r="P844" i="5"/>
  <c r="AN844" i="5"/>
  <c r="AV844" i="5"/>
  <c r="Q844" i="5"/>
  <c r="AO844" i="5"/>
  <c r="AW844" i="5"/>
  <c r="R844" i="5"/>
  <c r="AP844" i="5"/>
  <c r="AX844" i="5"/>
  <c r="S844" i="5"/>
  <c r="AQ844" i="5"/>
  <c r="AY844" i="5"/>
  <c r="T844" i="5"/>
  <c r="AR844" i="5"/>
  <c r="AZ844" i="5"/>
  <c r="U844" i="5"/>
  <c r="AS844" i="5"/>
  <c r="BA844" i="5"/>
  <c r="BB844" i="5"/>
  <c r="AU844" i="5"/>
  <c r="AM844" i="5"/>
  <c r="AE844" i="5"/>
  <c r="W844" i="5"/>
  <c r="O844" i="5"/>
  <c r="BE843" i="5"/>
  <c r="P843" i="5"/>
  <c r="AN843" i="5"/>
  <c r="AV843" i="5"/>
  <c r="Q843" i="5"/>
  <c r="AO843" i="5"/>
  <c r="AW843" i="5"/>
  <c r="R843" i="5"/>
  <c r="AP843" i="5"/>
  <c r="AX843" i="5"/>
  <c r="S843" i="5"/>
  <c r="AQ843" i="5"/>
  <c r="AY843" i="5"/>
  <c r="T843" i="5"/>
  <c r="AR843" i="5"/>
  <c r="AZ843" i="5"/>
  <c r="U843" i="5"/>
  <c r="AS843" i="5"/>
  <c r="BA843" i="5"/>
  <c r="BB843" i="5"/>
  <c r="AU843" i="5"/>
  <c r="AM843" i="5"/>
  <c r="AE843" i="5"/>
  <c r="W843" i="5"/>
  <c r="O843" i="5"/>
  <c r="BE842" i="5"/>
  <c r="P842" i="5"/>
  <c r="AN842" i="5"/>
  <c r="AV842" i="5"/>
  <c r="Q842" i="5"/>
  <c r="AO842" i="5"/>
  <c r="AW842" i="5"/>
  <c r="R842" i="5"/>
  <c r="AP842" i="5"/>
  <c r="AX842" i="5"/>
  <c r="S842" i="5"/>
  <c r="AQ842" i="5"/>
  <c r="AY842" i="5"/>
  <c r="T842" i="5"/>
  <c r="AR842" i="5"/>
  <c r="AZ842" i="5"/>
  <c r="U842" i="5"/>
  <c r="AS842" i="5"/>
  <c r="BA842" i="5"/>
  <c r="BB842" i="5"/>
  <c r="AU842" i="5"/>
  <c r="AM842" i="5"/>
  <c r="AE842" i="5"/>
  <c r="W842" i="5"/>
  <c r="O842" i="5"/>
  <c r="BE841" i="5"/>
  <c r="P841" i="5"/>
  <c r="AN841" i="5"/>
  <c r="AV841" i="5"/>
  <c r="Q841" i="5"/>
  <c r="AO841" i="5"/>
  <c r="AW841" i="5"/>
  <c r="R841" i="5"/>
  <c r="AP841" i="5"/>
  <c r="AX841" i="5"/>
  <c r="S841" i="5"/>
  <c r="AQ841" i="5"/>
  <c r="AY841" i="5"/>
  <c r="T841" i="5"/>
  <c r="AR841" i="5"/>
  <c r="AZ841" i="5"/>
  <c r="U841" i="5"/>
  <c r="AS841" i="5"/>
  <c r="BA841" i="5"/>
  <c r="BB841" i="5"/>
  <c r="AU841" i="5"/>
  <c r="AM841" i="5"/>
  <c r="AE841" i="5"/>
  <c r="W841" i="5"/>
  <c r="O841" i="5"/>
  <c r="BE840" i="5"/>
  <c r="P840" i="5"/>
  <c r="AN840" i="5"/>
  <c r="AV840" i="5"/>
  <c r="Q840" i="5"/>
  <c r="AO840" i="5"/>
  <c r="AW840" i="5"/>
  <c r="R840" i="5"/>
  <c r="AP840" i="5"/>
  <c r="AX840" i="5"/>
  <c r="S840" i="5"/>
  <c r="AQ840" i="5"/>
  <c r="AY840" i="5"/>
  <c r="T840" i="5"/>
  <c r="AR840" i="5"/>
  <c r="AZ840" i="5"/>
  <c r="U840" i="5"/>
  <c r="AS840" i="5"/>
  <c r="BA840" i="5"/>
  <c r="BB840" i="5"/>
  <c r="AU840" i="5"/>
  <c r="AM840" i="5"/>
  <c r="AE840" i="5"/>
  <c r="W840" i="5"/>
  <c r="O840" i="5"/>
  <c r="BE839" i="5"/>
  <c r="P839" i="5"/>
  <c r="AN839" i="5"/>
  <c r="AV839" i="5"/>
  <c r="Q839" i="5"/>
  <c r="AO839" i="5"/>
  <c r="AW839" i="5"/>
  <c r="R839" i="5"/>
  <c r="AP839" i="5"/>
  <c r="AX839" i="5"/>
  <c r="S839" i="5"/>
  <c r="AQ839" i="5"/>
  <c r="AY839" i="5"/>
  <c r="T839" i="5"/>
  <c r="AR839" i="5"/>
  <c r="AZ839" i="5"/>
  <c r="U839" i="5"/>
  <c r="AS839" i="5"/>
  <c r="BA839" i="5"/>
  <c r="BB839" i="5"/>
  <c r="AU839" i="5"/>
  <c r="AM839" i="5"/>
  <c r="AE839" i="5"/>
  <c r="W839" i="5"/>
  <c r="O839" i="5"/>
  <c r="BE838" i="5"/>
  <c r="P838" i="5"/>
  <c r="AN838" i="5"/>
  <c r="AV838" i="5"/>
  <c r="Q838" i="5"/>
  <c r="AO838" i="5"/>
  <c r="AW838" i="5"/>
  <c r="R838" i="5"/>
  <c r="AP838" i="5"/>
  <c r="AX838" i="5"/>
  <c r="S838" i="5"/>
  <c r="AQ838" i="5"/>
  <c r="AY838" i="5"/>
  <c r="T838" i="5"/>
  <c r="AR838" i="5"/>
  <c r="AZ838" i="5"/>
  <c r="U838" i="5"/>
  <c r="AS838" i="5"/>
  <c r="BA838" i="5"/>
  <c r="BB838" i="5"/>
  <c r="AU838" i="5"/>
  <c r="AM838" i="5"/>
  <c r="AE838" i="5"/>
  <c r="W838" i="5"/>
  <c r="O838" i="5"/>
  <c r="BE837" i="5"/>
  <c r="P837" i="5"/>
  <c r="AN837" i="5"/>
  <c r="AV837" i="5"/>
  <c r="Q837" i="5"/>
  <c r="AO837" i="5"/>
  <c r="AW837" i="5"/>
  <c r="R837" i="5"/>
  <c r="AP837" i="5"/>
  <c r="AX837" i="5"/>
  <c r="S837" i="5"/>
  <c r="AQ837" i="5"/>
  <c r="AY837" i="5"/>
  <c r="T837" i="5"/>
  <c r="AR837" i="5"/>
  <c r="AZ837" i="5"/>
  <c r="U837" i="5"/>
  <c r="AS837" i="5"/>
  <c r="BA837" i="5"/>
  <c r="BB837" i="5"/>
  <c r="AU837" i="5"/>
  <c r="AM837" i="5"/>
  <c r="AE837" i="5"/>
  <c r="W837" i="5"/>
  <c r="O837" i="5"/>
  <c r="BE836" i="5"/>
  <c r="P836" i="5"/>
  <c r="AN836" i="5"/>
  <c r="AV836" i="5"/>
  <c r="Q836" i="5"/>
  <c r="AO836" i="5"/>
  <c r="AW836" i="5"/>
  <c r="R836" i="5"/>
  <c r="AP836" i="5"/>
  <c r="AX836" i="5"/>
  <c r="S836" i="5"/>
  <c r="AQ836" i="5"/>
  <c r="AY836" i="5"/>
  <c r="T836" i="5"/>
  <c r="AR836" i="5"/>
  <c r="AZ836" i="5"/>
  <c r="U836" i="5"/>
  <c r="AS836" i="5"/>
  <c r="BA836" i="5"/>
  <c r="BB836" i="5"/>
  <c r="AU836" i="5"/>
  <c r="AM836" i="5"/>
  <c r="AE836" i="5"/>
  <c r="W836" i="5"/>
  <c r="O836" i="5"/>
  <c r="BE835" i="5"/>
  <c r="P835" i="5"/>
  <c r="AN835" i="5"/>
  <c r="AV835" i="5"/>
  <c r="Q835" i="5"/>
  <c r="AO835" i="5"/>
  <c r="AW835" i="5"/>
  <c r="R835" i="5"/>
  <c r="AP835" i="5"/>
  <c r="AX835" i="5"/>
  <c r="S835" i="5"/>
  <c r="AQ835" i="5"/>
  <c r="AY835" i="5"/>
  <c r="T835" i="5"/>
  <c r="AR835" i="5"/>
  <c r="AZ835" i="5"/>
  <c r="U835" i="5"/>
  <c r="AS835" i="5"/>
  <c r="BA835" i="5"/>
  <c r="BB835" i="5"/>
  <c r="AU835" i="5"/>
  <c r="AM835" i="5"/>
  <c r="AE835" i="5"/>
  <c r="W835" i="5"/>
  <c r="O835" i="5"/>
  <c r="BE834" i="5"/>
  <c r="P834" i="5"/>
  <c r="AN834" i="5"/>
  <c r="AV834" i="5"/>
  <c r="Q834" i="5"/>
  <c r="AO834" i="5"/>
  <c r="AW834" i="5"/>
  <c r="R834" i="5"/>
  <c r="AP834" i="5"/>
  <c r="AX834" i="5"/>
  <c r="S834" i="5"/>
  <c r="AQ834" i="5"/>
  <c r="AY834" i="5"/>
  <c r="T834" i="5"/>
  <c r="AR834" i="5"/>
  <c r="AZ834" i="5"/>
  <c r="U834" i="5"/>
  <c r="AS834" i="5"/>
  <c r="BA834" i="5"/>
  <c r="BB834" i="5"/>
  <c r="AU834" i="5"/>
  <c r="AM834" i="5"/>
  <c r="AE834" i="5"/>
  <c r="W834" i="5"/>
  <c r="O834" i="5"/>
  <c r="BE833" i="5"/>
  <c r="P833" i="5"/>
  <c r="AN833" i="5"/>
  <c r="AV833" i="5"/>
  <c r="Q833" i="5"/>
  <c r="AO833" i="5"/>
  <c r="AW833" i="5"/>
  <c r="R833" i="5"/>
  <c r="AP833" i="5"/>
  <c r="AX833" i="5"/>
  <c r="S833" i="5"/>
  <c r="AQ833" i="5"/>
  <c r="AY833" i="5"/>
  <c r="T833" i="5"/>
  <c r="AR833" i="5"/>
  <c r="AZ833" i="5"/>
  <c r="U833" i="5"/>
  <c r="AS833" i="5"/>
  <c r="BA833" i="5"/>
  <c r="BB833" i="5"/>
  <c r="AU833" i="5"/>
  <c r="AM833" i="5"/>
  <c r="AE833" i="5"/>
  <c r="W833" i="5"/>
  <c r="O833" i="5"/>
  <c r="BE832" i="5"/>
  <c r="P832" i="5"/>
  <c r="AN832" i="5"/>
  <c r="AV832" i="5"/>
  <c r="Q832" i="5"/>
  <c r="AO832" i="5"/>
  <c r="AW832" i="5"/>
  <c r="R832" i="5"/>
  <c r="AP832" i="5"/>
  <c r="AX832" i="5"/>
  <c r="S832" i="5"/>
  <c r="AQ832" i="5"/>
  <c r="AY832" i="5"/>
  <c r="T832" i="5"/>
  <c r="AR832" i="5"/>
  <c r="AZ832" i="5"/>
  <c r="U832" i="5"/>
  <c r="AS832" i="5"/>
  <c r="BA832" i="5"/>
  <c r="BB832" i="5"/>
  <c r="AU832" i="5"/>
  <c r="AM832" i="5"/>
  <c r="AE832" i="5"/>
  <c r="W832" i="5"/>
  <c r="O832" i="5"/>
  <c r="BE831" i="5"/>
  <c r="P831" i="5"/>
  <c r="AN831" i="5"/>
  <c r="AV831" i="5"/>
  <c r="Q831" i="5"/>
  <c r="AO831" i="5"/>
  <c r="AW831" i="5"/>
  <c r="R831" i="5"/>
  <c r="AP831" i="5"/>
  <c r="AX831" i="5"/>
  <c r="S831" i="5"/>
  <c r="AQ831" i="5"/>
  <c r="AY831" i="5"/>
  <c r="T831" i="5"/>
  <c r="AR831" i="5"/>
  <c r="AZ831" i="5"/>
  <c r="U831" i="5"/>
  <c r="AS831" i="5"/>
  <c r="BA831" i="5"/>
  <c r="BB831" i="5"/>
  <c r="AU831" i="5"/>
  <c r="AM831" i="5"/>
  <c r="AE831" i="5"/>
  <c r="W831" i="5"/>
  <c r="O831" i="5"/>
  <c r="BE830" i="5"/>
  <c r="P830" i="5"/>
  <c r="AN830" i="5"/>
  <c r="AV830" i="5"/>
  <c r="Q830" i="5"/>
  <c r="AO830" i="5"/>
  <c r="AW830" i="5"/>
  <c r="R830" i="5"/>
  <c r="AP830" i="5"/>
  <c r="AX830" i="5"/>
  <c r="S830" i="5"/>
  <c r="AQ830" i="5"/>
  <c r="AY830" i="5"/>
  <c r="T830" i="5"/>
  <c r="AR830" i="5"/>
  <c r="AZ830" i="5"/>
  <c r="U830" i="5"/>
  <c r="AS830" i="5"/>
  <c r="BA830" i="5"/>
  <c r="BB830" i="5"/>
  <c r="AU830" i="5"/>
  <c r="AM830" i="5"/>
  <c r="AE830" i="5"/>
  <c r="W830" i="5"/>
  <c r="O830" i="5"/>
  <c r="BE829" i="5"/>
  <c r="P829" i="5"/>
  <c r="AN829" i="5"/>
  <c r="AV829" i="5"/>
  <c r="Q829" i="5"/>
  <c r="AO829" i="5"/>
  <c r="AW829" i="5"/>
  <c r="R829" i="5"/>
  <c r="AP829" i="5"/>
  <c r="AX829" i="5"/>
  <c r="S829" i="5"/>
  <c r="AQ829" i="5"/>
  <c r="AY829" i="5"/>
  <c r="T829" i="5"/>
  <c r="AR829" i="5"/>
  <c r="AZ829" i="5"/>
  <c r="U829" i="5"/>
  <c r="AS829" i="5"/>
  <c r="BA829" i="5"/>
  <c r="BB829" i="5"/>
  <c r="AU829" i="5"/>
  <c r="AM829" i="5"/>
  <c r="AE829" i="5"/>
  <c r="W829" i="5"/>
  <c r="O829" i="5"/>
  <c r="BE828" i="5"/>
  <c r="P828" i="5"/>
  <c r="AN828" i="5"/>
  <c r="AV828" i="5"/>
  <c r="Q828" i="5"/>
  <c r="AO828" i="5"/>
  <c r="AW828" i="5"/>
  <c r="R828" i="5"/>
  <c r="AP828" i="5"/>
  <c r="AX828" i="5"/>
  <c r="S828" i="5"/>
  <c r="AQ828" i="5"/>
  <c r="AY828" i="5"/>
  <c r="T828" i="5"/>
  <c r="AR828" i="5"/>
  <c r="AZ828" i="5"/>
  <c r="U828" i="5"/>
  <c r="AS828" i="5"/>
  <c r="BA828" i="5"/>
  <c r="BB828" i="5"/>
  <c r="AU828" i="5"/>
  <c r="AM828" i="5"/>
  <c r="AE828" i="5"/>
  <c r="W828" i="5"/>
  <c r="O828" i="5"/>
  <c r="BE827" i="5"/>
  <c r="P827" i="5"/>
  <c r="AN827" i="5"/>
  <c r="AV827" i="5"/>
  <c r="Q827" i="5"/>
  <c r="AO827" i="5"/>
  <c r="AW827" i="5"/>
  <c r="R827" i="5"/>
  <c r="AP827" i="5"/>
  <c r="AX827" i="5"/>
  <c r="S827" i="5"/>
  <c r="AQ827" i="5"/>
  <c r="AY827" i="5"/>
  <c r="T827" i="5"/>
  <c r="AR827" i="5"/>
  <c r="AZ827" i="5"/>
  <c r="U827" i="5"/>
  <c r="AS827" i="5"/>
  <c r="BA827" i="5"/>
  <c r="BB827" i="5"/>
  <c r="AU827" i="5"/>
  <c r="AM827" i="5"/>
  <c r="AE827" i="5"/>
  <c r="W827" i="5"/>
  <c r="O827" i="5"/>
  <c r="BE826" i="5"/>
  <c r="P826" i="5"/>
  <c r="AN826" i="5"/>
  <c r="AV826" i="5"/>
  <c r="Q826" i="5"/>
  <c r="AO826" i="5"/>
  <c r="AW826" i="5"/>
  <c r="R826" i="5"/>
  <c r="AP826" i="5"/>
  <c r="AX826" i="5"/>
  <c r="S826" i="5"/>
  <c r="AQ826" i="5"/>
  <c r="AY826" i="5"/>
  <c r="T826" i="5"/>
  <c r="AR826" i="5"/>
  <c r="AZ826" i="5"/>
  <c r="U826" i="5"/>
  <c r="AS826" i="5"/>
  <c r="BA826" i="5"/>
  <c r="BB826" i="5"/>
  <c r="AU826" i="5"/>
  <c r="AM826" i="5"/>
  <c r="AE826" i="5"/>
  <c r="W826" i="5"/>
  <c r="O826" i="5"/>
  <c r="BE825" i="5"/>
  <c r="P825" i="5"/>
  <c r="AN825" i="5"/>
  <c r="AV825" i="5"/>
  <c r="Q825" i="5"/>
  <c r="AO825" i="5"/>
  <c r="AW825" i="5"/>
  <c r="R825" i="5"/>
  <c r="AP825" i="5"/>
  <c r="AX825" i="5"/>
  <c r="S825" i="5"/>
  <c r="AQ825" i="5"/>
  <c r="AY825" i="5"/>
  <c r="T825" i="5"/>
  <c r="AR825" i="5"/>
  <c r="AZ825" i="5"/>
  <c r="U825" i="5"/>
  <c r="AS825" i="5"/>
  <c r="BA825" i="5"/>
  <c r="BB825" i="5"/>
  <c r="AU825" i="5"/>
  <c r="AM825" i="5"/>
  <c r="AE825" i="5"/>
  <c r="W825" i="5"/>
  <c r="O825" i="5"/>
  <c r="BE824" i="5"/>
  <c r="P824" i="5"/>
  <c r="AN824" i="5"/>
  <c r="AV824" i="5"/>
  <c r="Q824" i="5"/>
  <c r="AO824" i="5"/>
  <c r="AW824" i="5"/>
  <c r="R824" i="5"/>
  <c r="AP824" i="5"/>
  <c r="AX824" i="5"/>
  <c r="S824" i="5"/>
  <c r="AQ824" i="5"/>
  <c r="AY824" i="5"/>
  <c r="T824" i="5"/>
  <c r="AR824" i="5"/>
  <c r="AZ824" i="5"/>
  <c r="U824" i="5"/>
  <c r="AS824" i="5"/>
  <c r="BA824" i="5"/>
  <c r="BB824" i="5"/>
  <c r="AU824" i="5"/>
  <c r="AM824" i="5"/>
  <c r="AE824" i="5"/>
  <c r="W824" i="5"/>
  <c r="O824" i="5"/>
  <c r="BE823" i="5"/>
  <c r="P823" i="5"/>
  <c r="AN823" i="5"/>
  <c r="AV823" i="5"/>
  <c r="Q823" i="5"/>
  <c r="AO823" i="5"/>
  <c r="AW823" i="5"/>
  <c r="R823" i="5"/>
  <c r="AP823" i="5"/>
  <c r="AX823" i="5"/>
  <c r="S823" i="5"/>
  <c r="AQ823" i="5"/>
  <c r="AY823" i="5"/>
  <c r="T823" i="5"/>
  <c r="AR823" i="5"/>
  <c r="AZ823" i="5"/>
  <c r="U823" i="5"/>
  <c r="AS823" i="5"/>
  <c r="BA823" i="5"/>
  <c r="BB823" i="5"/>
  <c r="AU823" i="5"/>
  <c r="AM823" i="5"/>
  <c r="AE823" i="5"/>
  <c r="W823" i="5"/>
  <c r="O823" i="5"/>
  <c r="BE822" i="5"/>
  <c r="P822" i="5"/>
  <c r="AN822" i="5"/>
  <c r="AV822" i="5"/>
  <c r="Q822" i="5"/>
  <c r="AO822" i="5"/>
  <c r="AW822" i="5"/>
  <c r="R822" i="5"/>
  <c r="AP822" i="5"/>
  <c r="AX822" i="5"/>
  <c r="S822" i="5"/>
  <c r="AQ822" i="5"/>
  <c r="AY822" i="5"/>
  <c r="T822" i="5"/>
  <c r="AR822" i="5"/>
  <c r="AZ822" i="5"/>
  <c r="U822" i="5"/>
  <c r="AS822" i="5"/>
  <c r="BA822" i="5"/>
  <c r="BB822" i="5"/>
  <c r="AU822" i="5"/>
  <c r="AM822" i="5"/>
  <c r="AE822" i="5"/>
  <c r="W822" i="5"/>
  <c r="O822" i="5"/>
  <c r="BE821" i="5"/>
  <c r="P821" i="5"/>
  <c r="AN821" i="5"/>
  <c r="AV821" i="5"/>
  <c r="Q821" i="5"/>
  <c r="AO821" i="5"/>
  <c r="AW821" i="5"/>
  <c r="R821" i="5"/>
  <c r="AP821" i="5"/>
  <c r="AX821" i="5"/>
  <c r="S821" i="5"/>
  <c r="AQ821" i="5"/>
  <c r="AY821" i="5"/>
  <c r="T821" i="5"/>
  <c r="AR821" i="5"/>
  <c r="AZ821" i="5"/>
  <c r="U821" i="5"/>
  <c r="AS821" i="5"/>
  <c r="BA821" i="5"/>
  <c r="BB821" i="5"/>
  <c r="AU821" i="5"/>
  <c r="AM821" i="5"/>
  <c r="AE821" i="5"/>
  <c r="W821" i="5"/>
  <c r="O821" i="5"/>
  <c r="BE820" i="5"/>
  <c r="P820" i="5"/>
  <c r="AN820" i="5"/>
  <c r="AV820" i="5"/>
  <c r="Q820" i="5"/>
  <c r="AO820" i="5"/>
  <c r="AW820" i="5"/>
  <c r="R820" i="5"/>
  <c r="AP820" i="5"/>
  <c r="AX820" i="5"/>
  <c r="S820" i="5"/>
  <c r="AQ820" i="5"/>
  <c r="AY820" i="5"/>
  <c r="T820" i="5"/>
  <c r="AR820" i="5"/>
  <c r="AZ820" i="5"/>
  <c r="U820" i="5"/>
  <c r="AS820" i="5"/>
  <c r="BA820" i="5"/>
  <c r="BB820" i="5"/>
  <c r="AU820" i="5"/>
  <c r="AM820" i="5"/>
  <c r="AE820" i="5"/>
  <c r="W820" i="5"/>
  <c r="O820" i="5"/>
  <c r="BE819" i="5"/>
  <c r="P819" i="5"/>
  <c r="AN819" i="5"/>
  <c r="AV819" i="5"/>
  <c r="Q819" i="5"/>
  <c r="AO819" i="5"/>
  <c r="AW819" i="5"/>
  <c r="R819" i="5"/>
  <c r="AP819" i="5"/>
  <c r="AX819" i="5"/>
  <c r="S819" i="5"/>
  <c r="AQ819" i="5"/>
  <c r="AY819" i="5"/>
  <c r="T819" i="5"/>
  <c r="AR819" i="5"/>
  <c r="AZ819" i="5"/>
  <c r="U819" i="5"/>
  <c r="AS819" i="5"/>
  <c r="BA819" i="5"/>
  <c r="BB819" i="5"/>
  <c r="AU819" i="5"/>
  <c r="AM819" i="5"/>
  <c r="AE819" i="5"/>
  <c r="W819" i="5"/>
  <c r="O819" i="5"/>
  <c r="BE818" i="5"/>
  <c r="P818" i="5"/>
  <c r="AN818" i="5"/>
  <c r="AV818" i="5"/>
  <c r="Q818" i="5"/>
  <c r="AO818" i="5"/>
  <c r="AW818" i="5"/>
  <c r="R818" i="5"/>
  <c r="AP818" i="5"/>
  <c r="AX818" i="5"/>
  <c r="S818" i="5"/>
  <c r="AQ818" i="5"/>
  <c r="AY818" i="5"/>
  <c r="T818" i="5"/>
  <c r="AR818" i="5"/>
  <c r="AZ818" i="5"/>
  <c r="U818" i="5"/>
  <c r="AS818" i="5"/>
  <c r="BA818" i="5"/>
  <c r="BB818" i="5"/>
  <c r="AU818" i="5"/>
  <c r="AM818" i="5"/>
  <c r="AE818" i="5"/>
  <c r="W818" i="5"/>
  <c r="O818" i="5"/>
  <c r="BE817" i="5"/>
  <c r="P817" i="5"/>
  <c r="AN817" i="5"/>
  <c r="AV817" i="5"/>
  <c r="Q817" i="5"/>
  <c r="AO817" i="5"/>
  <c r="AW817" i="5"/>
  <c r="R817" i="5"/>
  <c r="AP817" i="5"/>
  <c r="AX817" i="5"/>
  <c r="S817" i="5"/>
  <c r="AQ817" i="5"/>
  <c r="AY817" i="5"/>
  <c r="T817" i="5"/>
  <c r="AR817" i="5"/>
  <c r="AZ817" i="5"/>
  <c r="U817" i="5"/>
  <c r="AS817" i="5"/>
  <c r="BA817" i="5"/>
  <c r="BB817" i="5"/>
  <c r="AU817" i="5"/>
  <c r="AM817" i="5"/>
  <c r="AE817" i="5"/>
  <c r="W817" i="5"/>
  <c r="O817" i="5"/>
  <c r="BE816" i="5"/>
  <c r="P816" i="5"/>
  <c r="AN816" i="5"/>
  <c r="AV816" i="5"/>
  <c r="Q816" i="5"/>
  <c r="AO816" i="5"/>
  <c r="AW816" i="5"/>
  <c r="R816" i="5"/>
  <c r="AP816" i="5"/>
  <c r="AX816" i="5"/>
  <c r="S816" i="5"/>
  <c r="AQ816" i="5"/>
  <c r="AY816" i="5"/>
  <c r="T816" i="5"/>
  <c r="AR816" i="5"/>
  <c r="AZ816" i="5"/>
  <c r="U816" i="5"/>
  <c r="AS816" i="5"/>
  <c r="BA816" i="5"/>
  <c r="BB816" i="5"/>
  <c r="AU816" i="5"/>
  <c r="AM816" i="5"/>
  <c r="AE816" i="5"/>
  <c r="W816" i="5"/>
  <c r="O816" i="5"/>
  <c r="BE815" i="5"/>
  <c r="P815" i="5"/>
  <c r="AN815" i="5"/>
  <c r="AV815" i="5"/>
  <c r="Q815" i="5"/>
  <c r="AO815" i="5"/>
  <c r="AW815" i="5"/>
  <c r="R815" i="5"/>
  <c r="AP815" i="5"/>
  <c r="AX815" i="5"/>
  <c r="S815" i="5"/>
  <c r="AQ815" i="5"/>
  <c r="AY815" i="5"/>
  <c r="T815" i="5"/>
  <c r="AR815" i="5"/>
  <c r="AZ815" i="5"/>
  <c r="U815" i="5"/>
  <c r="AS815" i="5"/>
  <c r="BA815" i="5"/>
  <c r="BB815" i="5"/>
  <c r="AU815" i="5"/>
  <c r="AM815" i="5"/>
  <c r="AE815" i="5"/>
  <c r="W815" i="5"/>
  <c r="O815" i="5"/>
  <c r="BE814" i="5"/>
  <c r="P814" i="5"/>
  <c r="AN814" i="5"/>
  <c r="AV814" i="5"/>
  <c r="Q814" i="5"/>
  <c r="AO814" i="5"/>
  <c r="AW814" i="5"/>
  <c r="R814" i="5"/>
  <c r="AP814" i="5"/>
  <c r="AX814" i="5"/>
  <c r="S814" i="5"/>
  <c r="AQ814" i="5"/>
  <c r="AY814" i="5"/>
  <c r="T814" i="5"/>
  <c r="AR814" i="5"/>
  <c r="AZ814" i="5"/>
  <c r="U814" i="5"/>
  <c r="AS814" i="5"/>
  <c r="BA814" i="5"/>
  <c r="BB814" i="5"/>
  <c r="AU814" i="5"/>
  <c r="AM814" i="5"/>
  <c r="AE814" i="5"/>
  <c r="W814" i="5"/>
  <c r="O814" i="5"/>
  <c r="BE813" i="5"/>
  <c r="P813" i="5"/>
  <c r="AN813" i="5"/>
  <c r="AV813" i="5"/>
  <c r="Q813" i="5"/>
  <c r="AO813" i="5"/>
  <c r="AW813" i="5"/>
  <c r="R813" i="5"/>
  <c r="AP813" i="5"/>
  <c r="AX813" i="5"/>
  <c r="S813" i="5"/>
  <c r="AQ813" i="5"/>
  <c r="AY813" i="5"/>
  <c r="T813" i="5"/>
  <c r="AR813" i="5"/>
  <c r="AZ813" i="5"/>
  <c r="U813" i="5"/>
  <c r="AS813" i="5"/>
  <c r="BA813" i="5"/>
  <c r="BB813" i="5"/>
  <c r="AU813" i="5"/>
  <c r="AM813" i="5"/>
  <c r="AE813" i="5"/>
  <c r="W813" i="5"/>
  <c r="O813" i="5"/>
  <c r="BE812" i="5"/>
  <c r="P812" i="5"/>
  <c r="AN812" i="5"/>
  <c r="AV812" i="5"/>
  <c r="Q812" i="5"/>
  <c r="AO812" i="5"/>
  <c r="AW812" i="5"/>
  <c r="R812" i="5"/>
  <c r="AP812" i="5"/>
  <c r="AX812" i="5"/>
  <c r="S812" i="5"/>
  <c r="AQ812" i="5"/>
  <c r="AY812" i="5"/>
  <c r="T812" i="5"/>
  <c r="AR812" i="5"/>
  <c r="AZ812" i="5"/>
  <c r="U812" i="5"/>
  <c r="AS812" i="5"/>
  <c r="BA812" i="5"/>
  <c r="BB812" i="5"/>
  <c r="AU812" i="5"/>
  <c r="AM812" i="5"/>
  <c r="AE812" i="5"/>
  <c r="W812" i="5"/>
  <c r="O812" i="5"/>
  <c r="BE811" i="5"/>
  <c r="AU811" i="5"/>
  <c r="AM811" i="5"/>
  <c r="AE811" i="5"/>
  <c r="W811" i="5"/>
  <c r="O811" i="5"/>
  <c r="BE810" i="5"/>
  <c r="P810" i="5"/>
  <c r="AN810" i="5"/>
  <c r="AV810" i="5"/>
  <c r="Q810" i="5"/>
  <c r="AO810" i="5"/>
  <c r="AW810" i="5"/>
  <c r="R810" i="5"/>
  <c r="AP810" i="5"/>
  <c r="AX810" i="5"/>
  <c r="S810" i="5"/>
  <c r="AQ810" i="5"/>
  <c r="AY810" i="5"/>
  <c r="T810" i="5"/>
  <c r="AR810" i="5"/>
  <c r="AZ810" i="5"/>
  <c r="U810" i="5"/>
  <c r="AS810" i="5"/>
  <c r="BA810" i="5"/>
  <c r="BB810" i="5"/>
  <c r="AU810" i="5"/>
  <c r="AM810" i="5"/>
  <c r="AE810" i="5"/>
  <c r="W810" i="5"/>
  <c r="O810" i="5"/>
  <c r="BE809" i="5"/>
  <c r="P809" i="5"/>
  <c r="AN809" i="5"/>
  <c r="AV809" i="5"/>
  <c r="Q809" i="5"/>
  <c r="AO809" i="5"/>
  <c r="AW809" i="5"/>
  <c r="R809" i="5"/>
  <c r="AP809" i="5"/>
  <c r="AX809" i="5"/>
  <c r="S809" i="5"/>
  <c r="AQ809" i="5"/>
  <c r="AY809" i="5"/>
  <c r="T809" i="5"/>
  <c r="AR809" i="5"/>
  <c r="AZ809" i="5"/>
  <c r="U809" i="5"/>
  <c r="AS809" i="5"/>
  <c r="BA809" i="5"/>
  <c r="BB809" i="5"/>
  <c r="AU809" i="5"/>
  <c r="AM809" i="5"/>
  <c r="AE809" i="5"/>
  <c r="W809" i="5"/>
  <c r="O809" i="5"/>
  <c r="BE808" i="5"/>
  <c r="P808" i="5"/>
  <c r="AN808" i="5"/>
  <c r="AV808" i="5"/>
  <c r="Q808" i="5"/>
  <c r="AO808" i="5"/>
  <c r="AW808" i="5"/>
  <c r="R808" i="5"/>
  <c r="AP808" i="5"/>
  <c r="AX808" i="5"/>
  <c r="S808" i="5"/>
  <c r="AQ808" i="5"/>
  <c r="AY808" i="5"/>
  <c r="T808" i="5"/>
  <c r="AR808" i="5"/>
  <c r="AZ808" i="5"/>
  <c r="U808" i="5"/>
  <c r="AS808" i="5"/>
  <c r="BA808" i="5"/>
  <c r="BB808" i="5"/>
  <c r="AU808" i="5"/>
  <c r="AM808" i="5"/>
  <c r="AE808" i="5"/>
  <c r="W808" i="5"/>
  <c r="O808" i="5"/>
  <c r="BE807" i="5"/>
  <c r="P807" i="5"/>
  <c r="AN807" i="5"/>
  <c r="AV807" i="5"/>
  <c r="Q807" i="5"/>
  <c r="AO807" i="5"/>
  <c r="AW807" i="5"/>
  <c r="R807" i="5"/>
  <c r="AP807" i="5"/>
  <c r="AX807" i="5"/>
  <c r="S807" i="5"/>
  <c r="AQ807" i="5"/>
  <c r="AY807" i="5"/>
  <c r="T807" i="5"/>
  <c r="AR807" i="5"/>
  <c r="AZ807" i="5"/>
  <c r="U807" i="5"/>
  <c r="AS807" i="5"/>
  <c r="BA807" i="5"/>
  <c r="BB807" i="5"/>
  <c r="AU807" i="5"/>
  <c r="AM807" i="5"/>
  <c r="AE807" i="5"/>
  <c r="W807" i="5"/>
  <c r="O807" i="5"/>
  <c r="BE806" i="5"/>
  <c r="P806" i="5"/>
  <c r="AN806" i="5"/>
  <c r="AV806" i="5"/>
  <c r="Q806" i="5"/>
  <c r="AO806" i="5"/>
  <c r="AW806" i="5"/>
  <c r="R806" i="5"/>
  <c r="AP806" i="5"/>
  <c r="AX806" i="5"/>
  <c r="S806" i="5"/>
  <c r="AQ806" i="5"/>
  <c r="AY806" i="5"/>
  <c r="T806" i="5"/>
  <c r="AR806" i="5"/>
  <c r="AZ806" i="5"/>
  <c r="U806" i="5"/>
  <c r="AS806" i="5"/>
  <c r="BA806" i="5"/>
  <c r="BB806" i="5"/>
  <c r="AU806" i="5"/>
  <c r="AM806" i="5"/>
  <c r="AE806" i="5"/>
  <c r="W806" i="5"/>
  <c r="O806" i="5"/>
  <c r="BE805" i="5"/>
  <c r="P805" i="5"/>
  <c r="AN805" i="5"/>
  <c r="AV805" i="5"/>
  <c r="Q805" i="5"/>
  <c r="AO805" i="5"/>
  <c r="AW805" i="5"/>
  <c r="R805" i="5"/>
  <c r="AP805" i="5"/>
  <c r="AX805" i="5"/>
  <c r="S805" i="5"/>
  <c r="AQ805" i="5"/>
  <c r="AY805" i="5"/>
  <c r="T805" i="5"/>
  <c r="AR805" i="5"/>
  <c r="AZ805" i="5"/>
  <c r="U805" i="5"/>
  <c r="AS805" i="5"/>
  <c r="BA805" i="5"/>
  <c r="BB805" i="5"/>
  <c r="AU805" i="5"/>
  <c r="AM805" i="5"/>
  <c r="AE805" i="5"/>
  <c r="W805" i="5"/>
  <c r="O805" i="5"/>
  <c r="BE804" i="5"/>
  <c r="P804" i="5"/>
  <c r="AN804" i="5"/>
  <c r="AV804" i="5"/>
  <c r="Q804" i="5"/>
  <c r="AO804" i="5"/>
  <c r="AW804" i="5"/>
  <c r="R804" i="5"/>
  <c r="AP804" i="5"/>
  <c r="AX804" i="5"/>
  <c r="S804" i="5"/>
  <c r="AQ804" i="5"/>
  <c r="AY804" i="5"/>
  <c r="T804" i="5"/>
  <c r="AR804" i="5"/>
  <c r="AZ804" i="5"/>
  <c r="U804" i="5"/>
  <c r="AS804" i="5"/>
  <c r="BA804" i="5"/>
  <c r="BB804" i="5"/>
  <c r="AU804" i="5"/>
  <c r="AM804" i="5"/>
  <c r="AE804" i="5"/>
  <c r="W804" i="5"/>
  <c r="O804" i="5"/>
  <c r="BE803" i="5"/>
  <c r="P803" i="5"/>
  <c r="AN803" i="5"/>
  <c r="AV803" i="5"/>
  <c r="Q803" i="5"/>
  <c r="AO803" i="5"/>
  <c r="AW803" i="5"/>
  <c r="R803" i="5"/>
  <c r="AP803" i="5"/>
  <c r="AX803" i="5"/>
  <c r="S803" i="5"/>
  <c r="AQ803" i="5"/>
  <c r="AY803" i="5"/>
  <c r="T803" i="5"/>
  <c r="AR803" i="5"/>
  <c r="AZ803" i="5"/>
  <c r="U803" i="5"/>
  <c r="AS803" i="5"/>
  <c r="BA803" i="5"/>
  <c r="BB803" i="5"/>
  <c r="AU803" i="5"/>
  <c r="AM803" i="5"/>
  <c r="AE803" i="5"/>
  <c r="W803" i="5"/>
  <c r="O803" i="5"/>
  <c r="BE802" i="5"/>
  <c r="P802" i="5"/>
  <c r="AN802" i="5"/>
  <c r="AV802" i="5"/>
  <c r="Q802" i="5"/>
  <c r="AO802" i="5"/>
  <c r="AW802" i="5"/>
  <c r="R802" i="5"/>
  <c r="AP802" i="5"/>
  <c r="AX802" i="5"/>
  <c r="S802" i="5"/>
  <c r="AQ802" i="5"/>
  <c r="AY802" i="5"/>
  <c r="T802" i="5"/>
  <c r="AR802" i="5"/>
  <c r="AZ802" i="5"/>
  <c r="U802" i="5"/>
  <c r="AS802" i="5"/>
  <c r="BA802" i="5"/>
  <c r="BB802" i="5"/>
  <c r="AU802" i="5"/>
  <c r="AM802" i="5"/>
  <c r="AE802" i="5"/>
  <c r="W802" i="5"/>
  <c r="O802" i="5"/>
  <c r="BE801" i="5"/>
  <c r="P801" i="5"/>
  <c r="AN801" i="5"/>
  <c r="AV801" i="5"/>
  <c r="Q801" i="5"/>
  <c r="AO801" i="5"/>
  <c r="AW801" i="5"/>
  <c r="R801" i="5"/>
  <c r="AP801" i="5"/>
  <c r="AX801" i="5"/>
  <c r="S801" i="5"/>
  <c r="AQ801" i="5"/>
  <c r="AY801" i="5"/>
  <c r="T801" i="5"/>
  <c r="AR801" i="5"/>
  <c r="AZ801" i="5"/>
  <c r="U801" i="5"/>
  <c r="AS801" i="5"/>
  <c r="BA801" i="5"/>
  <c r="BB801" i="5"/>
  <c r="AU801" i="5"/>
  <c r="AM801" i="5"/>
  <c r="AE801" i="5"/>
  <c r="W801" i="5"/>
  <c r="O801" i="5"/>
  <c r="BE800" i="5"/>
  <c r="P800" i="5"/>
  <c r="AN800" i="5"/>
  <c r="AV800" i="5"/>
  <c r="Q800" i="5"/>
  <c r="AO800" i="5"/>
  <c r="AW800" i="5"/>
  <c r="R800" i="5"/>
  <c r="AP800" i="5"/>
  <c r="AX800" i="5"/>
  <c r="S800" i="5"/>
  <c r="AQ800" i="5"/>
  <c r="AY800" i="5"/>
  <c r="T800" i="5"/>
  <c r="AR800" i="5"/>
  <c r="AZ800" i="5"/>
  <c r="U800" i="5"/>
  <c r="AS800" i="5"/>
  <c r="BA800" i="5"/>
  <c r="BB800" i="5"/>
  <c r="AU800" i="5"/>
  <c r="AM800" i="5"/>
  <c r="AE800" i="5"/>
  <c r="W800" i="5"/>
  <c r="O800" i="5"/>
  <c r="BE799" i="5"/>
  <c r="P799" i="5"/>
  <c r="AN799" i="5"/>
  <c r="AV799" i="5"/>
  <c r="Q799" i="5"/>
  <c r="AO799" i="5"/>
  <c r="AW799" i="5"/>
  <c r="R799" i="5"/>
  <c r="AP799" i="5"/>
  <c r="AX799" i="5"/>
  <c r="S799" i="5"/>
  <c r="AQ799" i="5"/>
  <c r="AY799" i="5"/>
  <c r="T799" i="5"/>
  <c r="AR799" i="5"/>
  <c r="AZ799" i="5"/>
  <c r="U799" i="5"/>
  <c r="AS799" i="5"/>
  <c r="BA799" i="5"/>
  <c r="BB799" i="5"/>
  <c r="AU799" i="5"/>
  <c r="AM799" i="5"/>
  <c r="AE799" i="5"/>
  <c r="W799" i="5"/>
  <c r="O799" i="5"/>
  <c r="BE798" i="5"/>
  <c r="P798" i="5"/>
  <c r="AN798" i="5"/>
  <c r="AV798" i="5"/>
  <c r="Q798" i="5"/>
  <c r="AO798" i="5"/>
  <c r="AW798" i="5"/>
  <c r="R798" i="5"/>
  <c r="AP798" i="5"/>
  <c r="AX798" i="5"/>
  <c r="S798" i="5"/>
  <c r="AQ798" i="5"/>
  <c r="AY798" i="5"/>
  <c r="T798" i="5"/>
  <c r="AR798" i="5"/>
  <c r="AZ798" i="5"/>
  <c r="U798" i="5"/>
  <c r="AS798" i="5"/>
  <c r="BA798" i="5"/>
  <c r="BB798" i="5"/>
  <c r="AU798" i="5"/>
  <c r="AM798" i="5"/>
  <c r="AE798" i="5"/>
  <c r="W798" i="5"/>
  <c r="O798" i="5"/>
  <c r="BE797" i="5"/>
  <c r="P797" i="5"/>
  <c r="AN797" i="5"/>
  <c r="AV797" i="5"/>
  <c r="Q797" i="5"/>
  <c r="AO797" i="5"/>
  <c r="AW797" i="5"/>
  <c r="R797" i="5"/>
  <c r="AP797" i="5"/>
  <c r="AX797" i="5"/>
  <c r="S797" i="5"/>
  <c r="AQ797" i="5"/>
  <c r="AY797" i="5"/>
  <c r="T797" i="5"/>
  <c r="AR797" i="5"/>
  <c r="AZ797" i="5"/>
  <c r="U797" i="5"/>
  <c r="AS797" i="5"/>
  <c r="BA797" i="5"/>
  <c r="BB797" i="5"/>
  <c r="AU797" i="5"/>
  <c r="AM797" i="5"/>
  <c r="AE797" i="5"/>
  <c r="W797" i="5"/>
  <c r="O797" i="5"/>
  <c r="BE796" i="5"/>
  <c r="P796" i="5"/>
  <c r="AN796" i="5"/>
  <c r="AV796" i="5"/>
  <c r="Q796" i="5"/>
  <c r="AO796" i="5"/>
  <c r="AW796" i="5"/>
  <c r="R796" i="5"/>
  <c r="AP796" i="5"/>
  <c r="AX796" i="5"/>
  <c r="S796" i="5"/>
  <c r="AQ796" i="5"/>
  <c r="AY796" i="5"/>
  <c r="T796" i="5"/>
  <c r="AR796" i="5"/>
  <c r="AZ796" i="5"/>
  <c r="U796" i="5"/>
  <c r="AS796" i="5"/>
  <c r="BA796" i="5"/>
  <c r="BB796" i="5"/>
  <c r="AU796" i="5"/>
  <c r="AM796" i="5"/>
  <c r="AE796" i="5"/>
  <c r="W796" i="5"/>
  <c r="O796" i="5"/>
  <c r="BE795" i="5"/>
  <c r="P795" i="5"/>
  <c r="AN795" i="5"/>
  <c r="AV795" i="5"/>
  <c r="Q795" i="5"/>
  <c r="AO795" i="5"/>
  <c r="AW795" i="5"/>
  <c r="R795" i="5"/>
  <c r="AP795" i="5"/>
  <c r="AX795" i="5"/>
  <c r="S795" i="5"/>
  <c r="AQ795" i="5"/>
  <c r="AY795" i="5"/>
  <c r="T795" i="5"/>
  <c r="AR795" i="5"/>
  <c r="AZ795" i="5"/>
  <c r="U795" i="5"/>
  <c r="AS795" i="5"/>
  <c r="BA795" i="5"/>
  <c r="BB795" i="5"/>
  <c r="AU795" i="5"/>
  <c r="AM795" i="5"/>
  <c r="AE795" i="5"/>
  <c r="W795" i="5"/>
  <c r="O795" i="5"/>
  <c r="BE794" i="5"/>
  <c r="P794" i="5"/>
  <c r="AN794" i="5"/>
  <c r="AV794" i="5"/>
  <c r="Q794" i="5"/>
  <c r="AO794" i="5"/>
  <c r="AW794" i="5"/>
  <c r="R794" i="5"/>
  <c r="AP794" i="5"/>
  <c r="AX794" i="5"/>
  <c r="S794" i="5"/>
  <c r="AQ794" i="5"/>
  <c r="AY794" i="5"/>
  <c r="T794" i="5"/>
  <c r="AR794" i="5"/>
  <c r="AZ794" i="5"/>
  <c r="U794" i="5"/>
  <c r="AS794" i="5"/>
  <c r="BA794" i="5"/>
  <c r="BB794" i="5"/>
  <c r="AU794" i="5"/>
  <c r="AM794" i="5"/>
  <c r="AE794" i="5"/>
  <c r="W794" i="5"/>
  <c r="O794" i="5"/>
  <c r="BE793" i="5"/>
  <c r="P793" i="5"/>
  <c r="AN793" i="5"/>
  <c r="AV793" i="5"/>
  <c r="Q793" i="5"/>
  <c r="AO793" i="5"/>
  <c r="AW793" i="5"/>
  <c r="R793" i="5"/>
  <c r="AP793" i="5"/>
  <c r="AX793" i="5"/>
  <c r="S793" i="5"/>
  <c r="AQ793" i="5"/>
  <c r="AY793" i="5"/>
  <c r="T793" i="5"/>
  <c r="AR793" i="5"/>
  <c r="AZ793" i="5"/>
  <c r="U793" i="5"/>
  <c r="AS793" i="5"/>
  <c r="BA793" i="5"/>
  <c r="BB793" i="5"/>
  <c r="AU793" i="5"/>
  <c r="AM793" i="5"/>
  <c r="AE793" i="5"/>
  <c r="W793" i="5"/>
  <c r="O793" i="5"/>
  <c r="BE792" i="5"/>
  <c r="P792" i="5"/>
  <c r="AN792" i="5"/>
  <c r="AV792" i="5"/>
  <c r="Q792" i="5"/>
  <c r="AO792" i="5"/>
  <c r="AW792" i="5"/>
  <c r="R792" i="5"/>
  <c r="AP792" i="5"/>
  <c r="AX792" i="5"/>
  <c r="S792" i="5"/>
  <c r="AQ792" i="5"/>
  <c r="AY792" i="5"/>
  <c r="T792" i="5"/>
  <c r="AR792" i="5"/>
  <c r="AZ792" i="5"/>
  <c r="U792" i="5"/>
  <c r="AS792" i="5"/>
  <c r="BA792" i="5"/>
  <c r="BB792" i="5"/>
  <c r="AU792" i="5"/>
  <c r="AM792" i="5"/>
  <c r="AE792" i="5"/>
  <c r="W792" i="5"/>
  <c r="O792" i="5"/>
  <c r="BE791" i="5"/>
  <c r="P791" i="5"/>
  <c r="AN791" i="5"/>
  <c r="AV791" i="5"/>
  <c r="Q791" i="5"/>
  <c r="AO791" i="5"/>
  <c r="AW791" i="5"/>
  <c r="R791" i="5"/>
  <c r="AP791" i="5"/>
  <c r="AX791" i="5"/>
  <c r="S791" i="5"/>
  <c r="AQ791" i="5"/>
  <c r="AY791" i="5"/>
  <c r="T791" i="5"/>
  <c r="AR791" i="5"/>
  <c r="AZ791" i="5"/>
  <c r="U791" i="5"/>
  <c r="AS791" i="5"/>
  <c r="BA791" i="5"/>
  <c r="BB791" i="5"/>
  <c r="AU791" i="5"/>
  <c r="AM791" i="5"/>
  <c r="AE791" i="5"/>
  <c r="W791" i="5"/>
  <c r="O791" i="5"/>
  <c r="BE790" i="5"/>
  <c r="P790" i="5"/>
  <c r="AN790" i="5"/>
  <c r="AV790" i="5"/>
  <c r="Q790" i="5"/>
  <c r="AO790" i="5"/>
  <c r="AW790" i="5"/>
  <c r="R790" i="5"/>
  <c r="AP790" i="5"/>
  <c r="AX790" i="5"/>
  <c r="S790" i="5"/>
  <c r="AQ790" i="5"/>
  <c r="AY790" i="5"/>
  <c r="T790" i="5"/>
  <c r="AR790" i="5"/>
  <c r="AZ790" i="5"/>
  <c r="U790" i="5"/>
  <c r="AS790" i="5"/>
  <c r="BA790" i="5"/>
  <c r="BB790" i="5"/>
  <c r="AU790" i="5"/>
  <c r="AM790" i="5"/>
  <c r="AE790" i="5"/>
  <c r="W790" i="5"/>
  <c r="O790" i="5"/>
  <c r="BE789" i="5"/>
  <c r="P789" i="5"/>
  <c r="AN789" i="5"/>
  <c r="AV789" i="5"/>
  <c r="Q789" i="5"/>
  <c r="AO789" i="5"/>
  <c r="AW789" i="5"/>
  <c r="R789" i="5"/>
  <c r="AP789" i="5"/>
  <c r="AX789" i="5"/>
  <c r="S789" i="5"/>
  <c r="AQ789" i="5"/>
  <c r="AY789" i="5"/>
  <c r="T789" i="5"/>
  <c r="AR789" i="5"/>
  <c r="AZ789" i="5"/>
  <c r="U789" i="5"/>
  <c r="AS789" i="5"/>
  <c r="BA789" i="5"/>
  <c r="BB789" i="5"/>
  <c r="AU789" i="5"/>
  <c r="AM789" i="5"/>
  <c r="AE789" i="5"/>
  <c r="W789" i="5"/>
  <c r="O789" i="5"/>
  <c r="BE788" i="5"/>
  <c r="P788" i="5"/>
  <c r="AN788" i="5"/>
  <c r="AV788" i="5"/>
  <c r="Q788" i="5"/>
  <c r="AO788" i="5"/>
  <c r="AW788" i="5"/>
  <c r="R788" i="5"/>
  <c r="AP788" i="5"/>
  <c r="AX788" i="5"/>
  <c r="S788" i="5"/>
  <c r="AQ788" i="5"/>
  <c r="AY788" i="5"/>
  <c r="T788" i="5"/>
  <c r="AR788" i="5"/>
  <c r="AZ788" i="5"/>
  <c r="U788" i="5"/>
  <c r="AS788" i="5"/>
  <c r="BA788" i="5"/>
  <c r="BB788" i="5"/>
  <c r="AU788" i="5"/>
  <c r="AM788" i="5"/>
  <c r="AE788" i="5"/>
  <c r="W788" i="5"/>
  <c r="O788" i="5"/>
  <c r="BE787" i="5"/>
  <c r="P787" i="5"/>
  <c r="AN787" i="5"/>
  <c r="AV787" i="5"/>
  <c r="Q787" i="5"/>
  <c r="AO787" i="5"/>
  <c r="AW787" i="5"/>
  <c r="R787" i="5"/>
  <c r="AP787" i="5"/>
  <c r="AX787" i="5"/>
  <c r="S787" i="5"/>
  <c r="AQ787" i="5"/>
  <c r="AY787" i="5"/>
  <c r="T787" i="5"/>
  <c r="AR787" i="5"/>
  <c r="AZ787" i="5"/>
  <c r="U787" i="5"/>
  <c r="AS787" i="5"/>
  <c r="BA787" i="5"/>
  <c r="BB787" i="5"/>
  <c r="AU787" i="5"/>
  <c r="AM787" i="5"/>
  <c r="AE787" i="5"/>
  <c r="W787" i="5"/>
  <c r="O787" i="5"/>
  <c r="BE786" i="5"/>
  <c r="P786" i="5"/>
  <c r="AN786" i="5"/>
  <c r="AV786" i="5"/>
  <c r="Q786" i="5"/>
  <c r="AO786" i="5"/>
  <c r="AW786" i="5"/>
  <c r="R786" i="5"/>
  <c r="AP786" i="5"/>
  <c r="AX786" i="5"/>
  <c r="S786" i="5"/>
  <c r="AQ786" i="5"/>
  <c r="AY786" i="5"/>
  <c r="T786" i="5"/>
  <c r="AR786" i="5"/>
  <c r="AZ786" i="5"/>
  <c r="U786" i="5"/>
  <c r="AS786" i="5"/>
  <c r="BA786" i="5"/>
  <c r="BB786" i="5"/>
  <c r="AU786" i="5"/>
  <c r="AM786" i="5"/>
  <c r="AE786" i="5"/>
  <c r="W786" i="5"/>
  <c r="O786" i="5"/>
  <c r="BE785" i="5"/>
  <c r="P785" i="5"/>
  <c r="AN785" i="5"/>
  <c r="AV785" i="5"/>
  <c r="Q785" i="5"/>
  <c r="AO785" i="5"/>
  <c r="AW785" i="5"/>
  <c r="R785" i="5"/>
  <c r="AP785" i="5"/>
  <c r="AX785" i="5"/>
  <c r="S785" i="5"/>
  <c r="AQ785" i="5"/>
  <c r="AY785" i="5"/>
  <c r="T785" i="5"/>
  <c r="AR785" i="5"/>
  <c r="AZ785" i="5"/>
  <c r="U785" i="5"/>
  <c r="AS785" i="5"/>
  <c r="BA785" i="5"/>
  <c r="BB785" i="5"/>
  <c r="AU785" i="5"/>
  <c r="AM785" i="5"/>
  <c r="AE785" i="5"/>
  <c r="W785" i="5"/>
  <c r="O785" i="5"/>
  <c r="BE784" i="5"/>
  <c r="P784" i="5"/>
  <c r="AN784" i="5"/>
  <c r="AV784" i="5"/>
  <c r="Q784" i="5"/>
  <c r="AO784" i="5"/>
  <c r="AW784" i="5"/>
  <c r="R784" i="5"/>
  <c r="AP784" i="5"/>
  <c r="AX784" i="5"/>
  <c r="S784" i="5"/>
  <c r="AQ784" i="5"/>
  <c r="AY784" i="5"/>
  <c r="T784" i="5"/>
  <c r="AR784" i="5"/>
  <c r="AZ784" i="5"/>
  <c r="U784" i="5"/>
  <c r="AS784" i="5"/>
  <c r="BA784" i="5"/>
  <c r="BB784" i="5"/>
  <c r="AU784" i="5"/>
  <c r="AM784" i="5"/>
  <c r="AE784" i="5"/>
  <c r="W784" i="5"/>
  <c r="O784" i="5"/>
  <c r="BE783" i="5"/>
  <c r="P783" i="5"/>
  <c r="AN783" i="5"/>
  <c r="AV783" i="5"/>
  <c r="Q783" i="5"/>
  <c r="AO783" i="5"/>
  <c r="AW783" i="5"/>
  <c r="R783" i="5"/>
  <c r="AP783" i="5"/>
  <c r="AX783" i="5"/>
  <c r="S783" i="5"/>
  <c r="AQ783" i="5"/>
  <c r="AY783" i="5"/>
  <c r="T783" i="5"/>
  <c r="AR783" i="5"/>
  <c r="AZ783" i="5"/>
  <c r="U783" i="5"/>
  <c r="AS783" i="5"/>
  <c r="BA783" i="5"/>
  <c r="BB783" i="5"/>
  <c r="AU783" i="5"/>
  <c r="AM783" i="5"/>
  <c r="AE783" i="5"/>
  <c r="W783" i="5"/>
  <c r="O783" i="5"/>
  <c r="BE782" i="5"/>
  <c r="P782" i="5"/>
  <c r="AN782" i="5"/>
  <c r="AV782" i="5"/>
  <c r="Q782" i="5"/>
  <c r="AO782" i="5"/>
  <c r="AW782" i="5"/>
  <c r="R782" i="5"/>
  <c r="AP782" i="5"/>
  <c r="AX782" i="5"/>
  <c r="S782" i="5"/>
  <c r="AQ782" i="5"/>
  <c r="AY782" i="5"/>
  <c r="T782" i="5"/>
  <c r="AR782" i="5"/>
  <c r="AZ782" i="5"/>
  <c r="U782" i="5"/>
  <c r="AS782" i="5"/>
  <c r="BA782" i="5"/>
  <c r="BB782" i="5"/>
  <c r="AU782" i="5"/>
  <c r="AM782" i="5"/>
  <c r="AE782" i="5"/>
  <c r="W782" i="5"/>
  <c r="O782" i="5"/>
  <c r="BE781" i="5"/>
  <c r="P781" i="5"/>
  <c r="AN781" i="5"/>
  <c r="AV781" i="5"/>
  <c r="Q781" i="5"/>
  <c r="AO781" i="5"/>
  <c r="AW781" i="5"/>
  <c r="R781" i="5"/>
  <c r="AP781" i="5"/>
  <c r="AX781" i="5"/>
  <c r="S781" i="5"/>
  <c r="AQ781" i="5"/>
  <c r="AY781" i="5"/>
  <c r="T781" i="5"/>
  <c r="AR781" i="5"/>
  <c r="AZ781" i="5"/>
  <c r="U781" i="5"/>
  <c r="AS781" i="5"/>
  <c r="BA781" i="5"/>
  <c r="BB781" i="5"/>
  <c r="AU781" i="5"/>
  <c r="AM781" i="5"/>
  <c r="AE781" i="5"/>
  <c r="W781" i="5"/>
  <c r="O781" i="5"/>
  <c r="BE780" i="5"/>
  <c r="P780" i="5"/>
  <c r="AN780" i="5"/>
  <c r="AV780" i="5"/>
  <c r="Q780" i="5"/>
  <c r="AO780" i="5"/>
  <c r="AW780" i="5"/>
  <c r="R780" i="5"/>
  <c r="AP780" i="5"/>
  <c r="AX780" i="5"/>
  <c r="S780" i="5"/>
  <c r="AQ780" i="5"/>
  <c r="AY780" i="5"/>
  <c r="T780" i="5"/>
  <c r="AR780" i="5"/>
  <c r="AZ780" i="5"/>
  <c r="U780" i="5"/>
  <c r="AS780" i="5"/>
  <c r="BA780" i="5"/>
  <c r="BB780" i="5"/>
  <c r="AU780" i="5"/>
  <c r="AM780" i="5"/>
  <c r="AE780" i="5"/>
  <c r="W780" i="5"/>
  <c r="O780" i="5"/>
  <c r="BE779" i="5"/>
  <c r="P779" i="5"/>
  <c r="AN779" i="5"/>
  <c r="AV779" i="5"/>
  <c r="Q779" i="5"/>
  <c r="AO779" i="5"/>
  <c r="AW779" i="5"/>
  <c r="R779" i="5"/>
  <c r="AP779" i="5"/>
  <c r="AX779" i="5"/>
  <c r="S779" i="5"/>
  <c r="AQ779" i="5"/>
  <c r="AY779" i="5"/>
  <c r="T779" i="5"/>
  <c r="AR779" i="5"/>
  <c r="AZ779" i="5"/>
  <c r="U779" i="5"/>
  <c r="AS779" i="5"/>
  <c r="BA779" i="5"/>
  <c r="BB779" i="5"/>
  <c r="AU779" i="5"/>
  <c r="AM779" i="5"/>
  <c r="AE779" i="5"/>
  <c r="W779" i="5"/>
  <c r="O779" i="5"/>
  <c r="BE778" i="5"/>
  <c r="P778" i="5"/>
  <c r="AN778" i="5"/>
  <c r="AV778" i="5"/>
  <c r="Q778" i="5"/>
  <c r="AO778" i="5"/>
  <c r="AW778" i="5"/>
  <c r="R778" i="5"/>
  <c r="AP778" i="5"/>
  <c r="AX778" i="5"/>
  <c r="S778" i="5"/>
  <c r="AQ778" i="5"/>
  <c r="AY778" i="5"/>
  <c r="T778" i="5"/>
  <c r="AR778" i="5"/>
  <c r="AZ778" i="5"/>
  <c r="U778" i="5"/>
  <c r="AS778" i="5"/>
  <c r="BA778" i="5"/>
  <c r="BB778" i="5"/>
  <c r="AU778" i="5"/>
  <c r="AM778" i="5"/>
  <c r="AE778" i="5"/>
  <c r="W778" i="5"/>
  <c r="O778" i="5"/>
  <c r="BE777" i="5"/>
  <c r="P777" i="5"/>
  <c r="AN777" i="5"/>
  <c r="AV777" i="5"/>
  <c r="Q777" i="5"/>
  <c r="AO777" i="5"/>
  <c r="AW777" i="5"/>
  <c r="R777" i="5"/>
  <c r="AP777" i="5"/>
  <c r="AX777" i="5"/>
  <c r="S777" i="5"/>
  <c r="AQ777" i="5"/>
  <c r="AY777" i="5"/>
  <c r="T777" i="5"/>
  <c r="AR777" i="5"/>
  <c r="AZ777" i="5"/>
  <c r="U777" i="5"/>
  <c r="AS777" i="5"/>
  <c r="BA777" i="5"/>
  <c r="BB777" i="5"/>
  <c r="AU777" i="5"/>
  <c r="AM777" i="5"/>
  <c r="AE777" i="5"/>
  <c r="W777" i="5"/>
  <c r="O777" i="5"/>
  <c r="BE776" i="5"/>
  <c r="P776" i="5"/>
  <c r="AN776" i="5"/>
  <c r="AV776" i="5"/>
  <c r="Q776" i="5"/>
  <c r="AO776" i="5"/>
  <c r="AW776" i="5"/>
  <c r="R776" i="5"/>
  <c r="AP776" i="5"/>
  <c r="AX776" i="5"/>
  <c r="S776" i="5"/>
  <c r="AQ776" i="5"/>
  <c r="AY776" i="5"/>
  <c r="T776" i="5"/>
  <c r="AR776" i="5"/>
  <c r="AZ776" i="5"/>
  <c r="U776" i="5"/>
  <c r="AS776" i="5"/>
  <c r="BA776" i="5"/>
  <c r="BB776" i="5"/>
  <c r="AU776" i="5"/>
  <c r="AM776" i="5"/>
  <c r="AE776" i="5"/>
  <c r="W776" i="5"/>
  <c r="O776" i="5"/>
  <c r="BE775" i="5"/>
  <c r="P775" i="5"/>
  <c r="AN775" i="5"/>
  <c r="AV775" i="5"/>
  <c r="Q775" i="5"/>
  <c r="AO775" i="5"/>
  <c r="AW775" i="5"/>
  <c r="R775" i="5"/>
  <c r="AP775" i="5"/>
  <c r="AX775" i="5"/>
  <c r="S775" i="5"/>
  <c r="AQ775" i="5"/>
  <c r="AY775" i="5"/>
  <c r="T775" i="5"/>
  <c r="AR775" i="5"/>
  <c r="AZ775" i="5"/>
  <c r="U775" i="5"/>
  <c r="AS775" i="5"/>
  <c r="BA775" i="5"/>
  <c r="BB775" i="5"/>
  <c r="AU775" i="5"/>
  <c r="AM775" i="5"/>
  <c r="AE775" i="5"/>
  <c r="W775" i="5"/>
  <c r="O775" i="5"/>
  <c r="BE774" i="5"/>
  <c r="P774" i="5"/>
  <c r="AN774" i="5"/>
  <c r="AV774" i="5"/>
  <c r="Q774" i="5"/>
  <c r="AO774" i="5"/>
  <c r="AW774" i="5"/>
  <c r="R774" i="5"/>
  <c r="AP774" i="5"/>
  <c r="AX774" i="5"/>
  <c r="S774" i="5"/>
  <c r="AQ774" i="5"/>
  <c r="AY774" i="5"/>
  <c r="T774" i="5"/>
  <c r="AR774" i="5"/>
  <c r="AZ774" i="5"/>
  <c r="U774" i="5"/>
  <c r="AS774" i="5"/>
  <c r="BA774" i="5"/>
  <c r="BB774" i="5"/>
  <c r="AU774" i="5"/>
  <c r="AM774" i="5"/>
  <c r="AE774" i="5"/>
  <c r="W774" i="5"/>
  <c r="O774" i="5"/>
  <c r="BE773" i="5"/>
  <c r="P773" i="5"/>
  <c r="AN773" i="5"/>
  <c r="AV773" i="5"/>
  <c r="Q773" i="5"/>
  <c r="AO773" i="5"/>
  <c r="AW773" i="5"/>
  <c r="R773" i="5"/>
  <c r="AP773" i="5"/>
  <c r="AX773" i="5"/>
  <c r="S773" i="5"/>
  <c r="AQ773" i="5"/>
  <c r="AY773" i="5"/>
  <c r="T773" i="5"/>
  <c r="AR773" i="5"/>
  <c r="AZ773" i="5"/>
  <c r="U773" i="5"/>
  <c r="AS773" i="5"/>
  <c r="BA773" i="5"/>
  <c r="BB773" i="5"/>
  <c r="AU773" i="5"/>
  <c r="AM773" i="5"/>
  <c r="AE773" i="5"/>
  <c r="W773" i="5"/>
  <c r="O773" i="5"/>
  <c r="BE772" i="5"/>
  <c r="P772" i="5"/>
  <c r="AN772" i="5"/>
  <c r="AV772" i="5"/>
  <c r="Q772" i="5"/>
  <c r="AO772" i="5"/>
  <c r="AW772" i="5"/>
  <c r="R772" i="5"/>
  <c r="AP772" i="5"/>
  <c r="AX772" i="5"/>
  <c r="S772" i="5"/>
  <c r="AQ772" i="5"/>
  <c r="AY772" i="5"/>
  <c r="T772" i="5"/>
  <c r="AR772" i="5"/>
  <c r="AZ772" i="5"/>
  <c r="U772" i="5"/>
  <c r="AS772" i="5"/>
  <c r="BA772" i="5"/>
  <c r="BB772" i="5"/>
  <c r="AU772" i="5"/>
  <c r="AM772" i="5"/>
  <c r="AE772" i="5"/>
  <c r="W772" i="5"/>
  <c r="O772" i="5"/>
  <c r="BE771" i="5"/>
  <c r="P771" i="5"/>
  <c r="AN771" i="5"/>
  <c r="AV771" i="5"/>
  <c r="Q771" i="5"/>
  <c r="AO771" i="5"/>
  <c r="AW771" i="5"/>
  <c r="R771" i="5"/>
  <c r="AP771" i="5"/>
  <c r="AX771" i="5"/>
  <c r="S771" i="5"/>
  <c r="AQ771" i="5"/>
  <c r="AY771" i="5"/>
  <c r="T771" i="5"/>
  <c r="AR771" i="5"/>
  <c r="AZ771" i="5"/>
  <c r="U771" i="5"/>
  <c r="AS771" i="5"/>
  <c r="BA771" i="5"/>
  <c r="BB771" i="5"/>
  <c r="AU771" i="5"/>
  <c r="AM771" i="5"/>
  <c r="AE771" i="5"/>
  <c r="W771" i="5"/>
  <c r="O771" i="5"/>
  <c r="BE770" i="5"/>
  <c r="P770" i="5"/>
  <c r="AN770" i="5"/>
  <c r="AV770" i="5"/>
  <c r="Q770" i="5"/>
  <c r="AO770" i="5"/>
  <c r="AW770" i="5"/>
  <c r="R770" i="5"/>
  <c r="AP770" i="5"/>
  <c r="AX770" i="5"/>
  <c r="S770" i="5"/>
  <c r="AQ770" i="5"/>
  <c r="AY770" i="5"/>
  <c r="T770" i="5"/>
  <c r="AR770" i="5"/>
  <c r="AZ770" i="5"/>
  <c r="U770" i="5"/>
  <c r="AS770" i="5"/>
  <c r="BA770" i="5"/>
  <c r="BB770" i="5"/>
  <c r="AU770" i="5"/>
  <c r="AM770" i="5"/>
  <c r="AE770" i="5"/>
  <c r="W770" i="5"/>
  <c r="O770" i="5"/>
  <c r="BE769" i="5"/>
  <c r="P769" i="5"/>
  <c r="AN769" i="5"/>
  <c r="AV769" i="5"/>
  <c r="Q769" i="5"/>
  <c r="AO769" i="5"/>
  <c r="AW769" i="5"/>
  <c r="R769" i="5"/>
  <c r="AP769" i="5"/>
  <c r="AX769" i="5"/>
  <c r="S769" i="5"/>
  <c r="AQ769" i="5"/>
  <c r="AY769" i="5"/>
  <c r="T769" i="5"/>
  <c r="AR769" i="5"/>
  <c r="AZ769" i="5"/>
  <c r="U769" i="5"/>
  <c r="AS769" i="5"/>
  <c r="BA769" i="5"/>
  <c r="BB769" i="5"/>
  <c r="AU769" i="5"/>
  <c r="AM769" i="5"/>
  <c r="AE769" i="5"/>
  <c r="W769" i="5"/>
  <c r="O769" i="5"/>
  <c r="BE768" i="5"/>
  <c r="P768" i="5"/>
  <c r="AN768" i="5"/>
  <c r="AV768" i="5"/>
  <c r="Q768" i="5"/>
  <c r="AO768" i="5"/>
  <c r="AW768" i="5"/>
  <c r="R768" i="5"/>
  <c r="AP768" i="5"/>
  <c r="AX768" i="5"/>
  <c r="S768" i="5"/>
  <c r="AQ768" i="5"/>
  <c r="AY768" i="5"/>
  <c r="T768" i="5"/>
  <c r="AR768" i="5"/>
  <c r="AZ768" i="5"/>
  <c r="U768" i="5"/>
  <c r="AS768" i="5"/>
  <c r="BA768" i="5"/>
  <c r="BB768" i="5"/>
  <c r="AU768" i="5"/>
  <c r="AM768" i="5"/>
  <c r="AE768" i="5"/>
  <c r="W768" i="5"/>
  <c r="O768" i="5"/>
  <c r="BE767" i="5"/>
  <c r="P767" i="5"/>
  <c r="AN767" i="5"/>
  <c r="AV767" i="5"/>
  <c r="Q767" i="5"/>
  <c r="AO767" i="5"/>
  <c r="AW767" i="5"/>
  <c r="R767" i="5"/>
  <c r="AP767" i="5"/>
  <c r="AX767" i="5"/>
  <c r="S767" i="5"/>
  <c r="AQ767" i="5"/>
  <c r="AY767" i="5"/>
  <c r="T767" i="5"/>
  <c r="AR767" i="5"/>
  <c r="AZ767" i="5"/>
  <c r="U767" i="5"/>
  <c r="AS767" i="5"/>
  <c r="BA767" i="5"/>
  <c r="BB767" i="5"/>
  <c r="AU767" i="5"/>
  <c r="AM767" i="5"/>
  <c r="AE767" i="5"/>
  <c r="W767" i="5"/>
  <c r="O767" i="5"/>
  <c r="BE766" i="5"/>
  <c r="P766" i="5"/>
  <c r="AN766" i="5"/>
  <c r="AV766" i="5"/>
  <c r="Q766" i="5"/>
  <c r="AO766" i="5"/>
  <c r="AW766" i="5"/>
  <c r="R766" i="5"/>
  <c r="AP766" i="5"/>
  <c r="AX766" i="5"/>
  <c r="S766" i="5"/>
  <c r="AQ766" i="5"/>
  <c r="AY766" i="5"/>
  <c r="T766" i="5"/>
  <c r="AR766" i="5"/>
  <c r="AZ766" i="5"/>
  <c r="U766" i="5"/>
  <c r="AS766" i="5"/>
  <c r="BA766" i="5"/>
  <c r="BB766" i="5"/>
  <c r="AU766" i="5"/>
  <c r="AM766" i="5"/>
  <c r="AE766" i="5"/>
  <c r="W766" i="5"/>
  <c r="O766" i="5"/>
  <c r="BE765" i="5"/>
  <c r="P765" i="5"/>
  <c r="AN765" i="5"/>
  <c r="AV765" i="5"/>
  <c r="Q765" i="5"/>
  <c r="AO765" i="5"/>
  <c r="AW765" i="5"/>
  <c r="R765" i="5"/>
  <c r="AP765" i="5"/>
  <c r="AX765" i="5"/>
  <c r="S765" i="5"/>
  <c r="AQ765" i="5"/>
  <c r="AY765" i="5"/>
  <c r="T765" i="5"/>
  <c r="AR765" i="5"/>
  <c r="AZ765" i="5"/>
  <c r="U765" i="5"/>
  <c r="AS765" i="5"/>
  <c r="BA765" i="5"/>
  <c r="BB765" i="5"/>
  <c r="AU765" i="5"/>
  <c r="AM765" i="5"/>
  <c r="AE765" i="5"/>
  <c r="W765" i="5"/>
  <c r="O765" i="5"/>
  <c r="BE764" i="5"/>
  <c r="P764" i="5"/>
  <c r="AN764" i="5"/>
  <c r="AV764" i="5"/>
  <c r="Q764" i="5"/>
  <c r="AO764" i="5"/>
  <c r="AW764" i="5"/>
  <c r="R764" i="5"/>
  <c r="AP764" i="5"/>
  <c r="AX764" i="5"/>
  <c r="S764" i="5"/>
  <c r="AQ764" i="5"/>
  <c r="AY764" i="5"/>
  <c r="T764" i="5"/>
  <c r="AR764" i="5"/>
  <c r="AZ764" i="5"/>
  <c r="U764" i="5"/>
  <c r="AS764" i="5"/>
  <c r="BA764" i="5"/>
  <c r="BB764" i="5"/>
  <c r="AU764" i="5"/>
  <c r="AM764" i="5"/>
  <c r="AE764" i="5"/>
  <c r="W764" i="5"/>
  <c r="O764" i="5"/>
  <c r="BE763" i="5"/>
  <c r="P763" i="5"/>
  <c r="AN763" i="5"/>
  <c r="AV763" i="5"/>
  <c r="Q763" i="5"/>
  <c r="AO763" i="5"/>
  <c r="AW763" i="5"/>
  <c r="R763" i="5"/>
  <c r="AP763" i="5"/>
  <c r="AX763" i="5"/>
  <c r="S763" i="5"/>
  <c r="AQ763" i="5"/>
  <c r="AY763" i="5"/>
  <c r="T763" i="5"/>
  <c r="AR763" i="5"/>
  <c r="AZ763" i="5"/>
  <c r="U763" i="5"/>
  <c r="AS763" i="5"/>
  <c r="BA763" i="5"/>
  <c r="BB763" i="5"/>
  <c r="AU763" i="5"/>
  <c r="AM763" i="5"/>
  <c r="AE763" i="5"/>
  <c r="W763" i="5"/>
  <c r="O763" i="5"/>
  <c r="BE762" i="5"/>
  <c r="P762" i="5"/>
  <c r="AN762" i="5"/>
  <c r="AV762" i="5"/>
  <c r="Q762" i="5"/>
  <c r="AO762" i="5"/>
  <c r="AW762" i="5"/>
  <c r="R762" i="5"/>
  <c r="AP762" i="5"/>
  <c r="AX762" i="5"/>
  <c r="S762" i="5"/>
  <c r="AQ762" i="5"/>
  <c r="AY762" i="5"/>
  <c r="T762" i="5"/>
  <c r="AR762" i="5"/>
  <c r="AZ762" i="5"/>
  <c r="U762" i="5"/>
  <c r="AS762" i="5"/>
  <c r="BA762" i="5"/>
  <c r="BB762" i="5"/>
  <c r="AU762" i="5"/>
  <c r="AM762" i="5"/>
  <c r="AE762" i="5"/>
  <c r="W762" i="5"/>
  <c r="O762" i="5"/>
  <c r="BE761" i="5"/>
  <c r="P761" i="5"/>
  <c r="AN761" i="5"/>
  <c r="AV761" i="5"/>
  <c r="Q761" i="5"/>
  <c r="AO761" i="5"/>
  <c r="AW761" i="5"/>
  <c r="R761" i="5"/>
  <c r="AP761" i="5"/>
  <c r="AX761" i="5"/>
  <c r="S761" i="5"/>
  <c r="AQ761" i="5"/>
  <c r="AY761" i="5"/>
  <c r="T761" i="5"/>
  <c r="AR761" i="5"/>
  <c r="AZ761" i="5"/>
  <c r="U761" i="5"/>
  <c r="AS761" i="5"/>
  <c r="BA761" i="5"/>
  <c r="BB761" i="5"/>
  <c r="AU761" i="5"/>
  <c r="AM761" i="5"/>
  <c r="AE761" i="5"/>
  <c r="W761" i="5"/>
  <c r="O761" i="5"/>
  <c r="BE760" i="5"/>
  <c r="P760" i="5"/>
  <c r="AN760" i="5"/>
  <c r="AV760" i="5"/>
  <c r="Q760" i="5"/>
  <c r="AO760" i="5"/>
  <c r="AW760" i="5"/>
  <c r="R760" i="5"/>
  <c r="AP760" i="5"/>
  <c r="AX760" i="5"/>
  <c r="S760" i="5"/>
  <c r="AQ760" i="5"/>
  <c r="AY760" i="5"/>
  <c r="T760" i="5"/>
  <c r="AR760" i="5"/>
  <c r="AZ760" i="5"/>
  <c r="U760" i="5"/>
  <c r="AS760" i="5"/>
  <c r="BA760" i="5"/>
  <c r="BB760" i="5"/>
  <c r="AU760" i="5"/>
  <c r="AM760" i="5"/>
  <c r="AE760" i="5"/>
  <c r="W760" i="5"/>
  <c r="O760" i="5"/>
  <c r="BE759" i="5"/>
  <c r="P759" i="5"/>
  <c r="AN759" i="5"/>
  <c r="AV759" i="5"/>
  <c r="Q759" i="5"/>
  <c r="AO759" i="5"/>
  <c r="AW759" i="5"/>
  <c r="R759" i="5"/>
  <c r="AP759" i="5"/>
  <c r="AX759" i="5"/>
  <c r="S759" i="5"/>
  <c r="AQ759" i="5"/>
  <c r="AY759" i="5"/>
  <c r="T759" i="5"/>
  <c r="AR759" i="5"/>
  <c r="AZ759" i="5"/>
  <c r="U759" i="5"/>
  <c r="AS759" i="5"/>
  <c r="BA759" i="5"/>
  <c r="BB759" i="5"/>
  <c r="AU759" i="5"/>
  <c r="AM759" i="5"/>
  <c r="AE759" i="5"/>
  <c r="W759" i="5"/>
  <c r="O759" i="5"/>
  <c r="BE758" i="5"/>
  <c r="P758" i="5"/>
  <c r="AN758" i="5"/>
  <c r="AV758" i="5"/>
  <c r="Q758" i="5"/>
  <c r="AO758" i="5"/>
  <c r="AW758" i="5"/>
  <c r="R758" i="5"/>
  <c r="AP758" i="5"/>
  <c r="AX758" i="5"/>
  <c r="S758" i="5"/>
  <c r="AQ758" i="5"/>
  <c r="AY758" i="5"/>
  <c r="T758" i="5"/>
  <c r="AR758" i="5"/>
  <c r="AZ758" i="5"/>
  <c r="U758" i="5"/>
  <c r="AS758" i="5"/>
  <c r="BA758" i="5"/>
  <c r="BB758" i="5"/>
  <c r="AU758" i="5"/>
  <c r="AM758" i="5"/>
  <c r="AE758" i="5"/>
  <c r="W758" i="5"/>
  <c r="O758" i="5"/>
  <c r="BE757" i="5"/>
  <c r="P757" i="5"/>
  <c r="AN757" i="5"/>
  <c r="AV757" i="5"/>
  <c r="Q757" i="5"/>
  <c r="AO757" i="5"/>
  <c r="AW757" i="5"/>
  <c r="R757" i="5"/>
  <c r="AP757" i="5"/>
  <c r="AX757" i="5"/>
  <c r="S757" i="5"/>
  <c r="AQ757" i="5"/>
  <c r="AY757" i="5"/>
  <c r="T757" i="5"/>
  <c r="AR757" i="5"/>
  <c r="AZ757" i="5"/>
  <c r="U757" i="5"/>
  <c r="AS757" i="5"/>
  <c r="BA757" i="5"/>
  <c r="BB757" i="5"/>
  <c r="AU757" i="5"/>
  <c r="AM757" i="5"/>
  <c r="AE757" i="5"/>
  <c r="W757" i="5"/>
  <c r="O757" i="5"/>
  <c r="BE756" i="5"/>
  <c r="P756" i="5"/>
  <c r="AN756" i="5"/>
  <c r="AV756" i="5"/>
  <c r="Q756" i="5"/>
  <c r="AO756" i="5"/>
  <c r="AW756" i="5"/>
  <c r="R756" i="5"/>
  <c r="AP756" i="5"/>
  <c r="AX756" i="5"/>
  <c r="S756" i="5"/>
  <c r="AQ756" i="5"/>
  <c r="AY756" i="5"/>
  <c r="T756" i="5"/>
  <c r="AR756" i="5"/>
  <c r="AZ756" i="5"/>
  <c r="U756" i="5"/>
  <c r="AS756" i="5"/>
  <c r="BA756" i="5"/>
  <c r="BB756" i="5"/>
  <c r="AU756" i="5"/>
  <c r="AM756" i="5"/>
  <c r="AE756" i="5"/>
  <c r="W756" i="5"/>
  <c r="O756" i="5"/>
  <c r="BE755" i="5"/>
  <c r="P755" i="5"/>
  <c r="AN755" i="5"/>
  <c r="AV755" i="5"/>
  <c r="Q755" i="5"/>
  <c r="AO755" i="5"/>
  <c r="AW755" i="5"/>
  <c r="R755" i="5"/>
  <c r="AP755" i="5"/>
  <c r="AX755" i="5"/>
  <c r="S755" i="5"/>
  <c r="AQ755" i="5"/>
  <c r="AY755" i="5"/>
  <c r="T755" i="5"/>
  <c r="AR755" i="5"/>
  <c r="AZ755" i="5"/>
  <c r="U755" i="5"/>
  <c r="AS755" i="5"/>
  <c r="BA755" i="5"/>
  <c r="BB755" i="5"/>
  <c r="AU755" i="5"/>
  <c r="AM755" i="5"/>
  <c r="AE755" i="5"/>
  <c r="W755" i="5"/>
  <c r="O755" i="5"/>
  <c r="BE754" i="5"/>
  <c r="P754" i="5"/>
  <c r="AN754" i="5"/>
  <c r="AV754" i="5"/>
  <c r="Q754" i="5"/>
  <c r="AO754" i="5"/>
  <c r="AW754" i="5"/>
  <c r="R754" i="5"/>
  <c r="AP754" i="5"/>
  <c r="AX754" i="5"/>
  <c r="S754" i="5"/>
  <c r="AQ754" i="5"/>
  <c r="AY754" i="5"/>
  <c r="T754" i="5"/>
  <c r="AR754" i="5"/>
  <c r="AZ754" i="5"/>
  <c r="U754" i="5"/>
  <c r="AS754" i="5"/>
  <c r="BA754" i="5"/>
  <c r="BB754" i="5"/>
  <c r="AU754" i="5"/>
  <c r="AM754" i="5"/>
  <c r="AE754" i="5"/>
  <c r="W754" i="5"/>
  <c r="O754" i="5"/>
  <c r="BE753" i="5"/>
  <c r="P753" i="5"/>
  <c r="AN753" i="5"/>
  <c r="AV753" i="5"/>
  <c r="Q753" i="5"/>
  <c r="AO753" i="5"/>
  <c r="AW753" i="5"/>
  <c r="R753" i="5"/>
  <c r="AP753" i="5"/>
  <c r="AX753" i="5"/>
  <c r="S753" i="5"/>
  <c r="AQ753" i="5"/>
  <c r="AY753" i="5"/>
  <c r="T753" i="5"/>
  <c r="AR753" i="5"/>
  <c r="AZ753" i="5"/>
  <c r="U753" i="5"/>
  <c r="AS753" i="5"/>
  <c r="BA753" i="5"/>
  <c r="BB753" i="5"/>
  <c r="AU753" i="5"/>
  <c r="AM753" i="5"/>
  <c r="AE753" i="5"/>
  <c r="W753" i="5"/>
  <c r="O753" i="5"/>
  <c r="BE752" i="5"/>
  <c r="P752" i="5"/>
  <c r="AN752" i="5"/>
  <c r="AV752" i="5"/>
  <c r="Q752" i="5"/>
  <c r="AO752" i="5"/>
  <c r="AW752" i="5"/>
  <c r="R752" i="5"/>
  <c r="AP752" i="5"/>
  <c r="AX752" i="5"/>
  <c r="S752" i="5"/>
  <c r="AQ752" i="5"/>
  <c r="AY752" i="5"/>
  <c r="T752" i="5"/>
  <c r="AR752" i="5"/>
  <c r="AZ752" i="5"/>
  <c r="U752" i="5"/>
  <c r="AS752" i="5"/>
  <c r="BA752" i="5"/>
  <c r="BB752" i="5"/>
  <c r="AU752" i="5"/>
  <c r="AM752" i="5"/>
  <c r="AE752" i="5"/>
  <c r="W752" i="5"/>
  <c r="O752" i="5"/>
  <c r="BE751" i="5"/>
  <c r="P751" i="5"/>
  <c r="AN751" i="5"/>
  <c r="AV751" i="5"/>
  <c r="Q751" i="5"/>
  <c r="AO751" i="5"/>
  <c r="AW751" i="5"/>
  <c r="R751" i="5"/>
  <c r="AP751" i="5"/>
  <c r="AX751" i="5"/>
  <c r="S751" i="5"/>
  <c r="AQ751" i="5"/>
  <c r="AY751" i="5"/>
  <c r="T751" i="5"/>
  <c r="AR751" i="5"/>
  <c r="AZ751" i="5"/>
  <c r="U751" i="5"/>
  <c r="AS751" i="5"/>
  <c r="BA751" i="5"/>
  <c r="BB751" i="5"/>
  <c r="AU751" i="5"/>
  <c r="AM751" i="5"/>
  <c r="AE751" i="5"/>
  <c r="W751" i="5"/>
  <c r="O751" i="5"/>
  <c r="BE750" i="5"/>
  <c r="P750" i="5"/>
  <c r="AN750" i="5"/>
  <c r="AV750" i="5"/>
  <c r="Q750" i="5"/>
  <c r="AO750" i="5"/>
  <c r="AW750" i="5"/>
  <c r="R750" i="5"/>
  <c r="AP750" i="5"/>
  <c r="AX750" i="5"/>
  <c r="S750" i="5"/>
  <c r="AQ750" i="5"/>
  <c r="AY750" i="5"/>
  <c r="T750" i="5"/>
  <c r="AR750" i="5"/>
  <c r="AZ750" i="5"/>
  <c r="U750" i="5"/>
  <c r="AS750" i="5"/>
  <c r="BA750" i="5"/>
  <c r="BB750" i="5"/>
  <c r="AU750" i="5"/>
  <c r="AM750" i="5"/>
  <c r="AE750" i="5"/>
  <c r="W750" i="5"/>
  <c r="O750" i="5"/>
  <c r="BE749" i="5"/>
  <c r="P749" i="5"/>
  <c r="AN749" i="5"/>
  <c r="AV749" i="5"/>
  <c r="Q749" i="5"/>
  <c r="AO749" i="5"/>
  <c r="AW749" i="5"/>
  <c r="R749" i="5"/>
  <c r="AP749" i="5"/>
  <c r="AX749" i="5"/>
  <c r="S749" i="5"/>
  <c r="AQ749" i="5"/>
  <c r="AY749" i="5"/>
  <c r="T749" i="5"/>
  <c r="AR749" i="5"/>
  <c r="AZ749" i="5"/>
  <c r="U749" i="5"/>
  <c r="AS749" i="5"/>
  <c r="BA749" i="5"/>
  <c r="BB749" i="5"/>
  <c r="AU749" i="5"/>
  <c r="AM749" i="5"/>
  <c r="AE749" i="5"/>
  <c r="W749" i="5"/>
  <c r="O749" i="5"/>
  <c r="BE748" i="5"/>
  <c r="P748" i="5"/>
  <c r="AN748" i="5"/>
  <c r="AV748" i="5"/>
  <c r="Q748" i="5"/>
  <c r="AO748" i="5"/>
  <c r="AW748" i="5"/>
  <c r="R748" i="5"/>
  <c r="AP748" i="5"/>
  <c r="AX748" i="5"/>
  <c r="S748" i="5"/>
  <c r="AQ748" i="5"/>
  <c r="AY748" i="5"/>
  <c r="T748" i="5"/>
  <c r="AR748" i="5"/>
  <c r="AZ748" i="5"/>
  <c r="U748" i="5"/>
  <c r="AS748" i="5"/>
  <c r="BA748" i="5"/>
  <c r="BB748" i="5"/>
  <c r="AU748" i="5"/>
  <c r="AM748" i="5"/>
  <c r="AE748" i="5"/>
  <c r="W748" i="5"/>
  <c r="O748" i="5"/>
  <c r="BE747" i="5"/>
  <c r="P747" i="5"/>
  <c r="AN747" i="5"/>
  <c r="AV747" i="5"/>
  <c r="Q747" i="5"/>
  <c r="AO747" i="5"/>
  <c r="AW747" i="5"/>
  <c r="R747" i="5"/>
  <c r="AP747" i="5"/>
  <c r="AX747" i="5"/>
  <c r="S747" i="5"/>
  <c r="AQ747" i="5"/>
  <c r="AY747" i="5"/>
  <c r="T747" i="5"/>
  <c r="AR747" i="5"/>
  <c r="AZ747" i="5"/>
  <c r="U747" i="5"/>
  <c r="AS747" i="5"/>
  <c r="BA747" i="5"/>
  <c r="BB747" i="5"/>
  <c r="AU747" i="5"/>
  <c r="AM747" i="5"/>
  <c r="AE747" i="5"/>
  <c r="W747" i="5"/>
  <c r="O747" i="5"/>
  <c r="BE746" i="5"/>
  <c r="P746" i="5"/>
  <c r="AN746" i="5"/>
  <c r="AV746" i="5"/>
  <c r="Q746" i="5"/>
  <c r="AO746" i="5"/>
  <c r="AW746" i="5"/>
  <c r="R746" i="5"/>
  <c r="AP746" i="5"/>
  <c r="AX746" i="5"/>
  <c r="S746" i="5"/>
  <c r="AQ746" i="5"/>
  <c r="AY746" i="5"/>
  <c r="T746" i="5"/>
  <c r="AR746" i="5"/>
  <c r="AZ746" i="5"/>
  <c r="U746" i="5"/>
  <c r="AS746" i="5"/>
  <c r="BA746" i="5"/>
  <c r="BB746" i="5"/>
  <c r="AU746" i="5"/>
  <c r="AM746" i="5"/>
  <c r="AE746" i="5"/>
  <c r="W746" i="5"/>
  <c r="O746" i="5"/>
  <c r="BE745" i="5"/>
  <c r="P745" i="5"/>
  <c r="AN745" i="5"/>
  <c r="AV745" i="5"/>
  <c r="Q745" i="5"/>
  <c r="AO745" i="5"/>
  <c r="AW745" i="5"/>
  <c r="R745" i="5"/>
  <c r="AP745" i="5"/>
  <c r="AX745" i="5"/>
  <c r="S745" i="5"/>
  <c r="AQ745" i="5"/>
  <c r="AY745" i="5"/>
  <c r="T745" i="5"/>
  <c r="AR745" i="5"/>
  <c r="AZ745" i="5"/>
  <c r="U745" i="5"/>
  <c r="AS745" i="5"/>
  <c r="BA745" i="5"/>
  <c r="BB745" i="5"/>
  <c r="AU745" i="5"/>
  <c r="AM745" i="5"/>
  <c r="AE745" i="5"/>
  <c r="W745" i="5"/>
  <c r="O745" i="5"/>
  <c r="BE744" i="5"/>
  <c r="P744" i="5"/>
  <c r="AN744" i="5"/>
  <c r="AV744" i="5"/>
  <c r="Q744" i="5"/>
  <c r="AO744" i="5"/>
  <c r="AW744" i="5"/>
  <c r="R744" i="5"/>
  <c r="AP744" i="5"/>
  <c r="AX744" i="5"/>
  <c r="S744" i="5"/>
  <c r="AQ744" i="5"/>
  <c r="AY744" i="5"/>
  <c r="T744" i="5"/>
  <c r="AR744" i="5"/>
  <c r="AZ744" i="5"/>
  <c r="U744" i="5"/>
  <c r="AS744" i="5"/>
  <c r="BA744" i="5"/>
  <c r="BB744" i="5"/>
  <c r="AU744" i="5"/>
  <c r="AM744" i="5"/>
  <c r="AE744" i="5"/>
  <c r="W744" i="5"/>
  <c r="O744" i="5"/>
  <c r="BE743" i="5"/>
  <c r="P743" i="5"/>
  <c r="AN743" i="5"/>
  <c r="AV743" i="5"/>
  <c r="Q743" i="5"/>
  <c r="AO743" i="5"/>
  <c r="AW743" i="5"/>
  <c r="R743" i="5"/>
  <c r="AP743" i="5"/>
  <c r="AX743" i="5"/>
  <c r="S743" i="5"/>
  <c r="AQ743" i="5"/>
  <c r="AY743" i="5"/>
  <c r="T743" i="5"/>
  <c r="AR743" i="5"/>
  <c r="AZ743" i="5"/>
  <c r="U743" i="5"/>
  <c r="AS743" i="5"/>
  <c r="BA743" i="5"/>
  <c r="BB743" i="5"/>
  <c r="AU743" i="5"/>
  <c r="AM743" i="5"/>
  <c r="AE743" i="5"/>
  <c r="W743" i="5"/>
  <c r="O743" i="5"/>
  <c r="BE742" i="5"/>
  <c r="P742" i="5"/>
  <c r="AN742" i="5"/>
  <c r="AV742" i="5"/>
  <c r="Q742" i="5"/>
  <c r="AO742" i="5"/>
  <c r="AW742" i="5"/>
  <c r="R742" i="5"/>
  <c r="AP742" i="5"/>
  <c r="AX742" i="5"/>
  <c r="S742" i="5"/>
  <c r="AQ742" i="5"/>
  <c r="AY742" i="5"/>
  <c r="T742" i="5"/>
  <c r="AR742" i="5"/>
  <c r="AZ742" i="5"/>
  <c r="U742" i="5"/>
  <c r="AS742" i="5"/>
  <c r="BA742" i="5"/>
  <c r="BB742" i="5"/>
  <c r="AU742" i="5"/>
  <c r="AM742" i="5"/>
  <c r="AE742" i="5"/>
  <c r="W742" i="5"/>
  <c r="O742" i="5"/>
  <c r="BE741" i="5"/>
  <c r="P741" i="5"/>
  <c r="AN741" i="5"/>
  <c r="AV741" i="5"/>
  <c r="Q741" i="5"/>
  <c r="AO741" i="5"/>
  <c r="AW741" i="5"/>
  <c r="R741" i="5"/>
  <c r="AP741" i="5"/>
  <c r="AX741" i="5"/>
  <c r="S741" i="5"/>
  <c r="AQ741" i="5"/>
  <c r="AY741" i="5"/>
  <c r="T741" i="5"/>
  <c r="AR741" i="5"/>
  <c r="AZ741" i="5"/>
  <c r="U741" i="5"/>
  <c r="AS741" i="5"/>
  <c r="BA741" i="5"/>
  <c r="BB741" i="5"/>
  <c r="AU741" i="5"/>
  <c r="AM741" i="5"/>
  <c r="AE741" i="5"/>
  <c r="W741" i="5"/>
  <c r="O741" i="5"/>
  <c r="BE740" i="5"/>
  <c r="P740" i="5"/>
  <c r="AN740" i="5"/>
  <c r="AV740" i="5"/>
  <c r="Q740" i="5"/>
  <c r="AO740" i="5"/>
  <c r="AW740" i="5"/>
  <c r="R740" i="5"/>
  <c r="AP740" i="5"/>
  <c r="AX740" i="5"/>
  <c r="S740" i="5"/>
  <c r="AQ740" i="5"/>
  <c r="AY740" i="5"/>
  <c r="T740" i="5"/>
  <c r="AR740" i="5"/>
  <c r="AZ740" i="5"/>
  <c r="U740" i="5"/>
  <c r="AS740" i="5"/>
  <c r="BA740" i="5"/>
  <c r="BB740" i="5"/>
  <c r="AU740" i="5"/>
  <c r="AM740" i="5"/>
  <c r="AE740" i="5"/>
  <c r="W740" i="5"/>
  <c r="O740" i="5"/>
  <c r="BE739" i="5"/>
  <c r="P739" i="5"/>
  <c r="AN739" i="5"/>
  <c r="AV739" i="5"/>
  <c r="Q739" i="5"/>
  <c r="AO739" i="5"/>
  <c r="AW739" i="5"/>
  <c r="R739" i="5"/>
  <c r="AP739" i="5"/>
  <c r="AX739" i="5"/>
  <c r="S739" i="5"/>
  <c r="AQ739" i="5"/>
  <c r="AY739" i="5"/>
  <c r="T739" i="5"/>
  <c r="AR739" i="5"/>
  <c r="AZ739" i="5"/>
  <c r="U739" i="5"/>
  <c r="AS739" i="5"/>
  <c r="BA739" i="5"/>
  <c r="BB739" i="5"/>
  <c r="AU739" i="5"/>
  <c r="AM739" i="5"/>
  <c r="AE739" i="5"/>
  <c r="W739" i="5"/>
  <c r="O739" i="5"/>
  <c r="BE738" i="5"/>
  <c r="P738" i="5"/>
  <c r="AN738" i="5"/>
  <c r="AV738" i="5"/>
  <c r="Q738" i="5"/>
  <c r="AO738" i="5"/>
  <c r="AW738" i="5"/>
  <c r="R738" i="5"/>
  <c r="AP738" i="5"/>
  <c r="AX738" i="5"/>
  <c r="S738" i="5"/>
  <c r="AQ738" i="5"/>
  <c r="AY738" i="5"/>
  <c r="T738" i="5"/>
  <c r="AR738" i="5"/>
  <c r="AZ738" i="5"/>
  <c r="U738" i="5"/>
  <c r="AS738" i="5"/>
  <c r="BA738" i="5"/>
  <c r="BB738" i="5"/>
  <c r="AU738" i="5"/>
  <c r="AM738" i="5"/>
  <c r="AE738" i="5"/>
  <c r="W738" i="5"/>
  <c r="O738" i="5"/>
  <c r="BE737" i="5"/>
  <c r="P737" i="5"/>
  <c r="AN737" i="5"/>
  <c r="AV737" i="5"/>
  <c r="Q737" i="5"/>
  <c r="AO737" i="5"/>
  <c r="AW737" i="5"/>
  <c r="R737" i="5"/>
  <c r="AP737" i="5"/>
  <c r="AX737" i="5"/>
  <c r="S737" i="5"/>
  <c r="AQ737" i="5"/>
  <c r="AY737" i="5"/>
  <c r="T737" i="5"/>
  <c r="AR737" i="5"/>
  <c r="AZ737" i="5"/>
  <c r="U737" i="5"/>
  <c r="AS737" i="5"/>
  <c r="BA737" i="5"/>
  <c r="BB737" i="5"/>
  <c r="AU737" i="5"/>
  <c r="AM737" i="5"/>
  <c r="AE737" i="5"/>
  <c r="W737" i="5"/>
  <c r="O737" i="5"/>
  <c r="BE736" i="5"/>
  <c r="P736" i="5"/>
  <c r="AN736" i="5"/>
  <c r="AV736" i="5"/>
  <c r="Q736" i="5"/>
  <c r="AO736" i="5"/>
  <c r="AW736" i="5"/>
  <c r="R736" i="5"/>
  <c r="AP736" i="5"/>
  <c r="AX736" i="5"/>
  <c r="S736" i="5"/>
  <c r="AQ736" i="5"/>
  <c r="AY736" i="5"/>
  <c r="T736" i="5"/>
  <c r="AR736" i="5"/>
  <c r="AZ736" i="5"/>
  <c r="U736" i="5"/>
  <c r="AS736" i="5"/>
  <c r="BA736" i="5"/>
  <c r="BB736" i="5"/>
  <c r="AU736" i="5"/>
  <c r="AM736" i="5"/>
  <c r="AE736" i="5"/>
  <c r="W736" i="5"/>
  <c r="O736" i="5"/>
  <c r="BE735" i="5"/>
  <c r="P735" i="5"/>
  <c r="AN735" i="5"/>
  <c r="AV735" i="5"/>
  <c r="Q735" i="5"/>
  <c r="AO735" i="5"/>
  <c r="AW735" i="5"/>
  <c r="R735" i="5"/>
  <c r="AP735" i="5"/>
  <c r="AX735" i="5"/>
  <c r="S735" i="5"/>
  <c r="AQ735" i="5"/>
  <c r="AY735" i="5"/>
  <c r="T735" i="5"/>
  <c r="AR735" i="5"/>
  <c r="AZ735" i="5"/>
  <c r="U735" i="5"/>
  <c r="AS735" i="5"/>
  <c r="BA735" i="5"/>
  <c r="BB735" i="5"/>
  <c r="AU735" i="5"/>
  <c r="AM735" i="5"/>
  <c r="AE735" i="5"/>
  <c r="W735" i="5"/>
  <c r="O735" i="5"/>
  <c r="BE734" i="5"/>
  <c r="P734" i="5"/>
  <c r="AN734" i="5"/>
  <c r="AV734" i="5"/>
  <c r="Q734" i="5"/>
  <c r="AO734" i="5"/>
  <c r="AW734" i="5"/>
  <c r="R734" i="5"/>
  <c r="AP734" i="5"/>
  <c r="AX734" i="5"/>
  <c r="S734" i="5"/>
  <c r="AQ734" i="5"/>
  <c r="AY734" i="5"/>
  <c r="T734" i="5"/>
  <c r="AR734" i="5"/>
  <c r="AZ734" i="5"/>
  <c r="U734" i="5"/>
  <c r="AS734" i="5"/>
  <c r="BA734" i="5"/>
  <c r="BB734" i="5"/>
  <c r="AU734" i="5"/>
  <c r="AM734" i="5"/>
  <c r="AE734" i="5"/>
  <c r="W734" i="5"/>
  <c r="O734" i="5"/>
  <c r="BE733" i="5"/>
  <c r="P733" i="5"/>
  <c r="AN733" i="5"/>
  <c r="AV733" i="5"/>
  <c r="Q733" i="5"/>
  <c r="AO733" i="5"/>
  <c r="AW733" i="5"/>
  <c r="R733" i="5"/>
  <c r="AP733" i="5"/>
  <c r="AX733" i="5"/>
  <c r="S733" i="5"/>
  <c r="AQ733" i="5"/>
  <c r="AY733" i="5"/>
  <c r="T733" i="5"/>
  <c r="AR733" i="5"/>
  <c r="AZ733" i="5"/>
  <c r="U733" i="5"/>
  <c r="AS733" i="5"/>
  <c r="BA733" i="5"/>
  <c r="BB733" i="5"/>
  <c r="AU733" i="5"/>
  <c r="AM733" i="5"/>
  <c r="AE733" i="5"/>
  <c r="W733" i="5"/>
  <c r="O733" i="5"/>
  <c r="BE732" i="5"/>
  <c r="P732" i="5"/>
  <c r="AN732" i="5"/>
  <c r="AV732" i="5"/>
  <c r="Q732" i="5"/>
  <c r="AO732" i="5"/>
  <c r="AW732" i="5"/>
  <c r="R732" i="5"/>
  <c r="AP732" i="5"/>
  <c r="AX732" i="5"/>
  <c r="S732" i="5"/>
  <c r="AQ732" i="5"/>
  <c r="AY732" i="5"/>
  <c r="T732" i="5"/>
  <c r="AR732" i="5"/>
  <c r="AZ732" i="5"/>
  <c r="U732" i="5"/>
  <c r="AS732" i="5"/>
  <c r="BA732" i="5"/>
  <c r="BB732" i="5"/>
  <c r="AU732" i="5"/>
  <c r="AM732" i="5"/>
  <c r="AE732" i="5"/>
  <c r="W732" i="5"/>
  <c r="O732" i="5"/>
  <c r="BE731" i="5"/>
  <c r="P731" i="5"/>
  <c r="AN731" i="5"/>
  <c r="AV731" i="5"/>
  <c r="Q731" i="5"/>
  <c r="AO731" i="5"/>
  <c r="AW731" i="5"/>
  <c r="R731" i="5"/>
  <c r="AP731" i="5"/>
  <c r="AX731" i="5"/>
  <c r="S731" i="5"/>
  <c r="AQ731" i="5"/>
  <c r="AY731" i="5"/>
  <c r="T731" i="5"/>
  <c r="AR731" i="5"/>
  <c r="AZ731" i="5"/>
  <c r="U731" i="5"/>
  <c r="AS731" i="5"/>
  <c r="BA731" i="5"/>
  <c r="BB731" i="5"/>
  <c r="AU731" i="5"/>
  <c r="AM731" i="5"/>
  <c r="AE731" i="5"/>
  <c r="W731" i="5"/>
  <c r="O731" i="5"/>
  <c r="BE730" i="5"/>
  <c r="P730" i="5"/>
  <c r="AN730" i="5"/>
  <c r="AV730" i="5"/>
  <c r="Q730" i="5"/>
  <c r="AO730" i="5"/>
  <c r="AW730" i="5"/>
  <c r="R730" i="5"/>
  <c r="AP730" i="5"/>
  <c r="AX730" i="5"/>
  <c r="S730" i="5"/>
  <c r="AQ730" i="5"/>
  <c r="AY730" i="5"/>
  <c r="T730" i="5"/>
  <c r="AR730" i="5"/>
  <c r="AZ730" i="5"/>
  <c r="U730" i="5"/>
  <c r="AS730" i="5"/>
  <c r="BA730" i="5"/>
  <c r="BB730" i="5"/>
  <c r="AU730" i="5"/>
  <c r="AM730" i="5"/>
  <c r="AE730" i="5"/>
  <c r="W730" i="5"/>
  <c r="O730" i="5"/>
  <c r="BE729" i="5"/>
  <c r="P729" i="5"/>
  <c r="AN729" i="5"/>
  <c r="AV729" i="5"/>
  <c r="Q729" i="5"/>
  <c r="AO729" i="5"/>
  <c r="AW729" i="5"/>
  <c r="R729" i="5"/>
  <c r="AP729" i="5"/>
  <c r="AX729" i="5"/>
  <c r="S729" i="5"/>
  <c r="AQ729" i="5"/>
  <c r="AY729" i="5"/>
  <c r="T729" i="5"/>
  <c r="AR729" i="5"/>
  <c r="AZ729" i="5"/>
  <c r="U729" i="5"/>
  <c r="AS729" i="5"/>
  <c r="BA729" i="5"/>
  <c r="BB729" i="5"/>
  <c r="AU729" i="5"/>
  <c r="AM729" i="5"/>
  <c r="AE729" i="5"/>
  <c r="W729" i="5"/>
  <c r="O729" i="5"/>
  <c r="BE728" i="5"/>
  <c r="P728" i="5"/>
  <c r="AN728" i="5"/>
  <c r="AV728" i="5"/>
  <c r="Q728" i="5"/>
  <c r="AO728" i="5"/>
  <c r="AW728" i="5"/>
  <c r="R728" i="5"/>
  <c r="AP728" i="5"/>
  <c r="AX728" i="5"/>
  <c r="S728" i="5"/>
  <c r="AQ728" i="5"/>
  <c r="AY728" i="5"/>
  <c r="T728" i="5"/>
  <c r="AR728" i="5"/>
  <c r="AZ728" i="5"/>
  <c r="U728" i="5"/>
  <c r="AS728" i="5"/>
  <c r="BA728" i="5"/>
  <c r="BB728" i="5"/>
  <c r="AU728" i="5"/>
  <c r="AM728" i="5"/>
  <c r="AE728" i="5"/>
  <c r="W728" i="5"/>
  <c r="O728" i="5"/>
  <c r="BE727" i="5"/>
  <c r="P727" i="5"/>
  <c r="AN727" i="5"/>
  <c r="AV727" i="5"/>
  <c r="Q727" i="5"/>
  <c r="AO727" i="5"/>
  <c r="AW727" i="5"/>
  <c r="R727" i="5"/>
  <c r="AP727" i="5"/>
  <c r="AX727" i="5"/>
  <c r="S727" i="5"/>
  <c r="AQ727" i="5"/>
  <c r="AY727" i="5"/>
  <c r="T727" i="5"/>
  <c r="AR727" i="5"/>
  <c r="AZ727" i="5"/>
  <c r="U727" i="5"/>
  <c r="AS727" i="5"/>
  <c r="BA727" i="5"/>
  <c r="BB727" i="5"/>
  <c r="AU727" i="5"/>
  <c r="AM727" i="5"/>
  <c r="AE727" i="5"/>
  <c r="W727" i="5"/>
  <c r="O727" i="5"/>
  <c r="BE726" i="5"/>
  <c r="P726" i="5"/>
  <c r="AN726" i="5"/>
  <c r="AV726" i="5"/>
  <c r="Q726" i="5"/>
  <c r="AO726" i="5"/>
  <c r="AW726" i="5"/>
  <c r="R726" i="5"/>
  <c r="AP726" i="5"/>
  <c r="AX726" i="5"/>
  <c r="S726" i="5"/>
  <c r="AQ726" i="5"/>
  <c r="AY726" i="5"/>
  <c r="T726" i="5"/>
  <c r="AR726" i="5"/>
  <c r="AZ726" i="5"/>
  <c r="U726" i="5"/>
  <c r="AS726" i="5"/>
  <c r="BA726" i="5"/>
  <c r="BB726" i="5"/>
  <c r="AU726" i="5"/>
  <c r="AM726" i="5"/>
  <c r="AE726" i="5"/>
  <c r="W726" i="5"/>
  <c r="O726" i="5"/>
  <c r="BE725" i="5"/>
  <c r="P725" i="5"/>
  <c r="AN725" i="5"/>
  <c r="AV725" i="5"/>
  <c r="Q725" i="5"/>
  <c r="AO725" i="5"/>
  <c r="AW725" i="5"/>
  <c r="R725" i="5"/>
  <c r="AP725" i="5"/>
  <c r="AX725" i="5"/>
  <c r="S725" i="5"/>
  <c r="AQ725" i="5"/>
  <c r="AY725" i="5"/>
  <c r="T725" i="5"/>
  <c r="AR725" i="5"/>
  <c r="AZ725" i="5"/>
  <c r="U725" i="5"/>
  <c r="AS725" i="5"/>
  <c r="BA725" i="5"/>
  <c r="BB725" i="5"/>
  <c r="AU725" i="5"/>
  <c r="AM725" i="5"/>
  <c r="AE725" i="5"/>
  <c r="W725" i="5"/>
  <c r="O725" i="5"/>
  <c r="BE724" i="5"/>
  <c r="P724" i="5"/>
  <c r="AN724" i="5"/>
  <c r="AV724" i="5"/>
  <c r="Q724" i="5"/>
  <c r="AO724" i="5"/>
  <c r="AW724" i="5"/>
  <c r="R724" i="5"/>
  <c r="AP724" i="5"/>
  <c r="AX724" i="5"/>
  <c r="S724" i="5"/>
  <c r="AQ724" i="5"/>
  <c r="AY724" i="5"/>
  <c r="T724" i="5"/>
  <c r="AR724" i="5"/>
  <c r="AZ724" i="5"/>
  <c r="U724" i="5"/>
  <c r="AS724" i="5"/>
  <c r="BA724" i="5"/>
  <c r="BB724" i="5"/>
  <c r="AU724" i="5"/>
  <c r="AM724" i="5"/>
  <c r="AE724" i="5"/>
  <c r="W724" i="5"/>
  <c r="O724" i="5"/>
  <c r="BE723" i="5"/>
  <c r="P723" i="5"/>
  <c r="AN723" i="5"/>
  <c r="AV723" i="5"/>
  <c r="Q723" i="5"/>
  <c r="AO723" i="5"/>
  <c r="AW723" i="5"/>
  <c r="R723" i="5"/>
  <c r="AP723" i="5"/>
  <c r="AX723" i="5"/>
  <c r="S723" i="5"/>
  <c r="AQ723" i="5"/>
  <c r="AY723" i="5"/>
  <c r="T723" i="5"/>
  <c r="AR723" i="5"/>
  <c r="AZ723" i="5"/>
  <c r="U723" i="5"/>
  <c r="AS723" i="5"/>
  <c r="BA723" i="5"/>
  <c r="BB723" i="5"/>
  <c r="AU723" i="5"/>
  <c r="AM723" i="5"/>
  <c r="AE723" i="5"/>
  <c r="W723" i="5"/>
  <c r="O723" i="5"/>
  <c r="BE722" i="5"/>
  <c r="P722" i="5"/>
  <c r="AN722" i="5"/>
  <c r="AV722" i="5"/>
  <c r="Q722" i="5"/>
  <c r="AO722" i="5"/>
  <c r="AW722" i="5"/>
  <c r="R722" i="5"/>
  <c r="AP722" i="5"/>
  <c r="AX722" i="5"/>
  <c r="S722" i="5"/>
  <c r="AQ722" i="5"/>
  <c r="AY722" i="5"/>
  <c r="T722" i="5"/>
  <c r="AR722" i="5"/>
  <c r="AZ722" i="5"/>
  <c r="U722" i="5"/>
  <c r="AS722" i="5"/>
  <c r="BA722" i="5"/>
  <c r="BB722" i="5"/>
  <c r="AU722" i="5"/>
  <c r="AM722" i="5"/>
  <c r="AE722" i="5"/>
  <c r="W722" i="5"/>
  <c r="O722" i="5"/>
  <c r="BE721" i="5"/>
  <c r="P721" i="5"/>
  <c r="AN721" i="5"/>
  <c r="AV721" i="5"/>
  <c r="Q721" i="5"/>
  <c r="AO721" i="5"/>
  <c r="AW721" i="5"/>
  <c r="R721" i="5"/>
  <c r="AP721" i="5"/>
  <c r="AX721" i="5"/>
  <c r="S721" i="5"/>
  <c r="AQ721" i="5"/>
  <c r="AY721" i="5"/>
  <c r="T721" i="5"/>
  <c r="AR721" i="5"/>
  <c r="AZ721" i="5"/>
  <c r="U721" i="5"/>
  <c r="AS721" i="5"/>
  <c r="BA721" i="5"/>
  <c r="BB721" i="5"/>
  <c r="AU721" i="5"/>
  <c r="AM721" i="5"/>
  <c r="AE721" i="5"/>
  <c r="W721" i="5"/>
  <c r="O721" i="5"/>
  <c r="BE720" i="5"/>
  <c r="P720" i="5"/>
  <c r="AN720" i="5"/>
  <c r="AV720" i="5"/>
  <c r="Q720" i="5"/>
  <c r="AO720" i="5"/>
  <c r="AW720" i="5"/>
  <c r="R720" i="5"/>
  <c r="AP720" i="5"/>
  <c r="AX720" i="5"/>
  <c r="S720" i="5"/>
  <c r="AQ720" i="5"/>
  <c r="AY720" i="5"/>
  <c r="T720" i="5"/>
  <c r="AR720" i="5"/>
  <c r="AZ720" i="5"/>
  <c r="U720" i="5"/>
  <c r="AS720" i="5"/>
  <c r="BA720" i="5"/>
  <c r="BB720" i="5"/>
  <c r="AU720" i="5"/>
  <c r="AM720" i="5"/>
  <c r="AE720" i="5"/>
  <c r="W720" i="5"/>
  <c r="O720" i="5"/>
  <c r="BE719" i="5"/>
  <c r="P719" i="5"/>
  <c r="AN719" i="5"/>
  <c r="AV719" i="5"/>
  <c r="Q719" i="5"/>
  <c r="AO719" i="5"/>
  <c r="AW719" i="5"/>
  <c r="R719" i="5"/>
  <c r="AP719" i="5"/>
  <c r="AX719" i="5"/>
  <c r="S719" i="5"/>
  <c r="AQ719" i="5"/>
  <c r="AY719" i="5"/>
  <c r="T719" i="5"/>
  <c r="AR719" i="5"/>
  <c r="AZ719" i="5"/>
  <c r="U719" i="5"/>
  <c r="AS719" i="5"/>
  <c r="BA719" i="5"/>
  <c r="BB719" i="5"/>
  <c r="AU719" i="5"/>
  <c r="AM719" i="5"/>
  <c r="AE719" i="5"/>
  <c r="W719" i="5"/>
  <c r="O719" i="5"/>
  <c r="BE718" i="5"/>
  <c r="P718" i="5"/>
  <c r="AN718" i="5"/>
  <c r="AV718" i="5"/>
  <c r="Q718" i="5"/>
  <c r="AO718" i="5"/>
  <c r="AW718" i="5"/>
  <c r="R718" i="5"/>
  <c r="AP718" i="5"/>
  <c r="AX718" i="5"/>
  <c r="S718" i="5"/>
  <c r="AQ718" i="5"/>
  <c r="AY718" i="5"/>
  <c r="T718" i="5"/>
  <c r="AR718" i="5"/>
  <c r="AZ718" i="5"/>
  <c r="U718" i="5"/>
  <c r="AS718" i="5"/>
  <c r="BA718" i="5"/>
  <c r="BB718" i="5"/>
  <c r="AU718" i="5"/>
  <c r="AM718" i="5"/>
  <c r="AE718" i="5"/>
  <c r="W718" i="5"/>
  <c r="O718" i="5"/>
  <c r="BE717" i="5"/>
  <c r="P717" i="5"/>
  <c r="AN717" i="5"/>
  <c r="AV717" i="5"/>
  <c r="Q717" i="5"/>
  <c r="AO717" i="5"/>
  <c r="AW717" i="5"/>
  <c r="R717" i="5"/>
  <c r="AP717" i="5"/>
  <c r="AX717" i="5"/>
  <c r="S717" i="5"/>
  <c r="AQ717" i="5"/>
  <c r="AY717" i="5"/>
  <c r="T717" i="5"/>
  <c r="AR717" i="5"/>
  <c r="AZ717" i="5"/>
  <c r="U717" i="5"/>
  <c r="AS717" i="5"/>
  <c r="BA717" i="5"/>
  <c r="BB717" i="5"/>
  <c r="AU717" i="5"/>
  <c r="AM717" i="5"/>
  <c r="AE717" i="5"/>
  <c r="W717" i="5"/>
  <c r="O717" i="5"/>
  <c r="BE716" i="5"/>
  <c r="P716" i="5"/>
  <c r="AN716" i="5"/>
  <c r="AV716" i="5"/>
  <c r="Q716" i="5"/>
  <c r="AO716" i="5"/>
  <c r="AW716" i="5"/>
  <c r="R716" i="5"/>
  <c r="AP716" i="5"/>
  <c r="AX716" i="5"/>
  <c r="S716" i="5"/>
  <c r="AQ716" i="5"/>
  <c r="AY716" i="5"/>
  <c r="T716" i="5"/>
  <c r="AR716" i="5"/>
  <c r="AZ716" i="5"/>
  <c r="U716" i="5"/>
  <c r="AS716" i="5"/>
  <c r="BA716" i="5"/>
  <c r="BB716" i="5"/>
  <c r="AU716" i="5"/>
  <c r="AM716" i="5"/>
  <c r="AE716" i="5"/>
  <c r="W716" i="5"/>
  <c r="O716" i="5"/>
  <c r="BE715" i="5"/>
  <c r="P715" i="5"/>
  <c r="AN715" i="5"/>
  <c r="AV715" i="5"/>
  <c r="Q715" i="5"/>
  <c r="AO715" i="5"/>
  <c r="AW715" i="5"/>
  <c r="R715" i="5"/>
  <c r="AP715" i="5"/>
  <c r="AX715" i="5"/>
  <c r="S715" i="5"/>
  <c r="AQ715" i="5"/>
  <c r="AY715" i="5"/>
  <c r="T715" i="5"/>
  <c r="AR715" i="5"/>
  <c r="AZ715" i="5"/>
  <c r="U715" i="5"/>
  <c r="AS715" i="5"/>
  <c r="BA715" i="5"/>
  <c r="BB715" i="5"/>
  <c r="AU715" i="5"/>
  <c r="AM715" i="5"/>
  <c r="AE715" i="5"/>
  <c r="W715" i="5"/>
  <c r="O715" i="5"/>
  <c r="BE714" i="5"/>
  <c r="P714" i="5"/>
  <c r="AN714" i="5"/>
  <c r="AV714" i="5"/>
  <c r="Q714" i="5"/>
  <c r="AO714" i="5"/>
  <c r="AW714" i="5"/>
  <c r="R714" i="5"/>
  <c r="AP714" i="5"/>
  <c r="AX714" i="5"/>
  <c r="S714" i="5"/>
  <c r="AQ714" i="5"/>
  <c r="AY714" i="5"/>
  <c r="T714" i="5"/>
  <c r="AR714" i="5"/>
  <c r="AZ714" i="5"/>
  <c r="U714" i="5"/>
  <c r="AS714" i="5"/>
  <c r="BA714" i="5"/>
  <c r="BB714" i="5"/>
  <c r="AU714" i="5"/>
  <c r="AM714" i="5"/>
  <c r="AE714" i="5"/>
  <c r="W714" i="5"/>
  <c r="O714" i="5"/>
  <c r="BE713" i="5"/>
  <c r="P713" i="5"/>
  <c r="AN713" i="5"/>
  <c r="AV713" i="5"/>
  <c r="Q713" i="5"/>
  <c r="AO713" i="5"/>
  <c r="AW713" i="5"/>
  <c r="R713" i="5"/>
  <c r="AP713" i="5"/>
  <c r="AX713" i="5"/>
  <c r="S713" i="5"/>
  <c r="AQ713" i="5"/>
  <c r="AY713" i="5"/>
  <c r="T713" i="5"/>
  <c r="AR713" i="5"/>
  <c r="AZ713" i="5"/>
  <c r="U713" i="5"/>
  <c r="AS713" i="5"/>
  <c r="BA713" i="5"/>
  <c r="BB713" i="5"/>
  <c r="AU713" i="5"/>
  <c r="AM713" i="5"/>
  <c r="AE713" i="5"/>
  <c r="W713" i="5"/>
  <c r="O713" i="5"/>
  <c r="BE712" i="5"/>
  <c r="P712" i="5"/>
  <c r="AN712" i="5"/>
  <c r="AV712" i="5"/>
  <c r="Q712" i="5"/>
  <c r="AO712" i="5"/>
  <c r="AW712" i="5"/>
  <c r="R712" i="5"/>
  <c r="AP712" i="5"/>
  <c r="AX712" i="5"/>
  <c r="S712" i="5"/>
  <c r="AQ712" i="5"/>
  <c r="AY712" i="5"/>
  <c r="T712" i="5"/>
  <c r="AR712" i="5"/>
  <c r="AZ712" i="5"/>
  <c r="U712" i="5"/>
  <c r="AS712" i="5"/>
  <c r="BA712" i="5"/>
  <c r="BB712" i="5"/>
  <c r="AU712" i="5"/>
  <c r="AM712" i="5"/>
  <c r="AE712" i="5"/>
  <c r="W712" i="5"/>
  <c r="O712" i="5"/>
  <c r="BE711" i="5"/>
  <c r="P711" i="5"/>
  <c r="AN711" i="5"/>
  <c r="AV711" i="5"/>
  <c r="Q711" i="5"/>
  <c r="AO711" i="5"/>
  <c r="AW711" i="5"/>
  <c r="R711" i="5"/>
  <c r="AP711" i="5"/>
  <c r="AX711" i="5"/>
  <c r="S711" i="5"/>
  <c r="AQ711" i="5"/>
  <c r="AY711" i="5"/>
  <c r="T711" i="5"/>
  <c r="AR711" i="5"/>
  <c r="AZ711" i="5"/>
  <c r="U711" i="5"/>
  <c r="AS711" i="5"/>
  <c r="BA711" i="5"/>
  <c r="BB711" i="5"/>
  <c r="AU711" i="5"/>
  <c r="AM711" i="5"/>
  <c r="AE711" i="5"/>
  <c r="W711" i="5"/>
  <c r="O711" i="5"/>
  <c r="BE710" i="5"/>
  <c r="P710" i="5"/>
  <c r="AN710" i="5"/>
  <c r="AV710" i="5"/>
  <c r="Q710" i="5"/>
  <c r="AO710" i="5"/>
  <c r="AW710" i="5"/>
  <c r="R710" i="5"/>
  <c r="AP710" i="5"/>
  <c r="AX710" i="5"/>
  <c r="S710" i="5"/>
  <c r="AQ710" i="5"/>
  <c r="AY710" i="5"/>
  <c r="T710" i="5"/>
  <c r="AR710" i="5"/>
  <c r="AZ710" i="5"/>
  <c r="U710" i="5"/>
  <c r="AS710" i="5"/>
  <c r="BA710" i="5"/>
  <c r="BB710" i="5"/>
  <c r="AU710" i="5"/>
  <c r="AM710" i="5"/>
  <c r="AE710" i="5"/>
  <c r="W710" i="5"/>
  <c r="O710" i="5"/>
  <c r="BE709" i="5"/>
  <c r="P709" i="5"/>
  <c r="AN709" i="5"/>
  <c r="AV709" i="5"/>
  <c r="Q709" i="5"/>
  <c r="AO709" i="5"/>
  <c r="AW709" i="5"/>
  <c r="R709" i="5"/>
  <c r="AP709" i="5"/>
  <c r="AX709" i="5"/>
  <c r="S709" i="5"/>
  <c r="AQ709" i="5"/>
  <c r="AY709" i="5"/>
  <c r="T709" i="5"/>
  <c r="AR709" i="5"/>
  <c r="AZ709" i="5"/>
  <c r="U709" i="5"/>
  <c r="AS709" i="5"/>
  <c r="BA709" i="5"/>
  <c r="BB709" i="5"/>
  <c r="AU709" i="5"/>
  <c r="AM709" i="5"/>
  <c r="AE709" i="5"/>
  <c r="W709" i="5"/>
  <c r="O709" i="5"/>
  <c r="BE708" i="5"/>
  <c r="P708" i="5"/>
  <c r="AN708" i="5"/>
  <c r="AV708" i="5"/>
  <c r="Q708" i="5"/>
  <c r="AO708" i="5"/>
  <c r="AW708" i="5"/>
  <c r="R708" i="5"/>
  <c r="AP708" i="5"/>
  <c r="AX708" i="5"/>
  <c r="S708" i="5"/>
  <c r="AQ708" i="5"/>
  <c r="AY708" i="5"/>
  <c r="T708" i="5"/>
  <c r="AR708" i="5"/>
  <c r="AZ708" i="5"/>
  <c r="U708" i="5"/>
  <c r="AS708" i="5"/>
  <c r="BA708" i="5"/>
  <c r="BB708" i="5"/>
  <c r="AU708" i="5"/>
  <c r="AM708" i="5"/>
  <c r="AE708" i="5"/>
  <c r="W708" i="5"/>
  <c r="O708" i="5"/>
  <c r="BE707" i="5"/>
  <c r="P707" i="5"/>
  <c r="AN707" i="5"/>
  <c r="AV707" i="5"/>
  <c r="Q707" i="5"/>
  <c r="AO707" i="5"/>
  <c r="AW707" i="5"/>
  <c r="R707" i="5"/>
  <c r="AP707" i="5"/>
  <c r="AX707" i="5"/>
  <c r="S707" i="5"/>
  <c r="AQ707" i="5"/>
  <c r="AY707" i="5"/>
  <c r="T707" i="5"/>
  <c r="AR707" i="5"/>
  <c r="AZ707" i="5"/>
  <c r="U707" i="5"/>
  <c r="AS707" i="5"/>
  <c r="BA707" i="5"/>
  <c r="BB707" i="5"/>
  <c r="AU707" i="5"/>
  <c r="AM707" i="5"/>
  <c r="AE707" i="5"/>
  <c r="W707" i="5"/>
  <c r="O707" i="5"/>
  <c r="BE706" i="5"/>
  <c r="P706" i="5"/>
  <c r="AN706" i="5"/>
  <c r="AV706" i="5"/>
  <c r="Q706" i="5"/>
  <c r="AO706" i="5"/>
  <c r="AW706" i="5"/>
  <c r="R706" i="5"/>
  <c r="AP706" i="5"/>
  <c r="AX706" i="5"/>
  <c r="S706" i="5"/>
  <c r="AQ706" i="5"/>
  <c r="AY706" i="5"/>
  <c r="T706" i="5"/>
  <c r="AR706" i="5"/>
  <c r="AZ706" i="5"/>
  <c r="U706" i="5"/>
  <c r="AS706" i="5"/>
  <c r="BA706" i="5"/>
  <c r="BB706" i="5"/>
  <c r="AU706" i="5"/>
  <c r="AM706" i="5"/>
  <c r="AE706" i="5"/>
  <c r="W706" i="5"/>
  <c r="O706" i="5"/>
  <c r="BE705" i="5"/>
  <c r="P705" i="5"/>
  <c r="AN705" i="5"/>
  <c r="AV705" i="5"/>
  <c r="Q705" i="5"/>
  <c r="AO705" i="5"/>
  <c r="AW705" i="5"/>
  <c r="R705" i="5"/>
  <c r="AP705" i="5"/>
  <c r="AX705" i="5"/>
  <c r="S705" i="5"/>
  <c r="AQ705" i="5"/>
  <c r="AY705" i="5"/>
  <c r="T705" i="5"/>
  <c r="AR705" i="5"/>
  <c r="AZ705" i="5"/>
  <c r="U705" i="5"/>
  <c r="AS705" i="5"/>
  <c r="BA705" i="5"/>
  <c r="BB705" i="5"/>
  <c r="AU705" i="5"/>
  <c r="AM705" i="5"/>
  <c r="AE705" i="5"/>
  <c r="W705" i="5"/>
  <c r="O705" i="5"/>
  <c r="BE704" i="5"/>
  <c r="P704" i="5"/>
  <c r="AN704" i="5"/>
  <c r="AV704" i="5"/>
  <c r="Q704" i="5"/>
  <c r="AO704" i="5"/>
  <c r="AW704" i="5"/>
  <c r="R704" i="5"/>
  <c r="AP704" i="5"/>
  <c r="AX704" i="5"/>
  <c r="S704" i="5"/>
  <c r="AQ704" i="5"/>
  <c r="AY704" i="5"/>
  <c r="T704" i="5"/>
  <c r="AR704" i="5"/>
  <c r="AZ704" i="5"/>
  <c r="U704" i="5"/>
  <c r="AS704" i="5"/>
  <c r="BA704" i="5"/>
  <c r="BB704" i="5"/>
  <c r="AU704" i="5"/>
  <c r="AM704" i="5"/>
  <c r="AE704" i="5"/>
  <c r="W704" i="5"/>
  <c r="O704" i="5"/>
  <c r="BE703" i="5"/>
  <c r="P703" i="5"/>
  <c r="AN703" i="5"/>
  <c r="AV703" i="5"/>
  <c r="Q703" i="5"/>
  <c r="AO703" i="5"/>
  <c r="AW703" i="5"/>
  <c r="R703" i="5"/>
  <c r="AP703" i="5"/>
  <c r="AX703" i="5"/>
  <c r="S703" i="5"/>
  <c r="AQ703" i="5"/>
  <c r="AY703" i="5"/>
  <c r="T703" i="5"/>
  <c r="AR703" i="5"/>
  <c r="AZ703" i="5"/>
  <c r="U703" i="5"/>
  <c r="AS703" i="5"/>
  <c r="BA703" i="5"/>
  <c r="BB703" i="5"/>
  <c r="AU703" i="5"/>
  <c r="AM703" i="5"/>
  <c r="AE703" i="5"/>
  <c r="W703" i="5"/>
  <c r="O703" i="5"/>
  <c r="BE702" i="5"/>
  <c r="P702" i="5"/>
  <c r="AN702" i="5"/>
  <c r="AV702" i="5"/>
  <c r="Q702" i="5"/>
  <c r="AO702" i="5"/>
  <c r="AW702" i="5"/>
  <c r="R702" i="5"/>
  <c r="AP702" i="5"/>
  <c r="AX702" i="5"/>
  <c r="S702" i="5"/>
  <c r="AQ702" i="5"/>
  <c r="AY702" i="5"/>
  <c r="T702" i="5"/>
  <c r="AR702" i="5"/>
  <c r="AZ702" i="5"/>
  <c r="U702" i="5"/>
  <c r="AS702" i="5"/>
  <c r="BA702" i="5"/>
  <c r="BB702" i="5"/>
  <c r="AU702" i="5"/>
  <c r="AM702" i="5"/>
  <c r="AE702" i="5"/>
  <c r="W702" i="5"/>
  <c r="O702" i="5"/>
  <c r="BE701" i="5"/>
  <c r="P701" i="5"/>
  <c r="AN701" i="5"/>
  <c r="AV701" i="5"/>
  <c r="Q701" i="5"/>
  <c r="AO701" i="5"/>
  <c r="AW701" i="5"/>
  <c r="R701" i="5"/>
  <c r="AP701" i="5"/>
  <c r="AX701" i="5"/>
  <c r="S701" i="5"/>
  <c r="AQ701" i="5"/>
  <c r="AY701" i="5"/>
  <c r="T701" i="5"/>
  <c r="AR701" i="5"/>
  <c r="AZ701" i="5"/>
  <c r="U701" i="5"/>
  <c r="AS701" i="5"/>
  <c r="BA701" i="5"/>
  <c r="BB701" i="5"/>
  <c r="AU701" i="5"/>
  <c r="AM701" i="5"/>
  <c r="AE701" i="5"/>
  <c r="W701" i="5"/>
  <c r="O701" i="5"/>
  <c r="BE700" i="5"/>
  <c r="P700" i="5"/>
  <c r="AN700" i="5"/>
  <c r="AV700" i="5"/>
  <c r="Q700" i="5"/>
  <c r="AO700" i="5"/>
  <c r="AW700" i="5"/>
  <c r="R700" i="5"/>
  <c r="AP700" i="5"/>
  <c r="AX700" i="5"/>
  <c r="S700" i="5"/>
  <c r="AQ700" i="5"/>
  <c r="AY700" i="5"/>
  <c r="T700" i="5"/>
  <c r="AR700" i="5"/>
  <c r="AZ700" i="5"/>
  <c r="U700" i="5"/>
  <c r="AS700" i="5"/>
  <c r="BA700" i="5"/>
  <c r="BB700" i="5"/>
  <c r="AU700" i="5"/>
  <c r="AM700" i="5"/>
  <c r="AE700" i="5"/>
  <c r="W700" i="5"/>
  <c r="O700" i="5"/>
  <c r="BE699" i="5"/>
  <c r="P699" i="5"/>
  <c r="AN699" i="5"/>
  <c r="AV699" i="5"/>
  <c r="Q699" i="5"/>
  <c r="AO699" i="5"/>
  <c r="AW699" i="5"/>
  <c r="R699" i="5"/>
  <c r="AP699" i="5"/>
  <c r="AX699" i="5"/>
  <c r="S699" i="5"/>
  <c r="AQ699" i="5"/>
  <c r="AY699" i="5"/>
  <c r="T699" i="5"/>
  <c r="AR699" i="5"/>
  <c r="AZ699" i="5"/>
  <c r="U699" i="5"/>
  <c r="AS699" i="5"/>
  <c r="BA699" i="5"/>
  <c r="BB699" i="5"/>
  <c r="AU699" i="5"/>
  <c r="AM699" i="5"/>
  <c r="AE699" i="5"/>
  <c r="W699" i="5"/>
  <c r="O699" i="5"/>
  <c r="BE698" i="5"/>
  <c r="P698" i="5"/>
  <c r="AN698" i="5"/>
  <c r="AV698" i="5"/>
  <c r="Q698" i="5"/>
  <c r="AO698" i="5"/>
  <c r="AW698" i="5"/>
  <c r="R698" i="5"/>
  <c r="AP698" i="5"/>
  <c r="AX698" i="5"/>
  <c r="S698" i="5"/>
  <c r="AQ698" i="5"/>
  <c r="AY698" i="5"/>
  <c r="T698" i="5"/>
  <c r="AR698" i="5"/>
  <c r="AZ698" i="5"/>
  <c r="U698" i="5"/>
  <c r="AS698" i="5"/>
  <c r="BA698" i="5"/>
  <c r="BB698" i="5"/>
  <c r="AU698" i="5"/>
  <c r="AM698" i="5"/>
  <c r="AE698" i="5"/>
  <c r="W698" i="5"/>
  <c r="O698" i="5"/>
  <c r="BE697" i="5"/>
  <c r="P697" i="5"/>
  <c r="AN697" i="5"/>
  <c r="AV697" i="5"/>
  <c r="Q697" i="5"/>
  <c r="AO697" i="5"/>
  <c r="AW697" i="5"/>
  <c r="R697" i="5"/>
  <c r="AP697" i="5"/>
  <c r="AX697" i="5"/>
  <c r="S697" i="5"/>
  <c r="AQ697" i="5"/>
  <c r="AY697" i="5"/>
  <c r="T697" i="5"/>
  <c r="AR697" i="5"/>
  <c r="AZ697" i="5"/>
  <c r="U697" i="5"/>
  <c r="AS697" i="5"/>
  <c r="BA697" i="5"/>
  <c r="BB697" i="5"/>
  <c r="AU697" i="5"/>
  <c r="AM697" i="5"/>
  <c r="AE697" i="5"/>
  <c r="W697" i="5"/>
  <c r="O697" i="5"/>
  <c r="BE696" i="5"/>
  <c r="P696" i="5"/>
  <c r="AN696" i="5"/>
  <c r="AV696" i="5"/>
  <c r="Q696" i="5"/>
  <c r="AO696" i="5"/>
  <c r="AW696" i="5"/>
  <c r="R696" i="5"/>
  <c r="AP696" i="5"/>
  <c r="AX696" i="5"/>
  <c r="S696" i="5"/>
  <c r="AQ696" i="5"/>
  <c r="AY696" i="5"/>
  <c r="T696" i="5"/>
  <c r="AR696" i="5"/>
  <c r="AZ696" i="5"/>
  <c r="U696" i="5"/>
  <c r="AS696" i="5"/>
  <c r="BA696" i="5"/>
  <c r="BB696" i="5"/>
  <c r="AU696" i="5"/>
  <c r="AM696" i="5"/>
  <c r="AE696" i="5"/>
  <c r="W696" i="5"/>
  <c r="O696" i="5"/>
  <c r="BE695" i="5"/>
  <c r="P695" i="5"/>
  <c r="AN695" i="5"/>
  <c r="AV695" i="5"/>
  <c r="Q695" i="5"/>
  <c r="AO695" i="5"/>
  <c r="AW695" i="5"/>
  <c r="R695" i="5"/>
  <c r="AP695" i="5"/>
  <c r="AX695" i="5"/>
  <c r="S695" i="5"/>
  <c r="AQ695" i="5"/>
  <c r="AY695" i="5"/>
  <c r="T695" i="5"/>
  <c r="AR695" i="5"/>
  <c r="AZ695" i="5"/>
  <c r="U695" i="5"/>
  <c r="AS695" i="5"/>
  <c r="BA695" i="5"/>
  <c r="BB695" i="5"/>
  <c r="AU695" i="5"/>
  <c r="AM695" i="5"/>
  <c r="AE695" i="5"/>
  <c r="W695" i="5"/>
  <c r="O695" i="5"/>
  <c r="BE694" i="5"/>
  <c r="P694" i="5"/>
  <c r="AN694" i="5"/>
  <c r="AV694" i="5"/>
  <c r="Q694" i="5"/>
  <c r="AO694" i="5"/>
  <c r="AW694" i="5"/>
  <c r="R694" i="5"/>
  <c r="AP694" i="5"/>
  <c r="AX694" i="5"/>
  <c r="S694" i="5"/>
  <c r="AQ694" i="5"/>
  <c r="AY694" i="5"/>
  <c r="T694" i="5"/>
  <c r="AR694" i="5"/>
  <c r="AZ694" i="5"/>
  <c r="U694" i="5"/>
  <c r="AS694" i="5"/>
  <c r="BA694" i="5"/>
  <c r="BB694" i="5"/>
  <c r="AU694" i="5"/>
  <c r="AM694" i="5"/>
  <c r="AE694" i="5"/>
  <c r="W694" i="5"/>
  <c r="O694" i="5"/>
  <c r="BE693" i="5"/>
  <c r="P693" i="5"/>
  <c r="AN693" i="5"/>
  <c r="AV693" i="5"/>
  <c r="Q693" i="5"/>
  <c r="AO693" i="5"/>
  <c r="AW693" i="5"/>
  <c r="R693" i="5"/>
  <c r="AP693" i="5"/>
  <c r="AX693" i="5"/>
  <c r="S693" i="5"/>
  <c r="AQ693" i="5"/>
  <c r="AY693" i="5"/>
  <c r="T693" i="5"/>
  <c r="AR693" i="5"/>
  <c r="AZ693" i="5"/>
  <c r="U693" i="5"/>
  <c r="AS693" i="5"/>
  <c r="BA693" i="5"/>
  <c r="BB693" i="5"/>
  <c r="AU693" i="5"/>
  <c r="AM693" i="5"/>
  <c r="AE693" i="5"/>
  <c r="W693" i="5"/>
  <c r="O693" i="5"/>
  <c r="BE692" i="5"/>
  <c r="P692" i="5"/>
  <c r="AN692" i="5"/>
  <c r="AV692" i="5"/>
  <c r="Q692" i="5"/>
  <c r="AO692" i="5"/>
  <c r="AW692" i="5"/>
  <c r="R692" i="5"/>
  <c r="AP692" i="5"/>
  <c r="AX692" i="5"/>
  <c r="S692" i="5"/>
  <c r="AQ692" i="5"/>
  <c r="AY692" i="5"/>
  <c r="T692" i="5"/>
  <c r="AR692" i="5"/>
  <c r="AZ692" i="5"/>
  <c r="U692" i="5"/>
  <c r="AS692" i="5"/>
  <c r="BA692" i="5"/>
  <c r="BB692" i="5"/>
  <c r="AU692" i="5"/>
  <c r="AM692" i="5"/>
  <c r="AE692" i="5"/>
  <c r="W692" i="5"/>
  <c r="O692" i="5"/>
  <c r="BE691" i="5"/>
  <c r="P691" i="5"/>
  <c r="AN691" i="5"/>
  <c r="AV691" i="5"/>
  <c r="Q691" i="5"/>
  <c r="AO691" i="5"/>
  <c r="AW691" i="5"/>
  <c r="R691" i="5"/>
  <c r="AP691" i="5"/>
  <c r="AX691" i="5"/>
  <c r="S691" i="5"/>
  <c r="AQ691" i="5"/>
  <c r="AY691" i="5"/>
  <c r="T691" i="5"/>
  <c r="AR691" i="5"/>
  <c r="AZ691" i="5"/>
  <c r="U691" i="5"/>
  <c r="AS691" i="5"/>
  <c r="BA691" i="5"/>
  <c r="BB691" i="5"/>
  <c r="AU691" i="5"/>
  <c r="AM691" i="5"/>
  <c r="AE691" i="5"/>
  <c r="W691" i="5"/>
  <c r="O691" i="5"/>
  <c r="BE690" i="5"/>
  <c r="P690" i="5"/>
  <c r="AN690" i="5"/>
  <c r="AV690" i="5"/>
  <c r="Q690" i="5"/>
  <c r="AO690" i="5"/>
  <c r="AW690" i="5"/>
  <c r="R690" i="5"/>
  <c r="AP690" i="5"/>
  <c r="AX690" i="5"/>
  <c r="S690" i="5"/>
  <c r="AQ690" i="5"/>
  <c r="AY690" i="5"/>
  <c r="T690" i="5"/>
  <c r="AR690" i="5"/>
  <c r="AZ690" i="5"/>
  <c r="U690" i="5"/>
  <c r="AS690" i="5"/>
  <c r="BA690" i="5"/>
  <c r="BB690" i="5"/>
  <c r="AU690" i="5"/>
  <c r="AM690" i="5"/>
  <c r="AE690" i="5"/>
  <c r="W690" i="5"/>
  <c r="O690" i="5"/>
  <c r="BE689" i="5"/>
  <c r="P689" i="5"/>
  <c r="AN689" i="5"/>
  <c r="AV689" i="5"/>
  <c r="Q689" i="5"/>
  <c r="AO689" i="5"/>
  <c r="AW689" i="5"/>
  <c r="R689" i="5"/>
  <c r="AP689" i="5"/>
  <c r="AX689" i="5"/>
  <c r="S689" i="5"/>
  <c r="AQ689" i="5"/>
  <c r="AY689" i="5"/>
  <c r="T689" i="5"/>
  <c r="AR689" i="5"/>
  <c r="AZ689" i="5"/>
  <c r="U689" i="5"/>
  <c r="AS689" i="5"/>
  <c r="BA689" i="5"/>
  <c r="BB689" i="5"/>
  <c r="AU689" i="5"/>
  <c r="AM689" i="5"/>
  <c r="AE689" i="5"/>
  <c r="W689" i="5"/>
  <c r="O689" i="5"/>
  <c r="BE688" i="5"/>
  <c r="P688" i="5"/>
  <c r="AN688" i="5"/>
  <c r="AV688" i="5"/>
  <c r="Q688" i="5"/>
  <c r="AO688" i="5"/>
  <c r="AW688" i="5"/>
  <c r="R688" i="5"/>
  <c r="AP688" i="5"/>
  <c r="AX688" i="5"/>
  <c r="S688" i="5"/>
  <c r="AQ688" i="5"/>
  <c r="AY688" i="5"/>
  <c r="T688" i="5"/>
  <c r="AR688" i="5"/>
  <c r="AZ688" i="5"/>
  <c r="U688" i="5"/>
  <c r="AS688" i="5"/>
  <c r="BA688" i="5"/>
  <c r="BB688" i="5"/>
  <c r="AU688" i="5"/>
  <c r="AM688" i="5"/>
  <c r="AE688" i="5"/>
  <c r="W688" i="5"/>
  <c r="O688" i="5"/>
  <c r="BE687" i="5"/>
  <c r="P687" i="5"/>
  <c r="AN687" i="5"/>
  <c r="AV687" i="5"/>
  <c r="Q687" i="5"/>
  <c r="AO687" i="5"/>
  <c r="AW687" i="5"/>
  <c r="R687" i="5"/>
  <c r="AP687" i="5"/>
  <c r="AX687" i="5"/>
  <c r="S687" i="5"/>
  <c r="AQ687" i="5"/>
  <c r="AY687" i="5"/>
  <c r="T687" i="5"/>
  <c r="AR687" i="5"/>
  <c r="AZ687" i="5"/>
  <c r="U687" i="5"/>
  <c r="AS687" i="5"/>
  <c r="BA687" i="5"/>
  <c r="BB687" i="5"/>
  <c r="AU687" i="5"/>
  <c r="AM687" i="5"/>
  <c r="AE687" i="5"/>
  <c r="W687" i="5"/>
  <c r="O687" i="5"/>
  <c r="BE686" i="5"/>
  <c r="AU686" i="5"/>
  <c r="AM686" i="5"/>
  <c r="AE686" i="5"/>
  <c r="W686" i="5"/>
  <c r="O686" i="5"/>
  <c r="BE685" i="5"/>
  <c r="P685" i="5"/>
  <c r="AN685" i="5"/>
  <c r="AV685" i="5"/>
  <c r="Q685" i="5"/>
  <c r="AO685" i="5"/>
  <c r="AW685" i="5"/>
  <c r="R685" i="5"/>
  <c r="AP685" i="5"/>
  <c r="AX685" i="5"/>
  <c r="S685" i="5"/>
  <c r="AQ685" i="5"/>
  <c r="AY685" i="5"/>
  <c r="T685" i="5"/>
  <c r="AR685" i="5"/>
  <c r="AZ685" i="5"/>
  <c r="U685" i="5"/>
  <c r="AS685" i="5"/>
  <c r="BA685" i="5"/>
  <c r="BB685" i="5"/>
  <c r="AU685" i="5"/>
  <c r="AM685" i="5"/>
  <c r="AE685" i="5"/>
  <c r="W685" i="5"/>
  <c r="O685" i="5"/>
  <c r="BE684" i="5"/>
  <c r="P684" i="5"/>
  <c r="AN684" i="5"/>
  <c r="AV684" i="5"/>
  <c r="Q684" i="5"/>
  <c r="AO684" i="5"/>
  <c r="AW684" i="5"/>
  <c r="R684" i="5"/>
  <c r="AP684" i="5"/>
  <c r="AX684" i="5"/>
  <c r="S684" i="5"/>
  <c r="AQ684" i="5"/>
  <c r="AY684" i="5"/>
  <c r="T684" i="5"/>
  <c r="AR684" i="5"/>
  <c r="AZ684" i="5"/>
  <c r="U684" i="5"/>
  <c r="AS684" i="5"/>
  <c r="BA684" i="5"/>
  <c r="BB684" i="5"/>
  <c r="AU684" i="5"/>
  <c r="AM684" i="5"/>
  <c r="AE684" i="5"/>
  <c r="W684" i="5"/>
  <c r="O684" i="5"/>
  <c r="BE683" i="5"/>
  <c r="P683" i="5"/>
  <c r="AN683" i="5"/>
  <c r="AV683" i="5"/>
  <c r="Q683" i="5"/>
  <c r="AO683" i="5"/>
  <c r="AW683" i="5"/>
  <c r="R683" i="5"/>
  <c r="AP683" i="5"/>
  <c r="AX683" i="5"/>
  <c r="S683" i="5"/>
  <c r="AQ683" i="5"/>
  <c r="AY683" i="5"/>
  <c r="T683" i="5"/>
  <c r="AR683" i="5"/>
  <c r="AZ683" i="5"/>
  <c r="U683" i="5"/>
  <c r="AS683" i="5"/>
  <c r="BA683" i="5"/>
  <c r="BB683" i="5"/>
  <c r="AU683" i="5"/>
  <c r="AM683" i="5"/>
  <c r="AE683" i="5"/>
  <c r="W683" i="5"/>
  <c r="O683" i="5"/>
  <c r="BE682" i="5"/>
  <c r="P682" i="5"/>
  <c r="AN682" i="5"/>
  <c r="AV682" i="5"/>
  <c r="Q682" i="5"/>
  <c r="AO682" i="5"/>
  <c r="AW682" i="5"/>
  <c r="R682" i="5"/>
  <c r="AP682" i="5"/>
  <c r="AX682" i="5"/>
  <c r="S682" i="5"/>
  <c r="AQ682" i="5"/>
  <c r="AY682" i="5"/>
  <c r="T682" i="5"/>
  <c r="AR682" i="5"/>
  <c r="AZ682" i="5"/>
  <c r="U682" i="5"/>
  <c r="AS682" i="5"/>
  <c r="BA682" i="5"/>
  <c r="BB682" i="5"/>
  <c r="AU682" i="5"/>
  <c r="AM682" i="5"/>
  <c r="AE682" i="5"/>
  <c r="W682" i="5"/>
  <c r="O682" i="5"/>
  <c r="BE681" i="5"/>
  <c r="P681" i="5"/>
  <c r="AN681" i="5"/>
  <c r="AV681" i="5"/>
  <c r="Q681" i="5"/>
  <c r="AO681" i="5"/>
  <c r="AW681" i="5"/>
  <c r="R681" i="5"/>
  <c r="AP681" i="5"/>
  <c r="AX681" i="5"/>
  <c r="S681" i="5"/>
  <c r="AQ681" i="5"/>
  <c r="AY681" i="5"/>
  <c r="T681" i="5"/>
  <c r="AR681" i="5"/>
  <c r="AZ681" i="5"/>
  <c r="U681" i="5"/>
  <c r="AS681" i="5"/>
  <c r="BA681" i="5"/>
  <c r="BB681" i="5"/>
  <c r="AU681" i="5"/>
  <c r="AM681" i="5"/>
  <c r="AE681" i="5"/>
  <c r="W681" i="5"/>
  <c r="O681" i="5"/>
  <c r="BE680" i="5"/>
  <c r="P680" i="5"/>
  <c r="AN680" i="5"/>
  <c r="AV680" i="5"/>
  <c r="Q680" i="5"/>
  <c r="AO680" i="5"/>
  <c r="AW680" i="5"/>
  <c r="R680" i="5"/>
  <c r="AP680" i="5"/>
  <c r="AX680" i="5"/>
  <c r="S680" i="5"/>
  <c r="AQ680" i="5"/>
  <c r="AY680" i="5"/>
  <c r="T680" i="5"/>
  <c r="AR680" i="5"/>
  <c r="AZ680" i="5"/>
  <c r="U680" i="5"/>
  <c r="AS680" i="5"/>
  <c r="BA680" i="5"/>
  <c r="BB680" i="5"/>
  <c r="AU680" i="5"/>
  <c r="AM680" i="5"/>
  <c r="AE680" i="5"/>
  <c r="W680" i="5"/>
  <c r="O680" i="5"/>
  <c r="BE679" i="5"/>
  <c r="P679" i="5"/>
  <c r="AN679" i="5"/>
  <c r="AV679" i="5"/>
  <c r="Q679" i="5"/>
  <c r="AO679" i="5"/>
  <c r="AW679" i="5"/>
  <c r="R679" i="5"/>
  <c r="AP679" i="5"/>
  <c r="AX679" i="5"/>
  <c r="S679" i="5"/>
  <c r="AQ679" i="5"/>
  <c r="AY679" i="5"/>
  <c r="T679" i="5"/>
  <c r="AR679" i="5"/>
  <c r="AZ679" i="5"/>
  <c r="U679" i="5"/>
  <c r="AS679" i="5"/>
  <c r="BA679" i="5"/>
  <c r="BB679" i="5"/>
  <c r="AU679" i="5"/>
  <c r="AM679" i="5"/>
  <c r="AE679" i="5"/>
  <c r="W679" i="5"/>
  <c r="O679" i="5"/>
  <c r="BE678" i="5"/>
  <c r="P678" i="5"/>
  <c r="AN678" i="5"/>
  <c r="AV678" i="5"/>
  <c r="Q678" i="5"/>
  <c r="AO678" i="5"/>
  <c r="AW678" i="5"/>
  <c r="R678" i="5"/>
  <c r="AP678" i="5"/>
  <c r="AX678" i="5"/>
  <c r="S678" i="5"/>
  <c r="AQ678" i="5"/>
  <c r="AY678" i="5"/>
  <c r="T678" i="5"/>
  <c r="AR678" i="5"/>
  <c r="AZ678" i="5"/>
  <c r="U678" i="5"/>
  <c r="AS678" i="5"/>
  <c r="BA678" i="5"/>
  <c r="BB678" i="5"/>
  <c r="AU678" i="5"/>
  <c r="AM678" i="5"/>
  <c r="AE678" i="5"/>
  <c r="W678" i="5"/>
  <c r="O678" i="5"/>
  <c r="BE677" i="5"/>
  <c r="P677" i="5"/>
  <c r="AN677" i="5"/>
  <c r="AV677" i="5"/>
  <c r="Q677" i="5"/>
  <c r="AO677" i="5"/>
  <c r="AW677" i="5"/>
  <c r="R677" i="5"/>
  <c r="AP677" i="5"/>
  <c r="AX677" i="5"/>
  <c r="S677" i="5"/>
  <c r="AQ677" i="5"/>
  <c r="AY677" i="5"/>
  <c r="T677" i="5"/>
  <c r="AR677" i="5"/>
  <c r="AZ677" i="5"/>
  <c r="U677" i="5"/>
  <c r="AS677" i="5"/>
  <c r="BA677" i="5"/>
  <c r="BB677" i="5"/>
  <c r="AU677" i="5"/>
  <c r="AM677" i="5"/>
  <c r="AE677" i="5"/>
  <c r="W677" i="5"/>
  <c r="O677" i="5"/>
  <c r="BE676" i="5"/>
  <c r="P676" i="5"/>
  <c r="AN676" i="5"/>
  <c r="AV676" i="5"/>
  <c r="Q676" i="5"/>
  <c r="AO676" i="5"/>
  <c r="AW676" i="5"/>
  <c r="R676" i="5"/>
  <c r="AP676" i="5"/>
  <c r="AX676" i="5"/>
  <c r="S676" i="5"/>
  <c r="AQ676" i="5"/>
  <c r="AY676" i="5"/>
  <c r="T676" i="5"/>
  <c r="AR676" i="5"/>
  <c r="AZ676" i="5"/>
  <c r="U676" i="5"/>
  <c r="AS676" i="5"/>
  <c r="BA676" i="5"/>
  <c r="BB676" i="5"/>
  <c r="AU676" i="5"/>
  <c r="AM676" i="5"/>
  <c r="AE676" i="5"/>
  <c r="W676" i="5"/>
  <c r="O676" i="5"/>
  <c r="BE675" i="5"/>
  <c r="P675" i="5"/>
  <c r="AN675" i="5"/>
  <c r="AV675" i="5"/>
  <c r="Q675" i="5"/>
  <c r="AO675" i="5"/>
  <c r="AW675" i="5"/>
  <c r="R675" i="5"/>
  <c r="AP675" i="5"/>
  <c r="AX675" i="5"/>
  <c r="S675" i="5"/>
  <c r="AQ675" i="5"/>
  <c r="AY675" i="5"/>
  <c r="T675" i="5"/>
  <c r="AR675" i="5"/>
  <c r="AZ675" i="5"/>
  <c r="U675" i="5"/>
  <c r="AS675" i="5"/>
  <c r="BA675" i="5"/>
  <c r="BB675" i="5"/>
  <c r="AU675" i="5"/>
  <c r="AM675" i="5"/>
  <c r="AE675" i="5"/>
  <c r="W675" i="5"/>
  <c r="O675" i="5"/>
  <c r="BE674" i="5"/>
  <c r="P674" i="5"/>
  <c r="AN674" i="5"/>
  <c r="AV674" i="5"/>
  <c r="Q674" i="5"/>
  <c r="AO674" i="5"/>
  <c r="AW674" i="5"/>
  <c r="R674" i="5"/>
  <c r="AP674" i="5"/>
  <c r="AX674" i="5"/>
  <c r="S674" i="5"/>
  <c r="AQ674" i="5"/>
  <c r="AY674" i="5"/>
  <c r="T674" i="5"/>
  <c r="AR674" i="5"/>
  <c r="AZ674" i="5"/>
  <c r="U674" i="5"/>
  <c r="AS674" i="5"/>
  <c r="BA674" i="5"/>
  <c r="BB674" i="5"/>
  <c r="AU674" i="5"/>
  <c r="AM674" i="5"/>
  <c r="AE674" i="5"/>
  <c r="W674" i="5"/>
  <c r="O674" i="5"/>
  <c r="BE673" i="5"/>
  <c r="P673" i="5"/>
  <c r="AN673" i="5"/>
  <c r="AV673" i="5"/>
  <c r="Q673" i="5"/>
  <c r="AO673" i="5"/>
  <c r="AW673" i="5"/>
  <c r="R673" i="5"/>
  <c r="AP673" i="5"/>
  <c r="AX673" i="5"/>
  <c r="S673" i="5"/>
  <c r="AQ673" i="5"/>
  <c r="AY673" i="5"/>
  <c r="T673" i="5"/>
  <c r="AR673" i="5"/>
  <c r="AZ673" i="5"/>
  <c r="U673" i="5"/>
  <c r="AS673" i="5"/>
  <c r="BA673" i="5"/>
  <c r="BB673" i="5"/>
  <c r="AU673" i="5"/>
  <c r="AM673" i="5"/>
  <c r="AE673" i="5"/>
  <c r="W673" i="5"/>
  <c r="O673" i="5"/>
  <c r="BE672" i="5"/>
  <c r="P672" i="5"/>
  <c r="AN672" i="5"/>
  <c r="AV672" i="5"/>
  <c r="Q672" i="5"/>
  <c r="AO672" i="5"/>
  <c r="AW672" i="5"/>
  <c r="R672" i="5"/>
  <c r="AP672" i="5"/>
  <c r="AX672" i="5"/>
  <c r="S672" i="5"/>
  <c r="AQ672" i="5"/>
  <c r="AY672" i="5"/>
  <c r="T672" i="5"/>
  <c r="AR672" i="5"/>
  <c r="AZ672" i="5"/>
  <c r="U672" i="5"/>
  <c r="AS672" i="5"/>
  <c r="BA672" i="5"/>
  <c r="BB672" i="5"/>
  <c r="AU672" i="5"/>
  <c r="AM672" i="5"/>
  <c r="AE672" i="5"/>
  <c r="W672" i="5"/>
  <c r="O672" i="5"/>
  <c r="BE671" i="5"/>
  <c r="P671" i="5"/>
  <c r="AN671" i="5"/>
  <c r="AV671" i="5"/>
  <c r="Q671" i="5"/>
  <c r="AO671" i="5"/>
  <c r="AW671" i="5"/>
  <c r="R671" i="5"/>
  <c r="AP671" i="5"/>
  <c r="AX671" i="5"/>
  <c r="S671" i="5"/>
  <c r="AQ671" i="5"/>
  <c r="AY671" i="5"/>
  <c r="T671" i="5"/>
  <c r="AR671" i="5"/>
  <c r="AZ671" i="5"/>
  <c r="U671" i="5"/>
  <c r="AS671" i="5"/>
  <c r="BA671" i="5"/>
  <c r="BB671" i="5"/>
  <c r="AU671" i="5"/>
  <c r="AM671" i="5"/>
  <c r="AE671" i="5"/>
  <c r="W671" i="5"/>
  <c r="O671" i="5"/>
  <c r="BE670" i="5"/>
  <c r="P670" i="5"/>
  <c r="AN670" i="5"/>
  <c r="AV670" i="5"/>
  <c r="Q670" i="5"/>
  <c r="AO670" i="5"/>
  <c r="AW670" i="5"/>
  <c r="R670" i="5"/>
  <c r="AP670" i="5"/>
  <c r="AX670" i="5"/>
  <c r="S670" i="5"/>
  <c r="AQ670" i="5"/>
  <c r="AY670" i="5"/>
  <c r="T670" i="5"/>
  <c r="AR670" i="5"/>
  <c r="AZ670" i="5"/>
  <c r="U670" i="5"/>
  <c r="AS670" i="5"/>
  <c r="BA670" i="5"/>
  <c r="BB670" i="5"/>
  <c r="AU670" i="5"/>
  <c r="AM670" i="5"/>
  <c r="AE670" i="5"/>
  <c r="W670" i="5"/>
  <c r="O670" i="5"/>
  <c r="BE669" i="5"/>
  <c r="P669" i="5"/>
  <c r="AN669" i="5"/>
  <c r="AV669" i="5"/>
  <c r="Q669" i="5"/>
  <c r="AO669" i="5"/>
  <c r="AW669" i="5"/>
  <c r="R669" i="5"/>
  <c r="AP669" i="5"/>
  <c r="AX669" i="5"/>
  <c r="S669" i="5"/>
  <c r="AQ669" i="5"/>
  <c r="AY669" i="5"/>
  <c r="T669" i="5"/>
  <c r="AR669" i="5"/>
  <c r="AZ669" i="5"/>
  <c r="U669" i="5"/>
  <c r="AS669" i="5"/>
  <c r="BA669" i="5"/>
  <c r="BB669" i="5"/>
  <c r="AU669" i="5"/>
  <c r="AM669" i="5"/>
  <c r="AE669" i="5"/>
  <c r="W669" i="5"/>
  <c r="O669" i="5"/>
  <c r="BE668" i="5"/>
  <c r="P668" i="5"/>
  <c r="AN668" i="5"/>
  <c r="AV668" i="5"/>
  <c r="Q668" i="5"/>
  <c r="AO668" i="5"/>
  <c r="AW668" i="5"/>
  <c r="R668" i="5"/>
  <c r="AP668" i="5"/>
  <c r="AX668" i="5"/>
  <c r="S668" i="5"/>
  <c r="AQ668" i="5"/>
  <c r="AY668" i="5"/>
  <c r="T668" i="5"/>
  <c r="AR668" i="5"/>
  <c r="AZ668" i="5"/>
  <c r="U668" i="5"/>
  <c r="AS668" i="5"/>
  <c r="BA668" i="5"/>
  <c r="BB668" i="5"/>
  <c r="AU668" i="5"/>
  <c r="AM668" i="5"/>
  <c r="AE668" i="5"/>
  <c r="W668" i="5"/>
  <c r="O668" i="5"/>
  <c r="BE667" i="5"/>
  <c r="P667" i="5"/>
  <c r="AN667" i="5"/>
  <c r="AV667" i="5"/>
  <c r="Q667" i="5"/>
  <c r="AO667" i="5"/>
  <c r="AW667" i="5"/>
  <c r="R667" i="5"/>
  <c r="AP667" i="5"/>
  <c r="AX667" i="5"/>
  <c r="S667" i="5"/>
  <c r="AQ667" i="5"/>
  <c r="AY667" i="5"/>
  <c r="T667" i="5"/>
  <c r="AR667" i="5"/>
  <c r="AZ667" i="5"/>
  <c r="U667" i="5"/>
  <c r="AS667" i="5"/>
  <c r="BA667" i="5"/>
  <c r="BB667" i="5"/>
  <c r="AU667" i="5"/>
  <c r="AM667" i="5"/>
  <c r="AE667" i="5"/>
  <c r="W667" i="5"/>
  <c r="O667" i="5"/>
  <c r="BE666" i="5"/>
  <c r="P666" i="5"/>
  <c r="AN666" i="5"/>
  <c r="AV666" i="5"/>
  <c r="Q666" i="5"/>
  <c r="AO666" i="5"/>
  <c r="AW666" i="5"/>
  <c r="R666" i="5"/>
  <c r="AP666" i="5"/>
  <c r="AX666" i="5"/>
  <c r="S666" i="5"/>
  <c r="AQ666" i="5"/>
  <c r="AY666" i="5"/>
  <c r="T666" i="5"/>
  <c r="AR666" i="5"/>
  <c r="AZ666" i="5"/>
  <c r="U666" i="5"/>
  <c r="AS666" i="5"/>
  <c r="BA666" i="5"/>
  <c r="BB666" i="5"/>
  <c r="AU666" i="5"/>
  <c r="AM666" i="5"/>
  <c r="AE666" i="5"/>
  <c r="W666" i="5"/>
  <c r="O666" i="5"/>
  <c r="BE665" i="5"/>
  <c r="P665" i="5"/>
  <c r="AN665" i="5"/>
  <c r="AV665" i="5"/>
  <c r="Q665" i="5"/>
  <c r="AO665" i="5"/>
  <c r="AW665" i="5"/>
  <c r="R665" i="5"/>
  <c r="AP665" i="5"/>
  <c r="AX665" i="5"/>
  <c r="S665" i="5"/>
  <c r="AQ665" i="5"/>
  <c r="AY665" i="5"/>
  <c r="T665" i="5"/>
  <c r="AR665" i="5"/>
  <c r="AZ665" i="5"/>
  <c r="U665" i="5"/>
  <c r="AS665" i="5"/>
  <c r="BA665" i="5"/>
  <c r="BB665" i="5"/>
  <c r="AU665" i="5"/>
  <c r="AM665" i="5"/>
  <c r="AE665" i="5"/>
  <c r="W665" i="5"/>
  <c r="O665" i="5"/>
  <c r="BE664" i="5"/>
  <c r="P664" i="5"/>
  <c r="AN664" i="5"/>
  <c r="AV664" i="5"/>
  <c r="Q664" i="5"/>
  <c r="AO664" i="5"/>
  <c r="AW664" i="5"/>
  <c r="R664" i="5"/>
  <c r="AP664" i="5"/>
  <c r="AX664" i="5"/>
  <c r="S664" i="5"/>
  <c r="AQ664" i="5"/>
  <c r="AY664" i="5"/>
  <c r="T664" i="5"/>
  <c r="AR664" i="5"/>
  <c r="AZ664" i="5"/>
  <c r="U664" i="5"/>
  <c r="AS664" i="5"/>
  <c r="BA664" i="5"/>
  <c r="BB664" i="5"/>
  <c r="AU664" i="5"/>
  <c r="AM664" i="5"/>
  <c r="AE664" i="5"/>
  <c r="W664" i="5"/>
  <c r="O664" i="5"/>
  <c r="BE663" i="5"/>
  <c r="P663" i="5"/>
  <c r="AN663" i="5"/>
  <c r="AV663" i="5"/>
  <c r="Q663" i="5"/>
  <c r="AO663" i="5"/>
  <c r="AW663" i="5"/>
  <c r="R663" i="5"/>
  <c r="AP663" i="5"/>
  <c r="AX663" i="5"/>
  <c r="S663" i="5"/>
  <c r="AQ663" i="5"/>
  <c r="AY663" i="5"/>
  <c r="T663" i="5"/>
  <c r="AR663" i="5"/>
  <c r="AZ663" i="5"/>
  <c r="U663" i="5"/>
  <c r="AS663" i="5"/>
  <c r="BA663" i="5"/>
  <c r="BB663" i="5"/>
  <c r="AU663" i="5"/>
  <c r="AM663" i="5"/>
  <c r="AE663" i="5"/>
  <c r="W663" i="5"/>
  <c r="O663" i="5"/>
  <c r="BE662" i="5"/>
  <c r="P662" i="5"/>
  <c r="AN662" i="5"/>
  <c r="AV662" i="5"/>
  <c r="Q662" i="5"/>
  <c r="AO662" i="5"/>
  <c r="AW662" i="5"/>
  <c r="R662" i="5"/>
  <c r="AP662" i="5"/>
  <c r="AX662" i="5"/>
  <c r="S662" i="5"/>
  <c r="AQ662" i="5"/>
  <c r="AY662" i="5"/>
  <c r="T662" i="5"/>
  <c r="AR662" i="5"/>
  <c r="AZ662" i="5"/>
  <c r="U662" i="5"/>
  <c r="AS662" i="5"/>
  <c r="BA662" i="5"/>
  <c r="BB662" i="5"/>
  <c r="AU662" i="5"/>
  <c r="AM662" i="5"/>
  <c r="AE662" i="5"/>
  <c r="W662" i="5"/>
  <c r="O662" i="5"/>
  <c r="BE661" i="5"/>
  <c r="P661" i="5"/>
  <c r="AN661" i="5"/>
  <c r="AV661" i="5"/>
  <c r="Q661" i="5"/>
  <c r="AO661" i="5"/>
  <c r="AW661" i="5"/>
  <c r="R661" i="5"/>
  <c r="AP661" i="5"/>
  <c r="AX661" i="5"/>
  <c r="S661" i="5"/>
  <c r="AQ661" i="5"/>
  <c r="AY661" i="5"/>
  <c r="T661" i="5"/>
  <c r="AR661" i="5"/>
  <c r="AZ661" i="5"/>
  <c r="U661" i="5"/>
  <c r="AS661" i="5"/>
  <c r="BA661" i="5"/>
  <c r="BB661" i="5"/>
  <c r="AU661" i="5"/>
  <c r="AM661" i="5"/>
  <c r="AE661" i="5"/>
  <c r="W661" i="5"/>
  <c r="O661" i="5"/>
  <c r="BE660" i="5"/>
  <c r="P660" i="5"/>
  <c r="AN660" i="5"/>
  <c r="AV660" i="5"/>
  <c r="Q660" i="5"/>
  <c r="AO660" i="5"/>
  <c r="AW660" i="5"/>
  <c r="R660" i="5"/>
  <c r="AP660" i="5"/>
  <c r="AX660" i="5"/>
  <c r="S660" i="5"/>
  <c r="AQ660" i="5"/>
  <c r="AY660" i="5"/>
  <c r="T660" i="5"/>
  <c r="AR660" i="5"/>
  <c r="AZ660" i="5"/>
  <c r="U660" i="5"/>
  <c r="AS660" i="5"/>
  <c r="BA660" i="5"/>
  <c r="BB660" i="5"/>
  <c r="AU660" i="5"/>
  <c r="AM660" i="5"/>
  <c r="AE660" i="5"/>
  <c r="W660" i="5"/>
  <c r="O660" i="5"/>
  <c r="BE659" i="5"/>
  <c r="P659" i="5"/>
  <c r="AN659" i="5"/>
  <c r="AV659" i="5"/>
  <c r="Q659" i="5"/>
  <c r="AO659" i="5"/>
  <c r="AW659" i="5"/>
  <c r="R659" i="5"/>
  <c r="AP659" i="5"/>
  <c r="AX659" i="5"/>
  <c r="S659" i="5"/>
  <c r="AQ659" i="5"/>
  <c r="AY659" i="5"/>
  <c r="T659" i="5"/>
  <c r="AR659" i="5"/>
  <c r="AZ659" i="5"/>
  <c r="U659" i="5"/>
  <c r="AS659" i="5"/>
  <c r="BA659" i="5"/>
  <c r="BB659" i="5"/>
  <c r="AU659" i="5"/>
  <c r="AM659" i="5"/>
  <c r="AE659" i="5"/>
  <c r="W659" i="5"/>
  <c r="O659" i="5"/>
  <c r="BE658" i="5"/>
  <c r="P658" i="5"/>
  <c r="AN658" i="5"/>
  <c r="AV658" i="5"/>
  <c r="Q658" i="5"/>
  <c r="AO658" i="5"/>
  <c r="AW658" i="5"/>
  <c r="R658" i="5"/>
  <c r="AP658" i="5"/>
  <c r="AX658" i="5"/>
  <c r="S658" i="5"/>
  <c r="AQ658" i="5"/>
  <c r="AY658" i="5"/>
  <c r="T658" i="5"/>
  <c r="AR658" i="5"/>
  <c r="AZ658" i="5"/>
  <c r="U658" i="5"/>
  <c r="AS658" i="5"/>
  <c r="BA658" i="5"/>
  <c r="BB658" i="5"/>
  <c r="AU658" i="5"/>
  <c r="AM658" i="5"/>
  <c r="AE658" i="5"/>
  <c r="W658" i="5"/>
  <c r="O658" i="5"/>
  <c r="BE657" i="5"/>
  <c r="P657" i="5"/>
  <c r="AN657" i="5"/>
  <c r="AV657" i="5"/>
  <c r="Q657" i="5"/>
  <c r="AO657" i="5"/>
  <c r="AW657" i="5"/>
  <c r="R657" i="5"/>
  <c r="AP657" i="5"/>
  <c r="AX657" i="5"/>
  <c r="S657" i="5"/>
  <c r="AQ657" i="5"/>
  <c r="AY657" i="5"/>
  <c r="T657" i="5"/>
  <c r="AR657" i="5"/>
  <c r="AZ657" i="5"/>
  <c r="U657" i="5"/>
  <c r="AS657" i="5"/>
  <c r="BA657" i="5"/>
  <c r="BB657" i="5"/>
  <c r="AU657" i="5"/>
  <c r="AM657" i="5"/>
  <c r="AE657" i="5"/>
  <c r="W657" i="5"/>
  <c r="O657" i="5"/>
  <c r="BE656" i="5"/>
  <c r="P656" i="5"/>
  <c r="AN656" i="5"/>
  <c r="AV656" i="5"/>
  <c r="Q656" i="5"/>
  <c r="AO656" i="5"/>
  <c r="AW656" i="5"/>
  <c r="R656" i="5"/>
  <c r="AP656" i="5"/>
  <c r="AX656" i="5"/>
  <c r="S656" i="5"/>
  <c r="AQ656" i="5"/>
  <c r="AY656" i="5"/>
  <c r="T656" i="5"/>
  <c r="AR656" i="5"/>
  <c r="AZ656" i="5"/>
  <c r="U656" i="5"/>
  <c r="AS656" i="5"/>
  <c r="BA656" i="5"/>
  <c r="BB656" i="5"/>
  <c r="AU656" i="5"/>
  <c r="AM656" i="5"/>
  <c r="AE656" i="5"/>
  <c r="W656" i="5"/>
  <c r="O656" i="5"/>
  <c r="BE655" i="5"/>
  <c r="P655" i="5"/>
  <c r="AN655" i="5"/>
  <c r="AV655" i="5"/>
  <c r="Q655" i="5"/>
  <c r="AO655" i="5"/>
  <c r="AW655" i="5"/>
  <c r="R655" i="5"/>
  <c r="AP655" i="5"/>
  <c r="AX655" i="5"/>
  <c r="S655" i="5"/>
  <c r="AQ655" i="5"/>
  <c r="AY655" i="5"/>
  <c r="T655" i="5"/>
  <c r="AR655" i="5"/>
  <c r="AZ655" i="5"/>
  <c r="U655" i="5"/>
  <c r="AS655" i="5"/>
  <c r="BA655" i="5"/>
  <c r="BB655" i="5"/>
  <c r="AU655" i="5"/>
  <c r="AM655" i="5"/>
  <c r="AE655" i="5"/>
  <c r="W655" i="5"/>
  <c r="O655" i="5"/>
  <c r="BE654" i="5"/>
  <c r="P654" i="5"/>
  <c r="AN654" i="5"/>
  <c r="AV654" i="5"/>
  <c r="Q654" i="5"/>
  <c r="AO654" i="5"/>
  <c r="AW654" i="5"/>
  <c r="R654" i="5"/>
  <c r="AP654" i="5"/>
  <c r="AX654" i="5"/>
  <c r="S654" i="5"/>
  <c r="AQ654" i="5"/>
  <c r="AY654" i="5"/>
  <c r="T654" i="5"/>
  <c r="AR654" i="5"/>
  <c r="AZ654" i="5"/>
  <c r="U654" i="5"/>
  <c r="AS654" i="5"/>
  <c r="BA654" i="5"/>
  <c r="BB654" i="5"/>
  <c r="AU654" i="5"/>
  <c r="AM654" i="5"/>
  <c r="AE654" i="5"/>
  <c r="W654" i="5"/>
  <c r="O654" i="5"/>
  <c r="BE653" i="5"/>
  <c r="P653" i="5"/>
  <c r="AN653" i="5"/>
  <c r="AV653" i="5"/>
  <c r="Q653" i="5"/>
  <c r="AO653" i="5"/>
  <c r="AW653" i="5"/>
  <c r="R653" i="5"/>
  <c r="AP653" i="5"/>
  <c r="AX653" i="5"/>
  <c r="S653" i="5"/>
  <c r="AQ653" i="5"/>
  <c r="AY653" i="5"/>
  <c r="T653" i="5"/>
  <c r="AR653" i="5"/>
  <c r="AZ653" i="5"/>
  <c r="U653" i="5"/>
  <c r="AS653" i="5"/>
  <c r="BA653" i="5"/>
  <c r="BB653" i="5"/>
  <c r="AU653" i="5"/>
  <c r="AM653" i="5"/>
  <c r="AE653" i="5"/>
  <c r="W653" i="5"/>
  <c r="O653" i="5"/>
  <c r="BE652" i="5"/>
  <c r="P652" i="5"/>
  <c r="AN652" i="5"/>
  <c r="AV652" i="5"/>
  <c r="Q652" i="5"/>
  <c r="AO652" i="5"/>
  <c r="AW652" i="5"/>
  <c r="R652" i="5"/>
  <c r="AP652" i="5"/>
  <c r="AX652" i="5"/>
  <c r="S652" i="5"/>
  <c r="AQ652" i="5"/>
  <c r="AY652" i="5"/>
  <c r="T652" i="5"/>
  <c r="AR652" i="5"/>
  <c r="AZ652" i="5"/>
  <c r="U652" i="5"/>
  <c r="AS652" i="5"/>
  <c r="BA652" i="5"/>
  <c r="BB652" i="5"/>
  <c r="AU652" i="5"/>
  <c r="AM652" i="5"/>
  <c r="AE652" i="5"/>
  <c r="W652" i="5"/>
  <c r="O652" i="5"/>
  <c r="BE651" i="5"/>
  <c r="P651" i="5"/>
  <c r="AN651" i="5"/>
  <c r="AV651" i="5"/>
  <c r="Q651" i="5"/>
  <c r="AO651" i="5"/>
  <c r="AW651" i="5"/>
  <c r="R651" i="5"/>
  <c r="AP651" i="5"/>
  <c r="AX651" i="5"/>
  <c r="S651" i="5"/>
  <c r="AQ651" i="5"/>
  <c r="AY651" i="5"/>
  <c r="T651" i="5"/>
  <c r="AR651" i="5"/>
  <c r="AZ651" i="5"/>
  <c r="U651" i="5"/>
  <c r="AS651" i="5"/>
  <c r="BA651" i="5"/>
  <c r="BB651" i="5"/>
  <c r="AU651" i="5"/>
  <c r="AM651" i="5"/>
  <c r="AE651" i="5"/>
  <c r="W651" i="5"/>
  <c r="O651" i="5"/>
  <c r="BE650" i="5"/>
  <c r="P650" i="5"/>
  <c r="AN650" i="5"/>
  <c r="AV650" i="5"/>
  <c r="Q650" i="5"/>
  <c r="AO650" i="5"/>
  <c r="AW650" i="5"/>
  <c r="R650" i="5"/>
  <c r="AP650" i="5"/>
  <c r="AX650" i="5"/>
  <c r="S650" i="5"/>
  <c r="AQ650" i="5"/>
  <c r="AY650" i="5"/>
  <c r="T650" i="5"/>
  <c r="AR650" i="5"/>
  <c r="AZ650" i="5"/>
  <c r="U650" i="5"/>
  <c r="AS650" i="5"/>
  <c r="BA650" i="5"/>
  <c r="BB650" i="5"/>
  <c r="AU650" i="5"/>
  <c r="AM650" i="5"/>
  <c r="AE650" i="5"/>
  <c r="W650" i="5"/>
  <c r="O650" i="5"/>
  <c r="BE649" i="5"/>
  <c r="P649" i="5"/>
  <c r="AN649" i="5"/>
  <c r="AV649" i="5"/>
  <c r="Q649" i="5"/>
  <c r="AO649" i="5"/>
  <c r="AW649" i="5"/>
  <c r="R649" i="5"/>
  <c r="AP649" i="5"/>
  <c r="AX649" i="5"/>
  <c r="S649" i="5"/>
  <c r="AQ649" i="5"/>
  <c r="AY649" i="5"/>
  <c r="T649" i="5"/>
  <c r="AR649" i="5"/>
  <c r="AZ649" i="5"/>
  <c r="U649" i="5"/>
  <c r="AS649" i="5"/>
  <c r="BA649" i="5"/>
  <c r="BB649" i="5"/>
  <c r="AU649" i="5"/>
  <c r="AM649" i="5"/>
  <c r="AE649" i="5"/>
  <c r="W649" i="5"/>
  <c r="O649" i="5"/>
  <c r="BE648" i="5"/>
  <c r="P648" i="5"/>
  <c r="AN648" i="5"/>
  <c r="AV648" i="5"/>
  <c r="Q648" i="5"/>
  <c r="AO648" i="5"/>
  <c r="AW648" i="5"/>
  <c r="R648" i="5"/>
  <c r="AP648" i="5"/>
  <c r="AX648" i="5"/>
  <c r="S648" i="5"/>
  <c r="AQ648" i="5"/>
  <c r="AY648" i="5"/>
  <c r="T648" i="5"/>
  <c r="AR648" i="5"/>
  <c r="AZ648" i="5"/>
  <c r="U648" i="5"/>
  <c r="AS648" i="5"/>
  <c r="BA648" i="5"/>
  <c r="BB648" i="5"/>
  <c r="AU648" i="5"/>
  <c r="AM648" i="5"/>
  <c r="AE648" i="5"/>
  <c r="W648" i="5"/>
  <c r="O648" i="5"/>
  <c r="BE647" i="5"/>
  <c r="P647" i="5"/>
  <c r="AN647" i="5"/>
  <c r="AV647" i="5"/>
  <c r="Q647" i="5"/>
  <c r="AO647" i="5"/>
  <c r="AW647" i="5"/>
  <c r="R647" i="5"/>
  <c r="AP647" i="5"/>
  <c r="AX647" i="5"/>
  <c r="S647" i="5"/>
  <c r="AQ647" i="5"/>
  <c r="AY647" i="5"/>
  <c r="T647" i="5"/>
  <c r="AR647" i="5"/>
  <c r="AZ647" i="5"/>
  <c r="U647" i="5"/>
  <c r="AS647" i="5"/>
  <c r="BA647" i="5"/>
  <c r="BB647" i="5"/>
  <c r="AU647" i="5"/>
  <c r="AM647" i="5"/>
  <c r="AE647" i="5"/>
  <c r="W647" i="5"/>
  <c r="O647" i="5"/>
  <c r="BE646" i="5"/>
  <c r="P646" i="5"/>
  <c r="AN646" i="5"/>
  <c r="AV646" i="5"/>
  <c r="Q646" i="5"/>
  <c r="AO646" i="5"/>
  <c r="AW646" i="5"/>
  <c r="R646" i="5"/>
  <c r="AP646" i="5"/>
  <c r="AX646" i="5"/>
  <c r="S646" i="5"/>
  <c r="AQ646" i="5"/>
  <c r="AY646" i="5"/>
  <c r="T646" i="5"/>
  <c r="AR646" i="5"/>
  <c r="AZ646" i="5"/>
  <c r="U646" i="5"/>
  <c r="AS646" i="5"/>
  <c r="BA646" i="5"/>
  <c r="BB646" i="5"/>
  <c r="AU646" i="5"/>
  <c r="AM646" i="5"/>
  <c r="AE646" i="5"/>
  <c r="W646" i="5"/>
  <c r="O646" i="5"/>
  <c r="BE645" i="5"/>
  <c r="P645" i="5"/>
  <c r="AN645" i="5"/>
  <c r="AV645" i="5"/>
  <c r="Q645" i="5"/>
  <c r="AO645" i="5"/>
  <c r="AW645" i="5"/>
  <c r="R645" i="5"/>
  <c r="AP645" i="5"/>
  <c r="AX645" i="5"/>
  <c r="S645" i="5"/>
  <c r="AQ645" i="5"/>
  <c r="AY645" i="5"/>
  <c r="T645" i="5"/>
  <c r="AR645" i="5"/>
  <c r="AZ645" i="5"/>
  <c r="U645" i="5"/>
  <c r="AS645" i="5"/>
  <c r="BA645" i="5"/>
  <c r="BB645" i="5"/>
  <c r="AU645" i="5"/>
  <c r="AM645" i="5"/>
  <c r="AE645" i="5"/>
  <c r="W645" i="5"/>
  <c r="O645" i="5"/>
  <c r="BE644" i="5"/>
  <c r="P644" i="5"/>
  <c r="AN644" i="5"/>
  <c r="AV644" i="5"/>
  <c r="Q644" i="5"/>
  <c r="AO644" i="5"/>
  <c r="AW644" i="5"/>
  <c r="R644" i="5"/>
  <c r="AP644" i="5"/>
  <c r="AX644" i="5"/>
  <c r="S644" i="5"/>
  <c r="AQ644" i="5"/>
  <c r="AY644" i="5"/>
  <c r="T644" i="5"/>
  <c r="AR644" i="5"/>
  <c r="AZ644" i="5"/>
  <c r="U644" i="5"/>
  <c r="AS644" i="5"/>
  <c r="BA644" i="5"/>
  <c r="BB644" i="5"/>
  <c r="AU644" i="5"/>
  <c r="AM644" i="5"/>
  <c r="AE644" i="5"/>
  <c r="W644" i="5"/>
  <c r="O644" i="5"/>
  <c r="BE643" i="5"/>
  <c r="P643" i="5"/>
  <c r="AN643" i="5"/>
  <c r="AV643" i="5"/>
  <c r="Q643" i="5"/>
  <c r="AO643" i="5"/>
  <c r="AW643" i="5"/>
  <c r="R643" i="5"/>
  <c r="AP643" i="5"/>
  <c r="AX643" i="5"/>
  <c r="S643" i="5"/>
  <c r="AQ643" i="5"/>
  <c r="AY643" i="5"/>
  <c r="T643" i="5"/>
  <c r="AR643" i="5"/>
  <c r="AZ643" i="5"/>
  <c r="U643" i="5"/>
  <c r="AS643" i="5"/>
  <c r="BA643" i="5"/>
  <c r="BB643" i="5"/>
  <c r="AU643" i="5"/>
  <c r="AM643" i="5"/>
  <c r="AE643" i="5"/>
  <c r="W643" i="5"/>
  <c r="O643" i="5"/>
  <c r="BE642" i="5"/>
  <c r="P642" i="5"/>
  <c r="AN642" i="5"/>
  <c r="AV642" i="5"/>
  <c r="Q642" i="5"/>
  <c r="AO642" i="5"/>
  <c r="AW642" i="5"/>
  <c r="R642" i="5"/>
  <c r="AP642" i="5"/>
  <c r="AX642" i="5"/>
  <c r="S642" i="5"/>
  <c r="AQ642" i="5"/>
  <c r="AY642" i="5"/>
  <c r="T642" i="5"/>
  <c r="AR642" i="5"/>
  <c r="AZ642" i="5"/>
  <c r="U642" i="5"/>
  <c r="AS642" i="5"/>
  <c r="BA642" i="5"/>
  <c r="BB642" i="5"/>
  <c r="AU642" i="5"/>
  <c r="AM642" i="5"/>
  <c r="AE642" i="5"/>
  <c r="W642" i="5"/>
  <c r="O642" i="5"/>
  <c r="BE641" i="5"/>
  <c r="P641" i="5"/>
  <c r="AN641" i="5"/>
  <c r="AV641" i="5"/>
  <c r="Q641" i="5"/>
  <c r="AO641" i="5"/>
  <c r="AW641" i="5"/>
  <c r="R641" i="5"/>
  <c r="AP641" i="5"/>
  <c r="AX641" i="5"/>
  <c r="S641" i="5"/>
  <c r="AQ641" i="5"/>
  <c r="AY641" i="5"/>
  <c r="T641" i="5"/>
  <c r="AR641" i="5"/>
  <c r="AZ641" i="5"/>
  <c r="U641" i="5"/>
  <c r="AS641" i="5"/>
  <c r="BA641" i="5"/>
  <c r="BB641" i="5"/>
  <c r="AU641" i="5"/>
  <c r="AM641" i="5"/>
  <c r="AE641" i="5"/>
  <c r="W641" i="5"/>
  <c r="O641" i="5"/>
  <c r="BE640" i="5"/>
  <c r="P640" i="5"/>
  <c r="AN640" i="5"/>
  <c r="AV640" i="5"/>
  <c r="Q640" i="5"/>
  <c r="AO640" i="5"/>
  <c r="AW640" i="5"/>
  <c r="R640" i="5"/>
  <c r="AP640" i="5"/>
  <c r="AX640" i="5"/>
  <c r="S640" i="5"/>
  <c r="AQ640" i="5"/>
  <c r="AY640" i="5"/>
  <c r="T640" i="5"/>
  <c r="AR640" i="5"/>
  <c r="AZ640" i="5"/>
  <c r="U640" i="5"/>
  <c r="AS640" i="5"/>
  <c r="BA640" i="5"/>
  <c r="BB640" i="5"/>
  <c r="AU640" i="5"/>
  <c r="AM640" i="5"/>
  <c r="AE640" i="5"/>
  <c r="W640" i="5"/>
  <c r="O640" i="5"/>
  <c r="BE639" i="5"/>
  <c r="P639" i="5"/>
  <c r="AN639" i="5"/>
  <c r="AV639" i="5"/>
  <c r="Q639" i="5"/>
  <c r="AO639" i="5"/>
  <c r="AW639" i="5"/>
  <c r="R639" i="5"/>
  <c r="AP639" i="5"/>
  <c r="AX639" i="5"/>
  <c r="S639" i="5"/>
  <c r="AQ639" i="5"/>
  <c r="AY639" i="5"/>
  <c r="T639" i="5"/>
  <c r="AR639" i="5"/>
  <c r="AZ639" i="5"/>
  <c r="U639" i="5"/>
  <c r="AS639" i="5"/>
  <c r="BA639" i="5"/>
  <c r="BB639" i="5"/>
  <c r="AU639" i="5"/>
  <c r="AM639" i="5"/>
  <c r="AE639" i="5"/>
  <c r="W639" i="5"/>
  <c r="O639" i="5"/>
  <c r="BE638" i="5"/>
  <c r="P638" i="5"/>
  <c r="AN638" i="5"/>
  <c r="AV638" i="5"/>
  <c r="Q638" i="5"/>
  <c r="AO638" i="5"/>
  <c r="AW638" i="5"/>
  <c r="R638" i="5"/>
  <c r="AP638" i="5"/>
  <c r="AX638" i="5"/>
  <c r="S638" i="5"/>
  <c r="AQ638" i="5"/>
  <c r="AY638" i="5"/>
  <c r="T638" i="5"/>
  <c r="AR638" i="5"/>
  <c r="AZ638" i="5"/>
  <c r="U638" i="5"/>
  <c r="AS638" i="5"/>
  <c r="BA638" i="5"/>
  <c r="BB638" i="5"/>
  <c r="AU638" i="5"/>
  <c r="AM638" i="5"/>
  <c r="AE638" i="5"/>
  <c r="W638" i="5"/>
  <c r="O638" i="5"/>
  <c r="BE637" i="5"/>
  <c r="P637" i="5"/>
  <c r="AN637" i="5"/>
  <c r="AV637" i="5"/>
  <c r="Q637" i="5"/>
  <c r="AO637" i="5"/>
  <c r="AW637" i="5"/>
  <c r="R637" i="5"/>
  <c r="AP637" i="5"/>
  <c r="AX637" i="5"/>
  <c r="S637" i="5"/>
  <c r="AQ637" i="5"/>
  <c r="AY637" i="5"/>
  <c r="T637" i="5"/>
  <c r="AR637" i="5"/>
  <c r="AZ637" i="5"/>
  <c r="U637" i="5"/>
  <c r="AS637" i="5"/>
  <c r="BA637" i="5"/>
  <c r="BB637" i="5"/>
  <c r="AU637" i="5"/>
  <c r="AM637" i="5"/>
  <c r="AE637" i="5"/>
  <c r="W637" i="5"/>
  <c r="O637" i="5"/>
  <c r="BE636" i="5"/>
  <c r="P636" i="5"/>
  <c r="AN636" i="5"/>
  <c r="AV636" i="5"/>
  <c r="Q636" i="5"/>
  <c r="AO636" i="5"/>
  <c r="AW636" i="5"/>
  <c r="R636" i="5"/>
  <c r="AP636" i="5"/>
  <c r="AX636" i="5"/>
  <c r="S636" i="5"/>
  <c r="AQ636" i="5"/>
  <c r="AY636" i="5"/>
  <c r="T636" i="5"/>
  <c r="AR636" i="5"/>
  <c r="AZ636" i="5"/>
  <c r="U636" i="5"/>
  <c r="AS636" i="5"/>
  <c r="BA636" i="5"/>
  <c r="BB636" i="5"/>
  <c r="AU636" i="5"/>
  <c r="AM636" i="5"/>
  <c r="AE636" i="5"/>
  <c r="W636" i="5"/>
  <c r="O636" i="5"/>
  <c r="BE635" i="5"/>
  <c r="P635" i="5"/>
  <c r="AN635" i="5"/>
  <c r="AV635" i="5"/>
  <c r="Q635" i="5"/>
  <c r="AO635" i="5"/>
  <c r="AW635" i="5"/>
  <c r="R635" i="5"/>
  <c r="AP635" i="5"/>
  <c r="AX635" i="5"/>
  <c r="S635" i="5"/>
  <c r="AQ635" i="5"/>
  <c r="AY635" i="5"/>
  <c r="T635" i="5"/>
  <c r="AR635" i="5"/>
  <c r="AZ635" i="5"/>
  <c r="U635" i="5"/>
  <c r="AS635" i="5"/>
  <c r="BA635" i="5"/>
  <c r="BB635" i="5"/>
  <c r="AU635" i="5"/>
  <c r="AM635" i="5"/>
  <c r="AE635" i="5"/>
  <c r="W635" i="5"/>
  <c r="O635" i="5"/>
  <c r="BE634" i="5"/>
  <c r="P634" i="5"/>
  <c r="AN634" i="5"/>
  <c r="AV634" i="5"/>
  <c r="Q634" i="5"/>
  <c r="AO634" i="5"/>
  <c r="AW634" i="5"/>
  <c r="R634" i="5"/>
  <c r="AP634" i="5"/>
  <c r="AX634" i="5"/>
  <c r="S634" i="5"/>
  <c r="AQ634" i="5"/>
  <c r="AY634" i="5"/>
  <c r="T634" i="5"/>
  <c r="AR634" i="5"/>
  <c r="AZ634" i="5"/>
  <c r="U634" i="5"/>
  <c r="AS634" i="5"/>
  <c r="BA634" i="5"/>
  <c r="BB634" i="5"/>
  <c r="AU634" i="5"/>
  <c r="AM634" i="5"/>
  <c r="AE634" i="5"/>
  <c r="W634" i="5"/>
  <c r="O634" i="5"/>
  <c r="BE633" i="5"/>
  <c r="P633" i="5"/>
  <c r="AN633" i="5"/>
  <c r="AV633" i="5"/>
  <c r="Q633" i="5"/>
  <c r="AO633" i="5"/>
  <c r="AW633" i="5"/>
  <c r="R633" i="5"/>
  <c r="AP633" i="5"/>
  <c r="AX633" i="5"/>
  <c r="S633" i="5"/>
  <c r="AQ633" i="5"/>
  <c r="AY633" i="5"/>
  <c r="T633" i="5"/>
  <c r="AR633" i="5"/>
  <c r="AZ633" i="5"/>
  <c r="U633" i="5"/>
  <c r="AS633" i="5"/>
  <c r="BA633" i="5"/>
  <c r="BB633" i="5"/>
  <c r="AU633" i="5"/>
  <c r="AM633" i="5"/>
  <c r="AE633" i="5"/>
  <c r="W633" i="5"/>
  <c r="O633" i="5"/>
  <c r="BE632" i="5"/>
  <c r="P632" i="5"/>
  <c r="AN632" i="5"/>
  <c r="AV632" i="5"/>
  <c r="Q632" i="5"/>
  <c r="AO632" i="5"/>
  <c r="AW632" i="5"/>
  <c r="R632" i="5"/>
  <c r="AP632" i="5"/>
  <c r="AX632" i="5"/>
  <c r="S632" i="5"/>
  <c r="AQ632" i="5"/>
  <c r="AY632" i="5"/>
  <c r="T632" i="5"/>
  <c r="AR632" i="5"/>
  <c r="AZ632" i="5"/>
  <c r="U632" i="5"/>
  <c r="AS632" i="5"/>
  <c r="BA632" i="5"/>
  <c r="BB632" i="5"/>
  <c r="AU632" i="5"/>
  <c r="AM632" i="5"/>
  <c r="AE632" i="5"/>
  <c r="W632" i="5"/>
  <c r="O632" i="5"/>
  <c r="BE631" i="5"/>
  <c r="P631" i="5"/>
  <c r="AN631" i="5"/>
  <c r="AV631" i="5"/>
  <c r="Q631" i="5"/>
  <c r="AO631" i="5"/>
  <c r="AW631" i="5"/>
  <c r="R631" i="5"/>
  <c r="AP631" i="5"/>
  <c r="AX631" i="5"/>
  <c r="S631" i="5"/>
  <c r="AQ631" i="5"/>
  <c r="AY631" i="5"/>
  <c r="T631" i="5"/>
  <c r="AR631" i="5"/>
  <c r="AZ631" i="5"/>
  <c r="U631" i="5"/>
  <c r="AS631" i="5"/>
  <c r="BA631" i="5"/>
  <c r="BB631" i="5"/>
  <c r="AU631" i="5"/>
  <c r="AM631" i="5"/>
  <c r="AE631" i="5"/>
  <c r="W631" i="5"/>
  <c r="O631" i="5"/>
  <c r="BE630" i="5"/>
  <c r="P630" i="5"/>
  <c r="AN630" i="5"/>
  <c r="AV630" i="5"/>
  <c r="Q630" i="5"/>
  <c r="AO630" i="5"/>
  <c r="AW630" i="5"/>
  <c r="R630" i="5"/>
  <c r="AP630" i="5"/>
  <c r="AX630" i="5"/>
  <c r="S630" i="5"/>
  <c r="AQ630" i="5"/>
  <c r="AY630" i="5"/>
  <c r="T630" i="5"/>
  <c r="AR630" i="5"/>
  <c r="AZ630" i="5"/>
  <c r="U630" i="5"/>
  <c r="AS630" i="5"/>
  <c r="BA630" i="5"/>
  <c r="BB630" i="5"/>
  <c r="AU630" i="5"/>
  <c r="AM630" i="5"/>
  <c r="AE630" i="5"/>
  <c r="W630" i="5"/>
  <c r="O630" i="5"/>
  <c r="BE629" i="5"/>
  <c r="P629" i="5"/>
  <c r="AN629" i="5"/>
  <c r="AV629" i="5"/>
  <c r="Q629" i="5"/>
  <c r="AO629" i="5"/>
  <c r="AW629" i="5"/>
  <c r="R629" i="5"/>
  <c r="AP629" i="5"/>
  <c r="AX629" i="5"/>
  <c r="S629" i="5"/>
  <c r="AQ629" i="5"/>
  <c r="AY629" i="5"/>
  <c r="T629" i="5"/>
  <c r="AR629" i="5"/>
  <c r="AZ629" i="5"/>
  <c r="U629" i="5"/>
  <c r="AS629" i="5"/>
  <c r="BA629" i="5"/>
  <c r="BB629" i="5"/>
  <c r="AU629" i="5"/>
  <c r="AM629" i="5"/>
  <c r="AE629" i="5"/>
  <c r="W629" i="5"/>
  <c r="O629" i="5"/>
  <c r="BE628" i="5"/>
  <c r="P628" i="5"/>
  <c r="AN628" i="5"/>
  <c r="AV628" i="5"/>
  <c r="Q628" i="5"/>
  <c r="AO628" i="5"/>
  <c r="AW628" i="5"/>
  <c r="R628" i="5"/>
  <c r="AP628" i="5"/>
  <c r="AX628" i="5"/>
  <c r="S628" i="5"/>
  <c r="AQ628" i="5"/>
  <c r="AY628" i="5"/>
  <c r="T628" i="5"/>
  <c r="AR628" i="5"/>
  <c r="AZ628" i="5"/>
  <c r="U628" i="5"/>
  <c r="AS628" i="5"/>
  <c r="BA628" i="5"/>
  <c r="BB628" i="5"/>
  <c r="AU628" i="5"/>
  <c r="AM628" i="5"/>
  <c r="AE628" i="5"/>
  <c r="W628" i="5"/>
  <c r="O628" i="5"/>
  <c r="BE627" i="5"/>
  <c r="P627" i="5"/>
  <c r="AN627" i="5"/>
  <c r="AV627" i="5"/>
  <c r="Q627" i="5"/>
  <c r="AO627" i="5"/>
  <c r="AW627" i="5"/>
  <c r="R627" i="5"/>
  <c r="AP627" i="5"/>
  <c r="AX627" i="5"/>
  <c r="S627" i="5"/>
  <c r="AQ627" i="5"/>
  <c r="AY627" i="5"/>
  <c r="T627" i="5"/>
  <c r="AR627" i="5"/>
  <c r="AZ627" i="5"/>
  <c r="U627" i="5"/>
  <c r="AS627" i="5"/>
  <c r="BA627" i="5"/>
  <c r="BB627" i="5"/>
  <c r="AU627" i="5"/>
  <c r="AM627" i="5"/>
  <c r="AE627" i="5"/>
  <c r="W627" i="5"/>
  <c r="O627" i="5"/>
  <c r="BE626" i="5"/>
  <c r="P626" i="5"/>
  <c r="AN626" i="5"/>
  <c r="AV626" i="5"/>
  <c r="Q626" i="5"/>
  <c r="AO626" i="5"/>
  <c r="AW626" i="5"/>
  <c r="R626" i="5"/>
  <c r="AP626" i="5"/>
  <c r="AX626" i="5"/>
  <c r="S626" i="5"/>
  <c r="AQ626" i="5"/>
  <c r="AY626" i="5"/>
  <c r="T626" i="5"/>
  <c r="AR626" i="5"/>
  <c r="AZ626" i="5"/>
  <c r="U626" i="5"/>
  <c r="AS626" i="5"/>
  <c r="BA626" i="5"/>
  <c r="BB626" i="5"/>
  <c r="AU626" i="5"/>
  <c r="AM626" i="5"/>
  <c r="AE626" i="5"/>
  <c r="W626" i="5"/>
  <c r="O626" i="5"/>
  <c r="BE625" i="5"/>
  <c r="P625" i="5"/>
  <c r="AN625" i="5"/>
  <c r="AV625" i="5"/>
  <c r="Q625" i="5"/>
  <c r="AO625" i="5"/>
  <c r="AW625" i="5"/>
  <c r="R625" i="5"/>
  <c r="AP625" i="5"/>
  <c r="AX625" i="5"/>
  <c r="S625" i="5"/>
  <c r="AQ625" i="5"/>
  <c r="AY625" i="5"/>
  <c r="T625" i="5"/>
  <c r="AR625" i="5"/>
  <c r="AZ625" i="5"/>
  <c r="U625" i="5"/>
  <c r="AS625" i="5"/>
  <c r="BA625" i="5"/>
  <c r="BB625" i="5"/>
  <c r="AU625" i="5"/>
  <c r="AM625" i="5"/>
  <c r="AE625" i="5"/>
  <c r="W625" i="5"/>
  <c r="O625" i="5"/>
  <c r="BE624" i="5"/>
  <c r="P624" i="5"/>
  <c r="AN624" i="5"/>
  <c r="AV624" i="5"/>
  <c r="Q624" i="5"/>
  <c r="AO624" i="5"/>
  <c r="AW624" i="5"/>
  <c r="R624" i="5"/>
  <c r="AP624" i="5"/>
  <c r="AX624" i="5"/>
  <c r="S624" i="5"/>
  <c r="AQ624" i="5"/>
  <c r="AY624" i="5"/>
  <c r="T624" i="5"/>
  <c r="AR624" i="5"/>
  <c r="AZ624" i="5"/>
  <c r="U624" i="5"/>
  <c r="AS624" i="5"/>
  <c r="BA624" i="5"/>
  <c r="BB624" i="5"/>
  <c r="AU624" i="5"/>
  <c r="AM624" i="5"/>
  <c r="AE624" i="5"/>
  <c r="W624" i="5"/>
  <c r="O624" i="5"/>
  <c r="BE623" i="5"/>
  <c r="P623" i="5"/>
  <c r="AN623" i="5"/>
  <c r="AV623" i="5"/>
  <c r="Q623" i="5"/>
  <c r="AO623" i="5"/>
  <c r="AW623" i="5"/>
  <c r="R623" i="5"/>
  <c r="AP623" i="5"/>
  <c r="AX623" i="5"/>
  <c r="S623" i="5"/>
  <c r="AQ623" i="5"/>
  <c r="AY623" i="5"/>
  <c r="T623" i="5"/>
  <c r="AR623" i="5"/>
  <c r="AZ623" i="5"/>
  <c r="U623" i="5"/>
  <c r="AS623" i="5"/>
  <c r="BA623" i="5"/>
  <c r="BB623" i="5"/>
  <c r="AU623" i="5"/>
  <c r="AM623" i="5"/>
  <c r="AE623" i="5"/>
  <c r="W623" i="5"/>
  <c r="O623" i="5"/>
  <c r="BE622" i="5"/>
  <c r="P622" i="5"/>
  <c r="AN622" i="5"/>
  <c r="AV622" i="5"/>
  <c r="Q622" i="5"/>
  <c r="AO622" i="5"/>
  <c r="AW622" i="5"/>
  <c r="R622" i="5"/>
  <c r="AP622" i="5"/>
  <c r="AX622" i="5"/>
  <c r="S622" i="5"/>
  <c r="AQ622" i="5"/>
  <c r="AY622" i="5"/>
  <c r="T622" i="5"/>
  <c r="AR622" i="5"/>
  <c r="AZ622" i="5"/>
  <c r="U622" i="5"/>
  <c r="AS622" i="5"/>
  <c r="BA622" i="5"/>
  <c r="BB622" i="5"/>
  <c r="AU622" i="5"/>
  <c r="AM622" i="5"/>
  <c r="AE622" i="5"/>
  <c r="W622" i="5"/>
  <c r="O622" i="5"/>
  <c r="BE621" i="5"/>
  <c r="P621" i="5"/>
  <c r="AN621" i="5"/>
  <c r="AV621" i="5"/>
  <c r="Q621" i="5"/>
  <c r="AO621" i="5"/>
  <c r="AW621" i="5"/>
  <c r="R621" i="5"/>
  <c r="AP621" i="5"/>
  <c r="AX621" i="5"/>
  <c r="S621" i="5"/>
  <c r="AQ621" i="5"/>
  <c r="AY621" i="5"/>
  <c r="T621" i="5"/>
  <c r="AR621" i="5"/>
  <c r="AZ621" i="5"/>
  <c r="U621" i="5"/>
  <c r="AS621" i="5"/>
  <c r="BA621" i="5"/>
  <c r="BB621" i="5"/>
  <c r="AU621" i="5"/>
  <c r="AM621" i="5"/>
  <c r="AE621" i="5"/>
  <c r="W621" i="5"/>
  <c r="O621" i="5"/>
  <c r="BE620" i="5"/>
  <c r="P620" i="5"/>
  <c r="AN620" i="5"/>
  <c r="AV620" i="5"/>
  <c r="Q620" i="5"/>
  <c r="AO620" i="5"/>
  <c r="AW620" i="5"/>
  <c r="R620" i="5"/>
  <c r="AP620" i="5"/>
  <c r="AX620" i="5"/>
  <c r="S620" i="5"/>
  <c r="AQ620" i="5"/>
  <c r="AY620" i="5"/>
  <c r="T620" i="5"/>
  <c r="AR620" i="5"/>
  <c r="AZ620" i="5"/>
  <c r="U620" i="5"/>
  <c r="AS620" i="5"/>
  <c r="BA620" i="5"/>
  <c r="BB620" i="5"/>
  <c r="AU620" i="5"/>
  <c r="AM620" i="5"/>
  <c r="AE620" i="5"/>
  <c r="W620" i="5"/>
  <c r="O620" i="5"/>
  <c r="BE619" i="5"/>
  <c r="P619" i="5"/>
  <c r="AN619" i="5"/>
  <c r="AV619" i="5"/>
  <c r="Q619" i="5"/>
  <c r="AO619" i="5"/>
  <c r="AW619" i="5"/>
  <c r="R619" i="5"/>
  <c r="AP619" i="5"/>
  <c r="AX619" i="5"/>
  <c r="S619" i="5"/>
  <c r="AQ619" i="5"/>
  <c r="AY619" i="5"/>
  <c r="T619" i="5"/>
  <c r="AR619" i="5"/>
  <c r="AZ619" i="5"/>
  <c r="U619" i="5"/>
  <c r="AS619" i="5"/>
  <c r="BA619" i="5"/>
  <c r="BB619" i="5"/>
  <c r="AU619" i="5"/>
  <c r="AM619" i="5"/>
  <c r="AE619" i="5"/>
  <c r="W619" i="5"/>
  <c r="O619" i="5"/>
  <c r="BE618" i="5"/>
  <c r="P618" i="5"/>
  <c r="AN618" i="5"/>
  <c r="AV618" i="5"/>
  <c r="Q618" i="5"/>
  <c r="AO618" i="5"/>
  <c r="AW618" i="5"/>
  <c r="R618" i="5"/>
  <c r="AP618" i="5"/>
  <c r="AX618" i="5"/>
  <c r="S618" i="5"/>
  <c r="AQ618" i="5"/>
  <c r="AY618" i="5"/>
  <c r="T618" i="5"/>
  <c r="AR618" i="5"/>
  <c r="AZ618" i="5"/>
  <c r="U618" i="5"/>
  <c r="AS618" i="5"/>
  <c r="BA618" i="5"/>
  <c r="BB618" i="5"/>
  <c r="AU618" i="5"/>
  <c r="AM618" i="5"/>
  <c r="AE618" i="5"/>
  <c r="W618" i="5"/>
  <c r="O618" i="5"/>
  <c r="BE617" i="5"/>
  <c r="P617" i="5"/>
  <c r="AN617" i="5"/>
  <c r="AV617" i="5"/>
  <c r="Q617" i="5"/>
  <c r="AO617" i="5"/>
  <c r="AW617" i="5"/>
  <c r="R617" i="5"/>
  <c r="AP617" i="5"/>
  <c r="AX617" i="5"/>
  <c r="S617" i="5"/>
  <c r="AQ617" i="5"/>
  <c r="AY617" i="5"/>
  <c r="T617" i="5"/>
  <c r="AR617" i="5"/>
  <c r="AZ617" i="5"/>
  <c r="U617" i="5"/>
  <c r="AS617" i="5"/>
  <c r="BA617" i="5"/>
  <c r="BB617" i="5"/>
  <c r="AU617" i="5"/>
  <c r="AM617" i="5"/>
  <c r="AE617" i="5"/>
  <c r="W617" i="5"/>
  <c r="O617" i="5"/>
  <c r="BE616" i="5"/>
  <c r="P616" i="5"/>
  <c r="AN616" i="5"/>
  <c r="AV616" i="5"/>
  <c r="Q616" i="5"/>
  <c r="AO616" i="5"/>
  <c r="AW616" i="5"/>
  <c r="R616" i="5"/>
  <c r="AP616" i="5"/>
  <c r="AX616" i="5"/>
  <c r="S616" i="5"/>
  <c r="AQ616" i="5"/>
  <c r="AY616" i="5"/>
  <c r="T616" i="5"/>
  <c r="AR616" i="5"/>
  <c r="AZ616" i="5"/>
  <c r="U616" i="5"/>
  <c r="AS616" i="5"/>
  <c r="BA616" i="5"/>
  <c r="BB616" i="5"/>
  <c r="AU616" i="5"/>
  <c r="AM616" i="5"/>
  <c r="AE616" i="5"/>
  <c r="W616" i="5"/>
  <c r="O616" i="5"/>
  <c r="BE615" i="5"/>
  <c r="P615" i="5"/>
  <c r="AN615" i="5"/>
  <c r="AV615" i="5"/>
  <c r="Q615" i="5"/>
  <c r="AO615" i="5"/>
  <c r="AW615" i="5"/>
  <c r="R615" i="5"/>
  <c r="AP615" i="5"/>
  <c r="AX615" i="5"/>
  <c r="S615" i="5"/>
  <c r="AQ615" i="5"/>
  <c r="AY615" i="5"/>
  <c r="T615" i="5"/>
  <c r="AR615" i="5"/>
  <c r="AZ615" i="5"/>
  <c r="U615" i="5"/>
  <c r="AS615" i="5"/>
  <c r="BA615" i="5"/>
  <c r="BB615" i="5"/>
  <c r="AU615" i="5"/>
  <c r="AM615" i="5"/>
  <c r="AE615" i="5"/>
  <c r="W615" i="5"/>
  <c r="O615" i="5"/>
  <c r="BE614" i="5"/>
  <c r="P614" i="5"/>
  <c r="AN614" i="5"/>
  <c r="AV614" i="5"/>
  <c r="Q614" i="5"/>
  <c r="AO614" i="5"/>
  <c r="AW614" i="5"/>
  <c r="R614" i="5"/>
  <c r="AP614" i="5"/>
  <c r="AX614" i="5"/>
  <c r="S614" i="5"/>
  <c r="AQ614" i="5"/>
  <c r="AY614" i="5"/>
  <c r="T614" i="5"/>
  <c r="AR614" i="5"/>
  <c r="AZ614" i="5"/>
  <c r="U614" i="5"/>
  <c r="AS614" i="5"/>
  <c r="BA614" i="5"/>
  <c r="BB614" i="5"/>
  <c r="AU614" i="5"/>
  <c r="AM614" i="5"/>
  <c r="AE614" i="5"/>
  <c r="W614" i="5"/>
  <c r="O614" i="5"/>
  <c r="BE613" i="5"/>
  <c r="P613" i="5"/>
  <c r="AN613" i="5"/>
  <c r="AV613" i="5"/>
  <c r="Q613" i="5"/>
  <c r="AO613" i="5"/>
  <c r="AW613" i="5"/>
  <c r="R613" i="5"/>
  <c r="AP613" i="5"/>
  <c r="AX613" i="5"/>
  <c r="S613" i="5"/>
  <c r="AQ613" i="5"/>
  <c r="AY613" i="5"/>
  <c r="T613" i="5"/>
  <c r="AR613" i="5"/>
  <c r="AZ613" i="5"/>
  <c r="U613" i="5"/>
  <c r="AS613" i="5"/>
  <c r="BA613" i="5"/>
  <c r="BB613" i="5"/>
  <c r="AU613" i="5"/>
  <c r="AM613" i="5"/>
  <c r="AE613" i="5"/>
  <c r="W613" i="5"/>
  <c r="O613" i="5"/>
  <c r="BE612" i="5"/>
  <c r="P612" i="5"/>
  <c r="AN612" i="5"/>
  <c r="AV612" i="5"/>
  <c r="Q612" i="5"/>
  <c r="AO612" i="5"/>
  <c r="AW612" i="5"/>
  <c r="R612" i="5"/>
  <c r="AP612" i="5"/>
  <c r="AX612" i="5"/>
  <c r="S612" i="5"/>
  <c r="AQ612" i="5"/>
  <c r="AY612" i="5"/>
  <c r="T612" i="5"/>
  <c r="AR612" i="5"/>
  <c r="AZ612" i="5"/>
  <c r="U612" i="5"/>
  <c r="AS612" i="5"/>
  <c r="BA612" i="5"/>
  <c r="BB612" i="5"/>
  <c r="AU612" i="5"/>
  <c r="AM612" i="5"/>
  <c r="AE612" i="5"/>
  <c r="W612" i="5"/>
  <c r="O612" i="5"/>
  <c r="BE611" i="5"/>
  <c r="P611" i="5"/>
  <c r="AN611" i="5"/>
  <c r="AV611" i="5"/>
  <c r="Q611" i="5"/>
  <c r="AO611" i="5"/>
  <c r="AW611" i="5"/>
  <c r="R611" i="5"/>
  <c r="AP611" i="5"/>
  <c r="AX611" i="5"/>
  <c r="S611" i="5"/>
  <c r="AQ611" i="5"/>
  <c r="AY611" i="5"/>
  <c r="T611" i="5"/>
  <c r="AR611" i="5"/>
  <c r="AZ611" i="5"/>
  <c r="U611" i="5"/>
  <c r="AS611" i="5"/>
  <c r="BA611" i="5"/>
  <c r="BB611" i="5"/>
  <c r="AU611" i="5"/>
  <c r="AM611" i="5"/>
  <c r="AE611" i="5"/>
  <c r="W611" i="5"/>
  <c r="O611" i="5"/>
  <c r="BE610" i="5"/>
  <c r="P610" i="5"/>
  <c r="AN610" i="5"/>
  <c r="AV610" i="5"/>
  <c r="Q610" i="5"/>
  <c r="AO610" i="5"/>
  <c r="AW610" i="5"/>
  <c r="R610" i="5"/>
  <c r="AP610" i="5"/>
  <c r="AX610" i="5"/>
  <c r="S610" i="5"/>
  <c r="AQ610" i="5"/>
  <c r="AY610" i="5"/>
  <c r="T610" i="5"/>
  <c r="AR610" i="5"/>
  <c r="AZ610" i="5"/>
  <c r="U610" i="5"/>
  <c r="AS610" i="5"/>
  <c r="BA610" i="5"/>
  <c r="BB610" i="5"/>
  <c r="AU610" i="5"/>
  <c r="AM610" i="5"/>
  <c r="AE610" i="5"/>
  <c r="W610" i="5"/>
  <c r="O610" i="5"/>
  <c r="BE609" i="5"/>
  <c r="P609" i="5"/>
  <c r="AN609" i="5"/>
  <c r="AV609" i="5"/>
  <c r="Q609" i="5"/>
  <c r="AO609" i="5"/>
  <c r="AW609" i="5"/>
  <c r="R609" i="5"/>
  <c r="AP609" i="5"/>
  <c r="AX609" i="5"/>
  <c r="S609" i="5"/>
  <c r="AQ609" i="5"/>
  <c r="AY609" i="5"/>
  <c r="T609" i="5"/>
  <c r="AR609" i="5"/>
  <c r="AZ609" i="5"/>
  <c r="U609" i="5"/>
  <c r="AS609" i="5"/>
  <c r="BA609" i="5"/>
  <c r="BB609" i="5"/>
  <c r="AU609" i="5"/>
  <c r="AM609" i="5"/>
  <c r="AE609" i="5"/>
  <c r="W609" i="5"/>
  <c r="O609" i="5"/>
  <c r="BE608" i="5"/>
  <c r="P608" i="5"/>
  <c r="AN608" i="5"/>
  <c r="AV608" i="5"/>
  <c r="Q608" i="5"/>
  <c r="AO608" i="5"/>
  <c r="AW608" i="5"/>
  <c r="R608" i="5"/>
  <c r="AP608" i="5"/>
  <c r="AX608" i="5"/>
  <c r="S608" i="5"/>
  <c r="AQ608" i="5"/>
  <c r="AY608" i="5"/>
  <c r="T608" i="5"/>
  <c r="AR608" i="5"/>
  <c r="AZ608" i="5"/>
  <c r="U608" i="5"/>
  <c r="AS608" i="5"/>
  <c r="BA608" i="5"/>
  <c r="BB608" i="5"/>
  <c r="AU608" i="5"/>
  <c r="AM608" i="5"/>
  <c r="AE608" i="5"/>
  <c r="W608" i="5"/>
  <c r="O608" i="5"/>
  <c r="BE607" i="5"/>
  <c r="P607" i="5"/>
  <c r="AN607" i="5"/>
  <c r="AV607" i="5"/>
  <c r="Q607" i="5"/>
  <c r="AO607" i="5"/>
  <c r="AW607" i="5"/>
  <c r="R607" i="5"/>
  <c r="AP607" i="5"/>
  <c r="AX607" i="5"/>
  <c r="S607" i="5"/>
  <c r="AQ607" i="5"/>
  <c r="AY607" i="5"/>
  <c r="T607" i="5"/>
  <c r="AR607" i="5"/>
  <c r="AZ607" i="5"/>
  <c r="U607" i="5"/>
  <c r="AS607" i="5"/>
  <c r="BA607" i="5"/>
  <c r="BB607" i="5"/>
  <c r="AU607" i="5"/>
  <c r="AM607" i="5"/>
  <c r="AE607" i="5"/>
  <c r="W607" i="5"/>
  <c r="O607" i="5"/>
  <c r="BE606" i="5"/>
  <c r="P606" i="5"/>
  <c r="AN606" i="5"/>
  <c r="AV606" i="5"/>
  <c r="Q606" i="5"/>
  <c r="AO606" i="5"/>
  <c r="AW606" i="5"/>
  <c r="R606" i="5"/>
  <c r="AP606" i="5"/>
  <c r="AX606" i="5"/>
  <c r="S606" i="5"/>
  <c r="AQ606" i="5"/>
  <c r="AY606" i="5"/>
  <c r="T606" i="5"/>
  <c r="AR606" i="5"/>
  <c r="AZ606" i="5"/>
  <c r="U606" i="5"/>
  <c r="AS606" i="5"/>
  <c r="BA606" i="5"/>
  <c r="BB606" i="5"/>
  <c r="AU606" i="5"/>
  <c r="AM606" i="5"/>
  <c r="AE606" i="5"/>
  <c r="W606" i="5"/>
  <c r="O606" i="5"/>
  <c r="BE605" i="5"/>
  <c r="P605" i="5"/>
  <c r="AN605" i="5"/>
  <c r="AV605" i="5"/>
  <c r="Q605" i="5"/>
  <c r="AO605" i="5"/>
  <c r="AW605" i="5"/>
  <c r="R605" i="5"/>
  <c r="AP605" i="5"/>
  <c r="AX605" i="5"/>
  <c r="S605" i="5"/>
  <c r="AQ605" i="5"/>
  <c r="AY605" i="5"/>
  <c r="T605" i="5"/>
  <c r="AR605" i="5"/>
  <c r="AZ605" i="5"/>
  <c r="U605" i="5"/>
  <c r="AS605" i="5"/>
  <c r="BA605" i="5"/>
  <c r="BB605" i="5"/>
  <c r="AU605" i="5"/>
  <c r="AM605" i="5"/>
  <c r="AE605" i="5"/>
  <c r="W605" i="5"/>
  <c r="O605" i="5"/>
  <c r="BE604" i="5"/>
  <c r="P604" i="5"/>
  <c r="AN604" i="5"/>
  <c r="AV604" i="5"/>
  <c r="Q604" i="5"/>
  <c r="AO604" i="5"/>
  <c r="AW604" i="5"/>
  <c r="R604" i="5"/>
  <c r="AP604" i="5"/>
  <c r="AX604" i="5"/>
  <c r="S604" i="5"/>
  <c r="AQ604" i="5"/>
  <c r="AY604" i="5"/>
  <c r="T604" i="5"/>
  <c r="AR604" i="5"/>
  <c r="AZ604" i="5"/>
  <c r="U604" i="5"/>
  <c r="AS604" i="5"/>
  <c r="BA604" i="5"/>
  <c r="BB604" i="5"/>
  <c r="AU604" i="5"/>
  <c r="AM604" i="5"/>
  <c r="AE604" i="5"/>
  <c r="W604" i="5"/>
  <c r="O604" i="5"/>
  <c r="BE603" i="5"/>
  <c r="P603" i="5"/>
  <c r="AN603" i="5"/>
  <c r="AV603" i="5"/>
  <c r="Q603" i="5"/>
  <c r="AO603" i="5"/>
  <c r="AW603" i="5"/>
  <c r="R603" i="5"/>
  <c r="AP603" i="5"/>
  <c r="AX603" i="5"/>
  <c r="S603" i="5"/>
  <c r="AQ603" i="5"/>
  <c r="AY603" i="5"/>
  <c r="T603" i="5"/>
  <c r="AR603" i="5"/>
  <c r="AZ603" i="5"/>
  <c r="U603" i="5"/>
  <c r="AS603" i="5"/>
  <c r="BA603" i="5"/>
  <c r="BB603" i="5"/>
  <c r="AU603" i="5"/>
  <c r="AM603" i="5"/>
  <c r="AE603" i="5"/>
  <c r="W603" i="5"/>
  <c r="O603" i="5"/>
  <c r="BE602" i="5"/>
  <c r="P602" i="5"/>
  <c r="AN602" i="5"/>
  <c r="AV602" i="5"/>
  <c r="Q602" i="5"/>
  <c r="AO602" i="5"/>
  <c r="AW602" i="5"/>
  <c r="R602" i="5"/>
  <c r="AP602" i="5"/>
  <c r="AX602" i="5"/>
  <c r="S602" i="5"/>
  <c r="AQ602" i="5"/>
  <c r="AY602" i="5"/>
  <c r="T602" i="5"/>
  <c r="AR602" i="5"/>
  <c r="AZ602" i="5"/>
  <c r="U602" i="5"/>
  <c r="AS602" i="5"/>
  <c r="BA602" i="5"/>
  <c r="BB602" i="5"/>
  <c r="AU602" i="5"/>
  <c r="AM602" i="5"/>
  <c r="AE602" i="5"/>
  <c r="W602" i="5"/>
  <c r="O602" i="5"/>
  <c r="BE601" i="5"/>
  <c r="P601" i="5"/>
  <c r="AN601" i="5"/>
  <c r="AV601" i="5"/>
  <c r="Q601" i="5"/>
  <c r="AO601" i="5"/>
  <c r="AW601" i="5"/>
  <c r="R601" i="5"/>
  <c r="AP601" i="5"/>
  <c r="AX601" i="5"/>
  <c r="S601" i="5"/>
  <c r="AQ601" i="5"/>
  <c r="AY601" i="5"/>
  <c r="T601" i="5"/>
  <c r="AR601" i="5"/>
  <c r="AZ601" i="5"/>
  <c r="U601" i="5"/>
  <c r="AS601" i="5"/>
  <c r="BA601" i="5"/>
  <c r="BB601" i="5"/>
  <c r="AU601" i="5"/>
  <c r="AM601" i="5"/>
  <c r="AE601" i="5"/>
  <c r="W601" i="5"/>
  <c r="O601" i="5"/>
  <c r="BE600" i="5"/>
  <c r="P600" i="5"/>
  <c r="AN600" i="5"/>
  <c r="AV600" i="5"/>
  <c r="Q600" i="5"/>
  <c r="AO600" i="5"/>
  <c r="AW600" i="5"/>
  <c r="R600" i="5"/>
  <c r="AP600" i="5"/>
  <c r="AX600" i="5"/>
  <c r="S600" i="5"/>
  <c r="AQ600" i="5"/>
  <c r="AY600" i="5"/>
  <c r="T600" i="5"/>
  <c r="AR600" i="5"/>
  <c r="AZ600" i="5"/>
  <c r="U600" i="5"/>
  <c r="AS600" i="5"/>
  <c r="BA600" i="5"/>
  <c r="BB600" i="5"/>
  <c r="AU600" i="5"/>
  <c r="AM600" i="5"/>
  <c r="AE600" i="5"/>
  <c r="W600" i="5"/>
  <c r="O600" i="5"/>
  <c r="BE599" i="5"/>
  <c r="P599" i="5"/>
  <c r="AN599" i="5"/>
  <c r="AV599" i="5"/>
  <c r="Q599" i="5"/>
  <c r="AO599" i="5"/>
  <c r="AW599" i="5"/>
  <c r="R599" i="5"/>
  <c r="AP599" i="5"/>
  <c r="AX599" i="5"/>
  <c r="S599" i="5"/>
  <c r="AQ599" i="5"/>
  <c r="AY599" i="5"/>
  <c r="T599" i="5"/>
  <c r="AR599" i="5"/>
  <c r="AZ599" i="5"/>
  <c r="U599" i="5"/>
  <c r="AS599" i="5"/>
  <c r="BA599" i="5"/>
  <c r="BB599" i="5"/>
  <c r="AU599" i="5"/>
  <c r="AM599" i="5"/>
  <c r="AE599" i="5"/>
  <c r="W599" i="5"/>
  <c r="O599" i="5"/>
  <c r="BE598" i="5"/>
  <c r="P598" i="5"/>
  <c r="AN598" i="5"/>
  <c r="AV598" i="5"/>
  <c r="Q598" i="5"/>
  <c r="AO598" i="5"/>
  <c r="AW598" i="5"/>
  <c r="R598" i="5"/>
  <c r="AP598" i="5"/>
  <c r="AX598" i="5"/>
  <c r="S598" i="5"/>
  <c r="AQ598" i="5"/>
  <c r="AY598" i="5"/>
  <c r="T598" i="5"/>
  <c r="AR598" i="5"/>
  <c r="AZ598" i="5"/>
  <c r="U598" i="5"/>
  <c r="AS598" i="5"/>
  <c r="BA598" i="5"/>
  <c r="BB598" i="5"/>
  <c r="AU598" i="5"/>
  <c r="AM598" i="5"/>
  <c r="AE598" i="5"/>
  <c r="W598" i="5"/>
  <c r="O598" i="5"/>
  <c r="BE597" i="5"/>
  <c r="P597" i="5"/>
  <c r="AN597" i="5"/>
  <c r="AV597" i="5"/>
  <c r="Q597" i="5"/>
  <c r="AO597" i="5"/>
  <c r="AW597" i="5"/>
  <c r="R597" i="5"/>
  <c r="AP597" i="5"/>
  <c r="AX597" i="5"/>
  <c r="S597" i="5"/>
  <c r="AQ597" i="5"/>
  <c r="AY597" i="5"/>
  <c r="T597" i="5"/>
  <c r="AR597" i="5"/>
  <c r="AZ597" i="5"/>
  <c r="U597" i="5"/>
  <c r="AS597" i="5"/>
  <c r="BA597" i="5"/>
  <c r="BB597" i="5"/>
  <c r="AU597" i="5"/>
  <c r="AM597" i="5"/>
  <c r="AE597" i="5"/>
  <c r="W597" i="5"/>
  <c r="O597" i="5"/>
  <c r="BE596" i="5"/>
  <c r="P596" i="5"/>
  <c r="AN596" i="5"/>
  <c r="AV596" i="5"/>
  <c r="Q596" i="5"/>
  <c r="AO596" i="5"/>
  <c r="AW596" i="5"/>
  <c r="R596" i="5"/>
  <c r="AP596" i="5"/>
  <c r="AX596" i="5"/>
  <c r="S596" i="5"/>
  <c r="AQ596" i="5"/>
  <c r="AY596" i="5"/>
  <c r="T596" i="5"/>
  <c r="AR596" i="5"/>
  <c r="AZ596" i="5"/>
  <c r="U596" i="5"/>
  <c r="AS596" i="5"/>
  <c r="BA596" i="5"/>
  <c r="BB596" i="5"/>
  <c r="AU596" i="5"/>
  <c r="AM596" i="5"/>
  <c r="AE596" i="5"/>
  <c r="W596" i="5"/>
  <c r="O596" i="5"/>
  <c r="BE595" i="5"/>
  <c r="P595" i="5"/>
  <c r="AN595" i="5"/>
  <c r="AV595" i="5"/>
  <c r="Q595" i="5"/>
  <c r="AO595" i="5"/>
  <c r="AW595" i="5"/>
  <c r="R595" i="5"/>
  <c r="AP595" i="5"/>
  <c r="AX595" i="5"/>
  <c r="S595" i="5"/>
  <c r="AQ595" i="5"/>
  <c r="AY595" i="5"/>
  <c r="T595" i="5"/>
  <c r="AR595" i="5"/>
  <c r="AZ595" i="5"/>
  <c r="U595" i="5"/>
  <c r="AS595" i="5"/>
  <c r="BA595" i="5"/>
  <c r="BB595" i="5"/>
  <c r="AU595" i="5"/>
  <c r="AM595" i="5"/>
  <c r="AE595" i="5"/>
  <c r="W595" i="5"/>
  <c r="O595" i="5"/>
  <c r="BE594" i="5"/>
  <c r="P594" i="5"/>
  <c r="AN594" i="5"/>
  <c r="AV594" i="5"/>
  <c r="Q594" i="5"/>
  <c r="AO594" i="5"/>
  <c r="AW594" i="5"/>
  <c r="R594" i="5"/>
  <c r="AP594" i="5"/>
  <c r="AX594" i="5"/>
  <c r="S594" i="5"/>
  <c r="AQ594" i="5"/>
  <c r="AY594" i="5"/>
  <c r="T594" i="5"/>
  <c r="AR594" i="5"/>
  <c r="AZ594" i="5"/>
  <c r="U594" i="5"/>
  <c r="AS594" i="5"/>
  <c r="BA594" i="5"/>
  <c r="BB594" i="5"/>
  <c r="AU594" i="5"/>
  <c r="AM594" i="5"/>
  <c r="AE594" i="5"/>
  <c r="W594" i="5"/>
  <c r="O594" i="5"/>
  <c r="BE593" i="5"/>
  <c r="P593" i="5"/>
  <c r="AN593" i="5"/>
  <c r="AV593" i="5"/>
  <c r="Q593" i="5"/>
  <c r="AO593" i="5"/>
  <c r="AW593" i="5"/>
  <c r="R593" i="5"/>
  <c r="AP593" i="5"/>
  <c r="AX593" i="5"/>
  <c r="S593" i="5"/>
  <c r="AQ593" i="5"/>
  <c r="AY593" i="5"/>
  <c r="T593" i="5"/>
  <c r="AR593" i="5"/>
  <c r="AZ593" i="5"/>
  <c r="U593" i="5"/>
  <c r="AS593" i="5"/>
  <c r="BA593" i="5"/>
  <c r="BB593" i="5"/>
  <c r="AU593" i="5"/>
  <c r="AM593" i="5"/>
  <c r="AE593" i="5"/>
  <c r="W593" i="5"/>
  <c r="O593" i="5"/>
  <c r="BE592" i="5"/>
  <c r="P592" i="5"/>
  <c r="AN592" i="5"/>
  <c r="AV592" i="5"/>
  <c r="Q592" i="5"/>
  <c r="AO592" i="5"/>
  <c r="AW592" i="5"/>
  <c r="R592" i="5"/>
  <c r="AP592" i="5"/>
  <c r="AX592" i="5"/>
  <c r="S592" i="5"/>
  <c r="AQ592" i="5"/>
  <c r="AY592" i="5"/>
  <c r="T592" i="5"/>
  <c r="AR592" i="5"/>
  <c r="AZ592" i="5"/>
  <c r="U592" i="5"/>
  <c r="AS592" i="5"/>
  <c r="BA592" i="5"/>
  <c r="BB592" i="5"/>
  <c r="AU592" i="5"/>
  <c r="AM592" i="5"/>
  <c r="AE592" i="5"/>
  <c r="W592" i="5"/>
  <c r="O592" i="5"/>
  <c r="BE591" i="5"/>
  <c r="P591" i="5"/>
  <c r="AN591" i="5"/>
  <c r="AV591" i="5"/>
  <c r="Q591" i="5"/>
  <c r="AO591" i="5"/>
  <c r="AW591" i="5"/>
  <c r="R591" i="5"/>
  <c r="AP591" i="5"/>
  <c r="AX591" i="5"/>
  <c r="S591" i="5"/>
  <c r="AQ591" i="5"/>
  <c r="AY591" i="5"/>
  <c r="T591" i="5"/>
  <c r="AR591" i="5"/>
  <c r="AZ591" i="5"/>
  <c r="U591" i="5"/>
  <c r="AS591" i="5"/>
  <c r="BA591" i="5"/>
  <c r="BB591" i="5"/>
  <c r="AU591" i="5"/>
  <c r="AM591" i="5"/>
  <c r="AE591" i="5"/>
  <c r="W591" i="5"/>
  <c r="O591" i="5"/>
  <c r="BE590" i="5"/>
  <c r="P590" i="5"/>
  <c r="AN590" i="5"/>
  <c r="AV590" i="5"/>
  <c r="Q590" i="5"/>
  <c r="AO590" i="5"/>
  <c r="AW590" i="5"/>
  <c r="R590" i="5"/>
  <c r="AP590" i="5"/>
  <c r="AX590" i="5"/>
  <c r="S590" i="5"/>
  <c r="AQ590" i="5"/>
  <c r="AY590" i="5"/>
  <c r="T590" i="5"/>
  <c r="AR590" i="5"/>
  <c r="AZ590" i="5"/>
  <c r="U590" i="5"/>
  <c r="AS590" i="5"/>
  <c r="BA590" i="5"/>
  <c r="BB590" i="5"/>
  <c r="AU590" i="5"/>
  <c r="AM590" i="5"/>
  <c r="AE590" i="5"/>
  <c r="W590" i="5"/>
  <c r="O590" i="5"/>
  <c r="BE589" i="5"/>
  <c r="P589" i="5"/>
  <c r="AN589" i="5"/>
  <c r="AV589" i="5"/>
  <c r="Q589" i="5"/>
  <c r="AO589" i="5"/>
  <c r="AW589" i="5"/>
  <c r="R589" i="5"/>
  <c r="AP589" i="5"/>
  <c r="AX589" i="5"/>
  <c r="S589" i="5"/>
  <c r="AQ589" i="5"/>
  <c r="AY589" i="5"/>
  <c r="T589" i="5"/>
  <c r="AR589" i="5"/>
  <c r="AZ589" i="5"/>
  <c r="U589" i="5"/>
  <c r="AS589" i="5"/>
  <c r="BA589" i="5"/>
  <c r="BB589" i="5"/>
  <c r="AU589" i="5"/>
  <c r="AM589" i="5"/>
  <c r="AE589" i="5"/>
  <c r="W589" i="5"/>
  <c r="O589" i="5"/>
  <c r="BE588" i="5"/>
  <c r="P588" i="5"/>
  <c r="AN588" i="5"/>
  <c r="AV588" i="5"/>
  <c r="Q588" i="5"/>
  <c r="AO588" i="5"/>
  <c r="AW588" i="5"/>
  <c r="R588" i="5"/>
  <c r="AP588" i="5"/>
  <c r="AX588" i="5"/>
  <c r="S588" i="5"/>
  <c r="AQ588" i="5"/>
  <c r="AY588" i="5"/>
  <c r="T588" i="5"/>
  <c r="AR588" i="5"/>
  <c r="AZ588" i="5"/>
  <c r="U588" i="5"/>
  <c r="AS588" i="5"/>
  <c r="BA588" i="5"/>
  <c r="BB588" i="5"/>
  <c r="AU588" i="5"/>
  <c r="AM588" i="5"/>
  <c r="AE588" i="5"/>
  <c r="W588" i="5"/>
  <c r="O588" i="5"/>
  <c r="BE587" i="5"/>
  <c r="P587" i="5"/>
  <c r="AN587" i="5"/>
  <c r="AV587" i="5"/>
  <c r="Q587" i="5"/>
  <c r="AO587" i="5"/>
  <c r="AW587" i="5"/>
  <c r="R587" i="5"/>
  <c r="AP587" i="5"/>
  <c r="AX587" i="5"/>
  <c r="S587" i="5"/>
  <c r="AQ587" i="5"/>
  <c r="AY587" i="5"/>
  <c r="T587" i="5"/>
  <c r="AR587" i="5"/>
  <c r="AZ587" i="5"/>
  <c r="U587" i="5"/>
  <c r="AS587" i="5"/>
  <c r="BA587" i="5"/>
  <c r="BB587" i="5"/>
  <c r="AU587" i="5"/>
  <c r="AM587" i="5"/>
  <c r="AE587" i="5"/>
  <c r="W587" i="5"/>
  <c r="O587" i="5"/>
  <c r="BE586" i="5"/>
  <c r="P586" i="5"/>
  <c r="AN586" i="5"/>
  <c r="AV586" i="5"/>
  <c r="Q586" i="5"/>
  <c r="AO586" i="5"/>
  <c r="AW586" i="5"/>
  <c r="R586" i="5"/>
  <c r="AP586" i="5"/>
  <c r="AX586" i="5"/>
  <c r="S586" i="5"/>
  <c r="AQ586" i="5"/>
  <c r="AY586" i="5"/>
  <c r="T586" i="5"/>
  <c r="AR586" i="5"/>
  <c r="AZ586" i="5"/>
  <c r="U586" i="5"/>
  <c r="AS586" i="5"/>
  <c r="BA586" i="5"/>
  <c r="BB586" i="5"/>
  <c r="AU586" i="5"/>
  <c r="AM586" i="5"/>
  <c r="AE586" i="5"/>
  <c r="W586" i="5"/>
  <c r="O586" i="5"/>
  <c r="BE585" i="5"/>
  <c r="P585" i="5"/>
  <c r="AN585" i="5"/>
  <c r="AV585" i="5"/>
  <c r="Q585" i="5"/>
  <c r="AO585" i="5"/>
  <c r="AW585" i="5"/>
  <c r="R585" i="5"/>
  <c r="AP585" i="5"/>
  <c r="AX585" i="5"/>
  <c r="S585" i="5"/>
  <c r="AQ585" i="5"/>
  <c r="AY585" i="5"/>
  <c r="T585" i="5"/>
  <c r="AR585" i="5"/>
  <c r="AZ585" i="5"/>
  <c r="U585" i="5"/>
  <c r="AS585" i="5"/>
  <c r="BA585" i="5"/>
  <c r="BB585" i="5"/>
  <c r="AU585" i="5"/>
  <c r="AM585" i="5"/>
  <c r="AE585" i="5"/>
  <c r="W585" i="5"/>
  <c r="O585" i="5"/>
  <c r="BE584" i="5"/>
  <c r="P584" i="5"/>
  <c r="AN584" i="5"/>
  <c r="AV584" i="5"/>
  <c r="Q584" i="5"/>
  <c r="AO584" i="5"/>
  <c r="AW584" i="5"/>
  <c r="R584" i="5"/>
  <c r="AP584" i="5"/>
  <c r="AX584" i="5"/>
  <c r="S584" i="5"/>
  <c r="AQ584" i="5"/>
  <c r="AY584" i="5"/>
  <c r="T584" i="5"/>
  <c r="AR584" i="5"/>
  <c r="AZ584" i="5"/>
  <c r="U584" i="5"/>
  <c r="AS584" i="5"/>
  <c r="BA584" i="5"/>
  <c r="BB584" i="5"/>
  <c r="AU584" i="5"/>
  <c r="AM584" i="5"/>
  <c r="AE584" i="5"/>
  <c r="W584" i="5"/>
  <c r="O584" i="5"/>
  <c r="BE583" i="5"/>
  <c r="P583" i="5"/>
  <c r="AN583" i="5"/>
  <c r="AV583" i="5"/>
  <c r="Q583" i="5"/>
  <c r="AO583" i="5"/>
  <c r="AW583" i="5"/>
  <c r="R583" i="5"/>
  <c r="AP583" i="5"/>
  <c r="AX583" i="5"/>
  <c r="S583" i="5"/>
  <c r="AQ583" i="5"/>
  <c r="AY583" i="5"/>
  <c r="T583" i="5"/>
  <c r="AR583" i="5"/>
  <c r="AZ583" i="5"/>
  <c r="U583" i="5"/>
  <c r="AS583" i="5"/>
  <c r="BA583" i="5"/>
  <c r="BB583" i="5"/>
  <c r="AU583" i="5"/>
  <c r="AM583" i="5"/>
  <c r="AE583" i="5"/>
  <c r="W583" i="5"/>
  <c r="O583" i="5"/>
  <c r="BE582" i="5"/>
  <c r="P582" i="5"/>
  <c r="AN582" i="5"/>
  <c r="AV582" i="5"/>
  <c r="Q582" i="5"/>
  <c r="AO582" i="5"/>
  <c r="AW582" i="5"/>
  <c r="R582" i="5"/>
  <c r="AP582" i="5"/>
  <c r="AX582" i="5"/>
  <c r="S582" i="5"/>
  <c r="AQ582" i="5"/>
  <c r="AY582" i="5"/>
  <c r="T582" i="5"/>
  <c r="AR582" i="5"/>
  <c r="AZ582" i="5"/>
  <c r="U582" i="5"/>
  <c r="AS582" i="5"/>
  <c r="BA582" i="5"/>
  <c r="BB582" i="5"/>
  <c r="AU582" i="5"/>
  <c r="AM582" i="5"/>
  <c r="AE582" i="5"/>
  <c r="W582" i="5"/>
  <c r="O582" i="5"/>
  <c r="BE581" i="5"/>
  <c r="P581" i="5"/>
  <c r="AN581" i="5"/>
  <c r="AV581" i="5"/>
  <c r="Q581" i="5"/>
  <c r="AO581" i="5"/>
  <c r="AW581" i="5"/>
  <c r="R581" i="5"/>
  <c r="AP581" i="5"/>
  <c r="AX581" i="5"/>
  <c r="S581" i="5"/>
  <c r="AQ581" i="5"/>
  <c r="AY581" i="5"/>
  <c r="T581" i="5"/>
  <c r="AR581" i="5"/>
  <c r="AZ581" i="5"/>
  <c r="U581" i="5"/>
  <c r="AS581" i="5"/>
  <c r="BA581" i="5"/>
  <c r="BB581" i="5"/>
  <c r="AU581" i="5"/>
  <c r="AM581" i="5"/>
  <c r="AE581" i="5"/>
  <c r="W581" i="5"/>
  <c r="O581" i="5"/>
  <c r="BE580" i="5"/>
  <c r="P580" i="5"/>
  <c r="AN580" i="5"/>
  <c r="AV580" i="5"/>
  <c r="Q580" i="5"/>
  <c r="AO580" i="5"/>
  <c r="AW580" i="5"/>
  <c r="R580" i="5"/>
  <c r="AP580" i="5"/>
  <c r="AX580" i="5"/>
  <c r="S580" i="5"/>
  <c r="AQ580" i="5"/>
  <c r="AY580" i="5"/>
  <c r="T580" i="5"/>
  <c r="AR580" i="5"/>
  <c r="AZ580" i="5"/>
  <c r="U580" i="5"/>
  <c r="AS580" i="5"/>
  <c r="BA580" i="5"/>
  <c r="BB580" i="5"/>
  <c r="AU580" i="5"/>
  <c r="AM580" i="5"/>
  <c r="AE580" i="5"/>
  <c r="W580" i="5"/>
  <c r="O580" i="5"/>
  <c r="BE579" i="5"/>
  <c r="P579" i="5"/>
  <c r="AN579" i="5"/>
  <c r="AV579" i="5"/>
  <c r="Q579" i="5"/>
  <c r="AO579" i="5"/>
  <c r="AW579" i="5"/>
  <c r="R579" i="5"/>
  <c r="AP579" i="5"/>
  <c r="AX579" i="5"/>
  <c r="S579" i="5"/>
  <c r="AQ579" i="5"/>
  <c r="AY579" i="5"/>
  <c r="T579" i="5"/>
  <c r="AR579" i="5"/>
  <c r="AZ579" i="5"/>
  <c r="U579" i="5"/>
  <c r="AS579" i="5"/>
  <c r="BA579" i="5"/>
  <c r="BB579" i="5"/>
  <c r="AU579" i="5"/>
  <c r="AM579" i="5"/>
  <c r="AE579" i="5"/>
  <c r="W579" i="5"/>
  <c r="O579" i="5"/>
  <c r="BE578" i="5"/>
  <c r="P578" i="5"/>
  <c r="AN578" i="5"/>
  <c r="AV578" i="5"/>
  <c r="Q578" i="5"/>
  <c r="AO578" i="5"/>
  <c r="AW578" i="5"/>
  <c r="R578" i="5"/>
  <c r="AP578" i="5"/>
  <c r="AX578" i="5"/>
  <c r="S578" i="5"/>
  <c r="AQ578" i="5"/>
  <c r="AY578" i="5"/>
  <c r="T578" i="5"/>
  <c r="AR578" i="5"/>
  <c r="AZ578" i="5"/>
  <c r="U578" i="5"/>
  <c r="AS578" i="5"/>
  <c r="BA578" i="5"/>
  <c r="BB578" i="5"/>
  <c r="AU578" i="5"/>
  <c r="AM578" i="5"/>
  <c r="AE578" i="5"/>
  <c r="W578" i="5"/>
  <c r="O578" i="5"/>
  <c r="BE577" i="5"/>
  <c r="P577" i="5"/>
  <c r="AN577" i="5"/>
  <c r="AV577" i="5"/>
  <c r="Q577" i="5"/>
  <c r="AO577" i="5"/>
  <c r="AW577" i="5"/>
  <c r="R577" i="5"/>
  <c r="AP577" i="5"/>
  <c r="AX577" i="5"/>
  <c r="S577" i="5"/>
  <c r="AQ577" i="5"/>
  <c r="AY577" i="5"/>
  <c r="T577" i="5"/>
  <c r="AR577" i="5"/>
  <c r="AZ577" i="5"/>
  <c r="U577" i="5"/>
  <c r="AS577" i="5"/>
  <c r="BA577" i="5"/>
  <c r="BB577" i="5"/>
  <c r="AU577" i="5"/>
  <c r="AM577" i="5"/>
  <c r="AE577" i="5"/>
  <c r="W577" i="5"/>
  <c r="O577" i="5"/>
  <c r="BE576" i="5"/>
  <c r="P576" i="5"/>
  <c r="AN576" i="5"/>
  <c r="AV576" i="5"/>
  <c r="Q576" i="5"/>
  <c r="AO576" i="5"/>
  <c r="AW576" i="5"/>
  <c r="R576" i="5"/>
  <c r="AP576" i="5"/>
  <c r="AX576" i="5"/>
  <c r="S576" i="5"/>
  <c r="AQ576" i="5"/>
  <c r="AY576" i="5"/>
  <c r="T576" i="5"/>
  <c r="AR576" i="5"/>
  <c r="AZ576" i="5"/>
  <c r="U576" i="5"/>
  <c r="AS576" i="5"/>
  <c r="BA576" i="5"/>
  <c r="BB576" i="5"/>
  <c r="AU576" i="5"/>
  <c r="AM576" i="5"/>
  <c r="AE576" i="5"/>
  <c r="W576" i="5"/>
  <c r="O576" i="5"/>
  <c r="BE575" i="5"/>
  <c r="P575" i="5"/>
  <c r="AN575" i="5"/>
  <c r="AV575" i="5"/>
  <c r="Q575" i="5"/>
  <c r="AO575" i="5"/>
  <c r="AW575" i="5"/>
  <c r="R575" i="5"/>
  <c r="AP575" i="5"/>
  <c r="AX575" i="5"/>
  <c r="S575" i="5"/>
  <c r="AQ575" i="5"/>
  <c r="AY575" i="5"/>
  <c r="T575" i="5"/>
  <c r="AR575" i="5"/>
  <c r="AZ575" i="5"/>
  <c r="U575" i="5"/>
  <c r="AS575" i="5"/>
  <c r="BA575" i="5"/>
  <c r="BB575" i="5"/>
  <c r="AU575" i="5"/>
  <c r="AM575" i="5"/>
  <c r="AE575" i="5"/>
  <c r="W575" i="5"/>
  <c r="O575" i="5"/>
  <c r="BE574" i="5"/>
  <c r="P574" i="5"/>
  <c r="AN574" i="5"/>
  <c r="AV574" i="5"/>
  <c r="Q574" i="5"/>
  <c r="AO574" i="5"/>
  <c r="AW574" i="5"/>
  <c r="R574" i="5"/>
  <c r="AP574" i="5"/>
  <c r="AX574" i="5"/>
  <c r="S574" i="5"/>
  <c r="AQ574" i="5"/>
  <c r="AY574" i="5"/>
  <c r="T574" i="5"/>
  <c r="AR574" i="5"/>
  <c r="AZ574" i="5"/>
  <c r="U574" i="5"/>
  <c r="AS574" i="5"/>
  <c r="BA574" i="5"/>
  <c r="BB574" i="5"/>
  <c r="AU574" i="5"/>
  <c r="AM574" i="5"/>
  <c r="AE574" i="5"/>
  <c r="W574" i="5"/>
  <c r="O574" i="5"/>
  <c r="BE573" i="5"/>
  <c r="P573" i="5"/>
  <c r="AN573" i="5"/>
  <c r="AV573" i="5"/>
  <c r="Q573" i="5"/>
  <c r="AO573" i="5"/>
  <c r="AW573" i="5"/>
  <c r="R573" i="5"/>
  <c r="AP573" i="5"/>
  <c r="AX573" i="5"/>
  <c r="S573" i="5"/>
  <c r="AQ573" i="5"/>
  <c r="AY573" i="5"/>
  <c r="T573" i="5"/>
  <c r="AR573" i="5"/>
  <c r="AZ573" i="5"/>
  <c r="U573" i="5"/>
  <c r="AS573" i="5"/>
  <c r="BA573" i="5"/>
  <c r="BB573" i="5"/>
  <c r="AU573" i="5"/>
  <c r="AM573" i="5"/>
  <c r="AE573" i="5"/>
  <c r="W573" i="5"/>
  <c r="O573" i="5"/>
  <c r="BE572" i="5"/>
  <c r="P572" i="5"/>
  <c r="AN572" i="5"/>
  <c r="AV572" i="5"/>
  <c r="Q572" i="5"/>
  <c r="AO572" i="5"/>
  <c r="AW572" i="5"/>
  <c r="R572" i="5"/>
  <c r="AP572" i="5"/>
  <c r="AX572" i="5"/>
  <c r="S572" i="5"/>
  <c r="AQ572" i="5"/>
  <c r="AY572" i="5"/>
  <c r="T572" i="5"/>
  <c r="AR572" i="5"/>
  <c r="AZ572" i="5"/>
  <c r="U572" i="5"/>
  <c r="AS572" i="5"/>
  <c r="BA572" i="5"/>
  <c r="BB572" i="5"/>
  <c r="AU572" i="5"/>
  <c r="AM572" i="5"/>
  <c r="AE572" i="5"/>
  <c r="W572" i="5"/>
  <c r="O572" i="5"/>
  <c r="BE571" i="5"/>
  <c r="P571" i="5"/>
  <c r="AN571" i="5"/>
  <c r="AV571" i="5"/>
  <c r="Q571" i="5"/>
  <c r="AO571" i="5"/>
  <c r="AW571" i="5"/>
  <c r="R571" i="5"/>
  <c r="AP571" i="5"/>
  <c r="AX571" i="5"/>
  <c r="S571" i="5"/>
  <c r="AQ571" i="5"/>
  <c r="AY571" i="5"/>
  <c r="T571" i="5"/>
  <c r="AR571" i="5"/>
  <c r="AZ571" i="5"/>
  <c r="U571" i="5"/>
  <c r="AS571" i="5"/>
  <c r="BA571" i="5"/>
  <c r="BB571" i="5"/>
  <c r="AU571" i="5"/>
  <c r="AM571" i="5"/>
  <c r="AE571" i="5"/>
  <c r="W571" i="5"/>
  <c r="O571" i="5"/>
  <c r="BE570" i="5"/>
  <c r="P570" i="5"/>
  <c r="AN570" i="5"/>
  <c r="AV570" i="5"/>
  <c r="Q570" i="5"/>
  <c r="AO570" i="5"/>
  <c r="AW570" i="5"/>
  <c r="R570" i="5"/>
  <c r="AP570" i="5"/>
  <c r="AX570" i="5"/>
  <c r="S570" i="5"/>
  <c r="AQ570" i="5"/>
  <c r="AY570" i="5"/>
  <c r="T570" i="5"/>
  <c r="AR570" i="5"/>
  <c r="AZ570" i="5"/>
  <c r="U570" i="5"/>
  <c r="AS570" i="5"/>
  <c r="BA570" i="5"/>
  <c r="BB570" i="5"/>
  <c r="AU570" i="5"/>
  <c r="AM570" i="5"/>
  <c r="AE570" i="5"/>
  <c r="W570" i="5"/>
  <c r="O570" i="5"/>
  <c r="BE569" i="5"/>
  <c r="P569" i="5"/>
  <c r="AN569" i="5"/>
  <c r="AV569" i="5"/>
  <c r="Q569" i="5"/>
  <c r="AO569" i="5"/>
  <c r="AW569" i="5"/>
  <c r="R569" i="5"/>
  <c r="AP569" i="5"/>
  <c r="AX569" i="5"/>
  <c r="S569" i="5"/>
  <c r="AQ569" i="5"/>
  <c r="AY569" i="5"/>
  <c r="T569" i="5"/>
  <c r="AR569" i="5"/>
  <c r="AZ569" i="5"/>
  <c r="U569" i="5"/>
  <c r="AS569" i="5"/>
  <c r="BA569" i="5"/>
  <c r="BB569" i="5"/>
  <c r="AU569" i="5"/>
  <c r="AM569" i="5"/>
  <c r="AE569" i="5"/>
  <c r="W569" i="5"/>
  <c r="O569" i="5"/>
  <c r="BE568" i="5"/>
  <c r="P568" i="5"/>
  <c r="AN568" i="5"/>
  <c r="AV568" i="5"/>
  <c r="Q568" i="5"/>
  <c r="AO568" i="5"/>
  <c r="AW568" i="5"/>
  <c r="R568" i="5"/>
  <c r="AP568" i="5"/>
  <c r="AX568" i="5"/>
  <c r="S568" i="5"/>
  <c r="AQ568" i="5"/>
  <c r="AY568" i="5"/>
  <c r="T568" i="5"/>
  <c r="AR568" i="5"/>
  <c r="AZ568" i="5"/>
  <c r="U568" i="5"/>
  <c r="AS568" i="5"/>
  <c r="BA568" i="5"/>
  <c r="BB568" i="5"/>
  <c r="AU568" i="5"/>
  <c r="AM568" i="5"/>
  <c r="AE568" i="5"/>
  <c r="W568" i="5"/>
  <c r="O568" i="5"/>
  <c r="BE567" i="5"/>
  <c r="P567" i="5"/>
  <c r="AN567" i="5"/>
  <c r="AV567" i="5"/>
  <c r="Q567" i="5"/>
  <c r="AO567" i="5"/>
  <c r="AW567" i="5"/>
  <c r="R567" i="5"/>
  <c r="AP567" i="5"/>
  <c r="AX567" i="5"/>
  <c r="S567" i="5"/>
  <c r="AQ567" i="5"/>
  <c r="AY567" i="5"/>
  <c r="T567" i="5"/>
  <c r="AR567" i="5"/>
  <c r="AZ567" i="5"/>
  <c r="U567" i="5"/>
  <c r="AS567" i="5"/>
  <c r="BA567" i="5"/>
  <c r="BB567" i="5"/>
  <c r="AU567" i="5"/>
  <c r="AM567" i="5"/>
  <c r="AE567" i="5"/>
  <c r="W567" i="5"/>
  <c r="O567" i="5"/>
  <c r="BE566" i="5"/>
  <c r="P566" i="5"/>
  <c r="AN566" i="5"/>
  <c r="AV566" i="5"/>
  <c r="Q566" i="5"/>
  <c r="AO566" i="5"/>
  <c r="AW566" i="5"/>
  <c r="R566" i="5"/>
  <c r="AP566" i="5"/>
  <c r="AX566" i="5"/>
  <c r="S566" i="5"/>
  <c r="AQ566" i="5"/>
  <c r="AY566" i="5"/>
  <c r="T566" i="5"/>
  <c r="AR566" i="5"/>
  <c r="AZ566" i="5"/>
  <c r="U566" i="5"/>
  <c r="AS566" i="5"/>
  <c r="BA566" i="5"/>
  <c r="BB566" i="5"/>
  <c r="AU566" i="5"/>
  <c r="AM566" i="5"/>
  <c r="AE566" i="5"/>
  <c r="W566" i="5"/>
  <c r="O566" i="5"/>
  <c r="BE565" i="5"/>
  <c r="P565" i="5"/>
  <c r="AN565" i="5"/>
  <c r="AV565" i="5"/>
  <c r="Q565" i="5"/>
  <c r="AO565" i="5"/>
  <c r="AW565" i="5"/>
  <c r="R565" i="5"/>
  <c r="AP565" i="5"/>
  <c r="AX565" i="5"/>
  <c r="S565" i="5"/>
  <c r="AQ565" i="5"/>
  <c r="AY565" i="5"/>
  <c r="T565" i="5"/>
  <c r="AR565" i="5"/>
  <c r="AZ565" i="5"/>
  <c r="U565" i="5"/>
  <c r="AS565" i="5"/>
  <c r="BA565" i="5"/>
  <c r="BB565" i="5"/>
  <c r="AU565" i="5"/>
  <c r="AM565" i="5"/>
  <c r="AE565" i="5"/>
  <c r="W565" i="5"/>
  <c r="O565" i="5"/>
  <c r="BE564" i="5"/>
  <c r="P564" i="5"/>
  <c r="AN564" i="5"/>
  <c r="AV564" i="5"/>
  <c r="Q564" i="5"/>
  <c r="AO564" i="5"/>
  <c r="AW564" i="5"/>
  <c r="R564" i="5"/>
  <c r="AP564" i="5"/>
  <c r="AX564" i="5"/>
  <c r="S564" i="5"/>
  <c r="AQ564" i="5"/>
  <c r="AY564" i="5"/>
  <c r="T564" i="5"/>
  <c r="AR564" i="5"/>
  <c r="AZ564" i="5"/>
  <c r="U564" i="5"/>
  <c r="AS564" i="5"/>
  <c r="BA564" i="5"/>
  <c r="BB564" i="5"/>
  <c r="AU564" i="5"/>
  <c r="AM564" i="5"/>
  <c r="AE564" i="5"/>
  <c r="W564" i="5"/>
  <c r="O564" i="5"/>
  <c r="BE563" i="5"/>
  <c r="P563" i="5"/>
  <c r="AN563" i="5"/>
  <c r="AV563" i="5"/>
  <c r="Q563" i="5"/>
  <c r="AO563" i="5"/>
  <c r="AW563" i="5"/>
  <c r="R563" i="5"/>
  <c r="AP563" i="5"/>
  <c r="AX563" i="5"/>
  <c r="S563" i="5"/>
  <c r="AQ563" i="5"/>
  <c r="AY563" i="5"/>
  <c r="T563" i="5"/>
  <c r="AR563" i="5"/>
  <c r="AZ563" i="5"/>
  <c r="U563" i="5"/>
  <c r="AS563" i="5"/>
  <c r="BA563" i="5"/>
  <c r="BB563" i="5"/>
  <c r="AU563" i="5"/>
  <c r="AM563" i="5"/>
  <c r="AE563" i="5"/>
  <c r="W563" i="5"/>
  <c r="O563" i="5"/>
  <c r="BE562" i="5"/>
  <c r="P562" i="5"/>
  <c r="AN562" i="5"/>
  <c r="AV562" i="5"/>
  <c r="Q562" i="5"/>
  <c r="AO562" i="5"/>
  <c r="AW562" i="5"/>
  <c r="R562" i="5"/>
  <c r="AP562" i="5"/>
  <c r="AX562" i="5"/>
  <c r="S562" i="5"/>
  <c r="AQ562" i="5"/>
  <c r="AY562" i="5"/>
  <c r="T562" i="5"/>
  <c r="AR562" i="5"/>
  <c r="AZ562" i="5"/>
  <c r="U562" i="5"/>
  <c r="AS562" i="5"/>
  <c r="BA562" i="5"/>
  <c r="BB562" i="5"/>
  <c r="AU562" i="5"/>
  <c r="AM562" i="5"/>
  <c r="AE562" i="5"/>
  <c r="W562" i="5"/>
  <c r="O562" i="5"/>
  <c r="BE561" i="5"/>
  <c r="P561" i="5"/>
  <c r="AN561" i="5"/>
  <c r="AV561" i="5"/>
  <c r="Q561" i="5"/>
  <c r="AO561" i="5"/>
  <c r="AW561" i="5"/>
  <c r="R561" i="5"/>
  <c r="AP561" i="5"/>
  <c r="AX561" i="5"/>
  <c r="S561" i="5"/>
  <c r="AQ561" i="5"/>
  <c r="AY561" i="5"/>
  <c r="T561" i="5"/>
  <c r="AR561" i="5"/>
  <c r="AZ561" i="5"/>
  <c r="U561" i="5"/>
  <c r="AS561" i="5"/>
  <c r="BA561" i="5"/>
  <c r="BB561" i="5"/>
  <c r="AU561" i="5"/>
  <c r="AM561" i="5"/>
  <c r="AE561" i="5"/>
  <c r="W561" i="5"/>
  <c r="O561" i="5"/>
  <c r="BE560" i="5"/>
  <c r="P560" i="5"/>
  <c r="AN560" i="5"/>
  <c r="AV560" i="5"/>
  <c r="Q560" i="5"/>
  <c r="AO560" i="5"/>
  <c r="AW560" i="5"/>
  <c r="R560" i="5"/>
  <c r="AP560" i="5"/>
  <c r="AX560" i="5"/>
  <c r="S560" i="5"/>
  <c r="AQ560" i="5"/>
  <c r="AY560" i="5"/>
  <c r="T560" i="5"/>
  <c r="AR560" i="5"/>
  <c r="AZ560" i="5"/>
  <c r="U560" i="5"/>
  <c r="AS560" i="5"/>
  <c r="BA560" i="5"/>
  <c r="BB560" i="5"/>
  <c r="AU560" i="5"/>
  <c r="AM560" i="5"/>
  <c r="AE560" i="5"/>
  <c r="W560" i="5"/>
  <c r="O560" i="5"/>
  <c r="BE559" i="5"/>
  <c r="AU559" i="5"/>
  <c r="AM559" i="5"/>
  <c r="AE559" i="5"/>
  <c r="W559" i="5"/>
  <c r="O559" i="5"/>
  <c r="BE558" i="5"/>
  <c r="P558" i="5"/>
  <c r="AN558" i="5"/>
  <c r="AV558" i="5"/>
  <c r="Q558" i="5"/>
  <c r="AO558" i="5"/>
  <c r="AW558" i="5"/>
  <c r="R558" i="5"/>
  <c r="AP558" i="5"/>
  <c r="AX558" i="5"/>
  <c r="S558" i="5"/>
  <c r="AQ558" i="5"/>
  <c r="AY558" i="5"/>
  <c r="T558" i="5"/>
  <c r="AR558" i="5"/>
  <c r="AZ558" i="5"/>
  <c r="U558" i="5"/>
  <c r="AS558" i="5"/>
  <c r="BA558" i="5"/>
  <c r="BB558" i="5"/>
  <c r="AU558" i="5"/>
  <c r="AM558" i="5"/>
  <c r="AE558" i="5"/>
  <c r="W558" i="5"/>
  <c r="O558" i="5"/>
  <c r="BE557" i="5"/>
  <c r="P557" i="5"/>
  <c r="AN557" i="5"/>
  <c r="AV557" i="5"/>
  <c r="Q557" i="5"/>
  <c r="AO557" i="5"/>
  <c r="AW557" i="5"/>
  <c r="R557" i="5"/>
  <c r="AP557" i="5"/>
  <c r="AX557" i="5"/>
  <c r="S557" i="5"/>
  <c r="AQ557" i="5"/>
  <c r="AY557" i="5"/>
  <c r="T557" i="5"/>
  <c r="AR557" i="5"/>
  <c r="AZ557" i="5"/>
  <c r="U557" i="5"/>
  <c r="AS557" i="5"/>
  <c r="BA557" i="5"/>
  <c r="BB557" i="5"/>
  <c r="AU557" i="5"/>
  <c r="AM557" i="5"/>
  <c r="AE557" i="5"/>
  <c r="W557" i="5"/>
  <c r="O557" i="5"/>
  <c r="BE556" i="5"/>
  <c r="P556" i="5"/>
  <c r="AN556" i="5"/>
  <c r="AV556" i="5"/>
  <c r="Q556" i="5"/>
  <c r="AO556" i="5"/>
  <c r="AW556" i="5"/>
  <c r="R556" i="5"/>
  <c r="AP556" i="5"/>
  <c r="AX556" i="5"/>
  <c r="S556" i="5"/>
  <c r="AQ556" i="5"/>
  <c r="AY556" i="5"/>
  <c r="T556" i="5"/>
  <c r="AR556" i="5"/>
  <c r="AZ556" i="5"/>
  <c r="U556" i="5"/>
  <c r="AS556" i="5"/>
  <c r="BA556" i="5"/>
  <c r="BB556" i="5"/>
  <c r="AU556" i="5"/>
  <c r="AM556" i="5"/>
  <c r="AE556" i="5"/>
  <c r="W556" i="5"/>
  <c r="O556" i="5"/>
  <c r="BE555" i="5"/>
  <c r="P555" i="5"/>
  <c r="AN555" i="5"/>
  <c r="AV555" i="5"/>
  <c r="Q555" i="5"/>
  <c r="AO555" i="5"/>
  <c r="AW555" i="5"/>
  <c r="R555" i="5"/>
  <c r="AP555" i="5"/>
  <c r="AX555" i="5"/>
  <c r="S555" i="5"/>
  <c r="AQ555" i="5"/>
  <c r="AY555" i="5"/>
  <c r="T555" i="5"/>
  <c r="AR555" i="5"/>
  <c r="AZ555" i="5"/>
  <c r="U555" i="5"/>
  <c r="AS555" i="5"/>
  <c r="BA555" i="5"/>
  <c r="BB555" i="5"/>
  <c r="AU555" i="5"/>
  <c r="AM555" i="5"/>
  <c r="AE555" i="5"/>
  <c r="W555" i="5"/>
  <c r="O555" i="5"/>
  <c r="BE554" i="5"/>
  <c r="P554" i="5"/>
  <c r="AN554" i="5"/>
  <c r="AV554" i="5"/>
  <c r="Q554" i="5"/>
  <c r="AO554" i="5"/>
  <c r="AW554" i="5"/>
  <c r="R554" i="5"/>
  <c r="AP554" i="5"/>
  <c r="AX554" i="5"/>
  <c r="S554" i="5"/>
  <c r="AQ554" i="5"/>
  <c r="AY554" i="5"/>
  <c r="T554" i="5"/>
  <c r="AR554" i="5"/>
  <c r="AZ554" i="5"/>
  <c r="U554" i="5"/>
  <c r="AS554" i="5"/>
  <c r="BA554" i="5"/>
  <c r="BB554" i="5"/>
  <c r="AU554" i="5"/>
  <c r="AM554" i="5"/>
  <c r="AE554" i="5"/>
  <c r="W554" i="5"/>
  <c r="O554" i="5"/>
  <c r="BE553" i="5"/>
  <c r="P553" i="5"/>
  <c r="AN553" i="5"/>
  <c r="AV553" i="5"/>
  <c r="Q553" i="5"/>
  <c r="AO553" i="5"/>
  <c r="AW553" i="5"/>
  <c r="R553" i="5"/>
  <c r="AP553" i="5"/>
  <c r="AX553" i="5"/>
  <c r="S553" i="5"/>
  <c r="AQ553" i="5"/>
  <c r="AY553" i="5"/>
  <c r="T553" i="5"/>
  <c r="AR553" i="5"/>
  <c r="AZ553" i="5"/>
  <c r="U553" i="5"/>
  <c r="AS553" i="5"/>
  <c r="BA553" i="5"/>
  <c r="BB553" i="5"/>
  <c r="AU553" i="5"/>
  <c r="AM553" i="5"/>
  <c r="AE553" i="5"/>
  <c r="W553" i="5"/>
  <c r="O553" i="5"/>
  <c r="BE552" i="5"/>
  <c r="P552" i="5"/>
  <c r="AN552" i="5"/>
  <c r="AV552" i="5"/>
  <c r="Q552" i="5"/>
  <c r="AO552" i="5"/>
  <c r="AW552" i="5"/>
  <c r="R552" i="5"/>
  <c r="AP552" i="5"/>
  <c r="AX552" i="5"/>
  <c r="S552" i="5"/>
  <c r="AQ552" i="5"/>
  <c r="AY552" i="5"/>
  <c r="T552" i="5"/>
  <c r="AR552" i="5"/>
  <c r="AZ552" i="5"/>
  <c r="U552" i="5"/>
  <c r="AS552" i="5"/>
  <c r="BA552" i="5"/>
  <c r="BB552" i="5"/>
  <c r="AU552" i="5"/>
  <c r="AM552" i="5"/>
  <c r="AE552" i="5"/>
  <c r="W552" i="5"/>
  <c r="O552" i="5"/>
  <c r="BE551" i="5"/>
  <c r="P551" i="5"/>
  <c r="AN551" i="5"/>
  <c r="AV551" i="5"/>
  <c r="Q551" i="5"/>
  <c r="AO551" i="5"/>
  <c r="AW551" i="5"/>
  <c r="R551" i="5"/>
  <c r="AP551" i="5"/>
  <c r="AX551" i="5"/>
  <c r="S551" i="5"/>
  <c r="AQ551" i="5"/>
  <c r="AY551" i="5"/>
  <c r="T551" i="5"/>
  <c r="AR551" i="5"/>
  <c r="AZ551" i="5"/>
  <c r="U551" i="5"/>
  <c r="AS551" i="5"/>
  <c r="BA551" i="5"/>
  <c r="BB551" i="5"/>
  <c r="AU551" i="5"/>
  <c r="AM551" i="5"/>
  <c r="AE551" i="5"/>
  <c r="W551" i="5"/>
  <c r="O551" i="5"/>
  <c r="BE550" i="5"/>
  <c r="P550" i="5"/>
  <c r="AN550" i="5"/>
  <c r="AV550" i="5"/>
  <c r="Q550" i="5"/>
  <c r="AO550" i="5"/>
  <c r="AW550" i="5"/>
  <c r="R550" i="5"/>
  <c r="AP550" i="5"/>
  <c r="AX550" i="5"/>
  <c r="S550" i="5"/>
  <c r="AQ550" i="5"/>
  <c r="AY550" i="5"/>
  <c r="T550" i="5"/>
  <c r="AR550" i="5"/>
  <c r="AZ550" i="5"/>
  <c r="U550" i="5"/>
  <c r="AS550" i="5"/>
  <c r="BA550" i="5"/>
  <c r="BB550" i="5"/>
  <c r="AU550" i="5"/>
  <c r="AM550" i="5"/>
  <c r="AE550" i="5"/>
  <c r="W550" i="5"/>
  <c r="O550" i="5"/>
  <c r="BE549" i="5"/>
  <c r="P549" i="5"/>
  <c r="AN549" i="5"/>
  <c r="AV549" i="5"/>
  <c r="Q549" i="5"/>
  <c r="AO549" i="5"/>
  <c r="AW549" i="5"/>
  <c r="R549" i="5"/>
  <c r="AP549" i="5"/>
  <c r="AX549" i="5"/>
  <c r="S549" i="5"/>
  <c r="AQ549" i="5"/>
  <c r="AY549" i="5"/>
  <c r="T549" i="5"/>
  <c r="AR549" i="5"/>
  <c r="AZ549" i="5"/>
  <c r="U549" i="5"/>
  <c r="AS549" i="5"/>
  <c r="BA549" i="5"/>
  <c r="BB549" i="5"/>
  <c r="AU549" i="5"/>
  <c r="AM549" i="5"/>
  <c r="AE549" i="5"/>
  <c r="W549" i="5"/>
  <c r="O549" i="5"/>
  <c r="BE548" i="5"/>
  <c r="P548" i="5"/>
  <c r="AN548" i="5"/>
  <c r="AV548" i="5"/>
  <c r="Q548" i="5"/>
  <c r="AO548" i="5"/>
  <c r="AW548" i="5"/>
  <c r="R548" i="5"/>
  <c r="AP548" i="5"/>
  <c r="AX548" i="5"/>
  <c r="S548" i="5"/>
  <c r="AQ548" i="5"/>
  <c r="AY548" i="5"/>
  <c r="T548" i="5"/>
  <c r="AR548" i="5"/>
  <c r="AZ548" i="5"/>
  <c r="U548" i="5"/>
  <c r="AS548" i="5"/>
  <c r="BA548" i="5"/>
  <c r="BB548" i="5"/>
  <c r="AU548" i="5"/>
  <c r="AM548" i="5"/>
  <c r="AE548" i="5"/>
  <c r="W548" i="5"/>
  <c r="O548" i="5"/>
  <c r="BE547" i="5"/>
  <c r="P547" i="5"/>
  <c r="AN547" i="5"/>
  <c r="AV547" i="5"/>
  <c r="Q547" i="5"/>
  <c r="AO547" i="5"/>
  <c r="AW547" i="5"/>
  <c r="R547" i="5"/>
  <c r="AP547" i="5"/>
  <c r="AX547" i="5"/>
  <c r="S547" i="5"/>
  <c r="AQ547" i="5"/>
  <c r="AY547" i="5"/>
  <c r="T547" i="5"/>
  <c r="AR547" i="5"/>
  <c r="AZ547" i="5"/>
  <c r="U547" i="5"/>
  <c r="AS547" i="5"/>
  <c r="BA547" i="5"/>
  <c r="BB547" i="5"/>
  <c r="AU547" i="5"/>
  <c r="AM547" i="5"/>
  <c r="AE547" i="5"/>
  <c r="W547" i="5"/>
  <c r="O547" i="5"/>
  <c r="BE546" i="5"/>
  <c r="P546" i="5"/>
  <c r="AN546" i="5"/>
  <c r="AV546" i="5"/>
  <c r="Q546" i="5"/>
  <c r="AO546" i="5"/>
  <c r="AW546" i="5"/>
  <c r="R546" i="5"/>
  <c r="AP546" i="5"/>
  <c r="AX546" i="5"/>
  <c r="S546" i="5"/>
  <c r="AQ546" i="5"/>
  <c r="AY546" i="5"/>
  <c r="T546" i="5"/>
  <c r="AR546" i="5"/>
  <c r="AZ546" i="5"/>
  <c r="U546" i="5"/>
  <c r="AS546" i="5"/>
  <c r="BA546" i="5"/>
  <c r="BB546" i="5"/>
  <c r="AU546" i="5"/>
  <c r="AM546" i="5"/>
  <c r="AE546" i="5"/>
  <c r="W546" i="5"/>
  <c r="O546" i="5"/>
  <c r="BE545" i="5"/>
  <c r="P545" i="5"/>
  <c r="AN545" i="5"/>
  <c r="AV545" i="5"/>
  <c r="Q545" i="5"/>
  <c r="AO545" i="5"/>
  <c r="AW545" i="5"/>
  <c r="R545" i="5"/>
  <c r="AP545" i="5"/>
  <c r="AX545" i="5"/>
  <c r="S545" i="5"/>
  <c r="AQ545" i="5"/>
  <c r="AY545" i="5"/>
  <c r="T545" i="5"/>
  <c r="AR545" i="5"/>
  <c r="AZ545" i="5"/>
  <c r="U545" i="5"/>
  <c r="AS545" i="5"/>
  <c r="BA545" i="5"/>
  <c r="BB545" i="5"/>
  <c r="AU545" i="5"/>
  <c r="AM545" i="5"/>
  <c r="AE545" i="5"/>
  <c r="W545" i="5"/>
  <c r="O545" i="5"/>
  <c r="BE544" i="5"/>
  <c r="P544" i="5"/>
  <c r="AN544" i="5"/>
  <c r="AV544" i="5"/>
  <c r="Q544" i="5"/>
  <c r="AO544" i="5"/>
  <c r="AW544" i="5"/>
  <c r="R544" i="5"/>
  <c r="AP544" i="5"/>
  <c r="AX544" i="5"/>
  <c r="S544" i="5"/>
  <c r="AQ544" i="5"/>
  <c r="AY544" i="5"/>
  <c r="T544" i="5"/>
  <c r="AR544" i="5"/>
  <c r="AZ544" i="5"/>
  <c r="U544" i="5"/>
  <c r="AS544" i="5"/>
  <c r="BA544" i="5"/>
  <c r="BB544" i="5"/>
  <c r="AU544" i="5"/>
  <c r="AM544" i="5"/>
  <c r="AE544" i="5"/>
  <c r="W544" i="5"/>
  <c r="O544" i="5"/>
  <c r="BE543" i="5"/>
  <c r="P543" i="5"/>
  <c r="AN543" i="5"/>
  <c r="AV543" i="5"/>
  <c r="Q543" i="5"/>
  <c r="AO543" i="5"/>
  <c r="AW543" i="5"/>
  <c r="R543" i="5"/>
  <c r="AP543" i="5"/>
  <c r="AX543" i="5"/>
  <c r="S543" i="5"/>
  <c r="AQ543" i="5"/>
  <c r="AY543" i="5"/>
  <c r="T543" i="5"/>
  <c r="AR543" i="5"/>
  <c r="AZ543" i="5"/>
  <c r="U543" i="5"/>
  <c r="AS543" i="5"/>
  <c r="BA543" i="5"/>
  <c r="BB543" i="5"/>
  <c r="AU543" i="5"/>
  <c r="AM543" i="5"/>
  <c r="AE543" i="5"/>
  <c r="W543" i="5"/>
  <c r="O543" i="5"/>
  <c r="BE542" i="5"/>
  <c r="P542" i="5"/>
  <c r="AN542" i="5"/>
  <c r="AV542" i="5"/>
  <c r="Q542" i="5"/>
  <c r="AO542" i="5"/>
  <c r="AW542" i="5"/>
  <c r="R542" i="5"/>
  <c r="AP542" i="5"/>
  <c r="AX542" i="5"/>
  <c r="S542" i="5"/>
  <c r="AQ542" i="5"/>
  <c r="AY542" i="5"/>
  <c r="T542" i="5"/>
  <c r="AR542" i="5"/>
  <c r="AZ542" i="5"/>
  <c r="U542" i="5"/>
  <c r="AS542" i="5"/>
  <c r="BA542" i="5"/>
  <c r="BB542" i="5"/>
  <c r="AU542" i="5"/>
  <c r="AM542" i="5"/>
  <c r="AE542" i="5"/>
  <c r="W542" i="5"/>
  <c r="O542" i="5"/>
  <c r="BE541" i="5"/>
  <c r="P541" i="5"/>
  <c r="AN541" i="5"/>
  <c r="AV541" i="5"/>
  <c r="Q541" i="5"/>
  <c r="AO541" i="5"/>
  <c r="AW541" i="5"/>
  <c r="R541" i="5"/>
  <c r="AP541" i="5"/>
  <c r="AX541" i="5"/>
  <c r="S541" i="5"/>
  <c r="AQ541" i="5"/>
  <c r="AY541" i="5"/>
  <c r="T541" i="5"/>
  <c r="AR541" i="5"/>
  <c r="AZ541" i="5"/>
  <c r="U541" i="5"/>
  <c r="AS541" i="5"/>
  <c r="BA541" i="5"/>
  <c r="BB541" i="5"/>
  <c r="AU541" i="5"/>
  <c r="AM541" i="5"/>
  <c r="AE541" i="5"/>
  <c r="W541" i="5"/>
  <c r="O541" i="5"/>
  <c r="BE540" i="5"/>
  <c r="P540" i="5"/>
  <c r="AN540" i="5"/>
  <c r="AV540" i="5"/>
  <c r="Q540" i="5"/>
  <c r="AO540" i="5"/>
  <c r="AW540" i="5"/>
  <c r="R540" i="5"/>
  <c r="AP540" i="5"/>
  <c r="AX540" i="5"/>
  <c r="S540" i="5"/>
  <c r="AQ540" i="5"/>
  <c r="AY540" i="5"/>
  <c r="T540" i="5"/>
  <c r="AR540" i="5"/>
  <c r="AZ540" i="5"/>
  <c r="U540" i="5"/>
  <c r="AS540" i="5"/>
  <c r="BA540" i="5"/>
  <c r="BB540" i="5"/>
  <c r="AU540" i="5"/>
  <c r="AM540" i="5"/>
  <c r="AE540" i="5"/>
  <c r="W540" i="5"/>
  <c r="O540" i="5"/>
  <c r="BE539" i="5"/>
  <c r="P539" i="5"/>
  <c r="AN539" i="5"/>
  <c r="AV539" i="5"/>
  <c r="Q539" i="5"/>
  <c r="AO539" i="5"/>
  <c r="AW539" i="5"/>
  <c r="R539" i="5"/>
  <c r="AP539" i="5"/>
  <c r="AX539" i="5"/>
  <c r="S539" i="5"/>
  <c r="AQ539" i="5"/>
  <c r="AY539" i="5"/>
  <c r="T539" i="5"/>
  <c r="AR539" i="5"/>
  <c r="AZ539" i="5"/>
  <c r="U539" i="5"/>
  <c r="AS539" i="5"/>
  <c r="BA539" i="5"/>
  <c r="BB539" i="5"/>
  <c r="AU539" i="5"/>
  <c r="AM539" i="5"/>
  <c r="AE539" i="5"/>
  <c r="W539" i="5"/>
  <c r="O539" i="5"/>
  <c r="BE538" i="5"/>
  <c r="P538" i="5"/>
  <c r="AN538" i="5"/>
  <c r="AV538" i="5"/>
  <c r="Q538" i="5"/>
  <c r="AO538" i="5"/>
  <c r="AW538" i="5"/>
  <c r="R538" i="5"/>
  <c r="AP538" i="5"/>
  <c r="AX538" i="5"/>
  <c r="S538" i="5"/>
  <c r="AQ538" i="5"/>
  <c r="AY538" i="5"/>
  <c r="T538" i="5"/>
  <c r="AR538" i="5"/>
  <c r="AZ538" i="5"/>
  <c r="U538" i="5"/>
  <c r="AS538" i="5"/>
  <c r="BA538" i="5"/>
  <c r="BB538" i="5"/>
  <c r="AU538" i="5"/>
  <c r="AM538" i="5"/>
  <c r="AE538" i="5"/>
  <c r="W538" i="5"/>
  <c r="O538" i="5"/>
  <c r="BE537" i="5"/>
  <c r="P537" i="5"/>
  <c r="AN537" i="5"/>
  <c r="AV537" i="5"/>
  <c r="Q537" i="5"/>
  <c r="AO537" i="5"/>
  <c r="AW537" i="5"/>
  <c r="R537" i="5"/>
  <c r="AP537" i="5"/>
  <c r="AX537" i="5"/>
  <c r="S537" i="5"/>
  <c r="AQ537" i="5"/>
  <c r="AY537" i="5"/>
  <c r="T537" i="5"/>
  <c r="AR537" i="5"/>
  <c r="AZ537" i="5"/>
  <c r="U537" i="5"/>
  <c r="AS537" i="5"/>
  <c r="BA537" i="5"/>
  <c r="BB537" i="5"/>
  <c r="AU537" i="5"/>
  <c r="AM537" i="5"/>
  <c r="AE537" i="5"/>
  <c r="W537" i="5"/>
  <c r="O537" i="5"/>
  <c r="BE536" i="5"/>
  <c r="P536" i="5"/>
  <c r="AN536" i="5"/>
  <c r="AV536" i="5"/>
  <c r="Q536" i="5"/>
  <c r="AO536" i="5"/>
  <c r="AW536" i="5"/>
  <c r="R536" i="5"/>
  <c r="AP536" i="5"/>
  <c r="AX536" i="5"/>
  <c r="S536" i="5"/>
  <c r="AQ536" i="5"/>
  <c r="AY536" i="5"/>
  <c r="T536" i="5"/>
  <c r="AR536" i="5"/>
  <c r="AZ536" i="5"/>
  <c r="U536" i="5"/>
  <c r="AS536" i="5"/>
  <c r="BA536" i="5"/>
  <c r="BB536" i="5"/>
  <c r="AU536" i="5"/>
  <c r="AM536" i="5"/>
  <c r="AE536" i="5"/>
  <c r="W536" i="5"/>
  <c r="O536" i="5"/>
  <c r="BE535" i="5"/>
  <c r="P535" i="5"/>
  <c r="AN535" i="5"/>
  <c r="AV535" i="5"/>
  <c r="Q535" i="5"/>
  <c r="AO535" i="5"/>
  <c r="AW535" i="5"/>
  <c r="R535" i="5"/>
  <c r="AP535" i="5"/>
  <c r="AX535" i="5"/>
  <c r="S535" i="5"/>
  <c r="AQ535" i="5"/>
  <c r="AY535" i="5"/>
  <c r="T535" i="5"/>
  <c r="AR535" i="5"/>
  <c r="AZ535" i="5"/>
  <c r="U535" i="5"/>
  <c r="AS535" i="5"/>
  <c r="BA535" i="5"/>
  <c r="BB535" i="5"/>
  <c r="AU535" i="5"/>
  <c r="AM535" i="5"/>
  <c r="AE535" i="5"/>
  <c r="W535" i="5"/>
  <c r="O535" i="5"/>
  <c r="BE534" i="5"/>
  <c r="P534" i="5"/>
  <c r="AN534" i="5"/>
  <c r="AV534" i="5"/>
  <c r="Q534" i="5"/>
  <c r="AO534" i="5"/>
  <c r="AW534" i="5"/>
  <c r="R534" i="5"/>
  <c r="AP534" i="5"/>
  <c r="AX534" i="5"/>
  <c r="S534" i="5"/>
  <c r="AQ534" i="5"/>
  <c r="AY534" i="5"/>
  <c r="T534" i="5"/>
  <c r="AR534" i="5"/>
  <c r="AZ534" i="5"/>
  <c r="U534" i="5"/>
  <c r="AS534" i="5"/>
  <c r="BA534" i="5"/>
  <c r="BB534" i="5"/>
  <c r="AU534" i="5"/>
  <c r="AM534" i="5"/>
  <c r="AE534" i="5"/>
  <c r="W534" i="5"/>
  <c r="O534" i="5"/>
  <c r="BE533" i="5"/>
  <c r="P533" i="5"/>
  <c r="AN533" i="5"/>
  <c r="AV533" i="5"/>
  <c r="Q533" i="5"/>
  <c r="AO533" i="5"/>
  <c r="AW533" i="5"/>
  <c r="R533" i="5"/>
  <c r="AP533" i="5"/>
  <c r="AX533" i="5"/>
  <c r="S533" i="5"/>
  <c r="AQ533" i="5"/>
  <c r="AY533" i="5"/>
  <c r="T533" i="5"/>
  <c r="AR533" i="5"/>
  <c r="AZ533" i="5"/>
  <c r="U533" i="5"/>
  <c r="AS533" i="5"/>
  <c r="BA533" i="5"/>
  <c r="BB533" i="5"/>
  <c r="AU533" i="5"/>
  <c r="AM533" i="5"/>
  <c r="AE533" i="5"/>
  <c r="W533" i="5"/>
  <c r="O533" i="5"/>
  <c r="BE532" i="5"/>
  <c r="P532" i="5"/>
  <c r="AN532" i="5"/>
  <c r="AV532" i="5"/>
  <c r="Q532" i="5"/>
  <c r="AO532" i="5"/>
  <c r="AW532" i="5"/>
  <c r="R532" i="5"/>
  <c r="AP532" i="5"/>
  <c r="AX532" i="5"/>
  <c r="S532" i="5"/>
  <c r="AQ532" i="5"/>
  <c r="AY532" i="5"/>
  <c r="T532" i="5"/>
  <c r="AR532" i="5"/>
  <c r="AZ532" i="5"/>
  <c r="U532" i="5"/>
  <c r="AS532" i="5"/>
  <c r="BA532" i="5"/>
  <c r="BB532" i="5"/>
  <c r="AU532" i="5"/>
  <c r="AM532" i="5"/>
  <c r="AE532" i="5"/>
  <c r="W532" i="5"/>
  <c r="O532" i="5"/>
  <c r="BE531" i="5"/>
  <c r="P531" i="5"/>
  <c r="AN531" i="5"/>
  <c r="AV531" i="5"/>
  <c r="Q531" i="5"/>
  <c r="AO531" i="5"/>
  <c r="AW531" i="5"/>
  <c r="R531" i="5"/>
  <c r="AP531" i="5"/>
  <c r="AX531" i="5"/>
  <c r="S531" i="5"/>
  <c r="AQ531" i="5"/>
  <c r="AY531" i="5"/>
  <c r="T531" i="5"/>
  <c r="AR531" i="5"/>
  <c r="AZ531" i="5"/>
  <c r="U531" i="5"/>
  <c r="AS531" i="5"/>
  <c r="BA531" i="5"/>
  <c r="BB531" i="5"/>
  <c r="AU531" i="5"/>
  <c r="AM531" i="5"/>
  <c r="AE531" i="5"/>
  <c r="W531" i="5"/>
  <c r="O531" i="5"/>
  <c r="BE530" i="5"/>
  <c r="P530" i="5"/>
  <c r="AN530" i="5"/>
  <c r="AV530" i="5"/>
  <c r="Q530" i="5"/>
  <c r="AO530" i="5"/>
  <c r="AW530" i="5"/>
  <c r="R530" i="5"/>
  <c r="AP530" i="5"/>
  <c r="AX530" i="5"/>
  <c r="S530" i="5"/>
  <c r="AQ530" i="5"/>
  <c r="AY530" i="5"/>
  <c r="T530" i="5"/>
  <c r="AR530" i="5"/>
  <c r="AZ530" i="5"/>
  <c r="U530" i="5"/>
  <c r="AS530" i="5"/>
  <c r="BA530" i="5"/>
  <c r="BB530" i="5"/>
  <c r="AU530" i="5"/>
  <c r="AM530" i="5"/>
  <c r="AE530" i="5"/>
  <c r="W530" i="5"/>
  <c r="O530" i="5"/>
  <c r="BE529" i="5"/>
  <c r="P529" i="5"/>
  <c r="AN529" i="5"/>
  <c r="AV529" i="5"/>
  <c r="Q529" i="5"/>
  <c r="AO529" i="5"/>
  <c r="AW529" i="5"/>
  <c r="R529" i="5"/>
  <c r="AP529" i="5"/>
  <c r="AX529" i="5"/>
  <c r="S529" i="5"/>
  <c r="AQ529" i="5"/>
  <c r="AY529" i="5"/>
  <c r="T529" i="5"/>
  <c r="AR529" i="5"/>
  <c r="AZ529" i="5"/>
  <c r="U529" i="5"/>
  <c r="AS529" i="5"/>
  <c r="BA529" i="5"/>
  <c r="BB529" i="5"/>
  <c r="AU529" i="5"/>
  <c r="AM529" i="5"/>
  <c r="AE529" i="5"/>
  <c r="W529" i="5"/>
  <c r="O529" i="5"/>
  <c r="BE528" i="5"/>
  <c r="P528" i="5"/>
  <c r="AN528" i="5"/>
  <c r="AV528" i="5"/>
  <c r="Q528" i="5"/>
  <c r="AO528" i="5"/>
  <c r="AW528" i="5"/>
  <c r="R528" i="5"/>
  <c r="AP528" i="5"/>
  <c r="AX528" i="5"/>
  <c r="S528" i="5"/>
  <c r="AQ528" i="5"/>
  <c r="AY528" i="5"/>
  <c r="T528" i="5"/>
  <c r="AR528" i="5"/>
  <c r="AZ528" i="5"/>
  <c r="U528" i="5"/>
  <c r="AS528" i="5"/>
  <c r="BA528" i="5"/>
  <c r="BB528" i="5"/>
  <c r="AU528" i="5"/>
  <c r="AM528" i="5"/>
  <c r="AE528" i="5"/>
  <c r="W528" i="5"/>
  <c r="O528" i="5"/>
  <c r="BE527" i="5"/>
  <c r="P527" i="5"/>
  <c r="AN527" i="5"/>
  <c r="AV527" i="5"/>
  <c r="Q527" i="5"/>
  <c r="AO527" i="5"/>
  <c r="AW527" i="5"/>
  <c r="R527" i="5"/>
  <c r="AP527" i="5"/>
  <c r="AX527" i="5"/>
  <c r="S527" i="5"/>
  <c r="AQ527" i="5"/>
  <c r="AY527" i="5"/>
  <c r="T527" i="5"/>
  <c r="AR527" i="5"/>
  <c r="AZ527" i="5"/>
  <c r="U527" i="5"/>
  <c r="AS527" i="5"/>
  <c r="BA527" i="5"/>
  <c r="BB527" i="5"/>
  <c r="AU527" i="5"/>
  <c r="AM527" i="5"/>
  <c r="AE527" i="5"/>
  <c r="W527" i="5"/>
  <c r="O527" i="5"/>
  <c r="BE526" i="5"/>
  <c r="P526" i="5"/>
  <c r="AN526" i="5"/>
  <c r="AV526" i="5"/>
  <c r="Q526" i="5"/>
  <c r="AO526" i="5"/>
  <c r="AW526" i="5"/>
  <c r="R526" i="5"/>
  <c r="AP526" i="5"/>
  <c r="AX526" i="5"/>
  <c r="S526" i="5"/>
  <c r="AQ526" i="5"/>
  <c r="AY526" i="5"/>
  <c r="T526" i="5"/>
  <c r="AR526" i="5"/>
  <c r="AZ526" i="5"/>
  <c r="U526" i="5"/>
  <c r="AS526" i="5"/>
  <c r="BA526" i="5"/>
  <c r="BB526" i="5"/>
  <c r="AU526" i="5"/>
  <c r="AM526" i="5"/>
  <c r="AE526" i="5"/>
  <c r="W526" i="5"/>
  <c r="O526" i="5"/>
  <c r="BE525" i="5"/>
  <c r="P525" i="5"/>
  <c r="AN525" i="5"/>
  <c r="AV525" i="5"/>
  <c r="Q525" i="5"/>
  <c r="AO525" i="5"/>
  <c r="AW525" i="5"/>
  <c r="R525" i="5"/>
  <c r="AP525" i="5"/>
  <c r="AX525" i="5"/>
  <c r="S525" i="5"/>
  <c r="AQ525" i="5"/>
  <c r="AY525" i="5"/>
  <c r="T525" i="5"/>
  <c r="AR525" i="5"/>
  <c r="AZ525" i="5"/>
  <c r="U525" i="5"/>
  <c r="AS525" i="5"/>
  <c r="BA525" i="5"/>
  <c r="BB525" i="5"/>
  <c r="AU525" i="5"/>
  <c r="AM525" i="5"/>
  <c r="AE525" i="5"/>
  <c r="W525" i="5"/>
  <c r="O525" i="5"/>
  <c r="BE524" i="5"/>
  <c r="P524" i="5"/>
  <c r="AN524" i="5"/>
  <c r="AV524" i="5"/>
  <c r="Q524" i="5"/>
  <c r="AO524" i="5"/>
  <c r="AW524" i="5"/>
  <c r="R524" i="5"/>
  <c r="AP524" i="5"/>
  <c r="AX524" i="5"/>
  <c r="S524" i="5"/>
  <c r="AQ524" i="5"/>
  <c r="AY524" i="5"/>
  <c r="T524" i="5"/>
  <c r="AR524" i="5"/>
  <c r="AZ524" i="5"/>
  <c r="U524" i="5"/>
  <c r="AS524" i="5"/>
  <c r="BA524" i="5"/>
  <c r="BB524" i="5"/>
  <c r="AU524" i="5"/>
  <c r="AM524" i="5"/>
  <c r="AE524" i="5"/>
  <c r="W524" i="5"/>
  <c r="O524" i="5"/>
  <c r="BE523" i="5"/>
  <c r="P523" i="5"/>
  <c r="AN523" i="5"/>
  <c r="AV523" i="5"/>
  <c r="Q523" i="5"/>
  <c r="AO523" i="5"/>
  <c r="AW523" i="5"/>
  <c r="R523" i="5"/>
  <c r="AP523" i="5"/>
  <c r="AX523" i="5"/>
  <c r="S523" i="5"/>
  <c r="AQ523" i="5"/>
  <c r="AY523" i="5"/>
  <c r="T523" i="5"/>
  <c r="AR523" i="5"/>
  <c r="AZ523" i="5"/>
  <c r="U523" i="5"/>
  <c r="AS523" i="5"/>
  <c r="BA523" i="5"/>
  <c r="BB523" i="5"/>
  <c r="AU523" i="5"/>
  <c r="AM523" i="5"/>
  <c r="AE523" i="5"/>
  <c r="W523" i="5"/>
  <c r="O523" i="5"/>
  <c r="BE522" i="5"/>
  <c r="P522" i="5"/>
  <c r="AN522" i="5"/>
  <c r="AV522" i="5"/>
  <c r="Q522" i="5"/>
  <c r="AO522" i="5"/>
  <c r="AW522" i="5"/>
  <c r="R522" i="5"/>
  <c r="AP522" i="5"/>
  <c r="AX522" i="5"/>
  <c r="S522" i="5"/>
  <c r="AQ522" i="5"/>
  <c r="AY522" i="5"/>
  <c r="T522" i="5"/>
  <c r="AR522" i="5"/>
  <c r="AZ522" i="5"/>
  <c r="U522" i="5"/>
  <c r="AS522" i="5"/>
  <c r="BA522" i="5"/>
  <c r="BB522" i="5"/>
  <c r="AU522" i="5"/>
  <c r="AM522" i="5"/>
  <c r="AE522" i="5"/>
  <c r="W522" i="5"/>
  <c r="O522" i="5"/>
  <c r="BE521" i="5"/>
  <c r="P521" i="5"/>
  <c r="AN521" i="5"/>
  <c r="AV521" i="5"/>
  <c r="Q521" i="5"/>
  <c r="AO521" i="5"/>
  <c r="AW521" i="5"/>
  <c r="R521" i="5"/>
  <c r="AP521" i="5"/>
  <c r="AX521" i="5"/>
  <c r="S521" i="5"/>
  <c r="AQ521" i="5"/>
  <c r="AY521" i="5"/>
  <c r="T521" i="5"/>
  <c r="AR521" i="5"/>
  <c r="AZ521" i="5"/>
  <c r="U521" i="5"/>
  <c r="AS521" i="5"/>
  <c r="BA521" i="5"/>
  <c r="BB521" i="5"/>
  <c r="AU521" i="5"/>
  <c r="AM521" i="5"/>
  <c r="AE521" i="5"/>
  <c r="W521" i="5"/>
  <c r="O521" i="5"/>
  <c r="BE520" i="5"/>
  <c r="P520" i="5"/>
  <c r="AN520" i="5"/>
  <c r="AV520" i="5"/>
  <c r="Q520" i="5"/>
  <c r="AO520" i="5"/>
  <c r="AW520" i="5"/>
  <c r="R520" i="5"/>
  <c r="AP520" i="5"/>
  <c r="AX520" i="5"/>
  <c r="S520" i="5"/>
  <c r="AQ520" i="5"/>
  <c r="AY520" i="5"/>
  <c r="T520" i="5"/>
  <c r="AR520" i="5"/>
  <c r="AZ520" i="5"/>
  <c r="U520" i="5"/>
  <c r="AS520" i="5"/>
  <c r="BA520" i="5"/>
  <c r="BB520" i="5"/>
  <c r="AU520" i="5"/>
  <c r="AM520" i="5"/>
  <c r="AE520" i="5"/>
  <c r="W520" i="5"/>
  <c r="O520" i="5"/>
  <c r="BE519" i="5"/>
  <c r="P519" i="5"/>
  <c r="AN519" i="5"/>
  <c r="AV519" i="5"/>
  <c r="Q519" i="5"/>
  <c r="AO519" i="5"/>
  <c r="AW519" i="5"/>
  <c r="R519" i="5"/>
  <c r="AP519" i="5"/>
  <c r="AX519" i="5"/>
  <c r="S519" i="5"/>
  <c r="AQ519" i="5"/>
  <c r="AY519" i="5"/>
  <c r="T519" i="5"/>
  <c r="AR519" i="5"/>
  <c r="AZ519" i="5"/>
  <c r="U519" i="5"/>
  <c r="AS519" i="5"/>
  <c r="BA519" i="5"/>
  <c r="BB519" i="5"/>
  <c r="AU519" i="5"/>
  <c r="AM519" i="5"/>
  <c r="AE519" i="5"/>
  <c r="W519" i="5"/>
  <c r="O519" i="5"/>
  <c r="BE518" i="5"/>
  <c r="P518" i="5"/>
  <c r="AN518" i="5"/>
  <c r="AV518" i="5"/>
  <c r="Q518" i="5"/>
  <c r="AO518" i="5"/>
  <c r="AW518" i="5"/>
  <c r="R518" i="5"/>
  <c r="AP518" i="5"/>
  <c r="AX518" i="5"/>
  <c r="S518" i="5"/>
  <c r="AQ518" i="5"/>
  <c r="AY518" i="5"/>
  <c r="T518" i="5"/>
  <c r="AR518" i="5"/>
  <c r="AZ518" i="5"/>
  <c r="U518" i="5"/>
  <c r="AS518" i="5"/>
  <c r="BA518" i="5"/>
  <c r="BB518" i="5"/>
  <c r="AU518" i="5"/>
  <c r="AM518" i="5"/>
  <c r="AE518" i="5"/>
  <c r="W518" i="5"/>
  <c r="O518" i="5"/>
  <c r="BE517" i="5"/>
  <c r="P517" i="5"/>
  <c r="AN517" i="5"/>
  <c r="AV517" i="5"/>
  <c r="Q517" i="5"/>
  <c r="AO517" i="5"/>
  <c r="AW517" i="5"/>
  <c r="R517" i="5"/>
  <c r="AP517" i="5"/>
  <c r="AX517" i="5"/>
  <c r="S517" i="5"/>
  <c r="AQ517" i="5"/>
  <c r="AY517" i="5"/>
  <c r="T517" i="5"/>
  <c r="AR517" i="5"/>
  <c r="AZ517" i="5"/>
  <c r="U517" i="5"/>
  <c r="AS517" i="5"/>
  <c r="BA517" i="5"/>
  <c r="BB517" i="5"/>
  <c r="AU517" i="5"/>
  <c r="AM517" i="5"/>
  <c r="AE517" i="5"/>
  <c r="W517" i="5"/>
  <c r="O517" i="5"/>
  <c r="BE516" i="5"/>
  <c r="P516" i="5"/>
  <c r="AN516" i="5"/>
  <c r="AV516" i="5"/>
  <c r="Q516" i="5"/>
  <c r="AO516" i="5"/>
  <c r="AW516" i="5"/>
  <c r="R516" i="5"/>
  <c r="AP516" i="5"/>
  <c r="AX516" i="5"/>
  <c r="S516" i="5"/>
  <c r="AQ516" i="5"/>
  <c r="AY516" i="5"/>
  <c r="T516" i="5"/>
  <c r="AR516" i="5"/>
  <c r="AZ516" i="5"/>
  <c r="U516" i="5"/>
  <c r="AS516" i="5"/>
  <c r="BA516" i="5"/>
  <c r="BB516" i="5"/>
  <c r="AU516" i="5"/>
  <c r="AM516" i="5"/>
  <c r="AE516" i="5"/>
  <c r="W516" i="5"/>
  <c r="O516" i="5"/>
  <c r="BE515" i="5"/>
  <c r="P515" i="5"/>
  <c r="AN515" i="5"/>
  <c r="AV515" i="5"/>
  <c r="Q515" i="5"/>
  <c r="AO515" i="5"/>
  <c r="AW515" i="5"/>
  <c r="R515" i="5"/>
  <c r="AP515" i="5"/>
  <c r="AX515" i="5"/>
  <c r="S515" i="5"/>
  <c r="AQ515" i="5"/>
  <c r="AY515" i="5"/>
  <c r="T515" i="5"/>
  <c r="AR515" i="5"/>
  <c r="AZ515" i="5"/>
  <c r="U515" i="5"/>
  <c r="AS515" i="5"/>
  <c r="BA515" i="5"/>
  <c r="BB515" i="5"/>
  <c r="AU515" i="5"/>
  <c r="AM515" i="5"/>
  <c r="AE515" i="5"/>
  <c r="W515" i="5"/>
  <c r="O515" i="5"/>
  <c r="BE514" i="5"/>
  <c r="P514" i="5"/>
  <c r="AN514" i="5"/>
  <c r="AV514" i="5"/>
  <c r="Q514" i="5"/>
  <c r="AO514" i="5"/>
  <c r="AW514" i="5"/>
  <c r="R514" i="5"/>
  <c r="AP514" i="5"/>
  <c r="AX514" i="5"/>
  <c r="S514" i="5"/>
  <c r="AQ514" i="5"/>
  <c r="AY514" i="5"/>
  <c r="T514" i="5"/>
  <c r="AR514" i="5"/>
  <c r="AZ514" i="5"/>
  <c r="U514" i="5"/>
  <c r="AS514" i="5"/>
  <c r="BA514" i="5"/>
  <c r="BB514" i="5"/>
  <c r="AU514" i="5"/>
  <c r="AM514" i="5"/>
  <c r="AE514" i="5"/>
  <c r="W514" i="5"/>
  <c r="O514" i="5"/>
  <c r="BE513" i="5"/>
  <c r="P513" i="5"/>
  <c r="AN513" i="5"/>
  <c r="AV513" i="5"/>
  <c r="Q513" i="5"/>
  <c r="AO513" i="5"/>
  <c r="AW513" i="5"/>
  <c r="R513" i="5"/>
  <c r="AP513" i="5"/>
  <c r="AX513" i="5"/>
  <c r="S513" i="5"/>
  <c r="AQ513" i="5"/>
  <c r="AY513" i="5"/>
  <c r="T513" i="5"/>
  <c r="AR513" i="5"/>
  <c r="AZ513" i="5"/>
  <c r="U513" i="5"/>
  <c r="AS513" i="5"/>
  <c r="BA513" i="5"/>
  <c r="BB513" i="5"/>
  <c r="AU513" i="5"/>
  <c r="AM513" i="5"/>
  <c r="AE513" i="5"/>
  <c r="W513" i="5"/>
  <c r="O513" i="5"/>
  <c r="BE512" i="5"/>
  <c r="P512" i="5"/>
  <c r="AN512" i="5"/>
  <c r="AV512" i="5"/>
  <c r="Q512" i="5"/>
  <c r="AO512" i="5"/>
  <c r="AW512" i="5"/>
  <c r="R512" i="5"/>
  <c r="AP512" i="5"/>
  <c r="AX512" i="5"/>
  <c r="S512" i="5"/>
  <c r="AQ512" i="5"/>
  <c r="AY512" i="5"/>
  <c r="T512" i="5"/>
  <c r="AR512" i="5"/>
  <c r="AZ512" i="5"/>
  <c r="U512" i="5"/>
  <c r="AS512" i="5"/>
  <c r="BA512" i="5"/>
  <c r="BB512" i="5"/>
  <c r="AU512" i="5"/>
  <c r="AM512" i="5"/>
  <c r="AE512" i="5"/>
  <c r="W512" i="5"/>
  <c r="O512" i="5"/>
  <c r="BE511" i="5"/>
  <c r="P511" i="5"/>
  <c r="AN511" i="5"/>
  <c r="AV511" i="5"/>
  <c r="Q511" i="5"/>
  <c r="AO511" i="5"/>
  <c r="AW511" i="5"/>
  <c r="R511" i="5"/>
  <c r="AP511" i="5"/>
  <c r="AX511" i="5"/>
  <c r="S511" i="5"/>
  <c r="AQ511" i="5"/>
  <c r="AY511" i="5"/>
  <c r="T511" i="5"/>
  <c r="AR511" i="5"/>
  <c r="AZ511" i="5"/>
  <c r="U511" i="5"/>
  <c r="AS511" i="5"/>
  <c r="BA511" i="5"/>
  <c r="BB511" i="5"/>
  <c r="AU511" i="5"/>
  <c r="AM511" i="5"/>
  <c r="AE511" i="5"/>
  <c r="W511" i="5"/>
  <c r="O511" i="5"/>
  <c r="BE510" i="5"/>
  <c r="P510" i="5"/>
  <c r="AN510" i="5"/>
  <c r="AV510" i="5"/>
  <c r="Q510" i="5"/>
  <c r="AO510" i="5"/>
  <c r="AW510" i="5"/>
  <c r="R510" i="5"/>
  <c r="AP510" i="5"/>
  <c r="AX510" i="5"/>
  <c r="S510" i="5"/>
  <c r="AQ510" i="5"/>
  <c r="AY510" i="5"/>
  <c r="T510" i="5"/>
  <c r="AR510" i="5"/>
  <c r="AZ510" i="5"/>
  <c r="U510" i="5"/>
  <c r="AS510" i="5"/>
  <c r="BA510" i="5"/>
  <c r="BB510" i="5"/>
  <c r="AU510" i="5"/>
  <c r="AM510" i="5"/>
  <c r="AE510" i="5"/>
  <c r="W510" i="5"/>
  <c r="O510" i="5"/>
  <c r="BE509" i="5"/>
  <c r="P509" i="5"/>
  <c r="AN509" i="5"/>
  <c r="AV509" i="5"/>
  <c r="Q509" i="5"/>
  <c r="AO509" i="5"/>
  <c r="AW509" i="5"/>
  <c r="R509" i="5"/>
  <c r="AP509" i="5"/>
  <c r="AX509" i="5"/>
  <c r="S509" i="5"/>
  <c r="AQ509" i="5"/>
  <c r="AY509" i="5"/>
  <c r="T509" i="5"/>
  <c r="AR509" i="5"/>
  <c r="AZ509" i="5"/>
  <c r="U509" i="5"/>
  <c r="AS509" i="5"/>
  <c r="BA509" i="5"/>
  <c r="BB509" i="5"/>
  <c r="AU509" i="5"/>
  <c r="AM509" i="5"/>
  <c r="AE509" i="5"/>
  <c r="W509" i="5"/>
  <c r="O509" i="5"/>
  <c r="BE508" i="5"/>
  <c r="P508" i="5"/>
  <c r="AN508" i="5"/>
  <c r="AV508" i="5"/>
  <c r="Q508" i="5"/>
  <c r="AO508" i="5"/>
  <c r="AW508" i="5"/>
  <c r="R508" i="5"/>
  <c r="AP508" i="5"/>
  <c r="AX508" i="5"/>
  <c r="S508" i="5"/>
  <c r="AQ508" i="5"/>
  <c r="AY508" i="5"/>
  <c r="T508" i="5"/>
  <c r="AR508" i="5"/>
  <c r="AZ508" i="5"/>
  <c r="U508" i="5"/>
  <c r="AS508" i="5"/>
  <c r="BA508" i="5"/>
  <c r="BB508" i="5"/>
  <c r="AU508" i="5"/>
  <c r="AM508" i="5"/>
  <c r="AE508" i="5"/>
  <c r="W508" i="5"/>
  <c r="O508" i="5"/>
  <c r="BE507" i="5"/>
  <c r="P507" i="5"/>
  <c r="AN507" i="5"/>
  <c r="AV507" i="5"/>
  <c r="Q507" i="5"/>
  <c r="AO507" i="5"/>
  <c r="AW507" i="5"/>
  <c r="R507" i="5"/>
  <c r="AP507" i="5"/>
  <c r="AX507" i="5"/>
  <c r="S507" i="5"/>
  <c r="AQ507" i="5"/>
  <c r="AY507" i="5"/>
  <c r="T507" i="5"/>
  <c r="AR507" i="5"/>
  <c r="AZ507" i="5"/>
  <c r="U507" i="5"/>
  <c r="AS507" i="5"/>
  <c r="BA507" i="5"/>
  <c r="BB507" i="5"/>
  <c r="AU507" i="5"/>
  <c r="AM507" i="5"/>
  <c r="AE507" i="5"/>
  <c r="W507" i="5"/>
  <c r="O507" i="5"/>
  <c r="BE506" i="5"/>
  <c r="P506" i="5"/>
  <c r="AN506" i="5"/>
  <c r="AV506" i="5"/>
  <c r="Q506" i="5"/>
  <c r="AO506" i="5"/>
  <c r="AW506" i="5"/>
  <c r="R506" i="5"/>
  <c r="AP506" i="5"/>
  <c r="AX506" i="5"/>
  <c r="S506" i="5"/>
  <c r="AQ506" i="5"/>
  <c r="AY506" i="5"/>
  <c r="T506" i="5"/>
  <c r="AR506" i="5"/>
  <c r="AZ506" i="5"/>
  <c r="U506" i="5"/>
  <c r="AS506" i="5"/>
  <c r="BA506" i="5"/>
  <c r="BB506" i="5"/>
  <c r="AU506" i="5"/>
  <c r="AM506" i="5"/>
  <c r="AE506" i="5"/>
  <c r="W506" i="5"/>
  <c r="O506" i="5"/>
  <c r="BE505" i="5"/>
  <c r="P505" i="5"/>
  <c r="AN505" i="5"/>
  <c r="AV505" i="5"/>
  <c r="Q505" i="5"/>
  <c r="AO505" i="5"/>
  <c r="AW505" i="5"/>
  <c r="R505" i="5"/>
  <c r="AP505" i="5"/>
  <c r="AX505" i="5"/>
  <c r="S505" i="5"/>
  <c r="AQ505" i="5"/>
  <c r="AY505" i="5"/>
  <c r="T505" i="5"/>
  <c r="AR505" i="5"/>
  <c r="AZ505" i="5"/>
  <c r="U505" i="5"/>
  <c r="AS505" i="5"/>
  <c r="BA505" i="5"/>
  <c r="BB505" i="5"/>
  <c r="AU505" i="5"/>
  <c r="AM505" i="5"/>
  <c r="AE505" i="5"/>
  <c r="W505" i="5"/>
  <c r="O505" i="5"/>
  <c r="BE504" i="5"/>
  <c r="P504" i="5"/>
  <c r="AN504" i="5"/>
  <c r="AV504" i="5"/>
  <c r="Q504" i="5"/>
  <c r="AO504" i="5"/>
  <c r="AW504" i="5"/>
  <c r="R504" i="5"/>
  <c r="AP504" i="5"/>
  <c r="AX504" i="5"/>
  <c r="S504" i="5"/>
  <c r="AQ504" i="5"/>
  <c r="AY504" i="5"/>
  <c r="T504" i="5"/>
  <c r="AR504" i="5"/>
  <c r="AZ504" i="5"/>
  <c r="U504" i="5"/>
  <c r="AS504" i="5"/>
  <c r="BA504" i="5"/>
  <c r="BB504" i="5"/>
  <c r="AU504" i="5"/>
  <c r="AM504" i="5"/>
  <c r="AE504" i="5"/>
  <c r="W504" i="5"/>
  <c r="O504" i="5"/>
  <c r="BE503" i="5"/>
  <c r="P503" i="5"/>
  <c r="AN503" i="5"/>
  <c r="AV503" i="5"/>
  <c r="Q503" i="5"/>
  <c r="AO503" i="5"/>
  <c r="AW503" i="5"/>
  <c r="R503" i="5"/>
  <c r="AP503" i="5"/>
  <c r="AX503" i="5"/>
  <c r="S503" i="5"/>
  <c r="AQ503" i="5"/>
  <c r="AY503" i="5"/>
  <c r="T503" i="5"/>
  <c r="AR503" i="5"/>
  <c r="AZ503" i="5"/>
  <c r="U503" i="5"/>
  <c r="AS503" i="5"/>
  <c r="BA503" i="5"/>
  <c r="BB503" i="5"/>
  <c r="AU503" i="5"/>
  <c r="AM503" i="5"/>
  <c r="AE503" i="5"/>
  <c r="W503" i="5"/>
  <c r="O503" i="5"/>
  <c r="BE502" i="5"/>
  <c r="P502" i="5"/>
  <c r="AN502" i="5"/>
  <c r="AV502" i="5"/>
  <c r="Q502" i="5"/>
  <c r="AO502" i="5"/>
  <c r="AW502" i="5"/>
  <c r="R502" i="5"/>
  <c r="AP502" i="5"/>
  <c r="AX502" i="5"/>
  <c r="S502" i="5"/>
  <c r="AQ502" i="5"/>
  <c r="AY502" i="5"/>
  <c r="T502" i="5"/>
  <c r="AR502" i="5"/>
  <c r="AZ502" i="5"/>
  <c r="U502" i="5"/>
  <c r="AS502" i="5"/>
  <c r="BA502" i="5"/>
  <c r="BB502" i="5"/>
  <c r="AU502" i="5"/>
  <c r="AM502" i="5"/>
  <c r="AE502" i="5"/>
  <c r="W502" i="5"/>
  <c r="O502" i="5"/>
  <c r="BE501" i="5"/>
  <c r="P501" i="5"/>
  <c r="AN501" i="5"/>
  <c r="AV501" i="5"/>
  <c r="Q501" i="5"/>
  <c r="AO501" i="5"/>
  <c r="AW501" i="5"/>
  <c r="R501" i="5"/>
  <c r="AP501" i="5"/>
  <c r="AX501" i="5"/>
  <c r="S501" i="5"/>
  <c r="AQ501" i="5"/>
  <c r="AY501" i="5"/>
  <c r="T501" i="5"/>
  <c r="AR501" i="5"/>
  <c r="AZ501" i="5"/>
  <c r="U501" i="5"/>
  <c r="AS501" i="5"/>
  <c r="BA501" i="5"/>
  <c r="BB501" i="5"/>
  <c r="AU501" i="5"/>
  <c r="AM501" i="5"/>
  <c r="AE501" i="5"/>
  <c r="W501" i="5"/>
  <c r="O501" i="5"/>
  <c r="BE500" i="5"/>
  <c r="P500" i="5"/>
  <c r="AN500" i="5"/>
  <c r="AV500" i="5"/>
  <c r="Q500" i="5"/>
  <c r="AO500" i="5"/>
  <c r="AW500" i="5"/>
  <c r="R500" i="5"/>
  <c r="AP500" i="5"/>
  <c r="AX500" i="5"/>
  <c r="S500" i="5"/>
  <c r="AQ500" i="5"/>
  <c r="AY500" i="5"/>
  <c r="T500" i="5"/>
  <c r="AR500" i="5"/>
  <c r="AZ500" i="5"/>
  <c r="U500" i="5"/>
  <c r="AS500" i="5"/>
  <c r="BA500" i="5"/>
  <c r="BB500" i="5"/>
  <c r="AU500" i="5"/>
  <c r="AM500" i="5"/>
  <c r="AE500" i="5"/>
  <c r="W500" i="5"/>
  <c r="O500" i="5"/>
  <c r="BE499" i="5"/>
  <c r="P499" i="5"/>
  <c r="AN499" i="5"/>
  <c r="AV499" i="5"/>
  <c r="Q499" i="5"/>
  <c r="AO499" i="5"/>
  <c r="AW499" i="5"/>
  <c r="R499" i="5"/>
  <c r="AP499" i="5"/>
  <c r="AX499" i="5"/>
  <c r="S499" i="5"/>
  <c r="AQ499" i="5"/>
  <c r="AY499" i="5"/>
  <c r="T499" i="5"/>
  <c r="AR499" i="5"/>
  <c r="AZ499" i="5"/>
  <c r="U499" i="5"/>
  <c r="AS499" i="5"/>
  <c r="BA499" i="5"/>
  <c r="BB499" i="5"/>
  <c r="AU499" i="5"/>
  <c r="AM499" i="5"/>
  <c r="AE499" i="5"/>
  <c r="W499" i="5"/>
  <c r="O499" i="5"/>
  <c r="BE498" i="5"/>
  <c r="P498" i="5"/>
  <c r="AN498" i="5"/>
  <c r="AV498" i="5"/>
  <c r="Q498" i="5"/>
  <c r="AO498" i="5"/>
  <c r="AW498" i="5"/>
  <c r="R498" i="5"/>
  <c r="AP498" i="5"/>
  <c r="AX498" i="5"/>
  <c r="S498" i="5"/>
  <c r="AQ498" i="5"/>
  <c r="AY498" i="5"/>
  <c r="T498" i="5"/>
  <c r="AR498" i="5"/>
  <c r="AZ498" i="5"/>
  <c r="U498" i="5"/>
  <c r="AS498" i="5"/>
  <c r="BA498" i="5"/>
  <c r="BB498" i="5"/>
  <c r="AU498" i="5"/>
  <c r="AM498" i="5"/>
  <c r="AE498" i="5"/>
  <c r="W498" i="5"/>
  <c r="O498" i="5"/>
  <c r="BE497" i="5"/>
  <c r="P497" i="5"/>
  <c r="AN497" i="5"/>
  <c r="AV497" i="5"/>
  <c r="Q497" i="5"/>
  <c r="AO497" i="5"/>
  <c r="AW497" i="5"/>
  <c r="R497" i="5"/>
  <c r="AP497" i="5"/>
  <c r="AX497" i="5"/>
  <c r="S497" i="5"/>
  <c r="AQ497" i="5"/>
  <c r="AY497" i="5"/>
  <c r="T497" i="5"/>
  <c r="AR497" i="5"/>
  <c r="AZ497" i="5"/>
  <c r="U497" i="5"/>
  <c r="AS497" i="5"/>
  <c r="BA497" i="5"/>
  <c r="BB497" i="5"/>
  <c r="AU497" i="5"/>
  <c r="AM497" i="5"/>
  <c r="AE497" i="5"/>
  <c r="W497" i="5"/>
  <c r="O497" i="5"/>
  <c r="BE496" i="5"/>
  <c r="P496" i="5"/>
  <c r="AN496" i="5"/>
  <c r="AV496" i="5"/>
  <c r="Q496" i="5"/>
  <c r="AO496" i="5"/>
  <c r="AW496" i="5"/>
  <c r="R496" i="5"/>
  <c r="AP496" i="5"/>
  <c r="AX496" i="5"/>
  <c r="S496" i="5"/>
  <c r="AQ496" i="5"/>
  <c r="AY496" i="5"/>
  <c r="T496" i="5"/>
  <c r="AR496" i="5"/>
  <c r="AZ496" i="5"/>
  <c r="U496" i="5"/>
  <c r="AS496" i="5"/>
  <c r="BA496" i="5"/>
  <c r="BB496" i="5"/>
  <c r="AU496" i="5"/>
  <c r="AM496" i="5"/>
  <c r="AE496" i="5"/>
  <c r="W496" i="5"/>
  <c r="O496" i="5"/>
  <c r="BE495" i="5"/>
  <c r="P495" i="5"/>
  <c r="AN495" i="5"/>
  <c r="AV495" i="5"/>
  <c r="Q495" i="5"/>
  <c r="AO495" i="5"/>
  <c r="AW495" i="5"/>
  <c r="R495" i="5"/>
  <c r="AP495" i="5"/>
  <c r="AX495" i="5"/>
  <c r="S495" i="5"/>
  <c r="AQ495" i="5"/>
  <c r="AY495" i="5"/>
  <c r="T495" i="5"/>
  <c r="AR495" i="5"/>
  <c r="AZ495" i="5"/>
  <c r="U495" i="5"/>
  <c r="AS495" i="5"/>
  <c r="BA495" i="5"/>
  <c r="BB495" i="5"/>
  <c r="AU495" i="5"/>
  <c r="AM495" i="5"/>
  <c r="AE495" i="5"/>
  <c r="W495" i="5"/>
  <c r="O495" i="5"/>
  <c r="BE494" i="5"/>
  <c r="P494" i="5"/>
  <c r="AN494" i="5"/>
  <c r="AV494" i="5"/>
  <c r="Q494" i="5"/>
  <c r="AO494" i="5"/>
  <c r="AW494" i="5"/>
  <c r="R494" i="5"/>
  <c r="AP494" i="5"/>
  <c r="AX494" i="5"/>
  <c r="S494" i="5"/>
  <c r="AQ494" i="5"/>
  <c r="AY494" i="5"/>
  <c r="T494" i="5"/>
  <c r="AR494" i="5"/>
  <c r="AZ494" i="5"/>
  <c r="U494" i="5"/>
  <c r="AS494" i="5"/>
  <c r="BA494" i="5"/>
  <c r="BB494" i="5"/>
  <c r="AU494" i="5"/>
  <c r="AM494" i="5"/>
  <c r="AE494" i="5"/>
  <c r="W494" i="5"/>
  <c r="O494" i="5"/>
  <c r="BE493" i="5"/>
  <c r="P493" i="5"/>
  <c r="AN493" i="5"/>
  <c r="AV493" i="5"/>
  <c r="Q493" i="5"/>
  <c r="AO493" i="5"/>
  <c r="AW493" i="5"/>
  <c r="R493" i="5"/>
  <c r="AP493" i="5"/>
  <c r="AX493" i="5"/>
  <c r="S493" i="5"/>
  <c r="AQ493" i="5"/>
  <c r="AY493" i="5"/>
  <c r="T493" i="5"/>
  <c r="AR493" i="5"/>
  <c r="AZ493" i="5"/>
  <c r="U493" i="5"/>
  <c r="AS493" i="5"/>
  <c r="BA493" i="5"/>
  <c r="BB493" i="5"/>
  <c r="AU493" i="5"/>
  <c r="AM493" i="5"/>
  <c r="AE493" i="5"/>
  <c r="W493" i="5"/>
  <c r="O493" i="5"/>
  <c r="BE492" i="5"/>
  <c r="P492" i="5"/>
  <c r="AN492" i="5"/>
  <c r="AV492" i="5"/>
  <c r="Q492" i="5"/>
  <c r="AO492" i="5"/>
  <c r="AW492" i="5"/>
  <c r="R492" i="5"/>
  <c r="AP492" i="5"/>
  <c r="AX492" i="5"/>
  <c r="S492" i="5"/>
  <c r="AQ492" i="5"/>
  <c r="AY492" i="5"/>
  <c r="T492" i="5"/>
  <c r="AR492" i="5"/>
  <c r="AZ492" i="5"/>
  <c r="U492" i="5"/>
  <c r="AS492" i="5"/>
  <c r="BA492" i="5"/>
  <c r="BB492" i="5"/>
  <c r="AU492" i="5"/>
  <c r="AM492" i="5"/>
  <c r="AE492" i="5"/>
  <c r="W492" i="5"/>
  <c r="O492" i="5"/>
  <c r="BE491" i="5"/>
  <c r="P491" i="5"/>
  <c r="AN491" i="5"/>
  <c r="AV491" i="5"/>
  <c r="Q491" i="5"/>
  <c r="AO491" i="5"/>
  <c r="AW491" i="5"/>
  <c r="R491" i="5"/>
  <c r="AP491" i="5"/>
  <c r="AX491" i="5"/>
  <c r="S491" i="5"/>
  <c r="AQ491" i="5"/>
  <c r="AY491" i="5"/>
  <c r="T491" i="5"/>
  <c r="AR491" i="5"/>
  <c r="AZ491" i="5"/>
  <c r="U491" i="5"/>
  <c r="AS491" i="5"/>
  <c r="BA491" i="5"/>
  <c r="BB491" i="5"/>
  <c r="AU491" i="5"/>
  <c r="AM491" i="5"/>
  <c r="AE491" i="5"/>
  <c r="W491" i="5"/>
  <c r="O491" i="5"/>
  <c r="BE490" i="5"/>
  <c r="P490" i="5"/>
  <c r="AN490" i="5"/>
  <c r="AV490" i="5"/>
  <c r="Q490" i="5"/>
  <c r="AO490" i="5"/>
  <c r="AW490" i="5"/>
  <c r="R490" i="5"/>
  <c r="AP490" i="5"/>
  <c r="AX490" i="5"/>
  <c r="S490" i="5"/>
  <c r="AQ490" i="5"/>
  <c r="AY490" i="5"/>
  <c r="T490" i="5"/>
  <c r="AR490" i="5"/>
  <c r="AZ490" i="5"/>
  <c r="U490" i="5"/>
  <c r="AS490" i="5"/>
  <c r="BA490" i="5"/>
  <c r="BB490" i="5"/>
  <c r="AU490" i="5"/>
  <c r="AM490" i="5"/>
  <c r="AE490" i="5"/>
  <c r="W490" i="5"/>
  <c r="O490" i="5"/>
  <c r="BE489" i="5"/>
  <c r="P489" i="5"/>
  <c r="AN489" i="5"/>
  <c r="AV489" i="5"/>
  <c r="Q489" i="5"/>
  <c r="AO489" i="5"/>
  <c r="AW489" i="5"/>
  <c r="R489" i="5"/>
  <c r="AP489" i="5"/>
  <c r="AX489" i="5"/>
  <c r="S489" i="5"/>
  <c r="AQ489" i="5"/>
  <c r="AY489" i="5"/>
  <c r="T489" i="5"/>
  <c r="AR489" i="5"/>
  <c r="AZ489" i="5"/>
  <c r="U489" i="5"/>
  <c r="AS489" i="5"/>
  <c r="BA489" i="5"/>
  <c r="BB489" i="5"/>
  <c r="AU489" i="5"/>
  <c r="AM489" i="5"/>
  <c r="AE489" i="5"/>
  <c r="W489" i="5"/>
  <c r="O489" i="5"/>
  <c r="BE488" i="5"/>
  <c r="P488" i="5"/>
  <c r="AN488" i="5"/>
  <c r="AV488" i="5"/>
  <c r="Q488" i="5"/>
  <c r="AO488" i="5"/>
  <c r="AW488" i="5"/>
  <c r="R488" i="5"/>
  <c r="AP488" i="5"/>
  <c r="AX488" i="5"/>
  <c r="S488" i="5"/>
  <c r="AQ488" i="5"/>
  <c r="AY488" i="5"/>
  <c r="T488" i="5"/>
  <c r="AR488" i="5"/>
  <c r="AZ488" i="5"/>
  <c r="U488" i="5"/>
  <c r="AS488" i="5"/>
  <c r="BA488" i="5"/>
  <c r="BB488" i="5"/>
  <c r="AU488" i="5"/>
  <c r="AM488" i="5"/>
  <c r="AE488" i="5"/>
  <c r="W488" i="5"/>
  <c r="O488" i="5"/>
  <c r="BE487" i="5"/>
  <c r="P487" i="5"/>
  <c r="AN487" i="5"/>
  <c r="AV487" i="5"/>
  <c r="Q487" i="5"/>
  <c r="AO487" i="5"/>
  <c r="AW487" i="5"/>
  <c r="R487" i="5"/>
  <c r="AP487" i="5"/>
  <c r="AX487" i="5"/>
  <c r="S487" i="5"/>
  <c r="AQ487" i="5"/>
  <c r="AY487" i="5"/>
  <c r="T487" i="5"/>
  <c r="AR487" i="5"/>
  <c r="AZ487" i="5"/>
  <c r="U487" i="5"/>
  <c r="AS487" i="5"/>
  <c r="BA487" i="5"/>
  <c r="BB487" i="5"/>
  <c r="AU487" i="5"/>
  <c r="AM487" i="5"/>
  <c r="AE487" i="5"/>
  <c r="W487" i="5"/>
  <c r="O487" i="5"/>
  <c r="BE486" i="5"/>
  <c r="P486" i="5"/>
  <c r="AN486" i="5"/>
  <c r="AV486" i="5"/>
  <c r="Q486" i="5"/>
  <c r="AO486" i="5"/>
  <c r="AW486" i="5"/>
  <c r="R486" i="5"/>
  <c r="AP486" i="5"/>
  <c r="AX486" i="5"/>
  <c r="S486" i="5"/>
  <c r="AQ486" i="5"/>
  <c r="AY486" i="5"/>
  <c r="T486" i="5"/>
  <c r="AR486" i="5"/>
  <c r="AZ486" i="5"/>
  <c r="U486" i="5"/>
  <c r="AS486" i="5"/>
  <c r="BA486" i="5"/>
  <c r="BB486" i="5"/>
  <c r="AU486" i="5"/>
  <c r="AM486" i="5"/>
  <c r="AE486" i="5"/>
  <c r="W486" i="5"/>
  <c r="O486" i="5"/>
  <c r="BE485" i="5"/>
  <c r="P485" i="5"/>
  <c r="AN485" i="5"/>
  <c r="AV485" i="5"/>
  <c r="Q485" i="5"/>
  <c r="AO485" i="5"/>
  <c r="AW485" i="5"/>
  <c r="R485" i="5"/>
  <c r="AP485" i="5"/>
  <c r="AX485" i="5"/>
  <c r="S485" i="5"/>
  <c r="AQ485" i="5"/>
  <c r="AY485" i="5"/>
  <c r="T485" i="5"/>
  <c r="AR485" i="5"/>
  <c r="AZ485" i="5"/>
  <c r="U485" i="5"/>
  <c r="AS485" i="5"/>
  <c r="BA485" i="5"/>
  <c r="BB485" i="5"/>
  <c r="AU485" i="5"/>
  <c r="AM485" i="5"/>
  <c r="AE485" i="5"/>
  <c r="W485" i="5"/>
  <c r="O485" i="5"/>
  <c r="BE484" i="5"/>
  <c r="P484" i="5"/>
  <c r="AN484" i="5"/>
  <c r="AV484" i="5"/>
  <c r="Q484" i="5"/>
  <c r="AO484" i="5"/>
  <c r="AW484" i="5"/>
  <c r="R484" i="5"/>
  <c r="AP484" i="5"/>
  <c r="AX484" i="5"/>
  <c r="S484" i="5"/>
  <c r="AQ484" i="5"/>
  <c r="AY484" i="5"/>
  <c r="T484" i="5"/>
  <c r="AR484" i="5"/>
  <c r="AZ484" i="5"/>
  <c r="U484" i="5"/>
  <c r="AS484" i="5"/>
  <c r="BA484" i="5"/>
  <c r="BB484" i="5"/>
  <c r="AU484" i="5"/>
  <c r="AM484" i="5"/>
  <c r="AE484" i="5"/>
  <c r="W484" i="5"/>
  <c r="O484" i="5"/>
  <c r="BE483" i="5"/>
  <c r="P483" i="5"/>
  <c r="AN483" i="5"/>
  <c r="AV483" i="5"/>
  <c r="Q483" i="5"/>
  <c r="AO483" i="5"/>
  <c r="AW483" i="5"/>
  <c r="R483" i="5"/>
  <c r="AP483" i="5"/>
  <c r="AX483" i="5"/>
  <c r="S483" i="5"/>
  <c r="AQ483" i="5"/>
  <c r="AY483" i="5"/>
  <c r="T483" i="5"/>
  <c r="AR483" i="5"/>
  <c r="AZ483" i="5"/>
  <c r="U483" i="5"/>
  <c r="AS483" i="5"/>
  <c r="BA483" i="5"/>
  <c r="BB483" i="5"/>
  <c r="AU483" i="5"/>
  <c r="AM483" i="5"/>
  <c r="AE483" i="5"/>
  <c r="W483" i="5"/>
  <c r="O483" i="5"/>
  <c r="BE482" i="5"/>
  <c r="P482" i="5"/>
  <c r="AN482" i="5"/>
  <c r="AV482" i="5"/>
  <c r="Q482" i="5"/>
  <c r="AO482" i="5"/>
  <c r="AW482" i="5"/>
  <c r="R482" i="5"/>
  <c r="AP482" i="5"/>
  <c r="AX482" i="5"/>
  <c r="S482" i="5"/>
  <c r="AQ482" i="5"/>
  <c r="AY482" i="5"/>
  <c r="T482" i="5"/>
  <c r="AR482" i="5"/>
  <c r="AZ482" i="5"/>
  <c r="U482" i="5"/>
  <c r="AS482" i="5"/>
  <c r="BA482" i="5"/>
  <c r="BB482" i="5"/>
  <c r="AU482" i="5"/>
  <c r="AM482" i="5"/>
  <c r="AE482" i="5"/>
  <c r="W482" i="5"/>
  <c r="O482" i="5"/>
  <c r="BE481" i="5"/>
  <c r="P481" i="5"/>
  <c r="AN481" i="5"/>
  <c r="AV481" i="5"/>
  <c r="Q481" i="5"/>
  <c r="AO481" i="5"/>
  <c r="AW481" i="5"/>
  <c r="R481" i="5"/>
  <c r="AP481" i="5"/>
  <c r="AX481" i="5"/>
  <c r="S481" i="5"/>
  <c r="AQ481" i="5"/>
  <c r="AY481" i="5"/>
  <c r="T481" i="5"/>
  <c r="AR481" i="5"/>
  <c r="AZ481" i="5"/>
  <c r="U481" i="5"/>
  <c r="AS481" i="5"/>
  <c r="BA481" i="5"/>
  <c r="BB481" i="5"/>
  <c r="AU481" i="5"/>
  <c r="AM481" i="5"/>
  <c r="AE481" i="5"/>
  <c r="W481" i="5"/>
  <c r="O481" i="5"/>
  <c r="BE480" i="5"/>
  <c r="P480" i="5"/>
  <c r="AN480" i="5"/>
  <c r="AV480" i="5"/>
  <c r="Q480" i="5"/>
  <c r="AO480" i="5"/>
  <c r="AW480" i="5"/>
  <c r="R480" i="5"/>
  <c r="AP480" i="5"/>
  <c r="AX480" i="5"/>
  <c r="S480" i="5"/>
  <c r="AQ480" i="5"/>
  <c r="AY480" i="5"/>
  <c r="T480" i="5"/>
  <c r="AR480" i="5"/>
  <c r="AZ480" i="5"/>
  <c r="U480" i="5"/>
  <c r="AS480" i="5"/>
  <c r="BA480" i="5"/>
  <c r="BB480" i="5"/>
  <c r="AU480" i="5"/>
  <c r="AM480" i="5"/>
  <c r="AE480" i="5"/>
  <c r="W480" i="5"/>
  <c r="O480" i="5"/>
  <c r="BE479" i="5"/>
  <c r="P479" i="5"/>
  <c r="AN479" i="5"/>
  <c r="AV479" i="5"/>
  <c r="Q479" i="5"/>
  <c r="AO479" i="5"/>
  <c r="AW479" i="5"/>
  <c r="R479" i="5"/>
  <c r="AP479" i="5"/>
  <c r="AX479" i="5"/>
  <c r="S479" i="5"/>
  <c r="AQ479" i="5"/>
  <c r="AY479" i="5"/>
  <c r="T479" i="5"/>
  <c r="AR479" i="5"/>
  <c r="AZ479" i="5"/>
  <c r="U479" i="5"/>
  <c r="AS479" i="5"/>
  <c r="BA479" i="5"/>
  <c r="BB479" i="5"/>
  <c r="AU479" i="5"/>
  <c r="AM479" i="5"/>
  <c r="AE479" i="5"/>
  <c r="W479" i="5"/>
  <c r="O479" i="5"/>
  <c r="BE478" i="5"/>
  <c r="P478" i="5"/>
  <c r="AN478" i="5"/>
  <c r="AV478" i="5"/>
  <c r="Q478" i="5"/>
  <c r="AO478" i="5"/>
  <c r="AW478" i="5"/>
  <c r="R478" i="5"/>
  <c r="AP478" i="5"/>
  <c r="AX478" i="5"/>
  <c r="S478" i="5"/>
  <c r="AQ478" i="5"/>
  <c r="AY478" i="5"/>
  <c r="T478" i="5"/>
  <c r="AR478" i="5"/>
  <c r="AZ478" i="5"/>
  <c r="U478" i="5"/>
  <c r="AS478" i="5"/>
  <c r="BA478" i="5"/>
  <c r="BB478" i="5"/>
  <c r="AU478" i="5"/>
  <c r="AM478" i="5"/>
  <c r="AE478" i="5"/>
  <c r="W478" i="5"/>
  <c r="O478" i="5"/>
  <c r="BE477" i="5"/>
  <c r="P477" i="5"/>
  <c r="AN477" i="5"/>
  <c r="AV477" i="5"/>
  <c r="Q477" i="5"/>
  <c r="AO477" i="5"/>
  <c r="AW477" i="5"/>
  <c r="R477" i="5"/>
  <c r="AP477" i="5"/>
  <c r="AX477" i="5"/>
  <c r="S477" i="5"/>
  <c r="AQ477" i="5"/>
  <c r="AY477" i="5"/>
  <c r="T477" i="5"/>
  <c r="AR477" i="5"/>
  <c r="AZ477" i="5"/>
  <c r="U477" i="5"/>
  <c r="AS477" i="5"/>
  <c r="BA477" i="5"/>
  <c r="BB477" i="5"/>
  <c r="AU477" i="5"/>
  <c r="AM477" i="5"/>
  <c r="AE477" i="5"/>
  <c r="W477" i="5"/>
  <c r="O477" i="5"/>
  <c r="BE476" i="5"/>
  <c r="P476" i="5"/>
  <c r="AN476" i="5"/>
  <c r="AV476" i="5"/>
  <c r="Q476" i="5"/>
  <c r="AO476" i="5"/>
  <c r="AW476" i="5"/>
  <c r="R476" i="5"/>
  <c r="AP476" i="5"/>
  <c r="AX476" i="5"/>
  <c r="S476" i="5"/>
  <c r="AQ476" i="5"/>
  <c r="AY476" i="5"/>
  <c r="T476" i="5"/>
  <c r="AR476" i="5"/>
  <c r="AZ476" i="5"/>
  <c r="U476" i="5"/>
  <c r="AS476" i="5"/>
  <c r="BA476" i="5"/>
  <c r="BB476" i="5"/>
  <c r="AU476" i="5"/>
  <c r="AM476" i="5"/>
  <c r="AE476" i="5"/>
  <c r="W476" i="5"/>
  <c r="O476" i="5"/>
  <c r="BE475" i="5"/>
  <c r="P475" i="5"/>
  <c r="AN475" i="5"/>
  <c r="AV475" i="5"/>
  <c r="Q475" i="5"/>
  <c r="AO475" i="5"/>
  <c r="AW475" i="5"/>
  <c r="R475" i="5"/>
  <c r="AP475" i="5"/>
  <c r="AX475" i="5"/>
  <c r="S475" i="5"/>
  <c r="AQ475" i="5"/>
  <c r="AY475" i="5"/>
  <c r="T475" i="5"/>
  <c r="AR475" i="5"/>
  <c r="AZ475" i="5"/>
  <c r="U475" i="5"/>
  <c r="AS475" i="5"/>
  <c r="BA475" i="5"/>
  <c r="BB475" i="5"/>
  <c r="AU475" i="5"/>
  <c r="AM475" i="5"/>
  <c r="AE475" i="5"/>
  <c r="W475" i="5"/>
  <c r="O475" i="5"/>
  <c r="BE474" i="5"/>
  <c r="P474" i="5"/>
  <c r="AN474" i="5"/>
  <c r="AV474" i="5"/>
  <c r="Q474" i="5"/>
  <c r="AO474" i="5"/>
  <c r="AW474" i="5"/>
  <c r="R474" i="5"/>
  <c r="AP474" i="5"/>
  <c r="AX474" i="5"/>
  <c r="S474" i="5"/>
  <c r="AQ474" i="5"/>
  <c r="AY474" i="5"/>
  <c r="T474" i="5"/>
  <c r="AR474" i="5"/>
  <c r="AZ474" i="5"/>
  <c r="U474" i="5"/>
  <c r="AS474" i="5"/>
  <c r="BA474" i="5"/>
  <c r="BB474" i="5"/>
  <c r="AU474" i="5"/>
  <c r="AM474" i="5"/>
  <c r="AE474" i="5"/>
  <c r="W474" i="5"/>
  <c r="O474" i="5"/>
  <c r="BE473" i="5"/>
  <c r="P473" i="5"/>
  <c r="AN473" i="5"/>
  <c r="AV473" i="5"/>
  <c r="Q473" i="5"/>
  <c r="AO473" i="5"/>
  <c r="AW473" i="5"/>
  <c r="R473" i="5"/>
  <c r="AP473" i="5"/>
  <c r="AX473" i="5"/>
  <c r="S473" i="5"/>
  <c r="AQ473" i="5"/>
  <c r="AY473" i="5"/>
  <c r="T473" i="5"/>
  <c r="AR473" i="5"/>
  <c r="AZ473" i="5"/>
  <c r="U473" i="5"/>
  <c r="AS473" i="5"/>
  <c r="BA473" i="5"/>
  <c r="BB473" i="5"/>
  <c r="AU473" i="5"/>
  <c r="AM473" i="5"/>
  <c r="AE473" i="5"/>
  <c r="W473" i="5"/>
  <c r="O473" i="5"/>
  <c r="BE472" i="5"/>
  <c r="P472" i="5"/>
  <c r="AN472" i="5"/>
  <c r="AV472" i="5"/>
  <c r="Q472" i="5"/>
  <c r="AO472" i="5"/>
  <c r="AW472" i="5"/>
  <c r="R472" i="5"/>
  <c r="AP472" i="5"/>
  <c r="AX472" i="5"/>
  <c r="S472" i="5"/>
  <c r="AQ472" i="5"/>
  <c r="AY472" i="5"/>
  <c r="T472" i="5"/>
  <c r="AR472" i="5"/>
  <c r="AZ472" i="5"/>
  <c r="U472" i="5"/>
  <c r="AS472" i="5"/>
  <c r="BA472" i="5"/>
  <c r="BB472" i="5"/>
  <c r="AU472" i="5"/>
  <c r="AM472" i="5"/>
  <c r="AE472" i="5"/>
  <c r="W472" i="5"/>
  <c r="O472" i="5"/>
  <c r="BE471" i="5"/>
  <c r="P471" i="5"/>
  <c r="AN471" i="5"/>
  <c r="AV471" i="5"/>
  <c r="Q471" i="5"/>
  <c r="AO471" i="5"/>
  <c r="AW471" i="5"/>
  <c r="R471" i="5"/>
  <c r="AP471" i="5"/>
  <c r="AX471" i="5"/>
  <c r="S471" i="5"/>
  <c r="AQ471" i="5"/>
  <c r="AY471" i="5"/>
  <c r="T471" i="5"/>
  <c r="AR471" i="5"/>
  <c r="AZ471" i="5"/>
  <c r="U471" i="5"/>
  <c r="AS471" i="5"/>
  <c r="BA471" i="5"/>
  <c r="BB471" i="5"/>
  <c r="AU471" i="5"/>
  <c r="AM471" i="5"/>
  <c r="AE471" i="5"/>
  <c r="W471" i="5"/>
  <c r="O471" i="5"/>
  <c r="BE470" i="5"/>
  <c r="P470" i="5"/>
  <c r="AN470" i="5"/>
  <c r="AV470" i="5"/>
  <c r="Q470" i="5"/>
  <c r="AO470" i="5"/>
  <c r="AW470" i="5"/>
  <c r="R470" i="5"/>
  <c r="AP470" i="5"/>
  <c r="AX470" i="5"/>
  <c r="S470" i="5"/>
  <c r="AQ470" i="5"/>
  <c r="AY470" i="5"/>
  <c r="T470" i="5"/>
  <c r="AR470" i="5"/>
  <c r="AZ470" i="5"/>
  <c r="U470" i="5"/>
  <c r="AS470" i="5"/>
  <c r="BA470" i="5"/>
  <c r="BB470" i="5"/>
  <c r="AU470" i="5"/>
  <c r="AM470" i="5"/>
  <c r="AE470" i="5"/>
  <c r="W470" i="5"/>
  <c r="O470" i="5"/>
  <c r="BE469" i="5"/>
  <c r="P469" i="5"/>
  <c r="AN469" i="5"/>
  <c r="AV469" i="5"/>
  <c r="Q469" i="5"/>
  <c r="AO469" i="5"/>
  <c r="AW469" i="5"/>
  <c r="R469" i="5"/>
  <c r="AP469" i="5"/>
  <c r="AX469" i="5"/>
  <c r="S469" i="5"/>
  <c r="AQ469" i="5"/>
  <c r="AY469" i="5"/>
  <c r="T469" i="5"/>
  <c r="AR469" i="5"/>
  <c r="AZ469" i="5"/>
  <c r="U469" i="5"/>
  <c r="AS469" i="5"/>
  <c r="BA469" i="5"/>
  <c r="BB469" i="5"/>
  <c r="AU469" i="5"/>
  <c r="AM469" i="5"/>
  <c r="AE469" i="5"/>
  <c r="W469" i="5"/>
  <c r="O469" i="5"/>
  <c r="BE468" i="5"/>
  <c r="P468" i="5"/>
  <c r="AN468" i="5"/>
  <c r="AV468" i="5"/>
  <c r="Q468" i="5"/>
  <c r="AO468" i="5"/>
  <c r="AW468" i="5"/>
  <c r="R468" i="5"/>
  <c r="AP468" i="5"/>
  <c r="AX468" i="5"/>
  <c r="S468" i="5"/>
  <c r="AQ468" i="5"/>
  <c r="AY468" i="5"/>
  <c r="T468" i="5"/>
  <c r="AR468" i="5"/>
  <c r="AZ468" i="5"/>
  <c r="U468" i="5"/>
  <c r="AS468" i="5"/>
  <c r="BA468" i="5"/>
  <c r="BB468" i="5"/>
  <c r="AU468" i="5"/>
  <c r="AM468" i="5"/>
  <c r="AE468" i="5"/>
  <c r="W468" i="5"/>
  <c r="O468" i="5"/>
  <c r="BE467" i="5"/>
  <c r="P467" i="5"/>
  <c r="AN467" i="5"/>
  <c r="AV467" i="5"/>
  <c r="Q467" i="5"/>
  <c r="AO467" i="5"/>
  <c r="AW467" i="5"/>
  <c r="R467" i="5"/>
  <c r="AP467" i="5"/>
  <c r="AX467" i="5"/>
  <c r="S467" i="5"/>
  <c r="AQ467" i="5"/>
  <c r="AY467" i="5"/>
  <c r="T467" i="5"/>
  <c r="AR467" i="5"/>
  <c r="AZ467" i="5"/>
  <c r="U467" i="5"/>
  <c r="AS467" i="5"/>
  <c r="BA467" i="5"/>
  <c r="BB467" i="5"/>
  <c r="AU467" i="5"/>
  <c r="AM467" i="5"/>
  <c r="AE467" i="5"/>
  <c r="W467" i="5"/>
  <c r="O467" i="5"/>
  <c r="BE466" i="5"/>
  <c r="P466" i="5"/>
  <c r="AN466" i="5"/>
  <c r="AV466" i="5"/>
  <c r="Q466" i="5"/>
  <c r="AO466" i="5"/>
  <c r="AW466" i="5"/>
  <c r="R466" i="5"/>
  <c r="AP466" i="5"/>
  <c r="AX466" i="5"/>
  <c r="S466" i="5"/>
  <c r="AQ466" i="5"/>
  <c r="AY466" i="5"/>
  <c r="T466" i="5"/>
  <c r="AR466" i="5"/>
  <c r="AZ466" i="5"/>
  <c r="U466" i="5"/>
  <c r="AS466" i="5"/>
  <c r="BA466" i="5"/>
  <c r="BB466" i="5"/>
  <c r="AU466" i="5"/>
  <c r="AM466" i="5"/>
  <c r="AE466" i="5"/>
  <c r="W466" i="5"/>
  <c r="O466" i="5"/>
  <c r="BE465" i="5"/>
  <c r="P465" i="5"/>
  <c r="AN465" i="5"/>
  <c r="AV465" i="5"/>
  <c r="Q465" i="5"/>
  <c r="AO465" i="5"/>
  <c r="AW465" i="5"/>
  <c r="R465" i="5"/>
  <c r="AP465" i="5"/>
  <c r="AX465" i="5"/>
  <c r="S465" i="5"/>
  <c r="AQ465" i="5"/>
  <c r="AY465" i="5"/>
  <c r="T465" i="5"/>
  <c r="AR465" i="5"/>
  <c r="AZ465" i="5"/>
  <c r="U465" i="5"/>
  <c r="AS465" i="5"/>
  <c r="BA465" i="5"/>
  <c r="BB465" i="5"/>
  <c r="AU465" i="5"/>
  <c r="AM465" i="5"/>
  <c r="AE465" i="5"/>
  <c r="W465" i="5"/>
  <c r="O465" i="5"/>
  <c r="BE464" i="5"/>
  <c r="P464" i="5"/>
  <c r="AN464" i="5"/>
  <c r="AV464" i="5"/>
  <c r="Q464" i="5"/>
  <c r="AO464" i="5"/>
  <c r="AW464" i="5"/>
  <c r="R464" i="5"/>
  <c r="AP464" i="5"/>
  <c r="AX464" i="5"/>
  <c r="S464" i="5"/>
  <c r="AQ464" i="5"/>
  <c r="AY464" i="5"/>
  <c r="T464" i="5"/>
  <c r="AR464" i="5"/>
  <c r="AZ464" i="5"/>
  <c r="U464" i="5"/>
  <c r="AS464" i="5"/>
  <c r="BA464" i="5"/>
  <c r="BB464" i="5"/>
  <c r="AU464" i="5"/>
  <c r="AM464" i="5"/>
  <c r="AE464" i="5"/>
  <c r="W464" i="5"/>
  <c r="O464" i="5"/>
  <c r="BE463" i="5"/>
  <c r="P463" i="5"/>
  <c r="AN463" i="5"/>
  <c r="AV463" i="5"/>
  <c r="Q463" i="5"/>
  <c r="AO463" i="5"/>
  <c r="AW463" i="5"/>
  <c r="R463" i="5"/>
  <c r="AP463" i="5"/>
  <c r="AX463" i="5"/>
  <c r="S463" i="5"/>
  <c r="AQ463" i="5"/>
  <c r="AY463" i="5"/>
  <c r="T463" i="5"/>
  <c r="AR463" i="5"/>
  <c r="AZ463" i="5"/>
  <c r="U463" i="5"/>
  <c r="AS463" i="5"/>
  <c r="BA463" i="5"/>
  <c r="BB463" i="5"/>
  <c r="AU463" i="5"/>
  <c r="AM463" i="5"/>
  <c r="AE463" i="5"/>
  <c r="W463" i="5"/>
  <c r="O463" i="5"/>
  <c r="BE462" i="5"/>
  <c r="P462" i="5"/>
  <c r="AN462" i="5"/>
  <c r="AV462" i="5"/>
  <c r="Q462" i="5"/>
  <c r="AO462" i="5"/>
  <c r="AW462" i="5"/>
  <c r="R462" i="5"/>
  <c r="AP462" i="5"/>
  <c r="AX462" i="5"/>
  <c r="S462" i="5"/>
  <c r="AQ462" i="5"/>
  <c r="AY462" i="5"/>
  <c r="T462" i="5"/>
  <c r="AR462" i="5"/>
  <c r="AZ462" i="5"/>
  <c r="U462" i="5"/>
  <c r="AS462" i="5"/>
  <c r="BA462" i="5"/>
  <c r="BB462" i="5"/>
  <c r="AU462" i="5"/>
  <c r="AM462" i="5"/>
  <c r="AE462" i="5"/>
  <c r="W462" i="5"/>
  <c r="O462" i="5"/>
  <c r="BE461" i="5"/>
  <c r="P461" i="5"/>
  <c r="AN461" i="5"/>
  <c r="AV461" i="5"/>
  <c r="Q461" i="5"/>
  <c r="AO461" i="5"/>
  <c r="AW461" i="5"/>
  <c r="R461" i="5"/>
  <c r="AP461" i="5"/>
  <c r="AX461" i="5"/>
  <c r="S461" i="5"/>
  <c r="AQ461" i="5"/>
  <c r="AY461" i="5"/>
  <c r="T461" i="5"/>
  <c r="AR461" i="5"/>
  <c r="AZ461" i="5"/>
  <c r="U461" i="5"/>
  <c r="AS461" i="5"/>
  <c r="BA461" i="5"/>
  <c r="BB461" i="5"/>
  <c r="AU461" i="5"/>
  <c r="AM461" i="5"/>
  <c r="AE461" i="5"/>
  <c r="W461" i="5"/>
  <c r="O461" i="5"/>
  <c r="BE460" i="5"/>
  <c r="P460" i="5"/>
  <c r="AN460" i="5"/>
  <c r="AV460" i="5"/>
  <c r="Q460" i="5"/>
  <c r="AO460" i="5"/>
  <c r="AW460" i="5"/>
  <c r="R460" i="5"/>
  <c r="AP460" i="5"/>
  <c r="AX460" i="5"/>
  <c r="S460" i="5"/>
  <c r="AQ460" i="5"/>
  <c r="AY460" i="5"/>
  <c r="T460" i="5"/>
  <c r="AR460" i="5"/>
  <c r="AZ460" i="5"/>
  <c r="U460" i="5"/>
  <c r="AS460" i="5"/>
  <c r="BA460" i="5"/>
  <c r="BB460" i="5"/>
  <c r="AU460" i="5"/>
  <c r="AM460" i="5"/>
  <c r="AE460" i="5"/>
  <c r="W460" i="5"/>
  <c r="O460" i="5"/>
  <c r="BE459" i="5"/>
  <c r="P459" i="5"/>
  <c r="AN459" i="5"/>
  <c r="AV459" i="5"/>
  <c r="Q459" i="5"/>
  <c r="AO459" i="5"/>
  <c r="AW459" i="5"/>
  <c r="R459" i="5"/>
  <c r="AP459" i="5"/>
  <c r="AX459" i="5"/>
  <c r="S459" i="5"/>
  <c r="AQ459" i="5"/>
  <c r="AY459" i="5"/>
  <c r="T459" i="5"/>
  <c r="AR459" i="5"/>
  <c r="AZ459" i="5"/>
  <c r="U459" i="5"/>
  <c r="AS459" i="5"/>
  <c r="BA459" i="5"/>
  <c r="BB459" i="5"/>
  <c r="AU459" i="5"/>
  <c r="AM459" i="5"/>
  <c r="AE459" i="5"/>
  <c r="W459" i="5"/>
  <c r="O459" i="5"/>
  <c r="BE458" i="5"/>
  <c r="P458" i="5"/>
  <c r="AN458" i="5"/>
  <c r="AV458" i="5"/>
  <c r="Q458" i="5"/>
  <c r="AO458" i="5"/>
  <c r="AW458" i="5"/>
  <c r="R458" i="5"/>
  <c r="AP458" i="5"/>
  <c r="AX458" i="5"/>
  <c r="S458" i="5"/>
  <c r="AQ458" i="5"/>
  <c r="AY458" i="5"/>
  <c r="T458" i="5"/>
  <c r="AR458" i="5"/>
  <c r="AZ458" i="5"/>
  <c r="U458" i="5"/>
  <c r="AS458" i="5"/>
  <c r="BA458" i="5"/>
  <c r="BB458" i="5"/>
  <c r="AU458" i="5"/>
  <c r="AM458" i="5"/>
  <c r="AE458" i="5"/>
  <c r="W458" i="5"/>
  <c r="O458" i="5"/>
  <c r="BE457" i="5"/>
  <c r="P457" i="5"/>
  <c r="AN457" i="5"/>
  <c r="AV457" i="5"/>
  <c r="Q457" i="5"/>
  <c r="AO457" i="5"/>
  <c r="AW457" i="5"/>
  <c r="R457" i="5"/>
  <c r="AP457" i="5"/>
  <c r="AX457" i="5"/>
  <c r="S457" i="5"/>
  <c r="AQ457" i="5"/>
  <c r="AY457" i="5"/>
  <c r="T457" i="5"/>
  <c r="AR457" i="5"/>
  <c r="AZ457" i="5"/>
  <c r="U457" i="5"/>
  <c r="AS457" i="5"/>
  <c r="BA457" i="5"/>
  <c r="BB457" i="5"/>
  <c r="AU457" i="5"/>
  <c r="AM457" i="5"/>
  <c r="AE457" i="5"/>
  <c r="W457" i="5"/>
  <c r="O457" i="5"/>
  <c r="BE456" i="5"/>
  <c r="P456" i="5"/>
  <c r="AN456" i="5"/>
  <c r="AV456" i="5"/>
  <c r="Q456" i="5"/>
  <c r="AO456" i="5"/>
  <c r="AW456" i="5"/>
  <c r="R456" i="5"/>
  <c r="AP456" i="5"/>
  <c r="AX456" i="5"/>
  <c r="S456" i="5"/>
  <c r="AQ456" i="5"/>
  <c r="AY456" i="5"/>
  <c r="T456" i="5"/>
  <c r="AR456" i="5"/>
  <c r="AZ456" i="5"/>
  <c r="U456" i="5"/>
  <c r="AS456" i="5"/>
  <c r="BA456" i="5"/>
  <c r="BB456" i="5"/>
  <c r="AU456" i="5"/>
  <c r="AM456" i="5"/>
  <c r="AE456" i="5"/>
  <c r="W456" i="5"/>
  <c r="O456" i="5"/>
  <c r="BE455" i="5"/>
  <c r="P455" i="5"/>
  <c r="AN455" i="5"/>
  <c r="AV455" i="5"/>
  <c r="Q455" i="5"/>
  <c r="AO455" i="5"/>
  <c r="AW455" i="5"/>
  <c r="R455" i="5"/>
  <c r="AP455" i="5"/>
  <c r="AX455" i="5"/>
  <c r="S455" i="5"/>
  <c r="AQ455" i="5"/>
  <c r="AY455" i="5"/>
  <c r="T455" i="5"/>
  <c r="AR455" i="5"/>
  <c r="AZ455" i="5"/>
  <c r="U455" i="5"/>
  <c r="AS455" i="5"/>
  <c r="BA455" i="5"/>
  <c r="BB455" i="5"/>
  <c r="AU455" i="5"/>
  <c r="AM455" i="5"/>
  <c r="AE455" i="5"/>
  <c r="W455" i="5"/>
  <c r="O455" i="5"/>
  <c r="BE454" i="5"/>
  <c r="P454" i="5"/>
  <c r="AN454" i="5"/>
  <c r="AV454" i="5"/>
  <c r="Q454" i="5"/>
  <c r="AO454" i="5"/>
  <c r="AW454" i="5"/>
  <c r="R454" i="5"/>
  <c r="AP454" i="5"/>
  <c r="AX454" i="5"/>
  <c r="S454" i="5"/>
  <c r="AQ454" i="5"/>
  <c r="AY454" i="5"/>
  <c r="T454" i="5"/>
  <c r="AR454" i="5"/>
  <c r="AZ454" i="5"/>
  <c r="U454" i="5"/>
  <c r="AS454" i="5"/>
  <c r="BA454" i="5"/>
  <c r="BB454" i="5"/>
  <c r="AU454" i="5"/>
  <c r="AM454" i="5"/>
  <c r="AE454" i="5"/>
  <c r="W454" i="5"/>
  <c r="O454" i="5"/>
  <c r="BE453" i="5"/>
  <c r="P453" i="5"/>
  <c r="AN453" i="5"/>
  <c r="AV453" i="5"/>
  <c r="Q453" i="5"/>
  <c r="AO453" i="5"/>
  <c r="AW453" i="5"/>
  <c r="R453" i="5"/>
  <c r="AP453" i="5"/>
  <c r="AX453" i="5"/>
  <c r="S453" i="5"/>
  <c r="AQ453" i="5"/>
  <c r="AY453" i="5"/>
  <c r="T453" i="5"/>
  <c r="AR453" i="5"/>
  <c r="AZ453" i="5"/>
  <c r="U453" i="5"/>
  <c r="AS453" i="5"/>
  <c r="BA453" i="5"/>
  <c r="BB453" i="5"/>
  <c r="AU453" i="5"/>
  <c r="AM453" i="5"/>
  <c r="AE453" i="5"/>
  <c r="W453" i="5"/>
  <c r="O453" i="5"/>
  <c r="BE452" i="5"/>
  <c r="P452" i="5"/>
  <c r="AN452" i="5"/>
  <c r="AV452" i="5"/>
  <c r="Q452" i="5"/>
  <c r="AO452" i="5"/>
  <c r="AW452" i="5"/>
  <c r="R452" i="5"/>
  <c r="AP452" i="5"/>
  <c r="AX452" i="5"/>
  <c r="S452" i="5"/>
  <c r="AQ452" i="5"/>
  <c r="AY452" i="5"/>
  <c r="T452" i="5"/>
  <c r="AR452" i="5"/>
  <c r="AZ452" i="5"/>
  <c r="U452" i="5"/>
  <c r="AS452" i="5"/>
  <c r="BA452" i="5"/>
  <c r="BB452" i="5"/>
  <c r="AU452" i="5"/>
  <c r="AM452" i="5"/>
  <c r="AE452" i="5"/>
  <c r="W452" i="5"/>
  <c r="O452" i="5"/>
  <c r="BE451" i="5"/>
  <c r="P451" i="5"/>
  <c r="AN451" i="5"/>
  <c r="AV451" i="5"/>
  <c r="Q451" i="5"/>
  <c r="AO451" i="5"/>
  <c r="AW451" i="5"/>
  <c r="R451" i="5"/>
  <c r="AP451" i="5"/>
  <c r="AX451" i="5"/>
  <c r="S451" i="5"/>
  <c r="AQ451" i="5"/>
  <c r="AY451" i="5"/>
  <c r="T451" i="5"/>
  <c r="AR451" i="5"/>
  <c r="AZ451" i="5"/>
  <c r="U451" i="5"/>
  <c r="AS451" i="5"/>
  <c r="BA451" i="5"/>
  <c r="BB451" i="5"/>
  <c r="AU451" i="5"/>
  <c r="AM451" i="5"/>
  <c r="AE451" i="5"/>
  <c r="W451" i="5"/>
  <c r="O451" i="5"/>
  <c r="BE450" i="5"/>
  <c r="P450" i="5"/>
  <c r="AN450" i="5"/>
  <c r="AV450" i="5"/>
  <c r="Q450" i="5"/>
  <c r="AO450" i="5"/>
  <c r="AW450" i="5"/>
  <c r="R450" i="5"/>
  <c r="AP450" i="5"/>
  <c r="AX450" i="5"/>
  <c r="S450" i="5"/>
  <c r="AQ450" i="5"/>
  <c r="AY450" i="5"/>
  <c r="T450" i="5"/>
  <c r="AR450" i="5"/>
  <c r="AZ450" i="5"/>
  <c r="U450" i="5"/>
  <c r="AS450" i="5"/>
  <c r="BA450" i="5"/>
  <c r="BB450" i="5"/>
  <c r="AU450" i="5"/>
  <c r="AM450" i="5"/>
  <c r="AE450" i="5"/>
  <c r="W450" i="5"/>
  <c r="O450" i="5"/>
  <c r="BE449" i="5"/>
  <c r="P449" i="5"/>
  <c r="AN449" i="5"/>
  <c r="AV449" i="5"/>
  <c r="Q449" i="5"/>
  <c r="AO449" i="5"/>
  <c r="AW449" i="5"/>
  <c r="R449" i="5"/>
  <c r="AP449" i="5"/>
  <c r="AX449" i="5"/>
  <c r="S449" i="5"/>
  <c r="AQ449" i="5"/>
  <c r="AY449" i="5"/>
  <c r="T449" i="5"/>
  <c r="AR449" i="5"/>
  <c r="AZ449" i="5"/>
  <c r="U449" i="5"/>
  <c r="AS449" i="5"/>
  <c r="BA449" i="5"/>
  <c r="BB449" i="5"/>
  <c r="AU449" i="5"/>
  <c r="AM449" i="5"/>
  <c r="AE449" i="5"/>
  <c r="W449" i="5"/>
  <c r="O449" i="5"/>
  <c r="BE448" i="5"/>
  <c r="P448" i="5"/>
  <c r="AN448" i="5"/>
  <c r="AV448" i="5"/>
  <c r="Q448" i="5"/>
  <c r="AO448" i="5"/>
  <c r="AW448" i="5"/>
  <c r="R448" i="5"/>
  <c r="AP448" i="5"/>
  <c r="AX448" i="5"/>
  <c r="S448" i="5"/>
  <c r="AQ448" i="5"/>
  <c r="AY448" i="5"/>
  <c r="T448" i="5"/>
  <c r="AR448" i="5"/>
  <c r="AZ448" i="5"/>
  <c r="U448" i="5"/>
  <c r="AS448" i="5"/>
  <c r="BA448" i="5"/>
  <c r="BB448" i="5"/>
  <c r="AU448" i="5"/>
  <c r="AM448" i="5"/>
  <c r="AE448" i="5"/>
  <c r="W448" i="5"/>
  <c r="O448" i="5"/>
  <c r="BE447" i="5"/>
  <c r="P447" i="5"/>
  <c r="AN447" i="5"/>
  <c r="AV447" i="5"/>
  <c r="Q447" i="5"/>
  <c r="AO447" i="5"/>
  <c r="AW447" i="5"/>
  <c r="R447" i="5"/>
  <c r="AP447" i="5"/>
  <c r="AX447" i="5"/>
  <c r="S447" i="5"/>
  <c r="AQ447" i="5"/>
  <c r="AY447" i="5"/>
  <c r="T447" i="5"/>
  <c r="AR447" i="5"/>
  <c r="AZ447" i="5"/>
  <c r="U447" i="5"/>
  <c r="AS447" i="5"/>
  <c r="BA447" i="5"/>
  <c r="BB447" i="5"/>
  <c r="AU447" i="5"/>
  <c r="AM447" i="5"/>
  <c r="AE447" i="5"/>
  <c r="W447" i="5"/>
  <c r="O447" i="5"/>
  <c r="BE446" i="5"/>
  <c r="P446" i="5"/>
  <c r="AN446" i="5"/>
  <c r="AV446" i="5"/>
  <c r="Q446" i="5"/>
  <c r="AO446" i="5"/>
  <c r="AW446" i="5"/>
  <c r="R446" i="5"/>
  <c r="AP446" i="5"/>
  <c r="AX446" i="5"/>
  <c r="S446" i="5"/>
  <c r="AQ446" i="5"/>
  <c r="AY446" i="5"/>
  <c r="T446" i="5"/>
  <c r="AR446" i="5"/>
  <c r="AZ446" i="5"/>
  <c r="U446" i="5"/>
  <c r="AS446" i="5"/>
  <c r="BA446" i="5"/>
  <c r="BB446" i="5"/>
  <c r="AU446" i="5"/>
  <c r="AM446" i="5"/>
  <c r="AE446" i="5"/>
  <c r="W446" i="5"/>
  <c r="O446" i="5"/>
  <c r="BE445" i="5"/>
  <c r="P445" i="5"/>
  <c r="AN445" i="5"/>
  <c r="AV445" i="5"/>
  <c r="Q445" i="5"/>
  <c r="AO445" i="5"/>
  <c r="AW445" i="5"/>
  <c r="R445" i="5"/>
  <c r="AP445" i="5"/>
  <c r="AX445" i="5"/>
  <c r="S445" i="5"/>
  <c r="AQ445" i="5"/>
  <c r="AY445" i="5"/>
  <c r="T445" i="5"/>
  <c r="AR445" i="5"/>
  <c r="AZ445" i="5"/>
  <c r="U445" i="5"/>
  <c r="AS445" i="5"/>
  <c r="BA445" i="5"/>
  <c r="BB445" i="5"/>
  <c r="AU445" i="5"/>
  <c r="AM445" i="5"/>
  <c r="AE445" i="5"/>
  <c r="W445" i="5"/>
  <c r="O445" i="5"/>
  <c r="BE444" i="5"/>
  <c r="P444" i="5"/>
  <c r="AN444" i="5"/>
  <c r="AV444" i="5"/>
  <c r="Q444" i="5"/>
  <c r="AO444" i="5"/>
  <c r="AW444" i="5"/>
  <c r="R444" i="5"/>
  <c r="AP444" i="5"/>
  <c r="AX444" i="5"/>
  <c r="S444" i="5"/>
  <c r="AQ444" i="5"/>
  <c r="AY444" i="5"/>
  <c r="T444" i="5"/>
  <c r="AR444" i="5"/>
  <c r="AZ444" i="5"/>
  <c r="U444" i="5"/>
  <c r="AS444" i="5"/>
  <c r="BA444" i="5"/>
  <c r="BB444" i="5"/>
  <c r="AU444" i="5"/>
  <c r="AM444" i="5"/>
  <c r="AE444" i="5"/>
  <c r="W444" i="5"/>
  <c r="O444" i="5"/>
  <c r="BE443" i="5"/>
  <c r="P443" i="5"/>
  <c r="AN443" i="5"/>
  <c r="AV443" i="5"/>
  <c r="Q443" i="5"/>
  <c r="AO443" i="5"/>
  <c r="AW443" i="5"/>
  <c r="R443" i="5"/>
  <c r="AP443" i="5"/>
  <c r="AX443" i="5"/>
  <c r="S443" i="5"/>
  <c r="AQ443" i="5"/>
  <c r="AY443" i="5"/>
  <c r="T443" i="5"/>
  <c r="AR443" i="5"/>
  <c r="AZ443" i="5"/>
  <c r="U443" i="5"/>
  <c r="AS443" i="5"/>
  <c r="BA443" i="5"/>
  <c r="BB443" i="5"/>
  <c r="AU443" i="5"/>
  <c r="AM443" i="5"/>
  <c r="AE443" i="5"/>
  <c r="W443" i="5"/>
  <c r="O443" i="5"/>
  <c r="BE442" i="5"/>
  <c r="P442" i="5"/>
  <c r="AN442" i="5"/>
  <c r="AV442" i="5"/>
  <c r="Q442" i="5"/>
  <c r="AO442" i="5"/>
  <c r="AW442" i="5"/>
  <c r="R442" i="5"/>
  <c r="AP442" i="5"/>
  <c r="AX442" i="5"/>
  <c r="S442" i="5"/>
  <c r="AQ442" i="5"/>
  <c r="AY442" i="5"/>
  <c r="T442" i="5"/>
  <c r="AR442" i="5"/>
  <c r="AZ442" i="5"/>
  <c r="U442" i="5"/>
  <c r="AS442" i="5"/>
  <c r="BA442" i="5"/>
  <c r="BB442" i="5"/>
  <c r="AU442" i="5"/>
  <c r="AM442" i="5"/>
  <c r="AE442" i="5"/>
  <c r="W442" i="5"/>
  <c r="O442" i="5"/>
  <c r="BE441" i="5"/>
  <c r="P441" i="5"/>
  <c r="AN441" i="5"/>
  <c r="AV441" i="5"/>
  <c r="Q441" i="5"/>
  <c r="AO441" i="5"/>
  <c r="AW441" i="5"/>
  <c r="R441" i="5"/>
  <c r="AP441" i="5"/>
  <c r="AX441" i="5"/>
  <c r="S441" i="5"/>
  <c r="AQ441" i="5"/>
  <c r="AY441" i="5"/>
  <c r="T441" i="5"/>
  <c r="AR441" i="5"/>
  <c r="AZ441" i="5"/>
  <c r="U441" i="5"/>
  <c r="AS441" i="5"/>
  <c r="BA441" i="5"/>
  <c r="BB441" i="5"/>
  <c r="AU441" i="5"/>
  <c r="AM441" i="5"/>
  <c r="AE441" i="5"/>
  <c r="W441" i="5"/>
  <c r="O441" i="5"/>
  <c r="BE440" i="5"/>
  <c r="P440" i="5"/>
  <c r="AN440" i="5"/>
  <c r="AV440" i="5"/>
  <c r="Q440" i="5"/>
  <c r="AO440" i="5"/>
  <c r="AW440" i="5"/>
  <c r="R440" i="5"/>
  <c r="AP440" i="5"/>
  <c r="AX440" i="5"/>
  <c r="S440" i="5"/>
  <c r="AQ440" i="5"/>
  <c r="AY440" i="5"/>
  <c r="T440" i="5"/>
  <c r="AR440" i="5"/>
  <c r="AZ440" i="5"/>
  <c r="U440" i="5"/>
  <c r="AS440" i="5"/>
  <c r="BA440" i="5"/>
  <c r="BB440" i="5"/>
  <c r="AU440" i="5"/>
  <c r="AM440" i="5"/>
  <c r="AE440" i="5"/>
  <c r="W440" i="5"/>
  <c r="O440" i="5"/>
  <c r="BE439" i="5"/>
  <c r="P439" i="5"/>
  <c r="AN439" i="5"/>
  <c r="AV439" i="5"/>
  <c r="Q439" i="5"/>
  <c r="AO439" i="5"/>
  <c r="AW439" i="5"/>
  <c r="R439" i="5"/>
  <c r="AP439" i="5"/>
  <c r="AX439" i="5"/>
  <c r="S439" i="5"/>
  <c r="AQ439" i="5"/>
  <c r="AY439" i="5"/>
  <c r="T439" i="5"/>
  <c r="AR439" i="5"/>
  <c r="AZ439" i="5"/>
  <c r="U439" i="5"/>
  <c r="AS439" i="5"/>
  <c r="BA439" i="5"/>
  <c r="BB439" i="5"/>
  <c r="AU439" i="5"/>
  <c r="AM439" i="5"/>
  <c r="AE439" i="5"/>
  <c r="W439" i="5"/>
  <c r="O439" i="5"/>
  <c r="BE438" i="5"/>
  <c r="P438" i="5"/>
  <c r="AN438" i="5"/>
  <c r="AV438" i="5"/>
  <c r="Q438" i="5"/>
  <c r="AO438" i="5"/>
  <c r="AW438" i="5"/>
  <c r="R438" i="5"/>
  <c r="AP438" i="5"/>
  <c r="AX438" i="5"/>
  <c r="S438" i="5"/>
  <c r="AQ438" i="5"/>
  <c r="AY438" i="5"/>
  <c r="T438" i="5"/>
  <c r="AR438" i="5"/>
  <c r="AZ438" i="5"/>
  <c r="U438" i="5"/>
  <c r="AS438" i="5"/>
  <c r="BA438" i="5"/>
  <c r="BB438" i="5"/>
  <c r="AU438" i="5"/>
  <c r="AM438" i="5"/>
  <c r="AE438" i="5"/>
  <c r="W438" i="5"/>
  <c r="O438" i="5"/>
  <c r="BE437" i="5"/>
  <c r="P437" i="5"/>
  <c r="AN437" i="5"/>
  <c r="AV437" i="5"/>
  <c r="Q437" i="5"/>
  <c r="AO437" i="5"/>
  <c r="AW437" i="5"/>
  <c r="R437" i="5"/>
  <c r="AP437" i="5"/>
  <c r="AX437" i="5"/>
  <c r="S437" i="5"/>
  <c r="AQ437" i="5"/>
  <c r="AY437" i="5"/>
  <c r="T437" i="5"/>
  <c r="AR437" i="5"/>
  <c r="AZ437" i="5"/>
  <c r="U437" i="5"/>
  <c r="AS437" i="5"/>
  <c r="BA437" i="5"/>
  <c r="BB437" i="5"/>
  <c r="AU437" i="5"/>
  <c r="AM437" i="5"/>
  <c r="AE437" i="5"/>
  <c r="W437" i="5"/>
  <c r="O437" i="5"/>
  <c r="BE436" i="5"/>
  <c r="P436" i="5"/>
  <c r="AN436" i="5"/>
  <c r="AV436" i="5"/>
  <c r="Q436" i="5"/>
  <c r="AO436" i="5"/>
  <c r="AW436" i="5"/>
  <c r="R436" i="5"/>
  <c r="AP436" i="5"/>
  <c r="AX436" i="5"/>
  <c r="S436" i="5"/>
  <c r="AQ436" i="5"/>
  <c r="AY436" i="5"/>
  <c r="T436" i="5"/>
  <c r="AR436" i="5"/>
  <c r="AZ436" i="5"/>
  <c r="U436" i="5"/>
  <c r="AS436" i="5"/>
  <c r="BA436" i="5"/>
  <c r="BB436" i="5"/>
  <c r="AU436" i="5"/>
  <c r="AM436" i="5"/>
  <c r="AE436" i="5"/>
  <c r="W436" i="5"/>
  <c r="O436" i="5"/>
  <c r="BE435" i="5"/>
  <c r="P435" i="5"/>
  <c r="AN435" i="5"/>
  <c r="AV435" i="5"/>
  <c r="Q435" i="5"/>
  <c r="AO435" i="5"/>
  <c r="AW435" i="5"/>
  <c r="R435" i="5"/>
  <c r="AP435" i="5"/>
  <c r="AX435" i="5"/>
  <c r="S435" i="5"/>
  <c r="AQ435" i="5"/>
  <c r="AY435" i="5"/>
  <c r="T435" i="5"/>
  <c r="AR435" i="5"/>
  <c r="AZ435" i="5"/>
  <c r="U435" i="5"/>
  <c r="AS435" i="5"/>
  <c r="BA435" i="5"/>
  <c r="BB435" i="5"/>
  <c r="AU435" i="5"/>
  <c r="AM435" i="5"/>
  <c r="AE435" i="5"/>
  <c r="W435" i="5"/>
  <c r="O435" i="5"/>
  <c r="BE434" i="5"/>
  <c r="AU434" i="5"/>
  <c r="AM434" i="5"/>
  <c r="AE434" i="5"/>
  <c r="W434" i="5"/>
  <c r="O434" i="5"/>
  <c r="BE433" i="5"/>
  <c r="P433" i="5"/>
  <c r="AN433" i="5"/>
  <c r="AV433" i="5"/>
  <c r="Q433" i="5"/>
  <c r="AO433" i="5"/>
  <c r="AW433" i="5"/>
  <c r="R433" i="5"/>
  <c r="AP433" i="5"/>
  <c r="AX433" i="5"/>
  <c r="S433" i="5"/>
  <c r="AQ433" i="5"/>
  <c r="AY433" i="5"/>
  <c r="T433" i="5"/>
  <c r="AR433" i="5"/>
  <c r="AZ433" i="5"/>
  <c r="U433" i="5"/>
  <c r="AS433" i="5"/>
  <c r="BA433" i="5"/>
  <c r="BB433" i="5"/>
  <c r="AU433" i="5"/>
  <c r="AM433" i="5"/>
  <c r="AE433" i="5"/>
  <c r="W433" i="5"/>
  <c r="O433" i="5"/>
  <c r="BE432" i="5"/>
  <c r="P432" i="5"/>
  <c r="AN432" i="5"/>
  <c r="AV432" i="5"/>
  <c r="Q432" i="5"/>
  <c r="AO432" i="5"/>
  <c r="AW432" i="5"/>
  <c r="R432" i="5"/>
  <c r="AP432" i="5"/>
  <c r="AX432" i="5"/>
  <c r="S432" i="5"/>
  <c r="AQ432" i="5"/>
  <c r="AY432" i="5"/>
  <c r="T432" i="5"/>
  <c r="AR432" i="5"/>
  <c r="AZ432" i="5"/>
  <c r="U432" i="5"/>
  <c r="AS432" i="5"/>
  <c r="BA432" i="5"/>
  <c r="BB432" i="5"/>
  <c r="AU432" i="5"/>
  <c r="AM432" i="5"/>
  <c r="AE432" i="5"/>
  <c r="W432" i="5"/>
  <c r="O432" i="5"/>
  <c r="BE431" i="5"/>
  <c r="P431" i="5"/>
  <c r="AN431" i="5"/>
  <c r="AV431" i="5"/>
  <c r="Q431" i="5"/>
  <c r="AO431" i="5"/>
  <c r="AW431" i="5"/>
  <c r="R431" i="5"/>
  <c r="AP431" i="5"/>
  <c r="AX431" i="5"/>
  <c r="S431" i="5"/>
  <c r="AQ431" i="5"/>
  <c r="AY431" i="5"/>
  <c r="T431" i="5"/>
  <c r="AR431" i="5"/>
  <c r="AZ431" i="5"/>
  <c r="U431" i="5"/>
  <c r="AS431" i="5"/>
  <c r="BA431" i="5"/>
  <c r="BB431" i="5"/>
  <c r="AU431" i="5"/>
  <c r="AM431" i="5"/>
  <c r="AE431" i="5"/>
  <c r="W431" i="5"/>
  <c r="O431" i="5"/>
  <c r="BE430" i="5"/>
  <c r="P430" i="5"/>
  <c r="AN430" i="5"/>
  <c r="AV430" i="5"/>
  <c r="Q430" i="5"/>
  <c r="AO430" i="5"/>
  <c r="AW430" i="5"/>
  <c r="R430" i="5"/>
  <c r="AP430" i="5"/>
  <c r="AX430" i="5"/>
  <c r="S430" i="5"/>
  <c r="AQ430" i="5"/>
  <c r="AY430" i="5"/>
  <c r="T430" i="5"/>
  <c r="AR430" i="5"/>
  <c r="AZ430" i="5"/>
  <c r="U430" i="5"/>
  <c r="AS430" i="5"/>
  <c r="BA430" i="5"/>
  <c r="BB430" i="5"/>
  <c r="AU430" i="5"/>
  <c r="AM430" i="5"/>
  <c r="AE430" i="5"/>
  <c r="W430" i="5"/>
  <c r="O430" i="5"/>
  <c r="BE429" i="5"/>
  <c r="P429" i="5"/>
  <c r="AN429" i="5"/>
  <c r="AV429" i="5"/>
  <c r="Q429" i="5"/>
  <c r="AO429" i="5"/>
  <c r="AW429" i="5"/>
  <c r="R429" i="5"/>
  <c r="AP429" i="5"/>
  <c r="AX429" i="5"/>
  <c r="S429" i="5"/>
  <c r="AQ429" i="5"/>
  <c r="AY429" i="5"/>
  <c r="T429" i="5"/>
  <c r="AR429" i="5"/>
  <c r="AZ429" i="5"/>
  <c r="U429" i="5"/>
  <c r="AS429" i="5"/>
  <c r="BA429" i="5"/>
  <c r="BB429" i="5"/>
  <c r="AU429" i="5"/>
  <c r="AM429" i="5"/>
  <c r="AE429" i="5"/>
  <c r="W429" i="5"/>
  <c r="O429" i="5"/>
  <c r="BE428" i="5"/>
  <c r="P428" i="5"/>
  <c r="AN428" i="5"/>
  <c r="AV428" i="5"/>
  <c r="Q428" i="5"/>
  <c r="AO428" i="5"/>
  <c r="AW428" i="5"/>
  <c r="R428" i="5"/>
  <c r="AP428" i="5"/>
  <c r="AX428" i="5"/>
  <c r="S428" i="5"/>
  <c r="AQ428" i="5"/>
  <c r="AY428" i="5"/>
  <c r="T428" i="5"/>
  <c r="AR428" i="5"/>
  <c r="AZ428" i="5"/>
  <c r="U428" i="5"/>
  <c r="AS428" i="5"/>
  <c r="BA428" i="5"/>
  <c r="BB428" i="5"/>
  <c r="AU428" i="5"/>
  <c r="AM428" i="5"/>
  <c r="AE428" i="5"/>
  <c r="W428" i="5"/>
  <c r="O428" i="5"/>
  <c r="BE427" i="5"/>
  <c r="P427" i="5"/>
  <c r="AN427" i="5"/>
  <c r="AV427" i="5"/>
  <c r="Q427" i="5"/>
  <c r="AO427" i="5"/>
  <c r="AW427" i="5"/>
  <c r="R427" i="5"/>
  <c r="AP427" i="5"/>
  <c r="AX427" i="5"/>
  <c r="S427" i="5"/>
  <c r="AQ427" i="5"/>
  <c r="AY427" i="5"/>
  <c r="T427" i="5"/>
  <c r="AR427" i="5"/>
  <c r="AZ427" i="5"/>
  <c r="U427" i="5"/>
  <c r="AS427" i="5"/>
  <c r="BA427" i="5"/>
  <c r="BB427" i="5"/>
  <c r="AU427" i="5"/>
  <c r="AM427" i="5"/>
  <c r="AE427" i="5"/>
  <c r="W427" i="5"/>
  <c r="O427" i="5"/>
  <c r="BE426" i="5"/>
  <c r="P426" i="5"/>
  <c r="AN426" i="5"/>
  <c r="AV426" i="5"/>
  <c r="Q426" i="5"/>
  <c r="AO426" i="5"/>
  <c r="AW426" i="5"/>
  <c r="R426" i="5"/>
  <c r="AP426" i="5"/>
  <c r="AX426" i="5"/>
  <c r="S426" i="5"/>
  <c r="AQ426" i="5"/>
  <c r="AY426" i="5"/>
  <c r="T426" i="5"/>
  <c r="AR426" i="5"/>
  <c r="AZ426" i="5"/>
  <c r="U426" i="5"/>
  <c r="AS426" i="5"/>
  <c r="BA426" i="5"/>
  <c r="BB426" i="5"/>
  <c r="AU426" i="5"/>
  <c r="AM426" i="5"/>
  <c r="AE426" i="5"/>
  <c r="W426" i="5"/>
  <c r="O426" i="5"/>
  <c r="BE425" i="5"/>
  <c r="P425" i="5"/>
  <c r="AN425" i="5"/>
  <c r="AV425" i="5"/>
  <c r="Q425" i="5"/>
  <c r="AO425" i="5"/>
  <c r="AW425" i="5"/>
  <c r="R425" i="5"/>
  <c r="AP425" i="5"/>
  <c r="AX425" i="5"/>
  <c r="S425" i="5"/>
  <c r="AQ425" i="5"/>
  <c r="AY425" i="5"/>
  <c r="T425" i="5"/>
  <c r="AR425" i="5"/>
  <c r="AZ425" i="5"/>
  <c r="U425" i="5"/>
  <c r="AS425" i="5"/>
  <c r="BA425" i="5"/>
  <c r="BB425" i="5"/>
  <c r="AU425" i="5"/>
  <c r="AM425" i="5"/>
  <c r="AE425" i="5"/>
  <c r="W425" i="5"/>
  <c r="O425" i="5"/>
  <c r="BE424" i="5"/>
  <c r="P424" i="5"/>
  <c r="AN424" i="5"/>
  <c r="AV424" i="5"/>
  <c r="Q424" i="5"/>
  <c r="AO424" i="5"/>
  <c r="AW424" i="5"/>
  <c r="R424" i="5"/>
  <c r="AP424" i="5"/>
  <c r="AX424" i="5"/>
  <c r="S424" i="5"/>
  <c r="AQ424" i="5"/>
  <c r="AY424" i="5"/>
  <c r="T424" i="5"/>
  <c r="AR424" i="5"/>
  <c r="AZ424" i="5"/>
  <c r="U424" i="5"/>
  <c r="AS424" i="5"/>
  <c r="BA424" i="5"/>
  <c r="BB424" i="5"/>
  <c r="AU424" i="5"/>
  <c r="AM424" i="5"/>
  <c r="AE424" i="5"/>
  <c r="W424" i="5"/>
  <c r="O424" i="5"/>
  <c r="BE423" i="5"/>
  <c r="P423" i="5"/>
  <c r="AN423" i="5"/>
  <c r="AV423" i="5"/>
  <c r="Q423" i="5"/>
  <c r="AO423" i="5"/>
  <c r="AW423" i="5"/>
  <c r="R423" i="5"/>
  <c r="AP423" i="5"/>
  <c r="AX423" i="5"/>
  <c r="S423" i="5"/>
  <c r="AQ423" i="5"/>
  <c r="AY423" i="5"/>
  <c r="T423" i="5"/>
  <c r="AR423" i="5"/>
  <c r="AZ423" i="5"/>
  <c r="U423" i="5"/>
  <c r="AS423" i="5"/>
  <c r="BA423" i="5"/>
  <c r="BB423" i="5"/>
  <c r="AU423" i="5"/>
  <c r="AM423" i="5"/>
  <c r="AE423" i="5"/>
  <c r="W423" i="5"/>
  <c r="O423" i="5"/>
  <c r="BE422" i="5"/>
  <c r="P422" i="5"/>
  <c r="AN422" i="5"/>
  <c r="AV422" i="5"/>
  <c r="Q422" i="5"/>
  <c r="AO422" i="5"/>
  <c r="AW422" i="5"/>
  <c r="R422" i="5"/>
  <c r="AP422" i="5"/>
  <c r="AX422" i="5"/>
  <c r="S422" i="5"/>
  <c r="AQ422" i="5"/>
  <c r="AY422" i="5"/>
  <c r="T422" i="5"/>
  <c r="AR422" i="5"/>
  <c r="AZ422" i="5"/>
  <c r="U422" i="5"/>
  <c r="AS422" i="5"/>
  <c r="BA422" i="5"/>
  <c r="BB422" i="5"/>
  <c r="AU422" i="5"/>
  <c r="AM422" i="5"/>
  <c r="AE422" i="5"/>
  <c r="W422" i="5"/>
  <c r="O422" i="5"/>
  <c r="BE421" i="5"/>
  <c r="P421" i="5"/>
  <c r="AN421" i="5"/>
  <c r="AV421" i="5"/>
  <c r="Q421" i="5"/>
  <c r="AO421" i="5"/>
  <c r="AW421" i="5"/>
  <c r="R421" i="5"/>
  <c r="AP421" i="5"/>
  <c r="AX421" i="5"/>
  <c r="S421" i="5"/>
  <c r="AQ421" i="5"/>
  <c r="AY421" i="5"/>
  <c r="T421" i="5"/>
  <c r="AR421" i="5"/>
  <c r="AZ421" i="5"/>
  <c r="U421" i="5"/>
  <c r="AS421" i="5"/>
  <c r="BA421" i="5"/>
  <c r="BB421" i="5"/>
  <c r="AU421" i="5"/>
  <c r="AM421" i="5"/>
  <c r="AE421" i="5"/>
  <c r="W421" i="5"/>
  <c r="O421" i="5"/>
  <c r="BE420" i="5"/>
  <c r="P420" i="5"/>
  <c r="AN420" i="5"/>
  <c r="AV420" i="5"/>
  <c r="Q420" i="5"/>
  <c r="AO420" i="5"/>
  <c r="AW420" i="5"/>
  <c r="R420" i="5"/>
  <c r="AP420" i="5"/>
  <c r="AX420" i="5"/>
  <c r="S420" i="5"/>
  <c r="AQ420" i="5"/>
  <c r="AY420" i="5"/>
  <c r="T420" i="5"/>
  <c r="AR420" i="5"/>
  <c r="AZ420" i="5"/>
  <c r="U420" i="5"/>
  <c r="AS420" i="5"/>
  <c r="BA420" i="5"/>
  <c r="BB420" i="5"/>
  <c r="AU420" i="5"/>
  <c r="AM420" i="5"/>
  <c r="AE420" i="5"/>
  <c r="W420" i="5"/>
  <c r="O420" i="5"/>
  <c r="BE419" i="5"/>
  <c r="P419" i="5"/>
  <c r="AN419" i="5"/>
  <c r="AV419" i="5"/>
  <c r="Q419" i="5"/>
  <c r="AO419" i="5"/>
  <c r="AW419" i="5"/>
  <c r="R419" i="5"/>
  <c r="AP419" i="5"/>
  <c r="AX419" i="5"/>
  <c r="S419" i="5"/>
  <c r="AQ419" i="5"/>
  <c r="AY419" i="5"/>
  <c r="T419" i="5"/>
  <c r="AR419" i="5"/>
  <c r="AZ419" i="5"/>
  <c r="U419" i="5"/>
  <c r="AS419" i="5"/>
  <c r="BA419" i="5"/>
  <c r="BB419" i="5"/>
  <c r="AU419" i="5"/>
  <c r="AM419" i="5"/>
  <c r="AE419" i="5"/>
  <c r="W419" i="5"/>
  <c r="O419" i="5"/>
  <c r="BE418" i="5"/>
  <c r="P418" i="5"/>
  <c r="AN418" i="5"/>
  <c r="AV418" i="5"/>
  <c r="Q418" i="5"/>
  <c r="AO418" i="5"/>
  <c r="AW418" i="5"/>
  <c r="R418" i="5"/>
  <c r="AP418" i="5"/>
  <c r="AX418" i="5"/>
  <c r="S418" i="5"/>
  <c r="AQ418" i="5"/>
  <c r="AY418" i="5"/>
  <c r="T418" i="5"/>
  <c r="AR418" i="5"/>
  <c r="AZ418" i="5"/>
  <c r="U418" i="5"/>
  <c r="AS418" i="5"/>
  <c r="BA418" i="5"/>
  <c r="BB418" i="5"/>
  <c r="AU418" i="5"/>
  <c r="AM418" i="5"/>
  <c r="AE418" i="5"/>
  <c r="W418" i="5"/>
  <c r="O418" i="5"/>
  <c r="BE417" i="5"/>
  <c r="P417" i="5"/>
  <c r="AN417" i="5"/>
  <c r="AV417" i="5"/>
  <c r="Q417" i="5"/>
  <c r="AO417" i="5"/>
  <c r="AW417" i="5"/>
  <c r="R417" i="5"/>
  <c r="AP417" i="5"/>
  <c r="AX417" i="5"/>
  <c r="S417" i="5"/>
  <c r="AQ417" i="5"/>
  <c r="AY417" i="5"/>
  <c r="T417" i="5"/>
  <c r="AR417" i="5"/>
  <c r="AZ417" i="5"/>
  <c r="U417" i="5"/>
  <c r="AS417" i="5"/>
  <c r="BA417" i="5"/>
  <c r="BB417" i="5"/>
  <c r="AU417" i="5"/>
  <c r="AM417" i="5"/>
  <c r="AE417" i="5"/>
  <c r="W417" i="5"/>
  <c r="O417" i="5"/>
  <c r="BE416" i="5"/>
  <c r="P416" i="5"/>
  <c r="AN416" i="5"/>
  <c r="AV416" i="5"/>
  <c r="Q416" i="5"/>
  <c r="AO416" i="5"/>
  <c r="AW416" i="5"/>
  <c r="R416" i="5"/>
  <c r="AP416" i="5"/>
  <c r="AX416" i="5"/>
  <c r="S416" i="5"/>
  <c r="AQ416" i="5"/>
  <c r="AY416" i="5"/>
  <c r="T416" i="5"/>
  <c r="AR416" i="5"/>
  <c r="AZ416" i="5"/>
  <c r="U416" i="5"/>
  <c r="AS416" i="5"/>
  <c r="BA416" i="5"/>
  <c r="BB416" i="5"/>
  <c r="AU416" i="5"/>
  <c r="AM416" i="5"/>
  <c r="AE416" i="5"/>
  <c r="W416" i="5"/>
  <c r="O416" i="5"/>
  <c r="BE415" i="5"/>
  <c r="P415" i="5"/>
  <c r="AN415" i="5"/>
  <c r="AV415" i="5"/>
  <c r="Q415" i="5"/>
  <c r="AO415" i="5"/>
  <c r="AW415" i="5"/>
  <c r="R415" i="5"/>
  <c r="AP415" i="5"/>
  <c r="AX415" i="5"/>
  <c r="S415" i="5"/>
  <c r="AQ415" i="5"/>
  <c r="AY415" i="5"/>
  <c r="T415" i="5"/>
  <c r="AR415" i="5"/>
  <c r="AZ415" i="5"/>
  <c r="U415" i="5"/>
  <c r="AS415" i="5"/>
  <c r="BA415" i="5"/>
  <c r="BB415" i="5"/>
  <c r="AU415" i="5"/>
  <c r="AM415" i="5"/>
  <c r="AE415" i="5"/>
  <c r="W415" i="5"/>
  <c r="O415" i="5"/>
  <c r="BE414" i="5"/>
  <c r="P414" i="5"/>
  <c r="AN414" i="5"/>
  <c r="AV414" i="5"/>
  <c r="Q414" i="5"/>
  <c r="AO414" i="5"/>
  <c r="AW414" i="5"/>
  <c r="R414" i="5"/>
  <c r="AP414" i="5"/>
  <c r="AX414" i="5"/>
  <c r="S414" i="5"/>
  <c r="AQ414" i="5"/>
  <c r="AY414" i="5"/>
  <c r="T414" i="5"/>
  <c r="AR414" i="5"/>
  <c r="AZ414" i="5"/>
  <c r="U414" i="5"/>
  <c r="AS414" i="5"/>
  <c r="BA414" i="5"/>
  <c r="BB414" i="5"/>
  <c r="AU414" i="5"/>
  <c r="AM414" i="5"/>
  <c r="AE414" i="5"/>
  <c r="W414" i="5"/>
  <c r="O414" i="5"/>
  <c r="BE413" i="5"/>
  <c r="P413" i="5"/>
  <c r="AN413" i="5"/>
  <c r="AV413" i="5"/>
  <c r="Q413" i="5"/>
  <c r="AO413" i="5"/>
  <c r="AW413" i="5"/>
  <c r="R413" i="5"/>
  <c r="AP413" i="5"/>
  <c r="AX413" i="5"/>
  <c r="S413" i="5"/>
  <c r="AQ413" i="5"/>
  <c r="AY413" i="5"/>
  <c r="T413" i="5"/>
  <c r="AR413" i="5"/>
  <c r="AZ413" i="5"/>
  <c r="U413" i="5"/>
  <c r="AS413" i="5"/>
  <c r="BA413" i="5"/>
  <c r="BB413" i="5"/>
  <c r="AU413" i="5"/>
  <c r="AM413" i="5"/>
  <c r="AE413" i="5"/>
  <c r="W413" i="5"/>
  <c r="O413" i="5"/>
  <c r="BE412" i="5"/>
  <c r="P412" i="5"/>
  <c r="AN412" i="5"/>
  <c r="AV412" i="5"/>
  <c r="Q412" i="5"/>
  <c r="AO412" i="5"/>
  <c r="AW412" i="5"/>
  <c r="R412" i="5"/>
  <c r="AP412" i="5"/>
  <c r="AX412" i="5"/>
  <c r="S412" i="5"/>
  <c r="AQ412" i="5"/>
  <c r="AY412" i="5"/>
  <c r="T412" i="5"/>
  <c r="AR412" i="5"/>
  <c r="AZ412" i="5"/>
  <c r="U412" i="5"/>
  <c r="AS412" i="5"/>
  <c r="BA412" i="5"/>
  <c r="BB412" i="5"/>
  <c r="AU412" i="5"/>
  <c r="AM412" i="5"/>
  <c r="AE412" i="5"/>
  <c r="W412" i="5"/>
  <c r="O412" i="5"/>
  <c r="BE411" i="5"/>
  <c r="P411" i="5"/>
  <c r="AN411" i="5"/>
  <c r="AV411" i="5"/>
  <c r="Q411" i="5"/>
  <c r="AO411" i="5"/>
  <c r="AW411" i="5"/>
  <c r="R411" i="5"/>
  <c r="AP411" i="5"/>
  <c r="AX411" i="5"/>
  <c r="S411" i="5"/>
  <c r="AQ411" i="5"/>
  <c r="AY411" i="5"/>
  <c r="T411" i="5"/>
  <c r="AR411" i="5"/>
  <c r="AZ411" i="5"/>
  <c r="U411" i="5"/>
  <c r="AS411" i="5"/>
  <c r="BA411" i="5"/>
  <c r="BB411" i="5"/>
  <c r="AU411" i="5"/>
  <c r="AM411" i="5"/>
  <c r="AE411" i="5"/>
  <c r="W411" i="5"/>
  <c r="O411" i="5"/>
  <c r="BE410" i="5"/>
  <c r="P410" i="5"/>
  <c r="AN410" i="5"/>
  <c r="AV410" i="5"/>
  <c r="Q410" i="5"/>
  <c r="AO410" i="5"/>
  <c r="AW410" i="5"/>
  <c r="R410" i="5"/>
  <c r="AP410" i="5"/>
  <c r="AX410" i="5"/>
  <c r="S410" i="5"/>
  <c r="AQ410" i="5"/>
  <c r="AY410" i="5"/>
  <c r="T410" i="5"/>
  <c r="AR410" i="5"/>
  <c r="AZ410" i="5"/>
  <c r="U410" i="5"/>
  <c r="AS410" i="5"/>
  <c r="BA410" i="5"/>
  <c r="BB410" i="5"/>
  <c r="AU410" i="5"/>
  <c r="AM410" i="5"/>
  <c r="AE410" i="5"/>
  <c r="W410" i="5"/>
  <c r="O410" i="5"/>
  <c r="BE409" i="5"/>
  <c r="P409" i="5"/>
  <c r="AN409" i="5"/>
  <c r="AV409" i="5"/>
  <c r="Q409" i="5"/>
  <c r="AO409" i="5"/>
  <c r="AW409" i="5"/>
  <c r="R409" i="5"/>
  <c r="AP409" i="5"/>
  <c r="AX409" i="5"/>
  <c r="S409" i="5"/>
  <c r="AQ409" i="5"/>
  <c r="AY409" i="5"/>
  <c r="T409" i="5"/>
  <c r="AR409" i="5"/>
  <c r="AZ409" i="5"/>
  <c r="U409" i="5"/>
  <c r="AS409" i="5"/>
  <c r="BA409" i="5"/>
  <c r="BB409" i="5"/>
  <c r="AU409" i="5"/>
  <c r="AM409" i="5"/>
  <c r="AE409" i="5"/>
  <c r="W409" i="5"/>
  <c r="O409" i="5"/>
  <c r="BE408" i="5"/>
  <c r="P408" i="5"/>
  <c r="AN408" i="5"/>
  <c r="AV408" i="5"/>
  <c r="Q408" i="5"/>
  <c r="AO408" i="5"/>
  <c r="AW408" i="5"/>
  <c r="R408" i="5"/>
  <c r="AP408" i="5"/>
  <c r="AX408" i="5"/>
  <c r="S408" i="5"/>
  <c r="AQ408" i="5"/>
  <c r="AY408" i="5"/>
  <c r="T408" i="5"/>
  <c r="AR408" i="5"/>
  <c r="AZ408" i="5"/>
  <c r="U408" i="5"/>
  <c r="AS408" i="5"/>
  <c r="BA408" i="5"/>
  <c r="BB408" i="5"/>
  <c r="AU408" i="5"/>
  <c r="AM408" i="5"/>
  <c r="AE408" i="5"/>
  <c r="W408" i="5"/>
  <c r="O408" i="5"/>
  <c r="BE407" i="5"/>
  <c r="P407" i="5"/>
  <c r="AN407" i="5"/>
  <c r="AV407" i="5"/>
  <c r="Q407" i="5"/>
  <c r="AO407" i="5"/>
  <c r="AW407" i="5"/>
  <c r="R407" i="5"/>
  <c r="AP407" i="5"/>
  <c r="AX407" i="5"/>
  <c r="S407" i="5"/>
  <c r="AQ407" i="5"/>
  <c r="AY407" i="5"/>
  <c r="T407" i="5"/>
  <c r="AR407" i="5"/>
  <c r="AZ407" i="5"/>
  <c r="U407" i="5"/>
  <c r="AS407" i="5"/>
  <c r="BA407" i="5"/>
  <c r="BB407" i="5"/>
  <c r="AU407" i="5"/>
  <c r="AM407" i="5"/>
  <c r="AE407" i="5"/>
  <c r="W407" i="5"/>
  <c r="O407" i="5"/>
  <c r="BE406" i="5"/>
  <c r="P406" i="5"/>
  <c r="AN406" i="5"/>
  <c r="AV406" i="5"/>
  <c r="Q406" i="5"/>
  <c r="AO406" i="5"/>
  <c r="AW406" i="5"/>
  <c r="R406" i="5"/>
  <c r="AP406" i="5"/>
  <c r="AX406" i="5"/>
  <c r="S406" i="5"/>
  <c r="AQ406" i="5"/>
  <c r="AY406" i="5"/>
  <c r="T406" i="5"/>
  <c r="AR406" i="5"/>
  <c r="AZ406" i="5"/>
  <c r="U406" i="5"/>
  <c r="AS406" i="5"/>
  <c r="BA406" i="5"/>
  <c r="BB406" i="5"/>
  <c r="AU406" i="5"/>
  <c r="AM406" i="5"/>
  <c r="AE406" i="5"/>
  <c r="W406" i="5"/>
  <c r="O406" i="5"/>
  <c r="BE405" i="5"/>
  <c r="P405" i="5"/>
  <c r="AN405" i="5"/>
  <c r="AV405" i="5"/>
  <c r="Q405" i="5"/>
  <c r="AO405" i="5"/>
  <c r="AW405" i="5"/>
  <c r="R405" i="5"/>
  <c r="AP405" i="5"/>
  <c r="AX405" i="5"/>
  <c r="S405" i="5"/>
  <c r="AQ405" i="5"/>
  <c r="AY405" i="5"/>
  <c r="T405" i="5"/>
  <c r="AR405" i="5"/>
  <c r="AZ405" i="5"/>
  <c r="U405" i="5"/>
  <c r="AS405" i="5"/>
  <c r="BA405" i="5"/>
  <c r="BB405" i="5"/>
  <c r="AU405" i="5"/>
  <c r="AM405" i="5"/>
  <c r="AE405" i="5"/>
  <c r="W405" i="5"/>
  <c r="O405" i="5"/>
  <c r="BE404" i="5"/>
  <c r="P404" i="5"/>
  <c r="AN404" i="5"/>
  <c r="AV404" i="5"/>
  <c r="Q404" i="5"/>
  <c r="AO404" i="5"/>
  <c r="AW404" i="5"/>
  <c r="R404" i="5"/>
  <c r="AP404" i="5"/>
  <c r="AX404" i="5"/>
  <c r="S404" i="5"/>
  <c r="AQ404" i="5"/>
  <c r="AY404" i="5"/>
  <c r="T404" i="5"/>
  <c r="AR404" i="5"/>
  <c r="AZ404" i="5"/>
  <c r="U404" i="5"/>
  <c r="AS404" i="5"/>
  <c r="BA404" i="5"/>
  <c r="BB404" i="5"/>
  <c r="AU404" i="5"/>
  <c r="AM404" i="5"/>
  <c r="AE404" i="5"/>
  <c r="W404" i="5"/>
  <c r="O404" i="5"/>
  <c r="BE403" i="5"/>
  <c r="P403" i="5"/>
  <c r="AN403" i="5"/>
  <c r="AV403" i="5"/>
  <c r="Q403" i="5"/>
  <c r="AO403" i="5"/>
  <c r="AW403" i="5"/>
  <c r="R403" i="5"/>
  <c r="AP403" i="5"/>
  <c r="AX403" i="5"/>
  <c r="S403" i="5"/>
  <c r="AQ403" i="5"/>
  <c r="AY403" i="5"/>
  <c r="T403" i="5"/>
  <c r="AR403" i="5"/>
  <c r="AZ403" i="5"/>
  <c r="U403" i="5"/>
  <c r="AS403" i="5"/>
  <c r="BA403" i="5"/>
  <c r="BB403" i="5"/>
  <c r="AU403" i="5"/>
  <c r="AM403" i="5"/>
  <c r="AE403" i="5"/>
  <c r="W403" i="5"/>
  <c r="O403" i="5"/>
  <c r="BE402" i="5"/>
  <c r="P402" i="5"/>
  <c r="AN402" i="5"/>
  <c r="AV402" i="5"/>
  <c r="Q402" i="5"/>
  <c r="AO402" i="5"/>
  <c r="AW402" i="5"/>
  <c r="R402" i="5"/>
  <c r="AP402" i="5"/>
  <c r="AX402" i="5"/>
  <c r="S402" i="5"/>
  <c r="AQ402" i="5"/>
  <c r="AY402" i="5"/>
  <c r="T402" i="5"/>
  <c r="AR402" i="5"/>
  <c r="AZ402" i="5"/>
  <c r="U402" i="5"/>
  <c r="AS402" i="5"/>
  <c r="BA402" i="5"/>
  <c r="BB402" i="5"/>
  <c r="AU402" i="5"/>
  <c r="AM402" i="5"/>
  <c r="AE402" i="5"/>
  <c r="W402" i="5"/>
  <c r="O402" i="5"/>
  <c r="BE401" i="5"/>
  <c r="P401" i="5"/>
  <c r="AN401" i="5"/>
  <c r="AV401" i="5"/>
  <c r="Q401" i="5"/>
  <c r="AO401" i="5"/>
  <c r="AW401" i="5"/>
  <c r="R401" i="5"/>
  <c r="AP401" i="5"/>
  <c r="AX401" i="5"/>
  <c r="S401" i="5"/>
  <c r="AQ401" i="5"/>
  <c r="AY401" i="5"/>
  <c r="T401" i="5"/>
  <c r="AR401" i="5"/>
  <c r="AZ401" i="5"/>
  <c r="U401" i="5"/>
  <c r="AS401" i="5"/>
  <c r="BA401" i="5"/>
  <c r="BB401" i="5"/>
  <c r="AU401" i="5"/>
  <c r="AM401" i="5"/>
  <c r="AE401" i="5"/>
  <c r="W401" i="5"/>
  <c r="O401" i="5"/>
  <c r="BE400" i="5"/>
  <c r="P400" i="5"/>
  <c r="AN400" i="5"/>
  <c r="AV400" i="5"/>
  <c r="Q400" i="5"/>
  <c r="AO400" i="5"/>
  <c r="AW400" i="5"/>
  <c r="R400" i="5"/>
  <c r="AP400" i="5"/>
  <c r="AX400" i="5"/>
  <c r="S400" i="5"/>
  <c r="AQ400" i="5"/>
  <c r="AY400" i="5"/>
  <c r="T400" i="5"/>
  <c r="AR400" i="5"/>
  <c r="AZ400" i="5"/>
  <c r="U400" i="5"/>
  <c r="AS400" i="5"/>
  <c r="BA400" i="5"/>
  <c r="BB400" i="5"/>
  <c r="AU400" i="5"/>
  <c r="AM400" i="5"/>
  <c r="AE400" i="5"/>
  <c r="W400" i="5"/>
  <c r="O400" i="5"/>
  <c r="BE399" i="5"/>
  <c r="P399" i="5"/>
  <c r="AN399" i="5"/>
  <c r="AV399" i="5"/>
  <c r="Q399" i="5"/>
  <c r="AO399" i="5"/>
  <c r="AW399" i="5"/>
  <c r="R399" i="5"/>
  <c r="AP399" i="5"/>
  <c r="AX399" i="5"/>
  <c r="S399" i="5"/>
  <c r="AQ399" i="5"/>
  <c r="AY399" i="5"/>
  <c r="T399" i="5"/>
  <c r="AR399" i="5"/>
  <c r="AZ399" i="5"/>
  <c r="U399" i="5"/>
  <c r="AS399" i="5"/>
  <c r="BA399" i="5"/>
  <c r="BB399" i="5"/>
  <c r="AU399" i="5"/>
  <c r="AM399" i="5"/>
  <c r="AE399" i="5"/>
  <c r="W399" i="5"/>
  <c r="O399" i="5"/>
  <c r="BE398" i="5"/>
  <c r="P398" i="5"/>
  <c r="AN398" i="5"/>
  <c r="AV398" i="5"/>
  <c r="Q398" i="5"/>
  <c r="AO398" i="5"/>
  <c r="AW398" i="5"/>
  <c r="R398" i="5"/>
  <c r="AP398" i="5"/>
  <c r="AX398" i="5"/>
  <c r="S398" i="5"/>
  <c r="AQ398" i="5"/>
  <c r="AY398" i="5"/>
  <c r="T398" i="5"/>
  <c r="AR398" i="5"/>
  <c r="AZ398" i="5"/>
  <c r="U398" i="5"/>
  <c r="AS398" i="5"/>
  <c r="BA398" i="5"/>
  <c r="BB398" i="5"/>
  <c r="AU398" i="5"/>
  <c r="AM398" i="5"/>
  <c r="AE398" i="5"/>
  <c r="W398" i="5"/>
  <c r="O398" i="5"/>
  <c r="BE397" i="5"/>
  <c r="P397" i="5"/>
  <c r="AN397" i="5"/>
  <c r="AV397" i="5"/>
  <c r="Q397" i="5"/>
  <c r="AO397" i="5"/>
  <c r="AW397" i="5"/>
  <c r="R397" i="5"/>
  <c r="AP397" i="5"/>
  <c r="AX397" i="5"/>
  <c r="S397" i="5"/>
  <c r="AQ397" i="5"/>
  <c r="AY397" i="5"/>
  <c r="T397" i="5"/>
  <c r="AR397" i="5"/>
  <c r="AZ397" i="5"/>
  <c r="U397" i="5"/>
  <c r="AS397" i="5"/>
  <c r="BA397" i="5"/>
  <c r="BB397" i="5"/>
  <c r="AU397" i="5"/>
  <c r="AM397" i="5"/>
  <c r="AE397" i="5"/>
  <c r="W397" i="5"/>
  <c r="O397" i="5"/>
  <c r="BE396" i="5"/>
  <c r="P396" i="5"/>
  <c r="AN396" i="5"/>
  <c r="AV396" i="5"/>
  <c r="Q396" i="5"/>
  <c r="AO396" i="5"/>
  <c r="AW396" i="5"/>
  <c r="R396" i="5"/>
  <c r="AP396" i="5"/>
  <c r="AX396" i="5"/>
  <c r="S396" i="5"/>
  <c r="AQ396" i="5"/>
  <c r="AY396" i="5"/>
  <c r="T396" i="5"/>
  <c r="AR396" i="5"/>
  <c r="AZ396" i="5"/>
  <c r="U396" i="5"/>
  <c r="AS396" i="5"/>
  <c r="BA396" i="5"/>
  <c r="BB396" i="5"/>
  <c r="AU396" i="5"/>
  <c r="AM396" i="5"/>
  <c r="AE396" i="5"/>
  <c r="W396" i="5"/>
  <c r="O396" i="5"/>
  <c r="BE395" i="5"/>
  <c r="P395" i="5"/>
  <c r="AN395" i="5"/>
  <c r="AV395" i="5"/>
  <c r="Q395" i="5"/>
  <c r="AO395" i="5"/>
  <c r="AW395" i="5"/>
  <c r="R395" i="5"/>
  <c r="AP395" i="5"/>
  <c r="AX395" i="5"/>
  <c r="S395" i="5"/>
  <c r="AQ395" i="5"/>
  <c r="AY395" i="5"/>
  <c r="T395" i="5"/>
  <c r="AR395" i="5"/>
  <c r="AZ395" i="5"/>
  <c r="U395" i="5"/>
  <c r="AS395" i="5"/>
  <c r="BA395" i="5"/>
  <c r="BB395" i="5"/>
  <c r="AU395" i="5"/>
  <c r="AM395" i="5"/>
  <c r="AE395" i="5"/>
  <c r="W395" i="5"/>
  <c r="O395" i="5"/>
  <c r="BE394" i="5"/>
  <c r="P394" i="5"/>
  <c r="AN394" i="5"/>
  <c r="AV394" i="5"/>
  <c r="Q394" i="5"/>
  <c r="AO394" i="5"/>
  <c r="AW394" i="5"/>
  <c r="R394" i="5"/>
  <c r="AP394" i="5"/>
  <c r="AX394" i="5"/>
  <c r="S394" i="5"/>
  <c r="AQ394" i="5"/>
  <c r="AY394" i="5"/>
  <c r="T394" i="5"/>
  <c r="AR394" i="5"/>
  <c r="AZ394" i="5"/>
  <c r="U394" i="5"/>
  <c r="AS394" i="5"/>
  <c r="BA394" i="5"/>
  <c r="BB394" i="5"/>
  <c r="AU394" i="5"/>
  <c r="AM394" i="5"/>
  <c r="AE394" i="5"/>
  <c r="W394" i="5"/>
  <c r="O394" i="5"/>
  <c r="BE393" i="5"/>
  <c r="P393" i="5"/>
  <c r="AN393" i="5"/>
  <c r="AV393" i="5"/>
  <c r="Q393" i="5"/>
  <c r="AO393" i="5"/>
  <c r="AW393" i="5"/>
  <c r="R393" i="5"/>
  <c r="AP393" i="5"/>
  <c r="AX393" i="5"/>
  <c r="S393" i="5"/>
  <c r="AQ393" i="5"/>
  <c r="AY393" i="5"/>
  <c r="T393" i="5"/>
  <c r="AR393" i="5"/>
  <c r="AZ393" i="5"/>
  <c r="U393" i="5"/>
  <c r="AS393" i="5"/>
  <c r="BA393" i="5"/>
  <c r="BB393" i="5"/>
  <c r="AU393" i="5"/>
  <c r="AM393" i="5"/>
  <c r="AE393" i="5"/>
  <c r="W393" i="5"/>
  <c r="O393" i="5"/>
  <c r="BE392" i="5"/>
  <c r="P392" i="5"/>
  <c r="AN392" i="5"/>
  <c r="AV392" i="5"/>
  <c r="Q392" i="5"/>
  <c r="AO392" i="5"/>
  <c r="AW392" i="5"/>
  <c r="R392" i="5"/>
  <c r="AP392" i="5"/>
  <c r="AX392" i="5"/>
  <c r="S392" i="5"/>
  <c r="AQ392" i="5"/>
  <c r="AY392" i="5"/>
  <c r="T392" i="5"/>
  <c r="AR392" i="5"/>
  <c r="AZ392" i="5"/>
  <c r="U392" i="5"/>
  <c r="AS392" i="5"/>
  <c r="BA392" i="5"/>
  <c r="BB392" i="5"/>
  <c r="AU392" i="5"/>
  <c r="AM392" i="5"/>
  <c r="AE392" i="5"/>
  <c r="W392" i="5"/>
  <c r="O392" i="5"/>
  <c r="BE391" i="5"/>
  <c r="P391" i="5"/>
  <c r="AN391" i="5"/>
  <c r="AV391" i="5"/>
  <c r="Q391" i="5"/>
  <c r="AO391" i="5"/>
  <c r="AW391" i="5"/>
  <c r="R391" i="5"/>
  <c r="AP391" i="5"/>
  <c r="AX391" i="5"/>
  <c r="S391" i="5"/>
  <c r="AQ391" i="5"/>
  <c r="AY391" i="5"/>
  <c r="T391" i="5"/>
  <c r="AR391" i="5"/>
  <c r="AZ391" i="5"/>
  <c r="U391" i="5"/>
  <c r="AS391" i="5"/>
  <c r="BA391" i="5"/>
  <c r="BB391" i="5"/>
  <c r="AU391" i="5"/>
  <c r="AM391" i="5"/>
  <c r="AE391" i="5"/>
  <c r="W391" i="5"/>
  <c r="O391" i="5"/>
  <c r="BE390" i="5"/>
  <c r="P390" i="5"/>
  <c r="AN390" i="5"/>
  <c r="AV390" i="5"/>
  <c r="Q390" i="5"/>
  <c r="AO390" i="5"/>
  <c r="AW390" i="5"/>
  <c r="R390" i="5"/>
  <c r="AP390" i="5"/>
  <c r="AX390" i="5"/>
  <c r="S390" i="5"/>
  <c r="AQ390" i="5"/>
  <c r="AY390" i="5"/>
  <c r="T390" i="5"/>
  <c r="AR390" i="5"/>
  <c r="AZ390" i="5"/>
  <c r="U390" i="5"/>
  <c r="AS390" i="5"/>
  <c r="BA390" i="5"/>
  <c r="BB390" i="5"/>
  <c r="AU390" i="5"/>
  <c r="AM390" i="5"/>
  <c r="AE390" i="5"/>
  <c r="W390" i="5"/>
  <c r="O390" i="5"/>
  <c r="BE389" i="5"/>
  <c r="P389" i="5"/>
  <c r="AN389" i="5"/>
  <c r="AV389" i="5"/>
  <c r="Q389" i="5"/>
  <c r="AO389" i="5"/>
  <c r="AW389" i="5"/>
  <c r="R389" i="5"/>
  <c r="AP389" i="5"/>
  <c r="AX389" i="5"/>
  <c r="S389" i="5"/>
  <c r="AQ389" i="5"/>
  <c r="AY389" i="5"/>
  <c r="T389" i="5"/>
  <c r="AR389" i="5"/>
  <c r="AZ389" i="5"/>
  <c r="U389" i="5"/>
  <c r="AS389" i="5"/>
  <c r="BA389" i="5"/>
  <c r="BB389" i="5"/>
  <c r="AU389" i="5"/>
  <c r="AM389" i="5"/>
  <c r="AE389" i="5"/>
  <c r="W389" i="5"/>
  <c r="O389" i="5"/>
  <c r="BE388" i="5"/>
  <c r="P388" i="5"/>
  <c r="AN388" i="5"/>
  <c r="AV388" i="5"/>
  <c r="Q388" i="5"/>
  <c r="AO388" i="5"/>
  <c r="AW388" i="5"/>
  <c r="R388" i="5"/>
  <c r="AP388" i="5"/>
  <c r="AX388" i="5"/>
  <c r="S388" i="5"/>
  <c r="AQ388" i="5"/>
  <c r="AY388" i="5"/>
  <c r="T388" i="5"/>
  <c r="AR388" i="5"/>
  <c r="AZ388" i="5"/>
  <c r="U388" i="5"/>
  <c r="AS388" i="5"/>
  <c r="BA388" i="5"/>
  <c r="BB388" i="5"/>
  <c r="AU388" i="5"/>
  <c r="AM388" i="5"/>
  <c r="AE388" i="5"/>
  <c r="W388" i="5"/>
  <c r="O388" i="5"/>
  <c r="BE387" i="5"/>
  <c r="P387" i="5"/>
  <c r="AN387" i="5"/>
  <c r="AV387" i="5"/>
  <c r="Q387" i="5"/>
  <c r="AO387" i="5"/>
  <c r="AW387" i="5"/>
  <c r="R387" i="5"/>
  <c r="AP387" i="5"/>
  <c r="AX387" i="5"/>
  <c r="S387" i="5"/>
  <c r="AQ387" i="5"/>
  <c r="AY387" i="5"/>
  <c r="T387" i="5"/>
  <c r="AR387" i="5"/>
  <c r="AZ387" i="5"/>
  <c r="U387" i="5"/>
  <c r="AS387" i="5"/>
  <c r="BA387" i="5"/>
  <c r="BB387" i="5"/>
  <c r="AU387" i="5"/>
  <c r="AM387" i="5"/>
  <c r="AE387" i="5"/>
  <c r="W387" i="5"/>
  <c r="O387" i="5"/>
  <c r="BE386" i="5"/>
  <c r="P386" i="5"/>
  <c r="AN386" i="5"/>
  <c r="AV386" i="5"/>
  <c r="Q386" i="5"/>
  <c r="AO386" i="5"/>
  <c r="AW386" i="5"/>
  <c r="R386" i="5"/>
  <c r="AP386" i="5"/>
  <c r="AX386" i="5"/>
  <c r="S386" i="5"/>
  <c r="AQ386" i="5"/>
  <c r="AY386" i="5"/>
  <c r="T386" i="5"/>
  <c r="AR386" i="5"/>
  <c r="AZ386" i="5"/>
  <c r="U386" i="5"/>
  <c r="AS386" i="5"/>
  <c r="BA386" i="5"/>
  <c r="BB386" i="5"/>
  <c r="AU386" i="5"/>
  <c r="AM386" i="5"/>
  <c r="AE386" i="5"/>
  <c r="W386" i="5"/>
  <c r="O386" i="5"/>
  <c r="BE385" i="5"/>
  <c r="P385" i="5"/>
  <c r="AN385" i="5"/>
  <c r="AV385" i="5"/>
  <c r="Q385" i="5"/>
  <c r="AO385" i="5"/>
  <c r="AW385" i="5"/>
  <c r="R385" i="5"/>
  <c r="AP385" i="5"/>
  <c r="AX385" i="5"/>
  <c r="S385" i="5"/>
  <c r="AQ385" i="5"/>
  <c r="AY385" i="5"/>
  <c r="T385" i="5"/>
  <c r="AR385" i="5"/>
  <c r="AZ385" i="5"/>
  <c r="U385" i="5"/>
  <c r="AS385" i="5"/>
  <c r="BA385" i="5"/>
  <c r="BB385" i="5"/>
  <c r="AU385" i="5"/>
  <c r="AM385" i="5"/>
  <c r="AE385" i="5"/>
  <c r="W385" i="5"/>
  <c r="O385" i="5"/>
  <c r="BE384" i="5"/>
  <c r="P384" i="5"/>
  <c r="AN384" i="5"/>
  <c r="AV384" i="5"/>
  <c r="Q384" i="5"/>
  <c r="AO384" i="5"/>
  <c r="AW384" i="5"/>
  <c r="R384" i="5"/>
  <c r="AP384" i="5"/>
  <c r="AX384" i="5"/>
  <c r="S384" i="5"/>
  <c r="AQ384" i="5"/>
  <c r="AY384" i="5"/>
  <c r="T384" i="5"/>
  <c r="AR384" i="5"/>
  <c r="AZ384" i="5"/>
  <c r="U384" i="5"/>
  <c r="AS384" i="5"/>
  <c r="BA384" i="5"/>
  <c r="BB384" i="5"/>
  <c r="AU384" i="5"/>
  <c r="AM384" i="5"/>
  <c r="AE384" i="5"/>
  <c r="W384" i="5"/>
  <c r="O384" i="5"/>
  <c r="BE383" i="5"/>
  <c r="P383" i="5"/>
  <c r="AN383" i="5"/>
  <c r="AV383" i="5"/>
  <c r="Q383" i="5"/>
  <c r="AO383" i="5"/>
  <c r="AW383" i="5"/>
  <c r="R383" i="5"/>
  <c r="AP383" i="5"/>
  <c r="AX383" i="5"/>
  <c r="S383" i="5"/>
  <c r="AQ383" i="5"/>
  <c r="AY383" i="5"/>
  <c r="T383" i="5"/>
  <c r="AR383" i="5"/>
  <c r="AZ383" i="5"/>
  <c r="U383" i="5"/>
  <c r="AS383" i="5"/>
  <c r="BA383" i="5"/>
  <c r="BB383" i="5"/>
  <c r="AU383" i="5"/>
  <c r="AM383" i="5"/>
  <c r="AE383" i="5"/>
  <c r="W383" i="5"/>
  <c r="O383" i="5"/>
  <c r="BE382" i="5"/>
  <c r="P382" i="5"/>
  <c r="AN382" i="5"/>
  <c r="AV382" i="5"/>
  <c r="Q382" i="5"/>
  <c r="AO382" i="5"/>
  <c r="AW382" i="5"/>
  <c r="R382" i="5"/>
  <c r="AP382" i="5"/>
  <c r="AX382" i="5"/>
  <c r="S382" i="5"/>
  <c r="AQ382" i="5"/>
  <c r="AY382" i="5"/>
  <c r="T382" i="5"/>
  <c r="AR382" i="5"/>
  <c r="AZ382" i="5"/>
  <c r="U382" i="5"/>
  <c r="AS382" i="5"/>
  <c r="BA382" i="5"/>
  <c r="BB382" i="5"/>
  <c r="AU382" i="5"/>
  <c r="AM382" i="5"/>
  <c r="AE382" i="5"/>
  <c r="W382" i="5"/>
  <c r="O382" i="5"/>
  <c r="BE381" i="5"/>
  <c r="P381" i="5"/>
  <c r="AN381" i="5"/>
  <c r="AV381" i="5"/>
  <c r="Q381" i="5"/>
  <c r="AO381" i="5"/>
  <c r="AW381" i="5"/>
  <c r="R381" i="5"/>
  <c r="AP381" i="5"/>
  <c r="AX381" i="5"/>
  <c r="S381" i="5"/>
  <c r="AQ381" i="5"/>
  <c r="AY381" i="5"/>
  <c r="T381" i="5"/>
  <c r="AR381" i="5"/>
  <c r="AZ381" i="5"/>
  <c r="U381" i="5"/>
  <c r="AS381" i="5"/>
  <c r="BA381" i="5"/>
  <c r="BB381" i="5"/>
  <c r="AU381" i="5"/>
  <c r="AM381" i="5"/>
  <c r="AE381" i="5"/>
  <c r="W381" i="5"/>
  <c r="O381" i="5"/>
  <c r="BE380" i="5"/>
  <c r="P380" i="5"/>
  <c r="AN380" i="5"/>
  <c r="AV380" i="5"/>
  <c r="Q380" i="5"/>
  <c r="AO380" i="5"/>
  <c r="AW380" i="5"/>
  <c r="R380" i="5"/>
  <c r="AP380" i="5"/>
  <c r="AX380" i="5"/>
  <c r="S380" i="5"/>
  <c r="AQ380" i="5"/>
  <c r="AY380" i="5"/>
  <c r="T380" i="5"/>
  <c r="AR380" i="5"/>
  <c r="AZ380" i="5"/>
  <c r="U380" i="5"/>
  <c r="AS380" i="5"/>
  <c r="BA380" i="5"/>
  <c r="BB380" i="5"/>
  <c r="AU380" i="5"/>
  <c r="AM380" i="5"/>
  <c r="AE380" i="5"/>
  <c r="W380" i="5"/>
  <c r="O380" i="5"/>
  <c r="BE379" i="5"/>
  <c r="P379" i="5"/>
  <c r="AN379" i="5"/>
  <c r="AV379" i="5"/>
  <c r="Q379" i="5"/>
  <c r="AO379" i="5"/>
  <c r="AW379" i="5"/>
  <c r="R379" i="5"/>
  <c r="AP379" i="5"/>
  <c r="AX379" i="5"/>
  <c r="S379" i="5"/>
  <c r="AQ379" i="5"/>
  <c r="AY379" i="5"/>
  <c r="T379" i="5"/>
  <c r="AR379" i="5"/>
  <c r="AZ379" i="5"/>
  <c r="U379" i="5"/>
  <c r="AS379" i="5"/>
  <c r="BA379" i="5"/>
  <c r="BB379" i="5"/>
  <c r="AU379" i="5"/>
  <c r="AM379" i="5"/>
  <c r="AE379" i="5"/>
  <c r="W379" i="5"/>
  <c r="O379" i="5"/>
  <c r="BE378" i="5"/>
  <c r="P378" i="5"/>
  <c r="AN378" i="5"/>
  <c r="AV378" i="5"/>
  <c r="Q378" i="5"/>
  <c r="AO378" i="5"/>
  <c r="AW378" i="5"/>
  <c r="R378" i="5"/>
  <c r="AP378" i="5"/>
  <c r="AX378" i="5"/>
  <c r="S378" i="5"/>
  <c r="AQ378" i="5"/>
  <c r="AY378" i="5"/>
  <c r="T378" i="5"/>
  <c r="AR378" i="5"/>
  <c r="AZ378" i="5"/>
  <c r="U378" i="5"/>
  <c r="AS378" i="5"/>
  <c r="BA378" i="5"/>
  <c r="BB378" i="5"/>
  <c r="AU378" i="5"/>
  <c r="AM378" i="5"/>
  <c r="AE378" i="5"/>
  <c r="W378" i="5"/>
  <c r="O378" i="5"/>
  <c r="BE377" i="5"/>
  <c r="P377" i="5"/>
  <c r="AN377" i="5"/>
  <c r="AV377" i="5"/>
  <c r="Q377" i="5"/>
  <c r="AO377" i="5"/>
  <c r="AW377" i="5"/>
  <c r="R377" i="5"/>
  <c r="AP377" i="5"/>
  <c r="AX377" i="5"/>
  <c r="S377" i="5"/>
  <c r="AQ377" i="5"/>
  <c r="AY377" i="5"/>
  <c r="T377" i="5"/>
  <c r="AR377" i="5"/>
  <c r="AZ377" i="5"/>
  <c r="U377" i="5"/>
  <c r="AS377" i="5"/>
  <c r="BA377" i="5"/>
  <c r="BB377" i="5"/>
  <c r="AU377" i="5"/>
  <c r="AM377" i="5"/>
  <c r="AE377" i="5"/>
  <c r="W377" i="5"/>
  <c r="O377" i="5"/>
  <c r="BE376" i="5"/>
  <c r="P376" i="5"/>
  <c r="AN376" i="5"/>
  <c r="AV376" i="5"/>
  <c r="Q376" i="5"/>
  <c r="AO376" i="5"/>
  <c r="AW376" i="5"/>
  <c r="R376" i="5"/>
  <c r="AP376" i="5"/>
  <c r="AX376" i="5"/>
  <c r="S376" i="5"/>
  <c r="AQ376" i="5"/>
  <c r="AY376" i="5"/>
  <c r="T376" i="5"/>
  <c r="AR376" i="5"/>
  <c r="AZ376" i="5"/>
  <c r="U376" i="5"/>
  <c r="AS376" i="5"/>
  <c r="BA376" i="5"/>
  <c r="BB376" i="5"/>
  <c r="AU376" i="5"/>
  <c r="AM376" i="5"/>
  <c r="AE376" i="5"/>
  <c r="W376" i="5"/>
  <c r="O376" i="5"/>
  <c r="BE375" i="5"/>
  <c r="P375" i="5"/>
  <c r="AN375" i="5"/>
  <c r="AV375" i="5"/>
  <c r="Q375" i="5"/>
  <c r="AO375" i="5"/>
  <c r="AW375" i="5"/>
  <c r="R375" i="5"/>
  <c r="AP375" i="5"/>
  <c r="AX375" i="5"/>
  <c r="S375" i="5"/>
  <c r="AQ375" i="5"/>
  <c r="AY375" i="5"/>
  <c r="T375" i="5"/>
  <c r="AR375" i="5"/>
  <c r="AZ375" i="5"/>
  <c r="U375" i="5"/>
  <c r="AS375" i="5"/>
  <c r="BA375" i="5"/>
  <c r="BB375" i="5"/>
  <c r="AU375" i="5"/>
  <c r="AM375" i="5"/>
  <c r="AE375" i="5"/>
  <c r="W375" i="5"/>
  <c r="O375" i="5"/>
  <c r="BE374" i="5"/>
  <c r="P374" i="5"/>
  <c r="AN374" i="5"/>
  <c r="AV374" i="5"/>
  <c r="Q374" i="5"/>
  <c r="AO374" i="5"/>
  <c r="AW374" i="5"/>
  <c r="R374" i="5"/>
  <c r="AP374" i="5"/>
  <c r="AX374" i="5"/>
  <c r="S374" i="5"/>
  <c r="AQ374" i="5"/>
  <c r="AY374" i="5"/>
  <c r="T374" i="5"/>
  <c r="AR374" i="5"/>
  <c r="AZ374" i="5"/>
  <c r="U374" i="5"/>
  <c r="AS374" i="5"/>
  <c r="BA374" i="5"/>
  <c r="BB374" i="5"/>
  <c r="AU374" i="5"/>
  <c r="AM374" i="5"/>
  <c r="AE374" i="5"/>
  <c r="W374" i="5"/>
  <c r="O374" i="5"/>
  <c r="BE373" i="5"/>
  <c r="P373" i="5"/>
  <c r="AN373" i="5"/>
  <c r="AV373" i="5"/>
  <c r="Q373" i="5"/>
  <c r="AO373" i="5"/>
  <c r="AW373" i="5"/>
  <c r="R373" i="5"/>
  <c r="AP373" i="5"/>
  <c r="AX373" i="5"/>
  <c r="S373" i="5"/>
  <c r="AQ373" i="5"/>
  <c r="AY373" i="5"/>
  <c r="T373" i="5"/>
  <c r="AR373" i="5"/>
  <c r="AZ373" i="5"/>
  <c r="U373" i="5"/>
  <c r="AS373" i="5"/>
  <c r="BA373" i="5"/>
  <c r="BB373" i="5"/>
  <c r="AU373" i="5"/>
  <c r="AM373" i="5"/>
  <c r="AE373" i="5"/>
  <c r="W373" i="5"/>
  <c r="O373" i="5"/>
  <c r="BE372" i="5"/>
  <c r="P372" i="5"/>
  <c r="AN372" i="5"/>
  <c r="AV372" i="5"/>
  <c r="Q372" i="5"/>
  <c r="AO372" i="5"/>
  <c r="AW372" i="5"/>
  <c r="R372" i="5"/>
  <c r="AP372" i="5"/>
  <c r="AX372" i="5"/>
  <c r="S372" i="5"/>
  <c r="AQ372" i="5"/>
  <c r="AY372" i="5"/>
  <c r="T372" i="5"/>
  <c r="AR372" i="5"/>
  <c r="AZ372" i="5"/>
  <c r="U372" i="5"/>
  <c r="AS372" i="5"/>
  <c r="BA372" i="5"/>
  <c r="BB372" i="5"/>
  <c r="AU372" i="5"/>
  <c r="AM372" i="5"/>
  <c r="AE372" i="5"/>
  <c r="W372" i="5"/>
  <c r="O372" i="5"/>
  <c r="BE371" i="5"/>
  <c r="P371" i="5"/>
  <c r="AN371" i="5"/>
  <c r="AV371" i="5"/>
  <c r="Q371" i="5"/>
  <c r="AO371" i="5"/>
  <c r="AW371" i="5"/>
  <c r="R371" i="5"/>
  <c r="AP371" i="5"/>
  <c r="AX371" i="5"/>
  <c r="S371" i="5"/>
  <c r="AQ371" i="5"/>
  <c r="AY371" i="5"/>
  <c r="T371" i="5"/>
  <c r="AR371" i="5"/>
  <c r="AZ371" i="5"/>
  <c r="U371" i="5"/>
  <c r="AS371" i="5"/>
  <c r="BA371" i="5"/>
  <c r="BB371" i="5"/>
  <c r="AU371" i="5"/>
  <c r="AM371" i="5"/>
  <c r="AE371" i="5"/>
  <c r="W371" i="5"/>
  <c r="O371" i="5"/>
  <c r="BE370" i="5"/>
  <c r="P370" i="5"/>
  <c r="AN370" i="5"/>
  <c r="AV370" i="5"/>
  <c r="Q370" i="5"/>
  <c r="AO370" i="5"/>
  <c r="AW370" i="5"/>
  <c r="R370" i="5"/>
  <c r="AP370" i="5"/>
  <c r="AX370" i="5"/>
  <c r="S370" i="5"/>
  <c r="AQ370" i="5"/>
  <c r="AY370" i="5"/>
  <c r="T370" i="5"/>
  <c r="AR370" i="5"/>
  <c r="AZ370" i="5"/>
  <c r="U370" i="5"/>
  <c r="AS370" i="5"/>
  <c r="BA370" i="5"/>
  <c r="BB370" i="5"/>
  <c r="AU370" i="5"/>
  <c r="AM370" i="5"/>
  <c r="AE370" i="5"/>
  <c r="W370" i="5"/>
  <c r="O370" i="5"/>
  <c r="BE369" i="5"/>
  <c r="P369" i="5"/>
  <c r="AN369" i="5"/>
  <c r="AV369" i="5"/>
  <c r="Q369" i="5"/>
  <c r="AO369" i="5"/>
  <c r="AW369" i="5"/>
  <c r="R369" i="5"/>
  <c r="AP369" i="5"/>
  <c r="AX369" i="5"/>
  <c r="S369" i="5"/>
  <c r="AQ369" i="5"/>
  <c r="AY369" i="5"/>
  <c r="T369" i="5"/>
  <c r="AR369" i="5"/>
  <c r="AZ369" i="5"/>
  <c r="U369" i="5"/>
  <c r="AS369" i="5"/>
  <c r="BA369" i="5"/>
  <c r="BB369" i="5"/>
  <c r="AU369" i="5"/>
  <c r="AM369" i="5"/>
  <c r="AE369" i="5"/>
  <c r="W369" i="5"/>
  <c r="O369" i="5"/>
  <c r="BE368" i="5"/>
  <c r="P368" i="5"/>
  <c r="AN368" i="5"/>
  <c r="AV368" i="5"/>
  <c r="Q368" i="5"/>
  <c r="AO368" i="5"/>
  <c r="AW368" i="5"/>
  <c r="R368" i="5"/>
  <c r="AP368" i="5"/>
  <c r="AX368" i="5"/>
  <c r="S368" i="5"/>
  <c r="AQ368" i="5"/>
  <c r="AY368" i="5"/>
  <c r="T368" i="5"/>
  <c r="AR368" i="5"/>
  <c r="AZ368" i="5"/>
  <c r="U368" i="5"/>
  <c r="AS368" i="5"/>
  <c r="BA368" i="5"/>
  <c r="BB368" i="5"/>
  <c r="AU368" i="5"/>
  <c r="AM368" i="5"/>
  <c r="AE368" i="5"/>
  <c r="W368" i="5"/>
  <c r="O368" i="5"/>
  <c r="BE367" i="5"/>
  <c r="P367" i="5"/>
  <c r="AN367" i="5"/>
  <c r="AV367" i="5"/>
  <c r="Q367" i="5"/>
  <c r="AO367" i="5"/>
  <c r="AW367" i="5"/>
  <c r="R367" i="5"/>
  <c r="AP367" i="5"/>
  <c r="AX367" i="5"/>
  <c r="S367" i="5"/>
  <c r="AQ367" i="5"/>
  <c r="AY367" i="5"/>
  <c r="T367" i="5"/>
  <c r="AR367" i="5"/>
  <c r="AZ367" i="5"/>
  <c r="U367" i="5"/>
  <c r="AS367" i="5"/>
  <c r="BA367" i="5"/>
  <c r="BB367" i="5"/>
  <c r="AU367" i="5"/>
  <c r="AM367" i="5"/>
  <c r="AE367" i="5"/>
  <c r="W367" i="5"/>
  <c r="O367" i="5"/>
  <c r="BE366" i="5"/>
  <c r="P366" i="5"/>
  <c r="AN366" i="5"/>
  <c r="AV366" i="5"/>
  <c r="Q366" i="5"/>
  <c r="AO366" i="5"/>
  <c r="AW366" i="5"/>
  <c r="R366" i="5"/>
  <c r="AP366" i="5"/>
  <c r="AX366" i="5"/>
  <c r="S366" i="5"/>
  <c r="AQ366" i="5"/>
  <c r="AY366" i="5"/>
  <c r="T366" i="5"/>
  <c r="AR366" i="5"/>
  <c r="AZ366" i="5"/>
  <c r="U366" i="5"/>
  <c r="AS366" i="5"/>
  <c r="BA366" i="5"/>
  <c r="BB366" i="5"/>
  <c r="AU366" i="5"/>
  <c r="AM366" i="5"/>
  <c r="AE366" i="5"/>
  <c r="W366" i="5"/>
  <c r="O366" i="5"/>
  <c r="BE365" i="5"/>
  <c r="P365" i="5"/>
  <c r="AN365" i="5"/>
  <c r="AV365" i="5"/>
  <c r="Q365" i="5"/>
  <c r="AO365" i="5"/>
  <c r="AW365" i="5"/>
  <c r="R365" i="5"/>
  <c r="AP365" i="5"/>
  <c r="AX365" i="5"/>
  <c r="S365" i="5"/>
  <c r="AQ365" i="5"/>
  <c r="AY365" i="5"/>
  <c r="T365" i="5"/>
  <c r="AR365" i="5"/>
  <c r="AZ365" i="5"/>
  <c r="U365" i="5"/>
  <c r="AS365" i="5"/>
  <c r="BA365" i="5"/>
  <c r="BB365" i="5"/>
  <c r="AU365" i="5"/>
  <c r="AM365" i="5"/>
  <c r="AE365" i="5"/>
  <c r="W365" i="5"/>
  <c r="O365" i="5"/>
  <c r="BE364" i="5"/>
  <c r="P364" i="5"/>
  <c r="AN364" i="5"/>
  <c r="AV364" i="5"/>
  <c r="Q364" i="5"/>
  <c r="AO364" i="5"/>
  <c r="AW364" i="5"/>
  <c r="R364" i="5"/>
  <c r="AP364" i="5"/>
  <c r="AX364" i="5"/>
  <c r="S364" i="5"/>
  <c r="AQ364" i="5"/>
  <c r="AY364" i="5"/>
  <c r="T364" i="5"/>
  <c r="AR364" i="5"/>
  <c r="AZ364" i="5"/>
  <c r="U364" i="5"/>
  <c r="AS364" i="5"/>
  <c r="BA364" i="5"/>
  <c r="BB364" i="5"/>
  <c r="AU364" i="5"/>
  <c r="AM364" i="5"/>
  <c r="AE364" i="5"/>
  <c r="W364" i="5"/>
  <c r="O364" i="5"/>
  <c r="BE363" i="5"/>
  <c r="P363" i="5"/>
  <c r="AN363" i="5"/>
  <c r="AV363" i="5"/>
  <c r="Q363" i="5"/>
  <c r="AO363" i="5"/>
  <c r="AW363" i="5"/>
  <c r="R363" i="5"/>
  <c r="AP363" i="5"/>
  <c r="AX363" i="5"/>
  <c r="S363" i="5"/>
  <c r="AQ363" i="5"/>
  <c r="AY363" i="5"/>
  <c r="T363" i="5"/>
  <c r="AR363" i="5"/>
  <c r="AZ363" i="5"/>
  <c r="U363" i="5"/>
  <c r="AS363" i="5"/>
  <c r="BA363" i="5"/>
  <c r="BB363" i="5"/>
  <c r="AU363" i="5"/>
  <c r="AM363" i="5"/>
  <c r="AE363" i="5"/>
  <c r="W363" i="5"/>
  <c r="O363" i="5"/>
  <c r="BE362" i="5"/>
  <c r="P362" i="5"/>
  <c r="AN362" i="5"/>
  <c r="AV362" i="5"/>
  <c r="Q362" i="5"/>
  <c r="AO362" i="5"/>
  <c r="AW362" i="5"/>
  <c r="R362" i="5"/>
  <c r="AP362" i="5"/>
  <c r="AX362" i="5"/>
  <c r="S362" i="5"/>
  <c r="AQ362" i="5"/>
  <c r="AY362" i="5"/>
  <c r="T362" i="5"/>
  <c r="AR362" i="5"/>
  <c r="AZ362" i="5"/>
  <c r="U362" i="5"/>
  <c r="AS362" i="5"/>
  <c r="BA362" i="5"/>
  <c r="BB362" i="5"/>
  <c r="AU362" i="5"/>
  <c r="AM362" i="5"/>
  <c r="AE362" i="5"/>
  <c r="W362" i="5"/>
  <c r="O362" i="5"/>
  <c r="BE361" i="5"/>
  <c r="P361" i="5"/>
  <c r="AN361" i="5"/>
  <c r="AV361" i="5"/>
  <c r="Q361" i="5"/>
  <c r="AO361" i="5"/>
  <c r="AW361" i="5"/>
  <c r="R361" i="5"/>
  <c r="AP361" i="5"/>
  <c r="AX361" i="5"/>
  <c r="S361" i="5"/>
  <c r="AQ361" i="5"/>
  <c r="AY361" i="5"/>
  <c r="T361" i="5"/>
  <c r="AR361" i="5"/>
  <c r="AZ361" i="5"/>
  <c r="U361" i="5"/>
  <c r="AS361" i="5"/>
  <c r="BA361" i="5"/>
  <c r="BB361" i="5"/>
  <c r="AU361" i="5"/>
  <c r="AM361" i="5"/>
  <c r="AE361" i="5"/>
  <c r="W361" i="5"/>
  <c r="O361" i="5"/>
  <c r="BE360" i="5"/>
  <c r="P360" i="5"/>
  <c r="AN360" i="5"/>
  <c r="AV360" i="5"/>
  <c r="Q360" i="5"/>
  <c r="AO360" i="5"/>
  <c r="AW360" i="5"/>
  <c r="R360" i="5"/>
  <c r="AP360" i="5"/>
  <c r="AX360" i="5"/>
  <c r="S360" i="5"/>
  <c r="AQ360" i="5"/>
  <c r="AY360" i="5"/>
  <c r="T360" i="5"/>
  <c r="AR360" i="5"/>
  <c r="AZ360" i="5"/>
  <c r="U360" i="5"/>
  <c r="AS360" i="5"/>
  <c r="BA360" i="5"/>
  <c r="BB360" i="5"/>
  <c r="AU360" i="5"/>
  <c r="AM360" i="5"/>
  <c r="AE360" i="5"/>
  <c r="W360" i="5"/>
  <c r="O360" i="5"/>
  <c r="BE359" i="5"/>
  <c r="P359" i="5"/>
  <c r="AN359" i="5"/>
  <c r="AV359" i="5"/>
  <c r="Q359" i="5"/>
  <c r="AO359" i="5"/>
  <c r="AW359" i="5"/>
  <c r="R359" i="5"/>
  <c r="AP359" i="5"/>
  <c r="AX359" i="5"/>
  <c r="S359" i="5"/>
  <c r="AQ359" i="5"/>
  <c r="AY359" i="5"/>
  <c r="T359" i="5"/>
  <c r="AR359" i="5"/>
  <c r="AZ359" i="5"/>
  <c r="U359" i="5"/>
  <c r="AS359" i="5"/>
  <c r="BA359" i="5"/>
  <c r="BB359" i="5"/>
  <c r="AU359" i="5"/>
  <c r="AM359" i="5"/>
  <c r="AE359" i="5"/>
  <c r="W359" i="5"/>
  <c r="O359" i="5"/>
  <c r="BE358" i="5"/>
  <c r="P358" i="5"/>
  <c r="AN358" i="5"/>
  <c r="AV358" i="5"/>
  <c r="Q358" i="5"/>
  <c r="AO358" i="5"/>
  <c r="AW358" i="5"/>
  <c r="R358" i="5"/>
  <c r="AP358" i="5"/>
  <c r="AX358" i="5"/>
  <c r="S358" i="5"/>
  <c r="AQ358" i="5"/>
  <c r="AY358" i="5"/>
  <c r="T358" i="5"/>
  <c r="AR358" i="5"/>
  <c r="AZ358" i="5"/>
  <c r="U358" i="5"/>
  <c r="AS358" i="5"/>
  <c r="BA358" i="5"/>
  <c r="BB358" i="5"/>
  <c r="AU358" i="5"/>
  <c r="AM358" i="5"/>
  <c r="AE358" i="5"/>
  <c r="W358" i="5"/>
  <c r="O358" i="5"/>
  <c r="BE357" i="5"/>
  <c r="P357" i="5"/>
  <c r="AN357" i="5"/>
  <c r="AV357" i="5"/>
  <c r="Q357" i="5"/>
  <c r="AO357" i="5"/>
  <c r="AW357" i="5"/>
  <c r="R357" i="5"/>
  <c r="AP357" i="5"/>
  <c r="AX357" i="5"/>
  <c r="S357" i="5"/>
  <c r="AQ357" i="5"/>
  <c r="AY357" i="5"/>
  <c r="T357" i="5"/>
  <c r="AR357" i="5"/>
  <c r="AZ357" i="5"/>
  <c r="U357" i="5"/>
  <c r="AS357" i="5"/>
  <c r="BA357" i="5"/>
  <c r="BB357" i="5"/>
  <c r="AU357" i="5"/>
  <c r="AM357" i="5"/>
  <c r="AE357" i="5"/>
  <c r="W357" i="5"/>
  <c r="O357" i="5"/>
  <c r="BE356" i="5"/>
  <c r="P356" i="5"/>
  <c r="AN356" i="5"/>
  <c r="AV356" i="5"/>
  <c r="Q356" i="5"/>
  <c r="AO356" i="5"/>
  <c r="AW356" i="5"/>
  <c r="R356" i="5"/>
  <c r="AP356" i="5"/>
  <c r="AX356" i="5"/>
  <c r="S356" i="5"/>
  <c r="AQ356" i="5"/>
  <c r="AY356" i="5"/>
  <c r="T356" i="5"/>
  <c r="AR356" i="5"/>
  <c r="AZ356" i="5"/>
  <c r="U356" i="5"/>
  <c r="AS356" i="5"/>
  <c r="BA356" i="5"/>
  <c r="BB356" i="5"/>
  <c r="AU356" i="5"/>
  <c r="AM356" i="5"/>
  <c r="AE356" i="5"/>
  <c r="W356" i="5"/>
  <c r="O356" i="5"/>
  <c r="BE355" i="5"/>
  <c r="P355" i="5"/>
  <c r="AN355" i="5"/>
  <c r="AV355" i="5"/>
  <c r="Q355" i="5"/>
  <c r="AO355" i="5"/>
  <c r="AW355" i="5"/>
  <c r="R355" i="5"/>
  <c r="AP355" i="5"/>
  <c r="AX355" i="5"/>
  <c r="S355" i="5"/>
  <c r="AQ355" i="5"/>
  <c r="AY355" i="5"/>
  <c r="T355" i="5"/>
  <c r="AR355" i="5"/>
  <c r="AZ355" i="5"/>
  <c r="U355" i="5"/>
  <c r="AS355" i="5"/>
  <c r="BA355" i="5"/>
  <c r="BB355" i="5"/>
  <c r="AU355" i="5"/>
  <c r="AM355" i="5"/>
  <c r="AE355" i="5"/>
  <c r="W355" i="5"/>
  <c r="O355" i="5"/>
  <c r="BE354" i="5"/>
  <c r="P354" i="5"/>
  <c r="AN354" i="5"/>
  <c r="AV354" i="5"/>
  <c r="Q354" i="5"/>
  <c r="AO354" i="5"/>
  <c r="AW354" i="5"/>
  <c r="R354" i="5"/>
  <c r="AP354" i="5"/>
  <c r="AX354" i="5"/>
  <c r="S354" i="5"/>
  <c r="AQ354" i="5"/>
  <c r="AY354" i="5"/>
  <c r="T354" i="5"/>
  <c r="AR354" i="5"/>
  <c r="AZ354" i="5"/>
  <c r="U354" i="5"/>
  <c r="AS354" i="5"/>
  <c r="BA354" i="5"/>
  <c r="BB354" i="5"/>
  <c r="AU354" i="5"/>
  <c r="AM354" i="5"/>
  <c r="AE354" i="5"/>
  <c r="W354" i="5"/>
  <c r="O354" i="5"/>
  <c r="BE353" i="5"/>
  <c r="P353" i="5"/>
  <c r="AN353" i="5"/>
  <c r="AV353" i="5"/>
  <c r="Q353" i="5"/>
  <c r="AO353" i="5"/>
  <c r="AW353" i="5"/>
  <c r="R353" i="5"/>
  <c r="AP353" i="5"/>
  <c r="AX353" i="5"/>
  <c r="S353" i="5"/>
  <c r="AQ353" i="5"/>
  <c r="AY353" i="5"/>
  <c r="T353" i="5"/>
  <c r="AR353" i="5"/>
  <c r="AZ353" i="5"/>
  <c r="U353" i="5"/>
  <c r="AS353" i="5"/>
  <c r="BA353" i="5"/>
  <c r="BB353" i="5"/>
  <c r="AU353" i="5"/>
  <c r="AM353" i="5"/>
  <c r="AE353" i="5"/>
  <c r="W353" i="5"/>
  <c r="O353" i="5"/>
  <c r="BE352" i="5"/>
  <c r="P352" i="5"/>
  <c r="AN352" i="5"/>
  <c r="AV352" i="5"/>
  <c r="Q352" i="5"/>
  <c r="AO352" i="5"/>
  <c r="AW352" i="5"/>
  <c r="R352" i="5"/>
  <c r="AP352" i="5"/>
  <c r="AX352" i="5"/>
  <c r="S352" i="5"/>
  <c r="AQ352" i="5"/>
  <c r="AY352" i="5"/>
  <c r="T352" i="5"/>
  <c r="AR352" i="5"/>
  <c r="AZ352" i="5"/>
  <c r="U352" i="5"/>
  <c r="AS352" i="5"/>
  <c r="BA352" i="5"/>
  <c r="BB352" i="5"/>
  <c r="AU352" i="5"/>
  <c r="AM352" i="5"/>
  <c r="AE352" i="5"/>
  <c r="W352" i="5"/>
  <c r="O352" i="5"/>
  <c r="BE351" i="5"/>
  <c r="P351" i="5"/>
  <c r="AN351" i="5"/>
  <c r="AV351" i="5"/>
  <c r="Q351" i="5"/>
  <c r="AO351" i="5"/>
  <c r="AW351" i="5"/>
  <c r="R351" i="5"/>
  <c r="AP351" i="5"/>
  <c r="AX351" i="5"/>
  <c r="S351" i="5"/>
  <c r="AQ351" i="5"/>
  <c r="AY351" i="5"/>
  <c r="T351" i="5"/>
  <c r="AR351" i="5"/>
  <c r="AZ351" i="5"/>
  <c r="U351" i="5"/>
  <c r="AS351" i="5"/>
  <c r="BA351" i="5"/>
  <c r="BB351" i="5"/>
  <c r="AU351" i="5"/>
  <c r="AM351" i="5"/>
  <c r="AE351" i="5"/>
  <c r="W351" i="5"/>
  <c r="O351" i="5"/>
  <c r="BE350" i="5"/>
  <c r="P350" i="5"/>
  <c r="AN350" i="5"/>
  <c r="AV350" i="5"/>
  <c r="Q350" i="5"/>
  <c r="AO350" i="5"/>
  <c r="AW350" i="5"/>
  <c r="R350" i="5"/>
  <c r="AP350" i="5"/>
  <c r="AX350" i="5"/>
  <c r="S350" i="5"/>
  <c r="AQ350" i="5"/>
  <c r="AY350" i="5"/>
  <c r="T350" i="5"/>
  <c r="AR350" i="5"/>
  <c r="AZ350" i="5"/>
  <c r="U350" i="5"/>
  <c r="AS350" i="5"/>
  <c r="BA350" i="5"/>
  <c r="BB350" i="5"/>
  <c r="AU350" i="5"/>
  <c r="AM350" i="5"/>
  <c r="AE350" i="5"/>
  <c r="W350" i="5"/>
  <c r="O350" i="5"/>
  <c r="BE349" i="5"/>
  <c r="P349" i="5"/>
  <c r="AN349" i="5"/>
  <c r="AV349" i="5"/>
  <c r="Q349" i="5"/>
  <c r="AO349" i="5"/>
  <c r="AW349" i="5"/>
  <c r="R349" i="5"/>
  <c r="AP349" i="5"/>
  <c r="AX349" i="5"/>
  <c r="S349" i="5"/>
  <c r="AQ349" i="5"/>
  <c r="AY349" i="5"/>
  <c r="T349" i="5"/>
  <c r="AR349" i="5"/>
  <c r="AZ349" i="5"/>
  <c r="U349" i="5"/>
  <c r="AS349" i="5"/>
  <c r="BA349" i="5"/>
  <c r="BB349" i="5"/>
  <c r="AU349" i="5"/>
  <c r="AM349" i="5"/>
  <c r="AE349" i="5"/>
  <c r="W349" i="5"/>
  <c r="O349" i="5"/>
  <c r="BE348" i="5"/>
  <c r="P348" i="5"/>
  <c r="AN348" i="5"/>
  <c r="AV348" i="5"/>
  <c r="Q348" i="5"/>
  <c r="AO348" i="5"/>
  <c r="AW348" i="5"/>
  <c r="R348" i="5"/>
  <c r="AP348" i="5"/>
  <c r="AX348" i="5"/>
  <c r="S348" i="5"/>
  <c r="AQ348" i="5"/>
  <c r="AY348" i="5"/>
  <c r="T348" i="5"/>
  <c r="AR348" i="5"/>
  <c r="AZ348" i="5"/>
  <c r="U348" i="5"/>
  <c r="AS348" i="5"/>
  <c r="BA348" i="5"/>
  <c r="BB348" i="5"/>
  <c r="AU348" i="5"/>
  <c r="AM348" i="5"/>
  <c r="AE348" i="5"/>
  <c r="W348" i="5"/>
  <c r="O348" i="5"/>
  <c r="BE347" i="5"/>
  <c r="P347" i="5"/>
  <c r="AN347" i="5"/>
  <c r="AV347" i="5"/>
  <c r="Q347" i="5"/>
  <c r="AO347" i="5"/>
  <c r="AW347" i="5"/>
  <c r="R347" i="5"/>
  <c r="AP347" i="5"/>
  <c r="AX347" i="5"/>
  <c r="S347" i="5"/>
  <c r="AQ347" i="5"/>
  <c r="AY347" i="5"/>
  <c r="T347" i="5"/>
  <c r="AR347" i="5"/>
  <c r="AZ347" i="5"/>
  <c r="U347" i="5"/>
  <c r="AS347" i="5"/>
  <c r="BA347" i="5"/>
  <c r="BB347" i="5"/>
  <c r="AU347" i="5"/>
  <c r="AM347" i="5"/>
  <c r="AE347" i="5"/>
  <c r="W347" i="5"/>
  <c r="O347" i="5"/>
  <c r="BE346" i="5"/>
  <c r="P346" i="5"/>
  <c r="AN346" i="5"/>
  <c r="AV346" i="5"/>
  <c r="Q346" i="5"/>
  <c r="AO346" i="5"/>
  <c r="AW346" i="5"/>
  <c r="R346" i="5"/>
  <c r="AP346" i="5"/>
  <c r="AX346" i="5"/>
  <c r="S346" i="5"/>
  <c r="AQ346" i="5"/>
  <c r="AY346" i="5"/>
  <c r="T346" i="5"/>
  <c r="AR346" i="5"/>
  <c r="AZ346" i="5"/>
  <c r="U346" i="5"/>
  <c r="AS346" i="5"/>
  <c r="BA346" i="5"/>
  <c r="BB346" i="5"/>
  <c r="AU346" i="5"/>
  <c r="AM346" i="5"/>
  <c r="AE346" i="5"/>
  <c r="W346" i="5"/>
  <c r="O346" i="5"/>
  <c r="BE345" i="5"/>
  <c r="P345" i="5"/>
  <c r="AN345" i="5"/>
  <c r="AV345" i="5"/>
  <c r="Q345" i="5"/>
  <c r="AO345" i="5"/>
  <c r="AW345" i="5"/>
  <c r="R345" i="5"/>
  <c r="AP345" i="5"/>
  <c r="AX345" i="5"/>
  <c r="S345" i="5"/>
  <c r="AQ345" i="5"/>
  <c r="AY345" i="5"/>
  <c r="T345" i="5"/>
  <c r="AR345" i="5"/>
  <c r="AZ345" i="5"/>
  <c r="U345" i="5"/>
  <c r="AS345" i="5"/>
  <c r="BA345" i="5"/>
  <c r="BB345" i="5"/>
  <c r="AU345" i="5"/>
  <c r="AM345" i="5"/>
  <c r="AE345" i="5"/>
  <c r="W345" i="5"/>
  <c r="O345" i="5"/>
  <c r="BE344" i="5"/>
  <c r="P344" i="5"/>
  <c r="AN344" i="5"/>
  <c r="AV344" i="5"/>
  <c r="Q344" i="5"/>
  <c r="AO344" i="5"/>
  <c r="AW344" i="5"/>
  <c r="R344" i="5"/>
  <c r="AP344" i="5"/>
  <c r="AX344" i="5"/>
  <c r="S344" i="5"/>
  <c r="AQ344" i="5"/>
  <c r="AY344" i="5"/>
  <c r="T344" i="5"/>
  <c r="AR344" i="5"/>
  <c r="AZ344" i="5"/>
  <c r="U344" i="5"/>
  <c r="AS344" i="5"/>
  <c r="BA344" i="5"/>
  <c r="BB344" i="5"/>
  <c r="AU344" i="5"/>
  <c r="AM344" i="5"/>
  <c r="AE344" i="5"/>
  <c r="W344" i="5"/>
  <c r="O344" i="5"/>
  <c r="BE343" i="5"/>
  <c r="P343" i="5"/>
  <c r="AN343" i="5"/>
  <c r="AV343" i="5"/>
  <c r="Q343" i="5"/>
  <c r="AO343" i="5"/>
  <c r="AW343" i="5"/>
  <c r="R343" i="5"/>
  <c r="AP343" i="5"/>
  <c r="AX343" i="5"/>
  <c r="S343" i="5"/>
  <c r="AQ343" i="5"/>
  <c r="AY343" i="5"/>
  <c r="T343" i="5"/>
  <c r="AR343" i="5"/>
  <c r="AZ343" i="5"/>
  <c r="U343" i="5"/>
  <c r="AS343" i="5"/>
  <c r="BA343" i="5"/>
  <c r="BB343" i="5"/>
  <c r="AU343" i="5"/>
  <c r="AM343" i="5"/>
  <c r="AE343" i="5"/>
  <c r="W343" i="5"/>
  <c r="O343" i="5"/>
  <c r="BE342" i="5"/>
  <c r="P342" i="5"/>
  <c r="AN342" i="5"/>
  <c r="AV342" i="5"/>
  <c r="Q342" i="5"/>
  <c r="AO342" i="5"/>
  <c r="AW342" i="5"/>
  <c r="R342" i="5"/>
  <c r="AP342" i="5"/>
  <c r="AX342" i="5"/>
  <c r="S342" i="5"/>
  <c r="AQ342" i="5"/>
  <c r="AY342" i="5"/>
  <c r="T342" i="5"/>
  <c r="AR342" i="5"/>
  <c r="AZ342" i="5"/>
  <c r="U342" i="5"/>
  <c r="AS342" i="5"/>
  <c r="BA342" i="5"/>
  <c r="BB342" i="5"/>
  <c r="AU342" i="5"/>
  <c r="AM342" i="5"/>
  <c r="AE342" i="5"/>
  <c r="W342" i="5"/>
  <c r="O342" i="5"/>
  <c r="BE341" i="5"/>
  <c r="P341" i="5"/>
  <c r="AN341" i="5"/>
  <c r="AV341" i="5"/>
  <c r="Q341" i="5"/>
  <c r="AO341" i="5"/>
  <c r="AW341" i="5"/>
  <c r="R341" i="5"/>
  <c r="AP341" i="5"/>
  <c r="AX341" i="5"/>
  <c r="S341" i="5"/>
  <c r="AQ341" i="5"/>
  <c r="AY341" i="5"/>
  <c r="T341" i="5"/>
  <c r="AR341" i="5"/>
  <c r="AZ341" i="5"/>
  <c r="U341" i="5"/>
  <c r="AS341" i="5"/>
  <c r="BA341" i="5"/>
  <c r="BB341" i="5"/>
  <c r="AU341" i="5"/>
  <c r="AM341" i="5"/>
  <c r="AE341" i="5"/>
  <c r="W341" i="5"/>
  <c r="O341" i="5"/>
  <c r="BE340" i="5"/>
  <c r="P340" i="5"/>
  <c r="AN340" i="5"/>
  <c r="AV340" i="5"/>
  <c r="Q340" i="5"/>
  <c r="AO340" i="5"/>
  <c r="AW340" i="5"/>
  <c r="R340" i="5"/>
  <c r="AP340" i="5"/>
  <c r="AX340" i="5"/>
  <c r="S340" i="5"/>
  <c r="AQ340" i="5"/>
  <c r="AY340" i="5"/>
  <c r="T340" i="5"/>
  <c r="AR340" i="5"/>
  <c r="AZ340" i="5"/>
  <c r="U340" i="5"/>
  <c r="AS340" i="5"/>
  <c r="BA340" i="5"/>
  <c r="BB340" i="5"/>
  <c r="AU340" i="5"/>
  <c r="AM340" i="5"/>
  <c r="AE340" i="5"/>
  <c r="W340" i="5"/>
  <c r="O340" i="5"/>
  <c r="BE339" i="5"/>
  <c r="P339" i="5"/>
  <c r="AN339" i="5"/>
  <c r="AV339" i="5"/>
  <c r="Q339" i="5"/>
  <c r="AO339" i="5"/>
  <c r="AW339" i="5"/>
  <c r="R339" i="5"/>
  <c r="AP339" i="5"/>
  <c r="AX339" i="5"/>
  <c r="S339" i="5"/>
  <c r="AQ339" i="5"/>
  <c r="AY339" i="5"/>
  <c r="T339" i="5"/>
  <c r="AR339" i="5"/>
  <c r="AZ339" i="5"/>
  <c r="U339" i="5"/>
  <c r="AS339" i="5"/>
  <c r="BA339" i="5"/>
  <c r="BB339" i="5"/>
  <c r="AU339" i="5"/>
  <c r="AM339" i="5"/>
  <c r="AE339" i="5"/>
  <c r="W339" i="5"/>
  <c r="O339" i="5"/>
  <c r="BE338" i="5"/>
  <c r="P338" i="5"/>
  <c r="AN338" i="5"/>
  <c r="AV338" i="5"/>
  <c r="Q338" i="5"/>
  <c r="AO338" i="5"/>
  <c r="AW338" i="5"/>
  <c r="R338" i="5"/>
  <c r="AP338" i="5"/>
  <c r="AX338" i="5"/>
  <c r="S338" i="5"/>
  <c r="AQ338" i="5"/>
  <c r="AY338" i="5"/>
  <c r="T338" i="5"/>
  <c r="AR338" i="5"/>
  <c r="AZ338" i="5"/>
  <c r="U338" i="5"/>
  <c r="AS338" i="5"/>
  <c r="BA338" i="5"/>
  <c r="BB338" i="5"/>
  <c r="AU338" i="5"/>
  <c r="AM338" i="5"/>
  <c r="AE338" i="5"/>
  <c r="W338" i="5"/>
  <c r="O338" i="5"/>
  <c r="BE337" i="5"/>
  <c r="P337" i="5"/>
  <c r="AN337" i="5"/>
  <c r="AV337" i="5"/>
  <c r="Q337" i="5"/>
  <c r="AO337" i="5"/>
  <c r="AW337" i="5"/>
  <c r="R337" i="5"/>
  <c r="AP337" i="5"/>
  <c r="AX337" i="5"/>
  <c r="S337" i="5"/>
  <c r="AQ337" i="5"/>
  <c r="AY337" i="5"/>
  <c r="T337" i="5"/>
  <c r="AR337" i="5"/>
  <c r="AZ337" i="5"/>
  <c r="U337" i="5"/>
  <c r="AS337" i="5"/>
  <c r="BA337" i="5"/>
  <c r="BB337" i="5"/>
  <c r="AU337" i="5"/>
  <c r="AM337" i="5"/>
  <c r="AE337" i="5"/>
  <c r="W337" i="5"/>
  <c r="O337" i="5"/>
  <c r="BE336" i="5"/>
  <c r="P336" i="5"/>
  <c r="AN336" i="5"/>
  <c r="AV336" i="5"/>
  <c r="Q336" i="5"/>
  <c r="AO336" i="5"/>
  <c r="AW336" i="5"/>
  <c r="R336" i="5"/>
  <c r="AP336" i="5"/>
  <c r="AX336" i="5"/>
  <c r="S336" i="5"/>
  <c r="AQ336" i="5"/>
  <c r="AY336" i="5"/>
  <c r="T336" i="5"/>
  <c r="AR336" i="5"/>
  <c r="AZ336" i="5"/>
  <c r="U336" i="5"/>
  <c r="AS336" i="5"/>
  <c r="BA336" i="5"/>
  <c r="BB336" i="5"/>
  <c r="AU336" i="5"/>
  <c r="AM336" i="5"/>
  <c r="AE336" i="5"/>
  <c r="W336" i="5"/>
  <c r="O336" i="5"/>
  <c r="BE335" i="5"/>
  <c r="P335" i="5"/>
  <c r="AN335" i="5"/>
  <c r="AV335" i="5"/>
  <c r="Q335" i="5"/>
  <c r="AO335" i="5"/>
  <c r="AW335" i="5"/>
  <c r="R335" i="5"/>
  <c r="AP335" i="5"/>
  <c r="AX335" i="5"/>
  <c r="S335" i="5"/>
  <c r="AQ335" i="5"/>
  <c r="AY335" i="5"/>
  <c r="T335" i="5"/>
  <c r="AR335" i="5"/>
  <c r="AZ335" i="5"/>
  <c r="U335" i="5"/>
  <c r="AS335" i="5"/>
  <c r="BA335" i="5"/>
  <c r="BB335" i="5"/>
  <c r="AU335" i="5"/>
  <c r="AM335" i="5"/>
  <c r="AE335" i="5"/>
  <c r="W335" i="5"/>
  <c r="O335" i="5"/>
  <c r="BE334" i="5"/>
  <c r="P334" i="5"/>
  <c r="AN334" i="5"/>
  <c r="AV334" i="5"/>
  <c r="Q334" i="5"/>
  <c r="AO334" i="5"/>
  <c r="AW334" i="5"/>
  <c r="R334" i="5"/>
  <c r="AP334" i="5"/>
  <c r="AX334" i="5"/>
  <c r="S334" i="5"/>
  <c r="AQ334" i="5"/>
  <c r="AY334" i="5"/>
  <c r="T334" i="5"/>
  <c r="AR334" i="5"/>
  <c r="AZ334" i="5"/>
  <c r="U334" i="5"/>
  <c r="AS334" i="5"/>
  <c r="BA334" i="5"/>
  <c r="BB334" i="5"/>
  <c r="AU334" i="5"/>
  <c r="AM334" i="5"/>
  <c r="AE334" i="5"/>
  <c r="W334" i="5"/>
  <c r="O334" i="5"/>
  <c r="BE333" i="5"/>
  <c r="P333" i="5"/>
  <c r="AN333" i="5"/>
  <c r="AV333" i="5"/>
  <c r="Q333" i="5"/>
  <c r="AO333" i="5"/>
  <c r="AW333" i="5"/>
  <c r="R333" i="5"/>
  <c r="AP333" i="5"/>
  <c r="AX333" i="5"/>
  <c r="S333" i="5"/>
  <c r="AQ333" i="5"/>
  <c r="AY333" i="5"/>
  <c r="T333" i="5"/>
  <c r="AR333" i="5"/>
  <c r="AZ333" i="5"/>
  <c r="U333" i="5"/>
  <c r="AS333" i="5"/>
  <c r="BA333" i="5"/>
  <c r="BB333" i="5"/>
  <c r="AU333" i="5"/>
  <c r="AM333" i="5"/>
  <c r="AE333" i="5"/>
  <c r="W333" i="5"/>
  <c r="O333" i="5"/>
  <c r="BE332" i="5"/>
  <c r="P332" i="5"/>
  <c r="AN332" i="5"/>
  <c r="AV332" i="5"/>
  <c r="Q332" i="5"/>
  <c r="AO332" i="5"/>
  <c r="AW332" i="5"/>
  <c r="R332" i="5"/>
  <c r="AP332" i="5"/>
  <c r="AX332" i="5"/>
  <c r="S332" i="5"/>
  <c r="AQ332" i="5"/>
  <c r="AY332" i="5"/>
  <c r="T332" i="5"/>
  <c r="AR332" i="5"/>
  <c r="AZ332" i="5"/>
  <c r="U332" i="5"/>
  <c r="AS332" i="5"/>
  <c r="BA332" i="5"/>
  <c r="BB332" i="5"/>
  <c r="AU332" i="5"/>
  <c r="AM332" i="5"/>
  <c r="AE332" i="5"/>
  <c r="W332" i="5"/>
  <c r="O332" i="5"/>
  <c r="BE331" i="5"/>
  <c r="P331" i="5"/>
  <c r="AN331" i="5"/>
  <c r="AV331" i="5"/>
  <c r="Q331" i="5"/>
  <c r="AO331" i="5"/>
  <c r="AW331" i="5"/>
  <c r="R331" i="5"/>
  <c r="AP331" i="5"/>
  <c r="AX331" i="5"/>
  <c r="S331" i="5"/>
  <c r="AQ331" i="5"/>
  <c r="AY331" i="5"/>
  <c r="T331" i="5"/>
  <c r="AR331" i="5"/>
  <c r="AZ331" i="5"/>
  <c r="U331" i="5"/>
  <c r="AS331" i="5"/>
  <c r="BA331" i="5"/>
  <c r="BB331" i="5"/>
  <c r="AU331" i="5"/>
  <c r="AM331" i="5"/>
  <c r="AE331" i="5"/>
  <c r="W331" i="5"/>
  <c r="O331" i="5"/>
  <c r="BE330" i="5"/>
  <c r="P330" i="5"/>
  <c r="AN330" i="5"/>
  <c r="AV330" i="5"/>
  <c r="Q330" i="5"/>
  <c r="AO330" i="5"/>
  <c r="AW330" i="5"/>
  <c r="R330" i="5"/>
  <c r="AP330" i="5"/>
  <c r="AX330" i="5"/>
  <c r="S330" i="5"/>
  <c r="AQ330" i="5"/>
  <c r="AY330" i="5"/>
  <c r="T330" i="5"/>
  <c r="AR330" i="5"/>
  <c r="AZ330" i="5"/>
  <c r="U330" i="5"/>
  <c r="AS330" i="5"/>
  <c r="BA330" i="5"/>
  <c r="BB330" i="5"/>
  <c r="AU330" i="5"/>
  <c r="AM330" i="5"/>
  <c r="AE330" i="5"/>
  <c r="W330" i="5"/>
  <c r="O330" i="5"/>
  <c r="BE329" i="5"/>
  <c r="P329" i="5"/>
  <c r="AN329" i="5"/>
  <c r="AV329" i="5"/>
  <c r="Q329" i="5"/>
  <c r="AO329" i="5"/>
  <c r="AW329" i="5"/>
  <c r="R329" i="5"/>
  <c r="AP329" i="5"/>
  <c r="AX329" i="5"/>
  <c r="S329" i="5"/>
  <c r="AQ329" i="5"/>
  <c r="AY329" i="5"/>
  <c r="T329" i="5"/>
  <c r="AR329" i="5"/>
  <c r="AZ329" i="5"/>
  <c r="U329" i="5"/>
  <c r="AS329" i="5"/>
  <c r="BA329" i="5"/>
  <c r="BB329" i="5"/>
  <c r="AU329" i="5"/>
  <c r="AM329" i="5"/>
  <c r="AE329" i="5"/>
  <c r="W329" i="5"/>
  <c r="O329" i="5"/>
  <c r="BE328" i="5"/>
  <c r="P328" i="5"/>
  <c r="AN328" i="5"/>
  <c r="AV328" i="5"/>
  <c r="Q328" i="5"/>
  <c r="AO328" i="5"/>
  <c r="AW328" i="5"/>
  <c r="R328" i="5"/>
  <c r="AP328" i="5"/>
  <c r="AX328" i="5"/>
  <c r="S328" i="5"/>
  <c r="AQ328" i="5"/>
  <c r="AY328" i="5"/>
  <c r="T328" i="5"/>
  <c r="AR328" i="5"/>
  <c r="AZ328" i="5"/>
  <c r="U328" i="5"/>
  <c r="AS328" i="5"/>
  <c r="BA328" i="5"/>
  <c r="BB328" i="5"/>
  <c r="AU328" i="5"/>
  <c r="AM328" i="5"/>
  <c r="AE328" i="5"/>
  <c r="W328" i="5"/>
  <c r="O328" i="5"/>
  <c r="BE327" i="5"/>
  <c r="P327" i="5"/>
  <c r="AN327" i="5"/>
  <c r="AV327" i="5"/>
  <c r="Q327" i="5"/>
  <c r="AO327" i="5"/>
  <c r="AW327" i="5"/>
  <c r="R327" i="5"/>
  <c r="AP327" i="5"/>
  <c r="AX327" i="5"/>
  <c r="S327" i="5"/>
  <c r="AQ327" i="5"/>
  <c r="AY327" i="5"/>
  <c r="T327" i="5"/>
  <c r="AR327" i="5"/>
  <c r="AZ327" i="5"/>
  <c r="U327" i="5"/>
  <c r="AS327" i="5"/>
  <c r="BA327" i="5"/>
  <c r="BB327" i="5"/>
  <c r="AU327" i="5"/>
  <c r="AM327" i="5"/>
  <c r="AE327" i="5"/>
  <c r="W327" i="5"/>
  <c r="O327" i="5"/>
  <c r="BE326" i="5"/>
  <c r="P326" i="5"/>
  <c r="AN326" i="5"/>
  <c r="AV326" i="5"/>
  <c r="Q326" i="5"/>
  <c r="AO326" i="5"/>
  <c r="AW326" i="5"/>
  <c r="R326" i="5"/>
  <c r="AP326" i="5"/>
  <c r="AX326" i="5"/>
  <c r="S326" i="5"/>
  <c r="AQ326" i="5"/>
  <c r="AY326" i="5"/>
  <c r="T326" i="5"/>
  <c r="AR326" i="5"/>
  <c r="AZ326" i="5"/>
  <c r="U326" i="5"/>
  <c r="AS326" i="5"/>
  <c r="BA326" i="5"/>
  <c r="BB326" i="5"/>
  <c r="AU326" i="5"/>
  <c r="AM326" i="5"/>
  <c r="AE326" i="5"/>
  <c r="W326" i="5"/>
  <c r="O326" i="5"/>
  <c r="BE325" i="5"/>
  <c r="P325" i="5"/>
  <c r="AN325" i="5"/>
  <c r="AV325" i="5"/>
  <c r="Q325" i="5"/>
  <c r="AO325" i="5"/>
  <c r="AW325" i="5"/>
  <c r="R325" i="5"/>
  <c r="AP325" i="5"/>
  <c r="AX325" i="5"/>
  <c r="S325" i="5"/>
  <c r="AQ325" i="5"/>
  <c r="AY325" i="5"/>
  <c r="T325" i="5"/>
  <c r="AR325" i="5"/>
  <c r="AZ325" i="5"/>
  <c r="U325" i="5"/>
  <c r="AS325" i="5"/>
  <c r="BA325" i="5"/>
  <c r="BB325" i="5"/>
  <c r="AU325" i="5"/>
  <c r="AM325" i="5"/>
  <c r="AE325" i="5"/>
  <c r="W325" i="5"/>
  <c r="O325" i="5"/>
  <c r="BE324" i="5"/>
  <c r="P324" i="5"/>
  <c r="AN324" i="5"/>
  <c r="AV324" i="5"/>
  <c r="Q324" i="5"/>
  <c r="AO324" i="5"/>
  <c r="AW324" i="5"/>
  <c r="R324" i="5"/>
  <c r="AP324" i="5"/>
  <c r="AX324" i="5"/>
  <c r="S324" i="5"/>
  <c r="AQ324" i="5"/>
  <c r="AY324" i="5"/>
  <c r="T324" i="5"/>
  <c r="AR324" i="5"/>
  <c r="AZ324" i="5"/>
  <c r="U324" i="5"/>
  <c r="AS324" i="5"/>
  <c r="BA324" i="5"/>
  <c r="BB324" i="5"/>
  <c r="AU324" i="5"/>
  <c r="AM324" i="5"/>
  <c r="AE324" i="5"/>
  <c r="W324" i="5"/>
  <c r="O324" i="5"/>
  <c r="BE323" i="5"/>
  <c r="P323" i="5"/>
  <c r="AN323" i="5"/>
  <c r="AV323" i="5"/>
  <c r="Q323" i="5"/>
  <c r="AO323" i="5"/>
  <c r="AW323" i="5"/>
  <c r="R323" i="5"/>
  <c r="AP323" i="5"/>
  <c r="AX323" i="5"/>
  <c r="S323" i="5"/>
  <c r="AQ323" i="5"/>
  <c r="AY323" i="5"/>
  <c r="T323" i="5"/>
  <c r="AR323" i="5"/>
  <c r="AZ323" i="5"/>
  <c r="U323" i="5"/>
  <c r="AS323" i="5"/>
  <c r="BA323" i="5"/>
  <c r="BB323" i="5"/>
  <c r="AU323" i="5"/>
  <c r="AM323" i="5"/>
  <c r="AE323" i="5"/>
  <c r="W323" i="5"/>
  <c r="O323" i="5"/>
  <c r="BE322" i="5"/>
  <c r="P322" i="5"/>
  <c r="AN322" i="5"/>
  <c r="AV322" i="5"/>
  <c r="Q322" i="5"/>
  <c r="AO322" i="5"/>
  <c r="AW322" i="5"/>
  <c r="R322" i="5"/>
  <c r="AP322" i="5"/>
  <c r="AX322" i="5"/>
  <c r="S322" i="5"/>
  <c r="AQ322" i="5"/>
  <c r="AY322" i="5"/>
  <c r="T322" i="5"/>
  <c r="AR322" i="5"/>
  <c r="AZ322" i="5"/>
  <c r="U322" i="5"/>
  <c r="AS322" i="5"/>
  <c r="BA322" i="5"/>
  <c r="BB322" i="5"/>
  <c r="AU322" i="5"/>
  <c r="AM322" i="5"/>
  <c r="AE322" i="5"/>
  <c r="W322" i="5"/>
  <c r="O322" i="5"/>
  <c r="BE321" i="5"/>
  <c r="P321" i="5"/>
  <c r="AN321" i="5"/>
  <c r="AV321" i="5"/>
  <c r="Q321" i="5"/>
  <c r="AO321" i="5"/>
  <c r="AW321" i="5"/>
  <c r="R321" i="5"/>
  <c r="AP321" i="5"/>
  <c r="AX321" i="5"/>
  <c r="S321" i="5"/>
  <c r="AQ321" i="5"/>
  <c r="AY321" i="5"/>
  <c r="T321" i="5"/>
  <c r="AR321" i="5"/>
  <c r="AZ321" i="5"/>
  <c r="U321" i="5"/>
  <c r="AS321" i="5"/>
  <c r="BA321" i="5"/>
  <c r="BB321" i="5"/>
  <c r="AU321" i="5"/>
  <c r="AM321" i="5"/>
  <c r="AE321" i="5"/>
  <c r="W321" i="5"/>
  <c r="O321" i="5"/>
  <c r="BE320" i="5"/>
  <c r="P320" i="5"/>
  <c r="AN320" i="5"/>
  <c r="AV320" i="5"/>
  <c r="Q320" i="5"/>
  <c r="AO320" i="5"/>
  <c r="AW320" i="5"/>
  <c r="R320" i="5"/>
  <c r="AP320" i="5"/>
  <c r="AX320" i="5"/>
  <c r="S320" i="5"/>
  <c r="AQ320" i="5"/>
  <c r="AY320" i="5"/>
  <c r="T320" i="5"/>
  <c r="AR320" i="5"/>
  <c r="AZ320" i="5"/>
  <c r="U320" i="5"/>
  <c r="AS320" i="5"/>
  <c r="BA320" i="5"/>
  <c r="BB320" i="5"/>
  <c r="AU320" i="5"/>
  <c r="AM320" i="5"/>
  <c r="AE320" i="5"/>
  <c r="W320" i="5"/>
  <c r="O320" i="5"/>
  <c r="BE319" i="5"/>
  <c r="P319" i="5"/>
  <c r="AN319" i="5"/>
  <c r="AV319" i="5"/>
  <c r="Q319" i="5"/>
  <c r="AO319" i="5"/>
  <c r="AW319" i="5"/>
  <c r="R319" i="5"/>
  <c r="AP319" i="5"/>
  <c r="AX319" i="5"/>
  <c r="S319" i="5"/>
  <c r="AQ319" i="5"/>
  <c r="AY319" i="5"/>
  <c r="T319" i="5"/>
  <c r="AR319" i="5"/>
  <c r="AZ319" i="5"/>
  <c r="U319" i="5"/>
  <c r="AS319" i="5"/>
  <c r="BA319" i="5"/>
  <c r="BB319" i="5"/>
  <c r="AU319" i="5"/>
  <c r="AM319" i="5"/>
  <c r="AE319" i="5"/>
  <c r="W319" i="5"/>
  <c r="O319" i="5"/>
  <c r="BE318" i="5"/>
  <c r="P318" i="5"/>
  <c r="AN318" i="5"/>
  <c r="AV318" i="5"/>
  <c r="Q318" i="5"/>
  <c r="AO318" i="5"/>
  <c r="AW318" i="5"/>
  <c r="R318" i="5"/>
  <c r="AP318" i="5"/>
  <c r="AX318" i="5"/>
  <c r="S318" i="5"/>
  <c r="AQ318" i="5"/>
  <c r="AY318" i="5"/>
  <c r="T318" i="5"/>
  <c r="AR318" i="5"/>
  <c r="AZ318" i="5"/>
  <c r="U318" i="5"/>
  <c r="AS318" i="5"/>
  <c r="BA318" i="5"/>
  <c r="BB318" i="5"/>
  <c r="AU318" i="5"/>
  <c r="AM318" i="5"/>
  <c r="AE318" i="5"/>
  <c r="W318" i="5"/>
  <c r="O318" i="5"/>
  <c r="BE317" i="5"/>
  <c r="P317" i="5"/>
  <c r="AN317" i="5"/>
  <c r="AV317" i="5"/>
  <c r="Q317" i="5"/>
  <c r="AO317" i="5"/>
  <c r="AW317" i="5"/>
  <c r="R317" i="5"/>
  <c r="AP317" i="5"/>
  <c r="AX317" i="5"/>
  <c r="S317" i="5"/>
  <c r="AQ317" i="5"/>
  <c r="AY317" i="5"/>
  <c r="T317" i="5"/>
  <c r="AR317" i="5"/>
  <c r="AZ317" i="5"/>
  <c r="U317" i="5"/>
  <c r="AS317" i="5"/>
  <c r="BA317" i="5"/>
  <c r="BB317" i="5"/>
  <c r="AU317" i="5"/>
  <c r="AM317" i="5"/>
  <c r="AE317" i="5"/>
  <c r="W317" i="5"/>
  <c r="O317" i="5"/>
  <c r="BE316" i="5"/>
  <c r="P316" i="5"/>
  <c r="AN316" i="5"/>
  <c r="AV316" i="5"/>
  <c r="Q316" i="5"/>
  <c r="AO316" i="5"/>
  <c r="AW316" i="5"/>
  <c r="R316" i="5"/>
  <c r="AP316" i="5"/>
  <c r="AX316" i="5"/>
  <c r="S316" i="5"/>
  <c r="AQ316" i="5"/>
  <c r="AY316" i="5"/>
  <c r="T316" i="5"/>
  <c r="AR316" i="5"/>
  <c r="AZ316" i="5"/>
  <c r="U316" i="5"/>
  <c r="AS316" i="5"/>
  <c r="BA316" i="5"/>
  <c r="BB316" i="5"/>
  <c r="AU316" i="5"/>
  <c r="AM316" i="5"/>
  <c r="AE316" i="5"/>
  <c r="W316" i="5"/>
  <c r="O316" i="5"/>
  <c r="BE315" i="5"/>
  <c r="P315" i="5"/>
  <c r="AN315" i="5"/>
  <c r="AV315" i="5"/>
  <c r="Q315" i="5"/>
  <c r="AO315" i="5"/>
  <c r="AW315" i="5"/>
  <c r="R315" i="5"/>
  <c r="AP315" i="5"/>
  <c r="AX315" i="5"/>
  <c r="S315" i="5"/>
  <c r="AQ315" i="5"/>
  <c r="AY315" i="5"/>
  <c r="T315" i="5"/>
  <c r="AR315" i="5"/>
  <c r="AZ315" i="5"/>
  <c r="U315" i="5"/>
  <c r="AS315" i="5"/>
  <c r="BA315" i="5"/>
  <c r="BB315" i="5"/>
  <c r="AU315" i="5"/>
  <c r="AM315" i="5"/>
  <c r="AE315" i="5"/>
  <c r="W315" i="5"/>
  <c r="O315" i="5"/>
  <c r="BE314" i="5"/>
  <c r="P314" i="5"/>
  <c r="AN314" i="5"/>
  <c r="AV314" i="5"/>
  <c r="Q314" i="5"/>
  <c r="AO314" i="5"/>
  <c r="AW314" i="5"/>
  <c r="R314" i="5"/>
  <c r="AP314" i="5"/>
  <c r="AX314" i="5"/>
  <c r="S314" i="5"/>
  <c r="AQ314" i="5"/>
  <c r="AY314" i="5"/>
  <c r="T314" i="5"/>
  <c r="AR314" i="5"/>
  <c r="AZ314" i="5"/>
  <c r="U314" i="5"/>
  <c r="AS314" i="5"/>
  <c r="BA314" i="5"/>
  <c r="BB314" i="5"/>
  <c r="AU314" i="5"/>
  <c r="AM314" i="5"/>
  <c r="AE314" i="5"/>
  <c r="W314" i="5"/>
  <c r="O314" i="5"/>
  <c r="BE313" i="5"/>
  <c r="P313" i="5"/>
  <c r="AN313" i="5"/>
  <c r="AV313" i="5"/>
  <c r="Q313" i="5"/>
  <c r="AO313" i="5"/>
  <c r="AW313" i="5"/>
  <c r="R313" i="5"/>
  <c r="AP313" i="5"/>
  <c r="AX313" i="5"/>
  <c r="S313" i="5"/>
  <c r="AQ313" i="5"/>
  <c r="AY313" i="5"/>
  <c r="T313" i="5"/>
  <c r="AR313" i="5"/>
  <c r="AZ313" i="5"/>
  <c r="U313" i="5"/>
  <c r="AS313" i="5"/>
  <c r="BA313" i="5"/>
  <c r="BB313" i="5"/>
  <c r="AU313" i="5"/>
  <c r="AM313" i="5"/>
  <c r="AE313" i="5"/>
  <c r="W313" i="5"/>
  <c r="O313" i="5"/>
  <c r="BE312" i="5"/>
  <c r="P312" i="5"/>
  <c r="AN312" i="5"/>
  <c r="AV312" i="5"/>
  <c r="Q312" i="5"/>
  <c r="AO312" i="5"/>
  <c r="AW312" i="5"/>
  <c r="R312" i="5"/>
  <c r="AP312" i="5"/>
  <c r="AX312" i="5"/>
  <c r="S312" i="5"/>
  <c r="AQ312" i="5"/>
  <c r="AY312" i="5"/>
  <c r="T312" i="5"/>
  <c r="AR312" i="5"/>
  <c r="AZ312" i="5"/>
  <c r="U312" i="5"/>
  <c r="AS312" i="5"/>
  <c r="BA312" i="5"/>
  <c r="BB312" i="5"/>
  <c r="AU312" i="5"/>
  <c r="AM312" i="5"/>
  <c r="AE312" i="5"/>
  <c r="W312" i="5"/>
  <c r="O312" i="5"/>
  <c r="BE311" i="5"/>
  <c r="P311" i="5"/>
  <c r="AN311" i="5"/>
  <c r="AV311" i="5"/>
  <c r="Q311" i="5"/>
  <c r="AO311" i="5"/>
  <c r="AW311" i="5"/>
  <c r="R311" i="5"/>
  <c r="AP311" i="5"/>
  <c r="AX311" i="5"/>
  <c r="S311" i="5"/>
  <c r="AQ311" i="5"/>
  <c r="AY311" i="5"/>
  <c r="T311" i="5"/>
  <c r="AR311" i="5"/>
  <c r="AZ311" i="5"/>
  <c r="U311" i="5"/>
  <c r="AS311" i="5"/>
  <c r="BA311" i="5"/>
  <c r="BB311" i="5"/>
  <c r="AU311" i="5"/>
  <c r="AM311" i="5"/>
  <c r="AE311" i="5"/>
  <c r="W311" i="5"/>
  <c r="O311" i="5"/>
  <c r="BE310" i="5"/>
  <c r="P310" i="5"/>
  <c r="AN310" i="5"/>
  <c r="AV310" i="5"/>
  <c r="Q310" i="5"/>
  <c r="AO310" i="5"/>
  <c r="AW310" i="5"/>
  <c r="R310" i="5"/>
  <c r="AP310" i="5"/>
  <c r="AX310" i="5"/>
  <c r="S310" i="5"/>
  <c r="AQ310" i="5"/>
  <c r="AY310" i="5"/>
  <c r="T310" i="5"/>
  <c r="AR310" i="5"/>
  <c r="AZ310" i="5"/>
  <c r="U310" i="5"/>
  <c r="AS310" i="5"/>
  <c r="BA310" i="5"/>
  <c r="BB310" i="5"/>
  <c r="AU310" i="5"/>
  <c r="AM310" i="5"/>
  <c r="AE310" i="5"/>
  <c r="W310" i="5"/>
  <c r="O310" i="5"/>
  <c r="BE309" i="5"/>
  <c r="P309" i="5"/>
  <c r="AN309" i="5"/>
  <c r="AV309" i="5"/>
  <c r="Q309" i="5"/>
  <c r="AO309" i="5"/>
  <c r="AW309" i="5"/>
  <c r="R309" i="5"/>
  <c r="AP309" i="5"/>
  <c r="AX309" i="5"/>
  <c r="S309" i="5"/>
  <c r="AQ309" i="5"/>
  <c r="AY309" i="5"/>
  <c r="T309" i="5"/>
  <c r="AR309" i="5"/>
  <c r="AZ309" i="5"/>
  <c r="U309" i="5"/>
  <c r="AS309" i="5"/>
  <c r="BA309" i="5"/>
  <c r="BB309" i="5"/>
  <c r="AU309" i="5"/>
  <c r="AM309" i="5"/>
  <c r="AE309" i="5"/>
  <c r="W309" i="5"/>
  <c r="O309" i="5"/>
  <c r="BE308" i="5"/>
  <c r="P308" i="5"/>
  <c r="AN308" i="5"/>
  <c r="AV308" i="5"/>
  <c r="Q308" i="5"/>
  <c r="AO308" i="5"/>
  <c r="AW308" i="5"/>
  <c r="R308" i="5"/>
  <c r="AP308" i="5"/>
  <c r="AX308" i="5"/>
  <c r="S308" i="5"/>
  <c r="AQ308" i="5"/>
  <c r="AY308" i="5"/>
  <c r="T308" i="5"/>
  <c r="AR308" i="5"/>
  <c r="AZ308" i="5"/>
  <c r="U308" i="5"/>
  <c r="AS308" i="5"/>
  <c r="BA308" i="5"/>
  <c r="BB308" i="5"/>
  <c r="AU308" i="5"/>
  <c r="AM308" i="5"/>
  <c r="AE308" i="5"/>
  <c r="W308" i="5"/>
  <c r="O308" i="5"/>
  <c r="BE307" i="5"/>
  <c r="P307" i="5"/>
  <c r="AN307" i="5"/>
  <c r="AV307" i="5"/>
  <c r="Q307" i="5"/>
  <c r="AO307" i="5"/>
  <c r="AW307" i="5"/>
  <c r="R307" i="5"/>
  <c r="AP307" i="5"/>
  <c r="AX307" i="5"/>
  <c r="S307" i="5"/>
  <c r="AQ307" i="5"/>
  <c r="AY307" i="5"/>
  <c r="T307" i="5"/>
  <c r="AR307" i="5"/>
  <c r="AZ307" i="5"/>
  <c r="U307" i="5"/>
  <c r="AS307" i="5"/>
  <c r="BA307" i="5"/>
  <c r="BB307" i="5"/>
  <c r="AU307" i="5"/>
  <c r="AM307" i="5"/>
  <c r="AE307" i="5"/>
  <c r="W307" i="5"/>
  <c r="O307" i="5"/>
  <c r="BE306" i="5"/>
  <c r="AU306" i="5"/>
  <c r="AM306" i="5"/>
  <c r="AE306" i="5"/>
  <c r="W306" i="5"/>
  <c r="O306" i="5"/>
  <c r="BE305" i="5"/>
  <c r="P305" i="5"/>
  <c r="AN305" i="5"/>
  <c r="AV305" i="5"/>
  <c r="Q305" i="5"/>
  <c r="AO305" i="5"/>
  <c r="AW305" i="5"/>
  <c r="R305" i="5"/>
  <c r="AP305" i="5"/>
  <c r="AX305" i="5"/>
  <c r="S305" i="5"/>
  <c r="AQ305" i="5"/>
  <c r="AY305" i="5"/>
  <c r="T305" i="5"/>
  <c r="AR305" i="5"/>
  <c r="AZ305" i="5"/>
  <c r="U305" i="5"/>
  <c r="AS305" i="5"/>
  <c r="BA305" i="5"/>
  <c r="BB305" i="5"/>
  <c r="AU305" i="5"/>
  <c r="AM305" i="5"/>
  <c r="AE305" i="5"/>
  <c r="W305" i="5"/>
  <c r="O305" i="5"/>
  <c r="BE304" i="5"/>
  <c r="P304" i="5"/>
  <c r="AN304" i="5"/>
  <c r="AV304" i="5"/>
  <c r="Q304" i="5"/>
  <c r="AO304" i="5"/>
  <c r="AW304" i="5"/>
  <c r="R304" i="5"/>
  <c r="AP304" i="5"/>
  <c r="AX304" i="5"/>
  <c r="S304" i="5"/>
  <c r="AQ304" i="5"/>
  <c r="AY304" i="5"/>
  <c r="T304" i="5"/>
  <c r="AR304" i="5"/>
  <c r="AZ304" i="5"/>
  <c r="U304" i="5"/>
  <c r="AS304" i="5"/>
  <c r="BA304" i="5"/>
  <c r="BB304" i="5"/>
  <c r="AU304" i="5"/>
  <c r="AM304" i="5"/>
  <c r="AE304" i="5"/>
  <c r="W304" i="5"/>
  <c r="O304" i="5"/>
  <c r="BE303" i="5"/>
  <c r="P303" i="5"/>
  <c r="AN303" i="5"/>
  <c r="AV303" i="5"/>
  <c r="Q303" i="5"/>
  <c r="AO303" i="5"/>
  <c r="AW303" i="5"/>
  <c r="R303" i="5"/>
  <c r="AP303" i="5"/>
  <c r="AX303" i="5"/>
  <c r="S303" i="5"/>
  <c r="AQ303" i="5"/>
  <c r="AY303" i="5"/>
  <c r="T303" i="5"/>
  <c r="AR303" i="5"/>
  <c r="AZ303" i="5"/>
  <c r="U303" i="5"/>
  <c r="AS303" i="5"/>
  <c r="BA303" i="5"/>
  <c r="BB303" i="5"/>
  <c r="AU303" i="5"/>
  <c r="AM303" i="5"/>
  <c r="AE303" i="5"/>
  <c r="W303" i="5"/>
  <c r="O303" i="5"/>
  <c r="BE302" i="5"/>
  <c r="P302" i="5"/>
  <c r="AN302" i="5"/>
  <c r="AV302" i="5"/>
  <c r="Q302" i="5"/>
  <c r="AO302" i="5"/>
  <c r="AW302" i="5"/>
  <c r="R302" i="5"/>
  <c r="AP302" i="5"/>
  <c r="AX302" i="5"/>
  <c r="S302" i="5"/>
  <c r="AQ302" i="5"/>
  <c r="AY302" i="5"/>
  <c r="T302" i="5"/>
  <c r="AR302" i="5"/>
  <c r="AZ302" i="5"/>
  <c r="U302" i="5"/>
  <c r="AS302" i="5"/>
  <c r="BA302" i="5"/>
  <c r="BB302" i="5"/>
  <c r="AU302" i="5"/>
  <c r="AM302" i="5"/>
  <c r="AE302" i="5"/>
  <c r="W302" i="5"/>
  <c r="O302" i="5"/>
  <c r="BE301" i="5"/>
  <c r="P301" i="5"/>
  <c r="AN301" i="5"/>
  <c r="AV301" i="5"/>
  <c r="Q301" i="5"/>
  <c r="AO301" i="5"/>
  <c r="AW301" i="5"/>
  <c r="R301" i="5"/>
  <c r="AP301" i="5"/>
  <c r="AX301" i="5"/>
  <c r="S301" i="5"/>
  <c r="AQ301" i="5"/>
  <c r="AY301" i="5"/>
  <c r="T301" i="5"/>
  <c r="AR301" i="5"/>
  <c r="AZ301" i="5"/>
  <c r="U301" i="5"/>
  <c r="AS301" i="5"/>
  <c r="BA301" i="5"/>
  <c r="BB301" i="5"/>
  <c r="AU301" i="5"/>
  <c r="AM301" i="5"/>
  <c r="AE301" i="5"/>
  <c r="W301" i="5"/>
  <c r="O301" i="5"/>
  <c r="BE300" i="5"/>
  <c r="P300" i="5"/>
  <c r="AN300" i="5"/>
  <c r="AV300" i="5"/>
  <c r="Q300" i="5"/>
  <c r="AO300" i="5"/>
  <c r="AW300" i="5"/>
  <c r="R300" i="5"/>
  <c r="AP300" i="5"/>
  <c r="AX300" i="5"/>
  <c r="S300" i="5"/>
  <c r="AQ300" i="5"/>
  <c r="AY300" i="5"/>
  <c r="T300" i="5"/>
  <c r="AR300" i="5"/>
  <c r="AZ300" i="5"/>
  <c r="U300" i="5"/>
  <c r="AS300" i="5"/>
  <c r="BA300" i="5"/>
  <c r="BB300" i="5"/>
  <c r="AU300" i="5"/>
  <c r="AM300" i="5"/>
  <c r="AE300" i="5"/>
  <c r="W300" i="5"/>
  <c r="O300" i="5"/>
  <c r="BE299" i="5"/>
  <c r="P299" i="5"/>
  <c r="AN299" i="5"/>
  <c r="AV299" i="5"/>
  <c r="Q299" i="5"/>
  <c r="AO299" i="5"/>
  <c r="AW299" i="5"/>
  <c r="R299" i="5"/>
  <c r="AP299" i="5"/>
  <c r="AX299" i="5"/>
  <c r="S299" i="5"/>
  <c r="AQ299" i="5"/>
  <c r="AY299" i="5"/>
  <c r="T299" i="5"/>
  <c r="AR299" i="5"/>
  <c r="AZ299" i="5"/>
  <c r="U299" i="5"/>
  <c r="AS299" i="5"/>
  <c r="BA299" i="5"/>
  <c r="BB299" i="5"/>
  <c r="AU299" i="5"/>
  <c r="AM299" i="5"/>
  <c r="AE299" i="5"/>
  <c r="W299" i="5"/>
  <c r="O299" i="5"/>
  <c r="BE298" i="5"/>
  <c r="P298" i="5"/>
  <c r="AN298" i="5"/>
  <c r="AV298" i="5"/>
  <c r="Q298" i="5"/>
  <c r="AO298" i="5"/>
  <c r="AW298" i="5"/>
  <c r="R298" i="5"/>
  <c r="AP298" i="5"/>
  <c r="AX298" i="5"/>
  <c r="S298" i="5"/>
  <c r="AQ298" i="5"/>
  <c r="AY298" i="5"/>
  <c r="T298" i="5"/>
  <c r="AR298" i="5"/>
  <c r="AZ298" i="5"/>
  <c r="U298" i="5"/>
  <c r="AS298" i="5"/>
  <c r="BA298" i="5"/>
  <c r="BB298" i="5"/>
  <c r="AU298" i="5"/>
  <c r="AM298" i="5"/>
  <c r="AE298" i="5"/>
  <c r="W298" i="5"/>
  <c r="O298" i="5"/>
  <c r="BE297" i="5"/>
  <c r="P297" i="5"/>
  <c r="AN297" i="5"/>
  <c r="AV297" i="5"/>
  <c r="Q297" i="5"/>
  <c r="AO297" i="5"/>
  <c r="AW297" i="5"/>
  <c r="R297" i="5"/>
  <c r="AP297" i="5"/>
  <c r="AX297" i="5"/>
  <c r="S297" i="5"/>
  <c r="AQ297" i="5"/>
  <c r="AY297" i="5"/>
  <c r="T297" i="5"/>
  <c r="AR297" i="5"/>
  <c r="AZ297" i="5"/>
  <c r="U297" i="5"/>
  <c r="AS297" i="5"/>
  <c r="BA297" i="5"/>
  <c r="BB297" i="5"/>
  <c r="AU297" i="5"/>
  <c r="AM297" i="5"/>
  <c r="AE297" i="5"/>
  <c r="W297" i="5"/>
  <c r="O297" i="5"/>
  <c r="BE296" i="5"/>
  <c r="P296" i="5"/>
  <c r="AN296" i="5"/>
  <c r="AV296" i="5"/>
  <c r="Q296" i="5"/>
  <c r="AO296" i="5"/>
  <c r="AW296" i="5"/>
  <c r="R296" i="5"/>
  <c r="AP296" i="5"/>
  <c r="AX296" i="5"/>
  <c r="S296" i="5"/>
  <c r="AQ296" i="5"/>
  <c r="AY296" i="5"/>
  <c r="T296" i="5"/>
  <c r="AR296" i="5"/>
  <c r="AZ296" i="5"/>
  <c r="U296" i="5"/>
  <c r="AS296" i="5"/>
  <c r="BA296" i="5"/>
  <c r="BB296" i="5"/>
  <c r="AU296" i="5"/>
  <c r="AM296" i="5"/>
  <c r="AE296" i="5"/>
  <c r="W296" i="5"/>
  <c r="O296" i="5"/>
  <c r="BE295" i="5"/>
  <c r="P295" i="5"/>
  <c r="AN295" i="5"/>
  <c r="AV295" i="5"/>
  <c r="Q295" i="5"/>
  <c r="AO295" i="5"/>
  <c r="AW295" i="5"/>
  <c r="R295" i="5"/>
  <c r="AP295" i="5"/>
  <c r="AX295" i="5"/>
  <c r="S295" i="5"/>
  <c r="AQ295" i="5"/>
  <c r="AY295" i="5"/>
  <c r="T295" i="5"/>
  <c r="AR295" i="5"/>
  <c r="AZ295" i="5"/>
  <c r="U295" i="5"/>
  <c r="AS295" i="5"/>
  <c r="BA295" i="5"/>
  <c r="BB295" i="5"/>
  <c r="AU295" i="5"/>
  <c r="AM295" i="5"/>
  <c r="AE295" i="5"/>
  <c r="W295" i="5"/>
  <c r="O295" i="5"/>
  <c r="BE294" i="5"/>
  <c r="P294" i="5"/>
  <c r="AN294" i="5"/>
  <c r="AV294" i="5"/>
  <c r="Q294" i="5"/>
  <c r="AO294" i="5"/>
  <c r="AW294" i="5"/>
  <c r="R294" i="5"/>
  <c r="AP294" i="5"/>
  <c r="AX294" i="5"/>
  <c r="S294" i="5"/>
  <c r="AQ294" i="5"/>
  <c r="AY294" i="5"/>
  <c r="T294" i="5"/>
  <c r="AR294" i="5"/>
  <c r="AZ294" i="5"/>
  <c r="U294" i="5"/>
  <c r="AS294" i="5"/>
  <c r="BA294" i="5"/>
  <c r="BB294" i="5"/>
  <c r="AU294" i="5"/>
  <c r="AM294" i="5"/>
  <c r="AE294" i="5"/>
  <c r="W294" i="5"/>
  <c r="O294" i="5"/>
  <c r="BE293" i="5"/>
  <c r="P293" i="5"/>
  <c r="AN293" i="5"/>
  <c r="AV293" i="5"/>
  <c r="Q293" i="5"/>
  <c r="AO293" i="5"/>
  <c r="AW293" i="5"/>
  <c r="R293" i="5"/>
  <c r="AP293" i="5"/>
  <c r="AX293" i="5"/>
  <c r="S293" i="5"/>
  <c r="AQ293" i="5"/>
  <c r="AY293" i="5"/>
  <c r="T293" i="5"/>
  <c r="AR293" i="5"/>
  <c r="AZ293" i="5"/>
  <c r="U293" i="5"/>
  <c r="AS293" i="5"/>
  <c r="BA293" i="5"/>
  <c r="BB293" i="5"/>
  <c r="AU293" i="5"/>
  <c r="AM293" i="5"/>
  <c r="AE293" i="5"/>
  <c r="W293" i="5"/>
  <c r="O293" i="5"/>
  <c r="BE292" i="5"/>
  <c r="P292" i="5"/>
  <c r="AN292" i="5"/>
  <c r="AV292" i="5"/>
  <c r="Q292" i="5"/>
  <c r="AO292" i="5"/>
  <c r="AW292" i="5"/>
  <c r="R292" i="5"/>
  <c r="AP292" i="5"/>
  <c r="AX292" i="5"/>
  <c r="S292" i="5"/>
  <c r="AQ292" i="5"/>
  <c r="AY292" i="5"/>
  <c r="T292" i="5"/>
  <c r="AR292" i="5"/>
  <c r="AZ292" i="5"/>
  <c r="U292" i="5"/>
  <c r="AS292" i="5"/>
  <c r="BA292" i="5"/>
  <c r="BB292" i="5"/>
  <c r="AU292" i="5"/>
  <c r="AM292" i="5"/>
  <c r="AE292" i="5"/>
  <c r="W292" i="5"/>
  <c r="O292" i="5"/>
  <c r="BE291" i="5"/>
  <c r="P291" i="5"/>
  <c r="AN291" i="5"/>
  <c r="AV291" i="5"/>
  <c r="Q291" i="5"/>
  <c r="AO291" i="5"/>
  <c r="AW291" i="5"/>
  <c r="R291" i="5"/>
  <c r="AP291" i="5"/>
  <c r="AX291" i="5"/>
  <c r="S291" i="5"/>
  <c r="AQ291" i="5"/>
  <c r="AY291" i="5"/>
  <c r="T291" i="5"/>
  <c r="AR291" i="5"/>
  <c r="AZ291" i="5"/>
  <c r="U291" i="5"/>
  <c r="AS291" i="5"/>
  <c r="BA291" i="5"/>
  <c r="BB291" i="5"/>
  <c r="AU291" i="5"/>
  <c r="AM291" i="5"/>
  <c r="AE291" i="5"/>
  <c r="W291" i="5"/>
  <c r="O291" i="5"/>
  <c r="BE290" i="5"/>
  <c r="P290" i="5"/>
  <c r="AN290" i="5"/>
  <c r="AV290" i="5"/>
  <c r="Q290" i="5"/>
  <c r="AO290" i="5"/>
  <c r="AW290" i="5"/>
  <c r="R290" i="5"/>
  <c r="AP290" i="5"/>
  <c r="AX290" i="5"/>
  <c r="S290" i="5"/>
  <c r="AQ290" i="5"/>
  <c r="AY290" i="5"/>
  <c r="T290" i="5"/>
  <c r="AR290" i="5"/>
  <c r="AZ290" i="5"/>
  <c r="U290" i="5"/>
  <c r="AS290" i="5"/>
  <c r="BA290" i="5"/>
  <c r="BB290" i="5"/>
  <c r="AU290" i="5"/>
  <c r="AM290" i="5"/>
  <c r="AE290" i="5"/>
  <c r="W290" i="5"/>
  <c r="O290" i="5"/>
  <c r="BE289" i="5"/>
  <c r="P289" i="5"/>
  <c r="AN289" i="5"/>
  <c r="AV289" i="5"/>
  <c r="Q289" i="5"/>
  <c r="AO289" i="5"/>
  <c r="AW289" i="5"/>
  <c r="R289" i="5"/>
  <c r="AP289" i="5"/>
  <c r="AX289" i="5"/>
  <c r="S289" i="5"/>
  <c r="AQ289" i="5"/>
  <c r="AY289" i="5"/>
  <c r="T289" i="5"/>
  <c r="AR289" i="5"/>
  <c r="AZ289" i="5"/>
  <c r="U289" i="5"/>
  <c r="AS289" i="5"/>
  <c r="BA289" i="5"/>
  <c r="BB289" i="5"/>
  <c r="AU289" i="5"/>
  <c r="AM289" i="5"/>
  <c r="AE289" i="5"/>
  <c r="W289" i="5"/>
  <c r="O289" i="5"/>
  <c r="BE288" i="5"/>
  <c r="P288" i="5"/>
  <c r="AN288" i="5"/>
  <c r="AV288" i="5"/>
  <c r="Q288" i="5"/>
  <c r="AO288" i="5"/>
  <c r="AW288" i="5"/>
  <c r="R288" i="5"/>
  <c r="AP288" i="5"/>
  <c r="AX288" i="5"/>
  <c r="S288" i="5"/>
  <c r="AQ288" i="5"/>
  <c r="AY288" i="5"/>
  <c r="T288" i="5"/>
  <c r="AR288" i="5"/>
  <c r="AZ288" i="5"/>
  <c r="U288" i="5"/>
  <c r="AS288" i="5"/>
  <c r="BA288" i="5"/>
  <c r="BB288" i="5"/>
  <c r="AU288" i="5"/>
  <c r="AM288" i="5"/>
  <c r="AE288" i="5"/>
  <c r="W288" i="5"/>
  <c r="O288" i="5"/>
  <c r="BE287" i="5"/>
  <c r="P287" i="5"/>
  <c r="AN287" i="5"/>
  <c r="AV287" i="5"/>
  <c r="Q287" i="5"/>
  <c r="AO287" i="5"/>
  <c r="AW287" i="5"/>
  <c r="R287" i="5"/>
  <c r="AP287" i="5"/>
  <c r="AX287" i="5"/>
  <c r="S287" i="5"/>
  <c r="AQ287" i="5"/>
  <c r="AY287" i="5"/>
  <c r="T287" i="5"/>
  <c r="AR287" i="5"/>
  <c r="AZ287" i="5"/>
  <c r="U287" i="5"/>
  <c r="AS287" i="5"/>
  <c r="BA287" i="5"/>
  <c r="BB287" i="5"/>
  <c r="AU287" i="5"/>
  <c r="AM287" i="5"/>
  <c r="AE287" i="5"/>
  <c r="W287" i="5"/>
  <c r="O287" i="5"/>
  <c r="BE286" i="5"/>
  <c r="P286" i="5"/>
  <c r="AN286" i="5"/>
  <c r="AV286" i="5"/>
  <c r="Q286" i="5"/>
  <c r="AO286" i="5"/>
  <c r="AW286" i="5"/>
  <c r="R286" i="5"/>
  <c r="AP286" i="5"/>
  <c r="AX286" i="5"/>
  <c r="S286" i="5"/>
  <c r="AQ286" i="5"/>
  <c r="AY286" i="5"/>
  <c r="T286" i="5"/>
  <c r="AR286" i="5"/>
  <c r="AZ286" i="5"/>
  <c r="U286" i="5"/>
  <c r="AS286" i="5"/>
  <c r="BA286" i="5"/>
  <c r="BB286" i="5"/>
  <c r="AU286" i="5"/>
  <c r="AM286" i="5"/>
  <c r="AE286" i="5"/>
  <c r="W286" i="5"/>
  <c r="O286" i="5"/>
  <c r="BE285" i="5"/>
  <c r="P285" i="5"/>
  <c r="AN285" i="5"/>
  <c r="AV285" i="5"/>
  <c r="Q285" i="5"/>
  <c r="AO285" i="5"/>
  <c r="AW285" i="5"/>
  <c r="R285" i="5"/>
  <c r="AP285" i="5"/>
  <c r="AX285" i="5"/>
  <c r="S285" i="5"/>
  <c r="AQ285" i="5"/>
  <c r="AY285" i="5"/>
  <c r="T285" i="5"/>
  <c r="AR285" i="5"/>
  <c r="AZ285" i="5"/>
  <c r="U285" i="5"/>
  <c r="AS285" i="5"/>
  <c r="BA285" i="5"/>
  <c r="BB285" i="5"/>
  <c r="AU285" i="5"/>
  <c r="AM285" i="5"/>
  <c r="AE285" i="5"/>
  <c r="W285" i="5"/>
  <c r="O285" i="5"/>
  <c r="BE284" i="5"/>
  <c r="P284" i="5"/>
  <c r="AN284" i="5"/>
  <c r="AV284" i="5"/>
  <c r="Q284" i="5"/>
  <c r="AO284" i="5"/>
  <c r="AW284" i="5"/>
  <c r="R284" i="5"/>
  <c r="AP284" i="5"/>
  <c r="AX284" i="5"/>
  <c r="S284" i="5"/>
  <c r="AQ284" i="5"/>
  <c r="AY284" i="5"/>
  <c r="T284" i="5"/>
  <c r="AR284" i="5"/>
  <c r="AZ284" i="5"/>
  <c r="U284" i="5"/>
  <c r="AS284" i="5"/>
  <c r="BA284" i="5"/>
  <c r="BB284" i="5"/>
  <c r="AU284" i="5"/>
  <c r="AM284" i="5"/>
  <c r="AE284" i="5"/>
  <c r="W284" i="5"/>
  <c r="O284" i="5"/>
  <c r="BE283" i="5"/>
  <c r="P283" i="5"/>
  <c r="AN283" i="5"/>
  <c r="AV283" i="5"/>
  <c r="Q283" i="5"/>
  <c r="AO283" i="5"/>
  <c r="AW283" i="5"/>
  <c r="R283" i="5"/>
  <c r="AP283" i="5"/>
  <c r="AX283" i="5"/>
  <c r="S283" i="5"/>
  <c r="AQ283" i="5"/>
  <c r="AY283" i="5"/>
  <c r="T283" i="5"/>
  <c r="AR283" i="5"/>
  <c r="AZ283" i="5"/>
  <c r="U283" i="5"/>
  <c r="AS283" i="5"/>
  <c r="BA283" i="5"/>
  <c r="BB283" i="5"/>
  <c r="AU283" i="5"/>
  <c r="AM283" i="5"/>
  <c r="AE283" i="5"/>
  <c r="W283" i="5"/>
  <c r="O283" i="5"/>
  <c r="BE282" i="5"/>
  <c r="P282" i="5"/>
  <c r="AN282" i="5"/>
  <c r="AV282" i="5"/>
  <c r="Q282" i="5"/>
  <c r="AO282" i="5"/>
  <c r="AW282" i="5"/>
  <c r="R282" i="5"/>
  <c r="AP282" i="5"/>
  <c r="AX282" i="5"/>
  <c r="S282" i="5"/>
  <c r="AQ282" i="5"/>
  <c r="AY282" i="5"/>
  <c r="T282" i="5"/>
  <c r="AR282" i="5"/>
  <c r="AZ282" i="5"/>
  <c r="U282" i="5"/>
  <c r="AS282" i="5"/>
  <c r="BA282" i="5"/>
  <c r="BB282" i="5"/>
  <c r="AU282" i="5"/>
  <c r="AM282" i="5"/>
  <c r="AE282" i="5"/>
  <c r="W282" i="5"/>
  <c r="O282" i="5"/>
  <c r="BE281" i="5"/>
  <c r="P281" i="5"/>
  <c r="AN281" i="5"/>
  <c r="AV281" i="5"/>
  <c r="Q281" i="5"/>
  <c r="AO281" i="5"/>
  <c r="AW281" i="5"/>
  <c r="R281" i="5"/>
  <c r="AP281" i="5"/>
  <c r="AX281" i="5"/>
  <c r="S281" i="5"/>
  <c r="AQ281" i="5"/>
  <c r="AY281" i="5"/>
  <c r="T281" i="5"/>
  <c r="AR281" i="5"/>
  <c r="AZ281" i="5"/>
  <c r="U281" i="5"/>
  <c r="AS281" i="5"/>
  <c r="BA281" i="5"/>
  <c r="BB281" i="5"/>
  <c r="AU281" i="5"/>
  <c r="AM281" i="5"/>
  <c r="AE281" i="5"/>
  <c r="W281" i="5"/>
  <c r="O281" i="5"/>
  <c r="BE280" i="5"/>
  <c r="P280" i="5"/>
  <c r="AN280" i="5"/>
  <c r="AV280" i="5"/>
  <c r="Q280" i="5"/>
  <c r="AO280" i="5"/>
  <c r="AW280" i="5"/>
  <c r="R280" i="5"/>
  <c r="AP280" i="5"/>
  <c r="AX280" i="5"/>
  <c r="S280" i="5"/>
  <c r="AQ280" i="5"/>
  <c r="AY280" i="5"/>
  <c r="T280" i="5"/>
  <c r="AR280" i="5"/>
  <c r="AZ280" i="5"/>
  <c r="U280" i="5"/>
  <c r="AS280" i="5"/>
  <c r="BA280" i="5"/>
  <c r="BB280" i="5"/>
  <c r="AU280" i="5"/>
  <c r="AM280" i="5"/>
  <c r="AE280" i="5"/>
  <c r="W280" i="5"/>
  <c r="O280" i="5"/>
  <c r="BE279" i="5"/>
  <c r="P279" i="5"/>
  <c r="AN279" i="5"/>
  <c r="AV279" i="5"/>
  <c r="Q279" i="5"/>
  <c r="AO279" i="5"/>
  <c r="AW279" i="5"/>
  <c r="R279" i="5"/>
  <c r="AP279" i="5"/>
  <c r="AX279" i="5"/>
  <c r="S279" i="5"/>
  <c r="AQ279" i="5"/>
  <c r="AY279" i="5"/>
  <c r="T279" i="5"/>
  <c r="AR279" i="5"/>
  <c r="AZ279" i="5"/>
  <c r="U279" i="5"/>
  <c r="AS279" i="5"/>
  <c r="BA279" i="5"/>
  <c r="BB279" i="5"/>
  <c r="AU279" i="5"/>
  <c r="AM279" i="5"/>
  <c r="AE279" i="5"/>
  <c r="W279" i="5"/>
  <c r="O279" i="5"/>
  <c r="BE278" i="5"/>
  <c r="P278" i="5"/>
  <c r="AN278" i="5"/>
  <c r="AV278" i="5"/>
  <c r="Q278" i="5"/>
  <c r="AO278" i="5"/>
  <c r="AW278" i="5"/>
  <c r="R278" i="5"/>
  <c r="AP278" i="5"/>
  <c r="AX278" i="5"/>
  <c r="S278" i="5"/>
  <c r="AQ278" i="5"/>
  <c r="AY278" i="5"/>
  <c r="T278" i="5"/>
  <c r="AR278" i="5"/>
  <c r="AZ278" i="5"/>
  <c r="U278" i="5"/>
  <c r="AS278" i="5"/>
  <c r="BA278" i="5"/>
  <c r="BB278" i="5"/>
  <c r="AU278" i="5"/>
  <c r="AM278" i="5"/>
  <c r="AE278" i="5"/>
  <c r="W278" i="5"/>
  <c r="O278" i="5"/>
  <c r="BE277" i="5"/>
  <c r="P277" i="5"/>
  <c r="AN277" i="5"/>
  <c r="AV277" i="5"/>
  <c r="Q277" i="5"/>
  <c r="AO277" i="5"/>
  <c r="AW277" i="5"/>
  <c r="R277" i="5"/>
  <c r="AP277" i="5"/>
  <c r="AX277" i="5"/>
  <c r="S277" i="5"/>
  <c r="AQ277" i="5"/>
  <c r="AY277" i="5"/>
  <c r="T277" i="5"/>
  <c r="AR277" i="5"/>
  <c r="AZ277" i="5"/>
  <c r="U277" i="5"/>
  <c r="AS277" i="5"/>
  <c r="BA277" i="5"/>
  <c r="BB277" i="5"/>
  <c r="AU277" i="5"/>
  <c r="AM277" i="5"/>
  <c r="AE277" i="5"/>
  <c r="W277" i="5"/>
  <c r="O277" i="5"/>
  <c r="BE276" i="5"/>
  <c r="P276" i="5"/>
  <c r="AN276" i="5"/>
  <c r="AV276" i="5"/>
  <c r="Q276" i="5"/>
  <c r="AO276" i="5"/>
  <c r="AW276" i="5"/>
  <c r="R276" i="5"/>
  <c r="AP276" i="5"/>
  <c r="AX276" i="5"/>
  <c r="S276" i="5"/>
  <c r="AQ276" i="5"/>
  <c r="AY276" i="5"/>
  <c r="T276" i="5"/>
  <c r="AR276" i="5"/>
  <c r="AZ276" i="5"/>
  <c r="U276" i="5"/>
  <c r="AS276" i="5"/>
  <c r="BA276" i="5"/>
  <c r="BB276" i="5"/>
  <c r="AU276" i="5"/>
  <c r="AM276" i="5"/>
  <c r="AE276" i="5"/>
  <c r="W276" i="5"/>
  <c r="O276" i="5"/>
  <c r="BE275" i="5"/>
  <c r="P275" i="5"/>
  <c r="AN275" i="5"/>
  <c r="AV275" i="5"/>
  <c r="Q275" i="5"/>
  <c r="AO275" i="5"/>
  <c r="AW275" i="5"/>
  <c r="R275" i="5"/>
  <c r="AP275" i="5"/>
  <c r="AX275" i="5"/>
  <c r="S275" i="5"/>
  <c r="AQ275" i="5"/>
  <c r="AY275" i="5"/>
  <c r="T275" i="5"/>
  <c r="AR275" i="5"/>
  <c r="AZ275" i="5"/>
  <c r="U275" i="5"/>
  <c r="AS275" i="5"/>
  <c r="BA275" i="5"/>
  <c r="BB275" i="5"/>
  <c r="AU275" i="5"/>
  <c r="AM275" i="5"/>
  <c r="AE275" i="5"/>
  <c r="W275" i="5"/>
  <c r="O275" i="5"/>
  <c r="BE274" i="5"/>
  <c r="P274" i="5"/>
  <c r="AN274" i="5"/>
  <c r="AV274" i="5"/>
  <c r="Q274" i="5"/>
  <c r="AO274" i="5"/>
  <c r="AW274" i="5"/>
  <c r="R274" i="5"/>
  <c r="AP274" i="5"/>
  <c r="AX274" i="5"/>
  <c r="S274" i="5"/>
  <c r="AQ274" i="5"/>
  <c r="AY274" i="5"/>
  <c r="T274" i="5"/>
  <c r="AR274" i="5"/>
  <c r="AZ274" i="5"/>
  <c r="U274" i="5"/>
  <c r="AS274" i="5"/>
  <c r="BA274" i="5"/>
  <c r="BB274" i="5"/>
  <c r="AU274" i="5"/>
  <c r="AM274" i="5"/>
  <c r="AE274" i="5"/>
  <c r="W274" i="5"/>
  <c r="O274" i="5"/>
  <c r="BE273" i="5"/>
  <c r="P273" i="5"/>
  <c r="AN273" i="5"/>
  <c r="AV273" i="5"/>
  <c r="Q273" i="5"/>
  <c r="AO273" i="5"/>
  <c r="AW273" i="5"/>
  <c r="R273" i="5"/>
  <c r="AP273" i="5"/>
  <c r="AX273" i="5"/>
  <c r="S273" i="5"/>
  <c r="AQ273" i="5"/>
  <c r="AY273" i="5"/>
  <c r="T273" i="5"/>
  <c r="AR273" i="5"/>
  <c r="AZ273" i="5"/>
  <c r="U273" i="5"/>
  <c r="AS273" i="5"/>
  <c r="BA273" i="5"/>
  <c r="BB273" i="5"/>
  <c r="AU273" i="5"/>
  <c r="AM273" i="5"/>
  <c r="AE273" i="5"/>
  <c r="W273" i="5"/>
  <c r="O273" i="5"/>
  <c r="BE272" i="5"/>
  <c r="P272" i="5"/>
  <c r="AN272" i="5"/>
  <c r="AV272" i="5"/>
  <c r="Q272" i="5"/>
  <c r="AO272" i="5"/>
  <c r="AW272" i="5"/>
  <c r="R272" i="5"/>
  <c r="AP272" i="5"/>
  <c r="AX272" i="5"/>
  <c r="S272" i="5"/>
  <c r="AQ272" i="5"/>
  <c r="AY272" i="5"/>
  <c r="T272" i="5"/>
  <c r="AR272" i="5"/>
  <c r="AZ272" i="5"/>
  <c r="U272" i="5"/>
  <c r="AS272" i="5"/>
  <c r="BA272" i="5"/>
  <c r="BB272" i="5"/>
  <c r="AU272" i="5"/>
  <c r="AM272" i="5"/>
  <c r="AE272" i="5"/>
  <c r="W272" i="5"/>
  <c r="O272" i="5"/>
  <c r="BE271" i="5"/>
  <c r="P271" i="5"/>
  <c r="AN271" i="5"/>
  <c r="AV271" i="5"/>
  <c r="Q271" i="5"/>
  <c r="AO271" i="5"/>
  <c r="AW271" i="5"/>
  <c r="R271" i="5"/>
  <c r="AP271" i="5"/>
  <c r="AX271" i="5"/>
  <c r="S271" i="5"/>
  <c r="AQ271" i="5"/>
  <c r="AY271" i="5"/>
  <c r="T271" i="5"/>
  <c r="AR271" i="5"/>
  <c r="AZ271" i="5"/>
  <c r="U271" i="5"/>
  <c r="AS271" i="5"/>
  <c r="BA271" i="5"/>
  <c r="BB271" i="5"/>
  <c r="AU271" i="5"/>
  <c r="AM271" i="5"/>
  <c r="AE271" i="5"/>
  <c r="W271" i="5"/>
  <c r="O271" i="5"/>
  <c r="BE270" i="5"/>
  <c r="P270" i="5"/>
  <c r="AN270" i="5"/>
  <c r="AV270" i="5"/>
  <c r="Q270" i="5"/>
  <c r="AO270" i="5"/>
  <c r="AW270" i="5"/>
  <c r="R270" i="5"/>
  <c r="AP270" i="5"/>
  <c r="AX270" i="5"/>
  <c r="S270" i="5"/>
  <c r="AQ270" i="5"/>
  <c r="AY270" i="5"/>
  <c r="T270" i="5"/>
  <c r="AR270" i="5"/>
  <c r="AZ270" i="5"/>
  <c r="U270" i="5"/>
  <c r="AS270" i="5"/>
  <c r="BA270" i="5"/>
  <c r="BB270" i="5"/>
  <c r="AU270" i="5"/>
  <c r="AM270" i="5"/>
  <c r="AE270" i="5"/>
  <c r="W270" i="5"/>
  <c r="O270" i="5"/>
  <c r="BE269" i="5"/>
  <c r="P269" i="5"/>
  <c r="AN269" i="5"/>
  <c r="AV269" i="5"/>
  <c r="Q269" i="5"/>
  <c r="AO269" i="5"/>
  <c r="AW269" i="5"/>
  <c r="R269" i="5"/>
  <c r="AP269" i="5"/>
  <c r="AX269" i="5"/>
  <c r="S269" i="5"/>
  <c r="AQ269" i="5"/>
  <c r="AY269" i="5"/>
  <c r="T269" i="5"/>
  <c r="AR269" i="5"/>
  <c r="AZ269" i="5"/>
  <c r="U269" i="5"/>
  <c r="AS269" i="5"/>
  <c r="BA269" i="5"/>
  <c r="BB269" i="5"/>
  <c r="AU269" i="5"/>
  <c r="AM269" i="5"/>
  <c r="AE269" i="5"/>
  <c r="W269" i="5"/>
  <c r="O269" i="5"/>
  <c r="BE268" i="5"/>
  <c r="P268" i="5"/>
  <c r="AN268" i="5"/>
  <c r="AV268" i="5"/>
  <c r="Q268" i="5"/>
  <c r="AO268" i="5"/>
  <c r="AW268" i="5"/>
  <c r="R268" i="5"/>
  <c r="AP268" i="5"/>
  <c r="AX268" i="5"/>
  <c r="S268" i="5"/>
  <c r="AQ268" i="5"/>
  <c r="AY268" i="5"/>
  <c r="T268" i="5"/>
  <c r="AR268" i="5"/>
  <c r="AZ268" i="5"/>
  <c r="U268" i="5"/>
  <c r="AS268" i="5"/>
  <c r="BA268" i="5"/>
  <c r="BB268" i="5"/>
  <c r="AU268" i="5"/>
  <c r="AM268" i="5"/>
  <c r="AE268" i="5"/>
  <c r="W268" i="5"/>
  <c r="O268" i="5"/>
  <c r="BE267" i="5"/>
  <c r="P267" i="5"/>
  <c r="AN267" i="5"/>
  <c r="AV267" i="5"/>
  <c r="Q267" i="5"/>
  <c r="AO267" i="5"/>
  <c r="AW267" i="5"/>
  <c r="R267" i="5"/>
  <c r="AP267" i="5"/>
  <c r="AX267" i="5"/>
  <c r="S267" i="5"/>
  <c r="AQ267" i="5"/>
  <c r="AY267" i="5"/>
  <c r="T267" i="5"/>
  <c r="AR267" i="5"/>
  <c r="AZ267" i="5"/>
  <c r="U267" i="5"/>
  <c r="AS267" i="5"/>
  <c r="BA267" i="5"/>
  <c r="BB267" i="5"/>
  <c r="AU267" i="5"/>
  <c r="AM267" i="5"/>
  <c r="AE267" i="5"/>
  <c r="W267" i="5"/>
  <c r="O267" i="5"/>
  <c r="BE266" i="5"/>
  <c r="P266" i="5"/>
  <c r="AN266" i="5"/>
  <c r="AV266" i="5"/>
  <c r="Q266" i="5"/>
  <c r="AO266" i="5"/>
  <c r="AW266" i="5"/>
  <c r="R266" i="5"/>
  <c r="AP266" i="5"/>
  <c r="AX266" i="5"/>
  <c r="S266" i="5"/>
  <c r="AQ266" i="5"/>
  <c r="AY266" i="5"/>
  <c r="T266" i="5"/>
  <c r="AR266" i="5"/>
  <c r="AZ266" i="5"/>
  <c r="U266" i="5"/>
  <c r="AS266" i="5"/>
  <c r="BA266" i="5"/>
  <c r="BB266" i="5"/>
  <c r="AU266" i="5"/>
  <c r="AM266" i="5"/>
  <c r="AE266" i="5"/>
  <c r="W266" i="5"/>
  <c r="O266" i="5"/>
  <c r="BE265" i="5"/>
  <c r="P265" i="5"/>
  <c r="AN265" i="5"/>
  <c r="AV265" i="5"/>
  <c r="Q265" i="5"/>
  <c r="AO265" i="5"/>
  <c r="AW265" i="5"/>
  <c r="R265" i="5"/>
  <c r="AP265" i="5"/>
  <c r="AX265" i="5"/>
  <c r="S265" i="5"/>
  <c r="AQ265" i="5"/>
  <c r="AY265" i="5"/>
  <c r="T265" i="5"/>
  <c r="AR265" i="5"/>
  <c r="AZ265" i="5"/>
  <c r="U265" i="5"/>
  <c r="AS265" i="5"/>
  <c r="BA265" i="5"/>
  <c r="BB265" i="5"/>
  <c r="AU265" i="5"/>
  <c r="AM265" i="5"/>
  <c r="AE265" i="5"/>
  <c r="W265" i="5"/>
  <c r="O265" i="5"/>
  <c r="BE264" i="5"/>
  <c r="P264" i="5"/>
  <c r="AN264" i="5"/>
  <c r="AV264" i="5"/>
  <c r="Q264" i="5"/>
  <c r="AO264" i="5"/>
  <c r="AW264" i="5"/>
  <c r="R264" i="5"/>
  <c r="AP264" i="5"/>
  <c r="AX264" i="5"/>
  <c r="S264" i="5"/>
  <c r="AQ264" i="5"/>
  <c r="AY264" i="5"/>
  <c r="T264" i="5"/>
  <c r="AR264" i="5"/>
  <c r="AZ264" i="5"/>
  <c r="U264" i="5"/>
  <c r="AS264" i="5"/>
  <c r="BA264" i="5"/>
  <c r="BB264" i="5"/>
  <c r="AU264" i="5"/>
  <c r="AM264" i="5"/>
  <c r="AE264" i="5"/>
  <c r="W264" i="5"/>
  <c r="O264" i="5"/>
  <c r="BE263" i="5"/>
  <c r="P263" i="5"/>
  <c r="AN263" i="5"/>
  <c r="AV263" i="5"/>
  <c r="Q263" i="5"/>
  <c r="AO263" i="5"/>
  <c r="AW263" i="5"/>
  <c r="R263" i="5"/>
  <c r="AP263" i="5"/>
  <c r="AX263" i="5"/>
  <c r="S263" i="5"/>
  <c r="AQ263" i="5"/>
  <c r="AY263" i="5"/>
  <c r="T263" i="5"/>
  <c r="AR263" i="5"/>
  <c r="AZ263" i="5"/>
  <c r="U263" i="5"/>
  <c r="AS263" i="5"/>
  <c r="BA263" i="5"/>
  <c r="BB263" i="5"/>
  <c r="AU263" i="5"/>
  <c r="AM263" i="5"/>
  <c r="AE263" i="5"/>
  <c r="W263" i="5"/>
  <c r="O263" i="5"/>
  <c r="BE262" i="5"/>
  <c r="P262" i="5"/>
  <c r="AN262" i="5"/>
  <c r="AV262" i="5"/>
  <c r="Q262" i="5"/>
  <c r="AO262" i="5"/>
  <c r="AW262" i="5"/>
  <c r="R262" i="5"/>
  <c r="AP262" i="5"/>
  <c r="AX262" i="5"/>
  <c r="S262" i="5"/>
  <c r="AQ262" i="5"/>
  <c r="AY262" i="5"/>
  <c r="T262" i="5"/>
  <c r="AR262" i="5"/>
  <c r="AZ262" i="5"/>
  <c r="U262" i="5"/>
  <c r="AS262" i="5"/>
  <c r="BA262" i="5"/>
  <c r="BB262" i="5"/>
  <c r="AU262" i="5"/>
  <c r="AM262" i="5"/>
  <c r="AE262" i="5"/>
  <c r="W262" i="5"/>
  <c r="O262" i="5"/>
  <c r="BE261" i="5"/>
  <c r="P261" i="5"/>
  <c r="AN261" i="5"/>
  <c r="AV261" i="5"/>
  <c r="Q261" i="5"/>
  <c r="AO261" i="5"/>
  <c r="AW261" i="5"/>
  <c r="R261" i="5"/>
  <c r="AP261" i="5"/>
  <c r="AX261" i="5"/>
  <c r="S261" i="5"/>
  <c r="AQ261" i="5"/>
  <c r="AY261" i="5"/>
  <c r="T261" i="5"/>
  <c r="AR261" i="5"/>
  <c r="AZ261" i="5"/>
  <c r="U261" i="5"/>
  <c r="AS261" i="5"/>
  <c r="BA261" i="5"/>
  <c r="BB261" i="5"/>
  <c r="AU261" i="5"/>
  <c r="AM261" i="5"/>
  <c r="AE261" i="5"/>
  <c r="W261" i="5"/>
  <c r="O261" i="5"/>
  <c r="BE260" i="5"/>
  <c r="P260" i="5"/>
  <c r="AN260" i="5"/>
  <c r="AV260" i="5"/>
  <c r="Q260" i="5"/>
  <c r="AO260" i="5"/>
  <c r="AW260" i="5"/>
  <c r="R260" i="5"/>
  <c r="AP260" i="5"/>
  <c r="AX260" i="5"/>
  <c r="S260" i="5"/>
  <c r="AQ260" i="5"/>
  <c r="AY260" i="5"/>
  <c r="T260" i="5"/>
  <c r="AR260" i="5"/>
  <c r="AZ260" i="5"/>
  <c r="U260" i="5"/>
  <c r="AS260" i="5"/>
  <c r="BA260" i="5"/>
  <c r="BB260" i="5"/>
  <c r="AU260" i="5"/>
  <c r="AM260" i="5"/>
  <c r="AE260" i="5"/>
  <c r="W260" i="5"/>
  <c r="O260" i="5"/>
  <c r="BE259" i="5"/>
  <c r="P259" i="5"/>
  <c r="AN259" i="5"/>
  <c r="AV259" i="5"/>
  <c r="Q259" i="5"/>
  <c r="AO259" i="5"/>
  <c r="AW259" i="5"/>
  <c r="R259" i="5"/>
  <c r="AP259" i="5"/>
  <c r="AX259" i="5"/>
  <c r="S259" i="5"/>
  <c r="AQ259" i="5"/>
  <c r="AY259" i="5"/>
  <c r="T259" i="5"/>
  <c r="AR259" i="5"/>
  <c r="AZ259" i="5"/>
  <c r="U259" i="5"/>
  <c r="AS259" i="5"/>
  <c r="BA259" i="5"/>
  <c r="BB259" i="5"/>
  <c r="AU259" i="5"/>
  <c r="AM259" i="5"/>
  <c r="AE259" i="5"/>
  <c r="W259" i="5"/>
  <c r="O259" i="5"/>
  <c r="BE258" i="5"/>
  <c r="P258" i="5"/>
  <c r="AN258" i="5"/>
  <c r="AV258" i="5"/>
  <c r="Q258" i="5"/>
  <c r="AO258" i="5"/>
  <c r="AW258" i="5"/>
  <c r="R258" i="5"/>
  <c r="AP258" i="5"/>
  <c r="AX258" i="5"/>
  <c r="S258" i="5"/>
  <c r="AQ258" i="5"/>
  <c r="AY258" i="5"/>
  <c r="T258" i="5"/>
  <c r="AR258" i="5"/>
  <c r="AZ258" i="5"/>
  <c r="U258" i="5"/>
  <c r="AS258" i="5"/>
  <c r="BA258" i="5"/>
  <c r="BB258" i="5"/>
  <c r="AU258" i="5"/>
  <c r="AM258" i="5"/>
  <c r="AE258" i="5"/>
  <c r="W258" i="5"/>
  <c r="O258" i="5"/>
  <c r="BE257" i="5"/>
  <c r="P257" i="5"/>
  <c r="AN257" i="5"/>
  <c r="AV257" i="5"/>
  <c r="Q257" i="5"/>
  <c r="AO257" i="5"/>
  <c r="AW257" i="5"/>
  <c r="R257" i="5"/>
  <c r="AP257" i="5"/>
  <c r="AX257" i="5"/>
  <c r="S257" i="5"/>
  <c r="AQ257" i="5"/>
  <c r="AY257" i="5"/>
  <c r="T257" i="5"/>
  <c r="AR257" i="5"/>
  <c r="AZ257" i="5"/>
  <c r="U257" i="5"/>
  <c r="AS257" i="5"/>
  <c r="BA257" i="5"/>
  <c r="BB257" i="5"/>
  <c r="AU257" i="5"/>
  <c r="AM257" i="5"/>
  <c r="AE257" i="5"/>
  <c r="W257" i="5"/>
  <c r="O257" i="5"/>
  <c r="BE256" i="5"/>
  <c r="P256" i="5"/>
  <c r="AN256" i="5"/>
  <c r="AV256" i="5"/>
  <c r="Q256" i="5"/>
  <c r="AO256" i="5"/>
  <c r="AW256" i="5"/>
  <c r="R256" i="5"/>
  <c r="AP256" i="5"/>
  <c r="AX256" i="5"/>
  <c r="S256" i="5"/>
  <c r="AQ256" i="5"/>
  <c r="AY256" i="5"/>
  <c r="T256" i="5"/>
  <c r="AR256" i="5"/>
  <c r="AZ256" i="5"/>
  <c r="U256" i="5"/>
  <c r="AS256" i="5"/>
  <c r="BA256" i="5"/>
  <c r="BB256" i="5"/>
  <c r="AU256" i="5"/>
  <c r="AM256" i="5"/>
  <c r="AE256" i="5"/>
  <c r="W256" i="5"/>
  <c r="O256" i="5"/>
  <c r="BE255" i="5"/>
  <c r="P255" i="5"/>
  <c r="AN255" i="5"/>
  <c r="AV255" i="5"/>
  <c r="Q255" i="5"/>
  <c r="AO255" i="5"/>
  <c r="AW255" i="5"/>
  <c r="R255" i="5"/>
  <c r="AP255" i="5"/>
  <c r="AX255" i="5"/>
  <c r="S255" i="5"/>
  <c r="AQ255" i="5"/>
  <c r="AY255" i="5"/>
  <c r="T255" i="5"/>
  <c r="AR255" i="5"/>
  <c r="AZ255" i="5"/>
  <c r="U255" i="5"/>
  <c r="AS255" i="5"/>
  <c r="BA255" i="5"/>
  <c r="BB255" i="5"/>
  <c r="AU255" i="5"/>
  <c r="AM255" i="5"/>
  <c r="AE255" i="5"/>
  <c r="W255" i="5"/>
  <c r="O255" i="5"/>
  <c r="BE254" i="5"/>
  <c r="P254" i="5"/>
  <c r="AN254" i="5"/>
  <c r="AV254" i="5"/>
  <c r="Q254" i="5"/>
  <c r="AO254" i="5"/>
  <c r="AW254" i="5"/>
  <c r="R254" i="5"/>
  <c r="AP254" i="5"/>
  <c r="AX254" i="5"/>
  <c r="S254" i="5"/>
  <c r="AQ254" i="5"/>
  <c r="AY254" i="5"/>
  <c r="T254" i="5"/>
  <c r="AR254" i="5"/>
  <c r="AZ254" i="5"/>
  <c r="U254" i="5"/>
  <c r="AS254" i="5"/>
  <c r="BA254" i="5"/>
  <c r="BB254" i="5"/>
  <c r="AU254" i="5"/>
  <c r="AM254" i="5"/>
  <c r="AE254" i="5"/>
  <c r="W254" i="5"/>
  <c r="O254" i="5"/>
  <c r="BE253" i="5"/>
  <c r="P253" i="5"/>
  <c r="AN253" i="5"/>
  <c r="AV253" i="5"/>
  <c r="Q253" i="5"/>
  <c r="AO253" i="5"/>
  <c r="AW253" i="5"/>
  <c r="R253" i="5"/>
  <c r="AP253" i="5"/>
  <c r="AX253" i="5"/>
  <c r="S253" i="5"/>
  <c r="AQ253" i="5"/>
  <c r="AY253" i="5"/>
  <c r="T253" i="5"/>
  <c r="AR253" i="5"/>
  <c r="AZ253" i="5"/>
  <c r="U253" i="5"/>
  <c r="AS253" i="5"/>
  <c r="BA253" i="5"/>
  <c r="BB253" i="5"/>
  <c r="AU253" i="5"/>
  <c r="AM253" i="5"/>
  <c r="AE253" i="5"/>
  <c r="W253" i="5"/>
  <c r="O253" i="5"/>
  <c r="BE252" i="5"/>
  <c r="P252" i="5"/>
  <c r="AN252" i="5"/>
  <c r="AV252" i="5"/>
  <c r="Q252" i="5"/>
  <c r="AO252" i="5"/>
  <c r="AW252" i="5"/>
  <c r="R252" i="5"/>
  <c r="AP252" i="5"/>
  <c r="AX252" i="5"/>
  <c r="S252" i="5"/>
  <c r="AQ252" i="5"/>
  <c r="AY252" i="5"/>
  <c r="T252" i="5"/>
  <c r="AR252" i="5"/>
  <c r="AZ252" i="5"/>
  <c r="U252" i="5"/>
  <c r="AS252" i="5"/>
  <c r="BA252" i="5"/>
  <c r="BB252" i="5"/>
  <c r="AU252" i="5"/>
  <c r="AM252" i="5"/>
  <c r="AE252" i="5"/>
  <c r="W252" i="5"/>
  <c r="O252" i="5"/>
  <c r="BE251" i="5"/>
  <c r="P251" i="5"/>
  <c r="AN251" i="5"/>
  <c r="AV251" i="5"/>
  <c r="Q251" i="5"/>
  <c r="AO251" i="5"/>
  <c r="AW251" i="5"/>
  <c r="R251" i="5"/>
  <c r="AP251" i="5"/>
  <c r="AX251" i="5"/>
  <c r="S251" i="5"/>
  <c r="AQ251" i="5"/>
  <c r="AY251" i="5"/>
  <c r="T251" i="5"/>
  <c r="AR251" i="5"/>
  <c r="AZ251" i="5"/>
  <c r="U251" i="5"/>
  <c r="AS251" i="5"/>
  <c r="BA251" i="5"/>
  <c r="BB251" i="5"/>
  <c r="AU251" i="5"/>
  <c r="AM251" i="5"/>
  <c r="AE251" i="5"/>
  <c r="W251" i="5"/>
  <c r="O251" i="5"/>
  <c r="BE250" i="5"/>
  <c r="P250" i="5"/>
  <c r="AN250" i="5"/>
  <c r="AV250" i="5"/>
  <c r="Q250" i="5"/>
  <c r="AO250" i="5"/>
  <c r="AW250" i="5"/>
  <c r="R250" i="5"/>
  <c r="AP250" i="5"/>
  <c r="AX250" i="5"/>
  <c r="S250" i="5"/>
  <c r="AQ250" i="5"/>
  <c r="AY250" i="5"/>
  <c r="T250" i="5"/>
  <c r="AR250" i="5"/>
  <c r="AZ250" i="5"/>
  <c r="U250" i="5"/>
  <c r="AS250" i="5"/>
  <c r="BA250" i="5"/>
  <c r="BB250" i="5"/>
  <c r="AU250" i="5"/>
  <c r="AM250" i="5"/>
  <c r="AE250" i="5"/>
  <c r="W250" i="5"/>
  <c r="O250" i="5"/>
  <c r="BE249" i="5"/>
  <c r="P249" i="5"/>
  <c r="AN249" i="5"/>
  <c r="AV249" i="5"/>
  <c r="Q249" i="5"/>
  <c r="AO249" i="5"/>
  <c r="AW249" i="5"/>
  <c r="R249" i="5"/>
  <c r="AP249" i="5"/>
  <c r="AX249" i="5"/>
  <c r="S249" i="5"/>
  <c r="AQ249" i="5"/>
  <c r="AY249" i="5"/>
  <c r="T249" i="5"/>
  <c r="AR249" i="5"/>
  <c r="AZ249" i="5"/>
  <c r="U249" i="5"/>
  <c r="AS249" i="5"/>
  <c r="BA249" i="5"/>
  <c r="BB249" i="5"/>
  <c r="AU249" i="5"/>
  <c r="AM249" i="5"/>
  <c r="AE249" i="5"/>
  <c r="W249" i="5"/>
  <c r="O249" i="5"/>
  <c r="BE248" i="5"/>
  <c r="P248" i="5"/>
  <c r="AN248" i="5"/>
  <c r="AV248" i="5"/>
  <c r="Q248" i="5"/>
  <c r="AO248" i="5"/>
  <c r="AW248" i="5"/>
  <c r="R248" i="5"/>
  <c r="AP248" i="5"/>
  <c r="AX248" i="5"/>
  <c r="S248" i="5"/>
  <c r="AQ248" i="5"/>
  <c r="AY248" i="5"/>
  <c r="T248" i="5"/>
  <c r="AR248" i="5"/>
  <c r="AZ248" i="5"/>
  <c r="U248" i="5"/>
  <c r="AS248" i="5"/>
  <c r="BA248" i="5"/>
  <c r="BB248" i="5"/>
  <c r="AU248" i="5"/>
  <c r="AM248" i="5"/>
  <c r="AE248" i="5"/>
  <c r="W248" i="5"/>
  <c r="O248" i="5"/>
  <c r="BE247" i="5"/>
  <c r="P247" i="5"/>
  <c r="AN247" i="5"/>
  <c r="AV247" i="5"/>
  <c r="Q247" i="5"/>
  <c r="AO247" i="5"/>
  <c r="AW247" i="5"/>
  <c r="R247" i="5"/>
  <c r="AP247" i="5"/>
  <c r="AX247" i="5"/>
  <c r="S247" i="5"/>
  <c r="AQ247" i="5"/>
  <c r="AY247" i="5"/>
  <c r="T247" i="5"/>
  <c r="AR247" i="5"/>
  <c r="AZ247" i="5"/>
  <c r="U247" i="5"/>
  <c r="AS247" i="5"/>
  <c r="BA247" i="5"/>
  <c r="BB247" i="5"/>
  <c r="AU247" i="5"/>
  <c r="AM247" i="5"/>
  <c r="AE247" i="5"/>
  <c r="W247" i="5"/>
  <c r="O247" i="5"/>
  <c r="BE246" i="5"/>
  <c r="P246" i="5"/>
  <c r="AN246" i="5"/>
  <c r="AV246" i="5"/>
  <c r="Q246" i="5"/>
  <c r="AO246" i="5"/>
  <c r="AW246" i="5"/>
  <c r="R246" i="5"/>
  <c r="AP246" i="5"/>
  <c r="AX246" i="5"/>
  <c r="S246" i="5"/>
  <c r="AQ246" i="5"/>
  <c r="AY246" i="5"/>
  <c r="T246" i="5"/>
  <c r="AR246" i="5"/>
  <c r="AZ246" i="5"/>
  <c r="U246" i="5"/>
  <c r="AS246" i="5"/>
  <c r="BA246" i="5"/>
  <c r="BB246" i="5"/>
  <c r="AU246" i="5"/>
  <c r="AM246" i="5"/>
  <c r="AE246" i="5"/>
  <c r="W246" i="5"/>
  <c r="O246" i="5"/>
  <c r="BE245" i="5"/>
  <c r="P245" i="5"/>
  <c r="AN245" i="5"/>
  <c r="AV245" i="5"/>
  <c r="Q245" i="5"/>
  <c r="AO245" i="5"/>
  <c r="AW245" i="5"/>
  <c r="R245" i="5"/>
  <c r="AP245" i="5"/>
  <c r="AX245" i="5"/>
  <c r="S245" i="5"/>
  <c r="AQ245" i="5"/>
  <c r="AY245" i="5"/>
  <c r="T245" i="5"/>
  <c r="AR245" i="5"/>
  <c r="AZ245" i="5"/>
  <c r="U245" i="5"/>
  <c r="AS245" i="5"/>
  <c r="BA245" i="5"/>
  <c r="BB245" i="5"/>
  <c r="AU245" i="5"/>
  <c r="AM245" i="5"/>
  <c r="AE245" i="5"/>
  <c r="W245" i="5"/>
  <c r="O245" i="5"/>
  <c r="BE244" i="5"/>
  <c r="P244" i="5"/>
  <c r="AN244" i="5"/>
  <c r="AV244" i="5"/>
  <c r="Q244" i="5"/>
  <c r="AO244" i="5"/>
  <c r="AW244" i="5"/>
  <c r="R244" i="5"/>
  <c r="AP244" i="5"/>
  <c r="AX244" i="5"/>
  <c r="S244" i="5"/>
  <c r="AQ244" i="5"/>
  <c r="AY244" i="5"/>
  <c r="T244" i="5"/>
  <c r="AR244" i="5"/>
  <c r="AZ244" i="5"/>
  <c r="U244" i="5"/>
  <c r="AS244" i="5"/>
  <c r="BA244" i="5"/>
  <c r="BB244" i="5"/>
  <c r="AU244" i="5"/>
  <c r="AM244" i="5"/>
  <c r="AE244" i="5"/>
  <c r="W244" i="5"/>
  <c r="O244" i="5"/>
  <c r="BE243" i="5"/>
  <c r="P243" i="5"/>
  <c r="AN243" i="5"/>
  <c r="AV243" i="5"/>
  <c r="Q243" i="5"/>
  <c r="AO243" i="5"/>
  <c r="AW243" i="5"/>
  <c r="R243" i="5"/>
  <c r="AP243" i="5"/>
  <c r="AX243" i="5"/>
  <c r="S243" i="5"/>
  <c r="AQ243" i="5"/>
  <c r="AY243" i="5"/>
  <c r="T243" i="5"/>
  <c r="AR243" i="5"/>
  <c r="AZ243" i="5"/>
  <c r="U243" i="5"/>
  <c r="AS243" i="5"/>
  <c r="BA243" i="5"/>
  <c r="BB243" i="5"/>
  <c r="AU243" i="5"/>
  <c r="AM243" i="5"/>
  <c r="AE243" i="5"/>
  <c r="W243" i="5"/>
  <c r="O243" i="5"/>
  <c r="BE242" i="5"/>
  <c r="P242" i="5"/>
  <c r="AN242" i="5"/>
  <c r="AV242" i="5"/>
  <c r="Q242" i="5"/>
  <c r="AO242" i="5"/>
  <c r="AW242" i="5"/>
  <c r="R242" i="5"/>
  <c r="AP242" i="5"/>
  <c r="AX242" i="5"/>
  <c r="S242" i="5"/>
  <c r="AQ242" i="5"/>
  <c r="AY242" i="5"/>
  <c r="T242" i="5"/>
  <c r="AR242" i="5"/>
  <c r="AZ242" i="5"/>
  <c r="U242" i="5"/>
  <c r="AS242" i="5"/>
  <c r="BA242" i="5"/>
  <c r="BB242" i="5"/>
  <c r="AU242" i="5"/>
  <c r="AM242" i="5"/>
  <c r="AE242" i="5"/>
  <c r="W242" i="5"/>
  <c r="O242" i="5"/>
  <c r="BE241" i="5"/>
  <c r="P241" i="5"/>
  <c r="AN241" i="5"/>
  <c r="AV241" i="5"/>
  <c r="Q241" i="5"/>
  <c r="AO241" i="5"/>
  <c r="AW241" i="5"/>
  <c r="R241" i="5"/>
  <c r="AP241" i="5"/>
  <c r="AX241" i="5"/>
  <c r="S241" i="5"/>
  <c r="AQ241" i="5"/>
  <c r="AY241" i="5"/>
  <c r="T241" i="5"/>
  <c r="AR241" i="5"/>
  <c r="AZ241" i="5"/>
  <c r="U241" i="5"/>
  <c r="AS241" i="5"/>
  <c r="BA241" i="5"/>
  <c r="BB241" i="5"/>
  <c r="AU241" i="5"/>
  <c r="AM241" i="5"/>
  <c r="AE241" i="5"/>
  <c r="W241" i="5"/>
  <c r="O241" i="5"/>
  <c r="BE240" i="5"/>
  <c r="P240" i="5"/>
  <c r="AN240" i="5"/>
  <c r="AV240" i="5"/>
  <c r="Q240" i="5"/>
  <c r="AO240" i="5"/>
  <c r="AW240" i="5"/>
  <c r="R240" i="5"/>
  <c r="AP240" i="5"/>
  <c r="AX240" i="5"/>
  <c r="S240" i="5"/>
  <c r="AQ240" i="5"/>
  <c r="AY240" i="5"/>
  <c r="T240" i="5"/>
  <c r="AR240" i="5"/>
  <c r="AZ240" i="5"/>
  <c r="U240" i="5"/>
  <c r="AS240" i="5"/>
  <c r="BA240" i="5"/>
  <c r="BB240" i="5"/>
  <c r="AU240" i="5"/>
  <c r="AM240" i="5"/>
  <c r="AE240" i="5"/>
  <c r="W240" i="5"/>
  <c r="O240" i="5"/>
  <c r="BE239" i="5"/>
  <c r="P239" i="5"/>
  <c r="AN239" i="5"/>
  <c r="AV239" i="5"/>
  <c r="Q239" i="5"/>
  <c r="AO239" i="5"/>
  <c r="AW239" i="5"/>
  <c r="R239" i="5"/>
  <c r="AP239" i="5"/>
  <c r="AX239" i="5"/>
  <c r="S239" i="5"/>
  <c r="AQ239" i="5"/>
  <c r="AY239" i="5"/>
  <c r="T239" i="5"/>
  <c r="AR239" i="5"/>
  <c r="AZ239" i="5"/>
  <c r="U239" i="5"/>
  <c r="AS239" i="5"/>
  <c r="BA239" i="5"/>
  <c r="BB239" i="5"/>
  <c r="AU239" i="5"/>
  <c r="AM239" i="5"/>
  <c r="AE239" i="5"/>
  <c r="W239" i="5"/>
  <c r="O239" i="5"/>
  <c r="BE238" i="5"/>
  <c r="P238" i="5"/>
  <c r="AN238" i="5"/>
  <c r="AV238" i="5"/>
  <c r="Q238" i="5"/>
  <c r="AO238" i="5"/>
  <c r="AW238" i="5"/>
  <c r="R238" i="5"/>
  <c r="AP238" i="5"/>
  <c r="AX238" i="5"/>
  <c r="S238" i="5"/>
  <c r="AQ238" i="5"/>
  <c r="AY238" i="5"/>
  <c r="T238" i="5"/>
  <c r="AR238" i="5"/>
  <c r="AZ238" i="5"/>
  <c r="U238" i="5"/>
  <c r="AS238" i="5"/>
  <c r="BA238" i="5"/>
  <c r="BB238" i="5"/>
  <c r="AU238" i="5"/>
  <c r="AM238" i="5"/>
  <c r="AE238" i="5"/>
  <c r="W238" i="5"/>
  <c r="O238" i="5"/>
  <c r="BE237" i="5"/>
  <c r="P237" i="5"/>
  <c r="AN237" i="5"/>
  <c r="AV237" i="5"/>
  <c r="Q237" i="5"/>
  <c r="AO237" i="5"/>
  <c r="AW237" i="5"/>
  <c r="R237" i="5"/>
  <c r="AP237" i="5"/>
  <c r="AX237" i="5"/>
  <c r="S237" i="5"/>
  <c r="AQ237" i="5"/>
  <c r="AY237" i="5"/>
  <c r="T237" i="5"/>
  <c r="AR237" i="5"/>
  <c r="AZ237" i="5"/>
  <c r="U237" i="5"/>
  <c r="AS237" i="5"/>
  <c r="BA237" i="5"/>
  <c r="BB237" i="5"/>
  <c r="AU237" i="5"/>
  <c r="AM237" i="5"/>
  <c r="AE237" i="5"/>
  <c r="W237" i="5"/>
  <c r="O237" i="5"/>
  <c r="BE236" i="5"/>
  <c r="P236" i="5"/>
  <c r="AN236" i="5"/>
  <c r="AV236" i="5"/>
  <c r="Q236" i="5"/>
  <c r="AO236" i="5"/>
  <c r="AW236" i="5"/>
  <c r="R236" i="5"/>
  <c r="AP236" i="5"/>
  <c r="AX236" i="5"/>
  <c r="S236" i="5"/>
  <c r="AQ236" i="5"/>
  <c r="AY236" i="5"/>
  <c r="T236" i="5"/>
  <c r="AR236" i="5"/>
  <c r="AZ236" i="5"/>
  <c r="U236" i="5"/>
  <c r="AS236" i="5"/>
  <c r="BA236" i="5"/>
  <c r="BB236" i="5"/>
  <c r="AU236" i="5"/>
  <c r="AM236" i="5"/>
  <c r="AE236" i="5"/>
  <c r="W236" i="5"/>
  <c r="O236" i="5"/>
  <c r="BE235" i="5"/>
  <c r="P235" i="5"/>
  <c r="AN235" i="5"/>
  <c r="AV235" i="5"/>
  <c r="Q235" i="5"/>
  <c r="AO235" i="5"/>
  <c r="AW235" i="5"/>
  <c r="R235" i="5"/>
  <c r="AP235" i="5"/>
  <c r="AX235" i="5"/>
  <c r="S235" i="5"/>
  <c r="AQ235" i="5"/>
  <c r="AY235" i="5"/>
  <c r="T235" i="5"/>
  <c r="AR235" i="5"/>
  <c r="AZ235" i="5"/>
  <c r="U235" i="5"/>
  <c r="AS235" i="5"/>
  <c r="BA235" i="5"/>
  <c r="BB235" i="5"/>
  <c r="AU235" i="5"/>
  <c r="AM235" i="5"/>
  <c r="AE235" i="5"/>
  <c r="W235" i="5"/>
  <c r="O235" i="5"/>
  <c r="BE234" i="5"/>
  <c r="P234" i="5"/>
  <c r="AN234" i="5"/>
  <c r="AV234" i="5"/>
  <c r="Q234" i="5"/>
  <c r="AO234" i="5"/>
  <c r="AW234" i="5"/>
  <c r="R234" i="5"/>
  <c r="AP234" i="5"/>
  <c r="AX234" i="5"/>
  <c r="S234" i="5"/>
  <c r="AQ234" i="5"/>
  <c r="AY234" i="5"/>
  <c r="T234" i="5"/>
  <c r="AR234" i="5"/>
  <c r="AZ234" i="5"/>
  <c r="U234" i="5"/>
  <c r="AS234" i="5"/>
  <c r="BA234" i="5"/>
  <c r="BB234" i="5"/>
  <c r="AU234" i="5"/>
  <c r="AM234" i="5"/>
  <c r="AE234" i="5"/>
  <c r="W234" i="5"/>
  <c r="O234" i="5"/>
  <c r="BE233" i="5"/>
  <c r="P233" i="5"/>
  <c r="AN233" i="5"/>
  <c r="AV233" i="5"/>
  <c r="Q233" i="5"/>
  <c r="AO233" i="5"/>
  <c r="AW233" i="5"/>
  <c r="R233" i="5"/>
  <c r="AP233" i="5"/>
  <c r="AX233" i="5"/>
  <c r="S233" i="5"/>
  <c r="AQ233" i="5"/>
  <c r="AY233" i="5"/>
  <c r="T233" i="5"/>
  <c r="AR233" i="5"/>
  <c r="AZ233" i="5"/>
  <c r="U233" i="5"/>
  <c r="AS233" i="5"/>
  <c r="BA233" i="5"/>
  <c r="BB233" i="5"/>
  <c r="AU233" i="5"/>
  <c r="AM233" i="5"/>
  <c r="AE233" i="5"/>
  <c r="W233" i="5"/>
  <c r="O233" i="5"/>
  <c r="BE232" i="5"/>
  <c r="P232" i="5"/>
  <c r="AN232" i="5"/>
  <c r="AV232" i="5"/>
  <c r="Q232" i="5"/>
  <c r="AO232" i="5"/>
  <c r="AW232" i="5"/>
  <c r="R232" i="5"/>
  <c r="AP232" i="5"/>
  <c r="AX232" i="5"/>
  <c r="S232" i="5"/>
  <c r="AQ232" i="5"/>
  <c r="AY232" i="5"/>
  <c r="T232" i="5"/>
  <c r="AR232" i="5"/>
  <c r="AZ232" i="5"/>
  <c r="U232" i="5"/>
  <c r="AS232" i="5"/>
  <c r="BA232" i="5"/>
  <c r="BB232" i="5"/>
  <c r="AU232" i="5"/>
  <c r="AM232" i="5"/>
  <c r="AE232" i="5"/>
  <c r="W232" i="5"/>
  <c r="O232" i="5"/>
  <c r="BE231" i="5"/>
  <c r="P231" i="5"/>
  <c r="AN231" i="5"/>
  <c r="AV231" i="5"/>
  <c r="Q231" i="5"/>
  <c r="AO231" i="5"/>
  <c r="AW231" i="5"/>
  <c r="R231" i="5"/>
  <c r="AP231" i="5"/>
  <c r="AX231" i="5"/>
  <c r="S231" i="5"/>
  <c r="AQ231" i="5"/>
  <c r="AY231" i="5"/>
  <c r="T231" i="5"/>
  <c r="AR231" i="5"/>
  <c r="AZ231" i="5"/>
  <c r="U231" i="5"/>
  <c r="AS231" i="5"/>
  <c r="BA231" i="5"/>
  <c r="BB231" i="5"/>
  <c r="AU231" i="5"/>
  <c r="AM231" i="5"/>
  <c r="AE231" i="5"/>
  <c r="W231" i="5"/>
  <c r="O231" i="5"/>
  <c r="BE230" i="5"/>
  <c r="P230" i="5"/>
  <c r="AN230" i="5"/>
  <c r="AV230" i="5"/>
  <c r="Q230" i="5"/>
  <c r="AO230" i="5"/>
  <c r="AW230" i="5"/>
  <c r="R230" i="5"/>
  <c r="AP230" i="5"/>
  <c r="AX230" i="5"/>
  <c r="S230" i="5"/>
  <c r="AQ230" i="5"/>
  <c r="AY230" i="5"/>
  <c r="T230" i="5"/>
  <c r="AR230" i="5"/>
  <c r="AZ230" i="5"/>
  <c r="U230" i="5"/>
  <c r="AS230" i="5"/>
  <c r="BA230" i="5"/>
  <c r="BB230" i="5"/>
  <c r="AU230" i="5"/>
  <c r="AM230" i="5"/>
  <c r="AE230" i="5"/>
  <c r="W230" i="5"/>
  <c r="O230" i="5"/>
  <c r="BE229" i="5"/>
  <c r="P229" i="5"/>
  <c r="AN229" i="5"/>
  <c r="AV229" i="5"/>
  <c r="Q229" i="5"/>
  <c r="AO229" i="5"/>
  <c r="AW229" i="5"/>
  <c r="R229" i="5"/>
  <c r="AP229" i="5"/>
  <c r="AX229" i="5"/>
  <c r="S229" i="5"/>
  <c r="AQ229" i="5"/>
  <c r="AY229" i="5"/>
  <c r="T229" i="5"/>
  <c r="AR229" i="5"/>
  <c r="AZ229" i="5"/>
  <c r="U229" i="5"/>
  <c r="AS229" i="5"/>
  <c r="BA229" i="5"/>
  <c r="BB229" i="5"/>
  <c r="AU229" i="5"/>
  <c r="AM229" i="5"/>
  <c r="AE229" i="5"/>
  <c r="W229" i="5"/>
  <c r="O229" i="5"/>
  <c r="BE228" i="5"/>
  <c r="P228" i="5"/>
  <c r="AN228" i="5"/>
  <c r="AV228" i="5"/>
  <c r="Q228" i="5"/>
  <c r="AO228" i="5"/>
  <c r="AW228" i="5"/>
  <c r="R228" i="5"/>
  <c r="AP228" i="5"/>
  <c r="AX228" i="5"/>
  <c r="S228" i="5"/>
  <c r="AQ228" i="5"/>
  <c r="AY228" i="5"/>
  <c r="T228" i="5"/>
  <c r="AR228" i="5"/>
  <c r="AZ228" i="5"/>
  <c r="U228" i="5"/>
  <c r="AS228" i="5"/>
  <c r="BA228" i="5"/>
  <c r="BB228" i="5"/>
  <c r="AU228" i="5"/>
  <c r="AM228" i="5"/>
  <c r="AE228" i="5"/>
  <c r="W228" i="5"/>
  <c r="O228" i="5"/>
  <c r="BE227" i="5"/>
  <c r="P227" i="5"/>
  <c r="AN227" i="5"/>
  <c r="AV227" i="5"/>
  <c r="Q227" i="5"/>
  <c r="AO227" i="5"/>
  <c r="AW227" i="5"/>
  <c r="R227" i="5"/>
  <c r="AP227" i="5"/>
  <c r="AX227" i="5"/>
  <c r="S227" i="5"/>
  <c r="AQ227" i="5"/>
  <c r="AY227" i="5"/>
  <c r="T227" i="5"/>
  <c r="AR227" i="5"/>
  <c r="AZ227" i="5"/>
  <c r="U227" i="5"/>
  <c r="AS227" i="5"/>
  <c r="BA227" i="5"/>
  <c r="BB227" i="5"/>
  <c r="AU227" i="5"/>
  <c r="AM227" i="5"/>
  <c r="AE227" i="5"/>
  <c r="W227" i="5"/>
  <c r="O227" i="5"/>
  <c r="BE226" i="5"/>
  <c r="P226" i="5"/>
  <c r="AN226" i="5"/>
  <c r="AV226" i="5"/>
  <c r="Q226" i="5"/>
  <c r="AO226" i="5"/>
  <c r="AW226" i="5"/>
  <c r="R226" i="5"/>
  <c r="AP226" i="5"/>
  <c r="AX226" i="5"/>
  <c r="S226" i="5"/>
  <c r="AQ226" i="5"/>
  <c r="AY226" i="5"/>
  <c r="T226" i="5"/>
  <c r="AR226" i="5"/>
  <c r="AZ226" i="5"/>
  <c r="U226" i="5"/>
  <c r="AS226" i="5"/>
  <c r="BA226" i="5"/>
  <c r="BB226" i="5"/>
  <c r="AU226" i="5"/>
  <c r="AM226" i="5"/>
  <c r="AE226" i="5"/>
  <c r="W226" i="5"/>
  <c r="O226" i="5"/>
  <c r="BE225" i="5"/>
  <c r="P225" i="5"/>
  <c r="AN225" i="5"/>
  <c r="AV225" i="5"/>
  <c r="Q225" i="5"/>
  <c r="AO225" i="5"/>
  <c r="AW225" i="5"/>
  <c r="R225" i="5"/>
  <c r="AP225" i="5"/>
  <c r="AX225" i="5"/>
  <c r="S225" i="5"/>
  <c r="AQ225" i="5"/>
  <c r="AY225" i="5"/>
  <c r="T225" i="5"/>
  <c r="AR225" i="5"/>
  <c r="AZ225" i="5"/>
  <c r="U225" i="5"/>
  <c r="AS225" i="5"/>
  <c r="BA225" i="5"/>
  <c r="BB225" i="5"/>
  <c r="AU225" i="5"/>
  <c r="AM225" i="5"/>
  <c r="AE225" i="5"/>
  <c r="W225" i="5"/>
  <c r="O225" i="5"/>
  <c r="BE224" i="5"/>
  <c r="P224" i="5"/>
  <c r="AN224" i="5"/>
  <c r="AV224" i="5"/>
  <c r="Q224" i="5"/>
  <c r="AO224" i="5"/>
  <c r="AW224" i="5"/>
  <c r="R224" i="5"/>
  <c r="AP224" i="5"/>
  <c r="AX224" i="5"/>
  <c r="S224" i="5"/>
  <c r="AQ224" i="5"/>
  <c r="AY224" i="5"/>
  <c r="T224" i="5"/>
  <c r="AR224" i="5"/>
  <c r="AZ224" i="5"/>
  <c r="U224" i="5"/>
  <c r="AS224" i="5"/>
  <c r="BA224" i="5"/>
  <c r="BB224" i="5"/>
  <c r="AU224" i="5"/>
  <c r="AM224" i="5"/>
  <c r="AE224" i="5"/>
  <c r="W224" i="5"/>
  <c r="O224" i="5"/>
  <c r="BE223" i="5"/>
  <c r="P223" i="5"/>
  <c r="AN223" i="5"/>
  <c r="AV223" i="5"/>
  <c r="Q223" i="5"/>
  <c r="AO223" i="5"/>
  <c r="AW223" i="5"/>
  <c r="R223" i="5"/>
  <c r="AP223" i="5"/>
  <c r="AX223" i="5"/>
  <c r="S223" i="5"/>
  <c r="AQ223" i="5"/>
  <c r="AY223" i="5"/>
  <c r="T223" i="5"/>
  <c r="AR223" i="5"/>
  <c r="AZ223" i="5"/>
  <c r="U223" i="5"/>
  <c r="AS223" i="5"/>
  <c r="BA223" i="5"/>
  <c r="BB223" i="5"/>
  <c r="AU223" i="5"/>
  <c r="AM223" i="5"/>
  <c r="AE223" i="5"/>
  <c r="W223" i="5"/>
  <c r="O223" i="5"/>
  <c r="BE222" i="5"/>
  <c r="P222" i="5"/>
  <c r="AN222" i="5"/>
  <c r="AV222" i="5"/>
  <c r="Q222" i="5"/>
  <c r="AO222" i="5"/>
  <c r="AW222" i="5"/>
  <c r="R222" i="5"/>
  <c r="AP222" i="5"/>
  <c r="AX222" i="5"/>
  <c r="S222" i="5"/>
  <c r="AQ222" i="5"/>
  <c r="AY222" i="5"/>
  <c r="T222" i="5"/>
  <c r="AR222" i="5"/>
  <c r="AZ222" i="5"/>
  <c r="U222" i="5"/>
  <c r="AS222" i="5"/>
  <c r="BA222" i="5"/>
  <c r="BB222" i="5"/>
  <c r="AU222" i="5"/>
  <c r="AM222" i="5"/>
  <c r="AE222" i="5"/>
  <c r="W222" i="5"/>
  <c r="O222" i="5"/>
  <c r="BE221" i="5"/>
  <c r="P221" i="5"/>
  <c r="AN221" i="5"/>
  <c r="AV221" i="5"/>
  <c r="Q221" i="5"/>
  <c r="AO221" i="5"/>
  <c r="AW221" i="5"/>
  <c r="R221" i="5"/>
  <c r="AP221" i="5"/>
  <c r="AX221" i="5"/>
  <c r="S221" i="5"/>
  <c r="AQ221" i="5"/>
  <c r="AY221" i="5"/>
  <c r="T221" i="5"/>
  <c r="AR221" i="5"/>
  <c r="AZ221" i="5"/>
  <c r="U221" i="5"/>
  <c r="AS221" i="5"/>
  <c r="BA221" i="5"/>
  <c r="BB221" i="5"/>
  <c r="AU221" i="5"/>
  <c r="AM221" i="5"/>
  <c r="AE221" i="5"/>
  <c r="W221" i="5"/>
  <c r="O221" i="5"/>
  <c r="BE220" i="5"/>
  <c r="P220" i="5"/>
  <c r="AN220" i="5"/>
  <c r="AV220" i="5"/>
  <c r="Q220" i="5"/>
  <c r="AO220" i="5"/>
  <c r="AW220" i="5"/>
  <c r="R220" i="5"/>
  <c r="AP220" i="5"/>
  <c r="AX220" i="5"/>
  <c r="S220" i="5"/>
  <c r="AQ220" i="5"/>
  <c r="AY220" i="5"/>
  <c r="T220" i="5"/>
  <c r="AR220" i="5"/>
  <c r="AZ220" i="5"/>
  <c r="U220" i="5"/>
  <c r="AS220" i="5"/>
  <c r="BA220" i="5"/>
  <c r="BB220" i="5"/>
  <c r="AU220" i="5"/>
  <c r="AM220" i="5"/>
  <c r="AE220" i="5"/>
  <c r="W220" i="5"/>
  <c r="O220" i="5"/>
  <c r="BE219" i="5"/>
  <c r="P219" i="5"/>
  <c r="AN219" i="5"/>
  <c r="AV219" i="5"/>
  <c r="Q219" i="5"/>
  <c r="AO219" i="5"/>
  <c r="AW219" i="5"/>
  <c r="R219" i="5"/>
  <c r="AP219" i="5"/>
  <c r="AX219" i="5"/>
  <c r="S219" i="5"/>
  <c r="AQ219" i="5"/>
  <c r="AY219" i="5"/>
  <c r="T219" i="5"/>
  <c r="AR219" i="5"/>
  <c r="AZ219" i="5"/>
  <c r="U219" i="5"/>
  <c r="AS219" i="5"/>
  <c r="BA219" i="5"/>
  <c r="BB219" i="5"/>
  <c r="AU219" i="5"/>
  <c r="AM219" i="5"/>
  <c r="AE219" i="5"/>
  <c r="W219" i="5"/>
  <c r="O219" i="5"/>
  <c r="BE218" i="5"/>
  <c r="P218" i="5"/>
  <c r="AN218" i="5"/>
  <c r="AV218" i="5"/>
  <c r="Q218" i="5"/>
  <c r="AO218" i="5"/>
  <c r="AW218" i="5"/>
  <c r="R218" i="5"/>
  <c r="AP218" i="5"/>
  <c r="AX218" i="5"/>
  <c r="S218" i="5"/>
  <c r="AQ218" i="5"/>
  <c r="AY218" i="5"/>
  <c r="T218" i="5"/>
  <c r="AR218" i="5"/>
  <c r="AZ218" i="5"/>
  <c r="U218" i="5"/>
  <c r="AS218" i="5"/>
  <c r="BA218" i="5"/>
  <c r="BB218" i="5"/>
  <c r="AU218" i="5"/>
  <c r="AM218" i="5"/>
  <c r="AE218" i="5"/>
  <c r="W218" i="5"/>
  <c r="O218" i="5"/>
  <c r="BE217" i="5"/>
  <c r="P217" i="5"/>
  <c r="AN217" i="5"/>
  <c r="AV217" i="5"/>
  <c r="Q217" i="5"/>
  <c r="AO217" i="5"/>
  <c r="AW217" i="5"/>
  <c r="R217" i="5"/>
  <c r="AP217" i="5"/>
  <c r="AX217" i="5"/>
  <c r="S217" i="5"/>
  <c r="AQ217" i="5"/>
  <c r="AY217" i="5"/>
  <c r="T217" i="5"/>
  <c r="AR217" i="5"/>
  <c r="AZ217" i="5"/>
  <c r="U217" i="5"/>
  <c r="AS217" i="5"/>
  <c r="BA217" i="5"/>
  <c r="BB217" i="5"/>
  <c r="AU217" i="5"/>
  <c r="AM217" i="5"/>
  <c r="AE217" i="5"/>
  <c r="W217" i="5"/>
  <c r="O217" i="5"/>
  <c r="BE216" i="5"/>
  <c r="P216" i="5"/>
  <c r="AN216" i="5"/>
  <c r="AV216" i="5"/>
  <c r="Q216" i="5"/>
  <c r="AO216" i="5"/>
  <c r="AW216" i="5"/>
  <c r="R216" i="5"/>
  <c r="AP216" i="5"/>
  <c r="AX216" i="5"/>
  <c r="S216" i="5"/>
  <c r="AQ216" i="5"/>
  <c r="AY216" i="5"/>
  <c r="T216" i="5"/>
  <c r="AR216" i="5"/>
  <c r="AZ216" i="5"/>
  <c r="U216" i="5"/>
  <c r="AS216" i="5"/>
  <c r="BA216" i="5"/>
  <c r="BB216" i="5"/>
  <c r="AU216" i="5"/>
  <c r="AM216" i="5"/>
  <c r="AE216" i="5"/>
  <c r="W216" i="5"/>
  <c r="O216" i="5"/>
  <c r="BE215" i="5"/>
  <c r="P215" i="5"/>
  <c r="AN215" i="5"/>
  <c r="AV215" i="5"/>
  <c r="Q215" i="5"/>
  <c r="AO215" i="5"/>
  <c r="AW215" i="5"/>
  <c r="R215" i="5"/>
  <c r="AP215" i="5"/>
  <c r="AX215" i="5"/>
  <c r="S215" i="5"/>
  <c r="AQ215" i="5"/>
  <c r="AY215" i="5"/>
  <c r="T215" i="5"/>
  <c r="AR215" i="5"/>
  <c r="AZ215" i="5"/>
  <c r="U215" i="5"/>
  <c r="AS215" i="5"/>
  <c r="BA215" i="5"/>
  <c r="BB215" i="5"/>
  <c r="AU215" i="5"/>
  <c r="AM215" i="5"/>
  <c r="AE215" i="5"/>
  <c r="W215" i="5"/>
  <c r="O215" i="5"/>
  <c r="BE214" i="5"/>
  <c r="P214" i="5"/>
  <c r="AN214" i="5"/>
  <c r="AV214" i="5"/>
  <c r="Q214" i="5"/>
  <c r="AO214" i="5"/>
  <c r="AW214" i="5"/>
  <c r="R214" i="5"/>
  <c r="AP214" i="5"/>
  <c r="AX214" i="5"/>
  <c r="S214" i="5"/>
  <c r="AQ214" i="5"/>
  <c r="AY214" i="5"/>
  <c r="T214" i="5"/>
  <c r="AR214" i="5"/>
  <c r="AZ214" i="5"/>
  <c r="U214" i="5"/>
  <c r="AS214" i="5"/>
  <c r="BA214" i="5"/>
  <c r="BB214" i="5"/>
  <c r="AU214" i="5"/>
  <c r="AM214" i="5"/>
  <c r="AE214" i="5"/>
  <c r="W214" i="5"/>
  <c r="O214" i="5"/>
  <c r="BE213" i="5"/>
  <c r="P213" i="5"/>
  <c r="AN213" i="5"/>
  <c r="AV213" i="5"/>
  <c r="Q213" i="5"/>
  <c r="AO213" i="5"/>
  <c r="AW213" i="5"/>
  <c r="R213" i="5"/>
  <c r="AP213" i="5"/>
  <c r="AX213" i="5"/>
  <c r="S213" i="5"/>
  <c r="AQ213" i="5"/>
  <c r="AY213" i="5"/>
  <c r="T213" i="5"/>
  <c r="AR213" i="5"/>
  <c r="AZ213" i="5"/>
  <c r="U213" i="5"/>
  <c r="AS213" i="5"/>
  <c r="BA213" i="5"/>
  <c r="BB213" i="5"/>
  <c r="AU213" i="5"/>
  <c r="AM213" i="5"/>
  <c r="AE213" i="5"/>
  <c r="W213" i="5"/>
  <c r="O213" i="5"/>
  <c r="BE212" i="5"/>
  <c r="P212" i="5"/>
  <c r="AN212" i="5"/>
  <c r="AV212" i="5"/>
  <c r="Q212" i="5"/>
  <c r="AO212" i="5"/>
  <c r="AW212" i="5"/>
  <c r="R212" i="5"/>
  <c r="AP212" i="5"/>
  <c r="AX212" i="5"/>
  <c r="S212" i="5"/>
  <c r="AQ212" i="5"/>
  <c r="AY212" i="5"/>
  <c r="T212" i="5"/>
  <c r="AR212" i="5"/>
  <c r="AZ212" i="5"/>
  <c r="U212" i="5"/>
  <c r="AS212" i="5"/>
  <c r="BA212" i="5"/>
  <c r="BB212" i="5"/>
  <c r="AU212" i="5"/>
  <c r="AM212" i="5"/>
  <c r="AE212" i="5"/>
  <c r="W212" i="5"/>
  <c r="O212" i="5"/>
  <c r="BE211" i="5"/>
  <c r="P211" i="5"/>
  <c r="AN211" i="5"/>
  <c r="AV211" i="5"/>
  <c r="Q211" i="5"/>
  <c r="AO211" i="5"/>
  <c r="AW211" i="5"/>
  <c r="R211" i="5"/>
  <c r="AP211" i="5"/>
  <c r="AX211" i="5"/>
  <c r="S211" i="5"/>
  <c r="AQ211" i="5"/>
  <c r="AY211" i="5"/>
  <c r="T211" i="5"/>
  <c r="AR211" i="5"/>
  <c r="AZ211" i="5"/>
  <c r="U211" i="5"/>
  <c r="AS211" i="5"/>
  <c r="BA211" i="5"/>
  <c r="BB211" i="5"/>
  <c r="AU211" i="5"/>
  <c r="AM211" i="5"/>
  <c r="AE211" i="5"/>
  <c r="W211" i="5"/>
  <c r="O211" i="5"/>
  <c r="BE210" i="5"/>
  <c r="P210" i="5"/>
  <c r="AN210" i="5"/>
  <c r="AV210" i="5"/>
  <c r="Q210" i="5"/>
  <c r="AO210" i="5"/>
  <c r="AW210" i="5"/>
  <c r="R210" i="5"/>
  <c r="AP210" i="5"/>
  <c r="AX210" i="5"/>
  <c r="S210" i="5"/>
  <c r="AQ210" i="5"/>
  <c r="AY210" i="5"/>
  <c r="T210" i="5"/>
  <c r="AR210" i="5"/>
  <c r="AZ210" i="5"/>
  <c r="U210" i="5"/>
  <c r="AS210" i="5"/>
  <c r="BA210" i="5"/>
  <c r="BB210" i="5"/>
  <c r="AU210" i="5"/>
  <c r="AM210" i="5"/>
  <c r="AE210" i="5"/>
  <c r="W210" i="5"/>
  <c r="O210" i="5"/>
  <c r="BE209" i="5"/>
  <c r="P209" i="5"/>
  <c r="AN209" i="5"/>
  <c r="AV209" i="5"/>
  <c r="Q209" i="5"/>
  <c r="AO209" i="5"/>
  <c r="AW209" i="5"/>
  <c r="R209" i="5"/>
  <c r="AP209" i="5"/>
  <c r="AX209" i="5"/>
  <c r="S209" i="5"/>
  <c r="AQ209" i="5"/>
  <c r="AY209" i="5"/>
  <c r="T209" i="5"/>
  <c r="AR209" i="5"/>
  <c r="AZ209" i="5"/>
  <c r="U209" i="5"/>
  <c r="AS209" i="5"/>
  <c r="BA209" i="5"/>
  <c r="BB209" i="5"/>
  <c r="AU209" i="5"/>
  <c r="AM209" i="5"/>
  <c r="AE209" i="5"/>
  <c r="W209" i="5"/>
  <c r="O209" i="5"/>
  <c r="BE208" i="5"/>
  <c r="P208" i="5"/>
  <c r="AN208" i="5"/>
  <c r="AV208" i="5"/>
  <c r="Q208" i="5"/>
  <c r="AO208" i="5"/>
  <c r="AW208" i="5"/>
  <c r="R208" i="5"/>
  <c r="AP208" i="5"/>
  <c r="AX208" i="5"/>
  <c r="S208" i="5"/>
  <c r="AQ208" i="5"/>
  <c r="AY208" i="5"/>
  <c r="T208" i="5"/>
  <c r="AR208" i="5"/>
  <c r="AZ208" i="5"/>
  <c r="U208" i="5"/>
  <c r="AS208" i="5"/>
  <c r="BA208" i="5"/>
  <c r="BB208" i="5"/>
  <c r="AU208" i="5"/>
  <c r="AM208" i="5"/>
  <c r="AE208" i="5"/>
  <c r="W208" i="5"/>
  <c r="O208" i="5"/>
  <c r="BE207" i="5"/>
  <c r="P207" i="5"/>
  <c r="AN207" i="5"/>
  <c r="AV207" i="5"/>
  <c r="Q207" i="5"/>
  <c r="AO207" i="5"/>
  <c r="AW207" i="5"/>
  <c r="R207" i="5"/>
  <c r="AP207" i="5"/>
  <c r="AX207" i="5"/>
  <c r="S207" i="5"/>
  <c r="AQ207" i="5"/>
  <c r="AY207" i="5"/>
  <c r="T207" i="5"/>
  <c r="AR207" i="5"/>
  <c r="AZ207" i="5"/>
  <c r="U207" i="5"/>
  <c r="AS207" i="5"/>
  <c r="BA207" i="5"/>
  <c r="BB207" i="5"/>
  <c r="AU207" i="5"/>
  <c r="AM207" i="5"/>
  <c r="AE207" i="5"/>
  <c r="W207" i="5"/>
  <c r="O207" i="5"/>
  <c r="BE206" i="5"/>
  <c r="P206" i="5"/>
  <c r="AN206" i="5"/>
  <c r="AV206" i="5"/>
  <c r="Q206" i="5"/>
  <c r="AO206" i="5"/>
  <c r="AW206" i="5"/>
  <c r="R206" i="5"/>
  <c r="AP206" i="5"/>
  <c r="AX206" i="5"/>
  <c r="S206" i="5"/>
  <c r="AQ206" i="5"/>
  <c r="AY206" i="5"/>
  <c r="T206" i="5"/>
  <c r="AR206" i="5"/>
  <c r="AZ206" i="5"/>
  <c r="U206" i="5"/>
  <c r="AS206" i="5"/>
  <c r="BA206" i="5"/>
  <c r="BB206" i="5"/>
  <c r="AU206" i="5"/>
  <c r="AM206" i="5"/>
  <c r="AE206" i="5"/>
  <c r="W206" i="5"/>
  <c r="O206" i="5"/>
  <c r="BE205" i="5"/>
  <c r="P205" i="5"/>
  <c r="AN205" i="5"/>
  <c r="AV205" i="5"/>
  <c r="Q205" i="5"/>
  <c r="AO205" i="5"/>
  <c r="AW205" i="5"/>
  <c r="R205" i="5"/>
  <c r="AP205" i="5"/>
  <c r="AX205" i="5"/>
  <c r="S205" i="5"/>
  <c r="AQ205" i="5"/>
  <c r="AY205" i="5"/>
  <c r="T205" i="5"/>
  <c r="AR205" i="5"/>
  <c r="AZ205" i="5"/>
  <c r="U205" i="5"/>
  <c r="AS205" i="5"/>
  <c r="BA205" i="5"/>
  <c r="BB205" i="5"/>
  <c r="AU205" i="5"/>
  <c r="AM205" i="5"/>
  <c r="AE205" i="5"/>
  <c r="W205" i="5"/>
  <c r="O205" i="5"/>
  <c r="BE204" i="5"/>
  <c r="P204" i="5"/>
  <c r="AN204" i="5"/>
  <c r="AV204" i="5"/>
  <c r="Q204" i="5"/>
  <c r="AO204" i="5"/>
  <c r="AW204" i="5"/>
  <c r="R204" i="5"/>
  <c r="AP204" i="5"/>
  <c r="AX204" i="5"/>
  <c r="S204" i="5"/>
  <c r="AQ204" i="5"/>
  <c r="AY204" i="5"/>
  <c r="T204" i="5"/>
  <c r="AR204" i="5"/>
  <c r="AZ204" i="5"/>
  <c r="U204" i="5"/>
  <c r="AS204" i="5"/>
  <c r="BA204" i="5"/>
  <c r="BB204" i="5"/>
  <c r="AU204" i="5"/>
  <c r="AM204" i="5"/>
  <c r="AE204" i="5"/>
  <c r="W204" i="5"/>
  <c r="O204" i="5"/>
  <c r="BE203" i="5"/>
  <c r="P203" i="5"/>
  <c r="AN203" i="5"/>
  <c r="AV203" i="5"/>
  <c r="Q203" i="5"/>
  <c r="AO203" i="5"/>
  <c r="AW203" i="5"/>
  <c r="R203" i="5"/>
  <c r="AP203" i="5"/>
  <c r="AX203" i="5"/>
  <c r="S203" i="5"/>
  <c r="AQ203" i="5"/>
  <c r="AY203" i="5"/>
  <c r="T203" i="5"/>
  <c r="AR203" i="5"/>
  <c r="AZ203" i="5"/>
  <c r="U203" i="5"/>
  <c r="AS203" i="5"/>
  <c r="BA203" i="5"/>
  <c r="BB203" i="5"/>
  <c r="AU203" i="5"/>
  <c r="AM203" i="5"/>
  <c r="AE203" i="5"/>
  <c r="W203" i="5"/>
  <c r="O203" i="5"/>
  <c r="BE202" i="5"/>
  <c r="P202" i="5"/>
  <c r="AN202" i="5"/>
  <c r="AV202" i="5"/>
  <c r="Q202" i="5"/>
  <c r="AO202" i="5"/>
  <c r="AW202" i="5"/>
  <c r="R202" i="5"/>
  <c r="AP202" i="5"/>
  <c r="AX202" i="5"/>
  <c r="S202" i="5"/>
  <c r="AQ202" i="5"/>
  <c r="AY202" i="5"/>
  <c r="T202" i="5"/>
  <c r="AR202" i="5"/>
  <c r="AZ202" i="5"/>
  <c r="U202" i="5"/>
  <c r="AS202" i="5"/>
  <c r="BA202" i="5"/>
  <c r="BB202" i="5"/>
  <c r="AU202" i="5"/>
  <c r="AM202" i="5"/>
  <c r="AE202" i="5"/>
  <c r="W202" i="5"/>
  <c r="O202" i="5"/>
  <c r="BE201" i="5"/>
  <c r="P201" i="5"/>
  <c r="AN201" i="5"/>
  <c r="AV201" i="5"/>
  <c r="Q201" i="5"/>
  <c r="AO201" i="5"/>
  <c r="AW201" i="5"/>
  <c r="R201" i="5"/>
  <c r="AP201" i="5"/>
  <c r="AX201" i="5"/>
  <c r="S201" i="5"/>
  <c r="AQ201" i="5"/>
  <c r="AY201" i="5"/>
  <c r="T201" i="5"/>
  <c r="AR201" i="5"/>
  <c r="AZ201" i="5"/>
  <c r="U201" i="5"/>
  <c r="AS201" i="5"/>
  <c r="BA201" i="5"/>
  <c r="BB201" i="5"/>
  <c r="AU201" i="5"/>
  <c r="AM201" i="5"/>
  <c r="AE201" i="5"/>
  <c r="W201" i="5"/>
  <c r="O201" i="5"/>
  <c r="BE200" i="5"/>
  <c r="P200" i="5"/>
  <c r="AN200" i="5"/>
  <c r="AV200" i="5"/>
  <c r="Q200" i="5"/>
  <c r="AO200" i="5"/>
  <c r="AW200" i="5"/>
  <c r="R200" i="5"/>
  <c r="AP200" i="5"/>
  <c r="AX200" i="5"/>
  <c r="S200" i="5"/>
  <c r="AQ200" i="5"/>
  <c r="AY200" i="5"/>
  <c r="T200" i="5"/>
  <c r="AR200" i="5"/>
  <c r="AZ200" i="5"/>
  <c r="U200" i="5"/>
  <c r="AS200" i="5"/>
  <c r="BA200" i="5"/>
  <c r="BB200" i="5"/>
  <c r="AU200" i="5"/>
  <c r="AM200" i="5"/>
  <c r="AE200" i="5"/>
  <c r="W200" i="5"/>
  <c r="O200" i="5"/>
  <c r="BE199" i="5"/>
  <c r="P199" i="5"/>
  <c r="AN199" i="5"/>
  <c r="AV199" i="5"/>
  <c r="Q199" i="5"/>
  <c r="AO199" i="5"/>
  <c r="AW199" i="5"/>
  <c r="R199" i="5"/>
  <c r="AP199" i="5"/>
  <c r="AX199" i="5"/>
  <c r="S199" i="5"/>
  <c r="AQ199" i="5"/>
  <c r="AY199" i="5"/>
  <c r="T199" i="5"/>
  <c r="AR199" i="5"/>
  <c r="AZ199" i="5"/>
  <c r="U199" i="5"/>
  <c r="AS199" i="5"/>
  <c r="BA199" i="5"/>
  <c r="BB199" i="5"/>
  <c r="AU199" i="5"/>
  <c r="AM199" i="5"/>
  <c r="AE199" i="5"/>
  <c r="W199" i="5"/>
  <c r="O199" i="5"/>
  <c r="BE198" i="5"/>
  <c r="P198" i="5"/>
  <c r="AN198" i="5"/>
  <c r="AV198" i="5"/>
  <c r="Q198" i="5"/>
  <c r="AO198" i="5"/>
  <c r="AW198" i="5"/>
  <c r="R198" i="5"/>
  <c r="AP198" i="5"/>
  <c r="AX198" i="5"/>
  <c r="S198" i="5"/>
  <c r="AQ198" i="5"/>
  <c r="AY198" i="5"/>
  <c r="T198" i="5"/>
  <c r="AR198" i="5"/>
  <c r="AZ198" i="5"/>
  <c r="U198" i="5"/>
  <c r="AS198" i="5"/>
  <c r="BA198" i="5"/>
  <c r="BB198" i="5"/>
  <c r="AU198" i="5"/>
  <c r="AM198" i="5"/>
  <c r="AE198" i="5"/>
  <c r="W198" i="5"/>
  <c r="O198" i="5"/>
  <c r="BE197" i="5"/>
  <c r="P197" i="5"/>
  <c r="AN197" i="5"/>
  <c r="AV197" i="5"/>
  <c r="Q197" i="5"/>
  <c r="AO197" i="5"/>
  <c r="AW197" i="5"/>
  <c r="R197" i="5"/>
  <c r="AP197" i="5"/>
  <c r="AX197" i="5"/>
  <c r="S197" i="5"/>
  <c r="AQ197" i="5"/>
  <c r="AY197" i="5"/>
  <c r="T197" i="5"/>
  <c r="AR197" i="5"/>
  <c r="AZ197" i="5"/>
  <c r="U197" i="5"/>
  <c r="AS197" i="5"/>
  <c r="BA197" i="5"/>
  <c r="BB197" i="5"/>
  <c r="AU197" i="5"/>
  <c r="AM197" i="5"/>
  <c r="AE197" i="5"/>
  <c r="W197" i="5"/>
  <c r="O197" i="5"/>
  <c r="BE196" i="5"/>
  <c r="P196" i="5"/>
  <c r="AN196" i="5"/>
  <c r="AV196" i="5"/>
  <c r="Q196" i="5"/>
  <c r="AO196" i="5"/>
  <c r="AW196" i="5"/>
  <c r="R196" i="5"/>
  <c r="AP196" i="5"/>
  <c r="AX196" i="5"/>
  <c r="S196" i="5"/>
  <c r="AQ196" i="5"/>
  <c r="AY196" i="5"/>
  <c r="T196" i="5"/>
  <c r="AR196" i="5"/>
  <c r="AZ196" i="5"/>
  <c r="U196" i="5"/>
  <c r="AS196" i="5"/>
  <c r="BA196" i="5"/>
  <c r="BB196" i="5"/>
  <c r="AU196" i="5"/>
  <c r="AM196" i="5"/>
  <c r="AE196" i="5"/>
  <c r="W196" i="5"/>
  <c r="O196" i="5"/>
  <c r="BE195" i="5"/>
  <c r="P195" i="5"/>
  <c r="AN195" i="5"/>
  <c r="AV195" i="5"/>
  <c r="Q195" i="5"/>
  <c r="AO195" i="5"/>
  <c r="AW195" i="5"/>
  <c r="R195" i="5"/>
  <c r="AP195" i="5"/>
  <c r="AX195" i="5"/>
  <c r="S195" i="5"/>
  <c r="AQ195" i="5"/>
  <c r="AY195" i="5"/>
  <c r="T195" i="5"/>
  <c r="AR195" i="5"/>
  <c r="AZ195" i="5"/>
  <c r="U195" i="5"/>
  <c r="AS195" i="5"/>
  <c r="BA195" i="5"/>
  <c r="BB195" i="5"/>
  <c r="AU195" i="5"/>
  <c r="AM195" i="5"/>
  <c r="AE195" i="5"/>
  <c r="W195" i="5"/>
  <c r="O195" i="5"/>
  <c r="BE194" i="5"/>
  <c r="P194" i="5"/>
  <c r="AN194" i="5"/>
  <c r="AV194" i="5"/>
  <c r="Q194" i="5"/>
  <c r="AO194" i="5"/>
  <c r="AW194" i="5"/>
  <c r="R194" i="5"/>
  <c r="AP194" i="5"/>
  <c r="AX194" i="5"/>
  <c r="S194" i="5"/>
  <c r="AQ194" i="5"/>
  <c r="AY194" i="5"/>
  <c r="T194" i="5"/>
  <c r="AR194" i="5"/>
  <c r="AZ194" i="5"/>
  <c r="U194" i="5"/>
  <c r="AS194" i="5"/>
  <c r="BA194" i="5"/>
  <c r="BB194" i="5"/>
  <c r="AU194" i="5"/>
  <c r="AM194" i="5"/>
  <c r="AE194" i="5"/>
  <c r="W194" i="5"/>
  <c r="O194" i="5"/>
  <c r="BE193" i="5"/>
  <c r="P193" i="5"/>
  <c r="AN193" i="5"/>
  <c r="AV193" i="5"/>
  <c r="Q193" i="5"/>
  <c r="AO193" i="5"/>
  <c r="AW193" i="5"/>
  <c r="R193" i="5"/>
  <c r="AP193" i="5"/>
  <c r="AX193" i="5"/>
  <c r="S193" i="5"/>
  <c r="AQ193" i="5"/>
  <c r="AY193" i="5"/>
  <c r="T193" i="5"/>
  <c r="AR193" i="5"/>
  <c r="AZ193" i="5"/>
  <c r="U193" i="5"/>
  <c r="AS193" i="5"/>
  <c r="BA193" i="5"/>
  <c r="BB193" i="5"/>
  <c r="AU193" i="5"/>
  <c r="AM193" i="5"/>
  <c r="AE193" i="5"/>
  <c r="W193" i="5"/>
  <c r="O193" i="5"/>
  <c r="BE192" i="5"/>
  <c r="P192" i="5"/>
  <c r="AN192" i="5"/>
  <c r="AV192" i="5"/>
  <c r="Q192" i="5"/>
  <c r="AO192" i="5"/>
  <c r="AW192" i="5"/>
  <c r="R192" i="5"/>
  <c r="AP192" i="5"/>
  <c r="AX192" i="5"/>
  <c r="S192" i="5"/>
  <c r="AQ192" i="5"/>
  <c r="AY192" i="5"/>
  <c r="T192" i="5"/>
  <c r="AR192" i="5"/>
  <c r="AZ192" i="5"/>
  <c r="U192" i="5"/>
  <c r="AS192" i="5"/>
  <c r="BA192" i="5"/>
  <c r="BB192" i="5"/>
  <c r="AU192" i="5"/>
  <c r="AM192" i="5"/>
  <c r="AE192" i="5"/>
  <c r="W192" i="5"/>
  <c r="O192" i="5"/>
  <c r="BE191" i="5"/>
  <c r="P191" i="5"/>
  <c r="AN191" i="5"/>
  <c r="AV191" i="5"/>
  <c r="Q191" i="5"/>
  <c r="AO191" i="5"/>
  <c r="AW191" i="5"/>
  <c r="R191" i="5"/>
  <c r="AP191" i="5"/>
  <c r="AX191" i="5"/>
  <c r="S191" i="5"/>
  <c r="AQ191" i="5"/>
  <c r="AY191" i="5"/>
  <c r="T191" i="5"/>
  <c r="AR191" i="5"/>
  <c r="AZ191" i="5"/>
  <c r="U191" i="5"/>
  <c r="AS191" i="5"/>
  <c r="BA191" i="5"/>
  <c r="BB191" i="5"/>
  <c r="AU191" i="5"/>
  <c r="AM191" i="5"/>
  <c r="AE191" i="5"/>
  <c r="W191" i="5"/>
  <c r="O191" i="5"/>
  <c r="BE190" i="5"/>
  <c r="P190" i="5"/>
  <c r="AN190" i="5"/>
  <c r="AV190" i="5"/>
  <c r="Q190" i="5"/>
  <c r="AO190" i="5"/>
  <c r="AW190" i="5"/>
  <c r="R190" i="5"/>
  <c r="AP190" i="5"/>
  <c r="AX190" i="5"/>
  <c r="S190" i="5"/>
  <c r="AQ190" i="5"/>
  <c r="AY190" i="5"/>
  <c r="T190" i="5"/>
  <c r="AR190" i="5"/>
  <c r="AZ190" i="5"/>
  <c r="U190" i="5"/>
  <c r="AS190" i="5"/>
  <c r="BA190" i="5"/>
  <c r="BB190" i="5"/>
  <c r="AU190" i="5"/>
  <c r="AM190" i="5"/>
  <c r="AE190" i="5"/>
  <c r="W190" i="5"/>
  <c r="O190" i="5"/>
  <c r="BE189" i="5"/>
  <c r="P189" i="5"/>
  <c r="AN189" i="5"/>
  <c r="AV189" i="5"/>
  <c r="Q189" i="5"/>
  <c r="AO189" i="5"/>
  <c r="AW189" i="5"/>
  <c r="R189" i="5"/>
  <c r="AP189" i="5"/>
  <c r="AX189" i="5"/>
  <c r="S189" i="5"/>
  <c r="AQ189" i="5"/>
  <c r="AY189" i="5"/>
  <c r="T189" i="5"/>
  <c r="AR189" i="5"/>
  <c r="AZ189" i="5"/>
  <c r="U189" i="5"/>
  <c r="AS189" i="5"/>
  <c r="BA189" i="5"/>
  <c r="BB189" i="5"/>
  <c r="AU189" i="5"/>
  <c r="AM189" i="5"/>
  <c r="AE189" i="5"/>
  <c r="W189" i="5"/>
  <c r="O189" i="5"/>
  <c r="BE188" i="5"/>
  <c r="P188" i="5"/>
  <c r="AN188" i="5"/>
  <c r="AV188" i="5"/>
  <c r="Q188" i="5"/>
  <c r="AO188" i="5"/>
  <c r="AW188" i="5"/>
  <c r="R188" i="5"/>
  <c r="AP188" i="5"/>
  <c r="AX188" i="5"/>
  <c r="S188" i="5"/>
  <c r="AQ188" i="5"/>
  <c r="AY188" i="5"/>
  <c r="T188" i="5"/>
  <c r="AR188" i="5"/>
  <c r="AZ188" i="5"/>
  <c r="U188" i="5"/>
  <c r="AS188" i="5"/>
  <c r="BA188" i="5"/>
  <c r="BB188" i="5"/>
  <c r="AU188" i="5"/>
  <c r="AM188" i="5"/>
  <c r="AE188" i="5"/>
  <c r="W188" i="5"/>
  <c r="O188" i="5"/>
  <c r="BE187" i="5"/>
  <c r="P187" i="5"/>
  <c r="AN187" i="5"/>
  <c r="AV187" i="5"/>
  <c r="Q187" i="5"/>
  <c r="AO187" i="5"/>
  <c r="AW187" i="5"/>
  <c r="R187" i="5"/>
  <c r="AP187" i="5"/>
  <c r="AX187" i="5"/>
  <c r="S187" i="5"/>
  <c r="AQ187" i="5"/>
  <c r="AY187" i="5"/>
  <c r="T187" i="5"/>
  <c r="AR187" i="5"/>
  <c r="AZ187" i="5"/>
  <c r="U187" i="5"/>
  <c r="AS187" i="5"/>
  <c r="BA187" i="5"/>
  <c r="BB187" i="5"/>
  <c r="AU187" i="5"/>
  <c r="AM187" i="5"/>
  <c r="AE187" i="5"/>
  <c r="W187" i="5"/>
  <c r="O187" i="5"/>
  <c r="BE186" i="5"/>
  <c r="P186" i="5"/>
  <c r="AN186" i="5"/>
  <c r="AV186" i="5"/>
  <c r="Q186" i="5"/>
  <c r="AO186" i="5"/>
  <c r="AW186" i="5"/>
  <c r="R186" i="5"/>
  <c r="AP186" i="5"/>
  <c r="AX186" i="5"/>
  <c r="S186" i="5"/>
  <c r="AQ186" i="5"/>
  <c r="AY186" i="5"/>
  <c r="T186" i="5"/>
  <c r="AR186" i="5"/>
  <c r="AZ186" i="5"/>
  <c r="U186" i="5"/>
  <c r="AS186" i="5"/>
  <c r="BA186" i="5"/>
  <c r="BB186" i="5"/>
  <c r="AU186" i="5"/>
  <c r="AM186" i="5"/>
  <c r="AE186" i="5"/>
  <c r="W186" i="5"/>
  <c r="O186" i="5"/>
  <c r="BE185" i="5"/>
  <c r="P185" i="5"/>
  <c r="AN185" i="5"/>
  <c r="AV185" i="5"/>
  <c r="Q185" i="5"/>
  <c r="AO185" i="5"/>
  <c r="AW185" i="5"/>
  <c r="R185" i="5"/>
  <c r="AP185" i="5"/>
  <c r="AX185" i="5"/>
  <c r="S185" i="5"/>
  <c r="AQ185" i="5"/>
  <c r="AY185" i="5"/>
  <c r="T185" i="5"/>
  <c r="AR185" i="5"/>
  <c r="AZ185" i="5"/>
  <c r="U185" i="5"/>
  <c r="AS185" i="5"/>
  <c r="BA185" i="5"/>
  <c r="BB185" i="5"/>
  <c r="AU185" i="5"/>
  <c r="AM185" i="5"/>
  <c r="AE185" i="5"/>
  <c r="W185" i="5"/>
  <c r="O185" i="5"/>
  <c r="BE184" i="5"/>
  <c r="P184" i="5"/>
  <c r="AN184" i="5"/>
  <c r="AV184" i="5"/>
  <c r="Q184" i="5"/>
  <c r="AO184" i="5"/>
  <c r="AW184" i="5"/>
  <c r="R184" i="5"/>
  <c r="AP184" i="5"/>
  <c r="AX184" i="5"/>
  <c r="S184" i="5"/>
  <c r="AQ184" i="5"/>
  <c r="AY184" i="5"/>
  <c r="T184" i="5"/>
  <c r="AR184" i="5"/>
  <c r="AZ184" i="5"/>
  <c r="U184" i="5"/>
  <c r="AS184" i="5"/>
  <c r="BA184" i="5"/>
  <c r="BB184" i="5"/>
  <c r="AU184" i="5"/>
  <c r="AM184" i="5"/>
  <c r="AE184" i="5"/>
  <c r="W184" i="5"/>
  <c r="O184" i="5"/>
  <c r="BE183" i="5"/>
  <c r="P183" i="5"/>
  <c r="AN183" i="5"/>
  <c r="AV183" i="5"/>
  <c r="Q183" i="5"/>
  <c r="AO183" i="5"/>
  <c r="AW183" i="5"/>
  <c r="R183" i="5"/>
  <c r="AP183" i="5"/>
  <c r="AX183" i="5"/>
  <c r="S183" i="5"/>
  <c r="AQ183" i="5"/>
  <c r="AY183" i="5"/>
  <c r="T183" i="5"/>
  <c r="AR183" i="5"/>
  <c r="AZ183" i="5"/>
  <c r="U183" i="5"/>
  <c r="AS183" i="5"/>
  <c r="BA183" i="5"/>
  <c r="BB183" i="5"/>
  <c r="AU183" i="5"/>
  <c r="AM183" i="5"/>
  <c r="AE183" i="5"/>
  <c r="W183" i="5"/>
  <c r="O183" i="5"/>
  <c r="BE182" i="5"/>
  <c r="AU182" i="5"/>
  <c r="AM182" i="5"/>
  <c r="AE182" i="5"/>
  <c r="W182" i="5"/>
  <c r="O182" i="5"/>
  <c r="BE181" i="5"/>
  <c r="P181" i="5"/>
  <c r="AN181" i="5"/>
  <c r="AV181" i="5"/>
  <c r="Q181" i="5"/>
  <c r="AO181" i="5"/>
  <c r="AW181" i="5"/>
  <c r="R181" i="5"/>
  <c r="AP181" i="5"/>
  <c r="AX181" i="5"/>
  <c r="S181" i="5"/>
  <c r="AQ181" i="5"/>
  <c r="AY181" i="5"/>
  <c r="T181" i="5"/>
  <c r="AR181" i="5"/>
  <c r="AZ181" i="5"/>
  <c r="U181" i="5"/>
  <c r="AS181" i="5"/>
  <c r="BA181" i="5"/>
  <c r="BB181" i="5"/>
  <c r="AU181" i="5"/>
  <c r="AM181" i="5"/>
  <c r="AE181" i="5"/>
  <c r="W181" i="5"/>
  <c r="O181" i="5"/>
  <c r="BE180" i="5"/>
  <c r="P180" i="5"/>
  <c r="AN180" i="5"/>
  <c r="AV180" i="5"/>
  <c r="Q180" i="5"/>
  <c r="AO180" i="5"/>
  <c r="AW180" i="5"/>
  <c r="R180" i="5"/>
  <c r="AP180" i="5"/>
  <c r="AX180" i="5"/>
  <c r="S180" i="5"/>
  <c r="AQ180" i="5"/>
  <c r="AY180" i="5"/>
  <c r="T180" i="5"/>
  <c r="AR180" i="5"/>
  <c r="AZ180" i="5"/>
  <c r="U180" i="5"/>
  <c r="AS180" i="5"/>
  <c r="BA180" i="5"/>
  <c r="BB180" i="5"/>
  <c r="AU180" i="5"/>
  <c r="AM180" i="5"/>
  <c r="AE180" i="5"/>
  <c r="W180" i="5"/>
  <c r="O180" i="5"/>
  <c r="BE179" i="5"/>
  <c r="P179" i="5"/>
  <c r="AN179" i="5"/>
  <c r="AV179" i="5"/>
  <c r="Q179" i="5"/>
  <c r="AO179" i="5"/>
  <c r="AW179" i="5"/>
  <c r="R179" i="5"/>
  <c r="AP179" i="5"/>
  <c r="AX179" i="5"/>
  <c r="S179" i="5"/>
  <c r="AQ179" i="5"/>
  <c r="AY179" i="5"/>
  <c r="T179" i="5"/>
  <c r="AR179" i="5"/>
  <c r="AZ179" i="5"/>
  <c r="U179" i="5"/>
  <c r="AS179" i="5"/>
  <c r="BA179" i="5"/>
  <c r="BB179" i="5"/>
  <c r="AU179" i="5"/>
  <c r="AM179" i="5"/>
  <c r="AE179" i="5"/>
  <c r="W179" i="5"/>
  <c r="O179" i="5"/>
  <c r="BE178" i="5"/>
  <c r="P178" i="5"/>
  <c r="AN178" i="5"/>
  <c r="AV178" i="5"/>
  <c r="Q178" i="5"/>
  <c r="AO178" i="5"/>
  <c r="AW178" i="5"/>
  <c r="R178" i="5"/>
  <c r="AP178" i="5"/>
  <c r="AX178" i="5"/>
  <c r="S178" i="5"/>
  <c r="AQ178" i="5"/>
  <c r="AY178" i="5"/>
  <c r="T178" i="5"/>
  <c r="AR178" i="5"/>
  <c r="AZ178" i="5"/>
  <c r="U178" i="5"/>
  <c r="AS178" i="5"/>
  <c r="BA178" i="5"/>
  <c r="BB178" i="5"/>
  <c r="AU178" i="5"/>
  <c r="AM178" i="5"/>
  <c r="AE178" i="5"/>
  <c r="W178" i="5"/>
  <c r="O178" i="5"/>
  <c r="BE177" i="5"/>
  <c r="P177" i="5"/>
  <c r="AN177" i="5"/>
  <c r="AV177" i="5"/>
  <c r="Q177" i="5"/>
  <c r="AO177" i="5"/>
  <c r="AW177" i="5"/>
  <c r="R177" i="5"/>
  <c r="AP177" i="5"/>
  <c r="AX177" i="5"/>
  <c r="S177" i="5"/>
  <c r="AQ177" i="5"/>
  <c r="AY177" i="5"/>
  <c r="T177" i="5"/>
  <c r="AR177" i="5"/>
  <c r="AZ177" i="5"/>
  <c r="U177" i="5"/>
  <c r="AS177" i="5"/>
  <c r="BA177" i="5"/>
  <c r="BB177" i="5"/>
  <c r="AU177" i="5"/>
  <c r="AM177" i="5"/>
  <c r="AE177" i="5"/>
  <c r="W177" i="5"/>
  <c r="O177" i="5"/>
  <c r="BE176" i="5"/>
  <c r="P176" i="5"/>
  <c r="AN176" i="5"/>
  <c r="AV176" i="5"/>
  <c r="Q176" i="5"/>
  <c r="AO176" i="5"/>
  <c r="AW176" i="5"/>
  <c r="R176" i="5"/>
  <c r="AP176" i="5"/>
  <c r="AX176" i="5"/>
  <c r="S176" i="5"/>
  <c r="AQ176" i="5"/>
  <c r="AY176" i="5"/>
  <c r="T176" i="5"/>
  <c r="AR176" i="5"/>
  <c r="AZ176" i="5"/>
  <c r="U176" i="5"/>
  <c r="AS176" i="5"/>
  <c r="BA176" i="5"/>
  <c r="BB176" i="5"/>
  <c r="AU176" i="5"/>
  <c r="AM176" i="5"/>
  <c r="AE176" i="5"/>
  <c r="W176" i="5"/>
  <c r="O176" i="5"/>
  <c r="BE175" i="5"/>
  <c r="P175" i="5"/>
  <c r="AN175" i="5"/>
  <c r="AV175" i="5"/>
  <c r="Q175" i="5"/>
  <c r="AO175" i="5"/>
  <c r="AW175" i="5"/>
  <c r="R175" i="5"/>
  <c r="AP175" i="5"/>
  <c r="AX175" i="5"/>
  <c r="S175" i="5"/>
  <c r="AQ175" i="5"/>
  <c r="AY175" i="5"/>
  <c r="T175" i="5"/>
  <c r="AR175" i="5"/>
  <c r="AZ175" i="5"/>
  <c r="U175" i="5"/>
  <c r="AS175" i="5"/>
  <c r="BA175" i="5"/>
  <c r="BB175" i="5"/>
  <c r="AU175" i="5"/>
  <c r="AM175" i="5"/>
  <c r="AE175" i="5"/>
  <c r="W175" i="5"/>
  <c r="O175" i="5"/>
  <c r="BE174" i="5"/>
  <c r="P174" i="5"/>
  <c r="AN174" i="5"/>
  <c r="AV174" i="5"/>
  <c r="Q174" i="5"/>
  <c r="AO174" i="5"/>
  <c r="AW174" i="5"/>
  <c r="R174" i="5"/>
  <c r="AP174" i="5"/>
  <c r="AX174" i="5"/>
  <c r="S174" i="5"/>
  <c r="AQ174" i="5"/>
  <c r="AY174" i="5"/>
  <c r="T174" i="5"/>
  <c r="AR174" i="5"/>
  <c r="AZ174" i="5"/>
  <c r="U174" i="5"/>
  <c r="AS174" i="5"/>
  <c r="BA174" i="5"/>
  <c r="BB174" i="5"/>
  <c r="AU174" i="5"/>
  <c r="AM174" i="5"/>
  <c r="AE174" i="5"/>
  <c r="W174" i="5"/>
  <c r="O174" i="5"/>
  <c r="BE173" i="5"/>
  <c r="P173" i="5"/>
  <c r="AN173" i="5"/>
  <c r="AV173" i="5"/>
  <c r="Q173" i="5"/>
  <c r="AO173" i="5"/>
  <c r="AW173" i="5"/>
  <c r="R173" i="5"/>
  <c r="AP173" i="5"/>
  <c r="AX173" i="5"/>
  <c r="S173" i="5"/>
  <c r="AQ173" i="5"/>
  <c r="AY173" i="5"/>
  <c r="T173" i="5"/>
  <c r="AR173" i="5"/>
  <c r="AZ173" i="5"/>
  <c r="U173" i="5"/>
  <c r="AS173" i="5"/>
  <c r="BA173" i="5"/>
  <c r="BB173" i="5"/>
  <c r="AU173" i="5"/>
  <c r="AM173" i="5"/>
  <c r="AE173" i="5"/>
  <c r="W173" i="5"/>
  <c r="O173" i="5"/>
  <c r="BE172" i="5"/>
  <c r="P172" i="5"/>
  <c r="AN172" i="5"/>
  <c r="AV172" i="5"/>
  <c r="Q172" i="5"/>
  <c r="AO172" i="5"/>
  <c r="AW172" i="5"/>
  <c r="R172" i="5"/>
  <c r="AP172" i="5"/>
  <c r="AX172" i="5"/>
  <c r="S172" i="5"/>
  <c r="AQ172" i="5"/>
  <c r="AY172" i="5"/>
  <c r="T172" i="5"/>
  <c r="AR172" i="5"/>
  <c r="AZ172" i="5"/>
  <c r="U172" i="5"/>
  <c r="AS172" i="5"/>
  <c r="BA172" i="5"/>
  <c r="BB172" i="5"/>
  <c r="AU172" i="5"/>
  <c r="AM172" i="5"/>
  <c r="AE172" i="5"/>
  <c r="W172" i="5"/>
  <c r="O172" i="5"/>
  <c r="BE171" i="5"/>
  <c r="P171" i="5"/>
  <c r="AN171" i="5"/>
  <c r="AV171" i="5"/>
  <c r="Q171" i="5"/>
  <c r="AO171" i="5"/>
  <c r="AW171" i="5"/>
  <c r="R171" i="5"/>
  <c r="AP171" i="5"/>
  <c r="AX171" i="5"/>
  <c r="S171" i="5"/>
  <c r="AQ171" i="5"/>
  <c r="AY171" i="5"/>
  <c r="T171" i="5"/>
  <c r="AR171" i="5"/>
  <c r="AZ171" i="5"/>
  <c r="U171" i="5"/>
  <c r="AS171" i="5"/>
  <c r="BA171" i="5"/>
  <c r="BB171" i="5"/>
  <c r="AU171" i="5"/>
  <c r="AM171" i="5"/>
  <c r="AE171" i="5"/>
  <c r="W171" i="5"/>
  <c r="O171" i="5"/>
  <c r="BE170" i="5"/>
  <c r="P170" i="5"/>
  <c r="AN170" i="5"/>
  <c r="AV170" i="5"/>
  <c r="Q170" i="5"/>
  <c r="AO170" i="5"/>
  <c r="AW170" i="5"/>
  <c r="R170" i="5"/>
  <c r="AP170" i="5"/>
  <c r="AX170" i="5"/>
  <c r="S170" i="5"/>
  <c r="AQ170" i="5"/>
  <c r="AY170" i="5"/>
  <c r="T170" i="5"/>
  <c r="AR170" i="5"/>
  <c r="AZ170" i="5"/>
  <c r="U170" i="5"/>
  <c r="AS170" i="5"/>
  <c r="BA170" i="5"/>
  <c r="BB170" i="5"/>
  <c r="AU170" i="5"/>
  <c r="AM170" i="5"/>
  <c r="AE170" i="5"/>
  <c r="W170" i="5"/>
  <c r="O170" i="5"/>
  <c r="BE169" i="5"/>
  <c r="P169" i="5"/>
  <c r="AN169" i="5"/>
  <c r="AV169" i="5"/>
  <c r="Q169" i="5"/>
  <c r="AO169" i="5"/>
  <c r="AW169" i="5"/>
  <c r="R169" i="5"/>
  <c r="AP169" i="5"/>
  <c r="AX169" i="5"/>
  <c r="S169" i="5"/>
  <c r="AQ169" i="5"/>
  <c r="AY169" i="5"/>
  <c r="T169" i="5"/>
  <c r="AR169" i="5"/>
  <c r="AZ169" i="5"/>
  <c r="U169" i="5"/>
  <c r="AS169" i="5"/>
  <c r="BA169" i="5"/>
  <c r="BB169" i="5"/>
  <c r="AU169" i="5"/>
  <c r="AM169" i="5"/>
  <c r="AE169" i="5"/>
  <c r="W169" i="5"/>
  <c r="O169" i="5"/>
  <c r="BE168" i="5"/>
  <c r="P168" i="5"/>
  <c r="AN168" i="5"/>
  <c r="AV168" i="5"/>
  <c r="Q168" i="5"/>
  <c r="AO168" i="5"/>
  <c r="AW168" i="5"/>
  <c r="R168" i="5"/>
  <c r="AP168" i="5"/>
  <c r="AX168" i="5"/>
  <c r="S168" i="5"/>
  <c r="AQ168" i="5"/>
  <c r="AY168" i="5"/>
  <c r="T168" i="5"/>
  <c r="AR168" i="5"/>
  <c r="AZ168" i="5"/>
  <c r="U168" i="5"/>
  <c r="AS168" i="5"/>
  <c r="BA168" i="5"/>
  <c r="BB168" i="5"/>
  <c r="AU168" i="5"/>
  <c r="AM168" i="5"/>
  <c r="AE168" i="5"/>
  <c r="W168" i="5"/>
  <c r="O168" i="5"/>
  <c r="BE167" i="5"/>
  <c r="P167" i="5"/>
  <c r="AN167" i="5"/>
  <c r="AV167" i="5"/>
  <c r="Q167" i="5"/>
  <c r="AO167" i="5"/>
  <c r="AW167" i="5"/>
  <c r="R167" i="5"/>
  <c r="AP167" i="5"/>
  <c r="AX167" i="5"/>
  <c r="S167" i="5"/>
  <c r="AQ167" i="5"/>
  <c r="AY167" i="5"/>
  <c r="T167" i="5"/>
  <c r="AR167" i="5"/>
  <c r="AZ167" i="5"/>
  <c r="U167" i="5"/>
  <c r="AS167" i="5"/>
  <c r="BA167" i="5"/>
  <c r="BB167" i="5"/>
  <c r="AU167" i="5"/>
  <c r="AM167" i="5"/>
  <c r="AE167" i="5"/>
  <c r="W167" i="5"/>
  <c r="O167" i="5"/>
  <c r="BE166" i="5"/>
  <c r="P166" i="5"/>
  <c r="AN166" i="5"/>
  <c r="AV166" i="5"/>
  <c r="Q166" i="5"/>
  <c r="AO166" i="5"/>
  <c r="AW166" i="5"/>
  <c r="R166" i="5"/>
  <c r="AP166" i="5"/>
  <c r="AX166" i="5"/>
  <c r="S166" i="5"/>
  <c r="AQ166" i="5"/>
  <c r="AY166" i="5"/>
  <c r="T166" i="5"/>
  <c r="AR166" i="5"/>
  <c r="AZ166" i="5"/>
  <c r="U166" i="5"/>
  <c r="AS166" i="5"/>
  <c r="BA166" i="5"/>
  <c r="BB166" i="5"/>
  <c r="AU166" i="5"/>
  <c r="AM166" i="5"/>
  <c r="AE166" i="5"/>
  <c r="W166" i="5"/>
  <c r="O166" i="5"/>
  <c r="BE165" i="5"/>
  <c r="P165" i="5"/>
  <c r="AN165" i="5"/>
  <c r="AV165" i="5"/>
  <c r="Q165" i="5"/>
  <c r="AO165" i="5"/>
  <c r="AW165" i="5"/>
  <c r="R165" i="5"/>
  <c r="AP165" i="5"/>
  <c r="AX165" i="5"/>
  <c r="S165" i="5"/>
  <c r="AQ165" i="5"/>
  <c r="AY165" i="5"/>
  <c r="T165" i="5"/>
  <c r="AR165" i="5"/>
  <c r="AZ165" i="5"/>
  <c r="U165" i="5"/>
  <c r="AS165" i="5"/>
  <c r="BA165" i="5"/>
  <c r="BB165" i="5"/>
  <c r="AU165" i="5"/>
  <c r="AM165" i="5"/>
  <c r="AE165" i="5"/>
  <c r="W165" i="5"/>
  <c r="O165" i="5"/>
  <c r="BE164" i="5"/>
  <c r="P164" i="5"/>
  <c r="AN164" i="5"/>
  <c r="AV164" i="5"/>
  <c r="Q164" i="5"/>
  <c r="AO164" i="5"/>
  <c r="AW164" i="5"/>
  <c r="R164" i="5"/>
  <c r="AP164" i="5"/>
  <c r="AX164" i="5"/>
  <c r="S164" i="5"/>
  <c r="AQ164" i="5"/>
  <c r="AY164" i="5"/>
  <c r="T164" i="5"/>
  <c r="AR164" i="5"/>
  <c r="AZ164" i="5"/>
  <c r="U164" i="5"/>
  <c r="AS164" i="5"/>
  <c r="BA164" i="5"/>
  <c r="BB164" i="5"/>
  <c r="AU164" i="5"/>
  <c r="AM164" i="5"/>
  <c r="AE164" i="5"/>
  <c r="W164" i="5"/>
  <c r="O164" i="5"/>
  <c r="BE163" i="5"/>
  <c r="P163" i="5"/>
  <c r="AN163" i="5"/>
  <c r="AV163" i="5"/>
  <c r="Q163" i="5"/>
  <c r="AO163" i="5"/>
  <c r="AW163" i="5"/>
  <c r="R163" i="5"/>
  <c r="AP163" i="5"/>
  <c r="AX163" i="5"/>
  <c r="S163" i="5"/>
  <c r="AQ163" i="5"/>
  <c r="AY163" i="5"/>
  <c r="T163" i="5"/>
  <c r="AR163" i="5"/>
  <c r="AZ163" i="5"/>
  <c r="U163" i="5"/>
  <c r="AS163" i="5"/>
  <c r="BA163" i="5"/>
  <c r="BB163" i="5"/>
  <c r="AU163" i="5"/>
  <c r="AM163" i="5"/>
  <c r="AE163" i="5"/>
  <c r="W163" i="5"/>
  <c r="O163" i="5"/>
  <c r="BE162" i="5"/>
  <c r="P162" i="5"/>
  <c r="AN162" i="5"/>
  <c r="AV162" i="5"/>
  <c r="Q162" i="5"/>
  <c r="AO162" i="5"/>
  <c r="AW162" i="5"/>
  <c r="R162" i="5"/>
  <c r="AP162" i="5"/>
  <c r="AX162" i="5"/>
  <c r="S162" i="5"/>
  <c r="AQ162" i="5"/>
  <c r="AY162" i="5"/>
  <c r="T162" i="5"/>
  <c r="AR162" i="5"/>
  <c r="AZ162" i="5"/>
  <c r="U162" i="5"/>
  <c r="AS162" i="5"/>
  <c r="BA162" i="5"/>
  <c r="BB162" i="5"/>
  <c r="AU162" i="5"/>
  <c r="AM162" i="5"/>
  <c r="AE162" i="5"/>
  <c r="W162" i="5"/>
  <c r="O162" i="5"/>
  <c r="BE161" i="5"/>
  <c r="P161" i="5"/>
  <c r="AN161" i="5"/>
  <c r="AV161" i="5"/>
  <c r="Q161" i="5"/>
  <c r="AO161" i="5"/>
  <c r="AW161" i="5"/>
  <c r="R161" i="5"/>
  <c r="AP161" i="5"/>
  <c r="AX161" i="5"/>
  <c r="S161" i="5"/>
  <c r="AQ161" i="5"/>
  <c r="AY161" i="5"/>
  <c r="T161" i="5"/>
  <c r="AR161" i="5"/>
  <c r="AZ161" i="5"/>
  <c r="U161" i="5"/>
  <c r="AS161" i="5"/>
  <c r="BA161" i="5"/>
  <c r="BB161" i="5"/>
  <c r="AU161" i="5"/>
  <c r="AM161" i="5"/>
  <c r="AE161" i="5"/>
  <c r="W161" i="5"/>
  <c r="O161" i="5"/>
  <c r="BE160" i="5"/>
  <c r="P160" i="5"/>
  <c r="AN160" i="5"/>
  <c r="AV160" i="5"/>
  <c r="Q160" i="5"/>
  <c r="AO160" i="5"/>
  <c r="AW160" i="5"/>
  <c r="R160" i="5"/>
  <c r="AP160" i="5"/>
  <c r="AX160" i="5"/>
  <c r="S160" i="5"/>
  <c r="AQ160" i="5"/>
  <c r="AY160" i="5"/>
  <c r="T160" i="5"/>
  <c r="AR160" i="5"/>
  <c r="AZ160" i="5"/>
  <c r="U160" i="5"/>
  <c r="AS160" i="5"/>
  <c r="BA160" i="5"/>
  <c r="BB160" i="5"/>
  <c r="AU160" i="5"/>
  <c r="AM160" i="5"/>
  <c r="AE160" i="5"/>
  <c r="W160" i="5"/>
  <c r="O160" i="5"/>
  <c r="BE159" i="5"/>
  <c r="P159" i="5"/>
  <c r="AN159" i="5"/>
  <c r="AV159" i="5"/>
  <c r="Q159" i="5"/>
  <c r="AO159" i="5"/>
  <c r="AW159" i="5"/>
  <c r="R159" i="5"/>
  <c r="AP159" i="5"/>
  <c r="AX159" i="5"/>
  <c r="S159" i="5"/>
  <c r="AQ159" i="5"/>
  <c r="AY159" i="5"/>
  <c r="T159" i="5"/>
  <c r="AR159" i="5"/>
  <c r="AZ159" i="5"/>
  <c r="U159" i="5"/>
  <c r="AS159" i="5"/>
  <c r="BA159" i="5"/>
  <c r="BB159" i="5"/>
  <c r="AU159" i="5"/>
  <c r="AM159" i="5"/>
  <c r="AE159" i="5"/>
  <c r="W159" i="5"/>
  <c r="O159" i="5"/>
  <c r="BE158" i="5"/>
  <c r="P158" i="5"/>
  <c r="AN158" i="5"/>
  <c r="AV158" i="5"/>
  <c r="Q158" i="5"/>
  <c r="AO158" i="5"/>
  <c r="AW158" i="5"/>
  <c r="R158" i="5"/>
  <c r="AP158" i="5"/>
  <c r="AX158" i="5"/>
  <c r="S158" i="5"/>
  <c r="AQ158" i="5"/>
  <c r="AY158" i="5"/>
  <c r="T158" i="5"/>
  <c r="AR158" i="5"/>
  <c r="AZ158" i="5"/>
  <c r="U158" i="5"/>
  <c r="AS158" i="5"/>
  <c r="BA158" i="5"/>
  <c r="BB158" i="5"/>
  <c r="AU158" i="5"/>
  <c r="AM158" i="5"/>
  <c r="AE158" i="5"/>
  <c r="W158" i="5"/>
  <c r="O158" i="5"/>
  <c r="BE157" i="5"/>
  <c r="P157" i="5"/>
  <c r="AN157" i="5"/>
  <c r="AV157" i="5"/>
  <c r="Q157" i="5"/>
  <c r="AO157" i="5"/>
  <c r="AW157" i="5"/>
  <c r="R157" i="5"/>
  <c r="AP157" i="5"/>
  <c r="AX157" i="5"/>
  <c r="S157" i="5"/>
  <c r="AQ157" i="5"/>
  <c r="AY157" i="5"/>
  <c r="T157" i="5"/>
  <c r="AR157" i="5"/>
  <c r="AZ157" i="5"/>
  <c r="U157" i="5"/>
  <c r="AS157" i="5"/>
  <c r="BA157" i="5"/>
  <c r="BB157" i="5"/>
  <c r="AU157" i="5"/>
  <c r="AM157" i="5"/>
  <c r="AE157" i="5"/>
  <c r="W157" i="5"/>
  <c r="O157" i="5"/>
  <c r="BE156" i="5"/>
  <c r="P156" i="5"/>
  <c r="AN156" i="5"/>
  <c r="AV156" i="5"/>
  <c r="Q156" i="5"/>
  <c r="AO156" i="5"/>
  <c r="AW156" i="5"/>
  <c r="R156" i="5"/>
  <c r="AP156" i="5"/>
  <c r="AX156" i="5"/>
  <c r="S156" i="5"/>
  <c r="AQ156" i="5"/>
  <c r="AY156" i="5"/>
  <c r="T156" i="5"/>
  <c r="AR156" i="5"/>
  <c r="AZ156" i="5"/>
  <c r="U156" i="5"/>
  <c r="AS156" i="5"/>
  <c r="BA156" i="5"/>
  <c r="BB156" i="5"/>
  <c r="AU156" i="5"/>
  <c r="AM156" i="5"/>
  <c r="AE156" i="5"/>
  <c r="W156" i="5"/>
  <c r="O156" i="5"/>
  <c r="BE155" i="5"/>
  <c r="P155" i="5"/>
  <c r="AN155" i="5"/>
  <c r="AV155" i="5"/>
  <c r="Q155" i="5"/>
  <c r="AO155" i="5"/>
  <c r="AW155" i="5"/>
  <c r="R155" i="5"/>
  <c r="AP155" i="5"/>
  <c r="AX155" i="5"/>
  <c r="S155" i="5"/>
  <c r="AQ155" i="5"/>
  <c r="AY155" i="5"/>
  <c r="T155" i="5"/>
  <c r="AR155" i="5"/>
  <c r="AZ155" i="5"/>
  <c r="U155" i="5"/>
  <c r="AS155" i="5"/>
  <c r="BA155" i="5"/>
  <c r="BB155" i="5"/>
  <c r="AU155" i="5"/>
  <c r="AM155" i="5"/>
  <c r="AE155" i="5"/>
  <c r="W155" i="5"/>
  <c r="O155" i="5"/>
  <c r="BE154" i="5"/>
  <c r="P154" i="5"/>
  <c r="AN154" i="5"/>
  <c r="AV154" i="5"/>
  <c r="Q154" i="5"/>
  <c r="AO154" i="5"/>
  <c r="AW154" i="5"/>
  <c r="R154" i="5"/>
  <c r="AP154" i="5"/>
  <c r="AX154" i="5"/>
  <c r="S154" i="5"/>
  <c r="AQ154" i="5"/>
  <c r="AY154" i="5"/>
  <c r="T154" i="5"/>
  <c r="AR154" i="5"/>
  <c r="AZ154" i="5"/>
  <c r="U154" i="5"/>
  <c r="AS154" i="5"/>
  <c r="BA154" i="5"/>
  <c r="BB154" i="5"/>
  <c r="AU154" i="5"/>
  <c r="AM154" i="5"/>
  <c r="AE154" i="5"/>
  <c r="W154" i="5"/>
  <c r="O154" i="5"/>
  <c r="BE153" i="5"/>
  <c r="P153" i="5"/>
  <c r="AN153" i="5"/>
  <c r="AV153" i="5"/>
  <c r="Q153" i="5"/>
  <c r="AO153" i="5"/>
  <c r="AW153" i="5"/>
  <c r="R153" i="5"/>
  <c r="AP153" i="5"/>
  <c r="AX153" i="5"/>
  <c r="S153" i="5"/>
  <c r="AQ153" i="5"/>
  <c r="AY153" i="5"/>
  <c r="T153" i="5"/>
  <c r="AR153" i="5"/>
  <c r="AZ153" i="5"/>
  <c r="U153" i="5"/>
  <c r="AS153" i="5"/>
  <c r="BA153" i="5"/>
  <c r="BB153" i="5"/>
  <c r="AU153" i="5"/>
  <c r="AM153" i="5"/>
  <c r="AE153" i="5"/>
  <c r="W153" i="5"/>
  <c r="O153" i="5"/>
  <c r="BE152" i="5"/>
  <c r="P152" i="5"/>
  <c r="AN152" i="5"/>
  <c r="AV152" i="5"/>
  <c r="Q152" i="5"/>
  <c r="AO152" i="5"/>
  <c r="AW152" i="5"/>
  <c r="R152" i="5"/>
  <c r="AP152" i="5"/>
  <c r="AX152" i="5"/>
  <c r="S152" i="5"/>
  <c r="AQ152" i="5"/>
  <c r="AY152" i="5"/>
  <c r="T152" i="5"/>
  <c r="AR152" i="5"/>
  <c r="AZ152" i="5"/>
  <c r="U152" i="5"/>
  <c r="AS152" i="5"/>
  <c r="BA152" i="5"/>
  <c r="BB152" i="5"/>
  <c r="AU152" i="5"/>
  <c r="AM152" i="5"/>
  <c r="AE152" i="5"/>
  <c r="W152" i="5"/>
  <c r="O152" i="5"/>
  <c r="BE151" i="5"/>
  <c r="P151" i="5"/>
  <c r="AN151" i="5"/>
  <c r="AV151" i="5"/>
  <c r="Q151" i="5"/>
  <c r="AO151" i="5"/>
  <c r="AW151" i="5"/>
  <c r="R151" i="5"/>
  <c r="AP151" i="5"/>
  <c r="AX151" i="5"/>
  <c r="S151" i="5"/>
  <c r="AQ151" i="5"/>
  <c r="AY151" i="5"/>
  <c r="T151" i="5"/>
  <c r="AR151" i="5"/>
  <c r="AZ151" i="5"/>
  <c r="U151" i="5"/>
  <c r="AS151" i="5"/>
  <c r="BA151" i="5"/>
  <c r="BB151" i="5"/>
  <c r="AU151" i="5"/>
  <c r="AM151" i="5"/>
  <c r="AE151" i="5"/>
  <c r="W151" i="5"/>
  <c r="O151" i="5"/>
  <c r="BE150" i="5"/>
  <c r="P150" i="5"/>
  <c r="AN150" i="5"/>
  <c r="AV150" i="5"/>
  <c r="Q150" i="5"/>
  <c r="AO150" i="5"/>
  <c r="AW150" i="5"/>
  <c r="R150" i="5"/>
  <c r="AP150" i="5"/>
  <c r="AX150" i="5"/>
  <c r="S150" i="5"/>
  <c r="AQ150" i="5"/>
  <c r="AY150" i="5"/>
  <c r="T150" i="5"/>
  <c r="AR150" i="5"/>
  <c r="AZ150" i="5"/>
  <c r="U150" i="5"/>
  <c r="AS150" i="5"/>
  <c r="BA150" i="5"/>
  <c r="BB150" i="5"/>
  <c r="AU150" i="5"/>
  <c r="AM150" i="5"/>
  <c r="AE150" i="5"/>
  <c r="W150" i="5"/>
  <c r="O150" i="5"/>
  <c r="BE149" i="5"/>
  <c r="P149" i="5"/>
  <c r="AN149" i="5"/>
  <c r="AV149" i="5"/>
  <c r="Q149" i="5"/>
  <c r="AO149" i="5"/>
  <c r="AW149" i="5"/>
  <c r="R149" i="5"/>
  <c r="AP149" i="5"/>
  <c r="AX149" i="5"/>
  <c r="S149" i="5"/>
  <c r="AQ149" i="5"/>
  <c r="AY149" i="5"/>
  <c r="T149" i="5"/>
  <c r="AR149" i="5"/>
  <c r="AZ149" i="5"/>
  <c r="U149" i="5"/>
  <c r="AS149" i="5"/>
  <c r="BA149" i="5"/>
  <c r="BB149" i="5"/>
  <c r="AU149" i="5"/>
  <c r="AM149" i="5"/>
  <c r="AE149" i="5"/>
  <c r="W149" i="5"/>
  <c r="O149" i="5"/>
  <c r="BE148" i="5"/>
  <c r="P148" i="5"/>
  <c r="AN148" i="5"/>
  <c r="AV148" i="5"/>
  <c r="Q148" i="5"/>
  <c r="AO148" i="5"/>
  <c r="AW148" i="5"/>
  <c r="R148" i="5"/>
  <c r="AP148" i="5"/>
  <c r="AX148" i="5"/>
  <c r="S148" i="5"/>
  <c r="AQ148" i="5"/>
  <c r="AY148" i="5"/>
  <c r="T148" i="5"/>
  <c r="AR148" i="5"/>
  <c r="AZ148" i="5"/>
  <c r="U148" i="5"/>
  <c r="AS148" i="5"/>
  <c r="BA148" i="5"/>
  <c r="BB148" i="5"/>
  <c r="AU148" i="5"/>
  <c r="AM148" i="5"/>
  <c r="AE148" i="5"/>
  <c r="W148" i="5"/>
  <c r="O148" i="5"/>
  <c r="BE147" i="5"/>
  <c r="P147" i="5"/>
  <c r="AN147" i="5"/>
  <c r="AV147" i="5"/>
  <c r="Q147" i="5"/>
  <c r="AO147" i="5"/>
  <c r="AW147" i="5"/>
  <c r="R147" i="5"/>
  <c r="AP147" i="5"/>
  <c r="AX147" i="5"/>
  <c r="S147" i="5"/>
  <c r="AQ147" i="5"/>
  <c r="AY147" i="5"/>
  <c r="T147" i="5"/>
  <c r="AR147" i="5"/>
  <c r="AZ147" i="5"/>
  <c r="U147" i="5"/>
  <c r="AS147" i="5"/>
  <c r="BA147" i="5"/>
  <c r="BB147" i="5"/>
  <c r="AU147" i="5"/>
  <c r="AM147" i="5"/>
  <c r="AE147" i="5"/>
  <c r="W147" i="5"/>
  <c r="O147" i="5"/>
  <c r="BE146" i="5"/>
  <c r="P146" i="5"/>
  <c r="AN146" i="5"/>
  <c r="AV146" i="5"/>
  <c r="Q146" i="5"/>
  <c r="AO146" i="5"/>
  <c r="AW146" i="5"/>
  <c r="R146" i="5"/>
  <c r="AP146" i="5"/>
  <c r="AX146" i="5"/>
  <c r="S146" i="5"/>
  <c r="AQ146" i="5"/>
  <c r="AY146" i="5"/>
  <c r="T146" i="5"/>
  <c r="AR146" i="5"/>
  <c r="AZ146" i="5"/>
  <c r="U146" i="5"/>
  <c r="AS146" i="5"/>
  <c r="BA146" i="5"/>
  <c r="BB146" i="5"/>
  <c r="AU146" i="5"/>
  <c r="AM146" i="5"/>
  <c r="AE146" i="5"/>
  <c r="W146" i="5"/>
  <c r="O146" i="5"/>
  <c r="BE145" i="5"/>
  <c r="P145" i="5"/>
  <c r="AN145" i="5"/>
  <c r="AV145" i="5"/>
  <c r="Q145" i="5"/>
  <c r="AO145" i="5"/>
  <c r="AW145" i="5"/>
  <c r="R145" i="5"/>
  <c r="AP145" i="5"/>
  <c r="AX145" i="5"/>
  <c r="S145" i="5"/>
  <c r="AQ145" i="5"/>
  <c r="AY145" i="5"/>
  <c r="T145" i="5"/>
  <c r="AR145" i="5"/>
  <c r="AZ145" i="5"/>
  <c r="U145" i="5"/>
  <c r="AS145" i="5"/>
  <c r="BA145" i="5"/>
  <c r="BB145" i="5"/>
  <c r="AU145" i="5"/>
  <c r="AM145" i="5"/>
  <c r="AE145" i="5"/>
  <c r="W145" i="5"/>
  <c r="O145" i="5"/>
  <c r="BE144" i="5"/>
  <c r="P144" i="5"/>
  <c r="AN144" i="5"/>
  <c r="AV144" i="5"/>
  <c r="Q144" i="5"/>
  <c r="AO144" i="5"/>
  <c r="AW144" i="5"/>
  <c r="R144" i="5"/>
  <c r="AP144" i="5"/>
  <c r="AX144" i="5"/>
  <c r="S144" i="5"/>
  <c r="AQ144" i="5"/>
  <c r="AY144" i="5"/>
  <c r="T144" i="5"/>
  <c r="AR144" i="5"/>
  <c r="AZ144" i="5"/>
  <c r="U144" i="5"/>
  <c r="AS144" i="5"/>
  <c r="BA144" i="5"/>
  <c r="BB144" i="5"/>
  <c r="AU144" i="5"/>
  <c r="AM144" i="5"/>
  <c r="AE144" i="5"/>
  <c r="W144" i="5"/>
  <c r="O144" i="5"/>
  <c r="BE143" i="5"/>
  <c r="P143" i="5"/>
  <c r="AN143" i="5"/>
  <c r="AV143" i="5"/>
  <c r="Q143" i="5"/>
  <c r="AO143" i="5"/>
  <c r="AW143" i="5"/>
  <c r="R143" i="5"/>
  <c r="AP143" i="5"/>
  <c r="AX143" i="5"/>
  <c r="S143" i="5"/>
  <c r="AQ143" i="5"/>
  <c r="AY143" i="5"/>
  <c r="T143" i="5"/>
  <c r="AR143" i="5"/>
  <c r="AZ143" i="5"/>
  <c r="U143" i="5"/>
  <c r="AS143" i="5"/>
  <c r="BA143" i="5"/>
  <c r="BB143" i="5"/>
  <c r="AU143" i="5"/>
  <c r="AM143" i="5"/>
  <c r="AE143" i="5"/>
  <c r="W143" i="5"/>
  <c r="O143" i="5"/>
  <c r="BE142" i="5"/>
  <c r="P142" i="5"/>
  <c r="AN142" i="5"/>
  <c r="AV142" i="5"/>
  <c r="Q142" i="5"/>
  <c r="AO142" i="5"/>
  <c r="AW142" i="5"/>
  <c r="R142" i="5"/>
  <c r="AP142" i="5"/>
  <c r="AX142" i="5"/>
  <c r="S142" i="5"/>
  <c r="AQ142" i="5"/>
  <c r="AY142" i="5"/>
  <c r="T142" i="5"/>
  <c r="AR142" i="5"/>
  <c r="AZ142" i="5"/>
  <c r="U142" i="5"/>
  <c r="AS142" i="5"/>
  <c r="BA142" i="5"/>
  <c r="BB142" i="5"/>
  <c r="AU142" i="5"/>
  <c r="AM142" i="5"/>
  <c r="AE142" i="5"/>
  <c r="W142" i="5"/>
  <c r="O142" i="5"/>
  <c r="BE141" i="5"/>
  <c r="P141" i="5"/>
  <c r="AN141" i="5"/>
  <c r="AV141" i="5"/>
  <c r="Q141" i="5"/>
  <c r="AO141" i="5"/>
  <c r="AW141" i="5"/>
  <c r="R141" i="5"/>
  <c r="AP141" i="5"/>
  <c r="AX141" i="5"/>
  <c r="S141" i="5"/>
  <c r="AQ141" i="5"/>
  <c r="AY141" i="5"/>
  <c r="T141" i="5"/>
  <c r="AR141" i="5"/>
  <c r="AZ141" i="5"/>
  <c r="U141" i="5"/>
  <c r="AS141" i="5"/>
  <c r="BA141" i="5"/>
  <c r="BB141" i="5"/>
  <c r="AU141" i="5"/>
  <c r="AM141" i="5"/>
  <c r="AE141" i="5"/>
  <c r="W141" i="5"/>
  <c r="O141" i="5"/>
  <c r="BE140" i="5"/>
  <c r="P140" i="5"/>
  <c r="AN140" i="5"/>
  <c r="AV140" i="5"/>
  <c r="Q140" i="5"/>
  <c r="AO140" i="5"/>
  <c r="AW140" i="5"/>
  <c r="R140" i="5"/>
  <c r="AP140" i="5"/>
  <c r="AX140" i="5"/>
  <c r="S140" i="5"/>
  <c r="AQ140" i="5"/>
  <c r="AY140" i="5"/>
  <c r="T140" i="5"/>
  <c r="AR140" i="5"/>
  <c r="AZ140" i="5"/>
  <c r="U140" i="5"/>
  <c r="AS140" i="5"/>
  <c r="BA140" i="5"/>
  <c r="BB140" i="5"/>
  <c r="AU140" i="5"/>
  <c r="AM140" i="5"/>
  <c r="AE140" i="5"/>
  <c r="W140" i="5"/>
  <c r="O140" i="5"/>
  <c r="BE139" i="5"/>
  <c r="P139" i="5"/>
  <c r="AN139" i="5"/>
  <c r="AV139" i="5"/>
  <c r="Q139" i="5"/>
  <c r="AO139" i="5"/>
  <c r="AW139" i="5"/>
  <c r="R139" i="5"/>
  <c r="AP139" i="5"/>
  <c r="AX139" i="5"/>
  <c r="S139" i="5"/>
  <c r="AQ139" i="5"/>
  <c r="AY139" i="5"/>
  <c r="T139" i="5"/>
  <c r="AR139" i="5"/>
  <c r="AZ139" i="5"/>
  <c r="U139" i="5"/>
  <c r="AS139" i="5"/>
  <c r="BA139" i="5"/>
  <c r="BB139" i="5"/>
  <c r="AU139" i="5"/>
  <c r="AM139" i="5"/>
  <c r="AE139" i="5"/>
  <c r="W139" i="5"/>
  <c r="O139" i="5"/>
  <c r="BE138" i="5"/>
  <c r="P138" i="5"/>
  <c r="AN138" i="5"/>
  <c r="AV138" i="5"/>
  <c r="Q138" i="5"/>
  <c r="AO138" i="5"/>
  <c r="AW138" i="5"/>
  <c r="R138" i="5"/>
  <c r="AP138" i="5"/>
  <c r="AX138" i="5"/>
  <c r="S138" i="5"/>
  <c r="AQ138" i="5"/>
  <c r="AY138" i="5"/>
  <c r="T138" i="5"/>
  <c r="AR138" i="5"/>
  <c r="AZ138" i="5"/>
  <c r="U138" i="5"/>
  <c r="AS138" i="5"/>
  <c r="BA138" i="5"/>
  <c r="BB138" i="5"/>
  <c r="AU138" i="5"/>
  <c r="AM138" i="5"/>
  <c r="AE138" i="5"/>
  <c r="W138" i="5"/>
  <c r="O138" i="5"/>
  <c r="BE137" i="5"/>
  <c r="P137" i="5"/>
  <c r="AN137" i="5"/>
  <c r="AV137" i="5"/>
  <c r="Q137" i="5"/>
  <c r="AO137" i="5"/>
  <c r="AW137" i="5"/>
  <c r="R137" i="5"/>
  <c r="AP137" i="5"/>
  <c r="AX137" i="5"/>
  <c r="S137" i="5"/>
  <c r="AQ137" i="5"/>
  <c r="AY137" i="5"/>
  <c r="T137" i="5"/>
  <c r="AR137" i="5"/>
  <c r="AZ137" i="5"/>
  <c r="U137" i="5"/>
  <c r="AS137" i="5"/>
  <c r="BA137" i="5"/>
  <c r="BB137" i="5"/>
  <c r="AU137" i="5"/>
  <c r="AM137" i="5"/>
  <c r="AE137" i="5"/>
  <c r="W137" i="5"/>
  <c r="O137" i="5"/>
  <c r="BE136" i="5"/>
  <c r="P136" i="5"/>
  <c r="AN136" i="5"/>
  <c r="AV136" i="5"/>
  <c r="Q136" i="5"/>
  <c r="AO136" i="5"/>
  <c r="AW136" i="5"/>
  <c r="R136" i="5"/>
  <c r="AP136" i="5"/>
  <c r="AX136" i="5"/>
  <c r="S136" i="5"/>
  <c r="AQ136" i="5"/>
  <c r="AY136" i="5"/>
  <c r="T136" i="5"/>
  <c r="AR136" i="5"/>
  <c r="AZ136" i="5"/>
  <c r="U136" i="5"/>
  <c r="AS136" i="5"/>
  <c r="BA136" i="5"/>
  <c r="BB136" i="5"/>
  <c r="AU136" i="5"/>
  <c r="AM136" i="5"/>
  <c r="AE136" i="5"/>
  <c r="W136" i="5"/>
  <c r="O136" i="5"/>
  <c r="BE135" i="5"/>
  <c r="P135" i="5"/>
  <c r="AN135" i="5"/>
  <c r="AV135" i="5"/>
  <c r="Q135" i="5"/>
  <c r="AO135" i="5"/>
  <c r="AW135" i="5"/>
  <c r="R135" i="5"/>
  <c r="AP135" i="5"/>
  <c r="AX135" i="5"/>
  <c r="S135" i="5"/>
  <c r="AQ135" i="5"/>
  <c r="AY135" i="5"/>
  <c r="T135" i="5"/>
  <c r="AR135" i="5"/>
  <c r="AZ135" i="5"/>
  <c r="U135" i="5"/>
  <c r="AS135" i="5"/>
  <c r="BA135" i="5"/>
  <c r="BB135" i="5"/>
  <c r="AU135" i="5"/>
  <c r="AM135" i="5"/>
  <c r="AE135" i="5"/>
  <c r="W135" i="5"/>
  <c r="O135" i="5"/>
  <c r="BE134" i="5"/>
  <c r="P134" i="5"/>
  <c r="AN134" i="5"/>
  <c r="AV134" i="5"/>
  <c r="Q134" i="5"/>
  <c r="AO134" i="5"/>
  <c r="AW134" i="5"/>
  <c r="R134" i="5"/>
  <c r="AP134" i="5"/>
  <c r="AX134" i="5"/>
  <c r="S134" i="5"/>
  <c r="AQ134" i="5"/>
  <c r="AY134" i="5"/>
  <c r="T134" i="5"/>
  <c r="AR134" i="5"/>
  <c r="AZ134" i="5"/>
  <c r="U134" i="5"/>
  <c r="AS134" i="5"/>
  <c r="BA134" i="5"/>
  <c r="BB134" i="5"/>
  <c r="AU134" i="5"/>
  <c r="AM134" i="5"/>
  <c r="AE134" i="5"/>
  <c r="W134" i="5"/>
  <c r="O134" i="5"/>
  <c r="BE133" i="5"/>
  <c r="P133" i="5"/>
  <c r="AN133" i="5"/>
  <c r="AV133" i="5"/>
  <c r="Q133" i="5"/>
  <c r="AO133" i="5"/>
  <c r="AW133" i="5"/>
  <c r="R133" i="5"/>
  <c r="AP133" i="5"/>
  <c r="AX133" i="5"/>
  <c r="S133" i="5"/>
  <c r="AQ133" i="5"/>
  <c r="AY133" i="5"/>
  <c r="T133" i="5"/>
  <c r="AR133" i="5"/>
  <c r="AZ133" i="5"/>
  <c r="U133" i="5"/>
  <c r="AS133" i="5"/>
  <c r="BA133" i="5"/>
  <c r="BB133" i="5"/>
  <c r="AU133" i="5"/>
  <c r="AM133" i="5"/>
  <c r="AE133" i="5"/>
  <c r="W133" i="5"/>
  <c r="O133" i="5"/>
  <c r="BE132" i="5"/>
  <c r="P132" i="5"/>
  <c r="AN132" i="5"/>
  <c r="AV132" i="5"/>
  <c r="Q132" i="5"/>
  <c r="AO132" i="5"/>
  <c r="AW132" i="5"/>
  <c r="R132" i="5"/>
  <c r="AP132" i="5"/>
  <c r="AX132" i="5"/>
  <c r="S132" i="5"/>
  <c r="AQ132" i="5"/>
  <c r="AY132" i="5"/>
  <c r="T132" i="5"/>
  <c r="AR132" i="5"/>
  <c r="AZ132" i="5"/>
  <c r="U132" i="5"/>
  <c r="AS132" i="5"/>
  <c r="BA132" i="5"/>
  <c r="BB132" i="5"/>
  <c r="AU132" i="5"/>
  <c r="AM132" i="5"/>
  <c r="AE132" i="5"/>
  <c r="W132" i="5"/>
  <c r="O132" i="5"/>
  <c r="BE131" i="5"/>
  <c r="P131" i="5"/>
  <c r="AN131" i="5"/>
  <c r="AV131" i="5"/>
  <c r="Q131" i="5"/>
  <c r="AO131" i="5"/>
  <c r="AW131" i="5"/>
  <c r="R131" i="5"/>
  <c r="AP131" i="5"/>
  <c r="AX131" i="5"/>
  <c r="S131" i="5"/>
  <c r="AQ131" i="5"/>
  <c r="AY131" i="5"/>
  <c r="T131" i="5"/>
  <c r="AR131" i="5"/>
  <c r="AZ131" i="5"/>
  <c r="U131" i="5"/>
  <c r="AS131" i="5"/>
  <c r="BA131" i="5"/>
  <c r="BB131" i="5"/>
  <c r="AU131" i="5"/>
  <c r="AM131" i="5"/>
  <c r="AE131" i="5"/>
  <c r="W131" i="5"/>
  <c r="O131" i="5"/>
  <c r="BE130" i="5"/>
  <c r="P130" i="5"/>
  <c r="AN130" i="5"/>
  <c r="AV130" i="5"/>
  <c r="Q130" i="5"/>
  <c r="AO130" i="5"/>
  <c r="AW130" i="5"/>
  <c r="R130" i="5"/>
  <c r="AP130" i="5"/>
  <c r="AX130" i="5"/>
  <c r="S130" i="5"/>
  <c r="AQ130" i="5"/>
  <c r="AY130" i="5"/>
  <c r="T130" i="5"/>
  <c r="AR130" i="5"/>
  <c r="AZ130" i="5"/>
  <c r="U130" i="5"/>
  <c r="AS130" i="5"/>
  <c r="BA130" i="5"/>
  <c r="BB130" i="5"/>
  <c r="AU130" i="5"/>
  <c r="AM130" i="5"/>
  <c r="AE130" i="5"/>
  <c r="W130" i="5"/>
  <c r="O130" i="5"/>
  <c r="BE129" i="5"/>
  <c r="P129" i="5"/>
  <c r="AN129" i="5"/>
  <c r="AV129" i="5"/>
  <c r="Q129" i="5"/>
  <c r="AO129" i="5"/>
  <c r="AW129" i="5"/>
  <c r="R129" i="5"/>
  <c r="AP129" i="5"/>
  <c r="AX129" i="5"/>
  <c r="S129" i="5"/>
  <c r="AQ129" i="5"/>
  <c r="AY129" i="5"/>
  <c r="T129" i="5"/>
  <c r="AR129" i="5"/>
  <c r="AZ129" i="5"/>
  <c r="U129" i="5"/>
  <c r="AS129" i="5"/>
  <c r="BA129" i="5"/>
  <c r="BB129" i="5"/>
  <c r="AU129" i="5"/>
  <c r="AM129" i="5"/>
  <c r="AE129" i="5"/>
  <c r="W129" i="5"/>
  <c r="O129" i="5"/>
  <c r="BE128" i="5"/>
  <c r="P128" i="5"/>
  <c r="AN128" i="5"/>
  <c r="AV128" i="5"/>
  <c r="Q128" i="5"/>
  <c r="AO128" i="5"/>
  <c r="AW128" i="5"/>
  <c r="R128" i="5"/>
  <c r="AP128" i="5"/>
  <c r="AX128" i="5"/>
  <c r="S128" i="5"/>
  <c r="AQ128" i="5"/>
  <c r="AY128" i="5"/>
  <c r="T128" i="5"/>
  <c r="AR128" i="5"/>
  <c r="AZ128" i="5"/>
  <c r="U128" i="5"/>
  <c r="AS128" i="5"/>
  <c r="BA128" i="5"/>
  <c r="BB128" i="5"/>
  <c r="AU128" i="5"/>
  <c r="AM128" i="5"/>
  <c r="AE128" i="5"/>
  <c r="W128" i="5"/>
  <c r="O128" i="5"/>
  <c r="BE127" i="5"/>
  <c r="P127" i="5"/>
  <c r="AN127" i="5"/>
  <c r="AV127" i="5"/>
  <c r="Q127" i="5"/>
  <c r="AO127" i="5"/>
  <c r="AW127" i="5"/>
  <c r="R127" i="5"/>
  <c r="AP127" i="5"/>
  <c r="AX127" i="5"/>
  <c r="S127" i="5"/>
  <c r="AQ127" i="5"/>
  <c r="AY127" i="5"/>
  <c r="T127" i="5"/>
  <c r="AR127" i="5"/>
  <c r="AZ127" i="5"/>
  <c r="U127" i="5"/>
  <c r="AS127" i="5"/>
  <c r="BA127" i="5"/>
  <c r="BB127" i="5"/>
  <c r="AU127" i="5"/>
  <c r="AM127" i="5"/>
  <c r="AE127" i="5"/>
  <c r="W127" i="5"/>
  <c r="O127" i="5"/>
  <c r="BE126" i="5"/>
  <c r="P126" i="5"/>
  <c r="AN126" i="5"/>
  <c r="AV126" i="5"/>
  <c r="Q126" i="5"/>
  <c r="AO126" i="5"/>
  <c r="AW126" i="5"/>
  <c r="R126" i="5"/>
  <c r="AP126" i="5"/>
  <c r="AX126" i="5"/>
  <c r="S126" i="5"/>
  <c r="AQ126" i="5"/>
  <c r="AY126" i="5"/>
  <c r="T126" i="5"/>
  <c r="AR126" i="5"/>
  <c r="AZ126" i="5"/>
  <c r="U126" i="5"/>
  <c r="AS126" i="5"/>
  <c r="BA126" i="5"/>
  <c r="BB126" i="5"/>
  <c r="AU126" i="5"/>
  <c r="AM126" i="5"/>
  <c r="AE126" i="5"/>
  <c r="W126" i="5"/>
  <c r="O126" i="5"/>
  <c r="BE125" i="5"/>
  <c r="P125" i="5"/>
  <c r="AN125" i="5"/>
  <c r="AV125" i="5"/>
  <c r="Q125" i="5"/>
  <c r="AO125" i="5"/>
  <c r="AW125" i="5"/>
  <c r="R125" i="5"/>
  <c r="AP125" i="5"/>
  <c r="AX125" i="5"/>
  <c r="S125" i="5"/>
  <c r="AQ125" i="5"/>
  <c r="AY125" i="5"/>
  <c r="T125" i="5"/>
  <c r="AR125" i="5"/>
  <c r="AZ125" i="5"/>
  <c r="U125" i="5"/>
  <c r="AS125" i="5"/>
  <c r="BA125" i="5"/>
  <c r="BB125" i="5"/>
  <c r="AU125" i="5"/>
  <c r="AM125" i="5"/>
  <c r="AE125" i="5"/>
  <c r="W125" i="5"/>
  <c r="O125" i="5"/>
  <c r="BE124" i="5"/>
  <c r="P124" i="5"/>
  <c r="AN124" i="5"/>
  <c r="AV124" i="5"/>
  <c r="Q124" i="5"/>
  <c r="AO124" i="5"/>
  <c r="AW124" i="5"/>
  <c r="R124" i="5"/>
  <c r="AP124" i="5"/>
  <c r="AX124" i="5"/>
  <c r="S124" i="5"/>
  <c r="AQ124" i="5"/>
  <c r="AY124" i="5"/>
  <c r="T124" i="5"/>
  <c r="AR124" i="5"/>
  <c r="AZ124" i="5"/>
  <c r="U124" i="5"/>
  <c r="AS124" i="5"/>
  <c r="BA124" i="5"/>
  <c r="BB124" i="5"/>
  <c r="AU124" i="5"/>
  <c r="AM124" i="5"/>
  <c r="AE124" i="5"/>
  <c r="W124" i="5"/>
  <c r="O124" i="5"/>
  <c r="BE123" i="5"/>
  <c r="P123" i="5"/>
  <c r="AN123" i="5"/>
  <c r="AV123" i="5"/>
  <c r="Q123" i="5"/>
  <c r="AO123" i="5"/>
  <c r="AW123" i="5"/>
  <c r="R123" i="5"/>
  <c r="AP123" i="5"/>
  <c r="AX123" i="5"/>
  <c r="S123" i="5"/>
  <c r="AQ123" i="5"/>
  <c r="AY123" i="5"/>
  <c r="T123" i="5"/>
  <c r="AR123" i="5"/>
  <c r="AZ123" i="5"/>
  <c r="U123" i="5"/>
  <c r="AS123" i="5"/>
  <c r="BA123" i="5"/>
  <c r="BB123" i="5"/>
  <c r="AU123" i="5"/>
  <c r="AM123" i="5"/>
  <c r="AE123" i="5"/>
  <c r="W123" i="5"/>
  <c r="O123" i="5"/>
  <c r="BE122" i="5"/>
  <c r="P122" i="5"/>
  <c r="AN122" i="5"/>
  <c r="AV122" i="5"/>
  <c r="Q122" i="5"/>
  <c r="AO122" i="5"/>
  <c r="AW122" i="5"/>
  <c r="R122" i="5"/>
  <c r="AP122" i="5"/>
  <c r="AX122" i="5"/>
  <c r="S122" i="5"/>
  <c r="AQ122" i="5"/>
  <c r="AY122" i="5"/>
  <c r="T122" i="5"/>
  <c r="AR122" i="5"/>
  <c r="AZ122" i="5"/>
  <c r="U122" i="5"/>
  <c r="AS122" i="5"/>
  <c r="BA122" i="5"/>
  <c r="BB122" i="5"/>
  <c r="AU122" i="5"/>
  <c r="AM122" i="5"/>
  <c r="AE122" i="5"/>
  <c r="W122" i="5"/>
  <c r="O122" i="5"/>
  <c r="BE121" i="5"/>
  <c r="P121" i="5"/>
  <c r="AN121" i="5"/>
  <c r="AV121" i="5"/>
  <c r="Q121" i="5"/>
  <c r="AO121" i="5"/>
  <c r="AW121" i="5"/>
  <c r="R121" i="5"/>
  <c r="AP121" i="5"/>
  <c r="AX121" i="5"/>
  <c r="S121" i="5"/>
  <c r="AQ121" i="5"/>
  <c r="AY121" i="5"/>
  <c r="T121" i="5"/>
  <c r="AR121" i="5"/>
  <c r="AZ121" i="5"/>
  <c r="U121" i="5"/>
  <c r="AS121" i="5"/>
  <c r="BA121" i="5"/>
  <c r="BB121" i="5"/>
  <c r="AU121" i="5"/>
  <c r="AM121" i="5"/>
  <c r="AE121" i="5"/>
  <c r="W121" i="5"/>
  <c r="O121" i="5"/>
  <c r="BE120" i="5"/>
  <c r="P120" i="5"/>
  <c r="AN120" i="5"/>
  <c r="AV120" i="5"/>
  <c r="Q120" i="5"/>
  <c r="AO120" i="5"/>
  <c r="AW120" i="5"/>
  <c r="R120" i="5"/>
  <c r="AP120" i="5"/>
  <c r="AX120" i="5"/>
  <c r="S120" i="5"/>
  <c r="AQ120" i="5"/>
  <c r="AY120" i="5"/>
  <c r="T120" i="5"/>
  <c r="AR120" i="5"/>
  <c r="AZ120" i="5"/>
  <c r="U120" i="5"/>
  <c r="AS120" i="5"/>
  <c r="BA120" i="5"/>
  <c r="BB120" i="5"/>
  <c r="AU120" i="5"/>
  <c r="AM120" i="5"/>
  <c r="AE120" i="5"/>
  <c r="W120" i="5"/>
  <c r="O120" i="5"/>
  <c r="BE119" i="5"/>
  <c r="P119" i="5"/>
  <c r="AN119" i="5"/>
  <c r="AV119" i="5"/>
  <c r="Q119" i="5"/>
  <c r="AO119" i="5"/>
  <c r="AW119" i="5"/>
  <c r="R119" i="5"/>
  <c r="AP119" i="5"/>
  <c r="AX119" i="5"/>
  <c r="S119" i="5"/>
  <c r="AQ119" i="5"/>
  <c r="AY119" i="5"/>
  <c r="T119" i="5"/>
  <c r="AR119" i="5"/>
  <c r="AZ119" i="5"/>
  <c r="U119" i="5"/>
  <c r="AS119" i="5"/>
  <c r="BA119" i="5"/>
  <c r="BB119" i="5"/>
  <c r="AU119" i="5"/>
  <c r="AM119" i="5"/>
  <c r="AE119" i="5"/>
  <c r="W119" i="5"/>
  <c r="O119" i="5"/>
  <c r="BE118" i="5"/>
  <c r="P118" i="5"/>
  <c r="AN118" i="5"/>
  <c r="AV118" i="5"/>
  <c r="Q118" i="5"/>
  <c r="AO118" i="5"/>
  <c r="AW118" i="5"/>
  <c r="R118" i="5"/>
  <c r="AP118" i="5"/>
  <c r="AX118" i="5"/>
  <c r="S118" i="5"/>
  <c r="AQ118" i="5"/>
  <c r="AY118" i="5"/>
  <c r="T118" i="5"/>
  <c r="AR118" i="5"/>
  <c r="AZ118" i="5"/>
  <c r="U118" i="5"/>
  <c r="AS118" i="5"/>
  <c r="BA118" i="5"/>
  <c r="BB118" i="5"/>
  <c r="AU118" i="5"/>
  <c r="AM118" i="5"/>
  <c r="AE118" i="5"/>
  <c r="W118" i="5"/>
  <c r="O118" i="5"/>
  <c r="BE117" i="5"/>
  <c r="P117" i="5"/>
  <c r="AN117" i="5"/>
  <c r="AV117" i="5"/>
  <c r="Q117" i="5"/>
  <c r="AO117" i="5"/>
  <c r="AW117" i="5"/>
  <c r="R117" i="5"/>
  <c r="AP117" i="5"/>
  <c r="AX117" i="5"/>
  <c r="S117" i="5"/>
  <c r="AQ117" i="5"/>
  <c r="AY117" i="5"/>
  <c r="T117" i="5"/>
  <c r="AR117" i="5"/>
  <c r="AZ117" i="5"/>
  <c r="U117" i="5"/>
  <c r="AS117" i="5"/>
  <c r="BA117" i="5"/>
  <c r="BB117" i="5"/>
  <c r="AU117" i="5"/>
  <c r="AM117" i="5"/>
  <c r="AE117" i="5"/>
  <c r="W117" i="5"/>
  <c r="O117" i="5"/>
  <c r="BE116" i="5"/>
  <c r="P116" i="5"/>
  <c r="AN116" i="5"/>
  <c r="AV116" i="5"/>
  <c r="Q116" i="5"/>
  <c r="AO116" i="5"/>
  <c r="AW116" i="5"/>
  <c r="R116" i="5"/>
  <c r="AP116" i="5"/>
  <c r="AX116" i="5"/>
  <c r="S116" i="5"/>
  <c r="AQ116" i="5"/>
  <c r="AY116" i="5"/>
  <c r="T116" i="5"/>
  <c r="AR116" i="5"/>
  <c r="AZ116" i="5"/>
  <c r="U116" i="5"/>
  <c r="AS116" i="5"/>
  <c r="BA116" i="5"/>
  <c r="BB116" i="5"/>
  <c r="AU116" i="5"/>
  <c r="AM116" i="5"/>
  <c r="AE116" i="5"/>
  <c r="W116" i="5"/>
  <c r="O116" i="5"/>
  <c r="BE115" i="5"/>
  <c r="P115" i="5"/>
  <c r="AN115" i="5"/>
  <c r="AV115" i="5"/>
  <c r="Q115" i="5"/>
  <c r="AO115" i="5"/>
  <c r="AW115" i="5"/>
  <c r="R115" i="5"/>
  <c r="AP115" i="5"/>
  <c r="AX115" i="5"/>
  <c r="S115" i="5"/>
  <c r="AQ115" i="5"/>
  <c r="AY115" i="5"/>
  <c r="T115" i="5"/>
  <c r="AR115" i="5"/>
  <c r="AZ115" i="5"/>
  <c r="U115" i="5"/>
  <c r="AS115" i="5"/>
  <c r="BA115" i="5"/>
  <c r="BB115" i="5"/>
  <c r="AU115" i="5"/>
  <c r="AM115" i="5"/>
  <c r="AE115" i="5"/>
  <c r="W115" i="5"/>
  <c r="O115" i="5"/>
  <c r="BE114" i="5"/>
  <c r="P114" i="5"/>
  <c r="AN114" i="5"/>
  <c r="AV114" i="5"/>
  <c r="Q114" i="5"/>
  <c r="AO114" i="5"/>
  <c r="AW114" i="5"/>
  <c r="R114" i="5"/>
  <c r="AP114" i="5"/>
  <c r="AX114" i="5"/>
  <c r="S114" i="5"/>
  <c r="AQ114" i="5"/>
  <c r="AY114" i="5"/>
  <c r="T114" i="5"/>
  <c r="AR114" i="5"/>
  <c r="AZ114" i="5"/>
  <c r="U114" i="5"/>
  <c r="AS114" i="5"/>
  <c r="BA114" i="5"/>
  <c r="BB114" i="5"/>
  <c r="AU114" i="5"/>
  <c r="AM114" i="5"/>
  <c r="AE114" i="5"/>
  <c r="W114" i="5"/>
  <c r="O114" i="5"/>
  <c r="BE113" i="5"/>
  <c r="P113" i="5"/>
  <c r="AN113" i="5"/>
  <c r="AV113" i="5"/>
  <c r="Q113" i="5"/>
  <c r="AO113" i="5"/>
  <c r="AW113" i="5"/>
  <c r="R113" i="5"/>
  <c r="AP113" i="5"/>
  <c r="AX113" i="5"/>
  <c r="S113" i="5"/>
  <c r="AQ113" i="5"/>
  <c r="AY113" i="5"/>
  <c r="T113" i="5"/>
  <c r="AR113" i="5"/>
  <c r="AZ113" i="5"/>
  <c r="U113" i="5"/>
  <c r="AS113" i="5"/>
  <c r="BA113" i="5"/>
  <c r="BB113" i="5"/>
  <c r="AU113" i="5"/>
  <c r="AM113" i="5"/>
  <c r="AE113" i="5"/>
  <c r="W113" i="5"/>
  <c r="O113" i="5"/>
  <c r="BE112" i="5"/>
  <c r="P112" i="5"/>
  <c r="AN112" i="5"/>
  <c r="AV112" i="5"/>
  <c r="Q112" i="5"/>
  <c r="AO112" i="5"/>
  <c r="AW112" i="5"/>
  <c r="R112" i="5"/>
  <c r="AP112" i="5"/>
  <c r="AX112" i="5"/>
  <c r="S112" i="5"/>
  <c r="AQ112" i="5"/>
  <c r="AY112" i="5"/>
  <c r="T112" i="5"/>
  <c r="AR112" i="5"/>
  <c r="AZ112" i="5"/>
  <c r="U112" i="5"/>
  <c r="AS112" i="5"/>
  <c r="BA112" i="5"/>
  <c r="BB112" i="5"/>
  <c r="AU112" i="5"/>
  <c r="AM112" i="5"/>
  <c r="AE112" i="5"/>
  <c r="W112" i="5"/>
  <c r="O112" i="5"/>
  <c r="BE111" i="5"/>
  <c r="P111" i="5"/>
  <c r="AN111" i="5"/>
  <c r="AV111" i="5"/>
  <c r="Q111" i="5"/>
  <c r="AO111" i="5"/>
  <c r="AW111" i="5"/>
  <c r="R111" i="5"/>
  <c r="AP111" i="5"/>
  <c r="AX111" i="5"/>
  <c r="S111" i="5"/>
  <c r="AQ111" i="5"/>
  <c r="AY111" i="5"/>
  <c r="T111" i="5"/>
  <c r="AR111" i="5"/>
  <c r="AZ111" i="5"/>
  <c r="U111" i="5"/>
  <c r="AS111" i="5"/>
  <c r="BA111" i="5"/>
  <c r="BB111" i="5"/>
  <c r="AU111" i="5"/>
  <c r="AM111" i="5"/>
  <c r="AE111" i="5"/>
  <c r="W111" i="5"/>
  <c r="O111" i="5"/>
  <c r="BE110" i="5"/>
  <c r="P110" i="5"/>
  <c r="AN110" i="5"/>
  <c r="AV110" i="5"/>
  <c r="Q110" i="5"/>
  <c r="AO110" i="5"/>
  <c r="AW110" i="5"/>
  <c r="R110" i="5"/>
  <c r="AP110" i="5"/>
  <c r="AX110" i="5"/>
  <c r="S110" i="5"/>
  <c r="AQ110" i="5"/>
  <c r="AY110" i="5"/>
  <c r="T110" i="5"/>
  <c r="AR110" i="5"/>
  <c r="AZ110" i="5"/>
  <c r="U110" i="5"/>
  <c r="AS110" i="5"/>
  <c r="BA110" i="5"/>
  <c r="BB110" i="5"/>
  <c r="AU110" i="5"/>
  <c r="AM110" i="5"/>
  <c r="AE110" i="5"/>
  <c r="W110" i="5"/>
  <c r="O110" i="5"/>
  <c r="BE109" i="5"/>
  <c r="P109" i="5"/>
  <c r="AN109" i="5"/>
  <c r="AV109" i="5"/>
  <c r="Q109" i="5"/>
  <c r="AO109" i="5"/>
  <c r="AW109" i="5"/>
  <c r="R109" i="5"/>
  <c r="AP109" i="5"/>
  <c r="AX109" i="5"/>
  <c r="S109" i="5"/>
  <c r="AQ109" i="5"/>
  <c r="AY109" i="5"/>
  <c r="T109" i="5"/>
  <c r="AR109" i="5"/>
  <c r="AZ109" i="5"/>
  <c r="U109" i="5"/>
  <c r="AS109" i="5"/>
  <c r="BA109" i="5"/>
  <c r="BB109" i="5"/>
  <c r="AU109" i="5"/>
  <c r="AM109" i="5"/>
  <c r="AE109" i="5"/>
  <c r="W109" i="5"/>
  <c r="O109" i="5"/>
  <c r="BE108" i="5"/>
  <c r="P108" i="5"/>
  <c r="AN108" i="5"/>
  <c r="AV108" i="5"/>
  <c r="Q108" i="5"/>
  <c r="AO108" i="5"/>
  <c r="AW108" i="5"/>
  <c r="R108" i="5"/>
  <c r="AP108" i="5"/>
  <c r="AX108" i="5"/>
  <c r="S108" i="5"/>
  <c r="AQ108" i="5"/>
  <c r="AY108" i="5"/>
  <c r="T108" i="5"/>
  <c r="AR108" i="5"/>
  <c r="AZ108" i="5"/>
  <c r="U108" i="5"/>
  <c r="AS108" i="5"/>
  <c r="BA108" i="5"/>
  <c r="BB108" i="5"/>
  <c r="AU108" i="5"/>
  <c r="AM108" i="5"/>
  <c r="AE108" i="5"/>
  <c r="W108" i="5"/>
  <c r="O108" i="5"/>
  <c r="BE107" i="5"/>
  <c r="P107" i="5"/>
  <c r="AN107" i="5"/>
  <c r="AV107" i="5"/>
  <c r="Q107" i="5"/>
  <c r="AO107" i="5"/>
  <c r="AW107" i="5"/>
  <c r="R107" i="5"/>
  <c r="AP107" i="5"/>
  <c r="AX107" i="5"/>
  <c r="S107" i="5"/>
  <c r="AQ107" i="5"/>
  <c r="AY107" i="5"/>
  <c r="T107" i="5"/>
  <c r="AR107" i="5"/>
  <c r="AZ107" i="5"/>
  <c r="U107" i="5"/>
  <c r="AS107" i="5"/>
  <c r="BA107" i="5"/>
  <c r="BB107" i="5"/>
  <c r="AU107" i="5"/>
  <c r="AM107" i="5"/>
  <c r="AE107" i="5"/>
  <c r="W107" i="5"/>
  <c r="O107" i="5"/>
  <c r="BE106" i="5"/>
  <c r="P106" i="5"/>
  <c r="AN106" i="5"/>
  <c r="AV106" i="5"/>
  <c r="Q106" i="5"/>
  <c r="AO106" i="5"/>
  <c r="AW106" i="5"/>
  <c r="R106" i="5"/>
  <c r="AP106" i="5"/>
  <c r="AX106" i="5"/>
  <c r="S106" i="5"/>
  <c r="AQ106" i="5"/>
  <c r="AY106" i="5"/>
  <c r="T106" i="5"/>
  <c r="AR106" i="5"/>
  <c r="AZ106" i="5"/>
  <c r="U106" i="5"/>
  <c r="AS106" i="5"/>
  <c r="BA106" i="5"/>
  <c r="BB106" i="5"/>
  <c r="AU106" i="5"/>
  <c r="AM106" i="5"/>
  <c r="AE106" i="5"/>
  <c r="W106" i="5"/>
  <c r="O106" i="5"/>
  <c r="BE105" i="5"/>
  <c r="P105" i="5"/>
  <c r="AN105" i="5"/>
  <c r="AV105" i="5"/>
  <c r="Q105" i="5"/>
  <c r="AO105" i="5"/>
  <c r="AW105" i="5"/>
  <c r="R105" i="5"/>
  <c r="AP105" i="5"/>
  <c r="AX105" i="5"/>
  <c r="S105" i="5"/>
  <c r="AQ105" i="5"/>
  <c r="AY105" i="5"/>
  <c r="T105" i="5"/>
  <c r="AR105" i="5"/>
  <c r="AZ105" i="5"/>
  <c r="U105" i="5"/>
  <c r="AS105" i="5"/>
  <c r="BA105" i="5"/>
  <c r="BB105" i="5"/>
  <c r="AU105" i="5"/>
  <c r="AM105" i="5"/>
  <c r="AE105" i="5"/>
  <c r="W105" i="5"/>
  <c r="O105" i="5"/>
  <c r="BE104" i="5"/>
  <c r="P104" i="5"/>
  <c r="AN104" i="5"/>
  <c r="AV104" i="5"/>
  <c r="Q104" i="5"/>
  <c r="AO104" i="5"/>
  <c r="AW104" i="5"/>
  <c r="R104" i="5"/>
  <c r="AP104" i="5"/>
  <c r="AX104" i="5"/>
  <c r="S104" i="5"/>
  <c r="AQ104" i="5"/>
  <c r="AY104" i="5"/>
  <c r="T104" i="5"/>
  <c r="AR104" i="5"/>
  <c r="AZ104" i="5"/>
  <c r="U104" i="5"/>
  <c r="AS104" i="5"/>
  <c r="BA104" i="5"/>
  <c r="BB104" i="5"/>
  <c r="AU104" i="5"/>
  <c r="AM104" i="5"/>
  <c r="AE104" i="5"/>
  <c r="W104" i="5"/>
  <c r="O104" i="5"/>
  <c r="BE103" i="5"/>
  <c r="P103" i="5"/>
  <c r="AN103" i="5"/>
  <c r="AV103" i="5"/>
  <c r="Q103" i="5"/>
  <c r="AO103" i="5"/>
  <c r="AW103" i="5"/>
  <c r="R103" i="5"/>
  <c r="AP103" i="5"/>
  <c r="AX103" i="5"/>
  <c r="S103" i="5"/>
  <c r="AQ103" i="5"/>
  <c r="AY103" i="5"/>
  <c r="T103" i="5"/>
  <c r="AR103" i="5"/>
  <c r="AZ103" i="5"/>
  <c r="U103" i="5"/>
  <c r="AS103" i="5"/>
  <c r="BA103" i="5"/>
  <c r="BB103" i="5"/>
  <c r="AU103" i="5"/>
  <c r="AM103" i="5"/>
  <c r="AE103" i="5"/>
  <c r="W103" i="5"/>
  <c r="O103" i="5"/>
  <c r="BE102" i="5"/>
  <c r="P102" i="5"/>
  <c r="AN102" i="5"/>
  <c r="AV102" i="5"/>
  <c r="Q102" i="5"/>
  <c r="AO102" i="5"/>
  <c r="AW102" i="5"/>
  <c r="R102" i="5"/>
  <c r="AP102" i="5"/>
  <c r="AX102" i="5"/>
  <c r="S102" i="5"/>
  <c r="AQ102" i="5"/>
  <c r="AY102" i="5"/>
  <c r="T102" i="5"/>
  <c r="AR102" i="5"/>
  <c r="AZ102" i="5"/>
  <c r="U102" i="5"/>
  <c r="AS102" i="5"/>
  <c r="BA102" i="5"/>
  <c r="BB102" i="5"/>
  <c r="AU102" i="5"/>
  <c r="AM102" i="5"/>
  <c r="AE102" i="5"/>
  <c r="W102" i="5"/>
  <c r="O102" i="5"/>
  <c r="BE101" i="5"/>
  <c r="P101" i="5"/>
  <c r="AN101" i="5"/>
  <c r="AV101" i="5"/>
  <c r="Q101" i="5"/>
  <c r="AO101" i="5"/>
  <c r="AW101" i="5"/>
  <c r="R101" i="5"/>
  <c r="AP101" i="5"/>
  <c r="AX101" i="5"/>
  <c r="S101" i="5"/>
  <c r="AQ101" i="5"/>
  <c r="AY101" i="5"/>
  <c r="T101" i="5"/>
  <c r="AR101" i="5"/>
  <c r="AZ101" i="5"/>
  <c r="U101" i="5"/>
  <c r="AS101" i="5"/>
  <c r="BA101" i="5"/>
  <c r="BB101" i="5"/>
  <c r="AU101" i="5"/>
  <c r="AM101" i="5"/>
  <c r="AE101" i="5"/>
  <c r="W101" i="5"/>
  <c r="O101" i="5"/>
  <c r="BE100" i="5"/>
  <c r="P100" i="5"/>
  <c r="AN100" i="5"/>
  <c r="AV100" i="5"/>
  <c r="Q100" i="5"/>
  <c r="AO100" i="5"/>
  <c r="AW100" i="5"/>
  <c r="R100" i="5"/>
  <c r="AP100" i="5"/>
  <c r="AX100" i="5"/>
  <c r="S100" i="5"/>
  <c r="AQ100" i="5"/>
  <c r="AY100" i="5"/>
  <c r="T100" i="5"/>
  <c r="AR100" i="5"/>
  <c r="AZ100" i="5"/>
  <c r="U100" i="5"/>
  <c r="AS100" i="5"/>
  <c r="BA100" i="5"/>
  <c r="BB100" i="5"/>
  <c r="AU100" i="5"/>
  <c r="AM100" i="5"/>
  <c r="AE100" i="5"/>
  <c r="W100" i="5"/>
  <c r="O100" i="5"/>
  <c r="BE99" i="5"/>
  <c r="P99" i="5"/>
  <c r="AN99" i="5"/>
  <c r="AV99" i="5"/>
  <c r="Q99" i="5"/>
  <c r="AO99" i="5"/>
  <c r="AW99" i="5"/>
  <c r="R99" i="5"/>
  <c r="AP99" i="5"/>
  <c r="AX99" i="5"/>
  <c r="S99" i="5"/>
  <c r="AQ99" i="5"/>
  <c r="AY99" i="5"/>
  <c r="T99" i="5"/>
  <c r="AR99" i="5"/>
  <c r="AZ99" i="5"/>
  <c r="U99" i="5"/>
  <c r="AS99" i="5"/>
  <c r="BA99" i="5"/>
  <c r="BB99" i="5"/>
  <c r="AU99" i="5"/>
  <c r="AM99" i="5"/>
  <c r="AE99" i="5"/>
  <c r="W99" i="5"/>
  <c r="O99" i="5"/>
  <c r="BE98" i="5"/>
  <c r="P98" i="5"/>
  <c r="AN98" i="5"/>
  <c r="AV98" i="5"/>
  <c r="Q98" i="5"/>
  <c r="AO98" i="5"/>
  <c r="AW98" i="5"/>
  <c r="R98" i="5"/>
  <c r="AP98" i="5"/>
  <c r="AX98" i="5"/>
  <c r="S98" i="5"/>
  <c r="AQ98" i="5"/>
  <c r="AY98" i="5"/>
  <c r="T98" i="5"/>
  <c r="AR98" i="5"/>
  <c r="AZ98" i="5"/>
  <c r="U98" i="5"/>
  <c r="AS98" i="5"/>
  <c r="BA98" i="5"/>
  <c r="BB98" i="5"/>
  <c r="AU98" i="5"/>
  <c r="AM98" i="5"/>
  <c r="AE98" i="5"/>
  <c r="W98" i="5"/>
  <c r="O98" i="5"/>
  <c r="BE97" i="5"/>
  <c r="P97" i="5"/>
  <c r="AN97" i="5"/>
  <c r="AV97" i="5"/>
  <c r="Q97" i="5"/>
  <c r="AO97" i="5"/>
  <c r="AW97" i="5"/>
  <c r="R97" i="5"/>
  <c r="AP97" i="5"/>
  <c r="AX97" i="5"/>
  <c r="S97" i="5"/>
  <c r="AQ97" i="5"/>
  <c r="AY97" i="5"/>
  <c r="T97" i="5"/>
  <c r="AR97" i="5"/>
  <c r="AZ97" i="5"/>
  <c r="U97" i="5"/>
  <c r="AS97" i="5"/>
  <c r="BA97" i="5"/>
  <c r="BB97" i="5"/>
  <c r="AU97" i="5"/>
  <c r="AM97" i="5"/>
  <c r="AE97" i="5"/>
  <c r="W97" i="5"/>
  <c r="O97" i="5"/>
  <c r="BE96" i="5"/>
  <c r="P96" i="5"/>
  <c r="AN96" i="5"/>
  <c r="AV96" i="5"/>
  <c r="Q96" i="5"/>
  <c r="AO96" i="5"/>
  <c r="AW96" i="5"/>
  <c r="R96" i="5"/>
  <c r="AP96" i="5"/>
  <c r="AX96" i="5"/>
  <c r="S96" i="5"/>
  <c r="AQ96" i="5"/>
  <c r="AY96" i="5"/>
  <c r="T96" i="5"/>
  <c r="AR96" i="5"/>
  <c r="AZ96" i="5"/>
  <c r="U96" i="5"/>
  <c r="AS96" i="5"/>
  <c r="BA96" i="5"/>
  <c r="BB96" i="5"/>
  <c r="AU96" i="5"/>
  <c r="AM96" i="5"/>
  <c r="AE96" i="5"/>
  <c r="W96" i="5"/>
  <c r="O96" i="5"/>
  <c r="BE95" i="5"/>
  <c r="P95" i="5"/>
  <c r="AN95" i="5"/>
  <c r="AV95" i="5"/>
  <c r="Q95" i="5"/>
  <c r="AO95" i="5"/>
  <c r="AW95" i="5"/>
  <c r="R95" i="5"/>
  <c r="AP95" i="5"/>
  <c r="AX95" i="5"/>
  <c r="S95" i="5"/>
  <c r="AQ95" i="5"/>
  <c r="AY95" i="5"/>
  <c r="T95" i="5"/>
  <c r="AR95" i="5"/>
  <c r="AZ95" i="5"/>
  <c r="U95" i="5"/>
  <c r="AS95" i="5"/>
  <c r="BA95" i="5"/>
  <c r="BB95" i="5"/>
  <c r="AU95" i="5"/>
  <c r="AM95" i="5"/>
  <c r="AE95" i="5"/>
  <c r="W95" i="5"/>
  <c r="O95" i="5"/>
  <c r="BE94" i="5"/>
  <c r="P94" i="5"/>
  <c r="AN94" i="5"/>
  <c r="AV94" i="5"/>
  <c r="Q94" i="5"/>
  <c r="AO94" i="5"/>
  <c r="AW94" i="5"/>
  <c r="R94" i="5"/>
  <c r="AP94" i="5"/>
  <c r="AX94" i="5"/>
  <c r="S94" i="5"/>
  <c r="AQ94" i="5"/>
  <c r="AY94" i="5"/>
  <c r="T94" i="5"/>
  <c r="AR94" i="5"/>
  <c r="AZ94" i="5"/>
  <c r="U94" i="5"/>
  <c r="AS94" i="5"/>
  <c r="BA94" i="5"/>
  <c r="BB94" i="5"/>
  <c r="AU94" i="5"/>
  <c r="AM94" i="5"/>
  <c r="AE94" i="5"/>
  <c r="W94" i="5"/>
  <c r="O94" i="5"/>
  <c r="BE93" i="5"/>
  <c r="P93" i="5"/>
  <c r="AN93" i="5"/>
  <c r="AV93" i="5"/>
  <c r="Q93" i="5"/>
  <c r="AO93" i="5"/>
  <c r="AW93" i="5"/>
  <c r="R93" i="5"/>
  <c r="AP93" i="5"/>
  <c r="AX93" i="5"/>
  <c r="S93" i="5"/>
  <c r="AQ93" i="5"/>
  <c r="AY93" i="5"/>
  <c r="T93" i="5"/>
  <c r="AR93" i="5"/>
  <c r="AZ93" i="5"/>
  <c r="U93" i="5"/>
  <c r="AS93" i="5"/>
  <c r="BA93" i="5"/>
  <c r="BB93" i="5"/>
  <c r="AU93" i="5"/>
  <c r="AM93" i="5"/>
  <c r="AE93" i="5"/>
  <c r="W93" i="5"/>
  <c r="O93" i="5"/>
  <c r="BE92" i="5"/>
  <c r="P92" i="5"/>
  <c r="AN92" i="5"/>
  <c r="AV92" i="5"/>
  <c r="Q92" i="5"/>
  <c r="AO92" i="5"/>
  <c r="AW92" i="5"/>
  <c r="R92" i="5"/>
  <c r="AP92" i="5"/>
  <c r="AX92" i="5"/>
  <c r="S92" i="5"/>
  <c r="AQ92" i="5"/>
  <c r="AY92" i="5"/>
  <c r="T92" i="5"/>
  <c r="AR92" i="5"/>
  <c r="AZ92" i="5"/>
  <c r="U92" i="5"/>
  <c r="AS92" i="5"/>
  <c r="BA92" i="5"/>
  <c r="BB92" i="5"/>
  <c r="AU92" i="5"/>
  <c r="AM92" i="5"/>
  <c r="AE92" i="5"/>
  <c r="W92" i="5"/>
  <c r="O92" i="5"/>
  <c r="BE91" i="5"/>
  <c r="P91" i="5"/>
  <c r="AN91" i="5"/>
  <c r="AV91" i="5"/>
  <c r="Q91" i="5"/>
  <c r="AO91" i="5"/>
  <c r="AW91" i="5"/>
  <c r="R91" i="5"/>
  <c r="AP91" i="5"/>
  <c r="AX91" i="5"/>
  <c r="S91" i="5"/>
  <c r="AQ91" i="5"/>
  <c r="AY91" i="5"/>
  <c r="T91" i="5"/>
  <c r="AR91" i="5"/>
  <c r="AZ91" i="5"/>
  <c r="U91" i="5"/>
  <c r="AS91" i="5"/>
  <c r="BA91" i="5"/>
  <c r="BB91" i="5"/>
  <c r="AU91" i="5"/>
  <c r="AM91" i="5"/>
  <c r="AE91" i="5"/>
  <c r="W91" i="5"/>
  <c r="O91" i="5"/>
  <c r="BE90" i="5"/>
  <c r="P90" i="5"/>
  <c r="AN90" i="5"/>
  <c r="AV90" i="5"/>
  <c r="Q90" i="5"/>
  <c r="AO90" i="5"/>
  <c r="AW90" i="5"/>
  <c r="R90" i="5"/>
  <c r="AP90" i="5"/>
  <c r="AX90" i="5"/>
  <c r="S90" i="5"/>
  <c r="AQ90" i="5"/>
  <c r="AY90" i="5"/>
  <c r="T90" i="5"/>
  <c r="AR90" i="5"/>
  <c r="AZ90" i="5"/>
  <c r="U90" i="5"/>
  <c r="AS90" i="5"/>
  <c r="BA90" i="5"/>
  <c r="BB90" i="5"/>
  <c r="AU90" i="5"/>
  <c r="AM90" i="5"/>
  <c r="AE90" i="5"/>
  <c r="W90" i="5"/>
  <c r="O90" i="5"/>
  <c r="BE89" i="5"/>
  <c r="P89" i="5"/>
  <c r="AN89" i="5"/>
  <c r="AV89" i="5"/>
  <c r="Q89" i="5"/>
  <c r="AO89" i="5"/>
  <c r="AW89" i="5"/>
  <c r="R89" i="5"/>
  <c r="AP89" i="5"/>
  <c r="AX89" i="5"/>
  <c r="S89" i="5"/>
  <c r="AQ89" i="5"/>
  <c r="AY89" i="5"/>
  <c r="T89" i="5"/>
  <c r="AR89" i="5"/>
  <c r="AZ89" i="5"/>
  <c r="U89" i="5"/>
  <c r="AS89" i="5"/>
  <c r="BA89" i="5"/>
  <c r="BB89" i="5"/>
  <c r="AU89" i="5"/>
  <c r="AM89" i="5"/>
  <c r="AE89" i="5"/>
  <c r="W89" i="5"/>
  <c r="O89" i="5"/>
  <c r="BE88" i="5"/>
  <c r="P88" i="5"/>
  <c r="AN88" i="5"/>
  <c r="AV88" i="5"/>
  <c r="Q88" i="5"/>
  <c r="AO88" i="5"/>
  <c r="AW88" i="5"/>
  <c r="R88" i="5"/>
  <c r="AP88" i="5"/>
  <c r="AX88" i="5"/>
  <c r="S88" i="5"/>
  <c r="AQ88" i="5"/>
  <c r="AY88" i="5"/>
  <c r="T88" i="5"/>
  <c r="AR88" i="5"/>
  <c r="AZ88" i="5"/>
  <c r="U88" i="5"/>
  <c r="AS88" i="5"/>
  <c r="BA88" i="5"/>
  <c r="BB88" i="5"/>
  <c r="AU88" i="5"/>
  <c r="AM88" i="5"/>
  <c r="AE88" i="5"/>
  <c r="W88" i="5"/>
  <c r="O88" i="5"/>
  <c r="BE87" i="5"/>
  <c r="P87" i="5"/>
  <c r="AN87" i="5"/>
  <c r="AV87" i="5"/>
  <c r="Q87" i="5"/>
  <c r="AO87" i="5"/>
  <c r="AW87" i="5"/>
  <c r="R87" i="5"/>
  <c r="AP87" i="5"/>
  <c r="AX87" i="5"/>
  <c r="S87" i="5"/>
  <c r="AQ87" i="5"/>
  <c r="AY87" i="5"/>
  <c r="T87" i="5"/>
  <c r="AR87" i="5"/>
  <c r="AZ87" i="5"/>
  <c r="U87" i="5"/>
  <c r="AS87" i="5"/>
  <c r="BA87" i="5"/>
  <c r="BB87" i="5"/>
  <c r="AU87" i="5"/>
  <c r="AM87" i="5"/>
  <c r="AE87" i="5"/>
  <c r="W87" i="5"/>
  <c r="O87" i="5"/>
  <c r="BE86" i="5"/>
  <c r="P86" i="5"/>
  <c r="AN86" i="5"/>
  <c r="AV86" i="5"/>
  <c r="Q86" i="5"/>
  <c r="AO86" i="5"/>
  <c r="AW86" i="5"/>
  <c r="R86" i="5"/>
  <c r="AP86" i="5"/>
  <c r="AX86" i="5"/>
  <c r="S86" i="5"/>
  <c r="AQ86" i="5"/>
  <c r="AY86" i="5"/>
  <c r="T86" i="5"/>
  <c r="AR86" i="5"/>
  <c r="AZ86" i="5"/>
  <c r="U86" i="5"/>
  <c r="AS86" i="5"/>
  <c r="BA86" i="5"/>
  <c r="BB86" i="5"/>
  <c r="AU86" i="5"/>
  <c r="AM86" i="5"/>
  <c r="AE86" i="5"/>
  <c r="W86" i="5"/>
  <c r="O86" i="5"/>
  <c r="BE85" i="5"/>
  <c r="P85" i="5"/>
  <c r="AN85" i="5"/>
  <c r="AV85" i="5"/>
  <c r="Q85" i="5"/>
  <c r="AO85" i="5"/>
  <c r="AW85" i="5"/>
  <c r="R85" i="5"/>
  <c r="AP85" i="5"/>
  <c r="AX85" i="5"/>
  <c r="S85" i="5"/>
  <c r="AQ85" i="5"/>
  <c r="AY85" i="5"/>
  <c r="T85" i="5"/>
  <c r="AR85" i="5"/>
  <c r="AZ85" i="5"/>
  <c r="U85" i="5"/>
  <c r="AS85" i="5"/>
  <c r="BA85" i="5"/>
  <c r="BB85" i="5"/>
  <c r="AU85" i="5"/>
  <c r="AM85" i="5"/>
  <c r="AE85" i="5"/>
  <c r="W85" i="5"/>
  <c r="O85" i="5"/>
  <c r="BE84" i="5"/>
  <c r="P84" i="5"/>
  <c r="AN84" i="5"/>
  <c r="AV84" i="5"/>
  <c r="Q84" i="5"/>
  <c r="AO84" i="5"/>
  <c r="AW84" i="5"/>
  <c r="R84" i="5"/>
  <c r="AP84" i="5"/>
  <c r="AX84" i="5"/>
  <c r="S84" i="5"/>
  <c r="AQ84" i="5"/>
  <c r="AY84" i="5"/>
  <c r="T84" i="5"/>
  <c r="AR84" i="5"/>
  <c r="AZ84" i="5"/>
  <c r="U84" i="5"/>
  <c r="AS84" i="5"/>
  <c r="BA84" i="5"/>
  <c r="BB84" i="5"/>
  <c r="AU84" i="5"/>
  <c r="AM84" i="5"/>
  <c r="AE84" i="5"/>
  <c r="W84" i="5"/>
  <c r="O84" i="5"/>
  <c r="BE83" i="5"/>
  <c r="P83" i="5"/>
  <c r="AN83" i="5"/>
  <c r="AV83" i="5"/>
  <c r="Q83" i="5"/>
  <c r="AO83" i="5"/>
  <c r="AW83" i="5"/>
  <c r="R83" i="5"/>
  <c r="AP83" i="5"/>
  <c r="AX83" i="5"/>
  <c r="S83" i="5"/>
  <c r="AQ83" i="5"/>
  <c r="AY83" i="5"/>
  <c r="T83" i="5"/>
  <c r="AR83" i="5"/>
  <c r="AZ83" i="5"/>
  <c r="U83" i="5"/>
  <c r="AS83" i="5"/>
  <c r="BA83" i="5"/>
  <c r="BB83" i="5"/>
  <c r="AU83" i="5"/>
  <c r="AM83" i="5"/>
  <c r="AE83" i="5"/>
  <c r="W83" i="5"/>
  <c r="O83" i="5"/>
  <c r="BE82" i="5"/>
  <c r="P82" i="5"/>
  <c r="AN82" i="5"/>
  <c r="AV82" i="5"/>
  <c r="Q82" i="5"/>
  <c r="AO82" i="5"/>
  <c r="AW82" i="5"/>
  <c r="R82" i="5"/>
  <c r="AP82" i="5"/>
  <c r="AX82" i="5"/>
  <c r="S82" i="5"/>
  <c r="AQ82" i="5"/>
  <c r="AY82" i="5"/>
  <c r="T82" i="5"/>
  <c r="AR82" i="5"/>
  <c r="AZ82" i="5"/>
  <c r="U82" i="5"/>
  <c r="AS82" i="5"/>
  <c r="BA82" i="5"/>
  <c r="BB82" i="5"/>
  <c r="AU82" i="5"/>
  <c r="AM82" i="5"/>
  <c r="AE82" i="5"/>
  <c r="W82" i="5"/>
  <c r="O82" i="5"/>
  <c r="BE81" i="5"/>
  <c r="P81" i="5"/>
  <c r="AN81" i="5"/>
  <c r="AV81" i="5"/>
  <c r="Q81" i="5"/>
  <c r="AO81" i="5"/>
  <c r="AW81" i="5"/>
  <c r="R81" i="5"/>
  <c r="AP81" i="5"/>
  <c r="AX81" i="5"/>
  <c r="S81" i="5"/>
  <c r="AQ81" i="5"/>
  <c r="AY81" i="5"/>
  <c r="T81" i="5"/>
  <c r="AR81" i="5"/>
  <c r="AZ81" i="5"/>
  <c r="U81" i="5"/>
  <c r="AS81" i="5"/>
  <c r="BA81" i="5"/>
  <c r="BB81" i="5"/>
  <c r="AU81" i="5"/>
  <c r="AM81" i="5"/>
  <c r="AE81" i="5"/>
  <c r="W81" i="5"/>
  <c r="O81" i="5"/>
  <c r="BE80" i="5"/>
  <c r="P80" i="5"/>
  <c r="AN80" i="5"/>
  <c r="AV80" i="5"/>
  <c r="Q80" i="5"/>
  <c r="AO80" i="5"/>
  <c r="AW80" i="5"/>
  <c r="R80" i="5"/>
  <c r="AP80" i="5"/>
  <c r="AX80" i="5"/>
  <c r="S80" i="5"/>
  <c r="AQ80" i="5"/>
  <c r="AY80" i="5"/>
  <c r="T80" i="5"/>
  <c r="AR80" i="5"/>
  <c r="AZ80" i="5"/>
  <c r="U80" i="5"/>
  <c r="AS80" i="5"/>
  <c r="BA80" i="5"/>
  <c r="BB80" i="5"/>
  <c r="AU80" i="5"/>
  <c r="AM80" i="5"/>
  <c r="AE80" i="5"/>
  <c r="W80" i="5"/>
  <c r="O80" i="5"/>
  <c r="BE79" i="5"/>
  <c r="P79" i="5"/>
  <c r="AN79" i="5"/>
  <c r="AV79" i="5"/>
  <c r="Q79" i="5"/>
  <c r="AO79" i="5"/>
  <c r="AW79" i="5"/>
  <c r="R79" i="5"/>
  <c r="AP79" i="5"/>
  <c r="AX79" i="5"/>
  <c r="S79" i="5"/>
  <c r="AQ79" i="5"/>
  <c r="AY79" i="5"/>
  <c r="T79" i="5"/>
  <c r="AR79" i="5"/>
  <c r="AZ79" i="5"/>
  <c r="U79" i="5"/>
  <c r="AS79" i="5"/>
  <c r="BA79" i="5"/>
  <c r="BB79" i="5"/>
  <c r="AU79" i="5"/>
  <c r="AM79" i="5"/>
  <c r="AE79" i="5"/>
  <c r="W79" i="5"/>
  <c r="O79" i="5"/>
  <c r="BE78" i="5"/>
  <c r="P78" i="5"/>
  <c r="AN78" i="5"/>
  <c r="AV78" i="5"/>
  <c r="Q78" i="5"/>
  <c r="AO78" i="5"/>
  <c r="AW78" i="5"/>
  <c r="R78" i="5"/>
  <c r="AP78" i="5"/>
  <c r="AX78" i="5"/>
  <c r="S78" i="5"/>
  <c r="AQ78" i="5"/>
  <c r="AY78" i="5"/>
  <c r="T78" i="5"/>
  <c r="AR78" i="5"/>
  <c r="AZ78" i="5"/>
  <c r="U78" i="5"/>
  <c r="AS78" i="5"/>
  <c r="BA78" i="5"/>
  <c r="BB78" i="5"/>
  <c r="AU78" i="5"/>
  <c r="AM78" i="5"/>
  <c r="AE78" i="5"/>
  <c r="W78" i="5"/>
  <c r="O78" i="5"/>
  <c r="BE77" i="5"/>
  <c r="P77" i="5"/>
  <c r="AN77" i="5"/>
  <c r="AV77" i="5"/>
  <c r="Q77" i="5"/>
  <c r="AO77" i="5"/>
  <c r="AW77" i="5"/>
  <c r="R77" i="5"/>
  <c r="AP77" i="5"/>
  <c r="AX77" i="5"/>
  <c r="S77" i="5"/>
  <c r="AQ77" i="5"/>
  <c r="AY77" i="5"/>
  <c r="T77" i="5"/>
  <c r="AR77" i="5"/>
  <c r="AZ77" i="5"/>
  <c r="U77" i="5"/>
  <c r="AS77" i="5"/>
  <c r="BA77" i="5"/>
  <c r="BB77" i="5"/>
  <c r="AU77" i="5"/>
  <c r="AM77" i="5"/>
  <c r="AE77" i="5"/>
  <c r="W77" i="5"/>
  <c r="O77" i="5"/>
  <c r="BE76" i="5"/>
  <c r="P76" i="5"/>
  <c r="AN76" i="5"/>
  <c r="AV76" i="5"/>
  <c r="Q76" i="5"/>
  <c r="AO76" i="5"/>
  <c r="AW76" i="5"/>
  <c r="R76" i="5"/>
  <c r="AP76" i="5"/>
  <c r="AX76" i="5"/>
  <c r="S76" i="5"/>
  <c r="AQ76" i="5"/>
  <c r="AY76" i="5"/>
  <c r="T76" i="5"/>
  <c r="AR76" i="5"/>
  <c r="AZ76" i="5"/>
  <c r="U76" i="5"/>
  <c r="AS76" i="5"/>
  <c r="BA76" i="5"/>
  <c r="BB76" i="5"/>
  <c r="AU76" i="5"/>
  <c r="AM76" i="5"/>
  <c r="AE76" i="5"/>
  <c r="W76" i="5"/>
  <c r="O76" i="5"/>
  <c r="BE75" i="5"/>
  <c r="P75" i="5"/>
  <c r="AN75" i="5"/>
  <c r="AV75" i="5"/>
  <c r="Q75" i="5"/>
  <c r="AO75" i="5"/>
  <c r="AW75" i="5"/>
  <c r="R75" i="5"/>
  <c r="AP75" i="5"/>
  <c r="AX75" i="5"/>
  <c r="S75" i="5"/>
  <c r="AQ75" i="5"/>
  <c r="AY75" i="5"/>
  <c r="T75" i="5"/>
  <c r="AR75" i="5"/>
  <c r="AZ75" i="5"/>
  <c r="U75" i="5"/>
  <c r="AS75" i="5"/>
  <c r="BA75" i="5"/>
  <c r="BB75" i="5"/>
  <c r="AU75" i="5"/>
  <c r="AM75" i="5"/>
  <c r="AE75" i="5"/>
  <c r="W75" i="5"/>
  <c r="O75" i="5"/>
  <c r="BE74" i="5"/>
  <c r="P74" i="5"/>
  <c r="AN74" i="5"/>
  <c r="AV74" i="5"/>
  <c r="Q74" i="5"/>
  <c r="AO74" i="5"/>
  <c r="AW74" i="5"/>
  <c r="R74" i="5"/>
  <c r="AP74" i="5"/>
  <c r="AX74" i="5"/>
  <c r="S74" i="5"/>
  <c r="AQ74" i="5"/>
  <c r="AY74" i="5"/>
  <c r="T74" i="5"/>
  <c r="AR74" i="5"/>
  <c r="AZ74" i="5"/>
  <c r="U74" i="5"/>
  <c r="AS74" i="5"/>
  <c r="BA74" i="5"/>
  <c r="BB74" i="5"/>
  <c r="AU74" i="5"/>
  <c r="AM74" i="5"/>
  <c r="AE74" i="5"/>
  <c r="W74" i="5"/>
  <c r="O74" i="5"/>
  <c r="BE73" i="5"/>
  <c r="P73" i="5"/>
  <c r="AN73" i="5"/>
  <c r="AV73" i="5"/>
  <c r="Q73" i="5"/>
  <c r="AO73" i="5"/>
  <c r="AW73" i="5"/>
  <c r="R73" i="5"/>
  <c r="AP73" i="5"/>
  <c r="AX73" i="5"/>
  <c r="S73" i="5"/>
  <c r="AQ73" i="5"/>
  <c r="AY73" i="5"/>
  <c r="T73" i="5"/>
  <c r="AR73" i="5"/>
  <c r="AZ73" i="5"/>
  <c r="U73" i="5"/>
  <c r="AS73" i="5"/>
  <c r="BA73" i="5"/>
  <c r="BB73" i="5"/>
  <c r="AU73" i="5"/>
  <c r="AM73" i="5"/>
  <c r="AE73" i="5"/>
  <c r="W73" i="5"/>
  <c r="O73" i="5"/>
  <c r="BE72" i="5"/>
  <c r="P72" i="5"/>
  <c r="AN72" i="5"/>
  <c r="AV72" i="5"/>
  <c r="Q72" i="5"/>
  <c r="AO72" i="5"/>
  <c r="AW72" i="5"/>
  <c r="R72" i="5"/>
  <c r="AP72" i="5"/>
  <c r="AX72" i="5"/>
  <c r="S72" i="5"/>
  <c r="AQ72" i="5"/>
  <c r="AY72" i="5"/>
  <c r="T72" i="5"/>
  <c r="AR72" i="5"/>
  <c r="AZ72" i="5"/>
  <c r="U72" i="5"/>
  <c r="AS72" i="5"/>
  <c r="BA72" i="5"/>
  <c r="BB72" i="5"/>
  <c r="AU72" i="5"/>
  <c r="AM72" i="5"/>
  <c r="AE72" i="5"/>
  <c r="W72" i="5"/>
  <c r="O72" i="5"/>
  <c r="BE71" i="5"/>
  <c r="P71" i="5"/>
  <c r="AN71" i="5"/>
  <c r="AV71" i="5"/>
  <c r="Q71" i="5"/>
  <c r="AO71" i="5"/>
  <c r="AW71" i="5"/>
  <c r="R71" i="5"/>
  <c r="AP71" i="5"/>
  <c r="AX71" i="5"/>
  <c r="S71" i="5"/>
  <c r="AQ71" i="5"/>
  <c r="AY71" i="5"/>
  <c r="T71" i="5"/>
  <c r="AR71" i="5"/>
  <c r="AZ71" i="5"/>
  <c r="U71" i="5"/>
  <c r="AS71" i="5"/>
  <c r="BA71" i="5"/>
  <c r="BB71" i="5"/>
  <c r="AU71" i="5"/>
  <c r="AM71" i="5"/>
  <c r="AE71" i="5"/>
  <c r="W71" i="5"/>
  <c r="O71" i="5"/>
  <c r="BE70" i="5"/>
  <c r="P70" i="5"/>
  <c r="AN70" i="5"/>
  <c r="AV70" i="5"/>
  <c r="Q70" i="5"/>
  <c r="AO70" i="5"/>
  <c r="AW70" i="5"/>
  <c r="R70" i="5"/>
  <c r="AP70" i="5"/>
  <c r="AX70" i="5"/>
  <c r="S70" i="5"/>
  <c r="AQ70" i="5"/>
  <c r="AY70" i="5"/>
  <c r="T70" i="5"/>
  <c r="AR70" i="5"/>
  <c r="AZ70" i="5"/>
  <c r="U70" i="5"/>
  <c r="AS70" i="5"/>
  <c r="BA70" i="5"/>
  <c r="BB70" i="5"/>
  <c r="AU70" i="5"/>
  <c r="AM70" i="5"/>
  <c r="AE70" i="5"/>
  <c r="W70" i="5"/>
  <c r="O70" i="5"/>
  <c r="BE69" i="5"/>
  <c r="P69" i="5"/>
  <c r="AN69" i="5"/>
  <c r="AV69" i="5"/>
  <c r="Q69" i="5"/>
  <c r="AO69" i="5"/>
  <c r="AW69" i="5"/>
  <c r="R69" i="5"/>
  <c r="AP69" i="5"/>
  <c r="AX69" i="5"/>
  <c r="S69" i="5"/>
  <c r="AQ69" i="5"/>
  <c r="AY69" i="5"/>
  <c r="T69" i="5"/>
  <c r="AR69" i="5"/>
  <c r="AZ69" i="5"/>
  <c r="U69" i="5"/>
  <c r="AS69" i="5"/>
  <c r="BA69" i="5"/>
  <c r="BB69" i="5"/>
  <c r="AU69" i="5"/>
  <c r="AM69" i="5"/>
  <c r="AE69" i="5"/>
  <c r="W69" i="5"/>
  <c r="O69" i="5"/>
  <c r="BE68" i="5"/>
  <c r="P68" i="5"/>
  <c r="AN68" i="5"/>
  <c r="AV68" i="5"/>
  <c r="Q68" i="5"/>
  <c r="AO68" i="5"/>
  <c r="AW68" i="5"/>
  <c r="R68" i="5"/>
  <c r="AP68" i="5"/>
  <c r="AX68" i="5"/>
  <c r="S68" i="5"/>
  <c r="AQ68" i="5"/>
  <c r="AY68" i="5"/>
  <c r="T68" i="5"/>
  <c r="AR68" i="5"/>
  <c r="AZ68" i="5"/>
  <c r="U68" i="5"/>
  <c r="AS68" i="5"/>
  <c r="BA68" i="5"/>
  <c r="BB68" i="5"/>
  <c r="AU68" i="5"/>
  <c r="AM68" i="5"/>
  <c r="AE68" i="5"/>
  <c r="W68" i="5"/>
  <c r="O68" i="5"/>
  <c r="BE67" i="5"/>
  <c r="P67" i="5"/>
  <c r="AN67" i="5"/>
  <c r="AV67" i="5"/>
  <c r="Q67" i="5"/>
  <c r="AO67" i="5"/>
  <c r="AW67" i="5"/>
  <c r="R67" i="5"/>
  <c r="AP67" i="5"/>
  <c r="AX67" i="5"/>
  <c r="S67" i="5"/>
  <c r="AQ67" i="5"/>
  <c r="AY67" i="5"/>
  <c r="T67" i="5"/>
  <c r="AR67" i="5"/>
  <c r="AZ67" i="5"/>
  <c r="U67" i="5"/>
  <c r="AS67" i="5"/>
  <c r="BA67" i="5"/>
  <c r="BB67" i="5"/>
  <c r="AU67" i="5"/>
  <c r="AM67" i="5"/>
  <c r="AE67" i="5"/>
  <c r="W67" i="5"/>
  <c r="O67" i="5"/>
  <c r="BE66" i="5"/>
  <c r="P66" i="5"/>
  <c r="AN66" i="5"/>
  <c r="AV66" i="5"/>
  <c r="Q66" i="5"/>
  <c r="AO66" i="5"/>
  <c r="AW66" i="5"/>
  <c r="R66" i="5"/>
  <c r="AP66" i="5"/>
  <c r="AX66" i="5"/>
  <c r="S66" i="5"/>
  <c r="AQ66" i="5"/>
  <c r="AY66" i="5"/>
  <c r="T66" i="5"/>
  <c r="AR66" i="5"/>
  <c r="AZ66" i="5"/>
  <c r="U66" i="5"/>
  <c r="AS66" i="5"/>
  <c r="BA66" i="5"/>
  <c r="BB66" i="5"/>
  <c r="AU66" i="5"/>
  <c r="AM66" i="5"/>
  <c r="AE66" i="5"/>
  <c r="W66" i="5"/>
  <c r="O66" i="5"/>
  <c r="BE65" i="5"/>
  <c r="P65" i="5"/>
  <c r="AN65" i="5"/>
  <c r="AV65" i="5"/>
  <c r="Q65" i="5"/>
  <c r="AO65" i="5"/>
  <c r="AW65" i="5"/>
  <c r="R65" i="5"/>
  <c r="AP65" i="5"/>
  <c r="AX65" i="5"/>
  <c r="S65" i="5"/>
  <c r="AQ65" i="5"/>
  <c r="AY65" i="5"/>
  <c r="T65" i="5"/>
  <c r="AR65" i="5"/>
  <c r="AZ65" i="5"/>
  <c r="U65" i="5"/>
  <c r="AS65" i="5"/>
  <c r="BA65" i="5"/>
  <c r="BB65" i="5"/>
  <c r="AU65" i="5"/>
  <c r="AM65" i="5"/>
  <c r="AE65" i="5"/>
  <c r="W65" i="5"/>
  <c r="O65" i="5"/>
  <c r="BE64" i="5"/>
  <c r="P64" i="5"/>
  <c r="AN64" i="5"/>
  <c r="AV64" i="5"/>
  <c r="Q64" i="5"/>
  <c r="AO64" i="5"/>
  <c r="AW64" i="5"/>
  <c r="R64" i="5"/>
  <c r="AP64" i="5"/>
  <c r="AX64" i="5"/>
  <c r="S64" i="5"/>
  <c r="AQ64" i="5"/>
  <c r="AY64" i="5"/>
  <c r="T64" i="5"/>
  <c r="AR64" i="5"/>
  <c r="AZ64" i="5"/>
  <c r="U64" i="5"/>
  <c r="AS64" i="5"/>
  <c r="BA64" i="5"/>
  <c r="BB64" i="5"/>
  <c r="AU64" i="5"/>
  <c r="AM64" i="5"/>
  <c r="AE64" i="5"/>
  <c r="W64" i="5"/>
  <c r="O64" i="5"/>
  <c r="BE63" i="5"/>
  <c r="P63" i="5"/>
  <c r="AN63" i="5"/>
  <c r="AV63" i="5"/>
  <c r="Q63" i="5"/>
  <c r="AO63" i="5"/>
  <c r="AW63" i="5"/>
  <c r="R63" i="5"/>
  <c r="AP63" i="5"/>
  <c r="AX63" i="5"/>
  <c r="S63" i="5"/>
  <c r="AQ63" i="5"/>
  <c r="AY63" i="5"/>
  <c r="T63" i="5"/>
  <c r="AR63" i="5"/>
  <c r="AZ63" i="5"/>
  <c r="U63" i="5"/>
  <c r="AS63" i="5"/>
  <c r="BA63" i="5"/>
  <c r="BB63" i="5"/>
  <c r="AU63" i="5"/>
  <c r="AM63" i="5"/>
  <c r="AE63" i="5"/>
  <c r="W63" i="5"/>
  <c r="O63" i="5"/>
  <c r="BE62" i="5"/>
  <c r="P62" i="5"/>
  <c r="AN62" i="5"/>
  <c r="AV62" i="5"/>
  <c r="Q62" i="5"/>
  <c r="AO62" i="5"/>
  <c r="AW62" i="5"/>
  <c r="R62" i="5"/>
  <c r="AP62" i="5"/>
  <c r="AX62" i="5"/>
  <c r="S62" i="5"/>
  <c r="AQ62" i="5"/>
  <c r="AY62" i="5"/>
  <c r="T62" i="5"/>
  <c r="AR62" i="5"/>
  <c r="AZ62" i="5"/>
  <c r="U62" i="5"/>
  <c r="AS62" i="5"/>
  <c r="BA62" i="5"/>
  <c r="BB62" i="5"/>
  <c r="AU62" i="5"/>
  <c r="AM62" i="5"/>
  <c r="AE62" i="5"/>
  <c r="W62" i="5"/>
  <c r="O62" i="5"/>
  <c r="BE61" i="5"/>
  <c r="P61" i="5"/>
  <c r="AN61" i="5"/>
  <c r="AV61" i="5"/>
  <c r="Q61" i="5"/>
  <c r="AO61" i="5"/>
  <c r="AW61" i="5"/>
  <c r="R61" i="5"/>
  <c r="AP61" i="5"/>
  <c r="AX61" i="5"/>
  <c r="S61" i="5"/>
  <c r="AQ61" i="5"/>
  <c r="AY61" i="5"/>
  <c r="T61" i="5"/>
  <c r="AR61" i="5"/>
  <c r="AZ61" i="5"/>
  <c r="U61" i="5"/>
  <c r="AS61" i="5"/>
  <c r="BA61" i="5"/>
  <c r="BB61" i="5"/>
  <c r="AU61" i="5"/>
  <c r="AM61" i="5"/>
  <c r="AE61" i="5"/>
  <c r="W61" i="5"/>
  <c r="O61" i="5"/>
  <c r="BE60" i="5"/>
  <c r="P60" i="5"/>
  <c r="AN60" i="5"/>
  <c r="AV60" i="5"/>
  <c r="Q60" i="5"/>
  <c r="AO60" i="5"/>
  <c r="AW60" i="5"/>
  <c r="R60" i="5"/>
  <c r="AP60" i="5"/>
  <c r="AX60" i="5"/>
  <c r="S60" i="5"/>
  <c r="AQ60" i="5"/>
  <c r="AY60" i="5"/>
  <c r="T60" i="5"/>
  <c r="AR60" i="5"/>
  <c r="AZ60" i="5"/>
  <c r="U60" i="5"/>
  <c r="AS60" i="5"/>
  <c r="BA60" i="5"/>
  <c r="BB60" i="5"/>
  <c r="AU60" i="5"/>
  <c r="AM60" i="5"/>
  <c r="AE60" i="5"/>
  <c r="W60" i="5"/>
  <c r="O60" i="5"/>
  <c r="BE59" i="5"/>
  <c r="P59" i="5"/>
  <c r="AN59" i="5"/>
  <c r="AV59" i="5"/>
  <c r="Q59" i="5"/>
  <c r="AO59" i="5"/>
  <c r="AW59" i="5"/>
  <c r="R59" i="5"/>
  <c r="AP59" i="5"/>
  <c r="AX59" i="5"/>
  <c r="S59" i="5"/>
  <c r="AQ59" i="5"/>
  <c r="AY59" i="5"/>
  <c r="T59" i="5"/>
  <c r="AR59" i="5"/>
  <c r="AZ59" i="5"/>
  <c r="U59" i="5"/>
  <c r="AS59" i="5"/>
  <c r="BA59" i="5"/>
  <c r="BB59" i="5"/>
  <c r="AU59" i="5"/>
  <c r="AM59" i="5"/>
  <c r="AE59" i="5"/>
  <c r="W59" i="5"/>
  <c r="O59" i="5"/>
  <c r="BE58" i="5"/>
  <c r="P58" i="5"/>
  <c r="AN58" i="5"/>
  <c r="AV58" i="5"/>
  <c r="Q58" i="5"/>
  <c r="AO58" i="5"/>
  <c r="AW58" i="5"/>
  <c r="R58" i="5"/>
  <c r="AP58" i="5"/>
  <c r="AX58" i="5"/>
  <c r="S58" i="5"/>
  <c r="AQ58" i="5"/>
  <c r="AY58" i="5"/>
  <c r="T58" i="5"/>
  <c r="AR58" i="5"/>
  <c r="AZ58" i="5"/>
  <c r="U58" i="5"/>
  <c r="AS58" i="5"/>
  <c r="BA58" i="5"/>
  <c r="BB58" i="5"/>
  <c r="AU58" i="5"/>
  <c r="AM58" i="5"/>
  <c r="AE58" i="5"/>
  <c r="W58" i="5"/>
  <c r="O58" i="5"/>
  <c r="BE57" i="5"/>
  <c r="P57" i="5"/>
  <c r="AN57" i="5"/>
  <c r="AV57" i="5"/>
  <c r="Q57" i="5"/>
  <c r="AO57" i="5"/>
  <c r="AW57" i="5"/>
  <c r="R57" i="5"/>
  <c r="AP57" i="5"/>
  <c r="AX57" i="5"/>
  <c r="S57" i="5"/>
  <c r="AQ57" i="5"/>
  <c r="AY57" i="5"/>
  <c r="T57" i="5"/>
  <c r="AR57" i="5"/>
  <c r="AZ57" i="5"/>
  <c r="U57" i="5"/>
  <c r="AS57" i="5"/>
  <c r="BA57" i="5"/>
  <c r="BB57" i="5"/>
  <c r="AU57" i="5"/>
  <c r="AM57" i="5"/>
  <c r="AE57" i="5"/>
  <c r="W57" i="5"/>
  <c r="O57" i="5"/>
  <c r="BE56" i="5"/>
  <c r="P56" i="5"/>
  <c r="AN56" i="5"/>
  <c r="AV56" i="5"/>
  <c r="Q56" i="5"/>
  <c r="AO56" i="5"/>
  <c r="AW56" i="5"/>
  <c r="R56" i="5"/>
  <c r="AP56" i="5"/>
  <c r="AX56" i="5"/>
  <c r="S56" i="5"/>
  <c r="AQ56" i="5"/>
  <c r="AY56" i="5"/>
  <c r="T56" i="5"/>
  <c r="AR56" i="5"/>
  <c r="AZ56" i="5"/>
  <c r="U56" i="5"/>
  <c r="AS56" i="5"/>
  <c r="BA56" i="5"/>
  <c r="BB56" i="5"/>
  <c r="AU56" i="5"/>
  <c r="AM56" i="5"/>
  <c r="AE56" i="5"/>
  <c r="W56" i="5"/>
  <c r="O56" i="5"/>
  <c r="BE55" i="5"/>
  <c r="P55" i="5"/>
  <c r="AN55" i="5"/>
  <c r="AV55" i="5"/>
  <c r="Q55" i="5"/>
  <c r="AO55" i="5"/>
  <c r="AW55" i="5"/>
  <c r="R55" i="5"/>
  <c r="AP55" i="5"/>
  <c r="AX55" i="5"/>
  <c r="S55" i="5"/>
  <c r="AQ55" i="5"/>
  <c r="AY55" i="5"/>
  <c r="T55" i="5"/>
  <c r="AR55" i="5"/>
  <c r="AZ55" i="5"/>
  <c r="U55" i="5"/>
  <c r="AS55" i="5"/>
  <c r="BA55" i="5"/>
  <c r="BB55" i="5"/>
  <c r="AU55" i="5"/>
  <c r="AM55" i="5"/>
  <c r="AE55" i="5"/>
  <c r="W55" i="5"/>
  <c r="O55" i="5"/>
  <c r="BE54" i="5"/>
  <c r="AU54" i="5"/>
  <c r="AM54" i="5"/>
  <c r="AE54" i="5"/>
  <c r="W54" i="5"/>
  <c r="O54" i="5"/>
  <c r="BE53" i="5"/>
  <c r="P53" i="5"/>
  <c r="AN53" i="5"/>
  <c r="AV53" i="5"/>
  <c r="Q53" i="5"/>
  <c r="AO53" i="5"/>
  <c r="AW53" i="5"/>
  <c r="R53" i="5"/>
  <c r="AP53" i="5"/>
  <c r="AX53" i="5"/>
  <c r="S53" i="5"/>
  <c r="AQ53" i="5"/>
  <c r="AY53" i="5"/>
  <c r="T53" i="5"/>
  <c r="AR53" i="5"/>
  <c r="AZ53" i="5"/>
  <c r="U53" i="5"/>
  <c r="AS53" i="5"/>
  <c r="BA53" i="5"/>
  <c r="BB53" i="5"/>
  <c r="AU53" i="5"/>
  <c r="AM53" i="5"/>
  <c r="AE53" i="5"/>
  <c r="W53" i="5"/>
  <c r="O53" i="5"/>
  <c r="BE52" i="5"/>
  <c r="P52" i="5"/>
  <c r="AN52" i="5"/>
  <c r="AV52" i="5"/>
  <c r="Q52" i="5"/>
  <c r="AO52" i="5"/>
  <c r="AW52" i="5"/>
  <c r="R52" i="5"/>
  <c r="AP52" i="5"/>
  <c r="AX52" i="5"/>
  <c r="S52" i="5"/>
  <c r="AQ52" i="5"/>
  <c r="AY52" i="5"/>
  <c r="T52" i="5"/>
  <c r="AR52" i="5"/>
  <c r="AZ52" i="5"/>
  <c r="U52" i="5"/>
  <c r="AS52" i="5"/>
  <c r="BA52" i="5"/>
  <c r="BB52" i="5"/>
  <c r="AU52" i="5"/>
  <c r="AM52" i="5"/>
  <c r="AE52" i="5"/>
  <c r="W52" i="5"/>
  <c r="O52" i="5"/>
  <c r="BE51" i="5"/>
  <c r="P51" i="5"/>
  <c r="AN51" i="5"/>
  <c r="AV51" i="5"/>
  <c r="Q51" i="5"/>
  <c r="AO51" i="5"/>
  <c r="AW51" i="5"/>
  <c r="R51" i="5"/>
  <c r="AP51" i="5"/>
  <c r="AX51" i="5"/>
  <c r="S51" i="5"/>
  <c r="AQ51" i="5"/>
  <c r="AY51" i="5"/>
  <c r="T51" i="5"/>
  <c r="AR51" i="5"/>
  <c r="AZ51" i="5"/>
  <c r="U51" i="5"/>
  <c r="AS51" i="5"/>
  <c r="BA51" i="5"/>
  <c r="BB51" i="5"/>
  <c r="AU51" i="5"/>
  <c r="AM51" i="5"/>
  <c r="AE51" i="5"/>
  <c r="W51" i="5"/>
  <c r="O51" i="5"/>
  <c r="BE50" i="5"/>
  <c r="P50" i="5"/>
  <c r="AN50" i="5"/>
  <c r="AV50" i="5"/>
  <c r="Q50" i="5"/>
  <c r="AO50" i="5"/>
  <c r="AW50" i="5"/>
  <c r="R50" i="5"/>
  <c r="AP50" i="5"/>
  <c r="AX50" i="5"/>
  <c r="S50" i="5"/>
  <c r="AQ50" i="5"/>
  <c r="AY50" i="5"/>
  <c r="T50" i="5"/>
  <c r="AR50" i="5"/>
  <c r="AZ50" i="5"/>
  <c r="U50" i="5"/>
  <c r="AS50" i="5"/>
  <c r="BA50" i="5"/>
  <c r="BB50" i="5"/>
  <c r="AU50" i="5"/>
  <c r="AM50" i="5"/>
  <c r="AE50" i="5"/>
  <c r="W50" i="5"/>
  <c r="O50" i="5"/>
  <c r="BE49" i="5"/>
  <c r="P49" i="5"/>
  <c r="AN49" i="5"/>
  <c r="AV49" i="5"/>
  <c r="Q49" i="5"/>
  <c r="AO49" i="5"/>
  <c r="AW49" i="5"/>
  <c r="R49" i="5"/>
  <c r="AP49" i="5"/>
  <c r="AX49" i="5"/>
  <c r="S49" i="5"/>
  <c r="AQ49" i="5"/>
  <c r="AY49" i="5"/>
  <c r="T49" i="5"/>
  <c r="AR49" i="5"/>
  <c r="AZ49" i="5"/>
  <c r="U49" i="5"/>
  <c r="AS49" i="5"/>
  <c r="BA49" i="5"/>
  <c r="BB49" i="5"/>
  <c r="AU49" i="5"/>
  <c r="AM49" i="5"/>
  <c r="AE49" i="5"/>
  <c r="W49" i="5"/>
  <c r="O49" i="5"/>
  <c r="BE48" i="5"/>
  <c r="P48" i="5"/>
  <c r="AN48" i="5"/>
  <c r="AV48" i="5"/>
  <c r="Q48" i="5"/>
  <c r="AO48" i="5"/>
  <c r="AW48" i="5"/>
  <c r="R48" i="5"/>
  <c r="AP48" i="5"/>
  <c r="AX48" i="5"/>
  <c r="S48" i="5"/>
  <c r="AQ48" i="5"/>
  <c r="AY48" i="5"/>
  <c r="T48" i="5"/>
  <c r="AR48" i="5"/>
  <c r="AZ48" i="5"/>
  <c r="U48" i="5"/>
  <c r="AS48" i="5"/>
  <c r="BA48" i="5"/>
  <c r="BB48" i="5"/>
  <c r="AU48" i="5"/>
  <c r="AM48" i="5"/>
  <c r="AE48" i="5"/>
  <c r="W48" i="5"/>
  <c r="O48" i="5"/>
  <c r="BE47" i="5"/>
  <c r="P47" i="5"/>
  <c r="AN47" i="5"/>
  <c r="AV47" i="5"/>
  <c r="Q47" i="5"/>
  <c r="AO47" i="5"/>
  <c r="AW47" i="5"/>
  <c r="R47" i="5"/>
  <c r="AP47" i="5"/>
  <c r="AX47" i="5"/>
  <c r="S47" i="5"/>
  <c r="AQ47" i="5"/>
  <c r="AY47" i="5"/>
  <c r="T47" i="5"/>
  <c r="AR47" i="5"/>
  <c r="AZ47" i="5"/>
  <c r="U47" i="5"/>
  <c r="AS47" i="5"/>
  <c r="BA47" i="5"/>
  <c r="BB47" i="5"/>
  <c r="AU47" i="5"/>
  <c r="AM47" i="5"/>
  <c r="AE47" i="5"/>
  <c r="W47" i="5"/>
  <c r="O47" i="5"/>
  <c r="BE46" i="5"/>
  <c r="P46" i="5"/>
  <c r="AN46" i="5"/>
  <c r="AV46" i="5"/>
  <c r="Q46" i="5"/>
  <c r="AO46" i="5"/>
  <c r="AW46" i="5"/>
  <c r="R46" i="5"/>
  <c r="AP46" i="5"/>
  <c r="AX46" i="5"/>
  <c r="S46" i="5"/>
  <c r="AQ46" i="5"/>
  <c r="AY46" i="5"/>
  <c r="T46" i="5"/>
  <c r="AR46" i="5"/>
  <c r="AZ46" i="5"/>
  <c r="U46" i="5"/>
  <c r="AS46" i="5"/>
  <c r="BA46" i="5"/>
  <c r="BB46" i="5"/>
  <c r="AU46" i="5"/>
  <c r="AM46" i="5"/>
  <c r="AE46" i="5"/>
  <c r="W46" i="5"/>
  <c r="O46" i="5"/>
  <c r="BE45" i="5"/>
  <c r="P45" i="5"/>
  <c r="AN45" i="5"/>
  <c r="AV45" i="5"/>
  <c r="Q45" i="5"/>
  <c r="AO45" i="5"/>
  <c r="AW45" i="5"/>
  <c r="R45" i="5"/>
  <c r="AP45" i="5"/>
  <c r="AX45" i="5"/>
  <c r="S45" i="5"/>
  <c r="AQ45" i="5"/>
  <c r="AY45" i="5"/>
  <c r="T45" i="5"/>
  <c r="AR45" i="5"/>
  <c r="AZ45" i="5"/>
  <c r="U45" i="5"/>
  <c r="AS45" i="5"/>
  <c r="BA45" i="5"/>
  <c r="BB45" i="5"/>
  <c r="AU45" i="5"/>
  <c r="AM45" i="5"/>
  <c r="AE45" i="5"/>
  <c r="W45" i="5"/>
  <c r="O45" i="5"/>
  <c r="BE44" i="5"/>
  <c r="P44" i="5"/>
  <c r="AN44" i="5"/>
  <c r="AV44" i="5"/>
  <c r="Q44" i="5"/>
  <c r="AO44" i="5"/>
  <c r="AW44" i="5"/>
  <c r="R44" i="5"/>
  <c r="AP44" i="5"/>
  <c r="AX44" i="5"/>
  <c r="S44" i="5"/>
  <c r="AQ44" i="5"/>
  <c r="AY44" i="5"/>
  <c r="T44" i="5"/>
  <c r="AR44" i="5"/>
  <c r="AZ44" i="5"/>
  <c r="U44" i="5"/>
  <c r="AS44" i="5"/>
  <c r="BA44" i="5"/>
  <c r="BB44" i="5"/>
  <c r="AU44" i="5"/>
  <c r="AM44" i="5"/>
  <c r="AE44" i="5"/>
  <c r="W44" i="5"/>
  <c r="O44" i="5"/>
  <c r="BE43" i="5"/>
  <c r="P43" i="5"/>
  <c r="AN43" i="5"/>
  <c r="AV43" i="5"/>
  <c r="Q43" i="5"/>
  <c r="AO43" i="5"/>
  <c r="AW43" i="5"/>
  <c r="R43" i="5"/>
  <c r="AP43" i="5"/>
  <c r="AX43" i="5"/>
  <c r="S43" i="5"/>
  <c r="AQ43" i="5"/>
  <c r="AY43" i="5"/>
  <c r="T43" i="5"/>
  <c r="AR43" i="5"/>
  <c r="AZ43" i="5"/>
  <c r="U43" i="5"/>
  <c r="AS43" i="5"/>
  <c r="BA43" i="5"/>
  <c r="BB43" i="5"/>
  <c r="AU43" i="5"/>
  <c r="AM43" i="5"/>
  <c r="AE43" i="5"/>
  <c r="W43" i="5"/>
  <c r="O43" i="5"/>
  <c r="BE42" i="5"/>
  <c r="P42" i="5"/>
  <c r="AN42" i="5"/>
  <c r="AV42" i="5"/>
  <c r="Q42" i="5"/>
  <c r="AO42" i="5"/>
  <c r="AW42" i="5"/>
  <c r="R42" i="5"/>
  <c r="AP42" i="5"/>
  <c r="AX42" i="5"/>
  <c r="S42" i="5"/>
  <c r="AQ42" i="5"/>
  <c r="AY42" i="5"/>
  <c r="T42" i="5"/>
  <c r="AR42" i="5"/>
  <c r="AZ42" i="5"/>
  <c r="U42" i="5"/>
  <c r="AS42" i="5"/>
  <c r="BA42" i="5"/>
  <c r="BB42" i="5"/>
  <c r="AU42" i="5"/>
  <c r="AM42" i="5"/>
  <c r="AE42" i="5"/>
  <c r="W42" i="5"/>
  <c r="O42" i="5"/>
  <c r="BE41" i="5"/>
  <c r="P41" i="5"/>
  <c r="AN41" i="5"/>
  <c r="AV41" i="5"/>
  <c r="Q41" i="5"/>
  <c r="AO41" i="5"/>
  <c r="AW41" i="5"/>
  <c r="R41" i="5"/>
  <c r="AP41" i="5"/>
  <c r="AX41" i="5"/>
  <c r="S41" i="5"/>
  <c r="AQ41" i="5"/>
  <c r="AY41" i="5"/>
  <c r="T41" i="5"/>
  <c r="AR41" i="5"/>
  <c r="AZ41" i="5"/>
  <c r="U41" i="5"/>
  <c r="AS41" i="5"/>
  <c r="BA41" i="5"/>
  <c r="BB41" i="5"/>
  <c r="AU41" i="5"/>
  <c r="AM41" i="5"/>
  <c r="AE41" i="5"/>
  <c r="W41" i="5"/>
  <c r="O41" i="5"/>
  <c r="BE40" i="5"/>
  <c r="P40" i="5"/>
  <c r="AN40" i="5"/>
  <c r="AV40" i="5"/>
  <c r="Q40" i="5"/>
  <c r="AO40" i="5"/>
  <c r="AW40" i="5"/>
  <c r="R40" i="5"/>
  <c r="AP40" i="5"/>
  <c r="AX40" i="5"/>
  <c r="S40" i="5"/>
  <c r="AQ40" i="5"/>
  <c r="AY40" i="5"/>
  <c r="T40" i="5"/>
  <c r="AR40" i="5"/>
  <c r="AZ40" i="5"/>
  <c r="U40" i="5"/>
  <c r="AS40" i="5"/>
  <c r="BA40" i="5"/>
  <c r="BB40" i="5"/>
  <c r="AU40" i="5"/>
  <c r="AM40" i="5"/>
  <c r="AE40" i="5"/>
  <c r="W40" i="5"/>
  <c r="O40" i="5"/>
  <c r="BE39" i="5"/>
  <c r="P39" i="5"/>
  <c r="AN39" i="5"/>
  <c r="AV39" i="5"/>
  <c r="Q39" i="5"/>
  <c r="AO39" i="5"/>
  <c r="AW39" i="5"/>
  <c r="R39" i="5"/>
  <c r="AP39" i="5"/>
  <c r="AX39" i="5"/>
  <c r="S39" i="5"/>
  <c r="AQ39" i="5"/>
  <c r="AY39" i="5"/>
  <c r="T39" i="5"/>
  <c r="AR39" i="5"/>
  <c r="AZ39" i="5"/>
  <c r="U39" i="5"/>
  <c r="AS39" i="5"/>
  <c r="BA39" i="5"/>
  <c r="BB39" i="5"/>
  <c r="AU39" i="5"/>
  <c r="AM39" i="5"/>
  <c r="AE39" i="5"/>
  <c r="W39" i="5"/>
  <c r="O39" i="5"/>
  <c r="BE38" i="5"/>
  <c r="P38" i="5"/>
  <c r="AN38" i="5"/>
  <c r="AV38" i="5"/>
  <c r="Q38" i="5"/>
  <c r="AO38" i="5"/>
  <c r="AW38" i="5"/>
  <c r="R38" i="5"/>
  <c r="AP38" i="5"/>
  <c r="AX38" i="5"/>
  <c r="S38" i="5"/>
  <c r="AQ38" i="5"/>
  <c r="AY38" i="5"/>
  <c r="T38" i="5"/>
  <c r="AR38" i="5"/>
  <c r="AZ38" i="5"/>
  <c r="U38" i="5"/>
  <c r="AS38" i="5"/>
  <c r="BA38" i="5"/>
  <c r="BB38" i="5"/>
  <c r="AU38" i="5"/>
  <c r="AM38" i="5"/>
  <c r="AE38" i="5"/>
  <c r="W38" i="5"/>
  <c r="O38" i="5"/>
  <c r="BE37" i="5"/>
  <c r="P37" i="5"/>
  <c r="AN37" i="5"/>
  <c r="AV37" i="5"/>
  <c r="Q37" i="5"/>
  <c r="AO37" i="5"/>
  <c r="AW37" i="5"/>
  <c r="R37" i="5"/>
  <c r="AP37" i="5"/>
  <c r="AX37" i="5"/>
  <c r="S37" i="5"/>
  <c r="AQ37" i="5"/>
  <c r="AY37" i="5"/>
  <c r="T37" i="5"/>
  <c r="AR37" i="5"/>
  <c r="AZ37" i="5"/>
  <c r="U37" i="5"/>
  <c r="AS37" i="5"/>
  <c r="BA37" i="5"/>
  <c r="BB37" i="5"/>
  <c r="AU37" i="5"/>
  <c r="AM37" i="5"/>
  <c r="AE37" i="5"/>
  <c r="W37" i="5"/>
  <c r="O37" i="5"/>
  <c r="BE36" i="5"/>
  <c r="P36" i="5"/>
  <c r="AN36" i="5"/>
  <c r="AV36" i="5"/>
  <c r="Q36" i="5"/>
  <c r="AO36" i="5"/>
  <c r="AW36" i="5"/>
  <c r="R36" i="5"/>
  <c r="AP36" i="5"/>
  <c r="AX36" i="5"/>
  <c r="S36" i="5"/>
  <c r="AQ36" i="5"/>
  <c r="AY36" i="5"/>
  <c r="T36" i="5"/>
  <c r="AR36" i="5"/>
  <c r="AZ36" i="5"/>
  <c r="U36" i="5"/>
  <c r="AS36" i="5"/>
  <c r="BA36" i="5"/>
  <c r="BB36" i="5"/>
  <c r="AU36" i="5"/>
  <c r="AM36" i="5"/>
  <c r="AE36" i="5"/>
  <c r="W36" i="5"/>
  <c r="O36" i="5"/>
  <c r="BE35" i="5"/>
  <c r="P35" i="5"/>
  <c r="AN35" i="5"/>
  <c r="AV35" i="5"/>
  <c r="Q35" i="5"/>
  <c r="AO35" i="5"/>
  <c r="AW35" i="5"/>
  <c r="R35" i="5"/>
  <c r="AP35" i="5"/>
  <c r="AX35" i="5"/>
  <c r="S35" i="5"/>
  <c r="AQ35" i="5"/>
  <c r="AY35" i="5"/>
  <c r="T35" i="5"/>
  <c r="AR35" i="5"/>
  <c r="AZ35" i="5"/>
  <c r="U35" i="5"/>
  <c r="AS35" i="5"/>
  <c r="BA35" i="5"/>
  <c r="BB35" i="5"/>
  <c r="AU35" i="5"/>
  <c r="AM35" i="5"/>
  <c r="AE35" i="5"/>
  <c r="W35" i="5"/>
  <c r="O35" i="5"/>
  <c r="BE34" i="5"/>
  <c r="P34" i="5"/>
  <c r="AN34" i="5"/>
  <c r="AV34" i="5"/>
  <c r="Q34" i="5"/>
  <c r="AO34" i="5"/>
  <c r="AW34" i="5"/>
  <c r="R34" i="5"/>
  <c r="AP34" i="5"/>
  <c r="AX34" i="5"/>
  <c r="S34" i="5"/>
  <c r="AQ34" i="5"/>
  <c r="AY34" i="5"/>
  <c r="T34" i="5"/>
  <c r="AR34" i="5"/>
  <c r="AZ34" i="5"/>
  <c r="U34" i="5"/>
  <c r="AS34" i="5"/>
  <c r="BA34" i="5"/>
  <c r="BB34" i="5"/>
  <c r="AU34" i="5"/>
  <c r="AM34" i="5"/>
  <c r="AE34" i="5"/>
  <c r="W34" i="5"/>
  <c r="O34" i="5"/>
  <c r="BE33" i="5"/>
  <c r="P33" i="5"/>
  <c r="AN33" i="5"/>
  <c r="AV33" i="5"/>
  <c r="Q33" i="5"/>
  <c r="AO33" i="5"/>
  <c r="AW33" i="5"/>
  <c r="R33" i="5"/>
  <c r="AP33" i="5"/>
  <c r="AX33" i="5"/>
  <c r="S33" i="5"/>
  <c r="AQ33" i="5"/>
  <c r="AY33" i="5"/>
  <c r="T33" i="5"/>
  <c r="AR33" i="5"/>
  <c r="AZ33" i="5"/>
  <c r="U33" i="5"/>
  <c r="AS33" i="5"/>
  <c r="BA33" i="5"/>
  <c r="BB33" i="5"/>
  <c r="AU33" i="5"/>
  <c r="AM33" i="5"/>
  <c r="AE33" i="5"/>
  <c r="W33" i="5"/>
  <c r="O33" i="5"/>
  <c r="BE32" i="5"/>
  <c r="P32" i="5"/>
  <c r="AN32" i="5"/>
  <c r="AV32" i="5"/>
  <c r="Q32" i="5"/>
  <c r="AO32" i="5"/>
  <c r="AW32" i="5"/>
  <c r="R32" i="5"/>
  <c r="AP32" i="5"/>
  <c r="AX32" i="5"/>
  <c r="S32" i="5"/>
  <c r="AQ32" i="5"/>
  <c r="AY32" i="5"/>
  <c r="T32" i="5"/>
  <c r="AR32" i="5"/>
  <c r="AZ32" i="5"/>
  <c r="U32" i="5"/>
  <c r="AS32" i="5"/>
  <c r="BA32" i="5"/>
  <c r="BB32" i="5"/>
  <c r="AU32" i="5"/>
  <c r="AM32" i="5"/>
  <c r="AE32" i="5"/>
  <c r="W32" i="5"/>
  <c r="O32" i="5"/>
  <c r="BE31" i="5"/>
  <c r="P31" i="5"/>
  <c r="AN31" i="5"/>
  <c r="AV31" i="5"/>
  <c r="Q31" i="5"/>
  <c r="AO31" i="5"/>
  <c r="AW31" i="5"/>
  <c r="R31" i="5"/>
  <c r="AP31" i="5"/>
  <c r="AX31" i="5"/>
  <c r="S31" i="5"/>
  <c r="AQ31" i="5"/>
  <c r="AY31" i="5"/>
  <c r="T31" i="5"/>
  <c r="AR31" i="5"/>
  <c r="AZ31" i="5"/>
  <c r="U31" i="5"/>
  <c r="AS31" i="5"/>
  <c r="BA31" i="5"/>
  <c r="BB31" i="5"/>
  <c r="AU31" i="5"/>
  <c r="AM31" i="5"/>
  <c r="AE31" i="5"/>
  <c r="W31" i="5"/>
  <c r="O31" i="5"/>
  <c r="BE30" i="5"/>
  <c r="P30" i="5"/>
  <c r="AN30" i="5"/>
  <c r="AV30" i="5"/>
  <c r="Q30" i="5"/>
  <c r="AO30" i="5"/>
  <c r="AW30" i="5"/>
  <c r="R30" i="5"/>
  <c r="AP30" i="5"/>
  <c r="AX30" i="5"/>
  <c r="S30" i="5"/>
  <c r="AQ30" i="5"/>
  <c r="AY30" i="5"/>
  <c r="T30" i="5"/>
  <c r="AR30" i="5"/>
  <c r="AZ30" i="5"/>
  <c r="U30" i="5"/>
  <c r="AS30" i="5"/>
  <c r="BA30" i="5"/>
  <c r="BB30" i="5"/>
  <c r="AU30" i="5"/>
  <c r="AM30" i="5"/>
  <c r="AE30" i="5"/>
  <c r="W30" i="5"/>
  <c r="O30" i="5"/>
  <c r="BE29" i="5"/>
  <c r="P29" i="5"/>
  <c r="AN29" i="5"/>
  <c r="AV29" i="5"/>
  <c r="Q29" i="5"/>
  <c r="AO29" i="5"/>
  <c r="AW29" i="5"/>
  <c r="R29" i="5"/>
  <c r="AP29" i="5"/>
  <c r="AX29" i="5"/>
  <c r="S29" i="5"/>
  <c r="AQ29" i="5"/>
  <c r="AY29" i="5"/>
  <c r="T29" i="5"/>
  <c r="AR29" i="5"/>
  <c r="AZ29" i="5"/>
  <c r="U29" i="5"/>
  <c r="AS29" i="5"/>
  <c r="BA29" i="5"/>
  <c r="BB29" i="5"/>
  <c r="AU29" i="5"/>
  <c r="AM29" i="5"/>
  <c r="AE29" i="5"/>
  <c r="W29" i="5"/>
  <c r="O29" i="5"/>
  <c r="BE28" i="5"/>
  <c r="P28" i="5"/>
  <c r="AN28" i="5"/>
  <c r="AV28" i="5"/>
  <c r="Q28" i="5"/>
  <c r="AO28" i="5"/>
  <c r="AW28" i="5"/>
  <c r="R28" i="5"/>
  <c r="AP28" i="5"/>
  <c r="AX28" i="5"/>
  <c r="S28" i="5"/>
  <c r="AQ28" i="5"/>
  <c r="AY28" i="5"/>
  <c r="T28" i="5"/>
  <c r="AR28" i="5"/>
  <c r="AZ28" i="5"/>
  <c r="U28" i="5"/>
  <c r="AS28" i="5"/>
  <c r="BA28" i="5"/>
  <c r="BB28" i="5"/>
  <c r="AU28" i="5"/>
  <c r="AM28" i="5"/>
  <c r="AE28" i="5"/>
  <c r="W28" i="5"/>
  <c r="O28" i="5"/>
  <c r="BE27" i="5"/>
  <c r="P27" i="5"/>
  <c r="AN27" i="5"/>
  <c r="AV27" i="5"/>
  <c r="Q27" i="5"/>
  <c r="AO27" i="5"/>
  <c r="AW27" i="5"/>
  <c r="R27" i="5"/>
  <c r="AP27" i="5"/>
  <c r="AX27" i="5"/>
  <c r="S27" i="5"/>
  <c r="AQ27" i="5"/>
  <c r="AY27" i="5"/>
  <c r="T27" i="5"/>
  <c r="AR27" i="5"/>
  <c r="AZ27" i="5"/>
  <c r="U27" i="5"/>
  <c r="AS27" i="5"/>
  <c r="BA27" i="5"/>
  <c r="BB27" i="5"/>
  <c r="AU27" i="5"/>
  <c r="AM27" i="5"/>
  <c r="AE27" i="5"/>
  <c r="W27" i="5"/>
  <c r="O27" i="5"/>
  <c r="BE26" i="5"/>
  <c r="P26" i="5"/>
  <c r="AN26" i="5"/>
  <c r="AV26" i="5"/>
  <c r="Q26" i="5"/>
  <c r="AO26" i="5"/>
  <c r="AW26" i="5"/>
  <c r="R26" i="5"/>
  <c r="AP26" i="5"/>
  <c r="AX26" i="5"/>
  <c r="S26" i="5"/>
  <c r="AQ26" i="5"/>
  <c r="AY26" i="5"/>
  <c r="T26" i="5"/>
  <c r="AR26" i="5"/>
  <c r="AZ26" i="5"/>
  <c r="U26" i="5"/>
  <c r="AS26" i="5"/>
  <c r="BA26" i="5"/>
  <c r="BB26" i="5"/>
  <c r="AU26" i="5"/>
  <c r="AM26" i="5"/>
  <c r="AE26" i="5"/>
  <c r="W26" i="5"/>
  <c r="O26" i="5"/>
  <c r="BE25" i="5"/>
  <c r="P25" i="5"/>
  <c r="AN25" i="5"/>
  <c r="AV25" i="5"/>
  <c r="Q25" i="5"/>
  <c r="AO25" i="5"/>
  <c r="AW25" i="5"/>
  <c r="R25" i="5"/>
  <c r="AP25" i="5"/>
  <c r="AX25" i="5"/>
  <c r="S25" i="5"/>
  <c r="AQ25" i="5"/>
  <c r="AY25" i="5"/>
  <c r="T25" i="5"/>
  <c r="AR25" i="5"/>
  <c r="AZ25" i="5"/>
  <c r="U25" i="5"/>
  <c r="AS25" i="5"/>
  <c r="BA25" i="5"/>
  <c r="BB25" i="5"/>
  <c r="AU25" i="5"/>
  <c r="AM25" i="5"/>
  <c r="AE25" i="5"/>
  <c r="W25" i="5"/>
  <c r="O25" i="5"/>
  <c r="BE24" i="5"/>
  <c r="P24" i="5"/>
  <c r="AN24" i="5"/>
  <c r="AV24" i="5"/>
  <c r="Q24" i="5"/>
  <c r="AO24" i="5"/>
  <c r="AW24" i="5"/>
  <c r="R24" i="5"/>
  <c r="AP24" i="5"/>
  <c r="AX24" i="5"/>
  <c r="S24" i="5"/>
  <c r="AQ24" i="5"/>
  <c r="AY24" i="5"/>
  <c r="T24" i="5"/>
  <c r="AR24" i="5"/>
  <c r="AZ24" i="5"/>
  <c r="U24" i="5"/>
  <c r="AS24" i="5"/>
  <c r="BA24" i="5"/>
  <c r="BB24" i="5"/>
  <c r="AU24" i="5"/>
  <c r="AM24" i="5"/>
  <c r="AE24" i="5"/>
  <c r="W24" i="5"/>
  <c r="O24" i="5"/>
  <c r="BE23" i="5"/>
  <c r="P23" i="5"/>
  <c r="AN23" i="5"/>
  <c r="AV23" i="5"/>
  <c r="Q23" i="5"/>
  <c r="AO23" i="5"/>
  <c r="AW23" i="5"/>
  <c r="R23" i="5"/>
  <c r="AP23" i="5"/>
  <c r="AX23" i="5"/>
  <c r="S23" i="5"/>
  <c r="AQ23" i="5"/>
  <c r="AY23" i="5"/>
  <c r="T23" i="5"/>
  <c r="AR23" i="5"/>
  <c r="AZ23" i="5"/>
  <c r="U23" i="5"/>
  <c r="AS23" i="5"/>
  <c r="BA23" i="5"/>
  <c r="BB23" i="5"/>
  <c r="AU23" i="5"/>
  <c r="AM23" i="5"/>
  <c r="AE23" i="5"/>
  <c r="W23" i="5"/>
  <c r="O23" i="5"/>
  <c r="BE22" i="5"/>
  <c r="P22" i="5"/>
  <c r="AN22" i="5"/>
  <c r="AV22" i="5"/>
  <c r="Q22" i="5"/>
  <c r="AO22" i="5"/>
  <c r="AW22" i="5"/>
  <c r="R22" i="5"/>
  <c r="AP22" i="5"/>
  <c r="AX22" i="5"/>
  <c r="S22" i="5"/>
  <c r="AQ22" i="5"/>
  <c r="AY22" i="5"/>
  <c r="T22" i="5"/>
  <c r="AR22" i="5"/>
  <c r="AZ22" i="5"/>
  <c r="U22" i="5"/>
  <c r="AS22" i="5"/>
  <c r="BA22" i="5"/>
  <c r="BB22" i="5"/>
  <c r="AU22" i="5"/>
  <c r="AM22" i="5"/>
  <c r="AE22" i="5"/>
  <c r="W22" i="5"/>
  <c r="O22" i="5"/>
  <c r="BE21" i="5"/>
  <c r="P21" i="5"/>
  <c r="AN21" i="5"/>
  <c r="AV21" i="5"/>
  <c r="Q21" i="5"/>
  <c r="AO21" i="5"/>
  <c r="AW21" i="5"/>
  <c r="R21" i="5"/>
  <c r="AP21" i="5"/>
  <c r="AX21" i="5"/>
  <c r="S21" i="5"/>
  <c r="AQ21" i="5"/>
  <c r="AY21" i="5"/>
  <c r="T21" i="5"/>
  <c r="AR21" i="5"/>
  <c r="AZ21" i="5"/>
  <c r="U21" i="5"/>
  <c r="AS21" i="5"/>
  <c r="BA21" i="5"/>
  <c r="BB21" i="5"/>
  <c r="AU21" i="5"/>
  <c r="AM21" i="5"/>
  <c r="AE21" i="5"/>
  <c r="W21" i="5"/>
  <c r="O21" i="5"/>
  <c r="BE20" i="5"/>
  <c r="P20" i="5"/>
  <c r="AN20" i="5"/>
  <c r="AV20" i="5"/>
  <c r="Q20" i="5"/>
  <c r="AO20" i="5"/>
  <c r="AW20" i="5"/>
  <c r="R20" i="5"/>
  <c r="AP20" i="5"/>
  <c r="AX20" i="5"/>
  <c r="S20" i="5"/>
  <c r="AQ20" i="5"/>
  <c r="AY20" i="5"/>
  <c r="T20" i="5"/>
  <c r="AR20" i="5"/>
  <c r="AZ20" i="5"/>
  <c r="U20" i="5"/>
  <c r="AS20" i="5"/>
  <c r="BA20" i="5"/>
  <c r="BB20" i="5"/>
  <c r="AU20" i="5"/>
  <c r="AM20" i="5"/>
  <c r="AE20" i="5"/>
  <c r="W20" i="5"/>
  <c r="O20" i="5"/>
  <c r="BE19" i="5"/>
  <c r="P19" i="5"/>
  <c r="AN19" i="5"/>
  <c r="AV19" i="5"/>
  <c r="Q19" i="5"/>
  <c r="AO19" i="5"/>
  <c r="AW19" i="5"/>
  <c r="R19" i="5"/>
  <c r="AP19" i="5"/>
  <c r="AX19" i="5"/>
  <c r="S19" i="5"/>
  <c r="AQ19" i="5"/>
  <c r="AY19" i="5"/>
  <c r="T19" i="5"/>
  <c r="AR19" i="5"/>
  <c r="AZ19" i="5"/>
  <c r="U19" i="5"/>
  <c r="AS19" i="5"/>
  <c r="BA19" i="5"/>
  <c r="BB19" i="5"/>
  <c r="AU19" i="5"/>
  <c r="AM19" i="5"/>
  <c r="AE19" i="5"/>
  <c r="W19" i="5"/>
  <c r="O19" i="5"/>
  <c r="BE18" i="5"/>
  <c r="P18" i="5"/>
  <c r="AN18" i="5"/>
  <c r="AV18" i="5"/>
  <c r="Q18" i="5"/>
  <c r="AO18" i="5"/>
  <c r="AW18" i="5"/>
  <c r="R18" i="5"/>
  <c r="AP18" i="5"/>
  <c r="AX18" i="5"/>
  <c r="S18" i="5"/>
  <c r="AQ18" i="5"/>
  <c r="AY18" i="5"/>
  <c r="T18" i="5"/>
  <c r="AR18" i="5"/>
  <c r="AZ18" i="5"/>
  <c r="U18" i="5"/>
  <c r="AS18" i="5"/>
  <c r="BA18" i="5"/>
  <c r="BB18" i="5"/>
  <c r="AU18" i="5"/>
  <c r="AM18" i="5"/>
  <c r="AE18" i="5"/>
  <c r="W18" i="5"/>
  <c r="O18" i="5"/>
  <c r="BE17" i="5"/>
  <c r="P17" i="5"/>
  <c r="AN17" i="5"/>
  <c r="AV17" i="5"/>
  <c r="Q17" i="5"/>
  <c r="AO17" i="5"/>
  <c r="AW17" i="5"/>
  <c r="R17" i="5"/>
  <c r="AP17" i="5"/>
  <c r="AX17" i="5"/>
  <c r="S17" i="5"/>
  <c r="AQ17" i="5"/>
  <c r="AY17" i="5"/>
  <c r="T17" i="5"/>
  <c r="AR17" i="5"/>
  <c r="AZ17" i="5"/>
  <c r="U17" i="5"/>
  <c r="AS17" i="5"/>
  <c r="BA17" i="5"/>
  <c r="BB17" i="5"/>
  <c r="AU17" i="5"/>
  <c r="AM17" i="5"/>
  <c r="AE17" i="5"/>
  <c r="W17" i="5"/>
  <c r="O17" i="5"/>
  <c r="BE16" i="5"/>
  <c r="P16" i="5"/>
  <c r="AN16" i="5"/>
  <c r="AV16" i="5"/>
  <c r="Q16" i="5"/>
  <c r="AO16" i="5"/>
  <c r="AW16" i="5"/>
  <c r="R16" i="5"/>
  <c r="AP16" i="5"/>
  <c r="AX16" i="5"/>
  <c r="S16" i="5"/>
  <c r="AQ16" i="5"/>
  <c r="AY16" i="5"/>
  <c r="T16" i="5"/>
  <c r="AR16" i="5"/>
  <c r="AZ16" i="5"/>
  <c r="U16" i="5"/>
  <c r="AS16" i="5"/>
  <c r="BA16" i="5"/>
  <c r="BB16" i="5"/>
  <c r="AU16" i="5"/>
  <c r="AM16" i="5"/>
  <c r="AE16" i="5"/>
  <c r="W16" i="5"/>
  <c r="O16" i="5"/>
  <c r="BE15" i="5"/>
  <c r="P15" i="5"/>
  <c r="AN15" i="5"/>
  <c r="AV15" i="5"/>
  <c r="Q15" i="5"/>
  <c r="AO15" i="5"/>
  <c r="AW15" i="5"/>
  <c r="R15" i="5"/>
  <c r="AP15" i="5"/>
  <c r="AX15" i="5"/>
  <c r="S15" i="5"/>
  <c r="AQ15" i="5"/>
  <c r="AY15" i="5"/>
  <c r="T15" i="5"/>
  <c r="AR15" i="5"/>
  <c r="AZ15" i="5"/>
  <c r="U15" i="5"/>
  <c r="AS15" i="5"/>
  <c r="BA15" i="5"/>
  <c r="BB15" i="5"/>
  <c r="AU15" i="5"/>
  <c r="AM15" i="5"/>
  <c r="AE15" i="5"/>
  <c r="W15" i="5"/>
  <c r="O15" i="5"/>
  <c r="BE14" i="5"/>
  <c r="P14" i="5"/>
  <c r="AN14" i="5"/>
  <c r="AV14" i="5"/>
  <c r="Q14" i="5"/>
  <c r="AO14" i="5"/>
  <c r="AW14" i="5"/>
  <c r="R14" i="5"/>
  <c r="AP14" i="5"/>
  <c r="AX14" i="5"/>
  <c r="S14" i="5"/>
  <c r="AQ14" i="5"/>
  <c r="AY14" i="5"/>
  <c r="T14" i="5"/>
  <c r="AR14" i="5"/>
  <c r="AZ14" i="5"/>
  <c r="U14" i="5"/>
  <c r="AS14" i="5"/>
  <c r="BA14" i="5"/>
  <c r="BB14" i="5"/>
  <c r="AU14" i="5"/>
  <c r="AM14" i="5"/>
  <c r="AE14" i="5"/>
  <c r="W14" i="5"/>
  <c r="O14" i="5"/>
  <c r="BE13" i="5"/>
  <c r="P13" i="5"/>
  <c r="AN13" i="5"/>
  <c r="AV13" i="5"/>
  <c r="Q13" i="5"/>
  <c r="AO13" i="5"/>
  <c r="AW13" i="5"/>
  <c r="R13" i="5"/>
  <c r="AP13" i="5"/>
  <c r="AX13" i="5"/>
  <c r="S13" i="5"/>
  <c r="AQ13" i="5"/>
  <c r="AY13" i="5"/>
  <c r="T13" i="5"/>
  <c r="AR13" i="5"/>
  <c r="AZ13" i="5"/>
  <c r="U13" i="5"/>
  <c r="AS13" i="5"/>
  <c r="BA13" i="5"/>
  <c r="BB13" i="5"/>
  <c r="AU13" i="5"/>
  <c r="AM13" i="5"/>
  <c r="AE13" i="5"/>
  <c r="W13" i="5"/>
  <c r="O13" i="5"/>
  <c r="BE12" i="5"/>
  <c r="P12" i="5"/>
  <c r="AN12" i="5"/>
  <c r="AV12" i="5"/>
  <c r="Q12" i="5"/>
  <c r="AO12" i="5"/>
  <c r="AW12" i="5"/>
  <c r="R12" i="5"/>
  <c r="AP12" i="5"/>
  <c r="AX12" i="5"/>
  <c r="S12" i="5"/>
  <c r="AQ12" i="5"/>
  <c r="AY12" i="5"/>
  <c r="T12" i="5"/>
  <c r="AR12" i="5"/>
  <c r="AZ12" i="5"/>
  <c r="U12" i="5"/>
  <c r="AS12" i="5"/>
  <c r="BA12" i="5"/>
  <c r="BB12" i="5"/>
  <c r="AU12" i="5"/>
  <c r="AM12" i="5"/>
  <c r="AE12" i="5"/>
  <c r="W12" i="5"/>
  <c r="O12" i="5"/>
  <c r="BE11" i="5"/>
  <c r="P11" i="5"/>
  <c r="AN11" i="5"/>
  <c r="AV11" i="5"/>
  <c r="Q11" i="5"/>
  <c r="AO11" i="5"/>
  <c r="AW11" i="5"/>
  <c r="R11" i="5"/>
  <c r="AP11" i="5"/>
  <c r="AX11" i="5"/>
  <c r="S11" i="5"/>
  <c r="AQ11" i="5"/>
  <c r="AY11" i="5"/>
  <c r="T11" i="5"/>
  <c r="AR11" i="5"/>
  <c r="AZ11" i="5"/>
  <c r="U11" i="5"/>
  <c r="AS11" i="5"/>
  <c r="BA11" i="5"/>
  <c r="BB11" i="5"/>
  <c r="AU11" i="5"/>
  <c r="AM11" i="5"/>
  <c r="AE11" i="5"/>
  <c r="W11" i="5"/>
  <c r="O11" i="5"/>
  <c r="BE10" i="5"/>
  <c r="P10" i="5"/>
  <c r="AN10" i="5"/>
  <c r="AV10" i="5"/>
  <c r="Q10" i="5"/>
  <c r="AO10" i="5"/>
  <c r="AW10" i="5"/>
  <c r="R10" i="5"/>
  <c r="AP10" i="5"/>
  <c r="AX10" i="5"/>
  <c r="S10" i="5"/>
  <c r="AQ10" i="5"/>
  <c r="AY10" i="5"/>
  <c r="T10" i="5"/>
  <c r="AR10" i="5"/>
  <c r="AZ10" i="5"/>
  <c r="U10" i="5"/>
  <c r="AS10" i="5"/>
  <c r="BA10" i="5"/>
  <c r="BB10" i="5"/>
  <c r="AU10" i="5"/>
  <c r="AM10" i="5"/>
  <c r="AE10" i="5"/>
  <c r="W10" i="5"/>
  <c r="O10" i="5"/>
  <c r="BE9" i="5"/>
  <c r="P9" i="5"/>
  <c r="AN9" i="5"/>
  <c r="AV9" i="5"/>
  <c r="Q9" i="5"/>
  <c r="AO9" i="5"/>
  <c r="AW9" i="5"/>
  <c r="R9" i="5"/>
  <c r="AP9" i="5"/>
  <c r="AX9" i="5"/>
  <c r="S9" i="5"/>
  <c r="AQ9" i="5"/>
  <c r="AY9" i="5"/>
  <c r="T9" i="5"/>
  <c r="AR9" i="5"/>
  <c r="AZ9" i="5"/>
  <c r="U9" i="5"/>
  <c r="AS9" i="5"/>
  <c r="BA9" i="5"/>
  <c r="BB9" i="5"/>
  <c r="AU9" i="5"/>
  <c r="AM9" i="5"/>
  <c r="AE9" i="5"/>
  <c r="W9" i="5"/>
  <c r="O9" i="5"/>
  <c r="BE8" i="5"/>
  <c r="P8" i="5"/>
  <c r="AN8" i="5"/>
  <c r="AV8" i="5"/>
  <c r="Q8" i="5"/>
  <c r="AO8" i="5"/>
  <c r="AW8" i="5"/>
  <c r="R8" i="5"/>
  <c r="AP8" i="5"/>
  <c r="AX8" i="5"/>
  <c r="S8" i="5"/>
  <c r="AQ8" i="5"/>
  <c r="AY8" i="5"/>
  <c r="T8" i="5"/>
  <c r="AR8" i="5"/>
  <c r="AZ8" i="5"/>
  <c r="U8" i="5"/>
  <c r="AS8" i="5"/>
  <c r="BA8" i="5"/>
  <c r="BB8" i="5"/>
  <c r="AU8" i="5"/>
  <c r="AM8" i="5"/>
  <c r="AE8" i="5"/>
  <c r="W8" i="5"/>
  <c r="O8" i="5"/>
  <c r="BE7" i="5"/>
  <c r="P7" i="5"/>
  <c r="AN7" i="5"/>
  <c r="AV7" i="5"/>
  <c r="Q7" i="5"/>
  <c r="AO7" i="5"/>
  <c r="AW7" i="5"/>
  <c r="R7" i="5"/>
  <c r="AP7" i="5"/>
  <c r="AX7" i="5"/>
  <c r="S7" i="5"/>
  <c r="AQ7" i="5"/>
  <c r="AY7" i="5"/>
  <c r="T7" i="5"/>
  <c r="AR7" i="5"/>
  <c r="AZ7" i="5"/>
  <c r="U7" i="5"/>
  <c r="AS7" i="5"/>
  <c r="BA7" i="5"/>
  <c r="BB7" i="5"/>
  <c r="AU7" i="5"/>
  <c r="AM7" i="5"/>
  <c r="AE7" i="5"/>
  <c r="W7" i="5"/>
  <c r="O7" i="5"/>
  <c r="BE6" i="5"/>
  <c r="P6" i="5"/>
  <c r="AN6" i="5"/>
  <c r="AV6" i="5"/>
  <c r="Q6" i="5"/>
  <c r="AO6" i="5"/>
  <c r="AW6" i="5"/>
  <c r="R6" i="5"/>
  <c r="AP6" i="5"/>
  <c r="AX6" i="5"/>
  <c r="S6" i="5"/>
  <c r="AQ6" i="5"/>
  <c r="AY6" i="5"/>
  <c r="T6" i="5"/>
  <c r="AR6" i="5"/>
  <c r="AZ6" i="5"/>
  <c r="U6" i="5"/>
  <c r="AS6" i="5"/>
  <c r="BA6" i="5"/>
  <c r="BB6" i="5"/>
  <c r="AU6" i="5"/>
  <c r="AM6" i="5"/>
  <c r="AE6" i="5"/>
  <c r="W6" i="5"/>
  <c r="O6" i="5"/>
  <c r="BE5" i="5"/>
  <c r="P5" i="5"/>
  <c r="AN5" i="5"/>
  <c r="AV5" i="5"/>
  <c r="Q5" i="5"/>
  <c r="AO5" i="5"/>
  <c r="AW5" i="5"/>
  <c r="R5" i="5"/>
  <c r="AP5" i="5"/>
  <c r="AX5" i="5"/>
  <c r="S5" i="5"/>
  <c r="AQ5" i="5"/>
  <c r="AY5" i="5"/>
  <c r="T5" i="5"/>
  <c r="AR5" i="5"/>
  <c r="AZ5" i="5"/>
  <c r="U5" i="5"/>
  <c r="AS5" i="5"/>
  <c r="BA5" i="5"/>
  <c r="BB5" i="5"/>
  <c r="AU5" i="5"/>
  <c r="AM5" i="5"/>
  <c r="AE5" i="5"/>
  <c r="W5" i="5"/>
  <c r="O5" i="5"/>
  <c r="BE4" i="5"/>
  <c r="P4" i="5"/>
  <c r="AN4" i="5"/>
  <c r="AV4" i="5"/>
  <c r="Q4" i="5"/>
  <c r="AO4" i="5"/>
  <c r="AW4" i="5"/>
  <c r="R4" i="5"/>
  <c r="AP4" i="5"/>
  <c r="AX4" i="5"/>
  <c r="S4" i="5"/>
  <c r="AQ4" i="5"/>
  <c r="AY4" i="5"/>
  <c r="T4" i="5"/>
  <c r="AR4" i="5"/>
  <c r="AZ4" i="5"/>
  <c r="U4" i="5"/>
  <c r="AS4" i="5"/>
  <c r="BA4" i="5"/>
  <c r="BB4" i="5"/>
  <c r="AU4" i="5"/>
  <c r="AM4" i="5"/>
  <c r="AE4" i="5"/>
  <c r="W4" i="5"/>
  <c r="O4" i="5"/>
  <c r="BE3" i="5"/>
  <c r="P3" i="5"/>
  <c r="AN3" i="5"/>
  <c r="AV3" i="5"/>
  <c r="Q3" i="5"/>
  <c r="AO3" i="5"/>
  <c r="AW3" i="5"/>
  <c r="R3" i="5"/>
  <c r="AP3" i="5"/>
  <c r="AX3" i="5"/>
  <c r="S3" i="5"/>
  <c r="AQ3" i="5"/>
  <c r="AY3" i="5"/>
  <c r="T3" i="5"/>
  <c r="AR3" i="5"/>
  <c r="AZ3" i="5"/>
  <c r="U3" i="5"/>
  <c r="AS3" i="5"/>
  <c r="BA3" i="5"/>
  <c r="BB3" i="5"/>
  <c r="AU3" i="5"/>
  <c r="AM3" i="5"/>
  <c r="AE3" i="5"/>
  <c r="W3" i="5"/>
  <c r="O3" i="5"/>
  <c r="BE2" i="5"/>
  <c r="AU2" i="5"/>
  <c r="AM2" i="5"/>
  <c r="AE2" i="5"/>
  <c r="W2" i="5"/>
  <c r="O2" i="5"/>
  <c r="BA1" i="5"/>
  <c r="AZ1" i="5"/>
  <c r="AY1" i="5"/>
  <c r="AX1" i="5"/>
  <c r="AW1" i="5"/>
  <c r="AV1" i="5"/>
  <c r="AS1" i="5"/>
  <c r="AR1" i="5"/>
  <c r="AQ1" i="5"/>
  <c r="AP1" i="5"/>
  <c r="AO1" i="5"/>
  <c r="AN1" i="5"/>
  <c r="AK1" i="5"/>
  <c r="AJ1" i="5"/>
  <c r="AI1" i="5"/>
  <c r="AH1" i="5"/>
  <c r="AG1" i="5"/>
  <c r="AF1" i="5"/>
  <c r="AC1" i="5"/>
  <c r="AB1" i="5"/>
  <c r="AA1" i="5"/>
  <c r="Z1" i="5"/>
  <c r="Y1" i="5"/>
  <c r="X1" i="5"/>
  <c r="W1" i="5"/>
  <c r="U1" i="5"/>
  <c r="T1" i="5"/>
  <c r="S1" i="5"/>
  <c r="R1" i="5"/>
  <c r="Q1" i="5"/>
  <c r="P1" i="5"/>
  <c r="P3327" i="1"/>
  <c r="P4" i="1"/>
  <c r="P5" i="1"/>
  <c r="O4" i="1"/>
  <c r="O5" i="1"/>
  <c r="Q5" i="1"/>
  <c r="T5" i="1"/>
  <c r="Q4" i="1"/>
  <c r="T4" i="1"/>
  <c r="R5" i="1"/>
  <c r="V5" i="1"/>
  <c r="W5" i="1"/>
  <c r="X5" i="1"/>
  <c r="P6" i="1"/>
  <c r="O6" i="1"/>
  <c r="Q6" i="1"/>
  <c r="T6" i="1"/>
  <c r="R6" i="1"/>
  <c r="V6" i="1"/>
  <c r="W6" i="1"/>
  <c r="X6" i="1"/>
  <c r="P7" i="1"/>
  <c r="O7" i="1"/>
  <c r="Q7" i="1"/>
  <c r="T7" i="1"/>
  <c r="R7" i="1"/>
  <c r="V7" i="1"/>
  <c r="W7" i="1"/>
  <c r="X7" i="1"/>
  <c r="P8" i="1"/>
  <c r="O8" i="1"/>
  <c r="Q8" i="1"/>
  <c r="T8" i="1"/>
  <c r="R8" i="1"/>
  <c r="V8" i="1"/>
  <c r="W8" i="1"/>
  <c r="X8" i="1"/>
  <c r="P9" i="1"/>
  <c r="O9" i="1"/>
  <c r="Q9" i="1"/>
  <c r="T9" i="1"/>
  <c r="R9" i="1"/>
  <c r="V9" i="1"/>
  <c r="W9" i="1"/>
  <c r="X9" i="1"/>
  <c r="P10" i="1"/>
  <c r="O10" i="1"/>
  <c r="Q10" i="1"/>
  <c r="T10" i="1"/>
  <c r="R10" i="1"/>
  <c r="V10" i="1"/>
  <c r="W10" i="1"/>
  <c r="X10" i="1"/>
  <c r="P11" i="1"/>
  <c r="O11" i="1"/>
  <c r="Q11" i="1"/>
  <c r="T11" i="1"/>
  <c r="R11" i="1"/>
  <c r="V11" i="1"/>
  <c r="W11" i="1"/>
  <c r="X11" i="1"/>
  <c r="P12" i="1"/>
  <c r="O12" i="1"/>
  <c r="Q12" i="1"/>
  <c r="T12" i="1"/>
  <c r="R12" i="1"/>
  <c r="V12" i="1"/>
  <c r="W12" i="1"/>
  <c r="X12" i="1"/>
  <c r="P13" i="1"/>
  <c r="O13" i="1"/>
  <c r="Q13" i="1"/>
  <c r="T13" i="1"/>
  <c r="R13" i="1"/>
  <c r="V13" i="1"/>
  <c r="W13" i="1"/>
  <c r="X13" i="1"/>
  <c r="P14" i="1"/>
  <c r="O14" i="1"/>
  <c r="Q14" i="1"/>
  <c r="T14" i="1"/>
  <c r="R14" i="1"/>
  <c r="V14" i="1"/>
  <c r="W14" i="1"/>
  <c r="X14" i="1"/>
  <c r="P15" i="1"/>
  <c r="O15" i="1"/>
  <c r="Q15" i="1"/>
  <c r="T15" i="1"/>
  <c r="R15" i="1"/>
  <c r="V15" i="1"/>
  <c r="W15" i="1"/>
  <c r="X15" i="1"/>
  <c r="P16" i="1"/>
  <c r="O16" i="1"/>
  <c r="Q16" i="1"/>
  <c r="T16" i="1"/>
  <c r="R16" i="1"/>
  <c r="V16" i="1"/>
  <c r="W16" i="1"/>
  <c r="X16" i="1"/>
  <c r="P17" i="1"/>
  <c r="O17" i="1"/>
  <c r="Q17" i="1"/>
  <c r="T17" i="1"/>
  <c r="R17" i="1"/>
  <c r="V17" i="1"/>
  <c r="W17" i="1"/>
  <c r="X17" i="1"/>
  <c r="P18" i="1"/>
  <c r="O18" i="1"/>
  <c r="Q18" i="1"/>
  <c r="T18" i="1"/>
  <c r="R18" i="1"/>
  <c r="V18" i="1"/>
  <c r="W18" i="1"/>
  <c r="X18" i="1"/>
  <c r="P19" i="1"/>
  <c r="O19" i="1"/>
  <c r="Q19" i="1"/>
  <c r="T19" i="1"/>
  <c r="R19" i="1"/>
  <c r="V19" i="1"/>
  <c r="W19" i="1"/>
  <c r="X19" i="1"/>
  <c r="P20" i="1"/>
  <c r="O20" i="1"/>
  <c r="Q20" i="1"/>
  <c r="T20" i="1"/>
  <c r="R20" i="1"/>
  <c r="V20" i="1"/>
  <c r="W20" i="1"/>
  <c r="X20" i="1"/>
  <c r="P21" i="1"/>
  <c r="O21" i="1"/>
  <c r="Q21" i="1"/>
  <c r="T21" i="1"/>
  <c r="R21" i="1"/>
  <c r="V21" i="1"/>
  <c r="W21" i="1"/>
  <c r="X21" i="1"/>
  <c r="P22" i="1"/>
  <c r="O22" i="1"/>
  <c r="Q22" i="1"/>
  <c r="T22" i="1"/>
  <c r="R22" i="1"/>
  <c r="V22" i="1"/>
  <c r="W22" i="1"/>
  <c r="X22" i="1"/>
  <c r="P23" i="1"/>
  <c r="O23" i="1"/>
  <c r="Q23" i="1"/>
  <c r="T23" i="1"/>
  <c r="R23" i="1"/>
  <c r="V23" i="1"/>
  <c r="W23" i="1"/>
  <c r="X23" i="1"/>
  <c r="P24" i="1"/>
  <c r="O24" i="1"/>
  <c r="Q24" i="1"/>
  <c r="T24" i="1"/>
  <c r="R24" i="1"/>
  <c r="V24" i="1"/>
  <c r="W24" i="1"/>
  <c r="X24" i="1"/>
  <c r="P25" i="1"/>
  <c r="O25" i="1"/>
  <c r="Q25" i="1"/>
  <c r="T25" i="1"/>
  <c r="R25" i="1"/>
  <c r="V25" i="1"/>
  <c r="W25" i="1"/>
  <c r="X25" i="1"/>
  <c r="P26" i="1"/>
  <c r="O26" i="1"/>
  <c r="Q26" i="1"/>
  <c r="T26" i="1"/>
  <c r="R26" i="1"/>
  <c r="V26" i="1"/>
  <c r="W26" i="1"/>
  <c r="X26" i="1"/>
  <c r="P27" i="1"/>
  <c r="O27" i="1"/>
  <c r="Q27" i="1"/>
  <c r="T27" i="1"/>
  <c r="R27" i="1"/>
  <c r="V27" i="1"/>
  <c r="W27" i="1"/>
  <c r="X27" i="1"/>
  <c r="P28" i="1"/>
  <c r="O28" i="1"/>
  <c r="Q28" i="1"/>
  <c r="T28" i="1"/>
  <c r="R28" i="1"/>
  <c r="V28" i="1"/>
  <c r="W28" i="1"/>
  <c r="X28" i="1"/>
  <c r="P29" i="1"/>
  <c r="O29" i="1"/>
  <c r="Q29" i="1"/>
  <c r="T29" i="1"/>
  <c r="R29" i="1"/>
  <c r="V29" i="1"/>
  <c r="W29" i="1"/>
  <c r="X29" i="1"/>
  <c r="P30" i="1"/>
  <c r="O30" i="1"/>
  <c r="Q30" i="1"/>
  <c r="T30" i="1"/>
  <c r="R30" i="1"/>
  <c r="V30" i="1"/>
  <c r="W30" i="1"/>
  <c r="X30" i="1"/>
  <c r="P31" i="1"/>
  <c r="O31" i="1"/>
  <c r="Q31" i="1"/>
  <c r="T31" i="1"/>
  <c r="R31" i="1"/>
  <c r="V31" i="1"/>
  <c r="W31" i="1"/>
  <c r="X31" i="1"/>
  <c r="P32" i="1"/>
  <c r="O32" i="1"/>
  <c r="Q32" i="1"/>
  <c r="T32" i="1"/>
  <c r="R32" i="1"/>
  <c r="V32" i="1"/>
  <c r="W32" i="1"/>
  <c r="X32" i="1"/>
  <c r="P33" i="1"/>
  <c r="O33" i="1"/>
  <c r="Q33" i="1"/>
  <c r="T33" i="1"/>
  <c r="R33" i="1"/>
  <c r="V33" i="1"/>
  <c r="W33" i="1"/>
  <c r="X33" i="1"/>
  <c r="P34" i="1"/>
  <c r="O34" i="1"/>
  <c r="Q34" i="1"/>
  <c r="T34" i="1"/>
  <c r="R34" i="1"/>
  <c r="V34" i="1"/>
  <c r="W34" i="1"/>
  <c r="X34" i="1"/>
  <c r="P35" i="1"/>
  <c r="O35" i="1"/>
  <c r="Q35" i="1"/>
  <c r="T35" i="1"/>
  <c r="R35" i="1"/>
  <c r="V35" i="1"/>
  <c r="W35" i="1"/>
  <c r="X35" i="1"/>
  <c r="P36" i="1"/>
  <c r="O36" i="1"/>
  <c r="Q36" i="1"/>
  <c r="T36" i="1"/>
  <c r="R36" i="1"/>
  <c r="V36" i="1"/>
  <c r="W36" i="1"/>
  <c r="X36" i="1"/>
  <c r="P37" i="1"/>
  <c r="O37" i="1"/>
  <c r="Q37" i="1"/>
  <c r="T37" i="1"/>
  <c r="R37" i="1"/>
  <c r="V37" i="1"/>
  <c r="W37" i="1"/>
  <c r="X37" i="1"/>
  <c r="P38" i="1"/>
  <c r="O38" i="1"/>
  <c r="Q38" i="1"/>
  <c r="T38" i="1"/>
  <c r="R38" i="1"/>
  <c r="V38" i="1"/>
  <c r="W38" i="1"/>
  <c r="X38" i="1"/>
  <c r="P39" i="1"/>
  <c r="O39" i="1"/>
  <c r="Q39" i="1"/>
  <c r="T39" i="1"/>
  <c r="R39" i="1"/>
  <c r="V39" i="1"/>
  <c r="W39" i="1"/>
  <c r="X39" i="1"/>
  <c r="P40" i="1"/>
  <c r="O40" i="1"/>
  <c r="Q40" i="1"/>
  <c r="T40" i="1"/>
  <c r="R40" i="1"/>
  <c r="V40" i="1"/>
  <c r="W40" i="1"/>
  <c r="X40" i="1"/>
  <c r="P41" i="1"/>
  <c r="O41" i="1"/>
  <c r="Q41" i="1"/>
  <c r="T41" i="1"/>
  <c r="R41" i="1"/>
  <c r="V41" i="1"/>
  <c r="W41" i="1"/>
  <c r="X41" i="1"/>
  <c r="P42" i="1"/>
  <c r="O42" i="1"/>
  <c r="Q42" i="1"/>
  <c r="T42" i="1"/>
  <c r="R42" i="1"/>
  <c r="V42" i="1"/>
  <c r="W42" i="1"/>
  <c r="X42" i="1"/>
  <c r="P43" i="1"/>
  <c r="O43" i="1"/>
  <c r="Q43" i="1"/>
  <c r="T43" i="1"/>
  <c r="R43" i="1"/>
  <c r="V43" i="1"/>
  <c r="W43" i="1"/>
  <c r="X43" i="1"/>
  <c r="P44" i="1"/>
  <c r="O44" i="1"/>
  <c r="Q44" i="1"/>
  <c r="T44" i="1"/>
  <c r="R44" i="1"/>
  <c r="V44" i="1"/>
  <c r="W44" i="1"/>
  <c r="X44" i="1"/>
  <c r="P45" i="1"/>
  <c r="O45" i="1"/>
  <c r="Q45" i="1"/>
  <c r="T45" i="1"/>
  <c r="R45" i="1"/>
  <c r="V45" i="1"/>
  <c r="W45" i="1"/>
  <c r="X45" i="1"/>
  <c r="N46" i="1"/>
  <c r="O46" i="1"/>
  <c r="P46" i="1"/>
  <c r="Q46" i="1"/>
  <c r="T46" i="1"/>
  <c r="R46" i="1"/>
  <c r="V46" i="1"/>
  <c r="W46" i="1"/>
  <c r="X46" i="1"/>
  <c r="O47" i="1"/>
  <c r="P47" i="1"/>
  <c r="Q47" i="1"/>
  <c r="T47" i="1"/>
  <c r="R47" i="1"/>
  <c r="V47" i="1"/>
  <c r="W47" i="1"/>
  <c r="X47" i="1"/>
  <c r="O48" i="1"/>
  <c r="P48" i="1"/>
  <c r="Q48" i="1"/>
  <c r="T48" i="1"/>
  <c r="R48" i="1"/>
  <c r="V48" i="1"/>
  <c r="W48" i="1"/>
  <c r="X48" i="1"/>
  <c r="O49" i="1"/>
  <c r="P49" i="1"/>
  <c r="Q49" i="1"/>
  <c r="T49" i="1"/>
  <c r="R49" i="1"/>
  <c r="V49" i="1"/>
  <c r="W49" i="1"/>
  <c r="X49" i="1"/>
  <c r="O50" i="1"/>
  <c r="P50" i="1"/>
  <c r="Q50" i="1"/>
  <c r="T50" i="1"/>
  <c r="R50" i="1"/>
  <c r="V50" i="1"/>
  <c r="W50" i="1"/>
  <c r="X50" i="1"/>
  <c r="O51" i="1"/>
  <c r="P51" i="1"/>
  <c r="Q51" i="1"/>
  <c r="T51" i="1"/>
  <c r="R51" i="1"/>
  <c r="V51" i="1"/>
  <c r="W51" i="1"/>
  <c r="X51" i="1"/>
  <c r="O52" i="1"/>
  <c r="P52" i="1"/>
  <c r="Q52" i="1"/>
  <c r="T52" i="1"/>
  <c r="R52" i="1"/>
  <c r="V52" i="1"/>
  <c r="W52" i="1"/>
  <c r="X52" i="1"/>
  <c r="O53" i="1"/>
  <c r="P53" i="1"/>
  <c r="Q53" i="1"/>
  <c r="T53" i="1"/>
  <c r="R53" i="1"/>
  <c r="V53" i="1"/>
  <c r="W53" i="1"/>
  <c r="X53" i="1"/>
  <c r="O54" i="1"/>
  <c r="P54" i="1"/>
  <c r="Q54" i="1"/>
  <c r="T54" i="1"/>
  <c r="R54" i="1"/>
  <c r="V54" i="1"/>
  <c r="W54" i="1"/>
  <c r="X54" i="1"/>
  <c r="O55" i="1"/>
  <c r="P55" i="1"/>
  <c r="Q55" i="1"/>
  <c r="T55" i="1"/>
  <c r="R55" i="1"/>
  <c r="V55" i="1"/>
  <c r="W55" i="1"/>
  <c r="X55" i="1"/>
  <c r="O56" i="1"/>
  <c r="P56" i="1"/>
  <c r="Q56" i="1"/>
  <c r="T56" i="1"/>
  <c r="R56" i="1"/>
  <c r="V56" i="1"/>
  <c r="W56" i="1"/>
  <c r="X56" i="1"/>
  <c r="O57" i="1"/>
  <c r="P57" i="1"/>
  <c r="Q57" i="1"/>
  <c r="T57" i="1"/>
  <c r="R57" i="1"/>
  <c r="V57" i="1"/>
  <c r="W57" i="1"/>
  <c r="X57" i="1"/>
  <c r="O58" i="1"/>
  <c r="P58" i="1"/>
  <c r="Q58" i="1"/>
  <c r="T58" i="1"/>
  <c r="R58" i="1"/>
  <c r="V58" i="1"/>
  <c r="W58" i="1"/>
  <c r="X58" i="1"/>
  <c r="O59" i="1"/>
  <c r="P59" i="1"/>
  <c r="Q59" i="1"/>
  <c r="T59" i="1"/>
  <c r="R59" i="1"/>
  <c r="V59" i="1"/>
  <c r="W59" i="1"/>
  <c r="X59" i="1"/>
  <c r="O60" i="1"/>
  <c r="P60" i="1"/>
  <c r="Q60" i="1"/>
  <c r="T60" i="1"/>
  <c r="R60" i="1"/>
  <c r="V60" i="1"/>
  <c r="W60" i="1"/>
  <c r="X60" i="1"/>
  <c r="O61" i="1"/>
  <c r="P61" i="1"/>
  <c r="Q61" i="1"/>
  <c r="T61" i="1"/>
  <c r="R61" i="1"/>
  <c r="V61" i="1"/>
  <c r="W61" i="1"/>
  <c r="X61" i="1"/>
  <c r="O62" i="1"/>
  <c r="P62" i="1"/>
  <c r="Q62" i="1"/>
  <c r="T62" i="1"/>
  <c r="R62" i="1"/>
  <c r="V62" i="1"/>
  <c r="W62" i="1"/>
  <c r="X62" i="1"/>
  <c r="O63" i="1"/>
  <c r="P63" i="1"/>
  <c r="Q63" i="1"/>
  <c r="T63" i="1"/>
  <c r="R63" i="1"/>
  <c r="V63" i="1"/>
  <c r="W63" i="1"/>
  <c r="X63" i="1"/>
  <c r="O64" i="1"/>
  <c r="P64" i="1"/>
  <c r="Q64" i="1"/>
  <c r="T64" i="1"/>
  <c r="R64" i="1"/>
  <c r="V64" i="1"/>
  <c r="W64" i="1"/>
  <c r="X64" i="1"/>
  <c r="O65" i="1"/>
  <c r="P65" i="1"/>
  <c r="Q65" i="1"/>
  <c r="T65" i="1"/>
  <c r="R65" i="1"/>
  <c r="V65" i="1"/>
  <c r="W65" i="1"/>
  <c r="X65" i="1"/>
  <c r="O66" i="1"/>
  <c r="P66" i="1"/>
  <c r="Q66" i="1"/>
  <c r="T66" i="1"/>
  <c r="R66" i="1"/>
  <c r="V66" i="1"/>
  <c r="W66" i="1"/>
  <c r="X66" i="1"/>
  <c r="O67" i="1"/>
  <c r="P67" i="1"/>
  <c r="Q67" i="1"/>
  <c r="T67" i="1"/>
  <c r="R67" i="1"/>
  <c r="V67" i="1"/>
  <c r="W67" i="1"/>
  <c r="X67" i="1"/>
  <c r="O68" i="1"/>
  <c r="P68" i="1"/>
  <c r="Q68" i="1"/>
  <c r="T68" i="1"/>
  <c r="R68" i="1"/>
  <c r="V68" i="1"/>
  <c r="W68" i="1"/>
  <c r="X68" i="1"/>
  <c r="O69" i="1"/>
  <c r="P69" i="1"/>
  <c r="Q69" i="1"/>
  <c r="T69" i="1"/>
  <c r="R69" i="1"/>
  <c r="V69" i="1"/>
  <c r="W69" i="1"/>
  <c r="X69" i="1"/>
  <c r="O70" i="1"/>
  <c r="P70" i="1"/>
  <c r="Q70" i="1"/>
  <c r="T70" i="1"/>
  <c r="R70" i="1"/>
  <c r="V70" i="1"/>
  <c r="W70" i="1"/>
  <c r="X70" i="1"/>
  <c r="O71" i="1"/>
  <c r="P71" i="1"/>
  <c r="Q71" i="1"/>
  <c r="T71" i="1"/>
  <c r="R71" i="1"/>
  <c r="V71" i="1"/>
  <c r="W71" i="1"/>
  <c r="X71" i="1"/>
  <c r="O72" i="1"/>
  <c r="P72" i="1"/>
  <c r="Q72" i="1"/>
  <c r="T72" i="1"/>
  <c r="R72" i="1"/>
  <c r="V72" i="1"/>
  <c r="W72" i="1"/>
  <c r="X72" i="1"/>
  <c r="O73" i="1"/>
  <c r="P73" i="1"/>
  <c r="Q73" i="1"/>
  <c r="T73" i="1"/>
  <c r="R73" i="1"/>
  <c r="V73" i="1"/>
  <c r="W73" i="1"/>
  <c r="X73" i="1"/>
  <c r="O74" i="1"/>
  <c r="P74" i="1"/>
  <c r="Q74" i="1"/>
  <c r="T74" i="1"/>
  <c r="R74" i="1"/>
  <c r="V74" i="1"/>
  <c r="W74" i="1"/>
  <c r="X74" i="1"/>
  <c r="O75" i="1"/>
  <c r="P75" i="1"/>
  <c r="Q75" i="1"/>
  <c r="T75" i="1"/>
  <c r="R75" i="1"/>
  <c r="V75" i="1"/>
  <c r="W75" i="1"/>
  <c r="X75" i="1"/>
  <c r="O76" i="1"/>
  <c r="P76" i="1"/>
  <c r="Q76" i="1"/>
  <c r="T76" i="1"/>
  <c r="R76" i="1"/>
  <c r="V76" i="1"/>
  <c r="W76" i="1"/>
  <c r="X76" i="1"/>
  <c r="O77" i="1"/>
  <c r="P77" i="1"/>
  <c r="Q77" i="1"/>
  <c r="T77" i="1"/>
  <c r="R77" i="1"/>
  <c r="V77" i="1"/>
  <c r="W77" i="1"/>
  <c r="X77" i="1"/>
  <c r="O78" i="1"/>
  <c r="P78" i="1"/>
  <c r="Q78" i="1"/>
  <c r="T78" i="1"/>
  <c r="R78" i="1"/>
  <c r="V78" i="1"/>
  <c r="W78" i="1"/>
  <c r="X78" i="1"/>
  <c r="O79" i="1"/>
  <c r="P79" i="1"/>
  <c r="Q79" i="1"/>
  <c r="T79" i="1"/>
  <c r="R79" i="1"/>
  <c r="V79" i="1"/>
  <c r="W79" i="1"/>
  <c r="X79" i="1"/>
  <c r="O80" i="1"/>
  <c r="P80" i="1"/>
  <c r="Q80" i="1"/>
  <c r="T80" i="1"/>
  <c r="R80" i="1"/>
  <c r="V80" i="1"/>
  <c r="W80" i="1"/>
  <c r="X80" i="1"/>
  <c r="O81" i="1"/>
  <c r="P81" i="1"/>
  <c r="Q81" i="1"/>
  <c r="T81" i="1"/>
  <c r="R81" i="1"/>
  <c r="V81" i="1"/>
  <c r="W81" i="1"/>
  <c r="X81" i="1"/>
  <c r="O82" i="1"/>
  <c r="P82" i="1"/>
  <c r="Q82" i="1"/>
  <c r="T82" i="1"/>
  <c r="R82" i="1"/>
  <c r="V82" i="1"/>
  <c r="W82" i="1"/>
  <c r="X82" i="1"/>
  <c r="O83" i="1"/>
  <c r="P83" i="1"/>
  <c r="Q83" i="1"/>
  <c r="T83" i="1"/>
  <c r="R83" i="1"/>
  <c r="V83" i="1"/>
  <c r="W83" i="1"/>
  <c r="X83" i="1"/>
  <c r="O84" i="1"/>
  <c r="P84" i="1"/>
  <c r="Q84" i="1"/>
  <c r="T84" i="1"/>
  <c r="R84" i="1"/>
  <c r="V84" i="1"/>
  <c r="W84" i="1"/>
  <c r="X84" i="1"/>
  <c r="O85" i="1"/>
  <c r="P85" i="1"/>
  <c r="Q85" i="1"/>
  <c r="T85" i="1"/>
  <c r="R85" i="1"/>
  <c r="V85" i="1"/>
  <c r="W85" i="1"/>
  <c r="X85" i="1"/>
  <c r="O86" i="1"/>
  <c r="P86" i="1"/>
  <c r="Q86" i="1"/>
  <c r="T86" i="1"/>
  <c r="R86" i="1"/>
  <c r="V86" i="1"/>
  <c r="W86" i="1"/>
  <c r="X86" i="1"/>
  <c r="O87" i="1"/>
  <c r="P87" i="1"/>
  <c r="Q87" i="1"/>
  <c r="T87" i="1"/>
  <c r="R87" i="1"/>
  <c r="V87" i="1"/>
  <c r="W87" i="1"/>
  <c r="X87" i="1"/>
  <c r="O88" i="1"/>
  <c r="P88" i="1"/>
  <c r="Q88" i="1"/>
  <c r="T88" i="1"/>
  <c r="R88" i="1"/>
  <c r="V88" i="1"/>
  <c r="W88" i="1"/>
  <c r="X88" i="1"/>
  <c r="O89" i="1"/>
  <c r="P89" i="1"/>
  <c r="Q89" i="1"/>
  <c r="T89" i="1"/>
  <c r="R89" i="1"/>
  <c r="V89" i="1"/>
  <c r="W89" i="1"/>
  <c r="X89" i="1"/>
  <c r="O90" i="1"/>
  <c r="P90" i="1"/>
  <c r="Q90" i="1"/>
  <c r="T90" i="1"/>
  <c r="R90" i="1"/>
  <c r="V90" i="1"/>
  <c r="W90" i="1"/>
  <c r="X90" i="1"/>
  <c r="O91" i="1"/>
  <c r="P91" i="1"/>
  <c r="Q91" i="1"/>
  <c r="T91" i="1"/>
  <c r="R91" i="1"/>
  <c r="V91" i="1"/>
  <c r="W91" i="1"/>
  <c r="X91" i="1"/>
  <c r="O92" i="1"/>
  <c r="P92" i="1"/>
  <c r="Q92" i="1"/>
  <c r="T92" i="1"/>
  <c r="R92" i="1"/>
  <c r="V92" i="1"/>
  <c r="W92" i="1"/>
  <c r="X92" i="1"/>
  <c r="O93" i="1"/>
  <c r="P93" i="1"/>
  <c r="Q93" i="1"/>
  <c r="T93" i="1"/>
  <c r="R93" i="1"/>
  <c r="V93" i="1"/>
  <c r="W93" i="1"/>
  <c r="X93" i="1"/>
  <c r="O94" i="1"/>
  <c r="P94" i="1"/>
  <c r="Q94" i="1"/>
  <c r="T94" i="1"/>
  <c r="R94" i="1"/>
  <c r="V94" i="1"/>
  <c r="W94" i="1"/>
  <c r="X94" i="1"/>
  <c r="O95" i="1"/>
  <c r="P95" i="1"/>
  <c r="Q95" i="1"/>
  <c r="T95" i="1"/>
  <c r="R95" i="1"/>
  <c r="V95" i="1"/>
  <c r="W95" i="1"/>
  <c r="X95" i="1"/>
  <c r="O96" i="1"/>
  <c r="P96" i="1"/>
  <c r="Q96" i="1"/>
  <c r="T96" i="1"/>
  <c r="R96" i="1"/>
  <c r="V96" i="1"/>
  <c r="W96" i="1"/>
  <c r="X96" i="1"/>
  <c r="O97" i="1"/>
  <c r="P97" i="1"/>
  <c r="Q97" i="1"/>
  <c r="T97" i="1"/>
  <c r="R97" i="1"/>
  <c r="V97" i="1"/>
  <c r="W97" i="1"/>
  <c r="X97" i="1"/>
  <c r="O98" i="1"/>
  <c r="P98" i="1"/>
  <c r="Q98" i="1"/>
  <c r="T98" i="1"/>
  <c r="R98" i="1"/>
  <c r="V98" i="1"/>
  <c r="W98" i="1"/>
  <c r="X98" i="1"/>
  <c r="O99" i="1"/>
  <c r="P99" i="1"/>
  <c r="Q99" i="1"/>
  <c r="T99" i="1"/>
  <c r="R99" i="1"/>
  <c r="V99" i="1"/>
  <c r="W99" i="1"/>
  <c r="X99" i="1"/>
  <c r="O100" i="1"/>
  <c r="P100" i="1"/>
  <c r="Q100" i="1"/>
  <c r="T100" i="1"/>
  <c r="R100" i="1"/>
  <c r="V100" i="1"/>
  <c r="W100" i="1"/>
  <c r="X100" i="1"/>
  <c r="O101" i="1"/>
  <c r="P101" i="1"/>
  <c r="Q101" i="1"/>
  <c r="T101" i="1"/>
  <c r="R101" i="1"/>
  <c r="V101" i="1"/>
  <c r="W101" i="1"/>
  <c r="X101" i="1"/>
  <c r="O102" i="1"/>
  <c r="P102" i="1"/>
  <c r="Q102" i="1"/>
  <c r="T102" i="1"/>
  <c r="R102" i="1"/>
  <c r="V102" i="1"/>
  <c r="W102" i="1"/>
  <c r="X102" i="1"/>
  <c r="O103" i="1"/>
  <c r="P103" i="1"/>
  <c r="Q103" i="1"/>
  <c r="T103" i="1"/>
  <c r="R103" i="1"/>
  <c r="V103" i="1"/>
  <c r="W103" i="1"/>
  <c r="X103" i="1"/>
  <c r="O104" i="1"/>
  <c r="P104" i="1"/>
  <c r="Q104" i="1"/>
  <c r="T104" i="1"/>
  <c r="R104" i="1"/>
  <c r="V104" i="1"/>
  <c r="W104" i="1"/>
  <c r="X104" i="1"/>
  <c r="O105" i="1"/>
  <c r="P105" i="1"/>
  <c r="Q105" i="1"/>
  <c r="T105" i="1"/>
  <c r="R105" i="1"/>
  <c r="V105" i="1"/>
  <c r="W105" i="1"/>
  <c r="X105" i="1"/>
  <c r="O106" i="1"/>
  <c r="P106" i="1"/>
  <c r="Q106" i="1"/>
  <c r="T106" i="1"/>
  <c r="R106" i="1"/>
  <c r="V106" i="1"/>
  <c r="W106" i="1"/>
  <c r="X106" i="1"/>
  <c r="O107" i="1"/>
  <c r="P107" i="1"/>
  <c r="Q107" i="1"/>
  <c r="T107" i="1"/>
  <c r="R107" i="1"/>
  <c r="V107" i="1"/>
  <c r="W107" i="1"/>
  <c r="X107" i="1"/>
  <c r="O108" i="1"/>
  <c r="P108" i="1"/>
  <c r="Q108" i="1"/>
  <c r="T108" i="1"/>
  <c r="R108" i="1"/>
  <c r="V108" i="1"/>
  <c r="W108" i="1"/>
  <c r="X108" i="1"/>
  <c r="O109" i="1"/>
  <c r="P109" i="1"/>
  <c r="Q109" i="1"/>
  <c r="T109" i="1"/>
  <c r="R109" i="1"/>
  <c r="V109" i="1"/>
  <c r="W109" i="1"/>
  <c r="X109" i="1"/>
  <c r="O110" i="1"/>
  <c r="P110" i="1"/>
  <c r="Q110" i="1"/>
  <c r="T110" i="1"/>
  <c r="R110" i="1"/>
  <c r="V110" i="1"/>
  <c r="W110" i="1"/>
  <c r="X110" i="1"/>
  <c r="O111" i="1"/>
  <c r="P111" i="1"/>
  <c r="Q111" i="1"/>
  <c r="T111" i="1"/>
  <c r="R111" i="1"/>
  <c r="V111" i="1"/>
  <c r="W111" i="1"/>
  <c r="X111" i="1"/>
  <c r="O112" i="1"/>
  <c r="P112" i="1"/>
  <c r="Q112" i="1"/>
  <c r="T112" i="1"/>
  <c r="R112" i="1"/>
  <c r="V112" i="1"/>
  <c r="W112" i="1"/>
  <c r="X112" i="1"/>
  <c r="O113" i="1"/>
  <c r="P113" i="1"/>
  <c r="Q113" i="1"/>
  <c r="T113" i="1"/>
  <c r="R113" i="1"/>
  <c r="V113" i="1"/>
  <c r="W113" i="1"/>
  <c r="X113" i="1"/>
  <c r="O114" i="1"/>
  <c r="P114" i="1"/>
  <c r="Q114" i="1"/>
  <c r="T114" i="1"/>
  <c r="R114" i="1"/>
  <c r="V114" i="1"/>
  <c r="W114" i="1"/>
  <c r="X114" i="1"/>
  <c r="O115" i="1"/>
  <c r="P115" i="1"/>
  <c r="Q115" i="1"/>
  <c r="T115" i="1"/>
  <c r="R115" i="1"/>
  <c r="V115" i="1"/>
  <c r="W115" i="1"/>
  <c r="X115" i="1"/>
  <c r="O116" i="1"/>
  <c r="P116" i="1"/>
  <c r="Q116" i="1"/>
  <c r="T116" i="1"/>
  <c r="R116" i="1"/>
  <c r="V116" i="1"/>
  <c r="W116" i="1"/>
  <c r="X116" i="1"/>
  <c r="O117" i="1"/>
  <c r="P117" i="1"/>
  <c r="Q117" i="1"/>
  <c r="T117" i="1"/>
  <c r="R117" i="1"/>
  <c r="V117" i="1"/>
  <c r="W117" i="1"/>
  <c r="X117" i="1"/>
  <c r="O118" i="1"/>
  <c r="P118" i="1"/>
  <c r="Q118" i="1"/>
  <c r="T118" i="1"/>
  <c r="R118" i="1"/>
  <c r="V118" i="1"/>
  <c r="W118" i="1"/>
  <c r="X118" i="1"/>
  <c r="O119" i="1"/>
  <c r="P119" i="1"/>
  <c r="Q119" i="1"/>
  <c r="T119" i="1"/>
  <c r="R119" i="1"/>
  <c r="V119" i="1"/>
  <c r="W119" i="1"/>
  <c r="X119" i="1"/>
  <c r="O120" i="1"/>
  <c r="P120" i="1"/>
  <c r="Q120" i="1"/>
  <c r="T120" i="1"/>
  <c r="R120" i="1"/>
  <c r="V120" i="1"/>
  <c r="W120" i="1"/>
  <c r="X120" i="1"/>
  <c r="O121" i="1"/>
  <c r="P121" i="1"/>
  <c r="Q121" i="1"/>
  <c r="T121" i="1"/>
  <c r="R121" i="1"/>
  <c r="V121" i="1"/>
  <c r="W121" i="1"/>
  <c r="X121" i="1"/>
  <c r="O122" i="1"/>
  <c r="P122" i="1"/>
  <c r="Q122" i="1"/>
  <c r="T122" i="1"/>
  <c r="R122" i="1"/>
  <c r="V122" i="1"/>
  <c r="W122" i="1"/>
  <c r="X122" i="1"/>
  <c r="O123" i="1"/>
  <c r="P123" i="1"/>
  <c r="Q123" i="1"/>
  <c r="T123" i="1"/>
  <c r="R123" i="1"/>
  <c r="V123" i="1"/>
  <c r="W123" i="1"/>
  <c r="X123" i="1"/>
  <c r="O124" i="1"/>
  <c r="P124" i="1"/>
  <c r="Q124" i="1"/>
  <c r="T124" i="1"/>
  <c r="R124" i="1"/>
  <c r="V124" i="1"/>
  <c r="W124" i="1"/>
  <c r="X124" i="1"/>
  <c r="O125" i="1"/>
  <c r="P125" i="1"/>
  <c r="Q125" i="1"/>
  <c r="T125" i="1"/>
  <c r="R125" i="1"/>
  <c r="V125" i="1"/>
  <c r="W125" i="1"/>
  <c r="X125" i="1"/>
  <c r="O126" i="1"/>
  <c r="P126" i="1"/>
  <c r="Q126" i="1"/>
  <c r="T126" i="1"/>
  <c r="R126" i="1"/>
  <c r="V126" i="1"/>
  <c r="W126" i="1"/>
  <c r="X126" i="1"/>
  <c r="O127" i="1"/>
  <c r="P127" i="1"/>
  <c r="Q127" i="1"/>
  <c r="T127" i="1"/>
  <c r="R127" i="1"/>
  <c r="V127" i="1"/>
  <c r="W127" i="1"/>
  <c r="X127" i="1"/>
  <c r="O128" i="1"/>
  <c r="P128" i="1"/>
  <c r="Q128" i="1"/>
  <c r="T128" i="1"/>
  <c r="R128" i="1"/>
  <c r="V128" i="1"/>
  <c r="W128" i="1"/>
  <c r="X128" i="1"/>
  <c r="O129" i="1"/>
  <c r="P129" i="1"/>
  <c r="Q129" i="1"/>
  <c r="T129" i="1"/>
  <c r="R129" i="1"/>
  <c r="V129" i="1"/>
  <c r="W129" i="1"/>
  <c r="X129" i="1"/>
  <c r="O130" i="1"/>
  <c r="P130" i="1"/>
  <c r="Q130" i="1"/>
  <c r="T130" i="1"/>
  <c r="R130" i="1"/>
  <c r="V130" i="1"/>
  <c r="W130" i="1"/>
  <c r="X130" i="1"/>
  <c r="O131" i="1"/>
  <c r="P131" i="1"/>
  <c r="Q131" i="1"/>
  <c r="T131" i="1"/>
  <c r="R131" i="1"/>
  <c r="V131" i="1"/>
  <c r="W131" i="1"/>
  <c r="X131" i="1"/>
  <c r="O132" i="1"/>
  <c r="P132" i="1"/>
  <c r="Q132" i="1"/>
  <c r="T132" i="1"/>
  <c r="R132" i="1"/>
  <c r="V132" i="1"/>
  <c r="W132" i="1"/>
  <c r="X132" i="1"/>
  <c r="O133" i="1"/>
  <c r="P133" i="1"/>
  <c r="Q133" i="1"/>
  <c r="T133" i="1"/>
  <c r="R133" i="1"/>
  <c r="V133" i="1"/>
  <c r="W133" i="1"/>
  <c r="X133" i="1"/>
  <c r="O134" i="1"/>
  <c r="P134" i="1"/>
  <c r="Q134" i="1"/>
  <c r="T134" i="1"/>
  <c r="R134" i="1"/>
  <c r="V134" i="1"/>
  <c r="W134" i="1"/>
  <c r="X134" i="1"/>
  <c r="O135" i="1"/>
  <c r="P135" i="1"/>
  <c r="Q135" i="1"/>
  <c r="T135" i="1"/>
  <c r="R135" i="1"/>
  <c r="V135" i="1"/>
  <c r="W135" i="1"/>
  <c r="X135" i="1"/>
  <c r="O136" i="1"/>
  <c r="P136" i="1"/>
  <c r="Q136" i="1"/>
  <c r="T136" i="1"/>
  <c r="R136" i="1"/>
  <c r="V136" i="1"/>
  <c r="W136" i="1"/>
  <c r="X136" i="1"/>
  <c r="O137" i="1"/>
  <c r="P137" i="1"/>
  <c r="Q137" i="1"/>
  <c r="T137" i="1"/>
  <c r="R137" i="1"/>
  <c r="V137" i="1"/>
  <c r="W137" i="1"/>
  <c r="X137" i="1"/>
  <c r="O138" i="1"/>
  <c r="P138" i="1"/>
  <c r="Q138" i="1"/>
  <c r="T138" i="1"/>
  <c r="R138" i="1"/>
  <c r="V138" i="1"/>
  <c r="W138" i="1"/>
  <c r="X138" i="1"/>
  <c r="O139" i="1"/>
  <c r="P139" i="1"/>
  <c r="Q139" i="1"/>
  <c r="T139" i="1"/>
  <c r="R139" i="1"/>
  <c r="V139" i="1"/>
  <c r="W139" i="1"/>
  <c r="X139" i="1"/>
  <c r="O140" i="1"/>
  <c r="P140" i="1"/>
  <c r="Q140" i="1"/>
  <c r="T140" i="1"/>
  <c r="R140" i="1"/>
  <c r="V140" i="1"/>
  <c r="W140" i="1"/>
  <c r="X140" i="1"/>
  <c r="O141" i="1"/>
  <c r="P141" i="1"/>
  <c r="Q141" i="1"/>
  <c r="T141" i="1"/>
  <c r="R141" i="1"/>
  <c r="V141" i="1"/>
  <c r="W141" i="1"/>
  <c r="X141" i="1"/>
  <c r="O142" i="1"/>
  <c r="P142" i="1"/>
  <c r="Q142" i="1"/>
  <c r="T142" i="1"/>
  <c r="R142" i="1"/>
  <c r="V142" i="1"/>
  <c r="W142" i="1"/>
  <c r="X142" i="1"/>
  <c r="O143" i="1"/>
  <c r="P143" i="1"/>
  <c r="Q143" i="1"/>
  <c r="T143" i="1"/>
  <c r="R143" i="1"/>
  <c r="V143" i="1"/>
  <c r="W143" i="1"/>
  <c r="X143" i="1"/>
  <c r="O144" i="1"/>
  <c r="P144" i="1"/>
  <c r="Q144" i="1"/>
  <c r="T144" i="1"/>
  <c r="R144" i="1"/>
  <c r="V144" i="1"/>
  <c r="W144" i="1"/>
  <c r="X144" i="1"/>
  <c r="O145" i="1"/>
  <c r="P145" i="1"/>
  <c r="Q145" i="1"/>
  <c r="T145" i="1"/>
  <c r="R145" i="1"/>
  <c r="V145" i="1"/>
  <c r="W145" i="1"/>
  <c r="X145" i="1"/>
  <c r="O146" i="1"/>
  <c r="P146" i="1"/>
  <c r="Q146" i="1"/>
  <c r="T146" i="1"/>
  <c r="R146" i="1"/>
  <c r="V146" i="1"/>
  <c r="W146" i="1"/>
  <c r="X146" i="1"/>
  <c r="O147" i="1"/>
  <c r="P147" i="1"/>
  <c r="Q147" i="1"/>
  <c r="T147" i="1"/>
  <c r="R147" i="1"/>
  <c r="V147" i="1"/>
  <c r="W147" i="1"/>
  <c r="X147" i="1"/>
  <c r="O148" i="1"/>
  <c r="P148" i="1"/>
  <c r="Q148" i="1"/>
  <c r="T148" i="1"/>
  <c r="R148" i="1"/>
  <c r="V148" i="1"/>
  <c r="W148" i="1"/>
  <c r="X148" i="1"/>
  <c r="O149" i="1"/>
  <c r="P149" i="1"/>
  <c r="Q149" i="1"/>
  <c r="T149" i="1"/>
  <c r="R149" i="1"/>
  <c r="V149" i="1"/>
  <c r="W149" i="1"/>
  <c r="X149" i="1"/>
  <c r="O150" i="1"/>
  <c r="P150" i="1"/>
  <c r="Q150" i="1"/>
  <c r="T150" i="1"/>
  <c r="R150" i="1"/>
  <c r="V150" i="1"/>
  <c r="W150" i="1"/>
  <c r="X150" i="1"/>
  <c r="O151" i="1"/>
  <c r="P151" i="1"/>
  <c r="Q151" i="1"/>
  <c r="T151" i="1"/>
  <c r="R151" i="1"/>
  <c r="V151" i="1"/>
  <c r="W151" i="1"/>
  <c r="X151" i="1"/>
  <c r="O152" i="1"/>
  <c r="P152" i="1"/>
  <c r="Q152" i="1"/>
  <c r="T152" i="1"/>
  <c r="R152" i="1"/>
  <c r="V152" i="1"/>
  <c r="W152" i="1"/>
  <c r="X152" i="1"/>
  <c r="O153" i="1"/>
  <c r="P153" i="1"/>
  <c r="Q153" i="1"/>
  <c r="T153" i="1"/>
  <c r="R153" i="1"/>
  <c r="V153" i="1"/>
  <c r="W153" i="1"/>
  <c r="X153" i="1"/>
  <c r="O154" i="1"/>
  <c r="P154" i="1"/>
  <c r="Q154" i="1"/>
  <c r="T154" i="1"/>
  <c r="R154" i="1"/>
  <c r="V154" i="1"/>
  <c r="W154" i="1"/>
  <c r="X154" i="1"/>
  <c r="O155" i="1"/>
  <c r="P155" i="1"/>
  <c r="Q155" i="1"/>
  <c r="T155" i="1"/>
  <c r="R155" i="1"/>
  <c r="V155" i="1"/>
  <c r="W155" i="1"/>
  <c r="X155" i="1"/>
  <c r="O156" i="1"/>
  <c r="P156" i="1"/>
  <c r="Q156" i="1"/>
  <c r="T156" i="1"/>
  <c r="R156" i="1"/>
  <c r="V156" i="1"/>
  <c r="W156" i="1"/>
  <c r="X156" i="1"/>
  <c r="O157" i="1"/>
  <c r="P157" i="1"/>
  <c r="Q157" i="1"/>
  <c r="T157" i="1"/>
  <c r="R157" i="1"/>
  <c r="V157" i="1"/>
  <c r="W157" i="1"/>
  <c r="X157" i="1"/>
  <c r="O158" i="1"/>
  <c r="P158" i="1"/>
  <c r="Q158" i="1"/>
  <c r="T158" i="1"/>
  <c r="R158" i="1"/>
  <c r="V158" i="1"/>
  <c r="W158" i="1"/>
  <c r="X158" i="1"/>
  <c r="O159" i="1"/>
  <c r="P159" i="1"/>
  <c r="Q159" i="1"/>
  <c r="T159" i="1"/>
  <c r="R159" i="1"/>
  <c r="V159" i="1"/>
  <c r="W159" i="1"/>
  <c r="X159" i="1"/>
  <c r="O160" i="1"/>
  <c r="P160" i="1"/>
  <c r="Q160" i="1"/>
  <c r="T160" i="1"/>
  <c r="R160" i="1"/>
  <c r="V160" i="1"/>
  <c r="W160" i="1"/>
  <c r="X160" i="1"/>
  <c r="O161" i="1"/>
  <c r="P161" i="1"/>
  <c r="Q161" i="1"/>
  <c r="T161" i="1"/>
  <c r="R161" i="1"/>
  <c r="V161" i="1"/>
  <c r="W161" i="1"/>
  <c r="X161" i="1"/>
  <c r="O162" i="1"/>
  <c r="P162" i="1"/>
  <c r="Q162" i="1"/>
  <c r="T162" i="1"/>
  <c r="R162" i="1"/>
  <c r="V162" i="1"/>
  <c r="W162" i="1"/>
  <c r="X162" i="1"/>
  <c r="O163" i="1"/>
  <c r="P163" i="1"/>
  <c r="Q163" i="1"/>
  <c r="T163" i="1"/>
  <c r="R163" i="1"/>
  <c r="V163" i="1"/>
  <c r="W163" i="1"/>
  <c r="X163" i="1"/>
  <c r="O164" i="1"/>
  <c r="P164" i="1"/>
  <c r="Q164" i="1"/>
  <c r="T164" i="1"/>
  <c r="R164" i="1"/>
  <c r="V164" i="1"/>
  <c r="W164" i="1"/>
  <c r="X164" i="1"/>
  <c r="O165" i="1"/>
  <c r="P165" i="1"/>
  <c r="Q165" i="1"/>
  <c r="T165" i="1"/>
  <c r="R165" i="1"/>
  <c r="V165" i="1"/>
  <c r="W165" i="1"/>
  <c r="X165" i="1"/>
  <c r="O166" i="1"/>
  <c r="P166" i="1"/>
  <c r="Q166" i="1"/>
  <c r="T166" i="1"/>
  <c r="R166" i="1"/>
  <c r="V166" i="1"/>
  <c r="W166" i="1"/>
  <c r="X166" i="1"/>
  <c r="O167" i="1"/>
  <c r="P167" i="1"/>
  <c r="Q167" i="1"/>
  <c r="T167" i="1"/>
  <c r="R167" i="1"/>
  <c r="V167" i="1"/>
  <c r="W167" i="1"/>
  <c r="X167" i="1"/>
  <c r="O168" i="1"/>
  <c r="P168" i="1"/>
  <c r="Q168" i="1"/>
  <c r="T168" i="1"/>
  <c r="R168" i="1"/>
  <c r="V168" i="1"/>
  <c r="W168" i="1"/>
  <c r="X168" i="1"/>
  <c r="O169" i="1"/>
  <c r="P169" i="1"/>
  <c r="Q169" i="1"/>
  <c r="T169" i="1"/>
  <c r="R169" i="1"/>
  <c r="V169" i="1"/>
  <c r="W169" i="1"/>
  <c r="X169" i="1"/>
  <c r="O170" i="1"/>
  <c r="P170" i="1"/>
  <c r="Q170" i="1"/>
  <c r="T170" i="1"/>
  <c r="R170" i="1"/>
  <c r="V170" i="1"/>
  <c r="W170" i="1"/>
  <c r="X170" i="1"/>
  <c r="O171" i="1"/>
  <c r="P171" i="1"/>
  <c r="Q171" i="1"/>
  <c r="T171" i="1"/>
  <c r="R171" i="1"/>
  <c r="V171" i="1"/>
  <c r="W171" i="1"/>
  <c r="X171" i="1"/>
  <c r="O172" i="1"/>
  <c r="P172" i="1"/>
  <c r="Q172" i="1"/>
  <c r="T172" i="1"/>
  <c r="R172" i="1"/>
  <c r="V172" i="1"/>
  <c r="W172" i="1"/>
  <c r="X172" i="1"/>
  <c r="O173" i="1"/>
  <c r="P173" i="1"/>
  <c r="Q173" i="1"/>
  <c r="T173" i="1"/>
  <c r="R173" i="1"/>
  <c r="V173" i="1"/>
  <c r="W173" i="1"/>
  <c r="X173" i="1"/>
  <c r="O174" i="1"/>
  <c r="P174" i="1"/>
  <c r="Q174" i="1"/>
  <c r="T174" i="1"/>
  <c r="R174" i="1"/>
  <c r="V174" i="1"/>
  <c r="W174" i="1"/>
  <c r="X174" i="1"/>
  <c r="O175" i="1"/>
  <c r="P175" i="1"/>
  <c r="Q175" i="1"/>
  <c r="T175" i="1"/>
  <c r="R175" i="1"/>
  <c r="V175" i="1"/>
  <c r="W175" i="1"/>
  <c r="X175" i="1"/>
  <c r="O176" i="1"/>
  <c r="P176" i="1"/>
  <c r="Q176" i="1"/>
  <c r="T176" i="1"/>
  <c r="R176" i="1"/>
  <c r="V176" i="1"/>
  <c r="W176" i="1"/>
  <c r="X176" i="1"/>
  <c r="O177" i="1"/>
  <c r="P177" i="1"/>
  <c r="Q177" i="1"/>
  <c r="T177" i="1"/>
  <c r="R177" i="1"/>
  <c r="V177" i="1"/>
  <c r="W177" i="1"/>
  <c r="X177" i="1"/>
  <c r="O178" i="1"/>
  <c r="P178" i="1"/>
  <c r="Q178" i="1"/>
  <c r="T178" i="1"/>
  <c r="R178" i="1"/>
  <c r="V178" i="1"/>
  <c r="W178" i="1"/>
  <c r="X178" i="1"/>
  <c r="O179" i="1"/>
  <c r="P179" i="1"/>
  <c r="Q179" i="1"/>
  <c r="T179" i="1"/>
  <c r="R179" i="1"/>
  <c r="V179" i="1"/>
  <c r="W179" i="1"/>
  <c r="X179" i="1"/>
  <c r="O180" i="1"/>
  <c r="P180" i="1"/>
  <c r="Q180" i="1"/>
  <c r="T180" i="1"/>
  <c r="R180" i="1"/>
  <c r="V180" i="1"/>
  <c r="W180" i="1"/>
  <c r="X180" i="1"/>
  <c r="O181" i="1"/>
  <c r="P181" i="1"/>
  <c r="Q181" i="1"/>
  <c r="T181" i="1"/>
  <c r="R181" i="1"/>
  <c r="V181" i="1"/>
  <c r="W181" i="1"/>
  <c r="X181" i="1"/>
  <c r="O182" i="1"/>
  <c r="P182" i="1"/>
  <c r="Q182" i="1"/>
  <c r="T182" i="1"/>
  <c r="R182" i="1"/>
  <c r="V182" i="1"/>
  <c r="W182" i="1"/>
  <c r="X182" i="1"/>
  <c r="O183" i="1"/>
  <c r="P183" i="1"/>
  <c r="Q183" i="1"/>
  <c r="T183" i="1"/>
  <c r="R183" i="1"/>
  <c r="V183" i="1"/>
  <c r="W183" i="1"/>
  <c r="X183" i="1"/>
  <c r="O184" i="1"/>
  <c r="P184" i="1"/>
  <c r="Q184" i="1"/>
  <c r="T184" i="1"/>
  <c r="R184" i="1"/>
  <c r="V184" i="1"/>
  <c r="W184" i="1"/>
  <c r="X184" i="1"/>
  <c r="O185" i="1"/>
  <c r="P185" i="1"/>
  <c r="Q185" i="1"/>
  <c r="T185" i="1"/>
  <c r="R185" i="1"/>
  <c r="V185" i="1"/>
  <c r="W185" i="1"/>
  <c r="X185" i="1"/>
  <c r="O186" i="1"/>
  <c r="P186" i="1"/>
  <c r="Q186" i="1"/>
  <c r="T186" i="1"/>
  <c r="R186" i="1"/>
  <c r="V186" i="1"/>
  <c r="W186" i="1"/>
  <c r="X186" i="1"/>
  <c r="O187" i="1"/>
  <c r="P187" i="1"/>
  <c r="Q187" i="1"/>
  <c r="T187" i="1"/>
  <c r="R187" i="1"/>
  <c r="V187" i="1"/>
  <c r="W187" i="1"/>
  <c r="X187" i="1"/>
  <c r="O188" i="1"/>
  <c r="P188" i="1"/>
  <c r="Q188" i="1"/>
  <c r="T188" i="1"/>
  <c r="R188" i="1"/>
  <c r="V188" i="1"/>
  <c r="W188" i="1"/>
  <c r="X188" i="1"/>
  <c r="O189" i="1"/>
  <c r="P189" i="1"/>
  <c r="Q189" i="1"/>
  <c r="T189" i="1"/>
  <c r="R189" i="1"/>
  <c r="V189" i="1"/>
  <c r="W189" i="1"/>
  <c r="X189" i="1"/>
  <c r="O190" i="1"/>
  <c r="P190" i="1"/>
  <c r="Q190" i="1"/>
  <c r="T190" i="1"/>
  <c r="R190" i="1"/>
  <c r="V190" i="1"/>
  <c r="W190" i="1"/>
  <c r="X190" i="1"/>
  <c r="O191" i="1"/>
  <c r="P191" i="1"/>
  <c r="Q191" i="1"/>
  <c r="T191" i="1"/>
  <c r="R191" i="1"/>
  <c r="V191" i="1"/>
  <c r="W191" i="1"/>
  <c r="X191" i="1"/>
  <c r="O192" i="1"/>
  <c r="P192" i="1"/>
  <c r="Q192" i="1"/>
  <c r="T192" i="1"/>
  <c r="R192" i="1"/>
  <c r="V192" i="1"/>
  <c r="W192" i="1"/>
  <c r="X192" i="1"/>
  <c r="O193" i="1"/>
  <c r="P193" i="1"/>
  <c r="Q193" i="1"/>
  <c r="T193" i="1"/>
  <c r="R193" i="1"/>
  <c r="V193" i="1"/>
  <c r="W193" i="1"/>
  <c r="X193" i="1"/>
  <c r="O194" i="1"/>
  <c r="P194" i="1"/>
  <c r="Q194" i="1"/>
  <c r="T194" i="1"/>
  <c r="R194" i="1"/>
  <c r="V194" i="1"/>
  <c r="W194" i="1"/>
  <c r="X194" i="1"/>
  <c r="O195" i="1"/>
  <c r="P195" i="1"/>
  <c r="Q195" i="1"/>
  <c r="T195" i="1"/>
  <c r="R195" i="1"/>
  <c r="V195" i="1"/>
  <c r="W195" i="1"/>
  <c r="X195" i="1"/>
  <c r="O196" i="1"/>
  <c r="P196" i="1"/>
  <c r="Q196" i="1"/>
  <c r="T196" i="1"/>
  <c r="R196" i="1"/>
  <c r="V196" i="1"/>
  <c r="W196" i="1"/>
  <c r="X196" i="1"/>
  <c r="O197" i="1"/>
  <c r="P197" i="1"/>
  <c r="Q197" i="1"/>
  <c r="T197" i="1"/>
  <c r="R197" i="1"/>
  <c r="V197" i="1"/>
  <c r="W197" i="1"/>
  <c r="X197" i="1"/>
  <c r="O198" i="1"/>
  <c r="P198" i="1"/>
  <c r="Q198" i="1"/>
  <c r="T198" i="1"/>
  <c r="R198" i="1"/>
  <c r="V198" i="1"/>
  <c r="W198" i="1"/>
  <c r="X198" i="1"/>
  <c r="O199" i="1"/>
  <c r="P199" i="1"/>
  <c r="Q199" i="1"/>
  <c r="T199" i="1"/>
  <c r="R199" i="1"/>
  <c r="V199" i="1"/>
  <c r="W199" i="1"/>
  <c r="X199" i="1"/>
  <c r="O200" i="1"/>
  <c r="P200" i="1"/>
  <c r="Q200" i="1"/>
  <c r="T200" i="1"/>
  <c r="R200" i="1"/>
  <c r="V200" i="1"/>
  <c r="W200" i="1"/>
  <c r="X200" i="1"/>
  <c r="O201" i="1"/>
  <c r="P201" i="1"/>
  <c r="Q201" i="1"/>
  <c r="T201" i="1"/>
  <c r="R201" i="1"/>
  <c r="V201" i="1"/>
  <c r="W201" i="1"/>
  <c r="X201" i="1"/>
  <c r="O202" i="1"/>
  <c r="P202" i="1"/>
  <c r="Q202" i="1"/>
  <c r="T202" i="1"/>
  <c r="R202" i="1"/>
  <c r="V202" i="1"/>
  <c r="W202" i="1"/>
  <c r="X202" i="1"/>
  <c r="O203" i="1"/>
  <c r="P203" i="1"/>
  <c r="Q203" i="1"/>
  <c r="T203" i="1"/>
  <c r="R203" i="1"/>
  <c r="V203" i="1"/>
  <c r="W203" i="1"/>
  <c r="X203" i="1"/>
  <c r="O204" i="1"/>
  <c r="P204" i="1"/>
  <c r="Q204" i="1"/>
  <c r="T204" i="1"/>
  <c r="R204" i="1"/>
  <c r="V204" i="1"/>
  <c r="W204" i="1"/>
  <c r="X204" i="1"/>
  <c r="O205" i="1"/>
  <c r="P205" i="1"/>
  <c r="Q205" i="1"/>
  <c r="T205" i="1"/>
  <c r="R205" i="1"/>
  <c r="V205" i="1"/>
  <c r="W205" i="1"/>
  <c r="X205" i="1"/>
  <c r="O206" i="1"/>
  <c r="P206" i="1"/>
  <c r="Q206" i="1"/>
  <c r="T206" i="1"/>
  <c r="R206" i="1"/>
  <c r="V206" i="1"/>
  <c r="W206" i="1"/>
  <c r="X206" i="1"/>
  <c r="O207" i="1"/>
  <c r="P207" i="1"/>
  <c r="Q207" i="1"/>
  <c r="T207" i="1"/>
  <c r="R207" i="1"/>
  <c r="V207" i="1"/>
  <c r="W207" i="1"/>
  <c r="X207" i="1"/>
  <c r="O208" i="1"/>
  <c r="P208" i="1"/>
  <c r="Q208" i="1"/>
  <c r="T208" i="1"/>
  <c r="R208" i="1"/>
  <c r="V208" i="1"/>
  <c r="W208" i="1"/>
  <c r="X208" i="1"/>
  <c r="O209" i="1"/>
  <c r="P209" i="1"/>
  <c r="Q209" i="1"/>
  <c r="T209" i="1"/>
  <c r="R209" i="1"/>
  <c r="V209" i="1"/>
  <c r="W209" i="1"/>
  <c r="X209" i="1"/>
  <c r="O210" i="1"/>
  <c r="P210" i="1"/>
  <c r="Q210" i="1"/>
  <c r="T210" i="1"/>
  <c r="R210" i="1"/>
  <c r="V210" i="1"/>
  <c r="W210" i="1"/>
  <c r="X210" i="1"/>
  <c r="O211" i="1"/>
  <c r="P211" i="1"/>
  <c r="Q211" i="1"/>
  <c r="T211" i="1"/>
  <c r="R211" i="1"/>
  <c r="V211" i="1"/>
  <c r="W211" i="1"/>
  <c r="X211" i="1"/>
  <c r="O212" i="1"/>
  <c r="P212" i="1"/>
  <c r="Q212" i="1"/>
  <c r="T212" i="1"/>
  <c r="R212" i="1"/>
  <c r="V212" i="1"/>
  <c r="W212" i="1"/>
  <c r="X212" i="1"/>
  <c r="O213" i="1"/>
  <c r="P213" i="1"/>
  <c r="Q213" i="1"/>
  <c r="T213" i="1"/>
  <c r="R213" i="1"/>
  <c r="V213" i="1"/>
  <c r="W213" i="1"/>
  <c r="X213" i="1"/>
  <c r="O214" i="1"/>
  <c r="P214" i="1"/>
  <c r="Q214" i="1"/>
  <c r="T214" i="1"/>
  <c r="R214" i="1"/>
  <c r="V214" i="1"/>
  <c r="W214" i="1"/>
  <c r="X214" i="1"/>
  <c r="O215" i="1"/>
  <c r="P215" i="1"/>
  <c r="Q215" i="1"/>
  <c r="T215" i="1"/>
  <c r="R215" i="1"/>
  <c r="V215" i="1"/>
  <c r="W215" i="1"/>
  <c r="X215" i="1"/>
  <c r="O216" i="1"/>
  <c r="P216" i="1"/>
  <c r="Q216" i="1"/>
  <c r="T216" i="1"/>
  <c r="R216" i="1"/>
  <c r="V216" i="1"/>
  <c r="W216" i="1"/>
  <c r="X216" i="1"/>
  <c r="N217" i="1"/>
  <c r="O217" i="1"/>
  <c r="P217" i="1"/>
  <c r="Q217" i="1"/>
  <c r="T217" i="1"/>
  <c r="R217" i="1"/>
  <c r="V217" i="1"/>
  <c r="W217" i="1"/>
  <c r="X217" i="1"/>
  <c r="O218" i="1"/>
  <c r="P218" i="1"/>
  <c r="Q218" i="1"/>
  <c r="T218" i="1"/>
  <c r="R218" i="1"/>
  <c r="V218" i="1"/>
  <c r="W218" i="1"/>
  <c r="X218" i="1"/>
  <c r="O219" i="1"/>
  <c r="P219" i="1"/>
  <c r="Q219" i="1"/>
  <c r="T219" i="1"/>
  <c r="R219" i="1"/>
  <c r="V219" i="1"/>
  <c r="W219" i="1"/>
  <c r="X219" i="1"/>
  <c r="O220" i="1"/>
  <c r="P220" i="1"/>
  <c r="Q220" i="1"/>
  <c r="T220" i="1"/>
  <c r="R220" i="1"/>
  <c r="V220" i="1"/>
  <c r="W220" i="1"/>
  <c r="X220" i="1"/>
  <c r="O221" i="1"/>
  <c r="P221" i="1"/>
  <c r="Q221" i="1"/>
  <c r="T221" i="1"/>
  <c r="R221" i="1"/>
  <c r="V221" i="1"/>
  <c r="W221" i="1"/>
  <c r="X221" i="1"/>
  <c r="O222" i="1"/>
  <c r="P222" i="1"/>
  <c r="Q222" i="1"/>
  <c r="T222" i="1"/>
  <c r="R222" i="1"/>
  <c r="V222" i="1"/>
  <c r="W222" i="1"/>
  <c r="X222" i="1"/>
  <c r="O223" i="1"/>
  <c r="P223" i="1"/>
  <c r="Q223" i="1"/>
  <c r="T223" i="1"/>
  <c r="R223" i="1"/>
  <c r="V223" i="1"/>
  <c r="W223" i="1"/>
  <c r="X223" i="1"/>
  <c r="O224" i="1"/>
  <c r="P224" i="1"/>
  <c r="Q224" i="1"/>
  <c r="T224" i="1"/>
  <c r="R224" i="1"/>
  <c r="V224" i="1"/>
  <c r="W224" i="1"/>
  <c r="X224" i="1"/>
  <c r="O225" i="1"/>
  <c r="P225" i="1"/>
  <c r="Q225" i="1"/>
  <c r="T225" i="1"/>
  <c r="R225" i="1"/>
  <c r="V225" i="1"/>
  <c r="W225" i="1"/>
  <c r="X225" i="1"/>
  <c r="O226" i="1"/>
  <c r="P226" i="1"/>
  <c r="Q226" i="1"/>
  <c r="T226" i="1"/>
  <c r="R226" i="1"/>
  <c r="V226" i="1"/>
  <c r="W226" i="1"/>
  <c r="X226" i="1"/>
  <c r="O227" i="1"/>
  <c r="P227" i="1"/>
  <c r="Q227" i="1"/>
  <c r="T227" i="1"/>
  <c r="R227" i="1"/>
  <c r="V227" i="1"/>
  <c r="W227" i="1"/>
  <c r="X227" i="1"/>
  <c r="O228" i="1"/>
  <c r="P228" i="1"/>
  <c r="Q228" i="1"/>
  <c r="T228" i="1"/>
  <c r="R228" i="1"/>
  <c r="V228" i="1"/>
  <c r="W228" i="1"/>
  <c r="X228" i="1"/>
  <c r="O229" i="1"/>
  <c r="P229" i="1"/>
  <c r="Q229" i="1"/>
  <c r="T229" i="1"/>
  <c r="R229" i="1"/>
  <c r="V229" i="1"/>
  <c r="W229" i="1"/>
  <c r="X229" i="1"/>
  <c r="O230" i="1"/>
  <c r="P230" i="1"/>
  <c r="Q230" i="1"/>
  <c r="T230" i="1"/>
  <c r="R230" i="1"/>
  <c r="V230" i="1"/>
  <c r="W230" i="1"/>
  <c r="X230" i="1"/>
  <c r="O231" i="1"/>
  <c r="P231" i="1"/>
  <c r="Q231" i="1"/>
  <c r="T231" i="1"/>
  <c r="R231" i="1"/>
  <c r="V231" i="1"/>
  <c r="W231" i="1"/>
  <c r="X231" i="1"/>
  <c r="O232" i="1"/>
  <c r="P232" i="1"/>
  <c r="Q232" i="1"/>
  <c r="T232" i="1"/>
  <c r="R232" i="1"/>
  <c r="V232" i="1"/>
  <c r="W232" i="1"/>
  <c r="X232" i="1"/>
  <c r="O233" i="1"/>
  <c r="P233" i="1"/>
  <c r="Q233" i="1"/>
  <c r="T233" i="1"/>
  <c r="R233" i="1"/>
  <c r="V233" i="1"/>
  <c r="W233" i="1"/>
  <c r="X233" i="1"/>
  <c r="O234" i="1"/>
  <c r="P234" i="1"/>
  <c r="Q234" i="1"/>
  <c r="T234" i="1"/>
  <c r="R234" i="1"/>
  <c r="V234" i="1"/>
  <c r="W234" i="1"/>
  <c r="X234" i="1"/>
  <c r="O235" i="1"/>
  <c r="P235" i="1"/>
  <c r="Q235" i="1"/>
  <c r="T235" i="1"/>
  <c r="R235" i="1"/>
  <c r="V235" i="1"/>
  <c r="W235" i="1"/>
  <c r="X235" i="1"/>
  <c r="O236" i="1"/>
  <c r="P236" i="1"/>
  <c r="Q236" i="1"/>
  <c r="T236" i="1"/>
  <c r="R236" i="1"/>
  <c r="V236" i="1"/>
  <c r="W236" i="1"/>
  <c r="X236" i="1"/>
  <c r="O237" i="1"/>
  <c r="P237" i="1"/>
  <c r="Q237" i="1"/>
  <c r="T237" i="1"/>
  <c r="R237" i="1"/>
  <c r="V237" i="1"/>
  <c r="W237" i="1"/>
  <c r="X237" i="1"/>
  <c r="O238" i="1"/>
  <c r="P238" i="1"/>
  <c r="Q238" i="1"/>
  <c r="T238" i="1"/>
  <c r="R238" i="1"/>
  <c r="V238" i="1"/>
  <c r="W238" i="1"/>
  <c r="X238" i="1"/>
  <c r="O239" i="1"/>
  <c r="P239" i="1"/>
  <c r="Q239" i="1"/>
  <c r="T239" i="1"/>
  <c r="R239" i="1"/>
  <c r="V239" i="1"/>
  <c r="W239" i="1"/>
  <c r="X239" i="1"/>
  <c r="O240" i="1"/>
  <c r="P240" i="1"/>
  <c r="Q240" i="1"/>
  <c r="T240" i="1"/>
  <c r="R240" i="1"/>
  <c r="V240" i="1"/>
  <c r="W240" i="1"/>
  <c r="X240" i="1"/>
  <c r="O241" i="1"/>
  <c r="P241" i="1"/>
  <c r="Q241" i="1"/>
  <c r="T241" i="1"/>
  <c r="R241" i="1"/>
  <c r="V241" i="1"/>
  <c r="W241" i="1"/>
  <c r="X241" i="1"/>
  <c r="O242" i="1"/>
  <c r="P242" i="1"/>
  <c r="Q242" i="1"/>
  <c r="T242" i="1"/>
  <c r="R242" i="1"/>
  <c r="V242" i="1"/>
  <c r="W242" i="1"/>
  <c r="X242" i="1"/>
  <c r="O243" i="1"/>
  <c r="P243" i="1"/>
  <c r="Q243" i="1"/>
  <c r="T243" i="1"/>
  <c r="R243" i="1"/>
  <c r="V243" i="1"/>
  <c r="W243" i="1"/>
  <c r="X243" i="1"/>
  <c r="O244" i="1"/>
  <c r="P244" i="1"/>
  <c r="Q244" i="1"/>
  <c r="T244" i="1"/>
  <c r="R244" i="1"/>
  <c r="V244" i="1"/>
  <c r="W244" i="1"/>
  <c r="X244" i="1"/>
  <c r="O245" i="1"/>
  <c r="P245" i="1"/>
  <c r="Q245" i="1"/>
  <c r="T245" i="1"/>
  <c r="R245" i="1"/>
  <c r="V245" i="1"/>
  <c r="W245" i="1"/>
  <c r="X245" i="1"/>
  <c r="O246" i="1"/>
  <c r="P246" i="1"/>
  <c r="Q246" i="1"/>
  <c r="T246" i="1"/>
  <c r="R246" i="1"/>
  <c r="V246" i="1"/>
  <c r="W246" i="1"/>
  <c r="X246" i="1"/>
  <c r="O247" i="1"/>
  <c r="P247" i="1"/>
  <c r="Q247" i="1"/>
  <c r="T247" i="1"/>
  <c r="R247" i="1"/>
  <c r="V247" i="1"/>
  <c r="W247" i="1"/>
  <c r="X247" i="1"/>
  <c r="O248" i="1"/>
  <c r="P248" i="1"/>
  <c r="Q248" i="1"/>
  <c r="T248" i="1"/>
  <c r="R248" i="1"/>
  <c r="V248" i="1"/>
  <c r="W248" i="1"/>
  <c r="X248" i="1"/>
  <c r="O249" i="1"/>
  <c r="P249" i="1"/>
  <c r="Q249" i="1"/>
  <c r="T249" i="1"/>
  <c r="R249" i="1"/>
  <c r="V249" i="1"/>
  <c r="W249" i="1"/>
  <c r="X249" i="1"/>
  <c r="O250" i="1"/>
  <c r="P250" i="1"/>
  <c r="Q250" i="1"/>
  <c r="T250" i="1"/>
  <c r="R250" i="1"/>
  <c r="V250" i="1"/>
  <c r="W250" i="1"/>
  <c r="X250" i="1"/>
  <c r="O251" i="1"/>
  <c r="P251" i="1"/>
  <c r="Q251" i="1"/>
  <c r="T251" i="1"/>
  <c r="R251" i="1"/>
  <c r="V251" i="1"/>
  <c r="W251" i="1"/>
  <c r="X251" i="1"/>
  <c r="O252" i="1"/>
  <c r="P252" i="1"/>
  <c r="Q252" i="1"/>
  <c r="T252" i="1"/>
  <c r="R252" i="1"/>
  <c r="V252" i="1"/>
  <c r="W252" i="1"/>
  <c r="X252" i="1"/>
  <c r="O253" i="1"/>
  <c r="P253" i="1"/>
  <c r="Q253" i="1"/>
  <c r="T253" i="1"/>
  <c r="R253" i="1"/>
  <c r="V253" i="1"/>
  <c r="W253" i="1"/>
  <c r="X253" i="1"/>
  <c r="O254" i="1"/>
  <c r="P254" i="1"/>
  <c r="Q254" i="1"/>
  <c r="T254" i="1"/>
  <c r="R254" i="1"/>
  <c r="V254" i="1"/>
  <c r="W254" i="1"/>
  <c r="X254" i="1"/>
  <c r="O255" i="1"/>
  <c r="P255" i="1"/>
  <c r="Q255" i="1"/>
  <c r="T255" i="1"/>
  <c r="R255" i="1"/>
  <c r="V255" i="1"/>
  <c r="W255" i="1"/>
  <c r="X255" i="1"/>
  <c r="O256" i="1"/>
  <c r="P256" i="1"/>
  <c r="Q256" i="1"/>
  <c r="T256" i="1"/>
  <c r="R256" i="1"/>
  <c r="V256" i="1"/>
  <c r="W256" i="1"/>
  <c r="X256" i="1"/>
  <c r="O257" i="1"/>
  <c r="P257" i="1"/>
  <c r="Q257" i="1"/>
  <c r="T257" i="1"/>
  <c r="R257" i="1"/>
  <c r="V257" i="1"/>
  <c r="W257" i="1"/>
  <c r="X257" i="1"/>
  <c r="O258" i="1"/>
  <c r="P258" i="1"/>
  <c r="Q258" i="1"/>
  <c r="T258" i="1"/>
  <c r="R258" i="1"/>
  <c r="V258" i="1"/>
  <c r="W258" i="1"/>
  <c r="X258" i="1"/>
  <c r="O259" i="1"/>
  <c r="P259" i="1"/>
  <c r="Q259" i="1"/>
  <c r="T259" i="1"/>
  <c r="R259" i="1"/>
  <c r="V259" i="1"/>
  <c r="W259" i="1"/>
  <c r="X259" i="1"/>
  <c r="O260" i="1"/>
  <c r="P260" i="1"/>
  <c r="Q260" i="1"/>
  <c r="T260" i="1"/>
  <c r="R260" i="1"/>
  <c r="V260" i="1"/>
  <c r="W260" i="1"/>
  <c r="X260" i="1"/>
  <c r="O261" i="1"/>
  <c r="P261" i="1"/>
  <c r="Q261" i="1"/>
  <c r="T261" i="1"/>
  <c r="R261" i="1"/>
  <c r="V261" i="1"/>
  <c r="W261" i="1"/>
  <c r="X261" i="1"/>
  <c r="O262" i="1"/>
  <c r="P262" i="1"/>
  <c r="Q262" i="1"/>
  <c r="T262" i="1"/>
  <c r="R262" i="1"/>
  <c r="V262" i="1"/>
  <c r="W262" i="1"/>
  <c r="X262" i="1"/>
  <c r="O263" i="1"/>
  <c r="P263" i="1"/>
  <c r="Q263" i="1"/>
  <c r="T263" i="1"/>
  <c r="R263" i="1"/>
  <c r="V263" i="1"/>
  <c r="W263" i="1"/>
  <c r="X263" i="1"/>
  <c r="O264" i="1"/>
  <c r="P264" i="1"/>
  <c r="Q264" i="1"/>
  <c r="T264" i="1"/>
  <c r="R264" i="1"/>
  <c r="V264" i="1"/>
  <c r="W264" i="1"/>
  <c r="X264" i="1"/>
  <c r="O265" i="1"/>
  <c r="P265" i="1"/>
  <c r="Q265" i="1"/>
  <c r="T265" i="1"/>
  <c r="R265" i="1"/>
  <c r="V265" i="1"/>
  <c r="W265" i="1"/>
  <c r="X265" i="1"/>
  <c r="O266" i="1"/>
  <c r="P266" i="1"/>
  <c r="Q266" i="1"/>
  <c r="T266" i="1"/>
  <c r="R266" i="1"/>
  <c r="V266" i="1"/>
  <c r="W266" i="1"/>
  <c r="X266" i="1"/>
  <c r="O267" i="1"/>
  <c r="P267" i="1"/>
  <c r="Q267" i="1"/>
  <c r="T267" i="1"/>
  <c r="R267" i="1"/>
  <c r="V267" i="1"/>
  <c r="W267" i="1"/>
  <c r="X267" i="1"/>
  <c r="O268" i="1"/>
  <c r="P268" i="1"/>
  <c r="Q268" i="1"/>
  <c r="T268" i="1"/>
  <c r="R268" i="1"/>
  <c r="V268" i="1"/>
  <c r="W268" i="1"/>
  <c r="X268" i="1"/>
  <c r="O269" i="1"/>
  <c r="P269" i="1"/>
  <c r="Q269" i="1"/>
  <c r="T269" i="1"/>
  <c r="R269" i="1"/>
  <c r="V269" i="1"/>
  <c r="W269" i="1"/>
  <c r="X269" i="1"/>
  <c r="O270" i="1"/>
  <c r="P270" i="1"/>
  <c r="Q270" i="1"/>
  <c r="T270" i="1"/>
  <c r="R270" i="1"/>
  <c r="V270" i="1"/>
  <c r="W270" i="1"/>
  <c r="X270" i="1"/>
  <c r="O271" i="1"/>
  <c r="P271" i="1"/>
  <c r="Q271" i="1"/>
  <c r="T271" i="1"/>
  <c r="R271" i="1"/>
  <c r="V271" i="1"/>
  <c r="W271" i="1"/>
  <c r="X271" i="1"/>
  <c r="O272" i="1"/>
  <c r="P272" i="1"/>
  <c r="Q272" i="1"/>
  <c r="T272" i="1"/>
  <c r="R272" i="1"/>
  <c r="V272" i="1"/>
  <c r="W272" i="1"/>
  <c r="X272" i="1"/>
  <c r="O273" i="1"/>
  <c r="P273" i="1"/>
  <c r="Q273" i="1"/>
  <c r="T273" i="1"/>
  <c r="R273" i="1"/>
  <c r="V273" i="1"/>
  <c r="W273" i="1"/>
  <c r="X273" i="1"/>
  <c r="O274" i="1"/>
  <c r="P274" i="1"/>
  <c r="Q274" i="1"/>
  <c r="T274" i="1"/>
  <c r="R274" i="1"/>
  <c r="V274" i="1"/>
  <c r="W274" i="1"/>
  <c r="X274" i="1"/>
  <c r="O275" i="1"/>
  <c r="P275" i="1"/>
  <c r="Q275" i="1"/>
  <c r="T275" i="1"/>
  <c r="R275" i="1"/>
  <c r="V275" i="1"/>
  <c r="W275" i="1"/>
  <c r="X275" i="1"/>
  <c r="O276" i="1"/>
  <c r="P276" i="1"/>
  <c r="Q276" i="1"/>
  <c r="T276" i="1"/>
  <c r="R276" i="1"/>
  <c r="V276" i="1"/>
  <c r="W276" i="1"/>
  <c r="X276" i="1"/>
  <c r="O277" i="1"/>
  <c r="P277" i="1"/>
  <c r="Q277" i="1"/>
  <c r="T277" i="1"/>
  <c r="R277" i="1"/>
  <c r="V277" i="1"/>
  <c r="W277" i="1"/>
  <c r="X277" i="1"/>
  <c r="O278" i="1"/>
  <c r="P278" i="1"/>
  <c r="Q278" i="1"/>
  <c r="T278" i="1"/>
  <c r="R278" i="1"/>
  <c r="V278" i="1"/>
  <c r="W278" i="1"/>
  <c r="X278" i="1"/>
  <c r="O279" i="1"/>
  <c r="P279" i="1"/>
  <c r="Q279" i="1"/>
  <c r="T279" i="1"/>
  <c r="R279" i="1"/>
  <c r="V279" i="1"/>
  <c r="W279" i="1"/>
  <c r="X279" i="1"/>
  <c r="O280" i="1"/>
  <c r="P280" i="1"/>
  <c r="Q280" i="1"/>
  <c r="T280" i="1"/>
  <c r="R280" i="1"/>
  <c r="V280" i="1"/>
  <c r="W280" i="1"/>
  <c r="X280" i="1"/>
  <c r="O281" i="1"/>
  <c r="P281" i="1"/>
  <c r="Q281" i="1"/>
  <c r="T281" i="1"/>
  <c r="R281" i="1"/>
  <c r="V281" i="1"/>
  <c r="W281" i="1"/>
  <c r="X281" i="1"/>
  <c r="O282" i="1"/>
  <c r="P282" i="1"/>
  <c r="Q282" i="1"/>
  <c r="T282" i="1"/>
  <c r="R282" i="1"/>
  <c r="V282" i="1"/>
  <c r="W282" i="1"/>
  <c r="X282" i="1"/>
  <c r="O283" i="1"/>
  <c r="P283" i="1"/>
  <c r="Q283" i="1"/>
  <c r="T283" i="1"/>
  <c r="R283" i="1"/>
  <c r="V283" i="1"/>
  <c r="W283" i="1"/>
  <c r="X283" i="1"/>
  <c r="O284" i="1"/>
  <c r="P284" i="1"/>
  <c r="Q284" i="1"/>
  <c r="T284" i="1"/>
  <c r="R284" i="1"/>
  <c r="V284" i="1"/>
  <c r="W284" i="1"/>
  <c r="X284" i="1"/>
  <c r="O285" i="1"/>
  <c r="P285" i="1"/>
  <c r="Q285" i="1"/>
  <c r="T285" i="1"/>
  <c r="R285" i="1"/>
  <c r="V285" i="1"/>
  <c r="W285" i="1"/>
  <c r="X285" i="1"/>
  <c r="O286" i="1"/>
  <c r="P286" i="1"/>
  <c r="Q286" i="1"/>
  <c r="T286" i="1"/>
  <c r="R286" i="1"/>
  <c r="V286" i="1"/>
  <c r="W286" i="1"/>
  <c r="X286" i="1"/>
  <c r="O287" i="1"/>
  <c r="P287" i="1"/>
  <c r="Q287" i="1"/>
  <c r="T287" i="1"/>
  <c r="R287" i="1"/>
  <c r="V287" i="1"/>
  <c r="W287" i="1"/>
  <c r="X287" i="1"/>
  <c r="O288" i="1"/>
  <c r="P288" i="1"/>
  <c r="Q288" i="1"/>
  <c r="T288" i="1"/>
  <c r="R288" i="1"/>
  <c r="V288" i="1"/>
  <c r="W288" i="1"/>
  <c r="X288" i="1"/>
  <c r="O289" i="1"/>
  <c r="P289" i="1"/>
  <c r="Q289" i="1"/>
  <c r="T289" i="1"/>
  <c r="R289" i="1"/>
  <c r="V289" i="1"/>
  <c r="W289" i="1"/>
  <c r="X289" i="1"/>
  <c r="O290" i="1"/>
  <c r="P290" i="1"/>
  <c r="Q290" i="1"/>
  <c r="T290" i="1"/>
  <c r="R290" i="1"/>
  <c r="V290" i="1"/>
  <c r="W290" i="1"/>
  <c r="X290" i="1"/>
  <c r="O291" i="1"/>
  <c r="P291" i="1"/>
  <c r="Q291" i="1"/>
  <c r="T291" i="1"/>
  <c r="R291" i="1"/>
  <c r="V291" i="1"/>
  <c r="W291" i="1"/>
  <c r="X291" i="1"/>
  <c r="O292" i="1"/>
  <c r="P292" i="1"/>
  <c r="Q292" i="1"/>
  <c r="T292" i="1"/>
  <c r="R292" i="1"/>
  <c r="V292" i="1"/>
  <c r="W292" i="1"/>
  <c r="X292" i="1"/>
  <c r="O293" i="1"/>
  <c r="P293" i="1"/>
  <c r="Q293" i="1"/>
  <c r="T293" i="1"/>
  <c r="R293" i="1"/>
  <c r="V293" i="1"/>
  <c r="W293" i="1"/>
  <c r="X293" i="1"/>
  <c r="O294" i="1"/>
  <c r="P294" i="1"/>
  <c r="Q294" i="1"/>
  <c r="T294" i="1"/>
  <c r="R294" i="1"/>
  <c r="V294" i="1"/>
  <c r="W294" i="1"/>
  <c r="X294" i="1"/>
  <c r="O295" i="1"/>
  <c r="P295" i="1"/>
  <c r="Q295" i="1"/>
  <c r="T295" i="1"/>
  <c r="R295" i="1"/>
  <c r="V295" i="1"/>
  <c r="W295" i="1"/>
  <c r="X295" i="1"/>
  <c r="O296" i="1"/>
  <c r="P296" i="1"/>
  <c r="Q296" i="1"/>
  <c r="T296" i="1"/>
  <c r="R296" i="1"/>
  <c r="V296" i="1"/>
  <c r="W296" i="1"/>
  <c r="X296" i="1"/>
  <c r="O297" i="1"/>
  <c r="P297" i="1"/>
  <c r="Q297" i="1"/>
  <c r="T297" i="1"/>
  <c r="R297" i="1"/>
  <c r="V297" i="1"/>
  <c r="W297" i="1"/>
  <c r="X297" i="1"/>
  <c r="O298" i="1"/>
  <c r="P298" i="1"/>
  <c r="Q298" i="1"/>
  <c r="T298" i="1"/>
  <c r="R298" i="1"/>
  <c r="V298" i="1"/>
  <c r="W298" i="1"/>
  <c r="X298" i="1"/>
  <c r="O299" i="1"/>
  <c r="P299" i="1"/>
  <c r="Q299" i="1"/>
  <c r="T299" i="1"/>
  <c r="R299" i="1"/>
  <c r="V299" i="1"/>
  <c r="W299" i="1"/>
  <c r="X299" i="1"/>
  <c r="O300" i="1"/>
  <c r="P300" i="1"/>
  <c r="Q300" i="1"/>
  <c r="T300" i="1"/>
  <c r="R300" i="1"/>
  <c r="V300" i="1"/>
  <c r="W300" i="1"/>
  <c r="X300" i="1"/>
  <c r="O301" i="1"/>
  <c r="P301" i="1"/>
  <c r="Q301" i="1"/>
  <c r="T301" i="1"/>
  <c r="R301" i="1"/>
  <c r="V301" i="1"/>
  <c r="W301" i="1"/>
  <c r="X301" i="1"/>
  <c r="O302" i="1"/>
  <c r="P302" i="1"/>
  <c r="Q302" i="1"/>
  <c r="T302" i="1"/>
  <c r="R302" i="1"/>
  <c r="V302" i="1"/>
  <c r="W302" i="1"/>
  <c r="X302" i="1"/>
  <c r="O303" i="1"/>
  <c r="P303" i="1"/>
  <c r="Q303" i="1"/>
  <c r="T303" i="1"/>
  <c r="R303" i="1"/>
  <c r="V303" i="1"/>
  <c r="W303" i="1"/>
  <c r="X303" i="1"/>
  <c r="O304" i="1"/>
  <c r="P304" i="1"/>
  <c r="Q304" i="1"/>
  <c r="T304" i="1"/>
  <c r="R304" i="1"/>
  <c r="V304" i="1"/>
  <c r="W304" i="1"/>
  <c r="X304" i="1"/>
  <c r="O305" i="1"/>
  <c r="P305" i="1"/>
  <c r="Q305" i="1"/>
  <c r="T305" i="1"/>
  <c r="R305" i="1"/>
  <c r="V305" i="1"/>
  <c r="W305" i="1"/>
  <c r="X305" i="1"/>
  <c r="O306" i="1"/>
  <c r="P306" i="1"/>
  <c r="Q306" i="1"/>
  <c r="T306" i="1"/>
  <c r="R306" i="1"/>
  <c r="V306" i="1"/>
  <c r="W306" i="1"/>
  <c r="X306" i="1"/>
  <c r="O307" i="1"/>
  <c r="P307" i="1"/>
  <c r="Q307" i="1"/>
  <c r="T307" i="1"/>
  <c r="R307" i="1"/>
  <c r="V307" i="1"/>
  <c r="W307" i="1"/>
  <c r="X307" i="1"/>
  <c r="O308" i="1"/>
  <c r="P308" i="1"/>
  <c r="Q308" i="1"/>
  <c r="T308" i="1"/>
  <c r="R308" i="1"/>
  <c r="V308" i="1"/>
  <c r="W308" i="1"/>
  <c r="X308" i="1"/>
  <c r="O309" i="1"/>
  <c r="P309" i="1"/>
  <c r="Q309" i="1"/>
  <c r="T309" i="1"/>
  <c r="R309" i="1"/>
  <c r="V309" i="1"/>
  <c r="W309" i="1"/>
  <c r="X309" i="1"/>
  <c r="O310" i="1"/>
  <c r="P310" i="1"/>
  <c r="Q310" i="1"/>
  <c r="T310" i="1"/>
  <c r="R310" i="1"/>
  <c r="V310" i="1"/>
  <c r="W310" i="1"/>
  <c r="X310" i="1"/>
  <c r="O311" i="1"/>
  <c r="P311" i="1"/>
  <c r="Q311" i="1"/>
  <c r="T311" i="1"/>
  <c r="R311" i="1"/>
  <c r="V311" i="1"/>
  <c r="W311" i="1"/>
  <c r="X311" i="1"/>
  <c r="O312" i="1"/>
  <c r="P312" i="1"/>
  <c r="Q312" i="1"/>
  <c r="T312" i="1"/>
  <c r="R312" i="1"/>
  <c r="V312" i="1"/>
  <c r="W312" i="1"/>
  <c r="X312" i="1"/>
  <c r="O313" i="1"/>
  <c r="P313" i="1"/>
  <c r="Q313" i="1"/>
  <c r="T313" i="1"/>
  <c r="R313" i="1"/>
  <c r="V313" i="1"/>
  <c r="W313" i="1"/>
  <c r="X313" i="1"/>
  <c r="O314" i="1"/>
  <c r="P314" i="1"/>
  <c r="Q314" i="1"/>
  <c r="T314" i="1"/>
  <c r="R314" i="1"/>
  <c r="V314" i="1"/>
  <c r="W314" i="1"/>
  <c r="X314" i="1"/>
  <c r="O315" i="1"/>
  <c r="P315" i="1"/>
  <c r="Q315" i="1"/>
  <c r="T315" i="1"/>
  <c r="R315" i="1"/>
  <c r="V315" i="1"/>
  <c r="W315" i="1"/>
  <c r="X315" i="1"/>
  <c r="O316" i="1"/>
  <c r="P316" i="1"/>
  <c r="Q316" i="1"/>
  <c r="T316" i="1"/>
  <c r="R316" i="1"/>
  <c r="V316" i="1"/>
  <c r="W316" i="1"/>
  <c r="X316" i="1"/>
  <c r="O317" i="1"/>
  <c r="P317" i="1"/>
  <c r="Q317" i="1"/>
  <c r="T317" i="1"/>
  <c r="R317" i="1"/>
  <c r="V317" i="1"/>
  <c r="W317" i="1"/>
  <c r="X317" i="1"/>
  <c r="O318" i="1"/>
  <c r="P318" i="1"/>
  <c r="Q318" i="1"/>
  <c r="T318" i="1"/>
  <c r="R318" i="1"/>
  <c r="V318" i="1"/>
  <c r="W318" i="1"/>
  <c r="X318" i="1"/>
  <c r="O319" i="1"/>
  <c r="P319" i="1"/>
  <c r="Q319" i="1"/>
  <c r="T319" i="1"/>
  <c r="R319" i="1"/>
  <c r="V319" i="1"/>
  <c r="W319" i="1"/>
  <c r="X319" i="1"/>
  <c r="O320" i="1"/>
  <c r="P320" i="1"/>
  <c r="Q320" i="1"/>
  <c r="T320" i="1"/>
  <c r="R320" i="1"/>
  <c r="V320" i="1"/>
  <c r="W320" i="1"/>
  <c r="X320" i="1"/>
  <c r="O321" i="1"/>
  <c r="P321" i="1"/>
  <c r="Q321" i="1"/>
  <c r="T321" i="1"/>
  <c r="R321" i="1"/>
  <c r="V321" i="1"/>
  <c r="W321" i="1"/>
  <c r="X321" i="1"/>
  <c r="O322" i="1"/>
  <c r="P322" i="1"/>
  <c r="Q322" i="1"/>
  <c r="T322" i="1"/>
  <c r="R322" i="1"/>
  <c r="V322" i="1"/>
  <c r="W322" i="1"/>
  <c r="X322" i="1"/>
  <c r="O323" i="1"/>
  <c r="P323" i="1"/>
  <c r="Q323" i="1"/>
  <c r="T323" i="1"/>
  <c r="R323" i="1"/>
  <c r="V323" i="1"/>
  <c r="W323" i="1"/>
  <c r="X323" i="1"/>
  <c r="O324" i="1"/>
  <c r="P324" i="1"/>
  <c r="Q324" i="1"/>
  <c r="T324" i="1"/>
  <c r="R324" i="1"/>
  <c r="V324" i="1"/>
  <c r="W324" i="1"/>
  <c r="X324" i="1"/>
  <c r="O325" i="1"/>
  <c r="P325" i="1"/>
  <c r="Q325" i="1"/>
  <c r="T325" i="1"/>
  <c r="R325" i="1"/>
  <c r="V325" i="1"/>
  <c r="W325" i="1"/>
  <c r="X325" i="1"/>
  <c r="O326" i="1"/>
  <c r="P326" i="1"/>
  <c r="Q326" i="1"/>
  <c r="T326" i="1"/>
  <c r="R326" i="1"/>
  <c r="V326" i="1"/>
  <c r="W326" i="1"/>
  <c r="X326" i="1"/>
  <c r="O327" i="1"/>
  <c r="P327" i="1"/>
  <c r="Q327" i="1"/>
  <c r="T327" i="1"/>
  <c r="R327" i="1"/>
  <c r="V327" i="1"/>
  <c r="W327" i="1"/>
  <c r="X327" i="1"/>
  <c r="O328" i="1"/>
  <c r="P328" i="1"/>
  <c r="Q328" i="1"/>
  <c r="T328" i="1"/>
  <c r="R328" i="1"/>
  <c r="V328" i="1"/>
  <c r="W328" i="1"/>
  <c r="X328" i="1"/>
  <c r="O329" i="1"/>
  <c r="P329" i="1"/>
  <c r="Q329" i="1"/>
  <c r="T329" i="1"/>
  <c r="R329" i="1"/>
  <c r="V329" i="1"/>
  <c r="W329" i="1"/>
  <c r="X329" i="1"/>
  <c r="O330" i="1"/>
  <c r="P330" i="1"/>
  <c r="Q330" i="1"/>
  <c r="T330" i="1"/>
  <c r="R330" i="1"/>
  <c r="V330" i="1"/>
  <c r="W330" i="1"/>
  <c r="X330" i="1"/>
  <c r="O331" i="1"/>
  <c r="P331" i="1"/>
  <c r="Q331" i="1"/>
  <c r="T331" i="1"/>
  <c r="R331" i="1"/>
  <c r="V331" i="1"/>
  <c r="W331" i="1"/>
  <c r="X331" i="1"/>
  <c r="O332" i="1"/>
  <c r="P332" i="1"/>
  <c r="Q332" i="1"/>
  <c r="T332" i="1"/>
  <c r="R332" i="1"/>
  <c r="V332" i="1"/>
  <c r="W332" i="1"/>
  <c r="X332" i="1"/>
  <c r="O333" i="1"/>
  <c r="P333" i="1"/>
  <c r="Q333" i="1"/>
  <c r="T333" i="1"/>
  <c r="R333" i="1"/>
  <c r="V333" i="1"/>
  <c r="W333" i="1"/>
  <c r="X333" i="1"/>
  <c r="O334" i="1"/>
  <c r="P334" i="1"/>
  <c r="Q334" i="1"/>
  <c r="T334" i="1"/>
  <c r="R334" i="1"/>
  <c r="V334" i="1"/>
  <c r="W334" i="1"/>
  <c r="X334" i="1"/>
  <c r="O335" i="1"/>
  <c r="P335" i="1"/>
  <c r="Q335" i="1"/>
  <c r="T335" i="1"/>
  <c r="R335" i="1"/>
  <c r="V335" i="1"/>
  <c r="W335" i="1"/>
  <c r="X335" i="1"/>
  <c r="O336" i="1"/>
  <c r="P336" i="1"/>
  <c r="Q336" i="1"/>
  <c r="T336" i="1"/>
  <c r="R336" i="1"/>
  <c r="V336" i="1"/>
  <c r="W336" i="1"/>
  <c r="X336" i="1"/>
  <c r="O337" i="1"/>
  <c r="P337" i="1"/>
  <c r="Q337" i="1"/>
  <c r="T337" i="1"/>
  <c r="R337" i="1"/>
  <c r="V337" i="1"/>
  <c r="W337" i="1"/>
  <c r="X337" i="1"/>
  <c r="O338" i="1"/>
  <c r="P338" i="1"/>
  <c r="Q338" i="1"/>
  <c r="T338" i="1"/>
  <c r="R338" i="1"/>
  <c r="V338" i="1"/>
  <c r="W338" i="1"/>
  <c r="X338" i="1"/>
  <c r="O339" i="1"/>
  <c r="P339" i="1"/>
  <c r="Q339" i="1"/>
  <c r="T339" i="1"/>
  <c r="R339" i="1"/>
  <c r="V339" i="1"/>
  <c r="W339" i="1"/>
  <c r="X339" i="1"/>
  <c r="O340" i="1"/>
  <c r="P340" i="1"/>
  <c r="Q340" i="1"/>
  <c r="T340" i="1"/>
  <c r="R340" i="1"/>
  <c r="V340" i="1"/>
  <c r="W340" i="1"/>
  <c r="X340" i="1"/>
  <c r="O341" i="1"/>
  <c r="P341" i="1"/>
  <c r="Q341" i="1"/>
  <c r="T341" i="1"/>
  <c r="R341" i="1"/>
  <c r="V341" i="1"/>
  <c r="W341" i="1"/>
  <c r="X341" i="1"/>
  <c r="O342" i="1"/>
  <c r="P342" i="1"/>
  <c r="Q342" i="1"/>
  <c r="T342" i="1"/>
  <c r="R342" i="1"/>
  <c r="V342" i="1"/>
  <c r="W342" i="1"/>
  <c r="X342" i="1"/>
  <c r="O343" i="1"/>
  <c r="P343" i="1"/>
  <c r="Q343" i="1"/>
  <c r="T343" i="1"/>
  <c r="R343" i="1"/>
  <c r="V343" i="1"/>
  <c r="W343" i="1"/>
  <c r="X343" i="1"/>
  <c r="O344" i="1"/>
  <c r="P344" i="1"/>
  <c r="Q344" i="1"/>
  <c r="T344" i="1"/>
  <c r="R344" i="1"/>
  <c r="V344" i="1"/>
  <c r="W344" i="1"/>
  <c r="X344" i="1"/>
  <c r="O345" i="1"/>
  <c r="P345" i="1"/>
  <c r="Q345" i="1"/>
  <c r="T345" i="1"/>
  <c r="R345" i="1"/>
  <c r="V345" i="1"/>
  <c r="W345" i="1"/>
  <c r="X345" i="1"/>
  <c r="O346" i="1"/>
  <c r="P346" i="1"/>
  <c r="Q346" i="1"/>
  <c r="T346" i="1"/>
  <c r="R346" i="1"/>
  <c r="V346" i="1"/>
  <c r="W346" i="1"/>
  <c r="X346" i="1"/>
  <c r="O347" i="1"/>
  <c r="P347" i="1"/>
  <c r="Q347" i="1"/>
  <c r="T347" i="1"/>
  <c r="R347" i="1"/>
  <c r="V347" i="1"/>
  <c r="W347" i="1"/>
  <c r="X347" i="1"/>
  <c r="O348" i="1"/>
  <c r="P348" i="1"/>
  <c r="Q348" i="1"/>
  <c r="T348" i="1"/>
  <c r="R348" i="1"/>
  <c r="V348" i="1"/>
  <c r="W348" i="1"/>
  <c r="X348" i="1"/>
  <c r="O349" i="1"/>
  <c r="P349" i="1"/>
  <c r="Q349" i="1"/>
  <c r="T349" i="1"/>
  <c r="R349" i="1"/>
  <c r="V349" i="1"/>
  <c r="W349" i="1"/>
  <c r="X349" i="1"/>
  <c r="O350" i="1"/>
  <c r="P350" i="1"/>
  <c r="Q350" i="1"/>
  <c r="T350" i="1"/>
  <c r="R350" i="1"/>
  <c r="V350" i="1"/>
  <c r="W350" i="1"/>
  <c r="X350" i="1"/>
  <c r="O351" i="1"/>
  <c r="P351" i="1"/>
  <c r="Q351" i="1"/>
  <c r="T351" i="1"/>
  <c r="R351" i="1"/>
  <c r="V351" i="1"/>
  <c r="W351" i="1"/>
  <c r="X351" i="1"/>
  <c r="O352" i="1"/>
  <c r="P352" i="1"/>
  <c r="Q352" i="1"/>
  <c r="T352" i="1"/>
  <c r="R352" i="1"/>
  <c r="V352" i="1"/>
  <c r="W352" i="1"/>
  <c r="X352" i="1"/>
  <c r="O353" i="1"/>
  <c r="P353" i="1"/>
  <c r="Q353" i="1"/>
  <c r="T353" i="1"/>
  <c r="R353" i="1"/>
  <c r="V353" i="1"/>
  <c r="W353" i="1"/>
  <c r="X353" i="1"/>
  <c r="O354" i="1"/>
  <c r="P354" i="1"/>
  <c r="Q354" i="1"/>
  <c r="T354" i="1"/>
  <c r="R354" i="1"/>
  <c r="V354" i="1"/>
  <c r="W354" i="1"/>
  <c r="X354" i="1"/>
  <c r="O355" i="1"/>
  <c r="P355" i="1"/>
  <c r="Q355" i="1"/>
  <c r="T355" i="1"/>
  <c r="R355" i="1"/>
  <c r="V355" i="1"/>
  <c r="W355" i="1"/>
  <c r="X355" i="1"/>
  <c r="O356" i="1"/>
  <c r="P356" i="1"/>
  <c r="Q356" i="1"/>
  <c r="T356" i="1"/>
  <c r="R356" i="1"/>
  <c r="V356" i="1"/>
  <c r="W356" i="1"/>
  <c r="X356" i="1"/>
  <c r="O357" i="1"/>
  <c r="P357" i="1"/>
  <c r="Q357" i="1"/>
  <c r="T357" i="1"/>
  <c r="R357" i="1"/>
  <c r="V357" i="1"/>
  <c r="W357" i="1"/>
  <c r="X357" i="1"/>
  <c r="O358" i="1"/>
  <c r="P358" i="1"/>
  <c r="Q358" i="1"/>
  <c r="T358" i="1"/>
  <c r="R358" i="1"/>
  <c r="V358" i="1"/>
  <c r="W358" i="1"/>
  <c r="X358" i="1"/>
  <c r="O359" i="1"/>
  <c r="P359" i="1"/>
  <c r="Q359" i="1"/>
  <c r="T359" i="1"/>
  <c r="R359" i="1"/>
  <c r="V359" i="1"/>
  <c r="W359" i="1"/>
  <c r="X359" i="1"/>
  <c r="O360" i="1"/>
  <c r="P360" i="1"/>
  <c r="Q360" i="1"/>
  <c r="T360" i="1"/>
  <c r="R360" i="1"/>
  <c r="V360" i="1"/>
  <c r="W360" i="1"/>
  <c r="X360" i="1"/>
  <c r="O361" i="1"/>
  <c r="P361" i="1"/>
  <c r="Q361" i="1"/>
  <c r="T361" i="1"/>
  <c r="R361" i="1"/>
  <c r="V361" i="1"/>
  <c r="W361" i="1"/>
  <c r="X361" i="1"/>
  <c r="O362" i="1"/>
  <c r="P362" i="1"/>
  <c r="Q362" i="1"/>
  <c r="T362" i="1"/>
  <c r="R362" i="1"/>
  <c r="V362" i="1"/>
  <c r="W362" i="1"/>
  <c r="X362" i="1"/>
  <c r="O363" i="1"/>
  <c r="P363" i="1"/>
  <c r="Q363" i="1"/>
  <c r="T363" i="1"/>
  <c r="R363" i="1"/>
  <c r="V363" i="1"/>
  <c r="W363" i="1"/>
  <c r="X363" i="1"/>
  <c r="O364" i="1"/>
  <c r="P364" i="1"/>
  <c r="Q364" i="1"/>
  <c r="T364" i="1"/>
  <c r="R364" i="1"/>
  <c r="V364" i="1"/>
  <c r="W364" i="1"/>
  <c r="X364" i="1"/>
  <c r="O365" i="1"/>
  <c r="P365" i="1"/>
  <c r="Q365" i="1"/>
  <c r="T365" i="1"/>
  <c r="R365" i="1"/>
  <c r="V365" i="1"/>
  <c r="W365" i="1"/>
  <c r="X365" i="1"/>
  <c r="O366" i="1"/>
  <c r="P366" i="1"/>
  <c r="Q366" i="1"/>
  <c r="T366" i="1"/>
  <c r="R366" i="1"/>
  <c r="V366" i="1"/>
  <c r="W366" i="1"/>
  <c r="X366" i="1"/>
  <c r="O367" i="1"/>
  <c r="P367" i="1"/>
  <c r="Q367" i="1"/>
  <c r="T367" i="1"/>
  <c r="R367" i="1"/>
  <c r="V367" i="1"/>
  <c r="W367" i="1"/>
  <c r="X367" i="1"/>
  <c r="O368" i="1"/>
  <c r="P368" i="1"/>
  <c r="Q368" i="1"/>
  <c r="T368" i="1"/>
  <c r="R368" i="1"/>
  <c r="V368" i="1"/>
  <c r="W368" i="1"/>
  <c r="X368" i="1"/>
  <c r="O369" i="1"/>
  <c r="P369" i="1"/>
  <c r="Q369" i="1"/>
  <c r="T369" i="1"/>
  <c r="R369" i="1"/>
  <c r="V369" i="1"/>
  <c r="W369" i="1"/>
  <c r="X369" i="1"/>
  <c r="O370" i="1"/>
  <c r="P370" i="1"/>
  <c r="Q370" i="1"/>
  <c r="T370" i="1"/>
  <c r="R370" i="1"/>
  <c r="V370" i="1"/>
  <c r="W370" i="1"/>
  <c r="X370" i="1"/>
  <c r="O371" i="1"/>
  <c r="P371" i="1"/>
  <c r="Q371" i="1"/>
  <c r="T371" i="1"/>
  <c r="R371" i="1"/>
  <c r="V371" i="1"/>
  <c r="W371" i="1"/>
  <c r="X371" i="1"/>
  <c r="O372" i="1"/>
  <c r="P372" i="1"/>
  <c r="Q372" i="1"/>
  <c r="T372" i="1"/>
  <c r="R372" i="1"/>
  <c r="V372" i="1"/>
  <c r="W372" i="1"/>
  <c r="X372" i="1"/>
  <c r="O373" i="1"/>
  <c r="P373" i="1"/>
  <c r="Q373" i="1"/>
  <c r="T373" i="1"/>
  <c r="R373" i="1"/>
  <c r="V373" i="1"/>
  <c r="W373" i="1"/>
  <c r="X373" i="1"/>
  <c r="O374" i="1"/>
  <c r="P374" i="1"/>
  <c r="Q374" i="1"/>
  <c r="T374" i="1"/>
  <c r="R374" i="1"/>
  <c r="V374" i="1"/>
  <c r="W374" i="1"/>
  <c r="X374" i="1"/>
  <c r="O375" i="1"/>
  <c r="P375" i="1"/>
  <c r="Q375" i="1"/>
  <c r="T375" i="1"/>
  <c r="R375" i="1"/>
  <c r="V375" i="1"/>
  <c r="W375" i="1"/>
  <c r="X375" i="1"/>
  <c r="O376" i="1"/>
  <c r="P376" i="1"/>
  <c r="Q376" i="1"/>
  <c r="T376" i="1"/>
  <c r="R376" i="1"/>
  <c r="V376" i="1"/>
  <c r="W376" i="1"/>
  <c r="X376" i="1"/>
  <c r="O377" i="1"/>
  <c r="P377" i="1"/>
  <c r="Q377" i="1"/>
  <c r="T377" i="1"/>
  <c r="R377" i="1"/>
  <c r="V377" i="1"/>
  <c r="W377" i="1"/>
  <c r="X377" i="1"/>
  <c r="O378" i="1"/>
  <c r="P378" i="1"/>
  <c r="Q378" i="1"/>
  <c r="T378" i="1"/>
  <c r="R378" i="1"/>
  <c r="V378" i="1"/>
  <c r="W378" i="1"/>
  <c r="X378" i="1"/>
  <c r="O379" i="1"/>
  <c r="P379" i="1"/>
  <c r="Q379" i="1"/>
  <c r="T379" i="1"/>
  <c r="R379" i="1"/>
  <c r="V379" i="1"/>
  <c r="W379" i="1"/>
  <c r="X379" i="1"/>
  <c r="O380" i="1"/>
  <c r="P380" i="1"/>
  <c r="Q380" i="1"/>
  <c r="T380" i="1"/>
  <c r="R380" i="1"/>
  <c r="V380" i="1"/>
  <c r="W380" i="1"/>
  <c r="X380" i="1"/>
  <c r="O381" i="1"/>
  <c r="P381" i="1"/>
  <c r="Q381" i="1"/>
  <c r="T381" i="1"/>
  <c r="R381" i="1"/>
  <c r="V381" i="1"/>
  <c r="W381" i="1"/>
  <c r="X381" i="1"/>
  <c r="O382" i="1"/>
  <c r="P382" i="1"/>
  <c r="Q382" i="1"/>
  <c r="T382" i="1"/>
  <c r="R382" i="1"/>
  <c r="V382" i="1"/>
  <c r="W382" i="1"/>
  <c r="X382" i="1"/>
  <c r="O383" i="1"/>
  <c r="P383" i="1"/>
  <c r="Q383" i="1"/>
  <c r="T383" i="1"/>
  <c r="R383" i="1"/>
  <c r="V383" i="1"/>
  <c r="W383" i="1"/>
  <c r="X383" i="1"/>
  <c r="O384" i="1"/>
  <c r="P384" i="1"/>
  <c r="Q384" i="1"/>
  <c r="T384" i="1"/>
  <c r="R384" i="1"/>
  <c r="V384" i="1"/>
  <c r="W384" i="1"/>
  <c r="X384" i="1"/>
  <c r="O385" i="1"/>
  <c r="P385" i="1"/>
  <c r="Q385" i="1"/>
  <c r="T385" i="1"/>
  <c r="R385" i="1"/>
  <c r="V385" i="1"/>
  <c r="W385" i="1"/>
  <c r="X385" i="1"/>
  <c r="O386" i="1"/>
  <c r="P386" i="1"/>
  <c r="Q386" i="1"/>
  <c r="T386" i="1"/>
  <c r="R386" i="1"/>
  <c r="V386" i="1"/>
  <c r="W386" i="1"/>
  <c r="X386" i="1"/>
  <c r="O387" i="1"/>
  <c r="P387" i="1"/>
  <c r="Q387" i="1"/>
  <c r="T387" i="1"/>
  <c r="R387" i="1"/>
  <c r="V387" i="1"/>
  <c r="W387" i="1"/>
  <c r="X387" i="1"/>
  <c r="O388" i="1"/>
  <c r="P388" i="1"/>
  <c r="Q388" i="1"/>
  <c r="T388" i="1"/>
  <c r="R388" i="1"/>
  <c r="V388" i="1"/>
  <c r="W388" i="1"/>
  <c r="X388" i="1"/>
  <c r="O389" i="1"/>
  <c r="P389" i="1"/>
  <c r="Q389" i="1"/>
  <c r="T389" i="1"/>
  <c r="R389" i="1"/>
  <c r="V389" i="1"/>
  <c r="W389" i="1"/>
  <c r="X389" i="1"/>
  <c r="O390" i="1"/>
  <c r="P390" i="1"/>
  <c r="Q390" i="1"/>
  <c r="T390" i="1"/>
  <c r="R390" i="1"/>
  <c r="V390" i="1"/>
  <c r="W390" i="1"/>
  <c r="X390" i="1"/>
  <c r="O391" i="1"/>
  <c r="P391" i="1"/>
  <c r="Q391" i="1"/>
  <c r="T391" i="1"/>
  <c r="R391" i="1"/>
  <c r="V391" i="1"/>
  <c r="W391" i="1"/>
  <c r="X391" i="1"/>
  <c r="O392" i="1"/>
  <c r="P392" i="1"/>
  <c r="Q392" i="1"/>
  <c r="T392" i="1"/>
  <c r="R392" i="1"/>
  <c r="V392" i="1"/>
  <c r="W392" i="1"/>
  <c r="X392" i="1"/>
  <c r="O393" i="1"/>
  <c r="P393" i="1"/>
  <c r="Q393" i="1"/>
  <c r="T393" i="1"/>
  <c r="R393" i="1"/>
  <c r="V393" i="1"/>
  <c r="W393" i="1"/>
  <c r="X393" i="1"/>
  <c r="O394" i="1"/>
  <c r="P394" i="1"/>
  <c r="Q394" i="1"/>
  <c r="T394" i="1"/>
  <c r="R394" i="1"/>
  <c r="V394" i="1"/>
  <c r="W394" i="1"/>
  <c r="X394" i="1"/>
  <c r="O395" i="1"/>
  <c r="P395" i="1"/>
  <c r="Q395" i="1"/>
  <c r="T395" i="1"/>
  <c r="R395" i="1"/>
  <c r="V395" i="1"/>
  <c r="W395" i="1"/>
  <c r="X395" i="1"/>
  <c r="O396" i="1"/>
  <c r="P396" i="1"/>
  <c r="Q396" i="1"/>
  <c r="T396" i="1"/>
  <c r="R396" i="1"/>
  <c r="V396" i="1"/>
  <c r="W396" i="1"/>
  <c r="X396" i="1"/>
  <c r="O397" i="1"/>
  <c r="P397" i="1"/>
  <c r="Q397" i="1"/>
  <c r="T397" i="1"/>
  <c r="R397" i="1"/>
  <c r="V397" i="1"/>
  <c r="W397" i="1"/>
  <c r="X397" i="1"/>
  <c r="O398" i="1"/>
  <c r="P398" i="1"/>
  <c r="Q398" i="1"/>
  <c r="T398" i="1"/>
  <c r="R398" i="1"/>
  <c r="V398" i="1"/>
  <c r="W398" i="1"/>
  <c r="X398" i="1"/>
  <c r="O399" i="1"/>
  <c r="P399" i="1"/>
  <c r="Q399" i="1"/>
  <c r="T399" i="1"/>
  <c r="R399" i="1"/>
  <c r="V399" i="1"/>
  <c r="W399" i="1"/>
  <c r="X399" i="1"/>
  <c r="O400" i="1"/>
  <c r="P400" i="1"/>
  <c r="Q400" i="1"/>
  <c r="T400" i="1"/>
  <c r="R400" i="1"/>
  <c r="V400" i="1"/>
  <c r="W400" i="1"/>
  <c r="X400" i="1"/>
  <c r="O401" i="1"/>
  <c r="P401" i="1"/>
  <c r="Q401" i="1"/>
  <c r="T401" i="1"/>
  <c r="R401" i="1"/>
  <c r="V401" i="1"/>
  <c r="W401" i="1"/>
  <c r="X401" i="1"/>
  <c r="O402" i="1"/>
  <c r="P402" i="1"/>
  <c r="Q402" i="1"/>
  <c r="T402" i="1"/>
  <c r="R402" i="1"/>
  <c r="V402" i="1"/>
  <c r="W402" i="1"/>
  <c r="X402" i="1"/>
  <c r="O403" i="1"/>
  <c r="P403" i="1"/>
  <c r="Q403" i="1"/>
  <c r="T403" i="1"/>
  <c r="R403" i="1"/>
  <c r="V403" i="1"/>
  <c r="W403" i="1"/>
  <c r="X403" i="1"/>
  <c r="O404" i="1"/>
  <c r="P404" i="1"/>
  <c r="Q404" i="1"/>
  <c r="T404" i="1"/>
  <c r="R404" i="1"/>
  <c r="V404" i="1"/>
  <c r="W404" i="1"/>
  <c r="X404" i="1"/>
  <c r="O405" i="1"/>
  <c r="P405" i="1"/>
  <c r="Q405" i="1"/>
  <c r="T405" i="1"/>
  <c r="R405" i="1"/>
  <c r="V405" i="1"/>
  <c r="W405" i="1"/>
  <c r="X405" i="1"/>
  <c r="O406" i="1"/>
  <c r="P406" i="1"/>
  <c r="Q406" i="1"/>
  <c r="T406" i="1"/>
  <c r="R406" i="1"/>
  <c r="V406" i="1"/>
  <c r="W406" i="1"/>
  <c r="X406" i="1"/>
  <c r="O407" i="1"/>
  <c r="P407" i="1"/>
  <c r="Q407" i="1"/>
  <c r="T407" i="1"/>
  <c r="R407" i="1"/>
  <c r="V407" i="1"/>
  <c r="W407" i="1"/>
  <c r="X407" i="1"/>
  <c r="O408" i="1"/>
  <c r="P408" i="1"/>
  <c r="Q408" i="1"/>
  <c r="T408" i="1"/>
  <c r="R408" i="1"/>
  <c r="V408" i="1"/>
  <c r="W408" i="1"/>
  <c r="X408" i="1"/>
  <c r="O409" i="1"/>
  <c r="P409" i="1"/>
  <c r="Q409" i="1"/>
  <c r="T409" i="1"/>
  <c r="R409" i="1"/>
  <c r="V409" i="1"/>
  <c r="W409" i="1"/>
  <c r="X409" i="1"/>
  <c r="O410" i="1"/>
  <c r="P410" i="1"/>
  <c r="Q410" i="1"/>
  <c r="T410" i="1"/>
  <c r="R410" i="1"/>
  <c r="V410" i="1"/>
  <c r="W410" i="1"/>
  <c r="X410" i="1"/>
  <c r="O411" i="1"/>
  <c r="P411" i="1"/>
  <c r="Q411" i="1"/>
  <c r="T411" i="1"/>
  <c r="R411" i="1"/>
  <c r="V411" i="1"/>
  <c r="W411" i="1"/>
  <c r="X411" i="1"/>
  <c r="O412" i="1"/>
  <c r="P412" i="1"/>
  <c r="Q412" i="1"/>
  <c r="T412" i="1"/>
  <c r="R412" i="1"/>
  <c r="V412" i="1"/>
  <c r="W412" i="1"/>
  <c r="X412" i="1"/>
  <c r="O413" i="1"/>
  <c r="P413" i="1"/>
  <c r="Q413" i="1"/>
  <c r="T413" i="1"/>
  <c r="R413" i="1"/>
  <c r="V413" i="1"/>
  <c r="W413" i="1"/>
  <c r="X413" i="1"/>
  <c r="O414" i="1"/>
  <c r="P414" i="1"/>
  <c r="Q414" i="1"/>
  <c r="T414" i="1"/>
  <c r="R414" i="1"/>
  <c r="V414" i="1"/>
  <c r="W414" i="1"/>
  <c r="X414" i="1"/>
  <c r="O415" i="1"/>
  <c r="P415" i="1"/>
  <c r="Q415" i="1"/>
  <c r="T415" i="1"/>
  <c r="R415" i="1"/>
  <c r="V415" i="1"/>
  <c r="W415" i="1"/>
  <c r="X415" i="1"/>
  <c r="O416" i="1"/>
  <c r="P416" i="1"/>
  <c r="Q416" i="1"/>
  <c r="T416" i="1"/>
  <c r="R416" i="1"/>
  <c r="V416" i="1"/>
  <c r="W416" i="1"/>
  <c r="X416" i="1"/>
  <c r="O417" i="1"/>
  <c r="P417" i="1"/>
  <c r="Q417" i="1"/>
  <c r="T417" i="1"/>
  <c r="R417" i="1"/>
  <c r="V417" i="1"/>
  <c r="W417" i="1"/>
  <c r="X417" i="1"/>
  <c r="O418" i="1"/>
  <c r="P418" i="1"/>
  <c r="Q418" i="1"/>
  <c r="T418" i="1"/>
  <c r="R418" i="1"/>
  <c r="V418" i="1"/>
  <c r="W418" i="1"/>
  <c r="X418" i="1"/>
  <c r="O419" i="1"/>
  <c r="P419" i="1"/>
  <c r="Q419" i="1"/>
  <c r="T419" i="1"/>
  <c r="R419" i="1"/>
  <c r="V419" i="1"/>
  <c r="W419" i="1"/>
  <c r="X419" i="1"/>
  <c r="O420" i="1"/>
  <c r="P420" i="1"/>
  <c r="Q420" i="1"/>
  <c r="T420" i="1"/>
  <c r="R420" i="1"/>
  <c r="V420" i="1"/>
  <c r="W420" i="1"/>
  <c r="X420" i="1"/>
  <c r="O421" i="1"/>
  <c r="P421" i="1"/>
  <c r="Q421" i="1"/>
  <c r="T421" i="1"/>
  <c r="R421" i="1"/>
  <c r="V421" i="1"/>
  <c r="W421" i="1"/>
  <c r="X421" i="1"/>
  <c r="O422" i="1"/>
  <c r="P422" i="1"/>
  <c r="Q422" i="1"/>
  <c r="T422" i="1"/>
  <c r="R422" i="1"/>
  <c r="V422" i="1"/>
  <c r="W422" i="1"/>
  <c r="X422" i="1"/>
  <c r="O423" i="1"/>
  <c r="P423" i="1"/>
  <c r="Q423" i="1"/>
  <c r="T423" i="1"/>
  <c r="R423" i="1"/>
  <c r="V423" i="1"/>
  <c r="W423" i="1"/>
  <c r="X423" i="1"/>
  <c r="O424" i="1"/>
  <c r="P424" i="1"/>
  <c r="Q424" i="1"/>
  <c r="T424" i="1"/>
  <c r="R424" i="1"/>
  <c r="V424" i="1"/>
  <c r="W424" i="1"/>
  <c r="X424" i="1"/>
  <c r="O425" i="1"/>
  <c r="P425" i="1"/>
  <c r="Q425" i="1"/>
  <c r="T425" i="1"/>
  <c r="R425" i="1"/>
  <c r="V425" i="1"/>
  <c r="W425" i="1"/>
  <c r="X425" i="1"/>
  <c r="O426" i="1"/>
  <c r="P426" i="1"/>
  <c r="Q426" i="1"/>
  <c r="T426" i="1"/>
  <c r="R426" i="1"/>
  <c r="V426" i="1"/>
  <c r="W426" i="1"/>
  <c r="X426" i="1"/>
  <c r="O427" i="1"/>
  <c r="P427" i="1"/>
  <c r="Q427" i="1"/>
  <c r="T427" i="1"/>
  <c r="R427" i="1"/>
  <c r="V427" i="1"/>
  <c r="W427" i="1"/>
  <c r="X427" i="1"/>
  <c r="O428" i="1"/>
  <c r="P428" i="1"/>
  <c r="Q428" i="1"/>
  <c r="T428" i="1"/>
  <c r="R428" i="1"/>
  <c r="V428" i="1"/>
  <c r="W428" i="1"/>
  <c r="X428" i="1"/>
  <c r="O429" i="1"/>
  <c r="P429" i="1"/>
  <c r="Q429" i="1"/>
  <c r="T429" i="1"/>
  <c r="R429" i="1"/>
  <c r="V429" i="1"/>
  <c r="W429" i="1"/>
  <c r="X429" i="1"/>
  <c r="O430" i="1"/>
  <c r="P430" i="1"/>
  <c r="Q430" i="1"/>
  <c r="T430" i="1"/>
  <c r="R430" i="1"/>
  <c r="V430" i="1"/>
  <c r="W430" i="1"/>
  <c r="X430" i="1"/>
  <c r="O431" i="1"/>
  <c r="P431" i="1"/>
  <c r="Q431" i="1"/>
  <c r="T431" i="1"/>
  <c r="R431" i="1"/>
  <c r="V431" i="1"/>
  <c r="W431" i="1"/>
  <c r="X431" i="1"/>
  <c r="O432" i="1"/>
  <c r="P432" i="1"/>
  <c r="Q432" i="1"/>
  <c r="T432" i="1"/>
  <c r="R432" i="1"/>
  <c r="V432" i="1"/>
  <c r="W432" i="1"/>
  <c r="X432" i="1"/>
  <c r="O433" i="1"/>
  <c r="P433" i="1"/>
  <c r="Q433" i="1"/>
  <c r="T433" i="1"/>
  <c r="R433" i="1"/>
  <c r="V433" i="1"/>
  <c r="W433" i="1"/>
  <c r="X433" i="1"/>
  <c r="O434" i="1"/>
  <c r="P434" i="1"/>
  <c r="Q434" i="1"/>
  <c r="T434" i="1"/>
  <c r="R434" i="1"/>
  <c r="V434" i="1"/>
  <c r="W434" i="1"/>
  <c r="X434" i="1"/>
  <c r="O435" i="1"/>
  <c r="P435" i="1"/>
  <c r="Q435" i="1"/>
  <c r="T435" i="1"/>
  <c r="R435" i="1"/>
  <c r="V435" i="1"/>
  <c r="W435" i="1"/>
  <c r="X435" i="1"/>
  <c r="O436" i="1"/>
  <c r="P436" i="1"/>
  <c r="Q436" i="1"/>
  <c r="T436" i="1"/>
  <c r="R436" i="1"/>
  <c r="V436" i="1"/>
  <c r="W436" i="1"/>
  <c r="X436" i="1"/>
  <c r="O437" i="1"/>
  <c r="P437" i="1"/>
  <c r="Q437" i="1"/>
  <c r="T437" i="1"/>
  <c r="R437" i="1"/>
  <c r="V437" i="1"/>
  <c r="W437" i="1"/>
  <c r="X437" i="1"/>
  <c r="O438" i="1"/>
  <c r="P438" i="1"/>
  <c r="Q438" i="1"/>
  <c r="T438" i="1"/>
  <c r="R438" i="1"/>
  <c r="V438" i="1"/>
  <c r="W438" i="1"/>
  <c r="X438" i="1"/>
  <c r="O439" i="1"/>
  <c r="P439" i="1"/>
  <c r="Q439" i="1"/>
  <c r="T439" i="1"/>
  <c r="R439" i="1"/>
  <c r="V439" i="1"/>
  <c r="W439" i="1"/>
  <c r="X439" i="1"/>
  <c r="O440" i="1"/>
  <c r="P440" i="1"/>
  <c r="Q440" i="1"/>
  <c r="T440" i="1"/>
  <c r="R440" i="1"/>
  <c r="V440" i="1"/>
  <c r="W440" i="1"/>
  <c r="X440" i="1"/>
  <c r="O441" i="1"/>
  <c r="P441" i="1"/>
  <c r="Q441" i="1"/>
  <c r="T441" i="1"/>
  <c r="R441" i="1"/>
  <c r="V441" i="1"/>
  <c r="W441" i="1"/>
  <c r="X441" i="1"/>
  <c r="O442" i="1"/>
  <c r="P442" i="1"/>
  <c r="Q442" i="1"/>
  <c r="T442" i="1"/>
  <c r="R442" i="1"/>
  <c r="V442" i="1"/>
  <c r="W442" i="1"/>
  <c r="X442" i="1"/>
  <c r="O443" i="1"/>
  <c r="P443" i="1"/>
  <c r="Q443" i="1"/>
  <c r="T443" i="1"/>
  <c r="R443" i="1"/>
  <c r="V443" i="1"/>
  <c r="W443" i="1"/>
  <c r="X443" i="1"/>
  <c r="O444" i="1"/>
  <c r="P444" i="1"/>
  <c r="Q444" i="1"/>
  <c r="T444" i="1"/>
  <c r="R444" i="1"/>
  <c r="V444" i="1"/>
  <c r="W444" i="1"/>
  <c r="X444" i="1"/>
  <c r="O445" i="1"/>
  <c r="P445" i="1"/>
  <c r="Q445" i="1"/>
  <c r="T445" i="1"/>
  <c r="R445" i="1"/>
  <c r="V445" i="1"/>
  <c r="W445" i="1"/>
  <c r="X445" i="1"/>
  <c r="O446" i="1"/>
  <c r="P446" i="1"/>
  <c r="Q446" i="1"/>
  <c r="T446" i="1"/>
  <c r="R446" i="1"/>
  <c r="V446" i="1"/>
  <c r="W446" i="1"/>
  <c r="X446" i="1"/>
  <c r="O447" i="1"/>
  <c r="P447" i="1"/>
  <c r="Q447" i="1"/>
  <c r="T447" i="1"/>
  <c r="R447" i="1"/>
  <c r="V447" i="1"/>
  <c r="W447" i="1"/>
  <c r="X447" i="1"/>
  <c r="O448" i="1"/>
  <c r="P448" i="1"/>
  <c r="Q448" i="1"/>
  <c r="T448" i="1"/>
  <c r="R448" i="1"/>
  <c r="V448" i="1"/>
  <c r="W448" i="1"/>
  <c r="X448" i="1"/>
  <c r="O449" i="1"/>
  <c r="P449" i="1"/>
  <c r="Q449" i="1"/>
  <c r="T449" i="1"/>
  <c r="R449" i="1"/>
  <c r="V449" i="1"/>
  <c r="W449" i="1"/>
  <c r="X449" i="1"/>
  <c r="O450" i="1"/>
  <c r="P450" i="1"/>
  <c r="Q450" i="1"/>
  <c r="T450" i="1"/>
  <c r="R450" i="1"/>
  <c r="V450" i="1"/>
  <c r="W450" i="1"/>
  <c r="X450" i="1"/>
  <c r="O451" i="1"/>
  <c r="P451" i="1"/>
  <c r="Q451" i="1"/>
  <c r="T451" i="1"/>
  <c r="R451" i="1"/>
  <c r="V451" i="1"/>
  <c r="W451" i="1"/>
  <c r="X451" i="1"/>
  <c r="O452" i="1"/>
  <c r="P452" i="1"/>
  <c r="Q452" i="1"/>
  <c r="T452" i="1"/>
  <c r="R452" i="1"/>
  <c r="V452" i="1"/>
  <c r="W452" i="1"/>
  <c r="X452" i="1"/>
  <c r="O453" i="1"/>
  <c r="P453" i="1"/>
  <c r="Q453" i="1"/>
  <c r="T453" i="1"/>
  <c r="R453" i="1"/>
  <c r="V453" i="1"/>
  <c r="W453" i="1"/>
  <c r="X453" i="1"/>
  <c r="O454" i="1"/>
  <c r="P454" i="1"/>
  <c r="Q454" i="1"/>
  <c r="T454" i="1"/>
  <c r="R454" i="1"/>
  <c r="V454" i="1"/>
  <c r="W454" i="1"/>
  <c r="X454" i="1"/>
  <c r="O455" i="1"/>
  <c r="P455" i="1"/>
  <c r="Q455" i="1"/>
  <c r="T455" i="1"/>
  <c r="R455" i="1"/>
  <c r="V455" i="1"/>
  <c r="W455" i="1"/>
  <c r="X455" i="1"/>
  <c r="O456" i="1"/>
  <c r="P456" i="1"/>
  <c r="Q456" i="1"/>
  <c r="T456" i="1"/>
  <c r="R456" i="1"/>
  <c r="V456" i="1"/>
  <c r="W456" i="1"/>
  <c r="X456" i="1"/>
  <c r="O457" i="1"/>
  <c r="P457" i="1"/>
  <c r="Q457" i="1"/>
  <c r="T457" i="1"/>
  <c r="R457" i="1"/>
  <c r="V457" i="1"/>
  <c r="W457" i="1"/>
  <c r="X457" i="1"/>
  <c r="O458" i="1"/>
  <c r="P458" i="1"/>
  <c r="Q458" i="1"/>
  <c r="T458" i="1"/>
  <c r="R458" i="1"/>
  <c r="V458" i="1"/>
  <c r="W458" i="1"/>
  <c r="X458" i="1"/>
  <c r="O459" i="1"/>
  <c r="P459" i="1"/>
  <c r="Q459" i="1"/>
  <c r="T459" i="1"/>
  <c r="R459" i="1"/>
  <c r="V459" i="1"/>
  <c r="W459" i="1"/>
  <c r="X459" i="1"/>
  <c r="O460" i="1"/>
  <c r="P460" i="1"/>
  <c r="Q460" i="1"/>
  <c r="T460" i="1"/>
  <c r="R460" i="1"/>
  <c r="V460" i="1"/>
  <c r="W460" i="1"/>
  <c r="X460" i="1"/>
  <c r="O461" i="1"/>
  <c r="P461" i="1"/>
  <c r="Q461" i="1"/>
  <c r="T461" i="1"/>
  <c r="R461" i="1"/>
  <c r="V461" i="1"/>
  <c r="W461" i="1"/>
  <c r="X461" i="1"/>
  <c r="O462" i="1"/>
  <c r="P462" i="1"/>
  <c r="Q462" i="1"/>
  <c r="T462" i="1"/>
  <c r="R462" i="1"/>
  <c r="V462" i="1"/>
  <c r="W462" i="1"/>
  <c r="X462" i="1"/>
  <c r="O463" i="1"/>
  <c r="P463" i="1"/>
  <c r="Q463" i="1"/>
  <c r="T463" i="1"/>
  <c r="R463" i="1"/>
  <c r="V463" i="1"/>
  <c r="W463" i="1"/>
  <c r="X463" i="1"/>
  <c r="O464" i="1"/>
  <c r="P464" i="1"/>
  <c r="Q464" i="1"/>
  <c r="T464" i="1"/>
  <c r="R464" i="1"/>
  <c r="V464" i="1"/>
  <c r="W464" i="1"/>
  <c r="X464" i="1"/>
  <c r="O465" i="1"/>
  <c r="P465" i="1"/>
  <c r="Q465" i="1"/>
  <c r="T465" i="1"/>
  <c r="R465" i="1"/>
  <c r="V465" i="1"/>
  <c r="W465" i="1"/>
  <c r="X465" i="1"/>
  <c r="O466" i="1"/>
  <c r="P466" i="1"/>
  <c r="Q466" i="1"/>
  <c r="T466" i="1"/>
  <c r="R466" i="1"/>
  <c r="V466" i="1"/>
  <c r="W466" i="1"/>
  <c r="X466" i="1"/>
  <c r="O467" i="1"/>
  <c r="P467" i="1"/>
  <c r="Q467" i="1"/>
  <c r="T467" i="1"/>
  <c r="R467" i="1"/>
  <c r="V467" i="1"/>
  <c r="W467" i="1"/>
  <c r="X467" i="1"/>
  <c r="O468" i="1"/>
  <c r="P468" i="1"/>
  <c r="Q468" i="1"/>
  <c r="T468" i="1"/>
  <c r="R468" i="1"/>
  <c r="V468" i="1"/>
  <c r="W468" i="1"/>
  <c r="X468" i="1"/>
  <c r="O469" i="1"/>
  <c r="P469" i="1"/>
  <c r="Q469" i="1"/>
  <c r="T469" i="1"/>
  <c r="R469" i="1"/>
  <c r="V469" i="1"/>
  <c r="W469" i="1"/>
  <c r="X469" i="1"/>
  <c r="O470" i="1"/>
  <c r="P470" i="1"/>
  <c r="Q470" i="1"/>
  <c r="T470" i="1"/>
  <c r="R470" i="1"/>
  <c r="V470" i="1"/>
  <c r="W470" i="1"/>
  <c r="X470" i="1"/>
  <c r="O471" i="1"/>
  <c r="P471" i="1"/>
  <c r="Q471" i="1"/>
  <c r="T471" i="1"/>
  <c r="R471" i="1"/>
  <c r="V471" i="1"/>
  <c r="W471" i="1"/>
  <c r="X471" i="1"/>
  <c r="O472" i="1"/>
  <c r="P472" i="1"/>
  <c r="Q472" i="1"/>
  <c r="T472" i="1"/>
  <c r="R472" i="1"/>
  <c r="V472" i="1"/>
  <c r="W472" i="1"/>
  <c r="X472" i="1"/>
  <c r="O473" i="1"/>
  <c r="P473" i="1"/>
  <c r="Q473" i="1"/>
  <c r="T473" i="1"/>
  <c r="R473" i="1"/>
  <c r="V473" i="1"/>
  <c r="W473" i="1"/>
  <c r="X473" i="1"/>
  <c r="O474" i="1"/>
  <c r="P474" i="1"/>
  <c r="Q474" i="1"/>
  <c r="T474" i="1"/>
  <c r="R474" i="1"/>
  <c r="V474" i="1"/>
  <c r="W474" i="1"/>
  <c r="X474" i="1"/>
  <c r="O475" i="1"/>
  <c r="P475" i="1"/>
  <c r="Q475" i="1"/>
  <c r="T475" i="1"/>
  <c r="R475" i="1"/>
  <c r="V475" i="1"/>
  <c r="W475" i="1"/>
  <c r="X475" i="1"/>
  <c r="O476" i="1"/>
  <c r="P476" i="1"/>
  <c r="Q476" i="1"/>
  <c r="T476" i="1"/>
  <c r="R476" i="1"/>
  <c r="V476" i="1"/>
  <c r="W476" i="1"/>
  <c r="X476" i="1"/>
  <c r="O477" i="1"/>
  <c r="P477" i="1"/>
  <c r="Q477" i="1"/>
  <c r="T477" i="1"/>
  <c r="R477" i="1"/>
  <c r="V477" i="1"/>
  <c r="W477" i="1"/>
  <c r="X477" i="1"/>
  <c r="O478" i="1"/>
  <c r="P478" i="1"/>
  <c r="Q478" i="1"/>
  <c r="T478" i="1"/>
  <c r="R478" i="1"/>
  <c r="V478" i="1"/>
  <c r="W478" i="1"/>
  <c r="X478" i="1"/>
  <c r="O479" i="1"/>
  <c r="P479" i="1"/>
  <c r="Q479" i="1"/>
  <c r="T479" i="1"/>
  <c r="R479" i="1"/>
  <c r="V479" i="1"/>
  <c r="W479" i="1"/>
  <c r="X479" i="1"/>
  <c r="O480" i="1"/>
  <c r="P480" i="1"/>
  <c r="Q480" i="1"/>
  <c r="T480" i="1"/>
  <c r="R480" i="1"/>
  <c r="V480" i="1"/>
  <c r="W480" i="1"/>
  <c r="X480" i="1"/>
  <c r="O481" i="1"/>
  <c r="P481" i="1"/>
  <c r="Q481" i="1"/>
  <c r="T481" i="1"/>
  <c r="R481" i="1"/>
  <c r="V481" i="1"/>
  <c r="W481" i="1"/>
  <c r="X481" i="1"/>
  <c r="O482" i="1"/>
  <c r="P482" i="1"/>
  <c r="Q482" i="1"/>
  <c r="T482" i="1"/>
  <c r="R482" i="1"/>
  <c r="V482" i="1"/>
  <c r="W482" i="1"/>
  <c r="X482" i="1"/>
  <c r="O483" i="1"/>
  <c r="P483" i="1"/>
  <c r="Q483" i="1"/>
  <c r="T483" i="1"/>
  <c r="R483" i="1"/>
  <c r="V483" i="1"/>
  <c r="W483" i="1"/>
  <c r="X483" i="1"/>
  <c r="O484" i="1"/>
  <c r="P484" i="1"/>
  <c r="Q484" i="1"/>
  <c r="T484" i="1"/>
  <c r="R484" i="1"/>
  <c r="V484" i="1"/>
  <c r="W484" i="1"/>
  <c r="X484" i="1"/>
  <c r="O485" i="1"/>
  <c r="P485" i="1"/>
  <c r="Q485" i="1"/>
  <c r="T485" i="1"/>
  <c r="R485" i="1"/>
  <c r="V485" i="1"/>
  <c r="W485" i="1"/>
  <c r="X485" i="1"/>
  <c r="O486" i="1"/>
  <c r="P486" i="1"/>
  <c r="Q486" i="1"/>
  <c r="T486" i="1"/>
  <c r="R486" i="1"/>
  <c r="V486" i="1"/>
  <c r="W486" i="1"/>
  <c r="X486" i="1"/>
  <c r="O487" i="1"/>
  <c r="P487" i="1"/>
  <c r="Q487" i="1"/>
  <c r="T487" i="1"/>
  <c r="R487" i="1"/>
  <c r="V487" i="1"/>
  <c r="W487" i="1"/>
  <c r="X487" i="1"/>
  <c r="O488" i="1"/>
  <c r="P488" i="1"/>
  <c r="Q488" i="1"/>
  <c r="T488" i="1"/>
  <c r="R488" i="1"/>
  <c r="V488" i="1"/>
  <c r="W488" i="1"/>
  <c r="X488" i="1"/>
  <c r="O489" i="1"/>
  <c r="P489" i="1"/>
  <c r="Q489" i="1"/>
  <c r="T489" i="1"/>
  <c r="R489" i="1"/>
  <c r="V489" i="1"/>
  <c r="W489" i="1"/>
  <c r="X489" i="1"/>
  <c r="O490" i="1"/>
  <c r="P490" i="1"/>
  <c r="Q490" i="1"/>
  <c r="T490" i="1"/>
  <c r="R490" i="1"/>
  <c r="V490" i="1"/>
  <c r="W490" i="1"/>
  <c r="X490" i="1"/>
  <c r="O491" i="1"/>
  <c r="P491" i="1"/>
  <c r="Q491" i="1"/>
  <c r="T491" i="1"/>
  <c r="R491" i="1"/>
  <c r="V491" i="1"/>
  <c r="W491" i="1"/>
  <c r="X491" i="1"/>
  <c r="O492" i="1"/>
  <c r="P492" i="1"/>
  <c r="Q492" i="1"/>
  <c r="T492" i="1"/>
  <c r="R492" i="1"/>
  <c r="V492" i="1"/>
  <c r="W492" i="1"/>
  <c r="X492" i="1"/>
  <c r="O493" i="1"/>
  <c r="P493" i="1"/>
  <c r="Q493" i="1"/>
  <c r="T493" i="1"/>
  <c r="R493" i="1"/>
  <c r="V493" i="1"/>
  <c r="W493" i="1"/>
  <c r="X493" i="1"/>
  <c r="O494" i="1"/>
  <c r="P494" i="1"/>
  <c r="Q494" i="1"/>
  <c r="T494" i="1"/>
  <c r="R494" i="1"/>
  <c r="V494" i="1"/>
  <c r="W494" i="1"/>
  <c r="X494" i="1"/>
  <c r="O495" i="1"/>
  <c r="P495" i="1"/>
  <c r="Q495" i="1"/>
  <c r="T495" i="1"/>
  <c r="R495" i="1"/>
  <c r="V495" i="1"/>
  <c r="W495" i="1"/>
  <c r="X495" i="1"/>
  <c r="O496" i="1"/>
  <c r="P496" i="1"/>
  <c r="Q496" i="1"/>
  <c r="T496" i="1"/>
  <c r="R496" i="1"/>
  <c r="V496" i="1"/>
  <c r="W496" i="1"/>
  <c r="X496" i="1"/>
  <c r="O497" i="1"/>
  <c r="P497" i="1"/>
  <c r="Q497" i="1"/>
  <c r="T497" i="1"/>
  <c r="R497" i="1"/>
  <c r="V497" i="1"/>
  <c r="W497" i="1"/>
  <c r="X497" i="1"/>
  <c r="O498" i="1"/>
  <c r="P498" i="1"/>
  <c r="Q498" i="1"/>
  <c r="T498" i="1"/>
  <c r="R498" i="1"/>
  <c r="V498" i="1"/>
  <c r="W498" i="1"/>
  <c r="X498" i="1"/>
  <c r="O499" i="1"/>
  <c r="P499" i="1"/>
  <c r="Q499" i="1"/>
  <c r="T499" i="1"/>
  <c r="R499" i="1"/>
  <c r="V499" i="1"/>
  <c r="W499" i="1"/>
  <c r="X499" i="1"/>
  <c r="O500" i="1"/>
  <c r="P500" i="1"/>
  <c r="Q500" i="1"/>
  <c r="T500" i="1"/>
  <c r="R500" i="1"/>
  <c r="V500" i="1"/>
  <c r="W500" i="1"/>
  <c r="X500" i="1"/>
  <c r="O501" i="1"/>
  <c r="P501" i="1"/>
  <c r="Q501" i="1"/>
  <c r="T501" i="1"/>
  <c r="R501" i="1"/>
  <c r="V501" i="1"/>
  <c r="W501" i="1"/>
  <c r="X501" i="1"/>
  <c r="O502" i="1"/>
  <c r="P502" i="1"/>
  <c r="Q502" i="1"/>
  <c r="T502" i="1"/>
  <c r="R502" i="1"/>
  <c r="V502" i="1"/>
  <c r="W502" i="1"/>
  <c r="X502" i="1"/>
  <c r="O503" i="1"/>
  <c r="P503" i="1"/>
  <c r="Q503" i="1"/>
  <c r="T503" i="1"/>
  <c r="R503" i="1"/>
  <c r="V503" i="1"/>
  <c r="W503" i="1"/>
  <c r="X503" i="1"/>
  <c r="O504" i="1"/>
  <c r="P504" i="1"/>
  <c r="Q504" i="1"/>
  <c r="T504" i="1"/>
  <c r="R504" i="1"/>
  <c r="V504" i="1"/>
  <c r="W504" i="1"/>
  <c r="X504" i="1"/>
  <c r="O505" i="1"/>
  <c r="P505" i="1"/>
  <c r="Q505" i="1"/>
  <c r="T505" i="1"/>
  <c r="R505" i="1"/>
  <c r="V505" i="1"/>
  <c r="W505" i="1"/>
  <c r="X505" i="1"/>
  <c r="O506" i="1"/>
  <c r="P506" i="1"/>
  <c r="Q506" i="1"/>
  <c r="T506" i="1"/>
  <c r="R506" i="1"/>
  <c r="V506" i="1"/>
  <c r="W506" i="1"/>
  <c r="X506" i="1"/>
  <c r="O507" i="1"/>
  <c r="P507" i="1"/>
  <c r="Q507" i="1"/>
  <c r="T507" i="1"/>
  <c r="R507" i="1"/>
  <c r="V507" i="1"/>
  <c r="W507" i="1"/>
  <c r="X507" i="1"/>
  <c r="O508" i="1"/>
  <c r="P508" i="1"/>
  <c r="Q508" i="1"/>
  <c r="T508" i="1"/>
  <c r="R508" i="1"/>
  <c r="V508" i="1"/>
  <c r="W508" i="1"/>
  <c r="X508" i="1"/>
  <c r="O509" i="1"/>
  <c r="P509" i="1"/>
  <c r="Q509" i="1"/>
  <c r="T509" i="1"/>
  <c r="R509" i="1"/>
  <c r="V509" i="1"/>
  <c r="W509" i="1"/>
  <c r="X509" i="1"/>
  <c r="O510" i="1"/>
  <c r="P510" i="1"/>
  <c r="Q510" i="1"/>
  <c r="T510" i="1"/>
  <c r="R510" i="1"/>
  <c r="V510" i="1"/>
  <c r="W510" i="1"/>
  <c r="X510" i="1"/>
  <c r="O511" i="1"/>
  <c r="P511" i="1"/>
  <c r="Q511" i="1"/>
  <c r="T511" i="1"/>
  <c r="R511" i="1"/>
  <c r="V511" i="1"/>
  <c r="W511" i="1"/>
  <c r="X511" i="1"/>
  <c r="O512" i="1"/>
  <c r="P512" i="1"/>
  <c r="Q512" i="1"/>
  <c r="T512" i="1"/>
  <c r="R512" i="1"/>
  <c r="V512" i="1"/>
  <c r="W512" i="1"/>
  <c r="X512" i="1"/>
  <c r="O513" i="1"/>
  <c r="P513" i="1"/>
  <c r="Q513" i="1"/>
  <c r="T513" i="1"/>
  <c r="R513" i="1"/>
  <c r="V513" i="1"/>
  <c r="W513" i="1"/>
  <c r="X513" i="1"/>
  <c r="O514" i="1"/>
  <c r="P514" i="1"/>
  <c r="Q514" i="1"/>
  <c r="T514" i="1"/>
  <c r="R514" i="1"/>
  <c r="V514" i="1"/>
  <c r="W514" i="1"/>
  <c r="X514" i="1"/>
  <c r="O515" i="1"/>
  <c r="P515" i="1"/>
  <c r="Q515" i="1"/>
  <c r="T515" i="1"/>
  <c r="R515" i="1"/>
  <c r="V515" i="1"/>
  <c r="W515" i="1"/>
  <c r="X515" i="1"/>
  <c r="O516" i="1"/>
  <c r="P516" i="1"/>
  <c r="Q516" i="1"/>
  <c r="T516" i="1"/>
  <c r="R516" i="1"/>
  <c r="V516" i="1"/>
  <c r="W516" i="1"/>
  <c r="X516" i="1"/>
  <c r="O517" i="1"/>
  <c r="P517" i="1"/>
  <c r="Q517" i="1"/>
  <c r="T517" i="1"/>
  <c r="R517" i="1"/>
  <c r="V517" i="1"/>
  <c r="W517" i="1"/>
  <c r="X517" i="1"/>
  <c r="O518" i="1"/>
  <c r="P518" i="1"/>
  <c r="Q518" i="1"/>
  <c r="T518" i="1"/>
  <c r="R518" i="1"/>
  <c r="V518" i="1"/>
  <c r="W518" i="1"/>
  <c r="X518" i="1"/>
  <c r="O519" i="1"/>
  <c r="P519" i="1"/>
  <c r="Q519" i="1"/>
  <c r="T519" i="1"/>
  <c r="R519" i="1"/>
  <c r="V519" i="1"/>
  <c r="W519" i="1"/>
  <c r="X519" i="1"/>
  <c r="O520" i="1"/>
  <c r="P520" i="1"/>
  <c r="Q520" i="1"/>
  <c r="T520" i="1"/>
  <c r="R520" i="1"/>
  <c r="V520" i="1"/>
  <c r="W520" i="1"/>
  <c r="X520" i="1"/>
  <c r="O521" i="1"/>
  <c r="P521" i="1"/>
  <c r="Q521" i="1"/>
  <c r="T521" i="1"/>
  <c r="R521" i="1"/>
  <c r="V521" i="1"/>
  <c r="W521" i="1"/>
  <c r="X521" i="1"/>
  <c r="O522" i="1"/>
  <c r="P522" i="1"/>
  <c r="Q522" i="1"/>
  <c r="T522" i="1"/>
  <c r="R522" i="1"/>
  <c r="V522" i="1"/>
  <c r="W522" i="1"/>
  <c r="X522" i="1"/>
  <c r="O523" i="1"/>
  <c r="P523" i="1"/>
  <c r="Q523" i="1"/>
  <c r="T523" i="1"/>
  <c r="R523" i="1"/>
  <c r="V523" i="1"/>
  <c r="W523" i="1"/>
  <c r="X523" i="1"/>
  <c r="O524" i="1"/>
  <c r="P524" i="1"/>
  <c r="Q524" i="1"/>
  <c r="T524" i="1"/>
  <c r="R524" i="1"/>
  <c r="V524" i="1"/>
  <c r="W524" i="1"/>
  <c r="X524" i="1"/>
  <c r="O525" i="1"/>
  <c r="P525" i="1"/>
  <c r="Q525" i="1"/>
  <c r="T525" i="1"/>
  <c r="R525" i="1"/>
  <c r="V525" i="1"/>
  <c r="W525" i="1"/>
  <c r="X525" i="1"/>
  <c r="O526" i="1"/>
  <c r="P526" i="1"/>
  <c r="Q526" i="1"/>
  <c r="T526" i="1"/>
  <c r="R526" i="1"/>
  <c r="V526" i="1"/>
  <c r="W526" i="1"/>
  <c r="X526" i="1"/>
  <c r="O527" i="1"/>
  <c r="P527" i="1"/>
  <c r="Q527" i="1"/>
  <c r="T527" i="1"/>
  <c r="R527" i="1"/>
  <c r="V527" i="1"/>
  <c r="W527" i="1"/>
  <c r="X527" i="1"/>
  <c r="O528" i="1"/>
  <c r="P528" i="1"/>
  <c r="Q528" i="1"/>
  <c r="T528" i="1"/>
  <c r="R528" i="1"/>
  <c r="V528" i="1"/>
  <c r="W528" i="1"/>
  <c r="X528" i="1"/>
  <c r="O529" i="1"/>
  <c r="P529" i="1"/>
  <c r="Q529" i="1"/>
  <c r="T529" i="1"/>
  <c r="R529" i="1"/>
  <c r="V529" i="1"/>
  <c r="W529" i="1"/>
  <c r="X529" i="1"/>
  <c r="O530" i="1"/>
  <c r="P530" i="1"/>
  <c r="Q530" i="1"/>
  <c r="T530" i="1"/>
  <c r="R530" i="1"/>
  <c r="V530" i="1"/>
  <c r="W530" i="1"/>
  <c r="X530" i="1"/>
  <c r="O531" i="1"/>
  <c r="P531" i="1"/>
  <c r="Q531" i="1"/>
  <c r="T531" i="1"/>
  <c r="R531" i="1"/>
  <c r="V531" i="1"/>
  <c r="W531" i="1"/>
  <c r="X531" i="1"/>
  <c r="O532" i="1"/>
  <c r="P532" i="1"/>
  <c r="Q532" i="1"/>
  <c r="T532" i="1"/>
  <c r="R532" i="1"/>
  <c r="V532" i="1"/>
  <c r="W532" i="1"/>
  <c r="X532" i="1"/>
  <c r="O533" i="1"/>
  <c r="P533" i="1"/>
  <c r="Q533" i="1"/>
  <c r="T533" i="1"/>
  <c r="R533" i="1"/>
  <c r="V533" i="1"/>
  <c r="W533" i="1"/>
  <c r="X533" i="1"/>
  <c r="O534" i="1"/>
  <c r="P534" i="1"/>
  <c r="Q534" i="1"/>
  <c r="T534" i="1"/>
  <c r="R534" i="1"/>
  <c r="V534" i="1"/>
  <c r="W534" i="1"/>
  <c r="X534" i="1"/>
  <c r="O535" i="1"/>
  <c r="P535" i="1"/>
  <c r="Q535" i="1"/>
  <c r="T535" i="1"/>
  <c r="R535" i="1"/>
  <c r="V535" i="1"/>
  <c r="W535" i="1"/>
  <c r="X535" i="1"/>
  <c r="O536" i="1"/>
  <c r="P536" i="1"/>
  <c r="Q536" i="1"/>
  <c r="T536" i="1"/>
  <c r="R536" i="1"/>
  <c r="V536" i="1"/>
  <c r="W536" i="1"/>
  <c r="X536" i="1"/>
  <c r="O537" i="1"/>
  <c r="P537" i="1"/>
  <c r="Q537" i="1"/>
  <c r="T537" i="1"/>
  <c r="R537" i="1"/>
  <c r="V537" i="1"/>
  <c r="W537" i="1"/>
  <c r="X537" i="1"/>
  <c r="O538" i="1"/>
  <c r="P538" i="1"/>
  <c r="Q538" i="1"/>
  <c r="T538" i="1"/>
  <c r="R538" i="1"/>
  <c r="V538" i="1"/>
  <c r="W538" i="1"/>
  <c r="X538" i="1"/>
  <c r="O539" i="1"/>
  <c r="P539" i="1"/>
  <c r="Q539" i="1"/>
  <c r="T539" i="1"/>
  <c r="R539" i="1"/>
  <c r="V539" i="1"/>
  <c r="W539" i="1"/>
  <c r="X539" i="1"/>
  <c r="O540" i="1"/>
  <c r="P540" i="1"/>
  <c r="Q540" i="1"/>
  <c r="T540" i="1"/>
  <c r="R540" i="1"/>
  <c r="V540" i="1"/>
  <c r="W540" i="1"/>
  <c r="X540" i="1"/>
  <c r="O541" i="1"/>
  <c r="P541" i="1"/>
  <c r="Q541" i="1"/>
  <c r="T541" i="1"/>
  <c r="R541" i="1"/>
  <c r="V541" i="1"/>
  <c r="W541" i="1"/>
  <c r="X541" i="1"/>
  <c r="O542" i="1"/>
  <c r="P542" i="1"/>
  <c r="Q542" i="1"/>
  <c r="T542" i="1"/>
  <c r="R542" i="1"/>
  <c r="V542" i="1"/>
  <c r="W542" i="1"/>
  <c r="X542" i="1"/>
  <c r="O543" i="1"/>
  <c r="P543" i="1"/>
  <c r="Q543" i="1"/>
  <c r="T543" i="1"/>
  <c r="R543" i="1"/>
  <c r="V543" i="1"/>
  <c r="W543" i="1"/>
  <c r="X543" i="1"/>
  <c r="O544" i="1"/>
  <c r="P544" i="1"/>
  <c r="Q544" i="1"/>
  <c r="T544" i="1"/>
  <c r="R544" i="1"/>
  <c r="V544" i="1"/>
  <c r="W544" i="1"/>
  <c r="X544" i="1"/>
  <c r="O545" i="1"/>
  <c r="P545" i="1"/>
  <c r="Q545" i="1"/>
  <c r="T545" i="1"/>
  <c r="R545" i="1"/>
  <c r="V545" i="1"/>
  <c r="W545" i="1"/>
  <c r="X545" i="1"/>
  <c r="O546" i="1"/>
  <c r="P546" i="1"/>
  <c r="Q546" i="1"/>
  <c r="T546" i="1"/>
  <c r="R546" i="1"/>
  <c r="V546" i="1"/>
  <c r="W546" i="1"/>
  <c r="X546" i="1"/>
  <c r="O547" i="1"/>
  <c r="P547" i="1"/>
  <c r="Q547" i="1"/>
  <c r="T547" i="1"/>
  <c r="R547" i="1"/>
  <c r="V547" i="1"/>
  <c r="W547" i="1"/>
  <c r="X547" i="1"/>
  <c r="O548" i="1"/>
  <c r="P548" i="1"/>
  <c r="Q548" i="1"/>
  <c r="T548" i="1"/>
  <c r="R548" i="1"/>
  <c r="V548" i="1"/>
  <c r="W548" i="1"/>
  <c r="X548" i="1"/>
  <c r="O549" i="1"/>
  <c r="P549" i="1"/>
  <c r="Q549" i="1"/>
  <c r="T549" i="1"/>
  <c r="R549" i="1"/>
  <c r="V549" i="1"/>
  <c r="W549" i="1"/>
  <c r="X549" i="1"/>
  <c r="O550" i="1"/>
  <c r="P550" i="1"/>
  <c r="Q550" i="1"/>
  <c r="T550" i="1"/>
  <c r="R550" i="1"/>
  <c r="V550" i="1"/>
  <c r="W550" i="1"/>
  <c r="X550" i="1"/>
  <c r="O551" i="1"/>
  <c r="P551" i="1"/>
  <c r="Q551" i="1"/>
  <c r="T551" i="1"/>
  <c r="R551" i="1"/>
  <c r="V551" i="1"/>
  <c r="W551" i="1"/>
  <c r="X551" i="1"/>
  <c r="O552" i="1"/>
  <c r="P552" i="1"/>
  <c r="Q552" i="1"/>
  <c r="T552" i="1"/>
  <c r="R552" i="1"/>
  <c r="V552" i="1"/>
  <c r="W552" i="1"/>
  <c r="X552" i="1"/>
  <c r="O553" i="1"/>
  <c r="P553" i="1"/>
  <c r="Q553" i="1"/>
  <c r="T553" i="1"/>
  <c r="R553" i="1"/>
  <c r="V553" i="1"/>
  <c r="W553" i="1"/>
  <c r="X553" i="1"/>
  <c r="O554" i="1"/>
  <c r="P554" i="1"/>
  <c r="Q554" i="1"/>
  <c r="T554" i="1"/>
  <c r="R554" i="1"/>
  <c r="V554" i="1"/>
  <c r="W554" i="1"/>
  <c r="X554" i="1"/>
  <c r="O555" i="1"/>
  <c r="P555" i="1"/>
  <c r="Q555" i="1"/>
  <c r="T555" i="1"/>
  <c r="R555" i="1"/>
  <c r="V555" i="1"/>
  <c r="W555" i="1"/>
  <c r="X555" i="1"/>
  <c r="O556" i="1"/>
  <c r="P556" i="1"/>
  <c r="Q556" i="1"/>
  <c r="T556" i="1"/>
  <c r="R556" i="1"/>
  <c r="V556" i="1"/>
  <c r="W556" i="1"/>
  <c r="X556" i="1"/>
  <c r="O557" i="1"/>
  <c r="P557" i="1"/>
  <c r="Q557" i="1"/>
  <c r="T557" i="1"/>
  <c r="R557" i="1"/>
  <c r="V557" i="1"/>
  <c r="W557" i="1"/>
  <c r="X557" i="1"/>
  <c r="O558" i="1"/>
  <c r="P558" i="1"/>
  <c r="Q558" i="1"/>
  <c r="T558" i="1"/>
  <c r="R558" i="1"/>
  <c r="V558" i="1"/>
  <c r="W558" i="1"/>
  <c r="X558" i="1"/>
  <c r="O559" i="1"/>
  <c r="P559" i="1"/>
  <c r="Q559" i="1"/>
  <c r="T559" i="1"/>
  <c r="R559" i="1"/>
  <c r="V559" i="1"/>
  <c r="W559" i="1"/>
  <c r="X559" i="1"/>
  <c r="O560" i="1"/>
  <c r="P560" i="1"/>
  <c r="Q560" i="1"/>
  <c r="T560" i="1"/>
  <c r="R560" i="1"/>
  <c r="V560" i="1"/>
  <c r="W560" i="1"/>
  <c r="X560" i="1"/>
  <c r="O561" i="1"/>
  <c r="P561" i="1"/>
  <c r="Q561" i="1"/>
  <c r="T561" i="1"/>
  <c r="R561" i="1"/>
  <c r="V561" i="1"/>
  <c r="W561" i="1"/>
  <c r="X561" i="1"/>
  <c r="O562" i="1"/>
  <c r="P562" i="1"/>
  <c r="Q562" i="1"/>
  <c r="T562" i="1"/>
  <c r="R562" i="1"/>
  <c r="V562" i="1"/>
  <c r="W562" i="1"/>
  <c r="X562" i="1"/>
  <c r="O563" i="1"/>
  <c r="P563" i="1"/>
  <c r="Q563" i="1"/>
  <c r="T563" i="1"/>
  <c r="R563" i="1"/>
  <c r="V563" i="1"/>
  <c r="W563" i="1"/>
  <c r="X563" i="1"/>
  <c r="O564" i="1"/>
  <c r="P564" i="1"/>
  <c r="Q564" i="1"/>
  <c r="T564" i="1"/>
  <c r="R564" i="1"/>
  <c r="V564" i="1"/>
  <c r="W564" i="1"/>
  <c r="X564" i="1"/>
  <c r="O565" i="1"/>
  <c r="P565" i="1"/>
  <c r="Q565" i="1"/>
  <c r="T565" i="1"/>
  <c r="R565" i="1"/>
  <c r="V565" i="1"/>
  <c r="W565" i="1"/>
  <c r="X565" i="1"/>
  <c r="O566" i="1"/>
  <c r="P566" i="1"/>
  <c r="Q566" i="1"/>
  <c r="T566" i="1"/>
  <c r="R566" i="1"/>
  <c r="V566" i="1"/>
  <c r="W566" i="1"/>
  <c r="X566" i="1"/>
  <c r="O567" i="1"/>
  <c r="P567" i="1"/>
  <c r="Q567" i="1"/>
  <c r="T567" i="1"/>
  <c r="R567" i="1"/>
  <c r="V567" i="1"/>
  <c r="W567" i="1"/>
  <c r="X567" i="1"/>
  <c r="O568" i="1"/>
  <c r="P568" i="1"/>
  <c r="Q568" i="1"/>
  <c r="T568" i="1"/>
  <c r="R568" i="1"/>
  <c r="V568" i="1"/>
  <c r="W568" i="1"/>
  <c r="X568" i="1"/>
  <c r="O569" i="1"/>
  <c r="P569" i="1"/>
  <c r="Q569" i="1"/>
  <c r="T569" i="1"/>
  <c r="R569" i="1"/>
  <c r="V569" i="1"/>
  <c r="W569" i="1"/>
  <c r="X569" i="1"/>
  <c r="O570" i="1"/>
  <c r="P570" i="1"/>
  <c r="Q570" i="1"/>
  <c r="T570" i="1"/>
  <c r="R570" i="1"/>
  <c r="V570" i="1"/>
  <c r="W570" i="1"/>
  <c r="X570" i="1"/>
  <c r="O571" i="1"/>
  <c r="P571" i="1"/>
  <c r="Q571" i="1"/>
  <c r="T571" i="1"/>
  <c r="R571" i="1"/>
  <c r="V571" i="1"/>
  <c r="W571" i="1"/>
  <c r="X571" i="1"/>
  <c r="O572" i="1"/>
  <c r="P572" i="1"/>
  <c r="Q572" i="1"/>
  <c r="T572" i="1"/>
  <c r="R572" i="1"/>
  <c r="V572" i="1"/>
  <c r="W572" i="1"/>
  <c r="X572" i="1"/>
  <c r="O573" i="1"/>
  <c r="P573" i="1"/>
  <c r="Q573" i="1"/>
  <c r="T573" i="1"/>
  <c r="R573" i="1"/>
  <c r="V573" i="1"/>
  <c r="W573" i="1"/>
  <c r="X573" i="1"/>
  <c r="O574" i="1"/>
  <c r="P574" i="1"/>
  <c r="Q574" i="1"/>
  <c r="T574" i="1"/>
  <c r="R574" i="1"/>
  <c r="V574" i="1"/>
  <c r="W574" i="1"/>
  <c r="X574" i="1"/>
  <c r="O575" i="1"/>
  <c r="P575" i="1"/>
  <c r="Q575" i="1"/>
  <c r="T575" i="1"/>
  <c r="R575" i="1"/>
  <c r="V575" i="1"/>
  <c r="W575" i="1"/>
  <c r="X575" i="1"/>
  <c r="O576" i="1"/>
  <c r="P576" i="1"/>
  <c r="Q576" i="1"/>
  <c r="T576" i="1"/>
  <c r="R576" i="1"/>
  <c r="V576" i="1"/>
  <c r="W576" i="1"/>
  <c r="X576" i="1"/>
  <c r="O577" i="1"/>
  <c r="P577" i="1"/>
  <c r="Q577" i="1"/>
  <c r="T577" i="1"/>
  <c r="R577" i="1"/>
  <c r="V577" i="1"/>
  <c r="W577" i="1"/>
  <c r="X577" i="1"/>
  <c r="O578" i="1"/>
  <c r="P578" i="1"/>
  <c r="Q578" i="1"/>
  <c r="T578" i="1"/>
  <c r="R578" i="1"/>
  <c r="V578" i="1"/>
  <c r="W578" i="1"/>
  <c r="X578" i="1"/>
  <c r="O579" i="1"/>
  <c r="P579" i="1"/>
  <c r="Q579" i="1"/>
  <c r="T579" i="1"/>
  <c r="R579" i="1"/>
  <c r="V579" i="1"/>
  <c r="W579" i="1"/>
  <c r="X579" i="1"/>
  <c r="O580" i="1"/>
  <c r="P580" i="1"/>
  <c r="Q580" i="1"/>
  <c r="T580" i="1"/>
  <c r="R580" i="1"/>
  <c r="V580" i="1"/>
  <c r="W580" i="1"/>
  <c r="X580" i="1"/>
  <c r="O581" i="1"/>
  <c r="P581" i="1"/>
  <c r="Q581" i="1"/>
  <c r="T581" i="1"/>
  <c r="R581" i="1"/>
  <c r="V581" i="1"/>
  <c r="W581" i="1"/>
  <c r="X581" i="1"/>
  <c r="O582" i="1"/>
  <c r="P582" i="1"/>
  <c r="Q582" i="1"/>
  <c r="T582" i="1"/>
  <c r="R582" i="1"/>
  <c r="V582" i="1"/>
  <c r="W582" i="1"/>
  <c r="X582" i="1"/>
  <c r="O583" i="1"/>
  <c r="P583" i="1"/>
  <c r="Q583" i="1"/>
  <c r="T583" i="1"/>
  <c r="R583" i="1"/>
  <c r="V583" i="1"/>
  <c r="W583" i="1"/>
  <c r="X583" i="1"/>
  <c r="O584" i="1"/>
  <c r="P584" i="1"/>
  <c r="Q584" i="1"/>
  <c r="T584" i="1"/>
  <c r="R584" i="1"/>
  <c r="V584" i="1"/>
  <c r="W584" i="1"/>
  <c r="X584" i="1"/>
  <c r="O585" i="1"/>
  <c r="P585" i="1"/>
  <c r="Q585" i="1"/>
  <c r="T585" i="1"/>
  <c r="R585" i="1"/>
  <c r="V585" i="1"/>
  <c r="W585" i="1"/>
  <c r="X585" i="1"/>
  <c r="O586" i="1"/>
  <c r="P586" i="1"/>
  <c r="Q586" i="1"/>
  <c r="T586" i="1"/>
  <c r="R586" i="1"/>
  <c r="V586" i="1"/>
  <c r="W586" i="1"/>
  <c r="X586" i="1"/>
  <c r="O587" i="1"/>
  <c r="P587" i="1"/>
  <c r="Q587" i="1"/>
  <c r="T587" i="1"/>
  <c r="R587" i="1"/>
  <c r="V587" i="1"/>
  <c r="W587" i="1"/>
  <c r="X587" i="1"/>
  <c r="O588" i="1"/>
  <c r="P588" i="1"/>
  <c r="Q588" i="1"/>
  <c r="T588" i="1"/>
  <c r="R588" i="1"/>
  <c r="V588" i="1"/>
  <c r="W588" i="1"/>
  <c r="X588" i="1"/>
  <c r="O589" i="1"/>
  <c r="P589" i="1"/>
  <c r="Q589" i="1"/>
  <c r="T589" i="1"/>
  <c r="R589" i="1"/>
  <c r="V589" i="1"/>
  <c r="W589" i="1"/>
  <c r="X589" i="1"/>
  <c r="O590" i="1"/>
  <c r="P590" i="1"/>
  <c r="Q590" i="1"/>
  <c r="T590" i="1"/>
  <c r="R590" i="1"/>
  <c r="V590" i="1"/>
  <c r="W590" i="1"/>
  <c r="X590" i="1"/>
  <c r="O591" i="1"/>
  <c r="P591" i="1"/>
  <c r="Q591" i="1"/>
  <c r="T591" i="1"/>
  <c r="R591" i="1"/>
  <c r="V591" i="1"/>
  <c r="W591" i="1"/>
  <c r="X591" i="1"/>
  <c r="O592" i="1"/>
  <c r="P592" i="1"/>
  <c r="Q592" i="1"/>
  <c r="T592" i="1"/>
  <c r="R592" i="1"/>
  <c r="V592" i="1"/>
  <c r="W592" i="1"/>
  <c r="X592" i="1"/>
  <c r="O593" i="1"/>
  <c r="P593" i="1"/>
  <c r="Q593" i="1"/>
  <c r="T593" i="1"/>
  <c r="R593" i="1"/>
  <c r="V593" i="1"/>
  <c r="W593" i="1"/>
  <c r="X593" i="1"/>
  <c r="O594" i="1"/>
  <c r="P594" i="1"/>
  <c r="Q594" i="1"/>
  <c r="T594" i="1"/>
  <c r="R594" i="1"/>
  <c r="V594" i="1"/>
  <c r="W594" i="1"/>
  <c r="X594" i="1"/>
  <c r="O595" i="1"/>
  <c r="P595" i="1"/>
  <c r="Q595" i="1"/>
  <c r="T595" i="1"/>
  <c r="R595" i="1"/>
  <c r="V595" i="1"/>
  <c r="W595" i="1"/>
  <c r="X595" i="1"/>
  <c r="O596" i="1"/>
  <c r="P596" i="1"/>
  <c r="Q596" i="1"/>
  <c r="T596" i="1"/>
  <c r="R596" i="1"/>
  <c r="V596" i="1"/>
  <c r="W596" i="1"/>
  <c r="X596" i="1"/>
  <c r="O597" i="1"/>
  <c r="P597" i="1"/>
  <c r="Q597" i="1"/>
  <c r="T597" i="1"/>
  <c r="R597" i="1"/>
  <c r="V597" i="1"/>
  <c r="W597" i="1"/>
  <c r="X597" i="1"/>
  <c r="O598" i="1"/>
  <c r="P598" i="1"/>
  <c r="Q598" i="1"/>
  <c r="T598" i="1"/>
  <c r="R598" i="1"/>
  <c r="V598" i="1"/>
  <c r="W598" i="1"/>
  <c r="X598" i="1"/>
  <c r="O599" i="1"/>
  <c r="P599" i="1"/>
  <c r="Q599" i="1"/>
  <c r="T599" i="1"/>
  <c r="R599" i="1"/>
  <c r="V599" i="1"/>
  <c r="W599" i="1"/>
  <c r="X599" i="1"/>
  <c r="O600" i="1"/>
  <c r="P600" i="1"/>
  <c r="Q600" i="1"/>
  <c r="T600" i="1"/>
  <c r="R600" i="1"/>
  <c r="V600" i="1"/>
  <c r="W600" i="1"/>
  <c r="X600" i="1"/>
  <c r="O601" i="1"/>
  <c r="P601" i="1"/>
  <c r="Q601" i="1"/>
  <c r="T601" i="1"/>
  <c r="R601" i="1"/>
  <c r="V601" i="1"/>
  <c r="W601" i="1"/>
  <c r="X601" i="1"/>
  <c r="O602" i="1"/>
  <c r="P602" i="1"/>
  <c r="Q602" i="1"/>
  <c r="T602" i="1"/>
  <c r="R602" i="1"/>
  <c r="V602" i="1"/>
  <c r="W602" i="1"/>
  <c r="X602" i="1"/>
  <c r="O603" i="1"/>
  <c r="P603" i="1"/>
  <c r="Q603" i="1"/>
  <c r="T603" i="1"/>
  <c r="R603" i="1"/>
  <c r="V603" i="1"/>
  <c r="W603" i="1"/>
  <c r="X603" i="1"/>
  <c r="O604" i="1"/>
  <c r="P604" i="1"/>
  <c r="Q604" i="1"/>
  <c r="T604" i="1"/>
  <c r="R604" i="1"/>
  <c r="V604" i="1"/>
  <c r="W604" i="1"/>
  <c r="X604" i="1"/>
  <c r="O605" i="1"/>
  <c r="P605" i="1"/>
  <c r="Q605" i="1"/>
  <c r="T605" i="1"/>
  <c r="R605" i="1"/>
  <c r="V605" i="1"/>
  <c r="W605" i="1"/>
  <c r="X605" i="1"/>
  <c r="O606" i="1"/>
  <c r="P606" i="1"/>
  <c r="Q606" i="1"/>
  <c r="T606" i="1"/>
  <c r="R606" i="1"/>
  <c r="V606" i="1"/>
  <c r="W606" i="1"/>
  <c r="X606" i="1"/>
  <c r="O607" i="1"/>
  <c r="P607" i="1"/>
  <c r="Q607" i="1"/>
  <c r="T607" i="1"/>
  <c r="R607" i="1"/>
  <c r="V607" i="1"/>
  <c r="W607" i="1"/>
  <c r="X607" i="1"/>
  <c r="O608" i="1"/>
  <c r="P608" i="1"/>
  <c r="Q608" i="1"/>
  <c r="T608" i="1"/>
  <c r="R608" i="1"/>
  <c r="V608" i="1"/>
  <c r="W608" i="1"/>
  <c r="X608" i="1"/>
  <c r="O609" i="1"/>
  <c r="P609" i="1"/>
  <c r="Q609" i="1"/>
  <c r="T609" i="1"/>
  <c r="R609" i="1"/>
  <c r="V609" i="1"/>
  <c r="W609" i="1"/>
  <c r="X609" i="1"/>
  <c r="O610" i="1"/>
  <c r="P610" i="1"/>
  <c r="Q610" i="1"/>
  <c r="T610" i="1"/>
  <c r="R610" i="1"/>
  <c r="V610" i="1"/>
  <c r="W610" i="1"/>
  <c r="X610" i="1"/>
  <c r="O611" i="1"/>
  <c r="P611" i="1"/>
  <c r="Q611" i="1"/>
  <c r="T611" i="1"/>
  <c r="R611" i="1"/>
  <c r="V611" i="1"/>
  <c r="W611" i="1"/>
  <c r="X611" i="1"/>
  <c r="O612" i="1"/>
  <c r="P612" i="1"/>
  <c r="Q612" i="1"/>
  <c r="T612" i="1"/>
  <c r="R612" i="1"/>
  <c r="V612" i="1"/>
  <c r="W612" i="1"/>
  <c r="X612" i="1"/>
  <c r="O613" i="1"/>
  <c r="P613" i="1"/>
  <c r="Q613" i="1"/>
  <c r="T613" i="1"/>
  <c r="R613" i="1"/>
  <c r="V613" i="1"/>
  <c r="W613" i="1"/>
  <c r="X613" i="1"/>
  <c r="O614" i="1"/>
  <c r="P614" i="1"/>
  <c r="Q614" i="1"/>
  <c r="T614" i="1"/>
  <c r="R614" i="1"/>
  <c r="V614" i="1"/>
  <c r="W614" i="1"/>
  <c r="X614" i="1"/>
  <c r="O615" i="1"/>
  <c r="P615" i="1"/>
  <c r="Q615" i="1"/>
  <c r="T615" i="1"/>
  <c r="R615" i="1"/>
  <c r="V615" i="1"/>
  <c r="W615" i="1"/>
  <c r="X615" i="1"/>
  <c r="O616" i="1"/>
  <c r="P616" i="1"/>
  <c r="Q616" i="1"/>
  <c r="T616" i="1"/>
  <c r="R616" i="1"/>
  <c r="V616" i="1"/>
  <c r="W616" i="1"/>
  <c r="X616" i="1"/>
  <c r="O617" i="1"/>
  <c r="P617" i="1"/>
  <c r="Q617" i="1"/>
  <c r="T617" i="1"/>
  <c r="R617" i="1"/>
  <c r="V617" i="1"/>
  <c r="W617" i="1"/>
  <c r="X617" i="1"/>
  <c r="O618" i="1"/>
  <c r="P618" i="1"/>
  <c r="Q618" i="1"/>
  <c r="T618" i="1"/>
  <c r="R618" i="1"/>
  <c r="V618" i="1"/>
  <c r="W618" i="1"/>
  <c r="X618" i="1"/>
  <c r="O619" i="1"/>
  <c r="P619" i="1"/>
  <c r="Q619" i="1"/>
  <c r="T619" i="1"/>
  <c r="R619" i="1"/>
  <c r="V619" i="1"/>
  <c r="W619" i="1"/>
  <c r="X619" i="1"/>
  <c r="O620" i="1"/>
  <c r="P620" i="1"/>
  <c r="Q620" i="1"/>
  <c r="T620" i="1"/>
  <c r="R620" i="1"/>
  <c r="V620" i="1"/>
  <c r="W620" i="1"/>
  <c r="X620" i="1"/>
  <c r="O621" i="1"/>
  <c r="P621" i="1"/>
  <c r="Q621" i="1"/>
  <c r="T621" i="1"/>
  <c r="R621" i="1"/>
  <c r="V621" i="1"/>
  <c r="W621" i="1"/>
  <c r="X621" i="1"/>
  <c r="O622" i="1"/>
  <c r="P622" i="1"/>
  <c r="Q622" i="1"/>
  <c r="T622" i="1"/>
  <c r="R622" i="1"/>
  <c r="V622" i="1"/>
  <c r="W622" i="1"/>
  <c r="X622" i="1"/>
  <c r="O623" i="1"/>
  <c r="P623" i="1"/>
  <c r="Q623" i="1"/>
  <c r="T623" i="1"/>
  <c r="R623" i="1"/>
  <c r="V623" i="1"/>
  <c r="W623" i="1"/>
  <c r="X623" i="1"/>
  <c r="O624" i="1"/>
  <c r="P624" i="1"/>
  <c r="Q624" i="1"/>
  <c r="T624" i="1"/>
  <c r="R624" i="1"/>
  <c r="V624" i="1"/>
  <c r="W624" i="1"/>
  <c r="X624" i="1"/>
  <c r="O625" i="1"/>
  <c r="P625" i="1"/>
  <c r="Q625" i="1"/>
  <c r="T625" i="1"/>
  <c r="R625" i="1"/>
  <c r="V625" i="1"/>
  <c r="W625" i="1"/>
  <c r="X625" i="1"/>
  <c r="O626" i="1"/>
  <c r="P626" i="1"/>
  <c r="Q626" i="1"/>
  <c r="T626" i="1"/>
  <c r="R626" i="1"/>
  <c r="V626" i="1"/>
  <c r="W626" i="1"/>
  <c r="X626" i="1"/>
  <c r="O627" i="1"/>
  <c r="P627" i="1"/>
  <c r="Q627" i="1"/>
  <c r="T627" i="1"/>
  <c r="R627" i="1"/>
  <c r="V627" i="1"/>
  <c r="W627" i="1"/>
  <c r="X627" i="1"/>
  <c r="O628" i="1"/>
  <c r="P628" i="1"/>
  <c r="Q628" i="1"/>
  <c r="T628" i="1"/>
  <c r="R628" i="1"/>
  <c r="V628" i="1"/>
  <c r="W628" i="1"/>
  <c r="X628" i="1"/>
  <c r="O629" i="1"/>
  <c r="P629" i="1"/>
  <c r="Q629" i="1"/>
  <c r="T629" i="1"/>
  <c r="R629" i="1"/>
  <c r="V629" i="1"/>
  <c r="W629" i="1"/>
  <c r="X629" i="1"/>
  <c r="O630" i="1"/>
  <c r="P630" i="1"/>
  <c r="Q630" i="1"/>
  <c r="T630" i="1"/>
  <c r="R630" i="1"/>
  <c r="V630" i="1"/>
  <c r="W630" i="1"/>
  <c r="X630" i="1"/>
  <c r="O631" i="1"/>
  <c r="P631" i="1"/>
  <c r="Q631" i="1"/>
  <c r="T631" i="1"/>
  <c r="R631" i="1"/>
  <c r="V631" i="1"/>
  <c r="W631" i="1"/>
  <c r="X631" i="1"/>
  <c r="O632" i="1"/>
  <c r="P632" i="1"/>
  <c r="Q632" i="1"/>
  <c r="T632" i="1"/>
  <c r="R632" i="1"/>
  <c r="V632" i="1"/>
  <c r="W632" i="1"/>
  <c r="X632" i="1"/>
  <c r="O633" i="1"/>
  <c r="P633" i="1"/>
  <c r="Q633" i="1"/>
  <c r="T633" i="1"/>
  <c r="R633" i="1"/>
  <c r="V633" i="1"/>
  <c r="W633" i="1"/>
  <c r="X633" i="1"/>
  <c r="O634" i="1"/>
  <c r="P634" i="1"/>
  <c r="Q634" i="1"/>
  <c r="T634" i="1"/>
  <c r="R634" i="1"/>
  <c r="V634" i="1"/>
  <c r="W634" i="1"/>
  <c r="X634" i="1"/>
  <c r="O635" i="1"/>
  <c r="P635" i="1"/>
  <c r="Q635" i="1"/>
  <c r="T635" i="1"/>
  <c r="R635" i="1"/>
  <c r="V635" i="1"/>
  <c r="W635" i="1"/>
  <c r="X635" i="1"/>
  <c r="O636" i="1"/>
  <c r="P636" i="1"/>
  <c r="Q636" i="1"/>
  <c r="T636" i="1"/>
  <c r="R636" i="1"/>
  <c r="V636" i="1"/>
  <c r="W636" i="1"/>
  <c r="X636" i="1"/>
  <c r="O637" i="1"/>
  <c r="P637" i="1"/>
  <c r="Q637" i="1"/>
  <c r="T637" i="1"/>
  <c r="R637" i="1"/>
  <c r="V637" i="1"/>
  <c r="W637" i="1"/>
  <c r="X637" i="1"/>
  <c r="O638" i="1"/>
  <c r="P638" i="1"/>
  <c r="Q638" i="1"/>
  <c r="T638" i="1"/>
  <c r="R638" i="1"/>
  <c r="V638" i="1"/>
  <c r="W638" i="1"/>
  <c r="X638" i="1"/>
  <c r="O639" i="1"/>
  <c r="P639" i="1"/>
  <c r="Q639" i="1"/>
  <c r="T639" i="1"/>
  <c r="R639" i="1"/>
  <c r="V639" i="1"/>
  <c r="W639" i="1"/>
  <c r="X639" i="1"/>
  <c r="O640" i="1"/>
  <c r="P640" i="1"/>
  <c r="Q640" i="1"/>
  <c r="T640" i="1"/>
  <c r="R640" i="1"/>
  <c r="V640" i="1"/>
  <c r="W640" i="1"/>
  <c r="X640" i="1"/>
  <c r="O641" i="1"/>
  <c r="P641" i="1"/>
  <c r="Q641" i="1"/>
  <c r="T641" i="1"/>
  <c r="R641" i="1"/>
  <c r="V641" i="1"/>
  <c r="W641" i="1"/>
  <c r="X641" i="1"/>
  <c r="O642" i="1"/>
  <c r="P642" i="1"/>
  <c r="Q642" i="1"/>
  <c r="T642" i="1"/>
  <c r="R642" i="1"/>
  <c r="V642" i="1"/>
  <c r="W642" i="1"/>
  <c r="X642" i="1"/>
  <c r="O643" i="1"/>
  <c r="P643" i="1"/>
  <c r="Q643" i="1"/>
  <c r="T643" i="1"/>
  <c r="R643" i="1"/>
  <c r="V643" i="1"/>
  <c r="W643" i="1"/>
  <c r="X643" i="1"/>
  <c r="O644" i="1"/>
  <c r="P644" i="1"/>
  <c r="Q644" i="1"/>
  <c r="T644" i="1"/>
  <c r="R644" i="1"/>
  <c r="V644" i="1"/>
  <c r="W644" i="1"/>
  <c r="X644" i="1"/>
  <c r="O645" i="1"/>
  <c r="P645" i="1"/>
  <c r="Q645" i="1"/>
  <c r="T645" i="1"/>
  <c r="R645" i="1"/>
  <c r="V645" i="1"/>
  <c r="W645" i="1"/>
  <c r="X645" i="1"/>
  <c r="O646" i="1"/>
  <c r="P646" i="1"/>
  <c r="Q646" i="1"/>
  <c r="T646" i="1"/>
  <c r="R646" i="1"/>
  <c r="V646" i="1"/>
  <c r="W646" i="1"/>
  <c r="X646" i="1"/>
  <c r="O647" i="1"/>
  <c r="P647" i="1"/>
  <c r="Q647" i="1"/>
  <c r="T647" i="1"/>
  <c r="R647" i="1"/>
  <c r="V647" i="1"/>
  <c r="W647" i="1"/>
  <c r="X647" i="1"/>
  <c r="O648" i="1"/>
  <c r="P648" i="1"/>
  <c r="Q648" i="1"/>
  <c r="T648" i="1"/>
  <c r="R648" i="1"/>
  <c r="V648" i="1"/>
  <c r="W648" i="1"/>
  <c r="X648" i="1"/>
  <c r="O649" i="1"/>
  <c r="P649" i="1"/>
  <c r="Q649" i="1"/>
  <c r="T649" i="1"/>
  <c r="R649" i="1"/>
  <c r="V649" i="1"/>
  <c r="W649" i="1"/>
  <c r="X649" i="1"/>
  <c r="O650" i="1"/>
  <c r="P650" i="1"/>
  <c r="Q650" i="1"/>
  <c r="T650" i="1"/>
  <c r="R650" i="1"/>
  <c r="V650" i="1"/>
  <c r="W650" i="1"/>
  <c r="X650" i="1"/>
  <c r="O651" i="1"/>
  <c r="P651" i="1"/>
  <c r="Q651" i="1"/>
  <c r="T651" i="1"/>
  <c r="R651" i="1"/>
  <c r="V651" i="1"/>
  <c r="W651" i="1"/>
  <c r="X651" i="1"/>
  <c r="O652" i="1"/>
  <c r="P652" i="1"/>
  <c r="Q652" i="1"/>
  <c r="T652" i="1"/>
  <c r="R652" i="1"/>
  <c r="V652" i="1"/>
  <c r="W652" i="1"/>
  <c r="X652" i="1"/>
  <c r="O653" i="1"/>
  <c r="P653" i="1"/>
  <c r="Q653" i="1"/>
  <c r="T653" i="1"/>
  <c r="R653" i="1"/>
  <c r="V653" i="1"/>
  <c r="W653" i="1"/>
  <c r="X653" i="1"/>
  <c r="O654" i="1"/>
  <c r="P654" i="1"/>
  <c r="Q654" i="1"/>
  <c r="T654" i="1"/>
  <c r="R654" i="1"/>
  <c r="V654" i="1"/>
  <c r="W654" i="1"/>
  <c r="X654" i="1"/>
  <c r="O655" i="1"/>
  <c r="P655" i="1"/>
  <c r="Q655" i="1"/>
  <c r="T655" i="1"/>
  <c r="R655" i="1"/>
  <c r="V655" i="1"/>
  <c r="W655" i="1"/>
  <c r="X655" i="1"/>
  <c r="O656" i="1"/>
  <c r="P656" i="1"/>
  <c r="Q656" i="1"/>
  <c r="T656" i="1"/>
  <c r="R656" i="1"/>
  <c r="V656" i="1"/>
  <c r="W656" i="1"/>
  <c r="X656" i="1"/>
  <c r="O657" i="1"/>
  <c r="P657" i="1"/>
  <c r="Q657" i="1"/>
  <c r="T657" i="1"/>
  <c r="R657" i="1"/>
  <c r="V657" i="1"/>
  <c r="W657" i="1"/>
  <c r="X657" i="1"/>
  <c r="O658" i="1"/>
  <c r="P658" i="1"/>
  <c r="Q658" i="1"/>
  <c r="T658" i="1"/>
  <c r="R658" i="1"/>
  <c r="V658" i="1"/>
  <c r="W658" i="1"/>
  <c r="X658" i="1"/>
  <c r="O659" i="1"/>
  <c r="P659" i="1"/>
  <c r="Q659" i="1"/>
  <c r="T659" i="1"/>
  <c r="R659" i="1"/>
  <c r="V659" i="1"/>
  <c r="W659" i="1"/>
  <c r="X659" i="1"/>
  <c r="O660" i="1"/>
  <c r="P660" i="1"/>
  <c r="Q660" i="1"/>
  <c r="T660" i="1"/>
  <c r="R660" i="1"/>
  <c r="V660" i="1"/>
  <c r="W660" i="1"/>
  <c r="X660" i="1"/>
  <c r="O661" i="1"/>
  <c r="P661" i="1"/>
  <c r="Q661" i="1"/>
  <c r="T661" i="1"/>
  <c r="R661" i="1"/>
  <c r="V661" i="1"/>
  <c r="W661" i="1"/>
  <c r="X661" i="1"/>
  <c r="O662" i="1"/>
  <c r="P662" i="1"/>
  <c r="Q662" i="1"/>
  <c r="T662" i="1"/>
  <c r="R662" i="1"/>
  <c r="V662" i="1"/>
  <c r="W662" i="1"/>
  <c r="X662" i="1"/>
  <c r="O663" i="1"/>
  <c r="P663" i="1"/>
  <c r="Q663" i="1"/>
  <c r="T663" i="1"/>
  <c r="R663" i="1"/>
  <c r="V663" i="1"/>
  <c r="W663" i="1"/>
  <c r="X663" i="1"/>
  <c r="O664" i="1"/>
  <c r="P664" i="1"/>
  <c r="Q664" i="1"/>
  <c r="T664" i="1"/>
  <c r="R664" i="1"/>
  <c r="V664" i="1"/>
  <c r="W664" i="1"/>
  <c r="X664" i="1"/>
  <c r="O665" i="1"/>
  <c r="P665" i="1"/>
  <c r="Q665" i="1"/>
  <c r="T665" i="1"/>
  <c r="R665" i="1"/>
  <c r="V665" i="1"/>
  <c r="W665" i="1"/>
  <c r="X665" i="1"/>
  <c r="O666" i="1"/>
  <c r="P666" i="1"/>
  <c r="Q666" i="1"/>
  <c r="T666" i="1"/>
  <c r="R666" i="1"/>
  <c r="V666" i="1"/>
  <c r="W666" i="1"/>
  <c r="X666" i="1"/>
  <c r="O667" i="1"/>
  <c r="P667" i="1"/>
  <c r="Q667" i="1"/>
  <c r="T667" i="1"/>
  <c r="R667" i="1"/>
  <c r="V667" i="1"/>
  <c r="W667" i="1"/>
  <c r="X667" i="1"/>
  <c r="O668" i="1"/>
  <c r="P668" i="1"/>
  <c r="Q668" i="1"/>
  <c r="T668" i="1"/>
  <c r="R668" i="1"/>
  <c r="V668" i="1"/>
  <c r="W668" i="1"/>
  <c r="X668" i="1"/>
  <c r="O669" i="1"/>
  <c r="P669" i="1"/>
  <c r="Q669" i="1"/>
  <c r="T669" i="1"/>
  <c r="R669" i="1"/>
  <c r="V669" i="1"/>
  <c r="W669" i="1"/>
  <c r="X669" i="1"/>
  <c r="O670" i="1"/>
  <c r="P670" i="1"/>
  <c r="Q670" i="1"/>
  <c r="T670" i="1"/>
  <c r="R670" i="1"/>
  <c r="V670" i="1"/>
  <c r="W670" i="1"/>
  <c r="X670" i="1"/>
  <c r="O671" i="1"/>
  <c r="P671" i="1"/>
  <c r="Q671" i="1"/>
  <c r="T671" i="1"/>
  <c r="R671" i="1"/>
  <c r="V671" i="1"/>
  <c r="W671" i="1"/>
  <c r="X671" i="1"/>
  <c r="O672" i="1"/>
  <c r="P672" i="1"/>
  <c r="Q672" i="1"/>
  <c r="T672" i="1"/>
  <c r="R672" i="1"/>
  <c r="V672" i="1"/>
  <c r="W672" i="1"/>
  <c r="X672" i="1"/>
  <c r="O673" i="1"/>
  <c r="P673" i="1"/>
  <c r="Q673" i="1"/>
  <c r="T673" i="1"/>
  <c r="R673" i="1"/>
  <c r="V673" i="1"/>
  <c r="W673" i="1"/>
  <c r="X673" i="1"/>
  <c r="O674" i="1"/>
  <c r="P674" i="1"/>
  <c r="Q674" i="1"/>
  <c r="T674" i="1"/>
  <c r="R674" i="1"/>
  <c r="V674" i="1"/>
  <c r="W674" i="1"/>
  <c r="X674" i="1"/>
  <c r="O675" i="1"/>
  <c r="P675" i="1"/>
  <c r="Q675" i="1"/>
  <c r="T675" i="1"/>
  <c r="R675" i="1"/>
  <c r="V675" i="1"/>
  <c r="W675" i="1"/>
  <c r="X675" i="1"/>
  <c r="O676" i="1"/>
  <c r="P676" i="1"/>
  <c r="Q676" i="1"/>
  <c r="T676" i="1"/>
  <c r="R676" i="1"/>
  <c r="V676" i="1"/>
  <c r="W676" i="1"/>
  <c r="X676" i="1"/>
  <c r="O677" i="1"/>
  <c r="P677" i="1"/>
  <c r="Q677" i="1"/>
  <c r="T677" i="1"/>
  <c r="R677" i="1"/>
  <c r="V677" i="1"/>
  <c r="W677" i="1"/>
  <c r="X677" i="1"/>
  <c r="O678" i="1"/>
  <c r="P678" i="1"/>
  <c r="Q678" i="1"/>
  <c r="T678" i="1"/>
  <c r="R678" i="1"/>
  <c r="V678" i="1"/>
  <c r="W678" i="1"/>
  <c r="X678" i="1"/>
  <c r="O679" i="1"/>
  <c r="P679" i="1"/>
  <c r="Q679" i="1"/>
  <c r="T679" i="1"/>
  <c r="R679" i="1"/>
  <c r="V679" i="1"/>
  <c r="W679" i="1"/>
  <c r="X679" i="1"/>
  <c r="O680" i="1"/>
  <c r="P680" i="1"/>
  <c r="Q680" i="1"/>
  <c r="T680" i="1"/>
  <c r="R680" i="1"/>
  <c r="V680" i="1"/>
  <c r="W680" i="1"/>
  <c r="X680" i="1"/>
  <c r="O681" i="1"/>
  <c r="P681" i="1"/>
  <c r="Q681" i="1"/>
  <c r="T681" i="1"/>
  <c r="R681" i="1"/>
  <c r="V681" i="1"/>
  <c r="W681" i="1"/>
  <c r="X681" i="1"/>
  <c r="O682" i="1"/>
  <c r="P682" i="1"/>
  <c r="Q682" i="1"/>
  <c r="T682" i="1"/>
  <c r="R682" i="1"/>
  <c r="V682" i="1"/>
  <c r="W682" i="1"/>
  <c r="X682" i="1"/>
  <c r="O683" i="1"/>
  <c r="P683" i="1"/>
  <c r="Q683" i="1"/>
  <c r="T683" i="1"/>
  <c r="R683" i="1"/>
  <c r="V683" i="1"/>
  <c r="W683" i="1"/>
  <c r="X683" i="1"/>
  <c r="O684" i="1"/>
  <c r="P684" i="1"/>
  <c r="Q684" i="1"/>
  <c r="T684" i="1"/>
  <c r="R684" i="1"/>
  <c r="V684" i="1"/>
  <c r="W684" i="1"/>
  <c r="X684" i="1"/>
  <c r="O685" i="1"/>
  <c r="P685" i="1"/>
  <c r="Q685" i="1"/>
  <c r="T685" i="1"/>
  <c r="R685" i="1"/>
  <c r="V685" i="1"/>
  <c r="W685" i="1"/>
  <c r="X685" i="1"/>
  <c r="O686" i="1"/>
  <c r="P686" i="1"/>
  <c r="Q686" i="1"/>
  <c r="T686" i="1"/>
  <c r="R686" i="1"/>
  <c r="V686" i="1"/>
  <c r="W686" i="1"/>
  <c r="X686" i="1"/>
  <c r="O687" i="1"/>
  <c r="P687" i="1"/>
  <c r="Q687" i="1"/>
  <c r="T687" i="1"/>
  <c r="R687" i="1"/>
  <c r="V687" i="1"/>
  <c r="W687" i="1"/>
  <c r="X687" i="1"/>
  <c r="O688" i="1"/>
  <c r="P688" i="1"/>
  <c r="Q688" i="1"/>
  <c r="T688" i="1"/>
  <c r="R688" i="1"/>
  <c r="V688" i="1"/>
  <c r="W688" i="1"/>
  <c r="X688" i="1"/>
  <c r="O689" i="1"/>
  <c r="P689" i="1"/>
  <c r="Q689" i="1"/>
  <c r="T689" i="1"/>
  <c r="R689" i="1"/>
  <c r="V689" i="1"/>
  <c r="W689" i="1"/>
  <c r="X689" i="1"/>
  <c r="O690" i="1"/>
  <c r="P690" i="1"/>
  <c r="Q690" i="1"/>
  <c r="T690" i="1"/>
  <c r="R690" i="1"/>
  <c r="V690" i="1"/>
  <c r="W690" i="1"/>
  <c r="X690" i="1"/>
  <c r="O691" i="1"/>
  <c r="P691" i="1"/>
  <c r="Q691" i="1"/>
  <c r="T691" i="1"/>
  <c r="R691" i="1"/>
  <c r="V691" i="1"/>
  <c r="W691" i="1"/>
  <c r="X691" i="1"/>
  <c r="O692" i="1"/>
  <c r="P692" i="1"/>
  <c r="Q692" i="1"/>
  <c r="T692" i="1"/>
  <c r="R692" i="1"/>
  <c r="V692" i="1"/>
  <c r="W692" i="1"/>
  <c r="X692" i="1"/>
  <c r="O693" i="1"/>
  <c r="P693" i="1"/>
  <c r="Q693" i="1"/>
  <c r="T693" i="1"/>
  <c r="R693" i="1"/>
  <c r="V693" i="1"/>
  <c r="W693" i="1"/>
  <c r="X693" i="1"/>
  <c r="O694" i="1"/>
  <c r="P694" i="1"/>
  <c r="Q694" i="1"/>
  <c r="T694" i="1"/>
  <c r="R694" i="1"/>
  <c r="V694" i="1"/>
  <c r="W694" i="1"/>
  <c r="X694" i="1"/>
  <c r="O695" i="1"/>
  <c r="P695" i="1"/>
  <c r="Q695" i="1"/>
  <c r="T695" i="1"/>
  <c r="R695" i="1"/>
  <c r="V695" i="1"/>
  <c r="W695" i="1"/>
  <c r="X695" i="1"/>
  <c r="O696" i="1"/>
  <c r="P696" i="1"/>
  <c r="Q696" i="1"/>
  <c r="T696" i="1"/>
  <c r="R696" i="1"/>
  <c r="V696" i="1"/>
  <c r="W696" i="1"/>
  <c r="X696" i="1"/>
  <c r="O697" i="1"/>
  <c r="P697" i="1"/>
  <c r="Q697" i="1"/>
  <c r="T697" i="1"/>
  <c r="R697" i="1"/>
  <c r="V697" i="1"/>
  <c r="W697" i="1"/>
  <c r="X697" i="1"/>
  <c r="O698" i="1"/>
  <c r="P698" i="1"/>
  <c r="Q698" i="1"/>
  <c r="T698" i="1"/>
  <c r="R698" i="1"/>
  <c r="V698" i="1"/>
  <c r="W698" i="1"/>
  <c r="X698" i="1"/>
  <c r="O699" i="1"/>
  <c r="P699" i="1"/>
  <c r="Q699" i="1"/>
  <c r="T699" i="1"/>
  <c r="R699" i="1"/>
  <c r="V699" i="1"/>
  <c r="W699" i="1"/>
  <c r="X699" i="1"/>
  <c r="O700" i="1"/>
  <c r="P700" i="1"/>
  <c r="Q700" i="1"/>
  <c r="T700" i="1"/>
  <c r="R700" i="1"/>
  <c r="V700" i="1"/>
  <c r="W700" i="1"/>
  <c r="X700" i="1"/>
  <c r="O701" i="1"/>
  <c r="P701" i="1"/>
  <c r="Q701" i="1"/>
  <c r="T701" i="1"/>
  <c r="R701" i="1"/>
  <c r="V701" i="1"/>
  <c r="W701" i="1"/>
  <c r="X701" i="1"/>
  <c r="O702" i="1"/>
  <c r="P702" i="1"/>
  <c r="Q702" i="1"/>
  <c r="T702" i="1"/>
  <c r="R702" i="1"/>
  <c r="V702" i="1"/>
  <c r="W702" i="1"/>
  <c r="X702" i="1"/>
  <c r="O703" i="1"/>
  <c r="P703" i="1"/>
  <c r="Q703" i="1"/>
  <c r="T703" i="1"/>
  <c r="R703" i="1"/>
  <c r="V703" i="1"/>
  <c r="W703" i="1"/>
  <c r="X703" i="1"/>
  <c r="O704" i="1"/>
  <c r="P704" i="1"/>
  <c r="Q704" i="1"/>
  <c r="T704" i="1"/>
  <c r="R704" i="1"/>
  <c r="V704" i="1"/>
  <c r="W704" i="1"/>
  <c r="X704" i="1"/>
  <c r="O705" i="1"/>
  <c r="P705" i="1"/>
  <c r="Q705" i="1"/>
  <c r="T705" i="1"/>
  <c r="R705" i="1"/>
  <c r="V705" i="1"/>
  <c r="W705" i="1"/>
  <c r="X705" i="1"/>
  <c r="O706" i="1"/>
  <c r="P706" i="1"/>
  <c r="Q706" i="1"/>
  <c r="T706" i="1"/>
  <c r="R706" i="1"/>
  <c r="V706" i="1"/>
  <c r="W706" i="1"/>
  <c r="X706" i="1"/>
  <c r="O707" i="1"/>
  <c r="P707" i="1"/>
  <c r="Q707" i="1"/>
  <c r="T707" i="1"/>
  <c r="R707" i="1"/>
  <c r="V707" i="1"/>
  <c r="W707" i="1"/>
  <c r="X707" i="1"/>
  <c r="O708" i="1"/>
  <c r="P708" i="1"/>
  <c r="Q708" i="1"/>
  <c r="T708" i="1"/>
  <c r="R708" i="1"/>
  <c r="V708" i="1"/>
  <c r="W708" i="1"/>
  <c r="X708" i="1"/>
  <c r="O709" i="1"/>
  <c r="P709" i="1"/>
  <c r="Q709" i="1"/>
  <c r="T709" i="1"/>
  <c r="R709" i="1"/>
  <c r="V709" i="1"/>
  <c r="W709" i="1"/>
  <c r="X709" i="1"/>
  <c r="O710" i="1"/>
  <c r="P710" i="1"/>
  <c r="Q710" i="1"/>
  <c r="T710" i="1"/>
  <c r="R710" i="1"/>
  <c r="V710" i="1"/>
  <c r="W710" i="1"/>
  <c r="X710" i="1"/>
  <c r="O711" i="1"/>
  <c r="P711" i="1"/>
  <c r="Q711" i="1"/>
  <c r="T711" i="1"/>
  <c r="R711" i="1"/>
  <c r="V711" i="1"/>
  <c r="W711" i="1"/>
  <c r="X711" i="1"/>
  <c r="O712" i="1"/>
  <c r="P712" i="1"/>
  <c r="Q712" i="1"/>
  <c r="T712" i="1"/>
  <c r="R712" i="1"/>
  <c r="V712" i="1"/>
  <c r="W712" i="1"/>
  <c r="X712" i="1"/>
  <c r="O713" i="1"/>
  <c r="P713" i="1"/>
  <c r="Q713" i="1"/>
  <c r="T713" i="1"/>
  <c r="R713" i="1"/>
  <c r="V713" i="1"/>
  <c r="W713" i="1"/>
  <c r="X713" i="1"/>
  <c r="O714" i="1"/>
  <c r="P714" i="1"/>
  <c r="Q714" i="1"/>
  <c r="T714" i="1"/>
  <c r="R714" i="1"/>
  <c r="V714" i="1"/>
  <c r="W714" i="1"/>
  <c r="X714" i="1"/>
  <c r="O715" i="1"/>
  <c r="P715" i="1"/>
  <c r="Q715" i="1"/>
  <c r="T715" i="1"/>
  <c r="R715" i="1"/>
  <c r="V715" i="1"/>
  <c r="W715" i="1"/>
  <c r="X715" i="1"/>
  <c r="O716" i="1"/>
  <c r="P716" i="1"/>
  <c r="Q716" i="1"/>
  <c r="T716" i="1"/>
  <c r="R716" i="1"/>
  <c r="V716" i="1"/>
  <c r="W716" i="1"/>
  <c r="X716" i="1"/>
  <c r="O717" i="1"/>
  <c r="P717" i="1"/>
  <c r="Q717" i="1"/>
  <c r="T717" i="1"/>
  <c r="R717" i="1"/>
  <c r="V717" i="1"/>
  <c r="W717" i="1"/>
  <c r="X717" i="1"/>
  <c r="O718" i="1"/>
  <c r="P718" i="1"/>
  <c r="Q718" i="1"/>
  <c r="T718" i="1"/>
  <c r="R718" i="1"/>
  <c r="V718" i="1"/>
  <c r="W718" i="1"/>
  <c r="X718" i="1"/>
  <c r="O719" i="1"/>
  <c r="P719" i="1"/>
  <c r="Q719" i="1"/>
  <c r="T719" i="1"/>
  <c r="R719" i="1"/>
  <c r="V719" i="1"/>
  <c r="W719" i="1"/>
  <c r="X719" i="1"/>
  <c r="O720" i="1"/>
  <c r="P720" i="1"/>
  <c r="Q720" i="1"/>
  <c r="T720" i="1"/>
  <c r="R720" i="1"/>
  <c r="V720" i="1"/>
  <c r="W720" i="1"/>
  <c r="X720" i="1"/>
  <c r="O721" i="1"/>
  <c r="P721" i="1"/>
  <c r="Q721" i="1"/>
  <c r="T721" i="1"/>
  <c r="R721" i="1"/>
  <c r="V721" i="1"/>
  <c r="W721" i="1"/>
  <c r="X721" i="1"/>
  <c r="O722" i="1"/>
  <c r="P722" i="1"/>
  <c r="Q722" i="1"/>
  <c r="T722" i="1"/>
  <c r="R722" i="1"/>
  <c r="V722" i="1"/>
  <c r="W722" i="1"/>
  <c r="X722" i="1"/>
  <c r="O723" i="1"/>
  <c r="P723" i="1"/>
  <c r="Q723" i="1"/>
  <c r="T723" i="1"/>
  <c r="R723" i="1"/>
  <c r="V723" i="1"/>
  <c r="W723" i="1"/>
  <c r="X723" i="1"/>
  <c r="O724" i="1"/>
  <c r="P724" i="1"/>
  <c r="Q724" i="1"/>
  <c r="T724" i="1"/>
  <c r="R724" i="1"/>
  <c r="V724" i="1"/>
  <c r="W724" i="1"/>
  <c r="X724" i="1"/>
  <c r="O725" i="1"/>
  <c r="P725" i="1"/>
  <c r="Q725" i="1"/>
  <c r="T725" i="1"/>
  <c r="R725" i="1"/>
  <c r="V725" i="1"/>
  <c r="W725" i="1"/>
  <c r="X725" i="1"/>
  <c r="O726" i="1"/>
  <c r="P726" i="1"/>
  <c r="Q726" i="1"/>
  <c r="T726" i="1"/>
  <c r="R726" i="1"/>
  <c r="V726" i="1"/>
  <c r="W726" i="1"/>
  <c r="X726" i="1"/>
  <c r="O727" i="1"/>
  <c r="P727" i="1"/>
  <c r="Q727" i="1"/>
  <c r="T727" i="1"/>
  <c r="R727" i="1"/>
  <c r="V727" i="1"/>
  <c r="W727" i="1"/>
  <c r="X727" i="1"/>
  <c r="O728" i="1"/>
  <c r="P728" i="1"/>
  <c r="Q728" i="1"/>
  <c r="T728" i="1"/>
  <c r="R728" i="1"/>
  <c r="V728" i="1"/>
  <c r="W728" i="1"/>
  <c r="X728" i="1"/>
  <c r="O729" i="1"/>
  <c r="P729" i="1"/>
  <c r="Q729" i="1"/>
  <c r="T729" i="1"/>
  <c r="R729" i="1"/>
  <c r="V729" i="1"/>
  <c r="W729" i="1"/>
  <c r="X729" i="1"/>
  <c r="O730" i="1"/>
  <c r="P730" i="1"/>
  <c r="Q730" i="1"/>
  <c r="T730" i="1"/>
  <c r="R730" i="1"/>
  <c r="V730" i="1"/>
  <c r="W730" i="1"/>
  <c r="X730" i="1"/>
  <c r="O731" i="1"/>
  <c r="P731" i="1"/>
  <c r="Q731" i="1"/>
  <c r="T731" i="1"/>
  <c r="R731" i="1"/>
  <c r="V731" i="1"/>
  <c r="W731" i="1"/>
  <c r="X731" i="1"/>
  <c r="O732" i="1"/>
  <c r="P732" i="1"/>
  <c r="Q732" i="1"/>
  <c r="T732" i="1"/>
  <c r="R732" i="1"/>
  <c r="V732" i="1"/>
  <c r="W732" i="1"/>
  <c r="X732" i="1"/>
  <c r="O733" i="1"/>
  <c r="P733" i="1"/>
  <c r="Q733" i="1"/>
  <c r="T733" i="1"/>
  <c r="R733" i="1"/>
  <c r="V733" i="1"/>
  <c r="W733" i="1"/>
  <c r="X733" i="1"/>
  <c r="O734" i="1"/>
  <c r="P734" i="1"/>
  <c r="Q734" i="1"/>
  <c r="T734" i="1"/>
  <c r="R734" i="1"/>
  <c r="V734" i="1"/>
  <c r="W734" i="1"/>
  <c r="X734" i="1"/>
  <c r="O735" i="1"/>
  <c r="P735" i="1"/>
  <c r="Q735" i="1"/>
  <c r="T735" i="1"/>
  <c r="R735" i="1"/>
  <c r="V735" i="1"/>
  <c r="W735" i="1"/>
  <c r="X735" i="1"/>
  <c r="O736" i="1"/>
  <c r="P736" i="1"/>
  <c r="Q736" i="1"/>
  <c r="T736" i="1"/>
  <c r="R736" i="1"/>
  <c r="V736" i="1"/>
  <c r="W736" i="1"/>
  <c r="X736" i="1"/>
  <c r="O737" i="1"/>
  <c r="P737" i="1"/>
  <c r="Q737" i="1"/>
  <c r="T737" i="1"/>
  <c r="R737" i="1"/>
  <c r="V737" i="1"/>
  <c r="W737" i="1"/>
  <c r="X737" i="1"/>
  <c r="O738" i="1"/>
  <c r="P738" i="1"/>
  <c r="Q738" i="1"/>
  <c r="T738" i="1"/>
  <c r="R738" i="1"/>
  <c r="V738" i="1"/>
  <c r="W738" i="1"/>
  <c r="X738" i="1"/>
  <c r="O739" i="1"/>
  <c r="P739" i="1"/>
  <c r="Q739" i="1"/>
  <c r="T739" i="1"/>
  <c r="R739" i="1"/>
  <c r="V739" i="1"/>
  <c r="W739" i="1"/>
  <c r="X739" i="1"/>
  <c r="O740" i="1"/>
  <c r="P740" i="1"/>
  <c r="Q740" i="1"/>
  <c r="T740" i="1"/>
  <c r="R740" i="1"/>
  <c r="V740" i="1"/>
  <c r="W740" i="1"/>
  <c r="X740" i="1"/>
  <c r="O741" i="1"/>
  <c r="P741" i="1"/>
  <c r="Q741" i="1"/>
  <c r="T741" i="1"/>
  <c r="R741" i="1"/>
  <c r="V741" i="1"/>
  <c r="W741" i="1"/>
  <c r="X741" i="1"/>
  <c r="O742" i="1"/>
  <c r="P742" i="1"/>
  <c r="Q742" i="1"/>
  <c r="T742" i="1"/>
  <c r="R742" i="1"/>
  <c r="V742" i="1"/>
  <c r="W742" i="1"/>
  <c r="X742" i="1"/>
  <c r="O743" i="1"/>
  <c r="P743" i="1"/>
  <c r="Q743" i="1"/>
  <c r="T743" i="1"/>
  <c r="R743" i="1"/>
  <c r="V743" i="1"/>
  <c r="W743" i="1"/>
  <c r="X743" i="1"/>
  <c r="O744" i="1"/>
  <c r="P744" i="1"/>
  <c r="Q744" i="1"/>
  <c r="T744" i="1"/>
  <c r="R744" i="1"/>
  <c r="V744" i="1"/>
  <c r="W744" i="1"/>
  <c r="X744" i="1"/>
  <c r="O745" i="1"/>
  <c r="P745" i="1"/>
  <c r="Q745" i="1"/>
  <c r="T745" i="1"/>
  <c r="R745" i="1"/>
  <c r="V745" i="1"/>
  <c r="W745" i="1"/>
  <c r="X745" i="1"/>
  <c r="O746" i="1"/>
  <c r="P746" i="1"/>
  <c r="Q746" i="1"/>
  <c r="T746" i="1"/>
  <c r="R746" i="1"/>
  <c r="V746" i="1"/>
  <c r="W746" i="1"/>
  <c r="X746" i="1"/>
  <c r="O747" i="1"/>
  <c r="P747" i="1"/>
  <c r="Q747" i="1"/>
  <c r="T747" i="1"/>
  <c r="R747" i="1"/>
  <c r="V747" i="1"/>
  <c r="W747" i="1"/>
  <c r="X747" i="1"/>
  <c r="O748" i="1"/>
  <c r="P748" i="1"/>
  <c r="Q748" i="1"/>
  <c r="T748" i="1"/>
  <c r="R748" i="1"/>
  <c r="V748" i="1"/>
  <c r="W748" i="1"/>
  <c r="X748" i="1"/>
  <c r="O749" i="1"/>
  <c r="P749" i="1"/>
  <c r="Q749" i="1"/>
  <c r="T749" i="1"/>
  <c r="R749" i="1"/>
  <c r="V749" i="1"/>
  <c r="W749" i="1"/>
  <c r="X749" i="1"/>
  <c r="O750" i="1"/>
  <c r="P750" i="1"/>
  <c r="Q750" i="1"/>
  <c r="T750" i="1"/>
  <c r="R750" i="1"/>
  <c r="V750" i="1"/>
  <c r="W750" i="1"/>
  <c r="X750" i="1"/>
  <c r="O751" i="1"/>
  <c r="P751" i="1"/>
  <c r="Q751" i="1"/>
  <c r="T751" i="1"/>
  <c r="R751" i="1"/>
  <c r="V751" i="1"/>
  <c r="W751" i="1"/>
  <c r="X751" i="1"/>
  <c r="O752" i="1"/>
  <c r="P752" i="1"/>
  <c r="Q752" i="1"/>
  <c r="T752" i="1"/>
  <c r="R752" i="1"/>
  <c r="V752" i="1"/>
  <c r="W752" i="1"/>
  <c r="X752" i="1"/>
  <c r="O753" i="1"/>
  <c r="P753" i="1"/>
  <c r="Q753" i="1"/>
  <c r="T753" i="1"/>
  <c r="R753" i="1"/>
  <c r="V753" i="1"/>
  <c r="W753" i="1"/>
  <c r="X753" i="1"/>
  <c r="O754" i="1"/>
  <c r="P754" i="1"/>
  <c r="Q754" i="1"/>
  <c r="T754" i="1"/>
  <c r="R754" i="1"/>
  <c r="V754" i="1"/>
  <c r="W754" i="1"/>
  <c r="X754" i="1"/>
  <c r="O755" i="1"/>
  <c r="P755" i="1"/>
  <c r="Q755" i="1"/>
  <c r="T755" i="1"/>
  <c r="R755" i="1"/>
  <c r="V755" i="1"/>
  <c r="W755" i="1"/>
  <c r="X755" i="1"/>
  <c r="O756" i="1"/>
  <c r="P756" i="1"/>
  <c r="Q756" i="1"/>
  <c r="T756" i="1"/>
  <c r="R756" i="1"/>
  <c r="V756" i="1"/>
  <c r="W756" i="1"/>
  <c r="X756" i="1"/>
  <c r="O757" i="1"/>
  <c r="P757" i="1"/>
  <c r="Q757" i="1"/>
  <c r="T757" i="1"/>
  <c r="R757" i="1"/>
  <c r="V757" i="1"/>
  <c r="W757" i="1"/>
  <c r="X757" i="1"/>
  <c r="O758" i="1"/>
  <c r="P758" i="1"/>
  <c r="Q758" i="1"/>
  <c r="T758" i="1"/>
  <c r="R758" i="1"/>
  <c r="V758" i="1"/>
  <c r="W758" i="1"/>
  <c r="X758" i="1"/>
  <c r="O759" i="1"/>
  <c r="P759" i="1"/>
  <c r="Q759" i="1"/>
  <c r="T759" i="1"/>
  <c r="R759" i="1"/>
  <c r="V759" i="1"/>
  <c r="W759" i="1"/>
  <c r="X759" i="1"/>
  <c r="O760" i="1"/>
  <c r="P760" i="1"/>
  <c r="Q760" i="1"/>
  <c r="T760" i="1"/>
  <c r="R760" i="1"/>
  <c r="V760" i="1"/>
  <c r="W760" i="1"/>
  <c r="X760" i="1"/>
  <c r="O761" i="1"/>
  <c r="P761" i="1"/>
  <c r="Q761" i="1"/>
  <c r="T761" i="1"/>
  <c r="R761" i="1"/>
  <c r="V761" i="1"/>
  <c r="W761" i="1"/>
  <c r="X761" i="1"/>
  <c r="O762" i="1"/>
  <c r="P762" i="1"/>
  <c r="Q762" i="1"/>
  <c r="T762" i="1"/>
  <c r="R762" i="1"/>
  <c r="V762" i="1"/>
  <c r="W762" i="1"/>
  <c r="X762" i="1"/>
  <c r="O763" i="1"/>
  <c r="P763" i="1"/>
  <c r="Q763" i="1"/>
  <c r="T763" i="1"/>
  <c r="R763" i="1"/>
  <c r="V763" i="1"/>
  <c r="W763" i="1"/>
  <c r="X763" i="1"/>
  <c r="O764" i="1"/>
  <c r="P764" i="1"/>
  <c r="Q764" i="1"/>
  <c r="T764" i="1"/>
  <c r="R764" i="1"/>
  <c r="V764" i="1"/>
  <c r="W764" i="1"/>
  <c r="X764" i="1"/>
  <c r="O765" i="1"/>
  <c r="P765" i="1"/>
  <c r="Q765" i="1"/>
  <c r="T765" i="1"/>
  <c r="R765" i="1"/>
  <c r="V765" i="1"/>
  <c r="W765" i="1"/>
  <c r="X765" i="1"/>
  <c r="O766" i="1"/>
  <c r="P766" i="1"/>
  <c r="Q766" i="1"/>
  <c r="T766" i="1"/>
  <c r="R766" i="1"/>
  <c r="V766" i="1"/>
  <c r="W766" i="1"/>
  <c r="X766" i="1"/>
  <c r="O767" i="1"/>
  <c r="P767" i="1"/>
  <c r="Q767" i="1"/>
  <c r="T767" i="1"/>
  <c r="R767" i="1"/>
  <c r="V767" i="1"/>
  <c r="W767" i="1"/>
  <c r="X767" i="1"/>
  <c r="O768" i="1"/>
  <c r="P768" i="1"/>
  <c r="Q768" i="1"/>
  <c r="T768" i="1"/>
  <c r="R768" i="1"/>
  <c r="V768" i="1"/>
  <c r="W768" i="1"/>
  <c r="X768" i="1"/>
  <c r="O769" i="1"/>
  <c r="P769" i="1"/>
  <c r="Q769" i="1"/>
  <c r="T769" i="1"/>
  <c r="R769" i="1"/>
  <c r="V769" i="1"/>
  <c r="W769" i="1"/>
  <c r="X769" i="1"/>
  <c r="O770" i="1"/>
  <c r="P770" i="1"/>
  <c r="Q770" i="1"/>
  <c r="T770" i="1"/>
  <c r="R770" i="1"/>
  <c r="V770" i="1"/>
  <c r="W770" i="1"/>
  <c r="X770" i="1"/>
  <c r="O771" i="1"/>
  <c r="P771" i="1"/>
  <c r="Q771" i="1"/>
  <c r="T771" i="1"/>
  <c r="R771" i="1"/>
  <c r="V771" i="1"/>
  <c r="W771" i="1"/>
  <c r="X771" i="1"/>
  <c r="O772" i="1"/>
  <c r="P772" i="1"/>
  <c r="Q772" i="1"/>
  <c r="T772" i="1"/>
  <c r="R772" i="1"/>
  <c r="V772" i="1"/>
  <c r="W772" i="1"/>
  <c r="X772" i="1"/>
  <c r="O773" i="1"/>
  <c r="P773" i="1"/>
  <c r="Q773" i="1"/>
  <c r="T773" i="1"/>
  <c r="R773" i="1"/>
  <c r="V773" i="1"/>
  <c r="W773" i="1"/>
  <c r="X773" i="1"/>
  <c r="O774" i="1"/>
  <c r="P774" i="1"/>
  <c r="Q774" i="1"/>
  <c r="T774" i="1"/>
  <c r="R774" i="1"/>
  <c r="V774" i="1"/>
  <c r="W774" i="1"/>
  <c r="X774" i="1"/>
  <c r="O775" i="1"/>
  <c r="P775" i="1"/>
  <c r="Q775" i="1"/>
  <c r="T775" i="1"/>
  <c r="R775" i="1"/>
  <c r="V775" i="1"/>
  <c r="W775" i="1"/>
  <c r="X775" i="1"/>
  <c r="O776" i="1"/>
  <c r="P776" i="1"/>
  <c r="Q776" i="1"/>
  <c r="T776" i="1"/>
  <c r="R776" i="1"/>
  <c r="V776" i="1"/>
  <c r="W776" i="1"/>
  <c r="X776" i="1"/>
  <c r="O777" i="1"/>
  <c r="P777" i="1"/>
  <c r="Q777" i="1"/>
  <c r="T777" i="1"/>
  <c r="R777" i="1"/>
  <c r="V777" i="1"/>
  <c r="W777" i="1"/>
  <c r="X777" i="1"/>
  <c r="O778" i="1"/>
  <c r="P778" i="1"/>
  <c r="Q778" i="1"/>
  <c r="T778" i="1"/>
  <c r="R778" i="1"/>
  <c r="V778" i="1"/>
  <c r="W778" i="1"/>
  <c r="X778" i="1"/>
  <c r="O779" i="1"/>
  <c r="P779" i="1"/>
  <c r="Q779" i="1"/>
  <c r="T779" i="1"/>
  <c r="R779" i="1"/>
  <c r="V779" i="1"/>
  <c r="W779" i="1"/>
  <c r="X779" i="1"/>
  <c r="O780" i="1"/>
  <c r="P780" i="1"/>
  <c r="Q780" i="1"/>
  <c r="T780" i="1"/>
  <c r="R780" i="1"/>
  <c r="V780" i="1"/>
  <c r="W780" i="1"/>
  <c r="X780" i="1"/>
  <c r="O781" i="1"/>
  <c r="P781" i="1"/>
  <c r="Q781" i="1"/>
  <c r="T781" i="1"/>
  <c r="R781" i="1"/>
  <c r="V781" i="1"/>
  <c r="W781" i="1"/>
  <c r="X781" i="1"/>
  <c r="O782" i="1"/>
  <c r="P782" i="1"/>
  <c r="Q782" i="1"/>
  <c r="T782" i="1"/>
  <c r="R782" i="1"/>
  <c r="V782" i="1"/>
  <c r="W782" i="1"/>
  <c r="X782" i="1"/>
  <c r="O783" i="1"/>
  <c r="P783" i="1"/>
  <c r="Q783" i="1"/>
  <c r="T783" i="1"/>
  <c r="R783" i="1"/>
  <c r="V783" i="1"/>
  <c r="W783" i="1"/>
  <c r="X783" i="1"/>
  <c r="O784" i="1"/>
  <c r="P784" i="1"/>
  <c r="Q784" i="1"/>
  <c r="T784" i="1"/>
  <c r="R784" i="1"/>
  <c r="V784" i="1"/>
  <c r="W784" i="1"/>
  <c r="X784" i="1"/>
  <c r="O785" i="1"/>
  <c r="P785" i="1"/>
  <c r="Q785" i="1"/>
  <c r="T785" i="1"/>
  <c r="R785" i="1"/>
  <c r="V785" i="1"/>
  <c r="W785" i="1"/>
  <c r="X785" i="1"/>
  <c r="O786" i="1"/>
  <c r="P786" i="1"/>
  <c r="Q786" i="1"/>
  <c r="T786" i="1"/>
  <c r="R786" i="1"/>
  <c r="V786" i="1"/>
  <c r="W786" i="1"/>
  <c r="X786" i="1"/>
  <c r="O787" i="1"/>
  <c r="P787" i="1"/>
  <c r="Q787" i="1"/>
  <c r="T787" i="1"/>
  <c r="R787" i="1"/>
  <c r="V787" i="1"/>
  <c r="W787" i="1"/>
  <c r="X787" i="1"/>
  <c r="O788" i="1"/>
  <c r="P788" i="1"/>
  <c r="Q788" i="1"/>
  <c r="T788" i="1"/>
  <c r="R788" i="1"/>
  <c r="V788" i="1"/>
  <c r="W788" i="1"/>
  <c r="X788" i="1"/>
  <c r="O789" i="1"/>
  <c r="P789" i="1"/>
  <c r="Q789" i="1"/>
  <c r="T789" i="1"/>
  <c r="R789" i="1"/>
  <c r="V789" i="1"/>
  <c r="W789" i="1"/>
  <c r="X789" i="1"/>
  <c r="O790" i="1"/>
  <c r="P790" i="1"/>
  <c r="Q790" i="1"/>
  <c r="T790" i="1"/>
  <c r="R790" i="1"/>
  <c r="V790" i="1"/>
  <c r="W790" i="1"/>
  <c r="X790" i="1"/>
  <c r="O791" i="1"/>
  <c r="P791" i="1"/>
  <c r="Q791" i="1"/>
  <c r="T791" i="1"/>
  <c r="R791" i="1"/>
  <c r="V791" i="1"/>
  <c r="W791" i="1"/>
  <c r="X791" i="1"/>
  <c r="O792" i="1"/>
  <c r="P792" i="1"/>
  <c r="Q792" i="1"/>
  <c r="T792" i="1"/>
  <c r="R792" i="1"/>
  <c r="V792" i="1"/>
  <c r="W792" i="1"/>
  <c r="X792" i="1"/>
  <c r="O793" i="1"/>
  <c r="P793" i="1"/>
  <c r="Q793" i="1"/>
  <c r="T793" i="1"/>
  <c r="R793" i="1"/>
  <c r="V793" i="1"/>
  <c r="W793" i="1"/>
  <c r="X793" i="1"/>
  <c r="O794" i="1"/>
  <c r="P794" i="1"/>
  <c r="Q794" i="1"/>
  <c r="T794" i="1"/>
  <c r="R794" i="1"/>
  <c r="V794" i="1"/>
  <c r="W794" i="1"/>
  <c r="X794" i="1"/>
  <c r="O795" i="1"/>
  <c r="P795" i="1"/>
  <c r="Q795" i="1"/>
  <c r="T795" i="1"/>
  <c r="R795" i="1"/>
  <c r="V795" i="1"/>
  <c r="W795" i="1"/>
  <c r="X795" i="1"/>
  <c r="O796" i="1"/>
  <c r="P796" i="1"/>
  <c r="Q796" i="1"/>
  <c r="T796" i="1"/>
  <c r="R796" i="1"/>
  <c r="V796" i="1"/>
  <c r="W796" i="1"/>
  <c r="X796" i="1"/>
  <c r="O797" i="1"/>
  <c r="P797" i="1"/>
  <c r="Q797" i="1"/>
  <c r="T797" i="1"/>
  <c r="R797" i="1"/>
  <c r="V797" i="1"/>
  <c r="W797" i="1"/>
  <c r="X797" i="1"/>
  <c r="O798" i="1"/>
  <c r="P798" i="1"/>
  <c r="Q798" i="1"/>
  <c r="T798" i="1"/>
  <c r="R798" i="1"/>
  <c r="V798" i="1"/>
  <c r="W798" i="1"/>
  <c r="X798" i="1"/>
  <c r="O799" i="1"/>
  <c r="P799" i="1"/>
  <c r="Q799" i="1"/>
  <c r="T799" i="1"/>
  <c r="R799" i="1"/>
  <c r="V799" i="1"/>
  <c r="W799" i="1"/>
  <c r="X799" i="1"/>
  <c r="O800" i="1"/>
  <c r="P800" i="1"/>
  <c r="Q800" i="1"/>
  <c r="T800" i="1"/>
  <c r="R800" i="1"/>
  <c r="V800" i="1"/>
  <c r="W800" i="1"/>
  <c r="X800" i="1"/>
  <c r="O801" i="1"/>
  <c r="P801" i="1"/>
  <c r="Q801" i="1"/>
  <c r="T801" i="1"/>
  <c r="R801" i="1"/>
  <c r="V801" i="1"/>
  <c r="W801" i="1"/>
  <c r="X801" i="1"/>
  <c r="N802" i="1"/>
  <c r="O802" i="1"/>
  <c r="P802" i="1"/>
  <c r="Q802" i="1"/>
  <c r="T802" i="1"/>
  <c r="R802" i="1"/>
  <c r="V802" i="1"/>
  <c r="W802" i="1"/>
  <c r="X802" i="1"/>
  <c r="O803" i="1"/>
  <c r="P803" i="1"/>
  <c r="Q803" i="1"/>
  <c r="T803" i="1"/>
  <c r="R803" i="1"/>
  <c r="V803" i="1"/>
  <c r="W803" i="1"/>
  <c r="X803" i="1"/>
  <c r="O804" i="1"/>
  <c r="P804" i="1"/>
  <c r="Q804" i="1"/>
  <c r="T804" i="1"/>
  <c r="R804" i="1"/>
  <c r="V804" i="1"/>
  <c r="W804" i="1"/>
  <c r="X804" i="1"/>
  <c r="O805" i="1"/>
  <c r="P805" i="1"/>
  <c r="Q805" i="1"/>
  <c r="T805" i="1"/>
  <c r="R805" i="1"/>
  <c r="V805" i="1"/>
  <c r="W805" i="1"/>
  <c r="X805" i="1"/>
  <c r="O806" i="1"/>
  <c r="P806" i="1"/>
  <c r="Q806" i="1"/>
  <c r="T806" i="1"/>
  <c r="R806" i="1"/>
  <c r="V806" i="1"/>
  <c r="W806" i="1"/>
  <c r="X806" i="1"/>
  <c r="O807" i="1"/>
  <c r="P807" i="1"/>
  <c r="Q807" i="1"/>
  <c r="T807" i="1"/>
  <c r="R807" i="1"/>
  <c r="V807" i="1"/>
  <c r="W807" i="1"/>
  <c r="X807" i="1"/>
  <c r="O808" i="1"/>
  <c r="P808" i="1"/>
  <c r="Q808" i="1"/>
  <c r="T808" i="1"/>
  <c r="R808" i="1"/>
  <c r="V808" i="1"/>
  <c r="W808" i="1"/>
  <c r="X808" i="1"/>
  <c r="O809" i="1"/>
  <c r="P809" i="1"/>
  <c r="Q809" i="1"/>
  <c r="T809" i="1"/>
  <c r="R809" i="1"/>
  <c r="V809" i="1"/>
  <c r="W809" i="1"/>
  <c r="X809" i="1"/>
  <c r="O810" i="1"/>
  <c r="P810" i="1"/>
  <c r="Q810" i="1"/>
  <c r="T810" i="1"/>
  <c r="R810" i="1"/>
  <c r="V810" i="1"/>
  <c r="W810" i="1"/>
  <c r="X810" i="1"/>
  <c r="O811" i="1"/>
  <c r="P811" i="1"/>
  <c r="Q811" i="1"/>
  <c r="T811" i="1"/>
  <c r="R811" i="1"/>
  <c r="V811" i="1"/>
  <c r="W811" i="1"/>
  <c r="X811" i="1"/>
  <c r="O812" i="1"/>
  <c r="P812" i="1"/>
  <c r="Q812" i="1"/>
  <c r="T812" i="1"/>
  <c r="R812" i="1"/>
  <c r="V812" i="1"/>
  <c r="W812" i="1"/>
  <c r="X812" i="1"/>
  <c r="O813" i="1"/>
  <c r="P813" i="1"/>
  <c r="Q813" i="1"/>
  <c r="T813" i="1"/>
  <c r="R813" i="1"/>
  <c r="V813" i="1"/>
  <c r="W813" i="1"/>
  <c r="X813" i="1"/>
  <c r="O814" i="1"/>
  <c r="P814" i="1"/>
  <c r="Q814" i="1"/>
  <c r="T814" i="1"/>
  <c r="R814" i="1"/>
  <c r="V814" i="1"/>
  <c r="W814" i="1"/>
  <c r="X814" i="1"/>
  <c r="O815" i="1"/>
  <c r="P815" i="1"/>
  <c r="Q815" i="1"/>
  <c r="T815" i="1"/>
  <c r="R815" i="1"/>
  <c r="V815" i="1"/>
  <c r="W815" i="1"/>
  <c r="X815" i="1"/>
  <c r="O816" i="1"/>
  <c r="P816" i="1"/>
  <c r="Q816" i="1"/>
  <c r="T816" i="1"/>
  <c r="R816" i="1"/>
  <c r="V816" i="1"/>
  <c r="W816" i="1"/>
  <c r="X816" i="1"/>
  <c r="O817" i="1"/>
  <c r="P817" i="1"/>
  <c r="Q817" i="1"/>
  <c r="T817" i="1"/>
  <c r="R817" i="1"/>
  <c r="V817" i="1"/>
  <c r="W817" i="1"/>
  <c r="X817" i="1"/>
  <c r="O818" i="1"/>
  <c r="P818" i="1"/>
  <c r="Q818" i="1"/>
  <c r="T818" i="1"/>
  <c r="R818" i="1"/>
  <c r="V818" i="1"/>
  <c r="W818" i="1"/>
  <c r="X818" i="1"/>
  <c r="O819" i="1"/>
  <c r="P819" i="1"/>
  <c r="Q819" i="1"/>
  <c r="T819" i="1"/>
  <c r="R819" i="1"/>
  <c r="V819" i="1"/>
  <c r="W819" i="1"/>
  <c r="X819" i="1"/>
  <c r="O820" i="1"/>
  <c r="P820" i="1"/>
  <c r="Q820" i="1"/>
  <c r="T820" i="1"/>
  <c r="R820" i="1"/>
  <c r="V820" i="1"/>
  <c r="W820" i="1"/>
  <c r="X820" i="1"/>
  <c r="O821" i="1"/>
  <c r="P821" i="1"/>
  <c r="Q821" i="1"/>
  <c r="T821" i="1"/>
  <c r="R821" i="1"/>
  <c r="V821" i="1"/>
  <c r="W821" i="1"/>
  <c r="X821" i="1"/>
  <c r="O822" i="1"/>
  <c r="P822" i="1"/>
  <c r="Q822" i="1"/>
  <c r="T822" i="1"/>
  <c r="R822" i="1"/>
  <c r="V822" i="1"/>
  <c r="W822" i="1"/>
  <c r="X822" i="1"/>
  <c r="O823" i="1"/>
  <c r="P823" i="1"/>
  <c r="Q823" i="1"/>
  <c r="T823" i="1"/>
  <c r="R823" i="1"/>
  <c r="V823" i="1"/>
  <c r="W823" i="1"/>
  <c r="X823" i="1"/>
  <c r="O824" i="1"/>
  <c r="P824" i="1"/>
  <c r="Q824" i="1"/>
  <c r="T824" i="1"/>
  <c r="R824" i="1"/>
  <c r="V824" i="1"/>
  <c r="W824" i="1"/>
  <c r="X824" i="1"/>
  <c r="O825" i="1"/>
  <c r="P825" i="1"/>
  <c r="Q825" i="1"/>
  <c r="T825" i="1"/>
  <c r="R825" i="1"/>
  <c r="V825" i="1"/>
  <c r="W825" i="1"/>
  <c r="X825" i="1"/>
  <c r="O826" i="1"/>
  <c r="P826" i="1"/>
  <c r="Q826" i="1"/>
  <c r="T826" i="1"/>
  <c r="R826" i="1"/>
  <c r="V826" i="1"/>
  <c r="W826" i="1"/>
  <c r="X826" i="1"/>
  <c r="O827" i="1"/>
  <c r="P827" i="1"/>
  <c r="Q827" i="1"/>
  <c r="T827" i="1"/>
  <c r="R827" i="1"/>
  <c r="V827" i="1"/>
  <c r="W827" i="1"/>
  <c r="X827" i="1"/>
  <c r="O828" i="1"/>
  <c r="P828" i="1"/>
  <c r="Q828" i="1"/>
  <c r="T828" i="1"/>
  <c r="R828" i="1"/>
  <c r="V828" i="1"/>
  <c r="W828" i="1"/>
  <c r="X828" i="1"/>
  <c r="O829" i="1"/>
  <c r="P829" i="1"/>
  <c r="Q829" i="1"/>
  <c r="T829" i="1"/>
  <c r="R829" i="1"/>
  <c r="V829" i="1"/>
  <c r="W829" i="1"/>
  <c r="X829" i="1"/>
  <c r="O830" i="1"/>
  <c r="P830" i="1"/>
  <c r="Q830" i="1"/>
  <c r="T830" i="1"/>
  <c r="R830" i="1"/>
  <c r="V830" i="1"/>
  <c r="W830" i="1"/>
  <c r="X830" i="1"/>
  <c r="O831" i="1"/>
  <c r="P831" i="1"/>
  <c r="Q831" i="1"/>
  <c r="T831" i="1"/>
  <c r="R831" i="1"/>
  <c r="V831" i="1"/>
  <c r="W831" i="1"/>
  <c r="X831" i="1"/>
  <c r="O832" i="1"/>
  <c r="P832" i="1"/>
  <c r="Q832" i="1"/>
  <c r="T832" i="1"/>
  <c r="R832" i="1"/>
  <c r="V832" i="1"/>
  <c r="W832" i="1"/>
  <c r="X832" i="1"/>
  <c r="O833" i="1"/>
  <c r="P833" i="1"/>
  <c r="Q833" i="1"/>
  <c r="T833" i="1"/>
  <c r="R833" i="1"/>
  <c r="V833" i="1"/>
  <c r="W833" i="1"/>
  <c r="X833" i="1"/>
  <c r="O834" i="1"/>
  <c r="P834" i="1"/>
  <c r="Q834" i="1"/>
  <c r="T834" i="1"/>
  <c r="R834" i="1"/>
  <c r="V834" i="1"/>
  <c r="W834" i="1"/>
  <c r="X834" i="1"/>
  <c r="O835" i="1"/>
  <c r="P835" i="1"/>
  <c r="Q835" i="1"/>
  <c r="T835" i="1"/>
  <c r="R835" i="1"/>
  <c r="V835" i="1"/>
  <c r="W835" i="1"/>
  <c r="X835" i="1"/>
  <c r="O836" i="1"/>
  <c r="P836" i="1"/>
  <c r="Q836" i="1"/>
  <c r="T836" i="1"/>
  <c r="R836" i="1"/>
  <c r="V836" i="1"/>
  <c r="W836" i="1"/>
  <c r="X836" i="1"/>
  <c r="O837" i="1"/>
  <c r="P837" i="1"/>
  <c r="Q837" i="1"/>
  <c r="T837" i="1"/>
  <c r="R837" i="1"/>
  <c r="V837" i="1"/>
  <c r="W837" i="1"/>
  <c r="X837" i="1"/>
  <c r="O838" i="1"/>
  <c r="P838" i="1"/>
  <c r="Q838" i="1"/>
  <c r="T838" i="1"/>
  <c r="R838" i="1"/>
  <c r="V838" i="1"/>
  <c r="W838" i="1"/>
  <c r="X838" i="1"/>
  <c r="O839" i="1"/>
  <c r="P839" i="1"/>
  <c r="Q839" i="1"/>
  <c r="T839" i="1"/>
  <c r="R839" i="1"/>
  <c r="V839" i="1"/>
  <c r="W839" i="1"/>
  <c r="X839" i="1"/>
  <c r="O840" i="1"/>
  <c r="P840" i="1"/>
  <c r="Q840" i="1"/>
  <c r="T840" i="1"/>
  <c r="R840" i="1"/>
  <c r="V840" i="1"/>
  <c r="W840" i="1"/>
  <c r="X840" i="1"/>
  <c r="O841" i="1"/>
  <c r="P841" i="1"/>
  <c r="Q841" i="1"/>
  <c r="T841" i="1"/>
  <c r="R841" i="1"/>
  <c r="V841" i="1"/>
  <c r="W841" i="1"/>
  <c r="X841" i="1"/>
  <c r="O842" i="1"/>
  <c r="P842" i="1"/>
  <c r="Q842" i="1"/>
  <c r="T842" i="1"/>
  <c r="R842" i="1"/>
  <c r="V842" i="1"/>
  <c r="W842" i="1"/>
  <c r="X842" i="1"/>
  <c r="O843" i="1"/>
  <c r="P843" i="1"/>
  <c r="Q843" i="1"/>
  <c r="T843" i="1"/>
  <c r="R843" i="1"/>
  <c r="V843" i="1"/>
  <c r="W843" i="1"/>
  <c r="X843" i="1"/>
  <c r="O844" i="1"/>
  <c r="P844" i="1"/>
  <c r="Q844" i="1"/>
  <c r="T844" i="1"/>
  <c r="R844" i="1"/>
  <c r="V844" i="1"/>
  <c r="W844" i="1"/>
  <c r="X844" i="1"/>
  <c r="O845" i="1"/>
  <c r="P845" i="1"/>
  <c r="Q845" i="1"/>
  <c r="T845" i="1"/>
  <c r="R845" i="1"/>
  <c r="V845" i="1"/>
  <c r="W845" i="1"/>
  <c r="X845" i="1"/>
  <c r="O846" i="1"/>
  <c r="P846" i="1"/>
  <c r="Q846" i="1"/>
  <c r="T846" i="1"/>
  <c r="R846" i="1"/>
  <c r="V846" i="1"/>
  <c r="W846" i="1"/>
  <c r="X846" i="1"/>
  <c r="O847" i="1"/>
  <c r="P847" i="1"/>
  <c r="Q847" i="1"/>
  <c r="T847" i="1"/>
  <c r="R847" i="1"/>
  <c r="V847" i="1"/>
  <c r="W847" i="1"/>
  <c r="X847" i="1"/>
  <c r="O848" i="1"/>
  <c r="P848" i="1"/>
  <c r="Q848" i="1"/>
  <c r="T848" i="1"/>
  <c r="R848" i="1"/>
  <c r="V848" i="1"/>
  <c r="W848" i="1"/>
  <c r="X848" i="1"/>
  <c r="O849" i="1"/>
  <c r="P849" i="1"/>
  <c r="Q849" i="1"/>
  <c r="T849" i="1"/>
  <c r="R849" i="1"/>
  <c r="V849" i="1"/>
  <c r="W849" i="1"/>
  <c r="X849" i="1"/>
  <c r="O850" i="1"/>
  <c r="P850" i="1"/>
  <c r="Q850" i="1"/>
  <c r="T850" i="1"/>
  <c r="R850" i="1"/>
  <c r="V850" i="1"/>
  <c r="W850" i="1"/>
  <c r="X850" i="1"/>
  <c r="O851" i="1"/>
  <c r="P851" i="1"/>
  <c r="Q851" i="1"/>
  <c r="T851" i="1"/>
  <c r="R851" i="1"/>
  <c r="V851" i="1"/>
  <c r="W851" i="1"/>
  <c r="X851" i="1"/>
  <c r="O852" i="1"/>
  <c r="P852" i="1"/>
  <c r="Q852" i="1"/>
  <c r="T852" i="1"/>
  <c r="R852" i="1"/>
  <c r="V852" i="1"/>
  <c r="W852" i="1"/>
  <c r="X852" i="1"/>
  <c r="O853" i="1"/>
  <c r="P853" i="1"/>
  <c r="Q853" i="1"/>
  <c r="T853" i="1"/>
  <c r="R853" i="1"/>
  <c r="V853" i="1"/>
  <c r="W853" i="1"/>
  <c r="X853" i="1"/>
  <c r="O854" i="1"/>
  <c r="P854" i="1"/>
  <c r="Q854" i="1"/>
  <c r="T854" i="1"/>
  <c r="R854" i="1"/>
  <c r="V854" i="1"/>
  <c r="W854" i="1"/>
  <c r="X854" i="1"/>
  <c r="O855" i="1"/>
  <c r="P855" i="1"/>
  <c r="Q855" i="1"/>
  <c r="T855" i="1"/>
  <c r="R855" i="1"/>
  <c r="V855" i="1"/>
  <c r="W855" i="1"/>
  <c r="X855" i="1"/>
  <c r="O856" i="1"/>
  <c r="P856" i="1"/>
  <c r="Q856" i="1"/>
  <c r="T856" i="1"/>
  <c r="R856" i="1"/>
  <c r="V856" i="1"/>
  <c r="W856" i="1"/>
  <c r="X856" i="1"/>
  <c r="O857" i="1"/>
  <c r="P857" i="1"/>
  <c r="Q857" i="1"/>
  <c r="T857" i="1"/>
  <c r="R857" i="1"/>
  <c r="V857" i="1"/>
  <c r="W857" i="1"/>
  <c r="X857" i="1"/>
  <c r="O858" i="1"/>
  <c r="P858" i="1"/>
  <c r="Q858" i="1"/>
  <c r="T858" i="1"/>
  <c r="R858" i="1"/>
  <c r="V858" i="1"/>
  <c r="W858" i="1"/>
  <c r="X858" i="1"/>
  <c r="O859" i="1"/>
  <c r="P859" i="1"/>
  <c r="Q859" i="1"/>
  <c r="T859" i="1"/>
  <c r="R859" i="1"/>
  <c r="V859" i="1"/>
  <c r="W859" i="1"/>
  <c r="X859" i="1"/>
  <c r="O860" i="1"/>
  <c r="P860" i="1"/>
  <c r="Q860" i="1"/>
  <c r="T860" i="1"/>
  <c r="R860" i="1"/>
  <c r="V860" i="1"/>
  <c r="W860" i="1"/>
  <c r="X860" i="1"/>
  <c r="O861" i="1"/>
  <c r="P861" i="1"/>
  <c r="Q861" i="1"/>
  <c r="T861" i="1"/>
  <c r="R861" i="1"/>
  <c r="V861" i="1"/>
  <c r="W861" i="1"/>
  <c r="X861" i="1"/>
  <c r="O862" i="1"/>
  <c r="P862" i="1"/>
  <c r="Q862" i="1"/>
  <c r="T862" i="1"/>
  <c r="R862" i="1"/>
  <c r="V862" i="1"/>
  <c r="W862" i="1"/>
  <c r="X862" i="1"/>
  <c r="O863" i="1"/>
  <c r="P863" i="1"/>
  <c r="Q863" i="1"/>
  <c r="T863" i="1"/>
  <c r="R863" i="1"/>
  <c r="V863" i="1"/>
  <c r="W863" i="1"/>
  <c r="X863" i="1"/>
  <c r="O864" i="1"/>
  <c r="P864" i="1"/>
  <c r="Q864" i="1"/>
  <c r="T864" i="1"/>
  <c r="R864" i="1"/>
  <c r="V864" i="1"/>
  <c r="W864" i="1"/>
  <c r="X864" i="1"/>
  <c r="O865" i="1"/>
  <c r="P865" i="1"/>
  <c r="Q865" i="1"/>
  <c r="T865" i="1"/>
  <c r="R865" i="1"/>
  <c r="V865" i="1"/>
  <c r="W865" i="1"/>
  <c r="X865" i="1"/>
  <c r="O866" i="1"/>
  <c r="P866" i="1"/>
  <c r="Q866" i="1"/>
  <c r="T866" i="1"/>
  <c r="R866" i="1"/>
  <c r="V866" i="1"/>
  <c r="W866" i="1"/>
  <c r="X866" i="1"/>
  <c r="O867" i="1"/>
  <c r="P867" i="1"/>
  <c r="Q867" i="1"/>
  <c r="T867" i="1"/>
  <c r="R867" i="1"/>
  <c r="V867" i="1"/>
  <c r="W867" i="1"/>
  <c r="X867" i="1"/>
  <c r="O868" i="1"/>
  <c r="P868" i="1"/>
  <c r="Q868" i="1"/>
  <c r="T868" i="1"/>
  <c r="R868" i="1"/>
  <c r="V868" i="1"/>
  <c r="W868" i="1"/>
  <c r="X868" i="1"/>
  <c r="O869" i="1"/>
  <c r="P869" i="1"/>
  <c r="Q869" i="1"/>
  <c r="T869" i="1"/>
  <c r="R869" i="1"/>
  <c r="V869" i="1"/>
  <c r="W869" i="1"/>
  <c r="X869" i="1"/>
  <c r="O870" i="1"/>
  <c r="P870" i="1"/>
  <c r="Q870" i="1"/>
  <c r="T870" i="1"/>
  <c r="R870" i="1"/>
  <c r="V870" i="1"/>
  <c r="W870" i="1"/>
  <c r="X870" i="1"/>
  <c r="O871" i="1"/>
  <c r="P871" i="1"/>
  <c r="Q871" i="1"/>
  <c r="T871" i="1"/>
  <c r="R871" i="1"/>
  <c r="V871" i="1"/>
  <c r="W871" i="1"/>
  <c r="X871" i="1"/>
  <c r="O872" i="1"/>
  <c r="P872" i="1"/>
  <c r="Q872" i="1"/>
  <c r="T872" i="1"/>
  <c r="R872" i="1"/>
  <c r="V872" i="1"/>
  <c r="W872" i="1"/>
  <c r="X872" i="1"/>
  <c r="O873" i="1"/>
  <c r="P873" i="1"/>
  <c r="Q873" i="1"/>
  <c r="T873" i="1"/>
  <c r="R873" i="1"/>
  <c r="V873" i="1"/>
  <c r="W873" i="1"/>
  <c r="X873" i="1"/>
  <c r="O874" i="1"/>
  <c r="P874" i="1"/>
  <c r="Q874" i="1"/>
  <c r="T874" i="1"/>
  <c r="R874" i="1"/>
  <c r="V874" i="1"/>
  <c r="W874" i="1"/>
  <c r="X874" i="1"/>
  <c r="O875" i="1"/>
  <c r="P875" i="1"/>
  <c r="Q875" i="1"/>
  <c r="T875" i="1"/>
  <c r="R875" i="1"/>
  <c r="V875" i="1"/>
  <c r="W875" i="1"/>
  <c r="X875" i="1"/>
  <c r="O876" i="1"/>
  <c r="P876" i="1"/>
  <c r="Q876" i="1"/>
  <c r="T876" i="1"/>
  <c r="R876" i="1"/>
  <c r="V876" i="1"/>
  <c r="W876" i="1"/>
  <c r="X876" i="1"/>
  <c r="O877" i="1"/>
  <c r="P877" i="1"/>
  <c r="Q877" i="1"/>
  <c r="T877" i="1"/>
  <c r="R877" i="1"/>
  <c r="V877" i="1"/>
  <c r="W877" i="1"/>
  <c r="X877" i="1"/>
  <c r="O878" i="1"/>
  <c r="P878" i="1"/>
  <c r="Q878" i="1"/>
  <c r="T878" i="1"/>
  <c r="R878" i="1"/>
  <c r="V878" i="1"/>
  <c r="W878" i="1"/>
  <c r="X878" i="1"/>
  <c r="O879" i="1"/>
  <c r="P879" i="1"/>
  <c r="Q879" i="1"/>
  <c r="T879" i="1"/>
  <c r="R879" i="1"/>
  <c r="V879" i="1"/>
  <c r="W879" i="1"/>
  <c r="X879" i="1"/>
  <c r="O880" i="1"/>
  <c r="P880" i="1"/>
  <c r="Q880" i="1"/>
  <c r="T880" i="1"/>
  <c r="R880" i="1"/>
  <c r="V880" i="1"/>
  <c r="W880" i="1"/>
  <c r="X880" i="1"/>
  <c r="O881" i="1"/>
  <c r="P881" i="1"/>
  <c r="Q881" i="1"/>
  <c r="T881" i="1"/>
  <c r="R881" i="1"/>
  <c r="V881" i="1"/>
  <c r="W881" i="1"/>
  <c r="X881" i="1"/>
  <c r="O882" i="1"/>
  <c r="P882" i="1"/>
  <c r="Q882" i="1"/>
  <c r="T882" i="1"/>
  <c r="R882" i="1"/>
  <c r="V882" i="1"/>
  <c r="W882" i="1"/>
  <c r="X882" i="1"/>
  <c r="O883" i="1"/>
  <c r="P883" i="1"/>
  <c r="Q883" i="1"/>
  <c r="T883" i="1"/>
  <c r="R883" i="1"/>
  <c r="V883" i="1"/>
  <c r="W883" i="1"/>
  <c r="X883" i="1"/>
  <c r="O884" i="1"/>
  <c r="P884" i="1"/>
  <c r="Q884" i="1"/>
  <c r="T884" i="1"/>
  <c r="R884" i="1"/>
  <c r="V884" i="1"/>
  <c r="W884" i="1"/>
  <c r="X884" i="1"/>
  <c r="O885" i="1"/>
  <c r="P885" i="1"/>
  <c r="Q885" i="1"/>
  <c r="T885" i="1"/>
  <c r="R885" i="1"/>
  <c r="V885" i="1"/>
  <c r="W885" i="1"/>
  <c r="X885" i="1"/>
  <c r="O886" i="1"/>
  <c r="P886" i="1"/>
  <c r="Q886" i="1"/>
  <c r="T886" i="1"/>
  <c r="R886" i="1"/>
  <c r="V886" i="1"/>
  <c r="W886" i="1"/>
  <c r="X886" i="1"/>
  <c r="O887" i="1"/>
  <c r="P887" i="1"/>
  <c r="Q887" i="1"/>
  <c r="T887" i="1"/>
  <c r="R887" i="1"/>
  <c r="V887" i="1"/>
  <c r="W887" i="1"/>
  <c r="X887" i="1"/>
  <c r="O888" i="1"/>
  <c r="P888" i="1"/>
  <c r="Q888" i="1"/>
  <c r="T888" i="1"/>
  <c r="R888" i="1"/>
  <c r="V888" i="1"/>
  <c r="W888" i="1"/>
  <c r="X888" i="1"/>
  <c r="O889" i="1"/>
  <c r="P889" i="1"/>
  <c r="Q889" i="1"/>
  <c r="T889" i="1"/>
  <c r="R889" i="1"/>
  <c r="V889" i="1"/>
  <c r="W889" i="1"/>
  <c r="X889" i="1"/>
  <c r="O890" i="1"/>
  <c r="P890" i="1"/>
  <c r="Q890" i="1"/>
  <c r="T890" i="1"/>
  <c r="R890" i="1"/>
  <c r="V890" i="1"/>
  <c r="W890" i="1"/>
  <c r="X890" i="1"/>
  <c r="O891" i="1"/>
  <c r="P891" i="1"/>
  <c r="Q891" i="1"/>
  <c r="T891" i="1"/>
  <c r="R891" i="1"/>
  <c r="V891" i="1"/>
  <c r="W891" i="1"/>
  <c r="X891" i="1"/>
  <c r="O892" i="1"/>
  <c r="P892" i="1"/>
  <c r="Q892" i="1"/>
  <c r="T892" i="1"/>
  <c r="R892" i="1"/>
  <c r="V892" i="1"/>
  <c r="W892" i="1"/>
  <c r="X892" i="1"/>
  <c r="O893" i="1"/>
  <c r="P893" i="1"/>
  <c r="Q893" i="1"/>
  <c r="T893" i="1"/>
  <c r="R893" i="1"/>
  <c r="V893" i="1"/>
  <c r="W893" i="1"/>
  <c r="X893" i="1"/>
  <c r="O894" i="1"/>
  <c r="P894" i="1"/>
  <c r="Q894" i="1"/>
  <c r="T894" i="1"/>
  <c r="R894" i="1"/>
  <c r="V894" i="1"/>
  <c r="W894" i="1"/>
  <c r="X894" i="1"/>
  <c r="O895" i="1"/>
  <c r="P895" i="1"/>
  <c r="Q895" i="1"/>
  <c r="T895" i="1"/>
  <c r="R895" i="1"/>
  <c r="V895" i="1"/>
  <c r="W895" i="1"/>
  <c r="X895" i="1"/>
  <c r="O896" i="1"/>
  <c r="P896" i="1"/>
  <c r="Q896" i="1"/>
  <c r="T896" i="1"/>
  <c r="R896" i="1"/>
  <c r="V896" i="1"/>
  <c r="W896" i="1"/>
  <c r="X896" i="1"/>
  <c r="O897" i="1"/>
  <c r="P897" i="1"/>
  <c r="Q897" i="1"/>
  <c r="T897" i="1"/>
  <c r="R897" i="1"/>
  <c r="V897" i="1"/>
  <c r="W897" i="1"/>
  <c r="X897" i="1"/>
  <c r="O898" i="1"/>
  <c r="P898" i="1"/>
  <c r="Q898" i="1"/>
  <c r="T898" i="1"/>
  <c r="R898" i="1"/>
  <c r="V898" i="1"/>
  <c r="W898" i="1"/>
  <c r="X898" i="1"/>
  <c r="O899" i="1"/>
  <c r="P899" i="1"/>
  <c r="Q899" i="1"/>
  <c r="T899" i="1"/>
  <c r="R899" i="1"/>
  <c r="V899" i="1"/>
  <c r="W899" i="1"/>
  <c r="X899" i="1"/>
  <c r="O900" i="1"/>
  <c r="P900" i="1"/>
  <c r="Q900" i="1"/>
  <c r="T900" i="1"/>
  <c r="R900" i="1"/>
  <c r="V900" i="1"/>
  <c r="W900" i="1"/>
  <c r="X900" i="1"/>
  <c r="O901" i="1"/>
  <c r="P901" i="1"/>
  <c r="Q901" i="1"/>
  <c r="T901" i="1"/>
  <c r="R901" i="1"/>
  <c r="V901" i="1"/>
  <c r="W901" i="1"/>
  <c r="X901" i="1"/>
  <c r="O902" i="1"/>
  <c r="P902" i="1"/>
  <c r="Q902" i="1"/>
  <c r="T902" i="1"/>
  <c r="R902" i="1"/>
  <c r="V902" i="1"/>
  <c r="W902" i="1"/>
  <c r="X902" i="1"/>
  <c r="O903" i="1"/>
  <c r="P903" i="1"/>
  <c r="Q903" i="1"/>
  <c r="T903" i="1"/>
  <c r="R903" i="1"/>
  <c r="V903" i="1"/>
  <c r="W903" i="1"/>
  <c r="X903" i="1"/>
  <c r="O904" i="1"/>
  <c r="P904" i="1"/>
  <c r="Q904" i="1"/>
  <c r="T904" i="1"/>
  <c r="R904" i="1"/>
  <c r="V904" i="1"/>
  <c r="W904" i="1"/>
  <c r="X904" i="1"/>
  <c r="O905" i="1"/>
  <c r="P905" i="1"/>
  <c r="Q905" i="1"/>
  <c r="T905" i="1"/>
  <c r="R905" i="1"/>
  <c r="V905" i="1"/>
  <c r="W905" i="1"/>
  <c r="X905" i="1"/>
  <c r="O906" i="1"/>
  <c r="P906" i="1"/>
  <c r="Q906" i="1"/>
  <c r="T906" i="1"/>
  <c r="R906" i="1"/>
  <c r="V906" i="1"/>
  <c r="W906" i="1"/>
  <c r="X906" i="1"/>
  <c r="O907" i="1"/>
  <c r="P907" i="1"/>
  <c r="Q907" i="1"/>
  <c r="T907" i="1"/>
  <c r="R907" i="1"/>
  <c r="V907" i="1"/>
  <c r="W907" i="1"/>
  <c r="X907" i="1"/>
  <c r="O908" i="1"/>
  <c r="P908" i="1"/>
  <c r="Q908" i="1"/>
  <c r="T908" i="1"/>
  <c r="R908" i="1"/>
  <c r="V908" i="1"/>
  <c r="W908" i="1"/>
  <c r="X908" i="1"/>
  <c r="O909" i="1"/>
  <c r="P909" i="1"/>
  <c r="Q909" i="1"/>
  <c r="T909" i="1"/>
  <c r="R909" i="1"/>
  <c r="V909" i="1"/>
  <c r="W909" i="1"/>
  <c r="X909" i="1"/>
  <c r="O910" i="1"/>
  <c r="P910" i="1"/>
  <c r="Q910" i="1"/>
  <c r="T910" i="1"/>
  <c r="R910" i="1"/>
  <c r="V910" i="1"/>
  <c r="W910" i="1"/>
  <c r="X910" i="1"/>
  <c r="O911" i="1"/>
  <c r="P911" i="1"/>
  <c r="Q911" i="1"/>
  <c r="T911" i="1"/>
  <c r="R911" i="1"/>
  <c r="V911" i="1"/>
  <c r="W911" i="1"/>
  <c r="X911" i="1"/>
  <c r="O912" i="1"/>
  <c r="P912" i="1"/>
  <c r="Q912" i="1"/>
  <c r="T912" i="1"/>
  <c r="R912" i="1"/>
  <c r="V912" i="1"/>
  <c r="W912" i="1"/>
  <c r="X912" i="1"/>
  <c r="O913" i="1"/>
  <c r="P913" i="1"/>
  <c r="Q913" i="1"/>
  <c r="T913" i="1"/>
  <c r="R913" i="1"/>
  <c r="V913" i="1"/>
  <c r="W913" i="1"/>
  <c r="X913" i="1"/>
  <c r="O914" i="1"/>
  <c r="P914" i="1"/>
  <c r="Q914" i="1"/>
  <c r="T914" i="1"/>
  <c r="R914" i="1"/>
  <c r="V914" i="1"/>
  <c r="W914" i="1"/>
  <c r="X914" i="1"/>
  <c r="O915" i="1"/>
  <c r="P915" i="1"/>
  <c r="Q915" i="1"/>
  <c r="T915" i="1"/>
  <c r="R915" i="1"/>
  <c r="V915" i="1"/>
  <c r="W915" i="1"/>
  <c r="X915" i="1"/>
  <c r="O916" i="1"/>
  <c r="P916" i="1"/>
  <c r="Q916" i="1"/>
  <c r="T916" i="1"/>
  <c r="R916" i="1"/>
  <c r="V916" i="1"/>
  <c r="W916" i="1"/>
  <c r="X916" i="1"/>
  <c r="O917" i="1"/>
  <c r="P917" i="1"/>
  <c r="Q917" i="1"/>
  <c r="T917" i="1"/>
  <c r="R917" i="1"/>
  <c r="V917" i="1"/>
  <c r="W917" i="1"/>
  <c r="X917" i="1"/>
  <c r="O918" i="1"/>
  <c r="P918" i="1"/>
  <c r="Q918" i="1"/>
  <c r="T918" i="1"/>
  <c r="R918" i="1"/>
  <c r="V918" i="1"/>
  <c r="W918" i="1"/>
  <c r="X918" i="1"/>
  <c r="O919" i="1"/>
  <c r="P919" i="1"/>
  <c r="Q919" i="1"/>
  <c r="T919" i="1"/>
  <c r="R919" i="1"/>
  <c r="V919" i="1"/>
  <c r="W919" i="1"/>
  <c r="X919" i="1"/>
  <c r="O920" i="1"/>
  <c r="P920" i="1"/>
  <c r="Q920" i="1"/>
  <c r="T920" i="1"/>
  <c r="R920" i="1"/>
  <c r="V920" i="1"/>
  <c r="W920" i="1"/>
  <c r="X920" i="1"/>
  <c r="O921" i="1"/>
  <c r="P921" i="1"/>
  <c r="Q921" i="1"/>
  <c r="T921" i="1"/>
  <c r="R921" i="1"/>
  <c r="V921" i="1"/>
  <c r="W921" i="1"/>
  <c r="X921" i="1"/>
  <c r="O922" i="1"/>
  <c r="P922" i="1"/>
  <c r="Q922" i="1"/>
  <c r="T922" i="1"/>
  <c r="R922" i="1"/>
  <c r="V922" i="1"/>
  <c r="W922" i="1"/>
  <c r="X922" i="1"/>
  <c r="O923" i="1"/>
  <c r="P923" i="1"/>
  <c r="Q923" i="1"/>
  <c r="T923" i="1"/>
  <c r="R923" i="1"/>
  <c r="V923" i="1"/>
  <c r="W923" i="1"/>
  <c r="X923" i="1"/>
  <c r="O924" i="1"/>
  <c r="P924" i="1"/>
  <c r="Q924" i="1"/>
  <c r="T924" i="1"/>
  <c r="R924" i="1"/>
  <c r="V924" i="1"/>
  <c r="W924" i="1"/>
  <c r="X924" i="1"/>
  <c r="O925" i="1"/>
  <c r="P925" i="1"/>
  <c r="Q925" i="1"/>
  <c r="T925" i="1"/>
  <c r="R925" i="1"/>
  <c r="V925" i="1"/>
  <c r="W925" i="1"/>
  <c r="X925" i="1"/>
  <c r="O926" i="1"/>
  <c r="P926" i="1"/>
  <c r="Q926" i="1"/>
  <c r="T926" i="1"/>
  <c r="R926" i="1"/>
  <c r="V926" i="1"/>
  <c r="W926" i="1"/>
  <c r="X926" i="1"/>
  <c r="O927" i="1"/>
  <c r="P927" i="1"/>
  <c r="Q927" i="1"/>
  <c r="T927" i="1"/>
  <c r="R927" i="1"/>
  <c r="V927" i="1"/>
  <c r="W927" i="1"/>
  <c r="X927" i="1"/>
  <c r="O928" i="1"/>
  <c r="P928" i="1"/>
  <c r="Q928" i="1"/>
  <c r="T928" i="1"/>
  <c r="R928" i="1"/>
  <c r="V928" i="1"/>
  <c r="W928" i="1"/>
  <c r="X928" i="1"/>
  <c r="O929" i="1"/>
  <c r="P929" i="1"/>
  <c r="Q929" i="1"/>
  <c r="T929" i="1"/>
  <c r="R929" i="1"/>
  <c r="V929" i="1"/>
  <c r="W929" i="1"/>
  <c r="X929" i="1"/>
  <c r="O930" i="1"/>
  <c r="P930" i="1"/>
  <c r="Q930" i="1"/>
  <c r="T930" i="1"/>
  <c r="R930" i="1"/>
  <c r="V930" i="1"/>
  <c r="W930" i="1"/>
  <c r="X930" i="1"/>
  <c r="O931" i="1"/>
  <c r="P931" i="1"/>
  <c r="Q931" i="1"/>
  <c r="T931" i="1"/>
  <c r="R931" i="1"/>
  <c r="V931" i="1"/>
  <c r="W931" i="1"/>
  <c r="X931" i="1"/>
  <c r="O932" i="1"/>
  <c r="P932" i="1"/>
  <c r="Q932" i="1"/>
  <c r="T932" i="1"/>
  <c r="R932" i="1"/>
  <c r="V932" i="1"/>
  <c r="W932" i="1"/>
  <c r="X932" i="1"/>
  <c r="O933" i="1"/>
  <c r="P933" i="1"/>
  <c r="Q933" i="1"/>
  <c r="T933" i="1"/>
  <c r="R933" i="1"/>
  <c r="V933" i="1"/>
  <c r="W933" i="1"/>
  <c r="X933" i="1"/>
  <c r="O934" i="1"/>
  <c r="P934" i="1"/>
  <c r="Q934" i="1"/>
  <c r="T934" i="1"/>
  <c r="R934" i="1"/>
  <c r="V934" i="1"/>
  <c r="W934" i="1"/>
  <c r="X934" i="1"/>
  <c r="O935" i="1"/>
  <c r="P935" i="1"/>
  <c r="Q935" i="1"/>
  <c r="T935" i="1"/>
  <c r="R935" i="1"/>
  <c r="V935" i="1"/>
  <c r="W935" i="1"/>
  <c r="X935" i="1"/>
  <c r="O936" i="1"/>
  <c r="P936" i="1"/>
  <c r="Q936" i="1"/>
  <c r="T936" i="1"/>
  <c r="R936" i="1"/>
  <c r="V936" i="1"/>
  <c r="W936" i="1"/>
  <c r="X936" i="1"/>
  <c r="O937" i="1"/>
  <c r="P937" i="1"/>
  <c r="Q937" i="1"/>
  <c r="T937" i="1"/>
  <c r="R937" i="1"/>
  <c r="V937" i="1"/>
  <c r="W937" i="1"/>
  <c r="X937" i="1"/>
  <c r="O938" i="1"/>
  <c r="P938" i="1"/>
  <c r="Q938" i="1"/>
  <c r="T938" i="1"/>
  <c r="R938" i="1"/>
  <c r="V938" i="1"/>
  <c r="W938" i="1"/>
  <c r="X938" i="1"/>
  <c r="O939" i="1"/>
  <c r="P939" i="1"/>
  <c r="Q939" i="1"/>
  <c r="T939" i="1"/>
  <c r="R939" i="1"/>
  <c r="V939" i="1"/>
  <c r="W939" i="1"/>
  <c r="X939" i="1"/>
  <c r="O940" i="1"/>
  <c r="P940" i="1"/>
  <c r="Q940" i="1"/>
  <c r="T940" i="1"/>
  <c r="R940" i="1"/>
  <c r="V940" i="1"/>
  <c r="W940" i="1"/>
  <c r="X940" i="1"/>
  <c r="O941" i="1"/>
  <c r="P941" i="1"/>
  <c r="Q941" i="1"/>
  <c r="T941" i="1"/>
  <c r="R941" i="1"/>
  <c r="V941" i="1"/>
  <c r="W941" i="1"/>
  <c r="X941" i="1"/>
  <c r="O942" i="1"/>
  <c r="P942" i="1"/>
  <c r="Q942" i="1"/>
  <c r="T942" i="1"/>
  <c r="R942" i="1"/>
  <c r="V942" i="1"/>
  <c r="W942" i="1"/>
  <c r="X942" i="1"/>
  <c r="O943" i="1"/>
  <c r="P943" i="1"/>
  <c r="Q943" i="1"/>
  <c r="T943" i="1"/>
  <c r="R943" i="1"/>
  <c r="V943" i="1"/>
  <c r="W943" i="1"/>
  <c r="X943" i="1"/>
  <c r="O944" i="1"/>
  <c r="P944" i="1"/>
  <c r="Q944" i="1"/>
  <c r="T944" i="1"/>
  <c r="R944" i="1"/>
  <c r="V944" i="1"/>
  <c r="W944" i="1"/>
  <c r="X944" i="1"/>
  <c r="O945" i="1"/>
  <c r="P945" i="1"/>
  <c r="Q945" i="1"/>
  <c r="T945" i="1"/>
  <c r="R945" i="1"/>
  <c r="V945" i="1"/>
  <c r="W945" i="1"/>
  <c r="X945" i="1"/>
  <c r="O946" i="1"/>
  <c r="P946" i="1"/>
  <c r="Q946" i="1"/>
  <c r="T946" i="1"/>
  <c r="R946" i="1"/>
  <c r="V946" i="1"/>
  <c r="W946" i="1"/>
  <c r="X946" i="1"/>
  <c r="O947" i="1"/>
  <c r="P947" i="1"/>
  <c r="Q947" i="1"/>
  <c r="T947" i="1"/>
  <c r="R947" i="1"/>
  <c r="V947" i="1"/>
  <c r="W947" i="1"/>
  <c r="X947" i="1"/>
  <c r="O948" i="1"/>
  <c r="P948" i="1"/>
  <c r="Q948" i="1"/>
  <c r="T948" i="1"/>
  <c r="R948" i="1"/>
  <c r="V948" i="1"/>
  <c r="W948" i="1"/>
  <c r="X948" i="1"/>
  <c r="O949" i="1"/>
  <c r="P949" i="1"/>
  <c r="Q949" i="1"/>
  <c r="T949" i="1"/>
  <c r="R949" i="1"/>
  <c r="V949" i="1"/>
  <c r="W949" i="1"/>
  <c r="X949" i="1"/>
  <c r="O950" i="1"/>
  <c r="P950" i="1"/>
  <c r="Q950" i="1"/>
  <c r="T950" i="1"/>
  <c r="R950" i="1"/>
  <c r="V950" i="1"/>
  <c r="W950" i="1"/>
  <c r="X950" i="1"/>
  <c r="O951" i="1"/>
  <c r="P951" i="1"/>
  <c r="Q951" i="1"/>
  <c r="T951" i="1"/>
  <c r="R951" i="1"/>
  <c r="V951" i="1"/>
  <c r="W951" i="1"/>
  <c r="X951" i="1"/>
  <c r="O952" i="1"/>
  <c r="P952" i="1"/>
  <c r="Q952" i="1"/>
  <c r="T952" i="1"/>
  <c r="R952" i="1"/>
  <c r="V952" i="1"/>
  <c r="W952" i="1"/>
  <c r="X952" i="1"/>
  <c r="O953" i="1"/>
  <c r="P953" i="1"/>
  <c r="Q953" i="1"/>
  <c r="T953" i="1"/>
  <c r="R953" i="1"/>
  <c r="V953" i="1"/>
  <c r="W953" i="1"/>
  <c r="X953" i="1"/>
  <c r="O954" i="1"/>
  <c r="P954" i="1"/>
  <c r="Q954" i="1"/>
  <c r="T954" i="1"/>
  <c r="R954" i="1"/>
  <c r="V954" i="1"/>
  <c r="W954" i="1"/>
  <c r="X954" i="1"/>
  <c r="O955" i="1"/>
  <c r="P955" i="1"/>
  <c r="Q955" i="1"/>
  <c r="T955" i="1"/>
  <c r="R955" i="1"/>
  <c r="V955" i="1"/>
  <c r="W955" i="1"/>
  <c r="X955" i="1"/>
  <c r="O956" i="1"/>
  <c r="P956" i="1"/>
  <c r="Q956" i="1"/>
  <c r="T956" i="1"/>
  <c r="R956" i="1"/>
  <c r="V956" i="1"/>
  <c r="W956" i="1"/>
  <c r="X956" i="1"/>
  <c r="O957" i="1"/>
  <c r="P957" i="1"/>
  <c r="Q957" i="1"/>
  <c r="T957" i="1"/>
  <c r="R957" i="1"/>
  <c r="V957" i="1"/>
  <c r="W957" i="1"/>
  <c r="X957" i="1"/>
  <c r="O958" i="1"/>
  <c r="P958" i="1"/>
  <c r="Q958" i="1"/>
  <c r="T958" i="1"/>
  <c r="R958" i="1"/>
  <c r="V958" i="1"/>
  <c r="W958" i="1"/>
  <c r="X958" i="1"/>
  <c r="O959" i="1"/>
  <c r="P959" i="1"/>
  <c r="Q959" i="1"/>
  <c r="T959" i="1"/>
  <c r="R959" i="1"/>
  <c r="V959" i="1"/>
  <c r="W959" i="1"/>
  <c r="X959" i="1"/>
  <c r="O960" i="1"/>
  <c r="P960" i="1"/>
  <c r="Q960" i="1"/>
  <c r="T960" i="1"/>
  <c r="R960" i="1"/>
  <c r="V960" i="1"/>
  <c r="W960" i="1"/>
  <c r="X960" i="1"/>
  <c r="O961" i="1"/>
  <c r="P961" i="1"/>
  <c r="Q961" i="1"/>
  <c r="T961" i="1"/>
  <c r="R961" i="1"/>
  <c r="V961" i="1"/>
  <c r="W961" i="1"/>
  <c r="X961" i="1"/>
  <c r="O962" i="1"/>
  <c r="P962" i="1"/>
  <c r="Q962" i="1"/>
  <c r="T962" i="1"/>
  <c r="R962" i="1"/>
  <c r="V962" i="1"/>
  <c r="W962" i="1"/>
  <c r="X962" i="1"/>
  <c r="O963" i="1"/>
  <c r="P963" i="1"/>
  <c r="Q963" i="1"/>
  <c r="T963" i="1"/>
  <c r="R963" i="1"/>
  <c r="V963" i="1"/>
  <c r="W963" i="1"/>
  <c r="X963" i="1"/>
  <c r="O964" i="1"/>
  <c r="P964" i="1"/>
  <c r="Q964" i="1"/>
  <c r="T964" i="1"/>
  <c r="R964" i="1"/>
  <c r="V964" i="1"/>
  <c r="W964" i="1"/>
  <c r="X964" i="1"/>
  <c r="O965" i="1"/>
  <c r="P965" i="1"/>
  <c r="Q965" i="1"/>
  <c r="T965" i="1"/>
  <c r="R965" i="1"/>
  <c r="V965" i="1"/>
  <c r="W965" i="1"/>
  <c r="X965" i="1"/>
  <c r="O966" i="1"/>
  <c r="P966" i="1"/>
  <c r="Q966" i="1"/>
  <c r="T966" i="1"/>
  <c r="R966" i="1"/>
  <c r="V966" i="1"/>
  <c r="W966" i="1"/>
  <c r="X966" i="1"/>
  <c r="O967" i="1"/>
  <c r="P967" i="1"/>
  <c r="Q967" i="1"/>
  <c r="T967" i="1"/>
  <c r="R967" i="1"/>
  <c r="V967" i="1"/>
  <c r="W967" i="1"/>
  <c r="X967" i="1"/>
  <c r="O968" i="1"/>
  <c r="P968" i="1"/>
  <c r="Q968" i="1"/>
  <c r="T968" i="1"/>
  <c r="R968" i="1"/>
  <c r="V968" i="1"/>
  <c r="W968" i="1"/>
  <c r="X968" i="1"/>
  <c r="O969" i="1"/>
  <c r="P969" i="1"/>
  <c r="Q969" i="1"/>
  <c r="T969" i="1"/>
  <c r="R969" i="1"/>
  <c r="V969" i="1"/>
  <c r="W969" i="1"/>
  <c r="X969" i="1"/>
  <c r="O970" i="1"/>
  <c r="P970" i="1"/>
  <c r="Q970" i="1"/>
  <c r="T970" i="1"/>
  <c r="R970" i="1"/>
  <c r="V970" i="1"/>
  <c r="W970" i="1"/>
  <c r="X970" i="1"/>
  <c r="O971" i="1"/>
  <c r="P971" i="1"/>
  <c r="Q971" i="1"/>
  <c r="T971" i="1"/>
  <c r="R971" i="1"/>
  <c r="V971" i="1"/>
  <c r="W971" i="1"/>
  <c r="X971" i="1"/>
  <c r="O972" i="1"/>
  <c r="P972" i="1"/>
  <c r="Q972" i="1"/>
  <c r="T972" i="1"/>
  <c r="R972" i="1"/>
  <c r="V972" i="1"/>
  <c r="W972" i="1"/>
  <c r="X972" i="1"/>
  <c r="O973" i="1"/>
  <c r="P973" i="1"/>
  <c r="Q973" i="1"/>
  <c r="T973" i="1"/>
  <c r="R973" i="1"/>
  <c r="V973" i="1"/>
  <c r="W973" i="1"/>
  <c r="X973" i="1"/>
  <c r="O974" i="1"/>
  <c r="P974" i="1"/>
  <c r="Q974" i="1"/>
  <c r="T974" i="1"/>
  <c r="R974" i="1"/>
  <c r="V974" i="1"/>
  <c r="W974" i="1"/>
  <c r="X974" i="1"/>
  <c r="O975" i="1"/>
  <c r="P975" i="1"/>
  <c r="Q975" i="1"/>
  <c r="T975" i="1"/>
  <c r="R975" i="1"/>
  <c r="V975" i="1"/>
  <c r="W975" i="1"/>
  <c r="X975" i="1"/>
  <c r="O976" i="1"/>
  <c r="P976" i="1"/>
  <c r="Q976" i="1"/>
  <c r="T976" i="1"/>
  <c r="R976" i="1"/>
  <c r="V976" i="1"/>
  <c r="W976" i="1"/>
  <c r="X976" i="1"/>
  <c r="O977" i="1"/>
  <c r="P977" i="1"/>
  <c r="Q977" i="1"/>
  <c r="T977" i="1"/>
  <c r="R977" i="1"/>
  <c r="V977" i="1"/>
  <c r="W977" i="1"/>
  <c r="X977" i="1"/>
  <c r="O978" i="1"/>
  <c r="P978" i="1"/>
  <c r="Q978" i="1"/>
  <c r="T978" i="1"/>
  <c r="R978" i="1"/>
  <c r="V978" i="1"/>
  <c r="W978" i="1"/>
  <c r="X978" i="1"/>
  <c r="O979" i="1"/>
  <c r="P979" i="1"/>
  <c r="Q979" i="1"/>
  <c r="T979" i="1"/>
  <c r="R979" i="1"/>
  <c r="V979" i="1"/>
  <c r="W979" i="1"/>
  <c r="X979" i="1"/>
  <c r="O980" i="1"/>
  <c r="P980" i="1"/>
  <c r="Q980" i="1"/>
  <c r="T980" i="1"/>
  <c r="R980" i="1"/>
  <c r="V980" i="1"/>
  <c r="W980" i="1"/>
  <c r="X980" i="1"/>
  <c r="O981" i="1"/>
  <c r="P981" i="1"/>
  <c r="Q981" i="1"/>
  <c r="T981" i="1"/>
  <c r="R981" i="1"/>
  <c r="V981" i="1"/>
  <c r="W981" i="1"/>
  <c r="X981" i="1"/>
  <c r="O982" i="1"/>
  <c r="P982" i="1"/>
  <c r="Q982" i="1"/>
  <c r="T982" i="1"/>
  <c r="R982" i="1"/>
  <c r="V982" i="1"/>
  <c r="W982" i="1"/>
  <c r="X982" i="1"/>
  <c r="O983" i="1"/>
  <c r="P983" i="1"/>
  <c r="Q983" i="1"/>
  <c r="T983" i="1"/>
  <c r="R983" i="1"/>
  <c r="V983" i="1"/>
  <c r="W983" i="1"/>
  <c r="X983" i="1"/>
  <c r="O984" i="1"/>
  <c r="P984" i="1"/>
  <c r="Q984" i="1"/>
  <c r="T984" i="1"/>
  <c r="R984" i="1"/>
  <c r="V984" i="1"/>
  <c r="W984" i="1"/>
  <c r="X984" i="1"/>
  <c r="O985" i="1"/>
  <c r="P985" i="1"/>
  <c r="Q985" i="1"/>
  <c r="T985" i="1"/>
  <c r="R985" i="1"/>
  <c r="V985" i="1"/>
  <c r="W985" i="1"/>
  <c r="X985" i="1"/>
  <c r="O986" i="1"/>
  <c r="P986" i="1"/>
  <c r="Q986" i="1"/>
  <c r="T986" i="1"/>
  <c r="R986" i="1"/>
  <c r="V986" i="1"/>
  <c r="W986" i="1"/>
  <c r="X986" i="1"/>
  <c r="O987" i="1"/>
  <c r="P987" i="1"/>
  <c r="Q987" i="1"/>
  <c r="T987" i="1"/>
  <c r="R987" i="1"/>
  <c r="V987" i="1"/>
  <c r="W987" i="1"/>
  <c r="X987" i="1"/>
  <c r="O988" i="1"/>
  <c r="P988" i="1"/>
  <c r="Q988" i="1"/>
  <c r="T988" i="1"/>
  <c r="R988" i="1"/>
  <c r="V988" i="1"/>
  <c r="W988" i="1"/>
  <c r="X988" i="1"/>
  <c r="O989" i="1"/>
  <c r="P989" i="1"/>
  <c r="Q989" i="1"/>
  <c r="T989" i="1"/>
  <c r="R989" i="1"/>
  <c r="V989" i="1"/>
  <c r="W989" i="1"/>
  <c r="X989" i="1"/>
  <c r="O990" i="1"/>
  <c r="P990" i="1"/>
  <c r="Q990" i="1"/>
  <c r="T990" i="1"/>
  <c r="R990" i="1"/>
  <c r="V990" i="1"/>
  <c r="W990" i="1"/>
  <c r="X990" i="1"/>
  <c r="O991" i="1"/>
  <c r="P991" i="1"/>
  <c r="Q991" i="1"/>
  <c r="T991" i="1"/>
  <c r="R991" i="1"/>
  <c r="V991" i="1"/>
  <c r="W991" i="1"/>
  <c r="X991" i="1"/>
  <c r="O992" i="1"/>
  <c r="P992" i="1"/>
  <c r="Q992" i="1"/>
  <c r="T992" i="1"/>
  <c r="R992" i="1"/>
  <c r="V992" i="1"/>
  <c r="W992" i="1"/>
  <c r="X992" i="1"/>
  <c r="O993" i="1"/>
  <c r="P993" i="1"/>
  <c r="Q993" i="1"/>
  <c r="T993" i="1"/>
  <c r="R993" i="1"/>
  <c r="V993" i="1"/>
  <c r="W993" i="1"/>
  <c r="X993" i="1"/>
  <c r="O994" i="1"/>
  <c r="P994" i="1"/>
  <c r="Q994" i="1"/>
  <c r="T994" i="1"/>
  <c r="R994" i="1"/>
  <c r="V994" i="1"/>
  <c r="W994" i="1"/>
  <c r="X994" i="1"/>
  <c r="O995" i="1"/>
  <c r="P995" i="1"/>
  <c r="Q995" i="1"/>
  <c r="T995" i="1"/>
  <c r="R995" i="1"/>
  <c r="V995" i="1"/>
  <c r="W995" i="1"/>
  <c r="X995" i="1"/>
  <c r="O996" i="1"/>
  <c r="P996" i="1"/>
  <c r="Q996" i="1"/>
  <c r="T996" i="1"/>
  <c r="R996" i="1"/>
  <c r="V996" i="1"/>
  <c r="W996" i="1"/>
  <c r="X996" i="1"/>
  <c r="O997" i="1"/>
  <c r="P997" i="1"/>
  <c r="Q997" i="1"/>
  <c r="T997" i="1"/>
  <c r="R997" i="1"/>
  <c r="V997" i="1"/>
  <c r="W997" i="1"/>
  <c r="X997" i="1"/>
  <c r="O998" i="1"/>
  <c r="P998" i="1"/>
  <c r="Q998" i="1"/>
  <c r="T998" i="1"/>
  <c r="R998" i="1"/>
  <c r="V998" i="1"/>
  <c r="W998" i="1"/>
  <c r="X998" i="1"/>
  <c r="O999" i="1"/>
  <c r="P999" i="1"/>
  <c r="Q999" i="1"/>
  <c r="T999" i="1"/>
  <c r="R999" i="1"/>
  <c r="V999" i="1"/>
  <c r="W999" i="1"/>
  <c r="X999" i="1"/>
  <c r="O1000" i="1"/>
  <c r="P1000" i="1"/>
  <c r="Q1000" i="1"/>
  <c r="T1000" i="1"/>
  <c r="R1000" i="1"/>
  <c r="V1000" i="1"/>
  <c r="W1000" i="1"/>
  <c r="X1000" i="1"/>
  <c r="O1001" i="1"/>
  <c r="P1001" i="1"/>
  <c r="Q1001" i="1"/>
  <c r="T1001" i="1"/>
  <c r="R1001" i="1"/>
  <c r="V1001" i="1"/>
  <c r="W1001" i="1"/>
  <c r="X1001" i="1"/>
  <c r="N1002" i="1"/>
  <c r="O1002" i="1"/>
  <c r="P1002" i="1"/>
  <c r="Q1002" i="1"/>
  <c r="T1002" i="1"/>
  <c r="R1002" i="1"/>
  <c r="V1002" i="1"/>
  <c r="W1002" i="1"/>
  <c r="X1002" i="1"/>
  <c r="O1003" i="1"/>
  <c r="P1003" i="1"/>
  <c r="Q1003" i="1"/>
  <c r="T1003" i="1"/>
  <c r="R1003" i="1"/>
  <c r="V1003" i="1"/>
  <c r="W1003" i="1"/>
  <c r="X1003" i="1"/>
  <c r="O1004" i="1"/>
  <c r="P1004" i="1"/>
  <c r="Q1004" i="1"/>
  <c r="T1004" i="1"/>
  <c r="R1004" i="1"/>
  <c r="V1004" i="1"/>
  <c r="W1004" i="1"/>
  <c r="X1004" i="1"/>
  <c r="O1005" i="1"/>
  <c r="P1005" i="1"/>
  <c r="Q1005" i="1"/>
  <c r="T1005" i="1"/>
  <c r="R1005" i="1"/>
  <c r="V1005" i="1"/>
  <c r="W1005" i="1"/>
  <c r="X1005" i="1"/>
  <c r="O1006" i="1"/>
  <c r="P1006" i="1"/>
  <c r="Q1006" i="1"/>
  <c r="T1006" i="1"/>
  <c r="R1006" i="1"/>
  <c r="V1006" i="1"/>
  <c r="W1006" i="1"/>
  <c r="X1006" i="1"/>
  <c r="O1007" i="1"/>
  <c r="P1007" i="1"/>
  <c r="Q1007" i="1"/>
  <c r="T1007" i="1"/>
  <c r="R1007" i="1"/>
  <c r="V1007" i="1"/>
  <c r="W1007" i="1"/>
  <c r="X1007" i="1"/>
  <c r="O1008" i="1"/>
  <c r="P1008" i="1"/>
  <c r="Q1008" i="1"/>
  <c r="T1008" i="1"/>
  <c r="R1008" i="1"/>
  <c r="V1008" i="1"/>
  <c r="W1008" i="1"/>
  <c r="X1008" i="1"/>
  <c r="O1009" i="1"/>
  <c r="P1009" i="1"/>
  <c r="Q1009" i="1"/>
  <c r="T1009" i="1"/>
  <c r="R1009" i="1"/>
  <c r="V1009" i="1"/>
  <c r="W1009" i="1"/>
  <c r="X1009" i="1"/>
  <c r="O1010" i="1"/>
  <c r="P1010" i="1"/>
  <c r="Q1010" i="1"/>
  <c r="T1010" i="1"/>
  <c r="R1010" i="1"/>
  <c r="V1010" i="1"/>
  <c r="W1010" i="1"/>
  <c r="X1010" i="1"/>
  <c r="O1011" i="1"/>
  <c r="P1011" i="1"/>
  <c r="Q1011" i="1"/>
  <c r="T1011" i="1"/>
  <c r="R1011" i="1"/>
  <c r="V1011" i="1"/>
  <c r="W1011" i="1"/>
  <c r="X1011" i="1"/>
  <c r="O1012" i="1"/>
  <c r="P1012" i="1"/>
  <c r="Q1012" i="1"/>
  <c r="T1012" i="1"/>
  <c r="R1012" i="1"/>
  <c r="V1012" i="1"/>
  <c r="W1012" i="1"/>
  <c r="X1012" i="1"/>
  <c r="O1013" i="1"/>
  <c r="P1013" i="1"/>
  <c r="Q1013" i="1"/>
  <c r="T1013" i="1"/>
  <c r="R1013" i="1"/>
  <c r="V1013" i="1"/>
  <c r="W1013" i="1"/>
  <c r="X1013" i="1"/>
  <c r="O1014" i="1"/>
  <c r="P1014" i="1"/>
  <c r="Q1014" i="1"/>
  <c r="T1014" i="1"/>
  <c r="R1014" i="1"/>
  <c r="V1014" i="1"/>
  <c r="W1014" i="1"/>
  <c r="X1014" i="1"/>
  <c r="O1015" i="1"/>
  <c r="P1015" i="1"/>
  <c r="Q1015" i="1"/>
  <c r="T1015" i="1"/>
  <c r="R1015" i="1"/>
  <c r="V1015" i="1"/>
  <c r="W1015" i="1"/>
  <c r="X1015" i="1"/>
  <c r="O1016" i="1"/>
  <c r="P1016" i="1"/>
  <c r="Q1016" i="1"/>
  <c r="T1016" i="1"/>
  <c r="R1016" i="1"/>
  <c r="V1016" i="1"/>
  <c r="W1016" i="1"/>
  <c r="X1016" i="1"/>
  <c r="O1017" i="1"/>
  <c r="P1017" i="1"/>
  <c r="Q1017" i="1"/>
  <c r="T1017" i="1"/>
  <c r="R1017" i="1"/>
  <c r="V1017" i="1"/>
  <c r="W1017" i="1"/>
  <c r="X1017" i="1"/>
  <c r="O1018" i="1"/>
  <c r="P1018" i="1"/>
  <c r="Q1018" i="1"/>
  <c r="T1018" i="1"/>
  <c r="R1018" i="1"/>
  <c r="V1018" i="1"/>
  <c r="W1018" i="1"/>
  <c r="X1018" i="1"/>
  <c r="O1019" i="1"/>
  <c r="P1019" i="1"/>
  <c r="Q1019" i="1"/>
  <c r="T1019" i="1"/>
  <c r="R1019" i="1"/>
  <c r="V1019" i="1"/>
  <c r="W1019" i="1"/>
  <c r="X1019" i="1"/>
  <c r="O1020" i="1"/>
  <c r="P1020" i="1"/>
  <c r="Q1020" i="1"/>
  <c r="T1020" i="1"/>
  <c r="R1020" i="1"/>
  <c r="V1020" i="1"/>
  <c r="W1020" i="1"/>
  <c r="X1020" i="1"/>
  <c r="O1021" i="1"/>
  <c r="P1021" i="1"/>
  <c r="Q1021" i="1"/>
  <c r="T1021" i="1"/>
  <c r="R1021" i="1"/>
  <c r="V1021" i="1"/>
  <c r="W1021" i="1"/>
  <c r="X1021" i="1"/>
  <c r="O1022" i="1"/>
  <c r="P1022" i="1"/>
  <c r="Q1022" i="1"/>
  <c r="T1022" i="1"/>
  <c r="R1022" i="1"/>
  <c r="V1022" i="1"/>
  <c r="W1022" i="1"/>
  <c r="X1022" i="1"/>
  <c r="O1023" i="1"/>
  <c r="P1023" i="1"/>
  <c r="Q1023" i="1"/>
  <c r="T1023" i="1"/>
  <c r="R1023" i="1"/>
  <c r="V1023" i="1"/>
  <c r="W1023" i="1"/>
  <c r="X1023" i="1"/>
  <c r="O1024" i="1"/>
  <c r="P1024" i="1"/>
  <c r="Q1024" i="1"/>
  <c r="T1024" i="1"/>
  <c r="R1024" i="1"/>
  <c r="V1024" i="1"/>
  <c r="W1024" i="1"/>
  <c r="X1024" i="1"/>
  <c r="O1025" i="1"/>
  <c r="P1025" i="1"/>
  <c r="Q1025" i="1"/>
  <c r="T1025" i="1"/>
  <c r="R1025" i="1"/>
  <c r="V1025" i="1"/>
  <c r="W1025" i="1"/>
  <c r="X1025" i="1"/>
  <c r="O1026" i="1"/>
  <c r="P1026" i="1"/>
  <c r="Q1026" i="1"/>
  <c r="T1026" i="1"/>
  <c r="R1026" i="1"/>
  <c r="V1026" i="1"/>
  <c r="W1026" i="1"/>
  <c r="X1026" i="1"/>
  <c r="O1027" i="1"/>
  <c r="P1027" i="1"/>
  <c r="Q1027" i="1"/>
  <c r="T1027" i="1"/>
  <c r="R1027" i="1"/>
  <c r="V1027" i="1"/>
  <c r="W1027" i="1"/>
  <c r="X1027" i="1"/>
  <c r="O1028" i="1"/>
  <c r="P1028" i="1"/>
  <c r="Q1028" i="1"/>
  <c r="T1028" i="1"/>
  <c r="R1028" i="1"/>
  <c r="V1028" i="1"/>
  <c r="W1028" i="1"/>
  <c r="X1028" i="1"/>
  <c r="O1029" i="1"/>
  <c r="P1029" i="1"/>
  <c r="Q1029" i="1"/>
  <c r="T1029" i="1"/>
  <c r="R1029" i="1"/>
  <c r="V1029" i="1"/>
  <c r="W1029" i="1"/>
  <c r="X1029" i="1"/>
  <c r="O1030" i="1"/>
  <c r="P1030" i="1"/>
  <c r="Q1030" i="1"/>
  <c r="T1030" i="1"/>
  <c r="R1030" i="1"/>
  <c r="V1030" i="1"/>
  <c r="W1030" i="1"/>
  <c r="X1030" i="1"/>
  <c r="O1031" i="1"/>
  <c r="P1031" i="1"/>
  <c r="Q1031" i="1"/>
  <c r="T1031" i="1"/>
  <c r="R1031" i="1"/>
  <c r="V1031" i="1"/>
  <c r="W1031" i="1"/>
  <c r="X1031" i="1"/>
  <c r="O1032" i="1"/>
  <c r="P1032" i="1"/>
  <c r="Q1032" i="1"/>
  <c r="T1032" i="1"/>
  <c r="R1032" i="1"/>
  <c r="V1032" i="1"/>
  <c r="W1032" i="1"/>
  <c r="X1032" i="1"/>
  <c r="O1033" i="1"/>
  <c r="P1033" i="1"/>
  <c r="Q1033" i="1"/>
  <c r="T1033" i="1"/>
  <c r="R1033" i="1"/>
  <c r="V1033" i="1"/>
  <c r="W1033" i="1"/>
  <c r="X1033" i="1"/>
  <c r="O1034" i="1"/>
  <c r="P1034" i="1"/>
  <c r="Q1034" i="1"/>
  <c r="T1034" i="1"/>
  <c r="R1034" i="1"/>
  <c r="V1034" i="1"/>
  <c r="W1034" i="1"/>
  <c r="X1034" i="1"/>
  <c r="O1035" i="1"/>
  <c r="P1035" i="1"/>
  <c r="Q1035" i="1"/>
  <c r="T1035" i="1"/>
  <c r="R1035" i="1"/>
  <c r="V1035" i="1"/>
  <c r="W1035" i="1"/>
  <c r="X1035" i="1"/>
  <c r="O1036" i="1"/>
  <c r="P1036" i="1"/>
  <c r="Q1036" i="1"/>
  <c r="T1036" i="1"/>
  <c r="R1036" i="1"/>
  <c r="V1036" i="1"/>
  <c r="W1036" i="1"/>
  <c r="X1036" i="1"/>
  <c r="O1037" i="1"/>
  <c r="P1037" i="1"/>
  <c r="Q1037" i="1"/>
  <c r="T1037" i="1"/>
  <c r="R1037" i="1"/>
  <c r="V1037" i="1"/>
  <c r="W1037" i="1"/>
  <c r="X1037" i="1"/>
  <c r="O1038" i="1"/>
  <c r="P1038" i="1"/>
  <c r="Q1038" i="1"/>
  <c r="T1038" i="1"/>
  <c r="R1038" i="1"/>
  <c r="V1038" i="1"/>
  <c r="W1038" i="1"/>
  <c r="X1038" i="1"/>
  <c r="O1039" i="1"/>
  <c r="P1039" i="1"/>
  <c r="Q1039" i="1"/>
  <c r="T1039" i="1"/>
  <c r="R1039" i="1"/>
  <c r="V1039" i="1"/>
  <c r="W1039" i="1"/>
  <c r="X1039" i="1"/>
  <c r="O1040" i="1"/>
  <c r="P1040" i="1"/>
  <c r="Q1040" i="1"/>
  <c r="T1040" i="1"/>
  <c r="R1040" i="1"/>
  <c r="V1040" i="1"/>
  <c r="W1040" i="1"/>
  <c r="X1040" i="1"/>
  <c r="O1041" i="1"/>
  <c r="P1041" i="1"/>
  <c r="Q1041" i="1"/>
  <c r="T1041" i="1"/>
  <c r="R1041" i="1"/>
  <c r="V1041" i="1"/>
  <c r="W1041" i="1"/>
  <c r="X1041" i="1"/>
  <c r="O1042" i="1"/>
  <c r="P1042" i="1"/>
  <c r="Q1042" i="1"/>
  <c r="T1042" i="1"/>
  <c r="R1042" i="1"/>
  <c r="V1042" i="1"/>
  <c r="W1042" i="1"/>
  <c r="X1042" i="1"/>
  <c r="O1043" i="1"/>
  <c r="P1043" i="1"/>
  <c r="Q1043" i="1"/>
  <c r="T1043" i="1"/>
  <c r="R1043" i="1"/>
  <c r="V1043" i="1"/>
  <c r="W1043" i="1"/>
  <c r="X1043" i="1"/>
  <c r="O1044" i="1"/>
  <c r="P1044" i="1"/>
  <c r="Q1044" i="1"/>
  <c r="T1044" i="1"/>
  <c r="R1044" i="1"/>
  <c r="V1044" i="1"/>
  <c r="W1044" i="1"/>
  <c r="X1044" i="1"/>
  <c r="O1045" i="1"/>
  <c r="P1045" i="1"/>
  <c r="Q1045" i="1"/>
  <c r="T1045" i="1"/>
  <c r="R1045" i="1"/>
  <c r="V1045" i="1"/>
  <c r="W1045" i="1"/>
  <c r="X1045" i="1"/>
  <c r="O1046" i="1"/>
  <c r="P1046" i="1"/>
  <c r="Q1046" i="1"/>
  <c r="T1046" i="1"/>
  <c r="R1046" i="1"/>
  <c r="V1046" i="1"/>
  <c r="W1046" i="1"/>
  <c r="X1046" i="1"/>
  <c r="O1047" i="1"/>
  <c r="P1047" i="1"/>
  <c r="Q1047" i="1"/>
  <c r="T1047" i="1"/>
  <c r="R1047" i="1"/>
  <c r="V1047" i="1"/>
  <c r="W1047" i="1"/>
  <c r="X1047" i="1"/>
  <c r="O1048" i="1"/>
  <c r="P1048" i="1"/>
  <c r="Q1048" i="1"/>
  <c r="T1048" i="1"/>
  <c r="R1048" i="1"/>
  <c r="V1048" i="1"/>
  <c r="W1048" i="1"/>
  <c r="X1048" i="1"/>
  <c r="O1049" i="1"/>
  <c r="P1049" i="1"/>
  <c r="Q1049" i="1"/>
  <c r="T1049" i="1"/>
  <c r="R1049" i="1"/>
  <c r="V1049" i="1"/>
  <c r="W1049" i="1"/>
  <c r="X1049" i="1"/>
  <c r="O1050" i="1"/>
  <c r="P1050" i="1"/>
  <c r="Q1050" i="1"/>
  <c r="T1050" i="1"/>
  <c r="R1050" i="1"/>
  <c r="V1050" i="1"/>
  <c r="W1050" i="1"/>
  <c r="X1050" i="1"/>
  <c r="O1051" i="1"/>
  <c r="P1051" i="1"/>
  <c r="Q1051" i="1"/>
  <c r="T1051" i="1"/>
  <c r="R1051" i="1"/>
  <c r="V1051" i="1"/>
  <c r="W1051" i="1"/>
  <c r="X1051" i="1"/>
  <c r="O1052" i="1"/>
  <c r="P1052" i="1"/>
  <c r="Q1052" i="1"/>
  <c r="T1052" i="1"/>
  <c r="R1052" i="1"/>
  <c r="V1052" i="1"/>
  <c r="W1052" i="1"/>
  <c r="X1052" i="1"/>
  <c r="O1053" i="1"/>
  <c r="P1053" i="1"/>
  <c r="Q1053" i="1"/>
  <c r="T1053" i="1"/>
  <c r="R1053" i="1"/>
  <c r="V1053" i="1"/>
  <c r="W1053" i="1"/>
  <c r="X1053" i="1"/>
  <c r="O1054" i="1"/>
  <c r="P1054" i="1"/>
  <c r="Q1054" i="1"/>
  <c r="T1054" i="1"/>
  <c r="R1054" i="1"/>
  <c r="V1054" i="1"/>
  <c r="W1054" i="1"/>
  <c r="X1054" i="1"/>
  <c r="O1055" i="1"/>
  <c r="P1055" i="1"/>
  <c r="Q1055" i="1"/>
  <c r="T1055" i="1"/>
  <c r="R1055" i="1"/>
  <c r="V1055" i="1"/>
  <c r="W1055" i="1"/>
  <c r="X1055" i="1"/>
  <c r="O1056" i="1"/>
  <c r="P1056" i="1"/>
  <c r="Q1056" i="1"/>
  <c r="T1056" i="1"/>
  <c r="R1056" i="1"/>
  <c r="V1056" i="1"/>
  <c r="W1056" i="1"/>
  <c r="X1056" i="1"/>
  <c r="O1057" i="1"/>
  <c r="P1057" i="1"/>
  <c r="Q1057" i="1"/>
  <c r="T1057" i="1"/>
  <c r="R1057" i="1"/>
  <c r="V1057" i="1"/>
  <c r="W1057" i="1"/>
  <c r="X1057" i="1"/>
  <c r="O1058" i="1"/>
  <c r="P1058" i="1"/>
  <c r="Q1058" i="1"/>
  <c r="T1058" i="1"/>
  <c r="R1058" i="1"/>
  <c r="V1058" i="1"/>
  <c r="W1058" i="1"/>
  <c r="X1058" i="1"/>
  <c r="O1059" i="1"/>
  <c r="P1059" i="1"/>
  <c r="Q1059" i="1"/>
  <c r="T1059" i="1"/>
  <c r="R1059" i="1"/>
  <c r="V1059" i="1"/>
  <c r="W1059" i="1"/>
  <c r="X1059" i="1"/>
  <c r="O1060" i="1"/>
  <c r="P1060" i="1"/>
  <c r="Q1060" i="1"/>
  <c r="T1060" i="1"/>
  <c r="R1060" i="1"/>
  <c r="V1060" i="1"/>
  <c r="W1060" i="1"/>
  <c r="X1060" i="1"/>
  <c r="O1061" i="1"/>
  <c r="P1061" i="1"/>
  <c r="Q1061" i="1"/>
  <c r="T1061" i="1"/>
  <c r="R1061" i="1"/>
  <c r="V1061" i="1"/>
  <c r="W1061" i="1"/>
  <c r="X1061" i="1"/>
  <c r="O1062" i="1"/>
  <c r="P1062" i="1"/>
  <c r="Q1062" i="1"/>
  <c r="T1062" i="1"/>
  <c r="R1062" i="1"/>
  <c r="V1062" i="1"/>
  <c r="W1062" i="1"/>
  <c r="X1062" i="1"/>
  <c r="O1063" i="1"/>
  <c r="P1063" i="1"/>
  <c r="Q1063" i="1"/>
  <c r="T1063" i="1"/>
  <c r="R1063" i="1"/>
  <c r="V1063" i="1"/>
  <c r="W1063" i="1"/>
  <c r="X1063" i="1"/>
  <c r="O1064" i="1"/>
  <c r="P1064" i="1"/>
  <c r="Q1064" i="1"/>
  <c r="T1064" i="1"/>
  <c r="R1064" i="1"/>
  <c r="V1064" i="1"/>
  <c r="W1064" i="1"/>
  <c r="X1064" i="1"/>
  <c r="O1065" i="1"/>
  <c r="P1065" i="1"/>
  <c r="Q1065" i="1"/>
  <c r="T1065" i="1"/>
  <c r="R1065" i="1"/>
  <c r="V1065" i="1"/>
  <c r="W1065" i="1"/>
  <c r="X1065" i="1"/>
  <c r="O1066" i="1"/>
  <c r="P1066" i="1"/>
  <c r="Q1066" i="1"/>
  <c r="T1066" i="1"/>
  <c r="R1066" i="1"/>
  <c r="V1066" i="1"/>
  <c r="W1066" i="1"/>
  <c r="X1066" i="1"/>
  <c r="O1067" i="1"/>
  <c r="P1067" i="1"/>
  <c r="Q1067" i="1"/>
  <c r="T1067" i="1"/>
  <c r="R1067" i="1"/>
  <c r="V1067" i="1"/>
  <c r="W1067" i="1"/>
  <c r="X1067" i="1"/>
  <c r="O1068" i="1"/>
  <c r="P1068" i="1"/>
  <c r="Q1068" i="1"/>
  <c r="T1068" i="1"/>
  <c r="R1068" i="1"/>
  <c r="V1068" i="1"/>
  <c r="W1068" i="1"/>
  <c r="X1068" i="1"/>
  <c r="O1069" i="1"/>
  <c r="P1069" i="1"/>
  <c r="Q1069" i="1"/>
  <c r="T1069" i="1"/>
  <c r="R1069" i="1"/>
  <c r="V1069" i="1"/>
  <c r="W1069" i="1"/>
  <c r="X1069" i="1"/>
  <c r="O1070" i="1"/>
  <c r="P1070" i="1"/>
  <c r="Q1070" i="1"/>
  <c r="T1070" i="1"/>
  <c r="R1070" i="1"/>
  <c r="V1070" i="1"/>
  <c r="W1070" i="1"/>
  <c r="X1070" i="1"/>
  <c r="O1071" i="1"/>
  <c r="P1071" i="1"/>
  <c r="Q1071" i="1"/>
  <c r="T1071" i="1"/>
  <c r="R1071" i="1"/>
  <c r="V1071" i="1"/>
  <c r="W1071" i="1"/>
  <c r="X1071" i="1"/>
  <c r="O1072" i="1"/>
  <c r="P1072" i="1"/>
  <c r="Q1072" i="1"/>
  <c r="T1072" i="1"/>
  <c r="R1072" i="1"/>
  <c r="V1072" i="1"/>
  <c r="W1072" i="1"/>
  <c r="X1072" i="1"/>
  <c r="O1073" i="1"/>
  <c r="P1073" i="1"/>
  <c r="Q1073" i="1"/>
  <c r="T1073" i="1"/>
  <c r="R1073" i="1"/>
  <c r="V1073" i="1"/>
  <c r="W1073" i="1"/>
  <c r="X1073" i="1"/>
  <c r="O1074" i="1"/>
  <c r="P1074" i="1"/>
  <c r="Q1074" i="1"/>
  <c r="T1074" i="1"/>
  <c r="R1074" i="1"/>
  <c r="V1074" i="1"/>
  <c r="W1074" i="1"/>
  <c r="X1074" i="1"/>
  <c r="O1075" i="1"/>
  <c r="P1075" i="1"/>
  <c r="Q1075" i="1"/>
  <c r="T1075" i="1"/>
  <c r="R1075" i="1"/>
  <c r="V1075" i="1"/>
  <c r="W1075" i="1"/>
  <c r="X1075" i="1"/>
  <c r="O1076" i="1"/>
  <c r="P1076" i="1"/>
  <c r="Q1076" i="1"/>
  <c r="T1076" i="1"/>
  <c r="R1076" i="1"/>
  <c r="V1076" i="1"/>
  <c r="W1076" i="1"/>
  <c r="X1076" i="1"/>
  <c r="O1077" i="1"/>
  <c r="P1077" i="1"/>
  <c r="Q1077" i="1"/>
  <c r="T1077" i="1"/>
  <c r="R1077" i="1"/>
  <c r="V1077" i="1"/>
  <c r="W1077" i="1"/>
  <c r="X1077" i="1"/>
  <c r="O1078" i="1"/>
  <c r="P1078" i="1"/>
  <c r="Q1078" i="1"/>
  <c r="T1078" i="1"/>
  <c r="R1078" i="1"/>
  <c r="V1078" i="1"/>
  <c r="W1078" i="1"/>
  <c r="X1078" i="1"/>
  <c r="O1079" i="1"/>
  <c r="P1079" i="1"/>
  <c r="Q1079" i="1"/>
  <c r="T1079" i="1"/>
  <c r="R1079" i="1"/>
  <c r="V1079" i="1"/>
  <c r="W1079" i="1"/>
  <c r="X1079" i="1"/>
  <c r="O1080" i="1"/>
  <c r="P1080" i="1"/>
  <c r="Q1080" i="1"/>
  <c r="T1080" i="1"/>
  <c r="R1080" i="1"/>
  <c r="V1080" i="1"/>
  <c r="W1080" i="1"/>
  <c r="X1080" i="1"/>
  <c r="O1081" i="1"/>
  <c r="P1081" i="1"/>
  <c r="Q1081" i="1"/>
  <c r="T1081" i="1"/>
  <c r="R1081" i="1"/>
  <c r="V1081" i="1"/>
  <c r="W1081" i="1"/>
  <c r="X1081" i="1"/>
  <c r="O1082" i="1"/>
  <c r="P1082" i="1"/>
  <c r="Q1082" i="1"/>
  <c r="T1082" i="1"/>
  <c r="R1082" i="1"/>
  <c r="V1082" i="1"/>
  <c r="W1082" i="1"/>
  <c r="X1082" i="1"/>
  <c r="O1083" i="1"/>
  <c r="P1083" i="1"/>
  <c r="Q1083" i="1"/>
  <c r="T1083" i="1"/>
  <c r="R1083" i="1"/>
  <c r="V1083" i="1"/>
  <c r="W1083" i="1"/>
  <c r="X1083" i="1"/>
  <c r="O1084" i="1"/>
  <c r="P1084" i="1"/>
  <c r="Q1084" i="1"/>
  <c r="T1084" i="1"/>
  <c r="R1084" i="1"/>
  <c r="V1084" i="1"/>
  <c r="W1084" i="1"/>
  <c r="X1084" i="1"/>
  <c r="O1085" i="1"/>
  <c r="P1085" i="1"/>
  <c r="Q1085" i="1"/>
  <c r="T1085" i="1"/>
  <c r="R1085" i="1"/>
  <c r="V1085" i="1"/>
  <c r="W1085" i="1"/>
  <c r="X1085" i="1"/>
  <c r="O1086" i="1"/>
  <c r="P1086" i="1"/>
  <c r="Q1086" i="1"/>
  <c r="T1086" i="1"/>
  <c r="R1086" i="1"/>
  <c r="V1086" i="1"/>
  <c r="W1086" i="1"/>
  <c r="X1086" i="1"/>
  <c r="O1087" i="1"/>
  <c r="P1087" i="1"/>
  <c r="Q1087" i="1"/>
  <c r="T1087" i="1"/>
  <c r="R1087" i="1"/>
  <c r="V1087" i="1"/>
  <c r="W1087" i="1"/>
  <c r="X1087" i="1"/>
  <c r="O1088" i="1"/>
  <c r="P1088" i="1"/>
  <c r="Q1088" i="1"/>
  <c r="T1088" i="1"/>
  <c r="R1088" i="1"/>
  <c r="V1088" i="1"/>
  <c r="W1088" i="1"/>
  <c r="X1088" i="1"/>
  <c r="O1089" i="1"/>
  <c r="P1089" i="1"/>
  <c r="Q1089" i="1"/>
  <c r="T1089" i="1"/>
  <c r="R1089" i="1"/>
  <c r="V1089" i="1"/>
  <c r="W1089" i="1"/>
  <c r="X1089" i="1"/>
  <c r="O1090" i="1"/>
  <c r="P1090" i="1"/>
  <c r="Q1090" i="1"/>
  <c r="T1090" i="1"/>
  <c r="R1090" i="1"/>
  <c r="V1090" i="1"/>
  <c r="W1090" i="1"/>
  <c r="X1090" i="1"/>
  <c r="O1091" i="1"/>
  <c r="P1091" i="1"/>
  <c r="Q1091" i="1"/>
  <c r="T1091" i="1"/>
  <c r="R1091" i="1"/>
  <c r="V1091" i="1"/>
  <c r="W1091" i="1"/>
  <c r="X1091" i="1"/>
  <c r="O1092" i="1"/>
  <c r="P1092" i="1"/>
  <c r="Q1092" i="1"/>
  <c r="T1092" i="1"/>
  <c r="R1092" i="1"/>
  <c r="V1092" i="1"/>
  <c r="W1092" i="1"/>
  <c r="X1092" i="1"/>
  <c r="O1093" i="1"/>
  <c r="P1093" i="1"/>
  <c r="Q1093" i="1"/>
  <c r="T1093" i="1"/>
  <c r="R1093" i="1"/>
  <c r="V1093" i="1"/>
  <c r="W1093" i="1"/>
  <c r="X1093" i="1"/>
  <c r="O1094" i="1"/>
  <c r="P1094" i="1"/>
  <c r="Q1094" i="1"/>
  <c r="T1094" i="1"/>
  <c r="R1094" i="1"/>
  <c r="V1094" i="1"/>
  <c r="W1094" i="1"/>
  <c r="X1094" i="1"/>
  <c r="O1095" i="1"/>
  <c r="P1095" i="1"/>
  <c r="Q1095" i="1"/>
  <c r="T1095" i="1"/>
  <c r="R1095" i="1"/>
  <c r="V1095" i="1"/>
  <c r="W1095" i="1"/>
  <c r="X1095" i="1"/>
  <c r="O1096" i="1"/>
  <c r="P1096" i="1"/>
  <c r="Q1096" i="1"/>
  <c r="T1096" i="1"/>
  <c r="R1096" i="1"/>
  <c r="V1096" i="1"/>
  <c r="W1096" i="1"/>
  <c r="X1096" i="1"/>
  <c r="O1097" i="1"/>
  <c r="P1097" i="1"/>
  <c r="Q1097" i="1"/>
  <c r="T1097" i="1"/>
  <c r="R1097" i="1"/>
  <c r="V1097" i="1"/>
  <c r="W1097" i="1"/>
  <c r="X1097" i="1"/>
  <c r="O1098" i="1"/>
  <c r="P1098" i="1"/>
  <c r="Q1098" i="1"/>
  <c r="T1098" i="1"/>
  <c r="R1098" i="1"/>
  <c r="V1098" i="1"/>
  <c r="W1098" i="1"/>
  <c r="X1098" i="1"/>
  <c r="O1099" i="1"/>
  <c r="P1099" i="1"/>
  <c r="Q1099" i="1"/>
  <c r="T1099" i="1"/>
  <c r="R1099" i="1"/>
  <c r="V1099" i="1"/>
  <c r="W1099" i="1"/>
  <c r="X1099" i="1"/>
  <c r="O1100" i="1"/>
  <c r="P1100" i="1"/>
  <c r="Q1100" i="1"/>
  <c r="T1100" i="1"/>
  <c r="R1100" i="1"/>
  <c r="V1100" i="1"/>
  <c r="W1100" i="1"/>
  <c r="X1100" i="1"/>
  <c r="O1101" i="1"/>
  <c r="P1101" i="1"/>
  <c r="Q1101" i="1"/>
  <c r="T1101" i="1"/>
  <c r="R1101" i="1"/>
  <c r="V1101" i="1"/>
  <c r="W1101" i="1"/>
  <c r="X1101" i="1"/>
  <c r="O1102" i="1"/>
  <c r="P1102" i="1"/>
  <c r="Q1102" i="1"/>
  <c r="T1102" i="1"/>
  <c r="R1102" i="1"/>
  <c r="V1102" i="1"/>
  <c r="W1102" i="1"/>
  <c r="X1102" i="1"/>
  <c r="O1103" i="1"/>
  <c r="P1103" i="1"/>
  <c r="Q1103" i="1"/>
  <c r="T1103" i="1"/>
  <c r="R1103" i="1"/>
  <c r="V1103" i="1"/>
  <c r="W1103" i="1"/>
  <c r="X1103" i="1"/>
  <c r="O1104" i="1"/>
  <c r="P1104" i="1"/>
  <c r="Q1104" i="1"/>
  <c r="T1104" i="1"/>
  <c r="R1104" i="1"/>
  <c r="V1104" i="1"/>
  <c r="W1104" i="1"/>
  <c r="X1104" i="1"/>
  <c r="O1105" i="1"/>
  <c r="P1105" i="1"/>
  <c r="Q1105" i="1"/>
  <c r="T1105" i="1"/>
  <c r="R1105" i="1"/>
  <c r="V1105" i="1"/>
  <c r="W1105" i="1"/>
  <c r="X1105" i="1"/>
  <c r="O1106" i="1"/>
  <c r="P1106" i="1"/>
  <c r="Q1106" i="1"/>
  <c r="T1106" i="1"/>
  <c r="R1106" i="1"/>
  <c r="V1106" i="1"/>
  <c r="W1106" i="1"/>
  <c r="X1106" i="1"/>
  <c r="O1107" i="1"/>
  <c r="P1107" i="1"/>
  <c r="Q1107" i="1"/>
  <c r="T1107" i="1"/>
  <c r="R1107" i="1"/>
  <c r="V1107" i="1"/>
  <c r="W1107" i="1"/>
  <c r="X1107" i="1"/>
  <c r="O1108" i="1"/>
  <c r="P1108" i="1"/>
  <c r="Q1108" i="1"/>
  <c r="T1108" i="1"/>
  <c r="R1108" i="1"/>
  <c r="V1108" i="1"/>
  <c r="W1108" i="1"/>
  <c r="X1108" i="1"/>
  <c r="O1109" i="1"/>
  <c r="P1109" i="1"/>
  <c r="Q1109" i="1"/>
  <c r="T1109" i="1"/>
  <c r="R1109" i="1"/>
  <c r="V1109" i="1"/>
  <c r="W1109" i="1"/>
  <c r="X1109" i="1"/>
  <c r="O1110" i="1"/>
  <c r="P1110" i="1"/>
  <c r="Q1110" i="1"/>
  <c r="T1110" i="1"/>
  <c r="R1110" i="1"/>
  <c r="V1110" i="1"/>
  <c r="W1110" i="1"/>
  <c r="X1110" i="1"/>
  <c r="O1111" i="1"/>
  <c r="P1111" i="1"/>
  <c r="Q1111" i="1"/>
  <c r="T1111" i="1"/>
  <c r="R1111" i="1"/>
  <c r="V1111" i="1"/>
  <c r="W1111" i="1"/>
  <c r="X1111" i="1"/>
  <c r="O1112" i="1"/>
  <c r="P1112" i="1"/>
  <c r="Q1112" i="1"/>
  <c r="T1112" i="1"/>
  <c r="R1112" i="1"/>
  <c r="V1112" i="1"/>
  <c r="W1112" i="1"/>
  <c r="X1112" i="1"/>
  <c r="O1113" i="1"/>
  <c r="P1113" i="1"/>
  <c r="Q1113" i="1"/>
  <c r="T1113" i="1"/>
  <c r="R1113" i="1"/>
  <c r="V1113" i="1"/>
  <c r="W1113" i="1"/>
  <c r="X1113" i="1"/>
  <c r="O1114" i="1"/>
  <c r="P1114" i="1"/>
  <c r="Q1114" i="1"/>
  <c r="T1114" i="1"/>
  <c r="R1114" i="1"/>
  <c r="V1114" i="1"/>
  <c r="W1114" i="1"/>
  <c r="X1114" i="1"/>
  <c r="O1115" i="1"/>
  <c r="P1115" i="1"/>
  <c r="Q1115" i="1"/>
  <c r="T1115" i="1"/>
  <c r="R1115" i="1"/>
  <c r="V1115" i="1"/>
  <c r="W1115" i="1"/>
  <c r="X1115" i="1"/>
  <c r="O1116" i="1"/>
  <c r="P1116" i="1"/>
  <c r="Q1116" i="1"/>
  <c r="T1116" i="1"/>
  <c r="R1116" i="1"/>
  <c r="V1116" i="1"/>
  <c r="W1116" i="1"/>
  <c r="X1116" i="1"/>
  <c r="O1117" i="1"/>
  <c r="P1117" i="1"/>
  <c r="Q1117" i="1"/>
  <c r="T1117" i="1"/>
  <c r="R1117" i="1"/>
  <c r="V1117" i="1"/>
  <c r="W1117" i="1"/>
  <c r="X1117" i="1"/>
  <c r="O1118" i="1"/>
  <c r="P1118" i="1"/>
  <c r="Q1118" i="1"/>
  <c r="T1118" i="1"/>
  <c r="R1118" i="1"/>
  <c r="V1118" i="1"/>
  <c r="W1118" i="1"/>
  <c r="X1118" i="1"/>
  <c r="O1119" i="1"/>
  <c r="P1119" i="1"/>
  <c r="Q1119" i="1"/>
  <c r="T1119" i="1"/>
  <c r="R1119" i="1"/>
  <c r="V1119" i="1"/>
  <c r="W1119" i="1"/>
  <c r="X1119" i="1"/>
  <c r="O1120" i="1"/>
  <c r="P1120" i="1"/>
  <c r="Q1120" i="1"/>
  <c r="T1120" i="1"/>
  <c r="R1120" i="1"/>
  <c r="V1120" i="1"/>
  <c r="W1120" i="1"/>
  <c r="X1120" i="1"/>
  <c r="O1121" i="1"/>
  <c r="P1121" i="1"/>
  <c r="Q1121" i="1"/>
  <c r="T1121" i="1"/>
  <c r="R1121" i="1"/>
  <c r="V1121" i="1"/>
  <c r="W1121" i="1"/>
  <c r="X1121" i="1"/>
  <c r="O1122" i="1"/>
  <c r="P1122" i="1"/>
  <c r="Q1122" i="1"/>
  <c r="T1122" i="1"/>
  <c r="R1122" i="1"/>
  <c r="V1122" i="1"/>
  <c r="W1122" i="1"/>
  <c r="X1122" i="1"/>
  <c r="O1123" i="1"/>
  <c r="P1123" i="1"/>
  <c r="Q1123" i="1"/>
  <c r="T1123" i="1"/>
  <c r="R1123" i="1"/>
  <c r="V1123" i="1"/>
  <c r="W1123" i="1"/>
  <c r="X1123" i="1"/>
  <c r="O1124" i="1"/>
  <c r="P1124" i="1"/>
  <c r="Q1124" i="1"/>
  <c r="T1124" i="1"/>
  <c r="R1124" i="1"/>
  <c r="V1124" i="1"/>
  <c r="W1124" i="1"/>
  <c r="X1124" i="1"/>
  <c r="O1125" i="1"/>
  <c r="P1125" i="1"/>
  <c r="Q1125" i="1"/>
  <c r="T1125" i="1"/>
  <c r="R1125" i="1"/>
  <c r="V1125" i="1"/>
  <c r="W1125" i="1"/>
  <c r="X1125" i="1"/>
  <c r="O1126" i="1"/>
  <c r="P1126" i="1"/>
  <c r="Q1126" i="1"/>
  <c r="T1126" i="1"/>
  <c r="R1126" i="1"/>
  <c r="V1126" i="1"/>
  <c r="W1126" i="1"/>
  <c r="X1126" i="1"/>
  <c r="O1127" i="1"/>
  <c r="P1127" i="1"/>
  <c r="Q1127" i="1"/>
  <c r="T1127" i="1"/>
  <c r="R1127" i="1"/>
  <c r="V1127" i="1"/>
  <c r="W1127" i="1"/>
  <c r="X1127" i="1"/>
  <c r="O1128" i="1"/>
  <c r="P1128" i="1"/>
  <c r="Q1128" i="1"/>
  <c r="T1128" i="1"/>
  <c r="R1128" i="1"/>
  <c r="V1128" i="1"/>
  <c r="W1128" i="1"/>
  <c r="X1128" i="1"/>
  <c r="O1129" i="1"/>
  <c r="P1129" i="1"/>
  <c r="Q1129" i="1"/>
  <c r="T1129" i="1"/>
  <c r="R1129" i="1"/>
  <c r="V1129" i="1"/>
  <c r="W1129" i="1"/>
  <c r="X1129" i="1"/>
  <c r="O1130" i="1"/>
  <c r="P1130" i="1"/>
  <c r="Q1130" i="1"/>
  <c r="T1130" i="1"/>
  <c r="R1130" i="1"/>
  <c r="V1130" i="1"/>
  <c r="W1130" i="1"/>
  <c r="X1130" i="1"/>
  <c r="O1131" i="1"/>
  <c r="P1131" i="1"/>
  <c r="Q1131" i="1"/>
  <c r="T1131" i="1"/>
  <c r="R1131" i="1"/>
  <c r="V1131" i="1"/>
  <c r="W1131" i="1"/>
  <c r="X1131" i="1"/>
  <c r="O1132" i="1"/>
  <c r="P1132" i="1"/>
  <c r="Q1132" i="1"/>
  <c r="T1132" i="1"/>
  <c r="R1132" i="1"/>
  <c r="V1132" i="1"/>
  <c r="W1132" i="1"/>
  <c r="X1132" i="1"/>
  <c r="O1133" i="1"/>
  <c r="P1133" i="1"/>
  <c r="Q1133" i="1"/>
  <c r="T1133" i="1"/>
  <c r="R1133" i="1"/>
  <c r="V1133" i="1"/>
  <c r="W1133" i="1"/>
  <c r="X1133" i="1"/>
  <c r="O1134" i="1"/>
  <c r="P1134" i="1"/>
  <c r="Q1134" i="1"/>
  <c r="T1134" i="1"/>
  <c r="R1134" i="1"/>
  <c r="V1134" i="1"/>
  <c r="W1134" i="1"/>
  <c r="X1134" i="1"/>
  <c r="O1135" i="1"/>
  <c r="P1135" i="1"/>
  <c r="Q1135" i="1"/>
  <c r="T1135" i="1"/>
  <c r="R1135" i="1"/>
  <c r="V1135" i="1"/>
  <c r="W1135" i="1"/>
  <c r="X1135" i="1"/>
  <c r="O1136" i="1"/>
  <c r="P1136" i="1"/>
  <c r="Q1136" i="1"/>
  <c r="T1136" i="1"/>
  <c r="R1136" i="1"/>
  <c r="V1136" i="1"/>
  <c r="W1136" i="1"/>
  <c r="X1136" i="1"/>
  <c r="O1137" i="1"/>
  <c r="P1137" i="1"/>
  <c r="Q1137" i="1"/>
  <c r="T1137" i="1"/>
  <c r="R1137" i="1"/>
  <c r="V1137" i="1"/>
  <c r="W1137" i="1"/>
  <c r="X1137" i="1"/>
  <c r="O1138" i="1"/>
  <c r="P1138" i="1"/>
  <c r="Q1138" i="1"/>
  <c r="T1138" i="1"/>
  <c r="R1138" i="1"/>
  <c r="V1138" i="1"/>
  <c r="W1138" i="1"/>
  <c r="X1138" i="1"/>
  <c r="O1139" i="1"/>
  <c r="P1139" i="1"/>
  <c r="Q1139" i="1"/>
  <c r="T1139" i="1"/>
  <c r="R1139" i="1"/>
  <c r="V1139" i="1"/>
  <c r="W1139" i="1"/>
  <c r="X1139" i="1"/>
  <c r="O1140" i="1"/>
  <c r="P1140" i="1"/>
  <c r="Q1140" i="1"/>
  <c r="T1140" i="1"/>
  <c r="R1140" i="1"/>
  <c r="V1140" i="1"/>
  <c r="W1140" i="1"/>
  <c r="X1140" i="1"/>
  <c r="O1141" i="1"/>
  <c r="P1141" i="1"/>
  <c r="Q1141" i="1"/>
  <c r="T1141" i="1"/>
  <c r="R1141" i="1"/>
  <c r="V1141" i="1"/>
  <c r="W1141" i="1"/>
  <c r="X1141" i="1"/>
  <c r="O1142" i="1"/>
  <c r="P1142" i="1"/>
  <c r="Q1142" i="1"/>
  <c r="T1142" i="1"/>
  <c r="R1142" i="1"/>
  <c r="V1142" i="1"/>
  <c r="W1142" i="1"/>
  <c r="X1142" i="1"/>
  <c r="O1143" i="1"/>
  <c r="P1143" i="1"/>
  <c r="Q1143" i="1"/>
  <c r="T1143" i="1"/>
  <c r="R1143" i="1"/>
  <c r="V1143" i="1"/>
  <c r="W1143" i="1"/>
  <c r="X1143" i="1"/>
  <c r="O1144" i="1"/>
  <c r="P1144" i="1"/>
  <c r="Q1144" i="1"/>
  <c r="T1144" i="1"/>
  <c r="R1144" i="1"/>
  <c r="V1144" i="1"/>
  <c r="W1144" i="1"/>
  <c r="X1144" i="1"/>
  <c r="O1145" i="1"/>
  <c r="P1145" i="1"/>
  <c r="Q1145" i="1"/>
  <c r="T1145" i="1"/>
  <c r="R1145" i="1"/>
  <c r="V1145" i="1"/>
  <c r="W1145" i="1"/>
  <c r="X1145" i="1"/>
  <c r="O1146" i="1"/>
  <c r="P1146" i="1"/>
  <c r="Q1146" i="1"/>
  <c r="T1146" i="1"/>
  <c r="R1146" i="1"/>
  <c r="V1146" i="1"/>
  <c r="W1146" i="1"/>
  <c r="X1146" i="1"/>
  <c r="O1147" i="1"/>
  <c r="P1147" i="1"/>
  <c r="Q1147" i="1"/>
  <c r="T1147" i="1"/>
  <c r="R1147" i="1"/>
  <c r="V1147" i="1"/>
  <c r="W1147" i="1"/>
  <c r="X1147" i="1"/>
  <c r="O1148" i="1"/>
  <c r="P1148" i="1"/>
  <c r="Q1148" i="1"/>
  <c r="T1148" i="1"/>
  <c r="R1148" i="1"/>
  <c r="V1148" i="1"/>
  <c r="W1148" i="1"/>
  <c r="X1148" i="1"/>
  <c r="O1149" i="1"/>
  <c r="P1149" i="1"/>
  <c r="Q1149" i="1"/>
  <c r="T1149" i="1"/>
  <c r="R1149" i="1"/>
  <c r="V1149" i="1"/>
  <c r="W1149" i="1"/>
  <c r="X1149" i="1"/>
  <c r="O1150" i="1"/>
  <c r="P1150" i="1"/>
  <c r="Q1150" i="1"/>
  <c r="T1150" i="1"/>
  <c r="R1150" i="1"/>
  <c r="V1150" i="1"/>
  <c r="W1150" i="1"/>
  <c r="X1150" i="1"/>
  <c r="O1151" i="1"/>
  <c r="P1151" i="1"/>
  <c r="Q1151" i="1"/>
  <c r="T1151" i="1"/>
  <c r="R1151" i="1"/>
  <c r="V1151" i="1"/>
  <c r="W1151" i="1"/>
  <c r="X1151" i="1"/>
  <c r="O1152" i="1"/>
  <c r="P1152" i="1"/>
  <c r="Q1152" i="1"/>
  <c r="T1152" i="1"/>
  <c r="R1152" i="1"/>
  <c r="V1152" i="1"/>
  <c r="W1152" i="1"/>
  <c r="X1152" i="1"/>
  <c r="O1153" i="1"/>
  <c r="P1153" i="1"/>
  <c r="Q1153" i="1"/>
  <c r="T1153" i="1"/>
  <c r="R1153" i="1"/>
  <c r="V1153" i="1"/>
  <c r="W1153" i="1"/>
  <c r="X1153" i="1"/>
  <c r="O1154" i="1"/>
  <c r="P1154" i="1"/>
  <c r="Q1154" i="1"/>
  <c r="T1154" i="1"/>
  <c r="R1154" i="1"/>
  <c r="V1154" i="1"/>
  <c r="W1154" i="1"/>
  <c r="X1154" i="1"/>
  <c r="O1155" i="1"/>
  <c r="P1155" i="1"/>
  <c r="Q1155" i="1"/>
  <c r="T1155" i="1"/>
  <c r="R1155" i="1"/>
  <c r="V1155" i="1"/>
  <c r="W1155" i="1"/>
  <c r="X1155" i="1"/>
  <c r="O1156" i="1"/>
  <c r="P1156" i="1"/>
  <c r="Q1156" i="1"/>
  <c r="T1156" i="1"/>
  <c r="R1156" i="1"/>
  <c r="V1156" i="1"/>
  <c r="W1156" i="1"/>
  <c r="X1156" i="1"/>
  <c r="O1157" i="1"/>
  <c r="P1157" i="1"/>
  <c r="Q1157" i="1"/>
  <c r="T1157" i="1"/>
  <c r="R1157" i="1"/>
  <c r="V1157" i="1"/>
  <c r="W1157" i="1"/>
  <c r="X1157" i="1"/>
  <c r="O1158" i="1"/>
  <c r="P1158" i="1"/>
  <c r="Q1158" i="1"/>
  <c r="T1158" i="1"/>
  <c r="R1158" i="1"/>
  <c r="V1158" i="1"/>
  <c r="W1158" i="1"/>
  <c r="X1158" i="1"/>
  <c r="O1159" i="1"/>
  <c r="P1159" i="1"/>
  <c r="Q1159" i="1"/>
  <c r="T1159" i="1"/>
  <c r="R1159" i="1"/>
  <c r="V1159" i="1"/>
  <c r="W1159" i="1"/>
  <c r="X1159" i="1"/>
  <c r="O1160" i="1"/>
  <c r="P1160" i="1"/>
  <c r="Q1160" i="1"/>
  <c r="T1160" i="1"/>
  <c r="R1160" i="1"/>
  <c r="V1160" i="1"/>
  <c r="W1160" i="1"/>
  <c r="X1160" i="1"/>
  <c r="O1161" i="1"/>
  <c r="P1161" i="1"/>
  <c r="Q1161" i="1"/>
  <c r="T1161" i="1"/>
  <c r="R1161" i="1"/>
  <c r="V1161" i="1"/>
  <c r="W1161" i="1"/>
  <c r="X1161" i="1"/>
  <c r="O1162" i="1"/>
  <c r="P1162" i="1"/>
  <c r="Q1162" i="1"/>
  <c r="T1162" i="1"/>
  <c r="R1162" i="1"/>
  <c r="V1162" i="1"/>
  <c r="W1162" i="1"/>
  <c r="X1162" i="1"/>
  <c r="O1163" i="1"/>
  <c r="P1163" i="1"/>
  <c r="Q1163" i="1"/>
  <c r="T1163" i="1"/>
  <c r="R1163" i="1"/>
  <c r="V1163" i="1"/>
  <c r="W1163" i="1"/>
  <c r="X1163" i="1"/>
  <c r="O1164" i="1"/>
  <c r="P1164" i="1"/>
  <c r="Q1164" i="1"/>
  <c r="T1164" i="1"/>
  <c r="R1164" i="1"/>
  <c r="V1164" i="1"/>
  <c r="W1164" i="1"/>
  <c r="X1164" i="1"/>
  <c r="O1165" i="1"/>
  <c r="P1165" i="1"/>
  <c r="Q1165" i="1"/>
  <c r="T1165" i="1"/>
  <c r="R1165" i="1"/>
  <c r="V1165" i="1"/>
  <c r="W1165" i="1"/>
  <c r="X1165" i="1"/>
  <c r="O1166" i="1"/>
  <c r="P1166" i="1"/>
  <c r="Q1166" i="1"/>
  <c r="T1166" i="1"/>
  <c r="R1166" i="1"/>
  <c r="V1166" i="1"/>
  <c r="W1166" i="1"/>
  <c r="X1166" i="1"/>
  <c r="O1167" i="1"/>
  <c r="P1167" i="1"/>
  <c r="Q1167" i="1"/>
  <c r="T1167" i="1"/>
  <c r="R1167" i="1"/>
  <c r="V1167" i="1"/>
  <c r="W1167" i="1"/>
  <c r="X1167" i="1"/>
  <c r="O1168" i="1"/>
  <c r="P1168" i="1"/>
  <c r="Q1168" i="1"/>
  <c r="T1168" i="1"/>
  <c r="R1168" i="1"/>
  <c r="V1168" i="1"/>
  <c r="W1168" i="1"/>
  <c r="X1168" i="1"/>
  <c r="O1169" i="1"/>
  <c r="P1169" i="1"/>
  <c r="Q1169" i="1"/>
  <c r="T1169" i="1"/>
  <c r="R1169" i="1"/>
  <c r="V1169" i="1"/>
  <c r="W1169" i="1"/>
  <c r="X1169" i="1"/>
  <c r="O1170" i="1"/>
  <c r="P1170" i="1"/>
  <c r="Q1170" i="1"/>
  <c r="T1170" i="1"/>
  <c r="R1170" i="1"/>
  <c r="V1170" i="1"/>
  <c r="W1170" i="1"/>
  <c r="X1170" i="1"/>
  <c r="O1171" i="1"/>
  <c r="P1171" i="1"/>
  <c r="Q1171" i="1"/>
  <c r="T1171" i="1"/>
  <c r="R1171" i="1"/>
  <c r="V1171" i="1"/>
  <c r="W1171" i="1"/>
  <c r="X1171" i="1"/>
  <c r="O1172" i="1"/>
  <c r="P1172" i="1"/>
  <c r="Q1172" i="1"/>
  <c r="T1172" i="1"/>
  <c r="R1172" i="1"/>
  <c r="V1172" i="1"/>
  <c r="W1172" i="1"/>
  <c r="X1172" i="1"/>
  <c r="O1173" i="1"/>
  <c r="P1173" i="1"/>
  <c r="Q1173" i="1"/>
  <c r="T1173" i="1"/>
  <c r="R1173" i="1"/>
  <c r="V1173" i="1"/>
  <c r="W1173" i="1"/>
  <c r="X1173" i="1"/>
  <c r="O1174" i="1"/>
  <c r="P1174" i="1"/>
  <c r="Q1174" i="1"/>
  <c r="T1174" i="1"/>
  <c r="R1174" i="1"/>
  <c r="V1174" i="1"/>
  <c r="W1174" i="1"/>
  <c r="X1174" i="1"/>
  <c r="O1175" i="1"/>
  <c r="P1175" i="1"/>
  <c r="Q1175" i="1"/>
  <c r="T1175" i="1"/>
  <c r="R1175" i="1"/>
  <c r="V1175" i="1"/>
  <c r="W1175" i="1"/>
  <c r="X1175" i="1"/>
  <c r="O1176" i="1"/>
  <c r="P1176" i="1"/>
  <c r="Q1176" i="1"/>
  <c r="T1176" i="1"/>
  <c r="R1176" i="1"/>
  <c r="V1176" i="1"/>
  <c r="W1176" i="1"/>
  <c r="X1176" i="1"/>
  <c r="O1177" i="1"/>
  <c r="P1177" i="1"/>
  <c r="Q1177" i="1"/>
  <c r="T1177" i="1"/>
  <c r="R1177" i="1"/>
  <c r="V1177" i="1"/>
  <c r="W1177" i="1"/>
  <c r="X1177" i="1"/>
  <c r="O1178" i="1"/>
  <c r="P1178" i="1"/>
  <c r="Q1178" i="1"/>
  <c r="T1178" i="1"/>
  <c r="R1178" i="1"/>
  <c r="V1178" i="1"/>
  <c r="W1178" i="1"/>
  <c r="X1178" i="1"/>
  <c r="O1179" i="1"/>
  <c r="P1179" i="1"/>
  <c r="Q1179" i="1"/>
  <c r="T1179" i="1"/>
  <c r="R1179" i="1"/>
  <c r="V1179" i="1"/>
  <c r="W1179" i="1"/>
  <c r="X1179" i="1"/>
  <c r="O1180" i="1"/>
  <c r="P1180" i="1"/>
  <c r="Q1180" i="1"/>
  <c r="T1180" i="1"/>
  <c r="R1180" i="1"/>
  <c r="V1180" i="1"/>
  <c r="W1180" i="1"/>
  <c r="X1180" i="1"/>
  <c r="O1181" i="1"/>
  <c r="P1181" i="1"/>
  <c r="Q1181" i="1"/>
  <c r="T1181" i="1"/>
  <c r="R1181" i="1"/>
  <c r="V1181" i="1"/>
  <c r="W1181" i="1"/>
  <c r="X1181" i="1"/>
  <c r="O1182" i="1"/>
  <c r="P1182" i="1"/>
  <c r="Q1182" i="1"/>
  <c r="T1182" i="1"/>
  <c r="R1182" i="1"/>
  <c r="V1182" i="1"/>
  <c r="W1182" i="1"/>
  <c r="X1182" i="1"/>
  <c r="O1183" i="1"/>
  <c r="P1183" i="1"/>
  <c r="Q1183" i="1"/>
  <c r="T1183" i="1"/>
  <c r="R1183" i="1"/>
  <c r="V1183" i="1"/>
  <c r="W1183" i="1"/>
  <c r="X1183" i="1"/>
  <c r="O1184" i="1"/>
  <c r="P1184" i="1"/>
  <c r="Q1184" i="1"/>
  <c r="T1184" i="1"/>
  <c r="R1184" i="1"/>
  <c r="V1184" i="1"/>
  <c r="W1184" i="1"/>
  <c r="X1184" i="1"/>
  <c r="O1185" i="1"/>
  <c r="P1185" i="1"/>
  <c r="Q1185" i="1"/>
  <c r="T1185" i="1"/>
  <c r="R1185" i="1"/>
  <c r="V1185" i="1"/>
  <c r="W1185" i="1"/>
  <c r="X1185" i="1"/>
  <c r="O1186" i="1"/>
  <c r="P1186" i="1"/>
  <c r="Q1186" i="1"/>
  <c r="T1186" i="1"/>
  <c r="R1186" i="1"/>
  <c r="V1186" i="1"/>
  <c r="W1186" i="1"/>
  <c r="X1186" i="1"/>
  <c r="O1187" i="1"/>
  <c r="P1187" i="1"/>
  <c r="Q1187" i="1"/>
  <c r="T1187" i="1"/>
  <c r="R1187" i="1"/>
  <c r="V1187" i="1"/>
  <c r="W1187" i="1"/>
  <c r="X1187" i="1"/>
  <c r="O1188" i="1"/>
  <c r="P1188" i="1"/>
  <c r="Q1188" i="1"/>
  <c r="T1188" i="1"/>
  <c r="R1188" i="1"/>
  <c r="V1188" i="1"/>
  <c r="W1188" i="1"/>
  <c r="X1188" i="1"/>
  <c r="O1189" i="1"/>
  <c r="P1189" i="1"/>
  <c r="Q1189" i="1"/>
  <c r="T1189" i="1"/>
  <c r="R1189" i="1"/>
  <c r="V1189" i="1"/>
  <c r="W1189" i="1"/>
  <c r="X1189" i="1"/>
  <c r="O1190" i="1"/>
  <c r="P1190" i="1"/>
  <c r="Q1190" i="1"/>
  <c r="T1190" i="1"/>
  <c r="R1190" i="1"/>
  <c r="V1190" i="1"/>
  <c r="W1190" i="1"/>
  <c r="X1190" i="1"/>
  <c r="O1191" i="1"/>
  <c r="P1191" i="1"/>
  <c r="Q1191" i="1"/>
  <c r="T1191" i="1"/>
  <c r="R1191" i="1"/>
  <c r="V1191" i="1"/>
  <c r="W1191" i="1"/>
  <c r="X1191" i="1"/>
  <c r="O1192" i="1"/>
  <c r="P1192" i="1"/>
  <c r="Q1192" i="1"/>
  <c r="T1192" i="1"/>
  <c r="R1192" i="1"/>
  <c r="V1192" i="1"/>
  <c r="W1192" i="1"/>
  <c r="X1192" i="1"/>
  <c r="O1193" i="1"/>
  <c r="P1193" i="1"/>
  <c r="Q1193" i="1"/>
  <c r="T1193" i="1"/>
  <c r="R1193" i="1"/>
  <c r="V1193" i="1"/>
  <c r="W1193" i="1"/>
  <c r="X1193" i="1"/>
  <c r="O1194" i="1"/>
  <c r="P1194" i="1"/>
  <c r="Q1194" i="1"/>
  <c r="T1194" i="1"/>
  <c r="R1194" i="1"/>
  <c r="V1194" i="1"/>
  <c r="W1194" i="1"/>
  <c r="X1194" i="1"/>
  <c r="O1195" i="1"/>
  <c r="P1195" i="1"/>
  <c r="Q1195" i="1"/>
  <c r="T1195" i="1"/>
  <c r="R1195" i="1"/>
  <c r="V1195" i="1"/>
  <c r="W1195" i="1"/>
  <c r="X1195" i="1"/>
  <c r="O1196" i="1"/>
  <c r="P1196" i="1"/>
  <c r="Q1196" i="1"/>
  <c r="T1196" i="1"/>
  <c r="R1196" i="1"/>
  <c r="V1196" i="1"/>
  <c r="W1196" i="1"/>
  <c r="X1196" i="1"/>
  <c r="O1197" i="1"/>
  <c r="P1197" i="1"/>
  <c r="Q1197" i="1"/>
  <c r="T1197" i="1"/>
  <c r="R1197" i="1"/>
  <c r="V1197" i="1"/>
  <c r="W1197" i="1"/>
  <c r="X1197" i="1"/>
  <c r="O1198" i="1"/>
  <c r="P1198" i="1"/>
  <c r="Q1198" i="1"/>
  <c r="T1198" i="1"/>
  <c r="R1198" i="1"/>
  <c r="V1198" i="1"/>
  <c r="W1198" i="1"/>
  <c r="X1198" i="1"/>
  <c r="O1199" i="1"/>
  <c r="P1199" i="1"/>
  <c r="Q1199" i="1"/>
  <c r="T1199" i="1"/>
  <c r="R1199" i="1"/>
  <c r="V1199" i="1"/>
  <c r="W1199" i="1"/>
  <c r="X1199" i="1"/>
  <c r="O1200" i="1"/>
  <c r="P1200" i="1"/>
  <c r="Q1200" i="1"/>
  <c r="T1200" i="1"/>
  <c r="R1200" i="1"/>
  <c r="V1200" i="1"/>
  <c r="W1200" i="1"/>
  <c r="X1200" i="1"/>
  <c r="O1201" i="1"/>
  <c r="P1201" i="1"/>
  <c r="Q1201" i="1"/>
  <c r="T1201" i="1"/>
  <c r="R1201" i="1"/>
  <c r="V1201" i="1"/>
  <c r="W1201" i="1"/>
  <c r="X1201" i="1"/>
  <c r="O1202" i="1"/>
  <c r="P1202" i="1"/>
  <c r="Q1202" i="1"/>
  <c r="T1202" i="1"/>
  <c r="R1202" i="1"/>
  <c r="V1202" i="1"/>
  <c r="W1202" i="1"/>
  <c r="X1202" i="1"/>
  <c r="O1203" i="1"/>
  <c r="P1203" i="1"/>
  <c r="Q1203" i="1"/>
  <c r="T1203" i="1"/>
  <c r="R1203" i="1"/>
  <c r="V1203" i="1"/>
  <c r="W1203" i="1"/>
  <c r="X1203" i="1"/>
  <c r="O1204" i="1"/>
  <c r="P1204" i="1"/>
  <c r="Q1204" i="1"/>
  <c r="T1204" i="1"/>
  <c r="R1204" i="1"/>
  <c r="V1204" i="1"/>
  <c r="W1204" i="1"/>
  <c r="X1204" i="1"/>
  <c r="O1205" i="1"/>
  <c r="P1205" i="1"/>
  <c r="Q1205" i="1"/>
  <c r="T1205" i="1"/>
  <c r="R1205" i="1"/>
  <c r="V1205" i="1"/>
  <c r="W1205" i="1"/>
  <c r="X1205" i="1"/>
  <c r="O1206" i="1"/>
  <c r="P1206" i="1"/>
  <c r="Q1206" i="1"/>
  <c r="T1206" i="1"/>
  <c r="R1206" i="1"/>
  <c r="V1206" i="1"/>
  <c r="W1206" i="1"/>
  <c r="X1206" i="1"/>
  <c r="O1207" i="1"/>
  <c r="P1207" i="1"/>
  <c r="Q1207" i="1"/>
  <c r="T1207" i="1"/>
  <c r="R1207" i="1"/>
  <c r="V1207" i="1"/>
  <c r="W1207" i="1"/>
  <c r="X1207" i="1"/>
  <c r="O1208" i="1"/>
  <c r="P1208" i="1"/>
  <c r="Q1208" i="1"/>
  <c r="T1208" i="1"/>
  <c r="R1208" i="1"/>
  <c r="V1208" i="1"/>
  <c r="W1208" i="1"/>
  <c r="X1208" i="1"/>
  <c r="O1209" i="1"/>
  <c r="P1209" i="1"/>
  <c r="Q1209" i="1"/>
  <c r="T1209" i="1"/>
  <c r="R1209" i="1"/>
  <c r="V1209" i="1"/>
  <c r="W1209" i="1"/>
  <c r="X1209" i="1"/>
  <c r="O1210" i="1"/>
  <c r="P1210" i="1"/>
  <c r="Q1210" i="1"/>
  <c r="T1210" i="1"/>
  <c r="R1210" i="1"/>
  <c r="V1210" i="1"/>
  <c r="W1210" i="1"/>
  <c r="X1210" i="1"/>
  <c r="O1211" i="1"/>
  <c r="P1211" i="1"/>
  <c r="Q1211" i="1"/>
  <c r="T1211" i="1"/>
  <c r="R1211" i="1"/>
  <c r="V1211" i="1"/>
  <c r="W1211" i="1"/>
  <c r="X1211" i="1"/>
  <c r="O1212" i="1"/>
  <c r="P1212" i="1"/>
  <c r="Q1212" i="1"/>
  <c r="T1212" i="1"/>
  <c r="R1212" i="1"/>
  <c r="V1212" i="1"/>
  <c r="W1212" i="1"/>
  <c r="X1212" i="1"/>
  <c r="O1213" i="1"/>
  <c r="P1213" i="1"/>
  <c r="Q1213" i="1"/>
  <c r="T1213" i="1"/>
  <c r="R1213" i="1"/>
  <c r="V1213" i="1"/>
  <c r="W1213" i="1"/>
  <c r="X1213" i="1"/>
  <c r="O1214" i="1"/>
  <c r="P1214" i="1"/>
  <c r="Q1214" i="1"/>
  <c r="T1214" i="1"/>
  <c r="R1214" i="1"/>
  <c r="V1214" i="1"/>
  <c r="W1214" i="1"/>
  <c r="X1214" i="1"/>
  <c r="O1215" i="1"/>
  <c r="P1215" i="1"/>
  <c r="Q1215" i="1"/>
  <c r="T1215" i="1"/>
  <c r="R1215" i="1"/>
  <c r="V1215" i="1"/>
  <c r="W1215" i="1"/>
  <c r="X1215" i="1"/>
  <c r="O1216" i="1"/>
  <c r="P1216" i="1"/>
  <c r="Q1216" i="1"/>
  <c r="T1216" i="1"/>
  <c r="R1216" i="1"/>
  <c r="V1216" i="1"/>
  <c r="W1216" i="1"/>
  <c r="X1216" i="1"/>
  <c r="O1217" i="1"/>
  <c r="P1217" i="1"/>
  <c r="Q1217" i="1"/>
  <c r="T1217" i="1"/>
  <c r="R1217" i="1"/>
  <c r="V1217" i="1"/>
  <c r="W1217" i="1"/>
  <c r="X1217" i="1"/>
  <c r="O1218" i="1"/>
  <c r="P1218" i="1"/>
  <c r="Q1218" i="1"/>
  <c r="T1218" i="1"/>
  <c r="R1218" i="1"/>
  <c r="V1218" i="1"/>
  <c r="W1218" i="1"/>
  <c r="X1218" i="1"/>
  <c r="O1219" i="1"/>
  <c r="P1219" i="1"/>
  <c r="Q1219" i="1"/>
  <c r="T1219" i="1"/>
  <c r="R1219" i="1"/>
  <c r="V1219" i="1"/>
  <c r="W1219" i="1"/>
  <c r="X1219" i="1"/>
  <c r="O1220" i="1"/>
  <c r="P1220" i="1"/>
  <c r="Q1220" i="1"/>
  <c r="T1220" i="1"/>
  <c r="R1220" i="1"/>
  <c r="V1220" i="1"/>
  <c r="W1220" i="1"/>
  <c r="X1220" i="1"/>
  <c r="O1221" i="1"/>
  <c r="P1221" i="1"/>
  <c r="Q1221" i="1"/>
  <c r="T1221" i="1"/>
  <c r="R1221" i="1"/>
  <c r="V1221" i="1"/>
  <c r="W1221" i="1"/>
  <c r="X1221" i="1"/>
  <c r="O1222" i="1"/>
  <c r="P1222" i="1"/>
  <c r="Q1222" i="1"/>
  <c r="T1222" i="1"/>
  <c r="R1222" i="1"/>
  <c r="V1222" i="1"/>
  <c r="W1222" i="1"/>
  <c r="X1222" i="1"/>
  <c r="O1223" i="1"/>
  <c r="P1223" i="1"/>
  <c r="Q1223" i="1"/>
  <c r="T1223" i="1"/>
  <c r="R1223" i="1"/>
  <c r="V1223" i="1"/>
  <c r="W1223" i="1"/>
  <c r="X1223" i="1"/>
  <c r="O1224" i="1"/>
  <c r="P1224" i="1"/>
  <c r="Q1224" i="1"/>
  <c r="T1224" i="1"/>
  <c r="R1224" i="1"/>
  <c r="V1224" i="1"/>
  <c r="W1224" i="1"/>
  <c r="X1224" i="1"/>
  <c r="O1225" i="1"/>
  <c r="P1225" i="1"/>
  <c r="Q1225" i="1"/>
  <c r="T1225" i="1"/>
  <c r="R1225" i="1"/>
  <c r="V1225" i="1"/>
  <c r="W1225" i="1"/>
  <c r="X1225" i="1"/>
  <c r="O1226" i="1"/>
  <c r="P1226" i="1"/>
  <c r="Q1226" i="1"/>
  <c r="T1226" i="1"/>
  <c r="R1226" i="1"/>
  <c r="V1226" i="1"/>
  <c r="W1226" i="1"/>
  <c r="X1226" i="1"/>
  <c r="O1227" i="1"/>
  <c r="P1227" i="1"/>
  <c r="Q1227" i="1"/>
  <c r="T1227" i="1"/>
  <c r="R1227" i="1"/>
  <c r="V1227" i="1"/>
  <c r="W1227" i="1"/>
  <c r="X1227" i="1"/>
  <c r="O1228" i="1"/>
  <c r="P1228" i="1"/>
  <c r="Q1228" i="1"/>
  <c r="T1228" i="1"/>
  <c r="R1228" i="1"/>
  <c r="V1228" i="1"/>
  <c r="W1228" i="1"/>
  <c r="X1228" i="1"/>
  <c r="O1229" i="1"/>
  <c r="P1229" i="1"/>
  <c r="Q1229" i="1"/>
  <c r="T1229" i="1"/>
  <c r="R1229" i="1"/>
  <c r="V1229" i="1"/>
  <c r="W1229" i="1"/>
  <c r="X1229" i="1"/>
  <c r="O1230" i="1"/>
  <c r="P1230" i="1"/>
  <c r="Q1230" i="1"/>
  <c r="T1230" i="1"/>
  <c r="R1230" i="1"/>
  <c r="V1230" i="1"/>
  <c r="W1230" i="1"/>
  <c r="X1230" i="1"/>
  <c r="O1231" i="1"/>
  <c r="P1231" i="1"/>
  <c r="Q1231" i="1"/>
  <c r="T1231" i="1"/>
  <c r="R1231" i="1"/>
  <c r="V1231" i="1"/>
  <c r="W1231" i="1"/>
  <c r="X1231" i="1"/>
  <c r="O1232" i="1"/>
  <c r="P1232" i="1"/>
  <c r="Q1232" i="1"/>
  <c r="T1232" i="1"/>
  <c r="R1232" i="1"/>
  <c r="V1232" i="1"/>
  <c r="W1232" i="1"/>
  <c r="X1232" i="1"/>
  <c r="O1233" i="1"/>
  <c r="P1233" i="1"/>
  <c r="Q1233" i="1"/>
  <c r="T1233" i="1"/>
  <c r="R1233" i="1"/>
  <c r="V1233" i="1"/>
  <c r="W1233" i="1"/>
  <c r="X1233" i="1"/>
  <c r="O1234" i="1"/>
  <c r="P1234" i="1"/>
  <c r="Q1234" i="1"/>
  <c r="T1234" i="1"/>
  <c r="R1234" i="1"/>
  <c r="V1234" i="1"/>
  <c r="W1234" i="1"/>
  <c r="X1234" i="1"/>
  <c r="O1235" i="1"/>
  <c r="P1235" i="1"/>
  <c r="Q1235" i="1"/>
  <c r="T1235" i="1"/>
  <c r="R1235" i="1"/>
  <c r="V1235" i="1"/>
  <c r="W1235" i="1"/>
  <c r="X1235" i="1"/>
  <c r="O1236" i="1"/>
  <c r="P1236" i="1"/>
  <c r="Q1236" i="1"/>
  <c r="T1236" i="1"/>
  <c r="R1236" i="1"/>
  <c r="V1236" i="1"/>
  <c r="W1236" i="1"/>
  <c r="X1236" i="1"/>
  <c r="O1237" i="1"/>
  <c r="P1237" i="1"/>
  <c r="Q1237" i="1"/>
  <c r="T1237" i="1"/>
  <c r="R1237" i="1"/>
  <c r="V1237" i="1"/>
  <c r="W1237" i="1"/>
  <c r="X1237" i="1"/>
  <c r="O1238" i="1"/>
  <c r="P1238" i="1"/>
  <c r="Q1238" i="1"/>
  <c r="T1238" i="1"/>
  <c r="R1238" i="1"/>
  <c r="V1238" i="1"/>
  <c r="W1238" i="1"/>
  <c r="X1238" i="1"/>
  <c r="O1239" i="1"/>
  <c r="P1239" i="1"/>
  <c r="Q1239" i="1"/>
  <c r="T1239" i="1"/>
  <c r="R1239" i="1"/>
  <c r="V1239" i="1"/>
  <c r="W1239" i="1"/>
  <c r="X1239" i="1"/>
  <c r="O1240" i="1"/>
  <c r="P1240" i="1"/>
  <c r="Q1240" i="1"/>
  <c r="T1240" i="1"/>
  <c r="R1240" i="1"/>
  <c r="V1240" i="1"/>
  <c r="W1240" i="1"/>
  <c r="X1240" i="1"/>
  <c r="O1241" i="1"/>
  <c r="P1241" i="1"/>
  <c r="Q1241" i="1"/>
  <c r="T1241" i="1"/>
  <c r="R1241" i="1"/>
  <c r="V1241" i="1"/>
  <c r="W1241" i="1"/>
  <c r="X1241" i="1"/>
  <c r="O1242" i="1"/>
  <c r="P1242" i="1"/>
  <c r="Q1242" i="1"/>
  <c r="T1242" i="1"/>
  <c r="R1242" i="1"/>
  <c r="V1242" i="1"/>
  <c r="W1242" i="1"/>
  <c r="X1242" i="1"/>
  <c r="O1243" i="1"/>
  <c r="P1243" i="1"/>
  <c r="Q1243" i="1"/>
  <c r="T1243" i="1"/>
  <c r="R1243" i="1"/>
  <c r="V1243" i="1"/>
  <c r="W1243" i="1"/>
  <c r="X1243" i="1"/>
  <c r="O1244" i="1"/>
  <c r="P1244" i="1"/>
  <c r="Q1244" i="1"/>
  <c r="T1244" i="1"/>
  <c r="R1244" i="1"/>
  <c r="V1244" i="1"/>
  <c r="W1244" i="1"/>
  <c r="X1244" i="1"/>
  <c r="O1245" i="1"/>
  <c r="P1245" i="1"/>
  <c r="Q1245" i="1"/>
  <c r="T1245" i="1"/>
  <c r="R1245" i="1"/>
  <c r="V1245" i="1"/>
  <c r="W1245" i="1"/>
  <c r="X1245" i="1"/>
  <c r="O1246" i="1"/>
  <c r="P1246" i="1"/>
  <c r="Q1246" i="1"/>
  <c r="T1246" i="1"/>
  <c r="R1246" i="1"/>
  <c r="V1246" i="1"/>
  <c r="W1246" i="1"/>
  <c r="X1246" i="1"/>
  <c r="O1247" i="1"/>
  <c r="P1247" i="1"/>
  <c r="Q1247" i="1"/>
  <c r="T1247" i="1"/>
  <c r="R1247" i="1"/>
  <c r="V1247" i="1"/>
  <c r="W1247" i="1"/>
  <c r="X1247" i="1"/>
  <c r="O1248" i="1"/>
  <c r="P1248" i="1"/>
  <c r="Q1248" i="1"/>
  <c r="T1248" i="1"/>
  <c r="R1248" i="1"/>
  <c r="V1248" i="1"/>
  <c r="W1248" i="1"/>
  <c r="X1248" i="1"/>
  <c r="O1249" i="1"/>
  <c r="P1249" i="1"/>
  <c r="Q1249" i="1"/>
  <c r="T1249" i="1"/>
  <c r="R1249" i="1"/>
  <c r="V1249" i="1"/>
  <c r="W1249" i="1"/>
  <c r="X1249" i="1"/>
  <c r="O1250" i="1"/>
  <c r="P1250" i="1"/>
  <c r="Q1250" i="1"/>
  <c r="T1250" i="1"/>
  <c r="R1250" i="1"/>
  <c r="V1250" i="1"/>
  <c r="W1250" i="1"/>
  <c r="X1250" i="1"/>
  <c r="O1251" i="1"/>
  <c r="P1251" i="1"/>
  <c r="Q1251" i="1"/>
  <c r="T1251" i="1"/>
  <c r="R1251" i="1"/>
  <c r="V1251" i="1"/>
  <c r="W1251" i="1"/>
  <c r="X1251" i="1"/>
  <c r="O1252" i="1"/>
  <c r="P1252" i="1"/>
  <c r="Q1252" i="1"/>
  <c r="T1252" i="1"/>
  <c r="R1252" i="1"/>
  <c r="V1252" i="1"/>
  <c r="W1252" i="1"/>
  <c r="X1252" i="1"/>
  <c r="O1253" i="1"/>
  <c r="P1253" i="1"/>
  <c r="Q1253" i="1"/>
  <c r="T1253" i="1"/>
  <c r="R1253" i="1"/>
  <c r="V1253" i="1"/>
  <c r="W1253" i="1"/>
  <c r="X1253" i="1"/>
  <c r="O1254" i="1"/>
  <c r="P1254" i="1"/>
  <c r="Q1254" i="1"/>
  <c r="T1254" i="1"/>
  <c r="R1254" i="1"/>
  <c r="V1254" i="1"/>
  <c r="W1254" i="1"/>
  <c r="X1254" i="1"/>
  <c r="O1255" i="1"/>
  <c r="P1255" i="1"/>
  <c r="Q1255" i="1"/>
  <c r="T1255" i="1"/>
  <c r="R1255" i="1"/>
  <c r="V1255" i="1"/>
  <c r="W1255" i="1"/>
  <c r="X1255" i="1"/>
  <c r="O1256" i="1"/>
  <c r="P1256" i="1"/>
  <c r="Q1256" i="1"/>
  <c r="T1256" i="1"/>
  <c r="R1256" i="1"/>
  <c r="V1256" i="1"/>
  <c r="W1256" i="1"/>
  <c r="X1256" i="1"/>
  <c r="O1257" i="1"/>
  <c r="P1257" i="1"/>
  <c r="Q1257" i="1"/>
  <c r="T1257" i="1"/>
  <c r="R1257" i="1"/>
  <c r="V1257" i="1"/>
  <c r="W1257" i="1"/>
  <c r="X1257" i="1"/>
  <c r="O1258" i="1"/>
  <c r="P1258" i="1"/>
  <c r="Q1258" i="1"/>
  <c r="T1258" i="1"/>
  <c r="R1258" i="1"/>
  <c r="V1258" i="1"/>
  <c r="W1258" i="1"/>
  <c r="X1258" i="1"/>
  <c r="O1259" i="1"/>
  <c r="P1259" i="1"/>
  <c r="Q1259" i="1"/>
  <c r="T1259" i="1"/>
  <c r="R1259" i="1"/>
  <c r="V1259" i="1"/>
  <c r="W1259" i="1"/>
  <c r="X1259" i="1"/>
  <c r="O1260" i="1"/>
  <c r="P1260" i="1"/>
  <c r="Q1260" i="1"/>
  <c r="T1260" i="1"/>
  <c r="R1260" i="1"/>
  <c r="V1260" i="1"/>
  <c r="W1260" i="1"/>
  <c r="X1260" i="1"/>
  <c r="O1261" i="1"/>
  <c r="P1261" i="1"/>
  <c r="Q1261" i="1"/>
  <c r="T1261" i="1"/>
  <c r="R1261" i="1"/>
  <c r="V1261" i="1"/>
  <c r="W1261" i="1"/>
  <c r="X1261" i="1"/>
  <c r="O1262" i="1"/>
  <c r="P1262" i="1"/>
  <c r="Q1262" i="1"/>
  <c r="T1262" i="1"/>
  <c r="R1262" i="1"/>
  <c r="V1262" i="1"/>
  <c r="W1262" i="1"/>
  <c r="X1262" i="1"/>
  <c r="O1263" i="1"/>
  <c r="P1263" i="1"/>
  <c r="Q1263" i="1"/>
  <c r="T1263" i="1"/>
  <c r="R1263" i="1"/>
  <c r="V1263" i="1"/>
  <c r="W1263" i="1"/>
  <c r="X1263" i="1"/>
  <c r="O1264" i="1"/>
  <c r="P1264" i="1"/>
  <c r="Q1264" i="1"/>
  <c r="T1264" i="1"/>
  <c r="R1264" i="1"/>
  <c r="V1264" i="1"/>
  <c r="W1264" i="1"/>
  <c r="X1264" i="1"/>
  <c r="O1265" i="1"/>
  <c r="P1265" i="1"/>
  <c r="Q1265" i="1"/>
  <c r="T1265" i="1"/>
  <c r="R1265" i="1"/>
  <c r="V1265" i="1"/>
  <c r="W1265" i="1"/>
  <c r="X1265" i="1"/>
  <c r="O1266" i="1"/>
  <c r="P1266" i="1"/>
  <c r="Q1266" i="1"/>
  <c r="T1266" i="1"/>
  <c r="R1266" i="1"/>
  <c r="V1266" i="1"/>
  <c r="W1266" i="1"/>
  <c r="X1266" i="1"/>
  <c r="O1267" i="1"/>
  <c r="P1267" i="1"/>
  <c r="Q1267" i="1"/>
  <c r="T1267" i="1"/>
  <c r="R1267" i="1"/>
  <c r="V1267" i="1"/>
  <c r="W1267" i="1"/>
  <c r="X1267" i="1"/>
  <c r="O1268" i="1"/>
  <c r="P1268" i="1"/>
  <c r="Q1268" i="1"/>
  <c r="T1268" i="1"/>
  <c r="R1268" i="1"/>
  <c r="V1268" i="1"/>
  <c r="W1268" i="1"/>
  <c r="X1268" i="1"/>
  <c r="O1269" i="1"/>
  <c r="P1269" i="1"/>
  <c r="Q1269" i="1"/>
  <c r="T1269" i="1"/>
  <c r="R1269" i="1"/>
  <c r="V1269" i="1"/>
  <c r="W1269" i="1"/>
  <c r="X1269" i="1"/>
  <c r="O1270" i="1"/>
  <c r="P1270" i="1"/>
  <c r="Q1270" i="1"/>
  <c r="T1270" i="1"/>
  <c r="R1270" i="1"/>
  <c r="V1270" i="1"/>
  <c r="W1270" i="1"/>
  <c r="X1270" i="1"/>
  <c r="O1271" i="1"/>
  <c r="P1271" i="1"/>
  <c r="Q1271" i="1"/>
  <c r="T1271" i="1"/>
  <c r="R1271" i="1"/>
  <c r="V1271" i="1"/>
  <c r="W1271" i="1"/>
  <c r="X1271" i="1"/>
  <c r="O1272" i="1"/>
  <c r="P1272" i="1"/>
  <c r="Q1272" i="1"/>
  <c r="T1272" i="1"/>
  <c r="R1272" i="1"/>
  <c r="V1272" i="1"/>
  <c r="W1272" i="1"/>
  <c r="X1272" i="1"/>
  <c r="O1273" i="1"/>
  <c r="P1273" i="1"/>
  <c r="Q1273" i="1"/>
  <c r="T1273" i="1"/>
  <c r="R1273" i="1"/>
  <c r="V1273" i="1"/>
  <c r="W1273" i="1"/>
  <c r="X1273" i="1"/>
  <c r="O1274" i="1"/>
  <c r="P1274" i="1"/>
  <c r="Q1274" i="1"/>
  <c r="T1274" i="1"/>
  <c r="R1274" i="1"/>
  <c r="V1274" i="1"/>
  <c r="W1274" i="1"/>
  <c r="X1274" i="1"/>
  <c r="O1275" i="1"/>
  <c r="P1275" i="1"/>
  <c r="Q1275" i="1"/>
  <c r="T1275" i="1"/>
  <c r="R1275" i="1"/>
  <c r="V1275" i="1"/>
  <c r="W1275" i="1"/>
  <c r="X1275" i="1"/>
  <c r="O1276" i="1"/>
  <c r="P1276" i="1"/>
  <c r="Q1276" i="1"/>
  <c r="T1276" i="1"/>
  <c r="R1276" i="1"/>
  <c r="V1276" i="1"/>
  <c r="W1276" i="1"/>
  <c r="X1276" i="1"/>
  <c r="O1277" i="1"/>
  <c r="P1277" i="1"/>
  <c r="Q1277" i="1"/>
  <c r="T1277" i="1"/>
  <c r="R1277" i="1"/>
  <c r="V1277" i="1"/>
  <c r="W1277" i="1"/>
  <c r="X1277" i="1"/>
  <c r="O1278" i="1"/>
  <c r="P1278" i="1"/>
  <c r="Q1278" i="1"/>
  <c r="T1278" i="1"/>
  <c r="R1278" i="1"/>
  <c r="V1278" i="1"/>
  <c r="W1278" i="1"/>
  <c r="X1278" i="1"/>
  <c r="O1279" i="1"/>
  <c r="P1279" i="1"/>
  <c r="Q1279" i="1"/>
  <c r="T1279" i="1"/>
  <c r="R1279" i="1"/>
  <c r="V1279" i="1"/>
  <c r="W1279" i="1"/>
  <c r="X1279" i="1"/>
  <c r="O1280" i="1"/>
  <c r="P1280" i="1"/>
  <c r="Q1280" i="1"/>
  <c r="T1280" i="1"/>
  <c r="R1280" i="1"/>
  <c r="V1280" i="1"/>
  <c r="W1280" i="1"/>
  <c r="X1280" i="1"/>
  <c r="O1281" i="1"/>
  <c r="P1281" i="1"/>
  <c r="Q1281" i="1"/>
  <c r="T1281" i="1"/>
  <c r="R1281" i="1"/>
  <c r="V1281" i="1"/>
  <c r="W1281" i="1"/>
  <c r="X1281" i="1"/>
  <c r="O1282" i="1"/>
  <c r="P1282" i="1"/>
  <c r="Q1282" i="1"/>
  <c r="T1282" i="1"/>
  <c r="R1282" i="1"/>
  <c r="V1282" i="1"/>
  <c r="W1282" i="1"/>
  <c r="X1282" i="1"/>
  <c r="O1283" i="1"/>
  <c r="P1283" i="1"/>
  <c r="Q1283" i="1"/>
  <c r="T1283" i="1"/>
  <c r="R1283" i="1"/>
  <c r="V1283" i="1"/>
  <c r="W1283" i="1"/>
  <c r="X1283" i="1"/>
  <c r="O1284" i="1"/>
  <c r="P1284" i="1"/>
  <c r="Q1284" i="1"/>
  <c r="T1284" i="1"/>
  <c r="R1284" i="1"/>
  <c r="V1284" i="1"/>
  <c r="W1284" i="1"/>
  <c r="X1284" i="1"/>
  <c r="O1285" i="1"/>
  <c r="P1285" i="1"/>
  <c r="Q1285" i="1"/>
  <c r="T1285" i="1"/>
  <c r="R1285" i="1"/>
  <c r="V1285" i="1"/>
  <c r="W1285" i="1"/>
  <c r="X1285" i="1"/>
  <c r="O1286" i="1"/>
  <c r="P1286" i="1"/>
  <c r="Q1286" i="1"/>
  <c r="T1286" i="1"/>
  <c r="R1286" i="1"/>
  <c r="V1286" i="1"/>
  <c r="W1286" i="1"/>
  <c r="X1286" i="1"/>
  <c r="O1287" i="1"/>
  <c r="P1287" i="1"/>
  <c r="Q1287" i="1"/>
  <c r="T1287" i="1"/>
  <c r="R1287" i="1"/>
  <c r="V1287" i="1"/>
  <c r="W1287" i="1"/>
  <c r="X1287" i="1"/>
  <c r="O1288" i="1"/>
  <c r="P1288" i="1"/>
  <c r="Q1288" i="1"/>
  <c r="T1288" i="1"/>
  <c r="R1288" i="1"/>
  <c r="V1288" i="1"/>
  <c r="W1288" i="1"/>
  <c r="X1288" i="1"/>
  <c r="O1289" i="1"/>
  <c r="P1289" i="1"/>
  <c r="Q1289" i="1"/>
  <c r="T1289" i="1"/>
  <c r="R1289" i="1"/>
  <c r="V1289" i="1"/>
  <c r="W1289" i="1"/>
  <c r="X1289" i="1"/>
  <c r="O1290" i="1"/>
  <c r="P1290" i="1"/>
  <c r="Q1290" i="1"/>
  <c r="T1290" i="1"/>
  <c r="R1290" i="1"/>
  <c r="V1290" i="1"/>
  <c r="W1290" i="1"/>
  <c r="X1290" i="1"/>
  <c r="O1291" i="1"/>
  <c r="P1291" i="1"/>
  <c r="Q1291" i="1"/>
  <c r="T1291" i="1"/>
  <c r="R1291" i="1"/>
  <c r="V1291" i="1"/>
  <c r="W1291" i="1"/>
  <c r="X1291" i="1"/>
  <c r="O1292" i="1"/>
  <c r="P1292" i="1"/>
  <c r="Q1292" i="1"/>
  <c r="T1292" i="1"/>
  <c r="R1292" i="1"/>
  <c r="V1292" i="1"/>
  <c r="W1292" i="1"/>
  <c r="X1292" i="1"/>
  <c r="O1293" i="1"/>
  <c r="P1293" i="1"/>
  <c r="Q1293" i="1"/>
  <c r="T1293" i="1"/>
  <c r="R1293" i="1"/>
  <c r="V1293" i="1"/>
  <c r="W1293" i="1"/>
  <c r="X1293" i="1"/>
  <c r="O1294" i="1"/>
  <c r="P1294" i="1"/>
  <c r="Q1294" i="1"/>
  <c r="T1294" i="1"/>
  <c r="R1294" i="1"/>
  <c r="V1294" i="1"/>
  <c r="W1294" i="1"/>
  <c r="X1294" i="1"/>
  <c r="O1295" i="1"/>
  <c r="P1295" i="1"/>
  <c r="Q1295" i="1"/>
  <c r="T1295" i="1"/>
  <c r="R1295" i="1"/>
  <c r="V1295" i="1"/>
  <c r="W1295" i="1"/>
  <c r="X1295" i="1"/>
  <c r="O1296" i="1"/>
  <c r="P1296" i="1"/>
  <c r="Q1296" i="1"/>
  <c r="T1296" i="1"/>
  <c r="R1296" i="1"/>
  <c r="V1296" i="1"/>
  <c r="W1296" i="1"/>
  <c r="X1296" i="1"/>
  <c r="O1297" i="1"/>
  <c r="P1297" i="1"/>
  <c r="Q1297" i="1"/>
  <c r="T1297" i="1"/>
  <c r="R1297" i="1"/>
  <c r="V1297" i="1"/>
  <c r="W1297" i="1"/>
  <c r="X1297" i="1"/>
  <c r="O1298" i="1"/>
  <c r="P1298" i="1"/>
  <c r="Q1298" i="1"/>
  <c r="T1298" i="1"/>
  <c r="R1298" i="1"/>
  <c r="V1298" i="1"/>
  <c r="W1298" i="1"/>
  <c r="X1298" i="1"/>
  <c r="O1299" i="1"/>
  <c r="P1299" i="1"/>
  <c r="Q1299" i="1"/>
  <c r="T1299" i="1"/>
  <c r="R1299" i="1"/>
  <c r="V1299" i="1"/>
  <c r="W1299" i="1"/>
  <c r="X1299" i="1"/>
  <c r="O1300" i="1"/>
  <c r="P1300" i="1"/>
  <c r="Q1300" i="1"/>
  <c r="T1300" i="1"/>
  <c r="R1300" i="1"/>
  <c r="V1300" i="1"/>
  <c r="W1300" i="1"/>
  <c r="X1300" i="1"/>
  <c r="O1301" i="1"/>
  <c r="P1301" i="1"/>
  <c r="Q1301" i="1"/>
  <c r="T1301" i="1"/>
  <c r="R1301" i="1"/>
  <c r="V1301" i="1"/>
  <c r="W1301" i="1"/>
  <c r="X1301" i="1"/>
  <c r="O1302" i="1"/>
  <c r="P1302" i="1"/>
  <c r="Q1302" i="1"/>
  <c r="T1302" i="1"/>
  <c r="R1302" i="1"/>
  <c r="V1302" i="1"/>
  <c r="W1302" i="1"/>
  <c r="X1302" i="1"/>
  <c r="O1303" i="1"/>
  <c r="P1303" i="1"/>
  <c r="Q1303" i="1"/>
  <c r="T1303" i="1"/>
  <c r="R1303" i="1"/>
  <c r="V1303" i="1"/>
  <c r="W1303" i="1"/>
  <c r="X1303" i="1"/>
  <c r="O1304" i="1"/>
  <c r="P1304" i="1"/>
  <c r="Q1304" i="1"/>
  <c r="T1304" i="1"/>
  <c r="R1304" i="1"/>
  <c r="V1304" i="1"/>
  <c r="W1304" i="1"/>
  <c r="X1304" i="1"/>
  <c r="O1305" i="1"/>
  <c r="P1305" i="1"/>
  <c r="Q1305" i="1"/>
  <c r="T1305" i="1"/>
  <c r="R1305" i="1"/>
  <c r="V1305" i="1"/>
  <c r="W1305" i="1"/>
  <c r="X1305" i="1"/>
  <c r="O1306" i="1"/>
  <c r="P1306" i="1"/>
  <c r="Q1306" i="1"/>
  <c r="T1306" i="1"/>
  <c r="R1306" i="1"/>
  <c r="V1306" i="1"/>
  <c r="W1306" i="1"/>
  <c r="X1306" i="1"/>
  <c r="O1307" i="1"/>
  <c r="P1307" i="1"/>
  <c r="Q1307" i="1"/>
  <c r="T1307" i="1"/>
  <c r="R1307" i="1"/>
  <c r="V1307" i="1"/>
  <c r="W1307" i="1"/>
  <c r="X1307" i="1"/>
  <c r="O1308" i="1"/>
  <c r="P1308" i="1"/>
  <c r="Q1308" i="1"/>
  <c r="T1308" i="1"/>
  <c r="R1308" i="1"/>
  <c r="V1308" i="1"/>
  <c r="W1308" i="1"/>
  <c r="X1308" i="1"/>
  <c r="O1309" i="1"/>
  <c r="P1309" i="1"/>
  <c r="Q1309" i="1"/>
  <c r="T1309" i="1"/>
  <c r="R1309" i="1"/>
  <c r="V1309" i="1"/>
  <c r="W1309" i="1"/>
  <c r="X1309" i="1"/>
  <c r="O1310" i="1"/>
  <c r="P1310" i="1"/>
  <c r="Q1310" i="1"/>
  <c r="T1310" i="1"/>
  <c r="R1310" i="1"/>
  <c r="V1310" i="1"/>
  <c r="W1310" i="1"/>
  <c r="X1310" i="1"/>
  <c r="O1311" i="1"/>
  <c r="P1311" i="1"/>
  <c r="Q1311" i="1"/>
  <c r="T1311" i="1"/>
  <c r="R1311" i="1"/>
  <c r="V1311" i="1"/>
  <c r="W1311" i="1"/>
  <c r="X1311" i="1"/>
  <c r="O1312" i="1"/>
  <c r="P1312" i="1"/>
  <c r="Q1312" i="1"/>
  <c r="T1312" i="1"/>
  <c r="R1312" i="1"/>
  <c r="V1312" i="1"/>
  <c r="W1312" i="1"/>
  <c r="X1312" i="1"/>
  <c r="O1313" i="1"/>
  <c r="P1313" i="1"/>
  <c r="Q1313" i="1"/>
  <c r="T1313" i="1"/>
  <c r="R1313" i="1"/>
  <c r="V1313" i="1"/>
  <c r="W1313" i="1"/>
  <c r="X1313" i="1"/>
  <c r="O1314" i="1"/>
  <c r="P1314" i="1"/>
  <c r="Q1314" i="1"/>
  <c r="T1314" i="1"/>
  <c r="R1314" i="1"/>
  <c r="V1314" i="1"/>
  <c r="W1314" i="1"/>
  <c r="X1314" i="1"/>
  <c r="O1315" i="1"/>
  <c r="P1315" i="1"/>
  <c r="Q1315" i="1"/>
  <c r="T1315" i="1"/>
  <c r="R1315" i="1"/>
  <c r="V1315" i="1"/>
  <c r="W1315" i="1"/>
  <c r="X1315" i="1"/>
  <c r="O1316" i="1"/>
  <c r="P1316" i="1"/>
  <c r="Q1316" i="1"/>
  <c r="T1316" i="1"/>
  <c r="R1316" i="1"/>
  <c r="V1316" i="1"/>
  <c r="W1316" i="1"/>
  <c r="X1316" i="1"/>
  <c r="O1317" i="1"/>
  <c r="P1317" i="1"/>
  <c r="Q1317" i="1"/>
  <c r="T1317" i="1"/>
  <c r="R1317" i="1"/>
  <c r="V1317" i="1"/>
  <c r="W1317" i="1"/>
  <c r="X1317" i="1"/>
  <c r="O1318" i="1"/>
  <c r="P1318" i="1"/>
  <c r="Q1318" i="1"/>
  <c r="T1318" i="1"/>
  <c r="R1318" i="1"/>
  <c r="V1318" i="1"/>
  <c r="W1318" i="1"/>
  <c r="X1318" i="1"/>
  <c r="O1319" i="1"/>
  <c r="P1319" i="1"/>
  <c r="Q1319" i="1"/>
  <c r="T1319" i="1"/>
  <c r="R1319" i="1"/>
  <c r="V1319" i="1"/>
  <c r="W1319" i="1"/>
  <c r="X1319" i="1"/>
  <c r="O1320" i="1"/>
  <c r="P1320" i="1"/>
  <c r="Q1320" i="1"/>
  <c r="T1320" i="1"/>
  <c r="R1320" i="1"/>
  <c r="V1320" i="1"/>
  <c r="W1320" i="1"/>
  <c r="X1320" i="1"/>
  <c r="O1321" i="1"/>
  <c r="P1321" i="1"/>
  <c r="Q1321" i="1"/>
  <c r="T1321" i="1"/>
  <c r="R1321" i="1"/>
  <c r="V1321" i="1"/>
  <c r="W1321" i="1"/>
  <c r="X1321" i="1"/>
  <c r="O1322" i="1"/>
  <c r="P1322" i="1"/>
  <c r="Q1322" i="1"/>
  <c r="T1322" i="1"/>
  <c r="R1322" i="1"/>
  <c r="V1322" i="1"/>
  <c r="W1322" i="1"/>
  <c r="X1322" i="1"/>
  <c r="O1323" i="1"/>
  <c r="P1323" i="1"/>
  <c r="Q1323" i="1"/>
  <c r="T1323" i="1"/>
  <c r="R1323" i="1"/>
  <c r="V1323" i="1"/>
  <c r="W1323" i="1"/>
  <c r="X1323" i="1"/>
  <c r="O1324" i="1"/>
  <c r="P1324" i="1"/>
  <c r="Q1324" i="1"/>
  <c r="T1324" i="1"/>
  <c r="R1324" i="1"/>
  <c r="V1324" i="1"/>
  <c r="W1324" i="1"/>
  <c r="X1324" i="1"/>
  <c r="O1325" i="1"/>
  <c r="P1325" i="1"/>
  <c r="Q1325" i="1"/>
  <c r="T1325" i="1"/>
  <c r="R1325" i="1"/>
  <c r="V1325" i="1"/>
  <c r="W1325" i="1"/>
  <c r="X1325" i="1"/>
  <c r="O1326" i="1"/>
  <c r="P1326" i="1"/>
  <c r="Q1326" i="1"/>
  <c r="T1326" i="1"/>
  <c r="R1326" i="1"/>
  <c r="V1326" i="1"/>
  <c r="W1326" i="1"/>
  <c r="X1326" i="1"/>
  <c r="O1327" i="1"/>
  <c r="P1327" i="1"/>
  <c r="Q1327" i="1"/>
  <c r="T1327" i="1"/>
  <c r="R1327" i="1"/>
  <c r="V1327" i="1"/>
  <c r="W1327" i="1"/>
  <c r="X1327" i="1"/>
  <c r="O1328" i="1"/>
  <c r="P1328" i="1"/>
  <c r="Q1328" i="1"/>
  <c r="T1328" i="1"/>
  <c r="R1328" i="1"/>
  <c r="V1328" i="1"/>
  <c r="W1328" i="1"/>
  <c r="X1328" i="1"/>
  <c r="O1329" i="1"/>
  <c r="P1329" i="1"/>
  <c r="Q1329" i="1"/>
  <c r="T1329" i="1"/>
  <c r="R1329" i="1"/>
  <c r="V1329" i="1"/>
  <c r="W1329" i="1"/>
  <c r="X1329" i="1"/>
  <c r="O1330" i="1"/>
  <c r="P1330" i="1"/>
  <c r="Q1330" i="1"/>
  <c r="T1330" i="1"/>
  <c r="R1330" i="1"/>
  <c r="V1330" i="1"/>
  <c r="W1330" i="1"/>
  <c r="X1330" i="1"/>
  <c r="O1331" i="1"/>
  <c r="P1331" i="1"/>
  <c r="Q1331" i="1"/>
  <c r="T1331" i="1"/>
  <c r="R1331" i="1"/>
  <c r="V1331" i="1"/>
  <c r="W1331" i="1"/>
  <c r="X1331" i="1"/>
  <c r="O1332" i="1"/>
  <c r="P1332" i="1"/>
  <c r="Q1332" i="1"/>
  <c r="T1332" i="1"/>
  <c r="R1332" i="1"/>
  <c r="V1332" i="1"/>
  <c r="W1332" i="1"/>
  <c r="X1332" i="1"/>
  <c r="O1333" i="1"/>
  <c r="P1333" i="1"/>
  <c r="Q1333" i="1"/>
  <c r="T1333" i="1"/>
  <c r="R1333" i="1"/>
  <c r="V1333" i="1"/>
  <c r="W1333" i="1"/>
  <c r="X1333" i="1"/>
  <c r="O1334" i="1"/>
  <c r="P1334" i="1"/>
  <c r="Q1334" i="1"/>
  <c r="T1334" i="1"/>
  <c r="R1334" i="1"/>
  <c r="V1334" i="1"/>
  <c r="W1334" i="1"/>
  <c r="X1334" i="1"/>
  <c r="O1335" i="1"/>
  <c r="P1335" i="1"/>
  <c r="Q1335" i="1"/>
  <c r="T1335" i="1"/>
  <c r="R1335" i="1"/>
  <c r="V1335" i="1"/>
  <c r="W1335" i="1"/>
  <c r="X1335" i="1"/>
  <c r="O1336" i="1"/>
  <c r="P1336" i="1"/>
  <c r="Q1336" i="1"/>
  <c r="T1336" i="1"/>
  <c r="R1336" i="1"/>
  <c r="V1336" i="1"/>
  <c r="W1336" i="1"/>
  <c r="X1336" i="1"/>
  <c r="O1337" i="1"/>
  <c r="P1337" i="1"/>
  <c r="Q1337" i="1"/>
  <c r="T1337" i="1"/>
  <c r="R1337" i="1"/>
  <c r="V1337" i="1"/>
  <c r="W1337" i="1"/>
  <c r="X1337" i="1"/>
  <c r="O1338" i="1"/>
  <c r="P1338" i="1"/>
  <c r="Q1338" i="1"/>
  <c r="T1338" i="1"/>
  <c r="R1338" i="1"/>
  <c r="V1338" i="1"/>
  <c r="W1338" i="1"/>
  <c r="X1338" i="1"/>
  <c r="O1339" i="1"/>
  <c r="P1339" i="1"/>
  <c r="Q1339" i="1"/>
  <c r="T1339" i="1"/>
  <c r="R1339" i="1"/>
  <c r="V1339" i="1"/>
  <c r="W1339" i="1"/>
  <c r="X1339" i="1"/>
  <c r="O1340" i="1"/>
  <c r="P1340" i="1"/>
  <c r="Q1340" i="1"/>
  <c r="T1340" i="1"/>
  <c r="R1340" i="1"/>
  <c r="V1340" i="1"/>
  <c r="W1340" i="1"/>
  <c r="X1340" i="1"/>
  <c r="O1341" i="1"/>
  <c r="P1341" i="1"/>
  <c r="Q1341" i="1"/>
  <c r="T1341" i="1"/>
  <c r="R1341" i="1"/>
  <c r="V1341" i="1"/>
  <c r="W1341" i="1"/>
  <c r="X1341" i="1"/>
  <c r="O1342" i="1"/>
  <c r="P1342" i="1"/>
  <c r="Q1342" i="1"/>
  <c r="T1342" i="1"/>
  <c r="R1342" i="1"/>
  <c r="V1342" i="1"/>
  <c r="W1342" i="1"/>
  <c r="X1342" i="1"/>
  <c r="O1343" i="1"/>
  <c r="P1343" i="1"/>
  <c r="Q1343" i="1"/>
  <c r="T1343" i="1"/>
  <c r="R1343" i="1"/>
  <c r="V1343" i="1"/>
  <c r="W1343" i="1"/>
  <c r="X1343" i="1"/>
  <c r="O1344" i="1"/>
  <c r="P1344" i="1"/>
  <c r="Q1344" i="1"/>
  <c r="T1344" i="1"/>
  <c r="R1344" i="1"/>
  <c r="V1344" i="1"/>
  <c r="W1344" i="1"/>
  <c r="X1344" i="1"/>
  <c r="O1345" i="1"/>
  <c r="P1345" i="1"/>
  <c r="Q1345" i="1"/>
  <c r="T1345" i="1"/>
  <c r="R1345" i="1"/>
  <c r="V1345" i="1"/>
  <c r="W1345" i="1"/>
  <c r="X1345" i="1"/>
  <c r="O1346" i="1"/>
  <c r="P1346" i="1"/>
  <c r="Q1346" i="1"/>
  <c r="T1346" i="1"/>
  <c r="R1346" i="1"/>
  <c r="V1346" i="1"/>
  <c r="W1346" i="1"/>
  <c r="X1346" i="1"/>
  <c r="O1347" i="1"/>
  <c r="P1347" i="1"/>
  <c r="Q1347" i="1"/>
  <c r="T1347" i="1"/>
  <c r="R1347" i="1"/>
  <c r="V1347" i="1"/>
  <c r="W1347" i="1"/>
  <c r="X1347" i="1"/>
  <c r="O1348" i="1"/>
  <c r="P1348" i="1"/>
  <c r="Q1348" i="1"/>
  <c r="T1348" i="1"/>
  <c r="R1348" i="1"/>
  <c r="V1348" i="1"/>
  <c r="W1348" i="1"/>
  <c r="X1348" i="1"/>
  <c r="O1349" i="1"/>
  <c r="P1349" i="1"/>
  <c r="Q1349" i="1"/>
  <c r="T1349" i="1"/>
  <c r="R1349" i="1"/>
  <c r="V1349" i="1"/>
  <c r="W1349" i="1"/>
  <c r="X1349" i="1"/>
  <c r="O1350" i="1"/>
  <c r="P1350" i="1"/>
  <c r="Q1350" i="1"/>
  <c r="T1350" i="1"/>
  <c r="R1350" i="1"/>
  <c r="V1350" i="1"/>
  <c r="W1350" i="1"/>
  <c r="X1350" i="1"/>
  <c r="O1351" i="1"/>
  <c r="P1351" i="1"/>
  <c r="Q1351" i="1"/>
  <c r="T1351" i="1"/>
  <c r="R1351" i="1"/>
  <c r="V1351" i="1"/>
  <c r="W1351" i="1"/>
  <c r="X1351" i="1"/>
  <c r="O1352" i="1"/>
  <c r="P1352" i="1"/>
  <c r="Q1352" i="1"/>
  <c r="T1352" i="1"/>
  <c r="R1352" i="1"/>
  <c r="V1352" i="1"/>
  <c r="W1352" i="1"/>
  <c r="X1352" i="1"/>
  <c r="O1353" i="1"/>
  <c r="P1353" i="1"/>
  <c r="Q1353" i="1"/>
  <c r="T1353" i="1"/>
  <c r="R1353" i="1"/>
  <c r="V1353" i="1"/>
  <c r="W1353" i="1"/>
  <c r="X1353" i="1"/>
  <c r="O1354" i="1"/>
  <c r="P1354" i="1"/>
  <c r="Q1354" i="1"/>
  <c r="T1354" i="1"/>
  <c r="R1354" i="1"/>
  <c r="V1354" i="1"/>
  <c r="W1354" i="1"/>
  <c r="X1354" i="1"/>
  <c r="O1355" i="1"/>
  <c r="P1355" i="1"/>
  <c r="Q1355" i="1"/>
  <c r="T1355" i="1"/>
  <c r="R1355" i="1"/>
  <c r="V1355" i="1"/>
  <c r="W1355" i="1"/>
  <c r="X1355" i="1"/>
  <c r="O1356" i="1"/>
  <c r="P1356" i="1"/>
  <c r="Q1356" i="1"/>
  <c r="T1356" i="1"/>
  <c r="R1356" i="1"/>
  <c r="V1356" i="1"/>
  <c r="W1356" i="1"/>
  <c r="X1356" i="1"/>
  <c r="O1357" i="1"/>
  <c r="P1357" i="1"/>
  <c r="Q1357" i="1"/>
  <c r="T1357" i="1"/>
  <c r="R1357" i="1"/>
  <c r="V1357" i="1"/>
  <c r="W1357" i="1"/>
  <c r="X1357" i="1"/>
  <c r="O1358" i="1"/>
  <c r="P1358" i="1"/>
  <c r="Q1358" i="1"/>
  <c r="T1358" i="1"/>
  <c r="R1358" i="1"/>
  <c r="V1358" i="1"/>
  <c r="W1358" i="1"/>
  <c r="X1358" i="1"/>
  <c r="O1359" i="1"/>
  <c r="P1359" i="1"/>
  <c r="Q1359" i="1"/>
  <c r="T1359" i="1"/>
  <c r="R1359" i="1"/>
  <c r="V1359" i="1"/>
  <c r="W1359" i="1"/>
  <c r="X1359" i="1"/>
  <c r="O1360" i="1"/>
  <c r="P1360" i="1"/>
  <c r="Q1360" i="1"/>
  <c r="T1360" i="1"/>
  <c r="R1360" i="1"/>
  <c r="V1360" i="1"/>
  <c r="W1360" i="1"/>
  <c r="X1360" i="1"/>
  <c r="O1361" i="1"/>
  <c r="P1361" i="1"/>
  <c r="Q1361" i="1"/>
  <c r="T1361" i="1"/>
  <c r="R1361" i="1"/>
  <c r="V1361" i="1"/>
  <c r="W1361" i="1"/>
  <c r="X1361" i="1"/>
  <c r="O1362" i="1"/>
  <c r="P1362" i="1"/>
  <c r="Q1362" i="1"/>
  <c r="T1362" i="1"/>
  <c r="R1362" i="1"/>
  <c r="V1362" i="1"/>
  <c r="W1362" i="1"/>
  <c r="X1362" i="1"/>
  <c r="O1363" i="1"/>
  <c r="P1363" i="1"/>
  <c r="Q1363" i="1"/>
  <c r="T1363" i="1"/>
  <c r="R1363" i="1"/>
  <c r="V1363" i="1"/>
  <c r="W1363" i="1"/>
  <c r="X1363" i="1"/>
  <c r="O1364" i="1"/>
  <c r="P1364" i="1"/>
  <c r="Q1364" i="1"/>
  <c r="T1364" i="1"/>
  <c r="R1364" i="1"/>
  <c r="V1364" i="1"/>
  <c r="W1364" i="1"/>
  <c r="X1364" i="1"/>
  <c r="O1365" i="1"/>
  <c r="P1365" i="1"/>
  <c r="Q1365" i="1"/>
  <c r="T1365" i="1"/>
  <c r="R1365" i="1"/>
  <c r="V1365" i="1"/>
  <c r="W1365" i="1"/>
  <c r="X1365" i="1"/>
  <c r="O1366" i="1"/>
  <c r="P1366" i="1"/>
  <c r="Q1366" i="1"/>
  <c r="T1366" i="1"/>
  <c r="R1366" i="1"/>
  <c r="V1366" i="1"/>
  <c r="W1366" i="1"/>
  <c r="X1366" i="1"/>
  <c r="O1367" i="1"/>
  <c r="P1367" i="1"/>
  <c r="Q1367" i="1"/>
  <c r="T1367" i="1"/>
  <c r="R1367" i="1"/>
  <c r="V1367" i="1"/>
  <c r="W1367" i="1"/>
  <c r="X1367" i="1"/>
  <c r="O1368" i="1"/>
  <c r="P1368" i="1"/>
  <c r="Q1368" i="1"/>
  <c r="T1368" i="1"/>
  <c r="R1368" i="1"/>
  <c r="V1368" i="1"/>
  <c r="W1368" i="1"/>
  <c r="X1368" i="1"/>
  <c r="O1369" i="1"/>
  <c r="P1369" i="1"/>
  <c r="Q1369" i="1"/>
  <c r="T1369" i="1"/>
  <c r="R1369" i="1"/>
  <c r="V1369" i="1"/>
  <c r="W1369" i="1"/>
  <c r="X1369" i="1"/>
  <c r="O1370" i="1"/>
  <c r="P1370" i="1"/>
  <c r="Q1370" i="1"/>
  <c r="T1370" i="1"/>
  <c r="R1370" i="1"/>
  <c r="V1370" i="1"/>
  <c r="W1370" i="1"/>
  <c r="X1370" i="1"/>
  <c r="O1371" i="1"/>
  <c r="P1371" i="1"/>
  <c r="Q1371" i="1"/>
  <c r="T1371" i="1"/>
  <c r="R1371" i="1"/>
  <c r="V1371" i="1"/>
  <c r="W1371" i="1"/>
  <c r="X1371" i="1"/>
  <c r="O1372" i="1"/>
  <c r="P1372" i="1"/>
  <c r="Q1372" i="1"/>
  <c r="T1372" i="1"/>
  <c r="R1372" i="1"/>
  <c r="V1372" i="1"/>
  <c r="W1372" i="1"/>
  <c r="X1372" i="1"/>
  <c r="O1373" i="1"/>
  <c r="P1373" i="1"/>
  <c r="Q1373" i="1"/>
  <c r="T1373" i="1"/>
  <c r="R1373" i="1"/>
  <c r="V1373" i="1"/>
  <c r="W1373" i="1"/>
  <c r="X1373" i="1"/>
  <c r="O1374" i="1"/>
  <c r="P1374" i="1"/>
  <c r="Q1374" i="1"/>
  <c r="T1374" i="1"/>
  <c r="R1374" i="1"/>
  <c r="V1374" i="1"/>
  <c r="W1374" i="1"/>
  <c r="X1374" i="1"/>
  <c r="O1375" i="1"/>
  <c r="P1375" i="1"/>
  <c r="Q1375" i="1"/>
  <c r="T1375" i="1"/>
  <c r="R1375" i="1"/>
  <c r="V1375" i="1"/>
  <c r="W1375" i="1"/>
  <c r="X1375" i="1"/>
  <c r="O1376" i="1"/>
  <c r="P1376" i="1"/>
  <c r="Q1376" i="1"/>
  <c r="T1376" i="1"/>
  <c r="R1376" i="1"/>
  <c r="V1376" i="1"/>
  <c r="W1376" i="1"/>
  <c r="X1376" i="1"/>
  <c r="O1377" i="1"/>
  <c r="P1377" i="1"/>
  <c r="Q1377" i="1"/>
  <c r="T1377" i="1"/>
  <c r="R1377" i="1"/>
  <c r="V1377" i="1"/>
  <c r="W1377" i="1"/>
  <c r="X1377" i="1"/>
  <c r="O1378" i="1"/>
  <c r="P1378" i="1"/>
  <c r="Q1378" i="1"/>
  <c r="T1378" i="1"/>
  <c r="R1378" i="1"/>
  <c r="V1378" i="1"/>
  <c r="W1378" i="1"/>
  <c r="X1378" i="1"/>
  <c r="O1379" i="1"/>
  <c r="P1379" i="1"/>
  <c r="Q1379" i="1"/>
  <c r="T1379" i="1"/>
  <c r="R1379" i="1"/>
  <c r="V1379" i="1"/>
  <c r="W1379" i="1"/>
  <c r="X1379" i="1"/>
  <c r="O1380" i="1"/>
  <c r="P1380" i="1"/>
  <c r="Q1380" i="1"/>
  <c r="T1380" i="1"/>
  <c r="R1380" i="1"/>
  <c r="V1380" i="1"/>
  <c r="W1380" i="1"/>
  <c r="X1380" i="1"/>
  <c r="O1381" i="1"/>
  <c r="P1381" i="1"/>
  <c r="Q1381" i="1"/>
  <c r="T1381" i="1"/>
  <c r="R1381" i="1"/>
  <c r="V1381" i="1"/>
  <c r="W1381" i="1"/>
  <c r="X1381" i="1"/>
  <c r="O1382" i="1"/>
  <c r="P1382" i="1"/>
  <c r="Q1382" i="1"/>
  <c r="T1382" i="1"/>
  <c r="R1382" i="1"/>
  <c r="V1382" i="1"/>
  <c r="W1382" i="1"/>
  <c r="X1382" i="1"/>
  <c r="O1383" i="1"/>
  <c r="P1383" i="1"/>
  <c r="Q1383" i="1"/>
  <c r="T1383" i="1"/>
  <c r="R1383" i="1"/>
  <c r="V1383" i="1"/>
  <c r="W1383" i="1"/>
  <c r="X1383" i="1"/>
  <c r="O1384" i="1"/>
  <c r="P1384" i="1"/>
  <c r="Q1384" i="1"/>
  <c r="T1384" i="1"/>
  <c r="R1384" i="1"/>
  <c r="V1384" i="1"/>
  <c r="W1384" i="1"/>
  <c r="X1384" i="1"/>
  <c r="O1385" i="1"/>
  <c r="P1385" i="1"/>
  <c r="Q1385" i="1"/>
  <c r="T1385" i="1"/>
  <c r="R1385" i="1"/>
  <c r="V1385" i="1"/>
  <c r="W1385" i="1"/>
  <c r="X1385" i="1"/>
  <c r="O1386" i="1"/>
  <c r="P1386" i="1"/>
  <c r="Q1386" i="1"/>
  <c r="T1386" i="1"/>
  <c r="R1386" i="1"/>
  <c r="V1386" i="1"/>
  <c r="W1386" i="1"/>
  <c r="X1386" i="1"/>
  <c r="O1387" i="1"/>
  <c r="P1387" i="1"/>
  <c r="Q1387" i="1"/>
  <c r="T1387" i="1"/>
  <c r="R1387" i="1"/>
  <c r="V1387" i="1"/>
  <c r="W1387" i="1"/>
  <c r="X1387" i="1"/>
  <c r="O1388" i="1"/>
  <c r="P1388" i="1"/>
  <c r="Q1388" i="1"/>
  <c r="T1388" i="1"/>
  <c r="R1388" i="1"/>
  <c r="V1388" i="1"/>
  <c r="W1388" i="1"/>
  <c r="X1388" i="1"/>
  <c r="O1389" i="1"/>
  <c r="P1389" i="1"/>
  <c r="Q1389" i="1"/>
  <c r="T1389" i="1"/>
  <c r="R1389" i="1"/>
  <c r="V1389" i="1"/>
  <c r="W1389" i="1"/>
  <c r="X1389" i="1"/>
  <c r="O1390" i="1"/>
  <c r="P1390" i="1"/>
  <c r="Q1390" i="1"/>
  <c r="T1390" i="1"/>
  <c r="R1390" i="1"/>
  <c r="V1390" i="1"/>
  <c r="W1390" i="1"/>
  <c r="X1390" i="1"/>
  <c r="O1391" i="1"/>
  <c r="P1391" i="1"/>
  <c r="Q1391" i="1"/>
  <c r="T1391" i="1"/>
  <c r="R1391" i="1"/>
  <c r="V1391" i="1"/>
  <c r="W1391" i="1"/>
  <c r="X1391" i="1"/>
  <c r="O1392" i="1"/>
  <c r="P1392" i="1"/>
  <c r="Q1392" i="1"/>
  <c r="T1392" i="1"/>
  <c r="R1392" i="1"/>
  <c r="V1392" i="1"/>
  <c r="W1392" i="1"/>
  <c r="X1392" i="1"/>
  <c r="O1393" i="1"/>
  <c r="P1393" i="1"/>
  <c r="Q1393" i="1"/>
  <c r="T1393" i="1"/>
  <c r="R1393" i="1"/>
  <c r="V1393" i="1"/>
  <c r="W1393" i="1"/>
  <c r="X1393" i="1"/>
  <c r="O1394" i="1"/>
  <c r="P1394" i="1"/>
  <c r="Q1394" i="1"/>
  <c r="T1394" i="1"/>
  <c r="R1394" i="1"/>
  <c r="V1394" i="1"/>
  <c r="W1394" i="1"/>
  <c r="X1394" i="1"/>
  <c r="O1395" i="1"/>
  <c r="P1395" i="1"/>
  <c r="Q1395" i="1"/>
  <c r="T1395" i="1"/>
  <c r="R1395" i="1"/>
  <c r="V1395" i="1"/>
  <c r="W1395" i="1"/>
  <c r="X1395" i="1"/>
  <c r="O1396" i="1"/>
  <c r="P1396" i="1"/>
  <c r="Q1396" i="1"/>
  <c r="T1396" i="1"/>
  <c r="R1396" i="1"/>
  <c r="V1396" i="1"/>
  <c r="W1396" i="1"/>
  <c r="X1396" i="1"/>
  <c r="O1397" i="1"/>
  <c r="P1397" i="1"/>
  <c r="Q1397" i="1"/>
  <c r="T1397" i="1"/>
  <c r="R1397" i="1"/>
  <c r="V1397" i="1"/>
  <c r="W1397" i="1"/>
  <c r="X1397" i="1"/>
  <c r="O1398" i="1"/>
  <c r="P1398" i="1"/>
  <c r="Q1398" i="1"/>
  <c r="T1398" i="1"/>
  <c r="R1398" i="1"/>
  <c r="V1398" i="1"/>
  <c r="W1398" i="1"/>
  <c r="X1398" i="1"/>
  <c r="O1399" i="1"/>
  <c r="P1399" i="1"/>
  <c r="Q1399" i="1"/>
  <c r="T1399" i="1"/>
  <c r="R1399" i="1"/>
  <c r="V1399" i="1"/>
  <c r="W1399" i="1"/>
  <c r="X1399" i="1"/>
  <c r="O1400" i="1"/>
  <c r="P1400" i="1"/>
  <c r="Q1400" i="1"/>
  <c r="T1400" i="1"/>
  <c r="R1400" i="1"/>
  <c r="V1400" i="1"/>
  <c r="W1400" i="1"/>
  <c r="X1400" i="1"/>
  <c r="O1401" i="1"/>
  <c r="P1401" i="1"/>
  <c r="Q1401" i="1"/>
  <c r="T1401" i="1"/>
  <c r="R1401" i="1"/>
  <c r="V1401" i="1"/>
  <c r="W1401" i="1"/>
  <c r="X1401" i="1"/>
  <c r="O1402" i="1"/>
  <c r="P1402" i="1"/>
  <c r="Q1402" i="1"/>
  <c r="T1402" i="1"/>
  <c r="R1402" i="1"/>
  <c r="V1402" i="1"/>
  <c r="W1402" i="1"/>
  <c r="X1402" i="1"/>
  <c r="O1403" i="1"/>
  <c r="P1403" i="1"/>
  <c r="Q1403" i="1"/>
  <c r="T1403" i="1"/>
  <c r="R1403" i="1"/>
  <c r="V1403" i="1"/>
  <c r="W1403" i="1"/>
  <c r="X1403" i="1"/>
  <c r="O1404" i="1"/>
  <c r="P1404" i="1"/>
  <c r="Q1404" i="1"/>
  <c r="T1404" i="1"/>
  <c r="R1404" i="1"/>
  <c r="V1404" i="1"/>
  <c r="W1404" i="1"/>
  <c r="X1404" i="1"/>
  <c r="O1405" i="1"/>
  <c r="P1405" i="1"/>
  <c r="Q1405" i="1"/>
  <c r="T1405" i="1"/>
  <c r="R1405" i="1"/>
  <c r="V1405" i="1"/>
  <c r="W1405" i="1"/>
  <c r="X1405" i="1"/>
  <c r="O1406" i="1"/>
  <c r="P1406" i="1"/>
  <c r="Q1406" i="1"/>
  <c r="T1406" i="1"/>
  <c r="R1406" i="1"/>
  <c r="V1406" i="1"/>
  <c r="W1406" i="1"/>
  <c r="X1406" i="1"/>
  <c r="O1407" i="1"/>
  <c r="P1407" i="1"/>
  <c r="Q1407" i="1"/>
  <c r="T1407" i="1"/>
  <c r="R1407" i="1"/>
  <c r="V1407" i="1"/>
  <c r="W1407" i="1"/>
  <c r="X1407" i="1"/>
  <c r="O1408" i="1"/>
  <c r="P1408" i="1"/>
  <c r="Q1408" i="1"/>
  <c r="T1408" i="1"/>
  <c r="R1408" i="1"/>
  <c r="V1408" i="1"/>
  <c r="W1408" i="1"/>
  <c r="X1408" i="1"/>
  <c r="O1409" i="1"/>
  <c r="P1409" i="1"/>
  <c r="Q1409" i="1"/>
  <c r="T1409" i="1"/>
  <c r="R1409" i="1"/>
  <c r="V1409" i="1"/>
  <c r="W1409" i="1"/>
  <c r="X1409" i="1"/>
  <c r="O1410" i="1"/>
  <c r="P1410" i="1"/>
  <c r="Q1410" i="1"/>
  <c r="T1410" i="1"/>
  <c r="R1410" i="1"/>
  <c r="V1410" i="1"/>
  <c r="W1410" i="1"/>
  <c r="X1410" i="1"/>
  <c r="O1411" i="1"/>
  <c r="P1411" i="1"/>
  <c r="Q1411" i="1"/>
  <c r="T1411" i="1"/>
  <c r="R1411" i="1"/>
  <c r="V1411" i="1"/>
  <c r="W1411" i="1"/>
  <c r="X1411" i="1"/>
  <c r="O1412" i="1"/>
  <c r="P1412" i="1"/>
  <c r="Q1412" i="1"/>
  <c r="T1412" i="1"/>
  <c r="R1412" i="1"/>
  <c r="V1412" i="1"/>
  <c r="W1412" i="1"/>
  <c r="X1412" i="1"/>
  <c r="O1413" i="1"/>
  <c r="P1413" i="1"/>
  <c r="Q1413" i="1"/>
  <c r="T1413" i="1"/>
  <c r="R1413" i="1"/>
  <c r="V1413" i="1"/>
  <c r="W1413" i="1"/>
  <c r="X1413" i="1"/>
  <c r="O1414" i="1"/>
  <c r="P1414" i="1"/>
  <c r="Q1414" i="1"/>
  <c r="T1414" i="1"/>
  <c r="R1414" i="1"/>
  <c r="V1414" i="1"/>
  <c r="W1414" i="1"/>
  <c r="X1414" i="1"/>
  <c r="O1415" i="1"/>
  <c r="P1415" i="1"/>
  <c r="Q1415" i="1"/>
  <c r="T1415" i="1"/>
  <c r="R1415" i="1"/>
  <c r="V1415" i="1"/>
  <c r="W1415" i="1"/>
  <c r="X1415" i="1"/>
  <c r="O1416" i="1"/>
  <c r="P1416" i="1"/>
  <c r="Q1416" i="1"/>
  <c r="T1416" i="1"/>
  <c r="R1416" i="1"/>
  <c r="V1416" i="1"/>
  <c r="W1416" i="1"/>
  <c r="X1416" i="1"/>
  <c r="O1417" i="1"/>
  <c r="P1417" i="1"/>
  <c r="Q1417" i="1"/>
  <c r="T1417" i="1"/>
  <c r="R1417" i="1"/>
  <c r="V1417" i="1"/>
  <c r="W1417" i="1"/>
  <c r="X1417" i="1"/>
  <c r="O1418" i="1"/>
  <c r="P1418" i="1"/>
  <c r="Q1418" i="1"/>
  <c r="T1418" i="1"/>
  <c r="R1418" i="1"/>
  <c r="V1418" i="1"/>
  <c r="W1418" i="1"/>
  <c r="X1418" i="1"/>
  <c r="O1419" i="1"/>
  <c r="P1419" i="1"/>
  <c r="Q1419" i="1"/>
  <c r="T1419" i="1"/>
  <c r="R1419" i="1"/>
  <c r="V1419" i="1"/>
  <c r="W1419" i="1"/>
  <c r="X1419" i="1"/>
  <c r="O1420" i="1"/>
  <c r="P1420" i="1"/>
  <c r="Q1420" i="1"/>
  <c r="T1420" i="1"/>
  <c r="R1420" i="1"/>
  <c r="V1420" i="1"/>
  <c r="W1420" i="1"/>
  <c r="X1420" i="1"/>
  <c r="O1421" i="1"/>
  <c r="P1421" i="1"/>
  <c r="Q1421" i="1"/>
  <c r="T1421" i="1"/>
  <c r="R1421" i="1"/>
  <c r="V1421" i="1"/>
  <c r="W1421" i="1"/>
  <c r="X1421" i="1"/>
  <c r="O1422" i="1"/>
  <c r="P1422" i="1"/>
  <c r="Q1422" i="1"/>
  <c r="T1422" i="1"/>
  <c r="R1422" i="1"/>
  <c r="V1422" i="1"/>
  <c r="W1422" i="1"/>
  <c r="X1422" i="1"/>
  <c r="O1423" i="1"/>
  <c r="P1423" i="1"/>
  <c r="Q1423" i="1"/>
  <c r="T1423" i="1"/>
  <c r="R1423" i="1"/>
  <c r="V1423" i="1"/>
  <c r="W1423" i="1"/>
  <c r="X1423" i="1"/>
  <c r="O1424" i="1"/>
  <c r="P1424" i="1"/>
  <c r="Q1424" i="1"/>
  <c r="T1424" i="1"/>
  <c r="R1424" i="1"/>
  <c r="V1424" i="1"/>
  <c r="W1424" i="1"/>
  <c r="X1424" i="1"/>
  <c r="O1425" i="1"/>
  <c r="P1425" i="1"/>
  <c r="Q1425" i="1"/>
  <c r="T1425" i="1"/>
  <c r="R1425" i="1"/>
  <c r="V1425" i="1"/>
  <c r="W1425" i="1"/>
  <c r="X1425" i="1"/>
  <c r="O1426" i="1"/>
  <c r="P1426" i="1"/>
  <c r="Q1426" i="1"/>
  <c r="T1426" i="1"/>
  <c r="R1426" i="1"/>
  <c r="V1426" i="1"/>
  <c r="W1426" i="1"/>
  <c r="X1426" i="1"/>
  <c r="O1427" i="1"/>
  <c r="P1427" i="1"/>
  <c r="Q1427" i="1"/>
  <c r="T1427" i="1"/>
  <c r="R1427" i="1"/>
  <c r="V1427" i="1"/>
  <c r="W1427" i="1"/>
  <c r="X1427" i="1"/>
  <c r="O1428" i="1"/>
  <c r="P1428" i="1"/>
  <c r="Q1428" i="1"/>
  <c r="T1428" i="1"/>
  <c r="R1428" i="1"/>
  <c r="V1428" i="1"/>
  <c r="W1428" i="1"/>
  <c r="X1428" i="1"/>
  <c r="O1429" i="1"/>
  <c r="P1429" i="1"/>
  <c r="Q1429" i="1"/>
  <c r="T1429" i="1"/>
  <c r="R1429" i="1"/>
  <c r="V1429" i="1"/>
  <c r="W1429" i="1"/>
  <c r="X1429" i="1"/>
  <c r="O1430" i="1"/>
  <c r="P1430" i="1"/>
  <c r="Q1430" i="1"/>
  <c r="T1430" i="1"/>
  <c r="R1430" i="1"/>
  <c r="V1430" i="1"/>
  <c r="W1430" i="1"/>
  <c r="X1430" i="1"/>
  <c r="O1431" i="1"/>
  <c r="P1431" i="1"/>
  <c r="Q1431" i="1"/>
  <c r="T1431" i="1"/>
  <c r="R1431" i="1"/>
  <c r="V1431" i="1"/>
  <c r="W1431" i="1"/>
  <c r="X1431" i="1"/>
  <c r="O1432" i="1"/>
  <c r="P1432" i="1"/>
  <c r="Q1432" i="1"/>
  <c r="T1432" i="1"/>
  <c r="R1432" i="1"/>
  <c r="V1432" i="1"/>
  <c r="W1432" i="1"/>
  <c r="X1432" i="1"/>
  <c r="O1433" i="1"/>
  <c r="P1433" i="1"/>
  <c r="Q1433" i="1"/>
  <c r="T1433" i="1"/>
  <c r="R1433" i="1"/>
  <c r="V1433" i="1"/>
  <c r="W1433" i="1"/>
  <c r="X1433" i="1"/>
  <c r="O1434" i="1"/>
  <c r="P1434" i="1"/>
  <c r="Q1434" i="1"/>
  <c r="T1434" i="1"/>
  <c r="R1434" i="1"/>
  <c r="V1434" i="1"/>
  <c r="W1434" i="1"/>
  <c r="X1434" i="1"/>
  <c r="O1435" i="1"/>
  <c r="P1435" i="1"/>
  <c r="Q1435" i="1"/>
  <c r="T1435" i="1"/>
  <c r="R1435" i="1"/>
  <c r="V1435" i="1"/>
  <c r="W1435" i="1"/>
  <c r="X1435" i="1"/>
  <c r="O1436" i="1"/>
  <c r="P1436" i="1"/>
  <c r="Q1436" i="1"/>
  <c r="T1436" i="1"/>
  <c r="R1436" i="1"/>
  <c r="V1436" i="1"/>
  <c r="W1436" i="1"/>
  <c r="X1436" i="1"/>
  <c r="O1437" i="1"/>
  <c r="P1437" i="1"/>
  <c r="Q1437" i="1"/>
  <c r="T1437" i="1"/>
  <c r="R1437" i="1"/>
  <c r="V1437" i="1"/>
  <c r="W1437" i="1"/>
  <c r="X1437" i="1"/>
  <c r="O1438" i="1"/>
  <c r="P1438" i="1"/>
  <c r="Q1438" i="1"/>
  <c r="T1438" i="1"/>
  <c r="R1438" i="1"/>
  <c r="V1438" i="1"/>
  <c r="W1438" i="1"/>
  <c r="X1438" i="1"/>
  <c r="O1439" i="1"/>
  <c r="P1439" i="1"/>
  <c r="Q1439" i="1"/>
  <c r="T1439" i="1"/>
  <c r="R1439" i="1"/>
  <c r="V1439" i="1"/>
  <c r="W1439" i="1"/>
  <c r="X1439" i="1"/>
  <c r="O1440" i="1"/>
  <c r="P1440" i="1"/>
  <c r="Q1440" i="1"/>
  <c r="T1440" i="1"/>
  <c r="R1440" i="1"/>
  <c r="V1440" i="1"/>
  <c r="W1440" i="1"/>
  <c r="X1440" i="1"/>
  <c r="O1441" i="1"/>
  <c r="P1441" i="1"/>
  <c r="Q1441" i="1"/>
  <c r="T1441" i="1"/>
  <c r="R1441" i="1"/>
  <c r="V1441" i="1"/>
  <c r="W1441" i="1"/>
  <c r="X1441" i="1"/>
  <c r="O1442" i="1"/>
  <c r="P1442" i="1"/>
  <c r="Q1442" i="1"/>
  <c r="T1442" i="1"/>
  <c r="R1442" i="1"/>
  <c r="V1442" i="1"/>
  <c r="W1442" i="1"/>
  <c r="X1442" i="1"/>
  <c r="O1443" i="1"/>
  <c r="P1443" i="1"/>
  <c r="Q1443" i="1"/>
  <c r="T1443" i="1"/>
  <c r="R1443" i="1"/>
  <c r="V1443" i="1"/>
  <c r="W1443" i="1"/>
  <c r="X1443" i="1"/>
  <c r="O1444" i="1"/>
  <c r="P1444" i="1"/>
  <c r="Q1444" i="1"/>
  <c r="T1444" i="1"/>
  <c r="R1444" i="1"/>
  <c r="V1444" i="1"/>
  <c r="W1444" i="1"/>
  <c r="X1444" i="1"/>
  <c r="O1445" i="1"/>
  <c r="P1445" i="1"/>
  <c r="Q1445" i="1"/>
  <c r="T1445" i="1"/>
  <c r="R1445" i="1"/>
  <c r="V1445" i="1"/>
  <c r="W1445" i="1"/>
  <c r="X1445" i="1"/>
  <c r="O1446" i="1"/>
  <c r="P1446" i="1"/>
  <c r="Q1446" i="1"/>
  <c r="T1446" i="1"/>
  <c r="R1446" i="1"/>
  <c r="V1446" i="1"/>
  <c r="W1446" i="1"/>
  <c r="X1446" i="1"/>
  <c r="O1447" i="1"/>
  <c r="P1447" i="1"/>
  <c r="Q1447" i="1"/>
  <c r="T1447" i="1"/>
  <c r="R1447" i="1"/>
  <c r="V1447" i="1"/>
  <c r="W1447" i="1"/>
  <c r="X1447" i="1"/>
  <c r="O1448" i="1"/>
  <c r="P1448" i="1"/>
  <c r="Q1448" i="1"/>
  <c r="T1448" i="1"/>
  <c r="R1448" i="1"/>
  <c r="V1448" i="1"/>
  <c r="W1448" i="1"/>
  <c r="X1448" i="1"/>
  <c r="O1449" i="1"/>
  <c r="P1449" i="1"/>
  <c r="Q1449" i="1"/>
  <c r="T1449" i="1"/>
  <c r="R1449" i="1"/>
  <c r="V1449" i="1"/>
  <c r="W1449" i="1"/>
  <c r="X1449" i="1"/>
  <c r="O1450" i="1"/>
  <c r="P1450" i="1"/>
  <c r="Q1450" i="1"/>
  <c r="T1450" i="1"/>
  <c r="R1450" i="1"/>
  <c r="V1450" i="1"/>
  <c r="W1450" i="1"/>
  <c r="X1450" i="1"/>
  <c r="O1451" i="1"/>
  <c r="P1451" i="1"/>
  <c r="Q1451" i="1"/>
  <c r="T1451" i="1"/>
  <c r="R1451" i="1"/>
  <c r="V1451" i="1"/>
  <c r="W1451" i="1"/>
  <c r="X1451" i="1"/>
  <c r="O1452" i="1"/>
  <c r="P1452" i="1"/>
  <c r="Q1452" i="1"/>
  <c r="T1452" i="1"/>
  <c r="R1452" i="1"/>
  <c r="V1452" i="1"/>
  <c r="W1452" i="1"/>
  <c r="X1452" i="1"/>
  <c r="O1453" i="1"/>
  <c r="P1453" i="1"/>
  <c r="Q1453" i="1"/>
  <c r="T1453" i="1"/>
  <c r="R1453" i="1"/>
  <c r="V1453" i="1"/>
  <c r="W1453" i="1"/>
  <c r="X1453" i="1"/>
  <c r="O1454" i="1"/>
  <c r="P1454" i="1"/>
  <c r="Q1454" i="1"/>
  <c r="T1454" i="1"/>
  <c r="R1454" i="1"/>
  <c r="V1454" i="1"/>
  <c r="W1454" i="1"/>
  <c r="X1454" i="1"/>
  <c r="O1455" i="1"/>
  <c r="P1455" i="1"/>
  <c r="Q1455" i="1"/>
  <c r="T1455" i="1"/>
  <c r="R1455" i="1"/>
  <c r="V1455" i="1"/>
  <c r="W1455" i="1"/>
  <c r="X1455" i="1"/>
  <c r="O1456" i="1"/>
  <c r="P1456" i="1"/>
  <c r="Q1456" i="1"/>
  <c r="T1456" i="1"/>
  <c r="R1456" i="1"/>
  <c r="V1456" i="1"/>
  <c r="W1456" i="1"/>
  <c r="X1456" i="1"/>
  <c r="O1457" i="1"/>
  <c r="P1457" i="1"/>
  <c r="Q1457" i="1"/>
  <c r="T1457" i="1"/>
  <c r="R1457" i="1"/>
  <c r="V1457" i="1"/>
  <c r="W1457" i="1"/>
  <c r="X1457" i="1"/>
  <c r="O1458" i="1"/>
  <c r="P1458" i="1"/>
  <c r="Q1458" i="1"/>
  <c r="T1458" i="1"/>
  <c r="R1458" i="1"/>
  <c r="V1458" i="1"/>
  <c r="W1458" i="1"/>
  <c r="X1458" i="1"/>
  <c r="O1459" i="1"/>
  <c r="P1459" i="1"/>
  <c r="Q1459" i="1"/>
  <c r="T1459" i="1"/>
  <c r="R1459" i="1"/>
  <c r="V1459" i="1"/>
  <c r="W1459" i="1"/>
  <c r="X1459" i="1"/>
  <c r="O1460" i="1"/>
  <c r="P1460" i="1"/>
  <c r="Q1460" i="1"/>
  <c r="T1460" i="1"/>
  <c r="R1460" i="1"/>
  <c r="V1460" i="1"/>
  <c r="W1460" i="1"/>
  <c r="X1460" i="1"/>
  <c r="O1461" i="1"/>
  <c r="P1461" i="1"/>
  <c r="Q1461" i="1"/>
  <c r="T1461" i="1"/>
  <c r="R1461" i="1"/>
  <c r="V1461" i="1"/>
  <c r="W1461" i="1"/>
  <c r="X1461" i="1"/>
  <c r="O1462" i="1"/>
  <c r="P1462" i="1"/>
  <c r="Q1462" i="1"/>
  <c r="T1462" i="1"/>
  <c r="R1462" i="1"/>
  <c r="V1462" i="1"/>
  <c r="W1462" i="1"/>
  <c r="X1462" i="1"/>
  <c r="O1463" i="1"/>
  <c r="P1463" i="1"/>
  <c r="Q1463" i="1"/>
  <c r="T1463" i="1"/>
  <c r="R1463" i="1"/>
  <c r="V1463" i="1"/>
  <c r="W1463" i="1"/>
  <c r="X1463" i="1"/>
  <c r="O1464" i="1"/>
  <c r="P1464" i="1"/>
  <c r="Q1464" i="1"/>
  <c r="T1464" i="1"/>
  <c r="R1464" i="1"/>
  <c r="V1464" i="1"/>
  <c r="W1464" i="1"/>
  <c r="X1464" i="1"/>
  <c r="O1465" i="1"/>
  <c r="P1465" i="1"/>
  <c r="Q1465" i="1"/>
  <c r="T1465" i="1"/>
  <c r="R1465" i="1"/>
  <c r="V1465" i="1"/>
  <c r="W1465" i="1"/>
  <c r="X1465" i="1"/>
  <c r="O1466" i="1"/>
  <c r="P1466" i="1"/>
  <c r="Q1466" i="1"/>
  <c r="T1466" i="1"/>
  <c r="R1466" i="1"/>
  <c r="V1466" i="1"/>
  <c r="W1466" i="1"/>
  <c r="X1466" i="1"/>
  <c r="O1467" i="1"/>
  <c r="P1467" i="1"/>
  <c r="Q1467" i="1"/>
  <c r="T1467" i="1"/>
  <c r="R1467" i="1"/>
  <c r="V1467" i="1"/>
  <c r="W1467" i="1"/>
  <c r="X1467" i="1"/>
  <c r="O1468" i="1"/>
  <c r="P1468" i="1"/>
  <c r="Q1468" i="1"/>
  <c r="T1468" i="1"/>
  <c r="R1468" i="1"/>
  <c r="V1468" i="1"/>
  <c r="W1468" i="1"/>
  <c r="X1468" i="1"/>
  <c r="O1469" i="1"/>
  <c r="P1469" i="1"/>
  <c r="Q1469" i="1"/>
  <c r="T1469" i="1"/>
  <c r="R1469" i="1"/>
  <c r="V1469" i="1"/>
  <c r="W1469" i="1"/>
  <c r="X1469" i="1"/>
  <c r="O1470" i="1"/>
  <c r="P1470" i="1"/>
  <c r="Q1470" i="1"/>
  <c r="T1470" i="1"/>
  <c r="R1470" i="1"/>
  <c r="V1470" i="1"/>
  <c r="W1470" i="1"/>
  <c r="X1470" i="1"/>
  <c r="O1471" i="1"/>
  <c r="P1471" i="1"/>
  <c r="Q1471" i="1"/>
  <c r="T1471" i="1"/>
  <c r="R1471" i="1"/>
  <c r="V1471" i="1"/>
  <c r="W1471" i="1"/>
  <c r="X1471" i="1"/>
  <c r="O1472" i="1"/>
  <c r="P1472" i="1"/>
  <c r="Q1472" i="1"/>
  <c r="T1472" i="1"/>
  <c r="R1472" i="1"/>
  <c r="V1472" i="1"/>
  <c r="W1472" i="1"/>
  <c r="X1472" i="1"/>
  <c r="O1473" i="1"/>
  <c r="P1473" i="1"/>
  <c r="Q1473" i="1"/>
  <c r="T1473" i="1"/>
  <c r="R1473" i="1"/>
  <c r="V1473" i="1"/>
  <c r="W1473" i="1"/>
  <c r="X1473" i="1"/>
  <c r="O1474" i="1"/>
  <c r="P1474" i="1"/>
  <c r="Q1474" i="1"/>
  <c r="T1474" i="1"/>
  <c r="R1474" i="1"/>
  <c r="V1474" i="1"/>
  <c r="W1474" i="1"/>
  <c r="X1474" i="1"/>
  <c r="O1475" i="1"/>
  <c r="P1475" i="1"/>
  <c r="Q1475" i="1"/>
  <c r="T1475" i="1"/>
  <c r="R1475" i="1"/>
  <c r="V1475" i="1"/>
  <c r="W1475" i="1"/>
  <c r="X1475" i="1"/>
  <c r="O1476" i="1"/>
  <c r="P1476" i="1"/>
  <c r="Q1476" i="1"/>
  <c r="T1476" i="1"/>
  <c r="R1476" i="1"/>
  <c r="V1476" i="1"/>
  <c r="W1476" i="1"/>
  <c r="X1476" i="1"/>
  <c r="O1477" i="1"/>
  <c r="P1477" i="1"/>
  <c r="Q1477" i="1"/>
  <c r="T1477" i="1"/>
  <c r="R1477" i="1"/>
  <c r="V1477" i="1"/>
  <c r="W1477" i="1"/>
  <c r="X1477" i="1"/>
  <c r="O1478" i="1"/>
  <c r="P1478" i="1"/>
  <c r="Q1478" i="1"/>
  <c r="T1478" i="1"/>
  <c r="R1478" i="1"/>
  <c r="V1478" i="1"/>
  <c r="W1478" i="1"/>
  <c r="X1478" i="1"/>
  <c r="O1479" i="1"/>
  <c r="P1479" i="1"/>
  <c r="Q1479" i="1"/>
  <c r="T1479" i="1"/>
  <c r="R1479" i="1"/>
  <c r="V1479" i="1"/>
  <c r="W1479" i="1"/>
  <c r="X1479" i="1"/>
  <c r="O1480" i="1"/>
  <c r="P1480" i="1"/>
  <c r="Q1480" i="1"/>
  <c r="T1480" i="1"/>
  <c r="R1480" i="1"/>
  <c r="V1480" i="1"/>
  <c r="W1480" i="1"/>
  <c r="X1480" i="1"/>
  <c r="O1481" i="1"/>
  <c r="P1481" i="1"/>
  <c r="Q1481" i="1"/>
  <c r="T1481" i="1"/>
  <c r="R1481" i="1"/>
  <c r="V1481" i="1"/>
  <c r="W1481" i="1"/>
  <c r="X1481" i="1"/>
  <c r="O1482" i="1"/>
  <c r="P1482" i="1"/>
  <c r="Q1482" i="1"/>
  <c r="T1482" i="1"/>
  <c r="R1482" i="1"/>
  <c r="V1482" i="1"/>
  <c r="W1482" i="1"/>
  <c r="X1482" i="1"/>
  <c r="O1483" i="1"/>
  <c r="P1483" i="1"/>
  <c r="Q1483" i="1"/>
  <c r="T1483" i="1"/>
  <c r="R1483" i="1"/>
  <c r="V1483" i="1"/>
  <c r="W1483" i="1"/>
  <c r="X1483" i="1"/>
  <c r="O1484" i="1"/>
  <c r="P1484" i="1"/>
  <c r="Q1484" i="1"/>
  <c r="T1484" i="1"/>
  <c r="R1484" i="1"/>
  <c r="V1484" i="1"/>
  <c r="W1484" i="1"/>
  <c r="X1484" i="1"/>
  <c r="O1485" i="1"/>
  <c r="P1485" i="1"/>
  <c r="Q1485" i="1"/>
  <c r="T1485" i="1"/>
  <c r="R1485" i="1"/>
  <c r="V1485" i="1"/>
  <c r="W1485" i="1"/>
  <c r="X1485" i="1"/>
  <c r="O1486" i="1"/>
  <c r="P1486" i="1"/>
  <c r="Q1486" i="1"/>
  <c r="T1486" i="1"/>
  <c r="R1486" i="1"/>
  <c r="V1486" i="1"/>
  <c r="W1486" i="1"/>
  <c r="X1486" i="1"/>
  <c r="O1487" i="1"/>
  <c r="P1487" i="1"/>
  <c r="Q1487" i="1"/>
  <c r="T1487" i="1"/>
  <c r="R1487" i="1"/>
  <c r="V1487" i="1"/>
  <c r="W1487" i="1"/>
  <c r="X1487" i="1"/>
  <c r="O1488" i="1"/>
  <c r="P1488" i="1"/>
  <c r="Q1488" i="1"/>
  <c r="T1488" i="1"/>
  <c r="R1488" i="1"/>
  <c r="V1488" i="1"/>
  <c r="W1488" i="1"/>
  <c r="X1488" i="1"/>
  <c r="O1489" i="1"/>
  <c r="P1489" i="1"/>
  <c r="Q1489" i="1"/>
  <c r="T1489" i="1"/>
  <c r="R1489" i="1"/>
  <c r="V1489" i="1"/>
  <c r="W1489" i="1"/>
  <c r="X1489" i="1"/>
  <c r="O1490" i="1"/>
  <c r="P1490" i="1"/>
  <c r="Q1490" i="1"/>
  <c r="T1490" i="1"/>
  <c r="R1490" i="1"/>
  <c r="V1490" i="1"/>
  <c r="W1490" i="1"/>
  <c r="X1490" i="1"/>
  <c r="O1491" i="1"/>
  <c r="P1491" i="1"/>
  <c r="Q1491" i="1"/>
  <c r="T1491" i="1"/>
  <c r="R1491" i="1"/>
  <c r="V1491" i="1"/>
  <c r="W1491" i="1"/>
  <c r="X1491" i="1"/>
  <c r="O1492" i="1"/>
  <c r="P1492" i="1"/>
  <c r="Q1492" i="1"/>
  <c r="T1492" i="1"/>
  <c r="R1492" i="1"/>
  <c r="V1492" i="1"/>
  <c r="W1492" i="1"/>
  <c r="X1492" i="1"/>
  <c r="O1493" i="1"/>
  <c r="P1493" i="1"/>
  <c r="Q1493" i="1"/>
  <c r="T1493" i="1"/>
  <c r="R1493" i="1"/>
  <c r="V1493" i="1"/>
  <c r="W1493" i="1"/>
  <c r="X1493" i="1"/>
  <c r="O1494" i="1"/>
  <c r="P1494" i="1"/>
  <c r="Q1494" i="1"/>
  <c r="T1494" i="1"/>
  <c r="R1494" i="1"/>
  <c r="V1494" i="1"/>
  <c r="W1494" i="1"/>
  <c r="X1494" i="1"/>
  <c r="O1495" i="1"/>
  <c r="P1495" i="1"/>
  <c r="Q1495" i="1"/>
  <c r="T1495" i="1"/>
  <c r="R1495" i="1"/>
  <c r="V1495" i="1"/>
  <c r="W1495" i="1"/>
  <c r="X1495" i="1"/>
  <c r="O1496" i="1"/>
  <c r="P1496" i="1"/>
  <c r="Q1496" i="1"/>
  <c r="T1496" i="1"/>
  <c r="R1496" i="1"/>
  <c r="V1496" i="1"/>
  <c r="W1496" i="1"/>
  <c r="X1496" i="1"/>
  <c r="O1497" i="1"/>
  <c r="P1497" i="1"/>
  <c r="Q1497" i="1"/>
  <c r="T1497" i="1"/>
  <c r="R1497" i="1"/>
  <c r="V1497" i="1"/>
  <c r="W1497" i="1"/>
  <c r="X1497" i="1"/>
  <c r="O1498" i="1"/>
  <c r="P1498" i="1"/>
  <c r="Q1498" i="1"/>
  <c r="T1498" i="1"/>
  <c r="R1498" i="1"/>
  <c r="V1498" i="1"/>
  <c r="W1498" i="1"/>
  <c r="X1498" i="1"/>
  <c r="O1499" i="1"/>
  <c r="P1499" i="1"/>
  <c r="Q1499" i="1"/>
  <c r="T1499" i="1"/>
  <c r="R1499" i="1"/>
  <c r="V1499" i="1"/>
  <c r="W1499" i="1"/>
  <c r="X1499" i="1"/>
  <c r="O1500" i="1"/>
  <c r="P1500" i="1"/>
  <c r="Q1500" i="1"/>
  <c r="T1500" i="1"/>
  <c r="R1500" i="1"/>
  <c r="V1500" i="1"/>
  <c r="W1500" i="1"/>
  <c r="X1500" i="1"/>
  <c r="O1501" i="1"/>
  <c r="P1501" i="1"/>
  <c r="Q1501" i="1"/>
  <c r="T1501" i="1"/>
  <c r="R1501" i="1"/>
  <c r="V1501" i="1"/>
  <c r="W1501" i="1"/>
  <c r="X1501" i="1"/>
  <c r="O1502" i="1"/>
  <c r="P1502" i="1"/>
  <c r="Q1502" i="1"/>
  <c r="T1502" i="1"/>
  <c r="R1502" i="1"/>
  <c r="V1502" i="1"/>
  <c r="W1502" i="1"/>
  <c r="X1502" i="1"/>
  <c r="O1503" i="1"/>
  <c r="P1503" i="1"/>
  <c r="Q1503" i="1"/>
  <c r="T1503" i="1"/>
  <c r="R1503" i="1"/>
  <c r="V1503" i="1"/>
  <c r="W1503" i="1"/>
  <c r="X1503" i="1"/>
  <c r="O1504" i="1"/>
  <c r="P1504" i="1"/>
  <c r="Q1504" i="1"/>
  <c r="T1504" i="1"/>
  <c r="R1504" i="1"/>
  <c r="V1504" i="1"/>
  <c r="W1504" i="1"/>
  <c r="X1504" i="1"/>
  <c r="O1505" i="1"/>
  <c r="P1505" i="1"/>
  <c r="Q1505" i="1"/>
  <c r="T1505" i="1"/>
  <c r="R1505" i="1"/>
  <c r="V1505" i="1"/>
  <c r="W1505" i="1"/>
  <c r="X1505" i="1"/>
  <c r="O1506" i="1"/>
  <c r="P1506" i="1"/>
  <c r="Q1506" i="1"/>
  <c r="T1506" i="1"/>
  <c r="R1506" i="1"/>
  <c r="V1506" i="1"/>
  <c r="W1506" i="1"/>
  <c r="X1506" i="1"/>
  <c r="O1507" i="1"/>
  <c r="P1507" i="1"/>
  <c r="Q1507" i="1"/>
  <c r="T1507" i="1"/>
  <c r="R1507" i="1"/>
  <c r="V1507" i="1"/>
  <c r="W1507" i="1"/>
  <c r="X1507" i="1"/>
  <c r="O1508" i="1"/>
  <c r="P1508" i="1"/>
  <c r="Q1508" i="1"/>
  <c r="T1508" i="1"/>
  <c r="R1508" i="1"/>
  <c r="V1508" i="1"/>
  <c r="W1508" i="1"/>
  <c r="X1508" i="1"/>
  <c r="O1509" i="1"/>
  <c r="P1509" i="1"/>
  <c r="Q1509" i="1"/>
  <c r="T1509" i="1"/>
  <c r="R1509" i="1"/>
  <c r="V1509" i="1"/>
  <c r="W1509" i="1"/>
  <c r="X1509" i="1"/>
  <c r="O1510" i="1"/>
  <c r="P1510" i="1"/>
  <c r="Q1510" i="1"/>
  <c r="T1510" i="1"/>
  <c r="R1510" i="1"/>
  <c r="V1510" i="1"/>
  <c r="W1510" i="1"/>
  <c r="X1510" i="1"/>
  <c r="O1511" i="1"/>
  <c r="P1511" i="1"/>
  <c r="Q1511" i="1"/>
  <c r="T1511" i="1"/>
  <c r="R1511" i="1"/>
  <c r="V1511" i="1"/>
  <c r="W1511" i="1"/>
  <c r="X1511" i="1"/>
  <c r="O1512" i="1"/>
  <c r="P1512" i="1"/>
  <c r="Q1512" i="1"/>
  <c r="T1512" i="1"/>
  <c r="R1512" i="1"/>
  <c r="V1512" i="1"/>
  <c r="W1512" i="1"/>
  <c r="X1512" i="1"/>
  <c r="O1513" i="1"/>
  <c r="P1513" i="1"/>
  <c r="Q1513" i="1"/>
  <c r="T1513" i="1"/>
  <c r="R1513" i="1"/>
  <c r="V1513" i="1"/>
  <c r="W1513" i="1"/>
  <c r="X1513" i="1"/>
  <c r="O1514" i="1"/>
  <c r="P1514" i="1"/>
  <c r="Q1514" i="1"/>
  <c r="T1514" i="1"/>
  <c r="R1514" i="1"/>
  <c r="V1514" i="1"/>
  <c r="W1514" i="1"/>
  <c r="X1514" i="1"/>
  <c r="O1515" i="1"/>
  <c r="P1515" i="1"/>
  <c r="Q1515" i="1"/>
  <c r="T1515" i="1"/>
  <c r="R1515" i="1"/>
  <c r="V1515" i="1"/>
  <c r="W1515" i="1"/>
  <c r="X1515" i="1"/>
  <c r="O1516" i="1"/>
  <c r="P1516" i="1"/>
  <c r="Q1516" i="1"/>
  <c r="T1516" i="1"/>
  <c r="R1516" i="1"/>
  <c r="V1516" i="1"/>
  <c r="W1516" i="1"/>
  <c r="X1516" i="1"/>
  <c r="O1517" i="1"/>
  <c r="P1517" i="1"/>
  <c r="Q1517" i="1"/>
  <c r="T1517" i="1"/>
  <c r="R1517" i="1"/>
  <c r="V1517" i="1"/>
  <c r="W1517" i="1"/>
  <c r="X1517" i="1"/>
  <c r="O1518" i="1"/>
  <c r="P1518" i="1"/>
  <c r="Q1518" i="1"/>
  <c r="T1518" i="1"/>
  <c r="R1518" i="1"/>
  <c r="V1518" i="1"/>
  <c r="W1518" i="1"/>
  <c r="X1518" i="1"/>
  <c r="O1519" i="1"/>
  <c r="P1519" i="1"/>
  <c r="Q1519" i="1"/>
  <c r="T1519" i="1"/>
  <c r="R1519" i="1"/>
  <c r="V1519" i="1"/>
  <c r="W1519" i="1"/>
  <c r="X1519" i="1"/>
  <c r="O1520" i="1"/>
  <c r="P1520" i="1"/>
  <c r="Q1520" i="1"/>
  <c r="T1520" i="1"/>
  <c r="R1520" i="1"/>
  <c r="V1520" i="1"/>
  <c r="W1520" i="1"/>
  <c r="X1520" i="1"/>
  <c r="O1521" i="1"/>
  <c r="P1521" i="1"/>
  <c r="Q1521" i="1"/>
  <c r="T1521" i="1"/>
  <c r="R1521" i="1"/>
  <c r="V1521" i="1"/>
  <c r="W1521" i="1"/>
  <c r="X1521" i="1"/>
  <c r="O1522" i="1"/>
  <c r="P1522" i="1"/>
  <c r="Q1522" i="1"/>
  <c r="T1522" i="1"/>
  <c r="R1522" i="1"/>
  <c r="V1522" i="1"/>
  <c r="W1522" i="1"/>
  <c r="X1522" i="1"/>
  <c r="O1523" i="1"/>
  <c r="P1523" i="1"/>
  <c r="Q1523" i="1"/>
  <c r="T1523" i="1"/>
  <c r="R1523" i="1"/>
  <c r="V1523" i="1"/>
  <c r="W1523" i="1"/>
  <c r="X1523" i="1"/>
  <c r="O1524" i="1"/>
  <c r="P1524" i="1"/>
  <c r="Q1524" i="1"/>
  <c r="T1524" i="1"/>
  <c r="R1524" i="1"/>
  <c r="V1524" i="1"/>
  <c r="W1524" i="1"/>
  <c r="X1524" i="1"/>
  <c r="O1525" i="1"/>
  <c r="P1525" i="1"/>
  <c r="Q1525" i="1"/>
  <c r="T1525" i="1"/>
  <c r="R1525" i="1"/>
  <c r="V1525" i="1"/>
  <c r="W1525" i="1"/>
  <c r="X1525" i="1"/>
  <c r="O1526" i="1"/>
  <c r="P1526" i="1"/>
  <c r="Q1526" i="1"/>
  <c r="T1526" i="1"/>
  <c r="R1526" i="1"/>
  <c r="V1526" i="1"/>
  <c r="W1526" i="1"/>
  <c r="X1526" i="1"/>
  <c r="O1527" i="1"/>
  <c r="P1527" i="1"/>
  <c r="Q1527" i="1"/>
  <c r="T1527" i="1"/>
  <c r="R1527" i="1"/>
  <c r="V1527" i="1"/>
  <c r="W1527" i="1"/>
  <c r="X1527" i="1"/>
  <c r="O1528" i="1"/>
  <c r="P1528" i="1"/>
  <c r="Q1528" i="1"/>
  <c r="T1528" i="1"/>
  <c r="R1528" i="1"/>
  <c r="V1528" i="1"/>
  <c r="W1528" i="1"/>
  <c r="X1528" i="1"/>
  <c r="O1529" i="1"/>
  <c r="P1529" i="1"/>
  <c r="Q1529" i="1"/>
  <c r="T1529" i="1"/>
  <c r="R1529" i="1"/>
  <c r="V1529" i="1"/>
  <c r="W1529" i="1"/>
  <c r="X1529" i="1"/>
  <c r="O1530" i="1"/>
  <c r="P1530" i="1"/>
  <c r="Q1530" i="1"/>
  <c r="T1530" i="1"/>
  <c r="R1530" i="1"/>
  <c r="V1530" i="1"/>
  <c r="W1530" i="1"/>
  <c r="X1530" i="1"/>
  <c r="O1531" i="1"/>
  <c r="P1531" i="1"/>
  <c r="Q1531" i="1"/>
  <c r="T1531" i="1"/>
  <c r="R1531" i="1"/>
  <c r="V1531" i="1"/>
  <c r="W1531" i="1"/>
  <c r="X1531" i="1"/>
  <c r="O1532" i="1"/>
  <c r="P1532" i="1"/>
  <c r="Q1532" i="1"/>
  <c r="T1532" i="1"/>
  <c r="R1532" i="1"/>
  <c r="V1532" i="1"/>
  <c r="W1532" i="1"/>
  <c r="X1532" i="1"/>
  <c r="O1533" i="1"/>
  <c r="P1533" i="1"/>
  <c r="Q1533" i="1"/>
  <c r="T1533" i="1"/>
  <c r="R1533" i="1"/>
  <c r="V1533" i="1"/>
  <c r="W1533" i="1"/>
  <c r="X1533" i="1"/>
  <c r="O1534" i="1"/>
  <c r="P1534" i="1"/>
  <c r="Q1534" i="1"/>
  <c r="T1534" i="1"/>
  <c r="R1534" i="1"/>
  <c r="V1534" i="1"/>
  <c r="W1534" i="1"/>
  <c r="X1534" i="1"/>
  <c r="O1535" i="1"/>
  <c r="P1535" i="1"/>
  <c r="Q1535" i="1"/>
  <c r="T1535" i="1"/>
  <c r="R1535" i="1"/>
  <c r="V1535" i="1"/>
  <c r="W1535" i="1"/>
  <c r="X1535" i="1"/>
  <c r="O1536" i="1"/>
  <c r="P1536" i="1"/>
  <c r="Q1536" i="1"/>
  <c r="T1536" i="1"/>
  <c r="R1536" i="1"/>
  <c r="V1536" i="1"/>
  <c r="W1536" i="1"/>
  <c r="X1536" i="1"/>
  <c r="O1537" i="1"/>
  <c r="P1537" i="1"/>
  <c r="Q1537" i="1"/>
  <c r="T1537" i="1"/>
  <c r="R1537" i="1"/>
  <c r="V1537" i="1"/>
  <c r="W1537" i="1"/>
  <c r="X1537" i="1"/>
  <c r="O1538" i="1"/>
  <c r="P1538" i="1"/>
  <c r="Q1538" i="1"/>
  <c r="T1538" i="1"/>
  <c r="R1538" i="1"/>
  <c r="V1538" i="1"/>
  <c r="W1538" i="1"/>
  <c r="X1538" i="1"/>
  <c r="O1539" i="1"/>
  <c r="P1539" i="1"/>
  <c r="Q1539" i="1"/>
  <c r="T1539" i="1"/>
  <c r="R1539" i="1"/>
  <c r="V1539" i="1"/>
  <c r="W1539" i="1"/>
  <c r="X1539" i="1"/>
  <c r="O1540" i="1"/>
  <c r="P1540" i="1"/>
  <c r="Q1540" i="1"/>
  <c r="T1540" i="1"/>
  <c r="R1540" i="1"/>
  <c r="V1540" i="1"/>
  <c r="W1540" i="1"/>
  <c r="X1540" i="1"/>
  <c r="O1541" i="1"/>
  <c r="P1541" i="1"/>
  <c r="Q1541" i="1"/>
  <c r="T1541" i="1"/>
  <c r="R1541" i="1"/>
  <c r="V1541" i="1"/>
  <c r="W1541" i="1"/>
  <c r="X1541" i="1"/>
  <c r="O1542" i="1"/>
  <c r="P1542" i="1"/>
  <c r="Q1542" i="1"/>
  <c r="T1542" i="1"/>
  <c r="R1542" i="1"/>
  <c r="V1542" i="1"/>
  <c r="W1542" i="1"/>
  <c r="X1542" i="1"/>
  <c r="O1543" i="1"/>
  <c r="P1543" i="1"/>
  <c r="Q1543" i="1"/>
  <c r="T1543" i="1"/>
  <c r="R1543" i="1"/>
  <c r="V1543" i="1"/>
  <c r="W1543" i="1"/>
  <c r="X1543" i="1"/>
  <c r="O1544" i="1"/>
  <c r="P1544" i="1"/>
  <c r="Q1544" i="1"/>
  <c r="T1544" i="1"/>
  <c r="R1544" i="1"/>
  <c r="V1544" i="1"/>
  <c r="W1544" i="1"/>
  <c r="X1544" i="1"/>
  <c r="O1545" i="1"/>
  <c r="P1545" i="1"/>
  <c r="Q1545" i="1"/>
  <c r="T1545" i="1"/>
  <c r="R1545" i="1"/>
  <c r="V1545" i="1"/>
  <c r="W1545" i="1"/>
  <c r="X1545" i="1"/>
  <c r="O1546" i="1"/>
  <c r="P1546" i="1"/>
  <c r="Q1546" i="1"/>
  <c r="T1546" i="1"/>
  <c r="R1546" i="1"/>
  <c r="V1546" i="1"/>
  <c r="W1546" i="1"/>
  <c r="X1546" i="1"/>
  <c r="O1547" i="1"/>
  <c r="P1547" i="1"/>
  <c r="Q1547" i="1"/>
  <c r="T1547" i="1"/>
  <c r="R1547" i="1"/>
  <c r="V1547" i="1"/>
  <c r="W1547" i="1"/>
  <c r="X1547" i="1"/>
  <c r="O1548" i="1"/>
  <c r="P1548" i="1"/>
  <c r="Q1548" i="1"/>
  <c r="T1548" i="1"/>
  <c r="R1548" i="1"/>
  <c r="V1548" i="1"/>
  <c r="W1548" i="1"/>
  <c r="X1548" i="1"/>
  <c r="O1549" i="1"/>
  <c r="P1549" i="1"/>
  <c r="Q1549" i="1"/>
  <c r="T1549" i="1"/>
  <c r="R1549" i="1"/>
  <c r="V1549" i="1"/>
  <c r="W1549" i="1"/>
  <c r="X1549" i="1"/>
  <c r="O1550" i="1"/>
  <c r="P1550" i="1"/>
  <c r="Q1550" i="1"/>
  <c r="T1550" i="1"/>
  <c r="R1550" i="1"/>
  <c r="V1550" i="1"/>
  <c r="W1550" i="1"/>
  <c r="X1550" i="1"/>
  <c r="O1551" i="1"/>
  <c r="P1551" i="1"/>
  <c r="Q1551" i="1"/>
  <c r="T1551" i="1"/>
  <c r="R1551" i="1"/>
  <c r="V1551" i="1"/>
  <c r="W1551" i="1"/>
  <c r="X1551" i="1"/>
  <c r="O1552" i="1"/>
  <c r="P1552" i="1"/>
  <c r="Q1552" i="1"/>
  <c r="T1552" i="1"/>
  <c r="R1552" i="1"/>
  <c r="V1552" i="1"/>
  <c r="W1552" i="1"/>
  <c r="X1552" i="1"/>
  <c r="O1553" i="1"/>
  <c r="P1553" i="1"/>
  <c r="Q1553" i="1"/>
  <c r="T1553" i="1"/>
  <c r="R1553" i="1"/>
  <c r="V1553" i="1"/>
  <c r="W1553" i="1"/>
  <c r="X1553" i="1"/>
  <c r="O1554" i="1"/>
  <c r="P1554" i="1"/>
  <c r="Q1554" i="1"/>
  <c r="T1554" i="1"/>
  <c r="R1554" i="1"/>
  <c r="V1554" i="1"/>
  <c r="W1554" i="1"/>
  <c r="X1554" i="1"/>
  <c r="O1555" i="1"/>
  <c r="P1555" i="1"/>
  <c r="Q1555" i="1"/>
  <c r="T1555" i="1"/>
  <c r="R1555" i="1"/>
  <c r="V1555" i="1"/>
  <c r="W1555" i="1"/>
  <c r="X1555" i="1"/>
  <c r="O1556" i="1"/>
  <c r="P1556" i="1"/>
  <c r="Q1556" i="1"/>
  <c r="T1556" i="1"/>
  <c r="R1556" i="1"/>
  <c r="V1556" i="1"/>
  <c r="W1556" i="1"/>
  <c r="X1556" i="1"/>
  <c r="O1557" i="1"/>
  <c r="P1557" i="1"/>
  <c r="Q1557" i="1"/>
  <c r="T1557" i="1"/>
  <c r="R1557" i="1"/>
  <c r="V1557" i="1"/>
  <c r="W1557" i="1"/>
  <c r="X1557" i="1"/>
  <c r="O1558" i="1"/>
  <c r="P1558" i="1"/>
  <c r="Q1558" i="1"/>
  <c r="T1558" i="1"/>
  <c r="R1558" i="1"/>
  <c r="V1558" i="1"/>
  <c r="W1558" i="1"/>
  <c r="X1558" i="1"/>
  <c r="O1559" i="1"/>
  <c r="P1559" i="1"/>
  <c r="Q1559" i="1"/>
  <c r="T1559" i="1"/>
  <c r="R1559" i="1"/>
  <c r="V1559" i="1"/>
  <c r="W1559" i="1"/>
  <c r="X1559" i="1"/>
  <c r="O1560" i="1"/>
  <c r="P1560" i="1"/>
  <c r="Q1560" i="1"/>
  <c r="T1560" i="1"/>
  <c r="R1560" i="1"/>
  <c r="V1560" i="1"/>
  <c r="W1560" i="1"/>
  <c r="X1560" i="1"/>
  <c r="O1561" i="1"/>
  <c r="P1561" i="1"/>
  <c r="Q1561" i="1"/>
  <c r="T1561" i="1"/>
  <c r="R1561" i="1"/>
  <c r="V1561" i="1"/>
  <c r="W1561" i="1"/>
  <c r="X1561" i="1"/>
  <c r="O1562" i="1"/>
  <c r="P1562" i="1"/>
  <c r="Q1562" i="1"/>
  <c r="T1562" i="1"/>
  <c r="R1562" i="1"/>
  <c r="V1562" i="1"/>
  <c r="W1562" i="1"/>
  <c r="X1562" i="1"/>
  <c r="O1563" i="1"/>
  <c r="P1563" i="1"/>
  <c r="Q1563" i="1"/>
  <c r="T1563" i="1"/>
  <c r="R1563" i="1"/>
  <c r="V1563" i="1"/>
  <c r="W1563" i="1"/>
  <c r="X1563" i="1"/>
  <c r="O1564" i="1"/>
  <c r="P1564" i="1"/>
  <c r="Q1564" i="1"/>
  <c r="T1564" i="1"/>
  <c r="R1564" i="1"/>
  <c r="V1564" i="1"/>
  <c r="W1564" i="1"/>
  <c r="X1564" i="1"/>
  <c r="O1565" i="1"/>
  <c r="P1565" i="1"/>
  <c r="Q1565" i="1"/>
  <c r="T1565" i="1"/>
  <c r="R1565" i="1"/>
  <c r="V1565" i="1"/>
  <c r="W1565" i="1"/>
  <c r="X1565" i="1"/>
  <c r="O1566" i="1"/>
  <c r="P1566" i="1"/>
  <c r="Q1566" i="1"/>
  <c r="T1566" i="1"/>
  <c r="R1566" i="1"/>
  <c r="V1566" i="1"/>
  <c r="W1566" i="1"/>
  <c r="X1566" i="1"/>
  <c r="O1567" i="1"/>
  <c r="P1567" i="1"/>
  <c r="Q1567" i="1"/>
  <c r="T1567" i="1"/>
  <c r="R1567" i="1"/>
  <c r="V1567" i="1"/>
  <c r="W1567" i="1"/>
  <c r="X1567" i="1"/>
  <c r="O1568" i="1"/>
  <c r="P1568" i="1"/>
  <c r="Q1568" i="1"/>
  <c r="T1568" i="1"/>
  <c r="R1568" i="1"/>
  <c r="V1568" i="1"/>
  <c r="W1568" i="1"/>
  <c r="X1568" i="1"/>
  <c r="O1569" i="1"/>
  <c r="P1569" i="1"/>
  <c r="Q1569" i="1"/>
  <c r="T1569" i="1"/>
  <c r="R1569" i="1"/>
  <c r="V1569" i="1"/>
  <c r="W1569" i="1"/>
  <c r="X1569" i="1"/>
  <c r="O1570" i="1"/>
  <c r="P1570" i="1"/>
  <c r="Q1570" i="1"/>
  <c r="T1570" i="1"/>
  <c r="R1570" i="1"/>
  <c r="V1570" i="1"/>
  <c r="W1570" i="1"/>
  <c r="X1570" i="1"/>
  <c r="O1571" i="1"/>
  <c r="P1571" i="1"/>
  <c r="Q1571" i="1"/>
  <c r="T1571" i="1"/>
  <c r="R1571" i="1"/>
  <c r="V1571" i="1"/>
  <c r="W1571" i="1"/>
  <c r="X1571" i="1"/>
  <c r="O1572" i="1"/>
  <c r="P1572" i="1"/>
  <c r="Q1572" i="1"/>
  <c r="T1572" i="1"/>
  <c r="R1572" i="1"/>
  <c r="V1572" i="1"/>
  <c r="W1572" i="1"/>
  <c r="X1572" i="1"/>
  <c r="O1573" i="1"/>
  <c r="P1573" i="1"/>
  <c r="Q1573" i="1"/>
  <c r="T1573" i="1"/>
  <c r="R1573" i="1"/>
  <c r="V1573" i="1"/>
  <c r="W1573" i="1"/>
  <c r="X1573" i="1"/>
  <c r="O1574" i="1"/>
  <c r="P1574" i="1"/>
  <c r="Q1574" i="1"/>
  <c r="T1574" i="1"/>
  <c r="R1574" i="1"/>
  <c r="V1574" i="1"/>
  <c r="W1574" i="1"/>
  <c r="X1574" i="1"/>
  <c r="O1575" i="1"/>
  <c r="P1575" i="1"/>
  <c r="Q1575" i="1"/>
  <c r="T1575" i="1"/>
  <c r="R1575" i="1"/>
  <c r="V1575" i="1"/>
  <c r="W1575" i="1"/>
  <c r="X1575" i="1"/>
  <c r="O1576" i="1"/>
  <c r="P1576" i="1"/>
  <c r="Q1576" i="1"/>
  <c r="T1576" i="1"/>
  <c r="R1576" i="1"/>
  <c r="V1576" i="1"/>
  <c r="W1576" i="1"/>
  <c r="X1576" i="1"/>
  <c r="O1577" i="1"/>
  <c r="P1577" i="1"/>
  <c r="Q1577" i="1"/>
  <c r="T1577" i="1"/>
  <c r="R1577" i="1"/>
  <c r="V1577" i="1"/>
  <c r="W1577" i="1"/>
  <c r="X1577" i="1"/>
  <c r="O1578" i="1"/>
  <c r="P1578" i="1"/>
  <c r="Q1578" i="1"/>
  <c r="T1578" i="1"/>
  <c r="R1578" i="1"/>
  <c r="V1578" i="1"/>
  <c r="W1578" i="1"/>
  <c r="X1578" i="1"/>
  <c r="O1579" i="1"/>
  <c r="P1579" i="1"/>
  <c r="Q1579" i="1"/>
  <c r="T1579" i="1"/>
  <c r="R1579" i="1"/>
  <c r="V1579" i="1"/>
  <c r="W1579" i="1"/>
  <c r="X1579" i="1"/>
  <c r="O1580" i="1"/>
  <c r="P1580" i="1"/>
  <c r="Q1580" i="1"/>
  <c r="T1580" i="1"/>
  <c r="R1580" i="1"/>
  <c r="V1580" i="1"/>
  <c r="W1580" i="1"/>
  <c r="X1580" i="1"/>
  <c r="O1581" i="1"/>
  <c r="P1581" i="1"/>
  <c r="Q1581" i="1"/>
  <c r="T1581" i="1"/>
  <c r="R1581" i="1"/>
  <c r="V1581" i="1"/>
  <c r="W1581" i="1"/>
  <c r="X1581" i="1"/>
  <c r="O1582" i="1"/>
  <c r="P1582" i="1"/>
  <c r="Q1582" i="1"/>
  <c r="T1582" i="1"/>
  <c r="R1582" i="1"/>
  <c r="V1582" i="1"/>
  <c r="W1582" i="1"/>
  <c r="X1582" i="1"/>
  <c r="O1583" i="1"/>
  <c r="P1583" i="1"/>
  <c r="Q1583" i="1"/>
  <c r="T1583" i="1"/>
  <c r="R1583" i="1"/>
  <c r="V1583" i="1"/>
  <c r="W1583" i="1"/>
  <c r="X1583" i="1"/>
  <c r="O1584" i="1"/>
  <c r="P1584" i="1"/>
  <c r="Q1584" i="1"/>
  <c r="T1584" i="1"/>
  <c r="R1584" i="1"/>
  <c r="V1584" i="1"/>
  <c r="W1584" i="1"/>
  <c r="X1584" i="1"/>
  <c r="O1585" i="1"/>
  <c r="P1585" i="1"/>
  <c r="Q1585" i="1"/>
  <c r="T1585" i="1"/>
  <c r="R1585" i="1"/>
  <c r="V1585" i="1"/>
  <c r="W1585" i="1"/>
  <c r="X1585" i="1"/>
  <c r="O1586" i="1"/>
  <c r="P1586" i="1"/>
  <c r="Q1586" i="1"/>
  <c r="T1586" i="1"/>
  <c r="R1586" i="1"/>
  <c r="V1586" i="1"/>
  <c r="W1586" i="1"/>
  <c r="X1586" i="1"/>
  <c r="O1587" i="1"/>
  <c r="P1587" i="1"/>
  <c r="Q1587" i="1"/>
  <c r="T1587" i="1"/>
  <c r="R1587" i="1"/>
  <c r="V1587" i="1"/>
  <c r="W1587" i="1"/>
  <c r="X1587" i="1"/>
  <c r="O1588" i="1"/>
  <c r="P1588" i="1"/>
  <c r="Q1588" i="1"/>
  <c r="T1588" i="1"/>
  <c r="R1588" i="1"/>
  <c r="V1588" i="1"/>
  <c r="W1588" i="1"/>
  <c r="X1588" i="1"/>
  <c r="O1589" i="1"/>
  <c r="P1589" i="1"/>
  <c r="Q1589" i="1"/>
  <c r="T1589" i="1"/>
  <c r="R1589" i="1"/>
  <c r="V1589" i="1"/>
  <c r="W1589" i="1"/>
  <c r="X1589" i="1"/>
  <c r="O1590" i="1"/>
  <c r="P1590" i="1"/>
  <c r="Q1590" i="1"/>
  <c r="T1590" i="1"/>
  <c r="R1590" i="1"/>
  <c r="V1590" i="1"/>
  <c r="W1590" i="1"/>
  <c r="X1590" i="1"/>
  <c r="O1591" i="1"/>
  <c r="P1591" i="1"/>
  <c r="Q1591" i="1"/>
  <c r="T1591" i="1"/>
  <c r="R1591" i="1"/>
  <c r="V1591" i="1"/>
  <c r="W1591" i="1"/>
  <c r="X1591" i="1"/>
  <c r="O1592" i="1"/>
  <c r="P1592" i="1"/>
  <c r="Q1592" i="1"/>
  <c r="T1592" i="1"/>
  <c r="R1592" i="1"/>
  <c r="V1592" i="1"/>
  <c r="W1592" i="1"/>
  <c r="X1592" i="1"/>
  <c r="O1593" i="1"/>
  <c r="P1593" i="1"/>
  <c r="Q1593" i="1"/>
  <c r="T1593" i="1"/>
  <c r="R1593" i="1"/>
  <c r="V1593" i="1"/>
  <c r="W1593" i="1"/>
  <c r="X1593" i="1"/>
  <c r="O1594" i="1"/>
  <c r="P1594" i="1"/>
  <c r="Q1594" i="1"/>
  <c r="T1594" i="1"/>
  <c r="R1594" i="1"/>
  <c r="V1594" i="1"/>
  <c r="W1594" i="1"/>
  <c r="X1594" i="1"/>
  <c r="O1595" i="1"/>
  <c r="P1595" i="1"/>
  <c r="Q1595" i="1"/>
  <c r="T1595" i="1"/>
  <c r="R1595" i="1"/>
  <c r="V1595" i="1"/>
  <c r="W1595" i="1"/>
  <c r="X1595" i="1"/>
  <c r="O1596" i="1"/>
  <c r="P1596" i="1"/>
  <c r="Q1596" i="1"/>
  <c r="T1596" i="1"/>
  <c r="R1596" i="1"/>
  <c r="V1596" i="1"/>
  <c r="W1596" i="1"/>
  <c r="X1596" i="1"/>
  <c r="O1597" i="1"/>
  <c r="P1597" i="1"/>
  <c r="Q1597" i="1"/>
  <c r="T1597" i="1"/>
  <c r="R1597" i="1"/>
  <c r="V1597" i="1"/>
  <c r="W1597" i="1"/>
  <c r="X1597" i="1"/>
  <c r="O1598" i="1"/>
  <c r="P1598" i="1"/>
  <c r="Q1598" i="1"/>
  <c r="T1598" i="1"/>
  <c r="R1598" i="1"/>
  <c r="V1598" i="1"/>
  <c r="W1598" i="1"/>
  <c r="X1598" i="1"/>
  <c r="O1599" i="1"/>
  <c r="P1599" i="1"/>
  <c r="Q1599" i="1"/>
  <c r="T1599" i="1"/>
  <c r="R1599" i="1"/>
  <c r="V1599" i="1"/>
  <c r="W1599" i="1"/>
  <c r="X1599" i="1"/>
  <c r="O1600" i="1"/>
  <c r="P1600" i="1"/>
  <c r="Q1600" i="1"/>
  <c r="T1600" i="1"/>
  <c r="R1600" i="1"/>
  <c r="V1600" i="1"/>
  <c r="W1600" i="1"/>
  <c r="X1600" i="1"/>
  <c r="O1601" i="1"/>
  <c r="P1601" i="1"/>
  <c r="Q1601" i="1"/>
  <c r="T1601" i="1"/>
  <c r="R1601" i="1"/>
  <c r="V1601" i="1"/>
  <c r="W1601" i="1"/>
  <c r="X1601" i="1"/>
  <c r="O1602" i="1"/>
  <c r="P1602" i="1"/>
  <c r="Q1602" i="1"/>
  <c r="T1602" i="1"/>
  <c r="R1602" i="1"/>
  <c r="V1602" i="1"/>
  <c r="W1602" i="1"/>
  <c r="X1602" i="1"/>
  <c r="O1603" i="1"/>
  <c r="P1603" i="1"/>
  <c r="Q1603" i="1"/>
  <c r="T1603" i="1"/>
  <c r="R1603" i="1"/>
  <c r="V1603" i="1"/>
  <c r="W1603" i="1"/>
  <c r="X1603" i="1"/>
  <c r="O1604" i="1"/>
  <c r="P1604" i="1"/>
  <c r="Q1604" i="1"/>
  <c r="T1604" i="1"/>
  <c r="R1604" i="1"/>
  <c r="V1604" i="1"/>
  <c r="W1604" i="1"/>
  <c r="X1604" i="1"/>
  <c r="O1605" i="1"/>
  <c r="P1605" i="1"/>
  <c r="Q1605" i="1"/>
  <c r="T1605" i="1"/>
  <c r="R1605" i="1"/>
  <c r="V1605" i="1"/>
  <c r="W1605" i="1"/>
  <c r="X1605" i="1"/>
  <c r="O1606" i="1"/>
  <c r="P1606" i="1"/>
  <c r="Q1606" i="1"/>
  <c r="T1606" i="1"/>
  <c r="R1606" i="1"/>
  <c r="V1606" i="1"/>
  <c r="W1606" i="1"/>
  <c r="X1606" i="1"/>
  <c r="O1607" i="1"/>
  <c r="P1607" i="1"/>
  <c r="Q1607" i="1"/>
  <c r="T1607" i="1"/>
  <c r="R1607" i="1"/>
  <c r="V1607" i="1"/>
  <c r="W1607" i="1"/>
  <c r="X1607" i="1"/>
  <c r="O1608" i="1"/>
  <c r="P1608" i="1"/>
  <c r="Q1608" i="1"/>
  <c r="T1608" i="1"/>
  <c r="R1608" i="1"/>
  <c r="V1608" i="1"/>
  <c r="W1608" i="1"/>
  <c r="X1608" i="1"/>
  <c r="O1609" i="1"/>
  <c r="P1609" i="1"/>
  <c r="Q1609" i="1"/>
  <c r="T1609" i="1"/>
  <c r="R1609" i="1"/>
  <c r="V1609" i="1"/>
  <c r="W1609" i="1"/>
  <c r="X1609" i="1"/>
  <c r="O1610" i="1"/>
  <c r="P1610" i="1"/>
  <c r="Q1610" i="1"/>
  <c r="T1610" i="1"/>
  <c r="R1610" i="1"/>
  <c r="V1610" i="1"/>
  <c r="W1610" i="1"/>
  <c r="X1610" i="1"/>
  <c r="O1611" i="1"/>
  <c r="P1611" i="1"/>
  <c r="Q1611" i="1"/>
  <c r="T1611" i="1"/>
  <c r="R1611" i="1"/>
  <c r="V1611" i="1"/>
  <c r="W1611" i="1"/>
  <c r="X1611" i="1"/>
  <c r="O1612" i="1"/>
  <c r="P1612" i="1"/>
  <c r="Q1612" i="1"/>
  <c r="T1612" i="1"/>
  <c r="R1612" i="1"/>
  <c r="V1612" i="1"/>
  <c r="W1612" i="1"/>
  <c r="X1612" i="1"/>
  <c r="O1613" i="1"/>
  <c r="P1613" i="1"/>
  <c r="Q1613" i="1"/>
  <c r="T1613" i="1"/>
  <c r="R1613" i="1"/>
  <c r="V1613" i="1"/>
  <c r="W1613" i="1"/>
  <c r="X1613" i="1"/>
  <c r="O1614" i="1"/>
  <c r="P1614" i="1"/>
  <c r="Q1614" i="1"/>
  <c r="T1614" i="1"/>
  <c r="R1614" i="1"/>
  <c r="V1614" i="1"/>
  <c r="W1614" i="1"/>
  <c r="X1614" i="1"/>
  <c r="O1615" i="1"/>
  <c r="P1615" i="1"/>
  <c r="Q1615" i="1"/>
  <c r="T1615" i="1"/>
  <c r="R1615" i="1"/>
  <c r="V1615" i="1"/>
  <c r="W1615" i="1"/>
  <c r="X1615" i="1"/>
  <c r="O1616" i="1"/>
  <c r="P1616" i="1"/>
  <c r="Q1616" i="1"/>
  <c r="T1616" i="1"/>
  <c r="R1616" i="1"/>
  <c r="V1616" i="1"/>
  <c r="W1616" i="1"/>
  <c r="X1616" i="1"/>
  <c r="O1617" i="1"/>
  <c r="P1617" i="1"/>
  <c r="Q1617" i="1"/>
  <c r="T1617" i="1"/>
  <c r="R1617" i="1"/>
  <c r="V1617" i="1"/>
  <c r="W1617" i="1"/>
  <c r="X1617" i="1"/>
  <c r="O1618" i="1"/>
  <c r="P1618" i="1"/>
  <c r="Q1618" i="1"/>
  <c r="T1618" i="1"/>
  <c r="R1618" i="1"/>
  <c r="V1618" i="1"/>
  <c r="W1618" i="1"/>
  <c r="X1618" i="1"/>
  <c r="O1619" i="1"/>
  <c r="P1619" i="1"/>
  <c r="Q1619" i="1"/>
  <c r="T1619" i="1"/>
  <c r="R1619" i="1"/>
  <c r="V1619" i="1"/>
  <c r="W1619" i="1"/>
  <c r="X1619" i="1"/>
  <c r="O1620" i="1"/>
  <c r="P1620" i="1"/>
  <c r="Q1620" i="1"/>
  <c r="T1620" i="1"/>
  <c r="R1620" i="1"/>
  <c r="V1620" i="1"/>
  <c r="W1620" i="1"/>
  <c r="X1620" i="1"/>
  <c r="O1621" i="1"/>
  <c r="P1621" i="1"/>
  <c r="Q1621" i="1"/>
  <c r="T1621" i="1"/>
  <c r="R1621" i="1"/>
  <c r="V1621" i="1"/>
  <c r="W1621" i="1"/>
  <c r="X1621" i="1"/>
  <c r="O1622" i="1"/>
  <c r="P1622" i="1"/>
  <c r="Q1622" i="1"/>
  <c r="T1622" i="1"/>
  <c r="R1622" i="1"/>
  <c r="V1622" i="1"/>
  <c r="W1622" i="1"/>
  <c r="X1622" i="1"/>
  <c r="O1623" i="1"/>
  <c r="P1623" i="1"/>
  <c r="Q1623" i="1"/>
  <c r="T1623" i="1"/>
  <c r="R1623" i="1"/>
  <c r="V1623" i="1"/>
  <c r="W1623" i="1"/>
  <c r="X1623" i="1"/>
  <c r="O1624" i="1"/>
  <c r="P1624" i="1"/>
  <c r="Q1624" i="1"/>
  <c r="T1624" i="1"/>
  <c r="R1624" i="1"/>
  <c r="V1624" i="1"/>
  <c r="W1624" i="1"/>
  <c r="X1624" i="1"/>
  <c r="O1625" i="1"/>
  <c r="P1625" i="1"/>
  <c r="Q1625" i="1"/>
  <c r="T1625" i="1"/>
  <c r="R1625" i="1"/>
  <c r="V1625" i="1"/>
  <c r="W1625" i="1"/>
  <c r="X1625" i="1"/>
  <c r="O1626" i="1"/>
  <c r="P1626" i="1"/>
  <c r="Q1626" i="1"/>
  <c r="T1626" i="1"/>
  <c r="R1626" i="1"/>
  <c r="V1626" i="1"/>
  <c r="W1626" i="1"/>
  <c r="X1626" i="1"/>
  <c r="O1627" i="1"/>
  <c r="P1627" i="1"/>
  <c r="Q1627" i="1"/>
  <c r="T1627" i="1"/>
  <c r="R1627" i="1"/>
  <c r="V1627" i="1"/>
  <c r="W1627" i="1"/>
  <c r="X1627" i="1"/>
  <c r="O1628" i="1"/>
  <c r="P1628" i="1"/>
  <c r="Q1628" i="1"/>
  <c r="T1628" i="1"/>
  <c r="R1628" i="1"/>
  <c r="V1628" i="1"/>
  <c r="W1628" i="1"/>
  <c r="X1628" i="1"/>
  <c r="O1629" i="1"/>
  <c r="P1629" i="1"/>
  <c r="Q1629" i="1"/>
  <c r="T1629" i="1"/>
  <c r="R1629" i="1"/>
  <c r="V1629" i="1"/>
  <c r="W1629" i="1"/>
  <c r="X1629" i="1"/>
  <c r="O1630" i="1"/>
  <c r="P1630" i="1"/>
  <c r="Q1630" i="1"/>
  <c r="T1630" i="1"/>
  <c r="R1630" i="1"/>
  <c r="V1630" i="1"/>
  <c r="W1630" i="1"/>
  <c r="X1630" i="1"/>
  <c r="O1631" i="1"/>
  <c r="P1631" i="1"/>
  <c r="Q1631" i="1"/>
  <c r="T1631" i="1"/>
  <c r="R1631" i="1"/>
  <c r="V1631" i="1"/>
  <c r="W1631" i="1"/>
  <c r="X1631" i="1"/>
  <c r="O1632" i="1"/>
  <c r="P1632" i="1"/>
  <c r="Q1632" i="1"/>
  <c r="T1632" i="1"/>
  <c r="R1632" i="1"/>
  <c r="V1632" i="1"/>
  <c r="W1632" i="1"/>
  <c r="X1632" i="1"/>
  <c r="O1633" i="1"/>
  <c r="P1633" i="1"/>
  <c r="Q1633" i="1"/>
  <c r="T1633" i="1"/>
  <c r="R1633" i="1"/>
  <c r="V1633" i="1"/>
  <c r="W1633" i="1"/>
  <c r="X1633" i="1"/>
  <c r="O1634" i="1"/>
  <c r="P1634" i="1"/>
  <c r="Q1634" i="1"/>
  <c r="T1634" i="1"/>
  <c r="R1634" i="1"/>
  <c r="V1634" i="1"/>
  <c r="W1634" i="1"/>
  <c r="X1634" i="1"/>
  <c r="O1635" i="1"/>
  <c r="P1635" i="1"/>
  <c r="Q1635" i="1"/>
  <c r="T1635" i="1"/>
  <c r="R1635" i="1"/>
  <c r="V1635" i="1"/>
  <c r="W1635" i="1"/>
  <c r="X1635" i="1"/>
  <c r="O1636" i="1"/>
  <c r="P1636" i="1"/>
  <c r="Q1636" i="1"/>
  <c r="T1636" i="1"/>
  <c r="R1636" i="1"/>
  <c r="V1636" i="1"/>
  <c r="W1636" i="1"/>
  <c r="X1636" i="1"/>
  <c r="O1637" i="1"/>
  <c r="P1637" i="1"/>
  <c r="Q1637" i="1"/>
  <c r="T1637" i="1"/>
  <c r="R1637" i="1"/>
  <c r="V1637" i="1"/>
  <c r="W1637" i="1"/>
  <c r="X1637" i="1"/>
  <c r="O1638" i="1"/>
  <c r="P1638" i="1"/>
  <c r="Q1638" i="1"/>
  <c r="T1638" i="1"/>
  <c r="R1638" i="1"/>
  <c r="V1638" i="1"/>
  <c r="W1638" i="1"/>
  <c r="X1638" i="1"/>
  <c r="O1639" i="1"/>
  <c r="P1639" i="1"/>
  <c r="Q1639" i="1"/>
  <c r="T1639" i="1"/>
  <c r="R1639" i="1"/>
  <c r="V1639" i="1"/>
  <c r="W1639" i="1"/>
  <c r="X1639" i="1"/>
  <c r="O1640" i="1"/>
  <c r="P1640" i="1"/>
  <c r="Q1640" i="1"/>
  <c r="T1640" i="1"/>
  <c r="R1640" i="1"/>
  <c r="V1640" i="1"/>
  <c r="W1640" i="1"/>
  <c r="X1640" i="1"/>
  <c r="O1641" i="1"/>
  <c r="P1641" i="1"/>
  <c r="Q1641" i="1"/>
  <c r="T1641" i="1"/>
  <c r="R1641" i="1"/>
  <c r="V1641" i="1"/>
  <c r="W1641" i="1"/>
  <c r="X1641" i="1"/>
  <c r="O1642" i="1"/>
  <c r="P1642" i="1"/>
  <c r="Q1642" i="1"/>
  <c r="T1642" i="1"/>
  <c r="R1642" i="1"/>
  <c r="V1642" i="1"/>
  <c r="W1642" i="1"/>
  <c r="X1642" i="1"/>
  <c r="O1643" i="1"/>
  <c r="P1643" i="1"/>
  <c r="Q1643" i="1"/>
  <c r="T1643" i="1"/>
  <c r="R1643" i="1"/>
  <c r="V1643" i="1"/>
  <c r="W1643" i="1"/>
  <c r="X1643" i="1"/>
  <c r="O1644" i="1"/>
  <c r="P1644" i="1"/>
  <c r="Q1644" i="1"/>
  <c r="T1644" i="1"/>
  <c r="R1644" i="1"/>
  <c r="V1644" i="1"/>
  <c r="W1644" i="1"/>
  <c r="X1644" i="1"/>
  <c r="O1645" i="1"/>
  <c r="P1645" i="1"/>
  <c r="Q1645" i="1"/>
  <c r="T1645" i="1"/>
  <c r="R1645" i="1"/>
  <c r="V1645" i="1"/>
  <c r="W1645" i="1"/>
  <c r="X1645" i="1"/>
  <c r="O1646" i="1"/>
  <c r="P1646" i="1"/>
  <c r="Q1646" i="1"/>
  <c r="T1646" i="1"/>
  <c r="R1646" i="1"/>
  <c r="V1646" i="1"/>
  <c r="W1646" i="1"/>
  <c r="X1646" i="1"/>
  <c r="O1647" i="1"/>
  <c r="P1647" i="1"/>
  <c r="Q1647" i="1"/>
  <c r="T1647" i="1"/>
  <c r="R1647" i="1"/>
  <c r="V1647" i="1"/>
  <c r="W1647" i="1"/>
  <c r="X1647" i="1"/>
  <c r="O1648" i="1"/>
  <c r="P1648" i="1"/>
  <c r="Q1648" i="1"/>
  <c r="T1648" i="1"/>
  <c r="R1648" i="1"/>
  <c r="V1648" i="1"/>
  <c r="W1648" i="1"/>
  <c r="X1648" i="1"/>
  <c r="O1649" i="1"/>
  <c r="P1649" i="1"/>
  <c r="Q1649" i="1"/>
  <c r="T1649" i="1"/>
  <c r="R1649" i="1"/>
  <c r="V1649" i="1"/>
  <c r="W1649" i="1"/>
  <c r="X1649" i="1"/>
  <c r="O1650" i="1"/>
  <c r="P1650" i="1"/>
  <c r="Q1650" i="1"/>
  <c r="T1650" i="1"/>
  <c r="R1650" i="1"/>
  <c r="V1650" i="1"/>
  <c r="W1650" i="1"/>
  <c r="X1650" i="1"/>
  <c r="O1651" i="1"/>
  <c r="P1651" i="1"/>
  <c r="Q1651" i="1"/>
  <c r="T1651" i="1"/>
  <c r="R1651" i="1"/>
  <c r="V1651" i="1"/>
  <c r="W1651" i="1"/>
  <c r="X1651" i="1"/>
  <c r="O1652" i="1"/>
  <c r="P1652" i="1"/>
  <c r="Q1652" i="1"/>
  <c r="T1652" i="1"/>
  <c r="R1652" i="1"/>
  <c r="V1652" i="1"/>
  <c r="W1652" i="1"/>
  <c r="X1652" i="1"/>
  <c r="O1653" i="1"/>
  <c r="P1653" i="1"/>
  <c r="Q1653" i="1"/>
  <c r="T1653" i="1"/>
  <c r="R1653" i="1"/>
  <c r="V1653" i="1"/>
  <c r="W1653" i="1"/>
  <c r="X1653" i="1"/>
  <c r="O1654" i="1"/>
  <c r="P1654" i="1"/>
  <c r="Q1654" i="1"/>
  <c r="T1654" i="1"/>
  <c r="R1654" i="1"/>
  <c r="V1654" i="1"/>
  <c r="W1654" i="1"/>
  <c r="X1654" i="1"/>
  <c r="O1655" i="1"/>
  <c r="P1655" i="1"/>
  <c r="Q1655" i="1"/>
  <c r="T1655" i="1"/>
  <c r="R1655" i="1"/>
  <c r="V1655" i="1"/>
  <c r="W1655" i="1"/>
  <c r="X1655" i="1"/>
  <c r="O1656" i="1"/>
  <c r="P1656" i="1"/>
  <c r="Q1656" i="1"/>
  <c r="T1656" i="1"/>
  <c r="R1656" i="1"/>
  <c r="V1656" i="1"/>
  <c r="W1656" i="1"/>
  <c r="X1656" i="1"/>
  <c r="O1657" i="1"/>
  <c r="P1657" i="1"/>
  <c r="Q1657" i="1"/>
  <c r="T1657" i="1"/>
  <c r="R1657" i="1"/>
  <c r="V1657" i="1"/>
  <c r="W1657" i="1"/>
  <c r="X1657" i="1"/>
  <c r="O1658" i="1"/>
  <c r="P1658" i="1"/>
  <c r="Q1658" i="1"/>
  <c r="T1658" i="1"/>
  <c r="R1658" i="1"/>
  <c r="V1658" i="1"/>
  <c r="W1658" i="1"/>
  <c r="X1658" i="1"/>
  <c r="O1659" i="1"/>
  <c r="P1659" i="1"/>
  <c r="Q1659" i="1"/>
  <c r="T1659" i="1"/>
  <c r="R1659" i="1"/>
  <c r="V1659" i="1"/>
  <c r="W1659" i="1"/>
  <c r="X1659" i="1"/>
  <c r="O1660" i="1"/>
  <c r="P1660" i="1"/>
  <c r="Q1660" i="1"/>
  <c r="T1660" i="1"/>
  <c r="R1660" i="1"/>
  <c r="V1660" i="1"/>
  <c r="W1660" i="1"/>
  <c r="X1660" i="1"/>
  <c r="O1661" i="1"/>
  <c r="P1661" i="1"/>
  <c r="Q1661" i="1"/>
  <c r="T1661" i="1"/>
  <c r="R1661" i="1"/>
  <c r="V1661" i="1"/>
  <c r="W1661" i="1"/>
  <c r="X1661" i="1"/>
  <c r="O1662" i="1"/>
  <c r="P1662" i="1"/>
  <c r="Q1662" i="1"/>
  <c r="T1662" i="1"/>
  <c r="R1662" i="1"/>
  <c r="V1662" i="1"/>
  <c r="W1662" i="1"/>
  <c r="X1662" i="1"/>
  <c r="O1663" i="1"/>
  <c r="P1663" i="1"/>
  <c r="Q1663" i="1"/>
  <c r="T1663" i="1"/>
  <c r="R1663" i="1"/>
  <c r="V1663" i="1"/>
  <c r="W1663" i="1"/>
  <c r="X1663" i="1"/>
  <c r="O1664" i="1"/>
  <c r="P1664" i="1"/>
  <c r="Q1664" i="1"/>
  <c r="T1664" i="1"/>
  <c r="R1664" i="1"/>
  <c r="V1664" i="1"/>
  <c r="W1664" i="1"/>
  <c r="X1664" i="1"/>
  <c r="O1665" i="1"/>
  <c r="P1665" i="1"/>
  <c r="Q1665" i="1"/>
  <c r="T1665" i="1"/>
  <c r="R1665" i="1"/>
  <c r="V1665" i="1"/>
  <c r="W1665" i="1"/>
  <c r="X1665" i="1"/>
  <c r="O1666" i="1"/>
  <c r="P1666" i="1"/>
  <c r="Q1666" i="1"/>
  <c r="T1666" i="1"/>
  <c r="R1666" i="1"/>
  <c r="V1666" i="1"/>
  <c r="W1666" i="1"/>
  <c r="X1666" i="1"/>
  <c r="O1667" i="1"/>
  <c r="P1667" i="1"/>
  <c r="Q1667" i="1"/>
  <c r="T1667" i="1"/>
  <c r="R1667" i="1"/>
  <c r="V1667" i="1"/>
  <c r="W1667" i="1"/>
  <c r="X1667" i="1"/>
  <c r="O1668" i="1"/>
  <c r="P1668" i="1"/>
  <c r="Q1668" i="1"/>
  <c r="T1668" i="1"/>
  <c r="R1668" i="1"/>
  <c r="V1668" i="1"/>
  <c r="W1668" i="1"/>
  <c r="X1668" i="1"/>
  <c r="O1669" i="1"/>
  <c r="P1669" i="1"/>
  <c r="Q1669" i="1"/>
  <c r="T1669" i="1"/>
  <c r="R1669" i="1"/>
  <c r="V1669" i="1"/>
  <c r="W1669" i="1"/>
  <c r="X1669" i="1"/>
  <c r="O1670" i="1"/>
  <c r="P1670" i="1"/>
  <c r="Q1670" i="1"/>
  <c r="T1670" i="1"/>
  <c r="R1670" i="1"/>
  <c r="V1670" i="1"/>
  <c r="W1670" i="1"/>
  <c r="X1670" i="1"/>
  <c r="O1671" i="1"/>
  <c r="P1671" i="1"/>
  <c r="Q1671" i="1"/>
  <c r="T1671" i="1"/>
  <c r="R1671" i="1"/>
  <c r="V1671" i="1"/>
  <c r="W1671" i="1"/>
  <c r="X1671" i="1"/>
  <c r="O1672" i="1"/>
  <c r="P1672" i="1"/>
  <c r="Q1672" i="1"/>
  <c r="T1672" i="1"/>
  <c r="R1672" i="1"/>
  <c r="V1672" i="1"/>
  <c r="W1672" i="1"/>
  <c r="X1672" i="1"/>
  <c r="O1673" i="1"/>
  <c r="P1673" i="1"/>
  <c r="Q1673" i="1"/>
  <c r="T1673" i="1"/>
  <c r="R1673" i="1"/>
  <c r="V1673" i="1"/>
  <c r="W1673" i="1"/>
  <c r="X1673" i="1"/>
  <c r="O1674" i="1"/>
  <c r="P1674" i="1"/>
  <c r="Q1674" i="1"/>
  <c r="T1674" i="1"/>
  <c r="R1674" i="1"/>
  <c r="V1674" i="1"/>
  <c r="W1674" i="1"/>
  <c r="X1674" i="1"/>
  <c r="O1675" i="1"/>
  <c r="P1675" i="1"/>
  <c r="Q1675" i="1"/>
  <c r="T1675" i="1"/>
  <c r="R1675" i="1"/>
  <c r="V1675" i="1"/>
  <c r="W1675" i="1"/>
  <c r="X1675" i="1"/>
  <c r="O1676" i="1"/>
  <c r="P1676" i="1"/>
  <c r="Q1676" i="1"/>
  <c r="T1676" i="1"/>
  <c r="R1676" i="1"/>
  <c r="V1676" i="1"/>
  <c r="W1676" i="1"/>
  <c r="X1676" i="1"/>
  <c r="O1677" i="1"/>
  <c r="P1677" i="1"/>
  <c r="Q1677" i="1"/>
  <c r="T1677" i="1"/>
  <c r="R1677" i="1"/>
  <c r="V1677" i="1"/>
  <c r="W1677" i="1"/>
  <c r="X1677" i="1"/>
  <c r="O1678" i="1"/>
  <c r="P1678" i="1"/>
  <c r="Q1678" i="1"/>
  <c r="T1678" i="1"/>
  <c r="R1678" i="1"/>
  <c r="V1678" i="1"/>
  <c r="W1678" i="1"/>
  <c r="X1678" i="1"/>
  <c r="O1679" i="1"/>
  <c r="P1679" i="1"/>
  <c r="Q1679" i="1"/>
  <c r="T1679" i="1"/>
  <c r="R1679" i="1"/>
  <c r="V1679" i="1"/>
  <c r="W1679" i="1"/>
  <c r="X1679" i="1"/>
  <c r="O1680" i="1"/>
  <c r="P1680" i="1"/>
  <c r="Q1680" i="1"/>
  <c r="T1680" i="1"/>
  <c r="R1680" i="1"/>
  <c r="V1680" i="1"/>
  <c r="W1680" i="1"/>
  <c r="X1680" i="1"/>
  <c r="O1681" i="1"/>
  <c r="P1681" i="1"/>
  <c r="Q1681" i="1"/>
  <c r="T1681" i="1"/>
  <c r="R1681" i="1"/>
  <c r="V1681" i="1"/>
  <c r="W1681" i="1"/>
  <c r="X1681" i="1"/>
  <c r="O1682" i="1"/>
  <c r="P1682" i="1"/>
  <c r="Q1682" i="1"/>
  <c r="T1682" i="1"/>
  <c r="R1682" i="1"/>
  <c r="V1682" i="1"/>
  <c r="W1682" i="1"/>
  <c r="X1682" i="1"/>
  <c r="O1683" i="1"/>
  <c r="P1683" i="1"/>
  <c r="Q1683" i="1"/>
  <c r="T1683" i="1"/>
  <c r="R1683" i="1"/>
  <c r="V1683" i="1"/>
  <c r="W1683" i="1"/>
  <c r="X1683" i="1"/>
  <c r="O1684" i="1"/>
  <c r="P1684" i="1"/>
  <c r="Q1684" i="1"/>
  <c r="T1684" i="1"/>
  <c r="R1684" i="1"/>
  <c r="V1684" i="1"/>
  <c r="W1684" i="1"/>
  <c r="X1684" i="1"/>
  <c r="O1685" i="1"/>
  <c r="P1685" i="1"/>
  <c r="Q1685" i="1"/>
  <c r="T1685" i="1"/>
  <c r="R1685" i="1"/>
  <c r="V1685" i="1"/>
  <c r="W1685" i="1"/>
  <c r="X1685" i="1"/>
  <c r="O1686" i="1"/>
  <c r="P1686" i="1"/>
  <c r="Q1686" i="1"/>
  <c r="T1686" i="1"/>
  <c r="R1686" i="1"/>
  <c r="V1686" i="1"/>
  <c r="W1686" i="1"/>
  <c r="X1686" i="1"/>
  <c r="O1687" i="1"/>
  <c r="P1687" i="1"/>
  <c r="Q1687" i="1"/>
  <c r="T1687" i="1"/>
  <c r="R1687" i="1"/>
  <c r="V1687" i="1"/>
  <c r="W1687" i="1"/>
  <c r="X1687" i="1"/>
  <c r="O1688" i="1"/>
  <c r="P1688" i="1"/>
  <c r="Q1688" i="1"/>
  <c r="T1688" i="1"/>
  <c r="R1688" i="1"/>
  <c r="V1688" i="1"/>
  <c r="W1688" i="1"/>
  <c r="X1688" i="1"/>
  <c r="O1689" i="1"/>
  <c r="P1689" i="1"/>
  <c r="Q1689" i="1"/>
  <c r="T1689" i="1"/>
  <c r="R1689" i="1"/>
  <c r="V1689" i="1"/>
  <c r="W1689" i="1"/>
  <c r="X1689" i="1"/>
  <c r="O1690" i="1"/>
  <c r="P1690" i="1"/>
  <c r="Q1690" i="1"/>
  <c r="T1690" i="1"/>
  <c r="R1690" i="1"/>
  <c r="V1690" i="1"/>
  <c r="W1690" i="1"/>
  <c r="X1690" i="1"/>
  <c r="O1691" i="1"/>
  <c r="P1691" i="1"/>
  <c r="Q1691" i="1"/>
  <c r="T1691" i="1"/>
  <c r="R1691" i="1"/>
  <c r="V1691" i="1"/>
  <c r="W1691" i="1"/>
  <c r="X1691" i="1"/>
  <c r="O1692" i="1"/>
  <c r="P1692" i="1"/>
  <c r="Q1692" i="1"/>
  <c r="T1692" i="1"/>
  <c r="R1692" i="1"/>
  <c r="V1692" i="1"/>
  <c r="W1692" i="1"/>
  <c r="X1692" i="1"/>
  <c r="O1693" i="1"/>
  <c r="P1693" i="1"/>
  <c r="Q1693" i="1"/>
  <c r="T1693" i="1"/>
  <c r="R1693" i="1"/>
  <c r="V1693" i="1"/>
  <c r="W1693" i="1"/>
  <c r="X1693" i="1"/>
  <c r="O1694" i="1"/>
  <c r="P1694" i="1"/>
  <c r="Q1694" i="1"/>
  <c r="T1694" i="1"/>
  <c r="R1694" i="1"/>
  <c r="V1694" i="1"/>
  <c r="W1694" i="1"/>
  <c r="X1694" i="1"/>
  <c r="O1695" i="1"/>
  <c r="P1695" i="1"/>
  <c r="Q1695" i="1"/>
  <c r="T1695" i="1"/>
  <c r="R1695" i="1"/>
  <c r="V1695" i="1"/>
  <c r="W1695" i="1"/>
  <c r="X1695" i="1"/>
  <c r="O1696" i="1"/>
  <c r="P1696" i="1"/>
  <c r="Q1696" i="1"/>
  <c r="T1696" i="1"/>
  <c r="R1696" i="1"/>
  <c r="V1696" i="1"/>
  <c r="W1696" i="1"/>
  <c r="X1696" i="1"/>
  <c r="O1697" i="1"/>
  <c r="P1697" i="1"/>
  <c r="Q1697" i="1"/>
  <c r="T1697" i="1"/>
  <c r="R1697" i="1"/>
  <c r="V1697" i="1"/>
  <c r="W1697" i="1"/>
  <c r="X1697" i="1"/>
  <c r="O1698" i="1"/>
  <c r="P1698" i="1"/>
  <c r="Q1698" i="1"/>
  <c r="T1698" i="1"/>
  <c r="R1698" i="1"/>
  <c r="V1698" i="1"/>
  <c r="W1698" i="1"/>
  <c r="X1698" i="1"/>
  <c r="O1699" i="1"/>
  <c r="P1699" i="1"/>
  <c r="Q1699" i="1"/>
  <c r="T1699" i="1"/>
  <c r="R1699" i="1"/>
  <c r="V1699" i="1"/>
  <c r="W1699" i="1"/>
  <c r="X1699" i="1"/>
  <c r="O1700" i="1"/>
  <c r="P1700" i="1"/>
  <c r="Q1700" i="1"/>
  <c r="T1700" i="1"/>
  <c r="R1700" i="1"/>
  <c r="V1700" i="1"/>
  <c r="W1700" i="1"/>
  <c r="X1700" i="1"/>
  <c r="O1701" i="1"/>
  <c r="P1701" i="1"/>
  <c r="Q1701" i="1"/>
  <c r="T1701" i="1"/>
  <c r="R1701" i="1"/>
  <c r="V1701" i="1"/>
  <c r="W1701" i="1"/>
  <c r="X1701" i="1"/>
  <c r="O1702" i="1"/>
  <c r="P1702" i="1"/>
  <c r="Q1702" i="1"/>
  <c r="T1702" i="1"/>
  <c r="R1702" i="1"/>
  <c r="V1702" i="1"/>
  <c r="W1702" i="1"/>
  <c r="X1702" i="1"/>
  <c r="O1703" i="1"/>
  <c r="P1703" i="1"/>
  <c r="Q1703" i="1"/>
  <c r="T1703" i="1"/>
  <c r="R1703" i="1"/>
  <c r="V1703" i="1"/>
  <c r="W1703" i="1"/>
  <c r="X1703" i="1"/>
  <c r="O1704" i="1"/>
  <c r="P1704" i="1"/>
  <c r="Q1704" i="1"/>
  <c r="T1704" i="1"/>
  <c r="R1704" i="1"/>
  <c r="V1704" i="1"/>
  <c r="W1704" i="1"/>
  <c r="X1704" i="1"/>
  <c r="O1705" i="1"/>
  <c r="P1705" i="1"/>
  <c r="Q1705" i="1"/>
  <c r="T1705" i="1"/>
  <c r="R1705" i="1"/>
  <c r="V1705" i="1"/>
  <c r="W1705" i="1"/>
  <c r="X1705" i="1"/>
  <c r="O1706" i="1"/>
  <c r="P1706" i="1"/>
  <c r="Q1706" i="1"/>
  <c r="T1706" i="1"/>
  <c r="R1706" i="1"/>
  <c r="V1706" i="1"/>
  <c r="W1706" i="1"/>
  <c r="X1706" i="1"/>
  <c r="O1707" i="1"/>
  <c r="P1707" i="1"/>
  <c r="Q1707" i="1"/>
  <c r="T1707" i="1"/>
  <c r="R1707" i="1"/>
  <c r="V1707" i="1"/>
  <c r="W1707" i="1"/>
  <c r="X1707" i="1"/>
  <c r="O1708" i="1"/>
  <c r="P1708" i="1"/>
  <c r="Q1708" i="1"/>
  <c r="T1708" i="1"/>
  <c r="R1708" i="1"/>
  <c r="V1708" i="1"/>
  <c r="W1708" i="1"/>
  <c r="X1708" i="1"/>
  <c r="O1709" i="1"/>
  <c r="P1709" i="1"/>
  <c r="Q1709" i="1"/>
  <c r="T1709" i="1"/>
  <c r="R1709" i="1"/>
  <c r="V1709" i="1"/>
  <c r="W1709" i="1"/>
  <c r="X1709" i="1"/>
  <c r="O1710" i="1"/>
  <c r="P1710" i="1"/>
  <c r="Q1710" i="1"/>
  <c r="T1710" i="1"/>
  <c r="R1710" i="1"/>
  <c r="V1710" i="1"/>
  <c r="W1710" i="1"/>
  <c r="X1710" i="1"/>
  <c r="O1711" i="1"/>
  <c r="P1711" i="1"/>
  <c r="Q1711" i="1"/>
  <c r="T1711" i="1"/>
  <c r="R1711" i="1"/>
  <c r="V1711" i="1"/>
  <c r="W1711" i="1"/>
  <c r="X1711" i="1"/>
  <c r="O1712" i="1"/>
  <c r="P1712" i="1"/>
  <c r="Q1712" i="1"/>
  <c r="T1712" i="1"/>
  <c r="R1712" i="1"/>
  <c r="V1712" i="1"/>
  <c r="W1712" i="1"/>
  <c r="X1712" i="1"/>
  <c r="O1713" i="1"/>
  <c r="P1713" i="1"/>
  <c r="Q1713" i="1"/>
  <c r="T1713" i="1"/>
  <c r="R1713" i="1"/>
  <c r="V1713" i="1"/>
  <c r="W1713" i="1"/>
  <c r="X1713" i="1"/>
  <c r="O1714" i="1"/>
  <c r="P1714" i="1"/>
  <c r="Q1714" i="1"/>
  <c r="T1714" i="1"/>
  <c r="R1714" i="1"/>
  <c r="V1714" i="1"/>
  <c r="W1714" i="1"/>
  <c r="X1714" i="1"/>
  <c r="O1715" i="1"/>
  <c r="P1715" i="1"/>
  <c r="Q1715" i="1"/>
  <c r="T1715" i="1"/>
  <c r="R1715" i="1"/>
  <c r="V1715" i="1"/>
  <c r="W1715" i="1"/>
  <c r="X1715" i="1"/>
  <c r="O1716" i="1"/>
  <c r="P1716" i="1"/>
  <c r="Q1716" i="1"/>
  <c r="T1716" i="1"/>
  <c r="R1716" i="1"/>
  <c r="V1716" i="1"/>
  <c r="W1716" i="1"/>
  <c r="X1716" i="1"/>
  <c r="O1717" i="1"/>
  <c r="P1717" i="1"/>
  <c r="Q1717" i="1"/>
  <c r="T1717" i="1"/>
  <c r="R1717" i="1"/>
  <c r="V1717" i="1"/>
  <c r="W1717" i="1"/>
  <c r="X1717" i="1"/>
  <c r="O1718" i="1"/>
  <c r="P1718" i="1"/>
  <c r="Q1718" i="1"/>
  <c r="T1718" i="1"/>
  <c r="R1718" i="1"/>
  <c r="V1718" i="1"/>
  <c r="W1718" i="1"/>
  <c r="X1718" i="1"/>
  <c r="O1719" i="1"/>
  <c r="P1719" i="1"/>
  <c r="Q1719" i="1"/>
  <c r="T1719" i="1"/>
  <c r="R1719" i="1"/>
  <c r="V1719" i="1"/>
  <c r="W1719" i="1"/>
  <c r="X1719" i="1"/>
  <c r="O1720" i="1"/>
  <c r="P1720" i="1"/>
  <c r="Q1720" i="1"/>
  <c r="T1720" i="1"/>
  <c r="R1720" i="1"/>
  <c r="V1720" i="1"/>
  <c r="W1720" i="1"/>
  <c r="X1720" i="1"/>
  <c r="O1721" i="1"/>
  <c r="P1721" i="1"/>
  <c r="Q1721" i="1"/>
  <c r="T1721" i="1"/>
  <c r="R1721" i="1"/>
  <c r="V1721" i="1"/>
  <c r="W1721" i="1"/>
  <c r="X1721" i="1"/>
  <c r="O1722" i="1"/>
  <c r="P1722" i="1"/>
  <c r="Q1722" i="1"/>
  <c r="T1722" i="1"/>
  <c r="R1722" i="1"/>
  <c r="V1722" i="1"/>
  <c r="W1722" i="1"/>
  <c r="X1722" i="1"/>
  <c r="O1723" i="1"/>
  <c r="P1723" i="1"/>
  <c r="Q1723" i="1"/>
  <c r="T1723" i="1"/>
  <c r="R1723" i="1"/>
  <c r="V1723" i="1"/>
  <c r="W1723" i="1"/>
  <c r="X1723" i="1"/>
  <c r="O1724" i="1"/>
  <c r="P1724" i="1"/>
  <c r="Q1724" i="1"/>
  <c r="T1724" i="1"/>
  <c r="R1724" i="1"/>
  <c r="V1724" i="1"/>
  <c r="W1724" i="1"/>
  <c r="X1724" i="1"/>
  <c r="O1725" i="1"/>
  <c r="P1725" i="1"/>
  <c r="Q1725" i="1"/>
  <c r="T1725" i="1"/>
  <c r="R1725" i="1"/>
  <c r="V1725" i="1"/>
  <c r="W1725" i="1"/>
  <c r="X1725" i="1"/>
  <c r="O1726" i="1"/>
  <c r="P1726" i="1"/>
  <c r="Q1726" i="1"/>
  <c r="T1726" i="1"/>
  <c r="R1726" i="1"/>
  <c r="V1726" i="1"/>
  <c r="W1726" i="1"/>
  <c r="X1726" i="1"/>
  <c r="O1727" i="1"/>
  <c r="P1727" i="1"/>
  <c r="Q1727" i="1"/>
  <c r="T1727" i="1"/>
  <c r="R1727" i="1"/>
  <c r="V1727" i="1"/>
  <c r="W1727" i="1"/>
  <c r="X1727" i="1"/>
  <c r="O1728" i="1"/>
  <c r="P1728" i="1"/>
  <c r="Q1728" i="1"/>
  <c r="T1728" i="1"/>
  <c r="R1728" i="1"/>
  <c r="V1728" i="1"/>
  <c r="W1728" i="1"/>
  <c r="X1728" i="1"/>
  <c r="O1729" i="1"/>
  <c r="P1729" i="1"/>
  <c r="Q1729" i="1"/>
  <c r="T1729" i="1"/>
  <c r="R1729" i="1"/>
  <c r="V1729" i="1"/>
  <c r="W1729" i="1"/>
  <c r="X1729" i="1"/>
  <c r="O1730" i="1"/>
  <c r="P1730" i="1"/>
  <c r="Q1730" i="1"/>
  <c r="T1730" i="1"/>
  <c r="R1730" i="1"/>
  <c r="V1730" i="1"/>
  <c r="W1730" i="1"/>
  <c r="X1730" i="1"/>
  <c r="O1731" i="1"/>
  <c r="P1731" i="1"/>
  <c r="Q1731" i="1"/>
  <c r="T1731" i="1"/>
  <c r="R1731" i="1"/>
  <c r="V1731" i="1"/>
  <c r="W1731" i="1"/>
  <c r="X1731" i="1"/>
  <c r="O1732" i="1"/>
  <c r="P1732" i="1"/>
  <c r="Q1732" i="1"/>
  <c r="T1732" i="1"/>
  <c r="R1732" i="1"/>
  <c r="V1732" i="1"/>
  <c r="W1732" i="1"/>
  <c r="X1732" i="1"/>
  <c r="O1733" i="1"/>
  <c r="P1733" i="1"/>
  <c r="Q1733" i="1"/>
  <c r="T1733" i="1"/>
  <c r="R1733" i="1"/>
  <c r="V1733" i="1"/>
  <c r="W1733" i="1"/>
  <c r="X1733" i="1"/>
  <c r="O1734" i="1"/>
  <c r="P1734" i="1"/>
  <c r="Q1734" i="1"/>
  <c r="T1734" i="1"/>
  <c r="R1734" i="1"/>
  <c r="V1734" i="1"/>
  <c r="W1734" i="1"/>
  <c r="X1734" i="1"/>
  <c r="O1735" i="1"/>
  <c r="P1735" i="1"/>
  <c r="Q1735" i="1"/>
  <c r="T1735" i="1"/>
  <c r="R1735" i="1"/>
  <c r="V1735" i="1"/>
  <c r="W1735" i="1"/>
  <c r="X1735" i="1"/>
  <c r="O1736" i="1"/>
  <c r="P1736" i="1"/>
  <c r="Q1736" i="1"/>
  <c r="T1736" i="1"/>
  <c r="R1736" i="1"/>
  <c r="V1736" i="1"/>
  <c r="W1736" i="1"/>
  <c r="X1736" i="1"/>
  <c r="O1737" i="1"/>
  <c r="P1737" i="1"/>
  <c r="Q1737" i="1"/>
  <c r="T1737" i="1"/>
  <c r="R1737" i="1"/>
  <c r="V1737" i="1"/>
  <c r="W1737" i="1"/>
  <c r="X1737" i="1"/>
  <c r="O1738" i="1"/>
  <c r="P1738" i="1"/>
  <c r="Q1738" i="1"/>
  <c r="T1738" i="1"/>
  <c r="R1738" i="1"/>
  <c r="V1738" i="1"/>
  <c r="W1738" i="1"/>
  <c r="X1738" i="1"/>
  <c r="O1739" i="1"/>
  <c r="P1739" i="1"/>
  <c r="Q1739" i="1"/>
  <c r="T1739" i="1"/>
  <c r="R1739" i="1"/>
  <c r="V1739" i="1"/>
  <c r="W1739" i="1"/>
  <c r="X1739" i="1"/>
  <c r="O1740" i="1"/>
  <c r="P1740" i="1"/>
  <c r="Q1740" i="1"/>
  <c r="T1740" i="1"/>
  <c r="R1740" i="1"/>
  <c r="V1740" i="1"/>
  <c r="W1740" i="1"/>
  <c r="X1740" i="1"/>
  <c r="O1741" i="1"/>
  <c r="P1741" i="1"/>
  <c r="Q1741" i="1"/>
  <c r="T1741" i="1"/>
  <c r="R1741" i="1"/>
  <c r="V1741" i="1"/>
  <c r="W1741" i="1"/>
  <c r="X1741" i="1"/>
  <c r="O1742" i="1"/>
  <c r="P1742" i="1"/>
  <c r="Q1742" i="1"/>
  <c r="T1742" i="1"/>
  <c r="R1742" i="1"/>
  <c r="V1742" i="1"/>
  <c r="W1742" i="1"/>
  <c r="X1742" i="1"/>
  <c r="O1743" i="1"/>
  <c r="P1743" i="1"/>
  <c r="Q1743" i="1"/>
  <c r="T1743" i="1"/>
  <c r="R1743" i="1"/>
  <c r="V1743" i="1"/>
  <c r="W1743" i="1"/>
  <c r="X1743" i="1"/>
  <c r="O1744" i="1"/>
  <c r="P1744" i="1"/>
  <c r="Q1744" i="1"/>
  <c r="T1744" i="1"/>
  <c r="R1744" i="1"/>
  <c r="V1744" i="1"/>
  <c r="W1744" i="1"/>
  <c r="X1744" i="1"/>
  <c r="O1745" i="1"/>
  <c r="P1745" i="1"/>
  <c r="Q1745" i="1"/>
  <c r="T1745" i="1"/>
  <c r="R1745" i="1"/>
  <c r="V1745" i="1"/>
  <c r="W1745" i="1"/>
  <c r="X1745" i="1"/>
  <c r="O1746" i="1"/>
  <c r="P1746" i="1"/>
  <c r="Q1746" i="1"/>
  <c r="T1746" i="1"/>
  <c r="R1746" i="1"/>
  <c r="V1746" i="1"/>
  <c r="W1746" i="1"/>
  <c r="X1746" i="1"/>
  <c r="O1747" i="1"/>
  <c r="P1747" i="1"/>
  <c r="Q1747" i="1"/>
  <c r="T1747" i="1"/>
  <c r="R1747" i="1"/>
  <c r="V1747" i="1"/>
  <c r="W1747" i="1"/>
  <c r="X1747" i="1"/>
  <c r="O1748" i="1"/>
  <c r="P1748" i="1"/>
  <c r="Q1748" i="1"/>
  <c r="T1748" i="1"/>
  <c r="R1748" i="1"/>
  <c r="V1748" i="1"/>
  <c r="W1748" i="1"/>
  <c r="X1748" i="1"/>
  <c r="O1749" i="1"/>
  <c r="P1749" i="1"/>
  <c r="Q1749" i="1"/>
  <c r="T1749" i="1"/>
  <c r="R1749" i="1"/>
  <c r="V1749" i="1"/>
  <c r="W1749" i="1"/>
  <c r="X1749" i="1"/>
  <c r="O1750" i="1"/>
  <c r="P1750" i="1"/>
  <c r="Q1750" i="1"/>
  <c r="T1750" i="1"/>
  <c r="R1750" i="1"/>
  <c r="V1750" i="1"/>
  <c r="W1750" i="1"/>
  <c r="X1750" i="1"/>
  <c r="O1751" i="1"/>
  <c r="P1751" i="1"/>
  <c r="Q1751" i="1"/>
  <c r="T1751" i="1"/>
  <c r="R1751" i="1"/>
  <c r="V1751" i="1"/>
  <c r="W1751" i="1"/>
  <c r="X1751" i="1"/>
  <c r="O1752" i="1"/>
  <c r="P1752" i="1"/>
  <c r="Q1752" i="1"/>
  <c r="T1752" i="1"/>
  <c r="R1752" i="1"/>
  <c r="V1752" i="1"/>
  <c r="W1752" i="1"/>
  <c r="X1752" i="1"/>
  <c r="O1753" i="1"/>
  <c r="P1753" i="1"/>
  <c r="Q1753" i="1"/>
  <c r="T1753" i="1"/>
  <c r="R1753" i="1"/>
  <c r="V1753" i="1"/>
  <c r="W1753" i="1"/>
  <c r="X1753" i="1"/>
  <c r="O1754" i="1"/>
  <c r="P1754" i="1"/>
  <c r="Q1754" i="1"/>
  <c r="T1754" i="1"/>
  <c r="R1754" i="1"/>
  <c r="V1754" i="1"/>
  <c r="W1754" i="1"/>
  <c r="X1754" i="1"/>
  <c r="O1755" i="1"/>
  <c r="P1755" i="1"/>
  <c r="Q1755" i="1"/>
  <c r="T1755" i="1"/>
  <c r="R1755" i="1"/>
  <c r="V1755" i="1"/>
  <c r="W1755" i="1"/>
  <c r="X1755" i="1"/>
  <c r="O1756" i="1"/>
  <c r="P1756" i="1"/>
  <c r="Q1756" i="1"/>
  <c r="T1756" i="1"/>
  <c r="R1756" i="1"/>
  <c r="V1756" i="1"/>
  <c r="W1756" i="1"/>
  <c r="X1756" i="1"/>
  <c r="O1757" i="1"/>
  <c r="P1757" i="1"/>
  <c r="Q1757" i="1"/>
  <c r="T1757" i="1"/>
  <c r="R1757" i="1"/>
  <c r="V1757" i="1"/>
  <c r="W1757" i="1"/>
  <c r="X1757" i="1"/>
  <c r="O1758" i="1"/>
  <c r="P1758" i="1"/>
  <c r="Q1758" i="1"/>
  <c r="T1758" i="1"/>
  <c r="R1758" i="1"/>
  <c r="V1758" i="1"/>
  <c r="W1758" i="1"/>
  <c r="X1758" i="1"/>
  <c r="O1759" i="1"/>
  <c r="P1759" i="1"/>
  <c r="Q1759" i="1"/>
  <c r="T1759" i="1"/>
  <c r="R1759" i="1"/>
  <c r="V1759" i="1"/>
  <c r="W1759" i="1"/>
  <c r="X1759" i="1"/>
  <c r="O1760" i="1"/>
  <c r="P1760" i="1"/>
  <c r="Q1760" i="1"/>
  <c r="T1760" i="1"/>
  <c r="R1760" i="1"/>
  <c r="V1760" i="1"/>
  <c r="W1760" i="1"/>
  <c r="X1760" i="1"/>
  <c r="O1761" i="1"/>
  <c r="P1761" i="1"/>
  <c r="Q1761" i="1"/>
  <c r="T1761" i="1"/>
  <c r="R1761" i="1"/>
  <c r="V1761" i="1"/>
  <c r="W1761" i="1"/>
  <c r="X1761" i="1"/>
  <c r="O1762" i="1"/>
  <c r="P1762" i="1"/>
  <c r="Q1762" i="1"/>
  <c r="T1762" i="1"/>
  <c r="R1762" i="1"/>
  <c r="V1762" i="1"/>
  <c r="W1762" i="1"/>
  <c r="X1762" i="1"/>
  <c r="O1763" i="1"/>
  <c r="P1763" i="1"/>
  <c r="Q1763" i="1"/>
  <c r="T1763" i="1"/>
  <c r="R1763" i="1"/>
  <c r="V1763" i="1"/>
  <c r="W1763" i="1"/>
  <c r="X1763" i="1"/>
  <c r="O1764" i="1"/>
  <c r="P1764" i="1"/>
  <c r="Q1764" i="1"/>
  <c r="T1764" i="1"/>
  <c r="R1764" i="1"/>
  <c r="V1764" i="1"/>
  <c r="W1764" i="1"/>
  <c r="X1764" i="1"/>
  <c r="O1765" i="1"/>
  <c r="P1765" i="1"/>
  <c r="Q1765" i="1"/>
  <c r="T1765" i="1"/>
  <c r="R1765" i="1"/>
  <c r="V1765" i="1"/>
  <c r="W1765" i="1"/>
  <c r="X1765" i="1"/>
  <c r="O1766" i="1"/>
  <c r="P1766" i="1"/>
  <c r="Q1766" i="1"/>
  <c r="T1766" i="1"/>
  <c r="R1766" i="1"/>
  <c r="V1766" i="1"/>
  <c r="W1766" i="1"/>
  <c r="X1766" i="1"/>
  <c r="O1767" i="1"/>
  <c r="P1767" i="1"/>
  <c r="Q1767" i="1"/>
  <c r="T1767" i="1"/>
  <c r="R1767" i="1"/>
  <c r="V1767" i="1"/>
  <c r="W1767" i="1"/>
  <c r="X1767" i="1"/>
  <c r="O1768" i="1"/>
  <c r="P1768" i="1"/>
  <c r="Q1768" i="1"/>
  <c r="T1768" i="1"/>
  <c r="R1768" i="1"/>
  <c r="V1768" i="1"/>
  <c r="W1768" i="1"/>
  <c r="X1768" i="1"/>
  <c r="O1769" i="1"/>
  <c r="P1769" i="1"/>
  <c r="Q1769" i="1"/>
  <c r="T1769" i="1"/>
  <c r="R1769" i="1"/>
  <c r="V1769" i="1"/>
  <c r="W1769" i="1"/>
  <c r="X1769" i="1"/>
  <c r="O1770" i="1"/>
  <c r="P1770" i="1"/>
  <c r="Q1770" i="1"/>
  <c r="T1770" i="1"/>
  <c r="R1770" i="1"/>
  <c r="V1770" i="1"/>
  <c r="W1770" i="1"/>
  <c r="X1770" i="1"/>
  <c r="O1771" i="1"/>
  <c r="P1771" i="1"/>
  <c r="Q1771" i="1"/>
  <c r="T1771" i="1"/>
  <c r="R1771" i="1"/>
  <c r="V1771" i="1"/>
  <c r="W1771" i="1"/>
  <c r="X1771" i="1"/>
  <c r="O1772" i="1"/>
  <c r="P1772" i="1"/>
  <c r="Q1772" i="1"/>
  <c r="T1772" i="1"/>
  <c r="R1772" i="1"/>
  <c r="V1772" i="1"/>
  <c r="W1772" i="1"/>
  <c r="X1772" i="1"/>
  <c r="O1773" i="1"/>
  <c r="P1773" i="1"/>
  <c r="Q1773" i="1"/>
  <c r="T1773" i="1"/>
  <c r="R1773" i="1"/>
  <c r="V1773" i="1"/>
  <c r="W1773" i="1"/>
  <c r="X1773" i="1"/>
  <c r="O1774" i="1"/>
  <c r="P1774" i="1"/>
  <c r="Q1774" i="1"/>
  <c r="T1774" i="1"/>
  <c r="R1774" i="1"/>
  <c r="V1774" i="1"/>
  <c r="W1774" i="1"/>
  <c r="X1774" i="1"/>
  <c r="O1775" i="1"/>
  <c r="P1775" i="1"/>
  <c r="Q1775" i="1"/>
  <c r="T1775" i="1"/>
  <c r="R1775" i="1"/>
  <c r="V1775" i="1"/>
  <c r="W1775" i="1"/>
  <c r="X1775" i="1"/>
  <c r="O1776" i="1"/>
  <c r="P1776" i="1"/>
  <c r="Q1776" i="1"/>
  <c r="T1776" i="1"/>
  <c r="R1776" i="1"/>
  <c r="V1776" i="1"/>
  <c r="W1776" i="1"/>
  <c r="X1776" i="1"/>
  <c r="O1777" i="1"/>
  <c r="P1777" i="1"/>
  <c r="Q1777" i="1"/>
  <c r="T1777" i="1"/>
  <c r="R1777" i="1"/>
  <c r="V1777" i="1"/>
  <c r="W1777" i="1"/>
  <c r="X1777" i="1"/>
  <c r="O1778" i="1"/>
  <c r="P1778" i="1"/>
  <c r="Q1778" i="1"/>
  <c r="T1778" i="1"/>
  <c r="R1778" i="1"/>
  <c r="V1778" i="1"/>
  <c r="W1778" i="1"/>
  <c r="X1778" i="1"/>
  <c r="O1779" i="1"/>
  <c r="P1779" i="1"/>
  <c r="Q1779" i="1"/>
  <c r="T1779" i="1"/>
  <c r="R1779" i="1"/>
  <c r="V1779" i="1"/>
  <c r="W1779" i="1"/>
  <c r="X1779" i="1"/>
  <c r="O1780" i="1"/>
  <c r="P1780" i="1"/>
  <c r="Q1780" i="1"/>
  <c r="T1780" i="1"/>
  <c r="R1780" i="1"/>
  <c r="V1780" i="1"/>
  <c r="W1780" i="1"/>
  <c r="X1780" i="1"/>
  <c r="O1781" i="1"/>
  <c r="P1781" i="1"/>
  <c r="Q1781" i="1"/>
  <c r="T1781" i="1"/>
  <c r="R1781" i="1"/>
  <c r="V1781" i="1"/>
  <c r="W1781" i="1"/>
  <c r="X1781" i="1"/>
  <c r="O1782" i="1"/>
  <c r="P1782" i="1"/>
  <c r="Q1782" i="1"/>
  <c r="T1782" i="1"/>
  <c r="R1782" i="1"/>
  <c r="V1782" i="1"/>
  <c r="W1782" i="1"/>
  <c r="X1782" i="1"/>
  <c r="O1783" i="1"/>
  <c r="P1783" i="1"/>
  <c r="Q1783" i="1"/>
  <c r="T1783" i="1"/>
  <c r="R1783" i="1"/>
  <c r="V1783" i="1"/>
  <c r="W1783" i="1"/>
  <c r="X1783" i="1"/>
  <c r="O1784" i="1"/>
  <c r="P1784" i="1"/>
  <c r="Q1784" i="1"/>
  <c r="T1784" i="1"/>
  <c r="R1784" i="1"/>
  <c r="V1784" i="1"/>
  <c r="W1784" i="1"/>
  <c r="X1784" i="1"/>
  <c r="O1785" i="1"/>
  <c r="P1785" i="1"/>
  <c r="Q1785" i="1"/>
  <c r="T1785" i="1"/>
  <c r="R1785" i="1"/>
  <c r="V1785" i="1"/>
  <c r="W1785" i="1"/>
  <c r="X1785" i="1"/>
  <c r="O1786" i="1"/>
  <c r="P1786" i="1"/>
  <c r="Q1786" i="1"/>
  <c r="T1786" i="1"/>
  <c r="R1786" i="1"/>
  <c r="V1786" i="1"/>
  <c r="W1786" i="1"/>
  <c r="X1786" i="1"/>
  <c r="O1787" i="1"/>
  <c r="P1787" i="1"/>
  <c r="Q1787" i="1"/>
  <c r="T1787" i="1"/>
  <c r="R1787" i="1"/>
  <c r="V1787" i="1"/>
  <c r="W1787" i="1"/>
  <c r="X1787" i="1"/>
  <c r="O1788" i="1"/>
  <c r="P1788" i="1"/>
  <c r="Q1788" i="1"/>
  <c r="T1788" i="1"/>
  <c r="R1788" i="1"/>
  <c r="V1788" i="1"/>
  <c r="W1788" i="1"/>
  <c r="X1788" i="1"/>
  <c r="O1789" i="1"/>
  <c r="P1789" i="1"/>
  <c r="Q1789" i="1"/>
  <c r="T1789" i="1"/>
  <c r="R1789" i="1"/>
  <c r="V1789" i="1"/>
  <c r="W1789" i="1"/>
  <c r="X1789" i="1"/>
  <c r="O1790" i="1"/>
  <c r="P1790" i="1"/>
  <c r="Q1790" i="1"/>
  <c r="T1790" i="1"/>
  <c r="R1790" i="1"/>
  <c r="V1790" i="1"/>
  <c r="W1790" i="1"/>
  <c r="X1790" i="1"/>
  <c r="O1791" i="1"/>
  <c r="P1791" i="1"/>
  <c r="Q1791" i="1"/>
  <c r="T1791" i="1"/>
  <c r="R1791" i="1"/>
  <c r="V1791" i="1"/>
  <c r="W1791" i="1"/>
  <c r="X1791" i="1"/>
  <c r="O1792" i="1"/>
  <c r="P1792" i="1"/>
  <c r="Q1792" i="1"/>
  <c r="T1792" i="1"/>
  <c r="R1792" i="1"/>
  <c r="V1792" i="1"/>
  <c r="W1792" i="1"/>
  <c r="X1792" i="1"/>
  <c r="O1793" i="1"/>
  <c r="P1793" i="1"/>
  <c r="Q1793" i="1"/>
  <c r="T1793" i="1"/>
  <c r="R1793" i="1"/>
  <c r="V1793" i="1"/>
  <c r="W1793" i="1"/>
  <c r="X1793" i="1"/>
  <c r="O1794" i="1"/>
  <c r="P1794" i="1"/>
  <c r="Q1794" i="1"/>
  <c r="T1794" i="1"/>
  <c r="R1794" i="1"/>
  <c r="V1794" i="1"/>
  <c r="W1794" i="1"/>
  <c r="X1794" i="1"/>
  <c r="O1795" i="1"/>
  <c r="P1795" i="1"/>
  <c r="Q1795" i="1"/>
  <c r="T1795" i="1"/>
  <c r="R1795" i="1"/>
  <c r="V1795" i="1"/>
  <c r="W1795" i="1"/>
  <c r="X1795" i="1"/>
  <c r="O1796" i="1"/>
  <c r="P1796" i="1"/>
  <c r="Q1796" i="1"/>
  <c r="T1796" i="1"/>
  <c r="R1796" i="1"/>
  <c r="V1796" i="1"/>
  <c r="W1796" i="1"/>
  <c r="X1796" i="1"/>
  <c r="O1797" i="1"/>
  <c r="P1797" i="1"/>
  <c r="Q1797" i="1"/>
  <c r="T1797" i="1"/>
  <c r="R1797" i="1"/>
  <c r="V1797" i="1"/>
  <c r="W1797" i="1"/>
  <c r="X1797" i="1"/>
  <c r="O1798" i="1"/>
  <c r="P1798" i="1"/>
  <c r="Q1798" i="1"/>
  <c r="T1798" i="1"/>
  <c r="R1798" i="1"/>
  <c r="V1798" i="1"/>
  <c r="W1798" i="1"/>
  <c r="X1798" i="1"/>
  <c r="O1799" i="1"/>
  <c r="P1799" i="1"/>
  <c r="Q1799" i="1"/>
  <c r="T1799" i="1"/>
  <c r="R1799" i="1"/>
  <c r="V1799" i="1"/>
  <c r="W1799" i="1"/>
  <c r="X1799" i="1"/>
  <c r="O1800" i="1"/>
  <c r="P1800" i="1"/>
  <c r="Q1800" i="1"/>
  <c r="T1800" i="1"/>
  <c r="R1800" i="1"/>
  <c r="V1800" i="1"/>
  <c r="W1800" i="1"/>
  <c r="X1800" i="1"/>
  <c r="O1801" i="1"/>
  <c r="P1801" i="1"/>
  <c r="Q1801" i="1"/>
  <c r="T1801" i="1"/>
  <c r="R1801" i="1"/>
  <c r="V1801" i="1"/>
  <c r="W1801" i="1"/>
  <c r="X1801" i="1"/>
  <c r="O1802" i="1"/>
  <c r="P1802" i="1"/>
  <c r="Q1802" i="1"/>
  <c r="T1802" i="1"/>
  <c r="R1802" i="1"/>
  <c r="V1802" i="1"/>
  <c r="W1802" i="1"/>
  <c r="X1802" i="1"/>
  <c r="O1803" i="1"/>
  <c r="P1803" i="1"/>
  <c r="Q1803" i="1"/>
  <c r="T1803" i="1"/>
  <c r="R1803" i="1"/>
  <c r="V1803" i="1"/>
  <c r="W1803" i="1"/>
  <c r="X1803" i="1"/>
  <c r="O1804" i="1"/>
  <c r="P1804" i="1"/>
  <c r="Q1804" i="1"/>
  <c r="T1804" i="1"/>
  <c r="R1804" i="1"/>
  <c r="V1804" i="1"/>
  <c r="W1804" i="1"/>
  <c r="X1804" i="1"/>
  <c r="O1805" i="1"/>
  <c r="P1805" i="1"/>
  <c r="Q1805" i="1"/>
  <c r="T1805" i="1"/>
  <c r="R1805" i="1"/>
  <c r="V1805" i="1"/>
  <c r="W1805" i="1"/>
  <c r="X1805" i="1"/>
  <c r="O1806" i="1"/>
  <c r="P1806" i="1"/>
  <c r="Q1806" i="1"/>
  <c r="T1806" i="1"/>
  <c r="R1806" i="1"/>
  <c r="V1806" i="1"/>
  <c r="W1806" i="1"/>
  <c r="X1806" i="1"/>
  <c r="O1807" i="1"/>
  <c r="P1807" i="1"/>
  <c r="Q1807" i="1"/>
  <c r="T1807" i="1"/>
  <c r="R1807" i="1"/>
  <c r="V1807" i="1"/>
  <c r="W1807" i="1"/>
  <c r="X1807" i="1"/>
  <c r="O1808" i="1"/>
  <c r="P1808" i="1"/>
  <c r="Q1808" i="1"/>
  <c r="T1808" i="1"/>
  <c r="R1808" i="1"/>
  <c r="V1808" i="1"/>
  <c r="W1808" i="1"/>
  <c r="X1808" i="1"/>
  <c r="O1809" i="1"/>
  <c r="P1809" i="1"/>
  <c r="Q1809" i="1"/>
  <c r="T1809" i="1"/>
  <c r="R1809" i="1"/>
  <c r="V1809" i="1"/>
  <c r="W1809" i="1"/>
  <c r="X1809" i="1"/>
  <c r="O1810" i="1"/>
  <c r="P1810" i="1"/>
  <c r="Q1810" i="1"/>
  <c r="T1810" i="1"/>
  <c r="R1810" i="1"/>
  <c r="V1810" i="1"/>
  <c r="W1810" i="1"/>
  <c r="X1810" i="1"/>
  <c r="O1811" i="1"/>
  <c r="P1811" i="1"/>
  <c r="Q1811" i="1"/>
  <c r="T1811" i="1"/>
  <c r="R1811" i="1"/>
  <c r="V1811" i="1"/>
  <c r="W1811" i="1"/>
  <c r="X1811" i="1"/>
  <c r="O1812" i="1"/>
  <c r="P1812" i="1"/>
  <c r="Q1812" i="1"/>
  <c r="T1812" i="1"/>
  <c r="R1812" i="1"/>
  <c r="V1812" i="1"/>
  <c r="W1812" i="1"/>
  <c r="X1812" i="1"/>
  <c r="O1813" i="1"/>
  <c r="P1813" i="1"/>
  <c r="Q1813" i="1"/>
  <c r="T1813" i="1"/>
  <c r="R1813" i="1"/>
  <c r="V1813" i="1"/>
  <c r="W1813" i="1"/>
  <c r="X1813" i="1"/>
  <c r="O1814" i="1"/>
  <c r="P1814" i="1"/>
  <c r="Q1814" i="1"/>
  <c r="T1814" i="1"/>
  <c r="R1814" i="1"/>
  <c r="V1814" i="1"/>
  <c r="W1814" i="1"/>
  <c r="X1814" i="1"/>
  <c r="O1815" i="1"/>
  <c r="P1815" i="1"/>
  <c r="Q1815" i="1"/>
  <c r="T1815" i="1"/>
  <c r="R1815" i="1"/>
  <c r="V1815" i="1"/>
  <c r="W1815" i="1"/>
  <c r="X1815" i="1"/>
  <c r="O1816" i="1"/>
  <c r="P1816" i="1"/>
  <c r="Q1816" i="1"/>
  <c r="T1816" i="1"/>
  <c r="R1816" i="1"/>
  <c r="V1816" i="1"/>
  <c r="W1816" i="1"/>
  <c r="X1816" i="1"/>
  <c r="O1817" i="1"/>
  <c r="P1817" i="1"/>
  <c r="Q1817" i="1"/>
  <c r="T1817" i="1"/>
  <c r="R1817" i="1"/>
  <c r="V1817" i="1"/>
  <c r="W1817" i="1"/>
  <c r="X1817" i="1"/>
  <c r="O1818" i="1"/>
  <c r="P1818" i="1"/>
  <c r="Q1818" i="1"/>
  <c r="T1818" i="1"/>
  <c r="R1818" i="1"/>
  <c r="V1818" i="1"/>
  <c r="W1818" i="1"/>
  <c r="X1818" i="1"/>
  <c r="O1819" i="1"/>
  <c r="P1819" i="1"/>
  <c r="Q1819" i="1"/>
  <c r="T1819" i="1"/>
  <c r="R1819" i="1"/>
  <c r="V1819" i="1"/>
  <c r="W1819" i="1"/>
  <c r="X1819" i="1"/>
  <c r="O1820" i="1"/>
  <c r="P1820" i="1"/>
  <c r="Q1820" i="1"/>
  <c r="T1820" i="1"/>
  <c r="R1820" i="1"/>
  <c r="V1820" i="1"/>
  <c r="W1820" i="1"/>
  <c r="X1820" i="1"/>
  <c r="O1821" i="1"/>
  <c r="P1821" i="1"/>
  <c r="Q1821" i="1"/>
  <c r="T1821" i="1"/>
  <c r="R1821" i="1"/>
  <c r="V1821" i="1"/>
  <c r="W1821" i="1"/>
  <c r="X1821" i="1"/>
  <c r="O1822" i="1"/>
  <c r="P1822" i="1"/>
  <c r="Q1822" i="1"/>
  <c r="T1822" i="1"/>
  <c r="R1822" i="1"/>
  <c r="V1822" i="1"/>
  <c r="W1822" i="1"/>
  <c r="X1822" i="1"/>
  <c r="O1823" i="1"/>
  <c r="P1823" i="1"/>
  <c r="Q1823" i="1"/>
  <c r="T1823" i="1"/>
  <c r="R1823" i="1"/>
  <c r="V1823" i="1"/>
  <c r="W1823" i="1"/>
  <c r="X1823" i="1"/>
  <c r="O1824" i="1"/>
  <c r="P1824" i="1"/>
  <c r="Q1824" i="1"/>
  <c r="T1824" i="1"/>
  <c r="R1824" i="1"/>
  <c r="V1824" i="1"/>
  <c r="W1824" i="1"/>
  <c r="X1824" i="1"/>
  <c r="O1825" i="1"/>
  <c r="P1825" i="1"/>
  <c r="Q1825" i="1"/>
  <c r="T1825" i="1"/>
  <c r="R1825" i="1"/>
  <c r="V1825" i="1"/>
  <c r="W1825" i="1"/>
  <c r="X1825" i="1"/>
  <c r="O1826" i="1"/>
  <c r="P1826" i="1"/>
  <c r="Q1826" i="1"/>
  <c r="T1826" i="1"/>
  <c r="R1826" i="1"/>
  <c r="V1826" i="1"/>
  <c r="W1826" i="1"/>
  <c r="X1826" i="1"/>
  <c r="O1827" i="1"/>
  <c r="P1827" i="1"/>
  <c r="Q1827" i="1"/>
  <c r="T1827" i="1"/>
  <c r="R1827" i="1"/>
  <c r="V1827" i="1"/>
  <c r="W1827" i="1"/>
  <c r="X1827" i="1"/>
  <c r="O1828" i="1"/>
  <c r="P1828" i="1"/>
  <c r="Q1828" i="1"/>
  <c r="T1828" i="1"/>
  <c r="R1828" i="1"/>
  <c r="V1828" i="1"/>
  <c r="W1828" i="1"/>
  <c r="X1828" i="1"/>
  <c r="O1829" i="1"/>
  <c r="P1829" i="1"/>
  <c r="Q1829" i="1"/>
  <c r="T1829" i="1"/>
  <c r="R1829" i="1"/>
  <c r="V1829" i="1"/>
  <c r="W1829" i="1"/>
  <c r="X1829" i="1"/>
  <c r="O1830" i="1"/>
  <c r="P1830" i="1"/>
  <c r="Q1830" i="1"/>
  <c r="T1830" i="1"/>
  <c r="R1830" i="1"/>
  <c r="V1830" i="1"/>
  <c r="W1830" i="1"/>
  <c r="X1830" i="1"/>
  <c r="O1831" i="1"/>
  <c r="P1831" i="1"/>
  <c r="Q1831" i="1"/>
  <c r="T1831" i="1"/>
  <c r="R1831" i="1"/>
  <c r="V1831" i="1"/>
  <c r="W1831" i="1"/>
  <c r="X1831" i="1"/>
  <c r="O1832" i="1"/>
  <c r="P1832" i="1"/>
  <c r="Q1832" i="1"/>
  <c r="T1832" i="1"/>
  <c r="R1832" i="1"/>
  <c r="V1832" i="1"/>
  <c r="W1832" i="1"/>
  <c r="X1832" i="1"/>
  <c r="O1833" i="1"/>
  <c r="P1833" i="1"/>
  <c r="Q1833" i="1"/>
  <c r="T1833" i="1"/>
  <c r="R1833" i="1"/>
  <c r="V1833" i="1"/>
  <c r="W1833" i="1"/>
  <c r="X1833" i="1"/>
  <c r="O1834" i="1"/>
  <c r="P1834" i="1"/>
  <c r="Q1834" i="1"/>
  <c r="T1834" i="1"/>
  <c r="R1834" i="1"/>
  <c r="V1834" i="1"/>
  <c r="W1834" i="1"/>
  <c r="X1834" i="1"/>
  <c r="O1835" i="1"/>
  <c r="P1835" i="1"/>
  <c r="Q1835" i="1"/>
  <c r="T1835" i="1"/>
  <c r="R1835" i="1"/>
  <c r="V1835" i="1"/>
  <c r="W1835" i="1"/>
  <c r="X1835" i="1"/>
  <c r="O1836" i="1"/>
  <c r="P1836" i="1"/>
  <c r="Q1836" i="1"/>
  <c r="T1836" i="1"/>
  <c r="R1836" i="1"/>
  <c r="V1836" i="1"/>
  <c r="W1836" i="1"/>
  <c r="X1836" i="1"/>
  <c r="O1837" i="1"/>
  <c r="P1837" i="1"/>
  <c r="Q1837" i="1"/>
  <c r="T1837" i="1"/>
  <c r="R1837" i="1"/>
  <c r="V1837" i="1"/>
  <c r="W1837" i="1"/>
  <c r="X1837" i="1"/>
  <c r="O1838" i="1"/>
  <c r="P1838" i="1"/>
  <c r="Q1838" i="1"/>
  <c r="T1838" i="1"/>
  <c r="R1838" i="1"/>
  <c r="V1838" i="1"/>
  <c r="W1838" i="1"/>
  <c r="X1838" i="1"/>
  <c r="O1839" i="1"/>
  <c r="P1839" i="1"/>
  <c r="Q1839" i="1"/>
  <c r="T1839" i="1"/>
  <c r="R1839" i="1"/>
  <c r="V1839" i="1"/>
  <c r="W1839" i="1"/>
  <c r="X1839" i="1"/>
  <c r="O1840" i="1"/>
  <c r="P1840" i="1"/>
  <c r="Q1840" i="1"/>
  <c r="T1840" i="1"/>
  <c r="R1840" i="1"/>
  <c r="V1840" i="1"/>
  <c r="W1840" i="1"/>
  <c r="X1840" i="1"/>
  <c r="O1841" i="1"/>
  <c r="P1841" i="1"/>
  <c r="Q1841" i="1"/>
  <c r="T1841" i="1"/>
  <c r="R1841" i="1"/>
  <c r="V1841" i="1"/>
  <c r="W1841" i="1"/>
  <c r="X1841" i="1"/>
  <c r="O1842" i="1"/>
  <c r="P1842" i="1"/>
  <c r="Q1842" i="1"/>
  <c r="T1842" i="1"/>
  <c r="R1842" i="1"/>
  <c r="V1842" i="1"/>
  <c r="W1842" i="1"/>
  <c r="X1842" i="1"/>
  <c r="O1843" i="1"/>
  <c r="P1843" i="1"/>
  <c r="Q1843" i="1"/>
  <c r="T1843" i="1"/>
  <c r="R1843" i="1"/>
  <c r="V1843" i="1"/>
  <c r="W1843" i="1"/>
  <c r="X1843" i="1"/>
  <c r="O1844" i="1"/>
  <c r="P1844" i="1"/>
  <c r="Q1844" i="1"/>
  <c r="T1844" i="1"/>
  <c r="R1844" i="1"/>
  <c r="V1844" i="1"/>
  <c r="W1844" i="1"/>
  <c r="X1844" i="1"/>
  <c r="O1845" i="1"/>
  <c r="P1845" i="1"/>
  <c r="Q1845" i="1"/>
  <c r="T1845" i="1"/>
  <c r="R1845" i="1"/>
  <c r="V1845" i="1"/>
  <c r="W1845" i="1"/>
  <c r="X1845" i="1"/>
  <c r="O1846" i="1"/>
  <c r="P1846" i="1"/>
  <c r="Q1846" i="1"/>
  <c r="T1846" i="1"/>
  <c r="R1846" i="1"/>
  <c r="V1846" i="1"/>
  <c r="W1846" i="1"/>
  <c r="X1846" i="1"/>
  <c r="O1847" i="1"/>
  <c r="P1847" i="1"/>
  <c r="Q1847" i="1"/>
  <c r="T1847" i="1"/>
  <c r="R1847" i="1"/>
  <c r="V1847" i="1"/>
  <c r="W1847" i="1"/>
  <c r="X1847" i="1"/>
  <c r="O1848" i="1"/>
  <c r="P1848" i="1"/>
  <c r="Q1848" i="1"/>
  <c r="T1848" i="1"/>
  <c r="R1848" i="1"/>
  <c r="V1848" i="1"/>
  <c r="W1848" i="1"/>
  <c r="X1848" i="1"/>
  <c r="O1849" i="1"/>
  <c r="P1849" i="1"/>
  <c r="Q1849" i="1"/>
  <c r="T1849" i="1"/>
  <c r="R1849" i="1"/>
  <c r="V1849" i="1"/>
  <c r="W1849" i="1"/>
  <c r="X1849" i="1"/>
  <c r="O1850" i="1"/>
  <c r="P1850" i="1"/>
  <c r="Q1850" i="1"/>
  <c r="T1850" i="1"/>
  <c r="R1850" i="1"/>
  <c r="V1850" i="1"/>
  <c r="W1850" i="1"/>
  <c r="X1850" i="1"/>
  <c r="O1851" i="1"/>
  <c r="P1851" i="1"/>
  <c r="Q1851" i="1"/>
  <c r="T1851" i="1"/>
  <c r="R1851" i="1"/>
  <c r="V1851" i="1"/>
  <c r="W1851" i="1"/>
  <c r="X1851" i="1"/>
  <c r="O1852" i="1"/>
  <c r="P1852" i="1"/>
  <c r="Q1852" i="1"/>
  <c r="T1852" i="1"/>
  <c r="R1852" i="1"/>
  <c r="V1852" i="1"/>
  <c r="W1852" i="1"/>
  <c r="X1852" i="1"/>
  <c r="O1853" i="1"/>
  <c r="P1853" i="1"/>
  <c r="Q1853" i="1"/>
  <c r="T1853" i="1"/>
  <c r="R1853" i="1"/>
  <c r="V1853" i="1"/>
  <c r="W1853" i="1"/>
  <c r="X1853" i="1"/>
  <c r="O1854" i="1"/>
  <c r="P1854" i="1"/>
  <c r="Q1854" i="1"/>
  <c r="T1854" i="1"/>
  <c r="R1854" i="1"/>
  <c r="V1854" i="1"/>
  <c r="W1854" i="1"/>
  <c r="X1854" i="1"/>
  <c r="O1855" i="1"/>
  <c r="P1855" i="1"/>
  <c r="Q1855" i="1"/>
  <c r="T1855" i="1"/>
  <c r="R1855" i="1"/>
  <c r="V1855" i="1"/>
  <c r="W1855" i="1"/>
  <c r="X1855" i="1"/>
  <c r="O1856" i="1"/>
  <c r="P1856" i="1"/>
  <c r="Q1856" i="1"/>
  <c r="T1856" i="1"/>
  <c r="R1856" i="1"/>
  <c r="V1856" i="1"/>
  <c r="W1856" i="1"/>
  <c r="X1856" i="1"/>
  <c r="O1857" i="1"/>
  <c r="P1857" i="1"/>
  <c r="Q1857" i="1"/>
  <c r="T1857" i="1"/>
  <c r="R1857" i="1"/>
  <c r="V1857" i="1"/>
  <c r="W1857" i="1"/>
  <c r="X1857" i="1"/>
  <c r="O1858" i="1"/>
  <c r="P1858" i="1"/>
  <c r="Q1858" i="1"/>
  <c r="T1858" i="1"/>
  <c r="R1858" i="1"/>
  <c r="V1858" i="1"/>
  <c r="W1858" i="1"/>
  <c r="X1858" i="1"/>
  <c r="O1859" i="1"/>
  <c r="P1859" i="1"/>
  <c r="Q1859" i="1"/>
  <c r="T1859" i="1"/>
  <c r="R1859" i="1"/>
  <c r="V1859" i="1"/>
  <c r="W1859" i="1"/>
  <c r="X1859" i="1"/>
  <c r="O1860" i="1"/>
  <c r="P1860" i="1"/>
  <c r="Q1860" i="1"/>
  <c r="T1860" i="1"/>
  <c r="R1860" i="1"/>
  <c r="V1860" i="1"/>
  <c r="W1860" i="1"/>
  <c r="X1860" i="1"/>
  <c r="O1861" i="1"/>
  <c r="P1861" i="1"/>
  <c r="Q1861" i="1"/>
  <c r="T1861" i="1"/>
  <c r="R1861" i="1"/>
  <c r="V1861" i="1"/>
  <c r="W1861" i="1"/>
  <c r="X1861" i="1"/>
  <c r="O1862" i="1"/>
  <c r="P1862" i="1"/>
  <c r="Q1862" i="1"/>
  <c r="T1862" i="1"/>
  <c r="R1862" i="1"/>
  <c r="V1862" i="1"/>
  <c r="W1862" i="1"/>
  <c r="X1862" i="1"/>
  <c r="O1863" i="1"/>
  <c r="P1863" i="1"/>
  <c r="Q1863" i="1"/>
  <c r="T1863" i="1"/>
  <c r="R1863" i="1"/>
  <c r="V1863" i="1"/>
  <c r="W1863" i="1"/>
  <c r="X1863" i="1"/>
  <c r="O1864" i="1"/>
  <c r="P1864" i="1"/>
  <c r="Q1864" i="1"/>
  <c r="T1864" i="1"/>
  <c r="R1864" i="1"/>
  <c r="V1864" i="1"/>
  <c r="W1864" i="1"/>
  <c r="X1864" i="1"/>
  <c r="O1865" i="1"/>
  <c r="P1865" i="1"/>
  <c r="Q1865" i="1"/>
  <c r="T1865" i="1"/>
  <c r="R1865" i="1"/>
  <c r="V1865" i="1"/>
  <c r="W1865" i="1"/>
  <c r="X1865" i="1"/>
  <c r="O1866" i="1"/>
  <c r="P1866" i="1"/>
  <c r="Q1866" i="1"/>
  <c r="T1866" i="1"/>
  <c r="R1866" i="1"/>
  <c r="V1866" i="1"/>
  <c r="W1866" i="1"/>
  <c r="X1866" i="1"/>
  <c r="O1867" i="1"/>
  <c r="P1867" i="1"/>
  <c r="Q1867" i="1"/>
  <c r="T1867" i="1"/>
  <c r="R1867" i="1"/>
  <c r="V1867" i="1"/>
  <c r="W1867" i="1"/>
  <c r="X1867" i="1"/>
  <c r="O1868" i="1"/>
  <c r="P1868" i="1"/>
  <c r="Q1868" i="1"/>
  <c r="T1868" i="1"/>
  <c r="R1868" i="1"/>
  <c r="V1868" i="1"/>
  <c r="W1868" i="1"/>
  <c r="X1868" i="1"/>
  <c r="O1869" i="1"/>
  <c r="P1869" i="1"/>
  <c r="Q1869" i="1"/>
  <c r="T1869" i="1"/>
  <c r="R1869" i="1"/>
  <c r="V1869" i="1"/>
  <c r="W1869" i="1"/>
  <c r="X1869" i="1"/>
  <c r="O1870" i="1"/>
  <c r="P1870" i="1"/>
  <c r="Q1870" i="1"/>
  <c r="T1870" i="1"/>
  <c r="R1870" i="1"/>
  <c r="V1870" i="1"/>
  <c r="W1870" i="1"/>
  <c r="X1870" i="1"/>
  <c r="O1871" i="1"/>
  <c r="P1871" i="1"/>
  <c r="Q1871" i="1"/>
  <c r="T1871" i="1"/>
  <c r="R1871" i="1"/>
  <c r="V1871" i="1"/>
  <c r="W1871" i="1"/>
  <c r="X1871" i="1"/>
  <c r="O1872" i="1"/>
  <c r="P1872" i="1"/>
  <c r="Q1872" i="1"/>
  <c r="T1872" i="1"/>
  <c r="R1872" i="1"/>
  <c r="V1872" i="1"/>
  <c r="W1872" i="1"/>
  <c r="X1872" i="1"/>
  <c r="O1873" i="1"/>
  <c r="P1873" i="1"/>
  <c r="Q1873" i="1"/>
  <c r="T1873" i="1"/>
  <c r="R1873" i="1"/>
  <c r="V1873" i="1"/>
  <c r="W1873" i="1"/>
  <c r="X1873" i="1"/>
  <c r="O1874" i="1"/>
  <c r="P1874" i="1"/>
  <c r="Q1874" i="1"/>
  <c r="T1874" i="1"/>
  <c r="R1874" i="1"/>
  <c r="V1874" i="1"/>
  <c r="W1874" i="1"/>
  <c r="X1874" i="1"/>
  <c r="O1875" i="1"/>
  <c r="P1875" i="1"/>
  <c r="Q1875" i="1"/>
  <c r="T1875" i="1"/>
  <c r="R1875" i="1"/>
  <c r="V1875" i="1"/>
  <c r="W1875" i="1"/>
  <c r="X1875" i="1"/>
  <c r="O1876" i="1"/>
  <c r="P1876" i="1"/>
  <c r="Q1876" i="1"/>
  <c r="T1876" i="1"/>
  <c r="R1876" i="1"/>
  <c r="V1876" i="1"/>
  <c r="W1876" i="1"/>
  <c r="X1876" i="1"/>
  <c r="O1877" i="1"/>
  <c r="P1877" i="1"/>
  <c r="Q1877" i="1"/>
  <c r="T1877" i="1"/>
  <c r="R1877" i="1"/>
  <c r="V1877" i="1"/>
  <c r="W1877" i="1"/>
  <c r="X1877" i="1"/>
  <c r="O1878" i="1"/>
  <c r="P1878" i="1"/>
  <c r="Q1878" i="1"/>
  <c r="T1878" i="1"/>
  <c r="R1878" i="1"/>
  <c r="V1878" i="1"/>
  <c r="W1878" i="1"/>
  <c r="X1878" i="1"/>
  <c r="O1879" i="1"/>
  <c r="P1879" i="1"/>
  <c r="Q1879" i="1"/>
  <c r="T1879" i="1"/>
  <c r="R1879" i="1"/>
  <c r="V1879" i="1"/>
  <c r="W1879" i="1"/>
  <c r="X1879" i="1"/>
  <c r="O1880" i="1"/>
  <c r="P1880" i="1"/>
  <c r="Q1880" i="1"/>
  <c r="T1880" i="1"/>
  <c r="R1880" i="1"/>
  <c r="V1880" i="1"/>
  <c r="W1880" i="1"/>
  <c r="X1880" i="1"/>
  <c r="O1881" i="1"/>
  <c r="P1881" i="1"/>
  <c r="Q1881" i="1"/>
  <c r="T1881" i="1"/>
  <c r="R1881" i="1"/>
  <c r="V1881" i="1"/>
  <c r="W1881" i="1"/>
  <c r="X1881" i="1"/>
  <c r="O1882" i="1"/>
  <c r="P1882" i="1"/>
  <c r="Q1882" i="1"/>
  <c r="T1882" i="1"/>
  <c r="R1882" i="1"/>
  <c r="V1882" i="1"/>
  <c r="W1882" i="1"/>
  <c r="X1882" i="1"/>
  <c r="O1883" i="1"/>
  <c r="P1883" i="1"/>
  <c r="Q1883" i="1"/>
  <c r="T1883" i="1"/>
  <c r="R1883" i="1"/>
  <c r="V1883" i="1"/>
  <c r="W1883" i="1"/>
  <c r="X1883" i="1"/>
  <c r="O1884" i="1"/>
  <c r="P1884" i="1"/>
  <c r="Q1884" i="1"/>
  <c r="T1884" i="1"/>
  <c r="R1884" i="1"/>
  <c r="V1884" i="1"/>
  <c r="W1884" i="1"/>
  <c r="X1884" i="1"/>
  <c r="O1885" i="1"/>
  <c r="P1885" i="1"/>
  <c r="Q1885" i="1"/>
  <c r="T1885" i="1"/>
  <c r="R1885" i="1"/>
  <c r="V1885" i="1"/>
  <c r="W1885" i="1"/>
  <c r="X1885" i="1"/>
  <c r="O1886" i="1"/>
  <c r="P1886" i="1"/>
  <c r="Q1886" i="1"/>
  <c r="T1886" i="1"/>
  <c r="R1886" i="1"/>
  <c r="V1886" i="1"/>
  <c r="W1886" i="1"/>
  <c r="X1886" i="1"/>
  <c r="O1887" i="1"/>
  <c r="P1887" i="1"/>
  <c r="Q1887" i="1"/>
  <c r="T1887" i="1"/>
  <c r="R1887" i="1"/>
  <c r="V1887" i="1"/>
  <c r="W1887" i="1"/>
  <c r="X1887" i="1"/>
  <c r="O1888" i="1"/>
  <c r="P1888" i="1"/>
  <c r="Q1888" i="1"/>
  <c r="T1888" i="1"/>
  <c r="R1888" i="1"/>
  <c r="V1888" i="1"/>
  <c r="W1888" i="1"/>
  <c r="X1888" i="1"/>
  <c r="O1889" i="1"/>
  <c r="P1889" i="1"/>
  <c r="Q1889" i="1"/>
  <c r="T1889" i="1"/>
  <c r="R1889" i="1"/>
  <c r="V1889" i="1"/>
  <c r="W1889" i="1"/>
  <c r="X1889" i="1"/>
  <c r="O1890" i="1"/>
  <c r="P1890" i="1"/>
  <c r="Q1890" i="1"/>
  <c r="T1890" i="1"/>
  <c r="R1890" i="1"/>
  <c r="V1890" i="1"/>
  <c r="W1890" i="1"/>
  <c r="X1890" i="1"/>
  <c r="O1891" i="1"/>
  <c r="P1891" i="1"/>
  <c r="Q1891" i="1"/>
  <c r="T1891" i="1"/>
  <c r="R1891" i="1"/>
  <c r="V1891" i="1"/>
  <c r="W1891" i="1"/>
  <c r="X1891" i="1"/>
  <c r="O1892" i="1"/>
  <c r="P1892" i="1"/>
  <c r="Q1892" i="1"/>
  <c r="T1892" i="1"/>
  <c r="R1892" i="1"/>
  <c r="V1892" i="1"/>
  <c r="W1892" i="1"/>
  <c r="X1892" i="1"/>
  <c r="O1893" i="1"/>
  <c r="P1893" i="1"/>
  <c r="Q1893" i="1"/>
  <c r="T1893" i="1"/>
  <c r="R1893" i="1"/>
  <c r="V1893" i="1"/>
  <c r="W1893" i="1"/>
  <c r="X1893" i="1"/>
  <c r="O1894" i="1"/>
  <c r="P1894" i="1"/>
  <c r="Q1894" i="1"/>
  <c r="T1894" i="1"/>
  <c r="R1894" i="1"/>
  <c r="V1894" i="1"/>
  <c r="W1894" i="1"/>
  <c r="X1894" i="1"/>
  <c r="O1895" i="1"/>
  <c r="P1895" i="1"/>
  <c r="Q1895" i="1"/>
  <c r="T1895" i="1"/>
  <c r="R1895" i="1"/>
  <c r="V1895" i="1"/>
  <c r="W1895" i="1"/>
  <c r="X1895" i="1"/>
  <c r="O1896" i="1"/>
  <c r="P1896" i="1"/>
  <c r="Q1896" i="1"/>
  <c r="T1896" i="1"/>
  <c r="R1896" i="1"/>
  <c r="V1896" i="1"/>
  <c r="W1896" i="1"/>
  <c r="X1896" i="1"/>
  <c r="O1897" i="1"/>
  <c r="P1897" i="1"/>
  <c r="Q1897" i="1"/>
  <c r="T1897" i="1"/>
  <c r="R1897" i="1"/>
  <c r="V1897" i="1"/>
  <c r="W1897" i="1"/>
  <c r="X1897" i="1"/>
  <c r="O1898" i="1"/>
  <c r="P1898" i="1"/>
  <c r="Q1898" i="1"/>
  <c r="T1898" i="1"/>
  <c r="R1898" i="1"/>
  <c r="V1898" i="1"/>
  <c r="W1898" i="1"/>
  <c r="X1898" i="1"/>
  <c r="O1899" i="1"/>
  <c r="P1899" i="1"/>
  <c r="Q1899" i="1"/>
  <c r="T1899" i="1"/>
  <c r="R1899" i="1"/>
  <c r="V1899" i="1"/>
  <c r="W1899" i="1"/>
  <c r="X1899" i="1"/>
  <c r="O1900" i="1"/>
  <c r="P1900" i="1"/>
  <c r="Q1900" i="1"/>
  <c r="T1900" i="1"/>
  <c r="R1900" i="1"/>
  <c r="V1900" i="1"/>
  <c r="W1900" i="1"/>
  <c r="X1900" i="1"/>
  <c r="O1901" i="1"/>
  <c r="P1901" i="1"/>
  <c r="Q1901" i="1"/>
  <c r="T1901" i="1"/>
  <c r="R1901" i="1"/>
  <c r="V1901" i="1"/>
  <c r="W1901" i="1"/>
  <c r="X1901" i="1"/>
  <c r="O1902" i="1"/>
  <c r="P1902" i="1"/>
  <c r="Q1902" i="1"/>
  <c r="T1902" i="1"/>
  <c r="R1902" i="1"/>
  <c r="V1902" i="1"/>
  <c r="W1902" i="1"/>
  <c r="X1902" i="1"/>
  <c r="O1903" i="1"/>
  <c r="P1903" i="1"/>
  <c r="Q1903" i="1"/>
  <c r="T1903" i="1"/>
  <c r="R1903" i="1"/>
  <c r="V1903" i="1"/>
  <c r="W1903" i="1"/>
  <c r="X1903" i="1"/>
  <c r="O1904" i="1"/>
  <c r="P1904" i="1"/>
  <c r="Q1904" i="1"/>
  <c r="T1904" i="1"/>
  <c r="R1904" i="1"/>
  <c r="V1904" i="1"/>
  <c r="W1904" i="1"/>
  <c r="X1904" i="1"/>
  <c r="O1905" i="1"/>
  <c r="P1905" i="1"/>
  <c r="Q1905" i="1"/>
  <c r="T1905" i="1"/>
  <c r="R1905" i="1"/>
  <c r="V1905" i="1"/>
  <c r="W1905" i="1"/>
  <c r="X1905" i="1"/>
  <c r="O1906" i="1"/>
  <c r="P1906" i="1"/>
  <c r="Q1906" i="1"/>
  <c r="T1906" i="1"/>
  <c r="R1906" i="1"/>
  <c r="V1906" i="1"/>
  <c r="W1906" i="1"/>
  <c r="X1906" i="1"/>
  <c r="O1907" i="1"/>
  <c r="P1907" i="1"/>
  <c r="Q1907" i="1"/>
  <c r="T1907" i="1"/>
  <c r="R1907" i="1"/>
  <c r="V1907" i="1"/>
  <c r="W1907" i="1"/>
  <c r="X1907" i="1"/>
  <c r="O1908" i="1"/>
  <c r="P1908" i="1"/>
  <c r="Q1908" i="1"/>
  <c r="T1908" i="1"/>
  <c r="R1908" i="1"/>
  <c r="V1908" i="1"/>
  <c r="W1908" i="1"/>
  <c r="X1908" i="1"/>
  <c r="O1909" i="1"/>
  <c r="P1909" i="1"/>
  <c r="Q1909" i="1"/>
  <c r="T1909" i="1"/>
  <c r="R1909" i="1"/>
  <c r="V1909" i="1"/>
  <c r="W1909" i="1"/>
  <c r="X1909" i="1"/>
  <c r="O1910" i="1"/>
  <c r="P1910" i="1"/>
  <c r="Q1910" i="1"/>
  <c r="T1910" i="1"/>
  <c r="R1910" i="1"/>
  <c r="V1910" i="1"/>
  <c r="W1910" i="1"/>
  <c r="X1910" i="1"/>
  <c r="O1911" i="1"/>
  <c r="P1911" i="1"/>
  <c r="Q1911" i="1"/>
  <c r="T1911" i="1"/>
  <c r="R1911" i="1"/>
  <c r="V1911" i="1"/>
  <c r="W1911" i="1"/>
  <c r="X1911" i="1"/>
  <c r="O1912" i="1"/>
  <c r="P1912" i="1"/>
  <c r="Q1912" i="1"/>
  <c r="T1912" i="1"/>
  <c r="R1912" i="1"/>
  <c r="V1912" i="1"/>
  <c r="W1912" i="1"/>
  <c r="X1912" i="1"/>
  <c r="O1913" i="1"/>
  <c r="P1913" i="1"/>
  <c r="Q1913" i="1"/>
  <c r="T1913" i="1"/>
  <c r="R1913" i="1"/>
  <c r="V1913" i="1"/>
  <c r="W1913" i="1"/>
  <c r="X1913" i="1"/>
  <c r="O1914" i="1"/>
  <c r="P1914" i="1"/>
  <c r="Q1914" i="1"/>
  <c r="T1914" i="1"/>
  <c r="R1914" i="1"/>
  <c r="V1914" i="1"/>
  <c r="W1914" i="1"/>
  <c r="X1914" i="1"/>
  <c r="O1915" i="1"/>
  <c r="P1915" i="1"/>
  <c r="Q1915" i="1"/>
  <c r="T1915" i="1"/>
  <c r="R1915" i="1"/>
  <c r="V1915" i="1"/>
  <c r="W1915" i="1"/>
  <c r="X1915" i="1"/>
  <c r="O1916" i="1"/>
  <c r="P1916" i="1"/>
  <c r="Q1916" i="1"/>
  <c r="T1916" i="1"/>
  <c r="R1916" i="1"/>
  <c r="V1916" i="1"/>
  <c r="W1916" i="1"/>
  <c r="X1916" i="1"/>
  <c r="O1917" i="1"/>
  <c r="P1917" i="1"/>
  <c r="Q1917" i="1"/>
  <c r="T1917" i="1"/>
  <c r="R1917" i="1"/>
  <c r="V1917" i="1"/>
  <c r="W1917" i="1"/>
  <c r="X1917" i="1"/>
  <c r="O1918" i="1"/>
  <c r="P1918" i="1"/>
  <c r="Q1918" i="1"/>
  <c r="T1918" i="1"/>
  <c r="R1918" i="1"/>
  <c r="V1918" i="1"/>
  <c r="W1918" i="1"/>
  <c r="X1918" i="1"/>
  <c r="O1919" i="1"/>
  <c r="P1919" i="1"/>
  <c r="Q1919" i="1"/>
  <c r="T1919" i="1"/>
  <c r="R1919" i="1"/>
  <c r="V1919" i="1"/>
  <c r="W1919" i="1"/>
  <c r="X1919" i="1"/>
  <c r="O1920" i="1"/>
  <c r="P1920" i="1"/>
  <c r="Q1920" i="1"/>
  <c r="T1920" i="1"/>
  <c r="R1920" i="1"/>
  <c r="V1920" i="1"/>
  <c r="W1920" i="1"/>
  <c r="X1920" i="1"/>
  <c r="O1921" i="1"/>
  <c r="P1921" i="1"/>
  <c r="Q1921" i="1"/>
  <c r="T1921" i="1"/>
  <c r="R1921" i="1"/>
  <c r="V1921" i="1"/>
  <c r="W1921" i="1"/>
  <c r="X1921" i="1"/>
  <c r="O1922" i="1"/>
  <c r="P1922" i="1"/>
  <c r="Q1922" i="1"/>
  <c r="T1922" i="1"/>
  <c r="R1922" i="1"/>
  <c r="V1922" i="1"/>
  <c r="W1922" i="1"/>
  <c r="X1922" i="1"/>
  <c r="O1923" i="1"/>
  <c r="P1923" i="1"/>
  <c r="Q1923" i="1"/>
  <c r="T1923" i="1"/>
  <c r="R1923" i="1"/>
  <c r="V1923" i="1"/>
  <c r="W1923" i="1"/>
  <c r="X1923" i="1"/>
  <c r="O1924" i="1"/>
  <c r="P1924" i="1"/>
  <c r="Q1924" i="1"/>
  <c r="T1924" i="1"/>
  <c r="R1924" i="1"/>
  <c r="V1924" i="1"/>
  <c r="W1924" i="1"/>
  <c r="X1924" i="1"/>
  <c r="O1925" i="1"/>
  <c r="P1925" i="1"/>
  <c r="Q1925" i="1"/>
  <c r="T1925" i="1"/>
  <c r="R1925" i="1"/>
  <c r="V1925" i="1"/>
  <c r="W1925" i="1"/>
  <c r="X1925" i="1"/>
  <c r="O1926" i="1"/>
  <c r="P1926" i="1"/>
  <c r="Q1926" i="1"/>
  <c r="T1926" i="1"/>
  <c r="R1926" i="1"/>
  <c r="V1926" i="1"/>
  <c r="W1926" i="1"/>
  <c r="X1926" i="1"/>
  <c r="O1927" i="1"/>
  <c r="P1927" i="1"/>
  <c r="Q1927" i="1"/>
  <c r="T1927" i="1"/>
  <c r="R1927" i="1"/>
  <c r="V1927" i="1"/>
  <c r="W1927" i="1"/>
  <c r="X1927" i="1"/>
  <c r="O1928" i="1"/>
  <c r="P1928" i="1"/>
  <c r="Q1928" i="1"/>
  <c r="T1928" i="1"/>
  <c r="R1928" i="1"/>
  <c r="V1928" i="1"/>
  <c r="W1928" i="1"/>
  <c r="X1928" i="1"/>
  <c r="O1929" i="1"/>
  <c r="P1929" i="1"/>
  <c r="Q1929" i="1"/>
  <c r="T1929" i="1"/>
  <c r="R1929" i="1"/>
  <c r="V1929" i="1"/>
  <c r="W1929" i="1"/>
  <c r="X1929" i="1"/>
  <c r="O1930" i="1"/>
  <c r="P1930" i="1"/>
  <c r="Q1930" i="1"/>
  <c r="T1930" i="1"/>
  <c r="R1930" i="1"/>
  <c r="V1930" i="1"/>
  <c r="W1930" i="1"/>
  <c r="X1930" i="1"/>
  <c r="O1931" i="1"/>
  <c r="P1931" i="1"/>
  <c r="Q1931" i="1"/>
  <c r="T1931" i="1"/>
  <c r="R1931" i="1"/>
  <c r="V1931" i="1"/>
  <c r="W1931" i="1"/>
  <c r="X1931" i="1"/>
  <c r="O1932" i="1"/>
  <c r="P1932" i="1"/>
  <c r="Q1932" i="1"/>
  <c r="T1932" i="1"/>
  <c r="R1932" i="1"/>
  <c r="V1932" i="1"/>
  <c r="W1932" i="1"/>
  <c r="X1932" i="1"/>
  <c r="O1933" i="1"/>
  <c r="P1933" i="1"/>
  <c r="Q1933" i="1"/>
  <c r="T1933" i="1"/>
  <c r="R1933" i="1"/>
  <c r="V1933" i="1"/>
  <c r="W1933" i="1"/>
  <c r="X1933" i="1"/>
  <c r="O1934" i="1"/>
  <c r="P1934" i="1"/>
  <c r="Q1934" i="1"/>
  <c r="T1934" i="1"/>
  <c r="R1934" i="1"/>
  <c r="V1934" i="1"/>
  <c r="W1934" i="1"/>
  <c r="X1934" i="1"/>
  <c r="O1935" i="1"/>
  <c r="P1935" i="1"/>
  <c r="Q1935" i="1"/>
  <c r="T1935" i="1"/>
  <c r="R1935" i="1"/>
  <c r="V1935" i="1"/>
  <c r="W1935" i="1"/>
  <c r="X1935" i="1"/>
  <c r="O1936" i="1"/>
  <c r="P1936" i="1"/>
  <c r="Q1936" i="1"/>
  <c r="T1936" i="1"/>
  <c r="R1936" i="1"/>
  <c r="V1936" i="1"/>
  <c r="W1936" i="1"/>
  <c r="X1936" i="1"/>
  <c r="O1937" i="1"/>
  <c r="P1937" i="1"/>
  <c r="Q1937" i="1"/>
  <c r="T1937" i="1"/>
  <c r="R1937" i="1"/>
  <c r="V1937" i="1"/>
  <c r="W1937" i="1"/>
  <c r="X1937" i="1"/>
  <c r="O1938" i="1"/>
  <c r="P1938" i="1"/>
  <c r="Q1938" i="1"/>
  <c r="T1938" i="1"/>
  <c r="R1938" i="1"/>
  <c r="V1938" i="1"/>
  <c r="W1938" i="1"/>
  <c r="X1938" i="1"/>
  <c r="O1939" i="1"/>
  <c r="P1939" i="1"/>
  <c r="Q1939" i="1"/>
  <c r="T1939" i="1"/>
  <c r="R1939" i="1"/>
  <c r="V1939" i="1"/>
  <c r="W1939" i="1"/>
  <c r="X1939" i="1"/>
  <c r="O1940" i="1"/>
  <c r="P1940" i="1"/>
  <c r="Q1940" i="1"/>
  <c r="T1940" i="1"/>
  <c r="R1940" i="1"/>
  <c r="V1940" i="1"/>
  <c r="W1940" i="1"/>
  <c r="X1940" i="1"/>
  <c r="O1941" i="1"/>
  <c r="P1941" i="1"/>
  <c r="Q1941" i="1"/>
  <c r="T1941" i="1"/>
  <c r="R1941" i="1"/>
  <c r="V1941" i="1"/>
  <c r="W1941" i="1"/>
  <c r="X1941" i="1"/>
  <c r="O1942" i="1"/>
  <c r="P1942" i="1"/>
  <c r="Q1942" i="1"/>
  <c r="T1942" i="1"/>
  <c r="R1942" i="1"/>
  <c r="V1942" i="1"/>
  <c r="W1942" i="1"/>
  <c r="X1942" i="1"/>
  <c r="O1943" i="1"/>
  <c r="P1943" i="1"/>
  <c r="Q1943" i="1"/>
  <c r="T1943" i="1"/>
  <c r="R1943" i="1"/>
  <c r="V1943" i="1"/>
  <c r="W1943" i="1"/>
  <c r="X1943" i="1"/>
  <c r="O1944" i="1"/>
  <c r="P1944" i="1"/>
  <c r="Q1944" i="1"/>
  <c r="T1944" i="1"/>
  <c r="R1944" i="1"/>
  <c r="V1944" i="1"/>
  <c r="W1944" i="1"/>
  <c r="X1944" i="1"/>
  <c r="O1945" i="1"/>
  <c r="P1945" i="1"/>
  <c r="Q1945" i="1"/>
  <c r="T1945" i="1"/>
  <c r="R1945" i="1"/>
  <c r="V1945" i="1"/>
  <c r="W1945" i="1"/>
  <c r="X1945" i="1"/>
  <c r="O1946" i="1"/>
  <c r="P1946" i="1"/>
  <c r="Q1946" i="1"/>
  <c r="T1946" i="1"/>
  <c r="R1946" i="1"/>
  <c r="V1946" i="1"/>
  <c r="W1946" i="1"/>
  <c r="X1946" i="1"/>
  <c r="O1947" i="1"/>
  <c r="P1947" i="1"/>
  <c r="Q1947" i="1"/>
  <c r="T1947" i="1"/>
  <c r="R1947" i="1"/>
  <c r="V1947" i="1"/>
  <c r="W1947" i="1"/>
  <c r="X1947" i="1"/>
  <c r="O1948" i="1"/>
  <c r="P1948" i="1"/>
  <c r="Q1948" i="1"/>
  <c r="T1948" i="1"/>
  <c r="R1948" i="1"/>
  <c r="V1948" i="1"/>
  <c r="W1948" i="1"/>
  <c r="X1948" i="1"/>
  <c r="O1949" i="1"/>
  <c r="P1949" i="1"/>
  <c r="Q1949" i="1"/>
  <c r="T1949" i="1"/>
  <c r="R1949" i="1"/>
  <c r="V1949" i="1"/>
  <c r="W1949" i="1"/>
  <c r="X1949" i="1"/>
  <c r="O1950" i="1"/>
  <c r="P1950" i="1"/>
  <c r="Q1950" i="1"/>
  <c r="T1950" i="1"/>
  <c r="R1950" i="1"/>
  <c r="V1950" i="1"/>
  <c r="W1950" i="1"/>
  <c r="X1950" i="1"/>
  <c r="O1951" i="1"/>
  <c r="P1951" i="1"/>
  <c r="Q1951" i="1"/>
  <c r="T1951" i="1"/>
  <c r="R1951" i="1"/>
  <c r="V1951" i="1"/>
  <c r="W1951" i="1"/>
  <c r="X1951" i="1"/>
  <c r="O1952" i="1"/>
  <c r="P1952" i="1"/>
  <c r="Q1952" i="1"/>
  <c r="T1952" i="1"/>
  <c r="R1952" i="1"/>
  <c r="V1952" i="1"/>
  <c r="W1952" i="1"/>
  <c r="X1952" i="1"/>
  <c r="O1953" i="1"/>
  <c r="P1953" i="1"/>
  <c r="Q1953" i="1"/>
  <c r="T1953" i="1"/>
  <c r="R1953" i="1"/>
  <c r="V1953" i="1"/>
  <c r="W1953" i="1"/>
  <c r="X1953" i="1"/>
  <c r="O1954" i="1"/>
  <c r="P1954" i="1"/>
  <c r="Q1954" i="1"/>
  <c r="T1954" i="1"/>
  <c r="R1954" i="1"/>
  <c r="V1954" i="1"/>
  <c r="W1954" i="1"/>
  <c r="X1954" i="1"/>
  <c r="O1955" i="1"/>
  <c r="P1955" i="1"/>
  <c r="Q1955" i="1"/>
  <c r="T1955" i="1"/>
  <c r="R1955" i="1"/>
  <c r="V1955" i="1"/>
  <c r="W1955" i="1"/>
  <c r="X1955" i="1"/>
  <c r="O1956" i="1"/>
  <c r="P1956" i="1"/>
  <c r="Q1956" i="1"/>
  <c r="T1956" i="1"/>
  <c r="R1956" i="1"/>
  <c r="V1956" i="1"/>
  <c r="W1956" i="1"/>
  <c r="X1956" i="1"/>
  <c r="O1957" i="1"/>
  <c r="P1957" i="1"/>
  <c r="Q1957" i="1"/>
  <c r="T1957" i="1"/>
  <c r="R1957" i="1"/>
  <c r="V1957" i="1"/>
  <c r="W1957" i="1"/>
  <c r="X1957" i="1"/>
  <c r="O1958" i="1"/>
  <c r="P1958" i="1"/>
  <c r="Q1958" i="1"/>
  <c r="T1958" i="1"/>
  <c r="R1958" i="1"/>
  <c r="V1958" i="1"/>
  <c r="W1958" i="1"/>
  <c r="X1958" i="1"/>
  <c r="O1959" i="1"/>
  <c r="P1959" i="1"/>
  <c r="Q1959" i="1"/>
  <c r="T1959" i="1"/>
  <c r="R1959" i="1"/>
  <c r="V1959" i="1"/>
  <c r="W1959" i="1"/>
  <c r="X1959" i="1"/>
  <c r="O1960" i="1"/>
  <c r="P1960" i="1"/>
  <c r="Q1960" i="1"/>
  <c r="T1960" i="1"/>
  <c r="R1960" i="1"/>
  <c r="V1960" i="1"/>
  <c r="W1960" i="1"/>
  <c r="X1960" i="1"/>
  <c r="O1961" i="1"/>
  <c r="P1961" i="1"/>
  <c r="Q1961" i="1"/>
  <c r="T1961" i="1"/>
  <c r="R1961" i="1"/>
  <c r="V1961" i="1"/>
  <c r="W1961" i="1"/>
  <c r="X1961" i="1"/>
  <c r="O1962" i="1"/>
  <c r="P1962" i="1"/>
  <c r="Q1962" i="1"/>
  <c r="T1962" i="1"/>
  <c r="R1962" i="1"/>
  <c r="V1962" i="1"/>
  <c r="W1962" i="1"/>
  <c r="X1962" i="1"/>
  <c r="O1963" i="1"/>
  <c r="P1963" i="1"/>
  <c r="Q1963" i="1"/>
  <c r="T1963" i="1"/>
  <c r="R1963" i="1"/>
  <c r="V1963" i="1"/>
  <c r="W1963" i="1"/>
  <c r="X1963" i="1"/>
  <c r="O1964" i="1"/>
  <c r="P1964" i="1"/>
  <c r="Q1964" i="1"/>
  <c r="T1964" i="1"/>
  <c r="R1964" i="1"/>
  <c r="V1964" i="1"/>
  <c r="W1964" i="1"/>
  <c r="X1964" i="1"/>
  <c r="O1965" i="1"/>
  <c r="P1965" i="1"/>
  <c r="Q1965" i="1"/>
  <c r="T1965" i="1"/>
  <c r="R1965" i="1"/>
  <c r="V1965" i="1"/>
  <c r="W1965" i="1"/>
  <c r="X1965" i="1"/>
  <c r="O1966" i="1"/>
  <c r="P1966" i="1"/>
  <c r="Q1966" i="1"/>
  <c r="T1966" i="1"/>
  <c r="R1966" i="1"/>
  <c r="V1966" i="1"/>
  <c r="W1966" i="1"/>
  <c r="X1966" i="1"/>
  <c r="O1967" i="1"/>
  <c r="P1967" i="1"/>
  <c r="Q1967" i="1"/>
  <c r="T1967" i="1"/>
  <c r="R1967" i="1"/>
  <c r="V1967" i="1"/>
  <c r="W1967" i="1"/>
  <c r="X1967" i="1"/>
  <c r="O1968" i="1"/>
  <c r="P1968" i="1"/>
  <c r="Q1968" i="1"/>
  <c r="T1968" i="1"/>
  <c r="R1968" i="1"/>
  <c r="V1968" i="1"/>
  <c r="W1968" i="1"/>
  <c r="X1968" i="1"/>
  <c r="O1969" i="1"/>
  <c r="P1969" i="1"/>
  <c r="Q1969" i="1"/>
  <c r="T1969" i="1"/>
  <c r="R1969" i="1"/>
  <c r="V1969" i="1"/>
  <c r="W1969" i="1"/>
  <c r="X1969" i="1"/>
  <c r="O1970" i="1"/>
  <c r="P1970" i="1"/>
  <c r="Q1970" i="1"/>
  <c r="T1970" i="1"/>
  <c r="R1970" i="1"/>
  <c r="V1970" i="1"/>
  <c r="W1970" i="1"/>
  <c r="X1970" i="1"/>
  <c r="O1971" i="1"/>
  <c r="P1971" i="1"/>
  <c r="Q1971" i="1"/>
  <c r="T1971" i="1"/>
  <c r="R1971" i="1"/>
  <c r="V1971" i="1"/>
  <c r="W1971" i="1"/>
  <c r="X1971" i="1"/>
  <c r="O1972" i="1"/>
  <c r="P1972" i="1"/>
  <c r="Q1972" i="1"/>
  <c r="T1972" i="1"/>
  <c r="R1972" i="1"/>
  <c r="V1972" i="1"/>
  <c r="W1972" i="1"/>
  <c r="X1972" i="1"/>
  <c r="O1973" i="1"/>
  <c r="P1973" i="1"/>
  <c r="Q1973" i="1"/>
  <c r="T1973" i="1"/>
  <c r="R1973" i="1"/>
  <c r="V1973" i="1"/>
  <c r="W1973" i="1"/>
  <c r="X1973" i="1"/>
  <c r="O1974" i="1"/>
  <c r="P1974" i="1"/>
  <c r="Q1974" i="1"/>
  <c r="T1974" i="1"/>
  <c r="R1974" i="1"/>
  <c r="V1974" i="1"/>
  <c r="W1974" i="1"/>
  <c r="X1974" i="1"/>
  <c r="O1975" i="1"/>
  <c r="P1975" i="1"/>
  <c r="Q1975" i="1"/>
  <c r="T1975" i="1"/>
  <c r="R1975" i="1"/>
  <c r="V1975" i="1"/>
  <c r="W1975" i="1"/>
  <c r="X1975" i="1"/>
  <c r="O1976" i="1"/>
  <c r="P1976" i="1"/>
  <c r="Q1976" i="1"/>
  <c r="T1976" i="1"/>
  <c r="R1976" i="1"/>
  <c r="V1976" i="1"/>
  <c r="W1976" i="1"/>
  <c r="X1976" i="1"/>
  <c r="O1977" i="1"/>
  <c r="P1977" i="1"/>
  <c r="Q1977" i="1"/>
  <c r="T1977" i="1"/>
  <c r="R1977" i="1"/>
  <c r="V1977" i="1"/>
  <c r="W1977" i="1"/>
  <c r="X1977" i="1"/>
  <c r="O1978" i="1"/>
  <c r="P1978" i="1"/>
  <c r="Q1978" i="1"/>
  <c r="T1978" i="1"/>
  <c r="R1978" i="1"/>
  <c r="V1978" i="1"/>
  <c r="W1978" i="1"/>
  <c r="X1978" i="1"/>
  <c r="O1979" i="1"/>
  <c r="P1979" i="1"/>
  <c r="Q1979" i="1"/>
  <c r="T1979" i="1"/>
  <c r="R1979" i="1"/>
  <c r="V1979" i="1"/>
  <c r="W1979" i="1"/>
  <c r="X1979" i="1"/>
  <c r="O1980" i="1"/>
  <c r="P1980" i="1"/>
  <c r="Q1980" i="1"/>
  <c r="T1980" i="1"/>
  <c r="R1980" i="1"/>
  <c r="V1980" i="1"/>
  <c r="W1980" i="1"/>
  <c r="X1980" i="1"/>
  <c r="O1981" i="1"/>
  <c r="P1981" i="1"/>
  <c r="Q1981" i="1"/>
  <c r="T1981" i="1"/>
  <c r="R1981" i="1"/>
  <c r="V1981" i="1"/>
  <c r="W1981" i="1"/>
  <c r="X1981" i="1"/>
  <c r="O1982" i="1"/>
  <c r="P1982" i="1"/>
  <c r="Q1982" i="1"/>
  <c r="T1982" i="1"/>
  <c r="R1982" i="1"/>
  <c r="V1982" i="1"/>
  <c r="W1982" i="1"/>
  <c r="X1982" i="1"/>
  <c r="O1983" i="1"/>
  <c r="P1983" i="1"/>
  <c r="Q1983" i="1"/>
  <c r="T1983" i="1"/>
  <c r="R1983" i="1"/>
  <c r="V1983" i="1"/>
  <c r="W1983" i="1"/>
  <c r="X1983" i="1"/>
  <c r="O1984" i="1"/>
  <c r="P1984" i="1"/>
  <c r="Q1984" i="1"/>
  <c r="T1984" i="1"/>
  <c r="R1984" i="1"/>
  <c r="V1984" i="1"/>
  <c r="W1984" i="1"/>
  <c r="X1984" i="1"/>
  <c r="O1985" i="1"/>
  <c r="P1985" i="1"/>
  <c r="Q1985" i="1"/>
  <c r="T1985" i="1"/>
  <c r="R1985" i="1"/>
  <c r="V1985" i="1"/>
  <c r="W1985" i="1"/>
  <c r="X1985" i="1"/>
  <c r="O1986" i="1"/>
  <c r="P1986" i="1"/>
  <c r="Q1986" i="1"/>
  <c r="T1986" i="1"/>
  <c r="R1986" i="1"/>
  <c r="V1986" i="1"/>
  <c r="W1986" i="1"/>
  <c r="X1986" i="1"/>
  <c r="O1987" i="1"/>
  <c r="P1987" i="1"/>
  <c r="Q1987" i="1"/>
  <c r="T1987" i="1"/>
  <c r="R1987" i="1"/>
  <c r="V1987" i="1"/>
  <c r="W1987" i="1"/>
  <c r="X1987" i="1"/>
  <c r="O1988" i="1"/>
  <c r="P1988" i="1"/>
  <c r="Q1988" i="1"/>
  <c r="T1988" i="1"/>
  <c r="R1988" i="1"/>
  <c r="V1988" i="1"/>
  <c r="W1988" i="1"/>
  <c r="X1988" i="1"/>
  <c r="O1989" i="1"/>
  <c r="P1989" i="1"/>
  <c r="Q1989" i="1"/>
  <c r="T1989" i="1"/>
  <c r="R1989" i="1"/>
  <c r="V1989" i="1"/>
  <c r="W1989" i="1"/>
  <c r="X1989" i="1"/>
  <c r="O1990" i="1"/>
  <c r="P1990" i="1"/>
  <c r="Q1990" i="1"/>
  <c r="T1990" i="1"/>
  <c r="R1990" i="1"/>
  <c r="V1990" i="1"/>
  <c r="W1990" i="1"/>
  <c r="X1990" i="1"/>
  <c r="O1991" i="1"/>
  <c r="P1991" i="1"/>
  <c r="Q1991" i="1"/>
  <c r="T1991" i="1"/>
  <c r="R1991" i="1"/>
  <c r="V1991" i="1"/>
  <c r="W1991" i="1"/>
  <c r="X1991" i="1"/>
  <c r="O1992" i="1"/>
  <c r="P1992" i="1"/>
  <c r="Q1992" i="1"/>
  <c r="T1992" i="1"/>
  <c r="R1992" i="1"/>
  <c r="V1992" i="1"/>
  <c r="W1992" i="1"/>
  <c r="X1992" i="1"/>
  <c r="O1993" i="1"/>
  <c r="P1993" i="1"/>
  <c r="Q1993" i="1"/>
  <c r="T1993" i="1"/>
  <c r="R1993" i="1"/>
  <c r="V1993" i="1"/>
  <c r="W1993" i="1"/>
  <c r="X1993" i="1"/>
  <c r="O1994" i="1"/>
  <c r="P1994" i="1"/>
  <c r="Q1994" i="1"/>
  <c r="T1994" i="1"/>
  <c r="R1994" i="1"/>
  <c r="V1994" i="1"/>
  <c r="W1994" i="1"/>
  <c r="X1994" i="1"/>
  <c r="O1995" i="1"/>
  <c r="P1995" i="1"/>
  <c r="Q1995" i="1"/>
  <c r="T1995" i="1"/>
  <c r="R1995" i="1"/>
  <c r="V1995" i="1"/>
  <c r="W1995" i="1"/>
  <c r="X1995" i="1"/>
  <c r="O1996" i="1"/>
  <c r="P1996" i="1"/>
  <c r="Q1996" i="1"/>
  <c r="T1996" i="1"/>
  <c r="R1996" i="1"/>
  <c r="V1996" i="1"/>
  <c r="W1996" i="1"/>
  <c r="X1996" i="1"/>
  <c r="O1997" i="1"/>
  <c r="P1997" i="1"/>
  <c r="Q1997" i="1"/>
  <c r="T1997" i="1"/>
  <c r="R1997" i="1"/>
  <c r="V1997" i="1"/>
  <c r="W1997" i="1"/>
  <c r="X1997" i="1"/>
  <c r="O1998" i="1"/>
  <c r="P1998" i="1"/>
  <c r="Q1998" i="1"/>
  <c r="T1998" i="1"/>
  <c r="R1998" i="1"/>
  <c r="V1998" i="1"/>
  <c r="W1998" i="1"/>
  <c r="X1998" i="1"/>
  <c r="O1999" i="1"/>
  <c r="P1999" i="1"/>
  <c r="Q1999" i="1"/>
  <c r="T1999" i="1"/>
  <c r="R1999" i="1"/>
  <c r="V1999" i="1"/>
  <c r="W1999" i="1"/>
  <c r="X1999" i="1"/>
  <c r="O2000" i="1"/>
  <c r="P2000" i="1"/>
  <c r="Q2000" i="1"/>
  <c r="T2000" i="1"/>
  <c r="R2000" i="1"/>
  <c r="V2000" i="1"/>
  <c r="W2000" i="1"/>
  <c r="X2000" i="1"/>
  <c r="O2001" i="1"/>
  <c r="P2001" i="1"/>
  <c r="Q2001" i="1"/>
  <c r="T2001" i="1"/>
  <c r="R2001" i="1"/>
  <c r="V2001" i="1"/>
  <c r="W2001" i="1"/>
  <c r="X2001" i="1"/>
  <c r="O2002" i="1"/>
  <c r="P2002" i="1"/>
  <c r="Q2002" i="1"/>
  <c r="T2002" i="1"/>
  <c r="R2002" i="1"/>
  <c r="V2002" i="1"/>
  <c r="W2002" i="1"/>
  <c r="X2002" i="1"/>
  <c r="O2003" i="1"/>
  <c r="P2003" i="1"/>
  <c r="Q2003" i="1"/>
  <c r="T2003" i="1"/>
  <c r="R2003" i="1"/>
  <c r="V2003" i="1"/>
  <c r="W2003" i="1"/>
  <c r="X2003" i="1"/>
  <c r="O2004" i="1"/>
  <c r="P2004" i="1"/>
  <c r="Q2004" i="1"/>
  <c r="T2004" i="1"/>
  <c r="R2004" i="1"/>
  <c r="V2004" i="1"/>
  <c r="W2004" i="1"/>
  <c r="X2004" i="1"/>
  <c r="O2005" i="1"/>
  <c r="P2005" i="1"/>
  <c r="Q2005" i="1"/>
  <c r="T2005" i="1"/>
  <c r="R2005" i="1"/>
  <c r="V2005" i="1"/>
  <c r="W2005" i="1"/>
  <c r="X2005" i="1"/>
  <c r="O2006" i="1"/>
  <c r="P2006" i="1"/>
  <c r="Q2006" i="1"/>
  <c r="T2006" i="1"/>
  <c r="R2006" i="1"/>
  <c r="V2006" i="1"/>
  <c r="W2006" i="1"/>
  <c r="X2006" i="1"/>
  <c r="O2007" i="1"/>
  <c r="P2007" i="1"/>
  <c r="Q2007" i="1"/>
  <c r="T2007" i="1"/>
  <c r="R2007" i="1"/>
  <c r="V2007" i="1"/>
  <c r="W2007" i="1"/>
  <c r="X2007" i="1"/>
  <c r="O2008" i="1"/>
  <c r="P2008" i="1"/>
  <c r="Q2008" i="1"/>
  <c r="T2008" i="1"/>
  <c r="R2008" i="1"/>
  <c r="V2008" i="1"/>
  <c r="W2008" i="1"/>
  <c r="X2008" i="1"/>
  <c r="O2009" i="1"/>
  <c r="P2009" i="1"/>
  <c r="Q2009" i="1"/>
  <c r="T2009" i="1"/>
  <c r="R2009" i="1"/>
  <c r="V2009" i="1"/>
  <c r="W2009" i="1"/>
  <c r="X2009" i="1"/>
  <c r="O2010" i="1"/>
  <c r="P2010" i="1"/>
  <c r="Q2010" i="1"/>
  <c r="T2010" i="1"/>
  <c r="R2010" i="1"/>
  <c r="V2010" i="1"/>
  <c r="W2010" i="1"/>
  <c r="X2010" i="1"/>
  <c r="O2011" i="1"/>
  <c r="P2011" i="1"/>
  <c r="Q2011" i="1"/>
  <c r="T2011" i="1"/>
  <c r="R2011" i="1"/>
  <c r="V2011" i="1"/>
  <c r="W2011" i="1"/>
  <c r="X2011" i="1"/>
  <c r="O2012" i="1"/>
  <c r="P2012" i="1"/>
  <c r="Q2012" i="1"/>
  <c r="T2012" i="1"/>
  <c r="R2012" i="1"/>
  <c r="V2012" i="1"/>
  <c r="W2012" i="1"/>
  <c r="X2012" i="1"/>
  <c r="O2013" i="1"/>
  <c r="P2013" i="1"/>
  <c r="Q2013" i="1"/>
  <c r="T2013" i="1"/>
  <c r="R2013" i="1"/>
  <c r="V2013" i="1"/>
  <c r="W2013" i="1"/>
  <c r="X2013" i="1"/>
  <c r="O2014" i="1"/>
  <c r="P2014" i="1"/>
  <c r="Q2014" i="1"/>
  <c r="T2014" i="1"/>
  <c r="R2014" i="1"/>
  <c r="V2014" i="1"/>
  <c r="W2014" i="1"/>
  <c r="X2014" i="1"/>
  <c r="O2015" i="1"/>
  <c r="P2015" i="1"/>
  <c r="Q2015" i="1"/>
  <c r="T2015" i="1"/>
  <c r="R2015" i="1"/>
  <c r="V2015" i="1"/>
  <c r="W2015" i="1"/>
  <c r="X2015" i="1"/>
  <c r="O2016" i="1"/>
  <c r="P2016" i="1"/>
  <c r="Q2016" i="1"/>
  <c r="T2016" i="1"/>
  <c r="R2016" i="1"/>
  <c r="V2016" i="1"/>
  <c r="W2016" i="1"/>
  <c r="X2016" i="1"/>
  <c r="O2017" i="1"/>
  <c r="P2017" i="1"/>
  <c r="Q2017" i="1"/>
  <c r="T2017" i="1"/>
  <c r="R2017" i="1"/>
  <c r="V2017" i="1"/>
  <c r="W2017" i="1"/>
  <c r="X2017" i="1"/>
  <c r="O2018" i="1"/>
  <c r="P2018" i="1"/>
  <c r="Q2018" i="1"/>
  <c r="T2018" i="1"/>
  <c r="R2018" i="1"/>
  <c r="V2018" i="1"/>
  <c r="W2018" i="1"/>
  <c r="X2018" i="1"/>
  <c r="O2019" i="1"/>
  <c r="P2019" i="1"/>
  <c r="Q2019" i="1"/>
  <c r="T2019" i="1"/>
  <c r="R2019" i="1"/>
  <c r="V2019" i="1"/>
  <c r="W2019" i="1"/>
  <c r="X2019" i="1"/>
  <c r="O2020" i="1"/>
  <c r="P2020" i="1"/>
  <c r="Q2020" i="1"/>
  <c r="T2020" i="1"/>
  <c r="R2020" i="1"/>
  <c r="V2020" i="1"/>
  <c r="W2020" i="1"/>
  <c r="X2020" i="1"/>
  <c r="O2021" i="1"/>
  <c r="P2021" i="1"/>
  <c r="Q2021" i="1"/>
  <c r="T2021" i="1"/>
  <c r="R2021" i="1"/>
  <c r="V2021" i="1"/>
  <c r="W2021" i="1"/>
  <c r="X2021" i="1"/>
  <c r="O2022" i="1"/>
  <c r="P2022" i="1"/>
  <c r="Q2022" i="1"/>
  <c r="T2022" i="1"/>
  <c r="R2022" i="1"/>
  <c r="V2022" i="1"/>
  <c r="W2022" i="1"/>
  <c r="X2022" i="1"/>
  <c r="O2023" i="1"/>
  <c r="P2023" i="1"/>
  <c r="Q2023" i="1"/>
  <c r="T2023" i="1"/>
  <c r="R2023" i="1"/>
  <c r="V2023" i="1"/>
  <c r="W2023" i="1"/>
  <c r="X2023" i="1"/>
  <c r="O2024" i="1"/>
  <c r="P2024" i="1"/>
  <c r="Q2024" i="1"/>
  <c r="T2024" i="1"/>
  <c r="R2024" i="1"/>
  <c r="V2024" i="1"/>
  <c r="W2024" i="1"/>
  <c r="X2024" i="1"/>
  <c r="O2025" i="1"/>
  <c r="P2025" i="1"/>
  <c r="Q2025" i="1"/>
  <c r="T2025" i="1"/>
  <c r="R2025" i="1"/>
  <c r="V2025" i="1"/>
  <c r="W2025" i="1"/>
  <c r="X2025" i="1"/>
  <c r="O2026" i="1"/>
  <c r="P2026" i="1"/>
  <c r="Q2026" i="1"/>
  <c r="T2026" i="1"/>
  <c r="R2026" i="1"/>
  <c r="V2026" i="1"/>
  <c r="W2026" i="1"/>
  <c r="X2026" i="1"/>
  <c r="O2027" i="1"/>
  <c r="P2027" i="1"/>
  <c r="Q2027" i="1"/>
  <c r="T2027" i="1"/>
  <c r="R2027" i="1"/>
  <c r="V2027" i="1"/>
  <c r="W2027" i="1"/>
  <c r="X2027" i="1"/>
  <c r="O2028" i="1"/>
  <c r="P2028" i="1"/>
  <c r="Q2028" i="1"/>
  <c r="T2028" i="1"/>
  <c r="R2028" i="1"/>
  <c r="V2028" i="1"/>
  <c r="W2028" i="1"/>
  <c r="X2028" i="1"/>
  <c r="O2029" i="1"/>
  <c r="P2029" i="1"/>
  <c r="Q2029" i="1"/>
  <c r="T2029" i="1"/>
  <c r="R2029" i="1"/>
  <c r="V2029" i="1"/>
  <c r="W2029" i="1"/>
  <c r="X2029" i="1"/>
  <c r="O2030" i="1"/>
  <c r="P2030" i="1"/>
  <c r="Q2030" i="1"/>
  <c r="T2030" i="1"/>
  <c r="R2030" i="1"/>
  <c r="V2030" i="1"/>
  <c r="W2030" i="1"/>
  <c r="X2030" i="1"/>
  <c r="O2031" i="1"/>
  <c r="P2031" i="1"/>
  <c r="Q2031" i="1"/>
  <c r="T2031" i="1"/>
  <c r="R2031" i="1"/>
  <c r="V2031" i="1"/>
  <c r="W2031" i="1"/>
  <c r="X2031" i="1"/>
  <c r="O2032" i="1"/>
  <c r="P2032" i="1"/>
  <c r="Q2032" i="1"/>
  <c r="T2032" i="1"/>
  <c r="R2032" i="1"/>
  <c r="V2032" i="1"/>
  <c r="W2032" i="1"/>
  <c r="X2032" i="1"/>
  <c r="O2033" i="1"/>
  <c r="P2033" i="1"/>
  <c r="Q2033" i="1"/>
  <c r="T2033" i="1"/>
  <c r="R2033" i="1"/>
  <c r="V2033" i="1"/>
  <c r="W2033" i="1"/>
  <c r="X2033" i="1"/>
  <c r="O2034" i="1"/>
  <c r="P2034" i="1"/>
  <c r="Q2034" i="1"/>
  <c r="T2034" i="1"/>
  <c r="R2034" i="1"/>
  <c r="V2034" i="1"/>
  <c r="W2034" i="1"/>
  <c r="X2034" i="1"/>
  <c r="O2035" i="1"/>
  <c r="P2035" i="1"/>
  <c r="Q2035" i="1"/>
  <c r="T2035" i="1"/>
  <c r="R2035" i="1"/>
  <c r="V2035" i="1"/>
  <c r="W2035" i="1"/>
  <c r="X2035" i="1"/>
  <c r="O2036" i="1"/>
  <c r="P2036" i="1"/>
  <c r="Q2036" i="1"/>
  <c r="T2036" i="1"/>
  <c r="R2036" i="1"/>
  <c r="V2036" i="1"/>
  <c r="W2036" i="1"/>
  <c r="X2036" i="1"/>
  <c r="O2037" i="1"/>
  <c r="P2037" i="1"/>
  <c r="Q2037" i="1"/>
  <c r="T2037" i="1"/>
  <c r="R2037" i="1"/>
  <c r="V2037" i="1"/>
  <c r="W2037" i="1"/>
  <c r="X2037" i="1"/>
  <c r="O2038" i="1"/>
  <c r="P2038" i="1"/>
  <c r="Q2038" i="1"/>
  <c r="T2038" i="1"/>
  <c r="R2038" i="1"/>
  <c r="V2038" i="1"/>
  <c r="W2038" i="1"/>
  <c r="X2038" i="1"/>
  <c r="O2039" i="1"/>
  <c r="P2039" i="1"/>
  <c r="Q2039" i="1"/>
  <c r="T2039" i="1"/>
  <c r="R2039" i="1"/>
  <c r="V2039" i="1"/>
  <c r="W2039" i="1"/>
  <c r="X2039" i="1"/>
  <c r="O2040" i="1"/>
  <c r="P2040" i="1"/>
  <c r="Q2040" i="1"/>
  <c r="T2040" i="1"/>
  <c r="R2040" i="1"/>
  <c r="V2040" i="1"/>
  <c r="W2040" i="1"/>
  <c r="X2040" i="1"/>
  <c r="O2041" i="1"/>
  <c r="P2041" i="1"/>
  <c r="Q2041" i="1"/>
  <c r="T2041" i="1"/>
  <c r="R2041" i="1"/>
  <c r="V2041" i="1"/>
  <c r="W2041" i="1"/>
  <c r="X2041" i="1"/>
  <c r="O2042" i="1"/>
  <c r="P2042" i="1"/>
  <c r="Q2042" i="1"/>
  <c r="T2042" i="1"/>
  <c r="R2042" i="1"/>
  <c r="V2042" i="1"/>
  <c r="W2042" i="1"/>
  <c r="X2042" i="1"/>
  <c r="O2043" i="1"/>
  <c r="P2043" i="1"/>
  <c r="Q2043" i="1"/>
  <c r="T2043" i="1"/>
  <c r="R2043" i="1"/>
  <c r="V2043" i="1"/>
  <c r="W2043" i="1"/>
  <c r="X2043" i="1"/>
  <c r="O2044" i="1"/>
  <c r="P2044" i="1"/>
  <c r="Q2044" i="1"/>
  <c r="T2044" i="1"/>
  <c r="R2044" i="1"/>
  <c r="V2044" i="1"/>
  <c r="W2044" i="1"/>
  <c r="X2044" i="1"/>
  <c r="O2045" i="1"/>
  <c r="P2045" i="1"/>
  <c r="Q2045" i="1"/>
  <c r="T2045" i="1"/>
  <c r="R2045" i="1"/>
  <c r="V2045" i="1"/>
  <c r="W2045" i="1"/>
  <c r="X2045" i="1"/>
  <c r="O2046" i="1"/>
  <c r="P2046" i="1"/>
  <c r="Q2046" i="1"/>
  <c r="T2046" i="1"/>
  <c r="R2046" i="1"/>
  <c r="V2046" i="1"/>
  <c r="W2046" i="1"/>
  <c r="X2046" i="1"/>
  <c r="O2047" i="1"/>
  <c r="P2047" i="1"/>
  <c r="Q2047" i="1"/>
  <c r="T2047" i="1"/>
  <c r="R2047" i="1"/>
  <c r="V2047" i="1"/>
  <c r="W2047" i="1"/>
  <c r="X2047" i="1"/>
  <c r="O2048" i="1"/>
  <c r="P2048" i="1"/>
  <c r="Q2048" i="1"/>
  <c r="T2048" i="1"/>
  <c r="R2048" i="1"/>
  <c r="V2048" i="1"/>
  <c r="W2048" i="1"/>
  <c r="X2048" i="1"/>
  <c r="O2049" i="1"/>
  <c r="P2049" i="1"/>
  <c r="Q2049" i="1"/>
  <c r="T2049" i="1"/>
  <c r="R2049" i="1"/>
  <c r="V2049" i="1"/>
  <c r="W2049" i="1"/>
  <c r="X2049" i="1"/>
  <c r="O2050" i="1"/>
  <c r="P2050" i="1"/>
  <c r="Q2050" i="1"/>
  <c r="T2050" i="1"/>
  <c r="R2050" i="1"/>
  <c r="V2050" i="1"/>
  <c r="W2050" i="1"/>
  <c r="X2050" i="1"/>
  <c r="O2051" i="1"/>
  <c r="P2051" i="1"/>
  <c r="Q2051" i="1"/>
  <c r="T2051" i="1"/>
  <c r="R2051" i="1"/>
  <c r="V2051" i="1"/>
  <c r="W2051" i="1"/>
  <c r="X2051" i="1"/>
  <c r="O2052" i="1"/>
  <c r="P2052" i="1"/>
  <c r="Q2052" i="1"/>
  <c r="T2052" i="1"/>
  <c r="R2052" i="1"/>
  <c r="V2052" i="1"/>
  <c r="W2052" i="1"/>
  <c r="X2052" i="1"/>
  <c r="O2053" i="1"/>
  <c r="P2053" i="1"/>
  <c r="Q2053" i="1"/>
  <c r="T2053" i="1"/>
  <c r="R2053" i="1"/>
  <c r="V2053" i="1"/>
  <c r="W2053" i="1"/>
  <c r="X2053" i="1"/>
  <c r="O2054" i="1"/>
  <c r="P2054" i="1"/>
  <c r="Q2054" i="1"/>
  <c r="T2054" i="1"/>
  <c r="R2054" i="1"/>
  <c r="V2054" i="1"/>
  <c r="W2054" i="1"/>
  <c r="X2054" i="1"/>
  <c r="O2055" i="1"/>
  <c r="P2055" i="1"/>
  <c r="Q2055" i="1"/>
  <c r="T2055" i="1"/>
  <c r="R2055" i="1"/>
  <c r="V2055" i="1"/>
  <c r="W2055" i="1"/>
  <c r="X2055" i="1"/>
  <c r="O2056" i="1"/>
  <c r="P2056" i="1"/>
  <c r="Q2056" i="1"/>
  <c r="T2056" i="1"/>
  <c r="R2056" i="1"/>
  <c r="V2056" i="1"/>
  <c r="W2056" i="1"/>
  <c r="X2056" i="1"/>
  <c r="O2057" i="1"/>
  <c r="P2057" i="1"/>
  <c r="Q2057" i="1"/>
  <c r="T2057" i="1"/>
  <c r="R2057" i="1"/>
  <c r="V2057" i="1"/>
  <c r="W2057" i="1"/>
  <c r="X2057" i="1"/>
  <c r="O2058" i="1"/>
  <c r="P2058" i="1"/>
  <c r="Q2058" i="1"/>
  <c r="T2058" i="1"/>
  <c r="R2058" i="1"/>
  <c r="V2058" i="1"/>
  <c r="W2058" i="1"/>
  <c r="X2058" i="1"/>
  <c r="O2059" i="1"/>
  <c r="P2059" i="1"/>
  <c r="Q2059" i="1"/>
  <c r="T2059" i="1"/>
  <c r="R2059" i="1"/>
  <c r="V2059" i="1"/>
  <c r="W2059" i="1"/>
  <c r="X2059" i="1"/>
  <c r="O2060" i="1"/>
  <c r="P2060" i="1"/>
  <c r="Q2060" i="1"/>
  <c r="T2060" i="1"/>
  <c r="R2060" i="1"/>
  <c r="V2060" i="1"/>
  <c r="W2060" i="1"/>
  <c r="X2060" i="1"/>
  <c r="O2061" i="1"/>
  <c r="P2061" i="1"/>
  <c r="Q2061" i="1"/>
  <c r="T2061" i="1"/>
  <c r="R2061" i="1"/>
  <c r="V2061" i="1"/>
  <c r="W2061" i="1"/>
  <c r="X2061" i="1"/>
  <c r="O2062" i="1"/>
  <c r="P2062" i="1"/>
  <c r="Q2062" i="1"/>
  <c r="T2062" i="1"/>
  <c r="R2062" i="1"/>
  <c r="V2062" i="1"/>
  <c r="W2062" i="1"/>
  <c r="X2062" i="1"/>
  <c r="O2063" i="1"/>
  <c r="P2063" i="1"/>
  <c r="Q2063" i="1"/>
  <c r="T2063" i="1"/>
  <c r="R2063" i="1"/>
  <c r="V2063" i="1"/>
  <c r="W2063" i="1"/>
  <c r="X2063" i="1"/>
  <c r="O2064" i="1"/>
  <c r="P2064" i="1"/>
  <c r="Q2064" i="1"/>
  <c r="T2064" i="1"/>
  <c r="R2064" i="1"/>
  <c r="V2064" i="1"/>
  <c r="W2064" i="1"/>
  <c r="X2064" i="1"/>
  <c r="O2065" i="1"/>
  <c r="P2065" i="1"/>
  <c r="Q2065" i="1"/>
  <c r="T2065" i="1"/>
  <c r="R2065" i="1"/>
  <c r="V2065" i="1"/>
  <c r="W2065" i="1"/>
  <c r="X2065" i="1"/>
  <c r="O2066" i="1"/>
  <c r="P2066" i="1"/>
  <c r="Q2066" i="1"/>
  <c r="T2066" i="1"/>
  <c r="R2066" i="1"/>
  <c r="V2066" i="1"/>
  <c r="W2066" i="1"/>
  <c r="X2066" i="1"/>
  <c r="O2067" i="1"/>
  <c r="P2067" i="1"/>
  <c r="Q2067" i="1"/>
  <c r="T2067" i="1"/>
  <c r="R2067" i="1"/>
  <c r="V2067" i="1"/>
  <c r="W2067" i="1"/>
  <c r="X2067" i="1"/>
  <c r="O2068" i="1"/>
  <c r="P2068" i="1"/>
  <c r="Q2068" i="1"/>
  <c r="T2068" i="1"/>
  <c r="R2068" i="1"/>
  <c r="V2068" i="1"/>
  <c r="W2068" i="1"/>
  <c r="X2068" i="1"/>
  <c r="O2069" i="1"/>
  <c r="P2069" i="1"/>
  <c r="Q2069" i="1"/>
  <c r="T2069" i="1"/>
  <c r="R2069" i="1"/>
  <c r="V2069" i="1"/>
  <c r="W2069" i="1"/>
  <c r="X2069" i="1"/>
  <c r="O2070" i="1"/>
  <c r="P2070" i="1"/>
  <c r="Q2070" i="1"/>
  <c r="T2070" i="1"/>
  <c r="R2070" i="1"/>
  <c r="V2070" i="1"/>
  <c r="W2070" i="1"/>
  <c r="X2070" i="1"/>
  <c r="O2071" i="1"/>
  <c r="P2071" i="1"/>
  <c r="Q2071" i="1"/>
  <c r="T2071" i="1"/>
  <c r="R2071" i="1"/>
  <c r="V2071" i="1"/>
  <c r="W2071" i="1"/>
  <c r="X2071" i="1"/>
  <c r="O2072" i="1"/>
  <c r="P2072" i="1"/>
  <c r="Q2072" i="1"/>
  <c r="T2072" i="1"/>
  <c r="R2072" i="1"/>
  <c r="V2072" i="1"/>
  <c r="W2072" i="1"/>
  <c r="X2072" i="1"/>
  <c r="O2073" i="1"/>
  <c r="P2073" i="1"/>
  <c r="Q2073" i="1"/>
  <c r="T2073" i="1"/>
  <c r="R2073" i="1"/>
  <c r="V2073" i="1"/>
  <c r="W2073" i="1"/>
  <c r="X2073" i="1"/>
  <c r="O2074" i="1"/>
  <c r="P2074" i="1"/>
  <c r="Q2074" i="1"/>
  <c r="T2074" i="1"/>
  <c r="R2074" i="1"/>
  <c r="V2074" i="1"/>
  <c r="W2074" i="1"/>
  <c r="X2074" i="1"/>
  <c r="O2075" i="1"/>
  <c r="P2075" i="1"/>
  <c r="Q2075" i="1"/>
  <c r="T2075" i="1"/>
  <c r="R2075" i="1"/>
  <c r="V2075" i="1"/>
  <c r="W2075" i="1"/>
  <c r="X2075" i="1"/>
  <c r="O2076" i="1"/>
  <c r="P2076" i="1"/>
  <c r="Q2076" i="1"/>
  <c r="T2076" i="1"/>
  <c r="R2076" i="1"/>
  <c r="V2076" i="1"/>
  <c r="W2076" i="1"/>
  <c r="X2076" i="1"/>
  <c r="O2077" i="1"/>
  <c r="P2077" i="1"/>
  <c r="Q2077" i="1"/>
  <c r="T2077" i="1"/>
  <c r="R2077" i="1"/>
  <c r="V2077" i="1"/>
  <c r="W2077" i="1"/>
  <c r="X2077" i="1"/>
  <c r="O2078" i="1"/>
  <c r="P2078" i="1"/>
  <c r="Q2078" i="1"/>
  <c r="T2078" i="1"/>
  <c r="R2078" i="1"/>
  <c r="V2078" i="1"/>
  <c r="W2078" i="1"/>
  <c r="X2078" i="1"/>
  <c r="O2079" i="1"/>
  <c r="P2079" i="1"/>
  <c r="Q2079" i="1"/>
  <c r="T2079" i="1"/>
  <c r="R2079" i="1"/>
  <c r="V2079" i="1"/>
  <c r="W2079" i="1"/>
  <c r="X2079" i="1"/>
  <c r="O2080" i="1"/>
  <c r="P2080" i="1"/>
  <c r="Q2080" i="1"/>
  <c r="T2080" i="1"/>
  <c r="R2080" i="1"/>
  <c r="V2080" i="1"/>
  <c r="W2080" i="1"/>
  <c r="X2080" i="1"/>
  <c r="O2081" i="1"/>
  <c r="P2081" i="1"/>
  <c r="Q2081" i="1"/>
  <c r="T2081" i="1"/>
  <c r="R2081" i="1"/>
  <c r="V2081" i="1"/>
  <c r="W2081" i="1"/>
  <c r="X2081" i="1"/>
  <c r="O2082" i="1"/>
  <c r="P2082" i="1"/>
  <c r="Q2082" i="1"/>
  <c r="T2082" i="1"/>
  <c r="R2082" i="1"/>
  <c r="V2082" i="1"/>
  <c r="W2082" i="1"/>
  <c r="X2082" i="1"/>
  <c r="O2083" i="1"/>
  <c r="P2083" i="1"/>
  <c r="Q2083" i="1"/>
  <c r="T2083" i="1"/>
  <c r="R2083" i="1"/>
  <c r="V2083" i="1"/>
  <c r="W2083" i="1"/>
  <c r="X2083" i="1"/>
  <c r="O2084" i="1"/>
  <c r="P2084" i="1"/>
  <c r="Q2084" i="1"/>
  <c r="T2084" i="1"/>
  <c r="R2084" i="1"/>
  <c r="V2084" i="1"/>
  <c r="W2084" i="1"/>
  <c r="X2084" i="1"/>
  <c r="O2085" i="1"/>
  <c r="P2085" i="1"/>
  <c r="Q2085" i="1"/>
  <c r="T2085" i="1"/>
  <c r="R2085" i="1"/>
  <c r="V2085" i="1"/>
  <c r="W2085" i="1"/>
  <c r="X2085" i="1"/>
  <c r="O2086" i="1"/>
  <c r="P2086" i="1"/>
  <c r="Q2086" i="1"/>
  <c r="T2086" i="1"/>
  <c r="R2086" i="1"/>
  <c r="V2086" i="1"/>
  <c r="W2086" i="1"/>
  <c r="X2086" i="1"/>
  <c r="O2087" i="1"/>
  <c r="P2087" i="1"/>
  <c r="Q2087" i="1"/>
  <c r="T2087" i="1"/>
  <c r="R2087" i="1"/>
  <c r="V2087" i="1"/>
  <c r="W2087" i="1"/>
  <c r="X2087" i="1"/>
  <c r="O2088" i="1"/>
  <c r="P2088" i="1"/>
  <c r="Q2088" i="1"/>
  <c r="T2088" i="1"/>
  <c r="R2088" i="1"/>
  <c r="V2088" i="1"/>
  <c r="W2088" i="1"/>
  <c r="X2088" i="1"/>
  <c r="O2089" i="1"/>
  <c r="P2089" i="1"/>
  <c r="Q2089" i="1"/>
  <c r="T2089" i="1"/>
  <c r="R2089" i="1"/>
  <c r="V2089" i="1"/>
  <c r="W2089" i="1"/>
  <c r="X2089" i="1"/>
  <c r="O2090" i="1"/>
  <c r="P2090" i="1"/>
  <c r="Q2090" i="1"/>
  <c r="T2090" i="1"/>
  <c r="R2090" i="1"/>
  <c r="V2090" i="1"/>
  <c r="W2090" i="1"/>
  <c r="X2090" i="1"/>
  <c r="O2091" i="1"/>
  <c r="P2091" i="1"/>
  <c r="Q2091" i="1"/>
  <c r="T2091" i="1"/>
  <c r="R2091" i="1"/>
  <c r="V2091" i="1"/>
  <c r="W2091" i="1"/>
  <c r="X2091" i="1"/>
  <c r="O2092" i="1"/>
  <c r="P2092" i="1"/>
  <c r="Q2092" i="1"/>
  <c r="T2092" i="1"/>
  <c r="R2092" i="1"/>
  <c r="V2092" i="1"/>
  <c r="W2092" i="1"/>
  <c r="X2092" i="1"/>
  <c r="O2093" i="1"/>
  <c r="P2093" i="1"/>
  <c r="Q2093" i="1"/>
  <c r="T2093" i="1"/>
  <c r="R2093" i="1"/>
  <c r="V2093" i="1"/>
  <c r="W2093" i="1"/>
  <c r="X2093" i="1"/>
  <c r="O2094" i="1"/>
  <c r="P2094" i="1"/>
  <c r="Q2094" i="1"/>
  <c r="T2094" i="1"/>
  <c r="R2094" i="1"/>
  <c r="V2094" i="1"/>
  <c r="W2094" i="1"/>
  <c r="X2094" i="1"/>
  <c r="O2095" i="1"/>
  <c r="P2095" i="1"/>
  <c r="Q2095" i="1"/>
  <c r="T2095" i="1"/>
  <c r="R2095" i="1"/>
  <c r="V2095" i="1"/>
  <c r="W2095" i="1"/>
  <c r="X2095" i="1"/>
  <c r="O2096" i="1"/>
  <c r="P2096" i="1"/>
  <c r="Q2096" i="1"/>
  <c r="T2096" i="1"/>
  <c r="R2096" i="1"/>
  <c r="V2096" i="1"/>
  <c r="W2096" i="1"/>
  <c r="X2096" i="1"/>
  <c r="O2097" i="1"/>
  <c r="P2097" i="1"/>
  <c r="Q2097" i="1"/>
  <c r="T2097" i="1"/>
  <c r="R2097" i="1"/>
  <c r="V2097" i="1"/>
  <c r="W2097" i="1"/>
  <c r="X2097" i="1"/>
  <c r="O2098" i="1"/>
  <c r="P2098" i="1"/>
  <c r="Q2098" i="1"/>
  <c r="T2098" i="1"/>
  <c r="R2098" i="1"/>
  <c r="V2098" i="1"/>
  <c r="W2098" i="1"/>
  <c r="X2098" i="1"/>
  <c r="O2099" i="1"/>
  <c r="P2099" i="1"/>
  <c r="Q2099" i="1"/>
  <c r="T2099" i="1"/>
  <c r="R2099" i="1"/>
  <c r="V2099" i="1"/>
  <c r="W2099" i="1"/>
  <c r="X2099" i="1"/>
  <c r="O2100" i="1"/>
  <c r="P2100" i="1"/>
  <c r="Q2100" i="1"/>
  <c r="T2100" i="1"/>
  <c r="R2100" i="1"/>
  <c r="V2100" i="1"/>
  <c r="W2100" i="1"/>
  <c r="X2100" i="1"/>
  <c r="O2101" i="1"/>
  <c r="P2101" i="1"/>
  <c r="Q2101" i="1"/>
  <c r="T2101" i="1"/>
  <c r="R2101" i="1"/>
  <c r="V2101" i="1"/>
  <c r="W2101" i="1"/>
  <c r="X2101" i="1"/>
  <c r="O2102" i="1"/>
  <c r="P2102" i="1"/>
  <c r="Q2102" i="1"/>
  <c r="T2102" i="1"/>
  <c r="R2102" i="1"/>
  <c r="V2102" i="1"/>
  <c r="W2102" i="1"/>
  <c r="X2102" i="1"/>
  <c r="O2103" i="1"/>
  <c r="P2103" i="1"/>
  <c r="Q2103" i="1"/>
  <c r="T2103" i="1"/>
  <c r="R2103" i="1"/>
  <c r="V2103" i="1"/>
  <c r="W2103" i="1"/>
  <c r="X2103" i="1"/>
  <c r="O2104" i="1"/>
  <c r="P2104" i="1"/>
  <c r="Q2104" i="1"/>
  <c r="T2104" i="1"/>
  <c r="R2104" i="1"/>
  <c r="V2104" i="1"/>
  <c r="W2104" i="1"/>
  <c r="X2104" i="1"/>
  <c r="O2105" i="1"/>
  <c r="P2105" i="1"/>
  <c r="Q2105" i="1"/>
  <c r="T2105" i="1"/>
  <c r="R2105" i="1"/>
  <c r="V2105" i="1"/>
  <c r="W2105" i="1"/>
  <c r="X2105" i="1"/>
  <c r="O2106" i="1"/>
  <c r="P2106" i="1"/>
  <c r="Q2106" i="1"/>
  <c r="T2106" i="1"/>
  <c r="R2106" i="1"/>
  <c r="V2106" i="1"/>
  <c r="W2106" i="1"/>
  <c r="X2106" i="1"/>
  <c r="O2107" i="1"/>
  <c r="P2107" i="1"/>
  <c r="Q2107" i="1"/>
  <c r="T2107" i="1"/>
  <c r="R2107" i="1"/>
  <c r="V2107" i="1"/>
  <c r="W2107" i="1"/>
  <c r="X2107" i="1"/>
  <c r="O2108" i="1"/>
  <c r="P2108" i="1"/>
  <c r="Q2108" i="1"/>
  <c r="T2108" i="1"/>
  <c r="R2108" i="1"/>
  <c r="V2108" i="1"/>
  <c r="W2108" i="1"/>
  <c r="X2108" i="1"/>
  <c r="O2109" i="1"/>
  <c r="P2109" i="1"/>
  <c r="Q2109" i="1"/>
  <c r="T2109" i="1"/>
  <c r="R2109" i="1"/>
  <c r="V2109" i="1"/>
  <c r="W2109" i="1"/>
  <c r="X2109" i="1"/>
  <c r="O2110" i="1"/>
  <c r="P2110" i="1"/>
  <c r="Q2110" i="1"/>
  <c r="T2110" i="1"/>
  <c r="R2110" i="1"/>
  <c r="V2110" i="1"/>
  <c r="W2110" i="1"/>
  <c r="X2110" i="1"/>
  <c r="O2111" i="1"/>
  <c r="P2111" i="1"/>
  <c r="Q2111" i="1"/>
  <c r="T2111" i="1"/>
  <c r="R2111" i="1"/>
  <c r="V2111" i="1"/>
  <c r="W2111" i="1"/>
  <c r="X2111" i="1"/>
  <c r="O2112" i="1"/>
  <c r="P2112" i="1"/>
  <c r="Q2112" i="1"/>
  <c r="T2112" i="1"/>
  <c r="R2112" i="1"/>
  <c r="V2112" i="1"/>
  <c r="W2112" i="1"/>
  <c r="X2112" i="1"/>
  <c r="O2113" i="1"/>
  <c r="P2113" i="1"/>
  <c r="Q2113" i="1"/>
  <c r="T2113" i="1"/>
  <c r="R2113" i="1"/>
  <c r="V2113" i="1"/>
  <c r="W2113" i="1"/>
  <c r="X2113" i="1"/>
  <c r="O2114" i="1"/>
  <c r="P2114" i="1"/>
  <c r="Q2114" i="1"/>
  <c r="T2114" i="1"/>
  <c r="R2114" i="1"/>
  <c r="V2114" i="1"/>
  <c r="W2114" i="1"/>
  <c r="X2114" i="1"/>
  <c r="O2115" i="1"/>
  <c r="P2115" i="1"/>
  <c r="Q2115" i="1"/>
  <c r="T2115" i="1"/>
  <c r="R2115" i="1"/>
  <c r="V2115" i="1"/>
  <c r="W2115" i="1"/>
  <c r="X2115" i="1"/>
  <c r="O2116" i="1"/>
  <c r="P2116" i="1"/>
  <c r="Q2116" i="1"/>
  <c r="T2116" i="1"/>
  <c r="R2116" i="1"/>
  <c r="V2116" i="1"/>
  <c r="W2116" i="1"/>
  <c r="X2116" i="1"/>
  <c r="O2117" i="1"/>
  <c r="P2117" i="1"/>
  <c r="Q2117" i="1"/>
  <c r="T2117" i="1"/>
  <c r="R2117" i="1"/>
  <c r="V2117" i="1"/>
  <c r="W2117" i="1"/>
  <c r="X2117" i="1"/>
  <c r="O2118" i="1"/>
  <c r="P2118" i="1"/>
  <c r="Q2118" i="1"/>
  <c r="T2118" i="1"/>
  <c r="R2118" i="1"/>
  <c r="V2118" i="1"/>
  <c r="W2118" i="1"/>
  <c r="X2118" i="1"/>
  <c r="O2119" i="1"/>
  <c r="P2119" i="1"/>
  <c r="Q2119" i="1"/>
  <c r="T2119" i="1"/>
  <c r="R2119" i="1"/>
  <c r="V2119" i="1"/>
  <c r="W2119" i="1"/>
  <c r="X2119" i="1"/>
  <c r="O2120" i="1"/>
  <c r="P2120" i="1"/>
  <c r="Q2120" i="1"/>
  <c r="T2120" i="1"/>
  <c r="R2120" i="1"/>
  <c r="V2120" i="1"/>
  <c r="W2120" i="1"/>
  <c r="X2120" i="1"/>
  <c r="O2121" i="1"/>
  <c r="P2121" i="1"/>
  <c r="Q2121" i="1"/>
  <c r="T2121" i="1"/>
  <c r="R2121" i="1"/>
  <c r="V2121" i="1"/>
  <c r="W2121" i="1"/>
  <c r="X2121" i="1"/>
  <c r="O2122" i="1"/>
  <c r="P2122" i="1"/>
  <c r="Q2122" i="1"/>
  <c r="T2122" i="1"/>
  <c r="R2122" i="1"/>
  <c r="V2122" i="1"/>
  <c r="W2122" i="1"/>
  <c r="X2122" i="1"/>
  <c r="O2123" i="1"/>
  <c r="P2123" i="1"/>
  <c r="Q2123" i="1"/>
  <c r="T2123" i="1"/>
  <c r="R2123" i="1"/>
  <c r="V2123" i="1"/>
  <c r="W2123" i="1"/>
  <c r="X2123" i="1"/>
  <c r="O2124" i="1"/>
  <c r="P2124" i="1"/>
  <c r="Q2124" i="1"/>
  <c r="T2124" i="1"/>
  <c r="R2124" i="1"/>
  <c r="V2124" i="1"/>
  <c r="W2124" i="1"/>
  <c r="X2124" i="1"/>
  <c r="O2125" i="1"/>
  <c r="P2125" i="1"/>
  <c r="Q2125" i="1"/>
  <c r="T2125" i="1"/>
  <c r="R2125" i="1"/>
  <c r="V2125" i="1"/>
  <c r="W2125" i="1"/>
  <c r="X2125" i="1"/>
  <c r="O2126" i="1"/>
  <c r="P2126" i="1"/>
  <c r="Q2126" i="1"/>
  <c r="T2126" i="1"/>
  <c r="R2126" i="1"/>
  <c r="V2126" i="1"/>
  <c r="W2126" i="1"/>
  <c r="X2126" i="1"/>
  <c r="O2127" i="1"/>
  <c r="P2127" i="1"/>
  <c r="Q2127" i="1"/>
  <c r="T2127" i="1"/>
  <c r="R2127" i="1"/>
  <c r="V2127" i="1"/>
  <c r="W2127" i="1"/>
  <c r="X2127" i="1"/>
  <c r="O2128" i="1"/>
  <c r="P2128" i="1"/>
  <c r="Q2128" i="1"/>
  <c r="T2128" i="1"/>
  <c r="R2128" i="1"/>
  <c r="V2128" i="1"/>
  <c r="W2128" i="1"/>
  <c r="X2128" i="1"/>
  <c r="O2129" i="1"/>
  <c r="P2129" i="1"/>
  <c r="Q2129" i="1"/>
  <c r="T2129" i="1"/>
  <c r="R2129" i="1"/>
  <c r="V2129" i="1"/>
  <c r="W2129" i="1"/>
  <c r="X2129" i="1"/>
  <c r="O2130" i="1"/>
  <c r="P2130" i="1"/>
  <c r="Q2130" i="1"/>
  <c r="T2130" i="1"/>
  <c r="R2130" i="1"/>
  <c r="V2130" i="1"/>
  <c r="W2130" i="1"/>
  <c r="X2130" i="1"/>
  <c r="O2131" i="1"/>
  <c r="P2131" i="1"/>
  <c r="Q2131" i="1"/>
  <c r="T2131" i="1"/>
  <c r="R2131" i="1"/>
  <c r="V2131" i="1"/>
  <c r="W2131" i="1"/>
  <c r="X2131" i="1"/>
  <c r="O2132" i="1"/>
  <c r="P2132" i="1"/>
  <c r="Q2132" i="1"/>
  <c r="T2132" i="1"/>
  <c r="R2132" i="1"/>
  <c r="V2132" i="1"/>
  <c r="W2132" i="1"/>
  <c r="X2132" i="1"/>
  <c r="O2133" i="1"/>
  <c r="P2133" i="1"/>
  <c r="Q2133" i="1"/>
  <c r="T2133" i="1"/>
  <c r="R2133" i="1"/>
  <c r="V2133" i="1"/>
  <c r="W2133" i="1"/>
  <c r="X2133" i="1"/>
  <c r="O2134" i="1"/>
  <c r="P2134" i="1"/>
  <c r="Q2134" i="1"/>
  <c r="T2134" i="1"/>
  <c r="R2134" i="1"/>
  <c r="V2134" i="1"/>
  <c r="W2134" i="1"/>
  <c r="X2134" i="1"/>
  <c r="O2135" i="1"/>
  <c r="P2135" i="1"/>
  <c r="Q2135" i="1"/>
  <c r="T2135" i="1"/>
  <c r="R2135" i="1"/>
  <c r="V2135" i="1"/>
  <c r="W2135" i="1"/>
  <c r="X2135" i="1"/>
  <c r="O2136" i="1"/>
  <c r="P2136" i="1"/>
  <c r="Q2136" i="1"/>
  <c r="T2136" i="1"/>
  <c r="R2136" i="1"/>
  <c r="V2136" i="1"/>
  <c r="W2136" i="1"/>
  <c r="X2136" i="1"/>
  <c r="O2137" i="1"/>
  <c r="P2137" i="1"/>
  <c r="Q2137" i="1"/>
  <c r="T2137" i="1"/>
  <c r="R2137" i="1"/>
  <c r="V2137" i="1"/>
  <c r="W2137" i="1"/>
  <c r="X2137" i="1"/>
  <c r="O2138" i="1"/>
  <c r="P2138" i="1"/>
  <c r="Q2138" i="1"/>
  <c r="T2138" i="1"/>
  <c r="R2138" i="1"/>
  <c r="V2138" i="1"/>
  <c r="W2138" i="1"/>
  <c r="X2138" i="1"/>
  <c r="O2139" i="1"/>
  <c r="P2139" i="1"/>
  <c r="Q2139" i="1"/>
  <c r="T2139" i="1"/>
  <c r="R2139" i="1"/>
  <c r="V2139" i="1"/>
  <c r="W2139" i="1"/>
  <c r="X2139" i="1"/>
  <c r="O2140" i="1"/>
  <c r="P2140" i="1"/>
  <c r="Q2140" i="1"/>
  <c r="T2140" i="1"/>
  <c r="R2140" i="1"/>
  <c r="V2140" i="1"/>
  <c r="W2140" i="1"/>
  <c r="X2140" i="1"/>
  <c r="O2141" i="1"/>
  <c r="P2141" i="1"/>
  <c r="Q2141" i="1"/>
  <c r="T2141" i="1"/>
  <c r="R2141" i="1"/>
  <c r="V2141" i="1"/>
  <c r="W2141" i="1"/>
  <c r="X2141" i="1"/>
  <c r="O2142" i="1"/>
  <c r="P2142" i="1"/>
  <c r="Q2142" i="1"/>
  <c r="T2142" i="1"/>
  <c r="R2142" i="1"/>
  <c r="V2142" i="1"/>
  <c r="W2142" i="1"/>
  <c r="X2142" i="1"/>
  <c r="O2143" i="1"/>
  <c r="P2143" i="1"/>
  <c r="Q2143" i="1"/>
  <c r="T2143" i="1"/>
  <c r="R2143" i="1"/>
  <c r="V2143" i="1"/>
  <c r="W2143" i="1"/>
  <c r="X2143" i="1"/>
  <c r="O2144" i="1"/>
  <c r="P2144" i="1"/>
  <c r="Q2144" i="1"/>
  <c r="T2144" i="1"/>
  <c r="R2144" i="1"/>
  <c r="V2144" i="1"/>
  <c r="W2144" i="1"/>
  <c r="X2144" i="1"/>
  <c r="O2145" i="1"/>
  <c r="P2145" i="1"/>
  <c r="Q2145" i="1"/>
  <c r="T2145" i="1"/>
  <c r="R2145" i="1"/>
  <c r="V2145" i="1"/>
  <c r="W2145" i="1"/>
  <c r="X2145" i="1"/>
  <c r="O2146" i="1"/>
  <c r="P2146" i="1"/>
  <c r="Q2146" i="1"/>
  <c r="T2146" i="1"/>
  <c r="R2146" i="1"/>
  <c r="V2146" i="1"/>
  <c r="W2146" i="1"/>
  <c r="X2146" i="1"/>
  <c r="O2147" i="1"/>
  <c r="P2147" i="1"/>
  <c r="Q2147" i="1"/>
  <c r="T2147" i="1"/>
  <c r="R2147" i="1"/>
  <c r="V2147" i="1"/>
  <c r="W2147" i="1"/>
  <c r="X2147" i="1"/>
  <c r="O2148" i="1"/>
  <c r="P2148" i="1"/>
  <c r="Q2148" i="1"/>
  <c r="T2148" i="1"/>
  <c r="R2148" i="1"/>
  <c r="V2148" i="1"/>
  <c r="W2148" i="1"/>
  <c r="X2148" i="1"/>
  <c r="O2149" i="1"/>
  <c r="P2149" i="1"/>
  <c r="Q2149" i="1"/>
  <c r="T2149" i="1"/>
  <c r="R2149" i="1"/>
  <c r="V2149" i="1"/>
  <c r="W2149" i="1"/>
  <c r="X2149" i="1"/>
  <c r="O2150" i="1"/>
  <c r="P2150" i="1"/>
  <c r="Q2150" i="1"/>
  <c r="T2150" i="1"/>
  <c r="R2150" i="1"/>
  <c r="V2150" i="1"/>
  <c r="W2150" i="1"/>
  <c r="X2150" i="1"/>
  <c r="O2151" i="1"/>
  <c r="P2151" i="1"/>
  <c r="Q2151" i="1"/>
  <c r="T2151" i="1"/>
  <c r="R2151" i="1"/>
  <c r="V2151" i="1"/>
  <c r="W2151" i="1"/>
  <c r="X2151" i="1"/>
  <c r="O2152" i="1"/>
  <c r="P2152" i="1"/>
  <c r="Q2152" i="1"/>
  <c r="T2152" i="1"/>
  <c r="R2152" i="1"/>
  <c r="V2152" i="1"/>
  <c r="W2152" i="1"/>
  <c r="X2152" i="1"/>
  <c r="O2153" i="1"/>
  <c r="P2153" i="1"/>
  <c r="Q2153" i="1"/>
  <c r="T2153" i="1"/>
  <c r="R2153" i="1"/>
  <c r="V2153" i="1"/>
  <c r="W2153" i="1"/>
  <c r="X2153" i="1"/>
  <c r="O2154" i="1"/>
  <c r="P2154" i="1"/>
  <c r="Q2154" i="1"/>
  <c r="T2154" i="1"/>
  <c r="R2154" i="1"/>
  <c r="V2154" i="1"/>
  <c r="W2154" i="1"/>
  <c r="X2154" i="1"/>
  <c r="O2155" i="1"/>
  <c r="P2155" i="1"/>
  <c r="Q2155" i="1"/>
  <c r="T2155" i="1"/>
  <c r="R2155" i="1"/>
  <c r="V2155" i="1"/>
  <c r="W2155" i="1"/>
  <c r="X2155" i="1"/>
  <c r="O2156" i="1"/>
  <c r="P2156" i="1"/>
  <c r="Q2156" i="1"/>
  <c r="T2156" i="1"/>
  <c r="R2156" i="1"/>
  <c r="V2156" i="1"/>
  <c r="W2156" i="1"/>
  <c r="X2156" i="1"/>
  <c r="O2157" i="1"/>
  <c r="P2157" i="1"/>
  <c r="Q2157" i="1"/>
  <c r="T2157" i="1"/>
  <c r="R2157" i="1"/>
  <c r="V2157" i="1"/>
  <c r="W2157" i="1"/>
  <c r="X2157" i="1"/>
  <c r="O2158" i="1"/>
  <c r="P2158" i="1"/>
  <c r="Q2158" i="1"/>
  <c r="T2158" i="1"/>
  <c r="R2158" i="1"/>
  <c r="V2158" i="1"/>
  <c r="W2158" i="1"/>
  <c r="X2158" i="1"/>
  <c r="O2159" i="1"/>
  <c r="P2159" i="1"/>
  <c r="Q2159" i="1"/>
  <c r="T2159" i="1"/>
  <c r="R2159" i="1"/>
  <c r="V2159" i="1"/>
  <c r="W2159" i="1"/>
  <c r="X2159" i="1"/>
  <c r="O2160" i="1"/>
  <c r="P2160" i="1"/>
  <c r="Q2160" i="1"/>
  <c r="T2160" i="1"/>
  <c r="R2160" i="1"/>
  <c r="V2160" i="1"/>
  <c r="W2160" i="1"/>
  <c r="X2160" i="1"/>
  <c r="O2161" i="1"/>
  <c r="P2161" i="1"/>
  <c r="Q2161" i="1"/>
  <c r="T2161" i="1"/>
  <c r="R2161" i="1"/>
  <c r="V2161" i="1"/>
  <c r="W2161" i="1"/>
  <c r="X2161" i="1"/>
  <c r="O2162" i="1"/>
  <c r="P2162" i="1"/>
  <c r="Q2162" i="1"/>
  <c r="T2162" i="1"/>
  <c r="R2162" i="1"/>
  <c r="V2162" i="1"/>
  <c r="W2162" i="1"/>
  <c r="X2162" i="1"/>
  <c r="O2163" i="1"/>
  <c r="P2163" i="1"/>
  <c r="Q2163" i="1"/>
  <c r="T2163" i="1"/>
  <c r="R2163" i="1"/>
  <c r="V2163" i="1"/>
  <c r="W2163" i="1"/>
  <c r="X2163" i="1"/>
  <c r="O2164" i="1"/>
  <c r="P2164" i="1"/>
  <c r="Q2164" i="1"/>
  <c r="T2164" i="1"/>
  <c r="R2164" i="1"/>
  <c r="V2164" i="1"/>
  <c r="W2164" i="1"/>
  <c r="X2164" i="1"/>
  <c r="O2165" i="1"/>
  <c r="P2165" i="1"/>
  <c r="Q2165" i="1"/>
  <c r="T2165" i="1"/>
  <c r="R2165" i="1"/>
  <c r="V2165" i="1"/>
  <c r="W2165" i="1"/>
  <c r="X2165" i="1"/>
  <c r="O2166" i="1"/>
  <c r="P2166" i="1"/>
  <c r="Q2166" i="1"/>
  <c r="T2166" i="1"/>
  <c r="R2166" i="1"/>
  <c r="V2166" i="1"/>
  <c r="W2166" i="1"/>
  <c r="X2166" i="1"/>
  <c r="O2167" i="1"/>
  <c r="P2167" i="1"/>
  <c r="Q2167" i="1"/>
  <c r="T2167" i="1"/>
  <c r="R2167" i="1"/>
  <c r="V2167" i="1"/>
  <c r="W2167" i="1"/>
  <c r="X2167" i="1"/>
  <c r="O2168" i="1"/>
  <c r="P2168" i="1"/>
  <c r="Q2168" i="1"/>
  <c r="T2168" i="1"/>
  <c r="R2168" i="1"/>
  <c r="V2168" i="1"/>
  <c r="W2168" i="1"/>
  <c r="X2168" i="1"/>
  <c r="O2169" i="1"/>
  <c r="P2169" i="1"/>
  <c r="Q2169" i="1"/>
  <c r="T2169" i="1"/>
  <c r="R2169" i="1"/>
  <c r="V2169" i="1"/>
  <c r="W2169" i="1"/>
  <c r="X2169" i="1"/>
  <c r="O2170" i="1"/>
  <c r="P2170" i="1"/>
  <c r="Q2170" i="1"/>
  <c r="T2170" i="1"/>
  <c r="R2170" i="1"/>
  <c r="V2170" i="1"/>
  <c r="W2170" i="1"/>
  <c r="X2170" i="1"/>
  <c r="O2171" i="1"/>
  <c r="P2171" i="1"/>
  <c r="Q2171" i="1"/>
  <c r="T2171" i="1"/>
  <c r="R2171" i="1"/>
  <c r="V2171" i="1"/>
  <c r="W2171" i="1"/>
  <c r="X2171" i="1"/>
  <c r="O2172" i="1"/>
  <c r="P2172" i="1"/>
  <c r="Q2172" i="1"/>
  <c r="T2172" i="1"/>
  <c r="R2172" i="1"/>
  <c r="V2172" i="1"/>
  <c r="W2172" i="1"/>
  <c r="X2172" i="1"/>
  <c r="O2173" i="1"/>
  <c r="P2173" i="1"/>
  <c r="Q2173" i="1"/>
  <c r="T2173" i="1"/>
  <c r="R2173" i="1"/>
  <c r="V2173" i="1"/>
  <c r="W2173" i="1"/>
  <c r="X2173" i="1"/>
  <c r="O2174" i="1"/>
  <c r="P2174" i="1"/>
  <c r="Q2174" i="1"/>
  <c r="T2174" i="1"/>
  <c r="R2174" i="1"/>
  <c r="V2174" i="1"/>
  <c r="W2174" i="1"/>
  <c r="X2174" i="1"/>
  <c r="O2175" i="1"/>
  <c r="P2175" i="1"/>
  <c r="Q2175" i="1"/>
  <c r="T2175" i="1"/>
  <c r="R2175" i="1"/>
  <c r="V2175" i="1"/>
  <c r="W2175" i="1"/>
  <c r="X2175" i="1"/>
  <c r="O2176" i="1"/>
  <c r="P2176" i="1"/>
  <c r="Q2176" i="1"/>
  <c r="T2176" i="1"/>
  <c r="R2176" i="1"/>
  <c r="V2176" i="1"/>
  <c r="W2176" i="1"/>
  <c r="X2176" i="1"/>
  <c r="O2177" i="1"/>
  <c r="P2177" i="1"/>
  <c r="Q2177" i="1"/>
  <c r="T2177" i="1"/>
  <c r="R2177" i="1"/>
  <c r="V2177" i="1"/>
  <c r="W2177" i="1"/>
  <c r="X2177" i="1"/>
  <c r="O2178" i="1"/>
  <c r="P2178" i="1"/>
  <c r="Q2178" i="1"/>
  <c r="T2178" i="1"/>
  <c r="R2178" i="1"/>
  <c r="V2178" i="1"/>
  <c r="W2178" i="1"/>
  <c r="X2178" i="1"/>
  <c r="O2179" i="1"/>
  <c r="P2179" i="1"/>
  <c r="Q2179" i="1"/>
  <c r="T2179" i="1"/>
  <c r="R2179" i="1"/>
  <c r="V2179" i="1"/>
  <c r="W2179" i="1"/>
  <c r="X2179" i="1"/>
  <c r="O2180" i="1"/>
  <c r="P2180" i="1"/>
  <c r="Q2180" i="1"/>
  <c r="T2180" i="1"/>
  <c r="R2180" i="1"/>
  <c r="V2180" i="1"/>
  <c r="W2180" i="1"/>
  <c r="X2180" i="1"/>
  <c r="O2181" i="1"/>
  <c r="P2181" i="1"/>
  <c r="Q2181" i="1"/>
  <c r="T2181" i="1"/>
  <c r="R2181" i="1"/>
  <c r="V2181" i="1"/>
  <c r="W2181" i="1"/>
  <c r="X2181" i="1"/>
  <c r="O2182" i="1"/>
  <c r="P2182" i="1"/>
  <c r="Q2182" i="1"/>
  <c r="T2182" i="1"/>
  <c r="R2182" i="1"/>
  <c r="V2182" i="1"/>
  <c r="W2182" i="1"/>
  <c r="X2182" i="1"/>
  <c r="O2183" i="1"/>
  <c r="P2183" i="1"/>
  <c r="Q2183" i="1"/>
  <c r="T2183" i="1"/>
  <c r="R2183" i="1"/>
  <c r="V2183" i="1"/>
  <c r="W2183" i="1"/>
  <c r="X2183" i="1"/>
  <c r="O2184" i="1"/>
  <c r="P2184" i="1"/>
  <c r="Q2184" i="1"/>
  <c r="T2184" i="1"/>
  <c r="R2184" i="1"/>
  <c r="V2184" i="1"/>
  <c r="W2184" i="1"/>
  <c r="X2184" i="1"/>
  <c r="O2185" i="1"/>
  <c r="P2185" i="1"/>
  <c r="Q2185" i="1"/>
  <c r="T2185" i="1"/>
  <c r="R2185" i="1"/>
  <c r="V2185" i="1"/>
  <c r="W2185" i="1"/>
  <c r="X2185" i="1"/>
  <c r="O2186" i="1"/>
  <c r="P2186" i="1"/>
  <c r="Q2186" i="1"/>
  <c r="T2186" i="1"/>
  <c r="R2186" i="1"/>
  <c r="V2186" i="1"/>
  <c r="W2186" i="1"/>
  <c r="X2186" i="1"/>
  <c r="O2187" i="1"/>
  <c r="P2187" i="1"/>
  <c r="Q2187" i="1"/>
  <c r="T2187" i="1"/>
  <c r="R2187" i="1"/>
  <c r="V2187" i="1"/>
  <c r="W2187" i="1"/>
  <c r="X2187" i="1"/>
  <c r="O2188" i="1"/>
  <c r="P2188" i="1"/>
  <c r="Q2188" i="1"/>
  <c r="T2188" i="1"/>
  <c r="R2188" i="1"/>
  <c r="V2188" i="1"/>
  <c r="W2188" i="1"/>
  <c r="X2188" i="1"/>
  <c r="O2189" i="1"/>
  <c r="P2189" i="1"/>
  <c r="Q2189" i="1"/>
  <c r="T2189" i="1"/>
  <c r="R2189" i="1"/>
  <c r="V2189" i="1"/>
  <c r="W2189" i="1"/>
  <c r="X2189" i="1"/>
  <c r="O2190" i="1"/>
  <c r="P2190" i="1"/>
  <c r="Q2190" i="1"/>
  <c r="T2190" i="1"/>
  <c r="R2190" i="1"/>
  <c r="V2190" i="1"/>
  <c r="W2190" i="1"/>
  <c r="X2190" i="1"/>
  <c r="O2191" i="1"/>
  <c r="P2191" i="1"/>
  <c r="Q2191" i="1"/>
  <c r="T2191" i="1"/>
  <c r="R2191" i="1"/>
  <c r="V2191" i="1"/>
  <c r="W2191" i="1"/>
  <c r="X2191" i="1"/>
  <c r="O2192" i="1"/>
  <c r="P2192" i="1"/>
  <c r="Q2192" i="1"/>
  <c r="T2192" i="1"/>
  <c r="R2192" i="1"/>
  <c r="V2192" i="1"/>
  <c r="W2192" i="1"/>
  <c r="X2192" i="1"/>
  <c r="O2193" i="1"/>
  <c r="P2193" i="1"/>
  <c r="Q2193" i="1"/>
  <c r="T2193" i="1"/>
  <c r="R2193" i="1"/>
  <c r="V2193" i="1"/>
  <c r="W2193" i="1"/>
  <c r="X2193" i="1"/>
  <c r="O2194" i="1"/>
  <c r="P2194" i="1"/>
  <c r="Q2194" i="1"/>
  <c r="T2194" i="1"/>
  <c r="R2194" i="1"/>
  <c r="V2194" i="1"/>
  <c r="W2194" i="1"/>
  <c r="X2194" i="1"/>
  <c r="O2195" i="1"/>
  <c r="P2195" i="1"/>
  <c r="Q2195" i="1"/>
  <c r="T2195" i="1"/>
  <c r="R2195" i="1"/>
  <c r="V2195" i="1"/>
  <c r="W2195" i="1"/>
  <c r="X2195" i="1"/>
  <c r="O2196" i="1"/>
  <c r="P2196" i="1"/>
  <c r="Q2196" i="1"/>
  <c r="T2196" i="1"/>
  <c r="R2196" i="1"/>
  <c r="V2196" i="1"/>
  <c r="W2196" i="1"/>
  <c r="X2196" i="1"/>
  <c r="O2197" i="1"/>
  <c r="P2197" i="1"/>
  <c r="Q2197" i="1"/>
  <c r="T2197" i="1"/>
  <c r="R2197" i="1"/>
  <c r="V2197" i="1"/>
  <c r="W2197" i="1"/>
  <c r="X2197" i="1"/>
  <c r="O2198" i="1"/>
  <c r="P2198" i="1"/>
  <c r="Q2198" i="1"/>
  <c r="T2198" i="1"/>
  <c r="R2198" i="1"/>
  <c r="V2198" i="1"/>
  <c r="W2198" i="1"/>
  <c r="X2198" i="1"/>
  <c r="O2199" i="1"/>
  <c r="P2199" i="1"/>
  <c r="Q2199" i="1"/>
  <c r="T2199" i="1"/>
  <c r="R2199" i="1"/>
  <c r="V2199" i="1"/>
  <c r="W2199" i="1"/>
  <c r="X2199" i="1"/>
  <c r="O2200" i="1"/>
  <c r="P2200" i="1"/>
  <c r="Q2200" i="1"/>
  <c r="T2200" i="1"/>
  <c r="R2200" i="1"/>
  <c r="V2200" i="1"/>
  <c r="W2200" i="1"/>
  <c r="X2200" i="1"/>
  <c r="O2201" i="1"/>
  <c r="P2201" i="1"/>
  <c r="Q2201" i="1"/>
  <c r="T2201" i="1"/>
  <c r="R2201" i="1"/>
  <c r="V2201" i="1"/>
  <c r="W2201" i="1"/>
  <c r="X2201" i="1"/>
  <c r="O2202" i="1"/>
  <c r="P2202" i="1"/>
  <c r="Q2202" i="1"/>
  <c r="T2202" i="1"/>
  <c r="R2202" i="1"/>
  <c r="V2202" i="1"/>
  <c r="W2202" i="1"/>
  <c r="X2202" i="1"/>
  <c r="O2203" i="1"/>
  <c r="P2203" i="1"/>
  <c r="Q2203" i="1"/>
  <c r="T2203" i="1"/>
  <c r="R2203" i="1"/>
  <c r="V2203" i="1"/>
  <c r="W2203" i="1"/>
  <c r="X2203" i="1"/>
  <c r="O2204" i="1"/>
  <c r="P2204" i="1"/>
  <c r="Q2204" i="1"/>
  <c r="T2204" i="1"/>
  <c r="R2204" i="1"/>
  <c r="V2204" i="1"/>
  <c r="W2204" i="1"/>
  <c r="X2204" i="1"/>
  <c r="O2205" i="1"/>
  <c r="P2205" i="1"/>
  <c r="Q2205" i="1"/>
  <c r="T2205" i="1"/>
  <c r="R2205" i="1"/>
  <c r="V2205" i="1"/>
  <c r="W2205" i="1"/>
  <c r="X2205" i="1"/>
  <c r="O2206" i="1"/>
  <c r="P2206" i="1"/>
  <c r="Q2206" i="1"/>
  <c r="T2206" i="1"/>
  <c r="R2206" i="1"/>
  <c r="V2206" i="1"/>
  <c r="W2206" i="1"/>
  <c r="X2206" i="1"/>
  <c r="O2207" i="1"/>
  <c r="P2207" i="1"/>
  <c r="Q2207" i="1"/>
  <c r="T2207" i="1"/>
  <c r="R2207" i="1"/>
  <c r="V2207" i="1"/>
  <c r="W2207" i="1"/>
  <c r="X2207" i="1"/>
  <c r="O2208" i="1"/>
  <c r="P2208" i="1"/>
  <c r="Q2208" i="1"/>
  <c r="T2208" i="1"/>
  <c r="R2208" i="1"/>
  <c r="V2208" i="1"/>
  <c r="W2208" i="1"/>
  <c r="X2208" i="1"/>
  <c r="O2209" i="1"/>
  <c r="P2209" i="1"/>
  <c r="Q2209" i="1"/>
  <c r="T2209" i="1"/>
  <c r="R2209" i="1"/>
  <c r="V2209" i="1"/>
  <c r="W2209" i="1"/>
  <c r="X2209" i="1"/>
  <c r="O2210" i="1"/>
  <c r="P2210" i="1"/>
  <c r="Q2210" i="1"/>
  <c r="T2210" i="1"/>
  <c r="R2210" i="1"/>
  <c r="V2210" i="1"/>
  <c r="W2210" i="1"/>
  <c r="X2210" i="1"/>
  <c r="O2211" i="1"/>
  <c r="P2211" i="1"/>
  <c r="Q2211" i="1"/>
  <c r="T2211" i="1"/>
  <c r="R2211" i="1"/>
  <c r="V2211" i="1"/>
  <c r="W2211" i="1"/>
  <c r="X2211" i="1"/>
  <c r="O2212" i="1"/>
  <c r="P2212" i="1"/>
  <c r="Q2212" i="1"/>
  <c r="T2212" i="1"/>
  <c r="R2212" i="1"/>
  <c r="V2212" i="1"/>
  <c r="W2212" i="1"/>
  <c r="X2212" i="1"/>
  <c r="O2213" i="1"/>
  <c r="P2213" i="1"/>
  <c r="Q2213" i="1"/>
  <c r="T2213" i="1"/>
  <c r="R2213" i="1"/>
  <c r="V2213" i="1"/>
  <c r="W2213" i="1"/>
  <c r="X2213" i="1"/>
  <c r="O2214" i="1"/>
  <c r="P2214" i="1"/>
  <c r="Q2214" i="1"/>
  <c r="T2214" i="1"/>
  <c r="R2214" i="1"/>
  <c r="V2214" i="1"/>
  <c r="W2214" i="1"/>
  <c r="X2214" i="1"/>
  <c r="O2215" i="1"/>
  <c r="P2215" i="1"/>
  <c r="Q2215" i="1"/>
  <c r="T2215" i="1"/>
  <c r="R2215" i="1"/>
  <c r="V2215" i="1"/>
  <c r="W2215" i="1"/>
  <c r="X2215" i="1"/>
  <c r="O2216" i="1"/>
  <c r="P2216" i="1"/>
  <c r="Q2216" i="1"/>
  <c r="T2216" i="1"/>
  <c r="R2216" i="1"/>
  <c r="V2216" i="1"/>
  <c r="W2216" i="1"/>
  <c r="X2216" i="1"/>
  <c r="O2217" i="1"/>
  <c r="P2217" i="1"/>
  <c r="Q2217" i="1"/>
  <c r="T2217" i="1"/>
  <c r="R2217" i="1"/>
  <c r="V2217" i="1"/>
  <c r="W2217" i="1"/>
  <c r="X2217" i="1"/>
  <c r="O2218" i="1"/>
  <c r="P2218" i="1"/>
  <c r="Q2218" i="1"/>
  <c r="T2218" i="1"/>
  <c r="R2218" i="1"/>
  <c r="V2218" i="1"/>
  <c r="W2218" i="1"/>
  <c r="X2218" i="1"/>
  <c r="O2219" i="1"/>
  <c r="P2219" i="1"/>
  <c r="Q2219" i="1"/>
  <c r="T2219" i="1"/>
  <c r="R2219" i="1"/>
  <c r="V2219" i="1"/>
  <c r="W2219" i="1"/>
  <c r="X2219" i="1"/>
  <c r="O2220" i="1"/>
  <c r="P2220" i="1"/>
  <c r="Q2220" i="1"/>
  <c r="T2220" i="1"/>
  <c r="R2220" i="1"/>
  <c r="V2220" i="1"/>
  <c r="W2220" i="1"/>
  <c r="X2220" i="1"/>
  <c r="O2221" i="1"/>
  <c r="P2221" i="1"/>
  <c r="Q2221" i="1"/>
  <c r="T2221" i="1"/>
  <c r="R2221" i="1"/>
  <c r="V2221" i="1"/>
  <c r="W2221" i="1"/>
  <c r="X2221" i="1"/>
  <c r="O2222" i="1"/>
  <c r="P2222" i="1"/>
  <c r="Q2222" i="1"/>
  <c r="T2222" i="1"/>
  <c r="R2222" i="1"/>
  <c r="V2222" i="1"/>
  <c r="W2222" i="1"/>
  <c r="X2222" i="1"/>
  <c r="O2223" i="1"/>
  <c r="P2223" i="1"/>
  <c r="Q2223" i="1"/>
  <c r="T2223" i="1"/>
  <c r="R2223" i="1"/>
  <c r="V2223" i="1"/>
  <c r="W2223" i="1"/>
  <c r="X2223" i="1"/>
  <c r="O2224" i="1"/>
  <c r="P2224" i="1"/>
  <c r="Q2224" i="1"/>
  <c r="T2224" i="1"/>
  <c r="R2224" i="1"/>
  <c r="V2224" i="1"/>
  <c r="W2224" i="1"/>
  <c r="X2224" i="1"/>
  <c r="O2225" i="1"/>
  <c r="P2225" i="1"/>
  <c r="Q2225" i="1"/>
  <c r="T2225" i="1"/>
  <c r="R2225" i="1"/>
  <c r="V2225" i="1"/>
  <c r="W2225" i="1"/>
  <c r="X2225" i="1"/>
  <c r="O2226" i="1"/>
  <c r="P2226" i="1"/>
  <c r="Q2226" i="1"/>
  <c r="T2226" i="1"/>
  <c r="R2226" i="1"/>
  <c r="V2226" i="1"/>
  <c r="W2226" i="1"/>
  <c r="X2226" i="1"/>
  <c r="O2227" i="1"/>
  <c r="P2227" i="1"/>
  <c r="Q2227" i="1"/>
  <c r="T2227" i="1"/>
  <c r="R2227" i="1"/>
  <c r="V2227" i="1"/>
  <c r="W2227" i="1"/>
  <c r="X2227" i="1"/>
  <c r="O2228" i="1"/>
  <c r="P2228" i="1"/>
  <c r="Q2228" i="1"/>
  <c r="T2228" i="1"/>
  <c r="R2228" i="1"/>
  <c r="V2228" i="1"/>
  <c r="W2228" i="1"/>
  <c r="X2228" i="1"/>
  <c r="O2229" i="1"/>
  <c r="P2229" i="1"/>
  <c r="Q2229" i="1"/>
  <c r="T2229" i="1"/>
  <c r="R2229" i="1"/>
  <c r="V2229" i="1"/>
  <c r="W2229" i="1"/>
  <c r="X2229" i="1"/>
  <c r="O2230" i="1"/>
  <c r="P2230" i="1"/>
  <c r="Q2230" i="1"/>
  <c r="T2230" i="1"/>
  <c r="R2230" i="1"/>
  <c r="V2230" i="1"/>
  <c r="W2230" i="1"/>
  <c r="X2230" i="1"/>
  <c r="O2231" i="1"/>
  <c r="P2231" i="1"/>
  <c r="Q2231" i="1"/>
  <c r="T2231" i="1"/>
  <c r="R2231" i="1"/>
  <c r="V2231" i="1"/>
  <c r="W2231" i="1"/>
  <c r="X2231" i="1"/>
  <c r="O2232" i="1"/>
  <c r="P2232" i="1"/>
  <c r="Q2232" i="1"/>
  <c r="T2232" i="1"/>
  <c r="R2232" i="1"/>
  <c r="V2232" i="1"/>
  <c r="W2232" i="1"/>
  <c r="X2232" i="1"/>
  <c r="O2233" i="1"/>
  <c r="P2233" i="1"/>
  <c r="Q2233" i="1"/>
  <c r="T2233" i="1"/>
  <c r="R2233" i="1"/>
  <c r="V2233" i="1"/>
  <c r="W2233" i="1"/>
  <c r="X2233" i="1"/>
  <c r="O2234" i="1"/>
  <c r="P2234" i="1"/>
  <c r="Q2234" i="1"/>
  <c r="T2234" i="1"/>
  <c r="R2234" i="1"/>
  <c r="V2234" i="1"/>
  <c r="W2234" i="1"/>
  <c r="X2234" i="1"/>
  <c r="O2235" i="1"/>
  <c r="P2235" i="1"/>
  <c r="Q2235" i="1"/>
  <c r="T2235" i="1"/>
  <c r="R2235" i="1"/>
  <c r="V2235" i="1"/>
  <c r="W2235" i="1"/>
  <c r="X2235" i="1"/>
  <c r="O2236" i="1"/>
  <c r="P2236" i="1"/>
  <c r="Q2236" i="1"/>
  <c r="T2236" i="1"/>
  <c r="R2236" i="1"/>
  <c r="V2236" i="1"/>
  <c r="W2236" i="1"/>
  <c r="X2236" i="1"/>
  <c r="O2237" i="1"/>
  <c r="P2237" i="1"/>
  <c r="Q2237" i="1"/>
  <c r="T2237" i="1"/>
  <c r="R2237" i="1"/>
  <c r="V2237" i="1"/>
  <c r="W2237" i="1"/>
  <c r="X2237" i="1"/>
  <c r="O2238" i="1"/>
  <c r="P2238" i="1"/>
  <c r="Q2238" i="1"/>
  <c r="T2238" i="1"/>
  <c r="R2238" i="1"/>
  <c r="V2238" i="1"/>
  <c r="W2238" i="1"/>
  <c r="X2238" i="1"/>
  <c r="O2239" i="1"/>
  <c r="P2239" i="1"/>
  <c r="Q2239" i="1"/>
  <c r="T2239" i="1"/>
  <c r="R2239" i="1"/>
  <c r="V2239" i="1"/>
  <c r="W2239" i="1"/>
  <c r="X2239" i="1"/>
  <c r="O2240" i="1"/>
  <c r="P2240" i="1"/>
  <c r="Q2240" i="1"/>
  <c r="T2240" i="1"/>
  <c r="R2240" i="1"/>
  <c r="V2240" i="1"/>
  <c r="W2240" i="1"/>
  <c r="X2240" i="1"/>
  <c r="O2241" i="1"/>
  <c r="P2241" i="1"/>
  <c r="Q2241" i="1"/>
  <c r="T2241" i="1"/>
  <c r="R2241" i="1"/>
  <c r="V2241" i="1"/>
  <c r="W2241" i="1"/>
  <c r="X2241" i="1"/>
  <c r="O2242" i="1"/>
  <c r="P2242" i="1"/>
  <c r="Q2242" i="1"/>
  <c r="T2242" i="1"/>
  <c r="R2242" i="1"/>
  <c r="V2242" i="1"/>
  <c r="W2242" i="1"/>
  <c r="X2242" i="1"/>
  <c r="O2243" i="1"/>
  <c r="P2243" i="1"/>
  <c r="Q2243" i="1"/>
  <c r="T2243" i="1"/>
  <c r="R2243" i="1"/>
  <c r="V2243" i="1"/>
  <c r="W2243" i="1"/>
  <c r="X2243" i="1"/>
  <c r="O2244" i="1"/>
  <c r="P2244" i="1"/>
  <c r="Q2244" i="1"/>
  <c r="T2244" i="1"/>
  <c r="R2244" i="1"/>
  <c r="V2244" i="1"/>
  <c r="W2244" i="1"/>
  <c r="X2244" i="1"/>
  <c r="O2245" i="1"/>
  <c r="P2245" i="1"/>
  <c r="Q2245" i="1"/>
  <c r="T2245" i="1"/>
  <c r="R2245" i="1"/>
  <c r="V2245" i="1"/>
  <c r="W2245" i="1"/>
  <c r="X2245" i="1"/>
  <c r="O2246" i="1"/>
  <c r="P2246" i="1"/>
  <c r="Q2246" i="1"/>
  <c r="T2246" i="1"/>
  <c r="R2246" i="1"/>
  <c r="V2246" i="1"/>
  <c r="W2246" i="1"/>
  <c r="X2246" i="1"/>
  <c r="O2247" i="1"/>
  <c r="P2247" i="1"/>
  <c r="Q2247" i="1"/>
  <c r="T2247" i="1"/>
  <c r="R2247" i="1"/>
  <c r="V2247" i="1"/>
  <c r="W2247" i="1"/>
  <c r="X2247" i="1"/>
  <c r="O2248" i="1"/>
  <c r="P2248" i="1"/>
  <c r="Q2248" i="1"/>
  <c r="T2248" i="1"/>
  <c r="R2248" i="1"/>
  <c r="V2248" i="1"/>
  <c r="W2248" i="1"/>
  <c r="X2248" i="1"/>
  <c r="O2249" i="1"/>
  <c r="P2249" i="1"/>
  <c r="Q2249" i="1"/>
  <c r="T2249" i="1"/>
  <c r="R2249" i="1"/>
  <c r="V2249" i="1"/>
  <c r="W2249" i="1"/>
  <c r="X2249" i="1"/>
  <c r="O2250" i="1"/>
  <c r="P2250" i="1"/>
  <c r="Q2250" i="1"/>
  <c r="T2250" i="1"/>
  <c r="R2250" i="1"/>
  <c r="V2250" i="1"/>
  <c r="W2250" i="1"/>
  <c r="X2250" i="1"/>
  <c r="O2251" i="1"/>
  <c r="P2251" i="1"/>
  <c r="Q2251" i="1"/>
  <c r="T2251" i="1"/>
  <c r="R2251" i="1"/>
  <c r="V2251" i="1"/>
  <c r="W2251" i="1"/>
  <c r="X2251" i="1"/>
  <c r="O2252" i="1"/>
  <c r="P2252" i="1"/>
  <c r="Q2252" i="1"/>
  <c r="T2252" i="1"/>
  <c r="R2252" i="1"/>
  <c r="V2252" i="1"/>
  <c r="W2252" i="1"/>
  <c r="X2252" i="1"/>
  <c r="O2253" i="1"/>
  <c r="P2253" i="1"/>
  <c r="Q2253" i="1"/>
  <c r="T2253" i="1"/>
  <c r="R2253" i="1"/>
  <c r="V2253" i="1"/>
  <c r="W2253" i="1"/>
  <c r="X2253" i="1"/>
  <c r="O2254" i="1"/>
  <c r="P2254" i="1"/>
  <c r="Q2254" i="1"/>
  <c r="T2254" i="1"/>
  <c r="R2254" i="1"/>
  <c r="V2254" i="1"/>
  <c r="W2254" i="1"/>
  <c r="X2254" i="1"/>
  <c r="O2255" i="1"/>
  <c r="P2255" i="1"/>
  <c r="Q2255" i="1"/>
  <c r="T2255" i="1"/>
  <c r="R2255" i="1"/>
  <c r="V2255" i="1"/>
  <c r="W2255" i="1"/>
  <c r="X2255" i="1"/>
  <c r="O2256" i="1"/>
  <c r="P2256" i="1"/>
  <c r="Q2256" i="1"/>
  <c r="T2256" i="1"/>
  <c r="R2256" i="1"/>
  <c r="V2256" i="1"/>
  <c r="W2256" i="1"/>
  <c r="X2256" i="1"/>
  <c r="O2257" i="1"/>
  <c r="P2257" i="1"/>
  <c r="Q2257" i="1"/>
  <c r="T2257" i="1"/>
  <c r="R2257" i="1"/>
  <c r="V2257" i="1"/>
  <c r="W2257" i="1"/>
  <c r="X2257" i="1"/>
  <c r="O2258" i="1"/>
  <c r="P2258" i="1"/>
  <c r="Q2258" i="1"/>
  <c r="T2258" i="1"/>
  <c r="R2258" i="1"/>
  <c r="V2258" i="1"/>
  <c r="W2258" i="1"/>
  <c r="X2258" i="1"/>
  <c r="O2259" i="1"/>
  <c r="P2259" i="1"/>
  <c r="Q2259" i="1"/>
  <c r="T2259" i="1"/>
  <c r="R2259" i="1"/>
  <c r="V2259" i="1"/>
  <c r="W2259" i="1"/>
  <c r="X2259" i="1"/>
  <c r="O2260" i="1"/>
  <c r="P2260" i="1"/>
  <c r="Q2260" i="1"/>
  <c r="T2260" i="1"/>
  <c r="R2260" i="1"/>
  <c r="V2260" i="1"/>
  <c r="W2260" i="1"/>
  <c r="X2260" i="1"/>
  <c r="O2261" i="1"/>
  <c r="P2261" i="1"/>
  <c r="Q2261" i="1"/>
  <c r="T2261" i="1"/>
  <c r="R2261" i="1"/>
  <c r="V2261" i="1"/>
  <c r="W2261" i="1"/>
  <c r="X2261" i="1"/>
  <c r="O2262" i="1"/>
  <c r="P2262" i="1"/>
  <c r="Q2262" i="1"/>
  <c r="T2262" i="1"/>
  <c r="R2262" i="1"/>
  <c r="V2262" i="1"/>
  <c r="W2262" i="1"/>
  <c r="X2262" i="1"/>
  <c r="O2263" i="1"/>
  <c r="P2263" i="1"/>
  <c r="Q2263" i="1"/>
  <c r="T2263" i="1"/>
  <c r="R2263" i="1"/>
  <c r="V2263" i="1"/>
  <c r="W2263" i="1"/>
  <c r="X2263" i="1"/>
  <c r="O2264" i="1"/>
  <c r="P2264" i="1"/>
  <c r="Q2264" i="1"/>
  <c r="T2264" i="1"/>
  <c r="R2264" i="1"/>
  <c r="V2264" i="1"/>
  <c r="W2264" i="1"/>
  <c r="X2264" i="1"/>
  <c r="O2265" i="1"/>
  <c r="P2265" i="1"/>
  <c r="Q2265" i="1"/>
  <c r="T2265" i="1"/>
  <c r="R2265" i="1"/>
  <c r="V2265" i="1"/>
  <c r="W2265" i="1"/>
  <c r="X2265" i="1"/>
  <c r="O2266" i="1"/>
  <c r="P2266" i="1"/>
  <c r="Q2266" i="1"/>
  <c r="T2266" i="1"/>
  <c r="R2266" i="1"/>
  <c r="V2266" i="1"/>
  <c r="W2266" i="1"/>
  <c r="X2266" i="1"/>
  <c r="O2267" i="1"/>
  <c r="P2267" i="1"/>
  <c r="Q2267" i="1"/>
  <c r="T2267" i="1"/>
  <c r="R2267" i="1"/>
  <c r="V2267" i="1"/>
  <c r="W2267" i="1"/>
  <c r="X2267" i="1"/>
  <c r="O2268" i="1"/>
  <c r="P2268" i="1"/>
  <c r="Q2268" i="1"/>
  <c r="T2268" i="1"/>
  <c r="R2268" i="1"/>
  <c r="V2268" i="1"/>
  <c r="W2268" i="1"/>
  <c r="X2268" i="1"/>
  <c r="O2269" i="1"/>
  <c r="P2269" i="1"/>
  <c r="Q2269" i="1"/>
  <c r="T2269" i="1"/>
  <c r="R2269" i="1"/>
  <c r="V2269" i="1"/>
  <c r="W2269" i="1"/>
  <c r="X2269" i="1"/>
  <c r="O2270" i="1"/>
  <c r="P2270" i="1"/>
  <c r="Q2270" i="1"/>
  <c r="T2270" i="1"/>
  <c r="R2270" i="1"/>
  <c r="V2270" i="1"/>
  <c r="W2270" i="1"/>
  <c r="X2270" i="1"/>
  <c r="O2271" i="1"/>
  <c r="P2271" i="1"/>
  <c r="Q2271" i="1"/>
  <c r="T2271" i="1"/>
  <c r="R2271" i="1"/>
  <c r="V2271" i="1"/>
  <c r="W2271" i="1"/>
  <c r="X2271" i="1"/>
  <c r="O2272" i="1"/>
  <c r="P2272" i="1"/>
  <c r="Q2272" i="1"/>
  <c r="T2272" i="1"/>
  <c r="R2272" i="1"/>
  <c r="V2272" i="1"/>
  <c r="W2272" i="1"/>
  <c r="X2272" i="1"/>
  <c r="O2273" i="1"/>
  <c r="P2273" i="1"/>
  <c r="Q2273" i="1"/>
  <c r="T2273" i="1"/>
  <c r="R2273" i="1"/>
  <c r="V2273" i="1"/>
  <c r="W2273" i="1"/>
  <c r="X2273" i="1"/>
  <c r="O2274" i="1"/>
  <c r="P2274" i="1"/>
  <c r="Q2274" i="1"/>
  <c r="T2274" i="1"/>
  <c r="R2274" i="1"/>
  <c r="V2274" i="1"/>
  <c r="W2274" i="1"/>
  <c r="X2274" i="1"/>
  <c r="O2275" i="1"/>
  <c r="P2275" i="1"/>
  <c r="Q2275" i="1"/>
  <c r="T2275" i="1"/>
  <c r="R2275" i="1"/>
  <c r="V2275" i="1"/>
  <c r="W2275" i="1"/>
  <c r="X2275" i="1"/>
  <c r="O2276" i="1"/>
  <c r="P2276" i="1"/>
  <c r="Q2276" i="1"/>
  <c r="T2276" i="1"/>
  <c r="R2276" i="1"/>
  <c r="V2276" i="1"/>
  <c r="W2276" i="1"/>
  <c r="X2276" i="1"/>
  <c r="O2277" i="1"/>
  <c r="P2277" i="1"/>
  <c r="Q2277" i="1"/>
  <c r="T2277" i="1"/>
  <c r="R2277" i="1"/>
  <c r="V2277" i="1"/>
  <c r="W2277" i="1"/>
  <c r="X2277" i="1"/>
  <c r="O2278" i="1"/>
  <c r="P2278" i="1"/>
  <c r="Q2278" i="1"/>
  <c r="T2278" i="1"/>
  <c r="R2278" i="1"/>
  <c r="V2278" i="1"/>
  <c r="W2278" i="1"/>
  <c r="X2278" i="1"/>
  <c r="O2279" i="1"/>
  <c r="P2279" i="1"/>
  <c r="Q2279" i="1"/>
  <c r="T2279" i="1"/>
  <c r="R2279" i="1"/>
  <c r="V2279" i="1"/>
  <c r="W2279" i="1"/>
  <c r="X2279" i="1"/>
  <c r="O2280" i="1"/>
  <c r="P2280" i="1"/>
  <c r="Q2280" i="1"/>
  <c r="T2280" i="1"/>
  <c r="R2280" i="1"/>
  <c r="V2280" i="1"/>
  <c r="W2280" i="1"/>
  <c r="X2280" i="1"/>
  <c r="O2281" i="1"/>
  <c r="P2281" i="1"/>
  <c r="Q2281" i="1"/>
  <c r="T2281" i="1"/>
  <c r="R2281" i="1"/>
  <c r="V2281" i="1"/>
  <c r="W2281" i="1"/>
  <c r="X2281" i="1"/>
  <c r="O2282" i="1"/>
  <c r="P2282" i="1"/>
  <c r="Q2282" i="1"/>
  <c r="T2282" i="1"/>
  <c r="R2282" i="1"/>
  <c r="V2282" i="1"/>
  <c r="W2282" i="1"/>
  <c r="X2282" i="1"/>
  <c r="O2283" i="1"/>
  <c r="P2283" i="1"/>
  <c r="Q2283" i="1"/>
  <c r="T2283" i="1"/>
  <c r="R2283" i="1"/>
  <c r="V2283" i="1"/>
  <c r="W2283" i="1"/>
  <c r="X2283" i="1"/>
  <c r="O2284" i="1"/>
  <c r="P2284" i="1"/>
  <c r="Q2284" i="1"/>
  <c r="T2284" i="1"/>
  <c r="R2284" i="1"/>
  <c r="V2284" i="1"/>
  <c r="W2284" i="1"/>
  <c r="X2284" i="1"/>
  <c r="O2285" i="1"/>
  <c r="P2285" i="1"/>
  <c r="Q2285" i="1"/>
  <c r="T2285" i="1"/>
  <c r="R2285" i="1"/>
  <c r="V2285" i="1"/>
  <c r="W2285" i="1"/>
  <c r="X2285" i="1"/>
  <c r="O2286" i="1"/>
  <c r="P2286" i="1"/>
  <c r="Q2286" i="1"/>
  <c r="T2286" i="1"/>
  <c r="R2286" i="1"/>
  <c r="V2286" i="1"/>
  <c r="W2286" i="1"/>
  <c r="X2286" i="1"/>
  <c r="O2287" i="1"/>
  <c r="P2287" i="1"/>
  <c r="Q2287" i="1"/>
  <c r="T2287" i="1"/>
  <c r="R2287" i="1"/>
  <c r="V2287" i="1"/>
  <c r="W2287" i="1"/>
  <c r="X2287" i="1"/>
  <c r="O2288" i="1"/>
  <c r="P2288" i="1"/>
  <c r="Q2288" i="1"/>
  <c r="T2288" i="1"/>
  <c r="R2288" i="1"/>
  <c r="V2288" i="1"/>
  <c r="W2288" i="1"/>
  <c r="X2288" i="1"/>
  <c r="O2289" i="1"/>
  <c r="P2289" i="1"/>
  <c r="Q2289" i="1"/>
  <c r="T2289" i="1"/>
  <c r="R2289" i="1"/>
  <c r="V2289" i="1"/>
  <c r="W2289" i="1"/>
  <c r="X2289" i="1"/>
  <c r="O2290" i="1"/>
  <c r="P2290" i="1"/>
  <c r="Q2290" i="1"/>
  <c r="T2290" i="1"/>
  <c r="R2290" i="1"/>
  <c r="V2290" i="1"/>
  <c r="W2290" i="1"/>
  <c r="X2290" i="1"/>
  <c r="O2291" i="1"/>
  <c r="P2291" i="1"/>
  <c r="Q2291" i="1"/>
  <c r="T2291" i="1"/>
  <c r="R2291" i="1"/>
  <c r="V2291" i="1"/>
  <c r="W2291" i="1"/>
  <c r="X2291" i="1"/>
  <c r="O2292" i="1"/>
  <c r="P2292" i="1"/>
  <c r="Q2292" i="1"/>
  <c r="T2292" i="1"/>
  <c r="R2292" i="1"/>
  <c r="V2292" i="1"/>
  <c r="W2292" i="1"/>
  <c r="X2292" i="1"/>
  <c r="O2293" i="1"/>
  <c r="P2293" i="1"/>
  <c r="Q2293" i="1"/>
  <c r="T2293" i="1"/>
  <c r="R2293" i="1"/>
  <c r="V2293" i="1"/>
  <c r="W2293" i="1"/>
  <c r="X2293" i="1"/>
  <c r="O2294" i="1"/>
  <c r="P2294" i="1"/>
  <c r="Q2294" i="1"/>
  <c r="T2294" i="1"/>
  <c r="R2294" i="1"/>
  <c r="V2294" i="1"/>
  <c r="W2294" i="1"/>
  <c r="X2294" i="1"/>
  <c r="O2295" i="1"/>
  <c r="P2295" i="1"/>
  <c r="Q2295" i="1"/>
  <c r="T2295" i="1"/>
  <c r="R2295" i="1"/>
  <c r="V2295" i="1"/>
  <c r="W2295" i="1"/>
  <c r="X2295" i="1"/>
  <c r="O2296" i="1"/>
  <c r="P2296" i="1"/>
  <c r="Q2296" i="1"/>
  <c r="T2296" i="1"/>
  <c r="R2296" i="1"/>
  <c r="V2296" i="1"/>
  <c r="W2296" i="1"/>
  <c r="X2296" i="1"/>
  <c r="O2297" i="1"/>
  <c r="P2297" i="1"/>
  <c r="Q2297" i="1"/>
  <c r="T2297" i="1"/>
  <c r="R2297" i="1"/>
  <c r="V2297" i="1"/>
  <c r="W2297" i="1"/>
  <c r="X2297" i="1"/>
  <c r="O2298" i="1"/>
  <c r="P2298" i="1"/>
  <c r="Q2298" i="1"/>
  <c r="T2298" i="1"/>
  <c r="R2298" i="1"/>
  <c r="V2298" i="1"/>
  <c r="W2298" i="1"/>
  <c r="X2298" i="1"/>
  <c r="O2299" i="1"/>
  <c r="P2299" i="1"/>
  <c r="Q2299" i="1"/>
  <c r="T2299" i="1"/>
  <c r="R2299" i="1"/>
  <c r="V2299" i="1"/>
  <c r="W2299" i="1"/>
  <c r="X2299" i="1"/>
  <c r="O2300" i="1"/>
  <c r="P2300" i="1"/>
  <c r="Q2300" i="1"/>
  <c r="T2300" i="1"/>
  <c r="R2300" i="1"/>
  <c r="V2300" i="1"/>
  <c r="W2300" i="1"/>
  <c r="X2300" i="1"/>
  <c r="O2301" i="1"/>
  <c r="P2301" i="1"/>
  <c r="Q2301" i="1"/>
  <c r="T2301" i="1"/>
  <c r="R2301" i="1"/>
  <c r="V2301" i="1"/>
  <c r="W2301" i="1"/>
  <c r="X2301" i="1"/>
  <c r="O2302" i="1"/>
  <c r="P2302" i="1"/>
  <c r="Q2302" i="1"/>
  <c r="T2302" i="1"/>
  <c r="R2302" i="1"/>
  <c r="V2302" i="1"/>
  <c r="W2302" i="1"/>
  <c r="X2302" i="1"/>
  <c r="O2303" i="1"/>
  <c r="P2303" i="1"/>
  <c r="Q2303" i="1"/>
  <c r="T2303" i="1"/>
  <c r="R2303" i="1"/>
  <c r="V2303" i="1"/>
  <c r="W2303" i="1"/>
  <c r="X2303" i="1"/>
  <c r="O2304" i="1"/>
  <c r="P2304" i="1"/>
  <c r="Q2304" i="1"/>
  <c r="T2304" i="1"/>
  <c r="R2304" i="1"/>
  <c r="V2304" i="1"/>
  <c r="W2304" i="1"/>
  <c r="X2304" i="1"/>
  <c r="O2305" i="1"/>
  <c r="P2305" i="1"/>
  <c r="Q2305" i="1"/>
  <c r="T2305" i="1"/>
  <c r="R2305" i="1"/>
  <c r="V2305" i="1"/>
  <c r="W2305" i="1"/>
  <c r="X2305" i="1"/>
  <c r="O2306" i="1"/>
  <c r="P2306" i="1"/>
  <c r="Q2306" i="1"/>
  <c r="T2306" i="1"/>
  <c r="R2306" i="1"/>
  <c r="V2306" i="1"/>
  <c r="W2306" i="1"/>
  <c r="X2306" i="1"/>
  <c r="O2307" i="1"/>
  <c r="P2307" i="1"/>
  <c r="Q2307" i="1"/>
  <c r="T2307" i="1"/>
  <c r="R2307" i="1"/>
  <c r="V2307" i="1"/>
  <c r="W2307" i="1"/>
  <c r="X2307" i="1"/>
  <c r="O2308" i="1"/>
  <c r="P2308" i="1"/>
  <c r="Q2308" i="1"/>
  <c r="T2308" i="1"/>
  <c r="R2308" i="1"/>
  <c r="V2308" i="1"/>
  <c r="W2308" i="1"/>
  <c r="X2308" i="1"/>
  <c r="O2309" i="1"/>
  <c r="P2309" i="1"/>
  <c r="Q2309" i="1"/>
  <c r="T2309" i="1"/>
  <c r="R2309" i="1"/>
  <c r="V2309" i="1"/>
  <c r="W2309" i="1"/>
  <c r="X2309" i="1"/>
  <c r="O2310" i="1"/>
  <c r="P2310" i="1"/>
  <c r="Q2310" i="1"/>
  <c r="T2310" i="1"/>
  <c r="R2310" i="1"/>
  <c r="V2310" i="1"/>
  <c r="W2310" i="1"/>
  <c r="X2310" i="1"/>
  <c r="O2311" i="1"/>
  <c r="P2311" i="1"/>
  <c r="Q2311" i="1"/>
  <c r="T2311" i="1"/>
  <c r="R2311" i="1"/>
  <c r="V2311" i="1"/>
  <c r="W2311" i="1"/>
  <c r="X2311" i="1"/>
  <c r="O2312" i="1"/>
  <c r="P2312" i="1"/>
  <c r="Q2312" i="1"/>
  <c r="T2312" i="1"/>
  <c r="R2312" i="1"/>
  <c r="V2312" i="1"/>
  <c r="W2312" i="1"/>
  <c r="X2312" i="1"/>
  <c r="O2313" i="1"/>
  <c r="P2313" i="1"/>
  <c r="Q2313" i="1"/>
  <c r="T2313" i="1"/>
  <c r="R2313" i="1"/>
  <c r="V2313" i="1"/>
  <c r="W2313" i="1"/>
  <c r="X2313" i="1"/>
  <c r="O2314" i="1"/>
  <c r="P2314" i="1"/>
  <c r="Q2314" i="1"/>
  <c r="T2314" i="1"/>
  <c r="R2314" i="1"/>
  <c r="V2314" i="1"/>
  <c r="W2314" i="1"/>
  <c r="X2314" i="1"/>
  <c r="O2315" i="1"/>
  <c r="P2315" i="1"/>
  <c r="Q2315" i="1"/>
  <c r="T2315" i="1"/>
  <c r="R2315" i="1"/>
  <c r="V2315" i="1"/>
  <c r="W2315" i="1"/>
  <c r="X2315" i="1"/>
  <c r="O2316" i="1"/>
  <c r="P2316" i="1"/>
  <c r="Q2316" i="1"/>
  <c r="T2316" i="1"/>
  <c r="R2316" i="1"/>
  <c r="V2316" i="1"/>
  <c r="W2316" i="1"/>
  <c r="X2316" i="1"/>
  <c r="O2317" i="1"/>
  <c r="P2317" i="1"/>
  <c r="Q2317" i="1"/>
  <c r="T2317" i="1"/>
  <c r="R2317" i="1"/>
  <c r="V2317" i="1"/>
  <c r="W2317" i="1"/>
  <c r="X2317" i="1"/>
  <c r="O2318" i="1"/>
  <c r="P2318" i="1"/>
  <c r="Q2318" i="1"/>
  <c r="T2318" i="1"/>
  <c r="R2318" i="1"/>
  <c r="V2318" i="1"/>
  <c r="W2318" i="1"/>
  <c r="X2318" i="1"/>
  <c r="O2319" i="1"/>
  <c r="P2319" i="1"/>
  <c r="Q2319" i="1"/>
  <c r="T2319" i="1"/>
  <c r="R2319" i="1"/>
  <c r="V2319" i="1"/>
  <c r="W2319" i="1"/>
  <c r="X2319" i="1"/>
  <c r="O2320" i="1"/>
  <c r="P2320" i="1"/>
  <c r="Q2320" i="1"/>
  <c r="T2320" i="1"/>
  <c r="R2320" i="1"/>
  <c r="V2320" i="1"/>
  <c r="W2320" i="1"/>
  <c r="X2320" i="1"/>
  <c r="O2321" i="1"/>
  <c r="P2321" i="1"/>
  <c r="Q2321" i="1"/>
  <c r="T2321" i="1"/>
  <c r="R2321" i="1"/>
  <c r="V2321" i="1"/>
  <c r="W2321" i="1"/>
  <c r="X2321" i="1"/>
  <c r="O2322" i="1"/>
  <c r="P2322" i="1"/>
  <c r="Q2322" i="1"/>
  <c r="T2322" i="1"/>
  <c r="R2322" i="1"/>
  <c r="V2322" i="1"/>
  <c r="W2322" i="1"/>
  <c r="X2322" i="1"/>
  <c r="O2323" i="1"/>
  <c r="P2323" i="1"/>
  <c r="Q2323" i="1"/>
  <c r="T2323" i="1"/>
  <c r="R2323" i="1"/>
  <c r="V2323" i="1"/>
  <c r="W2323" i="1"/>
  <c r="X2323" i="1"/>
  <c r="O2324" i="1"/>
  <c r="P2324" i="1"/>
  <c r="Q2324" i="1"/>
  <c r="T2324" i="1"/>
  <c r="R2324" i="1"/>
  <c r="V2324" i="1"/>
  <c r="W2324" i="1"/>
  <c r="X2324" i="1"/>
  <c r="O2325" i="1"/>
  <c r="P2325" i="1"/>
  <c r="Q2325" i="1"/>
  <c r="T2325" i="1"/>
  <c r="R2325" i="1"/>
  <c r="V2325" i="1"/>
  <c r="W2325" i="1"/>
  <c r="X2325" i="1"/>
  <c r="O2326" i="1"/>
  <c r="P2326" i="1"/>
  <c r="Q2326" i="1"/>
  <c r="T2326" i="1"/>
  <c r="R2326" i="1"/>
  <c r="V2326" i="1"/>
  <c r="W2326" i="1"/>
  <c r="X2326" i="1"/>
  <c r="O2327" i="1"/>
  <c r="P2327" i="1"/>
  <c r="Q2327" i="1"/>
  <c r="T2327" i="1"/>
  <c r="R2327" i="1"/>
  <c r="V2327" i="1"/>
  <c r="W2327" i="1"/>
  <c r="X2327" i="1"/>
  <c r="O2328" i="1"/>
  <c r="P2328" i="1"/>
  <c r="Q2328" i="1"/>
  <c r="T2328" i="1"/>
  <c r="R2328" i="1"/>
  <c r="V2328" i="1"/>
  <c r="W2328" i="1"/>
  <c r="X2328" i="1"/>
  <c r="O2329" i="1"/>
  <c r="P2329" i="1"/>
  <c r="Q2329" i="1"/>
  <c r="T2329" i="1"/>
  <c r="R2329" i="1"/>
  <c r="V2329" i="1"/>
  <c r="W2329" i="1"/>
  <c r="X2329" i="1"/>
  <c r="O2330" i="1"/>
  <c r="P2330" i="1"/>
  <c r="Q2330" i="1"/>
  <c r="T2330" i="1"/>
  <c r="R2330" i="1"/>
  <c r="V2330" i="1"/>
  <c r="W2330" i="1"/>
  <c r="X2330" i="1"/>
  <c r="O2331" i="1"/>
  <c r="P2331" i="1"/>
  <c r="Q2331" i="1"/>
  <c r="T2331" i="1"/>
  <c r="R2331" i="1"/>
  <c r="V2331" i="1"/>
  <c r="W2331" i="1"/>
  <c r="X2331" i="1"/>
  <c r="O2332" i="1"/>
  <c r="P2332" i="1"/>
  <c r="Q2332" i="1"/>
  <c r="T2332" i="1"/>
  <c r="R2332" i="1"/>
  <c r="V2332" i="1"/>
  <c r="W2332" i="1"/>
  <c r="X2332" i="1"/>
  <c r="O2333" i="1"/>
  <c r="P2333" i="1"/>
  <c r="Q2333" i="1"/>
  <c r="T2333" i="1"/>
  <c r="R2333" i="1"/>
  <c r="V2333" i="1"/>
  <c r="W2333" i="1"/>
  <c r="X2333" i="1"/>
  <c r="O2334" i="1"/>
  <c r="P2334" i="1"/>
  <c r="Q2334" i="1"/>
  <c r="T2334" i="1"/>
  <c r="R2334" i="1"/>
  <c r="V2334" i="1"/>
  <c r="W2334" i="1"/>
  <c r="X2334" i="1"/>
  <c r="O2335" i="1"/>
  <c r="P2335" i="1"/>
  <c r="Q2335" i="1"/>
  <c r="T2335" i="1"/>
  <c r="R2335" i="1"/>
  <c r="V2335" i="1"/>
  <c r="W2335" i="1"/>
  <c r="X2335" i="1"/>
  <c r="O2336" i="1"/>
  <c r="P2336" i="1"/>
  <c r="Q2336" i="1"/>
  <c r="T2336" i="1"/>
  <c r="R2336" i="1"/>
  <c r="V2336" i="1"/>
  <c r="W2336" i="1"/>
  <c r="X2336" i="1"/>
  <c r="O2337" i="1"/>
  <c r="P2337" i="1"/>
  <c r="Q2337" i="1"/>
  <c r="T2337" i="1"/>
  <c r="R2337" i="1"/>
  <c r="V2337" i="1"/>
  <c r="W2337" i="1"/>
  <c r="X2337" i="1"/>
  <c r="O2338" i="1"/>
  <c r="P2338" i="1"/>
  <c r="Q2338" i="1"/>
  <c r="T2338" i="1"/>
  <c r="R2338" i="1"/>
  <c r="V2338" i="1"/>
  <c r="W2338" i="1"/>
  <c r="X2338" i="1"/>
  <c r="O2339" i="1"/>
  <c r="P2339" i="1"/>
  <c r="Q2339" i="1"/>
  <c r="T2339" i="1"/>
  <c r="R2339" i="1"/>
  <c r="V2339" i="1"/>
  <c r="W2339" i="1"/>
  <c r="X2339" i="1"/>
  <c r="O2340" i="1"/>
  <c r="P2340" i="1"/>
  <c r="Q2340" i="1"/>
  <c r="T2340" i="1"/>
  <c r="R2340" i="1"/>
  <c r="V2340" i="1"/>
  <c r="W2340" i="1"/>
  <c r="X2340" i="1"/>
  <c r="O2341" i="1"/>
  <c r="P2341" i="1"/>
  <c r="Q2341" i="1"/>
  <c r="T2341" i="1"/>
  <c r="R2341" i="1"/>
  <c r="V2341" i="1"/>
  <c r="W2341" i="1"/>
  <c r="X2341" i="1"/>
  <c r="O2342" i="1"/>
  <c r="P2342" i="1"/>
  <c r="Q2342" i="1"/>
  <c r="T2342" i="1"/>
  <c r="R2342" i="1"/>
  <c r="V2342" i="1"/>
  <c r="W2342" i="1"/>
  <c r="X2342" i="1"/>
  <c r="O2343" i="1"/>
  <c r="P2343" i="1"/>
  <c r="Q2343" i="1"/>
  <c r="T2343" i="1"/>
  <c r="R2343" i="1"/>
  <c r="V2343" i="1"/>
  <c r="W2343" i="1"/>
  <c r="X2343" i="1"/>
  <c r="O2344" i="1"/>
  <c r="P2344" i="1"/>
  <c r="Q2344" i="1"/>
  <c r="T2344" i="1"/>
  <c r="R2344" i="1"/>
  <c r="V2344" i="1"/>
  <c r="W2344" i="1"/>
  <c r="X2344" i="1"/>
  <c r="O2345" i="1"/>
  <c r="P2345" i="1"/>
  <c r="Q2345" i="1"/>
  <c r="T2345" i="1"/>
  <c r="R2345" i="1"/>
  <c r="V2345" i="1"/>
  <c r="W2345" i="1"/>
  <c r="X2345" i="1"/>
  <c r="O2346" i="1"/>
  <c r="P2346" i="1"/>
  <c r="Q2346" i="1"/>
  <c r="T2346" i="1"/>
  <c r="R2346" i="1"/>
  <c r="V2346" i="1"/>
  <c r="W2346" i="1"/>
  <c r="X2346" i="1"/>
  <c r="O2347" i="1"/>
  <c r="P2347" i="1"/>
  <c r="Q2347" i="1"/>
  <c r="T2347" i="1"/>
  <c r="R2347" i="1"/>
  <c r="V2347" i="1"/>
  <c r="W2347" i="1"/>
  <c r="X2347" i="1"/>
  <c r="O2348" i="1"/>
  <c r="P2348" i="1"/>
  <c r="Q2348" i="1"/>
  <c r="T2348" i="1"/>
  <c r="R2348" i="1"/>
  <c r="V2348" i="1"/>
  <c r="W2348" i="1"/>
  <c r="X2348" i="1"/>
  <c r="O2349" i="1"/>
  <c r="P2349" i="1"/>
  <c r="Q2349" i="1"/>
  <c r="T2349" i="1"/>
  <c r="R2349" i="1"/>
  <c r="V2349" i="1"/>
  <c r="W2349" i="1"/>
  <c r="X2349" i="1"/>
  <c r="O2350" i="1"/>
  <c r="P2350" i="1"/>
  <c r="Q2350" i="1"/>
  <c r="T2350" i="1"/>
  <c r="R2350" i="1"/>
  <c r="V2350" i="1"/>
  <c r="W2350" i="1"/>
  <c r="X2350" i="1"/>
  <c r="O2351" i="1"/>
  <c r="P2351" i="1"/>
  <c r="Q2351" i="1"/>
  <c r="T2351" i="1"/>
  <c r="R2351" i="1"/>
  <c r="V2351" i="1"/>
  <c r="W2351" i="1"/>
  <c r="X2351" i="1"/>
  <c r="O2352" i="1"/>
  <c r="P2352" i="1"/>
  <c r="Q2352" i="1"/>
  <c r="T2352" i="1"/>
  <c r="R2352" i="1"/>
  <c r="V2352" i="1"/>
  <c r="W2352" i="1"/>
  <c r="X2352" i="1"/>
  <c r="O2353" i="1"/>
  <c r="P2353" i="1"/>
  <c r="Q2353" i="1"/>
  <c r="T2353" i="1"/>
  <c r="R2353" i="1"/>
  <c r="V2353" i="1"/>
  <c r="W2353" i="1"/>
  <c r="X2353" i="1"/>
  <c r="O2354" i="1"/>
  <c r="P2354" i="1"/>
  <c r="Q2354" i="1"/>
  <c r="T2354" i="1"/>
  <c r="R2354" i="1"/>
  <c r="V2354" i="1"/>
  <c r="W2354" i="1"/>
  <c r="X2354" i="1"/>
  <c r="O2355" i="1"/>
  <c r="P2355" i="1"/>
  <c r="Q2355" i="1"/>
  <c r="T2355" i="1"/>
  <c r="R2355" i="1"/>
  <c r="V2355" i="1"/>
  <c r="W2355" i="1"/>
  <c r="X2355" i="1"/>
  <c r="O2356" i="1"/>
  <c r="P2356" i="1"/>
  <c r="Q2356" i="1"/>
  <c r="T2356" i="1"/>
  <c r="R2356" i="1"/>
  <c r="V2356" i="1"/>
  <c r="W2356" i="1"/>
  <c r="X2356" i="1"/>
  <c r="O2357" i="1"/>
  <c r="P2357" i="1"/>
  <c r="Q2357" i="1"/>
  <c r="T2357" i="1"/>
  <c r="R2357" i="1"/>
  <c r="V2357" i="1"/>
  <c r="W2357" i="1"/>
  <c r="X2357" i="1"/>
  <c r="O2358" i="1"/>
  <c r="P2358" i="1"/>
  <c r="Q2358" i="1"/>
  <c r="T2358" i="1"/>
  <c r="R2358" i="1"/>
  <c r="V2358" i="1"/>
  <c r="W2358" i="1"/>
  <c r="X2358" i="1"/>
  <c r="O2359" i="1"/>
  <c r="P2359" i="1"/>
  <c r="Q2359" i="1"/>
  <c r="T2359" i="1"/>
  <c r="R2359" i="1"/>
  <c r="V2359" i="1"/>
  <c r="W2359" i="1"/>
  <c r="X2359" i="1"/>
  <c r="O2360" i="1"/>
  <c r="P2360" i="1"/>
  <c r="Q2360" i="1"/>
  <c r="T2360" i="1"/>
  <c r="R2360" i="1"/>
  <c r="V2360" i="1"/>
  <c r="W2360" i="1"/>
  <c r="X2360" i="1"/>
  <c r="O2361" i="1"/>
  <c r="P2361" i="1"/>
  <c r="Q2361" i="1"/>
  <c r="T2361" i="1"/>
  <c r="R2361" i="1"/>
  <c r="V2361" i="1"/>
  <c r="W2361" i="1"/>
  <c r="X2361" i="1"/>
  <c r="O2362" i="1"/>
  <c r="P2362" i="1"/>
  <c r="Q2362" i="1"/>
  <c r="T2362" i="1"/>
  <c r="R2362" i="1"/>
  <c r="V2362" i="1"/>
  <c r="W2362" i="1"/>
  <c r="X2362" i="1"/>
  <c r="O2363" i="1"/>
  <c r="P2363" i="1"/>
  <c r="Q2363" i="1"/>
  <c r="T2363" i="1"/>
  <c r="R2363" i="1"/>
  <c r="V2363" i="1"/>
  <c r="W2363" i="1"/>
  <c r="X2363" i="1"/>
  <c r="O2364" i="1"/>
  <c r="P2364" i="1"/>
  <c r="Q2364" i="1"/>
  <c r="T2364" i="1"/>
  <c r="R2364" i="1"/>
  <c r="V2364" i="1"/>
  <c r="W2364" i="1"/>
  <c r="X2364" i="1"/>
  <c r="O2365" i="1"/>
  <c r="P2365" i="1"/>
  <c r="Q2365" i="1"/>
  <c r="T2365" i="1"/>
  <c r="R2365" i="1"/>
  <c r="V2365" i="1"/>
  <c r="W2365" i="1"/>
  <c r="X2365" i="1"/>
  <c r="O2366" i="1"/>
  <c r="P2366" i="1"/>
  <c r="Q2366" i="1"/>
  <c r="T2366" i="1"/>
  <c r="R2366" i="1"/>
  <c r="V2366" i="1"/>
  <c r="W2366" i="1"/>
  <c r="X2366" i="1"/>
  <c r="O2367" i="1"/>
  <c r="P2367" i="1"/>
  <c r="Q2367" i="1"/>
  <c r="T2367" i="1"/>
  <c r="R2367" i="1"/>
  <c r="V2367" i="1"/>
  <c r="W2367" i="1"/>
  <c r="X2367" i="1"/>
  <c r="O2368" i="1"/>
  <c r="P2368" i="1"/>
  <c r="Q2368" i="1"/>
  <c r="T2368" i="1"/>
  <c r="R2368" i="1"/>
  <c r="V2368" i="1"/>
  <c r="W2368" i="1"/>
  <c r="X2368" i="1"/>
  <c r="O2369" i="1"/>
  <c r="P2369" i="1"/>
  <c r="Q2369" i="1"/>
  <c r="T2369" i="1"/>
  <c r="R2369" i="1"/>
  <c r="V2369" i="1"/>
  <c r="W2369" i="1"/>
  <c r="X2369" i="1"/>
  <c r="O2370" i="1"/>
  <c r="P2370" i="1"/>
  <c r="Q2370" i="1"/>
  <c r="T2370" i="1"/>
  <c r="R2370" i="1"/>
  <c r="V2370" i="1"/>
  <c r="W2370" i="1"/>
  <c r="X2370" i="1"/>
  <c r="O2371" i="1"/>
  <c r="P2371" i="1"/>
  <c r="Q2371" i="1"/>
  <c r="T2371" i="1"/>
  <c r="R2371" i="1"/>
  <c r="V2371" i="1"/>
  <c r="W2371" i="1"/>
  <c r="X2371" i="1"/>
  <c r="O2372" i="1"/>
  <c r="P2372" i="1"/>
  <c r="Q2372" i="1"/>
  <c r="T2372" i="1"/>
  <c r="R2372" i="1"/>
  <c r="V2372" i="1"/>
  <c r="W2372" i="1"/>
  <c r="X2372" i="1"/>
  <c r="O2373" i="1"/>
  <c r="P2373" i="1"/>
  <c r="Q2373" i="1"/>
  <c r="T2373" i="1"/>
  <c r="R2373" i="1"/>
  <c r="V2373" i="1"/>
  <c r="W2373" i="1"/>
  <c r="X2373" i="1"/>
  <c r="O2374" i="1"/>
  <c r="P2374" i="1"/>
  <c r="Q2374" i="1"/>
  <c r="T2374" i="1"/>
  <c r="R2374" i="1"/>
  <c r="V2374" i="1"/>
  <c r="W2374" i="1"/>
  <c r="X2374" i="1"/>
  <c r="O2375" i="1"/>
  <c r="P2375" i="1"/>
  <c r="Q2375" i="1"/>
  <c r="T2375" i="1"/>
  <c r="R2375" i="1"/>
  <c r="V2375" i="1"/>
  <c r="W2375" i="1"/>
  <c r="X2375" i="1"/>
  <c r="O2376" i="1"/>
  <c r="P2376" i="1"/>
  <c r="Q2376" i="1"/>
  <c r="T2376" i="1"/>
  <c r="R2376" i="1"/>
  <c r="V2376" i="1"/>
  <c r="W2376" i="1"/>
  <c r="X2376" i="1"/>
  <c r="O2377" i="1"/>
  <c r="P2377" i="1"/>
  <c r="Q2377" i="1"/>
  <c r="T2377" i="1"/>
  <c r="R2377" i="1"/>
  <c r="V2377" i="1"/>
  <c r="W2377" i="1"/>
  <c r="X2377" i="1"/>
  <c r="O2378" i="1"/>
  <c r="P2378" i="1"/>
  <c r="Q2378" i="1"/>
  <c r="T2378" i="1"/>
  <c r="R2378" i="1"/>
  <c r="V2378" i="1"/>
  <c r="W2378" i="1"/>
  <c r="X2378" i="1"/>
  <c r="O2379" i="1"/>
  <c r="P2379" i="1"/>
  <c r="Q2379" i="1"/>
  <c r="T2379" i="1"/>
  <c r="R2379" i="1"/>
  <c r="V2379" i="1"/>
  <c r="W2379" i="1"/>
  <c r="X2379" i="1"/>
  <c r="O2380" i="1"/>
  <c r="P2380" i="1"/>
  <c r="Q2380" i="1"/>
  <c r="T2380" i="1"/>
  <c r="R2380" i="1"/>
  <c r="V2380" i="1"/>
  <c r="W2380" i="1"/>
  <c r="X2380" i="1"/>
  <c r="O2381" i="1"/>
  <c r="P2381" i="1"/>
  <c r="Q2381" i="1"/>
  <c r="T2381" i="1"/>
  <c r="R2381" i="1"/>
  <c r="V2381" i="1"/>
  <c r="W2381" i="1"/>
  <c r="X2381" i="1"/>
  <c r="O2382" i="1"/>
  <c r="P2382" i="1"/>
  <c r="Q2382" i="1"/>
  <c r="T2382" i="1"/>
  <c r="R2382" i="1"/>
  <c r="V2382" i="1"/>
  <c r="W2382" i="1"/>
  <c r="X2382" i="1"/>
  <c r="O2383" i="1"/>
  <c r="P2383" i="1"/>
  <c r="Q2383" i="1"/>
  <c r="T2383" i="1"/>
  <c r="R2383" i="1"/>
  <c r="V2383" i="1"/>
  <c r="W2383" i="1"/>
  <c r="X2383" i="1"/>
  <c r="O2384" i="1"/>
  <c r="P2384" i="1"/>
  <c r="Q2384" i="1"/>
  <c r="T2384" i="1"/>
  <c r="R2384" i="1"/>
  <c r="V2384" i="1"/>
  <c r="W2384" i="1"/>
  <c r="X2384" i="1"/>
  <c r="O2385" i="1"/>
  <c r="P2385" i="1"/>
  <c r="Q2385" i="1"/>
  <c r="T2385" i="1"/>
  <c r="R2385" i="1"/>
  <c r="V2385" i="1"/>
  <c r="W2385" i="1"/>
  <c r="X2385" i="1"/>
  <c r="O2386" i="1"/>
  <c r="P2386" i="1"/>
  <c r="Q2386" i="1"/>
  <c r="T2386" i="1"/>
  <c r="R2386" i="1"/>
  <c r="V2386" i="1"/>
  <c r="W2386" i="1"/>
  <c r="X2386" i="1"/>
  <c r="O2387" i="1"/>
  <c r="P2387" i="1"/>
  <c r="Q2387" i="1"/>
  <c r="T2387" i="1"/>
  <c r="R2387" i="1"/>
  <c r="V2387" i="1"/>
  <c r="W2387" i="1"/>
  <c r="X2387" i="1"/>
  <c r="O2388" i="1"/>
  <c r="P2388" i="1"/>
  <c r="Q2388" i="1"/>
  <c r="T2388" i="1"/>
  <c r="R2388" i="1"/>
  <c r="V2388" i="1"/>
  <c r="W2388" i="1"/>
  <c r="X2388" i="1"/>
  <c r="O2389" i="1"/>
  <c r="P2389" i="1"/>
  <c r="Q2389" i="1"/>
  <c r="T2389" i="1"/>
  <c r="R2389" i="1"/>
  <c r="V2389" i="1"/>
  <c r="W2389" i="1"/>
  <c r="X2389" i="1"/>
  <c r="O2390" i="1"/>
  <c r="P2390" i="1"/>
  <c r="Q2390" i="1"/>
  <c r="T2390" i="1"/>
  <c r="R2390" i="1"/>
  <c r="V2390" i="1"/>
  <c r="W2390" i="1"/>
  <c r="X2390" i="1"/>
  <c r="O2391" i="1"/>
  <c r="P2391" i="1"/>
  <c r="Q2391" i="1"/>
  <c r="T2391" i="1"/>
  <c r="R2391" i="1"/>
  <c r="V2391" i="1"/>
  <c r="W2391" i="1"/>
  <c r="X2391" i="1"/>
  <c r="O2392" i="1"/>
  <c r="P2392" i="1"/>
  <c r="Q2392" i="1"/>
  <c r="T2392" i="1"/>
  <c r="R2392" i="1"/>
  <c r="V2392" i="1"/>
  <c r="W2392" i="1"/>
  <c r="X2392" i="1"/>
  <c r="O2393" i="1"/>
  <c r="P2393" i="1"/>
  <c r="Q2393" i="1"/>
  <c r="T2393" i="1"/>
  <c r="R2393" i="1"/>
  <c r="V2393" i="1"/>
  <c r="W2393" i="1"/>
  <c r="X2393" i="1"/>
  <c r="O2394" i="1"/>
  <c r="P2394" i="1"/>
  <c r="Q2394" i="1"/>
  <c r="T2394" i="1"/>
  <c r="R2394" i="1"/>
  <c r="V2394" i="1"/>
  <c r="W2394" i="1"/>
  <c r="X2394" i="1"/>
  <c r="O2395" i="1"/>
  <c r="P2395" i="1"/>
  <c r="Q2395" i="1"/>
  <c r="T2395" i="1"/>
  <c r="R2395" i="1"/>
  <c r="V2395" i="1"/>
  <c r="W2395" i="1"/>
  <c r="X2395" i="1"/>
  <c r="O2396" i="1"/>
  <c r="P2396" i="1"/>
  <c r="Q2396" i="1"/>
  <c r="T2396" i="1"/>
  <c r="R2396" i="1"/>
  <c r="V2396" i="1"/>
  <c r="W2396" i="1"/>
  <c r="X2396" i="1"/>
  <c r="O2397" i="1"/>
  <c r="P2397" i="1"/>
  <c r="Q2397" i="1"/>
  <c r="T2397" i="1"/>
  <c r="R2397" i="1"/>
  <c r="V2397" i="1"/>
  <c r="W2397" i="1"/>
  <c r="X2397" i="1"/>
  <c r="O2398" i="1"/>
  <c r="P2398" i="1"/>
  <c r="Q2398" i="1"/>
  <c r="T2398" i="1"/>
  <c r="R2398" i="1"/>
  <c r="V2398" i="1"/>
  <c r="W2398" i="1"/>
  <c r="X2398" i="1"/>
  <c r="O2399" i="1"/>
  <c r="P2399" i="1"/>
  <c r="Q2399" i="1"/>
  <c r="T2399" i="1"/>
  <c r="R2399" i="1"/>
  <c r="V2399" i="1"/>
  <c r="W2399" i="1"/>
  <c r="X2399" i="1"/>
  <c r="O2400" i="1"/>
  <c r="P2400" i="1"/>
  <c r="Q2400" i="1"/>
  <c r="T2400" i="1"/>
  <c r="R2400" i="1"/>
  <c r="V2400" i="1"/>
  <c r="W2400" i="1"/>
  <c r="X2400" i="1"/>
  <c r="O2401" i="1"/>
  <c r="P2401" i="1"/>
  <c r="Q2401" i="1"/>
  <c r="T2401" i="1"/>
  <c r="R2401" i="1"/>
  <c r="V2401" i="1"/>
  <c r="W2401" i="1"/>
  <c r="X2401" i="1"/>
  <c r="O2402" i="1"/>
  <c r="P2402" i="1"/>
  <c r="Q2402" i="1"/>
  <c r="T2402" i="1"/>
  <c r="R2402" i="1"/>
  <c r="V2402" i="1"/>
  <c r="W2402" i="1"/>
  <c r="X2402" i="1"/>
  <c r="O2403" i="1"/>
  <c r="P2403" i="1"/>
  <c r="Q2403" i="1"/>
  <c r="T2403" i="1"/>
  <c r="R2403" i="1"/>
  <c r="V2403" i="1"/>
  <c r="W2403" i="1"/>
  <c r="X2403" i="1"/>
  <c r="O2404" i="1"/>
  <c r="P2404" i="1"/>
  <c r="Q2404" i="1"/>
  <c r="T2404" i="1"/>
  <c r="R2404" i="1"/>
  <c r="V2404" i="1"/>
  <c r="W2404" i="1"/>
  <c r="X2404" i="1"/>
  <c r="O2405" i="1"/>
  <c r="P2405" i="1"/>
  <c r="Q2405" i="1"/>
  <c r="T2405" i="1"/>
  <c r="R2405" i="1"/>
  <c r="V2405" i="1"/>
  <c r="W2405" i="1"/>
  <c r="X2405" i="1"/>
  <c r="O2406" i="1"/>
  <c r="P2406" i="1"/>
  <c r="Q2406" i="1"/>
  <c r="T2406" i="1"/>
  <c r="R2406" i="1"/>
  <c r="V2406" i="1"/>
  <c r="W2406" i="1"/>
  <c r="X2406" i="1"/>
  <c r="O2407" i="1"/>
  <c r="P2407" i="1"/>
  <c r="Q2407" i="1"/>
  <c r="T2407" i="1"/>
  <c r="R2407" i="1"/>
  <c r="V2407" i="1"/>
  <c r="W2407" i="1"/>
  <c r="X2407" i="1"/>
  <c r="O2408" i="1"/>
  <c r="P2408" i="1"/>
  <c r="Q2408" i="1"/>
  <c r="T2408" i="1"/>
  <c r="R2408" i="1"/>
  <c r="V2408" i="1"/>
  <c r="W2408" i="1"/>
  <c r="X2408" i="1"/>
  <c r="O2409" i="1"/>
  <c r="P2409" i="1"/>
  <c r="Q2409" i="1"/>
  <c r="T2409" i="1"/>
  <c r="R2409" i="1"/>
  <c r="V2409" i="1"/>
  <c r="W2409" i="1"/>
  <c r="X2409" i="1"/>
  <c r="O2410" i="1"/>
  <c r="P2410" i="1"/>
  <c r="Q2410" i="1"/>
  <c r="T2410" i="1"/>
  <c r="R2410" i="1"/>
  <c r="V2410" i="1"/>
  <c r="W2410" i="1"/>
  <c r="X2410" i="1"/>
  <c r="O2411" i="1"/>
  <c r="P2411" i="1"/>
  <c r="Q2411" i="1"/>
  <c r="T2411" i="1"/>
  <c r="R2411" i="1"/>
  <c r="V2411" i="1"/>
  <c r="W2411" i="1"/>
  <c r="X2411" i="1"/>
  <c r="O2412" i="1"/>
  <c r="P2412" i="1"/>
  <c r="Q2412" i="1"/>
  <c r="T2412" i="1"/>
  <c r="R2412" i="1"/>
  <c r="V2412" i="1"/>
  <c r="W2412" i="1"/>
  <c r="X2412" i="1"/>
  <c r="O2413" i="1"/>
  <c r="P2413" i="1"/>
  <c r="Q2413" i="1"/>
  <c r="T2413" i="1"/>
  <c r="R2413" i="1"/>
  <c r="V2413" i="1"/>
  <c r="W2413" i="1"/>
  <c r="X2413" i="1"/>
  <c r="O2414" i="1"/>
  <c r="P2414" i="1"/>
  <c r="Q2414" i="1"/>
  <c r="T2414" i="1"/>
  <c r="R2414" i="1"/>
  <c r="V2414" i="1"/>
  <c r="W2414" i="1"/>
  <c r="X2414" i="1"/>
  <c r="O2415" i="1"/>
  <c r="P2415" i="1"/>
  <c r="Q2415" i="1"/>
  <c r="T2415" i="1"/>
  <c r="R2415" i="1"/>
  <c r="V2415" i="1"/>
  <c r="W2415" i="1"/>
  <c r="X2415" i="1"/>
  <c r="O2416" i="1"/>
  <c r="P2416" i="1"/>
  <c r="Q2416" i="1"/>
  <c r="T2416" i="1"/>
  <c r="R2416" i="1"/>
  <c r="V2416" i="1"/>
  <c r="W2416" i="1"/>
  <c r="X2416" i="1"/>
  <c r="O2417" i="1"/>
  <c r="P2417" i="1"/>
  <c r="Q2417" i="1"/>
  <c r="T2417" i="1"/>
  <c r="R2417" i="1"/>
  <c r="V2417" i="1"/>
  <c r="W2417" i="1"/>
  <c r="X2417" i="1"/>
  <c r="O2418" i="1"/>
  <c r="P2418" i="1"/>
  <c r="Q2418" i="1"/>
  <c r="T2418" i="1"/>
  <c r="R2418" i="1"/>
  <c r="V2418" i="1"/>
  <c r="W2418" i="1"/>
  <c r="X2418" i="1"/>
  <c r="O2419" i="1"/>
  <c r="P2419" i="1"/>
  <c r="Q2419" i="1"/>
  <c r="T2419" i="1"/>
  <c r="R2419" i="1"/>
  <c r="V2419" i="1"/>
  <c r="W2419" i="1"/>
  <c r="X2419" i="1"/>
  <c r="O2420" i="1"/>
  <c r="P2420" i="1"/>
  <c r="Q2420" i="1"/>
  <c r="T2420" i="1"/>
  <c r="R2420" i="1"/>
  <c r="V2420" i="1"/>
  <c r="W2420" i="1"/>
  <c r="X2420" i="1"/>
  <c r="O2421" i="1"/>
  <c r="P2421" i="1"/>
  <c r="Q2421" i="1"/>
  <c r="T2421" i="1"/>
  <c r="R2421" i="1"/>
  <c r="V2421" i="1"/>
  <c r="W2421" i="1"/>
  <c r="X2421" i="1"/>
  <c r="O2422" i="1"/>
  <c r="P2422" i="1"/>
  <c r="Q2422" i="1"/>
  <c r="T2422" i="1"/>
  <c r="R2422" i="1"/>
  <c r="V2422" i="1"/>
  <c r="W2422" i="1"/>
  <c r="X2422" i="1"/>
  <c r="O2423" i="1"/>
  <c r="P2423" i="1"/>
  <c r="Q2423" i="1"/>
  <c r="T2423" i="1"/>
  <c r="R2423" i="1"/>
  <c r="V2423" i="1"/>
  <c r="W2423" i="1"/>
  <c r="X2423" i="1"/>
  <c r="O2424" i="1"/>
  <c r="P2424" i="1"/>
  <c r="Q2424" i="1"/>
  <c r="T2424" i="1"/>
  <c r="R2424" i="1"/>
  <c r="V2424" i="1"/>
  <c r="W2424" i="1"/>
  <c r="X2424" i="1"/>
  <c r="O2425" i="1"/>
  <c r="P2425" i="1"/>
  <c r="Q2425" i="1"/>
  <c r="T2425" i="1"/>
  <c r="R2425" i="1"/>
  <c r="V2425" i="1"/>
  <c r="W2425" i="1"/>
  <c r="X2425" i="1"/>
  <c r="O2426" i="1"/>
  <c r="P2426" i="1"/>
  <c r="Q2426" i="1"/>
  <c r="T2426" i="1"/>
  <c r="R2426" i="1"/>
  <c r="V2426" i="1"/>
  <c r="W2426" i="1"/>
  <c r="X2426" i="1"/>
  <c r="O2427" i="1"/>
  <c r="P2427" i="1"/>
  <c r="Q2427" i="1"/>
  <c r="T2427" i="1"/>
  <c r="R2427" i="1"/>
  <c r="V2427" i="1"/>
  <c r="W2427" i="1"/>
  <c r="X2427" i="1"/>
  <c r="O2428" i="1"/>
  <c r="P2428" i="1"/>
  <c r="Q2428" i="1"/>
  <c r="T2428" i="1"/>
  <c r="R2428" i="1"/>
  <c r="V2428" i="1"/>
  <c r="W2428" i="1"/>
  <c r="X2428" i="1"/>
  <c r="O2429" i="1"/>
  <c r="P2429" i="1"/>
  <c r="Q2429" i="1"/>
  <c r="T2429" i="1"/>
  <c r="R2429" i="1"/>
  <c r="V2429" i="1"/>
  <c r="W2429" i="1"/>
  <c r="X2429" i="1"/>
  <c r="O2430" i="1"/>
  <c r="P2430" i="1"/>
  <c r="Q2430" i="1"/>
  <c r="T2430" i="1"/>
  <c r="R2430" i="1"/>
  <c r="V2430" i="1"/>
  <c r="W2430" i="1"/>
  <c r="X2430" i="1"/>
  <c r="O2431" i="1"/>
  <c r="P2431" i="1"/>
  <c r="Q2431" i="1"/>
  <c r="T2431" i="1"/>
  <c r="R2431" i="1"/>
  <c r="V2431" i="1"/>
  <c r="W2431" i="1"/>
  <c r="X2431" i="1"/>
  <c r="O2432" i="1"/>
  <c r="P2432" i="1"/>
  <c r="Q2432" i="1"/>
  <c r="T2432" i="1"/>
  <c r="R2432" i="1"/>
  <c r="V2432" i="1"/>
  <c r="W2432" i="1"/>
  <c r="X2432" i="1"/>
  <c r="O2433" i="1"/>
  <c r="P2433" i="1"/>
  <c r="Q2433" i="1"/>
  <c r="T2433" i="1"/>
  <c r="R2433" i="1"/>
  <c r="V2433" i="1"/>
  <c r="W2433" i="1"/>
  <c r="X2433" i="1"/>
  <c r="O2434" i="1"/>
  <c r="P2434" i="1"/>
  <c r="Q2434" i="1"/>
  <c r="T2434" i="1"/>
  <c r="R2434" i="1"/>
  <c r="V2434" i="1"/>
  <c r="W2434" i="1"/>
  <c r="X2434" i="1"/>
  <c r="O2435" i="1"/>
  <c r="P2435" i="1"/>
  <c r="Q2435" i="1"/>
  <c r="T2435" i="1"/>
  <c r="R2435" i="1"/>
  <c r="V2435" i="1"/>
  <c r="W2435" i="1"/>
  <c r="X2435" i="1"/>
  <c r="O2436" i="1"/>
  <c r="P2436" i="1"/>
  <c r="Q2436" i="1"/>
  <c r="T2436" i="1"/>
  <c r="R2436" i="1"/>
  <c r="V2436" i="1"/>
  <c r="W2436" i="1"/>
  <c r="X2436" i="1"/>
  <c r="O2437" i="1"/>
  <c r="P2437" i="1"/>
  <c r="Q2437" i="1"/>
  <c r="T2437" i="1"/>
  <c r="R2437" i="1"/>
  <c r="V2437" i="1"/>
  <c r="W2437" i="1"/>
  <c r="X2437" i="1"/>
  <c r="O2438" i="1"/>
  <c r="P2438" i="1"/>
  <c r="Q2438" i="1"/>
  <c r="T2438" i="1"/>
  <c r="R2438" i="1"/>
  <c r="V2438" i="1"/>
  <c r="W2438" i="1"/>
  <c r="X2438" i="1"/>
  <c r="O2439" i="1"/>
  <c r="P2439" i="1"/>
  <c r="Q2439" i="1"/>
  <c r="T2439" i="1"/>
  <c r="R2439" i="1"/>
  <c r="V2439" i="1"/>
  <c r="W2439" i="1"/>
  <c r="X2439" i="1"/>
  <c r="O2440" i="1"/>
  <c r="P2440" i="1"/>
  <c r="Q2440" i="1"/>
  <c r="T2440" i="1"/>
  <c r="R2440" i="1"/>
  <c r="V2440" i="1"/>
  <c r="W2440" i="1"/>
  <c r="X2440" i="1"/>
  <c r="O2441" i="1"/>
  <c r="P2441" i="1"/>
  <c r="Q2441" i="1"/>
  <c r="T2441" i="1"/>
  <c r="R2441" i="1"/>
  <c r="V2441" i="1"/>
  <c r="W2441" i="1"/>
  <c r="X2441" i="1"/>
  <c r="O2442" i="1"/>
  <c r="P2442" i="1"/>
  <c r="Q2442" i="1"/>
  <c r="T2442" i="1"/>
  <c r="R2442" i="1"/>
  <c r="V2442" i="1"/>
  <c r="W2442" i="1"/>
  <c r="X2442" i="1"/>
  <c r="O2443" i="1"/>
  <c r="P2443" i="1"/>
  <c r="Q2443" i="1"/>
  <c r="T2443" i="1"/>
  <c r="R2443" i="1"/>
  <c r="V2443" i="1"/>
  <c r="W2443" i="1"/>
  <c r="X2443" i="1"/>
  <c r="O2444" i="1"/>
  <c r="P2444" i="1"/>
  <c r="Q2444" i="1"/>
  <c r="T2444" i="1"/>
  <c r="R2444" i="1"/>
  <c r="V2444" i="1"/>
  <c r="W2444" i="1"/>
  <c r="X2444" i="1"/>
  <c r="O2445" i="1"/>
  <c r="P2445" i="1"/>
  <c r="Q2445" i="1"/>
  <c r="T2445" i="1"/>
  <c r="R2445" i="1"/>
  <c r="V2445" i="1"/>
  <c r="W2445" i="1"/>
  <c r="X2445" i="1"/>
  <c r="O2446" i="1"/>
  <c r="P2446" i="1"/>
  <c r="Q2446" i="1"/>
  <c r="T2446" i="1"/>
  <c r="R2446" i="1"/>
  <c r="V2446" i="1"/>
  <c r="W2446" i="1"/>
  <c r="X2446" i="1"/>
  <c r="O2447" i="1"/>
  <c r="P2447" i="1"/>
  <c r="Q2447" i="1"/>
  <c r="T2447" i="1"/>
  <c r="R2447" i="1"/>
  <c r="V2447" i="1"/>
  <c r="W2447" i="1"/>
  <c r="X2447" i="1"/>
  <c r="O2448" i="1"/>
  <c r="P2448" i="1"/>
  <c r="Q2448" i="1"/>
  <c r="T2448" i="1"/>
  <c r="R2448" i="1"/>
  <c r="V2448" i="1"/>
  <c r="W2448" i="1"/>
  <c r="X2448" i="1"/>
  <c r="O2449" i="1"/>
  <c r="P2449" i="1"/>
  <c r="Q2449" i="1"/>
  <c r="T2449" i="1"/>
  <c r="R2449" i="1"/>
  <c r="V2449" i="1"/>
  <c r="W2449" i="1"/>
  <c r="X2449" i="1"/>
  <c r="O2450" i="1"/>
  <c r="P2450" i="1"/>
  <c r="Q2450" i="1"/>
  <c r="T2450" i="1"/>
  <c r="R2450" i="1"/>
  <c r="V2450" i="1"/>
  <c r="W2450" i="1"/>
  <c r="X2450" i="1"/>
  <c r="O2451" i="1"/>
  <c r="P2451" i="1"/>
  <c r="Q2451" i="1"/>
  <c r="T2451" i="1"/>
  <c r="R2451" i="1"/>
  <c r="V2451" i="1"/>
  <c r="W2451" i="1"/>
  <c r="X2451" i="1"/>
  <c r="O2452" i="1"/>
  <c r="P2452" i="1"/>
  <c r="Q2452" i="1"/>
  <c r="T2452" i="1"/>
  <c r="R2452" i="1"/>
  <c r="V2452" i="1"/>
  <c r="W2452" i="1"/>
  <c r="X2452" i="1"/>
  <c r="O2453" i="1"/>
  <c r="P2453" i="1"/>
  <c r="Q2453" i="1"/>
  <c r="T2453" i="1"/>
  <c r="R2453" i="1"/>
  <c r="V2453" i="1"/>
  <c r="W2453" i="1"/>
  <c r="X2453" i="1"/>
  <c r="O2454" i="1"/>
  <c r="P2454" i="1"/>
  <c r="Q2454" i="1"/>
  <c r="T2454" i="1"/>
  <c r="R2454" i="1"/>
  <c r="V2454" i="1"/>
  <c r="W2454" i="1"/>
  <c r="X2454" i="1"/>
  <c r="O2455" i="1"/>
  <c r="P2455" i="1"/>
  <c r="Q2455" i="1"/>
  <c r="T2455" i="1"/>
  <c r="R2455" i="1"/>
  <c r="V2455" i="1"/>
  <c r="W2455" i="1"/>
  <c r="X2455" i="1"/>
  <c r="O2456" i="1"/>
  <c r="P2456" i="1"/>
  <c r="Q2456" i="1"/>
  <c r="T2456" i="1"/>
  <c r="R2456" i="1"/>
  <c r="V2456" i="1"/>
  <c r="W2456" i="1"/>
  <c r="X2456" i="1"/>
  <c r="O2457" i="1"/>
  <c r="P2457" i="1"/>
  <c r="Q2457" i="1"/>
  <c r="T2457" i="1"/>
  <c r="R2457" i="1"/>
  <c r="V2457" i="1"/>
  <c r="W2457" i="1"/>
  <c r="X2457" i="1"/>
  <c r="O2458" i="1"/>
  <c r="P2458" i="1"/>
  <c r="Q2458" i="1"/>
  <c r="T2458" i="1"/>
  <c r="R2458" i="1"/>
  <c r="V2458" i="1"/>
  <c r="W2458" i="1"/>
  <c r="X2458" i="1"/>
  <c r="O2459" i="1"/>
  <c r="P2459" i="1"/>
  <c r="Q2459" i="1"/>
  <c r="T2459" i="1"/>
  <c r="R2459" i="1"/>
  <c r="V2459" i="1"/>
  <c r="W2459" i="1"/>
  <c r="X2459" i="1"/>
  <c r="O2460" i="1"/>
  <c r="P2460" i="1"/>
  <c r="Q2460" i="1"/>
  <c r="T2460" i="1"/>
  <c r="R2460" i="1"/>
  <c r="V2460" i="1"/>
  <c r="W2460" i="1"/>
  <c r="X2460" i="1"/>
  <c r="O2461" i="1"/>
  <c r="P2461" i="1"/>
  <c r="Q2461" i="1"/>
  <c r="T2461" i="1"/>
  <c r="R2461" i="1"/>
  <c r="V2461" i="1"/>
  <c r="W2461" i="1"/>
  <c r="X2461" i="1"/>
  <c r="O2462" i="1"/>
  <c r="P2462" i="1"/>
  <c r="Q2462" i="1"/>
  <c r="T2462" i="1"/>
  <c r="R2462" i="1"/>
  <c r="V2462" i="1"/>
  <c r="W2462" i="1"/>
  <c r="X2462" i="1"/>
  <c r="O2463" i="1"/>
  <c r="P2463" i="1"/>
  <c r="Q2463" i="1"/>
  <c r="T2463" i="1"/>
  <c r="R2463" i="1"/>
  <c r="V2463" i="1"/>
  <c r="W2463" i="1"/>
  <c r="X2463" i="1"/>
  <c r="O2464" i="1"/>
  <c r="P2464" i="1"/>
  <c r="Q2464" i="1"/>
  <c r="T2464" i="1"/>
  <c r="R2464" i="1"/>
  <c r="V2464" i="1"/>
  <c r="W2464" i="1"/>
  <c r="X2464" i="1"/>
  <c r="O2465" i="1"/>
  <c r="P2465" i="1"/>
  <c r="Q2465" i="1"/>
  <c r="T2465" i="1"/>
  <c r="R2465" i="1"/>
  <c r="V2465" i="1"/>
  <c r="W2465" i="1"/>
  <c r="X2465" i="1"/>
  <c r="O2466" i="1"/>
  <c r="P2466" i="1"/>
  <c r="Q2466" i="1"/>
  <c r="T2466" i="1"/>
  <c r="R2466" i="1"/>
  <c r="V2466" i="1"/>
  <c r="W2466" i="1"/>
  <c r="X2466" i="1"/>
  <c r="O2467" i="1"/>
  <c r="P2467" i="1"/>
  <c r="Q2467" i="1"/>
  <c r="T2467" i="1"/>
  <c r="R2467" i="1"/>
  <c r="V2467" i="1"/>
  <c r="W2467" i="1"/>
  <c r="X2467" i="1"/>
  <c r="O2468" i="1"/>
  <c r="P2468" i="1"/>
  <c r="Q2468" i="1"/>
  <c r="T2468" i="1"/>
  <c r="R2468" i="1"/>
  <c r="V2468" i="1"/>
  <c r="W2468" i="1"/>
  <c r="X2468" i="1"/>
  <c r="O2469" i="1"/>
  <c r="P2469" i="1"/>
  <c r="Q2469" i="1"/>
  <c r="T2469" i="1"/>
  <c r="R2469" i="1"/>
  <c r="V2469" i="1"/>
  <c r="W2469" i="1"/>
  <c r="X2469" i="1"/>
  <c r="O2470" i="1"/>
  <c r="P2470" i="1"/>
  <c r="Q2470" i="1"/>
  <c r="T2470" i="1"/>
  <c r="R2470" i="1"/>
  <c r="V2470" i="1"/>
  <c r="W2470" i="1"/>
  <c r="X2470" i="1"/>
  <c r="O2471" i="1"/>
  <c r="P2471" i="1"/>
  <c r="Q2471" i="1"/>
  <c r="T2471" i="1"/>
  <c r="R2471" i="1"/>
  <c r="V2471" i="1"/>
  <c r="W2471" i="1"/>
  <c r="X2471" i="1"/>
  <c r="O2472" i="1"/>
  <c r="P2472" i="1"/>
  <c r="Q2472" i="1"/>
  <c r="T2472" i="1"/>
  <c r="R2472" i="1"/>
  <c r="V2472" i="1"/>
  <c r="W2472" i="1"/>
  <c r="X2472" i="1"/>
  <c r="O2473" i="1"/>
  <c r="P2473" i="1"/>
  <c r="Q2473" i="1"/>
  <c r="T2473" i="1"/>
  <c r="R2473" i="1"/>
  <c r="V2473" i="1"/>
  <c r="W2473" i="1"/>
  <c r="X2473" i="1"/>
  <c r="O2474" i="1"/>
  <c r="P2474" i="1"/>
  <c r="Q2474" i="1"/>
  <c r="T2474" i="1"/>
  <c r="R2474" i="1"/>
  <c r="V2474" i="1"/>
  <c r="W2474" i="1"/>
  <c r="X2474" i="1"/>
  <c r="O2475" i="1"/>
  <c r="P2475" i="1"/>
  <c r="Q2475" i="1"/>
  <c r="T2475" i="1"/>
  <c r="R2475" i="1"/>
  <c r="V2475" i="1"/>
  <c r="W2475" i="1"/>
  <c r="X2475" i="1"/>
  <c r="O2476" i="1"/>
  <c r="P2476" i="1"/>
  <c r="Q2476" i="1"/>
  <c r="T2476" i="1"/>
  <c r="R2476" i="1"/>
  <c r="V2476" i="1"/>
  <c r="W2476" i="1"/>
  <c r="X2476" i="1"/>
  <c r="O2477" i="1"/>
  <c r="P2477" i="1"/>
  <c r="Q2477" i="1"/>
  <c r="T2477" i="1"/>
  <c r="R2477" i="1"/>
  <c r="V2477" i="1"/>
  <c r="W2477" i="1"/>
  <c r="X2477" i="1"/>
  <c r="O2478" i="1"/>
  <c r="P2478" i="1"/>
  <c r="Q2478" i="1"/>
  <c r="T2478" i="1"/>
  <c r="R2478" i="1"/>
  <c r="V2478" i="1"/>
  <c r="W2478" i="1"/>
  <c r="X2478" i="1"/>
  <c r="O2479" i="1"/>
  <c r="P2479" i="1"/>
  <c r="Q2479" i="1"/>
  <c r="T2479" i="1"/>
  <c r="R2479" i="1"/>
  <c r="V2479" i="1"/>
  <c r="W2479" i="1"/>
  <c r="X2479" i="1"/>
  <c r="O2480" i="1"/>
  <c r="P2480" i="1"/>
  <c r="Q2480" i="1"/>
  <c r="T2480" i="1"/>
  <c r="R2480" i="1"/>
  <c r="V2480" i="1"/>
  <c r="W2480" i="1"/>
  <c r="X2480" i="1"/>
  <c r="O2481" i="1"/>
  <c r="P2481" i="1"/>
  <c r="Q2481" i="1"/>
  <c r="T2481" i="1"/>
  <c r="R2481" i="1"/>
  <c r="V2481" i="1"/>
  <c r="W2481" i="1"/>
  <c r="X2481" i="1"/>
  <c r="O2482" i="1"/>
  <c r="P2482" i="1"/>
  <c r="Q2482" i="1"/>
  <c r="T2482" i="1"/>
  <c r="R2482" i="1"/>
  <c r="V2482" i="1"/>
  <c r="W2482" i="1"/>
  <c r="X2482" i="1"/>
  <c r="O2483" i="1"/>
  <c r="P2483" i="1"/>
  <c r="Q2483" i="1"/>
  <c r="T2483" i="1"/>
  <c r="R2483" i="1"/>
  <c r="V2483" i="1"/>
  <c r="W2483" i="1"/>
  <c r="X2483" i="1"/>
  <c r="O2484" i="1"/>
  <c r="P2484" i="1"/>
  <c r="Q2484" i="1"/>
  <c r="T2484" i="1"/>
  <c r="R2484" i="1"/>
  <c r="V2484" i="1"/>
  <c r="W2484" i="1"/>
  <c r="X2484" i="1"/>
  <c r="O2485" i="1"/>
  <c r="P2485" i="1"/>
  <c r="Q2485" i="1"/>
  <c r="T2485" i="1"/>
  <c r="R2485" i="1"/>
  <c r="V2485" i="1"/>
  <c r="W2485" i="1"/>
  <c r="X2485" i="1"/>
  <c r="O2486" i="1"/>
  <c r="P2486" i="1"/>
  <c r="Q2486" i="1"/>
  <c r="T2486" i="1"/>
  <c r="R2486" i="1"/>
  <c r="V2486" i="1"/>
  <c r="W2486" i="1"/>
  <c r="X2486" i="1"/>
  <c r="O2487" i="1"/>
  <c r="P2487" i="1"/>
  <c r="Q2487" i="1"/>
  <c r="T2487" i="1"/>
  <c r="R2487" i="1"/>
  <c r="V2487" i="1"/>
  <c r="W2487" i="1"/>
  <c r="X2487" i="1"/>
  <c r="O2488" i="1"/>
  <c r="P2488" i="1"/>
  <c r="Q2488" i="1"/>
  <c r="T2488" i="1"/>
  <c r="R2488" i="1"/>
  <c r="V2488" i="1"/>
  <c r="W2488" i="1"/>
  <c r="X2488" i="1"/>
  <c r="O2489" i="1"/>
  <c r="P2489" i="1"/>
  <c r="Q2489" i="1"/>
  <c r="T2489" i="1"/>
  <c r="R2489" i="1"/>
  <c r="V2489" i="1"/>
  <c r="W2489" i="1"/>
  <c r="X2489" i="1"/>
  <c r="O2490" i="1"/>
  <c r="P2490" i="1"/>
  <c r="Q2490" i="1"/>
  <c r="T2490" i="1"/>
  <c r="R2490" i="1"/>
  <c r="V2490" i="1"/>
  <c r="W2490" i="1"/>
  <c r="X2490" i="1"/>
  <c r="O2491" i="1"/>
  <c r="P2491" i="1"/>
  <c r="Q2491" i="1"/>
  <c r="T2491" i="1"/>
  <c r="R2491" i="1"/>
  <c r="V2491" i="1"/>
  <c r="W2491" i="1"/>
  <c r="X2491" i="1"/>
  <c r="O2492" i="1"/>
  <c r="P2492" i="1"/>
  <c r="Q2492" i="1"/>
  <c r="T2492" i="1"/>
  <c r="R2492" i="1"/>
  <c r="V2492" i="1"/>
  <c r="W2492" i="1"/>
  <c r="X2492" i="1"/>
  <c r="O2493" i="1"/>
  <c r="P2493" i="1"/>
  <c r="Q2493" i="1"/>
  <c r="T2493" i="1"/>
  <c r="R2493" i="1"/>
  <c r="V2493" i="1"/>
  <c r="W2493" i="1"/>
  <c r="X2493" i="1"/>
  <c r="O2494" i="1"/>
  <c r="P2494" i="1"/>
  <c r="Q2494" i="1"/>
  <c r="T2494" i="1"/>
  <c r="R2494" i="1"/>
  <c r="V2494" i="1"/>
  <c r="W2494" i="1"/>
  <c r="X2494" i="1"/>
  <c r="O2495" i="1"/>
  <c r="P2495" i="1"/>
  <c r="Q2495" i="1"/>
  <c r="T2495" i="1"/>
  <c r="R2495" i="1"/>
  <c r="V2495" i="1"/>
  <c r="W2495" i="1"/>
  <c r="X2495" i="1"/>
  <c r="O2496" i="1"/>
  <c r="P2496" i="1"/>
  <c r="Q2496" i="1"/>
  <c r="T2496" i="1"/>
  <c r="R2496" i="1"/>
  <c r="V2496" i="1"/>
  <c r="W2496" i="1"/>
  <c r="X2496" i="1"/>
  <c r="O2497" i="1"/>
  <c r="P2497" i="1"/>
  <c r="Q2497" i="1"/>
  <c r="T2497" i="1"/>
  <c r="R2497" i="1"/>
  <c r="V2497" i="1"/>
  <c r="W2497" i="1"/>
  <c r="X2497" i="1"/>
  <c r="O2498" i="1"/>
  <c r="P2498" i="1"/>
  <c r="Q2498" i="1"/>
  <c r="T2498" i="1"/>
  <c r="R2498" i="1"/>
  <c r="V2498" i="1"/>
  <c r="W2498" i="1"/>
  <c r="X2498" i="1"/>
  <c r="O2499" i="1"/>
  <c r="P2499" i="1"/>
  <c r="Q2499" i="1"/>
  <c r="T2499" i="1"/>
  <c r="R2499" i="1"/>
  <c r="V2499" i="1"/>
  <c r="W2499" i="1"/>
  <c r="X2499" i="1"/>
  <c r="O2500" i="1"/>
  <c r="P2500" i="1"/>
  <c r="Q2500" i="1"/>
  <c r="T2500" i="1"/>
  <c r="R2500" i="1"/>
  <c r="V2500" i="1"/>
  <c r="W2500" i="1"/>
  <c r="X2500" i="1"/>
  <c r="O2501" i="1"/>
  <c r="P2501" i="1"/>
  <c r="Q2501" i="1"/>
  <c r="T2501" i="1"/>
  <c r="R2501" i="1"/>
  <c r="V2501" i="1"/>
  <c r="W2501" i="1"/>
  <c r="X2501" i="1"/>
  <c r="O2502" i="1"/>
  <c r="P2502" i="1"/>
  <c r="Q2502" i="1"/>
  <c r="T2502" i="1"/>
  <c r="R2502" i="1"/>
  <c r="V2502" i="1"/>
  <c r="W2502" i="1"/>
  <c r="X2502" i="1"/>
  <c r="O2503" i="1"/>
  <c r="P2503" i="1"/>
  <c r="Q2503" i="1"/>
  <c r="T2503" i="1"/>
  <c r="R2503" i="1"/>
  <c r="V2503" i="1"/>
  <c r="W2503" i="1"/>
  <c r="X2503" i="1"/>
  <c r="O2504" i="1"/>
  <c r="P2504" i="1"/>
  <c r="Q2504" i="1"/>
  <c r="T2504" i="1"/>
  <c r="R2504" i="1"/>
  <c r="V2504" i="1"/>
  <c r="W2504" i="1"/>
  <c r="X2504" i="1"/>
  <c r="O2505" i="1"/>
  <c r="P2505" i="1"/>
  <c r="Q2505" i="1"/>
  <c r="T2505" i="1"/>
  <c r="R2505" i="1"/>
  <c r="V2505" i="1"/>
  <c r="W2505" i="1"/>
  <c r="X2505" i="1"/>
  <c r="O2506" i="1"/>
  <c r="P2506" i="1"/>
  <c r="Q2506" i="1"/>
  <c r="T2506" i="1"/>
  <c r="R2506" i="1"/>
  <c r="V2506" i="1"/>
  <c r="W2506" i="1"/>
  <c r="X2506" i="1"/>
  <c r="O2507" i="1"/>
  <c r="P2507" i="1"/>
  <c r="Q2507" i="1"/>
  <c r="T2507" i="1"/>
  <c r="R2507" i="1"/>
  <c r="V2507" i="1"/>
  <c r="W2507" i="1"/>
  <c r="X2507" i="1"/>
  <c r="O2508" i="1"/>
  <c r="P2508" i="1"/>
  <c r="Q2508" i="1"/>
  <c r="T2508" i="1"/>
  <c r="R2508" i="1"/>
  <c r="V2508" i="1"/>
  <c r="W2508" i="1"/>
  <c r="X2508" i="1"/>
  <c r="O2509" i="1"/>
  <c r="P2509" i="1"/>
  <c r="Q2509" i="1"/>
  <c r="T2509" i="1"/>
  <c r="R2509" i="1"/>
  <c r="V2509" i="1"/>
  <c r="W2509" i="1"/>
  <c r="X2509" i="1"/>
  <c r="O2510" i="1"/>
  <c r="P2510" i="1"/>
  <c r="Q2510" i="1"/>
  <c r="T2510" i="1"/>
  <c r="R2510" i="1"/>
  <c r="V2510" i="1"/>
  <c r="W2510" i="1"/>
  <c r="X2510" i="1"/>
  <c r="O2511" i="1"/>
  <c r="P2511" i="1"/>
  <c r="Q2511" i="1"/>
  <c r="T2511" i="1"/>
  <c r="R2511" i="1"/>
  <c r="V2511" i="1"/>
  <c r="W2511" i="1"/>
  <c r="X2511" i="1"/>
  <c r="O2512" i="1"/>
  <c r="P2512" i="1"/>
  <c r="Q2512" i="1"/>
  <c r="T2512" i="1"/>
  <c r="R2512" i="1"/>
  <c r="V2512" i="1"/>
  <c r="W2512" i="1"/>
  <c r="X2512" i="1"/>
  <c r="O2513" i="1"/>
  <c r="P2513" i="1"/>
  <c r="Q2513" i="1"/>
  <c r="T2513" i="1"/>
  <c r="R2513" i="1"/>
  <c r="V2513" i="1"/>
  <c r="W2513" i="1"/>
  <c r="X2513" i="1"/>
  <c r="O2514" i="1"/>
  <c r="P2514" i="1"/>
  <c r="Q2514" i="1"/>
  <c r="T2514" i="1"/>
  <c r="R2514" i="1"/>
  <c r="V2514" i="1"/>
  <c r="W2514" i="1"/>
  <c r="X2514" i="1"/>
  <c r="O2515" i="1"/>
  <c r="P2515" i="1"/>
  <c r="Q2515" i="1"/>
  <c r="T2515" i="1"/>
  <c r="R2515" i="1"/>
  <c r="V2515" i="1"/>
  <c r="W2515" i="1"/>
  <c r="X2515" i="1"/>
  <c r="O2516" i="1"/>
  <c r="P2516" i="1"/>
  <c r="Q2516" i="1"/>
  <c r="T2516" i="1"/>
  <c r="R2516" i="1"/>
  <c r="V2516" i="1"/>
  <c r="W2516" i="1"/>
  <c r="X2516" i="1"/>
  <c r="O2517" i="1"/>
  <c r="P2517" i="1"/>
  <c r="Q2517" i="1"/>
  <c r="T2517" i="1"/>
  <c r="R2517" i="1"/>
  <c r="V2517" i="1"/>
  <c r="W2517" i="1"/>
  <c r="X2517" i="1"/>
  <c r="O2518" i="1"/>
  <c r="P2518" i="1"/>
  <c r="Q2518" i="1"/>
  <c r="T2518" i="1"/>
  <c r="R2518" i="1"/>
  <c r="V2518" i="1"/>
  <c r="W2518" i="1"/>
  <c r="X2518" i="1"/>
  <c r="O2519" i="1"/>
  <c r="P2519" i="1"/>
  <c r="Q2519" i="1"/>
  <c r="T2519" i="1"/>
  <c r="R2519" i="1"/>
  <c r="V2519" i="1"/>
  <c r="W2519" i="1"/>
  <c r="X2519" i="1"/>
  <c r="O2520" i="1"/>
  <c r="P2520" i="1"/>
  <c r="Q2520" i="1"/>
  <c r="T2520" i="1"/>
  <c r="R2520" i="1"/>
  <c r="V2520" i="1"/>
  <c r="W2520" i="1"/>
  <c r="X2520" i="1"/>
  <c r="O2521" i="1"/>
  <c r="P2521" i="1"/>
  <c r="Q2521" i="1"/>
  <c r="T2521" i="1"/>
  <c r="R2521" i="1"/>
  <c r="V2521" i="1"/>
  <c r="W2521" i="1"/>
  <c r="X2521" i="1"/>
  <c r="O2522" i="1"/>
  <c r="P2522" i="1"/>
  <c r="Q2522" i="1"/>
  <c r="T2522" i="1"/>
  <c r="R2522" i="1"/>
  <c r="V2522" i="1"/>
  <c r="W2522" i="1"/>
  <c r="X2522" i="1"/>
  <c r="O2523" i="1"/>
  <c r="P2523" i="1"/>
  <c r="Q2523" i="1"/>
  <c r="T2523" i="1"/>
  <c r="R2523" i="1"/>
  <c r="V2523" i="1"/>
  <c r="W2523" i="1"/>
  <c r="X2523" i="1"/>
  <c r="O2524" i="1"/>
  <c r="P2524" i="1"/>
  <c r="Q2524" i="1"/>
  <c r="T2524" i="1"/>
  <c r="R2524" i="1"/>
  <c r="V2524" i="1"/>
  <c r="W2524" i="1"/>
  <c r="X2524" i="1"/>
  <c r="O2525" i="1"/>
  <c r="P2525" i="1"/>
  <c r="Q2525" i="1"/>
  <c r="T2525" i="1"/>
  <c r="R2525" i="1"/>
  <c r="V2525" i="1"/>
  <c r="W2525" i="1"/>
  <c r="X2525" i="1"/>
  <c r="O2526" i="1"/>
  <c r="P2526" i="1"/>
  <c r="Q2526" i="1"/>
  <c r="T2526" i="1"/>
  <c r="R2526" i="1"/>
  <c r="V2526" i="1"/>
  <c r="W2526" i="1"/>
  <c r="X2526" i="1"/>
  <c r="O2527" i="1"/>
  <c r="P2527" i="1"/>
  <c r="Q2527" i="1"/>
  <c r="T2527" i="1"/>
  <c r="R2527" i="1"/>
  <c r="V2527" i="1"/>
  <c r="W2527" i="1"/>
  <c r="X2527" i="1"/>
  <c r="O2528" i="1"/>
  <c r="P2528" i="1"/>
  <c r="Q2528" i="1"/>
  <c r="T2528" i="1"/>
  <c r="R2528" i="1"/>
  <c r="V2528" i="1"/>
  <c r="W2528" i="1"/>
  <c r="X2528" i="1"/>
  <c r="O2529" i="1"/>
  <c r="P2529" i="1"/>
  <c r="Q2529" i="1"/>
  <c r="T2529" i="1"/>
  <c r="R2529" i="1"/>
  <c r="V2529" i="1"/>
  <c r="W2529" i="1"/>
  <c r="X2529" i="1"/>
  <c r="O2530" i="1"/>
  <c r="P2530" i="1"/>
  <c r="Q2530" i="1"/>
  <c r="T2530" i="1"/>
  <c r="R2530" i="1"/>
  <c r="V2530" i="1"/>
  <c r="W2530" i="1"/>
  <c r="X2530" i="1"/>
  <c r="O2531" i="1"/>
  <c r="P2531" i="1"/>
  <c r="Q2531" i="1"/>
  <c r="T2531" i="1"/>
  <c r="R2531" i="1"/>
  <c r="V2531" i="1"/>
  <c r="W2531" i="1"/>
  <c r="X2531" i="1"/>
  <c r="O2532" i="1"/>
  <c r="P2532" i="1"/>
  <c r="Q2532" i="1"/>
  <c r="T2532" i="1"/>
  <c r="R2532" i="1"/>
  <c r="V2532" i="1"/>
  <c r="W2532" i="1"/>
  <c r="X2532" i="1"/>
  <c r="O2533" i="1"/>
  <c r="P2533" i="1"/>
  <c r="Q2533" i="1"/>
  <c r="T2533" i="1"/>
  <c r="R2533" i="1"/>
  <c r="V2533" i="1"/>
  <c r="W2533" i="1"/>
  <c r="X2533" i="1"/>
  <c r="O2534" i="1"/>
  <c r="P2534" i="1"/>
  <c r="Q2534" i="1"/>
  <c r="T2534" i="1"/>
  <c r="R2534" i="1"/>
  <c r="V2534" i="1"/>
  <c r="W2534" i="1"/>
  <c r="X2534" i="1"/>
  <c r="O2535" i="1"/>
  <c r="P2535" i="1"/>
  <c r="Q2535" i="1"/>
  <c r="T2535" i="1"/>
  <c r="R2535" i="1"/>
  <c r="V2535" i="1"/>
  <c r="W2535" i="1"/>
  <c r="X2535" i="1"/>
  <c r="O2536" i="1"/>
  <c r="P2536" i="1"/>
  <c r="Q2536" i="1"/>
  <c r="T2536" i="1"/>
  <c r="R2536" i="1"/>
  <c r="V2536" i="1"/>
  <c r="W2536" i="1"/>
  <c r="X2536" i="1"/>
  <c r="O2537" i="1"/>
  <c r="P2537" i="1"/>
  <c r="Q2537" i="1"/>
  <c r="T2537" i="1"/>
  <c r="R2537" i="1"/>
  <c r="V2537" i="1"/>
  <c r="W2537" i="1"/>
  <c r="X2537" i="1"/>
  <c r="O2538" i="1"/>
  <c r="P2538" i="1"/>
  <c r="Q2538" i="1"/>
  <c r="T2538" i="1"/>
  <c r="R2538" i="1"/>
  <c r="V2538" i="1"/>
  <c r="W2538" i="1"/>
  <c r="X2538" i="1"/>
  <c r="O2539" i="1"/>
  <c r="P2539" i="1"/>
  <c r="Q2539" i="1"/>
  <c r="T2539" i="1"/>
  <c r="R2539" i="1"/>
  <c r="V2539" i="1"/>
  <c r="W2539" i="1"/>
  <c r="X2539" i="1"/>
  <c r="O2540" i="1"/>
  <c r="P2540" i="1"/>
  <c r="Q2540" i="1"/>
  <c r="T2540" i="1"/>
  <c r="R2540" i="1"/>
  <c r="V2540" i="1"/>
  <c r="W2540" i="1"/>
  <c r="X2540" i="1"/>
  <c r="O2541" i="1"/>
  <c r="P2541" i="1"/>
  <c r="Q2541" i="1"/>
  <c r="T2541" i="1"/>
  <c r="R2541" i="1"/>
  <c r="V2541" i="1"/>
  <c r="W2541" i="1"/>
  <c r="X2541" i="1"/>
  <c r="O2542" i="1"/>
  <c r="P2542" i="1"/>
  <c r="Q2542" i="1"/>
  <c r="T2542" i="1"/>
  <c r="R2542" i="1"/>
  <c r="V2542" i="1"/>
  <c r="W2542" i="1"/>
  <c r="X2542" i="1"/>
  <c r="O2543" i="1"/>
  <c r="P2543" i="1"/>
  <c r="Q2543" i="1"/>
  <c r="T2543" i="1"/>
  <c r="R2543" i="1"/>
  <c r="V2543" i="1"/>
  <c r="W2543" i="1"/>
  <c r="X2543" i="1"/>
  <c r="O2544" i="1"/>
  <c r="P2544" i="1"/>
  <c r="Q2544" i="1"/>
  <c r="T2544" i="1"/>
  <c r="R2544" i="1"/>
  <c r="V2544" i="1"/>
  <c r="W2544" i="1"/>
  <c r="X2544" i="1"/>
  <c r="O2545" i="1"/>
  <c r="P2545" i="1"/>
  <c r="Q2545" i="1"/>
  <c r="T2545" i="1"/>
  <c r="R2545" i="1"/>
  <c r="V2545" i="1"/>
  <c r="W2545" i="1"/>
  <c r="X2545" i="1"/>
  <c r="O2546" i="1"/>
  <c r="P2546" i="1"/>
  <c r="Q2546" i="1"/>
  <c r="T2546" i="1"/>
  <c r="R2546" i="1"/>
  <c r="V2546" i="1"/>
  <c r="W2546" i="1"/>
  <c r="X2546" i="1"/>
  <c r="O2547" i="1"/>
  <c r="P2547" i="1"/>
  <c r="Q2547" i="1"/>
  <c r="T2547" i="1"/>
  <c r="R2547" i="1"/>
  <c r="V2547" i="1"/>
  <c r="W2547" i="1"/>
  <c r="X2547" i="1"/>
  <c r="O2548" i="1"/>
  <c r="P2548" i="1"/>
  <c r="Q2548" i="1"/>
  <c r="T2548" i="1"/>
  <c r="R2548" i="1"/>
  <c r="V2548" i="1"/>
  <c r="W2548" i="1"/>
  <c r="X2548" i="1"/>
  <c r="O2549" i="1"/>
  <c r="P2549" i="1"/>
  <c r="Q2549" i="1"/>
  <c r="T2549" i="1"/>
  <c r="R2549" i="1"/>
  <c r="V2549" i="1"/>
  <c r="W2549" i="1"/>
  <c r="X2549" i="1"/>
  <c r="O2550" i="1"/>
  <c r="P2550" i="1"/>
  <c r="Q2550" i="1"/>
  <c r="T2550" i="1"/>
  <c r="R2550" i="1"/>
  <c r="V2550" i="1"/>
  <c r="W2550" i="1"/>
  <c r="X2550" i="1"/>
  <c r="O2551" i="1"/>
  <c r="P2551" i="1"/>
  <c r="Q2551" i="1"/>
  <c r="T2551" i="1"/>
  <c r="R2551" i="1"/>
  <c r="V2551" i="1"/>
  <c r="W2551" i="1"/>
  <c r="X2551" i="1"/>
  <c r="O2552" i="1"/>
  <c r="P2552" i="1"/>
  <c r="Q2552" i="1"/>
  <c r="T2552" i="1"/>
  <c r="R2552" i="1"/>
  <c r="V2552" i="1"/>
  <c r="W2552" i="1"/>
  <c r="X2552" i="1"/>
  <c r="O2553" i="1"/>
  <c r="P2553" i="1"/>
  <c r="Q2553" i="1"/>
  <c r="T2553" i="1"/>
  <c r="R2553" i="1"/>
  <c r="V2553" i="1"/>
  <c r="W2553" i="1"/>
  <c r="X2553" i="1"/>
  <c r="O2554" i="1"/>
  <c r="P2554" i="1"/>
  <c r="Q2554" i="1"/>
  <c r="T2554" i="1"/>
  <c r="R2554" i="1"/>
  <c r="V2554" i="1"/>
  <c r="W2554" i="1"/>
  <c r="X2554" i="1"/>
  <c r="O2555" i="1"/>
  <c r="P2555" i="1"/>
  <c r="Q2555" i="1"/>
  <c r="T2555" i="1"/>
  <c r="R2555" i="1"/>
  <c r="V2555" i="1"/>
  <c r="W2555" i="1"/>
  <c r="X2555" i="1"/>
  <c r="O2556" i="1"/>
  <c r="P2556" i="1"/>
  <c r="Q2556" i="1"/>
  <c r="T2556" i="1"/>
  <c r="R2556" i="1"/>
  <c r="V2556" i="1"/>
  <c r="W2556" i="1"/>
  <c r="X2556" i="1"/>
  <c r="O2557" i="1"/>
  <c r="P2557" i="1"/>
  <c r="Q2557" i="1"/>
  <c r="T2557" i="1"/>
  <c r="R2557" i="1"/>
  <c r="V2557" i="1"/>
  <c r="W2557" i="1"/>
  <c r="X2557" i="1"/>
  <c r="O2558" i="1"/>
  <c r="P2558" i="1"/>
  <c r="Q2558" i="1"/>
  <c r="T2558" i="1"/>
  <c r="R2558" i="1"/>
  <c r="V2558" i="1"/>
  <c r="W2558" i="1"/>
  <c r="X2558" i="1"/>
  <c r="O2559" i="1"/>
  <c r="P2559" i="1"/>
  <c r="Q2559" i="1"/>
  <c r="T2559" i="1"/>
  <c r="R2559" i="1"/>
  <c r="V2559" i="1"/>
  <c r="W2559" i="1"/>
  <c r="X2559" i="1"/>
  <c r="O2560" i="1"/>
  <c r="P2560" i="1"/>
  <c r="Q2560" i="1"/>
  <c r="T2560" i="1"/>
  <c r="R2560" i="1"/>
  <c r="V2560" i="1"/>
  <c r="W2560" i="1"/>
  <c r="X2560" i="1"/>
  <c r="O2561" i="1"/>
  <c r="P2561" i="1"/>
  <c r="Q2561" i="1"/>
  <c r="T2561" i="1"/>
  <c r="R2561" i="1"/>
  <c r="V2561" i="1"/>
  <c r="W2561" i="1"/>
  <c r="X2561" i="1"/>
  <c r="O2562" i="1"/>
  <c r="P2562" i="1"/>
  <c r="Q2562" i="1"/>
  <c r="T2562" i="1"/>
  <c r="R2562" i="1"/>
  <c r="V2562" i="1"/>
  <c r="W2562" i="1"/>
  <c r="X2562" i="1"/>
  <c r="O2563" i="1"/>
  <c r="P2563" i="1"/>
  <c r="Q2563" i="1"/>
  <c r="T2563" i="1"/>
  <c r="R2563" i="1"/>
  <c r="V2563" i="1"/>
  <c r="W2563" i="1"/>
  <c r="X2563" i="1"/>
  <c r="O2564" i="1"/>
  <c r="P2564" i="1"/>
  <c r="Q2564" i="1"/>
  <c r="T2564" i="1"/>
  <c r="R2564" i="1"/>
  <c r="V2564" i="1"/>
  <c r="W2564" i="1"/>
  <c r="X2564" i="1"/>
  <c r="O2565" i="1"/>
  <c r="P2565" i="1"/>
  <c r="Q2565" i="1"/>
  <c r="T2565" i="1"/>
  <c r="R2565" i="1"/>
  <c r="V2565" i="1"/>
  <c r="W2565" i="1"/>
  <c r="X2565" i="1"/>
  <c r="O2566" i="1"/>
  <c r="P2566" i="1"/>
  <c r="Q2566" i="1"/>
  <c r="T2566" i="1"/>
  <c r="R2566" i="1"/>
  <c r="V2566" i="1"/>
  <c r="W2566" i="1"/>
  <c r="X2566" i="1"/>
  <c r="O2567" i="1"/>
  <c r="P2567" i="1"/>
  <c r="Q2567" i="1"/>
  <c r="T2567" i="1"/>
  <c r="R2567" i="1"/>
  <c r="V2567" i="1"/>
  <c r="W2567" i="1"/>
  <c r="X2567" i="1"/>
  <c r="O2568" i="1"/>
  <c r="P2568" i="1"/>
  <c r="Q2568" i="1"/>
  <c r="T2568" i="1"/>
  <c r="R2568" i="1"/>
  <c r="V2568" i="1"/>
  <c r="W2568" i="1"/>
  <c r="X2568" i="1"/>
  <c r="O2569" i="1"/>
  <c r="P2569" i="1"/>
  <c r="Q2569" i="1"/>
  <c r="T2569" i="1"/>
  <c r="R2569" i="1"/>
  <c r="V2569" i="1"/>
  <c r="W2569" i="1"/>
  <c r="X2569" i="1"/>
  <c r="O2570" i="1"/>
  <c r="P2570" i="1"/>
  <c r="Q2570" i="1"/>
  <c r="T2570" i="1"/>
  <c r="R2570" i="1"/>
  <c r="V2570" i="1"/>
  <c r="W2570" i="1"/>
  <c r="X2570" i="1"/>
  <c r="O2571" i="1"/>
  <c r="P2571" i="1"/>
  <c r="Q2571" i="1"/>
  <c r="T2571" i="1"/>
  <c r="R2571" i="1"/>
  <c r="V2571" i="1"/>
  <c r="W2571" i="1"/>
  <c r="X2571" i="1"/>
  <c r="O2572" i="1"/>
  <c r="P2572" i="1"/>
  <c r="Q2572" i="1"/>
  <c r="T2572" i="1"/>
  <c r="R2572" i="1"/>
  <c r="V2572" i="1"/>
  <c r="W2572" i="1"/>
  <c r="X2572" i="1"/>
  <c r="O2573" i="1"/>
  <c r="P2573" i="1"/>
  <c r="Q2573" i="1"/>
  <c r="T2573" i="1"/>
  <c r="R2573" i="1"/>
  <c r="V2573" i="1"/>
  <c r="W2573" i="1"/>
  <c r="X2573" i="1"/>
  <c r="O2574" i="1"/>
  <c r="P2574" i="1"/>
  <c r="Q2574" i="1"/>
  <c r="T2574" i="1"/>
  <c r="R2574" i="1"/>
  <c r="V2574" i="1"/>
  <c r="W2574" i="1"/>
  <c r="X2574" i="1"/>
  <c r="O2575" i="1"/>
  <c r="P2575" i="1"/>
  <c r="Q2575" i="1"/>
  <c r="T2575" i="1"/>
  <c r="R2575" i="1"/>
  <c r="V2575" i="1"/>
  <c r="W2575" i="1"/>
  <c r="X2575" i="1"/>
  <c r="O2576" i="1"/>
  <c r="P2576" i="1"/>
  <c r="Q2576" i="1"/>
  <c r="T2576" i="1"/>
  <c r="R2576" i="1"/>
  <c r="V2576" i="1"/>
  <c r="W2576" i="1"/>
  <c r="X2576" i="1"/>
  <c r="O2577" i="1"/>
  <c r="P2577" i="1"/>
  <c r="Q2577" i="1"/>
  <c r="T2577" i="1"/>
  <c r="R2577" i="1"/>
  <c r="V2577" i="1"/>
  <c r="W2577" i="1"/>
  <c r="X2577" i="1"/>
  <c r="O2578" i="1"/>
  <c r="P2578" i="1"/>
  <c r="Q2578" i="1"/>
  <c r="T2578" i="1"/>
  <c r="R2578" i="1"/>
  <c r="V2578" i="1"/>
  <c r="W2578" i="1"/>
  <c r="X2578" i="1"/>
  <c r="O2579" i="1"/>
  <c r="P2579" i="1"/>
  <c r="Q2579" i="1"/>
  <c r="T2579" i="1"/>
  <c r="R2579" i="1"/>
  <c r="V2579" i="1"/>
  <c r="W2579" i="1"/>
  <c r="X2579" i="1"/>
  <c r="O2580" i="1"/>
  <c r="P2580" i="1"/>
  <c r="Q2580" i="1"/>
  <c r="T2580" i="1"/>
  <c r="R2580" i="1"/>
  <c r="V2580" i="1"/>
  <c r="W2580" i="1"/>
  <c r="X2580" i="1"/>
  <c r="O2581" i="1"/>
  <c r="P2581" i="1"/>
  <c r="Q2581" i="1"/>
  <c r="T2581" i="1"/>
  <c r="R2581" i="1"/>
  <c r="V2581" i="1"/>
  <c r="W2581" i="1"/>
  <c r="X2581" i="1"/>
  <c r="O2582" i="1"/>
  <c r="P2582" i="1"/>
  <c r="Q2582" i="1"/>
  <c r="T2582" i="1"/>
  <c r="R2582" i="1"/>
  <c r="V2582" i="1"/>
  <c r="W2582" i="1"/>
  <c r="X2582" i="1"/>
  <c r="O2583" i="1"/>
  <c r="P2583" i="1"/>
  <c r="Q2583" i="1"/>
  <c r="T2583" i="1"/>
  <c r="R2583" i="1"/>
  <c r="V2583" i="1"/>
  <c r="W2583" i="1"/>
  <c r="X2583" i="1"/>
  <c r="O2584" i="1"/>
  <c r="P2584" i="1"/>
  <c r="Q2584" i="1"/>
  <c r="T2584" i="1"/>
  <c r="R2584" i="1"/>
  <c r="V2584" i="1"/>
  <c r="W2584" i="1"/>
  <c r="X2584" i="1"/>
  <c r="O2585" i="1"/>
  <c r="P2585" i="1"/>
  <c r="Q2585" i="1"/>
  <c r="T2585" i="1"/>
  <c r="R2585" i="1"/>
  <c r="V2585" i="1"/>
  <c r="W2585" i="1"/>
  <c r="X2585" i="1"/>
  <c r="O2586" i="1"/>
  <c r="P2586" i="1"/>
  <c r="Q2586" i="1"/>
  <c r="T2586" i="1"/>
  <c r="R2586" i="1"/>
  <c r="V2586" i="1"/>
  <c r="W2586" i="1"/>
  <c r="X2586" i="1"/>
  <c r="O2587" i="1"/>
  <c r="P2587" i="1"/>
  <c r="Q2587" i="1"/>
  <c r="T2587" i="1"/>
  <c r="R2587" i="1"/>
  <c r="V2587" i="1"/>
  <c r="W2587" i="1"/>
  <c r="X2587" i="1"/>
  <c r="O2588" i="1"/>
  <c r="P2588" i="1"/>
  <c r="Q2588" i="1"/>
  <c r="T2588" i="1"/>
  <c r="R2588" i="1"/>
  <c r="V2588" i="1"/>
  <c r="W2588" i="1"/>
  <c r="X2588" i="1"/>
  <c r="O2589" i="1"/>
  <c r="P2589" i="1"/>
  <c r="Q2589" i="1"/>
  <c r="T2589" i="1"/>
  <c r="R2589" i="1"/>
  <c r="V2589" i="1"/>
  <c r="W2589" i="1"/>
  <c r="X2589" i="1"/>
  <c r="O2590" i="1"/>
  <c r="P2590" i="1"/>
  <c r="Q2590" i="1"/>
  <c r="T2590" i="1"/>
  <c r="R2590" i="1"/>
  <c r="V2590" i="1"/>
  <c r="W2590" i="1"/>
  <c r="X2590" i="1"/>
  <c r="O2591" i="1"/>
  <c r="P2591" i="1"/>
  <c r="Q2591" i="1"/>
  <c r="T2591" i="1"/>
  <c r="R2591" i="1"/>
  <c r="V2591" i="1"/>
  <c r="W2591" i="1"/>
  <c r="X2591" i="1"/>
  <c r="O2592" i="1"/>
  <c r="P2592" i="1"/>
  <c r="Q2592" i="1"/>
  <c r="T2592" i="1"/>
  <c r="R2592" i="1"/>
  <c r="V2592" i="1"/>
  <c r="W2592" i="1"/>
  <c r="X2592" i="1"/>
  <c r="O2593" i="1"/>
  <c r="P2593" i="1"/>
  <c r="Q2593" i="1"/>
  <c r="T2593" i="1"/>
  <c r="R2593" i="1"/>
  <c r="V2593" i="1"/>
  <c r="W2593" i="1"/>
  <c r="X2593" i="1"/>
  <c r="O2594" i="1"/>
  <c r="P2594" i="1"/>
  <c r="Q2594" i="1"/>
  <c r="T2594" i="1"/>
  <c r="R2594" i="1"/>
  <c r="V2594" i="1"/>
  <c r="W2594" i="1"/>
  <c r="X2594" i="1"/>
  <c r="O2595" i="1"/>
  <c r="P2595" i="1"/>
  <c r="Q2595" i="1"/>
  <c r="T2595" i="1"/>
  <c r="R2595" i="1"/>
  <c r="V2595" i="1"/>
  <c r="W2595" i="1"/>
  <c r="X2595" i="1"/>
  <c r="O2596" i="1"/>
  <c r="P2596" i="1"/>
  <c r="Q2596" i="1"/>
  <c r="T2596" i="1"/>
  <c r="R2596" i="1"/>
  <c r="V2596" i="1"/>
  <c r="W2596" i="1"/>
  <c r="X2596" i="1"/>
  <c r="O2597" i="1"/>
  <c r="P2597" i="1"/>
  <c r="Q2597" i="1"/>
  <c r="T2597" i="1"/>
  <c r="R2597" i="1"/>
  <c r="V2597" i="1"/>
  <c r="W2597" i="1"/>
  <c r="X2597" i="1"/>
  <c r="O2598" i="1"/>
  <c r="P2598" i="1"/>
  <c r="Q2598" i="1"/>
  <c r="T2598" i="1"/>
  <c r="R2598" i="1"/>
  <c r="V2598" i="1"/>
  <c r="W2598" i="1"/>
  <c r="X2598" i="1"/>
  <c r="O2599" i="1"/>
  <c r="P2599" i="1"/>
  <c r="Q2599" i="1"/>
  <c r="T2599" i="1"/>
  <c r="R2599" i="1"/>
  <c r="V2599" i="1"/>
  <c r="W2599" i="1"/>
  <c r="X2599" i="1"/>
  <c r="O2600" i="1"/>
  <c r="P2600" i="1"/>
  <c r="Q2600" i="1"/>
  <c r="T2600" i="1"/>
  <c r="R2600" i="1"/>
  <c r="V2600" i="1"/>
  <c r="W2600" i="1"/>
  <c r="X2600" i="1"/>
  <c r="O2601" i="1"/>
  <c r="P2601" i="1"/>
  <c r="Q2601" i="1"/>
  <c r="T2601" i="1"/>
  <c r="R2601" i="1"/>
  <c r="V2601" i="1"/>
  <c r="W2601" i="1"/>
  <c r="X2601" i="1"/>
  <c r="O2602" i="1"/>
  <c r="P2602" i="1"/>
  <c r="Q2602" i="1"/>
  <c r="T2602" i="1"/>
  <c r="R2602" i="1"/>
  <c r="V2602" i="1"/>
  <c r="W2602" i="1"/>
  <c r="X2602" i="1"/>
  <c r="O2603" i="1"/>
  <c r="P2603" i="1"/>
  <c r="Q2603" i="1"/>
  <c r="T2603" i="1"/>
  <c r="R2603" i="1"/>
  <c r="V2603" i="1"/>
  <c r="W2603" i="1"/>
  <c r="X2603" i="1"/>
  <c r="O2604" i="1"/>
  <c r="P2604" i="1"/>
  <c r="Q2604" i="1"/>
  <c r="T2604" i="1"/>
  <c r="R2604" i="1"/>
  <c r="V2604" i="1"/>
  <c r="W2604" i="1"/>
  <c r="X2604" i="1"/>
  <c r="O2605" i="1"/>
  <c r="P2605" i="1"/>
  <c r="Q2605" i="1"/>
  <c r="T2605" i="1"/>
  <c r="R2605" i="1"/>
  <c r="V2605" i="1"/>
  <c r="W2605" i="1"/>
  <c r="X2605" i="1"/>
  <c r="O2606" i="1"/>
  <c r="P2606" i="1"/>
  <c r="Q2606" i="1"/>
  <c r="T2606" i="1"/>
  <c r="R2606" i="1"/>
  <c r="V2606" i="1"/>
  <c r="W2606" i="1"/>
  <c r="X2606" i="1"/>
  <c r="O2607" i="1"/>
  <c r="P2607" i="1"/>
  <c r="Q2607" i="1"/>
  <c r="T2607" i="1"/>
  <c r="R2607" i="1"/>
  <c r="V2607" i="1"/>
  <c r="W2607" i="1"/>
  <c r="X2607" i="1"/>
  <c r="O2608" i="1"/>
  <c r="P2608" i="1"/>
  <c r="Q2608" i="1"/>
  <c r="T2608" i="1"/>
  <c r="R2608" i="1"/>
  <c r="V2608" i="1"/>
  <c r="W2608" i="1"/>
  <c r="X2608" i="1"/>
  <c r="O2609" i="1"/>
  <c r="P2609" i="1"/>
  <c r="Q2609" i="1"/>
  <c r="T2609" i="1"/>
  <c r="R2609" i="1"/>
  <c r="V2609" i="1"/>
  <c r="W2609" i="1"/>
  <c r="X2609" i="1"/>
  <c r="O2610" i="1"/>
  <c r="P2610" i="1"/>
  <c r="Q2610" i="1"/>
  <c r="T2610" i="1"/>
  <c r="R2610" i="1"/>
  <c r="V2610" i="1"/>
  <c r="W2610" i="1"/>
  <c r="X2610" i="1"/>
  <c r="O2611" i="1"/>
  <c r="P2611" i="1"/>
  <c r="Q2611" i="1"/>
  <c r="T2611" i="1"/>
  <c r="R2611" i="1"/>
  <c r="V2611" i="1"/>
  <c r="W2611" i="1"/>
  <c r="X2611" i="1"/>
  <c r="O2612" i="1"/>
  <c r="P2612" i="1"/>
  <c r="Q2612" i="1"/>
  <c r="T2612" i="1"/>
  <c r="R2612" i="1"/>
  <c r="V2612" i="1"/>
  <c r="W2612" i="1"/>
  <c r="X2612" i="1"/>
  <c r="O2613" i="1"/>
  <c r="P2613" i="1"/>
  <c r="Q2613" i="1"/>
  <c r="T2613" i="1"/>
  <c r="R2613" i="1"/>
  <c r="V2613" i="1"/>
  <c r="W2613" i="1"/>
  <c r="X2613" i="1"/>
  <c r="O2614" i="1"/>
  <c r="P2614" i="1"/>
  <c r="Q2614" i="1"/>
  <c r="T2614" i="1"/>
  <c r="R2614" i="1"/>
  <c r="V2614" i="1"/>
  <c r="W2614" i="1"/>
  <c r="X2614" i="1"/>
  <c r="O2615" i="1"/>
  <c r="P2615" i="1"/>
  <c r="Q2615" i="1"/>
  <c r="T2615" i="1"/>
  <c r="R2615" i="1"/>
  <c r="V2615" i="1"/>
  <c r="W2615" i="1"/>
  <c r="X2615" i="1"/>
  <c r="O2616" i="1"/>
  <c r="P2616" i="1"/>
  <c r="Q2616" i="1"/>
  <c r="T2616" i="1"/>
  <c r="R2616" i="1"/>
  <c r="V2616" i="1"/>
  <c r="W2616" i="1"/>
  <c r="X2616" i="1"/>
  <c r="O2617" i="1"/>
  <c r="P2617" i="1"/>
  <c r="Q2617" i="1"/>
  <c r="T2617" i="1"/>
  <c r="R2617" i="1"/>
  <c r="V2617" i="1"/>
  <c r="W2617" i="1"/>
  <c r="X2617" i="1"/>
  <c r="O2618" i="1"/>
  <c r="P2618" i="1"/>
  <c r="Q2618" i="1"/>
  <c r="T2618" i="1"/>
  <c r="R2618" i="1"/>
  <c r="V2618" i="1"/>
  <c r="W2618" i="1"/>
  <c r="X2618" i="1"/>
  <c r="O2619" i="1"/>
  <c r="P2619" i="1"/>
  <c r="Q2619" i="1"/>
  <c r="T2619" i="1"/>
  <c r="R2619" i="1"/>
  <c r="V2619" i="1"/>
  <c r="W2619" i="1"/>
  <c r="X2619" i="1"/>
  <c r="O2620" i="1"/>
  <c r="P2620" i="1"/>
  <c r="Q2620" i="1"/>
  <c r="T2620" i="1"/>
  <c r="R2620" i="1"/>
  <c r="V2620" i="1"/>
  <c r="W2620" i="1"/>
  <c r="X2620" i="1"/>
  <c r="O2621" i="1"/>
  <c r="P2621" i="1"/>
  <c r="Q2621" i="1"/>
  <c r="T2621" i="1"/>
  <c r="R2621" i="1"/>
  <c r="V2621" i="1"/>
  <c r="W2621" i="1"/>
  <c r="X2621" i="1"/>
  <c r="O2622" i="1"/>
  <c r="P2622" i="1"/>
  <c r="Q2622" i="1"/>
  <c r="T2622" i="1"/>
  <c r="R2622" i="1"/>
  <c r="V2622" i="1"/>
  <c r="W2622" i="1"/>
  <c r="X2622" i="1"/>
  <c r="O2623" i="1"/>
  <c r="P2623" i="1"/>
  <c r="Q2623" i="1"/>
  <c r="T2623" i="1"/>
  <c r="R2623" i="1"/>
  <c r="V2623" i="1"/>
  <c r="W2623" i="1"/>
  <c r="X2623" i="1"/>
  <c r="O2624" i="1"/>
  <c r="P2624" i="1"/>
  <c r="Q2624" i="1"/>
  <c r="T2624" i="1"/>
  <c r="R2624" i="1"/>
  <c r="V2624" i="1"/>
  <c r="W2624" i="1"/>
  <c r="X2624" i="1"/>
  <c r="O2625" i="1"/>
  <c r="P2625" i="1"/>
  <c r="Q2625" i="1"/>
  <c r="T2625" i="1"/>
  <c r="R2625" i="1"/>
  <c r="V2625" i="1"/>
  <c r="W2625" i="1"/>
  <c r="X2625" i="1"/>
  <c r="O2626" i="1"/>
  <c r="P2626" i="1"/>
  <c r="Q2626" i="1"/>
  <c r="T2626" i="1"/>
  <c r="R2626" i="1"/>
  <c r="V2626" i="1"/>
  <c r="W2626" i="1"/>
  <c r="X2626" i="1"/>
  <c r="O2627" i="1"/>
  <c r="P2627" i="1"/>
  <c r="Q2627" i="1"/>
  <c r="T2627" i="1"/>
  <c r="R2627" i="1"/>
  <c r="V2627" i="1"/>
  <c r="W2627" i="1"/>
  <c r="X2627" i="1"/>
  <c r="O2628" i="1"/>
  <c r="P2628" i="1"/>
  <c r="Q2628" i="1"/>
  <c r="T2628" i="1"/>
  <c r="R2628" i="1"/>
  <c r="V2628" i="1"/>
  <c r="W2628" i="1"/>
  <c r="X2628" i="1"/>
  <c r="O2629" i="1"/>
  <c r="P2629" i="1"/>
  <c r="Q2629" i="1"/>
  <c r="T2629" i="1"/>
  <c r="R2629" i="1"/>
  <c r="V2629" i="1"/>
  <c r="W2629" i="1"/>
  <c r="X2629" i="1"/>
  <c r="O2630" i="1"/>
  <c r="P2630" i="1"/>
  <c r="Q2630" i="1"/>
  <c r="T2630" i="1"/>
  <c r="R2630" i="1"/>
  <c r="V2630" i="1"/>
  <c r="W2630" i="1"/>
  <c r="X2630" i="1"/>
  <c r="O2631" i="1"/>
  <c r="P2631" i="1"/>
  <c r="Q2631" i="1"/>
  <c r="T2631" i="1"/>
  <c r="R2631" i="1"/>
  <c r="V2631" i="1"/>
  <c r="W2631" i="1"/>
  <c r="X2631" i="1"/>
  <c r="O2632" i="1"/>
  <c r="P2632" i="1"/>
  <c r="Q2632" i="1"/>
  <c r="T2632" i="1"/>
  <c r="R2632" i="1"/>
  <c r="V2632" i="1"/>
  <c r="W2632" i="1"/>
  <c r="X2632" i="1"/>
  <c r="O2633" i="1"/>
  <c r="P2633" i="1"/>
  <c r="Q2633" i="1"/>
  <c r="T2633" i="1"/>
  <c r="R2633" i="1"/>
  <c r="V2633" i="1"/>
  <c r="W2633" i="1"/>
  <c r="X2633" i="1"/>
  <c r="O2634" i="1"/>
  <c r="P2634" i="1"/>
  <c r="Q2634" i="1"/>
  <c r="T2634" i="1"/>
  <c r="R2634" i="1"/>
  <c r="V2634" i="1"/>
  <c r="W2634" i="1"/>
  <c r="X2634" i="1"/>
  <c r="O2635" i="1"/>
  <c r="P2635" i="1"/>
  <c r="Q2635" i="1"/>
  <c r="T2635" i="1"/>
  <c r="R2635" i="1"/>
  <c r="V2635" i="1"/>
  <c r="W2635" i="1"/>
  <c r="X2635" i="1"/>
  <c r="O2636" i="1"/>
  <c r="P2636" i="1"/>
  <c r="Q2636" i="1"/>
  <c r="T2636" i="1"/>
  <c r="R2636" i="1"/>
  <c r="V2636" i="1"/>
  <c r="W2636" i="1"/>
  <c r="X2636" i="1"/>
  <c r="O2637" i="1"/>
  <c r="P2637" i="1"/>
  <c r="Q2637" i="1"/>
  <c r="T2637" i="1"/>
  <c r="R2637" i="1"/>
  <c r="V2637" i="1"/>
  <c r="W2637" i="1"/>
  <c r="X2637" i="1"/>
  <c r="O2638" i="1"/>
  <c r="P2638" i="1"/>
  <c r="Q2638" i="1"/>
  <c r="T2638" i="1"/>
  <c r="R2638" i="1"/>
  <c r="V2638" i="1"/>
  <c r="W2638" i="1"/>
  <c r="X2638" i="1"/>
  <c r="O2639" i="1"/>
  <c r="P2639" i="1"/>
  <c r="Q2639" i="1"/>
  <c r="T2639" i="1"/>
  <c r="R2639" i="1"/>
  <c r="V2639" i="1"/>
  <c r="W2639" i="1"/>
  <c r="X2639" i="1"/>
  <c r="O2640" i="1"/>
  <c r="P2640" i="1"/>
  <c r="Q2640" i="1"/>
  <c r="T2640" i="1"/>
  <c r="R2640" i="1"/>
  <c r="V2640" i="1"/>
  <c r="W2640" i="1"/>
  <c r="X2640" i="1"/>
  <c r="O2641" i="1"/>
  <c r="P2641" i="1"/>
  <c r="Q2641" i="1"/>
  <c r="T2641" i="1"/>
  <c r="R2641" i="1"/>
  <c r="V2641" i="1"/>
  <c r="W2641" i="1"/>
  <c r="X2641" i="1"/>
  <c r="O2642" i="1"/>
  <c r="P2642" i="1"/>
  <c r="Q2642" i="1"/>
  <c r="T2642" i="1"/>
  <c r="R2642" i="1"/>
  <c r="V2642" i="1"/>
  <c r="W2642" i="1"/>
  <c r="X2642" i="1"/>
  <c r="O2643" i="1"/>
  <c r="P2643" i="1"/>
  <c r="Q2643" i="1"/>
  <c r="T2643" i="1"/>
  <c r="R2643" i="1"/>
  <c r="V2643" i="1"/>
  <c r="W2643" i="1"/>
  <c r="X2643" i="1"/>
  <c r="O2644" i="1"/>
  <c r="P2644" i="1"/>
  <c r="Q2644" i="1"/>
  <c r="T2644" i="1"/>
  <c r="R2644" i="1"/>
  <c r="V2644" i="1"/>
  <c r="W2644" i="1"/>
  <c r="X2644" i="1"/>
  <c r="O2645" i="1"/>
  <c r="P2645" i="1"/>
  <c r="Q2645" i="1"/>
  <c r="T2645" i="1"/>
  <c r="R2645" i="1"/>
  <c r="V2645" i="1"/>
  <c r="W2645" i="1"/>
  <c r="X2645" i="1"/>
  <c r="O2646" i="1"/>
  <c r="P2646" i="1"/>
  <c r="Q2646" i="1"/>
  <c r="T2646" i="1"/>
  <c r="R2646" i="1"/>
  <c r="V2646" i="1"/>
  <c r="W2646" i="1"/>
  <c r="X2646" i="1"/>
  <c r="O2647" i="1"/>
  <c r="P2647" i="1"/>
  <c r="Q2647" i="1"/>
  <c r="T2647" i="1"/>
  <c r="R2647" i="1"/>
  <c r="V2647" i="1"/>
  <c r="W2647" i="1"/>
  <c r="X2647" i="1"/>
  <c r="O2648" i="1"/>
  <c r="P2648" i="1"/>
  <c r="Q2648" i="1"/>
  <c r="T2648" i="1"/>
  <c r="R2648" i="1"/>
  <c r="V2648" i="1"/>
  <c r="W2648" i="1"/>
  <c r="X2648" i="1"/>
  <c r="O2649" i="1"/>
  <c r="P2649" i="1"/>
  <c r="Q2649" i="1"/>
  <c r="T2649" i="1"/>
  <c r="R2649" i="1"/>
  <c r="V2649" i="1"/>
  <c r="W2649" i="1"/>
  <c r="X2649" i="1"/>
  <c r="O2650" i="1"/>
  <c r="P2650" i="1"/>
  <c r="Q2650" i="1"/>
  <c r="T2650" i="1"/>
  <c r="R2650" i="1"/>
  <c r="V2650" i="1"/>
  <c r="W2650" i="1"/>
  <c r="X2650" i="1"/>
  <c r="O2651" i="1"/>
  <c r="P2651" i="1"/>
  <c r="Q2651" i="1"/>
  <c r="T2651" i="1"/>
  <c r="R2651" i="1"/>
  <c r="V2651" i="1"/>
  <c r="W2651" i="1"/>
  <c r="X2651" i="1"/>
  <c r="O2652" i="1"/>
  <c r="P2652" i="1"/>
  <c r="Q2652" i="1"/>
  <c r="T2652" i="1"/>
  <c r="R2652" i="1"/>
  <c r="V2652" i="1"/>
  <c r="W2652" i="1"/>
  <c r="X2652" i="1"/>
  <c r="O2653" i="1"/>
  <c r="P2653" i="1"/>
  <c r="Q2653" i="1"/>
  <c r="T2653" i="1"/>
  <c r="R2653" i="1"/>
  <c r="V2653" i="1"/>
  <c r="W2653" i="1"/>
  <c r="X2653" i="1"/>
  <c r="O2654" i="1"/>
  <c r="P2654" i="1"/>
  <c r="Q2654" i="1"/>
  <c r="T2654" i="1"/>
  <c r="R2654" i="1"/>
  <c r="V2654" i="1"/>
  <c r="W2654" i="1"/>
  <c r="X2654" i="1"/>
  <c r="O2655" i="1"/>
  <c r="P2655" i="1"/>
  <c r="Q2655" i="1"/>
  <c r="T2655" i="1"/>
  <c r="R2655" i="1"/>
  <c r="V2655" i="1"/>
  <c r="W2655" i="1"/>
  <c r="X2655" i="1"/>
  <c r="O2656" i="1"/>
  <c r="P2656" i="1"/>
  <c r="Q2656" i="1"/>
  <c r="T2656" i="1"/>
  <c r="R2656" i="1"/>
  <c r="V2656" i="1"/>
  <c r="W2656" i="1"/>
  <c r="X2656" i="1"/>
  <c r="O2657" i="1"/>
  <c r="P2657" i="1"/>
  <c r="Q2657" i="1"/>
  <c r="T2657" i="1"/>
  <c r="R2657" i="1"/>
  <c r="V2657" i="1"/>
  <c r="W2657" i="1"/>
  <c r="X2657" i="1"/>
  <c r="O2658" i="1"/>
  <c r="P2658" i="1"/>
  <c r="Q2658" i="1"/>
  <c r="T2658" i="1"/>
  <c r="R2658" i="1"/>
  <c r="V2658" i="1"/>
  <c r="W2658" i="1"/>
  <c r="X2658" i="1"/>
  <c r="O2659" i="1"/>
  <c r="P2659" i="1"/>
  <c r="Q2659" i="1"/>
  <c r="T2659" i="1"/>
  <c r="R2659" i="1"/>
  <c r="V2659" i="1"/>
  <c r="W2659" i="1"/>
  <c r="X2659" i="1"/>
  <c r="O2660" i="1"/>
  <c r="P2660" i="1"/>
  <c r="Q2660" i="1"/>
  <c r="T2660" i="1"/>
  <c r="R2660" i="1"/>
  <c r="V2660" i="1"/>
  <c r="W2660" i="1"/>
  <c r="X2660" i="1"/>
  <c r="O2661" i="1"/>
  <c r="P2661" i="1"/>
  <c r="Q2661" i="1"/>
  <c r="T2661" i="1"/>
  <c r="R2661" i="1"/>
  <c r="V2661" i="1"/>
  <c r="W2661" i="1"/>
  <c r="X2661" i="1"/>
  <c r="O2662" i="1"/>
  <c r="P2662" i="1"/>
  <c r="Q2662" i="1"/>
  <c r="T2662" i="1"/>
  <c r="R2662" i="1"/>
  <c r="V2662" i="1"/>
  <c r="W2662" i="1"/>
  <c r="X2662" i="1"/>
  <c r="O2663" i="1"/>
  <c r="P2663" i="1"/>
  <c r="Q2663" i="1"/>
  <c r="T2663" i="1"/>
  <c r="R2663" i="1"/>
  <c r="V2663" i="1"/>
  <c r="W2663" i="1"/>
  <c r="X2663" i="1"/>
  <c r="O2664" i="1"/>
  <c r="P2664" i="1"/>
  <c r="Q2664" i="1"/>
  <c r="T2664" i="1"/>
  <c r="R2664" i="1"/>
  <c r="V2664" i="1"/>
  <c r="W2664" i="1"/>
  <c r="X2664" i="1"/>
  <c r="O2665" i="1"/>
  <c r="P2665" i="1"/>
  <c r="Q2665" i="1"/>
  <c r="T2665" i="1"/>
  <c r="R2665" i="1"/>
  <c r="V2665" i="1"/>
  <c r="W2665" i="1"/>
  <c r="X2665" i="1"/>
  <c r="O2666" i="1"/>
  <c r="P2666" i="1"/>
  <c r="Q2666" i="1"/>
  <c r="T2666" i="1"/>
  <c r="R2666" i="1"/>
  <c r="V2666" i="1"/>
  <c r="W2666" i="1"/>
  <c r="X2666" i="1"/>
  <c r="O2667" i="1"/>
  <c r="P2667" i="1"/>
  <c r="Q2667" i="1"/>
  <c r="T2667" i="1"/>
  <c r="R2667" i="1"/>
  <c r="V2667" i="1"/>
  <c r="W2667" i="1"/>
  <c r="X2667" i="1"/>
  <c r="O2668" i="1"/>
  <c r="P2668" i="1"/>
  <c r="Q2668" i="1"/>
  <c r="T2668" i="1"/>
  <c r="R2668" i="1"/>
  <c r="V2668" i="1"/>
  <c r="W2668" i="1"/>
  <c r="X2668" i="1"/>
  <c r="O2669" i="1"/>
  <c r="P2669" i="1"/>
  <c r="Q2669" i="1"/>
  <c r="T2669" i="1"/>
  <c r="R2669" i="1"/>
  <c r="V2669" i="1"/>
  <c r="W2669" i="1"/>
  <c r="X2669" i="1"/>
  <c r="O2670" i="1"/>
  <c r="P2670" i="1"/>
  <c r="Q2670" i="1"/>
  <c r="T2670" i="1"/>
  <c r="R2670" i="1"/>
  <c r="V2670" i="1"/>
  <c r="W2670" i="1"/>
  <c r="X2670" i="1"/>
  <c r="O2671" i="1"/>
  <c r="P2671" i="1"/>
  <c r="Q2671" i="1"/>
  <c r="T2671" i="1"/>
  <c r="R2671" i="1"/>
  <c r="V2671" i="1"/>
  <c r="W2671" i="1"/>
  <c r="X2671" i="1"/>
  <c r="O2672" i="1"/>
  <c r="P2672" i="1"/>
  <c r="Q2672" i="1"/>
  <c r="T2672" i="1"/>
  <c r="R2672" i="1"/>
  <c r="V2672" i="1"/>
  <c r="W2672" i="1"/>
  <c r="X2672" i="1"/>
  <c r="O2673" i="1"/>
  <c r="P2673" i="1"/>
  <c r="Q2673" i="1"/>
  <c r="T2673" i="1"/>
  <c r="R2673" i="1"/>
  <c r="V2673" i="1"/>
  <c r="W2673" i="1"/>
  <c r="X2673" i="1"/>
  <c r="O2674" i="1"/>
  <c r="P2674" i="1"/>
  <c r="Q2674" i="1"/>
  <c r="T2674" i="1"/>
  <c r="R2674" i="1"/>
  <c r="V2674" i="1"/>
  <c r="W2674" i="1"/>
  <c r="X2674" i="1"/>
  <c r="O2675" i="1"/>
  <c r="P2675" i="1"/>
  <c r="Q2675" i="1"/>
  <c r="T2675" i="1"/>
  <c r="R2675" i="1"/>
  <c r="V2675" i="1"/>
  <c r="W2675" i="1"/>
  <c r="X2675" i="1"/>
  <c r="O2676" i="1"/>
  <c r="P2676" i="1"/>
  <c r="Q2676" i="1"/>
  <c r="T2676" i="1"/>
  <c r="R2676" i="1"/>
  <c r="V2676" i="1"/>
  <c r="W2676" i="1"/>
  <c r="X2676" i="1"/>
  <c r="O2677" i="1"/>
  <c r="P2677" i="1"/>
  <c r="Q2677" i="1"/>
  <c r="T2677" i="1"/>
  <c r="R2677" i="1"/>
  <c r="V2677" i="1"/>
  <c r="W2677" i="1"/>
  <c r="X2677" i="1"/>
  <c r="O2678" i="1"/>
  <c r="P2678" i="1"/>
  <c r="Q2678" i="1"/>
  <c r="T2678" i="1"/>
  <c r="R2678" i="1"/>
  <c r="V2678" i="1"/>
  <c r="W2678" i="1"/>
  <c r="X2678" i="1"/>
  <c r="O2679" i="1"/>
  <c r="P2679" i="1"/>
  <c r="Q2679" i="1"/>
  <c r="T2679" i="1"/>
  <c r="R2679" i="1"/>
  <c r="V2679" i="1"/>
  <c r="W2679" i="1"/>
  <c r="X2679" i="1"/>
  <c r="O2680" i="1"/>
  <c r="P2680" i="1"/>
  <c r="Q2680" i="1"/>
  <c r="T2680" i="1"/>
  <c r="R2680" i="1"/>
  <c r="V2680" i="1"/>
  <c r="W2680" i="1"/>
  <c r="X2680" i="1"/>
  <c r="O2681" i="1"/>
  <c r="P2681" i="1"/>
  <c r="Q2681" i="1"/>
  <c r="T2681" i="1"/>
  <c r="R2681" i="1"/>
  <c r="V2681" i="1"/>
  <c r="W2681" i="1"/>
  <c r="X2681" i="1"/>
  <c r="O2682" i="1"/>
  <c r="P2682" i="1"/>
  <c r="Q2682" i="1"/>
  <c r="T2682" i="1"/>
  <c r="R2682" i="1"/>
  <c r="V2682" i="1"/>
  <c r="W2682" i="1"/>
  <c r="X2682" i="1"/>
  <c r="O2683" i="1"/>
  <c r="P2683" i="1"/>
  <c r="Q2683" i="1"/>
  <c r="T2683" i="1"/>
  <c r="R2683" i="1"/>
  <c r="V2683" i="1"/>
  <c r="W2683" i="1"/>
  <c r="X2683" i="1"/>
  <c r="O2684" i="1"/>
  <c r="P2684" i="1"/>
  <c r="Q2684" i="1"/>
  <c r="T2684" i="1"/>
  <c r="R2684" i="1"/>
  <c r="V2684" i="1"/>
  <c r="W2684" i="1"/>
  <c r="X2684" i="1"/>
  <c r="O2685" i="1"/>
  <c r="P2685" i="1"/>
  <c r="Q2685" i="1"/>
  <c r="T2685" i="1"/>
  <c r="R2685" i="1"/>
  <c r="V2685" i="1"/>
  <c r="W2685" i="1"/>
  <c r="X2685" i="1"/>
  <c r="O2686" i="1"/>
  <c r="P2686" i="1"/>
  <c r="Q2686" i="1"/>
  <c r="T2686" i="1"/>
  <c r="R2686" i="1"/>
  <c r="V2686" i="1"/>
  <c r="W2686" i="1"/>
  <c r="X2686" i="1"/>
  <c r="O2687" i="1"/>
  <c r="P2687" i="1"/>
  <c r="Q2687" i="1"/>
  <c r="T2687" i="1"/>
  <c r="R2687" i="1"/>
  <c r="V2687" i="1"/>
  <c r="W2687" i="1"/>
  <c r="X2687" i="1"/>
  <c r="O2688" i="1"/>
  <c r="P2688" i="1"/>
  <c r="Q2688" i="1"/>
  <c r="T2688" i="1"/>
  <c r="R2688" i="1"/>
  <c r="V2688" i="1"/>
  <c r="W2688" i="1"/>
  <c r="X2688" i="1"/>
  <c r="O2689" i="1"/>
  <c r="P2689" i="1"/>
  <c r="Q2689" i="1"/>
  <c r="T2689" i="1"/>
  <c r="R2689" i="1"/>
  <c r="V2689" i="1"/>
  <c r="W2689" i="1"/>
  <c r="X2689" i="1"/>
  <c r="O2690" i="1"/>
  <c r="P2690" i="1"/>
  <c r="Q2690" i="1"/>
  <c r="T2690" i="1"/>
  <c r="R2690" i="1"/>
  <c r="V2690" i="1"/>
  <c r="W2690" i="1"/>
  <c r="X2690" i="1"/>
  <c r="O2691" i="1"/>
  <c r="P2691" i="1"/>
  <c r="Q2691" i="1"/>
  <c r="T2691" i="1"/>
  <c r="R2691" i="1"/>
  <c r="V2691" i="1"/>
  <c r="W2691" i="1"/>
  <c r="X2691" i="1"/>
  <c r="O2692" i="1"/>
  <c r="P2692" i="1"/>
  <c r="Q2692" i="1"/>
  <c r="T2692" i="1"/>
  <c r="R2692" i="1"/>
  <c r="V2692" i="1"/>
  <c r="W2692" i="1"/>
  <c r="X2692" i="1"/>
  <c r="O2693" i="1"/>
  <c r="P2693" i="1"/>
  <c r="Q2693" i="1"/>
  <c r="T2693" i="1"/>
  <c r="R2693" i="1"/>
  <c r="V2693" i="1"/>
  <c r="W2693" i="1"/>
  <c r="X2693" i="1"/>
  <c r="O2694" i="1"/>
  <c r="P2694" i="1"/>
  <c r="Q2694" i="1"/>
  <c r="T2694" i="1"/>
  <c r="R2694" i="1"/>
  <c r="V2694" i="1"/>
  <c r="W2694" i="1"/>
  <c r="X2694" i="1"/>
  <c r="O2695" i="1"/>
  <c r="P2695" i="1"/>
  <c r="Q2695" i="1"/>
  <c r="T2695" i="1"/>
  <c r="R2695" i="1"/>
  <c r="V2695" i="1"/>
  <c r="W2695" i="1"/>
  <c r="X2695" i="1"/>
  <c r="O2696" i="1"/>
  <c r="P2696" i="1"/>
  <c r="Q2696" i="1"/>
  <c r="T2696" i="1"/>
  <c r="R2696" i="1"/>
  <c r="V2696" i="1"/>
  <c r="W2696" i="1"/>
  <c r="X2696" i="1"/>
  <c r="O2697" i="1"/>
  <c r="P2697" i="1"/>
  <c r="Q2697" i="1"/>
  <c r="T2697" i="1"/>
  <c r="R2697" i="1"/>
  <c r="V2697" i="1"/>
  <c r="W2697" i="1"/>
  <c r="X2697" i="1"/>
  <c r="O2698" i="1"/>
  <c r="P2698" i="1"/>
  <c r="Q2698" i="1"/>
  <c r="T2698" i="1"/>
  <c r="R2698" i="1"/>
  <c r="V2698" i="1"/>
  <c r="W2698" i="1"/>
  <c r="X2698" i="1"/>
  <c r="O2699" i="1"/>
  <c r="P2699" i="1"/>
  <c r="Q2699" i="1"/>
  <c r="T2699" i="1"/>
  <c r="R2699" i="1"/>
  <c r="V2699" i="1"/>
  <c r="W2699" i="1"/>
  <c r="X2699" i="1"/>
  <c r="O2700" i="1"/>
  <c r="P2700" i="1"/>
  <c r="Q2700" i="1"/>
  <c r="T2700" i="1"/>
  <c r="R2700" i="1"/>
  <c r="V2700" i="1"/>
  <c r="W2700" i="1"/>
  <c r="X2700" i="1"/>
  <c r="O2701" i="1"/>
  <c r="P2701" i="1"/>
  <c r="Q2701" i="1"/>
  <c r="T2701" i="1"/>
  <c r="R2701" i="1"/>
  <c r="V2701" i="1"/>
  <c r="W2701" i="1"/>
  <c r="X2701" i="1"/>
  <c r="O2702" i="1"/>
  <c r="P2702" i="1"/>
  <c r="Q2702" i="1"/>
  <c r="T2702" i="1"/>
  <c r="R2702" i="1"/>
  <c r="V2702" i="1"/>
  <c r="W2702" i="1"/>
  <c r="X2702" i="1"/>
  <c r="O2703" i="1"/>
  <c r="P2703" i="1"/>
  <c r="Q2703" i="1"/>
  <c r="T2703" i="1"/>
  <c r="R2703" i="1"/>
  <c r="V2703" i="1"/>
  <c r="W2703" i="1"/>
  <c r="X2703" i="1"/>
  <c r="O2704" i="1"/>
  <c r="P2704" i="1"/>
  <c r="Q2704" i="1"/>
  <c r="T2704" i="1"/>
  <c r="R2704" i="1"/>
  <c r="V2704" i="1"/>
  <c r="W2704" i="1"/>
  <c r="X2704" i="1"/>
  <c r="O2705" i="1"/>
  <c r="P2705" i="1"/>
  <c r="Q2705" i="1"/>
  <c r="T2705" i="1"/>
  <c r="R2705" i="1"/>
  <c r="V2705" i="1"/>
  <c r="W2705" i="1"/>
  <c r="X2705" i="1"/>
  <c r="O2706" i="1"/>
  <c r="P2706" i="1"/>
  <c r="Q2706" i="1"/>
  <c r="T2706" i="1"/>
  <c r="R2706" i="1"/>
  <c r="V2706" i="1"/>
  <c r="W2706" i="1"/>
  <c r="X2706" i="1"/>
  <c r="O2707" i="1"/>
  <c r="P2707" i="1"/>
  <c r="Q2707" i="1"/>
  <c r="T2707" i="1"/>
  <c r="R2707" i="1"/>
  <c r="V2707" i="1"/>
  <c r="W2707" i="1"/>
  <c r="X2707" i="1"/>
  <c r="O2708" i="1"/>
  <c r="P2708" i="1"/>
  <c r="Q2708" i="1"/>
  <c r="T2708" i="1"/>
  <c r="R2708" i="1"/>
  <c r="V2708" i="1"/>
  <c r="W2708" i="1"/>
  <c r="X2708" i="1"/>
  <c r="O2709" i="1"/>
  <c r="P2709" i="1"/>
  <c r="Q2709" i="1"/>
  <c r="T2709" i="1"/>
  <c r="R2709" i="1"/>
  <c r="V2709" i="1"/>
  <c r="W2709" i="1"/>
  <c r="X2709" i="1"/>
  <c r="O2710" i="1"/>
  <c r="P2710" i="1"/>
  <c r="Q2710" i="1"/>
  <c r="T2710" i="1"/>
  <c r="R2710" i="1"/>
  <c r="V2710" i="1"/>
  <c r="W2710" i="1"/>
  <c r="X2710" i="1"/>
  <c r="O2711" i="1"/>
  <c r="P2711" i="1"/>
  <c r="Q2711" i="1"/>
  <c r="T2711" i="1"/>
  <c r="R2711" i="1"/>
  <c r="V2711" i="1"/>
  <c r="W2711" i="1"/>
  <c r="X2711" i="1"/>
  <c r="O2712" i="1"/>
  <c r="P2712" i="1"/>
  <c r="Q2712" i="1"/>
  <c r="T2712" i="1"/>
  <c r="R2712" i="1"/>
  <c r="V2712" i="1"/>
  <c r="W2712" i="1"/>
  <c r="X2712" i="1"/>
  <c r="O2713" i="1"/>
  <c r="P2713" i="1"/>
  <c r="Q2713" i="1"/>
  <c r="T2713" i="1"/>
  <c r="R2713" i="1"/>
  <c r="V2713" i="1"/>
  <c r="W2713" i="1"/>
  <c r="X2713" i="1"/>
  <c r="O2714" i="1"/>
  <c r="P2714" i="1"/>
  <c r="Q2714" i="1"/>
  <c r="T2714" i="1"/>
  <c r="R2714" i="1"/>
  <c r="V2714" i="1"/>
  <c r="W2714" i="1"/>
  <c r="X2714" i="1"/>
  <c r="O2715" i="1"/>
  <c r="P2715" i="1"/>
  <c r="Q2715" i="1"/>
  <c r="T2715" i="1"/>
  <c r="R2715" i="1"/>
  <c r="V2715" i="1"/>
  <c r="W2715" i="1"/>
  <c r="X2715" i="1"/>
  <c r="O2716" i="1"/>
  <c r="P2716" i="1"/>
  <c r="Q2716" i="1"/>
  <c r="T2716" i="1"/>
  <c r="R2716" i="1"/>
  <c r="V2716" i="1"/>
  <c r="W2716" i="1"/>
  <c r="X2716" i="1"/>
  <c r="O2717" i="1"/>
  <c r="P2717" i="1"/>
  <c r="Q2717" i="1"/>
  <c r="T2717" i="1"/>
  <c r="R2717" i="1"/>
  <c r="V2717" i="1"/>
  <c r="W2717" i="1"/>
  <c r="X2717" i="1"/>
  <c r="O2718" i="1"/>
  <c r="P2718" i="1"/>
  <c r="Q2718" i="1"/>
  <c r="T2718" i="1"/>
  <c r="R2718" i="1"/>
  <c r="V2718" i="1"/>
  <c r="W2718" i="1"/>
  <c r="X2718" i="1"/>
  <c r="O2719" i="1"/>
  <c r="P2719" i="1"/>
  <c r="Q2719" i="1"/>
  <c r="T2719" i="1"/>
  <c r="R2719" i="1"/>
  <c r="V2719" i="1"/>
  <c r="W2719" i="1"/>
  <c r="X2719" i="1"/>
  <c r="O2720" i="1"/>
  <c r="P2720" i="1"/>
  <c r="Q2720" i="1"/>
  <c r="T2720" i="1"/>
  <c r="R2720" i="1"/>
  <c r="V2720" i="1"/>
  <c r="W2720" i="1"/>
  <c r="X2720" i="1"/>
  <c r="O2721" i="1"/>
  <c r="P2721" i="1"/>
  <c r="Q2721" i="1"/>
  <c r="T2721" i="1"/>
  <c r="R2721" i="1"/>
  <c r="V2721" i="1"/>
  <c r="W2721" i="1"/>
  <c r="X2721" i="1"/>
  <c r="O2722" i="1"/>
  <c r="P2722" i="1"/>
  <c r="Q2722" i="1"/>
  <c r="T2722" i="1"/>
  <c r="R2722" i="1"/>
  <c r="V2722" i="1"/>
  <c r="W2722" i="1"/>
  <c r="X2722" i="1"/>
  <c r="O2723" i="1"/>
  <c r="P2723" i="1"/>
  <c r="Q2723" i="1"/>
  <c r="T2723" i="1"/>
  <c r="R2723" i="1"/>
  <c r="V2723" i="1"/>
  <c r="W2723" i="1"/>
  <c r="X2723" i="1"/>
  <c r="O2724" i="1"/>
  <c r="P2724" i="1"/>
  <c r="Q2724" i="1"/>
  <c r="T2724" i="1"/>
  <c r="R2724" i="1"/>
  <c r="V2724" i="1"/>
  <c r="W2724" i="1"/>
  <c r="X2724" i="1"/>
  <c r="O2725" i="1"/>
  <c r="P2725" i="1"/>
  <c r="Q2725" i="1"/>
  <c r="T2725" i="1"/>
  <c r="R2725" i="1"/>
  <c r="V2725" i="1"/>
  <c r="W2725" i="1"/>
  <c r="X2725" i="1"/>
  <c r="O2726" i="1"/>
  <c r="P2726" i="1"/>
  <c r="Q2726" i="1"/>
  <c r="T2726" i="1"/>
  <c r="R2726" i="1"/>
  <c r="V2726" i="1"/>
  <c r="W2726" i="1"/>
  <c r="X2726" i="1"/>
  <c r="O2727" i="1"/>
  <c r="P2727" i="1"/>
  <c r="Q2727" i="1"/>
  <c r="T2727" i="1"/>
  <c r="R2727" i="1"/>
  <c r="V2727" i="1"/>
  <c r="W2727" i="1"/>
  <c r="X2727" i="1"/>
  <c r="O2728" i="1"/>
  <c r="P2728" i="1"/>
  <c r="Q2728" i="1"/>
  <c r="T2728" i="1"/>
  <c r="R2728" i="1"/>
  <c r="V2728" i="1"/>
  <c r="W2728" i="1"/>
  <c r="X2728" i="1"/>
  <c r="O2729" i="1"/>
  <c r="P2729" i="1"/>
  <c r="Q2729" i="1"/>
  <c r="T2729" i="1"/>
  <c r="R2729" i="1"/>
  <c r="V2729" i="1"/>
  <c r="W2729" i="1"/>
  <c r="X2729" i="1"/>
  <c r="O2730" i="1"/>
  <c r="P2730" i="1"/>
  <c r="Q2730" i="1"/>
  <c r="T2730" i="1"/>
  <c r="R2730" i="1"/>
  <c r="V2730" i="1"/>
  <c r="W2730" i="1"/>
  <c r="X2730" i="1"/>
  <c r="O2731" i="1"/>
  <c r="P2731" i="1"/>
  <c r="Q2731" i="1"/>
  <c r="T2731" i="1"/>
  <c r="R2731" i="1"/>
  <c r="V2731" i="1"/>
  <c r="W2731" i="1"/>
  <c r="X2731" i="1"/>
  <c r="O2732" i="1"/>
  <c r="P2732" i="1"/>
  <c r="Q2732" i="1"/>
  <c r="T2732" i="1"/>
  <c r="R2732" i="1"/>
  <c r="V2732" i="1"/>
  <c r="W2732" i="1"/>
  <c r="X2732" i="1"/>
  <c r="O2733" i="1"/>
  <c r="P2733" i="1"/>
  <c r="Q2733" i="1"/>
  <c r="T2733" i="1"/>
  <c r="R2733" i="1"/>
  <c r="V2733" i="1"/>
  <c r="W2733" i="1"/>
  <c r="X2733" i="1"/>
  <c r="O2734" i="1"/>
  <c r="P2734" i="1"/>
  <c r="Q2734" i="1"/>
  <c r="T2734" i="1"/>
  <c r="R2734" i="1"/>
  <c r="V2734" i="1"/>
  <c r="W2734" i="1"/>
  <c r="X2734" i="1"/>
  <c r="O2735" i="1"/>
  <c r="P2735" i="1"/>
  <c r="Q2735" i="1"/>
  <c r="T2735" i="1"/>
  <c r="R2735" i="1"/>
  <c r="V2735" i="1"/>
  <c r="W2735" i="1"/>
  <c r="X2735" i="1"/>
  <c r="O2736" i="1"/>
  <c r="P2736" i="1"/>
  <c r="Q2736" i="1"/>
  <c r="T2736" i="1"/>
  <c r="R2736" i="1"/>
  <c r="V2736" i="1"/>
  <c r="W2736" i="1"/>
  <c r="X2736" i="1"/>
  <c r="O2737" i="1"/>
  <c r="P2737" i="1"/>
  <c r="Q2737" i="1"/>
  <c r="T2737" i="1"/>
  <c r="R2737" i="1"/>
  <c r="V2737" i="1"/>
  <c r="W2737" i="1"/>
  <c r="X2737" i="1"/>
  <c r="O2738" i="1"/>
  <c r="P2738" i="1"/>
  <c r="Q2738" i="1"/>
  <c r="T2738" i="1"/>
  <c r="R2738" i="1"/>
  <c r="V2738" i="1"/>
  <c r="W2738" i="1"/>
  <c r="X2738" i="1"/>
  <c r="O2739" i="1"/>
  <c r="P2739" i="1"/>
  <c r="Q2739" i="1"/>
  <c r="T2739" i="1"/>
  <c r="R2739" i="1"/>
  <c r="V2739" i="1"/>
  <c r="W2739" i="1"/>
  <c r="X2739" i="1"/>
  <c r="O2740" i="1"/>
  <c r="P2740" i="1"/>
  <c r="Q2740" i="1"/>
  <c r="T2740" i="1"/>
  <c r="R2740" i="1"/>
  <c r="V2740" i="1"/>
  <c r="W2740" i="1"/>
  <c r="X2740" i="1"/>
  <c r="O2741" i="1"/>
  <c r="P2741" i="1"/>
  <c r="Q2741" i="1"/>
  <c r="T2741" i="1"/>
  <c r="R2741" i="1"/>
  <c r="V2741" i="1"/>
  <c r="W2741" i="1"/>
  <c r="X2741" i="1"/>
  <c r="O2742" i="1"/>
  <c r="P2742" i="1"/>
  <c r="Q2742" i="1"/>
  <c r="T2742" i="1"/>
  <c r="R2742" i="1"/>
  <c r="V2742" i="1"/>
  <c r="W2742" i="1"/>
  <c r="X2742" i="1"/>
  <c r="O2743" i="1"/>
  <c r="P2743" i="1"/>
  <c r="Q2743" i="1"/>
  <c r="T2743" i="1"/>
  <c r="R2743" i="1"/>
  <c r="V2743" i="1"/>
  <c r="W2743" i="1"/>
  <c r="X2743" i="1"/>
  <c r="O2744" i="1"/>
  <c r="P2744" i="1"/>
  <c r="Q2744" i="1"/>
  <c r="T2744" i="1"/>
  <c r="R2744" i="1"/>
  <c r="V2744" i="1"/>
  <c r="W2744" i="1"/>
  <c r="X2744" i="1"/>
  <c r="O2745" i="1"/>
  <c r="P2745" i="1"/>
  <c r="Q2745" i="1"/>
  <c r="T2745" i="1"/>
  <c r="R2745" i="1"/>
  <c r="V2745" i="1"/>
  <c r="W2745" i="1"/>
  <c r="X2745" i="1"/>
  <c r="O2746" i="1"/>
  <c r="P2746" i="1"/>
  <c r="Q2746" i="1"/>
  <c r="T2746" i="1"/>
  <c r="R2746" i="1"/>
  <c r="V2746" i="1"/>
  <c r="W2746" i="1"/>
  <c r="X2746" i="1"/>
  <c r="O2747" i="1"/>
  <c r="P2747" i="1"/>
  <c r="Q2747" i="1"/>
  <c r="T2747" i="1"/>
  <c r="R2747" i="1"/>
  <c r="V2747" i="1"/>
  <c r="W2747" i="1"/>
  <c r="X2747" i="1"/>
  <c r="O2748" i="1"/>
  <c r="P2748" i="1"/>
  <c r="Q2748" i="1"/>
  <c r="T2748" i="1"/>
  <c r="R2748" i="1"/>
  <c r="V2748" i="1"/>
  <c r="W2748" i="1"/>
  <c r="X2748" i="1"/>
  <c r="O2749" i="1"/>
  <c r="P2749" i="1"/>
  <c r="Q2749" i="1"/>
  <c r="T2749" i="1"/>
  <c r="R2749" i="1"/>
  <c r="V2749" i="1"/>
  <c r="W2749" i="1"/>
  <c r="X2749" i="1"/>
  <c r="O2750" i="1"/>
  <c r="P2750" i="1"/>
  <c r="Q2750" i="1"/>
  <c r="T2750" i="1"/>
  <c r="R2750" i="1"/>
  <c r="V2750" i="1"/>
  <c r="W2750" i="1"/>
  <c r="X2750" i="1"/>
  <c r="O2751" i="1"/>
  <c r="P2751" i="1"/>
  <c r="Q2751" i="1"/>
  <c r="T2751" i="1"/>
  <c r="R2751" i="1"/>
  <c r="V2751" i="1"/>
  <c r="W2751" i="1"/>
  <c r="X2751" i="1"/>
  <c r="O2752" i="1"/>
  <c r="P2752" i="1"/>
  <c r="Q2752" i="1"/>
  <c r="T2752" i="1"/>
  <c r="R2752" i="1"/>
  <c r="V2752" i="1"/>
  <c r="W2752" i="1"/>
  <c r="X2752" i="1"/>
  <c r="O2753" i="1"/>
  <c r="P2753" i="1"/>
  <c r="Q2753" i="1"/>
  <c r="T2753" i="1"/>
  <c r="R2753" i="1"/>
  <c r="V2753" i="1"/>
  <c r="W2753" i="1"/>
  <c r="X2753" i="1"/>
  <c r="O2754" i="1"/>
  <c r="P2754" i="1"/>
  <c r="Q2754" i="1"/>
  <c r="T2754" i="1"/>
  <c r="R2754" i="1"/>
  <c r="V2754" i="1"/>
  <c r="W2754" i="1"/>
  <c r="X2754" i="1"/>
  <c r="O2755" i="1"/>
  <c r="P2755" i="1"/>
  <c r="Q2755" i="1"/>
  <c r="T2755" i="1"/>
  <c r="R2755" i="1"/>
  <c r="V2755" i="1"/>
  <c r="W2755" i="1"/>
  <c r="X2755" i="1"/>
  <c r="O2756" i="1"/>
  <c r="P2756" i="1"/>
  <c r="Q2756" i="1"/>
  <c r="T2756" i="1"/>
  <c r="R2756" i="1"/>
  <c r="V2756" i="1"/>
  <c r="W2756" i="1"/>
  <c r="X2756" i="1"/>
  <c r="O2757" i="1"/>
  <c r="P2757" i="1"/>
  <c r="Q2757" i="1"/>
  <c r="T2757" i="1"/>
  <c r="R2757" i="1"/>
  <c r="V2757" i="1"/>
  <c r="W2757" i="1"/>
  <c r="X2757" i="1"/>
  <c r="O2758" i="1"/>
  <c r="P2758" i="1"/>
  <c r="Q2758" i="1"/>
  <c r="T2758" i="1"/>
  <c r="R2758" i="1"/>
  <c r="V2758" i="1"/>
  <c r="W2758" i="1"/>
  <c r="X2758" i="1"/>
  <c r="O2759" i="1"/>
  <c r="P2759" i="1"/>
  <c r="Q2759" i="1"/>
  <c r="T2759" i="1"/>
  <c r="R2759" i="1"/>
  <c r="V2759" i="1"/>
  <c r="W2759" i="1"/>
  <c r="X2759" i="1"/>
  <c r="O2760" i="1"/>
  <c r="P2760" i="1"/>
  <c r="Q2760" i="1"/>
  <c r="T2760" i="1"/>
  <c r="R2760" i="1"/>
  <c r="V2760" i="1"/>
  <c r="W2760" i="1"/>
  <c r="X2760" i="1"/>
  <c r="O2761" i="1"/>
  <c r="P2761" i="1"/>
  <c r="Q2761" i="1"/>
  <c r="T2761" i="1"/>
  <c r="R2761" i="1"/>
  <c r="V2761" i="1"/>
  <c r="W2761" i="1"/>
  <c r="X2761" i="1"/>
  <c r="O2762" i="1"/>
  <c r="P2762" i="1"/>
  <c r="Q2762" i="1"/>
  <c r="T2762" i="1"/>
  <c r="R2762" i="1"/>
  <c r="V2762" i="1"/>
  <c r="W2762" i="1"/>
  <c r="X2762" i="1"/>
  <c r="O2763" i="1"/>
  <c r="P2763" i="1"/>
  <c r="Q2763" i="1"/>
  <c r="T2763" i="1"/>
  <c r="R2763" i="1"/>
  <c r="V2763" i="1"/>
  <c r="W2763" i="1"/>
  <c r="X2763" i="1"/>
  <c r="O2764" i="1"/>
  <c r="P2764" i="1"/>
  <c r="Q2764" i="1"/>
  <c r="T2764" i="1"/>
  <c r="R2764" i="1"/>
  <c r="V2764" i="1"/>
  <c r="W2764" i="1"/>
  <c r="X2764" i="1"/>
  <c r="O2765" i="1"/>
  <c r="P2765" i="1"/>
  <c r="Q2765" i="1"/>
  <c r="T2765" i="1"/>
  <c r="R2765" i="1"/>
  <c r="V2765" i="1"/>
  <c r="W2765" i="1"/>
  <c r="X2765" i="1"/>
  <c r="O2766" i="1"/>
  <c r="P2766" i="1"/>
  <c r="Q2766" i="1"/>
  <c r="T2766" i="1"/>
  <c r="R2766" i="1"/>
  <c r="V2766" i="1"/>
  <c r="W2766" i="1"/>
  <c r="X2766" i="1"/>
  <c r="O2767" i="1"/>
  <c r="P2767" i="1"/>
  <c r="Q2767" i="1"/>
  <c r="T2767" i="1"/>
  <c r="R2767" i="1"/>
  <c r="V2767" i="1"/>
  <c r="W2767" i="1"/>
  <c r="X2767" i="1"/>
  <c r="O2768" i="1"/>
  <c r="P2768" i="1"/>
  <c r="Q2768" i="1"/>
  <c r="T2768" i="1"/>
  <c r="R2768" i="1"/>
  <c r="V2768" i="1"/>
  <c r="W2768" i="1"/>
  <c r="X2768" i="1"/>
  <c r="O2769" i="1"/>
  <c r="P2769" i="1"/>
  <c r="Q2769" i="1"/>
  <c r="T2769" i="1"/>
  <c r="R2769" i="1"/>
  <c r="V2769" i="1"/>
  <c r="W2769" i="1"/>
  <c r="X2769" i="1"/>
  <c r="O2770" i="1"/>
  <c r="P2770" i="1"/>
  <c r="Q2770" i="1"/>
  <c r="T2770" i="1"/>
  <c r="R2770" i="1"/>
  <c r="V2770" i="1"/>
  <c r="W2770" i="1"/>
  <c r="X2770" i="1"/>
  <c r="O2771" i="1"/>
  <c r="P2771" i="1"/>
  <c r="Q2771" i="1"/>
  <c r="T2771" i="1"/>
  <c r="R2771" i="1"/>
  <c r="V2771" i="1"/>
  <c r="W2771" i="1"/>
  <c r="X2771" i="1"/>
  <c r="O2772" i="1"/>
  <c r="P2772" i="1"/>
  <c r="Q2772" i="1"/>
  <c r="T2772" i="1"/>
  <c r="R2772" i="1"/>
  <c r="V2772" i="1"/>
  <c r="W2772" i="1"/>
  <c r="X2772" i="1"/>
  <c r="O2773" i="1"/>
  <c r="P2773" i="1"/>
  <c r="Q2773" i="1"/>
  <c r="T2773" i="1"/>
  <c r="R2773" i="1"/>
  <c r="V2773" i="1"/>
  <c r="W2773" i="1"/>
  <c r="X2773" i="1"/>
  <c r="O2774" i="1"/>
  <c r="P2774" i="1"/>
  <c r="Q2774" i="1"/>
  <c r="T2774" i="1"/>
  <c r="R2774" i="1"/>
  <c r="V2774" i="1"/>
  <c r="W2774" i="1"/>
  <c r="X2774" i="1"/>
  <c r="O2775" i="1"/>
  <c r="P2775" i="1"/>
  <c r="Q2775" i="1"/>
  <c r="T2775" i="1"/>
  <c r="R2775" i="1"/>
  <c r="V2775" i="1"/>
  <c r="W2775" i="1"/>
  <c r="X2775" i="1"/>
  <c r="O2776" i="1"/>
  <c r="P2776" i="1"/>
  <c r="Q2776" i="1"/>
  <c r="T2776" i="1"/>
  <c r="R2776" i="1"/>
  <c r="V2776" i="1"/>
  <c r="W2776" i="1"/>
  <c r="X2776" i="1"/>
  <c r="O2777" i="1"/>
  <c r="P2777" i="1"/>
  <c r="Q2777" i="1"/>
  <c r="T2777" i="1"/>
  <c r="R2777" i="1"/>
  <c r="V2777" i="1"/>
  <c r="W2777" i="1"/>
  <c r="X2777" i="1"/>
  <c r="O2778" i="1"/>
  <c r="P2778" i="1"/>
  <c r="Q2778" i="1"/>
  <c r="T2778" i="1"/>
  <c r="R2778" i="1"/>
  <c r="V2778" i="1"/>
  <c r="W2778" i="1"/>
  <c r="X2778" i="1"/>
  <c r="O2779" i="1"/>
  <c r="P2779" i="1"/>
  <c r="Q2779" i="1"/>
  <c r="T2779" i="1"/>
  <c r="R2779" i="1"/>
  <c r="V2779" i="1"/>
  <c r="W2779" i="1"/>
  <c r="X2779" i="1"/>
  <c r="O2780" i="1"/>
  <c r="P2780" i="1"/>
  <c r="Q2780" i="1"/>
  <c r="T2780" i="1"/>
  <c r="R2780" i="1"/>
  <c r="V2780" i="1"/>
  <c r="W2780" i="1"/>
  <c r="X2780" i="1"/>
  <c r="O2781" i="1"/>
  <c r="P2781" i="1"/>
  <c r="Q2781" i="1"/>
  <c r="T2781" i="1"/>
  <c r="R2781" i="1"/>
  <c r="V2781" i="1"/>
  <c r="W2781" i="1"/>
  <c r="X2781" i="1"/>
  <c r="O2782" i="1"/>
  <c r="P2782" i="1"/>
  <c r="Q2782" i="1"/>
  <c r="T2782" i="1"/>
  <c r="R2782" i="1"/>
  <c r="V2782" i="1"/>
  <c r="W2782" i="1"/>
  <c r="X2782" i="1"/>
  <c r="O2783" i="1"/>
  <c r="P2783" i="1"/>
  <c r="Q2783" i="1"/>
  <c r="T2783" i="1"/>
  <c r="R2783" i="1"/>
  <c r="V2783" i="1"/>
  <c r="W2783" i="1"/>
  <c r="X2783" i="1"/>
  <c r="O2784" i="1"/>
  <c r="P2784" i="1"/>
  <c r="Q2784" i="1"/>
  <c r="T2784" i="1"/>
  <c r="R2784" i="1"/>
  <c r="V2784" i="1"/>
  <c r="W2784" i="1"/>
  <c r="X2784" i="1"/>
  <c r="O2785" i="1"/>
  <c r="P2785" i="1"/>
  <c r="Q2785" i="1"/>
  <c r="T2785" i="1"/>
  <c r="R2785" i="1"/>
  <c r="V2785" i="1"/>
  <c r="W2785" i="1"/>
  <c r="X2785" i="1"/>
  <c r="O2786" i="1"/>
  <c r="P2786" i="1"/>
  <c r="Q2786" i="1"/>
  <c r="T2786" i="1"/>
  <c r="R2786" i="1"/>
  <c r="V2786" i="1"/>
  <c r="W2786" i="1"/>
  <c r="X2786" i="1"/>
  <c r="O2787" i="1"/>
  <c r="P2787" i="1"/>
  <c r="Q2787" i="1"/>
  <c r="T2787" i="1"/>
  <c r="R2787" i="1"/>
  <c r="V2787" i="1"/>
  <c r="W2787" i="1"/>
  <c r="X2787" i="1"/>
  <c r="O2788" i="1"/>
  <c r="P2788" i="1"/>
  <c r="Q2788" i="1"/>
  <c r="T2788" i="1"/>
  <c r="R2788" i="1"/>
  <c r="V2788" i="1"/>
  <c r="W2788" i="1"/>
  <c r="X2788" i="1"/>
  <c r="O2789" i="1"/>
  <c r="P2789" i="1"/>
  <c r="Q2789" i="1"/>
  <c r="T2789" i="1"/>
  <c r="R2789" i="1"/>
  <c r="V2789" i="1"/>
  <c r="W2789" i="1"/>
  <c r="X2789" i="1"/>
  <c r="O2790" i="1"/>
  <c r="P2790" i="1"/>
  <c r="Q2790" i="1"/>
  <c r="T2790" i="1"/>
  <c r="R2790" i="1"/>
  <c r="V2790" i="1"/>
  <c r="W2790" i="1"/>
  <c r="X2790" i="1"/>
  <c r="O2791" i="1"/>
  <c r="P2791" i="1"/>
  <c r="Q2791" i="1"/>
  <c r="T2791" i="1"/>
  <c r="R2791" i="1"/>
  <c r="V2791" i="1"/>
  <c r="W2791" i="1"/>
  <c r="X2791" i="1"/>
  <c r="O2792" i="1"/>
  <c r="P2792" i="1"/>
  <c r="Q2792" i="1"/>
  <c r="T2792" i="1"/>
  <c r="R2792" i="1"/>
  <c r="V2792" i="1"/>
  <c r="W2792" i="1"/>
  <c r="X2792" i="1"/>
  <c r="O2793" i="1"/>
  <c r="P2793" i="1"/>
  <c r="Q2793" i="1"/>
  <c r="T2793" i="1"/>
  <c r="R2793" i="1"/>
  <c r="V2793" i="1"/>
  <c r="W2793" i="1"/>
  <c r="X2793" i="1"/>
  <c r="O2794" i="1"/>
  <c r="P2794" i="1"/>
  <c r="Q2794" i="1"/>
  <c r="T2794" i="1"/>
  <c r="R2794" i="1"/>
  <c r="V2794" i="1"/>
  <c r="W2794" i="1"/>
  <c r="X2794" i="1"/>
  <c r="O2795" i="1"/>
  <c r="P2795" i="1"/>
  <c r="Q2795" i="1"/>
  <c r="T2795" i="1"/>
  <c r="R2795" i="1"/>
  <c r="V2795" i="1"/>
  <c r="W2795" i="1"/>
  <c r="X2795" i="1"/>
  <c r="O2796" i="1"/>
  <c r="P2796" i="1"/>
  <c r="Q2796" i="1"/>
  <c r="T2796" i="1"/>
  <c r="R2796" i="1"/>
  <c r="V2796" i="1"/>
  <c r="W2796" i="1"/>
  <c r="X2796" i="1"/>
  <c r="O2797" i="1"/>
  <c r="P2797" i="1"/>
  <c r="Q2797" i="1"/>
  <c r="T2797" i="1"/>
  <c r="R2797" i="1"/>
  <c r="V2797" i="1"/>
  <c r="W2797" i="1"/>
  <c r="X2797" i="1"/>
  <c r="O2798" i="1"/>
  <c r="P2798" i="1"/>
  <c r="Q2798" i="1"/>
  <c r="T2798" i="1"/>
  <c r="R2798" i="1"/>
  <c r="V2798" i="1"/>
  <c r="W2798" i="1"/>
  <c r="X2798" i="1"/>
  <c r="O2799" i="1"/>
  <c r="P2799" i="1"/>
  <c r="Q2799" i="1"/>
  <c r="T2799" i="1"/>
  <c r="R2799" i="1"/>
  <c r="V2799" i="1"/>
  <c r="W2799" i="1"/>
  <c r="X2799" i="1"/>
  <c r="O2800" i="1"/>
  <c r="P2800" i="1"/>
  <c r="Q2800" i="1"/>
  <c r="T2800" i="1"/>
  <c r="R2800" i="1"/>
  <c r="V2800" i="1"/>
  <c r="W2800" i="1"/>
  <c r="X2800" i="1"/>
  <c r="O2801" i="1"/>
  <c r="P2801" i="1"/>
  <c r="Q2801" i="1"/>
  <c r="T2801" i="1"/>
  <c r="R2801" i="1"/>
  <c r="V2801" i="1"/>
  <c r="W2801" i="1"/>
  <c r="X2801" i="1"/>
  <c r="O2802" i="1"/>
  <c r="P2802" i="1"/>
  <c r="Q2802" i="1"/>
  <c r="T2802" i="1"/>
  <c r="R2802" i="1"/>
  <c r="V2802" i="1"/>
  <c r="W2802" i="1"/>
  <c r="X2802" i="1"/>
  <c r="O2803" i="1"/>
  <c r="P2803" i="1"/>
  <c r="Q2803" i="1"/>
  <c r="T2803" i="1"/>
  <c r="R2803" i="1"/>
  <c r="V2803" i="1"/>
  <c r="W2803" i="1"/>
  <c r="X2803" i="1"/>
  <c r="O2804" i="1"/>
  <c r="P2804" i="1"/>
  <c r="Q2804" i="1"/>
  <c r="T2804" i="1"/>
  <c r="R2804" i="1"/>
  <c r="V2804" i="1"/>
  <c r="W2804" i="1"/>
  <c r="X2804" i="1"/>
  <c r="O2805" i="1"/>
  <c r="P2805" i="1"/>
  <c r="Q2805" i="1"/>
  <c r="T2805" i="1"/>
  <c r="R2805" i="1"/>
  <c r="V2805" i="1"/>
  <c r="W2805" i="1"/>
  <c r="X2805" i="1"/>
  <c r="O2806" i="1"/>
  <c r="P2806" i="1"/>
  <c r="Q2806" i="1"/>
  <c r="T2806" i="1"/>
  <c r="R2806" i="1"/>
  <c r="V2806" i="1"/>
  <c r="W2806" i="1"/>
  <c r="X2806" i="1"/>
  <c r="O2807" i="1"/>
  <c r="P2807" i="1"/>
  <c r="Q2807" i="1"/>
  <c r="T2807" i="1"/>
  <c r="R2807" i="1"/>
  <c r="V2807" i="1"/>
  <c r="W2807" i="1"/>
  <c r="X2807" i="1"/>
  <c r="O2808" i="1"/>
  <c r="P2808" i="1"/>
  <c r="Q2808" i="1"/>
  <c r="T2808" i="1"/>
  <c r="R2808" i="1"/>
  <c r="V2808" i="1"/>
  <c r="W2808" i="1"/>
  <c r="X2808" i="1"/>
  <c r="O2809" i="1"/>
  <c r="P2809" i="1"/>
  <c r="Q2809" i="1"/>
  <c r="T2809" i="1"/>
  <c r="R2809" i="1"/>
  <c r="V2809" i="1"/>
  <c r="W2809" i="1"/>
  <c r="X2809" i="1"/>
  <c r="O2810" i="1"/>
  <c r="P2810" i="1"/>
  <c r="Q2810" i="1"/>
  <c r="T2810" i="1"/>
  <c r="R2810" i="1"/>
  <c r="V2810" i="1"/>
  <c r="W2810" i="1"/>
  <c r="X2810" i="1"/>
  <c r="O2811" i="1"/>
  <c r="P2811" i="1"/>
  <c r="Q2811" i="1"/>
  <c r="T2811" i="1"/>
  <c r="R2811" i="1"/>
  <c r="V2811" i="1"/>
  <c r="W2811" i="1"/>
  <c r="X2811" i="1"/>
  <c r="O2812" i="1"/>
  <c r="P2812" i="1"/>
  <c r="Q2812" i="1"/>
  <c r="T2812" i="1"/>
  <c r="R2812" i="1"/>
  <c r="V2812" i="1"/>
  <c r="W2812" i="1"/>
  <c r="X2812" i="1"/>
  <c r="O2813" i="1"/>
  <c r="P2813" i="1"/>
  <c r="Q2813" i="1"/>
  <c r="T2813" i="1"/>
  <c r="R2813" i="1"/>
  <c r="V2813" i="1"/>
  <c r="W2813" i="1"/>
  <c r="X2813" i="1"/>
  <c r="O2814" i="1"/>
  <c r="P2814" i="1"/>
  <c r="Q2814" i="1"/>
  <c r="T2814" i="1"/>
  <c r="R2814" i="1"/>
  <c r="V2814" i="1"/>
  <c r="W2814" i="1"/>
  <c r="X2814" i="1"/>
  <c r="O2815" i="1"/>
  <c r="P2815" i="1"/>
  <c r="Q2815" i="1"/>
  <c r="T2815" i="1"/>
  <c r="R2815" i="1"/>
  <c r="V2815" i="1"/>
  <c r="W2815" i="1"/>
  <c r="X2815" i="1"/>
  <c r="O2816" i="1"/>
  <c r="P2816" i="1"/>
  <c r="Q2816" i="1"/>
  <c r="T2816" i="1"/>
  <c r="R2816" i="1"/>
  <c r="V2816" i="1"/>
  <c r="W2816" i="1"/>
  <c r="X2816" i="1"/>
  <c r="O2817" i="1"/>
  <c r="P2817" i="1"/>
  <c r="Q2817" i="1"/>
  <c r="T2817" i="1"/>
  <c r="R2817" i="1"/>
  <c r="V2817" i="1"/>
  <c r="W2817" i="1"/>
  <c r="X2817" i="1"/>
  <c r="O2818" i="1"/>
  <c r="P2818" i="1"/>
  <c r="Q2818" i="1"/>
  <c r="T2818" i="1"/>
  <c r="R2818" i="1"/>
  <c r="V2818" i="1"/>
  <c r="W2818" i="1"/>
  <c r="X2818" i="1"/>
  <c r="O2819" i="1"/>
  <c r="P2819" i="1"/>
  <c r="Q2819" i="1"/>
  <c r="T2819" i="1"/>
  <c r="R2819" i="1"/>
  <c r="V2819" i="1"/>
  <c r="W2819" i="1"/>
  <c r="X2819" i="1"/>
  <c r="O2820" i="1"/>
  <c r="P2820" i="1"/>
  <c r="Q2820" i="1"/>
  <c r="T2820" i="1"/>
  <c r="R2820" i="1"/>
  <c r="V2820" i="1"/>
  <c r="W2820" i="1"/>
  <c r="X2820" i="1"/>
  <c r="O2821" i="1"/>
  <c r="P2821" i="1"/>
  <c r="Q2821" i="1"/>
  <c r="T2821" i="1"/>
  <c r="R2821" i="1"/>
  <c r="V2821" i="1"/>
  <c r="W2821" i="1"/>
  <c r="X2821" i="1"/>
  <c r="O2822" i="1"/>
  <c r="P2822" i="1"/>
  <c r="Q2822" i="1"/>
  <c r="T2822" i="1"/>
  <c r="R2822" i="1"/>
  <c r="V2822" i="1"/>
  <c r="W2822" i="1"/>
  <c r="X2822" i="1"/>
  <c r="O2823" i="1"/>
  <c r="P2823" i="1"/>
  <c r="Q2823" i="1"/>
  <c r="T2823" i="1"/>
  <c r="R2823" i="1"/>
  <c r="V2823" i="1"/>
  <c r="W2823" i="1"/>
  <c r="X2823" i="1"/>
  <c r="O2824" i="1"/>
  <c r="P2824" i="1"/>
  <c r="Q2824" i="1"/>
  <c r="T2824" i="1"/>
  <c r="R2824" i="1"/>
  <c r="V2824" i="1"/>
  <c r="W2824" i="1"/>
  <c r="X2824" i="1"/>
  <c r="O2825" i="1"/>
  <c r="P2825" i="1"/>
  <c r="Q2825" i="1"/>
  <c r="T2825" i="1"/>
  <c r="R2825" i="1"/>
  <c r="V2825" i="1"/>
  <c r="W2825" i="1"/>
  <c r="X2825" i="1"/>
  <c r="O2826" i="1"/>
  <c r="P2826" i="1"/>
  <c r="Q2826" i="1"/>
  <c r="T2826" i="1"/>
  <c r="R2826" i="1"/>
  <c r="V2826" i="1"/>
  <c r="W2826" i="1"/>
  <c r="X2826" i="1"/>
  <c r="O2827" i="1"/>
  <c r="P2827" i="1"/>
  <c r="Q2827" i="1"/>
  <c r="T2827" i="1"/>
  <c r="R2827" i="1"/>
  <c r="V2827" i="1"/>
  <c r="W2827" i="1"/>
  <c r="X2827" i="1"/>
  <c r="O2828" i="1"/>
  <c r="P2828" i="1"/>
  <c r="Q2828" i="1"/>
  <c r="T2828" i="1"/>
  <c r="R2828" i="1"/>
  <c r="V2828" i="1"/>
  <c r="W2828" i="1"/>
  <c r="X2828" i="1"/>
  <c r="O2829" i="1"/>
  <c r="P2829" i="1"/>
  <c r="Q2829" i="1"/>
  <c r="T2829" i="1"/>
  <c r="R2829" i="1"/>
  <c r="V2829" i="1"/>
  <c r="W2829" i="1"/>
  <c r="X2829" i="1"/>
  <c r="O2830" i="1"/>
  <c r="P2830" i="1"/>
  <c r="Q2830" i="1"/>
  <c r="T2830" i="1"/>
  <c r="R2830" i="1"/>
  <c r="V2830" i="1"/>
  <c r="W2830" i="1"/>
  <c r="X2830" i="1"/>
  <c r="O2831" i="1"/>
  <c r="P2831" i="1"/>
  <c r="Q2831" i="1"/>
  <c r="T2831" i="1"/>
  <c r="R2831" i="1"/>
  <c r="V2831" i="1"/>
  <c r="W2831" i="1"/>
  <c r="X2831" i="1"/>
  <c r="O2832" i="1"/>
  <c r="P2832" i="1"/>
  <c r="Q2832" i="1"/>
  <c r="T2832" i="1"/>
  <c r="R2832" i="1"/>
  <c r="V2832" i="1"/>
  <c r="W2832" i="1"/>
  <c r="X2832" i="1"/>
  <c r="O2833" i="1"/>
  <c r="P2833" i="1"/>
  <c r="Q2833" i="1"/>
  <c r="T2833" i="1"/>
  <c r="R2833" i="1"/>
  <c r="V2833" i="1"/>
  <c r="W2833" i="1"/>
  <c r="X2833" i="1"/>
  <c r="O2834" i="1"/>
  <c r="P2834" i="1"/>
  <c r="Q2834" i="1"/>
  <c r="T2834" i="1"/>
  <c r="R2834" i="1"/>
  <c r="V2834" i="1"/>
  <c r="W2834" i="1"/>
  <c r="X2834" i="1"/>
  <c r="O2835" i="1"/>
  <c r="P2835" i="1"/>
  <c r="Q2835" i="1"/>
  <c r="T2835" i="1"/>
  <c r="R2835" i="1"/>
  <c r="V2835" i="1"/>
  <c r="W2835" i="1"/>
  <c r="X2835" i="1"/>
  <c r="O2836" i="1"/>
  <c r="P2836" i="1"/>
  <c r="Q2836" i="1"/>
  <c r="T2836" i="1"/>
  <c r="R2836" i="1"/>
  <c r="V2836" i="1"/>
  <c r="W2836" i="1"/>
  <c r="X2836" i="1"/>
  <c r="O2837" i="1"/>
  <c r="P2837" i="1"/>
  <c r="Q2837" i="1"/>
  <c r="T2837" i="1"/>
  <c r="R2837" i="1"/>
  <c r="V2837" i="1"/>
  <c r="W2837" i="1"/>
  <c r="X2837" i="1"/>
  <c r="O2838" i="1"/>
  <c r="P2838" i="1"/>
  <c r="Q2838" i="1"/>
  <c r="T2838" i="1"/>
  <c r="R2838" i="1"/>
  <c r="V2838" i="1"/>
  <c r="W2838" i="1"/>
  <c r="X2838" i="1"/>
  <c r="O2839" i="1"/>
  <c r="P2839" i="1"/>
  <c r="Q2839" i="1"/>
  <c r="T2839" i="1"/>
  <c r="R2839" i="1"/>
  <c r="V2839" i="1"/>
  <c r="W2839" i="1"/>
  <c r="X2839" i="1"/>
  <c r="O2840" i="1"/>
  <c r="P2840" i="1"/>
  <c r="Q2840" i="1"/>
  <c r="T2840" i="1"/>
  <c r="R2840" i="1"/>
  <c r="V2840" i="1"/>
  <c r="W2840" i="1"/>
  <c r="X2840" i="1"/>
  <c r="O2841" i="1"/>
  <c r="P2841" i="1"/>
  <c r="Q2841" i="1"/>
  <c r="T2841" i="1"/>
  <c r="R2841" i="1"/>
  <c r="V2841" i="1"/>
  <c r="W2841" i="1"/>
  <c r="X2841" i="1"/>
  <c r="O2842" i="1"/>
  <c r="P2842" i="1"/>
  <c r="Q2842" i="1"/>
  <c r="T2842" i="1"/>
  <c r="R2842" i="1"/>
  <c r="V2842" i="1"/>
  <c r="W2842" i="1"/>
  <c r="X2842" i="1"/>
  <c r="O2843" i="1"/>
  <c r="P2843" i="1"/>
  <c r="Q2843" i="1"/>
  <c r="T2843" i="1"/>
  <c r="R2843" i="1"/>
  <c r="V2843" i="1"/>
  <c r="W2843" i="1"/>
  <c r="X2843" i="1"/>
  <c r="O2844" i="1"/>
  <c r="P2844" i="1"/>
  <c r="Q2844" i="1"/>
  <c r="T2844" i="1"/>
  <c r="R2844" i="1"/>
  <c r="V2844" i="1"/>
  <c r="W2844" i="1"/>
  <c r="X2844" i="1"/>
  <c r="O2845" i="1"/>
  <c r="P2845" i="1"/>
  <c r="Q2845" i="1"/>
  <c r="T2845" i="1"/>
  <c r="R2845" i="1"/>
  <c r="V2845" i="1"/>
  <c r="W2845" i="1"/>
  <c r="X2845" i="1"/>
  <c r="O2846" i="1"/>
  <c r="P2846" i="1"/>
  <c r="Q2846" i="1"/>
  <c r="T2846" i="1"/>
  <c r="R2846" i="1"/>
  <c r="V2846" i="1"/>
  <c r="W2846" i="1"/>
  <c r="X2846" i="1"/>
  <c r="O2847" i="1"/>
  <c r="P2847" i="1"/>
  <c r="Q2847" i="1"/>
  <c r="T2847" i="1"/>
  <c r="R2847" i="1"/>
  <c r="V2847" i="1"/>
  <c r="W2847" i="1"/>
  <c r="X2847" i="1"/>
  <c r="O2848" i="1"/>
  <c r="P2848" i="1"/>
  <c r="Q2848" i="1"/>
  <c r="T2848" i="1"/>
  <c r="R2848" i="1"/>
  <c r="V2848" i="1"/>
  <c r="W2848" i="1"/>
  <c r="X2848" i="1"/>
  <c r="O2849" i="1"/>
  <c r="P2849" i="1"/>
  <c r="Q2849" i="1"/>
  <c r="T2849" i="1"/>
  <c r="R2849" i="1"/>
  <c r="V2849" i="1"/>
  <c r="W2849" i="1"/>
  <c r="X2849" i="1"/>
  <c r="O2850" i="1"/>
  <c r="P2850" i="1"/>
  <c r="Q2850" i="1"/>
  <c r="T2850" i="1"/>
  <c r="R2850" i="1"/>
  <c r="V2850" i="1"/>
  <c r="W2850" i="1"/>
  <c r="X2850" i="1"/>
  <c r="O2851" i="1"/>
  <c r="P2851" i="1"/>
  <c r="Q2851" i="1"/>
  <c r="T2851" i="1"/>
  <c r="R2851" i="1"/>
  <c r="V2851" i="1"/>
  <c r="W2851" i="1"/>
  <c r="X2851" i="1"/>
  <c r="O2852" i="1"/>
  <c r="P2852" i="1"/>
  <c r="Q2852" i="1"/>
  <c r="T2852" i="1"/>
  <c r="R2852" i="1"/>
  <c r="V2852" i="1"/>
  <c r="W2852" i="1"/>
  <c r="X2852" i="1"/>
  <c r="O2853" i="1"/>
  <c r="P2853" i="1"/>
  <c r="Q2853" i="1"/>
  <c r="T2853" i="1"/>
  <c r="R2853" i="1"/>
  <c r="V2853" i="1"/>
  <c r="W2853" i="1"/>
  <c r="X2853" i="1"/>
  <c r="O2854" i="1"/>
  <c r="P2854" i="1"/>
  <c r="Q2854" i="1"/>
  <c r="T2854" i="1"/>
  <c r="R2854" i="1"/>
  <c r="V2854" i="1"/>
  <c r="W2854" i="1"/>
  <c r="X2854" i="1"/>
  <c r="O2855" i="1"/>
  <c r="P2855" i="1"/>
  <c r="Q2855" i="1"/>
  <c r="T2855" i="1"/>
  <c r="R2855" i="1"/>
  <c r="V2855" i="1"/>
  <c r="W2855" i="1"/>
  <c r="X2855" i="1"/>
  <c r="O2856" i="1"/>
  <c r="P2856" i="1"/>
  <c r="Q2856" i="1"/>
  <c r="T2856" i="1"/>
  <c r="R2856" i="1"/>
  <c r="V2856" i="1"/>
  <c r="W2856" i="1"/>
  <c r="X2856" i="1"/>
  <c r="O2857" i="1"/>
  <c r="P2857" i="1"/>
  <c r="Q2857" i="1"/>
  <c r="T2857" i="1"/>
  <c r="R2857" i="1"/>
  <c r="V2857" i="1"/>
  <c r="W2857" i="1"/>
  <c r="X2857" i="1"/>
  <c r="O2858" i="1"/>
  <c r="P2858" i="1"/>
  <c r="Q2858" i="1"/>
  <c r="T2858" i="1"/>
  <c r="R2858" i="1"/>
  <c r="V2858" i="1"/>
  <c r="W2858" i="1"/>
  <c r="X2858" i="1"/>
  <c r="O2859" i="1"/>
  <c r="P2859" i="1"/>
  <c r="Q2859" i="1"/>
  <c r="T2859" i="1"/>
  <c r="R2859" i="1"/>
  <c r="V2859" i="1"/>
  <c r="W2859" i="1"/>
  <c r="X2859" i="1"/>
  <c r="O2860" i="1"/>
  <c r="P2860" i="1"/>
  <c r="Q2860" i="1"/>
  <c r="T2860" i="1"/>
  <c r="R2860" i="1"/>
  <c r="V2860" i="1"/>
  <c r="W2860" i="1"/>
  <c r="X2860" i="1"/>
  <c r="O2861" i="1"/>
  <c r="P2861" i="1"/>
  <c r="Q2861" i="1"/>
  <c r="T2861" i="1"/>
  <c r="R2861" i="1"/>
  <c r="V2861" i="1"/>
  <c r="W2861" i="1"/>
  <c r="X2861" i="1"/>
  <c r="O2862" i="1"/>
  <c r="P2862" i="1"/>
  <c r="Q2862" i="1"/>
  <c r="T2862" i="1"/>
  <c r="R2862" i="1"/>
  <c r="V2862" i="1"/>
  <c r="W2862" i="1"/>
  <c r="X2862" i="1"/>
  <c r="O2863" i="1"/>
  <c r="P2863" i="1"/>
  <c r="Q2863" i="1"/>
  <c r="T2863" i="1"/>
  <c r="R2863" i="1"/>
  <c r="V2863" i="1"/>
  <c r="W2863" i="1"/>
  <c r="X2863" i="1"/>
  <c r="O2864" i="1"/>
  <c r="P2864" i="1"/>
  <c r="Q2864" i="1"/>
  <c r="T2864" i="1"/>
  <c r="R2864" i="1"/>
  <c r="V2864" i="1"/>
  <c r="W2864" i="1"/>
  <c r="X2864" i="1"/>
  <c r="O2865" i="1"/>
  <c r="P2865" i="1"/>
  <c r="Q2865" i="1"/>
  <c r="T2865" i="1"/>
  <c r="R2865" i="1"/>
  <c r="V2865" i="1"/>
  <c r="W2865" i="1"/>
  <c r="X2865" i="1"/>
  <c r="O2866" i="1"/>
  <c r="P2866" i="1"/>
  <c r="Q2866" i="1"/>
  <c r="T2866" i="1"/>
  <c r="R2866" i="1"/>
  <c r="V2866" i="1"/>
  <c r="W2866" i="1"/>
  <c r="X2866" i="1"/>
  <c r="O2867" i="1"/>
  <c r="P2867" i="1"/>
  <c r="Q2867" i="1"/>
  <c r="T2867" i="1"/>
  <c r="R2867" i="1"/>
  <c r="V2867" i="1"/>
  <c r="W2867" i="1"/>
  <c r="X2867" i="1"/>
  <c r="O2868" i="1"/>
  <c r="P2868" i="1"/>
  <c r="Q2868" i="1"/>
  <c r="T2868" i="1"/>
  <c r="R2868" i="1"/>
  <c r="V2868" i="1"/>
  <c r="W2868" i="1"/>
  <c r="X2868" i="1"/>
  <c r="O2869" i="1"/>
  <c r="P2869" i="1"/>
  <c r="Q2869" i="1"/>
  <c r="T2869" i="1"/>
  <c r="R2869" i="1"/>
  <c r="V2869" i="1"/>
  <c r="W2869" i="1"/>
  <c r="X2869" i="1"/>
  <c r="O2870" i="1"/>
  <c r="P2870" i="1"/>
  <c r="Q2870" i="1"/>
  <c r="T2870" i="1"/>
  <c r="R2870" i="1"/>
  <c r="V2870" i="1"/>
  <c r="W2870" i="1"/>
  <c r="X2870" i="1"/>
  <c r="O2871" i="1"/>
  <c r="P2871" i="1"/>
  <c r="Q2871" i="1"/>
  <c r="T2871" i="1"/>
  <c r="R2871" i="1"/>
  <c r="V2871" i="1"/>
  <c r="W2871" i="1"/>
  <c r="X2871" i="1"/>
  <c r="O2872" i="1"/>
  <c r="P2872" i="1"/>
  <c r="Q2872" i="1"/>
  <c r="T2872" i="1"/>
  <c r="R2872" i="1"/>
  <c r="V2872" i="1"/>
  <c r="W2872" i="1"/>
  <c r="X2872" i="1"/>
  <c r="O2873" i="1"/>
  <c r="P2873" i="1"/>
  <c r="Q2873" i="1"/>
  <c r="T2873" i="1"/>
  <c r="R2873" i="1"/>
  <c r="V2873" i="1"/>
  <c r="W2873" i="1"/>
  <c r="X2873" i="1"/>
  <c r="O2874" i="1"/>
  <c r="P2874" i="1"/>
  <c r="Q2874" i="1"/>
  <c r="T2874" i="1"/>
  <c r="R2874" i="1"/>
  <c r="V2874" i="1"/>
  <c r="W2874" i="1"/>
  <c r="X2874" i="1"/>
  <c r="O2875" i="1"/>
  <c r="P2875" i="1"/>
  <c r="Q2875" i="1"/>
  <c r="T2875" i="1"/>
  <c r="R2875" i="1"/>
  <c r="V2875" i="1"/>
  <c r="W2875" i="1"/>
  <c r="X2875" i="1"/>
  <c r="O2876" i="1"/>
  <c r="P2876" i="1"/>
  <c r="Q2876" i="1"/>
  <c r="T2876" i="1"/>
  <c r="R2876" i="1"/>
  <c r="V2876" i="1"/>
  <c r="W2876" i="1"/>
  <c r="X2876" i="1"/>
  <c r="O2877" i="1"/>
  <c r="P2877" i="1"/>
  <c r="Q2877" i="1"/>
  <c r="T2877" i="1"/>
  <c r="R2877" i="1"/>
  <c r="V2877" i="1"/>
  <c r="W2877" i="1"/>
  <c r="X2877" i="1"/>
  <c r="O2878" i="1"/>
  <c r="P2878" i="1"/>
  <c r="Q2878" i="1"/>
  <c r="T2878" i="1"/>
  <c r="R2878" i="1"/>
  <c r="V2878" i="1"/>
  <c r="W2878" i="1"/>
  <c r="X2878" i="1"/>
  <c r="O2879" i="1"/>
  <c r="P2879" i="1"/>
  <c r="Q2879" i="1"/>
  <c r="T2879" i="1"/>
  <c r="R2879" i="1"/>
  <c r="V2879" i="1"/>
  <c r="W2879" i="1"/>
  <c r="X2879" i="1"/>
  <c r="O2880" i="1"/>
  <c r="P2880" i="1"/>
  <c r="Q2880" i="1"/>
  <c r="T2880" i="1"/>
  <c r="R2880" i="1"/>
  <c r="V2880" i="1"/>
  <c r="W2880" i="1"/>
  <c r="X2880" i="1"/>
  <c r="O2881" i="1"/>
  <c r="P2881" i="1"/>
  <c r="Q2881" i="1"/>
  <c r="T2881" i="1"/>
  <c r="R2881" i="1"/>
  <c r="V2881" i="1"/>
  <c r="W2881" i="1"/>
  <c r="X2881" i="1"/>
  <c r="O2882" i="1"/>
  <c r="P2882" i="1"/>
  <c r="Q2882" i="1"/>
  <c r="T2882" i="1"/>
  <c r="R2882" i="1"/>
  <c r="V2882" i="1"/>
  <c r="W2882" i="1"/>
  <c r="X2882" i="1"/>
  <c r="O2883" i="1"/>
  <c r="P2883" i="1"/>
  <c r="Q2883" i="1"/>
  <c r="T2883" i="1"/>
  <c r="R2883" i="1"/>
  <c r="V2883" i="1"/>
  <c r="W2883" i="1"/>
  <c r="X2883" i="1"/>
  <c r="O2884" i="1"/>
  <c r="P2884" i="1"/>
  <c r="Q2884" i="1"/>
  <c r="T2884" i="1"/>
  <c r="R2884" i="1"/>
  <c r="V2884" i="1"/>
  <c r="W2884" i="1"/>
  <c r="X2884" i="1"/>
  <c r="O2885" i="1"/>
  <c r="P2885" i="1"/>
  <c r="Q2885" i="1"/>
  <c r="T2885" i="1"/>
  <c r="R2885" i="1"/>
  <c r="V2885" i="1"/>
  <c r="W2885" i="1"/>
  <c r="X2885" i="1"/>
  <c r="O2886" i="1"/>
  <c r="P2886" i="1"/>
  <c r="Q2886" i="1"/>
  <c r="T2886" i="1"/>
  <c r="R2886" i="1"/>
  <c r="V2886" i="1"/>
  <c r="W2886" i="1"/>
  <c r="X2886" i="1"/>
  <c r="O2887" i="1"/>
  <c r="P2887" i="1"/>
  <c r="Q2887" i="1"/>
  <c r="T2887" i="1"/>
  <c r="R2887" i="1"/>
  <c r="V2887" i="1"/>
  <c r="W2887" i="1"/>
  <c r="X2887" i="1"/>
  <c r="O2888" i="1"/>
  <c r="P2888" i="1"/>
  <c r="Q2888" i="1"/>
  <c r="T2888" i="1"/>
  <c r="R2888" i="1"/>
  <c r="V2888" i="1"/>
  <c r="W2888" i="1"/>
  <c r="X2888" i="1"/>
  <c r="O2889" i="1"/>
  <c r="P2889" i="1"/>
  <c r="Q2889" i="1"/>
  <c r="T2889" i="1"/>
  <c r="R2889" i="1"/>
  <c r="V2889" i="1"/>
  <c r="W2889" i="1"/>
  <c r="X2889" i="1"/>
  <c r="O2890" i="1"/>
  <c r="P2890" i="1"/>
  <c r="Q2890" i="1"/>
  <c r="T2890" i="1"/>
  <c r="R2890" i="1"/>
  <c r="V2890" i="1"/>
  <c r="W2890" i="1"/>
  <c r="X2890" i="1"/>
  <c r="O2891" i="1"/>
  <c r="P2891" i="1"/>
  <c r="Q2891" i="1"/>
  <c r="T2891" i="1"/>
  <c r="R2891" i="1"/>
  <c r="V2891" i="1"/>
  <c r="W2891" i="1"/>
  <c r="X2891" i="1"/>
  <c r="O2892" i="1"/>
  <c r="P2892" i="1"/>
  <c r="Q2892" i="1"/>
  <c r="T2892" i="1"/>
  <c r="R2892" i="1"/>
  <c r="V2892" i="1"/>
  <c r="W2892" i="1"/>
  <c r="X2892" i="1"/>
  <c r="O2893" i="1"/>
  <c r="P2893" i="1"/>
  <c r="Q2893" i="1"/>
  <c r="T2893" i="1"/>
  <c r="R2893" i="1"/>
  <c r="V2893" i="1"/>
  <c r="W2893" i="1"/>
  <c r="X2893" i="1"/>
  <c r="O2894" i="1"/>
  <c r="P2894" i="1"/>
  <c r="Q2894" i="1"/>
  <c r="T2894" i="1"/>
  <c r="R2894" i="1"/>
  <c r="V2894" i="1"/>
  <c r="W2894" i="1"/>
  <c r="X2894" i="1"/>
  <c r="O2895" i="1"/>
  <c r="P2895" i="1"/>
  <c r="Q2895" i="1"/>
  <c r="T2895" i="1"/>
  <c r="R2895" i="1"/>
  <c r="V2895" i="1"/>
  <c r="W2895" i="1"/>
  <c r="X2895" i="1"/>
  <c r="O2896" i="1"/>
  <c r="P2896" i="1"/>
  <c r="Q2896" i="1"/>
  <c r="T2896" i="1"/>
  <c r="R2896" i="1"/>
  <c r="V2896" i="1"/>
  <c r="W2896" i="1"/>
  <c r="X2896" i="1"/>
  <c r="O2897" i="1"/>
  <c r="P2897" i="1"/>
  <c r="Q2897" i="1"/>
  <c r="T2897" i="1"/>
  <c r="R2897" i="1"/>
  <c r="V2897" i="1"/>
  <c r="W2897" i="1"/>
  <c r="X2897" i="1"/>
  <c r="O2898" i="1"/>
  <c r="P2898" i="1"/>
  <c r="Q2898" i="1"/>
  <c r="T2898" i="1"/>
  <c r="R2898" i="1"/>
  <c r="V2898" i="1"/>
  <c r="W2898" i="1"/>
  <c r="X2898" i="1"/>
  <c r="O2899" i="1"/>
  <c r="P2899" i="1"/>
  <c r="Q2899" i="1"/>
  <c r="T2899" i="1"/>
  <c r="R2899" i="1"/>
  <c r="V2899" i="1"/>
  <c r="W2899" i="1"/>
  <c r="X2899" i="1"/>
  <c r="O2900" i="1"/>
  <c r="P2900" i="1"/>
  <c r="Q2900" i="1"/>
  <c r="T2900" i="1"/>
  <c r="R2900" i="1"/>
  <c r="V2900" i="1"/>
  <c r="W2900" i="1"/>
  <c r="X2900" i="1"/>
  <c r="O2901" i="1"/>
  <c r="P2901" i="1"/>
  <c r="Q2901" i="1"/>
  <c r="T2901" i="1"/>
  <c r="R2901" i="1"/>
  <c r="V2901" i="1"/>
  <c r="W2901" i="1"/>
  <c r="X2901" i="1"/>
  <c r="O2902" i="1"/>
  <c r="P2902" i="1"/>
  <c r="Q2902" i="1"/>
  <c r="T2902" i="1"/>
  <c r="R2902" i="1"/>
  <c r="V2902" i="1"/>
  <c r="W2902" i="1"/>
  <c r="X2902" i="1"/>
  <c r="O2903" i="1"/>
  <c r="P2903" i="1"/>
  <c r="Q2903" i="1"/>
  <c r="T2903" i="1"/>
  <c r="R2903" i="1"/>
  <c r="V2903" i="1"/>
  <c r="W2903" i="1"/>
  <c r="X2903" i="1"/>
  <c r="O2904" i="1"/>
  <c r="P2904" i="1"/>
  <c r="Q2904" i="1"/>
  <c r="T2904" i="1"/>
  <c r="R2904" i="1"/>
  <c r="V2904" i="1"/>
  <c r="W2904" i="1"/>
  <c r="X2904" i="1"/>
  <c r="O2905" i="1"/>
  <c r="P2905" i="1"/>
  <c r="Q2905" i="1"/>
  <c r="T2905" i="1"/>
  <c r="R2905" i="1"/>
  <c r="V2905" i="1"/>
  <c r="W2905" i="1"/>
  <c r="X2905" i="1"/>
  <c r="O2906" i="1"/>
  <c r="P2906" i="1"/>
  <c r="Q2906" i="1"/>
  <c r="T2906" i="1"/>
  <c r="R2906" i="1"/>
  <c r="V2906" i="1"/>
  <c r="W2906" i="1"/>
  <c r="X2906" i="1"/>
  <c r="O2907" i="1"/>
  <c r="P2907" i="1"/>
  <c r="Q2907" i="1"/>
  <c r="T2907" i="1"/>
  <c r="R2907" i="1"/>
  <c r="V2907" i="1"/>
  <c r="W2907" i="1"/>
  <c r="X2907" i="1"/>
  <c r="O2908" i="1"/>
  <c r="P2908" i="1"/>
  <c r="Q2908" i="1"/>
  <c r="T2908" i="1"/>
  <c r="R2908" i="1"/>
  <c r="V2908" i="1"/>
  <c r="W2908" i="1"/>
  <c r="X2908" i="1"/>
  <c r="O2909" i="1"/>
  <c r="P2909" i="1"/>
  <c r="Q2909" i="1"/>
  <c r="T2909" i="1"/>
  <c r="R2909" i="1"/>
  <c r="V2909" i="1"/>
  <c r="W2909" i="1"/>
  <c r="X2909" i="1"/>
  <c r="O2910" i="1"/>
  <c r="P2910" i="1"/>
  <c r="Q2910" i="1"/>
  <c r="T2910" i="1"/>
  <c r="R2910" i="1"/>
  <c r="V2910" i="1"/>
  <c r="W2910" i="1"/>
  <c r="X2910" i="1"/>
  <c r="O2911" i="1"/>
  <c r="P2911" i="1"/>
  <c r="Q2911" i="1"/>
  <c r="T2911" i="1"/>
  <c r="R2911" i="1"/>
  <c r="V2911" i="1"/>
  <c r="W2911" i="1"/>
  <c r="X2911" i="1"/>
  <c r="O2912" i="1"/>
  <c r="P2912" i="1"/>
  <c r="Q2912" i="1"/>
  <c r="T2912" i="1"/>
  <c r="R2912" i="1"/>
  <c r="V2912" i="1"/>
  <c r="W2912" i="1"/>
  <c r="X2912" i="1"/>
  <c r="O2913" i="1"/>
  <c r="P2913" i="1"/>
  <c r="Q2913" i="1"/>
  <c r="T2913" i="1"/>
  <c r="R2913" i="1"/>
  <c r="V2913" i="1"/>
  <c r="W2913" i="1"/>
  <c r="X2913" i="1"/>
  <c r="O2914" i="1"/>
  <c r="P2914" i="1"/>
  <c r="Q2914" i="1"/>
  <c r="T2914" i="1"/>
  <c r="R2914" i="1"/>
  <c r="V2914" i="1"/>
  <c r="W2914" i="1"/>
  <c r="X2914" i="1"/>
  <c r="O2915" i="1"/>
  <c r="P2915" i="1"/>
  <c r="Q2915" i="1"/>
  <c r="T2915" i="1"/>
  <c r="R2915" i="1"/>
  <c r="V2915" i="1"/>
  <c r="W2915" i="1"/>
  <c r="X2915" i="1"/>
  <c r="O2916" i="1"/>
  <c r="P2916" i="1"/>
  <c r="Q2916" i="1"/>
  <c r="T2916" i="1"/>
  <c r="R2916" i="1"/>
  <c r="V2916" i="1"/>
  <c r="W2916" i="1"/>
  <c r="X2916" i="1"/>
  <c r="O2917" i="1"/>
  <c r="P2917" i="1"/>
  <c r="Q2917" i="1"/>
  <c r="T2917" i="1"/>
  <c r="R2917" i="1"/>
  <c r="V2917" i="1"/>
  <c r="W2917" i="1"/>
  <c r="X2917" i="1"/>
  <c r="O2918" i="1"/>
  <c r="P2918" i="1"/>
  <c r="Q2918" i="1"/>
  <c r="T2918" i="1"/>
  <c r="R2918" i="1"/>
  <c r="V2918" i="1"/>
  <c r="W2918" i="1"/>
  <c r="X2918" i="1"/>
  <c r="O2919" i="1"/>
  <c r="P2919" i="1"/>
  <c r="Q2919" i="1"/>
  <c r="T2919" i="1"/>
  <c r="R2919" i="1"/>
  <c r="V2919" i="1"/>
  <c r="W2919" i="1"/>
  <c r="X2919" i="1"/>
  <c r="O2920" i="1"/>
  <c r="P2920" i="1"/>
  <c r="Q2920" i="1"/>
  <c r="T2920" i="1"/>
  <c r="R2920" i="1"/>
  <c r="V2920" i="1"/>
  <c r="W2920" i="1"/>
  <c r="X2920" i="1"/>
  <c r="O2921" i="1"/>
  <c r="P2921" i="1"/>
  <c r="Q2921" i="1"/>
  <c r="T2921" i="1"/>
  <c r="R2921" i="1"/>
  <c r="V2921" i="1"/>
  <c r="W2921" i="1"/>
  <c r="X2921" i="1"/>
  <c r="O2922" i="1"/>
  <c r="P2922" i="1"/>
  <c r="Q2922" i="1"/>
  <c r="T2922" i="1"/>
  <c r="R2922" i="1"/>
  <c r="V2922" i="1"/>
  <c r="W2922" i="1"/>
  <c r="X2922" i="1"/>
  <c r="O2923" i="1"/>
  <c r="P2923" i="1"/>
  <c r="Q2923" i="1"/>
  <c r="T2923" i="1"/>
  <c r="R2923" i="1"/>
  <c r="V2923" i="1"/>
  <c r="W2923" i="1"/>
  <c r="X2923" i="1"/>
  <c r="O2924" i="1"/>
  <c r="P2924" i="1"/>
  <c r="Q2924" i="1"/>
  <c r="T2924" i="1"/>
  <c r="R2924" i="1"/>
  <c r="V2924" i="1"/>
  <c r="W2924" i="1"/>
  <c r="X2924" i="1"/>
  <c r="O2925" i="1"/>
  <c r="P2925" i="1"/>
  <c r="Q2925" i="1"/>
  <c r="T2925" i="1"/>
  <c r="R2925" i="1"/>
  <c r="V2925" i="1"/>
  <c r="W2925" i="1"/>
  <c r="X2925" i="1"/>
  <c r="O2926" i="1"/>
  <c r="P2926" i="1"/>
  <c r="Q2926" i="1"/>
  <c r="T2926" i="1"/>
  <c r="R2926" i="1"/>
  <c r="V2926" i="1"/>
  <c r="W2926" i="1"/>
  <c r="X2926" i="1"/>
  <c r="O2927" i="1"/>
  <c r="P2927" i="1"/>
  <c r="Q2927" i="1"/>
  <c r="T2927" i="1"/>
  <c r="R2927" i="1"/>
  <c r="V2927" i="1"/>
  <c r="W2927" i="1"/>
  <c r="X2927" i="1"/>
  <c r="O2928" i="1"/>
  <c r="P2928" i="1"/>
  <c r="Q2928" i="1"/>
  <c r="T2928" i="1"/>
  <c r="R2928" i="1"/>
  <c r="V2928" i="1"/>
  <c r="W2928" i="1"/>
  <c r="X2928" i="1"/>
  <c r="O2929" i="1"/>
  <c r="P2929" i="1"/>
  <c r="Q2929" i="1"/>
  <c r="T2929" i="1"/>
  <c r="R2929" i="1"/>
  <c r="V2929" i="1"/>
  <c r="W2929" i="1"/>
  <c r="X2929" i="1"/>
  <c r="O2930" i="1"/>
  <c r="P2930" i="1"/>
  <c r="Q2930" i="1"/>
  <c r="T2930" i="1"/>
  <c r="R2930" i="1"/>
  <c r="V2930" i="1"/>
  <c r="W2930" i="1"/>
  <c r="X2930" i="1"/>
  <c r="O2931" i="1"/>
  <c r="P2931" i="1"/>
  <c r="Q2931" i="1"/>
  <c r="T2931" i="1"/>
  <c r="R2931" i="1"/>
  <c r="V2931" i="1"/>
  <c r="W2931" i="1"/>
  <c r="X2931" i="1"/>
  <c r="O2932" i="1"/>
  <c r="P2932" i="1"/>
  <c r="Q2932" i="1"/>
  <c r="T2932" i="1"/>
  <c r="R2932" i="1"/>
  <c r="V2932" i="1"/>
  <c r="W2932" i="1"/>
  <c r="X2932" i="1"/>
  <c r="O2933" i="1"/>
  <c r="P2933" i="1"/>
  <c r="Q2933" i="1"/>
  <c r="T2933" i="1"/>
  <c r="R2933" i="1"/>
  <c r="V2933" i="1"/>
  <c r="W2933" i="1"/>
  <c r="X2933" i="1"/>
  <c r="O2934" i="1"/>
  <c r="P2934" i="1"/>
  <c r="Q2934" i="1"/>
  <c r="T2934" i="1"/>
  <c r="R2934" i="1"/>
  <c r="V2934" i="1"/>
  <c r="W2934" i="1"/>
  <c r="X2934" i="1"/>
  <c r="O2935" i="1"/>
  <c r="P2935" i="1"/>
  <c r="Q2935" i="1"/>
  <c r="T2935" i="1"/>
  <c r="R2935" i="1"/>
  <c r="V2935" i="1"/>
  <c r="W2935" i="1"/>
  <c r="X2935" i="1"/>
  <c r="O2936" i="1"/>
  <c r="P2936" i="1"/>
  <c r="Q2936" i="1"/>
  <c r="T2936" i="1"/>
  <c r="R2936" i="1"/>
  <c r="V2936" i="1"/>
  <c r="W2936" i="1"/>
  <c r="X2936" i="1"/>
  <c r="O2937" i="1"/>
  <c r="P2937" i="1"/>
  <c r="Q2937" i="1"/>
  <c r="T2937" i="1"/>
  <c r="R2937" i="1"/>
  <c r="V2937" i="1"/>
  <c r="W2937" i="1"/>
  <c r="X2937" i="1"/>
  <c r="O2938" i="1"/>
  <c r="P2938" i="1"/>
  <c r="Q2938" i="1"/>
  <c r="T2938" i="1"/>
  <c r="R2938" i="1"/>
  <c r="V2938" i="1"/>
  <c r="W2938" i="1"/>
  <c r="X2938" i="1"/>
  <c r="O2939" i="1"/>
  <c r="P2939" i="1"/>
  <c r="Q2939" i="1"/>
  <c r="T2939" i="1"/>
  <c r="R2939" i="1"/>
  <c r="V2939" i="1"/>
  <c r="W2939" i="1"/>
  <c r="X2939" i="1"/>
  <c r="O2940" i="1"/>
  <c r="P2940" i="1"/>
  <c r="Q2940" i="1"/>
  <c r="T2940" i="1"/>
  <c r="R2940" i="1"/>
  <c r="V2940" i="1"/>
  <c r="W2940" i="1"/>
  <c r="X2940" i="1"/>
  <c r="O2941" i="1"/>
  <c r="P2941" i="1"/>
  <c r="Q2941" i="1"/>
  <c r="T2941" i="1"/>
  <c r="R2941" i="1"/>
  <c r="V2941" i="1"/>
  <c r="W2941" i="1"/>
  <c r="X2941" i="1"/>
  <c r="O2942" i="1"/>
  <c r="P2942" i="1"/>
  <c r="Q2942" i="1"/>
  <c r="T2942" i="1"/>
  <c r="R2942" i="1"/>
  <c r="V2942" i="1"/>
  <c r="W2942" i="1"/>
  <c r="X2942" i="1"/>
  <c r="O2943" i="1"/>
  <c r="P2943" i="1"/>
  <c r="Q2943" i="1"/>
  <c r="T2943" i="1"/>
  <c r="R2943" i="1"/>
  <c r="V2943" i="1"/>
  <c r="W2943" i="1"/>
  <c r="X2943" i="1"/>
  <c r="O2944" i="1"/>
  <c r="P2944" i="1"/>
  <c r="Q2944" i="1"/>
  <c r="T2944" i="1"/>
  <c r="R2944" i="1"/>
  <c r="V2944" i="1"/>
  <c r="W2944" i="1"/>
  <c r="X2944" i="1"/>
  <c r="O2945" i="1"/>
  <c r="P2945" i="1"/>
  <c r="Q2945" i="1"/>
  <c r="T2945" i="1"/>
  <c r="R2945" i="1"/>
  <c r="V2945" i="1"/>
  <c r="W2945" i="1"/>
  <c r="X2945" i="1"/>
  <c r="O2946" i="1"/>
  <c r="P2946" i="1"/>
  <c r="Q2946" i="1"/>
  <c r="T2946" i="1"/>
  <c r="R2946" i="1"/>
  <c r="V2946" i="1"/>
  <c r="W2946" i="1"/>
  <c r="X2946" i="1"/>
  <c r="O2947" i="1"/>
  <c r="P2947" i="1"/>
  <c r="Q2947" i="1"/>
  <c r="T2947" i="1"/>
  <c r="R2947" i="1"/>
  <c r="V2947" i="1"/>
  <c r="W2947" i="1"/>
  <c r="X2947" i="1"/>
  <c r="O2948" i="1"/>
  <c r="P2948" i="1"/>
  <c r="Q2948" i="1"/>
  <c r="T2948" i="1"/>
  <c r="R2948" i="1"/>
  <c r="V2948" i="1"/>
  <c r="W2948" i="1"/>
  <c r="X2948" i="1"/>
  <c r="O2949" i="1"/>
  <c r="P2949" i="1"/>
  <c r="Q2949" i="1"/>
  <c r="T2949" i="1"/>
  <c r="R2949" i="1"/>
  <c r="V2949" i="1"/>
  <c r="W2949" i="1"/>
  <c r="X2949" i="1"/>
  <c r="O2950" i="1"/>
  <c r="P2950" i="1"/>
  <c r="Q2950" i="1"/>
  <c r="T2950" i="1"/>
  <c r="R2950" i="1"/>
  <c r="V2950" i="1"/>
  <c r="W2950" i="1"/>
  <c r="X2950" i="1"/>
  <c r="O2951" i="1"/>
  <c r="P2951" i="1"/>
  <c r="Q2951" i="1"/>
  <c r="T2951" i="1"/>
  <c r="R2951" i="1"/>
  <c r="V2951" i="1"/>
  <c r="W2951" i="1"/>
  <c r="X2951" i="1"/>
  <c r="O2952" i="1"/>
  <c r="P2952" i="1"/>
  <c r="Q2952" i="1"/>
  <c r="T2952" i="1"/>
  <c r="R2952" i="1"/>
  <c r="V2952" i="1"/>
  <c r="W2952" i="1"/>
  <c r="X2952" i="1"/>
  <c r="O2953" i="1"/>
  <c r="P2953" i="1"/>
  <c r="Q2953" i="1"/>
  <c r="T2953" i="1"/>
  <c r="R2953" i="1"/>
  <c r="V2953" i="1"/>
  <c r="W2953" i="1"/>
  <c r="X2953" i="1"/>
  <c r="O2954" i="1"/>
  <c r="P2954" i="1"/>
  <c r="Q2954" i="1"/>
  <c r="T2954" i="1"/>
  <c r="R2954" i="1"/>
  <c r="V2954" i="1"/>
  <c r="W2954" i="1"/>
  <c r="X2954" i="1"/>
  <c r="O2955" i="1"/>
  <c r="P2955" i="1"/>
  <c r="Q2955" i="1"/>
  <c r="T2955" i="1"/>
  <c r="R2955" i="1"/>
  <c r="V2955" i="1"/>
  <c r="W2955" i="1"/>
  <c r="X2955" i="1"/>
  <c r="O2956" i="1"/>
  <c r="P2956" i="1"/>
  <c r="Q2956" i="1"/>
  <c r="T2956" i="1"/>
  <c r="R2956" i="1"/>
  <c r="V2956" i="1"/>
  <c r="W2956" i="1"/>
  <c r="X2956" i="1"/>
  <c r="O2957" i="1"/>
  <c r="P2957" i="1"/>
  <c r="Q2957" i="1"/>
  <c r="T2957" i="1"/>
  <c r="R2957" i="1"/>
  <c r="V2957" i="1"/>
  <c r="W2957" i="1"/>
  <c r="X2957" i="1"/>
  <c r="O2958" i="1"/>
  <c r="P2958" i="1"/>
  <c r="Q2958" i="1"/>
  <c r="T2958" i="1"/>
  <c r="R2958" i="1"/>
  <c r="V2958" i="1"/>
  <c r="W2958" i="1"/>
  <c r="X2958" i="1"/>
  <c r="O2959" i="1"/>
  <c r="P2959" i="1"/>
  <c r="Q2959" i="1"/>
  <c r="T2959" i="1"/>
  <c r="R2959" i="1"/>
  <c r="V2959" i="1"/>
  <c r="W2959" i="1"/>
  <c r="X2959" i="1"/>
  <c r="O2960" i="1"/>
  <c r="P2960" i="1"/>
  <c r="Q2960" i="1"/>
  <c r="T2960" i="1"/>
  <c r="R2960" i="1"/>
  <c r="V2960" i="1"/>
  <c r="W2960" i="1"/>
  <c r="X2960" i="1"/>
  <c r="O2961" i="1"/>
  <c r="P2961" i="1"/>
  <c r="Q2961" i="1"/>
  <c r="T2961" i="1"/>
  <c r="R2961" i="1"/>
  <c r="V2961" i="1"/>
  <c r="W2961" i="1"/>
  <c r="X2961" i="1"/>
  <c r="O2962" i="1"/>
  <c r="P2962" i="1"/>
  <c r="Q2962" i="1"/>
  <c r="T2962" i="1"/>
  <c r="R2962" i="1"/>
  <c r="V2962" i="1"/>
  <c r="W2962" i="1"/>
  <c r="X2962" i="1"/>
  <c r="O2963" i="1"/>
  <c r="P2963" i="1"/>
  <c r="Q2963" i="1"/>
  <c r="T2963" i="1"/>
  <c r="R2963" i="1"/>
  <c r="V2963" i="1"/>
  <c r="W2963" i="1"/>
  <c r="X2963" i="1"/>
  <c r="O2964" i="1"/>
  <c r="P2964" i="1"/>
  <c r="Q2964" i="1"/>
  <c r="T2964" i="1"/>
  <c r="R2964" i="1"/>
  <c r="V2964" i="1"/>
  <c r="W2964" i="1"/>
  <c r="X2964" i="1"/>
  <c r="O2965" i="1"/>
  <c r="P2965" i="1"/>
  <c r="Q2965" i="1"/>
  <c r="T2965" i="1"/>
  <c r="R2965" i="1"/>
  <c r="V2965" i="1"/>
  <c r="W2965" i="1"/>
  <c r="X2965" i="1"/>
  <c r="O2966" i="1"/>
  <c r="P2966" i="1"/>
  <c r="Q2966" i="1"/>
  <c r="T2966" i="1"/>
  <c r="R2966" i="1"/>
  <c r="V2966" i="1"/>
  <c r="W2966" i="1"/>
  <c r="X2966" i="1"/>
  <c r="O2967" i="1"/>
  <c r="P2967" i="1"/>
  <c r="Q2967" i="1"/>
  <c r="T2967" i="1"/>
  <c r="R2967" i="1"/>
  <c r="V2967" i="1"/>
  <c r="W2967" i="1"/>
  <c r="X2967" i="1"/>
  <c r="O2968" i="1"/>
  <c r="P2968" i="1"/>
  <c r="Q2968" i="1"/>
  <c r="T2968" i="1"/>
  <c r="R2968" i="1"/>
  <c r="V2968" i="1"/>
  <c r="W2968" i="1"/>
  <c r="X2968" i="1"/>
  <c r="O2969" i="1"/>
  <c r="P2969" i="1"/>
  <c r="Q2969" i="1"/>
  <c r="T2969" i="1"/>
  <c r="R2969" i="1"/>
  <c r="V2969" i="1"/>
  <c r="W2969" i="1"/>
  <c r="X2969" i="1"/>
  <c r="O2970" i="1"/>
  <c r="P2970" i="1"/>
  <c r="Q2970" i="1"/>
  <c r="T2970" i="1"/>
  <c r="R2970" i="1"/>
  <c r="V2970" i="1"/>
  <c r="W2970" i="1"/>
  <c r="X2970" i="1"/>
  <c r="O2971" i="1"/>
  <c r="P2971" i="1"/>
  <c r="Q2971" i="1"/>
  <c r="T2971" i="1"/>
  <c r="R2971" i="1"/>
  <c r="V2971" i="1"/>
  <c r="W2971" i="1"/>
  <c r="X2971" i="1"/>
  <c r="O2972" i="1"/>
  <c r="P2972" i="1"/>
  <c r="Q2972" i="1"/>
  <c r="T2972" i="1"/>
  <c r="R2972" i="1"/>
  <c r="V2972" i="1"/>
  <c r="W2972" i="1"/>
  <c r="X2972" i="1"/>
  <c r="O2973" i="1"/>
  <c r="P2973" i="1"/>
  <c r="Q2973" i="1"/>
  <c r="T2973" i="1"/>
  <c r="R2973" i="1"/>
  <c r="V2973" i="1"/>
  <c r="W2973" i="1"/>
  <c r="X2973" i="1"/>
  <c r="O2974" i="1"/>
  <c r="P2974" i="1"/>
  <c r="Q2974" i="1"/>
  <c r="T2974" i="1"/>
  <c r="R2974" i="1"/>
  <c r="V2974" i="1"/>
  <c r="W2974" i="1"/>
  <c r="X2974" i="1"/>
  <c r="O2975" i="1"/>
  <c r="P2975" i="1"/>
  <c r="Q2975" i="1"/>
  <c r="T2975" i="1"/>
  <c r="R2975" i="1"/>
  <c r="V2975" i="1"/>
  <c r="W2975" i="1"/>
  <c r="X2975" i="1"/>
  <c r="O2976" i="1"/>
  <c r="P2976" i="1"/>
  <c r="Q2976" i="1"/>
  <c r="T2976" i="1"/>
  <c r="R2976" i="1"/>
  <c r="V2976" i="1"/>
  <c r="W2976" i="1"/>
  <c r="X2976" i="1"/>
  <c r="O2977" i="1"/>
  <c r="P2977" i="1"/>
  <c r="Q2977" i="1"/>
  <c r="T2977" i="1"/>
  <c r="R2977" i="1"/>
  <c r="V2977" i="1"/>
  <c r="W2977" i="1"/>
  <c r="X2977" i="1"/>
  <c r="O2978" i="1"/>
  <c r="P2978" i="1"/>
  <c r="Q2978" i="1"/>
  <c r="T2978" i="1"/>
  <c r="R2978" i="1"/>
  <c r="V2978" i="1"/>
  <c r="W2978" i="1"/>
  <c r="X2978" i="1"/>
  <c r="O2979" i="1"/>
  <c r="P2979" i="1"/>
  <c r="Q2979" i="1"/>
  <c r="T2979" i="1"/>
  <c r="R2979" i="1"/>
  <c r="V2979" i="1"/>
  <c r="W2979" i="1"/>
  <c r="X2979" i="1"/>
  <c r="O2980" i="1"/>
  <c r="P2980" i="1"/>
  <c r="Q2980" i="1"/>
  <c r="T2980" i="1"/>
  <c r="R2980" i="1"/>
  <c r="V2980" i="1"/>
  <c r="W2980" i="1"/>
  <c r="X2980" i="1"/>
  <c r="O2981" i="1"/>
  <c r="P2981" i="1"/>
  <c r="Q2981" i="1"/>
  <c r="T2981" i="1"/>
  <c r="R2981" i="1"/>
  <c r="V2981" i="1"/>
  <c r="W2981" i="1"/>
  <c r="X2981" i="1"/>
  <c r="O2982" i="1"/>
  <c r="P2982" i="1"/>
  <c r="Q2982" i="1"/>
  <c r="T2982" i="1"/>
  <c r="R2982" i="1"/>
  <c r="V2982" i="1"/>
  <c r="W2982" i="1"/>
  <c r="X2982" i="1"/>
  <c r="O2983" i="1"/>
  <c r="P2983" i="1"/>
  <c r="Q2983" i="1"/>
  <c r="T2983" i="1"/>
  <c r="R2983" i="1"/>
  <c r="V2983" i="1"/>
  <c r="W2983" i="1"/>
  <c r="X2983" i="1"/>
  <c r="O2984" i="1"/>
  <c r="P2984" i="1"/>
  <c r="Q2984" i="1"/>
  <c r="T2984" i="1"/>
  <c r="R2984" i="1"/>
  <c r="V2984" i="1"/>
  <c r="W2984" i="1"/>
  <c r="X2984" i="1"/>
  <c r="O2985" i="1"/>
  <c r="P2985" i="1"/>
  <c r="Q2985" i="1"/>
  <c r="T2985" i="1"/>
  <c r="R2985" i="1"/>
  <c r="V2985" i="1"/>
  <c r="W2985" i="1"/>
  <c r="X2985" i="1"/>
  <c r="O2986" i="1"/>
  <c r="P2986" i="1"/>
  <c r="Q2986" i="1"/>
  <c r="T2986" i="1"/>
  <c r="R2986" i="1"/>
  <c r="V2986" i="1"/>
  <c r="W2986" i="1"/>
  <c r="X2986" i="1"/>
  <c r="O2987" i="1"/>
  <c r="P2987" i="1"/>
  <c r="Q2987" i="1"/>
  <c r="T2987" i="1"/>
  <c r="R2987" i="1"/>
  <c r="V2987" i="1"/>
  <c r="W2987" i="1"/>
  <c r="X2987" i="1"/>
  <c r="O2988" i="1"/>
  <c r="P2988" i="1"/>
  <c r="Q2988" i="1"/>
  <c r="T2988" i="1"/>
  <c r="R2988" i="1"/>
  <c r="V2988" i="1"/>
  <c r="W2988" i="1"/>
  <c r="X2988" i="1"/>
  <c r="O2989" i="1"/>
  <c r="P2989" i="1"/>
  <c r="Q2989" i="1"/>
  <c r="T2989" i="1"/>
  <c r="R2989" i="1"/>
  <c r="V2989" i="1"/>
  <c r="W2989" i="1"/>
  <c r="X2989" i="1"/>
  <c r="O2990" i="1"/>
  <c r="P2990" i="1"/>
  <c r="Q2990" i="1"/>
  <c r="T2990" i="1"/>
  <c r="R2990" i="1"/>
  <c r="V2990" i="1"/>
  <c r="W2990" i="1"/>
  <c r="X2990" i="1"/>
  <c r="O2991" i="1"/>
  <c r="P2991" i="1"/>
  <c r="Q2991" i="1"/>
  <c r="T2991" i="1"/>
  <c r="R2991" i="1"/>
  <c r="V2991" i="1"/>
  <c r="W2991" i="1"/>
  <c r="X2991" i="1"/>
  <c r="O2992" i="1"/>
  <c r="P2992" i="1"/>
  <c r="Q2992" i="1"/>
  <c r="T2992" i="1"/>
  <c r="R2992" i="1"/>
  <c r="V2992" i="1"/>
  <c r="W2992" i="1"/>
  <c r="X2992" i="1"/>
  <c r="O2993" i="1"/>
  <c r="P2993" i="1"/>
  <c r="Q2993" i="1"/>
  <c r="T2993" i="1"/>
  <c r="R2993" i="1"/>
  <c r="V2993" i="1"/>
  <c r="W2993" i="1"/>
  <c r="X2993" i="1"/>
  <c r="O2994" i="1"/>
  <c r="P2994" i="1"/>
  <c r="Q2994" i="1"/>
  <c r="T2994" i="1"/>
  <c r="R2994" i="1"/>
  <c r="V2994" i="1"/>
  <c r="W2994" i="1"/>
  <c r="X2994" i="1"/>
  <c r="O2995" i="1"/>
  <c r="P2995" i="1"/>
  <c r="Q2995" i="1"/>
  <c r="T2995" i="1"/>
  <c r="R2995" i="1"/>
  <c r="V2995" i="1"/>
  <c r="W2995" i="1"/>
  <c r="X2995" i="1"/>
  <c r="O2996" i="1"/>
  <c r="P2996" i="1"/>
  <c r="Q2996" i="1"/>
  <c r="T2996" i="1"/>
  <c r="R2996" i="1"/>
  <c r="V2996" i="1"/>
  <c r="W2996" i="1"/>
  <c r="X2996" i="1"/>
  <c r="O2997" i="1"/>
  <c r="P2997" i="1"/>
  <c r="Q2997" i="1"/>
  <c r="T2997" i="1"/>
  <c r="R2997" i="1"/>
  <c r="V2997" i="1"/>
  <c r="W2997" i="1"/>
  <c r="X2997" i="1"/>
  <c r="O2998" i="1"/>
  <c r="P2998" i="1"/>
  <c r="Q2998" i="1"/>
  <c r="T2998" i="1"/>
  <c r="R2998" i="1"/>
  <c r="V2998" i="1"/>
  <c r="W2998" i="1"/>
  <c r="X2998" i="1"/>
  <c r="O2999" i="1"/>
  <c r="P2999" i="1"/>
  <c r="Q2999" i="1"/>
  <c r="T2999" i="1"/>
  <c r="R2999" i="1"/>
  <c r="V2999" i="1"/>
  <c r="W2999" i="1"/>
  <c r="X2999" i="1"/>
  <c r="O3000" i="1"/>
  <c r="P3000" i="1"/>
  <c r="Q3000" i="1"/>
  <c r="T3000" i="1"/>
  <c r="R3000" i="1"/>
  <c r="V3000" i="1"/>
  <c r="W3000" i="1"/>
  <c r="X3000" i="1"/>
  <c r="O3001" i="1"/>
  <c r="P3001" i="1"/>
  <c r="Q3001" i="1"/>
  <c r="T3001" i="1"/>
  <c r="R3001" i="1"/>
  <c r="V3001" i="1"/>
  <c r="W3001" i="1"/>
  <c r="X3001" i="1"/>
  <c r="O3002" i="1"/>
  <c r="P3002" i="1"/>
  <c r="Q3002" i="1"/>
  <c r="T3002" i="1"/>
  <c r="R3002" i="1"/>
  <c r="V3002" i="1"/>
  <c r="W3002" i="1"/>
  <c r="X3002" i="1"/>
  <c r="O3003" i="1"/>
  <c r="P3003" i="1"/>
  <c r="Q3003" i="1"/>
  <c r="T3003" i="1"/>
  <c r="R3003" i="1"/>
  <c r="V3003" i="1"/>
  <c r="W3003" i="1"/>
  <c r="X3003" i="1"/>
  <c r="O3004" i="1"/>
  <c r="P3004" i="1"/>
  <c r="Q3004" i="1"/>
  <c r="T3004" i="1"/>
  <c r="R3004" i="1"/>
  <c r="V3004" i="1"/>
  <c r="W3004" i="1"/>
  <c r="X3004" i="1"/>
  <c r="O3005" i="1"/>
  <c r="P3005" i="1"/>
  <c r="Q3005" i="1"/>
  <c r="T3005" i="1"/>
  <c r="R3005" i="1"/>
  <c r="V3005" i="1"/>
  <c r="W3005" i="1"/>
  <c r="X3005" i="1"/>
  <c r="O3006" i="1"/>
  <c r="P3006" i="1"/>
  <c r="Q3006" i="1"/>
  <c r="T3006" i="1"/>
  <c r="R3006" i="1"/>
  <c r="V3006" i="1"/>
  <c r="W3006" i="1"/>
  <c r="X3006" i="1"/>
  <c r="O3007" i="1"/>
  <c r="P3007" i="1"/>
  <c r="Q3007" i="1"/>
  <c r="T3007" i="1"/>
  <c r="R3007" i="1"/>
  <c r="V3007" i="1"/>
  <c r="W3007" i="1"/>
  <c r="X3007" i="1"/>
  <c r="O3008" i="1"/>
  <c r="P3008" i="1"/>
  <c r="Q3008" i="1"/>
  <c r="T3008" i="1"/>
  <c r="R3008" i="1"/>
  <c r="V3008" i="1"/>
  <c r="W3008" i="1"/>
  <c r="X3008" i="1"/>
  <c r="O3009" i="1"/>
  <c r="P3009" i="1"/>
  <c r="Q3009" i="1"/>
  <c r="T3009" i="1"/>
  <c r="R3009" i="1"/>
  <c r="V3009" i="1"/>
  <c r="W3009" i="1"/>
  <c r="X3009" i="1"/>
  <c r="O3010" i="1"/>
  <c r="P3010" i="1"/>
  <c r="Q3010" i="1"/>
  <c r="T3010" i="1"/>
  <c r="R3010" i="1"/>
  <c r="V3010" i="1"/>
  <c r="W3010" i="1"/>
  <c r="X3010" i="1"/>
  <c r="O3011" i="1"/>
  <c r="P3011" i="1"/>
  <c r="Q3011" i="1"/>
  <c r="T3011" i="1"/>
  <c r="R3011" i="1"/>
  <c r="V3011" i="1"/>
  <c r="W3011" i="1"/>
  <c r="X3011" i="1"/>
  <c r="O3012" i="1"/>
  <c r="P3012" i="1"/>
  <c r="Q3012" i="1"/>
  <c r="T3012" i="1"/>
  <c r="R3012" i="1"/>
  <c r="V3012" i="1"/>
  <c r="W3012" i="1"/>
  <c r="X3012" i="1"/>
  <c r="O3013" i="1"/>
  <c r="P3013" i="1"/>
  <c r="Q3013" i="1"/>
  <c r="T3013" i="1"/>
  <c r="R3013" i="1"/>
  <c r="V3013" i="1"/>
  <c r="W3013" i="1"/>
  <c r="X3013" i="1"/>
  <c r="O3014" i="1"/>
  <c r="P3014" i="1"/>
  <c r="Q3014" i="1"/>
  <c r="T3014" i="1"/>
  <c r="R3014" i="1"/>
  <c r="V3014" i="1"/>
  <c r="W3014" i="1"/>
  <c r="X3014" i="1"/>
  <c r="O3015" i="1"/>
  <c r="P3015" i="1"/>
  <c r="Q3015" i="1"/>
  <c r="T3015" i="1"/>
  <c r="R3015" i="1"/>
  <c r="V3015" i="1"/>
  <c r="W3015" i="1"/>
  <c r="X3015" i="1"/>
  <c r="O3016" i="1"/>
  <c r="P3016" i="1"/>
  <c r="Q3016" i="1"/>
  <c r="T3016" i="1"/>
  <c r="R3016" i="1"/>
  <c r="V3016" i="1"/>
  <c r="W3016" i="1"/>
  <c r="X3016" i="1"/>
  <c r="O3017" i="1"/>
  <c r="P3017" i="1"/>
  <c r="Q3017" i="1"/>
  <c r="T3017" i="1"/>
  <c r="R3017" i="1"/>
  <c r="V3017" i="1"/>
  <c r="W3017" i="1"/>
  <c r="X3017" i="1"/>
  <c r="O3018" i="1"/>
  <c r="P3018" i="1"/>
  <c r="Q3018" i="1"/>
  <c r="T3018" i="1"/>
  <c r="R3018" i="1"/>
  <c r="V3018" i="1"/>
  <c r="W3018" i="1"/>
  <c r="X3018" i="1"/>
  <c r="O3019" i="1"/>
  <c r="P3019" i="1"/>
  <c r="Q3019" i="1"/>
  <c r="T3019" i="1"/>
  <c r="R3019" i="1"/>
  <c r="V3019" i="1"/>
  <c r="W3019" i="1"/>
  <c r="X3019" i="1"/>
  <c r="O3020" i="1"/>
  <c r="P3020" i="1"/>
  <c r="Q3020" i="1"/>
  <c r="T3020" i="1"/>
  <c r="R3020" i="1"/>
  <c r="V3020" i="1"/>
  <c r="W3020" i="1"/>
  <c r="X3020" i="1"/>
  <c r="O3021" i="1"/>
  <c r="P3021" i="1"/>
  <c r="Q3021" i="1"/>
  <c r="T3021" i="1"/>
  <c r="R3021" i="1"/>
  <c r="V3021" i="1"/>
  <c r="W3021" i="1"/>
  <c r="X3021" i="1"/>
  <c r="O3022" i="1"/>
  <c r="P3022" i="1"/>
  <c r="Q3022" i="1"/>
  <c r="T3022" i="1"/>
  <c r="R3022" i="1"/>
  <c r="V3022" i="1"/>
  <c r="W3022" i="1"/>
  <c r="X3022" i="1"/>
  <c r="O3023" i="1"/>
  <c r="P3023" i="1"/>
  <c r="Q3023" i="1"/>
  <c r="T3023" i="1"/>
  <c r="R3023" i="1"/>
  <c r="V3023" i="1"/>
  <c r="W3023" i="1"/>
  <c r="X3023" i="1"/>
  <c r="O3024" i="1"/>
  <c r="P3024" i="1"/>
  <c r="Q3024" i="1"/>
  <c r="T3024" i="1"/>
  <c r="R3024" i="1"/>
  <c r="V3024" i="1"/>
  <c r="W3024" i="1"/>
  <c r="X3024" i="1"/>
  <c r="O3025" i="1"/>
  <c r="P3025" i="1"/>
  <c r="Q3025" i="1"/>
  <c r="T3025" i="1"/>
  <c r="R3025" i="1"/>
  <c r="V3025" i="1"/>
  <c r="W3025" i="1"/>
  <c r="X3025" i="1"/>
  <c r="O3026" i="1"/>
  <c r="P3026" i="1"/>
  <c r="Q3026" i="1"/>
  <c r="T3026" i="1"/>
  <c r="R3026" i="1"/>
  <c r="V3026" i="1"/>
  <c r="W3026" i="1"/>
  <c r="X3026" i="1"/>
  <c r="O3027" i="1"/>
  <c r="P3027" i="1"/>
  <c r="Q3027" i="1"/>
  <c r="T3027" i="1"/>
  <c r="R3027" i="1"/>
  <c r="V3027" i="1"/>
  <c r="W3027" i="1"/>
  <c r="X3027" i="1"/>
  <c r="O3028" i="1"/>
  <c r="P3028" i="1"/>
  <c r="Q3028" i="1"/>
  <c r="T3028" i="1"/>
  <c r="R3028" i="1"/>
  <c r="V3028" i="1"/>
  <c r="W3028" i="1"/>
  <c r="X3028" i="1"/>
  <c r="O3029" i="1"/>
  <c r="P3029" i="1"/>
  <c r="Q3029" i="1"/>
  <c r="T3029" i="1"/>
  <c r="R3029" i="1"/>
  <c r="V3029" i="1"/>
  <c r="W3029" i="1"/>
  <c r="X3029" i="1"/>
  <c r="O3030" i="1"/>
  <c r="P3030" i="1"/>
  <c r="Q3030" i="1"/>
  <c r="T3030" i="1"/>
  <c r="R3030" i="1"/>
  <c r="V3030" i="1"/>
  <c r="W3030" i="1"/>
  <c r="X3030" i="1"/>
  <c r="O3031" i="1"/>
  <c r="P3031" i="1"/>
  <c r="Q3031" i="1"/>
  <c r="T3031" i="1"/>
  <c r="R3031" i="1"/>
  <c r="V3031" i="1"/>
  <c r="W3031" i="1"/>
  <c r="X3031" i="1"/>
  <c r="O3032" i="1"/>
  <c r="P3032" i="1"/>
  <c r="Q3032" i="1"/>
  <c r="T3032" i="1"/>
  <c r="R3032" i="1"/>
  <c r="V3032" i="1"/>
  <c r="W3032" i="1"/>
  <c r="X3032" i="1"/>
  <c r="O3033" i="1"/>
  <c r="P3033" i="1"/>
  <c r="Q3033" i="1"/>
  <c r="T3033" i="1"/>
  <c r="R3033" i="1"/>
  <c r="V3033" i="1"/>
  <c r="W3033" i="1"/>
  <c r="X3033" i="1"/>
  <c r="O3034" i="1"/>
  <c r="P3034" i="1"/>
  <c r="Q3034" i="1"/>
  <c r="T3034" i="1"/>
  <c r="R3034" i="1"/>
  <c r="V3034" i="1"/>
  <c r="W3034" i="1"/>
  <c r="X3034" i="1"/>
  <c r="O3035" i="1"/>
  <c r="P3035" i="1"/>
  <c r="Q3035" i="1"/>
  <c r="T3035" i="1"/>
  <c r="R3035" i="1"/>
  <c r="V3035" i="1"/>
  <c r="W3035" i="1"/>
  <c r="X3035" i="1"/>
  <c r="O3036" i="1"/>
  <c r="P3036" i="1"/>
  <c r="Q3036" i="1"/>
  <c r="T3036" i="1"/>
  <c r="R3036" i="1"/>
  <c r="V3036" i="1"/>
  <c r="W3036" i="1"/>
  <c r="X3036" i="1"/>
  <c r="O3037" i="1"/>
  <c r="P3037" i="1"/>
  <c r="Q3037" i="1"/>
  <c r="T3037" i="1"/>
  <c r="R3037" i="1"/>
  <c r="V3037" i="1"/>
  <c r="W3037" i="1"/>
  <c r="X3037" i="1"/>
  <c r="O3038" i="1"/>
  <c r="P3038" i="1"/>
  <c r="Q3038" i="1"/>
  <c r="T3038" i="1"/>
  <c r="R3038" i="1"/>
  <c r="V3038" i="1"/>
  <c r="W3038" i="1"/>
  <c r="X3038" i="1"/>
  <c r="O3039" i="1"/>
  <c r="P3039" i="1"/>
  <c r="Q3039" i="1"/>
  <c r="T3039" i="1"/>
  <c r="R3039" i="1"/>
  <c r="V3039" i="1"/>
  <c r="W3039" i="1"/>
  <c r="X3039" i="1"/>
  <c r="O3040" i="1"/>
  <c r="P3040" i="1"/>
  <c r="Q3040" i="1"/>
  <c r="T3040" i="1"/>
  <c r="R3040" i="1"/>
  <c r="V3040" i="1"/>
  <c r="W3040" i="1"/>
  <c r="X3040" i="1"/>
  <c r="O3041" i="1"/>
  <c r="P3041" i="1"/>
  <c r="Q3041" i="1"/>
  <c r="T3041" i="1"/>
  <c r="R3041" i="1"/>
  <c r="V3041" i="1"/>
  <c r="W3041" i="1"/>
  <c r="X3041" i="1"/>
  <c r="O3042" i="1"/>
  <c r="P3042" i="1"/>
  <c r="Q3042" i="1"/>
  <c r="T3042" i="1"/>
  <c r="R3042" i="1"/>
  <c r="V3042" i="1"/>
  <c r="W3042" i="1"/>
  <c r="X3042" i="1"/>
  <c r="O3043" i="1"/>
  <c r="P3043" i="1"/>
  <c r="Q3043" i="1"/>
  <c r="T3043" i="1"/>
  <c r="R3043" i="1"/>
  <c r="V3043" i="1"/>
  <c r="W3043" i="1"/>
  <c r="X3043" i="1"/>
  <c r="O3044" i="1"/>
  <c r="P3044" i="1"/>
  <c r="Q3044" i="1"/>
  <c r="T3044" i="1"/>
  <c r="R3044" i="1"/>
  <c r="V3044" i="1"/>
  <c r="W3044" i="1"/>
  <c r="X3044" i="1"/>
  <c r="O3045" i="1"/>
  <c r="P3045" i="1"/>
  <c r="Q3045" i="1"/>
  <c r="T3045" i="1"/>
  <c r="R3045" i="1"/>
  <c r="V3045" i="1"/>
  <c r="W3045" i="1"/>
  <c r="X3045" i="1"/>
  <c r="O3046" i="1"/>
  <c r="P3046" i="1"/>
  <c r="Q3046" i="1"/>
  <c r="T3046" i="1"/>
  <c r="R3046" i="1"/>
  <c r="V3046" i="1"/>
  <c r="W3046" i="1"/>
  <c r="X3046" i="1"/>
  <c r="O3047" i="1"/>
  <c r="P3047" i="1"/>
  <c r="Q3047" i="1"/>
  <c r="T3047" i="1"/>
  <c r="R3047" i="1"/>
  <c r="V3047" i="1"/>
  <c r="W3047" i="1"/>
  <c r="X3047" i="1"/>
  <c r="O3048" i="1"/>
  <c r="P3048" i="1"/>
  <c r="Q3048" i="1"/>
  <c r="T3048" i="1"/>
  <c r="R3048" i="1"/>
  <c r="V3048" i="1"/>
  <c r="W3048" i="1"/>
  <c r="X3048" i="1"/>
  <c r="O3049" i="1"/>
  <c r="P3049" i="1"/>
  <c r="Q3049" i="1"/>
  <c r="T3049" i="1"/>
  <c r="R3049" i="1"/>
  <c r="V3049" i="1"/>
  <c r="W3049" i="1"/>
  <c r="X3049" i="1"/>
  <c r="O3050" i="1"/>
  <c r="P3050" i="1"/>
  <c r="Q3050" i="1"/>
  <c r="T3050" i="1"/>
  <c r="R3050" i="1"/>
  <c r="V3050" i="1"/>
  <c r="W3050" i="1"/>
  <c r="X3050" i="1"/>
  <c r="O3051" i="1"/>
  <c r="P3051" i="1"/>
  <c r="Q3051" i="1"/>
  <c r="T3051" i="1"/>
  <c r="R3051" i="1"/>
  <c r="V3051" i="1"/>
  <c r="W3051" i="1"/>
  <c r="X3051" i="1"/>
  <c r="O3052" i="1"/>
  <c r="P3052" i="1"/>
  <c r="Q3052" i="1"/>
  <c r="T3052" i="1"/>
  <c r="R3052" i="1"/>
  <c r="V3052" i="1"/>
  <c r="W3052" i="1"/>
  <c r="X3052" i="1"/>
  <c r="O3053" i="1"/>
  <c r="P3053" i="1"/>
  <c r="Q3053" i="1"/>
  <c r="T3053" i="1"/>
  <c r="R3053" i="1"/>
  <c r="V3053" i="1"/>
  <c r="W3053" i="1"/>
  <c r="X3053" i="1"/>
  <c r="O3054" i="1"/>
  <c r="P3054" i="1"/>
  <c r="Q3054" i="1"/>
  <c r="T3054" i="1"/>
  <c r="R3054" i="1"/>
  <c r="V3054" i="1"/>
  <c r="W3054" i="1"/>
  <c r="X3054" i="1"/>
  <c r="O3055" i="1"/>
  <c r="P3055" i="1"/>
  <c r="Q3055" i="1"/>
  <c r="T3055" i="1"/>
  <c r="R3055" i="1"/>
  <c r="V3055" i="1"/>
  <c r="W3055" i="1"/>
  <c r="X3055" i="1"/>
  <c r="O3056" i="1"/>
  <c r="P3056" i="1"/>
  <c r="Q3056" i="1"/>
  <c r="T3056" i="1"/>
  <c r="R3056" i="1"/>
  <c r="V3056" i="1"/>
  <c r="W3056" i="1"/>
  <c r="X3056" i="1"/>
  <c r="O3057" i="1"/>
  <c r="P3057" i="1"/>
  <c r="Q3057" i="1"/>
  <c r="T3057" i="1"/>
  <c r="R3057" i="1"/>
  <c r="V3057" i="1"/>
  <c r="W3057" i="1"/>
  <c r="X3057" i="1"/>
  <c r="O3058" i="1"/>
  <c r="P3058" i="1"/>
  <c r="Q3058" i="1"/>
  <c r="T3058" i="1"/>
  <c r="R3058" i="1"/>
  <c r="V3058" i="1"/>
  <c r="W3058" i="1"/>
  <c r="X3058" i="1"/>
  <c r="O3059" i="1"/>
  <c r="P3059" i="1"/>
  <c r="Q3059" i="1"/>
  <c r="T3059" i="1"/>
  <c r="R3059" i="1"/>
  <c r="V3059" i="1"/>
  <c r="W3059" i="1"/>
  <c r="X3059" i="1"/>
  <c r="O3060" i="1"/>
  <c r="P3060" i="1"/>
  <c r="Q3060" i="1"/>
  <c r="T3060" i="1"/>
  <c r="R3060" i="1"/>
  <c r="V3060" i="1"/>
  <c r="W3060" i="1"/>
  <c r="X3060" i="1"/>
  <c r="O3061" i="1"/>
  <c r="P3061" i="1"/>
  <c r="Q3061" i="1"/>
  <c r="T3061" i="1"/>
  <c r="R3061" i="1"/>
  <c r="V3061" i="1"/>
  <c r="W3061" i="1"/>
  <c r="X3061" i="1"/>
  <c r="O3062" i="1"/>
  <c r="P3062" i="1"/>
  <c r="Q3062" i="1"/>
  <c r="T3062" i="1"/>
  <c r="R3062" i="1"/>
  <c r="V3062" i="1"/>
  <c r="W3062" i="1"/>
  <c r="X3062" i="1"/>
  <c r="O3063" i="1"/>
  <c r="P3063" i="1"/>
  <c r="Q3063" i="1"/>
  <c r="T3063" i="1"/>
  <c r="R3063" i="1"/>
  <c r="V3063" i="1"/>
  <c r="W3063" i="1"/>
  <c r="X3063" i="1"/>
  <c r="O3064" i="1"/>
  <c r="P3064" i="1"/>
  <c r="Q3064" i="1"/>
  <c r="T3064" i="1"/>
  <c r="R3064" i="1"/>
  <c r="V3064" i="1"/>
  <c r="W3064" i="1"/>
  <c r="X3064" i="1"/>
  <c r="O3065" i="1"/>
  <c r="P3065" i="1"/>
  <c r="Q3065" i="1"/>
  <c r="T3065" i="1"/>
  <c r="R3065" i="1"/>
  <c r="V3065" i="1"/>
  <c r="W3065" i="1"/>
  <c r="X3065" i="1"/>
  <c r="O3066" i="1"/>
  <c r="P3066" i="1"/>
  <c r="Q3066" i="1"/>
  <c r="T3066" i="1"/>
  <c r="R3066" i="1"/>
  <c r="V3066" i="1"/>
  <c r="W3066" i="1"/>
  <c r="X3066" i="1"/>
  <c r="O3067" i="1"/>
  <c r="P3067" i="1"/>
  <c r="Q3067" i="1"/>
  <c r="T3067" i="1"/>
  <c r="R3067" i="1"/>
  <c r="V3067" i="1"/>
  <c r="W3067" i="1"/>
  <c r="X3067" i="1"/>
  <c r="O3068" i="1"/>
  <c r="P3068" i="1"/>
  <c r="Q3068" i="1"/>
  <c r="T3068" i="1"/>
  <c r="R3068" i="1"/>
  <c r="V3068" i="1"/>
  <c r="W3068" i="1"/>
  <c r="X3068" i="1"/>
  <c r="O3069" i="1"/>
  <c r="P3069" i="1"/>
  <c r="Q3069" i="1"/>
  <c r="T3069" i="1"/>
  <c r="R3069" i="1"/>
  <c r="V3069" i="1"/>
  <c r="W3069" i="1"/>
  <c r="X3069" i="1"/>
  <c r="O3070" i="1"/>
  <c r="P3070" i="1"/>
  <c r="Q3070" i="1"/>
  <c r="T3070" i="1"/>
  <c r="R3070" i="1"/>
  <c r="V3070" i="1"/>
  <c r="W3070" i="1"/>
  <c r="X3070" i="1"/>
  <c r="O3071" i="1"/>
  <c r="P3071" i="1"/>
  <c r="Q3071" i="1"/>
  <c r="T3071" i="1"/>
  <c r="R3071" i="1"/>
  <c r="V3071" i="1"/>
  <c r="W3071" i="1"/>
  <c r="X3071" i="1"/>
  <c r="O3072" i="1"/>
  <c r="P3072" i="1"/>
  <c r="Q3072" i="1"/>
  <c r="T3072" i="1"/>
  <c r="R3072" i="1"/>
  <c r="V3072" i="1"/>
  <c r="W3072" i="1"/>
  <c r="X3072" i="1"/>
  <c r="O3073" i="1"/>
  <c r="P3073" i="1"/>
  <c r="Q3073" i="1"/>
  <c r="T3073" i="1"/>
  <c r="R3073" i="1"/>
  <c r="V3073" i="1"/>
  <c r="W3073" i="1"/>
  <c r="X3073" i="1"/>
  <c r="O3074" i="1"/>
  <c r="P3074" i="1"/>
  <c r="Q3074" i="1"/>
  <c r="T3074" i="1"/>
  <c r="R3074" i="1"/>
  <c r="V3074" i="1"/>
  <c r="W3074" i="1"/>
  <c r="X3074" i="1"/>
  <c r="O3075" i="1"/>
  <c r="P3075" i="1"/>
  <c r="Q3075" i="1"/>
  <c r="T3075" i="1"/>
  <c r="R3075" i="1"/>
  <c r="V3075" i="1"/>
  <c r="W3075" i="1"/>
  <c r="X3075" i="1"/>
  <c r="O3076" i="1"/>
  <c r="P3076" i="1"/>
  <c r="Q3076" i="1"/>
  <c r="T3076" i="1"/>
  <c r="R3076" i="1"/>
  <c r="V3076" i="1"/>
  <c r="W3076" i="1"/>
  <c r="X3076" i="1"/>
  <c r="O3077" i="1"/>
  <c r="P3077" i="1"/>
  <c r="Q3077" i="1"/>
  <c r="T3077" i="1"/>
  <c r="R3077" i="1"/>
  <c r="V3077" i="1"/>
  <c r="W3077" i="1"/>
  <c r="X3077" i="1"/>
  <c r="O3078" i="1"/>
  <c r="P3078" i="1"/>
  <c r="Q3078" i="1"/>
  <c r="T3078" i="1"/>
  <c r="R3078" i="1"/>
  <c r="V3078" i="1"/>
  <c r="W3078" i="1"/>
  <c r="X3078" i="1"/>
  <c r="O3079" i="1"/>
  <c r="P3079" i="1"/>
  <c r="Q3079" i="1"/>
  <c r="T3079" i="1"/>
  <c r="R3079" i="1"/>
  <c r="V3079" i="1"/>
  <c r="W3079" i="1"/>
  <c r="X3079" i="1"/>
  <c r="O3080" i="1"/>
  <c r="P3080" i="1"/>
  <c r="Q3080" i="1"/>
  <c r="T3080" i="1"/>
  <c r="R3080" i="1"/>
  <c r="V3080" i="1"/>
  <c r="W3080" i="1"/>
  <c r="X3080" i="1"/>
  <c r="O3081" i="1"/>
  <c r="P3081" i="1"/>
  <c r="Q3081" i="1"/>
  <c r="T3081" i="1"/>
  <c r="R3081" i="1"/>
  <c r="V3081" i="1"/>
  <c r="W3081" i="1"/>
  <c r="X3081" i="1"/>
  <c r="O3082" i="1"/>
  <c r="P3082" i="1"/>
  <c r="Q3082" i="1"/>
  <c r="T3082" i="1"/>
  <c r="R3082" i="1"/>
  <c r="V3082" i="1"/>
  <c r="W3082" i="1"/>
  <c r="X3082" i="1"/>
  <c r="O3083" i="1"/>
  <c r="P3083" i="1"/>
  <c r="Q3083" i="1"/>
  <c r="T3083" i="1"/>
  <c r="R3083" i="1"/>
  <c r="V3083" i="1"/>
  <c r="W3083" i="1"/>
  <c r="X3083" i="1"/>
  <c r="O3084" i="1"/>
  <c r="P3084" i="1"/>
  <c r="Q3084" i="1"/>
  <c r="T3084" i="1"/>
  <c r="R3084" i="1"/>
  <c r="V3084" i="1"/>
  <c r="W3084" i="1"/>
  <c r="X3084" i="1"/>
  <c r="O3085" i="1"/>
  <c r="P3085" i="1"/>
  <c r="Q3085" i="1"/>
  <c r="T3085" i="1"/>
  <c r="R3085" i="1"/>
  <c r="V3085" i="1"/>
  <c r="W3085" i="1"/>
  <c r="X3085" i="1"/>
  <c r="O3086" i="1"/>
  <c r="P3086" i="1"/>
  <c r="Q3086" i="1"/>
  <c r="T3086" i="1"/>
  <c r="R3086" i="1"/>
  <c r="V3086" i="1"/>
  <c r="W3086" i="1"/>
  <c r="X3086" i="1"/>
  <c r="O3087" i="1"/>
  <c r="P3087" i="1"/>
  <c r="Q3087" i="1"/>
  <c r="T3087" i="1"/>
  <c r="R3087" i="1"/>
  <c r="V3087" i="1"/>
  <c r="W3087" i="1"/>
  <c r="X3087" i="1"/>
  <c r="O3088" i="1"/>
  <c r="P3088" i="1"/>
  <c r="Q3088" i="1"/>
  <c r="T3088" i="1"/>
  <c r="R3088" i="1"/>
  <c r="V3088" i="1"/>
  <c r="W3088" i="1"/>
  <c r="X3088" i="1"/>
  <c r="O3089" i="1"/>
  <c r="P3089" i="1"/>
  <c r="Q3089" i="1"/>
  <c r="T3089" i="1"/>
  <c r="R3089" i="1"/>
  <c r="V3089" i="1"/>
  <c r="W3089" i="1"/>
  <c r="X3089" i="1"/>
  <c r="O3090" i="1"/>
  <c r="P3090" i="1"/>
  <c r="Q3090" i="1"/>
  <c r="T3090" i="1"/>
  <c r="R3090" i="1"/>
  <c r="V3090" i="1"/>
  <c r="W3090" i="1"/>
  <c r="X3090" i="1"/>
  <c r="O3091" i="1"/>
  <c r="P3091" i="1"/>
  <c r="Q3091" i="1"/>
  <c r="T3091" i="1"/>
  <c r="R3091" i="1"/>
  <c r="V3091" i="1"/>
  <c r="W3091" i="1"/>
  <c r="X3091" i="1"/>
  <c r="O3092" i="1"/>
  <c r="P3092" i="1"/>
  <c r="Q3092" i="1"/>
  <c r="T3092" i="1"/>
  <c r="R3092" i="1"/>
  <c r="V3092" i="1"/>
  <c r="W3092" i="1"/>
  <c r="X3092" i="1"/>
  <c r="O3093" i="1"/>
  <c r="P3093" i="1"/>
  <c r="Q3093" i="1"/>
  <c r="T3093" i="1"/>
  <c r="R3093" i="1"/>
  <c r="V3093" i="1"/>
  <c r="W3093" i="1"/>
  <c r="X3093" i="1"/>
  <c r="O3094" i="1"/>
  <c r="P3094" i="1"/>
  <c r="Q3094" i="1"/>
  <c r="T3094" i="1"/>
  <c r="R3094" i="1"/>
  <c r="V3094" i="1"/>
  <c r="W3094" i="1"/>
  <c r="X3094" i="1"/>
  <c r="O3095" i="1"/>
  <c r="P3095" i="1"/>
  <c r="Q3095" i="1"/>
  <c r="T3095" i="1"/>
  <c r="R3095" i="1"/>
  <c r="V3095" i="1"/>
  <c r="W3095" i="1"/>
  <c r="X3095" i="1"/>
  <c r="O3096" i="1"/>
  <c r="P3096" i="1"/>
  <c r="Q3096" i="1"/>
  <c r="T3096" i="1"/>
  <c r="R3096" i="1"/>
  <c r="V3096" i="1"/>
  <c r="W3096" i="1"/>
  <c r="X3096" i="1"/>
  <c r="O3097" i="1"/>
  <c r="P3097" i="1"/>
  <c r="Q3097" i="1"/>
  <c r="T3097" i="1"/>
  <c r="R3097" i="1"/>
  <c r="V3097" i="1"/>
  <c r="W3097" i="1"/>
  <c r="X3097" i="1"/>
  <c r="O3098" i="1"/>
  <c r="P3098" i="1"/>
  <c r="Q3098" i="1"/>
  <c r="T3098" i="1"/>
  <c r="R3098" i="1"/>
  <c r="V3098" i="1"/>
  <c r="W3098" i="1"/>
  <c r="X3098" i="1"/>
  <c r="O3099" i="1"/>
  <c r="P3099" i="1"/>
  <c r="Q3099" i="1"/>
  <c r="T3099" i="1"/>
  <c r="R3099" i="1"/>
  <c r="V3099" i="1"/>
  <c r="W3099" i="1"/>
  <c r="X3099" i="1"/>
  <c r="O3100" i="1"/>
  <c r="P3100" i="1"/>
  <c r="Q3100" i="1"/>
  <c r="T3100" i="1"/>
  <c r="R3100" i="1"/>
  <c r="V3100" i="1"/>
  <c r="W3100" i="1"/>
  <c r="X3100" i="1"/>
  <c r="O3101" i="1"/>
  <c r="P3101" i="1"/>
  <c r="Q3101" i="1"/>
  <c r="T3101" i="1"/>
  <c r="R3101" i="1"/>
  <c r="V3101" i="1"/>
  <c r="W3101" i="1"/>
  <c r="X3101" i="1"/>
  <c r="O3102" i="1"/>
  <c r="P3102" i="1"/>
  <c r="Q3102" i="1"/>
  <c r="T3102" i="1"/>
  <c r="R3102" i="1"/>
  <c r="V3102" i="1"/>
  <c r="W3102" i="1"/>
  <c r="X3102" i="1"/>
  <c r="O3103" i="1"/>
  <c r="P3103" i="1"/>
  <c r="Q3103" i="1"/>
  <c r="T3103" i="1"/>
  <c r="R3103" i="1"/>
  <c r="V3103" i="1"/>
  <c r="W3103" i="1"/>
  <c r="X3103" i="1"/>
  <c r="O3104" i="1"/>
  <c r="P3104" i="1"/>
  <c r="Q3104" i="1"/>
  <c r="T3104" i="1"/>
  <c r="R3104" i="1"/>
  <c r="V3104" i="1"/>
  <c r="W3104" i="1"/>
  <c r="X3104" i="1"/>
  <c r="O3105" i="1"/>
  <c r="P3105" i="1"/>
  <c r="Q3105" i="1"/>
  <c r="T3105" i="1"/>
  <c r="R3105" i="1"/>
  <c r="V3105" i="1"/>
  <c r="W3105" i="1"/>
  <c r="X3105" i="1"/>
  <c r="O3106" i="1"/>
  <c r="P3106" i="1"/>
  <c r="Q3106" i="1"/>
  <c r="T3106" i="1"/>
  <c r="R3106" i="1"/>
  <c r="V3106" i="1"/>
  <c r="W3106" i="1"/>
  <c r="X3106" i="1"/>
  <c r="O3107" i="1"/>
  <c r="P3107" i="1"/>
  <c r="Q3107" i="1"/>
  <c r="T3107" i="1"/>
  <c r="R3107" i="1"/>
  <c r="V3107" i="1"/>
  <c r="W3107" i="1"/>
  <c r="X3107" i="1"/>
  <c r="O3108" i="1"/>
  <c r="P3108" i="1"/>
  <c r="Q3108" i="1"/>
  <c r="T3108" i="1"/>
  <c r="R3108" i="1"/>
  <c r="V3108" i="1"/>
  <c r="W3108" i="1"/>
  <c r="X3108" i="1"/>
  <c r="O3109" i="1"/>
  <c r="P3109" i="1"/>
  <c r="Q3109" i="1"/>
  <c r="T3109" i="1"/>
  <c r="R3109" i="1"/>
  <c r="V3109" i="1"/>
  <c r="W3109" i="1"/>
  <c r="X3109" i="1"/>
  <c r="O3110" i="1"/>
  <c r="P3110" i="1"/>
  <c r="Q3110" i="1"/>
  <c r="T3110" i="1"/>
  <c r="R3110" i="1"/>
  <c r="V3110" i="1"/>
  <c r="W3110" i="1"/>
  <c r="X3110" i="1"/>
  <c r="O3111" i="1"/>
  <c r="P3111" i="1"/>
  <c r="Q3111" i="1"/>
  <c r="T3111" i="1"/>
  <c r="R3111" i="1"/>
  <c r="V3111" i="1"/>
  <c r="W3111" i="1"/>
  <c r="X3111" i="1"/>
  <c r="O3112" i="1"/>
  <c r="P3112" i="1"/>
  <c r="Q3112" i="1"/>
  <c r="T3112" i="1"/>
  <c r="R3112" i="1"/>
  <c r="V3112" i="1"/>
  <c r="W3112" i="1"/>
  <c r="X3112" i="1"/>
  <c r="O3113" i="1"/>
  <c r="P3113" i="1"/>
  <c r="Q3113" i="1"/>
  <c r="T3113" i="1"/>
  <c r="R3113" i="1"/>
  <c r="V3113" i="1"/>
  <c r="W3113" i="1"/>
  <c r="X3113" i="1"/>
  <c r="O3114" i="1"/>
  <c r="P3114" i="1"/>
  <c r="Q3114" i="1"/>
  <c r="T3114" i="1"/>
  <c r="R3114" i="1"/>
  <c r="V3114" i="1"/>
  <c r="W3114" i="1"/>
  <c r="X3114" i="1"/>
  <c r="O3115" i="1"/>
  <c r="P3115" i="1"/>
  <c r="Q3115" i="1"/>
  <c r="T3115" i="1"/>
  <c r="R3115" i="1"/>
  <c r="V3115" i="1"/>
  <c r="W3115" i="1"/>
  <c r="X3115" i="1"/>
  <c r="O3116" i="1"/>
  <c r="P3116" i="1"/>
  <c r="Q3116" i="1"/>
  <c r="T3116" i="1"/>
  <c r="R3116" i="1"/>
  <c r="V3116" i="1"/>
  <c r="W3116" i="1"/>
  <c r="X3116" i="1"/>
  <c r="O3117" i="1"/>
  <c r="P3117" i="1"/>
  <c r="Q3117" i="1"/>
  <c r="T3117" i="1"/>
  <c r="R3117" i="1"/>
  <c r="V3117" i="1"/>
  <c r="W3117" i="1"/>
  <c r="X3117" i="1"/>
  <c r="O3118" i="1"/>
  <c r="P3118" i="1"/>
  <c r="Q3118" i="1"/>
  <c r="T3118" i="1"/>
  <c r="R3118" i="1"/>
  <c r="V3118" i="1"/>
  <c r="W3118" i="1"/>
  <c r="X3118" i="1"/>
  <c r="O3119" i="1"/>
  <c r="P3119" i="1"/>
  <c r="Q3119" i="1"/>
  <c r="T3119" i="1"/>
  <c r="R3119" i="1"/>
  <c r="V3119" i="1"/>
  <c r="W3119" i="1"/>
  <c r="X3119" i="1"/>
  <c r="O3120" i="1"/>
  <c r="P3120" i="1"/>
  <c r="Q3120" i="1"/>
  <c r="T3120" i="1"/>
  <c r="R3120" i="1"/>
  <c r="V3120" i="1"/>
  <c r="W3120" i="1"/>
  <c r="X3120" i="1"/>
  <c r="O3121" i="1"/>
  <c r="P3121" i="1"/>
  <c r="Q3121" i="1"/>
  <c r="T3121" i="1"/>
  <c r="R3121" i="1"/>
  <c r="V3121" i="1"/>
  <c r="W3121" i="1"/>
  <c r="X3121" i="1"/>
  <c r="O3122" i="1"/>
  <c r="P3122" i="1"/>
  <c r="Q3122" i="1"/>
  <c r="T3122" i="1"/>
  <c r="R3122" i="1"/>
  <c r="V3122" i="1"/>
  <c r="W3122" i="1"/>
  <c r="X3122" i="1"/>
  <c r="O3123" i="1"/>
  <c r="P3123" i="1"/>
  <c r="Q3123" i="1"/>
  <c r="T3123" i="1"/>
  <c r="R3123" i="1"/>
  <c r="V3123" i="1"/>
  <c r="W3123" i="1"/>
  <c r="X3123" i="1"/>
  <c r="O3124" i="1"/>
  <c r="P3124" i="1"/>
  <c r="Q3124" i="1"/>
  <c r="T3124" i="1"/>
  <c r="R3124" i="1"/>
  <c r="V3124" i="1"/>
  <c r="W3124" i="1"/>
  <c r="X3124" i="1"/>
  <c r="O3125" i="1"/>
  <c r="P3125" i="1"/>
  <c r="Q3125" i="1"/>
  <c r="T3125" i="1"/>
  <c r="R3125" i="1"/>
  <c r="V3125" i="1"/>
  <c r="W3125" i="1"/>
  <c r="X3125" i="1"/>
  <c r="O3126" i="1"/>
  <c r="P3126" i="1"/>
  <c r="Q3126" i="1"/>
  <c r="T3126" i="1"/>
  <c r="R3126" i="1"/>
  <c r="V3126" i="1"/>
  <c r="W3126" i="1"/>
  <c r="X3126" i="1"/>
  <c r="O3127" i="1"/>
  <c r="P3127" i="1"/>
  <c r="Q3127" i="1"/>
  <c r="T3127" i="1"/>
  <c r="R3127" i="1"/>
  <c r="V3127" i="1"/>
  <c r="W3127" i="1"/>
  <c r="X3127" i="1"/>
  <c r="O3128" i="1"/>
  <c r="P3128" i="1"/>
  <c r="Q3128" i="1"/>
  <c r="T3128" i="1"/>
  <c r="R3128" i="1"/>
  <c r="V3128" i="1"/>
  <c r="W3128" i="1"/>
  <c r="X3128" i="1"/>
  <c r="O3129" i="1"/>
  <c r="P3129" i="1"/>
  <c r="Q3129" i="1"/>
  <c r="T3129" i="1"/>
  <c r="R3129" i="1"/>
  <c r="V3129" i="1"/>
  <c r="W3129" i="1"/>
  <c r="X3129" i="1"/>
  <c r="O3130" i="1"/>
  <c r="P3130" i="1"/>
  <c r="Q3130" i="1"/>
  <c r="T3130" i="1"/>
  <c r="R3130" i="1"/>
  <c r="V3130" i="1"/>
  <c r="W3130" i="1"/>
  <c r="X3130" i="1"/>
  <c r="O3131" i="1"/>
  <c r="P3131" i="1"/>
  <c r="Q3131" i="1"/>
  <c r="T3131" i="1"/>
  <c r="R3131" i="1"/>
  <c r="V3131" i="1"/>
  <c r="W3131" i="1"/>
  <c r="X3131" i="1"/>
  <c r="O3132" i="1"/>
  <c r="P3132" i="1"/>
  <c r="Q3132" i="1"/>
  <c r="T3132" i="1"/>
  <c r="R3132" i="1"/>
  <c r="V3132" i="1"/>
  <c r="W3132" i="1"/>
  <c r="X3132" i="1"/>
  <c r="O3133" i="1"/>
  <c r="P3133" i="1"/>
  <c r="Q3133" i="1"/>
  <c r="T3133" i="1"/>
  <c r="R3133" i="1"/>
  <c r="V3133" i="1"/>
  <c r="W3133" i="1"/>
  <c r="X3133" i="1"/>
  <c r="O3134" i="1"/>
  <c r="P3134" i="1"/>
  <c r="Q3134" i="1"/>
  <c r="T3134" i="1"/>
  <c r="R3134" i="1"/>
  <c r="V3134" i="1"/>
  <c r="W3134" i="1"/>
  <c r="X3134" i="1"/>
  <c r="O3135" i="1"/>
  <c r="P3135" i="1"/>
  <c r="Q3135" i="1"/>
  <c r="T3135" i="1"/>
  <c r="R3135" i="1"/>
  <c r="V3135" i="1"/>
  <c r="W3135" i="1"/>
  <c r="X3135" i="1"/>
  <c r="O3136" i="1"/>
  <c r="P3136" i="1"/>
  <c r="Q3136" i="1"/>
  <c r="T3136" i="1"/>
  <c r="R3136" i="1"/>
  <c r="V3136" i="1"/>
  <c r="W3136" i="1"/>
  <c r="X3136" i="1"/>
  <c r="O3137" i="1"/>
  <c r="P3137" i="1"/>
  <c r="Q3137" i="1"/>
  <c r="T3137" i="1"/>
  <c r="R3137" i="1"/>
  <c r="V3137" i="1"/>
  <c r="W3137" i="1"/>
  <c r="X3137" i="1"/>
  <c r="O3138" i="1"/>
  <c r="P3138" i="1"/>
  <c r="Q3138" i="1"/>
  <c r="T3138" i="1"/>
  <c r="R3138" i="1"/>
  <c r="V3138" i="1"/>
  <c r="W3138" i="1"/>
  <c r="X3138" i="1"/>
  <c r="O3139" i="1"/>
  <c r="P3139" i="1"/>
  <c r="Q3139" i="1"/>
  <c r="T3139" i="1"/>
  <c r="R3139" i="1"/>
  <c r="V3139" i="1"/>
  <c r="W3139" i="1"/>
  <c r="X3139" i="1"/>
  <c r="O3140" i="1"/>
  <c r="P3140" i="1"/>
  <c r="Q3140" i="1"/>
  <c r="T3140" i="1"/>
  <c r="R3140" i="1"/>
  <c r="V3140" i="1"/>
  <c r="W3140" i="1"/>
  <c r="X3140" i="1"/>
  <c r="O3141" i="1"/>
  <c r="P3141" i="1"/>
  <c r="Q3141" i="1"/>
  <c r="T3141" i="1"/>
  <c r="R3141" i="1"/>
  <c r="V3141" i="1"/>
  <c r="W3141" i="1"/>
  <c r="X3141" i="1"/>
  <c r="O3142" i="1"/>
  <c r="P3142" i="1"/>
  <c r="Q3142" i="1"/>
  <c r="T3142" i="1"/>
  <c r="R3142" i="1"/>
  <c r="V3142" i="1"/>
  <c r="W3142" i="1"/>
  <c r="X3142" i="1"/>
  <c r="O3143" i="1"/>
  <c r="P3143" i="1"/>
  <c r="Q3143" i="1"/>
  <c r="T3143" i="1"/>
  <c r="R3143" i="1"/>
  <c r="V3143" i="1"/>
  <c r="W3143" i="1"/>
  <c r="X3143" i="1"/>
  <c r="O3144" i="1"/>
  <c r="P3144" i="1"/>
  <c r="Q3144" i="1"/>
  <c r="T3144" i="1"/>
  <c r="R3144" i="1"/>
  <c r="V3144" i="1"/>
  <c r="W3144" i="1"/>
  <c r="X3144" i="1"/>
  <c r="O3145" i="1"/>
  <c r="P3145" i="1"/>
  <c r="Q3145" i="1"/>
  <c r="T3145" i="1"/>
  <c r="R3145" i="1"/>
  <c r="V3145" i="1"/>
  <c r="W3145" i="1"/>
  <c r="X3145" i="1"/>
  <c r="O3146" i="1"/>
  <c r="P3146" i="1"/>
  <c r="Q3146" i="1"/>
  <c r="T3146" i="1"/>
  <c r="R3146" i="1"/>
  <c r="V3146" i="1"/>
  <c r="W3146" i="1"/>
  <c r="X3146" i="1"/>
  <c r="O3147" i="1"/>
  <c r="P3147" i="1"/>
  <c r="Q3147" i="1"/>
  <c r="T3147" i="1"/>
  <c r="R3147" i="1"/>
  <c r="V3147" i="1"/>
  <c r="W3147" i="1"/>
  <c r="X3147" i="1"/>
  <c r="O3148" i="1"/>
  <c r="P3148" i="1"/>
  <c r="Q3148" i="1"/>
  <c r="T3148" i="1"/>
  <c r="R3148" i="1"/>
  <c r="V3148" i="1"/>
  <c r="W3148" i="1"/>
  <c r="X3148" i="1"/>
  <c r="O3149" i="1"/>
  <c r="P3149" i="1"/>
  <c r="Q3149" i="1"/>
  <c r="T3149" i="1"/>
  <c r="R3149" i="1"/>
  <c r="V3149" i="1"/>
  <c r="W3149" i="1"/>
  <c r="X3149" i="1"/>
  <c r="O3150" i="1"/>
  <c r="P3150" i="1"/>
  <c r="Q3150" i="1"/>
  <c r="T3150" i="1"/>
  <c r="R3150" i="1"/>
  <c r="V3150" i="1"/>
  <c r="W3150" i="1"/>
  <c r="X3150" i="1"/>
  <c r="O3151" i="1"/>
  <c r="P3151" i="1"/>
  <c r="Q3151" i="1"/>
  <c r="T3151" i="1"/>
  <c r="R3151" i="1"/>
  <c r="V3151" i="1"/>
  <c r="W3151" i="1"/>
  <c r="X3151" i="1"/>
  <c r="O3152" i="1"/>
  <c r="P3152" i="1"/>
  <c r="Q3152" i="1"/>
  <c r="T3152" i="1"/>
  <c r="R3152" i="1"/>
  <c r="V3152" i="1"/>
  <c r="W3152" i="1"/>
  <c r="X3152" i="1"/>
  <c r="O3153" i="1"/>
  <c r="P3153" i="1"/>
  <c r="Q3153" i="1"/>
  <c r="T3153" i="1"/>
  <c r="R3153" i="1"/>
  <c r="V3153" i="1"/>
  <c r="W3153" i="1"/>
  <c r="X3153" i="1"/>
  <c r="O3154" i="1"/>
  <c r="P3154" i="1"/>
  <c r="Q3154" i="1"/>
  <c r="T3154" i="1"/>
  <c r="R3154" i="1"/>
  <c r="V3154" i="1"/>
  <c r="W3154" i="1"/>
  <c r="X3154" i="1"/>
  <c r="O3155" i="1"/>
  <c r="P3155" i="1"/>
  <c r="Q3155" i="1"/>
  <c r="T3155" i="1"/>
  <c r="R3155" i="1"/>
  <c r="V3155" i="1"/>
  <c r="W3155" i="1"/>
  <c r="X3155" i="1"/>
  <c r="O3156" i="1"/>
  <c r="P3156" i="1"/>
  <c r="Q3156" i="1"/>
  <c r="T3156" i="1"/>
  <c r="R3156" i="1"/>
  <c r="V3156" i="1"/>
  <c r="W3156" i="1"/>
  <c r="X3156" i="1"/>
  <c r="O3157" i="1"/>
  <c r="P3157" i="1"/>
  <c r="Q3157" i="1"/>
  <c r="T3157" i="1"/>
  <c r="R3157" i="1"/>
  <c r="V3157" i="1"/>
  <c r="W3157" i="1"/>
  <c r="X3157" i="1"/>
  <c r="O3158" i="1"/>
  <c r="P3158" i="1"/>
  <c r="Q3158" i="1"/>
  <c r="T3158" i="1"/>
  <c r="R3158" i="1"/>
  <c r="V3158" i="1"/>
  <c r="W3158" i="1"/>
  <c r="X3158" i="1"/>
  <c r="O3159" i="1"/>
  <c r="P3159" i="1"/>
  <c r="Q3159" i="1"/>
  <c r="T3159" i="1"/>
  <c r="R3159" i="1"/>
  <c r="V3159" i="1"/>
  <c r="W3159" i="1"/>
  <c r="X3159" i="1"/>
  <c r="O3160" i="1"/>
  <c r="P3160" i="1"/>
  <c r="Q3160" i="1"/>
  <c r="T3160" i="1"/>
  <c r="R3160" i="1"/>
  <c r="V3160" i="1"/>
  <c r="W3160" i="1"/>
  <c r="X3160" i="1"/>
  <c r="O3161" i="1"/>
  <c r="P3161" i="1"/>
  <c r="Q3161" i="1"/>
  <c r="T3161" i="1"/>
  <c r="R3161" i="1"/>
  <c r="V3161" i="1"/>
  <c r="W3161" i="1"/>
  <c r="X3161" i="1"/>
  <c r="O3162" i="1"/>
  <c r="P3162" i="1"/>
  <c r="Q3162" i="1"/>
  <c r="T3162" i="1"/>
  <c r="R3162" i="1"/>
  <c r="V3162" i="1"/>
  <c r="W3162" i="1"/>
  <c r="X3162" i="1"/>
  <c r="O3163" i="1"/>
  <c r="P3163" i="1"/>
  <c r="Q3163" i="1"/>
  <c r="T3163" i="1"/>
  <c r="R3163" i="1"/>
  <c r="V3163" i="1"/>
  <c r="W3163" i="1"/>
  <c r="X3163" i="1"/>
  <c r="O3164" i="1"/>
  <c r="P3164" i="1"/>
  <c r="Q3164" i="1"/>
  <c r="T3164" i="1"/>
  <c r="R3164" i="1"/>
  <c r="V3164" i="1"/>
  <c r="W3164" i="1"/>
  <c r="X3164" i="1"/>
  <c r="O3165" i="1"/>
  <c r="P3165" i="1"/>
  <c r="Q3165" i="1"/>
  <c r="T3165" i="1"/>
  <c r="R3165" i="1"/>
  <c r="V3165" i="1"/>
  <c r="W3165" i="1"/>
  <c r="X3165" i="1"/>
  <c r="O3166" i="1"/>
  <c r="P3166" i="1"/>
  <c r="Q3166" i="1"/>
  <c r="T3166" i="1"/>
  <c r="R3166" i="1"/>
  <c r="V3166" i="1"/>
  <c r="W3166" i="1"/>
  <c r="X3166" i="1"/>
  <c r="O3167" i="1"/>
  <c r="P3167" i="1"/>
  <c r="Q3167" i="1"/>
  <c r="T3167" i="1"/>
  <c r="R3167" i="1"/>
  <c r="V3167" i="1"/>
  <c r="W3167" i="1"/>
  <c r="X3167" i="1"/>
  <c r="O3168" i="1"/>
  <c r="P3168" i="1"/>
  <c r="Q3168" i="1"/>
  <c r="T3168" i="1"/>
  <c r="R3168" i="1"/>
  <c r="V3168" i="1"/>
  <c r="W3168" i="1"/>
  <c r="X3168" i="1"/>
  <c r="O3169" i="1"/>
  <c r="P3169" i="1"/>
  <c r="Q3169" i="1"/>
  <c r="T3169" i="1"/>
  <c r="R3169" i="1"/>
  <c r="V3169" i="1"/>
  <c r="W3169" i="1"/>
  <c r="X3169" i="1"/>
  <c r="O3170" i="1"/>
  <c r="P3170" i="1"/>
  <c r="Q3170" i="1"/>
  <c r="T3170" i="1"/>
  <c r="R3170" i="1"/>
  <c r="V3170" i="1"/>
  <c r="W3170" i="1"/>
  <c r="X3170" i="1"/>
  <c r="O3171" i="1"/>
  <c r="P3171" i="1"/>
  <c r="Q3171" i="1"/>
  <c r="T3171" i="1"/>
  <c r="R3171" i="1"/>
  <c r="V3171" i="1"/>
  <c r="W3171" i="1"/>
  <c r="X3171" i="1"/>
  <c r="O3172" i="1"/>
  <c r="P3172" i="1"/>
  <c r="Q3172" i="1"/>
  <c r="T3172" i="1"/>
  <c r="R3172" i="1"/>
  <c r="V3172" i="1"/>
  <c r="W3172" i="1"/>
  <c r="X3172" i="1"/>
  <c r="O3173" i="1"/>
  <c r="P3173" i="1"/>
  <c r="Q3173" i="1"/>
  <c r="T3173" i="1"/>
  <c r="R3173" i="1"/>
  <c r="V3173" i="1"/>
  <c r="W3173" i="1"/>
  <c r="X3173" i="1"/>
  <c r="O3174" i="1"/>
  <c r="P3174" i="1"/>
  <c r="Q3174" i="1"/>
  <c r="T3174" i="1"/>
  <c r="R3174" i="1"/>
  <c r="V3174" i="1"/>
  <c r="W3174" i="1"/>
  <c r="X3174" i="1"/>
  <c r="O3175" i="1"/>
  <c r="P3175" i="1"/>
  <c r="Q3175" i="1"/>
  <c r="T3175" i="1"/>
  <c r="R3175" i="1"/>
  <c r="V3175" i="1"/>
  <c r="W3175" i="1"/>
  <c r="X3175" i="1"/>
  <c r="O3176" i="1"/>
  <c r="P3176" i="1"/>
  <c r="Q3176" i="1"/>
  <c r="T3176" i="1"/>
  <c r="R3176" i="1"/>
  <c r="V3176" i="1"/>
  <c r="W3176" i="1"/>
  <c r="X3176" i="1"/>
  <c r="O3177" i="1"/>
  <c r="P3177" i="1"/>
  <c r="Q3177" i="1"/>
  <c r="T3177" i="1"/>
  <c r="R3177" i="1"/>
  <c r="V3177" i="1"/>
  <c r="W3177" i="1"/>
  <c r="X3177" i="1"/>
  <c r="O3178" i="1"/>
  <c r="P3178" i="1"/>
  <c r="Q3178" i="1"/>
  <c r="T3178" i="1"/>
  <c r="R3178" i="1"/>
  <c r="V3178" i="1"/>
  <c r="W3178" i="1"/>
  <c r="X3178" i="1"/>
  <c r="O3179" i="1"/>
  <c r="P3179" i="1"/>
  <c r="Q3179" i="1"/>
  <c r="T3179" i="1"/>
  <c r="R3179" i="1"/>
  <c r="V3179" i="1"/>
  <c r="W3179" i="1"/>
  <c r="X3179" i="1"/>
  <c r="O3180" i="1"/>
  <c r="P3180" i="1"/>
  <c r="Q3180" i="1"/>
  <c r="T3180" i="1"/>
  <c r="R3180" i="1"/>
  <c r="V3180" i="1"/>
  <c r="W3180" i="1"/>
  <c r="X3180" i="1"/>
  <c r="O3181" i="1"/>
  <c r="P3181" i="1"/>
  <c r="Q3181" i="1"/>
  <c r="T3181" i="1"/>
  <c r="R3181" i="1"/>
  <c r="V3181" i="1"/>
  <c r="W3181" i="1"/>
  <c r="X3181" i="1"/>
  <c r="O3182" i="1"/>
  <c r="P3182" i="1"/>
  <c r="Q3182" i="1"/>
  <c r="T3182" i="1"/>
  <c r="R3182" i="1"/>
  <c r="V3182" i="1"/>
  <c r="W3182" i="1"/>
  <c r="X3182" i="1"/>
  <c r="O3183" i="1"/>
  <c r="P3183" i="1"/>
  <c r="Q3183" i="1"/>
  <c r="T3183" i="1"/>
  <c r="R3183" i="1"/>
  <c r="V3183" i="1"/>
  <c r="W3183" i="1"/>
  <c r="X3183" i="1"/>
  <c r="O3184" i="1"/>
  <c r="P3184" i="1"/>
  <c r="Q3184" i="1"/>
  <c r="T3184" i="1"/>
  <c r="R3184" i="1"/>
  <c r="V3184" i="1"/>
  <c r="W3184" i="1"/>
  <c r="X3184" i="1"/>
  <c r="O3185" i="1"/>
  <c r="P3185" i="1"/>
  <c r="Q3185" i="1"/>
  <c r="T3185" i="1"/>
  <c r="R3185" i="1"/>
  <c r="V3185" i="1"/>
  <c r="W3185" i="1"/>
  <c r="X3185" i="1"/>
  <c r="O3186" i="1"/>
  <c r="P3186" i="1"/>
  <c r="Q3186" i="1"/>
  <c r="T3186" i="1"/>
  <c r="R3186" i="1"/>
  <c r="V3186" i="1"/>
  <c r="W3186" i="1"/>
  <c r="X3186" i="1"/>
  <c r="O3187" i="1"/>
  <c r="P3187" i="1"/>
  <c r="Q3187" i="1"/>
  <c r="T3187" i="1"/>
  <c r="R3187" i="1"/>
  <c r="V3187" i="1"/>
  <c r="W3187" i="1"/>
  <c r="X3187" i="1"/>
  <c r="O3188" i="1"/>
  <c r="P3188" i="1"/>
  <c r="Q3188" i="1"/>
  <c r="T3188" i="1"/>
  <c r="R3188" i="1"/>
  <c r="V3188" i="1"/>
  <c r="W3188" i="1"/>
  <c r="X3188" i="1"/>
  <c r="O3189" i="1"/>
  <c r="P3189" i="1"/>
  <c r="Q3189" i="1"/>
  <c r="T3189" i="1"/>
  <c r="R3189" i="1"/>
  <c r="V3189" i="1"/>
  <c r="W3189" i="1"/>
  <c r="X3189" i="1"/>
  <c r="O3190" i="1"/>
  <c r="P3190" i="1"/>
  <c r="Q3190" i="1"/>
  <c r="T3190" i="1"/>
  <c r="R3190" i="1"/>
  <c r="V3190" i="1"/>
  <c r="W3190" i="1"/>
  <c r="X3190" i="1"/>
  <c r="O3191" i="1"/>
  <c r="P3191" i="1"/>
  <c r="Q3191" i="1"/>
  <c r="T3191" i="1"/>
  <c r="R3191" i="1"/>
  <c r="V3191" i="1"/>
  <c r="W3191" i="1"/>
  <c r="X3191" i="1"/>
  <c r="O3192" i="1"/>
  <c r="P3192" i="1"/>
  <c r="Q3192" i="1"/>
  <c r="T3192" i="1"/>
  <c r="R3192" i="1"/>
  <c r="V3192" i="1"/>
  <c r="W3192" i="1"/>
  <c r="X3192" i="1"/>
  <c r="O3193" i="1"/>
  <c r="P3193" i="1"/>
  <c r="Q3193" i="1"/>
  <c r="T3193" i="1"/>
  <c r="R3193" i="1"/>
  <c r="V3193" i="1"/>
  <c r="W3193" i="1"/>
  <c r="X3193" i="1"/>
  <c r="O3194" i="1"/>
  <c r="P3194" i="1"/>
  <c r="Q3194" i="1"/>
  <c r="T3194" i="1"/>
  <c r="R3194" i="1"/>
  <c r="V3194" i="1"/>
  <c r="W3194" i="1"/>
  <c r="X3194" i="1"/>
  <c r="O3195" i="1"/>
  <c r="P3195" i="1"/>
  <c r="Q3195" i="1"/>
  <c r="T3195" i="1"/>
  <c r="R3195" i="1"/>
  <c r="V3195" i="1"/>
  <c r="W3195" i="1"/>
  <c r="X3195" i="1"/>
  <c r="O3196" i="1"/>
  <c r="P3196" i="1"/>
  <c r="Q3196" i="1"/>
  <c r="T3196" i="1"/>
  <c r="R3196" i="1"/>
  <c r="V3196" i="1"/>
  <c r="W3196" i="1"/>
  <c r="X3196" i="1"/>
  <c r="O3197" i="1"/>
  <c r="P3197" i="1"/>
  <c r="Q3197" i="1"/>
  <c r="T3197" i="1"/>
  <c r="R3197" i="1"/>
  <c r="V3197" i="1"/>
  <c r="W3197" i="1"/>
  <c r="X3197" i="1"/>
  <c r="O3198" i="1"/>
  <c r="P3198" i="1"/>
  <c r="Q3198" i="1"/>
  <c r="T3198" i="1"/>
  <c r="R3198" i="1"/>
  <c r="V3198" i="1"/>
  <c r="W3198" i="1"/>
  <c r="X3198" i="1"/>
  <c r="O3199" i="1"/>
  <c r="P3199" i="1"/>
  <c r="Q3199" i="1"/>
  <c r="T3199" i="1"/>
  <c r="R3199" i="1"/>
  <c r="V3199" i="1"/>
  <c r="W3199" i="1"/>
  <c r="X3199" i="1"/>
  <c r="O3200" i="1"/>
  <c r="P3200" i="1"/>
  <c r="Q3200" i="1"/>
  <c r="T3200" i="1"/>
  <c r="R3200" i="1"/>
  <c r="V3200" i="1"/>
  <c r="W3200" i="1"/>
  <c r="X3200" i="1"/>
  <c r="O3201" i="1"/>
  <c r="P3201" i="1"/>
  <c r="Q3201" i="1"/>
  <c r="T3201" i="1"/>
  <c r="R3201" i="1"/>
  <c r="V3201" i="1"/>
  <c r="W3201" i="1"/>
  <c r="X3201" i="1"/>
  <c r="O3202" i="1"/>
  <c r="P3202" i="1"/>
  <c r="Q3202" i="1"/>
  <c r="T3202" i="1"/>
  <c r="R3202" i="1"/>
  <c r="V3202" i="1"/>
  <c r="W3202" i="1"/>
  <c r="X3202" i="1"/>
  <c r="O3203" i="1"/>
  <c r="P3203" i="1"/>
  <c r="Q3203" i="1"/>
  <c r="T3203" i="1"/>
  <c r="R3203" i="1"/>
  <c r="V3203" i="1"/>
  <c r="W3203" i="1"/>
  <c r="X3203" i="1"/>
  <c r="O3204" i="1"/>
  <c r="P3204" i="1"/>
  <c r="Q3204" i="1"/>
  <c r="T3204" i="1"/>
  <c r="R3204" i="1"/>
  <c r="V3204" i="1"/>
  <c r="W3204" i="1"/>
  <c r="X3204" i="1"/>
  <c r="O3205" i="1"/>
  <c r="P3205" i="1"/>
  <c r="Q3205" i="1"/>
  <c r="T3205" i="1"/>
  <c r="R3205" i="1"/>
  <c r="V3205" i="1"/>
  <c r="W3205" i="1"/>
  <c r="X3205" i="1"/>
  <c r="O3206" i="1"/>
  <c r="P3206" i="1"/>
  <c r="Q3206" i="1"/>
  <c r="T3206" i="1"/>
  <c r="R3206" i="1"/>
  <c r="V3206" i="1"/>
  <c r="W3206" i="1"/>
  <c r="X3206" i="1"/>
  <c r="O3207" i="1"/>
  <c r="P3207" i="1"/>
  <c r="Q3207" i="1"/>
  <c r="T3207" i="1"/>
  <c r="R3207" i="1"/>
  <c r="V3207" i="1"/>
  <c r="W3207" i="1"/>
  <c r="X3207" i="1"/>
  <c r="O3208" i="1"/>
  <c r="P3208" i="1"/>
  <c r="Q3208" i="1"/>
  <c r="T3208" i="1"/>
  <c r="R3208" i="1"/>
  <c r="V3208" i="1"/>
  <c r="W3208" i="1"/>
  <c r="X3208" i="1"/>
  <c r="O3209" i="1"/>
  <c r="P3209" i="1"/>
  <c r="Q3209" i="1"/>
  <c r="T3209" i="1"/>
  <c r="R3209" i="1"/>
  <c r="V3209" i="1"/>
  <c r="W3209" i="1"/>
  <c r="X3209" i="1"/>
  <c r="O3210" i="1"/>
  <c r="P3210" i="1"/>
  <c r="Q3210" i="1"/>
  <c r="T3210" i="1"/>
  <c r="R3210" i="1"/>
  <c r="V3210" i="1"/>
  <c r="W3210" i="1"/>
  <c r="X3210" i="1"/>
  <c r="O3211" i="1"/>
  <c r="P3211" i="1"/>
  <c r="Q3211" i="1"/>
  <c r="T3211" i="1"/>
  <c r="R3211" i="1"/>
  <c r="V3211" i="1"/>
  <c r="W3211" i="1"/>
  <c r="X3211" i="1"/>
  <c r="O3212" i="1"/>
  <c r="P3212" i="1"/>
  <c r="Q3212" i="1"/>
  <c r="T3212" i="1"/>
  <c r="R3212" i="1"/>
  <c r="V3212" i="1"/>
  <c r="W3212" i="1"/>
  <c r="X3212" i="1"/>
  <c r="O3213" i="1"/>
  <c r="P3213" i="1"/>
  <c r="Q3213" i="1"/>
  <c r="T3213" i="1"/>
  <c r="R3213" i="1"/>
  <c r="V3213" i="1"/>
  <c r="W3213" i="1"/>
  <c r="X3213" i="1"/>
  <c r="O3214" i="1"/>
  <c r="P3214" i="1"/>
  <c r="Q3214" i="1"/>
  <c r="T3214" i="1"/>
  <c r="R3214" i="1"/>
  <c r="V3214" i="1"/>
  <c r="W3214" i="1"/>
  <c r="X3214" i="1"/>
  <c r="O3215" i="1"/>
  <c r="P3215" i="1"/>
  <c r="Q3215" i="1"/>
  <c r="T3215" i="1"/>
  <c r="R3215" i="1"/>
  <c r="V3215" i="1"/>
  <c r="W3215" i="1"/>
  <c r="X3215" i="1"/>
  <c r="O3216" i="1"/>
  <c r="P3216" i="1"/>
  <c r="Q3216" i="1"/>
  <c r="T3216" i="1"/>
  <c r="R3216" i="1"/>
  <c r="V3216" i="1"/>
  <c r="W3216" i="1"/>
  <c r="X3216" i="1"/>
  <c r="O3217" i="1"/>
  <c r="P3217" i="1"/>
  <c r="Q3217" i="1"/>
  <c r="T3217" i="1"/>
  <c r="R3217" i="1"/>
  <c r="V3217" i="1"/>
  <c r="W3217" i="1"/>
  <c r="X3217" i="1"/>
  <c r="O3218" i="1"/>
  <c r="P3218" i="1"/>
  <c r="Q3218" i="1"/>
  <c r="T3218" i="1"/>
  <c r="R3218" i="1"/>
  <c r="V3218" i="1"/>
  <c r="W3218" i="1"/>
  <c r="X3218" i="1"/>
  <c r="O3219" i="1"/>
  <c r="P3219" i="1"/>
  <c r="Q3219" i="1"/>
  <c r="T3219" i="1"/>
  <c r="R3219" i="1"/>
  <c r="V3219" i="1"/>
  <c r="W3219" i="1"/>
  <c r="X3219" i="1"/>
  <c r="O3220" i="1"/>
  <c r="P3220" i="1"/>
  <c r="Q3220" i="1"/>
  <c r="T3220" i="1"/>
  <c r="R3220" i="1"/>
  <c r="V3220" i="1"/>
  <c r="W3220" i="1"/>
  <c r="X3220" i="1"/>
  <c r="O3221" i="1"/>
  <c r="P3221" i="1"/>
  <c r="Q3221" i="1"/>
  <c r="T3221" i="1"/>
  <c r="R3221" i="1"/>
  <c r="V3221" i="1"/>
  <c r="W3221" i="1"/>
  <c r="X3221" i="1"/>
  <c r="O3222" i="1"/>
  <c r="P3222" i="1"/>
  <c r="Q3222" i="1"/>
  <c r="T3222" i="1"/>
  <c r="R3222" i="1"/>
  <c r="V3222" i="1"/>
  <c r="W3222" i="1"/>
  <c r="X3222" i="1"/>
  <c r="O3223" i="1"/>
  <c r="P3223" i="1"/>
  <c r="Q3223" i="1"/>
  <c r="T3223" i="1"/>
  <c r="R3223" i="1"/>
  <c r="V3223" i="1"/>
  <c r="W3223" i="1"/>
  <c r="X3223" i="1"/>
  <c r="O3224" i="1"/>
  <c r="P3224" i="1"/>
  <c r="Q3224" i="1"/>
  <c r="T3224" i="1"/>
  <c r="R3224" i="1"/>
  <c r="V3224" i="1"/>
  <c r="W3224" i="1"/>
  <c r="X3224" i="1"/>
  <c r="O3225" i="1"/>
  <c r="P3225" i="1"/>
  <c r="Q3225" i="1"/>
  <c r="T3225" i="1"/>
  <c r="R3225" i="1"/>
  <c r="V3225" i="1"/>
  <c r="W3225" i="1"/>
  <c r="X3225" i="1"/>
  <c r="O3226" i="1"/>
  <c r="P3226" i="1"/>
  <c r="Q3226" i="1"/>
  <c r="T3226" i="1"/>
  <c r="R3226" i="1"/>
  <c r="V3226" i="1"/>
  <c r="W3226" i="1"/>
  <c r="X3226" i="1"/>
  <c r="O3227" i="1"/>
  <c r="P3227" i="1"/>
  <c r="Q3227" i="1"/>
  <c r="T3227" i="1"/>
  <c r="R3227" i="1"/>
  <c r="V3227" i="1"/>
  <c r="W3227" i="1"/>
  <c r="X3227" i="1"/>
  <c r="O3228" i="1"/>
  <c r="P3228" i="1"/>
  <c r="Q3228" i="1"/>
  <c r="T3228" i="1"/>
  <c r="R3228" i="1"/>
  <c r="V3228" i="1"/>
  <c r="W3228" i="1"/>
  <c r="X3228" i="1"/>
  <c r="O3229" i="1"/>
  <c r="P3229" i="1"/>
  <c r="Q3229" i="1"/>
  <c r="T3229" i="1"/>
  <c r="R3229" i="1"/>
  <c r="V3229" i="1"/>
  <c r="W3229" i="1"/>
  <c r="X3229" i="1"/>
  <c r="O3230" i="1"/>
  <c r="P3230" i="1"/>
  <c r="Q3230" i="1"/>
  <c r="T3230" i="1"/>
  <c r="R3230" i="1"/>
  <c r="V3230" i="1"/>
  <c r="W3230" i="1"/>
  <c r="X3230" i="1"/>
  <c r="O3231" i="1"/>
  <c r="P3231" i="1"/>
  <c r="Q3231" i="1"/>
  <c r="T3231" i="1"/>
  <c r="R3231" i="1"/>
  <c r="V3231" i="1"/>
  <c r="W3231" i="1"/>
  <c r="X3231" i="1"/>
  <c r="O3232" i="1"/>
  <c r="P3232" i="1"/>
  <c r="Q3232" i="1"/>
  <c r="T3232" i="1"/>
  <c r="R3232" i="1"/>
  <c r="V3232" i="1"/>
  <c r="W3232" i="1"/>
  <c r="X3232" i="1"/>
  <c r="O3233" i="1"/>
  <c r="P3233" i="1"/>
  <c r="Q3233" i="1"/>
  <c r="T3233" i="1"/>
  <c r="R3233" i="1"/>
  <c r="V3233" i="1"/>
  <c r="W3233" i="1"/>
  <c r="X3233" i="1"/>
  <c r="O3234" i="1"/>
  <c r="P3234" i="1"/>
  <c r="Q3234" i="1"/>
  <c r="T3234" i="1"/>
  <c r="R3234" i="1"/>
  <c r="V3234" i="1"/>
  <c r="W3234" i="1"/>
  <c r="X3234" i="1"/>
  <c r="O3235" i="1"/>
  <c r="P3235" i="1"/>
  <c r="Q3235" i="1"/>
  <c r="T3235" i="1"/>
  <c r="R3235" i="1"/>
  <c r="V3235" i="1"/>
  <c r="W3235" i="1"/>
  <c r="X3235" i="1"/>
  <c r="O3236" i="1"/>
  <c r="P3236" i="1"/>
  <c r="Q3236" i="1"/>
  <c r="T3236" i="1"/>
  <c r="R3236" i="1"/>
  <c r="V3236" i="1"/>
  <c r="W3236" i="1"/>
  <c r="X3236" i="1"/>
  <c r="O3237" i="1"/>
  <c r="P3237" i="1"/>
  <c r="Q3237" i="1"/>
  <c r="T3237" i="1"/>
  <c r="R3237" i="1"/>
  <c r="V3237" i="1"/>
  <c r="W3237" i="1"/>
  <c r="X3237" i="1"/>
  <c r="O3238" i="1"/>
  <c r="P3238" i="1"/>
  <c r="Q3238" i="1"/>
  <c r="T3238" i="1"/>
  <c r="R3238" i="1"/>
  <c r="V3238" i="1"/>
  <c r="W3238" i="1"/>
  <c r="X3238" i="1"/>
  <c r="O3239" i="1"/>
  <c r="P3239" i="1"/>
  <c r="Q3239" i="1"/>
  <c r="T3239" i="1"/>
  <c r="R3239" i="1"/>
  <c r="V3239" i="1"/>
  <c r="W3239" i="1"/>
  <c r="X3239" i="1"/>
  <c r="O3240" i="1"/>
  <c r="P3240" i="1"/>
  <c r="Q3240" i="1"/>
  <c r="T3240" i="1"/>
  <c r="R3240" i="1"/>
  <c r="V3240" i="1"/>
  <c r="W3240" i="1"/>
  <c r="X3240" i="1"/>
  <c r="O3241" i="1"/>
  <c r="P3241" i="1"/>
  <c r="Q3241" i="1"/>
  <c r="T3241" i="1"/>
  <c r="R3241" i="1"/>
  <c r="V3241" i="1"/>
  <c r="W3241" i="1"/>
  <c r="X3241" i="1"/>
  <c r="O3242" i="1"/>
  <c r="P3242" i="1"/>
  <c r="Q3242" i="1"/>
  <c r="T3242" i="1"/>
  <c r="R3242" i="1"/>
  <c r="V3242" i="1"/>
  <c r="W3242" i="1"/>
  <c r="X3242" i="1"/>
  <c r="O3243" i="1"/>
  <c r="P3243" i="1"/>
  <c r="Q3243" i="1"/>
  <c r="T3243" i="1"/>
  <c r="R3243" i="1"/>
  <c r="V3243" i="1"/>
  <c r="W3243" i="1"/>
  <c r="X3243" i="1"/>
  <c r="O3244" i="1"/>
  <c r="P3244" i="1"/>
  <c r="Q3244" i="1"/>
  <c r="T3244" i="1"/>
  <c r="R3244" i="1"/>
  <c r="V3244" i="1"/>
  <c r="W3244" i="1"/>
  <c r="X3244" i="1"/>
  <c r="O3245" i="1"/>
  <c r="P3245" i="1"/>
  <c r="Q3245" i="1"/>
  <c r="T3245" i="1"/>
  <c r="R3245" i="1"/>
  <c r="V3245" i="1"/>
  <c r="W3245" i="1"/>
  <c r="X3245" i="1"/>
  <c r="O3246" i="1"/>
  <c r="P3246" i="1"/>
  <c r="Q3246" i="1"/>
  <c r="T3246" i="1"/>
  <c r="R3246" i="1"/>
  <c r="V3246" i="1"/>
  <c r="W3246" i="1"/>
  <c r="X3246" i="1"/>
  <c r="O3247" i="1"/>
  <c r="P3247" i="1"/>
  <c r="Q3247" i="1"/>
  <c r="T3247" i="1"/>
  <c r="R3247" i="1"/>
  <c r="V3247" i="1"/>
  <c r="W3247" i="1"/>
  <c r="X3247" i="1"/>
  <c r="O3248" i="1"/>
  <c r="P3248" i="1"/>
  <c r="Q3248" i="1"/>
  <c r="T3248" i="1"/>
  <c r="R3248" i="1"/>
  <c r="V3248" i="1"/>
  <c r="W3248" i="1"/>
  <c r="X3248" i="1"/>
  <c r="O3249" i="1"/>
  <c r="P3249" i="1"/>
  <c r="Q3249" i="1"/>
  <c r="T3249" i="1"/>
  <c r="R3249" i="1"/>
  <c r="V3249" i="1"/>
  <c r="W3249" i="1"/>
  <c r="X3249" i="1"/>
  <c r="O3250" i="1"/>
  <c r="P3250" i="1"/>
  <c r="Q3250" i="1"/>
  <c r="T3250" i="1"/>
  <c r="R3250" i="1"/>
  <c r="V3250" i="1"/>
  <c r="W3250" i="1"/>
  <c r="X3250" i="1"/>
  <c r="O3251" i="1"/>
  <c r="P3251" i="1"/>
  <c r="Q3251" i="1"/>
  <c r="T3251" i="1"/>
  <c r="R3251" i="1"/>
  <c r="V3251" i="1"/>
  <c r="W3251" i="1"/>
  <c r="X3251" i="1"/>
  <c r="O3252" i="1"/>
  <c r="P3252" i="1"/>
  <c r="Q3252" i="1"/>
  <c r="T3252" i="1"/>
  <c r="R3252" i="1"/>
  <c r="V3252" i="1"/>
  <c r="W3252" i="1"/>
  <c r="X3252" i="1"/>
  <c r="O3253" i="1"/>
  <c r="P3253" i="1"/>
  <c r="Q3253" i="1"/>
  <c r="T3253" i="1"/>
  <c r="R3253" i="1"/>
  <c r="V3253" i="1"/>
  <c r="W3253" i="1"/>
  <c r="X3253" i="1"/>
  <c r="O3254" i="1"/>
  <c r="P3254" i="1"/>
  <c r="Q3254" i="1"/>
  <c r="T3254" i="1"/>
  <c r="R3254" i="1"/>
  <c r="V3254" i="1"/>
  <c r="W3254" i="1"/>
  <c r="X3254" i="1"/>
  <c r="O3255" i="1"/>
  <c r="P3255" i="1"/>
  <c r="Q3255" i="1"/>
  <c r="T3255" i="1"/>
  <c r="R3255" i="1"/>
  <c r="V3255" i="1"/>
  <c r="W3255" i="1"/>
  <c r="X3255" i="1"/>
  <c r="O3256" i="1"/>
  <c r="P3256" i="1"/>
  <c r="Q3256" i="1"/>
  <c r="T3256" i="1"/>
  <c r="R3256" i="1"/>
  <c r="V3256" i="1"/>
  <c r="W3256" i="1"/>
  <c r="X3256" i="1"/>
  <c r="O3257" i="1"/>
  <c r="P3257" i="1"/>
  <c r="Q3257" i="1"/>
  <c r="T3257" i="1"/>
  <c r="R3257" i="1"/>
  <c r="V3257" i="1"/>
  <c r="W3257" i="1"/>
  <c r="X3257" i="1"/>
  <c r="O3258" i="1"/>
  <c r="P3258" i="1"/>
  <c r="Q3258" i="1"/>
  <c r="T3258" i="1"/>
  <c r="R3258" i="1"/>
  <c r="V3258" i="1"/>
  <c r="W3258" i="1"/>
  <c r="X3258" i="1"/>
  <c r="O3259" i="1"/>
  <c r="P3259" i="1"/>
  <c r="Q3259" i="1"/>
  <c r="T3259" i="1"/>
  <c r="R3259" i="1"/>
  <c r="V3259" i="1"/>
  <c r="W3259" i="1"/>
  <c r="X3259" i="1"/>
  <c r="O3260" i="1"/>
  <c r="P3260" i="1"/>
  <c r="Q3260" i="1"/>
  <c r="T3260" i="1"/>
  <c r="R3260" i="1"/>
  <c r="V3260" i="1"/>
  <c r="W3260" i="1"/>
  <c r="X3260" i="1"/>
  <c r="O3261" i="1"/>
  <c r="P3261" i="1"/>
  <c r="Q3261" i="1"/>
  <c r="T3261" i="1"/>
  <c r="R3261" i="1"/>
  <c r="V3261" i="1"/>
  <c r="W3261" i="1"/>
  <c r="X3261" i="1"/>
  <c r="O3262" i="1"/>
  <c r="P3262" i="1"/>
  <c r="Q3262" i="1"/>
  <c r="T3262" i="1"/>
  <c r="R3262" i="1"/>
  <c r="V3262" i="1"/>
  <c r="W3262" i="1"/>
  <c r="X3262" i="1"/>
  <c r="O3263" i="1"/>
  <c r="P3263" i="1"/>
  <c r="Q3263" i="1"/>
  <c r="T3263" i="1"/>
  <c r="R3263" i="1"/>
  <c r="V3263" i="1"/>
  <c r="W3263" i="1"/>
  <c r="X3263" i="1"/>
  <c r="O3264" i="1"/>
  <c r="P3264" i="1"/>
  <c r="Q3264" i="1"/>
  <c r="T3264" i="1"/>
  <c r="R3264" i="1"/>
  <c r="V3264" i="1"/>
  <c r="W3264" i="1"/>
  <c r="X3264" i="1"/>
  <c r="O3265" i="1"/>
  <c r="P3265" i="1"/>
  <c r="Q3265" i="1"/>
  <c r="T3265" i="1"/>
  <c r="R3265" i="1"/>
  <c r="V3265" i="1"/>
  <c r="W3265" i="1"/>
  <c r="X3265" i="1"/>
  <c r="O3266" i="1"/>
  <c r="P3266" i="1"/>
  <c r="Q3266" i="1"/>
  <c r="T3266" i="1"/>
  <c r="R3266" i="1"/>
  <c r="V3266" i="1"/>
  <c r="W3266" i="1"/>
  <c r="X3266" i="1"/>
  <c r="O3267" i="1"/>
  <c r="P3267" i="1"/>
  <c r="Q3267" i="1"/>
  <c r="T3267" i="1"/>
  <c r="R3267" i="1"/>
  <c r="V3267" i="1"/>
  <c r="W3267" i="1"/>
  <c r="X3267" i="1"/>
  <c r="O3268" i="1"/>
  <c r="P3268" i="1"/>
  <c r="Q3268" i="1"/>
  <c r="T3268" i="1"/>
  <c r="R3268" i="1"/>
  <c r="V3268" i="1"/>
  <c r="W3268" i="1"/>
  <c r="X3268" i="1"/>
  <c r="O3269" i="1"/>
  <c r="P3269" i="1"/>
  <c r="Q3269" i="1"/>
  <c r="T3269" i="1"/>
  <c r="R3269" i="1"/>
  <c r="V3269" i="1"/>
  <c r="W3269" i="1"/>
  <c r="X3269" i="1"/>
  <c r="O3270" i="1"/>
  <c r="P3270" i="1"/>
  <c r="Q3270" i="1"/>
  <c r="T3270" i="1"/>
  <c r="R3270" i="1"/>
  <c r="V3270" i="1"/>
  <c r="W3270" i="1"/>
  <c r="X3270" i="1"/>
  <c r="O3271" i="1"/>
  <c r="P3271" i="1"/>
  <c r="Q3271" i="1"/>
  <c r="T3271" i="1"/>
  <c r="R3271" i="1"/>
  <c r="V3271" i="1"/>
  <c r="W3271" i="1"/>
  <c r="X3271" i="1"/>
  <c r="O3272" i="1"/>
  <c r="P3272" i="1"/>
  <c r="Q3272" i="1"/>
  <c r="T3272" i="1"/>
  <c r="R3272" i="1"/>
  <c r="V3272" i="1"/>
  <c r="W3272" i="1"/>
  <c r="X3272" i="1"/>
  <c r="O3273" i="1"/>
  <c r="P3273" i="1"/>
  <c r="Q3273" i="1"/>
  <c r="T3273" i="1"/>
  <c r="R3273" i="1"/>
  <c r="V3273" i="1"/>
  <c r="W3273" i="1"/>
  <c r="X3273" i="1"/>
  <c r="O3274" i="1"/>
  <c r="P3274" i="1"/>
  <c r="Q3274" i="1"/>
  <c r="T3274" i="1"/>
  <c r="R3274" i="1"/>
  <c r="V3274" i="1"/>
  <c r="W3274" i="1"/>
  <c r="X3274" i="1"/>
  <c r="O3275" i="1"/>
  <c r="P3275" i="1"/>
  <c r="Q3275" i="1"/>
  <c r="T3275" i="1"/>
  <c r="R3275" i="1"/>
  <c r="V3275" i="1"/>
  <c r="W3275" i="1"/>
  <c r="X3275" i="1"/>
  <c r="O3276" i="1"/>
  <c r="P3276" i="1"/>
  <c r="Q3276" i="1"/>
  <c r="T3276" i="1"/>
  <c r="R3276" i="1"/>
  <c r="V3276" i="1"/>
  <c r="W3276" i="1"/>
  <c r="X3276" i="1"/>
  <c r="O3277" i="1"/>
  <c r="P3277" i="1"/>
  <c r="Q3277" i="1"/>
  <c r="T3277" i="1"/>
  <c r="R3277" i="1"/>
  <c r="V3277" i="1"/>
  <c r="W3277" i="1"/>
  <c r="X3277" i="1"/>
  <c r="O3278" i="1"/>
  <c r="P3278" i="1"/>
  <c r="Q3278" i="1"/>
  <c r="T3278" i="1"/>
  <c r="R3278" i="1"/>
  <c r="V3278" i="1"/>
  <c r="W3278" i="1"/>
  <c r="X3278" i="1"/>
  <c r="O3279" i="1"/>
  <c r="P3279" i="1"/>
  <c r="Q3279" i="1"/>
  <c r="T3279" i="1"/>
  <c r="R3279" i="1"/>
  <c r="V3279" i="1"/>
  <c r="W3279" i="1"/>
  <c r="X3279" i="1"/>
  <c r="O3280" i="1"/>
  <c r="P3280" i="1"/>
  <c r="Q3280" i="1"/>
  <c r="T3280" i="1"/>
  <c r="R3280" i="1"/>
  <c r="V3280" i="1"/>
  <c r="W3280" i="1"/>
  <c r="X3280" i="1"/>
  <c r="O3281" i="1"/>
  <c r="P3281" i="1"/>
  <c r="Q3281" i="1"/>
  <c r="T3281" i="1"/>
  <c r="R3281" i="1"/>
  <c r="V3281" i="1"/>
  <c r="W3281" i="1"/>
  <c r="X3281" i="1"/>
  <c r="O3282" i="1"/>
  <c r="P3282" i="1"/>
  <c r="Q3282" i="1"/>
  <c r="T3282" i="1"/>
  <c r="R3282" i="1"/>
  <c r="V3282" i="1"/>
  <c r="W3282" i="1"/>
  <c r="X3282" i="1"/>
  <c r="O3283" i="1"/>
  <c r="P3283" i="1"/>
  <c r="Q3283" i="1"/>
  <c r="T3283" i="1"/>
  <c r="R3283" i="1"/>
  <c r="V3283" i="1"/>
  <c r="W3283" i="1"/>
  <c r="X3283" i="1"/>
  <c r="O3284" i="1"/>
  <c r="P3284" i="1"/>
  <c r="Q3284" i="1"/>
  <c r="T3284" i="1"/>
  <c r="R3284" i="1"/>
  <c r="V3284" i="1"/>
  <c r="W3284" i="1"/>
  <c r="X3284" i="1"/>
  <c r="O3285" i="1"/>
  <c r="P3285" i="1"/>
  <c r="Q3285" i="1"/>
  <c r="T3285" i="1"/>
  <c r="R3285" i="1"/>
  <c r="V3285" i="1"/>
  <c r="W3285" i="1"/>
  <c r="X3285" i="1"/>
  <c r="O3286" i="1"/>
  <c r="P3286" i="1"/>
  <c r="Q3286" i="1"/>
  <c r="T3286" i="1"/>
  <c r="R3286" i="1"/>
  <c r="V3286" i="1"/>
  <c r="W3286" i="1"/>
  <c r="X3286" i="1"/>
  <c r="O3287" i="1"/>
  <c r="P3287" i="1"/>
  <c r="Q3287" i="1"/>
  <c r="T3287" i="1"/>
  <c r="R3287" i="1"/>
  <c r="V3287" i="1"/>
  <c r="W3287" i="1"/>
  <c r="X3287" i="1"/>
  <c r="O3288" i="1"/>
  <c r="P3288" i="1"/>
  <c r="Q3288" i="1"/>
  <c r="T3288" i="1"/>
  <c r="R3288" i="1"/>
  <c r="V3288" i="1"/>
  <c r="W3288" i="1"/>
  <c r="X3288" i="1"/>
  <c r="O3289" i="1"/>
  <c r="P3289" i="1"/>
  <c r="Q3289" i="1"/>
  <c r="T3289" i="1"/>
  <c r="R3289" i="1"/>
  <c r="V3289" i="1"/>
  <c r="W3289" i="1"/>
  <c r="X3289" i="1"/>
  <c r="O3290" i="1"/>
  <c r="P3290" i="1"/>
  <c r="Q3290" i="1"/>
  <c r="T3290" i="1"/>
  <c r="R3290" i="1"/>
  <c r="V3290" i="1"/>
  <c r="W3290" i="1"/>
  <c r="X3290" i="1"/>
  <c r="O3291" i="1"/>
  <c r="P3291" i="1"/>
  <c r="Q3291" i="1"/>
  <c r="T3291" i="1"/>
  <c r="R3291" i="1"/>
  <c r="V3291" i="1"/>
  <c r="W3291" i="1"/>
  <c r="X3291" i="1"/>
  <c r="O3292" i="1"/>
  <c r="P3292" i="1"/>
  <c r="Q3292" i="1"/>
  <c r="T3292" i="1"/>
  <c r="R3292" i="1"/>
  <c r="V3292" i="1"/>
  <c r="W3292" i="1"/>
  <c r="X3292" i="1"/>
  <c r="O3293" i="1"/>
  <c r="P3293" i="1"/>
  <c r="Q3293" i="1"/>
  <c r="T3293" i="1"/>
  <c r="R3293" i="1"/>
  <c r="V3293" i="1"/>
  <c r="W3293" i="1"/>
  <c r="X3293" i="1"/>
  <c r="O3294" i="1"/>
  <c r="P3294" i="1"/>
  <c r="Q3294" i="1"/>
  <c r="T3294" i="1"/>
  <c r="R3294" i="1"/>
  <c r="V3294" i="1"/>
  <c r="W3294" i="1"/>
  <c r="X3294" i="1"/>
  <c r="O3295" i="1"/>
  <c r="P3295" i="1"/>
  <c r="Q3295" i="1"/>
  <c r="T3295" i="1"/>
  <c r="R3295" i="1"/>
  <c r="V3295" i="1"/>
  <c r="W3295" i="1"/>
  <c r="X3295" i="1"/>
  <c r="O3296" i="1"/>
  <c r="P3296" i="1"/>
  <c r="Q3296" i="1"/>
  <c r="T3296" i="1"/>
  <c r="R3296" i="1"/>
  <c r="V3296" i="1"/>
  <c r="W3296" i="1"/>
  <c r="X3296" i="1"/>
  <c r="O3297" i="1"/>
  <c r="P3297" i="1"/>
  <c r="Q3297" i="1"/>
  <c r="T3297" i="1"/>
  <c r="R3297" i="1"/>
  <c r="V3297" i="1"/>
  <c r="W3297" i="1"/>
  <c r="X3297" i="1"/>
  <c r="O3298" i="1"/>
  <c r="P3298" i="1"/>
  <c r="Q3298" i="1"/>
  <c r="T3298" i="1"/>
  <c r="R3298" i="1"/>
  <c r="V3298" i="1"/>
  <c r="W3298" i="1"/>
  <c r="X3298" i="1"/>
  <c r="O3299" i="1"/>
  <c r="P3299" i="1"/>
  <c r="Q3299" i="1"/>
  <c r="T3299" i="1"/>
  <c r="R3299" i="1"/>
  <c r="V3299" i="1"/>
  <c r="W3299" i="1"/>
  <c r="X3299" i="1"/>
  <c r="O3300" i="1"/>
  <c r="P3300" i="1"/>
  <c r="Q3300" i="1"/>
  <c r="T3300" i="1"/>
  <c r="R3300" i="1"/>
  <c r="V3300" i="1"/>
  <c r="W3300" i="1"/>
  <c r="X3300" i="1"/>
  <c r="O3301" i="1"/>
  <c r="P3301" i="1"/>
  <c r="Q3301" i="1"/>
  <c r="T3301" i="1"/>
  <c r="R3301" i="1"/>
  <c r="V3301" i="1"/>
  <c r="W3301" i="1"/>
  <c r="X3301" i="1"/>
  <c r="O3302" i="1"/>
  <c r="P3302" i="1"/>
  <c r="Q3302" i="1"/>
  <c r="T3302" i="1"/>
  <c r="R3302" i="1"/>
  <c r="V3302" i="1"/>
  <c r="W3302" i="1"/>
  <c r="X3302" i="1"/>
  <c r="O3303" i="1"/>
  <c r="P3303" i="1"/>
  <c r="Q3303" i="1"/>
  <c r="T3303" i="1"/>
  <c r="R3303" i="1"/>
  <c r="V3303" i="1"/>
  <c r="W3303" i="1"/>
  <c r="X3303" i="1"/>
  <c r="O3304" i="1"/>
  <c r="P3304" i="1"/>
  <c r="Q3304" i="1"/>
  <c r="T3304" i="1"/>
  <c r="R3304" i="1"/>
  <c r="V3304" i="1"/>
  <c r="W3304" i="1"/>
  <c r="X3304" i="1"/>
  <c r="O3305" i="1"/>
  <c r="P3305" i="1"/>
  <c r="Q3305" i="1"/>
  <c r="T3305" i="1"/>
  <c r="R3305" i="1"/>
  <c r="V3305" i="1"/>
  <c r="W3305" i="1"/>
  <c r="X3305" i="1"/>
  <c r="O3306" i="1"/>
  <c r="P3306" i="1"/>
  <c r="Q3306" i="1"/>
  <c r="T3306" i="1"/>
  <c r="R3306" i="1"/>
  <c r="V3306" i="1"/>
  <c r="W3306" i="1"/>
  <c r="X3306" i="1"/>
  <c r="O3307" i="1"/>
  <c r="P3307" i="1"/>
  <c r="Q3307" i="1"/>
  <c r="T3307" i="1"/>
  <c r="R3307" i="1"/>
  <c r="V3307" i="1"/>
  <c r="W3307" i="1"/>
  <c r="X3307" i="1"/>
  <c r="O3308" i="1"/>
  <c r="P3308" i="1"/>
  <c r="Q3308" i="1"/>
  <c r="T3308" i="1"/>
  <c r="R3308" i="1"/>
  <c r="V3308" i="1"/>
  <c r="W3308" i="1"/>
  <c r="X3308" i="1"/>
  <c r="O3309" i="1"/>
  <c r="P3309" i="1"/>
  <c r="Q3309" i="1"/>
  <c r="T3309" i="1"/>
  <c r="R3309" i="1"/>
  <c r="V3309" i="1"/>
  <c r="W3309" i="1"/>
  <c r="X3309" i="1"/>
  <c r="O3310" i="1"/>
  <c r="P3310" i="1"/>
  <c r="Q3310" i="1"/>
  <c r="T3310" i="1"/>
  <c r="R3310" i="1"/>
  <c r="V3310" i="1"/>
  <c r="W3310" i="1"/>
  <c r="X3310" i="1"/>
  <c r="O3311" i="1"/>
  <c r="P3311" i="1"/>
  <c r="Q3311" i="1"/>
  <c r="T3311" i="1"/>
  <c r="R3311" i="1"/>
  <c r="V3311" i="1"/>
  <c r="W3311" i="1"/>
  <c r="X3311" i="1"/>
  <c r="O3312" i="1"/>
  <c r="P3312" i="1"/>
  <c r="Q3312" i="1"/>
  <c r="T3312" i="1"/>
  <c r="R3312" i="1"/>
  <c r="V3312" i="1"/>
  <c r="W3312" i="1"/>
  <c r="X3312" i="1"/>
  <c r="O3313" i="1"/>
  <c r="P3313" i="1"/>
  <c r="Q3313" i="1"/>
  <c r="T3313" i="1"/>
  <c r="R3313" i="1"/>
  <c r="V3313" i="1"/>
  <c r="W3313" i="1"/>
  <c r="X3313" i="1"/>
  <c r="O3314" i="1"/>
  <c r="P3314" i="1"/>
  <c r="Q3314" i="1"/>
  <c r="T3314" i="1"/>
  <c r="R3314" i="1"/>
  <c r="V3314" i="1"/>
  <c r="W3314" i="1"/>
  <c r="X3314" i="1"/>
  <c r="O3315" i="1"/>
  <c r="P3315" i="1"/>
  <c r="Q3315" i="1"/>
  <c r="T3315" i="1"/>
  <c r="R3315" i="1"/>
  <c r="V3315" i="1"/>
  <c r="W3315" i="1"/>
  <c r="X3315" i="1"/>
  <c r="O3316" i="1"/>
  <c r="P3316" i="1"/>
  <c r="Q3316" i="1"/>
  <c r="T3316" i="1"/>
  <c r="R3316" i="1"/>
  <c r="V3316" i="1"/>
  <c r="W3316" i="1"/>
  <c r="X3316" i="1"/>
  <c r="O3317" i="1"/>
  <c r="P3317" i="1"/>
  <c r="Q3317" i="1"/>
  <c r="T3317" i="1"/>
  <c r="R3317" i="1"/>
  <c r="V3317" i="1"/>
  <c r="W3317" i="1"/>
  <c r="X3317" i="1"/>
  <c r="O3318" i="1"/>
  <c r="P3318" i="1"/>
  <c r="Q3318" i="1"/>
  <c r="T3318" i="1"/>
  <c r="R3318" i="1"/>
  <c r="V3318" i="1"/>
  <c r="W3318" i="1"/>
  <c r="X3318" i="1"/>
  <c r="O3319" i="1"/>
  <c r="P3319" i="1"/>
  <c r="Q3319" i="1"/>
  <c r="T3319" i="1"/>
  <c r="R3319" i="1"/>
  <c r="V3319" i="1"/>
  <c r="W3319" i="1"/>
  <c r="X3319" i="1"/>
  <c r="O3320" i="1"/>
  <c r="P3320" i="1"/>
  <c r="Q3320" i="1"/>
  <c r="T3320" i="1"/>
  <c r="R3320" i="1"/>
  <c r="V3320" i="1"/>
  <c r="W3320" i="1"/>
  <c r="X3320" i="1"/>
  <c r="O3321" i="1"/>
  <c r="P3321" i="1"/>
  <c r="Q3321" i="1"/>
  <c r="T3321" i="1"/>
  <c r="R3321" i="1"/>
  <c r="V3321" i="1"/>
  <c r="W3321" i="1"/>
  <c r="X3321" i="1"/>
  <c r="O3322" i="1"/>
  <c r="P3322" i="1"/>
  <c r="Q3322" i="1"/>
  <c r="T3322" i="1"/>
  <c r="R3322" i="1"/>
  <c r="V3322" i="1"/>
  <c r="W3322" i="1"/>
  <c r="X3322" i="1"/>
  <c r="O3323" i="1"/>
  <c r="P3323" i="1"/>
  <c r="Q3323" i="1"/>
  <c r="T3323" i="1"/>
  <c r="R3323" i="1"/>
  <c r="V3323" i="1"/>
  <c r="W3323" i="1"/>
  <c r="X3323" i="1"/>
  <c r="O3324" i="1"/>
  <c r="P3324" i="1"/>
  <c r="Q3324" i="1"/>
  <c r="T3324" i="1"/>
  <c r="R3324" i="1"/>
  <c r="V3324" i="1"/>
  <c r="W3324" i="1"/>
  <c r="X3324" i="1"/>
  <c r="O3325" i="1"/>
  <c r="P3325" i="1"/>
  <c r="Q3325" i="1"/>
  <c r="T3325" i="1"/>
  <c r="R3325" i="1"/>
  <c r="V3325" i="1"/>
  <c r="W3325" i="1"/>
  <c r="X3325" i="1"/>
  <c r="O3326" i="1"/>
  <c r="P3326" i="1"/>
  <c r="Q3326" i="1"/>
  <c r="T3326" i="1"/>
  <c r="R3326" i="1"/>
  <c r="V3326" i="1"/>
  <c r="W3326" i="1"/>
  <c r="X3326" i="1"/>
  <c r="O3327" i="1"/>
  <c r="Q3327" i="1"/>
  <c r="T3327" i="1"/>
  <c r="R3327" i="1"/>
  <c r="V3327" i="1"/>
  <c r="W3327" i="1"/>
  <c r="X3327" i="1"/>
  <c r="O3328" i="1"/>
  <c r="P3328" i="1"/>
  <c r="Q3328" i="1"/>
  <c r="T3328" i="1"/>
  <c r="R3328" i="1"/>
  <c r="V3328" i="1"/>
  <c r="W3328" i="1"/>
  <c r="X3328" i="1"/>
  <c r="O3329" i="1"/>
  <c r="P3329" i="1"/>
  <c r="Q3329" i="1"/>
  <c r="T3329" i="1"/>
  <c r="R3329" i="1"/>
  <c r="V3329" i="1"/>
  <c r="W3329" i="1"/>
  <c r="X3329" i="1"/>
  <c r="O3330" i="1"/>
  <c r="P3330" i="1"/>
  <c r="Q3330" i="1"/>
  <c r="T3330" i="1"/>
  <c r="R3330" i="1"/>
  <c r="V3330" i="1"/>
  <c r="W3330" i="1"/>
  <c r="X3330" i="1"/>
  <c r="O3331" i="1"/>
  <c r="P3331" i="1"/>
  <c r="Q3331" i="1"/>
  <c r="T3331" i="1"/>
  <c r="R3331" i="1"/>
  <c r="V3331" i="1"/>
  <c r="W3331" i="1"/>
  <c r="X3331" i="1"/>
  <c r="O3332" i="1"/>
  <c r="P3332" i="1"/>
  <c r="Q3332" i="1"/>
  <c r="T3332" i="1"/>
  <c r="R3332" i="1"/>
  <c r="V3332" i="1"/>
  <c r="W3332" i="1"/>
  <c r="X3332" i="1"/>
  <c r="O3333" i="1"/>
  <c r="P3333" i="1"/>
  <c r="Q3333" i="1"/>
  <c r="T3333" i="1"/>
  <c r="R3333" i="1"/>
  <c r="V3333" i="1"/>
  <c r="W3333" i="1"/>
  <c r="X3333" i="1"/>
  <c r="O3334" i="1"/>
  <c r="P3334" i="1"/>
  <c r="Q3334" i="1"/>
  <c r="T3334" i="1"/>
  <c r="R3334" i="1"/>
  <c r="V3334" i="1"/>
  <c r="W3334" i="1"/>
  <c r="X3334" i="1"/>
  <c r="O3335" i="1"/>
  <c r="P3335" i="1"/>
  <c r="Q3335" i="1"/>
  <c r="T3335" i="1"/>
  <c r="R3335" i="1"/>
  <c r="V3335" i="1"/>
  <c r="W3335" i="1"/>
  <c r="X3335" i="1"/>
  <c r="O3336" i="1"/>
  <c r="P3336" i="1"/>
  <c r="Q3336" i="1"/>
  <c r="T3336" i="1"/>
  <c r="R3336" i="1"/>
  <c r="V3336" i="1"/>
  <c r="W3336" i="1"/>
  <c r="X3336" i="1"/>
  <c r="O3337" i="1"/>
  <c r="P3337" i="1"/>
  <c r="Q3337" i="1"/>
  <c r="T3337" i="1"/>
  <c r="R3337" i="1"/>
  <c r="V3337" i="1"/>
  <c r="W3337" i="1"/>
  <c r="X3337" i="1"/>
  <c r="O3338" i="1"/>
  <c r="P3338" i="1"/>
  <c r="Q3338" i="1"/>
  <c r="T3338" i="1"/>
  <c r="R3338" i="1"/>
  <c r="V3338" i="1"/>
  <c r="W3338" i="1"/>
  <c r="X3338" i="1"/>
  <c r="O3339" i="1"/>
  <c r="P3339" i="1"/>
  <c r="Q3339" i="1"/>
  <c r="T3339" i="1"/>
  <c r="R3339" i="1"/>
  <c r="V3339" i="1"/>
  <c r="W3339" i="1"/>
  <c r="X3339" i="1"/>
  <c r="O3340" i="1"/>
  <c r="P3340" i="1"/>
  <c r="Q3340" i="1"/>
  <c r="T3340" i="1"/>
  <c r="R3340" i="1"/>
  <c r="V3340" i="1"/>
  <c r="W3340" i="1"/>
  <c r="X3340" i="1"/>
  <c r="O3341" i="1"/>
  <c r="P3341" i="1"/>
  <c r="Q3341" i="1"/>
  <c r="T3341" i="1"/>
  <c r="R3341" i="1"/>
  <c r="V3341" i="1"/>
  <c r="W3341" i="1"/>
  <c r="X3341" i="1"/>
  <c r="O3342" i="1"/>
  <c r="P3342" i="1"/>
  <c r="Q3342" i="1"/>
  <c r="T3342" i="1"/>
  <c r="R3342" i="1"/>
  <c r="V3342" i="1"/>
  <c r="W3342" i="1"/>
  <c r="X3342" i="1"/>
  <c r="O3343" i="1"/>
  <c r="P3343" i="1"/>
  <c r="Q3343" i="1"/>
  <c r="T3343" i="1"/>
  <c r="R3343" i="1"/>
  <c r="V3343" i="1"/>
  <c r="W3343" i="1"/>
  <c r="X3343" i="1"/>
  <c r="O3344" i="1"/>
  <c r="P3344" i="1"/>
  <c r="Q3344" i="1"/>
  <c r="T3344" i="1"/>
  <c r="R3344" i="1"/>
  <c r="V3344" i="1"/>
  <c r="W3344" i="1"/>
  <c r="X3344" i="1"/>
  <c r="O3345" i="1"/>
  <c r="P3345" i="1"/>
  <c r="Q3345" i="1"/>
  <c r="T3345" i="1"/>
  <c r="R3345" i="1"/>
  <c r="V3345" i="1"/>
  <c r="W3345" i="1"/>
  <c r="X3345" i="1"/>
  <c r="O3346" i="1"/>
  <c r="P3346" i="1"/>
  <c r="Q3346" i="1"/>
  <c r="T3346" i="1"/>
  <c r="R3346" i="1"/>
  <c r="V3346" i="1"/>
  <c r="W3346" i="1"/>
  <c r="X3346" i="1"/>
  <c r="O3347" i="1"/>
  <c r="P3347" i="1"/>
  <c r="Q3347" i="1"/>
  <c r="T3347" i="1"/>
  <c r="R3347" i="1"/>
  <c r="V3347" i="1"/>
  <c r="W3347" i="1"/>
  <c r="X3347" i="1"/>
  <c r="O3348" i="1"/>
  <c r="P3348" i="1"/>
  <c r="Q3348" i="1"/>
  <c r="T3348" i="1"/>
  <c r="R3348" i="1"/>
  <c r="V3348" i="1"/>
  <c r="W3348" i="1"/>
  <c r="X3348" i="1"/>
  <c r="O3349" i="1"/>
  <c r="P3349" i="1"/>
  <c r="Q3349" i="1"/>
  <c r="T3349" i="1"/>
  <c r="R3349" i="1"/>
  <c r="V3349" i="1"/>
  <c r="W3349" i="1"/>
  <c r="X3349" i="1"/>
  <c r="O3350" i="1"/>
  <c r="P3350" i="1"/>
  <c r="Q3350" i="1"/>
  <c r="T3350" i="1"/>
  <c r="R3350" i="1"/>
  <c r="V3350" i="1"/>
  <c r="W3350" i="1"/>
  <c r="X3350" i="1"/>
  <c r="O3351" i="1"/>
  <c r="P3351" i="1"/>
  <c r="Q3351" i="1"/>
  <c r="T3351" i="1"/>
  <c r="R3351" i="1"/>
  <c r="V3351" i="1"/>
  <c r="W3351" i="1"/>
  <c r="X3351" i="1"/>
  <c r="O3352" i="1"/>
  <c r="P3352" i="1"/>
  <c r="Q3352" i="1"/>
  <c r="T3352" i="1"/>
  <c r="R3352" i="1"/>
  <c r="V3352" i="1"/>
  <c r="W3352" i="1"/>
  <c r="X3352" i="1"/>
  <c r="O3353" i="1"/>
  <c r="P3353" i="1"/>
  <c r="Q3353" i="1"/>
  <c r="T3353" i="1"/>
  <c r="R3353" i="1"/>
  <c r="V3353" i="1"/>
  <c r="W3353" i="1"/>
  <c r="X3353" i="1"/>
  <c r="O3354" i="1"/>
  <c r="P3354" i="1"/>
  <c r="Q3354" i="1"/>
  <c r="T3354" i="1"/>
  <c r="R3354" i="1"/>
  <c r="V3354" i="1"/>
  <c r="W3354" i="1"/>
  <c r="X3354" i="1"/>
  <c r="O3355" i="1"/>
  <c r="P3355" i="1"/>
  <c r="Q3355" i="1"/>
  <c r="T3355" i="1"/>
  <c r="R3355" i="1"/>
  <c r="V3355" i="1"/>
  <c r="W3355" i="1"/>
  <c r="X3355" i="1"/>
  <c r="O3356" i="1"/>
  <c r="P3356" i="1"/>
  <c r="Q3356" i="1"/>
  <c r="T3356" i="1"/>
  <c r="R3356" i="1"/>
  <c r="V3356" i="1"/>
  <c r="W3356" i="1"/>
  <c r="X3356" i="1"/>
  <c r="Y4" i="1"/>
  <c r="R4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<sst xmlns="http://schemas.openxmlformats.org/spreadsheetml/2006/main" count="66" uniqueCount="47">
  <si>
    <t>Date</t>
  </si>
  <si>
    <t>open</t>
  </si>
  <si>
    <t>high</t>
  </si>
  <si>
    <t>low</t>
  </si>
  <si>
    <t>close</t>
  </si>
  <si>
    <t>volume</t>
  </si>
  <si>
    <t>adjusted_close</t>
  </si>
  <si>
    <t>Buy/Sell</t>
  </si>
  <si>
    <t>Buy</t>
  </si>
  <si>
    <t>Sell</t>
  </si>
  <si>
    <t>Buy Sell</t>
  </si>
  <si>
    <t>Cum Trade</t>
  </si>
  <si>
    <t>Adj Qty</t>
  </si>
  <si>
    <t>Portfolio Value</t>
  </si>
  <si>
    <t>Port Return</t>
  </si>
  <si>
    <t>Squared Eps</t>
  </si>
  <si>
    <t>Standard Error</t>
  </si>
  <si>
    <t>cum Investment</t>
  </si>
  <si>
    <t>Ret (w/ Alloct)</t>
  </si>
  <si>
    <t>Close/Adj_Cl</t>
  </si>
  <si>
    <t>Contr/Withdrawl</t>
  </si>
  <si>
    <t>INPUTS TO THE PROGRAM</t>
  </si>
  <si>
    <t>BACKEND CALCULATIONS</t>
  </si>
  <si>
    <t xml:space="preserve">ERROR CHECKING </t>
  </si>
  <si>
    <t>Shares</t>
  </si>
  <si>
    <t>EEM_adj_close</t>
  </si>
  <si>
    <t>EEM_close</t>
  </si>
  <si>
    <t>EFA_adj_close</t>
  </si>
  <si>
    <t>EFA_close</t>
  </si>
  <si>
    <t>IEF_adj_close</t>
  </si>
  <si>
    <t>IEF_close</t>
  </si>
  <si>
    <t>IWV_adj_close</t>
  </si>
  <si>
    <t>IWV_close</t>
  </si>
  <si>
    <t>IYR_adj_close</t>
  </si>
  <si>
    <t>IYR_close</t>
  </si>
  <si>
    <t>SHY_adj_close</t>
  </si>
  <si>
    <t>SHY_close</t>
  </si>
  <si>
    <t>Portfolio</t>
  </si>
  <si>
    <t>EEM</t>
  </si>
  <si>
    <t>EFA</t>
  </si>
  <si>
    <t>IEF</t>
  </si>
  <si>
    <t>IWV</t>
  </si>
  <si>
    <t>IYR</t>
  </si>
  <si>
    <t>SHY</t>
  </si>
  <si>
    <t>b_index</t>
  </si>
  <si>
    <t>is equal</t>
  </si>
  <si>
    <t>DOWNLOADS / DATA PROVIDED FROM WEB TICKER IWV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</si>
</sst>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%"/>
    <numFmt numFmtId="165" formatCode="0.00000%"/>
    <numFmt numFmtId="166" formatCode="#,##0.000_);[Red]\(#,##0.000\)"/>
  </numFmts>
  <fonts count="5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8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0">
    <xf numFmtId="0" fontId="0" fillId="0" borderId="0" xfId="0"/>
    <xf numFmtId="0" fontId="0" fillId="2" borderId="0" xfId="0" applyFill="1"/>
    <xf numFmtId="44" fontId="0" fillId="2" borderId="0" xfId="2" applyFont="1" applyFill="1"/>
    <xf numFmtId="165" fontId="0" fillId="2" borderId="0" xfId="3" applyNumberFormat="1" applyFont="1" applyFill="1"/>
    <xf numFmtId="164" fontId="0" fillId="2" borderId="0" xfId="3" applyNumberFormat="1" applyFont="1" applyFill="1"/>
    <xf numFmtId="6" fontId="0" fillId="2" borderId="0" xfId="0" applyNumberFormat="1" applyFill="1"/>
    <xf numFmtId="164" fontId="0" fillId="2" borderId="0" xfId="0" applyNumberFormat="1" applyFill="1"/>
    <xf numFmtId="44" fontId="0" fillId="2" borderId="0" xfId="2" applyFont="1" applyFill="1" applyBorder="1" applyAlignment="1">
      <alignment horizontal="center"/>
    </xf>
    <xf numFmtId="0" fontId="0" fillId="2" borderId="0" xfId="0" applyFill="1" applyBorder="1"/>
    <xf numFmtId="43" fontId="0" fillId="2" borderId="0" xfId="1" applyFont="1" applyFill="1" applyBorder="1"/>
    <xf numFmtId="0" fontId="0" fillId="2" borderId="0" xfId="0" applyFill="1" applyBorder="1" applyAlignment="1">
      <alignment horizontal="center"/>
    </xf>
    <xf numFmtId="0" fontId="0" fillId="2" borderId="0" xfId="0" applyNumberFormat="1" applyFill="1" applyBorder="1"/>
    <xf numFmtId="43" fontId="0" fillId="2" borderId="0" xfId="0" applyNumberFormat="1" applyFill="1" applyBorder="1"/>
    <xf numFmtId="44" fontId="0" fillId="2" borderId="0" xfId="2" applyFont="1" applyFill="1" applyBorder="1"/>
    <xf numFmtId="164" fontId="0" fillId="2" borderId="0" xfId="3" applyNumberFormat="1" applyFont="1" applyFill="1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14" fontId="0" fillId="2" borderId="5" xfId="2" applyNumberFormat="1" applyFont="1" applyFill="1" applyBorder="1"/>
    <xf numFmtId="43" fontId="0" fillId="2" borderId="6" xfId="1" applyFont="1" applyFill="1" applyBorder="1"/>
    <xf numFmtId="14" fontId="0" fillId="2" borderId="7" xfId="2" applyNumberFormat="1" applyFont="1" applyFill="1" applyBorder="1"/>
    <xf numFmtId="44" fontId="0" fillId="2" borderId="8" xfId="2" applyFont="1" applyFill="1" applyBorder="1" applyAlignment="1">
      <alignment horizontal="center"/>
    </xf>
    <xf numFmtId="43" fontId="0" fillId="2" borderId="9" xfId="1" applyFont="1" applyFill="1" applyBorder="1"/>
    <xf numFmtId="0" fontId="0" fillId="2" borderId="2" xfId="0" applyFill="1" applyBorder="1"/>
    <xf numFmtId="0" fontId="0" fillId="2" borderId="3" xfId="0" applyFill="1" applyBorder="1"/>
    <xf numFmtId="14" fontId="0" fillId="2" borderId="5" xfId="0" applyNumberFormat="1" applyFill="1" applyBorder="1"/>
    <xf numFmtId="0" fontId="0" fillId="2" borderId="6" xfId="0" applyFill="1" applyBorder="1"/>
    <xf numFmtId="14" fontId="0" fillId="2" borderId="7" xfId="0" applyNumberFormat="1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5" xfId="1" applyNumberFormat="1" applyFont="1" applyFill="1" applyBorder="1"/>
    <xf numFmtId="44" fontId="0" fillId="2" borderId="6" xfId="2" applyFont="1" applyFill="1" applyBorder="1"/>
    <xf numFmtId="0" fontId="0" fillId="2" borderId="5" xfId="0" applyFill="1" applyBorder="1"/>
    <xf numFmtId="43" fontId="0" fillId="2" borderId="5" xfId="0" applyNumberFormat="1" applyFill="1" applyBorder="1"/>
    <xf numFmtId="0" fontId="0" fillId="2" borderId="7" xfId="0" applyFill="1" applyBorder="1"/>
    <xf numFmtId="0" fontId="0" fillId="2" borderId="8" xfId="0" applyNumberFormat="1" applyFill="1" applyBorder="1"/>
    <xf numFmtId="43" fontId="0" fillId="2" borderId="8" xfId="0" applyNumberFormat="1" applyFill="1" applyBorder="1"/>
    <xf numFmtId="44" fontId="0" fillId="2" borderId="9" xfId="2" applyFont="1" applyFill="1" applyBorder="1"/>
    <xf numFmtId="44" fontId="0" fillId="2" borderId="5" xfId="2" applyFont="1" applyFill="1" applyBorder="1"/>
    <xf numFmtId="164" fontId="0" fillId="2" borderId="5" xfId="3" applyNumberFormat="1" applyFont="1" applyFill="1" applyBorder="1"/>
    <xf numFmtId="164" fontId="0" fillId="2" borderId="6" xfId="3" applyNumberFormat="1" applyFont="1" applyFill="1" applyBorder="1"/>
    <xf numFmtId="164" fontId="0" fillId="2" borderId="7" xfId="3" applyNumberFormat="1" applyFont="1" applyFill="1" applyBorder="1"/>
    <xf numFmtId="164" fontId="0" fillId="2" borderId="8" xfId="3" applyNumberFormat="1" applyFont="1" applyFill="1" applyBorder="1"/>
    <xf numFmtId="164" fontId="0" fillId="2" borderId="9" xfId="3" applyNumberFormat="1" applyFont="1" applyFill="1" applyBorder="1"/>
    <xf numFmtId="0" fontId="0" fillId="0" borderId="0" xfId="0" applyFill="1"/>
    <xf numFmtId="0" fontId="0" fillId="0" borderId="2" xfId="0" applyFill="1" applyBorder="1"/>
    <xf numFmtId="0" fontId="0" fillId="0" borderId="4" xfId="0" applyFill="1" applyBorder="1"/>
    <xf numFmtId="0" fontId="0" fillId="0" borderId="0" xfId="0" applyFill="1" applyAlignment="1">
      <alignment horizontal="center"/>
    </xf>
    <xf numFmtId="14" fontId="0" fillId="0" borderId="0" xfId="0" applyNumberFormat="1" applyFill="1"/>
    <xf numFmtId="0" fontId="0" fillId="0" borderId="5" xfId="0" applyFill="1" applyBorder="1"/>
    <xf numFmtId="0" fontId="0" fillId="0" borderId="6" xfId="0" applyFill="1" applyBorder="1"/>
    <xf numFmtId="14" fontId="0" fillId="0" borderId="0" xfId="0" applyNumberFormat="1" applyFill="1" applyAlignment="1">
      <alignment horizontal="center"/>
    </xf>
    <xf numFmtId="9" fontId="0" fillId="0" borderId="0" xfId="0" applyNumberFormat="1" applyFill="1"/>
    <xf numFmtId="0" fontId="0" fillId="0" borderId="0" xfId="0" applyFill="1" applyAlignment="1">
      <alignment horizontal="right"/>
    </xf>
    <xf numFmtId="9" fontId="4" fillId="0" borderId="0" xfId="0" applyNumberFormat="1" applyFont="1" applyFill="1"/>
    <xf numFmtId="0" fontId="0" fillId="0" borderId="7" xfId="0" applyFill="1" applyBorder="1"/>
    <xf numFmtId="0" fontId="0" fillId="0" borderId="9" xfId="0" applyFill="1" applyBorder="1"/>
    <xf numFmtId="14" fontId="0" fillId="0" borderId="0" xfId="0" applyNumberFormat="1"/>
    <xf numFmtId="166" fontId="0" fillId="0" borderId="0" xfId="0" applyNumberFormat="1" applyFill="1"/>
    <xf numFmtId="0" fontId="0" fillId="2" borderId="1" xfId="0" applyFill="1" applyBorder="1" applyAlignment="1">
      <alignment horizontal="center"/>
    </xf>
  </cellXfs>
  <cellStyles count="84">
    <cellStyle name="Comma" xfId="1" builtinId="3"/>
    <cellStyle name="Currency" xfId="2" builtinId="4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Normal" xfId="0" builtinId="0"/>
    <cellStyle name="Percent" xfId="3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value_cals!$BB$1</c:f>
              <c:strCache>
                <c:ptCount val="1"/>
                <c:pt idx="0">
                  <c:v>Portfolio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value_cals!$AU$2:$AU$2651</c:f>
              <c:numCache>
                <c:formatCode>m/d/yy</c:formatCode>
                <c:ptCount val="2650"/>
                <c:pt idx="0">
                  <c:v>37726.0</c:v>
                </c:pt>
                <c:pt idx="1">
                  <c:v>37727.0</c:v>
                </c:pt>
                <c:pt idx="2">
                  <c:v>37728.0</c:v>
                </c:pt>
                <c:pt idx="3">
                  <c:v>37732.0</c:v>
                </c:pt>
                <c:pt idx="4">
                  <c:v>37733.0</c:v>
                </c:pt>
                <c:pt idx="5">
                  <c:v>37734.0</c:v>
                </c:pt>
                <c:pt idx="6">
                  <c:v>37735.0</c:v>
                </c:pt>
                <c:pt idx="7">
                  <c:v>37736.0</c:v>
                </c:pt>
                <c:pt idx="8">
                  <c:v>37739.0</c:v>
                </c:pt>
                <c:pt idx="9">
                  <c:v>37740.0</c:v>
                </c:pt>
                <c:pt idx="10">
                  <c:v>37741.0</c:v>
                </c:pt>
                <c:pt idx="11">
                  <c:v>37742.0</c:v>
                </c:pt>
                <c:pt idx="12">
                  <c:v>37743.0</c:v>
                </c:pt>
                <c:pt idx="13">
                  <c:v>37746.0</c:v>
                </c:pt>
                <c:pt idx="14">
                  <c:v>37747.0</c:v>
                </c:pt>
                <c:pt idx="15">
                  <c:v>37748.0</c:v>
                </c:pt>
                <c:pt idx="16">
                  <c:v>37749.0</c:v>
                </c:pt>
                <c:pt idx="17">
                  <c:v>37750.0</c:v>
                </c:pt>
                <c:pt idx="18">
                  <c:v>37753.0</c:v>
                </c:pt>
                <c:pt idx="19">
                  <c:v>37754.0</c:v>
                </c:pt>
                <c:pt idx="20">
                  <c:v>37755.0</c:v>
                </c:pt>
                <c:pt idx="21">
                  <c:v>37756.0</c:v>
                </c:pt>
                <c:pt idx="22">
                  <c:v>37757.0</c:v>
                </c:pt>
                <c:pt idx="23">
                  <c:v>37760.0</c:v>
                </c:pt>
                <c:pt idx="24">
                  <c:v>37761.0</c:v>
                </c:pt>
                <c:pt idx="25">
                  <c:v>37762.0</c:v>
                </c:pt>
                <c:pt idx="26">
                  <c:v>37763.0</c:v>
                </c:pt>
                <c:pt idx="27">
                  <c:v>37764.0</c:v>
                </c:pt>
                <c:pt idx="28">
                  <c:v>37768.0</c:v>
                </c:pt>
                <c:pt idx="29">
                  <c:v>37769.0</c:v>
                </c:pt>
                <c:pt idx="30">
                  <c:v>37770.0</c:v>
                </c:pt>
                <c:pt idx="31">
                  <c:v>37771.0</c:v>
                </c:pt>
                <c:pt idx="32">
                  <c:v>37774.0</c:v>
                </c:pt>
                <c:pt idx="33">
                  <c:v>37775.0</c:v>
                </c:pt>
                <c:pt idx="34">
                  <c:v>37776.0</c:v>
                </c:pt>
                <c:pt idx="35">
                  <c:v>37777.0</c:v>
                </c:pt>
                <c:pt idx="36">
                  <c:v>37778.0</c:v>
                </c:pt>
                <c:pt idx="37">
                  <c:v>37781.0</c:v>
                </c:pt>
                <c:pt idx="38">
                  <c:v>37782.0</c:v>
                </c:pt>
                <c:pt idx="39">
                  <c:v>37783.0</c:v>
                </c:pt>
                <c:pt idx="40">
                  <c:v>37784.0</c:v>
                </c:pt>
                <c:pt idx="41">
                  <c:v>37785.0</c:v>
                </c:pt>
                <c:pt idx="42">
                  <c:v>37788.0</c:v>
                </c:pt>
                <c:pt idx="43">
                  <c:v>37789.0</c:v>
                </c:pt>
                <c:pt idx="44">
                  <c:v>37790.0</c:v>
                </c:pt>
                <c:pt idx="45">
                  <c:v>37791.0</c:v>
                </c:pt>
                <c:pt idx="46">
                  <c:v>37792.0</c:v>
                </c:pt>
                <c:pt idx="47">
                  <c:v>37795.0</c:v>
                </c:pt>
                <c:pt idx="48">
                  <c:v>37796.0</c:v>
                </c:pt>
                <c:pt idx="49">
                  <c:v>37797.0</c:v>
                </c:pt>
                <c:pt idx="50">
                  <c:v>37798.0</c:v>
                </c:pt>
                <c:pt idx="51">
                  <c:v>37799.0</c:v>
                </c:pt>
                <c:pt idx="52">
                  <c:v>37802.0</c:v>
                </c:pt>
                <c:pt idx="53">
                  <c:v>37803.0</c:v>
                </c:pt>
                <c:pt idx="54">
                  <c:v>37804.0</c:v>
                </c:pt>
                <c:pt idx="55">
                  <c:v>37805.0</c:v>
                </c:pt>
                <c:pt idx="56">
                  <c:v>37809.0</c:v>
                </c:pt>
                <c:pt idx="57">
                  <c:v>37810.0</c:v>
                </c:pt>
                <c:pt idx="58">
                  <c:v>37811.0</c:v>
                </c:pt>
                <c:pt idx="59">
                  <c:v>37812.0</c:v>
                </c:pt>
                <c:pt idx="60">
                  <c:v>37813.0</c:v>
                </c:pt>
                <c:pt idx="61">
                  <c:v>37816.0</c:v>
                </c:pt>
                <c:pt idx="62">
                  <c:v>37817.0</c:v>
                </c:pt>
                <c:pt idx="63">
                  <c:v>37818.0</c:v>
                </c:pt>
                <c:pt idx="64">
                  <c:v>37819.0</c:v>
                </c:pt>
                <c:pt idx="65">
                  <c:v>37820.0</c:v>
                </c:pt>
                <c:pt idx="66">
                  <c:v>37823.0</c:v>
                </c:pt>
                <c:pt idx="67">
                  <c:v>37824.0</c:v>
                </c:pt>
                <c:pt idx="68">
                  <c:v>37825.0</c:v>
                </c:pt>
                <c:pt idx="69">
                  <c:v>37826.0</c:v>
                </c:pt>
                <c:pt idx="70">
                  <c:v>37827.0</c:v>
                </c:pt>
                <c:pt idx="71">
                  <c:v>37830.0</c:v>
                </c:pt>
                <c:pt idx="72">
                  <c:v>37831.0</c:v>
                </c:pt>
                <c:pt idx="73">
                  <c:v>37832.0</c:v>
                </c:pt>
                <c:pt idx="74">
                  <c:v>37833.0</c:v>
                </c:pt>
                <c:pt idx="75">
                  <c:v>37834.0</c:v>
                </c:pt>
                <c:pt idx="76">
                  <c:v>37837.0</c:v>
                </c:pt>
                <c:pt idx="77">
                  <c:v>37838.0</c:v>
                </c:pt>
                <c:pt idx="78">
                  <c:v>37839.0</c:v>
                </c:pt>
                <c:pt idx="79">
                  <c:v>37840.0</c:v>
                </c:pt>
                <c:pt idx="80">
                  <c:v>37841.0</c:v>
                </c:pt>
                <c:pt idx="81">
                  <c:v>37844.0</c:v>
                </c:pt>
                <c:pt idx="82">
                  <c:v>37845.0</c:v>
                </c:pt>
                <c:pt idx="83">
                  <c:v>37846.0</c:v>
                </c:pt>
                <c:pt idx="84">
                  <c:v>37847.0</c:v>
                </c:pt>
                <c:pt idx="85">
                  <c:v>37848.0</c:v>
                </c:pt>
                <c:pt idx="86">
                  <c:v>37851.0</c:v>
                </c:pt>
                <c:pt idx="87">
                  <c:v>37852.0</c:v>
                </c:pt>
                <c:pt idx="88">
                  <c:v>37853.0</c:v>
                </c:pt>
                <c:pt idx="89">
                  <c:v>37854.0</c:v>
                </c:pt>
                <c:pt idx="90">
                  <c:v>37855.0</c:v>
                </c:pt>
                <c:pt idx="91">
                  <c:v>37858.0</c:v>
                </c:pt>
                <c:pt idx="92">
                  <c:v>37859.0</c:v>
                </c:pt>
                <c:pt idx="93">
                  <c:v>37860.0</c:v>
                </c:pt>
                <c:pt idx="94">
                  <c:v>37861.0</c:v>
                </c:pt>
                <c:pt idx="95">
                  <c:v>37862.0</c:v>
                </c:pt>
                <c:pt idx="96">
                  <c:v>37866.0</c:v>
                </c:pt>
                <c:pt idx="97">
                  <c:v>37867.0</c:v>
                </c:pt>
                <c:pt idx="98">
                  <c:v>37868.0</c:v>
                </c:pt>
                <c:pt idx="99">
                  <c:v>37869.0</c:v>
                </c:pt>
                <c:pt idx="100">
                  <c:v>37872.0</c:v>
                </c:pt>
                <c:pt idx="101">
                  <c:v>37873.0</c:v>
                </c:pt>
                <c:pt idx="102">
                  <c:v>37874.0</c:v>
                </c:pt>
                <c:pt idx="103">
                  <c:v>37875.0</c:v>
                </c:pt>
                <c:pt idx="104">
                  <c:v>37876.0</c:v>
                </c:pt>
                <c:pt idx="105">
                  <c:v>37879.0</c:v>
                </c:pt>
                <c:pt idx="106">
                  <c:v>37880.0</c:v>
                </c:pt>
                <c:pt idx="107">
                  <c:v>37881.0</c:v>
                </c:pt>
                <c:pt idx="108">
                  <c:v>37882.0</c:v>
                </c:pt>
                <c:pt idx="109">
                  <c:v>37883.0</c:v>
                </c:pt>
                <c:pt idx="110">
                  <c:v>37886.0</c:v>
                </c:pt>
                <c:pt idx="111">
                  <c:v>37887.0</c:v>
                </c:pt>
                <c:pt idx="112">
                  <c:v>37888.0</c:v>
                </c:pt>
                <c:pt idx="113">
                  <c:v>37889.0</c:v>
                </c:pt>
                <c:pt idx="114">
                  <c:v>37890.0</c:v>
                </c:pt>
                <c:pt idx="115">
                  <c:v>37893.0</c:v>
                </c:pt>
                <c:pt idx="116">
                  <c:v>37894.0</c:v>
                </c:pt>
                <c:pt idx="117">
                  <c:v>37895.0</c:v>
                </c:pt>
                <c:pt idx="118">
                  <c:v>37896.0</c:v>
                </c:pt>
                <c:pt idx="119">
                  <c:v>37897.0</c:v>
                </c:pt>
                <c:pt idx="120">
                  <c:v>37900.0</c:v>
                </c:pt>
                <c:pt idx="121">
                  <c:v>37901.0</c:v>
                </c:pt>
                <c:pt idx="122">
                  <c:v>37902.0</c:v>
                </c:pt>
                <c:pt idx="123">
                  <c:v>37903.0</c:v>
                </c:pt>
                <c:pt idx="124">
                  <c:v>37904.0</c:v>
                </c:pt>
                <c:pt idx="125">
                  <c:v>37907.0</c:v>
                </c:pt>
                <c:pt idx="126">
                  <c:v>37908.0</c:v>
                </c:pt>
                <c:pt idx="127">
                  <c:v>37909.0</c:v>
                </c:pt>
                <c:pt idx="128">
                  <c:v>37910.0</c:v>
                </c:pt>
                <c:pt idx="129">
                  <c:v>37911.0</c:v>
                </c:pt>
                <c:pt idx="130">
                  <c:v>37914.0</c:v>
                </c:pt>
                <c:pt idx="131">
                  <c:v>37915.0</c:v>
                </c:pt>
                <c:pt idx="132">
                  <c:v>37916.0</c:v>
                </c:pt>
                <c:pt idx="133">
                  <c:v>37917.0</c:v>
                </c:pt>
                <c:pt idx="134">
                  <c:v>37918.0</c:v>
                </c:pt>
                <c:pt idx="135">
                  <c:v>37921.0</c:v>
                </c:pt>
                <c:pt idx="136">
                  <c:v>37922.0</c:v>
                </c:pt>
                <c:pt idx="137">
                  <c:v>37923.0</c:v>
                </c:pt>
                <c:pt idx="138">
                  <c:v>37924.0</c:v>
                </c:pt>
                <c:pt idx="139">
                  <c:v>37925.0</c:v>
                </c:pt>
                <c:pt idx="140">
                  <c:v>37928.0</c:v>
                </c:pt>
                <c:pt idx="141">
                  <c:v>37929.0</c:v>
                </c:pt>
                <c:pt idx="142">
                  <c:v>37930.0</c:v>
                </c:pt>
                <c:pt idx="143">
                  <c:v>37931.0</c:v>
                </c:pt>
                <c:pt idx="144">
                  <c:v>37932.0</c:v>
                </c:pt>
                <c:pt idx="145">
                  <c:v>37935.0</c:v>
                </c:pt>
                <c:pt idx="146">
                  <c:v>37936.0</c:v>
                </c:pt>
                <c:pt idx="147">
                  <c:v>37937.0</c:v>
                </c:pt>
                <c:pt idx="148">
                  <c:v>37938.0</c:v>
                </c:pt>
                <c:pt idx="149">
                  <c:v>37939.0</c:v>
                </c:pt>
                <c:pt idx="150">
                  <c:v>37942.0</c:v>
                </c:pt>
                <c:pt idx="151">
                  <c:v>37943.0</c:v>
                </c:pt>
                <c:pt idx="152">
                  <c:v>37944.0</c:v>
                </c:pt>
                <c:pt idx="153">
                  <c:v>37945.0</c:v>
                </c:pt>
                <c:pt idx="154">
                  <c:v>37946.0</c:v>
                </c:pt>
                <c:pt idx="155">
                  <c:v>37949.0</c:v>
                </c:pt>
                <c:pt idx="156">
                  <c:v>37950.0</c:v>
                </c:pt>
                <c:pt idx="157">
                  <c:v>37951.0</c:v>
                </c:pt>
                <c:pt idx="158">
                  <c:v>37953.0</c:v>
                </c:pt>
                <c:pt idx="159">
                  <c:v>37956.0</c:v>
                </c:pt>
                <c:pt idx="160">
                  <c:v>37957.0</c:v>
                </c:pt>
                <c:pt idx="161">
                  <c:v>37958.0</c:v>
                </c:pt>
                <c:pt idx="162">
                  <c:v>37959.0</c:v>
                </c:pt>
                <c:pt idx="163">
                  <c:v>37960.0</c:v>
                </c:pt>
                <c:pt idx="164">
                  <c:v>37963.0</c:v>
                </c:pt>
                <c:pt idx="165">
                  <c:v>37964.0</c:v>
                </c:pt>
                <c:pt idx="166">
                  <c:v>37965.0</c:v>
                </c:pt>
                <c:pt idx="167">
                  <c:v>37966.0</c:v>
                </c:pt>
                <c:pt idx="168">
                  <c:v>37967.0</c:v>
                </c:pt>
                <c:pt idx="169">
                  <c:v>37970.0</c:v>
                </c:pt>
                <c:pt idx="170">
                  <c:v>37971.0</c:v>
                </c:pt>
                <c:pt idx="171">
                  <c:v>37972.0</c:v>
                </c:pt>
                <c:pt idx="172">
                  <c:v>37973.0</c:v>
                </c:pt>
                <c:pt idx="173">
                  <c:v>37974.0</c:v>
                </c:pt>
                <c:pt idx="174">
                  <c:v>37977.0</c:v>
                </c:pt>
                <c:pt idx="175">
                  <c:v>37978.0</c:v>
                </c:pt>
                <c:pt idx="176">
                  <c:v>37979.0</c:v>
                </c:pt>
                <c:pt idx="177">
                  <c:v>37981.0</c:v>
                </c:pt>
                <c:pt idx="178">
                  <c:v>37984.0</c:v>
                </c:pt>
                <c:pt idx="179">
                  <c:v>37985.0</c:v>
                </c:pt>
                <c:pt idx="180">
                  <c:v>37986.0</c:v>
                </c:pt>
                <c:pt idx="181">
                  <c:v>37988.0</c:v>
                </c:pt>
                <c:pt idx="182">
                  <c:v>37991.0</c:v>
                </c:pt>
                <c:pt idx="183">
                  <c:v>37992.0</c:v>
                </c:pt>
                <c:pt idx="184">
                  <c:v>37993.0</c:v>
                </c:pt>
                <c:pt idx="185">
                  <c:v>37994.0</c:v>
                </c:pt>
                <c:pt idx="186">
                  <c:v>37995.0</c:v>
                </c:pt>
                <c:pt idx="187">
                  <c:v>37998.0</c:v>
                </c:pt>
                <c:pt idx="188">
                  <c:v>37999.0</c:v>
                </c:pt>
                <c:pt idx="189">
                  <c:v>38000.0</c:v>
                </c:pt>
                <c:pt idx="190">
                  <c:v>38001.0</c:v>
                </c:pt>
                <c:pt idx="191">
                  <c:v>38002.0</c:v>
                </c:pt>
                <c:pt idx="192">
                  <c:v>38006.0</c:v>
                </c:pt>
                <c:pt idx="193">
                  <c:v>38007.0</c:v>
                </c:pt>
                <c:pt idx="194">
                  <c:v>38008.0</c:v>
                </c:pt>
                <c:pt idx="195">
                  <c:v>38009.0</c:v>
                </c:pt>
                <c:pt idx="196">
                  <c:v>38012.0</c:v>
                </c:pt>
                <c:pt idx="197">
                  <c:v>38013.0</c:v>
                </c:pt>
                <c:pt idx="198">
                  <c:v>38014.0</c:v>
                </c:pt>
                <c:pt idx="199">
                  <c:v>38015.0</c:v>
                </c:pt>
                <c:pt idx="200">
                  <c:v>38016.0</c:v>
                </c:pt>
                <c:pt idx="201">
                  <c:v>38019.0</c:v>
                </c:pt>
                <c:pt idx="202">
                  <c:v>38020.0</c:v>
                </c:pt>
                <c:pt idx="203">
                  <c:v>38021.0</c:v>
                </c:pt>
                <c:pt idx="204">
                  <c:v>38022.0</c:v>
                </c:pt>
                <c:pt idx="205">
                  <c:v>38023.0</c:v>
                </c:pt>
                <c:pt idx="206">
                  <c:v>38026.0</c:v>
                </c:pt>
                <c:pt idx="207">
                  <c:v>38027.0</c:v>
                </c:pt>
                <c:pt idx="208">
                  <c:v>38028.0</c:v>
                </c:pt>
                <c:pt idx="209">
                  <c:v>38029.0</c:v>
                </c:pt>
                <c:pt idx="210">
                  <c:v>38030.0</c:v>
                </c:pt>
                <c:pt idx="211">
                  <c:v>38034.0</c:v>
                </c:pt>
                <c:pt idx="212">
                  <c:v>38035.0</c:v>
                </c:pt>
                <c:pt idx="213">
                  <c:v>38036.0</c:v>
                </c:pt>
                <c:pt idx="214">
                  <c:v>38037.0</c:v>
                </c:pt>
                <c:pt idx="215">
                  <c:v>38040.0</c:v>
                </c:pt>
                <c:pt idx="216">
                  <c:v>38041.0</c:v>
                </c:pt>
                <c:pt idx="217">
                  <c:v>38042.0</c:v>
                </c:pt>
                <c:pt idx="218">
                  <c:v>38043.0</c:v>
                </c:pt>
                <c:pt idx="219">
                  <c:v>38044.0</c:v>
                </c:pt>
                <c:pt idx="220">
                  <c:v>38047.0</c:v>
                </c:pt>
                <c:pt idx="221">
                  <c:v>38048.0</c:v>
                </c:pt>
                <c:pt idx="222">
                  <c:v>38049.0</c:v>
                </c:pt>
                <c:pt idx="223">
                  <c:v>38050.0</c:v>
                </c:pt>
                <c:pt idx="224">
                  <c:v>38051.0</c:v>
                </c:pt>
                <c:pt idx="225">
                  <c:v>38054.0</c:v>
                </c:pt>
                <c:pt idx="226">
                  <c:v>38055.0</c:v>
                </c:pt>
                <c:pt idx="227">
                  <c:v>38056.0</c:v>
                </c:pt>
                <c:pt idx="228">
                  <c:v>38057.0</c:v>
                </c:pt>
                <c:pt idx="229">
                  <c:v>38058.0</c:v>
                </c:pt>
                <c:pt idx="230">
                  <c:v>38061.0</c:v>
                </c:pt>
                <c:pt idx="231">
                  <c:v>38062.0</c:v>
                </c:pt>
                <c:pt idx="232">
                  <c:v>38063.0</c:v>
                </c:pt>
                <c:pt idx="233">
                  <c:v>38064.0</c:v>
                </c:pt>
                <c:pt idx="234">
                  <c:v>38065.0</c:v>
                </c:pt>
                <c:pt idx="235">
                  <c:v>38068.0</c:v>
                </c:pt>
                <c:pt idx="236">
                  <c:v>38069.0</c:v>
                </c:pt>
                <c:pt idx="237">
                  <c:v>38070.0</c:v>
                </c:pt>
                <c:pt idx="238">
                  <c:v>38071.0</c:v>
                </c:pt>
                <c:pt idx="239">
                  <c:v>38072.0</c:v>
                </c:pt>
                <c:pt idx="240">
                  <c:v>38075.0</c:v>
                </c:pt>
                <c:pt idx="241">
                  <c:v>38076.0</c:v>
                </c:pt>
                <c:pt idx="242">
                  <c:v>38077.0</c:v>
                </c:pt>
                <c:pt idx="243">
                  <c:v>38078.0</c:v>
                </c:pt>
                <c:pt idx="244">
                  <c:v>38079.0</c:v>
                </c:pt>
                <c:pt idx="245">
                  <c:v>38082.0</c:v>
                </c:pt>
                <c:pt idx="246">
                  <c:v>38083.0</c:v>
                </c:pt>
                <c:pt idx="247">
                  <c:v>38084.0</c:v>
                </c:pt>
                <c:pt idx="248">
                  <c:v>38085.0</c:v>
                </c:pt>
                <c:pt idx="249">
                  <c:v>38089.0</c:v>
                </c:pt>
                <c:pt idx="250">
                  <c:v>38090.0</c:v>
                </c:pt>
                <c:pt idx="251">
                  <c:v>38091.0</c:v>
                </c:pt>
                <c:pt idx="252">
                  <c:v>38092.0</c:v>
                </c:pt>
                <c:pt idx="253">
                  <c:v>38093.0</c:v>
                </c:pt>
                <c:pt idx="254">
                  <c:v>38096.0</c:v>
                </c:pt>
                <c:pt idx="255">
                  <c:v>38097.0</c:v>
                </c:pt>
                <c:pt idx="256">
                  <c:v>38098.0</c:v>
                </c:pt>
                <c:pt idx="257">
                  <c:v>38099.0</c:v>
                </c:pt>
                <c:pt idx="258">
                  <c:v>38100.0</c:v>
                </c:pt>
                <c:pt idx="259">
                  <c:v>38103.0</c:v>
                </c:pt>
                <c:pt idx="260">
                  <c:v>38104.0</c:v>
                </c:pt>
                <c:pt idx="261">
                  <c:v>38105.0</c:v>
                </c:pt>
                <c:pt idx="262">
                  <c:v>38106.0</c:v>
                </c:pt>
                <c:pt idx="263">
                  <c:v>38107.0</c:v>
                </c:pt>
                <c:pt idx="264">
                  <c:v>38110.0</c:v>
                </c:pt>
                <c:pt idx="265">
                  <c:v>38111.0</c:v>
                </c:pt>
                <c:pt idx="266">
                  <c:v>38112.0</c:v>
                </c:pt>
                <c:pt idx="267">
                  <c:v>38113.0</c:v>
                </c:pt>
                <c:pt idx="268">
                  <c:v>38114.0</c:v>
                </c:pt>
                <c:pt idx="269">
                  <c:v>38117.0</c:v>
                </c:pt>
                <c:pt idx="270">
                  <c:v>38118.0</c:v>
                </c:pt>
                <c:pt idx="271">
                  <c:v>38119.0</c:v>
                </c:pt>
                <c:pt idx="272">
                  <c:v>38120.0</c:v>
                </c:pt>
                <c:pt idx="273">
                  <c:v>38121.0</c:v>
                </c:pt>
                <c:pt idx="274">
                  <c:v>38124.0</c:v>
                </c:pt>
                <c:pt idx="275">
                  <c:v>38125.0</c:v>
                </c:pt>
                <c:pt idx="276">
                  <c:v>38126.0</c:v>
                </c:pt>
                <c:pt idx="277">
                  <c:v>38127.0</c:v>
                </c:pt>
                <c:pt idx="278">
                  <c:v>38128.0</c:v>
                </c:pt>
                <c:pt idx="279">
                  <c:v>38131.0</c:v>
                </c:pt>
                <c:pt idx="280">
                  <c:v>38132.0</c:v>
                </c:pt>
                <c:pt idx="281">
                  <c:v>38133.0</c:v>
                </c:pt>
                <c:pt idx="282">
                  <c:v>38134.0</c:v>
                </c:pt>
                <c:pt idx="283">
                  <c:v>38135.0</c:v>
                </c:pt>
                <c:pt idx="284">
                  <c:v>38139.0</c:v>
                </c:pt>
                <c:pt idx="285">
                  <c:v>38140.0</c:v>
                </c:pt>
                <c:pt idx="286">
                  <c:v>38141.0</c:v>
                </c:pt>
                <c:pt idx="287">
                  <c:v>38142.0</c:v>
                </c:pt>
                <c:pt idx="288">
                  <c:v>38145.0</c:v>
                </c:pt>
                <c:pt idx="289">
                  <c:v>38146.0</c:v>
                </c:pt>
                <c:pt idx="290">
                  <c:v>38147.0</c:v>
                </c:pt>
                <c:pt idx="291">
                  <c:v>38148.0</c:v>
                </c:pt>
                <c:pt idx="292">
                  <c:v>38152.0</c:v>
                </c:pt>
                <c:pt idx="293">
                  <c:v>38153.0</c:v>
                </c:pt>
                <c:pt idx="294">
                  <c:v>38154.0</c:v>
                </c:pt>
                <c:pt idx="295">
                  <c:v>38155.0</c:v>
                </c:pt>
                <c:pt idx="296">
                  <c:v>38156.0</c:v>
                </c:pt>
                <c:pt idx="297">
                  <c:v>38159.0</c:v>
                </c:pt>
                <c:pt idx="298">
                  <c:v>38160.0</c:v>
                </c:pt>
                <c:pt idx="299">
                  <c:v>38161.0</c:v>
                </c:pt>
                <c:pt idx="300">
                  <c:v>38162.0</c:v>
                </c:pt>
                <c:pt idx="301">
                  <c:v>38163.0</c:v>
                </c:pt>
                <c:pt idx="302">
                  <c:v>38166.0</c:v>
                </c:pt>
                <c:pt idx="303">
                  <c:v>38167.0</c:v>
                </c:pt>
                <c:pt idx="304">
                  <c:v>38168.0</c:v>
                </c:pt>
                <c:pt idx="305">
                  <c:v>38169.0</c:v>
                </c:pt>
                <c:pt idx="306">
                  <c:v>38170.0</c:v>
                </c:pt>
                <c:pt idx="307">
                  <c:v>38174.0</c:v>
                </c:pt>
                <c:pt idx="308">
                  <c:v>38175.0</c:v>
                </c:pt>
                <c:pt idx="309">
                  <c:v>38176.0</c:v>
                </c:pt>
                <c:pt idx="310">
                  <c:v>38177.0</c:v>
                </c:pt>
                <c:pt idx="311">
                  <c:v>38180.0</c:v>
                </c:pt>
                <c:pt idx="312">
                  <c:v>38181.0</c:v>
                </c:pt>
                <c:pt idx="313">
                  <c:v>38182.0</c:v>
                </c:pt>
                <c:pt idx="314">
                  <c:v>38183.0</c:v>
                </c:pt>
                <c:pt idx="315">
                  <c:v>38184.0</c:v>
                </c:pt>
                <c:pt idx="316">
                  <c:v>38187.0</c:v>
                </c:pt>
                <c:pt idx="317">
                  <c:v>38188.0</c:v>
                </c:pt>
                <c:pt idx="318">
                  <c:v>38189.0</c:v>
                </c:pt>
                <c:pt idx="319">
                  <c:v>38190.0</c:v>
                </c:pt>
                <c:pt idx="320">
                  <c:v>38191.0</c:v>
                </c:pt>
                <c:pt idx="321">
                  <c:v>38194.0</c:v>
                </c:pt>
                <c:pt idx="322">
                  <c:v>38195.0</c:v>
                </c:pt>
                <c:pt idx="323">
                  <c:v>38196.0</c:v>
                </c:pt>
                <c:pt idx="324">
                  <c:v>38197.0</c:v>
                </c:pt>
                <c:pt idx="325">
                  <c:v>38198.0</c:v>
                </c:pt>
                <c:pt idx="326">
                  <c:v>38201.0</c:v>
                </c:pt>
                <c:pt idx="327">
                  <c:v>38202.0</c:v>
                </c:pt>
                <c:pt idx="328">
                  <c:v>38203.0</c:v>
                </c:pt>
                <c:pt idx="329">
                  <c:v>38204.0</c:v>
                </c:pt>
                <c:pt idx="330">
                  <c:v>38205.0</c:v>
                </c:pt>
                <c:pt idx="331">
                  <c:v>38208.0</c:v>
                </c:pt>
                <c:pt idx="332">
                  <c:v>38209.0</c:v>
                </c:pt>
                <c:pt idx="333">
                  <c:v>38210.0</c:v>
                </c:pt>
                <c:pt idx="334">
                  <c:v>38211.0</c:v>
                </c:pt>
                <c:pt idx="335">
                  <c:v>38212.0</c:v>
                </c:pt>
                <c:pt idx="336">
                  <c:v>38215.0</c:v>
                </c:pt>
                <c:pt idx="337">
                  <c:v>38216.0</c:v>
                </c:pt>
                <c:pt idx="338">
                  <c:v>38217.0</c:v>
                </c:pt>
                <c:pt idx="339">
                  <c:v>38218.0</c:v>
                </c:pt>
                <c:pt idx="340">
                  <c:v>38219.0</c:v>
                </c:pt>
                <c:pt idx="341">
                  <c:v>38222.0</c:v>
                </c:pt>
                <c:pt idx="342">
                  <c:v>38223.0</c:v>
                </c:pt>
                <c:pt idx="343">
                  <c:v>38224.0</c:v>
                </c:pt>
                <c:pt idx="344">
                  <c:v>38225.0</c:v>
                </c:pt>
                <c:pt idx="345">
                  <c:v>38226.0</c:v>
                </c:pt>
                <c:pt idx="346">
                  <c:v>38229.0</c:v>
                </c:pt>
                <c:pt idx="347">
                  <c:v>38230.0</c:v>
                </c:pt>
                <c:pt idx="348">
                  <c:v>38231.0</c:v>
                </c:pt>
                <c:pt idx="349">
                  <c:v>38232.0</c:v>
                </c:pt>
                <c:pt idx="350">
                  <c:v>38233.0</c:v>
                </c:pt>
                <c:pt idx="351">
                  <c:v>38237.0</c:v>
                </c:pt>
                <c:pt idx="352">
                  <c:v>38238.0</c:v>
                </c:pt>
                <c:pt idx="353">
                  <c:v>38239.0</c:v>
                </c:pt>
                <c:pt idx="354">
                  <c:v>38240.0</c:v>
                </c:pt>
                <c:pt idx="355">
                  <c:v>38243.0</c:v>
                </c:pt>
                <c:pt idx="356">
                  <c:v>38244.0</c:v>
                </c:pt>
                <c:pt idx="357">
                  <c:v>38245.0</c:v>
                </c:pt>
                <c:pt idx="358">
                  <c:v>38246.0</c:v>
                </c:pt>
                <c:pt idx="359">
                  <c:v>38247.0</c:v>
                </c:pt>
                <c:pt idx="360">
                  <c:v>38250.0</c:v>
                </c:pt>
                <c:pt idx="361">
                  <c:v>38251.0</c:v>
                </c:pt>
                <c:pt idx="362">
                  <c:v>38252.0</c:v>
                </c:pt>
                <c:pt idx="363">
                  <c:v>38253.0</c:v>
                </c:pt>
                <c:pt idx="364">
                  <c:v>38254.0</c:v>
                </c:pt>
                <c:pt idx="365">
                  <c:v>38257.0</c:v>
                </c:pt>
                <c:pt idx="366">
                  <c:v>38258.0</c:v>
                </c:pt>
                <c:pt idx="367">
                  <c:v>38259.0</c:v>
                </c:pt>
                <c:pt idx="368">
                  <c:v>38260.0</c:v>
                </c:pt>
                <c:pt idx="369">
                  <c:v>38261.0</c:v>
                </c:pt>
                <c:pt idx="370">
                  <c:v>38264.0</c:v>
                </c:pt>
                <c:pt idx="371">
                  <c:v>38265.0</c:v>
                </c:pt>
                <c:pt idx="372">
                  <c:v>38266.0</c:v>
                </c:pt>
                <c:pt idx="373">
                  <c:v>38267.0</c:v>
                </c:pt>
                <c:pt idx="374">
                  <c:v>38268.0</c:v>
                </c:pt>
                <c:pt idx="375">
                  <c:v>38271.0</c:v>
                </c:pt>
                <c:pt idx="376">
                  <c:v>38272.0</c:v>
                </c:pt>
                <c:pt idx="377">
                  <c:v>38273.0</c:v>
                </c:pt>
                <c:pt idx="378">
                  <c:v>38274.0</c:v>
                </c:pt>
                <c:pt idx="379">
                  <c:v>38275.0</c:v>
                </c:pt>
                <c:pt idx="380">
                  <c:v>38278.0</c:v>
                </c:pt>
                <c:pt idx="381">
                  <c:v>38279.0</c:v>
                </c:pt>
                <c:pt idx="382">
                  <c:v>38280.0</c:v>
                </c:pt>
                <c:pt idx="383">
                  <c:v>38281.0</c:v>
                </c:pt>
                <c:pt idx="384">
                  <c:v>38282.0</c:v>
                </c:pt>
                <c:pt idx="385">
                  <c:v>38285.0</c:v>
                </c:pt>
                <c:pt idx="386">
                  <c:v>38286.0</c:v>
                </c:pt>
                <c:pt idx="387">
                  <c:v>38287.0</c:v>
                </c:pt>
                <c:pt idx="388">
                  <c:v>38288.0</c:v>
                </c:pt>
                <c:pt idx="389">
                  <c:v>38289.0</c:v>
                </c:pt>
                <c:pt idx="390">
                  <c:v>38292.0</c:v>
                </c:pt>
                <c:pt idx="391">
                  <c:v>38293.0</c:v>
                </c:pt>
                <c:pt idx="392">
                  <c:v>38294.0</c:v>
                </c:pt>
                <c:pt idx="393">
                  <c:v>38295.0</c:v>
                </c:pt>
                <c:pt idx="394">
                  <c:v>38296.0</c:v>
                </c:pt>
                <c:pt idx="395">
                  <c:v>38299.0</c:v>
                </c:pt>
                <c:pt idx="396">
                  <c:v>38300.0</c:v>
                </c:pt>
                <c:pt idx="397">
                  <c:v>38301.0</c:v>
                </c:pt>
                <c:pt idx="398">
                  <c:v>38302.0</c:v>
                </c:pt>
                <c:pt idx="399">
                  <c:v>38303.0</c:v>
                </c:pt>
                <c:pt idx="400">
                  <c:v>38306.0</c:v>
                </c:pt>
                <c:pt idx="401">
                  <c:v>38307.0</c:v>
                </c:pt>
                <c:pt idx="402">
                  <c:v>38308.0</c:v>
                </c:pt>
                <c:pt idx="403">
                  <c:v>38309.0</c:v>
                </c:pt>
                <c:pt idx="404">
                  <c:v>38310.0</c:v>
                </c:pt>
                <c:pt idx="405">
                  <c:v>38313.0</c:v>
                </c:pt>
                <c:pt idx="406">
                  <c:v>38314.0</c:v>
                </c:pt>
                <c:pt idx="407">
                  <c:v>38315.0</c:v>
                </c:pt>
                <c:pt idx="408">
                  <c:v>38317.0</c:v>
                </c:pt>
                <c:pt idx="409">
                  <c:v>38320.0</c:v>
                </c:pt>
                <c:pt idx="410">
                  <c:v>38321.0</c:v>
                </c:pt>
                <c:pt idx="411">
                  <c:v>38322.0</c:v>
                </c:pt>
                <c:pt idx="412">
                  <c:v>38323.0</c:v>
                </c:pt>
                <c:pt idx="413">
                  <c:v>38324.0</c:v>
                </c:pt>
                <c:pt idx="414">
                  <c:v>38327.0</c:v>
                </c:pt>
                <c:pt idx="415">
                  <c:v>38328.0</c:v>
                </c:pt>
                <c:pt idx="416">
                  <c:v>38329.0</c:v>
                </c:pt>
                <c:pt idx="417">
                  <c:v>38330.0</c:v>
                </c:pt>
                <c:pt idx="418">
                  <c:v>38331.0</c:v>
                </c:pt>
                <c:pt idx="419">
                  <c:v>38334.0</c:v>
                </c:pt>
                <c:pt idx="420">
                  <c:v>38335.0</c:v>
                </c:pt>
                <c:pt idx="421">
                  <c:v>38336.0</c:v>
                </c:pt>
                <c:pt idx="422">
                  <c:v>38337.0</c:v>
                </c:pt>
                <c:pt idx="423">
                  <c:v>38338.0</c:v>
                </c:pt>
                <c:pt idx="424">
                  <c:v>38341.0</c:v>
                </c:pt>
                <c:pt idx="425">
                  <c:v>38342.0</c:v>
                </c:pt>
                <c:pt idx="426">
                  <c:v>38343.0</c:v>
                </c:pt>
                <c:pt idx="427">
                  <c:v>38344.0</c:v>
                </c:pt>
                <c:pt idx="428">
                  <c:v>38348.0</c:v>
                </c:pt>
                <c:pt idx="429">
                  <c:v>38349.0</c:v>
                </c:pt>
                <c:pt idx="430">
                  <c:v>38350.0</c:v>
                </c:pt>
                <c:pt idx="431">
                  <c:v>38351.0</c:v>
                </c:pt>
                <c:pt idx="432">
                  <c:v>38352.0</c:v>
                </c:pt>
                <c:pt idx="433">
                  <c:v>38355.0</c:v>
                </c:pt>
                <c:pt idx="434">
                  <c:v>38356.0</c:v>
                </c:pt>
                <c:pt idx="435">
                  <c:v>38357.0</c:v>
                </c:pt>
                <c:pt idx="436">
                  <c:v>38358.0</c:v>
                </c:pt>
                <c:pt idx="437">
                  <c:v>38359.0</c:v>
                </c:pt>
                <c:pt idx="438">
                  <c:v>38362.0</c:v>
                </c:pt>
                <c:pt idx="439">
                  <c:v>38363.0</c:v>
                </c:pt>
                <c:pt idx="440">
                  <c:v>38364.0</c:v>
                </c:pt>
                <c:pt idx="441">
                  <c:v>38365.0</c:v>
                </c:pt>
                <c:pt idx="442">
                  <c:v>38366.0</c:v>
                </c:pt>
                <c:pt idx="443">
                  <c:v>38370.0</c:v>
                </c:pt>
                <c:pt idx="444">
                  <c:v>38371.0</c:v>
                </c:pt>
                <c:pt idx="445">
                  <c:v>38372.0</c:v>
                </c:pt>
                <c:pt idx="446">
                  <c:v>38373.0</c:v>
                </c:pt>
                <c:pt idx="447">
                  <c:v>38376.0</c:v>
                </c:pt>
                <c:pt idx="448">
                  <c:v>38377.0</c:v>
                </c:pt>
                <c:pt idx="449">
                  <c:v>38378.0</c:v>
                </c:pt>
                <c:pt idx="450">
                  <c:v>38379.0</c:v>
                </c:pt>
                <c:pt idx="451">
                  <c:v>38380.0</c:v>
                </c:pt>
                <c:pt idx="452">
                  <c:v>38383.0</c:v>
                </c:pt>
                <c:pt idx="453">
                  <c:v>38384.0</c:v>
                </c:pt>
                <c:pt idx="454">
                  <c:v>38385.0</c:v>
                </c:pt>
                <c:pt idx="455">
                  <c:v>38386.0</c:v>
                </c:pt>
                <c:pt idx="456">
                  <c:v>38387.0</c:v>
                </c:pt>
                <c:pt idx="457">
                  <c:v>38390.0</c:v>
                </c:pt>
                <c:pt idx="458">
                  <c:v>38391.0</c:v>
                </c:pt>
                <c:pt idx="459">
                  <c:v>38392.0</c:v>
                </c:pt>
                <c:pt idx="460">
                  <c:v>38393.0</c:v>
                </c:pt>
                <c:pt idx="461">
                  <c:v>38394.0</c:v>
                </c:pt>
                <c:pt idx="462">
                  <c:v>38397.0</c:v>
                </c:pt>
                <c:pt idx="463">
                  <c:v>38398.0</c:v>
                </c:pt>
                <c:pt idx="464">
                  <c:v>38399.0</c:v>
                </c:pt>
                <c:pt idx="465">
                  <c:v>38400.0</c:v>
                </c:pt>
                <c:pt idx="466">
                  <c:v>38401.0</c:v>
                </c:pt>
                <c:pt idx="467">
                  <c:v>38405.0</c:v>
                </c:pt>
                <c:pt idx="468">
                  <c:v>38406.0</c:v>
                </c:pt>
                <c:pt idx="469">
                  <c:v>38407.0</c:v>
                </c:pt>
                <c:pt idx="470">
                  <c:v>38408.0</c:v>
                </c:pt>
                <c:pt idx="471">
                  <c:v>38411.0</c:v>
                </c:pt>
                <c:pt idx="472">
                  <c:v>38412.0</c:v>
                </c:pt>
                <c:pt idx="473">
                  <c:v>38413.0</c:v>
                </c:pt>
                <c:pt idx="474">
                  <c:v>38414.0</c:v>
                </c:pt>
                <c:pt idx="475">
                  <c:v>38415.0</c:v>
                </c:pt>
                <c:pt idx="476">
                  <c:v>38418.0</c:v>
                </c:pt>
                <c:pt idx="477">
                  <c:v>38419.0</c:v>
                </c:pt>
                <c:pt idx="478">
                  <c:v>38420.0</c:v>
                </c:pt>
                <c:pt idx="479">
                  <c:v>38421.0</c:v>
                </c:pt>
                <c:pt idx="480">
                  <c:v>38422.0</c:v>
                </c:pt>
                <c:pt idx="481">
                  <c:v>38425.0</c:v>
                </c:pt>
                <c:pt idx="482">
                  <c:v>38426.0</c:v>
                </c:pt>
                <c:pt idx="483">
                  <c:v>38427.0</c:v>
                </c:pt>
                <c:pt idx="484">
                  <c:v>38428.0</c:v>
                </c:pt>
                <c:pt idx="485">
                  <c:v>38429.0</c:v>
                </c:pt>
                <c:pt idx="486">
                  <c:v>38432.0</c:v>
                </c:pt>
                <c:pt idx="487">
                  <c:v>38433.0</c:v>
                </c:pt>
                <c:pt idx="488">
                  <c:v>38434.0</c:v>
                </c:pt>
                <c:pt idx="489">
                  <c:v>38435.0</c:v>
                </c:pt>
                <c:pt idx="490">
                  <c:v>38439.0</c:v>
                </c:pt>
                <c:pt idx="491">
                  <c:v>38440.0</c:v>
                </c:pt>
                <c:pt idx="492">
                  <c:v>38441.0</c:v>
                </c:pt>
                <c:pt idx="493">
                  <c:v>38442.0</c:v>
                </c:pt>
                <c:pt idx="494">
                  <c:v>38443.0</c:v>
                </c:pt>
                <c:pt idx="495">
                  <c:v>38446.0</c:v>
                </c:pt>
                <c:pt idx="496">
                  <c:v>38447.0</c:v>
                </c:pt>
                <c:pt idx="497">
                  <c:v>38448.0</c:v>
                </c:pt>
                <c:pt idx="498">
                  <c:v>38449.0</c:v>
                </c:pt>
                <c:pt idx="499">
                  <c:v>38450.0</c:v>
                </c:pt>
                <c:pt idx="500">
                  <c:v>38453.0</c:v>
                </c:pt>
                <c:pt idx="501">
                  <c:v>38454.0</c:v>
                </c:pt>
                <c:pt idx="502">
                  <c:v>38455.0</c:v>
                </c:pt>
                <c:pt idx="503">
                  <c:v>38456.0</c:v>
                </c:pt>
                <c:pt idx="504">
                  <c:v>38457.0</c:v>
                </c:pt>
                <c:pt idx="505">
                  <c:v>38460.0</c:v>
                </c:pt>
                <c:pt idx="506">
                  <c:v>38461.0</c:v>
                </c:pt>
                <c:pt idx="507">
                  <c:v>38462.0</c:v>
                </c:pt>
                <c:pt idx="508">
                  <c:v>38463.0</c:v>
                </c:pt>
                <c:pt idx="509">
                  <c:v>38464.0</c:v>
                </c:pt>
                <c:pt idx="510">
                  <c:v>38467.0</c:v>
                </c:pt>
                <c:pt idx="511">
                  <c:v>38468.0</c:v>
                </c:pt>
                <c:pt idx="512">
                  <c:v>38469.0</c:v>
                </c:pt>
                <c:pt idx="513">
                  <c:v>38470.0</c:v>
                </c:pt>
                <c:pt idx="514">
                  <c:v>38471.0</c:v>
                </c:pt>
                <c:pt idx="515">
                  <c:v>38474.0</c:v>
                </c:pt>
                <c:pt idx="516">
                  <c:v>38475.0</c:v>
                </c:pt>
                <c:pt idx="517">
                  <c:v>38476.0</c:v>
                </c:pt>
                <c:pt idx="518">
                  <c:v>38477.0</c:v>
                </c:pt>
                <c:pt idx="519">
                  <c:v>38478.0</c:v>
                </c:pt>
                <c:pt idx="520">
                  <c:v>38481.0</c:v>
                </c:pt>
                <c:pt idx="521">
                  <c:v>38482.0</c:v>
                </c:pt>
                <c:pt idx="522">
                  <c:v>38483.0</c:v>
                </c:pt>
                <c:pt idx="523">
                  <c:v>38484.0</c:v>
                </c:pt>
                <c:pt idx="524">
                  <c:v>38485.0</c:v>
                </c:pt>
                <c:pt idx="525">
                  <c:v>38488.0</c:v>
                </c:pt>
                <c:pt idx="526">
                  <c:v>38489.0</c:v>
                </c:pt>
                <c:pt idx="527">
                  <c:v>38490.0</c:v>
                </c:pt>
                <c:pt idx="528">
                  <c:v>38491.0</c:v>
                </c:pt>
                <c:pt idx="529">
                  <c:v>38492.0</c:v>
                </c:pt>
                <c:pt idx="530">
                  <c:v>38495.0</c:v>
                </c:pt>
                <c:pt idx="531">
                  <c:v>38496.0</c:v>
                </c:pt>
                <c:pt idx="532">
                  <c:v>38497.0</c:v>
                </c:pt>
                <c:pt idx="533">
                  <c:v>38498.0</c:v>
                </c:pt>
                <c:pt idx="534">
                  <c:v>38499.0</c:v>
                </c:pt>
                <c:pt idx="535">
                  <c:v>38503.0</c:v>
                </c:pt>
                <c:pt idx="536">
                  <c:v>38504.0</c:v>
                </c:pt>
                <c:pt idx="537">
                  <c:v>38505.0</c:v>
                </c:pt>
                <c:pt idx="538">
                  <c:v>38506.0</c:v>
                </c:pt>
                <c:pt idx="539">
                  <c:v>38509.0</c:v>
                </c:pt>
                <c:pt idx="540">
                  <c:v>38510.0</c:v>
                </c:pt>
                <c:pt idx="541">
                  <c:v>38511.0</c:v>
                </c:pt>
                <c:pt idx="542">
                  <c:v>38512.0</c:v>
                </c:pt>
                <c:pt idx="543">
                  <c:v>38513.0</c:v>
                </c:pt>
                <c:pt idx="544">
                  <c:v>38516.0</c:v>
                </c:pt>
                <c:pt idx="545">
                  <c:v>38517.0</c:v>
                </c:pt>
                <c:pt idx="546">
                  <c:v>38518.0</c:v>
                </c:pt>
                <c:pt idx="547">
                  <c:v>38519.0</c:v>
                </c:pt>
                <c:pt idx="548">
                  <c:v>38520.0</c:v>
                </c:pt>
                <c:pt idx="549">
                  <c:v>38523.0</c:v>
                </c:pt>
                <c:pt idx="550">
                  <c:v>38524.0</c:v>
                </c:pt>
                <c:pt idx="551">
                  <c:v>38525.0</c:v>
                </c:pt>
                <c:pt idx="552">
                  <c:v>38526.0</c:v>
                </c:pt>
                <c:pt idx="553">
                  <c:v>38527.0</c:v>
                </c:pt>
                <c:pt idx="554">
                  <c:v>38530.0</c:v>
                </c:pt>
                <c:pt idx="555">
                  <c:v>38531.0</c:v>
                </c:pt>
                <c:pt idx="556">
                  <c:v>38532.0</c:v>
                </c:pt>
                <c:pt idx="557">
                  <c:v>38533.0</c:v>
                </c:pt>
                <c:pt idx="558">
                  <c:v>38534.0</c:v>
                </c:pt>
                <c:pt idx="559">
                  <c:v>38538.0</c:v>
                </c:pt>
                <c:pt idx="560">
                  <c:v>38539.0</c:v>
                </c:pt>
                <c:pt idx="561">
                  <c:v>38540.0</c:v>
                </c:pt>
                <c:pt idx="562">
                  <c:v>38541.0</c:v>
                </c:pt>
                <c:pt idx="563">
                  <c:v>38544.0</c:v>
                </c:pt>
                <c:pt idx="564">
                  <c:v>38545.0</c:v>
                </c:pt>
                <c:pt idx="565">
                  <c:v>38546.0</c:v>
                </c:pt>
                <c:pt idx="566">
                  <c:v>38547.0</c:v>
                </c:pt>
                <c:pt idx="567">
                  <c:v>38548.0</c:v>
                </c:pt>
                <c:pt idx="568">
                  <c:v>38551.0</c:v>
                </c:pt>
                <c:pt idx="569">
                  <c:v>38552.0</c:v>
                </c:pt>
                <c:pt idx="570">
                  <c:v>38553.0</c:v>
                </c:pt>
                <c:pt idx="571">
                  <c:v>38554.0</c:v>
                </c:pt>
                <c:pt idx="572">
                  <c:v>38555.0</c:v>
                </c:pt>
                <c:pt idx="573">
                  <c:v>38558.0</c:v>
                </c:pt>
                <c:pt idx="574">
                  <c:v>38559.0</c:v>
                </c:pt>
                <c:pt idx="575">
                  <c:v>38560.0</c:v>
                </c:pt>
                <c:pt idx="576">
                  <c:v>38561.0</c:v>
                </c:pt>
                <c:pt idx="577">
                  <c:v>38562.0</c:v>
                </c:pt>
                <c:pt idx="578">
                  <c:v>38565.0</c:v>
                </c:pt>
                <c:pt idx="579">
                  <c:v>38566.0</c:v>
                </c:pt>
                <c:pt idx="580">
                  <c:v>38567.0</c:v>
                </c:pt>
                <c:pt idx="581">
                  <c:v>38568.0</c:v>
                </c:pt>
                <c:pt idx="582">
                  <c:v>38569.0</c:v>
                </c:pt>
                <c:pt idx="583">
                  <c:v>38572.0</c:v>
                </c:pt>
                <c:pt idx="584">
                  <c:v>38573.0</c:v>
                </c:pt>
                <c:pt idx="585">
                  <c:v>38574.0</c:v>
                </c:pt>
                <c:pt idx="586">
                  <c:v>38575.0</c:v>
                </c:pt>
                <c:pt idx="587">
                  <c:v>38576.0</c:v>
                </c:pt>
                <c:pt idx="588">
                  <c:v>38579.0</c:v>
                </c:pt>
                <c:pt idx="589">
                  <c:v>38580.0</c:v>
                </c:pt>
                <c:pt idx="590">
                  <c:v>38581.0</c:v>
                </c:pt>
                <c:pt idx="591">
                  <c:v>38582.0</c:v>
                </c:pt>
                <c:pt idx="592">
                  <c:v>38583.0</c:v>
                </c:pt>
                <c:pt idx="593">
                  <c:v>38586.0</c:v>
                </c:pt>
                <c:pt idx="594">
                  <c:v>38587.0</c:v>
                </c:pt>
                <c:pt idx="595">
                  <c:v>38588.0</c:v>
                </c:pt>
                <c:pt idx="596">
                  <c:v>38589.0</c:v>
                </c:pt>
                <c:pt idx="597">
                  <c:v>38590.0</c:v>
                </c:pt>
                <c:pt idx="598">
                  <c:v>38593.0</c:v>
                </c:pt>
                <c:pt idx="599">
                  <c:v>38594.0</c:v>
                </c:pt>
                <c:pt idx="600">
                  <c:v>38595.0</c:v>
                </c:pt>
                <c:pt idx="601">
                  <c:v>38596.0</c:v>
                </c:pt>
                <c:pt idx="602">
                  <c:v>38597.0</c:v>
                </c:pt>
                <c:pt idx="603">
                  <c:v>38601.0</c:v>
                </c:pt>
                <c:pt idx="604">
                  <c:v>38602.0</c:v>
                </c:pt>
                <c:pt idx="605">
                  <c:v>38603.0</c:v>
                </c:pt>
                <c:pt idx="606">
                  <c:v>38604.0</c:v>
                </c:pt>
                <c:pt idx="607">
                  <c:v>38607.0</c:v>
                </c:pt>
                <c:pt idx="608">
                  <c:v>38608.0</c:v>
                </c:pt>
                <c:pt idx="609">
                  <c:v>38609.0</c:v>
                </c:pt>
                <c:pt idx="610">
                  <c:v>38610.0</c:v>
                </c:pt>
                <c:pt idx="611">
                  <c:v>38611.0</c:v>
                </c:pt>
                <c:pt idx="612">
                  <c:v>38614.0</c:v>
                </c:pt>
                <c:pt idx="613">
                  <c:v>38615.0</c:v>
                </c:pt>
                <c:pt idx="614">
                  <c:v>38616.0</c:v>
                </c:pt>
                <c:pt idx="615">
                  <c:v>38617.0</c:v>
                </c:pt>
                <c:pt idx="616">
                  <c:v>38618.0</c:v>
                </c:pt>
                <c:pt idx="617">
                  <c:v>38621.0</c:v>
                </c:pt>
                <c:pt idx="618">
                  <c:v>38622.0</c:v>
                </c:pt>
                <c:pt idx="619">
                  <c:v>38623.0</c:v>
                </c:pt>
                <c:pt idx="620">
                  <c:v>38624.0</c:v>
                </c:pt>
                <c:pt idx="621">
                  <c:v>38625.0</c:v>
                </c:pt>
                <c:pt idx="622">
                  <c:v>38628.0</c:v>
                </c:pt>
                <c:pt idx="623">
                  <c:v>38629.0</c:v>
                </c:pt>
                <c:pt idx="624">
                  <c:v>38630.0</c:v>
                </c:pt>
                <c:pt idx="625">
                  <c:v>38631.0</c:v>
                </c:pt>
                <c:pt idx="626">
                  <c:v>38632.0</c:v>
                </c:pt>
                <c:pt idx="627">
                  <c:v>38635.0</c:v>
                </c:pt>
                <c:pt idx="628">
                  <c:v>38636.0</c:v>
                </c:pt>
                <c:pt idx="629">
                  <c:v>38637.0</c:v>
                </c:pt>
                <c:pt idx="630">
                  <c:v>38638.0</c:v>
                </c:pt>
                <c:pt idx="631">
                  <c:v>38639.0</c:v>
                </c:pt>
                <c:pt idx="632">
                  <c:v>38642.0</c:v>
                </c:pt>
                <c:pt idx="633">
                  <c:v>38643.0</c:v>
                </c:pt>
                <c:pt idx="634">
                  <c:v>38644.0</c:v>
                </c:pt>
                <c:pt idx="635">
                  <c:v>38645.0</c:v>
                </c:pt>
                <c:pt idx="636">
                  <c:v>38646.0</c:v>
                </c:pt>
                <c:pt idx="637">
                  <c:v>38649.0</c:v>
                </c:pt>
                <c:pt idx="638">
                  <c:v>38650.0</c:v>
                </c:pt>
                <c:pt idx="639">
                  <c:v>38651.0</c:v>
                </c:pt>
                <c:pt idx="640">
                  <c:v>38652.0</c:v>
                </c:pt>
                <c:pt idx="641">
                  <c:v>38653.0</c:v>
                </c:pt>
                <c:pt idx="642">
                  <c:v>38656.0</c:v>
                </c:pt>
                <c:pt idx="643">
                  <c:v>38657.0</c:v>
                </c:pt>
                <c:pt idx="644">
                  <c:v>38658.0</c:v>
                </c:pt>
                <c:pt idx="645">
                  <c:v>38659.0</c:v>
                </c:pt>
                <c:pt idx="646">
                  <c:v>38660.0</c:v>
                </c:pt>
                <c:pt idx="647">
                  <c:v>38663.0</c:v>
                </c:pt>
                <c:pt idx="648">
                  <c:v>38664.0</c:v>
                </c:pt>
                <c:pt idx="649">
                  <c:v>38665.0</c:v>
                </c:pt>
                <c:pt idx="650">
                  <c:v>38666.0</c:v>
                </c:pt>
                <c:pt idx="651">
                  <c:v>38667.0</c:v>
                </c:pt>
                <c:pt idx="652">
                  <c:v>38670.0</c:v>
                </c:pt>
                <c:pt idx="653">
                  <c:v>38671.0</c:v>
                </c:pt>
                <c:pt idx="654">
                  <c:v>38672.0</c:v>
                </c:pt>
                <c:pt idx="655">
                  <c:v>38673.0</c:v>
                </c:pt>
                <c:pt idx="656">
                  <c:v>38674.0</c:v>
                </c:pt>
                <c:pt idx="657">
                  <c:v>38677.0</c:v>
                </c:pt>
                <c:pt idx="658">
                  <c:v>38678.0</c:v>
                </c:pt>
                <c:pt idx="659">
                  <c:v>38679.0</c:v>
                </c:pt>
                <c:pt idx="660">
                  <c:v>38681.0</c:v>
                </c:pt>
                <c:pt idx="661">
                  <c:v>38684.0</c:v>
                </c:pt>
                <c:pt idx="662">
                  <c:v>38685.0</c:v>
                </c:pt>
                <c:pt idx="663">
                  <c:v>38686.0</c:v>
                </c:pt>
                <c:pt idx="664">
                  <c:v>38687.0</c:v>
                </c:pt>
                <c:pt idx="665">
                  <c:v>38688.0</c:v>
                </c:pt>
                <c:pt idx="666">
                  <c:v>38691.0</c:v>
                </c:pt>
                <c:pt idx="667">
                  <c:v>38692.0</c:v>
                </c:pt>
                <c:pt idx="668">
                  <c:v>38693.0</c:v>
                </c:pt>
                <c:pt idx="669">
                  <c:v>38694.0</c:v>
                </c:pt>
                <c:pt idx="670">
                  <c:v>38695.0</c:v>
                </c:pt>
                <c:pt idx="671">
                  <c:v>38698.0</c:v>
                </c:pt>
                <c:pt idx="672">
                  <c:v>38699.0</c:v>
                </c:pt>
                <c:pt idx="673">
                  <c:v>38700.0</c:v>
                </c:pt>
                <c:pt idx="674">
                  <c:v>38701.0</c:v>
                </c:pt>
                <c:pt idx="675">
                  <c:v>38702.0</c:v>
                </c:pt>
                <c:pt idx="676">
                  <c:v>38705.0</c:v>
                </c:pt>
                <c:pt idx="677">
                  <c:v>38706.0</c:v>
                </c:pt>
                <c:pt idx="678">
                  <c:v>38707.0</c:v>
                </c:pt>
                <c:pt idx="679">
                  <c:v>38708.0</c:v>
                </c:pt>
                <c:pt idx="680">
                  <c:v>38709.0</c:v>
                </c:pt>
                <c:pt idx="681">
                  <c:v>38713.0</c:v>
                </c:pt>
                <c:pt idx="682">
                  <c:v>38714.0</c:v>
                </c:pt>
                <c:pt idx="683">
                  <c:v>38715.0</c:v>
                </c:pt>
                <c:pt idx="684">
                  <c:v>38716.0</c:v>
                </c:pt>
                <c:pt idx="685">
                  <c:v>38720.0</c:v>
                </c:pt>
                <c:pt idx="686">
                  <c:v>38721.0</c:v>
                </c:pt>
                <c:pt idx="687">
                  <c:v>38722.0</c:v>
                </c:pt>
                <c:pt idx="688">
                  <c:v>38723.0</c:v>
                </c:pt>
                <c:pt idx="689">
                  <c:v>38726.0</c:v>
                </c:pt>
                <c:pt idx="690">
                  <c:v>38727.0</c:v>
                </c:pt>
                <c:pt idx="691">
                  <c:v>38728.0</c:v>
                </c:pt>
                <c:pt idx="692">
                  <c:v>38729.0</c:v>
                </c:pt>
                <c:pt idx="693">
                  <c:v>38730.0</c:v>
                </c:pt>
                <c:pt idx="694">
                  <c:v>38734.0</c:v>
                </c:pt>
                <c:pt idx="695">
                  <c:v>38735.0</c:v>
                </c:pt>
                <c:pt idx="696">
                  <c:v>38736.0</c:v>
                </c:pt>
                <c:pt idx="697">
                  <c:v>38737.0</c:v>
                </c:pt>
                <c:pt idx="698">
                  <c:v>38740.0</c:v>
                </c:pt>
                <c:pt idx="699">
                  <c:v>38741.0</c:v>
                </c:pt>
                <c:pt idx="700">
                  <c:v>38742.0</c:v>
                </c:pt>
                <c:pt idx="701">
                  <c:v>38743.0</c:v>
                </c:pt>
                <c:pt idx="702">
                  <c:v>38744.0</c:v>
                </c:pt>
                <c:pt idx="703">
                  <c:v>38747.0</c:v>
                </c:pt>
                <c:pt idx="704">
                  <c:v>38748.0</c:v>
                </c:pt>
                <c:pt idx="705">
                  <c:v>38749.0</c:v>
                </c:pt>
                <c:pt idx="706">
                  <c:v>38750.0</c:v>
                </c:pt>
                <c:pt idx="707">
                  <c:v>38751.0</c:v>
                </c:pt>
                <c:pt idx="708">
                  <c:v>38754.0</c:v>
                </c:pt>
                <c:pt idx="709">
                  <c:v>38755.0</c:v>
                </c:pt>
                <c:pt idx="710">
                  <c:v>38756.0</c:v>
                </c:pt>
                <c:pt idx="711">
                  <c:v>38757.0</c:v>
                </c:pt>
                <c:pt idx="712">
                  <c:v>38758.0</c:v>
                </c:pt>
                <c:pt idx="713">
                  <c:v>38761.0</c:v>
                </c:pt>
                <c:pt idx="714">
                  <c:v>38762.0</c:v>
                </c:pt>
                <c:pt idx="715">
                  <c:v>38763.0</c:v>
                </c:pt>
                <c:pt idx="716">
                  <c:v>38764.0</c:v>
                </c:pt>
                <c:pt idx="717">
                  <c:v>38765.0</c:v>
                </c:pt>
                <c:pt idx="718">
                  <c:v>38769.0</c:v>
                </c:pt>
                <c:pt idx="719">
                  <c:v>38770.0</c:v>
                </c:pt>
                <c:pt idx="720">
                  <c:v>38771.0</c:v>
                </c:pt>
                <c:pt idx="721">
                  <c:v>38772.0</c:v>
                </c:pt>
                <c:pt idx="722">
                  <c:v>38775.0</c:v>
                </c:pt>
                <c:pt idx="723">
                  <c:v>38776.0</c:v>
                </c:pt>
                <c:pt idx="724">
                  <c:v>38777.0</c:v>
                </c:pt>
                <c:pt idx="725">
                  <c:v>38778.0</c:v>
                </c:pt>
                <c:pt idx="726">
                  <c:v>38779.0</c:v>
                </c:pt>
                <c:pt idx="727">
                  <c:v>38782.0</c:v>
                </c:pt>
                <c:pt idx="728">
                  <c:v>38783.0</c:v>
                </c:pt>
                <c:pt idx="729">
                  <c:v>38784.0</c:v>
                </c:pt>
                <c:pt idx="730">
                  <c:v>38785.0</c:v>
                </c:pt>
                <c:pt idx="731">
                  <c:v>38786.0</c:v>
                </c:pt>
                <c:pt idx="732">
                  <c:v>38789.0</c:v>
                </c:pt>
                <c:pt idx="733">
                  <c:v>38790.0</c:v>
                </c:pt>
                <c:pt idx="734">
                  <c:v>38791.0</c:v>
                </c:pt>
                <c:pt idx="735">
                  <c:v>38792.0</c:v>
                </c:pt>
                <c:pt idx="736">
                  <c:v>38793.0</c:v>
                </c:pt>
                <c:pt idx="737">
                  <c:v>38796.0</c:v>
                </c:pt>
                <c:pt idx="738">
                  <c:v>38797.0</c:v>
                </c:pt>
                <c:pt idx="739">
                  <c:v>38798.0</c:v>
                </c:pt>
                <c:pt idx="740">
                  <c:v>38799.0</c:v>
                </c:pt>
                <c:pt idx="741">
                  <c:v>38800.0</c:v>
                </c:pt>
                <c:pt idx="742">
                  <c:v>38803.0</c:v>
                </c:pt>
                <c:pt idx="743">
                  <c:v>38804.0</c:v>
                </c:pt>
                <c:pt idx="744">
                  <c:v>38805.0</c:v>
                </c:pt>
                <c:pt idx="745">
                  <c:v>38806.0</c:v>
                </c:pt>
                <c:pt idx="746">
                  <c:v>38807.0</c:v>
                </c:pt>
                <c:pt idx="747">
                  <c:v>38810.0</c:v>
                </c:pt>
                <c:pt idx="748">
                  <c:v>38811.0</c:v>
                </c:pt>
                <c:pt idx="749">
                  <c:v>38812.0</c:v>
                </c:pt>
                <c:pt idx="750">
                  <c:v>38813.0</c:v>
                </c:pt>
                <c:pt idx="751">
                  <c:v>38814.0</c:v>
                </c:pt>
                <c:pt idx="752">
                  <c:v>38817.0</c:v>
                </c:pt>
                <c:pt idx="753">
                  <c:v>38818.0</c:v>
                </c:pt>
                <c:pt idx="754">
                  <c:v>38819.0</c:v>
                </c:pt>
                <c:pt idx="755">
                  <c:v>38820.0</c:v>
                </c:pt>
                <c:pt idx="756">
                  <c:v>38824.0</c:v>
                </c:pt>
                <c:pt idx="757">
                  <c:v>38825.0</c:v>
                </c:pt>
                <c:pt idx="758">
                  <c:v>38826.0</c:v>
                </c:pt>
                <c:pt idx="759">
                  <c:v>38827.0</c:v>
                </c:pt>
                <c:pt idx="760">
                  <c:v>38828.0</c:v>
                </c:pt>
                <c:pt idx="761">
                  <c:v>38831.0</c:v>
                </c:pt>
                <c:pt idx="762">
                  <c:v>38832.0</c:v>
                </c:pt>
                <c:pt idx="763">
                  <c:v>38833.0</c:v>
                </c:pt>
                <c:pt idx="764">
                  <c:v>38834.0</c:v>
                </c:pt>
                <c:pt idx="765">
                  <c:v>38835.0</c:v>
                </c:pt>
                <c:pt idx="766">
                  <c:v>38838.0</c:v>
                </c:pt>
                <c:pt idx="767">
                  <c:v>38839.0</c:v>
                </c:pt>
                <c:pt idx="768">
                  <c:v>38840.0</c:v>
                </c:pt>
                <c:pt idx="769">
                  <c:v>38841.0</c:v>
                </c:pt>
                <c:pt idx="770">
                  <c:v>38842.0</c:v>
                </c:pt>
                <c:pt idx="771">
                  <c:v>38845.0</c:v>
                </c:pt>
                <c:pt idx="772">
                  <c:v>38846.0</c:v>
                </c:pt>
                <c:pt idx="773">
                  <c:v>38847.0</c:v>
                </c:pt>
                <c:pt idx="774">
                  <c:v>38848.0</c:v>
                </c:pt>
                <c:pt idx="775">
                  <c:v>38849.0</c:v>
                </c:pt>
                <c:pt idx="776">
                  <c:v>38852.0</c:v>
                </c:pt>
                <c:pt idx="777">
                  <c:v>38853.0</c:v>
                </c:pt>
                <c:pt idx="778">
                  <c:v>38854.0</c:v>
                </c:pt>
                <c:pt idx="779">
                  <c:v>38855.0</c:v>
                </c:pt>
                <c:pt idx="780">
                  <c:v>38856.0</c:v>
                </c:pt>
                <c:pt idx="781">
                  <c:v>38859.0</c:v>
                </c:pt>
                <c:pt idx="782">
                  <c:v>38860.0</c:v>
                </c:pt>
                <c:pt idx="783">
                  <c:v>38861.0</c:v>
                </c:pt>
                <c:pt idx="784">
                  <c:v>38862.0</c:v>
                </c:pt>
                <c:pt idx="785">
                  <c:v>38863.0</c:v>
                </c:pt>
                <c:pt idx="786">
                  <c:v>38867.0</c:v>
                </c:pt>
                <c:pt idx="787">
                  <c:v>38868.0</c:v>
                </c:pt>
                <c:pt idx="788">
                  <c:v>38869.0</c:v>
                </c:pt>
                <c:pt idx="789">
                  <c:v>38870.0</c:v>
                </c:pt>
                <c:pt idx="790">
                  <c:v>38873.0</c:v>
                </c:pt>
                <c:pt idx="791">
                  <c:v>38874.0</c:v>
                </c:pt>
                <c:pt idx="792">
                  <c:v>38875.0</c:v>
                </c:pt>
                <c:pt idx="793">
                  <c:v>38876.0</c:v>
                </c:pt>
                <c:pt idx="794">
                  <c:v>38877.0</c:v>
                </c:pt>
                <c:pt idx="795">
                  <c:v>38880.0</c:v>
                </c:pt>
                <c:pt idx="796">
                  <c:v>38881.0</c:v>
                </c:pt>
                <c:pt idx="797">
                  <c:v>38882.0</c:v>
                </c:pt>
                <c:pt idx="798">
                  <c:v>38883.0</c:v>
                </c:pt>
                <c:pt idx="799">
                  <c:v>38884.0</c:v>
                </c:pt>
                <c:pt idx="800">
                  <c:v>38887.0</c:v>
                </c:pt>
                <c:pt idx="801">
                  <c:v>38888.0</c:v>
                </c:pt>
                <c:pt idx="802">
                  <c:v>38889.0</c:v>
                </c:pt>
                <c:pt idx="803">
                  <c:v>38890.0</c:v>
                </c:pt>
                <c:pt idx="804">
                  <c:v>38891.0</c:v>
                </c:pt>
                <c:pt idx="805">
                  <c:v>38894.0</c:v>
                </c:pt>
                <c:pt idx="806">
                  <c:v>38895.0</c:v>
                </c:pt>
                <c:pt idx="807">
                  <c:v>38896.0</c:v>
                </c:pt>
                <c:pt idx="808">
                  <c:v>38897.0</c:v>
                </c:pt>
                <c:pt idx="809">
                  <c:v>38898.0</c:v>
                </c:pt>
                <c:pt idx="810">
                  <c:v>38901.0</c:v>
                </c:pt>
                <c:pt idx="811">
                  <c:v>38903.0</c:v>
                </c:pt>
                <c:pt idx="812">
                  <c:v>38904.0</c:v>
                </c:pt>
                <c:pt idx="813">
                  <c:v>38905.0</c:v>
                </c:pt>
                <c:pt idx="814">
                  <c:v>38908.0</c:v>
                </c:pt>
                <c:pt idx="815">
                  <c:v>38909.0</c:v>
                </c:pt>
                <c:pt idx="816">
                  <c:v>38910.0</c:v>
                </c:pt>
                <c:pt idx="817">
                  <c:v>38911.0</c:v>
                </c:pt>
                <c:pt idx="818">
                  <c:v>38912.0</c:v>
                </c:pt>
                <c:pt idx="819">
                  <c:v>38915.0</c:v>
                </c:pt>
                <c:pt idx="820">
                  <c:v>38916.0</c:v>
                </c:pt>
                <c:pt idx="821">
                  <c:v>38917.0</c:v>
                </c:pt>
                <c:pt idx="822">
                  <c:v>38918.0</c:v>
                </c:pt>
                <c:pt idx="823">
                  <c:v>38919.0</c:v>
                </c:pt>
                <c:pt idx="824">
                  <c:v>38922.0</c:v>
                </c:pt>
                <c:pt idx="825">
                  <c:v>38923.0</c:v>
                </c:pt>
                <c:pt idx="826">
                  <c:v>38924.0</c:v>
                </c:pt>
                <c:pt idx="827">
                  <c:v>38925.0</c:v>
                </c:pt>
                <c:pt idx="828">
                  <c:v>38926.0</c:v>
                </c:pt>
                <c:pt idx="829">
                  <c:v>38929.0</c:v>
                </c:pt>
                <c:pt idx="830">
                  <c:v>38930.0</c:v>
                </c:pt>
                <c:pt idx="831">
                  <c:v>38931.0</c:v>
                </c:pt>
                <c:pt idx="832">
                  <c:v>38932.0</c:v>
                </c:pt>
                <c:pt idx="833">
                  <c:v>38933.0</c:v>
                </c:pt>
                <c:pt idx="834">
                  <c:v>38936.0</c:v>
                </c:pt>
                <c:pt idx="835">
                  <c:v>38937.0</c:v>
                </c:pt>
                <c:pt idx="836">
                  <c:v>38938.0</c:v>
                </c:pt>
                <c:pt idx="837">
                  <c:v>38939.0</c:v>
                </c:pt>
                <c:pt idx="838">
                  <c:v>38940.0</c:v>
                </c:pt>
                <c:pt idx="839">
                  <c:v>38943.0</c:v>
                </c:pt>
                <c:pt idx="840">
                  <c:v>38944.0</c:v>
                </c:pt>
                <c:pt idx="841">
                  <c:v>38945.0</c:v>
                </c:pt>
                <c:pt idx="842">
                  <c:v>38946.0</c:v>
                </c:pt>
                <c:pt idx="843">
                  <c:v>38947.0</c:v>
                </c:pt>
                <c:pt idx="844">
                  <c:v>38950.0</c:v>
                </c:pt>
                <c:pt idx="845">
                  <c:v>38951.0</c:v>
                </c:pt>
                <c:pt idx="846">
                  <c:v>38952.0</c:v>
                </c:pt>
                <c:pt idx="847">
                  <c:v>38953.0</c:v>
                </c:pt>
                <c:pt idx="848">
                  <c:v>38954.0</c:v>
                </c:pt>
                <c:pt idx="849">
                  <c:v>38957.0</c:v>
                </c:pt>
                <c:pt idx="850">
                  <c:v>38958.0</c:v>
                </c:pt>
                <c:pt idx="851">
                  <c:v>38959.0</c:v>
                </c:pt>
                <c:pt idx="852">
                  <c:v>38960.0</c:v>
                </c:pt>
                <c:pt idx="853">
                  <c:v>38961.0</c:v>
                </c:pt>
                <c:pt idx="854">
                  <c:v>38965.0</c:v>
                </c:pt>
                <c:pt idx="855">
                  <c:v>38966.0</c:v>
                </c:pt>
                <c:pt idx="856">
                  <c:v>38967.0</c:v>
                </c:pt>
                <c:pt idx="857">
                  <c:v>38968.0</c:v>
                </c:pt>
                <c:pt idx="858">
                  <c:v>38971.0</c:v>
                </c:pt>
                <c:pt idx="859">
                  <c:v>38972.0</c:v>
                </c:pt>
                <c:pt idx="860">
                  <c:v>38973.0</c:v>
                </c:pt>
                <c:pt idx="861">
                  <c:v>38974.0</c:v>
                </c:pt>
                <c:pt idx="862">
                  <c:v>38975.0</c:v>
                </c:pt>
                <c:pt idx="863">
                  <c:v>38978.0</c:v>
                </c:pt>
                <c:pt idx="864">
                  <c:v>38979.0</c:v>
                </c:pt>
                <c:pt idx="865">
                  <c:v>38980.0</c:v>
                </c:pt>
                <c:pt idx="866">
                  <c:v>38981.0</c:v>
                </c:pt>
                <c:pt idx="867">
                  <c:v>38982.0</c:v>
                </c:pt>
                <c:pt idx="868">
                  <c:v>38985.0</c:v>
                </c:pt>
                <c:pt idx="869">
                  <c:v>38986.0</c:v>
                </c:pt>
                <c:pt idx="870">
                  <c:v>38987.0</c:v>
                </c:pt>
                <c:pt idx="871">
                  <c:v>38988.0</c:v>
                </c:pt>
                <c:pt idx="872">
                  <c:v>38989.0</c:v>
                </c:pt>
                <c:pt idx="873">
                  <c:v>38992.0</c:v>
                </c:pt>
                <c:pt idx="874">
                  <c:v>38993.0</c:v>
                </c:pt>
                <c:pt idx="875">
                  <c:v>38994.0</c:v>
                </c:pt>
                <c:pt idx="876">
                  <c:v>38995.0</c:v>
                </c:pt>
                <c:pt idx="877">
                  <c:v>38996.0</c:v>
                </c:pt>
                <c:pt idx="878">
                  <c:v>38999.0</c:v>
                </c:pt>
                <c:pt idx="879">
                  <c:v>39000.0</c:v>
                </c:pt>
                <c:pt idx="880">
                  <c:v>39001.0</c:v>
                </c:pt>
                <c:pt idx="881">
                  <c:v>39002.0</c:v>
                </c:pt>
                <c:pt idx="882">
                  <c:v>39003.0</c:v>
                </c:pt>
                <c:pt idx="883">
                  <c:v>39006.0</c:v>
                </c:pt>
                <c:pt idx="884">
                  <c:v>39007.0</c:v>
                </c:pt>
                <c:pt idx="885">
                  <c:v>39008.0</c:v>
                </c:pt>
                <c:pt idx="886">
                  <c:v>39009.0</c:v>
                </c:pt>
                <c:pt idx="887">
                  <c:v>39010.0</c:v>
                </c:pt>
                <c:pt idx="888">
                  <c:v>39013.0</c:v>
                </c:pt>
                <c:pt idx="889">
                  <c:v>39014.0</c:v>
                </c:pt>
                <c:pt idx="890">
                  <c:v>39015.0</c:v>
                </c:pt>
                <c:pt idx="891">
                  <c:v>39016.0</c:v>
                </c:pt>
                <c:pt idx="892">
                  <c:v>39017.0</c:v>
                </c:pt>
                <c:pt idx="893">
                  <c:v>39020.0</c:v>
                </c:pt>
                <c:pt idx="894">
                  <c:v>39021.0</c:v>
                </c:pt>
                <c:pt idx="895">
                  <c:v>39022.0</c:v>
                </c:pt>
                <c:pt idx="896">
                  <c:v>39023.0</c:v>
                </c:pt>
                <c:pt idx="897">
                  <c:v>39024.0</c:v>
                </c:pt>
                <c:pt idx="898">
                  <c:v>39027.0</c:v>
                </c:pt>
                <c:pt idx="899">
                  <c:v>39028.0</c:v>
                </c:pt>
                <c:pt idx="900">
                  <c:v>39029.0</c:v>
                </c:pt>
                <c:pt idx="901">
                  <c:v>39030.0</c:v>
                </c:pt>
                <c:pt idx="902">
                  <c:v>39031.0</c:v>
                </c:pt>
                <c:pt idx="903">
                  <c:v>39034.0</c:v>
                </c:pt>
                <c:pt idx="904">
                  <c:v>39035.0</c:v>
                </c:pt>
                <c:pt idx="905">
                  <c:v>39036.0</c:v>
                </c:pt>
                <c:pt idx="906">
                  <c:v>39037.0</c:v>
                </c:pt>
                <c:pt idx="907">
                  <c:v>39038.0</c:v>
                </c:pt>
                <c:pt idx="908">
                  <c:v>39041.0</c:v>
                </c:pt>
                <c:pt idx="909">
                  <c:v>39042.0</c:v>
                </c:pt>
                <c:pt idx="910">
                  <c:v>39043.0</c:v>
                </c:pt>
                <c:pt idx="911">
                  <c:v>39045.0</c:v>
                </c:pt>
                <c:pt idx="912">
                  <c:v>39048.0</c:v>
                </c:pt>
                <c:pt idx="913">
                  <c:v>39049.0</c:v>
                </c:pt>
                <c:pt idx="914">
                  <c:v>39050.0</c:v>
                </c:pt>
                <c:pt idx="915">
                  <c:v>39051.0</c:v>
                </c:pt>
                <c:pt idx="916">
                  <c:v>39052.0</c:v>
                </c:pt>
                <c:pt idx="917">
                  <c:v>39055.0</c:v>
                </c:pt>
                <c:pt idx="918">
                  <c:v>39056.0</c:v>
                </c:pt>
                <c:pt idx="919">
                  <c:v>39057.0</c:v>
                </c:pt>
                <c:pt idx="920">
                  <c:v>39058.0</c:v>
                </c:pt>
                <c:pt idx="921">
                  <c:v>39059.0</c:v>
                </c:pt>
                <c:pt idx="922">
                  <c:v>39062.0</c:v>
                </c:pt>
                <c:pt idx="923">
                  <c:v>39063.0</c:v>
                </c:pt>
                <c:pt idx="924">
                  <c:v>39064.0</c:v>
                </c:pt>
                <c:pt idx="925">
                  <c:v>39065.0</c:v>
                </c:pt>
                <c:pt idx="926">
                  <c:v>39066.0</c:v>
                </c:pt>
                <c:pt idx="927">
                  <c:v>39069.0</c:v>
                </c:pt>
                <c:pt idx="928">
                  <c:v>39070.0</c:v>
                </c:pt>
                <c:pt idx="929">
                  <c:v>39071.0</c:v>
                </c:pt>
                <c:pt idx="930">
                  <c:v>39072.0</c:v>
                </c:pt>
                <c:pt idx="931">
                  <c:v>39073.0</c:v>
                </c:pt>
                <c:pt idx="932">
                  <c:v>39077.0</c:v>
                </c:pt>
                <c:pt idx="933">
                  <c:v>39078.0</c:v>
                </c:pt>
                <c:pt idx="934">
                  <c:v>39079.0</c:v>
                </c:pt>
                <c:pt idx="935">
                  <c:v>39080.0</c:v>
                </c:pt>
                <c:pt idx="936">
                  <c:v>39085.0</c:v>
                </c:pt>
                <c:pt idx="937">
                  <c:v>39086.0</c:v>
                </c:pt>
                <c:pt idx="938">
                  <c:v>39087.0</c:v>
                </c:pt>
                <c:pt idx="939">
                  <c:v>39090.0</c:v>
                </c:pt>
                <c:pt idx="940">
                  <c:v>39091.0</c:v>
                </c:pt>
                <c:pt idx="941">
                  <c:v>39092.0</c:v>
                </c:pt>
                <c:pt idx="942">
                  <c:v>39093.0</c:v>
                </c:pt>
                <c:pt idx="943">
                  <c:v>39094.0</c:v>
                </c:pt>
                <c:pt idx="944">
                  <c:v>39098.0</c:v>
                </c:pt>
                <c:pt idx="945">
                  <c:v>39099.0</c:v>
                </c:pt>
                <c:pt idx="946">
                  <c:v>39100.0</c:v>
                </c:pt>
                <c:pt idx="947">
                  <c:v>39101.0</c:v>
                </c:pt>
                <c:pt idx="948">
                  <c:v>39104.0</c:v>
                </c:pt>
                <c:pt idx="949">
                  <c:v>39105.0</c:v>
                </c:pt>
                <c:pt idx="950">
                  <c:v>39106.0</c:v>
                </c:pt>
                <c:pt idx="951">
                  <c:v>39107.0</c:v>
                </c:pt>
                <c:pt idx="952">
                  <c:v>39108.0</c:v>
                </c:pt>
                <c:pt idx="953">
                  <c:v>39111.0</c:v>
                </c:pt>
                <c:pt idx="954">
                  <c:v>39112.0</c:v>
                </c:pt>
                <c:pt idx="955">
                  <c:v>39113.0</c:v>
                </c:pt>
                <c:pt idx="956">
                  <c:v>39114.0</c:v>
                </c:pt>
                <c:pt idx="957">
                  <c:v>39115.0</c:v>
                </c:pt>
                <c:pt idx="958">
                  <c:v>39118.0</c:v>
                </c:pt>
                <c:pt idx="959">
                  <c:v>39119.0</c:v>
                </c:pt>
                <c:pt idx="960">
                  <c:v>39120.0</c:v>
                </c:pt>
                <c:pt idx="961">
                  <c:v>39121.0</c:v>
                </c:pt>
                <c:pt idx="962">
                  <c:v>39122.0</c:v>
                </c:pt>
                <c:pt idx="963">
                  <c:v>39125.0</c:v>
                </c:pt>
                <c:pt idx="964">
                  <c:v>39126.0</c:v>
                </c:pt>
                <c:pt idx="965">
                  <c:v>39127.0</c:v>
                </c:pt>
                <c:pt idx="966">
                  <c:v>39128.0</c:v>
                </c:pt>
                <c:pt idx="967">
                  <c:v>39129.0</c:v>
                </c:pt>
                <c:pt idx="968">
                  <c:v>39133.0</c:v>
                </c:pt>
                <c:pt idx="969">
                  <c:v>39134.0</c:v>
                </c:pt>
                <c:pt idx="970">
                  <c:v>39135.0</c:v>
                </c:pt>
                <c:pt idx="971">
                  <c:v>39136.0</c:v>
                </c:pt>
                <c:pt idx="972">
                  <c:v>39139.0</c:v>
                </c:pt>
                <c:pt idx="973">
                  <c:v>39140.0</c:v>
                </c:pt>
                <c:pt idx="974">
                  <c:v>39141.0</c:v>
                </c:pt>
                <c:pt idx="975">
                  <c:v>39142.0</c:v>
                </c:pt>
                <c:pt idx="976">
                  <c:v>39143.0</c:v>
                </c:pt>
                <c:pt idx="977">
                  <c:v>39146.0</c:v>
                </c:pt>
                <c:pt idx="978">
                  <c:v>39147.0</c:v>
                </c:pt>
                <c:pt idx="979">
                  <c:v>39148.0</c:v>
                </c:pt>
                <c:pt idx="980">
                  <c:v>39149.0</c:v>
                </c:pt>
                <c:pt idx="981">
                  <c:v>39150.0</c:v>
                </c:pt>
                <c:pt idx="982">
                  <c:v>39153.0</c:v>
                </c:pt>
                <c:pt idx="983">
                  <c:v>39154.0</c:v>
                </c:pt>
                <c:pt idx="984">
                  <c:v>39155.0</c:v>
                </c:pt>
                <c:pt idx="985">
                  <c:v>39156.0</c:v>
                </c:pt>
                <c:pt idx="986">
                  <c:v>39157.0</c:v>
                </c:pt>
                <c:pt idx="987">
                  <c:v>39160.0</c:v>
                </c:pt>
                <c:pt idx="988">
                  <c:v>39161.0</c:v>
                </c:pt>
                <c:pt idx="989">
                  <c:v>39162.0</c:v>
                </c:pt>
                <c:pt idx="990">
                  <c:v>39163.0</c:v>
                </c:pt>
                <c:pt idx="991">
                  <c:v>39164.0</c:v>
                </c:pt>
                <c:pt idx="992">
                  <c:v>39167.0</c:v>
                </c:pt>
                <c:pt idx="993">
                  <c:v>39168.0</c:v>
                </c:pt>
                <c:pt idx="994">
                  <c:v>39169.0</c:v>
                </c:pt>
                <c:pt idx="995">
                  <c:v>39170.0</c:v>
                </c:pt>
                <c:pt idx="996">
                  <c:v>39171.0</c:v>
                </c:pt>
                <c:pt idx="997">
                  <c:v>39174.0</c:v>
                </c:pt>
                <c:pt idx="998">
                  <c:v>39175.0</c:v>
                </c:pt>
                <c:pt idx="999">
                  <c:v>39176.0</c:v>
                </c:pt>
                <c:pt idx="1000">
                  <c:v>39177.0</c:v>
                </c:pt>
                <c:pt idx="1001">
                  <c:v>39181.0</c:v>
                </c:pt>
                <c:pt idx="1002">
                  <c:v>39182.0</c:v>
                </c:pt>
                <c:pt idx="1003">
                  <c:v>39183.0</c:v>
                </c:pt>
                <c:pt idx="1004">
                  <c:v>39184.0</c:v>
                </c:pt>
                <c:pt idx="1005">
                  <c:v>39185.0</c:v>
                </c:pt>
                <c:pt idx="1006">
                  <c:v>39188.0</c:v>
                </c:pt>
                <c:pt idx="1007">
                  <c:v>39189.0</c:v>
                </c:pt>
                <c:pt idx="1008">
                  <c:v>39190.0</c:v>
                </c:pt>
                <c:pt idx="1009">
                  <c:v>39191.0</c:v>
                </c:pt>
                <c:pt idx="1010">
                  <c:v>39192.0</c:v>
                </c:pt>
                <c:pt idx="1011">
                  <c:v>39195.0</c:v>
                </c:pt>
                <c:pt idx="1012">
                  <c:v>39196.0</c:v>
                </c:pt>
                <c:pt idx="1013">
                  <c:v>39197.0</c:v>
                </c:pt>
                <c:pt idx="1014">
                  <c:v>39198.0</c:v>
                </c:pt>
                <c:pt idx="1015">
                  <c:v>39199.0</c:v>
                </c:pt>
                <c:pt idx="1016">
                  <c:v>39202.0</c:v>
                </c:pt>
                <c:pt idx="1017">
                  <c:v>39203.0</c:v>
                </c:pt>
                <c:pt idx="1018">
                  <c:v>39204.0</c:v>
                </c:pt>
                <c:pt idx="1019">
                  <c:v>39205.0</c:v>
                </c:pt>
                <c:pt idx="1020">
                  <c:v>39206.0</c:v>
                </c:pt>
                <c:pt idx="1021">
                  <c:v>39209.0</c:v>
                </c:pt>
                <c:pt idx="1022">
                  <c:v>39210.0</c:v>
                </c:pt>
                <c:pt idx="1023">
                  <c:v>39211.0</c:v>
                </c:pt>
                <c:pt idx="1024">
                  <c:v>39212.0</c:v>
                </c:pt>
                <c:pt idx="1025">
                  <c:v>39213.0</c:v>
                </c:pt>
                <c:pt idx="1026">
                  <c:v>39216.0</c:v>
                </c:pt>
                <c:pt idx="1027">
                  <c:v>39217.0</c:v>
                </c:pt>
                <c:pt idx="1028">
                  <c:v>39218.0</c:v>
                </c:pt>
                <c:pt idx="1029">
                  <c:v>39219.0</c:v>
                </c:pt>
                <c:pt idx="1030">
                  <c:v>39220.0</c:v>
                </c:pt>
                <c:pt idx="1031">
                  <c:v>39223.0</c:v>
                </c:pt>
                <c:pt idx="1032">
                  <c:v>39224.0</c:v>
                </c:pt>
                <c:pt idx="1033">
                  <c:v>39225.0</c:v>
                </c:pt>
                <c:pt idx="1034">
                  <c:v>39226.0</c:v>
                </c:pt>
                <c:pt idx="1035">
                  <c:v>39227.0</c:v>
                </c:pt>
                <c:pt idx="1036">
                  <c:v>39231.0</c:v>
                </c:pt>
                <c:pt idx="1037">
                  <c:v>39232.0</c:v>
                </c:pt>
                <c:pt idx="1038">
                  <c:v>39233.0</c:v>
                </c:pt>
                <c:pt idx="1039">
                  <c:v>39234.0</c:v>
                </c:pt>
                <c:pt idx="1040">
                  <c:v>39237.0</c:v>
                </c:pt>
                <c:pt idx="1041">
                  <c:v>39238.0</c:v>
                </c:pt>
                <c:pt idx="1042">
                  <c:v>39239.0</c:v>
                </c:pt>
                <c:pt idx="1043">
                  <c:v>39240.0</c:v>
                </c:pt>
                <c:pt idx="1044">
                  <c:v>39241.0</c:v>
                </c:pt>
                <c:pt idx="1045">
                  <c:v>39244.0</c:v>
                </c:pt>
                <c:pt idx="1046">
                  <c:v>39245.0</c:v>
                </c:pt>
                <c:pt idx="1047">
                  <c:v>39246.0</c:v>
                </c:pt>
                <c:pt idx="1048">
                  <c:v>39247.0</c:v>
                </c:pt>
                <c:pt idx="1049">
                  <c:v>39248.0</c:v>
                </c:pt>
                <c:pt idx="1050">
                  <c:v>39251.0</c:v>
                </c:pt>
                <c:pt idx="1051">
                  <c:v>39252.0</c:v>
                </c:pt>
                <c:pt idx="1052">
                  <c:v>39253.0</c:v>
                </c:pt>
                <c:pt idx="1053">
                  <c:v>39254.0</c:v>
                </c:pt>
                <c:pt idx="1054">
                  <c:v>39255.0</c:v>
                </c:pt>
                <c:pt idx="1055">
                  <c:v>39258.0</c:v>
                </c:pt>
                <c:pt idx="1056">
                  <c:v>39259.0</c:v>
                </c:pt>
                <c:pt idx="1057">
                  <c:v>39260.0</c:v>
                </c:pt>
                <c:pt idx="1058">
                  <c:v>39261.0</c:v>
                </c:pt>
                <c:pt idx="1059">
                  <c:v>39262.0</c:v>
                </c:pt>
                <c:pt idx="1060">
                  <c:v>39265.0</c:v>
                </c:pt>
                <c:pt idx="1061">
                  <c:v>39266.0</c:v>
                </c:pt>
                <c:pt idx="1062">
                  <c:v>39268.0</c:v>
                </c:pt>
                <c:pt idx="1063">
                  <c:v>39269.0</c:v>
                </c:pt>
                <c:pt idx="1064">
                  <c:v>39272.0</c:v>
                </c:pt>
                <c:pt idx="1065">
                  <c:v>39273.0</c:v>
                </c:pt>
                <c:pt idx="1066">
                  <c:v>39274.0</c:v>
                </c:pt>
                <c:pt idx="1067">
                  <c:v>39275.0</c:v>
                </c:pt>
                <c:pt idx="1068">
                  <c:v>39276.0</c:v>
                </c:pt>
                <c:pt idx="1069">
                  <c:v>39279.0</c:v>
                </c:pt>
                <c:pt idx="1070">
                  <c:v>39280.0</c:v>
                </c:pt>
                <c:pt idx="1071">
                  <c:v>39281.0</c:v>
                </c:pt>
                <c:pt idx="1072">
                  <c:v>39282.0</c:v>
                </c:pt>
                <c:pt idx="1073">
                  <c:v>39283.0</c:v>
                </c:pt>
                <c:pt idx="1074">
                  <c:v>39286.0</c:v>
                </c:pt>
                <c:pt idx="1075">
                  <c:v>39287.0</c:v>
                </c:pt>
                <c:pt idx="1076">
                  <c:v>39288.0</c:v>
                </c:pt>
                <c:pt idx="1077">
                  <c:v>39289.0</c:v>
                </c:pt>
                <c:pt idx="1078">
                  <c:v>39290.0</c:v>
                </c:pt>
                <c:pt idx="1079">
                  <c:v>39293.0</c:v>
                </c:pt>
                <c:pt idx="1080">
                  <c:v>39294.0</c:v>
                </c:pt>
                <c:pt idx="1081">
                  <c:v>39295.0</c:v>
                </c:pt>
                <c:pt idx="1082">
                  <c:v>39296.0</c:v>
                </c:pt>
                <c:pt idx="1083">
                  <c:v>39297.0</c:v>
                </c:pt>
                <c:pt idx="1084">
                  <c:v>39300.0</c:v>
                </c:pt>
                <c:pt idx="1085">
                  <c:v>39301.0</c:v>
                </c:pt>
                <c:pt idx="1086">
                  <c:v>39302.0</c:v>
                </c:pt>
                <c:pt idx="1087">
                  <c:v>39303.0</c:v>
                </c:pt>
                <c:pt idx="1088">
                  <c:v>39304.0</c:v>
                </c:pt>
                <c:pt idx="1089">
                  <c:v>39307.0</c:v>
                </c:pt>
                <c:pt idx="1090">
                  <c:v>39308.0</c:v>
                </c:pt>
                <c:pt idx="1091">
                  <c:v>39309.0</c:v>
                </c:pt>
                <c:pt idx="1092">
                  <c:v>39310.0</c:v>
                </c:pt>
                <c:pt idx="1093">
                  <c:v>39311.0</c:v>
                </c:pt>
                <c:pt idx="1094">
                  <c:v>39314.0</c:v>
                </c:pt>
                <c:pt idx="1095">
                  <c:v>39315.0</c:v>
                </c:pt>
                <c:pt idx="1096">
                  <c:v>39316.0</c:v>
                </c:pt>
                <c:pt idx="1097">
                  <c:v>39317.0</c:v>
                </c:pt>
                <c:pt idx="1098">
                  <c:v>39318.0</c:v>
                </c:pt>
                <c:pt idx="1099">
                  <c:v>39321.0</c:v>
                </c:pt>
                <c:pt idx="1100">
                  <c:v>39322.0</c:v>
                </c:pt>
                <c:pt idx="1101">
                  <c:v>39323.0</c:v>
                </c:pt>
                <c:pt idx="1102">
                  <c:v>39324.0</c:v>
                </c:pt>
                <c:pt idx="1103">
                  <c:v>39325.0</c:v>
                </c:pt>
                <c:pt idx="1104">
                  <c:v>39329.0</c:v>
                </c:pt>
                <c:pt idx="1105">
                  <c:v>39330.0</c:v>
                </c:pt>
                <c:pt idx="1106">
                  <c:v>39331.0</c:v>
                </c:pt>
                <c:pt idx="1107">
                  <c:v>39332.0</c:v>
                </c:pt>
                <c:pt idx="1108">
                  <c:v>39335.0</c:v>
                </c:pt>
                <c:pt idx="1109">
                  <c:v>39336.0</c:v>
                </c:pt>
                <c:pt idx="1110">
                  <c:v>39337.0</c:v>
                </c:pt>
                <c:pt idx="1111">
                  <c:v>39338.0</c:v>
                </c:pt>
                <c:pt idx="1112">
                  <c:v>39339.0</c:v>
                </c:pt>
                <c:pt idx="1113">
                  <c:v>39342.0</c:v>
                </c:pt>
                <c:pt idx="1114">
                  <c:v>39343.0</c:v>
                </c:pt>
                <c:pt idx="1115">
                  <c:v>39344.0</c:v>
                </c:pt>
                <c:pt idx="1116">
                  <c:v>39345.0</c:v>
                </c:pt>
                <c:pt idx="1117">
                  <c:v>39346.0</c:v>
                </c:pt>
                <c:pt idx="1118">
                  <c:v>39349.0</c:v>
                </c:pt>
                <c:pt idx="1119">
                  <c:v>39350.0</c:v>
                </c:pt>
                <c:pt idx="1120">
                  <c:v>39351.0</c:v>
                </c:pt>
                <c:pt idx="1121">
                  <c:v>39352.0</c:v>
                </c:pt>
                <c:pt idx="1122">
                  <c:v>39353.0</c:v>
                </c:pt>
                <c:pt idx="1123">
                  <c:v>39356.0</c:v>
                </c:pt>
                <c:pt idx="1124">
                  <c:v>39357.0</c:v>
                </c:pt>
                <c:pt idx="1125">
                  <c:v>39358.0</c:v>
                </c:pt>
                <c:pt idx="1126">
                  <c:v>39359.0</c:v>
                </c:pt>
                <c:pt idx="1127">
                  <c:v>39360.0</c:v>
                </c:pt>
                <c:pt idx="1128">
                  <c:v>39363.0</c:v>
                </c:pt>
                <c:pt idx="1129">
                  <c:v>39364.0</c:v>
                </c:pt>
                <c:pt idx="1130">
                  <c:v>39365.0</c:v>
                </c:pt>
                <c:pt idx="1131">
                  <c:v>39366.0</c:v>
                </c:pt>
                <c:pt idx="1132">
                  <c:v>39367.0</c:v>
                </c:pt>
                <c:pt idx="1133">
                  <c:v>39370.0</c:v>
                </c:pt>
                <c:pt idx="1134">
                  <c:v>39371.0</c:v>
                </c:pt>
                <c:pt idx="1135">
                  <c:v>39372.0</c:v>
                </c:pt>
                <c:pt idx="1136">
                  <c:v>39373.0</c:v>
                </c:pt>
                <c:pt idx="1137">
                  <c:v>39374.0</c:v>
                </c:pt>
                <c:pt idx="1138">
                  <c:v>39377.0</c:v>
                </c:pt>
                <c:pt idx="1139">
                  <c:v>39378.0</c:v>
                </c:pt>
                <c:pt idx="1140">
                  <c:v>39379.0</c:v>
                </c:pt>
                <c:pt idx="1141">
                  <c:v>39380.0</c:v>
                </c:pt>
                <c:pt idx="1142">
                  <c:v>39381.0</c:v>
                </c:pt>
                <c:pt idx="1143">
                  <c:v>39384.0</c:v>
                </c:pt>
                <c:pt idx="1144">
                  <c:v>39385.0</c:v>
                </c:pt>
                <c:pt idx="1145">
                  <c:v>39386.0</c:v>
                </c:pt>
                <c:pt idx="1146">
                  <c:v>39387.0</c:v>
                </c:pt>
                <c:pt idx="1147">
                  <c:v>39388.0</c:v>
                </c:pt>
                <c:pt idx="1148">
                  <c:v>39391.0</c:v>
                </c:pt>
                <c:pt idx="1149">
                  <c:v>39392.0</c:v>
                </c:pt>
                <c:pt idx="1150">
                  <c:v>39393.0</c:v>
                </c:pt>
                <c:pt idx="1151">
                  <c:v>39394.0</c:v>
                </c:pt>
                <c:pt idx="1152">
                  <c:v>39395.0</c:v>
                </c:pt>
                <c:pt idx="1153">
                  <c:v>39398.0</c:v>
                </c:pt>
                <c:pt idx="1154">
                  <c:v>39399.0</c:v>
                </c:pt>
                <c:pt idx="1155">
                  <c:v>39400.0</c:v>
                </c:pt>
                <c:pt idx="1156">
                  <c:v>39401.0</c:v>
                </c:pt>
                <c:pt idx="1157">
                  <c:v>39402.0</c:v>
                </c:pt>
                <c:pt idx="1158">
                  <c:v>39405.0</c:v>
                </c:pt>
                <c:pt idx="1159">
                  <c:v>39406.0</c:v>
                </c:pt>
                <c:pt idx="1160">
                  <c:v>39407.0</c:v>
                </c:pt>
                <c:pt idx="1161">
                  <c:v>39409.0</c:v>
                </c:pt>
                <c:pt idx="1162">
                  <c:v>39412.0</c:v>
                </c:pt>
                <c:pt idx="1163">
                  <c:v>39413.0</c:v>
                </c:pt>
                <c:pt idx="1164">
                  <c:v>39414.0</c:v>
                </c:pt>
                <c:pt idx="1165">
                  <c:v>39415.0</c:v>
                </c:pt>
                <c:pt idx="1166">
                  <c:v>39416.0</c:v>
                </c:pt>
                <c:pt idx="1167">
                  <c:v>39419.0</c:v>
                </c:pt>
                <c:pt idx="1168">
                  <c:v>39420.0</c:v>
                </c:pt>
                <c:pt idx="1169">
                  <c:v>39421.0</c:v>
                </c:pt>
                <c:pt idx="1170">
                  <c:v>39422.0</c:v>
                </c:pt>
                <c:pt idx="1171">
                  <c:v>39423.0</c:v>
                </c:pt>
                <c:pt idx="1172">
                  <c:v>39426.0</c:v>
                </c:pt>
                <c:pt idx="1173">
                  <c:v>39427.0</c:v>
                </c:pt>
                <c:pt idx="1174">
                  <c:v>39428.0</c:v>
                </c:pt>
                <c:pt idx="1175">
                  <c:v>39429.0</c:v>
                </c:pt>
                <c:pt idx="1176">
                  <c:v>39430.0</c:v>
                </c:pt>
                <c:pt idx="1177">
                  <c:v>39433.0</c:v>
                </c:pt>
                <c:pt idx="1178">
                  <c:v>39434.0</c:v>
                </c:pt>
                <c:pt idx="1179">
                  <c:v>39435.0</c:v>
                </c:pt>
                <c:pt idx="1180">
                  <c:v>39436.0</c:v>
                </c:pt>
                <c:pt idx="1181">
                  <c:v>39437.0</c:v>
                </c:pt>
                <c:pt idx="1182">
                  <c:v>39440.0</c:v>
                </c:pt>
                <c:pt idx="1183">
                  <c:v>39442.0</c:v>
                </c:pt>
                <c:pt idx="1184">
                  <c:v>39443.0</c:v>
                </c:pt>
                <c:pt idx="1185">
                  <c:v>39444.0</c:v>
                </c:pt>
                <c:pt idx="1186">
                  <c:v>39447.0</c:v>
                </c:pt>
                <c:pt idx="1187">
                  <c:v>39449.0</c:v>
                </c:pt>
                <c:pt idx="1188">
                  <c:v>39450.0</c:v>
                </c:pt>
                <c:pt idx="1189">
                  <c:v>39451.0</c:v>
                </c:pt>
                <c:pt idx="1190">
                  <c:v>39454.0</c:v>
                </c:pt>
                <c:pt idx="1191">
                  <c:v>39455.0</c:v>
                </c:pt>
                <c:pt idx="1192">
                  <c:v>39456.0</c:v>
                </c:pt>
                <c:pt idx="1193">
                  <c:v>39457.0</c:v>
                </c:pt>
                <c:pt idx="1194">
                  <c:v>39458.0</c:v>
                </c:pt>
                <c:pt idx="1195">
                  <c:v>39461.0</c:v>
                </c:pt>
                <c:pt idx="1196">
                  <c:v>39462.0</c:v>
                </c:pt>
                <c:pt idx="1197">
                  <c:v>39463.0</c:v>
                </c:pt>
                <c:pt idx="1198">
                  <c:v>39464.0</c:v>
                </c:pt>
                <c:pt idx="1199">
                  <c:v>39465.0</c:v>
                </c:pt>
                <c:pt idx="1200">
                  <c:v>39469.0</c:v>
                </c:pt>
                <c:pt idx="1201">
                  <c:v>39470.0</c:v>
                </c:pt>
                <c:pt idx="1202">
                  <c:v>39471.0</c:v>
                </c:pt>
                <c:pt idx="1203">
                  <c:v>39472.0</c:v>
                </c:pt>
                <c:pt idx="1204">
                  <c:v>39475.0</c:v>
                </c:pt>
                <c:pt idx="1205">
                  <c:v>39476.0</c:v>
                </c:pt>
                <c:pt idx="1206">
                  <c:v>39477.0</c:v>
                </c:pt>
                <c:pt idx="1207">
                  <c:v>39478.0</c:v>
                </c:pt>
                <c:pt idx="1208">
                  <c:v>39479.0</c:v>
                </c:pt>
                <c:pt idx="1209">
                  <c:v>39482.0</c:v>
                </c:pt>
                <c:pt idx="1210">
                  <c:v>39483.0</c:v>
                </c:pt>
                <c:pt idx="1211">
                  <c:v>39484.0</c:v>
                </c:pt>
                <c:pt idx="1212">
                  <c:v>39485.0</c:v>
                </c:pt>
                <c:pt idx="1213">
                  <c:v>39486.0</c:v>
                </c:pt>
                <c:pt idx="1214">
                  <c:v>39489.0</c:v>
                </c:pt>
                <c:pt idx="1215">
                  <c:v>39490.0</c:v>
                </c:pt>
                <c:pt idx="1216">
                  <c:v>39491.0</c:v>
                </c:pt>
                <c:pt idx="1217">
                  <c:v>39492.0</c:v>
                </c:pt>
                <c:pt idx="1218">
                  <c:v>39493.0</c:v>
                </c:pt>
                <c:pt idx="1219">
                  <c:v>39497.0</c:v>
                </c:pt>
                <c:pt idx="1220">
                  <c:v>39498.0</c:v>
                </c:pt>
                <c:pt idx="1221">
                  <c:v>39499.0</c:v>
                </c:pt>
                <c:pt idx="1222">
                  <c:v>39500.0</c:v>
                </c:pt>
                <c:pt idx="1223">
                  <c:v>39503.0</c:v>
                </c:pt>
                <c:pt idx="1224">
                  <c:v>39504.0</c:v>
                </c:pt>
                <c:pt idx="1225">
                  <c:v>39505.0</c:v>
                </c:pt>
                <c:pt idx="1226">
                  <c:v>39506.0</c:v>
                </c:pt>
                <c:pt idx="1227">
                  <c:v>39507.0</c:v>
                </c:pt>
                <c:pt idx="1228">
                  <c:v>39510.0</c:v>
                </c:pt>
                <c:pt idx="1229">
                  <c:v>39511.0</c:v>
                </c:pt>
                <c:pt idx="1230">
                  <c:v>39512.0</c:v>
                </c:pt>
                <c:pt idx="1231">
                  <c:v>39513.0</c:v>
                </c:pt>
                <c:pt idx="1232">
                  <c:v>39514.0</c:v>
                </c:pt>
                <c:pt idx="1233">
                  <c:v>39517.0</c:v>
                </c:pt>
                <c:pt idx="1234">
                  <c:v>39518.0</c:v>
                </c:pt>
                <c:pt idx="1235">
                  <c:v>39519.0</c:v>
                </c:pt>
                <c:pt idx="1236">
                  <c:v>39520.0</c:v>
                </c:pt>
                <c:pt idx="1237">
                  <c:v>39521.0</c:v>
                </c:pt>
                <c:pt idx="1238">
                  <c:v>39524.0</c:v>
                </c:pt>
                <c:pt idx="1239">
                  <c:v>39525.0</c:v>
                </c:pt>
                <c:pt idx="1240">
                  <c:v>39526.0</c:v>
                </c:pt>
                <c:pt idx="1241">
                  <c:v>39527.0</c:v>
                </c:pt>
                <c:pt idx="1242">
                  <c:v>39531.0</c:v>
                </c:pt>
                <c:pt idx="1243">
                  <c:v>39532.0</c:v>
                </c:pt>
                <c:pt idx="1244">
                  <c:v>39533.0</c:v>
                </c:pt>
                <c:pt idx="1245">
                  <c:v>39534.0</c:v>
                </c:pt>
                <c:pt idx="1246">
                  <c:v>39535.0</c:v>
                </c:pt>
                <c:pt idx="1247">
                  <c:v>39538.0</c:v>
                </c:pt>
                <c:pt idx="1248">
                  <c:v>39539.0</c:v>
                </c:pt>
                <c:pt idx="1249">
                  <c:v>39540.0</c:v>
                </c:pt>
                <c:pt idx="1250">
                  <c:v>39541.0</c:v>
                </c:pt>
                <c:pt idx="1251">
                  <c:v>39542.0</c:v>
                </c:pt>
                <c:pt idx="1252">
                  <c:v>39545.0</c:v>
                </c:pt>
                <c:pt idx="1253">
                  <c:v>39546.0</c:v>
                </c:pt>
                <c:pt idx="1254">
                  <c:v>39547.0</c:v>
                </c:pt>
                <c:pt idx="1255">
                  <c:v>39548.0</c:v>
                </c:pt>
                <c:pt idx="1256">
                  <c:v>39549.0</c:v>
                </c:pt>
                <c:pt idx="1257">
                  <c:v>39552.0</c:v>
                </c:pt>
                <c:pt idx="1258">
                  <c:v>39553.0</c:v>
                </c:pt>
                <c:pt idx="1259">
                  <c:v>39554.0</c:v>
                </c:pt>
                <c:pt idx="1260">
                  <c:v>39555.0</c:v>
                </c:pt>
                <c:pt idx="1261">
                  <c:v>39556.0</c:v>
                </c:pt>
                <c:pt idx="1262">
                  <c:v>39559.0</c:v>
                </c:pt>
                <c:pt idx="1263">
                  <c:v>39560.0</c:v>
                </c:pt>
                <c:pt idx="1264">
                  <c:v>39561.0</c:v>
                </c:pt>
                <c:pt idx="1265">
                  <c:v>39562.0</c:v>
                </c:pt>
                <c:pt idx="1266">
                  <c:v>39563.0</c:v>
                </c:pt>
                <c:pt idx="1267">
                  <c:v>39566.0</c:v>
                </c:pt>
                <c:pt idx="1268">
                  <c:v>39567.0</c:v>
                </c:pt>
                <c:pt idx="1269">
                  <c:v>39568.0</c:v>
                </c:pt>
                <c:pt idx="1270">
                  <c:v>39569.0</c:v>
                </c:pt>
                <c:pt idx="1271">
                  <c:v>39570.0</c:v>
                </c:pt>
                <c:pt idx="1272">
                  <c:v>39573.0</c:v>
                </c:pt>
                <c:pt idx="1273">
                  <c:v>39574.0</c:v>
                </c:pt>
                <c:pt idx="1274">
                  <c:v>39575.0</c:v>
                </c:pt>
                <c:pt idx="1275">
                  <c:v>39576.0</c:v>
                </c:pt>
                <c:pt idx="1276">
                  <c:v>39577.0</c:v>
                </c:pt>
                <c:pt idx="1277">
                  <c:v>39580.0</c:v>
                </c:pt>
                <c:pt idx="1278">
                  <c:v>39581.0</c:v>
                </c:pt>
                <c:pt idx="1279">
                  <c:v>39582.0</c:v>
                </c:pt>
                <c:pt idx="1280">
                  <c:v>39583.0</c:v>
                </c:pt>
                <c:pt idx="1281">
                  <c:v>39584.0</c:v>
                </c:pt>
                <c:pt idx="1282">
                  <c:v>39587.0</c:v>
                </c:pt>
                <c:pt idx="1283">
                  <c:v>39588.0</c:v>
                </c:pt>
                <c:pt idx="1284">
                  <c:v>39589.0</c:v>
                </c:pt>
                <c:pt idx="1285">
                  <c:v>39590.0</c:v>
                </c:pt>
                <c:pt idx="1286">
                  <c:v>39591.0</c:v>
                </c:pt>
                <c:pt idx="1287">
                  <c:v>39595.0</c:v>
                </c:pt>
                <c:pt idx="1288">
                  <c:v>39596.0</c:v>
                </c:pt>
                <c:pt idx="1289">
                  <c:v>39597.0</c:v>
                </c:pt>
                <c:pt idx="1290">
                  <c:v>39598.0</c:v>
                </c:pt>
                <c:pt idx="1291">
                  <c:v>39601.0</c:v>
                </c:pt>
                <c:pt idx="1292">
                  <c:v>39602.0</c:v>
                </c:pt>
                <c:pt idx="1293">
                  <c:v>39603.0</c:v>
                </c:pt>
                <c:pt idx="1294">
                  <c:v>39604.0</c:v>
                </c:pt>
                <c:pt idx="1295">
                  <c:v>39605.0</c:v>
                </c:pt>
                <c:pt idx="1296">
                  <c:v>39608.0</c:v>
                </c:pt>
                <c:pt idx="1297">
                  <c:v>39609.0</c:v>
                </c:pt>
                <c:pt idx="1298">
                  <c:v>39610.0</c:v>
                </c:pt>
                <c:pt idx="1299">
                  <c:v>39611.0</c:v>
                </c:pt>
                <c:pt idx="1300">
                  <c:v>39612.0</c:v>
                </c:pt>
                <c:pt idx="1301">
                  <c:v>39615.0</c:v>
                </c:pt>
                <c:pt idx="1302">
                  <c:v>39616.0</c:v>
                </c:pt>
                <c:pt idx="1303">
                  <c:v>39617.0</c:v>
                </c:pt>
                <c:pt idx="1304">
                  <c:v>39618.0</c:v>
                </c:pt>
                <c:pt idx="1305">
                  <c:v>39619.0</c:v>
                </c:pt>
                <c:pt idx="1306">
                  <c:v>39622.0</c:v>
                </c:pt>
                <c:pt idx="1307">
                  <c:v>39623.0</c:v>
                </c:pt>
                <c:pt idx="1308">
                  <c:v>39624.0</c:v>
                </c:pt>
                <c:pt idx="1309">
                  <c:v>39625.0</c:v>
                </c:pt>
                <c:pt idx="1310">
                  <c:v>39626.0</c:v>
                </c:pt>
                <c:pt idx="1311">
                  <c:v>39629.0</c:v>
                </c:pt>
                <c:pt idx="1312">
                  <c:v>39630.0</c:v>
                </c:pt>
                <c:pt idx="1313">
                  <c:v>39631.0</c:v>
                </c:pt>
                <c:pt idx="1314">
                  <c:v>39632.0</c:v>
                </c:pt>
                <c:pt idx="1315">
                  <c:v>39636.0</c:v>
                </c:pt>
                <c:pt idx="1316">
                  <c:v>39637.0</c:v>
                </c:pt>
                <c:pt idx="1317">
                  <c:v>39638.0</c:v>
                </c:pt>
                <c:pt idx="1318">
                  <c:v>39639.0</c:v>
                </c:pt>
                <c:pt idx="1319">
                  <c:v>39640.0</c:v>
                </c:pt>
                <c:pt idx="1320">
                  <c:v>39643.0</c:v>
                </c:pt>
                <c:pt idx="1321">
                  <c:v>39644.0</c:v>
                </c:pt>
                <c:pt idx="1322">
                  <c:v>39645.0</c:v>
                </c:pt>
                <c:pt idx="1323">
                  <c:v>39646.0</c:v>
                </c:pt>
                <c:pt idx="1324">
                  <c:v>39647.0</c:v>
                </c:pt>
                <c:pt idx="1325">
                  <c:v>39650.0</c:v>
                </c:pt>
                <c:pt idx="1326">
                  <c:v>39651.0</c:v>
                </c:pt>
                <c:pt idx="1327">
                  <c:v>39652.0</c:v>
                </c:pt>
                <c:pt idx="1328">
                  <c:v>39653.0</c:v>
                </c:pt>
                <c:pt idx="1329">
                  <c:v>39654.0</c:v>
                </c:pt>
                <c:pt idx="1330">
                  <c:v>39657.0</c:v>
                </c:pt>
                <c:pt idx="1331">
                  <c:v>39658.0</c:v>
                </c:pt>
                <c:pt idx="1332">
                  <c:v>39659.0</c:v>
                </c:pt>
                <c:pt idx="1333">
                  <c:v>39660.0</c:v>
                </c:pt>
                <c:pt idx="1334">
                  <c:v>39661.0</c:v>
                </c:pt>
                <c:pt idx="1335">
                  <c:v>39664.0</c:v>
                </c:pt>
                <c:pt idx="1336">
                  <c:v>39665.0</c:v>
                </c:pt>
                <c:pt idx="1337">
                  <c:v>39666.0</c:v>
                </c:pt>
                <c:pt idx="1338">
                  <c:v>39667.0</c:v>
                </c:pt>
                <c:pt idx="1339">
                  <c:v>39668.0</c:v>
                </c:pt>
                <c:pt idx="1340">
                  <c:v>39671.0</c:v>
                </c:pt>
                <c:pt idx="1341">
                  <c:v>39672.0</c:v>
                </c:pt>
                <c:pt idx="1342">
                  <c:v>39673.0</c:v>
                </c:pt>
                <c:pt idx="1343">
                  <c:v>39674.0</c:v>
                </c:pt>
                <c:pt idx="1344">
                  <c:v>39675.0</c:v>
                </c:pt>
                <c:pt idx="1345">
                  <c:v>39678.0</c:v>
                </c:pt>
                <c:pt idx="1346">
                  <c:v>39679.0</c:v>
                </c:pt>
                <c:pt idx="1347">
                  <c:v>39680.0</c:v>
                </c:pt>
                <c:pt idx="1348">
                  <c:v>39681.0</c:v>
                </c:pt>
                <c:pt idx="1349">
                  <c:v>39682.0</c:v>
                </c:pt>
                <c:pt idx="1350">
                  <c:v>39685.0</c:v>
                </c:pt>
                <c:pt idx="1351">
                  <c:v>39686.0</c:v>
                </c:pt>
                <c:pt idx="1352">
                  <c:v>39687.0</c:v>
                </c:pt>
                <c:pt idx="1353">
                  <c:v>39688.0</c:v>
                </c:pt>
                <c:pt idx="1354">
                  <c:v>39689.0</c:v>
                </c:pt>
                <c:pt idx="1355">
                  <c:v>39693.0</c:v>
                </c:pt>
                <c:pt idx="1356">
                  <c:v>39694.0</c:v>
                </c:pt>
                <c:pt idx="1357">
                  <c:v>39695.0</c:v>
                </c:pt>
                <c:pt idx="1358">
                  <c:v>39696.0</c:v>
                </c:pt>
                <c:pt idx="1359">
                  <c:v>39699.0</c:v>
                </c:pt>
                <c:pt idx="1360">
                  <c:v>39700.0</c:v>
                </c:pt>
                <c:pt idx="1361">
                  <c:v>39701.0</c:v>
                </c:pt>
                <c:pt idx="1362">
                  <c:v>39702.0</c:v>
                </c:pt>
                <c:pt idx="1363">
                  <c:v>39703.0</c:v>
                </c:pt>
                <c:pt idx="1364">
                  <c:v>39706.0</c:v>
                </c:pt>
                <c:pt idx="1365">
                  <c:v>39707.0</c:v>
                </c:pt>
                <c:pt idx="1366">
                  <c:v>39708.0</c:v>
                </c:pt>
                <c:pt idx="1367">
                  <c:v>39709.0</c:v>
                </c:pt>
                <c:pt idx="1368">
                  <c:v>39710.0</c:v>
                </c:pt>
                <c:pt idx="1369">
                  <c:v>39713.0</c:v>
                </c:pt>
                <c:pt idx="1370">
                  <c:v>39714.0</c:v>
                </c:pt>
                <c:pt idx="1371">
                  <c:v>39715.0</c:v>
                </c:pt>
                <c:pt idx="1372">
                  <c:v>39716.0</c:v>
                </c:pt>
                <c:pt idx="1373">
                  <c:v>39717.0</c:v>
                </c:pt>
                <c:pt idx="1374">
                  <c:v>39720.0</c:v>
                </c:pt>
                <c:pt idx="1375">
                  <c:v>39721.0</c:v>
                </c:pt>
                <c:pt idx="1376">
                  <c:v>39722.0</c:v>
                </c:pt>
                <c:pt idx="1377">
                  <c:v>39723.0</c:v>
                </c:pt>
                <c:pt idx="1378">
                  <c:v>39724.0</c:v>
                </c:pt>
                <c:pt idx="1379">
                  <c:v>39727.0</c:v>
                </c:pt>
                <c:pt idx="1380">
                  <c:v>39728.0</c:v>
                </c:pt>
                <c:pt idx="1381">
                  <c:v>39729.0</c:v>
                </c:pt>
                <c:pt idx="1382">
                  <c:v>39730.0</c:v>
                </c:pt>
                <c:pt idx="1383">
                  <c:v>39731.0</c:v>
                </c:pt>
                <c:pt idx="1384">
                  <c:v>39734.0</c:v>
                </c:pt>
                <c:pt idx="1385">
                  <c:v>39735.0</c:v>
                </c:pt>
                <c:pt idx="1386">
                  <c:v>39736.0</c:v>
                </c:pt>
                <c:pt idx="1387">
                  <c:v>39737.0</c:v>
                </c:pt>
                <c:pt idx="1388">
                  <c:v>39738.0</c:v>
                </c:pt>
                <c:pt idx="1389">
                  <c:v>39741.0</c:v>
                </c:pt>
                <c:pt idx="1390">
                  <c:v>39742.0</c:v>
                </c:pt>
                <c:pt idx="1391">
                  <c:v>39743.0</c:v>
                </c:pt>
                <c:pt idx="1392">
                  <c:v>39744.0</c:v>
                </c:pt>
                <c:pt idx="1393">
                  <c:v>39745.0</c:v>
                </c:pt>
                <c:pt idx="1394">
                  <c:v>39748.0</c:v>
                </c:pt>
                <c:pt idx="1395">
                  <c:v>39749.0</c:v>
                </c:pt>
                <c:pt idx="1396">
                  <c:v>39750.0</c:v>
                </c:pt>
                <c:pt idx="1397">
                  <c:v>39751.0</c:v>
                </c:pt>
                <c:pt idx="1398">
                  <c:v>39752.0</c:v>
                </c:pt>
                <c:pt idx="1399">
                  <c:v>39755.0</c:v>
                </c:pt>
                <c:pt idx="1400">
                  <c:v>39756.0</c:v>
                </c:pt>
                <c:pt idx="1401">
                  <c:v>39757.0</c:v>
                </c:pt>
                <c:pt idx="1402">
                  <c:v>39758.0</c:v>
                </c:pt>
                <c:pt idx="1403">
                  <c:v>39759.0</c:v>
                </c:pt>
                <c:pt idx="1404">
                  <c:v>39762.0</c:v>
                </c:pt>
                <c:pt idx="1405">
                  <c:v>39763.0</c:v>
                </c:pt>
                <c:pt idx="1406">
                  <c:v>39764.0</c:v>
                </c:pt>
                <c:pt idx="1407">
                  <c:v>39765.0</c:v>
                </c:pt>
                <c:pt idx="1408">
                  <c:v>39766.0</c:v>
                </c:pt>
                <c:pt idx="1409">
                  <c:v>39769.0</c:v>
                </c:pt>
                <c:pt idx="1410">
                  <c:v>39770.0</c:v>
                </c:pt>
                <c:pt idx="1411">
                  <c:v>39771.0</c:v>
                </c:pt>
                <c:pt idx="1412">
                  <c:v>39772.0</c:v>
                </c:pt>
                <c:pt idx="1413">
                  <c:v>39773.0</c:v>
                </c:pt>
                <c:pt idx="1414">
                  <c:v>39776.0</c:v>
                </c:pt>
                <c:pt idx="1415">
                  <c:v>39777.0</c:v>
                </c:pt>
                <c:pt idx="1416">
                  <c:v>39778.0</c:v>
                </c:pt>
                <c:pt idx="1417">
                  <c:v>39780.0</c:v>
                </c:pt>
                <c:pt idx="1418">
                  <c:v>39783.0</c:v>
                </c:pt>
                <c:pt idx="1419">
                  <c:v>39784.0</c:v>
                </c:pt>
                <c:pt idx="1420">
                  <c:v>39785.0</c:v>
                </c:pt>
                <c:pt idx="1421">
                  <c:v>39786.0</c:v>
                </c:pt>
                <c:pt idx="1422">
                  <c:v>39787.0</c:v>
                </c:pt>
                <c:pt idx="1423">
                  <c:v>39790.0</c:v>
                </c:pt>
                <c:pt idx="1424">
                  <c:v>39791.0</c:v>
                </c:pt>
                <c:pt idx="1425">
                  <c:v>39792.0</c:v>
                </c:pt>
                <c:pt idx="1426">
                  <c:v>39793.0</c:v>
                </c:pt>
                <c:pt idx="1427">
                  <c:v>39794.0</c:v>
                </c:pt>
                <c:pt idx="1428">
                  <c:v>39797.0</c:v>
                </c:pt>
                <c:pt idx="1429">
                  <c:v>39798.0</c:v>
                </c:pt>
                <c:pt idx="1430">
                  <c:v>39799.0</c:v>
                </c:pt>
                <c:pt idx="1431">
                  <c:v>39800.0</c:v>
                </c:pt>
                <c:pt idx="1432">
                  <c:v>39801.0</c:v>
                </c:pt>
                <c:pt idx="1433">
                  <c:v>39804.0</c:v>
                </c:pt>
                <c:pt idx="1434">
                  <c:v>39805.0</c:v>
                </c:pt>
                <c:pt idx="1435">
                  <c:v>39806.0</c:v>
                </c:pt>
                <c:pt idx="1436">
                  <c:v>39808.0</c:v>
                </c:pt>
                <c:pt idx="1437">
                  <c:v>39811.0</c:v>
                </c:pt>
                <c:pt idx="1438">
                  <c:v>39812.0</c:v>
                </c:pt>
                <c:pt idx="1439">
                  <c:v>39813.0</c:v>
                </c:pt>
                <c:pt idx="1440">
                  <c:v>39815.0</c:v>
                </c:pt>
                <c:pt idx="1441">
                  <c:v>39818.0</c:v>
                </c:pt>
                <c:pt idx="1442">
                  <c:v>39819.0</c:v>
                </c:pt>
                <c:pt idx="1443">
                  <c:v>39820.0</c:v>
                </c:pt>
                <c:pt idx="1444">
                  <c:v>39821.0</c:v>
                </c:pt>
                <c:pt idx="1445">
                  <c:v>39822.0</c:v>
                </c:pt>
                <c:pt idx="1446">
                  <c:v>39825.0</c:v>
                </c:pt>
                <c:pt idx="1447">
                  <c:v>39826.0</c:v>
                </c:pt>
                <c:pt idx="1448">
                  <c:v>39827.0</c:v>
                </c:pt>
                <c:pt idx="1449">
                  <c:v>39828.0</c:v>
                </c:pt>
                <c:pt idx="1450">
                  <c:v>39829.0</c:v>
                </c:pt>
                <c:pt idx="1451">
                  <c:v>39833.0</c:v>
                </c:pt>
                <c:pt idx="1452">
                  <c:v>39834.0</c:v>
                </c:pt>
                <c:pt idx="1453">
                  <c:v>39835.0</c:v>
                </c:pt>
                <c:pt idx="1454">
                  <c:v>39836.0</c:v>
                </c:pt>
                <c:pt idx="1455">
                  <c:v>39839.0</c:v>
                </c:pt>
                <c:pt idx="1456">
                  <c:v>39840.0</c:v>
                </c:pt>
                <c:pt idx="1457">
                  <c:v>39841.0</c:v>
                </c:pt>
                <c:pt idx="1458">
                  <c:v>39842.0</c:v>
                </c:pt>
                <c:pt idx="1459">
                  <c:v>39843.0</c:v>
                </c:pt>
                <c:pt idx="1460">
                  <c:v>39846.0</c:v>
                </c:pt>
                <c:pt idx="1461">
                  <c:v>39847.0</c:v>
                </c:pt>
                <c:pt idx="1462">
                  <c:v>39848.0</c:v>
                </c:pt>
                <c:pt idx="1463">
                  <c:v>39849.0</c:v>
                </c:pt>
                <c:pt idx="1464">
                  <c:v>39850.0</c:v>
                </c:pt>
                <c:pt idx="1465">
                  <c:v>39853.0</c:v>
                </c:pt>
                <c:pt idx="1466">
                  <c:v>39854.0</c:v>
                </c:pt>
                <c:pt idx="1467">
                  <c:v>39855.0</c:v>
                </c:pt>
                <c:pt idx="1468">
                  <c:v>39856.0</c:v>
                </c:pt>
                <c:pt idx="1469">
                  <c:v>39857.0</c:v>
                </c:pt>
                <c:pt idx="1470">
                  <c:v>39861.0</c:v>
                </c:pt>
                <c:pt idx="1471">
                  <c:v>39862.0</c:v>
                </c:pt>
                <c:pt idx="1472">
                  <c:v>39863.0</c:v>
                </c:pt>
                <c:pt idx="1473">
                  <c:v>39864.0</c:v>
                </c:pt>
                <c:pt idx="1474">
                  <c:v>39867.0</c:v>
                </c:pt>
                <c:pt idx="1475">
                  <c:v>39868.0</c:v>
                </c:pt>
                <c:pt idx="1476">
                  <c:v>39869.0</c:v>
                </c:pt>
                <c:pt idx="1477">
                  <c:v>39870.0</c:v>
                </c:pt>
                <c:pt idx="1478">
                  <c:v>39871.0</c:v>
                </c:pt>
                <c:pt idx="1479">
                  <c:v>39874.0</c:v>
                </c:pt>
                <c:pt idx="1480">
                  <c:v>39875.0</c:v>
                </c:pt>
                <c:pt idx="1481">
                  <c:v>39876.0</c:v>
                </c:pt>
                <c:pt idx="1482">
                  <c:v>39877.0</c:v>
                </c:pt>
                <c:pt idx="1483">
                  <c:v>39878.0</c:v>
                </c:pt>
                <c:pt idx="1484">
                  <c:v>39881.0</c:v>
                </c:pt>
                <c:pt idx="1485">
                  <c:v>39882.0</c:v>
                </c:pt>
                <c:pt idx="1486">
                  <c:v>39883.0</c:v>
                </c:pt>
                <c:pt idx="1487">
                  <c:v>39884.0</c:v>
                </c:pt>
                <c:pt idx="1488">
                  <c:v>39885.0</c:v>
                </c:pt>
                <c:pt idx="1489">
                  <c:v>39888.0</c:v>
                </c:pt>
                <c:pt idx="1490">
                  <c:v>39889.0</c:v>
                </c:pt>
                <c:pt idx="1491">
                  <c:v>39890.0</c:v>
                </c:pt>
                <c:pt idx="1492">
                  <c:v>39891.0</c:v>
                </c:pt>
                <c:pt idx="1493">
                  <c:v>39892.0</c:v>
                </c:pt>
                <c:pt idx="1494">
                  <c:v>39895.0</c:v>
                </c:pt>
                <c:pt idx="1495">
                  <c:v>39896.0</c:v>
                </c:pt>
                <c:pt idx="1496">
                  <c:v>39897.0</c:v>
                </c:pt>
                <c:pt idx="1497">
                  <c:v>39898.0</c:v>
                </c:pt>
                <c:pt idx="1498">
                  <c:v>39899.0</c:v>
                </c:pt>
                <c:pt idx="1499">
                  <c:v>39902.0</c:v>
                </c:pt>
                <c:pt idx="1500">
                  <c:v>39903.0</c:v>
                </c:pt>
                <c:pt idx="1501">
                  <c:v>39904.0</c:v>
                </c:pt>
                <c:pt idx="1502">
                  <c:v>39905.0</c:v>
                </c:pt>
                <c:pt idx="1503">
                  <c:v>39906.0</c:v>
                </c:pt>
                <c:pt idx="1504">
                  <c:v>39909.0</c:v>
                </c:pt>
                <c:pt idx="1505">
                  <c:v>39910.0</c:v>
                </c:pt>
                <c:pt idx="1506">
                  <c:v>39911.0</c:v>
                </c:pt>
                <c:pt idx="1507">
                  <c:v>39912.0</c:v>
                </c:pt>
                <c:pt idx="1508">
                  <c:v>39916.0</c:v>
                </c:pt>
                <c:pt idx="1509">
                  <c:v>39917.0</c:v>
                </c:pt>
                <c:pt idx="1510">
                  <c:v>39918.0</c:v>
                </c:pt>
                <c:pt idx="1511">
                  <c:v>39919.0</c:v>
                </c:pt>
                <c:pt idx="1512">
                  <c:v>39920.0</c:v>
                </c:pt>
                <c:pt idx="1513">
                  <c:v>39923.0</c:v>
                </c:pt>
                <c:pt idx="1514">
                  <c:v>39924.0</c:v>
                </c:pt>
                <c:pt idx="1515">
                  <c:v>39925.0</c:v>
                </c:pt>
                <c:pt idx="1516">
                  <c:v>39926.0</c:v>
                </c:pt>
                <c:pt idx="1517">
                  <c:v>39927.0</c:v>
                </c:pt>
                <c:pt idx="1518">
                  <c:v>39930.0</c:v>
                </c:pt>
                <c:pt idx="1519">
                  <c:v>39931.0</c:v>
                </c:pt>
                <c:pt idx="1520">
                  <c:v>39932.0</c:v>
                </c:pt>
                <c:pt idx="1521">
                  <c:v>39933.0</c:v>
                </c:pt>
                <c:pt idx="1522">
                  <c:v>39934.0</c:v>
                </c:pt>
                <c:pt idx="1523">
                  <c:v>39937.0</c:v>
                </c:pt>
                <c:pt idx="1524">
                  <c:v>39938.0</c:v>
                </c:pt>
                <c:pt idx="1525">
                  <c:v>39939.0</c:v>
                </c:pt>
                <c:pt idx="1526">
                  <c:v>39940.0</c:v>
                </c:pt>
                <c:pt idx="1527">
                  <c:v>39941.0</c:v>
                </c:pt>
                <c:pt idx="1528">
                  <c:v>39944.0</c:v>
                </c:pt>
                <c:pt idx="1529">
                  <c:v>39945.0</c:v>
                </c:pt>
                <c:pt idx="1530">
                  <c:v>39946.0</c:v>
                </c:pt>
                <c:pt idx="1531">
                  <c:v>39947.0</c:v>
                </c:pt>
                <c:pt idx="1532">
                  <c:v>39948.0</c:v>
                </c:pt>
                <c:pt idx="1533">
                  <c:v>39951.0</c:v>
                </c:pt>
                <c:pt idx="1534">
                  <c:v>39952.0</c:v>
                </c:pt>
                <c:pt idx="1535">
                  <c:v>39953.0</c:v>
                </c:pt>
                <c:pt idx="1536">
                  <c:v>39954.0</c:v>
                </c:pt>
                <c:pt idx="1537">
                  <c:v>39955.0</c:v>
                </c:pt>
                <c:pt idx="1538">
                  <c:v>39959.0</c:v>
                </c:pt>
                <c:pt idx="1539">
                  <c:v>39960.0</c:v>
                </c:pt>
                <c:pt idx="1540">
                  <c:v>39961.0</c:v>
                </c:pt>
                <c:pt idx="1541">
                  <c:v>39962.0</c:v>
                </c:pt>
                <c:pt idx="1542">
                  <c:v>39965.0</c:v>
                </c:pt>
                <c:pt idx="1543">
                  <c:v>39966.0</c:v>
                </c:pt>
                <c:pt idx="1544">
                  <c:v>39967.0</c:v>
                </c:pt>
                <c:pt idx="1545">
                  <c:v>39968.0</c:v>
                </c:pt>
                <c:pt idx="1546">
                  <c:v>39969.0</c:v>
                </c:pt>
                <c:pt idx="1547">
                  <c:v>39972.0</c:v>
                </c:pt>
                <c:pt idx="1548">
                  <c:v>39973.0</c:v>
                </c:pt>
                <c:pt idx="1549">
                  <c:v>39974.0</c:v>
                </c:pt>
                <c:pt idx="1550">
                  <c:v>39975.0</c:v>
                </c:pt>
                <c:pt idx="1551">
                  <c:v>39976.0</c:v>
                </c:pt>
                <c:pt idx="1552">
                  <c:v>39979.0</c:v>
                </c:pt>
                <c:pt idx="1553">
                  <c:v>39980.0</c:v>
                </c:pt>
                <c:pt idx="1554">
                  <c:v>39981.0</c:v>
                </c:pt>
                <c:pt idx="1555">
                  <c:v>39982.0</c:v>
                </c:pt>
                <c:pt idx="1556">
                  <c:v>39983.0</c:v>
                </c:pt>
                <c:pt idx="1557">
                  <c:v>39986.0</c:v>
                </c:pt>
                <c:pt idx="1558">
                  <c:v>39987.0</c:v>
                </c:pt>
                <c:pt idx="1559">
                  <c:v>39988.0</c:v>
                </c:pt>
                <c:pt idx="1560">
                  <c:v>39989.0</c:v>
                </c:pt>
                <c:pt idx="1561">
                  <c:v>39990.0</c:v>
                </c:pt>
                <c:pt idx="1562">
                  <c:v>39993.0</c:v>
                </c:pt>
                <c:pt idx="1563">
                  <c:v>39994.0</c:v>
                </c:pt>
                <c:pt idx="1564">
                  <c:v>39995.0</c:v>
                </c:pt>
                <c:pt idx="1565">
                  <c:v>39996.0</c:v>
                </c:pt>
                <c:pt idx="1566">
                  <c:v>40000.0</c:v>
                </c:pt>
                <c:pt idx="1567">
                  <c:v>40001.0</c:v>
                </c:pt>
                <c:pt idx="1568">
                  <c:v>40002.0</c:v>
                </c:pt>
                <c:pt idx="1569">
                  <c:v>40003.0</c:v>
                </c:pt>
                <c:pt idx="1570">
                  <c:v>40004.0</c:v>
                </c:pt>
                <c:pt idx="1571">
                  <c:v>40007.0</c:v>
                </c:pt>
                <c:pt idx="1572">
                  <c:v>40008.0</c:v>
                </c:pt>
                <c:pt idx="1573">
                  <c:v>40009.0</c:v>
                </c:pt>
                <c:pt idx="1574">
                  <c:v>40010.0</c:v>
                </c:pt>
                <c:pt idx="1575">
                  <c:v>40011.0</c:v>
                </c:pt>
                <c:pt idx="1576">
                  <c:v>40014.0</c:v>
                </c:pt>
                <c:pt idx="1577">
                  <c:v>40015.0</c:v>
                </c:pt>
                <c:pt idx="1578">
                  <c:v>40016.0</c:v>
                </c:pt>
                <c:pt idx="1579">
                  <c:v>40017.0</c:v>
                </c:pt>
                <c:pt idx="1580">
                  <c:v>40018.0</c:v>
                </c:pt>
                <c:pt idx="1581">
                  <c:v>40021.0</c:v>
                </c:pt>
                <c:pt idx="1582">
                  <c:v>40022.0</c:v>
                </c:pt>
                <c:pt idx="1583">
                  <c:v>40023.0</c:v>
                </c:pt>
                <c:pt idx="1584">
                  <c:v>40024.0</c:v>
                </c:pt>
                <c:pt idx="1585">
                  <c:v>40025.0</c:v>
                </c:pt>
                <c:pt idx="1586">
                  <c:v>40028.0</c:v>
                </c:pt>
                <c:pt idx="1587">
                  <c:v>40029.0</c:v>
                </c:pt>
                <c:pt idx="1588">
                  <c:v>40030.0</c:v>
                </c:pt>
                <c:pt idx="1589">
                  <c:v>40031.0</c:v>
                </c:pt>
                <c:pt idx="1590">
                  <c:v>40032.0</c:v>
                </c:pt>
                <c:pt idx="1591">
                  <c:v>40035.0</c:v>
                </c:pt>
                <c:pt idx="1592">
                  <c:v>40036.0</c:v>
                </c:pt>
                <c:pt idx="1593">
                  <c:v>40037.0</c:v>
                </c:pt>
                <c:pt idx="1594">
                  <c:v>40038.0</c:v>
                </c:pt>
                <c:pt idx="1595">
                  <c:v>40039.0</c:v>
                </c:pt>
                <c:pt idx="1596">
                  <c:v>40042.0</c:v>
                </c:pt>
                <c:pt idx="1597">
                  <c:v>40043.0</c:v>
                </c:pt>
                <c:pt idx="1598">
                  <c:v>40044.0</c:v>
                </c:pt>
                <c:pt idx="1599">
                  <c:v>40045.0</c:v>
                </c:pt>
                <c:pt idx="1600">
                  <c:v>40046.0</c:v>
                </c:pt>
                <c:pt idx="1601">
                  <c:v>40049.0</c:v>
                </c:pt>
                <c:pt idx="1602">
                  <c:v>40050.0</c:v>
                </c:pt>
                <c:pt idx="1603">
                  <c:v>40051.0</c:v>
                </c:pt>
                <c:pt idx="1604">
                  <c:v>40052.0</c:v>
                </c:pt>
                <c:pt idx="1605">
                  <c:v>40053.0</c:v>
                </c:pt>
                <c:pt idx="1606">
                  <c:v>40056.0</c:v>
                </c:pt>
                <c:pt idx="1607">
                  <c:v>40057.0</c:v>
                </c:pt>
                <c:pt idx="1608">
                  <c:v>40058.0</c:v>
                </c:pt>
                <c:pt idx="1609">
                  <c:v>40059.0</c:v>
                </c:pt>
                <c:pt idx="1610">
                  <c:v>40060.0</c:v>
                </c:pt>
                <c:pt idx="1611">
                  <c:v>40064.0</c:v>
                </c:pt>
                <c:pt idx="1612">
                  <c:v>40065.0</c:v>
                </c:pt>
                <c:pt idx="1613">
                  <c:v>40066.0</c:v>
                </c:pt>
                <c:pt idx="1614">
                  <c:v>40067.0</c:v>
                </c:pt>
                <c:pt idx="1615">
                  <c:v>40070.0</c:v>
                </c:pt>
                <c:pt idx="1616">
                  <c:v>40071.0</c:v>
                </c:pt>
                <c:pt idx="1617">
                  <c:v>40072.0</c:v>
                </c:pt>
                <c:pt idx="1618">
                  <c:v>40073.0</c:v>
                </c:pt>
                <c:pt idx="1619">
                  <c:v>40074.0</c:v>
                </c:pt>
                <c:pt idx="1620">
                  <c:v>40077.0</c:v>
                </c:pt>
                <c:pt idx="1621">
                  <c:v>40078.0</c:v>
                </c:pt>
                <c:pt idx="1622">
                  <c:v>40079.0</c:v>
                </c:pt>
                <c:pt idx="1623">
                  <c:v>40080.0</c:v>
                </c:pt>
                <c:pt idx="1624">
                  <c:v>40081.0</c:v>
                </c:pt>
                <c:pt idx="1625">
                  <c:v>40084.0</c:v>
                </c:pt>
                <c:pt idx="1626">
                  <c:v>40085.0</c:v>
                </c:pt>
                <c:pt idx="1627">
                  <c:v>40086.0</c:v>
                </c:pt>
                <c:pt idx="1628">
                  <c:v>40087.0</c:v>
                </c:pt>
                <c:pt idx="1629">
                  <c:v>40088.0</c:v>
                </c:pt>
                <c:pt idx="1630">
                  <c:v>40091.0</c:v>
                </c:pt>
                <c:pt idx="1631">
                  <c:v>40092.0</c:v>
                </c:pt>
                <c:pt idx="1632">
                  <c:v>40093.0</c:v>
                </c:pt>
                <c:pt idx="1633">
                  <c:v>40094.0</c:v>
                </c:pt>
                <c:pt idx="1634">
                  <c:v>40095.0</c:v>
                </c:pt>
                <c:pt idx="1635">
                  <c:v>40098.0</c:v>
                </c:pt>
                <c:pt idx="1636">
                  <c:v>40099.0</c:v>
                </c:pt>
                <c:pt idx="1637">
                  <c:v>40100.0</c:v>
                </c:pt>
                <c:pt idx="1638">
                  <c:v>40101.0</c:v>
                </c:pt>
                <c:pt idx="1639">
                  <c:v>40102.0</c:v>
                </c:pt>
                <c:pt idx="1640">
                  <c:v>40105.0</c:v>
                </c:pt>
                <c:pt idx="1641">
                  <c:v>40106.0</c:v>
                </c:pt>
                <c:pt idx="1642">
                  <c:v>40107.0</c:v>
                </c:pt>
                <c:pt idx="1643">
                  <c:v>40108.0</c:v>
                </c:pt>
                <c:pt idx="1644">
                  <c:v>40109.0</c:v>
                </c:pt>
                <c:pt idx="1645">
                  <c:v>40112.0</c:v>
                </c:pt>
                <c:pt idx="1646">
                  <c:v>40113.0</c:v>
                </c:pt>
                <c:pt idx="1647">
                  <c:v>40114.0</c:v>
                </c:pt>
                <c:pt idx="1648">
                  <c:v>40115.0</c:v>
                </c:pt>
                <c:pt idx="1649">
                  <c:v>40116.0</c:v>
                </c:pt>
                <c:pt idx="1650">
                  <c:v>40119.0</c:v>
                </c:pt>
                <c:pt idx="1651">
                  <c:v>40120.0</c:v>
                </c:pt>
                <c:pt idx="1652">
                  <c:v>40121.0</c:v>
                </c:pt>
                <c:pt idx="1653">
                  <c:v>40122.0</c:v>
                </c:pt>
                <c:pt idx="1654">
                  <c:v>40123.0</c:v>
                </c:pt>
                <c:pt idx="1655">
                  <c:v>40126.0</c:v>
                </c:pt>
                <c:pt idx="1656">
                  <c:v>40127.0</c:v>
                </c:pt>
                <c:pt idx="1657">
                  <c:v>40128.0</c:v>
                </c:pt>
                <c:pt idx="1658">
                  <c:v>40129.0</c:v>
                </c:pt>
                <c:pt idx="1659">
                  <c:v>40130.0</c:v>
                </c:pt>
                <c:pt idx="1660">
                  <c:v>40133.0</c:v>
                </c:pt>
                <c:pt idx="1661">
                  <c:v>40134.0</c:v>
                </c:pt>
                <c:pt idx="1662">
                  <c:v>40135.0</c:v>
                </c:pt>
                <c:pt idx="1663">
                  <c:v>40136.0</c:v>
                </c:pt>
                <c:pt idx="1664">
                  <c:v>40137.0</c:v>
                </c:pt>
                <c:pt idx="1665">
                  <c:v>40140.0</c:v>
                </c:pt>
                <c:pt idx="1666">
                  <c:v>40141.0</c:v>
                </c:pt>
                <c:pt idx="1667">
                  <c:v>40142.0</c:v>
                </c:pt>
                <c:pt idx="1668">
                  <c:v>40144.0</c:v>
                </c:pt>
                <c:pt idx="1669">
                  <c:v>40147.0</c:v>
                </c:pt>
                <c:pt idx="1670">
                  <c:v>40148.0</c:v>
                </c:pt>
                <c:pt idx="1671">
                  <c:v>40149.0</c:v>
                </c:pt>
                <c:pt idx="1672">
                  <c:v>40150.0</c:v>
                </c:pt>
                <c:pt idx="1673">
                  <c:v>40151.0</c:v>
                </c:pt>
                <c:pt idx="1674">
                  <c:v>40154.0</c:v>
                </c:pt>
                <c:pt idx="1675">
                  <c:v>40155.0</c:v>
                </c:pt>
                <c:pt idx="1676">
                  <c:v>40156.0</c:v>
                </c:pt>
                <c:pt idx="1677">
                  <c:v>40157.0</c:v>
                </c:pt>
                <c:pt idx="1678">
                  <c:v>40158.0</c:v>
                </c:pt>
                <c:pt idx="1679">
                  <c:v>40161.0</c:v>
                </c:pt>
                <c:pt idx="1680">
                  <c:v>40162.0</c:v>
                </c:pt>
                <c:pt idx="1681">
                  <c:v>40163.0</c:v>
                </c:pt>
                <c:pt idx="1682">
                  <c:v>40164.0</c:v>
                </c:pt>
                <c:pt idx="1683">
                  <c:v>40165.0</c:v>
                </c:pt>
                <c:pt idx="1684">
                  <c:v>40168.0</c:v>
                </c:pt>
                <c:pt idx="1685">
                  <c:v>40169.0</c:v>
                </c:pt>
                <c:pt idx="1686">
                  <c:v>40170.0</c:v>
                </c:pt>
                <c:pt idx="1687">
                  <c:v>40171.0</c:v>
                </c:pt>
                <c:pt idx="1688">
                  <c:v>40175.0</c:v>
                </c:pt>
                <c:pt idx="1689">
                  <c:v>40176.0</c:v>
                </c:pt>
                <c:pt idx="1690">
                  <c:v>40177.0</c:v>
                </c:pt>
                <c:pt idx="1691">
                  <c:v>40178.0</c:v>
                </c:pt>
                <c:pt idx="1692">
                  <c:v>40182.0</c:v>
                </c:pt>
                <c:pt idx="1693">
                  <c:v>40183.0</c:v>
                </c:pt>
                <c:pt idx="1694">
                  <c:v>40184.0</c:v>
                </c:pt>
                <c:pt idx="1695">
                  <c:v>40185.0</c:v>
                </c:pt>
                <c:pt idx="1696">
                  <c:v>40186.0</c:v>
                </c:pt>
                <c:pt idx="1697">
                  <c:v>40189.0</c:v>
                </c:pt>
                <c:pt idx="1698">
                  <c:v>40190.0</c:v>
                </c:pt>
                <c:pt idx="1699">
                  <c:v>40191.0</c:v>
                </c:pt>
                <c:pt idx="1700">
                  <c:v>40192.0</c:v>
                </c:pt>
                <c:pt idx="1701">
                  <c:v>40193.0</c:v>
                </c:pt>
                <c:pt idx="1702">
                  <c:v>40197.0</c:v>
                </c:pt>
                <c:pt idx="1703">
                  <c:v>40198.0</c:v>
                </c:pt>
                <c:pt idx="1704">
                  <c:v>40199.0</c:v>
                </c:pt>
                <c:pt idx="1705">
                  <c:v>40200.0</c:v>
                </c:pt>
                <c:pt idx="1706">
                  <c:v>40203.0</c:v>
                </c:pt>
                <c:pt idx="1707">
                  <c:v>40204.0</c:v>
                </c:pt>
                <c:pt idx="1708">
                  <c:v>40205.0</c:v>
                </c:pt>
                <c:pt idx="1709">
                  <c:v>40206.0</c:v>
                </c:pt>
                <c:pt idx="1710">
                  <c:v>40207.0</c:v>
                </c:pt>
                <c:pt idx="1711">
                  <c:v>40210.0</c:v>
                </c:pt>
                <c:pt idx="1712">
                  <c:v>40211.0</c:v>
                </c:pt>
                <c:pt idx="1713">
                  <c:v>40212.0</c:v>
                </c:pt>
                <c:pt idx="1714">
                  <c:v>40213.0</c:v>
                </c:pt>
                <c:pt idx="1715">
                  <c:v>40214.0</c:v>
                </c:pt>
                <c:pt idx="1716">
                  <c:v>40217.0</c:v>
                </c:pt>
                <c:pt idx="1717">
                  <c:v>40218.0</c:v>
                </c:pt>
                <c:pt idx="1718">
                  <c:v>40219.0</c:v>
                </c:pt>
                <c:pt idx="1719">
                  <c:v>40220.0</c:v>
                </c:pt>
                <c:pt idx="1720">
                  <c:v>40221.0</c:v>
                </c:pt>
                <c:pt idx="1721">
                  <c:v>40225.0</c:v>
                </c:pt>
                <c:pt idx="1722">
                  <c:v>40226.0</c:v>
                </c:pt>
                <c:pt idx="1723">
                  <c:v>40227.0</c:v>
                </c:pt>
                <c:pt idx="1724">
                  <c:v>40228.0</c:v>
                </c:pt>
                <c:pt idx="1725">
                  <c:v>40231.0</c:v>
                </c:pt>
                <c:pt idx="1726">
                  <c:v>40232.0</c:v>
                </c:pt>
                <c:pt idx="1727">
                  <c:v>40233.0</c:v>
                </c:pt>
                <c:pt idx="1728">
                  <c:v>40234.0</c:v>
                </c:pt>
                <c:pt idx="1729">
                  <c:v>40235.0</c:v>
                </c:pt>
                <c:pt idx="1730">
                  <c:v>40238.0</c:v>
                </c:pt>
                <c:pt idx="1731">
                  <c:v>40239.0</c:v>
                </c:pt>
                <c:pt idx="1732">
                  <c:v>40240.0</c:v>
                </c:pt>
                <c:pt idx="1733">
                  <c:v>40241.0</c:v>
                </c:pt>
                <c:pt idx="1734">
                  <c:v>40242.0</c:v>
                </c:pt>
                <c:pt idx="1735">
                  <c:v>40245.0</c:v>
                </c:pt>
                <c:pt idx="1736">
                  <c:v>40246.0</c:v>
                </c:pt>
                <c:pt idx="1737">
                  <c:v>40247.0</c:v>
                </c:pt>
                <c:pt idx="1738">
                  <c:v>40248.0</c:v>
                </c:pt>
                <c:pt idx="1739">
                  <c:v>40249.0</c:v>
                </c:pt>
                <c:pt idx="1740">
                  <c:v>40252.0</c:v>
                </c:pt>
                <c:pt idx="1741">
                  <c:v>40253.0</c:v>
                </c:pt>
                <c:pt idx="1742">
                  <c:v>40254.0</c:v>
                </c:pt>
                <c:pt idx="1743">
                  <c:v>40255.0</c:v>
                </c:pt>
                <c:pt idx="1744">
                  <c:v>40256.0</c:v>
                </c:pt>
                <c:pt idx="1745">
                  <c:v>40259.0</c:v>
                </c:pt>
                <c:pt idx="1746">
                  <c:v>40260.0</c:v>
                </c:pt>
                <c:pt idx="1747">
                  <c:v>40261.0</c:v>
                </c:pt>
                <c:pt idx="1748">
                  <c:v>40262.0</c:v>
                </c:pt>
                <c:pt idx="1749">
                  <c:v>40263.0</c:v>
                </c:pt>
                <c:pt idx="1750">
                  <c:v>40266.0</c:v>
                </c:pt>
                <c:pt idx="1751">
                  <c:v>40267.0</c:v>
                </c:pt>
                <c:pt idx="1752">
                  <c:v>40268.0</c:v>
                </c:pt>
                <c:pt idx="1753">
                  <c:v>40269.0</c:v>
                </c:pt>
                <c:pt idx="1754">
                  <c:v>40273.0</c:v>
                </c:pt>
                <c:pt idx="1755">
                  <c:v>40274.0</c:v>
                </c:pt>
                <c:pt idx="1756">
                  <c:v>40275.0</c:v>
                </c:pt>
                <c:pt idx="1757">
                  <c:v>40276.0</c:v>
                </c:pt>
                <c:pt idx="1758">
                  <c:v>40277.0</c:v>
                </c:pt>
                <c:pt idx="1759">
                  <c:v>40280.0</c:v>
                </c:pt>
                <c:pt idx="1760">
                  <c:v>40281.0</c:v>
                </c:pt>
                <c:pt idx="1761">
                  <c:v>40282.0</c:v>
                </c:pt>
                <c:pt idx="1762">
                  <c:v>40283.0</c:v>
                </c:pt>
                <c:pt idx="1763">
                  <c:v>40284.0</c:v>
                </c:pt>
                <c:pt idx="1764">
                  <c:v>40287.0</c:v>
                </c:pt>
                <c:pt idx="1765">
                  <c:v>40288.0</c:v>
                </c:pt>
                <c:pt idx="1766">
                  <c:v>40289.0</c:v>
                </c:pt>
                <c:pt idx="1767">
                  <c:v>40290.0</c:v>
                </c:pt>
                <c:pt idx="1768">
                  <c:v>40291.0</c:v>
                </c:pt>
                <c:pt idx="1769">
                  <c:v>40294.0</c:v>
                </c:pt>
                <c:pt idx="1770">
                  <c:v>40295.0</c:v>
                </c:pt>
                <c:pt idx="1771">
                  <c:v>40296.0</c:v>
                </c:pt>
                <c:pt idx="1772">
                  <c:v>40297.0</c:v>
                </c:pt>
                <c:pt idx="1773">
                  <c:v>40298.0</c:v>
                </c:pt>
                <c:pt idx="1774">
                  <c:v>40301.0</c:v>
                </c:pt>
                <c:pt idx="1775">
                  <c:v>40302.0</c:v>
                </c:pt>
                <c:pt idx="1776">
                  <c:v>40303.0</c:v>
                </c:pt>
                <c:pt idx="1777">
                  <c:v>40304.0</c:v>
                </c:pt>
                <c:pt idx="1778">
                  <c:v>40305.0</c:v>
                </c:pt>
                <c:pt idx="1779">
                  <c:v>40308.0</c:v>
                </c:pt>
                <c:pt idx="1780">
                  <c:v>40309.0</c:v>
                </c:pt>
                <c:pt idx="1781">
                  <c:v>40310.0</c:v>
                </c:pt>
                <c:pt idx="1782">
                  <c:v>40311.0</c:v>
                </c:pt>
                <c:pt idx="1783">
                  <c:v>40312.0</c:v>
                </c:pt>
                <c:pt idx="1784">
                  <c:v>40315.0</c:v>
                </c:pt>
                <c:pt idx="1785">
                  <c:v>40316.0</c:v>
                </c:pt>
                <c:pt idx="1786">
                  <c:v>40317.0</c:v>
                </c:pt>
                <c:pt idx="1787">
                  <c:v>40318.0</c:v>
                </c:pt>
                <c:pt idx="1788">
                  <c:v>40319.0</c:v>
                </c:pt>
                <c:pt idx="1789">
                  <c:v>40322.0</c:v>
                </c:pt>
                <c:pt idx="1790">
                  <c:v>40323.0</c:v>
                </c:pt>
                <c:pt idx="1791">
                  <c:v>40324.0</c:v>
                </c:pt>
                <c:pt idx="1792">
                  <c:v>40325.0</c:v>
                </c:pt>
                <c:pt idx="1793">
                  <c:v>40326.0</c:v>
                </c:pt>
                <c:pt idx="1794">
                  <c:v>40330.0</c:v>
                </c:pt>
                <c:pt idx="1795">
                  <c:v>40331.0</c:v>
                </c:pt>
                <c:pt idx="1796">
                  <c:v>40332.0</c:v>
                </c:pt>
                <c:pt idx="1797">
                  <c:v>40333.0</c:v>
                </c:pt>
                <c:pt idx="1798">
                  <c:v>40336.0</c:v>
                </c:pt>
                <c:pt idx="1799">
                  <c:v>40337.0</c:v>
                </c:pt>
                <c:pt idx="1800">
                  <c:v>40338.0</c:v>
                </c:pt>
                <c:pt idx="1801">
                  <c:v>40339.0</c:v>
                </c:pt>
                <c:pt idx="1802">
                  <c:v>40340.0</c:v>
                </c:pt>
                <c:pt idx="1803">
                  <c:v>40343.0</c:v>
                </c:pt>
                <c:pt idx="1804">
                  <c:v>40344.0</c:v>
                </c:pt>
                <c:pt idx="1805">
                  <c:v>40345.0</c:v>
                </c:pt>
                <c:pt idx="1806">
                  <c:v>40346.0</c:v>
                </c:pt>
                <c:pt idx="1807">
                  <c:v>40347.0</c:v>
                </c:pt>
                <c:pt idx="1808">
                  <c:v>40350.0</c:v>
                </c:pt>
                <c:pt idx="1809">
                  <c:v>40351.0</c:v>
                </c:pt>
                <c:pt idx="1810">
                  <c:v>40352.0</c:v>
                </c:pt>
                <c:pt idx="1811">
                  <c:v>40353.0</c:v>
                </c:pt>
                <c:pt idx="1812">
                  <c:v>40354.0</c:v>
                </c:pt>
                <c:pt idx="1813">
                  <c:v>40357.0</c:v>
                </c:pt>
                <c:pt idx="1814">
                  <c:v>40358.0</c:v>
                </c:pt>
                <c:pt idx="1815">
                  <c:v>40359.0</c:v>
                </c:pt>
                <c:pt idx="1816">
                  <c:v>40360.0</c:v>
                </c:pt>
                <c:pt idx="1817">
                  <c:v>40361.0</c:v>
                </c:pt>
                <c:pt idx="1818">
                  <c:v>40365.0</c:v>
                </c:pt>
                <c:pt idx="1819">
                  <c:v>40366.0</c:v>
                </c:pt>
                <c:pt idx="1820">
                  <c:v>40367.0</c:v>
                </c:pt>
                <c:pt idx="1821">
                  <c:v>40368.0</c:v>
                </c:pt>
                <c:pt idx="1822">
                  <c:v>40371.0</c:v>
                </c:pt>
                <c:pt idx="1823">
                  <c:v>40372.0</c:v>
                </c:pt>
                <c:pt idx="1824">
                  <c:v>40373.0</c:v>
                </c:pt>
                <c:pt idx="1825">
                  <c:v>40374.0</c:v>
                </c:pt>
                <c:pt idx="1826">
                  <c:v>40375.0</c:v>
                </c:pt>
                <c:pt idx="1827">
                  <c:v>40378.0</c:v>
                </c:pt>
                <c:pt idx="1828">
                  <c:v>40379.0</c:v>
                </c:pt>
                <c:pt idx="1829">
                  <c:v>40380.0</c:v>
                </c:pt>
                <c:pt idx="1830">
                  <c:v>40381.0</c:v>
                </c:pt>
                <c:pt idx="1831">
                  <c:v>40382.0</c:v>
                </c:pt>
                <c:pt idx="1832">
                  <c:v>40385.0</c:v>
                </c:pt>
                <c:pt idx="1833">
                  <c:v>40386.0</c:v>
                </c:pt>
                <c:pt idx="1834">
                  <c:v>40387.0</c:v>
                </c:pt>
                <c:pt idx="1835">
                  <c:v>40388.0</c:v>
                </c:pt>
                <c:pt idx="1836">
                  <c:v>40389.0</c:v>
                </c:pt>
                <c:pt idx="1837">
                  <c:v>40392.0</c:v>
                </c:pt>
                <c:pt idx="1838">
                  <c:v>40393.0</c:v>
                </c:pt>
                <c:pt idx="1839">
                  <c:v>40394.0</c:v>
                </c:pt>
                <c:pt idx="1840">
                  <c:v>40395.0</c:v>
                </c:pt>
                <c:pt idx="1841">
                  <c:v>40396.0</c:v>
                </c:pt>
                <c:pt idx="1842">
                  <c:v>40399.0</c:v>
                </c:pt>
                <c:pt idx="1843">
                  <c:v>40400.0</c:v>
                </c:pt>
                <c:pt idx="1844">
                  <c:v>40401.0</c:v>
                </c:pt>
                <c:pt idx="1845">
                  <c:v>40402.0</c:v>
                </c:pt>
                <c:pt idx="1846">
                  <c:v>40403.0</c:v>
                </c:pt>
                <c:pt idx="1847">
                  <c:v>40406.0</c:v>
                </c:pt>
                <c:pt idx="1848">
                  <c:v>40407.0</c:v>
                </c:pt>
                <c:pt idx="1849">
                  <c:v>40408.0</c:v>
                </c:pt>
                <c:pt idx="1850">
                  <c:v>40409.0</c:v>
                </c:pt>
                <c:pt idx="1851">
                  <c:v>40410.0</c:v>
                </c:pt>
                <c:pt idx="1852">
                  <c:v>40413.0</c:v>
                </c:pt>
                <c:pt idx="1853">
                  <c:v>40414.0</c:v>
                </c:pt>
                <c:pt idx="1854">
                  <c:v>40415.0</c:v>
                </c:pt>
                <c:pt idx="1855">
                  <c:v>40416.0</c:v>
                </c:pt>
                <c:pt idx="1856">
                  <c:v>40417.0</c:v>
                </c:pt>
                <c:pt idx="1857">
                  <c:v>40420.0</c:v>
                </c:pt>
                <c:pt idx="1858">
                  <c:v>40421.0</c:v>
                </c:pt>
                <c:pt idx="1859">
                  <c:v>40422.0</c:v>
                </c:pt>
                <c:pt idx="1860">
                  <c:v>40423.0</c:v>
                </c:pt>
                <c:pt idx="1861">
                  <c:v>40424.0</c:v>
                </c:pt>
                <c:pt idx="1862">
                  <c:v>40428.0</c:v>
                </c:pt>
                <c:pt idx="1863">
                  <c:v>40429.0</c:v>
                </c:pt>
                <c:pt idx="1864">
                  <c:v>40430.0</c:v>
                </c:pt>
                <c:pt idx="1865">
                  <c:v>40431.0</c:v>
                </c:pt>
                <c:pt idx="1866">
                  <c:v>40434.0</c:v>
                </c:pt>
                <c:pt idx="1867">
                  <c:v>40435.0</c:v>
                </c:pt>
                <c:pt idx="1868">
                  <c:v>40436.0</c:v>
                </c:pt>
                <c:pt idx="1869">
                  <c:v>40437.0</c:v>
                </c:pt>
                <c:pt idx="1870">
                  <c:v>40438.0</c:v>
                </c:pt>
                <c:pt idx="1871">
                  <c:v>40441.0</c:v>
                </c:pt>
                <c:pt idx="1872">
                  <c:v>40442.0</c:v>
                </c:pt>
                <c:pt idx="1873">
                  <c:v>40443.0</c:v>
                </c:pt>
                <c:pt idx="1874">
                  <c:v>40444.0</c:v>
                </c:pt>
                <c:pt idx="1875">
                  <c:v>40445.0</c:v>
                </c:pt>
                <c:pt idx="1876">
                  <c:v>40448.0</c:v>
                </c:pt>
                <c:pt idx="1877">
                  <c:v>40449.0</c:v>
                </c:pt>
                <c:pt idx="1878">
                  <c:v>40450.0</c:v>
                </c:pt>
                <c:pt idx="1879">
                  <c:v>40451.0</c:v>
                </c:pt>
                <c:pt idx="1880">
                  <c:v>40452.0</c:v>
                </c:pt>
                <c:pt idx="1881">
                  <c:v>40455.0</c:v>
                </c:pt>
                <c:pt idx="1882">
                  <c:v>40456.0</c:v>
                </c:pt>
                <c:pt idx="1883">
                  <c:v>40457.0</c:v>
                </c:pt>
                <c:pt idx="1884">
                  <c:v>40458.0</c:v>
                </c:pt>
                <c:pt idx="1885">
                  <c:v>40459.0</c:v>
                </c:pt>
                <c:pt idx="1886">
                  <c:v>40462.0</c:v>
                </c:pt>
                <c:pt idx="1887">
                  <c:v>40463.0</c:v>
                </c:pt>
                <c:pt idx="1888">
                  <c:v>40464.0</c:v>
                </c:pt>
                <c:pt idx="1889">
                  <c:v>40465.0</c:v>
                </c:pt>
                <c:pt idx="1890">
                  <c:v>40466.0</c:v>
                </c:pt>
                <c:pt idx="1891">
                  <c:v>40469.0</c:v>
                </c:pt>
                <c:pt idx="1892">
                  <c:v>40470.0</c:v>
                </c:pt>
                <c:pt idx="1893">
                  <c:v>40471.0</c:v>
                </c:pt>
                <c:pt idx="1894">
                  <c:v>40472.0</c:v>
                </c:pt>
                <c:pt idx="1895">
                  <c:v>40473.0</c:v>
                </c:pt>
                <c:pt idx="1896">
                  <c:v>40476.0</c:v>
                </c:pt>
                <c:pt idx="1897">
                  <c:v>40477.0</c:v>
                </c:pt>
                <c:pt idx="1898">
                  <c:v>40478.0</c:v>
                </c:pt>
                <c:pt idx="1899">
                  <c:v>40479.0</c:v>
                </c:pt>
                <c:pt idx="1900">
                  <c:v>40480.0</c:v>
                </c:pt>
                <c:pt idx="1901">
                  <c:v>40483.0</c:v>
                </c:pt>
                <c:pt idx="1902">
                  <c:v>40484.0</c:v>
                </c:pt>
                <c:pt idx="1903">
                  <c:v>40485.0</c:v>
                </c:pt>
                <c:pt idx="1904">
                  <c:v>40486.0</c:v>
                </c:pt>
                <c:pt idx="1905">
                  <c:v>40487.0</c:v>
                </c:pt>
                <c:pt idx="1906">
                  <c:v>40490.0</c:v>
                </c:pt>
                <c:pt idx="1907">
                  <c:v>40491.0</c:v>
                </c:pt>
                <c:pt idx="1908">
                  <c:v>40492.0</c:v>
                </c:pt>
                <c:pt idx="1909">
                  <c:v>40493.0</c:v>
                </c:pt>
                <c:pt idx="1910">
                  <c:v>40494.0</c:v>
                </c:pt>
                <c:pt idx="1911">
                  <c:v>40497.0</c:v>
                </c:pt>
                <c:pt idx="1912">
                  <c:v>40498.0</c:v>
                </c:pt>
                <c:pt idx="1913">
                  <c:v>40499.0</c:v>
                </c:pt>
                <c:pt idx="1914">
                  <c:v>40500.0</c:v>
                </c:pt>
                <c:pt idx="1915">
                  <c:v>40501.0</c:v>
                </c:pt>
                <c:pt idx="1916">
                  <c:v>40504.0</c:v>
                </c:pt>
                <c:pt idx="1917">
                  <c:v>40505.0</c:v>
                </c:pt>
                <c:pt idx="1918">
                  <c:v>40506.0</c:v>
                </c:pt>
                <c:pt idx="1919">
                  <c:v>40508.0</c:v>
                </c:pt>
                <c:pt idx="1920">
                  <c:v>40511.0</c:v>
                </c:pt>
                <c:pt idx="1921">
                  <c:v>40512.0</c:v>
                </c:pt>
                <c:pt idx="1922">
                  <c:v>40513.0</c:v>
                </c:pt>
                <c:pt idx="1923">
                  <c:v>40514.0</c:v>
                </c:pt>
                <c:pt idx="1924">
                  <c:v>40515.0</c:v>
                </c:pt>
                <c:pt idx="1925">
                  <c:v>40518.0</c:v>
                </c:pt>
                <c:pt idx="1926">
                  <c:v>40519.0</c:v>
                </c:pt>
                <c:pt idx="1927">
                  <c:v>40520.0</c:v>
                </c:pt>
                <c:pt idx="1928">
                  <c:v>40521.0</c:v>
                </c:pt>
                <c:pt idx="1929">
                  <c:v>40522.0</c:v>
                </c:pt>
                <c:pt idx="1930">
                  <c:v>40525.0</c:v>
                </c:pt>
                <c:pt idx="1931">
                  <c:v>40526.0</c:v>
                </c:pt>
                <c:pt idx="1932">
                  <c:v>40527.0</c:v>
                </c:pt>
                <c:pt idx="1933">
                  <c:v>40528.0</c:v>
                </c:pt>
                <c:pt idx="1934">
                  <c:v>40529.0</c:v>
                </c:pt>
                <c:pt idx="1935">
                  <c:v>40532.0</c:v>
                </c:pt>
                <c:pt idx="1936">
                  <c:v>40533.0</c:v>
                </c:pt>
                <c:pt idx="1937">
                  <c:v>40534.0</c:v>
                </c:pt>
                <c:pt idx="1938">
                  <c:v>40535.0</c:v>
                </c:pt>
                <c:pt idx="1939">
                  <c:v>40539.0</c:v>
                </c:pt>
                <c:pt idx="1940">
                  <c:v>40540.0</c:v>
                </c:pt>
                <c:pt idx="1941">
                  <c:v>40541.0</c:v>
                </c:pt>
                <c:pt idx="1942">
                  <c:v>40542.0</c:v>
                </c:pt>
                <c:pt idx="1943">
                  <c:v>40543.0</c:v>
                </c:pt>
                <c:pt idx="1944">
                  <c:v>40546.0</c:v>
                </c:pt>
                <c:pt idx="1945">
                  <c:v>40547.0</c:v>
                </c:pt>
                <c:pt idx="1946">
                  <c:v>40548.0</c:v>
                </c:pt>
                <c:pt idx="1947">
                  <c:v>40549.0</c:v>
                </c:pt>
                <c:pt idx="1948">
                  <c:v>40550.0</c:v>
                </c:pt>
                <c:pt idx="1949">
                  <c:v>40553.0</c:v>
                </c:pt>
                <c:pt idx="1950">
                  <c:v>40554.0</c:v>
                </c:pt>
                <c:pt idx="1951">
                  <c:v>40555.0</c:v>
                </c:pt>
                <c:pt idx="1952">
                  <c:v>40556.0</c:v>
                </c:pt>
                <c:pt idx="1953">
                  <c:v>40557.0</c:v>
                </c:pt>
                <c:pt idx="1954">
                  <c:v>40561.0</c:v>
                </c:pt>
                <c:pt idx="1955">
                  <c:v>40562.0</c:v>
                </c:pt>
                <c:pt idx="1956">
                  <c:v>40563.0</c:v>
                </c:pt>
                <c:pt idx="1957">
                  <c:v>40564.0</c:v>
                </c:pt>
                <c:pt idx="1958">
                  <c:v>40567.0</c:v>
                </c:pt>
                <c:pt idx="1959">
                  <c:v>40568.0</c:v>
                </c:pt>
                <c:pt idx="1960">
                  <c:v>40569.0</c:v>
                </c:pt>
                <c:pt idx="1961">
                  <c:v>40570.0</c:v>
                </c:pt>
                <c:pt idx="1962">
                  <c:v>40571.0</c:v>
                </c:pt>
                <c:pt idx="1963">
                  <c:v>40574.0</c:v>
                </c:pt>
                <c:pt idx="1964">
                  <c:v>40575.0</c:v>
                </c:pt>
                <c:pt idx="1965">
                  <c:v>40576.0</c:v>
                </c:pt>
                <c:pt idx="1966">
                  <c:v>40577.0</c:v>
                </c:pt>
                <c:pt idx="1967">
                  <c:v>40578.0</c:v>
                </c:pt>
                <c:pt idx="1968">
                  <c:v>40581.0</c:v>
                </c:pt>
                <c:pt idx="1969">
                  <c:v>40582.0</c:v>
                </c:pt>
                <c:pt idx="1970">
                  <c:v>40583.0</c:v>
                </c:pt>
                <c:pt idx="1971">
                  <c:v>40584.0</c:v>
                </c:pt>
                <c:pt idx="1972">
                  <c:v>40585.0</c:v>
                </c:pt>
                <c:pt idx="1973">
                  <c:v>40588.0</c:v>
                </c:pt>
                <c:pt idx="1974">
                  <c:v>40589.0</c:v>
                </c:pt>
                <c:pt idx="1975">
                  <c:v>40590.0</c:v>
                </c:pt>
                <c:pt idx="1976">
                  <c:v>40591.0</c:v>
                </c:pt>
                <c:pt idx="1977">
                  <c:v>40592.0</c:v>
                </c:pt>
                <c:pt idx="1978">
                  <c:v>40596.0</c:v>
                </c:pt>
                <c:pt idx="1979">
                  <c:v>40597.0</c:v>
                </c:pt>
                <c:pt idx="1980">
                  <c:v>40598.0</c:v>
                </c:pt>
                <c:pt idx="1981">
                  <c:v>40599.0</c:v>
                </c:pt>
                <c:pt idx="1982">
                  <c:v>40602.0</c:v>
                </c:pt>
                <c:pt idx="1983">
                  <c:v>40603.0</c:v>
                </c:pt>
                <c:pt idx="1984">
                  <c:v>40604.0</c:v>
                </c:pt>
                <c:pt idx="1985">
                  <c:v>40605.0</c:v>
                </c:pt>
                <c:pt idx="1986">
                  <c:v>40606.0</c:v>
                </c:pt>
                <c:pt idx="1987">
                  <c:v>40609.0</c:v>
                </c:pt>
                <c:pt idx="1988">
                  <c:v>40610.0</c:v>
                </c:pt>
                <c:pt idx="1989">
                  <c:v>40611.0</c:v>
                </c:pt>
                <c:pt idx="1990">
                  <c:v>40612.0</c:v>
                </c:pt>
                <c:pt idx="1991">
                  <c:v>40613.0</c:v>
                </c:pt>
                <c:pt idx="1992">
                  <c:v>40616.0</c:v>
                </c:pt>
                <c:pt idx="1993">
                  <c:v>40617.0</c:v>
                </c:pt>
                <c:pt idx="1994">
                  <c:v>40618.0</c:v>
                </c:pt>
                <c:pt idx="1995">
                  <c:v>40619.0</c:v>
                </c:pt>
                <c:pt idx="1996">
                  <c:v>40620.0</c:v>
                </c:pt>
                <c:pt idx="1997">
                  <c:v>40623.0</c:v>
                </c:pt>
                <c:pt idx="1998">
                  <c:v>40624.0</c:v>
                </c:pt>
                <c:pt idx="1999">
                  <c:v>40625.0</c:v>
                </c:pt>
                <c:pt idx="2000">
                  <c:v>40626.0</c:v>
                </c:pt>
                <c:pt idx="2001">
                  <c:v>40627.0</c:v>
                </c:pt>
                <c:pt idx="2002">
                  <c:v>40630.0</c:v>
                </c:pt>
                <c:pt idx="2003">
                  <c:v>40631.0</c:v>
                </c:pt>
                <c:pt idx="2004">
                  <c:v>40632.0</c:v>
                </c:pt>
                <c:pt idx="2005">
                  <c:v>40633.0</c:v>
                </c:pt>
                <c:pt idx="2006">
                  <c:v>40634.0</c:v>
                </c:pt>
                <c:pt idx="2007">
                  <c:v>40637.0</c:v>
                </c:pt>
                <c:pt idx="2008">
                  <c:v>40638.0</c:v>
                </c:pt>
                <c:pt idx="2009">
                  <c:v>40639.0</c:v>
                </c:pt>
                <c:pt idx="2010">
                  <c:v>40640.0</c:v>
                </c:pt>
                <c:pt idx="2011">
                  <c:v>40641.0</c:v>
                </c:pt>
                <c:pt idx="2012">
                  <c:v>40644.0</c:v>
                </c:pt>
                <c:pt idx="2013">
                  <c:v>40645.0</c:v>
                </c:pt>
                <c:pt idx="2014">
                  <c:v>40646.0</c:v>
                </c:pt>
                <c:pt idx="2015">
                  <c:v>40647.0</c:v>
                </c:pt>
                <c:pt idx="2016">
                  <c:v>40648.0</c:v>
                </c:pt>
                <c:pt idx="2017">
                  <c:v>40651.0</c:v>
                </c:pt>
                <c:pt idx="2018">
                  <c:v>40652.0</c:v>
                </c:pt>
                <c:pt idx="2019">
                  <c:v>40653.0</c:v>
                </c:pt>
                <c:pt idx="2020">
                  <c:v>40654.0</c:v>
                </c:pt>
                <c:pt idx="2021">
                  <c:v>40658.0</c:v>
                </c:pt>
                <c:pt idx="2022">
                  <c:v>40659.0</c:v>
                </c:pt>
                <c:pt idx="2023">
                  <c:v>40660.0</c:v>
                </c:pt>
                <c:pt idx="2024">
                  <c:v>40661.0</c:v>
                </c:pt>
                <c:pt idx="2025">
                  <c:v>40662.0</c:v>
                </c:pt>
                <c:pt idx="2026">
                  <c:v>40665.0</c:v>
                </c:pt>
                <c:pt idx="2027">
                  <c:v>40666.0</c:v>
                </c:pt>
                <c:pt idx="2028">
                  <c:v>40667.0</c:v>
                </c:pt>
                <c:pt idx="2029">
                  <c:v>40668.0</c:v>
                </c:pt>
                <c:pt idx="2030">
                  <c:v>40669.0</c:v>
                </c:pt>
                <c:pt idx="2031">
                  <c:v>40672.0</c:v>
                </c:pt>
                <c:pt idx="2032">
                  <c:v>40673.0</c:v>
                </c:pt>
                <c:pt idx="2033">
                  <c:v>40674.0</c:v>
                </c:pt>
                <c:pt idx="2034">
                  <c:v>40675.0</c:v>
                </c:pt>
                <c:pt idx="2035">
                  <c:v>40676.0</c:v>
                </c:pt>
                <c:pt idx="2036">
                  <c:v>40679.0</c:v>
                </c:pt>
                <c:pt idx="2037">
                  <c:v>40680.0</c:v>
                </c:pt>
                <c:pt idx="2038">
                  <c:v>40681.0</c:v>
                </c:pt>
                <c:pt idx="2039">
                  <c:v>40682.0</c:v>
                </c:pt>
                <c:pt idx="2040">
                  <c:v>40683.0</c:v>
                </c:pt>
                <c:pt idx="2041">
                  <c:v>40686.0</c:v>
                </c:pt>
                <c:pt idx="2042">
                  <c:v>40687.0</c:v>
                </c:pt>
                <c:pt idx="2043">
                  <c:v>40688.0</c:v>
                </c:pt>
                <c:pt idx="2044">
                  <c:v>40689.0</c:v>
                </c:pt>
                <c:pt idx="2045">
                  <c:v>40690.0</c:v>
                </c:pt>
                <c:pt idx="2046">
                  <c:v>40694.0</c:v>
                </c:pt>
                <c:pt idx="2047">
                  <c:v>40695.0</c:v>
                </c:pt>
                <c:pt idx="2048">
                  <c:v>40696.0</c:v>
                </c:pt>
                <c:pt idx="2049">
                  <c:v>40697.0</c:v>
                </c:pt>
                <c:pt idx="2050">
                  <c:v>40700.0</c:v>
                </c:pt>
                <c:pt idx="2051">
                  <c:v>40701.0</c:v>
                </c:pt>
                <c:pt idx="2052">
                  <c:v>40702.0</c:v>
                </c:pt>
                <c:pt idx="2053">
                  <c:v>40703.0</c:v>
                </c:pt>
                <c:pt idx="2054">
                  <c:v>40704.0</c:v>
                </c:pt>
                <c:pt idx="2055">
                  <c:v>40707.0</c:v>
                </c:pt>
                <c:pt idx="2056">
                  <c:v>40708.0</c:v>
                </c:pt>
                <c:pt idx="2057">
                  <c:v>40709.0</c:v>
                </c:pt>
                <c:pt idx="2058">
                  <c:v>40710.0</c:v>
                </c:pt>
                <c:pt idx="2059">
                  <c:v>40711.0</c:v>
                </c:pt>
                <c:pt idx="2060">
                  <c:v>40714.0</c:v>
                </c:pt>
                <c:pt idx="2061">
                  <c:v>40715.0</c:v>
                </c:pt>
                <c:pt idx="2062">
                  <c:v>40716.0</c:v>
                </c:pt>
                <c:pt idx="2063">
                  <c:v>40717.0</c:v>
                </c:pt>
                <c:pt idx="2064">
                  <c:v>40718.0</c:v>
                </c:pt>
                <c:pt idx="2065">
                  <c:v>40721.0</c:v>
                </c:pt>
                <c:pt idx="2066">
                  <c:v>40722.0</c:v>
                </c:pt>
                <c:pt idx="2067">
                  <c:v>40723.0</c:v>
                </c:pt>
                <c:pt idx="2068">
                  <c:v>40724.0</c:v>
                </c:pt>
                <c:pt idx="2069">
                  <c:v>40725.0</c:v>
                </c:pt>
                <c:pt idx="2070">
                  <c:v>40729.0</c:v>
                </c:pt>
                <c:pt idx="2071">
                  <c:v>40730.0</c:v>
                </c:pt>
                <c:pt idx="2072">
                  <c:v>40731.0</c:v>
                </c:pt>
                <c:pt idx="2073">
                  <c:v>40732.0</c:v>
                </c:pt>
                <c:pt idx="2074">
                  <c:v>40735.0</c:v>
                </c:pt>
                <c:pt idx="2075">
                  <c:v>40736.0</c:v>
                </c:pt>
                <c:pt idx="2076">
                  <c:v>40737.0</c:v>
                </c:pt>
                <c:pt idx="2077">
                  <c:v>40738.0</c:v>
                </c:pt>
                <c:pt idx="2078">
                  <c:v>40739.0</c:v>
                </c:pt>
                <c:pt idx="2079">
                  <c:v>40742.0</c:v>
                </c:pt>
                <c:pt idx="2080">
                  <c:v>40743.0</c:v>
                </c:pt>
                <c:pt idx="2081">
                  <c:v>40744.0</c:v>
                </c:pt>
                <c:pt idx="2082">
                  <c:v>40745.0</c:v>
                </c:pt>
                <c:pt idx="2083">
                  <c:v>40746.0</c:v>
                </c:pt>
                <c:pt idx="2084">
                  <c:v>40749.0</c:v>
                </c:pt>
                <c:pt idx="2085">
                  <c:v>40750.0</c:v>
                </c:pt>
                <c:pt idx="2086">
                  <c:v>40751.0</c:v>
                </c:pt>
                <c:pt idx="2087">
                  <c:v>40752.0</c:v>
                </c:pt>
                <c:pt idx="2088">
                  <c:v>40753.0</c:v>
                </c:pt>
                <c:pt idx="2089">
                  <c:v>40756.0</c:v>
                </c:pt>
                <c:pt idx="2090">
                  <c:v>40757.0</c:v>
                </c:pt>
                <c:pt idx="2091">
                  <c:v>40758.0</c:v>
                </c:pt>
                <c:pt idx="2092">
                  <c:v>40759.0</c:v>
                </c:pt>
                <c:pt idx="2093">
                  <c:v>40760.0</c:v>
                </c:pt>
                <c:pt idx="2094">
                  <c:v>40763.0</c:v>
                </c:pt>
                <c:pt idx="2095">
                  <c:v>40764.0</c:v>
                </c:pt>
                <c:pt idx="2096">
                  <c:v>40765.0</c:v>
                </c:pt>
                <c:pt idx="2097">
                  <c:v>40766.0</c:v>
                </c:pt>
                <c:pt idx="2098">
                  <c:v>40767.0</c:v>
                </c:pt>
                <c:pt idx="2099">
                  <c:v>40770.0</c:v>
                </c:pt>
                <c:pt idx="2100">
                  <c:v>40771.0</c:v>
                </c:pt>
                <c:pt idx="2101">
                  <c:v>40772.0</c:v>
                </c:pt>
                <c:pt idx="2102">
                  <c:v>40773.0</c:v>
                </c:pt>
                <c:pt idx="2103">
                  <c:v>40774.0</c:v>
                </c:pt>
                <c:pt idx="2104">
                  <c:v>40777.0</c:v>
                </c:pt>
                <c:pt idx="2105">
                  <c:v>40778.0</c:v>
                </c:pt>
                <c:pt idx="2106">
                  <c:v>40779.0</c:v>
                </c:pt>
                <c:pt idx="2107">
                  <c:v>40780.0</c:v>
                </c:pt>
                <c:pt idx="2108">
                  <c:v>40781.0</c:v>
                </c:pt>
                <c:pt idx="2109">
                  <c:v>40784.0</c:v>
                </c:pt>
                <c:pt idx="2110">
                  <c:v>40785.0</c:v>
                </c:pt>
                <c:pt idx="2111">
                  <c:v>40786.0</c:v>
                </c:pt>
                <c:pt idx="2112">
                  <c:v>40787.0</c:v>
                </c:pt>
                <c:pt idx="2113">
                  <c:v>40788.0</c:v>
                </c:pt>
                <c:pt idx="2114">
                  <c:v>40792.0</c:v>
                </c:pt>
                <c:pt idx="2115">
                  <c:v>40793.0</c:v>
                </c:pt>
                <c:pt idx="2116">
                  <c:v>40794.0</c:v>
                </c:pt>
                <c:pt idx="2117">
                  <c:v>40795.0</c:v>
                </c:pt>
                <c:pt idx="2118">
                  <c:v>40798.0</c:v>
                </c:pt>
                <c:pt idx="2119">
                  <c:v>40799.0</c:v>
                </c:pt>
                <c:pt idx="2120">
                  <c:v>40800.0</c:v>
                </c:pt>
                <c:pt idx="2121">
                  <c:v>40801.0</c:v>
                </c:pt>
                <c:pt idx="2122">
                  <c:v>40802.0</c:v>
                </c:pt>
                <c:pt idx="2123">
                  <c:v>40805.0</c:v>
                </c:pt>
                <c:pt idx="2124">
                  <c:v>40806.0</c:v>
                </c:pt>
                <c:pt idx="2125">
                  <c:v>40807.0</c:v>
                </c:pt>
                <c:pt idx="2126">
                  <c:v>40808.0</c:v>
                </c:pt>
                <c:pt idx="2127">
                  <c:v>40809.0</c:v>
                </c:pt>
                <c:pt idx="2128">
                  <c:v>40812.0</c:v>
                </c:pt>
                <c:pt idx="2129">
                  <c:v>40813.0</c:v>
                </c:pt>
                <c:pt idx="2130">
                  <c:v>40814.0</c:v>
                </c:pt>
                <c:pt idx="2131">
                  <c:v>40815.0</c:v>
                </c:pt>
                <c:pt idx="2132">
                  <c:v>40816.0</c:v>
                </c:pt>
                <c:pt idx="2133">
                  <c:v>40819.0</c:v>
                </c:pt>
                <c:pt idx="2134">
                  <c:v>40820.0</c:v>
                </c:pt>
                <c:pt idx="2135">
                  <c:v>40821.0</c:v>
                </c:pt>
                <c:pt idx="2136">
                  <c:v>40822.0</c:v>
                </c:pt>
                <c:pt idx="2137">
                  <c:v>40823.0</c:v>
                </c:pt>
                <c:pt idx="2138">
                  <c:v>40826.0</c:v>
                </c:pt>
                <c:pt idx="2139">
                  <c:v>40827.0</c:v>
                </c:pt>
                <c:pt idx="2140">
                  <c:v>40828.0</c:v>
                </c:pt>
                <c:pt idx="2141">
                  <c:v>40829.0</c:v>
                </c:pt>
                <c:pt idx="2142">
                  <c:v>40830.0</c:v>
                </c:pt>
                <c:pt idx="2143">
                  <c:v>40833.0</c:v>
                </c:pt>
                <c:pt idx="2144">
                  <c:v>40834.0</c:v>
                </c:pt>
                <c:pt idx="2145">
                  <c:v>40835.0</c:v>
                </c:pt>
                <c:pt idx="2146">
                  <c:v>40836.0</c:v>
                </c:pt>
                <c:pt idx="2147">
                  <c:v>40837.0</c:v>
                </c:pt>
                <c:pt idx="2148">
                  <c:v>40840.0</c:v>
                </c:pt>
                <c:pt idx="2149">
                  <c:v>40841.0</c:v>
                </c:pt>
                <c:pt idx="2150">
                  <c:v>40842.0</c:v>
                </c:pt>
                <c:pt idx="2151">
                  <c:v>40843.0</c:v>
                </c:pt>
                <c:pt idx="2152">
                  <c:v>40844.0</c:v>
                </c:pt>
                <c:pt idx="2153">
                  <c:v>40847.0</c:v>
                </c:pt>
                <c:pt idx="2154">
                  <c:v>40848.0</c:v>
                </c:pt>
                <c:pt idx="2155">
                  <c:v>40849.0</c:v>
                </c:pt>
                <c:pt idx="2156">
                  <c:v>40850.0</c:v>
                </c:pt>
                <c:pt idx="2157">
                  <c:v>40851.0</c:v>
                </c:pt>
                <c:pt idx="2158">
                  <c:v>40854.0</c:v>
                </c:pt>
                <c:pt idx="2159">
                  <c:v>40855.0</c:v>
                </c:pt>
                <c:pt idx="2160">
                  <c:v>40856.0</c:v>
                </c:pt>
                <c:pt idx="2161">
                  <c:v>40857.0</c:v>
                </c:pt>
                <c:pt idx="2162">
                  <c:v>40858.0</c:v>
                </c:pt>
                <c:pt idx="2163">
                  <c:v>40861.0</c:v>
                </c:pt>
                <c:pt idx="2164">
                  <c:v>40862.0</c:v>
                </c:pt>
                <c:pt idx="2165">
                  <c:v>40863.0</c:v>
                </c:pt>
                <c:pt idx="2166">
                  <c:v>40864.0</c:v>
                </c:pt>
                <c:pt idx="2167">
                  <c:v>40865.0</c:v>
                </c:pt>
                <c:pt idx="2168">
                  <c:v>40868.0</c:v>
                </c:pt>
                <c:pt idx="2169">
                  <c:v>40869.0</c:v>
                </c:pt>
                <c:pt idx="2170">
                  <c:v>40870.0</c:v>
                </c:pt>
                <c:pt idx="2171">
                  <c:v>40872.0</c:v>
                </c:pt>
                <c:pt idx="2172">
                  <c:v>40875.0</c:v>
                </c:pt>
                <c:pt idx="2173">
                  <c:v>40876.0</c:v>
                </c:pt>
                <c:pt idx="2174">
                  <c:v>40877.0</c:v>
                </c:pt>
                <c:pt idx="2175">
                  <c:v>40878.0</c:v>
                </c:pt>
                <c:pt idx="2176">
                  <c:v>40879.0</c:v>
                </c:pt>
                <c:pt idx="2177">
                  <c:v>40882.0</c:v>
                </c:pt>
                <c:pt idx="2178">
                  <c:v>40883.0</c:v>
                </c:pt>
                <c:pt idx="2179">
                  <c:v>40884.0</c:v>
                </c:pt>
                <c:pt idx="2180">
                  <c:v>40885.0</c:v>
                </c:pt>
                <c:pt idx="2181">
                  <c:v>40886.0</c:v>
                </c:pt>
                <c:pt idx="2182">
                  <c:v>40889.0</c:v>
                </c:pt>
                <c:pt idx="2183">
                  <c:v>40890.0</c:v>
                </c:pt>
                <c:pt idx="2184">
                  <c:v>40891.0</c:v>
                </c:pt>
                <c:pt idx="2185">
                  <c:v>40892.0</c:v>
                </c:pt>
                <c:pt idx="2186">
                  <c:v>40893.0</c:v>
                </c:pt>
                <c:pt idx="2187">
                  <c:v>40896.0</c:v>
                </c:pt>
                <c:pt idx="2188">
                  <c:v>40897.0</c:v>
                </c:pt>
                <c:pt idx="2189">
                  <c:v>40898.0</c:v>
                </c:pt>
                <c:pt idx="2190">
                  <c:v>40899.0</c:v>
                </c:pt>
                <c:pt idx="2191">
                  <c:v>40900.0</c:v>
                </c:pt>
                <c:pt idx="2192">
                  <c:v>40904.0</c:v>
                </c:pt>
                <c:pt idx="2193">
                  <c:v>40905.0</c:v>
                </c:pt>
                <c:pt idx="2194">
                  <c:v>40906.0</c:v>
                </c:pt>
                <c:pt idx="2195">
                  <c:v>40907.0</c:v>
                </c:pt>
                <c:pt idx="2196">
                  <c:v>40911.0</c:v>
                </c:pt>
                <c:pt idx="2197">
                  <c:v>40912.0</c:v>
                </c:pt>
                <c:pt idx="2198">
                  <c:v>40913.0</c:v>
                </c:pt>
                <c:pt idx="2199">
                  <c:v>40914.0</c:v>
                </c:pt>
                <c:pt idx="2200">
                  <c:v>40917.0</c:v>
                </c:pt>
                <c:pt idx="2201">
                  <c:v>40918.0</c:v>
                </c:pt>
                <c:pt idx="2202">
                  <c:v>40919.0</c:v>
                </c:pt>
                <c:pt idx="2203">
                  <c:v>40920.0</c:v>
                </c:pt>
                <c:pt idx="2204">
                  <c:v>40921.0</c:v>
                </c:pt>
                <c:pt idx="2205">
                  <c:v>40925.0</c:v>
                </c:pt>
                <c:pt idx="2206">
                  <c:v>40926.0</c:v>
                </c:pt>
                <c:pt idx="2207">
                  <c:v>40927.0</c:v>
                </c:pt>
                <c:pt idx="2208">
                  <c:v>40928.0</c:v>
                </c:pt>
                <c:pt idx="2209">
                  <c:v>40931.0</c:v>
                </c:pt>
                <c:pt idx="2210">
                  <c:v>40932.0</c:v>
                </c:pt>
                <c:pt idx="2211">
                  <c:v>40933.0</c:v>
                </c:pt>
                <c:pt idx="2212">
                  <c:v>40934.0</c:v>
                </c:pt>
                <c:pt idx="2213">
                  <c:v>40935.0</c:v>
                </c:pt>
                <c:pt idx="2214">
                  <c:v>40938.0</c:v>
                </c:pt>
                <c:pt idx="2215">
                  <c:v>40939.0</c:v>
                </c:pt>
                <c:pt idx="2216">
                  <c:v>40940.0</c:v>
                </c:pt>
                <c:pt idx="2217">
                  <c:v>40941.0</c:v>
                </c:pt>
                <c:pt idx="2218">
                  <c:v>40942.0</c:v>
                </c:pt>
                <c:pt idx="2219">
                  <c:v>40945.0</c:v>
                </c:pt>
                <c:pt idx="2220">
                  <c:v>40946.0</c:v>
                </c:pt>
                <c:pt idx="2221">
                  <c:v>40947.0</c:v>
                </c:pt>
                <c:pt idx="2222">
                  <c:v>40948.0</c:v>
                </c:pt>
                <c:pt idx="2223">
                  <c:v>40949.0</c:v>
                </c:pt>
                <c:pt idx="2224">
                  <c:v>40952.0</c:v>
                </c:pt>
                <c:pt idx="2225">
                  <c:v>40953.0</c:v>
                </c:pt>
                <c:pt idx="2226">
                  <c:v>40954.0</c:v>
                </c:pt>
                <c:pt idx="2227">
                  <c:v>40955.0</c:v>
                </c:pt>
                <c:pt idx="2228">
                  <c:v>40956.0</c:v>
                </c:pt>
                <c:pt idx="2229">
                  <c:v>40960.0</c:v>
                </c:pt>
                <c:pt idx="2230">
                  <c:v>40961.0</c:v>
                </c:pt>
                <c:pt idx="2231">
                  <c:v>40962.0</c:v>
                </c:pt>
                <c:pt idx="2232">
                  <c:v>40963.0</c:v>
                </c:pt>
                <c:pt idx="2233">
                  <c:v>40966.0</c:v>
                </c:pt>
                <c:pt idx="2234">
                  <c:v>40967.0</c:v>
                </c:pt>
                <c:pt idx="2235">
                  <c:v>40968.0</c:v>
                </c:pt>
                <c:pt idx="2236">
                  <c:v>40969.0</c:v>
                </c:pt>
                <c:pt idx="2237">
                  <c:v>40970.0</c:v>
                </c:pt>
                <c:pt idx="2238">
                  <c:v>40973.0</c:v>
                </c:pt>
                <c:pt idx="2239">
                  <c:v>40974.0</c:v>
                </c:pt>
                <c:pt idx="2240">
                  <c:v>40975.0</c:v>
                </c:pt>
                <c:pt idx="2241">
                  <c:v>40976.0</c:v>
                </c:pt>
                <c:pt idx="2242">
                  <c:v>40977.0</c:v>
                </c:pt>
                <c:pt idx="2243">
                  <c:v>40980.0</c:v>
                </c:pt>
                <c:pt idx="2244">
                  <c:v>40981.0</c:v>
                </c:pt>
                <c:pt idx="2245">
                  <c:v>40982.0</c:v>
                </c:pt>
                <c:pt idx="2246">
                  <c:v>40983.0</c:v>
                </c:pt>
                <c:pt idx="2247">
                  <c:v>40984.0</c:v>
                </c:pt>
                <c:pt idx="2248">
                  <c:v>40987.0</c:v>
                </c:pt>
                <c:pt idx="2249">
                  <c:v>40988.0</c:v>
                </c:pt>
                <c:pt idx="2250">
                  <c:v>40989.0</c:v>
                </c:pt>
                <c:pt idx="2251">
                  <c:v>40990.0</c:v>
                </c:pt>
                <c:pt idx="2252">
                  <c:v>40991.0</c:v>
                </c:pt>
                <c:pt idx="2253">
                  <c:v>40994.0</c:v>
                </c:pt>
                <c:pt idx="2254">
                  <c:v>40995.0</c:v>
                </c:pt>
                <c:pt idx="2255">
                  <c:v>40996.0</c:v>
                </c:pt>
                <c:pt idx="2256">
                  <c:v>40997.0</c:v>
                </c:pt>
                <c:pt idx="2257">
                  <c:v>40998.0</c:v>
                </c:pt>
                <c:pt idx="2258">
                  <c:v>41001.0</c:v>
                </c:pt>
                <c:pt idx="2259">
                  <c:v>41002.0</c:v>
                </c:pt>
                <c:pt idx="2260">
                  <c:v>41003.0</c:v>
                </c:pt>
                <c:pt idx="2261">
                  <c:v>41004.0</c:v>
                </c:pt>
                <c:pt idx="2262">
                  <c:v>41008.0</c:v>
                </c:pt>
                <c:pt idx="2263">
                  <c:v>41009.0</c:v>
                </c:pt>
                <c:pt idx="2264">
                  <c:v>41010.0</c:v>
                </c:pt>
                <c:pt idx="2265">
                  <c:v>41011.0</c:v>
                </c:pt>
                <c:pt idx="2266">
                  <c:v>41012.0</c:v>
                </c:pt>
                <c:pt idx="2267">
                  <c:v>41015.0</c:v>
                </c:pt>
                <c:pt idx="2268">
                  <c:v>41016.0</c:v>
                </c:pt>
                <c:pt idx="2269">
                  <c:v>41017.0</c:v>
                </c:pt>
                <c:pt idx="2270">
                  <c:v>41018.0</c:v>
                </c:pt>
                <c:pt idx="2271">
                  <c:v>41019.0</c:v>
                </c:pt>
                <c:pt idx="2272">
                  <c:v>41022.0</c:v>
                </c:pt>
                <c:pt idx="2273">
                  <c:v>41023.0</c:v>
                </c:pt>
                <c:pt idx="2274">
                  <c:v>41024.0</c:v>
                </c:pt>
                <c:pt idx="2275">
                  <c:v>41025.0</c:v>
                </c:pt>
                <c:pt idx="2276">
                  <c:v>41026.0</c:v>
                </c:pt>
                <c:pt idx="2277">
                  <c:v>41029.0</c:v>
                </c:pt>
                <c:pt idx="2278">
                  <c:v>41030.0</c:v>
                </c:pt>
                <c:pt idx="2279">
                  <c:v>41031.0</c:v>
                </c:pt>
                <c:pt idx="2280">
                  <c:v>41032.0</c:v>
                </c:pt>
                <c:pt idx="2281">
                  <c:v>41033.0</c:v>
                </c:pt>
                <c:pt idx="2282">
                  <c:v>41036.0</c:v>
                </c:pt>
                <c:pt idx="2283">
                  <c:v>41037.0</c:v>
                </c:pt>
                <c:pt idx="2284">
                  <c:v>41038.0</c:v>
                </c:pt>
                <c:pt idx="2285">
                  <c:v>41039.0</c:v>
                </c:pt>
                <c:pt idx="2286">
                  <c:v>41040.0</c:v>
                </c:pt>
                <c:pt idx="2287">
                  <c:v>41043.0</c:v>
                </c:pt>
                <c:pt idx="2288">
                  <c:v>41044.0</c:v>
                </c:pt>
                <c:pt idx="2289">
                  <c:v>41045.0</c:v>
                </c:pt>
                <c:pt idx="2290">
                  <c:v>41046.0</c:v>
                </c:pt>
                <c:pt idx="2291">
                  <c:v>41047.0</c:v>
                </c:pt>
                <c:pt idx="2292">
                  <c:v>41050.0</c:v>
                </c:pt>
                <c:pt idx="2293">
                  <c:v>41051.0</c:v>
                </c:pt>
                <c:pt idx="2294">
                  <c:v>41052.0</c:v>
                </c:pt>
                <c:pt idx="2295">
                  <c:v>41053.0</c:v>
                </c:pt>
                <c:pt idx="2296">
                  <c:v>41054.0</c:v>
                </c:pt>
                <c:pt idx="2297">
                  <c:v>41058.0</c:v>
                </c:pt>
                <c:pt idx="2298">
                  <c:v>41059.0</c:v>
                </c:pt>
                <c:pt idx="2299">
                  <c:v>41060.0</c:v>
                </c:pt>
                <c:pt idx="2300">
                  <c:v>41061.0</c:v>
                </c:pt>
                <c:pt idx="2301">
                  <c:v>41064.0</c:v>
                </c:pt>
                <c:pt idx="2302">
                  <c:v>41065.0</c:v>
                </c:pt>
                <c:pt idx="2303">
                  <c:v>41066.0</c:v>
                </c:pt>
                <c:pt idx="2304">
                  <c:v>41067.0</c:v>
                </c:pt>
                <c:pt idx="2305">
                  <c:v>41068.0</c:v>
                </c:pt>
                <c:pt idx="2306">
                  <c:v>41071.0</c:v>
                </c:pt>
                <c:pt idx="2307">
                  <c:v>41072.0</c:v>
                </c:pt>
                <c:pt idx="2308">
                  <c:v>41073.0</c:v>
                </c:pt>
                <c:pt idx="2309">
                  <c:v>41074.0</c:v>
                </c:pt>
                <c:pt idx="2310">
                  <c:v>41075.0</c:v>
                </c:pt>
                <c:pt idx="2311">
                  <c:v>41078.0</c:v>
                </c:pt>
                <c:pt idx="2312">
                  <c:v>41079.0</c:v>
                </c:pt>
                <c:pt idx="2313">
                  <c:v>41080.0</c:v>
                </c:pt>
                <c:pt idx="2314">
                  <c:v>41081.0</c:v>
                </c:pt>
                <c:pt idx="2315">
                  <c:v>41082.0</c:v>
                </c:pt>
                <c:pt idx="2316">
                  <c:v>41085.0</c:v>
                </c:pt>
                <c:pt idx="2317">
                  <c:v>41086.0</c:v>
                </c:pt>
                <c:pt idx="2318">
                  <c:v>41087.0</c:v>
                </c:pt>
                <c:pt idx="2319">
                  <c:v>41088.0</c:v>
                </c:pt>
                <c:pt idx="2320">
                  <c:v>41089.0</c:v>
                </c:pt>
                <c:pt idx="2321">
                  <c:v>41092.0</c:v>
                </c:pt>
                <c:pt idx="2322">
                  <c:v>41093.0</c:v>
                </c:pt>
                <c:pt idx="2323">
                  <c:v>41095.0</c:v>
                </c:pt>
                <c:pt idx="2324">
                  <c:v>41096.0</c:v>
                </c:pt>
                <c:pt idx="2325">
                  <c:v>41099.0</c:v>
                </c:pt>
                <c:pt idx="2326">
                  <c:v>41100.0</c:v>
                </c:pt>
                <c:pt idx="2327">
                  <c:v>41101.0</c:v>
                </c:pt>
                <c:pt idx="2328">
                  <c:v>41102.0</c:v>
                </c:pt>
                <c:pt idx="2329">
                  <c:v>41103.0</c:v>
                </c:pt>
                <c:pt idx="2330">
                  <c:v>41106.0</c:v>
                </c:pt>
                <c:pt idx="2331">
                  <c:v>41107.0</c:v>
                </c:pt>
                <c:pt idx="2332">
                  <c:v>41108.0</c:v>
                </c:pt>
                <c:pt idx="2333">
                  <c:v>41109.0</c:v>
                </c:pt>
                <c:pt idx="2334">
                  <c:v>41110.0</c:v>
                </c:pt>
                <c:pt idx="2335">
                  <c:v>41113.0</c:v>
                </c:pt>
                <c:pt idx="2336">
                  <c:v>41114.0</c:v>
                </c:pt>
                <c:pt idx="2337">
                  <c:v>41115.0</c:v>
                </c:pt>
                <c:pt idx="2338">
                  <c:v>41116.0</c:v>
                </c:pt>
                <c:pt idx="2339">
                  <c:v>41117.0</c:v>
                </c:pt>
                <c:pt idx="2340">
                  <c:v>41120.0</c:v>
                </c:pt>
                <c:pt idx="2341">
                  <c:v>41121.0</c:v>
                </c:pt>
                <c:pt idx="2342">
                  <c:v>41122.0</c:v>
                </c:pt>
                <c:pt idx="2343">
                  <c:v>41123.0</c:v>
                </c:pt>
                <c:pt idx="2344">
                  <c:v>41124.0</c:v>
                </c:pt>
                <c:pt idx="2345">
                  <c:v>41127.0</c:v>
                </c:pt>
                <c:pt idx="2346">
                  <c:v>41128.0</c:v>
                </c:pt>
                <c:pt idx="2347">
                  <c:v>41129.0</c:v>
                </c:pt>
                <c:pt idx="2348">
                  <c:v>41130.0</c:v>
                </c:pt>
                <c:pt idx="2349">
                  <c:v>41131.0</c:v>
                </c:pt>
                <c:pt idx="2350">
                  <c:v>41134.0</c:v>
                </c:pt>
                <c:pt idx="2351">
                  <c:v>41135.0</c:v>
                </c:pt>
                <c:pt idx="2352">
                  <c:v>41136.0</c:v>
                </c:pt>
                <c:pt idx="2353">
                  <c:v>41137.0</c:v>
                </c:pt>
                <c:pt idx="2354">
                  <c:v>41138.0</c:v>
                </c:pt>
                <c:pt idx="2355">
                  <c:v>41141.0</c:v>
                </c:pt>
                <c:pt idx="2356">
                  <c:v>41142.0</c:v>
                </c:pt>
                <c:pt idx="2357">
                  <c:v>41143.0</c:v>
                </c:pt>
                <c:pt idx="2358">
                  <c:v>41144.0</c:v>
                </c:pt>
                <c:pt idx="2359">
                  <c:v>41145.0</c:v>
                </c:pt>
                <c:pt idx="2360">
                  <c:v>41148.0</c:v>
                </c:pt>
                <c:pt idx="2361">
                  <c:v>41149.0</c:v>
                </c:pt>
                <c:pt idx="2362">
                  <c:v>41150.0</c:v>
                </c:pt>
                <c:pt idx="2363">
                  <c:v>41151.0</c:v>
                </c:pt>
                <c:pt idx="2364">
                  <c:v>41152.0</c:v>
                </c:pt>
                <c:pt idx="2365">
                  <c:v>41156.0</c:v>
                </c:pt>
                <c:pt idx="2366">
                  <c:v>41157.0</c:v>
                </c:pt>
                <c:pt idx="2367">
                  <c:v>41158.0</c:v>
                </c:pt>
                <c:pt idx="2368">
                  <c:v>41159.0</c:v>
                </c:pt>
                <c:pt idx="2369">
                  <c:v>41162.0</c:v>
                </c:pt>
                <c:pt idx="2370">
                  <c:v>41163.0</c:v>
                </c:pt>
                <c:pt idx="2371">
                  <c:v>41164.0</c:v>
                </c:pt>
                <c:pt idx="2372">
                  <c:v>41165.0</c:v>
                </c:pt>
                <c:pt idx="2373">
                  <c:v>41166.0</c:v>
                </c:pt>
                <c:pt idx="2374">
                  <c:v>41169.0</c:v>
                </c:pt>
                <c:pt idx="2375">
                  <c:v>41170.0</c:v>
                </c:pt>
                <c:pt idx="2376">
                  <c:v>41171.0</c:v>
                </c:pt>
                <c:pt idx="2377">
                  <c:v>41172.0</c:v>
                </c:pt>
                <c:pt idx="2378">
                  <c:v>41173.0</c:v>
                </c:pt>
                <c:pt idx="2379">
                  <c:v>41176.0</c:v>
                </c:pt>
                <c:pt idx="2380">
                  <c:v>41177.0</c:v>
                </c:pt>
                <c:pt idx="2381">
                  <c:v>41178.0</c:v>
                </c:pt>
                <c:pt idx="2382">
                  <c:v>41179.0</c:v>
                </c:pt>
                <c:pt idx="2383">
                  <c:v>41180.0</c:v>
                </c:pt>
                <c:pt idx="2384">
                  <c:v>41183.0</c:v>
                </c:pt>
                <c:pt idx="2385">
                  <c:v>41184.0</c:v>
                </c:pt>
                <c:pt idx="2386">
                  <c:v>41185.0</c:v>
                </c:pt>
                <c:pt idx="2387">
                  <c:v>41186.0</c:v>
                </c:pt>
                <c:pt idx="2388">
                  <c:v>41187.0</c:v>
                </c:pt>
                <c:pt idx="2389">
                  <c:v>41190.0</c:v>
                </c:pt>
                <c:pt idx="2390">
                  <c:v>41191.0</c:v>
                </c:pt>
                <c:pt idx="2391">
                  <c:v>41192.0</c:v>
                </c:pt>
                <c:pt idx="2392">
                  <c:v>41193.0</c:v>
                </c:pt>
                <c:pt idx="2393">
                  <c:v>41194.0</c:v>
                </c:pt>
                <c:pt idx="2394">
                  <c:v>41197.0</c:v>
                </c:pt>
                <c:pt idx="2395">
                  <c:v>41198.0</c:v>
                </c:pt>
                <c:pt idx="2396">
                  <c:v>41199.0</c:v>
                </c:pt>
                <c:pt idx="2397">
                  <c:v>41200.0</c:v>
                </c:pt>
                <c:pt idx="2398">
                  <c:v>41201.0</c:v>
                </c:pt>
                <c:pt idx="2399">
                  <c:v>41204.0</c:v>
                </c:pt>
                <c:pt idx="2400">
                  <c:v>41205.0</c:v>
                </c:pt>
                <c:pt idx="2401">
                  <c:v>41206.0</c:v>
                </c:pt>
                <c:pt idx="2402">
                  <c:v>41207.0</c:v>
                </c:pt>
                <c:pt idx="2403">
                  <c:v>41208.0</c:v>
                </c:pt>
                <c:pt idx="2404">
                  <c:v>41213.0</c:v>
                </c:pt>
                <c:pt idx="2405">
                  <c:v>41214.0</c:v>
                </c:pt>
                <c:pt idx="2406">
                  <c:v>41215.0</c:v>
                </c:pt>
                <c:pt idx="2407">
                  <c:v>41218.0</c:v>
                </c:pt>
                <c:pt idx="2408">
                  <c:v>41219.0</c:v>
                </c:pt>
                <c:pt idx="2409">
                  <c:v>41220.0</c:v>
                </c:pt>
                <c:pt idx="2410">
                  <c:v>41221.0</c:v>
                </c:pt>
                <c:pt idx="2411">
                  <c:v>41222.0</c:v>
                </c:pt>
                <c:pt idx="2412">
                  <c:v>41225.0</c:v>
                </c:pt>
                <c:pt idx="2413">
                  <c:v>41226.0</c:v>
                </c:pt>
                <c:pt idx="2414">
                  <c:v>41227.0</c:v>
                </c:pt>
                <c:pt idx="2415">
                  <c:v>41228.0</c:v>
                </c:pt>
                <c:pt idx="2416">
                  <c:v>41229.0</c:v>
                </c:pt>
                <c:pt idx="2417">
                  <c:v>41232.0</c:v>
                </c:pt>
                <c:pt idx="2418">
                  <c:v>41233.0</c:v>
                </c:pt>
                <c:pt idx="2419">
                  <c:v>41234.0</c:v>
                </c:pt>
                <c:pt idx="2420">
                  <c:v>41236.0</c:v>
                </c:pt>
                <c:pt idx="2421">
                  <c:v>41239.0</c:v>
                </c:pt>
                <c:pt idx="2422">
                  <c:v>41240.0</c:v>
                </c:pt>
                <c:pt idx="2423">
                  <c:v>41241.0</c:v>
                </c:pt>
                <c:pt idx="2424">
                  <c:v>41242.0</c:v>
                </c:pt>
                <c:pt idx="2425">
                  <c:v>41243.0</c:v>
                </c:pt>
                <c:pt idx="2426">
                  <c:v>41246.0</c:v>
                </c:pt>
                <c:pt idx="2427">
                  <c:v>41247.0</c:v>
                </c:pt>
                <c:pt idx="2428">
                  <c:v>41248.0</c:v>
                </c:pt>
                <c:pt idx="2429">
                  <c:v>41249.0</c:v>
                </c:pt>
                <c:pt idx="2430">
                  <c:v>41250.0</c:v>
                </c:pt>
                <c:pt idx="2431">
                  <c:v>41253.0</c:v>
                </c:pt>
                <c:pt idx="2432">
                  <c:v>41254.0</c:v>
                </c:pt>
                <c:pt idx="2433">
                  <c:v>41255.0</c:v>
                </c:pt>
                <c:pt idx="2434">
                  <c:v>41256.0</c:v>
                </c:pt>
                <c:pt idx="2435">
                  <c:v>41257.0</c:v>
                </c:pt>
                <c:pt idx="2436">
                  <c:v>41260.0</c:v>
                </c:pt>
                <c:pt idx="2437">
                  <c:v>41261.0</c:v>
                </c:pt>
                <c:pt idx="2438">
                  <c:v>41262.0</c:v>
                </c:pt>
                <c:pt idx="2439">
                  <c:v>41263.0</c:v>
                </c:pt>
                <c:pt idx="2440">
                  <c:v>41264.0</c:v>
                </c:pt>
                <c:pt idx="2441">
                  <c:v>41267.0</c:v>
                </c:pt>
                <c:pt idx="2442">
                  <c:v>41269.0</c:v>
                </c:pt>
                <c:pt idx="2443">
                  <c:v>41270.0</c:v>
                </c:pt>
                <c:pt idx="2444">
                  <c:v>41271.0</c:v>
                </c:pt>
                <c:pt idx="2445">
                  <c:v>41274.0</c:v>
                </c:pt>
                <c:pt idx="2446">
                  <c:v>41276.0</c:v>
                </c:pt>
                <c:pt idx="2447">
                  <c:v>41277.0</c:v>
                </c:pt>
                <c:pt idx="2448">
                  <c:v>41278.0</c:v>
                </c:pt>
                <c:pt idx="2449">
                  <c:v>41281.0</c:v>
                </c:pt>
                <c:pt idx="2450">
                  <c:v>41282.0</c:v>
                </c:pt>
                <c:pt idx="2451">
                  <c:v>41283.0</c:v>
                </c:pt>
                <c:pt idx="2452">
                  <c:v>41284.0</c:v>
                </c:pt>
                <c:pt idx="2453">
                  <c:v>41285.0</c:v>
                </c:pt>
                <c:pt idx="2454">
                  <c:v>41288.0</c:v>
                </c:pt>
                <c:pt idx="2455">
                  <c:v>41289.0</c:v>
                </c:pt>
                <c:pt idx="2456">
                  <c:v>41290.0</c:v>
                </c:pt>
                <c:pt idx="2457">
                  <c:v>41291.0</c:v>
                </c:pt>
                <c:pt idx="2458">
                  <c:v>41292.0</c:v>
                </c:pt>
                <c:pt idx="2459">
                  <c:v>41296.0</c:v>
                </c:pt>
                <c:pt idx="2460">
                  <c:v>41297.0</c:v>
                </c:pt>
                <c:pt idx="2461">
                  <c:v>41298.0</c:v>
                </c:pt>
                <c:pt idx="2462">
                  <c:v>41299.0</c:v>
                </c:pt>
                <c:pt idx="2463">
                  <c:v>41302.0</c:v>
                </c:pt>
                <c:pt idx="2464">
                  <c:v>41303.0</c:v>
                </c:pt>
                <c:pt idx="2465">
                  <c:v>41304.0</c:v>
                </c:pt>
                <c:pt idx="2466">
                  <c:v>41305.0</c:v>
                </c:pt>
                <c:pt idx="2467">
                  <c:v>41306.0</c:v>
                </c:pt>
                <c:pt idx="2468">
                  <c:v>41309.0</c:v>
                </c:pt>
                <c:pt idx="2469">
                  <c:v>41310.0</c:v>
                </c:pt>
                <c:pt idx="2470">
                  <c:v>41311.0</c:v>
                </c:pt>
                <c:pt idx="2471">
                  <c:v>41312.0</c:v>
                </c:pt>
                <c:pt idx="2472">
                  <c:v>41313.0</c:v>
                </c:pt>
                <c:pt idx="2473">
                  <c:v>41316.0</c:v>
                </c:pt>
                <c:pt idx="2474">
                  <c:v>41317.0</c:v>
                </c:pt>
                <c:pt idx="2475">
                  <c:v>41318.0</c:v>
                </c:pt>
                <c:pt idx="2476">
                  <c:v>41319.0</c:v>
                </c:pt>
                <c:pt idx="2477">
                  <c:v>41320.0</c:v>
                </c:pt>
                <c:pt idx="2478">
                  <c:v>41324.0</c:v>
                </c:pt>
                <c:pt idx="2479">
                  <c:v>41325.0</c:v>
                </c:pt>
                <c:pt idx="2480">
                  <c:v>41326.0</c:v>
                </c:pt>
                <c:pt idx="2481">
                  <c:v>41327.0</c:v>
                </c:pt>
                <c:pt idx="2482">
                  <c:v>41330.0</c:v>
                </c:pt>
                <c:pt idx="2483">
                  <c:v>41331.0</c:v>
                </c:pt>
                <c:pt idx="2484">
                  <c:v>41332.0</c:v>
                </c:pt>
                <c:pt idx="2485">
                  <c:v>41333.0</c:v>
                </c:pt>
                <c:pt idx="2486">
                  <c:v>41334.0</c:v>
                </c:pt>
                <c:pt idx="2487">
                  <c:v>41337.0</c:v>
                </c:pt>
                <c:pt idx="2488">
                  <c:v>41338.0</c:v>
                </c:pt>
                <c:pt idx="2489">
                  <c:v>41339.0</c:v>
                </c:pt>
                <c:pt idx="2490">
                  <c:v>41340.0</c:v>
                </c:pt>
                <c:pt idx="2491">
                  <c:v>41341.0</c:v>
                </c:pt>
                <c:pt idx="2492">
                  <c:v>41344.0</c:v>
                </c:pt>
                <c:pt idx="2493">
                  <c:v>41345.0</c:v>
                </c:pt>
                <c:pt idx="2494">
                  <c:v>41346.0</c:v>
                </c:pt>
                <c:pt idx="2495">
                  <c:v>41347.0</c:v>
                </c:pt>
                <c:pt idx="2496">
                  <c:v>41348.0</c:v>
                </c:pt>
                <c:pt idx="2497">
                  <c:v>41351.0</c:v>
                </c:pt>
                <c:pt idx="2498">
                  <c:v>41352.0</c:v>
                </c:pt>
                <c:pt idx="2499">
                  <c:v>41353.0</c:v>
                </c:pt>
                <c:pt idx="2500">
                  <c:v>41354.0</c:v>
                </c:pt>
                <c:pt idx="2501">
                  <c:v>41355.0</c:v>
                </c:pt>
                <c:pt idx="2502">
                  <c:v>41358.0</c:v>
                </c:pt>
                <c:pt idx="2503">
                  <c:v>41359.0</c:v>
                </c:pt>
                <c:pt idx="2504">
                  <c:v>41360.0</c:v>
                </c:pt>
                <c:pt idx="2505">
                  <c:v>41361.0</c:v>
                </c:pt>
                <c:pt idx="2506">
                  <c:v>41365.0</c:v>
                </c:pt>
                <c:pt idx="2507">
                  <c:v>41366.0</c:v>
                </c:pt>
                <c:pt idx="2508">
                  <c:v>41367.0</c:v>
                </c:pt>
                <c:pt idx="2509">
                  <c:v>41368.0</c:v>
                </c:pt>
                <c:pt idx="2510">
                  <c:v>41369.0</c:v>
                </c:pt>
                <c:pt idx="2511">
                  <c:v>41372.0</c:v>
                </c:pt>
                <c:pt idx="2512">
                  <c:v>41373.0</c:v>
                </c:pt>
                <c:pt idx="2513">
                  <c:v>41374.0</c:v>
                </c:pt>
                <c:pt idx="2514">
                  <c:v>41375.0</c:v>
                </c:pt>
                <c:pt idx="2515">
                  <c:v>41376.0</c:v>
                </c:pt>
                <c:pt idx="2516">
                  <c:v>41379.0</c:v>
                </c:pt>
                <c:pt idx="2517">
                  <c:v>41380.0</c:v>
                </c:pt>
                <c:pt idx="2518">
                  <c:v>41381.0</c:v>
                </c:pt>
                <c:pt idx="2519">
                  <c:v>41382.0</c:v>
                </c:pt>
                <c:pt idx="2520">
                  <c:v>41383.0</c:v>
                </c:pt>
                <c:pt idx="2521">
                  <c:v>41386.0</c:v>
                </c:pt>
                <c:pt idx="2522">
                  <c:v>41387.0</c:v>
                </c:pt>
                <c:pt idx="2523">
                  <c:v>41388.0</c:v>
                </c:pt>
                <c:pt idx="2524">
                  <c:v>41389.0</c:v>
                </c:pt>
                <c:pt idx="2525">
                  <c:v>41390.0</c:v>
                </c:pt>
                <c:pt idx="2526">
                  <c:v>41393.0</c:v>
                </c:pt>
                <c:pt idx="2527">
                  <c:v>41394.0</c:v>
                </c:pt>
                <c:pt idx="2528">
                  <c:v>41395.0</c:v>
                </c:pt>
                <c:pt idx="2529">
                  <c:v>41396.0</c:v>
                </c:pt>
                <c:pt idx="2530">
                  <c:v>41397.0</c:v>
                </c:pt>
                <c:pt idx="2531">
                  <c:v>41400.0</c:v>
                </c:pt>
                <c:pt idx="2532">
                  <c:v>41401.0</c:v>
                </c:pt>
                <c:pt idx="2533">
                  <c:v>41402.0</c:v>
                </c:pt>
                <c:pt idx="2534">
                  <c:v>41403.0</c:v>
                </c:pt>
                <c:pt idx="2535">
                  <c:v>41404.0</c:v>
                </c:pt>
                <c:pt idx="2536">
                  <c:v>41407.0</c:v>
                </c:pt>
                <c:pt idx="2537">
                  <c:v>41408.0</c:v>
                </c:pt>
                <c:pt idx="2538">
                  <c:v>41409.0</c:v>
                </c:pt>
                <c:pt idx="2539">
                  <c:v>41410.0</c:v>
                </c:pt>
                <c:pt idx="2540">
                  <c:v>41411.0</c:v>
                </c:pt>
                <c:pt idx="2541">
                  <c:v>41414.0</c:v>
                </c:pt>
                <c:pt idx="2542">
                  <c:v>41415.0</c:v>
                </c:pt>
                <c:pt idx="2543">
                  <c:v>41416.0</c:v>
                </c:pt>
                <c:pt idx="2544">
                  <c:v>41417.0</c:v>
                </c:pt>
                <c:pt idx="2545">
                  <c:v>41418.0</c:v>
                </c:pt>
                <c:pt idx="2546">
                  <c:v>41422.0</c:v>
                </c:pt>
                <c:pt idx="2547">
                  <c:v>41423.0</c:v>
                </c:pt>
                <c:pt idx="2548">
                  <c:v>41424.0</c:v>
                </c:pt>
                <c:pt idx="2549">
                  <c:v>41425.0</c:v>
                </c:pt>
                <c:pt idx="2550">
                  <c:v>41428.0</c:v>
                </c:pt>
                <c:pt idx="2551">
                  <c:v>41429.0</c:v>
                </c:pt>
                <c:pt idx="2552">
                  <c:v>41430.0</c:v>
                </c:pt>
                <c:pt idx="2553">
                  <c:v>41431.0</c:v>
                </c:pt>
                <c:pt idx="2554">
                  <c:v>41432.0</c:v>
                </c:pt>
                <c:pt idx="2555">
                  <c:v>41435.0</c:v>
                </c:pt>
                <c:pt idx="2556">
                  <c:v>41436.0</c:v>
                </c:pt>
                <c:pt idx="2557">
                  <c:v>41437.0</c:v>
                </c:pt>
                <c:pt idx="2558">
                  <c:v>41438.0</c:v>
                </c:pt>
                <c:pt idx="2559">
                  <c:v>41439.0</c:v>
                </c:pt>
                <c:pt idx="2560">
                  <c:v>41442.0</c:v>
                </c:pt>
                <c:pt idx="2561">
                  <c:v>41443.0</c:v>
                </c:pt>
                <c:pt idx="2562">
                  <c:v>41444.0</c:v>
                </c:pt>
                <c:pt idx="2563">
                  <c:v>41445.0</c:v>
                </c:pt>
                <c:pt idx="2564">
                  <c:v>41446.0</c:v>
                </c:pt>
                <c:pt idx="2565">
                  <c:v>41449.0</c:v>
                </c:pt>
                <c:pt idx="2566">
                  <c:v>41450.0</c:v>
                </c:pt>
                <c:pt idx="2567">
                  <c:v>41451.0</c:v>
                </c:pt>
                <c:pt idx="2568">
                  <c:v>41452.0</c:v>
                </c:pt>
                <c:pt idx="2569">
                  <c:v>41453.0</c:v>
                </c:pt>
                <c:pt idx="2570">
                  <c:v>41456.0</c:v>
                </c:pt>
                <c:pt idx="2571">
                  <c:v>41457.0</c:v>
                </c:pt>
                <c:pt idx="2572">
                  <c:v>41458.0</c:v>
                </c:pt>
                <c:pt idx="2573">
                  <c:v>41460.0</c:v>
                </c:pt>
                <c:pt idx="2574">
                  <c:v>41463.0</c:v>
                </c:pt>
                <c:pt idx="2575">
                  <c:v>41464.0</c:v>
                </c:pt>
                <c:pt idx="2576">
                  <c:v>41465.0</c:v>
                </c:pt>
                <c:pt idx="2577">
                  <c:v>41466.0</c:v>
                </c:pt>
                <c:pt idx="2578">
                  <c:v>41467.0</c:v>
                </c:pt>
                <c:pt idx="2579">
                  <c:v>41470.0</c:v>
                </c:pt>
                <c:pt idx="2580">
                  <c:v>41471.0</c:v>
                </c:pt>
                <c:pt idx="2581">
                  <c:v>41472.0</c:v>
                </c:pt>
                <c:pt idx="2582">
                  <c:v>41473.0</c:v>
                </c:pt>
                <c:pt idx="2583">
                  <c:v>41474.0</c:v>
                </c:pt>
                <c:pt idx="2584">
                  <c:v>41477.0</c:v>
                </c:pt>
                <c:pt idx="2585">
                  <c:v>41478.0</c:v>
                </c:pt>
                <c:pt idx="2586">
                  <c:v>41479.0</c:v>
                </c:pt>
                <c:pt idx="2587">
                  <c:v>41480.0</c:v>
                </c:pt>
                <c:pt idx="2588">
                  <c:v>41481.0</c:v>
                </c:pt>
                <c:pt idx="2589">
                  <c:v>41484.0</c:v>
                </c:pt>
                <c:pt idx="2590">
                  <c:v>41485.0</c:v>
                </c:pt>
                <c:pt idx="2591">
                  <c:v>41486.0</c:v>
                </c:pt>
                <c:pt idx="2592">
                  <c:v>41487.0</c:v>
                </c:pt>
                <c:pt idx="2593">
                  <c:v>41488.0</c:v>
                </c:pt>
                <c:pt idx="2594">
                  <c:v>41491.0</c:v>
                </c:pt>
                <c:pt idx="2595">
                  <c:v>41492.0</c:v>
                </c:pt>
                <c:pt idx="2596">
                  <c:v>41493.0</c:v>
                </c:pt>
                <c:pt idx="2597">
                  <c:v>41494.0</c:v>
                </c:pt>
                <c:pt idx="2598">
                  <c:v>41495.0</c:v>
                </c:pt>
                <c:pt idx="2599">
                  <c:v>41498.0</c:v>
                </c:pt>
                <c:pt idx="2600">
                  <c:v>41499.0</c:v>
                </c:pt>
                <c:pt idx="2601">
                  <c:v>41500.0</c:v>
                </c:pt>
                <c:pt idx="2602">
                  <c:v>41501.0</c:v>
                </c:pt>
                <c:pt idx="2603">
                  <c:v>41502.0</c:v>
                </c:pt>
                <c:pt idx="2604">
                  <c:v>41505.0</c:v>
                </c:pt>
                <c:pt idx="2605">
                  <c:v>41506.0</c:v>
                </c:pt>
                <c:pt idx="2606">
                  <c:v>41507.0</c:v>
                </c:pt>
                <c:pt idx="2607">
                  <c:v>41508.0</c:v>
                </c:pt>
                <c:pt idx="2608">
                  <c:v>41509.0</c:v>
                </c:pt>
                <c:pt idx="2609">
                  <c:v>41512.0</c:v>
                </c:pt>
                <c:pt idx="2610">
                  <c:v>41513.0</c:v>
                </c:pt>
                <c:pt idx="2611">
                  <c:v>41514.0</c:v>
                </c:pt>
                <c:pt idx="2612">
                  <c:v>41515.0</c:v>
                </c:pt>
                <c:pt idx="2613">
                  <c:v>41516.0</c:v>
                </c:pt>
                <c:pt idx="2614">
                  <c:v>41520.0</c:v>
                </c:pt>
                <c:pt idx="2615">
                  <c:v>41521.0</c:v>
                </c:pt>
                <c:pt idx="2616">
                  <c:v>41522.0</c:v>
                </c:pt>
                <c:pt idx="2617">
                  <c:v>41523.0</c:v>
                </c:pt>
                <c:pt idx="2618">
                  <c:v>41526.0</c:v>
                </c:pt>
                <c:pt idx="2619">
                  <c:v>41527.0</c:v>
                </c:pt>
                <c:pt idx="2620">
                  <c:v>41528.0</c:v>
                </c:pt>
                <c:pt idx="2621">
                  <c:v>41529.0</c:v>
                </c:pt>
                <c:pt idx="2622">
                  <c:v>41530.0</c:v>
                </c:pt>
                <c:pt idx="2623">
                  <c:v>41533.0</c:v>
                </c:pt>
                <c:pt idx="2624">
                  <c:v>41534.0</c:v>
                </c:pt>
                <c:pt idx="2625">
                  <c:v>41535.0</c:v>
                </c:pt>
                <c:pt idx="2626">
                  <c:v>41536.0</c:v>
                </c:pt>
                <c:pt idx="2627">
                  <c:v>41537.0</c:v>
                </c:pt>
                <c:pt idx="2628">
                  <c:v>41540.0</c:v>
                </c:pt>
                <c:pt idx="2629">
                  <c:v>41541.0</c:v>
                </c:pt>
                <c:pt idx="2630">
                  <c:v>41542.0</c:v>
                </c:pt>
                <c:pt idx="2631">
                  <c:v>41543.0</c:v>
                </c:pt>
                <c:pt idx="2632">
                  <c:v>41544.0</c:v>
                </c:pt>
                <c:pt idx="2633">
                  <c:v>41547.0</c:v>
                </c:pt>
                <c:pt idx="2634">
                  <c:v>41548.0</c:v>
                </c:pt>
                <c:pt idx="2635">
                  <c:v>41549.0</c:v>
                </c:pt>
                <c:pt idx="2636">
                  <c:v>41550.0</c:v>
                </c:pt>
                <c:pt idx="2637">
                  <c:v>41551.0</c:v>
                </c:pt>
                <c:pt idx="2638">
                  <c:v>41554.0</c:v>
                </c:pt>
                <c:pt idx="2639">
                  <c:v>41555.0</c:v>
                </c:pt>
                <c:pt idx="2640">
                  <c:v>41556.0</c:v>
                </c:pt>
                <c:pt idx="2641">
                  <c:v>41557.0</c:v>
                </c:pt>
                <c:pt idx="2642">
                  <c:v>41558.0</c:v>
                </c:pt>
                <c:pt idx="2643">
                  <c:v>41561.0</c:v>
                </c:pt>
                <c:pt idx="2644">
                  <c:v>41562.0</c:v>
                </c:pt>
                <c:pt idx="2645">
                  <c:v>41563.0</c:v>
                </c:pt>
                <c:pt idx="2646">
                  <c:v>41564.0</c:v>
                </c:pt>
                <c:pt idx="2647">
                  <c:v>41565.0</c:v>
                </c:pt>
                <c:pt idx="2648">
                  <c:v>41568.0</c:v>
                </c:pt>
                <c:pt idx="2649">
                  <c:v>41569.0</c:v>
                </c:pt>
              </c:numCache>
            </c:numRef>
          </c:cat>
          <c:val>
            <c:numRef>
              <c:f>value_cals!$BB$2:$BB$2651</c:f>
              <c:numCache>
                <c:formatCode>#,##0.000_);[Red]\(#,##0.000\)</c:formatCode>
                <c:ptCount val="2650"/>
                <c:pt idx="0">
                  <c:v>1000.0</c:v>
                </c:pt>
                <c:pt idx="1">
                  <c:v>997.7290597917763</c:v>
                </c:pt>
                <c:pt idx="2">
                  <c:v>1006.844403012269</c:v>
                </c:pt>
                <c:pt idx="3">
                  <c:v>1006.607692264397</c:v>
                </c:pt>
                <c:pt idx="4">
                  <c:v>1017.036187960855</c:v>
                </c:pt>
                <c:pt idx="5">
                  <c:v>1022.445322403122</c:v>
                </c:pt>
                <c:pt idx="6">
                  <c:v>1014.357317998169</c:v>
                </c:pt>
                <c:pt idx="7">
                  <c:v>1002.931752864285</c:v>
                </c:pt>
                <c:pt idx="8">
                  <c:v>1014.002150153684</c:v>
                </c:pt>
                <c:pt idx="9">
                  <c:v>1022.76957156841</c:v>
                </c:pt>
                <c:pt idx="10">
                  <c:v>1022.969799455699</c:v>
                </c:pt>
                <c:pt idx="11">
                  <c:v>1024.157328109686</c:v>
                </c:pt>
                <c:pt idx="12">
                  <c:v>1033.364175087167</c:v>
                </c:pt>
                <c:pt idx="13">
                  <c:v>1038.844696435775</c:v>
                </c:pt>
                <c:pt idx="14">
                  <c:v>1048.813844830044</c:v>
                </c:pt>
                <c:pt idx="15">
                  <c:v>1045.717818139731</c:v>
                </c:pt>
                <c:pt idx="16">
                  <c:v>1037.828596490691</c:v>
                </c:pt>
                <c:pt idx="17">
                  <c:v>1047.776270424523</c:v>
                </c:pt>
                <c:pt idx="18">
                  <c:v>1057.580532530274</c:v>
                </c:pt>
                <c:pt idx="19">
                  <c:v>1055.760020345804</c:v>
                </c:pt>
                <c:pt idx="20">
                  <c:v>1054.411795928841</c:v>
                </c:pt>
                <c:pt idx="21">
                  <c:v>1057.00291377223</c:v>
                </c:pt>
                <c:pt idx="22">
                  <c:v>1061.390784413882</c:v>
                </c:pt>
                <c:pt idx="23">
                  <c:v>1042.198021237613</c:v>
                </c:pt>
                <c:pt idx="24">
                  <c:v>1047.10899054686</c:v>
                </c:pt>
                <c:pt idx="25">
                  <c:v>1045.154775671906</c:v>
                </c:pt>
                <c:pt idx="26">
                  <c:v>1054.702025961323</c:v>
                </c:pt>
                <c:pt idx="27">
                  <c:v>1059.697409378755</c:v>
                </c:pt>
                <c:pt idx="28">
                  <c:v>1074.257009766781</c:v>
                </c:pt>
                <c:pt idx="29">
                  <c:v>1075.55346476403</c:v>
                </c:pt>
                <c:pt idx="30">
                  <c:v>1074.444961544805</c:v>
                </c:pt>
                <c:pt idx="31">
                  <c:v>1084.791777637885</c:v>
                </c:pt>
                <c:pt idx="32">
                  <c:v>1089.928426958163</c:v>
                </c:pt>
                <c:pt idx="33">
                  <c:v>1090.130239091581</c:v>
                </c:pt>
                <c:pt idx="34">
                  <c:v>1101.665684915333</c:v>
                </c:pt>
                <c:pt idx="35">
                  <c:v>1105.981089757465</c:v>
                </c:pt>
                <c:pt idx="36">
                  <c:v>1109.483746917923</c:v>
                </c:pt>
                <c:pt idx="37">
                  <c:v>1101.844647404957</c:v>
                </c:pt>
                <c:pt idx="38">
                  <c:v>1110.060696306203</c:v>
                </c:pt>
                <c:pt idx="39">
                  <c:v>1119.62466310335</c:v>
                </c:pt>
                <c:pt idx="40">
                  <c:v>1122.320255457305</c:v>
                </c:pt>
                <c:pt idx="41">
                  <c:v>1116.431329437113</c:v>
                </c:pt>
                <c:pt idx="42">
                  <c:v>1129.887861035803</c:v>
                </c:pt>
                <c:pt idx="43">
                  <c:v>1133.608574627953</c:v>
                </c:pt>
                <c:pt idx="44">
                  <c:v>1129.529824571863</c:v>
                </c:pt>
                <c:pt idx="45">
                  <c:v>1122.642899838267</c:v>
                </c:pt>
                <c:pt idx="46">
                  <c:v>1122.505568293111</c:v>
                </c:pt>
                <c:pt idx="47">
                  <c:v>1108.761058664986</c:v>
                </c:pt>
                <c:pt idx="48">
                  <c:v>1106.277586420656</c:v>
                </c:pt>
                <c:pt idx="49">
                  <c:v>1103.380301116587</c:v>
                </c:pt>
                <c:pt idx="50">
                  <c:v>1110.613198356699</c:v>
                </c:pt>
                <c:pt idx="51">
                  <c:v>1105.318882682987</c:v>
                </c:pt>
                <c:pt idx="52">
                  <c:v>1103.746604675124</c:v>
                </c:pt>
                <c:pt idx="53">
                  <c:v>1111.493327745086</c:v>
                </c:pt>
                <c:pt idx="54">
                  <c:v>1127.319669091138</c:v>
                </c:pt>
                <c:pt idx="55">
                  <c:v>1124.433877204096</c:v>
                </c:pt>
                <c:pt idx="56">
                  <c:v>1140.333403630643</c:v>
                </c:pt>
                <c:pt idx="57">
                  <c:v>1142.106583977643</c:v>
                </c:pt>
                <c:pt idx="58">
                  <c:v>1138.209429816613</c:v>
                </c:pt>
                <c:pt idx="59">
                  <c:v>1127.61573068421</c:v>
                </c:pt>
                <c:pt idx="60">
                  <c:v>1132.865586656345</c:v>
                </c:pt>
                <c:pt idx="61">
                  <c:v>1142.276031720399</c:v>
                </c:pt>
                <c:pt idx="62">
                  <c:v>1133.609975736179</c:v>
                </c:pt>
                <c:pt idx="63">
                  <c:v>1129.629322522062</c:v>
                </c:pt>
                <c:pt idx="64">
                  <c:v>1113.924336723278</c:v>
                </c:pt>
                <c:pt idx="65">
                  <c:v>1124.204809996879</c:v>
                </c:pt>
                <c:pt idx="66">
                  <c:v>1112.9779762406</c:v>
                </c:pt>
                <c:pt idx="67">
                  <c:v>1118.230431457737</c:v>
                </c:pt>
                <c:pt idx="68">
                  <c:v>1122.319450173798</c:v>
                </c:pt>
                <c:pt idx="69">
                  <c:v>1122.365942567939</c:v>
                </c:pt>
                <c:pt idx="70">
                  <c:v>1134.401180889021</c:v>
                </c:pt>
                <c:pt idx="71">
                  <c:v>1135.007954284182</c:v>
                </c:pt>
                <c:pt idx="72">
                  <c:v>1130.063648896475</c:v>
                </c:pt>
                <c:pt idx="73">
                  <c:v>1127.72089087879</c:v>
                </c:pt>
                <c:pt idx="74">
                  <c:v>1126.519244426686</c:v>
                </c:pt>
                <c:pt idx="75">
                  <c:v>1123.175251027785</c:v>
                </c:pt>
                <c:pt idx="76">
                  <c:v>1123.590564786585</c:v>
                </c:pt>
                <c:pt idx="77">
                  <c:v>1112.240334176035</c:v>
                </c:pt>
                <c:pt idx="78">
                  <c:v>1112.748379682833</c:v>
                </c:pt>
                <c:pt idx="79">
                  <c:v>1118.428718275019</c:v>
                </c:pt>
                <c:pt idx="80">
                  <c:v>1122.295668419915</c:v>
                </c:pt>
                <c:pt idx="81">
                  <c:v>1125.831728801008</c:v>
                </c:pt>
                <c:pt idx="82">
                  <c:v>1130.955258655703</c:v>
                </c:pt>
                <c:pt idx="83">
                  <c:v>1130.972904572422</c:v>
                </c:pt>
                <c:pt idx="84">
                  <c:v>1140.702908461111</c:v>
                </c:pt>
                <c:pt idx="85">
                  <c:v>1137.830604796098</c:v>
                </c:pt>
                <c:pt idx="86">
                  <c:v>1150.265057660346</c:v>
                </c:pt>
                <c:pt idx="87">
                  <c:v>1153.372102096948</c:v>
                </c:pt>
                <c:pt idx="88">
                  <c:v>1152.27400096221</c:v>
                </c:pt>
                <c:pt idx="89">
                  <c:v>1158.555273792686</c:v>
                </c:pt>
                <c:pt idx="90">
                  <c:v>1153.585529641406</c:v>
                </c:pt>
                <c:pt idx="91">
                  <c:v>1149.019738434608</c:v>
                </c:pt>
                <c:pt idx="92">
                  <c:v>1146.8853471081</c:v>
                </c:pt>
                <c:pt idx="93">
                  <c:v>1151.713843516366</c:v>
                </c:pt>
                <c:pt idx="94">
                  <c:v>1158.024467362706</c:v>
                </c:pt>
                <c:pt idx="95">
                  <c:v>1161.266593137974</c:v>
                </c:pt>
                <c:pt idx="96">
                  <c:v>1174.398640182674</c:v>
                </c:pt>
                <c:pt idx="97">
                  <c:v>1182.368097156624</c:v>
                </c:pt>
                <c:pt idx="98">
                  <c:v>1185.193931199707</c:v>
                </c:pt>
                <c:pt idx="99">
                  <c:v>1185.082321672238</c:v>
                </c:pt>
                <c:pt idx="100">
                  <c:v>1193.853481384009</c:v>
                </c:pt>
                <c:pt idx="101">
                  <c:v>1188.199163181064</c:v>
                </c:pt>
                <c:pt idx="102">
                  <c:v>1174.657460661038</c:v>
                </c:pt>
                <c:pt idx="103">
                  <c:v>1178.840841089982</c:v>
                </c:pt>
                <c:pt idx="104">
                  <c:v>1183.847523471561</c:v>
                </c:pt>
                <c:pt idx="105">
                  <c:v>1179.88049926498</c:v>
                </c:pt>
                <c:pt idx="106">
                  <c:v>1192.171280933169</c:v>
                </c:pt>
                <c:pt idx="107">
                  <c:v>1192.245104263656</c:v>
                </c:pt>
                <c:pt idx="108">
                  <c:v>1202.66148481246</c:v>
                </c:pt>
                <c:pt idx="109">
                  <c:v>1200.533832966195</c:v>
                </c:pt>
                <c:pt idx="110">
                  <c:v>1187.643290127202</c:v>
                </c:pt>
                <c:pt idx="111">
                  <c:v>1191.8243748888</c:v>
                </c:pt>
                <c:pt idx="112">
                  <c:v>1185.212538832931</c:v>
                </c:pt>
                <c:pt idx="113">
                  <c:v>1175.916965117694</c:v>
                </c:pt>
                <c:pt idx="114">
                  <c:v>1171.878687268665</c:v>
                </c:pt>
                <c:pt idx="115">
                  <c:v>1180.083378234015</c:v>
                </c:pt>
                <c:pt idx="116">
                  <c:v>1174.837510629611</c:v>
                </c:pt>
                <c:pt idx="117">
                  <c:v>1197.907245045467</c:v>
                </c:pt>
                <c:pt idx="118">
                  <c:v>1202.599908397844</c:v>
                </c:pt>
                <c:pt idx="119">
                  <c:v>1211.946202753159</c:v>
                </c:pt>
                <c:pt idx="120">
                  <c:v>1219.602467270196</c:v>
                </c:pt>
                <c:pt idx="121">
                  <c:v>1219.152218658386</c:v>
                </c:pt>
                <c:pt idx="122">
                  <c:v>1218.765527515725</c:v>
                </c:pt>
                <c:pt idx="123">
                  <c:v>1226.352414208052</c:v>
                </c:pt>
                <c:pt idx="124">
                  <c:v>1231.92840653934</c:v>
                </c:pt>
                <c:pt idx="125">
                  <c:v>1241.751365172752</c:v>
                </c:pt>
                <c:pt idx="126">
                  <c:v>1238.660550455866</c:v>
                </c:pt>
                <c:pt idx="127">
                  <c:v>1237.730953897679</c:v>
                </c:pt>
                <c:pt idx="128">
                  <c:v>1239.609167893117</c:v>
                </c:pt>
                <c:pt idx="129">
                  <c:v>1232.476717398683</c:v>
                </c:pt>
                <c:pt idx="130">
                  <c:v>1237.927238704281</c:v>
                </c:pt>
                <c:pt idx="131">
                  <c:v>1239.241079477039</c:v>
                </c:pt>
                <c:pt idx="132">
                  <c:v>1228.39662172052</c:v>
                </c:pt>
                <c:pt idx="133">
                  <c:v>1218.923934578022</c:v>
                </c:pt>
                <c:pt idx="134">
                  <c:v>1217.097094389296</c:v>
                </c:pt>
                <c:pt idx="135">
                  <c:v>1223.046294569625</c:v>
                </c:pt>
                <c:pt idx="136">
                  <c:v>1235.77710351608</c:v>
                </c:pt>
                <c:pt idx="137">
                  <c:v>1238.279348385041</c:v>
                </c:pt>
                <c:pt idx="138">
                  <c:v>1236.853460454042</c:v>
                </c:pt>
                <c:pt idx="139">
                  <c:v>1233.251015187913</c:v>
                </c:pt>
                <c:pt idx="140">
                  <c:v>1245.862721834564</c:v>
                </c:pt>
                <c:pt idx="141">
                  <c:v>1248.085992734745</c:v>
                </c:pt>
                <c:pt idx="142">
                  <c:v>1245.855391998505</c:v>
                </c:pt>
                <c:pt idx="143">
                  <c:v>1242.793669620704</c:v>
                </c:pt>
                <c:pt idx="144">
                  <c:v>1244.878140260177</c:v>
                </c:pt>
                <c:pt idx="145">
                  <c:v>1236.483838170851</c:v>
                </c:pt>
                <c:pt idx="146">
                  <c:v>1230.653462275331</c:v>
                </c:pt>
                <c:pt idx="147">
                  <c:v>1248.419554847504</c:v>
                </c:pt>
                <c:pt idx="148">
                  <c:v>1254.042313817724</c:v>
                </c:pt>
                <c:pt idx="149">
                  <c:v>1249.04871911307</c:v>
                </c:pt>
                <c:pt idx="150">
                  <c:v>1235.192571086371</c:v>
                </c:pt>
                <c:pt idx="151">
                  <c:v>1234.206345741472</c:v>
                </c:pt>
                <c:pt idx="152">
                  <c:v>1234.86772137155</c:v>
                </c:pt>
                <c:pt idx="153">
                  <c:v>1226.77592127632</c:v>
                </c:pt>
                <c:pt idx="154">
                  <c:v>1231.797252751686</c:v>
                </c:pt>
                <c:pt idx="155">
                  <c:v>1243.013362849091</c:v>
                </c:pt>
                <c:pt idx="156">
                  <c:v>1247.199978405529</c:v>
                </c:pt>
                <c:pt idx="157">
                  <c:v>1253.101773467379</c:v>
                </c:pt>
                <c:pt idx="158">
                  <c:v>1256.654525382786</c:v>
                </c:pt>
                <c:pt idx="159">
                  <c:v>1276.247740785617</c:v>
                </c:pt>
                <c:pt idx="160">
                  <c:v>1275.761448001887</c:v>
                </c:pt>
                <c:pt idx="161">
                  <c:v>1273.640226538012</c:v>
                </c:pt>
                <c:pt idx="162">
                  <c:v>1273.011332032475</c:v>
                </c:pt>
                <c:pt idx="163">
                  <c:v>1269.347236589475</c:v>
                </c:pt>
                <c:pt idx="164">
                  <c:v>1275.39694830191</c:v>
                </c:pt>
                <c:pt idx="165">
                  <c:v>1268.773510495561</c:v>
                </c:pt>
                <c:pt idx="166">
                  <c:v>1264.391012672963</c:v>
                </c:pt>
                <c:pt idx="167">
                  <c:v>1279.536996555461</c:v>
                </c:pt>
                <c:pt idx="168">
                  <c:v>1282.703502771158</c:v>
                </c:pt>
                <c:pt idx="169">
                  <c:v>1277.638517653636</c:v>
                </c:pt>
                <c:pt idx="170">
                  <c:v>1286.782715789016</c:v>
                </c:pt>
                <c:pt idx="171">
                  <c:v>1283.307901216293</c:v>
                </c:pt>
                <c:pt idx="172">
                  <c:v>1296.924484269817</c:v>
                </c:pt>
                <c:pt idx="173">
                  <c:v>1296.69125056174</c:v>
                </c:pt>
                <c:pt idx="174">
                  <c:v>1303.832375445501</c:v>
                </c:pt>
                <c:pt idx="175">
                  <c:v>1305.409983797501</c:v>
                </c:pt>
                <c:pt idx="176">
                  <c:v>1308.179873753547</c:v>
                </c:pt>
                <c:pt idx="177">
                  <c:v>1309.594063739</c:v>
                </c:pt>
                <c:pt idx="178">
                  <c:v>1324.050142895421</c:v>
                </c:pt>
                <c:pt idx="179">
                  <c:v>1326.656310278621</c:v>
                </c:pt>
                <c:pt idx="180">
                  <c:v>1334.281279782771</c:v>
                </c:pt>
                <c:pt idx="181">
                  <c:v>1338.079243528606</c:v>
                </c:pt>
                <c:pt idx="182">
                  <c:v>1358.755682202788</c:v>
                </c:pt>
                <c:pt idx="183">
                  <c:v>1358.071902019945</c:v>
                </c:pt>
                <c:pt idx="184">
                  <c:v>1355.844470462583</c:v>
                </c:pt>
                <c:pt idx="185">
                  <c:v>1362.961231631719</c:v>
                </c:pt>
                <c:pt idx="186">
                  <c:v>1361.091457934794</c:v>
                </c:pt>
                <c:pt idx="187">
                  <c:v>1362.721090187516</c:v>
                </c:pt>
                <c:pt idx="188">
                  <c:v>1358.45004414414</c:v>
                </c:pt>
                <c:pt idx="189">
                  <c:v>1366.008457359525</c:v>
                </c:pt>
                <c:pt idx="190">
                  <c:v>1357.899704671643</c:v>
                </c:pt>
                <c:pt idx="191">
                  <c:v>1358.57545557097</c:v>
                </c:pt>
                <c:pt idx="192">
                  <c:v>1370.76487326329</c:v>
                </c:pt>
                <c:pt idx="193">
                  <c:v>1377.660171430113</c:v>
                </c:pt>
                <c:pt idx="194">
                  <c:v>1377.790464560204</c:v>
                </c:pt>
                <c:pt idx="195">
                  <c:v>1372.442114414845</c:v>
                </c:pt>
                <c:pt idx="196">
                  <c:v>1380.796474145271</c:v>
                </c:pt>
                <c:pt idx="197">
                  <c:v>1375.874840068156</c:v>
                </c:pt>
                <c:pt idx="198">
                  <c:v>1362.033066423118</c:v>
                </c:pt>
                <c:pt idx="199">
                  <c:v>1358.270277539422</c:v>
                </c:pt>
                <c:pt idx="200">
                  <c:v>1357.900605069322</c:v>
                </c:pt>
                <c:pt idx="201">
                  <c:v>1360.421232755549</c:v>
                </c:pt>
                <c:pt idx="202">
                  <c:v>1360.041616435126</c:v>
                </c:pt>
                <c:pt idx="203">
                  <c:v>1348.4170300675</c:v>
                </c:pt>
                <c:pt idx="204">
                  <c:v>1349.626300655989</c:v>
                </c:pt>
                <c:pt idx="205">
                  <c:v>1370.744292287685</c:v>
                </c:pt>
                <c:pt idx="206">
                  <c:v>1376.946657060585</c:v>
                </c:pt>
                <c:pt idx="207">
                  <c:v>1379.903581658457</c:v>
                </c:pt>
                <c:pt idx="208">
                  <c:v>1393.103761914087</c:v>
                </c:pt>
                <c:pt idx="209">
                  <c:v>1387.400535688953</c:v>
                </c:pt>
                <c:pt idx="210">
                  <c:v>1384.888142203688</c:v>
                </c:pt>
                <c:pt idx="211">
                  <c:v>1400.727782368828</c:v>
                </c:pt>
                <c:pt idx="212">
                  <c:v>1389.832994496177</c:v>
                </c:pt>
                <c:pt idx="213">
                  <c:v>1387.962728494487</c:v>
                </c:pt>
                <c:pt idx="214">
                  <c:v>1378.608590543133</c:v>
                </c:pt>
                <c:pt idx="215">
                  <c:v>1376.396705251104</c:v>
                </c:pt>
                <c:pt idx="216">
                  <c:v>1374.046733420086</c:v>
                </c:pt>
                <c:pt idx="217">
                  <c:v>1377.408150089186</c:v>
                </c:pt>
                <c:pt idx="218">
                  <c:v>1379.388213410365</c:v>
                </c:pt>
                <c:pt idx="219">
                  <c:v>1386.952610018859</c:v>
                </c:pt>
                <c:pt idx="220">
                  <c:v>1404.301947977452</c:v>
                </c:pt>
                <c:pt idx="221">
                  <c:v>1394.470948257896</c:v>
                </c:pt>
                <c:pt idx="222">
                  <c:v>1392.774710102944</c:v>
                </c:pt>
                <c:pt idx="223">
                  <c:v>1398.101429829695</c:v>
                </c:pt>
                <c:pt idx="224">
                  <c:v>1406.65123458493</c:v>
                </c:pt>
                <c:pt idx="225">
                  <c:v>1400.351985168178</c:v>
                </c:pt>
                <c:pt idx="226">
                  <c:v>1393.608560165758</c:v>
                </c:pt>
                <c:pt idx="227">
                  <c:v>1374.332281550557</c:v>
                </c:pt>
                <c:pt idx="228">
                  <c:v>1356.614760794181</c:v>
                </c:pt>
                <c:pt idx="229">
                  <c:v>1367.674945844452</c:v>
                </c:pt>
                <c:pt idx="230">
                  <c:v>1350.688693514961</c:v>
                </c:pt>
                <c:pt idx="231">
                  <c:v>1360.030505948858</c:v>
                </c:pt>
                <c:pt idx="232">
                  <c:v>1376.097391789909</c:v>
                </c:pt>
                <c:pt idx="233">
                  <c:v>1377.780470111275</c:v>
                </c:pt>
                <c:pt idx="234">
                  <c:v>1366.816092207039</c:v>
                </c:pt>
                <c:pt idx="235">
                  <c:v>1353.088263201316</c:v>
                </c:pt>
                <c:pt idx="236">
                  <c:v>1358.211255565196</c:v>
                </c:pt>
                <c:pt idx="237">
                  <c:v>1355.70537723407</c:v>
                </c:pt>
                <c:pt idx="238">
                  <c:v>1370.998193727096</c:v>
                </c:pt>
                <c:pt idx="239">
                  <c:v>1366.720243174859</c:v>
                </c:pt>
                <c:pt idx="240">
                  <c:v>1378.793935800521</c:v>
                </c:pt>
                <c:pt idx="241">
                  <c:v>1386.995180985244</c:v>
                </c:pt>
                <c:pt idx="242">
                  <c:v>1394.404545909376</c:v>
                </c:pt>
                <c:pt idx="243">
                  <c:v>1404.406925240478</c:v>
                </c:pt>
                <c:pt idx="244">
                  <c:v>1405.980547731258</c:v>
                </c:pt>
                <c:pt idx="245">
                  <c:v>1403.763830043934</c:v>
                </c:pt>
                <c:pt idx="246">
                  <c:v>1398.838987024119</c:v>
                </c:pt>
                <c:pt idx="247">
                  <c:v>1398.887231487992</c:v>
                </c:pt>
                <c:pt idx="248">
                  <c:v>1394.869118305242</c:v>
                </c:pt>
                <c:pt idx="249">
                  <c:v>1393.545524576482</c:v>
                </c:pt>
                <c:pt idx="250">
                  <c:v>1378.152012780929</c:v>
                </c:pt>
                <c:pt idx="251">
                  <c:v>1368.011216621736</c:v>
                </c:pt>
                <c:pt idx="252">
                  <c:v>1365.618521490711</c:v>
                </c:pt>
                <c:pt idx="253">
                  <c:v>1375.614318368855</c:v>
                </c:pt>
                <c:pt idx="254">
                  <c:v>1376.562451956679</c:v>
                </c:pt>
                <c:pt idx="255">
                  <c:v>1357.760029820687</c:v>
                </c:pt>
                <c:pt idx="256">
                  <c:v>1361.008310043327</c:v>
                </c:pt>
                <c:pt idx="257">
                  <c:v>1370.526267089791</c:v>
                </c:pt>
                <c:pt idx="258">
                  <c:v>1370.372359015866</c:v>
                </c:pt>
                <c:pt idx="259">
                  <c:v>1365.549749868016</c:v>
                </c:pt>
                <c:pt idx="260">
                  <c:v>1367.277579071826</c:v>
                </c:pt>
                <c:pt idx="261">
                  <c:v>1344.86132760578</c:v>
                </c:pt>
                <c:pt idx="262">
                  <c:v>1327.742011225138</c:v>
                </c:pt>
                <c:pt idx="263">
                  <c:v>1317.668341229146</c:v>
                </c:pt>
                <c:pt idx="264">
                  <c:v>1329.034577508135</c:v>
                </c:pt>
                <c:pt idx="265">
                  <c:v>1338.949366548119</c:v>
                </c:pt>
                <c:pt idx="266">
                  <c:v>1343.601409442802</c:v>
                </c:pt>
                <c:pt idx="267">
                  <c:v>1327.540287358865</c:v>
                </c:pt>
                <c:pt idx="268">
                  <c:v>1300.580710061437</c:v>
                </c:pt>
                <c:pt idx="269">
                  <c:v>1273.860831136814</c:v>
                </c:pt>
                <c:pt idx="270">
                  <c:v>1288.834101848416</c:v>
                </c:pt>
                <c:pt idx="271">
                  <c:v>1290.90317533202</c:v>
                </c:pt>
                <c:pt idx="272">
                  <c:v>1286.132777643145</c:v>
                </c:pt>
                <c:pt idx="273">
                  <c:v>1281.521777674339</c:v>
                </c:pt>
                <c:pt idx="274">
                  <c:v>1266.049145772782</c:v>
                </c:pt>
                <c:pt idx="275">
                  <c:v>1281.098481668776</c:v>
                </c:pt>
                <c:pt idx="276">
                  <c:v>1286.711592750637</c:v>
                </c:pt>
                <c:pt idx="277">
                  <c:v>1289.177520963691</c:v>
                </c:pt>
                <c:pt idx="278">
                  <c:v>1296.654976985066</c:v>
                </c:pt>
                <c:pt idx="279">
                  <c:v>1304.503183116153</c:v>
                </c:pt>
                <c:pt idx="280">
                  <c:v>1323.426590905411</c:v>
                </c:pt>
                <c:pt idx="281">
                  <c:v>1325.439266188258</c:v>
                </c:pt>
                <c:pt idx="282">
                  <c:v>1339.608554635885</c:v>
                </c:pt>
                <c:pt idx="283">
                  <c:v>1337.298833265378</c:v>
                </c:pt>
                <c:pt idx="284">
                  <c:v>1334.259285990781</c:v>
                </c:pt>
                <c:pt idx="285">
                  <c:v>1338.33554024072</c:v>
                </c:pt>
                <c:pt idx="286">
                  <c:v>1326.502483460611</c:v>
                </c:pt>
                <c:pt idx="287">
                  <c:v>1335.1222840629</c:v>
                </c:pt>
                <c:pt idx="288">
                  <c:v>1357.829537030897</c:v>
                </c:pt>
                <c:pt idx="289">
                  <c:v>1352.443460692488</c:v>
                </c:pt>
                <c:pt idx="290">
                  <c:v>1335.568471752075</c:v>
                </c:pt>
                <c:pt idx="291">
                  <c:v>1340.97341040114</c:v>
                </c:pt>
                <c:pt idx="292">
                  <c:v>1315.986754146321</c:v>
                </c:pt>
                <c:pt idx="293">
                  <c:v>1333.940478408751</c:v>
                </c:pt>
                <c:pt idx="294">
                  <c:v>1330.928620848814</c:v>
                </c:pt>
                <c:pt idx="295">
                  <c:v>1335.215450532591</c:v>
                </c:pt>
                <c:pt idx="296">
                  <c:v>1335.389967734564</c:v>
                </c:pt>
                <c:pt idx="297">
                  <c:v>1336.293169224731</c:v>
                </c:pt>
                <c:pt idx="298">
                  <c:v>1339.729239630385</c:v>
                </c:pt>
                <c:pt idx="299">
                  <c:v>1350.679299442622</c:v>
                </c:pt>
                <c:pt idx="300">
                  <c:v>1352.92486695382</c:v>
                </c:pt>
                <c:pt idx="301">
                  <c:v>1353.861956937766</c:v>
                </c:pt>
                <c:pt idx="302">
                  <c:v>1352.470228803895</c:v>
                </c:pt>
                <c:pt idx="303">
                  <c:v>1352.135315795946</c:v>
                </c:pt>
                <c:pt idx="304">
                  <c:v>1362.253733744017</c:v>
                </c:pt>
                <c:pt idx="305">
                  <c:v>1351.228694227478</c:v>
                </c:pt>
                <c:pt idx="306">
                  <c:v>1356.983171028432</c:v>
                </c:pt>
                <c:pt idx="307">
                  <c:v>1343.842673994885</c:v>
                </c:pt>
                <c:pt idx="308">
                  <c:v>1353.953324459818</c:v>
                </c:pt>
                <c:pt idx="309">
                  <c:v>1343.142444137115</c:v>
                </c:pt>
                <c:pt idx="310">
                  <c:v>1348.404834372358</c:v>
                </c:pt>
                <c:pt idx="311">
                  <c:v>1350.51876587526</c:v>
                </c:pt>
                <c:pt idx="312">
                  <c:v>1348.58600202111</c:v>
                </c:pt>
                <c:pt idx="313">
                  <c:v>1343.833057532363</c:v>
                </c:pt>
                <c:pt idx="314">
                  <c:v>1337.592896683173</c:v>
                </c:pt>
                <c:pt idx="315">
                  <c:v>1343.68671007807</c:v>
                </c:pt>
                <c:pt idx="316">
                  <c:v>1344.255142751523</c:v>
                </c:pt>
                <c:pt idx="317">
                  <c:v>1346.816975980966</c:v>
                </c:pt>
                <c:pt idx="318">
                  <c:v>1329.909513442695</c:v>
                </c:pt>
                <c:pt idx="319">
                  <c:v>1329.590723967169</c:v>
                </c:pt>
                <c:pt idx="320">
                  <c:v>1315.053185420737</c:v>
                </c:pt>
                <c:pt idx="321">
                  <c:v>1309.846251236441</c:v>
                </c:pt>
                <c:pt idx="322">
                  <c:v>1319.574000556439</c:v>
                </c:pt>
                <c:pt idx="323">
                  <c:v>1321.817265449742</c:v>
                </c:pt>
                <c:pt idx="324">
                  <c:v>1324.588410939218</c:v>
                </c:pt>
                <c:pt idx="325">
                  <c:v>1327.920133393501</c:v>
                </c:pt>
                <c:pt idx="326">
                  <c:v>1331.635733685516</c:v>
                </c:pt>
                <c:pt idx="327">
                  <c:v>1328.4421921759</c:v>
                </c:pt>
                <c:pt idx="328">
                  <c:v>1329.092543702004</c:v>
                </c:pt>
                <c:pt idx="329">
                  <c:v>1315.770917107968</c:v>
                </c:pt>
                <c:pt idx="330">
                  <c:v>1310.350627606515</c:v>
                </c:pt>
                <c:pt idx="331">
                  <c:v>1311.679756982968</c:v>
                </c:pt>
                <c:pt idx="332">
                  <c:v>1320.636972628013</c:v>
                </c:pt>
                <c:pt idx="333">
                  <c:v>1316.922267337672</c:v>
                </c:pt>
                <c:pt idx="334">
                  <c:v>1306.539276050964</c:v>
                </c:pt>
                <c:pt idx="335">
                  <c:v>1308.852218433823</c:v>
                </c:pt>
                <c:pt idx="336">
                  <c:v>1321.885421265643</c:v>
                </c:pt>
                <c:pt idx="337">
                  <c:v>1327.319686528449</c:v>
                </c:pt>
                <c:pt idx="338">
                  <c:v>1338.245381796963</c:v>
                </c:pt>
                <c:pt idx="339">
                  <c:v>1335.261045966303</c:v>
                </c:pt>
                <c:pt idx="340">
                  <c:v>1344.238971259938</c:v>
                </c:pt>
                <c:pt idx="341">
                  <c:v>1341.85371623174</c:v>
                </c:pt>
                <c:pt idx="342">
                  <c:v>1342.510409087535</c:v>
                </c:pt>
                <c:pt idx="343">
                  <c:v>1350.651893874737</c:v>
                </c:pt>
                <c:pt idx="344">
                  <c:v>1353.408976950377</c:v>
                </c:pt>
                <c:pt idx="345">
                  <c:v>1354.401226970387</c:v>
                </c:pt>
                <c:pt idx="346">
                  <c:v>1350.296268229836</c:v>
                </c:pt>
                <c:pt idx="347">
                  <c:v>1357.982804296139</c:v>
                </c:pt>
                <c:pt idx="348">
                  <c:v>1361.028408903905</c:v>
                </c:pt>
                <c:pt idx="349">
                  <c:v>1371.255648855969</c:v>
                </c:pt>
                <c:pt idx="350">
                  <c:v>1363.229932963764</c:v>
                </c:pt>
                <c:pt idx="351">
                  <c:v>1373.344411079537</c:v>
                </c:pt>
                <c:pt idx="352">
                  <c:v>1372.851604580435</c:v>
                </c:pt>
                <c:pt idx="353">
                  <c:v>1370.746395140457</c:v>
                </c:pt>
                <c:pt idx="354">
                  <c:v>1378.203361902436</c:v>
                </c:pt>
                <c:pt idx="355">
                  <c:v>1381.830011095128</c:v>
                </c:pt>
                <c:pt idx="356">
                  <c:v>1381.088221433507</c:v>
                </c:pt>
                <c:pt idx="357">
                  <c:v>1373.588294853774</c:v>
                </c:pt>
                <c:pt idx="358">
                  <c:v>1384.192660630269</c:v>
                </c:pt>
                <c:pt idx="359">
                  <c:v>1387.080886953305</c:v>
                </c:pt>
                <c:pt idx="360">
                  <c:v>1383.653380519173</c:v>
                </c:pt>
                <c:pt idx="361">
                  <c:v>1394.277509498082</c:v>
                </c:pt>
                <c:pt idx="362">
                  <c:v>1379.522373115516</c:v>
                </c:pt>
                <c:pt idx="363">
                  <c:v>1377.573370975464</c:v>
                </c:pt>
                <c:pt idx="364">
                  <c:v>1377.749138696454</c:v>
                </c:pt>
                <c:pt idx="365">
                  <c:v>1371.8791706831</c:v>
                </c:pt>
                <c:pt idx="366">
                  <c:v>1381.852137341767</c:v>
                </c:pt>
                <c:pt idx="367">
                  <c:v>1384.911751219898</c:v>
                </c:pt>
                <c:pt idx="368">
                  <c:v>1388.255821084543</c:v>
                </c:pt>
                <c:pt idx="369">
                  <c:v>1406.034407595205</c:v>
                </c:pt>
                <c:pt idx="370">
                  <c:v>1413.910600517073</c:v>
                </c:pt>
                <c:pt idx="371">
                  <c:v>1412.526324048274</c:v>
                </c:pt>
                <c:pt idx="372">
                  <c:v>1418.957383125394</c:v>
                </c:pt>
                <c:pt idx="373">
                  <c:v>1408.582082539699</c:v>
                </c:pt>
                <c:pt idx="374">
                  <c:v>1409.290424880615</c:v>
                </c:pt>
                <c:pt idx="375">
                  <c:v>1411.804184377906</c:v>
                </c:pt>
                <c:pt idx="376">
                  <c:v>1404.437646645627</c:v>
                </c:pt>
                <c:pt idx="377">
                  <c:v>1394.927668143894</c:v>
                </c:pt>
                <c:pt idx="378">
                  <c:v>1387.973085608447</c:v>
                </c:pt>
                <c:pt idx="379">
                  <c:v>1397.662330029122</c:v>
                </c:pt>
                <c:pt idx="380">
                  <c:v>1404.791847146769</c:v>
                </c:pt>
                <c:pt idx="381">
                  <c:v>1398.092532724742</c:v>
                </c:pt>
                <c:pt idx="382">
                  <c:v>1397.816869076215</c:v>
                </c:pt>
                <c:pt idx="383">
                  <c:v>1406.608390808013</c:v>
                </c:pt>
                <c:pt idx="384">
                  <c:v>1398.431774560588</c:v>
                </c:pt>
                <c:pt idx="385">
                  <c:v>1398.517074812943</c:v>
                </c:pt>
                <c:pt idx="386">
                  <c:v>1407.282112311211</c:v>
                </c:pt>
                <c:pt idx="387">
                  <c:v>1421.244082670315</c:v>
                </c:pt>
                <c:pt idx="388">
                  <c:v>1421.554399108769</c:v>
                </c:pt>
                <c:pt idx="389">
                  <c:v>1423.287445013827</c:v>
                </c:pt>
                <c:pt idx="390">
                  <c:v>1427.671756091455</c:v>
                </c:pt>
                <c:pt idx="391">
                  <c:v>1430.389813406646</c:v>
                </c:pt>
                <c:pt idx="392">
                  <c:v>1444.209245136762</c:v>
                </c:pt>
                <c:pt idx="393">
                  <c:v>1460.827389691322</c:v>
                </c:pt>
                <c:pt idx="394">
                  <c:v>1459.8735377633</c:v>
                </c:pt>
                <c:pt idx="395">
                  <c:v>1453.963077907255</c:v>
                </c:pt>
                <c:pt idx="396">
                  <c:v>1456.122454295544</c:v>
                </c:pt>
                <c:pt idx="397">
                  <c:v>1456.303998913944</c:v>
                </c:pt>
                <c:pt idx="398">
                  <c:v>1467.921315468977</c:v>
                </c:pt>
                <c:pt idx="399">
                  <c:v>1484.595887613765</c:v>
                </c:pt>
                <c:pt idx="400">
                  <c:v>1487.228995160289</c:v>
                </c:pt>
                <c:pt idx="401">
                  <c:v>1477.064033939094</c:v>
                </c:pt>
                <c:pt idx="402">
                  <c:v>1487.651451782596</c:v>
                </c:pt>
                <c:pt idx="403">
                  <c:v>1488.498690659738</c:v>
                </c:pt>
                <c:pt idx="404">
                  <c:v>1473.91443921798</c:v>
                </c:pt>
                <c:pt idx="405">
                  <c:v>1480.105360379046</c:v>
                </c:pt>
                <c:pt idx="406">
                  <c:v>1483.38109044563</c:v>
                </c:pt>
                <c:pt idx="407">
                  <c:v>1492.711768151234</c:v>
                </c:pt>
                <c:pt idx="408">
                  <c:v>1498.200840740516</c:v>
                </c:pt>
                <c:pt idx="409">
                  <c:v>1495.281517547293</c:v>
                </c:pt>
                <c:pt idx="410">
                  <c:v>1493.191876595415</c:v>
                </c:pt>
                <c:pt idx="411">
                  <c:v>1510.723157297823</c:v>
                </c:pt>
                <c:pt idx="412">
                  <c:v>1507.202615808782</c:v>
                </c:pt>
                <c:pt idx="413">
                  <c:v>1515.792711154742</c:v>
                </c:pt>
                <c:pt idx="414">
                  <c:v>1514.146016253025</c:v>
                </c:pt>
                <c:pt idx="415">
                  <c:v>1500.718541297787</c:v>
                </c:pt>
                <c:pt idx="416">
                  <c:v>1501.567572447208</c:v>
                </c:pt>
                <c:pt idx="417">
                  <c:v>1497.138334452028</c:v>
                </c:pt>
                <c:pt idx="418">
                  <c:v>1495.605635591869</c:v>
                </c:pt>
                <c:pt idx="419">
                  <c:v>1508.565945127011</c:v>
                </c:pt>
                <c:pt idx="420">
                  <c:v>1513.392056686157</c:v>
                </c:pt>
                <c:pt idx="421">
                  <c:v>1522.194171603182</c:v>
                </c:pt>
                <c:pt idx="422">
                  <c:v>1514.60568622511</c:v>
                </c:pt>
                <c:pt idx="423">
                  <c:v>1512.57073637362</c:v>
                </c:pt>
                <c:pt idx="424">
                  <c:v>1519.194949301116</c:v>
                </c:pt>
                <c:pt idx="425">
                  <c:v>1529.953011678937</c:v>
                </c:pt>
                <c:pt idx="426">
                  <c:v>1532.405516582154</c:v>
                </c:pt>
                <c:pt idx="427">
                  <c:v>1535.392863711219</c:v>
                </c:pt>
                <c:pt idx="428">
                  <c:v>1536.087686895303</c:v>
                </c:pt>
                <c:pt idx="429">
                  <c:v>1543.425067852357</c:v>
                </c:pt>
                <c:pt idx="430">
                  <c:v>1544.508482799626</c:v>
                </c:pt>
                <c:pt idx="431">
                  <c:v>1545.113903117526</c:v>
                </c:pt>
                <c:pt idx="432">
                  <c:v>1549.084116120497</c:v>
                </c:pt>
                <c:pt idx="433">
                  <c:v>1537.812825681457</c:v>
                </c:pt>
                <c:pt idx="434">
                  <c:v>1512.882273085798</c:v>
                </c:pt>
                <c:pt idx="435">
                  <c:v>1501.307831506821</c:v>
                </c:pt>
                <c:pt idx="436">
                  <c:v>1504.066058748154</c:v>
                </c:pt>
                <c:pt idx="437">
                  <c:v>1502.429024390164</c:v>
                </c:pt>
                <c:pt idx="438">
                  <c:v>1505.271135300385</c:v>
                </c:pt>
                <c:pt idx="439">
                  <c:v>1500.221728167676</c:v>
                </c:pt>
                <c:pt idx="440">
                  <c:v>1508.043985590091</c:v>
                </c:pt>
                <c:pt idx="441">
                  <c:v>1502.453286895614</c:v>
                </c:pt>
                <c:pt idx="442">
                  <c:v>1513.740013995044</c:v>
                </c:pt>
                <c:pt idx="443">
                  <c:v>1518.463267416548</c:v>
                </c:pt>
                <c:pt idx="444">
                  <c:v>1506.837434015842</c:v>
                </c:pt>
                <c:pt idx="445">
                  <c:v>1497.693058225923</c:v>
                </c:pt>
                <c:pt idx="446">
                  <c:v>1501.802098002744</c:v>
                </c:pt>
                <c:pt idx="447">
                  <c:v>1498.63910698643</c:v>
                </c:pt>
                <c:pt idx="448">
                  <c:v>1498.805282846437</c:v>
                </c:pt>
                <c:pt idx="449">
                  <c:v>1510.97571370508</c:v>
                </c:pt>
                <c:pt idx="450">
                  <c:v>1509.972353651526</c:v>
                </c:pt>
                <c:pt idx="451">
                  <c:v>1509.443906809905</c:v>
                </c:pt>
                <c:pt idx="452">
                  <c:v>1517.699604929252</c:v>
                </c:pt>
                <c:pt idx="453">
                  <c:v>1528.263291126507</c:v>
                </c:pt>
                <c:pt idx="454">
                  <c:v>1532.79183178624</c:v>
                </c:pt>
                <c:pt idx="455">
                  <c:v>1527.130915276567</c:v>
                </c:pt>
                <c:pt idx="456">
                  <c:v>1542.526537594885</c:v>
                </c:pt>
                <c:pt idx="457">
                  <c:v>1540.90787038089</c:v>
                </c:pt>
                <c:pt idx="458">
                  <c:v>1542.032287572054</c:v>
                </c:pt>
                <c:pt idx="459">
                  <c:v>1538.452201154662</c:v>
                </c:pt>
                <c:pt idx="460">
                  <c:v>1544.645363246187</c:v>
                </c:pt>
                <c:pt idx="461">
                  <c:v>1554.070554546869</c:v>
                </c:pt>
                <c:pt idx="462">
                  <c:v>1559.260400542405</c:v>
                </c:pt>
                <c:pt idx="463">
                  <c:v>1564.318789068445</c:v>
                </c:pt>
                <c:pt idx="464">
                  <c:v>1560.277602378317</c:v>
                </c:pt>
                <c:pt idx="465">
                  <c:v>1558.667018804215</c:v>
                </c:pt>
                <c:pt idx="466">
                  <c:v>1561.131887368859</c:v>
                </c:pt>
                <c:pt idx="467">
                  <c:v>1548.847309759157</c:v>
                </c:pt>
                <c:pt idx="468">
                  <c:v>1553.50187682098</c:v>
                </c:pt>
                <c:pt idx="469">
                  <c:v>1560.868828724079</c:v>
                </c:pt>
                <c:pt idx="470">
                  <c:v>1579.135019956446</c:v>
                </c:pt>
                <c:pt idx="471">
                  <c:v>1573.035677923871</c:v>
                </c:pt>
                <c:pt idx="472">
                  <c:v>1579.252992728805</c:v>
                </c:pt>
                <c:pt idx="473">
                  <c:v>1570.779949058759</c:v>
                </c:pt>
                <c:pt idx="474">
                  <c:v>1572.13801062997</c:v>
                </c:pt>
                <c:pt idx="475">
                  <c:v>1590.051066851509</c:v>
                </c:pt>
                <c:pt idx="476">
                  <c:v>1593.273594536751</c:v>
                </c:pt>
                <c:pt idx="477">
                  <c:v>1587.577031541794</c:v>
                </c:pt>
                <c:pt idx="478">
                  <c:v>1573.95776603729</c:v>
                </c:pt>
                <c:pt idx="479">
                  <c:v>1573.273143813324</c:v>
                </c:pt>
                <c:pt idx="480">
                  <c:v>1566.890465850847</c:v>
                </c:pt>
                <c:pt idx="481">
                  <c:v>1568.36484503105</c:v>
                </c:pt>
                <c:pt idx="482">
                  <c:v>1554.401440015566</c:v>
                </c:pt>
                <c:pt idx="483">
                  <c:v>1547.469497404479</c:v>
                </c:pt>
                <c:pt idx="484">
                  <c:v>1555.262399224876</c:v>
                </c:pt>
                <c:pt idx="485">
                  <c:v>1551.228583806406</c:v>
                </c:pt>
                <c:pt idx="486">
                  <c:v>1541.86969166554</c:v>
                </c:pt>
                <c:pt idx="487">
                  <c:v>1523.220199414466</c:v>
                </c:pt>
                <c:pt idx="488">
                  <c:v>1516.347198527063</c:v>
                </c:pt>
                <c:pt idx="489">
                  <c:v>1516.919614242257</c:v>
                </c:pt>
                <c:pt idx="490">
                  <c:v>1518.955493446104</c:v>
                </c:pt>
                <c:pt idx="491">
                  <c:v>1504.058123410678</c:v>
                </c:pt>
                <c:pt idx="492">
                  <c:v>1521.718382874325</c:v>
                </c:pt>
                <c:pt idx="493">
                  <c:v>1525.064868178436</c:v>
                </c:pt>
                <c:pt idx="494">
                  <c:v>1524.543092662174</c:v>
                </c:pt>
                <c:pt idx="495">
                  <c:v>1525.606037589868</c:v>
                </c:pt>
                <c:pt idx="496">
                  <c:v>1528.672517190989</c:v>
                </c:pt>
                <c:pt idx="497">
                  <c:v>1536.788604749307</c:v>
                </c:pt>
                <c:pt idx="498">
                  <c:v>1544.387060043549</c:v>
                </c:pt>
                <c:pt idx="499">
                  <c:v>1537.591491998097</c:v>
                </c:pt>
                <c:pt idx="500">
                  <c:v>1537.099381146817</c:v>
                </c:pt>
                <c:pt idx="501">
                  <c:v>1547.527419659237</c:v>
                </c:pt>
                <c:pt idx="502">
                  <c:v>1532.681272293731</c:v>
                </c:pt>
                <c:pt idx="503">
                  <c:v>1514.490460641877</c:v>
                </c:pt>
                <c:pt idx="504">
                  <c:v>1498.887394288374</c:v>
                </c:pt>
                <c:pt idx="505">
                  <c:v>1502.826889307304</c:v>
                </c:pt>
                <c:pt idx="506">
                  <c:v>1517.91518943696</c:v>
                </c:pt>
                <c:pt idx="507">
                  <c:v>1499.634204453709</c:v>
                </c:pt>
                <c:pt idx="508">
                  <c:v>1521.615877422872</c:v>
                </c:pt>
                <c:pt idx="509">
                  <c:v>1513.967565825837</c:v>
                </c:pt>
                <c:pt idx="510">
                  <c:v>1528.527790694729</c:v>
                </c:pt>
                <c:pt idx="511">
                  <c:v>1517.852306334365</c:v>
                </c:pt>
                <c:pt idx="512">
                  <c:v>1516.447588082187</c:v>
                </c:pt>
                <c:pt idx="513">
                  <c:v>1502.155454345887</c:v>
                </c:pt>
                <c:pt idx="514">
                  <c:v>1519.237135823621</c:v>
                </c:pt>
                <c:pt idx="515">
                  <c:v>1522.989980798401</c:v>
                </c:pt>
                <c:pt idx="516">
                  <c:v>1524.214613073171</c:v>
                </c:pt>
                <c:pt idx="517">
                  <c:v>1542.327043035166</c:v>
                </c:pt>
                <c:pt idx="518">
                  <c:v>1545.357089310675</c:v>
                </c:pt>
                <c:pt idx="519">
                  <c:v>1542.30884547354</c:v>
                </c:pt>
                <c:pt idx="520">
                  <c:v>1548.274375196312</c:v>
                </c:pt>
                <c:pt idx="521">
                  <c:v>1532.606164519919</c:v>
                </c:pt>
                <c:pt idx="522">
                  <c:v>1537.511253755283</c:v>
                </c:pt>
                <c:pt idx="523">
                  <c:v>1522.268500909584</c:v>
                </c:pt>
                <c:pt idx="524">
                  <c:v>1515.744959121331</c:v>
                </c:pt>
                <c:pt idx="525">
                  <c:v>1525.409483819014</c:v>
                </c:pt>
                <c:pt idx="526">
                  <c:v>1529.845767570615</c:v>
                </c:pt>
                <c:pt idx="527">
                  <c:v>1547.179761535625</c:v>
                </c:pt>
                <c:pt idx="528">
                  <c:v>1552.101277510417</c:v>
                </c:pt>
                <c:pt idx="529">
                  <c:v>1548.815438626838</c:v>
                </c:pt>
                <c:pt idx="530">
                  <c:v>1555.768369334115</c:v>
                </c:pt>
                <c:pt idx="531">
                  <c:v>1552.08634906682</c:v>
                </c:pt>
                <c:pt idx="532">
                  <c:v>1545.302242058174</c:v>
                </c:pt>
                <c:pt idx="533">
                  <c:v>1550.58933423729</c:v>
                </c:pt>
                <c:pt idx="534">
                  <c:v>1556.095357534389</c:v>
                </c:pt>
                <c:pt idx="535">
                  <c:v>1549.283857923892</c:v>
                </c:pt>
                <c:pt idx="536">
                  <c:v>1562.095386531054</c:v>
                </c:pt>
                <c:pt idx="537">
                  <c:v>1567.639530288469</c:v>
                </c:pt>
                <c:pt idx="538">
                  <c:v>1558.820505536749</c:v>
                </c:pt>
                <c:pt idx="539">
                  <c:v>1566.984885074998</c:v>
                </c:pt>
                <c:pt idx="540">
                  <c:v>1568.99616578171</c:v>
                </c:pt>
                <c:pt idx="541">
                  <c:v>1565.50926938245</c:v>
                </c:pt>
                <c:pt idx="542">
                  <c:v>1571.398480866372</c:v>
                </c:pt>
                <c:pt idx="543">
                  <c:v>1569.025339624097</c:v>
                </c:pt>
                <c:pt idx="544">
                  <c:v>1569.98463114521</c:v>
                </c:pt>
                <c:pt idx="545">
                  <c:v>1572.882582963272</c:v>
                </c:pt>
                <c:pt idx="546">
                  <c:v>1578.100552706193</c:v>
                </c:pt>
                <c:pt idx="547">
                  <c:v>1585.831610620955</c:v>
                </c:pt>
                <c:pt idx="548">
                  <c:v>1598.666173662482</c:v>
                </c:pt>
                <c:pt idx="549">
                  <c:v>1591.401013107364</c:v>
                </c:pt>
                <c:pt idx="550">
                  <c:v>1590.054678391748</c:v>
                </c:pt>
                <c:pt idx="551">
                  <c:v>1594.773835380601</c:v>
                </c:pt>
                <c:pt idx="552">
                  <c:v>1578.885534895593</c:v>
                </c:pt>
                <c:pt idx="553">
                  <c:v>1573.792548481592</c:v>
                </c:pt>
                <c:pt idx="554">
                  <c:v>1575.962016989702</c:v>
                </c:pt>
                <c:pt idx="555">
                  <c:v>1584.25697228791</c:v>
                </c:pt>
                <c:pt idx="556">
                  <c:v>1580.772245035289</c:v>
                </c:pt>
                <c:pt idx="557">
                  <c:v>1577.213952718242</c:v>
                </c:pt>
                <c:pt idx="558">
                  <c:v>1579.870959993958</c:v>
                </c:pt>
                <c:pt idx="559">
                  <c:v>1586.216768584836</c:v>
                </c:pt>
                <c:pt idx="560">
                  <c:v>1580.038029867911</c:v>
                </c:pt>
                <c:pt idx="561">
                  <c:v>1580.762941952886</c:v>
                </c:pt>
                <c:pt idx="562">
                  <c:v>1596.006904154452</c:v>
                </c:pt>
                <c:pt idx="563">
                  <c:v>1608.225402704466</c:v>
                </c:pt>
                <c:pt idx="564">
                  <c:v>1617.458172714285</c:v>
                </c:pt>
                <c:pt idx="565">
                  <c:v>1611.734373884236</c:v>
                </c:pt>
                <c:pt idx="566">
                  <c:v>1613.426405256113</c:v>
                </c:pt>
                <c:pt idx="567">
                  <c:v>1611.176309618847</c:v>
                </c:pt>
                <c:pt idx="568">
                  <c:v>1607.403116239784</c:v>
                </c:pt>
                <c:pt idx="569">
                  <c:v>1616.551458577613</c:v>
                </c:pt>
                <c:pt idx="570">
                  <c:v>1622.761091920305</c:v>
                </c:pt>
                <c:pt idx="571">
                  <c:v>1620.282028144072</c:v>
                </c:pt>
                <c:pt idx="572">
                  <c:v>1624.326113542897</c:v>
                </c:pt>
                <c:pt idx="573">
                  <c:v>1619.316771175212</c:v>
                </c:pt>
                <c:pt idx="574">
                  <c:v>1622.1681582807</c:v>
                </c:pt>
                <c:pt idx="575">
                  <c:v>1629.615763289843</c:v>
                </c:pt>
                <c:pt idx="576">
                  <c:v>1643.018388275069</c:v>
                </c:pt>
                <c:pt idx="577">
                  <c:v>1636.046214288473</c:v>
                </c:pt>
                <c:pt idx="578">
                  <c:v>1645.536576064748</c:v>
                </c:pt>
                <c:pt idx="579">
                  <c:v>1659.004067101264</c:v>
                </c:pt>
                <c:pt idx="580">
                  <c:v>1661.453133103237</c:v>
                </c:pt>
                <c:pt idx="581">
                  <c:v>1649.013914731436</c:v>
                </c:pt>
                <c:pt idx="582">
                  <c:v>1630.099353213058</c:v>
                </c:pt>
                <c:pt idx="583">
                  <c:v>1626.545449589609</c:v>
                </c:pt>
                <c:pt idx="584">
                  <c:v>1643.742851406501</c:v>
                </c:pt>
                <c:pt idx="585">
                  <c:v>1649.927757778723</c:v>
                </c:pt>
                <c:pt idx="586">
                  <c:v>1659.836510567962</c:v>
                </c:pt>
                <c:pt idx="587">
                  <c:v>1651.699766330865</c:v>
                </c:pt>
                <c:pt idx="588">
                  <c:v>1657.90966024215</c:v>
                </c:pt>
                <c:pt idx="589">
                  <c:v>1643.907133033173</c:v>
                </c:pt>
                <c:pt idx="590">
                  <c:v>1640.40593487184</c:v>
                </c:pt>
                <c:pt idx="591">
                  <c:v>1630.012362476091</c:v>
                </c:pt>
                <c:pt idx="592">
                  <c:v>1630.006164607829</c:v>
                </c:pt>
                <c:pt idx="593">
                  <c:v>1639.924927699077</c:v>
                </c:pt>
                <c:pt idx="594">
                  <c:v>1634.575266166968</c:v>
                </c:pt>
                <c:pt idx="595">
                  <c:v>1623.833717401968</c:v>
                </c:pt>
                <c:pt idx="596">
                  <c:v>1631.075435099571</c:v>
                </c:pt>
                <c:pt idx="597">
                  <c:v>1624.69324327309</c:v>
                </c:pt>
                <c:pt idx="598">
                  <c:v>1629.571676292999</c:v>
                </c:pt>
                <c:pt idx="599">
                  <c:v>1626.503868374852</c:v>
                </c:pt>
                <c:pt idx="600">
                  <c:v>1649.723637312244</c:v>
                </c:pt>
                <c:pt idx="601">
                  <c:v>1661.466722675284</c:v>
                </c:pt>
                <c:pt idx="602">
                  <c:v>1664.158477940225</c:v>
                </c:pt>
                <c:pt idx="603">
                  <c:v>1681.627874524791</c:v>
                </c:pt>
                <c:pt idx="604">
                  <c:v>1680.50388216718</c:v>
                </c:pt>
                <c:pt idx="605">
                  <c:v>1674.19867873227</c:v>
                </c:pt>
                <c:pt idx="606">
                  <c:v>1688.662064166568</c:v>
                </c:pt>
                <c:pt idx="607">
                  <c:v>1684.467126445822</c:v>
                </c:pt>
                <c:pt idx="608">
                  <c:v>1674.491811897484</c:v>
                </c:pt>
                <c:pt idx="609">
                  <c:v>1670.539904780337</c:v>
                </c:pt>
                <c:pt idx="610">
                  <c:v>1673.340760808121</c:v>
                </c:pt>
                <c:pt idx="611">
                  <c:v>1684.921953596363</c:v>
                </c:pt>
                <c:pt idx="612">
                  <c:v>1678.158660092374</c:v>
                </c:pt>
                <c:pt idx="613">
                  <c:v>1673.861161104846</c:v>
                </c:pt>
                <c:pt idx="614">
                  <c:v>1670.813456821574</c:v>
                </c:pt>
                <c:pt idx="615">
                  <c:v>1669.03046826243</c:v>
                </c:pt>
                <c:pt idx="616">
                  <c:v>1666.08324901941</c:v>
                </c:pt>
                <c:pt idx="617">
                  <c:v>1675.40454495931</c:v>
                </c:pt>
                <c:pt idx="618">
                  <c:v>1670.239804131302</c:v>
                </c:pt>
                <c:pt idx="619">
                  <c:v>1679.118777224777</c:v>
                </c:pt>
                <c:pt idx="620">
                  <c:v>1695.390414990118</c:v>
                </c:pt>
                <c:pt idx="621">
                  <c:v>1695.762299943794</c:v>
                </c:pt>
                <c:pt idx="622">
                  <c:v>1695.698134332107</c:v>
                </c:pt>
                <c:pt idx="623">
                  <c:v>1681.523360264493</c:v>
                </c:pt>
                <c:pt idx="624">
                  <c:v>1658.189288240675</c:v>
                </c:pt>
                <c:pt idx="625">
                  <c:v>1639.515422807807</c:v>
                </c:pt>
                <c:pt idx="626">
                  <c:v>1651.628671006124</c:v>
                </c:pt>
                <c:pt idx="627">
                  <c:v>1643.20580029869</c:v>
                </c:pt>
                <c:pt idx="628">
                  <c:v>1643.146660651172</c:v>
                </c:pt>
                <c:pt idx="629">
                  <c:v>1621.878341093506</c:v>
                </c:pt>
                <c:pt idx="630">
                  <c:v>1619.359516675345</c:v>
                </c:pt>
                <c:pt idx="631">
                  <c:v>1628.453772493586</c:v>
                </c:pt>
                <c:pt idx="632">
                  <c:v>1630.574852899799</c:v>
                </c:pt>
                <c:pt idx="633">
                  <c:v>1611.292481901717</c:v>
                </c:pt>
                <c:pt idx="634">
                  <c:v>1629.258099050421</c:v>
                </c:pt>
                <c:pt idx="635">
                  <c:v>1598.148735732674</c:v>
                </c:pt>
                <c:pt idx="636">
                  <c:v>1611.184264846529</c:v>
                </c:pt>
                <c:pt idx="637">
                  <c:v>1635.451682355727</c:v>
                </c:pt>
                <c:pt idx="638">
                  <c:v>1627.056122346466</c:v>
                </c:pt>
                <c:pt idx="639">
                  <c:v>1623.165403439534</c:v>
                </c:pt>
                <c:pt idx="640">
                  <c:v>1608.371637740516</c:v>
                </c:pt>
                <c:pt idx="641">
                  <c:v>1631.521452814844</c:v>
                </c:pt>
                <c:pt idx="642">
                  <c:v>1641.915904666366</c:v>
                </c:pt>
                <c:pt idx="643">
                  <c:v>1648.789790908978</c:v>
                </c:pt>
                <c:pt idx="644">
                  <c:v>1665.244381318184</c:v>
                </c:pt>
                <c:pt idx="645">
                  <c:v>1666.039907369535</c:v>
                </c:pt>
                <c:pt idx="646">
                  <c:v>1660.844494722447</c:v>
                </c:pt>
                <c:pt idx="647">
                  <c:v>1664.89036362385</c:v>
                </c:pt>
                <c:pt idx="648">
                  <c:v>1660.301221312838</c:v>
                </c:pt>
                <c:pt idx="649">
                  <c:v>1665.716956710778</c:v>
                </c:pt>
                <c:pt idx="650">
                  <c:v>1674.747094376418</c:v>
                </c:pt>
                <c:pt idx="651">
                  <c:v>1680.535300023761</c:v>
                </c:pt>
                <c:pt idx="652">
                  <c:v>1674.162728078448</c:v>
                </c:pt>
                <c:pt idx="653">
                  <c:v>1669.129214793968</c:v>
                </c:pt>
                <c:pt idx="654">
                  <c:v>1672.216709669592</c:v>
                </c:pt>
                <c:pt idx="655">
                  <c:v>1691.37996920415</c:v>
                </c:pt>
                <c:pt idx="656">
                  <c:v>1698.853507400675</c:v>
                </c:pt>
                <c:pt idx="657">
                  <c:v>1703.416929722497</c:v>
                </c:pt>
                <c:pt idx="658">
                  <c:v>1709.325557218396</c:v>
                </c:pt>
                <c:pt idx="659">
                  <c:v>1716.71763918441</c:v>
                </c:pt>
                <c:pt idx="660">
                  <c:v>1714.662460649207</c:v>
                </c:pt>
                <c:pt idx="661">
                  <c:v>1707.9918746678</c:v>
                </c:pt>
                <c:pt idx="662">
                  <c:v>1703.363311948703</c:v>
                </c:pt>
                <c:pt idx="663">
                  <c:v>1697.732497438095</c:v>
                </c:pt>
                <c:pt idx="664">
                  <c:v>1722.441097566946</c:v>
                </c:pt>
                <c:pt idx="665">
                  <c:v>1723.300551820005</c:v>
                </c:pt>
                <c:pt idx="666">
                  <c:v>1725.906098432483</c:v>
                </c:pt>
                <c:pt idx="667">
                  <c:v>1731.571293723412</c:v>
                </c:pt>
                <c:pt idx="668">
                  <c:v>1721.488033278125</c:v>
                </c:pt>
                <c:pt idx="669">
                  <c:v>1721.088279128292</c:v>
                </c:pt>
                <c:pt idx="670">
                  <c:v>1729.823782732529</c:v>
                </c:pt>
                <c:pt idx="671">
                  <c:v>1737.448956344535</c:v>
                </c:pt>
                <c:pt idx="672">
                  <c:v>1748.466591193055</c:v>
                </c:pt>
                <c:pt idx="673">
                  <c:v>1749.259365210748</c:v>
                </c:pt>
                <c:pt idx="674">
                  <c:v>1740.319966222431</c:v>
                </c:pt>
                <c:pt idx="675">
                  <c:v>1742.960220463143</c:v>
                </c:pt>
                <c:pt idx="676">
                  <c:v>1736.045104226236</c:v>
                </c:pt>
                <c:pt idx="677">
                  <c:v>1739.652926680278</c:v>
                </c:pt>
                <c:pt idx="678">
                  <c:v>1749.621176342518</c:v>
                </c:pt>
                <c:pt idx="679">
                  <c:v>1756.66733694957</c:v>
                </c:pt>
                <c:pt idx="680">
                  <c:v>1760.331299524418</c:v>
                </c:pt>
                <c:pt idx="681">
                  <c:v>1747.899422116255</c:v>
                </c:pt>
                <c:pt idx="682">
                  <c:v>1752.157864262852</c:v>
                </c:pt>
                <c:pt idx="683">
                  <c:v>1750.090533012808</c:v>
                </c:pt>
                <c:pt idx="684">
                  <c:v>1744.815728279283</c:v>
                </c:pt>
                <c:pt idx="685">
                  <c:v>1783.490692550211</c:v>
                </c:pt>
                <c:pt idx="686">
                  <c:v>1795.123070064225</c:v>
                </c:pt>
                <c:pt idx="687">
                  <c:v>1795.835359620525</c:v>
                </c:pt>
                <c:pt idx="688">
                  <c:v>1814.842638920496</c:v>
                </c:pt>
                <c:pt idx="689">
                  <c:v>1822.726009392538</c:v>
                </c:pt>
                <c:pt idx="690">
                  <c:v>1814.460741841871</c:v>
                </c:pt>
                <c:pt idx="691">
                  <c:v>1823.946190851714</c:v>
                </c:pt>
                <c:pt idx="692">
                  <c:v>1812.812701282535</c:v>
                </c:pt>
                <c:pt idx="693">
                  <c:v>1813.79922818187</c:v>
                </c:pt>
                <c:pt idx="694">
                  <c:v>1799.83537846358</c:v>
                </c:pt>
                <c:pt idx="695">
                  <c:v>1791.366433414101</c:v>
                </c:pt>
                <c:pt idx="696">
                  <c:v>1812.53965572858</c:v>
                </c:pt>
                <c:pt idx="697">
                  <c:v>1784.973650984513</c:v>
                </c:pt>
                <c:pt idx="698">
                  <c:v>1803.80729350766</c:v>
                </c:pt>
                <c:pt idx="699">
                  <c:v>1815.43178923125</c:v>
                </c:pt>
                <c:pt idx="700">
                  <c:v>1814.335978051247</c:v>
                </c:pt>
                <c:pt idx="701">
                  <c:v>1831.769444147886</c:v>
                </c:pt>
                <c:pt idx="702">
                  <c:v>1844.618656908845</c:v>
                </c:pt>
                <c:pt idx="703">
                  <c:v>1842.793735382677</c:v>
                </c:pt>
                <c:pt idx="704">
                  <c:v>1844.698660389748</c:v>
                </c:pt>
                <c:pt idx="705">
                  <c:v>1848.315970887388</c:v>
                </c:pt>
                <c:pt idx="706">
                  <c:v>1827.446057746772</c:v>
                </c:pt>
                <c:pt idx="707">
                  <c:v>1817.357612865174</c:v>
                </c:pt>
                <c:pt idx="708">
                  <c:v>1826.624699401582</c:v>
                </c:pt>
                <c:pt idx="709">
                  <c:v>1806.922147321891</c:v>
                </c:pt>
                <c:pt idx="710">
                  <c:v>1812.694012361549</c:v>
                </c:pt>
                <c:pt idx="711">
                  <c:v>1814.618400963603</c:v>
                </c:pt>
                <c:pt idx="712">
                  <c:v>1813.271918327773</c:v>
                </c:pt>
                <c:pt idx="713">
                  <c:v>1799.355903780131</c:v>
                </c:pt>
                <c:pt idx="714">
                  <c:v>1818.488432799578</c:v>
                </c:pt>
                <c:pt idx="715">
                  <c:v>1816.477264297896</c:v>
                </c:pt>
                <c:pt idx="716">
                  <c:v>1836.537167069645</c:v>
                </c:pt>
                <c:pt idx="717">
                  <c:v>1836.184691885298</c:v>
                </c:pt>
                <c:pt idx="718">
                  <c:v>1830.893527067667</c:v>
                </c:pt>
                <c:pt idx="719">
                  <c:v>1842.646469091545</c:v>
                </c:pt>
                <c:pt idx="720">
                  <c:v>1841.71040246559</c:v>
                </c:pt>
                <c:pt idx="721">
                  <c:v>1843.84489907119</c:v>
                </c:pt>
                <c:pt idx="722">
                  <c:v>1850.705003582139</c:v>
                </c:pt>
                <c:pt idx="723">
                  <c:v>1831.101092080485</c:v>
                </c:pt>
                <c:pt idx="724">
                  <c:v>1850.798912645732</c:v>
                </c:pt>
                <c:pt idx="725">
                  <c:v>1848.374088820578</c:v>
                </c:pt>
                <c:pt idx="726">
                  <c:v>1837.447842759037</c:v>
                </c:pt>
                <c:pt idx="727">
                  <c:v>1829.752678201938</c:v>
                </c:pt>
                <c:pt idx="728">
                  <c:v>1806.962342550127</c:v>
                </c:pt>
                <c:pt idx="729">
                  <c:v>1811.452913905477</c:v>
                </c:pt>
                <c:pt idx="730">
                  <c:v>1807.500033178187</c:v>
                </c:pt>
                <c:pt idx="731">
                  <c:v>1826.634673243714</c:v>
                </c:pt>
                <c:pt idx="732">
                  <c:v>1830.718418620153</c:v>
                </c:pt>
                <c:pt idx="733">
                  <c:v>1854.483821789504</c:v>
                </c:pt>
                <c:pt idx="734">
                  <c:v>1866.630482001307</c:v>
                </c:pt>
                <c:pt idx="735">
                  <c:v>1868.772518794041</c:v>
                </c:pt>
                <c:pt idx="736">
                  <c:v>1876.653780677357</c:v>
                </c:pt>
                <c:pt idx="737">
                  <c:v>1876.540577584555</c:v>
                </c:pt>
                <c:pt idx="738">
                  <c:v>1856.549662470816</c:v>
                </c:pt>
                <c:pt idx="739">
                  <c:v>1869.064452377617</c:v>
                </c:pt>
                <c:pt idx="740">
                  <c:v>1859.822189726674</c:v>
                </c:pt>
                <c:pt idx="741">
                  <c:v>1868.095386016225</c:v>
                </c:pt>
                <c:pt idx="742">
                  <c:v>1866.979032510153</c:v>
                </c:pt>
                <c:pt idx="743">
                  <c:v>1853.729190525502</c:v>
                </c:pt>
                <c:pt idx="744">
                  <c:v>1875.253550519906</c:v>
                </c:pt>
                <c:pt idx="745">
                  <c:v>1877.995076029435</c:v>
                </c:pt>
                <c:pt idx="746">
                  <c:v>1874.842959719901</c:v>
                </c:pt>
                <c:pt idx="747">
                  <c:v>1886.134800671853</c:v>
                </c:pt>
                <c:pt idx="748">
                  <c:v>1893.866035624783</c:v>
                </c:pt>
                <c:pt idx="749">
                  <c:v>1904.607257644281</c:v>
                </c:pt>
                <c:pt idx="750">
                  <c:v>1900.600312946916</c:v>
                </c:pt>
                <c:pt idx="751">
                  <c:v>1880.28200632075</c:v>
                </c:pt>
                <c:pt idx="752">
                  <c:v>1878.096791984514</c:v>
                </c:pt>
                <c:pt idx="753">
                  <c:v>1867.366841303143</c:v>
                </c:pt>
                <c:pt idx="754">
                  <c:v>1867.74854374846</c:v>
                </c:pt>
                <c:pt idx="755">
                  <c:v>1868.416425303425</c:v>
                </c:pt>
                <c:pt idx="756">
                  <c:v>1873.815627409399</c:v>
                </c:pt>
                <c:pt idx="757">
                  <c:v>1910.565994787441</c:v>
                </c:pt>
                <c:pt idx="758">
                  <c:v>1919.748760408184</c:v>
                </c:pt>
                <c:pt idx="759">
                  <c:v>1916.727370246726</c:v>
                </c:pt>
                <c:pt idx="760">
                  <c:v>1923.291951132999</c:v>
                </c:pt>
                <c:pt idx="761">
                  <c:v>1916.279817198281</c:v>
                </c:pt>
                <c:pt idx="762">
                  <c:v>1905.357135491704</c:v>
                </c:pt>
                <c:pt idx="763">
                  <c:v>1916.678800702076</c:v>
                </c:pt>
                <c:pt idx="764">
                  <c:v>1915.221744085261</c:v>
                </c:pt>
                <c:pt idx="765">
                  <c:v>1920.904699252949</c:v>
                </c:pt>
                <c:pt idx="766">
                  <c:v>1913.489869185061</c:v>
                </c:pt>
                <c:pt idx="767">
                  <c:v>1930.20294116047</c:v>
                </c:pt>
                <c:pt idx="768">
                  <c:v>1926.490330028395</c:v>
                </c:pt>
                <c:pt idx="769">
                  <c:v>1938.395255046878</c:v>
                </c:pt>
                <c:pt idx="770">
                  <c:v>1961.985638204756</c:v>
                </c:pt>
                <c:pt idx="771">
                  <c:v>1964.543031968587</c:v>
                </c:pt>
                <c:pt idx="772">
                  <c:v>1968.862416899841</c:v>
                </c:pt>
                <c:pt idx="773">
                  <c:v>1961.415094305795</c:v>
                </c:pt>
                <c:pt idx="774">
                  <c:v>1934.512746851524</c:v>
                </c:pt>
                <c:pt idx="775">
                  <c:v>1906.871792646469</c:v>
                </c:pt>
                <c:pt idx="776">
                  <c:v>1896.196401002114</c:v>
                </c:pt>
                <c:pt idx="777">
                  <c:v>1897.168454155681</c:v>
                </c:pt>
                <c:pt idx="778">
                  <c:v>1856.07377166174</c:v>
                </c:pt>
                <c:pt idx="779">
                  <c:v>1844.61650504997</c:v>
                </c:pt>
                <c:pt idx="780">
                  <c:v>1856.950612268243</c:v>
                </c:pt>
                <c:pt idx="781">
                  <c:v>1824.338882713804</c:v>
                </c:pt>
                <c:pt idx="782">
                  <c:v>1816.71235176295</c:v>
                </c:pt>
                <c:pt idx="783">
                  <c:v>1815.341133830752</c:v>
                </c:pt>
                <c:pt idx="784">
                  <c:v>1845.979668379396</c:v>
                </c:pt>
                <c:pt idx="785">
                  <c:v>1853.915482307746</c:v>
                </c:pt>
                <c:pt idx="786">
                  <c:v>1820.407877213731</c:v>
                </c:pt>
                <c:pt idx="787">
                  <c:v>1833.930054727678</c:v>
                </c:pt>
                <c:pt idx="788">
                  <c:v>1854.447392770868</c:v>
                </c:pt>
                <c:pt idx="789">
                  <c:v>1867.287025397123</c:v>
                </c:pt>
                <c:pt idx="790">
                  <c:v>1832.877097329752</c:v>
                </c:pt>
                <c:pt idx="791">
                  <c:v>1820.752378049974</c:v>
                </c:pt>
                <c:pt idx="792">
                  <c:v>1803.792286120826</c:v>
                </c:pt>
                <c:pt idx="793">
                  <c:v>1786.743612582858</c:v>
                </c:pt>
                <c:pt idx="794">
                  <c:v>1782.349691567668</c:v>
                </c:pt>
                <c:pt idx="795">
                  <c:v>1756.834548215391</c:v>
                </c:pt>
                <c:pt idx="796">
                  <c:v>1728.142201335157</c:v>
                </c:pt>
                <c:pt idx="797">
                  <c:v>1744.379440638217</c:v>
                </c:pt>
                <c:pt idx="798">
                  <c:v>1792.101656850324</c:v>
                </c:pt>
                <c:pt idx="799">
                  <c:v>1784.484241536835</c:v>
                </c:pt>
                <c:pt idx="800">
                  <c:v>1763.242392093471</c:v>
                </c:pt>
                <c:pt idx="801">
                  <c:v>1767.926256782327</c:v>
                </c:pt>
                <c:pt idx="802">
                  <c:v>1792.84904597384</c:v>
                </c:pt>
                <c:pt idx="803">
                  <c:v>1779.426054396896</c:v>
                </c:pt>
                <c:pt idx="804">
                  <c:v>1776.834647958116</c:v>
                </c:pt>
                <c:pt idx="805">
                  <c:v>1784.610452084082</c:v>
                </c:pt>
                <c:pt idx="806">
                  <c:v>1764.796117054905</c:v>
                </c:pt>
                <c:pt idx="807">
                  <c:v>1783.256267546096</c:v>
                </c:pt>
                <c:pt idx="808">
                  <c:v>1835.752882763793</c:v>
                </c:pt>
                <c:pt idx="809">
                  <c:v>1843.700813388002</c:v>
                </c:pt>
                <c:pt idx="810">
                  <c:v>1861.122042002044</c:v>
                </c:pt>
                <c:pt idx="811">
                  <c:v>1835.553501323035</c:v>
                </c:pt>
                <c:pt idx="812">
                  <c:v>1851.003472554901</c:v>
                </c:pt>
                <c:pt idx="813">
                  <c:v>1837.824628132535</c:v>
                </c:pt>
                <c:pt idx="814">
                  <c:v>1847.513288122719</c:v>
                </c:pt>
                <c:pt idx="815">
                  <c:v>1851.959128399342</c:v>
                </c:pt>
                <c:pt idx="816">
                  <c:v>1831.443809864502</c:v>
                </c:pt>
                <c:pt idx="817">
                  <c:v>1799.616486085469</c:v>
                </c:pt>
                <c:pt idx="818">
                  <c:v>1792.738573638116</c:v>
                </c:pt>
                <c:pt idx="819">
                  <c:v>1779.733980189709</c:v>
                </c:pt>
                <c:pt idx="820">
                  <c:v>1786.351437327956</c:v>
                </c:pt>
                <c:pt idx="821">
                  <c:v>1832.91614745072</c:v>
                </c:pt>
                <c:pt idx="822">
                  <c:v>1813.222319860183</c:v>
                </c:pt>
                <c:pt idx="823">
                  <c:v>1799.739095288392</c:v>
                </c:pt>
                <c:pt idx="824">
                  <c:v>1834.660874752797</c:v>
                </c:pt>
                <c:pt idx="825">
                  <c:v>1839.634567176253</c:v>
                </c:pt>
                <c:pt idx="826">
                  <c:v>1842.258503383539</c:v>
                </c:pt>
                <c:pt idx="827">
                  <c:v>1847.93932822161</c:v>
                </c:pt>
                <c:pt idx="828">
                  <c:v>1872.888534915143</c:v>
                </c:pt>
                <c:pt idx="829">
                  <c:v>1867.275067074931</c:v>
                </c:pt>
                <c:pt idx="830">
                  <c:v>1854.181942220674</c:v>
                </c:pt>
                <c:pt idx="831">
                  <c:v>1867.656463138734</c:v>
                </c:pt>
                <c:pt idx="832">
                  <c:v>1869.483224248559</c:v>
                </c:pt>
                <c:pt idx="833">
                  <c:v>1874.008672013019</c:v>
                </c:pt>
                <c:pt idx="834">
                  <c:v>1864.896506989306</c:v>
                </c:pt>
                <c:pt idx="835">
                  <c:v>1858.852425589896</c:v>
                </c:pt>
                <c:pt idx="836">
                  <c:v>1858.393831429939</c:v>
                </c:pt>
                <c:pt idx="837">
                  <c:v>1865.72859682055</c:v>
                </c:pt>
                <c:pt idx="838">
                  <c:v>1852.231466922389</c:v>
                </c:pt>
                <c:pt idx="839">
                  <c:v>1857.536186897215</c:v>
                </c:pt>
                <c:pt idx="840">
                  <c:v>1886.599644415185</c:v>
                </c:pt>
                <c:pt idx="841">
                  <c:v>1901.104540446227</c:v>
                </c:pt>
                <c:pt idx="842">
                  <c:v>1900.408017675565</c:v>
                </c:pt>
                <c:pt idx="843">
                  <c:v>1901.186136508959</c:v>
                </c:pt>
                <c:pt idx="844">
                  <c:v>1897.454235775058</c:v>
                </c:pt>
                <c:pt idx="845">
                  <c:v>1897.706271466131</c:v>
                </c:pt>
                <c:pt idx="846">
                  <c:v>1884.529757700574</c:v>
                </c:pt>
                <c:pt idx="847">
                  <c:v>1883.883108511841</c:v>
                </c:pt>
                <c:pt idx="848">
                  <c:v>1884.614257102358</c:v>
                </c:pt>
                <c:pt idx="849">
                  <c:v>1896.29357556027</c:v>
                </c:pt>
                <c:pt idx="850">
                  <c:v>1903.226212087454</c:v>
                </c:pt>
                <c:pt idx="851">
                  <c:v>1907.21068152023</c:v>
                </c:pt>
                <c:pt idx="852">
                  <c:v>1906.666574299458</c:v>
                </c:pt>
                <c:pt idx="853">
                  <c:v>1915.867956894505</c:v>
                </c:pt>
                <c:pt idx="854">
                  <c:v>1922.296358632191</c:v>
                </c:pt>
                <c:pt idx="855">
                  <c:v>1896.94435820826</c:v>
                </c:pt>
                <c:pt idx="856">
                  <c:v>1883.080915520032</c:v>
                </c:pt>
                <c:pt idx="857">
                  <c:v>1891.038004778884</c:v>
                </c:pt>
                <c:pt idx="858">
                  <c:v>1880.02151719815</c:v>
                </c:pt>
                <c:pt idx="859">
                  <c:v>1900.294264619451</c:v>
                </c:pt>
                <c:pt idx="860">
                  <c:v>1908.893679801553</c:v>
                </c:pt>
                <c:pt idx="861">
                  <c:v>1905.595939851914</c:v>
                </c:pt>
                <c:pt idx="862">
                  <c:v>1908.281987050301</c:v>
                </c:pt>
                <c:pt idx="863">
                  <c:v>1912.982147399285</c:v>
                </c:pt>
                <c:pt idx="864">
                  <c:v>1903.986701277183</c:v>
                </c:pt>
                <c:pt idx="865">
                  <c:v>1919.20856623511</c:v>
                </c:pt>
                <c:pt idx="866">
                  <c:v>1907.896362388487</c:v>
                </c:pt>
                <c:pt idx="867">
                  <c:v>1901.112444775197</c:v>
                </c:pt>
                <c:pt idx="868">
                  <c:v>1912.164657814169</c:v>
                </c:pt>
                <c:pt idx="869">
                  <c:v>1920.076381081978</c:v>
                </c:pt>
                <c:pt idx="870">
                  <c:v>1924.600578234077</c:v>
                </c:pt>
                <c:pt idx="871">
                  <c:v>1928.570214000809</c:v>
                </c:pt>
                <c:pt idx="872">
                  <c:v>1922.798432740084</c:v>
                </c:pt>
                <c:pt idx="873">
                  <c:v>1921.936195307473</c:v>
                </c:pt>
                <c:pt idx="874">
                  <c:v>1919.372656578169</c:v>
                </c:pt>
                <c:pt idx="875">
                  <c:v>1943.426617441686</c:v>
                </c:pt>
                <c:pt idx="876">
                  <c:v>1952.263344222341</c:v>
                </c:pt>
                <c:pt idx="877">
                  <c:v>1943.185650434383</c:v>
                </c:pt>
                <c:pt idx="878">
                  <c:v>1944.135190365105</c:v>
                </c:pt>
                <c:pt idx="879">
                  <c:v>1948.075786838175</c:v>
                </c:pt>
                <c:pt idx="880">
                  <c:v>1943.675090998533</c:v>
                </c:pt>
                <c:pt idx="881">
                  <c:v>1965.275513913852</c:v>
                </c:pt>
                <c:pt idx="882">
                  <c:v>1972.059897152229</c:v>
                </c:pt>
                <c:pt idx="883">
                  <c:v>1977.747942844294</c:v>
                </c:pt>
                <c:pt idx="884">
                  <c:v>1966.43996398433</c:v>
                </c:pt>
                <c:pt idx="885">
                  <c:v>1972.911144902663</c:v>
                </c:pt>
                <c:pt idx="886">
                  <c:v>1978.581734078747</c:v>
                </c:pt>
                <c:pt idx="887">
                  <c:v>1977.740785481866</c:v>
                </c:pt>
                <c:pt idx="888">
                  <c:v>1980.660604943771</c:v>
                </c:pt>
                <c:pt idx="889">
                  <c:v>1983.706674775538</c:v>
                </c:pt>
                <c:pt idx="890">
                  <c:v>1995.141152018302</c:v>
                </c:pt>
                <c:pt idx="891">
                  <c:v>2005.49913385255</c:v>
                </c:pt>
                <c:pt idx="892">
                  <c:v>1990.983573259816</c:v>
                </c:pt>
                <c:pt idx="893">
                  <c:v>1990.356163849469</c:v>
                </c:pt>
                <c:pt idx="894">
                  <c:v>1999.411628595284</c:v>
                </c:pt>
                <c:pt idx="895">
                  <c:v>1988.724674128349</c:v>
                </c:pt>
                <c:pt idx="896">
                  <c:v>1986.637925255355</c:v>
                </c:pt>
                <c:pt idx="897">
                  <c:v>1981.654489025778</c:v>
                </c:pt>
                <c:pt idx="898">
                  <c:v>2006.31665802932</c:v>
                </c:pt>
                <c:pt idx="899">
                  <c:v>2005.959763853287</c:v>
                </c:pt>
                <c:pt idx="900">
                  <c:v>2009.373022736275</c:v>
                </c:pt>
                <c:pt idx="901">
                  <c:v>2005.98867644634</c:v>
                </c:pt>
                <c:pt idx="902">
                  <c:v>2011.19683361461</c:v>
                </c:pt>
                <c:pt idx="903">
                  <c:v>2010.929578120284</c:v>
                </c:pt>
                <c:pt idx="904">
                  <c:v>2029.562239007482</c:v>
                </c:pt>
                <c:pt idx="905">
                  <c:v>2032.147103855987</c:v>
                </c:pt>
                <c:pt idx="906">
                  <c:v>2027.941533395167</c:v>
                </c:pt>
                <c:pt idx="907">
                  <c:v>2026.671446188337</c:v>
                </c:pt>
                <c:pt idx="908">
                  <c:v>2028.659017521329</c:v>
                </c:pt>
                <c:pt idx="909">
                  <c:v>2042.636645268517</c:v>
                </c:pt>
                <c:pt idx="910">
                  <c:v>2053.34619688493</c:v>
                </c:pt>
                <c:pt idx="911">
                  <c:v>2050.284482038279</c:v>
                </c:pt>
                <c:pt idx="912">
                  <c:v>2024.218977541991</c:v>
                </c:pt>
                <c:pt idx="913">
                  <c:v>2033.403425956575</c:v>
                </c:pt>
                <c:pt idx="914">
                  <c:v>2054.366517789038</c:v>
                </c:pt>
                <c:pt idx="915">
                  <c:v>2062.907406382358</c:v>
                </c:pt>
                <c:pt idx="916">
                  <c:v>2060.151837472541</c:v>
                </c:pt>
                <c:pt idx="917">
                  <c:v>2079.387393964427</c:v>
                </c:pt>
                <c:pt idx="918">
                  <c:v>2090.44302005599</c:v>
                </c:pt>
                <c:pt idx="919">
                  <c:v>2085.395159722836</c:v>
                </c:pt>
                <c:pt idx="920">
                  <c:v>2081.238713138502</c:v>
                </c:pt>
                <c:pt idx="921">
                  <c:v>2076.975804419332</c:v>
                </c:pt>
                <c:pt idx="922">
                  <c:v>2082.642677725396</c:v>
                </c:pt>
                <c:pt idx="923">
                  <c:v>2077.669666586663</c:v>
                </c:pt>
                <c:pt idx="924">
                  <c:v>2080.319984080792</c:v>
                </c:pt>
                <c:pt idx="925">
                  <c:v>2093.797201004149</c:v>
                </c:pt>
                <c:pt idx="926">
                  <c:v>2093.104868423875</c:v>
                </c:pt>
                <c:pt idx="927">
                  <c:v>2086.160058442899</c:v>
                </c:pt>
                <c:pt idx="928">
                  <c:v>2085.151402325145</c:v>
                </c:pt>
                <c:pt idx="929">
                  <c:v>2085.465391265024</c:v>
                </c:pt>
                <c:pt idx="930">
                  <c:v>2081.202952626918</c:v>
                </c:pt>
                <c:pt idx="931">
                  <c:v>2076.493408943616</c:v>
                </c:pt>
                <c:pt idx="932">
                  <c:v>2086.06731732752</c:v>
                </c:pt>
                <c:pt idx="933">
                  <c:v>2103.805889941087</c:v>
                </c:pt>
                <c:pt idx="934">
                  <c:v>2102.299821084715</c:v>
                </c:pt>
                <c:pt idx="935">
                  <c:v>2098.365570268689</c:v>
                </c:pt>
                <c:pt idx="936">
                  <c:v>2105.250787283474</c:v>
                </c:pt>
                <c:pt idx="937">
                  <c:v>2099.97811971331</c:v>
                </c:pt>
                <c:pt idx="938">
                  <c:v>2071.256295620297</c:v>
                </c:pt>
                <c:pt idx="939">
                  <c:v>2076.844821946109</c:v>
                </c:pt>
                <c:pt idx="940">
                  <c:v>2070.74310483657</c:v>
                </c:pt>
                <c:pt idx="941">
                  <c:v>2070.37888552101</c:v>
                </c:pt>
                <c:pt idx="942">
                  <c:v>2084.283370855007</c:v>
                </c:pt>
                <c:pt idx="943">
                  <c:v>2101.801401717766</c:v>
                </c:pt>
                <c:pt idx="944">
                  <c:v>2105.335312300348</c:v>
                </c:pt>
                <c:pt idx="945">
                  <c:v>2103.508361696357</c:v>
                </c:pt>
                <c:pt idx="946">
                  <c:v>2094.003703232906</c:v>
                </c:pt>
                <c:pt idx="947">
                  <c:v>2111.804493912523</c:v>
                </c:pt>
                <c:pt idx="948">
                  <c:v>2105.75638223172</c:v>
                </c:pt>
                <c:pt idx="949">
                  <c:v>2121.833505040891</c:v>
                </c:pt>
                <c:pt idx="950">
                  <c:v>2136.954645308243</c:v>
                </c:pt>
                <c:pt idx="951">
                  <c:v>2108.879239474081</c:v>
                </c:pt>
                <c:pt idx="952">
                  <c:v>2113.447679213519</c:v>
                </c:pt>
                <c:pt idx="953">
                  <c:v>2109.256945378584</c:v>
                </c:pt>
                <c:pt idx="954">
                  <c:v>2122.709188931231</c:v>
                </c:pt>
                <c:pt idx="955">
                  <c:v>2135.503445309309</c:v>
                </c:pt>
                <c:pt idx="956">
                  <c:v>2147.902853524484</c:v>
                </c:pt>
                <c:pt idx="957">
                  <c:v>2148.524605848994</c:v>
                </c:pt>
                <c:pt idx="958">
                  <c:v>2146.616984693307</c:v>
                </c:pt>
                <c:pt idx="959">
                  <c:v>2159.563710293198</c:v>
                </c:pt>
                <c:pt idx="960">
                  <c:v>2165.477717401834</c:v>
                </c:pt>
                <c:pt idx="961">
                  <c:v>2158.193482721367</c:v>
                </c:pt>
                <c:pt idx="962">
                  <c:v>2142.560093994068</c:v>
                </c:pt>
                <c:pt idx="963">
                  <c:v>2131.714595033466</c:v>
                </c:pt>
                <c:pt idx="964">
                  <c:v>2153.20955285941</c:v>
                </c:pt>
                <c:pt idx="965">
                  <c:v>2173.838267411791</c:v>
                </c:pt>
                <c:pt idx="966">
                  <c:v>2177.416656285546</c:v>
                </c:pt>
                <c:pt idx="967">
                  <c:v>2177.784921207813</c:v>
                </c:pt>
                <c:pt idx="968">
                  <c:v>2183.744053443825</c:v>
                </c:pt>
                <c:pt idx="969">
                  <c:v>2181.164114940219</c:v>
                </c:pt>
                <c:pt idx="970">
                  <c:v>2180.606232567735</c:v>
                </c:pt>
                <c:pt idx="971">
                  <c:v>2174.990388011922</c:v>
                </c:pt>
                <c:pt idx="972">
                  <c:v>2172.570556849917</c:v>
                </c:pt>
                <c:pt idx="973">
                  <c:v>2090.772919903464</c:v>
                </c:pt>
                <c:pt idx="974">
                  <c:v>2109.902759931308</c:v>
                </c:pt>
                <c:pt idx="975">
                  <c:v>2095.966453563447</c:v>
                </c:pt>
                <c:pt idx="976">
                  <c:v>2074.497970699159</c:v>
                </c:pt>
                <c:pt idx="977">
                  <c:v>2039.624247259786</c:v>
                </c:pt>
                <c:pt idx="978">
                  <c:v>2088.708876066572</c:v>
                </c:pt>
                <c:pt idx="979">
                  <c:v>2082.999212468816</c:v>
                </c:pt>
                <c:pt idx="980">
                  <c:v>2106.071545997527</c:v>
                </c:pt>
                <c:pt idx="981">
                  <c:v>2110.098999390388</c:v>
                </c:pt>
                <c:pt idx="982">
                  <c:v>2118.717429920133</c:v>
                </c:pt>
                <c:pt idx="983">
                  <c:v>2078.321858419194</c:v>
                </c:pt>
                <c:pt idx="984">
                  <c:v>2086.512633282718</c:v>
                </c:pt>
                <c:pt idx="985">
                  <c:v>2094.671366091837</c:v>
                </c:pt>
                <c:pt idx="986">
                  <c:v>2089.381217881323</c:v>
                </c:pt>
                <c:pt idx="987">
                  <c:v>2113.675293967956</c:v>
                </c:pt>
                <c:pt idx="988">
                  <c:v>2125.331877533685</c:v>
                </c:pt>
                <c:pt idx="989">
                  <c:v>2162.009675621408</c:v>
                </c:pt>
                <c:pt idx="990">
                  <c:v>2157.25146211432</c:v>
                </c:pt>
                <c:pt idx="991">
                  <c:v>2158.0982882485</c:v>
                </c:pt>
                <c:pt idx="992">
                  <c:v>2154.250714808678</c:v>
                </c:pt>
                <c:pt idx="993">
                  <c:v>2146.279005847079</c:v>
                </c:pt>
                <c:pt idx="994">
                  <c:v>2127.83645540427</c:v>
                </c:pt>
                <c:pt idx="995">
                  <c:v>2141.820981661283</c:v>
                </c:pt>
                <c:pt idx="996">
                  <c:v>2145.313274403728</c:v>
                </c:pt>
                <c:pt idx="997">
                  <c:v>2153.142171013744</c:v>
                </c:pt>
                <c:pt idx="998">
                  <c:v>2172.185426471927</c:v>
                </c:pt>
                <c:pt idx="999">
                  <c:v>2176.397374444148</c:v>
                </c:pt>
                <c:pt idx="1000">
                  <c:v>2179.845323217113</c:v>
                </c:pt>
                <c:pt idx="1001">
                  <c:v>2181.158462470049</c:v>
                </c:pt>
                <c:pt idx="1002">
                  <c:v>2189.341735141113</c:v>
                </c:pt>
                <c:pt idx="1003">
                  <c:v>2177.063207623568</c:v>
                </c:pt>
                <c:pt idx="1004">
                  <c:v>2189.293455787939</c:v>
                </c:pt>
                <c:pt idx="1005">
                  <c:v>2197.510732259492</c:v>
                </c:pt>
                <c:pt idx="1006">
                  <c:v>2214.477198003987</c:v>
                </c:pt>
                <c:pt idx="1007">
                  <c:v>2217.598826789482</c:v>
                </c:pt>
                <c:pt idx="1008">
                  <c:v>2214.824122609194</c:v>
                </c:pt>
                <c:pt idx="1009">
                  <c:v>2205.990513836921</c:v>
                </c:pt>
                <c:pt idx="1010">
                  <c:v>2224.982190342192</c:v>
                </c:pt>
                <c:pt idx="1011">
                  <c:v>2219.255160982214</c:v>
                </c:pt>
                <c:pt idx="1012">
                  <c:v>2217.262899267811</c:v>
                </c:pt>
                <c:pt idx="1013">
                  <c:v>2233.101704387835</c:v>
                </c:pt>
                <c:pt idx="1014">
                  <c:v>2229.050171318015</c:v>
                </c:pt>
                <c:pt idx="1015">
                  <c:v>2224.49016858101</c:v>
                </c:pt>
                <c:pt idx="1016">
                  <c:v>2205.127291493807</c:v>
                </c:pt>
                <c:pt idx="1017">
                  <c:v>2206.516711436054</c:v>
                </c:pt>
                <c:pt idx="1018">
                  <c:v>2225.390387099148</c:v>
                </c:pt>
                <c:pt idx="1019">
                  <c:v>2232.9662720602</c:v>
                </c:pt>
                <c:pt idx="1020">
                  <c:v>2239.339426927103</c:v>
                </c:pt>
                <c:pt idx="1021">
                  <c:v>2244.490076628695</c:v>
                </c:pt>
                <c:pt idx="1022">
                  <c:v>2231.136188390768</c:v>
                </c:pt>
                <c:pt idx="1023">
                  <c:v>2245.198592557072</c:v>
                </c:pt>
                <c:pt idx="1024">
                  <c:v>2215.104306426711</c:v>
                </c:pt>
                <c:pt idx="1025">
                  <c:v>2242.308774401438</c:v>
                </c:pt>
                <c:pt idx="1026">
                  <c:v>2232.048379318103</c:v>
                </c:pt>
                <c:pt idx="1027">
                  <c:v>2229.760004590676</c:v>
                </c:pt>
                <c:pt idx="1028">
                  <c:v>2238.315019402516</c:v>
                </c:pt>
                <c:pt idx="1029">
                  <c:v>2228.89808467938</c:v>
                </c:pt>
                <c:pt idx="1030">
                  <c:v>2237.17527263824</c:v>
                </c:pt>
                <c:pt idx="1031">
                  <c:v>2238.645033764038</c:v>
                </c:pt>
                <c:pt idx="1032">
                  <c:v>2240.615563121074</c:v>
                </c:pt>
                <c:pt idx="1033">
                  <c:v>2240.815927167981</c:v>
                </c:pt>
                <c:pt idx="1034">
                  <c:v>2215.185540393858</c:v>
                </c:pt>
                <c:pt idx="1035">
                  <c:v>2230.039072394831</c:v>
                </c:pt>
                <c:pt idx="1036">
                  <c:v>2236.33702900839</c:v>
                </c:pt>
                <c:pt idx="1037">
                  <c:v>2254.296760224659</c:v>
                </c:pt>
                <c:pt idx="1038">
                  <c:v>2258.486839905854</c:v>
                </c:pt>
                <c:pt idx="1039">
                  <c:v>2274.773879542622</c:v>
                </c:pt>
                <c:pt idx="1040">
                  <c:v>2277.057517696265</c:v>
                </c:pt>
                <c:pt idx="1041">
                  <c:v>2264.571382401143</c:v>
                </c:pt>
                <c:pt idx="1042">
                  <c:v>2237.129082412123</c:v>
                </c:pt>
                <c:pt idx="1043">
                  <c:v>2199.995015795631</c:v>
                </c:pt>
                <c:pt idx="1044">
                  <c:v>2225.46781782557</c:v>
                </c:pt>
                <c:pt idx="1045">
                  <c:v>2229.185285438495</c:v>
                </c:pt>
                <c:pt idx="1046">
                  <c:v>2198.506672689283</c:v>
                </c:pt>
                <c:pt idx="1047">
                  <c:v>2228.343549427879</c:v>
                </c:pt>
                <c:pt idx="1048">
                  <c:v>2242.28784731718</c:v>
                </c:pt>
                <c:pt idx="1049">
                  <c:v>2264.597976611308</c:v>
                </c:pt>
                <c:pt idx="1050">
                  <c:v>2264.671349702971</c:v>
                </c:pt>
                <c:pt idx="1051">
                  <c:v>2268.373843864568</c:v>
                </c:pt>
                <c:pt idx="1052">
                  <c:v>2244.764186357269</c:v>
                </c:pt>
                <c:pt idx="1053">
                  <c:v>2257.932481609037</c:v>
                </c:pt>
                <c:pt idx="1054">
                  <c:v>2238.688136387731</c:v>
                </c:pt>
                <c:pt idx="1055">
                  <c:v>2226.834614937023</c:v>
                </c:pt>
                <c:pt idx="1056">
                  <c:v>2217.168308876005</c:v>
                </c:pt>
                <c:pt idx="1057">
                  <c:v>2238.101026460035</c:v>
                </c:pt>
                <c:pt idx="1058">
                  <c:v>2233.259841403406</c:v>
                </c:pt>
                <c:pt idx="1059">
                  <c:v>2239.895131183705</c:v>
                </c:pt>
                <c:pt idx="1060">
                  <c:v>2269.495997089174</c:v>
                </c:pt>
                <c:pt idx="1061">
                  <c:v>2276.317429316672</c:v>
                </c:pt>
                <c:pt idx="1062">
                  <c:v>2277.84146076151</c:v>
                </c:pt>
                <c:pt idx="1063">
                  <c:v>2290.900568024925</c:v>
                </c:pt>
                <c:pt idx="1064">
                  <c:v>2299.533638755596</c:v>
                </c:pt>
                <c:pt idx="1065">
                  <c:v>2269.684696825507</c:v>
                </c:pt>
                <c:pt idx="1066">
                  <c:v>2281.092761265963</c:v>
                </c:pt>
                <c:pt idx="1067">
                  <c:v>2310.808654154177</c:v>
                </c:pt>
                <c:pt idx="1068">
                  <c:v>2321.216195515247</c:v>
                </c:pt>
                <c:pt idx="1069">
                  <c:v>2313.84251388908</c:v>
                </c:pt>
                <c:pt idx="1070">
                  <c:v>2309.791513431823</c:v>
                </c:pt>
                <c:pt idx="1071">
                  <c:v>2300.85026167225</c:v>
                </c:pt>
                <c:pt idx="1072">
                  <c:v>2311.487629723735</c:v>
                </c:pt>
                <c:pt idx="1073">
                  <c:v>2293.929206147807</c:v>
                </c:pt>
                <c:pt idx="1074">
                  <c:v>2309.06426073622</c:v>
                </c:pt>
                <c:pt idx="1075">
                  <c:v>2268.268016526749</c:v>
                </c:pt>
                <c:pt idx="1076">
                  <c:v>2270.488443995055</c:v>
                </c:pt>
                <c:pt idx="1077">
                  <c:v>2210.111980946371</c:v>
                </c:pt>
                <c:pt idx="1078">
                  <c:v>2182.550491737264</c:v>
                </c:pt>
                <c:pt idx="1079">
                  <c:v>2216.3266173426</c:v>
                </c:pt>
                <c:pt idx="1080">
                  <c:v>2198.744729979238</c:v>
                </c:pt>
                <c:pt idx="1081">
                  <c:v>2194.876746406867</c:v>
                </c:pt>
                <c:pt idx="1082">
                  <c:v>2215.264010829384</c:v>
                </c:pt>
                <c:pt idx="1083">
                  <c:v>2168.207999253068</c:v>
                </c:pt>
                <c:pt idx="1084">
                  <c:v>2192.23454988422</c:v>
                </c:pt>
                <c:pt idx="1085">
                  <c:v>2203.116107034377</c:v>
                </c:pt>
                <c:pt idx="1086">
                  <c:v>2240.879869362969</c:v>
                </c:pt>
                <c:pt idx="1087">
                  <c:v>2193.574111428919</c:v>
                </c:pt>
                <c:pt idx="1088">
                  <c:v>2169.288627130847</c:v>
                </c:pt>
                <c:pt idx="1089">
                  <c:v>2173.669348745806</c:v>
                </c:pt>
                <c:pt idx="1090">
                  <c:v>2142.02822860481</c:v>
                </c:pt>
                <c:pt idx="1091">
                  <c:v>2101.409879728916</c:v>
                </c:pt>
                <c:pt idx="1092">
                  <c:v>2102.189407641388</c:v>
                </c:pt>
                <c:pt idx="1093">
                  <c:v>2136.554782717514</c:v>
                </c:pt>
                <c:pt idx="1094">
                  <c:v>2144.449415466081</c:v>
                </c:pt>
                <c:pt idx="1095">
                  <c:v>2147.959369089182</c:v>
                </c:pt>
                <c:pt idx="1096">
                  <c:v>2185.431307335654</c:v>
                </c:pt>
                <c:pt idx="1097">
                  <c:v>2186.981799809535</c:v>
                </c:pt>
                <c:pt idx="1098">
                  <c:v>2211.523911896572</c:v>
                </c:pt>
                <c:pt idx="1099">
                  <c:v>2201.606033047524</c:v>
                </c:pt>
                <c:pt idx="1100">
                  <c:v>2155.562870789666</c:v>
                </c:pt>
                <c:pt idx="1101">
                  <c:v>2199.369725827967</c:v>
                </c:pt>
                <c:pt idx="1102">
                  <c:v>2193.452223907426</c:v>
                </c:pt>
                <c:pt idx="1103">
                  <c:v>2224.44093185394</c:v>
                </c:pt>
                <c:pt idx="1104">
                  <c:v>2246.483473519368</c:v>
                </c:pt>
                <c:pt idx="1105">
                  <c:v>2221.907483940242</c:v>
                </c:pt>
                <c:pt idx="1106">
                  <c:v>2230.692216073466</c:v>
                </c:pt>
                <c:pt idx="1107">
                  <c:v>2203.974610522801</c:v>
                </c:pt>
                <c:pt idx="1108">
                  <c:v>2196.77352962442</c:v>
                </c:pt>
                <c:pt idx="1109">
                  <c:v>2225.191333690656</c:v>
                </c:pt>
                <c:pt idx="1110">
                  <c:v>2228.460960956709</c:v>
                </c:pt>
                <c:pt idx="1111">
                  <c:v>2241.054667075568</c:v>
                </c:pt>
                <c:pt idx="1112">
                  <c:v>2240.840179483538</c:v>
                </c:pt>
                <c:pt idx="1113">
                  <c:v>2226.950448090877</c:v>
                </c:pt>
                <c:pt idx="1114">
                  <c:v>2289.130930809221</c:v>
                </c:pt>
                <c:pt idx="1115">
                  <c:v>2303.901766919764</c:v>
                </c:pt>
                <c:pt idx="1116">
                  <c:v>2292.501691231148</c:v>
                </c:pt>
                <c:pt idx="1117">
                  <c:v>2305.13886798562</c:v>
                </c:pt>
                <c:pt idx="1118">
                  <c:v>2313.368618595138</c:v>
                </c:pt>
                <c:pt idx="1119">
                  <c:v>2307.118440418667</c:v>
                </c:pt>
                <c:pt idx="1120">
                  <c:v>2321.112956827367</c:v>
                </c:pt>
                <c:pt idx="1121">
                  <c:v>2342.651362789916</c:v>
                </c:pt>
                <c:pt idx="1122">
                  <c:v>2337.199380586208</c:v>
                </c:pt>
                <c:pt idx="1123">
                  <c:v>2374.13579700219</c:v>
                </c:pt>
                <c:pt idx="1124">
                  <c:v>2379.627160894107</c:v>
                </c:pt>
                <c:pt idx="1125">
                  <c:v>2358.720749269592</c:v>
                </c:pt>
                <c:pt idx="1126">
                  <c:v>2367.541713184466</c:v>
                </c:pt>
                <c:pt idx="1127">
                  <c:v>2399.352881147458</c:v>
                </c:pt>
                <c:pt idx="1128">
                  <c:v>2384.577930397666</c:v>
                </c:pt>
                <c:pt idx="1129">
                  <c:v>2403.825946137976</c:v>
                </c:pt>
                <c:pt idx="1130">
                  <c:v>2402.637376442041</c:v>
                </c:pt>
                <c:pt idx="1131">
                  <c:v>2396.61773235217</c:v>
                </c:pt>
                <c:pt idx="1132">
                  <c:v>2408.720298524085</c:v>
                </c:pt>
                <c:pt idx="1133">
                  <c:v>2388.710074729706</c:v>
                </c:pt>
                <c:pt idx="1134">
                  <c:v>2361.772408642846</c:v>
                </c:pt>
                <c:pt idx="1135">
                  <c:v>2382.737146285091</c:v>
                </c:pt>
                <c:pt idx="1136">
                  <c:v>2388.179056389036</c:v>
                </c:pt>
                <c:pt idx="1137">
                  <c:v>2332.195465166145</c:v>
                </c:pt>
                <c:pt idx="1138">
                  <c:v>2340.422019431454</c:v>
                </c:pt>
                <c:pt idx="1139">
                  <c:v>2368.960619401089</c:v>
                </c:pt>
                <c:pt idx="1140">
                  <c:v>2364.591259064804</c:v>
                </c:pt>
                <c:pt idx="1141">
                  <c:v>2374.08714305311</c:v>
                </c:pt>
                <c:pt idx="1142">
                  <c:v>2408.008852216551</c:v>
                </c:pt>
                <c:pt idx="1143">
                  <c:v>2425.380978994669</c:v>
                </c:pt>
                <c:pt idx="1144">
                  <c:v>2407.513295880236</c:v>
                </c:pt>
                <c:pt idx="1145">
                  <c:v>2437.545132077158</c:v>
                </c:pt>
                <c:pt idx="1146">
                  <c:v>2381.047467413075</c:v>
                </c:pt>
                <c:pt idx="1147">
                  <c:v>2385.049491453837</c:v>
                </c:pt>
                <c:pt idx="1148">
                  <c:v>2349.418050010226</c:v>
                </c:pt>
                <c:pt idx="1149">
                  <c:v>2386.639269223677</c:v>
                </c:pt>
                <c:pt idx="1150">
                  <c:v>2339.031216372228</c:v>
                </c:pt>
                <c:pt idx="1151">
                  <c:v>2343.144761237623</c:v>
                </c:pt>
                <c:pt idx="1152">
                  <c:v>2312.777173128967</c:v>
                </c:pt>
                <c:pt idx="1153">
                  <c:v>2269.0763202391</c:v>
                </c:pt>
                <c:pt idx="1154">
                  <c:v>2340.311945862988</c:v>
                </c:pt>
                <c:pt idx="1155">
                  <c:v>2333.042661931264</c:v>
                </c:pt>
                <c:pt idx="1156">
                  <c:v>2305.82903833738</c:v>
                </c:pt>
                <c:pt idx="1157">
                  <c:v>2311.677698286602</c:v>
                </c:pt>
                <c:pt idx="1158">
                  <c:v>2262.363216269623</c:v>
                </c:pt>
                <c:pt idx="1159">
                  <c:v>2285.620832090709</c:v>
                </c:pt>
                <c:pt idx="1160">
                  <c:v>2238.759401287231</c:v>
                </c:pt>
                <c:pt idx="1161">
                  <c:v>2278.032248078728</c:v>
                </c:pt>
                <c:pt idx="1162">
                  <c:v>2234.076340758412</c:v>
                </c:pt>
                <c:pt idx="1163">
                  <c:v>2264.639065345235</c:v>
                </c:pt>
                <c:pt idx="1164">
                  <c:v>2333.115774171533</c:v>
                </c:pt>
                <c:pt idx="1165">
                  <c:v>2325.715765106675</c:v>
                </c:pt>
                <c:pt idx="1166">
                  <c:v>2339.888761372787</c:v>
                </c:pt>
                <c:pt idx="1167">
                  <c:v>2329.663141304358</c:v>
                </c:pt>
                <c:pt idx="1168">
                  <c:v>2316.034862258757</c:v>
                </c:pt>
                <c:pt idx="1169">
                  <c:v>2357.987558716373</c:v>
                </c:pt>
                <c:pt idx="1170">
                  <c:v>2387.300255879384</c:v>
                </c:pt>
                <c:pt idx="1171">
                  <c:v>2375.130346850143</c:v>
                </c:pt>
                <c:pt idx="1172">
                  <c:v>2390.107651231592</c:v>
                </c:pt>
                <c:pt idx="1173">
                  <c:v>2326.985712092856</c:v>
                </c:pt>
                <c:pt idx="1174">
                  <c:v>2357.335123680587</c:v>
                </c:pt>
                <c:pt idx="1175">
                  <c:v>2325.395949542952</c:v>
                </c:pt>
                <c:pt idx="1176">
                  <c:v>2282.297039191285</c:v>
                </c:pt>
                <c:pt idx="1177">
                  <c:v>2238.834234587494</c:v>
                </c:pt>
                <c:pt idx="1178">
                  <c:v>2265.653027590988</c:v>
                </c:pt>
                <c:pt idx="1179">
                  <c:v>2267.575446273145</c:v>
                </c:pt>
                <c:pt idx="1180">
                  <c:v>2279.178245475642</c:v>
                </c:pt>
                <c:pt idx="1181">
                  <c:v>2312.947295322938</c:v>
                </c:pt>
                <c:pt idx="1182">
                  <c:v>2330.538289576243</c:v>
                </c:pt>
                <c:pt idx="1183">
                  <c:v>2332.038689030956</c:v>
                </c:pt>
                <c:pt idx="1184">
                  <c:v>2300.271975818665</c:v>
                </c:pt>
                <c:pt idx="1185">
                  <c:v>2306.094784146092</c:v>
                </c:pt>
                <c:pt idx="1186">
                  <c:v>2294.078432856979</c:v>
                </c:pt>
                <c:pt idx="1187">
                  <c:v>2278.449873139304</c:v>
                </c:pt>
                <c:pt idx="1188">
                  <c:v>2277.112013740328</c:v>
                </c:pt>
                <c:pt idx="1189">
                  <c:v>2229.235025501651</c:v>
                </c:pt>
                <c:pt idx="1190">
                  <c:v>2236.000602659204</c:v>
                </c:pt>
                <c:pt idx="1191">
                  <c:v>2211.47805183986</c:v>
                </c:pt>
                <c:pt idx="1192">
                  <c:v>2241.023893967184</c:v>
                </c:pt>
                <c:pt idx="1193">
                  <c:v>2252.105166779162</c:v>
                </c:pt>
                <c:pt idx="1194">
                  <c:v>2222.07947124872</c:v>
                </c:pt>
                <c:pt idx="1195">
                  <c:v>2242.236281337557</c:v>
                </c:pt>
                <c:pt idx="1196">
                  <c:v>2186.252048586009</c:v>
                </c:pt>
                <c:pt idx="1197">
                  <c:v>2157.844066571822</c:v>
                </c:pt>
                <c:pt idx="1198">
                  <c:v>2121.757502473165</c:v>
                </c:pt>
                <c:pt idx="1199">
                  <c:v>2130.119345139111</c:v>
                </c:pt>
                <c:pt idx="1200">
                  <c:v>2109.035298907611</c:v>
                </c:pt>
                <c:pt idx="1201">
                  <c:v>2136.577537397957</c:v>
                </c:pt>
                <c:pt idx="1202">
                  <c:v>2159.877649122192</c:v>
                </c:pt>
                <c:pt idx="1203">
                  <c:v>2138.526642507603</c:v>
                </c:pt>
                <c:pt idx="1204">
                  <c:v>2169.799018528443</c:v>
                </c:pt>
                <c:pt idx="1205">
                  <c:v>2172.357841137135</c:v>
                </c:pt>
                <c:pt idx="1206">
                  <c:v>2155.790203282443</c:v>
                </c:pt>
                <c:pt idx="1207">
                  <c:v>2185.667045621698</c:v>
                </c:pt>
                <c:pt idx="1208">
                  <c:v>2220.925808598042</c:v>
                </c:pt>
                <c:pt idx="1209">
                  <c:v>2205.440515709013</c:v>
                </c:pt>
                <c:pt idx="1210">
                  <c:v>2137.93859503257</c:v>
                </c:pt>
                <c:pt idx="1211">
                  <c:v>2121.324382218093</c:v>
                </c:pt>
                <c:pt idx="1212">
                  <c:v>2131.811569947467</c:v>
                </c:pt>
                <c:pt idx="1213">
                  <c:v>2118.698654214279</c:v>
                </c:pt>
                <c:pt idx="1214">
                  <c:v>2125.89944169324</c:v>
                </c:pt>
                <c:pt idx="1215">
                  <c:v>2153.740339561705</c:v>
                </c:pt>
                <c:pt idx="1216">
                  <c:v>2173.072708067087</c:v>
                </c:pt>
                <c:pt idx="1217">
                  <c:v>2155.376096845333</c:v>
                </c:pt>
                <c:pt idx="1218">
                  <c:v>2159.750684232988</c:v>
                </c:pt>
                <c:pt idx="1219">
                  <c:v>2165.162624603279</c:v>
                </c:pt>
                <c:pt idx="1220">
                  <c:v>2174.696143431011</c:v>
                </c:pt>
                <c:pt idx="1221">
                  <c:v>2158.076325158518</c:v>
                </c:pt>
                <c:pt idx="1222">
                  <c:v>2183.034305526759</c:v>
                </c:pt>
                <c:pt idx="1223">
                  <c:v>2207.915792214947</c:v>
                </c:pt>
                <c:pt idx="1224">
                  <c:v>2226.211331759113</c:v>
                </c:pt>
                <c:pt idx="1225">
                  <c:v>2230.25502239628</c:v>
                </c:pt>
                <c:pt idx="1226">
                  <c:v>2213.974219622082</c:v>
                </c:pt>
                <c:pt idx="1227">
                  <c:v>2168.623543090048</c:v>
                </c:pt>
                <c:pt idx="1228">
                  <c:v>2172.346670226008</c:v>
                </c:pt>
                <c:pt idx="1229">
                  <c:v>2149.998062500507</c:v>
                </c:pt>
                <c:pt idx="1230">
                  <c:v>2166.357184625157</c:v>
                </c:pt>
                <c:pt idx="1231">
                  <c:v>2124.744139719473</c:v>
                </c:pt>
                <c:pt idx="1232">
                  <c:v>2111.611896161667</c:v>
                </c:pt>
                <c:pt idx="1233">
                  <c:v>2092.164099600206</c:v>
                </c:pt>
                <c:pt idx="1234">
                  <c:v>2163.503635252471</c:v>
                </c:pt>
                <c:pt idx="1235">
                  <c:v>2150.065349775532</c:v>
                </c:pt>
                <c:pt idx="1236">
                  <c:v>2151.575850519323</c:v>
                </c:pt>
                <c:pt idx="1237">
                  <c:v>2113.466972384354</c:v>
                </c:pt>
                <c:pt idx="1238">
                  <c:v>2090.242140649163</c:v>
                </c:pt>
                <c:pt idx="1239">
                  <c:v>2155.051540181877</c:v>
                </c:pt>
                <c:pt idx="1240">
                  <c:v>2099.830949795304</c:v>
                </c:pt>
                <c:pt idx="1241">
                  <c:v>2135.01203230428</c:v>
                </c:pt>
                <c:pt idx="1242">
                  <c:v>2164.432447614483</c:v>
                </c:pt>
                <c:pt idx="1243">
                  <c:v>2180.266484121529</c:v>
                </c:pt>
                <c:pt idx="1244">
                  <c:v>2167.69780760235</c:v>
                </c:pt>
                <c:pt idx="1245">
                  <c:v>2157.931506511616</c:v>
                </c:pt>
                <c:pt idx="1246">
                  <c:v>2149.918957033642</c:v>
                </c:pt>
                <c:pt idx="1247">
                  <c:v>2159.08798927326</c:v>
                </c:pt>
                <c:pt idx="1248">
                  <c:v>2217.388022684108</c:v>
                </c:pt>
                <c:pt idx="1249">
                  <c:v>2218.807838881788</c:v>
                </c:pt>
                <c:pt idx="1250">
                  <c:v>2231.735584774432</c:v>
                </c:pt>
                <c:pt idx="1251">
                  <c:v>2230.543869901984</c:v>
                </c:pt>
                <c:pt idx="1252">
                  <c:v>2237.577942014093</c:v>
                </c:pt>
                <c:pt idx="1253">
                  <c:v>2225.042714614136</c:v>
                </c:pt>
                <c:pt idx="1254">
                  <c:v>2205.412881568308</c:v>
                </c:pt>
                <c:pt idx="1255">
                  <c:v>2211.120338603287</c:v>
                </c:pt>
                <c:pt idx="1256">
                  <c:v>2186.965426149082</c:v>
                </c:pt>
                <c:pt idx="1257">
                  <c:v>2183.162694591724</c:v>
                </c:pt>
                <c:pt idx="1258">
                  <c:v>2194.05616063905</c:v>
                </c:pt>
                <c:pt idx="1259">
                  <c:v>2243.332652798355</c:v>
                </c:pt>
                <c:pt idx="1260">
                  <c:v>2234.060354086913</c:v>
                </c:pt>
                <c:pt idx="1261">
                  <c:v>2254.689862303822</c:v>
                </c:pt>
                <c:pt idx="1262">
                  <c:v>2257.582605491788</c:v>
                </c:pt>
                <c:pt idx="1263">
                  <c:v>2242.299621359321</c:v>
                </c:pt>
                <c:pt idx="1264">
                  <c:v>2255.445419295172</c:v>
                </c:pt>
                <c:pt idx="1265">
                  <c:v>2251.911148980982</c:v>
                </c:pt>
                <c:pt idx="1266">
                  <c:v>2264.768281322095</c:v>
                </c:pt>
                <c:pt idx="1267">
                  <c:v>2268.513516334086</c:v>
                </c:pt>
                <c:pt idx="1268">
                  <c:v>2250.121093225633</c:v>
                </c:pt>
                <c:pt idx="1269">
                  <c:v>2255.878252460658</c:v>
                </c:pt>
                <c:pt idx="1270">
                  <c:v>2278.708539976692</c:v>
                </c:pt>
                <c:pt idx="1271">
                  <c:v>2284.184923750824</c:v>
                </c:pt>
                <c:pt idx="1272">
                  <c:v>2283.143974035354</c:v>
                </c:pt>
                <c:pt idx="1273">
                  <c:v>2298.65102084237</c:v>
                </c:pt>
                <c:pt idx="1274">
                  <c:v>2259.209329635475</c:v>
                </c:pt>
                <c:pt idx="1275">
                  <c:v>2271.762870186637</c:v>
                </c:pt>
                <c:pt idx="1276">
                  <c:v>2259.571380949591</c:v>
                </c:pt>
                <c:pt idx="1277">
                  <c:v>2281.274177922467</c:v>
                </c:pt>
                <c:pt idx="1278">
                  <c:v>2281.029708750457</c:v>
                </c:pt>
                <c:pt idx="1279">
                  <c:v>2285.127502777388</c:v>
                </c:pt>
                <c:pt idx="1280">
                  <c:v>2315.106993402244</c:v>
                </c:pt>
                <c:pt idx="1281">
                  <c:v>2326.788093307331</c:v>
                </c:pt>
                <c:pt idx="1282">
                  <c:v>2326.970091922058</c:v>
                </c:pt>
                <c:pt idx="1283">
                  <c:v>2304.908648223971</c:v>
                </c:pt>
                <c:pt idx="1284">
                  <c:v>2278.72971968427</c:v>
                </c:pt>
                <c:pt idx="1285">
                  <c:v>2284.141294424449</c:v>
                </c:pt>
                <c:pt idx="1286">
                  <c:v>2263.492151745453</c:v>
                </c:pt>
                <c:pt idx="1287">
                  <c:v>2267.588998965069</c:v>
                </c:pt>
                <c:pt idx="1288">
                  <c:v>2274.554296436201</c:v>
                </c:pt>
                <c:pt idx="1289">
                  <c:v>2279.191592297198</c:v>
                </c:pt>
                <c:pt idx="1290">
                  <c:v>2284.304712988055</c:v>
                </c:pt>
                <c:pt idx="1291">
                  <c:v>2265.755936385585</c:v>
                </c:pt>
                <c:pt idx="1292">
                  <c:v>2255.408456569654</c:v>
                </c:pt>
                <c:pt idx="1293">
                  <c:v>2248.500759379232</c:v>
                </c:pt>
                <c:pt idx="1294">
                  <c:v>2286.906913847161</c:v>
                </c:pt>
                <c:pt idx="1295">
                  <c:v>2230.919319806155</c:v>
                </c:pt>
                <c:pt idx="1296">
                  <c:v>2220.605012723</c:v>
                </c:pt>
                <c:pt idx="1297">
                  <c:v>2198.873522526667</c:v>
                </c:pt>
                <c:pt idx="1298">
                  <c:v>2172.510640562868</c:v>
                </c:pt>
                <c:pt idx="1299">
                  <c:v>2172.62518565205</c:v>
                </c:pt>
                <c:pt idx="1300">
                  <c:v>2194.394256787677</c:v>
                </c:pt>
                <c:pt idx="1301">
                  <c:v>2202.8124429921</c:v>
                </c:pt>
                <c:pt idx="1302">
                  <c:v>2197.726728779396</c:v>
                </c:pt>
                <c:pt idx="1303">
                  <c:v>2184.631304603732</c:v>
                </c:pt>
                <c:pt idx="1304">
                  <c:v>2188.919785743991</c:v>
                </c:pt>
                <c:pt idx="1305">
                  <c:v>2149.064058044133</c:v>
                </c:pt>
                <c:pt idx="1306">
                  <c:v>2145.133863257712</c:v>
                </c:pt>
                <c:pt idx="1307">
                  <c:v>2139.672444566809</c:v>
                </c:pt>
                <c:pt idx="1308">
                  <c:v>2146.981939789348</c:v>
                </c:pt>
                <c:pt idx="1309">
                  <c:v>2099.000389103145</c:v>
                </c:pt>
                <c:pt idx="1310">
                  <c:v>2101.917847012355</c:v>
                </c:pt>
                <c:pt idx="1311">
                  <c:v>2106.692318415574</c:v>
                </c:pt>
                <c:pt idx="1312">
                  <c:v>2095.573198253417</c:v>
                </c:pt>
                <c:pt idx="1313">
                  <c:v>2059.404960343599</c:v>
                </c:pt>
                <c:pt idx="1314">
                  <c:v>2059.480857490987</c:v>
                </c:pt>
                <c:pt idx="1315">
                  <c:v>2045.665086332024</c:v>
                </c:pt>
                <c:pt idx="1316">
                  <c:v>2077.892541786757</c:v>
                </c:pt>
                <c:pt idx="1317">
                  <c:v>2037.322544795831</c:v>
                </c:pt>
                <c:pt idx="1318">
                  <c:v>2056.471027931264</c:v>
                </c:pt>
                <c:pt idx="1319">
                  <c:v>2038.975289510898</c:v>
                </c:pt>
                <c:pt idx="1320">
                  <c:v>2026.902597820581</c:v>
                </c:pt>
                <c:pt idx="1321">
                  <c:v>2005.135825527792</c:v>
                </c:pt>
                <c:pt idx="1322">
                  <c:v>2050.386541345823</c:v>
                </c:pt>
                <c:pt idx="1323">
                  <c:v>2067.435778557442</c:v>
                </c:pt>
                <c:pt idx="1324">
                  <c:v>2066.095877833546</c:v>
                </c:pt>
                <c:pt idx="1325">
                  <c:v>2076.352753855715</c:v>
                </c:pt>
                <c:pt idx="1326">
                  <c:v>2091.51849388955</c:v>
                </c:pt>
                <c:pt idx="1327">
                  <c:v>2100.770767446244</c:v>
                </c:pt>
                <c:pt idx="1328">
                  <c:v>2051.961723353965</c:v>
                </c:pt>
                <c:pt idx="1329">
                  <c:v>2059.167912438528</c:v>
                </c:pt>
                <c:pt idx="1330">
                  <c:v>2032.593159349397</c:v>
                </c:pt>
                <c:pt idx="1331">
                  <c:v>2080.185839518733</c:v>
                </c:pt>
                <c:pt idx="1332">
                  <c:v>2088.111032600957</c:v>
                </c:pt>
                <c:pt idx="1333">
                  <c:v>2067.05266090046</c:v>
                </c:pt>
                <c:pt idx="1334">
                  <c:v>2055.094483699379</c:v>
                </c:pt>
                <c:pt idx="1335">
                  <c:v>2029.758453257899</c:v>
                </c:pt>
                <c:pt idx="1336">
                  <c:v>2068.735102948863</c:v>
                </c:pt>
                <c:pt idx="1337">
                  <c:v>2078.039117504881</c:v>
                </c:pt>
                <c:pt idx="1338">
                  <c:v>2042.844482913473</c:v>
                </c:pt>
                <c:pt idx="1339">
                  <c:v>2063.682915550106</c:v>
                </c:pt>
                <c:pt idx="1340">
                  <c:v>2067.717873093112</c:v>
                </c:pt>
                <c:pt idx="1341">
                  <c:v>2052.317787523221</c:v>
                </c:pt>
                <c:pt idx="1342">
                  <c:v>2039.92336559566</c:v>
                </c:pt>
                <c:pt idx="1343">
                  <c:v>2050.776319478418</c:v>
                </c:pt>
                <c:pt idx="1344">
                  <c:v>2043.33134473987</c:v>
                </c:pt>
                <c:pt idx="1345">
                  <c:v>2023.453375588291</c:v>
                </c:pt>
                <c:pt idx="1346">
                  <c:v>2004.96572238104</c:v>
                </c:pt>
                <c:pt idx="1347">
                  <c:v>2021.548979126691</c:v>
                </c:pt>
                <c:pt idx="1348">
                  <c:v>2019.847020745095</c:v>
                </c:pt>
                <c:pt idx="1349">
                  <c:v>2031.928086875523</c:v>
                </c:pt>
                <c:pt idx="1350">
                  <c:v>2003.353657798061</c:v>
                </c:pt>
                <c:pt idx="1351">
                  <c:v>2009.16811731658</c:v>
                </c:pt>
                <c:pt idx="1352">
                  <c:v>2029.197302495688</c:v>
                </c:pt>
                <c:pt idx="1353">
                  <c:v>2051.875588227974</c:v>
                </c:pt>
                <c:pt idx="1354">
                  <c:v>2037.183164384787</c:v>
                </c:pt>
                <c:pt idx="1355">
                  <c:v>2019.170214809098</c:v>
                </c:pt>
                <c:pt idx="1356">
                  <c:v>2013.921923892467</c:v>
                </c:pt>
                <c:pt idx="1357">
                  <c:v>1955.191357616934</c:v>
                </c:pt>
                <c:pt idx="1358">
                  <c:v>1961.345123620653</c:v>
                </c:pt>
                <c:pt idx="1359">
                  <c:v>1994.800979026</c:v>
                </c:pt>
                <c:pt idx="1360">
                  <c:v>1933.618432662575</c:v>
                </c:pt>
                <c:pt idx="1361">
                  <c:v>1947.059990191597</c:v>
                </c:pt>
                <c:pt idx="1362">
                  <c:v>1949.978709202375</c:v>
                </c:pt>
                <c:pt idx="1363">
                  <c:v>1972.585788445436</c:v>
                </c:pt>
                <c:pt idx="1364">
                  <c:v>1895.46418686449</c:v>
                </c:pt>
                <c:pt idx="1365">
                  <c:v>1907.415339311706</c:v>
                </c:pt>
                <c:pt idx="1366">
                  <c:v>1839.906775340483</c:v>
                </c:pt>
                <c:pt idx="1367">
                  <c:v>1916.329534290538</c:v>
                </c:pt>
                <c:pt idx="1368">
                  <c:v>2009.9666012086</c:v>
                </c:pt>
                <c:pt idx="1369">
                  <c:v>1930.867942958528</c:v>
                </c:pt>
                <c:pt idx="1370">
                  <c:v>1909.589281804151</c:v>
                </c:pt>
                <c:pt idx="1371">
                  <c:v>1911.965123328431</c:v>
                </c:pt>
                <c:pt idx="1372">
                  <c:v>1950.469574645166</c:v>
                </c:pt>
                <c:pt idx="1373">
                  <c:v>1939.895000827385</c:v>
                </c:pt>
                <c:pt idx="1374">
                  <c:v>1804.993360863156</c:v>
                </c:pt>
                <c:pt idx="1375">
                  <c:v>1882.051571363387</c:v>
                </c:pt>
                <c:pt idx="1376">
                  <c:v>1873.377094212119</c:v>
                </c:pt>
                <c:pt idx="1377">
                  <c:v>1791.71633411587</c:v>
                </c:pt>
                <c:pt idx="1378">
                  <c:v>1766.411914984743</c:v>
                </c:pt>
                <c:pt idx="1379">
                  <c:v>1707.44925858799</c:v>
                </c:pt>
                <c:pt idx="1380">
                  <c:v>1622.62457614165</c:v>
                </c:pt>
                <c:pt idx="1381">
                  <c:v>1603.984541167427</c:v>
                </c:pt>
                <c:pt idx="1382">
                  <c:v>1521.386515565293</c:v>
                </c:pt>
                <c:pt idx="1383">
                  <c:v>1521.039734827078</c:v>
                </c:pt>
                <c:pt idx="1384">
                  <c:v>1673.70538340504</c:v>
                </c:pt>
                <c:pt idx="1385">
                  <c:v>1635.03139284871</c:v>
                </c:pt>
                <c:pt idx="1386">
                  <c:v>1494.405172759437</c:v>
                </c:pt>
                <c:pt idx="1387">
                  <c:v>1550.16324569856</c:v>
                </c:pt>
                <c:pt idx="1388">
                  <c:v>1532.145953903618</c:v>
                </c:pt>
                <c:pt idx="1389">
                  <c:v>1590.158481111122</c:v>
                </c:pt>
                <c:pt idx="1390">
                  <c:v>1534.866946092771</c:v>
                </c:pt>
                <c:pt idx="1391">
                  <c:v>1455.316318410372</c:v>
                </c:pt>
                <c:pt idx="1392">
                  <c:v>1468.124166811155</c:v>
                </c:pt>
                <c:pt idx="1393">
                  <c:v>1402.843208948044</c:v>
                </c:pt>
                <c:pt idx="1394">
                  <c:v>1362.301679191947</c:v>
                </c:pt>
                <c:pt idx="1395">
                  <c:v>1491.027467218926</c:v>
                </c:pt>
                <c:pt idx="1396">
                  <c:v>1477.310527329603</c:v>
                </c:pt>
                <c:pt idx="1397">
                  <c:v>1535.583732483305</c:v>
                </c:pt>
                <c:pt idx="1398">
                  <c:v>1551.880141059346</c:v>
                </c:pt>
                <c:pt idx="1399">
                  <c:v>1546.010301873601</c:v>
                </c:pt>
                <c:pt idx="1400">
                  <c:v>1614.347377564124</c:v>
                </c:pt>
                <c:pt idx="1401">
                  <c:v>1528.740605383117</c:v>
                </c:pt>
                <c:pt idx="1402">
                  <c:v>1469.860773995951</c:v>
                </c:pt>
                <c:pt idx="1403">
                  <c:v>1522.135833196888</c:v>
                </c:pt>
                <c:pt idx="1404">
                  <c:v>1501.029843083207</c:v>
                </c:pt>
                <c:pt idx="1405">
                  <c:v>1467.581907930313</c:v>
                </c:pt>
                <c:pt idx="1406">
                  <c:v>1408.13712413237</c:v>
                </c:pt>
                <c:pt idx="1407">
                  <c:v>1497.542963744185</c:v>
                </c:pt>
                <c:pt idx="1408">
                  <c:v>1427.657913761355</c:v>
                </c:pt>
                <c:pt idx="1409">
                  <c:v>1409.969108134168</c:v>
                </c:pt>
                <c:pt idx="1410">
                  <c:v>1409.257883655594</c:v>
                </c:pt>
                <c:pt idx="1411">
                  <c:v>1339.244115433821</c:v>
                </c:pt>
                <c:pt idx="1412">
                  <c:v>1285.426130619745</c:v>
                </c:pt>
                <c:pt idx="1413">
                  <c:v>1351.598992886052</c:v>
                </c:pt>
                <c:pt idx="1414">
                  <c:v>1411.610299567092</c:v>
                </c:pt>
                <c:pt idx="1415">
                  <c:v>1424.428362661239</c:v>
                </c:pt>
                <c:pt idx="1416">
                  <c:v>1463.395305744372</c:v>
                </c:pt>
                <c:pt idx="1417">
                  <c:v>1461.824701388281</c:v>
                </c:pt>
                <c:pt idx="1418">
                  <c:v>1361.605660643271</c:v>
                </c:pt>
                <c:pt idx="1419">
                  <c:v>1417.007372632663</c:v>
                </c:pt>
                <c:pt idx="1420">
                  <c:v>1437.830095562556</c:v>
                </c:pt>
                <c:pt idx="1421">
                  <c:v>1408.481300389789</c:v>
                </c:pt>
                <c:pt idx="1422">
                  <c:v>1443.79058038241</c:v>
                </c:pt>
                <c:pt idx="1423">
                  <c:v>1495.369135375355</c:v>
                </c:pt>
                <c:pt idx="1424">
                  <c:v>1475.44370643391</c:v>
                </c:pt>
                <c:pt idx="1425">
                  <c:v>1509.487040579073</c:v>
                </c:pt>
                <c:pt idx="1426">
                  <c:v>1474.689385293718</c:v>
                </c:pt>
                <c:pt idx="1427">
                  <c:v>1497.296813928745</c:v>
                </c:pt>
                <c:pt idx="1428">
                  <c:v>1485.982196835426</c:v>
                </c:pt>
                <c:pt idx="1429">
                  <c:v>1559.44375665355</c:v>
                </c:pt>
                <c:pt idx="1430">
                  <c:v>1555.424270773342</c:v>
                </c:pt>
                <c:pt idx="1431">
                  <c:v>1523.582706071157</c:v>
                </c:pt>
                <c:pt idx="1432">
                  <c:v>1522.45098605652</c:v>
                </c:pt>
                <c:pt idx="1433">
                  <c:v>1501.519843242883</c:v>
                </c:pt>
                <c:pt idx="1434">
                  <c:v>1495.334462529023</c:v>
                </c:pt>
                <c:pt idx="1435">
                  <c:v>1503.488823795044</c:v>
                </c:pt>
                <c:pt idx="1436">
                  <c:v>1509.402264578062</c:v>
                </c:pt>
                <c:pt idx="1437">
                  <c:v>1501.161885012418</c:v>
                </c:pt>
                <c:pt idx="1438">
                  <c:v>1531.971006021796</c:v>
                </c:pt>
                <c:pt idx="1439">
                  <c:v>1549.220803329529</c:v>
                </c:pt>
                <c:pt idx="1440">
                  <c:v>1572.47709434398</c:v>
                </c:pt>
                <c:pt idx="1441">
                  <c:v>1566.997995155631</c:v>
                </c:pt>
                <c:pt idx="1442">
                  <c:v>1589.907019150371</c:v>
                </c:pt>
                <c:pt idx="1443">
                  <c:v>1546.891960840807</c:v>
                </c:pt>
                <c:pt idx="1444">
                  <c:v>1552.075918882743</c:v>
                </c:pt>
                <c:pt idx="1445">
                  <c:v>1517.287303560067</c:v>
                </c:pt>
                <c:pt idx="1446">
                  <c:v>1478.1162585425</c:v>
                </c:pt>
                <c:pt idx="1447">
                  <c:v>1477.652711611455</c:v>
                </c:pt>
                <c:pt idx="1448">
                  <c:v>1430.780916910461</c:v>
                </c:pt>
                <c:pt idx="1449">
                  <c:v>1441.998025331846</c:v>
                </c:pt>
                <c:pt idx="1450">
                  <c:v>1452.71467779452</c:v>
                </c:pt>
                <c:pt idx="1451">
                  <c:v>1370.759954019079</c:v>
                </c:pt>
                <c:pt idx="1452">
                  <c:v>1426.826205222643</c:v>
                </c:pt>
                <c:pt idx="1453">
                  <c:v>1396.891076493093</c:v>
                </c:pt>
                <c:pt idx="1454">
                  <c:v>1403.086414222087</c:v>
                </c:pt>
                <c:pt idx="1455">
                  <c:v>1412.80961658887</c:v>
                </c:pt>
                <c:pt idx="1456">
                  <c:v>1432.14628896529</c:v>
                </c:pt>
                <c:pt idx="1457">
                  <c:v>1478.649276506124</c:v>
                </c:pt>
                <c:pt idx="1458">
                  <c:v>1421.406790895598</c:v>
                </c:pt>
                <c:pt idx="1459">
                  <c:v>1403.530898868378</c:v>
                </c:pt>
                <c:pt idx="1460">
                  <c:v>1399.392038867096</c:v>
                </c:pt>
                <c:pt idx="1461">
                  <c:v>1420.143853282204</c:v>
                </c:pt>
                <c:pt idx="1462">
                  <c:v>1414.62699525535</c:v>
                </c:pt>
                <c:pt idx="1463">
                  <c:v>1430.217727619982</c:v>
                </c:pt>
                <c:pt idx="1464">
                  <c:v>1470.454708046938</c:v>
                </c:pt>
                <c:pt idx="1465">
                  <c:v>1471.03699770245</c:v>
                </c:pt>
                <c:pt idx="1466">
                  <c:v>1408.041443426935</c:v>
                </c:pt>
                <c:pt idx="1467">
                  <c:v>1426.937178723028</c:v>
                </c:pt>
                <c:pt idx="1468">
                  <c:v>1423.617999537041</c:v>
                </c:pt>
                <c:pt idx="1469">
                  <c:v>1408.586630387512</c:v>
                </c:pt>
                <c:pt idx="1470">
                  <c:v>1351.340648285934</c:v>
                </c:pt>
                <c:pt idx="1471">
                  <c:v>1347.387793240212</c:v>
                </c:pt>
                <c:pt idx="1472">
                  <c:v>1335.652250794492</c:v>
                </c:pt>
                <c:pt idx="1473">
                  <c:v>1327.515340903933</c:v>
                </c:pt>
                <c:pt idx="1474">
                  <c:v>1288.602923441249</c:v>
                </c:pt>
                <c:pt idx="1475">
                  <c:v>1336.387913007942</c:v>
                </c:pt>
                <c:pt idx="1476">
                  <c:v>1315.14027124842</c:v>
                </c:pt>
                <c:pt idx="1477">
                  <c:v>1299.769307370423</c:v>
                </c:pt>
                <c:pt idx="1478">
                  <c:v>1286.861209284779</c:v>
                </c:pt>
                <c:pt idx="1479">
                  <c:v>1234.111598732031</c:v>
                </c:pt>
                <c:pt idx="1480">
                  <c:v>1234.033365179896</c:v>
                </c:pt>
                <c:pt idx="1481">
                  <c:v>1272.664162233144</c:v>
                </c:pt>
                <c:pt idx="1482">
                  <c:v>1232.461257516483</c:v>
                </c:pt>
                <c:pt idx="1483">
                  <c:v>1234.779081310658</c:v>
                </c:pt>
                <c:pt idx="1484">
                  <c:v>1220.133751895472</c:v>
                </c:pt>
                <c:pt idx="1485">
                  <c:v>1289.004307121056</c:v>
                </c:pt>
                <c:pt idx="1486">
                  <c:v>1291.387596236902</c:v>
                </c:pt>
                <c:pt idx="1487">
                  <c:v>1330.339139828214</c:v>
                </c:pt>
                <c:pt idx="1488">
                  <c:v>1334.211232099187</c:v>
                </c:pt>
                <c:pt idx="1489">
                  <c:v>1327.116515412331</c:v>
                </c:pt>
                <c:pt idx="1490">
                  <c:v>1359.370979353236</c:v>
                </c:pt>
                <c:pt idx="1491">
                  <c:v>1392.833713672312</c:v>
                </c:pt>
                <c:pt idx="1492">
                  <c:v>1379.917628861404</c:v>
                </c:pt>
                <c:pt idx="1493">
                  <c:v>1355.568889327017</c:v>
                </c:pt>
                <c:pt idx="1494">
                  <c:v>1444.696795517268</c:v>
                </c:pt>
                <c:pt idx="1495">
                  <c:v>1407.196039858094</c:v>
                </c:pt>
                <c:pt idx="1496">
                  <c:v>1421.252567227463</c:v>
                </c:pt>
                <c:pt idx="1497">
                  <c:v>1446.56777146875</c:v>
                </c:pt>
                <c:pt idx="1498">
                  <c:v>1413.615662136212</c:v>
                </c:pt>
                <c:pt idx="1499">
                  <c:v>1367.91515205062</c:v>
                </c:pt>
                <c:pt idx="1500">
                  <c:v>1392.200994214995</c:v>
                </c:pt>
                <c:pt idx="1501">
                  <c:v>1417.311466940161</c:v>
                </c:pt>
                <c:pt idx="1502">
                  <c:v>1467.583182698668</c:v>
                </c:pt>
                <c:pt idx="1503">
                  <c:v>1485.195100567772</c:v>
                </c:pt>
                <c:pt idx="1504">
                  <c:v>1467.332047133459</c:v>
                </c:pt>
                <c:pt idx="1505">
                  <c:v>1434.95539295096</c:v>
                </c:pt>
                <c:pt idx="1506">
                  <c:v>1451.055271453974</c:v>
                </c:pt>
                <c:pt idx="1507">
                  <c:v>1502.463525441319</c:v>
                </c:pt>
                <c:pt idx="1508">
                  <c:v>1511.301541959402</c:v>
                </c:pt>
                <c:pt idx="1509">
                  <c:v>1485.382072079505</c:v>
                </c:pt>
                <c:pt idx="1510">
                  <c:v>1508.633409080836</c:v>
                </c:pt>
                <c:pt idx="1511">
                  <c:v>1525.550382366448</c:v>
                </c:pt>
                <c:pt idx="1512">
                  <c:v>1523.588870710891</c:v>
                </c:pt>
                <c:pt idx="1513">
                  <c:v>1461.504889319044</c:v>
                </c:pt>
                <c:pt idx="1514">
                  <c:v>1495.293198826077</c:v>
                </c:pt>
                <c:pt idx="1515">
                  <c:v>1483.198422983962</c:v>
                </c:pt>
                <c:pt idx="1516">
                  <c:v>1504.572324763808</c:v>
                </c:pt>
                <c:pt idx="1517">
                  <c:v>1529.472388980366</c:v>
                </c:pt>
                <c:pt idx="1518">
                  <c:v>1502.72436377976</c:v>
                </c:pt>
                <c:pt idx="1519">
                  <c:v>1498.503784805048</c:v>
                </c:pt>
                <c:pt idx="1520">
                  <c:v>1537.41416826167</c:v>
                </c:pt>
                <c:pt idx="1521">
                  <c:v>1543.294676420184</c:v>
                </c:pt>
                <c:pt idx="1522">
                  <c:v>1549.125757207141</c:v>
                </c:pt>
                <c:pt idx="1523">
                  <c:v>1614.574258572685</c:v>
                </c:pt>
                <c:pt idx="1524">
                  <c:v>1600.054611550604</c:v>
                </c:pt>
                <c:pt idx="1525">
                  <c:v>1627.019730017646</c:v>
                </c:pt>
                <c:pt idx="1526">
                  <c:v>1594.793309880002</c:v>
                </c:pt>
                <c:pt idx="1527">
                  <c:v>1643.589796877186</c:v>
                </c:pt>
                <c:pt idx="1528">
                  <c:v>1614.651417731678</c:v>
                </c:pt>
                <c:pt idx="1529">
                  <c:v>1616.760003290346</c:v>
                </c:pt>
                <c:pt idx="1530">
                  <c:v>1569.35937855213</c:v>
                </c:pt>
                <c:pt idx="1531">
                  <c:v>1587.069742284207</c:v>
                </c:pt>
                <c:pt idx="1532">
                  <c:v>1571.379031622813</c:v>
                </c:pt>
                <c:pt idx="1533">
                  <c:v>1627.056445774976</c:v>
                </c:pt>
                <c:pt idx="1534">
                  <c:v>1632.729151631602</c:v>
                </c:pt>
                <c:pt idx="1535">
                  <c:v>1633.528955082076</c:v>
                </c:pt>
                <c:pt idx="1536">
                  <c:v>1615.111036337355</c:v>
                </c:pt>
                <c:pt idx="1537">
                  <c:v>1614.443358290203</c:v>
                </c:pt>
                <c:pt idx="1538">
                  <c:v>1643.97237496095</c:v>
                </c:pt>
                <c:pt idx="1539">
                  <c:v>1617.637830637163</c:v>
                </c:pt>
                <c:pt idx="1540">
                  <c:v>1642.254896954147</c:v>
                </c:pt>
                <c:pt idx="1541">
                  <c:v>1669.30891942988</c:v>
                </c:pt>
                <c:pt idx="1542">
                  <c:v>1710.974748134133</c:v>
                </c:pt>
                <c:pt idx="1543">
                  <c:v>1708.677593803938</c:v>
                </c:pt>
                <c:pt idx="1544">
                  <c:v>1675.024706162921</c:v>
                </c:pt>
                <c:pt idx="1545">
                  <c:v>1692.221576157953</c:v>
                </c:pt>
                <c:pt idx="1546">
                  <c:v>1682.78144780459</c:v>
                </c:pt>
                <c:pt idx="1547">
                  <c:v>1672.358172218048</c:v>
                </c:pt>
                <c:pt idx="1548">
                  <c:v>1681.338448546557</c:v>
                </c:pt>
                <c:pt idx="1549">
                  <c:v>1682.856402640017</c:v>
                </c:pt>
                <c:pt idx="1550">
                  <c:v>1698.51808057909</c:v>
                </c:pt>
                <c:pt idx="1551">
                  <c:v>1695.974485620735</c:v>
                </c:pt>
                <c:pt idx="1552">
                  <c:v>1649.333246913726</c:v>
                </c:pt>
                <c:pt idx="1553">
                  <c:v>1632.45018393289</c:v>
                </c:pt>
                <c:pt idx="1554">
                  <c:v>1626.756645784666</c:v>
                </c:pt>
                <c:pt idx="1555">
                  <c:v>1626.083833449282</c:v>
                </c:pt>
                <c:pt idx="1556">
                  <c:v>1637.652254139387</c:v>
                </c:pt>
                <c:pt idx="1557">
                  <c:v>1592.590494835584</c:v>
                </c:pt>
                <c:pt idx="1558">
                  <c:v>1601.861745993216</c:v>
                </c:pt>
                <c:pt idx="1559">
                  <c:v>1615.612462742457</c:v>
                </c:pt>
                <c:pt idx="1560">
                  <c:v>1648.412851667787</c:v>
                </c:pt>
                <c:pt idx="1561">
                  <c:v>1649.795604799511</c:v>
                </c:pt>
                <c:pt idx="1562">
                  <c:v>1661.097469124572</c:v>
                </c:pt>
                <c:pt idx="1563">
                  <c:v>1650.129578735098</c:v>
                </c:pt>
                <c:pt idx="1564">
                  <c:v>1666.523511785927</c:v>
                </c:pt>
                <c:pt idx="1565">
                  <c:v>1627.73583404529</c:v>
                </c:pt>
                <c:pt idx="1566">
                  <c:v>1630.036512132671</c:v>
                </c:pt>
                <c:pt idx="1567">
                  <c:v>1599.271836123968</c:v>
                </c:pt>
                <c:pt idx="1568">
                  <c:v>1593.446056088622</c:v>
                </c:pt>
                <c:pt idx="1569">
                  <c:v>1601.5277250243</c:v>
                </c:pt>
                <c:pt idx="1570">
                  <c:v>1593.139517724577</c:v>
                </c:pt>
                <c:pt idx="1571">
                  <c:v>1616.607532780183</c:v>
                </c:pt>
                <c:pt idx="1572">
                  <c:v>1625.896172094942</c:v>
                </c:pt>
                <c:pt idx="1573">
                  <c:v>1671.657191332727</c:v>
                </c:pt>
                <c:pt idx="1574">
                  <c:v>1683.64361786778</c:v>
                </c:pt>
                <c:pt idx="1575">
                  <c:v>1680.153114846705</c:v>
                </c:pt>
                <c:pt idx="1576">
                  <c:v>1711.557269843988</c:v>
                </c:pt>
                <c:pt idx="1577">
                  <c:v>1716.881560779162</c:v>
                </c:pt>
                <c:pt idx="1578">
                  <c:v>1715.934679307172</c:v>
                </c:pt>
                <c:pt idx="1579">
                  <c:v>1747.144358060104</c:v>
                </c:pt>
                <c:pt idx="1580">
                  <c:v>1752.301032917308</c:v>
                </c:pt>
                <c:pt idx="1581">
                  <c:v>1759.730141922289</c:v>
                </c:pt>
                <c:pt idx="1582">
                  <c:v>1754.792353798186</c:v>
                </c:pt>
                <c:pt idx="1583">
                  <c:v>1738.603991473707</c:v>
                </c:pt>
                <c:pt idx="1584">
                  <c:v>1767.303393882178</c:v>
                </c:pt>
                <c:pt idx="1585">
                  <c:v>1778.340307242506</c:v>
                </c:pt>
                <c:pt idx="1586">
                  <c:v>1811.310379118456</c:v>
                </c:pt>
                <c:pt idx="1587">
                  <c:v>1816.847432689985</c:v>
                </c:pt>
                <c:pt idx="1588">
                  <c:v>1817.738082670485</c:v>
                </c:pt>
                <c:pt idx="1589">
                  <c:v>1808.047569471895</c:v>
                </c:pt>
                <c:pt idx="1590">
                  <c:v>1825.481332512767</c:v>
                </c:pt>
                <c:pt idx="1591">
                  <c:v>1814.556930018062</c:v>
                </c:pt>
                <c:pt idx="1592">
                  <c:v>1794.368481832907</c:v>
                </c:pt>
                <c:pt idx="1593">
                  <c:v>1809.099890406877</c:v>
                </c:pt>
                <c:pt idx="1594">
                  <c:v>1827.895144792738</c:v>
                </c:pt>
                <c:pt idx="1595">
                  <c:v>1812.167476680658</c:v>
                </c:pt>
                <c:pt idx="1596">
                  <c:v>1763.01370238381</c:v>
                </c:pt>
                <c:pt idx="1597">
                  <c:v>1784.414824965353</c:v>
                </c:pt>
                <c:pt idx="1598">
                  <c:v>1791.919785595097</c:v>
                </c:pt>
                <c:pt idx="1599">
                  <c:v>1814.303136371594</c:v>
                </c:pt>
                <c:pt idx="1600">
                  <c:v>1841.247039011558</c:v>
                </c:pt>
                <c:pt idx="1601">
                  <c:v>1842.65778522442</c:v>
                </c:pt>
                <c:pt idx="1602">
                  <c:v>1849.682750869362</c:v>
                </c:pt>
                <c:pt idx="1603">
                  <c:v>1848.182705032035</c:v>
                </c:pt>
                <c:pt idx="1604">
                  <c:v>1852.531595474884</c:v>
                </c:pt>
                <c:pt idx="1605">
                  <c:v>1852.766360509521</c:v>
                </c:pt>
                <c:pt idx="1606">
                  <c:v>1835.867850433892</c:v>
                </c:pt>
                <c:pt idx="1607">
                  <c:v>1796.974475728978</c:v>
                </c:pt>
                <c:pt idx="1608">
                  <c:v>1795.432641184858</c:v>
                </c:pt>
                <c:pt idx="1609">
                  <c:v>1813.37316137885</c:v>
                </c:pt>
                <c:pt idx="1610">
                  <c:v>1834.633956146396</c:v>
                </c:pt>
                <c:pt idx="1611">
                  <c:v>1862.49440172033</c:v>
                </c:pt>
                <c:pt idx="1612">
                  <c:v>1879.000758451065</c:v>
                </c:pt>
                <c:pt idx="1613">
                  <c:v>1897.220377659927</c:v>
                </c:pt>
                <c:pt idx="1614">
                  <c:v>1896.934782133585</c:v>
                </c:pt>
                <c:pt idx="1615">
                  <c:v>1904.119583070054</c:v>
                </c:pt>
                <c:pt idx="1616">
                  <c:v>1914.883266021058</c:v>
                </c:pt>
                <c:pt idx="1617">
                  <c:v>1950.437645849438</c:v>
                </c:pt>
                <c:pt idx="1618">
                  <c:v>1943.962750383408</c:v>
                </c:pt>
                <c:pt idx="1619">
                  <c:v>1945.515542025337</c:v>
                </c:pt>
                <c:pt idx="1620">
                  <c:v>1931.762531532881</c:v>
                </c:pt>
                <c:pt idx="1621">
                  <c:v>1955.300869382693</c:v>
                </c:pt>
                <c:pt idx="1622">
                  <c:v>1932.49441202315</c:v>
                </c:pt>
                <c:pt idx="1623">
                  <c:v>1905.41385236685</c:v>
                </c:pt>
                <c:pt idx="1624">
                  <c:v>1903.133479353748</c:v>
                </c:pt>
                <c:pt idx="1625">
                  <c:v>1931.258056613148</c:v>
                </c:pt>
                <c:pt idx="1626">
                  <c:v>1924.92274654226</c:v>
                </c:pt>
                <c:pt idx="1627">
                  <c:v>1924.450165585775</c:v>
                </c:pt>
                <c:pt idx="1628">
                  <c:v>1880.268188368948</c:v>
                </c:pt>
                <c:pt idx="1629">
                  <c:v>1870.783514956826</c:v>
                </c:pt>
                <c:pt idx="1630">
                  <c:v>1898.817450167208</c:v>
                </c:pt>
                <c:pt idx="1631">
                  <c:v>1920.226175571304</c:v>
                </c:pt>
                <c:pt idx="1632">
                  <c:v>1923.097914076484</c:v>
                </c:pt>
                <c:pt idx="1633">
                  <c:v>1942.227725566425</c:v>
                </c:pt>
                <c:pt idx="1634">
                  <c:v>1944.500732094282</c:v>
                </c:pt>
                <c:pt idx="1635">
                  <c:v>1953.141285900508</c:v>
                </c:pt>
                <c:pt idx="1636">
                  <c:v>1949.347217524534</c:v>
                </c:pt>
                <c:pt idx="1637">
                  <c:v>1989.129492751576</c:v>
                </c:pt>
                <c:pt idx="1638">
                  <c:v>1988.600129530024</c:v>
                </c:pt>
                <c:pt idx="1639">
                  <c:v>1966.170546146695</c:v>
                </c:pt>
                <c:pt idx="1640">
                  <c:v>1991.37411435382</c:v>
                </c:pt>
                <c:pt idx="1641">
                  <c:v>1976.183010668189</c:v>
                </c:pt>
                <c:pt idx="1642">
                  <c:v>1965.194213887428</c:v>
                </c:pt>
                <c:pt idx="1643">
                  <c:v>1983.411694497064</c:v>
                </c:pt>
                <c:pt idx="1644">
                  <c:v>1962.026304807128</c:v>
                </c:pt>
                <c:pt idx="1645">
                  <c:v>1941.090739070047</c:v>
                </c:pt>
                <c:pt idx="1646">
                  <c:v>1926.27482240962</c:v>
                </c:pt>
                <c:pt idx="1647">
                  <c:v>1876.777469686911</c:v>
                </c:pt>
                <c:pt idx="1648">
                  <c:v>1926.361163689078</c:v>
                </c:pt>
                <c:pt idx="1649">
                  <c:v>1875.075073352631</c:v>
                </c:pt>
                <c:pt idx="1650">
                  <c:v>1888.10993989569</c:v>
                </c:pt>
                <c:pt idx="1651">
                  <c:v>1890.995504476295</c:v>
                </c:pt>
                <c:pt idx="1652">
                  <c:v>1899.321203083832</c:v>
                </c:pt>
                <c:pt idx="1653">
                  <c:v>1928.232138097133</c:v>
                </c:pt>
                <c:pt idx="1654">
                  <c:v>1927.075338792141</c:v>
                </c:pt>
                <c:pt idx="1655">
                  <c:v>1976.347716634021</c:v>
                </c:pt>
                <c:pt idx="1656">
                  <c:v>1971.163580846824</c:v>
                </c:pt>
                <c:pt idx="1657">
                  <c:v>1983.644412189276</c:v>
                </c:pt>
                <c:pt idx="1658">
                  <c:v>1958.839600890816</c:v>
                </c:pt>
                <c:pt idx="1659">
                  <c:v>1978.9281895927</c:v>
                </c:pt>
                <c:pt idx="1660">
                  <c:v>2011.273951656129</c:v>
                </c:pt>
                <c:pt idx="1661">
                  <c:v>2003.696803067452</c:v>
                </c:pt>
                <c:pt idx="1662">
                  <c:v>2001.5118613664</c:v>
                </c:pt>
                <c:pt idx="1663">
                  <c:v>1972.883785849296</c:v>
                </c:pt>
                <c:pt idx="1664">
                  <c:v>1964.742936067872</c:v>
                </c:pt>
                <c:pt idx="1665">
                  <c:v>1990.901782923762</c:v>
                </c:pt>
                <c:pt idx="1666">
                  <c:v>1983.819228350855</c:v>
                </c:pt>
                <c:pt idx="1667">
                  <c:v>1999.150468130156</c:v>
                </c:pt>
                <c:pt idx="1668">
                  <c:v>1953.617355592293</c:v>
                </c:pt>
                <c:pt idx="1669">
                  <c:v>1970.077638117571</c:v>
                </c:pt>
                <c:pt idx="1670">
                  <c:v>2003.1714101431</c:v>
                </c:pt>
                <c:pt idx="1671">
                  <c:v>2009.670036119346</c:v>
                </c:pt>
                <c:pt idx="1672">
                  <c:v>1997.468328745808</c:v>
                </c:pt>
                <c:pt idx="1673">
                  <c:v>2007.412878886458</c:v>
                </c:pt>
                <c:pt idx="1674">
                  <c:v>1997.504236107548</c:v>
                </c:pt>
                <c:pt idx="1675">
                  <c:v>1974.365560068561</c:v>
                </c:pt>
                <c:pt idx="1676">
                  <c:v>1977.548299131346</c:v>
                </c:pt>
                <c:pt idx="1677">
                  <c:v>1982.624800562482</c:v>
                </c:pt>
                <c:pt idx="1678">
                  <c:v>1988.664888173362</c:v>
                </c:pt>
                <c:pt idx="1679">
                  <c:v>2005.11118931073</c:v>
                </c:pt>
                <c:pt idx="1680">
                  <c:v>1989.982023954497</c:v>
                </c:pt>
                <c:pt idx="1681">
                  <c:v>2000.791886627037</c:v>
                </c:pt>
                <c:pt idx="1682">
                  <c:v>1971.577073304431</c:v>
                </c:pt>
                <c:pt idx="1683">
                  <c:v>1978.148263967445</c:v>
                </c:pt>
                <c:pt idx="1684">
                  <c:v>1984.493470778133</c:v>
                </c:pt>
                <c:pt idx="1685">
                  <c:v>1995.805727312572</c:v>
                </c:pt>
                <c:pt idx="1686">
                  <c:v>2008.885867281363</c:v>
                </c:pt>
                <c:pt idx="1687">
                  <c:v>2019.889445843407</c:v>
                </c:pt>
                <c:pt idx="1688">
                  <c:v>2024.265481185145</c:v>
                </c:pt>
                <c:pt idx="1689">
                  <c:v>2019.977275888877</c:v>
                </c:pt>
                <c:pt idx="1690">
                  <c:v>2020.209846279965</c:v>
                </c:pt>
                <c:pt idx="1691">
                  <c:v>2007.177247321697</c:v>
                </c:pt>
                <c:pt idx="1692">
                  <c:v>2040.817560191796</c:v>
                </c:pt>
                <c:pt idx="1693">
                  <c:v>2047.180638185584</c:v>
                </c:pt>
                <c:pt idx="1694">
                  <c:v>2050.442279753531</c:v>
                </c:pt>
                <c:pt idx="1695">
                  <c:v>2049.369650132071</c:v>
                </c:pt>
                <c:pt idx="1696">
                  <c:v>2057.724235135622</c:v>
                </c:pt>
                <c:pt idx="1697">
                  <c:v>2062.83636364928</c:v>
                </c:pt>
                <c:pt idx="1698">
                  <c:v>2043.247530921949</c:v>
                </c:pt>
                <c:pt idx="1699">
                  <c:v>2055.891668976561</c:v>
                </c:pt>
                <c:pt idx="1700">
                  <c:v>2060.495667734368</c:v>
                </c:pt>
                <c:pt idx="1701">
                  <c:v>2040.36889416236</c:v>
                </c:pt>
                <c:pt idx="1702">
                  <c:v>2064.617883664424</c:v>
                </c:pt>
                <c:pt idx="1703">
                  <c:v>2034.633597297805</c:v>
                </c:pt>
                <c:pt idx="1704">
                  <c:v>1997.131285091874</c:v>
                </c:pt>
                <c:pt idx="1705">
                  <c:v>1963.474295823367</c:v>
                </c:pt>
                <c:pt idx="1706">
                  <c:v>1975.277679068442</c:v>
                </c:pt>
                <c:pt idx="1707">
                  <c:v>1961.175651201317</c:v>
                </c:pt>
                <c:pt idx="1708">
                  <c:v>1963.321860377741</c:v>
                </c:pt>
                <c:pt idx="1709">
                  <c:v>1944.620870101292</c:v>
                </c:pt>
                <c:pt idx="1710">
                  <c:v>1927.307875867759</c:v>
                </c:pt>
                <c:pt idx="1711">
                  <c:v>1956.494645190576</c:v>
                </c:pt>
                <c:pt idx="1712">
                  <c:v>1977.182136015008</c:v>
                </c:pt>
                <c:pt idx="1713">
                  <c:v>1964.22023172651</c:v>
                </c:pt>
                <c:pt idx="1714">
                  <c:v>1906.202879446477</c:v>
                </c:pt>
                <c:pt idx="1715">
                  <c:v>1907.006929097382</c:v>
                </c:pt>
                <c:pt idx="1716">
                  <c:v>1885.198808692235</c:v>
                </c:pt>
                <c:pt idx="1717">
                  <c:v>1915.880943092664</c:v>
                </c:pt>
                <c:pt idx="1718">
                  <c:v>1910.807901336481</c:v>
                </c:pt>
                <c:pt idx="1719">
                  <c:v>1930.956701425694</c:v>
                </c:pt>
                <c:pt idx="1720">
                  <c:v>1924.903420770828</c:v>
                </c:pt>
                <c:pt idx="1721">
                  <c:v>1958.305899944987</c:v>
                </c:pt>
                <c:pt idx="1722">
                  <c:v>1963.771002356832</c:v>
                </c:pt>
                <c:pt idx="1723">
                  <c:v>1972.784656412375</c:v>
                </c:pt>
                <c:pt idx="1724">
                  <c:v>1967.743598366272</c:v>
                </c:pt>
                <c:pt idx="1725">
                  <c:v>1969.627804599197</c:v>
                </c:pt>
                <c:pt idx="1726">
                  <c:v>1947.84992743274</c:v>
                </c:pt>
                <c:pt idx="1727">
                  <c:v>1961.066292779745</c:v>
                </c:pt>
                <c:pt idx="1728">
                  <c:v>1956.529458627482</c:v>
                </c:pt>
                <c:pt idx="1729">
                  <c:v>1962.926742441401</c:v>
                </c:pt>
                <c:pt idx="1730">
                  <c:v>1981.487039087952</c:v>
                </c:pt>
                <c:pt idx="1731">
                  <c:v>1991.605608740311</c:v>
                </c:pt>
                <c:pt idx="1732">
                  <c:v>1997.902671349134</c:v>
                </c:pt>
                <c:pt idx="1733">
                  <c:v>1996.846492464816</c:v>
                </c:pt>
                <c:pt idx="1734">
                  <c:v>2028.050162611739</c:v>
                </c:pt>
                <c:pt idx="1735">
                  <c:v>2030.086642021507</c:v>
                </c:pt>
                <c:pt idx="1736">
                  <c:v>2033.766670709776</c:v>
                </c:pt>
                <c:pt idx="1737">
                  <c:v>2041.935418209175</c:v>
                </c:pt>
                <c:pt idx="1738">
                  <c:v>2046.665305791629</c:v>
                </c:pt>
                <c:pt idx="1739">
                  <c:v>2050.833724349125</c:v>
                </c:pt>
                <c:pt idx="1740">
                  <c:v>2043.357285594537</c:v>
                </c:pt>
                <c:pt idx="1741">
                  <c:v>2065.89992843495</c:v>
                </c:pt>
                <c:pt idx="1742">
                  <c:v>2078.996373595138</c:v>
                </c:pt>
                <c:pt idx="1743">
                  <c:v>2070.744490599812</c:v>
                </c:pt>
                <c:pt idx="1744">
                  <c:v>2054.897274621567</c:v>
                </c:pt>
                <c:pt idx="1745">
                  <c:v>2064.006228863762</c:v>
                </c:pt>
                <c:pt idx="1746">
                  <c:v>2073.352288436235</c:v>
                </c:pt>
                <c:pt idx="1747">
                  <c:v>2054.578518003361</c:v>
                </c:pt>
                <c:pt idx="1748">
                  <c:v>2051.214338775778</c:v>
                </c:pt>
                <c:pt idx="1749">
                  <c:v>2058.372254099494</c:v>
                </c:pt>
                <c:pt idx="1750">
                  <c:v>2073.185777770604</c:v>
                </c:pt>
                <c:pt idx="1751">
                  <c:v>2074.842528529406</c:v>
                </c:pt>
                <c:pt idx="1752">
                  <c:v>2072.190326119081</c:v>
                </c:pt>
                <c:pt idx="1753">
                  <c:v>2096.820636919622</c:v>
                </c:pt>
                <c:pt idx="1754">
                  <c:v>2108.868833908154</c:v>
                </c:pt>
                <c:pt idx="1755">
                  <c:v>2115.086313539674</c:v>
                </c:pt>
                <c:pt idx="1756">
                  <c:v>2101.394439505478</c:v>
                </c:pt>
                <c:pt idx="1757">
                  <c:v>2103.946317407882</c:v>
                </c:pt>
                <c:pt idx="1758">
                  <c:v>2120.242257290964</c:v>
                </c:pt>
                <c:pt idx="1759">
                  <c:v>2119.344449717461</c:v>
                </c:pt>
                <c:pt idx="1760">
                  <c:v>2123.515366425212</c:v>
                </c:pt>
                <c:pt idx="1761">
                  <c:v>2143.118956791711</c:v>
                </c:pt>
                <c:pt idx="1762">
                  <c:v>2135.804080967385</c:v>
                </c:pt>
                <c:pt idx="1763">
                  <c:v>2100.244220812755</c:v>
                </c:pt>
                <c:pt idx="1764">
                  <c:v>2098.31703029622</c:v>
                </c:pt>
                <c:pt idx="1765">
                  <c:v>2115.432978691903</c:v>
                </c:pt>
                <c:pt idx="1766">
                  <c:v>2115.573631894771</c:v>
                </c:pt>
                <c:pt idx="1767">
                  <c:v>2117.111671772438</c:v>
                </c:pt>
                <c:pt idx="1768">
                  <c:v>2129.627502291693</c:v>
                </c:pt>
                <c:pt idx="1769">
                  <c:v>2129.826722620959</c:v>
                </c:pt>
                <c:pt idx="1770">
                  <c:v>2075.662138139905</c:v>
                </c:pt>
                <c:pt idx="1771">
                  <c:v>2082.814266253738</c:v>
                </c:pt>
                <c:pt idx="1772">
                  <c:v>2114.095611378046</c:v>
                </c:pt>
                <c:pt idx="1773">
                  <c:v>2086.982432176406</c:v>
                </c:pt>
                <c:pt idx="1774">
                  <c:v>2106.767862660991</c:v>
                </c:pt>
                <c:pt idx="1775">
                  <c:v>2050.95491115395</c:v>
                </c:pt>
                <c:pt idx="1776">
                  <c:v>2028.098015826481</c:v>
                </c:pt>
                <c:pt idx="1777">
                  <c:v>1967.238262665057</c:v>
                </c:pt>
                <c:pt idx="1778">
                  <c:v>1955.272694963347</c:v>
                </c:pt>
                <c:pt idx="1779">
                  <c:v>2046.026646628165</c:v>
                </c:pt>
                <c:pt idx="1780">
                  <c:v>2030.689215639891</c:v>
                </c:pt>
                <c:pt idx="1781">
                  <c:v>2053.094421829851</c:v>
                </c:pt>
                <c:pt idx="1782">
                  <c:v>2034.075543242488</c:v>
                </c:pt>
                <c:pt idx="1783">
                  <c:v>1997.734961380336</c:v>
                </c:pt>
                <c:pt idx="1784">
                  <c:v>1994.989408351902</c:v>
                </c:pt>
                <c:pt idx="1785">
                  <c:v>1965.996083658575</c:v>
                </c:pt>
                <c:pt idx="1786">
                  <c:v>1958.663025120744</c:v>
                </c:pt>
                <c:pt idx="1787">
                  <c:v>1896.684857438328</c:v>
                </c:pt>
                <c:pt idx="1788">
                  <c:v>1932.678360221733</c:v>
                </c:pt>
                <c:pt idx="1789">
                  <c:v>1908.012386347761</c:v>
                </c:pt>
                <c:pt idx="1790">
                  <c:v>1905.697610732146</c:v>
                </c:pt>
                <c:pt idx="1791">
                  <c:v>1895.430436067804</c:v>
                </c:pt>
                <c:pt idx="1792">
                  <c:v>1967.510412563392</c:v>
                </c:pt>
                <c:pt idx="1793">
                  <c:v>1945.294321878422</c:v>
                </c:pt>
                <c:pt idx="1794">
                  <c:v>1920.135579003117</c:v>
                </c:pt>
                <c:pt idx="1795">
                  <c:v>1960.750298409064</c:v>
                </c:pt>
                <c:pt idx="1796">
                  <c:v>1959.551995012524</c:v>
                </c:pt>
                <c:pt idx="1797">
                  <c:v>1900.5274023979</c:v>
                </c:pt>
                <c:pt idx="1798">
                  <c:v>1881.745420856105</c:v>
                </c:pt>
                <c:pt idx="1799">
                  <c:v>1903.748871588864</c:v>
                </c:pt>
                <c:pt idx="1800">
                  <c:v>1899.556108951234</c:v>
                </c:pt>
                <c:pt idx="1801">
                  <c:v>1951.231795921043</c:v>
                </c:pt>
                <c:pt idx="1802">
                  <c:v>1960.31979888666</c:v>
                </c:pt>
                <c:pt idx="1803">
                  <c:v>1965.713842125783</c:v>
                </c:pt>
                <c:pt idx="1804">
                  <c:v>2007.20437495039</c:v>
                </c:pt>
                <c:pt idx="1805">
                  <c:v>2003.620250784922</c:v>
                </c:pt>
                <c:pt idx="1806">
                  <c:v>2004.897869661207</c:v>
                </c:pt>
                <c:pt idx="1807">
                  <c:v>2005.188607318295</c:v>
                </c:pt>
                <c:pt idx="1808">
                  <c:v>2007.698940199978</c:v>
                </c:pt>
                <c:pt idx="1809">
                  <c:v>1980.362138225834</c:v>
                </c:pt>
                <c:pt idx="1810">
                  <c:v>1985.363965696973</c:v>
                </c:pt>
                <c:pt idx="1811">
                  <c:v>1957.34571078832</c:v>
                </c:pt>
                <c:pt idx="1812">
                  <c:v>1972.944885610619</c:v>
                </c:pt>
                <c:pt idx="1813">
                  <c:v>1964.450520393484</c:v>
                </c:pt>
                <c:pt idx="1814">
                  <c:v>1911.915995390335</c:v>
                </c:pt>
                <c:pt idx="1815">
                  <c:v>1899.543040979635</c:v>
                </c:pt>
                <c:pt idx="1816">
                  <c:v>1906.691784073128</c:v>
                </c:pt>
                <c:pt idx="1817">
                  <c:v>1901.206754668487</c:v>
                </c:pt>
                <c:pt idx="1818">
                  <c:v>1915.956946481015</c:v>
                </c:pt>
                <c:pt idx="1819">
                  <c:v>1963.466294188166</c:v>
                </c:pt>
                <c:pt idx="1820">
                  <c:v>1976.760608996379</c:v>
                </c:pt>
                <c:pt idx="1821">
                  <c:v>1987.955604981082</c:v>
                </c:pt>
                <c:pt idx="1822">
                  <c:v>1983.714111727997</c:v>
                </c:pt>
                <c:pt idx="1823">
                  <c:v>2009.494183418264</c:v>
                </c:pt>
                <c:pt idx="1824">
                  <c:v>2010.331264277542</c:v>
                </c:pt>
                <c:pt idx="1825">
                  <c:v>2010.942294868581</c:v>
                </c:pt>
                <c:pt idx="1826">
                  <c:v>1963.114361668392</c:v>
                </c:pt>
                <c:pt idx="1827">
                  <c:v>1976.328570325507</c:v>
                </c:pt>
                <c:pt idx="1828">
                  <c:v>1998.329479947279</c:v>
                </c:pt>
                <c:pt idx="1829">
                  <c:v>1975.964612180309</c:v>
                </c:pt>
                <c:pt idx="1830">
                  <c:v>2022.326784011908</c:v>
                </c:pt>
                <c:pt idx="1831">
                  <c:v>2038.507572051044</c:v>
                </c:pt>
                <c:pt idx="1832">
                  <c:v>2055.814732692512</c:v>
                </c:pt>
                <c:pt idx="1833">
                  <c:v>2055.292242684518</c:v>
                </c:pt>
                <c:pt idx="1834">
                  <c:v>2046.537700291986</c:v>
                </c:pt>
                <c:pt idx="1835">
                  <c:v>2046.472737088367</c:v>
                </c:pt>
                <c:pt idx="1836">
                  <c:v>2048.720432681423</c:v>
                </c:pt>
                <c:pt idx="1837">
                  <c:v>2094.209547307832</c:v>
                </c:pt>
                <c:pt idx="1838">
                  <c:v>2088.948366973887</c:v>
                </c:pt>
                <c:pt idx="1839">
                  <c:v>2093.155001111298</c:v>
                </c:pt>
                <c:pt idx="1840">
                  <c:v>2088.593238405027</c:v>
                </c:pt>
                <c:pt idx="1841">
                  <c:v>2087.653922092826</c:v>
                </c:pt>
                <c:pt idx="1842">
                  <c:v>2096.264063544549</c:v>
                </c:pt>
                <c:pt idx="1843">
                  <c:v>2081.125118840541</c:v>
                </c:pt>
                <c:pt idx="1844">
                  <c:v>2024.139941143495</c:v>
                </c:pt>
                <c:pt idx="1845">
                  <c:v>2018.360237950932</c:v>
                </c:pt>
                <c:pt idx="1846">
                  <c:v>2016.811526088715</c:v>
                </c:pt>
                <c:pt idx="1847">
                  <c:v>2027.074887232671</c:v>
                </c:pt>
                <c:pt idx="1848">
                  <c:v>2047.488312385356</c:v>
                </c:pt>
                <c:pt idx="1849">
                  <c:v>2047.850389154172</c:v>
                </c:pt>
                <c:pt idx="1850">
                  <c:v>2023.605406408794</c:v>
                </c:pt>
                <c:pt idx="1851">
                  <c:v>2013.877026774142</c:v>
                </c:pt>
                <c:pt idx="1852">
                  <c:v>2006.006353226137</c:v>
                </c:pt>
                <c:pt idx="1853">
                  <c:v>1987.323299391519</c:v>
                </c:pt>
                <c:pt idx="1854">
                  <c:v>1988.935737979333</c:v>
                </c:pt>
                <c:pt idx="1855">
                  <c:v>1982.441737692356</c:v>
                </c:pt>
                <c:pt idx="1856">
                  <c:v>2010.746972537164</c:v>
                </c:pt>
                <c:pt idx="1857">
                  <c:v>1988.599680182858</c:v>
                </c:pt>
                <c:pt idx="1858">
                  <c:v>1995.520934197719</c:v>
                </c:pt>
                <c:pt idx="1859">
                  <c:v>2047.709723211635</c:v>
                </c:pt>
                <c:pt idx="1860">
                  <c:v>2058.229099935711</c:v>
                </c:pt>
                <c:pt idx="1861">
                  <c:v>2076.467539535858</c:v>
                </c:pt>
                <c:pt idx="1862">
                  <c:v>2055.65043774068</c:v>
                </c:pt>
                <c:pt idx="1863">
                  <c:v>2066.634820174504</c:v>
                </c:pt>
                <c:pt idx="1864">
                  <c:v>2072.79450722411</c:v>
                </c:pt>
                <c:pt idx="1865">
                  <c:v>2078.847013827383</c:v>
                </c:pt>
                <c:pt idx="1866">
                  <c:v>2109.828646784255</c:v>
                </c:pt>
                <c:pt idx="1867">
                  <c:v>2113.412288327915</c:v>
                </c:pt>
                <c:pt idx="1868">
                  <c:v>2117.183529092843</c:v>
                </c:pt>
                <c:pt idx="1869">
                  <c:v>2110.143728097914</c:v>
                </c:pt>
                <c:pt idx="1870">
                  <c:v>2108.468978172989</c:v>
                </c:pt>
                <c:pt idx="1871">
                  <c:v>2138.791823817211</c:v>
                </c:pt>
                <c:pt idx="1872">
                  <c:v>2134.554964491764</c:v>
                </c:pt>
                <c:pt idx="1873">
                  <c:v>2129.273667891658</c:v>
                </c:pt>
                <c:pt idx="1874">
                  <c:v>2111.165782888762</c:v>
                </c:pt>
                <c:pt idx="1875">
                  <c:v>2150.526845744314</c:v>
                </c:pt>
                <c:pt idx="1876">
                  <c:v>2144.313945783923</c:v>
                </c:pt>
                <c:pt idx="1877">
                  <c:v>2154.697672997056</c:v>
                </c:pt>
                <c:pt idx="1878">
                  <c:v>2152.37226298024</c:v>
                </c:pt>
                <c:pt idx="1879">
                  <c:v>2149.631006343151</c:v>
                </c:pt>
                <c:pt idx="1880">
                  <c:v>2165.604017510887</c:v>
                </c:pt>
                <c:pt idx="1881">
                  <c:v>2154.076282991354</c:v>
                </c:pt>
                <c:pt idx="1882">
                  <c:v>2192.314985035395</c:v>
                </c:pt>
                <c:pt idx="1883">
                  <c:v>2196.84871895734</c:v>
                </c:pt>
                <c:pt idx="1884">
                  <c:v>2191.140186178279</c:v>
                </c:pt>
                <c:pt idx="1885">
                  <c:v>2204.27314078738</c:v>
                </c:pt>
                <c:pt idx="1886">
                  <c:v>2203.729456261822</c:v>
                </c:pt>
                <c:pt idx="1887">
                  <c:v>2203.737541553777</c:v>
                </c:pt>
                <c:pt idx="1888">
                  <c:v>2225.370747676165</c:v>
                </c:pt>
                <c:pt idx="1889">
                  <c:v>2224.829234789068</c:v>
                </c:pt>
                <c:pt idx="1890">
                  <c:v>2222.083850493103</c:v>
                </c:pt>
                <c:pt idx="1891">
                  <c:v>2227.14716932052</c:v>
                </c:pt>
                <c:pt idx="1892">
                  <c:v>2192.000813666108</c:v>
                </c:pt>
                <c:pt idx="1893">
                  <c:v>2220.310354589054</c:v>
                </c:pt>
                <c:pt idx="1894">
                  <c:v>2216.112509725552</c:v>
                </c:pt>
                <c:pt idx="1895">
                  <c:v>2220.029748852382</c:v>
                </c:pt>
                <c:pt idx="1896">
                  <c:v>2229.529218116648</c:v>
                </c:pt>
                <c:pt idx="1897">
                  <c:v>2222.487694143414</c:v>
                </c:pt>
                <c:pt idx="1898">
                  <c:v>2204.03375535272</c:v>
                </c:pt>
                <c:pt idx="1899">
                  <c:v>2211.648655634902</c:v>
                </c:pt>
                <c:pt idx="1900">
                  <c:v>2214.684569370836</c:v>
                </c:pt>
                <c:pt idx="1901">
                  <c:v>2218.74448224089</c:v>
                </c:pt>
                <c:pt idx="1902">
                  <c:v>2241.130795487605</c:v>
                </c:pt>
                <c:pt idx="1903">
                  <c:v>2250.644843989914</c:v>
                </c:pt>
                <c:pt idx="1904">
                  <c:v>2293.479531033693</c:v>
                </c:pt>
                <c:pt idx="1905">
                  <c:v>2293.488630303596</c:v>
                </c:pt>
                <c:pt idx="1906">
                  <c:v>2285.986598813994</c:v>
                </c:pt>
                <c:pt idx="1907">
                  <c:v>2258.73606152736</c:v>
                </c:pt>
                <c:pt idx="1908">
                  <c:v>2270.714440945848</c:v>
                </c:pt>
                <c:pt idx="1909">
                  <c:v>2256.558123176507</c:v>
                </c:pt>
                <c:pt idx="1910">
                  <c:v>2228.254910400418</c:v>
                </c:pt>
                <c:pt idx="1911">
                  <c:v>2222.744346422888</c:v>
                </c:pt>
                <c:pt idx="1912">
                  <c:v>2182.190043983748</c:v>
                </c:pt>
                <c:pt idx="1913">
                  <c:v>2189.800941569348</c:v>
                </c:pt>
                <c:pt idx="1914">
                  <c:v>2224.366989496073</c:v>
                </c:pt>
                <c:pt idx="1915">
                  <c:v>2227.891921934256</c:v>
                </c:pt>
                <c:pt idx="1916">
                  <c:v>2222.027247266813</c:v>
                </c:pt>
                <c:pt idx="1917">
                  <c:v>2180.5787140833</c:v>
                </c:pt>
                <c:pt idx="1918">
                  <c:v>2210.596207751968</c:v>
                </c:pt>
                <c:pt idx="1919">
                  <c:v>2184.783980498815</c:v>
                </c:pt>
                <c:pt idx="1920">
                  <c:v>2183.889068475988</c:v>
                </c:pt>
                <c:pt idx="1921">
                  <c:v>2169.262393375606</c:v>
                </c:pt>
                <c:pt idx="1922">
                  <c:v>2209.286419840392</c:v>
                </c:pt>
                <c:pt idx="1923">
                  <c:v>2238.850247188002</c:v>
                </c:pt>
                <c:pt idx="1924">
                  <c:v>2248.940245104691</c:v>
                </c:pt>
                <c:pt idx="1925">
                  <c:v>2246.812271894453</c:v>
                </c:pt>
                <c:pt idx="1926">
                  <c:v>2242.468465439435</c:v>
                </c:pt>
                <c:pt idx="1927">
                  <c:v>2237.525017316573</c:v>
                </c:pt>
                <c:pt idx="1928">
                  <c:v>2237.455566683196</c:v>
                </c:pt>
                <c:pt idx="1929">
                  <c:v>2245.271751767091</c:v>
                </c:pt>
                <c:pt idx="1930">
                  <c:v>2255.866381548709</c:v>
                </c:pt>
                <c:pt idx="1931">
                  <c:v>2253.415361161547</c:v>
                </c:pt>
                <c:pt idx="1932">
                  <c:v>2232.06788681896</c:v>
                </c:pt>
                <c:pt idx="1933">
                  <c:v>2241.974235388483</c:v>
                </c:pt>
                <c:pt idx="1934">
                  <c:v>2244.192344911839</c:v>
                </c:pt>
                <c:pt idx="1935">
                  <c:v>2246.9562927781</c:v>
                </c:pt>
                <c:pt idx="1936">
                  <c:v>2265.581554147295</c:v>
                </c:pt>
                <c:pt idx="1937">
                  <c:v>2271.325545552904</c:v>
                </c:pt>
                <c:pt idx="1938">
                  <c:v>2267.969885602027</c:v>
                </c:pt>
                <c:pt idx="1939">
                  <c:v>2268.14784956531</c:v>
                </c:pt>
                <c:pt idx="1940">
                  <c:v>2268.048548920412</c:v>
                </c:pt>
                <c:pt idx="1941">
                  <c:v>2284.027016481512</c:v>
                </c:pt>
                <c:pt idx="1942">
                  <c:v>2282.664633067216</c:v>
                </c:pt>
                <c:pt idx="1943">
                  <c:v>2289.951344064076</c:v>
                </c:pt>
                <c:pt idx="1944">
                  <c:v>2308.168844117266</c:v>
                </c:pt>
                <c:pt idx="1945">
                  <c:v>2303.1421144933</c:v>
                </c:pt>
                <c:pt idx="1946">
                  <c:v>2300.737338163443</c:v>
                </c:pt>
                <c:pt idx="1947">
                  <c:v>2288.59923334916</c:v>
                </c:pt>
                <c:pt idx="1948">
                  <c:v>2282.798237211562</c:v>
                </c:pt>
                <c:pt idx="1949">
                  <c:v>2277.447597325771</c:v>
                </c:pt>
                <c:pt idx="1950">
                  <c:v>2286.795104173897</c:v>
                </c:pt>
                <c:pt idx="1951">
                  <c:v>2314.207639551943</c:v>
                </c:pt>
                <c:pt idx="1952">
                  <c:v>2313.020433638693</c:v>
                </c:pt>
                <c:pt idx="1953">
                  <c:v>2323.018114009015</c:v>
                </c:pt>
                <c:pt idx="1954">
                  <c:v>2329.380292032768</c:v>
                </c:pt>
                <c:pt idx="1955">
                  <c:v>2312.34048813322</c:v>
                </c:pt>
                <c:pt idx="1956">
                  <c:v>2298.191990177281</c:v>
                </c:pt>
                <c:pt idx="1957">
                  <c:v>2298.919673320575</c:v>
                </c:pt>
                <c:pt idx="1958">
                  <c:v>2313.559366073555</c:v>
                </c:pt>
                <c:pt idx="1959">
                  <c:v>2313.405171903721</c:v>
                </c:pt>
                <c:pt idx="1960">
                  <c:v>2323.888873190615</c:v>
                </c:pt>
                <c:pt idx="1961">
                  <c:v>2329.658106844718</c:v>
                </c:pt>
                <c:pt idx="1962">
                  <c:v>2288.639000971869</c:v>
                </c:pt>
                <c:pt idx="1963">
                  <c:v>2304.902088693644</c:v>
                </c:pt>
                <c:pt idx="1964">
                  <c:v>2338.940860712956</c:v>
                </c:pt>
                <c:pt idx="1965">
                  <c:v>2333.071576388288</c:v>
                </c:pt>
                <c:pt idx="1966">
                  <c:v>2333.455690559792</c:v>
                </c:pt>
                <c:pt idx="1967">
                  <c:v>2331.006209942882</c:v>
                </c:pt>
                <c:pt idx="1968">
                  <c:v>2339.81475781054</c:v>
                </c:pt>
                <c:pt idx="1969">
                  <c:v>2345.391485867055</c:v>
                </c:pt>
                <c:pt idx="1970">
                  <c:v>2333.690521930063</c:v>
                </c:pt>
                <c:pt idx="1971">
                  <c:v>2326.349629566209</c:v>
                </c:pt>
                <c:pt idx="1972">
                  <c:v>2338.348176322746</c:v>
                </c:pt>
                <c:pt idx="1973">
                  <c:v>2339.342163661399</c:v>
                </c:pt>
                <c:pt idx="1974">
                  <c:v>2336.179966660046</c:v>
                </c:pt>
                <c:pt idx="1975">
                  <c:v>2351.401673590175</c:v>
                </c:pt>
                <c:pt idx="1976">
                  <c:v>2358.544594059254</c:v>
                </c:pt>
                <c:pt idx="1977">
                  <c:v>2365.178297733888</c:v>
                </c:pt>
                <c:pt idx="1978">
                  <c:v>2320.747940583385</c:v>
                </c:pt>
                <c:pt idx="1979">
                  <c:v>2314.816190297987</c:v>
                </c:pt>
                <c:pt idx="1980">
                  <c:v>2315.806371093345</c:v>
                </c:pt>
                <c:pt idx="1981">
                  <c:v>2340.311860148024</c:v>
                </c:pt>
                <c:pt idx="1982">
                  <c:v>2356.873817743693</c:v>
                </c:pt>
                <c:pt idx="1983">
                  <c:v>2327.401806138024</c:v>
                </c:pt>
                <c:pt idx="1984">
                  <c:v>2334.720743472427</c:v>
                </c:pt>
                <c:pt idx="1985">
                  <c:v>2363.159935973924</c:v>
                </c:pt>
                <c:pt idx="1986">
                  <c:v>2353.985599258394</c:v>
                </c:pt>
                <c:pt idx="1987">
                  <c:v>2334.470926783387</c:v>
                </c:pt>
                <c:pt idx="1988">
                  <c:v>2349.933157053781</c:v>
                </c:pt>
                <c:pt idx="1989">
                  <c:v>2351.451817030954</c:v>
                </c:pt>
                <c:pt idx="1990">
                  <c:v>2310.065041126034</c:v>
                </c:pt>
                <c:pt idx="1991">
                  <c:v>2320.797933829711</c:v>
                </c:pt>
                <c:pt idx="1992">
                  <c:v>2308.607443516902</c:v>
                </c:pt>
                <c:pt idx="1993">
                  <c:v>2281.511782352206</c:v>
                </c:pt>
                <c:pt idx="1994">
                  <c:v>2244.512472001144</c:v>
                </c:pt>
                <c:pt idx="1995">
                  <c:v>2275.01078625159</c:v>
                </c:pt>
                <c:pt idx="1996">
                  <c:v>2288.592655942241</c:v>
                </c:pt>
                <c:pt idx="1997">
                  <c:v>2321.460098197571</c:v>
                </c:pt>
                <c:pt idx="1998">
                  <c:v>2317.019981292506</c:v>
                </c:pt>
                <c:pt idx="1999">
                  <c:v>2323.063912480428</c:v>
                </c:pt>
                <c:pt idx="2000">
                  <c:v>2341.398549391677</c:v>
                </c:pt>
                <c:pt idx="2001">
                  <c:v>2337.0513653863</c:v>
                </c:pt>
                <c:pt idx="2002">
                  <c:v>2333.025287067092</c:v>
                </c:pt>
                <c:pt idx="2003">
                  <c:v>2345.908499731872</c:v>
                </c:pt>
                <c:pt idx="2004">
                  <c:v>2366.757046157069</c:v>
                </c:pt>
                <c:pt idx="2005">
                  <c:v>2368.271536014527</c:v>
                </c:pt>
                <c:pt idx="2006">
                  <c:v>2386.081276282023</c:v>
                </c:pt>
                <c:pt idx="2007">
                  <c:v>2392.071111976603</c:v>
                </c:pt>
                <c:pt idx="2008">
                  <c:v>2389.039295534606</c:v>
                </c:pt>
                <c:pt idx="2009">
                  <c:v>2396.614901842062</c:v>
                </c:pt>
                <c:pt idx="2010">
                  <c:v>2389.260708319661</c:v>
                </c:pt>
                <c:pt idx="2011">
                  <c:v>2389.4943722506</c:v>
                </c:pt>
                <c:pt idx="2012">
                  <c:v>2380.190735948146</c:v>
                </c:pt>
                <c:pt idx="2013">
                  <c:v>2361.867080383807</c:v>
                </c:pt>
                <c:pt idx="2014">
                  <c:v>2368.63035117313</c:v>
                </c:pt>
                <c:pt idx="2015">
                  <c:v>2375.15523127431</c:v>
                </c:pt>
                <c:pt idx="2016">
                  <c:v>2382.65335564153</c:v>
                </c:pt>
                <c:pt idx="2017">
                  <c:v>2349.759252836834</c:v>
                </c:pt>
                <c:pt idx="2018">
                  <c:v>2366.273107473512</c:v>
                </c:pt>
                <c:pt idx="2019">
                  <c:v>2402.835049450978</c:v>
                </c:pt>
                <c:pt idx="2020">
                  <c:v>2416.134716964933</c:v>
                </c:pt>
                <c:pt idx="2021">
                  <c:v>2413.64710224816</c:v>
                </c:pt>
                <c:pt idx="2022">
                  <c:v>2431.30041234023</c:v>
                </c:pt>
                <c:pt idx="2023">
                  <c:v>2442.970234262925</c:v>
                </c:pt>
                <c:pt idx="2024">
                  <c:v>2448.653470709949</c:v>
                </c:pt>
                <c:pt idx="2025">
                  <c:v>2450.069773364782</c:v>
                </c:pt>
                <c:pt idx="2026">
                  <c:v>2452.052893469378</c:v>
                </c:pt>
                <c:pt idx="2027">
                  <c:v>2431.922970172708</c:v>
                </c:pt>
                <c:pt idx="2028">
                  <c:v>2413.578620288079</c:v>
                </c:pt>
                <c:pt idx="2029">
                  <c:v>2392.955834271944</c:v>
                </c:pt>
                <c:pt idx="2030">
                  <c:v>2400.505525144683</c:v>
                </c:pt>
                <c:pt idx="2031">
                  <c:v>2410.625599675503</c:v>
                </c:pt>
                <c:pt idx="2032">
                  <c:v>2429.658236113798</c:v>
                </c:pt>
                <c:pt idx="2033">
                  <c:v>2398.303364451148</c:v>
                </c:pt>
                <c:pt idx="2034">
                  <c:v>2404.006954441522</c:v>
                </c:pt>
                <c:pt idx="2035">
                  <c:v>2377.806822113636</c:v>
                </c:pt>
                <c:pt idx="2036">
                  <c:v>2372.992447387615</c:v>
                </c:pt>
                <c:pt idx="2037">
                  <c:v>2375.171797350975</c:v>
                </c:pt>
                <c:pt idx="2038">
                  <c:v>2393.722839640501</c:v>
                </c:pt>
                <c:pt idx="2039">
                  <c:v>2396.18094259608</c:v>
                </c:pt>
                <c:pt idx="2040">
                  <c:v>2377.698678489478</c:v>
                </c:pt>
                <c:pt idx="2041">
                  <c:v>2344.657411612286</c:v>
                </c:pt>
                <c:pt idx="2042">
                  <c:v>2352.506859184748</c:v>
                </c:pt>
                <c:pt idx="2043">
                  <c:v>2361.09830645223</c:v>
                </c:pt>
                <c:pt idx="2044">
                  <c:v>2380.459532001371</c:v>
                </c:pt>
                <c:pt idx="2045">
                  <c:v>2392.84674617868</c:v>
                </c:pt>
                <c:pt idx="2046">
                  <c:v>2424.2719135941</c:v>
                </c:pt>
                <c:pt idx="2047">
                  <c:v>2381.83142486627</c:v>
                </c:pt>
                <c:pt idx="2048">
                  <c:v>2385.523789459946</c:v>
                </c:pt>
                <c:pt idx="2049">
                  <c:v>2379.089898255474</c:v>
                </c:pt>
                <c:pt idx="2050">
                  <c:v>2353.130959651992</c:v>
                </c:pt>
                <c:pt idx="2051">
                  <c:v>2365.419402449184</c:v>
                </c:pt>
                <c:pt idx="2052">
                  <c:v>2351.052148877711</c:v>
                </c:pt>
                <c:pt idx="2053">
                  <c:v>2361.434557211575</c:v>
                </c:pt>
                <c:pt idx="2054">
                  <c:v>2324.304859564842</c:v>
                </c:pt>
                <c:pt idx="2055">
                  <c:v>2324.099911747393</c:v>
                </c:pt>
                <c:pt idx="2056">
                  <c:v>2350.82523801443</c:v>
                </c:pt>
                <c:pt idx="2057">
                  <c:v>2310.594717163639</c:v>
                </c:pt>
                <c:pt idx="2058">
                  <c:v>2308.296205052707</c:v>
                </c:pt>
                <c:pt idx="2059">
                  <c:v>2318.075234885045</c:v>
                </c:pt>
                <c:pt idx="2060">
                  <c:v>2322.025001998536</c:v>
                </c:pt>
                <c:pt idx="2061">
                  <c:v>2353.056999904684</c:v>
                </c:pt>
                <c:pt idx="2062">
                  <c:v>2338.933395578615</c:v>
                </c:pt>
                <c:pt idx="2063">
                  <c:v>2328.849794850015</c:v>
                </c:pt>
                <c:pt idx="2064">
                  <c:v>2317.265734674695</c:v>
                </c:pt>
                <c:pt idx="2065">
                  <c:v>2332.131068122787</c:v>
                </c:pt>
                <c:pt idx="2066">
                  <c:v>2352.574256036256</c:v>
                </c:pt>
                <c:pt idx="2067">
                  <c:v>2373.008068031424</c:v>
                </c:pt>
                <c:pt idx="2068">
                  <c:v>2391.698746380366</c:v>
                </c:pt>
                <c:pt idx="2069">
                  <c:v>2416.33044192721</c:v>
                </c:pt>
                <c:pt idx="2070">
                  <c:v>2415.797088057857</c:v>
                </c:pt>
                <c:pt idx="2071">
                  <c:v>2411.904196921168</c:v>
                </c:pt>
                <c:pt idx="2072">
                  <c:v>2432.286423197133</c:v>
                </c:pt>
                <c:pt idx="2073">
                  <c:v>2417.15075026583</c:v>
                </c:pt>
                <c:pt idx="2074">
                  <c:v>2371.232016490986</c:v>
                </c:pt>
                <c:pt idx="2075">
                  <c:v>2361.35181253562</c:v>
                </c:pt>
                <c:pt idx="2076">
                  <c:v>2378.043589532246</c:v>
                </c:pt>
                <c:pt idx="2077">
                  <c:v>2358.906219034282</c:v>
                </c:pt>
                <c:pt idx="2078">
                  <c:v>2371.177538792483</c:v>
                </c:pt>
                <c:pt idx="2079">
                  <c:v>2348.841284547984</c:v>
                </c:pt>
                <c:pt idx="2080">
                  <c:v>2379.894732545956</c:v>
                </c:pt>
                <c:pt idx="2081">
                  <c:v>2387.949385714585</c:v>
                </c:pt>
                <c:pt idx="2082">
                  <c:v>2415.62937468174</c:v>
                </c:pt>
                <c:pt idx="2083">
                  <c:v>2418.938660358291</c:v>
                </c:pt>
                <c:pt idx="2084">
                  <c:v>2406.302405325559</c:v>
                </c:pt>
                <c:pt idx="2085">
                  <c:v>2410.194247285508</c:v>
                </c:pt>
                <c:pt idx="2086">
                  <c:v>2366.656797006312</c:v>
                </c:pt>
                <c:pt idx="2087">
                  <c:v>2364.258843014656</c:v>
                </c:pt>
                <c:pt idx="2088">
                  <c:v>2366.249477984308</c:v>
                </c:pt>
                <c:pt idx="2089">
                  <c:v>2355.067578963031</c:v>
                </c:pt>
                <c:pt idx="2090">
                  <c:v>2305.619492909909</c:v>
                </c:pt>
                <c:pt idx="2091">
                  <c:v>2309.072853245093</c:v>
                </c:pt>
                <c:pt idx="2092">
                  <c:v>2207.16654370295</c:v>
                </c:pt>
                <c:pt idx="2093">
                  <c:v>2204.074050505013</c:v>
                </c:pt>
                <c:pt idx="2094">
                  <c:v>2077.642465634207</c:v>
                </c:pt>
                <c:pt idx="2095">
                  <c:v>2178.008019601321</c:v>
                </c:pt>
                <c:pt idx="2096">
                  <c:v>2100.740451367483</c:v>
                </c:pt>
                <c:pt idx="2097">
                  <c:v>2175.096980599749</c:v>
                </c:pt>
                <c:pt idx="2098">
                  <c:v>2186.324020414835</c:v>
                </c:pt>
                <c:pt idx="2099">
                  <c:v>2227.002708375367</c:v>
                </c:pt>
                <c:pt idx="2100">
                  <c:v>2210.220119613253</c:v>
                </c:pt>
                <c:pt idx="2101">
                  <c:v>2218.338681699755</c:v>
                </c:pt>
                <c:pt idx="2102">
                  <c:v>2139.664686049727</c:v>
                </c:pt>
                <c:pt idx="2103">
                  <c:v>2113.042853284076</c:v>
                </c:pt>
                <c:pt idx="2104">
                  <c:v>2115.902122348061</c:v>
                </c:pt>
                <c:pt idx="2105">
                  <c:v>2167.678405212049</c:v>
                </c:pt>
                <c:pt idx="2106">
                  <c:v>2170.550276685143</c:v>
                </c:pt>
                <c:pt idx="2107">
                  <c:v>2138.976272465156</c:v>
                </c:pt>
                <c:pt idx="2108">
                  <c:v>2166.004032702106</c:v>
                </c:pt>
                <c:pt idx="2109">
                  <c:v>2213.365284985876</c:v>
                </c:pt>
                <c:pt idx="2110">
                  <c:v>2214.97147709999</c:v>
                </c:pt>
                <c:pt idx="2111">
                  <c:v>2236.860764632758</c:v>
                </c:pt>
                <c:pt idx="2112">
                  <c:v>2219.489927351045</c:v>
                </c:pt>
                <c:pt idx="2113">
                  <c:v>2180.962359219609</c:v>
                </c:pt>
                <c:pt idx="2114">
                  <c:v>2156.014193591253</c:v>
                </c:pt>
                <c:pt idx="2115">
                  <c:v>2204.620858170023</c:v>
                </c:pt>
                <c:pt idx="2116">
                  <c:v>2178.507495917063</c:v>
                </c:pt>
                <c:pt idx="2117">
                  <c:v>2127.850524345625</c:v>
                </c:pt>
                <c:pt idx="2118">
                  <c:v>2128.156826658721</c:v>
                </c:pt>
                <c:pt idx="2119">
                  <c:v>2138.70378808262</c:v>
                </c:pt>
                <c:pt idx="2120">
                  <c:v>2153.720931349721</c:v>
                </c:pt>
                <c:pt idx="2121">
                  <c:v>2181.94537588744</c:v>
                </c:pt>
                <c:pt idx="2122">
                  <c:v>2187.946939507003</c:v>
                </c:pt>
                <c:pt idx="2123">
                  <c:v>2153.947446141414</c:v>
                </c:pt>
                <c:pt idx="2124">
                  <c:v>2150.914409949201</c:v>
                </c:pt>
                <c:pt idx="2125">
                  <c:v>2095.055538600863</c:v>
                </c:pt>
                <c:pt idx="2126">
                  <c:v>2033.645138137405</c:v>
                </c:pt>
                <c:pt idx="2127">
                  <c:v>2050.808660182366</c:v>
                </c:pt>
                <c:pt idx="2128">
                  <c:v>2079.150151423679</c:v>
                </c:pt>
                <c:pt idx="2129">
                  <c:v>2109.595306298416</c:v>
                </c:pt>
                <c:pt idx="2130">
                  <c:v>2072.286860692655</c:v>
                </c:pt>
                <c:pt idx="2131">
                  <c:v>2093.605814689255</c:v>
                </c:pt>
                <c:pt idx="2132">
                  <c:v>2042.576404401089</c:v>
                </c:pt>
                <c:pt idx="2133">
                  <c:v>1997.991397924528</c:v>
                </c:pt>
                <c:pt idx="2134">
                  <c:v>2029.061928975522</c:v>
                </c:pt>
                <c:pt idx="2135">
                  <c:v>2052.31201281694</c:v>
                </c:pt>
                <c:pt idx="2136">
                  <c:v>2090.2151645302</c:v>
                </c:pt>
                <c:pt idx="2137">
                  <c:v>2070.642621573324</c:v>
                </c:pt>
                <c:pt idx="2138">
                  <c:v>2130.329829377108</c:v>
                </c:pt>
                <c:pt idx="2139">
                  <c:v>2126.791133194765</c:v>
                </c:pt>
                <c:pt idx="2140">
                  <c:v>2152.956446035163</c:v>
                </c:pt>
                <c:pt idx="2141">
                  <c:v>2148.255993886231</c:v>
                </c:pt>
                <c:pt idx="2142">
                  <c:v>2175.419300218733</c:v>
                </c:pt>
                <c:pt idx="2143">
                  <c:v>2135.335733329748</c:v>
                </c:pt>
                <c:pt idx="2144">
                  <c:v>2171.006314452451</c:v>
                </c:pt>
                <c:pt idx="2145">
                  <c:v>2144.32260459455</c:v>
                </c:pt>
                <c:pt idx="2146">
                  <c:v>2141.480814478472</c:v>
                </c:pt>
                <c:pt idx="2147">
                  <c:v>2180.465936373677</c:v>
                </c:pt>
                <c:pt idx="2148">
                  <c:v>2218.098182329042</c:v>
                </c:pt>
                <c:pt idx="2149">
                  <c:v>2188.370469916959</c:v>
                </c:pt>
                <c:pt idx="2150">
                  <c:v>2209.253672013004</c:v>
                </c:pt>
                <c:pt idx="2151">
                  <c:v>2289.003804440391</c:v>
                </c:pt>
                <c:pt idx="2152">
                  <c:v>2284.672161543118</c:v>
                </c:pt>
                <c:pt idx="2153">
                  <c:v>2225.80322606357</c:v>
                </c:pt>
                <c:pt idx="2154">
                  <c:v>2179.194467959316</c:v>
                </c:pt>
                <c:pt idx="2155">
                  <c:v>2209.235882411989</c:v>
                </c:pt>
                <c:pt idx="2156">
                  <c:v>2238.060947619365</c:v>
                </c:pt>
                <c:pt idx="2157">
                  <c:v>2225.084781073039</c:v>
                </c:pt>
                <c:pt idx="2158">
                  <c:v>2234.099724460633</c:v>
                </c:pt>
                <c:pt idx="2159">
                  <c:v>2254.254128632853</c:v>
                </c:pt>
                <c:pt idx="2160">
                  <c:v>2172.549444733118</c:v>
                </c:pt>
                <c:pt idx="2161">
                  <c:v>2184.637740353534</c:v>
                </c:pt>
                <c:pt idx="2162">
                  <c:v>2222.311946213348</c:v>
                </c:pt>
                <c:pt idx="2163">
                  <c:v>2199.053608082986</c:v>
                </c:pt>
                <c:pt idx="2164">
                  <c:v>2205.355848167228</c:v>
                </c:pt>
                <c:pt idx="2165">
                  <c:v>2174.240237766293</c:v>
                </c:pt>
                <c:pt idx="2166">
                  <c:v>2146.520907654226</c:v>
                </c:pt>
                <c:pt idx="2167">
                  <c:v>2149.600798074323</c:v>
                </c:pt>
                <c:pt idx="2168">
                  <c:v>2109.407386537742</c:v>
                </c:pt>
                <c:pt idx="2169">
                  <c:v>2107.46032435563</c:v>
                </c:pt>
                <c:pt idx="2170">
                  <c:v>2064.173309762755</c:v>
                </c:pt>
                <c:pt idx="2171">
                  <c:v>2058.037970576811</c:v>
                </c:pt>
                <c:pt idx="2172">
                  <c:v>2116.328305773347</c:v>
                </c:pt>
                <c:pt idx="2173">
                  <c:v>2117.927010214137</c:v>
                </c:pt>
                <c:pt idx="2174">
                  <c:v>2197.601142010422</c:v>
                </c:pt>
                <c:pt idx="2175">
                  <c:v>2189.060693931394</c:v>
                </c:pt>
                <c:pt idx="2176">
                  <c:v>2189.836319793652</c:v>
                </c:pt>
                <c:pt idx="2177">
                  <c:v>2209.920656804037</c:v>
                </c:pt>
                <c:pt idx="2178">
                  <c:v>2201.316008763318</c:v>
                </c:pt>
                <c:pt idx="2179">
                  <c:v>2210.848926072268</c:v>
                </c:pt>
                <c:pt idx="2180">
                  <c:v>2163.210240424618</c:v>
                </c:pt>
                <c:pt idx="2181">
                  <c:v>2195.600896677297</c:v>
                </c:pt>
                <c:pt idx="2182">
                  <c:v>2154.467881796141</c:v>
                </c:pt>
                <c:pt idx="2183">
                  <c:v>2137.754087938511</c:v>
                </c:pt>
                <c:pt idx="2184">
                  <c:v>2122.56973000573</c:v>
                </c:pt>
                <c:pt idx="2185">
                  <c:v>2132.361435157381</c:v>
                </c:pt>
                <c:pt idx="2186">
                  <c:v>2138.188618461694</c:v>
                </c:pt>
                <c:pt idx="2187">
                  <c:v>2116.285095989207</c:v>
                </c:pt>
                <c:pt idx="2188">
                  <c:v>2169.09664484149</c:v>
                </c:pt>
                <c:pt idx="2189">
                  <c:v>2168.213359981158</c:v>
                </c:pt>
                <c:pt idx="2190">
                  <c:v>2186.285871173791</c:v>
                </c:pt>
                <c:pt idx="2191">
                  <c:v>2196.021227664384</c:v>
                </c:pt>
                <c:pt idx="2192">
                  <c:v>2191.006660911718</c:v>
                </c:pt>
                <c:pt idx="2193">
                  <c:v>2167.621708865045</c:v>
                </c:pt>
                <c:pt idx="2194">
                  <c:v>2188.980300304067</c:v>
                </c:pt>
                <c:pt idx="2195">
                  <c:v>2189.09704831648</c:v>
                </c:pt>
                <c:pt idx="2196">
                  <c:v>2224.972838406822</c:v>
                </c:pt>
                <c:pt idx="2197">
                  <c:v>2216.27056422093</c:v>
                </c:pt>
                <c:pt idx="2198">
                  <c:v>2210.121360661333</c:v>
                </c:pt>
                <c:pt idx="2199">
                  <c:v>2196.216814004818</c:v>
                </c:pt>
                <c:pt idx="2200">
                  <c:v>2203.581152115094</c:v>
                </c:pt>
                <c:pt idx="2201">
                  <c:v>2228.942525535487</c:v>
                </c:pt>
                <c:pt idx="2202">
                  <c:v>2231.549288350512</c:v>
                </c:pt>
                <c:pt idx="2203">
                  <c:v>2235.661949043316</c:v>
                </c:pt>
                <c:pt idx="2204">
                  <c:v>2224.803389257771</c:v>
                </c:pt>
                <c:pt idx="2205">
                  <c:v>2242.789154550762</c:v>
                </c:pt>
                <c:pt idx="2206">
                  <c:v>2271.10577580089</c:v>
                </c:pt>
                <c:pt idx="2207">
                  <c:v>2285.297134533138</c:v>
                </c:pt>
                <c:pt idx="2208">
                  <c:v>2288.586934178737</c:v>
                </c:pt>
                <c:pt idx="2209">
                  <c:v>2295.832293570073</c:v>
                </c:pt>
                <c:pt idx="2210">
                  <c:v>2294.964324679343</c:v>
                </c:pt>
                <c:pt idx="2211">
                  <c:v>2315.710586051393</c:v>
                </c:pt>
                <c:pt idx="2212">
                  <c:v>2313.442425225426</c:v>
                </c:pt>
                <c:pt idx="2213">
                  <c:v>2318.588334706777</c:v>
                </c:pt>
                <c:pt idx="2214">
                  <c:v>2301.23866697006</c:v>
                </c:pt>
                <c:pt idx="2215">
                  <c:v>2310.311534871747</c:v>
                </c:pt>
                <c:pt idx="2216">
                  <c:v>2336.949369523961</c:v>
                </c:pt>
                <c:pt idx="2217">
                  <c:v>2341.811429235648</c:v>
                </c:pt>
                <c:pt idx="2218">
                  <c:v>2369.731071668585</c:v>
                </c:pt>
                <c:pt idx="2219">
                  <c:v>2361.314361874666</c:v>
                </c:pt>
                <c:pt idx="2220">
                  <c:v>2365.781281644643</c:v>
                </c:pt>
                <c:pt idx="2221">
                  <c:v>2372.867262094544</c:v>
                </c:pt>
                <c:pt idx="2222">
                  <c:v>2373.137444043824</c:v>
                </c:pt>
                <c:pt idx="2223">
                  <c:v>2344.87948668497</c:v>
                </c:pt>
                <c:pt idx="2224">
                  <c:v>2366.436886215403</c:v>
                </c:pt>
                <c:pt idx="2225">
                  <c:v>2355.309164517697</c:v>
                </c:pt>
                <c:pt idx="2226">
                  <c:v>2353.16257136248</c:v>
                </c:pt>
                <c:pt idx="2227">
                  <c:v>2375.1235704106</c:v>
                </c:pt>
                <c:pt idx="2228">
                  <c:v>2379.889411855201</c:v>
                </c:pt>
                <c:pt idx="2229">
                  <c:v>2374.024366084334</c:v>
                </c:pt>
                <c:pt idx="2230">
                  <c:v>2370.160799613486</c:v>
                </c:pt>
                <c:pt idx="2231">
                  <c:v>2380.411379703681</c:v>
                </c:pt>
                <c:pt idx="2232">
                  <c:v>2390.838011157953</c:v>
                </c:pt>
                <c:pt idx="2233">
                  <c:v>2384.015472534942</c:v>
                </c:pt>
                <c:pt idx="2234">
                  <c:v>2396.401177929874</c:v>
                </c:pt>
                <c:pt idx="2235">
                  <c:v>2383.367152861832</c:v>
                </c:pt>
                <c:pt idx="2236">
                  <c:v>2399.37673208251</c:v>
                </c:pt>
                <c:pt idx="2237">
                  <c:v>2390.799846702415</c:v>
                </c:pt>
                <c:pt idx="2238">
                  <c:v>2377.919470335928</c:v>
                </c:pt>
                <c:pt idx="2239">
                  <c:v>2329.569939090638</c:v>
                </c:pt>
                <c:pt idx="2240">
                  <c:v>2347.968280670896</c:v>
                </c:pt>
                <c:pt idx="2241">
                  <c:v>2375.654504851562</c:v>
                </c:pt>
                <c:pt idx="2242">
                  <c:v>2377.609997038814</c:v>
                </c:pt>
                <c:pt idx="2243">
                  <c:v>2371.875651479603</c:v>
                </c:pt>
                <c:pt idx="2244">
                  <c:v>2408.8051156129</c:v>
                </c:pt>
                <c:pt idx="2245">
                  <c:v>2390.452206583668</c:v>
                </c:pt>
                <c:pt idx="2246">
                  <c:v>2403.927956070678</c:v>
                </c:pt>
                <c:pt idx="2247">
                  <c:v>2409.798267880099</c:v>
                </c:pt>
                <c:pt idx="2248">
                  <c:v>2413.764607589372</c:v>
                </c:pt>
                <c:pt idx="2249">
                  <c:v>2394.646391200014</c:v>
                </c:pt>
                <c:pt idx="2250">
                  <c:v>2391.53596103954</c:v>
                </c:pt>
                <c:pt idx="2251">
                  <c:v>2372.000297794558</c:v>
                </c:pt>
                <c:pt idx="2252">
                  <c:v>2384.32023585347</c:v>
                </c:pt>
                <c:pt idx="2253">
                  <c:v>2412.000436536636</c:v>
                </c:pt>
                <c:pt idx="2254">
                  <c:v>2404.244738012394</c:v>
                </c:pt>
                <c:pt idx="2255">
                  <c:v>2387.34334676895</c:v>
                </c:pt>
                <c:pt idx="2256">
                  <c:v>2383.25017874789</c:v>
                </c:pt>
                <c:pt idx="2257">
                  <c:v>2394.747967388919</c:v>
                </c:pt>
                <c:pt idx="2258">
                  <c:v>2415.788266145025</c:v>
                </c:pt>
                <c:pt idx="2259">
                  <c:v>2397.309564521371</c:v>
                </c:pt>
                <c:pt idx="2260">
                  <c:v>2366.780929038011</c:v>
                </c:pt>
                <c:pt idx="2261">
                  <c:v>2365.222554178713</c:v>
                </c:pt>
                <c:pt idx="2262">
                  <c:v>2348.399446499805</c:v>
                </c:pt>
                <c:pt idx="2263">
                  <c:v>2312.063195031044</c:v>
                </c:pt>
                <c:pt idx="2264">
                  <c:v>2332.058722047354</c:v>
                </c:pt>
                <c:pt idx="2265">
                  <c:v>2366.444891556042</c:v>
                </c:pt>
                <c:pt idx="2266">
                  <c:v>2340.562155217654</c:v>
                </c:pt>
                <c:pt idx="2267">
                  <c:v>2344.840962364051</c:v>
                </c:pt>
                <c:pt idx="2268">
                  <c:v>2370.332519607566</c:v>
                </c:pt>
                <c:pt idx="2269">
                  <c:v>2361.839476971973</c:v>
                </c:pt>
                <c:pt idx="2270">
                  <c:v>2353.036075992278</c:v>
                </c:pt>
                <c:pt idx="2271">
                  <c:v>2365.07183603904</c:v>
                </c:pt>
                <c:pt idx="2272">
                  <c:v>2336.735575771861</c:v>
                </c:pt>
                <c:pt idx="2273">
                  <c:v>2347.47263166829</c:v>
                </c:pt>
                <c:pt idx="2274">
                  <c:v>2371.062791926645</c:v>
                </c:pt>
                <c:pt idx="2275">
                  <c:v>2383.13023152272</c:v>
                </c:pt>
                <c:pt idx="2276">
                  <c:v>2389.768382863734</c:v>
                </c:pt>
                <c:pt idx="2277">
                  <c:v>2382.368676438498</c:v>
                </c:pt>
                <c:pt idx="2278">
                  <c:v>2392.66210093283</c:v>
                </c:pt>
                <c:pt idx="2279">
                  <c:v>2385.90789881745</c:v>
                </c:pt>
                <c:pt idx="2280">
                  <c:v>2371.220410109314</c:v>
                </c:pt>
                <c:pt idx="2281">
                  <c:v>2342.322221996738</c:v>
                </c:pt>
                <c:pt idx="2282">
                  <c:v>2350.63131402689</c:v>
                </c:pt>
                <c:pt idx="2283">
                  <c:v>2332.173129285891</c:v>
                </c:pt>
                <c:pt idx="2284">
                  <c:v>2315.308777178364</c:v>
                </c:pt>
                <c:pt idx="2285">
                  <c:v>2320.482059710846</c:v>
                </c:pt>
                <c:pt idx="2286">
                  <c:v>2311.057384306597</c:v>
                </c:pt>
                <c:pt idx="2287">
                  <c:v>2281.514683119782</c:v>
                </c:pt>
                <c:pt idx="2288">
                  <c:v>2266.079176579324</c:v>
                </c:pt>
                <c:pt idx="2289">
                  <c:v>2248.684834538148</c:v>
                </c:pt>
                <c:pt idx="2290">
                  <c:v>2220.048762406702</c:v>
                </c:pt>
                <c:pt idx="2291">
                  <c:v>2204.909570208747</c:v>
                </c:pt>
                <c:pt idx="2292">
                  <c:v>2241.555080579494</c:v>
                </c:pt>
                <c:pt idx="2293">
                  <c:v>2235.374256056813</c:v>
                </c:pt>
                <c:pt idx="2294">
                  <c:v>2230.582340475757</c:v>
                </c:pt>
                <c:pt idx="2295">
                  <c:v>2225.985495208491</c:v>
                </c:pt>
                <c:pt idx="2296">
                  <c:v>2220.595658067876</c:v>
                </c:pt>
                <c:pt idx="2297">
                  <c:v>2249.486593020142</c:v>
                </c:pt>
                <c:pt idx="2298">
                  <c:v>2216.46292798883</c:v>
                </c:pt>
                <c:pt idx="2299">
                  <c:v>2222.713383433793</c:v>
                </c:pt>
                <c:pt idx="2300">
                  <c:v>2177.856477039083</c:v>
                </c:pt>
                <c:pt idx="2301">
                  <c:v>2180.504100961454</c:v>
                </c:pt>
                <c:pt idx="2302">
                  <c:v>2193.604005919594</c:v>
                </c:pt>
                <c:pt idx="2303">
                  <c:v>2237.084963190624</c:v>
                </c:pt>
                <c:pt idx="2304">
                  <c:v>2239.172659076954</c:v>
                </c:pt>
                <c:pt idx="2305">
                  <c:v>2241.547294879075</c:v>
                </c:pt>
                <c:pt idx="2306">
                  <c:v>2218.275930275308</c:v>
                </c:pt>
                <c:pt idx="2307">
                  <c:v>2243.482534710216</c:v>
                </c:pt>
                <c:pt idx="2308">
                  <c:v>2232.954047418458</c:v>
                </c:pt>
                <c:pt idx="2309">
                  <c:v>2248.900649091557</c:v>
                </c:pt>
                <c:pt idx="2310">
                  <c:v>2273.134339741617</c:v>
                </c:pt>
                <c:pt idx="2311">
                  <c:v>2275.718303578763</c:v>
                </c:pt>
                <c:pt idx="2312">
                  <c:v>2298.851423189741</c:v>
                </c:pt>
                <c:pt idx="2313">
                  <c:v>2298.340687611079</c:v>
                </c:pt>
                <c:pt idx="2314">
                  <c:v>2250.34938528663</c:v>
                </c:pt>
                <c:pt idx="2315">
                  <c:v>2259.419767385101</c:v>
                </c:pt>
                <c:pt idx="2316">
                  <c:v>2230.61591559445</c:v>
                </c:pt>
                <c:pt idx="2317">
                  <c:v>2240.999100825191</c:v>
                </c:pt>
                <c:pt idx="2318">
                  <c:v>2256.180522912358</c:v>
                </c:pt>
                <c:pt idx="2319">
                  <c:v>2255.82259336439</c:v>
                </c:pt>
                <c:pt idx="2320">
                  <c:v>2315.375178720362</c:v>
                </c:pt>
                <c:pt idx="2321">
                  <c:v>2324.567151001396</c:v>
                </c:pt>
                <c:pt idx="2322">
                  <c:v>2344.139031591993</c:v>
                </c:pt>
                <c:pt idx="2323">
                  <c:v>2326.95494308787</c:v>
                </c:pt>
                <c:pt idx="2324">
                  <c:v>2308.629770436528</c:v>
                </c:pt>
                <c:pt idx="2325">
                  <c:v>2305.593997009667</c:v>
                </c:pt>
                <c:pt idx="2326">
                  <c:v>2288.469286626161</c:v>
                </c:pt>
                <c:pt idx="2327">
                  <c:v>2292.401338942378</c:v>
                </c:pt>
                <c:pt idx="2328">
                  <c:v>2278.746365433122</c:v>
                </c:pt>
                <c:pt idx="2329">
                  <c:v>2306.87797362643</c:v>
                </c:pt>
                <c:pt idx="2330">
                  <c:v>2305.495829948652</c:v>
                </c:pt>
                <c:pt idx="2331">
                  <c:v>2318.436861648163</c:v>
                </c:pt>
                <c:pt idx="2332">
                  <c:v>2323.74818105449</c:v>
                </c:pt>
                <c:pt idx="2333">
                  <c:v>2332.822049023851</c:v>
                </c:pt>
                <c:pt idx="2334">
                  <c:v>2306.45154633801</c:v>
                </c:pt>
                <c:pt idx="2335">
                  <c:v>2275.283064258101</c:v>
                </c:pt>
                <c:pt idx="2336">
                  <c:v>2261.928866067707</c:v>
                </c:pt>
                <c:pt idx="2337">
                  <c:v>2266.772683013335</c:v>
                </c:pt>
                <c:pt idx="2338">
                  <c:v>2304.188335780811</c:v>
                </c:pt>
                <c:pt idx="2339">
                  <c:v>2341.240864463209</c:v>
                </c:pt>
                <c:pt idx="2340">
                  <c:v>2338.557873772982</c:v>
                </c:pt>
                <c:pt idx="2341">
                  <c:v>2330.029119304118</c:v>
                </c:pt>
                <c:pt idx="2342">
                  <c:v>2326.77118567117</c:v>
                </c:pt>
                <c:pt idx="2343">
                  <c:v>2310.221030510526</c:v>
                </c:pt>
                <c:pt idx="2344">
                  <c:v>2356.20351799504</c:v>
                </c:pt>
                <c:pt idx="2345">
                  <c:v>2364.624758397636</c:v>
                </c:pt>
                <c:pt idx="2346">
                  <c:v>2370.042093413364</c:v>
                </c:pt>
                <c:pt idx="2347">
                  <c:v>2368.968962009851</c:v>
                </c:pt>
                <c:pt idx="2348">
                  <c:v>2371.700147023536</c:v>
                </c:pt>
                <c:pt idx="2349">
                  <c:v>2376.998395990417</c:v>
                </c:pt>
                <c:pt idx="2350">
                  <c:v>2369.142336032184</c:v>
                </c:pt>
                <c:pt idx="2351">
                  <c:v>2368.658146093285</c:v>
                </c:pt>
                <c:pt idx="2352">
                  <c:v>2367.110676347906</c:v>
                </c:pt>
                <c:pt idx="2353">
                  <c:v>2385.234098670518</c:v>
                </c:pt>
                <c:pt idx="2354">
                  <c:v>2384.793292743619</c:v>
                </c:pt>
                <c:pt idx="2355">
                  <c:v>2382.965175841361</c:v>
                </c:pt>
                <c:pt idx="2356">
                  <c:v>2384.723581626473</c:v>
                </c:pt>
                <c:pt idx="2357">
                  <c:v>2385.897957518841</c:v>
                </c:pt>
                <c:pt idx="2358">
                  <c:v>2373.461058962372</c:v>
                </c:pt>
                <c:pt idx="2359">
                  <c:v>2376.599727469415</c:v>
                </c:pt>
                <c:pt idx="2360">
                  <c:v>2373.176193690631</c:v>
                </c:pt>
                <c:pt idx="2361">
                  <c:v>2372.861297085769</c:v>
                </c:pt>
                <c:pt idx="2362">
                  <c:v>2369.289053176895</c:v>
                </c:pt>
                <c:pt idx="2363">
                  <c:v>2350.687055441903</c:v>
                </c:pt>
                <c:pt idx="2364">
                  <c:v>2365.063612522192</c:v>
                </c:pt>
                <c:pt idx="2365">
                  <c:v>2360.969500659922</c:v>
                </c:pt>
                <c:pt idx="2366">
                  <c:v>2356.542024563766</c:v>
                </c:pt>
                <c:pt idx="2367">
                  <c:v>2393.78281397446</c:v>
                </c:pt>
                <c:pt idx="2368">
                  <c:v>2417.204908191302</c:v>
                </c:pt>
                <c:pt idx="2369">
                  <c:v>2401.40379369444</c:v>
                </c:pt>
                <c:pt idx="2370">
                  <c:v>2415.972946525164</c:v>
                </c:pt>
                <c:pt idx="2371">
                  <c:v>2424.090720909011</c:v>
                </c:pt>
                <c:pt idx="2372">
                  <c:v>2459.667912956677</c:v>
                </c:pt>
                <c:pt idx="2373">
                  <c:v>2474.012187587875</c:v>
                </c:pt>
                <c:pt idx="2374">
                  <c:v>2461.729713961081</c:v>
                </c:pt>
                <c:pt idx="2375">
                  <c:v>2456.699022697941</c:v>
                </c:pt>
                <c:pt idx="2376">
                  <c:v>2459.741828076408</c:v>
                </c:pt>
                <c:pt idx="2377">
                  <c:v>2449.31219347582</c:v>
                </c:pt>
                <c:pt idx="2378">
                  <c:v>2451.38497879873</c:v>
                </c:pt>
                <c:pt idx="2379">
                  <c:v>2447.296819084282</c:v>
                </c:pt>
                <c:pt idx="2380">
                  <c:v>2426.40382694539</c:v>
                </c:pt>
                <c:pt idx="2381">
                  <c:v>2414.705635479276</c:v>
                </c:pt>
                <c:pt idx="2382">
                  <c:v>2436.869672756271</c:v>
                </c:pt>
                <c:pt idx="2383">
                  <c:v>2417.545615772855</c:v>
                </c:pt>
                <c:pt idx="2384">
                  <c:v>2428.178045323907</c:v>
                </c:pt>
                <c:pt idx="2385">
                  <c:v>2433.869310184391</c:v>
                </c:pt>
                <c:pt idx="2386">
                  <c:v>2430.898100572351</c:v>
                </c:pt>
                <c:pt idx="2387">
                  <c:v>2446.32569427221</c:v>
                </c:pt>
                <c:pt idx="2388">
                  <c:v>2447.393645120421</c:v>
                </c:pt>
                <c:pt idx="2389">
                  <c:v>2436.475531913558</c:v>
                </c:pt>
                <c:pt idx="2390">
                  <c:v>2416.165098164431</c:v>
                </c:pt>
                <c:pt idx="2391">
                  <c:v>2408.758893680075</c:v>
                </c:pt>
                <c:pt idx="2392">
                  <c:v>2417.986442140018</c:v>
                </c:pt>
                <c:pt idx="2393">
                  <c:v>2412.318803254984</c:v>
                </c:pt>
                <c:pt idx="2394">
                  <c:v>2427.57915233591</c:v>
                </c:pt>
                <c:pt idx="2395">
                  <c:v>2449.318668565606</c:v>
                </c:pt>
                <c:pt idx="2396">
                  <c:v>2460.953437963936</c:v>
                </c:pt>
                <c:pt idx="2397">
                  <c:v>2457.638809322947</c:v>
                </c:pt>
                <c:pt idx="2398">
                  <c:v>2429.435856769985</c:v>
                </c:pt>
                <c:pt idx="2399">
                  <c:v>2437.076868739752</c:v>
                </c:pt>
                <c:pt idx="2400">
                  <c:v>2404.38707374234</c:v>
                </c:pt>
                <c:pt idx="2401">
                  <c:v>2403.099543760436</c:v>
                </c:pt>
                <c:pt idx="2402">
                  <c:v>2411.551635509906</c:v>
                </c:pt>
                <c:pt idx="2403">
                  <c:v>2406.579811234184</c:v>
                </c:pt>
                <c:pt idx="2404">
                  <c:v>2409.504877711266</c:v>
                </c:pt>
                <c:pt idx="2405">
                  <c:v>2431.863361225652</c:v>
                </c:pt>
                <c:pt idx="2406">
                  <c:v>2419.086637880733</c:v>
                </c:pt>
                <c:pt idx="2407">
                  <c:v>2420.36477231017</c:v>
                </c:pt>
                <c:pt idx="2408">
                  <c:v>2433.939968884448</c:v>
                </c:pt>
                <c:pt idx="2409">
                  <c:v>2403.970606150091</c:v>
                </c:pt>
                <c:pt idx="2410">
                  <c:v>2383.631179353923</c:v>
                </c:pt>
                <c:pt idx="2411">
                  <c:v>2384.688158641331</c:v>
                </c:pt>
                <c:pt idx="2412">
                  <c:v>2385.771861066018</c:v>
                </c:pt>
                <c:pt idx="2413">
                  <c:v>2375.966277515798</c:v>
                </c:pt>
                <c:pt idx="2414">
                  <c:v>2349.715406948394</c:v>
                </c:pt>
                <c:pt idx="2415">
                  <c:v>2350.522859721513</c:v>
                </c:pt>
                <c:pt idx="2416">
                  <c:v>2357.582689356618</c:v>
                </c:pt>
                <c:pt idx="2417">
                  <c:v>2392.394324672803</c:v>
                </c:pt>
                <c:pt idx="2418">
                  <c:v>2393.264622384898</c:v>
                </c:pt>
                <c:pt idx="2419">
                  <c:v>2394.421970030943</c:v>
                </c:pt>
                <c:pt idx="2420">
                  <c:v>2425.192431511487</c:v>
                </c:pt>
                <c:pt idx="2421">
                  <c:v>2423.514368027526</c:v>
                </c:pt>
                <c:pt idx="2422">
                  <c:v>2412.971931709164</c:v>
                </c:pt>
                <c:pt idx="2423">
                  <c:v>2424.548579097959</c:v>
                </c:pt>
                <c:pt idx="2424">
                  <c:v>2438.587502856018</c:v>
                </c:pt>
                <c:pt idx="2425">
                  <c:v>2439.634966542348</c:v>
                </c:pt>
                <c:pt idx="2426">
                  <c:v>2438.765771584377</c:v>
                </c:pt>
                <c:pt idx="2427">
                  <c:v>2440.873970648296</c:v>
                </c:pt>
                <c:pt idx="2428">
                  <c:v>2447.937186185073</c:v>
                </c:pt>
                <c:pt idx="2429">
                  <c:v>2457.127845507252</c:v>
                </c:pt>
                <c:pt idx="2430">
                  <c:v>2460.97550679755</c:v>
                </c:pt>
                <c:pt idx="2431">
                  <c:v>2465.277025327092</c:v>
                </c:pt>
                <c:pt idx="2432">
                  <c:v>2475.610599130406</c:v>
                </c:pt>
                <c:pt idx="2433">
                  <c:v>2477.970714777393</c:v>
                </c:pt>
                <c:pt idx="2434">
                  <c:v>2468.576767718901</c:v>
                </c:pt>
                <c:pt idx="2435">
                  <c:v>2470.53994735611</c:v>
                </c:pt>
                <c:pt idx="2436">
                  <c:v>2481.950889290442</c:v>
                </c:pt>
                <c:pt idx="2437">
                  <c:v>2500.945408454917</c:v>
                </c:pt>
                <c:pt idx="2438">
                  <c:v>2499.07861086824</c:v>
                </c:pt>
                <c:pt idx="2439">
                  <c:v>2513.000047177806</c:v>
                </c:pt>
                <c:pt idx="2440">
                  <c:v>2497.507605398261</c:v>
                </c:pt>
                <c:pt idx="2441">
                  <c:v>2493.623156722056</c:v>
                </c:pt>
                <c:pt idx="2442">
                  <c:v>2490.789385254468</c:v>
                </c:pt>
                <c:pt idx="2443">
                  <c:v>2496.983768242466</c:v>
                </c:pt>
                <c:pt idx="2444">
                  <c:v>2484.430098300643</c:v>
                </c:pt>
                <c:pt idx="2445">
                  <c:v>2514.627447786061</c:v>
                </c:pt>
                <c:pt idx="2446">
                  <c:v>2552.10675965259</c:v>
                </c:pt>
                <c:pt idx="2447">
                  <c:v>2540.38497077023</c:v>
                </c:pt>
                <c:pt idx="2448">
                  <c:v>2549.480296043342</c:v>
                </c:pt>
                <c:pt idx="2449">
                  <c:v>2541.264548104964</c:v>
                </c:pt>
                <c:pt idx="2450">
                  <c:v>2531.758034479742</c:v>
                </c:pt>
                <c:pt idx="2451">
                  <c:v>2540.708603861367</c:v>
                </c:pt>
                <c:pt idx="2452">
                  <c:v>2557.271849164102</c:v>
                </c:pt>
                <c:pt idx="2453">
                  <c:v>2555.351110179328</c:v>
                </c:pt>
                <c:pt idx="2454">
                  <c:v>2558.177436729908</c:v>
                </c:pt>
                <c:pt idx="2455">
                  <c:v>2557.876077048382</c:v>
                </c:pt>
                <c:pt idx="2456">
                  <c:v>2553.933777743227</c:v>
                </c:pt>
                <c:pt idx="2457">
                  <c:v>2565.48929110848</c:v>
                </c:pt>
                <c:pt idx="2458">
                  <c:v>2570.0865565392</c:v>
                </c:pt>
                <c:pt idx="2459">
                  <c:v>2574.67142478253</c:v>
                </c:pt>
                <c:pt idx="2460">
                  <c:v>2572.260186621462</c:v>
                </c:pt>
                <c:pt idx="2461">
                  <c:v>2574.2630676407</c:v>
                </c:pt>
                <c:pt idx="2462">
                  <c:v>2582.184205077526</c:v>
                </c:pt>
                <c:pt idx="2463">
                  <c:v>2574.493669542228</c:v>
                </c:pt>
                <c:pt idx="2464">
                  <c:v>2587.196715403118</c:v>
                </c:pt>
                <c:pt idx="2465">
                  <c:v>2580.510018190696</c:v>
                </c:pt>
                <c:pt idx="2466">
                  <c:v>2577.274667805082</c:v>
                </c:pt>
                <c:pt idx="2467">
                  <c:v>2592.897578627057</c:v>
                </c:pt>
                <c:pt idx="2468">
                  <c:v>2567.413254077393</c:v>
                </c:pt>
                <c:pt idx="2469">
                  <c:v>2576.980013443903</c:v>
                </c:pt>
                <c:pt idx="2470">
                  <c:v>2577.753911790287</c:v>
                </c:pt>
                <c:pt idx="2471">
                  <c:v>2565.800012983204</c:v>
                </c:pt>
                <c:pt idx="2472">
                  <c:v>2580.638740054091</c:v>
                </c:pt>
                <c:pt idx="2473">
                  <c:v>2579.285750848922</c:v>
                </c:pt>
                <c:pt idx="2474">
                  <c:v>2586.264401045167</c:v>
                </c:pt>
                <c:pt idx="2475">
                  <c:v>2590.121379230638</c:v>
                </c:pt>
                <c:pt idx="2476">
                  <c:v>2587.856591578325</c:v>
                </c:pt>
                <c:pt idx="2477">
                  <c:v>2583.195487663155</c:v>
                </c:pt>
                <c:pt idx="2478">
                  <c:v>2598.142642076148</c:v>
                </c:pt>
                <c:pt idx="2479">
                  <c:v>2576.565599099475</c:v>
                </c:pt>
                <c:pt idx="2480">
                  <c:v>2554.044469294798</c:v>
                </c:pt>
                <c:pt idx="2481">
                  <c:v>2574.229678430783</c:v>
                </c:pt>
                <c:pt idx="2482">
                  <c:v>2537.620842318887</c:v>
                </c:pt>
                <c:pt idx="2483">
                  <c:v>2550.963498058909</c:v>
                </c:pt>
                <c:pt idx="2484">
                  <c:v>2574.715365999481</c:v>
                </c:pt>
                <c:pt idx="2485">
                  <c:v>2570.752098061387</c:v>
                </c:pt>
                <c:pt idx="2486">
                  <c:v>2574.51637322041</c:v>
                </c:pt>
                <c:pt idx="2487">
                  <c:v>2576.671149733718</c:v>
                </c:pt>
                <c:pt idx="2488">
                  <c:v>2597.366171658132</c:v>
                </c:pt>
                <c:pt idx="2489">
                  <c:v>2600.981251317855</c:v>
                </c:pt>
                <c:pt idx="2490">
                  <c:v>2603.62811691374</c:v>
                </c:pt>
                <c:pt idx="2491">
                  <c:v>2611.756066885734</c:v>
                </c:pt>
                <c:pt idx="2492">
                  <c:v>2614.186826281735</c:v>
                </c:pt>
                <c:pt idx="2493">
                  <c:v>2603.606324178431</c:v>
                </c:pt>
                <c:pt idx="2494">
                  <c:v>2599.040948809254</c:v>
                </c:pt>
                <c:pt idx="2495">
                  <c:v>2613.034334189818</c:v>
                </c:pt>
                <c:pt idx="2496">
                  <c:v>2609.573276047595</c:v>
                </c:pt>
                <c:pt idx="2497">
                  <c:v>2593.447106874873</c:v>
                </c:pt>
                <c:pt idx="2498">
                  <c:v>2585.451818573444</c:v>
                </c:pt>
                <c:pt idx="2499">
                  <c:v>2597.714214155536</c:v>
                </c:pt>
                <c:pt idx="2500">
                  <c:v>2581.007904203785</c:v>
                </c:pt>
                <c:pt idx="2501">
                  <c:v>2594.626708467472</c:v>
                </c:pt>
                <c:pt idx="2502">
                  <c:v>2584.004296561075</c:v>
                </c:pt>
                <c:pt idx="2503">
                  <c:v>2601.690213934413</c:v>
                </c:pt>
                <c:pt idx="2504">
                  <c:v>2602.122929833571</c:v>
                </c:pt>
                <c:pt idx="2505">
                  <c:v>2610.031829214232</c:v>
                </c:pt>
                <c:pt idx="2506">
                  <c:v>2593.41833827365</c:v>
                </c:pt>
                <c:pt idx="2507">
                  <c:v>2602.932056598007</c:v>
                </c:pt>
                <c:pt idx="2508">
                  <c:v>2586.330579212363</c:v>
                </c:pt>
                <c:pt idx="2509">
                  <c:v>2598.832368504168</c:v>
                </c:pt>
                <c:pt idx="2510">
                  <c:v>2593.078431710716</c:v>
                </c:pt>
                <c:pt idx="2511">
                  <c:v>2603.450181564098</c:v>
                </c:pt>
                <c:pt idx="2512">
                  <c:v>2611.795439298247</c:v>
                </c:pt>
                <c:pt idx="2513">
                  <c:v>2635.525621934337</c:v>
                </c:pt>
                <c:pt idx="2514">
                  <c:v>2645.916541424392</c:v>
                </c:pt>
                <c:pt idx="2515">
                  <c:v>2637.628065960504</c:v>
                </c:pt>
                <c:pt idx="2516">
                  <c:v>2588.788205377838</c:v>
                </c:pt>
                <c:pt idx="2517">
                  <c:v>2621.87751194468</c:v>
                </c:pt>
                <c:pt idx="2518">
                  <c:v>2587.458648056767</c:v>
                </c:pt>
                <c:pt idx="2519">
                  <c:v>2581.396252702216</c:v>
                </c:pt>
                <c:pt idx="2520">
                  <c:v>2601.983919214995</c:v>
                </c:pt>
                <c:pt idx="2521">
                  <c:v>2611.245852475975</c:v>
                </c:pt>
                <c:pt idx="2522">
                  <c:v>2631.416479372242</c:v>
                </c:pt>
                <c:pt idx="2523">
                  <c:v>2641.334805864988</c:v>
                </c:pt>
                <c:pt idx="2524">
                  <c:v>2651.645516369712</c:v>
                </c:pt>
                <c:pt idx="2525">
                  <c:v>2646.070992042113</c:v>
                </c:pt>
                <c:pt idx="2526">
                  <c:v>2666.299358413458</c:v>
                </c:pt>
                <c:pt idx="2527">
                  <c:v>2678.806040672731</c:v>
                </c:pt>
                <c:pt idx="2528">
                  <c:v>2660.980413924437</c:v>
                </c:pt>
                <c:pt idx="2529">
                  <c:v>2675.301488083696</c:v>
                </c:pt>
                <c:pt idx="2530">
                  <c:v>2693.46341909469</c:v>
                </c:pt>
                <c:pt idx="2531">
                  <c:v>2695.692365484879</c:v>
                </c:pt>
                <c:pt idx="2532">
                  <c:v>2705.991982948524</c:v>
                </c:pt>
                <c:pt idx="2533">
                  <c:v>2721.183224309863</c:v>
                </c:pt>
                <c:pt idx="2534">
                  <c:v>2707.114468217912</c:v>
                </c:pt>
                <c:pt idx="2535">
                  <c:v>2705.122183427079</c:v>
                </c:pt>
                <c:pt idx="2536">
                  <c:v>2701.20807261723</c:v>
                </c:pt>
                <c:pt idx="2537">
                  <c:v>2712.906459100719</c:v>
                </c:pt>
                <c:pt idx="2538">
                  <c:v>2722.451957816874</c:v>
                </c:pt>
                <c:pt idx="2539">
                  <c:v>2713.330835653876</c:v>
                </c:pt>
                <c:pt idx="2540">
                  <c:v>2728.02673261614</c:v>
                </c:pt>
                <c:pt idx="2541">
                  <c:v>2732.580950542849</c:v>
                </c:pt>
                <c:pt idx="2542">
                  <c:v>2736.087633652196</c:v>
                </c:pt>
                <c:pt idx="2543">
                  <c:v>2706.55494625536</c:v>
                </c:pt>
                <c:pt idx="2544">
                  <c:v>2688.072639651876</c:v>
                </c:pt>
                <c:pt idx="2545">
                  <c:v>2676.082163178962</c:v>
                </c:pt>
                <c:pt idx="2546">
                  <c:v>2679.731769431445</c:v>
                </c:pt>
                <c:pt idx="2547">
                  <c:v>2657.120864620841</c:v>
                </c:pt>
                <c:pt idx="2548">
                  <c:v>2660.245322616464</c:v>
                </c:pt>
                <c:pt idx="2549">
                  <c:v>2624.83171849198</c:v>
                </c:pt>
                <c:pt idx="2550">
                  <c:v>2638.866170825368</c:v>
                </c:pt>
                <c:pt idx="2551">
                  <c:v>2627.93186357983</c:v>
                </c:pt>
                <c:pt idx="2552">
                  <c:v>2591.961734854136</c:v>
                </c:pt>
                <c:pt idx="2553">
                  <c:v>2611.678512303493</c:v>
                </c:pt>
                <c:pt idx="2554">
                  <c:v>2625.282213892723</c:v>
                </c:pt>
                <c:pt idx="2555">
                  <c:v>2616.691921941401</c:v>
                </c:pt>
                <c:pt idx="2556">
                  <c:v>2588.791931035548</c:v>
                </c:pt>
                <c:pt idx="2557">
                  <c:v>2574.281129387225</c:v>
                </c:pt>
                <c:pt idx="2558">
                  <c:v>2614.207652906939</c:v>
                </c:pt>
                <c:pt idx="2559">
                  <c:v>2597.030444277934</c:v>
                </c:pt>
                <c:pt idx="2560">
                  <c:v>2615.749723939584</c:v>
                </c:pt>
                <c:pt idx="2561">
                  <c:v>2628.602285403224</c:v>
                </c:pt>
                <c:pt idx="2562">
                  <c:v>2580.57299556999</c:v>
                </c:pt>
                <c:pt idx="2563">
                  <c:v>2506.802569923857</c:v>
                </c:pt>
                <c:pt idx="2564">
                  <c:v>2516.61504743535</c:v>
                </c:pt>
                <c:pt idx="2565">
                  <c:v>2486.924346329982</c:v>
                </c:pt>
                <c:pt idx="2566">
                  <c:v>2515.281333056517</c:v>
                </c:pt>
                <c:pt idx="2567">
                  <c:v>2535.973357950331</c:v>
                </c:pt>
                <c:pt idx="2568">
                  <c:v>2562.272572778208</c:v>
                </c:pt>
                <c:pt idx="2569">
                  <c:v>2563.064630598747</c:v>
                </c:pt>
                <c:pt idx="2570">
                  <c:v>2570.976712192387</c:v>
                </c:pt>
                <c:pt idx="2571">
                  <c:v>2560.497817123167</c:v>
                </c:pt>
                <c:pt idx="2572">
                  <c:v>2555.337126382815</c:v>
                </c:pt>
                <c:pt idx="2573">
                  <c:v>2554.804888272341</c:v>
                </c:pt>
                <c:pt idx="2574">
                  <c:v>2565.594811151529</c:v>
                </c:pt>
                <c:pt idx="2575">
                  <c:v>2583.68514578207</c:v>
                </c:pt>
                <c:pt idx="2576">
                  <c:v>2580.222757490158</c:v>
                </c:pt>
                <c:pt idx="2577">
                  <c:v>2641.22926479356</c:v>
                </c:pt>
                <c:pt idx="2578">
                  <c:v>2630.169818259616</c:v>
                </c:pt>
                <c:pt idx="2579">
                  <c:v>2643.572940407134</c:v>
                </c:pt>
                <c:pt idx="2580">
                  <c:v>2642.23482528758</c:v>
                </c:pt>
                <c:pt idx="2581">
                  <c:v>2654.07977338848</c:v>
                </c:pt>
                <c:pt idx="2582">
                  <c:v>2656.352543996595</c:v>
                </c:pt>
                <c:pt idx="2583">
                  <c:v>2656.323825399882</c:v>
                </c:pt>
                <c:pt idx="2584">
                  <c:v>2667.614485104863</c:v>
                </c:pt>
                <c:pt idx="2585">
                  <c:v>2673.271696963656</c:v>
                </c:pt>
                <c:pt idx="2586">
                  <c:v>2656.623935645393</c:v>
                </c:pt>
                <c:pt idx="2587">
                  <c:v>2663.860871456952</c:v>
                </c:pt>
                <c:pt idx="2588">
                  <c:v>2659.505057629112</c:v>
                </c:pt>
                <c:pt idx="2589">
                  <c:v>2641.286429918029</c:v>
                </c:pt>
                <c:pt idx="2590">
                  <c:v>2640.558349550021</c:v>
                </c:pt>
                <c:pt idx="2591">
                  <c:v>2636.32500653477</c:v>
                </c:pt>
                <c:pt idx="2592">
                  <c:v>2658.993858555728</c:v>
                </c:pt>
                <c:pt idx="2593">
                  <c:v>2667.252066088429</c:v>
                </c:pt>
                <c:pt idx="2594">
                  <c:v>2660.766277204099</c:v>
                </c:pt>
                <c:pt idx="2595">
                  <c:v>2647.960786577632</c:v>
                </c:pt>
                <c:pt idx="2596">
                  <c:v>2636.582172061338</c:v>
                </c:pt>
                <c:pt idx="2597">
                  <c:v>2655.811209919418</c:v>
                </c:pt>
                <c:pt idx="2598">
                  <c:v>2659.094267549788</c:v>
                </c:pt>
                <c:pt idx="2599">
                  <c:v>2659.111232530567</c:v>
                </c:pt>
                <c:pt idx="2600">
                  <c:v>2661.908880780737</c:v>
                </c:pt>
                <c:pt idx="2601">
                  <c:v>2660.371071046575</c:v>
                </c:pt>
                <c:pt idx="2602">
                  <c:v>2632.765545472986</c:v>
                </c:pt>
                <c:pt idx="2603">
                  <c:v>2620.429217615442</c:v>
                </c:pt>
                <c:pt idx="2604">
                  <c:v>2596.750073713657</c:v>
                </c:pt>
                <c:pt idx="2605">
                  <c:v>2606.297892649025</c:v>
                </c:pt>
                <c:pt idx="2606">
                  <c:v>2580.064543114423</c:v>
                </c:pt>
                <c:pt idx="2607">
                  <c:v>2602.123769381633</c:v>
                </c:pt>
                <c:pt idx="2608">
                  <c:v>2620.53430573528</c:v>
                </c:pt>
                <c:pt idx="2609">
                  <c:v>2607.893379296726</c:v>
                </c:pt>
                <c:pt idx="2610">
                  <c:v>2573.734656938134</c:v>
                </c:pt>
                <c:pt idx="2611">
                  <c:v>2573.81083697581</c:v>
                </c:pt>
                <c:pt idx="2612">
                  <c:v>2579.534280882044</c:v>
                </c:pt>
                <c:pt idx="2613">
                  <c:v>2569.317068483624</c:v>
                </c:pt>
                <c:pt idx="2614">
                  <c:v>2584.699741760459</c:v>
                </c:pt>
                <c:pt idx="2615">
                  <c:v>2606.092597902731</c:v>
                </c:pt>
                <c:pt idx="2616">
                  <c:v>2608.349729009582</c:v>
                </c:pt>
                <c:pt idx="2617">
                  <c:v>2626.547405331243</c:v>
                </c:pt>
                <c:pt idx="2618">
                  <c:v>2662.047189340356</c:v>
                </c:pt>
                <c:pt idx="2619">
                  <c:v>2678.141785620346</c:v>
                </c:pt>
                <c:pt idx="2620">
                  <c:v>2685.79855272708</c:v>
                </c:pt>
                <c:pt idx="2621">
                  <c:v>2672.03880820583</c:v>
                </c:pt>
                <c:pt idx="2622">
                  <c:v>2681.201692030032</c:v>
                </c:pt>
                <c:pt idx="2623">
                  <c:v>2699.442913010983</c:v>
                </c:pt>
                <c:pt idx="2624">
                  <c:v>2702.913131674562</c:v>
                </c:pt>
                <c:pt idx="2625">
                  <c:v>2765.13518627005</c:v>
                </c:pt>
                <c:pt idx="2626">
                  <c:v>2755.616343379043</c:v>
                </c:pt>
                <c:pt idx="2627">
                  <c:v>2728.190848183365</c:v>
                </c:pt>
                <c:pt idx="2628">
                  <c:v>2726.836375855704</c:v>
                </c:pt>
                <c:pt idx="2629">
                  <c:v>2719.004297424104</c:v>
                </c:pt>
                <c:pt idx="2630">
                  <c:v>2715.703692372917</c:v>
                </c:pt>
                <c:pt idx="2631">
                  <c:v>2724.98158137052</c:v>
                </c:pt>
                <c:pt idx="2632">
                  <c:v>2712.236696550135</c:v>
                </c:pt>
                <c:pt idx="2633">
                  <c:v>2696.176873586356</c:v>
                </c:pt>
                <c:pt idx="2634">
                  <c:v>2719.473380100816</c:v>
                </c:pt>
                <c:pt idx="2635">
                  <c:v>2720.921087581657</c:v>
                </c:pt>
                <c:pt idx="2636">
                  <c:v>2704.517282646793</c:v>
                </c:pt>
                <c:pt idx="2637">
                  <c:v>2716.453634824236</c:v>
                </c:pt>
                <c:pt idx="2638">
                  <c:v>2699.562460088766</c:v>
                </c:pt>
                <c:pt idx="2639">
                  <c:v>2676.725087910439</c:v>
                </c:pt>
                <c:pt idx="2640">
                  <c:v>2683.432627771826</c:v>
                </c:pt>
                <c:pt idx="2641">
                  <c:v>2729.396396323621</c:v>
                </c:pt>
                <c:pt idx="2642">
                  <c:v>2742.945298165048</c:v>
                </c:pt>
                <c:pt idx="2643">
                  <c:v>2750.861046474698</c:v>
                </c:pt>
                <c:pt idx="2644">
                  <c:v>2736.298627065445</c:v>
                </c:pt>
                <c:pt idx="2645">
                  <c:v>2761.365060254844</c:v>
                </c:pt>
                <c:pt idx="2646">
                  <c:v>2784.927000561659</c:v>
                </c:pt>
                <c:pt idx="2647">
                  <c:v>2794.368176856848</c:v>
                </c:pt>
                <c:pt idx="2648">
                  <c:v>2792.881148302771</c:v>
                </c:pt>
                <c:pt idx="2649">
                  <c:v>2814.439380556715</c:v>
                </c:pt>
              </c:numCache>
            </c:numRef>
          </c:val>
          <c:smooth val="0"/>
        </c:ser>
        <c:ser>
          <c:idx val="1"/>
          <c:order val="1"/>
          <c:tx>
            <c:v>construct_index</c:v>
          </c:tx>
          <c:marker>
            <c:symbol val="none"/>
          </c:marker>
          <c:val>
            <c:numRef>
              <c:f>value_cals!$BC$2:$BC$2651</c:f>
              <c:numCache>
                <c:formatCode>General</c:formatCode>
                <c:ptCount val="2650"/>
                <c:pt idx="0">
                  <c:v>0.0</c:v>
                </c:pt>
                <c:pt idx="1">
                  <c:v>2.29255670092243E-6</c:v>
                </c:pt>
                <c:pt idx="2">
                  <c:v>1.14627887342067E-5</c:v>
                </c:pt>
                <c:pt idx="3">
                  <c:v>2.29256647799048E-6</c:v>
                </c:pt>
                <c:pt idx="4">
                  <c:v>0.0151446305347918</c:v>
                </c:pt>
                <c:pt idx="5">
                  <c:v>6.87766851115157E-6</c:v>
                </c:pt>
                <c:pt idx="6">
                  <c:v>0.0151194124092626</c:v>
                </c:pt>
                <c:pt idx="7">
                  <c:v>3.66809051683958E-5</c:v>
                </c:pt>
                <c:pt idx="8">
                  <c:v>0.0151079496338298</c:v>
                </c:pt>
                <c:pt idx="9">
                  <c:v>0.0151194124100584</c:v>
                </c:pt>
                <c:pt idx="10">
                  <c:v>0.0150873166193151</c:v>
                </c:pt>
                <c:pt idx="11">
                  <c:v>0.0150873166162455</c:v>
                </c:pt>
                <c:pt idx="12">
                  <c:v>3.66809024399117E-5</c:v>
                </c:pt>
                <c:pt idx="13">
                  <c:v>4.81436852624029E-5</c:v>
                </c:pt>
                <c:pt idx="14">
                  <c:v>0.0150712687243413</c:v>
                </c:pt>
                <c:pt idx="15">
                  <c:v>7.33618189769913E-5</c:v>
                </c:pt>
                <c:pt idx="16">
                  <c:v>6.64841486468504E-5</c:v>
                </c:pt>
                <c:pt idx="17">
                  <c:v>0.0150781463930798</c:v>
                </c:pt>
                <c:pt idx="18">
                  <c:v>7.33618160211336E-5</c:v>
                </c:pt>
                <c:pt idx="19">
                  <c:v>0.0150712687243413</c:v>
                </c:pt>
                <c:pt idx="20">
                  <c:v>0.0150620984913985</c:v>
                </c:pt>
                <c:pt idx="21">
                  <c:v>7.3361810791539E-5</c:v>
                </c:pt>
                <c:pt idx="22">
                  <c:v>0.0150506357124414</c:v>
                </c:pt>
                <c:pt idx="23">
                  <c:v>9.39948267841828E-5</c:v>
                </c:pt>
                <c:pt idx="24">
                  <c:v>0.000114627840048342</c:v>
                </c:pt>
                <c:pt idx="25">
                  <c:v>9.39948236009513E-5</c:v>
                </c:pt>
                <c:pt idx="26">
                  <c:v>0.0150414654824544</c:v>
                </c:pt>
                <c:pt idx="27">
                  <c:v>0.000105457614836268</c:v>
                </c:pt>
                <c:pt idx="28">
                  <c:v>0.0150414654815449</c:v>
                </c:pt>
                <c:pt idx="29">
                  <c:v>0.0150322952490569</c:v>
                </c:pt>
                <c:pt idx="30">
                  <c:v>0.000114627835273495</c:v>
                </c:pt>
                <c:pt idx="31">
                  <c:v>0.0150322952547413</c:v>
                </c:pt>
                <c:pt idx="32">
                  <c:v>0.000100872496659576</c:v>
                </c:pt>
                <c:pt idx="33">
                  <c:v>0.000130675738546415</c:v>
                </c:pt>
                <c:pt idx="34">
                  <c:v>0.0149979069026358</c:v>
                </c:pt>
                <c:pt idx="35">
                  <c:v>0.0150070771246646</c:v>
                </c:pt>
                <c:pt idx="36">
                  <c:v>0.000130675736954799</c:v>
                </c:pt>
                <c:pt idx="37">
                  <c:v>0.000151308742715628</c:v>
                </c:pt>
                <c:pt idx="38">
                  <c:v>0.000167356646898042</c:v>
                </c:pt>
                <c:pt idx="39">
                  <c:v>0.000155893859755452</c:v>
                </c:pt>
                <c:pt idx="40">
                  <c:v>0.000165064084740152</c:v>
                </c:pt>
                <c:pt idx="41">
                  <c:v>0.000178819427219423</c:v>
                </c:pt>
                <c:pt idx="42">
                  <c:v>0.000160478976795275</c:v>
                </c:pt>
                <c:pt idx="43">
                  <c:v>0.000137553406830193</c:v>
                </c:pt>
                <c:pt idx="44">
                  <c:v>0.000139845966486973</c:v>
                </c:pt>
                <c:pt idx="45">
                  <c:v>0.0149864441168575</c:v>
                </c:pt>
                <c:pt idx="46">
                  <c:v>0.000151308748627343</c:v>
                </c:pt>
                <c:pt idx="47">
                  <c:v>0.000165064083830657</c:v>
                </c:pt>
                <c:pt idx="48">
                  <c:v>0.000176526873929106</c:v>
                </c:pt>
                <c:pt idx="49">
                  <c:v>0.0149956143468444</c:v>
                </c:pt>
                <c:pt idx="50">
                  <c:v>0.000116920391292297</c:v>
                </c:pt>
                <c:pt idx="51">
                  <c:v>0.00012150551265222</c:v>
                </c:pt>
                <c:pt idx="52">
                  <c:v>0.0150070771244373</c:v>
                </c:pt>
                <c:pt idx="53">
                  <c:v>0.0151124053561489</c:v>
                </c:pt>
                <c:pt idx="54">
                  <c:v>0.00125490003188133</c:v>
                </c:pt>
                <c:pt idx="55">
                  <c:v>0.0153082404162888</c:v>
                </c:pt>
                <c:pt idx="56">
                  <c:v>0.00103320861671818</c:v>
                </c:pt>
                <c:pt idx="57">
                  <c:v>0.0155684161932186</c:v>
                </c:pt>
                <c:pt idx="58">
                  <c:v>0.00105711493733907</c:v>
                </c:pt>
                <c:pt idx="59">
                  <c:v>0.00123098560015933</c:v>
                </c:pt>
                <c:pt idx="60">
                  <c:v>0.0011695505145326</c:v>
                </c:pt>
                <c:pt idx="61">
                  <c:v>0.015550831048813</c:v>
                </c:pt>
                <c:pt idx="62">
                  <c:v>0.0154727812093824</c:v>
                </c:pt>
                <c:pt idx="63">
                  <c:v>0.0154136860414837</c:v>
                </c:pt>
                <c:pt idx="64">
                  <c:v>0.0152200424374769</c:v>
                </c:pt>
                <c:pt idx="65">
                  <c:v>0.0153647930294483</c:v>
                </c:pt>
                <c:pt idx="66">
                  <c:v>0.00129575661981107</c:v>
                </c:pt>
                <c:pt idx="67">
                  <c:v>0.0153084237665553</c:v>
                </c:pt>
                <c:pt idx="68">
                  <c:v>0.00121846798197112</c:v>
                </c:pt>
                <c:pt idx="69">
                  <c:v>0.00121286359080841</c:v>
                </c:pt>
                <c:pt idx="70">
                  <c:v>0.0154984556006639</c:v>
                </c:pt>
                <c:pt idx="71">
                  <c:v>0.0155514559321546</c:v>
                </c:pt>
                <c:pt idx="72">
                  <c:v>0.00105350695480411</c:v>
                </c:pt>
                <c:pt idx="73">
                  <c:v>0.00110027701975923</c:v>
                </c:pt>
                <c:pt idx="74">
                  <c:v>0.00108180937445468</c:v>
                </c:pt>
                <c:pt idx="75">
                  <c:v>0.0154751011552889</c:v>
                </c:pt>
                <c:pt idx="76">
                  <c:v>0.00113654590450096</c:v>
                </c:pt>
                <c:pt idx="77">
                  <c:v>0.0012312020551235</c:v>
                </c:pt>
                <c:pt idx="78">
                  <c:v>0.0153084710227631</c:v>
                </c:pt>
                <c:pt idx="79">
                  <c:v>0.00121667341136344</c:v>
                </c:pt>
                <c:pt idx="80">
                  <c:v>0.0153935302748778</c:v>
                </c:pt>
                <c:pt idx="81">
                  <c:v>0.0154863586178635</c:v>
                </c:pt>
                <c:pt idx="82">
                  <c:v>0.00106624549721346</c:v>
                </c:pt>
                <c:pt idx="83">
                  <c:v>0.00100136619812474</c:v>
                </c:pt>
                <c:pt idx="84">
                  <c:v>0.000859127799230918</c:v>
                </c:pt>
                <c:pt idx="85">
                  <c:v>0.000923042342037661</c:v>
                </c:pt>
                <c:pt idx="86">
                  <c:v>0.0158135938158921</c:v>
                </c:pt>
                <c:pt idx="87">
                  <c:v>0.0158160606183628</c:v>
                </c:pt>
                <c:pt idx="88">
                  <c:v>0.0158259915990584</c:v>
                </c:pt>
                <c:pt idx="89">
                  <c:v>0.000606453804493867</c:v>
                </c:pt>
                <c:pt idx="90">
                  <c:v>0.000664080354226826</c:v>
                </c:pt>
                <c:pt idx="91">
                  <c:v>0.000711242291799863</c:v>
                </c:pt>
                <c:pt idx="92">
                  <c:v>0.000775068340317375</c:v>
                </c:pt>
                <c:pt idx="93">
                  <c:v>0.000679584193903793</c:v>
                </c:pt>
                <c:pt idx="94">
                  <c:v>0.0159240667856011</c:v>
                </c:pt>
                <c:pt idx="95">
                  <c:v>0.000594450686094205</c:v>
                </c:pt>
                <c:pt idx="96">
                  <c:v>0.000371150636283346</c:v>
                </c:pt>
                <c:pt idx="97">
                  <c:v>0.000287655306010492</c:v>
                </c:pt>
                <c:pt idx="98">
                  <c:v>0.00029398423339444</c:v>
                </c:pt>
                <c:pt idx="99">
                  <c:v>0.0161577075477908</c:v>
                </c:pt>
                <c:pt idx="100">
                  <c:v>0.016316742589197</c:v>
                </c:pt>
                <c:pt idx="101">
                  <c:v>0.01618516886424</c:v>
                </c:pt>
                <c:pt idx="102">
                  <c:v>0.000586411031918033</c:v>
                </c:pt>
                <c:pt idx="103">
                  <c:v>0.000504670448208344</c:v>
                </c:pt>
                <c:pt idx="104">
                  <c:v>0.0161011405414229</c:v>
                </c:pt>
                <c:pt idx="105">
                  <c:v>0.000550201879832457</c:v>
                </c:pt>
                <c:pt idx="106">
                  <c:v>0.000388062670936051</c:v>
                </c:pt>
                <c:pt idx="107">
                  <c:v>0.000382086674107995</c:v>
                </c:pt>
                <c:pt idx="108">
                  <c:v>0.016356944340032</c:v>
                </c:pt>
                <c:pt idx="109">
                  <c:v>0.0163280157451027</c:v>
                </c:pt>
                <c:pt idx="110">
                  <c:v>0.000424766148398703</c:v>
                </c:pt>
                <c:pt idx="111">
                  <c:v>0.0161897086702538</c:v>
                </c:pt>
                <c:pt idx="112">
                  <c:v>0.016079921880646</c:v>
                </c:pt>
                <c:pt idx="113">
                  <c:v>0.0159485624644731</c:v>
                </c:pt>
                <c:pt idx="114">
                  <c:v>0.0158538779851369</c:v>
                </c:pt>
                <c:pt idx="115">
                  <c:v>0.00058224925533068</c:v>
                </c:pt>
                <c:pt idx="116">
                  <c:v>0.000723186278946741</c:v>
                </c:pt>
                <c:pt idx="117">
                  <c:v>0.000414491172705311</c:v>
                </c:pt>
                <c:pt idx="118">
                  <c:v>0.000350687435911823</c:v>
                </c:pt>
                <c:pt idx="119">
                  <c:v>0.000139082231498833</c:v>
                </c:pt>
                <c:pt idx="120">
                  <c:v>5.98452334088506E-5</c:v>
                </c:pt>
                <c:pt idx="121">
                  <c:v>0.0165314377964023</c:v>
                </c:pt>
                <c:pt idx="122">
                  <c:v>0.0165261801546421</c:v>
                </c:pt>
                <c:pt idx="123">
                  <c:v>0.0166343074217821</c:v>
                </c:pt>
                <c:pt idx="124">
                  <c:v>0.0166902323003342</c:v>
                </c:pt>
                <c:pt idx="125">
                  <c:v>0.016818817772446</c:v>
                </c:pt>
                <c:pt idx="126">
                  <c:v>0.000244028105726102</c:v>
                </c:pt>
                <c:pt idx="127">
                  <c:v>0.00027116693854623</c:v>
                </c:pt>
                <c:pt idx="128">
                  <c:v>0.0169388592173618</c:v>
                </c:pt>
                <c:pt idx="129">
                  <c:v>0.0168021048627907</c:v>
                </c:pt>
                <c:pt idx="130">
                  <c:v>0.0168712405506994</c:v>
                </c:pt>
                <c:pt idx="131">
                  <c:v>0.000316560649025632</c:v>
                </c:pt>
                <c:pt idx="132">
                  <c:v>0.0166969072899974</c:v>
                </c:pt>
                <c:pt idx="133">
                  <c:v>1.04852720141935E-5</c:v>
                </c:pt>
                <c:pt idx="134">
                  <c:v>5.41314245765534E-5</c:v>
                </c:pt>
                <c:pt idx="135">
                  <c:v>0.0166291338950941</c:v>
                </c:pt>
                <c:pt idx="136">
                  <c:v>0.000179962049060123</c:v>
                </c:pt>
                <c:pt idx="137">
                  <c:v>0.016816360880739</c:v>
                </c:pt>
                <c:pt idx="138">
                  <c:v>0.00025923611201506</c:v>
                </c:pt>
                <c:pt idx="139">
                  <c:v>0.000205283243531085</c:v>
                </c:pt>
                <c:pt idx="140">
                  <c:v>0.000396647203842804</c:v>
                </c:pt>
                <c:pt idx="141">
                  <c:v>0.0169695858451178</c:v>
                </c:pt>
                <c:pt idx="142">
                  <c:v>0.000406492065167185</c:v>
                </c:pt>
                <c:pt idx="143">
                  <c:v>0.000399669214175446</c:v>
                </c:pt>
                <c:pt idx="144">
                  <c:v>0.000457844256743556</c:v>
                </c:pt>
                <c:pt idx="145">
                  <c:v>0.000333766711491989</c:v>
                </c:pt>
                <c:pt idx="146">
                  <c:v>0.00025449407121414</c:v>
                </c:pt>
                <c:pt idx="147">
                  <c:v>0.000476161493679683</c:v>
                </c:pt>
                <c:pt idx="148">
                  <c:v>0.0170455986242359</c:v>
                </c:pt>
                <c:pt idx="149">
                  <c:v>0.0169379251992723</c:v>
                </c:pt>
                <c:pt idx="150">
                  <c:v>0.0167296412112137</c:v>
                </c:pt>
                <c:pt idx="151">
                  <c:v>0.0167112597521282</c:v>
                </c:pt>
                <c:pt idx="152">
                  <c:v>0.000217320250385455</c:v>
                </c:pt>
                <c:pt idx="153">
                  <c:v>4.2660810322559E-5</c:v>
                </c:pt>
                <c:pt idx="154">
                  <c:v>0.000120877796007335</c:v>
                </c:pt>
                <c:pt idx="155">
                  <c:v>0.000318127850960081</c:v>
                </c:pt>
                <c:pt idx="156">
                  <c:v>0.000340245289407903</c:v>
                </c:pt>
                <c:pt idx="157">
                  <c:v>0.000455294798712202</c:v>
                </c:pt>
                <c:pt idx="158">
                  <c:v>0.000543377826033975</c:v>
                </c:pt>
                <c:pt idx="159">
                  <c:v>0.0173226531364889</c:v>
                </c:pt>
                <c:pt idx="160">
                  <c:v>0.0172812354469443</c:v>
                </c:pt>
                <c:pt idx="161">
                  <c:v>0.000714656581521922</c:v>
                </c:pt>
                <c:pt idx="162">
                  <c:v>0.0172388712649081</c:v>
                </c:pt>
                <c:pt idx="163">
                  <c:v>0.0170846349751628</c:v>
                </c:pt>
                <c:pt idx="164">
                  <c:v>0.0172016956200878</c:v>
                </c:pt>
                <c:pt idx="165">
                  <c:v>0.000568930170629755</c:v>
                </c:pt>
                <c:pt idx="166">
                  <c:v>0.0170321645130116</c:v>
                </c:pt>
                <c:pt idx="167">
                  <c:v>0.000605886051062043</c:v>
                </c:pt>
                <c:pt idx="168">
                  <c:v>0.0172214829383392</c:v>
                </c:pt>
                <c:pt idx="169">
                  <c:v>0.000594990186073119</c:v>
                </c:pt>
                <c:pt idx="170">
                  <c:v>0.0171277780957553</c:v>
                </c:pt>
                <c:pt idx="171">
                  <c:v>0.000512961562890268</c:v>
                </c:pt>
                <c:pt idx="172">
                  <c:v>0.000688154746967484</c:v>
                </c:pt>
                <c:pt idx="173">
                  <c:v>0.0172426103301859</c:v>
                </c:pt>
                <c:pt idx="174">
                  <c:v>0.0173595935907542</c:v>
                </c:pt>
                <c:pt idx="175">
                  <c:v>0.000868167121325314</c:v>
                </c:pt>
                <c:pt idx="176">
                  <c:v>0.0173938429966256</c:v>
                </c:pt>
                <c:pt idx="177">
                  <c:v>0.000820638440018228</c:v>
                </c:pt>
                <c:pt idx="178">
                  <c:v>0.00106194069098819</c:v>
                </c:pt>
                <c:pt idx="179">
                  <c:v>0.0176450576309435</c:v>
                </c:pt>
                <c:pt idx="180">
                  <c:v>0.00114138109142914</c:v>
                </c:pt>
                <c:pt idx="181">
                  <c:v>0.0209585915763455</c:v>
                </c:pt>
                <c:pt idx="182">
                  <c:v>0.020973350748136</c:v>
                </c:pt>
                <c:pt idx="183">
                  <c:v>0.0209493416052737</c:v>
                </c:pt>
                <c:pt idx="184">
                  <c:v>0.0209327960531027</c:v>
                </c:pt>
                <c:pt idx="185">
                  <c:v>0.0209359559087261</c:v>
                </c:pt>
                <c:pt idx="186">
                  <c:v>0.00112039484406523</c:v>
                </c:pt>
                <c:pt idx="187">
                  <c:v>0.00111007676628105</c:v>
                </c:pt>
                <c:pt idx="188">
                  <c:v>0.0010829989796548</c:v>
                </c:pt>
                <c:pt idx="189">
                  <c:v>0.0208741459855446</c:v>
                </c:pt>
                <c:pt idx="190">
                  <c:v>0.020870137563179</c:v>
                </c:pt>
                <c:pt idx="191">
                  <c:v>0.00111824258965498</c:v>
                </c:pt>
                <c:pt idx="192">
                  <c:v>0.00111988566914079</c:v>
                </c:pt>
                <c:pt idx="193">
                  <c:v>0.00111407199278801</c:v>
                </c:pt>
                <c:pt idx="194">
                  <c:v>0.00109954331378503</c:v>
                </c:pt>
                <c:pt idx="195">
                  <c:v>0.00112424845519854</c:v>
                </c:pt>
                <c:pt idx="196">
                  <c:v>0.020910220280939</c:v>
                </c:pt>
                <c:pt idx="197">
                  <c:v>0.0208825859556327</c:v>
                </c:pt>
                <c:pt idx="198">
                  <c:v>0.0209205217881845</c:v>
                </c:pt>
                <c:pt idx="199">
                  <c:v>0.00114726180186153</c:v>
                </c:pt>
                <c:pt idx="200">
                  <c:v>0.00113816149200829</c:v>
                </c:pt>
                <c:pt idx="201">
                  <c:v>0.0208986467889645</c:v>
                </c:pt>
                <c:pt idx="202">
                  <c:v>0.00111364072563447</c:v>
                </c:pt>
                <c:pt idx="203">
                  <c:v>0.00111540885040995</c:v>
                </c:pt>
                <c:pt idx="204">
                  <c:v>0.00113108342884516</c:v>
                </c:pt>
                <c:pt idx="205">
                  <c:v>0.00111694003476259</c:v>
                </c:pt>
                <c:pt idx="206">
                  <c:v>0.00111638965540806</c:v>
                </c:pt>
                <c:pt idx="207">
                  <c:v>0.00114527133746378</c:v>
                </c:pt>
                <c:pt idx="208">
                  <c:v>0.00112435483652007</c:v>
                </c:pt>
                <c:pt idx="209">
                  <c:v>0.0208778052228808</c:v>
                </c:pt>
                <c:pt idx="210">
                  <c:v>0.00108219063849901</c:v>
                </c:pt>
                <c:pt idx="211">
                  <c:v>0.0208774936079408</c:v>
                </c:pt>
                <c:pt idx="212">
                  <c:v>0.00110106073702809</c:v>
                </c:pt>
                <c:pt idx="213">
                  <c:v>0.020854861917087</c:v>
                </c:pt>
                <c:pt idx="214">
                  <c:v>0.00110317118310377</c:v>
                </c:pt>
                <c:pt idx="215">
                  <c:v>0.00108078288394609</c:v>
                </c:pt>
                <c:pt idx="216">
                  <c:v>0.0208429577862717</c:v>
                </c:pt>
                <c:pt idx="217">
                  <c:v>0.0208311930964555</c:v>
                </c:pt>
                <c:pt idx="218">
                  <c:v>0.00107455782540455</c:v>
                </c:pt>
                <c:pt idx="219">
                  <c:v>0.00106638847864815</c:v>
                </c:pt>
                <c:pt idx="220">
                  <c:v>0.0208541988017714</c:v>
                </c:pt>
                <c:pt idx="221">
                  <c:v>0.00109917211580068</c:v>
                </c:pt>
                <c:pt idx="222">
                  <c:v>0.00111236125349023</c:v>
                </c:pt>
                <c:pt idx="223">
                  <c:v>0.00109934970487302</c:v>
                </c:pt>
                <c:pt idx="224">
                  <c:v>0.00106274303038845</c:v>
                </c:pt>
                <c:pt idx="225">
                  <c:v>0.02079225933835</c:v>
                </c:pt>
                <c:pt idx="226">
                  <c:v>0.0207747787176231</c:v>
                </c:pt>
                <c:pt idx="227">
                  <c:v>0.0207700013670546</c:v>
                </c:pt>
                <c:pt idx="228">
                  <c:v>0.000973092011236076</c:v>
                </c:pt>
                <c:pt idx="229">
                  <c:v>0.000997193341845559</c:v>
                </c:pt>
                <c:pt idx="230">
                  <c:v>0.000991446910802551</c:v>
                </c:pt>
                <c:pt idx="231">
                  <c:v>0.000984798017952926</c:v>
                </c:pt>
                <c:pt idx="232">
                  <c:v>0.000998542078605169</c:v>
                </c:pt>
                <c:pt idx="233">
                  <c:v>0.0207729510452737</c:v>
                </c:pt>
                <c:pt idx="234">
                  <c:v>0.000990602598449186</c:v>
                </c:pt>
                <c:pt idx="235">
                  <c:v>0.000967147325809492</c:v>
                </c:pt>
                <c:pt idx="236">
                  <c:v>0.0207327867758522</c:v>
                </c:pt>
                <c:pt idx="237">
                  <c:v>0.000960601990072973</c:v>
                </c:pt>
                <c:pt idx="238">
                  <c:v>0.0207407970556233</c:v>
                </c:pt>
                <c:pt idx="239">
                  <c:v>0.000990520608638689</c:v>
                </c:pt>
                <c:pt idx="240">
                  <c:v>0.00101548891120728</c:v>
                </c:pt>
                <c:pt idx="241">
                  <c:v>0.00102543251387033</c:v>
                </c:pt>
                <c:pt idx="242">
                  <c:v>0.0010171305464155</c:v>
                </c:pt>
                <c:pt idx="243">
                  <c:v>0.00104911107837324</c:v>
                </c:pt>
                <c:pt idx="244">
                  <c:v>0.00112072985848499</c:v>
                </c:pt>
                <c:pt idx="245">
                  <c:v>0.0209035149437113</c:v>
                </c:pt>
                <c:pt idx="246">
                  <c:v>0.0208758778785523</c:v>
                </c:pt>
                <c:pt idx="247">
                  <c:v>0.0208700630914791</c:v>
                </c:pt>
                <c:pt idx="248">
                  <c:v>0.0208666258918129</c:v>
                </c:pt>
                <c:pt idx="249">
                  <c:v>0.020885989842327</c:v>
                </c:pt>
                <c:pt idx="250">
                  <c:v>0.0208991740491911</c:v>
                </c:pt>
                <c:pt idx="251">
                  <c:v>0.0011585225061026</c:v>
                </c:pt>
                <c:pt idx="252">
                  <c:v>0.00114476361090965</c:v>
                </c:pt>
                <c:pt idx="253">
                  <c:v>0.0208911471850115</c:v>
                </c:pt>
                <c:pt idx="254">
                  <c:v>0.00115119732936364</c:v>
                </c:pt>
                <c:pt idx="255">
                  <c:v>0.0209461467866276</c:v>
                </c:pt>
                <c:pt idx="256">
                  <c:v>0.0209459974266792</c:v>
                </c:pt>
                <c:pt idx="257">
                  <c:v>0.00116067394128549</c:v>
                </c:pt>
                <c:pt idx="258">
                  <c:v>0.0012015346762837</c:v>
                </c:pt>
                <c:pt idx="259">
                  <c:v>0.00119448125633426</c:v>
                </c:pt>
                <c:pt idx="260">
                  <c:v>0.00117253506641646</c:v>
                </c:pt>
                <c:pt idx="261">
                  <c:v>0.00119435196984341</c:v>
                </c:pt>
                <c:pt idx="262">
                  <c:v>0.0209468207981445</c:v>
                </c:pt>
                <c:pt idx="263">
                  <c:v>0.00116230625576463</c:v>
                </c:pt>
                <c:pt idx="264">
                  <c:v>0.0209303583251312</c:v>
                </c:pt>
                <c:pt idx="265">
                  <c:v>0.00117758259921175</c:v>
                </c:pt>
                <c:pt idx="266">
                  <c:v>0.0209545313020953</c:v>
                </c:pt>
                <c:pt idx="267">
                  <c:v>0.00117953507469792</c:v>
                </c:pt>
                <c:pt idx="268">
                  <c:v>0.00123845786743004</c:v>
                </c:pt>
                <c:pt idx="269">
                  <c:v>0.00120681686371427</c:v>
                </c:pt>
                <c:pt idx="270">
                  <c:v>0.0012166973863259</c:v>
                </c:pt>
                <c:pt idx="271">
                  <c:v>0.0209797244399397</c:v>
                </c:pt>
                <c:pt idx="272">
                  <c:v>0.0209844277947013</c:v>
                </c:pt>
                <c:pt idx="273">
                  <c:v>0.00118408997923325</c:v>
                </c:pt>
                <c:pt idx="274">
                  <c:v>0.00114450201181171</c:v>
                </c:pt>
                <c:pt idx="275">
                  <c:v>0.0209420569560734</c:v>
                </c:pt>
                <c:pt idx="276">
                  <c:v>0.00119145751659744</c:v>
                </c:pt>
                <c:pt idx="277">
                  <c:v>0.0209489679914441</c:v>
                </c:pt>
                <c:pt idx="278">
                  <c:v>0.0209553644165226</c:v>
                </c:pt>
                <c:pt idx="279">
                  <c:v>0.00119203680264945</c:v>
                </c:pt>
                <c:pt idx="280">
                  <c:v>0.00120822440112533</c:v>
                </c:pt>
                <c:pt idx="281">
                  <c:v>0.0209389949077376</c:v>
                </c:pt>
                <c:pt idx="282">
                  <c:v>0.00117521846482305</c:v>
                </c:pt>
                <c:pt idx="283">
                  <c:v>0.0209462118775718</c:v>
                </c:pt>
                <c:pt idx="284">
                  <c:v>0.00120577888060325</c:v>
                </c:pt>
                <c:pt idx="285">
                  <c:v>0.0209880910902029</c:v>
                </c:pt>
                <c:pt idx="286">
                  <c:v>0.0209721127107514</c:v>
                </c:pt>
                <c:pt idx="287">
                  <c:v>0.0210116946300332</c:v>
                </c:pt>
                <c:pt idx="288">
                  <c:v>0.0012581498272084</c:v>
                </c:pt>
                <c:pt idx="289">
                  <c:v>0.00125061439780438</c:v>
                </c:pt>
                <c:pt idx="290">
                  <c:v>0.00126838737514845</c:v>
                </c:pt>
                <c:pt idx="291">
                  <c:v>0.0210401240690317</c:v>
                </c:pt>
                <c:pt idx="292">
                  <c:v>0.00130434112065814</c:v>
                </c:pt>
                <c:pt idx="293">
                  <c:v>0.0210194677608797</c:v>
                </c:pt>
                <c:pt idx="294">
                  <c:v>0.0210315314736817</c:v>
                </c:pt>
                <c:pt idx="295">
                  <c:v>0.0210117743306455</c:v>
                </c:pt>
                <c:pt idx="296">
                  <c:v>0.0210236357240774</c:v>
                </c:pt>
                <c:pt idx="297">
                  <c:v>0.0210097682111154</c:v>
                </c:pt>
                <c:pt idx="298">
                  <c:v>0.00123973830454815</c:v>
                </c:pt>
                <c:pt idx="299">
                  <c:v>0.0210103623921896</c:v>
                </c:pt>
                <c:pt idx="300">
                  <c:v>0.00122760199042204</c:v>
                </c:pt>
                <c:pt idx="301">
                  <c:v>0.00122547557566577</c:v>
                </c:pt>
                <c:pt idx="302">
                  <c:v>0.0210353186250813</c:v>
                </c:pt>
                <c:pt idx="303">
                  <c:v>0.00125035080600355</c:v>
                </c:pt>
                <c:pt idx="304">
                  <c:v>0.00120630188735049</c:v>
                </c:pt>
                <c:pt idx="305">
                  <c:v>0.021413999187871</c:v>
                </c:pt>
                <c:pt idx="306">
                  <c:v>0.0213650615921779</c:v>
                </c:pt>
                <c:pt idx="307">
                  <c:v>0.00113596523510751</c:v>
                </c:pt>
                <c:pt idx="308">
                  <c:v>0.00114191656780349</c:v>
                </c:pt>
                <c:pt idx="309">
                  <c:v>0.0213468016547722</c:v>
                </c:pt>
                <c:pt idx="310">
                  <c:v>0.0213514616082193</c:v>
                </c:pt>
                <c:pt idx="311">
                  <c:v>0.00112386594992131</c:v>
                </c:pt>
                <c:pt idx="312">
                  <c:v>0.00113716370037764</c:v>
                </c:pt>
                <c:pt idx="313">
                  <c:v>0.0213624224634259</c:v>
                </c:pt>
                <c:pt idx="314">
                  <c:v>0.0213568966726143</c:v>
                </c:pt>
                <c:pt idx="315">
                  <c:v>0.0213232688195148</c:v>
                </c:pt>
                <c:pt idx="316">
                  <c:v>0.00111231568280345</c:v>
                </c:pt>
                <c:pt idx="317">
                  <c:v>0.00115060643611287</c:v>
                </c:pt>
                <c:pt idx="318">
                  <c:v>0.00114163825537616</c:v>
                </c:pt>
                <c:pt idx="319">
                  <c:v>0.00113535225887063</c:v>
                </c:pt>
                <c:pt idx="320">
                  <c:v>0.00112247899687645</c:v>
                </c:pt>
                <c:pt idx="321">
                  <c:v>0.00113287740077794</c:v>
                </c:pt>
                <c:pt idx="322">
                  <c:v>0.00115950260942554</c:v>
                </c:pt>
                <c:pt idx="323">
                  <c:v>0.00114948166174145</c:v>
                </c:pt>
                <c:pt idx="324">
                  <c:v>0.00114593186799539</c:v>
                </c:pt>
                <c:pt idx="325">
                  <c:v>0.00111886367130865</c:v>
                </c:pt>
                <c:pt idx="326">
                  <c:v>0.00110714465608908</c:v>
                </c:pt>
                <c:pt idx="327">
                  <c:v>0.0213217769003222</c:v>
                </c:pt>
                <c:pt idx="328">
                  <c:v>0.00110189076417555</c:v>
                </c:pt>
                <c:pt idx="329">
                  <c:v>0.0010780868085476</c:v>
                </c:pt>
                <c:pt idx="330">
                  <c:v>0.00100124263462931</c:v>
                </c:pt>
                <c:pt idx="331">
                  <c:v>0.00100542145810323</c:v>
                </c:pt>
                <c:pt idx="332">
                  <c:v>0.0212848467326694</c:v>
                </c:pt>
                <c:pt idx="333">
                  <c:v>0.0212485369322621</c:v>
                </c:pt>
                <c:pt idx="334">
                  <c:v>0.00101287686425167</c:v>
                </c:pt>
                <c:pt idx="335">
                  <c:v>0.021217375952574</c:v>
                </c:pt>
                <c:pt idx="336">
                  <c:v>0.00101145691337479</c:v>
                </c:pt>
                <c:pt idx="337">
                  <c:v>0.0212187199988421</c:v>
                </c:pt>
                <c:pt idx="338">
                  <c:v>0.00101093472312641</c:v>
                </c:pt>
                <c:pt idx="339">
                  <c:v>0.000996284642724276</c:v>
                </c:pt>
                <c:pt idx="340">
                  <c:v>0.00101624216790697</c:v>
                </c:pt>
                <c:pt idx="341">
                  <c:v>0.00103214107957683</c:v>
                </c:pt>
                <c:pt idx="342">
                  <c:v>0.0212441790745288</c:v>
                </c:pt>
                <c:pt idx="343">
                  <c:v>0.00103693017740625</c:v>
                </c:pt>
                <c:pt idx="344">
                  <c:v>0.0212418225671627</c:v>
                </c:pt>
                <c:pt idx="345">
                  <c:v>0.00102824288683223</c:v>
                </c:pt>
                <c:pt idx="346">
                  <c:v>0.00101860416566524</c:v>
                </c:pt>
                <c:pt idx="347">
                  <c:v>0.0212188561292805</c:v>
                </c:pt>
                <c:pt idx="348">
                  <c:v>0.0212155493750288</c:v>
                </c:pt>
                <c:pt idx="349">
                  <c:v>0.00103416224897046</c:v>
                </c:pt>
                <c:pt idx="350">
                  <c:v>0.0212775358636463</c:v>
                </c:pt>
                <c:pt idx="351">
                  <c:v>0.0212864924269525</c:v>
                </c:pt>
                <c:pt idx="352">
                  <c:v>0.0212560375348403</c:v>
                </c:pt>
                <c:pt idx="353">
                  <c:v>0.0212511714869379</c:v>
                </c:pt>
                <c:pt idx="354">
                  <c:v>0.00103130903630699</c:v>
                </c:pt>
                <c:pt idx="355">
                  <c:v>0.00103151864800566</c:v>
                </c:pt>
                <c:pt idx="356">
                  <c:v>0.021248321967505</c:v>
                </c:pt>
                <c:pt idx="357">
                  <c:v>0.0212536880444532</c:v>
                </c:pt>
                <c:pt idx="358">
                  <c:v>0.00100659416921189</c:v>
                </c:pt>
                <c:pt idx="359">
                  <c:v>0.00103316655486196</c:v>
                </c:pt>
                <c:pt idx="360">
                  <c:v>0.0212205749630812</c:v>
                </c:pt>
                <c:pt idx="361">
                  <c:v>0.0212600013417159</c:v>
                </c:pt>
                <c:pt idx="362">
                  <c:v>0.00100546039561777</c:v>
                </c:pt>
                <c:pt idx="363">
                  <c:v>0.00102774931428939</c:v>
                </c:pt>
                <c:pt idx="364">
                  <c:v>0.0010399123643765</c:v>
                </c:pt>
                <c:pt idx="365">
                  <c:v>0.00102270698971552</c:v>
                </c:pt>
                <c:pt idx="366">
                  <c:v>0.00101953084731576</c:v>
                </c:pt>
                <c:pt idx="367">
                  <c:v>0.00104625498806854</c:v>
                </c:pt>
                <c:pt idx="368">
                  <c:v>0.00104321253252237</c:v>
                </c:pt>
                <c:pt idx="369">
                  <c:v>0.0212944270947446</c:v>
                </c:pt>
                <c:pt idx="370">
                  <c:v>0.00107793773327103</c:v>
                </c:pt>
                <c:pt idx="371">
                  <c:v>0.00107371008357404</c:v>
                </c:pt>
                <c:pt idx="372">
                  <c:v>0.0213178780438739</c:v>
                </c:pt>
                <c:pt idx="373">
                  <c:v>0.0010942321789571</c:v>
                </c:pt>
                <c:pt idx="374">
                  <c:v>0.00104382797485414</c:v>
                </c:pt>
                <c:pt idx="375">
                  <c:v>0.00103104470554172</c:v>
                </c:pt>
                <c:pt idx="376">
                  <c:v>0.00101851779686513</c:v>
                </c:pt>
                <c:pt idx="377">
                  <c:v>0.000995087274077377</c:v>
                </c:pt>
                <c:pt idx="378">
                  <c:v>0.0212063890464833</c:v>
                </c:pt>
                <c:pt idx="379">
                  <c:v>0.00100051072172391</c:v>
                </c:pt>
                <c:pt idx="380">
                  <c:v>0.0010038221994364</c:v>
                </c:pt>
                <c:pt idx="381">
                  <c:v>0.0212273574115898</c:v>
                </c:pt>
                <c:pt idx="382">
                  <c:v>0.000988640174455213</c:v>
                </c:pt>
                <c:pt idx="383">
                  <c:v>0.00102044003278934</c:v>
                </c:pt>
                <c:pt idx="384">
                  <c:v>0.0212156504180712</c:v>
                </c:pt>
                <c:pt idx="385">
                  <c:v>0.000986258362672742</c:v>
                </c:pt>
                <c:pt idx="386">
                  <c:v>0.000997021830698941</c:v>
                </c:pt>
                <c:pt idx="387">
                  <c:v>0.00103640206543787</c:v>
                </c:pt>
                <c:pt idx="388">
                  <c:v>0.0212511351987814</c:v>
                </c:pt>
                <c:pt idx="389">
                  <c:v>0.0212346587475167</c:v>
                </c:pt>
                <c:pt idx="390">
                  <c:v>0.00103008649512049</c:v>
                </c:pt>
                <c:pt idx="391">
                  <c:v>0.0212439498757249</c:v>
                </c:pt>
                <c:pt idx="392">
                  <c:v>0.0212591891017837</c:v>
                </c:pt>
                <c:pt idx="393">
                  <c:v>0.0212919158914246</c:v>
                </c:pt>
                <c:pt idx="394">
                  <c:v>0.00112164065012621</c:v>
                </c:pt>
                <c:pt idx="395">
                  <c:v>0.0011254123744493</c:v>
                </c:pt>
                <c:pt idx="396">
                  <c:v>0.0011123152937671</c:v>
                </c:pt>
                <c:pt idx="397">
                  <c:v>0.0213599547437298</c:v>
                </c:pt>
                <c:pt idx="398">
                  <c:v>0.021355232847327</c:v>
                </c:pt>
                <c:pt idx="399">
                  <c:v>0.00115253831518203</c:v>
                </c:pt>
                <c:pt idx="400">
                  <c:v>0.00115486997879088</c:v>
                </c:pt>
                <c:pt idx="401">
                  <c:v>0.00116087796368447</c:v>
                </c:pt>
                <c:pt idx="402">
                  <c:v>0.00114023482592529</c:v>
                </c:pt>
                <c:pt idx="403">
                  <c:v>0.00114398691789574</c:v>
                </c:pt>
                <c:pt idx="404">
                  <c:v>0.00116409264001049</c:v>
                </c:pt>
                <c:pt idx="405">
                  <c:v>0.00116357111573961</c:v>
                </c:pt>
                <c:pt idx="406">
                  <c:v>0.00116947369019726</c:v>
                </c:pt>
                <c:pt idx="407">
                  <c:v>0.00118073803378138</c:v>
                </c:pt>
                <c:pt idx="408">
                  <c:v>0.0214270736960316</c:v>
                </c:pt>
                <c:pt idx="409">
                  <c:v>0.0214214867332885</c:v>
                </c:pt>
                <c:pt idx="410">
                  <c:v>0.00119317057465196</c:v>
                </c:pt>
                <c:pt idx="411">
                  <c:v>0.0214171495026676</c:v>
                </c:pt>
                <c:pt idx="412">
                  <c:v>0.00119957365222945</c:v>
                </c:pt>
                <c:pt idx="413">
                  <c:v>0.00116215260186436</c:v>
                </c:pt>
                <c:pt idx="414">
                  <c:v>0.00115769257513421</c:v>
                </c:pt>
                <c:pt idx="415">
                  <c:v>0.001145802287283</c:v>
                </c:pt>
                <c:pt idx="416">
                  <c:v>0.021361012458101</c:v>
                </c:pt>
                <c:pt idx="417">
                  <c:v>0.0213600921281341</c:v>
                </c:pt>
                <c:pt idx="418">
                  <c:v>0.021355733048722</c:v>
                </c:pt>
                <c:pt idx="419">
                  <c:v>0.021382218900726</c:v>
                </c:pt>
                <c:pt idx="420">
                  <c:v>0.00116002677714277</c:v>
                </c:pt>
                <c:pt idx="421">
                  <c:v>0.00114680826254698</c:v>
                </c:pt>
                <c:pt idx="422">
                  <c:v>0.0213845653495355</c:v>
                </c:pt>
                <c:pt idx="423">
                  <c:v>0.00116830503043275</c:v>
                </c:pt>
                <c:pt idx="424">
                  <c:v>0.00117417089586524</c:v>
                </c:pt>
                <c:pt idx="425">
                  <c:v>0.0214041594074388</c:v>
                </c:pt>
                <c:pt idx="426">
                  <c:v>0.021406331144135</c:v>
                </c:pt>
                <c:pt idx="427">
                  <c:v>0.0011915163086087</c:v>
                </c:pt>
                <c:pt idx="428">
                  <c:v>0.00120413899276173</c:v>
                </c:pt>
                <c:pt idx="429">
                  <c:v>0.0214250947169603</c:v>
                </c:pt>
                <c:pt idx="430">
                  <c:v>0.0214290559558776</c:v>
                </c:pt>
                <c:pt idx="431">
                  <c:v>0.00120012447587214</c:v>
                </c:pt>
                <c:pt idx="432">
                  <c:v>0.0011946346271543</c:v>
                </c:pt>
                <c:pt idx="433">
                  <c:v>0.0239799818068604</c:v>
                </c:pt>
                <c:pt idx="434">
                  <c:v>0.0240110736381212</c:v>
                </c:pt>
                <c:pt idx="435">
                  <c:v>0.023995438511065</c:v>
                </c:pt>
                <c:pt idx="436">
                  <c:v>0.0239875020240561</c:v>
                </c:pt>
                <c:pt idx="437">
                  <c:v>0.0239828850342292</c:v>
                </c:pt>
                <c:pt idx="438">
                  <c:v>0.0239984949650989</c:v>
                </c:pt>
                <c:pt idx="439">
                  <c:v>0.00119385239622716</c:v>
                </c:pt>
                <c:pt idx="440">
                  <c:v>0.00119653030060363</c:v>
                </c:pt>
                <c:pt idx="441">
                  <c:v>0.00116538257384491</c:v>
                </c:pt>
                <c:pt idx="442">
                  <c:v>0.0011841503442156</c:v>
                </c:pt>
                <c:pt idx="443">
                  <c:v>0.0239918959177885</c:v>
                </c:pt>
                <c:pt idx="444">
                  <c:v>0.00118553622178297</c:v>
                </c:pt>
                <c:pt idx="445">
                  <c:v>0.00115835701262768</c:v>
                </c:pt>
                <c:pt idx="446">
                  <c:v>0.0239354381235444</c:v>
                </c:pt>
                <c:pt idx="447">
                  <c:v>0.0239464169801522</c:v>
                </c:pt>
                <c:pt idx="448">
                  <c:v>0.00115921474730385</c:v>
                </c:pt>
                <c:pt idx="449">
                  <c:v>0.0239727034791031</c:v>
                </c:pt>
                <c:pt idx="450">
                  <c:v>0.00118124477626225</c:v>
                </c:pt>
                <c:pt idx="451">
                  <c:v>0.00117077365462137</c:v>
                </c:pt>
                <c:pt idx="452">
                  <c:v>0.0239745343315008</c:v>
                </c:pt>
                <c:pt idx="453">
                  <c:v>0.00118193239654829</c:v>
                </c:pt>
                <c:pt idx="454">
                  <c:v>0.0239895278004951</c:v>
                </c:pt>
                <c:pt idx="455">
                  <c:v>0.00120118630729848</c:v>
                </c:pt>
                <c:pt idx="456">
                  <c:v>0.00119293203442794</c:v>
                </c:pt>
                <c:pt idx="457">
                  <c:v>0.0239924322600018</c:v>
                </c:pt>
                <c:pt idx="458">
                  <c:v>0.00120596900433156</c:v>
                </c:pt>
                <c:pt idx="459">
                  <c:v>0.0239569931716232</c:v>
                </c:pt>
                <c:pt idx="460">
                  <c:v>0.0239785419173586</c:v>
                </c:pt>
                <c:pt idx="461">
                  <c:v>0.00120183463855028</c:v>
                </c:pt>
                <c:pt idx="462">
                  <c:v>0.00121590058461152</c:v>
                </c:pt>
                <c:pt idx="463">
                  <c:v>0.024013841004944</c:v>
                </c:pt>
                <c:pt idx="464">
                  <c:v>0.00122674862677741</c:v>
                </c:pt>
                <c:pt idx="465">
                  <c:v>0.0240094824248445</c:v>
                </c:pt>
                <c:pt idx="466">
                  <c:v>0.0240415740893241</c:v>
                </c:pt>
                <c:pt idx="467">
                  <c:v>0.00122799731707346</c:v>
                </c:pt>
                <c:pt idx="468">
                  <c:v>0.00123494140029834</c:v>
                </c:pt>
                <c:pt idx="469">
                  <c:v>0.0240413712188001</c:v>
                </c:pt>
                <c:pt idx="470">
                  <c:v>0.00127148201568161</c:v>
                </c:pt>
                <c:pt idx="471">
                  <c:v>0.00128019640123966</c:v>
                </c:pt>
                <c:pt idx="472">
                  <c:v>0.0240857396352112</c:v>
                </c:pt>
                <c:pt idx="473">
                  <c:v>0.0240657872088832</c:v>
                </c:pt>
                <c:pt idx="474">
                  <c:v>0.00126273148043765</c:v>
                </c:pt>
                <c:pt idx="475">
                  <c:v>0.00127654580887793</c:v>
                </c:pt>
                <c:pt idx="476">
                  <c:v>0.0240831340313434</c:v>
                </c:pt>
                <c:pt idx="477">
                  <c:v>0.0240787409145469</c:v>
                </c:pt>
                <c:pt idx="478">
                  <c:v>0.00128090750968113</c:v>
                </c:pt>
                <c:pt idx="479">
                  <c:v>0.00129715219418358</c:v>
                </c:pt>
                <c:pt idx="480">
                  <c:v>0.0240929784670243</c:v>
                </c:pt>
                <c:pt idx="481">
                  <c:v>0.00130678509981408</c:v>
                </c:pt>
                <c:pt idx="482">
                  <c:v>0.0241001197357491</c:v>
                </c:pt>
                <c:pt idx="483">
                  <c:v>0.00127054366930679</c:v>
                </c:pt>
                <c:pt idx="484">
                  <c:v>0.00126984440589695</c:v>
                </c:pt>
                <c:pt idx="485">
                  <c:v>0.00127679716615603</c:v>
                </c:pt>
                <c:pt idx="486">
                  <c:v>0.00125616158015873</c:v>
                </c:pt>
                <c:pt idx="487">
                  <c:v>0.0240760731462615</c:v>
                </c:pt>
                <c:pt idx="488">
                  <c:v>0.0240741273032654</c:v>
                </c:pt>
                <c:pt idx="489">
                  <c:v>0.00127382022651545</c:v>
                </c:pt>
                <c:pt idx="490">
                  <c:v>0.00128545386360201</c:v>
                </c:pt>
                <c:pt idx="491">
                  <c:v>0.0012571925381053</c:v>
                </c:pt>
                <c:pt idx="492">
                  <c:v>0.00126745738543832</c:v>
                </c:pt>
                <c:pt idx="493">
                  <c:v>0.00123984737615501</c:v>
                </c:pt>
                <c:pt idx="494">
                  <c:v>0.00122602686360551</c:v>
                </c:pt>
                <c:pt idx="495">
                  <c:v>0.00122684659754668</c:v>
                </c:pt>
                <c:pt idx="496">
                  <c:v>0.00122250235926913</c:v>
                </c:pt>
                <c:pt idx="497">
                  <c:v>0.00121198873694084</c:v>
                </c:pt>
                <c:pt idx="498">
                  <c:v>0.0240219516188063</c:v>
                </c:pt>
                <c:pt idx="499">
                  <c:v>0.0240200654873206</c:v>
                </c:pt>
                <c:pt idx="500">
                  <c:v>0.0240196859770094</c:v>
                </c:pt>
                <c:pt idx="501">
                  <c:v>0.0240143098267254</c:v>
                </c:pt>
                <c:pt idx="502">
                  <c:v>0.00117192136076483</c:v>
                </c:pt>
                <c:pt idx="503">
                  <c:v>0.0239351596369488</c:v>
                </c:pt>
                <c:pt idx="504">
                  <c:v>0.0238862269043238</c:v>
                </c:pt>
                <c:pt idx="505">
                  <c:v>0.00110528912364316</c:v>
                </c:pt>
                <c:pt idx="506">
                  <c:v>0.0238841282500743</c:v>
                </c:pt>
                <c:pt idx="507">
                  <c:v>0.00108269977931741</c:v>
                </c:pt>
                <c:pt idx="508">
                  <c:v>0.0239339456024936</c:v>
                </c:pt>
                <c:pt idx="509">
                  <c:v>0.00112729880720508</c:v>
                </c:pt>
                <c:pt idx="510">
                  <c:v>0.0239292123985706</c:v>
                </c:pt>
                <c:pt idx="511">
                  <c:v>0.00113029466456283</c:v>
                </c:pt>
                <c:pt idx="512">
                  <c:v>0.00111243870742328</c:v>
                </c:pt>
                <c:pt idx="513">
                  <c:v>0.00108128960732756</c:v>
                </c:pt>
                <c:pt idx="514">
                  <c:v>0.00111794451095193</c:v>
                </c:pt>
                <c:pt idx="515">
                  <c:v>0.00111748412086854</c:v>
                </c:pt>
                <c:pt idx="516">
                  <c:v>0.00110501042081523</c:v>
                </c:pt>
                <c:pt idx="517">
                  <c:v>0.0011089149061263</c:v>
                </c:pt>
                <c:pt idx="518">
                  <c:v>0.0238851639148834</c:v>
                </c:pt>
                <c:pt idx="519">
                  <c:v>0.0239331311101978</c:v>
                </c:pt>
                <c:pt idx="520">
                  <c:v>0.00115375579230204</c:v>
                </c:pt>
                <c:pt idx="521">
                  <c:v>0.00112490000901744</c:v>
                </c:pt>
                <c:pt idx="522">
                  <c:v>0.00111526462342226</c:v>
                </c:pt>
                <c:pt idx="523">
                  <c:v>0.0238874854644564</c:v>
                </c:pt>
                <c:pt idx="524">
                  <c:v>0.00106157888103553</c:v>
                </c:pt>
                <c:pt idx="525">
                  <c:v>0.0238697805637003</c:v>
                </c:pt>
                <c:pt idx="526">
                  <c:v>0.0238732017749044</c:v>
                </c:pt>
                <c:pt idx="527">
                  <c:v>0.00106904836547983</c:v>
                </c:pt>
                <c:pt idx="528">
                  <c:v>0.00110638908722649</c:v>
                </c:pt>
                <c:pt idx="529">
                  <c:v>0.00110385508764921</c:v>
                </c:pt>
                <c:pt idx="530">
                  <c:v>0.0238898384345703</c:v>
                </c:pt>
                <c:pt idx="531">
                  <c:v>0.0238735807802186</c:v>
                </c:pt>
                <c:pt idx="532">
                  <c:v>0.00106424591399445</c:v>
                </c:pt>
                <c:pt idx="533">
                  <c:v>0.0238724263001586</c:v>
                </c:pt>
                <c:pt idx="534">
                  <c:v>0.00107256942942513</c:v>
                </c:pt>
                <c:pt idx="535">
                  <c:v>0.00105054382242997</c:v>
                </c:pt>
                <c:pt idx="536">
                  <c:v>0.0238108544738225</c:v>
                </c:pt>
                <c:pt idx="537">
                  <c:v>0.00102779964890942</c:v>
                </c:pt>
                <c:pt idx="538">
                  <c:v>0.0238452287694599</c:v>
                </c:pt>
                <c:pt idx="539">
                  <c:v>0.00104406745799679</c:v>
                </c:pt>
                <c:pt idx="540">
                  <c:v>0.00103890946979845</c:v>
                </c:pt>
                <c:pt idx="541">
                  <c:v>0.00104292947912654</c:v>
                </c:pt>
                <c:pt idx="542">
                  <c:v>0.0010608892921482</c:v>
                </c:pt>
                <c:pt idx="543">
                  <c:v>0.00107918633693771</c:v>
                </c:pt>
                <c:pt idx="544">
                  <c:v>0.00107992613038732</c:v>
                </c:pt>
                <c:pt idx="545">
                  <c:v>0.0238728459219146</c:v>
                </c:pt>
                <c:pt idx="546">
                  <c:v>0.00108618503350044</c:v>
                </c:pt>
                <c:pt idx="547">
                  <c:v>0.00107201994501338</c:v>
                </c:pt>
                <c:pt idx="548">
                  <c:v>0.0010852723323751</c:v>
                </c:pt>
                <c:pt idx="549">
                  <c:v>0.0238804180437455</c:v>
                </c:pt>
                <c:pt idx="550">
                  <c:v>0.00108198578777774</c:v>
                </c:pt>
                <c:pt idx="551">
                  <c:v>0.0238293466306914</c:v>
                </c:pt>
                <c:pt idx="552">
                  <c:v>0.00102976337302607</c:v>
                </c:pt>
                <c:pt idx="553">
                  <c:v>0.00101577213195014</c:v>
                </c:pt>
                <c:pt idx="554">
                  <c:v>0.0238047755919979</c:v>
                </c:pt>
                <c:pt idx="555">
                  <c:v>0.00104061481920326</c:v>
                </c:pt>
                <c:pt idx="556">
                  <c:v>0.00103121837901199</c:v>
                </c:pt>
                <c:pt idx="557">
                  <c:v>0.00101505614225061</c:v>
                </c:pt>
                <c:pt idx="558">
                  <c:v>0.0010805286779032</c:v>
                </c:pt>
                <c:pt idx="559">
                  <c:v>0.00107790083552572</c:v>
                </c:pt>
                <c:pt idx="560">
                  <c:v>0.00106050065119234</c:v>
                </c:pt>
                <c:pt idx="561">
                  <c:v>0.00104083164592339</c:v>
                </c:pt>
                <c:pt idx="562">
                  <c:v>0.0240823458316299</c:v>
                </c:pt>
                <c:pt idx="563">
                  <c:v>0.00110213282619043</c:v>
                </c:pt>
                <c:pt idx="564">
                  <c:v>0.00110807480496078</c:v>
                </c:pt>
                <c:pt idx="565">
                  <c:v>0.00110103518591131</c:v>
                </c:pt>
                <c:pt idx="566">
                  <c:v>0.00110212413255795</c:v>
                </c:pt>
                <c:pt idx="567">
                  <c:v>0.00109732010696462</c:v>
                </c:pt>
                <c:pt idx="568">
                  <c:v>0.00110160361441558</c:v>
                </c:pt>
                <c:pt idx="569">
                  <c:v>0.00109742349286535</c:v>
                </c:pt>
                <c:pt idx="570">
                  <c:v>0.00110477578505197</c:v>
                </c:pt>
                <c:pt idx="571">
                  <c:v>0.00112667179200798</c:v>
                </c:pt>
                <c:pt idx="572">
                  <c:v>0.00110578299722874</c:v>
                </c:pt>
                <c:pt idx="573">
                  <c:v>0.0241174830316595</c:v>
                </c:pt>
                <c:pt idx="574">
                  <c:v>0.0241260299590067</c:v>
                </c:pt>
                <c:pt idx="575">
                  <c:v>0.0241308230527011</c:v>
                </c:pt>
                <c:pt idx="576">
                  <c:v>0.0241360927288952</c:v>
                </c:pt>
                <c:pt idx="577">
                  <c:v>0.024145029302872</c:v>
                </c:pt>
                <c:pt idx="578">
                  <c:v>0.00115970460842618</c:v>
                </c:pt>
                <c:pt idx="579">
                  <c:v>0.00116501603383767</c:v>
                </c:pt>
                <c:pt idx="580">
                  <c:v>0.0241647364973687</c:v>
                </c:pt>
                <c:pt idx="581">
                  <c:v>0.0241567309165021</c:v>
                </c:pt>
                <c:pt idx="582">
                  <c:v>0.0241646935180597</c:v>
                </c:pt>
                <c:pt idx="583">
                  <c:v>0.00117768569884902</c:v>
                </c:pt>
                <c:pt idx="584">
                  <c:v>0.0241701182108045</c:v>
                </c:pt>
                <c:pt idx="585">
                  <c:v>0.0241740986630248</c:v>
                </c:pt>
                <c:pt idx="586">
                  <c:v>0.0241636960722644</c:v>
                </c:pt>
                <c:pt idx="587">
                  <c:v>0.0011234000053264</c:v>
                </c:pt>
                <c:pt idx="588">
                  <c:v>0.0241456763897077</c:v>
                </c:pt>
                <c:pt idx="589">
                  <c:v>0.0011183848625933</c:v>
                </c:pt>
                <c:pt idx="590">
                  <c:v>0.00110941973025547</c:v>
                </c:pt>
                <c:pt idx="591">
                  <c:v>0.0240908072105412</c:v>
                </c:pt>
                <c:pt idx="592">
                  <c:v>0.00109265891933319</c:v>
                </c:pt>
                <c:pt idx="593">
                  <c:v>0.00109568646666958</c:v>
                </c:pt>
                <c:pt idx="594">
                  <c:v>0.00106875208757629</c:v>
                </c:pt>
                <c:pt idx="595">
                  <c:v>0.0240666952479387</c:v>
                </c:pt>
                <c:pt idx="596">
                  <c:v>0.00106649969075079</c:v>
                </c:pt>
                <c:pt idx="597">
                  <c:v>0.0240873839600226</c:v>
                </c:pt>
                <c:pt idx="598">
                  <c:v>0.0240838117490512</c:v>
                </c:pt>
                <c:pt idx="599">
                  <c:v>0.0240482781523497</c:v>
                </c:pt>
                <c:pt idx="600">
                  <c:v>0.0240028151938532</c:v>
                </c:pt>
                <c:pt idx="601">
                  <c:v>0.0239835253644287</c:v>
                </c:pt>
                <c:pt idx="602">
                  <c:v>0.000950198254940915</c:v>
                </c:pt>
                <c:pt idx="603">
                  <c:v>0.000998356290665469</c:v>
                </c:pt>
                <c:pt idx="604">
                  <c:v>0.00101441253013945</c:v>
                </c:pt>
                <c:pt idx="605">
                  <c:v>0.0240286345003824</c:v>
                </c:pt>
                <c:pt idx="606">
                  <c:v>0.0240312309383626</c:v>
                </c:pt>
                <c:pt idx="607">
                  <c:v>0.00103038687234402</c:v>
                </c:pt>
                <c:pt idx="608">
                  <c:v>0.00101054331457817</c:v>
                </c:pt>
                <c:pt idx="609">
                  <c:v>0.00101135588738543</c:v>
                </c:pt>
                <c:pt idx="610">
                  <c:v>0.0240247264412119</c:v>
                </c:pt>
                <c:pt idx="611">
                  <c:v>0.0240489594332303</c:v>
                </c:pt>
                <c:pt idx="612">
                  <c:v>0.00103303874448102</c:v>
                </c:pt>
                <c:pt idx="613">
                  <c:v>0.00104705259604998</c:v>
                </c:pt>
                <c:pt idx="614">
                  <c:v>0.00102159970424509</c:v>
                </c:pt>
                <c:pt idx="615">
                  <c:v>0.0240185965199089</c:v>
                </c:pt>
                <c:pt idx="616">
                  <c:v>0.0240368353001941</c:v>
                </c:pt>
                <c:pt idx="617">
                  <c:v>0.00105475772943464</c:v>
                </c:pt>
                <c:pt idx="618">
                  <c:v>0.0240663577519626</c:v>
                </c:pt>
                <c:pt idx="619">
                  <c:v>0.0010571481172974</c:v>
                </c:pt>
                <c:pt idx="620">
                  <c:v>0.0240825440678236</c:v>
                </c:pt>
                <c:pt idx="621">
                  <c:v>0.00109470686425084</c:v>
                </c:pt>
                <c:pt idx="622">
                  <c:v>0.0241129454175279</c:v>
                </c:pt>
                <c:pt idx="623">
                  <c:v>0.00109896673347976</c:v>
                </c:pt>
                <c:pt idx="624">
                  <c:v>0.00107388172500578</c:v>
                </c:pt>
                <c:pt idx="625">
                  <c:v>0.00106186368680028</c:v>
                </c:pt>
                <c:pt idx="626">
                  <c:v>0.0240577360036696</c:v>
                </c:pt>
                <c:pt idx="627">
                  <c:v>0.0240556711801219</c:v>
                </c:pt>
                <c:pt idx="628">
                  <c:v>0.00105413289202261</c:v>
                </c:pt>
                <c:pt idx="629">
                  <c:v>0.0240654368162723</c:v>
                </c:pt>
                <c:pt idx="630">
                  <c:v>0.0240638157652029</c:v>
                </c:pt>
                <c:pt idx="631">
                  <c:v>0.0240629567556425</c:v>
                </c:pt>
                <c:pt idx="632">
                  <c:v>0.00106953344948124</c:v>
                </c:pt>
                <c:pt idx="633">
                  <c:v>0.00103698824705134</c:v>
                </c:pt>
                <c:pt idx="634">
                  <c:v>0.0240433388510155</c:v>
                </c:pt>
                <c:pt idx="635">
                  <c:v>0.0240233176336915</c:v>
                </c:pt>
                <c:pt idx="636">
                  <c:v>0.0240182832887967</c:v>
                </c:pt>
                <c:pt idx="637">
                  <c:v>0.0010357568969539</c:v>
                </c:pt>
                <c:pt idx="638">
                  <c:v>0.00107062480606146</c:v>
                </c:pt>
                <c:pt idx="639">
                  <c:v>0.0240830447535245</c:v>
                </c:pt>
                <c:pt idx="640">
                  <c:v>0.0240567442265274</c:v>
                </c:pt>
                <c:pt idx="641">
                  <c:v>0.0240716428836549</c:v>
                </c:pt>
                <c:pt idx="642">
                  <c:v>0.00108018819605604</c:v>
                </c:pt>
                <c:pt idx="643">
                  <c:v>0.00107790020842913</c:v>
                </c:pt>
                <c:pt idx="644">
                  <c:v>0.00109184590382938</c:v>
                </c:pt>
                <c:pt idx="645">
                  <c:v>0.00110242565460794</c:v>
                </c:pt>
                <c:pt idx="646">
                  <c:v>0.00109908201670805</c:v>
                </c:pt>
                <c:pt idx="647">
                  <c:v>0.00110504175995629</c:v>
                </c:pt>
                <c:pt idx="648">
                  <c:v>0.0240800970680084</c:v>
                </c:pt>
                <c:pt idx="649">
                  <c:v>0.0011055737377319</c:v>
                </c:pt>
                <c:pt idx="650">
                  <c:v>0.0240860381479706</c:v>
                </c:pt>
                <c:pt idx="651">
                  <c:v>0.00107483937108555</c:v>
                </c:pt>
                <c:pt idx="652">
                  <c:v>0.0241125094585186</c:v>
                </c:pt>
                <c:pt idx="653">
                  <c:v>0.00108427831764857</c:v>
                </c:pt>
                <c:pt idx="654">
                  <c:v>0.0240642741121064</c:v>
                </c:pt>
                <c:pt idx="655">
                  <c:v>0.00105161542978749</c:v>
                </c:pt>
                <c:pt idx="656">
                  <c:v>0.00105642521543814</c:v>
                </c:pt>
                <c:pt idx="657">
                  <c:v>0.0240507945768513</c:v>
                </c:pt>
                <c:pt idx="658">
                  <c:v>0.00101618183634855</c:v>
                </c:pt>
                <c:pt idx="659">
                  <c:v>0.0240559986591506</c:v>
                </c:pt>
                <c:pt idx="660">
                  <c:v>0.0240345404570235</c:v>
                </c:pt>
                <c:pt idx="661">
                  <c:v>0.00101867942908029</c:v>
                </c:pt>
                <c:pt idx="662">
                  <c:v>0.00103248022264779</c:v>
                </c:pt>
                <c:pt idx="663">
                  <c:v>0.00102550044516647</c:v>
                </c:pt>
                <c:pt idx="664">
                  <c:v>0.00106489375616547</c:v>
                </c:pt>
                <c:pt idx="665">
                  <c:v>0.00104531133501951</c:v>
                </c:pt>
                <c:pt idx="666">
                  <c:v>0.0240786917429432</c:v>
                </c:pt>
                <c:pt idx="667">
                  <c:v>0.00104392234152328</c:v>
                </c:pt>
                <c:pt idx="668">
                  <c:v>0.0240422891547496</c:v>
                </c:pt>
                <c:pt idx="669">
                  <c:v>0.00100697241191483</c:v>
                </c:pt>
                <c:pt idx="670">
                  <c:v>0.0240409419886873</c:v>
                </c:pt>
                <c:pt idx="671">
                  <c:v>0.0240492052848822</c:v>
                </c:pt>
                <c:pt idx="672">
                  <c:v>0.00103801611521703</c:v>
                </c:pt>
                <c:pt idx="673">
                  <c:v>0.0240198910180425</c:v>
                </c:pt>
                <c:pt idx="674">
                  <c:v>0.0240141378412773</c:v>
                </c:pt>
                <c:pt idx="675">
                  <c:v>0.000994201273215367</c:v>
                </c:pt>
                <c:pt idx="676">
                  <c:v>0.0240113866364027</c:v>
                </c:pt>
                <c:pt idx="677">
                  <c:v>0.00100885239839954</c:v>
                </c:pt>
                <c:pt idx="678">
                  <c:v>0.00101526771777571</c:v>
                </c:pt>
                <c:pt idx="679">
                  <c:v>0.000999666910274754</c:v>
                </c:pt>
                <c:pt idx="680">
                  <c:v>0.000991957178484881</c:v>
                </c:pt>
                <c:pt idx="681">
                  <c:v>0.000980600405455334</c:v>
                </c:pt>
                <c:pt idx="682">
                  <c:v>0.0239613497924438</c:v>
                </c:pt>
                <c:pt idx="683">
                  <c:v>0.0239767989276061</c:v>
                </c:pt>
                <c:pt idx="684">
                  <c:v>0.000975259892811664</c:v>
                </c:pt>
                <c:pt idx="685">
                  <c:v>0.0262510594411651</c:v>
                </c:pt>
                <c:pt idx="686">
                  <c:v>0.000944733625374283</c:v>
                </c:pt>
                <c:pt idx="687">
                  <c:v>0.000967123785130752</c:v>
                </c:pt>
                <c:pt idx="688">
                  <c:v>0.000970417175494731</c:v>
                </c:pt>
                <c:pt idx="689">
                  <c:v>0.026261993898288</c:v>
                </c:pt>
                <c:pt idx="690">
                  <c:v>0.000992195740991519</c:v>
                </c:pt>
                <c:pt idx="691">
                  <c:v>0.000997497603975716</c:v>
                </c:pt>
                <c:pt idx="692">
                  <c:v>0.0262674488953962</c:v>
                </c:pt>
                <c:pt idx="693">
                  <c:v>0.000929515239704415</c:v>
                </c:pt>
                <c:pt idx="694">
                  <c:v>0.0262198765296944</c:v>
                </c:pt>
                <c:pt idx="695">
                  <c:v>0.0262188081810564</c:v>
                </c:pt>
                <c:pt idx="696">
                  <c:v>0.0262269775491859</c:v>
                </c:pt>
                <c:pt idx="697">
                  <c:v>0.000913403262984502</c:v>
                </c:pt>
                <c:pt idx="698">
                  <c:v>0.000920264939622939</c:v>
                </c:pt>
                <c:pt idx="699">
                  <c:v>0.00093409308919945</c:v>
                </c:pt>
                <c:pt idx="700">
                  <c:v>0.0262573043069096</c:v>
                </c:pt>
                <c:pt idx="701">
                  <c:v>0.0262633833563086</c:v>
                </c:pt>
                <c:pt idx="702">
                  <c:v>0.0262888920854039</c:v>
                </c:pt>
                <c:pt idx="703">
                  <c:v>0.000986040356792727</c:v>
                </c:pt>
                <c:pt idx="704">
                  <c:v>0.000987105117928877</c:v>
                </c:pt>
                <c:pt idx="705">
                  <c:v>0.0263019546978285</c:v>
                </c:pt>
                <c:pt idx="706">
                  <c:v>0.0262902895217394</c:v>
                </c:pt>
                <c:pt idx="707">
                  <c:v>0.000982818924285311</c:v>
                </c:pt>
                <c:pt idx="708">
                  <c:v>0.0262898304220016</c:v>
                </c:pt>
                <c:pt idx="709">
                  <c:v>0.0262751524007854</c:v>
                </c:pt>
                <c:pt idx="710">
                  <c:v>0.000998538909243507</c:v>
                </c:pt>
                <c:pt idx="711">
                  <c:v>0.00100694522257072</c:v>
                </c:pt>
                <c:pt idx="712">
                  <c:v>0.00102451930274583</c:v>
                </c:pt>
                <c:pt idx="713">
                  <c:v>0.000998414291188965</c:v>
                </c:pt>
                <c:pt idx="714">
                  <c:v>0.0010091083674979</c:v>
                </c:pt>
                <c:pt idx="715">
                  <c:v>0.00101164956572575</c:v>
                </c:pt>
                <c:pt idx="716">
                  <c:v>0.0262917056350034</c:v>
                </c:pt>
                <c:pt idx="717">
                  <c:v>0.0262731819284454</c:v>
                </c:pt>
                <c:pt idx="718">
                  <c:v>0.0262885511367585</c:v>
                </c:pt>
                <c:pt idx="719">
                  <c:v>0.026276793714942</c:v>
                </c:pt>
                <c:pt idx="720">
                  <c:v>0.0262982625390578</c:v>
                </c:pt>
                <c:pt idx="721">
                  <c:v>0.0010012892589657</c:v>
                </c:pt>
                <c:pt idx="722">
                  <c:v>0.0263069553789137</c:v>
                </c:pt>
                <c:pt idx="723">
                  <c:v>0.000972174115304369</c:v>
                </c:pt>
                <c:pt idx="724">
                  <c:v>0.0262850158419496</c:v>
                </c:pt>
                <c:pt idx="725">
                  <c:v>0.000985494147471399</c:v>
                </c:pt>
                <c:pt idx="726">
                  <c:v>0.0262922146573601</c:v>
                </c:pt>
                <c:pt idx="727">
                  <c:v>0.000989747117728257</c:v>
                </c:pt>
                <c:pt idx="728">
                  <c:v>0.000977008517338617</c:v>
                </c:pt>
                <c:pt idx="729">
                  <c:v>0.000964857156986909</c:v>
                </c:pt>
                <c:pt idx="730">
                  <c:v>0.000951651687273624</c:v>
                </c:pt>
                <c:pt idx="731">
                  <c:v>0.000988004314194768</c:v>
                </c:pt>
                <c:pt idx="732">
                  <c:v>0.000990286912610827</c:v>
                </c:pt>
                <c:pt idx="733">
                  <c:v>0.000952255774336663</c:v>
                </c:pt>
                <c:pt idx="734">
                  <c:v>0.0262425501173311</c:v>
                </c:pt>
                <c:pt idx="735">
                  <c:v>0.0261997633413102</c:v>
                </c:pt>
                <c:pt idx="736">
                  <c:v>0.00092432888732219</c:v>
                </c:pt>
                <c:pt idx="737">
                  <c:v>0.0262004399344278</c:v>
                </c:pt>
                <c:pt idx="738">
                  <c:v>0.0262332501263245</c:v>
                </c:pt>
                <c:pt idx="739">
                  <c:v>0.000945744226555689</c:v>
                </c:pt>
                <c:pt idx="740">
                  <c:v>0.0262350793038877</c:v>
                </c:pt>
                <c:pt idx="741">
                  <c:v>0.000915879864805902</c:v>
                </c:pt>
                <c:pt idx="742">
                  <c:v>0.000922586553087967</c:v>
                </c:pt>
                <c:pt idx="743">
                  <c:v>0.000937172622343496</c:v>
                </c:pt>
                <c:pt idx="744">
                  <c:v>0.000949203606069204</c:v>
                </c:pt>
                <c:pt idx="745">
                  <c:v>0.0262525676650966</c:v>
                </c:pt>
                <c:pt idx="746">
                  <c:v>0.000952639441266001</c:v>
                </c:pt>
                <c:pt idx="747">
                  <c:v>0.0262607826730345</c:v>
                </c:pt>
                <c:pt idx="748">
                  <c:v>0.0262467773331991</c:v>
                </c:pt>
                <c:pt idx="749">
                  <c:v>0.0262491157714066</c:v>
                </c:pt>
                <c:pt idx="750">
                  <c:v>0.0262505414459611</c:v>
                </c:pt>
                <c:pt idx="751">
                  <c:v>0.0262538459305688</c:v>
                </c:pt>
                <c:pt idx="752">
                  <c:v>0.000958123503778551</c:v>
                </c:pt>
                <c:pt idx="753">
                  <c:v>0.000930133993279014</c:v>
                </c:pt>
                <c:pt idx="754">
                  <c:v>0.000945008700000471</c:v>
                </c:pt>
                <c:pt idx="755">
                  <c:v>0.000949047354879439</c:v>
                </c:pt>
                <c:pt idx="756">
                  <c:v>0.0009374038693295</c:v>
                </c:pt>
                <c:pt idx="757">
                  <c:v>0.000921292000612084</c:v>
                </c:pt>
                <c:pt idx="758">
                  <c:v>0.000933755353571541</c:v>
                </c:pt>
                <c:pt idx="759">
                  <c:v>0.0262302329058457</c:v>
                </c:pt>
                <c:pt idx="760">
                  <c:v>0.0262339021594471</c:v>
                </c:pt>
                <c:pt idx="761">
                  <c:v>0.000928151061316384</c:v>
                </c:pt>
                <c:pt idx="762">
                  <c:v>0.0262312082234075</c:v>
                </c:pt>
                <c:pt idx="763">
                  <c:v>0.0262558631263801</c:v>
                </c:pt>
                <c:pt idx="764">
                  <c:v>0.000923894320749241</c:v>
                </c:pt>
                <c:pt idx="765">
                  <c:v>0.0262105757792597</c:v>
                </c:pt>
                <c:pt idx="766">
                  <c:v>0.0262210926412081</c:v>
                </c:pt>
                <c:pt idx="767">
                  <c:v>0.0262267690202407</c:v>
                </c:pt>
                <c:pt idx="768">
                  <c:v>0.0262246938748376</c:v>
                </c:pt>
                <c:pt idx="769">
                  <c:v>0.000940512428542206</c:v>
                </c:pt>
                <c:pt idx="770">
                  <c:v>0.000946367526012181</c:v>
                </c:pt>
                <c:pt idx="771">
                  <c:v>0.000951462307511974</c:v>
                </c:pt>
                <c:pt idx="772">
                  <c:v>0.000950211280724033</c:v>
                </c:pt>
                <c:pt idx="773">
                  <c:v>0.000946048624655304</c:v>
                </c:pt>
                <c:pt idx="774">
                  <c:v>0.0262108512840768</c:v>
                </c:pt>
                <c:pt idx="775">
                  <c:v>0.000915561799047282</c:v>
                </c:pt>
                <c:pt idx="776">
                  <c:v>0.0261857691345995</c:v>
                </c:pt>
                <c:pt idx="777">
                  <c:v>0.0261643204307802</c:v>
                </c:pt>
                <c:pt idx="778">
                  <c:v>0.000865176350544061</c:v>
                </c:pt>
                <c:pt idx="779">
                  <c:v>0.00083311497928662</c:v>
                </c:pt>
                <c:pt idx="780">
                  <c:v>0.000847339762913179</c:v>
                </c:pt>
                <c:pt idx="781">
                  <c:v>0.000829111533676041</c:v>
                </c:pt>
                <c:pt idx="782">
                  <c:v>0.0260973576796459</c:v>
                </c:pt>
                <c:pt idx="783">
                  <c:v>0.000791094221995081</c:v>
                </c:pt>
                <c:pt idx="784">
                  <c:v>0.000808219545888278</c:v>
                </c:pt>
                <c:pt idx="785">
                  <c:v>0.0260924948963748</c:v>
                </c:pt>
                <c:pt idx="786">
                  <c:v>0.0260920926107246</c:v>
                </c:pt>
                <c:pt idx="787">
                  <c:v>0.000830807148531676</c:v>
                </c:pt>
                <c:pt idx="788">
                  <c:v>0.0261001228875557</c:v>
                </c:pt>
                <c:pt idx="789">
                  <c:v>0.000779810502535838</c:v>
                </c:pt>
                <c:pt idx="790">
                  <c:v>0.000782569201874139</c:v>
                </c:pt>
                <c:pt idx="791">
                  <c:v>0.000775792123704377</c:v>
                </c:pt>
                <c:pt idx="792">
                  <c:v>0.0260718093559262</c:v>
                </c:pt>
                <c:pt idx="793">
                  <c:v>0.0260329573382023</c:v>
                </c:pt>
                <c:pt idx="794">
                  <c:v>0.0260305013678135</c:v>
                </c:pt>
                <c:pt idx="795">
                  <c:v>0.0260125744111974</c:v>
                </c:pt>
                <c:pt idx="796">
                  <c:v>0.0260038675867236</c:v>
                </c:pt>
                <c:pt idx="797">
                  <c:v>0.0260386007166744</c:v>
                </c:pt>
                <c:pt idx="798">
                  <c:v>0.000781769913828611</c:v>
                </c:pt>
                <c:pt idx="799">
                  <c:v>0.0260793438753808</c:v>
                </c:pt>
                <c:pt idx="800">
                  <c:v>0.000787631140610756</c:v>
                </c:pt>
                <c:pt idx="801">
                  <c:v>0.000793914516634686</c:v>
                </c:pt>
                <c:pt idx="802">
                  <c:v>0.0260913500296738</c:v>
                </c:pt>
                <c:pt idx="803">
                  <c:v>0.000807672966175232</c:v>
                </c:pt>
                <c:pt idx="804">
                  <c:v>0.0261007255264758</c:v>
                </c:pt>
                <c:pt idx="805">
                  <c:v>0.0261014064515166</c:v>
                </c:pt>
                <c:pt idx="806">
                  <c:v>0.0260756699249214</c:v>
                </c:pt>
                <c:pt idx="807">
                  <c:v>0.000809813855539687</c:v>
                </c:pt>
                <c:pt idx="808">
                  <c:v>0.0260823429634911</c:v>
                </c:pt>
                <c:pt idx="809">
                  <c:v>0.0260647934123881</c:v>
                </c:pt>
                <c:pt idx="810">
                  <c:v>0.0263186733536713</c:v>
                </c:pt>
                <c:pt idx="811">
                  <c:v>0.0260027592153165</c:v>
                </c:pt>
                <c:pt idx="812">
                  <c:v>0.0261832172707272</c:v>
                </c:pt>
                <c:pt idx="813">
                  <c:v>0.000500223265362365</c:v>
                </c:pt>
                <c:pt idx="814">
                  <c:v>0.000363252601346176</c:v>
                </c:pt>
                <c:pt idx="815">
                  <c:v>0.000300400807418555</c:v>
                </c:pt>
                <c:pt idx="816">
                  <c:v>0.025845959722119</c:v>
                </c:pt>
                <c:pt idx="817">
                  <c:v>0.0253276793189343</c:v>
                </c:pt>
                <c:pt idx="818">
                  <c:v>0.00122872208362423</c:v>
                </c:pt>
                <c:pt idx="819">
                  <c:v>0.0250465960784822</c:v>
                </c:pt>
                <c:pt idx="820">
                  <c:v>0.0012734645938508</c:v>
                </c:pt>
                <c:pt idx="821">
                  <c:v>0.0257680745694415</c:v>
                </c:pt>
                <c:pt idx="822">
                  <c:v>0.0254213280024942</c:v>
                </c:pt>
                <c:pt idx="823">
                  <c:v>0.0252458973725425</c:v>
                </c:pt>
                <c:pt idx="824">
                  <c:v>0.0257395940468541</c:v>
                </c:pt>
                <c:pt idx="825">
                  <c:v>0.000634074077424884</c:v>
                </c:pt>
                <c:pt idx="826">
                  <c:v>0.0257938572490275</c:v>
                </c:pt>
                <c:pt idx="827">
                  <c:v>0.000607775500157004</c:v>
                </c:pt>
                <c:pt idx="828">
                  <c:v>0.000323393927374127</c:v>
                </c:pt>
                <c:pt idx="829">
                  <c:v>0.000410345019417946</c:v>
                </c:pt>
                <c:pt idx="830">
                  <c:v>0.000625814536306279</c:v>
                </c:pt>
                <c:pt idx="831">
                  <c:v>0.000435322345538225</c:v>
                </c:pt>
                <c:pt idx="832">
                  <c:v>0.0260496698590487</c:v>
                </c:pt>
                <c:pt idx="833">
                  <c:v>0.0260680932788091</c:v>
                </c:pt>
                <c:pt idx="834">
                  <c:v>0.000535078834445812</c:v>
                </c:pt>
                <c:pt idx="835">
                  <c:v>0.025808272375798</c:v>
                </c:pt>
                <c:pt idx="836">
                  <c:v>0.0257790122288952</c:v>
                </c:pt>
                <c:pt idx="837">
                  <c:v>0.0258978899796602</c:v>
                </c:pt>
                <c:pt idx="838">
                  <c:v>0.025752631959449</c:v>
                </c:pt>
                <c:pt idx="839">
                  <c:v>0.000601171755533869</c:v>
                </c:pt>
                <c:pt idx="840">
                  <c:v>0.0261929484449865</c:v>
                </c:pt>
                <c:pt idx="841">
                  <c:v>0.000144674922921695</c:v>
                </c:pt>
                <c:pt idx="842">
                  <c:v>0.000146929514812655</c:v>
                </c:pt>
                <c:pt idx="843">
                  <c:v>0.000158705980538798</c:v>
                </c:pt>
                <c:pt idx="844">
                  <c:v>0.000241833861537088</c:v>
                </c:pt>
                <c:pt idx="845">
                  <c:v>0.0262208961112265</c:v>
                </c:pt>
                <c:pt idx="846">
                  <c:v>0.0260498015140911</c:v>
                </c:pt>
                <c:pt idx="847">
                  <c:v>0.000448876399332221</c:v>
                </c:pt>
                <c:pt idx="848">
                  <c:v>0.0260054422981284</c:v>
                </c:pt>
                <c:pt idx="849">
                  <c:v>0.0261553707205167</c:v>
                </c:pt>
                <c:pt idx="850">
                  <c:v>0.00022097259579823</c:v>
                </c:pt>
                <c:pt idx="851">
                  <c:v>0.0262641543799873</c:v>
                </c:pt>
                <c:pt idx="852">
                  <c:v>0.0262033161175168</c:v>
                </c:pt>
                <c:pt idx="853">
                  <c:v>0.0262726596349694</c:v>
                </c:pt>
                <c:pt idx="854">
                  <c:v>0.0264242777309391</c:v>
                </c:pt>
                <c:pt idx="855">
                  <c:v>0.0260658710699317</c:v>
                </c:pt>
                <c:pt idx="856">
                  <c:v>0.0258698806123903</c:v>
                </c:pt>
                <c:pt idx="857">
                  <c:v>0.000507164406144511</c:v>
                </c:pt>
                <c:pt idx="858">
                  <c:v>0.0257962600403516</c:v>
                </c:pt>
                <c:pt idx="859">
                  <c:v>0.000399083578713544</c:v>
                </c:pt>
                <c:pt idx="860">
                  <c:v>0.0261740627829567</c:v>
                </c:pt>
                <c:pt idx="861">
                  <c:v>0.0261729957344414</c:v>
                </c:pt>
                <c:pt idx="862">
                  <c:v>0.000263382529055889</c:v>
                </c:pt>
                <c:pt idx="863">
                  <c:v>0.0262622315246972</c:v>
                </c:pt>
                <c:pt idx="864">
                  <c:v>0.000392436606944102</c:v>
                </c:pt>
                <c:pt idx="865">
                  <c:v>0.0262591481402978</c:v>
                </c:pt>
                <c:pt idx="866">
                  <c:v>0.000451049402954595</c:v>
                </c:pt>
                <c:pt idx="867">
                  <c:v>0.0258818425866139</c:v>
                </c:pt>
                <c:pt idx="868">
                  <c:v>0.0259925362893227</c:v>
                </c:pt>
                <c:pt idx="869">
                  <c:v>0.000294042462201105</c:v>
                </c:pt>
                <c:pt idx="870">
                  <c:v>0.000268044423364699</c:v>
                </c:pt>
                <c:pt idx="871">
                  <c:v>0.0262244651487435</c:v>
                </c:pt>
                <c:pt idx="872">
                  <c:v>0.0261960143436681</c:v>
                </c:pt>
                <c:pt idx="873">
                  <c:v>0.000336080576971653</c:v>
                </c:pt>
                <c:pt idx="874">
                  <c:v>0.000379914170480333</c:v>
                </c:pt>
                <c:pt idx="875">
                  <c:v>0.0263206088059178</c:v>
                </c:pt>
                <c:pt idx="876">
                  <c:v>4.71070209187019E-5</c:v>
                </c:pt>
                <c:pt idx="877">
                  <c:v>0.0264386790133813</c:v>
                </c:pt>
                <c:pt idx="878">
                  <c:v>0.0264445105553932</c:v>
                </c:pt>
                <c:pt idx="879">
                  <c:v>0.026576142615113</c:v>
                </c:pt>
                <c:pt idx="880">
                  <c:v>0.0265215213430565</c:v>
                </c:pt>
                <c:pt idx="881">
                  <c:v>0.000344947361782033</c:v>
                </c:pt>
                <c:pt idx="882">
                  <c:v>0.026915211128653</c:v>
                </c:pt>
                <c:pt idx="883">
                  <c:v>0.000513680463654964</c:v>
                </c:pt>
                <c:pt idx="884">
                  <c:v>0.00034622484031388</c:v>
                </c:pt>
                <c:pt idx="885">
                  <c:v>0.000430117013365816</c:v>
                </c:pt>
                <c:pt idx="886">
                  <c:v>0.000517875647119581</c:v>
                </c:pt>
                <c:pt idx="887">
                  <c:v>0.0269423769557306</c:v>
                </c:pt>
                <c:pt idx="888">
                  <c:v>0.00055485739130745</c:v>
                </c:pt>
                <c:pt idx="889">
                  <c:v>0.000597920327436441</c:v>
                </c:pt>
                <c:pt idx="890">
                  <c:v>0.000698833581964209</c:v>
                </c:pt>
                <c:pt idx="891">
                  <c:v>0.000776935889916785</c:v>
                </c:pt>
                <c:pt idx="892">
                  <c:v>0.000518580195830509</c:v>
                </c:pt>
                <c:pt idx="893">
                  <c:v>0.0269992464586721</c:v>
                </c:pt>
                <c:pt idx="894">
                  <c:v>0.0270513425043646</c:v>
                </c:pt>
                <c:pt idx="895">
                  <c:v>0.0268622972293997</c:v>
                </c:pt>
                <c:pt idx="896">
                  <c:v>0.0268479810147255</c:v>
                </c:pt>
                <c:pt idx="897">
                  <c:v>0.0268762290174891</c:v>
                </c:pt>
                <c:pt idx="898">
                  <c:v>0.0272324756799662</c:v>
                </c:pt>
                <c:pt idx="899">
                  <c:v>0.0271590994868802</c:v>
                </c:pt>
                <c:pt idx="900">
                  <c:v>0.000725409675396804</c:v>
                </c:pt>
                <c:pt idx="901">
                  <c:v>0.000685156750478199</c:v>
                </c:pt>
                <c:pt idx="902">
                  <c:v>0.0271723986700181</c:v>
                </c:pt>
                <c:pt idx="903">
                  <c:v>0.027168620413704</c:v>
                </c:pt>
                <c:pt idx="904">
                  <c:v>0.000972867452219361</c:v>
                </c:pt>
                <c:pt idx="905">
                  <c:v>0.0274989463266593</c:v>
                </c:pt>
                <c:pt idx="906">
                  <c:v>0.00100310128732417</c:v>
                </c:pt>
                <c:pt idx="907">
                  <c:v>0.000916815087293798</c:v>
                </c:pt>
                <c:pt idx="908">
                  <c:v>0.0273888960987278</c:v>
                </c:pt>
                <c:pt idx="909">
                  <c:v>0.0275713162168358</c:v>
                </c:pt>
                <c:pt idx="910">
                  <c:v>0.00122559105921027</c:v>
                </c:pt>
                <c:pt idx="911">
                  <c:v>0.0276338815192503</c:v>
                </c:pt>
                <c:pt idx="912">
                  <c:v>0.000775851810885797</c:v>
                </c:pt>
                <c:pt idx="913">
                  <c:v>0.0273344920153704</c:v>
                </c:pt>
                <c:pt idx="914">
                  <c:v>0.0276308517281905</c:v>
                </c:pt>
                <c:pt idx="915">
                  <c:v>0.00123169081825836</c:v>
                </c:pt>
                <c:pt idx="916">
                  <c:v>0.00108644254123647</c:v>
                </c:pt>
                <c:pt idx="917">
                  <c:v>0.00136597202708799</c:v>
                </c:pt>
                <c:pt idx="918">
                  <c:v>0.00152226777890974</c:v>
                </c:pt>
                <c:pt idx="919">
                  <c:v>0.0014584973955607</c:v>
                </c:pt>
                <c:pt idx="920">
                  <c:v>0.00141492142165589</c:v>
                </c:pt>
                <c:pt idx="921">
                  <c:v>0.0278745610517035</c:v>
                </c:pt>
                <c:pt idx="922">
                  <c:v>0.00149550797641496</c:v>
                </c:pt>
                <c:pt idx="923">
                  <c:v>0.00134928044235494</c:v>
                </c:pt>
                <c:pt idx="924">
                  <c:v>0.00146267155196256</c:v>
                </c:pt>
                <c:pt idx="925">
                  <c:v>0.0281351456483208</c:v>
                </c:pt>
                <c:pt idx="926">
                  <c:v>0.0281025810854771</c:v>
                </c:pt>
                <c:pt idx="927">
                  <c:v>0.0280044008186451</c:v>
                </c:pt>
                <c:pt idx="928">
                  <c:v>0.00153097435486416</c:v>
                </c:pt>
                <c:pt idx="929">
                  <c:v>0.0279566186641205</c:v>
                </c:pt>
                <c:pt idx="930">
                  <c:v>0.00139923126744179</c:v>
                </c:pt>
                <c:pt idx="931">
                  <c:v>0.00134024373664943</c:v>
                </c:pt>
                <c:pt idx="932">
                  <c:v>0.00147559212973647</c:v>
                </c:pt>
                <c:pt idx="933">
                  <c:v>0.00175673533703957</c:v>
                </c:pt>
                <c:pt idx="934">
                  <c:v>0.0282249798056</c:v>
                </c:pt>
                <c:pt idx="935">
                  <c:v>0.0281541758586172</c:v>
                </c:pt>
                <c:pt idx="936">
                  <c:v>0.0281893809838039</c:v>
                </c:pt>
                <c:pt idx="937">
                  <c:v>0.00121630355079105</c:v>
                </c:pt>
                <c:pt idx="938">
                  <c:v>0.0277332703271895</c:v>
                </c:pt>
                <c:pt idx="939">
                  <c:v>0.00145317655051258</c:v>
                </c:pt>
                <c:pt idx="940">
                  <c:v>0.0277182168701984</c:v>
                </c:pt>
                <c:pt idx="941">
                  <c:v>0.00154809915011356</c:v>
                </c:pt>
                <c:pt idx="942">
                  <c:v>0.0279570643865554</c:v>
                </c:pt>
                <c:pt idx="943">
                  <c:v>0.00104481838434367</c:v>
                </c:pt>
                <c:pt idx="944">
                  <c:v>0.00105457838208167</c:v>
                </c:pt>
                <c:pt idx="945">
                  <c:v>0.0282150098073544</c:v>
                </c:pt>
                <c:pt idx="946">
                  <c:v>0.00120661677419775</c:v>
                </c:pt>
                <c:pt idx="947">
                  <c:v>0.000959612247243058</c:v>
                </c:pt>
                <c:pt idx="948">
                  <c:v>0.00106526457057043</c:v>
                </c:pt>
                <c:pt idx="949">
                  <c:v>0.0284527139115198</c:v>
                </c:pt>
                <c:pt idx="950">
                  <c:v>0.000646671457616321</c:v>
                </c:pt>
                <c:pt idx="951">
                  <c:v>0.0282952397906229</c:v>
                </c:pt>
                <c:pt idx="952">
                  <c:v>0.0283483675489151</c:v>
                </c:pt>
                <c:pt idx="953">
                  <c:v>0.0282839717842762</c:v>
                </c:pt>
                <c:pt idx="954">
                  <c:v>0.000821469729544333</c:v>
                </c:pt>
                <c:pt idx="955">
                  <c:v>0.000715149761617795</c:v>
                </c:pt>
                <c:pt idx="956">
                  <c:v>0.0287289804737156</c:v>
                </c:pt>
                <c:pt idx="957">
                  <c:v>0.000556778096324706</c:v>
                </c:pt>
                <c:pt idx="958">
                  <c:v>0.000566037263070029</c:v>
                </c:pt>
                <c:pt idx="959">
                  <c:v>0.0288119255183119</c:v>
                </c:pt>
                <c:pt idx="960">
                  <c:v>0.000410993725381559</c:v>
                </c:pt>
                <c:pt idx="961">
                  <c:v>0.0287445336371093</c:v>
                </c:pt>
                <c:pt idx="962">
                  <c:v>0.0285919525981626</c:v>
                </c:pt>
                <c:pt idx="963">
                  <c:v>0.028446436446302</c:v>
                </c:pt>
                <c:pt idx="964">
                  <c:v>0.0287430063203828</c:v>
                </c:pt>
                <c:pt idx="965">
                  <c:v>0.0288890996912414</c:v>
                </c:pt>
                <c:pt idx="966">
                  <c:v>0.0289044401060892</c:v>
                </c:pt>
                <c:pt idx="967">
                  <c:v>0.000376551666704472</c:v>
                </c:pt>
                <c:pt idx="968">
                  <c:v>0.000288428965177445</c:v>
                </c:pt>
                <c:pt idx="969">
                  <c:v>0.0289138810790064</c:v>
                </c:pt>
                <c:pt idx="970">
                  <c:v>0.000330529714574368</c:v>
                </c:pt>
                <c:pt idx="971">
                  <c:v>0.0287983754819834</c:v>
                </c:pt>
                <c:pt idx="972">
                  <c:v>0.0287250687374581</c:v>
                </c:pt>
                <c:pt idx="973">
                  <c:v>0.0274887201039746</c:v>
                </c:pt>
                <c:pt idx="974">
                  <c:v>0.0277862282587193</c:v>
                </c:pt>
                <c:pt idx="975">
                  <c:v>0.0275175633464642</c:v>
                </c:pt>
                <c:pt idx="976">
                  <c:v>0.027164173528945</c:v>
                </c:pt>
                <c:pt idx="977">
                  <c:v>0.00259783468413843</c:v>
                </c:pt>
                <c:pt idx="978">
                  <c:v>0.00189024946757854</c:v>
                </c:pt>
                <c:pt idx="979">
                  <c:v>0.00202403228377079</c:v>
                </c:pt>
                <c:pt idx="980">
                  <c:v>0.00171446633294181</c:v>
                </c:pt>
                <c:pt idx="981">
                  <c:v>0.0277153503175214</c:v>
                </c:pt>
                <c:pt idx="982">
                  <c:v>0.00149578679702245</c:v>
                </c:pt>
                <c:pt idx="983">
                  <c:v>0.0271583042135717</c:v>
                </c:pt>
                <c:pt idx="984">
                  <c:v>0.0272518656574903</c:v>
                </c:pt>
                <c:pt idx="985">
                  <c:v>0.0273776687067766</c:v>
                </c:pt>
                <c:pt idx="986">
                  <c:v>0.00196290732674242</c:v>
                </c:pt>
                <c:pt idx="987">
                  <c:v>0.0276898232364147</c:v>
                </c:pt>
                <c:pt idx="988">
                  <c:v>0.00148055039426254</c:v>
                </c:pt>
                <c:pt idx="989">
                  <c:v>0.0281913131279907</c:v>
                </c:pt>
                <c:pt idx="990">
                  <c:v>0.0281846464195041</c:v>
                </c:pt>
                <c:pt idx="991">
                  <c:v>0.00104091713092203</c:v>
                </c:pt>
                <c:pt idx="992">
                  <c:v>0.00114971593211521</c:v>
                </c:pt>
                <c:pt idx="993">
                  <c:v>0.00126484176144004</c:v>
                </c:pt>
                <c:pt idx="994">
                  <c:v>0.0277328044389833</c:v>
                </c:pt>
                <c:pt idx="995">
                  <c:v>0.00132465593742381</c:v>
                </c:pt>
                <c:pt idx="996">
                  <c:v>0.00127779917238513</c:v>
                </c:pt>
                <c:pt idx="997">
                  <c:v>0.0280886718637703</c:v>
                </c:pt>
                <c:pt idx="998">
                  <c:v>0.0283441788969867</c:v>
                </c:pt>
                <c:pt idx="999">
                  <c:v>0.0009097450815716</c:v>
                </c:pt>
                <c:pt idx="1000">
                  <c:v>0.000838979647141968</c:v>
                </c:pt>
                <c:pt idx="1001">
                  <c:v>0.000690674931320245</c:v>
                </c:pt>
                <c:pt idx="1002">
                  <c:v>0.000654389297324087</c:v>
                </c:pt>
                <c:pt idx="1003">
                  <c:v>0.000819132671495026</c:v>
                </c:pt>
                <c:pt idx="1004">
                  <c:v>0.000646869190859434</c:v>
                </c:pt>
                <c:pt idx="1005">
                  <c:v>0.0287656522123143</c:v>
                </c:pt>
                <c:pt idx="1006">
                  <c:v>0.0290014624374635</c:v>
                </c:pt>
                <c:pt idx="1007">
                  <c:v>0.000324265718063543</c:v>
                </c:pt>
                <c:pt idx="1008">
                  <c:v>0.000443173265921359</c:v>
                </c:pt>
                <c:pt idx="1009">
                  <c:v>0.000561695498163317</c:v>
                </c:pt>
                <c:pt idx="1010">
                  <c:v>0.0289790523515876</c:v>
                </c:pt>
                <c:pt idx="1011">
                  <c:v>0.00041639268556537</c:v>
                </c:pt>
                <c:pt idx="1012">
                  <c:v>0.000492130519432976</c:v>
                </c:pt>
                <c:pt idx="1013">
                  <c:v>0.0290144825248717</c:v>
                </c:pt>
                <c:pt idx="1014">
                  <c:v>0.000268635375050508</c:v>
                </c:pt>
                <c:pt idx="1015">
                  <c:v>0.0289234435199432</c:v>
                </c:pt>
                <c:pt idx="1016">
                  <c:v>0.000654956313155708</c:v>
                </c:pt>
                <c:pt idx="1017">
                  <c:v>0.00061181055571069</c:v>
                </c:pt>
                <c:pt idx="1018">
                  <c:v>0.0288865146485477</c:v>
                </c:pt>
                <c:pt idx="1019">
                  <c:v>0.000240595939885679</c:v>
                </c:pt>
                <c:pt idx="1020">
                  <c:v>0.000187757606454397</c:v>
                </c:pt>
                <c:pt idx="1021">
                  <c:v>0.000118650345484639</c:v>
                </c:pt>
                <c:pt idx="1022">
                  <c:v>0.0289472714175645</c:v>
                </c:pt>
                <c:pt idx="1023">
                  <c:v>9.28082977225131E-5</c:v>
                </c:pt>
                <c:pt idx="1024">
                  <c:v>0.0287240006809952</c:v>
                </c:pt>
                <c:pt idx="1025">
                  <c:v>0.02911351191824</c:v>
                </c:pt>
                <c:pt idx="1026">
                  <c:v>0.000252911486768426</c:v>
                </c:pt>
                <c:pt idx="1027">
                  <c:v>0.000299950803764659</c:v>
                </c:pt>
                <c:pt idx="1028">
                  <c:v>0.0290272554161675</c:v>
                </c:pt>
                <c:pt idx="1029">
                  <c:v>0.0289417459903234</c:v>
                </c:pt>
                <c:pt idx="1030">
                  <c:v>0.0291099777696218</c:v>
                </c:pt>
                <c:pt idx="1031">
                  <c:v>0.0291133620780783</c:v>
                </c:pt>
                <c:pt idx="1032">
                  <c:v>0.000146131806559424</c:v>
                </c:pt>
                <c:pt idx="1033">
                  <c:v>0.0291424893816838</c:v>
                </c:pt>
                <c:pt idx="1034">
                  <c:v>0.000495499211865535</c:v>
                </c:pt>
                <c:pt idx="1035">
                  <c:v>0.0289407190812199</c:v>
                </c:pt>
                <c:pt idx="1036">
                  <c:v>0.0290823951395396</c:v>
                </c:pt>
                <c:pt idx="1037">
                  <c:v>0.0292825249193811</c:v>
                </c:pt>
                <c:pt idx="1038">
                  <c:v>0.000101818443908996</c:v>
                </c:pt>
                <c:pt idx="1039">
                  <c:v>0.0296226134214521</c:v>
                </c:pt>
                <c:pt idx="1040">
                  <c:v>0.000359152695637022</c:v>
                </c:pt>
                <c:pt idx="1041">
                  <c:v>0.000240631082760956</c:v>
                </c:pt>
                <c:pt idx="1042">
                  <c:v>0.000201078466943727</c:v>
                </c:pt>
                <c:pt idx="1043">
                  <c:v>0.0286437946110709</c:v>
                </c:pt>
                <c:pt idx="1044">
                  <c:v>0.0289610644699678</c:v>
                </c:pt>
                <c:pt idx="1045">
                  <c:v>0.0290027745745647</c:v>
                </c:pt>
                <c:pt idx="1046">
                  <c:v>0.000629436117378645</c:v>
                </c:pt>
                <c:pt idx="1047">
                  <c:v>0.00024544474126742</c:v>
                </c:pt>
                <c:pt idx="1048">
                  <c:v>5.83514106438088E-5</c:v>
                </c:pt>
                <c:pt idx="1049">
                  <c:v>0.000159309108767047</c:v>
                </c:pt>
                <c:pt idx="1050">
                  <c:v>0.000160293570843351</c:v>
                </c:pt>
                <c:pt idx="1051">
                  <c:v>0.0293815531886139</c:v>
                </c:pt>
                <c:pt idx="1052">
                  <c:v>0.0291219530190574</c:v>
                </c:pt>
                <c:pt idx="1053">
                  <c:v>4.53383745480096E-6</c:v>
                </c:pt>
                <c:pt idx="1054">
                  <c:v>0.000335350058776385</c:v>
                </c:pt>
                <c:pt idx="1055">
                  <c:v>0.0287261987832608</c:v>
                </c:pt>
                <c:pt idx="1056">
                  <c:v>0.000640421495063492</c:v>
                </c:pt>
                <c:pt idx="1057">
                  <c:v>0.000351395305642654</c:v>
                </c:pt>
                <c:pt idx="1058">
                  <c:v>0.000400014654587721</c:v>
                </c:pt>
                <c:pt idx="1059">
                  <c:v>0.000433505894761765</c:v>
                </c:pt>
                <c:pt idx="1060">
                  <c:v>0.0301562402446507</c:v>
                </c:pt>
                <c:pt idx="1061">
                  <c:v>0.000448923568001191</c:v>
                </c:pt>
                <c:pt idx="1062">
                  <c:v>0.0302090207501351</c:v>
                </c:pt>
                <c:pt idx="1063">
                  <c:v>0.000405718865295057</c:v>
                </c:pt>
                <c:pt idx="1064">
                  <c:v>0.0301839010658114</c:v>
                </c:pt>
                <c:pt idx="1065">
                  <c:v>0.000481114142985461</c:v>
                </c:pt>
                <c:pt idx="1066">
                  <c:v>0.0301456272623</c:v>
                </c:pt>
                <c:pt idx="1067">
                  <c:v>0.00045559895261249</c:v>
                </c:pt>
                <c:pt idx="1068">
                  <c:v>0.0301420461169073</c:v>
                </c:pt>
                <c:pt idx="1069">
                  <c:v>0.000502213229083281</c:v>
                </c:pt>
                <c:pt idx="1070">
                  <c:v>0.0301317043831659</c:v>
                </c:pt>
                <c:pt idx="1071">
                  <c:v>0.0300874077502158</c:v>
                </c:pt>
                <c:pt idx="1072">
                  <c:v>0.0300895332952678</c:v>
                </c:pt>
                <c:pt idx="1073">
                  <c:v>0.0300427201268576</c:v>
                </c:pt>
                <c:pt idx="1074">
                  <c:v>0.0300648966099288</c:v>
                </c:pt>
                <c:pt idx="1075">
                  <c:v>0.000572894180550065</c:v>
                </c:pt>
                <c:pt idx="1076">
                  <c:v>0.0300179668347482</c:v>
                </c:pt>
                <c:pt idx="1077">
                  <c:v>0.000657877249068406</c:v>
                </c:pt>
                <c:pt idx="1078">
                  <c:v>0.000686017306179565</c:v>
                </c:pt>
                <c:pt idx="1079">
                  <c:v>0.00065489574080857</c:v>
                </c:pt>
                <c:pt idx="1080">
                  <c:v>0.000701704361745214</c:v>
                </c:pt>
                <c:pt idx="1081">
                  <c:v>0.0299447306774709</c:v>
                </c:pt>
                <c:pt idx="1082">
                  <c:v>0.0299240478238971</c:v>
                </c:pt>
                <c:pt idx="1083">
                  <c:v>0.000758558571760659</c:v>
                </c:pt>
                <c:pt idx="1084">
                  <c:v>0.0298908463701082</c:v>
                </c:pt>
                <c:pt idx="1085">
                  <c:v>0.0299138460668473</c:v>
                </c:pt>
                <c:pt idx="1086">
                  <c:v>0.0299316430191538</c:v>
                </c:pt>
                <c:pt idx="1087">
                  <c:v>0.000763467890465108</c:v>
                </c:pt>
                <c:pt idx="1088">
                  <c:v>0.000746214863283967</c:v>
                </c:pt>
                <c:pt idx="1089">
                  <c:v>0.0298400437754935</c:v>
                </c:pt>
                <c:pt idx="1090">
                  <c:v>0.0298043247194073</c:v>
                </c:pt>
                <c:pt idx="1091">
                  <c:v>0.0297703431060654</c:v>
                </c:pt>
                <c:pt idx="1092">
                  <c:v>0.0297074279978915</c:v>
                </c:pt>
                <c:pt idx="1093">
                  <c:v>0.000940725176405976</c:v>
                </c:pt>
                <c:pt idx="1094">
                  <c:v>0.000979911638751218</c:v>
                </c:pt>
                <c:pt idx="1095">
                  <c:v>0.0295897784017143</c:v>
                </c:pt>
                <c:pt idx="1096">
                  <c:v>0.000987843205621175</c:v>
                </c:pt>
                <c:pt idx="1097">
                  <c:v>0.02964499029531</c:v>
                </c:pt>
                <c:pt idx="1098">
                  <c:v>0.0296988204122499</c:v>
                </c:pt>
                <c:pt idx="1099">
                  <c:v>0.000957499375545012</c:v>
                </c:pt>
                <c:pt idx="1100">
                  <c:v>0.00102808962401468</c:v>
                </c:pt>
                <c:pt idx="1101">
                  <c:v>0.000998909393274516</c:v>
                </c:pt>
                <c:pt idx="1102">
                  <c:v>0.0295893423462985</c:v>
                </c:pt>
                <c:pt idx="1103">
                  <c:v>0.0295833448399207</c:v>
                </c:pt>
                <c:pt idx="1104">
                  <c:v>0.00103313341242028</c:v>
                </c:pt>
                <c:pt idx="1105">
                  <c:v>0.0295043337923744</c:v>
                </c:pt>
                <c:pt idx="1106">
                  <c:v>0.00107192002360534</c:v>
                </c:pt>
                <c:pt idx="1107">
                  <c:v>0.00117554048892998</c:v>
                </c:pt>
                <c:pt idx="1108">
                  <c:v>0.0294296967999799</c:v>
                </c:pt>
                <c:pt idx="1109">
                  <c:v>0.0294702239762046</c:v>
                </c:pt>
                <c:pt idx="1110">
                  <c:v>0.0011719109711521</c:v>
                </c:pt>
                <c:pt idx="1111">
                  <c:v>0.00112832123159023</c:v>
                </c:pt>
                <c:pt idx="1112">
                  <c:v>0.00112409544180991</c:v>
                </c:pt>
                <c:pt idx="1113">
                  <c:v>0.0294949892168006</c:v>
                </c:pt>
                <c:pt idx="1114">
                  <c:v>0.0294411120707991</c:v>
                </c:pt>
                <c:pt idx="1115">
                  <c:v>0.029438253344324</c:v>
                </c:pt>
                <c:pt idx="1116">
                  <c:v>0.0295074082273459</c:v>
                </c:pt>
                <c:pt idx="1117">
                  <c:v>0.00115327683988653</c:v>
                </c:pt>
                <c:pt idx="1118">
                  <c:v>0.00118834387194511</c:v>
                </c:pt>
                <c:pt idx="1119">
                  <c:v>0.0293999722566696</c:v>
                </c:pt>
                <c:pt idx="1120">
                  <c:v>0.00119821126327224</c:v>
                </c:pt>
                <c:pt idx="1121">
                  <c:v>0.00126095973428164</c:v>
                </c:pt>
                <c:pt idx="1122">
                  <c:v>0.0293899661473915</c:v>
                </c:pt>
                <c:pt idx="1123">
                  <c:v>0.00123776320106117</c:v>
                </c:pt>
                <c:pt idx="1124">
                  <c:v>0.0293566490468038</c:v>
                </c:pt>
                <c:pt idx="1125">
                  <c:v>0.00125151692736836</c:v>
                </c:pt>
                <c:pt idx="1126">
                  <c:v>0.0293464351966577</c:v>
                </c:pt>
                <c:pt idx="1127">
                  <c:v>0.0293737527777011</c:v>
                </c:pt>
                <c:pt idx="1128">
                  <c:v>0.0293473223159708</c:v>
                </c:pt>
                <c:pt idx="1129">
                  <c:v>0.00120166656370202</c:v>
                </c:pt>
                <c:pt idx="1130">
                  <c:v>0.029406591361294</c:v>
                </c:pt>
                <c:pt idx="1131">
                  <c:v>0.0293993878294714</c:v>
                </c:pt>
                <c:pt idx="1132">
                  <c:v>0.0294305197753601</c:v>
                </c:pt>
                <c:pt idx="1133">
                  <c:v>0.0294343925261273</c:v>
                </c:pt>
                <c:pt idx="1134">
                  <c:v>0.0294019474563356</c:v>
                </c:pt>
                <c:pt idx="1135">
                  <c:v>0.00128963928864323</c:v>
                </c:pt>
                <c:pt idx="1136">
                  <c:v>0.0292796768362677</c:v>
                </c:pt>
                <c:pt idx="1137">
                  <c:v>0.00140538601499429</c:v>
                </c:pt>
                <c:pt idx="1138">
                  <c:v>0.0292345239845417</c:v>
                </c:pt>
                <c:pt idx="1139">
                  <c:v>0.02922481638916</c:v>
                </c:pt>
                <c:pt idx="1140">
                  <c:v>0.00144931438626372</c:v>
                </c:pt>
                <c:pt idx="1141">
                  <c:v>0.0291819813792244</c:v>
                </c:pt>
                <c:pt idx="1142">
                  <c:v>0.0291712319408361</c:v>
                </c:pt>
                <c:pt idx="1143">
                  <c:v>0.0291678697685711</c:v>
                </c:pt>
                <c:pt idx="1144">
                  <c:v>0.0291755121361348</c:v>
                </c:pt>
                <c:pt idx="1145">
                  <c:v>0.0292199112091112</c:v>
                </c:pt>
                <c:pt idx="1146">
                  <c:v>0.00148597355519087</c:v>
                </c:pt>
                <c:pt idx="1147">
                  <c:v>0.00152440665351605</c:v>
                </c:pt>
                <c:pt idx="1148">
                  <c:v>0.0290988858660057</c:v>
                </c:pt>
                <c:pt idx="1149">
                  <c:v>0.0291126035367597</c:v>
                </c:pt>
                <c:pt idx="1150">
                  <c:v>0.00158244886142711</c:v>
                </c:pt>
                <c:pt idx="1151">
                  <c:v>0.0016334563865712</c:v>
                </c:pt>
                <c:pt idx="1152">
                  <c:v>0.00164013194262225</c:v>
                </c:pt>
                <c:pt idx="1153">
                  <c:v>0.0289094052295695</c:v>
                </c:pt>
                <c:pt idx="1154">
                  <c:v>0.0289918568978464</c:v>
                </c:pt>
                <c:pt idx="1155">
                  <c:v>0.00163568552625293</c:v>
                </c:pt>
                <c:pt idx="1156">
                  <c:v>0.00173502571078643</c:v>
                </c:pt>
                <c:pt idx="1157">
                  <c:v>0.00173615764833812</c:v>
                </c:pt>
                <c:pt idx="1158">
                  <c:v>0.0287809917031154</c:v>
                </c:pt>
                <c:pt idx="1159">
                  <c:v>0.0287890433091888</c:v>
                </c:pt>
                <c:pt idx="1160">
                  <c:v>0.028697690021545</c:v>
                </c:pt>
                <c:pt idx="1161">
                  <c:v>0.0287235634682474</c:v>
                </c:pt>
                <c:pt idx="1162">
                  <c:v>0.0286442006922698</c:v>
                </c:pt>
                <c:pt idx="1163">
                  <c:v>0.028734524135416</c:v>
                </c:pt>
                <c:pt idx="1164">
                  <c:v>0.00186583522645378</c:v>
                </c:pt>
                <c:pt idx="1165">
                  <c:v>0.0286934134646799</c:v>
                </c:pt>
                <c:pt idx="1166">
                  <c:v>0.0286739333068908</c:v>
                </c:pt>
                <c:pt idx="1167">
                  <c:v>0.00201161690210938</c:v>
                </c:pt>
                <c:pt idx="1168">
                  <c:v>0.00200479502291273</c:v>
                </c:pt>
                <c:pt idx="1169">
                  <c:v>0.0285909291228563</c:v>
                </c:pt>
                <c:pt idx="1170">
                  <c:v>0.00196419194526243</c:v>
                </c:pt>
                <c:pt idx="1171">
                  <c:v>0.0286880341232063</c:v>
                </c:pt>
                <c:pt idx="1172">
                  <c:v>0.00190615531801086</c:v>
                </c:pt>
                <c:pt idx="1173">
                  <c:v>0.00201109871386507</c:v>
                </c:pt>
                <c:pt idx="1174">
                  <c:v>0.0286789253373172</c:v>
                </c:pt>
                <c:pt idx="1175">
                  <c:v>0.00188107826761552</c:v>
                </c:pt>
                <c:pt idx="1176">
                  <c:v>0.028818976574712</c:v>
                </c:pt>
                <c:pt idx="1177">
                  <c:v>0.0018810623751051</c:v>
                </c:pt>
                <c:pt idx="1178">
                  <c:v>0.00186533143232737</c:v>
                </c:pt>
                <c:pt idx="1179">
                  <c:v>0.0286670073051027</c:v>
                </c:pt>
                <c:pt idx="1180">
                  <c:v>0.0286396560222784</c:v>
                </c:pt>
                <c:pt idx="1181">
                  <c:v>0.0286833318082245</c:v>
                </c:pt>
                <c:pt idx="1182">
                  <c:v>0.028709217252981</c:v>
                </c:pt>
                <c:pt idx="1183">
                  <c:v>0.02873821684625</c:v>
                </c:pt>
                <c:pt idx="1184">
                  <c:v>0.001830188704389</c:v>
                </c:pt>
                <c:pt idx="1185">
                  <c:v>0.0287432379818711</c:v>
                </c:pt>
                <c:pt idx="1186">
                  <c:v>0.0286953522190743</c:v>
                </c:pt>
                <c:pt idx="1187">
                  <c:v>0.0283906479735378</c:v>
                </c:pt>
                <c:pt idx="1188">
                  <c:v>0.0282803003383378</c:v>
                </c:pt>
                <c:pt idx="1189">
                  <c:v>0.0275956217010389</c:v>
                </c:pt>
                <c:pt idx="1190">
                  <c:v>0.00219793089581799</c:v>
                </c:pt>
                <c:pt idx="1191">
                  <c:v>0.0273189019394522</c:v>
                </c:pt>
                <c:pt idx="1192">
                  <c:v>0.0277196788242691</c:v>
                </c:pt>
                <c:pt idx="1193">
                  <c:v>0.027858288312018</c:v>
                </c:pt>
                <c:pt idx="1194">
                  <c:v>0.00259829424021518</c:v>
                </c:pt>
                <c:pt idx="1195">
                  <c:v>0.0275476177171185</c:v>
                </c:pt>
                <c:pt idx="1196">
                  <c:v>0.0267927344284544</c:v>
                </c:pt>
                <c:pt idx="1197">
                  <c:v>0.0263905882216022</c:v>
                </c:pt>
                <c:pt idx="1198">
                  <c:v>0.00407939763499598</c:v>
                </c:pt>
                <c:pt idx="1199">
                  <c:v>0.0258877732608198</c:v>
                </c:pt>
                <c:pt idx="1200">
                  <c:v>0.00454277516928414</c:v>
                </c:pt>
                <c:pt idx="1201">
                  <c:v>0.0257423235566421</c:v>
                </c:pt>
                <c:pt idx="1202">
                  <c:v>0.0036883859079353</c:v>
                </c:pt>
                <c:pt idx="1203">
                  <c:v>0.0257979081934536</c:v>
                </c:pt>
                <c:pt idx="1204">
                  <c:v>0.00369690356637875</c:v>
                </c:pt>
                <c:pt idx="1205">
                  <c:v>0.0262834925847528</c:v>
                </c:pt>
                <c:pt idx="1206">
                  <c:v>0.0260372517532232</c:v>
                </c:pt>
                <c:pt idx="1207">
                  <c:v>0.0263485558380125</c:v>
                </c:pt>
                <c:pt idx="1208">
                  <c:v>0.00302618259775045</c:v>
                </c:pt>
                <c:pt idx="1209">
                  <c:v>0.0032276806068694</c:v>
                </c:pt>
                <c:pt idx="1210">
                  <c:v>0.025704740628953</c:v>
                </c:pt>
                <c:pt idx="1211">
                  <c:v>0.0254735193934721</c:v>
                </c:pt>
                <c:pt idx="1212">
                  <c:v>0.0256827087168858</c:v>
                </c:pt>
                <c:pt idx="1213">
                  <c:v>0.0254094712586266</c:v>
                </c:pt>
                <c:pt idx="1214">
                  <c:v>0.00443324516072607</c:v>
                </c:pt>
                <c:pt idx="1215">
                  <c:v>0.00410840211543473</c:v>
                </c:pt>
                <c:pt idx="1216">
                  <c:v>0.0260271973570525</c:v>
                </c:pt>
                <c:pt idx="1217">
                  <c:v>0.00406453806590434</c:v>
                </c:pt>
                <c:pt idx="1218">
                  <c:v>0.0259697748374492</c:v>
                </c:pt>
                <c:pt idx="1219">
                  <c:v>0.0038329085505211</c:v>
                </c:pt>
                <c:pt idx="1220">
                  <c:v>0.0262737356506477</c:v>
                </c:pt>
                <c:pt idx="1221">
                  <c:v>0.025894223567775</c:v>
                </c:pt>
                <c:pt idx="1222">
                  <c:v>0.00364056599119067</c:v>
                </c:pt>
                <c:pt idx="1223">
                  <c:v>0.0266814606875414</c:v>
                </c:pt>
                <c:pt idx="1224">
                  <c:v>0.00309268747696478</c:v>
                </c:pt>
                <c:pt idx="1225">
                  <c:v>0.026797066780091</c:v>
                </c:pt>
                <c:pt idx="1226">
                  <c:v>0.00346418526760317</c:v>
                </c:pt>
                <c:pt idx="1227">
                  <c:v>0.0042420811419106</c:v>
                </c:pt>
                <c:pt idx="1228">
                  <c:v>0.00407849424254891</c:v>
                </c:pt>
                <c:pt idx="1229">
                  <c:v>0.025566945427272</c:v>
                </c:pt>
                <c:pt idx="1230">
                  <c:v>0.0258105780471851</c:v>
                </c:pt>
                <c:pt idx="1231">
                  <c:v>0.00480654638704436</c:v>
                </c:pt>
                <c:pt idx="1232">
                  <c:v>0.00493960596350007</c:v>
                </c:pt>
                <c:pt idx="1233">
                  <c:v>0.024664107425906</c:v>
                </c:pt>
                <c:pt idx="1234">
                  <c:v>0.0258606965908257</c:v>
                </c:pt>
                <c:pt idx="1235">
                  <c:v>0.0254975772618309</c:v>
                </c:pt>
                <c:pt idx="1236">
                  <c:v>0.0255476756428834</c:v>
                </c:pt>
                <c:pt idx="1237">
                  <c:v>0.00502561712573879</c:v>
                </c:pt>
                <c:pt idx="1238">
                  <c:v>0.0244606416126771</c:v>
                </c:pt>
                <c:pt idx="1239">
                  <c:v>0.00442744796328043</c:v>
                </c:pt>
                <c:pt idx="1240">
                  <c:v>0.0247288034338453</c:v>
                </c:pt>
                <c:pt idx="1241">
                  <c:v>0.00467030994059314</c:v>
                </c:pt>
                <c:pt idx="1242">
                  <c:v>0.0258645134931612</c:v>
                </c:pt>
                <c:pt idx="1243">
                  <c:v>0.00389361769111929</c:v>
                </c:pt>
                <c:pt idx="1244">
                  <c:v>0.0257337340599406</c:v>
                </c:pt>
                <c:pt idx="1245">
                  <c:v>0.00436802079366316</c:v>
                </c:pt>
                <c:pt idx="1246">
                  <c:v>0.025417735211704</c:v>
                </c:pt>
                <c:pt idx="1247">
                  <c:v>0.0255168233502445</c:v>
                </c:pt>
                <c:pt idx="1248">
                  <c:v>0.0264644966282503</c:v>
                </c:pt>
                <c:pt idx="1249">
                  <c:v>0.0265368639584267</c:v>
                </c:pt>
                <c:pt idx="1250">
                  <c:v>0.00317180839829234</c:v>
                </c:pt>
                <c:pt idx="1251">
                  <c:v>0.00329593017568186</c:v>
                </c:pt>
                <c:pt idx="1252">
                  <c:v>0.00309092850739034</c:v>
                </c:pt>
                <c:pt idx="1253">
                  <c:v>0.0266304547362779</c:v>
                </c:pt>
                <c:pt idx="1254">
                  <c:v>0.0262678996982686</c:v>
                </c:pt>
                <c:pt idx="1255">
                  <c:v>0.00355449051312462</c:v>
                </c:pt>
                <c:pt idx="1256">
                  <c:v>0.00395804507797948</c:v>
                </c:pt>
                <c:pt idx="1257">
                  <c:v>0.0259427779242287</c:v>
                </c:pt>
                <c:pt idx="1258">
                  <c:v>0.00375233465001656</c:v>
                </c:pt>
                <c:pt idx="1259">
                  <c:v>0.0269060399550653</c:v>
                </c:pt>
                <c:pt idx="1260">
                  <c:v>0.0268992732030711</c:v>
                </c:pt>
                <c:pt idx="1261">
                  <c:v>0.0271963217119264</c:v>
                </c:pt>
                <c:pt idx="1262">
                  <c:v>0.00262227073199028</c:v>
                </c:pt>
                <c:pt idx="1263">
                  <c:v>0.00283684035957776</c:v>
                </c:pt>
                <c:pt idx="1264">
                  <c:v>0.00267240687844605</c:v>
                </c:pt>
                <c:pt idx="1265">
                  <c:v>0.0273643927021112</c:v>
                </c:pt>
                <c:pt idx="1266">
                  <c:v>0.0275174143348522</c:v>
                </c:pt>
                <c:pt idx="1267">
                  <c:v>0.0275018526663189</c:v>
                </c:pt>
                <c:pt idx="1268">
                  <c:v>0.00262979063745661</c:v>
                </c:pt>
                <c:pt idx="1269">
                  <c:v>0.0272423909882491</c:v>
                </c:pt>
                <c:pt idx="1270">
                  <c:v>0.0022800072474638</c:v>
                </c:pt>
                <c:pt idx="1271">
                  <c:v>0.0277836896034387</c:v>
                </c:pt>
                <c:pt idx="1272">
                  <c:v>0.00220892468587408</c:v>
                </c:pt>
                <c:pt idx="1273">
                  <c:v>0.0278632237791498</c:v>
                </c:pt>
                <c:pt idx="1274">
                  <c:v>0.00261752512551538</c:v>
                </c:pt>
                <c:pt idx="1275">
                  <c:v>0.0274020773872508</c:v>
                </c:pt>
                <c:pt idx="1276">
                  <c:v>0.0272261775508014</c:v>
                </c:pt>
                <c:pt idx="1277">
                  <c:v>0.0276146621472435</c:v>
                </c:pt>
                <c:pt idx="1278">
                  <c:v>0.0277130184072121</c:v>
                </c:pt>
                <c:pt idx="1279">
                  <c:v>0.0278110819776884</c:v>
                </c:pt>
                <c:pt idx="1280">
                  <c:v>0.0281314711237428</c:v>
                </c:pt>
                <c:pt idx="1281">
                  <c:v>0.0282619813310703</c:v>
                </c:pt>
                <c:pt idx="1282">
                  <c:v>0.0282018491175222</c:v>
                </c:pt>
                <c:pt idx="1283">
                  <c:v>0.00207710210861478</c:v>
                </c:pt>
                <c:pt idx="1284">
                  <c:v>0.0275750338391845</c:v>
                </c:pt>
                <c:pt idx="1285">
                  <c:v>0.00210283666092437</c:v>
                </c:pt>
                <c:pt idx="1286">
                  <c:v>0.0024781416868791</c:v>
                </c:pt>
                <c:pt idx="1287">
                  <c:v>0.0275526971190629</c:v>
                </c:pt>
                <c:pt idx="1288">
                  <c:v>0.0277490374410263</c:v>
                </c:pt>
                <c:pt idx="1289">
                  <c:v>0.0278304460684922</c:v>
                </c:pt>
                <c:pt idx="1290">
                  <c:v>0.00210859364506177</c:v>
                </c:pt>
                <c:pt idx="1291">
                  <c:v>0.0276155803658185</c:v>
                </c:pt>
                <c:pt idx="1292">
                  <c:v>0.0274003374843232</c:v>
                </c:pt>
                <c:pt idx="1293">
                  <c:v>0.0273373362124403</c:v>
                </c:pt>
                <c:pt idx="1294">
                  <c:v>0.0278957483715203</c:v>
                </c:pt>
                <c:pt idx="1295">
                  <c:v>0.0271174197650907</c:v>
                </c:pt>
                <c:pt idx="1296">
                  <c:v>0.0272926463794647</c:v>
                </c:pt>
                <c:pt idx="1297">
                  <c:v>0.0271612388869471</c:v>
                </c:pt>
                <c:pt idx="1298">
                  <c:v>0.0267300660680121</c:v>
                </c:pt>
                <c:pt idx="1299">
                  <c:v>0.00288924458027395</c:v>
                </c:pt>
                <c:pt idx="1300">
                  <c:v>0.0272300277074464</c:v>
                </c:pt>
                <c:pt idx="1301">
                  <c:v>0.0272963206602981</c:v>
                </c:pt>
                <c:pt idx="1302">
                  <c:v>0.0271156899257221</c:v>
                </c:pt>
                <c:pt idx="1303">
                  <c:v>0.0268972789021973</c:v>
                </c:pt>
                <c:pt idx="1304">
                  <c:v>0.0270679374912106</c:v>
                </c:pt>
                <c:pt idx="1305">
                  <c:v>0.0264601890730773</c:v>
                </c:pt>
                <c:pt idx="1306">
                  <c:v>0.0264734371721715</c:v>
                </c:pt>
                <c:pt idx="1307">
                  <c:v>0.0262959080491782</c:v>
                </c:pt>
                <c:pt idx="1308">
                  <c:v>0.00356885188193701</c:v>
                </c:pt>
                <c:pt idx="1309">
                  <c:v>0.0255687333551577</c:v>
                </c:pt>
                <c:pt idx="1310">
                  <c:v>0.0255740218449318</c:v>
                </c:pt>
                <c:pt idx="1311">
                  <c:v>0.00431464619623512</c:v>
                </c:pt>
                <c:pt idx="1312">
                  <c:v>0.00428488646230107</c:v>
                </c:pt>
                <c:pt idx="1313">
                  <c:v>0.00421430502137809</c:v>
                </c:pt>
                <c:pt idx="1314">
                  <c:v>0.00425987621292734</c:v>
                </c:pt>
                <c:pt idx="1315">
                  <c:v>0.0228816231942801</c:v>
                </c:pt>
                <c:pt idx="1316">
                  <c:v>0.0228121256968734</c:v>
                </c:pt>
                <c:pt idx="1317">
                  <c:v>0.00428087137856892</c:v>
                </c:pt>
                <c:pt idx="1318">
                  <c:v>0.0228420243047367</c:v>
                </c:pt>
                <c:pt idx="1319">
                  <c:v>0.0229337530579414</c:v>
                </c:pt>
                <c:pt idx="1320">
                  <c:v>0.0228955953812147</c:v>
                </c:pt>
                <c:pt idx="1321">
                  <c:v>0.0229017464723711</c:v>
                </c:pt>
                <c:pt idx="1322">
                  <c:v>0.00429365323725506</c:v>
                </c:pt>
                <c:pt idx="1323">
                  <c:v>0.00429014249812098</c:v>
                </c:pt>
                <c:pt idx="1324">
                  <c:v>0.0228921823663768</c:v>
                </c:pt>
                <c:pt idx="1325">
                  <c:v>0.0228572015253121</c:v>
                </c:pt>
                <c:pt idx="1326">
                  <c:v>0.00428007567961686</c:v>
                </c:pt>
                <c:pt idx="1327">
                  <c:v>0.00428505086665609</c:v>
                </c:pt>
                <c:pt idx="1328">
                  <c:v>0.0228687272647221</c:v>
                </c:pt>
                <c:pt idx="1329">
                  <c:v>0.0228889036980036</c:v>
                </c:pt>
                <c:pt idx="1330">
                  <c:v>0.0228874342571999</c:v>
                </c:pt>
                <c:pt idx="1331">
                  <c:v>0.00431625547707881</c:v>
                </c:pt>
                <c:pt idx="1332">
                  <c:v>0.0227911975471216</c:v>
                </c:pt>
                <c:pt idx="1333">
                  <c:v>0.0227784301896463</c:v>
                </c:pt>
                <c:pt idx="1334">
                  <c:v>0.0227959342892063</c:v>
                </c:pt>
                <c:pt idx="1335">
                  <c:v>0.0228513176889464</c:v>
                </c:pt>
                <c:pt idx="1336">
                  <c:v>0.0227854649938308</c:v>
                </c:pt>
                <c:pt idx="1337">
                  <c:v>0.022762916231386</c:v>
                </c:pt>
                <c:pt idx="1338">
                  <c:v>0.0227756073629735</c:v>
                </c:pt>
                <c:pt idx="1339">
                  <c:v>0.0227573834959003</c:v>
                </c:pt>
                <c:pt idx="1340">
                  <c:v>0.0227840548318454</c:v>
                </c:pt>
                <c:pt idx="1341">
                  <c:v>0.0227666859614146</c:v>
                </c:pt>
                <c:pt idx="1342">
                  <c:v>0.0227955640796154</c:v>
                </c:pt>
                <c:pt idx="1343">
                  <c:v>0.0227628559482582</c:v>
                </c:pt>
                <c:pt idx="1344">
                  <c:v>0.00437003523052226</c:v>
                </c:pt>
                <c:pt idx="1345">
                  <c:v>0.0227768929212289</c:v>
                </c:pt>
                <c:pt idx="1346">
                  <c:v>0.0227937957504309</c:v>
                </c:pt>
                <c:pt idx="1347">
                  <c:v>0.0227248969508764</c:v>
                </c:pt>
                <c:pt idx="1348">
                  <c:v>0.00437783407528514</c:v>
                </c:pt>
                <c:pt idx="1349">
                  <c:v>0.00435366763736056</c:v>
                </c:pt>
                <c:pt idx="1350">
                  <c:v>0.0227866168108903</c:v>
                </c:pt>
                <c:pt idx="1351">
                  <c:v>0.0227851889703743</c:v>
                </c:pt>
                <c:pt idx="1352">
                  <c:v>0.004400477602303</c:v>
                </c:pt>
                <c:pt idx="1353">
                  <c:v>0.022694227703596</c:v>
                </c:pt>
                <c:pt idx="1354">
                  <c:v>0.00441683317308161</c:v>
                </c:pt>
                <c:pt idx="1355">
                  <c:v>0.022792652157932</c:v>
                </c:pt>
                <c:pt idx="1356">
                  <c:v>0.0227929204575048</c:v>
                </c:pt>
                <c:pt idx="1357">
                  <c:v>0.0228957369738509</c:v>
                </c:pt>
                <c:pt idx="1358">
                  <c:v>0.0228936142027578</c:v>
                </c:pt>
                <c:pt idx="1359">
                  <c:v>0.0228390684592341</c:v>
                </c:pt>
                <c:pt idx="1360">
                  <c:v>0.00420821922489267</c:v>
                </c:pt>
                <c:pt idx="1361">
                  <c:v>0.00424273547287157</c:v>
                </c:pt>
                <c:pt idx="1362">
                  <c:v>0.004238232644866</c:v>
                </c:pt>
                <c:pt idx="1363">
                  <c:v>0.00428802696410457</c:v>
                </c:pt>
                <c:pt idx="1364">
                  <c:v>0.0228049575100613</c:v>
                </c:pt>
                <c:pt idx="1365">
                  <c:v>0.0228293900263452</c:v>
                </c:pt>
                <c:pt idx="1366">
                  <c:v>0.0228348983225715</c:v>
                </c:pt>
                <c:pt idx="1367">
                  <c:v>0.0227692109283453</c:v>
                </c:pt>
                <c:pt idx="1368">
                  <c:v>0.0227311508301682</c:v>
                </c:pt>
                <c:pt idx="1369">
                  <c:v>0.00425498883191722</c:v>
                </c:pt>
                <c:pt idx="1370">
                  <c:v>0.0228983015513222</c:v>
                </c:pt>
                <c:pt idx="1371">
                  <c:v>0.0228340458413641</c:v>
                </c:pt>
                <c:pt idx="1372">
                  <c:v>0.0228040954359585</c:v>
                </c:pt>
                <c:pt idx="1373">
                  <c:v>0.0228257528649465</c:v>
                </c:pt>
                <c:pt idx="1374">
                  <c:v>0.0229448320360461</c:v>
                </c:pt>
                <c:pt idx="1375">
                  <c:v>0.0228953107869074</c:v>
                </c:pt>
                <c:pt idx="1376">
                  <c:v>0.0228257387086614</c:v>
                </c:pt>
                <c:pt idx="1377">
                  <c:v>0.0229335955596071</c:v>
                </c:pt>
                <c:pt idx="1378">
                  <c:v>0.0042186145967662</c:v>
                </c:pt>
                <c:pt idx="1379">
                  <c:v>0.00415375146098995</c:v>
                </c:pt>
                <c:pt idx="1380">
                  <c:v>0.00398701190010797</c:v>
                </c:pt>
                <c:pt idx="1381">
                  <c:v>0.00383005620278709</c:v>
                </c:pt>
                <c:pt idx="1382">
                  <c:v>0.0234523138431086</c:v>
                </c:pt>
                <c:pt idx="1383">
                  <c:v>0.00371956954199959</c:v>
                </c:pt>
                <c:pt idx="1384">
                  <c:v>0.00390996577993974</c:v>
                </c:pt>
                <c:pt idx="1385">
                  <c:v>0.00383774591023211</c:v>
                </c:pt>
                <c:pt idx="1386">
                  <c:v>0.0234866123169013</c:v>
                </c:pt>
                <c:pt idx="1387">
                  <c:v>0.0233898836595472</c:v>
                </c:pt>
                <c:pt idx="1388">
                  <c:v>0.0234058231576455</c:v>
                </c:pt>
                <c:pt idx="1389">
                  <c:v>0.0233079707618344</c:v>
                </c:pt>
                <c:pt idx="1390">
                  <c:v>0.023365315190631</c:v>
                </c:pt>
                <c:pt idx="1391">
                  <c:v>0.00364085991759566</c:v>
                </c:pt>
                <c:pt idx="1392">
                  <c:v>0.0234775542148782</c:v>
                </c:pt>
                <c:pt idx="1393">
                  <c:v>0.00354037853594491</c:v>
                </c:pt>
                <c:pt idx="1394">
                  <c:v>0.00338747639352732</c:v>
                </c:pt>
                <c:pt idx="1395">
                  <c:v>0.0234446208062309</c:v>
                </c:pt>
                <c:pt idx="1396">
                  <c:v>0.0234552464230546</c:v>
                </c:pt>
                <c:pt idx="1397">
                  <c:v>0.00381573348545316</c:v>
                </c:pt>
                <c:pt idx="1398">
                  <c:v>0.0232675876854955</c:v>
                </c:pt>
                <c:pt idx="1399">
                  <c:v>0.0232272067210033</c:v>
                </c:pt>
                <c:pt idx="1400">
                  <c:v>0.02309772839385</c:v>
                </c:pt>
                <c:pt idx="1401">
                  <c:v>0.00390652389341994</c:v>
                </c:pt>
                <c:pt idx="1402">
                  <c:v>0.0233342567507861</c:v>
                </c:pt>
                <c:pt idx="1403">
                  <c:v>0.0232761032184499</c:v>
                </c:pt>
                <c:pt idx="1404">
                  <c:v>0.0232319917167842</c:v>
                </c:pt>
                <c:pt idx="1405">
                  <c:v>0.00384764366640411</c:v>
                </c:pt>
                <c:pt idx="1406">
                  <c:v>0.0233593588395706</c:v>
                </c:pt>
                <c:pt idx="1407">
                  <c:v>0.0232461201151182</c:v>
                </c:pt>
                <c:pt idx="1408">
                  <c:v>0.0233962363849969</c:v>
                </c:pt>
                <c:pt idx="1409">
                  <c:v>0.0233835549677224</c:v>
                </c:pt>
                <c:pt idx="1410">
                  <c:v>0.0233535699339882</c:v>
                </c:pt>
                <c:pt idx="1411">
                  <c:v>0.0234585340806461</c:v>
                </c:pt>
                <c:pt idx="1412">
                  <c:v>0.023516354105368</c:v>
                </c:pt>
                <c:pt idx="1413">
                  <c:v>0.0234262434319135</c:v>
                </c:pt>
                <c:pt idx="1414">
                  <c:v>0.0233732066621997</c:v>
                </c:pt>
                <c:pt idx="1415">
                  <c:v>0.0233224997787147</c:v>
                </c:pt>
                <c:pt idx="1416">
                  <c:v>0.00397182296842402</c:v>
                </c:pt>
                <c:pt idx="1417">
                  <c:v>0.0231445975209681</c:v>
                </c:pt>
                <c:pt idx="1418">
                  <c:v>0.00382623433893059</c:v>
                </c:pt>
                <c:pt idx="1419">
                  <c:v>0.00393620721729348</c:v>
                </c:pt>
                <c:pt idx="1420">
                  <c:v>0.0231273632057309</c:v>
                </c:pt>
                <c:pt idx="1421">
                  <c:v>0.023180484458635</c:v>
                </c:pt>
                <c:pt idx="1422">
                  <c:v>0.00398756748995765</c:v>
                </c:pt>
                <c:pt idx="1423">
                  <c:v>0.0230758962852633</c:v>
                </c:pt>
                <c:pt idx="1424">
                  <c:v>0.0230293669098955</c:v>
                </c:pt>
                <c:pt idx="1425">
                  <c:v>0.00413259877745986</c:v>
                </c:pt>
                <c:pt idx="1426">
                  <c:v>0.00412770773186821</c:v>
                </c:pt>
                <c:pt idx="1427">
                  <c:v>0.0229426880546271</c:v>
                </c:pt>
                <c:pt idx="1428">
                  <c:v>0.0229449000362365</c:v>
                </c:pt>
                <c:pt idx="1429">
                  <c:v>0.0227804717903837</c:v>
                </c:pt>
                <c:pt idx="1430">
                  <c:v>0.00427908407800714</c:v>
                </c:pt>
                <c:pt idx="1431">
                  <c:v>0.00422784450347535</c:v>
                </c:pt>
                <c:pt idx="1432">
                  <c:v>0.0229295993499363</c:v>
                </c:pt>
                <c:pt idx="1433">
                  <c:v>0.00410230734723882</c:v>
                </c:pt>
                <c:pt idx="1434">
                  <c:v>0.00409662631682295</c:v>
                </c:pt>
                <c:pt idx="1435">
                  <c:v>0.00412031402584034</c:v>
                </c:pt>
                <c:pt idx="1436">
                  <c:v>0.0229633110416216</c:v>
                </c:pt>
                <c:pt idx="1437">
                  <c:v>0.0229173045374864</c:v>
                </c:pt>
                <c:pt idx="1438">
                  <c:v>0.02282975076605</c:v>
                </c:pt>
                <c:pt idx="1439">
                  <c:v>0.00432227527153373</c:v>
                </c:pt>
                <c:pt idx="1440">
                  <c:v>0.00428548719014543</c:v>
                </c:pt>
                <c:pt idx="1441">
                  <c:v>0.0148300174605538</c:v>
                </c:pt>
                <c:pt idx="1442">
                  <c:v>0.00438140558890154</c:v>
                </c:pt>
                <c:pt idx="1443">
                  <c:v>0.0148908415865208</c:v>
                </c:pt>
                <c:pt idx="1444">
                  <c:v>0.0148716495727967</c:v>
                </c:pt>
                <c:pt idx="1445">
                  <c:v>0.00418352790302379</c:v>
                </c:pt>
                <c:pt idx="1446">
                  <c:v>0.00407897092031817</c:v>
                </c:pt>
                <c:pt idx="1447">
                  <c:v>0.0150603720853724</c:v>
                </c:pt>
                <c:pt idx="1448">
                  <c:v>0.0151674981214001</c:v>
                </c:pt>
                <c:pt idx="1449">
                  <c:v>0.0151574830263144</c:v>
                </c:pt>
                <c:pt idx="1450">
                  <c:v>0.0151181260205249</c:v>
                </c:pt>
                <c:pt idx="1451">
                  <c:v>0.0153373191185437</c:v>
                </c:pt>
                <c:pt idx="1452">
                  <c:v>0.0039287799372687</c:v>
                </c:pt>
                <c:pt idx="1453">
                  <c:v>0.0152856944032464</c:v>
                </c:pt>
                <c:pt idx="1454">
                  <c:v>0.00386727564273315</c:v>
                </c:pt>
                <c:pt idx="1455">
                  <c:v>0.0152696558798198</c:v>
                </c:pt>
                <c:pt idx="1456">
                  <c:v>0.0039436227900751</c:v>
                </c:pt>
                <c:pt idx="1457">
                  <c:v>0.00406627118627512</c:v>
                </c:pt>
                <c:pt idx="1458">
                  <c:v>0.015269314787929</c:v>
                </c:pt>
                <c:pt idx="1459">
                  <c:v>0.0153073655683329</c:v>
                </c:pt>
                <c:pt idx="1460">
                  <c:v>0.00383805266415038</c:v>
                </c:pt>
                <c:pt idx="1461">
                  <c:v>0.0152633804443667</c:v>
                </c:pt>
                <c:pt idx="1462">
                  <c:v>0.0038285392704438</c:v>
                </c:pt>
                <c:pt idx="1463">
                  <c:v>0.00387676584819019</c:v>
                </c:pt>
                <c:pt idx="1464">
                  <c:v>0.0151608463879711</c:v>
                </c:pt>
                <c:pt idx="1465">
                  <c:v>0.0151663152403216</c:v>
                </c:pt>
                <c:pt idx="1466">
                  <c:v>0.0152995102450859</c:v>
                </c:pt>
                <c:pt idx="1467">
                  <c:v>0.0152515207080341</c:v>
                </c:pt>
                <c:pt idx="1468">
                  <c:v>0.0152371363706152</c:v>
                </c:pt>
                <c:pt idx="1469">
                  <c:v>0.0153169049817734</c:v>
                </c:pt>
                <c:pt idx="1470">
                  <c:v>0.00371344875588875</c:v>
                </c:pt>
                <c:pt idx="1471">
                  <c:v>0.0154687319420645</c:v>
                </c:pt>
                <c:pt idx="1472">
                  <c:v>0.0155085671422057</c:v>
                </c:pt>
                <c:pt idx="1473">
                  <c:v>0.0155147175430557</c:v>
                </c:pt>
                <c:pt idx="1474">
                  <c:v>0.0156256463785667</c:v>
                </c:pt>
                <c:pt idx="1475">
                  <c:v>0.0155065146716424</c:v>
                </c:pt>
                <c:pt idx="1476">
                  <c:v>0.0156012620002457</c:v>
                </c:pt>
                <c:pt idx="1477">
                  <c:v>0.0156346885928542</c:v>
                </c:pt>
                <c:pt idx="1478">
                  <c:v>0.00347917034059719</c:v>
                </c:pt>
                <c:pt idx="1479">
                  <c:v>0.00337456117904367</c:v>
                </c:pt>
                <c:pt idx="1480">
                  <c:v>0.0157802581359192</c:v>
                </c:pt>
                <c:pt idx="1481">
                  <c:v>0.015693759743499</c:v>
                </c:pt>
                <c:pt idx="1482">
                  <c:v>0.0157822797930294</c:v>
                </c:pt>
                <c:pt idx="1483">
                  <c:v>0.0157899999780966</c:v>
                </c:pt>
                <c:pt idx="1484">
                  <c:v>0.00329063844765187</c:v>
                </c:pt>
                <c:pt idx="1485">
                  <c:v>0.00347096267432789</c:v>
                </c:pt>
                <c:pt idx="1486">
                  <c:v>0.00348706985778335</c:v>
                </c:pt>
                <c:pt idx="1487">
                  <c:v>0.0155375773938431</c:v>
                </c:pt>
                <c:pt idx="1488">
                  <c:v>0.0155102230667126</c:v>
                </c:pt>
                <c:pt idx="1489">
                  <c:v>0.00358438789953652</c:v>
                </c:pt>
                <c:pt idx="1490">
                  <c:v>0.00366964785371238</c:v>
                </c:pt>
                <c:pt idx="1491">
                  <c:v>0.0153041077317084</c:v>
                </c:pt>
                <c:pt idx="1492">
                  <c:v>0.0153614234543511</c:v>
                </c:pt>
                <c:pt idx="1493">
                  <c:v>0.0154080753770813</c:v>
                </c:pt>
                <c:pt idx="1494">
                  <c:v>0.00396445145224788</c:v>
                </c:pt>
                <c:pt idx="1495">
                  <c:v>0.0153042333640769</c:v>
                </c:pt>
                <c:pt idx="1496">
                  <c:v>0.015269745063506</c:v>
                </c:pt>
                <c:pt idx="1497">
                  <c:v>0.00396494246956536</c:v>
                </c:pt>
                <c:pt idx="1498">
                  <c:v>0.00388246505849565</c:v>
                </c:pt>
                <c:pt idx="1499">
                  <c:v>0.0153665362795436</c:v>
                </c:pt>
                <c:pt idx="1500">
                  <c:v>0.00386764383483751</c:v>
                </c:pt>
                <c:pt idx="1501">
                  <c:v>0.0152050774506733</c:v>
                </c:pt>
                <c:pt idx="1502">
                  <c:v>0.0150979236384501</c:v>
                </c:pt>
                <c:pt idx="1503">
                  <c:v>0.0150913474917616</c:v>
                </c:pt>
                <c:pt idx="1504">
                  <c:v>0.0151269979792232</c:v>
                </c:pt>
                <c:pt idx="1505">
                  <c:v>0.0152102343704428</c:v>
                </c:pt>
                <c:pt idx="1506">
                  <c:v>0.0151653162345156</c:v>
                </c:pt>
                <c:pt idx="1507">
                  <c:v>0.0150455336286086</c:v>
                </c:pt>
                <c:pt idx="1508">
                  <c:v>0.00415500545818759</c:v>
                </c:pt>
                <c:pt idx="1509">
                  <c:v>0.0150411719052954</c:v>
                </c:pt>
                <c:pt idx="1510">
                  <c:v>0.0149668435358308</c:v>
                </c:pt>
                <c:pt idx="1511">
                  <c:v>0.00419239478242161</c:v>
                </c:pt>
                <c:pt idx="1512">
                  <c:v>0.0149724077612063</c:v>
                </c:pt>
                <c:pt idx="1513">
                  <c:v>0.00401134548565096</c:v>
                </c:pt>
                <c:pt idx="1514">
                  <c:v>0.00410797823269604</c:v>
                </c:pt>
                <c:pt idx="1515">
                  <c:v>0.00407423420779196</c:v>
                </c:pt>
                <c:pt idx="1516">
                  <c:v>0.0150183698774526</c:v>
                </c:pt>
                <c:pt idx="1517">
                  <c:v>0.014948899516412</c:v>
                </c:pt>
                <c:pt idx="1518">
                  <c:v>0.00413816882996798</c:v>
                </c:pt>
                <c:pt idx="1519">
                  <c:v>0.0150305719578228</c:v>
                </c:pt>
                <c:pt idx="1520">
                  <c:v>0.00422549436075314</c:v>
                </c:pt>
                <c:pt idx="1521">
                  <c:v>0.0148819621035727</c:v>
                </c:pt>
                <c:pt idx="1522">
                  <c:v>0.0148798804214039</c:v>
                </c:pt>
                <c:pt idx="1523">
                  <c:v>0.0147020101953785</c:v>
                </c:pt>
                <c:pt idx="1524">
                  <c:v>0.0147472484839</c:v>
                </c:pt>
                <c:pt idx="1525">
                  <c:v>0.0146601943165479</c:v>
                </c:pt>
                <c:pt idx="1526">
                  <c:v>0.00436193554764941</c:v>
                </c:pt>
                <c:pt idx="1527">
                  <c:v>0.00451226298355323</c:v>
                </c:pt>
                <c:pt idx="1528">
                  <c:v>0.0146757857180546</c:v>
                </c:pt>
                <c:pt idx="1529">
                  <c:v>0.0146722673057411</c:v>
                </c:pt>
                <c:pt idx="1530">
                  <c:v>0.014795055599734</c:v>
                </c:pt>
                <c:pt idx="1531">
                  <c:v>0.0147385508464595</c:v>
                </c:pt>
                <c:pt idx="1532">
                  <c:v>0.0147846918828236</c:v>
                </c:pt>
                <c:pt idx="1533">
                  <c:v>0.0146482695158738</c:v>
                </c:pt>
                <c:pt idx="1534">
                  <c:v>0.0146206204817645</c:v>
                </c:pt>
                <c:pt idx="1535">
                  <c:v>0.00454566988446459</c:v>
                </c:pt>
                <c:pt idx="1536">
                  <c:v>0.0146697744453377</c:v>
                </c:pt>
                <c:pt idx="1537">
                  <c:v>0.0146669083032975</c:v>
                </c:pt>
                <c:pt idx="1538">
                  <c:v>0.0146105325197823</c:v>
                </c:pt>
                <c:pt idx="1539">
                  <c:v>0.014688733983121</c:v>
                </c:pt>
                <c:pt idx="1540">
                  <c:v>0.0146224176473879</c:v>
                </c:pt>
                <c:pt idx="1541">
                  <c:v>0.0145185641304124</c:v>
                </c:pt>
                <c:pt idx="1542">
                  <c:v>0.0144188691431282</c:v>
                </c:pt>
                <c:pt idx="1543">
                  <c:v>0.0144323715578594</c:v>
                </c:pt>
                <c:pt idx="1544">
                  <c:v>0.0144907949008939</c:v>
                </c:pt>
                <c:pt idx="1545">
                  <c:v>0.0144617319929239</c:v>
                </c:pt>
                <c:pt idx="1546">
                  <c:v>0.0146133867397111</c:v>
                </c:pt>
                <c:pt idx="1547">
                  <c:v>0.0146921212881352</c:v>
                </c:pt>
                <c:pt idx="1548">
                  <c:v>0.0146245060773253</c:v>
                </c:pt>
                <c:pt idx="1549">
                  <c:v>0.0146226355172985</c:v>
                </c:pt>
                <c:pt idx="1550">
                  <c:v>0.0145765754698459</c:v>
                </c:pt>
                <c:pt idx="1551">
                  <c:v>0.0145623917549074</c:v>
                </c:pt>
                <c:pt idx="1552">
                  <c:v>0.00445971728436234</c:v>
                </c:pt>
                <c:pt idx="1553">
                  <c:v>0.0147065198495966</c:v>
                </c:pt>
                <c:pt idx="1554">
                  <c:v>0.014701124366411</c:v>
                </c:pt>
                <c:pt idx="1555">
                  <c:v>0.00440431007837105</c:v>
                </c:pt>
                <c:pt idx="1556">
                  <c:v>0.0146920062368281</c:v>
                </c:pt>
                <c:pt idx="1557">
                  <c:v>0.0147917178642274</c:v>
                </c:pt>
                <c:pt idx="1558">
                  <c:v>0.0147658513760689</c:v>
                </c:pt>
                <c:pt idx="1559">
                  <c:v>0.0147298517965737</c:v>
                </c:pt>
                <c:pt idx="1560">
                  <c:v>0.0146028726867371</c:v>
                </c:pt>
                <c:pt idx="1561">
                  <c:v>0.014589556951023</c:v>
                </c:pt>
                <c:pt idx="1562">
                  <c:v>0.014558025121687</c:v>
                </c:pt>
                <c:pt idx="1563">
                  <c:v>0.0145909896482408</c:v>
                </c:pt>
                <c:pt idx="1564">
                  <c:v>0.0146954199371976</c:v>
                </c:pt>
                <c:pt idx="1565">
                  <c:v>0.0143068499498895</c:v>
                </c:pt>
                <c:pt idx="1566">
                  <c:v>0.0143119944509635</c:v>
                </c:pt>
                <c:pt idx="1567">
                  <c:v>0.0140450293376944</c:v>
                </c:pt>
                <c:pt idx="1568">
                  <c:v>0.013932720461753</c:v>
                </c:pt>
                <c:pt idx="1569">
                  <c:v>0.00642307516045548</c:v>
                </c:pt>
                <c:pt idx="1570">
                  <c:v>0.0139097448166012</c:v>
                </c:pt>
                <c:pt idx="1571">
                  <c:v>0.014142588152481</c:v>
                </c:pt>
                <c:pt idx="1572">
                  <c:v>0.00619240246828667</c:v>
                </c:pt>
                <c:pt idx="1573">
                  <c:v>0.014756012476937</c:v>
                </c:pt>
                <c:pt idx="1574">
                  <c:v>0.0147961387201576</c:v>
                </c:pt>
                <c:pt idx="1575">
                  <c:v>0.0147804733946941</c:v>
                </c:pt>
                <c:pt idx="1576">
                  <c:v>0.0150632255679284</c:v>
                </c:pt>
                <c:pt idx="1577">
                  <c:v>0.00538281338845081</c:v>
                </c:pt>
                <c:pt idx="1578">
                  <c:v>0.0150715343622778</c:v>
                </c:pt>
                <c:pt idx="1579">
                  <c:v>0.0154234948834073</c:v>
                </c:pt>
                <c:pt idx="1580">
                  <c:v>0.0154437604885516</c:v>
                </c:pt>
                <c:pt idx="1581">
                  <c:v>0.015539848818662</c:v>
                </c:pt>
                <c:pt idx="1582">
                  <c:v>0.0049260028442859</c:v>
                </c:pt>
                <c:pt idx="1583">
                  <c:v>0.0050438142634448</c:v>
                </c:pt>
                <c:pt idx="1584">
                  <c:v>0.00479511097182694</c:v>
                </c:pt>
                <c:pt idx="1585">
                  <c:v>0.0156790746157185</c:v>
                </c:pt>
                <c:pt idx="1586">
                  <c:v>0.0160820651058202</c:v>
                </c:pt>
                <c:pt idx="1587">
                  <c:v>0.0161664895445028</c:v>
                </c:pt>
                <c:pt idx="1588">
                  <c:v>0.0161895638154874</c:v>
                </c:pt>
                <c:pt idx="1589">
                  <c:v>0.016103877104797</c:v>
                </c:pt>
                <c:pt idx="1590">
                  <c:v>0.0163238938771428</c:v>
                </c:pt>
                <c:pt idx="1591">
                  <c:v>0.0161665013017682</c:v>
                </c:pt>
                <c:pt idx="1592">
                  <c:v>0.0159423918266839</c:v>
                </c:pt>
                <c:pt idx="1593">
                  <c:v>0.016057452947507</c:v>
                </c:pt>
                <c:pt idx="1594">
                  <c:v>0.0161577850979029</c:v>
                </c:pt>
                <c:pt idx="1595">
                  <c:v>0.0159883181675013</c:v>
                </c:pt>
                <c:pt idx="1596">
                  <c:v>0.0155080877400451</c:v>
                </c:pt>
                <c:pt idx="1597">
                  <c:v>0.0157074560827368</c:v>
                </c:pt>
                <c:pt idx="1598">
                  <c:v>0.0157535522873786</c:v>
                </c:pt>
                <c:pt idx="1599">
                  <c:v>0.0159616058242591</c:v>
                </c:pt>
                <c:pt idx="1600">
                  <c:v>0.0162657143782781</c:v>
                </c:pt>
                <c:pt idx="1601">
                  <c:v>0.0162275258203408</c:v>
                </c:pt>
                <c:pt idx="1602">
                  <c:v>0.0162896428823842</c:v>
                </c:pt>
                <c:pt idx="1603">
                  <c:v>0.0162510475645377</c:v>
                </c:pt>
                <c:pt idx="1604">
                  <c:v>0.0162945681736346</c:v>
                </c:pt>
                <c:pt idx="1605">
                  <c:v>0.00419140775920823</c:v>
                </c:pt>
                <c:pt idx="1606">
                  <c:v>0.0160762938721746</c:v>
                </c:pt>
                <c:pt idx="1607">
                  <c:v>0.00469487056170692</c:v>
                </c:pt>
                <c:pt idx="1608">
                  <c:v>0.0156934210078816</c:v>
                </c:pt>
                <c:pt idx="1609">
                  <c:v>0.00455493426943576</c:v>
                </c:pt>
                <c:pt idx="1610">
                  <c:v>0.00434667417380297</c:v>
                </c:pt>
                <c:pt idx="1611">
                  <c:v>0.00410538921096304</c:v>
                </c:pt>
                <c:pt idx="1612">
                  <c:v>0.00396450085486322</c:v>
                </c:pt>
                <c:pt idx="1613">
                  <c:v>0.0166187931372406</c:v>
                </c:pt>
                <c:pt idx="1614">
                  <c:v>0.0038160548747328</c:v>
                </c:pt>
                <c:pt idx="1615">
                  <c:v>0.00372719307620173</c:v>
                </c:pt>
                <c:pt idx="1616">
                  <c:v>0.00365228217197</c:v>
                </c:pt>
                <c:pt idx="1617">
                  <c:v>0.0171602857376456</c:v>
                </c:pt>
                <c:pt idx="1618">
                  <c:v>0.00340021807232915</c:v>
                </c:pt>
                <c:pt idx="1619">
                  <c:v>0.0170964977369294</c:v>
                </c:pt>
                <c:pt idx="1620">
                  <c:v>0.00348276500881184</c:v>
                </c:pt>
                <c:pt idx="1621">
                  <c:v>0.00326449870658507</c:v>
                </c:pt>
                <c:pt idx="1622">
                  <c:v>0.0169154989298477</c:v>
                </c:pt>
                <c:pt idx="1623">
                  <c:v>0.0166659111303034</c:v>
                </c:pt>
                <c:pt idx="1624">
                  <c:v>0.0166609461684857</c:v>
                </c:pt>
                <c:pt idx="1625">
                  <c:v>0.0169146992382139</c:v>
                </c:pt>
                <c:pt idx="1626">
                  <c:v>0.0168637466190376</c:v>
                </c:pt>
                <c:pt idx="1627">
                  <c:v>0.0168139713453002</c:v>
                </c:pt>
                <c:pt idx="1628">
                  <c:v>0.0163827694684642</c:v>
                </c:pt>
                <c:pt idx="1629">
                  <c:v>0.0162837040059003</c:v>
                </c:pt>
                <c:pt idx="1630">
                  <c:v>0.0165315893079878</c:v>
                </c:pt>
                <c:pt idx="1631">
                  <c:v>0.0167462237338896</c:v>
                </c:pt>
                <c:pt idx="1632">
                  <c:v>0.0167158874644429</c:v>
                </c:pt>
                <c:pt idx="1633">
                  <c:v>0.0169255698353936</c:v>
                </c:pt>
                <c:pt idx="1634">
                  <c:v>0.00344105761769242</c:v>
                </c:pt>
                <c:pt idx="1635">
                  <c:v>0.0170322036979087</c:v>
                </c:pt>
                <c:pt idx="1636">
                  <c:v>0.0169733238842582</c:v>
                </c:pt>
                <c:pt idx="1637">
                  <c:v>0.0173808209954132</c:v>
                </c:pt>
                <c:pt idx="1638">
                  <c:v>0.00304604992584245</c:v>
                </c:pt>
                <c:pt idx="1639">
                  <c:v>0.0171778104145233</c:v>
                </c:pt>
                <c:pt idx="1640">
                  <c:v>0.0174006686802386</c:v>
                </c:pt>
                <c:pt idx="1641">
                  <c:v>0.0172460787987347</c:v>
                </c:pt>
                <c:pt idx="1642">
                  <c:v>0.0171691773680322</c:v>
                </c:pt>
                <c:pt idx="1643">
                  <c:v>0.0173251960541165</c:v>
                </c:pt>
                <c:pt idx="1644">
                  <c:v>0.0172019610779444</c:v>
                </c:pt>
                <c:pt idx="1645">
                  <c:v>0.0170624384572875</c:v>
                </c:pt>
                <c:pt idx="1646">
                  <c:v>0.00359715082981893</c:v>
                </c:pt>
                <c:pt idx="1647">
                  <c:v>0.0163519033806097</c:v>
                </c:pt>
                <c:pt idx="1648">
                  <c:v>0.0168258027379125</c:v>
                </c:pt>
                <c:pt idx="1649">
                  <c:v>0.0163216513806219</c:v>
                </c:pt>
                <c:pt idx="1650">
                  <c:v>0.0164318436902704</c:v>
                </c:pt>
                <c:pt idx="1651">
                  <c:v>0.0164624250846828</c:v>
                </c:pt>
                <c:pt idx="1652">
                  <c:v>0.0165411099414996</c:v>
                </c:pt>
                <c:pt idx="1653">
                  <c:v>0.0167562196825202</c:v>
                </c:pt>
                <c:pt idx="1654">
                  <c:v>0.00372686206856088</c:v>
                </c:pt>
                <c:pt idx="1655">
                  <c:v>0.00329117945943835</c:v>
                </c:pt>
                <c:pt idx="1656">
                  <c:v>0.00332688673620396</c:v>
                </c:pt>
                <c:pt idx="1657">
                  <c:v>0.0171853978761192</c:v>
                </c:pt>
                <c:pt idx="1658">
                  <c:v>0.00347638969401487</c:v>
                </c:pt>
                <c:pt idx="1659">
                  <c:v>0.0171386291901854</c:v>
                </c:pt>
                <c:pt idx="1660">
                  <c:v>0.0173993096589129</c:v>
                </c:pt>
                <c:pt idx="1661">
                  <c:v>0.0173221774521153</c:v>
                </c:pt>
                <c:pt idx="1662">
                  <c:v>0.0173028574804448</c:v>
                </c:pt>
                <c:pt idx="1663">
                  <c:v>0.0170345197459483</c:v>
                </c:pt>
                <c:pt idx="1664">
                  <c:v>0.0169524031020956</c:v>
                </c:pt>
                <c:pt idx="1665">
                  <c:v>0.01718877453186</c:v>
                </c:pt>
                <c:pt idx="1666">
                  <c:v>0.017090684265213</c:v>
                </c:pt>
                <c:pt idx="1667">
                  <c:v>0.0172059829963018</c:v>
                </c:pt>
                <c:pt idx="1668">
                  <c:v>0.00366948873693218</c:v>
                </c:pt>
                <c:pt idx="1669">
                  <c:v>0.00352900777897957</c:v>
                </c:pt>
                <c:pt idx="1670">
                  <c:v>0.01720100721991</c:v>
                </c:pt>
                <c:pt idx="1671">
                  <c:v>0.00315358733405446</c:v>
                </c:pt>
                <c:pt idx="1672">
                  <c:v>0.0172063078177871</c:v>
                </c:pt>
                <c:pt idx="1673">
                  <c:v>0.0174006327674761</c:v>
                </c:pt>
                <c:pt idx="1674">
                  <c:v>0.0172218241775681</c:v>
                </c:pt>
                <c:pt idx="1675">
                  <c:v>0.00346576113861374</c:v>
                </c:pt>
                <c:pt idx="1676">
                  <c:v>0.017035234635614</c:v>
                </c:pt>
                <c:pt idx="1677">
                  <c:v>0.0170953215915688</c:v>
                </c:pt>
                <c:pt idx="1678">
                  <c:v>0.0171943265922891</c:v>
                </c:pt>
                <c:pt idx="1679">
                  <c:v>0.0173853467595109</c:v>
                </c:pt>
                <c:pt idx="1680">
                  <c:v>0.0172617022565191</c:v>
                </c:pt>
                <c:pt idx="1681">
                  <c:v>0.017326888927073</c:v>
                </c:pt>
                <c:pt idx="1682">
                  <c:v>0.0169875013714318</c:v>
                </c:pt>
                <c:pt idx="1683">
                  <c:v>0.0170760037144646</c:v>
                </c:pt>
                <c:pt idx="1684">
                  <c:v>0.0171979718129478</c:v>
                </c:pt>
                <c:pt idx="1685">
                  <c:v>0.00309886018817451</c:v>
                </c:pt>
                <c:pt idx="1686">
                  <c:v>0.00298320127672014</c:v>
                </c:pt>
                <c:pt idx="1687">
                  <c:v>0.0176072140775432</c:v>
                </c:pt>
                <c:pt idx="1688">
                  <c:v>0.0177067038348468</c:v>
                </c:pt>
                <c:pt idx="1689">
                  <c:v>0.0176434546865494</c:v>
                </c:pt>
                <c:pt idx="1690">
                  <c:v>0.00278681152508398</c:v>
                </c:pt>
                <c:pt idx="1691">
                  <c:v>0.00285138722324518</c:v>
                </c:pt>
                <c:pt idx="1692">
                  <c:v>0.00293281589370053</c:v>
                </c:pt>
                <c:pt idx="1693">
                  <c:v>0.0218045058145435</c:v>
                </c:pt>
                <c:pt idx="1694">
                  <c:v>0.0217968142110294</c:v>
                </c:pt>
                <c:pt idx="1695">
                  <c:v>0.021804454240737</c:v>
                </c:pt>
                <c:pt idx="1696">
                  <c:v>0.0217681207323039</c:v>
                </c:pt>
                <c:pt idx="1697">
                  <c:v>0.0217486259602992</c:v>
                </c:pt>
                <c:pt idx="1698">
                  <c:v>0.021755046888984</c:v>
                </c:pt>
                <c:pt idx="1699">
                  <c:v>0.0217584915608313</c:v>
                </c:pt>
                <c:pt idx="1700">
                  <c:v>0.0217274861279293</c:v>
                </c:pt>
                <c:pt idx="1701">
                  <c:v>0.00303921296040244</c:v>
                </c:pt>
                <c:pt idx="1702">
                  <c:v>0.00307977721604402</c:v>
                </c:pt>
                <c:pt idx="1703">
                  <c:v>0.00303718167538136</c:v>
                </c:pt>
                <c:pt idx="1704">
                  <c:v>0.0217716293936974</c:v>
                </c:pt>
                <c:pt idx="1705">
                  <c:v>0.021798035476877</c:v>
                </c:pt>
                <c:pt idx="1706">
                  <c:v>0.0218026745315001</c:v>
                </c:pt>
                <c:pt idx="1707">
                  <c:v>0.0218196496871315</c:v>
                </c:pt>
                <c:pt idx="1708">
                  <c:v>0.0218257751714646</c:v>
                </c:pt>
                <c:pt idx="1709">
                  <c:v>0.0218401092124623</c:v>
                </c:pt>
                <c:pt idx="1710">
                  <c:v>0.0218402389589301</c:v>
                </c:pt>
                <c:pt idx="1711">
                  <c:v>0.002965933464111</c:v>
                </c:pt>
                <c:pt idx="1712">
                  <c:v>0.0029983801518938</c:v>
                </c:pt>
                <c:pt idx="1713">
                  <c:v>0.0218122664396105</c:v>
                </c:pt>
                <c:pt idx="1714">
                  <c:v>0.00291589609309994</c:v>
                </c:pt>
                <c:pt idx="1715">
                  <c:v>0.0218201483721714</c:v>
                </c:pt>
                <c:pt idx="1716">
                  <c:v>0.0218694776449411</c:v>
                </c:pt>
                <c:pt idx="1717">
                  <c:v>0.00292658657554057</c:v>
                </c:pt>
                <c:pt idx="1718">
                  <c:v>0.0218820275113103</c:v>
                </c:pt>
                <c:pt idx="1719">
                  <c:v>0.00292965437574821</c:v>
                </c:pt>
                <c:pt idx="1720">
                  <c:v>0.00294246200246562</c:v>
                </c:pt>
                <c:pt idx="1721">
                  <c:v>0.00299297154288069</c:v>
                </c:pt>
                <c:pt idx="1722">
                  <c:v>0.0029793283579238</c:v>
                </c:pt>
                <c:pt idx="1723">
                  <c:v>0.0217970417254492</c:v>
                </c:pt>
                <c:pt idx="1724">
                  <c:v>0.0218133774121725</c:v>
                </c:pt>
                <c:pt idx="1725">
                  <c:v>0.0218015263374127</c:v>
                </c:pt>
                <c:pt idx="1726">
                  <c:v>0.00296282720000818</c:v>
                </c:pt>
                <c:pt idx="1727">
                  <c:v>0.00299383481501536</c:v>
                </c:pt>
                <c:pt idx="1728">
                  <c:v>0.021768145642227</c:v>
                </c:pt>
                <c:pt idx="1729">
                  <c:v>0.0217498833110312</c:v>
                </c:pt>
                <c:pt idx="1730">
                  <c:v>0.0217265747617148</c:v>
                </c:pt>
                <c:pt idx="1731">
                  <c:v>0.0217122003612076</c:v>
                </c:pt>
                <c:pt idx="1732">
                  <c:v>0.0217063129036887</c:v>
                </c:pt>
                <c:pt idx="1733">
                  <c:v>0.0217169876957541</c:v>
                </c:pt>
                <c:pt idx="1734">
                  <c:v>0.0216940667792187</c:v>
                </c:pt>
                <c:pt idx="1735">
                  <c:v>0.0217034062775383</c:v>
                </c:pt>
                <c:pt idx="1736">
                  <c:v>0.0216798296758043</c:v>
                </c:pt>
                <c:pt idx="1737">
                  <c:v>0.0216743414446228</c:v>
                </c:pt>
                <c:pt idx="1738">
                  <c:v>0.0216982034587545</c:v>
                </c:pt>
                <c:pt idx="1739">
                  <c:v>0.0216892236949207</c:v>
                </c:pt>
                <c:pt idx="1740">
                  <c:v>0.0216906703067252</c:v>
                </c:pt>
                <c:pt idx="1741">
                  <c:v>0.0216525300702415</c:v>
                </c:pt>
                <c:pt idx="1742">
                  <c:v>0.0216278090683772</c:v>
                </c:pt>
                <c:pt idx="1743">
                  <c:v>0.0216548222924757</c:v>
                </c:pt>
                <c:pt idx="1744">
                  <c:v>0.0216956835374731</c:v>
                </c:pt>
                <c:pt idx="1745">
                  <c:v>0.0216735690119094</c:v>
                </c:pt>
                <c:pt idx="1746">
                  <c:v>0.0216694664250099</c:v>
                </c:pt>
                <c:pt idx="1747">
                  <c:v>0.00304105032864754</c:v>
                </c:pt>
                <c:pt idx="1748">
                  <c:v>0.00304544557184272</c:v>
                </c:pt>
                <c:pt idx="1749">
                  <c:v>0.0217060376339759</c:v>
                </c:pt>
                <c:pt idx="1750">
                  <c:v>0.0216727610936687</c:v>
                </c:pt>
                <c:pt idx="1751">
                  <c:v>0.0216765237760228</c:v>
                </c:pt>
                <c:pt idx="1752">
                  <c:v>0.0216619427210389</c:v>
                </c:pt>
                <c:pt idx="1753">
                  <c:v>0.0216361273924122</c:v>
                </c:pt>
                <c:pt idx="1754">
                  <c:v>0.0216862905635935</c:v>
                </c:pt>
                <c:pt idx="1755">
                  <c:v>0.00311477493596612</c:v>
                </c:pt>
                <c:pt idx="1756">
                  <c:v>0.0216418623776917</c:v>
                </c:pt>
                <c:pt idx="1757">
                  <c:v>0.0216443534422979</c:v>
                </c:pt>
                <c:pt idx="1758">
                  <c:v>0.02161508724339</c:v>
                </c:pt>
                <c:pt idx="1759">
                  <c:v>0.0216041301609948</c:v>
                </c:pt>
                <c:pt idx="1760">
                  <c:v>0.0216043212321892</c:v>
                </c:pt>
                <c:pt idx="1761">
                  <c:v>0.0215764724507608</c:v>
                </c:pt>
                <c:pt idx="1762">
                  <c:v>0.0215685151747493</c:v>
                </c:pt>
                <c:pt idx="1763">
                  <c:v>0.02157927571443</c:v>
                </c:pt>
                <c:pt idx="1764">
                  <c:v>0.0216064784808623</c:v>
                </c:pt>
                <c:pt idx="1765">
                  <c:v>0.0215791055129557</c:v>
                </c:pt>
                <c:pt idx="1766">
                  <c:v>0.0215758475710572</c:v>
                </c:pt>
                <c:pt idx="1767">
                  <c:v>0.0215920114073924</c:v>
                </c:pt>
                <c:pt idx="1768">
                  <c:v>0.0215834058435576</c:v>
                </c:pt>
                <c:pt idx="1769">
                  <c:v>0.0215831228388197</c:v>
                </c:pt>
                <c:pt idx="1770">
                  <c:v>0.0216111387853743</c:v>
                </c:pt>
                <c:pt idx="1771">
                  <c:v>0.0216070947585649</c:v>
                </c:pt>
                <c:pt idx="1772">
                  <c:v>0.0215565403559594</c:v>
                </c:pt>
                <c:pt idx="1773">
                  <c:v>0.0215644759564384</c:v>
                </c:pt>
                <c:pt idx="1774">
                  <c:v>0.00321305033912722</c:v>
                </c:pt>
                <c:pt idx="1775">
                  <c:v>0.00314905333971183</c:v>
                </c:pt>
                <c:pt idx="1776">
                  <c:v>0.021626720011227</c:v>
                </c:pt>
                <c:pt idx="1777">
                  <c:v>0.0216581308372952</c:v>
                </c:pt>
                <c:pt idx="1778">
                  <c:v>0.0216843034470457</c:v>
                </c:pt>
                <c:pt idx="1779">
                  <c:v>0.021589018174609</c:v>
                </c:pt>
                <c:pt idx="1780">
                  <c:v>0.0215955158309953</c:v>
                </c:pt>
                <c:pt idx="1781">
                  <c:v>0.0215698033412082</c:v>
                </c:pt>
                <c:pt idx="1782">
                  <c:v>0.021581530847925</c:v>
                </c:pt>
                <c:pt idx="1783">
                  <c:v>0.021599516725928</c:v>
                </c:pt>
                <c:pt idx="1784">
                  <c:v>0.0216125914223539</c:v>
                </c:pt>
                <c:pt idx="1785">
                  <c:v>0.021626256074569</c:v>
                </c:pt>
                <c:pt idx="1786">
                  <c:v>0.0216489058936986</c:v>
                </c:pt>
                <c:pt idx="1787">
                  <c:v>0.00306751367156721</c:v>
                </c:pt>
                <c:pt idx="1788">
                  <c:v>0.0216735870833418</c:v>
                </c:pt>
                <c:pt idx="1789">
                  <c:v>0.0217116855910717</c:v>
                </c:pt>
                <c:pt idx="1790">
                  <c:v>0.0217180320755688</c:v>
                </c:pt>
                <c:pt idx="1791">
                  <c:v>0.0217540244636893</c:v>
                </c:pt>
                <c:pt idx="1792">
                  <c:v>0.0216699767222508</c:v>
                </c:pt>
                <c:pt idx="1793">
                  <c:v>0.0216526067815721</c:v>
                </c:pt>
                <c:pt idx="1794">
                  <c:v>0.0216883471771325</c:v>
                </c:pt>
                <c:pt idx="1795">
                  <c:v>0.0216489988442845</c:v>
                </c:pt>
                <c:pt idx="1796">
                  <c:v>0.0216568174037093</c:v>
                </c:pt>
                <c:pt idx="1797">
                  <c:v>0.00309132112965926</c:v>
                </c:pt>
                <c:pt idx="1798">
                  <c:v>0.0217184190553326</c:v>
                </c:pt>
                <c:pt idx="1799">
                  <c:v>0.0216902191739337</c:v>
                </c:pt>
                <c:pt idx="1800">
                  <c:v>0.0216931172737986</c:v>
                </c:pt>
                <c:pt idx="1801">
                  <c:v>0.0216533464131317</c:v>
                </c:pt>
                <c:pt idx="1802">
                  <c:v>0.021612912889168</c:v>
                </c:pt>
                <c:pt idx="1803">
                  <c:v>0.0215991338832282</c:v>
                </c:pt>
                <c:pt idx="1804">
                  <c:v>0.0215524251202623</c:v>
                </c:pt>
                <c:pt idx="1805">
                  <c:v>0.0215514004619308</c:v>
                </c:pt>
                <c:pt idx="1806">
                  <c:v>0.00323958936337476</c:v>
                </c:pt>
                <c:pt idx="1807">
                  <c:v>0.0032430605144782</c:v>
                </c:pt>
                <c:pt idx="1808">
                  <c:v>0.00324968480208554</c:v>
                </c:pt>
                <c:pt idx="1809">
                  <c:v>0.00322308277623051</c:v>
                </c:pt>
                <c:pt idx="1810">
                  <c:v>0.0215284052330844</c:v>
                </c:pt>
                <c:pt idx="1811">
                  <c:v>0.0215620915896579</c:v>
                </c:pt>
                <c:pt idx="1812">
                  <c:v>0.0215307570892946</c:v>
                </c:pt>
                <c:pt idx="1813">
                  <c:v>0.021527533513563</c:v>
                </c:pt>
                <c:pt idx="1814">
                  <c:v>0.0215899313247974</c:v>
                </c:pt>
                <c:pt idx="1815">
                  <c:v>0.0216136245451253</c:v>
                </c:pt>
                <c:pt idx="1816">
                  <c:v>0.00130722359244828</c:v>
                </c:pt>
                <c:pt idx="1817">
                  <c:v>0.00136963406293944</c:v>
                </c:pt>
                <c:pt idx="1818">
                  <c:v>0.00120180153521687</c:v>
                </c:pt>
                <c:pt idx="1819">
                  <c:v>0.000655646933864773</c:v>
                </c:pt>
                <c:pt idx="1820">
                  <c:v>0.000509957491431123</c:v>
                </c:pt>
                <c:pt idx="1821">
                  <c:v>0.000365844237649071</c:v>
                </c:pt>
                <c:pt idx="1822">
                  <c:v>0.000419682973188173</c:v>
                </c:pt>
                <c:pt idx="1823">
                  <c:v>0.022920461153717</c:v>
                </c:pt>
                <c:pt idx="1824">
                  <c:v>0.000133557197841583</c:v>
                </c:pt>
                <c:pt idx="1825">
                  <c:v>0.000137759968538376</c:v>
                </c:pt>
                <c:pt idx="1826">
                  <c:v>0.022292338781881</c:v>
                </c:pt>
                <c:pt idx="1827">
                  <c:v>0.0224594273067851</c:v>
                </c:pt>
                <c:pt idx="1828">
                  <c:v>0.0226930279586668</c:v>
                </c:pt>
                <c:pt idx="1829">
                  <c:v>0.0224162425888608</c:v>
                </c:pt>
                <c:pt idx="1830">
                  <c:v>0.0229604995283807</c:v>
                </c:pt>
                <c:pt idx="1831">
                  <c:v>0.0231669204140417</c:v>
                </c:pt>
                <c:pt idx="1832">
                  <c:v>0.000361658082510985</c:v>
                </c:pt>
                <c:pt idx="1833">
                  <c:v>0.000383601217890828</c:v>
                </c:pt>
                <c:pt idx="1834">
                  <c:v>0.0232582898456712</c:v>
                </c:pt>
                <c:pt idx="1835">
                  <c:v>0.0232185071872664</c:v>
                </c:pt>
                <c:pt idx="1836">
                  <c:v>0.0232217716534251</c:v>
                </c:pt>
                <c:pt idx="1837">
                  <c:v>0.0237505170116492</c:v>
                </c:pt>
                <c:pt idx="1838">
                  <c:v>0.0236571877367169</c:v>
                </c:pt>
                <c:pt idx="1839">
                  <c:v>0.0237440956775572</c:v>
                </c:pt>
                <c:pt idx="1840">
                  <c:v>0.0236364140473597</c:v>
                </c:pt>
                <c:pt idx="1841">
                  <c:v>0.0236145709163793</c:v>
                </c:pt>
                <c:pt idx="1842">
                  <c:v>0.0237404281288036</c:v>
                </c:pt>
                <c:pt idx="1843">
                  <c:v>0.0235458616816686</c:v>
                </c:pt>
                <c:pt idx="1844">
                  <c:v>0.022886310335025</c:v>
                </c:pt>
                <c:pt idx="1845">
                  <c:v>0.0228317022622377</c:v>
                </c:pt>
                <c:pt idx="1846">
                  <c:v>0.0228196581447264</c:v>
                </c:pt>
                <c:pt idx="1847">
                  <c:v>0.0228918169204917</c:v>
                </c:pt>
                <c:pt idx="1848">
                  <c:v>0.0231352428561422</c:v>
                </c:pt>
                <c:pt idx="1849">
                  <c:v>0.0231282074025785</c:v>
                </c:pt>
                <c:pt idx="1850">
                  <c:v>0.022841184743811</c:v>
                </c:pt>
                <c:pt idx="1851">
                  <c:v>0.0227472249723633</c:v>
                </c:pt>
                <c:pt idx="1852">
                  <c:v>0.0226520922174132</c:v>
                </c:pt>
                <c:pt idx="1853">
                  <c:v>0.0224060444593306</c:v>
                </c:pt>
                <c:pt idx="1854">
                  <c:v>0.0224690124325662</c:v>
                </c:pt>
                <c:pt idx="1855">
                  <c:v>0.0223951215664329</c:v>
                </c:pt>
                <c:pt idx="1856">
                  <c:v>0.0227506536639339</c:v>
                </c:pt>
                <c:pt idx="1857">
                  <c:v>0.0224428780979906</c:v>
                </c:pt>
                <c:pt idx="1858">
                  <c:v>0.0225048974791662</c:v>
                </c:pt>
                <c:pt idx="1859">
                  <c:v>0.0231266068547029</c:v>
                </c:pt>
                <c:pt idx="1860">
                  <c:v>0.023257455060957</c:v>
                </c:pt>
                <c:pt idx="1861">
                  <c:v>0.023487288578508</c:v>
                </c:pt>
                <c:pt idx="1862">
                  <c:v>0.023200225990422</c:v>
                </c:pt>
                <c:pt idx="1863">
                  <c:v>0.0233586757440207</c:v>
                </c:pt>
                <c:pt idx="1864">
                  <c:v>0.0234789614496549</c:v>
                </c:pt>
                <c:pt idx="1865">
                  <c:v>0.023553406503197</c:v>
                </c:pt>
                <c:pt idx="1866">
                  <c:v>0.0238668822148611</c:v>
                </c:pt>
                <c:pt idx="1867">
                  <c:v>0.0238741922253212</c:v>
                </c:pt>
                <c:pt idx="1868">
                  <c:v>0.0239059473528869</c:v>
                </c:pt>
                <c:pt idx="1869">
                  <c:v>0.0238146909041461</c:v>
                </c:pt>
                <c:pt idx="1870">
                  <c:v>0.0237844797693469</c:v>
                </c:pt>
                <c:pt idx="1871">
                  <c:v>0.0241239254305583</c:v>
                </c:pt>
                <c:pt idx="1872">
                  <c:v>0.0240422512138139</c:v>
                </c:pt>
                <c:pt idx="1873">
                  <c:v>0.0239877365179382</c:v>
                </c:pt>
                <c:pt idx="1874">
                  <c:v>0.0237761214225429</c:v>
                </c:pt>
                <c:pt idx="1875">
                  <c:v>0.0242295621633275</c:v>
                </c:pt>
                <c:pt idx="1876">
                  <c:v>0.0241477144627424</c:v>
                </c:pt>
                <c:pt idx="1877">
                  <c:v>0.0242547086354534</c:v>
                </c:pt>
                <c:pt idx="1878">
                  <c:v>0.0242394046404115</c:v>
                </c:pt>
                <c:pt idx="1879">
                  <c:v>0.0242026360815544</c:v>
                </c:pt>
                <c:pt idx="1880">
                  <c:v>0.024378804607295</c:v>
                </c:pt>
                <c:pt idx="1881">
                  <c:v>0.0242420606241467</c:v>
                </c:pt>
                <c:pt idx="1882">
                  <c:v>0.0246548425648143</c:v>
                </c:pt>
                <c:pt idx="1883">
                  <c:v>0.0247008512392313</c:v>
                </c:pt>
                <c:pt idx="1884">
                  <c:v>0.0245968541989896</c:v>
                </c:pt>
                <c:pt idx="1885">
                  <c:v>0.0247462852698845</c:v>
                </c:pt>
                <c:pt idx="1886">
                  <c:v>0.0247345214120287</c:v>
                </c:pt>
                <c:pt idx="1887">
                  <c:v>0.0247680792472238</c:v>
                </c:pt>
                <c:pt idx="1888">
                  <c:v>0.0250086513251517</c:v>
                </c:pt>
                <c:pt idx="1889">
                  <c:v>0.0250248003781053</c:v>
                </c:pt>
                <c:pt idx="1890">
                  <c:v>0.0249768295734611</c:v>
                </c:pt>
                <c:pt idx="1891">
                  <c:v>0.0250232864004829</c:v>
                </c:pt>
                <c:pt idx="1892">
                  <c:v>0.0246010690575531</c:v>
                </c:pt>
                <c:pt idx="1893">
                  <c:v>0.0249176066745349</c:v>
                </c:pt>
                <c:pt idx="1894">
                  <c:v>0.0248642645715336</c:v>
                </c:pt>
                <c:pt idx="1895">
                  <c:v>0.02491999149197</c:v>
                </c:pt>
                <c:pt idx="1896">
                  <c:v>0.0250169242881384</c:v>
                </c:pt>
                <c:pt idx="1897">
                  <c:v>0.024981424644011</c:v>
                </c:pt>
                <c:pt idx="1898">
                  <c:v>0.0247937602302954</c:v>
                </c:pt>
                <c:pt idx="1899">
                  <c:v>0.0248190510224049</c:v>
                </c:pt>
                <c:pt idx="1900">
                  <c:v>0.0248424393657842</c:v>
                </c:pt>
                <c:pt idx="1901">
                  <c:v>0.00185297966027065</c:v>
                </c:pt>
                <c:pt idx="1902">
                  <c:v>0.0251489308448072</c:v>
                </c:pt>
                <c:pt idx="1903">
                  <c:v>0.0252404518942058</c:v>
                </c:pt>
                <c:pt idx="1904">
                  <c:v>0.0027033395831495</c:v>
                </c:pt>
                <c:pt idx="1905">
                  <c:v>0.0257558307653198</c:v>
                </c:pt>
                <c:pt idx="1906">
                  <c:v>0.0256927807536158</c:v>
                </c:pt>
                <c:pt idx="1907">
                  <c:v>0.0254440692301614</c:v>
                </c:pt>
                <c:pt idx="1908">
                  <c:v>0.0255524749682081</c:v>
                </c:pt>
                <c:pt idx="1909">
                  <c:v>0.02546390905718</c:v>
                </c:pt>
                <c:pt idx="1910">
                  <c:v>0.025141865808564</c:v>
                </c:pt>
                <c:pt idx="1911">
                  <c:v>0.0251070529980097</c:v>
                </c:pt>
                <c:pt idx="1912">
                  <c:v>0.0246233022676279</c:v>
                </c:pt>
                <c:pt idx="1913">
                  <c:v>0.0246820133584151</c:v>
                </c:pt>
                <c:pt idx="1914">
                  <c:v>0.0250697395626958</c:v>
                </c:pt>
                <c:pt idx="1915">
                  <c:v>0.0251377356066769</c:v>
                </c:pt>
                <c:pt idx="1916">
                  <c:v>0.0250263842931417</c:v>
                </c:pt>
                <c:pt idx="1917">
                  <c:v>0.024526881059046</c:v>
                </c:pt>
                <c:pt idx="1918">
                  <c:v>0.024952094568107</c:v>
                </c:pt>
                <c:pt idx="1919">
                  <c:v>0.0246249287347382</c:v>
                </c:pt>
                <c:pt idx="1920">
                  <c:v>0.0246203237675218</c:v>
                </c:pt>
                <c:pt idx="1921">
                  <c:v>0.0244204308160079</c:v>
                </c:pt>
                <c:pt idx="1922">
                  <c:v>0.00192942485227832</c:v>
                </c:pt>
                <c:pt idx="1923">
                  <c:v>0.00226581178139895</c:v>
                </c:pt>
                <c:pt idx="1924">
                  <c:v>0.0253381868510587</c:v>
                </c:pt>
                <c:pt idx="1925">
                  <c:v>0.0252860858736312</c:v>
                </c:pt>
                <c:pt idx="1926">
                  <c:v>0.00230140341500373</c:v>
                </c:pt>
                <c:pt idx="1927">
                  <c:v>0.0253310087327918</c:v>
                </c:pt>
                <c:pt idx="1928">
                  <c:v>0.0253357961464644</c:v>
                </c:pt>
                <c:pt idx="1929">
                  <c:v>0.0254414641813128</c:v>
                </c:pt>
                <c:pt idx="1930">
                  <c:v>0.0255341251590835</c:v>
                </c:pt>
                <c:pt idx="1931">
                  <c:v>0.0255285472076139</c:v>
                </c:pt>
                <c:pt idx="1932">
                  <c:v>0.0253023815503184</c:v>
                </c:pt>
                <c:pt idx="1933">
                  <c:v>0.0254039439637381</c:v>
                </c:pt>
                <c:pt idx="1934">
                  <c:v>0.00237679468864371</c:v>
                </c:pt>
                <c:pt idx="1935">
                  <c:v>0.00239708851995601</c:v>
                </c:pt>
                <c:pt idx="1936">
                  <c:v>0.00262016813530863</c:v>
                </c:pt>
                <c:pt idx="1937">
                  <c:v>0.0257100246039954</c:v>
                </c:pt>
                <c:pt idx="1938">
                  <c:v>0.0257331968473409</c:v>
                </c:pt>
                <c:pt idx="1939">
                  <c:v>0.0257073335806126</c:v>
                </c:pt>
                <c:pt idx="1940">
                  <c:v>0.0257675577418013</c:v>
                </c:pt>
                <c:pt idx="1941">
                  <c:v>0.00282446902247102</c:v>
                </c:pt>
                <c:pt idx="1942">
                  <c:v>0.00282570029548879</c:v>
                </c:pt>
                <c:pt idx="1943">
                  <c:v>0.0258717562956008</c:v>
                </c:pt>
                <c:pt idx="1944">
                  <c:v>0.0260909177964095</c:v>
                </c:pt>
                <c:pt idx="1945">
                  <c:v>0.0260474671490556</c:v>
                </c:pt>
                <c:pt idx="1946">
                  <c:v>0.00151905794700724</c:v>
                </c:pt>
                <c:pt idx="1947">
                  <c:v>0.00171622857942566</c:v>
                </c:pt>
                <c:pt idx="1948">
                  <c:v>0.0257775997520184</c:v>
                </c:pt>
                <c:pt idx="1949">
                  <c:v>0.0256904663010573</c:v>
                </c:pt>
                <c:pt idx="1950">
                  <c:v>0.0258294267068777</c:v>
                </c:pt>
                <c:pt idx="1951">
                  <c:v>0.0261391321623705</c:v>
                </c:pt>
                <c:pt idx="1952">
                  <c:v>0.0261057075231292</c:v>
                </c:pt>
                <c:pt idx="1953">
                  <c:v>0.0262186608251795</c:v>
                </c:pt>
                <c:pt idx="1954">
                  <c:v>0.0263038814882748</c:v>
                </c:pt>
                <c:pt idx="1955">
                  <c:v>0.0260846844398657</c:v>
                </c:pt>
                <c:pt idx="1956">
                  <c:v>0.0259848703408352</c:v>
                </c:pt>
                <c:pt idx="1957">
                  <c:v>0.0259797505750612</c:v>
                </c:pt>
                <c:pt idx="1958">
                  <c:v>0.0261518196457473</c:v>
                </c:pt>
                <c:pt idx="1959">
                  <c:v>0.0261100542811619</c:v>
                </c:pt>
                <c:pt idx="1960">
                  <c:v>0.0262418397146575</c:v>
                </c:pt>
                <c:pt idx="1961">
                  <c:v>0.0262669969374656</c:v>
                </c:pt>
                <c:pt idx="1962">
                  <c:v>0.025776882928767</c:v>
                </c:pt>
                <c:pt idx="1963">
                  <c:v>0.0259672930337729</c:v>
                </c:pt>
                <c:pt idx="1964">
                  <c:v>0.026411896315949</c:v>
                </c:pt>
                <c:pt idx="1965">
                  <c:v>0.0263789381779134</c:v>
                </c:pt>
                <c:pt idx="1966">
                  <c:v>0.0264366422620696</c:v>
                </c:pt>
                <c:pt idx="1967">
                  <c:v>0.0264556619817995</c:v>
                </c:pt>
                <c:pt idx="1968">
                  <c:v>0.00105755155891529</c:v>
                </c:pt>
                <c:pt idx="1969">
                  <c:v>0.00092116994483149</c:v>
                </c:pt>
                <c:pt idx="1970">
                  <c:v>0.00109339013715726</c:v>
                </c:pt>
                <c:pt idx="1971">
                  <c:v>0.00114964498061454</c:v>
                </c:pt>
                <c:pt idx="1972">
                  <c:v>0.00101408599357455</c:v>
                </c:pt>
                <c:pt idx="1973">
                  <c:v>0.00100285598091432</c:v>
                </c:pt>
                <c:pt idx="1974">
                  <c:v>0.00106526451372702</c:v>
                </c:pt>
                <c:pt idx="1975">
                  <c:v>0.000886619875018368</c:v>
                </c:pt>
                <c:pt idx="1976">
                  <c:v>0.0267667892744612</c:v>
                </c:pt>
                <c:pt idx="1977">
                  <c:v>0.0268217248885776</c:v>
                </c:pt>
                <c:pt idx="1978">
                  <c:v>0.026259717994435</c:v>
                </c:pt>
                <c:pt idx="1979">
                  <c:v>0.0262060424670381</c:v>
                </c:pt>
                <c:pt idx="1980">
                  <c:v>0.0261905472948456</c:v>
                </c:pt>
                <c:pt idx="1981">
                  <c:v>0.0264540679936545</c:v>
                </c:pt>
                <c:pt idx="1982">
                  <c:v>0.0266211725224821</c:v>
                </c:pt>
                <c:pt idx="1983">
                  <c:v>0.026254846464326</c:v>
                </c:pt>
                <c:pt idx="1984">
                  <c:v>0.0263642176469148</c:v>
                </c:pt>
                <c:pt idx="1985">
                  <c:v>0.000840492736188025</c:v>
                </c:pt>
                <c:pt idx="1986">
                  <c:v>0.0265685299336837</c:v>
                </c:pt>
                <c:pt idx="1987">
                  <c:v>0.0263880774168683</c:v>
                </c:pt>
                <c:pt idx="1988">
                  <c:v>0.0265827805715162</c:v>
                </c:pt>
                <c:pt idx="1989">
                  <c:v>0.0265599150247908</c:v>
                </c:pt>
                <c:pt idx="1990">
                  <c:v>0.0260322943640858</c:v>
                </c:pt>
                <c:pt idx="1991">
                  <c:v>0.0261468835010419</c:v>
                </c:pt>
                <c:pt idx="1992">
                  <c:v>0.0259758032116224</c:v>
                </c:pt>
                <c:pt idx="1993">
                  <c:v>0.0256963599763367</c:v>
                </c:pt>
                <c:pt idx="1994">
                  <c:v>0.0251782853943041</c:v>
                </c:pt>
                <c:pt idx="1995">
                  <c:v>0.0255495360202076</c:v>
                </c:pt>
                <c:pt idx="1996">
                  <c:v>0.0257296655013306</c:v>
                </c:pt>
                <c:pt idx="1997">
                  <c:v>0.0261610351508352</c:v>
                </c:pt>
                <c:pt idx="1998">
                  <c:v>0.026124212025934</c:v>
                </c:pt>
                <c:pt idx="1999">
                  <c:v>0.0261858255089464</c:v>
                </c:pt>
                <c:pt idx="2000">
                  <c:v>0.026432992617174</c:v>
                </c:pt>
                <c:pt idx="2001">
                  <c:v>0.026423901630551</c:v>
                </c:pt>
                <c:pt idx="2002">
                  <c:v>0.0264050973914891</c:v>
                </c:pt>
                <c:pt idx="2003">
                  <c:v>0.0265706629324995</c:v>
                </c:pt>
                <c:pt idx="2004">
                  <c:v>0.026772856028856</c:v>
                </c:pt>
                <c:pt idx="2005">
                  <c:v>0.0268233193974083</c:v>
                </c:pt>
                <c:pt idx="2006">
                  <c:v>0.026977839122992</c:v>
                </c:pt>
                <c:pt idx="2007">
                  <c:v>0.0270321708926531</c:v>
                </c:pt>
                <c:pt idx="2008">
                  <c:v>0.0270579525163157</c:v>
                </c:pt>
                <c:pt idx="2009">
                  <c:v>0.027143541332407</c:v>
                </c:pt>
                <c:pt idx="2010">
                  <c:v>0.0270204307412314</c:v>
                </c:pt>
                <c:pt idx="2011">
                  <c:v>0.0270430822997696</c:v>
                </c:pt>
                <c:pt idx="2012">
                  <c:v>0.0269446408356089</c:v>
                </c:pt>
                <c:pt idx="2013">
                  <c:v>0.0266442334173007</c:v>
                </c:pt>
                <c:pt idx="2014">
                  <c:v>0.0266939623193139</c:v>
                </c:pt>
                <c:pt idx="2015">
                  <c:v>0.0268210444705801</c:v>
                </c:pt>
                <c:pt idx="2016">
                  <c:v>0.0267990291490605</c:v>
                </c:pt>
                <c:pt idx="2017">
                  <c:v>0.026414052113978</c:v>
                </c:pt>
                <c:pt idx="2018">
                  <c:v>0.0265872837326242</c:v>
                </c:pt>
                <c:pt idx="2019">
                  <c:v>0.0270070292776836</c:v>
                </c:pt>
                <c:pt idx="2020">
                  <c:v>0.0271706293524403</c:v>
                </c:pt>
                <c:pt idx="2021">
                  <c:v>0.0271358538598179</c:v>
                </c:pt>
                <c:pt idx="2022">
                  <c:v>0.000350808029907057</c:v>
                </c:pt>
                <c:pt idx="2023">
                  <c:v>0.000238974605053954</c:v>
                </c:pt>
                <c:pt idx="2024">
                  <c:v>0.000174765681549616</c:v>
                </c:pt>
                <c:pt idx="2025">
                  <c:v>0.000185446557679825</c:v>
                </c:pt>
                <c:pt idx="2026">
                  <c:v>0.027483043457778</c:v>
                </c:pt>
                <c:pt idx="2027">
                  <c:v>0.0272356049376867</c:v>
                </c:pt>
                <c:pt idx="2028">
                  <c:v>0.0270016691983983</c:v>
                </c:pt>
                <c:pt idx="2029">
                  <c:v>0.0267553328940266</c:v>
                </c:pt>
                <c:pt idx="2030">
                  <c:v>0.0268339583735724</c:v>
                </c:pt>
                <c:pt idx="2031">
                  <c:v>0.0269216122828766</c:v>
                </c:pt>
                <c:pt idx="2032">
                  <c:v>0.0271900064485635</c:v>
                </c:pt>
                <c:pt idx="2033">
                  <c:v>0.0267823962881266</c:v>
                </c:pt>
                <c:pt idx="2034">
                  <c:v>0.0268735173522145</c:v>
                </c:pt>
                <c:pt idx="2035">
                  <c:v>0.0265508273664636</c:v>
                </c:pt>
                <c:pt idx="2036">
                  <c:v>0.0264697526149575</c:v>
                </c:pt>
                <c:pt idx="2037">
                  <c:v>0.0264877042554872</c:v>
                </c:pt>
                <c:pt idx="2038">
                  <c:v>0.026723975200639</c:v>
                </c:pt>
                <c:pt idx="2039">
                  <c:v>0.0267450761689361</c:v>
                </c:pt>
                <c:pt idx="2040">
                  <c:v>0.0265162528280598</c:v>
                </c:pt>
                <c:pt idx="2041">
                  <c:v>0.0261362836959051</c:v>
                </c:pt>
                <c:pt idx="2042">
                  <c:v>0.0262249663578586</c:v>
                </c:pt>
                <c:pt idx="2043">
                  <c:v>0.0262953499100149</c:v>
                </c:pt>
                <c:pt idx="2044">
                  <c:v>0.0264807393418778</c:v>
                </c:pt>
                <c:pt idx="2045">
                  <c:v>0.0266006778301744</c:v>
                </c:pt>
                <c:pt idx="2046">
                  <c:v>0.0269557177994102</c:v>
                </c:pt>
                <c:pt idx="2047">
                  <c:v>0.0264428745390433</c:v>
                </c:pt>
                <c:pt idx="2048">
                  <c:v>0.00112147084382741</c:v>
                </c:pt>
                <c:pt idx="2049">
                  <c:v>0.0264252420042794</c:v>
                </c:pt>
                <c:pt idx="2050">
                  <c:v>0.0261252886521106</c:v>
                </c:pt>
                <c:pt idx="2051">
                  <c:v>0.026224099583942</c:v>
                </c:pt>
                <c:pt idx="2052">
                  <c:v>0.0260551085207226</c:v>
                </c:pt>
                <c:pt idx="2053">
                  <c:v>0.00140697088454544</c:v>
                </c:pt>
                <c:pt idx="2054">
                  <c:v>0.0257662600720323</c:v>
                </c:pt>
                <c:pt idx="2055">
                  <c:v>0.0257839562227673</c:v>
                </c:pt>
                <c:pt idx="2056">
                  <c:v>0.00150682280946057</c:v>
                </c:pt>
                <c:pt idx="2057">
                  <c:v>0.0255980224683299</c:v>
                </c:pt>
                <c:pt idx="2058">
                  <c:v>0.025565383446974</c:v>
                </c:pt>
                <c:pt idx="2059">
                  <c:v>0.0256625253450693</c:v>
                </c:pt>
                <c:pt idx="2060">
                  <c:v>0.0257071496166645</c:v>
                </c:pt>
                <c:pt idx="2061">
                  <c:v>0.0260510770344808</c:v>
                </c:pt>
                <c:pt idx="2062">
                  <c:v>0.0259048503553458</c:v>
                </c:pt>
                <c:pt idx="2063">
                  <c:v>0.0257575735950013</c:v>
                </c:pt>
                <c:pt idx="2064">
                  <c:v>0.0255933447247116</c:v>
                </c:pt>
                <c:pt idx="2065">
                  <c:v>0.0258146568971824</c:v>
                </c:pt>
                <c:pt idx="2066">
                  <c:v>0.00149373303383982</c:v>
                </c:pt>
                <c:pt idx="2067">
                  <c:v>0.00126287284592763</c:v>
                </c:pt>
                <c:pt idx="2068">
                  <c:v>0.00104503594411653</c:v>
                </c:pt>
                <c:pt idx="2069">
                  <c:v>0.00104550887999721</c:v>
                </c:pt>
                <c:pt idx="2070">
                  <c:v>0.00107957485306542</c:v>
                </c:pt>
                <c:pt idx="2071">
                  <c:v>0.00108816359261255</c:v>
                </c:pt>
                <c:pt idx="2072">
                  <c:v>0.0010696302465476</c:v>
                </c:pt>
                <c:pt idx="2073">
                  <c:v>0.00110417564019372</c:v>
                </c:pt>
                <c:pt idx="2074">
                  <c:v>0.0275384200858753</c:v>
                </c:pt>
                <c:pt idx="2075">
                  <c:v>0.027546167069886</c:v>
                </c:pt>
                <c:pt idx="2076">
                  <c:v>0.0275320139162432</c:v>
                </c:pt>
                <c:pt idx="2077">
                  <c:v>0.0275506655625577</c:v>
                </c:pt>
                <c:pt idx="2078">
                  <c:v>0.0275384438928086</c:v>
                </c:pt>
                <c:pt idx="2079">
                  <c:v>0.0275482035544883</c:v>
                </c:pt>
                <c:pt idx="2080">
                  <c:v>0.027534634976746</c:v>
                </c:pt>
                <c:pt idx="2081">
                  <c:v>0.027541405255306</c:v>
                </c:pt>
                <c:pt idx="2082">
                  <c:v>0.00110008099045444</c:v>
                </c:pt>
                <c:pt idx="2083">
                  <c:v>0.00110495685885326</c:v>
                </c:pt>
                <c:pt idx="2084">
                  <c:v>0.00108571593045781</c:v>
                </c:pt>
                <c:pt idx="2085">
                  <c:v>0.00110456595257347</c:v>
                </c:pt>
                <c:pt idx="2086">
                  <c:v>0.00106839305863105</c:v>
                </c:pt>
                <c:pt idx="2087">
                  <c:v>0.00108449479375849</c:v>
                </c:pt>
                <c:pt idx="2088">
                  <c:v>0.0275268775676523</c:v>
                </c:pt>
                <c:pt idx="2089">
                  <c:v>0.00110105814928829</c:v>
                </c:pt>
                <c:pt idx="2090">
                  <c:v>0.0275259301988626</c:v>
                </c:pt>
                <c:pt idx="2091">
                  <c:v>0.0275278511730903</c:v>
                </c:pt>
                <c:pt idx="2092">
                  <c:v>0.0275449392001974</c:v>
                </c:pt>
                <c:pt idx="2093">
                  <c:v>0.0275531502525155</c:v>
                </c:pt>
                <c:pt idx="2094">
                  <c:v>0.02759810393718</c:v>
                </c:pt>
                <c:pt idx="2095">
                  <c:v>0.0275233807915356</c:v>
                </c:pt>
                <c:pt idx="2096">
                  <c:v>0.0275365629031512</c:v>
                </c:pt>
                <c:pt idx="2097">
                  <c:v>0.0275109331491876</c:v>
                </c:pt>
                <c:pt idx="2098">
                  <c:v>0.0275025976652614</c:v>
                </c:pt>
                <c:pt idx="2099">
                  <c:v>0.0274951131068519</c:v>
                </c:pt>
                <c:pt idx="2100">
                  <c:v>0.0275024461429894</c:v>
                </c:pt>
                <c:pt idx="2101">
                  <c:v>0.0274920389852014</c:v>
                </c:pt>
                <c:pt idx="2102">
                  <c:v>0.0275298449369075</c:v>
                </c:pt>
                <c:pt idx="2103">
                  <c:v>0.0275414771654141</c:v>
                </c:pt>
                <c:pt idx="2104">
                  <c:v>0.0275436577308028</c:v>
                </c:pt>
                <c:pt idx="2105">
                  <c:v>0.0275347540491566</c:v>
                </c:pt>
                <c:pt idx="2106">
                  <c:v>0.0275334992134049</c:v>
                </c:pt>
                <c:pt idx="2107">
                  <c:v>0.0275301457359092</c:v>
                </c:pt>
                <c:pt idx="2108">
                  <c:v>0.0275149062454147</c:v>
                </c:pt>
                <c:pt idx="2109">
                  <c:v>0.0275010718860358</c:v>
                </c:pt>
                <c:pt idx="2110">
                  <c:v>0.0274935102693234</c:v>
                </c:pt>
                <c:pt idx="2111">
                  <c:v>0.0274839458979841</c:v>
                </c:pt>
                <c:pt idx="2112">
                  <c:v>0.00115843511503044</c:v>
                </c:pt>
                <c:pt idx="2113">
                  <c:v>0.00112788116166485</c:v>
                </c:pt>
                <c:pt idx="2114">
                  <c:v>0.00112041013608177</c:v>
                </c:pt>
                <c:pt idx="2115">
                  <c:v>0.00113478867706362</c:v>
                </c:pt>
                <c:pt idx="2116">
                  <c:v>0.00113366832692918</c:v>
                </c:pt>
                <c:pt idx="2117">
                  <c:v>0.00112182382508763</c:v>
                </c:pt>
                <c:pt idx="2118">
                  <c:v>0.00110137824913181</c:v>
                </c:pt>
                <c:pt idx="2119">
                  <c:v>0.00110941656976138</c:v>
                </c:pt>
                <c:pt idx="2120">
                  <c:v>0.00111597820932729</c:v>
                </c:pt>
                <c:pt idx="2121">
                  <c:v>0.0011317405801492</c:v>
                </c:pt>
                <c:pt idx="2122">
                  <c:v>0.00114122272680106</c:v>
                </c:pt>
                <c:pt idx="2123">
                  <c:v>0.00114008649552488</c:v>
                </c:pt>
                <c:pt idx="2124">
                  <c:v>0.00112504162916593</c:v>
                </c:pt>
                <c:pt idx="2125">
                  <c:v>0.027569916003813</c:v>
                </c:pt>
                <c:pt idx="2126">
                  <c:v>0.0275933189454918</c:v>
                </c:pt>
                <c:pt idx="2127">
                  <c:v>0.0275823895663052</c:v>
                </c:pt>
                <c:pt idx="2128">
                  <c:v>0.0275802956589359</c:v>
                </c:pt>
                <c:pt idx="2129">
                  <c:v>0.0275772825666536</c:v>
                </c:pt>
                <c:pt idx="2130">
                  <c:v>0.0276038739352771</c:v>
                </c:pt>
                <c:pt idx="2131">
                  <c:v>0.0275876989649078</c:v>
                </c:pt>
                <c:pt idx="2132">
                  <c:v>0.0275962762989366</c:v>
                </c:pt>
                <c:pt idx="2133">
                  <c:v>0.00103078377151178</c:v>
                </c:pt>
                <c:pt idx="2134">
                  <c:v>0.00102721031817055</c:v>
                </c:pt>
                <c:pt idx="2135">
                  <c:v>0.00103736927985665</c:v>
                </c:pt>
                <c:pt idx="2136">
                  <c:v>0.00104707099035295</c:v>
                </c:pt>
                <c:pt idx="2137">
                  <c:v>0.00102822919598111</c:v>
                </c:pt>
                <c:pt idx="2138">
                  <c:v>0.0276093815878085</c:v>
                </c:pt>
                <c:pt idx="2139">
                  <c:v>0.0275972081853979</c:v>
                </c:pt>
                <c:pt idx="2140">
                  <c:v>0.0275857754336357</c:v>
                </c:pt>
                <c:pt idx="2141">
                  <c:v>0.027580969461269</c:v>
                </c:pt>
                <c:pt idx="2142">
                  <c:v>0.00108430033697005</c:v>
                </c:pt>
                <c:pt idx="2143">
                  <c:v>0.00107021600206281</c:v>
                </c:pt>
                <c:pt idx="2144">
                  <c:v>0.00108580201913355</c:v>
                </c:pt>
                <c:pt idx="2145">
                  <c:v>0.00108443246062961</c:v>
                </c:pt>
                <c:pt idx="2146">
                  <c:v>0.0010866206580431</c:v>
                </c:pt>
                <c:pt idx="2147">
                  <c:v>0.00109336523246384</c:v>
                </c:pt>
                <c:pt idx="2148">
                  <c:v>0.00110980837825991</c:v>
                </c:pt>
                <c:pt idx="2149">
                  <c:v>0.00111396857118962</c:v>
                </c:pt>
                <c:pt idx="2150">
                  <c:v>0.00110594382567797</c:v>
                </c:pt>
                <c:pt idx="2151">
                  <c:v>0.027519470691459</c:v>
                </c:pt>
                <c:pt idx="2152">
                  <c:v>0.00113203760156466</c:v>
                </c:pt>
                <c:pt idx="2153">
                  <c:v>0.00113375445107522</c:v>
                </c:pt>
                <c:pt idx="2154">
                  <c:v>0.0275262922859838</c:v>
                </c:pt>
                <c:pt idx="2155">
                  <c:v>0.0275063060994398</c:v>
                </c:pt>
                <c:pt idx="2156">
                  <c:v>0.0274902812852815</c:v>
                </c:pt>
                <c:pt idx="2157">
                  <c:v>0.0274959511289126</c:v>
                </c:pt>
                <c:pt idx="2158">
                  <c:v>0.0274988719233988</c:v>
                </c:pt>
                <c:pt idx="2159">
                  <c:v>0.027493495492763</c:v>
                </c:pt>
                <c:pt idx="2160">
                  <c:v>0.0275223359781194</c:v>
                </c:pt>
                <c:pt idx="2161">
                  <c:v>0.0275136241839391</c:v>
                </c:pt>
                <c:pt idx="2162">
                  <c:v>0.027510882307979</c:v>
                </c:pt>
                <c:pt idx="2163">
                  <c:v>0.027507325266015</c:v>
                </c:pt>
                <c:pt idx="2164">
                  <c:v>0.0275080014580453</c:v>
                </c:pt>
                <c:pt idx="2165">
                  <c:v>0.0275284570029726</c:v>
                </c:pt>
                <c:pt idx="2166">
                  <c:v>0.0275371388656822</c:v>
                </c:pt>
                <c:pt idx="2167">
                  <c:v>0.0275460828333962</c:v>
                </c:pt>
                <c:pt idx="2168">
                  <c:v>0.0275602151618841</c:v>
                </c:pt>
                <c:pt idx="2169">
                  <c:v>0.0275576360199921</c:v>
                </c:pt>
                <c:pt idx="2170">
                  <c:v>0.027573120074976</c:v>
                </c:pt>
                <c:pt idx="2171">
                  <c:v>0.0275758008615412</c:v>
                </c:pt>
                <c:pt idx="2172">
                  <c:v>0.0275469014068221</c:v>
                </c:pt>
                <c:pt idx="2173">
                  <c:v>0.027542772967081</c:v>
                </c:pt>
                <c:pt idx="2174">
                  <c:v>0.0275079599118726</c:v>
                </c:pt>
                <c:pt idx="2175">
                  <c:v>0.0275082617044973</c:v>
                </c:pt>
                <c:pt idx="2176">
                  <c:v>0.0275147826023385</c:v>
                </c:pt>
                <c:pt idx="2177">
                  <c:v>0.0275025769865351</c:v>
                </c:pt>
                <c:pt idx="2178">
                  <c:v>0.0275063367280381</c:v>
                </c:pt>
                <c:pt idx="2179">
                  <c:v>0.0274918816876379</c:v>
                </c:pt>
                <c:pt idx="2180">
                  <c:v>0.0275092671686252</c:v>
                </c:pt>
                <c:pt idx="2181">
                  <c:v>0.0274951142973805</c:v>
                </c:pt>
                <c:pt idx="2182">
                  <c:v>0.0275130870809335</c:v>
                </c:pt>
                <c:pt idx="2183">
                  <c:v>0.0275203900605447</c:v>
                </c:pt>
                <c:pt idx="2184">
                  <c:v>0.0275338845599435</c:v>
                </c:pt>
                <c:pt idx="2185">
                  <c:v>0.0275330360404951</c:v>
                </c:pt>
                <c:pt idx="2186">
                  <c:v>0.027516770294369</c:v>
                </c:pt>
                <c:pt idx="2187">
                  <c:v>0.0275297707771642</c:v>
                </c:pt>
                <c:pt idx="2188">
                  <c:v>0.0275135549491097</c:v>
                </c:pt>
                <c:pt idx="2189">
                  <c:v>0.0275242305983738</c:v>
                </c:pt>
                <c:pt idx="2190">
                  <c:v>0.0275197638507052</c:v>
                </c:pt>
                <c:pt idx="2191">
                  <c:v>0.0275086502442718</c:v>
                </c:pt>
                <c:pt idx="2192">
                  <c:v>0.0275211310381564</c:v>
                </c:pt>
                <c:pt idx="2193">
                  <c:v>0.0275244891245165</c:v>
                </c:pt>
                <c:pt idx="2194">
                  <c:v>0.0275117267269707</c:v>
                </c:pt>
                <c:pt idx="2195">
                  <c:v>0.0274945262094661</c:v>
                </c:pt>
                <c:pt idx="2196">
                  <c:v>0.0279760973617158</c:v>
                </c:pt>
                <c:pt idx="2197">
                  <c:v>0.0278606029201001</c:v>
                </c:pt>
                <c:pt idx="2198">
                  <c:v>0.0277771744326856</c:v>
                </c:pt>
                <c:pt idx="2199">
                  <c:v>0.0276087326978995</c:v>
                </c:pt>
                <c:pt idx="2200">
                  <c:v>0.0276888350144873</c:v>
                </c:pt>
                <c:pt idx="2201">
                  <c:v>0.0280011716972694</c:v>
                </c:pt>
                <c:pt idx="2202">
                  <c:v>0.0280153240319123</c:v>
                </c:pt>
                <c:pt idx="2203">
                  <c:v>0.0280731740358533</c:v>
                </c:pt>
                <c:pt idx="2204">
                  <c:v>0.0279244011908304</c:v>
                </c:pt>
                <c:pt idx="2205">
                  <c:v>0.0281441020324564</c:v>
                </c:pt>
                <c:pt idx="2206">
                  <c:v>0.0285059478997027</c:v>
                </c:pt>
                <c:pt idx="2207">
                  <c:v>0.0286841879078565</c:v>
                </c:pt>
                <c:pt idx="2208">
                  <c:v>0.0287378989764875</c:v>
                </c:pt>
                <c:pt idx="2209">
                  <c:v>0.0288227029341215</c:v>
                </c:pt>
                <c:pt idx="2210">
                  <c:v>0.0288118014527754</c:v>
                </c:pt>
                <c:pt idx="2211">
                  <c:v>0.0290413894936137</c:v>
                </c:pt>
                <c:pt idx="2212">
                  <c:v>0.0290067059559078</c:v>
                </c:pt>
                <c:pt idx="2213">
                  <c:v>0.0290589453466055</c:v>
                </c:pt>
                <c:pt idx="2214">
                  <c:v>0.0288596257100835</c:v>
                </c:pt>
                <c:pt idx="2215">
                  <c:v>0.0289735787278005</c:v>
                </c:pt>
                <c:pt idx="2216">
                  <c:v>0.0293267314214063</c:v>
                </c:pt>
                <c:pt idx="2217">
                  <c:v>0.0293816017183417</c:v>
                </c:pt>
                <c:pt idx="2218">
                  <c:v>0.0297322656347205</c:v>
                </c:pt>
                <c:pt idx="2219">
                  <c:v>0.0296389457857913</c:v>
                </c:pt>
                <c:pt idx="2220">
                  <c:v>0.0297074411923859</c:v>
                </c:pt>
                <c:pt idx="2221">
                  <c:v>0.029796439383972</c:v>
                </c:pt>
                <c:pt idx="2222">
                  <c:v>0.0298246167635625</c:v>
                </c:pt>
                <c:pt idx="2223">
                  <c:v>0.0294573117198524</c:v>
                </c:pt>
                <c:pt idx="2224">
                  <c:v>0.0297590473633136</c:v>
                </c:pt>
                <c:pt idx="2225">
                  <c:v>0.0296068939073848</c:v>
                </c:pt>
                <c:pt idx="2226">
                  <c:v>0.029573737229839</c:v>
                </c:pt>
                <c:pt idx="2227">
                  <c:v>0.0298681500003113</c:v>
                </c:pt>
                <c:pt idx="2228">
                  <c:v>0.02994039980058</c:v>
                </c:pt>
                <c:pt idx="2229">
                  <c:v>0.0298791282339152</c:v>
                </c:pt>
                <c:pt idx="2230">
                  <c:v>0.0298058188159302</c:v>
                </c:pt>
                <c:pt idx="2231">
                  <c:v>0.0299407595907724</c:v>
                </c:pt>
                <c:pt idx="2232">
                  <c:v>0.0300841075327298</c:v>
                </c:pt>
                <c:pt idx="2233">
                  <c:v>0.0299860261220601</c:v>
                </c:pt>
                <c:pt idx="2234">
                  <c:v>0.0301291955838678</c:v>
                </c:pt>
                <c:pt idx="2235">
                  <c:v>0.0299654914019811</c:v>
                </c:pt>
                <c:pt idx="2236">
                  <c:v>0.0301789598097457</c:v>
                </c:pt>
                <c:pt idx="2237">
                  <c:v>0.0300588442255503</c:v>
                </c:pt>
                <c:pt idx="2238">
                  <c:v>0.0298970698377161</c:v>
                </c:pt>
                <c:pt idx="2239">
                  <c:v>0.02928981148807</c:v>
                </c:pt>
                <c:pt idx="2240">
                  <c:v>0.029533282166085</c:v>
                </c:pt>
                <c:pt idx="2241">
                  <c:v>0.0298996023821019</c:v>
                </c:pt>
                <c:pt idx="2242">
                  <c:v>0.0299241628840718</c:v>
                </c:pt>
                <c:pt idx="2243">
                  <c:v>0.0298459449031725</c:v>
                </c:pt>
                <c:pt idx="2244">
                  <c:v>0.0303407499500281</c:v>
                </c:pt>
                <c:pt idx="2245">
                  <c:v>0.0301845937688085</c:v>
                </c:pt>
                <c:pt idx="2246">
                  <c:v>0.0303228659481647</c:v>
                </c:pt>
                <c:pt idx="2247">
                  <c:v>0.03036561567842</c:v>
                </c:pt>
                <c:pt idx="2248">
                  <c:v>0.0304526078916751</c:v>
                </c:pt>
                <c:pt idx="2249">
                  <c:v>0.030224879724301</c:v>
                </c:pt>
                <c:pt idx="2250">
                  <c:v>0.0301548335201005</c:v>
                </c:pt>
                <c:pt idx="2251">
                  <c:v>0.0299032743578209</c:v>
                </c:pt>
                <c:pt idx="2252">
                  <c:v>0.0300518137896688</c:v>
                </c:pt>
                <c:pt idx="2253">
                  <c:v>0.0303870783864113</c:v>
                </c:pt>
                <c:pt idx="2254">
                  <c:v>0.03027108073411</c:v>
                </c:pt>
                <c:pt idx="2255">
                  <c:v>0.0300711953500468</c:v>
                </c:pt>
                <c:pt idx="2256">
                  <c:v>0.0300011981803436</c:v>
                </c:pt>
                <c:pt idx="2257">
                  <c:v>0.0301518035989829</c:v>
                </c:pt>
                <c:pt idx="2258">
                  <c:v>0.0304036726547565</c:v>
                </c:pt>
                <c:pt idx="2259">
                  <c:v>0.0302087606009991</c:v>
                </c:pt>
                <c:pt idx="2260">
                  <c:v>0.0298129363909538</c:v>
                </c:pt>
                <c:pt idx="2261">
                  <c:v>0.0297747756030731</c:v>
                </c:pt>
                <c:pt idx="2262">
                  <c:v>0.0295263055245414</c:v>
                </c:pt>
                <c:pt idx="2263">
                  <c:v>0.0290451470841617</c:v>
                </c:pt>
                <c:pt idx="2264">
                  <c:v>0.0293024820243772</c:v>
                </c:pt>
                <c:pt idx="2265">
                  <c:v>0.0297281679518164</c:v>
                </c:pt>
                <c:pt idx="2266">
                  <c:v>0.0293968910946205</c:v>
                </c:pt>
                <c:pt idx="2267">
                  <c:v>0.0294506318714411</c:v>
                </c:pt>
                <c:pt idx="2268">
                  <c:v>0.0297707996264762</c:v>
                </c:pt>
                <c:pt idx="2269">
                  <c:v>0.0296517370929905</c:v>
                </c:pt>
                <c:pt idx="2270">
                  <c:v>0.0295349725279266</c:v>
                </c:pt>
                <c:pt idx="2271">
                  <c:v>0.0296861387496392</c:v>
                </c:pt>
                <c:pt idx="2272">
                  <c:v>0.0293178502315641</c:v>
                </c:pt>
                <c:pt idx="2273">
                  <c:v>0.0294712930094647</c:v>
                </c:pt>
                <c:pt idx="2274">
                  <c:v>0.0297551877051774</c:v>
                </c:pt>
                <c:pt idx="2275">
                  <c:v>0.0299005558204044</c:v>
                </c:pt>
                <c:pt idx="2276">
                  <c:v>0.0299963213637966</c:v>
                </c:pt>
                <c:pt idx="2277">
                  <c:v>0.0298909908678979</c:v>
                </c:pt>
                <c:pt idx="2278">
                  <c:v>0.0300202737794279</c:v>
                </c:pt>
                <c:pt idx="2279">
                  <c:v>0.0299292466497718</c:v>
                </c:pt>
                <c:pt idx="2280">
                  <c:v>0.0297509713536783</c:v>
                </c:pt>
                <c:pt idx="2281">
                  <c:v>0.0293694291781321</c:v>
                </c:pt>
                <c:pt idx="2282">
                  <c:v>0.0294737893505044</c:v>
                </c:pt>
                <c:pt idx="2283">
                  <c:v>0.0292357630510196</c:v>
                </c:pt>
                <c:pt idx="2284">
                  <c:v>0.0290301468839971</c:v>
                </c:pt>
                <c:pt idx="2285">
                  <c:v>0.0291013180453774</c:v>
                </c:pt>
                <c:pt idx="2286">
                  <c:v>0.0289767504168594</c:v>
                </c:pt>
                <c:pt idx="2287">
                  <c:v>0.0286118972721852</c:v>
                </c:pt>
                <c:pt idx="2288">
                  <c:v>0.0284242270645336</c:v>
                </c:pt>
                <c:pt idx="2289">
                  <c:v>0.0282119543480803</c:v>
                </c:pt>
                <c:pt idx="2290">
                  <c:v>0.0278770762124623</c:v>
                </c:pt>
                <c:pt idx="2291">
                  <c:v>0.0276807356576683</c:v>
                </c:pt>
                <c:pt idx="2292">
                  <c:v>0.0281347983541309</c:v>
                </c:pt>
                <c:pt idx="2293">
                  <c:v>0.0280757566733882</c:v>
                </c:pt>
                <c:pt idx="2294">
                  <c:v>0.0279907874169112</c:v>
                </c:pt>
                <c:pt idx="2295">
                  <c:v>0.0279516401310502</c:v>
                </c:pt>
                <c:pt idx="2296">
                  <c:v>0.0278591611258889</c:v>
                </c:pt>
                <c:pt idx="2297">
                  <c:v>0.0282344162224035</c:v>
                </c:pt>
                <c:pt idx="2298">
                  <c:v>0.0277948630605351</c:v>
                </c:pt>
                <c:pt idx="2299">
                  <c:v>0.0278547792827339</c:v>
                </c:pt>
                <c:pt idx="2300">
                  <c:v>0.0272851914724015</c:v>
                </c:pt>
                <c:pt idx="2301">
                  <c:v>0.0273246409742569</c:v>
                </c:pt>
                <c:pt idx="2302">
                  <c:v>0.0274767806040472</c:v>
                </c:pt>
                <c:pt idx="2303">
                  <c:v>0.0280414788239796</c:v>
                </c:pt>
                <c:pt idx="2304">
                  <c:v>0.0280738957635549</c:v>
                </c:pt>
                <c:pt idx="2305">
                  <c:v>0.0281037206145811</c:v>
                </c:pt>
                <c:pt idx="2306">
                  <c:v>0.0278114379379986</c:v>
                </c:pt>
                <c:pt idx="2307">
                  <c:v>0.0281528107166196</c:v>
                </c:pt>
                <c:pt idx="2308">
                  <c:v>0.0280267714683759</c:v>
                </c:pt>
                <c:pt idx="2309">
                  <c:v>0.0282208609169174</c:v>
                </c:pt>
                <c:pt idx="2310">
                  <c:v>0.0285066422065938</c:v>
                </c:pt>
                <c:pt idx="2311">
                  <c:v>0.0285514881429663</c:v>
                </c:pt>
                <c:pt idx="2312">
                  <c:v>0.0288482304808895</c:v>
                </c:pt>
                <c:pt idx="2313">
                  <c:v>0.0288604037395999</c:v>
                </c:pt>
                <c:pt idx="2314">
                  <c:v>0.0282514486789296</c:v>
                </c:pt>
                <c:pt idx="2315">
                  <c:v>0.0283591744710065</c:v>
                </c:pt>
                <c:pt idx="2316">
                  <c:v>0.0279974051095451</c:v>
                </c:pt>
                <c:pt idx="2317">
                  <c:v>0.0281402073710524</c:v>
                </c:pt>
                <c:pt idx="2318">
                  <c:v>0.0283308823377411</c:v>
                </c:pt>
                <c:pt idx="2319">
                  <c:v>0.028320190840077</c:v>
                </c:pt>
                <c:pt idx="2320">
                  <c:v>0.0290681568117179</c:v>
                </c:pt>
                <c:pt idx="2321">
                  <c:v>0.00162976237561452</c:v>
                </c:pt>
                <c:pt idx="2322">
                  <c:v>0.00188857626244498</c:v>
                </c:pt>
                <c:pt idx="2323">
                  <c:v>0.00165318939980352</c:v>
                </c:pt>
                <c:pt idx="2324">
                  <c:v>0.00140347689830378</c:v>
                </c:pt>
                <c:pt idx="2325">
                  <c:v>0.00136536456693648</c:v>
                </c:pt>
                <c:pt idx="2326">
                  <c:v>0.00115037403065799</c:v>
                </c:pt>
                <c:pt idx="2327">
                  <c:v>0.00119318830820703</c:v>
                </c:pt>
                <c:pt idx="2328">
                  <c:v>0.00100865767171854</c:v>
                </c:pt>
                <c:pt idx="2329">
                  <c:v>0.00134873267961666</c:v>
                </c:pt>
                <c:pt idx="2330">
                  <c:v>0.00131172982219141</c:v>
                </c:pt>
                <c:pt idx="2331">
                  <c:v>0.0014807470629421</c:v>
                </c:pt>
                <c:pt idx="2332">
                  <c:v>0.00153432693014111</c:v>
                </c:pt>
                <c:pt idx="2333">
                  <c:v>0.00163514336099979</c:v>
                </c:pt>
                <c:pt idx="2334">
                  <c:v>0.00129752710972753</c:v>
                </c:pt>
                <c:pt idx="2335">
                  <c:v>0.000899675090749951</c:v>
                </c:pt>
                <c:pt idx="2336">
                  <c:v>0.000745121656564151</c:v>
                </c:pt>
                <c:pt idx="2337">
                  <c:v>0.000799382605237042</c:v>
                </c:pt>
                <c:pt idx="2338">
                  <c:v>0.0012691138504124</c:v>
                </c:pt>
                <c:pt idx="2339">
                  <c:v>0.0017735880287546</c:v>
                </c:pt>
                <c:pt idx="2340">
                  <c:v>0.00171370352200029</c:v>
                </c:pt>
                <c:pt idx="2341">
                  <c:v>0.00159352949822278</c:v>
                </c:pt>
                <c:pt idx="2342">
                  <c:v>0.0290998719692652</c:v>
                </c:pt>
                <c:pt idx="2343">
                  <c:v>0.0288855443359353</c:v>
                </c:pt>
                <c:pt idx="2344">
                  <c:v>0.029482477959391</c:v>
                </c:pt>
                <c:pt idx="2345">
                  <c:v>0.02958165132668</c:v>
                </c:pt>
                <c:pt idx="2346">
                  <c:v>0.0296758639033214</c:v>
                </c:pt>
                <c:pt idx="2347">
                  <c:v>0.0296820422504425</c:v>
                </c:pt>
                <c:pt idx="2348">
                  <c:v>0.0297163306463517</c:v>
                </c:pt>
                <c:pt idx="2349">
                  <c:v>0.0297697464270641</c:v>
                </c:pt>
                <c:pt idx="2350">
                  <c:v>0.0296645679841276</c:v>
                </c:pt>
                <c:pt idx="2351">
                  <c:v>0.029671589845293</c:v>
                </c:pt>
                <c:pt idx="2352">
                  <c:v>0.0296718131558009</c:v>
                </c:pt>
                <c:pt idx="2353">
                  <c:v>0.0299058922187214</c:v>
                </c:pt>
                <c:pt idx="2354">
                  <c:v>0.0298938078785795</c:v>
                </c:pt>
                <c:pt idx="2355">
                  <c:v>0.0298708569616792</c:v>
                </c:pt>
                <c:pt idx="2356">
                  <c:v>0.0298929326927464</c:v>
                </c:pt>
                <c:pt idx="2357">
                  <c:v>0.0298749248413515</c:v>
                </c:pt>
                <c:pt idx="2358">
                  <c:v>0.0297122366919211</c:v>
                </c:pt>
                <c:pt idx="2359">
                  <c:v>0.029751640804534</c:v>
                </c:pt>
                <c:pt idx="2360">
                  <c:v>0.0297152106709291</c:v>
                </c:pt>
                <c:pt idx="2361">
                  <c:v>0.0297047070389453</c:v>
                </c:pt>
                <c:pt idx="2362">
                  <c:v>0.0296598596451076</c:v>
                </c:pt>
                <c:pt idx="2363">
                  <c:v>0.0294197723433172</c:v>
                </c:pt>
                <c:pt idx="2364">
                  <c:v>0.0295675100123844</c:v>
                </c:pt>
                <c:pt idx="2365">
                  <c:v>0.00198196757219193</c:v>
                </c:pt>
                <c:pt idx="2366">
                  <c:v>0.00192638324551808</c:v>
                </c:pt>
                <c:pt idx="2367">
                  <c:v>0.00242012034004801</c:v>
                </c:pt>
                <c:pt idx="2368">
                  <c:v>0.00270107021196964</c:v>
                </c:pt>
                <c:pt idx="2369">
                  <c:v>0.00251579719997608</c:v>
                </c:pt>
                <c:pt idx="2370">
                  <c:v>0.00268560366430393</c:v>
                </c:pt>
                <c:pt idx="2371">
                  <c:v>0.0027940677814513</c:v>
                </c:pt>
                <c:pt idx="2372">
                  <c:v>0.00322106736757632</c:v>
                </c:pt>
                <c:pt idx="2373">
                  <c:v>0.00342735235471991</c:v>
                </c:pt>
                <c:pt idx="2374">
                  <c:v>0.00327315321146671</c:v>
                </c:pt>
                <c:pt idx="2375">
                  <c:v>0.00320344559077057</c:v>
                </c:pt>
                <c:pt idx="2376">
                  <c:v>0.00324164619814837</c:v>
                </c:pt>
                <c:pt idx="2377">
                  <c:v>0.00312380893001318</c:v>
                </c:pt>
                <c:pt idx="2378">
                  <c:v>0.00314328122021834</c:v>
                </c:pt>
                <c:pt idx="2379">
                  <c:v>0.00308540652213196</c:v>
                </c:pt>
                <c:pt idx="2380">
                  <c:v>0.00283620802929363</c:v>
                </c:pt>
                <c:pt idx="2381">
                  <c:v>0.00267624361595153</c:v>
                </c:pt>
                <c:pt idx="2382">
                  <c:v>0.0029479496215572</c:v>
                </c:pt>
                <c:pt idx="2383">
                  <c:v>0.00267914642518008</c:v>
                </c:pt>
                <c:pt idx="2384">
                  <c:v>0.0303467735566301</c:v>
                </c:pt>
                <c:pt idx="2385">
                  <c:v>0.0304313245815138</c:v>
                </c:pt>
                <c:pt idx="2386">
                  <c:v>0.0303940228118336</c:v>
                </c:pt>
                <c:pt idx="2387">
                  <c:v>0.0305877070600218</c:v>
                </c:pt>
                <c:pt idx="2388">
                  <c:v>0.0306273157111718</c:v>
                </c:pt>
                <c:pt idx="2389">
                  <c:v>0.0304836950081153</c:v>
                </c:pt>
                <c:pt idx="2390">
                  <c:v>0.0302287096105829</c:v>
                </c:pt>
                <c:pt idx="2391">
                  <c:v>0.0301422794054815</c:v>
                </c:pt>
                <c:pt idx="2392">
                  <c:v>0.0302646760778771</c:v>
                </c:pt>
                <c:pt idx="2393">
                  <c:v>0.0301738713737905</c:v>
                </c:pt>
                <c:pt idx="2394">
                  <c:v>0.0303785565492944</c:v>
                </c:pt>
                <c:pt idx="2395">
                  <c:v>0.0306514832363973</c:v>
                </c:pt>
                <c:pt idx="2396">
                  <c:v>0.0308303022861764</c:v>
                </c:pt>
                <c:pt idx="2397">
                  <c:v>0.0307821388068987</c:v>
                </c:pt>
                <c:pt idx="2398">
                  <c:v>0.0304280675250084</c:v>
                </c:pt>
                <c:pt idx="2399">
                  <c:v>0.0305436467519939</c:v>
                </c:pt>
                <c:pt idx="2400">
                  <c:v>0.0301070446798803</c:v>
                </c:pt>
                <c:pt idx="2401">
                  <c:v>0.0300974307956494</c:v>
                </c:pt>
                <c:pt idx="2402">
                  <c:v>0.03022319264619</c:v>
                </c:pt>
                <c:pt idx="2403">
                  <c:v>0.0301476737740813</c:v>
                </c:pt>
                <c:pt idx="2404">
                  <c:v>0.0301516447962058</c:v>
                </c:pt>
                <c:pt idx="2405">
                  <c:v>0.0304454428219287</c:v>
                </c:pt>
                <c:pt idx="2406">
                  <c:v>0.0302915889533324</c:v>
                </c:pt>
                <c:pt idx="2407">
                  <c:v>0.0303076351797245</c:v>
                </c:pt>
                <c:pt idx="2408">
                  <c:v>0.030497714557896</c:v>
                </c:pt>
                <c:pt idx="2409">
                  <c:v>0.0300756150204506</c:v>
                </c:pt>
                <c:pt idx="2410">
                  <c:v>0.0298202656235844</c:v>
                </c:pt>
                <c:pt idx="2411">
                  <c:v>0.0298335353704715</c:v>
                </c:pt>
                <c:pt idx="2412">
                  <c:v>0.0298471406081262</c:v>
                </c:pt>
                <c:pt idx="2413">
                  <c:v>0.0297174870579511</c:v>
                </c:pt>
                <c:pt idx="2414">
                  <c:v>0.0293748224239607</c:v>
                </c:pt>
                <c:pt idx="2415">
                  <c:v>0.0293849595132087</c:v>
                </c:pt>
                <c:pt idx="2416">
                  <c:v>0.0294735914776538</c:v>
                </c:pt>
                <c:pt idx="2417">
                  <c:v>0.0299171811234373</c:v>
                </c:pt>
                <c:pt idx="2418">
                  <c:v>0.0299412077683883</c:v>
                </c:pt>
                <c:pt idx="2419">
                  <c:v>0.0299622878737864</c:v>
                </c:pt>
                <c:pt idx="2420">
                  <c:v>0.030348592696555</c:v>
                </c:pt>
                <c:pt idx="2421">
                  <c:v>0.0303340758964623</c:v>
                </c:pt>
                <c:pt idx="2422">
                  <c:v>0.0301951715941868</c:v>
                </c:pt>
                <c:pt idx="2423">
                  <c:v>0.030333959219206</c:v>
                </c:pt>
                <c:pt idx="2424">
                  <c:v>0.0305102095480834</c:v>
                </c:pt>
                <c:pt idx="2425">
                  <c:v>0.0305168095378576</c:v>
                </c:pt>
                <c:pt idx="2426">
                  <c:v>0.0304993470272166</c:v>
                </c:pt>
                <c:pt idx="2427">
                  <c:v>0.0305258142066123</c:v>
                </c:pt>
                <c:pt idx="2428">
                  <c:v>0.0306013880926912</c:v>
                </c:pt>
                <c:pt idx="2429">
                  <c:v>0.0307167713526724</c:v>
                </c:pt>
                <c:pt idx="2430">
                  <c:v>0.0307650764498248</c:v>
                </c:pt>
                <c:pt idx="2431">
                  <c:v>0.0308190794521579</c:v>
                </c:pt>
                <c:pt idx="2432">
                  <c:v>0.0309488113157386</c:v>
                </c:pt>
                <c:pt idx="2433">
                  <c:v>0.0309849914538063</c:v>
                </c:pt>
                <c:pt idx="2434">
                  <c:v>0.0308670560407336</c:v>
                </c:pt>
                <c:pt idx="2435">
                  <c:v>0.0308786020200387</c:v>
                </c:pt>
                <c:pt idx="2436">
                  <c:v>0.0310349601822963</c:v>
                </c:pt>
                <c:pt idx="2437">
                  <c:v>0.0313061765064049</c:v>
                </c:pt>
                <c:pt idx="2438">
                  <c:v>0.031269639389393</c:v>
                </c:pt>
                <c:pt idx="2439">
                  <c:v>0.0314509650256696</c:v>
                </c:pt>
                <c:pt idx="2440">
                  <c:v>0.031249916350589</c:v>
                </c:pt>
                <c:pt idx="2441">
                  <c:v>0.0312011494161197</c:v>
                </c:pt>
                <c:pt idx="2442">
                  <c:v>0.0311655730974962</c:v>
                </c:pt>
                <c:pt idx="2443">
                  <c:v>0.0312236890263193</c:v>
                </c:pt>
                <c:pt idx="2444">
                  <c:v>0.0310660851732791</c:v>
                </c:pt>
                <c:pt idx="2445">
                  <c:v>0.0314451949107024</c:v>
                </c:pt>
                <c:pt idx="2446">
                  <c:v>0.0319280342901038</c:v>
                </c:pt>
                <c:pt idx="2447">
                  <c:v>0.031781454350039</c:v>
                </c:pt>
                <c:pt idx="2448">
                  <c:v>0.0318881086518559</c:v>
                </c:pt>
                <c:pt idx="2449">
                  <c:v>0.0317853714436751</c:v>
                </c:pt>
                <c:pt idx="2450">
                  <c:v>0.0316594113919564</c:v>
                </c:pt>
                <c:pt idx="2451">
                  <c:v>0.0317500916567042</c:v>
                </c:pt>
                <c:pt idx="2452">
                  <c:v>0.0319642955219024</c:v>
                </c:pt>
                <c:pt idx="2453">
                  <c:v>0.0319473587887842</c:v>
                </c:pt>
                <c:pt idx="2454">
                  <c:v>0.0319827017574425</c:v>
                </c:pt>
                <c:pt idx="2455">
                  <c:v>0.0319718513324005</c:v>
                </c:pt>
                <c:pt idx="2456">
                  <c:v>0.0319225532271048</c:v>
                </c:pt>
                <c:pt idx="2457">
                  <c:v>0.0320741358500527</c:v>
                </c:pt>
                <c:pt idx="2458">
                  <c:v>0.0321316242498142</c:v>
                </c:pt>
                <c:pt idx="2459">
                  <c:v>0.0321747937400687</c:v>
                </c:pt>
                <c:pt idx="2460">
                  <c:v>0.0321446414222919</c:v>
                </c:pt>
                <c:pt idx="2461">
                  <c:v>0.032169687269743</c:v>
                </c:pt>
                <c:pt idx="2462">
                  <c:v>0.0322970681563675</c:v>
                </c:pt>
                <c:pt idx="2463">
                  <c:v>0.0322221445085233</c:v>
                </c:pt>
                <c:pt idx="2464">
                  <c:v>0.0323739130376452</c:v>
                </c:pt>
                <c:pt idx="2465">
                  <c:v>0.0322690506554863</c:v>
                </c:pt>
                <c:pt idx="2466">
                  <c:v>0.0322215109517856</c:v>
                </c:pt>
                <c:pt idx="2467">
                  <c:v>0.0324239560072783</c:v>
                </c:pt>
                <c:pt idx="2468">
                  <c:v>0.0320911128933403</c:v>
                </c:pt>
                <c:pt idx="2469">
                  <c:v>0.0322107443830646</c:v>
                </c:pt>
                <c:pt idx="2470">
                  <c:v>0.0322062580275997</c:v>
                </c:pt>
                <c:pt idx="2471">
                  <c:v>0.0320567755748016</c:v>
                </c:pt>
                <c:pt idx="2472">
                  <c:v>0.0322352506109382</c:v>
                </c:pt>
                <c:pt idx="2473">
                  <c:v>0.0322395774223878</c:v>
                </c:pt>
                <c:pt idx="2474">
                  <c:v>0.0323410087066804</c:v>
                </c:pt>
                <c:pt idx="2475">
                  <c:v>0.0323963218183962</c:v>
                </c:pt>
                <c:pt idx="2476">
                  <c:v>0.0323609189149465</c:v>
                </c:pt>
                <c:pt idx="2477">
                  <c:v>0.0322955502751938</c:v>
                </c:pt>
                <c:pt idx="2478">
                  <c:v>0.0324895450680742</c:v>
                </c:pt>
                <c:pt idx="2479">
                  <c:v>0.0322197260452413</c:v>
                </c:pt>
                <c:pt idx="2480">
                  <c:v>0.0319168554779026</c:v>
                </c:pt>
                <c:pt idx="2481">
                  <c:v>0.0321692697425533</c:v>
                </c:pt>
                <c:pt idx="2482">
                  <c:v>0.0316973155868254</c:v>
                </c:pt>
                <c:pt idx="2483">
                  <c:v>0.0318500004495945</c:v>
                </c:pt>
                <c:pt idx="2484">
                  <c:v>0.0321470154608505</c:v>
                </c:pt>
                <c:pt idx="2485">
                  <c:v>0.0321045370869797</c:v>
                </c:pt>
                <c:pt idx="2486">
                  <c:v>0.00230123247956726</c:v>
                </c:pt>
                <c:pt idx="2487">
                  <c:v>0.00233525970770643</c:v>
                </c:pt>
                <c:pt idx="2488">
                  <c:v>0.00260113108197402</c:v>
                </c:pt>
                <c:pt idx="2489">
                  <c:v>0.032489631925273</c:v>
                </c:pt>
                <c:pt idx="2490">
                  <c:v>0.0325368946296294</c:v>
                </c:pt>
                <c:pt idx="2491">
                  <c:v>0.0326314519838888</c:v>
                </c:pt>
                <c:pt idx="2492">
                  <c:v>0.0326689303547027</c:v>
                </c:pt>
                <c:pt idx="2493">
                  <c:v>0.0325224582306873</c:v>
                </c:pt>
                <c:pt idx="2494">
                  <c:v>0.0324795324941078</c:v>
                </c:pt>
                <c:pt idx="2495">
                  <c:v>0.0326545185480427</c:v>
                </c:pt>
                <c:pt idx="2496">
                  <c:v>0.00275377984507941</c:v>
                </c:pt>
                <c:pt idx="2497">
                  <c:v>0.00253795964363235</c:v>
                </c:pt>
                <c:pt idx="2498">
                  <c:v>0.0024450612045257</c:v>
                </c:pt>
                <c:pt idx="2499">
                  <c:v>0.00260548331561949</c:v>
                </c:pt>
                <c:pt idx="2500">
                  <c:v>0.00238949044523906</c:v>
                </c:pt>
                <c:pt idx="2501">
                  <c:v>0.0324101689320742</c:v>
                </c:pt>
                <c:pt idx="2502">
                  <c:v>0.0322773366046931</c:v>
                </c:pt>
                <c:pt idx="2503">
                  <c:v>0.00265520284392551</c:v>
                </c:pt>
                <c:pt idx="2504">
                  <c:v>0.00264645004062913</c:v>
                </c:pt>
                <c:pt idx="2505">
                  <c:v>0.0027382681923882</c:v>
                </c:pt>
                <c:pt idx="2506">
                  <c:v>0.032366730609283</c:v>
                </c:pt>
                <c:pt idx="2507">
                  <c:v>0.0324856988172542</c:v>
                </c:pt>
                <c:pt idx="2508">
                  <c:v>0.0322851807432016</c:v>
                </c:pt>
                <c:pt idx="2509">
                  <c:v>0.0324202686979333</c:v>
                </c:pt>
                <c:pt idx="2510">
                  <c:v>0.0323483162264893</c:v>
                </c:pt>
                <c:pt idx="2511">
                  <c:v>0.0324921779279066</c:v>
                </c:pt>
                <c:pt idx="2512">
                  <c:v>0.0325965346373778</c:v>
                </c:pt>
                <c:pt idx="2513">
                  <c:v>0.0328932784773315</c:v>
                </c:pt>
                <c:pt idx="2514">
                  <c:v>0.033023216012225</c:v>
                </c:pt>
                <c:pt idx="2515">
                  <c:v>0.0329124874238005</c:v>
                </c:pt>
                <c:pt idx="2516">
                  <c:v>0.0322946673186379</c:v>
                </c:pt>
                <c:pt idx="2517">
                  <c:v>0.03270844618919</c:v>
                </c:pt>
                <c:pt idx="2518">
                  <c:v>0.0322780413266628</c:v>
                </c:pt>
                <c:pt idx="2519">
                  <c:v>0.0322022316058792</c:v>
                </c:pt>
                <c:pt idx="2520">
                  <c:v>0.0324596785649192</c:v>
                </c:pt>
                <c:pt idx="2521">
                  <c:v>0.0325684162853577</c:v>
                </c:pt>
                <c:pt idx="2522">
                  <c:v>0.0328277301418893</c:v>
                </c:pt>
                <c:pt idx="2523">
                  <c:v>0.0329446759974417</c:v>
                </c:pt>
                <c:pt idx="2524">
                  <c:v>0.0330806924621356</c:v>
                </c:pt>
                <c:pt idx="2525">
                  <c:v>0.0329968196438131</c:v>
                </c:pt>
                <c:pt idx="2526">
                  <c:v>0.0332356097082993</c:v>
                </c:pt>
                <c:pt idx="2527">
                  <c:v>0.0333990866115528</c:v>
                </c:pt>
                <c:pt idx="2528">
                  <c:v>0.0331620148376714</c:v>
                </c:pt>
                <c:pt idx="2529">
                  <c:v>0.0333481805464544</c:v>
                </c:pt>
                <c:pt idx="2530">
                  <c:v>0.0335965397189284</c:v>
                </c:pt>
                <c:pt idx="2531">
                  <c:v>0.0336244124991936</c:v>
                </c:pt>
                <c:pt idx="2532">
                  <c:v>0.0337532083044607</c:v>
                </c:pt>
                <c:pt idx="2533">
                  <c:v>0.0339360915031648</c:v>
                </c:pt>
                <c:pt idx="2534">
                  <c:v>0.0337672448822559</c:v>
                </c:pt>
                <c:pt idx="2535">
                  <c:v>0.0337494134791996</c:v>
                </c:pt>
                <c:pt idx="2536">
                  <c:v>0.0337146317497172</c:v>
                </c:pt>
                <c:pt idx="2537">
                  <c:v>0.0338609190384886</c:v>
                </c:pt>
                <c:pt idx="2538">
                  <c:v>0.0339732027241553</c:v>
                </c:pt>
                <c:pt idx="2539">
                  <c:v>0.0338449800165108</c:v>
                </c:pt>
                <c:pt idx="2540">
                  <c:v>0.0340429147890973</c:v>
                </c:pt>
                <c:pt idx="2541">
                  <c:v>0.034092782938842</c:v>
                </c:pt>
                <c:pt idx="2542">
                  <c:v>0.0341366337061117</c:v>
                </c:pt>
                <c:pt idx="2543">
                  <c:v>0.033788575869039</c:v>
                </c:pt>
                <c:pt idx="2544">
                  <c:v>0.03354329237618</c:v>
                </c:pt>
                <c:pt idx="2545">
                  <c:v>0.0334075164023488</c:v>
                </c:pt>
                <c:pt idx="2546">
                  <c:v>0.0334956460451394</c:v>
                </c:pt>
                <c:pt idx="2547">
                  <c:v>0.0332128986710813</c:v>
                </c:pt>
                <c:pt idx="2548">
                  <c:v>0.0332378058637914</c:v>
                </c:pt>
                <c:pt idx="2549">
                  <c:v>0.0328020437991654</c:v>
                </c:pt>
                <c:pt idx="2550">
                  <c:v>0.0329562975675799</c:v>
                </c:pt>
                <c:pt idx="2551">
                  <c:v>0.0328195650190537</c:v>
                </c:pt>
                <c:pt idx="2552">
                  <c:v>0.0323626797858196</c:v>
                </c:pt>
                <c:pt idx="2553">
                  <c:v>0.0326163182935488</c:v>
                </c:pt>
                <c:pt idx="2554">
                  <c:v>0.0327935133227584</c:v>
                </c:pt>
                <c:pt idx="2555">
                  <c:v>0.0327073383014067</c:v>
                </c:pt>
                <c:pt idx="2556">
                  <c:v>0.0323655333086208</c:v>
                </c:pt>
                <c:pt idx="2557">
                  <c:v>0.032191158954447</c:v>
                </c:pt>
                <c:pt idx="2558">
                  <c:v>0.0326621088584034</c:v>
                </c:pt>
                <c:pt idx="2559">
                  <c:v>0.0324048177344594</c:v>
                </c:pt>
                <c:pt idx="2560">
                  <c:v>0.0326389006736463</c:v>
                </c:pt>
                <c:pt idx="2561">
                  <c:v>0.0327996208234254</c:v>
                </c:pt>
                <c:pt idx="2562">
                  <c:v>0.0322698381896771</c:v>
                </c:pt>
                <c:pt idx="2563">
                  <c:v>0.0313544274467858</c:v>
                </c:pt>
                <c:pt idx="2564">
                  <c:v>0.0315267051901173</c:v>
                </c:pt>
                <c:pt idx="2565">
                  <c:v>0.0311837533422476</c:v>
                </c:pt>
                <c:pt idx="2566">
                  <c:v>0.0315454369069812</c:v>
                </c:pt>
                <c:pt idx="2567">
                  <c:v>0.0317758611013232</c:v>
                </c:pt>
                <c:pt idx="2568">
                  <c:v>0.0320693207677323</c:v>
                </c:pt>
                <c:pt idx="2569">
                  <c:v>0.0320863073175133</c:v>
                </c:pt>
                <c:pt idx="2570">
                  <c:v>0.00172747404758411</c:v>
                </c:pt>
                <c:pt idx="2571">
                  <c:v>0.00158906468686837</c:v>
                </c:pt>
                <c:pt idx="2572">
                  <c:v>0.00153168633551104</c:v>
                </c:pt>
                <c:pt idx="2573">
                  <c:v>0.00159006573085207</c:v>
                </c:pt>
                <c:pt idx="2574">
                  <c:v>0.00168178026933674</c:v>
                </c:pt>
                <c:pt idx="2575">
                  <c:v>0.00191547517033541</c:v>
                </c:pt>
                <c:pt idx="2576">
                  <c:v>0.00187213046820034</c:v>
                </c:pt>
                <c:pt idx="2577">
                  <c:v>0.0025852658200165</c:v>
                </c:pt>
                <c:pt idx="2578">
                  <c:v>0.00248295025630796</c:v>
                </c:pt>
                <c:pt idx="2579">
                  <c:v>0.00262183258337245</c:v>
                </c:pt>
                <c:pt idx="2580">
                  <c:v>0.00259785414982616</c:v>
                </c:pt>
                <c:pt idx="2581">
                  <c:v>0.00272445705058999</c:v>
                </c:pt>
                <c:pt idx="2582">
                  <c:v>0.00276013617531134</c:v>
                </c:pt>
                <c:pt idx="2583">
                  <c:v>0.00273086894230801</c:v>
                </c:pt>
                <c:pt idx="2584">
                  <c:v>0.0028722136325996</c:v>
                </c:pt>
                <c:pt idx="2585">
                  <c:v>0.00295026165576928</c:v>
                </c:pt>
                <c:pt idx="2586">
                  <c:v>0.00277076057363956</c:v>
                </c:pt>
                <c:pt idx="2587">
                  <c:v>0.00282522317183975</c:v>
                </c:pt>
                <c:pt idx="2588">
                  <c:v>0.0027634669922918</c:v>
                </c:pt>
                <c:pt idx="2589">
                  <c:v>0.00254261988902726</c:v>
                </c:pt>
                <c:pt idx="2590">
                  <c:v>0.0025262783215112</c:v>
                </c:pt>
                <c:pt idx="2591">
                  <c:v>0.00247328225987076</c:v>
                </c:pt>
                <c:pt idx="2592">
                  <c:v>0.0332149499076877</c:v>
                </c:pt>
                <c:pt idx="2593">
                  <c:v>0.033274970588991</c:v>
                </c:pt>
                <c:pt idx="2594">
                  <c:v>0.0332010036995598</c:v>
                </c:pt>
                <c:pt idx="2595">
                  <c:v>0.0330479221825044</c:v>
                </c:pt>
                <c:pt idx="2596">
                  <c:v>0.0328910225480286</c:v>
                </c:pt>
                <c:pt idx="2597">
                  <c:v>0.0331317456384568</c:v>
                </c:pt>
                <c:pt idx="2598">
                  <c:v>0.0331872991882847</c:v>
                </c:pt>
                <c:pt idx="2599">
                  <c:v>0.0331875115675757</c:v>
                </c:pt>
                <c:pt idx="2600">
                  <c:v>0.0332514422766508</c:v>
                </c:pt>
                <c:pt idx="2601">
                  <c:v>0.0332321908558697</c:v>
                </c:pt>
                <c:pt idx="2602">
                  <c:v>0.0329082855855631</c:v>
                </c:pt>
                <c:pt idx="2603">
                  <c:v>0.0327466235316933</c:v>
                </c:pt>
                <c:pt idx="2604">
                  <c:v>0.0324646446374572</c:v>
                </c:pt>
                <c:pt idx="2605">
                  <c:v>0.0325697173252593</c:v>
                </c:pt>
                <c:pt idx="2606">
                  <c:v>0.0322774438132001</c:v>
                </c:pt>
                <c:pt idx="2607">
                  <c:v>0.0325752780327093</c:v>
                </c:pt>
                <c:pt idx="2608">
                  <c:v>0.0328057545102638</c:v>
                </c:pt>
                <c:pt idx="2609">
                  <c:v>0.0326258254262939</c:v>
                </c:pt>
                <c:pt idx="2610">
                  <c:v>0.0321692939837703</c:v>
                </c:pt>
                <c:pt idx="2611">
                  <c:v>0.0322063823000462</c:v>
                </c:pt>
                <c:pt idx="2612">
                  <c:v>0.0322635786737919</c:v>
                </c:pt>
                <c:pt idx="2613">
                  <c:v>0.0321284452538748</c:v>
                </c:pt>
                <c:pt idx="2614">
                  <c:v>0.0323426975287475</c:v>
                </c:pt>
                <c:pt idx="2615">
                  <c:v>0.0326683242710715</c:v>
                </c:pt>
                <c:pt idx="2616">
                  <c:v>0.0327543960925141</c:v>
                </c:pt>
                <c:pt idx="2617">
                  <c:v>0.032924392433415</c:v>
                </c:pt>
                <c:pt idx="2618">
                  <c:v>0.0333543506962997</c:v>
                </c:pt>
                <c:pt idx="2619">
                  <c:v>0.0335775153357645</c:v>
                </c:pt>
                <c:pt idx="2620">
                  <c:v>0.0336444606100485</c:v>
                </c:pt>
                <c:pt idx="2621">
                  <c:v>0.0334722061202228</c:v>
                </c:pt>
                <c:pt idx="2622">
                  <c:v>0.0335869137620648</c:v>
                </c:pt>
                <c:pt idx="2623">
                  <c:v>0.0337719090734936</c:v>
                </c:pt>
                <c:pt idx="2624">
                  <c:v>0.0337936710229769</c:v>
                </c:pt>
                <c:pt idx="2625">
                  <c:v>0.034493115760597</c:v>
                </c:pt>
                <c:pt idx="2626">
                  <c:v>0.0343956327424166</c:v>
                </c:pt>
                <c:pt idx="2627">
                  <c:v>0.0340450735147897</c:v>
                </c:pt>
                <c:pt idx="2628">
                  <c:v>0.0340136633940347</c:v>
                </c:pt>
                <c:pt idx="2629">
                  <c:v>0.0339083888138703</c:v>
                </c:pt>
                <c:pt idx="2630">
                  <c:v>0.033845388656573</c:v>
                </c:pt>
                <c:pt idx="2631">
                  <c:v>0.0339904437300902</c:v>
                </c:pt>
                <c:pt idx="2632">
                  <c:v>0.0337947593548051</c:v>
                </c:pt>
                <c:pt idx="2633">
                  <c:v>0.0335792569562727</c:v>
                </c:pt>
                <c:pt idx="2634">
                  <c:v>0.026972596104315</c:v>
                </c:pt>
                <c:pt idx="2635">
                  <c:v>0.0269616995733486</c:v>
                </c:pt>
                <c:pt idx="2636">
                  <c:v>0.0271670543370419</c:v>
                </c:pt>
                <c:pt idx="2637">
                  <c:v>0.0269959456136348</c:v>
                </c:pt>
                <c:pt idx="2638">
                  <c:v>0.0272074016238548</c:v>
                </c:pt>
                <c:pt idx="2639">
                  <c:v>0.0274427079707493</c:v>
                </c:pt>
                <c:pt idx="2640">
                  <c:v>0.0273804188946087</c:v>
                </c:pt>
                <c:pt idx="2641">
                  <c:v>0.0268050110089462</c:v>
                </c:pt>
                <c:pt idx="2642">
                  <c:v>0.0266353960014385</c:v>
                </c:pt>
                <c:pt idx="2643">
                  <c:v>0.0265146201213611</c:v>
                </c:pt>
                <c:pt idx="2644">
                  <c:v>0.0267186038654472</c:v>
                </c:pt>
                <c:pt idx="2645">
                  <c:v>0.0264264847965023</c:v>
                </c:pt>
                <c:pt idx="2646">
                  <c:v>0.0261532000704392</c:v>
                </c:pt>
                <c:pt idx="2647">
                  <c:v>0.0260350085618484</c:v>
                </c:pt>
                <c:pt idx="2648">
                  <c:v>0.0260536242594753</c:v>
                </c:pt>
                <c:pt idx="2649">
                  <c:v>0.0258343311147655</c:v>
                </c:pt>
              </c:numCache>
            </c:numRef>
          </c:val>
          <c:smooth val="0"/>
        </c:ser>
        <c:ser>
          <c:idx val="2"/>
          <c:order val="2"/>
          <c:tx>
            <c:v>"VizW Calc"</c:v>
          </c:tx>
          <c:marker>
            <c:symbol val="none"/>
          </c:marker>
          <c:val>
            <c:numRef>
              <c:f>value_cals!$BD$2:$BD$2651</c:f>
              <c:numCache>
                <c:formatCode>General</c:formatCode>
                <c:ptCount val="2650"/>
                <c:pt idx="0">
                  <c:v>1000.0</c:v>
                </c:pt>
                <c:pt idx="1">
                  <c:v>997.729062084333</c:v>
                </c:pt>
                <c:pt idx="2">
                  <c:v>1006.84439154948</c:v>
                </c:pt>
                <c:pt idx="3">
                  <c:v>1006.60768997183</c:v>
                </c:pt>
                <c:pt idx="4">
                  <c:v>1017.02104333032</c:v>
                </c:pt>
                <c:pt idx="5">
                  <c:v>1022.44532928079</c:v>
                </c:pt>
                <c:pt idx="6">
                  <c:v>1014.34219858576</c:v>
                </c:pt>
                <c:pt idx="7">
                  <c:v>1002.93178954519</c:v>
                </c:pt>
                <c:pt idx="8">
                  <c:v>1013.98704220405</c:v>
                </c:pt>
                <c:pt idx="9">
                  <c:v>1022.754452156</c:v>
                </c:pt>
                <c:pt idx="10">
                  <c:v>1022.95471213908</c:v>
                </c:pt>
                <c:pt idx="11">
                  <c:v>1024.14224079307</c:v>
                </c:pt>
                <c:pt idx="12">
                  <c:v>1033.36421176807</c:v>
                </c:pt>
                <c:pt idx="13">
                  <c:v>1038.84474457946</c:v>
                </c:pt>
                <c:pt idx="14">
                  <c:v>1048.79877356132</c:v>
                </c:pt>
                <c:pt idx="15">
                  <c:v>1045.71789150155</c:v>
                </c:pt>
                <c:pt idx="16">
                  <c:v>1037.82866297484</c:v>
                </c:pt>
                <c:pt idx="17">
                  <c:v>1047.76119227813</c:v>
                </c:pt>
                <c:pt idx="18">
                  <c:v>1057.58060589209</c:v>
                </c:pt>
                <c:pt idx="19">
                  <c:v>1055.74494907708</c:v>
                </c:pt>
                <c:pt idx="20">
                  <c:v>1054.39673383035</c:v>
                </c:pt>
                <c:pt idx="21">
                  <c:v>1057.00298713404</c:v>
                </c:pt>
                <c:pt idx="22">
                  <c:v>1061.37573377817</c:v>
                </c:pt>
                <c:pt idx="23">
                  <c:v>1042.19811523244</c:v>
                </c:pt>
                <c:pt idx="24">
                  <c:v>1047.1091051747</c:v>
                </c:pt>
                <c:pt idx="25">
                  <c:v>1045.15486966673</c:v>
                </c:pt>
                <c:pt idx="26">
                  <c:v>1054.68698449584</c:v>
                </c:pt>
                <c:pt idx="27">
                  <c:v>1059.69751483637</c:v>
                </c:pt>
                <c:pt idx="28">
                  <c:v>1074.2419683013</c:v>
                </c:pt>
                <c:pt idx="29">
                  <c:v>1075.53843246878</c:v>
                </c:pt>
                <c:pt idx="30">
                  <c:v>1074.44507617264</c:v>
                </c:pt>
                <c:pt idx="31">
                  <c:v>1084.77674534263</c:v>
                </c:pt>
                <c:pt idx="32">
                  <c:v>1089.92852783066</c:v>
                </c:pt>
                <c:pt idx="33">
                  <c:v>1090.13036976732</c:v>
                </c:pt>
                <c:pt idx="34">
                  <c:v>1101.65068700843</c:v>
                </c:pt>
                <c:pt idx="35">
                  <c:v>1105.96608268034</c:v>
                </c:pt>
                <c:pt idx="36">
                  <c:v>1109.48387759366</c:v>
                </c:pt>
                <c:pt idx="37">
                  <c:v>1101.8447987137</c:v>
                </c:pt>
                <c:pt idx="38">
                  <c:v>1110.06086366285</c:v>
                </c:pt>
                <c:pt idx="39">
                  <c:v>1119.62481899721</c:v>
                </c:pt>
                <c:pt idx="40">
                  <c:v>1122.32042052139</c:v>
                </c:pt>
                <c:pt idx="41">
                  <c:v>1116.43150825654</c:v>
                </c:pt>
                <c:pt idx="42">
                  <c:v>1129.88802151478</c:v>
                </c:pt>
                <c:pt idx="43">
                  <c:v>1133.60871218136</c:v>
                </c:pt>
                <c:pt idx="44">
                  <c:v>1129.52996441783</c:v>
                </c:pt>
                <c:pt idx="45">
                  <c:v>1122.62791339415</c:v>
                </c:pt>
                <c:pt idx="46">
                  <c:v>1122.50571960186</c:v>
                </c:pt>
                <c:pt idx="47">
                  <c:v>1108.76122372907</c:v>
                </c:pt>
                <c:pt idx="48">
                  <c:v>1106.27776294753</c:v>
                </c:pt>
                <c:pt idx="49">
                  <c:v>1103.36530550224</c:v>
                </c:pt>
                <c:pt idx="50">
                  <c:v>1110.61331527709</c:v>
                </c:pt>
                <c:pt idx="51">
                  <c:v>1105.3190041885</c:v>
                </c:pt>
                <c:pt idx="52">
                  <c:v>1103.731597598</c:v>
                </c:pt>
                <c:pt idx="53">
                  <c:v>1111.47821533973</c:v>
                </c:pt>
                <c:pt idx="54">
                  <c:v>1127.32092399117</c:v>
                </c:pt>
                <c:pt idx="55">
                  <c:v>1124.41856896368</c:v>
                </c:pt>
                <c:pt idx="56">
                  <c:v>1140.33443683926</c:v>
                </c:pt>
                <c:pt idx="57">
                  <c:v>1142.09101556145</c:v>
                </c:pt>
                <c:pt idx="58">
                  <c:v>1138.21048693155</c:v>
                </c:pt>
                <c:pt idx="59">
                  <c:v>1127.61696166981</c:v>
                </c:pt>
                <c:pt idx="60">
                  <c:v>1132.86675620686</c:v>
                </c:pt>
                <c:pt idx="61">
                  <c:v>1142.26048088935</c:v>
                </c:pt>
                <c:pt idx="62">
                  <c:v>1133.59450295497</c:v>
                </c:pt>
                <c:pt idx="63">
                  <c:v>1129.61390883602</c:v>
                </c:pt>
                <c:pt idx="64">
                  <c:v>1113.90911668084</c:v>
                </c:pt>
                <c:pt idx="65">
                  <c:v>1124.18944520385</c:v>
                </c:pt>
                <c:pt idx="66">
                  <c:v>1112.97927199722</c:v>
                </c:pt>
                <c:pt idx="67">
                  <c:v>1118.21512303397</c:v>
                </c:pt>
                <c:pt idx="68">
                  <c:v>1122.32066864178</c:v>
                </c:pt>
                <c:pt idx="69">
                  <c:v>1122.36715543153</c:v>
                </c:pt>
                <c:pt idx="70">
                  <c:v>1134.38568243342</c:v>
                </c:pt>
                <c:pt idx="71">
                  <c:v>1134.99240282825</c:v>
                </c:pt>
                <c:pt idx="72">
                  <c:v>1130.06470240343</c:v>
                </c:pt>
                <c:pt idx="73">
                  <c:v>1127.72199115581</c:v>
                </c:pt>
                <c:pt idx="74">
                  <c:v>1126.52032623606</c:v>
                </c:pt>
                <c:pt idx="75">
                  <c:v>1123.15977592663</c:v>
                </c:pt>
                <c:pt idx="76">
                  <c:v>1123.59170133249</c:v>
                </c:pt>
                <c:pt idx="77">
                  <c:v>1112.24156537809</c:v>
                </c:pt>
                <c:pt idx="78">
                  <c:v>1112.73307121181</c:v>
                </c:pt>
                <c:pt idx="79">
                  <c:v>1118.42993494843</c:v>
                </c:pt>
                <c:pt idx="80">
                  <c:v>1122.28027488964</c:v>
                </c:pt>
                <c:pt idx="81">
                  <c:v>1125.81624244239</c:v>
                </c:pt>
                <c:pt idx="82">
                  <c:v>1130.9563249012</c:v>
                </c:pt>
                <c:pt idx="83">
                  <c:v>1130.97390593862</c:v>
                </c:pt>
                <c:pt idx="84">
                  <c:v>1140.70376758891</c:v>
                </c:pt>
                <c:pt idx="85">
                  <c:v>1137.83152783844</c:v>
                </c:pt>
                <c:pt idx="86">
                  <c:v>1150.24924406653</c:v>
                </c:pt>
                <c:pt idx="87">
                  <c:v>1153.35628603633</c:v>
                </c:pt>
                <c:pt idx="88">
                  <c:v>1152.25817497061</c:v>
                </c:pt>
                <c:pt idx="89">
                  <c:v>1158.55588024649</c:v>
                </c:pt>
                <c:pt idx="90">
                  <c:v>1153.58619372176</c:v>
                </c:pt>
                <c:pt idx="91">
                  <c:v>1149.0204496769</c:v>
                </c:pt>
                <c:pt idx="92">
                  <c:v>1146.88612217644</c:v>
                </c:pt>
                <c:pt idx="93">
                  <c:v>1151.71452310056</c:v>
                </c:pt>
                <c:pt idx="94">
                  <c:v>1158.00854329592</c:v>
                </c:pt>
                <c:pt idx="95">
                  <c:v>1161.26718758866</c:v>
                </c:pt>
                <c:pt idx="96">
                  <c:v>1174.39901133331</c:v>
                </c:pt>
                <c:pt idx="97">
                  <c:v>1182.36838481193</c:v>
                </c:pt>
                <c:pt idx="98">
                  <c:v>1185.19422518394</c:v>
                </c:pt>
                <c:pt idx="99">
                  <c:v>1185.06616396469</c:v>
                </c:pt>
                <c:pt idx="100">
                  <c:v>1193.83716464142</c:v>
                </c:pt>
                <c:pt idx="101">
                  <c:v>1188.1829780122</c:v>
                </c:pt>
                <c:pt idx="102">
                  <c:v>1174.65804707207</c:v>
                </c:pt>
                <c:pt idx="103">
                  <c:v>1178.84134576043</c:v>
                </c:pt>
                <c:pt idx="104">
                  <c:v>1183.83142233102</c:v>
                </c:pt>
                <c:pt idx="105">
                  <c:v>1179.88104946686</c:v>
                </c:pt>
                <c:pt idx="106">
                  <c:v>1192.17166899584</c:v>
                </c:pt>
                <c:pt idx="107">
                  <c:v>1192.24548635033</c:v>
                </c:pt>
                <c:pt idx="108">
                  <c:v>1202.64512786812</c:v>
                </c:pt>
                <c:pt idx="109">
                  <c:v>1200.51750495045</c:v>
                </c:pt>
                <c:pt idx="110">
                  <c:v>1187.64371489335</c:v>
                </c:pt>
                <c:pt idx="111">
                  <c:v>1191.80818518013</c:v>
                </c:pt>
                <c:pt idx="112">
                  <c:v>1185.19645891105</c:v>
                </c:pt>
                <c:pt idx="113">
                  <c:v>1175.90101655523</c:v>
                </c:pt>
                <c:pt idx="114">
                  <c:v>1171.86283339068</c:v>
                </c:pt>
                <c:pt idx="115">
                  <c:v>1180.08396048327</c:v>
                </c:pt>
                <c:pt idx="116">
                  <c:v>1174.83823381589</c:v>
                </c:pt>
                <c:pt idx="117">
                  <c:v>1197.90765953664</c:v>
                </c:pt>
                <c:pt idx="118">
                  <c:v>1202.60025908528</c:v>
                </c:pt>
                <c:pt idx="119">
                  <c:v>1211.94634183539</c:v>
                </c:pt>
                <c:pt idx="120">
                  <c:v>1219.60252711543</c:v>
                </c:pt>
                <c:pt idx="121">
                  <c:v>1219.13568722059</c:v>
                </c:pt>
                <c:pt idx="122">
                  <c:v>1218.74900133557</c:v>
                </c:pt>
                <c:pt idx="123">
                  <c:v>1226.33577990063</c:v>
                </c:pt>
                <c:pt idx="124">
                  <c:v>1231.91171630704</c:v>
                </c:pt>
                <c:pt idx="125">
                  <c:v>1241.73454635498</c:v>
                </c:pt>
                <c:pt idx="126">
                  <c:v>1238.66030642776</c:v>
                </c:pt>
                <c:pt idx="127">
                  <c:v>1237.73068273074</c:v>
                </c:pt>
                <c:pt idx="128">
                  <c:v>1239.5922290339</c:v>
                </c:pt>
                <c:pt idx="129">
                  <c:v>1232.45991529382</c:v>
                </c:pt>
                <c:pt idx="130">
                  <c:v>1237.91036746373</c:v>
                </c:pt>
                <c:pt idx="131">
                  <c:v>1239.24076291639</c:v>
                </c:pt>
                <c:pt idx="132">
                  <c:v>1228.37992481323</c:v>
                </c:pt>
                <c:pt idx="133">
                  <c:v>1218.92392409275</c:v>
                </c:pt>
                <c:pt idx="134">
                  <c:v>1217.09714852072</c:v>
                </c:pt>
                <c:pt idx="135">
                  <c:v>1223.02966543573</c:v>
                </c:pt>
                <c:pt idx="136">
                  <c:v>1235.77692355403</c:v>
                </c:pt>
                <c:pt idx="137">
                  <c:v>1238.26253202416</c:v>
                </c:pt>
                <c:pt idx="138">
                  <c:v>1236.85320121793</c:v>
                </c:pt>
                <c:pt idx="139">
                  <c:v>1233.25080990467</c:v>
                </c:pt>
                <c:pt idx="140">
                  <c:v>1245.86232518736</c:v>
                </c:pt>
                <c:pt idx="141">
                  <c:v>1248.0690231489</c:v>
                </c:pt>
                <c:pt idx="142">
                  <c:v>1245.85498550644</c:v>
                </c:pt>
                <c:pt idx="143">
                  <c:v>1242.79326995149</c:v>
                </c:pt>
                <c:pt idx="144">
                  <c:v>1244.87768241592</c:v>
                </c:pt>
                <c:pt idx="145">
                  <c:v>1236.48350440414</c:v>
                </c:pt>
                <c:pt idx="146">
                  <c:v>1230.65320778126</c:v>
                </c:pt>
                <c:pt idx="147">
                  <c:v>1248.41907868601</c:v>
                </c:pt>
                <c:pt idx="148">
                  <c:v>1254.0252682191</c:v>
                </c:pt>
                <c:pt idx="149">
                  <c:v>1249.03178118787</c:v>
                </c:pt>
                <c:pt idx="150">
                  <c:v>1235.17584144516</c:v>
                </c:pt>
                <c:pt idx="151">
                  <c:v>1234.18963448172</c:v>
                </c:pt>
                <c:pt idx="152">
                  <c:v>1234.8675040513</c:v>
                </c:pt>
                <c:pt idx="153">
                  <c:v>1226.77587861551</c:v>
                </c:pt>
                <c:pt idx="154">
                  <c:v>1231.79713187389</c:v>
                </c:pt>
                <c:pt idx="155">
                  <c:v>1243.01304472124</c:v>
                </c:pt>
                <c:pt idx="156">
                  <c:v>1247.19963816024</c:v>
                </c:pt>
                <c:pt idx="157">
                  <c:v>1253.10131817258</c:v>
                </c:pt>
                <c:pt idx="158">
                  <c:v>1256.65398200496</c:v>
                </c:pt>
                <c:pt idx="159">
                  <c:v>1276.23041813248</c:v>
                </c:pt>
                <c:pt idx="160">
                  <c:v>1275.74416676644</c:v>
                </c:pt>
                <c:pt idx="161">
                  <c:v>1273.63951188143</c:v>
                </c:pt>
                <c:pt idx="162">
                  <c:v>1272.99409316121</c:v>
                </c:pt>
                <c:pt idx="163">
                  <c:v>1269.3301519545</c:v>
                </c:pt>
                <c:pt idx="164">
                  <c:v>1275.37974660629</c:v>
                </c:pt>
                <c:pt idx="165">
                  <c:v>1268.77294156539</c:v>
                </c:pt>
                <c:pt idx="166">
                  <c:v>1264.37398050845</c:v>
                </c:pt>
                <c:pt idx="167">
                  <c:v>1279.53639066941</c:v>
                </c:pt>
                <c:pt idx="168">
                  <c:v>1282.68628128822</c:v>
                </c:pt>
                <c:pt idx="169">
                  <c:v>1277.63792266345</c:v>
                </c:pt>
                <c:pt idx="170">
                  <c:v>1286.76558801092</c:v>
                </c:pt>
                <c:pt idx="171">
                  <c:v>1283.30738825473</c:v>
                </c:pt>
                <c:pt idx="172">
                  <c:v>1296.92379611507</c:v>
                </c:pt>
                <c:pt idx="173">
                  <c:v>1296.67400795141</c:v>
                </c:pt>
                <c:pt idx="174">
                  <c:v>1303.81501585191</c:v>
                </c:pt>
                <c:pt idx="175">
                  <c:v>1305.40911563038</c:v>
                </c:pt>
                <c:pt idx="176">
                  <c:v>1308.16247991055</c:v>
                </c:pt>
                <c:pt idx="177">
                  <c:v>1309.59324310056</c:v>
                </c:pt>
                <c:pt idx="178">
                  <c:v>1324.04908095473</c:v>
                </c:pt>
                <c:pt idx="179">
                  <c:v>1326.63866522099</c:v>
                </c:pt>
                <c:pt idx="180">
                  <c:v>1334.28013840168</c:v>
                </c:pt>
                <c:pt idx="181">
                  <c:v>1338.05828493703</c:v>
                </c:pt>
                <c:pt idx="182">
                  <c:v>1358.73470885204</c:v>
                </c:pt>
                <c:pt idx="183">
                  <c:v>1358.05095267834</c:v>
                </c:pt>
                <c:pt idx="184">
                  <c:v>1355.82353766653</c:v>
                </c:pt>
                <c:pt idx="185">
                  <c:v>1362.94029567581</c:v>
                </c:pt>
                <c:pt idx="186">
                  <c:v>1361.09033753995</c:v>
                </c:pt>
                <c:pt idx="187">
                  <c:v>1362.71998011075</c:v>
                </c:pt>
                <c:pt idx="188">
                  <c:v>1358.44896114516</c:v>
                </c:pt>
                <c:pt idx="189">
                  <c:v>1365.98758321354</c:v>
                </c:pt>
                <c:pt idx="190">
                  <c:v>1357.87883453408</c:v>
                </c:pt>
                <c:pt idx="191">
                  <c:v>1358.57433732838</c:v>
                </c:pt>
                <c:pt idx="192">
                  <c:v>1370.76375337762</c:v>
                </c:pt>
                <c:pt idx="193">
                  <c:v>1377.65905735812</c:v>
                </c:pt>
                <c:pt idx="194">
                  <c:v>1377.78936501689</c:v>
                </c:pt>
                <c:pt idx="195">
                  <c:v>1372.44099016639</c:v>
                </c:pt>
                <c:pt idx="196">
                  <c:v>1380.77556392499</c:v>
                </c:pt>
                <c:pt idx="197">
                  <c:v>1375.8539574822</c:v>
                </c:pt>
                <c:pt idx="198">
                  <c:v>1362.01214590133</c:v>
                </c:pt>
                <c:pt idx="199">
                  <c:v>1358.26913027762</c:v>
                </c:pt>
                <c:pt idx="200">
                  <c:v>1357.89946690783</c:v>
                </c:pt>
                <c:pt idx="201">
                  <c:v>1360.40033410876</c:v>
                </c:pt>
                <c:pt idx="202">
                  <c:v>1360.0405027944</c:v>
                </c:pt>
                <c:pt idx="203">
                  <c:v>1348.41591465865</c:v>
                </c:pt>
                <c:pt idx="204">
                  <c:v>1349.62516957256</c:v>
                </c:pt>
                <c:pt idx="205">
                  <c:v>1370.74317534765</c:v>
                </c:pt>
                <c:pt idx="206">
                  <c:v>1376.94554067093</c:v>
                </c:pt>
                <c:pt idx="207">
                  <c:v>1379.90243638712</c:v>
                </c:pt>
                <c:pt idx="208">
                  <c:v>1393.10263755925</c:v>
                </c:pt>
                <c:pt idx="209">
                  <c:v>1387.37965788373</c:v>
                </c:pt>
                <c:pt idx="210">
                  <c:v>1384.88706001305</c:v>
                </c:pt>
                <c:pt idx="211">
                  <c:v>1400.70690487522</c:v>
                </c:pt>
                <c:pt idx="212">
                  <c:v>1389.83189343544</c:v>
                </c:pt>
                <c:pt idx="213">
                  <c:v>1387.94187363257</c:v>
                </c:pt>
                <c:pt idx="214">
                  <c:v>1378.60748737195</c:v>
                </c:pt>
                <c:pt idx="215">
                  <c:v>1376.39562446822</c:v>
                </c:pt>
                <c:pt idx="216">
                  <c:v>1374.0258904623</c:v>
                </c:pt>
                <c:pt idx="217">
                  <c:v>1377.38731889609</c:v>
                </c:pt>
                <c:pt idx="218">
                  <c:v>1379.38713885254</c:v>
                </c:pt>
                <c:pt idx="219">
                  <c:v>1386.95154363038</c:v>
                </c:pt>
                <c:pt idx="220">
                  <c:v>1404.28109377865</c:v>
                </c:pt>
                <c:pt idx="221">
                  <c:v>1394.46984908578</c:v>
                </c:pt>
                <c:pt idx="222">
                  <c:v>1392.77359774169</c:v>
                </c:pt>
                <c:pt idx="223">
                  <c:v>1398.10033047999</c:v>
                </c:pt>
                <c:pt idx="224">
                  <c:v>1406.6501718419</c:v>
                </c:pt>
                <c:pt idx="225">
                  <c:v>1400.33119290884</c:v>
                </c:pt>
                <c:pt idx="226">
                  <c:v>1393.58778538704</c:v>
                </c:pt>
                <c:pt idx="227">
                  <c:v>1374.31151154919</c:v>
                </c:pt>
                <c:pt idx="228">
                  <c:v>1356.61378770217</c:v>
                </c:pt>
                <c:pt idx="229">
                  <c:v>1367.67394865111</c:v>
                </c:pt>
                <c:pt idx="230">
                  <c:v>1350.68770206805</c:v>
                </c:pt>
                <c:pt idx="231">
                  <c:v>1360.02952115084</c:v>
                </c:pt>
                <c:pt idx="232">
                  <c:v>1376.09639324783</c:v>
                </c:pt>
                <c:pt idx="233">
                  <c:v>1377.75969716023</c:v>
                </c:pt>
                <c:pt idx="234">
                  <c:v>1366.81510160444</c:v>
                </c:pt>
                <c:pt idx="235">
                  <c:v>1353.08729605399</c:v>
                </c:pt>
                <c:pt idx="236">
                  <c:v>1358.19052277842</c:v>
                </c:pt>
                <c:pt idx="237">
                  <c:v>1355.70441663208</c:v>
                </c:pt>
                <c:pt idx="238">
                  <c:v>1370.97745293004</c:v>
                </c:pt>
                <c:pt idx="239">
                  <c:v>1366.71925265425</c:v>
                </c:pt>
                <c:pt idx="240">
                  <c:v>1378.79292031161</c:v>
                </c:pt>
                <c:pt idx="241">
                  <c:v>1386.99415555273</c:v>
                </c:pt>
                <c:pt idx="242">
                  <c:v>1394.40352877883</c:v>
                </c:pt>
                <c:pt idx="243">
                  <c:v>1404.4058761294</c:v>
                </c:pt>
                <c:pt idx="244">
                  <c:v>1405.9794270014</c:v>
                </c:pt>
                <c:pt idx="245">
                  <c:v>1403.74292652899</c:v>
                </c:pt>
                <c:pt idx="246">
                  <c:v>1398.81811114624</c:v>
                </c:pt>
                <c:pt idx="247">
                  <c:v>1398.8663614249</c:v>
                </c:pt>
                <c:pt idx="248">
                  <c:v>1394.84825167935</c:v>
                </c:pt>
                <c:pt idx="249">
                  <c:v>1393.52463858664</c:v>
                </c:pt>
                <c:pt idx="250">
                  <c:v>1378.13111360688</c:v>
                </c:pt>
                <c:pt idx="251">
                  <c:v>1368.01005809923</c:v>
                </c:pt>
                <c:pt idx="252">
                  <c:v>1365.6173767271</c:v>
                </c:pt>
                <c:pt idx="253">
                  <c:v>1375.59342722167</c:v>
                </c:pt>
                <c:pt idx="254">
                  <c:v>1376.56130075935</c:v>
                </c:pt>
                <c:pt idx="255">
                  <c:v>1357.7390836739</c:v>
                </c:pt>
                <c:pt idx="256">
                  <c:v>1360.9873640459</c:v>
                </c:pt>
                <c:pt idx="257">
                  <c:v>1370.52510641585</c:v>
                </c:pt>
                <c:pt idx="258">
                  <c:v>1370.37115748119</c:v>
                </c:pt>
                <c:pt idx="259">
                  <c:v>1365.54855538676</c:v>
                </c:pt>
                <c:pt idx="260">
                  <c:v>1367.27640653676</c:v>
                </c:pt>
                <c:pt idx="261">
                  <c:v>1344.86013325381</c:v>
                </c:pt>
                <c:pt idx="262">
                  <c:v>1327.72106440434</c:v>
                </c:pt>
                <c:pt idx="263">
                  <c:v>1317.66717892289</c:v>
                </c:pt>
                <c:pt idx="264">
                  <c:v>1329.01364714981</c:v>
                </c:pt>
                <c:pt idx="265">
                  <c:v>1338.94818896552</c:v>
                </c:pt>
                <c:pt idx="266">
                  <c:v>1343.5804549115</c:v>
                </c:pt>
                <c:pt idx="267">
                  <c:v>1327.53910782379</c:v>
                </c:pt>
                <c:pt idx="268">
                  <c:v>1300.57947160357</c:v>
                </c:pt>
                <c:pt idx="269">
                  <c:v>1273.85962431995</c:v>
                </c:pt>
                <c:pt idx="270">
                  <c:v>1288.83288515103</c:v>
                </c:pt>
                <c:pt idx="271">
                  <c:v>1290.88219560758</c:v>
                </c:pt>
                <c:pt idx="272">
                  <c:v>1286.11179321535</c:v>
                </c:pt>
                <c:pt idx="273">
                  <c:v>1281.52059358436</c:v>
                </c:pt>
                <c:pt idx="274">
                  <c:v>1266.04800127077</c:v>
                </c:pt>
                <c:pt idx="275">
                  <c:v>1281.07753961182</c:v>
                </c:pt>
                <c:pt idx="276">
                  <c:v>1286.71040129312</c:v>
                </c:pt>
                <c:pt idx="277">
                  <c:v>1289.1565719957</c:v>
                </c:pt>
                <c:pt idx="278">
                  <c:v>1296.63402162065</c:v>
                </c:pt>
                <c:pt idx="279">
                  <c:v>1304.50199107935</c:v>
                </c:pt>
                <c:pt idx="280">
                  <c:v>1323.42538268101</c:v>
                </c:pt>
                <c:pt idx="281">
                  <c:v>1325.41832719335</c:v>
                </c:pt>
                <c:pt idx="282">
                  <c:v>1339.60737941742</c:v>
                </c:pt>
                <c:pt idx="283">
                  <c:v>1337.2778870535</c:v>
                </c:pt>
                <c:pt idx="284">
                  <c:v>1334.2580802119</c:v>
                </c:pt>
                <c:pt idx="285">
                  <c:v>1338.31455214963</c:v>
                </c:pt>
                <c:pt idx="286">
                  <c:v>1326.4815113479</c:v>
                </c:pt>
                <c:pt idx="287">
                  <c:v>1335.10127236827</c:v>
                </c:pt>
                <c:pt idx="288">
                  <c:v>1357.82827888107</c:v>
                </c:pt>
                <c:pt idx="289">
                  <c:v>1352.44221007809</c:v>
                </c:pt>
                <c:pt idx="290">
                  <c:v>1335.5672033647</c:v>
                </c:pt>
                <c:pt idx="291">
                  <c:v>1340.95237027707</c:v>
                </c:pt>
                <c:pt idx="292">
                  <c:v>1315.9854498052</c:v>
                </c:pt>
                <c:pt idx="293">
                  <c:v>1333.91945894099</c:v>
                </c:pt>
                <c:pt idx="294">
                  <c:v>1330.90758931734</c:v>
                </c:pt>
                <c:pt idx="295">
                  <c:v>1335.19443875826</c:v>
                </c:pt>
                <c:pt idx="296">
                  <c:v>1335.36894409884</c:v>
                </c:pt>
                <c:pt idx="297">
                  <c:v>1336.27215945652</c:v>
                </c:pt>
                <c:pt idx="298">
                  <c:v>1339.72799989208</c:v>
                </c:pt>
                <c:pt idx="299">
                  <c:v>1350.65828908023</c:v>
                </c:pt>
                <c:pt idx="300">
                  <c:v>1352.92363935183</c:v>
                </c:pt>
                <c:pt idx="301">
                  <c:v>1353.86073146219</c:v>
                </c:pt>
                <c:pt idx="302">
                  <c:v>1352.44919348527</c:v>
                </c:pt>
                <c:pt idx="303">
                  <c:v>1352.13406544514</c:v>
                </c:pt>
                <c:pt idx="304">
                  <c:v>1362.25252744213</c:v>
                </c:pt>
                <c:pt idx="305">
                  <c:v>1351.20728022829</c:v>
                </c:pt>
                <c:pt idx="306">
                  <c:v>1356.96180596684</c:v>
                </c:pt>
                <c:pt idx="307">
                  <c:v>1343.84153802965</c:v>
                </c:pt>
                <c:pt idx="308">
                  <c:v>1353.95218254325</c:v>
                </c:pt>
                <c:pt idx="309">
                  <c:v>1343.12109733546</c:v>
                </c:pt>
                <c:pt idx="310">
                  <c:v>1348.38348291075</c:v>
                </c:pt>
                <c:pt idx="311">
                  <c:v>1350.51764200931</c:v>
                </c:pt>
                <c:pt idx="312">
                  <c:v>1348.58486485741</c:v>
                </c:pt>
                <c:pt idx="313">
                  <c:v>1343.8116951099</c:v>
                </c:pt>
                <c:pt idx="314">
                  <c:v>1337.5715397865</c:v>
                </c:pt>
                <c:pt idx="315">
                  <c:v>1343.66538680925</c:v>
                </c:pt>
                <c:pt idx="316">
                  <c:v>1344.25403043584</c:v>
                </c:pt>
                <c:pt idx="317">
                  <c:v>1346.81582537453</c:v>
                </c:pt>
                <c:pt idx="318">
                  <c:v>1329.90837180444</c:v>
                </c:pt>
                <c:pt idx="319">
                  <c:v>1329.58958861491</c:v>
                </c:pt>
                <c:pt idx="320">
                  <c:v>1315.05206294174</c:v>
                </c:pt>
                <c:pt idx="321">
                  <c:v>1309.84511835904</c:v>
                </c:pt>
                <c:pt idx="322">
                  <c:v>1319.57284105383</c:v>
                </c:pt>
                <c:pt idx="323">
                  <c:v>1321.81611596808</c:v>
                </c:pt>
                <c:pt idx="324">
                  <c:v>1324.58726500735</c:v>
                </c:pt>
                <c:pt idx="325">
                  <c:v>1327.91901452983</c:v>
                </c:pt>
                <c:pt idx="326">
                  <c:v>1331.63462654086</c:v>
                </c:pt>
                <c:pt idx="327">
                  <c:v>1328.420870399</c:v>
                </c:pt>
                <c:pt idx="328">
                  <c:v>1329.09144181124</c:v>
                </c:pt>
                <c:pt idx="329">
                  <c:v>1315.76983902116</c:v>
                </c:pt>
                <c:pt idx="330">
                  <c:v>1310.34962636388</c:v>
                </c:pt>
                <c:pt idx="331">
                  <c:v>1311.67875156151</c:v>
                </c:pt>
                <c:pt idx="332">
                  <c:v>1320.61568778128</c:v>
                </c:pt>
                <c:pt idx="333">
                  <c:v>1316.90101880074</c:v>
                </c:pt>
                <c:pt idx="334">
                  <c:v>1306.5382631741</c:v>
                </c:pt>
                <c:pt idx="335">
                  <c:v>1308.83100105787</c:v>
                </c:pt>
                <c:pt idx="336">
                  <c:v>1321.88440980873</c:v>
                </c:pt>
                <c:pt idx="337">
                  <c:v>1327.29846780845</c:v>
                </c:pt>
                <c:pt idx="338">
                  <c:v>1338.24437086224</c:v>
                </c:pt>
                <c:pt idx="339">
                  <c:v>1335.26004968166</c:v>
                </c:pt>
                <c:pt idx="340">
                  <c:v>1344.23795501777</c:v>
                </c:pt>
                <c:pt idx="341">
                  <c:v>1341.85268409066</c:v>
                </c:pt>
                <c:pt idx="342">
                  <c:v>1342.48916490846</c:v>
                </c:pt>
                <c:pt idx="343">
                  <c:v>1350.65085694456</c:v>
                </c:pt>
                <c:pt idx="344">
                  <c:v>1353.38773512781</c:v>
                </c:pt>
                <c:pt idx="345">
                  <c:v>1354.4001987275</c:v>
                </c:pt>
                <c:pt idx="346">
                  <c:v>1350.29524962567</c:v>
                </c:pt>
                <c:pt idx="347">
                  <c:v>1357.96158544001</c:v>
                </c:pt>
                <c:pt idx="348">
                  <c:v>1361.00719335453</c:v>
                </c:pt>
                <c:pt idx="349">
                  <c:v>1371.25461469372</c:v>
                </c:pt>
                <c:pt idx="350">
                  <c:v>1363.2086554279</c:v>
                </c:pt>
                <c:pt idx="351">
                  <c:v>1373.32312458711</c:v>
                </c:pt>
                <c:pt idx="352">
                  <c:v>1372.8303485429</c:v>
                </c:pt>
                <c:pt idx="353">
                  <c:v>1370.72514396897</c:v>
                </c:pt>
                <c:pt idx="354">
                  <c:v>1378.2023305934</c:v>
                </c:pt>
                <c:pt idx="355">
                  <c:v>1381.82897957648</c:v>
                </c:pt>
                <c:pt idx="356">
                  <c:v>1381.06697311154</c:v>
                </c:pt>
                <c:pt idx="357">
                  <c:v>1373.56704116573</c:v>
                </c:pt>
                <c:pt idx="358">
                  <c:v>1384.1916540361</c:v>
                </c:pt>
                <c:pt idx="359">
                  <c:v>1387.07985378675</c:v>
                </c:pt>
                <c:pt idx="360">
                  <c:v>1383.63215994421</c:v>
                </c:pt>
                <c:pt idx="361">
                  <c:v>1394.25624949674</c:v>
                </c:pt>
                <c:pt idx="362">
                  <c:v>1379.52136765512</c:v>
                </c:pt>
                <c:pt idx="363">
                  <c:v>1377.57234322615</c:v>
                </c:pt>
                <c:pt idx="364">
                  <c:v>1377.74809878409</c:v>
                </c:pt>
                <c:pt idx="365">
                  <c:v>1371.87814797611</c:v>
                </c:pt>
                <c:pt idx="366">
                  <c:v>1381.85111781092</c:v>
                </c:pt>
                <c:pt idx="367">
                  <c:v>1384.91070496491</c:v>
                </c:pt>
                <c:pt idx="368">
                  <c:v>1388.25477787201</c:v>
                </c:pt>
                <c:pt idx="369">
                  <c:v>1406.01311316811</c:v>
                </c:pt>
                <c:pt idx="370">
                  <c:v>1413.90952257934</c:v>
                </c:pt>
                <c:pt idx="371">
                  <c:v>1412.52525033819</c:v>
                </c:pt>
                <c:pt idx="372">
                  <c:v>1418.93606524735</c:v>
                </c:pt>
                <c:pt idx="373">
                  <c:v>1408.58098830752</c:v>
                </c:pt>
                <c:pt idx="374">
                  <c:v>1409.28938105264</c:v>
                </c:pt>
                <c:pt idx="375">
                  <c:v>1411.8031533332</c:v>
                </c:pt>
                <c:pt idx="376">
                  <c:v>1404.43662812783</c:v>
                </c:pt>
                <c:pt idx="377">
                  <c:v>1394.92667305662</c:v>
                </c:pt>
                <c:pt idx="378">
                  <c:v>1387.9518792194</c:v>
                </c:pt>
                <c:pt idx="379">
                  <c:v>1397.6613295184</c:v>
                </c:pt>
                <c:pt idx="380">
                  <c:v>1404.79084332457</c:v>
                </c:pt>
                <c:pt idx="381">
                  <c:v>1398.07130536733</c:v>
                </c:pt>
                <c:pt idx="382">
                  <c:v>1397.81588043604</c:v>
                </c:pt>
                <c:pt idx="383">
                  <c:v>1406.60737036798</c:v>
                </c:pt>
                <c:pt idx="384">
                  <c:v>1398.41055891017</c:v>
                </c:pt>
                <c:pt idx="385">
                  <c:v>1398.51608855458</c:v>
                </c:pt>
                <c:pt idx="386">
                  <c:v>1407.28111528938</c:v>
                </c:pt>
                <c:pt idx="387">
                  <c:v>1421.24304626825</c:v>
                </c:pt>
                <c:pt idx="388">
                  <c:v>1421.53314797357</c:v>
                </c:pt>
                <c:pt idx="389">
                  <c:v>1423.26621035508</c:v>
                </c:pt>
                <c:pt idx="390">
                  <c:v>1427.67072600496</c:v>
                </c:pt>
                <c:pt idx="391">
                  <c:v>1430.36856945677</c:v>
                </c:pt>
                <c:pt idx="392">
                  <c:v>1444.18798594766</c:v>
                </c:pt>
                <c:pt idx="393">
                  <c:v>1460.80609777543</c:v>
                </c:pt>
                <c:pt idx="394">
                  <c:v>1459.87241612265</c:v>
                </c:pt>
                <c:pt idx="395">
                  <c:v>1453.96195249488</c:v>
                </c:pt>
                <c:pt idx="396">
                  <c:v>1456.12134198025</c:v>
                </c:pt>
                <c:pt idx="397">
                  <c:v>1456.2826389592</c:v>
                </c:pt>
                <c:pt idx="398">
                  <c:v>1467.89996023613</c:v>
                </c:pt>
                <c:pt idx="399">
                  <c:v>1484.59473507545</c:v>
                </c:pt>
                <c:pt idx="400">
                  <c:v>1487.22784029031</c:v>
                </c:pt>
                <c:pt idx="401">
                  <c:v>1477.06287306113</c:v>
                </c:pt>
                <c:pt idx="402">
                  <c:v>1487.65031154777</c:v>
                </c:pt>
                <c:pt idx="403">
                  <c:v>1488.49754667282</c:v>
                </c:pt>
                <c:pt idx="404">
                  <c:v>1473.91327512534</c:v>
                </c:pt>
                <c:pt idx="405">
                  <c:v>1480.10419680793</c:v>
                </c:pt>
                <c:pt idx="406">
                  <c:v>1483.37992097194</c:v>
                </c:pt>
                <c:pt idx="407">
                  <c:v>1492.7105874132</c:v>
                </c:pt>
                <c:pt idx="408">
                  <c:v>1498.17941366682</c:v>
                </c:pt>
                <c:pt idx="409">
                  <c:v>1495.26009606056</c:v>
                </c:pt>
                <c:pt idx="410">
                  <c:v>1493.19068342484</c:v>
                </c:pt>
                <c:pt idx="411">
                  <c:v>1510.70174014832</c:v>
                </c:pt>
                <c:pt idx="412">
                  <c:v>1507.20141623513</c:v>
                </c:pt>
                <c:pt idx="413">
                  <c:v>1515.79154900214</c:v>
                </c:pt>
                <c:pt idx="414">
                  <c:v>1514.14485856045</c:v>
                </c:pt>
                <c:pt idx="415">
                  <c:v>1500.7173954955</c:v>
                </c:pt>
                <c:pt idx="416">
                  <c:v>1501.54621143475</c:v>
                </c:pt>
                <c:pt idx="417">
                  <c:v>1497.1169743599</c:v>
                </c:pt>
                <c:pt idx="418">
                  <c:v>1495.58427985882</c:v>
                </c:pt>
                <c:pt idx="419">
                  <c:v>1508.54456290811</c:v>
                </c:pt>
                <c:pt idx="420">
                  <c:v>1513.39089665938</c:v>
                </c:pt>
                <c:pt idx="421">
                  <c:v>1522.19302479492</c:v>
                </c:pt>
                <c:pt idx="422">
                  <c:v>1514.58430165976</c:v>
                </c:pt>
                <c:pt idx="423">
                  <c:v>1512.56956806859</c:v>
                </c:pt>
                <c:pt idx="424">
                  <c:v>1519.19377513022</c:v>
                </c:pt>
                <c:pt idx="425">
                  <c:v>1529.93160751953</c:v>
                </c:pt>
                <c:pt idx="426">
                  <c:v>1532.38411025101</c:v>
                </c:pt>
                <c:pt idx="427">
                  <c:v>1535.39167219491</c:v>
                </c:pt>
                <c:pt idx="428">
                  <c:v>1536.08648275631</c:v>
                </c:pt>
                <c:pt idx="429">
                  <c:v>1543.40364275764</c:v>
                </c:pt>
                <c:pt idx="430">
                  <c:v>1544.48705374367</c:v>
                </c:pt>
                <c:pt idx="431">
                  <c:v>1545.11270299305</c:v>
                </c:pt>
                <c:pt idx="432">
                  <c:v>1549.08292148587</c:v>
                </c:pt>
                <c:pt idx="433">
                  <c:v>1537.78884569965</c:v>
                </c:pt>
                <c:pt idx="434">
                  <c:v>1512.85826201216</c:v>
                </c:pt>
                <c:pt idx="435">
                  <c:v>1501.28383606831</c:v>
                </c:pt>
                <c:pt idx="436">
                  <c:v>1504.04207124613</c:v>
                </c:pt>
                <c:pt idx="437">
                  <c:v>1502.40504150513</c:v>
                </c:pt>
                <c:pt idx="438">
                  <c:v>1505.24713680542</c:v>
                </c:pt>
                <c:pt idx="439">
                  <c:v>1500.22053431528</c:v>
                </c:pt>
                <c:pt idx="440">
                  <c:v>1508.04278905979</c:v>
                </c:pt>
                <c:pt idx="441">
                  <c:v>1502.45212151304</c:v>
                </c:pt>
                <c:pt idx="442">
                  <c:v>1513.7388298447</c:v>
                </c:pt>
                <c:pt idx="443">
                  <c:v>1518.43927552063</c:v>
                </c:pt>
                <c:pt idx="444">
                  <c:v>1506.83624847962</c:v>
                </c:pt>
                <c:pt idx="445">
                  <c:v>1497.69189986891</c:v>
                </c:pt>
                <c:pt idx="446">
                  <c:v>1501.77816256462</c:v>
                </c:pt>
                <c:pt idx="447">
                  <c:v>1498.61516056945</c:v>
                </c:pt>
                <c:pt idx="448">
                  <c:v>1498.80412363169</c:v>
                </c:pt>
                <c:pt idx="449">
                  <c:v>1510.9517410016</c:v>
                </c:pt>
                <c:pt idx="450">
                  <c:v>1509.97117240675</c:v>
                </c:pt>
                <c:pt idx="451">
                  <c:v>1509.44273603625</c:v>
                </c:pt>
                <c:pt idx="452">
                  <c:v>1517.67563039492</c:v>
                </c:pt>
                <c:pt idx="453">
                  <c:v>1528.26210919411</c:v>
                </c:pt>
                <c:pt idx="454">
                  <c:v>1532.76784225844</c:v>
                </c:pt>
                <c:pt idx="455">
                  <c:v>1527.12971409026</c:v>
                </c:pt>
                <c:pt idx="456">
                  <c:v>1542.52534466285</c:v>
                </c:pt>
                <c:pt idx="457">
                  <c:v>1540.88387794863</c:v>
                </c:pt>
                <c:pt idx="458">
                  <c:v>1542.03108160305</c:v>
                </c:pt>
                <c:pt idx="459">
                  <c:v>1538.42824416149</c:v>
                </c:pt>
                <c:pt idx="460">
                  <c:v>1544.62138470427</c:v>
                </c:pt>
                <c:pt idx="461">
                  <c:v>1554.06935271223</c:v>
                </c:pt>
                <c:pt idx="462">
                  <c:v>1559.25918464182</c:v>
                </c:pt>
                <c:pt idx="463">
                  <c:v>1564.29477522744</c:v>
                </c:pt>
                <c:pt idx="464">
                  <c:v>1560.27637562969</c:v>
                </c:pt>
                <c:pt idx="465">
                  <c:v>1558.64300932179</c:v>
                </c:pt>
                <c:pt idx="466">
                  <c:v>1561.10784579477</c:v>
                </c:pt>
                <c:pt idx="467">
                  <c:v>1548.84608176184</c:v>
                </c:pt>
                <c:pt idx="468">
                  <c:v>1553.50064187958</c:v>
                </c:pt>
                <c:pt idx="469">
                  <c:v>1560.84478735286</c:v>
                </c:pt>
                <c:pt idx="470">
                  <c:v>1579.13374847443</c:v>
                </c:pt>
                <c:pt idx="471">
                  <c:v>1573.03439772747</c:v>
                </c:pt>
                <c:pt idx="472">
                  <c:v>1579.22890698917</c:v>
                </c:pt>
                <c:pt idx="473">
                  <c:v>1570.75588327155</c:v>
                </c:pt>
                <c:pt idx="474">
                  <c:v>1572.13674789849</c:v>
                </c:pt>
                <c:pt idx="475">
                  <c:v>1590.0497903057</c:v>
                </c:pt>
                <c:pt idx="476">
                  <c:v>1593.24951140272</c:v>
                </c:pt>
                <c:pt idx="477">
                  <c:v>1587.55295280088</c:v>
                </c:pt>
                <c:pt idx="478">
                  <c:v>1573.95648512978</c:v>
                </c:pt>
                <c:pt idx="479">
                  <c:v>1573.27184666113</c:v>
                </c:pt>
                <c:pt idx="480">
                  <c:v>1566.86637287238</c:v>
                </c:pt>
                <c:pt idx="481">
                  <c:v>1568.36353824595</c:v>
                </c:pt>
                <c:pt idx="482">
                  <c:v>1554.37733989583</c:v>
                </c:pt>
                <c:pt idx="483">
                  <c:v>1547.46822686081</c:v>
                </c:pt>
                <c:pt idx="484">
                  <c:v>1555.26112938047</c:v>
                </c:pt>
                <c:pt idx="485">
                  <c:v>1551.22730700924</c:v>
                </c:pt>
                <c:pt idx="486">
                  <c:v>1541.86843550396</c:v>
                </c:pt>
                <c:pt idx="487">
                  <c:v>1523.19612334132</c:v>
                </c:pt>
                <c:pt idx="488">
                  <c:v>1516.32312439976</c:v>
                </c:pt>
                <c:pt idx="489">
                  <c:v>1516.91834042203</c:v>
                </c:pt>
                <c:pt idx="490">
                  <c:v>1518.95420799224</c:v>
                </c:pt>
                <c:pt idx="491">
                  <c:v>1504.05686621814</c:v>
                </c:pt>
                <c:pt idx="492">
                  <c:v>1521.71711541694</c:v>
                </c:pt>
                <c:pt idx="493">
                  <c:v>1525.06362833106</c:v>
                </c:pt>
                <c:pt idx="494">
                  <c:v>1524.54186663531</c:v>
                </c:pt>
                <c:pt idx="495">
                  <c:v>1525.60481074327</c:v>
                </c:pt>
                <c:pt idx="496">
                  <c:v>1528.67129468863</c:v>
                </c:pt>
                <c:pt idx="497">
                  <c:v>1536.78739276057</c:v>
                </c:pt>
                <c:pt idx="498">
                  <c:v>1544.36303809193</c:v>
                </c:pt>
                <c:pt idx="499">
                  <c:v>1537.56747193261</c:v>
                </c:pt>
                <c:pt idx="500">
                  <c:v>1537.07536146084</c:v>
                </c:pt>
                <c:pt idx="501">
                  <c:v>1547.50340534941</c:v>
                </c:pt>
                <c:pt idx="502">
                  <c:v>1532.68010037237</c:v>
                </c:pt>
                <c:pt idx="503">
                  <c:v>1514.46652548224</c:v>
                </c:pt>
                <c:pt idx="504">
                  <c:v>1498.86350806147</c:v>
                </c:pt>
                <c:pt idx="505">
                  <c:v>1502.82578401818</c:v>
                </c:pt>
                <c:pt idx="506">
                  <c:v>1517.89130530871</c:v>
                </c:pt>
                <c:pt idx="507">
                  <c:v>1499.63312175393</c:v>
                </c:pt>
                <c:pt idx="508">
                  <c:v>1521.59194347727</c:v>
                </c:pt>
                <c:pt idx="509">
                  <c:v>1513.96643852703</c:v>
                </c:pt>
                <c:pt idx="510">
                  <c:v>1528.50386148233</c:v>
                </c:pt>
                <c:pt idx="511">
                  <c:v>1517.8511760397</c:v>
                </c:pt>
                <c:pt idx="512">
                  <c:v>1516.44647564348</c:v>
                </c:pt>
                <c:pt idx="513">
                  <c:v>1502.15437305628</c:v>
                </c:pt>
                <c:pt idx="514">
                  <c:v>1519.23601787911</c:v>
                </c:pt>
                <c:pt idx="515">
                  <c:v>1522.98886331428</c:v>
                </c:pt>
                <c:pt idx="516">
                  <c:v>1524.21350806275</c:v>
                </c:pt>
                <c:pt idx="517">
                  <c:v>1542.32593412026</c:v>
                </c:pt>
                <c:pt idx="518">
                  <c:v>1545.33320414676</c:v>
                </c:pt>
                <c:pt idx="519">
                  <c:v>1542.28491234243</c:v>
                </c:pt>
                <c:pt idx="520">
                  <c:v>1548.27322144052</c:v>
                </c:pt>
                <c:pt idx="521">
                  <c:v>1532.60503961991</c:v>
                </c:pt>
                <c:pt idx="522">
                  <c:v>1537.51013849066</c:v>
                </c:pt>
                <c:pt idx="523">
                  <c:v>1522.24461342412</c:v>
                </c:pt>
                <c:pt idx="524">
                  <c:v>1515.74389754245</c:v>
                </c:pt>
                <c:pt idx="525">
                  <c:v>1525.38561403845</c:v>
                </c:pt>
                <c:pt idx="526">
                  <c:v>1529.82189436884</c:v>
                </c:pt>
                <c:pt idx="527">
                  <c:v>1547.17869248726</c:v>
                </c:pt>
                <c:pt idx="528">
                  <c:v>1552.10017112133</c:v>
                </c:pt>
                <c:pt idx="529">
                  <c:v>1548.81433477175</c:v>
                </c:pt>
                <c:pt idx="530">
                  <c:v>1555.74447949568</c:v>
                </c:pt>
                <c:pt idx="531">
                  <c:v>1552.06247548604</c:v>
                </c:pt>
                <c:pt idx="532">
                  <c:v>1545.30117781226</c:v>
                </c:pt>
                <c:pt idx="533">
                  <c:v>1550.56546181099</c:v>
                </c:pt>
                <c:pt idx="534">
                  <c:v>1556.09428496496</c:v>
                </c:pt>
                <c:pt idx="535">
                  <c:v>1549.28280738007</c:v>
                </c:pt>
                <c:pt idx="536">
                  <c:v>1562.07157567658</c:v>
                </c:pt>
                <c:pt idx="537">
                  <c:v>1567.63850248882</c:v>
                </c:pt>
                <c:pt idx="538">
                  <c:v>1558.79666030798</c:v>
                </c:pt>
                <c:pt idx="539">
                  <c:v>1566.98384100754</c:v>
                </c:pt>
                <c:pt idx="540">
                  <c:v>1568.99512687224</c:v>
                </c:pt>
                <c:pt idx="541">
                  <c:v>1565.50822645297</c:v>
                </c:pt>
                <c:pt idx="542">
                  <c:v>1571.39741997708</c:v>
                </c:pt>
                <c:pt idx="543">
                  <c:v>1569.02426043776</c:v>
                </c:pt>
                <c:pt idx="544">
                  <c:v>1569.98355121908</c:v>
                </c:pt>
                <c:pt idx="545">
                  <c:v>1572.85871011735</c:v>
                </c:pt>
                <c:pt idx="546">
                  <c:v>1578.09946652116</c:v>
                </c:pt>
                <c:pt idx="547">
                  <c:v>1585.83053860101</c:v>
                </c:pt>
                <c:pt idx="548">
                  <c:v>1598.66508839015</c:v>
                </c:pt>
                <c:pt idx="549">
                  <c:v>1591.37713268932</c:v>
                </c:pt>
                <c:pt idx="550">
                  <c:v>1590.05359640596</c:v>
                </c:pt>
                <c:pt idx="551">
                  <c:v>1594.75000603397</c:v>
                </c:pt>
                <c:pt idx="552">
                  <c:v>1578.88450513222</c:v>
                </c:pt>
                <c:pt idx="553">
                  <c:v>1573.79153270946</c:v>
                </c:pt>
                <c:pt idx="554">
                  <c:v>1575.93821221411</c:v>
                </c:pt>
                <c:pt idx="555">
                  <c:v>1584.25593167309</c:v>
                </c:pt>
                <c:pt idx="556">
                  <c:v>1580.77121381691</c:v>
                </c:pt>
                <c:pt idx="557">
                  <c:v>1577.2129376621</c:v>
                </c:pt>
                <c:pt idx="558">
                  <c:v>1579.86987946528</c:v>
                </c:pt>
                <c:pt idx="559">
                  <c:v>1586.215690684</c:v>
                </c:pt>
                <c:pt idx="560">
                  <c:v>1580.03696936726</c:v>
                </c:pt>
                <c:pt idx="561">
                  <c:v>1580.76190112124</c:v>
                </c:pt>
                <c:pt idx="562">
                  <c:v>1595.98282180862</c:v>
                </c:pt>
                <c:pt idx="563">
                  <c:v>1608.22430057164</c:v>
                </c:pt>
                <c:pt idx="564">
                  <c:v>1617.45706463948</c:v>
                </c:pt>
                <c:pt idx="565">
                  <c:v>1611.73327284905</c:v>
                </c:pt>
                <c:pt idx="566">
                  <c:v>1613.42530313198</c:v>
                </c:pt>
                <c:pt idx="567">
                  <c:v>1611.17521229874</c:v>
                </c:pt>
                <c:pt idx="568">
                  <c:v>1607.40201463617</c:v>
                </c:pt>
                <c:pt idx="569">
                  <c:v>1616.55036115412</c:v>
                </c:pt>
                <c:pt idx="570">
                  <c:v>1622.75998714452</c:v>
                </c:pt>
                <c:pt idx="571">
                  <c:v>1620.28090147228</c:v>
                </c:pt>
                <c:pt idx="572">
                  <c:v>1624.3250077599</c:v>
                </c:pt>
                <c:pt idx="573">
                  <c:v>1619.29265369218</c:v>
                </c:pt>
                <c:pt idx="574">
                  <c:v>1622.14403225074</c:v>
                </c:pt>
                <c:pt idx="575">
                  <c:v>1629.59163246679</c:v>
                </c:pt>
                <c:pt idx="576">
                  <c:v>1642.99425218234</c:v>
                </c:pt>
                <c:pt idx="577">
                  <c:v>1636.02206925917</c:v>
                </c:pt>
                <c:pt idx="578">
                  <c:v>1645.53541636014</c:v>
                </c:pt>
                <c:pt idx="579">
                  <c:v>1659.00290208523</c:v>
                </c:pt>
                <c:pt idx="580">
                  <c:v>1661.42896836674</c:v>
                </c:pt>
                <c:pt idx="581">
                  <c:v>1648.98975800052</c:v>
                </c:pt>
                <c:pt idx="582">
                  <c:v>1630.07518851954</c:v>
                </c:pt>
                <c:pt idx="583">
                  <c:v>1626.54427190391</c:v>
                </c:pt>
                <c:pt idx="584">
                  <c:v>1643.71868128829</c:v>
                </c:pt>
                <c:pt idx="585">
                  <c:v>1649.90358368006</c:v>
                </c:pt>
                <c:pt idx="586">
                  <c:v>1659.81234687189</c:v>
                </c:pt>
                <c:pt idx="587">
                  <c:v>1651.69864293086</c:v>
                </c:pt>
                <c:pt idx="588">
                  <c:v>1657.88551456576</c:v>
                </c:pt>
                <c:pt idx="589">
                  <c:v>1643.90601464831</c:v>
                </c:pt>
                <c:pt idx="590">
                  <c:v>1640.40482545211</c:v>
                </c:pt>
                <c:pt idx="591">
                  <c:v>1629.98827166888</c:v>
                </c:pt>
                <c:pt idx="592">
                  <c:v>1630.00507194891</c:v>
                </c:pt>
                <c:pt idx="593">
                  <c:v>1639.92383201261</c:v>
                </c:pt>
                <c:pt idx="594">
                  <c:v>1634.57419741488</c:v>
                </c:pt>
                <c:pt idx="595">
                  <c:v>1623.80965070672</c:v>
                </c:pt>
                <c:pt idx="596">
                  <c:v>1631.07436859988</c:v>
                </c:pt>
                <c:pt idx="597">
                  <c:v>1624.66915588913</c:v>
                </c:pt>
                <c:pt idx="598">
                  <c:v>1629.54759248125</c:v>
                </c:pt>
                <c:pt idx="599">
                  <c:v>1626.4798200967</c:v>
                </c:pt>
                <c:pt idx="600">
                  <c:v>1649.69963449705</c:v>
                </c:pt>
                <c:pt idx="601">
                  <c:v>1661.44273914992</c:v>
                </c:pt>
                <c:pt idx="602">
                  <c:v>1664.15752774197</c:v>
                </c:pt>
                <c:pt idx="603">
                  <c:v>1681.6268761685</c:v>
                </c:pt>
                <c:pt idx="604">
                  <c:v>1680.50286775465</c:v>
                </c:pt>
                <c:pt idx="605">
                  <c:v>1674.17465009777</c:v>
                </c:pt>
                <c:pt idx="606">
                  <c:v>1688.63803293563</c:v>
                </c:pt>
                <c:pt idx="607">
                  <c:v>1684.46609605895</c:v>
                </c:pt>
                <c:pt idx="608">
                  <c:v>1674.49080135417</c:v>
                </c:pt>
                <c:pt idx="609">
                  <c:v>1670.53889342445</c:v>
                </c:pt>
                <c:pt idx="610">
                  <c:v>1673.31673608168</c:v>
                </c:pt>
                <c:pt idx="611">
                  <c:v>1684.89790463693</c:v>
                </c:pt>
                <c:pt idx="612">
                  <c:v>1678.15762705363</c:v>
                </c:pt>
                <c:pt idx="613">
                  <c:v>1673.86011405225</c:v>
                </c:pt>
                <c:pt idx="614">
                  <c:v>1670.81243522187</c:v>
                </c:pt>
                <c:pt idx="615">
                  <c:v>1669.00644966591</c:v>
                </c:pt>
                <c:pt idx="616">
                  <c:v>1666.05921218411</c:v>
                </c:pt>
                <c:pt idx="617">
                  <c:v>1675.40349020158</c:v>
                </c:pt>
                <c:pt idx="618">
                  <c:v>1670.21573777355</c:v>
                </c:pt>
                <c:pt idx="619">
                  <c:v>1679.11772007666</c:v>
                </c:pt>
                <c:pt idx="620">
                  <c:v>1695.36633244605</c:v>
                </c:pt>
                <c:pt idx="621">
                  <c:v>1695.76120523693</c:v>
                </c:pt>
                <c:pt idx="622">
                  <c:v>1695.67402138669</c:v>
                </c:pt>
                <c:pt idx="623">
                  <c:v>1681.52226129776</c:v>
                </c:pt>
                <c:pt idx="624">
                  <c:v>1658.18821435895</c:v>
                </c:pt>
                <c:pt idx="625">
                  <c:v>1639.51436094412</c:v>
                </c:pt>
                <c:pt idx="626">
                  <c:v>1651.60461327012</c:v>
                </c:pt>
                <c:pt idx="627">
                  <c:v>1643.18174462751</c:v>
                </c:pt>
                <c:pt idx="628">
                  <c:v>1643.14560651828</c:v>
                </c:pt>
                <c:pt idx="629">
                  <c:v>1621.85427565669</c:v>
                </c:pt>
                <c:pt idx="630">
                  <c:v>1619.33545285958</c:v>
                </c:pt>
                <c:pt idx="631">
                  <c:v>1628.42970953683</c:v>
                </c:pt>
                <c:pt idx="632">
                  <c:v>1630.57378336635</c:v>
                </c:pt>
                <c:pt idx="633">
                  <c:v>1611.29144491347</c:v>
                </c:pt>
                <c:pt idx="634">
                  <c:v>1629.23405571157</c:v>
                </c:pt>
                <c:pt idx="635">
                  <c:v>1598.12471241504</c:v>
                </c:pt>
                <c:pt idx="636">
                  <c:v>1611.16024656324</c:v>
                </c:pt>
                <c:pt idx="637">
                  <c:v>1635.45064659883</c:v>
                </c:pt>
                <c:pt idx="638">
                  <c:v>1627.05505172166</c:v>
                </c:pt>
                <c:pt idx="639">
                  <c:v>1623.14132039478</c:v>
                </c:pt>
                <c:pt idx="640">
                  <c:v>1608.34758099629</c:v>
                </c:pt>
                <c:pt idx="641">
                  <c:v>1631.49738117196</c:v>
                </c:pt>
                <c:pt idx="642">
                  <c:v>1641.91482447817</c:v>
                </c:pt>
                <c:pt idx="643">
                  <c:v>1648.78871300877</c:v>
                </c:pt>
                <c:pt idx="644">
                  <c:v>1665.24328947228</c:v>
                </c:pt>
                <c:pt idx="645">
                  <c:v>1666.03880494388</c:v>
                </c:pt>
                <c:pt idx="646">
                  <c:v>1660.84339564043</c:v>
                </c:pt>
                <c:pt idx="647">
                  <c:v>1664.88925858209</c:v>
                </c:pt>
                <c:pt idx="648">
                  <c:v>1660.27714121577</c:v>
                </c:pt>
                <c:pt idx="649">
                  <c:v>1665.71585113704</c:v>
                </c:pt>
                <c:pt idx="650">
                  <c:v>1674.72300833827</c:v>
                </c:pt>
                <c:pt idx="651">
                  <c:v>1680.53422518439</c:v>
                </c:pt>
                <c:pt idx="652">
                  <c:v>1674.13861556899</c:v>
                </c:pt>
                <c:pt idx="653">
                  <c:v>1669.12813051565</c:v>
                </c:pt>
                <c:pt idx="654">
                  <c:v>1672.19264539548</c:v>
                </c:pt>
                <c:pt idx="655">
                  <c:v>1691.37891758872</c:v>
                </c:pt>
                <c:pt idx="656">
                  <c:v>1698.85245097546</c:v>
                </c:pt>
                <c:pt idx="657">
                  <c:v>1703.39287892792</c:v>
                </c:pt>
                <c:pt idx="658">
                  <c:v>1709.32454103656</c:v>
                </c:pt>
                <c:pt idx="659">
                  <c:v>1716.69358318575</c:v>
                </c:pt>
                <c:pt idx="660">
                  <c:v>1714.63842610875</c:v>
                </c:pt>
                <c:pt idx="661">
                  <c:v>1707.99085598837</c:v>
                </c:pt>
                <c:pt idx="662">
                  <c:v>1703.36227946848</c:v>
                </c:pt>
                <c:pt idx="663">
                  <c:v>1697.73147193765</c:v>
                </c:pt>
                <c:pt idx="664">
                  <c:v>1722.44003267319</c:v>
                </c:pt>
                <c:pt idx="665">
                  <c:v>1723.29950650867</c:v>
                </c:pt>
                <c:pt idx="666">
                  <c:v>1725.88201974074</c:v>
                </c:pt>
                <c:pt idx="667">
                  <c:v>1731.57024980107</c:v>
                </c:pt>
                <c:pt idx="668">
                  <c:v>1721.46399098897</c:v>
                </c:pt>
                <c:pt idx="669">
                  <c:v>1721.08727215588</c:v>
                </c:pt>
                <c:pt idx="670">
                  <c:v>1729.79974179054</c:v>
                </c:pt>
                <c:pt idx="671">
                  <c:v>1737.42490713925</c:v>
                </c:pt>
                <c:pt idx="672">
                  <c:v>1748.46555317694</c:v>
                </c:pt>
                <c:pt idx="673">
                  <c:v>1749.23534531973</c:v>
                </c:pt>
                <c:pt idx="674">
                  <c:v>1740.29595208459</c:v>
                </c:pt>
                <c:pt idx="675">
                  <c:v>1742.95922626187</c:v>
                </c:pt>
                <c:pt idx="676">
                  <c:v>1736.0210928396</c:v>
                </c:pt>
                <c:pt idx="677">
                  <c:v>1739.65191782788</c:v>
                </c:pt>
                <c:pt idx="678">
                  <c:v>1749.6201610748</c:v>
                </c:pt>
                <c:pt idx="679">
                  <c:v>1756.66633728266</c:v>
                </c:pt>
                <c:pt idx="680">
                  <c:v>1760.33030756724</c:v>
                </c:pt>
                <c:pt idx="681">
                  <c:v>1747.89844151585</c:v>
                </c:pt>
                <c:pt idx="682">
                  <c:v>1752.13390291306</c:v>
                </c:pt>
                <c:pt idx="683">
                  <c:v>1750.06655621388</c:v>
                </c:pt>
                <c:pt idx="684">
                  <c:v>1744.81475301939</c:v>
                </c:pt>
                <c:pt idx="685">
                  <c:v>1783.46444149077</c:v>
                </c:pt>
                <c:pt idx="686">
                  <c:v>1795.1221253306</c:v>
                </c:pt>
                <c:pt idx="687">
                  <c:v>1795.83439249674</c:v>
                </c:pt>
                <c:pt idx="688">
                  <c:v>1814.84166850332</c:v>
                </c:pt>
                <c:pt idx="689">
                  <c:v>1822.69974739864</c:v>
                </c:pt>
                <c:pt idx="690">
                  <c:v>1814.45974964613</c:v>
                </c:pt>
                <c:pt idx="691">
                  <c:v>1823.94519335411</c:v>
                </c:pt>
                <c:pt idx="692">
                  <c:v>1812.78643383364</c:v>
                </c:pt>
                <c:pt idx="693">
                  <c:v>1813.79829866663</c:v>
                </c:pt>
                <c:pt idx="694">
                  <c:v>1799.80915858705</c:v>
                </c:pt>
                <c:pt idx="695">
                  <c:v>1791.34021460592</c:v>
                </c:pt>
                <c:pt idx="696">
                  <c:v>1812.51342875103</c:v>
                </c:pt>
                <c:pt idx="697">
                  <c:v>1784.97273758125</c:v>
                </c:pt>
                <c:pt idx="698">
                  <c:v>1803.80637324272</c:v>
                </c:pt>
                <c:pt idx="699">
                  <c:v>1815.43085513816</c:v>
                </c:pt>
                <c:pt idx="700">
                  <c:v>1814.30972074694</c:v>
                </c:pt>
                <c:pt idx="701">
                  <c:v>1831.74318076453</c:v>
                </c:pt>
                <c:pt idx="702">
                  <c:v>1844.59236801676</c:v>
                </c:pt>
                <c:pt idx="703">
                  <c:v>1842.79274934232</c:v>
                </c:pt>
                <c:pt idx="704">
                  <c:v>1844.69767328463</c:v>
                </c:pt>
                <c:pt idx="705">
                  <c:v>1848.28966893269</c:v>
                </c:pt>
                <c:pt idx="706">
                  <c:v>1827.41976745725</c:v>
                </c:pt>
                <c:pt idx="707">
                  <c:v>1817.35663004625</c:v>
                </c:pt>
                <c:pt idx="708">
                  <c:v>1826.59840957116</c:v>
                </c:pt>
                <c:pt idx="709">
                  <c:v>1806.89587216949</c:v>
                </c:pt>
                <c:pt idx="710">
                  <c:v>1812.69301382264</c:v>
                </c:pt>
                <c:pt idx="711">
                  <c:v>1814.61739401838</c:v>
                </c:pt>
                <c:pt idx="712">
                  <c:v>1813.27089380847</c:v>
                </c:pt>
                <c:pt idx="713">
                  <c:v>1799.35490536584</c:v>
                </c:pt>
                <c:pt idx="714">
                  <c:v>1818.48742369121</c:v>
                </c:pt>
                <c:pt idx="715">
                  <c:v>1816.47625264833</c:v>
                </c:pt>
                <c:pt idx="716">
                  <c:v>1836.51087536401</c:v>
                </c:pt>
                <c:pt idx="717">
                  <c:v>1836.15841870337</c:v>
                </c:pt>
                <c:pt idx="718">
                  <c:v>1830.86723851653</c:v>
                </c:pt>
                <c:pt idx="719">
                  <c:v>1842.62019229783</c:v>
                </c:pt>
                <c:pt idx="720">
                  <c:v>1841.68410420305</c:v>
                </c:pt>
                <c:pt idx="721">
                  <c:v>1843.84389778193</c:v>
                </c:pt>
                <c:pt idx="722">
                  <c:v>1850.67869662676</c:v>
                </c:pt>
                <c:pt idx="723">
                  <c:v>1831.10011990637</c:v>
                </c:pt>
                <c:pt idx="724">
                  <c:v>1850.77262762989</c:v>
                </c:pt>
                <c:pt idx="725">
                  <c:v>1848.37310332643</c:v>
                </c:pt>
                <c:pt idx="726">
                  <c:v>1837.42155054438</c:v>
                </c:pt>
                <c:pt idx="727">
                  <c:v>1829.75168845482</c:v>
                </c:pt>
                <c:pt idx="728">
                  <c:v>1806.96136554161</c:v>
                </c:pt>
                <c:pt idx="729">
                  <c:v>1811.45194904832</c:v>
                </c:pt>
                <c:pt idx="730">
                  <c:v>1807.4990815265</c:v>
                </c:pt>
                <c:pt idx="731">
                  <c:v>1826.6336852394</c:v>
                </c:pt>
                <c:pt idx="732">
                  <c:v>1830.71742833324</c:v>
                </c:pt>
                <c:pt idx="733">
                  <c:v>1854.48286953373</c:v>
                </c:pt>
                <c:pt idx="734">
                  <c:v>1866.60423945119</c:v>
                </c:pt>
                <c:pt idx="735">
                  <c:v>1868.7463190307</c:v>
                </c:pt>
                <c:pt idx="736">
                  <c:v>1876.65285634847</c:v>
                </c:pt>
                <c:pt idx="737">
                  <c:v>1876.51437714462</c:v>
                </c:pt>
                <c:pt idx="738">
                  <c:v>1856.52342922069</c:v>
                </c:pt>
                <c:pt idx="739">
                  <c:v>1869.06350663339</c:v>
                </c:pt>
                <c:pt idx="740">
                  <c:v>1859.79595464737</c:v>
                </c:pt>
                <c:pt idx="741">
                  <c:v>1868.09447013636</c:v>
                </c:pt>
                <c:pt idx="742">
                  <c:v>1866.9781099236</c:v>
                </c:pt>
                <c:pt idx="743">
                  <c:v>1853.72825335288</c:v>
                </c:pt>
                <c:pt idx="744">
                  <c:v>1875.2526013163</c:v>
                </c:pt>
                <c:pt idx="745">
                  <c:v>1877.96882346177</c:v>
                </c:pt>
                <c:pt idx="746">
                  <c:v>1874.84200708046</c:v>
                </c:pt>
                <c:pt idx="747">
                  <c:v>1886.10853988918</c:v>
                </c:pt>
                <c:pt idx="748">
                  <c:v>1893.83978884745</c:v>
                </c:pt>
                <c:pt idx="749">
                  <c:v>1904.58100852851</c:v>
                </c:pt>
                <c:pt idx="750">
                  <c:v>1900.57406240547</c:v>
                </c:pt>
                <c:pt idx="751">
                  <c:v>1880.25575247482</c:v>
                </c:pt>
                <c:pt idx="752">
                  <c:v>1878.09583386101</c:v>
                </c:pt>
                <c:pt idx="753">
                  <c:v>1867.36591116915</c:v>
                </c:pt>
                <c:pt idx="754">
                  <c:v>1867.74759873976</c:v>
                </c:pt>
                <c:pt idx="755">
                  <c:v>1868.41547625607</c:v>
                </c:pt>
                <c:pt idx="756">
                  <c:v>1873.81469000553</c:v>
                </c:pt>
                <c:pt idx="757">
                  <c:v>1910.56507349544</c:v>
                </c:pt>
                <c:pt idx="758">
                  <c:v>1919.74782665283</c:v>
                </c:pt>
                <c:pt idx="759">
                  <c:v>1916.70114001382</c:v>
                </c:pt>
                <c:pt idx="760">
                  <c:v>1923.26571723084</c:v>
                </c:pt>
                <c:pt idx="761">
                  <c:v>1916.27888904722</c:v>
                </c:pt>
                <c:pt idx="762">
                  <c:v>1905.33090428348</c:v>
                </c:pt>
                <c:pt idx="763">
                  <c:v>1916.65254483895</c:v>
                </c:pt>
                <c:pt idx="764">
                  <c:v>1915.22082019094</c:v>
                </c:pt>
                <c:pt idx="765">
                  <c:v>1920.87848867717</c:v>
                </c:pt>
                <c:pt idx="766">
                  <c:v>1913.46364809242</c:v>
                </c:pt>
                <c:pt idx="767">
                  <c:v>1930.17671439145</c:v>
                </c:pt>
                <c:pt idx="768">
                  <c:v>1926.46410533452</c:v>
                </c:pt>
                <c:pt idx="769">
                  <c:v>1938.39431453445</c:v>
                </c:pt>
                <c:pt idx="770">
                  <c:v>1961.98469183723</c:v>
                </c:pt>
                <c:pt idx="771">
                  <c:v>1964.54208050628</c:v>
                </c:pt>
                <c:pt idx="772">
                  <c:v>1968.86146668856</c:v>
                </c:pt>
                <c:pt idx="773">
                  <c:v>1961.41414825717</c:v>
                </c:pt>
                <c:pt idx="774">
                  <c:v>1934.48653600024</c:v>
                </c:pt>
                <c:pt idx="775">
                  <c:v>1906.87087708467</c:v>
                </c:pt>
                <c:pt idx="776">
                  <c:v>1896.17021523298</c:v>
                </c:pt>
                <c:pt idx="777">
                  <c:v>1897.14228983525</c:v>
                </c:pt>
                <c:pt idx="778">
                  <c:v>1856.07290648539</c:v>
                </c:pt>
                <c:pt idx="779">
                  <c:v>1844.61567193499</c:v>
                </c:pt>
                <c:pt idx="780">
                  <c:v>1856.94976492848</c:v>
                </c:pt>
                <c:pt idx="781">
                  <c:v>1824.33805360227</c:v>
                </c:pt>
                <c:pt idx="782">
                  <c:v>1816.68625440527</c:v>
                </c:pt>
                <c:pt idx="783">
                  <c:v>1815.34034273653</c:v>
                </c:pt>
                <c:pt idx="784">
                  <c:v>1845.97886015985</c:v>
                </c:pt>
                <c:pt idx="785">
                  <c:v>1853.88938981285</c:v>
                </c:pt>
                <c:pt idx="786">
                  <c:v>1820.38178512112</c:v>
                </c:pt>
                <c:pt idx="787">
                  <c:v>1833.92922392053</c:v>
                </c:pt>
                <c:pt idx="788">
                  <c:v>1854.42129264798</c:v>
                </c:pt>
                <c:pt idx="789">
                  <c:v>1867.28624558662</c:v>
                </c:pt>
                <c:pt idx="790">
                  <c:v>1832.87631476055</c:v>
                </c:pt>
                <c:pt idx="791">
                  <c:v>1820.75160225785</c:v>
                </c:pt>
                <c:pt idx="792">
                  <c:v>1803.76621431147</c:v>
                </c:pt>
                <c:pt idx="793">
                  <c:v>1786.71757962552</c:v>
                </c:pt>
                <c:pt idx="794">
                  <c:v>1782.3236610663</c:v>
                </c:pt>
                <c:pt idx="795">
                  <c:v>1756.80853564098</c:v>
                </c:pt>
                <c:pt idx="796">
                  <c:v>1728.11619746757</c:v>
                </c:pt>
                <c:pt idx="797">
                  <c:v>1744.3534020375</c:v>
                </c:pt>
                <c:pt idx="798">
                  <c:v>1792.10087508041</c:v>
                </c:pt>
                <c:pt idx="799">
                  <c:v>1784.45816219296</c:v>
                </c:pt>
                <c:pt idx="800">
                  <c:v>1763.24160446233</c:v>
                </c:pt>
                <c:pt idx="801">
                  <c:v>1767.92546286781</c:v>
                </c:pt>
                <c:pt idx="802">
                  <c:v>1792.82295462381</c:v>
                </c:pt>
                <c:pt idx="803">
                  <c:v>1779.42524672393</c:v>
                </c:pt>
                <c:pt idx="804">
                  <c:v>1776.80854723259</c:v>
                </c:pt>
                <c:pt idx="805">
                  <c:v>1784.58435067763</c:v>
                </c:pt>
                <c:pt idx="806">
                  <c:v>1764.77004138498</c:v>
                </c:pt>
                <c:pt idx="807">
                  <c:v>1783.25545773224</c:v>
                </c:pt>
                <c:pt idx="808">
                  <c:v>1835.72680042083</c:v>
                </c:pt>
                <c:pt idx="809">
                  <c:v>1843.67474859459</c:v>
                </c:pt>
                <c:pt idx="810">
                  <c:v>1861.09572332869</c:v>
                </c:pt>
                <c:pt idx="811">
                  <c:v>1835.52749856382</c:v>
                </c:pt>
                <c:pt idx="812">
                  <c:v>1850.97728933763</c:v>
                </c:pt>
                <c:pt idx="813">
                  <c:v>1837.8251283558</c:v>
                </c:pt>
                <c:pt idx="814">
                  <c:v>1847.51365137532</c:v>
                </c:pt>
                <c:pt idx="815">
                  <c:v>1851.95942880015</c:v>
                </c:pt>
                <c:pt idx="816">
                  <c:v>1831.41796390478</c:v>
                </c:pt>
                <c:pt idx="817">
                  <c:v>1799.59115840615</c:v>
                </c:pt>
                <c:pt idx="818">
                  <c:v>1792.7398023602</c:v>
                </c:pt>
                <c:pt idx="819">
                  <c:v>1779.70893359363</c:v>
                </c:pt>
                <c:pt idx="820">
                  <c:v>1786.35271079255</c:v>
                </c:pt>
                <c:pt idx="821">
                  <c:v>1832.89037937615</c:v>
                </c:pt>
                <c:pt idx="822">
                  <c:v>1813.19689853218</c:v>
                </c:pt>
                <c:pt idx="823">
                  <c:v>1799.71384939102</c:v>
                </c:pt>
                <c:pt idx="824">
                  <c:v>1834.63513515875</c:v>
                </c:pt>
                <c:pt idx="825">
                  <c:v>1839.63520125033</c:v>
                </c:pt>
                <c:pt idx="826">
                  <c:v>1842.23270952629</c:v>
                </c:pt>
                <c:pt idx="827">
                  <c:v>1847.93993599711</c:v>
                </c:pt>
                <c:pt idx="828">
                  <c:v>1872.88885830907</c:v>
                </c:pt>
                <c:pt idx="829">
                  <c:v>1867.27547741995</c:v>
                </c:pt>
                <c:pt idx="830">
                  <c:v>1854.18256803521</c:v>
                </c:pt>
                <c:pt idx="831">
                  <c:v>1867.65689846108</c:v>
                </c:pt>
                <c:pt idx="832">
                  <c:v>1869.4571745787</c:v>
                </c:pt>
                <c:pt idx="833">
                  <c:v>1873.98260391974</c:v>
                </c:pt>
                <c:pt idx="834">
                  <c:v>1864.89704206814</c:v>
                </c:pt>
                <c:pt idx="835">
                  <c:v>1858.82661731752</c:v>
                </c:pt>
                <c:pt idx="836">
                  <c:v>1858.36805241771</c:v>
                </c:pt>
                <c:pt idx="837">
                  <c:v>1865.70269893057</c:v>
                </c:pt>
                <c:pt idx="838">
                  <c:v>1852.20571429043</c:v>
                </c:pt>
                <c:pt idx="839">
                  <c:v>1857.53678806897</c:v>
                </c:pt>
                <c:pt idx="840">
                  <c:v>1886.57345146674</c:v>
                </c:pt>
                <c:pt idx="841">
                  <c:v>1901.10468512115</c:v>
                </c:pt>
                <c:pt idx="842">
                  <c:v>1900.40816460508</c:v>
                </c:pt>
                <c:pt idx="843">
                  <c:v>1901.18629521494</c:v>
                </c:pt>
                <c:pt idx="844">
                  <c:v>1897.45447760892</c:v>
                </c:pt>
                <c:pt idx="845">
                  <c:v>1897.68005057002</c:v>
                </c:pt>
                <c:pt idx="846">
                  <c:v>1884.50370789906</c:v>
                </c:pt>
                <c:pt idx="847">
                  <c:v>1883.88355738824</c:v>
                </c:pt>
                <c:pt idx="848">
                  <c:v>1884.58825166006</c:v>
                </c:pt>
                <c:pt idx="849">
                  <c:v>1896.26742018955</c:v>
                </c:pt>
                <c:pt idx="850">
                  <c:v>1903.22643306005</c:v>
                </c:pt>
                <c:pt idx="851">
                  <c:v>1907.18441736585</c:v>
                </c:pt>
                <c:pt idx="852">
                  <c:v>1906.64037098334</c:v>
                </c:pt>
                <c:pt idx="853">
                  <c:v>1915.84168423487</c:v>
                </c:pt>
                <c:pt idx="854">
                  <c:v>1922.26993435446</c:v>
                </c:pt>
                <c:pt idx="855">
                  <c:v>1896.91829233719</c:v>
                </c:pt>
                <c:pt idx="856">
                  <c:v>1883.05504563942</c:v>
                </c:pt>
                <c:pt idx="857">
                  <c:v>1891.03851194329</c:v>
                </c:pt>
                <c:pt idx="858">
                  <c:v>1879.99572093811</c:v>
                </c:pt>
                <c:pt idx="859">
                  <c:v>1900.29466370303</c:v>
                </c:pt>
                <c:pt idx="860">
                  <c:v>1908.86750573877</c:v>
                </c:pt>
                <c:pt idx="861">
                  <c:v>1905.56976685618</c:v>
                </c:pt>
                <c:pt idx="862">
                  <c:v>1908.28225043283</c:v>
                </c:pt>
                <c:pt idx="863">
                  <c:v>1912.95588516776</c:v>
                </c:pt>
                <c:pt idx="864">
                  <c:v>1903.98709371379</c:v>
                </c:pt>
                <c:pt idx="865">
                  <c:v>1919.18230708697</c:v>
                </c:pt>
                <c:pt idx="866">
                  <c:v>1907.89681343789</c:v>
                </c:pt>
                <c:pt idx="867">
                  <c:v>1901.08656293261</c:v>
                </c:pt>
                <c:pt idx="868">
                  <c:v>1912.13866527788</c:v>
                </c:pt>
                <c:pt idx="869">
                  <c:v>1920.07667512444</c:v>
                </c:pt>
                <c:pt idx="870">
                  <c:v>1924.6008462785</c:v>
                </c:pt>
                <c:pt idx="871">
                  <c:v>1928.54398953566</c:v>
                </c:pt>
                <c:pt idx="872">
                  <c:v>1922.77223672574</c:v>
                </c:pt>
                <c:pt idx="873">
                  <c:v>1921.93653138805</c:v>
                </c:pt>
                <c:pt idx="874">
                  <c:v>1919.37303649234</c:v>
                </c:pt>
                <c:pt idx="875">
                  <c:v>1943.40029683288</c:v>
                </c:pt>
                <c:pt idx="876">
                  <c:v>1952.26329711532</c:v>
                </c:pt>
                <c:pt idx="877">
                  <c:v>1943.15921175537</c:v>
                </c:pt>
                <c:pt idx="878">
                  <c:v>1944.10874585455</c:v>
                </c:pt>
                <c:pt idx="879">
                  <c:v>1948.04921069556</c:v>
                </c:pt>
                <c:pt idx="880">
                  <c:v>1943.64856947719</c:v>
                </c:pt>
                <c:pt idx="881">
                  <c:v>1965.27516896649</c:v>
                </c:pt>
                <c:pt idx="882">
                  <c:v>1972.0329819411</c:v>
                </c:pt>
                <c:pt idx="883">
                  <c:v>1977.74742916383</c:v>
                </c:pt>
                <c:pt idx="884">
                  <c:v>1966.43961775949</c:v>
                </c:pt>
                <c:pt idx="885">
                  <c:v>1972.91071478565</c:v>
                </c:pt>
                <c:pt idx="886">
                  <c:v>1978.5812162031</c:v>
                </c:pt>
                <c:pt idx="887">
                  <c:v>1977.71384310491</c:v>
                </c:pt>
                <c:pt idx="888">
                  <c:v>1980.66005008638</c:v>
                </c:pt>
                <c:pt idx="889">
                  <c:v>1983.70607685521</c:v>
                </c:pt>
                <c:pt idx="890">
                  <c:v>1995.14045318472</c:v>
                </c:pt>
                <c:pt idx="891">
                  <c:v>2005.49835691666</c:v>
                </c:pt>
                <c:pt idx="892">
                  <c:v>1990.98305467962</c:v>
                </c:pt>
                <c:pt idx="893">
                  <c:v>1990.32916460301</c:v>
                </c:pt>
                <c:pt idx="894">
                  <c:v>1999.38457725278</c:v>
                </c:pt>
                <c:pt idx="895">
                  <c:v>1988.69781183112</c:v>
                </c:pt>
                <c:pt idx="896">
                  <c:v>1986.61107727434</c:v>
                </c:pt>
                <c:pt idx="897">
                  <c:v>1981.62761279676</c:v>
                </c:pt>
                <c:pt idx="898">
                  <c:v>2006.28942555364</c:v>
                </c:pt>
                <c:pt idx="899">
                  <c:v>2005.9326047538</c:v>
                </c:pt>
                <c:pt idx="900">
                  <c:v>2009.3722973266</c:v>
                </c:pt>
                <c:pt idx="901">
                  <c:v>2005.98799128959</c:v>
                </c:pt>
                <c:pt idx="902">
                  <c:v>2011.16966121594</c:v>
                </c:pt>
                <c:pt idx="903">
                  <c:v>2010.90240949987</c:v>
                </c:pt>
                <c:pt idx="904">
                  <c:v>2029.56126614003</c:v>
                </c:pt>
                <c:pt idx="905">
                  <c:v>2032.11960490966</c:v>
                </c:pt>
                <c:pt idx="906">
                  <c:v>2027.94053029388</c:v>
                </c:pt>
                <c:pt idx="907">
                  <c:v>2026.67052937325</c:v>
                </c:pt>
                <c:pt idx="908">
                  <c:v>2028.63162862523</c:v>
                </c:pt>
                <c:pt idx="909">
                  <c:v>2042.6090739523</c:v>
                </c:pt>
                <c:pt idx="910">
                  <c:v>2053.34497129387</c:v>
                </c:pt>
                <c:pt idx="911">
                  <c:v>2050.25684815676</c:v>
                </c:pt>
                <c:pt idx="912">
                  <c:v>2024.21820169018</c:v>
                </c:pt>
                <c:pt idx="913">
                  <c:v>2033.37609146456</c:v>
                </c:pt>
                <c:pt idx="914">
                  <c:v>2054.33888693731</c:v>
                </c:pt>
                <c:pt idx="915">
                  <c:v>2062.90617469154</c:v>
                </c:pt>
                <c:pt idx="916">
                  <c:v>2060.15075103</c:v>
                </c:pt>
                <c:pt idx="917">
                  <c:v>2079.3860279924</c:v>
                </c:pt>
                <c:pt idx="918">
                  <c:v>2090.44149778821</c:v>
                </c:pt>
                <c:pt idx="919">
                  <c:v>2085.39370122544</c:v>
                </c:pt>
                <c:pt idx="920">
                  <c:v>2081.23729821708</c:v>
                </c:pt>
                <c:pt idx="921">
                  <c:v>2076.94792985828</c:v>
                </c:pt>
                <c:pt idx="922">
                  <c:v>2082.64118221742</c:v>
                </c:pt>
                <c:pt idx="923">
                  <c:v>2077.66831730622</c:v>
                </c:pt>
                <c:pt idx="924">
                  <c:v>2080.31852140924</c:v>
                </c:pt>
                <c:pt idx="925">
                  <c:v>2093.7690658585</c:v>
                </c:pt>
                <c:pt idx="926">
                  <c:v>2093.07676584279</c:v>
                </c:pt>
                <c:pt idx="927">
                  <c:v>2086.13205404208</c:v>
                </c:pt>
                <c:pt idx="928">
                  <c:v>2085.14987135079</c:v>
                </c:pt>
                <c:pt idx="929">
                  <c:v>2085.43743464636</c:v>
                </c:pt>
                <c:pt idx="930">
                  <c:v>2081.20155339565</c:v>
                </c:pt>
                <c:pt idx="931">
                  <c:v>2076.49206869988</c:v>
                </c:pt>
                <c:pt idx="932">
                  <c:v>2086.06584173539</c:v>
                </c:pt>
                <c:pt idx="933">
                  <c:v>2103.80413320575</c:v>
                </c:pt>
                <c:pt idx="934">
                  <c:v>2102.27159610491</c:v>
                </c:pt>
                <c:pt idx="935">
                  <c:v>2098.33741609283</c:v>
                </c:pt>
                <c:pt idx="936">
                  <c:v>2105.22259790249</c:v>
                </c:pt>
                <c:pt idx="937">
                  <c:v>2099.97933601686</c:v>
                </c:pt>
                <c:pt idx="938">
                  <c:v>2071.22856234997</c:v>
                </c:pt>
                <c:pt idx="939">
                  <c:v>2076.84627512266</c:v>
                </c:pt>
                <c:pt idx="940">
                  <c:v>2070.7153866197</c:v>
                </c:pt>
                <c:pt idx="941">
                  <c:v>2070.38043362016</c:v>
                </c:pt>
                <c:pt idx="942">
                  <c:v>2084.25541379062</c:v>
                </c:pt>
                <c:pt idx="943">
                  <c:v>2101.80244653615</c:v>
                </c:pt>
                <c:pt idx="944">
                  <c:v>2105.33636687873</c:v>
                </c:pt>
                <c:pt idx="945">
                  <c:v>2103.48014668655</c:v>
                </c:pt>
                <c:pt idx="946">
                  <c:v>2094.00490984968</c:v>
                </c:pt>
                <c:pt idx="947">
                  <c:v>2111.80545352477</c:v>
                </c:pt>
                <c:pt idx="948">
                  <c:v>2105.75744749629</c:v>
                </c:pt>
                <c:pt idx="949">
                  <c:v>2121.80505232698</c:v>
                </c:pt>
                <c:pt idx="950">
                  <c:v>2136.9552919797</c:v>
                </c:pt>
                <c:pt idx="951">
                  <c:v>2108.85094423429</c:v>
                </c:pt>
                <c:pt idx="952">
                  <c:v>2113.41933084597</c:v>
                </c:pt>
                <c:pt idx="953">
                  <c:v>2109.2286614068</c:v>
                </c:pt>
                <c:pt idx="954">
                  <c:v>2122.71001040096</c:v>
                </c:pt>
                <c:pt idx="955">
                  <c:v>2135.50416045907</c:v>
                </c:pt>
                <c:pt idx="956">
                  <c:v>2147.87412454401</c:v>
                </c:pt>
                <c:pt idx="957">
                  <c:v>2148.52516262709</c:v>
                </c:pt>
                <c:pt idx="958">
                  <c:v>2146.61755073057</c:v>
                </c:pt>
                <c:pt idx="959">
                  <c:v>2159.53489836768</c:v>
                </c:pt>
                <c:pt idx="960">
                  <c:v>2165.47812839556</c:v>
                </c:pt>
                <c:pt idx="961">
                  <c:v>2158.16473818773</c:v>
                </c:pt>
                <c:pt idx="962">
                  <c:v>2142.53150204147</c:v>
                </c:pt>
                <c:pt idx="963">
                  <c:v>2131.68614859702</c:v>
                </c:pt>
                <c:pt idx="964">
                  <c:v>2153.18080985309</c:v>
                </c:pt>
                <c:pt idx="965">
                  <c:v>2173.8093783121</c:v>
                </c:pt>
                <c:pt idx="966">
                  <c:v>2177.38775184544</c:v>
                </c:pt>
                <c:pt idx="967">
                  <c:v>2177.78529775948</c:v>
                </c:pt>
                <c:pt idx="968">
                  <c:v>2183.74434187279</c:v>
                </c:pt>
                <c:pt idx="969">
                  <c:v>2181.13520105914</c:v>
                </c:pt>
                <c:pt idx="970">
                  <c:v>2180.60656309745</c:v>
                </c:pt>
                <c:pt idx="971">
                  <c:v>2174.96158963644</c:v>
                </c:pt>
                <c:pt idx="972">
                  <c:v>2172.54183178118</c:v>
                </c:pt>
                <c:pt idx="973">
                  <c:v>2090.74543118336</c:v>
                </c:pt>
                <c:pt idx="974">
                  <c:v>2109.87497370305</c:v>
                </c:pt>
                <c:pt idx="975">
                  <c:v>2095.9389360001</c:v>
                </c:pt>
                <c:pt idx="976">
                  <c:v>2074.47080652563</c:v>
                </c:pt>
                <c:pt idx="977">
                  <c:v>2039.62684509447</c:v>
                </c:pt>
                <c:pt idx="978">
                  <c:v>2088.71076631604</c:v>
                </c:pt>
                <c:pt idx="979">
                  <c:v>2083.0012365011</c:v>
                </c:pt>
                <c:pt idx="980">
                  <c:v>2106.07326046386</c:v>
                </c:pt>
                <c:pt idx="981">
                  <c:v>2110.07128404007</c:v>
                </c:pt>
                <c:pt idx="982">
                  <c:v>2118.71892570693</c:v>
                </c:pt>
                <c:pt idx="983">
                  <c:v>2078.29470011498</c:v>
                </c:pt>
                <c:pt idx="984">
                  <c:v>2086.48538141706</c:v>
                </c:pt>
                <c:pt idx="985">
                  <c:v>2094.64398842313</c:v>
                </c:pt>
                <c:pt idx="986">
                  <c:v>2089.38318078865</c:v>
                </c:pt>
                <c:pt idx="987">
                  <c:v>2113.64760414472</c:v>
                </c:pt>
                <c:pt idx="988">
                  <c:v>2125.33335808408</c:v>
                </c:pt>
                <c:pt idx="989">
                  <c:v>2161.98148430828</c:v>
                </c:pt>
                <c:pt idx="990">
                  <c:v>2157.2232774679</c:v>
                </c:pt>
                <c:pt idx="991">
                  <c:v>2158.09932916563</c:v>
                </c:pt>
                <c:pt idx="992">
                  <c:v>2154.25186452461</c:v>
                </c:pt>
                <c:pt idx="993">
                  <c:v>2146.28027068884</c:v>
                </c:pt>
                <c:pt idx="994">
                  <c:v>2127.80872259983</c:v>
                </c:pt>
                <c:pt idx="995">
                  <c:v>2141.82230631722</c:v>
                </c:pt>
                <c:pt idx="996">
                  <c:v>2145.3145522029</c:v>
                </c:pt>
                <c:pt idx="997">
                  <c:v>2153.11408234188</c:v>
                </c:pt>
                <c:pt idx="998">
                  <c:v>2172.15708229303</c:v>
                </c:pt>
                <c:pt idx="999">
                  <c:v>2176.39828418923</c:v>
                </c:pt>
                <c:pt idx="1000">
                  <c:v>2179.84616219676</c:v>
                </c:pt>
                <c:pt idx="1001">
                  <c:v>2181.15915314498</c:v>
                </c:pt>
                <c:pt idx="1002">
                  <c:v>2189.34238953041</c:v>
                </c:pt>
                <c:pt idx="1003">
                  <c:v>2177.06402675624</c:v>
                </c:pt>
                <c:pt idx="1004">
                  <c:v>2189.29410265713</c:v>
                </c:pt>
                <c:pt idx="1005">
                  <c:v>2197.48196660728</c:v>
                </c:pt>
                <c:pt idx="1006">
                  <c:v>2214.44819654155</c:v>
                </c:pt>
                <c:pt idx="1007">
                  <c:v>2217.5991510552</c:v>
                </c:pt>
                <c:pt idx="1008">
                  <c:v>2214.82456578246</c:v>
                </c:pt>
                <c:pt idx="1009">
                  <c:v>2205.99107553242</c:v>
                </c:pt>
                <c:pt idx="1010">
                  <c:v>2224.95321128984</c:v>
                </c:pt>
                <c:pt idx="1011">
                  <c:v>2219.2555773749</c:v>
                </c:pt>
                <c:pt idx="1012">
                  <c:v>2217.26339139833</c:v>
                </c:pt>
                <c:pt idx="1013">
                  <c:v>2233.07268990531</c:v>
                </c:pt>
                <c:pt idx="1014">
                  <c:v>2229.05043995339</c:v>
                </c:pt>
                <c:pt idx="1015">
                  <c:v>2224.46124513749</c:v>
                </c:pt>
                <c:pt idx="1016">
                  <c:v>2205.12794645012</c:v>
                </c:pt>
                <c:pt idx="1017">
                  <c:v>2206.51732324661</c:v>
                </c:pt>
                <c:pt idx="1018">
                  <c:v>2225.3615005845</c:v>
                </c:pt>
                <c:pt idx="1019">
                  <c:v>2232.96651265614</c:v>
                </c:pt>
                <c:pt idx="1020">
                  <c:v>2239.33961468471</c:v>
                </c:pt>
                <c:pt idx="1021">
                  <c:v>2244.49019527904</c:v>
                </c:pt>
                <c:pt idx="1022">
                  <c:v>2231.10724111935</c:v>
                </c:pt>
                <c:pt idx="1023">
                  <c:v>2245.19868536537</c:v>
                </c:pt>
                <c:pt idx="1024">
                  <c:v>2215.07558242603</c:v>
                </c:pt>
                <c:pt idx="1025">
                  <c:v>2242.27966088952</c:v>
                </c:pt>
                <c:pt idx="1026">
                  <c:v>2232.04863222959</c:v>
                </c:pt>
                <c:pt idx="1027">
                  <c:v>2229.76030454148</c:v>
                </c:pt>
                <c:pt idx="1028">
                  <c:v>2238.2859921471</c:v>
                </c:pt>
                <c:pt idx="1029">
                  <c:v>2228.86914293339</c:v>
                </c:pt>
                <c:pt idx="1030">
                  <c:v>2237.14616266047</c:v>
                </c:pt>
                <c:pt idx="1031">
                  <c:v>2238.61592040196</c:v>
                </c:pt>
                <c:pt idx="1032">
                  <c:v>2240.61570925288</c:v>
                </c:pt>
                <c:pt idx="1033">
                  <c:v>2240.7867846786</c:v>
                </c:pt>
                <c:pt idx="1034">
                  <c:v>2215.18603589307</c:v>
                </c:pt>
                <c:pt idx="1035">
                  <c:v>2230.01013167575</c:v>
                </c:pt>
                <c:pt idx="1036">
                  <c:v>2236.30794661325</c:v>
                </c:pt>
                <c:pt idx="1037">
                  <c:v>2254.26747769974</c:v>
                </c:pt>
                <c:pt idx="1038">
                  <c:v>2258.48673808741</c:v>
                </c:pt>
                <c:pt idx="1039">
                  <c:v>2274.7442569292</c:v>
                </c:pt>
                <c:pt idx="1040">
                  <c:v>2277.05715854357</c:v>
                </c:pt>
                <c:pt idx="1041">
                  <c:v>2264.57114177006</c:v>
                </c:pt>
                <c:pt idx="1042">
                  <c:v>2237.12928349059</c:v>
                </c:pt>
                <c:pt idx="1043">
                  <c:v>2199.96637200102</c:v>
                </c:pt>
                <c:pt idx="1044">
                  <c:v>2225.4388567611</c:v>
                </c:pt>
                <c:pt idx="1045">
                  <c:v>2229.15628266392</c:v>
                </c:pt>
                <c:pt idx="1046">
                  <c:v>2198.5073021254</c:v>
                </c:pt>
                <c:pt idx="1047">
                  <c:v>2228.34379487262</c:v>
                </c:pt>
                <c:pt idx="1048">
                  <c:v>2242.28790566859</c:v>
                </c:pt>
                <c:pt idx="1049">
                  <c:v>2264.5978173022</c:v>
                </c:pt>
                <c:pt idx="1050">
                  <c:v>2264.6711894094</c:v>
                </c:pt>
                <c:pt idx="1051">
                  <c:v>2268.34446231138</c:v>
                </c:pt>
                <c:pt idx="1052">
                  <c:v>2244.73506440425</c:v>
                </c:pt>
                <c:pt idx="1053">
                  <c:v>2257.9324770752</c:v>
                </c:pt>
                <c:pt idx="1054">
                  <c:v>2238.68847173779</c:v>
                </c:pt>
                <c:pt idx="1055">
                  <c:v>2226.80588873824</c:v>
                </c:pt>
                <c:pt idx="1056">
                  <c:v>2217.1689492975</c:v>
                </c:pt>
                <c:pt idx="1057">
                  <c:v>2238.10137785534</c:v>
                </c:pt>
                <c:pt idx="1058">
                  <c:v>2233.26024141806</c:v>
                </c:pt>
                <c:pt idx="1059">
                  <c:v>2239.8955646896</c:v>
                </c:pt>
                <c:pt idx="1060">
                  <c:v>2269.46584084893</c:v>
                </c:pt>
                <c:pt idx="1061">
                  <c:v>2276.31787824024</c:v>
                </c:pt>
                <c:pt idx="1062">
                  <c:v>2277.81125174076</c:v>
                </c:pt>
                <c:pt idx="1063">
                  <c:v>2290.90097374379</c:v>
                </c:pt>
                <c:pt idx="1064">
                  <c:v>2299.50345485453</c:v>
                </c:pt>
                <c:pt idx="1065">
                  <c:v>2269.68517793965</c:v>
                </c:pt>
                <c:pt idx="1066">
                  <c:v>2281.0626156387</c:v>
                </c:pt>
                <c:pt idx="1067">
                  <c:v>2310.80910975313</c:v>
                </c:pt>
                <c:pt idx="1068">
                  <c:v>2321.18605346913</c:v>
                </c:pt>
                <c:pt idx="1069">
                  <c:v>2313.84301610231</c:v>
                </c:pt>
                <c:pt idx="1070">
                  <c:v>2309.76138172744</c:v>
                </c:pt>
                <c:pt idx="1071">
                  <c:v>2300.8201742645</c:v>
                </c:pt>
                <c:pt idx="1072">
                  <c:v>2311.45754019044</c:v>
                </c:pt>
                <c:pt idx="1073">
                  <c:v>2293.89916342768</c:v>
                </c:pt>
                <c:pt idx="1074">
                  <c:v>2309.03419583961</c:v>
                </c:pt>
                <c:pt idx="1075">
                  <c:v>2268.26858942093</c:v>
                </c:pt>
                <c:pt idx="1076">
                  <c:v>2270.45842602822</c:v>
                </c:pt>
                <c:pt idx="1077">
                  <c:v>2210.11263882362</c:v>
                </c:pt>
                <c:pt idx="1078">
                  <c:v>2182.55117775457</c:v>
                </c:pt>
                <c:pt idx="1079">
                  <c:v>2216.32727223834</c:v>
                </c:pt>
                <c:pt idx="1080">
                  <c:v>2198.7454316836</c:v>
                </c:pt>
                <c:pt idx="1081">
                  <c:v>2194.84680167619</c:v>
                </c:pt>
                <c:pt idx="1082">
                  <c:v>2215.23408678156</c:v>
                </c:pt>
                <c:pt idx="1083">
                  <c:v>2168.20875781164</c:v>
                </c:pt>
                <c:pt idx="1084">
                  <c:v>2192.20465903785</c:v>
                </c:pt>
                <c:pt idx="1085">
                  <c:v>2203.08619318831</c:v>
                </c:pt>
                <c:pt idx="1086">
                  <c:v>2240.84993771995</c:v>
                </c:pt>
                <c:pt idx="1087">
                  <c:v>2193.57487489681</c:v>
                </c:pt>
                <c:pt idx="1088">
                  <c:v>2169.28937334571</c:v>
                </c:pt>
                <c:pt idx="1089">
                  <c:v>2173.63950870203</c:v>
                </c:pt>
                <c:pt idx="1090">
                  <c:v>2141.99842428009</c:v>
                </c:pt>
                <c:pt idx="1091">
                  <c:v>2101.38010938581</c:v>
                </c:pt>
                <c:pt idx="1092">
                  <c:v>2102.15970021339</c:v>
                </c:pt>
                <c:pt idx="1093">
                  <c:v>2136.55572344269</c:v>
                </c:pt>
                <c:pt idx="1094">
                  <c:v>2144.45039537772</c:v>
                </c:pt>
                <c:pt idx="1095">
                  <c:v>2147.92977931078</c:v>
                </c:pt>
                <c:pt idx="1096">
                  <c:v>2185.43229517886</c:v>
                </c:pt>
                <c:pt idx="1097">
                  <c:v>2186.95215481924</c:v>
                </c:pt>
                <c:pt idx="1098">
                  <c:v>2211.49421307616</c:v>
                </c:pt>
                <c:pt idx="1099">
                  <c:v>2201.6069905469</c:v>
                </c:pt>
                <c:pt idx="1100">
                  <c:v>2155.56389887929</c:v>
                </c:pt>
                <c:pt idx="1101">
                  <c:v>2199.37072473736</c:v>
                </c:pt>
                <c:pt idx="1102">
                  <c:v>2193.42263456508</c:v>
                </c:pt>
                <c:pt idx="1103">
                  <c:v>2224.4113485091</c:v>
                </c:pt>
                <c:pt idx="1104">
                  <c:v>2246.48450665278</c:v>
                </c:pt>
                <c:pt idx="1105">
                  <c:v>2221.87797960645</c:v>
                </c:pt>
                <c:pt idx="1106">
                  <c:v>2230.69328799349</c:v>
                </c:pt>
                <c:pt idx="1107">
                  <c:v>2203.97578606329</c:v>
                </c:pt>
                <c:pt idx="1108">
                  <c:v>2196.74409992762</c:v>
                </c:pt>
                <c:pt idx="1109">
                  <c:v>2225.16186346668</c:v>
                </c:pt>
                <c:pt idx="1110">
                  <c:v>2228.46213286768</c:v>
                </c:pt>
                <c:pt idx="1111">
                  <c:v>2241.0557953968</c:v>
                </c:pt>
                <c:pt idx="1112">
                  <c:v>2240.84130357898</c:v>
                </c:pt>
                <c:pt idx="1113">
                  <c:v>2226.92095310166</c:v>
                </c:pt>
                <c:pt idx="1114">
                  <c:v>2289.10148969715</c:v>
                </c:pt>
                <c:pt idx="1115">
                  <c:v>2303.87232866642</c:v>
                </c:pt>
                <c:pt idx="1116">
                  <c:v>2292.47218382292</c:v>
                </c:pt>
                <c:pt idx="1117">
                  <c:v>2305.14002126246</c:v>
                </c:pt>
                <c:pt idx="1118">
                  <c:v>2313.36980693901</c:v>
                </c:pt>
                <c:pt idx="1119">
                  <c:v>2307.08904044641</c:v>
                </c:pt>
                <c:pt idx="1120">
                  <c:v>2321.11415503863</c:v>
                </c:pt>
                <c:pt idx="1121">
                  <c:v>2342.65262374965</c:v>
                </c:pt>
                <c:pt idx="1122">
                  <c:v>2337.16999062006</c:v>
                </c:pt>
                <c:pt idx="1123">
                  <c:v>2374.13703476539</c:v>
                </c:pt>
                <c:pt idx="1124">
                  <c:v>2379.59780424506</c:v>
                </c:pt>
                <c:pt idx="1125">
                  <c:v>2358.72200078652</c:v>
                </c:pt>
                <c:pt idx="1126">
                  <c:v>2367.51236674927</c:v>
                </c:pt>
                <c:pt idx="1127">
                  <c:v>2399.32350739468</c:v>
                </c:pt>
                <c:pt idx="1128">
                  <c:v>2384.54858307535</c:v>
                </c:pt>
                <c:pt idx="1129">
                  <c:v>2403.82714780454</c:v>
                </c:pt>
                <c:pt idx="1130">
                  <c:v>2402.60796985068</c:v>
                </c:pt>
                <c:pt idx="1131">
                  <c:v>2396.58833296434</c:v>
                </c:pt>
                <c:pt idx="1132">
                  <c:v>2408.69086800431</c:v>
                </c:pt>
                <c:pt idx="1133">
                  <c:v>2388.68064033718</c:v>
                </c:pt>
                <c:pt idx="1134">
                  <c:v>2361.74300669539</c:v>
                </c:pt>
                <c:pt idx="1135">
                  <c:v>2382.73843592438</c:v>
                </c:pt>
                <c:pt idx="1136">
                  <c:v>2388.1497767122</c:v>
                </c:pt>
                <c:pt idx="1137">
                  <c:v>2332.19687055216</c:v>
                </c:pt>
                <c:pt idx="1138">
                  <c:v>2340.39278490747</c:v>
                </c:pt>
                <c:pt idx="1139">
                  <c:v>2368.9313945847</c:v>
                </c:pt>
                <c:pt idx="1140">
                  <c:v>2364.59270837919</c:v>
                </c:pt>
                <c:pt idx="1141">
                  <c:v>2374.05796107173</c:v>
                </c:pt>
                <c:pt idx="1142">
                  <c:v>2407.97968098461</c:v>
                </c:pt>
                <c:pt idx="1143">
                  <c:v>2425.3518111249</c:v>
                </c:pt>
                <c:pt idx="1144">
                  <c:v>2407.4841203681</c:v>
                </c:pt>
                <c:pt idx="1145">
                  <c:v>2437.51591216595</c:v>
                </c:pt>
                <c:pt idx="1146">
                  <c:v>2381.04895338663</c:v>
                </c:pt>
                <c:pt idx="1147">
                  <c:v>2385.05101586049</c:v>
                </c:pt>
                <c:pt idx="1148">
                  <c:v>2349.38895112436</c:v>
                </c:pt>
                <c:pt idx="1149">
                  <c:v>2386.61015662014</c:v>
                </c:pt>
                <c:pt idx="1150">
                  <c:v>2339.03279882109</c:v>
                </c:pt>
                <c:pt idx="1151">
                  <c:v>2343.14639469401</c:v>
                </c:pt>
                <c:pt idx="1152">
                  <c:v>2312.77881326091</c:v>
                </c:pt>
                <c:pt idx="1153">
                  <c:v>2269.04741083387</c:v>
                </c:pt>
                <c:pt idx="1154">
                  <c:v>2340.28295400609</c:v>
                </c:pt>
                <c:pt idx="1155">
                  <c:v>2333.04429761679</c:v>
                </c:pt>
                <c:pt idx="1156">
                  <c:v>2305.83077336309</c:v>
                </c:pt>
                <c:pt idx="1157">
                  <c:v>2311.67943444425</c:v>
                </c:pt>
                <c:pt idx="1158">
                  <c:v>2262.33443527792</c:v>
                </c:pt>
                <c:pt idx="1159">
                  <c:v>2285.5920430474</c:v>
                </c:pt>
                <c:pt idx="1160">
                  <c:v>2238.73070359721</c:v>
                </c:pt>
                <c:pt idx="1161">
                  <c:v>2278.00352451526</c:v>
                </c:pt>
                <c:pt idx="1162">
                  <c:v>2234.04769655772</c:v>
                </c:pt>
                <c:pt idx="1163">
                  <c:v>2264.6103308211</c:v>
                </c:pt>
                <c:pt idx="1164">
                  <c:v>2333.11764000676</c:v>
                </c:pt>
                <c:pt idx="1165">
                  <c:v>2325.68707169321</c:v>
                </c:pt>
                <c:pt idx="1166">
                  <c:v>2339.86008743948</c:v>
                </c:pt>
                <c:pt idx="1167">
                  <c:v>2329.66515292126</c:v>
                </c:pt>
                <c:pt idx="1168">
                  <c:v>2316.03686705378</c:v>
                </c:pt>
                <c:pt idx="1169">
                  <c:v>2357.95896778725</c:v>
                </c:pt>
                <c:pt idx="1170">
                  <c:v>2387.30222007133</c:v>
                </c:pt>
                <c:pt idx="1171">
                  <c:v>2375.10165881602</c:v>
                </c:pt>
                <c:pt idx="1172">
                  <c:v>2390.10955738691</c:v>
                </c:pt>
                <c:pt idx="1173">
                  <c:v>2326.98772319157</c:v>
                </c:pt>
                <c:pt idx="1174">
                  <c:v>2357.30644475525</c:v>
                </c:pt>
                <c:pt idx="1175">
                  <c:v>2325.39783062122</c:v>
                </c:pt>
                <c:pt idx="1176">
                  <c:v>2282.26822021471</c:v>
                </c:pt>
                <c:pt idx="1177">
                  <c:v>2238.83611564987</c:v>
                </c:pt>
                <c:pt idx="1178">
                  <c:v>2265.65489292242</c:v>
                </c:pt>
                <c:pt idx="1179">
                  <c:v>2267.54677926584</c:v>
                </c:pt>
                <c:pt idx="1180">
                  <c:v>2279.14960581962</c:v>
                </c:pt>
                <c:pt idx="1181">
                  <c:v>2312.91861199113</c:v>
                </c:pt>
                <c:pt idx="1182">
                  <c:v>2330.50958035899</c:v>
                </c:pt>
                <c:pt idx="1183">
                  <c:v>2332.00995081411</c:v>
                </c:pt>
                <c:pt idx="1184">
                  <c:v>2300.27380600737</c:v>
                </c:pt>
                <c:pt idx="1185">
                  <c:v>2306.06604090811</c:v>
                </c:pt>
                <c:pt idx="1186">
                  <c:v>2294.04973750476</c:v>
                </c:pt>
                <c:pt idx="1187">
                  <c:v>2278.42148249133</c:v>
                </c:pt>
                <c:pt idx="1188">
                  <c:v>2277.08373343999</c:v>
                </c:pt>
                <c:pt idx="1189">
                  <c:v>2229.20742987995</c:v>
                </c:pt>
                <c:pt idx="1190">
                  <c:v>2236.0028005901</c:v>
                </c:pt>
                <c:pt idx="1191">
                  <c:v>2211.45073293792</c:v>
                </c:pt>
                <c:pt idx="1192">
                  <c:v>2240.99617428836</c:v>
                </c:pt>
                <c:pt idx="1193">
                  <c:v>2252.07730849085</c:v>
                </c:pt>
                <c:pt idx="1194">
                  <c:v>2222.08206954296</c:v>
                </c:pt>
                <c:pt idx="1195">
                  <c:v>2242.20873371984</c:v>
                </c:pt>
                <c:pt idx="1196">
                  <c:v>2186.22525585158</c:v>
                </c:pt>
                <c:pt idx="1197">
                  <c:v>2157.8176759836</c:v>
                </c:pt>
                <c:pt idx="1198">
                  <c:v>2121.7615818708</c:v>
                </c:pt>
                <c:pt idx="1199">
                  <c:v>2130.09345736585</c:v>
                </c:pt>
                <c:pt idx="1200">
                  <c:v>2109.03984168278</c:v>
                </c:pt>
                <c:pt idx="1201">
                  <c:v>2136.5517950744</c:v>
                </c:pt>
                <c:pt idx="1202">
                  <c:v>2159.8813375081</c:v>
                </c:pt>
                <c:pt idx="1203">
                  <c:v>2138.50084459941</c:v>
                </c:pt>
                <c:pt idx="1204">
                  <c:v>2169.80271543201</c:v>
                </c:pt>
                <c:pt idx="1205">
                  <c:v>2172.33155764455</c:v>
                </c:pt>
                <c:pt idx="1206">
                  <c:v>2155.76416603069</c:v>
                </c:pt>
                <c:pt idx="1207">
                  <c:v>2185.64069706586</c:v>
                </c:pt>
                <c:pt idx="1208">
                  <c:v>2220.92883478064</c:v>
                </c:pt>
                <c:pt idx="1209">
                  <c:v>2205.44374338962</c:v>
                </c:pt>
                <c:pt idx="1210">
                  <c:v>2137.91289029194</c:v>
                </c:pt>
                <c:pt idx="1211">
                  <c:v>2121.2989086987</c:v>
                </c:pt>
                <c:pt idx="1212">
                  <c:v>2131.78588723875</c:v>
                </c:pt>
                <c:pt idx="1213">
                  <c:v>2118.67324474302</c:v>
                </c:pt>
                <c:pt idx="1214">
                  <c:v>2125.9038749384</c:v>
                </c:pt>
                <c:pt idx="1215">
                  <c:v>2153.74444796382</c:v>
                </c:pt>
                <c:pt idx="1216">
                  <c:v>2173.04668086973</c:v>
                </c:pt>
                <c:pt idx="1217">
                  <c:v>2155.3801613834</c:v>
                </c:pt>
                <c:pt idx="1218">
                  <c:v>2159.72471445815</c:v>
                </c:pt>
                <c:pt idx="1219">
                  <c:v>2165.16645751183</c:v>
                </c:pt>
                <c:pt idx="1220">
                  <c:v>2174.66986969536</c:v>
                </c:pt>
                <c:pt idx="1221">
                  <c:v>2158.05043093495</c:v>
                </c:pt>
                <c:pt idx="1222">
                  <c:v>2183.03794609275</c:v>
                </c:pt>
                <c:pt idx="1223">
                  <c:v>2207.88911075426</c:v>
                </c:pt>
                <c:pt idx="1224">
                  <c:v>2226.21442444659</c:v>
                </c:pt>
                <c:pt idx="1225">
                  <c:v>2230.2282253295</c:v>
                </c:pt>
                <c:pt idx="1226">
                  <c:v>2213.97768380735</c:v>
                </c:pt>
                <c:pt idx="1227">
                  <c:v>2168.62778517119</c:v>
                </c:pt>
                <c:pt idx="1228">
                  <c:v>2172.35074872025</c:v>
                </c:pt>
                <c:pt idx="1229">
                  <c:v>2149.97249555508</c:v>
                </c:pt>
                <c:pt idx="1230">
                  <c:v>2166.33137404711</c:v>
                </c:pt>
                <c:pt idx="1231">
                  <c:v>2124.74894626586</c:v>
                </c:pt>
                <c:pt idx="1232">
                  <c:v>2111.61683576763</c:v>
                </c:pt>
                <c:pt idx="1233">
                  <c:v>2092.13943549278</c:v>
                </c:pt>
                <c:pt idx="1234">
                  <c:v>2163.47777455588</c:v>
                </c:pt>
                <c:pt idx="1235">
                  <c:v>2150.03985219827</c:v>
                </c:pt>
                <c:pt idx="1236">
                  <c:v>2151.55030284368</c:v>
                </c:pt>
                <c:pt idx="1237">
                  <c:v>2113.47199800148</c:v>
                </c:pt>
                <c:pt idx="1238">
                  <c:v>2090.21768000755</c:v>
                </c:pt>
                <c:pt idx="1239">
                  <c:v>2155.05596762984</c:v>
                </c:pt>
                <c:pt idx="1240">
                  <c:v>2099.80622099187</c:v>
                </c:pt>
                <c:pt idx="1241">
                  <c:v>2135.01670261422</c:v>
                </c:pt>
                <c:pt idx="1242">
                  <c:v>2164.40658310099</c:v>
                </c:pt>
                <c:pt idx="1243">
                  <c:v>2180.27037773922</c:v>
                </c:pt>
                <c:pt idx="1244">
                  <c:v>2167.67207386829</c:v>
                </c:pt>
                <c:pt idx="1245">
                  <c:v>2157.93587453241</c:v>
                </c:pt>
                <c:pt idx="1246">
                  <c:v>2149.89353929843</c:v>
                </c:pt>
                <c:pt idx="1247">
                  <c:v>2159.06247244991</c:v>
                </c:pt>
                <c:pt idx="1248">
                  <c:v>2217.36155818748</c:v>
                </c:pt>
                <c:pt idx="1249">
                  <c:v>2218.78130201783</c:v>
                </c:pt>
                <c:pt idx="1250">
                  <c:v>2231.73875658283</c:v>
                </c:pt>
                <c:pt idx="1251">
                  <c:v>2230.54716583216</c:v>
                </c:pt>
                <c:pt idx="1252">
                  <c:v>2237.5810329426</c:v>
                </c:pt>
                <c:pt idx="1253">
                  <c:v>2225.0160841594</c:v>
                </c:pt>
                <c:pt idx="1254">
                  <c:v>2205.38661366861</c:v>
                </c:pt>
                <c:pt idx="1255">
                  <c:v>2211.1238930938</c:v>
                </c:pt>
                <c:pt idx="1256">
                  <c:v>2186.96938419416</c:v>
                </c:pt>
                <c:pt idx="1257">
                  <c:v>2183.1367518138</c:v>
                </c:pt>
                <c:pt idx="1258">
                  <c:v>2194.0599129737</c:v>
                </c:pt>
                <c:pt idx="1259">
                  <c:v>2243.3057467584</c:v>
                </c:pt>
                <c:pt idx="1260">
                  <c:v>2234.03345481371</c:v>
                </c:pt>
                <c:pt idx="1261">
                  <c:v>2254.66266598211</c:v>
                </c:pt>
                <c:pt idx="1262">
                  <c:v>2257.58522776252</c:v>
                </c:pt>
                <c:pt idx="1263">
                  <c:v>2242.30245819968</c:v>
                </c:pt>
                <c:pt idx="1264">
                  <c:v>2255.44809170205</c:v>
                </c:pt>
                <c:pt idx="1265">
                  <c:v>2251.88378458828</c:v>
                </c:pt>
                <c:pt idx="1266">
                  <c:v>2264.74076390776</c:v>
                </c:pt>
                <c:pt idx="1267">
                  <c:v>2268.48601448142</c:v>
                </c:pt>
                <c:pt idx="1268">
                  <c:v>2250.12372301627</c:v>
                </c:pt>
                <c:pt idx="1269">
                  <c:v>2255.85101006967</c:v>
                </c:pt>
                <c:pt idx="1270">
                  <c:v>2278.71081998394</c:v>
                </c:pt>
                <c:pt idx="1271">
                  <c:v>2284.15714006122</c:v>
                </c:pt>
                <c:pt idx="1272">
                  <c:v>2283.14618296004</c:v>
                </c:pt>
                <c:pt idx="1273">
                  <c:v>2298.62315761859</c:v>
                </c:pt>
                <c:pt idx="1274">
                  <c:v>2259.2119471606</c:v>
                </c:pt>
                <c:pt idx="1275">
                  <c:v>2271.73546810925</c:v>
                </c:pt>
                <c:pt idx="1276">
                  <c:v>2259.54415477204</c:v>
                </c:pt>
                <c:pt idx="1277">
                  <c:v>2281.24656326032</c:v>
                </c:pt>
                <c:pt idx="1278">
                  <c:v>2281.00199573205</c:v>
                </c:pt>
                <c:pt idx="1279">
                  <c:v>2285.09969169541</c:v>
                </c:pt>
                <c:pt idx="1280">
                  <c:v>2315.07886193112</c:v>
                </c:pt>
                <c:pt idx="1281">
                  <c:v>2326.759831326</c:v>
                </c:pt>
                <c:pt idx="1282">
                  <c:v>2326.94189007294</c:v>
                </c:pt>
                <c:pt idx="1283">
                  <c:v>2304.91072532608</c:v>
                </c:pt>
                <c:pt idx="1284">
                  <c:v>2278.70214465043</c:v>
                </c:pt>
                <c:pt idx="1285">
                  <c:v>2284.14339726111</c:v>
                </c:pt>
                <c:pt idx="1286">
                  <c:v>2263.49462988714</c:v>
                </c:pt>
                <c:pt idx="1287">
                  <c:v>2267.56144626795</c:v>
                </c:pt>
                <c:pt idx="1288">
                  <c:v>2274.52654739876</c:v>
                </c:pt>
                <c:pt idx="1289">
                  <c:v>2279.16376185113</c:v>
                </c:pt>
                <c:pt idx="1290">
                  <c:v>2284.3068215817</c:v>
                </c:pt>
                <c:pt idx="1291">
                  <c:v>2265.72832080522</c:v>
                </c:pt>
                <c:pt idx="1292">
                  <c:v>2255.38105623217</c:v>
                </c:pt>
                <c:pt idx="1293">
                  <c:v>2248.47342204302</c:v>
                </c:pt>
                <c:pt idx="1294">
                  <c:v>2286.87901809879</c:v>
                </c:pt>
                <c:pt idx="1295">
                  <c:v>2230.89220238639</c:v>
                </c:pt>
                <c:pt idx="1296">
                  <c:v>2220.57772007662</c:v>
                </c:pt>
                <c:pt idx="1297">
                  <c:v>2198.84636128778</c:v>
                </c:pt>
                <c:pt idx="1298">
                  <c:v>2172.4839104968</c:v>
                </c:pt>
                <c:pt idx="1299">
                  <c:v>2172.62807489663</c:v>
                </c:pt>
                <c:pt idx="1300">
                  <c:v>2194.36702675997</c:v>
                </c:pt>
                <c:pt idx="1301">
                  <c:v>2202.78514667144</c:v>
                </c:pt>
                <c:pt idx="1302">
                  <c:v>2197.69961308947</c:v>
                </c:pt>
                <c:pt idx="1303">
                  <c:v>2184.60440732483</c:v>
                </c:pt>
                <c:pt idx="1304">
                  <c:v>2188.8927178065</c:v>
                </c:pt>
                <c:pt idx="1305">
                  <c:v>2149.03759785506</c:v>
                </c:pt>
                <c:pt idx="1306">
                  <c:v>2145.10738982054</c:v>
                </c:pt>
                <c:pt idx="1307">
                  <c:v>2139.64614865876</c:v>
                </c:pt>
                <c:pt idx="1308">
                  <c:v>2146.98550864123</c:v>
                </c:pt>
                <c:pt idx="1309">
                  <c:v>2098.97482036979</c:v>
                </c:pt>
                <c:pt idx="1310">
                  <c:v>2101.89227299051</c:v>
                </c:pt>
                <c:pt idx="1311">
                  <c:v>2106.69663306177</c:v>
                </c:pt>
                <c:pt idx="1312">
                  <c:v>2095.57748313988</c:v>
                </c:pt>
                <c:pt idx="1313">
                  <c:v>2059.40917464862</c:v>
                </c:pt>
                <c:pt idx="1314">
                  <c:v>2059.4851173672</c:v>
                </c:pt>
                <c:pt idx="1315">
                  <c:v>2045.64220470883</c:v>
                </c:pt>
                <c:pt idx="1316">
                  <c:v>2077.86972966106</c:v>
                </c:pt>
                <c:pt idx="1317">
                  <c:v>2037.32682566721</c:v>
                </c:pt>
                <c:pt idx="1318">
                  <c:v>2056.44818590696</c:v>
                </c:pt>
                <c:pt idx="1319">
                  <c:v>2038.95235575784</c:v>
                </c:pt>
                <c:pt idx="1320">
                  <c:v>2026.8797022252</c:v>
                </c:pt>
                <c:pt idx="1321">
                  <c:v>2005.11292378132</c:v>
                </c:pt>
                <c:pt idx="1322">
                  <c:v>2050.39083499906</c:v>
                </c:pt>
                <c:pt idx="1323">
                  <c:v>2067.44006869994</c:v>
                </c:pt>
                <c:pt idx="1324">
                  <c:v>2066.07298565118</c:v>
                </c:pt>
                <c:pt idx="1325">
                  <c:v>2076.32989665419</c:v>
                </c:pt>
                <c:pt idx="1326">
                  <c:v>2091.52277396523</c:v>
                </c:pt>
                <c:pt idx="1327">
                  <c:v>2100.77505249711</c:v>
                </c:pt>
                <c:pt idx="1328">
                  <c:v>2051.9388546267</c:v>
                </c:pt>
                <c:pt idx="1329">
                  <c:v>2059.14502353483</c:v>
                </c:pt>
                <c:pt idx="1330">
                  <c:v>2032.57027191514</c:v>
                </c:pt>
                <c:pt idx="1331">
                  <c:v>2080.19015577421</c:v>
                </c:pt>
                <c:pt idx="1332">
                  <c:v>2088.08824140341</c:v>
                </c:pt>
                <c:pt idx="1333">
                  <c:v>2067.02988247027</c:v>
                </c:pt>
                <c:pt idx="1334">
                  <c:v>2055.07168776509</c:v>
                </c:pt>
                <c:pt idx="1335">
                  <c:v>2029.73560194021</c:v>
                </c:pt>
                <c:pt idx="1336">
                  <c:v>2068.71231748387</c:v>
                </c:pt>
                <c:pt idx="1337">
                  <c:v>2078.01635458865</c:v>
                </c:pt>
                <c:pt idx="1338">
                  <c:v>2042.82170730611</c:v>
                </c:pt>
                <c:pt idx="1339">
                  <c:v>2063.66015816661</c:v>
                </c:pt>
                <c:pt idx="1340">
                  <c:v>2067.69508903828</c:v>
                </c:pt>
                <c:pt idx="1341">
                  <c:v>2052.29502083726</c:v>
                </c:pt>
                <c:pt idx="1342">
                  <c:v>2039.90057003158</c:v>
                </c:pt>
                <c:pt idx="1343">
                  <c:v>2050.75355662247</c:v>
                </c:pt>
                <c:pt idx="1344">
                  <c:v>2043.3357147751</c:v>
                </c:pt>
                <c:pt idx="1345">
                  <c:v>2023.43059869537</c:v>
                </c:pt>
                <c:pt idx="1346">
                  <c:v>2004.94292858529</c:v>
                </c:pt>
                <c:pt idx="1347">
                  <c:v>2021.52625422974</c:v>
                </c:pt>
                <c:pt idx="1348">
                  <c:v>2019.85139857917</c:v>
                </c:pt>
                <c:pt idx="1349">
                  <c:v>2031.93244054316</c:v>
                </c:pt>
                <c:pt idx="1350">
                  <c:v>2003.33087118125</c:v>
                </c:pt>
                <c:pt idx="1351">
                  <c:v>2009.14533212761</c:v>
                </c:pt>
                <c:pt idx="1352">
                  <c:v>2029.20170297329</c:v>
                </c:pt>
                <c:pt idx="1353">
                  <c:v>2051.85289400027</c:v>
                </c:pt>
                <c:pt idx="1354">
                  <c:v>2037.18758121796</c:v>
                </c:pt>
                <c:pt idx="1355">
                  <c:v>2019.14742215694</c:v>
                </c:pt>
                <c:pt idx="1356">
                  <c:v>2013.89913097201</c:v>
                </c:pt>
                <c:pt idx="1357">
                  <c:v>1955.16846187996</c:v>
                </c:pt>
                <c:pt idx="1358">
                  <c:v>1961.32223000645</c:v>
                </c:pt>
                <c:pt idx="1359">
                  <c:v>1994.77813995754</c:v>
                </c:pt>
                <c:pt idx="1360">
                  <c:v>1933.6226408818</c:v>
                </c:pt>
                <c:pt idx="1361">
                  <c:v>1947.06423292707</c:v>
                </c:pt>
                <c:pt idx="1362">
                  <c:v>1949.98294743502</c:v>
                </c:pt>
                <c:pt idx="1363">
                  <c:v>1972.5900764724</c:v>
                </c:pt>
                <c:pt idx="1364">
                  <c:v>1895.44138190698</c:v>
                </c:pt>
                <c:pt idx="1365">
                  <c:v>1907.39250992168</c:v>
                </c:pt>
                <c:pt idx="1366">
                  <c:v>1839.88394044216</c:v>
                </c:pt>
                <c:pt idx="1367">
                  <c:v>1916.30676507961</c:v>
                </c:pt>
                <c:pt idx="1368">
                  <c:v>2009.94387005777</c:v>
                </c:pt>
                <c:pt idx="1369">
                  <c:v>1930.87219794736</c:v>
                </c:pt>
                <c:pt idx="1370">
                  <c:v>1909.5663835026</c:v>
                </c:pt>
                <c:pt idx="1371">
                  <c:v>1911.94228928259</c:v>
                </c:pt>
                <c:pt idx="1372">
                  <c:v>1950.44677054973</c:v>
                </c:pt>
                <c:pt idx="1373">
                  <c:v>1939.87217507452</c:v>
                </c:pt>
                <c:pt idx="1374">
                  <c:v>1804.97041603112</c:v>
                </c:pt>
                <c:pt idx="1375">
                  <c:v>1882.0286760526</c:v>
                </c:pt>
                <c:pt idx="1376">
                  <c:v>1873.35426847341</c:v>
                </c:pt>
                <c:pt idx="1377">
                  <c:v>1791.69340052031</c:v>
                </c:pt>
                <c:pt idx="1378">
                  <c:v>1766.41613359934</c:v>
                </c:pt>
                <c:pt idx="1379">
                  <c:v>1707.45341233945</c:v>
                </c:pt>
                <c:pt idx="1380">
                  <c:v>1622.62856315355</c:v>
                </c:pt>
                <c:pt idx="1381">
                  <c:v>1603.98837122363</c:v>
                </c:pt>
                <c:pt idx="1382">
                  <c:v>1521.36306325145</c:v>
                </c:pt>
                <c:pt idx="1383">
                  <c:v>1521.04345439662</c:v>
                </c:pt>
                <c:pt idx="1384">
                  <c:v>1673.70929337082</c:v>
                </c:pt>
                <c:pt idx="1385">
                  <c:v>1635.03523059462</c:v>
                </c:pt>
                <c:pt idx="1386">
                  <c:v>1494.38168614712</c:v>
                </c:pt>
                <c:pt idx="1387">
                  <c:v>1550.1398558149</c:v>
                </c:pt>
                <c:pt idx="1388">
                  <c:v>1532.12254808046</c:v>
                </c:pt>
                <c:pt idx="1389">
                  <c:v>1590.13517314036</c:v>
                </c:pt>
                <c:pt idx="1390">
                  <c:v>1534.84358077758</c:v>
                </c:pt>
                <c:pt idx="1391">
                  <c:v>1455.31995927029</c:v>
                </c:pt>
                <c:pt idx="1392">
                  <c:v>1468.10068925694</c:v>
                </c:pt>
                <c:pt idx="1393">
                  <c:v>1402.84674932658</c:v>
                </c:pt>
                <c:pt idx="1394">
                  <c:v>1362.30506666834</c:v>
                </c:pt>
                <c:pt idx="1395">
                  <c:v>1491.00402259812</c:v>
                </c:pt>
                <c:pt idx="1396">
                  <c:v>1477.28707208318</c:v>
                </c:pt>
                <c:pt idx="1397">
                  <c:v>1535.58754821679</c:v>
                </c:pt>
                <c:pt idx="1398">
                  <c:v>1551.85687347166</c:v>
                </c:pt>
                <c:pt idx="1399">
                  <c:v>1545.98707466688</c:v>
                </c:pt>
                <c:pt idx="1400">
                  <c:v>1614.32427983573</c:v>
                </c:pt>
                <c:pt idx="1401">
                  <c:v>1528.74451190701</c:v>
                </c:pt>
                <c:pt idx="1402">
                  <c:v>1469.8374397392</c:v>
                </c:pt>
                <c:pt idx="1403">
                  <c:v>1522.11255709367</c:v>
                </c:pt>
                <c:pt idx="1404">
                  <c:v>1501.00661109149</c:v>
                </c:pt>
                <c:pt idx="1405">
                  <c:v>1467.58575557398</c:v>
                </c:pt>
                <c:pt idx="1406">
                  <c:v>1408.11376477353</c:v>
                </c:pt>
                <c:pt idx="1407">
                  <c:v>1497.51971762407</c:v>
                </c:pt>
                <c:pt idx="1408">
                  <c:v>1427.63451752497</c:v>
                </c:pt>
                <c:pt idx="1409">
                  <c:v>1409.9457245792</c:v>
                </c:pt>
                <c:pt idx="1410">
                  <c:v>1409.23453008566</c:v>
                </c:pt>
                <c:pt idx="1411">
                  <c:v>1339.22065689974</c:v>
                </c:pt>
                <c:pt idx="1412">
                  <c:v>1285.40261426564</c:v>
                </c:pt>
                <c:pt idx="1413">
                  <c:v>1351.57556664262</c:v>
                </c:pt>
                <c:pt idx="1414">
                  <c:v>1411.58692636043</c:v>
                </c:pt>
                <c:pt idx="1415">
                  <c:v>1424.40504016146</c:v>
                </c:pt>
                <c:pt idx="1416">
                  <c:v>1463.39927756734</c:v>
                </c:pt>
                <c:pt idx="1417">
                  <c:v>1461.80155679076</c:v>
                </c:pt>
                <c:pt idx="1418">
                  <c:v>1361.60948687761</c:v>
                </c:pt>
                <c:pt idx="1419">
                  <c:v>1417.01130883988</c:v>
                </c:pt>
                <c:pt idx="1420">
                  <c:v>1437.80696819935</c:v>
                </c:pt>
                <c:pt idx="1421">
                  <c:v>1408.45811990533</c:v>
                </c:pt>
                <c:pt idx="1422">
                  <c:v>1443.7945679499</c:v>
                </c:pt>
                <c:pt idx="1423">
                  <c:v>1495.34605947907</c:v>
                </c:pt>
                <c:pt idx="1424">
                  <c:v>1475.420677067</c:v>
                </c:pt>
                <c:pt idx="1425">
                  <c:v>1509.49117317785</c:v>
                </c:pt>
                <c:pt idx="1426">
                  <c:v>1474.69351300145</c:v>
                </c:pt>
                <c:pt idx="1427">
                  <c:v>1497.27387124069</c:v>
                </c:pt>
                <c:pt idx="1428">
                  <c:v>1485.95925193539</c:v>
                </c:pt>
                <c:pt idx="1429">
                  <c:v>1559.42097618176</c:v>
                </c:pt>
                <c:pt idx="1430">
                  <c:v>1555.42854985742</c:v>
                </c:pt>
                <c:pt idx="1431">
                  <c:v>1523.58693391566</c:v>
                </c:pt>
                <c:pt idx="1432">
                  <c:v>1522.42805645717</c:v>
                </c:pt>
                <c:pt idx="1433">
                  <c:v>1501.52394555023</c:v>
                </c:pt>
                <c:pt idx="1434">
                  <c:v>1495.33855915534</c:v>
                </c:pt>
                <c:pt idx="1435">
                  <c:v>1503.49294410907</c:v>
                </c:pt>
                <c:pt idx="1436">
                  <c:v>1509.37930126702</c:v>
                </c:pt>
                <c:pt idx="1437">
                  <c:v>1501.13896770788</c:v>
                </c:pt>
                <c:pt idx="1438">
                  <c:v>1531.94817627103</c:v>
                </c:pt>
                <c:pt idx="1439">
                  <c:v>1549.2251256048</c:v>
                </c:pt>
                <c:pt idx="1440">
                  <c:v>1572.48137983117</c:v>
                </c:pt>
                <c:pt idx="1441">
                  <c:v>1566.98316513817</c:v>
                </c:pt>
                <c:pt idx="1442">
                  <c:v>1589.91140055596</c:v>
                </c:pt>
                <c:pt idx="1443">
                  <c:v>1546.87706999922</c:v>
                </c:pt>
                <c:pt idx="1444">
                  <c:v>1552.06104723317</c:v>
                </c:pt>
                <c:pt idx="1445">
                  <c:v>1517.29148708797</c:v>
                </c:pt>
                <c:pt idx="1446">
                  <c:v>1478.12033751342</c:v>
                </c:pt>
                <c:pt idx="1447">
                  <c:v>1477.63765123937</c:v>
                </c:pt>
                <c:pt idx="1448">
                  <c:v>1430.76574941234</c:v>
                </c:pt>
                <c:pt idx="1449">
                  <c:v>1441.98286784882</c:v>
                </c:pt>
                <c:pt idx="1450">
                  <c:v>1452.6995596685</c:v>
                </c:pt>
                <c:pt idx="1451">
                  <c:v>1370.74461669996</c:v>
                </c:pt>
                <c:pt idx="1452">
                  <c:v>1426.83013400258</c:v>
                </c:pt>
                <c:pt idx="1453">
                  <c:v>1396.87579079869</c:v>
                </c:pt>
                <c:pt idx="1454">
                  <c:v>1403.09028149773</c:v>
                </c:pt>
                <c:pt idx="1455">
                  <c:v>1412.79434693299</c:v>
                </c:pt>
                <c:pt idx="1456">
                  <c:v>1432.15023258808</c:v>
                </c:pt>
                <c:pt idx="1457">
                  <c:v>1478.65334277731</c:v>
                </c:pt>
                <c:pt idx="1458">
                  <c:v>1421.39152158081</c:v>
                </c:pt>
                <c:pt idx="1459">
                  <c:v>1403.51559150281</c:v>
                </c:pt>
                <c:pt idx="1460">
                  <c:v>1399.39587691976</c:v>
                </c:pt>
                <c:pt idx="1461">
                  <c:v>1420.12858990176</c:v>
                </c:pt>
                <c:pt idx="1462">
                  <c:v>1414.63082379462</c:v>
                </c:pt>
                <c:pt idx="1463">
                  <c:v>1430.22160438583</c:v>
                </c:pt>
                <c:pt idx="1464">
                  <c:v>1470.43954720055</c:v>
                </c:pt>
                <c:pt idx="1465">
                  <c:v>1471.02183138721</c:v>
                </c:pt>
                <c:pt idx="1466">
                  <c:v>1408.02614391669</c:v>
                </c:pt>
                <c:pt idx="1467">
                  <c:v>1426.92192720232</c:v>
                </c:pt>
                <c:pt idx="1468">
                  <c:v>1423.60276240067</c:v>
                </c:pt>
                <c:pt idx="1469">
                  <c:v>1408.57131348253</c:v>
                </c:pt>
                <c:pt idx="1470">
                  <c:v>1351.34436173469</c:v>
                </c:pt>
                <c:pt idx="1471">
                  <c:v>1347.37232450827</c:v>
                </c:pt>
                <c:pt idx="1472">
                  <c:v>1335.63674222735</c:v>
                </c:pt>
                <c:pt idx="1473">
                  <c:v>1327.49982618639</c:v>
                </c:pt>
                <c:pt idx="1474">
                  <c:v>1288.58729779487</c:v>
                </c:pt>
                <c:pt idx="1475">
                  <c:v>1336.37240649327</c:v>
                </c:pt>
                <c:pt idx="1476">
                  <c:v>1315.12466998642</c:v>
                </c:pt>
                <c:pt idx="1477">
                  <c:v>1299.75367268183</c:v>
                </c:pt>
                <c:pt idx="1478">
                  <c:v>1286.86468845512</c:v>
                </c:pt>
                <c:pt idx="1479">
                  <c:v>1234.11497329321</c:v>
                </c:pt>
                <c:pt idx="1480">
                  <c:v>1234.01758492176</c:v>
                </c:pt>
                <c:pt idx="1481">
                  <c:v>1272.6484684734</c:v>
                </c:pt>
                <c:pt idx="1482">
                  <c:v>1232.44547523669</c:v>
                </c:pt>
                <c:pt idx="1483">
                  <c:v>1234.76329131068</c:v>
                </c:pt>
                <c:pt idx="1484">
                  <c:v>1220.13704253392</c:v>
                </c:pt>
                <c:pt idx="1485">
                  <c:v>1289.00777808373</c:v>
                </c:pt>
                <c:pt idx="1486">
                  <c:v>1291.39108330676</c:v>
                </c:pt>
                <c:pt idx="1487">
                  <c:v>1330.32360225082</c:v>
                </c:pt>
                <c:pt idx="1488">
                  <c:v>1334.19572187612</c:v>
                </c:pt>
                <c:pt idx="1489">
                  <c:v>1327.12009980023</c:v>
                </c:pt>
                <c:pt idx="1490">
                  <c:v>1359.37464900109</c:v>
                </c:pt>
                <c:pt idx="1491">
                  <c:v>1392.81840956458</c:v>
                </c:pt>
                <c:pt idx="1492">
                  <c:v>1379.90226743795</c:v>
                </c:pt>
                <c:pt idx="1493">
                  <c:v>1355.55348125164</c:v>
                </c:pt>
                <c:pt idx="1494">
                  <c:v>1444.70075996872</c:v>
                </c:pt>
                <c:pt idx="1495">
                  <c:v>1407.18073562473</c:v>
                </c:pt>
                <c:pt idx="1496">
                  <c:v>1421.2372974824</c:v>
                </c:pt>
                <c:pt idx="1497">
                  <c:v>1446.57173641122</c:v>
                </c:pt>
                <c:pt idx="1498">
                  <c:v>1413.61954460127</c:v>
                </c:pt>
                <c:pt idx="1499">
                  <c:v>1367.89978551434</c:v>
                </c:pt>
                <c:pt idx="1500">
                  <c:v>1392.20486185883</c:v>
                </c:pt>
                <c:pt idx="1501">
                  <c:v>1417.29626186271</c:v>
                </c:pt>
                <c:pt idx="1502">
                  <c:v>1467.56808477503</c:v>
                </c:pt>
                <c:pt idx="1503">
                  <c:v>1485.18000922028</c:v>
                </c:pt>
                <c:pt idx="1504">
                  <c:v>1467.31692013548</c:v>
                </c:pt>
                <c:pt idx="1505">
                  <c:v>1434.94018271659</c:v>
                </c:pt>
                <c:pt idx="1506">
                  <c:v>1451.04010613774</c:v>
                </c:pt>
                <c:pt idx="1507">
                  <c:v>1502.44847990769</c:v>
                </c:pt>
                <c:pt idx="1508">
                  <c:v>1511.30569696486</c:v>
                </c:pt>
                <c:pt idx="1509">
                  <c:v>1485.3670309076</c:v>
                </c:pt>
                <c:pt idx="1510">
                  <c:v>1508.6184422373</c:v>
                </c:pt>
                <c:pt idx="1511">
                  <c:v>1525.55457476123</c:v>
                </c:pt>
                <c:pt idx="1512">
                  <c:v>1523.57389830313</c:v>
                </c:pt>
                <c:pt idx="1513">
                  <c:v>1461.50890066453</c:v>
                </c:pt>
                <c:pt idx="1514">
                  <c:v>1495.29730680431</c:v>
                </c:pt>
                <c:pt idx="1515">
                  <c:v>1483.20249721817</c:v>
                </c:pt>
                <c:pt idx="1516">
                  <c:v>1504.55730639393</c:v>
                </c:pt>
                <c:pt idx="1517">
                  <c:v>1529.45744008085</c:v>
                </c:pt>
                <c:pt idx="1518">
                  <c:v>1502.72850194859</c:v>
                </c:pt>
                <c:pt idx="1519">
                  <c:v>1498.48875423309</c:v>
                </c:pt>
                <c:pt idx="1520">
                  <c:v>1537.41839375603</c:v>
                </c:pt>
                <c:pt idx="1521">
                  <c:v>1543.27979445808</c:v>
                </c:pt>
                <c:pt idx="1522">
                  <c:v>1549.11087732672</c:v>
                </c:pt>
                <c:pt idx="1523">
                  <c:v>1614.55955656249</c:v>
                </c:pt>
                <c:pt idx="1524">
                  <c:v>1600.03986430212</c:v>
                </c:pt>
                <c:pt idx="1525">
                  <c:v>1627.00506982333</c:v>
                </c:pt>
                <c:pt idx="1526">
                  <c:v>1594.79767181555</c:v>
                </c:pt>
                <c:pt idx="1527">
                  <c:v>1643.59430914017</c:v>
                </c:pt>
                <c:pt idx="1528">
                  <c:v>1614.63674194596</c:v>
                </c:pt>
                <c:pt idx="1529">
                  <c:v>1616.74533102304</c:v>
                </c:pt>
                <c:pt idx="1530">
                  <c:v>1569.34458349653</c:v>
                </c:pt>
                <c:pt idx="1531">
                  <c:v>1587.05500373336</c:v>
                </c:pt>
                <c:pt idx="1532">
                  <c:v>1571.36424693093</c:v>
                </c:pt>
                <c:pt idx="1533">
                  <c:v>1627.04179750546</c:v>
                </c:pt>
                <c:pt idx="1534">
                  <c:v>1632.71453101112</c:v>
                </c:pt>
                <c:pt idx="1535">
                  <c:v>1633.53350075196</c:v>
                </c:pt>
                <c:pt idx="1536">
                  <c:v>1615.09636656291</c:v>
                </c:pt>
                <c:pt idx="1537">
                  <c:v>1614.4286913819</c:v>
                </c:pt>
                <c:pt idx="1538">
                  <c:v>1643.95776442843</c:v>
                </c:pt>
                <c:pt idx="1539">
                  <c:v>1617.62314190318</c:v>
                </c:pt>
                <c:pt idx="1540">
                  <c:v>1642.2402745365</c:v>
                </c:pt>
                <c:pt idx="1541">
                  <c:v>1669.29440086575</c:v>
                </c:pt>
                <c:pt idx="1542">
                  <c:v>1710.96032926499</c:v>
                </c:pt>
                <c:pt idx="1543">
                  <c:v>1708.66316143238</c:v>
                </c:pt>
                <c:pt idx="1544">
                  <c:v>1675.01021536802</c:v>
                </c:pt>
                <c:pt idx="1545">
                  <c:v>1692.20711442596</c:v>
                </c:pt>
                <c:pt idx="1546">
                  <c:v>1682.76683441785</c:v>
                </c:pt>
                <c:pt idx="1547">
                  <c:v>1672.34348009676</c:v>
                </c:pt>
                <c:pt idx="1548">
                  <c:v>1681.32382404048</c:v>
                </c:pt>
                <c:pt idx="1549">
                  <c:v>1682.8417800045</c:v>
                </c:pt>
                <c:pt idx="1550">
                  <c:v>1698.50350400362</c:v>
                </c:pt>
                <c:pt idx="1551">
                  <c:v>1695.95992322898</c:v>
                </c:pt>
                <c:pt idx="1552">
                  <c:v>1649.33770663101</c:v>
                </c:pt>
                <c:pt idx="1553">
                  <c:v>1632.43547741304</c:v>
                </c:pt>
                <c:pt idx="1554">
                  <c:v>1626.7419446603</c:v>
                </c:pt>
                <c:pt idx="1555">
                  <c:v>1626.08823775936</c:v>
                </c:pt>
                <c:pt idx="1556">
                  <c:v>1637.63756213315</c:v>
                </c:pt>
                <c:pt idx="1557">
                  <c:v>1592.57570311772</c:v>
                </c:pt>
                <c:pt idx="1558">
                  <c:v>1601.84698014184</c:v>
                </c:pt>
                <c:pt idx="1559">
                  <c:v>1615.59773289066</c:v>
                </c:pt>
                <c:pt idx="1560">
                  <c:v>1648.3982487951</c:v>
                </c:pt>
                <c:pt idx="1561">
                  <c:v>1649.78101524256</c:v>
                </c:pt>
                <c:pt idx="1562">
                  <c:v>1661.08291109945</c:v>
                </c:pt>
                <c:pt idx="1563">
                  <c:v>1650.11498774545</c:v>
                </c:pt>
                <c:pt idx="1564">
                  <c:v>1666.50881636599</c:v>
                </c:pt>
                <c:pt idx="1565">
                  <c:v>1627.72152719534</c:v>
                </c:pt>
                <c:pt idx="1566">
                  <c:v>1630.02220013822</c:v>
                </c:pt>
                <c:pt idx="1567">
                  <c:v>1599.25779109463</c:v>
                </c:pt>
                <c:pt idx="1568">
                  <c:v>1593.43212336816</c:v>
                </c:pt>
                <c:pt idx="1569">
                  <c:v>1601.53414809946</c:v>
                </c:pt>
                <c:pt idx="1570">
                  <c:v>1593.12560797976</c:v>
                </c:pt>
                <c:pt idx="1571">
                  <c:v>1616.59339019203</c:v>
                </c:pt>
                <c:pt idx="1572">
                  <c:v>1625.90236449741</c:v>
                </c:pt>
                <c:pt idx="1573">
                  <c:v>1671.64243532025</c:v>
                </c:pt>
                <c:pt idx="1574">
                  <c:v>1683.62882172906</c:v>
                </c:pt>
                <c:pt idx="1575">
                  <c:v>1680.13833437331</c:v>
                </c:pt>
                <c:pt idx="1576">
                  <c:v>1711.54220661842</c:v>
                </c:pt>
                <c:pt idx="1577">
                  <c:v>1716.88694359255</c:v>
                </c:pt>
                <c:pt idx="1578">
                  <c:v>1715.91960777281</c:v>
                </c:pt>
                <c:pt idx="1579">
                  <c:v>1747.12893456522</c:v>
                </c:pt>
                <c:pt idx="1580">
                  <c:v>1752.28558915682</c:v>
                </c:pt>
                <c:pt idx="1581">
                  <c:v>1759.71460207347</c:v>
                </c:pt>
                <c:pt idx="1582">
                  <c:v>1754.79727980103</c:v>
                </c:pt>
                <c:pt idx="1583">
                  <c:v>1738.60903528797</c:v>
                </c:pt>
                <c:pt idx="1584">
                  <c:v>1767.30818899315</c:v>
                </c:pt>
                <c:pt idx="1585">
                  <c:v>1778.32462816789</c:v>
                </c:pt>
                <c:pt idx="1586">
                  <c:v>1811.29429705335</c:v>
                </c:pt>
                <c:pt idx="1587">
                  <c:v>1816.83126620044</c:v>
                </c:pt>
                <c:pt idx="1588">
                  <c:v>1817.72189310667</c:v>
                </c:pt>
                <c:pt idx="1589">
                  <c:v>1808.03146559479</c:v>
                </c:pt>
                <c:pt idx="1590">
                  <c:v>1825.46500861889</c:v>
                </c:pt>
                <c:pt idx="1591">
                  <c:v>1814.54076351676</c:v>
                </c:pt>
                <c:pt idx="1592">
                  <c:v>1794.35253944108</c:v>
                </c:pt>
                <c:pt idx="1593">
                  <c:v>1809.08383295393</c:v>
                </c:pt>
                <c:pt idx="1594">
                  <c:v>1827.87898700764</c:v>
                </c:pt>
                <c:pt idx="1595">
                  <c:v>1812.15148836249</c:v>
                </c:pt>
                <c:pt idx="1596">
                  <c:v>1762.99819429607</c:v>
                </c:pt>
                <c:pt idx="1597">
                  <c:v>1784.39911750927</c:v>
                </c:pt>
                <c:pt idx="1598">
                  <c:v>1791.90403204281</c:v>
                </c:pt>
                <c:pt idx="1599">
                  <c:v>1814.28717476577</c:v>
                </c:pt>
                <c:pt idx="1600">
                  <c:v>1841.23077329718</c:v>
                </c:pt>
                <c:pt idx="1601">
                  <c:v>1842.6415576986</c:v>
                </c:pt>
                <c:pt idx="1602">
                  <c:v>1849.66646122648</c:v>
                </c:pt>
                <c:pt idx="1603">
                  <c:v>1848.16645398447</c:v>
                </c:pt>
                <c:pt idx="1604">
                  <c:v>1852.51530090671</c:v>
                </c:pt>
                <c:pt idx="1605">
                  <c:v>1852.77055191728</c:v>
                </c:pt>
                <c:pt idx="1606">
                  <c:v>1835.85177414002</c:v>
                </c:pt>
                <c:pt idx="1607">
                  <c:v>1796.97917059954</c:v>
                </c:pt>
                <c:pt idx="1608">
                  <c:v>1795.41694776385</c:v>
                </c:pt>
                <c:pt idx="1609">
                  <c:v>1813.37771631312</c:v>
                </c:pt>
                <c:pt idx="1610">
                  <c:v>1834.63830282057</c:v>
                </c:pt>
                <c:pt idx="1611">
                  <c:v>1862.49850710954</c:v>
                </c:pt>
                <c:pt idx="1612">
                  <c:v>1879.00472295192</c:v>
                </c:pt>
                <c:pt idx="1613">
                  <c:v>1897.20375886679</c:v>
                </c:pt>
                <c:pt idx="1614">
                  <c:v>1896.93859818846</c:v>
                </c:pt>
                <c:pt idx="1615">
                  <c:v>1904.12331026313</c:v>
                </c:pt>
                <c:pt idx="1616">
                  <c:v>1914.88691830323</c:v>
                </c:pt>
                <c:pt idx="1617">
                  <c:v>1950.4204855637</c:v>
                </c:pt>
                <c:pt idx="1618">
                  <c:v>1943.96615060148</c:v>
                </c:pt>
                <c:pt idx="1619">
                  <c:v>1945.4984455276</c:v>
                </c:pt>
                <c:pt idx="1620">
                  <c:v>1931.76601429789</c:v>
                </c:pt>
                <c:pt idx="1621">
                  <c:v>1955.3041338814</c:v>
                </c:pt>
                <c:pt idx="1622">
                  <c:v>1932.47749652422</c:v>
                </c:pt>
                <c:pt idx="1623">
                  <c:v>1905.39718645572</c:v>
                </c:pt>
                <c:pt idx="1624">
                  <c:v>1903.11681840758</c:v>
                </c:pt>
                <c:pt idx="1625">
                  <c:v>1931.24114191391</c:v>
                </c:pt>
                <c:pt idx="1626">
                  <c:v>1924.90588279564</c:v>
                </c:pt>
                <c:pt idx="1627">
                  <c:v>1924.43335161443</c:v>
                </c:pt>
                <c:pt idx="1628">
                  <c:v>1880.25180559948</c:v>
                </c:pt>
                <c:pt idx="1629">
                  <c:v>1870.76723125282</c:v>
                </c:pt>
                <c:pt idx="1630">
                  <c:v>1898.8009185779</c:v>
                </c:pt>
                <c:pt idx="1631">
                  <c:v>1920.20942934757</c:v>
                </c:pt>
                <c:pt idx="1632">
                  <c:v>1923.08119818902</c:v>
                </c:pt>
                <c:pt idx="1633">
                  <c:v>1942.21079999659</c:v>
                </c:pt>
                <c:pt idx="1634">
                  <c:v>1944.5041731519</c:v>
                </c:pt>
                <c:pt idx="1635">
                  <c:v>1953.12425369681</c:v>
                </c:pt>
                <c:pt idx="1636">
                  <c:v>1949.33024420065</c:v>
                </c:pt>
                <c:pt idx="1637">
                  <c:v>1989.11211193058</c:v>
                </c:pt>
                <c:pt idx="1638">
                  <c:v>1988.60317557995</c:v>
                </c:pt>
                <c:pt idx="1639">
                  <c:v>1966.15336833628</c:v>
                </c:pt>
                <c:pt idx="1640">
                  <c:v>1991.35671368514</c:v>
                </c:pt>
                <c:pt idx="1641">
                  <c:v>1976.16576458939</c:v>
                </c:pt>
                <c:pt idx="1642">
                  <c:v>1965.17704471006</c:v>
                </c:pt>
                <c:pt idx="1643">
                  <c:v>1983.39436930101</c:v>
                </c:pt>
                <c:pt idx="1644">
                  <c:v>1962.00910284605</c:v>
                </c:pt>
                <c:pt idx="1645">
                  <c:v>1941.07367663159</c:v>
                </c:pt>
                <c:pt idx="1646">
                  <c:v>1926.27841956045</c:v>
                </c:pt>
                <c:pt idx="1647">
                  <c:v>1876.76111778353</c:v>
                </c:pt>
                <c:pt idx="1648">
                  <c:v>1926.34433788634</c:v>
                </c:pt>
                <c:pt idx="1649">
                  <c:v>1875.05875170125</c:v>
                </c:pt>
                <c:pt idx="1650">
                  <c:v>1888.093508052</c:v>
                </c:pt>
                <c:pt idx="1651">
                  <c:v>1890.97904205121</c:v>
                </c:pt>
                <c:pt idx="1652">
                  <c:v>1899.30466197389</c:v>
                </c:pt>
                <c:pt idx="1653">
                  <c:v>1928.21538187745</c:v>
                </c:pt>
                <c:pt idx="1654">
                  <c:v>1927.07906565421</c:v>
                </c:pt>
                <c:pt idx="1655">
                  <c:v>1976.35100781348</c:v>
                </c:pt>
                <c:pt idx="1656">
                  <c:v>1971.16690773356</c:v>
                </c:pt>
                <c:pt idx="1657">
                  <c:v>1983.6272267914</c:v>
                </c:pt>
                <c:pt idx="1658">
                  <c:v>1958.84307728051</c:v>
                </c:pt>
                <c:pt idx="1659">
                  <c:v>1978.91105096351</c:v>
                </c:pt>
                <c:pt idx="1660">
                  <c:v>2011.25655234647</c:v>
                </c:pt>
                <c:pt idx="1661">
                  <c:v>2003.67948089</c:v>
                </c:pt>
                <c:pt idx="1662">
                  <c:v>2001.49455850892</c:v>
                </c:pt>
                <c:pt idx="1663">
                  <c:v>1972.86675132955</c:v>
                </c:pt>
                <c:pt idx="1664">
                  <c:v>1964.72598366477</c:v>
                </c:pt>
                <c:pt idx="1665">
                  <c:v>1990.88459414923</c:v>
                </c:pt>
                <c:pt idx="1666">
                  <c:v>1983.80213766659</c:v>
                </c:pt>
                <c:pt idx="1667">
                  <c:v>1999.13326214716</c:v>
                </c:pt>
                <c:pt idx="1668">
                  <c:v>1953.62102508103</c:v>
                </c:pt>
                <c:pt idx="1669">
                  <c:v>1970.08116712535</c:v>
                </c:pt>
                <c:pt idx="1670">
                  <c:v>2003.15420913588</c:v>
                </c:pt>
                <c:pt idx="1671">
                  <c:v>2009.67318970668</c:v>
                </c:pt>
                <c:pt idx="1672">
                  <c:v>1997.45112243799</c:v>
                </c:pt>
                <c:pt idx="1673">
                  <c:v>2007.39547825369</c:v>
                </c:pt>
                <c:pt idx="1674">
                  <c:v>1997.48701428337</c:v>
                </c:pt>
                <c:pt idx="1675">
                  <c:v>1974.3690258297</c:v>
                </c:pt>
                <c:pt idx="1676">
                  <c:v>1977.53126389671</c:v>
                </c:pt>
                <c:pt idx="1677">
                  <c:v>1982.60770524089</c:v>
                </c:pt>
                <c:pt idx="1678">
                  <c:v>1988.64769384677</c:v>
                </c:pt>
                <c:pt idx="1679">
                  <c:v>2005.09380396397</c:v>
                </c:pt>
                <c:pt idx="1680">
                  <c:v>1989.96476225224</c:v>
                </c:pt>
                <c:pt idx="1681">
                  <c:v>2000.77455973811</c:v>
                </c:pt>
                <c:pt idx="1682">
                  <c:v>1971.56008580306</c:v>
                </c:pt>
                <c:pt idx="1683">
                  <c:v>1978.13118796373</c:v>
                </c:pt>
                <c:pt idx="1684">
                  <c:v>1984.47627280632</c:v>
                </c:pt>
                <c:pt idx="1685">
                  <c:v>1995.80882617276</c:v>
                </c:pt>
                <c:pt idx="1686">
                  <c:v>2008.88885048264</c:v>
                </c:pt>
                <c:pt idx="1687">
                  <c:v>2019.87183862933</c:v>
                </c:pt>
                <c:pt idx="1688">
                  <c:v>2024.24777448131</c:v>
                </c:pt>
                <c:pt idx="1689">
                  <c:v>2019.95963243419</c:v>
                </c:pt>
                <c:pt idx="1690">
                  <c:v>2020.21263309149</c:v>
                </c:pt>
                <c:pt idx="1691">
                  <c:v>2007.18009870892</c:v>
                </c:pt>
                <c:pt idx="1692">
                  <c:v>2040.82049300769</c:v>
                </c:pt>
                <c:pt idx="1693">
                  <c:v>2047.15883367977</c:v>
                </c:pt>
                <c:pt idx="1694">
                  <c:v>2050.42048293932</c:v>
                </c:pt>
                <c:pt idx="1695">
                  <c:v>2049.34784567783</c:v>
                </c:pt>
                <c:pt idx="1696">
                  <c:v>2057.70246701489</c:v>
                </c:pt>
                <c:pt idx="1697">
                  <c:v>2062.81461502332</c:v>
                </c:pt>
                <c:pt idx="1698">
                  <c:v>2043.22577587506</c:v>
                </c:pt>
                <c:pt idx="1699">
                  <c:v>2055.869910485</c:v>
                </c:pt>
                <c:pt idx="1700">
                  <c:v>2060.47394024824</c:v>
                </c:pt>
                <c:pt idx="1701">
                  <c:v>2040.37193337532</c:v>
                </c:pt>
                <c:pt idx="1702">
                  <c:v>2064.62096344164</c:v>
                </c:pt>
                <c:pt idx="1703">
                  <c:v>2034.63663447948</c:v>
                </c:pt>
                <c:pt idx="1704">
                  <c:v>1997.10951346248</c:v>
                </c:pt>
                <c:pt idx="1705">
                  <c:v>1963.45249778789</c:v>
                </c:pt>
                <c:pt idx="1706">
                  <c:v>1975.25587639391</c:v>
                </c:pt>
                <c:pt idx="1707">
                  <c:v>1961.15383155163</c:v>
                </c:pt>
                <c:pt idx="1708">
                  <c:v>1963.30003460257</c:v>
                </c:pt>
                <c:pt idx="1709">
                  <c:v>1944.59902999208</c:v>
                </c:pt>
                <c:pt idx="1710">
                  <c:v>1927.2860356288</c:v>
                </c:pt>
                <c:pt idx="1711">
                  <c:v>1956.49761112404</c:v>
                </c:pt>
                <c:pt idx="1712">
                  <c:v>1977.18513439516</c:v>
                </c:pt>
                <c:pt idx="1713">
                  <c:v>1964.19841946007</c:v>
                </c:pt>
                <c:pt idx="1714">
                  <c:v>1906.20579534257</c:v>
                </c:pt>
                <c:pt idx="1715">
                  <c:v>1906.98510894901</c:v>
                </c:pt>
                <c:pt idx="1716">
                  <c:v>1885.17693921459</c:v>
                </c:pt>
                <c:pt idx="1717">
                  <c:v>1915.88386967924</c:v>
                </c:pt>
                <c:pt idx="1718">
                  <c:v>1910.78601930897</c:v>
                </c:pt>
                <c:pt idx="1719">
                  <c:v>1930.95963108007</c:v>
                </c:pt>
                <c:pt idx="1720">
                  <c:v>1924.90636323283</c:v>
                </c:pt>
                <c:pt idx="1721">
                  <c:v>1958.30889291653</c:v>
                </c:pt>
                <c:pt idx="1722">
                  <c:v>1963.77398168519</c:v>
                </c:pt>
                <c:pt idx="1723">
                  <c:v>1972.76285937065</c:v>
                </c:pt>
                <c:pt idx="1724">
                  <c:v>1967.72178498886</c:v>
                </c:pt>
                <c:pt idx="1725">
                  <c:v>1969.60600307286</c:v>
                </c:pt>
                <c:pt idx="1726">
                  <c:v>1947.85289025994</c:v>
                </c:pt>
                <c:pt idx="1727">
                  <c:v>1961.06928661456</c:v>
                </c:pt>
                <c:pt idx="1728">
                  <c:v>1956.50769048184</c:v>
                </c:pt>
                <c:pt idx="1729">
                  <c:v>1962.90499255809</c:v>
                </c:pt>
                <c:pt idx="1730">
                  <c:v>1981.46531251319</c:v>
                </c:pt>
                <c:pt idx="1731">
                  <c:v>1991.58389653995</c:v>
                </c:pt>
                <c:pt idx="1732">
                  <c:v>1997.88096503623</c:v>
                </c:pt>
                <c:pt idx="1733">
                  <c:v>1996.82477547712</c:v>
                </c:pt>
                <c:pt idx="1734">
                  <c:v>2028.02846854496</c:v>
                </c:pt>
                <c:pt idx="1735">
                  <c:v>2030.06493861523</c:v>
                </c:pt>
                <c:pt idx="1736">
                  <c:v>2033.7449908801</c:v>
                </c:pt>
                <c:pt idx="1737">
                  <c:v>2041.91374386773</c:v>
                </c:pt>
                <c:pt idx="1738">
                  <c:v>2046.64360758817</c:v>
                </c:pt>
                <c:pt idx="1739">
                  <c:v>2050.81203512543</c:v>
                </c:pt>
                <c:pt idx="1740">
                  <c:v>2043.33559492423</c:v>
                </c:pt>
                <c:pt idx="1741">
                  <c:v>2065.87827590488</c:v>
                </c:pt>
                <c:pt idx="1742">
                  <c:v>2078.97474578607</c:v>
                </c:pt>
                <c:pt idx="1743">
                  <c:v>2070.72283577752</c:v>
                </c:pt>
                <c:pt idx="1744">
                  <c:v>2054.87557893803</c:v>
                </c:pt>
                <c:pt idx="1745">
                  <c:v>2063.98455529475</c:v>
                </c:pt>
                <c:pt idx="1746">
                  <c:v>2073.33061896981</c:v>
                </c:pt>
                <c:pt idx="1747">
                  <c:v>2054.58155905369</c:v>
                </c:pt>
                <c:pt idx="1748">
                  <c:v>2051.21738422135</c:v>
                </c:pt>
                <c:pt idx="1749">
                  <c:v>2058.35054806186</c:v>
                </c:pt>
                <c:pt idx="1750">
                  <c:v>2073.16410500951</c:v>
                </c:pt>
                <c:pt idx="1751">
                  <c:v>2074.82085200563</c:v>
                </c:pt>
                <c:pt idx="1752">
                  <c:v>2072.16866417636</c:v>
                </c:pt>
                <c:pt idx="1753">
                  <c:v>2096.79900079223</c:v>
                </c:pt>
                <c:pt idx="1754">
                  <c:v>2108.84714761759</c:v>
                </c:pt>
                <c:pt idx="1755">
                  <c:v>2115.08942831461</c:v>
                </c:pt>
                <c:pt idx="1756">
                  <c:v>2101.3727976431</c:v>
                </c:pt>
                <c:pt idx="1757">
                  <c:v>2103.92467305444</c:v>
                </c:pt>
                <c:pt idx="1758">
                  <c:v>2120.22064220372</c:v>
                </c:pt>
                <c:pt idx="1759">
                  <c:v>2119.3228455873</c:v>
                </c:pt>
                <c:pt idx="1760">
                  <c:v>2123.49376210398</c:v>
                </c:pt>
                <c:pt idx="1761">
                  <c:v>2143.09738031926</c:v>
                </c:pt>
                <c:pt idx="1762">
                  <c:v>2135.78251245221</c:v>
                </c:pt>
                <c:pt idx="1763">
                  <c:v>2100.22264153704</c:v>
                </c:pt>
                <c:pt idx="1764">
                  <c:v>2098.29542381774</c:v>
                </c:pt>
                <c:pt idx="1765">
                  <c:v>2115.41139958639</c:v>
                </c:pt>
                <c:pt idx="1766">
                  <c:v>2115.5520560472</c:v>
                </c:pt>
                <c:pt idx="1767">
                  <c:v>2117.09007976103</c:v>
                </c:pt>
                <c:pt idx="1768">
                  <c:v>2129.60591888585</c:v>
                </c:pt>
                <c:pt idx="1769">
                  <c:v>2129.80513949812</c:v>
                </c:pt>
                <c:pt idx="1770">
                  <c:v>2075.64052700112</c:v>
                </c:pt>
                <c:pt idx="1771">
                  <c:v>2082.79265915898</c:v>
                </c:pt>
                <c:pt idx="1772">
                  <c:v>2114.07405483769</c:v>
                </c:pt>
                <c:pt idx="1773">
                  <c:v>2086.96086770045</c:v>
                </c:pt>
                <c:pt idx="1774">
                  <c:v>2106.77107571133</c:v>
                </c:pt>
                <c:pt idx="1775">
                  <c:v>2050.95806020729</c:v>
                </c:pt>
                <c:pt idx="1776">
                  <c:v>2028.07638910647</c:v>
                </c:pt>
                <c:pt idx="1777">
                  <c:v>1967.21660453422</c:v>
                </c:pt>
                <c:pt idx="1778">
                  <c:v>1955.2510106599</c:v>
                </c:pt>
                <c:pt idx="1779">
                  <c:v>2046.00505760999</c:v>
                </c:pt>
                <c:pt idx="1780">
                  <c:v>2030.66762012406</c:v>
                </c:pt>
                <c:pt idx="1781">
                  <c:v>2053.07285202651</c:v>
                </c:pt>
                <c:pt idx="1782">
                  <c:v>2034.05396171164</c:v>
                </c:pt>
                <c:pt idx="1783">
                  <c:v>1997.71336186361</c:v>
                </c:pt>
                <c:pt idx="1784">
                  <c:v>1994.96779576048</c:v>
                </c:pt>
                <c:pt idx="1785">
                  <c:v>1965.9744574025</c:v>
                </c:pt>
                <c:pt idx="1786">
                  <c:v>1958.64137621485</c:v>
                </c:pt>
                <c:pt idx="1787">
                  <c:v>1896.687924952</c:v>
                </c:pt>
                <c:pt idx="1788">
                  <c:v>1932.65668663465</c:v>
                </c:pt>
                <c:pt idx="1789">
                  <c:v>1907.99067466217</c:v>
                </c:pt>
                <c:pt idx="1790">
                  <c:v>1905.67589270007</c:v>
                </c:pt>
                <c:pt idx="1791">
                  <c:v>1895.40868204334</c:v>
                </c:pt>
                <c:pt idx="1792">
                  <c:v>1967.48874258667</c:v>
                </c:pt>
                <c:pt idx="1793">
                  <c:v>1945.27266927164</c:v>
                </c:pt>
                <c:pt idx="1794">
                  <c:v>1920.11389065594</c:v>
                </c:pt>
                <c:pt idx="1795">
                  <c:v>1960.72864941022</c:v>
                </c:pt>
                <c:pt idx="1796">
                  <c:v>1959.53033819512</c:v>
                </c:pt>
                <c:pt idx="1797">
                  <c:v>1900.53049371903</c:v>
                </c:pt>
                <c:pt idx="1798">
                  <c:v>1881.72370243705</c:v>
                </c:pt>
                <c:pt idx="1799">
                  <c:v>1903.72718136969</c:v>
                </c:pt>
                <c:pt idx="1800">
                  <c:v>1899.53441583396</c:v>
                </c:pt>
                <c:pt idx="1801">
                  <c:v>1951.21014257463</c:v>
                </c:pt>
                <c:pt idx="1802">
                  <c:v>1960.29818597377</c:v>
                </c:pt>
                <c:pt idx="1803">
                  <c:v>1965.6922429919</c:v>
                </c:pt>
                <c:pt idx="1804">
                  <c:v>2007.18282252527</c:v>
                </c:pt>
                <c:pt idx="1805">
                  <c:v>2003.59869938446</c:v>
                </c:pt>
                <c:pt idx="1806">
                  <c:v>2004.90110925057</c:v>
                </c:pt>
                <c:pt idx="1807">
                  <c:v>2005.19185037881</c:v>
                </c:pt>
                <c:pt idx="1808">
                  <c:v>2007.70218988478</c:v>
                </c:pt>
                <c:pt idx="1809">
                  <c:v>1980.36536130861</c:v>
                </c:pt>
                <c:pt idx="1810">
                  <c:v>1985.34243729174</c:v>
                </c:pt>
                <c:pt idx="1811">
                  <c:v>1957.32414869673</c:v>
                </c:pt>
                <c:pt idx="1812">
                  <c:v>1972.92335485353</c:v>
                </c:pt>
                <c:pt idx="1813">
                  <c:v>1964.42899285997</c:v>
                </c:pt>
                <c:pt idx="1814">
                  <c:v>1911.89440545901</c:v>
                </c:pt>
                <c:pt idx="1815">
                  <c:v>1899.52142735509</c:v>
                </c:pt>
                <c:pt idx="1816">
                  <c:v>1906.69309129672</c:v>
                </c:pt>
                <c:pt idx="1817">
                  <c:v>1901.20812430255</c:v>
                </c:pt>
                <c:pt idx="1818">
                  <c:v>1915.95814828255</c:v>
                </c:pt>
                <c:pt idx="1819">
                  <c:v>1963.4669498351</c:v>
                </c:pt>
                <c:pt idx="1820">
                  <c:v>1976.76111895387</c:v>
                </c:pt>
                <c:pt idx="1821">
                  <c:v>1987.95597082532</c:v>
                </c:pt>
                <c:pt idx="1822">
                  <c:v>1983.71453141097</c:v>
                </c:pt>
                <c:pt idx="1823">
                  <c:v>2009.47126295711</c:v>
                </c:pt>
                <c:pt idx="1824">
                  <c:v>2010.33139783474</c:v>
                </c:pt>
                <c:pt idx="1825">
                  <c:v>2010.94243262855</c:v>
                </c:pt>
                <c:pt idx="1826">
                  <c:v>1963.09206932961</c:v>
                </c:pt>
                <c:pt idx="1827">
                  <c:v>1976.3061108982</c:v>
                </c:pt>
                <c:pt idx="1828">
                  <c:v>1998.30678691932</c:v>
                </c:pt>
                <c:pt idx="1829">
                  <c:v>1975.94219593772</c:v>
                </c:pt>
                <c:pt idx="1830">
                  <c:v>2022.30382351238</c:v>
                </c:pt>
                <c:pt idx="1831">
                  <c:v>2038.48440513063</c:v>
                </c:pt>
                <c:pt idx="1832">
                  <c:v>2055.81437103443</c:v>
                </c:pt>
                <c:pt idx="1833">
                  <c:v>2055.2918590833</c:v>
                </c:pt>
                <c:pt idx="1834">
                  <c:v>2046.51444200214</c:v>
                </c:pt>
                <c:pt idx="1835">
                  <c:v>2046.44951858118</c:v>
                </c:pt>
                <c:pt idx="1836">
                  <c:v>2048.69721090977</c:v>
                </c:pt>
                <c:pt idx="1837">
                  <c:v>2094.18579679082</c:v>
                </c:pt>
                <c:pt idx="1838">
                  <c:v>2088.92470978615</c:v>
                </c:pt>
                <c:pt idx="1839">
                  <c:v>2093.13125701562</c:v>
                </c:pt>
                <c:pt idx="1840">
                  <c:v>2088.56960199098</c:v>
                </c:pt>
                <c:pt idx="1841">
                  <c:v>2087.63030752191</c:v>
                </c:pt>
                <c:pt idx="1842">
                  <c:v>2096.24032311642</c:v>
                </c:pt>
                <c:pt idx="1843">
                  <c:v>2081.10157297886</c:v>
                </c:pt>
                <c:pt idx="1844">
                  <c:v>2024.11705483316</c:v>
                </c:pt>
                <c:pt idx="1845">
                  <c:v>2018.33740624867</c:v>
                </c:pt>
                <c:pt idx="1846">
                  <c:v>2016.78870643057</c:v>
                </c:pt>
                <c:pt idx="1847">
                  <c:v>2027.05199541575</c:v>
                </c:pt>
                <c:pt idx="1848">
                  <c:v>2047.4651771425</c:v>
                </c:pt>
                <c:pt idx="1849">
                  <c:v>2047.82726094677</c:v>
                </c:pt>
                <c:pt idx="1850">
                  <c:v>2023.58256522405</c:v>
                </c:pt>
                <c:pt idx="1851">
                  <c:v>2013.85427954917</c:v>
                </c:pt>
                <c:pt idx="1852">
                  <c:v>2005.98370113392</c:v>
                </c:pt>
                <c:pt idx="1853">
                  <c:v>1987.30089334706</c:v>
                </c:pt>
                <c:pt idx="1854">
                  <c:v>1988.9132689669</c:v>
                </c:pt>
                <c:pt idx="1855">
                  <c:v>1982.41934257079</c:v>
                </c:pt>
                <c:pt idx="1856">
                  <c:v>2010.7242218835</c:v>
                </c:pt>
                <c:pt idx="1857">
                  <c:v>1988.57723730476</c:v>
                </c:pt>
                <c:pt idx="1858">
                  <c:v>1995.49842930024</c:v>
                </c:pt>
                <c:pt idx="1859">
                  <c:v>2047.68659660478</c:v>
                </c:pt>
                <c:pt idx="1860">
                  <c:v>2058.20584248065</c:v>
                </c:pt>
                <c:pt idx="1861">
                  <c:v>2076.44405224728</c:v>
                </c:pt>
                <c:pt idx="1862">
                  <c:v>2055.62723751469</c:v>
                </c:pt>
                <c:pt idx="1863">
                  <c:v>2066.61146149876</c:v>
                </c:pt>
                <c:pt idx="1864">
                  <c:v>2072.77102826266</c:v>
                </c:pt>
                <c:pt idx="1865">
                  <c:v>2078.82346042088</c:v>
                </c:pt>
                <c:pt idx="1866">
                  <c:v>2109.80477990204</c:v>
                </c:pt>
                <c:pt idx="1867">
                  <c:v>2113.38841413569</c:v>
                </c:pt>
                <c:pt idx="1868">
                  <c:v>2117.15962314549</c:v>
                </c:pt>
                <c:pt idx="1869">
                  <c:v>2110.11991340701</c:v>
                </c:pt>
                <c:pt idx="1870">
                  <c:v>2108.44519369322</c:v>
                </c:pt>
                <c:pt idx="1871">
                  <c:v>2138.76769989178</c:v>
                </c:pt>
                <c:pt idx="1872">
                  <c:v>2134.53092224055</c:v>
                </c:pt>
                <c:pt idx="1873">
                  <c:v>2129.24968015514</c:v>
                </c:pt>
                <c:pt idx="1874">
                  <c:v>2111.14200676734</c:v>
                </c:pt>
                <c:pt idx="1875">
                  <c:v>2150.50261618215</c:v>
                </c:pt>
                <c:pt idx="1876">
                  <c:v>2144.28979806946</c:v>
                </c:pt>
                <c:pt idx="1877">
                  <c:v>2154.67341828842</c:v>
                </c:pt>
                <c:pt idx="1878">
                  <c:v>2152.3480235756</c:v>
                </c:pt>
                <c:pt idx="1879">
                  <c:v>2149.60680370707</c:v>
                </c:pt>
                <c:pt idx="1880">
                  <c:v>2165.57963870628</c:v>
                </c:pt>
                <c:pt idx="1881">
                  <c:v>2154.05204093073</c:v>
                </c:pt>
                <c:pt idx="1882">
                  <c:v>2192.29033019283</c:v>
                </c:pt>
                <c:pt idx="1883">
                  <c:v>2196.8240181061</c:v>
                </c:pt>
                <c:pt idx="1884">
                  <c:v>2191.11558932408</c:v>
                </c:pt>
                <c:pt idx="1885">
                  <c:v>2204.24839450211</c:v>
                </c:pt>
                <c:pt idx="1886">
                  <c:v>2203.70472174041</c:v>
                </c:pt>
                <c:pt idx="1887">
                  <c:v>2203.71277347453</c:v>
                </c:pt>
                <c:pt idx="1888">
                  <c:v>2225.34573902484</c:v>
                </c:pt>
                <c:pt idx="1889">
                  <c:v>2224.80420998869</c:v>
                </c:pt>
                <c:pt idx="1890">
                  <c:v>2222.05887366353</c:v>
                </c:pt>
                <c:pt idx="1891">
                  <c:v>2227.12214603412</c:v>
                </c:pt>
                <c:pt idx="1892">
                  <c:v>2191.97621259705</c:v>
                </c:pt>
                <c:pt idx="1893">
                  <c:v>2220.28543698238</c:v>
                </c:pt>
                <c:pt idx="1894">
                  <c:v>2216.08764546098</c:v>
                </c:pt>
                <c:pt idx="1895">
                  <c:v>2220.00482886089</c:v>
                </c:pt>
                <c:pt idx="1896">
                  <c:v>2229.50420119236</c:v>
                </c:pt>
                <c:pt idx="1897">
                  <c:v>2222.46271271877</c:v>
                </c:pt>
                <c:pt idx="1898">
                  <c:v>2204.00896159249</c:v>
                </c:pt>
                <c:pt idx="1899">
                  <c:v>2211.62383658388</c:v>
                </c:pt>
                <c:pt idx="1900">
                  <c:v>2214.65972693147</c:v>
                </c:pt>
                <c:pt idx="1901">
                  <c:v>2218.74262926123</c:v>
                </c:pt>
                <c:pt idx="1902">
                  <c:v>2241.10564655676</c:v>
                </c:pt>
                <c:pt idx="1903">
                  <c:v>2250.61960353802</c:v>
                </c:pt>
                <c:pt idx="1904">
                  <c:v>2293.47682769411</c:v>
                </c:pt>
                <c:pt idx="1905">
                  <c:v>2293.46287447283</c:v>
                </c:pt>
                <c:pt idx="1906">
                  <c:v>2285.96090603324</c:v>
                </c:pt>
                <c:pt idx="1907">
                  <c:v>2258.71061745813</c:v>
                </c:pt>
                <c:pt idx="1908">
                  <c:v>2270.68888847088</c:v>
                </c:pt>
                <c:pt idx="1909">
                  <c:v>2256.53265926745</c:v>
                </c:pt>
                <c:pt idx="1910">
                  <c:v>2228.22976853461</c:v>
                </c:pt>
                <c:pt idx="1911">
                  <c:v>2222.71923936989</c:v>
                </c:pt>
                <c:pt idx="1912">
                  <c:v>2182.16542068148</c:v>
                </c:pt>
                <c:pt idx="1913">
                  <c:v>2189.77625955599</c:v>
                </c:pt>
                <c:pt idx="1914">
                  <c:v>2224.34191975651</c:v>
                </c:pt>
                <c:pt idx="1915">
                  <c:v>2227.86678419865</c:v>
                </c:pt>
                <c:pt idx="1916">
                  <c:v>2222.00222088252</c:v>
                </c:pt>
                <c:pt idx="1917">
                  <c:v>2180.55418720224</c:v>
                </c:pt>
                <c:pt idx="1918">
                  <c:v>2210.5712556574</c:v>
                </c:pt>
                <c:pt idx="1919">
                  <c:v>2184.75935557008</c:v>
                </c:pt>
                <c:pt idx="1920">
                  <c:v>2183.86444815222</c:v>
                </c:pt>
                <c:pt idx="1921">
                  <c:v>2169.23797294479</c:v>
                </c:pt>
                <c:pt idx="1922">
                  <c:v>2209.28449041554</c:v>
                </c:pt>
                <c:pt idx="1923">
                  <c:v>2238.84798137622</c:v>
                </c:pt>
                <c:pt idx="1924">
                  <c:v>2248.91490691784</c:v>
                </c:pt>
                <c:pt idx="1925">
                  <c:v>2246.78698580858</c:v>
                </c:pt>
                <c:pt idx="1926">
                  <c:v>2242.46616403602</c:v>
                </c:pt>
                <c:pt idx="1927">
                  <c:v>2237.49968630784</c:v>
                </c:pt>
                <c:pt idx="1928">
                  <c:v>2237.43023088705</c:v>
                </c:pt>
                <c:pt idx="1929">
                  <c:v>2245.24631030291</c:v>
                </c:pt>
                <c:pt idx="1930">
                  <c:v>2255.84084742355</c:v>
                </c:pt>
                <c:pt idx="1931">
                  <c:v>2253.38983261434</c:v>
                </c:pt>
                <c:pt idx="1932">
                  <c:v>2232.04258443741</c:v>
                </c:pt>
                <c:pt idx="1933">
                  <c:v>2241.94883144452</c:v>
                </c:pt>
                <c:pt idx="1934">
                  <c:v>2244.18996811715</c:v>
                </c:pt>
                <c:pt idx="1935">
                  <c:v>2246.95389568958</c:v>
                </c:pt>
                <c:pt idx="1936">
                  <c:v>2265.57893397916</c:v>
                </c:pt>
                <c:pt idx="1937">
                  <c:v>2271.2998355283</c:v>
                </c:pt>
                <c:pt idx="1938">
                  <c:v>2267.94415240518</c:v>
                </c:pt>
                <c:pt idx="1939">
                  <c:v>2268.12214223173</c:v>
                </c:pt>
                <c:pt idx="1940">
                  <c:v>2268.02278136267</c:v>
                </c:pt>
                <c:pt idx="1941">
                  <c:v>2284.02419201249</c:v>
                </c:pt>
                <c:pt idx="1942">
                  <c:v>2282.66180736692</c:v>
                </c:pt>
                <c:pt idx="1943">
                  <c:v>2289.92547230778</c:v>
                </c:pt>
                <c:pt idx="1944">
                  <c:v>2308.14275319947</c:v>
                </c:pt>
                <c:pt idx="1945">
                  <c:v>2303.11606702615</c:v>
                </c:pt>
                <c:pt idx="1946">
                  <c:v>2300.73885722139</c:v>
                </c:pt>
                <c:pt idx="1947">
                  <c:v>2288.60094957774</c:v>
                </c:pt>
                <c:pt idx="1948">
                  <c:v>2282.77245961181</c:v>
                </c:pt>
                <c:pt idx="1949">
                  <c:v>2277.42190685947</c:v>
                </c:pt>
                <c:pt idx="1950">
                  <c:v>2286.76927474719</c:v>
                </c:pt>
                <c:pt idx="1951">
                  <c:v>2314.18150041978</c:v>
                </c:pt>
                <c:pt idx="1952">
                  <c:v>2312.99432793117</c:v>
                </c:pt>
                <c:pt idx="1953">
                  <c:v>2322.99189534819</c:v>
                </c:pt>
                <c:pt idx="1954">
                  <c:v>2329.35398815128</c:v>
                </c:pt>
                <c:pt idx="1955">
                  <c:v>2312.31440344878</c:v>
                </c:pt>
                <c:pt idx="1956">
                  <c:v>2298.16600530694</c:v>
                </c:pt>
                <c:pt idx="1957">
                  <c:v>2298.89369357</c:v>
                </c:pt>
                <c:pt idx="1958">
                  <c:v>2313.53321425391</c:v>
                </c:pt>
                <c:pt idx="1959">
                  <c:v>2313.37906184944</c:v>
                </c:pt>
                <c:pt idx="1960">
                  <c:v>2323.8626313509</c:v>
                </c:pt>
                <c:pt idx="1961">
                  <c:v>2329.63183984778</c:v>
                </c:pt>
                <c:pt idx="1962">
                  <c:v>2288.61322408894</c:v>
                </c:pt>
                <c:pt idx="1963">
                  <c:v>2304.87612140061</c:v>
                </c:pt>
                <c:pt idx="1964">
                  <c:v>2338.91444881664</c:v>
                </c:pt>
                <c:pt idx="1965">
                  <c:v>2333.04519745011</c:v>
                </c:pt>
                <c:pt idx="1966">
                  <c:v>2333.42925391753</c:v>
                </c:pt>
                <c:pt idx="1967">
                  <c:v>2330.9797542809</c:v>
                </c:pt>
                <c:pt idx="1968">
                  <c:v>2339.8158153621</c:v>
                </c:pt>
                <c:pt idx="1969">
                  <c:v>2345.392407037</c:v>
                </c:pt>
                <c:pt idx="1970">
                  <c:v>2333.6916153202</c:v>
                </c:pt>
                <c:pt idx="1971">
                  <c:v>2326.35077921119</c:v>
                </c:pt>
                <c:pt idx="1972">
                  <c:v>2338.34919040874</c:v>
                </c:pt>
                <c:pt idx="1973">
                  <c:v>2339.34316651738</c:v>
                </c:pt>
                <c:pt idx="1974">
                  <c:v>2336.18103192456</c:v>
                </c:pt>
                <c:pt idx="1975">
                  <c:v>2351.40256021005</c:v>
                </c:pt>
                <c:pt idx="1976">
                  <c:v>2358.51782726998</c:v>
                </c:pt>
                <c:pt idx="1977">
                  <c:v>2365.151476009</c:v>
                </c:pt>
                <c:pt idx="1978">
                  <c:v>2320.72168086539</c:v>
                </c:pt>
                <c:pt idx="1979">
                  <c:v>2314.78998425552</c:v>
                </c:pt>
                <c:pt idx="1980">
                  <c:v>2315.78018054605</c:v>
                </c:pt>
                <c:pt idx="1981">
                  <c:v>2340.28540608003</c:v>
                </c:pt>
                <c:pt idx="1982">
                  <c:v>2356.84719657117</c:v>
                </c:pt>
                <c:pt idx="1983">
                  <c:v>2327.37555129156</c:v>
                </c:pt>
                <c:pt idx="1984">
                  <c:v>2334.69437925478</c:v>
                </c:pt>
                <c:pt idx="1985">
                  <c:v>2363.16077646666</c:v>
                </c:pt>
                <c:pt idx="1986">
                  <c:v>2353.95903072846</c:v>
                </c:pt>
                <c:pt idx="1987">
                  <c:v>2334.44453870597</c:v>
                </c:pt>
                <c:pt idx="1988">
                  <c:v>2349.90657427321</c:v>
                </c:pt>
                <c:pt idx="1989">
                  <c:v>2351.42525711593</c:v>
                </c:pt>
                <c:pt idx="1990">
                  <c:v>2310.03900883167</c:v>
                </c:pt>
                <c:pt idx="1991">
                  <c:v>2320.77178694621</c:v>
                </c:pt>
                <c:pt idx="1992">
                  <c:v>2308.58146771369</c:v>
                </c:pt>
                <c:pt idx="1993">
                  <c:v>2281.48608599223</c:v>
                </c:pt>
                <c:pt idx="1994">
                  <c:v>2244.48729371575</c:v>
                </c:pt>
                <c:pt idx="1995">
                  <c:v>2274.98523671557</c:v>
                </c:pt>
                <c:pt idx="1996">
                  <c:v>2288.56692627674</c:v>
                </c:pt>
                <c:pt idx="1997">
                  <c:v>2321.43393716242</c:v>
                </c:pt>
                <c:pt idx="1998">
                  <c:v>2316.99385708048</c:v>
                </c:pt>
                <c:pt idx="1999">
                  <c:v>2323.03772665492</c:v>
                </c:pt>
                <c:pt idx="2000">
                  <c:v>2341.37211639906</c:v>
                </c:pt>
                <c:pt idx="2001">
                  <c:v>2337.02494148467</c:v>
                </c:pt>
                <c:pt idx="2002">
                  <c:v>2332.9988819697</c:v>
                </c:pt>
                <c:pt idx="2003">
                  <c:v>2345.88192906894</c:v>
                </c:pt>
                <c:pt idx="2004">
                  <c:v>2366.73027330104</c:v>
                </c:pt>
                <c:pt idx="2005">
                  <c:v>2368.24471269513</c:v>
                </c:pt>
                <c:pt idx="2006">
                  <c:v>2386.0542984429</c:v>
                </c:pt>
                <c:pt idx="2007">
                  <c:v>2392.04407980571</c:v>
                </c:pt>
                <c:pt idx="2008">
                  <c:v>2389.01223758209</c:v>
                </c:pt>
                <c:pt idx="2009">
                  <c:v>2396.58775830073</c:v>
                </c:pt>
                <c:pt idx="2010">
                  <c:v>2389.23368788892</c:v>
                </c:pt>
                <c:pt idx="2011">
                  <c:v>2389.4673291683</c:v>
                </c:pt>
                <c:pt idx="2012">
                  <c:v>2380.16379130731</c:v>
                </c:pt>
                <c:pt idx="2013">
                  <c:v>2361.84043615039</c:v>
                </c:pt>
                <c:pt idx="2014">
                  <c:v>2368.60365721081</c:v>
                </c:pt>
                <c:pt idx="2015">
                  <c:v>2375.12841022984</c:v>
                </c:pt>
                <c:pt idx="2016">
                  <c:v>2382.62655661238</c:v>
                </c:pt>
                <c:pt idx="2017">
                  <c:v>2349.73283878472</c:v>
                </c:pt>
                <c:pt idx="2018">
                  <c:v>2366.24652018978</c:v>
                </c:pt>
                <c:pt idx="2019">
                  <c:v>2402.8080424217</c:v>
                </c:pt>
                <c:pt idx="2020">
                  <c:v>2416.10754633558</c:v>
                </c:pt>
                <c:pt idx="2021">
                  <c:v>2413.6199663943</c:v>
                </c:pt>
                <c:pt idx="2022">
                  <c:v>2431.30076314826</c:v>
                </c:pt>
                <c:pt idx="2023">
                  <c:v>2442.97047323753</c:v>
                </c:pt>
                <c:pt idx="2024">
                  <c:v>2448.65364547563</c:v>
                </c:pt>
                <c:pt idx="2025">
                  <c:v>2450.06995881134</c:v>
                </c:pt>
                <c:pt idx="2026">
                  <c:v>2452.02541042592</c:v>
                </c:pt>
                <c:pt idx="2027">
                  <c:v>2431.89573456777</c:v>
                </c:pt>
                <c:pt idx="2028">
                  <c:v>2413.55161861888</c:v>
                </c:pt>
                <c:pt idx="2029">
                  <c:v>2392.92907893905</c:v>
                </c:pt>
                <c:pt idx="2030">
                  <c:v>2400.47869118631</c:v>
                </c:pt>
                <c:pt idx="2031">
                  <c:v>2410.59867806322</c:v>
                </c:pt>
                <c:pt idx="2032">
                  <c:v>2429.63104610735</c:v>
                </c:pt>
                <c:pt idx="2033">
                  <c:v>2398.27658205486</c:v>
                </c:pt>
                <c:pt idx="2034">
                  <c:v>2403.98008092417</c:v>
                </c:pt>
                <c:pt idx="2035">
                  <c:v>2377.78027128627</c:v>
                </c:pt>
                <c:pt idx="2036">
                  <c:v>2372.965977635</c:v>
                </c:pt>
                <c:pt idx="2037">
                  <c:v>2375.14530964672</c:v>
                </c:pt>
                <c:pt idx="2038">
                  <c:v>2393.6961156653</c:v>
                </c:pt>
                <c:pt idx="2039">
                  <c:v>2396.15419751991</c:v>
                </c:pt>
                <c:pt idx="2040">
                  <c:v>2377.67216223665</c:v>
                </c:pt>
                <c:pt idx="2041">
                  <c:v>2344.63127532859</c:v>
                </c:pt>
                <c:pt idx="2042">
                  <c:v>2352.48063421839</c:v>
                </c:pt>
                <c:pt idx="2043">
                  <c:v>2361.07201110232</c:v>
                </c:pt>
                <c:pt idx="2044">
                  <c:v>2380.43305126203</c:v>
                </c:pt>
                <c:pt idx="2045">
                  <c:v>2392.82014550085</c:v>
                </c:pt>
                <c:pt idx="2046">
                  <c:v>2424.2449578763</c:v>
                </c:pt>
                <c:pt idx="2047">
                  <c:v>2381.80498199173</c:v>
                </c:pt>
                <c:pt idx="2048">
                  <c:v>2385.52491093079</c:v>
                </c:pt>
                <c:pt idx="2049">
                  <c:v>2379.06347301347</c:v>
                </c:pt>
                <c:pt idx="2050">
                  <c:v>2353.10483436334</c:v>
                </c:pt>
                <c:pt idx="2051">
                  <c:v>2365.3931783496</c:v>
                </c:pt>
                <c:pt idx="2052">
                  <c:v>2351.02609376919</c:v>
                </c:pt>
                <c:pt idx="2053">
                  <c:v>2361.43596418246</c:v>
                </c:pt>
                <c:pt idx="2054">
                  <c:v>2324.27909330477</c:v>
                </c:pt>
                <c:pt idx="2055">
                  <c:v>2324.07412779117</c:v>
                </c:pt>
                <c:pt idx="2056">
                  <c:v>2350.82674483724</c:v>
                </c:pt>
                <c:pt idx="2057">
                  <c:v>2310.56911914117</c:v>
                </c:pt>
                <c:pt idx="2058">
                  <c:v>2308.27063966926</c:v>
                </c:pt>
                <c:pt idx="2059">
                  <c:v>2318.0495723597</c:v>
                </c:pt>
                <c:pt idx="2060">
                  <c:v>2321.99929484892</c:v>
                </c:pt>
                <c:pt idx="2061">
                  <c:v>2353.03094882765</c:v>
                </c:pt>
                <c:pt idx="2062">
                  <c:v>2338.90749072826</c:v>
                </c:pt>
                <c:pt idx="2063">
                  <c:v>2328.82403727642</c:v>
                </c:pt>
                <c:pt idx="2064">
                  <c:v>2317.24014132997</c:v>
                </c:pt>
                <c:pt idx="2065">
                  <c:v>2332.10525346589</c:v>
                </c:pt>
                <c:pt idx="2066">
                  <c:v>2352.57574976929</c:v>
                </c:pt>
                <c:pt idx="2067">
                  <c:v>2373.00933090427</c:v>
                </c:pt>
                <c:pt idx="2068">
                  <c:v>2391.69979141631</c:v>
                </c:pt>
                <c:pt idx="2069">
                  <c:v>2416.33148743609</c:v>
                </c:pt>
                <c:pt idx="2070">
                  <c:v>2415.79816763271</c:v>
                </c:pt>
                <c:pt idx="2071">
                  <c:v>2411.90528508476</c:v>
                </c:pt>
                <c:pt idx="2072">
                  <c:v>2432.28749282738</c:v>
                </c:pt>
                <c:pt idx="2073">
                  <c:v>2417.15185444147</c:v>
                </c:pt>
                <c:pt idx="2074">
                  <c:v>2371.2044780709</c:v>
                </c:pt>
                <c:pt idx="2075">
                  <c:v>2361.32426636855</c:v>
                </c:pt>
                <c:pt idx="2076">
                  <c:v>2378.01605751833</c:v>
                </c:pt>
                <c:pt idx="2077">
                  <c:v>2358.87866836872</c:v>
                </c:pt>
                <c:pt idx="2078">
                  <c:v>2371.15000034859</c:v>
                </c:pt>
                <c:pt idx="2079">
                  <c:v>2348.81373634443</c:v>
                </c:pt>
                <c:pt idx="2080">
                  <c:v>2379.86719791098</c:v>
                </c:pt>
                <c:pt idx="2081">
                  <c:v>2387.92184430933</c:v>
                </c:pt>
                <c:pt idx="2082">
                  <c:v>2415.63047476273</c:v>
                </c:pt>
                <c:pt idx="2083">
                  <c:v>2418.93976531515</c:v>
                </c:pt>
                <c:pt idx="2084">
                  <c:v>2406.30349104149</c:v>
                </c:pt>
                <c:pt idx="2085">
                  <c:v>2410.19535185146</c:v>
                </c:pt>
                <c:pt idx="2086">
                  <c:v>2366.65786539937</c:v>
                </c:pt>
                <c:pt idx="2087">
                  <c:v>2364.25992750945</c:v>
                </c:pt>
                <c:pt idx="2088">
                  <c:v>2366.22195110674</c:v>
                </c:pt>
                <c:pt idx="2089">
                  <c:v>2355.06868002118</c:v>
                </c:pt>
                <c:pt idx="2090">
                  <c:v>2305.59196697971</c:v>
                </c:pt>
                <c:pt idx="2091">
                  <c:v>2309.04532539392</c:v>
                </c:pt>
                <c:pt idx="2092">
                  <c:v>2207.13899876375</c:v>
                </c:pt>
                <c:pt idx="2093">
                  <c:v>2204.04649735476</c:v>
                </c:pt>
                <c:pt idx="2094">
                  <c:v>2077.61486753027</c:v>
                </c:pt>
                <c:pt idx="2095">
                  <c:v>2177.98049622053</c:v>
                </c:pt>
                <c:pt idx="2096">
                  <c:v>2100.71291480458</c:v>
                </c:pt>
                <c:pt idx="2097">
                  <c:v>2175.0694696666</c:v>
                </c:pt>
                <c:pt idx="2098">
                  <c:v>2186.29651781717</c:v>
                </c:pt>
                <c:pt idx="2099">
                  <c:v>2226.97521326226</c:v>
                </c:pt>
                <c:pt idx="2100">
                  <c:v>2210.19261716711</c:v>
                </c:pt>
                <c:pt idx="2101">
                  <c:v>2218.31118966077</c:v>
                </c:pt>
                <c:pt idx="2102">
                  <c:v>2139.63715620479</c:v>
                </c:pt>
                <c:pt idx="2103">
                  <c:v>2113.01531180691</c:v>
                </c:pt>
                <c:pt idx="2104">
                  <c:v>2115.87457869033</c:v>
                </c:pt>
                <c:pt idx="2105">
                  <c:v>2167.650870458</c:v>
                </c:pt>
                <c:pt idx="2106">
                  <c:v>2170.52274318593</c:v>
                </c:pt>
                <c:pt idx="2107">
                  <c:v>2138.94874231942</c:v>
                </c:pt>
                <c:pt idx="2108">
                  <c:v>2165.97651779586</c:v>
                </c:pt>
                <c:pt idx="2109">
                  <c:v>2213.33778391399</c:v>
                </c:pt>
                <c:pt idx="2110">
                  <c:v>2214.94398358972</c:v>
                </c:pt>
                <c:pt idx="2111">
                  <c:v>2236.83328068686</c:v>
                </c:pt>
                <c:pt idx="2112">
                  <c:v>2219.49108578616</c:v>
                </c:pt>
                <c:pt idx="2113">
                  <c:v>2180.96348710077</c:v>
                </c:pt>
                <c:pt idx="2114">
                  <c:v>2156.01531400139</c:v>
                </c:pt>
                <c:pt idx="2115">
                  <c:v>2204.6219929587</c:v>
                </c:pt>
                <c:pt idx="2116">
                  <c:v>2178.50862958539</c:v>
                </c:pt>
                <c:pt idx="2117">
                  <c:v>2127.85164616945</c:v>
                </c:pt>
                <c:pt idx="2118">
                  <c:v>2128.15792803697</c:v>
                </c:pt>
                <c:pt idx="2119">
                  <c:v>2138.70489749919</c:v>
                </c:pt>
                <c:pt idx="2120">
                  <c:v>2153.72204732793</c:v>
                </c:pt>
                <c:pt idx="2121">
                  <c:v>2181.94650762802</c:v>
                </c:pt>
                <c:pt idx="2122">
                  <c:v>2187.94808072973</c:v>
                </c:pt>
                <c:pt idx="2123">
                  <c:v>2153.94858622791</c:v>
                </c:pt>
                <c:pt idx="2124">
                  <c:v>2150.91553499083</c:v>
                </c:pt>
                <c:pt idx="2125">
                  <c:v>2095.02796868486</c:v>
                </c:pt>
                <c:pt idx="2126">
                  <c:v>2033.61754481846</c:v>
                </c:pt>
                <c:pt idx="2127">
                  <c:v>2050.7810777928</c:v>
                </c:pt>
                <c:pt idx="2128">
                  <c:v>2079.12257112802</c:v>
                </c:pt>
                <c:pt idx="2129">
                  <c:v>2109.56772901585</c:v>
                </c:pt>
                <c:pt idx="2130">
                  <c:v>2072.25925681872</c:v>
                </c:pt>
                <c:pt idx="2131">
                  <c:v>2093.57822699029</c:v>
                </c:pt>
                <c:pt idx="2132">
                  <c:v>2042.54880812479</c:v>
                </c:pt>
                <c:pt idx="2133">
                  <c:v>1997.9924287083</c:v>
                </c:pt>
                <c:pt idx="2134">
                  <c:v>2029.06295618584</c:v>
                </c:pt>
                <c:pt idx="2135">
                  <c:v>2052.31305018622</c:v>
                </c:pt>
                <c:pt idx="2136">
                  <c:v>2090.21621160119</c:v>
                </c:pt>
                <c:pt idx="2137">
                  <c:v>2070.64364980252</c:v>
                </c:pt>
                <c:pt idx="2138">
                  <c:v>2130.30221999552</c:v>
                </c:pt>
                <c:pt idx="2139">
                  <c:v>2126.76353598658</c:v>
                </c:pt>
                <c:pt idx="2140">
                  <c:v>2152.92886025973</c:v>
                </c:pt>
                <c:pt idx="2141">
                  <c:v>2148.22841291677</c:v>
                </c:pt>
                <c:pt idx="2142">
                  <c:v>2175.42038451907</c:v>
                </c:pt>
                <c:pt idx="2143">
                  <c:v>2135.33680354575</c:v>
                </c:pt>
                <c:pt idx="2144">
                  <c:v>2171.00740025447</c:v>
                </c:pt>
                <c:pt idx="2145">
                  <c:v>2144.32368902701</c:v>
                </c:pt>
                <c:pt idx="2146">
                  <c:v>2141.48190109913</c:v>
                </c:pt>
                <c:pt idx="2147">
                  <c:v>2180.46702973891</c:v>
                </c:pt>
                <c:pt idx="2148">
                  <c:v>2218.09929213742</c:v>
                </c:pt>
                <c:pt idx="2149">
                  <c:v>2188.37158388553</c:v>
                </c:pt>
                <c:pt idx="2150">
                  <c:v>2209.25477795683</c:v>
                </c:pt>
                <c:pt idx="2151">
                  <c:v>2288.9762849697</c:v>
                </c:pt>
                <c:pt idx="2152">
                  <c:v>2284.67329358072</c:v>
                </c:pt>
                <c:pt idx="2153">
                  <c:v>2225.80435981802</c:v>
                </c:pt>
                <c:pt idx="2154">
                  <c:v>2179.16694166703</c:v>
                </c:pt>
                <c:pt idx="2155">
                  <c:v>2209.20837610589</c:v>
                </c:pt>
                <c:pt idx="2156">
                  <c:v>2238.03345733808</c:v>
                </c:pt>
                <c:pt idx="2157">
                  <c:v>2225.05728512191</c:v>
                </c:pt>
                <c:pt idx="2158">
                  <c:v>2234.07222558871</c:v>
                </c:pt>
                <c:pt idx="2159">
                  <c:v>2254.22663513736</c:v>
                </c:pt>
                <c:pt idx="2160">
                  <c:v>2172.52192239714</c:v>
                </c:pt>
                <c:pt idx="2161">
                  <c:v>2184.61022672935</c:v>
                </c:pt>
                <c:pt idx="2162">
                  <c:v>2222.28443533104</c:v>
                </c:pt>
                <c:pt idx="2163">
                  <c:v>2199.02610075772</c:v>
                </c:pt>
                <c:pt idx="2164">
                  <c:v>2205.32834016577</c:v>
                </c:pt>
                <c:pt idx="2165">
                  <c:v>2174.21270930929</c:v>
                </c:pt>
                <c:pt idx="2166">
                  <c:v>2146.49337051536</c:v>
                </c:pt>
                <c:pt idx="2167">
                  <c:v>2149.57325199149</c:v>
                </c:pt>
                <c:pt idx="2168">
                  <c:v>2109.37982632258</c:v>
                </c:pt>
                <c:pt idx="2169">
                  <c:v>2107.43276671961</c:v>
                </c:pt>
                <c:pt idx="2170">
                  <c:v>2064.14573664268</c:v>
                </c:pt>
                <c:pt idx="2171">
                  <c:v>2058.01039477595</c:v>
                </c:pt>
                <c:pt idx="2172">
                  <c:v>2116.30075887194</c:v>
                </c:pt>
                <c:pt idx="2173">
                  <c:v>2117.89946744117</c:v>
                </c:pt>
                <c:pt idx="2174">
                  <c:v>2197.57363405051</c:v>
                </c:pt>
                <c:pt idx="2175">
                  <c:v>2189.03318566969</c:v>
                </c:pt>
                <c:pt idx="2176">
                  <c:v>2189.80880501105</c:v>
                </c:pt>
                <c:pt idx="2177">
                  <c:v>2209.89315422705</c:v>
                </c:pt>
                <c:pt idx="2178">
                  <c:v>2201.28850242659</c:v>
                </c:pt>
                <c:pt idx="2179">
                  <c:v>2210.82143419058</c:v>
                </c:pt>
                <c:pt idx="2180">
                  <c:v>2163.18273115745</c:v>
                </c:pt>
                <c:pt idx="2181">
                  <c:v>2195.573401563</c:v>
                </c:pt>
                <c:pt idx="2182">
                  <c:v>2154.44036870906</c:v>
                </c:pt>
                <c:pt idx="2183">
                  <c:v>2137.72656754845</c:v>
                </c:pt>
                <c:pt idx="2184">
                  <c:v>2122.54219612117</c:v>
                </c:pt>
                <c:pt idx="2185">
                  <c:v>2132.33390212134</c:v>
                </c:pt>
                <c:pt idx="2186">
                  <c:v>2138.1611016914</c:v>
                </c:pt>
                <c:pt idx="2187">
                  <c:v>2116.25756621843</c:v>
                </c:pt>
                <c:pt idx="2188">
                  <c:v>2169.06913128654</c:v>
                </c:pt>
                <c:pt idx="2189">
                  <c:v>2168.18583575056</c:v>
                </c:pt>
                <c:pt idx="2190">
                  <c:v>2186.25835140994</c:v>
                </c:pt>
                <c:pt idx="2191">
                  <c:v>2195.99371901414</c:v>
                </c:pt>
                <c:pt idx="2192">
                  <c:v>2190.97913978068</c:v>
                </c:pt>
                <c:pt idx="2193">
                  <c:v>2167.59418437592</c:v>
                </c:pt>
                <c:pt idx="2194">
                  <c:v>2188.95278857734</c:v>
                </c:pt>
                <c:pt idx="2195">
                  <c:v>2189.06955379027</c:v>
                </c:pt>
                <c:pt idx="2196">
                  <c:v>2224.94486230946</c:v>
                </c:pt>
                <c:pt idx="2197">
                  <c:v>2216.24270361801</c:v>
                </c:pt>
                <c:pt idx="2198">
                  <c:v>2210.0935834869</c:v>
                </c:pt>
                <c:pt idx="2199">
                  <c:v>2196.18920527212</c:v>
                </c:pt>
                <c:pt idx="2200">
                  <c:v>2203.55346328008</c:v>
                </c:pt>
                <c:pt idx="2201">
                  <c:v>2228.91452436379</c:v>
                </c:pt>
                <c:pt idx="2202">
                  <c:v>2231.52127302648</c:v>
                </c:pt>
                <c:pt idx="2203">
                  <c:v>2235.63387586928</c:v>
                </c:pt>
                <c:pt idx="2204">
                  <c:v>2224.77546485658</c:v>
                </c:pt>
                <c:pt idx="2205">
                  <c:v>2242.76101044873</c:v>
                </c:pt>
                <c:pt idx="2206">
                  <c:v>2271.07726985299</c:v>
                </c:pt>
                <c:pt idx="2207">
                  <c:v>2285.26845034523</c:v>
                </c:pt>
                <c:pt idx="2208">
                  <c:v>2288.55819627976</c:v>
                </c:pt>
                <c:pt idx="2209">
                  <c:v>2295.80347086714</c:v>
                </c:pt>
                <c:pt idx="2210">
                  <c:v>2294.93551287789</c:v>
                </c:pt>
                <c:pt idx="2211">
                  <c:v>2315.6815446619</c:v>
                </c:pt>
                <c:pt idx="2212">
                  <c:v>2313.41341851947</c:v>
                </c:pt>
                <c:pt idx="2213">
                  <c:v>2318.55927576143</c:v>
                </c:pt>
                <c:pt idx="2214">
                  <c:v>2301.20980734435</c:v>
                </c:pt>
                <c:pt idx="2215">
                  <c:v>2310.28256129302</c:v>
                </c:pt>
                <c:pt idx="2216">
                  <c:v>2336.92004279254</c:v>
                </c:pt>
                <c:pt idx="2217">
                  <c:v>2341.78204763393</c:v>
                </c:pt>
                <c:pt idx="2218">
                  <c:v>2369.70133940295</c:v>
                </c:pt>
                <c:pt idx="2219">
                  <c:v>2361.28472292888</c:v>
                </c:pt>
                <c:pt idx="2220">
                  <c:v>2365.75157420345</c:v>
                </c:pt>
                <c:pt idx="2221">
                  <c:v>2372.83746565516</c:v>
                </c:pt>
                <c:pt idx="2222">
                  <c:v>2373.10761942706</c:v>
                </c:pt>
                <c:pt idx="2223">
                  <c:v>2344.85002937325</c:v>
                </c:pt>
                <c:pt idx="2224">
                  <c:v>2366.40712716804</c:v>
                </c:pt>
                <c:pt idx="2225">
                  <c:v>2355.27955762379</c:v>
                </c:pt>
                <c:pt idx="2226">
                  <c:v>2353.13299762525</c:v>
                </c:pt>
                <c:pt idx="2227">
                  <c:v>2375.0937022606</c:v>
                </c:pt>
                <c:pt idx="2228">
                  <c:v>2379.8594714554</c:v>
                </c:pt>
                <c:pt idx="2229">
                  <c:v>2373.9944869561</c:v>
                </c:pt>
                <c:pt idx="2230">
                  <c:v>2370.13099379467</c:v>
                </c:pt>
                <c:pt idx="2231">
                  <c:v>2380.38143894409</c:v>
                </c:pt>
                <c:pt idx="2232">
                  <c:v>2390.80792705042</c:v>
                </c:pt>
                <c:pt idx="2233">
                  <c:v>2383.98548650882</c:v>
                </c:pt>
                <c:pt idx="2234">
                  <c:v>2396.37104873429</c:v>
                </c:pt>
                <c:pt idx="2235">
                  <c:v>2383.33718737043</c:v>
                </c:pt>
                <c:pt idx="2236">
                  <c:v>2399.3465531227</c:v>
                </c:pt>
                <c:pt idx="2237">
                  <c:v>2390.76978785819</c:v>
                </c:pt>
                <c:pt idx="2238">
                  <c:v>2377.88957326609</c:v>
                </c:pt>
                <c:pt idx="2239">
                  <c:v>2329.54064927915</c:v>
                </c:pt>
                <c:pt idx="2240">
                  <c:v>2347.93874738873</c:v>
                </c:pt>
                <c:pt idx="2241">
                  <c:v>2375.62460524918</c:v>
                </c:pt>
                <c:pt idx="2242">
                  <c:v>2377.58007287593</c:v>
                </c:pt>
                <c:pt idx="2243">
                  <c:v>2371.8458055347</c:v>
                </c:pt>
                <c:pt idx="2244">
                  <c:v>2408.77477486295</c:v>
                </c:pt>
                <c:pt idx="2245">
                  <c:v>2390.4220219899</c:v>
                </c:pt>
                <c:pt idx="2246">
                  <c:v>2403.89763320473</c:v>
                </c:pt>
                <c:pt idx="2247">
                  <c:v>2409.76790226442</c:v>
                </c:pt>
                <c:pt idx="2248">
                  <c:v>2413.73415498148</c:v>
                </c:pt>
                <c:pt idx="2249">
                  <c:v>2394.61616632029</c:v>
                </c:pt>
                <c:pt idx="2250">
                  <c:v>2391.50580620602</c:v>
                </c:pt>
                <c:pt idx="2251">
                  <c:v>2371.9703945202</c:v>
                </c:pt>
                <c:pt idx="2252">
                  <c:v>2384.29018403968</c:v>
                </c:pt>
                <c:pt idx="2253">
                  <c:v>2411.97004945825</c:v>
                </c:pt>
                <c:pt idx="2254">
                  <c:v>2404.21446693166</c:v>
                </c:pt>
                <c:pt idx="2255">
                  <c:v>2387.3132755736</c:v>
                </c:pt>
                <c:pt idx="2256">
                  <c:v>2383.22017754971</c:v>
                </c:pt>
                <c:pt idx="2257">
                  <c:v>2394.71781558532</c:v>
                </c:pt>
                <c:pt idx="2258">
                  <c:v>2415.75786247237</c:v>
                </c:pt>
                <c:pt idx="2259">
                  <c:v>2397.27935576077</c:v>
                </c:pt>
                <c:pt idx="2260">
                  <c:v>2366.75111610162</c:v>
                </c:pt>
                <c:pt idx="2261">
                  <c:v>2365.19277940311</c:v>
                </c:pt>
                <c:pt idx="2262">
                  <c:v>2348.36992019428</c:v>
                </c:pt>
                <c:pt idx="2263">
                  <c:v>2312.03414988396</c:v>
                </c:pt>
                <c:pt idx="2264">
                  <c:v>2332.02941956533</c:v>
                </c:pt>
                <c:pt idx="2265">
                  <c:v>2366.41516338809</c:v>
                </c:pt>
                <c:pt idx="2266">
                  <c:v>2340.53275832656</c:v>
                </c:pt>
                <c:pt idx="2267">
                  <c:v>2344.81151173218</c:v>
                </c:pt>
                <c:pt idx="2268">
                  <c:v>2370.30274880794</c:v>
                </c:pt>
                <c:pt idx="2269">
                  <c:v>2361.80982523488</c:v>
                </c:pt>
                <c:pt idx="2270">
                  <c:v>2353.00654101975</c:v>
                </c:pt>
                <c:pt idx="2271">
                  <c:v>2365.04214990029</c:v>
                </c:pt>
                <c:pt idx="2272">
                  <c:v>2336.70625792163</c:v>
                </c:pt>
                <c:pt idx="2273">
                  <c:v>2347.44316037528</c:v>
                </c:pt>
                <c:pt idx="2274">
                  <c:v>2371.03303673894</c:v>
                </c:pt>
                <c:pt idx="2275">
                  <c:v>2383.1003309669</c:v>
                </c:pt>
                <c:pt idx="2276">
                  <c:v>2389.73838654237</c:v>
                </c:pt>
                <c:pt idx="2277">
                  <c:v>2382.33878544763</c:v>
                </c:pt>
                <c:pt idx="2278">
                  <c:v>2392.63208065905</c:v>
                </c:pt>
                <c:pt idx="2279">
                  <c:v>2385.8779695708</c:v>
                </c:pt>
                <c:pt idx="2280">
                  <c:v>2371.19065913796</c:v>
                </c:pt>
                <c:pt idx="2281">
                  <c:v>2342.29285256756</c:v>
                </c:pt>
                <c:pt idx="2282">
                  <c:v>2350.60184023754</c:v>
                </c:pt>
                <c:pt idx="2283">
                  <c:v>2332.14389352284</c:v>
                </c:pt>
                <c:pt idx="2284">
                  <c:v>2315.27974703148</c:v>
                </c:pt>
                <c:pt idx="2285">
                  <c:v>2320.4529583928</c:v>
                </c:pt>
                <c:pt idx="2286">
                  <c:v>2311.02840755618</c:v>
                </c:pt>
                <c:pt idx="2287">
                  <c:v>2281.48607122251</c:v>
                </c:pt>
                <c:pt idx="2288">
                  <c:v>2266.05075235226</c:v>
                </c:pt>
                <c:pt idx="2289">
                  <c:v>2248.6566225838</c:v>
                </c:pt>
                <c:pt idx="2290">
                  <c:v>2220.02088533049</c:v>
                </c:pt>
                <c:pt idx="2291">
                  <c:v>2204.88188947309</c:v>
                </c:pt>
                <c:pt idx="2292">
                  <c:v>2241.52694578114</c:v>
                </c:pt>
                <c:pt idx="2293">
                  <c:v>2235.34618030014</c:v>
                </c:pt>
                <c:pt idx="2294">
                  <c:v>2230.55434968834</c:v>
                </c:pt>
                <c:pt idx="2295">
                  <c:v>2225.95754356836</c:v>
                </c:pt>
                <c:pt idx="2296">
                  <c:v>2220.56779890675</c:v>
                </c:pt>
                <c:pt idx="2297">
                  <c:v>2249.45835860392</c:v>
                </c:pt>
                <c:pt idx="2298">
                  <c:v>2216.43513312577</c:v>
                </c:pt>
                <c:pt idx="2299">
                  <c:v>2222.68552865451</c:v>
                </c:pt>
                <c:pt idx="2300">
                  <c:v>2177.82919184761</c:v>
                </c:pt>
                <c:pt idx="2301">
                  <c:v>2180.47677632048</c:v>
                </c:pt>
                <c:pt idx="2302">
                  <c:v>2193.57652913899</c:v>
                </c:pt>
                <c:pt idx="2303">
                  <c:v>2237.0569217118</c:v>
                </c:pt>
                <c:pt idx="2304">
                  <c:v>2239.14458518119</c:v>
                </c:pt>
                <c:pt idx="2305">
                  <c:v>2241.51919115846</c:v>
                </c:pt>
                <c:pt idx="2306">
                  <c:v>2218.24811883737</c:v>
                </c:pt>
                <c:pt idx="2307">
                  <c:v>2243.4543818995</c:v>
                </c:pt>
                <c:pt idx="2308">
                  <c:v>2232.92602064699</c:v>
                </c:pt>
                <c:pt idx="2309">
                  <c:v>2248.87242823064</c:v>
                </c:pt>
                <c:pt idx="2310">
                  <c:v>2273.10583309941</c:v>
                </c:pt>
                <c:pt idx="2311">
                  <c:v>2275.68975209062</c:v>
                </c:pt>
                <c:pt idx="2312">
                  <c:v>2298.82257495926</c:v>
                </c:pt>
                <c:pt idx="2313">
                  <c:v>2298.31182720734</c:v>
                </c:pt>
                <c:pt idx="2314">
                  <c:v>2250.32113383795</c:v>
                </c:pt>
                <c:pt idx="2315">
                  <c:v>2259.39140821063</c:v>
                </c:pt>
                <c:pt idx="2316">
                  <c:v>2230.58791818934</c:v>
                </c:pt>
                <c:pt idx="2317">
                  <c:v>2240.97096061782</c:v>
                </c:pt>
                <c:pt idx="2318">
                  <c:v>2256.15219203002</c:v>
                </c:pt>
                <c:pt idx="2319">
                  <c:v>2255.79427317355</c:v>
                </c:pt>
                <c:pt idx="2320">
                  <c:v>2315.34611056355</c:v>
                </c:pt>
                <c:pt idx="2321">
                  <c:v>2324.56552123902</c:v>
                </c:pt>
                <c:pt idx="2322">
                  <c:v>2344.13714301573</c:v>
                </c:pt>
                <c:pt idx="2323">
                  <c:v>2326.95328989847</c:v>
                </c:pt>
                <c:pt idx="2324">
                  <c:v>2308.62836695963</c:v>
                </c:pt>
                <c:pt idx="2325">
                  <c:v>2305.5926316451</c:v>
                </c:pt>
                <c:pt idx="2326">
                  <c:v>2288.46813625213</c:v>
                </c:pt>
                <c:pt idx="2327">
                  <c:v>2292.40014575407</c:v>
                </c:pt>
                <c:pt idx="2328">
                  <c:v>2278.74535677545</c:v>
                </c:pt>
                <c:pt idx="2329">
                  <c:v>2306.87662489375</c:v>
                </c:pt>
                <c:pt idx="2330">
                  <c:v>2305.49451821883</c:v>
                </c:pt>
                <c:pt idx="2331">
                  <c:v>2318.4353809011</c:v>
                </c:pt>
                <c:pt idx="2332">
                  <c:v>2323.74664672756</c:v>
                </c:pt>
                <c:pt idx="2333">
                  <c:v>2332.82041388049</c:v>
                </c:pt>
                <c:pt idx="2334">
                  <c:v>2306.4502488109</c:v>
                </c:pt>
                <c:pt idx="2335">
                  <c:v>2275.28216458301</c:v>
                </c:pt>
                <c:pt idx="2336">
                  <c:v>2261.92812094605</c:v>
                </c:pt>
                <c:pt idx="2337">
                  <c:v>2266.77188363073</c:v>
                </c:pt>
                <c:pt idx="2338">
                  <c:v>2304.18706666696</c:v>
                </c:pt>
                <c:pt idx="2339">
                  <c:v>2341.23909087518</c:v>
                </c:pt>
                <c:pt idx="2340">
                  <c:v>2338.55616006946</c:v>
                </c:pt>
                <c:pt idx="2341">
                  <c:v>2330.02752577462</c:v>
                </c:pt>
                <c:pt idx="2342">
                  <c:v>2326.7420857992</c:v>
                </c:pt>
                <c:pt idx="2343">
                  <c:v>2310.19214496619</c:v>
                </c:pt>
                <c:pt idx="2344">
                  <c:v>2356.17403551708</c:v>
                </c:pt>
                <c:pt idx="2345">
                  <c:v>2364.59517674631</c:v>
                </c:pt>
                <c:pt idx="2346">
                  <c:v>2370.01241754946</c:v>
                </c:pt>
                <c:pt idx="2347">
                  <c:v>2368.9392799676</c:v>
                </c:pt>
                <c:pt idx="2348">
                  <c:v>2371.67043069289</c:v>
                </c:pt>
                <c:pt idx="2349">
                  <c:v>2376.96862624399</c:v>
                </c:pt>
                <c:pt idx="2350">
                  <c:v>2369.1126714642</c:v>
                </c:pt>
                <c:pt idx="2351">
                  <c:v>2368.62847450344</c:v>
                </c:pt>
                <c:pt idx="2352">
                  <c:v>2367.08100453475</c:v>
                </c:pt>
                <c:pt idx="2353">
                  <c:v>2385.2041927783</c:v>
                </c:pt>
                <c:pt idx="2354">
                  <c:v>2384.76339893574</c:v>
                </c:pt>
                <c:pt idx="2355">
                  <c:v>2382.9353049844</c:v>
                </c:pt>
                <c:pt idx="2356">
                  <c:v>2384.69368869378</c:v>
                </c:pt>
                <c:pt idx="2357">
                  <c:v>2385.868082594</c:v>
                </c:pt>
                <c:pt idx="2358">
                  <c:v>2373.43134672568</c:v>
                </c:pt>
                <c:pt idx="2359">
                  <c:v>2376.56997582861</c:v>
                </c:pt>
                <c:pt idx="2360">
                  <c:v>2373.14647847996</c:v>
                </c:pt>
                <c:pt idx="2361">
                  <c:v>2372.83159237873</c:v>
                </c:pt>
                <c:pt idx="2362">
                  <c:v>2369.25939331725</c:v>
                </c:pt>
                <c:pt idx="2363">
                  <c:v>2350.65763566956</c:v>
                </c:pt>
                <c:pt idx="2364">
                  <c:v>2365.03404501218</c:v>
                </c:pt>
                <c:pt idx="2365">
                  <c:v>2360.96751869235</c:v>
                </c:pt>
                <c:pt idx="2366">
                  <c:v>2356.54009818052</c:v>
                </c:pt>
                <c:pt idx="2367">
                  <c:v>2393.78039385412</c:v>
                </c:pt>
                <c:pt idx="2368">
                  <c:v>2417.20220712109</c:v>
                </c:pt>
                <c:pt idx="2369">
                  <c:v>2401.40127789724</c:v>
                </c:pt>
                <c:pt idx="2370">
                  <c:v>2415.9702609215</c:v>
                </c:pt>
                <c:pt idx="2371">
                  <c:v>2424.08792684123</c:v>
                </c:pt>
                <c:pt idx="2372">
                  <c:v>2459.66469188931</c:v>
                </c:pt>
                <c:pt idx="2373">
                  <c:v>2474.00876023552</c:v>
                </c:pt>
                <c:pt idx="2374">
                  <c:v>2461.72644080787</c:v>
                </c:pt>
                <c:pt idx="2375">
                  <c:v>2456.69581925235</c:v>
                </c:pt>
                <c:pt idx="2376">
                  <c:v>2459.73858643021</c:v>
                </c:pt>
                <c:pt idx="2377">
                  <c:v>2449.30906966689</c:v>
                </c:pt>
                <c:pt idx="2378">
                  <c:v>2451.38183551751</c:v>
                </c:pt>
                <c:pt idx="2379">
                  <c:v>2447.29373367776</c:v>
                </c:pt>
                <c:pt idx="2380">
                  <c:v>2426.40099073736</c:v>
                </c:pt>
                <c:pt idx="2381">
                  <c:v>2414.70295923566</c:v>
                </c:pt>
                <c:pt idx="2382">
                  <c:v>2436.86672480665</c:v>
                </c:pt>
                <c:pt idx="2383">
                  <c:v>2417.54293662643</c:v>
                </c:pt>
                <c:pt idx="2384">
                  <c:v>2428.14769855035</c:v>
                </c:pt>
                <c:pt idx="2385">
                  <c:v>2433.83887885981</c:v>
                </c:pt>
                <c:pt idx="2386">
                  <c:v>2430.86770654954</c:v>
                </c:pt>
                <c:pt idx="2387">
                  <c:v>2446.29510656515</c:v>
                </c:pt>
                <c:pt idx="2388">
                  <c:v>2447.36301780471</c:v>
                </c:pt>
                <c:pt idx="2389">
                  <c:v>2436.44504821855</c:v>
                </c:pt>
                <c:pt idx="2390">
                  <c:v>2416.13486945482</c:v>
                </c:pt>
                <c:pt idx="2391">
                  <c:v>2408.72875140067</c:v>
                </c:pt>
                <c:pt idx="2392">
                  <c:v>2417.95617746394</c:v>
                </c:pt>
                <c:pt idx="2393">
                  <c:v>2412.28862938361</c:v>
                </c:pt>
                <c:pt idx="2394">
                  <c:v>2427.54877377936</c:v>
                </c:pt>
                <c:pt idx="2395">
                  <c:v>2449.28801708237</c:v>
                </c:pt>
                <c:pt idx="2396">
                  <c:v>2460.92260766165</c:v>
                </c:pt>
                <c:pt idx="2397">
                  <c:v>2457.60802718414</c:v>
                </c:pt>
                <c:pt idx="2398">
                  <c:v>2429.40542870246</c:v>
                </c:pt>
                <c:pt idx="2399">
                  <c:v>2437.046325093</c:v>
                </c:pt>
                <c:pt idx="2400">
                  <c:v>2404.35696669766</c:v>
                </c:pt>
                <c:pt idx="2401">
                  <c:v>2403.06944632964</c:v>
                </c:pt>
                <c:pt idx="2402">
                  <c:v>2411.52141231726</c:v>
                </c:pt>
                <c:pt idx="2403">
                  <c:v>2406.54966356041</c:v>
                </c:pt>
                <c:pt idx="2404">
                  <c:v>2409.47472606647</c:v>
                </c:pt>
                <c:pt idx="2405">
                  <c:v>2431.83291578283</c:v>
                </c:pt>
                <c:pt idx="2406">
                  <c:v>2419.05634629178</c:v>
                </c:pt>
                <c:pt idx="2407">
                  <c:v>2420.33446467499</c:v>
                </c:pt>
                <c:pt idx="2408">
                  <c:v>2433.90947116989</c:v>
                </c:pt>
                <c:pt idx="2409">
                  <c:v>2403.94053053507</c:v>
                </c:pt>
                <c:pt idx="2410">
                  <c:v>2383.6013590883</c:v>
                </c:pt>
                <c:pt idx="2411">
                  <c:v>2384.65832510596</c:v>
                </c:pt>
                <c:pt idx="2412">
                  <c:v>2385.74201392541</c:v>
                </c:pt>
                <c:pt idx="2413">
                  <c:v>2375.93656002874</c:v>
                </c:pt>
                <c:pt idx="2414">
                  <c:v>2349.68603212597</c:v>
                </c:pt>
                <c:pt idx="2415">
                  <c:v>2350.493474762</c:v>
                </c:pt>
                <c:pt idx="2416">
                  <c:v>2357.55321576514</c:v>
                </c:pt>
                <c:pt idx="2417">
                  <c:v>2392.36440749168</c:v>
                </c:pt>
                <c:pt idx="2418">
                  <c:v>2393.23468117713</c:v>
                </c:pt>
                <c:pt idx="2419">
                  <c:v>2394.39200774307</c:v>
                </c:pt>
                <c:pt idx="2420">
                  <c:v>2425.16208291879</c:v>
                </c:pt>
                <c:pt idx="2421">
                  <c:v>2423.48403395163</c:v>
                </c:pt>
                <c:pt idx="2422">
                  <c:v>2412.94173653757</c:v>
                </c:pt>
                <c:pt idx="2423">
                  <c:v>2424.51824513874</c:v>
                </c:pt>
                <c:pt idx="2424">
                  <c:v>2438.55699264647</c:v>
                </c:pt>
                <c:pt idx="2425">
                  <c:v>2439.60444973281</c:v>
                </c:pt>
                <c:pt idx="2426">
                  <c:v>2438.73527223735</c:v>
                </c:pt>
                <c:pt idx="2427">
                  <c:v>2440.84344483409</c:v>
                </c:pt>
                <c:pt idx="2428">
                  <c:v>2447.90658479698</c:v>
                </c:pt>
                <c:pt idx="2429">
                  <c:v>2457.0971287359</c:v>
                </c:pt>
                <c:pt idx="2430">
                  <c:v>2460.9447417211</c:v>
                </c:pt>
                <c:pt idx="2431">
                  <c:v>2465.24620624764</c:v>
                </c:pt>
                <c:pt idx="2432">
                  <c:v>2475.57965031909</c:v>
                </c:pt>
                <c:pt idx="2433">
                  <c:v>2477.93972978594</c:v>
                </c:pt>
                <c:pt idx="2434">
                  <c:v>2468.54590066286</c:v>
                </c:pt>
                <c:pt idx="2435">
                  <c:v>2470.50906875409</c:v>
                </c:pt>
                <c:pt idx="2436">
                  <c:v>2481.91985433026</c:v>
                </c:pt>
                <c:pt idx="2437">
                  <c:v>2500.91410227841</c:v>
                </c:pt>
                <c:pt idx="2438">
                  <c:v>2499.04734122885</c:v>
                </c:pt>
                <c:pt idx="2439">
                  <c:v>2512.96859621278</c:v>
                </c:pt>
                <c:pt idx="2440">
                  <c:v>2497.47635548191</c:v>
                </c:pt>
                <c:pt idx="2441">
                  <c:v>2493.59195557264</c:v>
                </c:pt>
                <c:pt idx="2442">
                  <c:v>2490.75821968137</c:v>
                </c:pt>
                <c:pt idx="2443">
                  <c:v>2496.95254455344</c:v>
                </c:pt>
                <c:pt idx="2444">
                  <c:v>2484.39903221547</c:v>
                </c:pt>
                <c:pt idx="2445">
                  <c:v>2514.59600259115</c:v>
                </c:pt>
                <c:pt idx="2446">
                  <c:v>2552.0748316183</c:v>
                </c:pt>
                <c:pt idx="2447">
                  <c:v>2540.35318931588</c:v>
                </c:pt>
                <c:pt idx="2448">
                  <c:v>2549.44840793469</c:v>
                </c:pt>
                <c:pt idx="2449">
                  <c:v>2541.23276273352</c:v>
                </c:pt>
                <c:pt idx="2450">
                  <c:v>2531.72637506835</c:v>
                </c:pt>
                <c:pt idx="2451">
                  <c:v>2540.67685376971</c:v>
                </c:pt>
                <c:pt idx="2452">
                  <c:v>2557.23988486858</c:v>
                </c:pt>
                <c:pt idx="2453">
                  <c:v>2555.31916282054</c:v>
                </c:pt>
                <c:pt idx="2454">
                  <c:v>2558.14545402815</c:v>
                </c:pt>
                <c:pt idx="2455">
                  <c:v>2557.84410519705</c:v>
                </c:pt>
                <c:pt idx="2456">
                  <c:v>2553.90185519</c:v>
                </c:pt>
                <c:pt idx="2457">
                  <c:v>2565.45721697263</c:v>
                </c:pt>
                <c:pt idx="2458">
                  <c:v>2570.05442491495</c:v>
                </c:pt>
                <c:pt idx="2459">
                  <c:v>2574.63924998879</c:v>
                </c:pt>
                <c:pt idx="2460">
                  <c:v>2572.22804198004</c:v>
                </c:pt>
                <c:pt idx="2461">
                  <c:v>2574.23089795343</c:v>
                </c:pt>
                <c:pt idx="2462">
                  <c:v>2582.15190800937</c:v>
                </c:pt>
                <c:pt idx="2463">
                  <c:v>2574.46144739772</c:v>
                </c:pt>
                <c:pt idx="2464">
                  <c:v>2587.16434149008</c:v>
                </c:pt>
                <c:pt idx="2465">
                  <c:v>2580.47774914004</c:v>
                </c:pt>
                <c:pt idx="2466">
                  <c:v>2577.24244629413</c:v>
                </c:pt>
                <c:pt idx="2467">
                  <c:v>2592.86515467105</c:v>
                </c:pt>
                <c:pt idx="2468">
                  <c:v>2567.3811629645</c:v>
                </c:pt>
                <c:pt idx="2469">
                  <c:v>2576.94780269952</c:v>
                </c:pt>
                <c:pt idx="2470">
                  <c:v>2577.72170553226</c:v>
                </c:pt>
                <c:pt idx="2471">
                  <c:v>2565.76795620763</c:v>
                </c:pt>
                <c:pt idx="2472">
                  <c:v>2580.60650480348</c:v>
                </c:pt>
                <c:pt idx="2473">
                  <c:v>2579.2535112715</c:v>
                </c:pt>
                <c:pt idx="2474">
                  <c:v>2586.23206003646</c:v>
                </c:pt>
                <c:pt idx="2475">
                  <c:v>2590.08898290882</c:v>
                </c:pt>
                <c:pt idx="2476">
                  <c:v>2587.82423065941</c:v>
                </c:pt>
                <c:pt idx="2477">
                  <c:v>2583.16319211288</c:v>
                </c:pt>
                <c:pt idx="2478">
                  <c:v>2598.11015253108</c:v>
                </c:pt>
                <c:pt idx="2479">
                  <c:v>2576.53337937343</c:v>
                </c:pt>
                <c:pt idx="2480">
                  <c:v>2554.01255243932</c:v>
                </c:pt>
                <c:pt idx="2481">
                  <c:v>2574.19750916104</c:v>
                </c:pt>
                <c:pt idx="2482">
                  <c:v>2537.5891450033</c:v>
                </c:pt>
                <c:pt idx="2483">
                  <c:v>2550.93164805846</c:v>
                </c:pt>
                <c:pt idx="2484">
                  <c:v>2574.68321898402</c:v>
                </c:pt>
                <c:pt idx="2485">
                  <c:v>2570.7199935243</c:v>
                </c:pt>
                <c:pt idx="2486">
                  <c:v>2574.51407198793</c:v>
                </c:pt>
                <c:pt idx="2487">
                  <c:v>2576.66881447401</c:v>
                </c:pt>
                <c:pt idx="2488">
                  <c:v>2597.36357052705</c:v>
                </c:pt>
                <c:pt idx="2489">
                  <c:v>2600.94876168593</c:v>
                </c:pt>
                <c:pt idx="2490">
                  <c:v>2603.59558001911</c:v>
                </c:pt>
                <c:pt idx="2491">
                  <c:v>2611.72343543375</c:v>
                </c:pt>
                <c:pt idx="2492">
                  <c:v>2614.15415735138</c:v>
                </c:pt>
                <c:pt idx="2493">
                  <c:v>2603.5738017202</c:v>
                </c:pt>
                <c:pt idx="2494">
                  <c:v>2599.00846927676</c:v>
                </c:pt>
                <c:pt idx="2495">
                  <c:v>2613.00167967127</c:v>
                </c:pt>
                <c:pt idx="2496">
                  <c:v>2609.57052226775</c:v>
                </c:pt>
                <c:pt idx="2497">
                  <c:v>2593.44456891523</c:v>
                </c:pt>
                <c:pt idx="2498">
                  <c:v>2585.44937351224</c:v>
                </c:pt>
                <c:pt idx="2499">
                  <c:v>2597.71160867222</c:v>
                </c:pt>
                <c:pt idx="2500">
                  <c:v>2581.00551471334</c:v>
                </c:pt>
                <c:pt idx="2501">
                  <c:v>2594.59429829854</c:v>
                </c:pt>
                <c:pt idx="2502">
                  <c:v>2583.97201922447</c:v>
                </c:pt>
                <c:pt idx="2503">
                  <c:v>2601.68755873157</c:v>
                </c:pt>
                <c:pt idx="2504">
                  <c:v>2602.12028338353</c:v>
                </c:pt>
                <c:pt idx="2505">
                  <c:v>2610.02909094604</c:v>
                </c:pt>
                <c:pt idx="2506">
                  <c:v>2593.38597154304</c:v>
                </c:pt>
                <c:pt idx="2507">
                  <c:v>2602.89957089919</c:v>
                </c:pt>
                <c:pt idx="2508">
                  <c:v>2586.29829403162</c:v>
                </c:pt>
                <c:pt idx="2509">
                  <c:v>2598.79994823547</c:v>
                </c:pt>
                <c:pt idx="2510">
                  <c:v>2593.04608339449</c:v>
                </c:pt>
                <c:pt idx="2511">
                  <c:v>2603.41768938617</c:v>
                </c:pt>
                <c:pt idx="2512">
                  <c:v>2611.76284276361</c:v>
                </c:pt>
                <c:pt idx="2513">
                  <c:v>2635.49272865586</c:v>
                </c:pt>
                <c:pt idx="2514">
                  <c:v>2645.88351820838</c:v>
                </c:pt>
                <c:pt idx="2515">
                  <c:v>2637.59515347308</c:v>
                </c:pt>
                <c:pt idx="2516">
                  <c:v>2588.75591071052</c:v>
                </c:pt>
                <c:pt idx="2517">
                  <c:v>2621.84480349849</c:v>
                </c:pt>
                <c:pt idx="2518">
                  <c:v>2587.42637001544</c:v>
                </c:pt>
                <c:pt idx="2519">
                  <c:v>2581.36405047061</c:v>
                </c:pt>
                <c:pt idx="2520">
                  <c:v>2601.95145953643</c:v>
                </c:pt>
                <c:pt idx="2521">
                  <c:v>2611.21328405969</c:v>
                </c:pt>
                <c:pt idx="2522">
                  <c:v>2631.3836516421</c:v>
                </c:pt>
                <c:pt idx="2523">
                  <c:v>2641.30186118899</c:v>
                </c:pt>
                <c:pt idx="2524">
                  <c:v>2651.61243567725</c:v>
                </c:pt>
                <c:pt idx="2525">
                  <c:v>2646.03799522247</c:v>
                </c:pt>
                <c:pt idx="2526">
                  <c:v>2666.26612280375</c:v>
                </c:pt>
                <c:pt idx="2527">
                  <c:v>2678.77264158612</c:v>
                </c:pt>
                <c:pt idx="2528">
                  <c:v>2660.9472519096</c:v>
                </c:pt>
                <c:pt idx="2529">
                  <c:v>2675.26813990315</c:v>
                </c:pt>
                <c:pt idx="2530">
                  <c:v>2693.42982255497</c:v>
                </c:pt>
                <c:pt idx="2531">
                  <c:v>2695.65874107238</c:v>
                </c:pt>
                <c:pt idx="2532">
                  <c:v>2705.95822974022</c:v>
                </c:pt>
                <c:pt idx="2533">
                  <c:v>2721.14928821836</c:v>
                </c:pt>
                <c:pt idx="2534">
                  <c:v>2707.08070097303</c:v>
                </c:pt>
                <c:pt idx="2535">
                  <c:v>2705.0884340136</c:v>
                </c:pt>
                <c:pt idx="2536">
                  <c:v>2701.17435798548</c:v>
                </c:pt>
                <c:pt idx="2537">
                  <c:v>2712.87259818168</c:v>
                </c:pt>
                <c:pt idx="2538">
                  <c:v>2722.41798461415</c:v>
                </c:pt>
                <c:pt idx="2539">
                  <c:v>2713.29699067386</c:v>
                </c:pt>
                <c:pt idx="2540">
                  <c:v>2727.99268970135</c:v>
                </c:pt>
                <c:pt idx="2541">
                  <c:v>2732.54685775991</c:v>
                </c:pt>
                <c:pt idx="2542">
                  <c:v>2736.05349701849</c:v>
                </c:pt>
                <c:pt idx="2543">
                  <c:v>2706.52115767949</c:v>
                </c:pt>
                <c:pt idx="2544">
                  <c:v>2688.0390963595</c:v>
                </c:pt>
                <c:pt idx="2545">
                  <c:v>2676.04875566256</c:v>
                </c:pt>
                <c:pt idx="2546">
                  <c:v>2679.6982737854</c:v>
                </c:pt>
                <c:pt idx="2547">
                  <c:v>2657.08765172217</c:v>
                </c:pt>
                <c:pt idx="2548">
                  <c:v>2660.2120848106</c:v>
                </c:pt>
                <c:pt idx="2549">
                  <c:v>2624.79891644818</c:v>
                </c:pt>
                <c:pt idx="2550">
                  <c:v>2638.8332145278</c:v>
                </c:pt>
                <c:pt idx="2551">
                  <c:v>2627.89904401481</c:v>
                </c:pt>
                <c:pt idx="2552">
                  <c:v>2591.92937217435</c:v>
                </c:pt>
                <c:pt idx="2553">
                  <c:v>2611.6458959852</c:v>
                </c:pt>
                <c:pt idx="2554">
                  <c:v>2625.2494203794</c:v>
                </c:pt>
                <c:pt idx="2555">
                  <c:v>2616.6592146031</c:v>
                </c:pt>
                <c:pt idx="2556">
                  <c:v>2588.75956550224</c:v>
                </c:pt>
                <c:pt idx="2557">
                  <c:v>2574.24893822827</c:v>
                </c:pt>
                <c:pt idx="2558">
                  <c:v>2614.17499079808</c:v>
                </c:pt>
                <c:pt idx="2559">
                  <c:v>2596.9980394602</c:v>
                </c:pt>
                <c:pt idx="2560">
                  <c:v>2615.71708503891</c:v>
                </c:pt>
                <c:pt idx="2561">
                  <c:v>2628.5694857824</c:v>
                </c:pt>
                <c:pt idx="2562">
                  <c:v>2580.5407257318</c:v>
                </c:pt>
                <c:pt idx="2563">
                  <c:v>2506.77121549641</c:v>
                </c:pt>
                <c:pt idx="2564">
                  <c:v>2516.58352073016</c:v>
                </c:pt>
                <c:pt idx="2565">
                  <c:v>2486.89316257664</c:v>
                </c:pt>
                <c:pt idx="2566">
                  <c:v>2515.24978761961</c:v>
                </c:pt>
                <c:pt idx="2567">
                  <c:v>2535.94158208923</c:v>
                </c:pt>
                <c:pt idx="2568">
                  <c:v>2562.24050345744</c:v>
                </c:pt>
                <c:pt idx="2569">
                  <c:v>2563.03254429143</c:v>
                </c:pt>
                <c:pt idx="2570">
                  <c:v>2570.97498471834</c:v>
                </c:pt>
                <c:pt idx="2571">
                  <c:v>2560.49622805848</c:v>
                </c:pt>
                <c:pt idx="2572">
                  <c:v>2555.33559469648</c:v>
                </c:pt>
                <c:pt idx="2573">
                  <c:v>2554.80329820661</c:v>
                </c:pt>
                <c:pt idx="2574">
                  <c:v>2565.59312937126</c:v>
                </c:pt>
                <c:pt idx="2575">
                  <c:v>2583.6832303069</c:v>
                </c:pt>
                <c:pt idx="2576">
                  <c:v>2580.22088535969</c:v>
                </c:pt>
                <c:pt idx="2577">
                  <c:v>2641.22667952774</c:v>
                </c:pt>
                <c:pt idx="2578">
                  <c:v>2630.16733530936</c:v>
                </c:pt>
                <c:pt idx="2579">
                  <c:v>2643.57031857455</c:v>
                </c:pt>
                <c:pt idx="2580">
                  <c:v>2642.23222743343</c:v>
                </c:pt>
                <c:pt idx="2581">
                  <c:v>2654.07704893143</c:v>
                </c:pt>
                <c:pt idx="2582">
                  <c:v>2656.34978386042</c:v>
                </c:pt>
                <c:pt idx="2583">
                  <c:v>2656.32109453094</c:v>
                </c:pt>
                <c:pt idx="2584">
                  <c:v>2667.61161289123</c:v>
                </c:pt>
                <c:pt idx="2585">
                  <c:v>2673.268746702</c:v>
                </c:pt>
                <c:pt idx="2586">
                  <c:v>2656.62116488482</c:v>
                </c:pt>
                <c:pt idx="2587">
                  <c:v>2663.85804623378</c:v>
                </c:pt>
                <c:pt idx="2588">
                  <c:v>2659.50229416212</c:v>
                </c:pt>
                <c:pt idx="2589">
                  <c:v>2641.28388729814</c:v>
                </c:pt>
                <c:pt idx="2590">
                  <c:v>2640.5558232717</c:v>
                </c:pt>
                <c:pt idx="2591">
                  <c:v>2636.32253325251</c:v>
                </c:pt>
                <c:pt idx="2592">
                  <c:v>2658.96064360582</c:v>
                </c:pt>
                <c:pt idx="2593">
                  <c:v>2667.21879111784</c:v>
                </c:pt>
                <c:pt idx="2594">
                  <c:v>2660.7330762004</c:v>
                </c:pt>
                <c:pt idx="2595">
                  <c:v>2647.92773865545</c:v>
                </c:pt>
                <c:pt idx="2596">
                  <c:v>2636.54928103879</c:v>
                </c:pt>
                <c:pt idx="2597">
                  <c:v>2655.77807817378</c:v>
                </c:pt>
                <c:pt idx="2598">
                  <c:v>2659.0610802506</c:v>
                </c:pt>
                <c:pt idx="2599">
                  <c:v>2659.078045019</c:v>
                </c:pt>
                <c:pt idx="2600">
                  <c:v>2661.87562933846</c:v>
                </c:pt>
                <c:pt idx="2601">
                  <c:v>2660.33783885572</c:v>
                </c:pt>
                <c:pt idx="2602">
                  <c:v>2632.7326371874</c:v>
                </c:pt>
                <c:pt idx="2603">
                  <c:v>2620.39647099191</c:v>
                </c:pt>
                <c:pt idx="2604">
                  <c:v>2596.71760906902</c:v>
                </c:pt>
                <c:pt idx="2605">
                  <c:v>2606.2653229317</c:v>
                </c:pt>
                <c:pt idx="2606">
                  <c:v>2580.03226567061</c:v>
                </c:pt>
                <c:pt idx="2607">
                  <c:v>2602.0911941036</c:v>
                </c:pt>
                <c:pt idx="2608">
                  <c:v>2620.50149998077</c:v>
                </c:pt>
                <c:pt idx="2609">
                  <c:v>2607.8607534713</c:v>
                </c:pt>
                <c:pt idx="2610">
                  <c:v>2573.70248764415</c:v>
                </c:pt>
                <c:pt idx="2611">
                  <c:v>2573.77863059351</c:v>
                </c:pt>
                <c:pt idx="2612">
                  <c:v>2579.50201730337</c:v>
                </c:pt>
                <c:pt idx="2613">
                  <c:v>2569.28494003837</c:v>
                </c:pt>
                <c:pt idx="2614">
                  <c:v>2584.66739906293</c:v>
                </c:pt>
                <c:pt idx="2615">
                  <c:v>2606.05992957846</c:v>
                </c:pt>
                <c:pt idx="2616">
                  <c:v>2608.31697461349</c:v>
                </c:pt>
                <c:pt idx="2617">
                  <c:v>2626.51448093881</c:v>
                </c:pt>
                <c:pt idx="2618">
                  <c:v>2662.01383498966</c:v>
                </c:pt>
                <c:pt idx="2619">
                  <c:v>2678.10820810501</c:v>
                </c:pt>
                <c:pt idx="2620">
                  <c:v>2685.76490826647</c:v>
                </c:pt>
                <c:pt idx="2621">
                  <c:v>2672.00533599971</c:v>
                </c:pt>
                <c:pt idx="2622">
                  <c:v>2681.16810511627</c:v>
                </c:pt>
                <c:pt idx="2623">
                  <c:v>2699.40914110191</c:v>
                </c:pt>
                <c:pt idx="2624">
                  <c:v>2702.87933800354</c:v>
                </c:pt>
                <c:pt idx="2625">
                  <c:v>2765.10069315429</c:v>
                </c:pt>
                <c:pt idx="2626">
                  <c:v>2755.5819477463</c:v>
                </c:pt>
                <c:pt idx="2627">
                  <c:v>2728.15680310985</c:v>
                </c:pt>
                <c:pt idx="2628">
                  <c:v>2726.80236219231</c:v>
                </c:pt>
                <c:pt idx="2629">
                  <c:v>2718.97038903529</c:v>
                </c:pt>
                <c:pt idx="2630">
                  <c:v>2715.66984698426</c:v>
                </c:pt>
                <c:pt idx="2631">
                  <c:v>2724.94759092679</c:v>
                </c:pt>
                <c:pt idx="2632">
                  <c:v>2712.20290179078</c:v>
                </c:pt>
                <c:pt idx="2633">
                  <c:v>2696.1432943294</c:v>
                </c:pt>
                <c:pt idx="2634">
                  <c:v>2719.50035269692</c:v>
                </c:pt>
                <c:pt idx="2635">
                  <c:v>2720.94804928123</c:v>
                </c:pt>
                <c:pt idx="2636">
                  <c:v>2704.54444970113</c:v>
                </c:pt>
                <c:pt idx="2637">
                  <c:v>2716.48063076985</c:v>
                </c:pt>
                <c:pt idx="2638">
                  <c:v>2699.58966749039</c:v>
                </c:pt>
                <c:pt idx="2639">
                  <c:v>2676.75253061841</c:v>
                </c:pt>
                <c:pt idx="2640">
                  <c:v>2683.46000819072</c:v>
                </c:pt>
                <c:pt idx="2641">
                  <c:v>2729.42320133463</c:v>
                </c:pt>
                <c:pt idx="2642">
                  <c:v>2742.97193356105</c:v>
                </c:pt>
                <c:pt idx="2643">
                  <c:v>2750.88756109482</c:v>
                </c:pt>
                <c:pt idx="2644">
                  <c:v>2736.32534566931</c:v>
                </c:pt>
                <c:pt idx="2645">
                  <c:v>2761.39148673964</c:v>
                </c:pt>
                <c:pt idx="2646">
                  <c:v>2784.95315376173</c:v>
                </c:pt>
                <c:pt idx="2647">
                  <c:v>2794.39421186541</c:v>
                </c:pt>
                <c:pt idx="2648">
                  <c:v>2792.90720192703</c:v>
                </c:pt>
                <c:pt idx="2649">
                  <c:v>2814.46521488783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9421352"/>
        <c:axId val="-2129130104"/>
      </c:lineChart>
      <c:dateAx>
        <c:axId val="-21294213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129130104"/>
        <c:crosses val="autoZero"/>
        <c:auto val="1"/>
        <c:lblOffset val="100"/>
        <c:baseTimeUnit val="days"/>
      </c:dateAx>
      <c:valAx>
        <c:axId val="-2129130104"/>
        <c:scaling>
          <c:orientation val="minMax"/>
        </c:scaling>
        <c:delete val="0"/>
        <c:axPos val="l"/>
        <c:majorGridlines/>
        <c:numFmt formatCode="#,##0.000_);[Red]\(#,##0.000\)" sourceLinked="1"/>
        <c:majorTickMark val="out"/>
        <c:minorTickMark val="none"/>
        <c:tickLblPos val="nextTo"/>
        <c:crossAx val="-21294213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660400</xdr:colOff>
      <xdr:row>14</xdr:row>
      <xdr:rowOff>139700</xdr:rowOff>
    </xdr:from>
    <xdr:to>
      <xdr:col>52</xdr:col>
      <xdr:colOff>177800</xdr:colOff>
      <xdr:row>44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L3357"/>
  <sheetViews>
    <sheetView showRuler="0" workbookViewId="0">
      <selection activeCell="C17" sqref="C17"/>
    </sheetView>
  </sheetViews>
  <sheetFormatPr baseColWidth="10" defaultRowHeight="15" x14ac:dyDescent="0"/>
  <cols>
    <col min="1" max="11" width="10.83203125" style="1"/>
    <col min="12" max="12" width="13.33203125" style="1" bestFit="1" customWidth="1"/>
    <col min="13" max="15" width="13.33203125" style="1" customWidth="1"/>
    <col min="16" max="16" width="12.1640625" style="1" bestFit="1" customWidth="1"/>
    <col min="17" max="17" width="13.33203125" style="1" customWidth="1"/>
    <col min="18" max="18" width="15.1640625" style="1" bestFit="1" customWidth="1"/>
    <col min="19" max="19" width="14.33203125" style="1" bestFit="1" customWidth="1"/>
    <col min="20" max="25" width="13.33203125" style="1" customWidth="1"/>
    <col min="26" max="26" width="13.33203125" style="1" bestFit="1" customWidth="1"/>
    <col min="27" max="27" width="15.33203125" style="1" bestFit="1" customWidth="1"/>
    <col min="28" max="28" width="12.1640625" style="1" bestFit="1" customWidth="1"/>
    <col min="29" max="30" width="12.1640625" style="1" customWidth="1"/>
    <col min="31" max="31" width="13.33203125" style="1" customWidth="1"/>
    <col min="32" max="32" width="10.83203125" style="1"/>
    <col min="33" max="33" width="11" style="1" bestFit="1" customWidth="1"/>
    <col min="34" max="34" width="10.83203125" style="1"/>
    <col min="35" max="35" width="13.33203125" style="1" bestFit="1" customWidth="1"/>
    <col min="36" max="16384" width="10.83203125" style="1"/>
  </cols>
  <sheetData>
    <row r="2" spans="2:38">
      <c r="B2" s="59" t="s">
        <v>21</v>
      </c>
      <c r="C2" s="59"/>
      <c r="D2" s="59"/>
      <c r="F2" s="59" t="s">
        <v>46</v>
      </c>
      <c r="G2" s="59"/>
      <c r="H2" s="59"/>
      <c r="I2" s="59"/>
      <c r="J2" s="59"/>
      <c r="K2" s="59"/>
      <c r="L2" s="59"/>
      <c r="M2" s="10"/>
      <c r="N2" s="59" t="s">
        <v>22</v>
      </c>
      <c r="O2" s="59"/>
      <c r="P2" s="59"/>
      <c r="Q2" s="59"/>
      <c r="R2" s="59"/>
      <c r="S2" s="59"/>
      <c r="T2" s="59"/>
      <c r="U2" s="10"/>
      <c r="V2" s="59" t="s">
        <v>23</v>
      </c>
      <c r="W2" s="59"/>
      <c r="X2" s="59"/>
      <c r="Y2" s="59"/>
    </row>
    <row r="3" spans="2:38">
      <c r="B3" s="15" t="s">
        <v>0</v>
      </c>
      <c r="C3" s="16" t="s">
        <v>7</v>
      </c>
      <c r="D3" s="17" t="s">
        <v>24</v>
      </c>
      <c r="E3" s="8"/>
      <c r="F3" s="23" t="s">
        <v>0</v>
      </c>
      <c r="G3" s="24" t="s">
        <v>1</v>
      </c>
      <c r="H3" s="24" t="s">
        <v>2</v>
      </c>
      <c r="I3" s="24" t="s">
        <v>3</v>
      </c>
      <c r="J3" s="24" t="s">
        <v>4</v>
      </c>
      <c r="K3" s="24" t="s">
        <v>5</v>
      </c>
      <c r="L3" s="17" t="s">
        <v>6</v>
      </c>
      <c r="M3" s="8"/>
      <c r="N3" s="23" t="s">
        <v>10</v>
      </c>
      <c r="O3" s="24" t="s">
        <v>11</v>
      </c>
      <c r="P3" s="24" t="s">
        <v>19</v>
      </c>
      <c r="Q3" s="24" t="s">
        <v>12</v>
      </c>
      <c r="R3" s="24" t="s">
        <v>20</v>
      </c>
      <c r="S3" s="24" t="s">
        <v>17</v>
      </c>
      <c r="T3" s="17" t="s">
        <v>13</v>
      </c>
      <c r="U3" s="8"/>
      <c r="V3" s="23" t="s">
        <v>18</v>
      </c>
      <c r="W3" s="24" t="s">
        <v>14</v>
      </c>
      <c r="X3" s="17" t="s">
        <v>15</v>
      </c>
      <c r="Y3" s="1" t="s">
        <v>16</v>
      </c>
    </row>
    <row r="4" spans="2:38">
      <c r="B4" s="18">
        <f>F4</f>
        <v>36672</v>
      </c>
      <c r="C4" s="7" t="s">
        <v>8</v>
      </c>
      <c r="D4" s="19">
        <v>100</v>
      </c>
      <c r="E4" s="9"/>
      <c r="F4" s="25">
        <v>36672</v>
      </c>
      <c r="G4" s="8">
        <v>75.28</v>
      </c>
      <c r="H4" s="8">
        <v>75.28</v>
      </c>
      <c r="I4" s="8">
        <v>75.28</v>
      </c>
      <c r="J4" s="8">
        <v>75.28</v>
      </c>
      <c r="K4" s="8">
        <v>300</v>
      </c>
      <c r="L4" s="26">
        <v>61.59</v>
      </c>
      <c r="M4" s="8"/>
      <c r="N4" s="30">
        <v>0</v>
      </c>
      <c r="O4" s="11">
        <f>N4</f>
        <v>0</v>
      </c>
      <c r="P4" s="11">
        <f>J4/L4</f>
        <v>1.2222763435622666</v>
      </c>
      <c r="Q4" s="12">
        <f t="shared" ref="Q4:Q67" si="0">$D$4*$P$4/P4+O4</f>
        <v>100</v>
      </c>
      <c r="R4" s="12">
        <f>Q4*J4</f>
        <v>7528</v>
      </c>
      <c r="S4" s="12">
        <f>Q4*J4</f>
        <v>7528</v>
      </c>
      <c r="T4" s="31">
        <f>Q4*J4</f>
        <v>7528</v>
      </c>
      <c r="U4" s="13"/>
      <c r="V4" s="38"/>
      <c r="W4" s="13"/>
      <c r="X4" s="31"/>
      <c r="Y4" s="3">
        <f>SUM(X5:X3356)</f>
        <v>1.5056103388560581E-4</v>
      </c>
      <c r="AC4" s="2"/>
      <c r="AD4" s="2"/>
      <c r="AE4" s="2"/>
    </row>
    <row r="5" spans="2:38">
      <c r="B5" s="18">
        <f>F46</f>
        <v>36734</v>
      </c>
      <c r="C5" s="7" t="s">
        <v>8</v>
      </c>
      <c r="D5" s="19">
        <v>200</v>
      </c>
      <c r="E5" s="9"/>
      <c r="F5" s="25">
        <v>36676</v>
      </c>
      <c r="G5" s="8">
        <v>76.03</v>
      </c>
      <c r="H5" s="8">
        <v>77.44</v>
      </c>
      <c r="I5" s="8">
        <v>76.03</v>
      </c>
      <c r="J5" s="8">
        <v>77.44</v>
      </c>
      <c r="K5" s="8">
        <v>1700</v>
      </c>
      <c r="L5" s="26">
        <v>63.35</v>
      </c>
      <c r="M5" s="8"/>
      <c r="N5" s="32">
        <v>0</v>
      </c>
      <c r="O5" s="11">
        <f>O4+N5</f>
        <v>0</v>
      </c>
      <c r="P5" s="11">
        <f t="shared" ref="P5:P68" si="1">J5/L5</f>
        <v>1.2224151539068666</v>
      </c>
      <c r="Q5" s="12">
        <f t="shared" si="0"/>
        <v>99.988644582476226</v>
      </c>
      <c r="R5" s="12">
        <f>IF(N5&lt;&gt;0,N5*J5,0)</f>
        <v>0</v>
      </c>
      <c r="S5" s="12">
        <f>IF(N5&lt;&gt;0,N5*J5+S4,S4)</f>
        <v>7528</v>
      </c>
      <c r="T5" s="31">
        <f t="shared" ref="T5:T68" si="2">Q5*J5</f>
        <v>7743.1206364669588</v>
      </c>
      <c r="U5" s="13"/>
      <c r="V5" s="39">
        <f>LN((T5-R5)/T4)</f>
        <v>2.8175387068196125E-2</v>
      </c>
      <c r="W5" s="14">
        <f>LN(L5/L4)</f>
        <v>2.8175387068196125E-2</v>
      </c>
      <c r="X5" s="40">
        <f t="shared" ref="X5:X68" si="3">(V5-W5)^2</f>
        <v>0</v>
      </c>
      <c r="Y5" s="2"/>
      <c r="AC5" s="4"/>
      <c r="AD5" s="4"/>
      <c r="AE5" s="4"/>
    </row>
    <row r="6" spans="2:38">
      <c r="B6" s="18">
        <f>F217</f>
        <v>36983</v>
      </c>
      <c r="C6" s="7" t="s">
        <v>9</v>
      </c>
      <c r="D6" s="19">
        <v>50</v>
      </c>
      <c r="E6" s="9"/>
      <c r="F6" s="25">
        <v>36677</v>
      </c>
      <c r="G6" s="8">
        <v>77.69</v>
      </c>
      <c r="H6" s="8">
        <v>78.27</v>
      </c>
      <c r="I6" s="8">
        <v>77.69</v>
      </c>
      <c r="J6" s="8">
        <v>78.27</v>
      </c>
      <c r="K6" s="8">
        <v>700</v>
      </c>
      <c r="L6" s="26">
        <v>64.03</v>
      </c>
      <c r="M6" s="8"/>
      <c r="N6" s="32">
        <v>0</v>
      </c>
      <c r="O6" s="11">
        <f t="shared" ref="O6:O69" si="4">O5+N6</f>
        <v>0</v>
      </c>
      <c r="P6" s="11">
        <f t="shared" si="1"/>
        <v>1.2223957519912541</v>
      </c>
      <c r="Q6" s="12">
        <f t="shared" si="0"/>
        <v>99.990231606352282</v>
      </c>
      <c r="R6" s="12">
        <f t="shared" ref="R6:R69" si="5">IF(N6&lt;&gt;0,N6*J6,0)</f>
        <v>0</v>
      </c>
      <c r="S6" s="12">
        <f t="shared" ref="S6:S69" si="6">IF(N6&lt;&gt;0,N6*J6+S5,S5)</f>
        <v>7528</v>
      </c>
      <c r="T6" s="31">
        <f t="shared" si="2"/>
        <v>7826.2354278291923</v>
      </c>
      <c r="U6" s="13"/>
      <c r="V6" s="39">
        <f t="shared" ref="V6:V69" si="7">LN((T6-R6)/T5)</f>
        <v>1.067681676356263E-2</v>
      </c>
      <c r="W6" s="14">
        <f t="shared" ref="W6:W69" si="8">LN(L6/L5)</f>
        <v>1.0676816763562851E-2</v>
      </c>
      <c r="X6" s="40">
        <f t="shared" si="3"/>
        <v>4.8536443864096449E-32</v>
      </c>
      <c r="Y6" s="2"/>
      <c r="AC6" s="4"/>
      <c r="AD6" s="4"/>
      <c r="AE6" s="4"/>
    </row>
    <row r="7" spans="2:38">
      <c r="B7" s="18">
        <f>F802</f>
        <v>37837</v>
      </c>
      <c r="C7" s="7" t="s">
        <v>8</v>
      </c>
      <c r="D7" s="19">
        <v>100</v>
      </c>
      <c r="E7" s="9"/>
      <c r="F7" s="25">
        <v>36678</v>
      </c>
      <c r="G7" s="8">
        <v>78.16</v>
      </c>
      <c r="H7" s="8">
        <v>79</v>
      </c>
      <c r="I7" s="8">
        <v>78.16</v>
      </c>
      <c r="J7" s="8">
        <v>78.48</v>
      </c>
      <c r="K7" s="8">
        <v>800</v>
      </c>
      <c r="L7" s="26">
        <v>64.209999999999994</v>
      </c>
      <c r="M7" s="8"/>
      <c r="N7" s="32">
        <v>0</v>
      </c>
      <c r="O7" s="11">
        <f t="shared" si="4"/>
        <v>0</v>
      </c>
      <c r="P7" s="11">
        <f t="shared" si="1"/>
        <v>1.2222395265534964</v>
      </c>
      <c r="Q7" s="12">
        <f t="shared" si="0"/>
        <v>100.00301225806975</v>
      </c>
      <c r="R7" s="12">
        <f t="shared" si="5"/>
        <v>0</v>
      </c>
      <c r="S7" s="12">
        <f t="shared" si="6"/>
        <v>7528</v>
      </c>
      <c r="T7" s="31">
        <f t="shared" si="2"/>
        <v>7848.2364020133136</v>
      </c>
      <c r="U7" s="13"/>
      <c r="V7" s="39">
        <f t="shared" si="7"/>
        <v>2.8072382752463302E-3</v>
      </c>
      <c r="W7" s="14">
        <f t="shared" si="8"/>
        <v>2.8072382752461086E-3</v>
      </c>
      <c r="X7" s="40">
        <f t="shared" si="3"/>
        <v>4.9111401660970646E-32</v>
      </c>
      <c r="Y7" s="2"/>
      <c r="AC7" s="4"/>
      <c r="AD7" s="4"/>
      <c r="AE7" s="4"/>
    </row>
    <row r="8" spans="2:38">
      <c r="B8" s="20">
        <f>F1002</f>
        <v>38126</v>
      </c>
      <c r="C8" s="21" t="s">
        <v>9</v>
      </c>
      <c r="D8" s="22">
        <v>200</v>
      </c>
      <c r="E8" s="9"/>
      <c r="F8" s="25">
        <v>36679</v>
      </c>
      <c r="G8" s="8">
        <v>81.25</v>
      </c>
      <c r="H8" s="8">
        <v>81.25</v>
      </c>
      <c r="I8" s="8">
        <v>80.97</v>
      </c>
      <c r="J8" s="8">
        <v>80.98</v>
      </c>
      <c r="K8" s="8">
        <v>19100</v>
      </c>
      <c r="L8" s="26">
        <v>66.25</v>
      </c>
      <c r="M8" s="8"/>
      <c r="N8" s="32">
        <v>0</v>
      </c>
      <c r="O8" s="11">
        <f t="shared" si="4"/>
        <v>0</v>
      </c>
      <c r="P8" s="11">
        <f t="shared" si="1"/>
        <v>1.2223396226415095</v>
      </c>
      <c r="Q8" s="12">
        <f t="shared" si="0"/>
        <v>99.994823118054029</v>
      </c>
      <c r="R8" s="12">
        <f t="shared" si="5"/>
        <v>0</v>
      </c>
      <c r="S8" s="12">
        <f t="shared" si="6"/>
        <v>7528</v>
      </c>
      <c r="T8" s="31">
        <f t="shared" si="2"/>
        <v>8097.580776100016</v>
      </c>
      <c r="U8" s="13"/>
      <c r="V8" s="39">
        <f t="shared" si="7"/>
        <v>3.1276503060374598E-2</v>
      </c>
      <c r="W8" s="14">
        <f t="shared" si="8"/>
        <v>3.1276503060374598E-2</v>
      </c>
      <c r="X8" s="40">
        <f t="shared" si="3"/>
        <v>0</v>
      </c>
      <c r="Y8" s="2"/>
      <c r="AC8" s="4"/>
      <c r="AD8" s="4"/>
      <c r="AE8" s="4"/>
    </row>
    <row r="9" spans="2:38">
      <c r="F9" s="25">
        <v>36682</v>
      </c>
      <c r="G9" s="8">
        <v>80.72</v>
      </c>
      <c r="H9" s="8">
        <v>80.72</v>
      </c>
      <c r="I9" s="8">
        <v>80.56</v>
      </c>
      <c r="J9" s="8">
        <v>80.56</v>
      </c>
      <c r="K9" s="8">
        <v>500</v>
      </c>
      <c r="L9" s="26">
        <v>65.91</v>
      </c>
      <c r="M9" s="8"/>
      <c r="N9" s="32">
        <v>0</v>
      </c>
      <c r="O9" s="11">
        <f t="shared" si="4"/>
        <v>0</v>
      </c>
      <c r="P9" s="11">
        <f t="shared" si="1"/>
        <v>1.2222727962372935</v>
      </c>
      <c r="Q9" s="12">
        <f t="shared" si="0"/>
        <v>100.00029022367053</v>
      </c>
      <c r="R9" s="12">
        <f t="shared" si="5"/>
        <v>0</v>
      </c>
      <c r="S9" s="12">
        <f t="shared" si="6"/>
        <v>7528</v>
      </c>
      <c r="T9" s="31">
        <f t="shared" si="2"/>
        <v>8056.0233804188983</v>
      </c>
      <c r="U9" s="13"/>
      <c r="V9" s="39">
        <f t="shared" si="7"/>
        <v>-5.1452898017030841E-3</v>
      </c>
      <c r="W9" s="14">
        <f t="shared" si="8"/>
        <v>-5.1452898017030841E-3</v>
      </c>
      <c r="X9" s="40">
        <f t="shared" si="3"/>
        <v>0</v>
      </c>
      <c r="Y9" s="2"/>
      <c r="Z9" s="4"/>
      <c r="AA9" s="4"/>
      <c r="AB9" s="4"/>
      <c r="AC9" s="4"/>
      <c r="AD9" s="4"/>
      <c r="AE9" s="4"/>
    </row>
    <row r="10" spans="2:38">
      <c r="F10" s="25">
        <v>36683</v>
      </c>
      <c r="G10" s="8">
        <v>80.37</v>
      </c>
      <c r="H10" s="8">
        <v>80.75</v>
      </c>
      <c r="I10" s="8">
        <v>80</v>
      </c>
      <c r="J10" s="8">
        <v>80.12</v>
      </c>
      <c r="K10" s="8">
        <v>4200</v>
      </c>
      <c r="L10" s="26">
        <v>65.55</v>
      </c>
      <c r="M10" s="8"/>
      <c r="N10" s="32">
        <v>0</v>
      </c>
      <c r="O10" s="11">
        <f t="shared" si="4"/>
        <v>0</v>
      </c>
      <c r="P10" s="11">
        <f t="shared" si="1"/>
        <v>1.2222730739893213</v>
      </c>
      <c r="Q10" s="12">
        <f t="shared" si="0"/>
        <v>100.00026749938414</v>
      </c>
      <c r="R10" s="12">
        <f t="shared" si="5"/>
        <v>0</v>
      </c>
      <c r="S10" s="12">
        <f t="shared" si="6"/>
        <v>7528</v>
      </c>
      <c r="T10" s="31">
        <f t="shared" si="2"/>
        <v>8012.0214320506575</v>
      </c>
      <c r="U10" s="13"/>
      <c r="V10" s="39">
        <f t="shared" si="7"/>
        <v>-5.4769648549195474E-3</v>
      </c>
      <c r="W10" s="14">
        <f t="shared" si="8"/>
        <v>-5.4769648549196593E-3</v>
      </c>
      <c r="X10" s="40">
        <f t="shared" si="3"/>
        <v>1.2519296954901559E-32</v>
      </c>
      <c r="Y10" s="2"/>
      <c r="Z10" s="4"/>
      <c r="AA10" s="4"/>
      <c r="AB10" s="4"/>
      <c r="AC10" s="4"/>
      <c r="AD10" s="4"/>
      <c r="AE10" s="4"/>
      <c r="AJ10" s="5"/>
      <c r="AL10" s="5"/>
    </row>
    <row r="11" spans="2:38">
      <c r="F11" s="25">
        <v>36684</v>
      </c>
      <c r="G11" s="8">
        <v>80.12</v>
      </c>
      <c r="H11" s="8">
        <v>80.12</v>
      </c>
      <c r="I11" s="8">
        <v>80.12</v>
      </c>
      <c r="J11" s="8">
        <v>80.12</v>
      </c>
      <c r="K11" s="8">
        <v>0</v>
      </c>
      <c r="L11" s="26">
        <v>65.55</v>
      </c>
      <c r="M11" s="8"/>
      <c r="N11" s="32">
        <v>0</v>
      </c>
      <c r="O11" s="11">
        <f t="shared" si="4"/>
        <v>0</v>
      </c>
      <c r="P11" s="11">
        <f t="shared" si="1"/>
        <v>1.2222730739893213</v>
      </c>
      <c r="Q11" s="12">
        <f t="shared" si="0"/>
        <v>100.00026749938414</v>
      </c>
      <c r="R11" s="12">
        <f t="shared" si="5"/>
        <v>0</v>
      </c>
      <c r="S11" s="12">
        <f t="shared" si="6"/>
        <v>7528</v>
      </c>
      <c r="T11" s="31">
        <f t="shared" si="2"/>
        <v>8012.0214320506575</v>
      </c>
      <c r="U11" s="13"/>
      <c r="V11" s="39">
        <f t="shared" si="7"/>
        <v>0</v>
      </c>
      <c r="W11" s="14">
        <f t="shared" si="8"/>
        <v>0</v>
      </c>
      <c r="X11" s="40">
        <f t="shared" si="3"/>
        <v>0</v>
      </c>
      <c r="Y11" s="2"/>
      <c r="Z11" s="4"/>
      <c r="AA11" s="4"/>
      <c r="AB11" s="4"/>
      <c r="AC11" s="4"/>
      <c r="AD11" s="4"/>
      <c r="AE11" s="4"/>
      <c r="AJ11" s="5"/>
      <c r="AL11" s="5"/>
    </row>
    <row r="12" spans="2:38">
      <c r="F12" s="25">
        <v>36685</v>
      </c>
      <c r="G12" s="8">
        <v>80.87</v>
      </c>
      <c r="H12" s="8">
        <v>80.87</v>
      </c>
      <c r="I12" s="8">
        <v>80.42</v>
      </c>
      <c r="J12" s="8">
        <v>80.45</v>
      </c>
      <c r="K12" s="8">
        <v>1000</v>
      </c>
      <c r="L12" s="26">
        <v>65.819999999999993</v>
      </c>
      <c r="M12" s="8"/>
      <c r="N12" s="32">
        <v>0</v>
      </c>
      <c r="O12" s="11">
        <f t="shared" si="4"/>
        <v>0</v>
      </c>
      <c r="P12" s="11">
        <f t="shared" si="1"/>
        <v>1.2222728653904591</v>
      </c>
      <c r="Q12" s="12">
        <f t="shared" si="0"/>
        <v>100.00028456590226</v>
      </c>
      <c r="R12" s="12">
        <f t="shared" si="5"/>
        <v>0</v>
      </c>
      <c r="S12" s="12">
        <f t="shared" si="6"/>
        <v>7528</v>
      </c>
      <c r="T12" s="31">
        <f t="shared" si="2"/>
        <v>8045.0228933268372</v>
      </c>
      <c r="U12" s="13"/>
      <c r="V12" s="39">
        <f t="shared" si="7"/>
        <v>4.1105333054847733E-3</v>
      </c>
      <c r="W12" s="14">
        <f t="shared" si="8"/>
        <v>4.1105333054849945E-3</v>
      </c>
      <c r="X12" s="40">
        <f t="shared" si="3"/>
        <v>4.8919372903820317E-32</v>
      </c>
      <c r="Y12" s="2"/>
      <c r="Z12" s="4"/>
      <c r="AA12" s="4"/>
      <c r="AB12" s="4"/>
      <c r="AC12" s="4"/>
      <c r="AD12" s="4"/>
      <c r="AE12" s="4"/>
      <c r="AJ12" s="5"/>
      <c r="AL12" s="5"/>
    </row>
    <row r="13" spans="2:38">
      <c r="F13" s="25">
        <v>36686</v>
      </c>
      <c r="G13" s="8">
        <v>80.75</v>
      </c>
      <c r="H13" s="8">
        <v>80.8</v>
      </c>
      <c r="I13" s="8">
        <v>80.41</v>
      </c>
      <c r="J13" s="8">
        <v>80.41</v>
      </c>
      <c r="K13" s="8">
        <v>800</v>
      </c>
      <c r="L13" s="26">
        <v>65.78</v>
      </c>
      <c r="M13" s="8"/>
      <c r="N13" s="32">
        <v>0</v>
      </c>
      <c r="O13" s="11">
        <f t="shared" si="4"/>
        <v>0</v>
      </c>
      <c r="P13" s="11">
        <f t="shared" si="1"/>
        <v>1.2224080267558528</v>
      </c>
      <c r="Q13" s="12">
        <f t="shared" si="0"/>
        <v>99.989227558171748</v>
      </c>
      <c r="R13" s="12">
        <f t="shared" si="5"/>
        <v>0</v>
      </c>
      <c r="S13" s="12">
        <f t="shared" si="6"/>
        <v>7528</v>
      </c>
      <c r="T13" s="31">
        <f t="shared" si="2"/>
        <v>8040.13378795259</v>
      </c>
      <c r="U13" s="13"/>
      <c r="V13" s="39">
        <f t="shared" si="7"/>
        <v>-6.0790275428278392E-4</v>
      </c>
      <c r="W13" s="14">
        <f t="shared" si="8"/>
        <v>-6.0790275428289505E-4</v>
      </c>
      <c r="X13" s="40">
        <f t="shared" si="3"/>
        <v>1.2350037523326658E-32</v>
      </c>
      <c r="Y13" s="2"/>
      <c r="Z13" s="4"/>
      <c r="AA13" s="4"/>
      <c r="AB13" s="4"/>
      <c r="AC13" s="4"/>
      <c r="AD13" s="4"/>
      <c r="AE13" s="4"/>
      <c r="AJ13" s="5"/>
      <c r="AL13" s="5"/>
    </row>
    <row r="14" spans="2:38">
      <c r="F14" s="25">
        <v>36689</v>
      </c>
      <c r="G14" s="8">
        <v>80.69</v>
      </c>
      <c r="H14" s="8">
        <v>80.69</v>
      </c>
      <c r="I14" s="8">
        <v>79.7</v>
      </c>
      <c r="J14" s="8">
        <v>79.75</v>
      </c>
      <c r="K14" s="8">
        <v>7100</v>
      </c>
      <c r="L14" s="26">
        <v>65.239999999999995</v>
      </c>
      <c r="M14" s="8"/>
      <c r="N14" s="32">
        <v>0</v>
      </c>
      <c r="O14" s="11">
        <f t="shared" si="4"/>
        <v>0</v>
      </c>
      <c r="P14" s="11">
        <f t="shared" si="1"/>
        <v>1.222409564684243</v>
      </c>
      <c r="Q14" s="12">
        <f t="shared" si="0"/>
        <v>99.989101760504397</v>
      </c>
      <c r="R14" s="12">
        <f t="shared" si="5"/>
        <v>0</v>
      </c>
      <c r="S14" s="12">
        <f t="shared" si="6"/>
        <v>7528</v>
      </c>
      <c r="T14" s="31">
        <f t="shared" si="2"/>
        <v>7974.130865400226</v>
      </c>
      <c r="U14" s="13"/>
      <c r="V14" s="39">
        <f t="shared" si="7"/>
        <v>-8.2430630080979582E-3</v>
      </c>
      <c r="W14" s="14">
        <f t="shared" si="8"/>
        <v>-8.2430630080978472E-3</v>
      </c>
      <c r="X14" s="40">
        <f t="shared" si="3"/>
        <v>1.2325951644078309E-32</v>
      </c>
      <c r="Y14" s="2"/>
      <c r="Z14" s="4"/>
      <c r="AA14" s="4"/>
      <c r="AB14" s="4"/>
      <c r="AC14" s="4"/>
      <c r="AD14" s="4"/>
      <c r="AE14" s="4"/>
      <c r="AJ14" s="5"/>
      <c r="AL14" s="5"/>
    </row>
    <row r="15" spans="2:38">
      <c r="F15" s="25">
        <v>36690</v>
      </c>
      <c r="G15" s="8">
        <v>79.44</v>
      </c>
      <c r="H15" s="8">
        <v>80.53</v>
      </c>
      <c r="I15" s="8">
        <v>79.37</v>
      </c>
      <c r="J15" s="8">
        <v>80.53</v>
      </c>
      <c r="K15" s="8">
        <v>8800</v>
      </c>
      <c r="L15" s="26">
        <v>65.88</v>
      </c>
      <c r="M15" s="8"/>
      <c r="N15" s="32">
        <v>0</v>
      </c>
      <c r="O15" s="11">
        <f t="shared" si="4"/>
        <v>0</v>
      </c>
      <c r="P15" s="11">
        <f t="shared" si="1"/>
        <v>1.22237401335762</v>
      </c>
      <c r="Q15" s="12">
        <f t="shared" si="0"/>
        <v>99.992009827247131</v>
      </c>
      <c r="R15" s="12">
        <f t="shared" si="5"/>
        <v>0</v>
      </c>
      <c r="S15" s="12">
        <f t="shared" si="6"/>
        <v>7528</v>
      </c>
      <c r="T15" s="31">
        <f t="shared" si="2"/>
        <v>8052.3565513882113</v>
      </c>
      <c r="U15" s="13"/>
      <c r="V15" s="39">
        <f t="shared" si="7"/>
        <v>9.7621275566265858E-3</v>
      </c>
      <c r="W15" s="14">
        <f t="shared" si="8"/>
        <v>9.7621275566263654E-3</v>
      </c>
      <c r="X15" s="40">
        <f t="shared" si="3"/>
        <v>4.8536443864096449E-32</v>
      </c>
      <c r="Y15" s="2"/>
      <c r="Z15" s="4"/>
      <c r="AA15" s="4"/>
      <c r="AB15" s="4"/>
      <c r="AC15" s="4"/>
      <c r="AD15" s="4"/>
      <c r="AE15" s="4"/>
      <c r="AJ15" s="5"/>
      <c r="AL15" s="5"/>
    </row>
    <row r="16" spans="2:38">
      <c r="F16" s="25">
        <v>36691</v>
      </c>
      <c r="G16" s="8">
        <v>80.87</v>
      </c>
      <c r="H16" s="8">
        <v>81.27</v>
      </c>
      <c r="I16" s="8">
        <v>80.87</v>
      </c>
      <c r="J16" s="8">
        <v>80.92</v>
      </c>
      <c r="K16" s="8">
        <v>600</v>
      </c>
      <c r="L16" s="26">
        <v>66.2</v>
      </c>
      <c r="M16" s="8"/>
      <c r="N16" s="32">
        <v>0</v>
      </c>
      <c r="O16" s="11">
        <f t="shared" si="4"/>
        <v>0</v>
      </c>
      <c r="P16" s="11">
        <f t="shared" si="1"/>
        <v>1.222356495468278</v>
      </c>
      <c r="Q16" s="12">
        <f t="shared" si="0"/>
        <v>99.993442837150326</v>
      </c>
      <c r="R16" s="12">
        <f t="shared" si="5"/>
        <v>0</v>
      </c>
      <c r="S16" s="12">
        <f t="shared" si="6"/>
        <v>7528</v>
      </c>
      <c r="T16" s="31">
        <f t="shared" si="2"/>
        <v>8091.4693943822049</v>
      </c>
      <c r="U16" s="13"/>
      <c r="V16" s="39">
        <f t="shared" si="7"/>
        <v>4.8455576335231293E-3</v>
      </c>
      <c r="W16" s="14">
        <f t="shared" si="8"/>
        <v>4.8455576335231293E-3</v>
      </c>
      <c r="X16" s="40">
        <f t="shared" si="3"/>
        <v>0</v>
      </c>
      <c r="Y16" s="2"/>
      <c r="Z16" s="4"/>
      <c r="AA16" s="4"/>
      <c r="AB16" s="4"/>
      <c r="AC16" s="4"/>
      <c r="AD16" s="4"/>
      <c r="AE16" s="4"/>
    </row>
    <row r="17" spans="6:31">
      <c r="F17" s="25">
        <v>36692</v>
      </c>
      <c r="G17" s="8">
        <v>80.59</v>
      </c>
      <c r="H17" s="8">
        <v>81.05</v>
      </c>
      <c r="I17" s="8">
        <v>80.59</v>
      </c>
      <c r="J17" s="8">
        <v>80.89</v>
      </c>
      <c r="K17" s="8">
        <v>1400</v>
      </c>
      <c r="L17" s="26">
        <v>66.180000000000007</v>
      </c>
      <c r="M17" s="8"/>
      <c r="N17" s="32">
        <v>0</v>
      </c>
      <c r="O17" s="11">
        <f t="shared" si="4"/>
        <v>0</v>
      </c>
      <c r="P17" s="11">
        <f t="shared" si="1"/>
        <v>1.222272589906316</v>
      </c>
      <c r="Q17" s="12">
        <f t="shared" si="0"/>
        <v>100.00030710464928</v>
      </c>
      <c r="R17" s="12">
        <f t="shared" si="5"/>
        <v>0</v>
      </c>
      <c r="S17" s="12">
        <f t="shared" si="6"/>
        <v>7528</v>
      </c>
      <c r="T17" s="31">
        <f t="shared" si="2"/>
        <v>8089.0248416950808</v>
      </c>
      <c r="U17" s="13"/>
      <c r="V17" s="39">
        <f t="shared" si="7"/>
        <v>-3.0216044949634259E-4</v>
      </c>
      <c r="W17" s="14">
        <f t="shared" si="8"/>
        <v>-3.0216044949634259E-4</v>
      </c>
      <c r="X17" s="40">
        <f t="shared" si="3"/>
        <v>0</v>
      </c>
      <c r="Y17" s="2"/>
      <c r="Z17" s="4"/>
      <c r="AA17" s="4"/>
      <c r="AB17" s="4"/>
      <c r="AC17" s="4"/>
      <c r="AD17" s="4"/>
      <c r="AE17" s="4"/>
    </row>
    <row r="18" spans="6:31">
      <c r="F18" s="25">
        <v>36693</v>
      </c>
      <c r="G18" s="8">
        <v>80.75</v>
      </c>
      <c r="H18" s="8">
        <v>80.75</v>
      </c>
      <c r="I18" s="8">
        <v>80.75</v>
      </c>
      <c r="J18" s="8">
        <v>80.75</v>
      </c>
      <c r="K18" s="8">
        <v>600</v>
      </c>
      <c r="L18" s="26">
        <v>66.06</v>
      </c>
      <c r="M18" s="8"/>
      <c r="N18" s="32">
        <v>0</v>
      </c>
      <c r="O18" s="11">
        <f t="shared" si="4"/>
        <v>0</v>
      </c>
      <c r="P18" s="11">
        <f t="shared" si="1"/>
        <v>1.2223735997577958</v>
      </c>
      <c r="Q18" s="12">
        <f t="shared" si="0"/>
        <v>99.992043660338496</v>
      </c>
      <c r="R18" s="12">
        <f t="shared" si="5"/>
        <v>0</v>
      </c>
      <c r="S18" s="12">
        <f t="shared" si="6"/>
        <v>7528</v>
      </c>
      <c r="T18" s="31">
        <f t="shared" si="2"/>
        <v>8074.3575255723335</v>
      </c>
      <c r="U18" s="13"/>
      <c r="V18" s="39">
        <f t="shared" si="7"/>
        <v>-1.8148825308225006E-3</v>
      </c>
      <c r="W18" s="14">
        <f t="shared" si="8"/>
        <v>-1.8148825308226119E-3</v>
      </c>
      <c r="X18" s="40">
        <f t="shared" si="3"/>
        <v>1.2374146912462023E-32</v>
      </c>
      <c r="Y18" s="2"/>
      <c r="Z18" s="4"/>
      <c r="AA18" s="4"/>
      <c r="AB18" s="4"/>
      <c r="AC18" s="4"/>
      <c r="AD18" s="4"/>
      <c r="AE18" s="4"/>
    </row>
    <row r="19" spans="6:31">
      <c r="F19" s="25">
        <v>36696</v>
      </c>
      <c r="G19" s="8">
        <v>79.97</v>
      </c>
      <c r="H19" s="8">
        <v>80.84</v>
      </c>
      <c r="I19" s="8">
        <v>79.97</v>
      </c>
      <c r="J19" s="8">
        <v>80.84</v>
      </c>
      <c r="K19" s="8">
        <v>1000</v>
      </c>
      <c r="L19" s="26">
        <v>66.14</v>
      </c>
      <c r="M19" s="8"/>
      <c r="N19" s="32">
        <v>0</v>
      </c>
      <c r="O19" s="11">
        <f t="shared" si="4"/>
        <v>0</v>
      </c>
      <c r="P19" s="11">
        <f t="shared" si="1"/>
        <v>1.2222558209857877</v>
      </c>
      <c r="Q19" s="12">
        <f t="shared" si="0"/>
        <v>100.00167907373617</v>
      </c>
      <c r="R19" s="12">
        <f t="shared" si="5"/>
        <v>0</v>
      </c>
      <c r="S19" s="12">
        <f t="shared" si="6"/>
        <v>7528</v>
      </c>
      <c r="T19" s="31">
        <f t="shared" si="2"/>
        <v>8084.1357363208326</v>
      </c>
      <c r="U19" s="13"/>
      <c r="V19" s="39">
        <f t="shared" si="7"/>
        <v>1.2102875910032201E-3</v>
      </c>
      <c r="W19" s="14">
        <f t="shared" si="8"/>
        <v>1.2102875910029983E-3</v>
      </c>
      <c r="X19" s="40">
        <f t="shared" si="3"/>
        <v>4.9207557098867909E-32</v>
      </c>
      <c r="Y19" s="2"/>
      <c r="Z19" s="4"/>
      <c r="AA19" s="4"/>
      <c r="AB19" s="4"/>
      <c r="AC19" s="4"/>
      <c r="AD19" s="4"/>
      <c r="AE19" s="4"/>
    </row>
    <row r="20" spans="6:31">
      <c r="F20" s="25">
        <v>36697</v>
      </c>
      <c r="G20" s="8">
        <v>81.62</v>
      </c>
      <c r="H20" s="8">
        <v>81.62</v>
      </c>
      <c r="I20" s="8">
        <v>80.84</v>
      </c>
      <c r="J20" s="8">
        <v>81.53</v>
      </c>
      <c r="K20" s="8">
        <v>1200</v>
      </c>
      <c r="L20" s="26">
        <v>66.7</v>
      </c>
      <c r="M20" s="8"/>
      <c r="N20" s="32">
        <v>0</v>
      </c>
      <c r="O20" s="11">
        <f t="shared" si="4"/>
        <v>0</v>
      </c>
      <c r="P20" s="11">
        <f t="shared" si="1"/>
        <v>1.2223388305847076</v>
      </c>
      <c r="Q20" s="12">
        <f t="shared" si="0"/>
        <v>99.994887913164703</v>
      </c>
      <c r="R20" s="12">
        <f t="shared" si="5"/>
        <v>0</v>
      </c>
      <c r="S20" s="12">
        <f t="shared" si="6"/>
        <v>7528</v>
      </c>
      <c r="T20" s="31">
        <f t="shared" si="2"/>
        <v>8152.583211560318</v>
      </c>
      <c r="U20" s="13"/>
      <c r="V20" s="39">
        <f t="shared" si="7"/>
        <v>8.4312453679310714E-3</v>
      </c>
      <c r="W20" s="14">
        <f t="shared" si="8"/>
        <v>8.4312453679312917E-3</v>
      </c>
      <c r="X20" s="40">
        <f t="shared" si="3"/>
        <v>4.8536443864096449E-32</v>
      </c>
      <c r="Y20" s="2"/>
      <c r="Z20" s="4"/>
      <c r="AA20" s="4"/>
      <c r="AB20" s="4"/>
      <c r="AC20" s="4"/>
      <c r="AD20" s="4"/>
      <c r="AE20" s="4"/>
    </row>
    <row r="21" spans="6:31">
      <c r="F21" s="25">
        <v>36698</v>
      </c>
      <c r="G21" s="8">
        <v>80.69</v>
      </c>
      <c r="H21" s="8">
        <v>81.05</v>
      </c>
      <c r="I21" s="8">
        <v>80.69</v>
      </c>
      <c r="J21" s="8">
        <v>81.05</v>
      </c>
      <c r="K21" s="8">
        <v>2500</v>
      </c>
      <c r="L21" s="26">
        <v>66.31</v>
      </c>
      <c r="M21" s="8"/>
      <c r="N21" s="32">
        <v>0</v>
      </c>
      <c r="O21" s="11">
        <f t="shared" si="4"/>
        <v>0</v>
      </c>
      <c r="P21" s="11">
        <f t="shared" si="1"/>
        <v>1.2222892474739857</v>
      </c>
      <c r="Q21" s="12">
        <f t="shared" si="0"/>
        <v>99.998944283299082</v>
      </c>
      <c r="R21" s="12">
        <f t="shared" si="5"/>
        <v>0</v>
      </c>
      <c r="S21" s="12">
        <f t="shared" si="6"/>
        <v>7528</v>
      </c>
      <c r="T21" s="31">
        <f t="shared" si="2"/>
        <v>8104.9144341613901</v>
      </c>
      <c r="U21" s="13"/>
      <c r="V21" s="39">
        <f t="shared" si="7"/>
        <v>-5.8642375408017372E-3</v>
      </c>
      <c r="W21" s="14">
        <f t="shared" si="8"/>
        <v>-5.8642375408017372E-3</v>
      </c>
      <c r="X21" s="40">
        <f t="shared" si="3"/>
        <v>0</v>
      </c>
      <c r="Y21" s="2"/>
      <c r="Z21" s="4"/>
      <c r="AA21" s="4"/>
      <c r="AB21" s="4"/>
      <c r="AC21" s="4"/>
      <c r="AD21" s="4"/>
      <c r="AE21" s="4"/>
    </row>
    <row r="22" spans="6:31">
      <c r="F22" s="25">
        <v>36699</v>
      </c>
      <c r="G22" s="8">
        <v>80.41</v>
      </c>
      <c r="H22" s="8">
        <v>80.44</v>
      </c>
      <c r="I22" s="8">
        <v>80</v>
      </c>
      <c r="J22" s="8">
        <v>80</v>
      </c>
      <c r="K22" s="8">
        <v>1900</v>
      </c>
      <c r="L22" s="26">
        <v>65.45</v>
      </c>
      <c r="M22" s="8"/>
      <c r="N22" s="32">
        <v>0</v>
      </c>
      <c r="O22" s="11">
        <f t="shared" si="4"/>
        <v>0</v>
      </c>
      <c r="P22" s="11">
        <f t="shared" si="1"/>
        <v>1.2223071046600458</v>
      </c>
      <c r="Q22" s="12">
        <f t="shared" si="0"/>
        <v>99.99748335768794</v>
      </c>
      <c r="R22" s="12">
        <f t="shared" si="5"/>
        <v>0</v>
      </c>
      <c r="S22" s="12">
        <f t="shared" si="6"/>
        <v>7528</v>
      </c>
      <c r="T22" s="31">
        <f t="shared" si="2"/>
        <v>7999.7986686150352</v>
      </c>
      <c r="U22" s="13"/>
      <c r="V22" s="39">
        <f t="shared" si="7"/>
        <v>-1.3054223024867329E-2</v>
      </c>
      <c r="W22" s="14">
        <f t="shared" si="8"/>
        <v>-1.3054223024867329E-2</v>
      </c>
      <c r="X22" s="40">
        <f t="shared" si="3"/>
        <v>0</v>
      </c>
      <c r="Y22" s="2"/>
      <c r="Z22" s="4"/>
      <c r="AA22" s="4"/>
      <c r="AB22" s="4"/>
      <c r="AC22" s="4"/>
      <c r="AD22" s="4"/>
      <c r="AE22" s="4"/>
    </row>
    <row r="23" spans="6:31">
      <c r="F23" s="25">
        <v>36700</v>
      </c>
      <c r="G23" s="8">
        <v>78.94</v>
      </c>
      <c r="H23" s="8">
        <v>79.7</v>
      </c>
      <c r="I23" s="8">
        <v>78.94</v>
      </c>
      <c r="J23" s="8">
        <v>79.7</v>
      </c>
      <c r="K23" s="8">
        <v>300</v>
      </c>
      <c r="L23" s="26">
        <v>65.2</v>
      </c>
      <c r="M23" s="8"/>
      <c r="N23" s="32">
        <v>0</v>
      </c>
      <c r="O23" s="11">
        <f t="shared" si="4"/>
        <v>0</v>
      </c>
      <c r="P23" s="11">
        <f t="shared" si="1"/>
        <v>1.2223926380368098</v>
      </c>
      <c r="Q23" s="12">
        <f t="shared" si="0"/>
        <v>99.990486324039878</v>
      </c>
      <c r="R23" s="12">
        <f t="shared" si="5"/>
        <v>0</v>
      </c>
      <c r="S23" s="12">
        <f t="shared" si="6"/>
        <v>7528</v>
      </c>
      <c r="T23" s="31">
        <f t="shared" si="2"/>
        <v>7969.2417600259787</v>
      </c>
      <c r="U23" s="13"/>
      <c r="V23" s="39">
        <f t="shared" si="7"/>
        <v>-3.8270234233016027E-3</v>
      </c>
      <c r="W23" s="14">
        <f t="shared" si="8"/>
        <v>-3.8270234233017141E-3</v>
      </c>
      <c r="X23" s="40">
        <f t="shared" si="3"/>
        <v>1.2422436220393803E-32</v>
      </c>
      <c r="Y23" s="2"/>
      <c r="Z23" s="4"/>
      <c r="AA23" s="4"/>
      <c r="AB23" s="4"/>
      <c r="AC23" s="4"/>
      <c r="AD23" s="4"/>
      <c r="AE23" s="4"/>
    </row>
    <row r="24" spans="6:31">
      <c r="F24" s="25">
        <v>36703</v>
      </c>
      <c r="G24" s="8">
        <v>79.95</v>
      </c>
      <c r="H24" s="8">
        <v>79.95</v>
      </c>
      <c r="I24" s="8">
        <v>79.53</v>
      </c>
      <c r="J24" s="8">
        <v>79.64</v>
      </c>
      <c r="K24" s="8">
        <v>3200</v>
      </c>
      <c r="L24" s="26">
        <v>65.150000000000006</v>
      </c>
      <c r="M24" s="8"/>
      <c r="N24" s="32">
        <v>0</v>
      </c>
      <c r="O24" s="11">
        <f t="shared" si="4"/>
        <v>0</v>
      </c>
      <c r="P24" s="11">
        <f t="shared" si="1"/>
        <v>1.2224098234842671</v>
      </c>
      <c r="Q24" s="12">
        <f t="shared" si="0"/>
        <v>99.989080591513897</v>
      </c>
      <c r="R24" s="12">
        <f t="shared" si="5"/>
        <v>0</v>
      </c>
      <c r="S24" s="12">
        <f t="shared" si="6"/>
        <v>7528</v>
      </c>
      <c r="T24" s="31">
        <f t="shared" si="2"/>
        <v>7963.1303783081667</v>
      </c>
      <c r="U24" s="13"/>
      <c r="V24" s="39">
        <f t="shared" si="7"/>
        <v>-7.6716536175319564E-4</v>
      </c>
      <c r="W24" s="14">
        <f t="shared" si="8"/>
        <v>-7.6716536175308451E-4</v>
      </c>
      <c r="X24" s="40">
        <f t="shared" si="3"/>
        <v>1.2350037523326658E-32</v>
      </c>
      <c r="Y24" s="2"/>
      <c r="Z24" s="4"/>
      <c r="AA24" s="4"/>
      <c r="AB24" s="4"/>
      <c r="AC24" s="4"/>
      <c r="AD24" s="4"/>
      <c r="AE24" s="4"/>
    </row>
    <row r="25" spans="6:31">
      <c r="F25" s="25">
        <v>36704</v>
      </c>
      <c r="G25" s="8">
        <v>79.8</v>
      </c>
      <c r="H25" s="8">
        <v>79.8</v>
      </c>
      <c r="I25" s="8">
        <v>79.56</v>
      </c>
      <c r="J25" s="8">
        <v>79.56</v>
      </c>
      <c r="K25" s="8">
        <v>2000</v>
      </c>
      <c r="L25" s="26">
        <v>65.09</v>
      </c>
      <c r="M25" s="8"/>
      <c r="N25" s="32">
        <v>0</v>
      </c>
      <c r="O25" s="11">
        <f t="shared" si="4"/>
        <v>0</v>
      </c>
      <c r="P25" s="11">
        <f t="shared" si="1"/>
        <v>1.2223075741281302</v>
      </c>
      <c r="Q25" s="12">
        <f t="shared" si="0"/>
        <v>99.997444950311632</v>
      </c>
      <c r="R25" s="12">
        <f t="shared" si="5"/>
        <v>0</v>
      </c>
      <c r="S25" s="12">
        <f t="shared" si="6"/>
        <v>7528</v>
      </c>
      <c r="T25" s="31">
        <f t="shared" si="2"/>
        <v>7955.7967202467935</v>
      </c>
      <c r="U25" s="13"/>
      <c r="V25" s="39">
        <f t="shared" si="7"/>
        <v>-9.2137598655816361E-4</v>
      </c>
      <c r="W25" s="14">
        <f t="shared" si="8"/>
        <v>-9.2137598655816361E-4</v>
      </c>
      <c r="X25" s="40">
        <f t="shared" si="3"/>
        <v>0</v>
      </c>
      <c r="Y25" s="2"/>
      <c r="Z25" s="4"/>
      <c r="AA25" s="4"/>
      <c r="AB25" s="4"/>
      <c r="AC25" s="4"/>
      <c r="AD25" s="4"/>
      <c r="AE25" s="4"/>
    </row>
    <row r="26" spans="6:31">
      <c r="F26" s="25">
        <v>36705</v>
      </c>
      <c r="G26" s="8">
        <v>79.92</v>
      </c>
      <c r="H26" s="8">
        <v>80.25</v>
      </c>
      <c r="I26" s="8">
        <v>79.81</v>
      </c>
      <c r="J26" s="8">
        <v>79.81</v>
      </c>
      <c r="K26" s="8">
        <v>1300</v>
      </c>
      <c r="L26" s="26">
        <v>65.290000000000006</v>
      </c>
      <c r="M26" s="8"/>
      <c r="N26" s="32">
        <v>0</v>
      </c>
      <c r="O26" s="11">
        <f t="shared" si="4"/>
        <v>0</v>
      </c>
      <c r="P26" s="11">
        <f t="shared" si="1"/>
        <v>1.2223924031245212</v>
      </c>
      <c r="Q26" s="12">
        <f t="shared" si="0"/>
        <v>99.990505539632125</v>
      </c>
      <c r="R26" s="12">
        <f t="shared" si="5"/>
        <v>0</v>
      </c>
      <c r="S26" s="12">
        <f t="shared" si="6"/>
        <v>7528</v>
      </c>
      <c r="T26" s="31">
        <f t="shared" si="2"/>
        <v>7980.2422471180398</v>
      </c>
      <c r="U26" s="13"/>
      <c r="V26" s="39">
        <f t="shared" si="7"/>
        <v>3.0679576142463301E-3</v>
      </c>
      <c r="W26" s="14">
        <f t="shared" si="8"/>
        <v>3.0679576142461089E-3</v>
      </c>
      <c r="X26" s="40">
        <f t="shared" si="3"/>
        <v>4.8919372903820317E-32</v>
      </c>
      <c r="Y26" s="2"/>
      <c r="Z26" s="4"/>
      <c r="AA26" s="4"/>
      <c r="AB26" s="4"/>
      <c r="AC26" s="4"/>
      <c r="AD26" s="4"/>
      <c r="AE26" s="4"/>
    </row>
    <row r="27" spans="6:31">
      <c r="F27" s="25">
        <v>36706</v>
      </c>
      <c r="G27" s="8">
        <v>79</v>
      </c>
      <c r="H27" s="8">
        <v>79.87</v>
      </c>
      <c r="I27" s="8">
        <v>79</v>
      </c>
      <c r="J27" s="8">
        <v>79.28</v>
      </c>
      <c r="K27" s="8">
        <v>10500</v>
      </c>
      <c r="L27" s="26">
        <v>64.86</v>
      </c>
      <c r="M27" s="8"/>
      <c r="N27" s="32">
        <v>0</v>
      </c>
      <c r="O27" s="11">
        <f t="shared" si="4"/>
        <v>0</v>
      </c>
      <c r="P27" s="11">
        <f t="shared" si="1"/>
        <v>1.2223250077089116</v>
      </c>
      <c r="Q27" s="12">
        <f t="shared" si="0"/>
        <v>99.996018722816103</v>
      </c>
      <c r="R27" s="12">
        <f t="shared" si="5"/>
        <v>0</v>
      </c>
      <c r="S27" s="12">
        <f t="shared" si="6"/>
        <v>7528</v>
      </c>
      <c r="T27" s="31">
        <f t="shared" si="2"/>
        <v>7927.684364344861</v>
      </c>
      <c r="U27" s="13"/>
      <c r="V27" s="39">
        <f t="shared" si="7"/>
        <v>-6.607784319370316E-3</v>
      </c>
      <c r="W27" s="14">
        <f t="shared" si="8"/>
        <v>-6.607784319370316E-3</v>
      </c>
      <c r="X27" s="40">
        <f t="shared" si="3"/>
        <v>0</v>
      </c>
      <c r="Y27" s="2"/>
      <c r="Z27" s="4"/>
      <c r="AA27" s="4"/>
      <c r="AB27" s="4"/>
      <c r="AC27" s="4"/>
      <c r="AD27" s="4"/>
      <c r="AE27" s="4"/>
    </row>
    <row r="28" spans="6:31">
      <c r="F28" s="25">
        <v>36707</v>
      </c>
      <c r="G28" s="8">
        <v>79.53</v>
      </c>
      <c r="H28" s="8">
        <v>79.53</v>
      </c>
      <c r="I28" s="8">
        <v>78.97</v>
      </c>
      <c r="J28" s="8">
        <v>78.97</v>
      </c>
      <c r="K28" s="8">
        <v>800</v>
      </c>
      <c r="L28" s="26">
        <v>64.61</v>
      </c>
      <c r="M28" s="8"/>
      <c r="N28" s="32">
        <v>0</v>
      </c>
      <c r="O28" s="11">
        <f t="shared" si="4"/>
        <v>0</v>
      </c>
      <c r="P28" s="11">
        <f t="shared" si="1"/>
        <v>1.2222566166228137</v>
      </c>
      <c r="Q28" s="12">
        <f t="shared" si="0"/>
        <v>100.00161397690016</v>
      </c>
      <c r="R28" s="12">
        <f t="shared" si="5"/>
        <v>0</v>
      </c>
      <c r="S28" s="12">
        <f t="shared" si="6"/>
        <v>7528</v>
      </c>
      <c r="T28" s="31">
        <f t="shared" si="2"/>
        <v>7897.1274557558054</v>
      </c>
      <c r="U28" s="13"/>
      <c r="V28" s="39">
        <f t="shared" si="7"/>
        <v>-3.8619033090976978E-3</v>
      </c>
      <c r="W28" s="14">
        <f t="shared" si="8"/>
        <v>-3.8619033090978093E-3</v>
      </c>
      <c r="X28" s="40">
        <f t="shared" si="3"/>
        <v>1.2422436220393803E-32</v>
      </c>
      <c r="Y28" s="2"/>
      <c r="Z28" s="4"/>
      <c r="AA28" s="4"/>
      <c r="AB28" s="4"/>
      <c r="AC28" s="4"/>
      <c r="AD28" s="4"/>
      <c r="AE28" s="4"/>
    </row>
    <row r="29" spans="6:31">
      <c r="F29" s="25">
        <v>36710</v>
      </c>
      <c r="G29" s="8">
        <v>78.97</v>
      </c>
      <c r="H29" s="8">
        <v>78.97</v>
      </c>
      <c r="I29" s="8">
        <v>78.97</v>
      </c>
      <c r="J29" s="8">
        <v>78.97</v>
      </c>
      <c r="K29" s="8">
        <v>0</v>
      </c>
      <c r="L29" s="26">
        <v>64.61</v>
      </c>
      <c r="M29" s="8"/>
      <c r="N29" s="32">
        <v>0</v>
      </c>
      <c r="O29" s="11">
        <f t="shared" si="4"/>
        <v>0</v>
      </c>
      <c r="P29" s="11">
        <f t="shared" si="1"/>
        <v>1.2222566166228137</v>
      </c>
      <c r="Q29" s="12">
        <f t="shared" si="0"/>
        <v>100.00161397690016</v>
      </c>
      <c r="R29" s="12">
        <f t="shared" si="5"/>
        <v>0</v>
      </c>
      <c r="S29" s="12">
        <f t="shared" si="6"/>
        <v>7528</v>
      </c>
      <c r="T29" s="31">
        <f t="shared" si="2"/>
        <v>7897.1274557558054</v>
      </c>
      <c r="U29" s="13"/>
      <c r="V29" s="39">
        <f t="shared" si="7"/>
        <v>0</v>
      </c>
      <c r="W29" s="14">
        <f t="shared" si="8"/>
        <v>0</v>
      </c>
      <c r="X29" s="40">
        <f t="shared" si="3"/>
        <v>0</v>
      </c>
      <c r="Y29" s="2"/>
      <c r="Z29" s="4"/>
      <c r="AA29" s="4"/>
      <c r="AB29" s="4"/>
      <c r="AC29" s="4"/>
      <c r="AD29" s="4"/>
      <c r="AE29" s="4"/>
    </row>
    <row r="30" spans="6:31">
      <c r="F30" s="25">
        <v>36712</v>
      </c>
      <c r="G30" s="8">
        <v>80.08</v>
      </c>
      <c r="H30" s="8">
        <v>80.09</v>
      </c>
      <c r="I30" s="8">
        <v>79.95</v>
      </c>
      <c r="J30" s="8">
        <v>79.95</v>
      </c>
      <c r="K30" s="8">
        <v>900</v>
      </c>
      <c r="L30" s="26">
        <v>65.41</v>
      </c>
      <c r="M30" s="8"/>
      <c r="N30" s="32">
        <v>0</v>
      </c>
      <c r="O30" s="11">
        <f t="shared" si="4"/>
        <v>0</v>
      </c>
      <c r="P30" s="11">
        <f t="shared" si="1"/>
        <v>1.2222901696988229</v>
      </c>
      <c r="Q30" s="12">
        <f t="shared" si="0"/>
        <v>99.998868833530778</v>
      </c>
      <c r="R30" s="12">
        <f t="shared" si="5"/>
        <v>0</v>
      </c>
      <c r="S30" s="12">
        <f t="shared" si="6"/>
        <v>7528</v>
      </c>
      <c r="T30" s="31">
        <f t="shared" si="2"/>
        <v>7994.9095632407862</v>
      </c>
      <c r="U30" s="13"/>
      <c r="V30" s="39">
        <f t="shared" si="7"/>
        <v>1.230595440304714E-2</v>
      </c>
      <c r="W30" s="14">
        <f t="shared" si="8"/>
        <v>1.230595440304714E-2</v>
      </c>
      <c r="X30" s="40">
        <f t="shared" si="3"/>
        <v>0</v>
      </c>
      <c r="Y30" s="2"/>
      <c r="Z30" s="4"/>
      <c r="AA30" s="4"/>
      <c r="AB30" s="4"/>
      <c r="AC30" s="4"/>
      <c r="AD30" s="4"/>
      <c r="AE30" s="4"/>
    </row>
    <row r="31" spans="6:31">
      <c r="F31" s="25">
        <v>36713</v>
      </c>
      <c r="G31" s="8">
        <v>79.14</v>
      </c>
      <c r="H31" s="8">
        <v>79.8</v>
      </c>
      <c r="I31" s="8">
        <v>79.14</v>
      </c>
      <c r="J31" s="8">
        <v>79.8</v>
      </c>
      <c r="K31" s="8">
        <v>3000</v>
      </c>
      <c r="L31" s="26">
        <v>65.28</v>
      </c>
      <c r="M31" s="8"/>
      <c r="N31" s="32">
        <v>0</v>
      </c>
      <c r="O31" s="11">
        <f t="shared" si="4"/>
        <v>0</v>
      </c>
      <c r="P31" s="11">
        <f t="shared" si="1"/>
        <v>1.2224264705882353</v>
      </c>
      <c r="Q31" s="12">
        <f t="shared" si="0"/>
        <v>99.987718932010978</v>
      </c>
      <c r="R31" s="12">
        <f t="shared" si="5"/>
        <v>0</v>
      </c>
      <c r="S31" s="12">
        <f t="shared" si="6"/>
        <v>7528</v>
      </c>
      <c r="T31" s="31">
        <f t="shared" si="2"/>
        <v>7979.019970774476</v>
      </c>
      <c r="U31" s="13"/>
      <c r="V31" s="39">
        <f t="shared" si="7"/>
        <v>-1.9894413172698499E-3</v>
      </c>
      <c r="W31" s="14">
        <f t="shared" si="8"/>
        <v>-1.9894413172697385E-3</v>
      </c>
      <c r="X31" s="40">
        <f t="shared" si="3"/>
        <v>1.2422436220393803E-32</v>
      </c>
      <c r="Y31" s="2"/>
      <c r="Z31" s="4"/>
      <c r="AA31" s="4"/>
      <c r="AB31" s="4"/>
      <c r="AC31" s="4"/>
      <c r="AD31" s="4"/>
      <c r="AE31" s="4"/>
    </row>
    <row r="32" spans="6:31">
      <c r="F32" s="25">
        <v>36714</v>
      </c>
      <c r="G32" s="8">
        <v>80.31</v>
      </c>
      <c r="H32" s="8">
        <v>81.25</v>
      </c>
      <c r="I32" s="8">
        <v>80.31</v>
      </c>
      <c r="J32" s="8">
        <v>81.19</v>
      </c>
      <c r="K32" s="8">
        <v>4700</v>
      </c>
      <c r="L32" s="26">
        <v>66.42</v>
      </c>
      <c r="M32" s="8"/>
      <c r="N32" s="32">
        <v>0</v>
      </c>
      <c r="O32" s="11">
        <f t="shared" si="4"/>
        <v>0</v>
      </c>
      <c r="P32" s="11">
        <f t="shared" si="1"/>
        <v>1.2223727792833483</v>
      </c>
      <c r="Q32" s="12">
        <f t="shared" si="0"/>
        <v>99.99211077645738</v>
      </c>
      <c r="R32" s="12">
        <f t="shared" si="5"/>
        <v>0</v>
      </c>
      <c r="S32" s="12">
        <f t="shared" si="6"/>
        <v>7528</v>
      </c>
      <c r="T32" s="31">
        <f t="shared" si="2"/>
        <v>8118.3594739405744</v>
      </c>
      <c r="U32" s="13"/>
      <c r="V32" s="39">
        <f t="shared" si="7"/>
        <v>1.7312505292749043E-2</v>
      </c>
      <c r="W32" s="14">
        <f t="shared" si="8"/>
        <v>1.7312505292749043E-2</v>
      </c>
      <c r="X32" s="40">
        <f t="shared" si="3"/>
        <v>0</v>
      </c>
      <c r="Y32" s="2"/>
      <c r="Z32" s="4"/>
      <c r="AA32" s="4"/>
      <c r="AB32" s="4"/>
      <c r="AC32" s="4"/>
      <c r="AD32" s="4"/>
      <c r="AE32" s="4"/>
    </row>
    <row r="33" spans="6:31">
      <c r="F33" s="25">
        <v>36717</v>
      </c>
      <c r="G33" s="8">
        <v>81.27</v>
      </c>
      <c r="H33" s="8">
        <v>81.27</v>
      </c>
      <c r="I33" s="8">
        <v>81</v>
      </c>
      <c r="J33" s="8">
        <v>81</v>
      </c>
      <c r="K33" s="8">
        <v>200</v>
      </c>
      <c r="L33" s="26">
        <v>66.27</v>
      </c>
      <c r="M33" s="8"/>
      <c r="N33" s="32">
        <v>0</v>
      </c>
      <c r="O33" s="11">
        <f t="shared" si="4"/>
        <v>0</v>
      </c>
      <c r="P33" s="11">
        <f t="shared" si="1"/>
        <v>1.2222725215029426</v>
      </c>
      <c r="Q33" s="12">
        <f t="shared" si="0"/>
        <v>100.0003127010758</v>
      </c>
      <c r="R33" s="12">
        <f t="shared" si="5"/>
        <v>0</v>
      </c>
      <c r="S33" s="12">
        <f t="shared" si="6"/>
        <v>7528</v>
      </c>
      <c r="T33" s="31">
        <f t="shared" si="2"/>
        <v>8100.0253287871401</v>
      </c>
      <c r="U33" s="13"/>
      <c r="V33" s="39">
        <f t="shared" si="7"/>
        <v>-2.2609098484650076E-3</v>
      </c>
      <c r="W33" s="14">
        <f t="shared" si="8"/>
        <v>-2.2609098484651187E-3</v>
      </c>
      <c r="X33" s="40">
        <f t="shared" si="3"/>
        <v>1.2325951644078309E-32</v>
      </c>
      <c r="Y33" s="2"/>
      <c r="Z33" s="4"/>
      <c r="AA33" s="4"/>
      <c r="AB33" s="4"/>
      <c r="AC33" s="4"/>
      <c r="AD33" s="4"/>
      <c r="AE33" s="4"/>
    </row>
    <row r="34" spans="6:31">
      <c r="F34" s="25">
        <v>36718</v>
      </c>
      <c r="G34" s="8">
        <v>80.81</v>
      </c>
      <c r="H34" s="8">
        <v>81.17</v>
      </c>
      <c r="I34" s="8">
        <v>80.8</v>
      </c>
      <c r="J34" s="8">
        <v>81.17</v>
      </c>
      <c r="K34" s="8">
        <v>1500</v>
      </c>
      <c r="L34" s="26">
        <v>66.41</v>
      </c>
      <c r="M34" s="8"/>
      <c r="N34" s="32">
        <v>0</v>
      </c>
      <c r="O34" s="11">
        <f t="shared" si="4"/>
        <v>0</v>
      </c>
      <c r="P34" s="11">
        <f t="shared" si="1"/>
        <v>1.222255684384882</v>
      </c>
      <c r="Q34" s="12">
        <f t="shared" si="0"/>
        <v>100.00169025005557</v>
      </c>
      <c r="R34" s="12">
        <f t="shared" si="5"/>
        <v>0</v>
      </c>
      <c r="S34" s="12">
        <f t="shared" si="6"/>
        <v>7528</v>
      </c>
      <c r="T34" s="31">
        <f t="shared" si="2"/>
        <v>8117.1371975970114</v>
      </c>
      <c r="U34" s="13"/>
      <c r="V34" s="39">
        <f t="shared" si="7"/>
        <v>2.1103414524867949E-3</v>
      </c>
      <c r="W34" s="14">
        <f t="shared" si="8"/>
        <v>2.1103414524867949E-3</v>
      </c>
      <c r="X34" s="40">
        <f t="shared" si="3"/>
        <v>0</v>
      </c>
      <c r="Y34" s="2"/>
      <c r="Z34" s="4"/>
      <c r="AA34" s="4"/>
      <c r="AB34" s="4"/>
      <c r="AC34" s="4"/>
      <c r="AD34" s="4"/>
      <c r="AE34" s="4"/>
    </row>
    <row r="35" spans="6:31">
      <c r="F35" s="25">
        <v>36719</v>
      </c>
      <c r="G35" s="8">
        <v>81.87</v>
      </c>
      <c r="H35" s="8">
        <v>81.94</v>
      </c>
      <c r="I35" s="8">
        <v>81.78</v>
      </c>
      <c r="J35" s="8">
        <v>81.92</v>
      </c>
      <c r="K35" s="8">
        <v>1300</v>
      </c>
      <c r="L35" s="26">
        <v>67.02</v>
      </c>
      <c r="M35" s="8"/>
      <c r="N35" s="32">
        <v>0</v>
      </c>
      <c r="O35" s="11">
        <f t="shared" si="4"/>
        <v>0</v>
      </c>
      <c r="P35" s="11">
        <f t="shared" si="1"/>
        <v>1.2223216950164131</v>
      </c>
      <c r="Q35" s="12">
        <f t="shared" si="0"/>
        <v>99.996289728446172</v>
      </c>
      <c r="R35" s="12">
        <f t="shared" si="5"/>
        <v>0</v>
      </c>
      <c r="S35" s="12">
        <f t="shared" si="6"/>
        <v>7528</v>
      </c>
      <c r="T35" s="31">
        <f t="shared" si="2"/>
        <v>8191.6960545543106</v>
      </c>
      <c r="U35" s="13"/>
      <c r="V35" s="39">
        <f t="shared" si="7"/>
        <v>9.1434347565420657E-3</v>
      </c>
      <c r="W35" s="14">
        <f t="shared" si="8"/>
        <v>9.1434347565420657E-3</v>
      </c>
      <c r="X35" s="40">
        <f t="shared" si="3"/>
        <v>0</v>
      </c>
      <c r="Y35" s="2"/>
      <c r="Z35" s="4"/>
      <c r="AA35" s="4"/>
      <c r="AB35" s="4"/>
      <c r="AC35" s="4"/>
      <c r="AD35" s="4"/>
      <c r="AE35" s="4"/>
    </row>
    <row r="36" spans="6:31">
      <c r="F36" s="25">
        <v>36720</v>
      </c>
      <c r="G36" s="8">
        <v>82.44</v>
      </c>
      <c r="H36" s="8">
        <v>82.59</v>
      </c>
      <c r="I36" s="8">
        <v>82.05</v>
      </c>
      <c r="J36" s="8">
        <v>82.05</v>
      </c>
      <c r="K36" s="8">
        <v>3300</v>
      </c>
      <c r="L36" s="26">
        <v>67.13</v>
      </c>
      <c r="M36" s="8"/>
      <c r="N36" s="32">
        <v>0</v>
      </c>
      <c r="O36" s="11">
        <f t="shared" si="4"/>
        <v>0</v>
      </c>
      <c r="P36" s="11">
        <f t="shared" si="1"/>
        <v>1.2222553254878594</v>
      </c>
      <c r="Q36" s="12">
        <f t="shared" si="0"/>
        <v>100.00171961405844</v>
      </c>
      <c r="R36" s="12">
        <f t="shared" si="5"/>
        <v>0</v>
      </c>
      <c r="S36" s="12">
        <f t="shared" si="6"/>
        <v>7528</v>
      </c>
      <c r="T36" s="31">
        <f t="shared" si="2"/>
        <v>8205.1410943334959</v>
      </c>
      <c r="U36" s="13"/>
      <c r="V36" s="39">
        <f t="shared" si="7"/>
        <v>1.6399556414958636E-3</v>
      </c>
      <c r="W36" s="14">
        <f t="shared" si="8"/>
        <v>1.6399556414958636E-3</v>
      </c>
      <c r="X36" s="40">
        <f t="shared" si="3"/>
        <v>0</v>
      </c>
      <c r="Y36" s="2"/>
      <c r="Z36" s="4"/>
      <c r="AA36" s="4"/>
      <c r="AB36" s="4"/>
      <c r="AC36" s="4"/>
      <c r="AD36" s="4"/>
      <c r="AE36" s="4"/>
    </row>
    <row r="37" spans="6:31">
      <c r="F37" s="25">
        <v>36721</v>
      </c>
      <c r="G37" s="8">
        <v>82.75</v>
      </c>
      <c r="H37" s="8">
        <v>82.94</v>
      </c>
      <c r="I37" s="8">
        <v>82.55</v>
      </c>
      <c r="J37" s="8">
        <v>82.94</v>
      </c>
      <c r="K37" s="8">
        <v>1400</v>
      </c>
      <c r="L37" s="26">
        <v>67.849999999999994</v>
      </c>
      <c r="M37" s="8"/>
      <c r="N37" s="32">
        <v>0</v>
      </c>
      <c r="O37" s="11">
        <f t="shared" si="4"/>
        <v>0</v>
      </c>
      <c r="P37" s="11">
        <f t="shared" si="1"/>
        <v>1.2224023581429624</v>
      </c>
      <c r="Q37" s="12">
        <f t="shared" si="0"/>
        <v>99.98969123547117</v>
      </c>
      <c r="R37" s="12">
        <f t="shared" si="5"/>
        <v>0</v>
      </c>
      <c r="S37" s="12">
        <f t="shared" si="6"/>
        <v>7528</v>
      </c>
      <c r="T37" s="31">
        <f t="shared" si="2"/>
        <v>8293.1449910699794</v>
      </c>
      <c r="U37" s="13"/>
      <c r="V37" s="39">
        <f t="shared" si="7"/>
        <v>1.0668348330217946E-2</v>
      </c>
      <c r="W37" s="14">
        <f t="shared" si="8"/>
        <v>1.0668348330217946E-2</v>
      </c>
      <c r="X37" s="40">
        <f t="shared" si="3"/>
        <v>0</v>
      </c>
      <c r="Y37" s="2"/>
      <c r="Z37" s="4"/>
      <c r="AA37" s="4"/>
      <c r="AB37" s="4"/>
      <c r="AC37" s="4"/>
      <c r="AD37" s="4"/>
      <c r="AE37" s="4"/>
    </row>
    <row r="38" spans="6:31">
      <c r="F38" s="25">
        <v>36724</v>
      </c>
      <c r="G38" s="8">
        <v>83.22</v>
      </c>
      <c r="H38" s="8">
        <v>83.52</v>
      </c>
      <c r="I38" s="8">
        <v>83.03</v>
      </c>
      <c r="J38" s="8">
        <v>83.45</v>
      </c>
      <c r="K38" s="8">
        <v>2900</v>
      </c>
      <c r="L38" s="26">
        <v>68.27</v>
      </c>
      <c r="M38" s="8"/>
      <c r="N38" s="32">
        <v>0</v>
      </c>
      <c r="O38" s="11">
        <f t="shared" si="4"/>
        <v>0</v>
      </c>
      <c r="P38" s="11">
        <f t="shared" si="1"/>
        <v>1.2223524241980372</v>
      </c>
      <c r="Q38" s="12">
        <f t="shared" si="0"/>
        <v>99.993775883757863</v>
      </c>
      <c r="R38" s="12">
        <f t="shared" si="5"/>
        <v>0</v>
      </c>
      <c r="S38" s="12">
        <f t="shared" si="6"/>
        <v>7528</v>
      </c>
      <c r="T38" s="31">
        <f t="shared" si="2"/>
        <v>8344.4805974995943</v>
      </c>
      <c r="U38" s="13"/>
      <c r="V38" s="39">
        <f t="shared" si="7"/>
        <v>6.1710451493106819E-3</v>
      </c>
      <c r="W38" s="14">
        <f t="shared" si="8"/>
        <v>6.1710451493109022E-3</v>
      </c>
      <c r="X38" s="40">
        <f t="shared" si="3"/>
        <v>4.8536443864096449E-32</v>
      </c>
      <c r="Y38" s="2"/>
      <c r="Z38" s="4"/>
      <c r="AA38" s="4"/>
      <c r="AB38" s="4"/>
      <c r="AC38" s="4"/>
      <c r="AD38" s="4"/>
      <c r="AE38" s="4"/>
    </row>
    <row r="39" spans="6:31">
      <c r="F39" s="25">
        <v>36725</v>
      </c>
      <c r="G39" s="8">
        <v>82.75</v>
      </c>
      <c r="H39" s="8">
        <v>82.75</v>
      </c>
      <c r="I39" s="8">
        <v>82</v>
      </c>
      <c r="J39" s="8">
        <v>82.41</v>
      </c>
      <c r="K39" s="8">
        <v>5200</v>
      </c>
      <c r="L39" s="26">
        <v>67.42</v>
      </c>
      <c r="M39" s="8"/>
      <c r="N39" s="32">
        <v>0</v>
      </c>
      <c r="O39" s="11">
        <f t="shared" si="4"/>
        <v>0</v>
      </c>
      <c r="P39" s="11">
        <f t="shared" si="1"/>
        <v>1.222337585286265</v>
      </c>
      <c r="Q39" s="12">
        <f t="shared" si="0"/>
        <v>99.994989786394882</v>
      </c>
      <c r="R39" s="12">
        <f t="shared" si="5"/>
        <v>0</v>
      </c>
      <c r="S39" s="12">
        <f t="shared" si="6"/>
        <v>7528</v>
      </c>
      <c r="T39" s="31">
        <f t="shared" si="2"/>
        <v>8240.5871082968024</v>
      </c>
      <c r="U39" s="13"/>
      <c r="V39" s="39">
        <f t="shared" si="7"/>
        <v>-1.252872162427422E-2</v>
      </c>
      <c r="W39" s="14">
        <f t="shared" si="8"/>
        <v>-1.252872162427422E-2</v>
      </c>
      <c r="X39" s="40">
        <f t="shared" si="3"/>
        <v>0</v>
      </c>
      <c r="Y39" s="2"/>
      <c r="Z39" s="4"/>
      <c r="AA39" s="4"/>
      <c r="AB39" s="4"/>
      <c r="AC39" s="4"/>
      <c r="AD39" s="4"/>
      <c r="AE39" s="4"/>
    </row>
    <row r="40" spans="6:31">
      <c r="F40" s="25">
        <v>36726</v>
      </c>
      <c r="G40" s="8">
        <v>81.36</v>
      </c>
      <c r="H40" s="8">
        <v>81.61</v>
      </c>
      <c r="I40" s="8">
        <v>81.36</v>
      </c>
      <c r="J40" s="8">
        <v>81.37</v>
      </c>
      <c r="K40" s="8">
        <v>62100</v>
      </c>
      <c r="L40" s="26">
        <v>66.569999999999993</v>
      </c>
      <c r="M40" s="8"/>
      <c r="N40" s="32">
        <v>0</v>
      </c>
      <c r="O40" s="11">
        <f t="shared" si="4"/>
        <v>0</v>
      </c>
      <c r="P40" s="11">
        <f t="shared" si="1"/>
        <v>1.2223223674327777</v>
      </c>
      <c r="Q40" s="12">
        <f t="shared" si="0"/>
        <v>99.996234719110333</v>
      </c>
      <c r="R40" s="12">
        <f t="shared" si="5"/>
        <v>0</v>
      </c>
      <c r="S40" s="12">
        <f t="shared" si="6"/>
        <v>7528</v>
      </c>
      <c r="T40" s="31">
        <f t="shared" si="2"/>
        <v>8136.6936190940087</v>
      </c>
      <c r="U40" s="13"/>
      <c r="V40" s="39">
        <f t="shared" si="7"/>
        <v>-1.2687684193302516E-2</v>
      </c>
      <c r="W40" s="14">
        <f t="shared" si="8"/>
        <v>-1.2687684193302516E-2</v>
      </c>
      <c r="X40" s="40">
        <f t="shared" si="3"/>
        <v>0</v>
      </c>
      <c r="Y40" s="2"/>
      <c r="Z40" s="4"/>
      <c r="AA40" s="4"/>
      <c r="AB40" s="4"/>
      <c r="AC40" s="4"/>
      <c r="AD40" s="4"/>
      <c r="AE40" s="4"/>
    </row>
    <row r="41" spans="6:31">
      <c r="F41" s="25">
        <v>36727</v>
      </c>
      <c r="G41" s="8">
        <v>82.34</v>
      </c>
      <c r="H41" s="8">
        <v>82.69</v>
      </c>
      <c r="I41" s="8">
        <v>82.16</v>
      </c>
      <c r="J41" s="8">
        <v>82.69</v>
      </c>
      <c r="K41" s="8">
        <v>73300</v>
      </c>
      <c r="L41" s="26">
        <v>67.650000000000006</v>
      </c>
      <c r="M41" s="8"/>
      <c r="N41" s="32">
        <v>0</v>
      </c>
      <c r="O41" s="11">
        <f t="shared" si="4"/>
        <v>0</v>
      </c>
      <c r="P41" s="11">
        <f t="shared" si="1"/>
        <v>1.2223207686622319</v>
      </c>
      <c r="Q41" s="12">
        <f t="shared" si="0"/>
        <v>99.996365512138524</v>
      </c>
      <c r="R41" s="12">
        <f t="shared" si="5"/>
        <v>0</v>
      </c>
      <c r="S41" s="12">
        <f t="shared" si="6"/>
        <v>7528</v>
      </c>
      <c r="T41" s="31">
        <f t="shared" si="2"/>
        <v>8268.6994641987349</v>
      </c>
      <c r="U41" s="13"/>
      <c r="V41" s="39">
        <f t="shared" si="7"/>
        <v>1.6093329004184892E-2</v>
      </c>
      <c r="W41" s="14">
        <f t="shared" si="8"/>
        <v>1.6093329004184892E-2</v>
      </c>
      <c r="X41" s="40">
        <f t="shared" si="3"/>
        <v>0</v>
      </c>
      <c r="Y41" s="2"/>
      <c r="Z41" s="4"/>
      <c r="AA41" s="4"/>
      <c r="AB41" s="4"/>
      <c r="AC41" s="4"/>
      <c r="AD41" s="4"/>
      <c r="AE41" s="4"/>
    </row>
    <row r="42" spans="6:31">
      <c r="F42" s="25">
        <v>36728</v>
      </c>
      <c r="G42" s="8">
        <v>82.17</v>
      </c>
      <c r="H42" s="8">
        <v>82.17</v>
      </c>
      <c r="I42" s="8">
        <v>81.45</v>
      </c>
      <c r="J42" s="8">
        <v>81.53</v>
      </c>
      <c r="K42" s="8">
        <v>6700</v>
      </c>
      <c r="L42" s="26">
        <v>66.7</v>
      </c>
      <c r="M42" s="8"/>
      <c r="N42" s="32">
        <v>0</v>
      </c>
      <c r="O42" s="11">
        <f t="shared" si="4"/>
        <v>0</v>
      </c>
      <c r="P42" s="11">
        <f t="shared" si="1"/>
        <v>1.2223388305847076</v>
      </c>
      <c r="Q42" s="12">
        <f t="shared" si="0"/>
        <v>99.994887913164703</v>
      </c>
      <c r="R42" s="12">
        <f t="shared" si="5"/>
        <v>0</v>
      </c>
      <c r="S42" s="12">
        <f t="shared" si="6"/>
        <v>7528</v>
      </c>
      <c r="T42" s="31">
        <f t="shared" si="2"/>
        <v>8152.583211560318</v>
      </c>
      <c r="U42" s="13"/>
      <c r="V42" s="39">
        <f t="shared" si="7"/>
        <v>-1.4142401695219234E-2</v>
      </c>
      <c r="W42" s="14">
        <f t="shared" si="8"/>
        <v>-1.4142401695219008E-2</v>
      </c>
      <c r="X42" s="40">
        <f t="shared" si="3"/>
        <v>5.0856587593975447E-32</v>
      </c>
      <c r="Y42" s="2"/>
      <c r="Z42" s="4"/>
      <c r="AA42" s="4"/>
      <c r="AB42" s="4"/>
      <c r="AC42" s="4"/>
      <c r="AD42" s="4"/>
      <c r="AE42" s="4"/>
    </row>
    <row r="43" spans="6:31">
      <c r="F43" s="25">
        <v>36731</v>
      </c>
      <c r="G43" s="8">
        <v>81.56</v>
      </c>
      <c r="H43" s="8">
        <v>81.64</v>
      </c>
      <c r="I43" s="8">
        <v>80.53</v>
      </c>
      <c r="J43" s="8">
        <v>80.53</v>
      </c>
      <c r="K43" s="8">
        <v>1900</v>
      </c>
      <c r="L43" s="26">
        <v>65.88</v>
      </c>
      <c r="M43" s="8"/>
      <c r="N43" s="32">
        <v>0</v>
      </c>
      <c r="O43" s="11">
        <f t="shared" si="4"/>
        <v>0</v>
      </c>
      <c r="P43" s="11">
        <f t="shared" si="1"/>
        <v>1.22237401335762</v>
      </c>
      <c r="Q43" s="12">
        <f t="shared" si="0"/>
        <v>99.992009827247131</v>
      </c>
      <c r="R43" s="12">
        <f t="shared" si="5"/>
        <v>0</v>
      </c>
      <c r="S43" s="12">
        <f t="shared" si="6"/>
        <v>7528</v>
      </c>
      <c r="T43" s="31">
        <f t="shared" si="2"/>
        <v>8052.3565513882113</v>
      </c>
      <c r="U43" s="13"/>
      <c r="V43" s="39">
        <f t="shared" si="7"/>
        <v>-1.2370047612138618E-2</v>
      </c>
      <c r="W43" s="14">
        <f t="shared" si="8"/>
        <v>-1.2370047612138618E-2</v>
      </c>
      <c r="X43" s="40">
        <f t="shared" si="3"/>
        <v>0</v>
      </c>
      <c r="Y43" s="2"/>
      <c r="Z43" s="4"/>
      <c r="AA43" s="4"/>
      <c r="AB43" s="4"/>
      <c r="AC43" s="4"/>
      <c r="AD43" s="4"/>
      <c r="AE43" s="4"/>
    </row>
    <row r="44" spans="6:31">
      <c r="F44" s="25">
        <v>36732</v>
      </c>
      <c r="G44" s="8">
        <v>80.84</v>
      </c>
      <c r="H44" s="8">
        <v>80.84</v>
      </c>
      <c r="I44" s="8">
        <v>80.23</v>
      </c>
      <c r="J44" s="8">
        <v>80.5</v>
      </c>
      <c r="K44" s="8">
        <v>3000</v>
      </c>
      <c r="L44" s="26">
        <v>65.86</v>
      </c>
      <c r="M44" s="8"/>
      <c r="N44" s="32">
        <v>0</v>
      </c>
      <c r="O44" s="11">
        <f t="shared" si="4"/>
        <v>0</v>
      </c>
      <c r="P44" s="11">
        <f t="shared" si="1"/>
        <v>1.2222897054357729</v>
      </c>
      <c r="Q44" s="12">
        <f t="shared" si="0"/>
        <v>99.998906816162574</v>
      </c>
      <c r="R44" s="12">
        <f t="shared" si="5"/>
        <v>0</v>
      </c>
      <c r="S44" s="12">
        <f t="shared" si="6"/>
        <v>7528</v>
      </c>
      <c r="T44" s="31">
        <f t="shared" si="2"/>
        <v>8049.9119987010872</v>
      </c>
      <c r="U44" s="13"/>
      <c r="V44" s="39">
        <f t="shared" si="7"/>
        <v>-3.0362836122126364E-4</v>
      </c>
      <c r="W44" s="14">
        <f t="shared" si="8"/>
        <v>-3.0362836122126364E-4</v>
      </c>
      <c r="X44" s="40">
        <f t="shared" si="3"/>
        <v>0</v>
      </c>
      <c r="Y44" s="2"/>
      <c r="Z44" s="4"/>
      <c r="AA44" s="4"/>
      <c r="AB44" s="4"/>
      <c r="AC44" s="4"/>
      <c r="AD44" s="4"/>
      <c r="AE44" s="4"/>
    </row>
    <row r="45" spans="6:31">
      <c r="F45" s="25">
        <v>36733</v>
      </c>
      <c r="G45" s="8">
        <v>80.2</v>
      </c>
      <c r="H45" s="8">
        <v>80.2</v>
      </c>
      <c r="I45" s="8">
        <v>79.53</v>
      </c>
      <c r="J45" s="8">
        <v>79.92</v>
      </c>
      <c r="K45" s="8">
        <v>7100</v>
      </c>
      <c r="L45" s="26">
        <v>65.38</v>
      </c>
      <c r="M45" s="8"/>
      <c r="N45" s="32">
        <v>0</v>
      </c>
      <c r="O45" s="11">
        <f t="shared" si="4"/>
        <v>0</v>
      </c>
      <c r="P45" s="11">
        <f t="shared" si="1"/>
        <v>1.2223921688589785</v>
      </c>
      <c r="Q45" s="12">
        <f t="shared" si="0"/>
        <v>99.990524702328543</v>
      </c>
      <c r="R45" s="12">
        <f t="shared" si="5"/>
        <v>0</v>
      </c>
      <c r="S45" s="12">
        <f t="shared" si="6"/>
        <v>7528</v>
      </c>
      <c r="T45" s="31">
        <f t="shared" si="2"/>
        <v>7991.2427342100973</v>
      </c>
      <c r="U45" s="13"/>
      <c r="V45" s="39">
        <f t="shared" si="7"/>
        <v>-7.3148756521538259E-3</v>
      </c>
      <c r="W45" s="14">
        <f t="shared" si="8"/>
        <v>-7.314875652153714E-3</v>
      </c>
      <c r="X45" s="40">
        <f t="shared" si="3"/>
        <v>1.2519296954901559E-32</v>
      </c>
      <c r="Y45" s="2"/>
      <c r="Z45" s="4"/>
      <c r="AA45" s="4"/>
      <c r="AB45" s="4"/>
      <c r="AC45" s="4"/>
      <c r="AD45" s="4"/>
      <c r="AE45" s="4"/>
    </row>
    <row r="46" spans="6:31">
      <c r="F46" s="25">
        <v>36734</v>
      </c>
      <c r="G46" s="8">
        <v>79.69</v>
      </c>
      <c r="H46" s="8">
        <v>79.7</v>
      </c>
      <c r="I46" s="8">
        <v>79.22</v>
      </c>
      <c r="J46" s="8">
        <v>79.22</v>
      </c>
      <c r="K46" s="8">
        <v>2100</v>
      </c>
      <c r="L46" s="26">
        <v>64.81</v>
      </c>
      <c r="M46" s="8"/>
      <c r="N46" s="33">
        <f>D5</f>
        <v>200</v>
      </c>
      <c r="O46" s="11">
        <f t="shared" si="4"/>
        <v>200</v>
      </c>
      <c r="P46" s="11">
        <f t="shared" si="1"/>
        <v>1.2223422311371701</v>
      </c>
      <c r="Q46" s="12">
        <f t="shared" si="0"/>
        <v>299.99460972768304</v>
      </c>
      <c r="R46" s="12">
        <f t="shared" si="5"/>
        <v>15844</v>
      </c>
      <c r="S46" s="12">
        <f t="shared" si="6"/>
        <v>23372</v>
      </c>
      <c r="T46" s="31">
        <f t="shared" si="2"/>
        <v>23765.572982627051</v>
      </c>
      <c r="U46" s="13"/>
      <c r="V46" s="39">
        <f t="shared" si="7"/>
        <v>-8.7564888564396169E-3</v>
      </c>
      <c r="W46" s="14">
        <f t="shared" si="8"/>
        <v>-8.7564888564398407E-3</v>
      </c>
      <c r="X46" s="40">
        <f t="shared" si="3"/>
        <v>5.0077187819606237E-32</v>
      </c>
      <c r="Y46" s="2"/>
      <c r="Z46" s="4"/>
      <c r="AA46" s="4"/>
      <c r="AB46" s="4"/>
      <c r="AC46" s="4"/>
      <c r="AD46" s="4"/>
      <c r="AE46" s="4"/>
    </row>
    <row r="47" spans="6:31">
      <c r="F47" s="25">
        <v>36735</v>
      </c>
      <c r="G47" s="8">
        <v>79.25</v>
      </c>
      <c r="H47" s="8">
        <v>79.5</v>
      </c>
      <c r="I47" s="8">
        <v>77.62</v>
      </c>
      <c r="J47" s="8">
        <v>77.98</v>
      </c>
      <c r="K47" s="8">
        <v>14800</v>
      </c>
      <c r="L47" s="26">
        <v>63.8</v>
      </c>
      <c r="M47" s="8"/>
      <c r="N47" s="32">
        <v>0</v>
      </c>
      <c r="O47" s="11">
        <f t="shared" si="4"/>
        <v>200</v>
      </c>
      <c r="P47" s="11">
        <f t="shared" si="1"/>
        <v>1.2222570532915362</v>
      </c>
      <c r="Q47" s="12">
        <f t="shared" si="0"/>
        <v>300.00157824990072</v>
      </c>
      <c r="R47" s="12">
        <f t="shared" si="5"/>
        <v>0</v>
      </c>
      <c r="S47" s="12">
        <f t="shared" si="6"/>
        <v>23372</v>
      </c>
      <c r="T47" s="31">
        <f t="shared" si="2"/>
        <v>23394.123071927261</v>
      </c>
      <c r="U47" s="13"/>
      <c r="V47" s="39">
        <f t="shared" si="7"/>
        <v>-1.5753180084346331E-2</v>
      </c>
      <c r="W47" s="14">
        <f t="shared" si="8"/>
        <v>-1.570672208888052E-2</v>
      </c>
      <c r="X47" s="40">
        <f t="shared" si="3"/>
        <v>2.1583453427012435E-9</v>
      </c>
      <c r="Y47" s="2"/>
      <c r="Z47" s="4"/>
      <c r="AA47" s="4"/>
      <c r="AB47" s="4"/>
      <c r="AC47" s="4"/>
      <c r="AD47" s="4"/>
      <c r="AE47" s="4"/>
    </row>
    <row r="48" spans="6:31">
      <c r="F48" s="25">
        <v>36738</v>
      </c>
      <c r="G48" s="8">
        <v>78.09</v>
      </c>
      <c r="H48" s="8">
        <v>78.37</v>
      </c>
      <c r="I48" s="8">
        <v>77.62</v>
      </c>
      <c r="J48" s="8">
        <v>78.37</v>
      </c>
      <c r="K48" s="8">
        <v>5900</v>
      </c>
      <c r="L48" s="26">
        <v>64.12</v>
      </c>
      <c r="M48" s="8"/>
      <c r="N48" s="32">
        <v>0</v>
      </c>
      <c r="O48" s="11">
        <f t="shared" si="4"/>
        <v>200</v>
      </c>
      <c r="P48" s="11">
        <f t="shared" si="1"/>
        <v>1.2222395508421708</v>
      </c>
      <c r="Q48" s="12">
        <f t="shared" si="0"/>
        <v>300.00301027078285</v>
      </c>
      <c r="R48" s="12">
        <f t="shared" si="5"/>
        <v>0</v>
      </c>
      <c r="S48" s="12">
        <f t="shared" si="6"/>
        <v>23372</v>
      </c>
      <c r="T48" s="31">
        <f t="shared" si="2"/>
        <v>23511.235914921253</v>
      </c>
      <c r="U48" s="13"/>
      <c r="V48" s="39">
        <f t="shared" si="7"/>
        <v>4.9935908767578981E-3</v>
      </c>
      <c r="W48" s="14">
        <f t="shared" si="8"/>
        <v>5.0031373906080775E-3</v>
      </c>
      <c r="X48" s="40">
        <f t="shared" si="3"/>
        <v>9.1135926691668145E-11</v>
      </c>
      <c r="Y48" s="2"/>
      <c r="Z48" s="4"/>
      <c r="AA48" s="4"/>
      <c r="AB48" s="4"/>
      <c r="AC48" s="4"/>
      <c r="AD48" s="4"/>
      <c r="AE48" s="4"/>
    </row>
    <row r="49" spans="6:31">
      <c r="F49" s="25">
        <v>36739</v>
      </c>
      <c r="G49" s="8">
        <v>78.56</v>
      </c>
      <c r="H49" s="8">
        <v>78.64</v>
      </c>
      <c r="I49" s="8">
        <v>78.56</v>
      </c>
      <c r="J49" s="8">
        <v>78.64</v>
      </c>
      <c r="K49" s="8">
        <v>500</v>
      </c>
      <c r="L49" s="26">
        <v>64.34</v>
      </c>
      <c r="M49" s="8"/>
      <c r="N49" s="32">
        <v>0</v>
      </c>
      <c r="O49" s="11">
        <f t="shared" si="4"/>
        <v>200</v>
      </c>
      <c r="P49" s="11">
        <f t="shared" si="1"/>
        <v>1.2222567609574138</v>
      </c>
      <c r="Q49" s="12">
        <f t="shared" si="0"/>
        <v>300.00160216784872</v>
      </c>
      <c r="R49" s="12">
        <f t="shared" si="5"/>
        <v>0</v>
      </c>
      <c r="S49" s="12">
        <f t="shared" si="6"/>
        <v>23372</v>
      </c>
      <c r="T49" s="31">
        <f t="shared" si="2"/>
        <v>23592.125994479622</v>
      </c>
      <c r="U49" s="13"/>
      <c r="V49" s="39">
        <f t="shared" si="7"/>
        <v>3.434581133772513E-3</v>
      </c>
      <c r="W49" s="14">
        <f t="shared" si="8"/>
        <v>3.4251940695281002E-3</v>
      </c>
      <c r="X49" s="40">
        <f t="shared" si="3"/>
        <v>8.8116975128732588E-11</v>
      </c>
      <c r="Y49" s="2"/>
      <c r="Z49" s="4"/>
      <c r="AA49" s="4"/>
      <c r="AB49" s="4"/>
      <c r="AC49" s="4"/>
      <c r="AD49" s="4"/>
      <c r="AE49" s="4"/>
    </row>
    <row r="50" spans="6:31">
      <c r="F50" s="25">
        <v>36740</v>
      </c>
      <c r="G50" s="8">
        <v>78.87</v>
      </c>
      <c r="H50" s="8">
        <v>79.22</v>
      </c>
      <c r="I50" s="8">
        <v>78.87</v>
      </c>
      <c r="J50" s="8">
        <v>79.11</v>
      </c>
      <c r="K50" s="8">
        <v>5200</v>
      </c>
      <c r="L50" s="26">
        <v>64.72</v>
      </c>
      <c r="M50" s="8"/>
      <c r="N50" s="32">
        <v>0</v>
      </c>
      <c r="O50" s="11">
        <f t="shared" si="4"/>
        <v>200</v>
      </c>
      <c r="P50" s="11">
        <f t="shared" si="1"/>
        <v>1.2223423980222496</v>
      </c>
      <c r="Q50" s="12">
        <f t="shared" si="0"/>
        <v>299.99459607552762</v>
      </c>
      <c r="R50" s="12">
        <f t="shared" si="5"/>
        <v>0</v>
      </c>
      <c r="S50" s="12">
        <f t="shared" si="6"/>
        <v>23372</v>
      </c>
      <c r="T50" s="31">
        <f t="shared" si="2"/>
        <v>23732.572495534991</v>
      </c>
      <c r="U50" s="13"/>
      <c r="V50" s="39">
        <f t="shared" si="7"/>
        <v>5.9354594053468738E-3</v>
      </c>
      <c r="W50" s="14">
        <f t="shared" si="8"/>
        <v>5.8887509393558508E-3</v>
      </c>
      <c r="X50" s="40">
        <f t="shared" si="3"/>
        <v>2.1816807952345539E-9</v>
      </c>
      <c r="Y50" s="2"/>
      <c r="Z50" s="4"/>
      <c r="AA50" s="4"/>
      <c r="AB50" s="4"/>
      <c r="AC50" s="4"/>
      <c r="AD50" s="4"/>
      <c r="AE50" s="4"/>
    </row>
    <row r="51" spans="6:31">
      <c r="F51" s="25">
        <v>36741</v>
      </c>
      <c r="G51" s="8">
        <v>77.69</v>
      </c>
      <c r="H51" s="8">
        <v>79.06</v>
      </c>
      <c r="I51" s="8">
        <v>77.69</v>
      </c>
      <c r="J51" s="8">
        <v>79.06</v>
      </c>
      <c r="K51" s="8">
        <v>3000</v>
      </c>
      <c r="L51" s="26">
        <v>64.680000000000007</v>
      </c>
      <c r="M51" s="8"/>
      <c r="N51" s="32">
        <v>0</v>
      </c>
      <c r="O51" s="11">
        <f t="shared" si="4"/>
        <v>200</v>
      </c>
      <c r="P51" s="11">
        <f t="shared" si="1"/>
        <v>1.2223252937538651</v>
      </c>
      <c r="Q51" s="12">
        <f t="shared" si="0"/>
        <v>299.99599532204326</v>
      </c>
      <c r="R51" s="12">
        <f t="shared" si="5"/>
        <v>0</v>
      </c>
      <c r="S51" s="12">
        <f t="shared" si="6"/>
        <v>23372</v>
      </c>
      <c r="T51" s="31">
        <f t="shared" si="2"/>
        <v>23717.683390160739</v>
      </c>
      <c r="U51" s="13"/>
      <c r="V51" s="39">
        <f t="shared" si="7"/>
        <v>-6.2756693657368642E-4</v>
      </c>
      <c r="W51" s="14">
        <f t="shared" si="8"/>
        <v>-6.1823804133006612E-4</v>
      </c>
      <c r="X51" s="40">
        <f t="shared" si="3"/>
        <v>8.7028286466441462E-11</v>
      </c>
      <c r="Y51" s="2"/>
      <c r="Z51" s="4"/>
      <c r="AA51" s="4"/>
      <c r="AB51" s="4"/>
      <c r="AC51" s="4"/>
      <c r="AD51" s="4"/>
      <c r="AE51" s="4"/>
    </row>
    <row r="52" spans="6:31">
      <c r="F52" s="25">
        <v>36742</v>
      </c>
      <c r="G52" s="8">
        <v>79.55</v>
      </c>
      <c r="H52" s="8">
        <v>79.8</v>
      </c>
      <c r="I52" s="8">
        <v>79.55</v>
      </c>
      <c r="J52" s="8">
        <v>79.58</v>
      </c>
      <c r="K52" s="8">
        <v>2500</v>
      </c>
      <c r="L52" s="26">
        <v>65.11</v>
      </c>
      <c r="M52" s="8"/>
      <c r="N52" s="32">
        <v>0</v>
      </c>
      <c r="O52" s="11">
        <f t="shared" si="4"/>
        <v>200</v>
      </c>
      <c r="P52" s="11">
        <f t="shared" si="1"/>
        <v>1.2222392873598524</v>
      </c>
      <c r="Q52" s="12">
        <f t="shared" si="0"/>
        <v>300.00303182877508</v>
      </c>
      <c r="R52" s="12">
        <f t="shared" si="5"/>
        <v>0</v>
      </c>
      <c r="S52" s="12">
        <f t="shared" si="6"/>
        <v>23372</v>
      </c>
      <c r="T52" s="31">
        <f t="shared" si="2"/>
        <v>23874.241272933919</v>
      </c>
      <c r="U52" s="13"/>
      <c r="V52" s="39">
        <f t="shared" si="7"/>
        <v>6.5792021907138832E-3</v>
      </c>
      <c r="W52" s="14">
        <f t="shared" si="8"/>
        <v>6.6261125398645281E-3</v>
      </c>
      <c r="X52" s="40">
        <f t="shared" si="3"/>
        <v>2.2005808574354071E-9</v>
      </c>
      <c r="Y52" s="2"/>
      <c r="Z52" s="4"/>
      <c r="AA52" s="4"/>
      <c r="AB52" s="4"/>
      <c r="AC52" s="4"/>
      <c r="AD52" s="4"/>
      <c r="AE52" s="4"/>
    </row>
    <row r="53" spans="6:31">
      <c r="F53" s="25">
        <v>36745</v>
      </c>
      <c r="G53" s="8">
        <v>79.81</v>
      </c>
      <c r="H53" s="8">
        <v>80.98</v>
      </c>
      <c r="I53" s="8">
        <v>79.81</v>
      </c>
      <c r="J53" s="8">
        <v>80.83</v>
      </c>
      <c r="K53" s="8">
        <v>2900</v>
      </c>
      <c r="L53" s="26">
        <v>66.13</v>
      </c>
      <c r="M53" s="8"/>
      <c r="N53" s="32">
        <v>0</v>
      </c>
      <c r="O53" s="11">
        <f t="shared" si="4"/>
        <v>200</v>
      </c>
      <c r="P53" s="11">
        <f t="shared" si="1"/>
        <v>1.2222894299107818</v>
      </c>
      <c r="Q53" s="12">
        <f t="shared" si="0"/>
        <v>299.99892935763046</v>
      </c>
      <c r="R53" s="12">
        <f t="shared" si="5"/>
        <v>0</v>
      </c>
      <c r="S53" s="12">
        <f t="shared" si="6"/>
        <v>23372</v>
      </c>
      <c r="T53" s="31">
        <f t="shared" si="2"/>
        <v>24248.91345997727</v>
      </c>
      <c r="U53" s="13"/>
      <c r="V53" s="39">
        <f t="shared" si="7"/>
        <v>1.5571703887853103E-2</v>
      </c>
      <c r="W53" s="14">
        <f t="shared" si="8"/>
        <v>1.5544354437800161E-2</v>
      </c>
      <c r="X53" s="40">
        <f t="shared" si="3"/>
        <v>7.479924181983833E-10</v>
      </c>
      <c r="Y53" s="2"/>
      <c r="Z53" s="4"/>
      <c r="AA53" s="4"/>
      <c r="AB53" s="4"/>
      <c r="AC53" s="4"/>
      <c r="AD53" s="4"/>
      <c r="AE53" s="4"/>
    </row>
    <row r="54" spans="6:31">
      <c r="F54" s="25">
        <v>36746</v>
      </c>
      <c r="G54" s="8">
        <v>80.86</v>
      </c>
      <c r="H54" s="8">
        <v>80.86</v>
      </c>
      <c r="I54" s="8">
        <v>80.78</v>
      </c>
      <c r="J54" s="8">
        <v>80.78</v>
      </c>
      <c r="K54" s="8">
        <v>300</v>
      </c>
      <c r="L54" s="26">
        <v>66.09</v>
      </c>
      <c r="M54" s="8"/>
      <c r="N54" s="32">
        <v>0</v>
      </c>
      <c r="O54" s="11">
        <f t="shared" si="4"/>
        <v>200</v>
      </c>
      <c r="P54" s="11">
        <f t="shared" si="1"/>
        <v>1.2222726584959902</v>
      </c>
      <c r="Q54" s="12">
        <f t="shared" si="0"/>
        <v>300.00030149298118</v>
      </c>
      <c r="R54" s="12">
        <f t="shared" si="5"/>
        <v>0</v>
      </c>
      <c r="S54" s="12">
        <f t="shared" si="6"/>
        <v>23372</v>
      </c>
      <c r="T54" s="31">
        <f t="shared" si="2"/>
        <v>24234.024354603021</v>
      </c>
      <c r="U54" s="13"/>
      <c r="V54" s="39">
        <f t="shared" si="7"/>
        <v>-6.1419982012047257E-4</v>
      </c>
      <c r="W54" s="14">
        <f t="shared" si="8"/>
        <v>-6.0505220420947921E-4</v>
      </c>
      <c r="X54" s="40">
        <f t="shared" si="3"/>
        <v>8.3678876855058912E-11</v>
      </c>
      <c r="Y54" s="2"/>
      <c r="Z54" s="4"/>
      <c r="AA54" s="4"/>
      <c r="AB54" s="4"/>
      <c r="AC54" s="4"/>
      <c r="AD54" s="4"/>
      <c r="AE54" s="4"/>
    </row>
    <row r="55" spans="6:31">
      <c r="F55" s="25">
        <v>36747</v>
      </c>
      <c r="G55" s="8">
        <v>80.91</v>
      </c>
      <c r="H55" s="8">
        <v>81.06</v>
      </c>
      <c r="I55" s="8">
        <v>80.47</v>
      </c>
      <c r="J55" s="8">
        <v>80.47</v>
      </c>
      <c r="K55" s="8">
        <v>2500</v>
      </c>
      <c r="L55" s="26">
        <v>65.83</v>
      </c>
      <c r="M55" s="8"/>
      <c r="N55" s="32">
        <v>0</v>
      </c>
      <c r="O55" s="11">
        <f t="shared" si="4"/>
        <v>200</v>
      </c>
      <c r="P55" s="11">
        <f t="shared" si="1"/>
        <v>1.222391007139602</v>
      </c>
      <c r="Q55" s="12">
        <f t="shared" si="0"/>
        <v>299.99061972996645</v>
      </c>
      <c r="R55" s="12">
        <f t="shared" si="5"/>
        <v>0</v>
      </c>
      <c r="S55" s="12">
        <f t="shared" si="6"/>
        <v>23372</v>
      </c>
      <c r="T55" s="31">
        <f t="shared" si="2"/>
        <v>24140.245169670401</v>
      </c>
      <c r="U55" s="13"/>
      <c r="V55" s="39">
        <f t="shared" si="7"/>
        <v>-3.8772390089433797E-3</v>
      </c>
      <c r="W55" s="14">
        <f t="shared" si="8"/>
        <v>-3.9417880025761857E-3</v>
      </c>
      <c r="X55" s="40">
        <f t="shared" si="3"/>
        <v>4.1665725790080317E-9</v>
      </c>
      <c r="Y55" s="2"/>
      <c r="Z55" s="4"/>
      <c r="AA55" s="4"/>
      <c r="AB55" s="4"/>
      <c r="AC55" s="4"/>
      <c r="AD55" s="4"/>
      <c r="AE55" s="4"/>
    </row>
    <row r="56" spans="6:31">
      <c r="F56" s="25">
        <v>36748</v>
      </c>
      <c r="G56" s="8">
        <v>80</v>
      </c>
      <c r="H56" s="8">
        <v>80.03</v>
      </c>
      <c r="I56" s="8">
        <v>79.98</v>
      </c>
      <c r="J56" s="8">
        <v>80.03</v>
      </c>
      <c r="K56" s="8">
        <v>600</v>
      </c>
      <c r="L56" s="26">
        <v>65.47</v>
      </c>
      <c r="M56" s="8"/>
      <c r="N56" s="32">
        <v>0</v>
      </c>
      <c r="O56" s="11">
        <f t="shared" si="4"/>
        <v>200</v>
      </c>
      <c r="P56" s="11">
        <f t="shared" si="1"/>
        <v>1.2223919352375134</v>
      </c>
      <c r="Q56" s="12">
        <f t="shared" si="0"/>
        <v>299.99054381234737</v>
      </c>
      <c r="R56" s="12">
        <f t="shared" si="5"/>
        <v>0</v>
      </c>
      <c r="S56" s="12">
        <f t="shared" si="6"/>
        <v>23372</v>
      </c>
      <c r="T56" s="31">
        <f t="shared" si="2"/>
        <v>24008.24322130216</v>
      </c>
      <c r="U56" s="13"/>
      <c r="V56" s="39">
        <f t="shared" si="7"/>
        <v>-5.4831328457617158E-3</v>
      </c>
      <c r="W56" s="14">
        <f t="shared" si="8"/>
        <v>-5.4836390267852999E-3</v>
      </c>
      <c r="X56" s="40">
        <f t="shared" si="3"/>
        <v>2.5621922863663448E-13</v>
      </c>
      <c r="Y56" s="2"/>
      <c r="Z56" s="4"/>
      <c r="AA56" s="4"/>
      <c r="AB56" s="4"/>
      <c r="AC56" s="4"/>
      <c r="AD56" s="4"/>
      <c r="AE56" s="4"/>
    </row>
    <row r="57" spans="6:31">
      <c r="F57" s="25">
        <v>36749</v>
      </c>
      <c r="G57" s="8">
        <v>79.62</v>
      </c>
      <c r="H57" s="8">
        <v>80.66</v>
      </c>
      <c r="I57" s="8">
        <v>79.56</v>
      </c>
      <c r="J57" s="8">
        <v>80.66</v>
      </c>
      <c r="K57" s="8">
        <v>2300</v>
      </c>
      <c r="L57" s="26">
        <v>65.989999999999995</v>
      </c>
      <c r="M57" s="8"/>
      <c r="N57" s="32">
        <v>0</v>
      </c>
      <c r="O57" s="11">
        <f t="shared" si="4"/>
        <v>200</v>
      </c>
      <c r="P57" s="11">
        <f t="shared" si="1"/>
        <v>1.2223064100621306</v>
      </c>
      <c r="Q57" s="12">
        <f t="shared" si="0"/>
        <v>299.99754018308204</v>
      </c>
      <c r="R57" s="12">
        <f t="shared" si="5"/>
        <v>0</v>
      </c>
      <c r="S57" s="12">
        <f t="shared" si="6"/>
        <v>23372</v>
      </c>
      <c r="T57" s="31">
        <f t="shared" si="2"/>
        <v>24197.801591167397</v>
      </c>
      <c r="U57" s="13"/>
      <c r="V57" s="39">
        <f t="shared" si="7"/>
        <v>7.8645467652197591E-3</v>
      </c>
      <c r="W57" s="14">
        <f t="shared" si="8"/>
        <v>7.911192942330187E-3</v>
      </c>
      <c r="X57" s="40">
        <f t="shared" si="3"/>
        <v>2.1758658390174078E-9</v>
      </c>
      <c r="Y57" s="2"/>
      <c r="Z57" s="4"/>
      <c r="AA57" s="4"/>
      <c r="AB57" s="4"/>
      <c r="AC57" s="4"/>
      <c r="AD57" s="4"/>
      <c r="AE57" s="4"/>
    </row>
    <row r="58" spans="6:31">
      <c r="F58" s="25">
        <v>36752</v>
      </c>
      <c r="G58" s="8">
        <v>80.84</v>
      </c>
      <c r="H58" s="8">
        <v>81.53</v>
      </c>
      <c r="I58" s="8">
        <v>80.78</v>
      </c>
      <c r="J58" s="8">
        <v>81.53</v>
      </c>
      <c r="K58" s="8">
        <v>23800</v>
      </c>
      <c r="L58" s="26">
        <v>66.7</v>
      </c>
      <c r="M58" s="8"/>
      <c r="N58" s="32">
        <v>0</v>
      </c>
      <c r="O58" s="11">
        <f t="shared" si="4"/>
        <v>200</v>
      </c>
      <c r="P58" s="11">
        <f t="shared" si="1"/>
        <v>1.2223388305847076</v>
      </c>
      <c r="Q58" s="12">
        <f t="shared" si="0"/>
        <v>299.99488791316469</v>
      </c>
      <c r="R58" s="12">
        <f t="shared" si="5"/>
        <v>0</v>
      </c>
      <c r="S58" s="12">
        <f t="shared" si="6"/>
        <v>23372</v>
      </c>
      <c r="T58" s="31">
        <f t="shared" si="2"/>
        <v>24458.583211560319</v>
      </c>
      <c r="U58" s="13"/>
      <c r="V58" s="39">
        <f t="shared" si="7"/>
        <v>1.0719420218300624E-2</v>
      </c>
      <c r="W58" s="14">
        <f t="shared" si="8"/>
        <v>1.0701737526247907E-2</v>
      </c>
      <c r="X58" s="40">
        <f t="shared" si="3"/>
        <v>3.1267759823122037E-10</v>
      </c>
      <c r="Y58" s="2"/>
      <c r="Z58" s="4"/>
      <c r="AA58" s="4"/>
      <c r="AB58" s="4"/>
      <c r="AC58" s="4"/>
      <c r="AD58" s="4"/>
      <c r="AE58" s="4"/>
    </row>
    <row r="59" spans="6:31">
      <c r="F59" s="25">
        <v>36753</v>
      </c>
      <c r="G59" s="8">
        <v>81.47</v>
      </c>
      <c r="H59" s="8">
        <v>81.47</v>
      </c>
      <c r="I59" s="8">
        <v>81.22</v>
      </c>
      <c r="J59" s="8">
        <v>81.25</v>
      </c>
      <c r="K59" s="8">
        <v>24100</v>
      </c>
      <c r="L59" s="26">
        <v>66.47</v>
      </c>
      <c r="M59" s="8"/>
      <c r="N59" s="32">
        <v>0</v>
      </c>
      <c r="O59" s="11">
        <f t="shared" si="4"/>
        <v>200</v>
      </c>
      <c r="P59" s="11">
        <f t="shared" si="1"/>
        <v>1.2223559500526553</v>
      </c>
      <c r="Q59" s="12">
        <f t="shared" si="0"/>
        <v>299.99348745425709</v>
      </c>
      <c r="R59" s="12">
        <f t="shared" si="5"/>
        <v>0</v>
      </c>
      <c r="S59" s="12">
        <f t="shared" si="6"/>
        <v>23372</v>
      </c>
      <c r="T59" s="31">
        <f t="shared" si="2"/>
        <v>24374.47085565839</v>
      </c>
      <c r="U59" s="13"/>
      <c r="V59" s="39">
        <f t="shared" si="7"/>
        <v>-3.4448977517764026E-3</v>
      </c>
      <c r="W59" s="14">
        <f t="shared" si="8"/>
        <v>-3.4542348680875576E-3</v>
      </c>
      <c r="X59" s="40">
        <f t="shared" si="3"/>
        <v>8.7181741008037475E-11</v>
      </c>
      <c r="Y59" s="2"/>
      <c r="Z59" s="4"/>
      <c r="AA59" s="4"/>
      <c r="AB59" s="4"/>
      <c r="AC59" s="4"/>
      <c r="AD59" s="4"/>
      <c r="AE59" s="4"/>
    </row>
    <row r="60" spans="6:31">
      <c r="F60" s="25">
        <v>36754</v>
      </c>
      <c r="G60" s="8">
        <v>81.75</v>
      </c>
      <c r="H60" s="8">
        <v>81.75</v>
      </c>
      <c r="I60" s="8">
        <v>80.97</v>
      </c>
      <c r="J60" s="8">
        <v>80.97</v>
      </c>
      <c r="K60" s="8">
        <v>98400</v>
      </c>
      <c r="L60" s="26">
        <v>66.239999999999995</v>
      </c>
      <c r="M60" s="8"/>
      <c r="N60" s="32">
        <v>0</v>
      </c>
      <c r="O60" s="11">
        <f t="shared" si="4"/>
        <v>200</v>
      </c>
      <c r="P60" s="11">
        <f t="shared" si="1"/>
        <v>1.2223731884057971</v>
      </c>
      <c r="Q60" s="12">
        <f t="shared" si="0"/>
        <v>299.99207730957704</v>
      </c>
      <c r="R60" s="12">
        <f t="shared" si="5"/>
        <v>0</v>
      </c>
      <c r="S60" s="12">
        <f t="shared" si="6"/>
        <v>23372</v>
      </c>
      <c r="T60" s="31">
        <f t="shared" si="2"/>
        <v>24290.358499756454</v>
      </c>
      <c r="U60" s="13"/>
      <c r="V60" s="39">
        <f t="shared" si="7"/>
        <v>-3.4568061071811079E-3</v>
      </c>
      <c r="W60" s="14">
        <f t="shared" si="8"/>
        <v>-3.466207976486284E-3</v>
      </c>
      <c r="X60" s="40">
        <f t="shared" si="3"/>
        <v>8.8395146431611537E-11</v>
      </c>
      <c r="Y60" s="2"/>
      <c r="Z60" s="4"/>
      <c r="AA60" s="4"/>
      <c r="AB60" s="4"/>
      <c r="AC60" s="4"/>
      <c r="AD60" s="4"/>
      <c r="AE60" s="4"/>
    </row>
    <row r="61" spans="6:31">
      <c r="F61" s="25">
        <v>36755</v>
      </c>
      <c r="G61" s="8">
        <v>81.19</v>
      </c>
      <c r="H61" s="8">
        <v>82</v>
      </c>
      <c r="I61" s="8">
        <v>81.19</v>
      </c>
      <c r="J61" s="8">
        <v>81.87</v>
      </c>
      <c r="K61" s="8">
        <v>11200</v>
      </c>
      <c r="L61" s="26">
        <v>66.98</v>
      </c>
      <c r="M61" s="8"/>
      <c r="N61" s="32">
        <v>0</v>
      </c>
      <c r="O61" s="11">
        <f t="shared" si="4"/>
        <v>200</v>
      </c>
      <c r="P61" s="11">
        <f t="shared" si="1"/>
        <v>1.2223051657211108</v>
      </c>
      <c r="Q61" s="12">
        <f t="shared" si="0"/>
        <v>299.99764198338903</v>
      </c>
      <c r="R61" s="12">
        <f t="shared" si="5"/>
        <v>0</v>
      </c>
      <c r="S61" s="12">
        <f t="shared" si="6"/>
        <v>23372</v>
      </c>
      <c r="T61" s="31">
        <f t="shared" si="2"/>
        <v>24560.80694918006</v>
      </c>
      <c r="U61" s="13"/>
      <c r="V61" s="39">
        <f t="shared" si="7"/>
        <v>1.1072456920872834E-2</v>
      </c>
      <c r="W61" s="14">
        <f t="shared" si="8"/>
        <v>1.110955728905438E-2</v>
      </c>
      <c r="X61" s="40">
        <f t="shared" si="3"/>
        <v>1.3764373192062705E-9</v>
      </c>
      <c r="Y61" s="2"/>
      <c r="Z61" s="4"/>
      <c r="AA61" s="4"/>
      <c r="AB61" s="4"/>
      <c r="AC61" s="4"/>
      <c r="AD61" s="4"/>
      <c r="AE61" s="4"/>
    </row>
    <row r="62" spans="6:31">
      <c r="F62" s="25">
        <v>36756</v>
      </c>
      <c r="G62" s="8">
        <v>82.2</v>
      </c>
      <c r="H62" s="8">
        <v>82.2</v>
      </c>
      <c r="I62" s="8">
        <v>81.8</v>
      </c>
      <c r="J62" s="8">
        <v>82.02</v>
      </c>
      <c r="K62" s="8">
        <v>1300</v>
      </c>
      <c r="L62" s="26">
        <v>67.099999999999994</v>
      </c>
      <c r="M62" s="8"/>
      <c r="N62" s="32">
        <v>0</v>
      </c>
      <c r="O62" s="11">
        <f t="shared" si="4"/>
        <v>200</v>
      </c>
      <c r="P62" s="11">
        <f t="shared" si="1"/>
        <v>1.2223546944858421</v>
      </c>
      <c r="Q62" s="12">
        <f t="shared" si="0"/>
        <v>299.99359016462824</v>
      </c>
      <c r="R62" s="12">
        <f t="shared" si="5"/>
        <v>0</v>
      </c>
      <c r="S62" s="12">
        <f t="shared" si="6"/>
        <v>23372</v>
      </c>
      <c r="T62" s="31">
        <f t="shared" si="2"/>
        <v>24605.474265302808</v>
      </c>
      <c r="U62" s="13"/>
      <c r="V62" s="39">
        <f t="shared" si="7"/>
        <v>1.8169903156519706E-3</v>
      </c>
      <c r="W62" s="14">
        <f t="shared" si="8"/>
        <v>1.789976611577377E-3</v>
      </c>
      <c r="X62" s="40">
        <f t="shared" si="3"/>
        <v>7.2974020782971176E-10</v>
      </c>
      <c r="Y62" s="2"/>
      <c r="Z62" s="4"/>
      <c r="AA62" s="4"/>
      <c r="AB62" s="4"/>
      <c r="AC62" s="4"/>
      <c r="AD62" s="4"/>
      <c r="AE62" s="4"/>
    </row>
    <row r="63" spans="6:31">
      <c r="F63" s="25">
        <v>36759</v>
      </c>
      <c r="G63" s="8">
        <v>82.25</v>
      </c>
      <c r="H63" s="8">
        <v>82.42</v>
      </c>
      <c r="I63" s="8">
        <v>82.12</v>
      </c>
      <c r="J63" s="8">
        <v>82.12</v>
      </c>
      <c r="K63" s="8">
        <v>1400</v>
      </c>
      <c r="L63" s="26">
        <v>67.180000000000007</v>
      </c>
      <c r="M63" s="8"/>
      <c r="N63" s="32">
        <v>0</v>
      </c>
      <c r="O63" s="11">
        <f t="shared" si="4"/>
        <v>200</v>
      </c>
      <c r="P63" s="11">
        <f t="shared" si="1"/>
        <v>1.2223876153617148</v>
      </c>
      <c r="Q63" s="12">
        <f t="shared" si="0"/>
        <v>299.99089717549083</v>
      </c>
      <c r="R63" s="12">
        <f t="shared" si="5"/>
        <v>0</v>
      </c>
      <c r="S63" s="12">
        <f t="shared" si="6"/>
        <v>23372</v>
      </c>
      <c r="T63" s="31">
        <f t="shared" si="2"/>
        <v>24635.252476051308</v>
      </c>
      <c r="U63" s="13"/>
      <c r="V63" s="39">
        <f t="shared" si="7"/>
        <v>1.2094953242699823E-3</v>
      </c>
      <c r="W63" s="14">
        <f t="shared" si="8"/>
        <v>1.1915402065108655E-3</v>
      </c>
      <c r="X63" s="40">
        <f t="shared" si="3"/>
        <v>3.2238625374374966E-10</v>
      </c>
      <c r="Y63" s="2"/>
      <c r="Z63" s="4"/>
      <c r="AA63" s="4"/>
      <c r="AB63" s="4"/>
      <c r="AC63" s="4"/>
      <c r="AD63" s="4"/>
      <c r="AE63" s="4"/>
    </row>
    <row r="64" spans="6:31">
      <c r="F64" s="25">
        <v>36760</v>
      </c>
      <c r="G64" s="8">
        <v>82.41</v>
      </c>
      <c r="H64" s="8">
        <v>82.56</v>
      </c>
      <c r="I64" s="8">
        <v>82.37</v>
      </c>
      <c r="J64" s="8">
        <v>82.37</v>
      </c>
      <c r="K64" s="8">
        <v>8100</v>
      </c>
      <c r="L64" s="26">
        <v>67.39</v>
      </c>
      <c r="M64" s="8"/>
      <c r="N64" s="32">
        <v>0</v>
      </c>
      <c r="O64" s="11">
        <f t="shared" si="4"/>
        <v>200</v>
      </c>
      <c r="P64" s="11">
        <f t="shared" si="1"/>
        <v>1.2222881733194837</v>
      </c>
      <c r="Q64" s="12">
        <f t="shared" si="0"/>
        <v>299.99903216299765</v>
      </c>
      <c r="R64" s="12">
        <f t="shared" si="5"/>
        <v>0</v>
      </c>
      <c r="S64" s="12">
        <f t="shared" si="6"/>
        <v>23372</v>
      </c>
      <c r="T64" s="31">
        <f t="shared" si="2"/>
        <v>24710.920279266116</v>
      </c>
      <c r="U64" s="13"/>
      <c r="V64" s="39">
        <f t="shared" si="7"/>
        <v>3.0668178825938195E-3</v>
      </c>
      <c r="W64" s="14">
        <f t="shared" si="8"/>
        <v>3.1210547739788071E-3</v>
      </c>
      <c r="X64" s="40">
        <f t="shared" si="3"/>
        <v>2.9416403871069384E-9</v>
      </c>
      <c r="Y64" s="2"/>
      <c r="Z64" s="4"/>
      <c r="AA64" s="4"/>
      <c r="AB64" s="4"/>
      <c r="AC64" s="4"/>
      <c r="AD64" s="4"/>
      <c r="AE64" s="4"/>
    </row>
    <row r="65" spans="6:31">
      <c r="F65" s="25">
        <v>36761</v>
      </c>
      <c r="G65" s="8">
        <v>82.19</v>
      </c>
      <c r="H65" s="8">
        <v>82.19</v>
      </c>
      <c r="I65" s="8">
        <v>82.19</v>
      </c>
      <c r="J65" s="8">
        <v>82.19</v>
      </c>
      <c r="K65" s="8">
        <v>900</v>
      </c>
      <c r="L65" s="26">
        <v>67.239999999999995</v>
      </c>
      <c r="M65" s="8"/>
      <c r="N65" s="32">
        <v>0</v>
      </c>
      <c r="O65" s="11">
        <f t="shared" si="4"/>
        <v>200</v>
      </c>
      <c r="P65" s="11">
        <f t="shared" si="1"/>
        <v>1.2223378941106484</v>
      </c>
      <c r="Q65" s="12">
        <f t="shared" si="0"/>
        <v>299.99496452260229</v>
      </c>
      <c r="R65" s="12">
        <f t="shared" si="5"/>
        <v>0</v>
      </c>
      <c r="S65" s="12">
        <f t="shared" si="6"/>
        <v>23372</v>
      </c>
      <c r="T65" s="31">
        <f t="shared" si="2"/>
        <v>24656.58613411268</v>
      </c>
      <c r="U65" s="13"/>
      <c r="V65" s="39">
        <f t="shared" si="7"/>
        <v>-2.2012117297311195E-3</v>
      </c>
      <c r="W65" s="14">
        <f t="shared" si="8"/>
        <v>-2.2283304177108275E-3</v>
      </c>
      <c r="X65" s="40">
        <f t="shared" si="3"/>
        <v>7.3542323774075622E-10</v>
      </c>
      <c r="Y65" s="2"/>
      <c r="Z65" s="4"/>
      <c r="AA65" s="4"/>
      <c r="AB65" s="4"/>
      <c r="AC65" s="4"/>
      <c r="AD65" s="4"/>
      <c r="AE65" s="4"/>
    </row>
    <row r="66" spans="6:31">
      <c r="F66" s="25">
        <v>36762</v>
      </c>
      <c r="G66" s="8">
        <v>82.67</v>
      </c>
      <c r="H66" s="8">
        <v>83.16</v>
      </c>
      <c r="I66" s="8">
        <v>82.67</v>
      </c>
      <c r="J66" s="8">
        <v>83.16</v>
      </c>
      <c r="K66" s="8">
        <v>3300</v>
      </c>
      <c r="L66" s="26">
        <v>68.03</v>
      </c>
      <c r="M66" s="8"/>
      <c r="N66" s="32">
        <v>0</v>
      </c>
      <c r="O66" s="11">
        <f t="shared" si="4"/>
        <v>200</v>
      </c>
      <c r="P66" s="11">
        <f t="shared" si="1"/>
        <v>1.2224018815228574</v>
      </c>
      <c r="Q66" s="12">
        <f t="shared" si="0"/>
        <v>299.9897302219108</v>
      </c>
      <c r="R66" s="12">
        <f t="shared" si="5"/>
        <v>0</v>
      </c>
      <c r="S66" s="12">
        <f t="shared" si="6"/>
        <v>23372</v>
      </c>
      <c r="T66" s="31">
        <f t="shared" si="2"/>
        <v>24947.145965254102</v>
      </c>
      <c r="U66" s="13"/>
      <c r="V66" s="39">
        <f t="shared" si="7"/>
        <v>1.1715374715351775E-2</v>
      </c>
      <c r="W66" s="14">
        <f t="shared" si="8"/>
        <v>1.168047581655459E-2</v>
      </c>
      <c r="X66" s="40">
        <f t="shared" si="3"/>
        <v>1.2179331372561235E-9</v>
      </c>
      <c r="Y66" s="2"/>
      <c r="Z66" s="4"/>
      <c r="AA66" s="4"/>
      <c r="AB66" s="4"/>
      <c r="AC66" s="4"/>
      <c r="AD66" s="4"/>
      <c r="AE66" s="4"/>
    </row>
    <row r="67" spans="6:31">
      <c r="F67" s="25">
        <v>36763</v>
      </c>
      <c r="G67" s="8">
        <v>83.23</v>
      </c>
      <c r="H67" s="8">
        <v>83.23</v>
      </c>
      <c r="I67" s="8">
        <v>82.97</v>
      </c>
      <c r="J67" s="8">
        <v>83.02</v>
      </c>
      <c r="K67" s="8">
        <v>2900</v>
      </c>
      <c r="L67" s="26">
        <v>67.92</v>
      </c>
      <c r="M67" s="8"/>
      <c r="N67" s="32">
        <v>0</v>
      </c>
      <c r="O67" s="11">
        <f t="shared" si="4"/>
        <v>200</v>
      </c>
      <c r="P67" s="11">
        <f t="shared" si="1"/>
        <v>1.2223203769140163</v>
      </c>
      <c r="Q67" s="12">
        <f t="shared" si="0"/>
        <v>299.99639756052659</v>
      </c>
      <c r="R67" s="12">
        <f t="shared" si="5"/>
        <v>0</v>
      </c>
      <c r="S67" s="12">
        <f t="shared" si="6"/>
        <v>23372</v>
      </c>
      <c r="T67" s="31">
        <f t="shared" si="2"/>
        <v>24905.700925474917</v>
      </c>
      <c r="U67" s="13"/>
      <c r="V67" s="39">
        <f t="shared" si="7"/>
        <v>-1.6626953890163767E-3</v>
      </c>
      <c r="W67" s="14">
        <f t="shared" si="8"/>
        <v>-1.6182423538774922E-3</v>
      </c>
      <c r="X67" s="40">
        <f t="shared" si="3"/>
        <v>1.9760723330588994E-9</v>
      </c>
      <c r="Y67" s="2"/>
      <c r="Z67" s="4"/>
      <c r="AA67" s="4"/>
      <c r="AB67" s="4"/>
      <c r="AC67" s="4"/>
      <c r="AD67" s="4"/>
      <c r="AE67" s="4"/>
    </row>
    <row r="68" spans="6:31">
      <c r="F68" s="25">
        <v>36766</v>
      </c>
      <c r="G68" s="8">
        <v>83.87</v>
      </c>
      <c r="H68" s="8">
        <v>83.89</v>
      </c>
      <c r="I68" s="8">
        <v>83.78</v>
      </c>
      <c r="J68" s="8">
        <v>83.8</v>
      </c>
      <c r="K68" s="8">
        <v>7400</v>
      </c>
      <c r="L68" s="26">
        <v>68.56</v>
      </c>
      <c r="M68" s="8"/>
      <c r="N68" s="32">
        <v>0</v>
      </c>
      <c r="O68" s="11">
        <f t="shared" si="4"/>
        <v>200</v>
      </c>
      <c r="P68" s="11">
        <f t="shared" si="1"/>
        <v>1.2222870478413068</v>
      </c>
      <c r="Q68" s="12">
        <f t="shared" ref="Q68:Q131" si="9">$D$4*$P$4/P68+O68</f>
        <v>299.9991242418007</v>
      </c>
      <c r="R68" s="12">
        <f t="shared" si="5"/>
        <v>0</v>
      </c>
      <c r="S68" s="12">
        <f t="shared" si="6"/>
        <v>23372</v>
      </c>
      <c r="T68" s="31">
        <f t="shared" si="2"/>
        <v>25139.926611462899</v>
      </c>
      <c r="U68" s="13"/>
      <c r="V68" s="39">
        <f t="shared" si="7"/>
        <v>9.3605538685622713E-3</v>
      </c>
      <c r="W68" s="14">
        <f t="shared" si="8"/>
        <v>9.3787322864325399E-3</v>
      </c>
      <c r="X68" s="40">
        <f t="shared" si="3"/>
        <v>3.304548762660986E-10</v>
      </c>
      <c r="Y68" s="2"/>
      <c r="Z68" s="4"/>
      <c r="AA68" s="4"/>
      <c r="AB68" s="4"/>
      <c r="AC68" s="4"/>
      <c r="AD68" s="4"/>
      <c r="AE68" s="4"/>
    </row>
    <row r="69" spans="6:31">
      <c r="F69" s="25">
        <v>36767</v>
      </c>
      <c r="G69" s="8">
        <v>83.31</v>
      </c>
      <c r="H69" s="8">
        <v>83.37</v>
      </c>
      <c r="I69" s="8">
        <v>83.25</v>
      </c>
      <c r="J69" s="8">
        <v>83.37</v>
      </c>
      <c r="K69" s="8">
        <v>11900</v>
      </c>
      <c r="L69" s="26">
        <v>68.209999999999994</v>
      </c>
      <c r="M69" s="8"/>
      <c r="N69" s="32">
        <v>0</v>
      </c>
      <c r="O69" s="11">
        <f t="shared" si="4"/>
        <v>200</v>
      </c>
      <c r="P69" s="11">
        <f t="shared" ref="P69:P132" si="10">J69/L69</f>
        <v>1.222254801348776</v>
      </c>
      <c r="Q69" s="12">
        <f t="shared" si="9"/>
        <v>300.00176249775961</v>
      </c>
      <c r="R69" s="12">
        <f t="shared" si="5"/>
        <v>0</v>
      </c>
      <c r="S69" s="12">
        <f t="shared" si="6"/>
        <v>23372</v>
      </c>
      <c r="T69" s="31">
        <f t="shared" ref="T69:T132" si="11">Q69*J69</f>
        <v>25011.146939438222</v>
      </c>
      <c r="U69" s="13"/>
      <c r="V69" s="39">
        <f t="shared" si="7"/>
        <v>-5.1356808919823232E-3</v>
      </c>
      <c r="W69" s="14">
        <f t="shared" si="8"/>
        <v>-5.1180926228964847E-3</v>
      </c>
      <c r="X69" s="40">
        <f t="shared" ref="X69:X132" si="12">(V69-W69)^2</f>
        <v>3.0934720943586174E-10</v>
      </c>
      <c r="Y69" s="2"/>
      <c r="Z69" s="4"/>
      <c r="AA69" s="4"/>
      <c r="AB69" s="4"/>
      <c r="AC69" s="4"/>
      <c r="AD69" s="4"/>
      <c r="AE69" s="4"/>
    </row>
    <row r="70" spans="6:31">
      <c r="F70" s="25">
        <v>36768</v>
      </c>
      <c r="G70" s="8">
        <v>83.25</v>
      </c>
      <c r="H70" s="8">
        <v>83.25</v>
      </c>
      <c r="I70" s="8">
        <v>83</v>
      </c>
      <c r="J70" s="8">
        <v>83.09</v>
      </c>
      <c r="K70" s="8">
        <v>8500</v>
      </c>
      <c r="L70" s="26">
        <v>67.98</v>
      </c>
      <c r="M70" s="8"/>
      <c r="N70" s="32">
        <v>0</v>
      </c>
      <c r="O70" s="11">
        <f t="shared" ref="O70:O133" si="13">O69+N70</f>
        <v>200</v>
      </c>
      <c r="P70" s="11">
        <f t="shared" si="10"/>
        <v>1.2222712562518387</v>
      </c>
      <c r="Q70" s="12">
        <f t="shared" si="9"/>
        <v>300.00041621779144</v>
      </c>
      <c r="R70" s="12">
        <f t="shared" ref="R70:R133" si="14">IF(N70&lt;&gt;0,N70*J70,0)</f>
        <v>0</v>
      </c>
      <c r="S70" s="12">
        <f t="shared" ref="S70:S133" si="15">IF(N70&lt;&gt;0,N70*J70+S69,S69)</f>
        <v>23372</v>
      </c>
      <c r="T70" s="31">
        <f t="shared" si="11"/>
        <v>24927.034583536293</v>
      </c>
      <c r="U70" s="13"/>
      <c r="V70" s="39">
        <f t="shared" ref="V70:V133" si="16">LN((T70-R70)/T69)</f>
        <v>-3.3686623292307673E-3</v>
      </c>
      <c r="W70" s="14">
        <f t="shared" ref="W70:W133" si="17">LN(L70/L69)</f>
        <v>-3.3776373986578257E-3</v>
      </c>
      <c r="X70" s="40">
        <f t="shared" si="12"/>
        <v>8.0551871220517107E-11</v>
      </c>
      <c r="Y70" s="2"/>
      <c r="Z70" s="4"/>
      <c r="AA70" s="4"/>
      <c r="AB70" s="4"/>
      <c r="AC70" s="4"/>
      <c r="AD70" s="4"/>
      <c r="AE70" s="4"/>
    </row>
    <row r="71" spans="6:31">
      <c r="F71" s="25">
        <v>36769</v>
      </c>
      <c r="G71" s="8">
        <v>83.53</v>
      </c>
      <c r="H71" s="8">
        <v>84.23</v>
      </c>
      <c r="I71" s="8">
        <v>83.53</v>
      </c>
      <c r="J71" s="8">
        <v>84.17</v>
      </c>
      <c r="K71" s="8">
        <v>2500</v>
      </c>
      <c r="L71" s="26">
        <v>68.86</v>
      </c>
      <c r="M71" s="8"/>
      <c r="N71" s="32">
        <v>0</v>
      </c>
      <c r="O71" s="11">
        <f t="shared" si="13"/>
        <v>200</v>
      </c>
      <c r="P71" s="11">
        <f t="shared" si="10"/>
        <v>1.2223351728144061</v>
      </c>
      <c r="Q71" s="12">
        <f t="shared" si="9"/>
        <v>299.99518714232823</v>
      </c>
      <c r="R71" s="12">
        <f t="shared" si="14"/>
        <v>0</v>
      </c>
      <c r="S71" s="12">
        <f t="shared" si="15"/>
        <v>23372</v>
      </c>
      <c r="T71" s="31">
        <f t="shared" si="11"/>
        <v>25250.594901769768</v>
      </c>
      <c r="U71" s="13"/>
      <c r="V71" s="39">
        <f t="shared" si="16"/>
        <v>1.2896775167325002E-2</v>
      </c>
      <c r="W71" s="14">
        <f t="shared" si="17"/>
        <v>1.2861913642407602E-2</v>
      </c>
      <c r="X71" s="40">
        <f t="shared" si="12"/>
        <v>1.2153259195665075E-9</v>
      </c>
      <c r="Y71" s="2"/>
      <c r="Z71" s="4"/>
      <c r="AA71" s="4"/>
      <c r="AB71" s="4"/>
      <c r="AC71" s="4"/>
      <c r="AD71" s="4"/>
      <c r="AE71" s="4"/>
    </row>
    <row r="72" spans="6:31">
      <c r="F72" s="25">
        <v>36770</v>
      </c>
      <c r="G72" s="8">
        <v>84.62</v>
      </c>
      <c r="H72" s="8">
        <v>84.69</v>
      </c>
      <c r="I72" s="8">
        <v>84.12</v>
      </c>
      <c r="J72" s="8">
        <v>84.28</v>
      </c>
      <c r="K72" s="8">
        <v>9200</v>
      </c>
      <c r="L72" s="26">
        <v>68.95</v>
      </c>
      <c r="M72" s="8"/>
      <c r="N72" s="32">
        <v>0</v>
      </c>
      <c r="O72" s="11">
        <f t="shared" si="13"/>
        <v>200</v>
      </c>
      <c r="P72" s="11">
        <f t="shared" si="10"/>
        <v>1.2223350253807106</v>
      </c>
      <c r="Q72" s="12">
        <f t="shared" si="9"/>
        <v>299.99519920339139</v>
      </c>
      <c r="R72" s="12">
        <f t="shared" si="14"/>
        <v>0</v>
      </c>
      <c r="S72" s="12">
        <f t="shared" si="15"/>
        <v>23372</v>
      </c>
      <c r="T72" s="31">
        <f t="shared" si="11"/>
        <v>25283.595388861828</v>
      </c>
      <c r="U72" s="13"/>
      <c r="V72" s="39">
        <f t="shared" si="16"/>
        <v>1.306065916691627E-3</v>
      </c>
      <c r="W72" s="14">
        <f t="shared" si="17"/>
        <v>1.3061463289331082E-3</v>
      </c>
      <c r="X72" s="40">
        <f t="shared" si="12"/>
        <v>6.4661285800218643E-15</v>
      </c>
      <c r="Y72" s="2"/>
      <c r="Z72" s="4"/>
      <c r="AA72" s="4"/>
      <c r="AB72" s="4"/>
      <c r="AC72" s="4"/>
      <c r="AD72" s="4"/>
      <c r="AE72" s="4"/>
    </row>
    <row r="73" spans="6:31">
      <c r="F73" s="25">
        <v>36774</v>
      </c>
      <c r="G73" s="8">
        <v>84.03</v>
      </c>
      <c r="H73" s="8">
        <v>84.03</v>
      </c>
      <c r="I73" s="8">
        <v>83.37</v>
      </c>
      <c r="J73" s="8">
        <v>83.64</v>
      </c>
      <c r="K73" s="8">
        <v>7200</v>
      </c>
      <c r="L73" s="26">
        <v>68.430000000000007</v>
      </c>
      <c r="M73" s="8"/>
      <c r="N73" s="32">
        <v>0</v>
      </c>
      <c r="O73" s="11">
        <f t="shared" si="13"/>
        <v>200</v>
      </c>
      <c r="P73" s="11">
        <f t="shared" si="10"/>
        <v>1.2222709338009643</v>
      </c>
      <c r="Q73" s="12">
        <f t="shared" si="9"/>
        <v>300.00044259919406</v>
      </c>
      <c r="R73" s="12">
        <f t="shared" si="14"/>
        <v>0</v>
      </c>
      <c r="S73" s="12">
        <f t="shared" si="15"/>
        <v>23372</v>
      </c>
      <c r="T73" s="31">
        <f t="shared" si="11"/>
        <v>25092.037018996591</v>
      </c>
      <c r="U73" s="13"/>
      <c r="V73" s="39">
        <f t="shared" si="16"/>
        <v>-7.6052362625910561E-3</v>
      </c>
      <c r="W73" s="14">
        <f t="shared" si="17"/>
        <v>-7.5702792749044586E-3</v>
      </c>
      <c r="X73" s="40">
        <f t="shared" si="12"/>
        <v>1.2219909881209284E-9</v>
      </c>
      <c r="Y73" s="2"/>
      <c r="Z73" s="4"/>
      <c r="AA73" s="4"/>
      <c r="AB73" s="4"/>
      <c r="AC73" s="4"/>
      <c r="AD73" s="4"/>
      <c r="AE73" s="4"/>
    </row>
    <row r="74" spans="6:31">
      <c r="F74" s="25">
        <v>36775</v>
      </c>
      <c r="G74" s="8">
        <v>83.5</v>
      </c>
      <c r="H74" s="8">
        <v>83.61</v>
      </c>
      <c r="I74" s="8">
        <v>83.12</v>
      </c>
      <c r="J74" s="8">
        <v>83.16</v>
      </c>
      <c r="K74" s="8">
        <v>4900</v>
      </c>
      <c r="L74" s="26">
        <v>68.03</v>
      </c>
      <c r="M74" s="8"/>
      <c r="N74" s="32">
        <v>0</v>
      </c>
      <c r="O74" s="11">
        <f t="shared" si="13"/>
        <v>200</v>
      </c>
      <c r="P74" s="11">
        <f t="shared" si="10"/>
        <v>1.2224018815228574</v>
      </c>
      <c r="Q74" s="12">
        <f t="shared" si="9"/>
        <v>299.9897302219108</v>
      </c>
      <c r="R74" s="12">
        <f t="shared" si="14"/>
        <v>0</v>
      </c>
      <c r="S74" s="12">
        <f t="shared" si="15"/>
        <v>23372</v>
      </c>
      <c r="T74" s="31">
        <f t="shared" si="11"/>
        <v>24947.145965254102</v>
      </c>
      <c r="U74" s="13"/>
      <c r="V74" s="39">
        <f t="shared" si="16"/>
        <v>-5.7911200797585447E-3</v>
      </c>
      <c r="W74" s="14">
        <f t="shared" si="17"/>
        <v>-5.8625406074369942E-3</v>
      </c>
      <c r="X74" s="40">
        <f t="shared" si="12"/>
        <v>5.1008917738681765E-9</v>
      </c>
      <c r="Y74" s="2"/>
      <c r="Z74" s="4"/>
      <c r="AA74" s="4"/>
      <c r="AB74" s="4"/>
      <c r="AC74" s="4"/>
      <c r="AD74" s="4"/>
      <c r="AE74" s="4"/>
    </row>
    <row r="75" spans="6:31">
      <c r="F75" s="25">
        <v>36776</v>
      </c>
      <c r="G75" s="8">
        <v>82.97</v>
      </c>
      <c r="H75" s="8">
        <v>83.44</v>
      </c>
      <c r="I75" s="8">
        <v>82.87</v>
      </c>
      <c r="J75" s="8">
        <v>83.16</v>
      </c>
      <c r="K75" s="8">
        <v>16700</v>
      </c>
      <c r="L75" s="26">
        <v>68.03</v>
      </c>
      <c r="M75" s="8"/>
      <c r="N75" s="32">
        <v>0</v>
      </c>
      <c r="O75" s="11">
        <f t="shared" si="13"/>
        <v>200</v>
      </c>
      <c r="P75" s="11">
        <f t="shared" si="10"/>
        <v>1.2224018815228574</v>
      </c>
      <c r="Q75" s="12">
        <f t="shared" si="9"/>
        <v>299.9897302219108</v>
      </c>
      <c r="R75" s="12">
        <f t="shared" si="14"/>
        <v>0</v>
      </c>
      <c r="S75" s="12">
        <f t="shared" si="15"/>
        <v>23372</v>
      </c>
      <c r="T75" s="31">
        <f t="shared" si="11"/>
        <v>24947.145965254102</v>
      </c>
      <c r="U75" s="13"/>
      <c r="V75" s="39">
        <f t="shared" si="16"/>
        <v>0</v>
      </c>
      <c r="W75" s="14">
        <f t="shared" si="17"/>
        <v>0</v>
      </c>
      <c r="X75" s="40">
        <f t="shared" si="12"/>
        <v>0</v>
      </c>
      <c r="Y75" s="2"/>
      <c r="Z75" s="4"/>
      <c r="AA75" s="4"/>
      <c r="AB75" s="4"/>
      <c r="AC75" s="4"/>
      <c r="AD75" s="4"/>
      <c r="AE75" s="4"/>
    </row>
    <row r="76" spans="6:31">
      <c r="F76" s="25">
        <v>36777</v>
      </c>
      <c r="G76" s="8">
        <v>82.75</v>
      </c>
      <c r="H76" s="8">
        <v>83.03</v>
      </c>
      <c r="I76" s="8">
        <v>82.66</v>
      </c>
      <c r="J76" s="8">
        <v>83.03</v>
      </c>
      <c r="K76" s="8">
        <v>1000</v>
      </c>
      <c r="L76" s="26">
        <v>67.930000000000007</v>
      </c>
      <c r="M76" s="8"/>
      <c r="N76" s="32">
        <v>0</v>
      </c>
      <c r="O76" s="11">
        <f t="shared" si="13"/>
        <v>200</v>
      </c>
      <c r="P76" s="11">
        <f t="shared" si="10"/>
        <v>1.222287649050493</v>
      </c>
      <c r="Q76" s="12">
        <f t="shared" si="9"/>
        <v>299.99907505502199</v>
      </c>
      <c r="R76" s="12">
        <f t="shared" si="14"/>
        <v>0</v>
      </c>
      <c r="S76" s="12">
        <f t="shared" si="15"/>
        <v>23372</v>
      </c>
      <c r="T76" s="31">
        <f t="shared" si="11"/>
        <v>24908.923201818478</v>
      </c>
      <c r="U76" s="13"/>
      <c r="V76" s="39">
        <f t="shared" si="16"/>
        <v>-1.5333246909731701E-3</v>
      </c>
      <c r="W76" s="14">
        <f t="shared" si="17"/>
        <v>-1.4710211537587695E-3</v>
      </c>
      <c r="X76" s="40">
        <f t="shared" si="12"/>
        <v>3.8817307494262086E-9</v>
      </c>
      <c r="Y76" s="2"/>
      <c r="Z76" s="4"/>
      <c r="AA76" s="4"/>
      <c r="AB76" s="4"/>
      <c r="AC76" s="4"/>
      <c r="AD76" s="4"/>
      <c r="AE76" s="4"/>
    </row>
    <row r="77" spans="6:31">
      <c r="F77" s="25">
        <v>36780</v>
      </c>
      <c r="G77" s="8">
        <v>82.75</v>
      </c>
      <c r="H77" s="8">
        <v>83.23</v>
      </c>
      <c r="I77" s="8">
        <v>82.41</v>
      </c>
      <c r="J77" s="8">
        <v>82.41</v>
      </c>
      <c r="K77" s="8">
        <v>9200</v>
      </c>
      <c r="L77" s="26">
        <v>67.42</v>
      </c>
      <c r="M77" s="8"/>
      <c r="N77" s="32">
        <v>0</v>
      </c>
      <c r="O77" s="11">
        <f t="shared" si="13"/>
        <v>200</v>
      </c>
      <c r="P77" s="11">
        <f t="shared" si="10"/>
        <v>1.222337585286265</v>
      </c>
      <c r="Q77" s="12">
        <f t="shared" si="9"/>
        <v>299.99498978639485</v>
      </c>
      <c r="R77" s="12">
        <f t="shared" si="14"/>
        <v>0</v>
      </c>
      <c r="S77" s="12">
        <f t="shared" si="15"/>
        <v>23372</v>
      </c>
      <c r="T77" s="31">
        <f t="shared" si="11"/>
        <v>24722.587108296801</v>
      </c>
      <c r="U77" s="13"/>
      <c r="V77" s="39">
        <f t="shared" si="16"/>
        <v>-7.5088171954430429E-3</v>
      </c>
      <c r="W77" s="14">
        <f t="shared" si="17"/>
        <v>-7.536053397295934E-3</v>
      </c>
      <c r="X77" s="40">
        <f t="shared" si="12"/>
        <v>7.4181069137142856E-10</v>
      </c>
      <c r="Y77" s="2"/>
      <c r="Z77" s="4"/>
      <c r="AA77" s="4"/>
      <c r="AB77" s="4"/>
      <c r="AC77" s="4"/>
      <c r="AD77" s="4"/>
      <c r="AE77" s="4"/>
    </row>
    <row r="78" spans="6:31">
      <c r="F78" s="25">
        <v>36781</v>
      </c>
      <c r="G78" s="8">
        <v>82.81</v>
      </c>
      <c r="H78" s="8">
        <v>82.81</v>
      </c>
      <c r="I78" s="8">
        <v>82.16</v>
      </c>
      <c r="J78" s="8">
        <v>82.31</v>
      </c>
      <c r="K78" s="8">
        <v>17300</v>
      </c>
      <c r="L78" s="26">
        <v>67.34</v>
      </c>
      <c r="M78" s="8"/>
      <c r="N78" s="32">
        <v>0</v>
      </c>
      <c r="O78" s="11">
        <f t="shared" si="13"/>
        <v>200</v>
      </c>
      <c r="P78" s="11">
        <f t="shared" si="10"/>
        <v>1.2223047223047223</v>
      </c>
      <c r="Q78" s="12">
        <f t="shared" si="9"/>
        <v>299.9976782596076</v>
      </c>
      <c r="R78" s="12">
        <f t="shared" si="14"/>
        <v>0</v>
      </c>
      <c r="S78" s="12">
        <f t="shared" si="15"/>
        <v>23372</v>
      </c>
      <c r="T78" s="31">
        <f t="shared" si="11"/>
        <v>24692.808897548301</v>
      </c>
      <c r="U78" s="13"/>
      <c r="V78" s="39">
        <f t="shared" si="16"/>
        <v>-1.2052201038526315E-3</v>
      </c>
      <c r="W78" s="14">
        <f t="shared" si="17"/>
        <v>-1.1872960729862176E-3</v>
      </c>
      <c r="X78" s="40">
        <f t="shared" si="12"/>
        <v>3.2127088250015884E-10</v>
      </c>
      <c r="Y78" s="2"/>
      <c r="Z78" s="4"/>
      <c r="AA78" s="4"/>
      <c r="AB78" s="4"/>
      <c r="AC78" s="4"/>
      <c r="AD78" s="4"/>
      <c r="AE78" s="4"/>
    </row>
    <row r="79" spans="6:31">
      <c r="F79" s="25">
        <v>36782</v>
      </c>
      <c r="G79" s="8">
        <v>81.66</v>
      </c>
      <c r="H79" s="8">
        <v>82.33</v>
      </c>
      <c r="I79" s="8">
        <v>81.66</v>
      </c>
      <c r="J79" s="8">
        <v>82.33</v>
      </c>
      <c r="K79" s="8">
        <v>212100</v>
      </c>
      <c r="L79" s="26">
        <v>67.349999999999994</v>
      </c>
      <c r="M79" s="8"/>
      <c r="N79" s="32">
        <v>0</v>
      </c>
      <c r="O79" s="11">
        <f t="shared" si="13"/>
        <v>200</v>
      </c>
      <c r="P79" s="11">
        <f t="shared" si="10"/>
        <v>1.2224201930215295</v>
      </c>
      <c r="Q79" s="12">
        <f t="shared" si="9"/>
        <v>299.98823240485683</v>
      </c>
      <c r="R79" s="12">
        <f t="shared" si="14"/>
        <v>0</v>
      </c>
      <c r="S79" s="12">
        <f t="shared" si="15"/>
        <v>23372</v>
      </c>
      <c r="T79" s="31">
        <f t="shared" si="11"/>
        <v>24698.031173891861</v>
      </c>
      <c r="U79" s="13"/>
      <c r="V79" s="39">
        <f t="shared" si="16"/>
        <v>2.1146740389380145E-4</v>
      </c>
      <c r="W79" s="14">
        <f t="shared" si="17"/>
        <v>1.4848912344440178E-4</v>
      </c>
      <c r="X79" s="40">
        <f t="shared" si="12"/>
        <v>3.9662638083632372E-9</v>
      </c>
      <c r="Y79" s="2"/>
      <c r="Z79" s="4"/>
      <c r="AA79" s="4"/>
      <c r="AB79" s="4"/>
      <c r="AC79" s="4"/>
      <c r="AD79" s="4"/>
      <c r="AE79" s="4"/>
    </row>
    <row r="80" spans="6:31">
      <c r="F80" s="25">
        <v>36783</v>
      </c>
      <c r="G80" s="8">
        <v>82.91</v>
      </c>
      <c r="H80" s="8">
        <v>82.94</v>
      </c>
      <c r="I80" s="8">
        <v>82.5</v>
      </c>
      <c r="J80" s="8">
        <v>82.5</v>
      </c>
      <c r="K80" s="8">
        <v>3900</v>
      </c>
      <c r="L80" s="26">
        <v>67.489999999999995</v>
      </c>
      <c r="M80" s="8"/>
      <c r="N80" s="32">
        <v>0</v>
      </c>
      <c r="O80" s="11">
        <f t="shared" si="13"/>
        <v>200</v>
      </c>
      <c r="P80" s="11">
        <f t="shared" si="10"/>
        <v>1.2224033190102239</v>
      </c>
      <c r="Q80" s="12">
        <f t="shared" si="9"/>
        <v>299.98961263880892</v>
      </c>
      <c r="R80" s="12">
        <f t="shared" si="14"/>
        <v>0</v>
      </c>
      <c r="S80" s="12">
        <f t="shared" si="15"/>
        <v>23372</v>
      </c>
      <c r="T80" s="31">
        <f t="shared" si="11"/>
        <v>24749.143042701737</v>
      </c>
      <c r="U80" s="13"/>
      <c r="V80" s="39">
        <f t="shared" si="16"/>
        <v>2.0673329800308241E-3</v>
      </c>
      <c r="W80" s="14">
        <f t="shared" si="17"/>
        <v>2.0765358989421564E-3</v>
      </c>
      <c r="X80" s="40">
        <f t="shared" si="12"/>
        <v>8.469371648855702E-11</v>
      </c>
      <c r="Y80" s="2"/>
      <c r="Z80" s="4"/>
      <c r="AA80" s="4"/>
      <c r="AB80" s="4"/>
      <c r="AC80" s="4"/>
      <c r="AD80" s="4"/>
      <c r="AE80" s="4"/>
    </row>
    <row r="81" spans="6:31">
      <c r="F81" s="25">
        <v>36784</v>
      </c>
      <c r="G81" s="8">
        <v>82</v>
      </c>
      <c r="H81" s="8">
        <v>82</v>
      </c>
      <c r="I81" s="8">
        <v>81.19</v>
      </c>
      <c r="J81" s="8">
        <v>81.19</v>
      </c>
      <c r="K81" s="8">
        <v>1700</v>
      </c>
      <c r="L81" s="26">
        <v>66.42</v>
      </c>
      <c r="M81" s="8"/>
      <c r="N81" s="32">
        <v>0</v>
      </c>
      <c r="O81" s="11">
        <f t="shared" si="13"/>
        <v>200</v>
      </c>
      <c r="P81" s="11">
        <f t="shared" si="10"/>
        <v>1.2223727792833483</v>
      </c>
      <c r="Q81" s="12">
        <f t="shared" si="9"/>
        <v>299.99211077645737</v>
      </c>
      <c r="R81" s="12">
        <f t="shared" si="14"/>
        <v>0</v>
      </c>
      <c r="S81" s="12">
        <f t="shared" si="15"/>
        <v>23372</v>
      </c>
      <c r="T81" s="31">
        <f t="shared" si="11"/>
        <v>24356.359473940574</v>
      </c>
      <c r="U81" s="13"/>
      <c r="V81" s="39">
        <f t="shared" si="16"/>
        <v>-1.5997879087125296E-2</v>
      </c>
      <c r="W81" s="14">
        <f t="shared" si="17"/>
        <v>-1.5981222806714549E-2</v>
      </c>
      <c r="X81" s="40">
        <f t="shared" si="12"/>
        <v>2.7743167712143476E-10</v>
      </c>
      <c r="Y81" s="2"/>
      <c r="Z81" s="4"/>
      <c r="AA81" s="4"/>
      <c r="AB81" s="4"/>
      <c r="AC81" s="4"/>
      <c r="AD81" s="4"/>
      <c r="AE81" s="4"/>
    </row>
    <row r="82" spans="6:31">
      <c r="F82" s="25">
        <v>36787</v>
      </c>
      <c r="G82" s="8">
        <v>81.44</v>
      </c>
      <c r="H82" s="8">
        <v>81.44</v>
      </c>
      <c r="I82" s="8">
        <v>79.87</v>
      </c>
      <c r="J82" s="8">
        <v>80.36</v>
      </c>
      <c r="K82" s="8">
        <v>5500</v>
      </c>
      <c r="L82" s="26">
        <v>65.739999999999995</v>
      </c>
      <c r="M82" s="8"/>
      <c r="N82" s="32">
        <v>0</v>
      </c>
      <c r="O82" s="11">
        <f t="shared" si="13"/>
        <v>200</v>
      </c>
      <c r="P82" s="11">
        <f t="shared" si="10"/>
        <v>1.2223912382111348</v>
      </c>
      <c r="Q82" s="12">
        <f t="shared" si="9"/>
        <v>299.99060082850099</v>
      </c>
      <c r="R82" s="12">
        <f t="shared" si="14"/>
        <v>0</v>
      </c>
      <c r="S82" s="12">
        <f t="shared" si="15"/>
        <v>23372</v>
      </c>
      <c r="T82" s="31">
        <f t="shared" si="11"/>
        <v>24107.244682578341</v>
      </c>
      <c r="U82" s="13"/>
      <c r="V82" s="39">
        <f t="shared" si="16"/>
        <v>-1.0280580232505601E-2</v>
      </c>
      <c r="W82" s="14">
        <f t="shared" si="17"/>
        <v>-1.0290647712527268E-2</v>
      </c>
      <c r="X82" s="40">
        <f t="shared" si="12"/>
        <v>1.0135415398666959E-10</v>
      </c>
      <c r="Y82" s="2"/>
      <c r="Z82" s="4"/>
      <c r="AA82" s="4"/>
      <c r="AB82" s="4"/>
      <c r="AC82" s="4"/>
      <c r="AD82" s="4"/>
      <c r="AE82" s="4"/>
    </row>
    <row r="83" spans="6:31">
      <c r="F83" s="25">
        <v>36788</v>
      </c>
      <c r="G83" s="8">
        <v>80.5</v>
      </c>
      <c r="H83" s="8">
        <v>80.78</v>
      </c>
      <c r="I83" s="8">
        <v>80.44</v>
      </c>
      <c r="J83" s="8">
        <v>80.78</v>
      </c>
      <c r="K83" s="8">
        <v>1800</v>
      </c>
      <c r="L83" s="26">
        <v>66.09</v>
      </c>
      <c r="M83" s="8"/>
      <c r="N83" s="32">
        <v>0</v>
      </c>
      <c r="O83" s="11">
        <f t="shared" si="13"/>
        <v>200</v>
      </c>
      <c r="P83" s="11">
        <f t="shared" si="10"/>
        <v>1.2222726584959902</v>
      </c>
      <c r="Q83" s="12">
        <f t="shared" si="9"/>
        <v>300.00030149298118</v>
      </c>
      <c r="R83" s="12">
        <f t="shared" si="14"/>
        <v>0</v>
      </c>
      <c r="S83" s="12">
        <f t="shared" si="15"/>
        <v>23372</v>
      </c>
      <c r="T83" s="31">
        <f t="shared" si="11"/>
        <v>24234.024354603021</v>
      </c>
      <c r="U83" s="13"/>
      <c r="V83" s="39">
        <f t="shared" si="16"/>
        <v>5.2452062271080031E-3</v>
      </c>
      <c r="W83" s="14">
        <f t="shared" si="17"/>
        <v>5.3098812462883272E-3</v>
      </c>
      <c r="X83" s="40">
        <f t="shared" si="12"/>
        <v>4.1828581059752959E-9</v>
      </c>
      <c r="Y83" s="2"/>
      <c r="Z83" s="4"/>
      <c r="AA83" s="4"/>
      <c r="AB83" s="4"/>
      <c r="AC83" s="4"/>
      <c r="AD83" s="4"/>
      <c r="AE83" s="4"/>
    </row>
    <row r="84" spans="6:31">
      <c r="F84" s="25">
        <v>36789</v>
      </c>
      <c r="G84" s="8">
        <v>80.31</v>
      </c>
      <c r="H84" s="8">
        <v>80.31</v>
      </c>
      <c r="I84" s="8">
        <v>79.61</v>
      </c>
      <c r="J84" s="8">
        <v>79.98</v>
      </c>
      <c r="K84" s="8">
        <v>4800</v>
      </c>
      <c r="L84" s="26">
        <v>65.55</v>
      </c>
      <c r="M84" s="8"/>
      <c r="N84" s="32">
        <v>0</v>
      </c>
      <c r="O84" s="11">
        <f t="shared" si="13"/>
        <v>200</v>
      </c>
      <c r="P84" s="11">
        <f t="shared" si="10"/>
        <v>1.2201372997711672</v>
      </c>
      <c r="Q84" s="12">
        <f t="shared" si="9"/>
        <v>300.17531172856536</v>
      </c>
      <c r="R84" s="12">
        <f t="shared" si="14"/>
        <v>0</v>
      </c>
      <c r="S84" s="12">
        <f t="shared" si="15"/>
        <v>23372</v>
      </c>
      <c r="T84" s="31">
        <f t="shared" si="11"/>
        <v>24008.02143205066</v>
      </c>
      <c r="U84" s="13"/>
      <c r="V84" s="39">
        <f t="shared" si="16"/>
        <v>-9.36960994321967E-3</v>
      </c>
      <c r="W84" s="14">
        <f t="shared" si="17"/>
        <v>-8.204239272652708E-3</v>
      </c>
      <c r="X84" s="40">
        <f t="shared" si="12"/>
        <v>1.3580887998176906E-6</v>
      </c>
      <c r="Y84" s="2"/>
      <c r="Z84" s="4"/>
      <c r="AA84" s="4"/>
      <c r="AB84" s="4"/>
      <c r="AC84" s="4"/>
      <c r="AD84" s="4"/>
      <c r="AE84" s="4"/>
    </row>
    <row r="85" spans="6:31">
      <c r="F85" s="25">
        <v>36790</v>
      </c>
      <c r="G85" s="8">
        <v>80.25</v>
      </c>
      <c r="H85" s="8">
        <v>80.25</v>
      </c>
      <c r="I85" s="8">
        <v>79.75</v>
      </c>
      <c r="J85" s="8">
        <v>80.03</v>
      </c>
      <c r="K85" s="8">
        <v>5500</v>
      </c>
      <c r="L85" s="26">
        <v>65.59</v>
      </c>
      <c r="M85" s="8"/>
      <c r="N85" s="32">
        <v>0</v>
      </c>
      <c r="O85" s="11">
        <f t="shared" si="13"/>
        <v>200</v>
      </c>
      <c r="P85" s="11">
        <f t="shared" si="10"/>
        <v>1.2201555115109011</v>
      </c>
      <c r="Q85" s="12">
        <f t="shared" si="9"/>
        <v>300.1738165366101</v>
      </c>
      <c r="R85" s="12">
        <f t="shared" si="14"/>
        <v>0</v>
      </c>
      <c r="S85" s="12">
        <f t="shared" si="15"/>
        <v>23372</v>
      </c>
      <c r="T85" s="31">
        <f t="shared" si="11"/>
        <v>24022.910537424908</v>
      </c>
      <c r="U85" s="13"/>
      <c r="V85" s="39">
        <f t="shared" si="16"/>
        <v>6.1997988548818397E-4</v>
      </c>
      <c r="W85" s="14">
        <f t="shared" si="17"/>
        <v>6.1003509593545162E-4</v>
      </c>
      <c r="X85" s="40">
        <f t="shared" si="12"/>
        <v>9.8898839248134342E-11</v>
      </c>
      <c r="Y85" s="2"/>
      <c r="Z85" s="4"/>
      <c r="AA85" s="4"/>
      <c r="AB85" s="4"/>
      <c r="AC85" s="4"/>
      <c r="AD85" s="4"/>
      <c r="AE85" s="4"/>
    </row>
    <row r="86" spans="6:31">
      <c r="F86" s="25">
        <v>36791</v>
      </c>
      <c r="G86" s="8">
        <v>79.06</v>
      </c>
      <c r="H86" s="8">
        <v>79.69</v>
      </c>
      <c r="I86" s="8">
        <v>79.06</v>
      </c>
      <c r="J86" s="8">
        <v>79.34</v>
      </c>
      <c r="K86" s="8">
        <v>2000</v>
      </c>
      <c r="L86" s="26">
        <v>65.03</v>
      </c>
      <c r="M86" s="8"/>
      <c r="N86" s="32">
        <v>0</v>
      </c>
      <c r="O86" s="11">
        <f t="shared" si="13"/>
        <v>200</v>
      </c>
      <c r="P86" s="11">
        <f t="shared" si="10"/>
        <v>1.2200522835614331</v>
      </c>
      <c r="Q86" s="12">
        <f t="shared" si="9"/>
        <v>300.18229218786769</v>
      </c>
      <c r="R86" s="12">
        <f t="shared" si="14"/>
        <v>0</v>
      </c>
      <c r="S86" s="12">
        <f t="shared" si="15"/>
        <v>23372</v>
      </c>
      <c r="T86" s="31">
        <f t="shared" si="11"/>
        <v>23816.463062185423</v>
      </c>
      <c r="U86" s="13"/>
      <c r="V86" s="39">
        <f t="shared" si="16"/>
        <v>-8.6309138800382944E-3</v>
      </c>
      <c r="W86" s="14">
        <f t="shared" si="17"/>
        <v>-8.5745434245836829E-3</v>
      </c>
      <c r="X86" s="40">
        <f t="shared" si="12"/>
        <v>3.177628248160346E-9</v>
      </c>
      <c r="Y86" s="2"/>
      <c r="Z86" s="4"/>
      <c r="AA86" s="4"/>
      <c r="AB86" s="4"/>
      <c r="AC86" s="4"/>
      <c r="AD86" s="4"/>
      <c r="AE86" s="4"/>
    </row>
    <row r="87" spans="6:31">
      <c r="F87" s="25">
        <v>36794</v>
      </c>
      <c r="G87" s="8">
        <v>80.75</v>
      </c>
      <c r="H87" s="8">
        <v>81.03</v>
      </c>
      <c r="I87" s="8">
        <v>80</v>
      </c>
      <c r="J87" s="8">
        <v>80</v>
      </c>
      <c r="K87" s="8">
        <v>57700</v>
      </c>
      <c r="L87" s="26">
        <v>65.569999999999993</v>
      </c>
      <c r="M87" s="8"/>
      <c r="N87" s="32">
        <v>0</v>
      </c>
      <c r="O87" s="11">
        <f t="shared" si="13"/>
        <v>200</v>
      </c>
      <c r="P87" s="11">
        <f t="shared" si="10"/>
        <v>1.220070154033857</v>
      </c>
      <c r="Q87" s="12">
        <f t="shared" si="9"/>
        <v>300.18082480922226</v>
      </c>
      <c r="R87" s="12">
        <f t="shared" si="14"/>
        <v>0</v>
      </c>
      <c r="S87" s="12">
        <f t="shared" si="15"/>
        <v>23372</v>
      </c>
      <c r="T87" s="31">
        <f t="shared" si="11"/>
        <v>24014.465984737781</v>
      </c>
      <c r="U87" s="13"/>
      <c r="V87" s="39">
        <f t="shared" si="16"/>
        <v>8.2793312839230665E-3</v>
      </c>
      <c r="W87" s="14">
        <f t="shared" si="17"/>
        <v>8.2695723944674528E-3</v>
      </c>
      <c r="X87" s="40">
        <f t="shared" si="12"/>
        <v>9.5235923406887563E-11</v>
      </c>
      <c r="Y87" s="2"/>
      <c r="Z87" s="4"/>
      <c r="AA87" s="4"/>
      <c r="AB87" s="4"/>
      <c r="AC87" s="4"/>
      <c r="AD87" s="4"/>
      <c r="AE87" s="4"/>
    </row>
    <row r="88" spans="6:31">
      <c r="F88" s="25">
        <v>36795</v>
      </c>
      <c r="G88" s="8">
        <v>80</v>
      </c>
      <c r="H88" s="8">
        <v>80.37</v>
      </c>
      <c r="I88" s="8">
        <v>79.19</v>
      </c>
      <c r="J88" s="8">
        <v>79.25</v>
      </c>
      <c r="K88" s="8">
        <v>21700</v>
      </c>
      <c r="L88" s="26">
        <v>64.95</v>
      </c>
      <c r="M88" s="8"/>
      <c r="N88" s="32">
        <v>0</v>
      </c>
      <c r="O88" s="11">
        <f t="shared" si="13"/>
        <v>200</v>
      </c>
      <c r="P88" s="11">
        <f t="shared" si="10"/>
        <v>1.2201693610469591</v>
      </c>
      <c r="Q88" s="12">
        <f t="shared" si="9"/>
        <v>300.17267951339966</v>
      </c>
      <c r="R88" s="12">
        <f t="shared" si="14"/>
        <v>0</v>
      </c>
      <c r="S88" s="12">
        <f t="shared" si="15"/>
        <v>23372</v>
      </c>
      <c r="T88" s="31">
        <f t="shared" si="11"/>
        <v>23788.684851436923</v>
      </c>
      <c r="U88" s="13"/>
      <c r="V88" s="39">
        <f t="shared" si="16"/>
        <v>-9.4463569153362924E-3</v>
      </c>
      <c r="W88" s="14">
        <f t="shared" si="17"/>
        <v>-9.5005311589193373E-3</v>
      </c>
      <c r="X88" s="40">
        <f t="shared" si="12"/>
        <v>2.9348486677950861E-9</v>
      </c>
      <c r="Y88" s="2"/>
      <c r="Z88" s="4"/>
      <c r="AA88" s="4"/>
      <c r="AB88" s="4"/>
      <c r="AC88" s="4"/>
      <c r="AD88" s="4"/>
      <c r="AE88" s="4"/>
    </row>
    <row r="89" spans="6:31">
      <c r="F89" s="25">
        <v>36796</v>
      </c>
      <c r="G89" s="8">
        <v>79.87</v>
      </c>
      <c r="H89" s="8">
        <v>79.91</v>
      </c>
      <c r="I89" s="8">
        <v>79</v>
      </c>
      <c r="J89" s="8">
        <v>79.31</v>
      </c>
      <c r="K89" s="8">
        <v>8200</v>
      </c>
      <c r="L89" s="26">
        <v>65</v>
      </c>
      <c r="M89" s="8"/>
      <c r="N89" s="32">
        <v>0</v>
      </c>
      <c r="O89" s="11">
        <f t="shared" si="13"/>
        <v>200</v>
      </c>
      <c r="P89" s="11">
        <f t="shared" si="10"/>
        <v>1.2201538461538461</v>
      </c>
      <c r="Q89" s="12">
        <f t="shared" si="9"/>
        <v>300.17395326131299</v>
      </c>
      <c r="R89" s="12">
        <f t="shared" si="14"/>
        <v>0</v>
      </c>
      <c r="S89" s="12">
        <f t="shared" si="15"/>
        <v>23372</v>
      </c>
      <c r="T89" s="31">
        <f t="shared" si="11"/>
        <v>23806.796233154735</v>
      </c>
      <c r="U89" s="13"/>
      <c r="V89" s="39">
        <f t="shared" si="16"/>
        <v>7.6105471272807518E-4</v>
      </c>
      <c r="W89" s="14">
        <f t="shared" si="17"/>
        <v>7.695267790285181E-4</v>
      </c>
      <c r="X89" s="40">
        <f t="shared" si="12"/>
        <v>7.1775907399100731E-11</v>
      </c>
      <c r="Y89" s="2"/>
      <c r="Z89" s="4"/>
      <c r="AA89" s="4"/>
      <c r="AB89" s="4"/>
      <c r="AC89" s="4"/>
      <c r="AD89" s="4"/>
      <c r="AE89" s="4"/>
    </row>
    <row r="90" spans="6:31">
      <c r="F90" s="25">
        <v>36797</v>
      </c>
      <c r="G90" s="8">
        <v>80.22</v>
      </c>
      <c r="H90" s="8">
        <v>81.27</v>
      </c>
      <c r="I90" s="8">
        <v>80.22</v>
      </c>
      <c r="J90" s="8">
        <v>81.27</v>
      </c>
      <c r="K90" s="8">
        <v>600</v>
      </c>
      <c r="L90" s="26">
        <v>66.61</v>
      </c>
      <c r="M90" s="8"/>
      <c r="N90" s="32">
        <v>0</v>
      </c>
      <c r="O90" s="11">
        <f t="shared" si="13"/>
        <v>200</v>
      </c>
      <c r="P90" s="11">
        <f t="shared" si="10"/>
        <v>1.2200870740129108</v>
      </c>
      <c r="Q90" s="12">
        <f t="shared" si="9"/>
        <v>300.17943551702052</v>
      </c>
      <c r="R90" s="12">
        <f t="shared" si="14"/>
        <v>0</v>
      </c>
      <c r="S90" s="12">
        <f t="shared" si="15"/>
        <v>23372</v>
      </c>
      <c r="T90" s="31">
        <f t="shared" si="11"/>
        <v>24395.582724468255</v>
      </c>
      <c r="U90" s="13"/>
      <c r="V90" s="39">
        <f t="shared" si="16"/>
        <v>2.443098409875917E-2</v>
      </c>
      <c r="W90" s="14">
        <f t="shared" si="17"/>
        <v>2.4467446529450841E-2</v>
      </c>
      <c r="X90" s="40">
        <f t="shared" si="12"/>
        <v>1.3295088519448984E-9</v>
      </c>
      <c r="Y90" s="2"/>
      <c r="Z90" s="4"/>
      <c r="AA90" s="4"/>
      <c r="AB90" s="4"/>
      <c r="AC90" s="4"/>
      <c r="AD90" s="4"/>
      <c r="AE90" s="4"/>
    </row>
    <row r="91" spans="6:31">
      <c r="F91" s="25">
        <v>36798</v>
      </c>
      <c r="G91" s="8">
        <v>80.97</v>
      </c>
      <c r="H91" s="8">
        <v>80.97</v>
      </c>
      <c r="I91" s="8">
        <v>80.36</v>
      </c>
      <c r="J91" s="8">
        <v>80.67</v>
      </c>
      <c r="K91" s="8">
        <v>14200</v>
      </c>
      <c r="L91" s="26">
        <v>66.12</v>
      </c>
      <c r="M91" s="8"/>
      <c r="N91" s="32">
        <v>0</v>
      </c>
      <c r="O91" s="11">
        <f t="shared" si="13"/>
        <v>200</v>
      </c>
      <c r="P91" s="11">
        <f t="shared" si="10"/>
        <v>1.2200544464609799</v>
      </c>
      <c r="Q91" s="12">
        <f t="shared" si="9"/>
        <v>300.18211458576559</v>
      </c>
      <c r="R91" s="12">
        <f t="shared" si="14"/>
        <v>0</v>
      </c>
      <c r="S91" s="12">
        <f t="shared" si="15"/>
        <v>23372</v>
      </c>
      <c r="T91" s="31">
        <f t="shared" si="11"/>
        <v>24215.691183633709</v>
      </c>
      <c r="U91" s="13"/>
      <c r="V91" s="39">
        <f t="shared" si="16"/>
        <v>-7.4012609650481783E-3</v>
      </c>
      <c r="W91" s="14">
        <f t="shared" si="17"/>
        <v>-7.383443472264579E-3</v>
      </c>
      <c r="X91" s="40">
        <f t="shared" si="12"/>
        <v>3.1746304909361488E-10</v>
      </c>
      <c r="Y91" s="2"/>
      <c r="Z91" s="4"/>
      <c r="AA91" s="4"/>
      <c r="AB91" s="4"/>
      <c r="AC91" s="4"/>
      <c r="AD91" s="4"/>
      <c r="AE91" s="4"/>
    </row>
    <row r="92" spans="6:31">
      <c r="F92" s="25">
        <v>36801</v>
      </c>
      <c r="G92" s="8">
        <v>80.5</v>
      </c>
      <c r="H92" s="8">
        <v>80.5</v>
      </c>
      <c r="I92" s="8">
        <v>79.62</v>
      </c>
      <c r="J92" s="8">
        <v>79.62</v>
      </c>
      <c r="K92" s="8">
        <v>12300</v>
      </c>
      <c r="L92" s="26">
        <v>65.260000000000005</v>
      </c>
      <c r="M92" s="8"/>
      <c r="N92" s="32">
        <v>0</v>
      </c>
      <c r="O92" s="11">
        <f t="shared" si="13"/>
        <v>200</v>
      </c>
      <c r="P92" s="11">
        <f t="shared" si="10"/>
        <v>1.2200429053018693</v>
      </c>
      <c r="Q92" s="12">
        <f t="shared" si="9"/>
        <v>300.18306227188339</v>
      </c>
      <c r="R92" s="12">
        <f t="shared" si="14"/>
        <v>0</v>
      </c>
      <c r="S92" s="12">
        <f t="shared" si="15"/>
        <v>23372</v>
      </c>
      <c r="T92" s="31">
        <f t="shared" si="11"/>
        <v>23900.575418087356</v>
      </c>
      <c r="U92" s="13"/>
      <c r="V92" s="39">
        <f t="shared" si="16"/>
        <v>-1.3098284344444319E-2</v>
      </c>
      <c r="W92" s="14">
        <f t="shared" si="17"/>
        <v>-1.3091981787648841E-2</v>
      </c>
      <c r="X92" s="40">
        <f t="shared" si="12"/>
        <v>3.9722222160219317E-11</v>
      </c>
      <c r="Y92" s="2"/>
      <c r="Z92" s="4"/>
      <c r="AA92" s="4"/>
      <c r="AB92" s="4"/>
      <c r="AC92" s="4"/>
      <c r="AD92" s="4"/>
      <c r="AE92" s="4"/>
    </row>
    <row r="93" spans="6:31">
      <c r="F93" s="25">
        <v>36802</v>
      </c>
      <c r="G93" s="8">
        <v>79.72</v>
      </c>
      <c r="H93" s="8">
        <v>80.37</v>
      </c>
      <c r="I93" s="8">
        <v>79.03</v>
      </c>
      <c r="J93" s="8">
        <v>79.03</v>
      </c>
      <c r="K93" s="8">
        <v>22100</v>
      </c>
      <c r="L93" s="26">
        <v>64.77</v>
      </c>
      <c r="M93" s="8"/>
      <c r="N93" s="32">
        <v>0</v>
      </c>
      <c r="O93" s="11">
        <f t="shared" si="13"/>
        <v>200</v>
      </c>
      <c r="P93" s="11">
        <f t="shared" si="10"/>
        <v>1.2201636560135867</v>
      </c>
      <c r="Q93" s="12">
        <f t="shared" si="9"/>
        <v>300.17314788375046</v>
      </c>
      <c r="R93" s="12">
        <f t="shared" si="14"/>
        <v>0</v>
      </c>
      <c r="S93" s="12">
        <f t="shared" si="15"/>
        <v>23372</v>
      </c>
      <c r="T93" s="31">
        <f t="shared" si="11"/>
        <v>23722.683877252799</v>
      </c>
      <c r="U93" s="13"/>
      <c r="V93" s="39">
        <f t="shared" si="16"/>
        <v>-7.4708187073425376E-3</v>
      </c>
      <c r="W93" s="14">
        <f t="shared" si="17"/>
        <v>-7.5367579703490692E-3</v>
      </c>
      <c r="X93" s="40">
        <f t="shared" si="12"/>
        <v>4.3479864058445448E-9</v>
      </c>
      <c r="Y93" s="2"/>
      <c r="Z93" s="4"/>
      <c r="AA93" s="4"/>
      <c r="AB93" s="4"/>
      <c r="AC93" s="4"/>
      <c r="AD93" s="4"/>
      <c r="AE93" s="4"/>
    </row>
    <row r="94" spans="6:31">
      <c r="F94" s="25">
        <v>36803</v>
      </c>
      <c r="G94" s="8">
        <v>78.62</v>
      </c>
      <c r="H94" s="8">
        <v>78.87</v>
      </c>
      <c r="I94" s="8">
        <v>78.59</v>
      </c>
      <c r="J94" s="8">
        <v>78.87</v>
      </c>
      <c r="K94" s="8">
        <v>130300</v>
      </c>
      <c r="L94" s="26">
        <v>64.64</v>
      </c>
      <c r="M94" s="8"/>
      <c r="N94" s="32">
        <v>0</v>
      </c>
      <c r="O94" s="11">
        <f t="shared" si="13"/>
        <v>200</v>
      </c>
      <c r="P94" s="11">
        <f t="shared" si="10"/>
        <v>1.2201423267326734</v>
      </c>
      <c r="Q94" s="12">
        <f t="shared" si="9"/>
        <v>300.17489900832368</v>
      </c>
      <c r="R94" s="12">
        <f t="shared" si="14"/>
        <v>0</v>
      </c>
      <c r="S94" s="12">
        <f t="shared" si="15"/>
        <v>23372</v>
      </c>
      <c r="T94" s="31">
        <f t="shared" si="11"/>
        <v>23674.794284786491</v>
      </c>
      <c r="U94" s="13"/>
      <c r="V94" s="39">
        <f t="shared" si="16"/>
        <v>-2.020766109074298E-3</v>
      </c>
      <c r="W94" s="14">
        <f t="shared" si="17"/>
        <v>-2.0091189819856398E-3</v>
      </c>
      <c r="X94" s="40">
        <f t="shared" si="12"/>
        <v>1.3565556941935611E-10</v>
      </c>
      <c r="Y94" s="2"/>
      <c r="Z94" s="4"/>
      <c r="AA94" s="4"/>
      <c r="AB94" s="4"/>
      <c r="AC94" s="4"/>
      <c r="AD94" s="4"/>
      <c r="AE94" s="4"/>
    </row>
    <row r="95" spans="6:31">
      <c r="F95" s="25">
        <v>36804</v>
      </c>
      <c r="G95" s="8">
        <v>79.37</v>
      </c>
      <c r="H95" s="8">
        <v>79.73</v>
      </c>
      <c r="I95" s="8">
        <v>79.37</v>
      </c>
      <c r="J95" s="8">
        <v>79.52</v>
      </c>
      <c r="K95" s="8">
        <v>13700</v>
      </c>
      <c r="L95" s="26">
        <v>65.180000000000007</v>
      </c>
      <c r="M95" s="8"/>
      <c r="N95" s="32">
        <v>0</v>
      </c>
      <c r="O95" s="11">
        <f t="shared" si="13"/>
        <v>200</v>
      </c>
      <c r="P95" s="11">
        <f t="shared" si="10"/>
        <v>1.2200061368517949</v>
      </c>
      <c r="Q95" s="12">
        <f t="shared" si="9"/>
        <v>300.18608158122299</v>
      </c>
      <c r="R95" s="12">
        <f t="shared" si="14"/>
        <v>0</v>
      </c>
      <c r="S95" s="12">
        <f t="shared" si="15"/>
        <v>23372</v>
      </c>
      <c r="T95" s="31">
        <f t="shared" si="11"/>
        <v>23870.797207338852</v>
      </c>
      <c r="U95" s="13"/>
      <c r="V95" s="39">
        <f t="shared" si="16"/>
        <v>8.2448877688397412E-3</v>
      </c>
      <c r="W95" s="14">
        <f t="shared" si="17"/>
        <v>8.3192591965755795E-3</v>
      </c>
      <c r="X95" s="40">
        <f t="shared" si="12"/>
        <v>5.5311092634670075E-9</v>
      </c>
      <c r="Y95" s="2"/>
      <c r="Z95" s="4"/>
      <c r="AA95" s="4"/>
      <c r="AB95" s="4"/>
      <c r="AC95" s="4"/>
      <c r="AD95" s="4"/>
      <c r="AE95" s="4"/>
    </row>
    <row r="96" spans="6:31">
      <c r="F96" s="25">
        <v>36805</v>
      </c>
      <c r="G96" s="8">
        <v>79.5</v>
      </c>
      <c r="H96" s="8">
        <v>79.5</v>
      </c>
      <c r="I96" s="8">
        <v>77.25</v>
      </c>
      <c r="J96" s="8">
        <v>77.59</v>
      </c>
      <c r="K96" s="8">
        <v>2600</v>
      </c>
      <c r="L96" s="26">
        <v>63.59</v>
      </c>
      <c r="M96" s="8"/>
      <c r="N96" s="32">
        <v>0</v>
      </c>
      <c r="O96" s="11">
        <f t="shared" si="13"/>
        <v>200</v>
      </c>
      <c r="P96" s="11">
        <f t="shared" si="10"/>
        <v>1.2201604025790218</v>
      </c>
      <c r="Q96" s="12">
        <f t="shared" si="9"/>
        <v>300.17341498533904</v>
      </c>
      <c r="R96" s="12">
        <f t="shared" si="14"/>
        <v>0</v>
      </c>
      <c r="S96" s="12">
        <f t="shared" si="15"/>
        <v>23372</v>
      </c>
      <c r="T96" s="31">
        <f t="shared" si="11"/>
        <v>23290.455268712456</v>
      </c>
      <c r="U96" s="13"/>
      <c r="V96" s="39">
        <f t="shared" si="16"/>
        <v>-2.4612206146129918E-2</v>
      </c>
      <c r="W96" s="14">
        <f t="shared" si="17"/>
        <v>-2.4696448130099084E-2</v>
      </c>
      <c r="X96" s="40">
        <f t="shared" si="12"/>
        <v>7.0967118630611121E-9</v>
      </c>
      <c r="Y96" s="2"/>
      <c r="Z96" s="4"/>
      <c r="AA96" s="4"/>
      <c r="AB96" s="4"/>
      <c r="AC96" s="4"/>
      <c r="AD96" s="4"/>
      <c r="AE96" s="4"/>
    </row>
    <row r="97" spans="6:31">
      <c r="F97" s="25">
        <v>36808</v>
      </c>
      <c r="G97" s="8">
        <v>77.03</v>
      </c>
      <c r="H97" s="8">
        <v>77.8</v>
      </c>
      <c r="I97" s="8">
        <v>76.91</v>
      </c>
      <c r="J97" s="8">
        <v>77.47</v>
      </c>
      <c r="K97" s="8">
        <v>3300</v>
      </c>
      <c r="L97" s="26">
        <v>63.5</v>
      </c>
      <c r="M97" s="8"/>
      <c r="N97" s="32">
        <v>0</v>
      </c>
      <c r="O97" s="11">
        <f t="shared" si="13"/>
        <v>200</v>
      </c>
      <c r="P97" s="11">
        <f t="shared" si="10"/>
        <v>1.22</v>
      </c>
      <c r="Q97" s="12">
        <f t="shared" si="9"/>
        <v>300.18658553789072</v>
      </c>
      <c r="R97" s="12">
        <f t="shared" si="14"/>
        <v>0</v>
      </c>
      <c r="S97" s="12">
        <f t="shared" si="15"/>
        <v>23372</v>
      </c>
      <c r="T97" s="31">
        <f t="shared" si="11"/>
        <v>23255.454781620392</v>
      </c>
      <c r="U97" s="13"/>
      <c r="V97" s="39">
        <f t="shared" si="16"/>
        <v>-1.5039127455490555E-3</v>
      </c>
      <c r="W97" s="14">
        <f t="shared" si="17"/>
        <v>-1.4163193806704857E-3</v>
      </c>
      <c r="X97" s="40">
        <f t="shared" si="12"/>
        <v>7.6725975707502676E-9</v>
      </c>
      <c r="Y97" s="2"/>
      <c r="Z97" s="4"/>
      <c r="AA97" s="4"/>
      <c r="AB97" s="4"/>
      <c r="AC97" s="4"/>
      <c r="AD97" s="4"/>
      <c r="AE97" s="4"/>
    </row>
    <row r="98" spans="6:31">
      <c r="F98" s="25">
        <v>36809</v>
      </c>
      <c r="G98" s="8">
        <v>77.22</v>
      </c>
      <c r="H98" s="8">
        <v>77.5</v>
      </c>
      <c r="I98" s="8">
        <v>75.84</v>
      </c>
      <c r="J98" s="8">
        <v>75.84</v>
      </c>
      <c r="K98" s="8">
        <v>39000</v>
      </c>
      <c r="L98" s="26">
        <v>62.16</v>
      </c>
      <c r="M98" s="8"/>
      <c r="N98" s="32">
        <v>0</v>
      </c>
      <c r="O98" s="11">
        <f t="shared" si="13"/>
        <v>200</v>
      </c>
      <c r="P98" s="11">
        <f t="shared" si="10"/>
        <v>1.2200772200772203</v>
      </c>
      <c r="Q98" s="12">
        <f t="shared" si="9"/>
        <v>300.1802446147554</v>
      </c>
      <c r="R98" s="12">
        <f t="shared" si="14"/>
        <v>0</v>
      </c>
      <c r="S98" s="12">
        <f t="shared" si="15"/>
        <v>23372</v>
      </c>
      <c r="T98" s="31">
        <f t="shared" si="11"/>
        <v>22765.669751583049</v>
      </c>
      <c r="U98" s="13"/>
      <c r="V98" s="39">
        <f t="shared" si="16"/>
        <v>-2.1286030192937896E-2</v>
      </c>
      <c r="W98" s="14">
        <f t="shared" si="17"/>
        <v>-2.1328199839254054E-2</v>
      </c>
      <c r="X98" s="40">
        <f t="shared" si="12"/>
        <v>1.7782790704298973E-9</v>
      </c>
      <c r="Y98" s="2"/>
      <c r="Z98" s="4"/>
      <c r="AA98" s="4"/>
      <c r="AB98" s="4"/>
      <c r="AC98" s="4"/>
      <c r="AD98" s="4"/>
      <c r="AE98" s="4"/>
    </row>
    <row r="99" spans="6:31">
      <c r="F99" s="25">
        <v>36810</v>
      </c>
      <c r="G99" s="8">
        <v>75.69</v>
      </c>
      <c r="H99" s="8">
        <v>75.89</v>
      </c>
      <c r="I99" s="8">
        <v>74.5</v>
      </c>
      <c r="J99" s="8">
        <v>75.45</v>
      </c>
      <c r="K99" s="8">
        <v>13800</v>
      </c>
      <c r="L99" s="26">
        <v>61.84</v>
      </c>
      <c r="M99" s="8"/>
      <c r="N99" s="32">
        <v>0</v>
      </c>
      <c r="O99" s="11">
        <f t="shared" si="13"/>
        <v>200</v>
      </c>
      <c r="P99" s="11">
        <f t="shared" si="10"/>
        <v>1.2200840879689521</v>
      </c>
      <c r="Q99" s="12">
        <f t="shared" si="9"/>
        <v>300.17968069700538</v>
      </c>
      <c r="R99" s="12">
        <f t="shared" si="14"/>
        <v>0</v>
      </c>
      <c r="S99" s="12">
        <f t="shared" si="15"/>
        <v>23372</v>
      </c>
      <c r="T99" s="31">
        <f t="shared" si="11"/>
        <v>22648.556908589057</v>
      </c>
      <c r="U99" s="13"/>
      <c r="V99" s="39">
        <f t="shared" si="16"/>
        <v>-5.1575513318163554E-3</v>
      </c>
      <c r="W99" s="14">
        <f t="shared" si="17"/>
        <v>-5.1613017802253948E-3</v>
      </c>
      <c r="X99" s="40">
        <f t="shared" si="12"/>
        <v>1.4065863268865773E-11</v>
      </c>
      <c r="Y99" s="2"/>
      <c r="Z99" s="4"/>
      <c r="AA99" s="4"/>
      <c r="AB99" s="4"/>
      <c r="AC99" s="4"/>
      <c r="AD99" s="4"/>
      <c r="AE99" s="4"/>
    </row>
    <row r="100" spans="6:31">
      <c r="F100" s="25">
        <v>36811</v>
      </c>
      <c r="G100" s="8">
        <v>74.12</v>
      </c>
      <c r="H100" s="8">
        <v>74.12</v>
      </c>
      <c r="I100" s="8">
        <v>72.97</v>
      </c>
      <c r="J100" s="8">
        <v>73.19</v>
      </c>
      <c r="K100" s="8">
        <v>21400</v>
      </c>
      <c r="L100" s="26">
        <v>59.99</v>
      </c>
      <c r="M100" s="8"/>
      <c r="N100" s="32">
        <v>0</v>
      </c>
      <c r="O100" s="11">
        <f t="shared" si="13"/>
        <v>200</v>
      </c>
      <c r="P100" s="11">
        <f t="shared" si="10"/>
        <v>1.2200366727787963</v>
      </c>
      <c r="Q100" s="12">
        <f t="shared" si="9"/>
        <v>300.18357405424291</v>
      </c>
      <c r="R100" s="12">
        <f t="shared" si="14"/>
        <v>0</v>
      </c>
      <c r="S100" s="12">
        <f t="shared" si="15"/>
        <v>23372</v>
      </c>
      <c r="T100" s="31">
        <f t="shared" si="11"/>
        <v>21970.435785030037</v>
      </c>
      <c r="U100" s="13"/>
      <c r="V100" s="39">
        <f t="shared" si="16"/>
        <v>-3.0398415595623649E-2</v>
      </c>
      <c r="W100" s="14">
        <f t="shared" si="17"/>
        <v>-3.0372522614164864E-2</v>
      </c>
      <c r="X100" s="40">
        <f t="shared" si="12"/>
        <v>6.7044648882500201E-10</v>
      </c>
      <c r="Y100" s="2"/>
      <c r="Z100" s="4"/>
      <c r="AA100" s="4"/>
      <c r="AB100" s="4"/>
      <c r="AC100" s="4"/>
      <c r="AD100" s="4"/>
      <c r="AE100" s="4"/>
    </row>
    <row r="101" spans="6:31">
      <c r="F101" s="25">
        <v>36812</v>
      </c>
      <c r="G101" s="8">
        <v>73.12</v>
      </c>
      <c r="H101" s="8">
        <v>75.72</v>
      </c>
      <c r="I101" s="8">
        <v>73</v>
      </c>
      <c r="J101" s="8">
        <v>75.61</v>
      </c>
      <c r="K101" s="8">
        <v>7400</v>
      </c>
      <c r="L101" s="26">
        <v>61.97</v>
      </c>
      <c r="M101" s="8"/>
      <c r="N101" s="32">
        <v>0</v>
      </c>
      <c r="O101" s="11">
        <f t="shared" si="13"/>
        <v>200</v>
      </c>
      <c r="P101" s="11">
        <f t="shared" si="10"/>
        <v>1.2201065031466838</v>
      </c>
      <c r="Q101" s="12">
        <f t="shared" si="9"/>
        <v>300.17784024673148</v>
      </c>
      <c r="R101" s="12">
        <f t="shared" si="14"/>
        <v>0</v>
      </c>
      <c r="S101" s="12">
        <f t="shared" si="15"/>
        <v>23372</v>
      </c>
      <c r="T101" s="31">
        <f t="shared" si="11"/>
        <v>22696.446501055369</v>
      </c>
      <c r="U101" s="13"/>
      <c r="V101" s="39">
        <f t="shared" si="16"/>
        <v>3.2510648771073847E-2</v>
      </c>
      <c r="W101" s="14">
        <f t="shared" si="17"/>
        <v>3.2472515309014231E-2</v>
      </c>
      <c r="X101" s="40">
        <f t="shared" si="12"/>
        <v>1.4541609286521337E-9</v>
      </c>
      <c r="Y101" s="2"/>
      <c r="Z101" s="4"/>
      <c r="AA101" s="4"/>
      <c r="AB101" s="4"/>
      <c r="AC101" s="4"/>
      <c r="AD101" s="4"/>
      <c r="AE101" s="4"/>
    </row>
    <row r="102" spans="6:31">
      <c r="F102" s="25">
        <v>36815</v>
      </c>
      <c r="G102" s="8">
        <v>75.75</v>
      </c>
      <c r="H102" s="8">
        <v>76.19</v>
      </c>
      <c r="I102" s="8">
        <v>75.62</v>
      </c>
      <c r="J102" s="8">
        <v>75.77</v>
      </c>
      <c r="K102" s="8">
        <v>154100</v>
      </c>
      <c r="L102" s="26">
        <v>62.1</v>
      </c>
      <c r="M102" s="8"/>
      <c r="N102" s="32">
        <v>0</v>
      </c>
      <c r="O102" s="11">
        <f t="shared" si="13"/>
        <v>200</v>
      </c>
      <c r="P102" s="11">
        <f t="shared" si="10"/>
        <v>1.2201288244766504</v>
      </c>
      <c r="Q102" s="12">
        <f t="shared" si="9"/>
        <v>300.1760075692448</v>
      </c>
      <c r="R102" s="12">
        <f t="shared" si="14"/>
        <v>0</v>
      </c>
      <c r="S102" s="12">
        <f t="shared" si="15"/>
        <v>23372</v>
      </c>
      <c r="T102" s="31">
        <f t="shared" si="11"/>
        <v>22744.336093521677</v>
      </c>
      <c r="U102" s="13"/>
      <c r="V102" s="39">
        <f t="shared" si="16"/>
        <v>2.1077810487405506E-3</v>
      </c>
      <c r="W102" s="14">
        <f t="shared" si="17"/>
        <v>2.0955919654170887E-3</v>
      </c>
      <c r="X102" s="40">
        <f t="shared" si="12"/>
        <v>1.4857375226629868E-10</v>
      </c>
      <c r="Y102" s="2"/>
      <c r="Z102" s="4"/>
      <c r="AA102" s="4"/>
      <c r="AB102" s="4"/>
      <c r="AC102" s="4"/>
      <c r="AD102" s="4"/>
      <c r="AE102" s="4"/>
    </row>
    <row r="103" spans="6:31">
      <c r="F103" s="25">
        <v>36816</v>
      </c>
      <c r="G103" s="8">
        <v>76.31</v>
      </c>
      <c r="H103" s="8">
        <v>76.31</v>
      </c>
      <c r="I103" s="8">
        <v>74.37</v>
      </c>
      <c r="J103" s="8">
        <v>74.37</v>
      </c>
      <c r="K103" s="8">
        <v>3300</v>
      </c>
      <c r="L103" s="26">
        <v>60.95</v>
      </c>
      <c r="M103" s="8"/>
      <c r="N103" s="32">
        <v>0</v>
      </c>
      <c r="O103" s="11">
        <f t="shared" si="13"/>
        <v>200</v>
      </c>
      <c r="P103" s="11">
        <f t="shared" si="10"/>
        <v>1.220180475799836</v>
      </c>
      <c r="Q103" s="12">
        <f t="shared" si="9"/>
        <v>300.17176702987786</v>
      </c>
      <c r="R103" s="12">
        <f t="shared" si="14"/>
        <v>0</v>
      </c>
      <c r="S103" s="12">
        <f t="shared" si="15"/>
        <v>23372</v>
      </c>
      <c r="T103" s="31">
        <f t="shared" si="11"/>
        <v>22323.774314012018</v>
      </c>
      <c r="U103" s="13"/>
      <c r="V103" s="39">
        <f t="shared" si="16"/>
        <v>-1.8663928170976552E-2</v>
      </c>
      <c r="W103" s="14">
        <f t="shared" si="17"/>
        <v>-1.8692133012152522E-2</v>
      </c>
      <c r="X103" s="40">
        <f t="shared" si="12"/>
        <v>7.9551306576166913E-10</v>
      </c>
      <c r="Y103" s="2"/>
      <c r="Z103" s="4"/>
      <c r="AA103" s="4"/>
      <c r="AB103" s="4"/>
      <c r="AC103" s="4"/>
      <c r="AD103" s="4"/>
      <c r="AE103" s="4"/>
    </row>
    <row r="104" spans="6:31">
      <c r="F104" s="25">
        <v>36817</v>
      </c>
      <c r="G104" s="8">
        <v>72.09</v>
      </c>
      <c r="H104" s="8">
        <v>74.62</v>
      </c>
      <c r="I104" s="8">
        <v>72.09</v>
      </c>
      <c r="J104" s="8">
        <v>74.62</v>
      </c>
      <c r="K104" s="8">
        <v>4700</v>
      </c>
      <c r="L104" s="26">
        <v>61.16</v>
      </c>
      <c r="M104" s="8"/>
      <c r="N104" s="32">
        <v>0</v>
      </c>
      <c r="O104" s="11">
        <f t="shared" si="13"/>
        <v>200</v>
      </c>
      <c r="P104" s="11">
        <f t="shared" si="10"/>
        <v>1.2200784826684108</v>
      </c>
      <c r="Q104" s="12">
        <f t="shared" si="9"/>
        <v>300.18014094380624</v>
      </c>
      <c r="R104" s="12">
        <f t="shared" si="14"/>
        <v>0</v>
      </c>
      <c r="S104" s="12">
        <f t="shared" si="15"/>
        <v>23372</v>
      </c>
      <c r="T104" s="31">
        <f t="shared" si="11"/>
        <v>22399.442117226823</v>
      </c>
      <c r="U104" s="13"/>
      <c r="V104" s="39">
        <f t="shared" si="16"/>
        <v>3.3838297624563924E-3</v>
      </c>
      <c r="W104" s="14">
        <f t="shared" si="17"/>
        <v>3.4395251335808757E-3</v>
      </c>
      <c r="X104" s="40">
        <f t="shared" si="12"/>
        <v>3.1019743646939259E-9</v>
      </c>
      <c r="Y104" s="2"/>
      <c r="Z104" s="4"/>
      <c r="AA104" s="4"/>
      <c r="AB104" s="4"/>
      <c r="AC104" s="4"/>
      <c r="AD104" s="4"/>
      <c r="AE104" s="4"/>
    </row>
    <row r="105" spans="6:31">
      <c r="F105" s="25">
        <v>36818</v>
      </c>
      <c r="G105" s="8">
        <v>75.36</v>
      </c>
      <c r="H105" s="8">
        <v>75.75</v>
      </c>
      <c r="I105" s="8">
        <v>75.36</v>
      </c>
      <c r="J105" s="8">
        <v>75.75</v>
      </c>
      <c r="K105" s="8">
        <v>1100</v>
      </c>
      <c r="L105" s="26">
        <v>62.09</v>
      </c>
      <c r="M105" s="8"/>
      <c r="N105" s="32">
        <v>0</v>
      </c>
      <c r="O105" s="11">
        <f t="shared" si="13"/>
        <v>200</v>
      </c>
      <c r="P105" s="11">
        <f t="shared" si="10"/>
        <v>1.2200032211306169</v>
      </c>
      <c r="Q105" s="12">
        <f t="shared" si="9"/>
        <v>300.18632101885299</v>
      </c>
      <c r="R105" s="12">
        <f t="shared" si="14"/>
        <v>0</v>
      </c>
      <c r="S105" s="12">
        <f t="shared" si="15"/>
        <v>23372</v>
      </c>
      <c r="T105" s="31">
        <f t="shared" si="11"/>
        <v>22739.113817178113</v>
      </c>
      <c r="U105" s="13"/>
      <c r="V105" s="39">
        <f t="shared" si="16"/>
        <v>1.505046427228964E-2</v>
      </c>
      <c r="W105" s="14">
        <f t="shared" si="17"/>
        <v>1.5091564315939962E-2</v>
      </c>
      <c r="X105" s="40">
        <f t="shared" si="12"/>
        <v>1.6892135880583503E-9</v>
      </c>
      <c r="Y105" s="2"/>
      <c r="Z105" s="4"/>
      <c r="AA105" s="4"/>
      <c r="AB105" s="4"/>
      <c r="AC105" s="4"/>
      <c r="AD105" s="4"/>
      <c r="AE105" s="4"/>
    </row>
    <row r="106" spans="6:31">
      <c r="F106" s="25">
        <v>36819</v>
      </c>
      <c r="G106" s="8">
        <v>76.69</v>
      </c>
      <c r="H106" s="8">
        <v>77.58</v>
      </c>
      <c r="I106" s="8">
        <v>76.61</v>
      </c>
      <c r="J106" s="8">
        <v>77.37</v>
      </c>
      <c r="K106" s="8">
        <v>8400</v>
      </c>
      <c r="L106" s="26">
        <v>63.41</v>
      </c>
      <c r="M106" s="8"/>
      <c r="N106" s="32">
        <v>0</v>
      </c>
      <c r="O106" s="11">
        <f t="shared" si="13"/>
        <v>200</v>
      </c>
      <c r="P106" s="11">
        <f t="shared" si="10"/>
        <v>1.2201545497555593</v>
      </c>
      <c r="Q106" s="12">
        <f t="shared" si="9"/>
        <v>300.17389549603632</v>
      </c>
      <c r="R106" s="12">
        <f t="shared" si="14"/>
        <v>0</v>
      </c>
      <c r="S106" s="12">
        <f t="shared" si="15"/>
        <v>23372</v>
      </c>
      <c r="T106" s="31">
        <f t="shared" si="11"/>
        <v>23224.454294528332</v>
      </c>
      <c r="U106" s="13"/>
      <c r="V106" s="39">
        <f t="shared" si="16"/>
        <v>2.1119270613562002E-2</v>
      </c>
      <c r="W106" s="14">
        <f t="shared" si="17"/>
        <v>2.1036632335138628E-2</v>
      </c>
      <c r="X106" s="40">
        <f t="shared" si="12"/>
        <v>6.8290850607790966E-9</v>
      </c>
      <c r="Y106" s="2"/>
      <c r="Z106" s="4"/>
      <c r="AA106" s="4"/>
      <c r="AB106" s="4"/>
      <c r="AC106" s="4"/>
      <c r="AD106" s="4"/>
      <c r="AE106" s="4"/>
    </row>
    <row r="107" spans="6:31">
      <c r="F107" s="25">
        <v>36822</v>
      </c>
      <c r="G107" s="8">
        <v>77.31</v>
      </c>
      <c r="H107" s="8">
        <v>77.75</v>
      </c>
      <c r="I107" s="8">
        <v>77</v>
      </c>
      <c r="J107" s="8">
        <v>77</v>
      </c>
      <c r="K107" s="8">
        <v>112700</v>
      </c>
      <c r="L107" s="26">
        <v>63.11</v>
      </c>
      <c r="M107" s="8"/>
      <c r="N107" s="32">
        <v>0</v>
      </c>
      <c r="O107" s="11">
        <f t="shared" si="13"/>
        <v>200</v>
      </c>
      <c r="P107" s="11">
        <f t="shared" si="10"/>
        <v>1.2200919030264616</v>
      </c>
      <c r="Q107" s="12">
        <f t="shared" si="9"/>
        <v>300.17903901586317</v>
      </c>
      <c r="R107" s="12">
        <f t="shared" si="14"/>
        <v>0</v>
      </c>
      <c r="S107" s="12">
        <f t="shared" si="15"/>
        <v>23372</v>
      </c>
      <c r="T107" s="31">
        <f t="shared" si="11"/>
        <v>23113.786004221463</v>
      </c>
      <c r="U107" s="13"/>
      <c r="V107" s="39">
        <f t="shared" si="16"/>
        <v>-4.7765517208031702E-3</v>
      </c>
      <c r="W107" s="14">
        <f t="shared" si="17"/>
        <v>-4.7423421157921034E-3</v>
      </c>
      <c r="X107" s="40">
        <f t="shared" si="12"/>
        <v>1.1702970750132027E-9</v>
      </c>
      <c r="Y107" s="2"/>
      <c r="Z107" s="4"/>
      <c r="AA107" s="4"/>
      <c r="AB107" s="4"/>
      <c r="AC107" s="4"/>
      <c r="AD107" s="4"/>
      <c r="AE107" s="4"/>
    </row>
    <row r="108" spans="6:31">
      <c r="F108" s="25">
        <v>36823</v>
      </c>
      <c r="G108" s="8">
        <v>78</v>
      </c>
      <c r="H108" s="8">
        <v>78.22</v>
      </c>
      <c r="I108" s="8">
        <v>76.84</v>
      </c>
      <c r="J108" s="8">
        <v>76.87</v>
      </c>
      <c r="K108" s="8">
        <v>1700</v>
      </c>
      <c r="L108" s="26">
        <v>63</v>
      </c>
      <c r="M108" s="8"/>
      <c r="N108" s="32">
        <v>0</v>
      </c>
      <c r="O108" s="11">
        <f t="shared" si="13"/>
        <v>200</v>
      </c>
      <c r="P108" s="11">
        <f t="shared" si="10"/>
        <v>1.2201587301587302</v>
      </c>
      <c r="Q108" s="12">
        <f t="shared" si="9"/>
        <v>300.17355228882889</v>
      </c>
      <c r="R108" s="12">
        <f t="shared" si="14"/>
        <v>0</v>
      </c>
      <c r="S108" s="12">
        <f t="shared" si="15"/>
        <v>23372</v>
      </c>
      <c r="T108" s="31">
        <f t="shared" si="11"/>
        <v>23074.340964442279</v>
      </c>
      <c r="U108" s="13"/>
      <c r="V108" s="39">
        <f t="shared" si="16"/>
        <v>-1.7080168414464112E-3</v>
      </c>
      <c r="W108" s="14">
        <f t="shared" si="17"/>
        <v>-1.7445092046154142E-3</v>
      </c>
      <c r="X108" s="40">
        <f t="shared" si="12"/>
        <v>1.3316925696584115E-9</v>
      </c>
      <c r="Y108" s="2"/>
      <c r="Z108" s="4"/>
      <c r="AA108" s="4"/>
      <c r="AB108" s="4"/>
      <c r="AC108" s="4"/>
      <c r="AD108" s="4"/>
      <c r="AE108" s="4"/>
    </row>
    <row r="109" spans="6:31">
      <c r="F109" s="25">
        <v>36824</v>
      </c>
      <c r="G109" s="8">
        <v>76</v>
      </c>
      <c r="H109" s="8">
        <v>76.25</v>
      </c>
      <c r="I109" s="8">
        <v>75.25</v>
      </c>
      <c r="J109" s="8">
        <v>75.47</v>
      </c>
      <c r="K109" s="8">
        <v>4000</v>
      </c>
      <c r="L109" s="26">
        <v>61.86</v>
      </c>
      <c r="M109" s="8"/>
      <c r="N109" s="32">
        <v>0</v>
      </c>
      <c r="O109" s="11">
        <f t="shared" si="13"/>
        <v>200</v>
      </c>
      <c r="P109" s="11">
        <f t="shared" si="10"/>
        <v>1.2200129324280633</v>
      </c>
      <c r="Q109" s="12">
        <f t="shared" si="9"/>
        <v>300.18552353618895</v>
      </c>
      <c r="R109" s="12">
        <f t="shared" si="14"/>
        <v>0</v>
      </c>
      <c r="S109" s="12">
        <f t="shared" si="15"/>
        <v>23372</v>
      </c>
      <c r="T109" s="31">
        <f t="shared" si="11"/>
        <v>22655.001461276181</v>
      </c>
      <c r="U109" s="13"/>
      <c r="V109" s="39">
        <f t="shared" si="16"/>
        <v>-1.8340576773138884E-2</v>
      </c>
      <c r="W109" s="14">
        <f t="shared" si="17"/>
        <v>-1.8260959134609088E-2</v>
      </c>
      <c r="X109" s="40">
        <f t="shared" si="12"/>
        <v>6.3389683650611908E-9</v>
      </c>
      <c r="Y109" s="2"/>
      <c r="Z109" s="4"/>
      <c r="AA109" s="4"/>
      <c r="AB109" s="4"/>
      <c r="AC109" s="4"/>
      <c r="AD109" s="4"/>
      <c r="AE109" s="4"/>
    </row>
    <row r="110" spans="6:31">
      <c r="F110" s="25">
        <v>36825</v>
      </c>
      <c r="G110" s="8">
        <v>75.25</v>
      </c>
      <c r="H110" s="8">
        <v>75.64</v>
      </c>
      <c r="I110" s="8">
        <v>73.81</v>
      </c>
      <c r="J110" s="8">
        <v>75.64</v>
      </c>
      <c r="K110" s="8">
        <v>7700</v>
      </c>
      <c r="L110" s="26">
        <v>62</v>
      </c>
      <c r="M110" s="8"/>
      <c r="N110" s="32">
        <v>0</v>
      </c>
      <c r="O110" s="11">
        <f t="shared" si="13"/>
        <v>200</v>
      </c>
      <c r="P110" s="11">
        <f t="shared" si="10"/>
        <v>1.22</v>
      </c>
      <c r="Q110" s="12">
        <f t="shared" si="9"/>
        <v>300.18658553789072</v>
      </c>
      <c r="R110" s="12">
        <f t="shared" si="14"/>
        <v>0</v>
      </c>
      <c r="S110" s="12">
        <f t="shared" si="15"/>
        <v>23372</v>
      </c>
      <c r="T110" s="31">
        <f t="shared" si="11"/>
        <v>22706.113330086053</v>
      </c>
      <c r="U110" s="13"/>
      <c r="V110" s="39">
        <f t="shared" si="16"/>
        <v>2.2535553050658354E-3</v>
      </c>
      <c r="W110" s="14">
        <f t="shared" si="17"/>
        <v>2.2606177881679562E-3</v>
      </c>
      <c r="X110" s="40">
        <f t="shared" si="12"/>
        <v>4.9878667567741287E-11</v>
      </c>
      <c r="Y110" s="2"/>
      <c r="Z110" s="4"/>
      <c r="AA110" s="4"/>
      <c r="AB110" s="4"/>
      <c r="AC110" s="4"/>
      <c r="AD110" s="4"/>
      <c r="AE110" s="4"/>
    </row>
    <row r="111" spans="6:31">
      <c r="F111" s="25">
        <v>36826</v>
      </c>
      <c r="G111" s="8">
        <v>76.14</v>
      </c>
      <c r="H111" s="8">
        <v>76.42</v>
      </c>
      <c r="I111" s="8">
        <v>75.77</v>
      </c>
      <c r="J111" s="8">
        <v>76.19</v>
      </c>
      <c r="K111" s="8">
        <v>2200</v>
      </c>
      <c r="L111" s="26">
        <v>62.45</v>
      </c>
      <c r="M111" s="8"/>
      <c r="N111" s="32">
        <v>0</v>
      </c>
      <c r="O111" s="11">
        <f t="shared" si="13"/>
        <v>200</v>
      </c>
      <c r="P111" s="11">
        <f t="shared" si="10"/>
        <v>1.2200160128102482</v>
      </c>
      <c r="Q111" s="12">
        <f t="shared" si="9"/>
        <v>300.18527058073704</v>
      </c>
      <c r="R111" s="12">
        <f t="shared" si="14"/>
        <v>0</v>
      </c>
      <c r="S111" s="12">
        <f t="shared" si="15"/>
        <v>23372</v>
      </c>
      <c r="T111" s="31">
        <f t="shared" si="11"/>
        <v>22871.115765546354</v>
      </c>
      <c r="U111" s="13"/>
      <c r="V111" s="39">
        <f t="shared" si="16"/>
        <v>7.2405962189937903E-3</v>
      </c>
      <c r="W111" s="14">
        <f t="shared" si="17"/>
        <v>7.2318515264951869E-3</v>
      </c>
      <c r="X111" s="40">
        <f t="shared" si="12"/>
        <v>7.6469646895129969E-11</v>
      </c>
      <c r="Y111" s="2"/>
      <c r="Z111" s="4"/>
      <c r="AA111" s="4"/>
      <c r="AB111" s="4"/>
      <c r="AC111" s="4"/>
      <c r="AD111" s="4"/>
      <c r="AE111" s="4"/>
    </row>
    <row r="112" spans="6:31">
      <c r="F112" s="25">
        <v>36829</v>
      </c>
      <c r="G112" s="8">
        <v>76.31</v>
      </c>
      <c r="H112" s="8">
        <v>77.31</v>
      </c>
      <c r="I112" s="8">
        <v>75.94</v>
      </c>
      <c r="J112" s="8">
        <v>77.12</v>
      </c>
      <c r="K112" s="8">
        <v>8300</v>
      </c>
      <c r="L112" s="26">
        <v>63.21</v>
      </c>
      <c r="M112" s="8"/>
      <c r="N112" s="32">
        <v>0</v>
      </c>
      <c r="O112" s="11">
        <f t="shared" si="13"/>
        <v>200</v>
      </c>
      <c r="P112" s="11">
        <f t="shared" si="10"/>
        <v>1.220060117070084</v>
      </c>
      <c r="Q112" s="12">
        <f t="shared" si="9"/>
        <v>300.18164895820911</v>
      </c>
      <c r="R112" s="12">
        <f t="shared" si="14"/>
        <v>0</v>
      </c>
      <c r="S112" s="12">
        <f t="shared" si="15"/>
        <v>23372</v>
      </c>
      <c r="T112" s="31">
        <f t="shared" si="11"/>
        <v>23150.008767657087</v>
      </c>
      <c r="U112" s="13"/>
      <c r="V112" s="39">
        <f t="shared" si="16"/>
        <v>1.2120365120233966E-2</v>
      </c>
      <c r="W112" s="14">
        <f t="shared" si="17"/>
        <v>1.2096279912620559E-2</v>
      </c>
      <c r="X112" s="40">
        <f t="shared" si="12"/>
        <v>5.8009722578094001E-10</v>
      </c>
      <c r="Y112" s="2"/>
      <c r="Z112" s="4"/>
      <c r="AA112" s="4"/>
      <c r="AB112" s="4"/>
      <c r="AC112" s="4"/>
      <c r="AD112" s="4"/>
      <c r="AE112" s="4"/>
    </row>
    <row r="113" spans="6:31">
      <c r="F113" s="25">
        <v>36830</v>
      </c>
      <c r="G113" s="8">
        <v>77.5</v>
      </c>
      <c r="H113" s="8">
        <v>78.91</v>
      </c>
      <c r="I113" s="8">
        <v>77.5</v>
      </c>
      <c r="J113" s="8">
        <v>78.86</v>
      </c>
      <c r="K113" s="8">
        <v>10300</v>
      </c>
      <c r="L113" s="26">
        <v>64.63</v>
      </c>
      <c r="M113" s="8"/>
      <c r="N113" s="32">
        <v>0</v>
      </c>
      <c r="O113" s="11">
        <f t="shared" si="13"/>
        <v>200</v>
      </c>
      <c r="P113" s="11">
        <f t="shared" si="10"/>
        <v>1.2201763886739905</v>
      </c>
      <c r="Q113" s="12">
        <f t="shared" si="9"/>
        <v>300.17210256711803</v>
      </c>
      <c r="R113" s="12">
        <f t="shared" si="14"/>
        <v>0</v>
      </c>
      <c r="S113" s="12">
        <f t="shared" si="15"/>
        <v>23372</v>
      </c>
      <c r="T113" s="31">
        <f t="shared" si="11"/>
        <v>23671.572008442927</v>
      </c>
      <c r="U113" s="13"/>
      <c r="V113" s="39">
        <f t="shared" si="16"/>
        <v>2.227967559388748E-2</v>
      </c>
      <c r="W113" s="14">
        <f t="shared" si="17"/>
        <v>2.2216182790596731E-2</v>
      </c>
      <c r="X113" s="40">
        <f t="shared" si="12"/>
        <v>4.0313360697176476E-9</v>
      </c>
      <c r="Y113" s="2"/>
      <c r="Z113" s="4"/>
      <c r="AA113" s="4"/>
      <c r="AB113" s="4"/>
      <c r="AC113" s="4"/>
      <c r="AD113" s="4"/>
      <c r="AE113" s="4"/>
    </row>
    <row r="114" spans="6:31">
      <c r="F114" s="25">
        <v>36831</v>
      </c>
      <c r="G114" s="8">
        <v>78.72</v>
      </c>
      <c r="H114" s="8">
        <v>79.02</v>
      </c>
      <c r="I114" s="8">
        <v>78.12</v>
      </c>
      <c r="J114" s="8">
        <v>78.62</v>
      </c>
      <c r="K114" s="8">
        <v>1877900</v>
      </c>
      <c r="L114" s="26">
        <v>64.44</v>
      </c>
      <c r="M114" s="8"/>
      <c r="N114" s="32">
        <v>0</v>
      </c>
      <c r="O114" s="11">
        <f t="shared" si="13"/>
        <v>200</v>
      </c>
      <c r="P114" s="11">
        <f t="shared" si="10"/>
        <v>1.2200496585971448</v>
      </c>
      <c r="Q114" s="12">
        <f t="shared" si="9"/>
        <v>300.18250773232313</v>
      </c>
      <c r="R114" s="12">
        <f t="shared" si="14"/>
        <v>0</v>
      </c>
      <c r="S114" s="12">
        <f t="shared" si="15"/>
        <v>23372</v>
      </c>
      <c r="T114" s="31">
        <f t="shared" si="11"/>
        <v>23600.348757915246</v>
      </c>
      <c r="U114" s="13"/>
      <c r="V114" s="39">
        <f t="shared" si="16"/>
        <v>-3.0133450584091245E-3</v>
      </c>
      <c r="W114" s="14">
        <f t="shared" si="17"/>
        <v>-2.9441409660304488E-3</v>
      </c>
      <c r="X114" s="40">
        <f t="shared" si="12"/>
        <v>4.7892064019562775E-9</v>
      </c>
      <c r="Y114" s="2"/>
      <c r="Z114" s="4"/>
      <c r="AA114" s="4"/>
      <c r="AB114" s="4"/>
      <c r="AC114" s="4"/>
      <c r="AD114" s="4"/>
      <c r="AE114" s="4"/>
    </row>
    <row r="115" spans="6:31">
      <c r="F115" s="25">
        <v>36832</v>
      </c>
      <c r="G115" s="8">
        <v>79.12</v>
      </c>
      <c r="H115" s="8">
        <v>79.5</v>
      </c>
      <c r="I115" s="8">
        <v>79.03</v>
      </c>
      <c r="J115" s="8">
        <v>79.16</v>
      </c>
      <c r="K115" s="8">
        <v>20300</v>
      </c>
      <c r="L115" s="26">
        <v>64.88</v>
      </c>
      <c r="M115" s="8"/>
      <c r="N115" s="32">
        <v>0</v>
      </c>
      <c r="O115" s="11">
        <f t="shared" si="13"/>
        <v>200</v>
      </c>
      <c r="P115" s="11">
        <f t="shared" si="10"/>
        <v>1.2200986436498151</v>
      </c>
      <c r="Q115" s="12">
        <f t="shared" si="9"/>
        <v>300.17848556129343</v>
      </c>
      <c r="R115" s="12">
        <f t="shared" si="14"/>
        <v>0</v>
      </c>
      <c r="S115" s="12">
        <f t="shared" si="15"/>
        <v>23372</v>
      </c>
      <c r="T115" s="31">
        <f t="shared" si="11"/>
        <v>23762.128917031987</v>
      </c>
      <c r="U115" s="13"/>
      <c r="V115" s="39">
        <f t="shared" si="16"/>
        <v>6.8316015655719145E-3</v>
      </c>
      <c r="W115" s="14">
        <f t="shared" si="17"/>
        <v>6.8048514983837897E-3</v>
      </c>
      <c r="X115" s="40">
        <f t="shared" si="12"/>
        <v>7.1556609456918678E-10</v>
      </c>
      <c r="Y115" s="2"/>
      <c r="Z115" s="4"/>
      <c r="AA115" s="4"/>
      <c r="AB115" s="4"/>
      <c r="AC115" s="4"/>
      <c r="AD115" s="4"/>
      <c r="AE115" s="4"/>
    </row>
    <row r="116" spans="6:31">
      <c r="F116" s="25">
        <v>36833</v>
      </c>
      <c r="G116" s="8">
        <v>79.17</v>
      </c>
      <c r="H116" s="8">
        <v>79.56</v>
      </c>
      <c r="I116" s="8">
        <v>79</v>
      </c>
      <c r="J116" s="8">
        <v>79.31</v>
      </c>
      <c r="K116" s="8">
        <v>5800</v>
      </c>
      <c r="L116" s="26">
        <v>65</v>
      </c>
      <c r="M116" s="8"/>
      <c r="N116" s="32">
        <v>0</v>
      </c>
      <c r="O116" s="11">
        <f t="shared" si="13"/>
        <v>200</v>
      </c>
      <c r="P116" s="11">
        <f t="shared" si="10"/>
        <v>1.2201538461538461</v>
      </c>
      <c r="Q116" s="12">
        <f t="shared" si="9"/>
        <v>300.17395326131299</v>
      </c>
      <c r="R116" s="12">
        <f t="shared" si="14"/>
        <v>0</v>
      </c>
      <c r="S116" s="12">
        <f t="shared" si="15"/>
        <v>23372</v>
      </c>
      <c r="T116" s="31">
        <f t="shared" si="11"/>
        <v>23806.796233154735</v>
      </c>
      <c r="U116" s="13"/>
      <c r="V116" s="39">
        <f t="shared" si="16"/>
        <v>1.878004563265758E-3</v>
      </c>
      <c r="W116" s="14">
        <f t="shared" si="17"/>
        <v>1.8478600884796262E-3</v>
      </c>
      <c r="X116" s="40">
        <f t="shared" si="12"/>
        <v>9.0868936013173651E-10</v>
      </c>
      <c r="Y116" s="2"/>
      <c r="Z116" s="4"/>
      <c r="AA116" s="4"/>
      <c r="AB116" s="4"/>
      <c r="AC116" s="4"/>
      <c r="AD116" s="4"/>
      <c r="AE116" s="4"/>
    </row>
    <row r="117" spans="6:31">
      <c r="F117" s="25">
        <v>36836</v>
      </c>
      <c r="G117" s="8">
        <v>79.44</v>
      </c>
      <c r="H117" s="8">
        <v>79.83</v>
      </c>
      <c r="I117" s="8">
        <v>79.37</v>
      </c>
      <c r="J117" s="8">
        <v>79.58</v>
      </c>
      <c r="K117" s="8">
        <v>552700</v>
      </c>
      <c r="L117" s="26">
        <v>65.22</v>
      </c>
      <c r="M117" s="8"/>
      <c r="N117" s="32">
        <v>0</v>
      </c>
      <c r="O117" s="11">
        <f t="shared" si="13"/>
        <v>200</v>
      </c>
      <c r="P117" s="11">
        <f t="shared" si="10"/>
        <v>1.2201778595522845</v>
      </c>
      <c r="Q117" s="12">
        <f t="shared" si="9"/>
        <v>300.17198181343429</v>
      </c>
      <c r="R117" s="12">
        <f t="shared" si="14"/>
        <v>0</v>
      </c>
      <c r="S117" s="12">
        <f t="shared" si="15"/>
        <v>23372</v>
      </c>
      <c r="T117" s="31">
        <f t="shared" si="11"/>
        <v>23887.6863127131</v>
      </c>
      <c r="U117" s="13"/>
      <c r="V117" s="39">
        <f t="shared" si="16"/>
        <v>3.392013197291772E-3</v>
      </c>
      <c r="W117" s="14">
        <f t="shared" si="17"/>
        <v>3.3789004655359E-3</v>
      </c>
      <c r="X117" s="40">
        <f t="shared" si="12"/>
        <v>1.7194373410145561E-10</v>
      </c>
      <c r="Y117" s="2"/>
      <c r="Z117" s="4"/>
      <c r="AA117" s="4"/>
      <c r="AB117" s="4"/>
      <c r="AC117" s="4"/>
      <c r="AD117" s="4"/>
      <c r="AE117" s="4"/>
    </row>
    <row r="118" spans="6:31">
      <c r="F118" s="25">
        <v>36837</v>
      </c>
      <c r="G118" s="8">
        <v>79.3</v>
      </c>
      <c r="H118" s="8">
        <v>79.64</v>
      </c>
      <c r="I118" s="8">
        <v>79</v>
      </c>
      <c r="J118" s="8">
        <v>79.45</v>
      </c>
      <c r="K118" s="8">
        <v>156500</v>
      </c>
      <c r="L118" s="26">
        <v>65.12</v>
      </c>
      <c r="M118" s="8"/>
      <c r="N118" s="32">
        <v>0</v>
      </c>
      <c r="O118" s="11">
        <f t="shared" si="13"/>
        <v>200</v>
      </c>
      <c r="P118" s="11">
        <f t="shared" si="10"/>
        <v>1.2200552825552826</v>
      </c>
      <c r="Q118" s="12">
        <f t="shared" si="9"/>
        <v>300.18204593174926</v>
      </c>
      <c r="R118" s="12">
        <f t="shared" si="14"/>
        <v>0</v>
      </c>
      <c r="S118" s="12">
        <f t="shared" si="15"/>
        <v>23372</v>
      </c>
      <c r="T118" s="31">
        <f t="shared" si="11"/>
        <v>23849.46354927748</v>
      </c>
      <c r="U118" s="13"/>
      <c r="V118" s="39">
        <f t="shared" si="16"/>
        <v>-1.6013847376490629E-3</v>
      </c>
      <c r="W118" s="14">
        <f t="shared" si="17"/>
        <v>-1.5344486668881056E-3</v>
      </c>
      <c r="X118" s="40">
        <f t="shared" si="12"/>
        <v>4.480437568915881E-9</v>
      </c>
      <c r="Y118" s="2"/>
      <c r="Z118" s="4"/>
      <c r="AA118" s="4"/>
      <c r="AB118" s="4"/>
      <c r="AC118" s="4"/>
      <c r="AD118" s="4"/>
      <c r="AE118" s="4"/>
    </row>
    <row r="119" spans="6:31">
      <c r="F119" s="25">
        <v>36838</v>
      </c>
      <c r="G119" s="8">
        <v>79.56</v>
      </c>
      <c r="H119" s="8">
        <v>79.56</v>
      </c>
      <c r="I119" s="8">
        <v>77.97</v>
      </c>
      <c r="J119" s="8">
        <v>77.97</v>
      </c>
      <c r="K119" s="8">
        <v>55300</v>
      </c>
      <c r="L119" s="26">
        <v>63.9</v>
      </c>
      <c r="M119" s="8"/>
      <c r="N119" s="32">
        <v>0</v>
      </c>
      <c r="O119" s="11">
        <f t="shared" si="13"/>
        <v>200</v>
      </c>
      <c r="P119" s="11">
        <f t="shared" si="10"/>
        <v>1.22018779342723</v>
      </c>
      <c r="Q119" s="12">
        <f t="shared" si="9"/>
        <v>300.17116628655742</v>
      </c>
      <c r="R119" s="12">
        <f t="shared" si="14"/>
        <v>0</v>
      </c>
      <c r="S119" s="12">
        <f t="shared" si="15"/>
        <v>23372</v>
      </c>
      <c r="T119" s="31">
        <f t="shared" si="11"/>
        <v>23404.345835362881</v>
      </c>
      <c r="U119" s="13"/>
      <c r="V119" s="39">
        <f t="shared" si="16"/>
        <v>-1.8839999808733625E-2</v>
      </c>
      <c r="W119" s="14">
        <f t="shared" si="17"/>
        <v>-1.8912360310795847E-2</v>
      </c>
      <c r="X119" s="40">
        <f t="shared" si="12"/>
        <v>5.2360422586968545E-9</v>
      </c>
      <c r="Y119" s="2"/>
      <c r="Z119" s="4"/>
      <c r="AA119" s="4"/>
      <c r="AB119" s="4"/>
      <c r="AC119" s="4"/>
      <c r="AD119" s="4"/>
      <c r="AE119" s="4"/>
    </row>
    <row r="120" spans="6:31">
      <c r="F120" s="25">
        <v>36839</v>
      </c>
      <c r="G120" s="8">
        <v>76.75</v>
      </c>
      <c r="H120" s="8">
        <v>77.72</v>
      </c>
      <c r="I120" s="8">
        <v>75.97</v>
      </c>
      <c r="J120" s="8">
        <v>77.25</v>
      </c>
      <c r="K120" s="8">
        <v>147500</v>
      </c>
      <c r="L120" s="26">
        <v>63.31</v>
      </c>
      <c r="M120" s="8"/>
      <c r="N120" s="32">
        <v>0</v>
      </c>
      <c r="O120" s="11">
        <f t="shared" si="13"/>
        <v>200</v>
      </c>
      <c r="P120" s="11">
        <f t="shared" si="10"/>
        <v>1.2201863844574317</v>
      </c>
      <c r="Q120" s="12">
        <f t="shared" si="9"/>
        <v>300.17128195589271</v>
      </c>
      <c r="R120" s="12">
        <f t="shared" si="14"/>
        <v>0</v>
      </c>
      <c r="S120" s="12">
        <f t="shared" si="15"/>
        <v>23372</v>
      </c>
      <c r="T120" s="31">
        <f t="shared" si="11"/>
        <v>23188.231531092712</v>
      </c>
      <c r="U120" s="13"/>
      <c r="V120" s="39">
        <f t="shared" si="16"/>
        <v>-9.2768361991370039E-3</v>
      </c>
      <c r="W120" s="14">
        <f t="shared" si="17"/>
        <v>-9.2760668274538497E-3</v>
      </c>
      <c r="X120" s="40">
        <f t="shared" si="12"/>
        <v>5.919327868394698E-13</v>
      </c>
      <c r="Y120" s="2"/>
      <c r="Z120" s="4"/>
      <c r="AA120" s="4"/>
      <c r="AB120" s="4"/>
      <c r="AC120" s="4"/>
      <c r="AD120" s="4"/>
      <c r="AE120" s="4"/>
    </row>
    <row r="121" spans="6:31">
      <c r="F121" s="25">
        <v>36840</v>
      </c>
      <c r="G121" s="8">
        <v>76.61</v>
      </c>
      <c r="H121" s="8">
        <v>76.75</v>
      </c>
      <c r="I121" s="8">
        <v>75.37</v>
      </c>
      <c r="J121" s="8">
        <v>75.37</v>
      </c>
      <c r="K121" s="8">
        <v>327700</v>
      </c>
      <c r="L121" s="26">
        <v>61.77</v>
      </c>
      <c r="M121" s="8"/>
      <c r="N121" s="32">
        <v>0</v>
      </c>
      <c r="O121" s="11">
        <f t="shared" si="13"/>
        <v>200</v>
      </c>
      <c r="P121" s="11">
        <f t="shared" si="10"/>
        <v>1.2201716043386757</v>
      </c>
      <c r="Q121" s="12">
        <f t="shared" si="9"/>
        <v>300.17249534541759</v>
      </c>
      <c r="R121" s="12">
        <f t="shared" si="14"/>
        <v>0</v>
      </c>
      <c r="S121" s="12">
        <f t="shared" si="15"/>
        <v>23372</v>
      </c>
      <c r="T121" s="31">
        <f t="shared" si="11"/>
        <v>22624.000974184124</v>
      </c>
      <c r="U121" s="13"/>
      <c r="V121" s="39">
        <f t="shared" si="16"/>
        <v>-2.4633555606820613E-2</v>
      </c>
      <c r="W121" s="14">
        <f t="shared" si="17"/>
        <v>-2.4625484848227425E-2</v>
      </c>
      <c r="X121" s="40">
        <f t="shared" si="12"/>
        <v>6.5137144269504659E-11</v>
      </c>
      <c r="Y121" s="2"/>
      <c r="Z121" s="4"/>
      <c r="AA121" s="4"/>
      <c r="AB121" s="4"/>
      <c r="AC121" s="4"/>
      <c r="AD121" s="4"/>
      <c r="AE121" s="4"/>
    </row>
    <row r="122" spans="6:31">
      <c r="F122" s="25">
        <v>36843</v>
      </c>
      <c r="G122" s="8">
        <v>74.62</v>
      </c>
      <c r="H122" s="8">
        <v>75.31</v>
      </c>
      <c r="I122" s="8">
        <v>73</v>
      </c>
      <c r="J122" s="8">
        <v>74.27</v>
      </c>
      <c r="K122" s="8">
        <v>70600</v>
      </c>
      <c r="L122" s="26">
        <v>60.87</v>
      </c>
      <c r="M122" s="8"/>
      <c r="N122" s="32">
        <v>0</v>
      </c>
      <c r="O122" s="11">
        <f t="shared" si="13"/>
        <v>200</v>
      </c>
      <c r="P122" s="11">
        <f t="shared" si="10"/>
        <v>1.2201412847051092</v>
      </c>
      <c r="Q122" s="12">
        <f t="shared" si="9"/>
        <v>300.17498455989653</v>
      </c>
      <c r="R122" s="12">
        <f t="shared" si="14"/>
        <v>0</v>
      </c>
      <c r="S122" s="12">
        <f t="shared" si="15"/>
        <v>23372</v>
      </c>
      <c r="T122" s="31">
        <f t="shared" si="11"/>
        <v>22293.996103263515</v>
      </c>
      <c r="U122" s="13"/>
      <c r="V122" s="39">
        <f t="shared" si="16"/>
        <v>-1.4693923595084687E-2</v>
      </c>
      <c r="W122" s="14">
        <f t="shared" si="17"/>
        <v>-1.4677367201974833E-2</v>
      </c>
      <c r="X122" s="40">
        <f t="shared" si="12"/>
        <v>2.7411415280804086E-10</v>
      </c>
      <c r="Y122" s="2"/>
      <c r="Z122" s="4"/>
      <c r="AA122" s="4"/>
      <c r="AB122" s="4"/>
      <c r="AC122" s="4"/>
      <c r="AD122" s="4"/>
      <c r="AE122" s="4"/>
    </row>
    <row r="123" spans="6:31">
      <c r="F123" s="25">
        <v>36844</v>
      </c>
      <c r="G123" s="8">
        <v>75.53</v>
      </c>
      <c r="H123" s="8">
        <v>76.59</v>
      </c>
      <c r="I123" s="8">
        <v>75.53</v>
      </c>
      <c r="J123" s="8">
        <v>76.28</v>
      </c>
      <c r="K123" s="8">
        <v>6000</v>
      </c>
      <c r="L123" s="26">
        <v>62.52</v>
      </c>
      <c r="M123" s="8"/>
      <c r="N123" s="32">
        <v>0</v>
      </c>
      <c r="O123" s="11">
        <f t="shared" si="13"/>
        <v>200</v>
      </c>
      <c r="P123" s="11">
        <f t="shared" si="10"/>
        <v>1.220089571337172</v>
      </c>
      <c r="Q123" s="12">
        <f t="shared" si="9"/>
        <v>300.17923046606307</v>
      </c>
      <c r="R123" s="12">
        <f t="shared" si="14"/>
        <v>0</v>
      </c>
      <c r="S123" s="12">
        <f t="shared" si="15"/>
        <v>23372</v>
      </c>
      <c r="T123" s="31">
        <f t="shared" si="11"/>
        <v>22897.67169995129</v>
      </c>
      <c r="U123" s="13"/>
      <c r="V123" s="39">
        <f t="shared" si="16"/>
        <v>2.6717823721144032E-2</v>
      </c>
      <c r="W123" s="14">
        <f t="shared" si="17"/>
        <v>2.6746063047442835E-2</v>
      </c>
      <c r="X123" s="40">
        <f t="shared" si="12"/>
        <v>7.9745954981028345E-10</v>
      </c>
      <c r="Y123" s="2"/>
      <c r="Z123" s="4"/>
      <c r="AA123" s="4"/>
      <c r="AB123" s="4"/>
      <c r="AC123" s="4"/>
      <c r="AD123" s="4"/>
      <c r="AE123" s="4"/>
    </row>
    <row r="124" spans="6:31">
      <c r="F124" s="25">
        <v>36845</v>
      </c>
      <c r="G124" s="8">
        <v>76.7</v>
      </c>
      <c r="H124" s="8">
        <v>77.09</v>
      </c>
      <c r="I124" s="8">
        <v>76.19</v>
      </c>
      <c r="J124" s="8">
        <v>76.78</v>
      </c>
      <c r="K124" s="8">
        <v>52800</v>
      </c>
      <c r="L124" s="26">
        <v>62.93</v>
      </c>
      <c r="M124" s="8"/>
      <c r="N124" s="32">
        <v>0</v>
      </c>
      <c r="O124" s="11">
        <f t="shared" si="13"/>
        <v>200</v>
      </c>
      <c r="P124" s="11">
        <f t="shared" si="10"/>
        <v>1.2200858096297473</v>
      </c>
      <c r="Q124" s="12">
        <f t="shared" si="9"/>
        <v>300.17953933364606</v>
      </c>
      <c r="R124" s="12">
        <f t="shared" si="14"/>
        <v>0</v>
      </c>
      <c r="S124" s="12">
        <f t="shared" si="15"/>
        <v>23372</v>
      </c>
      <c r="T124" s="31">
        <f t="shared" si="11"/>
        <v>23047.785030037347</v>
      </c>
      <c r="U124" s="13"/>
      <c r="V124" s="39">
        <f t="shared" si="16"/>
        <v>6.5344377837870393E-3</v>
      </c>
      <c r="W124" s="14">
        <f t="shared" si="17"/>
        <v>6.5364919855663657E-3</v>
      </c>
      <c r="X124" s="40">
        <f t="shared" si="12"/>
        <v>4.2197449501875503E-12</v>
      </c>
      <c r="Y124" s="2"/>
      <c r="Z124" s="4"/>
      <c r="AA124" s="4"/>
      <c r="AB124" s="4"/>
      <c r="AC124" s="4"/>
      <c r="AD124" s="4"/>
      <c r="AE124" s="4"/>
    </row>
    <row r="125" spans="6:31">
      <c r="F125" s="25">
        <v>36846</v>
      </c>
      <c r="G125" s="8">
        <v>76.25</v>
      </c>
      <c r="H125" s="8">
        <v>76.81</v>
      </c>
      <c r="I125" s="8">
        <v>75.69</v>
      </c>
      <c r="J125" s="8">
        <v>75.69</v>
      </c>
      <c r="K125" s="8">
        <v>7400</v>
      </c>
      <c r="L125" s="26">
        <v>62.04</v>
      </c>
      <c r="M125" s="8"/>
      <c r="N125" s="32">
        <v>0</v>
      </c>
      <c r="O125" s="11">
        <f t="shared" si="13"/>
        <v>200</v>
      </c>
      <c r="P125" s="11">
        <f t="shared" si="10"/>
        <v>1.2200193423597678</v>
      </c>
      <c r="Q125" s="12">
        <f t="shared" si="9"/>
        <v>300.18499716554766</v>
      </c>
      <c r="R125" s="12">
        <f t="shared" si="14"/>
        <v>0</v>
      </c>
      <c r="S125" s="12">
        <f t="shared" si="15"/>
        <v>23372</v>
      </c>
      <c r="T125" s="31">
        <f t="shared" si="11"/>
        <v>22721.002435460301</v>
      </c>
      <c r="U125" s="13"/>
      <c r="V125" s="39">
        <f t="shared" si="16"/>
        <v>-1.4279956525074794E-2</v>
      </c>
      <c r="W125" s="14">
        <f t="shared" si="17"/>
        <v>-1.424365923050409E-2</v>
      </c>
      <c r="X125" s="40">
        <f t="shared" si="12"/>
        <v>1.3174935931524586E-9</v>
      </c>
      <c r="Y125" s="2"/>
      <c r="Z125" s="4"/>
      <c r="AA125" s="4"/>
      <c r="AB125" s="4"/>
      <c r="AC125" s="4"/>
      <c r="AD125" s="4"/>
      <c r="AE125" s="4"/>
    </row>
    <row r="126" spans="6:31">
      <c r="F126" s="25">
        <v>36847</v>
      </c>
      <c r="G126" s="8">
        <v>75.69</v>
      </c>
      <c r="H126" s="8">
        <v>76.14</v>
      </c>
      <c r="I126" s="8">
        <v>74.62</v>
      </c>
      <c r="J126" s="8">
        <v>75</v>
      </c>
      <c r="K126" s="8">
        <v>79000</v>
      </c>
      <c r="L126" s="26">
        <v>61.47</v>
      </c>
      <c r="M126" s="8"/>
      <c r="N126" s="32">
        <v>0</v>
      </c>
      <c r="O126" s="11">
        <f t="shared" si="13"/>
        <v>200</v>
      </c>
      <c r="P126" s="11">
        <f t="shared" si="10"/>
        <v>1.2201073694485114</v>
      </c>
      <c r="Q126" s="12">
        <f t="shared" si="9"/>
        <v>300.17776911836336</v>
      </c>
      <c r="R126" s="12">
        <f t="shared" si="14"/>
        <v>0</v>
      </c>
      <c r="S126" s="12">
        <f t="shared" si="15"/>
        <v>23372</v>
      </c>
      <c r="T126" s="31">
        <f t="shared" si="11"/>
        <v>22513.332683877252</v>
      </c>
      <c r="U126" s="13"/>
      <c r="V126" s="39">
        <f t="shared" si="16"/>
        <v>-9.1820167170064415E-3</v>
      </c>
      <c r="W126" s="14">
        <f t="shared" si="17"/>
        <v>-9.2300873894200063E-3</v>
      </c>
      <c r="X126" s="40">
        <f t="shared" si="12"/>
        <v>2.3107895462922612E-9</v>
      </c>
      <c r="Y126" s="2"/>
      <c r="Z126" s="4"/>
      <c r="AA126" s="4"/>
      <c r="AB126" s="4"/>
      <c r="AC126" s="4"/>
      <c r="AD126" s="4"/>
      <c r="AE126" s="4"/>
    </row>
    <row r="127" spans="6:31">
      <c r="F127" s="25">
        <v>36850</v>
      </c>
      <c r="G127" s="8">
        <v>74.62</v>
      </c>
      <c r="H127" s="8">
        <v>74.62</v>
      </c>
      <c r="I127" s="8">
        <v>73.69</v>
      </c>
      <c r="J127" s="8">
        <v>73.69</v>
      </c>
      <c r="K127" s="8">
        <v>7100</v>
      </c>
      <c r="L127" s="26">
        <v>60.4</v>
      </c>
      <c r="M127" s="8"/>
      <c r="N127" s="32">
        <v>0</v>
      </c>
      <c r="O127" s="11">
        <f t="shared" si="13"/>
        <v>200</v>
      </c>
      <c r="P127" s="11">
        <f t="shared" si="10"/>
        <v>1.2200331125827815</v>
      </c>
      <c r="Q127" s="12">
        <f t="shared" si="9"/>
        <v>300.18386640135827</v>
      </c>
      <c r="R127" s="12">
        <f t="shared" si="14"/>
        <v>0</v>
      </c>
      <c r="S127" s="12">
        <f t="shared" si="15"/>
        <v>23372</v>
      </c>
      <c r="T127" s="31">
        <f t="shared" si="11"/>
        <v>22120.54911511609</v>
      </c>
      <c r="U127" s="13"/>
      <c r="V127" s="39">
        <f t="shared" si="16"/>
        <v>-1.7600696723340484E-2</v>
      </c>
      <c r="W127" s="14">
        <f t="shared" si="17"/>
        <v>-1.7560145978148863E-2</v>
      </c>
      <c r="X127" s="40">
        <f t="shared" si="12"/>
        <v>1.6443629355957351E-9</v>
      </c>
      <c r="Y127" s="2"/>
      <c r="Z127" s="4"/>
      <c r="AA127" s="4"/>
      <c r="AB127" s="4"/>
      <c r="AC127" s="4"/>
      <c r="AD127" s="4"/>
      <c r="AE127" s="4"/>
    </row>
    <row r="128" spans="6:31">
      <c r="F128" s="25">
        <v>36851</v>
      </c>
      <c r="G128" s="8">
        <v>73.91</v>
      </c>
      <c r="H128" s="8">
        <v>74.22</v>
      </c>
      <c r="I128" s="8">
        <v>73.14</v>
      </c>
      <c r="J128" s="8">
        <v>74.22</v>
      </c>
      <c r="K128" s="8">
        <v>16500</v>
      </c>
      <c r="L128" s="26">
        <v>60.83</v>
      </c>
      <c r="M128" s="8"/>
      <c r="N128" s="32">
        <v>0</v>
      </c>
      <c r="O128" s="11">
        <f t="shared" si="13"/>
        <v>200</v>
      </c>
      <c r="P128" s="11">
        <f t="shared" si="10"/>
        <v>1.2201216505013974</v>
      </c>
      <c r="Q128" s="12">
        <f t="shared" si="9"/>
        <v>300.17659657624989</v>
      </c>
      <c r="R128" s="12">
        <f t="shared" si="14"/>
        <v>0</v>
      </c>
      <c r="S128" s="12">
        <f t="shared" si="15"/>
        <v>23372</v>
      </c>
      <c r="T128" s="31">
        <f t="shared" si="11"/>
        <v>22279.106997889266</v>
      </c>
      <c r="U128" s="13"/>
      <c r="V128" s="39">
        <f t="shared" si="16"/>
        <v>7.1423326527892033E-3</v>
      </c>
      <c r="W128" s="14">
        <f t="shared" si="17"/>
        <v>7.0939833918445992E-3</v>
      </c>
      <c r="X128" s="40">
        <f t="shared" si="12"/>
        <v>2.3376510338894176E-9</v>
      </c>
      <c r="Y128" s="2"/>
      <c r="Z128" s="4"/>
      <c r="AA128" s="4"/>
      <c r="AB128" s="4"/>
      <c r="AC128" s="4"/>
      <c r="AD128" s="4"/>
      <c r="AE128" s="4"/>
    </row>
    <row r="129" spans="6:31">
      <c r="F129" s="25">
        <v>36852</v>
      </c>
      <c r="G129" s="8">
        <v>73.02</v>
      </c>
      <c r="H129" s="8">
        <v>73.41</v>
      </c>
      <c r="I129" s="8">
        <v>72.25</v>
      </c>
      <c r="J129" s="8">
        <v>72.44</v>
      </c>
      <c r="K129" s="8">
        <v>93600</v>
      </c>
      <c r="L129" s="26">
        <v>59.37</v>
      </c>
      <c r="M129" s="8"/>
      <c r="N129" s="32">
        <v>0</v>
      </c>
      <c r="O129" s="11">
        <f t="shared" si="13"/>
        <v>200</v>
      </c>
      <c r="P129" s="11">
        <f t="shared" si="10"/>
        <v>1.2201448543035203</v>
      </c>
      <c r="Q129" s="12">
        <f t="shared" si="9"/>
        <v>300.17469149267225</v>
      </c>
      <c r="R129" s="12">
        <f t="shared" si="14"/>
        <v>0</v>
      </c>
      <c r="S129" s="12">
        <f t="shared" si="15"/>
        <v>23372</v>
      </c>
      <c r="T129" s="31">
        <f t="shared" si="11"/>
        <v>21744.654651729179</v>
      </c>
      <c r="U129" s="13"/>
      <c r="V129" s="39">
        <f t="shared" si="16"/>
        <v>-2.4281369180044692E-2</v>
      </c>
      <c r="W129" s="14">
        <f t="shared" si="17"/>
        <v>-2.429404005002998E-2</v>
      </c>
      <c r="X129" s="40">
        <f t="shared" si="12"/>
        <v>1.6055094618407281E-10</v>
      </c>
      <c r="Y129" s="2"/>
      <c r="Z129" s="4"/>
      <c r="AA129" s="4"/>
      <c r="AB129" s="4"/>
      <c r="AC129" s="4"/>
      <c r="AD129" s="4"/>
      <c r="AE129" s="4"/>
    </row>
    <row r="130" spans="6:31">
      <c r="F130" s="25">
        <v>36854</v>
      </c>
      <c r="G130" s="8">
        <v>72.94</v>
      </c>
      <c r="H130" s="8">
        <v>73.69</v>
      </c>
      <c r="I130" s="8">
        <v>72.84</v>
      </c>
      <c r="J130" s="8">
        <v>73.64</v>
      </c>
      <c r="K130" s="8">
        <v>1100</v>
      </c>
      <c r="L130" s="26">
        <v>60.36</v>
      </c>
      <c r="M130" s="8"/>
      <c r="N130" s="32">
        <v>0</v>
      </c>
      <c r="O130" s="11">
        <f t="shared" si="13"/>
        <v>200</v>
      </c>
      <c r="P130" s="11">
        <f t="shared" si="10"/>
        <v>1.2200132538104704</v>
      </c>
      <c r="Q130" s="12">
        <f t="shared" si="9"/>
        <v>300.18549714478331</v>
      </c>
      <c r="R130" s="12">
        <f t="shared" si="14"/>
        <v>0</v>
      </c>
      <c r="S130" s="12">
        <f t="shared" si="15"/>
        <v>23372</v>
      </c>
      <c r="T130" s="31">
        <f t="shared" si="11"/>
        <v>22105.660009741845</v>
      </c>
      <c r="U130" s="13"/>
      <c r="V130" s="39">
        <f t="shared" si="16"/>
        <v>1.6465720580382696E-2</v>
      </c>
      <c r="W130" s="14">
        <f t="shared" si="17"/>
        <v>1.6537585617064043E-2</v>
      </c>
      <c r="X130" s="40">
        <f t="shared" si="12"/>
        <v>5.1645834972112464E-9</v>
      </c>
      <c r="Y130" s="2"/>
      <c r="Z130" s="4"/>
      <c r="AA130" s="4"/>
      <c r="AB130" s="4"/>
      <c r="AC130" s="4"/>
      <c r="AD130" s="4"/>
      <c r="AE130" s="4"/>
    </row>
    <row r="131" spans="6:31">
      <c r="F131" s="25">
        <v>36857</v>
      </c>
      <c r="G131" s="8">
        <v>74.62</v>
      </c>
      <c r="H131" s="8">
        <v>74.62</v>
      </c>
      <c r="I131" s="8">
        <v>73.97</v>
      </c>
      <c r="J131" s="8">
        <v>74.31</v>
      </c>
      <c r="K131" s="8">
        <v>8400</v>
      </c>
      <c r="L131" s="26">
        <v>60.91</v>
      </c>
      <c r="M131" s="8"/>
      <c r="N131" s="32">
        <v>0</v>
      </c>
      <c r="O131" s="11">
        <f t="shared" si="13"/>
        <v>200</v>
      </c>
      <c r="P131" s="11">
        <f t="shared" si="10"/>
        <v>1.2199967164669185</v>
      </c>
      <c r="Q131" s="12">
        <f t="shared" si="9"/>
        <v>300.18685518285247</v>
      </c>
      <c r="R131" s="12">
        <f t="shared" si="14"/>
        <v>0</v>
      </c>
      <c r="S131" s="12">
        <f t="shared" si="15"/>
        <v>23372</v>
      </c>
      <c r="T131" s="31">
        <f t="shared" si="11"/>
        <v>22306.885208637766</v>
      </c>
      <c r="U131" s="13"/>
      <c r="V131" s="39">
        <f t="shared" si="16"/>
        <v>9.0616997905365749E-3</v>
      </c>
      <c r="W131" s="14">
        <f t="shared" si="17"/>
        <v>9.070730948744974E-3</v>
      </c>
      <c r="X131" s="40">
        <f t="shared" si="12"/>
        <v>8.1561818585134967E-11</v>
      </c>
      <c r="Y131" s="2"/>
      <c r="Z131" s="4"/>
      <c r="AA131" s="4"/>
      <c r="AB131" s="4"/>
      <c r="AC131" s="4"/>
      <c r="AD131" s="4"/>
      <c r="AE131" s="4"/>
    </row>
    <row r="132" spans="6:31">
      <c r="F132" s="25">
        <v>36858</v>
      </c>
      <c r="G132" s="8">
        <v>73.94</v>
      </c>
      <c r="H132" s="8">
        <v>74</v>
      </c>
      <c r="I132" s="8">
        <v>72.91</v>
      </c>
      <c r="J132" s="8">
        <v>72.91</v>
      </c>
      <c r="K132" s="8">
        <v>1800</v>
      </c>
      <c r="L132" s="26">
        <v>59.76</v>
      </c>
      <c r="M132" s="8"/>
      <c r="N132" s="32">
        <v>0</v>
      </c>
      <c r="O132" s="11">
        <f t="shared" si="13"/>
        <v>200</v>
      </c>
      <c r="P132" s="11">
        <f t="shared" si="10"/>
        <v>1.2200468540829987</v>
      </c>
      <c r="Q132" s="12">
        <f t="shared" ref="Q132:Q195" si="18">$D$4*$P$4/P132+O132</f>
        <v>300.18273802123309</v>
      </c>
      <c r="R132" s="12">
        <f t="shared" si="14"/>
        <v>0</v>
      </c>
      <c r="S132" s="12">
        <f t="shared" si="15"/>
        <v>23372</v>
      </c>
      <c r="T132" s="31">
        <f t="shared" si="11"/>
        <v>21886.323429128104</v>
      </c>
      <c r="U132" s="13"/>
      <c r="V132" s="39">
        <f t="shared" si="16"/>
        <v>-1.9033443774558189E-2</v>
      </c>
      <c r="W132" s="14">
        <f t="shared" si="17"/>
        <v>-1.9060824023831323E-2</v>
      </c>
      <c r="X132" s="40">
        <f t="shared" si="12"/>
        <v>7.4967805025894645E-10</v>
      </c>
      <c r="Y132" s="2"/>
      <c r="Z132" s="4"/>
      <c r="AA132" s="4"/>
      <c r="AB132" s="4"/>
      <c r="AC132" s="4"/>
      <c r="AD132" s="4"/>
      <c r="AE132" s="4"/>
    </row>
    <row r="133" spans="6:31">
      <c r="F133" s="25">
        <v>36859</v>
      </c>
      <c r="G133" s="8">
        <v>73.23</v>
      </c>
      <c r="H133" s="8">
        <v>73.59</v>
      </c>
      <c r="I133" s="8">
        <v>72.64</v>
      </c>
      <c r="J133" s="8">
        <v>73.27</v>
      </c>
      <c r="K133" s="8">
        <v>35700</v>
      </c>
      <c r="L133" s="26">
        <v>60.05</v>
      </c>
      <c r="M133" s="8"/>
      <c r="N133" s="32">
        <v>0</v>
      </c>
      <c r="O133" s="11">
        <f t="shared" si="13"/>
        <v>200</v>
      </c>
      <c r="P133" s="11">
        <f t="shared" ref="P133:P196" si="19">J133/L133</f>
        <v>1.22014987510408</v>
      </c>
      <c r="Q133" s="12">
        <f t="shared" si="18"/>
        <v>300.17427928335485</v>
      </c>
      <c r="R133" s="12">
        <f t="shared" si="14"/>
        <v>0</v>
      </c>
      <c r="S133" s="12">
        <f t="shared" si="15"/>
        <v>23372</v>
      </c>
      <c r="T133" s="31">
        <f t="shared" ref="T133:T196" si="20">Q133*J133</f>
        <v>21993.769443091409</v>
      </c>
      <c r="U133" s="13"/>
      <c r="V133" s="39">
        <f t="shared" si="16"/>
        <v>4.8972653279372169E-3</v>
      </c>
      <c r="W133" s="14">
        <f t="shared" si="17"/>
        <v>4.8410077014307412E-3</v>
      </c>
      <c r="X133" s="40">
        <f t="shared" ref="X133:X196" si="21">(V133-W133)^2</f>
        <v>3.1649205401421173E-9</v>
      </c>
      <c r="Y133" s="2"/>
      <c r="Z133" s="4"/>
      <c r="AA133" s="4"/>
      <c r="AB133" s="4"/>
      <c r="AC133" s="4"/>
      <c r="AD133" s="4"/>
      <c r="AE133" s="4"/>
    </row>
    <row r="134" spans="6:31">
      <c r="F134" s="25">
        <v>36860</v>
      </c>
      <c r="G134" s="8">
        <v>71.69</v>
      </c>
      <c r="H134" s="8">
        <v>72.39</v>
      </c>
      <c r="I134" s="8">
        <v>70.81</v>
      </c>
      <c r="J134" s="8">
        <v>71.64</v>
      </c>
      <c r="K134" s="8">
        <v>96400</v>
      </c>
      <c r="L134" s="26">
        <v>58.72</v>
      </c>
      <c r="M134" s="8"/>
      <c r="N134" s="32">
        <v>0</v>
      </c>
      <c r="O134" s="11">
        <f t="shared" ref="O134:O197" si="22">O133+N134</f>
        <v>200</v>
      </c>
      <c r="P134" s="11">
        <f t="shared" si="19"/>
        <v>1.2200272479564034</v>
      </c>
      <c r="Q134" s="12">
        <f t="shared" si="18"/>
        <v>300.18434798154146</v>
      </c>
      <c r="R134" s="12">
        <f t="shared" ref="R134:R197" si="23">IF(N134&lt;&gt;0,N134*J134,0)</f>
        <v>0</v>
      </c>
      <c r="S134" s="12">
        <f t="shared" ref="S134:S197" si="24">IF(N134&lt;&gt;0,N134*J134+S133,S133)</f>
        <v>23372</v>
      </c>
      <c r="T134" s="31">
        <f t="shared" si="20"/>
        <v>21505.20668939763</v>
      </c>
      <c r="U134" s="13"/>
      <c r="V134" s="39">
        <f t="shared" ref="V134:V197" si="25">LN((T134-R134)/T133)</f>
        <v>-2.2464128700695689E-2</v>
      </c>
      <c r="W134" s="14">
        <f t="shared" ref="W134:W197" si="26">LN(L134/L133)</f>
        <v>-2.2397164219732341E-2</v>
      </c>
      <c r="X134" s="40">
        <f t="shared" si="21"/>
        <v>4.4842417106906269E-9</v>
      </c>
      <c r="Y134" s="2"/>
      <c r="Z134" s="4"/>
      <c r="AA134" s="4"/>
      <c r="AB134" s="4"/>
      <c r="AC134" s="4"/>
      <c r="AD134" s="4"/>
      <c r="AE134" s="4"/>
    </row>
    <row r="135" spans="6:31">
      <c r="F135" s="25">
        <v>36861</v>
      </c>
      <c r="G135" s="8">
        <v>72.25</v>
      </c>
      <c r="H135" s="8">
        <v>72.92</v>
      </c>
      <c r="I135" s="8">
        <v>71.62</v>
      </c>
      <c r="J135" s="8">
        <v>71.78</v>
      </c>
      <c r="K135" s="8">
        <v>14300</v>
      </c>
      <c r="L135" s="26">
        <v>58.83</v>
      </c>
      <c r="M135" s="8"/>
      <c r="N135" s="32">
        <v>0</v>
      </c>
      <c r="O135" s="11">
        <f t="shared" si="22"/>
        <v>200</v>
      </c>
      <c r="P135" s="11">
        <f t="shared" si="19"/>
        <v>1.220125786163522</v>
      </c>
      <c r="Q135" s="12">
        <f t="shared" si="18"/>
        <v>300.17625702391774</v>
      </c>
      <c r="R135" s="12">
        <f t="shared" si="23"/>
        <v>0</v>
      </c>
      <c r="S135" s="12">
        <f t="shared" si="24"/>
        <v>23372</v>
      </c>
      <c r="T135" s="31">
        <f t="shared" si="20"/>
        <v>21546.651729176814</v>
      </c>
      <c r="U135" s="13"/>
      <c r="V135" s="39">
        <f t="shared" si="25"/>
        <v>1.9253548675769482E-3</v>
      </c>
      <c r="W135" s="14">
        <f t="shared" si="26"/>
        <v>1.8715445701045367E-3</v>
      </c>
      <c r="X135" s="40">
        <f t="shared" si="21"/>
        <v>2.8955481140694218E-9</v>
      </c>
      <c r="Y135" s="2"/>
      <c r="Z135" s="4"/>
      <c r="AA135" s="4"/>
      <c r="AB135" s="4"/>
      <c r="AC135" s="4"/>
      <c r="AD135" s="4"/>
      <c r="AE135" s="4"/>
    </row>
    <row r="136" spans="6:31">
      <c r="F136" s="25">
        <v>36864</v>
      </c>
      <c r="G136" s="8">
        <v>72</v>
      </c>
      <c r="H136" s="8">
        <v>72.47</v>
      </c>
      <c r="I136" s="8">
        <v>71.56</v>
      </c>
      <c r="J136" s="8">
        <v>72.23</v>
      </c>
      <c r="K136" s="8">
        <v>16500</v>
      </c>
      <c r="L136" s="26">
        <v>59.2</v>
      </c>
      <c r="M136" s="8"/>
      <c r="N136" s="32">
        <v>0</v>
      </c>
      <c r="O136" s="11">
        <f t="shared" si="22"/>
        <v>200</v>
      </c>
      <c r="P136" s="11">
        <f t="shared" si="19"/>
        <v>1.2201013513513514</v>
      </c>
      <c r="Q136" s="12">
        <f t="shared" si="18"/>
        <v>300.17826324087798</v>
      </c>
      <c r="R136" s="12">
        <f t="shared" si="23"/>
        <v>0</v>
      </c>
      <c r="S136" s="12">
        <f t="shared" si="24"/>
        <v>23372</v>
      </c>
      <c r="T136" s="31">
        <f t="shared" si="20"/>
        <v>21681.875953888619</v>
      </c>
      <c r="U136" s="13"/>
      <c r="V136" s="39">
        <f t="shared" si="25"/>
        <v>6.2562697841365145E-3</v>
      </c>
      <c r="W136" s="14">
        <f t="shared" si="26"/>
        <v>6.269613013595395E-3</v>
      </c>
      <c r="X136" s="40">
        <f t="shared" si="21"/>
        <v>1.7804177239233846E-10</v>
      </c>
      <c r="Y136" s="2"/>
      <c r="Z136" s="4"/>
      <c r="AA136" s="4"/>
      <c r="AB136" s="4"/>
      <c r="AC136" s="4"/>
      <c r="AD136" s="4"/>
      <c r="AE136" s="4"/>
    </row>
    <row r="137" spans="6:31">
      <c r="F137" s="25">
        <v>36865</v>
      </c>
      <c r="G137" s="8">
        <v>73.34</v>
      </c>
      <c r="H137" s="8">
        <v>75.34</v>
      </c>
      <c r="I137" s="8">
        <v>73.16</v>
      </c>
      <c r="J137" s="8">
        <v>75.34</v>
      </c>
      <c r="K137" s="8">
        <v>10800</v>
      </c>
      <c r="L137" s="26">
        <v>61.75</v>
      </c>
      <c r="M137" s="8"/>
      <c r="N137" s="32">
        <v>0</v>
      </c>
      <c r="O137" s="11">
        <f t="shared" si="22"/>
        <v>200</v>
      </c>
      <c r="P137" s="11">
        <f t="shared" si="19"/>
        <v>1.220080971659919</v>
      </c>
      <c r="Q137" s="12">
        <f t="shared" si="18"/>
        <v>300.17993657415713</v>
      </c>
      <c r="R137" s="12">
        <f t="shared" si="23"/>
        <v>0</v>
      </c>
      <c r="S137" s="12">
        <f t="shared" si="24"/>
        <v>23372</v>
      </c>
      <c r="T137" s="31">
        <f t="shared" si="20"/>
        <v>22615.556421497</v>
      </c>
      <c r="U137" s="13"/>
      <c r="V137" s="39">
        <f t="shared" si="25"/>
        <v>4.2161304650791938E-2</v>
      </c>
      <c r="W137" s="14">
        <f t="shared" si="26"/>
        <v>4.2172433618126594E-2</v>
      </c>
      <c r="X137" s="40">
        <f t="shared" si="21"/>
        <v>1.2385391393583936E-10</v>
      </c>
      <c r="Y137" s="2"/>
      <c r="Z137" s="4"/>
      <c r="AA137" s="4"/>
      <c r="AB137" s="4"/>
      <c r="AC137" s="4"/>
      <c r="AD137" s="4"/>
      <c r="AE137" s="4"/>
    </row>
    <row r="138" spans="6:31">
      <c r="F138" s="25">
        <v>36866</v>
      </c>
      <c r="G138" s="8">
        <v>75.25</v>
      </c>
      <c r="H138" s="8">
        <v>75.52</v>
      </c>
      <c r="I138" s="8">
        <v>74.25</v>
      </c>
      <c r="J138" s="8">
        <v>74.44</v>
      </c>
      <c r="K138" s="8">
        <v>37000</v>
      </c>
      <c r="L138" s="26">
        <v>61.01</v>
      </c>
      <c r="M138" s="8"/>
      <c r="N138" s="32">
        <v>0</v>
      </c>
      <c r="O138" s="11">
        <f t="shared" si="22"/>
        <v>200</v>
      </c>
      <c r="P138" s="11">
        <f t="shared" si="19"/>
        <v>1.2201278478937878</v>
      </c>
      <c r="Q138" s="12">
        <f t="shared" si="18"/>
        <v>300.17608774950816</v>
      </c>
      <c r="R138" s="12">
        <f t="shared" si="23"/>
        <v>0</v>
      </c>
      <c r="S138" s="12">
        <f t="shared" si="24"/>
        <v>23372</v>
      </c>
      <c r="T138" s="31">
        <f t="shared" si="20"/>
        <v>22345.107972073387</v>
      </c>
      <c r="U138" s="13"/>
      <c r="V138" s="39">
        <f t="shared" si="25"/>
        <v>-1.2030592297216333E-2</v>
      </c>
      <c r="W138" s="14">
        <f t="shared" si="26"/>
        <v>-1.2056190344325575E-2</v>
      </c>
      <c r="X138" s="40">
        <f t="shared" si="21"/>
        <v>6.5526001580696218E-10</v>
      </c>
      <c r="Y138" s="2"/>
      <c r="Z138" s="4"/>
      <c r="AA138" s="4"/>
      <c r="AB138" s="4"/>
      <c r="AC138" s="4"/>
      <c r="AD138" s="4"/>
      <c r="AE138" s="4"/>
    </row>
    <row r="139" spans="6:31">
      <c r="F139" s="25">
        <v>36867</v>
      </c>
      <c r="G139" s="8">
        <v>73.5</v>
      </c>
      <c r="H139" s="8">
        <v>74.28</v>
      </c>
      <c r="I139" s="8">
        <v>73.5</v>
      </c>
      <c r="J139" s="8">
        <v>73.84</v>
      </c>
      <c r="K139" s="8">
        <v>20600</v>
      </c>
      <c r="L139" s="26">
        <v>60.52</v>
      </c>
      <c r="M139" s="8"/>
      <c r="N139" s="32">
        <v>0</v>
      </c>
      <c r="O139" s="11">
        <f t="shared" si="22"/>
        <v>200</v>
      </c>
      <c r="P139" s="11">
        <f t="shared" si="19"/>
        <v>1.2200925313945803</v>
      </c>
      <c r="Q139" s="12">
        <f t="shared" si="18"/>
        <v>300.17898742197775</v>
      </c>
      <c r="R139" s="12">
        <f t="shared" si="23"/>
        <v>0</v>
      </c>
      <c r="S139" s="12">
        <f t="shared" si="24"/>
        <v>23372</v>
      </c>
      <c r="T139" s="31">
        <f t="shared" si="20"/>
        <v>22165.216431238838</v>
      </c>
      <c r="U139" s="13"/>
      <c r="V139" s="39">
        <f t="shared" si="25"/>
        <v>-8.0831817211809414E-3</v>
      </c>
      <c r="W139" s="14">
        <f t="shared" si="26"/>
        <v>-8.0638962436057841E-3</v>
      </c>
      <c r="X139" s="40">
        <f t="shared" si="21"/>
        <v>3.7192964530189642E-10</v>
      </c>
      <c r="Y139" s="2"/>
      <c r="Z139" s="4"/>
      <c r="AA139" s="4"/>
      <c r="AB139" s="4"/>
      <c r="AC139" s="4"/>
      <c r="AD139" s="4"/>
      <c r="AE139" s="4"/>
    </row>
    <row r="140" spans="6:31">
      <c r="F140" s="25">
        <v>36868</v>
      </c>
      <c r="G140" s="8">
        <v>74.91</v>
      </c>
      <c r="H140" s="8">
        <v>75.69</v>
      </c>
      <c r="I140" s="8">
        <v>74.83</v>
      </c>
      <c r="J140" s="8">
        <v>75.47</v>
      </c>
      <c r="K140" s="8">
        <v>11100</v>
      </c>
      <c r="L140" s="26">
        <v>61.86</v>
      </c>
      <c r="M140" s="8"/>
      <c r="N140" s="32">
        <v>0</v>
      </c>
      <c r="O140" s="11">
        <f t="shared" si="22"/>
        <v>200</v>
      </c>
      <c r="P140" s="11">
        <f t="shared" si="19"/>
        <v>1.2200129324280633</v>
      </c>
      <c r="Q140" s="12">
        <f t="shared" si="18"/>
        <v>300.18552353618895</v>
      </c>
      <c r="R140" s="12">
        <f t="shared" si="23"/>
        <v>0</v>
      </c>
      <c r="S140" s="12">
        <f t="shared" si="24"/>
        <v>23372</v>
      </c>
      <c r="T140" s="31">
        <f t="shared" si="20"/>
        <v>22655.001461276181</v>
      </c>
      <c r="U140" s="13"/>
      <c r="V140" s="39">
        <f t="shared" si="25"/>
        <v>2.1856409921558934E-2</v>
      </c>
      <c r="W140" s="14">
        <f t="shared" si="26"/>
        <v>2.1899878336768295E-2</v>
      </c>
      <c r="X140" s="40">
        <f t="shared" si="21"/>
        <v>1.8895031208134341E-9</v>
      </c>
      <c r="Y140" s="2"/>
      <c r="Z140" s="4"/>
      <c r="AA140" s="4"/>
      <c r="AB140" s="4"/>
      <c r="AC140" s="4"/>
      <c r="AD140" s="4"/>
      <c r="AE140" s="4"/>
    </row>
    <row r="141" spans="6:31">
      <c r="F141" s="25">
        <v>36871</v>
      </c>
      <c r="G141" s="8">
        <v>75.19</v>
      </c>
      <c r="H141" s="8">
        <v>76.75</v>
      </c>
      <c r="I141" s="8">
        <v>75.19</v>
      </c>
      <c r="J141" s="8">
        <v>76.37</v>
      </c>
      <c r="K141" s="8">
        <v>20200</v>
      </c>
      <c r="L141" s="26">
        <v>62.59</v>
      </c>
      <c r="M141" s="8"/>
      <c r="N141" s="32">
        <v>0</v>
      </c>
      <c r="O141" s="11">
        <f t="shared" si="22"/>
        <v>200</v>
      </c>
      <c r="P141" s="11">
        <f t="shared" si="19"/>
        <v>1.2201629653299249</v>
      </c>
      <c r="Q141" s="12">
        <f t="shared" si="18"/>
        <v>300.17320458761594</v>
      </c>
      <c r="R141" s="12">
        <f t="shared" si="23"/>
        <v>0</v>
      </c>
      <c r="S141" s="12">
        <f t="shared" si="24"/>
        <v>23372</v>
      </c>
      <c r="T141" s="31">
        <f t="shared" si="20"/>
        <v>22924.22763435623</v>
      </c>
      <c r="U141" s="13"/>
      <c r="V141" s="39">
        <f t="shared" si="25"/>
        <v>1.1813683977781847E-2</v>
      </c>
      <c r="W141" s="14">
        <f t="shared" si="26"/>
        <v>1.1731753679686688E-2</v>
      </c>
      <c r="X141" s="40">
        <f t="shared" si="21"/>
        <v>6.7125737459615852E-9</v>
      </c>
      <c r="Y141" s="2"/>
      <c r="Z141" s="4"/>
      <c r="AA141" s="4"/>
      <c r="AB141" s="4"/>
      <c r="AC141" s="4"/>
      <c r="AD141" s="4"/>
      <c r="AE141" s="4"/>
    </row>
    <row r="142" spans="6:31">
      <c r="F142" s="25">
        <v>36872</v>
      </c>
      <c r="G142" s="8">
        <v>76.11</v>
      </c>
      <c r="H142" s="8">
        <v>76.28</v>
      </c>
      <c r="I142" s="8">
        <v>75.56</v>
      </c>
      <c r="J142" s="8">
        <v>75.56</v>
      </c>
      <c r="K142" s="8">
        <v>127200</v>
      </c>
      <c r="L142" s="26">
        <v>61.93</v>
      </c>
      <c r="M142" s="8"/>
      <c r="N142" s="32">
        <v>0</v>
      </c>
      <c r="O142" s="11">
        <f t="shared" si="22"/>
        <v>200</v>
      </c>
      <c r="P142" s="11">
        <f t="shared" si="19"/>
        <v>1.2200871952204102</v>
      </c>
      <c r="Q142" s="12">
        <f t="shared" si="18"/>
        <v>300.17942556486389</v>
      </c>
      <c r="R142" s="12">
        <f t="shared" si="23"/>
        <v>0</v>
      </c>
      <c r="S142" s="12">
        <f t="shared" si="24"/>
        <v>23372</v>
      </c>
      <c r="T142" s="31">
        <f t="shared" si="20"/>
        <v>22681.557395681117</v>
      </c>
      <c r="U142" s="13"/>
      <c r="V142" s="39">
        <f t="shared" si="25"/>
        <v>-1.0642181856243535E-2</v>
      </c>
      <c r="W142" s="14">
        <f t="shared" si="26"/>
        <v>-1.0600805986640574E-2</v>
      </c>
      <c r="X142" s="40">
        <f t="shared" si="21"/>
        <v>1.7119625854011962E-9</v>
      </c>
      <c r="Y142" s="2"/>
      <c r="Z142" s="4"/>
      <c r="AA142" s="4"/>
      <c r="AB142" s="4"/>
      <c r="AC142" s="4"/>
      <c r="AD142" s="4"/>
      <c r="AE142" s="4"/>
    </row>
    <row r="143" spans="6:31">
      <c r="F143" s="25">
        <v>36873</v>
      </c>
      <c r="G143" s="8">
        <v>76.5</v>
      </c>
      <c r="H143" s="8">
        <v>76.5</v>
      </c>
      <c r="I143" s="8">
        <v>74.91</v>
      </c>
      <c r="J143" s="8">
        <v>74.91</v>
      </c>
      <c r="K143" s="8">
        <v>147500</v>
      </c>
      <c r="L143" s="26">
        <v>61.52</v>
      </c>
      <c r="M143" s="8"/>
      <c r="N143" s="32">
        <v>0</v>
      </c>
      <c r="O143" s="11">
        <f t="shared" si="22"/>
        <v>200</v>
      </c>
      <c r="P143" s="11">
        <f t="shared" si="19"/>
        <v>1.2176527958387515</v>
      </c>
      <c r="Q143" s="12">
        <f t="shared" si="18"/>
        <v>300.37970985976591</v>
      </c>
      <c r="R143" s="12">
        <f t="shared" si="23"/>
        <v>0</v>
      </c>
      <c r="S143" s="12">
        <f t="shared" si="24"/>
        <v>23372</v>
      </c>
      <c r="T143" s="31">
        <f t="shared" si="20"/>
        <v>22501.444065595064</v>
      </c>
      <c r="U143" s="13"/>
      <c r="V143" s="39">
        <f t="shared" si="25"/>
        <v>-7.9726568979080047E-3</v>
      </c>
      <c r="W143" s="14">
        <f t="shared" si="26"/>
        <v>-6.642389752580951E-3</v>
      </c>
      <c r="X143" s="40">
        <f t="shared" si="21"/>
        <v>1.7696106779365887E-6</v>
      </c>
      <c r="Y143" s="2"/>
      <c r="Z143" s="4"/>
      <c r="AA143" s="4"/>
      <c r="AB143" s="4"/>
      <c r="AC143" s="4"/>
      <c r="AD143" s="4"/>
      <c r="AE143" s="4"/>
    </row>
    <row r="144" spans="6:31">
      <c r="F144" s="25">
        <v>36874</v>
      </c>
      <c r="G144" s="8">
        <v>74.25</v>
      </c>
      <c r="H144" s="8">
        <v>74.73</v>
      </c>
      <c r="I144" s="8">
        <v>73.37</v>
      </c>
      <c r="J144" s="8">
        <v>73.37</v>
      </c>
      <c r="K144" s="8">
        <v>15700</v>
      </c>
      <c r="L144" s="26">
        <v>60.25</v>
      </c>
      <c r="M144" s="8"/>
      <c r="N144" s="32">
        <v>0</v>
      </c>
      <c r="O144" s="11">
        <f t="shared" si="22"/>
        <v>200</v>
      </c>
      <c r="P144" s="11">
        <f t="shared" si="19"/>
        <v>1.2177593360995851</v>
      </c>
      <c r="Q144" s="12">
        <f t="shared" si="18"/>
        <v>300.37092776288205</v>
      </c>
      <c r="R144" s="12">
        <f t="shared" si="23"/>
        <v>0</v>
      </c>
      <c r="S144" s="12">
        <f t="shared" si="24"/>
        <v>23372</v>
      </c>
      <c r="T144" s="31">
        <f t="shared" si="20"/>
        <v>22038.214969962657</v>
      </c>
      <c r="U144" s="13"/>
      <c r="V144" s="39">
        <f t="shared" si="25"/>
        <v>-2.0801497312751237E-2</v>
      </c>
      <c r="W144" s="14">
        <f t="shared" si="26"/>
        <v>-2.085975282662424E-2</v>
      </c>
      <c r="X144" s="40">
        <f t="shared" si="21"/>
        <v>3.3937048966076788E-9</v>
      </c>
      <c r="Y144" s="2"/>
      <c r="Z144" s="4"/>
      <c r="AA144" s="4"/>
      <c r="AB144" s="4"/>
      <c r="AC144" s="4"/>
      <c r="AD144" s="4"/>
      <c r="AE144" s="4"/>
    </row>
    <row r="145" spans="6:31">
      <c r="F145" s="25">
        <v>36875</v>
      </c>
      <c r="G145" s="8">
        <v>72.66</v>
      </c>
      <c r="H145" s="8">
        <v>72.66</v>
      </c>
      <c r="I145" s="8">
        <v>71.48</v>
      </c>
      <c r="J145" s="8">
        <v>72.11</v>
      </c>
      <c r="K145" s="8">
        <v>164900</v>
      </c>
      <c r="L145" s="26">
        <v>59.22</v>
      </c>
      <c r="M145" s="8"/>
      <c r="N145" s="32">
        <v>0</v>
      </c>
      <c r="O145" s="11">
        <f t="shared" si="22"/>
        <v>200</v>
      </c>
      <c r="P145" s="11">
        <f t="shared" si="19"/>
        <v>1.2176629517055049</v>
      </c>
      <c r="Q145" s="12">
        <f t="shared" si="18"/>
        <v>300.37887264700794</v>
      </c>
      <c r="R145" s="12">
        <f t="shared" si="23"/>
        <v>0</v>
      </c>
      <c r="S145" s="12">
        <f t="shared" si="24"/>
        <v>23372</v>
      </c>
      <c r="T145" s="31">
        <f t="shared" si="20"/>
        <v>21660.320506575743</v>
      </c>
      <c r="U145" s="13"/>
      <c r="V145" s="39">
        <f t="shared" si="25"/>
        <v>-1.7295951903715218E-2</v>
      </c>
      <c r="W145" s="14">
        <f t="shared" si="26"/>
        <v>-1.7243249697319191E-2</v>
      </c>
      <c r="X145" s="40">
        <f t="shared" si="21"/>
        <v>2.7775225590094251E-9</v>
      </c>
      <c r="Y145" s="2"/>
      <c r="Z145" s="4"/>
      <c r="AA145" s="4"/>
      <c r="AB145" s="4"/>
      <c r="AC145" s="4"/>
      <c r="AD145" s="4"/>
      <c r="AE145" s="4"/>
    </row>
    <row r="146" spans="6:31">
      <c r="F146" s="25">
        <v>36878</v>
      </c>
      <c r="G146" s="8">
        <v>72.84</v>
      </c>
      <c r="H146" s="8">
        <v>73.34</v>
      </c>
      <c r="I146" s="8">
        <v>72.48</v>
      </c>
      <c r="J146" s="8">
        <v>72.56</v>
      </c>
      <c r="K146" s="8">
        <v>51700</v>
      </c>
      <c r="L146" s="26">
        <v>59.59</v>
      </c>
      <c r="M146" s="8"/>
      <c r="N146" s="32">
        <v>0</v>
      </c>
      <c r="O146" s="11">
        <f t="shared" si="22"/>
        <v>200</v>
      </c>
      <c r="P146" s="11">
        <f t="shared" si="19"/>
        <v>1.2176539687867092</v>
      </c>
      <c r="Q146" s="12">
        <f t="shared" si="18"/>
        <v>300.37961316548439</v>
      </c>
      <c r="R146" s="12">
        <f t="shared" si="23"/>
        <v>0</v>
      </c>
      <c r="S146" s="12">
        <f t="shared" si="24"/>
        <v>23372</v>
      </c>
      <c r="T146" s="31">
        <f t="shared" si="20"/>
        <v>21795.544731287548</v>
      </c>
      <c r="U146" s="13"/>
      <c r="V146" s="39">
        <f t="shared" si="25"/>
        <v>6.2235401566699492E-3</v>
      </c>
      <c r="W146" s="14">
        <f t="shared" si="26"/>
        <v>6.2284520854423656E-3</v>
      </c>
      <c r="X146" s="40">
        <f t="shared" si="21"/>
        <v>2.4127044265292262E-11</v>
      </c>
      <c r="Y146" s="2"/>
      <c r="Z146" s="4"/>
      <c r="AA146" s="4"/>
      <c r="AB146" s="4"/>
      <c r="AC146" s="4"/>
      <c r="AD146" s="4"/>
      <c r="AE146" s="4"/>
    </row>
    <row r="147" spans="6:31">
      <c r="F147" s="25">
        <v>36879</v>
      </c>
      <c r="G147" s="8">
        <v>72.75</v>
      </c>
      <c r="H147" s="8">
        <v>73.94</v>
      </c>
      <c r="I147" s="8">
        <v>71.84</v>
      </c>
      <c r="J147" s="8">
        <v>71.84</v>
      </c>
      <c r="K147" s="8">
        <v>17500</v>
      </c>
      <c r="L147" s="26">
        <v>59</v>
      </c>
      <c r="M147" s="8"/>
      <c r="N147" s="32">
        <v>0</v>
      </c>
      <c r="O147" s="11">
        <f t="shared" si="22"/>
        <v>200</v>
      </c>
      <c r="P147" s="11">
        <f t="shared" si="19"/>
        <v>1.2176271186440679</v>
      </c>
      <c r="Q147" s="12">
        <f t="shared" si="18"/>
        <v>300.38182665670058</v>
      </c>
      <c r="R147" s="12">
        <f t="shared" si="23"/>
        <v>0</v>
      </c>
      <c r="S147" s="12">
        <f t="shared" si="24"/>
        <v>23372</v>
      </c>
      <c r="T147" s="31">
        <f t="shared" si="20"/>
        <v>21579.430427017371</v>
      </c>
      <c r="U147" s="13"/>
      <c r="V147" s="39">
        <f t="shared" si="25"/>
        <v>-9.9650128605725669E-3</v>
      </c>
      <c r="W147" s="14">
        <f t="shared" si="26"/>
        <v>-9.950330853168092E-3</v>
      </c>
      <c r="X147" s="40">
        <f t="shared" si="21"/>
        <v>2.1556134142505402E-10</v>
      </c>
      <c r="Y147" s="2"/>
      <c r="Z147" s="4"/>
      <c r="AA147" s="4"/>
      <c r="AB147" s="4"/>
      <c r="AC147" s="4"/>
      <c r="AD147" s="4"/>
      <c r="AE147" s="4"/>
    </row>
    <row r="148" spans="6:31">
      <c r="F148" s="25">
        <v>36880</v>
      </c>
      <c r="G148" s="8">
        <v>70.22</v>
      </c>
      <c r="H148" s="8">
        <v>70.42</v>
      </c>
      <c r="I148" s="8">
        <v>68.91</v>
      </c>
      <c r="J148" s="8">
        <v>69.09</v>
      </c>
      <c r="K148" s="8">
        <v>223700</v>
      </c>
      <c r="L148" s="26">
        <v>56.74</v>
      </c>
      <c r="M148" s="8"/>
      <c r="N148" s="32">
        <v>0</v>
      </c>
      <c r="O148" s="11">
        <f t="shared" si="22"/>
        <v>200</v>
      </c>
      <c r="P148" s="11">
        <f t="shared" si="19"/>
        <v>1.2176594994712724</v>
      </c>
      <c r="Q148" s="12">
        <f t="shared" si="18"/>
        <v>300.379157235089</v>
      </c>
      <c r="R148" s="12">
        <f t="shared" si="23"/>
        <v>0</v>
      </c>
      <c r="S148" s="12">
        <f t="shared" si="24"/>
        <v>23372</v>
      </c>
      <c r="T148" s="31">
        <f t="shared" si="20"/>
        <v>20753.195973372302</v>
      </c>
      <c r="U148" s="13"/>
      <c r="V148" s="39">
        <f t="shared" si="25"/>
        <v>-3.9040308294092031E-2</v>
      </c>
      <c r="W148" s="14">
        <f t="shared" si="26"/>
        <v>-3.9058014525014111E-2</v>
      </c>
      <c r="X148" s="40">
        <f t="shared" si="21"/>
        <v>3.1351061346599881E-10</v>
      </c>
      <c r="Y148" s="2"/>
      <c r="Z148" s="4"/>
      <c r="AA148" s="4"/>
      <c r="AB148" s="4"/>
      <c r="AC148" s="4"/>
      <c r="AD148" s="4"/>
      <c r="AE148" s="4"/>
    </row>
    <row r="149" spans="6:31">
      <c r="F149" s="25">
        <v>36881</v>
      </c>
      <c r="G149" s="8">
        <v>69</v>
      </c>
      <c r="H149" s="8">
        <v>70.12</v>
      </c>
      <c r="I149" s="8">
        <v>68.53</v>
      </c>
      <c r="J149" s="8">
        <v>69.67</v>
      </c>
      <c r="K149" s="8">
        <v>292700</v>
      </c>
      <c r="L149" s="26">
        <v>57.21</v>
      </c>
      <c r="M149" s="8"/>
      <c r="N149" s="32">
        <v>0</v>
      </c>
      <c r="O149" s="11">
        <f t="shared" si="22"/>
        <v>200</v>
      </c>
      <c r="P149" s="11">
        <f t="shared" si="19"/>
        <v>1.2177940919419683</v>
      </c>
      <c r="Q149" s="12">
        <f t="shared" si="18"/>
        <v>300.36806317668618</v>
      </c>
      <c r="R149" s="12">
        <f t="shared" si="23"/>
        <v>0</v>
      </c>
      <c r="S149" s="12">
        <f t="shared" si="24"/>
        <v>23372</v>
      </c>
      <c r="T149" s="31">
        <f t="shared" si="20"/>
        <v>20926.642961519727</v>
      </c>
      <c r="U149" s="13"/>
      <c r="V149" s="39">
        <f t="shared" si="25"/>
        <v>8.3228723432879868E-3</v>
      </c>
      <c r="W149" s="14">
        <f t="shared" si="26"/>
        <v>8.2492788997321799E-3</v>
      </c>
      <c r="X149" s="40">
        <f t="shared" si="21"/>
        <v>5.4159949344017414E-9</v>
      </c>
      <c r="Y149" s="2"/>
      <c r="Z149" s="4"/>
      <c r="AA149" s="4"/>
      <c r="AB149" s="4"/>
      <c r="AC149" s="4"/>
      <c r="AD149" s="4"/>
      <c r="AE149" s="4"/>
    </row>
    <row r="150" spans="6:31">
      <c r="F150" s="25">
        <v>36882</v>
      </c>
      <c r="G150" s="8">
        <v>70.22</v>
      </c>
      <c r="H150" s="8">
        <v>71.44</v>
      </c>
      <c r="I150" s="8">
        <v>70.22</v>
      </c>
      <c r="J150" s="8">
        <v>71.34</v>
      </c>
      <c r="K150" s="8">
        <v>69900</v>
      </c>
      <c r="L150" s="26">
        <v>58.58</v>
      </c>
      <c r="M150" s="8"/>
      <c r="N150" s="32">
        <v>0</v>
      </c>
      <c r="O150" s="11">
        <f t="shared" si="22"/>
        <v>200</v>
      </c>
      <c r="P150" s="11">
        <f t="shared" si="19"/>
        <v>1.217821782178218</v>
      </c>
      <c r="Q150" s="12">
        <f t="shared" si="18"/>
        <v>300.36578105673897</v>
      </c>
      <c r="R150" s="12">
        <f t="shared" si="23"/>
        <v>0</v>
      </c>
      <c r="S150" s="12">
        <f t="shared" si="24"/>
        <v>23372</v>
      </c>
      <c r="T150" s="31">
        <f t="shared" si="20"/>
        <v>21428.094820587758</v>
      </c>
      <c r="U150" s="13"/>
      <c r="V150" s="39">
        <f t="shared" si="25"/>
        <v>2.3679773114864619E-2</v>
      </c>
      <c r="W150" s="14">
        <f t="shared" si="26"/>
        <v>2.3664633119150093E-2</v>
      </c>
      <c r="X150" s="40">
        <f t="shared" si="21"/>
        <v>2.2921947023585168E-10</v>
      </c>
      <c r="Y150" s="2"/>
      <c r="Z150" s="4"/>
      <c r="AA150" s="4"/>
      <c r="AB150" s="4"/>
      <c r="AC150" s="4"/>
      <c r="AD150" s="4"/>
      <c r="AE150" s="4"/>
    </row>
    <row r="151" spans="6:31">
      <c r="F151" s="25">
        <v>36886</v>
      </c>
      <c r="G151" s="8">
        <v>72.22</v>
      </c>
      <c r="H151" s="8">
        <v>72.27</v>
      </c>
      <c r="I151" s="8">
        <v>71.36</v>
      </c>
      <c r="J151" s="8">
        <v>72.12</v>
      </c>
      <c r="K151" s="8">
        <v>172400</v>
      </c>
      <c r="L151" s="26">
        <v>59.23</v>
      </c>
      <c r="M151" s="8"/>
      <c r="N151" s="32">
        <v>0</v>
      </c>
      <c r="O151" s="11">
        <f t="shared" si="22"/>
        <v>200</v>
      </c>
      <c r="P151" s="11">
        <f t="shared" si="19"/>
        <v>1.2176262029377007</v>
      </c>
      <c r="Q151" s="12">
        <f t="shared" si="18"/>
        <v>300.38190214807685</v>
      </c>
      <c r="R151" s="12">
        <f t="shared" si="23"/>
        <v>0</v>
      </c>
      <c r="S151" s="12">
        <f t="shared" si="24"/>
        <v>23372</v>
      </c>
      <c r="T151" s="31">
        <f t="shared" si="20"/>
        <v>21663.542782919303</v>
      </c>
      <c r="U151" s="13"/>
      <c r="V151" s="39">
        <f t="shared" si="25"/>
        <v>1.0927888495134467E-2</v>
      </c>
      <c r="W151" s="14">
        <f t="shared" si="26"/>
        <v>1.1034828889286346E-2</v>
      </c>
      <c r="X151" s="40">
        <f t="shared" si="21"/>
        <v>1.1436247901359311E-8</v>
      </c>
      <c r="Y151" s="2"/>
      <c r="Z151" s="4"/>
      <c r="AA151" s="4"/>
      <c r="AB151" s="4"/>
      <c r="AC151" s="4"/>
      <c r="AD151" s="4"/>
      <c r="AE151" s="4"/>
    </row>
    <row r="152" spans="6:31">
      <c r="F152" s="25">
        <v>36887</v>
      </c>
      <c r="G152" s="8">
        <v>72.12</v>
      </c>
      <c r="H152" s="8">
        <v>73.12</v>
      </c>
      <c r="I152" s="8">
        <v>72</v>
      </c>
      <c r="J152" s="8">
        <v>73.09</v>
      </c>
      <c r="K152" s="8">
        <v>106300</v>
      </c>
      <c r="L152" s="26">
        <v>60.02</v>
      </c>
      <c r="M152" s="8"/>
      <c r="N152" s="32">
        <v>0</v>
      </c>
      <c r="O152" s="11">
        <f t="shared" si="22"/>
        <v>200</v>
      </c>
      <c r="P152" s="11">
        <f t="shared" si="19"/>
        <v>1.2177607464178608</v>
      </c>
      <c r="Q152" s="12">
        <f t="shared" si="18"/>
        <v>300.37081152087455</v>
      </c>
      <c r="R152" s="12">
        <f t="shared" si="23"/>
        <v>0</v>
      </c>
      <c r="S152" s="12">
        <f t="shared" si="24"/>
        <v>23372</v>
      </c>
      <c r="T152" s="31">
        <f t="shared" si="20"/>
        <v>21954.102614060721</v>
      </c>
      <c r="U152" s="13"/>
      <c r="V152" s="39">
        <f t="shared" si="25"/>
        <v>1.3323237719877392E-2</v>
      </c>
      <c r="W152" s="14">
        <f t="shared" si="26"/>
        <v>1.3249669723347403E-2</v>
      </c>
      <c r="X152" s="40">
        <f t="shared" si="21"/>
        <v>5.4122501134364458E-9</v>
      </c>
      <c r="Y152" s="2"/>
      <c r="Z152" s="4"/>
      <c r="AA152" s="4"/>
      <c r="AB152" s="4"/>
      <c r="AC152" s="4"/>
      <c r="AD152" s="4"/>
      <c r="AE152" s="4"/>
    </row>
    <row r="153" spans="6:31">
      <c r="F153" s="25">
        <v>36888</v>
      </c>
      <c r="G153" s="8">
        <v>72.98</v>
      </c>
      <c r="H153" s="8">
        <v>73.61</v>
      </c>
      <c r="I153" s="8">
        <v>72.87</v>
      </c>
      <c r="J153" s="8">
        <v>73.53</v>
      </c>
      <c r="K153" s="8">
        <v>489800</v>
      </c>
      <c r="L153" s="26">
        <v>60.38</v>
      </c>
      <c r="M153" s="8"/>
      <c r="N153" s="32">
        <v>0</v>
      </c>
      <c r="O153" s="11">
        <f t="shared" si="22"/>
        <v>200</v>
      </c>
      <c r="P153" s="11">
        <f t="shared" si="19"/>
        <v>1.2177873468035774</v>
      </c>
      <c r="Q153" s="12">
        <f t="shared" si="18"/>
        <v>300.3686191000811</v>
      </c>
      <c r="R153" s="12">
        <f t="shared" si="23"/>
        <v>0</v>
      </c>
      <c r="S153" s="12">
        <f t="shared" si="24"/>
        <v>23372</v>
      </c>
      <c r="T153" s="31">
        <f t="shared" si="20"/>
        <v>22086.104562428965</v>
      </c>
      <c r="U153" s="13"/>
      <c r="V153" s="39">
        <f t="shared" si="25"/>
        <v>5.9946286417837894E-3</v>
      </c>
      <c r="W153" s="14">
        <f t="shared" si="26"/>
        <v>5.9800842664715723E-3</v>
      </c>
      <c r="X153" s="40">
        <f t="shared" si="21"/>
        <v>2.115388532226298E-10</v>
      </c>
      <c r="Y153" s="2"/>
      <c r="Z153" s="4"/>
      <c r="AA153" s="4"/>
      <c r="AB153" s="4"/>
      <c r="AC153" s="4"/>
      <c r="AD153" s="4"/>
      <c r="AE153" s="4"/>
    </row>
    <row r="154" spans="6:31">
      <c r="F154" s="25">
        <v>36889</v>
      </c>
      <c r="G154" s="8">
        <v>73.69</v>
      </c>
      <c r="H154" s="8">
        <v>73.81</v>
      </c>
      <c r="I154" s="8">
        <v>72.45</v>
      </c>
      <c r="J154" s="8">
        <v>72.45</v>
      </c>
      <c r="K154" s="8">
        <v>115200</v>
      </c>
      <c r="L154" s="26">
        <v>59.5</v>
      </c>
      <c r="M154" s="8"/>
      <c r="N154" s="32">
        <v>0</v>
      </c>
      <c r="O154" s="11">
        <f t="shared" si="22"/>
        <v>200</v>
      </c>
      <c r="P154" s="11">
        <f t="shared" si="19"/>
        <v>1.2176470588235295</v>
      </c>
      <c r="Q154" s="12">
        <f t="shared" si="18"/>
        <v>300.38018280463058</v>
      </c>
      <c r="R154" s="12">
        <f t="shared" si="23"/>
        <v>0</v>
      </c>
      <c r="S154" s="12">
        <f t="shared" si="24"/>
        <v>23372</v>
      </c>
      <c r="T154" s="31">
        <f t="shared" si="20"/>
        <v>21762.544244195487</v>
      </c>
      <c r="U154" s="13"/>
      <c r="V154" s="39">
        <f t="shared" si="25"/>
        <v>-1.4758319804775922E-2</v>
      </c>
      <c r="W154" s="14">
        <f t="shared" si="26"/>
        <v>-1.4681611727108761E-2</v>
      </c>
      <c r="X154" s="40">
        <f t="shared" si="21"/>
        <v>5.8841291793911861E-9</v>
      </c>
      <c r="Y154" s="2"/>
      <c r="Z154" s="4"/>
      <c r="AA154" s="4"/>
      <c r="AB154" s="4"/>
      <c r="AC154" s="4"/>
      <c r="AD154" s="4"/>
      <c r="AE154" s="4"/>
    </row>
    <row r="155" spans="6:31">
      <c r="F155" s="25">
        <v>36893</v>
      </c>
      <c r="G155" s="8">
        <v>72.75</v>
      </c>
      <c r="H155" s="8">
        <v>72.75</v>
      </c>
      <c r="I155" s="8">
        <v>69.97</v>
      </c>
      <c r="J155" s="8">
        <v>70</v>
      </c>
      <c r="K155" s="8">
        <v>30400</v>
      </c>
      <c r="L155" s="26">
        <v>57.48</v>
      </c>
      <c r="M155" s="8"/>
      <c r="N155" s="32">
        <v>0</v>
      </c>
      <c r="O155" s="11">
        <f t="shared" si="22"/>
        <v>200</v>
      </c>
      <c r="P155" s="11">
        <f t="shared" si="19"/>
        <v>1.2178148921363954</v>
      </c>
      <c r="Q155" s="12">
        <f t="shared" si="18"/>
        <v>300.36634889708438</v>
      </c>
      <c r="R155" s="12">
        <f t="shared" si="23"/>
        <v>0</v>
      </c>
      <c r="S155" s="12">
        <f t="shared" si="24"/>
        <v>23372</v>
      </c>
      <c r="T155" s="31">
        <f t="shared" si="20"/>
        <v>21025.644422795907</v>
      </c>
      <c r="U155" s="13"/>
      <c r="V155" s="39">
        <f t="shared" si="25"/>
        <v>-3.4447482439067409E-2</v>
      </c>
      <c r="W155" s="14">
        <f t="shared" si="26"/>
        <v>-3.4539251340759934E-2</v>
      </c>
      <c r="X155" s="40">
        <f t="shared" si="21"/>
        <v>8.421531317852358E-9</v>
      </c>
      <c r="Y155" s="2"/>
      <c r="Z155" s="4"/>
      <c r="AA155" s="4"/>
      <c r="AB155" s="4"/>
      <c r="AC155" s="4"/>
      <c r="AD155" s="4"/>
      <c r="AE155" s="4"/>
    </row>
    <row r="156" spans="6:31">
      <c r="F156" s="25">
        <v>36894</v>
      </c>
      <c r="G156" s="8">
        <v>70.25</v>
      </c>
      <c r="H156" s="8">
        <v>74.25</v>
      </c>
      <c r="I156" s="8">
        <v>69.69</v>
      </c>
      <c r="J156" s="8">
        <v>73.53</v>
      </c>
      <c r="K156" s="8">
        <v>38200</v>
      </c>
      <c r="L156" s="26">
        <v>60.38</v>
      </c>
      <c r="M156" s="8"/>
      <c r="N156" s="32">
        <v>0</v>
      </c>
      <c r="O156" s="11">
        <f t="shared" si="22"/>
        <v>200</v>
      </c>
      <c r="P156" s="11">
        <f t="shared" si="19"/>
        <v>1.2177873468035774</v>
      </c>
      <c r="Q156" s="12">
        <f t="shared" si="18"/>
        <v>300.3686191000811</v>
      </c>
      <c r="R156" s="12">
        <f t="shared" si="23"/>
        <v>0</v>
      </c>
      <c r="S156" s="12">
        <f t="shared" si="24"/>
        <v>23372</v>
      </c>
      <c r="T156" s="31">
        <f t="shared" si="20"/>
        <v>22086.104562428965</v>
      </c>
      <c r="U156" s="13"/>
      <c r="V156" s="39">
        <f t="shared" si="25"/>
        <v>4.9205802243843383E-2</v>
      </c>
      <c r="W156" s="14">
        <f t="shared" si="26"/>
        <v>4.9220863067868749E-2</v>
      </c>
      <c r="X156" s="40">
        <f t="shared" si="21"/>
        <v>2.2682842032304386E-10</v>
      </c>
      <c r="Y156" s="2"/>
      <c r="Z156" s="4"/>
      <c r="AA156" s="4"/>
      <c r="AB156" s="4"/>
      <c r="AC156" s="4"/>
      <c r="AD156" s="4"/>
      <c r="AE156" s="4"/>
    </row>
    <row r="157" spans="6:31">
      <c r="F157" s="25">
        <v>36895</v>
      </c>
      <c r="G157" s="8">
        <v>73.87</v>
      </c>
      <c r="H157" s="8">
        <v>74</v>
      </c>
      <c r="I157" s="8">
        <v>72.87</v>
      </c>
      <c r="J157" s="8">
        <v>72.94</v>
      </c>
      <c r="K157" s="8">
        <v>31400</v>
      </c>
      <c r="L157" s="26">
        <v>59.9</v>
      </c>
      <c r="M157" s="8"/>
      <c r="N157" s="32">
        <v>0</v>
      </c>
      <c r="O157" s="11">
        <f t="shared" si="22"/>
        <v>200</v>
      </c>
      <c r="P157" s="11">
        <f t="shared" si="19"/>
        <v>1.2176961602671119</v>
      </c>
      <c r="Q157" s="12">
        <f t="shared" si="18"/>
        <v>300.37613515132955</v>
      </c>
      <c r="R157" s="12">
        <f t="shared" si="23"/>
        <v>0</v>
      </c>
      <c r="S157" s="12">
        <f t="shared" si="24"/>
        <v>23372</v>
      </c>
      <c r="T157" s="31">
        <f t="shared" si="20"/>
        <v>21909.435297937976</v>
      </c>
      <c r="U157" s="13"/>
      <c r="V157" s="39">
        <f t="shared" si="25"/>
        <v>-8.031278382721092E-3</v>
      </c>
      <c r="W157" s="14">
        <f t="shared" si="26"/>
        <v>-7.9814191572890984E-3</v>
      </c>
      <c r="X157" s="40">
        <f t="shared" si="21"/>
        <v>2.4859423606783547E-9</v>
      </c>
      <c r="Y157" s="2"/>
      <c r="Z157" s="4"/>
      <c r="AA157" s="4"/>
      <c r="AB157" s="4"/>
      <c r="AC157" s="4"/>
      <c r="AD157" s="4"/>
      <c r="AE157" s="4"/>
    </row>
    <row r="158" spans="6:31">
      <c r="F158" s="25">
        <v>36896</v>
      </c>
      <c r="G158" s="8">
        <v>72.53</v>
      </c>
      <c r="H158" s="8">
        <v>72.53</v>
      </c>
      <c r="I158" s="8">
        <v>70.75</v>
      </c>
      <c r="J158" s="8">
        <v>70.92</v>
      </c>
      <c r="K158" s="8">
        <v>389900</v>
      </c>
      <c r="L158" s="26">
        <v>58.24</v>
      </c>
      <c r="M158" s="8"/>
      <c r="N158" s="32">
        <v>0</v>
      </c>
      <c r="O158" s="11">
        <f t="shared" si="22"/>
        <v>200</v>
      </c>
      <c r="P158" s="11">
        <f t="shared" si="19"/>
        <v>1.2177197802197801</v>
      </c>
      <c r="Q158" s="12">
        <f t="shared" si="18"/>
        <v>300.37418816845235</v>
      </c>
      <c r="R158" s="12">
        <f t="shared" si="23"/>
        <v>0</v>
      </c>
      <c r="S158" s="12">
        <f t="shared" si="24"/>
        <v>23372</v>
      </c>
      <c r="T158" s="31">
        <f t="shared" si="20"/>
        <v>21302.537424906641</v>
      </c>
      <c r="U158" s="13"/>
      <c r="V158" s="39">
        <f t="shared" si="25"/>
        <v>-2.8091186011661769E-2</v>
      </c>
      <c r="W158" s="14">
        <f t="shared" si="26"/>
        <v>-2.8104101232973088E-2</v>
      </c>
      <c r="X158" s="40">
        <f t="shared" si="21"/>
        <v>1.6680294152034137E-10</v>
      </c>
      <c r="Y158" s="2"/>
      <c r="Z158" s="4"/>
      <c r="AA158" s="4"/>
      <c r="AB158" s="4"/>
      <c r="AC158" s="4"/>
      <c r="AD158" s="4"/>
      <c r="AE158" s="4"/>
    </row>
    <row r="159" spans="6:31">
      <c r="F159" s="25">
        <v>36899</v>
      </c>
      <c r="G159" s="8">
        <v>70.5</v>
      </c>
      <c r="H159" s="8">
        <v>70.75</v>
      </c>
      <c r="I159" s="8">
        <v>69.75</v>
      </c>
      <c r="J159" s="8">
        <v>70.69</v>
      </c>
      <c r="K159" s="8">
        <v>146600</v>
      </c>
      <c r="L159" s="26">
        <v>58.05</v>
      </c>
      <c r="M159" s="8"/>
      <c r="N159" s="32">
        <v>0</v>
      </c>
      <c r="O159" s="11">
        <f t="shared" si="22"/>
        <v>200</v>
      </c>
      <c r="P159" s="11">
        <f t="shared" si="19"/>
        <v>1.2177433247200689</v>
      </c>
      <c r="Q159" s="12">
        <f t="shared" si="18"/>
        <v>300.37224748025119</v>
      </c>
      <c r="R159" s="12">
        <f t="shared" si="23"/>
        <v>0</v>
      </c>
      <c r="S159" s="12">
        <f t="shared" si="24"/>
        <v>23372</v>
      </c>
      <c r="T159" s="31">
        <f t="shared" si="20"/>
        <v>21233.314174378957</v>
      </c>
      <c r="U159" s="13"/>
      <c r="V159" s="39">
        <f t="shared" si="25"/>
        <v>-3.2548219460431216E-3</v>
      </c>
      <c r="W159" s="14">
        <f t="shared" si="26"/>
        <v>-3.2676957445300693E-3</v>
      </c>
      <c r="X159" s="40">
        <f t="shared" si="21"/>
        <v>1.6573468748253483E-10</v>
      </c>
      <c r="Y159" s="2"/>
      <c r="Z159" s="4"/>
      <c r="AA159" s="4"/>
      <c r="AB159" s="4"/>
      <c r="AC159" s="4"/>
      <c r="AD159" s="4"/>
      <c r="AE159" s="4"/>
    </row>
    <row r="160" spans="6:31">
      <c r="F160" s="25">
        <v>36900</v>
      </c>
      <c r="G160" s="8">
        <v>71.44</v>
      </c>
      <c r="H160" s="8">
        <v>71.69</v>
      </c>
      <c r="I160" s="8">
        <v>70.91</v>
      </c>
      <c r="J160" s="8">
        <v>71.14</v>
      </c>
      <c r="K160" s="8">
        <v>97300</v>
      </c>
      <c r="L160" s="26">
        <v>58.42</v>
      </c>
      <c r="M160" s="8"/>
      <c r="N160" s="32">
        <v>0</v>
      </c>
      <c r="O160" s="11">
        <f t="shared" si="22"/>
        <v>200</v>
      </c>
      <c r="P160" s="11">
        <f t="shared" si="19"/>
        <v>1.21773365285861</v>
      </c>
      <c r="Q160" s="12">
        <f t="shared" si="18"/>
        <v>300.3730446878094</v>
      </c>
      <c r="R160" s="12">
        <f t="shared" si="23"/>
        <v>0</v>
      </c>
      <c r="S160" s="12">
        <f t="shared" si="24"/>
        <v>23372</v>
      </c>
      <c r="T160" s="31">
        <f t="shared" si="20"/>
        <v>21368.538399090761</v>
      </c>
      <c r="U160" s="13"/>
      <c r="V160" s="39">
        <f t="shared" si="25"/>
        <v>6.3483003992214574E-3</v>
      </c>
      <c r="W160" s="14">
        <f t="shared" si="26"/>
        <v>6.3535888156944021E-3</v>
      </c>
      <c r="X160" s="40">
        <f t="shared" si="21"/>
        <v>2.7967348791312509E-11</v>
      </c>
      <c r="Y160" s="2"/>
      <c r="Z160" s="4"/>
      <c r="AA160" s="4"/>
      <c r="AB160" s="4"/>
      <c r="AC160" s="4"/>
      <c r="AD160" s="4"/>
      <c r="AE160" s="4"/>
    </row>
    <row r="161" spans="6:31">
      <c r="F161" s="25">
        <v>36901</v>
      </c>
      <c r="G161" s="8">
        <v>70.56</v>
      </c>
      <c r="H161" s="8">
        <v>72.08</v>
      </c>
      <c r="I161" s="8">
        <v>70.23</v>
      </c>
      <c r="J161" s="8">
        <v>72.08</v>
      </c>
      <c r="K161" s="8">
        <v>34300</v>
      </c>
      <c r="L161" s="26">
        <v>59.19</v>
      </c>
      <c r="M161" s="8"/>
      <c r="N161" s="32">
        <v>0</v>
      </c>
      <c r="O161" s="11">
        <f t="shared" si="22"/>
        <v>200</v>
      </c>
      <c r="P161" s="11">
        <f t="shared" si="19"/>
        <v>1.2177732725122488</v>
      </c>
      <c r="Q161" s="12">
        <f t="shared" si="18"/>
        <v>300.3697791002366</v>
      </c>
      <c r="R161" s="12">
        <f t="shared" si="23"/>
        <v>0</v>
      </c>
      <c r="S161" s="12">
        <f t="shared" si="24"/>
        <v>23372</v>
      </c>
      <c r="T161" s="31">
        <f t="shared" si="20"/>
        <v>21650.653677545055</v>
      </c>
      <c r="U161" s="13"/>
      <c r="V161" s="39">
        <f t="shared" si="25"/>
        <v>1.3115974947623094E-2</v>
      </c>
      <c r="W161" s="14">
        <f t="shared" si="26"/>
        <v>1.3094311743038684E-2</v>
      </c>
      <c r="X161" s="40">
        <f t="shared" si="21"/>
        <v>4.6929443286600538E-10</v>
      </c>
      <c r="Y161" s="2"/>
      <c r="Z161" s="4"/>
      <c r="AA161" s="4"/>
      <c r="AB161" s="4"/>
      <c r="AC161" s="4"/>
      <c r="AD161" s="4"/>
      <c r="AE161" s="4"/>
    </row>
    <row r="162" spans="6:31">
      <c r="F162" s="25">
        <v>36902</v>
      </c>
      <c r="G162" s="8">
        <v>72.12</v>
      </c>
      <c r="H162" s="8">
        <v>73.14</v>
      </c>
      <c r="I162" s="8">
        <v>72.12</v>
      </c>
      <c r="J162" s="8">
        <v>73.14</v>
      </c>
      <c r="K162" s="8">
        <v>119500</v>
      </c>
      <c r="L162" s="26">
        <v>60.06</v>
      </c>
      <c r="M162" s="8"/>
      <c r="N162" s="32">
        <v>0</v>
      </c>
      <c r="O162" s="11">
        <f t="shared" si="22"/>
        <v>200</v>
      </c>
      <c r="P162" s="11">
        <f t="shared" si="19"/>
        <v>1.2177822177822177</v>
      </c>
      <c r="Q162" s="12">
        <f t="shared" si="18"/>
        <v>300.36904182984654</v>
      </c>
      <c r="R162" s="12">
        <f t="shared" si="23"/>
        <v>0</v>
      </c>
      <c r="S162" s="12">
        <f t="shared" si="24"/>
        <v>23372</v>
      </c>
      <c r="T162" s="31">
        <f t="shared" si="20"/>
        <v>21968.991719434976</v>
      </c>
      <c r="U162" s="13"/>
      <c r="V162" s="39">
        <f t="shared" si="25"/>
        <v>1.4596344875635169E-2</v>
      </c>
      <c r="W162" s="14">
        <f t="shared" si="26"/>
        <v>1.4591453852550727E-2</v>
      </c>
      <c r="X162" s="40">
        <f t="shared" si="21"/>
        <v>2.3922106812547148E-11</v>
      </c>
      <c r="Y162" s="2"/>
      <c r="Z162" s="4"/>
      <c r="AA162" s="4"/>
      <c r="AB162" s="4"/>
      <c r="AC162" s="4"/>
      <c r="AD162" s="4"/>
      <c r="AE162" s="4"/>
    </row>
    <row r="163" spans="6:31">
      <c r="F163" s="25">
        <v>36903</v>
      </c>
      <c r="G163" s="8">
        <v>72.72</v>
      </c>
      <c r="H163" s="8">
        <v>73.41</v>
      </c>
      <c r="I163" s="8">
        <v>72.23</v>
      </c>
      <c r="J163" s="8">
        <v>72.69</v>
      </c>
      <c r="K163" s="8">
        <v>338700</v>
      </c>
      <c r="L163" s="26">
        <v>59.69</v>
      </c>
      <c r="M163" s="8"/>
      <c r="N163" s="32">
        <v>0</v>
      </c>
      <c r="O163" s="11">
        <f t="shared" si="22"/>
        <v>200</v>
      </c>
      <c r="P163" s="11">
        <f t="shared" si="19"/>
        <v>1.217791924945552</v>
      </c>
      <c r="Q163" s="12">
        <f t="shared" si="18"/>
        <v>300.36824177635395</v>
      </c>
      <c r="R163" s="12">
        <f t="shared" si="23"/>
        <v>0</v>
      </c>
      <c r="S163" s="12">
        <f t="shared" si="24"/>
        <v>23372</v>
      </c>
      <c r="T163" s="31">
        <f t="shared" si="20"/>
        <v>21833.767494723168</v>
      </c>
      <c r="U163" s="13"/>
      <c r="V163" s="39">
        <f t="shared" si="25"/>
        <v>-6.174252796653219E-3</v>
      </c>
      <c r="W163" s="14">
        <f t="shared" si="26"/>
        <v>-6.1795603746257954E-3</v>
      </c>
      <c r="X163" s="40">
        <f t="shared" si="21"/>
        <v>2.8170383934978747E-11</v>
      </c>
      <c r="Y163" s="2"/>
      <c r="Z163" s="4"/>
      <c r="AA163" s="4"/>
      <c r="AB163" s="4"/>
      <c r="AC163" s="4"/>
      <c r="AD163" s="4"/>
      <c r="AE163" s="4"/>
    </row>
    <row r="164" spans="6:31">
      <c r="F164" s="25">
        <v>36907</v>
      </c>
      <c r="G164" s="8">
        <v>72.69</v>
      </c>
      <c r="H164" s="8">
        <v>73.02</v>
      </c>
      <c r="I164" s="8">
        <v>72.27</v>
      </c>
      <c r="J164" s="8">
        <v>73</v>
      </c>
      <c r="K164" s="8">
        <v>14600</v>
      </c>
      <c r="L164" s="26">
        <v>59.95</v>
      </c>
      <c r="M164" s="8"/>
      <c r="N164" s="32">
        <v>0</v>
      </c>
      <c r="O164" s="11">
        <f t="shared" si="22"/>
        <v>200</v>
      </c>
      <c r="P164" s="11">
        <f t="shared" si="19"/>
        <v>1.2176814011676396</v>
      </c>
      <c r="Q164" s="12">
        <f t="shared" si="18"/>
        <v>300.37735177610671</v>
      </c>
      <c r="R164" s="12">
        <f t="shared" si="23"/>
        <v>0</v>
      </c>
      <c r="S164" s="12">
        <f t="shared" si="24"/>
        <v>23372</v>
      </c>
      <c r="T164" s="31">
        <f t="shared" si="20"/>
        <v>21927.546679655788</v>
      </c>
      <c r="U164" s="13"/>
      <c r="V164" s="39">
        <f t="shared" si="25"/>
        <v>4.2859466292087169E-3</v>
      </c>
      <c r="W164" s="14">
        <f t="shared" si="26"/>
        <v>4.3463792929647983E-3</v>
      </c>
      <c r="X164" s="40">
        <f t="shared" si="21"/>
        <v>3.6521068486555907E-9</v>
      </c>
      <c r="Y164" s="2"/>
      <c r="Z164" s="4"/>
      <c r="AA164" s="4"/>
      <c r="AB164" s="4"/>
      <c r="AC164" s="4"/>
      <c r="AD164" s="4"/>
      <c r="AE164" s="4"/>
    </row>
    <row r="165" spans="6:31">
      <c r="F165" s="25">
        <v>36908</v>
      </c>
      <c r="G165" s="8">
        <v>74.22</v>
      </c>
      <c r="H165" s="8">
        <v>74.37</v>
      </c>
      <c r="I165" s="8">
        <v>73.31</v>
      </c>
      <c r="J165" s="8">
        <v>73.37</v>
      </c>
      <c r="K165" s="8">
        <v>92400</v>
      </c>
      <c r="L165" s="26">
        <v>60.25</v>
      </c>
      <c r="M165" s="8"/>
      <c r="N165" s="32">
        <v>0</v>
      </c>
      <c r="O165" s="11">
        <f t="shared" si="22"/>
        <v>200</v>
      </c>
      <c r="P165" s="11">
        <f t="shared" si="19"/>
        <v>1.2177593360995851</v>
      </c>
      <c r="Q165" s="12">
        <f t="shared" si="18"/>
        <v>300.37092776288205</v>
      </c>
      <c r="R165" s="12">
        <f t="shared" si="23"/>
        <v>0</v>
      </c>
      <c r="S165" s="12">
        <f t="shared" si="24"/>
        <v>23372</v>
      </c>
      <c r="T165" s="31">
        <f t="shared" si="20"/>
        <v>22038.214969962657</v>
      </c>
      <c r="U165" s="13"/>
      <c r="V165" s="39">
        <f t="shared" si="25"/>
        <v>5.0343048721522557E-3</v>
      </c>
      <c r="W165" s="14">
        <f t="shared" si="26"/>
        <v>4.9916908972409751E-3</v>
      </c>
      <c r="X165" s="40">
        <f t="shared" si="21"/>
        <v>1.8159508577392482E-9</v>
      </c>
      <c r="Y165" s="2"/>
      <c r="Z165" s="4"/>
      <c r="AA165" s="4"/>
      <c r="AB165" s="4"/>
      <c r="AC165" s="4"/>
      <c r="AD165" s="4"/>
      <c r="AE165" s="4"/>
    </row>
    <row r="166" spans="6:31">
      <c r="F166" s="25">
        <v>36909</v>
      </c>
      <c r="G166" s="8">
        <v>73.5</v>
      </c>
      <c r="H166" s="8">
        <v>74.37</v>
      </c>
      <c r="I166" s="8">
        <v>73.5</v>
      </c>
      <c r="J166" s="8">
        <v>74.37</v>
      </c>
      <c r="K166" s="8">
        <v>9900</v>
      </c>
      <c r="L166" s="26">
        <v>61.07</v>
      </c>
      <c r="M166" s="8"/>
      <c r="N166" s="32">
        <v>0</v>
      </c>
      <c r="O166" s="11">
        <f t="shared" si="22"/>
        <v>200</v>
      </c>
      <c r="P166" s="11">
        <f t="shared" si="19"/>
        <v>1.2177828721139676</v>
      </c>
      <c r="Q166" s="12">
        <f t="shared" si="18"/>
        <v>300.36898790015812</v>
      </c>
      <c r="R166" s="12">
        <f t="shared" si="23"/>
        <v>0</v>
      </c>
      <c r="S166" s="12">
        <f t="shared" si="24"/>
        <v>23372</v>
      </c>
      <c r="T166" s="31">
        <f t="shared" si="20"/>
        <v>22338.441630134759</v>
      </c>
      <c r="U166" s="13"/>
      <c r="V166" s="39">
        <f t="shared" si="25"/>
        <v>1.3531043744486968E-2</v>
      </c>
      <c r="W166" s="14">
        <f t="shared" si="26"/>
        <v>1.3518174864279092E-2</v>
      </c>
      <c r="X166" s="40">
        <f t="shared" si="21"/>
        <v>1.6560807780466998E-10</v>
      </c>
      <c r="Y166" s="2"/>
      <c r="Z166" s="4"/>
      <c r="AA166" s="4"/>
      <c r="AB166" s="4"/>
      <c r="AC166" s="4"/>
      <c r="AD166" s="4"/>
      <c r="AE166" s="4"/>
    </row>
    <row r="167" spans="6:31">
      <c r="F167" s="25">
        <v>36910</v>
      </c>
      <c r="G167" s="8">
        <v>74.62</v>
      </c>
      <c r="H167" s="8">
        <v>74.62</v>
      </c>
      <c r="I167" s="8">
        <v>73.66</v>
      </c>
      <c r="J167" s="8">
        <v>73.84</v>
      </c>
      <c r="K167" s="8">
        <v>9800</v>
      </c>
      <c r="L167" s="26">
        <v>60.64</v>
      </c>
      <c r="M167" s="8"/>
      <c r="N167" s="32">
        <v>0</v>
      </c>
      <c r="O167" s="11">
        <f t="shared" si="22"/>
        <v>200</v>
      </c>
      <c r="P167" s="11">
        <f t="shared" si="19"/>
        <v>1.2176781002638524</v>
      </c>
      <c r="Q167" s="12">
        <f t="shared" si="18"/>
        <v>300.37762388084485</v>
      </c>
      <c r="R167" s="12">
        <f t="shared" si="23"/>
        <v>0</v>
      </c>
      <c r="S167" s="12">
        <f t="shared" si="24"/>
        <v>23372</v>
      </c>
      <c r="T167" s="31">
        <f t="shared" si="20"/>
        <v>22179.883747361586</v>
      </c>
      <c r="U167" s="13"/>
      <c r="V167" s="39">
        <f t="shared" si="25"/>
        <v>-7.1232936944967962E-3</v>
      </c>
      <c r="W167" s="14">
        <f t="shared" si="26"/>
        <v>-7.0660059009271525E-3</v>
      </c>
      <c r="X167" s="40">
        <f t="shared" si="21"/>
        <v>3.2818912920781034E-9</v>
      </c>
      <c r="Y167" s="2"/>
      <c r="Z167" s="4"/>
      <c r="AA167" s="4"/>
      <c r="AB167" s="4"/>
      <c r="AC167" s="4"/>
      <c r="AD167" s="4"/>
      <c r="AE167" s="4"/>
    </row>
    <row r="168" spans="6:31">
      <c r="F168" s="25">
        <v>36913</v>
      </c>
      <c r="G168" s="8">
        <v>73.59</v>
      </c>
      <c r="H168" s="8">
        <v>74.28</v>
      </c>
      <c r="I168" s="8">
        <v>73.5</v>
      </c>
      <c r="J168" s="8">
        <v>73.86</v>
      </c>
      <c r="K168" s="8">
        <v>6000</v>
      </c>
      <c r="L168" s="26">
        <v>60.65</v>
      </c>
      <c r="M168" s="8"/>
      <c r="N168" s="32">
        <v>0</v>
      </c>
      <c r="O168" s="11">
        <f t="shared" si="22"/>
        <v>200</v>
      </c>
      <c r="P168" s="11">
        <f t="shared" si="19"/>
        <v>1.2178070898598516</v>
      </c>
      <c r="Q168" s="12">
        <f t="shared" si="18"/>
        <v>300.3669919266876</v>
      </c>
      <c r="R168" s="12">
        <f t="shared" si="23"/>
        <v>0</v>
      </c>
      <c r="S168" s="12">
        <f t="shared" si="24"/>
        <v>23372</v>
      </c>
      <c r="T168" s="31">
        <f t="shared" si="20"/>
        <v>22185.106023705146</v>
      </c>
      <c r="U168" s="13"/>
      <c r="V168" s="39">
        <f t="shared" si="25"/>
        <v>2.3542330989489657E-4</v>
      </c>
      <c r="W168" s="14">
        <f t="shared" si="26"/>
        <v>1.64894055942832E-4</v>
      </c>
      <c r="X168" s="40">
        <f t="shared" si="21"/>
        <v>4.9743756630348149E-9</v>
      </c>
      <c r="Y168" s="2"/>
      <c r="Z168" s="4"/>
      <c r="AA168" s="4"/>
      <c r="AB168" s="4"/>
      <c r="AC168" s="4"/>
      <c r="AD168" s="4"/>
      <c r="AE168" s="4"/>
    </row>
    <row r="169" spans="6:31">
      <c r="F169" s="25">
        <v>36914</v>
      </c>
      <c r="G169" s="8">
        <v>73.69</v>
      </c>
      <c r="H169" s="8">
        <v>74.94</v>
      </c>
      <c r="I169" s="8">
        <v>73.69</v>
      </c>
      <c r="J169" s="8">
        <v>74.75</v>
      </c>
      <c r="K169" s="8">
        <v>16300</v>
      </c>
      <c r="L169" s="26">
        <v>61.39</v>
      </c>
      <c r="M169" s="8"/>
      <c r="N169" s="32">
        <v>0</v>
      </c>
      <c r="O169" s="11">
        <f t="shared" si="22"/>
        <v>200</v>
      </c>
      <c r="P169" s="11">
        <f t="shared" si="19"/>
        <v>1.2176250203616223</v>
      </c>
      <c r="Q169" s="12">
        <f t="shared" si="18"/>
        <v>300.38199964051847</v>
      </c>
      <c r="R169" s="12">
        <f t="shared" si="23"/>
        <v>0</v>
      </c>
      <c r="S169" s="12">
        <f t="shared" si="24"/>
        <v>23372</v>
      </c>
      <c r="T169" s="31">
        <f t="shared" si="20"/>
        <v>22453.554473128755</v>
      </c>
      <c r="U169" s="13"/>
      <c r="V169" s="39">
        <f t="shared" si="25"/>
        <v>1.2027766188954764E-2</v>
      </c>
      <c r="W169" s="14">
        <f t="shared" si="26"/>
        <v>1.2127320049345825E-2</v>
      </c>
      <c r="X169" s="40">
        <f t="shared" si="21"/>
        <v>9.9109711187628577E-9</v>
      </c>
      <c r="Y169" s="2"/>
      <c r="Z169" s="4"/>
      <c r="AA169" s="4"/>
      <c r="AB169" s="4"/>
      <c r="AC169" s="4"/>
      <c r="AD169" s="4"/>
      <c r="AE169" s="4"/>
    </row>
    <row r="170" spans="6:31">
      <c r="F170" s="25">
        <v>36915</v>
      </c>
      <c r="G170" s="8">
        <v>74.87</v>
      </c>
      <c r="H170" s="8">
        <v>75.44</v>
      </c>
      <c r="I170" s="8">
        <v>74.86</v>
      </c>
      <c r="J170" s="8">
        <v>75.14</v>
      </c>
      <c r="K170" s="8">
        <v>53400</v>
      </c>
      <c r="L170" s="26">
        <v>61.71</v>
      </c>
      <c r="M170" s="8"/>
      <c r="N170" s="32">
        <v>0</v>
      </c>
      <c r="O170" s="11">
        <f t="shared" si="22"/>
        <v>200</v>
      </c>
      <c r="P170" s="11">
        <f t="shared" si="19"/>
        <v>1.2176308539944904</v>
      </c>
      <c r="Q170" s="12">
        <f t="shared" si="18"/>
        <v>300.38151871337163</v>
      </c>
      <c r="R170" s="12">
        <f t="shared" si="23"/>
        <v>0</v>
      </c>
      <c r="S170" s="12">
        <f t="shared" si="24"/>
        <v>23372</v>
      </c>
      <c r="T170" s="31">
        <f t="shared" si="20"/>
        <v>22570.667316122745</v>
      </c>
      <c r="U170" s="13"/>
      <c r="V170" s="39">
        <f t="shared" si="25"/>
        <v>5.2022268219266993E-3</v>
      </c>
      <c r="W170" s="14">
        <f t="shared" si="26"/>
        <v>5.1990368935705931E-3</v>
      </c>
      <c r="X170" s="40">
        <f t="shared" si="21"/>
        <v>1.017564291709037E-11</v>
      </c>
      <c r="Y170" s="2"/>
      <c r="Z170" s="4"/>
      <c r="AA170" s="4"/>
      <c r="AB170" s="4"/>
      <c r="AC170" s="4"/>
      <c r="AD170" s="4"/>
      <c r="AE170" s="4"/>
    </row>
    <row r="171" spans="6:31">
      <c r="F171" s="25">
        <v>36916</v>
      </c>
      <c r="G171" s="8">
        <v>74.94</v>
      </c>
      <c r="H171" s="8">
        <v>75.14</v>
      </c>
      <c r="I171" s="8">
        <v>74.61</v>
      </c>
      <c r="J171" s="8">
        <v>74.62</v>
      </c>
      <c r="K171" s="8">
        <v>20700</v>
      </c>
      <c r="L171" s="26">
        <v>61.28</v>
      </c>
      <c r="M171" s="8"/>
      <c r="N171" s="32">
        <v>0</v>
      </c>
      <c r="O171" s="11">
        <f t="shared" si="22"/>
        <v>200</v>
      </c>
      <c r="P171" s="11">
        <f t="shared" si="19"/>
        <v>1.2176892950391645</v>
      </c>
      <c r="Q171" s="12">
        <f t="shared" si="18"/>
        <v>300.37670106338209</v>
      </c>
      <c r="R171" s="12">
        <f t="shared" si="23"/>
        <v>0</v>
      </c>
      <c r="S171" s="12">
        <f t="shared" si="24"/>
        <v>23372</v>
      </c>
      <c r="T171" s="31">
        <f t="shared" si="20"/>
        <v>22414.109433349571</v>
      </c>
      <c r="U171" s="13"/>
      <c r="V171" s="39">
        <f t="shared" si="25"/>
        <v>-6.9605109181807541E-3</v>
      </c>
      <c r="W171" s="14">
        <f t="shared" si="26"/>
        <v>-6.9924669006396637E-3</v>
      </c>
      <c r="X171" s="40">
        <f t="shared" si="21"/>
        <v>1.0211848149141343E-9</v>
      </c>
      <c r="Y171" s="2"/>
      <c r="Z171" s="4"/>
      <c r="AA171" s="4"/>
      <c r="AB171" s="4"/>
      <c r="AC171" s="4"/>
      <c r="AD171" s="4"/>
      <c r="AE171" s="4"/>
    </row>
    <row r="172" spans="6:31">
      <c r="F172" s="25">
        <v>36917</v>
      </c>
      <c r="G172" s="8">
        <v>73.87</v>
      </c>
      <c r="H172" s="8">
        <v>74.62</v>
      </c>
      <c r="I172" s="8">
        <v>73.84</v>
      </c>
      <c r="J172" s="8">
        <v>74.62</v>
      </c>
      <c r="K172" s="8">
        <v>55000</v>
      </c>
      <c r="L172" s="26">
        <v>61.28</v>
      </c>
      <c r="M172" s="8"/>
      <c r="N172" s="32">
        <v>0</v>
      </c>
      <c r="O172" s="11">
        <f t="shared" si="22"/>
        <v>200</v>
      </c>
      <c r="P172" s="11">
        <f t="shared" si="19"/>
        <v>1.2176892950391645</v>
      </c>
      <c r="Q172" s="12">
        <f t="shared" si="18"/>
        <v>300.37670106338209</v>
      </c>
      <c r="R172" s="12">
        <f t="shared" si="23"/>
        <v>0</v>
      </c>
      <c r="S172" s="12">
        <f t="shared" si="24"/>
        <v>23372</v>
      </c>
      <c r="T172" s="31">
        <f t="shared" si="20"/>
        <v>22414.109433349571</v>
      </c>
      <c r="U172" s="13"/>
      <c r="V172" s="39">
        <f t="shared" si="25"/>
        <v>0</v>
      </c>
      <c r="W172" s="14">
        <f t="shared" si="26"/>
        <v>0</v>
      </c>
      <c r="X172" s="40">
        <f t="shared" si="21"/>
        <v>0</v>
      </c>
      <c r="Y172" s="2"/>
      <c r="Z172" s="4"/>
      <c r="AA172" s="4"/>
      <c r="AB172" s="4"/>
      <c r="AC172" s="4"/>
      <c r="AD172" s="4"/>
      <c r="AE172" s="4"/>
    </row>
    <row r="173" spans="6:31">
      <c r="F173" s="25">
        <v>36920</v>
      </c>
      <c r="G173" s="8">
        <v>74.25</v>
      </c>
      <c r="H173" s="8">
        <v>75.180000000000007</v>
      </c>
      <c r="I173" s="8">
        <v>74.180000000000007</v>
      </c>
      <c r="J173" s="8">
        <v>75.16</v>
      </c>
      <c r="K173" s="8">
        <v>260500</v>
      </c>
      <c r="L173" s="26">
        <v>61.72</v>
      </c>
      <c r="M173" s="8"/>
      <c r="N173" s="32">
        <v>0</v>
      </c>
      <c r="O173" s="11">
        <f t="shared" si="22"/>
        <v>200</v>
      </c>
      <c r="P173" s="11">
        <f t="shared" si="19"/>
        <v>1.2177576150356448</v>
      </c>
      <c r="Q173" s="12">
        <f t="shared" si="18"/>
        <v>300.37106961769973</v>
      </c>
      <c r="R173" s="12">
        <f t="shared" si="23"/>
        <v>0</v>
      </c>
      <c r="S173" s="12">
        <f t="shared" si="24"/>
        <v>23372</v>
      </c>
      <c r="T173" s="31">
        <f t="shared" si="20"/>
        <v>22575.889592466312</v>
      </c>
      <c r="U173" s="13"/>
      <c r="V173" s="39">
        <f t="shared" si="25"/>
        <v>7.1918586321352085E-3</v>
      </c>
      <c r="W173" s="14">
        <f t="shared" si="26"/>
        <v>7.1545020626242383E-3</v>
      </c>
      <c r="X173" s="40">
        <f t="shared" si="21"/>
        <v>1.3955132856279464E-9</v>
      </c>
      <c r="Y173" s="2"/>
      <c r="Z173" s="4"/>
      <c r="AA173" s="4"/>
      <c r="AB173" s="4"/>
      <c r="AC173" s="4"/>
      <c r="AD173" s="4"/>
      <c r="AE173" s="4"/>
    </row>
    <row r="174" spans="6:31">
      <c r="F174" s="25">
        <v>36921</v>
      </c>
      <c r="G174" s="8">
        <v>75.2</v>
      </c>
      <c r="H174" s="8">
        <v>75.75</v>
      </c>
      <c r="I174" s="8">
        <v>74.849999999999994</v>
      </c>
      <c r="J174" s="8">
        <v>75.739999999999995</v>
      </c>
      <c r="K174" s="8">
        <v>289300</v>
      </c>
      <c r="L174" s="26">
        <v>62.2</v>
      </c>
      <c r="M174" s="8"/>
      <c r="N174" s="32">
        <v>0</v>
      </c>
      <c r="O174" s="11">
        <f t="shared" si="22"/>
        <v>200</v>
      </c>
      <c r="P174" s="11">
        <f t="shared" si="19"/>
        <v>1.217684887459807</v>
      </c>
      <c r="Q174" s="12">
        <f t="shared" si="18"/>
        <v>300.37706439077499</v>
      </c>
      <c r="R174" s="12">
        <f t="shared" si="23"/>
        <v>0</v>
      </c>
      <c r="S174" s="12">
        <f t="shared" si="24"/>
        <v>23372</v>
      </c>
      <c r="T174" s="31">
        <f t="shared" si="20"/>
        <v>22750.558856957297</v>
      </c>
      <c r="U174" s="13"/>
      <c r="V174" s="39">
        <f t="shared" si="25"/>
        <v>7.7072056202556246E-3</v>
      </c>
      <c r="W174" s="14">
        <f t="shared" si="26"/>
        <v>7.7469722501738109E-3</v>
      </c>
      <c r="X174" s="40">
        <f t="shared" si="21"/>
        <v>1.5813848550499894E-9</v>
      </c>
      <c r="Y174" s="2"/>
      <c r="Z174" s="4"/>
      <c r="AA174" s="4"/>
      <c r="AB174" s="4"/>
      <c r="AC174" s="4"/>
      <c r="AD174" s="4"/>
      <c r="AE174" s="4"/>
    </row>
    <row r="175" spans="6:31">
      <c r="F175" s="25">
        <v>36922</v>
      </c>
      <c r="G175" s="8">
        <v>75.8</v>
      </c>
      <c r="H175" s="8">
        <v>76</v>
      </c>
      <c r="I175" s="8">
        <v>75.3</v>
      </c>
      <c r="J175" s="8">
        <v>75.59</v>
      </c>
      <c r="K175" s="8">
        <v>12600</v>
      </c>
      <c r="L175" s="26">
        <v>62.08</v>
      </c>
      <c r="M175" s="8"/>
      <c r="N175" s="32">
        <v>0</v>
      </c>
      <c r="O175" s="11">
        <f t="shared" si="22"/>
        <v>200</v>
      </c>
      <c r="P175" s="11">
        <f t="shared" si="19"/>
        <v>1.2176224226804124</v>
      </c>
      <c r="Q175" s="12">
        <f t="shared" si="18"/>
        <v>300.38221379593267</v>
      </c>
      <c r="R175" s="12">
        <f t="shared" si="23"/>
        <v>0</v>
      </c>
      <c r="S175" s="12">
        <f t="shared" si="24"/>
        <v>23372</v>
      </c>
      <c r="T175" s="31">
        <f t="shared" si="20"/>
        <v>22705.891540834553</v>
      </c>
      <c r="U175" s="13"/>
      <c r="V175" s="39">
        <f t="shared" si="25"/>
        <v>-1.9652801795346079E-3</v>
      </c>
      <c r="W175" s="14">
        <f t="shared" si="26"/>
        <v>-1.9311238701705186E-3</v>
      </c>
      <c r="X175" s="40">
        <f t="shared" si="21"/>
        <v>1.166653469375373E-9</v>
      </c>
      <c r="Y175" s="2"/>
      <c r="Z175" s="4"/>
      <c r="AA175" s="4"/>
      <c r="AB175" s="4"/>
      <c r="AC175" s="4"/>
      <c r="AD175" s="4"/>
      <c r="AE175" s="4"/>
    </row>
    <row r="176" spans="6:31">
      <c r="F176" s="25">
        <v>36923</v>
      </c>
      <c r="G176" s="8">
        <v>75.23</v>
      </c>
      <c r="H176" s="8">
        <v>75.37</v>
      </c>
      <c r="I176" s="8">
        <v>74.88</v>
      </c>
      <c r="J176" s="8">
        <v>75.37</v>
      </c>
      <c r="K176" s="8">
        <v>33800</v>
      </c>
      <c r="L176" s="26">
        <v>61.89</v>
      </c>
      <c r="M176" s="8"/>
      <c r="N176" s="32">
        <v>0</v>
      </c>
      <c r="O176" s="11">
        <f t="shared" si="22"/>
        <v>200</v>
      </c>
      <c r="P176" s="11">
        <f t="shared" si="19"/>
        <v>1.2178057844562935</v>
      </c>
      <c r="Q176" s="12">
        <f t="shared" si="18"/>
        <v>300.36709951315999</v>
      </c>
      <c r="R176" s="12">
        <f t="shared" si="23"/>
        <v>0</v>
      </c>
      <c r="S176" s="12">
        <f t="shared" si="24"/>
        <v>23372</v>
      </c>
      <c r="T176" s="31">
        <f t="shared" si="20"/>
        <v>22638.668290306869</v>
      </c>
      <c r="U176" s="13"/>
      <c r="V176" s="39">
        <f t="shared" si="25"/>
        <v>-2.9649995512532304E-3</v>
      </c>
      <c r="W176" s="14">
        <f t="shared" si="26"/>
        <v>-3.0652601236930976E-3</v>
      </c>
      <c r="X176" s="40">
        <f t="shared" si="21"/>
        <v>1.0052182385969864E-8</v>
      </c>
      <c r="Y176" s="2"/>
      <c r="Z176" s="4"/>
      <c r="AA176" s="4"/>
      <c r="AB176" s="4"/>
      <c r="AC176" s="4"/>
      <c r="AD176" s="4"/>
      <c r="AE176" s="4"/>
    </row>
    <row r="177" spans="6:31">
      <c r="F177" s="25">
        <v>36924</v>
      </c>
      <c r="G177" s="8">
        <v>75.239999999999995</v>
      </c>
      <c r="H177" s="8">
        <v>75.62</v>
      </c>
      <c r="I177" s="8">
        <v>74.150000000000006</v>
      </c>
      <c r="J177" s="8">
        <v>74.150000000000006</v>
      </c>
      <c r="K177" s="8">
        <v>10500</v>
      </c>
      <c r="L177" s="26">
        <v>60.89</v>
      </c>
      <c r="M177" s="8"/>
      <c r="N177" s="32">
        <v>0</v>
      </c>
      <c r="O177" s="11">
        <f t="shared" si="22"/>
        <v>200</v>
      </c>
      <c r="P177" s="11">
        <f t="shared" si="19"/>
        <v>1.217769748727213</v>
      </c>
      <c r="Q177" s="12">
        <f t="shared" si="18"/>
        <v>300.37006953406126</v>
      </c>
      <c r="R177" s="12">
        <f t="shared" si="23"/>
        <v>0</v>
      </c>
      <c r="S177" s="12">
        <f t="shared" si="24"/>
        <v>23372</v>
      </c>
      <c r="T177" s="31">
        <f t="shared" si="20"/>
        <v>22272.440655950642</v>
      </c>
      <c r="U177" s="13"/>
      <c r="V177" s="39">
        <f t="shared" si="25"/>
        <v>-1.6309361350215545E-2</v>
      </c>
      <c r="W177" s="14">
        <f t="shared" si="26"/>
        <v>-1.6289658130787449E-2</v>
      </c>
      <c r="X177" s="40">
        <f t="shared" si="21"/>
        <v>3.8821685583172362E-10</v>
      </c>
      <c r="Y177" s="2"/>
      <c r="Z177" s="4"/>
      <c r="AA177" s="4"/>
      <c r="AB177" s="4"/>
      <c r="AC177" s="4"/>
      <c r="AD177" s="4"/>
      <c r="AE177" s="4"/>
    </row>
    <row r="178" spans="6:31">
      <c r="F178" s="25">
        <v>36927</v>
      </c>
      <c r="G178" s="8">
        <v>74.16</v>
      </c>
      <c r="H178" s="8">
        <v>74.290000000000006</v>
      </c>
      <c r="I178" s="8">
        <v>73.7</v>
      </c>
      <c r="J178" s="8">
        <v>74.099999999999994</v>
      </c>
      <c r="K178" s="8">
        <v>43300</v>
      </c>
      <c r="L178" s="26">
        <v>60.85</v>
      </c>
      <c r="M178" s="8"/>
      <c r="N178" s="32">
        <v>0</v>
      </c>
      <c r="O178" s="11">
        <f t="shared" si="22"/>
        <v>200</v>
      </c>
      <c r="P178" s="11">
        <f t="shared" si="19"/>
        <v>1.2177485620377977</v>
      </c>
      <c r="Q178" s="12">
        <f t="shared" si="18"/>
        <v>300.37181579725228</v>
      </c>
      <c r="R178" s="12">
        <f t="shared" si="23"/>
        <v>0</v>
      </c>
      <c r="S178" s="12">
        <f t="shared" si="24"/>
        <v>23372</v>
      </c>
      <c r="T178" s="31">
        <f t="shared" si="20"/>
        <v>22257.551550576391</v>
      </c>
      <c r="U178" s="13"/>
      <c r="V178" s="39">
        <f t="shared" si="25"/>
        <v>-6.6872259308076111E-4</v>
      </c>
      <c r="W178" s="14">
        <f t="shared" si="26"/>
        <v>-6.571381869465156E-4</v>
      </c>
      <c r="X178" s="40">
        <f t="shared" si="21"/>
        <v>1.3419846548314508E-10</v>
      </c>
      <c r="Y178" s="2"/>
      <c r="Z178" s="4"/>
      <c r="AA178" s="4"/>
      <c r="AB178" s="4"/>
      <c r="AC178" s="4"/>
      <c r="AD178" s="4"/>
      <c r="AE178" s="4"/>
    </row>
    <row r="179" spans="6:31">
      <c r="F179" s="25">
        <v>36928</v>
      </c>
      <c r="G179" s="8">
        <v>74.42</v>
      </c>
      <c r="H179" s="8">
        <v>74.989999999999995</v>
      </c>
      <c r="I179" s="8">
        <v>74.42</v>
      </c>
      <c r="J179" s="8">
        <v>74.650000000000006</v>
      </c>
      <c r="K179" s="8">
        <v>17200</v>
      </c>
      <c r="L179" s="26">
        <v>61.3</v>
      </c>
      <c r="M179" s="8"/>
      <c r="N179" s="32">
        <v>0</v>
      </c>
      <c r="O179" s="11">
        <f t="shared" si="22"/>
        <v>200</v>
      </c>
      <c r="P179" s="11">
        <f t="shared" si="19"/>
        <v>1.2177814029363787</v>
      </c>
      <c r="Q179" s="12">
        <f t="shared" si="18"/>
        <v>300.36910898910503</v>
      </c>
      <c r="R179" s="12">
        <f t="shared" si="23"/>
        <v>0</v>
      </c>
      <c r="S179" s="12">
        <f t="shared" si="24"/>
        <v>23372</v>
      </c>
      <c r="T179" s="31">
        <f t="shared" si="20"/>
        <v>22422.553986036692</v>
      </c>
      <c r="U179" s="13"/>
      <c r="V179" s="39">
        <f t="shared" si="25"/>
        <v>7.3859801174880847E-3</v>
      </c>
      <c r="W179" s="14">
        <f t="shared" si="26"/>
        <v>7.3680235086294819E-3</v>
      </c>
      <c r="X179" s="40">
        <f t="shared" si="21"/>
        <v>3.2243980170085324E-10</v>
      </c>
      <c r="Y179" s="2"/>
      <c r="Z179" s="4"/>
      <c r="AA179" s="4"/>
      <c r="AB179" s="4"/>
      <c r="AC179" s="4"/>
      <c r="AD179" s="4"/>
      <c r="AE179" s="4"/>
    </row>
    <row r="180" spans="6:31">
      <c r="F180" s="25">
        <v>36929</v>
      </c>
      <c r="G180" s="8">
        <v>74.209999999999994</v>
      </c>
      <c r="H180" s="8">
        <v>74.25</v>
      </c>
      <c r="I180" s="8">
        <v>73.349999999999994</v>
      </c>
      <c r="J180" s="8">
        <v>73.959999999999994</v>
      </c>
      <c r="K180" s="8">
        <v>8500</v>
      </c>
      <c r="L180" s="26">
        <v>60.74</v>
      </c>
      <c r="M180" s="8"/>
      <c r="N180" s="32">
        <v>0</v>
      </c>
      <c r="O180" s="11">
        <f t="shared" si="22"/>
        <v>200</v>
      </c>
      <c r="P180" s="11">
        <f t="shared" si="19"/>
        <v>1.2176489957194598</v>
      </c>
      <c r="Q180" s="12">
        <f t="shared" si="18"/>
        <v>300.38002313138463</v>
      </c>
      <c r="R180" s="12">
        <f t="shared" si="23"/>
        <v>0</v>
      </c>
      <c r="S180" s="12">
        <f t="shared" si="24"/>
        <v>23372</v>
      </c>
      <c r="T180" s="31">
        <f t="shared" si="20"/>
        <v>22216.106510797206</v>
      </c>
      <c r="U180" s="13"/>
      <c r="V180" s="39">
        <f t="shared" si="25"/>
        <v>-9.2497823583335102E-3</v>
      </c>
      <c r="W180" s="14">
        <f t="shared" si="26"/>
        <v>-9.1773833245629467E-3</v>
      </c>
      <c r="X180" s="40">
        <f t="shared" si="21"/>
        <v>5.2416200909111946E-9</v>
      </c>
      <c r="Y180" s="2"/>
      <c r="Z180" s="4"/>
      <c r="AA180" s="4"/>
      <c r="AB180" s="4"/>
      <c r="AC180" s="4"/>
      <c r="AD180" s="4"/>
      <c r="AE180" s="4"/>
    </row>
    <row r="181" spans="6:31">
      <c r="F181" s="25">
        <v>36930</v>
      </c>
      <c r="G181" s="8">
        <v>74.209999999999994</v>
      </c>
      <c r="H181" s="8">
        <v>74.290000000000006</v>
      </c>
      <c r="I181" s="8">
        <v>73.150000000000006</v>
      </c>
      <c r="J181" s="8">
        <v>73.150000000000006</v>
      </c>
      <c r="K181" s="8">
        <v>5200</v>
      </c>
      <c r="L181" s="26">
        <v>60.07</v>
      </c>
      <c r="M181" s="8"/>
      <c r="N181" s="32">
        <v>0</v>
      </c>
      <c r="O181" s="11">
        <f t="shared" si="22"/>
        <v>200</v>
      </c>
      <c r="P181" s="11">
        <f t="shared" si="19"/>
        <v>1.2177459630431164</v>
      </c>
      <c r="Q181" s="12">
        <f t="shared" si="18"/>
        <v>300.37203001747827</v>
      </c>
      <c r="R181" s="12">
        <f t="shared" si="23"/>
        <v>0</v>
      </c>
      <c r="S181" s="12">
        <f t="shared" si="24"/>
        <v>23372</v>
      </c>
      <c r="T181" s="31">
        <f t="shared" si="20"/>
        <v>21972.213995778537</v>
      </c>
      <c r="U181" s="13"/>
      <c r="V181" s="39">
        <f t="shared" si="25"/>
        <v>-1.1038889411806342E-2</v>
      </c>
      <c r="W181" s="14">
        <f t="shared" si="26"/>
        <v>-1.1091910755532718E-2</v>
      </c>
      <c r="X181" s="40">
        <f t="shared" si="21"/>
        <v>2.8112628905504911E-9</v>
      </c>
      <c r="Y181" s="2"/>
      <c r="Z181" s="4"/>
      <c r="AA181" s="4"/>
      <c r="AB181" s="4"/>
      <c r="AC181" s="4"/>
      <c r="AD181" s="4"/>
      <c r="AE181" s="4"/>
    </row>
    <row r="182" spans="6:31">
      <c r="F182" s="25">
        <v>36931</v>
      </c>
      <c r="G182" s="8">
        <v>73.02</v>
      </c>
      <c r="H182" s="8">
        <v>73.02</v>
      </c>
      <c r="I182" s="8">
        <v>72.16</v>
      </c>
      <c r="J182" s="8">
        <v>72.42</v>
      </c>
      <c r="K182" s="8">
        <v>6900</v>
      </c>
      <c r="L182" s="26">
        <v>59.47</v>
      </c>
      <c r="M182" s="8"/>
      <c r="N182" s="32">
        <v>0</v>
      </c>
      <c r="O182" s="11">
        <f t="shared" si="22"/>
        <v>200</v>
      </c>
      <c r="P182" s="11">
        <f t="shared" si="19"/>
        <v>1.2177568521943838</v>
      </c>
      <c r="Q182" s="12">
        <f t="shared" si="18"/>
        <v>300.37113249330019</v>
      </c>
      <c r="R182" s="12">
        <f t="shared" si="23"/>
        <v>0</v>
      </c>
      <c r="S182" s="12">
        <f t="shared" si="24"/>
        <v>23372</v>
      </c>
      <c r="T182" s="31">
        <f t="shared" si="20"/>
        <v>21752.877415164799</v>
      </c>
      <c r="U182" s="13"/>
      <c r="V182" s="39">
        <f t="shared" si="25"/>
        <v>-1.0032611174891938E-2</v>
      </c>
      <c r="W182" s="14">
        <f t="shared" si="26"/>
        <v>-1.0038565143567733E-2</v>
      </c>
      <c r="X182" s="40">
        <f t="shared" si="21"/>
        <v>3.5449742992352119E-11</v>
      </c>
      <c r="Y182" s="2"/>
      <c r="Z182" s="4"/>
      <c r="AA182" s="4"/>
      <c r="AB182" s="4"/>
      <c r="AC182" s="4"/>
      <c r="AD182" s="4"/>
      <c r="AE182" s="4"/>
    </row>
    <row r="183" spans="6:31">
      <c r="F183" s="25">
        <v>36934</v>
      </c>
      <c r="G183" s="8">
        <v>72.42</v>
      </c>
      <c r="H183" s="8">
        <v>72.88</v>
      </c>
      <c r="I183" s="8">
        <v>72.14</v>
      </c>
      <c r="J183" s="8">
        <v>72.819999999999993</v>
      </c>
      <c r="K183" s="8">
        <v>3800</v>
      </c>
      <c r="L183" s="26">
        <v>59.8</v>
      </c>
      <c r="M183" s="8"/>
      <c r="N183" s="32">
        <v>0</v>
      </c>
      <c r="O183" s="11">
        <f t="shared" si="22"/>
        <v>200</v>
      </c>
      <c r="P183" s="11">
        <f t="shared" si="19"/>
        <v>1.2177257525083611</v>
      </c>
      <c r="Q183" s="12">
        <f t="shared" si="18"/>
        <v>300.37369588715126</v>
      </c>
      <c r="R183" s="12">
        <f t="shared" si="23"/>
        <v>0</v>
      </c>
      <c r="S183" s="12">
        <f t="shared" si="24"/>
        <v>23372</v>
      </c>
      <c r="T183" s="31">
        <f t="shared" si="20"/>
        <v>21873.212534502352</v>
      </c>
      <c r="U183" s="13"/>
      <c r="V183" s="39">
        <f t="shared" si="25"/>
        <v>5.5166724619553327E-3</v>
      </c>
      <c r="W183" s="14">
        <f t="shared" si="26"/>
        <v>5.5336772380836117E-3</v>
      </c>
      <c r="X183" s="40">
        <f t="shared" si="21"/>
        <v>2.8916241117288679E-10</v>
      </c>
      <c r="Y183" s="2"/>
      <c r="Z183" s="4"/>
      <c r="AA183" s="4"/>
      <c r="AB183" s="4"/>
      <c r="AC183" s="4"/>
      <c r="AD183" s="4"/>
      <c r="AE183" s="4"/>
    </row>
    <row r="184" spans="6:31">
      <c r="F184" s="25">
        <v>36935</v>
      </c>
      <c r="G184" s="8">
        <v>73.290000000000006</v>
      </c>
      <c r="H184" s="8">
        <v>73.53</v>
      </c>
      <c r="I184" s="8">
        <v>72.47</v>
      </c>
      <c r="J184" s="8">
        <v>72.47</v>
      </c>
      <c r="K184" s="8">
        <v>44400</v>
      </c>
      <c r="L184" s="26">
        <v>59.51</v>
      </c>
      <c r="M184" s="8"/>
      <c r="N184" s="32">
        <v>0</v>
      </c>
      <c r="O184" s="11">
        <f t="shared" si="22"/>
        <v>200</v>
      </c>
      <c r="P184" s="11">
        <f t="shared" si="19"/>
        <v>1.2177785246177113</v>
      </c>
      <c r="Q184" s="12">
        <f t="shared" si="18"/>
        <v>300.36934621966395</v>
      </c>
      <c r="R184" s="12">
        <f t="shared" si="23"/>
        <v>0</v>
      </c>
      <c r="S184" s="12">
        <f t="shared" si="24"/>
        <v>23372</v>
      </c>
      <c r="T184" s="31">
        <f t="shared" si="20"/>
        <v>21767.766520539048</v>
      </c>
      <c r="U184" s="13"/>
      <c r="V184" s="39">
        <f t="shared" si="25"/>
        <v>-4.8324405844521329E-3</v>
      </c>
      <c r="W184" s="14">
        <f t="shared" si="26"/>
        <v>-4.8612952998253181E-3</v>
      </c>
      <c r="X184" s="40">
        <f t="shared" si="21"/>
        <v>8.3259459926753036E-10</v>
      </c>
      <c r="Y184" s="2"/>
      <c r="Z184" s="4"/>
      <c r="AA184" s="4"/>
      <c r="AB184" s="4"/>
      <c r="AC184" s="4"/>
      <c r="AD184" s="4"/>
      <c r="AE184" s="4"/>
    </row>
    <row r="185" spans="6:31">
      <c r="F185" s="25">
        <v>36936</v>
      </c>
      <c r="G185" s="8">
        <v>72.67</v>
      </c>
      <c r="H185" s="8">
        <v>72.67</v>
      </c>
      <c r="I185" s="8">
        <v>71.95</v>
      </c>
      <c r="J185" s="8">
        <v>72.33</v>
      </c>
      <c r="K185" s="8">
        <v>4100</v>
      </c>
      <c r="L185" s="26">
        <v>59.4</v>
      </c>
      <c r="M185" s="8"/>
      <c r="N185" s="32">
        <v>0</v>
      </c>
      <c r="O185" s="11">
        <f t="shared" si="22"/>
        <v>200</v>
      </c>
      <c r="P185" s="11">
        <f t="shared" si="19"/>
        <v>1.2176767676767677</v>
      </c>
      <c r="Q185" s="12">
        <f t="shared" si="18"/>
        <v>300.37773373095342</v>
      </c>
      <c r="R185" s="12">
        <f t="shared" si="23"/>
        <v>0</v>
      </c>
      <c r="S185" s="12">
        <f t="shared" si="24"/>
        <v>23372</v>
      </c>
      <c r="T185" s="31">
        <f t="shared" si="20"/>
        <v>21726.32148075986</v>
      </c>
      <c r="U185" s="13"/>
      <c r="V185" s="39">
        <f t="shared" si="25"/>
        <v>-1.9057786576398513E-3</v>
      </c>
      <c r="W185" s="14">
        <f t="shared" si="26"/>
        <v>-1.8501392881614773E-3</v>
      </c>
      <c r="X185" s="40">
        <f t="shared" si="21"/>
        <v>3.0957394359510182E-9</v>
      </c>
      <c r="Y185" s="2"/>
      <c r="Z185" s="4"/>
      <c r="AA185" s="4"/>
      <c r="AB185" s="4"/>
      <c r="AC185" s="4"/>
      <c r="AD185" s="4"/>
      <c r="AE185" s="4"/>
    </row>
    <row r="186" spans="6:31">
      <c r="F186" s="25">
        <v>36937</v>
      </c>
      <c r="G186" s="8">
        <v>72.900000000000006</v>
      </c>
      <c r="H186" s="8">
        <v>73.39</v>
      </c>
      <c r="I186" s="8">
        <v>72.900000000000006</v>
      </c>
      <c r="J186" s="8">
        <v>73.25</v>
      </c>
      <c r="K186" s="8">
        <v>14400</v>
      </c>
      <c r="L186" s="26">
        <v>60.15</v>
      </c>
      <c r="M186" s="8"/>
      <c r="N186" s="32">
        <v>0</v>
      </c>
      <c r="O186" s="11">
        <f t="shared" si="22"/>
        <v>200</v>
      </c>
      <c r="P186" s="11">
        <f t="shared" si="19"/>
        <v>1.2177888611803824</v>
      </c>
      <c r="Q186" s="12">
        <f t="shared" si="18"/>
        <v>300.36849428705847</v>
      </c>
      <c r="R186" s="12">
        <f t="shared" si="23"/>
        <v>0</v>
      </c>
      <c r="S186" s="12">
        <f t="shared" si="24"/>
        <v>23372</v>
      </c>
      <c r="T186" s="31">
        <f t="shared" si="20"/>
        <v>22001.992206527033</v>
      </c>
      <c r="U186" s="13"/>
      <c r="V186" s="39">
        <f t="shared" si="25"/>
        <v>1.2608507146154389E-2</v>
      </c>
      <c r="W186" s="14">
        <f t="shared" si="26"/>
        <v>1.2547216052088556E-2</v>
      </c>
      <c r="X186" s="40">
        <f t="shared" si="21"/>
        <v>3.7565982117867921E-9</v>
      </c>
      <c r="Y186" s="2"/>
      <c r="Z186" s="4"/>
      <c r="AA186" s="4"/>
      <c r="AB186" s="4"/>
      <c r="AC186" s="4"/>
      <c r="AD186" s="4"/>
      <c r="AE186" s="4"/>
    </row>
    <row r="187" spans="6:31">
      <c r="F187" s="25">
        <v>36938</v>
      </c>
      <c r="G187" s="8">
        <v>72.09</v>
      </c>
      <c r="H187" s="8">
        <v>72.239999999999995</v>
      </c>
      <c r="I187" s="8">
        <v>71.260000000000005</v>
      </c>
      <c r="J187" s="8">
        <v>71.63</v>
      </c>
      <c r="K187" s="8">
        <v>16900</v>
      </c>
      <c r="L187" s="26">
        <v>58.82</v>
      </c>
      <c r="M187" s="8"/>
      <c r="N187" s="32">
        <v>0</v>
      </c>
      <c r="O187" s="11">
        <f t="shared" si="22"/>
        <v>200</v>
      </c>
      <c r="P187" s="11">
        <f t="shared" si="19"/>
        <v>1.2177830669840191</v>
      </c>
      <c r="Q187" s="12">
        <f t="shared" si="18"/>
        <v>300.36897183907934</v>
      </c>
      <c r="R187" s="12">
        <f t="shared" si="23"/>
        <v>0</v>
      </c>
      <c r="S187" s="12">
        <f t="shared" si="24"/>
        <v>23372</v>
      </c>
      <c r="T187" s="31">
        <f t="shared" si="20"/>
        <v>21515.42945283325</v>
      </c>
      <c r="U187" s="13"/>
      <c r="V187" s="39">
        <f t="shared" si="25"/>
        <v>-2.2362677384892442E-2</v>
      </c>
      <c r="W187" s="14">
        <f t="shared" si="26"/>
        <v>-2.2359509294838886E-2</v>
      </c>
      <c r="X187" s="40">
        <f t="shared" si="21"/>
        <v>1.0036794587441724E-11</v>
      </c>
      <c r="Y187" s="2"/>
      <c r="Z187" s="4"/>
      <c r="AA187" s="4"/>
      <c r="AB187" s="4"/>
      <c r="AC187" s="4"/>
      <c r="AD187" s="4"/>
      <c r="AE187" s="4"/>
    </row>
    <row r="188" spans="6:31">
      <c r="F188" s="25">
        <v>36942</v>
      </c>
      <c r="G188" s="8">
        <v>72.14</v>
      </c>
      <c r="H188" s="8">
        <v>72.14</v>
      </c>
      <c r="I188" s="8">
        <v>70.5</v>
      </c>
      <c r="J188" s="8">
        <v>70.63</v>
      </c>
      <c r="K188" s="8">
        <v>34400</v>
      </c>
      <c r="L188" s="26">
        <v>58</v>
      </c>
      <c r="M188" s="8"/>
      <c r="N188" s="32">
        <v>0</v>
      </c>
      <c r="O188" s="11">
        <f t="shared" si="22"/>
        <v>200</v>
      </c>
      <c r="P188" s="11">
        <f t="shared" si="19"/>
        <v>1.2177586206896551</v>
      </c>
      <c r="Q188" s="12">
        <f t="shared" si="18"/>
        <v>300.37098672888499</v>
      </c>
      <c r="R188" s="12">
        <f t="shared" si="23"/>
        <v>0</v>
      </c>
      <c r="S188" s="12">
        <f t="shared" si="24"/>
        <v>23372</v>
      </c>
      <c r="T188" s="31">
        <f t="shared" si="20"/>
        <v>21215.202792661144</v>
      </c>
      <c r="U188" s="13"/>
      <c r="V188" s="39">
        <f t="shared" si="25"/>
        <v>-1.4052289178946301E-2</v>
      </c>
      <c r="W188" s="14">
        <f t="shared" si="26"/>
        <v>-1.4038922579429687E-2</v>
      </c>
      <c r="X188" s="40">
        <f t="shared" si="21"/>
        <v>1.7866598263755104E-10</v>
      </c>
      <c r="Y188" s="2"/>
      <c r="Z188" s="4"/>
      <c r="AA188" s="4"/>
      <c r="AB188" s="4"/>
      <c r="AC188" s="4"/>
      <c r="AD188" s="4"/>
      <c r="AE188" s="4"/>
    </row>
    <row r="189" spans="6:31">
      <c r="F189" s="25">
        <v>36943</v>
      </c>
      <c r="G189" s="8">
        <v>70.290000000000006</v>
      </c>
      <c r="H189" s="8">
        <v>70.760000000000005</v>
      </c>
      <c r="I189" s="8">
        <v>69.34</v>
      </c>
      <c r="J189" s="8">
        <v>69.34</v>
      </c>
      <c r="K189" s="8">
        <v>28000</v>
      </c>
      <c r="L189" s="26">
        <v>56.94</v>
      </c>
      <c r="M189" s="8"/>
      <c r="N189" s="32">
        <v>0</v>
      </c>
      <c r="O189" s="11">
        <f t="shared" si="22"/>
        <v>200</v>
      </c>
      <c r="P189" s="11">
        <f t="shared" si="19"/>
        <v>1.2177730944854233</v>
      </c>
      <c r="Q189" s="12">
        <f t="shared" si="18"/>
        <v>300.36979377334217</v>
      </c>
      <c r="R189" s="12">
        <f t="shared" si="23"/>
        <v>0</v>
      </c>
      <c r="S189" s="12">
        <f t="shared" si="24"/>
        <v>23372</v>
      </c>
      <c r="T189" s="31">
        <f t="shared" si="20"/>
        <v>20827.641500243546</v>
      </c>
      <c r="U189" s="13"/>
      <c r="V189" s="39">
        <f t="shared" si="25"/>
        <v>-1.8437014778937923E-2</v>
      </c>
      <c r="W189" s="14">
        <f t="shared" si="26"/>
        <v>-1.8444928696527911E-2</v>
      </c>
      <c r="X189" s="40">
        <f t="shared" si="21"/>
        <v>6.2630091621127546E-11</v>
      </c>
      <c r="Y189" s="2"/>
      <c r="Z189" s="4"/>
      <c r="AA189" s="4"/>
      <c r="AB189" s="4"/>
      <c r="AC189" s="4"/>
      <c r="AD189" s="4"/>
      <c r="AE189" s="4"/>
    </row>
    <row r="190" spans="6:31">
      <c r="F190" s="25">
        <v>36944</v>
      </c>
      <c r="G190" s="8">
        <v>69.22</v>
      </c>
      <c r="H190" s="8">
        <v>69.400000000000006</v>
      </c>
      <c r="I190" s="8">
        <v>67.69</v>
      </c>
      <c r="J190" s="8">
        <v>68.75</v>
      </c>
      <c r="K190" s="8">
        <v>29200</v>
      </c>
      <c r="L190" s="26">
        <v>56.46</v>
      </c>
      <c r="M190" s="8"/>
      <c r="N190" s="32">
        <v>0</v>
      </c>
      <c r="O190" s="11">
        <f t="shared" si="22"/>
        <v>200</v>
      </c>
      <c r="P190" s="11">
        <f t="shared" si="19"/>
        <v>1.2176762309599716</v>
      </c>
      <c r="Q190" s="12">
        <f t="shared" si="18"/>
        <v>300.37777797458267</v>
      </c>
      <c r="R190" s="12">
        <f t="shared" si="23"/>
        <v>0</v>
      </c>
      <c r="S190" s="12">
        <f t="shared" si="24"/>
        <v>23372</v>
      </c>
      <c r="T190" s="31">
        <f t="shared" si="20"/>
        <v>20650.972235752557</v>
      </c>
      <c r="U190" s="13"/>
      <c r="V190" s="39">
        <f t="shared" si="25"/>
        <v>-8.5186228245920318E-3</v>
      </c>
      <c r="W190" s="14">
        <f t="shared" si="26"/>
        <v>-8.4656590245481261E-3</v>
      </c>
      <c r="X190" s="40">
        <f t="shared" si="21"/>
        <v>2.8051641150908303E-9</v>
      </c>
      <c r="Y190" s="2"/>
      <c r="Z190" s="4"/>
      <c r="AA190" s="4"/>
      <c r="AB190" s="4"/>
      <c r="AC190" s="4"/>
      <c r="AD190" s="4"/>
      <c r="AE190" s="4"/>
    </row>
    <row r="191" spans="6:31">
      <c r="F191" s="25">
        <v>36945</v>
      </c>
      <c r="G191" s="8">
        <v>68.540000000000006</v>
      </c>
      <c r="H191" s="8">
        <v>68.92</v>
      </c>
      <c r="I191" s="8">
        <v>66.900000000000006</v>
      </c>
      <c r="J191" s="8">
        <v>68.92</v>
      </c>
      <c r="K191" s="8">
        <v>30500</v>
      </c>
      <c r="L191" s="26">
        <v>56.6</v>
      </c>
      <c r="M191" s="8"/>
      <c r="N191" s="32">
        <v>0</v>
      </c>
      <c r="O191" s="11">
        <f t="shared" si="22"/>
        <v>200</v>
      </c>
      <c r="P191" s="11">
        <f t="shared" si="19"/>
        <v>1.2176678445229683</v>
      </c>
      <c r="Q191" s="12">
        <f t="shared" si="18"/>
        <v>300.37846930589711</v>
      </c>
      <c r="R191" s="12">
        <f t="shared" si="23"/>
        <v>0</v>
      </c>
      <c r="S191" s="12">
        <f t="shared" si="24"/>
        <v>23372</v>
      </c>
      <c r="T191" s="31">
        <f t="shared" si="20"/>
        <v>20702.084104562429</v>
      </c>
      <c r="U191" s="13"/>
      <c r="V191" s="39">
        <f t="shared" si="25"/>
        <v>2.4719766498780727E-3</v>
      </c>
      <c r="W191" s="14">
        <f t="shared" si="26"/>
        <v>2.4765623837940038E-3</v>
      </c>
      <c r="X191" s="40">
        <f t="shared" si="21"/>
        <v>2.1028955547721321E-11</v>
      </c>
      <c r="Y191" s="2"/>
      <c r="Z191" s="4"/>
      <c r="AA191" s="4"/>
      <c r="AB191" s="4"/>
      <c r="AC191" s="4"/>
      <c r="AD191" s="4"/>
      <c r="AE191" s="4"/>
    </row>
    <row r="192" spans="6:31">
      <c r="F192" s="25">
        <v>36948</v>
      </c>
      <c r="G192" s="8">
        <v>69.13</v>
      </c>
      <c r="H192" s="8">
        <v>70.02</v>
      </c>
      <c r="I192" s="8">
        <v>68.72</v>
      </c>
      <c r="J192" s="8">
        <v>70.02</v>
      </c>
      <c r="K192" s="8">
        <v>10500</v>
      </c>
      <c r="L192" s="26">
        <v>57.5</v>
      </c>
      <c r="M192" s="8"/>
      <c r="N192" s="32">
        <v>0</v>
      </c>
      <c r="O192" s="11">
        <f t="shared" si="22"/>
        <v>200</v>
      </c>
      <c r="P192" s="11">
        <f t="shared" si="19"/>
        <v>1.2177391304347824</v>
      </c>
      <c r="Q192" s="12">
        <f t="shared" si="18"/>
        <v>300.37259319455916</v>
      </c>
      <c r="R192" s="12">
        <f t="shared" si="23"/>
        <v>0</v>
      </c>
      <c r="S192" s="12">
        <f t="shared" si="24"/>
        <v>23372</v>
      </c>
      <c r="T192" s="31">
        <f t="shared" si="20"/>
        <v>21032.088975483031</v>
      </c>
      <c r="U192" s="13"/>
      <c r="V192" s="39">
        <f t="shared" si="25"/>
        <v>1.581494131682628E-2</v>
      </c>
      <c r="W192" s="14">
        <f t="shared" si="26"/>
        <v>1.57759625941674E-2</v>
      </c>
      <c r="X192" s="40">
        <f t="shared" si="21"/>
        <v>1.5193408201178223E-9</v>
      </c>
      <c r="Y192" s="2"/>
      <c r="Z192" s="4"/>
      <c r="AA192" s="4"/>
      <c r="AB192" s="4"/>
      <c r="AC192" s="4"/>
      <c r="AD192" s="4"/>
      <c r="AE192" s="4"/>
    </row>
    <row r="193" spans="6:31">
      <c r="F193" s="25">
        <v>36949</v>
      </c>
      <c r="G193" s="8">
        <v>70.209999999999994</v>
      </c>
      <c r="H193" s="8">
        <v>70.209999999999994</v>
      </c>
      <c r="I193" s="8">
        <v>69.11</v>
      </c>
      <c r="J193" s="8">
        <v>69.17</v>
      </c>
      <c r="K193" s="8">
        <v>354100</v>
      </c>
      <c r="L193" s="26">
        <v>56.8</v>
      </c>
      <c r="M193" s="8"/>
      <c r="N193" s="32">
        <v>0</v>
      </c>
      <c r="O193" s="11">
        <f t="shared" si="22"/>
        <v>200</v>
      </c>
      <c r="P193" s="11">
        <f t="shared" si="19"/>
        <v>1.2177816901408451</v>
      </c>
      <c r="Q193" s="12">
        <f t="shared" si="18"/>
        <v>300.36908531782092</v>
      </c>
      <c r="R193" s="12">
        <f t="shared" si="23"/>
        <v>0</v>
      </c>
      <c r="S193" s="12">
        <f t="shared" si="24"/>
        <v>23372</v>
      </c>
      <c r="T193" s="31">
        <f t="shared" si="20"/>
        <v>20776.529631433674</v>
      </c>
      <c r="U193" s="13"/>
      <c r="V193" s="39">
        <f t="shared" si="25"/>
        <v>-1.222535140034983E-2</v>
      </c>
      <c r="W193" s="14">
        <f t="shared" si="26"/>
        <v>-1.2248622076199086E-2</v>
      </c>
      <c r="X193" s="40">
        <f t="shared" si="21"/>
        <v>5.4152435448112849E-10</v>
      </c>
      <c r="Y193" s="2"/>
      <c r="Z193" s="4"/>
      <c r="AA193" s="4"/>
      <c r="AB193" s="4"/>
      <c r="AC193" s="4"/>
      <c r="AD193" s="4"/>
      <c r="AE193" s="4"/>
    </row>
    <row r="194" spans="6:31">
      <c r="F194" s="25">
        <v>36950</v>
      </c>
      <c r="G194" s="8">
        <v>69.59</v>
      </c>
      <c r="H194" s="8">
        <v>69.59</v>
      </c>
      <c r="I194" s="8">
        <v>67.849999999999994</v>
      </c>
      <c r="J194" s="8">
        <v>68.06</v>
      </c>
      <c r="K194" s="8">
        <v>487100</v>
      </c>
      <c r="L194" s="26">
        <v>55.89</v>
      </c>
      <c r="M194" s="8"/>
      <c r="N194" s="32">
        <v>0</v>
      </c>
      <c r="O194" s="11">
        <f t="shared" si="22"/>
        <v>200</v>
      </c>
      <c r="P194" s="11">
        <f t="shared" si="19"/>
        <v>1.2177491501162998</v>
      </c>
      <c r="Q194" s="12">
        <f t="shared" si="18"/>
        <v>300.37176732544094</v>
      </c>
      <c r="R194" s="12">
        <f t="shared" si="23"/>
        <v>0</v>
      </c>
      <c r="S194" s="12">
        <f t="shared" si="24"/>
        <v>23372</v>
      </c>
      <c r="T194" s="31">
        <f t="shared" si="20"/>
        <v>20443.302484169511</v>
      </c>
      <c r="U194" s="13"/>
      <c r="V194" s="39">
        <f t="shared" si="25"/>
        <v>-1.6168644539455986E-2</v>
      </c>
      <c r="W194" s="14">
        <f t="shared" si="26"/>
        <v>-1.6150852445498836E-2</v>
      </c>
      <c r="X194" s="40">
        <f t="shared" si="21"/>
        <v>3.1655860738006072E-10</v>
      </c>
      <c r="Y194" s="2"/>
      <c r="Z194" s="4"/>
      <c r="AA194" s="4"/>
      <c r="AB194" s="4"/>
      <c r="AC194" s="4"/>
      <c r="AD194" s="4"/>
      <c r="AE194" s="4"/>
    </row>
    <row r="195" spans="6:31">
      <c r="F195" s="25">
        <v>36951</v>
      </c>
      <c r="G195" s="8">
        <v>68.09</v>
      </c>
      <c r="H195" s="8">
        <v>68.34</v>
      </c>
      <c r="I195" s="8">
        <v>66.989999999999995</v>
      </c>
      <c r="J195" s="8">
        <v>68.34</v>
      </c>
      <c r="K195" s="8">
        <v>24800</v>
      </c>
      <c r="L195" s="26">
        <v>56.12</v>
      </c>
      <c r="M195" s="8"/>
      <c r="N195" s="32">
        <v>0</v>
      </c>
      <c r="O195" s="11">
        <f t="shared" si="22"/>
        <v>200</v>
      </c>
      <c r="P195" s="11">
        <f t="shared" si="19"/>
        <v>1.2177476835352816</v>
      </c>
      <c r="Q195" s="12">
        <f t="shared" si="18"/>
        <v>300.37188820707405</v>
      </c>
      <c r="R195" s="12">
        <f t="shared" si="23"/>
        <v>0</v>
      </c>
      <c r="S195" s="12">
        <f t="shared" si="24"/>
        <v>23372</v>
      </c>
      <c r="T195" s="31">
        <f t="shared" si="20"/>
        <v>20527.41484007144</v>
      </c>
      <c r="U195" s="13"/>
      <c r="V195" s="39">
        <f t="shared" si="25"/>
        <v>4.1059800543686228E-3</v>
      </c>
      <c r="W195" s="14">
        <f t="shared" si="26"/>
        <v>4.1067819526532812E-3</v>
      </c>
      <c r="X195" s="40">
        <f t="shared" si="21"/>
        <v>6.4304085893806733E-13</v>
      </c>
      <c r="Y195" s="2"/>
      <c r="Z195" s="4"/>
      <c r="AA195" s="4"/>
      <c r="AB195" s="4"/>
      <c r="AC195" s="4"/>
      <c r="AD195" s="4"/>
      <c r="AE195" s="4"/>
    </row>
    <row r="196" spans="6:31">
      <c r="F196" s="25">
        <v>36952</v>
      </c>
      <c r="G196" s="8">
        <v>67.64</v>
      </c>
      <c r="H196" s="8">
        <v>69</v>
      </c>
      <c r="I196" s="8">
        <v>67.64</v>
      </c>
      <c r="J196" s="8">
        <v>68.099999999999994</v>
      </c>
      <c r="K196" s="8">
        <v>97800</v>
      </c>
      <c r="L196" s="26">
        <v>55.92</v>
      </c>
      <c r="M196" s="8"/>
      <c r="N196" s="32">
        <v>0</v>
      </c>
      <c r="O196" s="11">
        <f t="shared" si="22"/>
        <v>200</v>
      </c>
      <c r="P196" s="11">
        <f t="shared" si="19"/>
        <v>1.2178111587982832</v>
      </c>
      <c r="Q196" s="12">
        <f t="shared" ref="Q196:Q259" si="27">$D$4*$P$4/P196+O196</f>
        <v>300.36665658150065</v>
      </c>
      <c r="R196" s="12">
        <f t="shared" si="23"/>
        <v>0</v>
      </c>
      <c r="S196" s="12">
        <f t="shared" si="24"/>
        <v>23372</v>
      </c>
      <c r="T196" s="31">
        <f t="shared" si="20"/>
        <v>20454.969313200192</v>
      </c>
      <c r="U196" s="13"/>
      <c r="V196" s="39">
        <f t="shared" si="25"/>
        <v>-3.5354508444816004E-3</v>
      </c>
      <c r="W196" s="14">
        <f t="shared" si="26"/>
        <v>-3.5701573087053144E-3</v>
      </c>
      <c r="X196" s="40">
        <f t="shared" si="21"/>
        <v>1.2045386589119368E-9</v>
      </c>
      <c r="Y196" s="2"/>
      <c r="Z196" s="4"/>
      <c r="AA196" s="4"/>
      <c r="AB196" s="4"/>
      <c r="AC196" s="4"/>
      <c r="AD196" s="4"/>
      <c r="AE196" s="4"/>
    </row>
    <row r="197" spans="6:31">
      <c r="F197" s="25">
        <v>36955</v>
      </c>
      <c r="G197" s="8">
        <v>68.42</v>
      </c>
      <c r="H197" s="8">
        <v>68.569999999999993</v>
      </c>
      <c r="I197" s="8">
        <v>68.2</v>
      </c>
      <c r="J197" s="8">
        <v>68.400000000000006</v>
      </c>
      <c r="K197" s="8">
        <v>110100</v>
      </c>
      <c r="L197" s="26">
        <v>56.17</v>
      </c>
      <c r="M197" s="8"/>
      <c r="N197" s="32">
        <v>0</v>
      </c>
      <c r="O197" s="11">
        <f t="shared" si="22"/>
        <v>200</v>
      </c>
      <c r="P197" s="11">
        <f t="shared" ref="P197:P260" si="28">J197/L197</f>
        <v>1.2177318853480505</v>
      </c>
      <c r="Q197" s="12">
        <f t="shared" si="27"/>
        <v>300.37319037703583</v>
      </c>
      <c r="R197" s="12">
        <f t="shared" si="23"/>
        <v>0</v>
      </c>
      <c r="S197" s="12">
        <f t="shared" si="24"/>
        <v>23372</v>
      </c>
      <c r="T197" s="31">
        <f t="shared" ref="T197:T260" si="29">Q197*J197</f>
        <v>20545.526221789252</v>
      </c>
      <c r="U197" s="13"/>
      <c r="V197" s="39">
        <f t="shared" si="25"/>
        <v>4.4173639689598894E-3</v>
      </c>
      <c r="W197" s="14">
        <f t="shared" si="26"/>
        <v>4.460708618786449E-3</v>
      </c>
      <c r="X197" s="40">
        <f t="shared" ref="X197:X260" si="30">(V197-W197)^2</f>
        <v>1.8787586685870728E-9</v>
      </c>
      <c r="Y197" s="2"/>
      <c r="Z197" s="4"/>
      <c r="AA197" s="4"/>
      <c r="AB197" s="4"/>
      <c r="AC197" s="4"/>
      <c r="AD197" s="4"/>
      <c r="AE197" s="4"/>
    </row>
    <row r="198" spans="6:31">
      <c r="F198" s="25">
        <v>36956</v>
      </c>
      <c r="G198" s="8">
        <v>69.900000000000006</v>
      </c>
      <c r="H198" s="8">
        <v>69.900000000000006</v>
      </c>
      <c r="I198" s="8">
        <v>69.2</v>
      </c>
      <c r="J198" s="8">
        <v>69.290000000000006</v>
      </c>
      <c r="K198" s="8">
        <v>7100</v>
      </c>
      <c r="L198" s="26">
        <v>56.9</v>
      </c>
      <c r="M198" s="8"/>
      <c r="N198" s="32">
        <v>0</v>
      </c>
      <c r="O198" s="11">
        <f t="shared" ref="O198:O261" si="31">O197+N198</f>
        <v>200</v>
      </c>
      <c r="P198" s="11">
        <f t="shared" si="28"/>
        <v>1.2177504393673113</v>
      </c>
      <c r="Q198" s="12">
        <f t="shared" si="27"/>
        <v>300.371661060316</v>
      </c>
      <c r="R198" s="12">
        <f t="shared" ref="R198:R261" si="32">IF(N198&lt;&gt;0,N198*J198,0)</f>
        <v>0</v>
      </c>
      <c r="S198" s="12">
        <f t="shared" ref="S198:S261" si="33">IF(N198&lt;&gt;0,N198*J198+S197,S197)</f>
        <v>23372</v>
      </c>
      <c r="T198" s="31">
        <f t="shared" si="29"/>
        <v>20812.752394869298</v>
      </c>
      <c r="U198" s="13"/>
      <c r="V198" s="39">
        <f t="shared" ref="V198:V261" si="34">LN((T198-R198)/T197)</f>
        <v>1.2922679608949016E-2</v>
      </c>
      <c r="W198" s="14">
        <f t="shared" ref="W198:W261" si="35">LN(L198/L197)</f>
        <v>1.2912534587943813E-2</v>
      </c>
      <c r="X198" s="40">
        <f t="shared" si="30"/>
        <v>1.029214511959976E-10</v>
      </c>
      <c r="Y198" s="2"/>
      <c r="Z198" s="4"/>
      <c r="AA198" s="4"/>
      <c r="AB198" s="4"/>
      <c r="AC198" s="4"/>
      <c r="AD198" s="4"/>
      <c r="AE198" s="4"/>
    </row>
    <row r="199" spans="6:31">
      <c r="F199" s="25">
        <v>36957</v>
      </c>
      <c r="G199" s="8">
        <v>69.739999999999995</v>
      </c>
      <c r="H199" s="8">
        <v>69.739999999999995</v>
      </c>
      <c r="I199" s="8">
        <v>69.180000000000007</v>
      </c>
      <c r="J199" s="8">
        <v>69.62</v>
      </c>
      <c r="K199" s="8">
        <v>49900</v>
      </c>
      <c r="L199" s="26">
        <v>57.17</v>
      </c>
      <c r="M199" s="8"/>
      <c r="N199" s="32">
        <v>0</v>
      </c>
      <c r="O199" s="11">
        <f t="shared" si="31"/>
        <v>200</v>
      </c>
      <c r="P199" s="11">
        <f t="shared" si="28"/>
        <v>1.217771558509708</v>
      </c>
      <c r="Q199" s="12">
        <f t="shared" si="27"/>
        <v>300.36992036980001</v>
      </c>
      <c r="R199" s="12">
        <f t="shared" si="32"/>
        <v>0</v>
      </c>
      <c r="S199" s="12">
        <f t="shared" si="33"/>
        <v>23372</v>
      </c>
      <c r="T199" s="31">
        <f t="shared" si="29"/>
        <v>20911.753856145478</v>
      </c>
      <c r="U199" s="13"/>
      <c r="V199" s="39">
        <f t="shared" si="34"/>
        <v>4.7454916048955461E-3</v>
      </c>
      <c r="W199" s="14">
        <f t="shared" si="35"/>
        <v>4.7339441435946365E-3</v>
      </c>
      <c r="X199" s="40">
        <f t="shared" si="30"/>
        <v>1.3334386249600414E-10</v>
      </c>
      <c r="Y199" s="2"/>
      <c r="Z199" s="4"/>
      <c r="AA199" s="4"/>
      <c r="AB199" s="4"/>
      <c r="AC199" s="4"/>
      <c r="AD199" s="4"/>
      <c r="AE199" s="4"/>
    </row>
    <row r="200" spans="6:31">
      <c r="F200" s="25">
        <v>36958</v>
      </c>
      <c r="G200" s="8">
        <v>69.5</v>
      </c>
      <c r="H200" s="8">
        <v>69.66</v>
      </c>
      <c r="I200" s="8">
        <v>69.34</v>
      </c>
      <c r="J200" s="8">
        <v>69.66</v>
      </c>
      <c r="K200" s="8">
        <v>42500</v>
      </c>
      <c r="L200" s="26">
        <v>57.21</v>
      </c>
      <c r="M200" s="8"/>
      <c r="N200" s="32">
        <v>0</v>
      </c>
      <c r="O200" s="11">
        <f t="shared" si="31"/>
        <v>200</v>
      </c>
      <c r="P200" s="11">
        <f t="shared" si="28"/>
        <v>1.2176192973256423</v>
      </c>
      <c r="Q200" s="12">
        <f t="shared" si="27"/>
        <v>300.38247145448935</v>
      </c>
      <c r="R200" s="12">
        <f t="shared" si="32"/>
        <v>0</v>
      </c>
      <c r="S200" s="12">
        <f t="shared" si="33"/>
        <v>23372</v>
      </c>
      <c r="T200" s="31">
        <f t="shared" si="29"/>
        <v>20924.642961519727</v>
      </c>
      <c r="U200" s="13"/>
      <c r="V200" s="39">
        <f t="shared" si="34"/>
        <v>6.1616710627412561E-4</v>
      </c>
      <c r="W200" s="14">
        <f t="shared" si="35"/>
        <v>6.9942300455751313E-4</v>
      </c>
      <c r="X200" s="40">
        <f t="shared" si="30"/>
        <v>6.9315445989737692E-9</v>
      </c>
      <c r="Y200" s="2"/>
      <c r="Z200" s="4"/>
      <c r="AA200" s="4"/>
      <c r="AB200" s="4"/>
      <c r="AC200" s="4"/>
      <c r="AD200" s="4"/>
      <c r="AE200" s="4"/>
    </row>
    <row r="201" spans="6:31">
      <c r="F201" s="25">
        <v>36959</v>
      </c>
      <c r="G201" s="8">
        <v>68.599999999999994</v>
      </c>
      <c r="H201" s="8">
        <v>68.64</v>
      </c>
      <c r="I201" s="8">
        <v>67.5</v>
      </c>
      <c r="J201" s="8">
        <v>67.66</v>
      </c>
      <c r="K201" s="8">
        <v>33700</v>
      </c>
      <c r="L201" s="26">
        <v>55.67</v>
      </c>
      <c r="M201" s="8"/>
      <c r="N201" s="32">
        <v>0</v>
      </c>
      <c r="O201" s="11">
        <f t="shared" si="31"/>
        <v>200</v>
      </c>
      <c r="P201" s="11">
        <f t="shared" si="28"/>
        <v>1.2153763247709717</v>
      </c>
      <c r="Q201" s="12">
        <f t="shared" si="27"/>
        <v>300.56772693779396</v>
      </c>
      <c r="R201" s="12">
        <f t="shared" si="32"/>
        <v>0</v>
      </c>
      <c r="S201" s="12">
        <f t="shared" si="33"/>
        <v>23372</v>
      </c>
      <c r="T201" s="31">
        <f t="shared" si="29"/>
        <v>20336.412404611139</v>
      </c>
      <c r="U201" s="13"/>
      <c r="V201" s="39">
        <f t="shared" si="34"/>
        <v>-2.8514559683256262E-2</v>
      </c>
      <c r="W201" s="14">
        <f t="shared" si="35"/>
        <v>-2.7287306085020963E-2</v>
      </c>
      <c r="X201" s="40">
        <f t="shared" si="30"/>
        <v>1.5061513943814892E-6</v>
      </c>
      <c r="Y201" s="2"/>
      <c r="Z201" s="4"/>
      <c r="AA201" s="4"/>
      <c r="AB201" s="4"/>
      <c r="AC201" s="4"/>
      <c r="AD201" s="4"/>
      <c r="AE201" s="4"/>
    </row>
    <row r="202" spans="6:31">
      <c r="F202" s="25">
        <v>36962</v>
      </c>
      <c r="G202" s="8">
        <v>66.790000000000006</v>
      </c>
      <c r="H202" s="8">
        <v>66.790000000000006</v>
      </c>
      <c r="I202" s="8">
        <v>64.73</v>
      </c>
      <c r="J202" s="8">
        <v>64.86</v>
      </c>
      <c r="K202" s="8">
        <v>58000</v>
      </c>
      <c r="L202" s="26">
        <v>53.37</v>
      </c>
      <c r="M202" s="8"/>
      <c r="N202" s="32">
        <v>0</v>
      </c>
      <c r="O202" s="11">
        <f t="shared" si="31"/>
        <v>200</v>
      </c>
      <c r="P202" s="11">
        <f t="shared" si="28"/>
        <v>1.2152894884766723</v>
      </c>
      <c r="Q202" s="12">
        <f t="shared" si="27"/>
        <v>300.57491282133543</v>
      </c>
      <c r="R202" s="12">
        <f t="shared" si="32"/>
        <v>0</v>
      </c>
      <c r="S202" s="12">
        <f t="shared" si="33"/>
        <v>23372</v>
      </c>
      <c r="T202" s="31">
        <f t="shared" si="29"/>
        <v>19495.288845591815</v>
      </c>
      <c r="U202" s="13"/>
      <c r="V202" s="39">
        <f t="shared" si="34"/>
        <v>-4.2240155057524369E-2</v>
      </c>
      <c r="W202" s="14">
        <f t="shared" si="35"/>
        <v>-4.2192611849563008E-2</v>
      </c>
      <c r="X202" s="40">
        <f t="shared" si="30"/>
        <v>2.2603566232571747E-9</v>
      </c>
      <c r="Y202" s="2"/>
      <c r="Z202" s="4"/>
      <c r="AA202" s="4"/>
      <c r="AB202" s="4"/>
      <c r="AC202" s="4"/>
      <c r="AD202" s="4"/>
      <c r="AE202" s="4"/>
    </row>
    <row r="203" spans="6:31">
      <c r="F203" s="25">
        <v>36963</v>
      </c>
      <c r="G203" s="8">
        <v>65.239999999999995</v>
      </c>
      <c r="H203" s="8">
        <v>65.95</v>
      </c>
      <c r="I203" s="8">
        <v>64.38</v>
      </c>
      <c r="J203" s="8">
        <v>65.95</v>
      </c>
      <c r="K203" s="8">
        <v>117000</v>
      </c>
      <c r="L203" s="26">
        <v>54.27</v>
      </c>
      <c r="M203" s="8"/>
      <c r="N203" s="32">
        <v>0</v>
      </c>
      <c r="O203" s="11">
        <f t="shared" si="31"/>
        <v>200</v>
      </c>
      <c r="P203" s="11">
        <f t="shared" si="28"/>
        <v>1.2152201953196977</v>
      </c>
      <c r="Q203" s="12">
        <f t="shared" si="27"/>
        <v>300.58064771057502</v>
      </c>
      <c r="R203" s="12">
        <f t="shared" si="32"/>
        <v>0</v>
      </c>
      <c r="S203" s="12">
        <f t="shared" si="33"/>
        <v>23372</v>
      </c>
      <c r="T203" s="31">
        <f t="shared" si="29"/>
        <v>19823.293716512424</v>
      </c>
      <c r="U203" s="13"/>
      <c r="V203" s="39">
        <f t="shared" si="34"/>
        <v>1.668485783565667E-2</v>
      </c>
      <c r="W203" s="14">
        <f t="shared" si="35"/>
        <v>1.6722797729460136E-2</v>
      </c>
      <c r="X203" s="40">
        <f t="shared" si="30"/>
        <v>1.4394355418182771E-9</v>
      </c>
      <c r="Y203" s="2"/>
      <c r="Z203" s="4"/>
      <c r="AA203" s="4"/>
      <c r="AB203" s="4"/>
      <c r="AC203" s="4"/>
      <c r="AD203" s="4"/>
      <c r="AE203" s="4"/>
    </row>
    <row r="204" spans="6:31">
      <c r="F204" s="25">
        <v>36964</v>
      </c>
      <c r="G204" s="8">
        <v>64.27</v>
      </c>
      <c r="H204" s="8">
        <v>65.22</v>
      </c>
      <c r="I204" s="8">
        <v>63.66</v>
      </c>
      <c r="J204" s="8">
        <v>64.13</v>
      </c>
      <c r="K204" s="8">
        <v>109200</v>
      </c>
      <c r="L204" s="26">
        <v>52.77</v>
      </c>
      <c r="M204" s="8"/>
      <c r="N204" s="32">
        <v>0</v>
      </c>
      <c r="O204" s="11">
        <f t="shared" si="31"/>
        <v>200</v>
      </c>
      <c r="P204" s="11">
        <f t="shared" si="28"/>
        <v>1.2152738298275534</v>
      </c>
      <c r="Q204" s="12">
        <f t="shared" si="27"/>
        <v>300.57620871632747</v>
      </c>
      <c r="R204" s="12">
        <f t="shared" si="32"/>
        <v>0</v>
      </c>
      <c r="S204" s="12">
        <f t="shared" si="33"/>
        <v>23372</v>
      </c>
      <c r="T204" s="31">
        <f t="shared" si="29"/>
        <v>19275.952264978081</v>
      </c>
      <c r="U204" s="13"/>
      <c r="V204" s="39">
        <f t="shared" si="34"/>
        <v>-2.7999374175617632E-2</v>
      </c>
      <c r="W204" s="14">
        <f t="shared" si="35"/>
        <v>-2.8028740657736948E-2</v>
      </c>
      <c r="X204" s="40">
        <f t="shared" si="30"/>
        <v>8.6239027206411292E-10</v>
      </c>
      <c r="Y204" s="2"/>
      <c r="Z204" s="4"/>
      <c r="AA204" s="4"/>
      <c r="AB204" s="4"/>
      <c r="AC204" s="4"/>
      <c r="AD204" s="4"/>
      <c r="AE204" s="4"/>
    </row>
    <row r="205" spans="6:31">
      <c r="F205" s="25">
        <v>36965</v>
      </c>
      <c r="G205" s="8">
        <v>65.14</v>
      </c>
      <c r="H205" s="8">
        <v>65.180000000000007</v>
      </c>
      <c r="I205" s="8">
        <v>64.5</v>
      </c>
      <c r="J205" s="8">
        <v>64.540000000000006</v>
      </c>
      <c r="K205" s="8">
        <v>40700</v>
      </c>
      <c r="L205" s="26">
        <v>53.11</v>
      </c>
      <c r="M205" s="8"/>
      <c r="N205" s="32">
        <v>0</v>
      </c>
      <c r="O205" s="11">
        <f t="shared" si="31"/>
        <v>200</v>
      </c>
      <c r="P205" s="11">
        <f t="shared" si="28"/>
        <v>1.2152137073997364</v>
      </c>
      <c r="Q205" s="12">
        <f t="shared" si="27"/>
        <v>300.58118470187787</v>
      </c>
      <c r="R205" s="12">
        <f t="shared" si="32"/>
        <v>0</v>
      </c>
      <c r="S205" s="12">
        <f t="shared" si="33"/>
        <v>23372</v>
      </c>
      <c r="T205" s="31">
        <f t="shared" si="29"/>
        <v>19399.509660659201</v>
      </c>
      <c r="U205" s="13"/>
      <c r="V205" s="39">
        <f t="shared" si="34"/>
        <v>6.3894681477409173E-3</v>
      </c>
      <c r="W205" s="14">
        <f t="shared" si="35"/>
        <v>6.4223870167313003E-3</v>
      </c>
      <c r="X205" s="40">
        <f t="shared" si="30"/>
        <v>1.0836519356059968E-9</v>
      </c>
      <c r="Y205" s="2"/>
      <c r="Z205" s="4"/>
      <c r="AA205" s="4"/>
      <c r="AB205" s="4"/>
      <c r="AC205" s="4"/>
      <c r="AD205" s="4"/>
      <c r="AE205" s="4"/>
    </row>
    <row r="206" spans="6:31">
      <c r="F206" s="25">
        <v>36966</v>
      </c>
      <c r="G206" s="8">
        <v>64.3</v>
      </c>
      <c r="H206" s="8">
        <v>64.3</v>
      </c>
      <c r="I206" s="8">
        <v>62.95</v>
      </c>
      <c r="J206" s="8">
        <v>63.1</v>
      </c>
      <c r="K206" s="8">
        <v>56000</v>
      </c>
      <c r="L206" s="26">
        <v>51.92</v>
      </c>
      <c r="M206" s="8"/>
      <c r="N206" s="32">
        <v>0</v>
      </c>
      <c r="O206" s="11">
        <f t="shared" si="31"/>
        <v>200</v>
      </c>
      <c r="P206" s="11">
        <f t="shared" si="28"/>
        <v>1.215331278890601</v>
      </c>
      <c r="Q206" s="12">
        <f t="shared" si="27"/>
        <v>300.57145444968762</v>
      </c>
      <c r="R206" s="12">
        <f t="shared" si="32"/>
        <v>0</v>
      </c>
      <c r="S206" s="12">
        <f t="shared" si="33"/>
        <v>23372</v>
      </c>
      <c r="T206" s="31">
        <f t="shared" si="29"/>
        <v>18966.058775775291</v>
      </c>
      <c r="U206" s="13"/>
      <c r="V206" s="39">
        <f t="shared" si="34"/>
        <v>-2.2596789061922633E-2</v>
      </c>
      <c r="W206" s="14">
        <f t="shared" si="35"/>
        <v>-2.2661162038473192E-2</v>
      </c>
      <c r="X206" s="40">
        <f t="shared" si="30"/>
        <v>4.1438801099788459E-9</v>
      </c>
      <c r="Y206" s="2"/>
      <c r="Z206" s="4"/>
      <c r="AA206" s="4"/>
      <c r="AB206" s="4"/>
      <c r="AC206" s="4"/>
      <c r="AD206" s="4"/>
      <c r="AE206" s="4"/>
    </row>
    <row r="207" spans="6:31">
      <c r="F207" s="25">
        <v>36969</v>
      </c>
      <c r="G207" s="8">
        <v>63.45</v>
      </c>
      <c r="H207" s="8">
        <v>64.37</v>
      </c>
      <c r="I207" s="8">
        <v>63.18</v>
      </c>
      <c r="J207" s="8">
        <v>64.37</v>
      </c>
      <c r="K207" s="8">
        <v>32800</v>
      </c>
      <c r="L207" s="26">
        <v>52.97</v>
      </c>
      <c r="M207" s="8"/>
      <c r="N207" s="32">
        <v>0</v>
      </c>
      <c r="O207" s="11">
        <f t="shared" si="31"/>
        <v>200</v>
      </c>
      <c r="P207" s="11">
        <f t="shared" si="28"/>
        <v>1.2152161600906175</v>
      </c>
      <c r="Q207" s="12">
        <f t="shared" si="27"/>
        <v>300.5809816972087</v>
      </c>
      <c r="R207" s="12">
        <f t="shared" si="32"/>
        <v>0</v>
      </c>
      <c r="S207" s="12">
        <f t="shared" si="33"/>
        <v>23372</v>
      </c>
      <c r="T207" s="31">
        <f t="shared" si="29"/>
        <v>19348.397791849326</v>
      </c>
      <c r="U207" s="13"/>
      <c r="V207" s="39">
        <f t="shared" si="34"/>
        <v>1.9958613128562515E-2</v>
      </c>
      <c r="W207" s="14">
        <f t="shared" si="35"/>
        <v>2.0021643160600733E-2</v>
      </c>
      <c r="X207" s="40">
        <f t="shared" si="30"/>
        <v>3.97278493873878E-9</v>
      </c>
      <c r="Y207" s="2"/>
      <c r="Z207" s="4"/>
      <c r="AA207" s="4"/>
      <c r="AB207" s="4"/>
      <c r="AC207" s="4"/>
      <c r="AD207" s="4"/>
      <c r="AE207" s="4"/>
    </row>
    <row r="208" spans="6:31">
      <c r="F208" s="25">
        <v>36970</v>
      </c>
      <c r="G208" s="8">
        <v>64.67</v>
      </c>
      <c r="H208" s="8">
        <v>65.099999999999994</v>
      </c>
      <c r="I208" s="8">
        <v>62.97</v>
      </c>
      <c r="J208" s="8">
        <v>62.97</v>
      </c>
      <c r="K208" s="8">
        <v>50000</v>
      </c>
      <c r="L208" s="26">
        <v>51.81</v>
      </c>
      <c r="M208" s="8"/>
      <c r="N208" s="32">
        <v>0</v>
      </c>
      <c r="O208" s="11">
        <f t="shared" si="31"/>
        <v>200</v>
      </c>
      <c r="P208" s="11">
        <f t="shared" si="28"/>
        <v>1.2154024319629415</v>
      </c>
      <c r="Q208" s="12">
        <f t="shared" si="27"/>
        <v>300.56556671424653</v>
      </c>
      <c r="R208" s="12">
        <f t="shared" si="32"/>
        <v>0</v>
      </c>
      <c r="S208" s="12">
        <f t="shared" si="33"/>
        <v>23372</v>
      </c>
      <c r="T208" s="31">
        <f t="shared" si="29"/>
        <v>18926.613735996103</v>
      </c>
      <c r="U208" s="13"/>
      <c r="V208" s="39">
        <f t="shared" si="34"/>
        <v>-2.204054883867456E-2</v>
      </c>
      <c r="W208" s="14">
        <f t="shared" si="35"/>
        <v>-2.2142534729738372E-2</v>
      </c>
      <c r="X208" s="40">
        <f t="shared" si="30"/>
        <v>1.0401121976079708E-8</v>
      </c>
      <c r="Y208" s="2"/>
      <c r="Z208" s="4"/>
      <c r="AA208" s="4"/>
      <c r="AB208" s="4"/>
      <c r="AC208" s="4"/>
      <c r="AD208" s="4"/>
      <c r="AE208" s="4"/>
    </row>
    <row r="209" spans="6:31">
      <c r="F209" s="25">
        <v>36971</v>
      </c>
      <c r="G209" s="8">
        <v>62.89</v>
      </c>
      <c r="H209" s="8">
        <v>62.91</v>
      </c>
      <c r="I209" s="8">
        <v>61.56</v>
      </c>
      <c r="J209" s="8">
        <v>61.65</v>
      </c>
      <c r="K209" s="8">
        <v>20900</v>
      </c>
      <c r="L209" s="26">
        <v>50.73</v>
      </c>
      <c r="M209" s="8"/>
      <c r="N209" s="32">
        <v>0</v>
      </c>
      <c r="O209" s="11">
        <f t="shared" si="31"/>
        <v>200</v>
      </c>
      <c r="P209" s="11">
        <f t="shared" si="28"/>
        <v>1.2152572442341809</v>
      </c>
      <c r="Q209" s="12">
        <f t="shared" si="27"/>
        <v>300.57758136076848</v>
      </c>
      <c r="R209" s="12">
        <f t="shared" si="32"/>
        <v>0</v>
      </c>
      <c r="S209" s="12">
        <f t="shared" si="33"/>
        <v>23372</v>
      </c>
      <c r="T209" s="31">
        <f t="shared" si="29"/>
        <v>18530.607890891377</v>
      </c>
      <c r="U209" s="13"/>
      <c r="V209" s="39">
        <f t="shared" si="34"/>
        <v>-2.1145220226342538E-2</v>
      </c>
      <c r="W209" s="14">
        <f t="shared" si="35"/>
        <v>-2.1065729248098464E-2</v>
      </c>
      <c r="X209" s="40">
        <f t="shared" si="30"/>
        <v>6.3188156221998552E-9</v>
      </c>
      <c r="Y209" s="2"/>
      <c r="Z209" s="4"/>
      <c r="AA209" s="4"/>
      <c r="AB209" s="4"/>
      <c r="AC209" s="4"/>
      <c r="AD209" s="4"/>
      <c r="AE209" s="4"/>
    </row>
    <row r="210" spans="6:31">
      <c r="F210" s="25">
        <v>36972</v>
      </c>
      <c r="G210" s="8">
        <v>61.32</v>
      </c>
      <c r="H210" s="8">
        <v>61.45</v>
      </c>
      <c r="I210" s="8">
        <v>59.44</v>
      </c>
      <c r="J210" s="8">
        <v>61.45</v>
      </c>
      <c r="K210" s="8">
        <v>78100</v>
      </c>
      <c r="L210" s="26">
        <v>50.56</v>
      </c>
      <c r="M210" s="8"/>
      <c r="N210" s="32">
        <v>0</v>
      </c>
      <c r="O210" s="11">
        <f t="shared" si="31"/>
        <v>200</v>
      </c>
      <c r="P210" s="11">
        <f t="shared" si="28"/>
        <v>1.215387658227848</v>
      </c>
      <c r="Q210" s="12">
        <f t="shared" si="27"/>
        <v>300.56678914647387</v>
      </c>
      <c r="R210" s="12">
        <f t="shared" si="32"/>
        <v>0</v>
      </c>
      <c r="S210" s="12">
        <f t="shared" si="33"/>
        <v>23372</v>
      </c>
      <c r="T210" s="31">
        <f t="shared" si="29"/>
        <v>18469.82919305082</v>
      </c>
      <c r="U210" s="13"/>
      <c r="V210" s="39">
        <f t="shared" si="34"/>
        <v>-3.2852991638448914E-3</v>
      </c>
      <c r="W210" s="14">
        <f t="shared" si="35"/>
        <v>-3.3567017399965767E-3</v>
      </c>
      <c r="X210" s="40">
        <f t="shared" si="30"/>
        <v>5.0983278810972205E-9</v>
      </c>
      <c r="Y210" s="2"/>
      <c r="Z210" s="4"/>
      <c r="AA210" s="4"/>
      <c r="AB210" s="4"/>
      <c r="AC210" s="4"/>
      <c r="AD210" s="4"/>
      <c r="AE210" s="4"/>
    </row>
    <row r="211" spans="6:31">
      <c r="F211" s="25">
        <v>36973</v>
      </c>
      <c r="G211" s="8">
        <v>61.7</v>
      </c>
      <c r="H211" s="8">
        <v>62.69</v>
      </c>
      <c r="I211" s="8">
        <v>61.55</v>
      </c>
      <c r="J211" s="8">
        <v>62.48</v>
      </c>
      <c r="K211" s="8">
        <v>11500</v>
      </c>
      <c r="L211" s="26">
        <v>51.41</v>
      </c>
      <c r="M211" s="8"/>
      <c r="N211" s="32">
        <v>0</v>
      </c>
      <c r="O211" s="11">
        <f t="shared" si="31"/>
        <v>200</v>
      </c>
      <c r="P211" s="11">
        <f t="shared" si="28"/>
        <v>1.215327757245672</v>
      </c>
      <c r="Q211" s="12">
        <f t="shared" si="27"/>
        <v>300.5717458747377</v>
      </c>
      <c r="R211" s="12">
        <f t="shared" si="32"/>
        <v>0</v>
      </c>
      <c r="S211" s="12">
        <f t="shared" si="33"/>
        <v>23372</v>
      </c>
      <c r="T211" s="31">
        <f t="shared" si="29"/>
        <v>18779.72268225361</v>
      </c>
      <c r="U211" s="13"/>
      <c r="V211" s="39">
        <f t="shared" si="34"/>
        <v>1.6639160654042407E-2</v>
      </c>
      <c r="W211" s="14">
        <f t="shared" si="35"/>
        <v>1.6671956228811149E-2</v>
      </c>
      <c r="X211" s="40">
        <f t="shared" si="30"/>
        <v>1.0755497244121256E-9</v>
      </c>
      <c r="Y211" s="2"/>
      <c r="Z211" s="4"/>
      <c r="AA211" s="4"/>
      <c r="AB211" s="4"/>
      <c r="AC211" s="4"/>
      <c r="AD211" s="4"/>
      <c r="AE211" s="4"/>
    </row>
    <row r="212" spans="6:31">
      <c r="F212" s="25">
        <v>36976</v>
      </c>
      <c r="G212" s="8">
        <v>63.47</v>
      </c>
      <c r="H212" s="8">
        <v>63.61</v>
      </c>
      <c r="I212" s="8">
        <v>63.22</v>
      </c>
      <c r="J212" s="8">
        <v>63.26</v>
      </c>
      <c r="K212" s="8">
        <v>21300</v>
      </c>
      <c r="L212" s="26">
        <v>52.05</v>
      </c>
      <c r="M212" s="8"/>
      <c r="N212" s="32">
        <v>0</v>
      </c>
      <c r="O212" s="11">
        <f t="shared" si="31"/>
        <v>200</v>
      </c>
      <c r="P212" s="11">
        <f t="shared" si="28"/>
        <v>1.215369836695485</v>
      </c>
      <c r="Q212" s="12">
        <f t="shared" si="27"/>
        <v>300.56826380400884</v>
      </c>
      <c r="R212" s="12">
        <f t="shared" si="32"/>
        <v>0</v>
      </c>
      <c r="S212" s="12">
        <f t="shared" si="33"/>
        <v>23372</v>
      </c>
      <c r="T212" s="31">
        <f t="shared" si="29"/>
        <v>19013.948368241599</v>
      </c>
      <c r="U212" s="13"/>
      <c r="V212" s="39">
        <f t="shared" si="34"/>
        <v>1.2395127455122452E-2</v>
      </c>
      <c r="W212" s="14">
        <f t="shared" si="35"/>
        <v>1.2372088993564628E-2</v>
      </c>
      <c r="X212" s="40">
        <f t="shared" si="30"/>
        <v>5.3077071095135622E-10</v>
      </c>
      <c r="Y212" s="2"/>
      <c r="Z212" s="4"/>
      <c r="AA212" s="4"/>
      <c r="AB212" s="4"/>
      <c r="AC212" s="4"/>
      <c r="AD212" s="4"/>
      <c r="AE212" s="4"/>
    </row>
    <row r="213" spans="6:31">
      <c r="F213" s="25">
        <v>36977</v>
      </c>
      <c r="G213" s="8">
        <v>63.56</v>
      </c>
      <c r="H213" s="8">
        <v>64.989999999999995</v>
      </c>
      <c r="I213" s="8">
        <v>63.41</v>
      </c>
      <c r="J213" s="8">
        <v>64.98</v>
      </c>
      <c r="K213" s="8">
        <v>111600</v>
      </c>
      <c r="L213" s="26">
        <v>53.47</v>
      </c>
      <c r="M213" s="8"/>
      <c r="N213" s="32">
        <v>0</v>
      </c>
      <c r="O213" s="11">
        <f t="shared" si="31"/>
        <v>200</v>
      </c>
      <c r="P213" s="11">
        <f t="shared" si="28"/>
        <v>1.2152608939592295</v>
      </c>
      <c r="Q213" s="12">
        <f t="shared" si="27"/>
        <v>300.57727930174576</v>
      </c>
      <c r="R213" s="12">
        <f t="shared" si="32"/>
        <v>0</v>
      </c>
      <c r="S213" s="12">
        <f t="shared" si="33"/>
        <v>23372</v>
      </c>
      <c r="T213" s="31">
        <f t="shared" si="29"/>
        <v>19531.511609027442</v>
      </c>
      <c r="U213" s="13"/>
      <c r="V213" s="39">
        <f t="shared" si="34"/>
        <v>2.6856306756127268E-2</v>
      </c>
      <c r="W213" s="14">
        <f t="shared" si="35"/>
        <v>2.6915953899662413E-2</v>
      </c>
      <c r="X213" s="40">
        <f t="shared" si="30"/>
        <v>3.5577817319021963E-9</v>
      </c>
      <c r="Y213" s="2"/>
      <c r="Z213" s="4"/>
      <c r="AA213" s="4"/>
      <c r="AB213" s="4"/>
      <c r="AC213" s="4"/>
      <c r="AD213" s="4"/>
      <c r="AE213" s="4"/>
    </row>
    <row r="214" spans="6:31">
      <c r="F214" s="25">
        <v>36978</v>
      </c>
      <c r="G214" s="8">
        <v>64.02</v>
      </c>
      <c r="H214" s="8">
        <v>64.02</v>
      </c>
      <c r="I214" s="8">
        <v>63.17</v>
      </c>
      <c r="J214" s="8">
        <v>63.41</v>
      </c>
      <c r="K214" s="8">
        <v>8300</v>
      </c>
      <c r="L214" s="26">
        <v>52.18</v>
      </c>
      <c r="M214" s="8"/>
      <c r="N214" s="32">
        <v>0</v>
      </c>
      <c r="O214" s="11">
        <f t="shared" si="31"/>
        <v>200</v>
      </c>
      <c r="P214" s="11">
        <f t="shared" si="28"/>
        <v>1.2152165580682253</v>
      </c>
      <c r="Q214" s="12">
        <f t="shared" si="27"/>
        <v>300.58094875741853</v>
      </c>
      <c r="R214" s="12">
        <f t="shared" si="32"/>
        <v>0</v>
      </c>
      <c r="S214" s="12">
        <f t="shared" si="33"/>
        <v>23372</v>
      </c>
      <c r="T214" s="31">
        <f t="shared" si="29"/>
        <v>19059.837960707908</v>
      </c>
      <c r="U214" s="13"/>
      <c r="V214" s="39">
        <f t="shared" si="34"/>
        <v>-2.444574457609414E-2</v>
      </c>
      <c r="W214" s="14">
        <f t="shared" si="35"/>
        <v>-2.4421469252057789E-2</v>
      </c>
      <c r="X214" s="40">
        <f t="shared" si="30"/>
        <v>5.8929135706981732E-10</v>
      </c>
      <c r="Y214" s="2"/>
      <c r="Z214" s="4"/>
      <c r="AA214" s="4"/>
      <c r="AB214" s="4"/>
      <c r="AC214" s="4"/>
      <c r="AD214" s="4"/>
      <c r="AE214" s="4"/>
    </row>
    <row r="215" spans="6:31">
      <c r="F215" s="25">
        <v>36979</v>
      </c>
      <c r="G215" s="8">
        <v>62.95</v>
      </c>
      <c r="H215" s="8">
        <v>63.8</v>
      </c>
      <c r="I215" s="8">
        <v>62.5</v>
      </c>
      <c r="J215" s="8">
        <v>62.83</v>
      </c>
      <c r="K215" s="8">
        <v>15500</v>
      </c>
      <c r="L215" s="26">
        <v>51.7</v>
      </c>
      <c r="M215" s="8"/>
      <c r="N215" s="32">
        <v>0</v>
      </c>
      <c r="O215" s="11">
        <f t="shared" si="31"/>
        <v>200</v>
      </c>
      <c r="P215" s="11">
        <f t="shared" si="28"/>
        <v>1.2152804642166344</v>
      </c>
      <c r="Q215" s="12">
        <f t="shared" si="27"/>
        <v>300.57565965648445</v>
      </c>
      <c r="R215" s="12">
        <f t="shared" si="32"/>
        <v>0</v>
      </c>
      <c r="S215" s="12">
        <f t="shared" si="33"/>
        <v>23372</v>
      </c>
      <c r="T215" s="31">
        <f t="shared" si="29"/>
        <v>18885.168696216919</v>
      </c>
      <c r="U215" s="13"/>
      <c r="V215" s="39">
        <f t="shared" si="34"/>
        <v>-9.2065077132601741E-3</v>
      </c>
      <c r="W215" s="14">
        <f t="shared" si="35"/>
        <v>-9.2414981941988175E-3</v>
      </c>
      <c r="X215" s="40">
        <f t="shared" si="30"/>
        <v>1.2243337563175702E-9</v>
      </c>
      <c r="Y215" s="2"/>
      <c r="Z215" s="4"/>
      <c r="AA215" s="4"/>
      <c r="AB215" s="4"/>
      <c r="AC215" s="4"/>
      <c r="AD215" s="4"/>
      <c r="AE215" s="4"/>
    </row>
    <row r="216" spans="6:31">
      <c r="F216" s="25">
        <v>36980</v>
      </c>
      <c r="G216" s="8">
        <v>63.19</v>
      </c>
      <c r="H216" s="8">
        <v>63.85</v>
      </c>
      <c r="I216" s="8">
        <v>63.02</v>
      </c>
      <c r="J216" s="8">
        <v>63.36</v>
      </c>
      <c r="K216" s="8">
        <v>6900</v>
      </c>
      <c r="L216" s="26">
        <v>52.14</v>
      </c>
      <c r="M216" s="8"/>
      <c r="N216" s="32">
        <v>0</v>
      </c>
      <c r="O216" s="11">
        <f t="shared" si="31"/>
        <v>200</v>
      </c>
      <c r="P216" s="11">
        <f t="shared" si="28"/>
        <v>1.2151898734177216</v>
      </c>
      <c r="Q216" s="12">
        <f t="shared" si="27"/>
        <v>300.58315743897822</v>
      </c>
      <c r="R216" s="12">
        <f t="shared" si="32"/>
        <v>0</v>
      </c>
      <c r="S216" s="12">
        <f t="shared" si="33"/>
        <v>23372</v>
      </c>
      <c r="T216" s="31">
        <f t="shared" si="29"/>
        <v>19044.94885533366</v>
      </c>
      <c r="U216" s="13"/>
      <c r="V216" s="39">
        <f t="shared" si="34"/>
        <v>8.4250255229055531E-3</v>
      </c>
      <c r="W216" s="14">
        <f t="shared" si="35"/>
        <v>8.4746269909722356E-3</v>
      </c>
      <c r="X216" s="40">
        <f t="shared" si="30"/>
        <v>2.4603056343701184E-9</v>
      </c>
      <c r="Y216" s="2"/>
      <c r="Z216" s="4"/>
      <c r="AA216" s="4"/>
      <c r="AB216" s="4"/>
      <c r="AC216" s="4"/>
      <c r="AD216" s="4"/>
      <c r="AE216" s="4"/>
    </row>
    <row r="217" spans="6:31">
      <c r="F217" s="25">
        <v>36983</v>
      </c>
      <c r="G217" s="8">
        <v>63.75</v>
      </c>
      <c r="H217" s="8">
        <v>63.82</v>
      </c>
      <c r="I217" s="8">
        <v>62.5</v>
      </c>
      <c r="J217" s="8">
        <v>62.6</v>
      </c>
      <c r="K217" s="8">
        <v>10600</v>
      </c>
      <c r="L217" s="26">
        <v>51.51</v>
      </c>
      <c r="M217" s="8"/>
      <c r="N217" s="33">
        <f>-D6</f>
        <v>-50</v>
      </c>
      <c r="O217" s="11">
        <f t="shared" si="31"/>
        <v>150</v>
      </c>
      <c r="P217" s="11">
        <f t="shared" si="28"/>
        <v>1.2152980003882743</v>
      </c>
      <c r="Q217" s="12">
        <f t="shared" si="27"/>
        <v>250.5742083975916</v>
      </c>
      <c r="R217" s="12">
        <f t="shared" si="32"/>
        <v>-3130</v>
      </c>
      <c r="S217" s="12">
        <f t="shared" si="33"/>
        <v>20242</v>
      </c>
      <c r="T217" s="31">
        <f t="shared" si="29"/>
        <v>15685.945445689234</v>
      </c>
      <c r="U217" s="13"/>
      <c r="V217" s="39">
        <f t="shared" si="34"/>
        <v>-1.2097242108216449E-2</v>
      </c>
      <c r="W217" s="14">
        <f t="shared" si="35"/>
        <v>-1.2156444927861913E-2</v>
      </c>
      <c r="X217" s="40">
        <f t="shared" si="30"/>
        <v>3.5049738539733225E-9</v>
      </c>
      <c r="Y217" s="2"/>
      <c r="Z217" s="4"/>
      <c r="AA217" s="4"/>
      <c r="AB217" s="4"/>
      <c r="AC217" s="4"/>
      <c r="AD217" s="4"/>
      <c r="AE217" s="4"/>
    </row>
    <row r="218" spans="6:31">
      <c r="F218" s="25">
        <v>36984</v>
      </c>
      <c r="G218" s="8">
        <v>62.42</v>
      </c>
      <c r="H218" s="8">
        <v>62.42</v>
      </c>
      <c r="I218" s="8">
        <v>60.25</v>
      </c>
      <c r="J218" s="8">
        <v>60.25</v>
      </c>
      <c r="K218" s="8">
        <v>17100</v>
      </c>
      <c r="L218" s="26">
        <v>49.58</v>
      </c>
      <c r="M218" s="8"/>
      <c r="N218" s="32">
        <v>0</v>
      </c>
      <c r="O218" s="11">
        <f t="shared" si="31"/>
        <v>150</v>
      </c>
      <c r="P218" s="11">
        <f t="shared" si="28"/>
        <v>1.2152077450584913</v>
      </c>
      <c r="Q218" s="12">
        <f t="shared" si="27"/>
        <v>250.58167819720694</v>
      </c>
      <c r="R218" s="12">
        <f t="shared" si="32"/>
        <v>0</v>
      </c>
      <c r="S218" s="12">
        <f t="shared" si="33"/>
        <v>20242</v>
      </c>
      <c r="T218" s="31">
        <f t="shared" si="29"/>
        <v>15097.546111381718</v>
      </c>
      <c r="U218" s="13"/>
      <c r="V218" s="39">
        <f t="shared" si="34"/>
        <v>-3.8232895451439868E-2</v>
      </c>
      <c r="W218" s="14">
        <f t="shared" si="35"/>
        <v>-3.8188436970449373E-2</v>
      </c>
      <c r="X218" s="40">
        <f t="shared" si="30"/>
        <v>1.9765565319821742E-9</v>
      </c>
      <c r="Y218" s="2"/>
      <c r="Z218" s="4"/>
      <c r="AA218" s="4"/>
      <c r="AB218" s="4"/>
      <c r="AC218" s="4"/>
      <c r="AD218" s="4"/>
      <c r="AE218" s="4"/>
    </row>
    <row r="219" spans="6:31">
      <c r="F219" s="25">
        <v>36985</v>
      </c>
      <c r="G219" s="8">
        <v>60.4</v>
      </c>
      <c r="H219" s="8">
        <v>60.94</v>
      </c>
      <c r="I219" s="8">
        <v>59.89</v>
      </c>
      <c r="J219" s="8">
        <v>60.12</v>
      </c>
      <c r="K219" s="8">
        <v>10600</v>
      </c>
      <c r="L219" s="26">
        <v>49.47</v>
      </c>
      <c r="M219" s="8"/>
      <c r="N219" s="32">
        <v>0</v>
      </c>
      <c r="O219" s="11">
        <f t="shared" si="31"/>
        <v>150</v>
      </c>
      <c r="P219" s="11">
        <f t="shared" si="28"/>
        <v>1.2152819890842934</v>
      </c>
      <c r="Q219" s="12">
        <f t="shared" si="27"/>
        <v>250.57553345978931</v>
      </c>
      <c r="R219" s="12">
        <f t="shared" si="32"/>
        <v>0</v>
      </c>
      <c r="S219" s="12">
        <f t="shared" si="33"/>
        <v>20242</v>
      </c>
      <c r="T219" s="31">
        <f t="shared" si="29"/>
        <v>15064.601071602532</v>
      </c>
      <c r="U219" s="13"/>
      <c r="V219" s="39">
        <f t="shared" si="34"/>
        <v>-2.1845296809228109E-3</v>
      </c>
      <c r="W219" s="14">
        <f t="shared" si="35"/>
        <v>-2.2211013674271868E-3</v>
      </c>
      <c r="X219" s="40">
        <f t="shared" si="30"/>
        <v>1.3374882537743515E-9</v>
      </c>
      <c r="Y219" s="2"/>
      <c r="Z219" s="4"/>
      <c r="AA219" s="4"/>
      <c r="AB219" s="4"/>
      <c r="AC219" s="4"/>
      <c r="AD219" s="4"/>
      <c r="AE219" s="4"/>
    </row>
    <row r="220" spans="6:31">
      <c r="F220" s="25">
        <v>36986</v>
      </c>
      <c r="G220" s="8">
        <v>61.65</v>
      </c>
      <c r="H220" s="8">
        <v>62.91</v>
      </c>
      <c r="I220" s="8">
        <v>61.65</v>
      </c>
      <c r="J220" s="8">
        <v>62.91</v>
      </c>
      <c r="K220" s="8">
        <v>26600</v>
      </c>
      <c r="L220" s="26">
        <v>51.77</v>
      </c>
      <c r="M220" s="8"/>
      <c r="N220" s="32">
        <v>0</v>
      </c>
      <c r="O220" s="11">
        <f t="shared" si="31"/>
        <v>150</v>
      </c>
      <c r="P220" s="11">
        <f t="shared" si="28"/>
        <v>1.2151825381495074</v>
      </c>
      <c r="Q220" s="12">
        <f t="shared" si="27"/>
        <v>250.58376459421163</v>
      </c>
      <c r="R220" s="12">
        <f t="shared" si="32"/>
        <v>0</v>
      </c>
      <c r="S220" s="12">
        <f t="shared" si="33"/>
        <v>20242</v>
      </c>
      <c r="T220" s="31">
        <f t="shared" si="29"/>
        <v>15764.224630621853</v>
      </c>
      <c r="U220" s="13"/>
      <c r="V220" s="39">
        <f t="shared" si="34"/>
        <v>4.539541707274098E-2</v>
      </c>
      <c r="W220" s="14">
        <f t="shared" si="35"/>
        <v>4.5444405674192813E-2</v>
      </c>
      <c r="X220" s="40">
        <f t="shared" si="30"/>
        <v>2.3998830722064944E-9</v>
      </c>
      <c r="Y220" s="2"/>
      <c r="Z220" s="4"/>
      <c r="AA220" s="4"/>
      <c r="AB220" s="4"/>
      <c r="AC220" s="4"/>
      <c r="AD220" s="4"/>
      <c r="AE220" s="4"/>
    </row>
    <row r="221" spans="6:31">
      <c r="F221" s="25">
        <v>36987</v>
      </c>
      <c r="G221" s="8">
        <v>61.9</v>
      </c>
      <c r="H221" s="8">
        <v>62.28</v>
      </c>
      <c r="I221" s="8">
        <v>61.38</v>
      </c>
      <c r="J221" s="8">
        <v>61.85</v>
      </c>
      <c r="K221" s="8">
        <v>47900</v>
      </c>
      <c r="L221" s="26">
        <v>50.89</v>
      </c>
      <c r="M221" s="8"/>
      <c r="N221" s="32">
        <v>0</v>
      </c>
      <c r="O221" s="11">
        <f t="shared" si="31"/>
        <v>150</v>
      </c>
      <c r="P221" s="11">
        <f t="shared" si="28"/>
        <v>1.2153664767144823</v>
      </c>
      <c r="Q221" s="12">
        <f t="shared" si="27"/>
        <v>250.56854183328011</v>
      </c>
      <c r="R221" s="12">
        <f t="shared" si="32"/>
        <v>0</v>
      </c>
      <c r="S221" s="12">
        <f t="shared" si="33"/>
        <v>20242</v>
      </c>
      <c r="T221" s="31">
        <f t="shared" si="29"/>
        <v>15497.664312388375</v>
      </c>
      <c r="U221" s="13"/>
      <c r="V221" s="39">
        <f t="shared" si="34"/>
        <v>-1.7053785779567281E-2</v>
      </c>
      <c r="W221" s="14">
        <f t="shared" si="35"/>
        <v>-1.7144390313068778E-2</v>
      </c>
      <c r="X221" s="40">
        <f t="shared" si="30"/>
        <v>8.2091814910239878E-9</v>
      </c>
      <c r="Y221" s="2"/>
      <c r="Z221" s="4"/>
      <c r="AA221" s="4"/>
      <c r="AB221" s="4"/>
      <c r="AC221" s="4"/>
      <c r="AD221" s="4"/>
      <c r="AE221" s="4"/>
    </row>
    <row r="222" spans="6:31">
      <c r="F222" s="25">
        <v>36990</v>
      </c>
      <c r="G222" s="8">
        <v>62.23</v>
      </c>
      <c r="H222" s="8">
        <v>62.84</v>
      </c>
      <c r="I222" s="8">
        <v>61.72</v>
      </c>
      <c r="J222" s="8">
        <v>62.13</v>
      </c>
      <c r="K222" s="8">
        <v>156300</v>
      </c>
      <c r="L222" s="26">
        <v>51.12</v>
      </c>
      <c r="M222" s="8"/>
      <c r="N222" s="32">
        <v>0</v>
      </c>
      <c r="O222" s="11">
        <f t="shared" si="31"/>
        <v>150</v>
      </c>
      <c r="P222" s="11">
        <f t="shared" si="28"/>
        <v>1.2153755868544602</v>
      </c>
      <c r="Q222" s="12">
        <f t="shared" si="27"/>
        <v>250.56778799759064</v>
      </c>
      <c r="R222" s="12">
        <f t="shared" si="32"/>
        <v>0</v>
      </c>
      <c r="S222" s="12">
        <f t="shared" si="33"/>
        <v>20242</v>
      </c>
      <c r="T222" s="31">
        <f t="shared" si="29"/>
        <v>15567.776668290307</v>
      </c>
      <c r="U222" s="13"/>
      <c r="V222" s="39">
        <f t="shared" si="34"/>
        <v>4.5138567316567266E-3</v>
      </c>
      <c r="W222" s="14">
        <f t="shared" si="35"/>
        <v>4.5093694685378978E-3</v>
      </c>
      <c r="X222" s="40">
        <f t="shared" si="30"/>
        <v>2.0135530297601848E-11</v>
      </c>
      <c r="Y222" s="2"/>
      <c r="Z222" s="4"/>
      <c r="AA222" s="4"/>
      <c r="AB222" s="4"/>
      <c r="AC222" s="4"/>
      <c r="AD222" s="4"/>
      <c r="AE222" s="4"/>
    </row>
    <row r="223" spans="6:31">
      <c r="F223" s="25">
        <v>36991</v>
      </c>
      <c r="G223" s="8">
        <v>63.1</v>
      </c>
      <c r="H223" s="8">
        <v>64.36</v>
      </c>
      <c r="I223" s="8">
        <v>63.1</v>
      </c>
      <c r="J223" s="8">
        <v>64.36</v>
      </c>
      <c r="K223" s="8">
        <v>20600</v>
      </c>
      <c r="L223" s="26">
        <v>52.96</v>
      </c>
      <c r="M223" s="8"/>
      <c r="N223" s="32">
        <v>0</v>
      </c>
      <c r="O223" s="11">
        <f t="shared" si="31"/>
        <v>150</v>
      </c>
      <c r="P223" s="11">
        <f t="shared" si="28"/>
        <v>1.2152567975830815</v>
      </c>
      <c r="Q223" s="12">
        <f t="shared" si="27"/>
        <v>250.57761832668996</v>
      </c>
      <c r="R223" s="12">
        <f t="shared" si="32"/>
        <v>0</v>
      </c>
      <c r="S223" s="12">
        <f t="shared" si="33"/>
        <v>20242</v>
      </c>
      <c r="T223" s="31">
        <f t="shared" si="29"/>
        <v>16127.175515505765</v>
      </c>
      <c r="U223" s="13"/>
      <c r="V223" s="39">
        <f t="shared" si="34"/>
        <v>3.5302589493092999E-2</v>
      </c>
      <c r="W223" s="14">
        <f t="shared" si="35"/>
        <v>3.536110155947348E-2</v>
      </c>
      <c r="X223" s="40">
        <f t="shared" si="30"/>
        <v>3.4236619121138288E-9</v>
      </c>
      <c r="Y223" s="2"/>
      <c r="Z223" s="4"/>
      <c r="AA223" s="4"/>
      <c r="AB223" s="4"/>
      <c r="AC223" s="4"/>
      <c r="AD223" s="4"/>
      <c r="AE223" s="4"/>
    </row>
    <row r="224" spans="6:31">
      <c r="F224" s="25">
        <v>36992</v>
      </c>
      <c r="G224" s="8">
        <v>64.959999999999994</v>
      </c>
      <c r="H224" s="8">
        <v>64.959999999999994</v>
      </c>
      <c r="I224" s="8">
        <v>63.86</v>
      </c>
      <c r="J224" s="8">
        <v>63.99</v>
      </c>
      <c r="K224" s="8">
        <v>39400</v>
      </c>
      <c r="L224" s="26">
        <v>52.65</v>
      </c>
      <c r="M224" s="8"/>
      <c r="N224" s="32">
        <v>0</v>
      </c>
      <c r="O224" s="11">
        <f t="shared" si="31"/>
        <v>150</v>
      </c>
      <c r="P224" s="11">
        <f t="shared" si="28"/>
        <v>1.2153846153846155</v>
      </c>
      <c r="Q224" s="12">
        <f t="shared" si="27"/>
        <v>250.56704092600927</v>
      </c>
      <c r="R224" s="12">
        <f t="shared" si="32"/>
        <v>0</v>
      </c>
      <c r="S224" s="12">
        <f t="shared" si="33"/>
        <v>20242</v>
      </c>
      <c r="T224" s="31">
        <f t="shared" si="29"/>
        <v>16033.784948855333</v>
      </c>
      <c r="U224" s="13"/>
      <c r="V224" s="39">
        <f t="shared" si="34"/>
        <v>-5.8077139366233326E-3</v>
      </c>
      <c r="W224" s="14">
        <f t="shared" si="35"/>
        <v>-5.8706730487683182E-3</v>
      </c>
      <c r="X224" s="40">
        <f t="shared" si="30"/>
        <v>3.9638498020848724E-9</v>
      </c>
      <c r="Y224" s="2"/>
      <c r="Z224" s="4"/>
      <c r="AA224" s="4"/>
      <c r="AB224" s="4"/>
      <c r="AC224" s="4"/>
      <c r="AD224" s="4"/>
      <c r="AE224" s="4"/>
    </row>
    <row r="225" spans="6:31">
      <c r="F225" s="25">
        <v>36993</v>
      </c>
      <c r="G225" s="8">
        <v>63.7</v>
      </c>
      <c r="H225" s="8">
        <v>64.989999999999995</v>
      </c>
      <c r="I225" s="8">
        <v>63.7</v>
      </c>
      <c r="J225" s="8">
        <v>64.72</v>
      </c>
      <c r="K225" s="8">
        <v>17700</v>
      </c>
      <c r="L225" s="26">
        <v>53.25</v>
      </c>
      <c r="M225" s="8"/>
      <c r="N225" s="32">
        <v>0</v>
      </c>
      <c r="O225" s="11">
        <f t="shared" si="31"/>
        <v>150</v>
      </c>
      <c r="P225" s="11">
        <f t="shared" si="28"/>
        <v>1.2153990610328638</v>
      </c>
      <c r="Q225" s="12">
        <f t="shared" si="27"/>
        <v>250.56584563456536</v>
      </c>
      <c r="R225" s="12">
        <f t="shared" si="32"/>
        <v>0</v>
      </c>
      <c r="S225" s="12">
        <f t="shared" si="33"/>
        <v>20242</v>
      </c>
      <c r="T225" s="31">
        <f t="shared" si="29"/>
        <v>16216.62152946907</v>
      </c>
      <c r="U225" s="13"/>
      <c r="V225" s="39">
        <f t="shared" si="34"/>
        <v>1.1338681241638905E-2</v>
      </c>
      <c r="W225" s="14">
        <f t="shared" si="35"/>
        <v>1.1331566009550018E-2</v>
      </c>
      <c r="X225" s="40">
        <f t="shared" si="30"/>
        <v>5.0626527678720856E-11</v>
      </c>
      <c r="Y225" s="2"/>
      <c r="Z225" s="4"/>
      <c r="AA225" s="4"/>
      <c r="AB225" s="4"/>
      <c r="AC225" s="4"/>
      <c r="AD225" s="4"/>
      <c r="AE225" s="4"/>
    </row>
    <row r="226" spans="6:31">
      <c r="F226" s="25">
        <v>36997</v>
      </c>
      <c r="G226" s="8">
        <v>64.92</v>
      </c>
      <c r="H226" s="8">
        <v>64.97</v>
      </c>
      <c r="I226" s="8">
        <v>64.290000000000006</v>
      </c>
      <c r="J226" s="8">
        <v>64.5</v>
      </c>
      <c r="K226" s="8">
        <v>19200</v>
      </c>
      <c r="L226" s="26">
        <v>53.07</v>
      </c>
      <c r="M226" s="8"/>
      <c r="N226" s="32">
        <v>0</v>
      </c>
      <c r="O226" s="11">
        <f t="shared" si="31"/>
        <v>150</v>
      </c>
      <c r="P226" s="11">
        <f t="shared" si="28"/>
        <v>1.2153759185980779</v>
      </c>
      <c r="Q226" s="12">
        <f t="shared" si="27"/>
        <v>250.56776054705347</v>
      </c>
      <c r="R226" s="12">
        <f t="shared" si="32"/>
        <v>0</v>
      </c>
      <c r="S226" s="12">
        <f t="shared" si="33"/>
        <v>20242</v>
      </c>
      <c r="T226" s="31">
        <f t="shared" si="29"/>
        <v>16161.620555284948</v>
      </c>
      <c r="U226" s="13"/>
      <c r="V226" s="39">
        <f t="shared" si="34"/>
        <v>-3.3974066253265943E-3</v>
      </c>
      <c r="W226" s="14">
        <f t="shared" si="35"/>
        <v>-3.386007749730868E-3</v>
      </c>
      <c r="X226" s="40">
        <f t="shared" si="30"/>
        <v>1.2993436484684391E-10</v>
      </c>
      <c r="Y226" s="2"/>
      <c r="Z226" s="4"/>
      <c r="AA226" s="4"/>
      <c r="AB226" s="4"/>
      <c r="AC226" s="4"/>
      <c r="AD226" s="4"/>
      <c r="AE226" s="4"/>
    </row>
    <row r="227" spans="6:31">
      <c r="F227" s="25">
        <v>36998</v>
      </c>
      <c r="G227" s="8">
        <v>64.569999999999993</v>
      </c>
      <c r="H227" s="8">
        <v>65.58</v>
      </c>
      <c r="I227" s="8">
        <v>64.569999999999993</v>
      </c>
      <c r="J227" s="8">
        <v>65.319999999999993</v>
      </c>
      <c r="K227" s="8">
        <v>102700</v>
      </c>
      <c r="L227" s="26">
        <v>53.75</v>
      </c>
      <c r="M227" s="8"/>
      <c r="N227" s="32">
        <v>0</v>
      </c>
      <c r="O227" s="11">
        <f t="shared" si="31"/>
        <v>150</v>
      </c>
      <c r="P227" s="11">
        <f t="shared" si="28"/>
        <v>1.2152558139534881</v>
      </c>
      <c r="Q227" s="12">
        <f t="shared" si="27"/>
        <v>250.57769973434148</v>
      </c>
      <c r="R227" s="12">
        <f t="shared" si="32"/>
        <v>0</v>
      </c>
      <c r="S227" s="12">
        <f t="shared" si="33"/>
        <v>20242</v>
      </c>
      <c r="T227" s="31">
        <f t="shared" si="29"/>
        <v>16367.735346647183</v>
      </c>
      <c r="U227" s="13"/>
      <c r="V227" s="39">
        <f t="shared" si="34"/>
        <v>1.2672710178319727E-2</v>
      </c>
      <c r="W227" s="14">
        <f t="shared" si="35"/>
        <v>1.2731870167968579E-2</v>
      </c>
      <c r="X227" s="40">
        <f t="shared" si="30"/>
        <v>3.4999043752522818E-9</v>
      </c>
      <c r="Y227" s="2"/>
      <c r="Z227" s="4"/>
      <c r="AA227" s="4"/>
      <c r="AB227" s="4"/>
      <c r="AC227" s="4"/>
      <c r="AD227" s="4"/>
      <c r="AE227" s="4"/>
    </row>
    <row r="228" spans="6:31">
      <c r="F228" s="25">
        <v>36999</v>
      </c>
      <c r="G228" s="8">
        <v>66.400000000000006</v>
      </c>
      <c r="H228" s="8">
        <v>70</v>
      </c>
      <c r="I228" s="8">
        <v>66.23</v>
      </c>
      <c r="J228" s="8">
        <v>67.92</v>
      </c>
      <c r="K228" s="8">
        <v>34700</v>
      </c>
      <c r="L228" s="26">
        <v>55.89</v>
      </c>
      <c r="M228" s="8"/>
      <c r="N228" s="32">
        <v>0</v>
      </c>
      <c r="O228" s="11">
        <f t="shared" si="31"/>
        <v>150</v>
      </c>
      <c r="P228" s="11">
        <f t="shared" si="28"/>
        <v>1.2152442297369834</v>
      </c>
      <c r="Q228" s="12">
        <f t="shared" si="27"/>
        <v>250.57865848306108</v>
      </c>
      <c r="R228" s="12">
        <f t="shared" si="32"/>
        <v>0</v>
      </c>
      <c r="S228" s="12">
        <f t="shared" si="33"/>
        <v>20242</v>
      </c>
      <c r="T228" s="31">
        <f t="shared" si="29"/>
        <v>17019.302484169508</v>
      </c>
      <c r="U228" s="13"/>
      <c r="V228" s="39">
        <f t="shared" si="34"/>
        <v>3.9036100046915101E-2</v>
      </c>
      <c r="W228" s="14">
        <f t="shared" si="35"/>
        <v>3.9041806273834641E-2</v>
      </c>
      <c r="X228" s="40">
        <f t="shared" si="30"/>
        <v>3.2561025657281468E-11</v>
      </c>
      <c r="Y228" s="2"/>
      <c r="Z228" s="4"/>
      <c r="AA228" s="4"/>
      <c r="AB228" s="4"/>
      <c r="AC228" s="4"/>
      <c r="AD228" s="4"/>
      <c r="AE228" s="4"/>
    </row>
    <row r="229" spans="6:31">
      <c r="F229" s="25">
        <v>37000</v>
      </c>
      <c r="G229" s="8">
        <v>67.95</v>
      </c>
      <c r="H229" s="8">
        <v>68.87</v>
      </c>
      <c r="I229" s="8">
        <v>67.739999999999995</v>
      </c>
      <c r="J229" s="8">
        <v>68.87</v>
      </c>
      <c r="K229" s="8">
        <v>19900</v>
      </c>
      <c r="L229" s="26">
        <v>56.67</v>
      </c>
      <c r="M229" s="8"/>
      <c r="N229" s="32">
        <v>0</v>
      </c>
      <c r="O229" s="11">
        <f t="shared" si="31"/>
        <v>150</v>
      </c>
      <c r="P229" s="11">
        <f t="shared" si="28"/>
        <v>1.2152814540321157</v>
      </c>
      <c r="Q229" s="12">
        <f t="shared" si="27"/>
        <v>250.57557774019696</v>
      </c>
      <c r="R229" s="12">
        <f t="shared" si="32"/>
        <v>0</v>
      </c>
      <c r="S229" s="12">
        <f t="shared" si="33"/>
        <v>20242</v>
      </c>
      <c r="T229" s="31">
        <f t="shared" si="29"/>
        <v>17257.140038967365</v>
      </c>
      <c r="U229" s="13"/>
      <c r="V229" s="39">
        <f t="shared" si="34"/>
        <v>1.3877832963780173E-2</v>
      </c>
      <c r="W229" s="14">
        <f t="shared" si="35"/>
        <v>1.3859496899921157E-2</v>
      </c>
      <c r="X229" s="40">
        <f t="shared" si="30"/>
        <v>3.3621123784191413E-10</v>
      </c>
      <c r="Y229" s="2"/>
      <c r="Z229" s="4"/>
      <c r="AA229" s="4"/>
      <c r="AB229" s="4"/>
      <c r="AC229" s="4"/>
      <c r="AD229" s="4"/>
      <c r="AE229" s="4"/>
    </row>
    <row r="230" spans="6:31">
      <c r="F230" s="25">
        <v>37001</v>
      </c>
      <c r="G230" s="8">
        <v>68.430000000000007</v>
      </c>
      <c r="H230" s="8">
        <v>68.69</v>
      </c>
      <c r="I230" s="8">
        <v>67.849999999999994</v>
      </c>
      <c r="J230" s="8">
        <v>68.3</v>
      </c>
      <c r="K230" s="8">
        <v>19500</v>
      </c>
      <c r="L230" s="26">
        <v>56.2</v>
      </c>
      <c r="M230" s="8"/>
      <c r="N230" s="32">
        <v>0</v>
      </c>
      <c r="O230" s="11">
        <f t="shared" si="31"/>
        <v>150</v>
      </c>
      <c r="P230" s="11">
        <f t="shared" si="28"/>
        <v>1.2153024911032027</v>
      </c>
      <c r="Q230" s="12">
        <f t="shared" si="27"/>
        <v>250.57383676163892</v>
      </c>
      <c r="R230" s="12">
        <f t="shared" si="32"/>
        <v>0</v>
      </c>
      <c r="S230" s="12">
        <f t="shared" si="33"/>
        <v>20242</v>
      </c>
      <c r="T230" s="31">
        <f t="shared" si="29"/>
        <v>17114.193050819937</v>
      </c>
      <c r="U230" s="13"/>
      <c r="V230" s="39">
        <f t="shared" si="34"/>
        <v>-8.3178509219639946E-3</v>
      </c>
      <c r="W230" s="14">
        <f t="shared" si="35"/>
        <v>-8.3282132818825183E-3</v>
      </c>
      <c r="X230" s="40">
        <f t="shared" si="30"/>
        <v>1.0737850308102599E-10</v>
      </c>
      <c r="Y230" s="2"/>
      <c r="Z230" s="4"/>
      <c r="AA230" s="4"/>
      <c r="AB230" s="4"/>
      <c r="AC230" s="4"/>
      <c r="AD230" s="4"/>
      <c r="AE230" s="4"/>
    </row>
    <row r="231" spans="6:31">
      <c r="F231" s="25">
        <v>37004</v>
      </c>
      <c r="G231" s="8">
        <v>67.849999999999994</v>
      </c>
      <c r="H231" s="8">
        <v>67.849999999999994</v>
      </c>
      <c r="I231" s="8">
        <v>66.91</v>
      </c>
      <c r="J231" s="8">
        <v>66.959999999999994</v>
      </c>
      <c r="K231" s="8">
        <v>29400</v>
      </c>
      <c r="L231" s="26">
        <v>55.1</v>
      </c>
      <c r="M231" s="8"/>
      <c r="N231" s="32">
        <v>0</v>
      </c>
      <c r="O231" s="11">
        <f t="shared" si="31"/>
        <v>150</v>
      </c>
      <c r="P231" s="11">
        <f t="shared" si="28"/>
        <v>1.21524500907441</v>
      </c>
      <c r="Q231" s="12">
        <f t="shared" si="27"/>
        <v>250.57859398190098</v>
      </c>
      <c r="R231" s="12">
        <f t="shared" si="32"/>
        <v>0</v>
      </c>
      <c r="S231" s="12">
        <f t="shared" si="33"/>
        <v>20242</v>
      </c>
      <c r="T231" s="31">
        <f t="shared" si="29"/>
        <v>16778.742653028086</v>
      </c>
      <c r="U231" s="13"/>
      <c r="V231" s="39">
        <f t="shared" si="34"/>
        <v>-1.9795355272554528E-2</v>
      </c>
      <c r="W231" s="14">
        <f t="shared" si="35"/>
        <v>-1.9767040740776579E-2</v>
      </c>
      <c r="X231" s="40">
        <f t="shared" si="30"/>
        <v>8.0171270980451602E-10</v>
      </c>
      <c r="Y231" s="2"/>
      <c r="Z231" s="4"/>
      <c r="AA231" s="4"/>
      <c r="AB231" s="4"/>
      <c r="AC231" s="4"/>
      <c r="AD231" s="4"/>
      <c r="AE231" s="4"/>
    </row>
    <row r="232" spans="6:31">
      <c r="F232" s="25">
        <v>37005</v>
      </c>
      <c r="G232" s="8">
        <v>67.12</v>
      </c>
      <c r="H232" s="8">
        <v>67.66</v>
      </c>
      <c r="I232" s="8">
        <v>66.349999999999994</v>
      </c>
      <c r="J232" s="8">
        <v>66.349999999999994</v>
      </c>
      <c r="K232" s="8">
        <v>27800</v>
      </c>
      <c r="L232" s="26">
        <v>54.6</v>
      </c>
      <c r="M232" s="8"/>
      <c r="N232" s="32">
        <v>0</v>
      </c>
      <c r="O232" s="11">
        <f t="shared" si="31"/>
        <v>150</v>
      </c>
      <c r="P232" s="11">
        <f t="shared" si="28"/>
        <v>1.2152014652014651</v>
      </c>
      <c r="Q232" s="12">
        <f t="shared" si="27"/>
        <v>250.58219797814581</v>
      </c>
      <c r="R232" s="12">
        <f t="shared" si="32"/>
        <v>0</v>
      </c>
      <c r="S232" s="12">
        <f t="shared" si="33"/>
        <v>20242</v>
      </c>
      <c r="T232" s="31">
        <f t="shared" si="29"/>
        <v>16626.128835849973</v>
      </c>
      <c r="U232" s="13"/>
      <c r="V232" s="39">
        <f t="shared" si="34"/>
        <v>-9.1372828084240326E-3</v>
      </c>
      <c r="W232" s="14">
        <f t="shared" si="35"/>
        <v>-9.1158334080094928E-3</v>
      </c>
      <c r="X232" s="40">
        <f t="shared" si="30"/>
        <v>4.6007677814326186E-10</v>
      </c>
      <c r="Y232" s="2"/>
      <c r="Z232" s="4"/>
      <c r="AA232" s="4"/>
      <c r="AB232" s="4"/>
      <c r="AC232" s="4"/>
      <c r="AD232" s="4"/>
      <c r="AE232" s="4"/>
    </row>
    <row r="233" spans="6:31">
      <c r="F233" s="25">
        <v>37006</v>
      </c>
      <c r="G233" s="8">
        <v>66.5</v>
      </c>
      <c r="H233" s="8">
        <v>67.69</v>
      </c>
      <c r="I233" s="8">
        <v>66.3</v>
      </c>
      <c r="J233" s="8">
        <v>67.69</v>
      </c>
      <c r="K233" s="8">
        <v>7000</v>
      </c>
      <c r="L233" s="26">
        <v>55.7</v>
      </c>
      <c r="M233" s="8"/>
      <c r="N233" s="32">
        <v>0</v>
      </c>
      <c r="O233" s="11">
        <f t="shared" si="31"/>
        <v>150</v>
      </c>
      <c r="P233" s="11">
        <f t="shared" si="28"/>
        <v>1.2152603231597845</v>
      </c>
      <c r="Q233" s="12">
        <f t="shared" si="27"/>
        <v>250.57732654220456</v>
      </c>
      <c r="R233" s="12">
        <f t="shared" si="32"/>
        <v>0</v>
      </c>
      <c r="S233" s="12">
        <f t="shared" si="33"/>
        <v>20242</v>
      </c>
      <c r="T233" s="31">
        <f t="shared" si="29"/>
        <v>16961.579233641827</v>
      </c>
      <c r="U233" s="13"/>
      <c r="V233" s="39">
        <f t="shared" si="34"/>
        <v>1.9975257082377934E-2</v>
      </c>
      <c r="W233" s="14">
        <f t="shared" si="35"/>
        <v>1.9946264182378909E-2</v>
      </c>
      <c r="X233" s="40">
        <f t="shared" si="30"/>
        <v>8.4058825035347614E-10</v>
      </c>
      <c r="Y233" s="2"/>
      <c r="Z233" s="4"/>
      <c r="AA233" s="4"/>
      <c r="AB233" s="4"/>
      <c r="AC233" s="4"/>
      <c r="AD233" s="4"/>
      <c r="AE233" s="4"/>
    </row>
    <row r="234" spans="6:31">
      <c r="F234" s="25">
        <v>37007</v>
      </c>
      <c r="G234" s="8">
        <v>67.81</v>
      </c>
      <c r="H234" s="8">
        <v>68.510000000000005</v>
      </c>
      <c r="I234" s="8">
        <v>67.760000000000005</v>
      </c>
      <c r="J234" s="8">
        <v>67.900000000000006</v>
      </c>
      <c r="K234" s="8">
        <v>62000</v>
      </c>
      <c r="L234" s="26">
        <v>55.87</v>
      </c>
      <c r="M234" s="8"/>
      <c r="N234" s="32">
        <v>0</v>
      </c>
      <c r="O234" s="11">
        <f t="shared" si="31"/>
        <v>150</v>
      </c>
      <c r="P234" s="11">
        <f t="shared" si="28"/>
        <v>1.2153212815464474</v>
      </c>
      <c r="Q234" s="12">
        <f t="shared" si="27"/>
        <v>250.57228175968163</v>
      </c>
      <c r="R234" s="12">
        <f t="shared" si="32"/>
        <v>0</v>
      </c>
      <c r="S234" s="12">
        <f t="shared" si="33"/>
        <v>20242</v>
      </c>
      <c r="T234" s="31">
        <f t="shared" si="29"/>
        <v>17013.857931482384</v>
      </c>
      <c r="U234" s="13"/>
      <c r="V234" s="39">
        <f t="shared" si="34"/>
        <v>3.0774432038026167E-3</v>
      </c>
      <c r="W234" s="14">
        <f t="shared" si="35"/>
        <v>3.0474165378188861E-3</v>
      </c>
      <c r="X234" s="40">
        <f t="shared" si="30"/>
        <v>9.0160067009852875E-10</v>
      </c>
      <c r="Y234" s="2"/>
      <c r="Z234" s="4"/>
      <c r="AA234" s="4"/>
      <c r="AB234" s="4"/>
      <c r="AC234" s="4"/>
      <c r="AD234" s="4"/>
      <c r="AE234" s="4"/>
    </row>
    <row r="235" spans="6:31">
      <c r="F235" s="25">
        <v>37008</v>
      </c>
      <c r="G235" s="8">
        <v>68.5</v>
      </c>
      <c r="H235" s="8">
        <v>68.86</v>
      </c>
      <c r="I235" s="8">
        <v>68.150000000000006</v>
      </c>
      <c r="J235" s="8">
        <v>68.86</v>
      </c>
      <c r="K235" s="8">
        <v>20300</v>
      </c>
      <c r="L235" s="26">
        <v>56.66</v>
      </c>
      <c r="M235" s="8"/>
      <c r="N235" s="32">
        <v>0</v>
      </c>
      <c r="O235" s="11">
        <f t="shared" si="31"/>
        <v>150</v>
      </c>
      <c r="P235" s="11">
        <f t="shared" si="28"/>
        <v>1.2153194493469821</v>
      </c>
      <c r="Q235" s="12">
        <f t="shared" si="27"/>
        <v>250.57243338111823</v>
      </c>
      <c r="R235" s="12">
        <f t="shared" si="32"/>
        <v>0</v>
      </c>
      <c r="S235" s="12">
        <f t="shared" si="33"/>
        <v>20242</v>
      </c>
      <c r="T235" s="31">
        <f t="shared" si="29"/>
        <v>17254.417762623802</v>
      </c>
      <c r="U235" s="13"/>
      <c r="V235" s="39">
        <f t="shared" si="34"/>
        <v>1.4040028446138343E-2</v>
      </c>
      <c r="W235" s="14">
        <f t="shared" si="35"/>
        <v>1.4040930931313136E-2</v>
      </c>
      <c r="X235" s="40">
        <f t="shared" si="30"/>
        <v>8.144794907215919E-13</v>
      </c>
      <c r="Y235" s="2"/>
      <c r="Z235" s="4"/>
      <c r="AA235" s="4"/>
      <c r="AB235" s="4"/>
      <c r="AC235" s="4"/>
      <c r="AD235" s="4"/>
      <c r="AE235" s="4"/>
    </row>
    <row r="236" spans="6:31">
      <c r="F236" s="25">
        <v>37011</v>
      </c>
      <c r="G236" s="8">
        <v>69.209999999999994</v>
      </c>
      <c r="H236" s="8">
        <v>69.88</v>
      </c>
      <c r="I236" s="8">
        <v>68.599999999999994</v>
      </c>
      <c r="J236" s="8">
        <v>68.84</v>
      </c>
      <c r="K236" s="8">
        <v>596500</v>
      </c>
      <c r="L236" s="26">
        <v>56.64</v>
      </c>
      <c r="M236" s="8"/>
      <c r="N236" s="32">
        <v>0</v>
      </c>
      <c r="O236" s="11">
        <f t="shared" si="31"/>
        <v>150</v>
      </c>
      <c r="P236" s="11">
        <f t="shared" si="28"/>
        <v>1.2153954802259888</v>
      </c>
      <c r="Q236" s="12">
        <f t="shared" si="27"/>
        <v>250.56614192238055</v>
      </c>
      <c r="R236" s="12">
        <f t="shared" si="32"/>
        <v>0</v>
      </c>
      <c r="S236" s="12">
        <f t="shared" si="33"/>
        <v>20242</v>
      </c>
      <c r="T236" s="31">
        <f t="shared" si="29"/>
        <v>17248.973209936677</v>
      </c>
      <c r="U236" s="13"/>
      <c r="V236" s="39">
        <f t="shared" si="34"/>
        <v>-3.1559522579355194E-4</v>
      </c>
      <c r="W236" s="14">
        <f t="shared" si="35"/>
        <v>-3.530450169060869E-4</v>
      </c>
      <c r="X236" s="40">
        <f t="shared" si="30"/>
        <v>1.4024868543725028E-9</v>
      </c>
      <c r="Y236" s="2"/>
      <c r="Z236" s="4"/>
      <c r="AA236" s="4"/>
      <c r="AB236" s="4"/>
      <c r="AC236" s="4"/>
      <c r="AD236" s="4"/>
      <c r="AE236" s="4"/>
    </row>
    <row r="237" spans="6:31">
      <c r="F237" s="25">
        <v>37012</v>
      </c>
      <c r="G237" s="8">
        <v>68.790000000000006</v>
      </c>
      <c r="H237" s="8">
        <v>69.709999999999994</v>
      </c>
      <c r="I237" s="8">
        <v>68.37</v>
      </c>
      <c r="J237" s="8">
        <v>69.709999999999994</v>
      </c>
      <c r="K237" s="8">
        <v>20400</v>
      </c>
      <c r="L237" s="26">
        <v>57.36</v>
      </c>
      <c r="M237" s="8"/>
      <c r="N237" s="32">
        <v>0</v>
      </c>
      <c r="O237" s="11">
        <f t="shared" si="31"/>
        <v>150</v>
      </c>
      <c r="P237" s="11">
        <f t="shared" si="28"/>
        <v>1.2153068340306834</v>
      </c>
      <c r="Q237" s="12">
        <f t="shared" si="27"/>
        <v>250.57347735867395</v>
      </c>
      <c r="R237" s="12">
        <f t="shared" si="32"/>
        <v>0</v>
      </c>
      <c r="S237" s="12">
        <f t="shared" si="33"/>
        <v>20242</v>
      </c>
      <c r="T237" s="31">
        <f t="shared" si="29"/>
        <v>17467.477106673159</v>
      </c>
      <c r="U237" s="13"/>
      <c r="V237" s="39">
        <f t="shared" si="34"/>
        <v>1.2588083175388726E-2</v>
      </c>
      <c r="W237" s="14">
        <f t="shared" si="35"/>
        <v>1.2631746905900564E-2</v>
      </c>
      <c r="X237" s="40">
        <f t="shared" si="30"/>
        <v>1.9065213622104007E-9</v>
      </c>
      <c r="Y237" s="2"/>
      <c r="Z237" s="4"/>
      <c r="AA237" s="4"/>
      <c r="AB237" s="4"/>
      <c r="AC237" s="4"/>
      <c r="AD237" s="4"/>
      <c r="AE237" s="4"/>
    </row>
    <row r="238" spans="6:31">
      <c r="F238" s="25">
        <v>37013</v>
      </c>
      <c r="G238" s="8">
        <v>70.010000000000005</v>
      </c>
      <c r="H238" s="8">
        <v>70.150000000000006</v>
      </c>
      <c r="I238" s="8">
        <v>69.28</v>
      </c>
      <c r="J238" s="8">
        <v>69.73</v>
      </c>
      <c r="K238" s="8">
        <v>50700</v>
      </c>
      <c r="L238" s="26">
        <v>57.38</v>
      </c>
      <c r="M238" s="8"/>
      <c r="N238" s="32">
        <v>0</v>
      </c>
      <c r="O238" s="11">
        <f t="shared" si="31"/>
        <v>150</v>
      </c>
      <c r="P238" s="11">
        <f t="shared" si="28"/>
        <v>1.2152317880794703</v>
      </c>
      <c r="Q238" s="12">
        <f t="shared" si="27"/>
        <v>250.57968821684045</v>
      </c>
      <c r="R238" s="12">
        <f t="shared" si="32"/>
        <v>0</v>
      </c>
      <c r="S238" s="12">
        <f t="shared" si="33"/>
        <v>20242</v>
      </c>
      <c r="T238" s="31">
        <f t="shared" si="29"/>
        <v>17472.921659360287</v>
      </c>
      <c r="U238" s="13"/>
      <c r="V238" s="39">
        <f t="shared" si="34"/>
        <v>3.1164800193897273E-4</v>
      </c>
      <c r="W238" s="14">
        <f t="shared" si="35"/>
        <v>3.4861426185388186E-4</v>
      </c>
      <c r="X238" s="40">
        <f t="shared" si="30"/>
        <v>1.3665043720966177E-9</v>
      </c>
      <c r="Y238" s="2"/>
      <c r="Z238" s="4"/>
      <c r="AA238" s="4"/>
      <c r="AB238" s="4"/>
      <c r="AC238" s="4"/>
      <c r="AD238" s="4"/>
      <c r="AE238" s="4"/>
    </row>
    <row r="239" spans="6:31">
      <c r="F239" s="25">
        <v>37014</v>
      </c>
      <c r="G239" s="8">
        <v>69.25</v>
      </c>
      <c r="H239" s="8">
        <v>69.25</v>
      </c>
      <c r="I239" s="8">
        <v>68.39</v>
      </c>
      <c r="J239" s="8">
        <v>68.92</v>
      </c>
      <c r="K239" s="8">
        <v>48100</v>
      </c>
      <c r="L239" s="26">
        <v>56.71</v>
      </c>
      <c r="M239" s="8"/>
      <c r="N239" s="32">
        <v>0</v>
      </c>
      <c r="O239" s="11">
        <f t="shared" si="31"/>
        <v>150</v>
      </c>
      <c r="P239" s="11">
        <f t="shared" si="28"/>
        <v>1.2153059425145478</v>
      </c>
      <c r="Q239" s="12">
        <f t="shared" si="27"/>
        <v>250.5735511367036</v>
      </c>
      <c r="R239" s="12">
        <f t="shared" si="32"/>
        <v>0</v>
      </c>
      <c r="S239" s="12">
        <f t="shared" si="33"/>
        <v>20242</v>
      </c>
      <c r="T239" s="31">
        <f t="shared" si="29"/>
        <v>17269.529144341614</v>
      </c>
      <c r="U239" s="13"/>
      <c r="V239" s="39">
        <f t="shared" si="34"/>
        <v>-1.170872140385325E-2</v>
      </c>
      <c r="W239" s="14">
        <f t="shared" si="35"/>
        <v>-1.1745248527282122E-2</v>
      </c>
      <c r="X239" s="40">
        <f t="shared" si="30"/>
        <v>1.3342307459881057E-9</v>
      </c>
      <c r="Y239" s="2"/>
      <c r="Z239" s="4"/>
      <c r="AA239" s="4"/>
      <c r="AB239" s="4"/>
      <c r="AC239" s="4"/>
      <c r="AD239" s="4"/>
      <c r="AE239" s="4"/>
    </row>
    <row r="240" spans="6:31">
      <c r="F240" s="25">
        <v>37015</v>
      </c>
      <c r="G240" s="8">
        <v>68.069999999999993</v>
      </c>
      <c r="H240" s="8">
        <v>69.599999999999994</v>
      </c>
      <c r="I240" s="8">
        <v>67.81</v>
      </c>
      <c r="J240" s="8">
        <v>69.599999999999994</v>
      </c>
      <c r="K240" s="8">
        <v>284500</v>
      </c>
      <c r="L240" s="26">
        <v>57.27</v>
      </c>
      <c r="M240" s="8"/>
      <c r="N240" s="32">
        <v>0</v>
      </c>
      <c r="O240" s="11">
        <f t="shared" si="31"/>
        <v>150</v>
      </c>
      <c r="P240" s="11">
        <f t="shared" si="28"/>
        <v>1.2152959664745939</v>
      </c>
      <c r="Q240" s="12">
        <f t="shared" si="27"/>
        <v>250.57437671811925</v>
      </c>
      <c r="R240" s="12">
        <f t="shared" si="32"/>
        <v>0</v>
      </c>
      <c r="S240" s="12">
        <f t="shared" si="33"/>
        <v>20242</v>
      </c>
      <c r="T240" s="31">
        <f t="shared" si="29"/>
        <v>17439.976619581099</v>
      </c>
      <c r="U240" s="13"/>
      <c r="V240" s="39">
        <f t="shared" si="34"/>
        <v>9.8214504420108453E-3</v>
      </c>
      <c r="W240" s="14">
        <f t="shared" si="35"/>
        <v>9.8263643798293908E-3</v>
      </c>
      <c r="X240" s="40">
        <f t="shared" si="30"/>
        <v>2.4146784884532004E-11</v>
      </c>
      <c r="Y240" s="2"/>
      <c r="Z240" s="4"/>
      <c r="AA240" s="4"/>
      <c r="AB240" s="4"/>
      <c r="AC240" s="4"/>
      <c r="AD240" s="4"/>
      <c r="AE240" s="4"/>
    </row>
    <row r="241" spans="6:31">
      <c r="F241" s="25">
        <v>37018</v>
      </c>
      <c r="G241" s="8">
        <v>69.7</v>
      </c>
      <c r="H241" s="8">
        <v>69.97</v>
      </c>
      <c r="I241" s="8">
        <v>69.459999999999994</v>
      </c>
      <c r="J241" s="8">
        <v>69.52</v>
      </c>
      <c r="K241" s="8">
        <v>20100</v>
      </c>
      <c r="L241" s="26">
        <v>57.2</v>
      </c>
      <c r="M241" s="8"/>
      <c r="N241" s="32">
        <v>0</v>
      </c>
      <c r="O241" s="11">
        <f t="shared" si="31"/>
        <v>150</v>
      </c>
      <c r="P241" s="11">
        <f t="shared" si="28"/>
        <v>1.2153846153846153</v>
      </c>
      <c r="Q241" s="12">
        <f t="shared" si="27"/>
        <v>250.56704092600927</v>
      </c>
      <c r="R241" s="12">
        <f t="shared" si="32"/>
        <v>0</v>
      </c>
      <c r="S241" s="12">
        <f t="shared" si="33"/>
        <v>20242</v>
      </c>
      <c r="T241" s="31">
        <f t="shared" si="29"/>
        <v>17419.420685176163</v>
      </c>
      <c r="U241" s="13"/>
      <c r="V241" s="39">
        <f t="shared" si="34"/>
        <v>-1.1793627186279293E-3</v>
      </c>
      <c r="W241" s="14">
        <f t="shared" si="35"/>
        <v>-1.2230280200136799E-3</v>
      </c>
      <c r="X241" s="40">
        <f t="shared" si="30"/>
        <v>1.9066585451084315E-9</v>
      </c>
      <c r="Y241" s="2"/>
      <c r="Z241" s="4"/>
      <c r="AA241" s="4"/>
      <c r="AB241" s="4"/>
      <c r="AC241" s="4"/>
      <c r="AD241" s="4"/>
      <c r="AE241" s="4"/>
    </row>
    <row r="242" spans="6:31">
      <c r="F242" s="25">
        <v>37019</v>
      </c>
      <c r="G242" s="8">
        <v>69.84</v>
      </c>
      <c r="H242" s="8">
        <v>69.89</v>
      </c>
      <c r="I242" s="8">
        <v>69.150000000000006</v>
      </c>
      <c r="J242" s="8">
        <v>69.52</v>
      </c>
      <c r="K242" s="8">
        <v>18500</v>
      </c>
      <c r="L242" s="26">
        <v>57.2</v>
      </c>
      <c r="M242" s="8"/>
      <c r="N242" s="32">
        <v>0</v>
      </c>
      <c r="O242" s="11">
        <f t="shared" si="31"/>
        <v>150</v>
      </c>
      <c r="P242" s="11">
        <f t="shared" si="28"/>
        <v>1.2153846153846153</v>
      </c>
      <c r="Q242" s="12">
        <f t="shared" si="27"/>
        <v>250.56704092600927</v>
      </c>
      <c r="R242" s="12">
        <f t="shared" si="32"/>
        <v>0</v>
      </c>
      <c r="S242" s="12">
        <f t="shared" si="33"/>
        <v>20242</v>
      </c>
      <c r="T242" s="31">
        <f t="shared" si="29"/>
        <v>17419.420685176163</v>
      </c>
      <c r="U242" s="13"/>
      <c r="V242" s="39">
        <f t="shared" si="34"/>
        <v>0</v>
      </c>
      <c r="W242" s="14">
        <f t="shared" si="35"/>
        <v>0</v>
      </c>
      <c r="X242" s="40">
        <f t="shared" si="30"/>
        <v>0</v>
      </c>
      <c r="Y242" s="2"/>
      <c r="Z242" s="4"/>
      <c r="AA242" s="4"/>
      <c r="AB242" s="4"/>
      <c r="AC242" s="4"/>
      <c r="AD242" s="4"/>
      <c r="AE242" s="4"/>
    </row>
    <row r="243" spans="6:31">
      <c r="F243" s="25">
        <v>37020</v>
      </c>
      <c r="G243" s="8">
        <v>69.069999999999993</v>
      </c>
      <c r="H243" s="8">
        <v>69.53</v>
      </c>
      <c r="I243" s="8">
        <v>68.91</v>
      </c>
      <c r="J243" s="8">
        <v>69.2</v>
      </c>
      <c r="K243" s="8">
        <v>18700</v>
      </c>
      <c r="L243" s="26">
        <v>56.94</v>
      </c>
      <c r="M243" s="8"/>
      <c r="N243" s="32">
        <v>0</v>
      </c>
      <c r="O243" s="11">
        <f t="shared" si="31"/>
        <v>150</v>
      </c>
      <c r="P243" s="11">
        <f t="shared" si="28"/>
        <v>1.2153143659992975</v>
      </c>
      <c r="Q243" s="12">
        <f t="shared" si="27"/>
        <v>250.57285404976221</v>
      </c>
      <c r="R243" s="12">
        <f t="shared" si="32"/>
        <v>0</v>
      </c>
      <c r="S243" s="12">
        <f t="shared" si="33"/>
        <v>20242</v>
      </c>
      <c r="T243" s="31">
        <f t="shared" si="29"/>
        <v>17339.641500243546</v>
      </c>
      <c r="U243" s="13"/>
      <c r="V243" s="39">
        <f t="shared" si="34"/>
        <v>-4.590418728725636E-3</v>
      </c>
      <c r="W243" s="14">
        <f t="shared" si="35"/>
        <v>-4.5558165358608018E-3</v>
      </c>
      <c r="X243" s="40">
        <f t="shared" si="30"/>
        <v>1.1973117510551857E-9</v>
      </c>
      <c r="Y243" s="2"/>
      <c r="Z243" s="4"/>
      <c r="AA243" s="4"/>
      <c r="AB243" s="4"/>
      <c r="AC243" s="4"/>
      <c r="AD243" s="4"/>
      <c r="AE243" s="4"/>
    </row>
    <row r="244" spans="6:31">
      <c r="F244" s="25">
        <v>37021</v>
      </c>
      <c r="G244" s="8">
        <v>69.95</v>
      </c>
      <c r="H244" s="8">
        <v>69.95</v>
      </c>
      <c r="I244" s="8">
        <v>69.19</v>
      </c>
      <c r="J244" s="8">
        <v>69.37</v>
      </c>
      <c r="K244" s="8">
        <v>13600</v>
      </c>
      <c r="L244" s="26">
        <v>57.08</v>
      </c>
      <c r="M244" s="8"/>
      <c r="N244" s="32">
        <v>0</v>
      </c>
      <c r="O244" s="11">
        <f t="shared" si="31"/>
        <v>150</v>
      </c>
      <c r="P244" s="11">
        <f t="shared" si="28"/>
        <v>1.2153118430273302</v>
      </c>
      <c r="Q244" s="12">
        <f t="shared" si="27"/>
        <v>250.57306283773124</v>
      </c>
      <c r="R244" s="12">
        <f t="shared" si="32"/>
        <v>0</v>
      </c>
      <c r="S244" s="12">
        <f t="shared" si="33"/>
        <v>20242</v>
      </c>
      <c r="T244" s="31">
        <f t="shared" si="29"/>
        <v>17382.253369053418</v>
      </c>
      <c r="U244" s="13"/>
      <c r="V244" s="39">
        <f t="shared" si="34"/>
        <v>2.4544680158096236E-3</v>
      </c>
      <c r="W244" s="14">
        <f t="shared" si="35"/>
        <v>2.4557107587441398E-3</v>
      </c>
      <c r="X244" s="40">
        <f t="shared" si="30"/>
        <v>1.5444100012900535E-12</v>
      </c>
      <c r="Y244" s="2"/>
      <c r="Z244" s="4"/>
      <c r="AA244" s="4"/>
      <c r="AB244" s="4"/>
      <c r="AC244" s="4"/>
      <c r="AD244" s="4"/>
      <c r="AE244" s="4"/>
    </row>
    <row r="245" spans="6:31">
      <c r="F245" s="25">
        <v>37022</v>
      </c>
      <c r="G245" s="8">
        <v>68.849999999999994</v>
      </c>
      <c r="H245" s="8">
        <v>68.849999999999994</v>
      </c>
      <c r="I245" s="8">
        <v>68.489999999999995</v>
      </c>
      <c r="J245" s="8">
        <v>68.489999999999995</v>
      </c>
      <c r="K245" s="8">
        <v>29800</v>
      </c>
      <c r="L245" s="26">
        <v>56.36</v>
      </c>
      <c r="M245" s="8"/>
      <c r="N245" s="32">
        <v>0</v>
      </c>
      <c r="O245" s="11">
        <f t="shared" si="31"/>
        <v>150</v>
      </c>
      <c r="P245" s="11">
        <f t="shared" si="28"/>
        <v>1.2152235628105039</v>
      </c>
      <c r="Q245" s="12">
        <f t="shared" si="27"/>
        <v>250.58036899280091</v>
      </c>
      <c r="R245" s="12">
        <f t="shared" si="32"/>
        <v>0</v>
      </c>
      <c r="S245" s="12">
        <f t="shared" si="33"/>
        <v>20242</v>
      </c>
      <c r="T245" s="31">
        <f t="shared" si="29"/>
        <v>17162.249472316933</v>
      </c>
      <c r="U245" s="13"/>
      <c r="V245" s="39">
        <f t="shared" si="34"/>
        <v>-1.2737590829165682E-2</v>
      </c>
      <c r="W245" s="14">
        <f t="shared" si="35"/>
        <v>-1.269410557815614E-2</v>
      </c>
      <c r="X245" s="40">
        <f t="shared" si="30"/>
        <v>1.8909670553629056E-9</v>
      </c>
      <c r="Y245" s="2"/>
      <c r="Z245" s="4"/>
      <c r="AA245" s="4"/>
      <c r="AB245" s="4"/>
      <c r="AC245" s="4"/>
      <c r="AD245" s="4"/>
      <c r="AE245" s="4"/>
    </row>
    <row r="246" spans="6:31">
      <c r="F246" s="25">
        <v>37025</v>
      </c>
      <c r="G246" s="8">
        <v>68.52</v>
      </c>
      <c r="H246" s="8">
        <v>68.83</v>
      </c>
      <c r="I246" s="8">
        <v>68.319999999999993</v>
      </c>
      <c r="J246" s="8">
        <v>68.64</v>
      </c>
      <c r="K246" s="8">
        <v>12300</v>
      </c>
      <c r="L246" s="26">
        <v>56.48</v>
      </c>
      <c r="M246" s="8"/>
      <c r="N246" s="32">
        <v>0</v>
      </c>
      <c r="O246" s="11">
        <f t="shared" si="31"/>
        <v>150</v>
      </c>
      <c r="P246" s="11">
        <f t="shared" si="28"/>
        <v>1.2152974504249292</v>
      </c>
      <c r="Q246" s="12">
        <f t="shared" si="27"/>
        <v>250.57425391083453</v>
      </c>
      <c r="R246" s="12">
        <f t="shared" si="32"/>
        <v>0</v>
      </c>
      <c r="S246" s="12">
        <f t="shared" si="33"/>
        <v>20242</v>
      </c>
      <c r="T246" s="31">
        <f t="shared" si="29"/>
        <v>17199.416788439681</v>
      </c>
      <c r="U246" s="13"/>
      <c r="V246" s="39">
        <f t="shared" si="34"/>
        <v>2.1633019967987202E-3</v>
      </c>
      <c r="W246" s="14">
        <f t="shared" si="35"/>
        <v>2.1269061545070417E-3</v>
      </c>
      <c r="X246" s="40">
        <f t="shared" si="30"/>
        <v>1.3246573361207339E-9</v>
      </c>
      <c r="Y246" s="2"/>
      <c r="Z246" s="4"/>
      <c r="AA246" s="4"/>
      <c r="AB246" s="4"/>
      <c r="AC246" s="4"/>
      <c r="AD246" s="4"/>
      <c r="AE246" s="4"/>
    </row>
    <row r="247" spans="6:31">
      <c r="F247" s="25">
        <v>37026</v>
      </c>
      <c r="G247" s="8">
        <v>68.650000000000006</v>
      </c>
      <c r="H247" s="8">
        <v>69.319999999999993</v>
      </c>
      <c r="I247" s="8">
        <v>68.650000000000006</v>
      </c>
      <c r="J247" s="8">
        <v>69.16</v>
      </c>
      <c r="K247" s="8">
        <v>7700</v>
      </c>
      <c r="L247" s="26">
        <v>56.91</v>
      </c>
      <c r="M247" s="8"/>
      <c r="N247" s="32">
        <v>0</v>
      </c>
      <c r="O247" s="11">
        <f t="shared" si="31"/>
        <v>150</v>
      </c>
      <c r="P247" s="11">
        <f t="shared" si="28"/>
        <v>1.2152521525215252</v>
      </c>
      <c r="Q247" s="12">
        <f t="shared" si="27"/>
        <v>250.57800276478974</v>
      </c>
      <c r="R247" s="12">
        <f t="shared" si="32"/>
        <v>0</v>
      </c>
      <c r="S247" s="12">
        <f t="shared" si="33"/>
        <v>20242</v>
      </c>
      <c r="T247" s="31">
        <f t="shared" si="29"/>
        <v>17329.974671212858</v>
      </c>
      <c r="U247" s="13"/>
      <c r="V247" s="39">
        <f t="shared" si="34"/>
        <v>7.5621665735224001E-3</v>
      </c>
      <c r="W247" s="14">
        <f t="shared" si="35"/>
        <v>7.5844794300458807E-3</v>
      </c>
      <c r="X247" s="40">
        <f t="shared" si="30"/>
        <v>4.9786356623743256E-10</v>
      </c>
      <c r="Y247" s="2"/>
      <c r="Z247" s="4"/>
      <c r="AA247" s="4"/>
      <c r="AB247" s="4"/>
      <c r="AC247" s="4"/>
      <c r="AD247" s="4"/>
      <c r="AE247" s="4"/>
    </row>
    <row r="248" spans="6:31">
      <c r="F248" s="25">
        <v>37027</v>
      </c>
      <c r="G248" s="8">
        <v>68.569999999999993</v>
      </c>
      <c r="H248" s="8">
        <v>70.849999999999994</v>
      </c>
      <c r="I248" s="8">
        <v>68.569999999999993</v>
      </c>
      <c r="J248" s="8">
        <v>70.849999999999994</v>
      </c>
      <c r="K248" s="8">
        <v>16200</v>
      </c>
      <c r="L248" s="26">
        <v>58.3</v>
      </c>
      <c r="M248" s="8"/>
      <c r="N248" s="32">
        <v>0</v>
      </c>
      <c r="O248" s="11">
        <f t="shared" si="31"/>
        <v>150</v>
      </c>
      <c r="P248" s="11">
        <f t="shared" si="28"/>
        <v>1.2152658662092624</v>
      </c>
      <c r="Q248" s="12">
        <f t="shared" si="27"/>
        <v>250.57686779065654</v>
      </c>
      <c r="R248" s="12">
        <f t="shared" si="32"/>
        <v>0</v>
      </c>
      <c r="S248" s="12">
        <f t="shared" si="33"/>
        <v>20242</v>
      </c>
      <c r="T248" s="31">
        <f t="shared" si="29"/>
        <v>17753.371082968013</v>
      </c>
      <c r="U248" s="13"/>
      <c r="V248" s="39">
        <f t="shared" si="34"/>
        <v>2.4137775886888362E-2</v>
      </c>
      <c r="W248" s="14">
        <f t="shared" si="35"/>
        <v>2.4131020741414183E-2</v>
      </c>
      <c r="X248" s="40">
        <f t="shared" si="30"/>
        <v>4.5631990377314165E-11</v>
      </c>
      <c r="Y248" s="2"/>
      <c r="Z248" s="4"/>
      <c r="AA248" s="4"/>
      <c r="AB248" s="4"/>
      <c r="AC248" s="4"/>
      <c r="AD248" s="4"/>
      <c r="AE248" s="4"/>
    </row>
    <row r="249" spans="6:31">
      <c r="F249" s="25">
        <v>37028</v>
      </c>
      <c r="G249" s="8">
        <v>70.900000000000006</v>
      </c>
      <c r="H249" s="8">
        <v>71.48</v>
      </c>
      <c r="I249" s="8">
        <v>70.849999999999994</v>
      </c>
      <c r="J249" s="8">
        <v>71.11</v>
      </c>
      <c r="K249" s="8">
        <v>16900</v>
      </c>
      <c r="L249" s="26">
        <v>58.51</v>
      </c>
      <c r="M249" s="8"/>
      <c r="N249" s="32">
        <v>0</v>
      </c>
      <c r="O249" s="11">
        <f t="shared" si="31"/>
        <v>150</v>
      </c>
      <c r="P249" s="11">
        <f t="shared" si="28"/>
        <v>1.2153478037942231</v>
      </c>
      <c r="Q249" s="12">
        <f t="shared" si="27"/>
        <v>250.57008699455523</v>
      </c>
      <c r="R249" s="12">
        <f t="shared" si="32"/>
        <v>0</v>
      </c>
      <c r="S249" s="12">
        <f t="shared" si="33"/>
        <v>20242</v>
      </c>
      <c r="T249" s="31">
        <f t="shared" si="29"/>
        <v>17818.038886182821</v>
      </c>
      <c r="U249" s="13"/>
      <c r="V249" s="39">
        <f t="shared" si="34"/>
        <v>3.6359466500665914E-3</v>
      </c>
      <c r="W249" s="14">
        <f t="shared" si="35"/>
        <v>3.5955864436980696E-3</v>
      </c>
      <c r="X249" s="40">
        <f t="shared" si="30"/>
        <v>1.6289462581096677E-9</v>
      </c>
      <c r="Y249" s="2"/>
      <c r="Z249" s="4"/>
      <c r="AA249" s="4"/>
      <c r="AB249" s="4"/>
      <c r="AC249" s="4"/>
      <c r="AD249" s="4"/>
      <c r="AE249" s="4"/>
    </row>
    <row r="250" spans="6:31">
      <c r="F250" s="25">
        <v>37029</v>
      </c>
      <c r="G250" s="8">
        <v>71.05</v>
      </c>
      <c r="H250" s="8">
        <v>71.2</v>
      </c>
      <c r="I250" s="8">
        <v>70.790000000000006</v>
      </c>
      <c r="J250" s="8">
        <v>71.2</v>
      </c>
      <c r="K250" s="8">
        <v>15500</v>
      </c>
      <c r="L250" s="26">
        <v>58.59</v>
      </c>
      <c r="M250" s="8"/>
      <c r="N250" s="32">
        <v>0</v>
      </c>
      <c r="O250" s="11">
        <f t="shared" si="31"/>
        <v>150</v>
      </c>
      <c r="P250" s="11">
        <f t="shared" si="28"/>
        <v>1.2152244410308926</v>
      </c>
      <c r="Q250" s="12">
        <f t="shared" si="27"/>
        <v>250.58029630521517</v>
      </c>
      <c r="R250" s="12">
        <f t="shared" si="32"/>
        <v>0</v>
      </c>
      <c r="S250" s="12">
        <f t="shared" si="33"/>
        <v>20242</v>
      </c>
      <c r="T250" s="31">
        <f t="shared" si="29"/>
        <v>17841.317096931321</v>
      </c>
      <c r="U250" s="13"/>
      <c r="V250" s="39">
        <f t="shared" si="34"/>
        <v>1.305588023861911E-3</v>
      </c>
      <c r="W250" s="14">
        <f t="shared" si="35"/>
        <v>1.3663537565526903E-3</v>
      </c>
      <c r="X250" s="40">
        <f t="shared" si="30"/>
        <v>3.6924742694472452E-9</v>
      </c>
      <c r="Y250" s="2"/>
      <c r="Z250" s="4"/>
      <c r="AA250" s="4"/>
      <c r="AB250" s="4"/>
      <c r="AC250" s="4"/>
      <c r="AD250" s="4"/>
      <c r="AE250" s="4"/>
    </row>
    <row r="251" spans="6:31">
      <c r="F251" s="25">
        <v>37032</v>
      </c>
      <c r="G251" s="8">
        <v>71.400000000000006</v>
      </c>
      <c r="H251" s="8">
        <v>72.59</v>
      </c>
      <c r="I251" s="8">
        <v>71.209999999999994</v>
      </c>
      <c r="J251" s="8">
        <v>72.59</v>
      </c>
      <c r="K251" s="8">
        <v>18900</v>
      </c>
      <c r="L251" s="26">
        <v>59.73</v>
      </c>
      <c r="M251" s="8"/>
      <c r="N251" s="32">
        <v>0</v>
      </c>
      <c r="O251" s="11">
        <f t="shared" si="31"/>
        <v>150</v>
      </c>
      <c r="P251" s="11">
        <f t="shared" si="28"/>
        <v>1.2153021932027459</v>
      </c>
      <c r="Q251" s="12">
        <f t="shared" si="27"/>
        <v>250.57386141475985</v>
      </c>
      <c r="R251" s="12">
        <f t="shared" si="32"/>
        <v>0</v>
      </c>
      <c r="S251" s="12">
        <f t="shared" si="33"/>
        <v>20242</v>
      </c>
      <c r="T251" s="31">
        <f t="shared" si="29"/>
        <v>18189.15660009742</v>
      </c>
      <c r="U251" s="13"/>
      <c r="V251" s="39">
        <f t="shared" si="34"/>
        <v>1.9308672595191659E-2</v>
      </c>
      <c r="W251" s="14">
        <f t="shared" si="35"/>
        <v>1.9270373187517224E-2</v>
      </c>
      <c r="X251" s="40">
        <f t="shared" si="30"/>
        <v>1.4668446282125293E-9</v>
      </c>
      <c r="Y251" s="2"/>
      <c r="Z251" s="4"/>
      <c r="AA251" s="4"/>
      <c r="AB251" s="4"/>
      <c r="AC251" s="4"/>
      <c r="AD251" s="4"/>
      <c r="AE251" s="4"/>
    </row>
    <row r="252" spans="6:31">
      <c r="F252" s="25">
        <v>37033</v>
      </c>
      <c r="G252" s="8">
        <v>72.66</v>
      </c>
      <c r="H252" s="8">
        <v>72.83</v>
      </c>
      <c r="I252" s="8">
        <v>72.349999999999994</v>
      </c>
      <c r="J252" s="8">
        <v>72.459999999999994</v>
      </c>
      <c r="K252" s="8">
        <v>24100</v>
      </c>
      <c r="L252" s="26">
        <v>59.62</v>
      </c>
      <c r="M252" s="8"/>
      <c r="N252" s="32">
        <v>0</v>
      </c>
      <c r="O252" s="11">
        <f t="shared" si="31"/>
        <v>150</v>
      </c>
      <c r="P252" s="11">
        <f t="shared" si="28"/>
        <v>1.2153639718215363</v>
      </c>
      <c r="Q252" s="12">
        <f t="shared" si="27"/>
        <v>250.56874910734521</v>
      </c>
      <c r="R252" s="12">
        <f t="shared" si="32"/>
        <v>0</v>
      </c>
      <c r="S252" s="12">
        <f t="shared" si="33"/>
        <v>20242</v>
      </c>
      <c r="T252" s="31">
        <f t="shared" si="29"/>
        <v>18156.211560318232</v>
      </c>
      <c r="U252" s="13"/>
      <c r="V252" s="39">
        <f t="shared" si="34"/>
        <v>-1.8128884350148992E-3</v>
      </c>
      <c r="W252" s="14">
        <f t="shared" si="35"/>
        <v>-1.843318494289224E-3</v>
      </c>
      <c r="X252" s="40">
        <f t="shared" si="30"/>
        <v>9.2598850743891617E-10</v>
      </c>
      <c r="Y252" s="2"/>
      <c r="Z252" s="4"/>
      <c r="AA252" s="4"/>
      <c r="AB252" s="4"/>
      <c r="AC252" s="4"/>
      <c r="AD252" s="4"/>
      <c r="AE252" s="4"/>
    </row>
    <row r="253" spans="6:31">
      <c r="F253" s="25">
        <v>37034</v>
      </c>
      <c r="G253" s="8">
        <v>72</v>
      </c>
      <c r="H253" s="8">
        <v>72</v>
      </c>
      <c r="I253" s="8">
        <v>71.28</v>
      </c>
      <c r="J253" s="8">
        <v>71.28</v>
      </c>
      <c r="K253" s="8">
        <v>22200</v>
      </c>
      <c r="L253" s="26">
        <v>58.65</v>
      </c>
      <c r="M253" s="8"/>
      <c r="N253" s="32">
        <v>0</v>
      </c>
      <c r="O253" s="11">
        <f t="shared" si="31"/>
        <v>150</v>
      </c>
      <c r="P253" s="11">
        <f t="shared" si="28"/>
        <v>1.2153452685421995</v>
      </c>
      <c r="Q253" s="12">
        <f t="shared" si="27"/>
        <v>250.57029678721511</v>
      </c>
      <c r="R253" s="12">
        <f t="shared" si="32"/>
        <v>0</v>
      </c>
      <c r="S253" s="12">
        <f t="shared" si="33"/>
        <v>20242</v>
      </c>
      <c r="T253" s="31">
        <f t="shared" si="29"/>
        <v>17860.650754992694</v>
      </c>
      <c r="U253" s="13"/>
      <c r="V253" s="39">
        <f t="shared" si="34"/>
        <v>-1.6412725655869841E-2</v>
      </c>
      <c r="W253" s="14">
        <f t="shared" si="35"/>
        <v>-1.6403513150440929E-2</v>
      </c>
      <c r="X253" s="40">
        <f t="shared" si="30"/>
        <v>8.4870256277733561E-11</v>
      </c>
      <c r="Y253" s="2"/>
      <c r="Z253" s="4"/>
      <c r="AA253" s="4"/>
      <c r="AB253" s="4"/>
      <c r="AC253" s="4"/>
      <c r="AD253" s="4"/>
      <c r="AE253" s="4"/>
    </row>
    <row r="254" spans="6:31">
      <c r="F254" s="25">
        <v>37035</v>
      </c>
      <c r="G254" s="8">
        <v>71.41</v>
      </c>
      <c r="H254" s="8">
        <v>71.569999999999993</v>
      </c>
      <c r="I254" s="8">
        <v>70.67</v>
      </c>
      <c r="J254" s="8">
        <v>71.569999999999993</v>
      </c>
      <c r="K254" s="8">
        <v>37400</v>
      </c>
      <c r="L254" s="26">
        <v>58.89</v>
      </c>
      <c r="M254" s="8"/>
      <c r="N254" s="32">
        <v>0</v>
      </c>
      <c r="O254" s="11">
        <f t="shared" si="31"/>
        <v>150</v>
      </c>
      <c r="P254" s="11">
        <f t="shared" si="28"/>
        <v>1.215316692137884</v>
      </c>
      <c r="Q254" s="12">
        <f t="shared" si="27"/>
        <v>250.57266155146277</v>
      </c>
      <c r="R254" s="12">
        <f t="shared" si="32"/>
        <v>0</v>
      </c>
      <c r="S254" s="12">
        <f t="shared" si="33"/>
        <v>20242</v>
      </c>
      <c r="T254" s="31">
        <f t="shared" si="29"/>
        <v>17933.48538723819</v>
      </c>
      <c r="U254" s="13"/>
      <c r="V254" s="39">
        <f t="shared" si="34"/>
        <v>4.0696460716416289E-3</v>
      </c>
      <c r="W254" s="14">
        <f t="shared" si="35"/>
        <v>4.0837218569948564E-3</v>
      </c>
      <c r="X254" s="40">
        <f t="shared" si="30"/>
        <v>1.9812773331013216E-10</v>
      </c>
      <c r="Y254" s="2"/>
      <c r="Z254" s="4"/>
      <c r="AA254" s="4"/>
      <c r="AB254" s="4"/>
      <c r="AC254" s="4"/>
      <c r="AD254" s="4"/>
      <c r="AE254" s="4"/>
    </row>
    <row r="255" spans="6:31">
      <c r="F255" s="25">
        <v>37036</v>
      </c>
      <c r="G255" s="8">
        <v>71.5</v>
      </c>
      <c r="H255" s="8">
        <v>71.5</v>
      </c>
      <c r="I255" s="8">
        <v>70.709999999999994</v>
      </c>
      <c r="J255" s="8">
        <v>70.790000000000006</v>
      </c>
      <c r="K255" s="8">
        <v>19000</v>
      </c>
      <c r="L255" s="26">
        <v>58.25</v>
      </c>
      <c r="M255" s="8"/>
      <c r="N255" s="32">
        <v>0</v>
      </c>
      <c r="O255" s="11">
        <f t="shared" si="31"/>
        <v>150</v>
      </c>
      <c r="P255" s="11">
        <f t="shared" si="28"/>
        <v>1.2152789699570816</v>
      </c>
      <c r="Q255" s="12">
        <f t="shared" si="27"/>
        <v>250.57578332038707</v>
      </c>
      <c r="R255" s="12">
        <f t="shared" si="32"/>
        <v>0</v>
      </c>
      <c r="S255" s="12">
        <f t="shared" si="33"/>
        <v>20242</v>
      </c>
      <c r="T255" s="31">
        <f t="shared" si="29"/>
        <v>17738.259701250201</v>
      </c>
      <c r="U255" s="13"/>
      <c r="V255" s="39">
        <f t="shared" si="34"/>
        <v>-1.0945785504419865E-2</v>
      </c>
      <c r="W255" s="14">
        <f t="shared" si="35"/>
        <v>-1.0927204510669497E-2</v>
      </c>
      <c r="X255" s="40">
        <f t="shared" si="30"/>
        <v>3.4525332875119227E-10</v>
      </c>
      <c r="Y255" s="2"/>
      <c r="Z255" s="4"/>
      <c r="AA255" s="4"/>
      <c r="AB255" s="4"/>
      <c r="AC255" s="4"/>
      <c r="AD255" s="4"/>
      <c r="AE255" s="4"/>
    </row>
    <row r="256" spans="6:31">
      <c r="F256" s="25">
        <v>37040</v>
      </c>
      <c r="G256" s="8">
        <v>70.680000000000007</v>
      </c>
      <c r="H256" s="8">
        <v>70.680000000000007</v>
      </c>
      <c r="I256" s="8">
        <v>69.83</v>
      </c>
      <c r="J256" s="8">
        <v>70.02</v>
      </c>
      <c r="K256" s="8">
        <v>17200</v>
      </c>
      <c r="L256" s="26">
        <v>57.62</v>
      </c>
      <c r="M256" s="8"/>
      <c r="N256" s="32">
        <v>0</v>
      </c>
      <c r="O256" s="11">
        <f t="shared" si="31"/>
        <v>150</v>
      </c>
      <c r="P256" s="11">
        <f t="shared" si="28"/>
        <v>1.215203054494967</v>
      </c>
      <c r="Q256" s="12">
        <f t="shared" si="27"/>
        <v>250.58206643253044</v>
      </c>
      <c r="R256" s="12">
        <f t="shared" si="32"/>
        <v>0</v>
      </c>
      <c r="S256" s="12">
        <f t="shared" si="33"/>
        <v>20242</v>
      </c>
      <c r="T256" s="31">
        <f t="shared" si="29"/>
        <v>17545.75629160578</v>
      </c>
      <c r="U256" s="13"/>
      <c r="V256" s="39">
        <f t="shared" si="34"/>
        <v>-1.0911757875741888E-2</v>
      </c>
      <c r="W256" s="14">
        <f t="shared" si="35"/>
        <v>-1.0874362789427567E-2</v>
      </c>
      <c r="X256" s="40">
        <f t="shared" si="30"/>
        <v>1.3983924804555255E-9</v>
      </c>
      <c r="Y256" s="2"/>
      <c r="Z256" s="4"/>
      <c r="AA256" s="4"/>
      <c r="AB256" s="4"/>
      <c r="AC256" s="4"/>
      <c r="AD256" s="4"/>
      <c r="AE256" s="4"/>
    </row>
    <row r="257" spans="6:31">
      <c r="F257" s="25">
        <v>37041</v>
      </c>
      <c r="G257" s="8">
        <v>69.760000000000005</v>
      </c>
      <c r="H257" s="8">
        <v>69.760000000000005</v>
      </c>
      <c r="I257" s="8">
        <v>68.81</v>
      </c>
      <c r="J257" s="8">
        <v>68.81</v>
      </c>
      <c r="K257" s="8">
        <v>14600</v>
      </c>
      <c r="L257" s="26">
        <v>56.62</v>
      </c>
      <c r="M257" s="8"/>
      <c r="N257" s="32">
        <v>0</v>
      </c>
      <c r="O257" s="11">
        <f t="shared" si="31"/>
        <v>150</v>
      </c>
      <c r="P257" s="11">
        <f t="shared" si="28"/>
        <v>1.2152949487813494</v>
      </c>
      <c r="Q257" s="12">
        <f t="shared" si="27"/>
        <v>250.57446093953718</v>
      </c>
      <c r="R257" s="12">
        <f t="shared" si="32"/>
        <v>0</v>
      </c>
      <c r="S257" s="12">
        <f t="shared" si="33"/>
        <v>20242</v>
      </c>
      <c r="T257" s="31">
        <f t="shared" si="29"/>
        <v>17242.028657249553</v>
      </c>
      <c r="U257" s="13"/>
      <c r="V257" s="39">
        <f t="shared" si="34"/>
        <v>-1.7462184078808462E-2</v>
      </c>
      <c r="W257" s="14">
        <f t="shared" si="35"/>
        <v>-1.7507449972628861E-2</v>
      </c>
      <c r="X257" s="40">
        <f t="shared" si="30"/>
        <v>2.0490011433596213E-9</v>
      </c>
      <c r="Y257" s="2"/>
      <c r="Z257" s="4"/>
      <c r="AA257" s="4"/>
      <c r="AB257" s="4"/>
      <c r="AC257" s="4"/>
      <c r="AD257" s="4"/>
      <c r="AE257" s="4"/>
    </row>
    <row r="258" spans="6:31">
      <c r="F258" s="25">
        <v>37042</v>
      </c>
      <c r="G258" s="8">
        <v>68.930000000000007</v>
      </c>
      <c r="H258" s="8">
        <v>69.680000000000007</v>
      </c>
      <c r="I258" s="8">
        <v>68.87</v>
      </c>
      <c r="J258" s="8">
        <v>69.48</v>
      </c>
      <c r="K258" s="8">
        <v>12900</v>
      </c>
      <c r="L258" s="26">
        <v>57.17</v>
      </c>
      <c r="M258" s="8"/>
      <c r="N258" s="32">
        <v>0</v>
      </c>
      <c r="O258" s="11">
        <f t="shared" si="31"/>
        <v>150</v>
      </c>
      <c r="P258" s="11">
        <f t="shared" si="28"/>
        <v>1.2153227217071891</v>
      </c>
      <c r="Q258" s="12">
        <f t="shared" si="27"/>
        <v>250.57216258125328</v>
      </c>
      <c r="R258" s="12">
        <f t="shared" si="32"/>
        <v>0</v>
      </c>
      <c r="S258" s="12">
        <f t="shared" si="33"/>
        <v>20242</v>
      </c>
      <c r="T258" s="31">
        <f t="shared" si="29"/>
        <v>17409.753856145478</v>
      </c>
      <c r="U258" s="13"/>
      <c r="V258" s="39">
        <f t="shared" si="34"/>
        <v>9.6806857599559364E-3</v>
      </c>
      <c r="W258" s="14">
        <f t="shared" si="35"/>
        <v>9.6670055921265329E-3</v>
      </c>
      <c r="X258" s="40">
        <f t="shared" si="30"/>
        <v>1.8714699184064489E-10</v>
      </c>
      <c r="Y258" s="2"/>
      <c r="Z258" s="4"/>
      <c r="AA258" s="4"/>
      <c r="AB258" s="4"/>
      <c r="AC258" s="4"/>
      <c r="AD258" s="4"/>
      <c r="AE258" s="4"/>
    </row>
    <row r="259" spans="6:31">
      <c r="F259" s="25">
        <v>37043</v>
      </c>
      <c r="G259" s="8">
        <v>69.45</v>
      </c>
      <c r="H259" s="8">
        <v>69.959999999999994</v>
      </c>
      <c r="I259" s="8">
        <v>69.02</v>
      </c>
      <c r="J259" s="8">
        <v>69.92</v>
      </c>
      <c r="K259" s="8">
        <v>53000</v>
      </c>
      <c r="L259" s="26">
        <v>57.53</v>
      </c>
      <c r="M259" s="8"/>
      <c r="N259" s="32">
        <v>0</v>
      </c>
      <c r="O259" s="11">
        <f t="shared" si="31"/>
        <v>150</v>
      </c>
      <c r="P259" s="11">
        <f t="shared" si="28"/>
        <v>1.2153658960542326</v>
      </c>
      <c r="Q259" s="12">
        <f t="shared" si="27"/>
        <v>250.56858988148912</v>
      </c>
      <c r="R259" s="12">
        <f t="shared" si="32"/>
        <v>0</v>
      </c>
      <c r="S259" s="12">
        <f t="shared" si="33"/>
        <v>20242</v>
      </c>
      <c r="T259" s="31">
        <f t="shared" si="29"/>
        <v>17519.755804513719</v>
      </c>
      <c r="U259" s="13"/>
      <c r="V259" s="39">
        <f t="shared" si="34"/>
        <v>6.2985317056294052E-3</v>
      </c>
      <c r="W259" s="14">
        <f t="shared" si="35"/>
        <v>6.2772655993220917E-3</v>
      </c>
      <c r="X259" s="40">
        <f t="shared" si="30"/>
        <v>4.522472774739576E-10</v>
      </c>
      <c r="Y259" s="2"/>
      <c r="Z259" s="4"/>
      <c r="AA259" s="4"/>
      <c r="AB259" s="4"/>
      <c r="AC259" s="4"/>
      <c r="AD259" s="4"/>
      <c r="AE259" s="4"/>
    </row>
    <row r="260" spans="6:31">
      <c r="F260" s="25">
        <v>37046</v>
      </c>
      <c r="G260" s="8">
        <v>69.95</v>
      </c>
      <c r="H260" s="8">
        <v>70.03</v>
      </c>
      <c r="I260" s="8">
        <v>69.64</v>
      </c>
      <c r="J260" s="8">
        <v>70.03</v>
      </c>
      <c r="K260" s="8">
        <v>14000</v>
      </c>
      <c r="L260" s="26">
        <v>57.62</v>
      </c>
      <c r="M260" s="8"/>
      <c r="N260" s="32">
        <v>0</v>
      </c>
      <c r="O260" s="11">
        <f t="shared" si="31"/>
        <v>150</v>
      </c>
      <c r="P260" s="11">
        <f t="shared" si="28"/>
        <v>1.2153766053453663</v>
      </c>
      <c r="Q260" s="12">
        <f t="shared" ref="Q260:Q323" si="36">$D$4*$P$4/P260+O260</f>
        <v>250.56770372134486</v>
      </c>
      <c r="R260" s="12">
        <f t="shared" si="32"/>
        <v>0</v>
      </c>
      <c r="S260" s="12">
        <f t="shared" si="33"/>
        <v>20242</v>
      </c>
      <c r="T260" s="31">
        <f t="shared" si="29"/>
        <v>17547.25629160578</v>
      </c>
      <c r="U260" s="13"/>
      <c r="V260" s="39">
        <f t="shared" si="34"/>
        <v>1.5684537168086609E-3</v>
      </c>
      <c r="W260" s="14">
        <f t="shared" si="35"/>
        <v>1.5631787811803137E-3</v>
      </c>
      <c r="X260" s="40">
        <f t="shared" si="30"/>
        <v>2.7824945883206052E-11</v>
      </c>
      <c r="Y260" s="2"/>
      <c r="Z260" s="4"/>
      <c r="AA260" s="4"/>
      <c r="AB260" s="4"/>
      <c r="AC260" s="4"/>
      <c r="AD260" s="4"/>
      <c r="AE260" s="4"/>
    </row>
    <row r="261" spans="6:31">
      <c r="F261" s="25">
        <v>37047</v>
      </c>
      <c r="G261" s="8">
        <v>70.13</v>
      </c>
      <c r="H261" s="8">
        <v>71.23</v>
      </c>
      <c r="I261" s="8">
        <v>70.13</v>
      </c>
      <c r="J261" s="8">
        <v>71.13</v>
      </c>
      <c r="K261" s="8">
        <v>661300</v>
      </c>
      <c r="L261" s="26">
        <v>58.53</v>
      </c>
      <c r="M261" s="8"/>
      <c r="N261" s="32">
        <v>0</v>
      </c>
      <c r="O261" s="11">
        <f t="shared" si="31"/>
        <v>150</v>
      </c>
      <c r="P261" s="11">
        <f t="shared" ref="P261:P324" si="37">J261/L261</f>
        <v>1.2152742183495642</v>
      </c>
      <c r="Q261" s="12">
        <f t="shared" si="36"/>
        <v>250.5761765622093</v>
      </c>
      <c r="R261" s="12">
        <f t="shared" si="32"/>
        <v>0</v>
      </c>
      <c r="S261" s="12">
        <f t="shared" si="33"/>
        <v>20242</v>
      </c>
      <c r="T261" s="31">
        <f t="shared" ref="T261:T324" si="38">Q261*J261</f>
        <v>17823.483438869946</v>
      </c>
      <c r="U261" s="13"/>
      <c r="V261" s="39">
        <f t="shared" si="34"/>
        <v>1.5619281083110934E-2</v>
      </c>
      <c r="W261" s="14">
        <f t="shared" si="35"/>
        <v>1.5669713646747237E-2</v>
      </c>
      <c r="X261" s="40">
        <f t="shared" ref="X261:X324" si="39">(V261-W261)^2</f>
        <v>2.5434434749298381E-9</v>
      </c>
      <c r="Y261" s="2"/>
      <c r="Z261" s="4"/>
      <c r="AA261" s="4"/>
      <c r="AB261" s="4"/>
      <c r="AC261" s="4"/>
      <c r="AD261" s="4"/>
      <c r="AE261" s="4"/>
    </row>
    <row r="262" spans="6:31">
      <c r="F262" s="25">
        <v>37048</v>
      </c>
      <c r="G262" s="8">
        <v>70.900000000000006</v>
      </c>
      <c r="H262" s="8">
        <v>70.900000000000006</v>
      </c>
      <c r="I262" s="8">
        <v>70.37</v>
      </c>
      <c r="J262" s="8">
        <v>70.38</v>
      </c>
      <c r="K262" s="8">
        <v>30600</v>
      </c>
      <c r="L262" s="26">
        <v>57.91</v>
      </c>
      <c r="M262" s="8"/>
      <c r="N262" s="32">
        <v>0</v>
      </c>
      <c r="O262" s="11">
        <f t="shared" ref="O262:O325" si="40">O261+N262</f>
        <v>150</v>
      </c>
      <c r="P262" s="11">
        <f t="shared" si="37"/>
        <v>1.2153341391814885</v>
      </c>
      <c r="Q262" s="12">
        <f t="shared" si="36"/>
        <v>250.57121775460479</v>
      </c>
      <c r="R262" s="12">
        <f t="shared" ref="R262:R325" si="41">IF(N262&lt;&gt;0,N262*J262,0)</f>
        <v>0</v>
      </c>
      <c r="S262" s="12">
        <f t="shared" ref="S262:S325" si="42">IF(N262&lt;&gt;0,N262*J262+S261,S261)</f>
        <v>20242</v>
      </c>
      <c r="T262" s="31">
        <f t="shared" si="38"/>
        <v>17635.202305569084</v>
      </c>
      <c r="U262" s="13"/>
      <c r="V262" s="39">
        <f t="shared" ref="V262:V325" si="43">LN((T262-R262)/T261)</f>
        <v>-1.0619846668956275E-2</v>
      </c>
      <c r="W262" s="14">
        <f t="shared" ref="W262:W325" si="44">LN(L262/L261)</f>
        <v>-1.0649362065431222E-2</v>
      </c>
      <c r="X262" s="40">
        <f t="shared" si="39"/>
        <v>8.7115862907333822E-10</v>
      </c>
      <c r="Y262" s="2"/>
      <c r="Z262" s="4"/>
      <c r="AA262" s="4"/>
      <c r="AB262" s="4"/>
      <c r="AC262" s="4"/>
      <c r="AD262" s="4"/>
      <c r="AE262" s="4"/>
    </row>
    <row r="263" spans="6:31">
      <c r="F263" s="25">
        <v>37049</v>
      </c>
      <c r="G263" s="8">
        <v>70.33</v>
      </c>
      <c r="H263" s="8">
        <v>70.739999999999995</v>
      </c>
      <c r="I263" s="8">
        <v>70.13</v>
      </c>
      <c r="J263" s="8">
        <v>70.62</v>
      </c>
      <c r="K263" s="8">
        <v>412600</v>
      </c>
      <c r="L263" s="26">
        <v>58.11</v>
      </c>
      <c r="M263" s="8"/>
      <c r="N263" s="32">
        <v>0</v>
      </c>
      <c r="O263" s="11">
        <f t="shared" si="40"/>
        <v>150</v>
      </c>
      <c r="P263" s="11">
        <f t="shared" si="37"/>
        <v>1.2152813629323698</v>
      </c>
      <c r="Q263" s="12">
        <f t="shared" si="36"/>
        <v>250.57558527952889</v>
      </c>
      <c r="R263" s="12">
        <f t="shared" si="41"/>
        <v>0</v>
      </c>
      <c r="S263" s="12">
        <f t="shared" si="42"/>
        <v>20242</v>
      </c>
      <c r="T263" s="31">
        <f t="shared" si="38"/>
        <v>17695.647832440332</v>
      </c>
      <c r="U263" s="13"/>
      <c r="V263" s="39">
        <f t="shared" si="43"/>
        <v>3.4216887286650588E-3</v>
      </c>
      <c r="W263" s="14">
        <f t="shared" si="44"/>
        <v>3.4476848493157227E-3</v>
      </c>
      <c r="X263" s="40">
        <f t="shared" si="39"/>
        <v>6.7579828888387188E-10</v>
      </c>
      <c r="Y263" s="2"/>
      <c r="Z263" s="4"/>
      <c r="AA263" s="4"/>
      <c r="AB263" s="4"/>
      <c r="AC263" s="4"/>
      <c r="AD263" s="4"/>
      <c r="AE263" s="4"/>
    </row>
    <row r="264" spans="6:31">
      <c r="F264" s="25">
        <v>37050</v>
      </c>
      <c r="G264" s="8">
        <v>70.45</v>
      </c>
      <c r="H264" s="8">
        <v>70.45</v>
      </c>
      <c r="I264" s="8">
        <v>69.540000000000006</v>
      </c>
      <c r="J264" s="8">
        <v>69.98</v>
      </c>
      <c r="K264" s="8">
        <v>487700</v>
      </c>
      <c r="L264" s="26">
        <v>57.7</v>
      </c>
      <c r="M264" s="8"/>
      <c r="N264" s="32">
        <v>0</v>
      </c>
      <c r="O264" s="11">
        <f t="shared" si="40"/>
        <v>150</v>
      </c>
      <c r="P264" s="11">
        <f t="shared" si="37"/>
        <v>1.2128249566724436</v>
      </c>
      <c r="Q264" s="12">
        <f t="shared" si="36"/>
        <v>250.77928697276764</v>
      </c>
      <c r="R264" s="12">
        <f t="shared" si="41"/>
        <v>0</v>
      </c>
      <c r="S264" s="12">
        <f t="shared" si="42"/>
        <v>20242</v>
      </c>
      <c r="T264" s="31">
        <f t="shared" si="38"/>
        <v>17549.53450235428</v>
      </c>
      <c r="U264" s="13"/>
      <c r="V264" s="39">
        <f t="shared" si="43"/>
        <v>-8.2912986944775752E-3</v>
      </c>
      <c r="W264" s="14">
        <f t="shared" si="44"/>
        <v>-7.0805925729602323E-3</v>
      </c>
      <c r="X264" s="40">
        <f t="shared" si="39"/>
        <v>1.4658093126795668E-6</v>
      </c>
      <c r="Y264" s="2"/>
      <c r="Z264" s="4"/>
      <c r="AA264" s="4"/>
      <c r="AB264" s="4"/>
      <c r="AC264" s="4"/>
      <c r="AD264" s="4"/>
      <c r="AE264" s="4"/>
    </row>
    <row r="265" spans="6:31">
      <c r="F265" s="25">
        <v>37053</v>
      </c>
      <c r="G265" s="8">
        <v>69.84</v>
      </c>
      <c r="H265" s="8">
        <v>69.849999999999994</v>
      </c>
      <c r="I265" s="8">
        <v>69.05</v>
      </c>
      <c r="J265" s="8">
        <v>69.31</v>
      </c>
      <c r="K265" s="8">
        <v>380400</v>
      </c>
      <c r="L265" s="26">
        <v>57.15</v>
      </c>
      <c r="M265" s="8"/>
      <c r="N265" s="32">
        <v>0</v>
      </c>
      <c r="O265" s="11">
        <f t="shared" si="40"/>
        <v>150</v>
      </c>
      <c r="P265" s="11">
        <f t="shared" si="37"/>
        <v>1.2127734033245845</v>
      </c>
      <c r="Q265" s="12">
        <f t="shared" si="36"/>
        <v>250.78357096318501</v>
      </c>
      <c r="R265" s="12">
        <f t="shared" si="41"/>
        <v>0</v>
      </c>
      <c r="S265" s="12">
        <f t="shared" si="42"/>
        <v>20242</v>
      </c>
      <c r="T265" s="31">
        <f t="shared" si="38"/>
        <v>17381.809303458354</v>
      </c>
      <c r="U265" s="13"/>
      <c r="V265" s="39">
        <f t="shared" si="43"/>
        <v>-9.6032084432276371E-3</v>
      </c>
      <c r="W265" s="14">
        <f t="shared" si="44"/>
        <v>-9.5777832732342454E-3</v>
      </c>
      <c r="X265" s="40">
        <f t="shared" si="39"/>
        <v>6.4643926919286502E-10</v>
      </c>
      <c r="Y265" s="2"/>
      <c r="Z265" s="4"/>
      <c r="AA265" s="4"/>
      <c r="AB265" s="4"/>
      <c r="AC265" s="4"/>
      <c r="AD265" s="4"/>
      <c r="AE265" s="4"/>
    </row>
    <row r="266" spans="6:31">
      <c r="F266" s="25">
        <v>37054</v>
      </c>
      <c r="G266" s="8">
        <v>68.72</v>
      </c>
      <c r="H266" s="8">
        <v>69.62</v>
      </c>
      <c r="I266" s="8">
        <v>68.260000000000005</v>
      </c>
      <c r="J266" s="8">
        <v>69.34</v>
      </c>
      <c r="K266" s="8">
        <v>403800</v>
      </c>
      <c r="L266" s="26">
        <v>57.17</v>
      </c>
      <c r="M266" s="8"/>
      <c r="N266" s="32">
        <v>0</v>
      </c>
      <c r="O266" s="11">
        <f t="shared" si="40"/>
        <v>150</v>
      </c>
      <c r="P266" s="11">
        <f t="shared" si="37"/>
        <v>1.2128738849046703</v>
      </c>
      <c r="Q266" s="12">
        <f t="shared" si="36"/>
        <v>250.7752214615731</v>
      </c>
      <c r="R266" s="12">
        <f t="shared" si="41"/>
        <v>0</v>
      </c>
      <c r="S266" s="12">
        <f t="shared" si="42"/>
        <v>20242</v>
      </c>
      <c r="T266" s="31">
        <f t="shared" si="38"/>
        <v>17388.753856145478</v>
      </c>
      <c r="U266" s="13"/>
      <c r="V266" s="39">
        <f t="shared" si="43"/>
        <v>3.9945011805461234E-4</v>
      </c>
      <c r="W266" s="14">
        <f t="shared" si="44"/>
        <v>3.498950350602651E-4</v>
      </c>
      <c r="X266" s="40">
        <f t="shared" si="39"/>
        <v>2.4557062505766434E-9</v>
      </c>
      <c r="Y266" s="2"/>
      <c r="Z266" s="4"/>
      <c r="AA266" s="4"/>
      <c r="AB266" s="4"/>
      <c r="AC266" s="4"/>
      <c r="AD266" s="4"/>
      <c r="AE266" s="4"/>
    </row>
    <row r="267" spans="6:31">
      <c r="F267" s="25">
        <v>37055</v>
      </c>
      <c r="G267" s="8">
        <v>69.19</v>
      </c>
      <c r="H267" s="8">
        <v>69.66</v>
      </c>
      <c r="I267" s="8">
        <v>68.67</v>
      </c>
      <c r="J267" s="8">
        <v>68.67</v>
      </c>
      <c r="K267" s="8">
        <v>394700</v>
      </c>
      <c r="L267" s="26">
        <v>56.62</v>
      </c>
      <c r="M267" s="8"/>
      <c r="N267" s="32">
        <v>0</v>
      </c>
      <c r="O267" s="11">
        <f t="shared" si="40"/>
        <v>150</v>
      </c>
      <c r="P267" s="11">
        <f t="shared" si="37"/>
        <v>1.2128223242670435</v>
      </c>
      <c r="Q267" s="12">
        <f t="shared" si="36"/>
        <v>250.77950571209485</v>
      </c>
      <c r="R267" s="12">
        <f t="shared" si="41"/>
        <v>0</v>
      </c>
      <c r="S267" s="12">
        <f t="shared" si="42"/>
        <v>20242</v>
      </c>
      <c r="T267" s="31">
        <f t="shared" si="38"/>
        <v>17221.028657249553</v>
      </c>
      <c r="U267" s="13"/>
      <c r="V267" s="39">
        <f t="shared" si="43"/>
        <v>-9.6924337437515207E-3</v>
      </c>
      <c r="W267" s="14">
        <f t="shared" si="44"/>
        <v>-9.6670055921264514E-3</v>
      </c>
      <c r="X267" s="40">
        <f t="shared" si="39"/>
        <v>6.4659089506751716E-10</v>
      </c>
      <c r="Y267" s="2"/>
      <c r="Z267" s="4"/>
      <c r="AA267" s="4"/>
      <c r="AB267" s="4"/>
      <c r="AC267" s="4"/>
      <c r="AD267" s="4"/>
      <c r="AE267" s="4"/>
    </row>
    <row r="268" spans="6:31">
      <c r="F268" s="25">
        <v>37056</v>
      </c>
      <c r="G268" s="8">
        <v>68.39</v>
      </c>
      <c r="H268" s="8">
        <v>68.39</v>
      </c>
      <c r="I268" s="8">
        <v>67.27</v>
      </c>
      <c r="J268" s="8">
        <v>67.3</v>
      </c>
      <c r="K268" s="8">
        <v>503700</v>
      </c>
      <c r="L268" s="26">
        <v>55.49</v>
      </c>
      <c r="M268" s="8"/>
      <c r="N268" s="32">
        <v>0</v>
      </c>
      <c r="O268" s="11">
        <f t="shared" si="40"/>
        <v>150</v>
      </c>
      <c r="P268" s="11">
        <f t="shared" si="37"/>
        <v>1.2128311407460803</v>
      </c>
      <c r="Q268" s="12">
        <f t="shared" si="36"/>
        <v>250.77877311184275</v>
      </c>
      <c r="R268" s="12">
        <f t="shared" si="41"/>
        <v>0</v>
      </c>
      <c r="S268" s="12">
        <f t="shared" si="42"/>
        <v>20242</v>
      </c>
      <c r="T268" s="31">
        <f t="shared" si="38"/>
        <v>16877.411430427015</v>
      </c>
      <c r="U268" s="13"/>
      <c r="V268" s="39">
        <f t="shared" si="43"/>
        <v>-2.0155107278522044E-2</v>
      </c>
      <c r="W268" s="14">
        <f t="shared" si="44"/>
        <v>-2.0159455345943642E-2</v>
      </c>
      <c r="X268" s="40">
        <f t="shared" si="39"/>
        <v>1.8905690302755997E-11</v>
      </c>
      <c r="Y268" s="2"/>
      <c r="Z268" s="4"/>
      <c r="AA268" s="4"/>
      <c r="AB268" s="4"/>
      <c r="AC268" s="4"/>
      <c r="AD268" s="4"/>
      <c r="AE268" s="4"/>
    </row>
    <row r="269" spans="6:31">
      <c r="F269" s="25">
        <v>37057</v>
      </c>
      <c r="G269" s="8">
        <v>66.790000000000006</v>
      </c>
      <c r="H269" s="8">
        <v>67.510000000000005</v>
      </c>
      <c r="I269" s="8">
        <v>66.540000000000006</v>
      </c>
      <c r="J269" s="8">
        <v>67</v>
      </c>
      <c r="K269" s="8">
        <v>42500</v>
      </c>
      <c r="L269" s="26">
        <v>55.24</v>
      </c>
      <c r="M269" s="8"/>
      <c r="N269" s="32">
        <v>0</v>
      </c>
      <c r="O269" s="11">
        <f t="shared" si="40"/>
        <v>150</v>
      </c>
      <c r="P269" s="11">
        <f t="shared" si="37"/>
        <v>1.2128892107168718</v>
      </c>
      <c r="Q269" s="12">
        <f t="shared" si="36"/>
        <v>250.77394808713376</v>
      </c>
      <c r="R269" s="12">
        <f t="shared" si="41"/>
        <v>0</v>
      </c>
      <c r="S269" s="12">
        <f t="shared" si="42"/>
        <v>20242</v>
      </c>
      <c r="T269" s="31">
        <f t="shared" si="38"/>
        <v>16801.854521837962</v>
      </c>
      <c r="U269" s="13"/>
      <c r="V269" s="39">
        <f t="shared" si="43"/>
        <v>-4.4868576087567788E-3</v>
      </c>
      <c r="W269" s="14">
        <f t="shared" si="44"/>
        <v>-4.5154957967185128E-3</v>
      </c>
      <c r="X269" s="40">
        <f t="shared" si="39"/>
        <v>8.2014580973160342E-10</v>
      </c>
      <c r="Y269" s="2"/>
      <c r="Z269" s="4"/>
      <c r="AA269" s="4"/>
      <c r="AB269" s="4"/>
      <c r="AC269" s="4"/>
      <c r="AD269" s="4"/>
      <c r="AE269" s="4"/>
    </row>
    <row r="270" spans="6:31">
      <c r="F270" s="25">
        <v>37060</v>
      </c>
      <c r="G270" s="8">
        <v>67.11</v>
      </c>
      <c r="H270" s="8">
        <v>67.47</v>
      </c>
      <c r="I270" s="8">
        <v>66.73</v>
      </c>
      <c r="J270" s="8">
        <v>66.73</v>
      </c>
      <c r="K270" s="8">
        <v>20400</v>
      </c>
      <c r="L270" s="26">
        <v>55.02</v>
      </c>
      <c r="M270" s="8"/>
      <c r="N270" s="32">
        <v>0</v>
      </c>
      <c r="O270" s="11">
        <f t="shared" si="40"/>
        <v>150</v>
      </c>
      <c r="P270" s="11">
        <f t="shared" si="37"/>
        <v>1.2128316975645219</v>
      </c>
      <c r="Q270" s="12">
        <f t="shared" si="36"/>
        <v>250.77872684369237</v>
      </c>
      <c r="R270" s="12">
        <f t="shared" si="41"/>
        <v>0</v>
      </c>
      <c r="S270" s="12">
        <f t="shared" si="42"/>
        <v>20242</v>
      </c>
      <c r="T270" s="31">
        <f t="shared" si="38"/>
        <v>16734.464442279594</v>
      </c>
      <c r="U270" s="13"/>
      <c r="V270" s="39">
        <f t="shared" si="43"/>
        <v>-4.0189366243004706E-3</v>
      </c>
      <c r="W270" s="14">
        <f t="shared" si="44"/>
        <v>-3.9905730446628332E-3</v>
      </c>
      <c r="X270" s="40">
        <f t="shared" si="39"/>
        <v>8.0449264986059701E-10</v>
      </c>
      <c r="Y270" s="2"/>
      <c r="Z270" s="4"/>
      <c r="AA270" s="4"/>
      <c r="AB270" s="4"/>
      <c r="AC270" s="4"/>
      <c r="AD270" s="4"/>
      <c r="AE270" s="4"/>
    </row>
    <row r="271" spans="6:31">
      <c r="F271" s="25">
        <v>37061</v>
      </c>
      <c r="G271" s="8">
        <v>67.41</v>
      </c>
      <c r="H271" s="8">
        <v>67.67</v>
      </c>
      <c r="I271" s="8">
        <v>66.73</v>
      </c>
      <c r="J271" s="8">
        <v>66.84</v>
      </c>
      <c r="K271" s="8">
        <v>23500</v>
      </c>
      <c r="L271" s="26">
        <v>55.11</v>
      </c>
      <c r="M271" s="8"/>
      <c r="N271" s="32">
        <v>0</v>
      </c>
      <c r="O271" s="11">
        <f t="shared" si="40"/>
        <v>150</v>
      </c>
      <c r="P271" s="11">
        <f t="shared" si="37"/>
        <v>1.2128470332063148</v>
      </c>
      <c r="Q271" s="12">
        <f t="shared" si="36"/>
        <v>250.77745256390858</v>
      </c>
      <c r="R271" s="12">
        <f t="shared" si="41"/>
        <v>0</v>
      </c>
      <c r="S271" s="12">
        <f t="shared" si="42"/>
        <v>20242</v>
      </c>
      <c r="T271" s="31">
        <f t="shared" si="38"/>
        <v>16761.96492937165</v>
      </c>
      <c r="U271" s="13"/>
      <c r="V271" s="39">
        <f t="shared" si="43"/>
        <v>1.6419955073848377E-3</v>
      </c>
      <c r="W271" s="14">
        <f t="shared" si="44"/>
        <v>1.6344323987154716E-3</v>
      </c>
      <c r="X271" s="40">
        <f t="shared" si="39"/>
        <v>5.7200612744641938E-11</v>
      </c>
      <c r="Y271" s="2"/>
      <c r="Z271" s="4"/>
      <c r="AA271" s="4"/>
      <c r="AB271" s="4"/>
      <c r="AC271" s="4"/>
      <c r="AD271" s="4"/>
      <c r="AE271" s="4"/>
    </row>
    <row r="272" spans="6:31">
      <c r="F272" s="25">
        <v>37062</v>
      </c>
      <c r="G272" s="8">
        <v>66.87</v>
      </c>
      <c r="H272" s="8">
        <v>67.64</v>
      </c>
      <c r="I272" s="8">
        <v>66.87</v>
      </c>
      <c r="J272" s="8">
        <v>67.63</v>
      </c>
      <c r="K272" s="8">
        <v>79800</v>
      </c>
      <c r="L272" s="26">
        <v>55.76</v>
      </c>
      <c r="M272" s="8"/>
      <c r="N272" s="32">
        <v>0</v>
      </c>
      <c r="O272" s="11">
        <f t="shared" si="40"/>
        <v>150</v>
      </c>
      <c r="P272" s="11">
        <f t="shared" si="37"/>
        <v>1.2128766140602583</v>
      </c>
      <c r="Q272" s="12">
        <f t="shared" si="36"/>
        <v>250.77499470210259</v>
      </c>
      <c r="R272" s="12">
        <f t="shared" si="41"/>
        <v>0</v>
      </c>
      <c r="S272" s="12">
        <f t="shared" si="42"/>
        <v>20242</v>
      </c>
      <c r="T272" s="31">
        <f t="shared" si="38"/>
        <v>16959.912891703196</v>
      </c>
      <c r="U272" s="13"/>
      <c r="V272" s="39">
        <f t="shared" si="43"/>
        <v>1.174016684355261E-2</v>
      </c>
      <c r="W272" s="14">
        <f t="shared" si="44"/>
        <v>1.1725578557124418E-2</v>
      </c>
      <c r="X272" s="40">
        <f t="shared" si="39"/>
        <v>2.128181009109515E-10</v>
      </c>
      <c r="Y272" s="2"/>
      <c r="Z272" s="4"/>
      <c r="AA272" s="4"/>
      <c r="AB272" s="4"/>
      <c r="AC272" s="4"/>
      <c r="AD272" s="4"/>
      <c r="AE272" s="4"/>
    </row>
    <row r="273" spans="6:31">
      <c r="F273" s="25">
        <v>37063</v>
      </c>
      <c r="G273" s="8">
        <v>67.55</v>
      </c>
      <c r="H273" s="8">
        <v>68.36</v>
      </c>
      <c r="I273" s="8">
        <v>67.55</v>
      </c>
      <c r="J273" s="8">
        <v>68.290000000000006</v>
      </c>
      <c r="K273" s="8">
        <v>4900</v>
      </c>
      <c r="L273" s="26">
        <v>56.3</v>
      </c>
      <c r="M273" s="8"/>
      <c r="N273" s="32">
        <v>0</v>
      </c>
      <c r="O273" s="11">
        <f t="shared" si="40"/>
        <v>150</v>
      </c>
      <c r="P273" s="11">
        <f t="shared" si="37"/>
        <v>1.2129662522202489</v>
      </c>
      <c r="Q273" s="12">
        <f t="shared" si="36"/>
        <v>250.76754743381989</v>
      </c>
      <c r="R273" s="12">
        <f t="shared" si="41"/>
        <v>0</v>
      </c>
      <c r="S273" s="12">
        <f t="shared" si="42"/>
        <v>20242</v>
      </c>
      <c r="T273" s="31">
        <f t="shared" si="38"/>
        <v>17124.915814255561</v>
      </c>
      <c r="U273" s="13"/>
      <c r="V273" s="39">
        <f t="shared" si="43"/>
        <v>9.6819739321647759E-3</v>
      </c>
      <c r="W273" s="14">
        <f t="shared" si="44"/>
        <v>9.6377686933763265E-3</v>
      </c>
      <c r="X273" s="40">
        <f t="shared" si="39"/>
        <v>1.9541031363438286E-9</v>
      </c>
      <c r="Y273" s="2"/>
      <c r="Z273" s="4"/>
      <c r="AA273" s="4"/>
      <c r="AB273" s="4"/>
      <c r="AC273" s="4"/>
      <c r="AD273" s="4"/>
      <c r="AE273" s="4"/>
    </row>
    <row r="274" spans="6:31">
      <c r="F274" s="25">
        <v>37064</v>
      </c>
      <c r="G274" s="8">
        <v>67.959999999999994</v>
      </c>
      <c r="H274" s="8">
        <v>67.959999999999994</v>
      </c>
      <c r="I274" s="8">
        <v>67.5</v>
      </c>
      <c r="J274" s="8">
        <v>67.64</v>
      </c>
      <c r="K274" s="8">
        <v>5600</v>
      </c>
      <c r="L274" s="26">
        <v>55.77</v>
      </c>
      <c r="M274" s="8"/>
      <c r="N274" s="32">
        <v>0</v>
      </c>
      <c r="O274" s="11">
        <f t="shared" si="40"/>
        <v>150</v>
      </c>
      <c r="P274" s="11">
        <f t="shared" si="37"/>
        <v>1.2128384436076742</v>
      </c>
      <c r="Q274" s="12">
        <f t="shared" si="36"/>
        <v>250.77816629282614</v>
      </c>
      <c r="R274" s="12">
        <f t="shared" si="41"/>
        <v>0</v>
      </c>
      <c r="S274" s="12">
        <f t="shared" si="42"/>
        <v>20242</v>
      </c>
      <c r="T274" s="31">
        <f t="shared" si="38"/>
        <v>16962.63516804676</v>
      </c>
      <c r="U274" s="13"/>
      <c r="V274" s="39">
        <f t="shared" si="43"/>
        <v>-9.5214744116325859E-3</v>
      </c>
      <c r="W274" s="14">
        <f t="shared" si="44"/>
        <v>-9.4584447441822574E-3</v>
      </c>
      <c r="X274" s="40">
        <f t="shared" si="39"/>
        <v>3.9727389788990061E-9</v>
      </c>
      <c r="Y274" s="2"/>
      <c r="Z274" s="4"/>
      <c r="AA274" s="4"/>
      <c r="AB274" s="4"/>
      <c r="AC274" s="4"/>
      <c r="AD274" s="4"/>
      <c r="AE274" s="4"/>
    </row>
    <row r="275" spans="6:31">
      <c r="F275" s="25">
        <v>37067</v>
      </c>
      <c r="G275" s="8">
        <v>67.67</v>
      </c>
      <c r="H275" s="8">
        <v>67.95</v>
      </c>
      <c r="I275" s="8">
        <v>66.94</v>
      </c>
      <c r="J275" s="8">
        <v>67.23</v>
      </c>
      <c r="K275" s="8">
        <v>75400</v>
      </c>
      <c r="L275" s="26">
        <v>55.43</v>
      </c>
      <c r="M275" s="8"/>
      <c r="N275" s="32">
        <v>0</v>
      </c>
      <c r="O275" s="11">
        <f t="shared" si="40"/>
        <v>150</v>
      </c>
      <c r="P275" s="11">
        <f t="shared" si="37"/>
        <v>1.2128811113115643</v>
      </c>
      <c r="Q275" s="12">
        <f t="shared" si="36"/>
        <v>250.77462103771595</v>
      </c>
      <c r="R275" s="12">
        <f t="shared" si="41"/>
        <v>0</v>
      </c>
      <c r="S275" s="12">
        <f t="shared" si="42"/>
        <v>20242</v>
      </c>
      <c r="T275" s="31">
        <f t="shared" si="38"/>
        <v>16859.577772365643</v>
      </c>
      <c r="U275" s="13"/>
      <c r="V275" s="39">
        <f t="shared" si="43"/>
        <v>-6.0940846660042115E-3</v>
      </c>
      <c r="W275" s="14">
        <f t="shared" si="44"/>
        <v>-6.1151269697490625E-3</v>
      </c>
      <c r="X275" s="40">
        <f t="shared" si="39"/>
        <v>4.4277854689057384E-10</v>
      </c>
      <c r="Y275" s="2"/>
      <c r="Z275" s="4"/>
      <c r="AA275" s="4"/>
      <c r="AB275" s="4"/>
      <c r="AC275" s="4"/>
      <c r="AD275" s="4"/>
      <c r="AE275" s="4"/>
    </row>
    <row r="276" spans="6:31">
      <c r="F276" s="25">
        <v>37068</v>
      </c>
      <c r="G276" s="8">
        <v>66.599999999999994</v>
      </c>
      <c r="H276" s="8">
        <v>67.349999999999994</v>
      </c>
      <c r="I276" s="8">
        <v>66.5</v>
      </c>
      <c r="J276" s="8">
        <v>67.14</v>
      </c>
      <c r="K276" s="8">
        <v>112600</v>
      </c>
      <c r="L276" s="26">
        <v>55.36</v>
      </c>
      <c r="M276" s="8"/>
      <c r="N276" s="32">
        <v>0</v>
      </c>
      <c r="O276" s="11">
        <f t="shared" si="40"/>
        <v>150</v>
      </c>
      <c r="P276" s="11">
        <f t="shared" si="37"/>
        <v>1.2127890173410405</v>
      </c>
      <c r="Q276" s="12">
        <f t="shared" si="36"/>
        <v>250.78227342807131</v>
      </c>
      <c r="R276" s="12">
        <f t="shared" si="41"/>
        <v>0</v>
      </c>
      <c r="S276" s="12">
        <f t="shared" si="42"/>
        <v>20242</v>
      </c>
      <c r="T276" s="31">
        <f t="shared" si="38"/>
        <v>16837.521837960707</v>
      </c>
      <c r="U276" s="13"/>
      <c r="V276" s="39">
        <f t="shared" si="43"/>
        <v>-1.309070383486935E-3</v>
      </c>
      <c r="W276" s="14">
        <f t="shared" si="44"/>
        <v>-1.2636521222992071E-3</v>
      </c>
      <c r="X276" s="40">
        <f t="shared" si="39"/>
        <v>2.0628184493166699E-9</v>
      </c>
      <c r="Y276" s="2"/>
      <c r="Z276" s="4"/>
      <c r="AA276" s="4"/>
      <c r="AB276" s="4"/>
      <c r="AC276" s="4"/>
      <c r="AD276" s="4"/>
      <c r="AE276" s="4"/>
    </row>
    <row r="277" spans="6:31">
      <c r="F277" s="25">
        <v>37069</v>
      </c>
      <c r="G277" s="8">
        <v>67.099999999999994</v>
      </c>
      <c r="H277" s="8">
        <v>67.38</v>
      </c>
      <c r="I277" s="8">
        <v>66</v>
      </c>
      <c r="J277" s="8">
        <v>67.11</v>
      </c>
      <c r="K277" s="8">
        <v>69600</v>
      </c>
      <c r="L277" s="26">
        <v>55.33</v>
      </c>
      <c r="M277" s="8"/>
      <c r="N277" s="32">
        <v>0</v>
      </c>
      <c r="O277" s="11">
        <f t="shared" si="40"/>
        <v>150</v>
      </c>
      <c r="P277" s="11">
        <f t="shared" si="37"/>
        <v>1.2129043918308333</v>
      </c>
      <c r="Q277" s="12">
        <f t="shared" si="36"/>
        <v>250.77268676695007</v>
      </c>
      <c r="R277" s="12">
        <f t="shared" si="41"/>
        <v>0</v>
      </c>
      <c r="S277" s="12">
        <f t="shared" si="42"/>
        <v>20242</v>
      </c>
      <c r="T277" s="31">
        <f t="shared" si="38"/>
        <v>16829.355008930019</v>
      </c>
      <c r="U277" s="13"/>
      <c r="V277" s="39">
        <f t="shared" si="43"/>
        <v>-4.8515514094271331E-4</v>
      </c>
      <c r="W277" s="14">
        <f t="shared" si="44"/>
        <v>-5.4205439939581095E-4</v>
      </c>
      <c r="X277" s="40">
        <f t="shared" si="39"/>
        <v>3.2375256125124033E-9</v>
      </c>
      <c r="Y277" s="2"/>
      <c r="Z277" s="4"/>
      <c r="AA277" s="4"/>
      <c r="AB277" s="4"/>
      <c r="AC277" s="4"/>
      <c r="AD277" s="4"/>
      <c r="AE277" s="4"/>
    </row>
    <row r="278" spans="6:31">
      <c r="F278" s="25">
        <v>37070</v>
      </c>
      <c r="G278" s="8">
        <v>67.739999999999995</v>
      </c>
      <c r="H278" s="8">
        <v>68.42</v>
      </c>
      <c r="I278" s="8">
        <v>67.510000000000005</v>
      </c>
      <c r="J278" s="8">
        <v>67.510000000000005</v>
      </c>
      <c r="K278" s="8">
        <v>81300</v>
      </c>
      <c r="L278" s="26">
        <v>55.66</v>
      </c>
      <c r="M278" s="8"/>
      <c r="N278" s="32">
        <v>0</v>
      </c>
      <c r="O278" s="11">
        <f t="shared" si="40"/>
        <v>150</v>
      </c>
      <c r="P278" s="11">
        <f t="shared" si="37"/>
        <v>1.2128997484728712</v>
      </c>
      <c r="Q278" s="12">
        <f t="shared" si="36"/>
        <v>250.77307255617796</v>
      </c>
      <c r="R278" s="12">
        <f t="shared" si="41"/>
        <v>0</v>
      </c>
      <c r="S278" s="12">
        <f t="shared" si="42"/>
        <v>20242</v>
      </c>
      <c r="T278" s="31">
        <f t="shared" si="38"/>
        <v>16929.690128267575</v>
      </c>
      <c r="U278" s="13"/>
      <c r="V278" s="39">
        <f t="shared" si="43"/>
        <v>5.9442092845476179E-3</v>
      </c>
      <c r="W278" s="14">
        <f t="shared" si="44"/>
        <v>5.9464991877263033E-3</v>
      </c>
      <c r="X278" s="40">
        <f t="shared" si="39"/>
        <v>5.2436565677536066E-12</v>
      </c>
      <c r="Y278" s="2"/>
      <c r="Z278" s="4"/>
      <c r="AA278" s="4"/>
      <c r="AB278" s="4"/>
      <c r="AC278" s="4"/>
      <c r="AD278" s="4"/>
      <c r="AE278" s="4"/>
    </row>
    <row r="279" spans="6:31">
      <c r="F279" s="25">
        <v>37071</v>
      </c>
      <c r="G279" s="8">
        <v>67.760000000000005</v>
      </c>
      <c r="H279" s="8">
        <v>68.53</v>
      </c>
      <c r="I279" s="8">
        <v>67.650000000000006</v>
      </c>
      <c r="J279" s="8">
        <v>68.16</v>
      </c>
      <c r="K279" s="8">
        <v>93900</v>
      </c>
      <c r="L279" s="26">
        <v>56.2</v>
      </c>
      <c r="M279" s="8"/>
      <c r="N279" s="32">
        <v>0</v>
      </c>
      <c r="O279" s="11">
        <f t="shared" si="40"/>
        <v>150</v>
      </c>
      <c r="P279" s="11">
        <f t="shared" si="37"/>
        <v>1.2128113879003557</v>
      </c>
      <c r="Q279" s="12">
        <f t="shared" si="36"/>
        <v>250.78041447799205</v>
      </c>
      <c r="R279" s="12">
        <f t="shared" si="41"/>
        <v>0</v>
      </c>
      <c r="S279" s="12">
        <f t="shared" si="42"/>
        <v>20242</v>
      </c>
      <c r="T279" s="31">
        <f t="shared" si="38"/>
        <v>17093.193050819937</v>
      </c>
      <c r="U279" s="13"/>
      <c r="V279" s="39">
        <f t="shared" si="43"/>
        <v>9.6114241925133632E-3</v>
      </c>
      <c r="W279" s="14">
        <f t="shared" si="44"/>
        <v>9.6550008019007146E-3</v>
      </c>
      <c r="X279" s="40">
        <f t="shared" si="39"/>
        <v>1.8989208856978001E-9</v>
      </c>
      <c r="Y279" s="2"/>
      <c r="Z279" s="4"/>
      <c r="AA279" s="4"/>
      <c r="AB279" s="4"/>
      <c r="AC279" s="4"/>
      <c r="AD279" s="4"/>
      <c r="AE279" s="4"/>
    </row>
    <row r="280" spans="6:31">
      <c r="F280" s="25">
        <v>37074</v>
      </c>
      <c r="G280" s="8">
        <v>68.099999999999994</v>
      </c>
      <c r="H280" s="8">
        <v>68.680000000000007</v>
      </c>
      <c r="I280" s="8">
        <v>67.98</v>
      </c>
      <c r="J280" s="8">
        <v>68.319999999999993</v>
      </c>
      <c r="K280" s="8">
        <v>68900</v>
      </c>
      <c r="L280" s="26">
        <v>56.33</v>
      </c>
      <c r="M280" s="8"/>
      <c r="N280" s="32">
        <v>0</v>
      </c>
      <c r="O280" s="11">
        <f t="shared" si="40"/>
        <v>150</v>
      </c>
      <c r="P280" s="11">
        <f t="shared" si="37"/>
        <v>1.2128528315284928</v>
      </c>
      <c r="Q280" s="12">
        <f t="shared" si="36"/>
        <v>250.77697077409613</v>
      </c>
      <c r="R280" s="12">
        <f t="shared" si="41"/>
        <v>0</v>
      </c>
      <c r="S280" s="12">
        <f t="shared" si="42"/>
        <v>20242</v>
      </c>
      <c r="T280" s="31">
        <f t="shared" si="38"/>
        <v>17133.082643286245</v>
      </c>
      <c r="U280" s="13"/>
      <c r="V280" s="39">
        <f t="shared" si="43"/>
        <v>2.3309349158340494E-3</v>
      </c>
      <c r="W280" s="14">
        <f t="shared" si="44"/>
        <v>2.310496006977207E-3</v>
      </c>
      <c r="X280" s="40">
        <f t="shared" si="39"/>
        <v>4.1774899525831248E-10</v>
      </c>
      <c r="Y280" s="2"/>
      <c r="Z280" s="4"/>
      <c r="AA280" s="4"/>
      <c r="AB280" s="4"/>
      <c r="AC280" s="4"/>
      <c r="AD280" s="4"/>
      <c r="AE280" s="4"/>
    </row>
    <row r="281" spans="6:31">
      <c r="F281" s="25">
        <v>37075</v>
      </c>
      <c r="G281" s="8">
        <v>68.37</v>
      </c>
      <c r="H281" s="8">
        <v>68.37</v>
      </c>
      <c r="I281" s="8">
        <v>68.099999999999994</v>
      </c>
      <c r="J281" s="8">
        <v>68.22</v>
      </c>
      <c r="K281" s="8">
        <v>19500</v>
      </c>
      <c r="L281" s="26">
        <v>56.25</v>
      </c>
      <c r="M281" s="8"/>
      <c r="N281" s="32">
        <v>0</v>
      </c>
      <c r="O281" s="11">
        <f t="shared" si="40"/>
        <v>150</v>
      </c>
      <c r="P281" s="11">
        <f t="shared" si="37"/>
        <v>1.2127999999999999</v>
      </c>
      <c r="Q281" s="12">
        <f t="shared" si="36"/>
        <v>250.78136078184917</v>
      </c>
      <c r="R281" s="12">
        <f t="shared" si="41"/>
        <v>0</v>
      </c>
      <c r="S281" s="12">
        <f t="shared" si="42"/>
        <v>20242</v>
      </c>
      <c r="T281" s="31">
        <f t="shared" si="38"/>
        <v>17108.304432537749</v>
      </c>
      <c r="U281" s="13"/>
      <c r="V281" s="39">
        <f t="shared" si="43"/>
        <v>-1.4472670174620354E-3</v>
      </c>
      <c r="W281" s="14">
        <f t="shared" si="44"/>
        <v>-1.4212118220930992E-3</v>
      </c>
      <c r="X281" s="40">
        <f t="shared" si="39"/>
        <v>6.7887320571343331E-10</v>
      </c>
      <c r="Y281" s="2"/>
      <c r="Z281" s="4"/>
      <c r="AA281" s="4"/>
      <c r="AB281" s="4"/>
      <c r="AC281" s="4"/>
      <c r="AD281" s="4"/>
      <c r="AE281" s="4"/>
    </row>
    <row r="282" spans="6:31">
      <c r="F282" s="25">
        <v>37077</v>
      </c>
      <c r="G282" s="8">
        <v>67.98</v>
      </c>
      <c r="H282" s="8">
        <v>68.08</v>
      </c>
      <c r="I282" s="8">
        <v>67.180000000000007</v>
      </c>
      <c r="J282" s="8">
        <v>67.180000000000007</v>
      </c>
      <c r="K282" s="8">
        <v>7000</v>
      </c>
      <c r="L282" s="26">
        <v>55.39</v>
      </c>
      <c r="M282" s="8"/>
      <c r="N282" s="32">
        <v>0</v>
      </c>
      <c r="O282" s="11">
        <f t="shared" si="40"/>
        <v>150</v>
      </c>
      <c r="P282" s="11">
        <f t="shared" si="37"/>
        <v>1.2128543058313777</v>
      </c>
      <c r="Q282" s="12">
        <f t="shared" si="36"/>
        <v>250.7768482731675</v>
      </c>
      <c r="R282" s="12">
        <f t="shared" si="41"/>
        <v>0</v>
      </c>
      <c r="S282" s="12">
        <f t="shared" si="42"/>
        <v>20242</v>
      </c>
      <c r="T282" s="31">
        <f t="shared" si="38"/>
        <v>16847.188666991395</v>
      </c>
      <c r="U282" s="13"/>
      <c r="V282" s="39">
        <f t="shared" si="43"/>
        <v>-1.5380186764383295E-2</v>
      </c>
      <c r="W282" s="14">
        <f t="shared" si="44"/>
        <v>-1.5406969039517E-2</v>
      </c>
      <c r="X282" s="40">
        <f t="shared" si="39"/>
        <v>7.1729026133748656E-10</v>
      </c>
      <c r="Y282" s="2"/>
      <c r="Z282" s="4"/>
      <c r="AA282" s="4"/>
      <c r="AB282" s="4"/>
      <c r="AC282" s="4"/>
      <c r="AD282" s="4"/>
      <c r="AE282" s="4"/>
    </row>
    <row r="283" spans="6:31">
      <c r="F283" s="25">
        <v>37078</v>
      </c>
      <c r="G283" s="8">
        <v>67</v>
      </c>
      <c r="H283" s="8">
        <v>67</v>
      </c>
      <c r="I283" s="8">
        <v>65.72</v>
      </c>
      <c r="J283" s="8">
        <v>66.040000000000006</v>
      </c>
      <c r="K283" s="8">
        <v>16200</v>
      </c>
      <c r="L283" s="26">
        <v>54.45</v>
      </c>
      <c r="M283" s="8"/>
      <c r="N283" s="32">
        <v>0</v>
      </c>
      <c r="O283" s="11">
        <f t="shared" si="40"/>
        <v>150</v>
      </c>
      <c r="P283" s="11">
        <f t="shared" si="37"/>
        <v>1.2128558310376494</v>
      </c>
      <c r="Q283" s="12">
        <f t="shared" si="36"/>
        <v>250.77672154295186</v>
      </c>
      <c r="R283" s="12">
        <f t="shared" si="41"/>
        <v>0</v>
      </c>
      <c r="S283" s="12">
        <f t="shared" si="42"/>
        <v>20242</v>
      </c>
      <c r="T283" s="31">
        <f t="shared" si="38"/>
        <v>16561.294690696541</v>
      </c>
      <c r="U283" s="13"/>
      <c r="V283" s="39">
        <f t="shared" si="43"/>
        <v>-1.7115470482887019E-2</v>
      </c>
      <c r="W283" s="14">
        <f t="shared" si="44"/>
        <v>-1.711622266604303E-2</v>
      </c>
      <c r="X283" s="40">
        <f t="shared" si="39"/>
        <v>5.657795001865003E-13</v>
      </c>
      <c r="Y283" s="2"/>
      <c r="Z283" s="4"/>
      <c r="AA283" s="4"/>
      <c r="AB283" s="4"/>
      <c r="AC283" s="4"/>
      <c r="AD283" s="4"/>
      <c r="AE283" s="4"/>
    </row>
    <row r="284" spans="6:31">
      <c r="F284" s="25">
        <v>37081</v>
      </c>
      <c r="G284" s="8">
        <v>66</v>
      </c>
      <c r="H284" s="8">
        <v>66.319999999999993</v>
      </c>
      <c r="I284" s="8">
        <v>65.87</v>
      </c>
      <c r="J284" s="8">
        <v>66.09</v>
      </c>
      <c r="K284" s="8">
        <v>123300</v>
      </c>
      <c r="L284" s="26">
        <v>54.49</v>
      </c>
      <c r="M284" s="8"/>
      <c r="N284" s="32">
        <v>0</v>
      </c>
      <c r="O284" s="11">
        <f t="shared" si="40"/>
        <v>150</v>
      </c>
      <c r="P284" s="11">
        <f t="shared" si="37"/>
        <v>1.2128830978161131</v>
      </c>
      <c r="Q284" s="12">
        <f t="shared" si="36"/>
        <v>250.77445598533501</v>
      </c>
      <c r="R284" s="12">
        <f t="shared" si="41"/>
        <v>0</v>
      </c>
      <c r="S284" s="12">
        <f t="shared" si="42"/>
        <v>20242</v>
      </c>
      <c r="T284" s="31">
        <f t="shared" si="38"/>
        <v>16573.683796070793</v>
      </c>
      <c r="U284" s="13"/>
      <c r="V284" s="39">
        <f t="shared" si="43"/>
        <v>7.4779622727269113E-4</v>
      </c>
      <c r="W284" s="14">
        <f t="shared" si="44"/>
        <v>7.3434921603740262E-4</v>
      </c>
      <c r="X284" s="40">
        <f t="shared" si="39"/>
        <v>1.8082211116197531E-10</v>
      </c>
      <c r="Y284" s="2"/>
      <c r="Z284" s="4"/>
      <c r="AA284" s="4"/>
      <c r="AB284" s="4"/>
      <c r="AC284" s="4"/>
      <c r="AD284" s="4"/>
      <c r="AE284" s="4"/>
    </row>
    <row r="285" spans="6:31">
      <c r="F285" s="25">
        <v>37082</v>
      </c>
      <c r="G285" s="8">
        <v>66.45</v>
      </c>
      <c r="H285" s="8">
        <v>66.45</v>
      </c>
      <c r="I285" s="8">
        <v>65.23</v>
      </c>
      <c r="J285" s="8">
        <v>65.23</v>
      </c>
      <c r="K285" s="8">
        <v>160700</v>
      </c>
      <c r="L285" s="26">
        <v>53.78</v>
      </c>
      <c r="M285" s="8"/>
      <c r="N285" s="32">
        <v>0</v>
      </c>
      <c r="O285" s="11">
        <f t="shared" si="40"/>
        <v>150</v>
      </c>
      <c r="P285" s="11">
        <f t="shared" si="37"/>
        <v>1.2129044254369654</v>
      </c>
      <c r="Q285" s="12">
        <f t="shared" si="36"/>
        <v>250.77268397482555</v>
      </c>
      <c r="R285" s="12">
        <f t="shared" si="41"/>
        <v>0</v>
      </c>
      <c r="S285" s="12">
        <f t="shared" si="42"/>
        <v>20242</v>
      </c>
      <c r="T285" s="31">
        <f t="shared" si="38"/>
        <v>16357.902175677871</v>
      </c>
      <c r="U285" s="13"/>
      <c r="V285" s="39">
        <f t="shared" si="43"/>
        <v>-1.3105029851664195E-2</v>
      </c>
      <c r="W285" s="14">
        <f t="shared" si="44"/>
        <v>-1.3115547754288406E-2</v>
      </c>
      <c r="X285" s="40">
        <f t="shared" si="39"/>
        <v>1.1062627561239102E-10</v>
      </c>
      <c r="Y285" s="2"/>
      <c r="Z285" s="4"/>
      <c r="AA285" s="4"/>
      <c r="AB285" s="4"/>
      <c r="AC285" s="4"/>
      <c r="AD285" s="4"/>
      <c r="AE285" s="4"/>
    </row>
    <row r="286" spans="6:31">
      <c r="F286" s="25">
        <v>37083</v>
      </c>
      <c r="G286" s="8">
        <v>65.209999999999994</v>
      </c>
      <c r="H286" s="8">
        <v>65.25</v>
      </c>
      <c r="I286" s="8">
        <v>64.67</v>
      </c>
      <c r="J286" s="8">
        <v>64.959999999999994</v>
      </c>
      <c r="K286" s="8">
        <v>18700</v>
      </c>
      <c r="L286" s="26">
        <v>53.56</v>
      </c>
      <c r="M286" s="8"/>
      <c r="N286" s="32">
        <v>0</v>
      </c>
      <c r="O286" s="11">
        <f t="shared" si="40"/>
        <v>150</v>
      </c>
      <c r="P286" s="11">
        <f t="shared" si="37"/>
        <v>1.2128454070201642</v>
      </c>
      <c r="Q286" s="12">
        <f t="shared" si="36"/>
        <v>250.77758768656867</v>
      </c>
      <c r="R286" s="12">
        <f t="shared" si="41"/>
        <v>0</v>
      </c>
      <c r="S286" s="12">
        <f t="shared" si="42"/>
        <v>20242</v>
      </c>
      <c r="T286" s="31">
        <f t="shared" si="38"/>
        <v>16290.512096119499</v>
      </c>
      <c r="U286" s="13"/>
      <c r="V286" s="39">
        <f t="shared" si="43"/>
        <v>-4.1282357363100729E-3</v>
      </c>
      <c r="W286" s="14">
        <f t="shared" si="44"/>
        <v>-4.0991300177467792E-3</v>
      </c>
      <c r="X286" s="40">
        <f t="shared" si="39"/>
        <v>8.4714285308565904E-10</v>
      </c>
      <c r="Y286" s="2"/>
      <c r="Z286" s="4"/>
      <c r="AA286" s="4"/>
      <c r="AB286" s="4"/>
      <c r="AC286" s="4"/>
      <c r="AD286" s="4"/>
      <c r="AE286" s="4"/>
    </row>
    <row r="287" spans="6:31">
      <c r="F287" s="25">
        <v>37084</v>
      </c>
      <c r="G287" s="8">
        <v>65.88</v>
      </c>
      <c r="H287" s="8">
        <v>66.78</v>
      </c>
      <c r="I287" s="8">
        <v>65.819999999999993</v>
      </c>
      <c r="J287" s="8">
        <v>66.760000000000005</v>
      </c>
      <c r="K287" s="8">
        <v>53800</v>
      </c>
      <c r="L287" s="26">
        <v>55.04</v>
      </c>
      <c r="M287" s="8"/>
      <c r="N287" s="32">
        <v>0</v>
      </c>
      <c r="O287" s="11">
        <f t="shared" si="40"/>
        <v>150</v>
      </c>
      <c r="P287" s="11">
        <f t="shared" si="37"/>
        <v>1.2129360465116281</v>
      </c>
      <c r="Q287" s="12">
        <f t="shared" si="36"/>
        <v>250.77005684491783</v>
      </c>
      <c r="R287" s="12">
        <f t="shared" si="41"/>
        <v>0</v>
      </c>
      <c r="S287" s="12">
        <f t="shared" si="42"/>
        <v>20242</v>
      </c>
      <c r="T287" s="31">
        <f t="shared" si="38"/>
        <v>16741.408994966714</v>
      </c>
      <c r="U287" s="13"/>
      <c r="V287" s="39">
        <f t="shared" si="43"/>
        <v>2.7302372526417713E-2</v>
      </c>
      <c r="W287" s="14">
        <f t="shared" si="44"/>
        <v>2.7257672802116419E-2</v>
      </c>
      <c r="X287" s="40">
        <f t="shared" si="39"/>
        <v>1.9980653526117616E-9</v>
      </c>
      <c r="Y287" s="2"/>
      <c r="Z287" s="4"/>
      <c r="AA287" s="4"/>
      <c r="AB287" s="4"/>
      <c r="AC287" s="4"/>
      <c r="AD287" s="4"/>
      <c r="AE287" s="4"/>
    </row>
    <row r="288" spans="6:31">
      <c r="F288" s="25">
        <v>37085</v>
      </c>
      <c r="G288" s="8">
        <v>66.63</v>
      </c>
      <c r="H288" s="8">
        <v>67.290000000000006</v>
      </c>
      <c r="I288" s="8">
        <v>66.5</v>
      </c>
      <c r="J288" s="8">
        <v>66.989999999999995</v>
      </c>
      <c r="K288" s="8">
        <v>13600</v>
      </c>
      <c r="L288" s="26">
        <v>55.23</v>
      </c>
      <c r="M288" s="8"/>
      <c r="N288" s="32">
        <v>0</v>
      </c>
      <c r="O288" s="11">
        <f t="shared" si="40"/>
        <v>150</v>
      </c>
      <c r="P288" s="11">
        <f t="shared" si="37"/>
        <v>1.2129277566539924</v>
      </c>
      <c r="Q288" s="12">
        <f t="shared" si="36"/>
        <v>250.77074556641884</v>
      </c>
      <c r="R288" s="12">
        <f t="shared" si="41"/>
        <v>0</v>
      </c>
      <c r="S288" s="12">
        <f t="shared" si="42"/>
        <v>20242</v>
      </c>
      <c r="T288" s="31">
        <f t="shared" si="38"/>
        <v>16799.132245494398</v>
      </c>
      <c r="U288" s="13"/>
      <c r="V288" s="39">
        <f t="shared" si="43"/>
        <v>3.4420021491568639E-3</v>
      </c>
      <c r="W288" s="14">
        <f t="shared" si="44"/>
        <v>3.44609028800784E-3</v>
      </c>
      <c r="X288" s="40">
        <f t="shared" si="39"/>
        <v>1.6712879264859679E-11</v>
      </c>
      <c r="Y288" s="2"/>
      <c r="Z288" s="4"/>
      <c r="AA288" s="4"/>
      <c r="AB288" s="4"/>
      <c r="AC288" s="4"/>
      <c r="AD288" s="4"/>
      <c r="AE288" s="4"/>
    </row>
    <row r="289" spans="6:31">
      <c r="F289" s="25">
        <v>37088</v>
      </c>
      <c r="G289" s="8">
        <v>67.14</v>
      </c>
      <c r="H289" s="8">
        <v>67.290000000000006</v>
      </c>
      <c r="I289" s="8">
        <v>66.239999999999995</v>
      </c>
      <c r="J289" s="8">
        <v>66.239999999999995</v>
      </c>
      <c r="K289" s="8">
        <v>34300</v>
      </c>
      <c r="L289" s="26">
        <v>54.61</v>
      </c>
      <c r="M289" s="8"/>
      <c r="N289" s="32">
        <v>0</v>
      </c>
      <c r="O289" s="11">
        <f t="shared" si="40"/>
        <v>150</v>
      </c>
      <c r="P289" s="11">
        <f t="shared" si="37"/>
        <v>1.2129646584874565</v>
      </c>
      <c r="Q289" s="12">
        <f t="shared" si="36"/>
        <v>250.76767983383962</v>
      </c>
      <c r="R289" s="12">
        <f t="shared" si="41"/>
        <v>0</v>
      </c>
      <c r="S289" s="12">
        <f t="shared" si="42"/>
        <v>20242</v>
      </c>
      <c r="T289" s="31">
        <f t="shared" si="38"/>
        <v>16610.851112193537</v>
      </c>
      <c r="U289" s="13"/>
      <c r="V289" s="39">
        <f t="shared" si="43"/>
        <v>-1.1271069758019144E-2</v>
      </c>
      <c r="W289" s="14">
        <f t="shared" si="44"/>
        <v>-1.1289267749033766E-2</v>
      </c>
      <c r="X289" s="40">
        <f t="shared" si="39"/>
        <v>3.311668769682669E-10</v>
      </c>
      <c r="Y289" s="2"/>
      <c r="Z289" s="4"/>
      <c r="AA289" s="4"/>
      <c r="AB289" s="4"/>
      <c r="AC289" s="4"/>
      <c r="AD289" s="4"/>
      <c r="AE289" s="4"/>
    </row>
    <row r="290" spans="6:31">
      <c r="F290" s="25">
        <v>37089</v>
      </c>
      <c r="G290" s="8">
        <v>66.25</v>
      </c>
      <c r="H290" s="8">
        <v>67.08</v>
      </c>
      <c r="I290" s="8">
        <v>66.12</v>
      </c>
      <c r="J290" s="8">
        <v>67.08</v>
      </c>
      <c r="K290" s="8">
        <v>8500</v>
      </c>
      <c r="L290" s="26">
        <v>55.31</v>
      </c>
      <c r="M290" s="8"/>
      <c r="N290" s="32">
        <v>0</v>
      </c>
      <c r="O290" s="11">
        <f t="shared" si="40"/>
        <v>150</v>
      </c>
      <c r="P290" s="11">
        <f t="shared" si="37"/>
        <v>1.2128005785572229</v>
      </c>
      <c r="Q290" s="12">
        <f t="shared" si="36"/>
        <v>250.78131270487324</v>
      </c>
      <c r="R290" s="12">
        <f t="shared" si="41"/>
        <v>0</v>
      </c>
      <c r="S290" s="12">
        <f t="shared" si="42"/>
        <v>20242</v>
      </c>
      <c r="T290" s="31">
        <f t="shared" si="38"/>
        <v>16822.410456242898</v>
      </c>
      <c r="U290" s="13"/>
      <c r="V290" s="39">
        <f t="shared" si="43"/>
        <v>1.2655789946177935E-2</v>
      </c>
      <c r="W290" s="14">
        <f t="shared" si="44"/>
        <v>1.2736707842524295E-2</v>
      </c>
      <c r="X290" s="40">
        <f t="shared" si="39"/>
        <v>6.5477059491202246E-9</v>
      </c>
      <c r="Y290" s="2"/>
      <c r="Z290" s="4"/>
      <c r="AA290" s="4"/>
      <c r="AB290" s="4"/>
      <c r="AC290" s="4"/>
      <c r="AD290" s="4"/>
      <c r="AE290" s="4"/>
    </row>
    <row r="291" spans="6:31">
      <c r="F291" s="25">
        <v>37090</v>
      </c>
      <c r="G291" s="8">
        <v>66.52</v>
      </c>
      <c r="H291" s="8">
        <v>66.62</v>
      </c>
      <c r="I291" s="8">
        <v>66.23</v>
      </c>
      <c r="J291" s="8">
        <v>66.47</v>
      </c>
      <c r="K291" s="8">
        <v>11300</v>
      </c>
      <c r="L291" s="26">
        <v>54.8</v>
      </c>
      <c r="M291" s="8"/>
      <c r="N291" s="32">
        <v>0</v>
      </c>
      <c r="O291" s="11">
        <f t="shared" si="40"/>
        <v>150</v>
      </c>
      <c r="P291" s="11">
        <f t="shared" si="37"/>
        <v>1.2129562043795621</v>
      </c>
      <c r="Q291" s="12">
        <f t="shared" si="36"/>
        <v>250.76838216821454</v>
      </c>
      <c r="R291" s="12">
        <f t="shared" si="41"/>
        <v>0</v>
      </c>
      <c r="S291" s="12">
        <f t="shared" si="42"/>
        <v>20242</v>
      </c>
      <c r="T291" s="31">
        <f t="shared" si="38"/>
        <v>16668.574362721221</v>
      </c>
      <c r="U291" s="13"/>
      <c r="V291" s="39">
        <f t="shared" si="43"/>
        <v>-9.1867812363918885E-3</v>
      </c>
      <c r="W291" s="14">
        <f t="shared" si="44"/>
        <v>-9.2635300526168647E-3</v>
      </c>
      <c r="X291" s="40">
        <f t="shared" si="39"/>
        <v>5.8903807919351767E-9</v>
      </c>
      <c r="Y291" s="2"/>
      <c r="Z291" s="4"/>
      <c r="AA291" s="4"/>
      <c r="AB291" s="4"/>
      <c r="AC291" s="4"/>
      <c r="AD291" s="4"/>
      <c r="AE291" s="4"/>
    </row>
    <row r="292" spans="6:31">
      <c r="F292" s="25">
        <v>37091</v>
      </c>
      <c r="G292" s="8">
        <v>67.3</v>
      </c>
      <c r="H292" s="8">
        <v>67.540000000000006</v>
      </c>
      <c r="I292" s="8">
        <v>66.55</v>
      </c>
      <c r="J292" s="8">
        <v>67.09</v>
      </c>
      <c r="K292" s="8">
        <v>14300</v>
      </c>
      <c r="L292" s="26">
        <v>55.32</v>
      </c>
      <c r="M292" s="8"/>
      <c r="N292" s="32">
        <v>0</v>
      </c>
      <c r="O292" s="11">
        <f t="shared" si="40"/>
        <v>150</v>
      </c>
      <c r="P292" s="11">
        <f t="shared" si="37"/>
        <v>1.2127621113521332</v>
      </c>
      <c r="Q292" s="12">
        <f t="shared" si="36"/>
        <v>250.78450935439645</v>
      </c>
      <c r="R292" s="12">
        <f t="shared" si="41"/>
        <v>0</v>
      </c>
      <c r="S292" s="12">
        <f t="shared" si="42"/>
        <v>20242</v>
      </c>
      <c r="T292" s="31">
        <f t="shared" si="38"/>
        <v>16825.132732586459</v>
      </c>
      <c r="U292" s="13"/>
      <c r="V292" s="39">
        <f t="shared" si="43"/>
        <v>9.3485925362079697E-3</v>
      </c>
      <c r="W292" s="14">
        <f t="shared" si="44"/>
        <v>9.4443128425877199E-3</v>
      </c>
      <c r="X292" s="40">
        <f t="shared" si="39"/>
        <v>9.162377053433251E-9</v>
      </c>
      <c r="Y292" s="2"/>
      <c r="Z292" s="4"/>
      <c r="AA292" s="4"/>
      <c r="AB292" s="4"/>
      <c r="AC292" s="4"/>
      <c r="AD292" s="4"/>
      <c r="AE292" s="4"/>
    </row>
    <row r="293" spans="6:31">
      <c r="F293" s="25">
        <v>37092</v>
      </c>
      <c r="G293" s="8">
        <v>66.540000000000006</v>
      </c>
      <c r="H293" s="8">
        <v>67</v>
      </c>
      <c r="I293" s="8">
        <v>66.540000000000006</v>
      </c>
      <c r="J293" s="8">
        <v>66.709999999999994</v>
      </c>
      <c r="K293" s="8">
        <v>43200</v>
      </c>
      <c r="L293" s="26">
        <v>55</v>
      </c>
      <c r="M293" s="8"/>
      <c r="N293" s="32">
        <v>0</v>
      </c>
      <c r="O293" s="11">
        <f t="shared" si="40"/>
        <v>150</v>
      </c>
      <c r="P293" s="11">
        <f t="shared" si="37"/>
        <v>1.2129090909090907</v>
      </c>
      <c r="Q293" s="12">
        <f t="shared" si="36"/>
        <v>250.77229635125869</v>
      </c>
      <c r="R293" s="12">
        <f t="shared" si="41"/>
        <v>0</v>
      </c>
      <c r="S293" s="12">
        <f t="shared" si="42"/>
        <v>20242</v>
      </c>
      <c r="T293" s="31">
        <f t="shared" si="38"/>
        <v>16729.019889592466</v>
      </c>
      <c r="U293" s="13"/>
      <c r="V293" s="39">
        <f t="shared" si="43"/>
        <v>-5.7288352318791711E-3</v>
      </c>
      <c r="W293" s="14">
        <f t="shared" si="44"/>
        <v>-5.8013215640865127E-3</v>
      </c>
      <c r="X293" s="40">
        <f t="shared" si="39"/>
        <v>5.2542683568730848E-9</v>
      </c>
      <c r="Y293" s="2"/>
      <c r="Z293" s="4"/>
      <c r="AA293" s="4"/>
      <c r="AB293" s="4"/>
      <c r="AC293" s="4"/>
      <c r="AD293" s="4"/>
      <c r="AE293" s="4"/>
    </row>
    <row r="294" spans="6:31">
      <c r="F294" s="25">
        <v>37095</v>
      </c>
      <c r="G294" s="8">
        <v>66.930000000000007</v>
      </c>
      <c r="H294" s="8">
        <v>66.930000000000007</v>
      </c>
      <c r="I294" s="8">
        <v>65.760000000000005</v>
      </c>
      <c r="J294" s="8">
        <v>65.760000000000005</v>
      </c>
      <c r="K294" s="8">
        <v>30300</v>
      </c>
      <c r="L294" s="26">
        <v>54.22</v>
      </c>
      <c r="M294" s="8"/>
      <c r="N294" s="32">
        <v>0</v>
      </c>
      <c r="O294" s="11">
        <f t="shared" si="40"/>
        <v>150</v>
      </c>
      <c r="P294" s="11">
        <f t="shared" si="37"/>
        <v>1.2128365916635928</v>
      </c>
      <c r="Q294" s="12">
        <f t="shared" si="36"/>
        <v>250.77832017631704</v>
      </c>
      <c r="R294" s="12">
        <f t="shared" si="41"/>
        <v>0</v>
      </c>
      <c r="S294" s="12">
        <f t="shared" si="42"/>
        <v>20242</v>
      </c>
      <c r="T294" s="31">
        <f t="shared" si="38"/>
        <v>16491.182334794608</v>
      </c>
      <c r="U294" s="13"/>
      <c r="V294" s="39">
        <f t="shared" si="43"/>
        <v>-1.4319095167382848E-2</v>
      </c>
      <c r="W294" s="14">
        <f t="shared" si="44"/>
        <v>-1.4283341161951454E-2</v>
      </c>
      <c r="X294" s="40">
        <f t="shared" si="39"/>
        <v>1.2783489043881424E-9</v>
      </c>
      <c r="Y294" s="2"/>
      <c r="Z294" s="4"/>
      <c r="AA294" s="4"/>
      <c r="AB294" s="4"/>
      <c r="AC294" s="4"/>
      <c r="AD294" s="4"/>
      <c r="AE294" s="4"/>
    </row>
    <row r="295" spans="6:31">
      <c r="F295" s="25">
        <v>37096</v>
      </c>
      <c r="G295" s="8">
        <v>65.5</v>
      </c>
      <c r="H295" s="8">
        <v>65.5</v>
      </c>
      <c r="I295" s="8">
        <v>64.37</v>
      </c>
      <c r="J295" s="8">
        <v>64.430000000000007</v>
      </c>
      <c r="K295" s="8">
        <v>19000</v>
      </c>
      <c r="L295" s="26">
        <v>53.12</v>
      </c>
      <c r="M295" s="8"/>
      <c r="N295" s="32">
        <v>0</v>
      </c>
      <c r="O295" s="11">
        <f t="shared" si="40"/>
        <v>150</v>
      </c>
      <c r="P295" s="11">
        <f t="shared" si="37"/>
        <v>1.2129141566265063</v>
      </c>
      <c r="Q295" s="12">
        <f t="shared" si="36"/>
        <v>250.77187547730495</v>
      </c>
      <c r="R295" s="12">
        <f t="shared" si="41"/>
        <v>0</v>
      </c>
      <c r="S295" s="12">
        <f t="shared" si="42"/>
        <v>20242</v>
      </c>
      <c r="T295" s="31">
        <f t="shared" si="38"/>
        <v>16157.23193700276</v>
      </c>
      <c r="U295" s="13"/>
      <c r="V295" s="39">
        <f t="shared" si="43"/>
        <v>-2.0458086716098719E-2</v>
      </c>
      <c r="W295" s="14">
        <f t="shared" si="44"/>
        <v>-2.0496338902341035E-2</v>
      </c>
      <c r="X295" s="40">
        <f t="shared" si="39"/>
        <v>1.4632297523168099E-9</v>
      </c>
      <c r="Y295" s="2"/>
      <c r="Z295" s="4"/>
      <c r="AA295" s="4"/>
      <c r="AB295" s="4"/>
      <c r="AC295" s="4"/>
      <c r="AD295" s="4"/>
      <c r="AE295" s="4"/>
    </row>
    <row r="296" spans="6:31">
      <c r="F296" s="25">
        <v>37097</v>
      </c>
      <c r="G296" s="8">
        <v>64.900000000000006</v>
      </c>
      <c r="H296" s="8">
        <v>65.41</v>
      </c>
      <c r="I296" s="8">
        <v>64.63</v>
      </c>
      <c r="J296" s="8">
        <v>65.41</v>
      </c>
      <c r="K296" s="8">
        <v>6500</v>
      </c>
      <c r="L296" s="26">
        <v>53.93</v>
      </c>
      <c r="M296" s="8"/>
      <c r="N296" s="32">
        <v>0</v>
      </c>
      <c r="O296" s="11">
        <f t="shared" si="40"/>
        <v>150</v>
      </c>
      <c r="P296" s="11">
        <f t="shared" si="37"/>
        <v>1.2128685332838864</v>
      </c>
      <c r="Q296" s="12">
        <f t="shared" si="36"/>
        <v>250.77566611880911</v>
      </c>
      <c r="R296" s="12">
        <f t="shared" si="41"/>
        <v>0</v>
      </c>
      <c r="S296" s="12">
        <f t="shared" si="42"/>
        <v>20242</v>
      </c>
      <c r="T296" s="31">
        <f t="shared" si="38"/>
        <v>16403.236320831304</v>
      </c>
      <c r="U296" s="13"/>
      <c r="V296" s="39">
        <f t="shared" si="43"/>
        <v>1.5110904603986014E-2</v>
      </c>
      <c r="W296" s="14">
        <f t="shared" si="44"/>
        <v>1.5133404180957285E-2</v>
      </c>
      <c r="X296" s="40">
        <f t="shared" si="39"/>
        <v>5.062309638861746E-10</v>
      </c>
      <c r="Y296" s="2"/>
      <c r="Z296" s="4"/>
      <c r="AA296" s="4"/>
      <c r="AB296" s="4"/>
      <c r="AC296" s="4"/>
      <c r="AD296" s="4"/>
      <c r="AE296" s="4"/>
    </row>
    <row r="297" spans="6:31">
      <c r="F297" s="25">
        <v>37098</v>
      </c>
      <c r="G297" s="8">
        <v>65.33</v>
      </c>
      <c r="H297" s="8">
        <v>66.260000000000005</v>
      </c>
      <c r="I297" s="8">
        <v>65.260000000000005</v>
      </c>
      <c r="J297" s="8">
        <v>66.260000000000005</v>
      </c>
      <c r="K297" s="8">
        <v>464000</v>
      </c>
      <c r="L297" s="26">
        <v>54.63</v>
      </c>
      <c r="M297" s="8"/>
      <c r="N297" s="32">
        <v>0</v>
      </c>
      <c r="O297" s="11">
        <f t="shared" si="40"/>
        <v>150</v>
      </c>
      <c r="P297" s="11">
        <f t="shared" si="37"/>
        <v>1.2128866922936117</v>
      </c>
      <c r="Q297" s="12">
        <f t="shared" si="36"/>
        <v>250.77415733294086</v>
      </c>
      <c r="R297" s="12">
        <f t="shared" si="41"/>
        <v>0</v>
      </c>
      <c r="S297" s="12">
        <f t="shared" si="42"/>
        <v>20242</v>
      </c>
      <c r="T297" s="31">
        <f t="shared" si="38"/>
        <v>16616.295664880661</v>
      </c>
      <c r="U297" s="13"/>
      <c r="V297" s="39">
        <f t="shared" si="43"/>
        <v>1.2905228404163933E-2</v>
      </c>
      <c r="W297" s="14">
        <f t="shared" si="44"/>
        <v>1.2896273058490757E-2</v>
      </c>
      <c r="X297" s="40">
        <f t="shared" si="39"/>
        <v>8.019821612606448E-11</v>
      </c>
      <c r="Y297" s="2"/>
      <c r="Z297" s="4"/>
      <c r="AA297" s="4"/>
      <c r="AB297" s="4"/>
      <c r="AC297" s="4"/>
      <c r="AD297" s="4"/>
      <c r="AE297" s="4"/>
    </row>
    <row r="298" spans="6:31">
      <c r="F298" s="25">
        <v>37099</v>
      </c>
      <c r="G298" s="8">
        <v>66.2</v>
      </c>
      <c r="H298" s="8">
        <v>66.599999999999994</v>
      </c>
      <c r="I298" s="8">
        <v>65.989999999999995</v>
      </c>
      <c r="J298" s="8">
        <v>66.400000000000006</v>
      </c>
      <c r="K298" s="8">
        <v>1144300</v>
      </c>
      <c r="L298" s="26">
        <v>54.75</v>
      </c>
      <c r="M298" s="8"/>
      <c r="N298" s="32">
        <v>0</v>
      </c>
      <c r="O298" s="11">
        <f t="shared" si="40"/>
        <v>150</v>
      </c>
      <c r="P298" s="11">
        <f t="shared" si="37"/>
        <v>1.2127853881278541</v>
      </c>
      <c r="Q298" s="12">
        <f t="shared" si="36"/>
        <v>250.78257501511158</v>
      </c>
      <c r="R298" s="12">
        <f t="shared" si="41"/>
        <v>0</v>
      </c>
      <c r="S298" s="12">
        <f t="shared" si="42"/>
        <v>20242</v>
      </c>
      <c r="T298" s="31">
        <f t="shared" si="38"/>
        <v>16651.962981003409</v>
      </c>
      <c r="U298" s="13"/>
      <c r="V298" s="39">
        <f t="shared" si="43"/>
        <v>2.1442258320791092E-3</v>
      </c>
      <c r="W298" s="14">
        <f t="shared" si="44"/>
        <v>2.1941862889839612E-3</v>
      </c>
      <c r="X298" s="40">
        <f t="shared" si="39"/>
        <v>2.4960472541415736E-9</v>
      </c>
      <c r="Y298" s="2"/>
      <c r="Z298" s="4"/>
      <c r="AA298" s="4"/>
      <c r="AB298" s="4"/>
      <c r="AC298" s="4"/>
      <c r="AD298" s="4"/>
      <c r="AE298" s="4"/>
    </row>
    <row r="299" spans="6:31">
      <c r="F299" s="25">
        <v>37102</v>
      </c>
      <c r="G299" s="8">
        <v>66.67</v>
      </c>
      <c r="H299" s="8">
        <v>66.67</v>
      </c>
      <c r="I299" s="8">
        <v>66.180000000000007</v>
      </c>
      <c r="J299" s="8">
        <v>66.400000000000006</v>
      </c>
      <c r="K299" s="8">
        <v>807200</v>
      </c>
      <c r="L299" s="26">
        <v>54.75</v>
      </c>
      <c r="M299" s="8"/>
      <c r="N299" s="32">
        <v>0</v>
      </c>
      <c r="O299" s="11">
        <f t="shared" si="40"/>
        <v>150</v>
      </c>
      <c r="P299" s="11">
        <f t="shared" si="37"/>
        <v>1.2127853881278541</v>
      </c>
      <c r="Q299" s="12">
        <f t="shared" si="36"/>
        <v>250.78257501511158</v>
      </c>
      <c r="R299" s="12">
        <f t="shared" si="41"/>
        <v>0</v>
      </c>
      <c r="S299" s="12">
        <f t="shared" si="42"/>
        <v>20242</v>
      </c>
      <c r="T299" s="31">
        <f t="shared" si="38"/>
        <v>16651.962981003409</v>
      </c>
      <c r="U299" s="13"/>
      <c r="V299" s="39">
        <f t="shared" si="43"/>
        <v>0</v>
      </c>
      <c r="W299" s="14">
        <f t="shared" si="44"/>
        <v>0</v>
      </c>
      <c r="X299" s="40">
        <f t="shared" si="39"/>
        <v>0</v>
      </c>
      <c r="Y299" s="2"/>
      <c r="Z299" s="4"/>
      <c r="AA299" s="4"/>
      <c r="AB299" s="4"/>
      <c r="AC299" s="4"/>
      <c r="AD299" s="4"/>
      <c r="AE299" s="4"/>
    </row>
    <row r="300" spans="6:31">
      <c r="F300" s="25">
        <v>37103</v>
      </c>
      <c r="G300" s="8">
        <v>66.650000000000006</v>
      </c>
      <c r="H300" s="8">
        <v>67.23</v>
      </c>
      <c r="I300" s="8">
        <v>66.650000000000006</v>
      </c>
      <c r="J300" s="8">
        <v>66.959999999999994</v>
      </c>
      <c r="K300" s="8">
        <v>6600</v>
      </c>
      <c r="L300" s="26">
        <v>55.21</v>
      </c>
      <c r="M300" s="8"/>
      <c r="N300" s="32">
        <v>0</v>
      </c>
      <c r="O300" s="11">
        <f t="shared" si="40"/>
        <v>150</v>
      </c>
      <c r="P300" s="11">
        <f t="shared" si="37"/>
        <v>1.2128237638109036</v>
      </c>
      <c r="Q300" s="12">
        <f t="shared" si="36"/>
        <v>250.77938609329863</v>
      </c>
      <c r="R300" s="12">
        <f t="shared" si="41"/>
        <v>0</v>
      </c>
      <c r="S300" s="12">
        <f t="shared" si="42"/>
        <v>20242</v>
      </c>
      <c r="T300" s="31">
        <f t="shared" si="38"/>
        <v>16792.187692807274</v>
      </c>
      <c r="U300" s="13"/>
      <c r="V300" s="39">
        <f t="shared" si="43"/>
        <v>8.3856537352607792E-3</v>
      </c>
      <c r="W300" s="14">
        <f t="shared" si="44"/>
        <v>8.3667275993429893E-3</v>
      </c>
      <c r="X300" s="40">
        <f t="shared" si="39"/>
        <v>3.5819862077865625E-10</v>
      </c>
      <c r="Y300" s="2"/>
      <c r="Z300" s="4"/>
      <c r="AA300" s="4"/>
      <c r="AB300" s="4"/>
      <c r="AC300" s="4"/>
      <c r="AD300" s="4"/>
      <c r="AE300" s="4"/>
    </row>
    <row r="301" spans="6:31">
      <c r="F301" s="25">
        <v>37104</v>
      </c>
      <c r="G301" s="8">
        <v>67.099999999999994</v>
      </c>
      <c r="H301" s="8">
        <v>67.349999999999994</v>
      </c>
      <c r="I301" s="8">
        <v>66.900000000000006</v>
      </c>
      <c r="J301" s="8">
        <v>66.959999999999994</v>
      </c>
      <c r="K301" s="8">
        <v>15400</v>
      </c>
      <c r="L301" s="26">
        <v>55.21</v>
      </c>
      <c r="M301" s="8"/>
      <c r="N301" s="32">
        <v>0</v>
      </c>
      <c r="O301" s="11">
        <f t="shared" si="40"/>
        <v>150</v>
      </c>
      <c r="P301" s="11">
        <f t="shared" si="37"/>
        <v>1.2128237638109036</v>
      </c>
      <c r="Q301" s="12">
        <f t="shared" si="36"/>
        <v>250.77938609329863</v>
      </c>
      <c r="R301" s="12">
        <f t="shared" si="41"/>
        <v>0</v>
      </c>
      <c r="S301" s="12">
        <f t="shared" si="42"/>
        <v>20242</v>
      </c>
      <c r="T301" s="31">
        <f t="shared" si="38"/>
        <v>16792.187692807274</v>
      </c>
      <c r="U301" s="13"/>
      <c r="V301" s="39">
        <f t="shared" si="43"/>
        <v>0</v>
      </c>
      <c r="W301" s="14">
        <f t="shared" si="44"/>
        <v>0</v>
      </c>
      <c r="X301" s="40">
        <f t="shared" si="39"/>
        <v>0</v>
      </c>
      <c r="Y301" s="2"/>
      <c r="Z301" s="4"/>
      <c r="AA301" s="4"/>
      <c r="AB301" s="4"/>
      <c r="AC301" s="4"/>
      <c r="AD301" s="4"/>
      <c r="AE301" s="4"/>
    </row>
    <row r="302" spans="6:31">
      <c r="F302" s="25">
        <v>37105</v>
      </c>
      <c r="G302" s="8">
        <v>67.400000000000006</v>
      </c>
      <c r="H302" s="8">
        <v>67.400000000000006</v>
      </c>
      <c r="I302" s="8">
        <v>67.11</v>
      </c>
      <c r="J302" s="8">
        <v>67.319999999999993</v>
      </c>
      <c r="K302" s="8">
        <v>8700</v>
      </c>
      <c r="L302" s="26">
        <v>55.51</v>
      </c>
      <c r="M302" s="8"/>
      <c r="N302" s="32">
        <v>0</v>
      </c>
      <c r="O302" s="11">
        <f t="shared" si="40"/>
        <v>150</v>
      </c>
      <c r="P302" s="11">
        <f t="shared" si="37"/>
        <v>1.2127544586560979</v>
      </c>
      <c r="Q302" s="12">
        <f t="shared" si="36"/>
        <v>250.78514532255113</v>
      </c>
      <c r="R302" s="12">
        <f t="shared" si="41"/>
        <v>0</v>
      </c>
      <c r="S302" s="12">
        <f t="shared" si="42"/>
        <v>20242</v>
      </c>
      <c r="T302" s="31">
        <f t="shared" si="38"/>
        <v>16882.855983114139</v>
      </c>
      <c r="U302" s="13"/>
      <c r="V302" s="39">
        <f t="shared" si="43"/>
        <v>5.3849081992871526E-3</v>
      </c>
      <c r="W302" s="14">
        <f t="shared" si="44"/>
        <v>5.4190884061166983E-3</v>
      </c>
      <c r="X302" s="40">
        <f t="shared" si="39"/>
        <v>1.1682865389105192E-9</v>
      </c>
      <c r="Y302" s="2"/>
      <c r="Z302" s="4"/>
      <c r="AA302" s="4"/>
      <c r="AB302" s="4"/>
      <c r="AC302" s="4"/>
      <c r="AD302" s="4"/>
      <c r="AE302" s="4"/>
    </row>
    <row r="303" spans="6:31">
      <c r="F303" s="25">
        <v>37106</v>
      </c>
      <c r="G303" s="8">
        <v>67.040000000000006</v>
      </c>
      <c r="H303" s="8">
        <v>67.16</v>
      </c>
      <c r="I303" s="8">
        <v>66.760000000000005</v>
      </c>
      <c r="J303" s="8">
        <v>67</v>
      </c>
      <c r="K303" s="8">
        <v>73500</v>
      </c>
      <c r="L303" s="26">
        <v>55.24</v>
      </c>
      <c r="M303" s="8"/>
      <c r="N303" s="32">
        <v>0</v>
      </c>
      <c r="O303" s="11">
        <f t="shared" si="40"/>
        <v>150</v>
      </c>
      <c r="P303" s="11">
        <f t="shared" si="37"/>
        <v>1.2128892107168718</v>
      </c>
      <c r="Q303" s="12">
        <f t="shared" si="36"/>
        <v>250.77394808713376</v>
      </c>
      <c r="R303" s="12">
        <f t="shared" si="41"/>
        <v>0</v>
      </c>
      <c r="S303" s="12">
        <f t="shared" si="42"/>
        <v>20242</v>
      </c>
      <c r="T303" s="31">
        <f t="shared" si="38"/>
        <v>16801.854521837962</v>
      </c>
      <c r="U303" s="13"/>
      <c r="V303" s="39">
        <f t="shared" si="43"/>
        <v>-4.8093996471614822E-3</v>
      </c>
      <c r="W303" s="14">
        <f t="shared" si="44"/>
        <v>-4.8758561609785148E-3</v>
      </c>
      <c r="X303" s="40">
        <f t="shared" si="39"/>
        <v>4.4164682287134516E-9</v>
      </c>
      <c r="Y303" s="2"/>
      <c r="Z303" s="4"/>
      <c r="AA303" s="4"/>
      <c r="AB303" s="4"/>
      <c r="AC303" s="4"/>
      <c r="AD303" s="4"/>
      <c r="AE303" s="4"/>
    </row>
    <row r="304" spans="6:31">
      <c r="F304" s="25">
        <v>37109</v>
      </c>
      <c r="G304" s="8">
        <v>66.69</v>
      </c>
      <c r="H304" s="8">
        <v>66.69</v>
      </c>
      <c r="I304" s="8">
        <v>66.11</v>
      </c>
      <c r="J304" s="8">
        <v>66.22</v>
      </c>
      <c r="K304" s="8">
        <v>21600</v>
      </c>
      <c r="L304" s="26">
        <v>54.6</v>
      </c>
      <c r="M304" s="8"/>
      <c r="N304" s="32">
        <v>0</v>
      </c>
      <c r="O304" s="11">
        <f t="shared" si="40"/>
        <v>150</v>
      </c>
      <c r="P304" s="11">
        <f t="shared" si="37"/>
        <v>1.2128205128205127</v>
      </c>
      <c r="Q304" s="12">
        <f t="shared" si="36"/>
        <v>250.77965623452093</v>
      </c>
      <c r="R304" s="12">
        <f t="shared" si="41"/>
        <v>0</v>
      </c>
      <c r="S304" s="12">
        <f t="shared" si="42"/>
        <v>20242</v>
      </c>
      <c r="T304" s="31">
        <f t="shared" si="38"/>
        <v>16606.628835849977</v>
      </c>
      <c r="U304" s="13"/>
      <c r="V304" s="39">
        <f t="shared" si="43"/>
        <v>-1.1687325408175788E-2</v>
      </c>
      <c r="W304" s="14">
        <f t="shared" si="44"/>
        <v>-1.1653445790232078E-2</v>
      </c>
      <c r="X304" s="40">
        <f t="shared" si="39"/>
        <v>1.1478285120117998E-9</v>
      </c>
      <c r="Y304" s="2"/>
      <c r="Z304" s="4"/>
      <c r="AA304" s="4"/>
      <c r="AB304" s="4"/>
      <c r="AC304" s="4"/>
      <c r="AD304" s="4"/>
      <c r="AE304" s="4"/>
    </row>
    <row r="305" spans="6:31">
      <c r="F305" s="25">
        <v>37110</v>
      </c>
      <c r="G305" s="8">
        <v>66.25</v>
      </c>
      <c r="H305" s="8">
        <v>66.540000000000006</v>
      </c>
      <c r="I305" s="8">
        <v>66.03</v>
      </c>
      <c r="J305" s="8">
        <v>66.349999999999994</v>
      </c>
      <c r="K305" s="8">
        <v>8800</v>
      </c>
      <c r="L305" s="26">
        <v>54.71</v>
      </c>
      <c r="M305" s="8"/>
      <c r="N305" s="32">
        <v>0</v>
      </c>
      <c r="O305" s="11">
        <f t="shared" si="40"/>
        <v>150</v>
      </c>
      <c r="P305" s="11">
        <f t="shared" si="37"/>
        <v>1.212758179491866</v>
      </c>
      <c r="Q305" s="12">
        <f t="shared" si="36"/>
        <v>250.78483610594066</v>
      </c>
      <c r="R305" s="12">
        <f t="shared" si="41"/>
        <v>0</v>
      </c>
      <c r="S305" s="12">
        <f t="shared" si="42"/>
        <v>20242</v>
      </c>
      <c r="T305" s="31">
        <f t="shared" si="38"/>
        <v>16639.573875629161</v>
      </c>
      <c r="U305" s="13"/>
      <c r="V305" s="39">
        <f t="shared" si="43"/>
        <v>1.9818835160647233E-3</v>
      </c>
      <c r="W305" s="14">
        <f t="shared" si="44"/>
        <v>2.0126253248751898E-3</v>
      </c>
      <c r="X305" s="40">
        <f t="shared" si="39"/>
        <v>9.450588089392725E-10</v>
      </c>
      <c r="Y305" s="2"/>
      <c r="Z305" s="4"/>
      <c r="AA305" s="4"/>
      <c r="AB305" s="4"/>
      <c r="AC305" s="4"/>
      <c r="AD305" s="4"/>
      <c r="AE305" s="4"/>
    </row>
    <row r="306" spans="6:31">
      <c r="F306" s="25">
        <v>37111</v>
      </c>
      <c r="G306" s="8">
        <v>66.08</v>
      </c>
      <c r="H306" s="8">
        <v>66.14</v>
      </c>
      <c r="I306" s="8">
        <v>65.150000000000006</v>
      </c>
      <c r="J306" s="8">
        <v>65.2</v>
      </c>
      <c r="K306" s="8">
        <v>6500</v>
      </c>
      <c r="L306" s="26">
        <v>53.76</v>
      </c>
      <c r="M306" s="8"/>
      <c r="N306" s="32">
        <v>0</v>
      </c>
      <c r="O306" s="11">
        <f t="shared" si="40"/>
        <v>150</v>
      </c>
      <c r="P306" s="11">
        <f t="shared" si="37"/>
        <v>1.2127976190476191</v>
      </c>
      <c r="Q306" s="12">
        <f t="shared" si="36"/>
        <v>250.78155863482738</v>
      </c>
      <c r="R306" s="12">
        <f t="shared" si="41"/>
        <v>0</v>
      </c>
      <c r="S306" s="12">
        <f t="shared" si="42"/>
        <v>20242</v>
      </c>
      <c r="T306" s="31">
        <f t="shared" si="38"/>
        <v>16350.957622990745</v>
      </c>
      <c r="U306" s="13"/>
      <c r="V306" s="39">
        <f t="shared" si="43"/>
        <v>-1.7497360787817814E-2</v>
      </c>
      <c r="W306" s="14">
        <f t="shared" si="44"/>
        <v>-1.7516811860840559E-2</v>
      </c>
      <c r="X306" s="40">
        <f t="shared" si="39"/>
        <v>3.7834424173613074E-10</v>
      </c>
      <c r="Y306" s="2"/>
      <c r="Z306" s="4"/>
      <c r="AA306" s="4"/>
      <c r="AB306" s="4"/>
      <c r="AC306" s="4"/>
      <c r="AD306" s="4"/>
      <c r="AE306" s="4"/>
    </row>
    <row r="307" spans="6:31">
      <c r="F307" s="25">
        <v>37112</v>
      </c>
      <c r="G307" s="8">
        <v>65.27</v>
      </c>
      <c r="H307" s="8">
        <v>65.28</v>
      </c>
      <c r="I307" s="8">
        <v>64.900000000000006</v>
      </c>
      <c r="J307" s="8">
        <v>65.06</v>
      </c>
      <c r="K307" s="8">
        <v>3300</v>
      </c>
      <c r="L307" s="26">
        <v>53.64</v>
      </c>
      <c r="M307" s="8"/>
      <c r="N307" s="32">
        <v>0</v>
      </c>
      <c r="O307" s="11">
        <f t="shared" si="40"/>
        <v>150</v>
      </c>
      <c r="P307" s="11">
        <f t="shared" si="37"/>
        <v>1.2129008202833707</v>
      </c>
      <c r="Q307" s="12">
        <f t="shared" si="36"/>
        <v>250.77298350550257</v>
      </c>
      <c r="R307" s="12">
        <f t="shared" si="41"/>
        <v>0</v>
      </c>
      <c r="S307" s="12">
        <f t="shared" si="42"/>
        <v>20242</v>
      </c>
      <c r="T307" s="31">
        <f t="shared" si="38"/>
        <v>16315.290306867997</v>
      </c>
      <c r="U307" s="13"/>
      <c r="V307" s="39">
        <f t="shared" si="43"/>
        <v>-2.1837420920403612E-3</v>
      </c>
      <c r="W307" s="14">
        <f t="shared" si="44"/>
        <v>-2.2346378014162656E-3</v>
      </c>
      <c r="X307" s="40">
        <f t="shared" si="39"/>
        <v>2.5903732328765224E-9</v>
      </c>
      <c r="Y307" s="2"/>
      <c r="Z307" s="4"/>
      <c r="AA307" s="4"/>
      <c r="AB307" s="4"/>
      <c r="AC307" s="4"/>
      <c r="AD307" s="4"/>
      <c r="AE307" s="4"/>
    </row>
    <row r="308" spans="6:31">
      <c r="F308" s="25">
        <v>37113</v>
      </c>
      <c r="G308" s="8">
        <v>65.41</v>
      </c>
      <c r="H308" s="8">
        <v>65.73</v>
      </c>
      <c r="I308" s="8">
        <v>64.569999999999993</v>
      </c>
      <c r="J308" s="8">
        <v>65.66</v>
      </c>
      <c r="K308" s="8">
        <v>11400</v>
      </c>
      <c r="L308" s="26">
        <v>54.14</v>
      </c>
      <c r="M308" s="8"/>
      <c r="N308" s="32">
        <v>0</v>
      </c>
      <c r="O308" s="11">
        <f t="shared" si="40"/>
        <v>150</v>
      </c>
      <c r="P308" s="11">
        <f t="shared" si="37"/>
        <v>1.2127816771333579</v>
      </c>
      <c r="Q308" s="12">
        <f t="shared" si="36"/>
        <v>250.78288340003218</v>
      </c>
      <c r="R308" s="12">
        <f t="shared" si="41"/>
        <v>0</v>
      </c>
      <c r="S308" s="12">
        <f t="shared" si="42"/>
        <v>20242</v>
      </c>
      <c r="T308" s="31">
        <f t="shared" si="38"/>
        <v>16466.404124046112</v>
      </c>
      <c r="U308" s="13"/>
      <c r="V308" s="39">
        <f t="shared" si="43"/>
        <v>9.219467765267414E-3</v>
      </c>
      <c r="W308" s="14">
        <f t="shared" si="44"/>
        <v>9.2782257726774162E-3</v>
      </c>
      <c r="X308" s="40">
        <f t="shared" si="39"/>
        <v>3.4525034347938735E-9</v>
      </c>
      <c r="Y308" s="2"/>
      <c r="Z308" s="4"/>
      <c r="AA308" s="4"/>
      <c r="AB308" s="4"/>
      <c r="AC308" s="4"/>
      <c r="AD308" s="4"/>
      <c r="AE308" s="4"/>
    </row>
    <row r="309" spans="6:31">
      <c r="F309" s="25">
        <v>37116</v>
      </c>
      <c r="G309" s="8">
        <v>65.75</v>
      </c>
      <c r="H309" s="8">
        <v>65.819999999999993</v>
      </c>
      <c r="I309" s="8">
        <v>65.510000000000005</v>
      </c>
      <c r="J309" s="8">
        <v>65.819999999999993</v>
      </c>
      <c r="K309" s="8">
        <v>7700</v>
      </c>
      <c r="L309" s="26">
        <v>54.27</v>
      </c>
      <c r="M309" s="8"/>
      <c r="N309" s="32">
        <v>0</v>
      </c>
      <c r="O309" s="11">
        <f t="shared" si="40"/>
        <v>150</v>
      </c>
      <c r="P309" s="11">
        <f t="shared" si="37"/>
        <v>1.2128247650635708</v>
      </c>
      <c r="Q309" s="12">
        <f t="shared" si="36"/>
        <v>250.77930289444578</v>
      </c>
      <c r="R309" s="12">
        <f t="shared" si="41"/>
        <v>0</v>
      </c>
      <c r="S309" s="12">
        <f t="shared" si="42"/>
        <v>20242</v>
      </c>
      <c r="T309" s="31">
        <f t="shared" si="38"/>
        <v>16506.29371651242</v>
      </c>
      <c r="U309" s="13"/>
      <c r="V309" s="39">
        <f t="shared" si="43"/>
        <v>2.419554027363591E-3</v>
      </c>
      <c r="W309" s="14">
        <f t="shared" si="44"/>
        <v>2.3983038891584271E-3</v>
      </c>
      <c r="X309" s="40">
        <f t="shared" si="39"/>
        <v>4.5156837373856618E-10</v>
      </c>
      <c r="Y309" s="2"/>
      <c r="Z309" s="4"/>
      <c r="AA309" s="4"/>
      <c r="AB309" s="4"/>
      <c r="AC309" s="4"/>
      <c r="AD309" s="4"/>
      <c r="AE309" s="4"/>
    </row>
    <row r="310" spans="6:31">
      <c r="F310" s="25">
        <v>37117</v>
      </c>
      <c r="G310" s="8">
        <v>66.09</v>
      </c>
      <c r="H310" s="8">
        <v>66.17</v>
      </c>
      <c r="I310" s="8">
        <v>65.62</v>
      </c>
      <c r="J310" s="8">
        <v>65.64</v>
      </c>
      <c r="K310" s="8">
        <v>39400</v>
      </c>
      <c r="L310" s="26">
        <v>54.12</v>
      </c>
      <c r="M310" s="8"/>
      <c r="N310" s="32">
        <v>0</v>
      </c>
      <c r="O310" s="11">
        <f t="shared" si="40"/>
        <v>150</v>
      </c>
      <c r="P310" s="11">
        <f t="shared" si="37"/>
        <v>1.2128603104212861</v>
      </c>
      <c r="Q310" s="12">
        <f t="shared" si="36"/>
        <v>250.77634935038066</v>
      </c>
      <c r="R310" s="12">
        <f t="shared" si="41"/>
        <v>0</v>
      </c>
      <c r="S310" s="12">
        <f t="shared" si="42"/>
        <v>20242</v>
      </c>
      <c r="T310" s="31">
        <f t="shared" si="38"/>
        <v>16460.959571358988</v>
      </c>
      <c r="U310" s="13"/>
      <c r="V310" s="39">
        <f t="shared" si="43"/>
        <v>-2.7502548260735968E-3</v>
      </c>
      <c r="W310" s="14">
        <f t="shared" si="44"/>
        <v>-2.7677847727262659E-3</v>
      </c>
      <c r="X310" s="40">
        <f t="shared" si="39"/>
        <v>3.07299029645424E-10</v>
      </c>
      <c r="Y310" s="2"/>
      <c r="Z310" s="4"/>
      <c r="AA310" s="4"/>
      <c r="AB310" s="4"/>
      <c r="AC310" s="4"/>
      <c r="AD310" s="4"/>
      <c r="AE310" s="4"/>
    </row>
    <row r="311" spans="6:31">
      <c r="F311" s="25">
        <v>37118</v>
      </c>
      <c r="G311" s="8">
        <v>65.760000000000005</v>
      </c>
      <c r="H311" s="8">
        <v>65.760000000000005</v>
      </c>
      <c r="I311" s="8">
        <v>65.08</v>
      </c>
      <c r="J311" s="8">
        <v>65.13</v>
      </c>
      <c r="K311" s="8">
        <v>19800</v>
      </c>
      <c r="L311" s="26">
        <v>53.7</v>
      </c>
      <c r="M311" s="8"/>
      <c r="N311" s="32">
        <v>0</v>
      </c>
      <c r="O311" s="11">
        <f t="shared" si="40"/>
        <v>150</v>
      </c>
      <c r="P311" s="11">
        <f t="shared" si="37"/>
        <v>1.212849162011173</v>
      </c>
      <c r="Q311" s="12">
        <f t="shared" si="36"/>
        <v>250.77727567832602</v>
      </c>
      <c r="R311" s="12">
        <f t="shared" si="41"/>
        <v>0</v>
      </c>
      <c r="S311" s="12">
        <f t="shared" si="42"/>
        <v>20242</v>
      </c>
      <c r="T311" s="31">
        <f t="shared" si="38"/>
        <v>16333.123964929373</v>
      </c>
      <c r="U311" s="13"/>
      <c r="V311" s="39">
        <f t="shared" si="43"/>
        <v>-7.7962998294649373E-3</v>
      </c>
      <c r="W311" s="14">
        <f t="shared" si="44"/>
        <v>-7.7908017877682222E-3</v>
      </c>
      <c r="X311" s="40">
        <f t="shared" si="39"/>
        <v>3.0228462498818285E-11</v>
      </c>
      <c r="Y311" s="2"/>
      <c r="Z311" s="4"/>
      <c r="AA311" s="4"/>
      <c r="AB311" s="4"/>
      <c r="AC311" s="4"/>
      <c r="AD311" s="4"/>
      <c r="AE311" s="4"/>
    </row>
    <row r="312" spans="6:31">
      <c r="F312" s="25">
        <v>37119</v>
      </c>
      <c r="G312" s="8">
        <v>64.87</v>
      </c>
      <c r="H312" s="8">
        <v>65.25</v>
      </c>
      <c r="I312" s="8">
        <v>64.53</v>
      </c>
      <c r="J312" s="8">
        <v>65.13</v>
      </c>
      <c r="K312" s="8">
        <v>16300</v>
      </c>
      <c r="L312" s="26">
        <v>53.7</v>
      </c>
      <c r="M312" s="8"/>
      <c r="N312" s="32">
        <v>0</v>
      </c>
      <c r="O312" s="11">
        <f t="shared" si="40"/>
        <v>150</v>
      </c>
      <c r="P312" s="11">
        <f t="shared" si="37"/>
        <v>1.212849162011173</v>
      </c>
      <c r="Q312" s="12">
        <f t="shared" si="36"/>
        <v>250.77727567832602</v>
      </c>
      <c r="R312" s="12">
        <f t="shared" si="41"/>
        <v>0</v>
      </c>
      <c r="S312" s="12">
        <f t="shared" si="42"/>
        <v>20242</v>
      </c>
      <c r="T312" s="31">
        <f t="shared" si="38"/>
        <v>16333.123964929373</v>
      </c>
      <c r="U312" s="13"/>
      <c r="V312" s="39">
        <f t="shared" si="43"/>
        <v>0</v>
      </c>
      <c r="W312" s="14">
        <f t="shared" si="44"/>
        <v>0</v>
      </c>
      <c r="X312" s="40">
        <f t="shared" si="39"/>
        <v>0</v>
      </c>
      <c r="Y312" s="2"/>
      <c r="Z312" s="4"/>
      <c r="AA312" s="4"/>
      <c r="AB312" s="4"/>
      <c r="AC312" s="4"/>
      <c r="AD312" s="4"/>
      <c r="AE312" s="4"/>
    </row>
    <row r="313" spans="6:31">
      <c r="F313" s="25">
        <v>37120</v>
      </c>
      <c r="G313" s="8">
        <v>64.63</v>
      </c>
      <c r="H313" s="8">
        <v>64.84</v>
      </c>
      <c r="I313" s="8">
        <v>63.93</v>
      </c>
      <c r="J313" s="8">
        <v>64.209999999999994</v>
      </c>
      <c r="K313" s="8">
        <v>12300</v>
      </c>
      <c r="L313" s="26">
        <v>52.94</v>
      </c>
      <c r="M313" s="8"/>
      <c r="N313" s="32">
        <v>0</v>
      </c>
      <c r="O313" s="11">
        <f t="shared" si="40"/>
        <v>150</v>
      </c>
      <c r="P313" s="11">
        <f t="shared" si="37"/>
        <v>1.2128825085001889</v>
      </c>
      <c r="Q313" s="12">
        <f t="shared" si="36"/>
        <v>250.77450494967513</v>
      </c>
      <c r="R313" s="12">
        <f t="shared" si="41"/>
        <v>0</v>
      </c>
      <c r="S313" s="12">
        <f t="shared" si="42"/>
        <v>20242</v>
      </c>
      <c r="T313" s="31">
        <f t="shared" si="38"/>
        <v>16102.230962818639</v>
      </c>
      <c r="U313" s="13"/>
      <c r="V313" s="39">
        <f t="shared" si="43"/>
        <v>-1.4237359376873787E-2</v>
      </c>
      <c r="W313" s="14">
        <f t="shared" si="44"/>
        <v>-1.4253804715863891E-2</v>
      </c>
      <c r="X313" s="40">
        <f t="shared" si="39"/>
        <v>2.7044917449942491E-10</v>
      </c>
      <c r="Y313" s="2"/>
      <c r="Z313" s="4"/>
      <c r="AA313" s="4"/>
      <c r="AB313" s="4"/>
      <c r="AC313" s="4"/>
      <c r="AD313" s="4"/>
      <c r="AE313" s="4"/>
    </row>
    <row r="314" spans="6:31">
      <c r="F314" s="25">
        <v>37123</v>
      </c>
      <c r="G314" s="8">
        <v>64.349999999999994</v>
      </c>
      <c r="H314" s="8">
        <v>64.56</v>
      </c>
      <c r="I314" s="8">
        <v>64.290000000000006</v>
      </c>
      <c r="J314" s="8">
        <v>64.290000000000006</v>
      </c>
      <c r="K314" s="8">
        <v>16900</v>
      </c>
      <c r="L314" s="26">
        <v>53.01</v>
      </c>
      <c r="M314" s="8"/>
      <c r="N314" s="32">
        <v>0</v>
      </c>
      <c r="O314" s="11">
        <f t="shared" si="40"/>
        <v>150</v>
      </c>
      <c r="P314" s="11">
        <f t="shared" si="37"/>
        <v>1.2127900396151672</v>
      </c>
      <c r="Q314" s="12">
        <f t="shared" si="36"/>
        <v>250.78218847757933</v>
      </c>
      <c r="R314" s="12">
        <f t="shared" si="41"/>
        <v>0</v>
      </c>
      <c r="S314" s="12">
        <f t="shared" si="42"/>
        <v>20242</v>
      </c>
      <c r="T314" s="31">
        <f t="shared" si="38"/>
        <v>16122.786897223576</v>
      </c>
      <c r="U314" s="13"/>
      <c r="V314" s="39">
        <f t="shared" si="43"/>
        <v>1.2757750690649888E-3</v>
      </c>
      <c r="W314" s="14">
        <f t="shared" si="44"/>
        <v>1.3213782007595711E-3</v>
      </c>
      <c r="X314" s="40">
        <f t="shared" si="39"/>
        <v>2.0796456203534153E-9</v>
      </c>
      <c r="Y314" s="2"/>
      <c r="Z314" s="4"/>
      <c r="AA314" s="4"/>
      <c r="AB314" s="4"/>
      <c r="AC314" s="4"/>
      <c r="AD314" s="4"/>
      <c r="AE314" s="4"/>
    </row>
    <row r="315" spans="6:31">
      <c r="F315" s="25">
        <v>37124</v>
      </c>
      <c r="G315" s="8">
        <v>64.819999999999993</v>
      </c>
      <c r="H315" s="8">
        <v>65.180000000000007</v>
      </c>
      <c r="I315" s="8">
        <v>63.9</v>
      </c>
      <c r="J315" s="8">
        <v>63.9</v>
      </c>
      <c r="K315" s="8">
        <v>11200</v>
      </c>
      <c r="L315" s="26">
        <v>52.69</v>
      </c>
      <c r="M315" s="8"/>
      <c r="N315" s="32">
        <v>0</v>
      </c>
      <c r="O315" s="11">
        <f t="shared" si="40"/>
        <v>150</v>
      </c>
      <c r="P315" s="11">
        <f t="shared" si="37"/>
        <v>1.2127538432340104</v>
      </c>
      <c r="Q315" s="12">
        <f t="shared" si="36"/>
        <v>250.78519646681661</v>
      </c>
      <c r="R315" s="12">
        <f t="shared" si="41"/>
        <v>0</v>
      </c>
      <c r="S315" s="12">
        <f t="shared" si="42"/>
        <v>20242</v>
      </c>
      <c r="T315" s="31">
        <f t="shared" si="38"/>
        <v>16025.174054229581</v>
      </c>
      <c r="U315" s="13"/>
      <c r="V315" s="39">
        <f t="shared" si="43"/>
        <v>-6.072742412707369E-3</v>
      </c>
      <c r="W315" s="14">
        <f t="shared" si="44"/>
        <v>-6.0548907785203665E-3</v>
      </c>
      <c r="X315" s="40">
        <f t="shared" si="39"/>
        <v>3.1868084314655798E-10</v>
      </c>
      <c r="Y315" s="2"/>
      <c r="Z315" s="4"/>
      <c r="AA315" s="4"/>
      <c r="AB315" s="4"/>
      <c r="AC315" s="4"/>
      <c r="AD315" s="4"/>
      <c r="AE315" s="4"/>
    </row>
    <row r="316" spans="6:31">
      <c r="F316" s="25">
        <v>37125</v>
      </c>
      <c r="G316" s="8">
        <v>64.25</v>
      </c>
      <c r="H316" s="8">
        <v>64.349999999999994</v>
      </c>
      <c r="I316" s="8">
        <v>63.77</v>
      </c>
      <c r="J316" s="8">
        <v>64.349999999999994</v>
      </c>
      <c r="K316" s="8">
        <v>10300</v>
      </c>
      <c r="L316" s="26">
        <v>53.06</v>
      </c>
      <c r="M316" s="8"/>
      <c r="N316" s="32">
        <v>0</v>
      </c>
      <c r="O316" s="11">
        <f t="shared" si="40"/>
        <v>150</v>
      </c>
      <c r="P316" s="11">
        <f t="shared" si="37"/>
        <v>1.2127779871843194</v>
      </c>
      <c r="Q316" s="12">
        <f t="shared" si="36"/>
        <v>250.78319003793922</v>
      </c>
      <c r="R316" s="12">
        <f t="shared" si="41"/>
        <v>0</v>
      </c>
      <c r="S316" s="12">
        <f t="shared" si="42"/>
        <v>20242</v>
      </c>
      <c r="T316" s="31">
        <f t="shared" si="38"/>
        <v>16137.898278941388</v>
      </c>
      <c r="U316" s="13"/>
      <c r="V316" s="39">
        <f t="shared" si="43"/>
        <v>7.0095720392638807E-3</v>
      </c>
      <c r="W316" s="14">
        <f t="shared" si="44"/>
        <v>6.9976644883991872E-3</v>
      </c>
      <c r="X316" s="40">
        <f t="shared" si="39"/>
        <v>1.4178976759526309E-10</v>
      </c>
      <c r="Y316" s="2"/>
      <c r="Z316" s="4"/>
      <c r="AA316" s="4"/>
      <c r="AB316" s="4"/>
      <c r="AC316" s="4"/>
      <c r="AD316" s="4"/>
      <c r="AE316" s="4"/>
    </row>
    <row r="317" spans="6:31">
      <c r="F317" s="25">
        <v>37126</v>
      </c>
      <c r="G317" s="8">
        <v>64.28</v>
      </c>
      <c r="H317" s="8">
        <v>64.599999999999994</v>
      </c>
      <c r="I317" s="8">
        <v>64.28</v>
      </c>
      <c r="J317" s="8">
        <v>64.38</v>
      </c>
      <c r="K317" s="8">
        <v>110600</v>
      </c>
      <c r="L317" s="26">
        <v>53.08</v>
      </c>
      <c r="M317" s="8"/>
      <c r="N317" s="32">
        <v>0</v>
      </c>
      <c r="O317" s="11">
        <f t="shared" si="40"/>
        <v>150</v>
      </c>
      <c r="P317" s="11">
        <f t="shared" si="37"/>
        <v>1.2128862094951016</v>
      </c>
      <c r="Q317" s="12">
        <f t="shared" si="36"/>
        <v>250.7741974468548</v>
      </c>
      <c r="R317" s="12">
        <f t="shared" si="41"/>
        <v>0</v>
      </c>
      <c r="S317" s="12">
        <f t="shared" si="42"/>
        <v>20242</v>
      </c>
      <c r="T317" s="31">
        <f t="shared" si="38"/>
        <v>16144.842831628512</v>
      </c>
      <c r="U317" s="13"/>
      <c r="V317" s="39">
        <f t="shared" si="43"/>
        <v>4.3023315588097965E-4</v>
      </c>
      <c r="W317" s="14">
        <f t="shared" si="44"/>
        <v>3.7686075441309191E-4</v>
      </c>
      <c r="X317" s="40">
        <f t="shared" si="39"/>
        <v>2.8486132384493847E-9</v>
      </c>
      <c r="Y317" s="2"/>
      <c r="Z317" s="4"/>
      <c r="AA317" s="4"/>
      <c r="AB317" s="4"/>
      <c r="AC317" s="4"/>
      <c r="AD317" s="4"/>
      <c r="AE317" s="4"/>
    </row>
    <row r="318" spans="6:31">
      <c r="F318" s="25">
        <v>37127</v>
      </c>
      <c r="G318" s="8">
        <v>64.38</v>
      </c>
      <c r="H318" s="8">
        <v>65.400000000000006</v>
      </c>
      <c r="I318" s="8">
        <v>64.38</v>
      </c>
      <c r="J318" s="8">
        <v>65.400000000000006</v>
      </c>
      <c r="K318" s="8">
        <v>133500</v>
      </c>
      <c r="L318" s="26">
        <v>53.92</v>
      </c>
      <c r="M318" s="8"/>
      <c r="N318" s="32">
        <v>0</v>
      </c>
      <c r="O318" s="11">
        <f t="shared" si="40"/>
        <v>150</v>
      </c>
      <c r="P318" s="11">
        <f t="shared" si="37"/>
        <v>1.2129080118694362</v>
      </c>
      <c r="Q318" s="12">
        <f t="shared" si="36"/>
        <v>250.7723860013416</v>
      </c>
      <c r="R318" s="12">
        <f t="shared" si="41"/>
        <v>0</v>
      </c>
      <c r="S318" s="12">
        <f t="shared" si="42"/>
        <v>20242</v>
      </c>
      <c r="T318" s="31">
        <f t="shared" si="38"/>
        <v>16400.514044487743</v>
      </c>
      <c r="U318" s="13"/>
      <c r="V318" s="39">
        <f t="shared" si="43"/>
        <v>1.5712009153739808E-2</v>
      </c>
      <c r="W318" s="14">
        <f t="shared" si="44"/>
        <v>1.5701257140044892E-2</v>
      </c>
      <c r="X318" s="40">
        <f t="shared" si="39"/>
        <v>1.1560579849566161E-10</v>
      </c>
      <c r="Y318" s="2"/>
      <c r="Z318" s="4"/>
      <c r="AA318" s="4"/>
      <c r="AB318" s="4"/>
      <c r="AC318" s="4"/>
      <c r="AD318" s="4"/>
      <c r="AE318" s="4"/>
    </row>
    <row r="319" spans="6:31">
      <c r="F319" s="25">
        <v>37130</v>
      </c>
      <c r="G319" s="8">
        <v>65.319999999999993</v>
      </c>
      <c r="H319" s="8">
        <v>65.510000000000005</v>
      </c>
      <c r="I319" s="8">
        <v>65.150000000000006</v>
      </c>
      <c r="J319" s="8">
        <v>65.209999999999994</v>
      </c>
      <c r="K319" s="8">
        <v>6200</v>
      </c>
      <c r="L319" s="26">
        <v>53.77</v>
      </c>
      <c r="M319" s="8"/>
      <c r="N319" s="32">
        <v>0</v>
      </c>
      <c r="O319" s="11">
        <f t="shared" si="40"/>
        <v>150</v>
      </c>
      <c r="P319" s="11">
        <f t="shared" si="37"/>
        <v>1.2127580435186904</v>
      </c>
      <c r="Q319" s="12">
        <f t="shared" si="36"/>
        <v>250.78484740583207</v>
      </c>
      <c r="R319" s="12">
        <f t="shared" si="41"/>
        <v>0</v>
      </c>
      <c r="S319" s="12">
        <f t="shared" si="42"/>
        <v>20242</v>
      </c>
      <c r="T319" s="31">
        <f t="shared" si="38"/>
        <v>16353.679899334307</v>
      </c>
      <c r="U319" s="13"/>
      <c r="V319" s="39">
        <f t="shared" si="43"/>
        <v>-2.8597362005967335E-3</v>
      </c>
      <c r="W319" s="14">
        <f t="shared" si="44"/>
        <v>-2.7857757824647999E-3</v>
      </c>
      <c r="X319" s="40">
        <f t="shared" si="39"/>
        <v>5.4701434502504634E-9</v>
      </c>
      <c r="Y319" s="2"/>
      <c r="Z319" s="4"/>
      <c r="AA319" s="4"/>
      <c r="AB319" s="4"/>
      <c r="AC319" s="4"/>
      <c r="AD319" s="4"/>
      <c r="AE319" s="4"/>
    </row>
    <row r="320" spans="6:31">
      <c r="F320" s="25">
        <v>37131</v>
      </c>
      <c r="G320" s="8">
        <v>65.11</v>
      </c>
      <c r="H320" s="8">
        <v>65.11</v>
      </c>
      <c r="I320" s="8">
        <v>64.19</v>
      </c>
      <c r="J320" s="8">
        <v>64.19</v>
      </c>
      <c r="K320" s="8">
        <v>14500</v>
      </c>
      <c r="L320" s="26">
        <v>52.92</v>
      </c>
      <c r="M320" s="8"/>
      <c r="N320" s="32">
        <v>0</v>
      </c>
      <c r="O320" s="11">
        <f t="shared" si="40"/>
        <v>150</v>
      </c>
      <c r="P320" s="11">
        <f t="shared" si="37"/>
        <v>1.2129629629629628</v>
      </c>
      <c r="Q320" s="12">
        <f t="shared" si="36"/>
        <v>250.76782069062961</v>
      </c>
      <c r="R320" s="12">
        <f t="shared" si="41"/>
        <v>0</v>
      </c>
      <c r="S320" s="12">
        <f t="shared" si="42"/>
        <v>20242</v>
      </c>
      <c r="T320" s="31">
        <f t="shared" si="38"/>
        <v>16096.786410131514</v>
      </c>
      <c r="U320" s="13"/>
      <c r="V320" s="39">
        <f t="shared" si="43"/>
        <v>-1.5833292102289107E-2</v>
      </c>
      <c r="W320" s="14">
        <f t="shared" si="44"/>
        <v>-1.5934351574831841E-2</v>
      </c>
      <c r="X320" s="40">
        <f t="shared" si="39"/>
        <v>1.0213016990615744E-8</v>
      </c>
      <c r="Y320" s="2"/>
      <c r="Z320" s="4"/>
      <c r="AA320" s="4"/>
      <c r="AB320" s="4"/>
      <c r="AC320" s="4"/>
      <c r="AD320" s="4"/>
      <c r="AE320" s="4"/>
    </row>
    <row r="321" spans="6:31">
      <c r="F321" s="25">
        <v>37132</v>
      </c>
      <c r="G321" s="8">
        <v>64.38</v>
      </c>
      <c r="H321" s="8">
        <v>64.47</v>
      </c>
      <c r="I321" s="8">
        <v>63.61</v>
      </c>
      <c r="J321" s="8">
        <v>63.67</v>
      </c>
      <c r="K321" s="8">
        <v>19400</v>
      </c>
      <c r="L321" s="26">
        <v>52.5</v>
      </c>
      <c r="M321" s="8"/>
      <c r="N321" s="32">
        <v>0</v>
      </c>
      <c r="O321" s="11">
        <f t="shared" si="40"/>
        <v>150</v>
      </c>
      <c r="P321" s="11">
        <f t="shared" si="37"/>
        <v>1.2127619047619047</v>
      </c>
      <c r="Q321" s="12">
        <f t="shared" si="36"/>
        <v>250.784526522725</v>
      </c>
      <c r="R321" s="12">
        <f t="shared" si="41"/>
        <v>0</v>
      </c>
      <c r="S321" s="12">
        <f t="shared" si="42"/>
        <v>20242</v>
      </c>
      <c r="T321" s="31">
        <f t="shared" si="38"/>
        <v>15967.4508037019</v>
      </c>
      <c r="U321" s="13"/>
      <c r="V321" s="39">
        <f t="shared" si="43"/>
        <v>-8.0673247902367535E-3</v>
      </c>
      <c r="W321" s="14">
        <f t="shared" si="44"/>
        <v>-7.9681696491769576E-3</v>
      </c>
      <c r="X321" s="40">
        <f t="shared" si="39"/>
        <v>9.8317419985880164E-9</v>
      </c>
      <c r="Y321" s="2"/>
      <c r="Z321" s="4"/>
      <c r="AA321" s="4"/>
      <c r="AB321" s="4"/>
      <c r="AC321" s="4"/>
      <c r="AD321" s="4"/>
      <c r="AE321" s="4"/>
    </row>
    <row r="322" spans="6:31">
      <c r="F322" s="25">
        <v>37133</v>
      </c>
      <c r="G322" s="8">
        <v>63.44</v>
      </c>
      <c r="H322" s="8">
        <v>63.44</v>
      </c>
      <c r="I322" s="8">
        <v>62.3</v>
      </c>
      <c r="J322" s="8">
        <v>62.56</v>
      </c>
      <c r="K322" s="8">
        <v>35700</v>
      </c>
      <c r="L322" s="26">
        <v>51.58</v>
      </c>
      <c r="M322" s="8"/>
      <c r="N322" s="32">
        <v>0</v>
      </c>
      <c r="O322" s="11">
        <f t="shared" si="40"/>
        <v>150</v>
      </c>
      <c r="P322" s="11">
        <f t="shared" si="37"/>
        <v>1.2128732066692518</v>
      </c>
      <c r="Q322" s="12">
        <f t="shared" si="36"/>
        <v>250.7752778148045</v>
      </c>
      <c r="R322" s="12">
        <f t="shared" si="41"/>
        <v>0</v>
      </c>
      <c r="S322" s="12">
        <f t="shared" si="42"/>
        <v>20242</v>
      </c>
      <c r="T322" s="31">
        <f t="shared" si="38"/>
        <v>15688.501380094171</v>
      </c>
      <c r="U322" s="13"/>
      <c r="V322" s="39">
        <f t="shared" si="43"/>
        <v>-1.7624277573079071E-2</v>
      </c>
      <c r="W322" s="14">
        <f t="shared" si="44"/>
        <v>-1.767916914437943E-2</v>
      </c>
      <c r="X322" s="40">
        <f t="shared" si="39"/>
        <v>3.0130845998224038E-9</v>
      </c>
      <c r="Y322" s="2"/>
      <c r="Z322" s="4"/>
      <c r="AA322" s="4"/>
      <c r="AB322" s="4"/>
      <c r="AC322" s="4"/>
      <c r="AD322" s="4"/>
      <c r="AE322" s="4"/>
    </row>
    <row r="323" spans="6:31">
      <c r="F323" s="25">
        <v>37134</v>
      </c>
      <c r="G323" s="8">
        <v>62.6</v>
      </c>
      <c r="H323" s="8">
        <v>63.2</v>
      </c>
      <c r="I323" s="8">
        <v>62.45</v>
      </c>
      <c r="J323" s="8">
        <v>62.86</v>
      </c>
      <c r="K323" s="8">
        <v>98600</v>
      </c>
      <c r="L323" s="26">
        <v>51.83</v>
      </c>
      <c r="M323" s="8"/>
      <c r="N323" s="32">
        <v>0</v>
      </c>
      <c r="O323" s="11">
        <f t="shared" si="40"/>
        <v>150</v>
      </c>
      <c r="P323" s="11">
        <f t="shared" si="37"/>
        <v>1.2128111132548718</v>
      </c>
      <c r="Q323" s="12">
        <f t="shared" si="36"/>
        <v>250.78043730008315</v>
      </c>
      <c r="R323" s="12">
        <f t="shared" si="41"/>
        <v>0</v>
      </c>
      <c r="S323" s="12">
        <f t="shared" si="42"/>
        <v>20242</v>
      </c>
      <c r="T323" s="31">
        <f t="shared" si="38"/>
        <v>15764.058288683227</v>
      </c>
      <c r="U323" s="13"/>
      <c r="V323" s="39">
        <f t="shared" si="43"/>
        <v>4.8045090591434976E-3</v>
      </c>
      <c r="W323" s="14">
        <f t="shared" si="44"/>
        <v>4.8351317484165738E-3</v>
      </c>
      <c r="X323" s="40">
        <f t="shared" si="39"/>
        <v>9.3774909831537794E-10</v>
      </c>
      <c r="Y323" s="2"/>
      <c r="Z323" s="4"/>
      <c r="AA323" s="4"/>
      <c r="AB323" s="4"/>
      <c r="AC323" s="4"/>
      <c r="AD323" s="4"/>
      <c r="AE323" s="4"/>
    </row>
    <row r="324" spans="6:31">
      <c r="F324" s="25">
        <v>37138</v>
      </c>
      <c r="G324" s="8">
        <v>62.81</v>
      </c>
      <c r="H324" s="8">
        <v>64.03</v>
      </c>
      <c r="I324" s="8">
        <v>62.68</v>
      </c>
      <c r="J324" s="8">
        <v>62.8</v>
      </c>
      <c r="K324" s="8">
        <v>33500</v>
      </c>
      <c r="L324" s="26">
        <v>51.78</v>
      </c>
      <c r="M324" s="8"/>
      <c r="N324" s="32">
        <v>0</v>
      </c>
      <c r="O324" s="11">
        <f t="shared" si="40"/>
        <v>150</v>
      </c>
      <c r="P324" s="11">
        <f t="shared" si="37"/>
        <v>1.2128234839706449</v>
      </c>
      <c r="Q324" s="12">
        <f t="shared" ref="Q324:Q387" si="45">$D$4*$P$4/P324+O324</f>
        <v>250.77940934658307</v>
      </c>
      <c r="R324" s="12">
        <f t="shared" si="41"/>
        <v>0</v>
      </c>
      <c r="S324" s="12">
        <f t="shared" si="42"/>
        <v>20242</v>
      </c>
      <c r="T324" s="31">
        <f t="shared" si="38"/>
        <v>15748.946906965415</v>
      </c>
      <c r="U324" s="13"/>
      <c r="V324" s="39">
        <f t="shared" si="43"/>
        <v>-9.5905692156414955E-4</v>
      </c>
      <c r="W324" s="14">
        <f t="shared" si="44"/>
        <v>-9.6515787822353135E-4</v>
      </c>
      <c r="X324" s="40">
        <f t="shared" si="39"/>
        <v>3.7221672159655103E-11</v>
      </c>
      <c r="Y324" s="2"/>
      <c r="Z324" s="4"/>
      <c r="AA324" s="4"/>
      <c r="AB324" s="4"/>
      <c r="AC324" s="4"/>
      <c r="AD324" s="4"/>
      <c r="AE324" s="4"/>
    </row>
    <row r="325" spans="6:31">
      <c r="F325" s="25">
        <v>37139</v>
      </c>
      <c r="G325" s="8">
        <v>62.5</v>
      </c>
      <c r="H325" s="8">
        <v>62.81</v>
      </c>
      <c r="I325" s="8">
        <v>61.76</v>
      </c>
      <c r="J325" s="8">
        <v>62.53</v>
      </c>
      <c r="K325" s="8">
        <v>23500</v>
      </c>
      <c r="L325" s="26">
        <v>51.56</v>
      </c>
      <c r="M325" s="8"/>
      <c r="N325" s="32">
        <v>0</v>
      </c>
      <c r="O325" s="11">
        <f t="shared" si="40"/>
        <v>150</v>
      </c>
      <c r="P325" s="11">
        <f t="shared" ref="P325:P388" si="46">J325/L325</f>
        <v>1.2127618308766486</v>
      </c>
      <c r="Q325" s="12">
        <f t="shared" si="45"/>
        <v>250.78453266283458</v>
      </c>
      <c r="R325" s="12">
        <f t="shared" si="41"/>
        <v>0</v>
      </c>
      <c r="S325" s="12">
        <f t="shared" si="42"/>
        <v>20242</v>
      </c>
      <c r="T325" s="31">
        <f t="shared" ref="T325:T388" si="47">Q325*J325</f>
        <v>15681.556827407047</v>
      </c>
      <c r="U325" s="13"/>
      <c r="V325" s="39">
        <f t="shared" si="43"/>
        <v>-4.2882025306217181E-3</v>
      </c>
      <c r="W325" s="14">
        <f t="shared" si="44"/>
        <v>-4.2577962524049072E-3</v>
      </c>
      <c r="X325" s="40">
        <f t="shared" ref="X325:X388" si="48">(V325-W325)^2</f>
        <v>9.2454175499810809E-10</v>
      </c>
      <c r="Y325" s="2"/>
      <c r="Z325" s="4"/>
      <c r="AA325" s="4"/>
      <c r="AB325" s="4"/>
      <c r="AC325" s="4"/>
      <c r="AD325" s="4"/>
      <c r="AE325" s="4"/>
    </row>
    <row r="326" spans="6:31">
      <c r="F326" s="25">
        <v>37140</v>
      </c>
      <c r="G326" s="8">
        <v>62.04</v>
      </c>
      <c r="H326" s="8">
        <v>62.1</v>
      </c>
      <c r="I326" s="8">
        <v>61.07</v>
      </c>
      <c r="J326" s="8">
        <v>61.07</v>
      </c>
      <c r="K326" s="8">
        <v>33200</v>
      </c>
      <c r="L326" s="26">
        <v>50.35</v>
      </c>
      <c r="M326" s="8"/>
      <c r="N326" s="32">
        <v>0</v>
      </c>
      <c r="O326" s="11">
        <f t="shared" ref="O326:O389" si="49">O325+N326</f>
        <v>150</v>
      </c>
      <c r="P326" s="11">
        <f t="shared" si="46"/>
        <v>1.2129096325719959</v>
      </c>
      <c r="Q326" s="12">
        <f t="shared" si="45"/>
        <v>250.77225134822356</v>
      </c>
      <c r="R326" s="12">
        <f t="shared" ref="R326:R389" si="50">IF(N326&lt;&gt;0,N326*J326,0)</f>
        <v>0</v>
      </c>
      <c r="S326" s="12">
        <f t="shared" ref="S326:S389" si="51">IF(N326&lt;&gt;0,N326*J326+S325,S325)</f>
        <v>20242</v>
      </c>
      <c r="T326" s="31">
        <f t="shared" si="47"/>
        <v>15314.661389836014</v>
      </c>
      <c r="U326" s="13"/>
      <c r="V326" s="39">
        <f t="shared" ref="V326:V389" si="52">LN((T326-R326)/T325)</f>
        <v>-2.3674667122540276E-2</v>
      </c>
      <c r="W326" s="14">
        <f t="shared" ref="W326:W389" si="53">LN(L326/L325)</f>
        <v>-2.3747558906415403E-2</v>
      </c>
      <c r="X326" s="40">
        <f t="shared" si="48"/>
        <v>5.313212156498158E-9</v>
      </c>
      <c r="Y326" s="2"/>
      <c r="Z326" s="4"/>
      <c r="AA326" s="4"/>
      <c r="AB326" s="4"/>
      <c r="AC326" s="4"/>
      <c r="AD326" s="4"/>
      <c r="AE326" s="4"/>
    </row>
    <row r="327" spans="6:31">
      <c r="F327" s="25">
        <v>37141</v>
      </c>
      <c r="G327" s="8">
        <v>60.77</v>
      </c>
      <c r="H327" s="8">
        <v>61.13</v>
      </c>
      <c r="I327" s="8">
        <v>59.97</v>
      </c>
      <c r="J327" s="8">
        <v>60.15</v>
      </c>
      <c r="K327" s="8">
        <v>45300</v>
      </c>
      <c r="L327" s="26">
        <v>49.59</v>
      </c>
      <c r="M327" s="8"/>
      <c r="N327" s="32">
        <v>0</v>
      </c>
      <c r="O327" s="11">
        <f t="shared" si="49"/>
        <v>150</v>
      </c>
      <c r="P327" s="11">
        <f t="shared" si="46"/>
        <v>1.2129461584996974</v>
      </c>
      <c r="Q327" s="12">
        <f t="shared" si="45"/>
        <v>250.76921675353748</v>
      </c>
      <c r="R327" s="12">
        <f t="shared" si="50"/>
        <v>0</v>
      </c>
      <c r="S327" s="12">
        <f t="shared" si="51"/>
        <v>20242</v>
      </c>
      <c r="T327" s="31">
        <f t="shared" si="47"/>
        <v>15083.768387725278</v>
      </c>
      <c r="U327" s="13"/>
      <c r="V327" s="39">
        <f t="shared" si="52"/>
        <v>-1.5191405886267431E-2</v>
      </c>
      <c r="W327" s="14">
        <f t="shared" si="53"/>
        <v>-1.5209418663528795E-2</v>
      </c>
      <c r="X327" s="40">
        <f t="shared" si="48"/>
        <v>3.2446014466751874E-10</v>
      </c>
      <c r="Y327" s="2"/>
      <c r="Z327" s="4"/>
      <c r="AA327" s="4"/>
      <c r="AB327" s="4"/>
      <c r="AC327" s="4"/>
      <c r="AD327" s="4"/>
      <c r="AE327" s="4"/>
    </row>
    <row r="328" spans="6:31">
      <c r="F328" s="25">
        <v>37144</v>
      </c>
      <c r="G328" s="8">
        <v>59.7</v>
      </c>
      <c r="H328" s="8">
        <v>60.62</v>
      </c>
      <c r="I328" s="8">
        <v>59.58</v>
      </c>
      <c r="J328" s="8">
        <v>60.59</v>
      </c>
      <c r="K328" s="8">
        <v>76100</v>
      </c>
      <c r="L328" s="26">
        <v>49.96</v>
      </c>
      <c r="M328" s="8"/>
      <c r="N328" s="32">
        <v>0</v>
      </c>
      <c r="O328" s="11">
        <f t="shared" si="49"/>
        <v>150</v>
      </c>
      <c r="P328" s="11">
        <f t="shared" si="46"/>
        <v>1.2127702161729383</v>
      </c>
      <c r="Q328" s="12">
        <f t="shared" si="45"/>
        <v>250.78383582170466</v>
      </c>
      <c r="R328" s="12">
        <f t="shared" si="50"/>
        <v>0</v>
      </c>
      <c r="S328" s="12">
        <f t="shared" si="51"/>
        <v>20242</v>
      </c>
      <c r="T328" s="31">
        <f t="shared" si="47"/>
        <v>15194.992612437087</v>
      </c>
      <c r="U328" s="13"/>
      <c r="V328" s="39">
        <f t="shared" si="52"/>
        <v>7.3467157378691869E-3</v>
      </c>
      <c r="W328" s="14">
        <f t="shared" si="53"/>
        <v>7.4334847563344757E-3</v>
      </c>
      <c r="X328" s="40">
        <f t="shared" si="48"/>
        <v>7.5288625654296208E-9</v>
      </c>
      <c r="Y328" s="2"/>
      <c r="Z328" s="4"/>
      <c r="AA328" s="4"/>
      <c r="AB328" s="4"/>
      <c r="AC328" s="4"/>
      <c r="AD328" s="4"/>
      <c r="AE328" s="4"/>
    </row>
    <row r="329" spans="6:31">
      <c r="F329" s="25">
        <v>37151</v>
      </c>
      <c r="G329" s="8">
        <v>57.1</v>
      </c>
      <c r="H329" s="8">
        <v>58.5</v>
      </c>
      <c r="I329" s="8">
        <v>57.1</v>
      </c>
      <c r="J329" s="8">
        <v>57.75</v>
      </c>
      <c r="K329" s="8">
        <v>74300</v>
      </c>
      <c r="L329" s="26">
        <v>47.61</v>
      </c>
      <c r="M329" s="8"/>
      <c r="N329" s="32">
        <v>0</v>
      </c>
      <c r="O329" s="11">
        <f t="shared" si="49"/>
        <v>150</v>
      </c>
      <c r="P329" s="11">
        <f t="shared" si="46"/>
        <v>1.2129804662885948</v>
      </c>
      <c r="Q329" s="12">
        <f t="shared" si="45"/>
        <v>250.76636660952295</v>
      </c>
      <c r="R329" s="12">
        <f t="shared" si="50"/>
        <v>0</v>
      </c>
      <c r="S329" s="12">
        <f t="shared" si="51"/>
        <v>20242</v>
      </c>
      <c r="T329" s="31">
        <f t="shared" si="47"/>
        <v>14481.75767169995</v>
      </c>
      <c r="U329" s="13"/>
      <c r="V329" s="39">
        <f t="shared" si="52"/>
        <v>-4.8076174426844129E-2</v>
      </c>
      <c r="W329" s="14">
        <f t="shared" si="53"/>
        <v>-4.8179862050949498E-2</v>
      </c>
      <c r="X329" s="40">
        <f t="shared" si="48"/>
        <v>1.0751123392616441E-8</v>
      </c>
      <c r="Y329" s="2"/>
      <c r="Z329" s="4"/>
      <c r="AA329" s="4"/>
      <c r="AB329" s="4"/>
      <c r="AC329" s="4"/>
      <c r="AD329" s="4"/>
      <c r="AE329" s="4"/>
    </row>
    <row r="330" spans="6:31">
      <c r="F330" s="25">
        <v>37152</v>
      </c>
      <c r="G330" s="8">
        <v>57.75</v>
      </c>
      <c r="H330" s="8">
        <v>57.95</v>
      </c>
      <c r="I330" s="8">
        <v>56.65</v>
      </c>
      <c r="J330" s="8">
        <v>57</v>
      </c>
      <c r="K330" s="8">
        <v>57900</v>
      </c>
      <c r="L330" s="26">
        <v>47</v>
      </c>
      <c r="M330" s="8"/>
      <c r="N330" s="32">
        <v>0</v>
      </c>
      <c r="O330" s="11">
        <f t="shared" si="49"/>
        <v>150</v>
      </c>
      <c r="P330" s="11">
        <f t="shared" si="46"/>
        <v>1.2127659574468086</v>
      </c>
      <c r="Q330" s="12">
        <f t="shared" si="45"/>
        <v>250.78418973232723</v>
      </c>
      <c r="R330" s="12">
        <f t="shared" si="50"/>
        <v>0</v>
      </c>
      <c r="S330" s="12">
        <f t="shared" si="51"/>
        <v>20242</v>
      </c>
      <c r="T330" s="31">
        <f t="shared" si="47"/>
        <v>14294.698814742653</v>
      </c>
      <c r="U330" s="13"/>
      <c r="V330" s="39">
        <f t="shared" si="52"/>
        <v>-1.300100947866132E-2</v>
      </c>
      <c r="W330" s="14">
        <f t="shared" si="53"/>
        <v>-1.2895221496368809E-2</v>
      </c>
      <c r="X330" s="40">
        <f t="shared" si="48"/>
        <v>1.1191097197520571E-8</v>
      </c>
      <c r="Y330" s="2"/>
      <c r="Z330" s="4"/>
      <c r="AA330" s="4"/>
      <c r="AB330" s="4"/>
      <c r="AC330" s="4"/>
      <c r="AD330" s="4"/>
      <c r="AE330" s="4"/>
    </row>
    <row r="331" spans="6:31">
      <c r="F331" s="25">
        <v>37153</v>
      </c>
      <c r="G331" s="8">
        <v>57.25</v>
      </c>
      <c r="H331" s="8">
        <v>57.25</v>
      </c>
      <c r="I331" s="8">
        <v>54.3</v>
      </c>
      <c r="J331" s="8">
        <v>56.2</v>
      </c>
      <c r="K331" s="8">
        <v>47600</v>
      </c>
      <c r="L331" s="26">
        <v>46.34</v>
      </c>
      <c r="M331" s="8"/>
      <c r="N331" s="32">
        <v>0</v>
      </c>
      <c r="O331" s="11">
        <f t="shared" si="49"/>
        <v>150</v>
      </c>
      <c r="P331" s="11">
        <f t="shared" si="46"/>
        <v>1.2127751402675873</v>
      </c>
      <c r="Q331" s="12">
        <f t="shared" si="45"/>
        <v>250.78342662041894</v>
      </c>
      <c r="R331" s="12">
        <f t="shared" si="50"/>
        <v>0</v>
      </c>
      <c r="S331" s="12">
        <f t="shared" si="51"/>
        <v>20242</v>
      </c>
      <c r="T331" s="31">
        <f t="shared" si="47"/>
        <v>14094.028576067545</v>
      </c>
      <c r="U331" s="13"/>
      <c r="V331" s="39">
        <f t="shared" si="52"/>
        <v>-1.413755384231514E-2</v>
      </c>
      <c r="W331" s="14">
        <f t="shared" si="53"/>
        <v>-1.414208270582836E-2</v>
      </c>
      <c r="X331" s="40">
        <f t="shared" si="48"/>
        <v>2.0510604721370268E-11</v>
      </c>
      <c r="Y331" s="2"/>
      <c r="Z331" s="4"/>
      <c r="AA331" s="4"/>
      <c r="AB331" s="4"/>
      <c r="AC331" s="4"/>
      <c r="AD331" s="4"/>
      <c r="AE331" s="4"/>
    </row>
    <row r="332" spans="6:31">
      <c r="F332" s="25">
        <v>37154</v>
      </c>
      <c r="G332" s="8">
        <v>55</v>
      </c>
      <c r="H332" s="8">
        <v>55.35</v>
      </c>
      <c r="I332" s="8">
        <v>54.3</v>
      </c>
      <c r="J332" s="8">
        <v>54.35</v>
      </c>
      <c r="K332" s="8">
        <v>111700</v>
      </c>
      <c r="L332" s="26">
        <v>44.81</v>
      </c>
      <c r="M332" s="8"/>
      <c r="N332" s="32">
        <v>0</v>
      </c>
      <c r="O332" s="11">
        <f t="shared" si="49"/>
        <v>150</v>
      </c>
      <c r="P332" s="11">
        <f t="shared" si="46"/>
        <v>1.212898906494086</v>
      </c>
      <c r="Q332" s="12">
        <f t="shared" si="45"/>
        <v>250.77314251154587</v>
      </c>
      <c r="R332" s="12">
        <f t="shared" si="50"/>
        <v>0</v>
      </c>
      <c r="S332" s="12">
        <f t="shared" si="51"/>
        <v>20242</v>
      </c>
      <c r="T332" s="31">
        <f t="shared" si="47"/>
        <v>13629.520295502518</v>
      </c>
      <c r="U332" s="13"/>
      <c r="V332" s="39">
        <f t="shared" si="52"/>
        <v>-3.3513152101955435E-2</v>
      </c>
      <c r="W332" s="14">
        <f t="shared" si="53"/>
        <v>-3.357419020617846E-2</v>
      </c>
      <c r="X332" s="40">
        <f t="shared" si="48"/>
        <v>3.7256501671409126E-9</v>
      </c>
      <c r="Y332" s="2"/>
      <c r="Z332" s="4"/>
      <c r="AA332" s="4"/>
      <c r="AB332" s="4"/>
      <c r="AC332" s="4"/>
      <c r="AD332" s="4"/>
      <c r="AE332" s="4"/>
    </row>
    <row r="333" spans="6:31">
      <c r="F333" s="25">
        <v>37155</v>
      </c>
      <c r="G333" s="8">
        <v>52</v>
      </c>
      <c r="H333" s="8">
        <v>53.85</v>
      </c>
      <c r="I333" s="8">
        <v>51.8</v>
      </c>
      <c r="J333" s="8">
        <v>53.35</v>
      </c>
      <c r="K333" s="8">
        <v>46100</v>
      </c>
      <c r="L333" s="26">
        <v>43.99</v>
      </c>
      <c r="M333" s="8"/>
      <c r="N333" s="32">
        <v>0</v>
      </c>
      <c r="O333" s="11">
        <f t="shared" si="49"/>
        <v>150</v>
      </c>
      <c r="P333" s="11">
        <f t="shared" si="46"/>
        <v>1.2127756308251876</v>
      </c>
      <c r="Q333" s="12">
        <f t="shared" si="45"/>
        <v>250.78338585436569</v>
      </c>
      <c r="R333" s="12">
        <f t="shared" si="50"/>
        <v>0</v>
      </c>
      <c r="S333" s="12">
        <f t="shared" si="51"/>
        <v>20242</v>
      </c>
      <c r="T333" s="31">
        <f t="shared" si="47"/>
        <v>13379.29363533041</v>
      </c>
      <c r="U333" s="13"/>
      <c r="V333" s="39">
        <f t="shared" si="52"/>
        <v>-1.8529789604754727E-2</v>
      </c>
      <c r="W333" s="14">
        <f t="shared" si="53"/>
        <v>-1.8468993437423253E-2</v>
      </c>
      <c r="X333" s="40">
        <f t="shared" si="48"/>
        <v>3.6961739621965189E-9</v>
      </c>
      <c r="Y333" s="2"/>
      <c r="Z333" s="4"/>
      <c r="AA333" s="4"/>
      <c r="AB333" s="4"/>
      <c r="AC333" s="4"/>
      <c r="AD333" s="4"/>
      <c r="AE333" s="4"/>
    </row>
    <row r="334" spans="6:31">
      <c r="F334" s="25">
        <v>37158</v>
      </c>
      <c r="G334" s="8">
        <v>54.65</v>
      </c>
      <c r="H334" s="8">
        <v>55.57</v>
      </c>
      <c r="I334" s="8">
        <v>54.6</v>
      </c>
      <c r="J334" s="8">
        <v>55.19</v>
      </c>
      <c r="K334" s="8">
        <v>87300</v>
      </c>
      <c r="L334" s="26">
        <v>45.5</v>
      </c>
      <c r="M334" s="8"/>
      <c r="N334" s="32">
        <v>0</v>
      </c>
      <c r="O334" s="11">
        <f t="shared" si="49"/>
        <v>150</v>
      </c>
      <c r="P334" s="11">
        <f t="shared" si="46"/>
        <v>1.212967032967033</v>
      </c>
      <c r="Q334" s="12">
        <f t="shared" si="45"/>
        <v>250.76748257308049</v>
      </c>
      <c r="R334" s="12">
        <f t="shared" si="50"/>
        <v>0</v>
      </c>
      <c r="S334" s="12">
        <f t="shared" si="51"/>
        <v>20242</v>
      </c>
      <c r="T334" s="31">
        <f t="shared" si="47"/>
        <v>13839.857363208312</v>
      </c>
      <c r="U334" s="13"/>
      <c r="V334" s="39">
        <f t="shared" si="52"/>
        <v>3.3844383279545164E-2</v>
      </c>
      <c r="W334" s="14">
        <f t="shared" si="53"/>
        <v>3.37499905962763E-2</v>
      </c>
      <c r="X334" s="40">
        <f t="shared" si="48"/>
        <v>8.909978654696039E-9</v>
      </c>
      <c r="Y334" s="2"/>
      <c r="Z334" s="4"/>
      <c r="AA334" s="4"/>
      <c r="AB334" s="4"/>
      <c r="AC334" s="4"/>
      <c r="AD334" s="4"/>
      <c r="AE334" s="4"/>
    </row>
    <row r="335" spans="6:31">
      <c r="F335" s="25">
        <v>37159</v>
      </c>
      <c r="G335" s="8">
        <v>55.5</v>
      </c>
      <c r="H335" s="8">
        <v>56.05</v>
      </c>
      <c r="I335" s="8">
        <v>55.01</v>
      </c>
      <c r="J335" s="8">
        <v>55.75</v>
      </c>
      <c r="K335" s="8">
        <v>2025600</v>
      </c>
      <c r="L335" s="26">
        <v>45.97</v>
      </c>
      <c r="M335" s="8"/>
      <c r="N335" s="32">
        <v>0</v>
      </c>
      <c r="O335" s="11">
        <f t="shared" si="49"/>
        <v>150</v>
      </c>
      <c r="P335" s="11">
        <f t="shared" si="46"/>
        <v>1.2127474439852077</v>
      </c>
      <c r="Q335" s="12">
        <f t="shared" si="45"/>
        <v>250.78572827543928</v>
      </c>
      <c r="R335" s="12">
        <f t="shared" si="50"/>
        <v>0</v>
      </c>
      <c r="S335" s="12">
        <f t="shared" si="51"/>
        <v>20242</v>
      </c>
      <c r="T335" s="31">
        <f t="shared" si="47"/>
        <v>13981.30435135574</v>
      </c>
      <c r="U335" s="13"/>
      <c r="V335" s="39">
        <f t="shared" si="52"/>
        <v>1.016838968499535E-2</v>
      </c>
      <c r="W335" s="14">
        <f t="shared" si="53"/>
        <v>1.0276683861231812E-2</v>
      </c>
      <c r="X335" s="40">
        <f t="shared" si="48"/>
        <v>1.1727628606733736E-8</v>
      </c>
      <c r="Y335" s="2"/>
      <c r="Z335" s="4"/>
      <c r="AA335" s="4"/>
      <c r="AB335" s="4"/>
      <c r="AC335" s="4"/>
      <c r="AD335" s="4"/>
      <c r="AE335" s="4"/>
    </row>
    <row r="336" spans="6:31">
      <c r="F336" s="25">
        <v>37160</v>
      </c>
      <c r="G336" s="8">
        <v>56.3</v>
      </c>
      <c r="H336" s="8">
        <v>56.3</v>
      </c>
      <c r="I336" s="8">
        <v>55.15</v>
      </c>
      <c r="J336" s="8">
        <v>55.44</v>
      </c>
      <c r="K336" s="8">
        <v>1681400</v>
      </c>
      <c r="L336" s="26">
        <v>45.71</v>
      </c>
      <c r="M336" s="8"/>
      <c r="N336" s="32">
        <v>0</v>
      </c>
      <c r="O336" s="11">
        <f t="shared" si="49"/>
        <v>150</v>
      </c>
      <c r="P336" s="11">
        <f t="shared" si="46"/>
        <v>1.2128637059724348</v>
      </c>
      <c r="Q336" s="12">
        <f t="shared" si="45"/>
        <v>250.77606721542426</v>
      </c>
      <c r="R336" s="12">
        <f t="shared" si="50"/>
        <v>0</v>
      </c>
      <c r="S336" s="12">
        <f t="shared" si="51"/>
        <v>20242</v>
      </c>
      <c r="T336" s="31">
        <f t="shared" si="47"/>
        <v>13903.02516642312</v>
      </c>
      <c r="U336" s="13"/>
      <c r="V336" s="39">
        <f t="shared" si="52"/>
        <v>-5.6145793657163589E-3</v>
      </c>
      <c r="W336" s="14">
        <f t="shared" si="53"/>
        <v>-5.6719174744836341E-3</v>
      </c>
      <c r="X336" s="40">
        <f t="shared" si="48"/>
        <v>3.2876587170078845E-9</v>
      </c>
      <c r="Y336" s="2"/>
      <c r="Z336" s="4"/>
      <c r="AA336" s="4"/>
      <c r="AB336" s="4"/>
      <c r="AC336" s="4"/>
      <c r="AD336" s="4"/>
      <c r="AE336" s="4"/>
    </row>
    <row r="337" spans="6:31">
      <c r="F337" s="25">
        <v>37161</v>
      </c>
      <c r="G337" s="8">
        <v>55.65</v>
      </c>
      <c r="H337" s="8">
        <v>56.1</v>
      </c>
      <c r="I337" s="8">
        <v>54.8</v>
      </c>
      <c r="J337" s="8">
        <v>55.95</v>
      </c>
      <c r="K337" s="8">
        <v>3298700</v>
      </c>
      <c r="L337" s="26">
        <v>46.13</v>
      </c>
      <c r="M337" s="8"/>
      <c r="N337" s="32">
        <v>0</v>
      </c>
      <c r="O337" s="11">
        <f t="shared" si="49"/>
        <v>150</v>
      </c>
      <c r="P337" s="11">
        <f t="shared" si="46"/>
        <v>1.2128766529373509</v>
      </c>
      <c r="Q337" s="12">
        <f t="shared" si="45"/>
        <v>250.77499147189877</v>
      </c>
      <c r="R337" s="12">
        <f t="shared" si="50"/>
        <v>0</v>
      </c>
      <c r="S337" s="12">
        <f t="shared" si="51"/>
        <v>20242</v>
      </c>
      <c r="T337" s="31">
        <f t="shared" si="47"/>
        <v>14030.860772852737</v>
      </c>
      <c r="U337" s="13"/>
      <c r="V337" s="39">
        <f t="shared" si="52"/>
        <v>9.1527902092352377E-3</v>
      </c>
      <c r="W337" s="14">
        <f t="shared" si="53"/>
        <v>9.1464052260762027E-3</v>
      </c>
      <c r="X337" s="40">
        <f t="shared" si="48"/>
        <v>4.0768009941160446E-11</v>
      </c>
      <c r="Y337" s="2"/>
      <c r="Z337" s="4"/>
      <c r="AA337" s="4"/>
      <c r="AB337" s="4"/>
      <c r="AC337" s="4"/>
      <c r="AD337" s="4"/>
      <c r="AE337" s="4"/>
    </row>
    <row r="338" spans="6:31">
      <c r="F338" s="25">
        <v>37162</v>
      </c>
      <c r="G338" s="8">
        <v>56.6</v>
      </c>
      <c r="H338" s="8">
        <v>57.3</v>
      </c>
      <c r="I338" s="8">
        <v>56.4</v>
      </c>
      <c r="J338" s="8">
        <v>57.3</v>
      </c>
      <c r="K338" s="8">
        <v>1038900</v>
      </c>
      <c r="L338" s="26">
        <v>47.24</v>
      </c>
      <c r="M338" s="8"/>
      <c r="N338" s="32">
        <v>0</v>
      </c>
      <c r="O338" s="11">
        <f t="shared" si="49"/>
        <v>150</v>
      </c>
      <c r="P338" s="11">
        <f t="shared" si="46"/>
        <v>1.2129551227773072</v>
      </c>
      <c r="Q338" s="12">
        <f t="shared" si="45"/>
        <v>250.76847202422596</v>
      </c>
      <c r="R338" s="12">
        <f t="shared" si="50"/>
        <v>0</v>
      </c>
      <c r="S338" s="12">
        <f t="shared" si="51"/>
        <v>20242</v>
      </c>
      <c r="T338" s="31">
        <f t="shared" si="47"/>
        <v>14369.033446988147</v>
      </c>
      <c r="U338" s="13"/>
      <c r="V338" s="39">
        <f t="shared" si="52"/>
        <v>2.3816191424569141E-2</v>
      </c>
      <c r="W338" s="14">
        <f t="shared" si="53"/>
        <v>2.3777493759432281E-2</v>
      </c>
      <c r="X338" s="40">
        <f t="shared" si="48"/>
        <v>1.4975092870445125E-9</v>
      </c>
      <c r="Y338" s="2"/>
      <c r="Z338" s="4"/>
      <c r="AA338" s="4"/>
      <c r="AB338" s="4"/>
      <c r="AC338" s="4"/>
      <c r="AD338" s="4"/>
      <c r="AE338" s="4"/>
    </row>
    <row r="339" spans="6:31">
      <c r="F339" s="25">
        <v>37165</v>
      </c>
      <c r="G339" s="8">
        <v>56.95</v>
      </c>
      <c r="H339" s="8">
        <v>57.04</v>
      </c>
      <c r="I339" s="8">
        <v>56.3</v>
      </c>
      <c r="J339" s="8">
        <v>56.94</v>
      </c>
      <c r="K339" s="8">
        <v>196000</v>
      </c>
      <c r="L339" s="26">
        <v>47.09</v>
      </c>
      <c r="M339" s="8"/>
      <c r="N339" s="32">
        <v>0</v>
      </c>
      <c r="O339" s="11">
        <f t="shared" si="49"/>
        <v>150</v>
      </c>
      <c r="P339" s="11">
        <f t="shared" si="46"/>
        <v>1.2091739222764917</v>
      </c>
      <c r="Q339" s="12">
        <f t="shared" si="45"/>
        <v>251.08358450710773</v>
      </c>
      <c r="R339" s="12">
        <f t="shared" si="50"/>
        <v>0</v>
      </c>
      <c r="S339" s="12">
        <f t="shared" si="51"/>
        <v>20242</v>
      </c>
      <c r="T339" s="31">
        <f t="shared" si="47"/>
        <v>14296.699301834713</v>
      </c>
      <c r="U339" s="13"/>
      <c r="V339" s="39">
        <f t="shared" si="52"/>
        <v>-5.0467433931731453E-3</v>
      </c>
      <c r="W339" s="14">
        <f t="shared" si="53"/>
        <v>-3.1803270736983566E-3</v>
      </c>
      <c r="X339" s="40">
        <f t="shared" si="48"/>
        <v>3.4835098776018164E-6</v>
      </c>
      <c r="Y339" s="2"/>
      <c r="Z339" s="4"/>
      <c r="AA339" s="4"/>
      <c r="AB339" s="4"/>
      <c r="AC339" s="4"/>
      <c r="AD339" s="4"/>
      <c r="AE339" s="4"/>
    </row>
    <row r="340" spans="6:31">
      <c r="F340" s="25">
        <v>37166</v>
      </c>
      <c r="G340" s="8">
        <v>56.94</v>
      </c>
      <c r="H340" s="8">
        <v>57.58</v>
      </c>
      <c r="I340" s="8">
        <v>56.77</v>
      </c>
      <c r="J340" s="8">
        <v>57.58</v>
      </c>
      <c r="K340" s="8">
        <v>191700</v>
      </c>
      <c r="L340" s="26">
        <v>47.62</v>
      </c>
      <c r="M340" s="8"/>
      <c r="N340" s="32">
        <v>0</v>
      </c>
      <c r="O340" s="11">
        <f t="shared" si="49"/>
        <v>150</v>
      </c>
      <c r="P340" s="11">
        <f t="shared" si="46"/>
        <v>1.2091558168836622</v>
      </c>
      <c r="Q340" s="12">
        <f t="shared" si="45"/>
        <v>251.08509809037017</v>
      </c>
      <c r="R340" s="12">
        <f t="shared" si="50"/>
        <v>0</v>
      </c>
      <c r="S340" s="12">
        <f t="shared" si="51"/>
        <v>20242</v>
      </c>
      <c r="T340" s="31">
        <f t="shared" si="47"/>
        <v>14457.479948043514</v>
      </c>
      <c r="U340" s="13"/>
      <c r="V340" s="39">
        <f t="shared" si="52"/>
        <v>1.118323152074145E-2</v>
      </c>
      <c r="W340" s="14">
        <f t="shared" si="53"/>
        <v>1.1192176803253474E-2</v>
      </c>
      <c r="X340" s="40">
        <f t="shared" si="48"/>
        <v>8.0018079219922E-11</v>
      </c>
      <c r="Y340" s="2"/>
      <c r="Z340" s="4"/>
      <c r="AA340" s="4"/>
      <c r="AB340" s="4"/>
      <c r="AC340" s="4"/>
      <c r="AD340" s="4"/>
      <c r="AE340" s="4"/>
    </row>
    <row r="341" spans="6:31">
      <c r="F341" s="25">
        <v>37167</v>
      </c>
      <c r="G341" s="8">
        <v>57.04</v>
      </c>
      <c r="H341" s="8">
        <v>58.96</v>
      </c>
      <c r="I341" s="8">
        <v>57.04</v>
      </c>
      <c r="J341" s="8">
        <v>58.87</v>
      </c>
      <c r="K341" s="8">
        <v>22900</v>
      </c>
      <c r="L341" s="26">
        <v>48.69</v>
      </c>
      <c r="M341" s="8"/>
      <c r="N341" s="32">
        <v>0</v>
      </c>
      <c r="O341" s="11">
        <f t="shared" si="49"/>
        <v>150</v>
      </c>
      <c r="P341" s="11">
        <f t="shared" si="46"/>
        <v>1.2090778393920723</v>
      </c>
      <c r="Q341" s="12">
        <f t="shared" si="45"/>
        <v>251.09161740792723</v>
      </c>
      <c r="R341" s="12">
        <f t="shared" si="50"/>
        <v>0</v>
      </c>
      <c r="S341" s="12">
        <f t="shared" si="51"/>
        <v>20242</v>
      </c>
      <c r="T341" s="31">
        <f t="shared" si="47"/>
        <v>14781.763516804676</v>
      </c>
      <c r="U341" s="13"/>
      <c r="V341" s="39">
        <f t="shared" si="52"/>
        <v>2.2182302092856911E-2</v>
      </c>
      <c r="W341" s="14">
        <f t="shared" si="53"/>
        <v>2.2220829135892805E-2</v>
      </c>
      <c r="X341" s="40">
        <f t="shared" si="48"/>
        <v>1.4843330450896513E-9</v>
      </c>
      <c r="Y341" s="2"/>
      <c r="Z341" s="4"/>
      <c r="AA341" s="4"/>
      <c r="AB341" s="4"/>
      <c r="AC341" s="4"/>
      <c r="AD341" s="4"/>
      <c r="AE341" s="4"/>
    </row>
    <row r="342" spans="6:31">
      <c r="F342" s="25">
        <v>37168</v>
      </c>
      <c r="G342" s="8">
        <v>59.14</v>
      </c>
      <c r="H342" s="8">
        <v>59.44</v>
      </c>
      <c r="I342" s="8">
        <v>58.72</v>
      </c>
      <c r="J342" s="8">
        <v>58.8</v>
      </c>
      <c r="K342" s="8">
        <v>4280300</v>
      </c>
      <c r="L342" s="26">
        <v>48.63</v>
      </c>
      <c r="M342" s="8"/>
      <c r="N342" s="32">
        <v>0</v>
      </c>
      <c r="O342" s="11">
        <f t="shared" si="49"/>
        <v>150</v>
      </c>
      <c r="P342" s="11">
        <f t="shared" si="46"/>
        <v>1.2091301665638494</v>
      </c>
      <c r="Q342" s="12">
        <f t="shared" si="45"/>
        <v>251.0872424956344</v>
      </c>
      <c r="R342" s="12">
        <f t="shared" si="50"/>
        <v>0</v>
      </c>
      <c r="S342" s="12">
        <f t="shared" si="51"/>
        <v>20242</v>
      </c>
      <c r="T342" s="31">
        <f t="shared" si="47"/>
        <v>14763.929858743302</v>
      </c>
      <c r="U342" s="13"/>
      <c r="V342" s="39">
        <f t="shared" si="52"/>
        <v>-1.2071918570643729E-3</v>
      </c>
      <c r="W342" s="14">
        <f t="shared" si="53"/>
        <v>-1.2330457789149778E-3</v>
      </c>
      <c r="X342" s="40">
        <f t="shared" si="48"/>
        <v>6.6842527505718597E-10</v>
      </c>
      <c r="Y342" s="2"/>
      <c r="Z342" s="4"/>
      <c r="AA342" s="4"/>
      <c r="AB342" s="4"/>
      <c r="AC342" s="4"/>
      <c r="AD342" s="4"/>
      <c r="AE342" s="4"/>
    </row>
    <row r="343" spans="6:31">
      <c r="F343" s="25">
        <v>37169</v>
      </c>
      <c r="G343" s="8">
        <v>58.7</v>
      </c>
      <c r="H343" s="8">
        <v>58.72</v>
      </c>
      <c r="I343" s="8">
        <v>57.74</v>
      </c>
      <c r="J343" s="8">
        <v>58.72</v>
      </c>
      <c r="K343" s="8">
        <v>10500</v>
      </c>
      <c r="L343" s="26">
        <v>48.56</v>
      </c>
      <c r="M343" s="8"/>
      <c r="N343" s="32">
        <v>0</v>
      </c>
      <c r="O343" s="11">
        <f t="shared" si="49"/>
        <v>150</v>
      </c>
      <c r="P343" s="11">
        <f t="shared" si="46"/>
        <v>1.2092257001647446</v>
      </c>
      <c r="Q343" s="12">
        <f t="shared" si="45"/>
        <v>251.07925620467245</v>
      </c>
      <c r="R343" s="12">
        <f t="shared" si="50"/>
        <v>0</v>
      </c>
      <c r="S343" s="12">
        <f t="shared" si="51"/>
        <v>20242</v>
      </c>
      <c r="T343" s="31">
        <f t="shared" si="47"/>
        <v>14743.373924338366</v>
      </c>
      <c r="U343" s="13"/>
      <c r="V343" s="39">
        <f t="shared" si="52"/>
        <v>-1.3932779410381995E-3</v>
      </c>
      <c r="W343" s="14">
        <f t="shared" si="53"/>
        <v>-1.4404776644515935E-3</v>
      </c>
      <c r="X343" s="40">
        <f t="shared" si="48"/>
        <v>2.227813890300895E-9</v>
      </c>
      <c r="Y343" s="2"/>
      <c r="Z343" s="4"/>
      <c r="AA343" s="4"/>
      <c r="AB343" s="4"/>
      <c r="AC343" s="4"/>
      <c r="AD343" s="4"/>
      <c r="AE343" s="4"/>
    </row>
    <row r="344" spans="6:31">
      <c r="F344" s="25">
        <v>37172</v>
      </c>
      <c r="G344" s="8">
        <v>58.03</v>
      </c>
      <c r="H344" s="8">
        <v>58.63</v>
      </c>
      <c r="I344" s="8">
        <v>58.03</v>
      </c>
      <c r="J344" s="8">
        <v>58.25</v>
      </c>
      <c r="K344" s="8">
        <v>15000</v>
      </c>
      <c r="L344" s="26">
        <v>48.17</v>
      </c>
      <c r="M344" s="8"/>
      <c r="N344" s="32">
        <v>0</v>
      </c>
      <c r="O344" s="11">
        <f t="shared" si="49"/>
        <v>150</v>
      </c>
      <c r="P344" s="11">
        <f t="shared" si="46"/>
        <v>1.2092588748183517</v>
      </c>
      <c r="Q344" s="12">
        <f t="shared" si="45"/>
        <v>251.07648320926074</v>
      </c>
      <c r="R344" s="12">
        <f t="shared" si="50"/>
        <v>0</v>
      </c>
      <c r="S344" s="12">
        <f t="shared" si="51"/>
        <v>20242</v>
      </c>
      <c r="T344" s="31">
        <f t="shared" si="47"/>
        <v>14625.205146939439</v>
      </c>
      <c r="U344" s="13"/>
      <c r="V344" s="39">
        <f t="shared" si="52"/>
        <v>-8.047336224555111E-3</v>
      </c>
      <c r="W344" s="14">
        <f t="shared" si="53"/>
        <v>-8.0637261091134008E-3</v>
      </c>
      <c r="X344" s="40">
        <f t="shared" si="48"/>
        <v>2.6862831583406635E-10</v>
      </c>
      <c r="Y344" s="2"/>
      <c r="Z344" s="4"/>
      <c r="AA344" s="4"/>
      <c r="AB344" s="4"/>
      <c r="AC344" s="4"/>
      <c r="AD344" s="4"/>
      <c r="AE344" s="4"/>
    </row>
    <row r="345" spans="6:31">
      <c r="F345" s="25">
        <v>37173</v>
      </c>
      <c r="G345" s="8">
        <v>58.22</v>
      </c>
      <c r="H345" s="8">
        <v>58.23</v>
      </c>
      <c r="I345" s="8">
        <v>57.82</v>
      </c>
      <c r="J345" s="8">
        <v>57.84</v>
      </c>
      <c r="K345" s="8">
        <v>9700</v>
      </c>
      <c r="L345" s="26">
        <v>47.84</v>
      </c>
      <c r="M345" s="8"/>
      <c r="N345" s="32">
        <v>0</v>
      </c>
      <c r="O345" s="11">
        <f t="shared" si="49"/>
        <v>150</v>
      </c>
      <c r="P345" s="11">
        <f t="shared" si="46"/>
        <v>1.2090301003344481</v>
      </c>
      <c r="Q345" s="12">
        <f t="shared" si="45"/>
        <v>251.09560905259133</v>
      </c>
      <c r="R345" s="12">
        <f t="shared" si="50"/>
        <v>0</v>
      </c>
      <c r="S345" s="12">
        <f t="shared" si="51"/>
        <v>20242</v>
      </c>
      <c r="T345" s="31">
        <f t="shared" si="47"/>
        <v>14523.370027601883</v>
      </c>
      <c r="U345" s="13"/>
      <c r="V345" s="39">
        <f t="shared" si="52"/>
        <v>-6.9873421291898399E-3</v>
      </c>
      <c r="W345" s="14">
        <f t="shared" si="53"/>
        <v>-6.8743109997530857E-3</v>
      </c>
      <c r="X345" s="40">
        <f t="shared" si="48"/>
        <v>1.2776036221748297E-8</v>
      </c>
      <c r="Y345" s="2"/>
      <c r="Z345" s="4"/>
      <c r="AA345" s="4"/>
      <c r="AB345" s="4"/>
      <c r="AC345" s="4"/>
      <c r="AD345" s="4"/>
      <c r="AE345" s="4"/>
    </row>
    <row r="346" spans="6:31">
      <c r="F346" s="25">
        <v>37174</v>
      </c>
      <c r="G346" s="8">
        <v>58.57</v>
      </c>
      <c r="H346" s="8">
        <v>59.34</v>
      </c>
      <c r="I346" s="8">
        <v>58.57</v>
      </c>
      <c r="J346" s="8">
        <v>59.34</v>
      </c>
      <c r="K346" s="8">
        <v>47600</v>
      </c>
      <c r="L346" s="26">
        <v>49.08</v>
      </c>
      <c r="M346" s="8"/>
      <c r="N346" s="32">
        <v>0</v>
      </c>
      <c r="O346" s="11">
        <f t="shared" si="49"/>
        <v>150</v>
      </c>
      <c r="P346" s="11">
        <f t="shared" si="46"/>
        <v>1.2090464547677262</v>
      </c>
      <c r="Q346" s="12">
        <f t="shared" si="45"/>
        <v>251.09424156055957</v>
      </c>
      <c r="R346" s="12">
        <f t="shared" si="50"/>
        <v>0</v>
      </c>
      <c r="S346" s="12">
        <f t="shared" si="51"/>
        <v>20242</v>
      </c>
      <c r="T346" s="31">
        <f t="shared" si="47"/>
        <v>14899.932294203605</v>
      </c>
      <c r="U346" s="13"/>
      <c r="V346" s="39">
        <f t="shared" si="52"/>
        <v>2.5597590896399347E-2</v>
      </c>
      <c r="W346" s="14">
        <f t="shared" si="53"/>
        <v>2.5589510200334321E-2</v>
      </c>
      <c r="X346" s="40">
        <f t="shared" si="48"/>
        <v>6.529764889532102E-11</v>
      </c>
      <c r="Y346" s="2"/>
      <c r="Z346" s="4"/>
      <c r="AA346" s="4"/>
      <c r="AB346" s="4"/>
      <c r="AC346" s="4"/>
      <c r="AD346" s="4"/>
      <c r="AE346" s="4"/>
    </row>
    <row r="347" spans="6:31">
      <c r="F347" s="25">
        <v>37175</v>
      </c>
      <c r="G347" s="8">
        <v>59.9</v>
      </c>
      <c r="H347" s="8">
        <v>60.35</v>
      </c>
      <c r="I347" s="8">
        <v>59.9</v>
      </c>
      <c r="J347" s="8">
        <v>60.28</v>
      </c>
      <c r="K347" s="8">
        <v>45800</v>
      </c>
      <c r="L347" s="26">
        <v>49.85</v>
      </c>
      <c r="M347" s="8"/>
      <c r="N347" s="32">
        <v>0</v>
      </c>
      <c r="O347" s="11">
        <f t="shared" si="49"/>
        <v>150</v>
      </c>
      <c r="P347" s="11">
        <f t="shared" si="46"/>
        <v>1.2092276830491475</v>
      </c>
      <c r="Q347" s="12">
        <f t="shared" si="45"/>
        <v>251.07909045550593</v>
      </c>
      <c r="R347" s="12">
        <f t="shared" si="50"/>
        <v>0</v>
      </c>
      <c r="S347" s="12">
        <f t="shared" si="51"/>
        <v>20242</v>
      </c>
      <c r="T347" s="31">
        <f t="shared" si="47"/>
        <v>15135.047572657899</v>
      </c>
      <c r="U347" s="13"/>
      <c r="V347" s="39">
        <f t="shared" si="52"/>
        <v>1.5656416762366381E-2</v>
      </c>
      <c r="W347" s="14">
        <f t="shared" si="53"/>
        <v>1.5566876565136651E-2</v>
      </c>
      <c r="X347" s="40">
        <f t="shared" si="48"/>
        <v>8.0174469199389257E-9</v>
      </c>
      <c r="Y347" s="2"/>
      <c r="Z347" s="4"/>
      <c r="AA347" s="4"/>
      <c r="AB347" s="4"/>
      <c r="AC347" s="4"/>
      <c r="AD347" s="4"/>
      <c r="AE347" s="4"/>
    </row>
    <row r="348" spans="6:31">
      <c r="F348" s="25">
        <v>37176</v>
      </c>
      <c r="G348" s="8">
        <v>59.87</v>
      </c>
      <c r="H348" s="8">
        <v>60.25</v>
      </c>
      <c r="I348" s="8">
        <v>58.77</v>
      </c>
      <c r="J348" s="8">
        <v>60</v>
      </c>
      <c r="K348" s="8">
        <v>22500</v>
      </c>
      <c r="L348" s="26">
        <v>49.62</v>
      </c>
      <c r="M348" s="8"/>
      <c r="N348" s="32">
        <v>0</v>
      </c>
      <c r="O348" s="11">
        <f t="shared" si="49"/>
        <v>150</v>
      </c>
      <c r="P348" s="11">
        <f t="shared" si="46"/>
        <v>1.2091898428053205</v>
      </c>
      <c r="Q348" s="12">
        <f t="shared" si="45"/>
        <v>251.08225361259946</v>
      </c>
      <c r="R348" s="12">
        <f t="shared" si="50"/>
        <v>0</v>
      </c>
      <c r="S348" s="12">
        <f t="shared" si="51"/>
        <v>20242</v>
      </c>
      <c r="T348" s="31">
        <f t="shared" si="47"/>
        <v>15064.935216755968</v>
      </c>
      <c r="U348" s="13"/>
      <c r="V348" s="39">
        <f t="shared" si="52"/>
        <v>-4.6432133657815424E-3</v>
      </c>
      <c r="W348" s="14">
        <f t="shared" si="53"/>
        <v>-4.624518144192449E-3</v>
      </c>
      <c r="X348" s="40">
        <f t="shared" si="48"/>
        <v>3.495113102653049E-10</v>
      </c>
      <c r="Y348" s="2"/>
      <c r="Z348" s="4"/>
      <c r="AA348" s="4"/>
      <c r="AB348" s="4"/>
      <c r="AC348" s="4"/>
      <c r="AD348" s="4"/>
      <c r="AE348" s="4"/>
    </row>
    <row r="349" spans="6:31">
      <c r="F349" s="25">
        <v>37179</v>
      </c>
      <c r="G349" s="8">
        <v>59.5</v>
      </c>
      <c r="H349" s="8">
        <v>59.84</v>
      </c>
      <c r="I349" s="8">
        <v>59.28</v>
      </c>
      <c r="J349" s="8">
        <v>59.7</v>
      </c>
      <c r="K349" s="8">
        <v>77500</v>
      </c>
      <c r="L349" s="26">
        <v>49.37</v>
      </c>
      <c r="M349" s="8"/>
      <c r="N349" s="32">
        <v>0</v>
      </c>
      <c r="O349" s="11">
        <f t="shared" si="49"/>
        <v>150</v>
      </c>
      <c r="P349" s="11">
        <f t="shared" si="46"/>
        <v>1.2092363783674298</v>
      </c>
      <c r="Q349" s="12">
        <f t="shared" si="45"/>
        <v>251.07836362088625</v>
      </c>
      <c r="R349" s="12">
        <f t="shared" si="50"/>
        <v>0</v>
      </c>
      <c r="S349" s="12">
        <f t="shared" si="51"/>
        <v>20242</v>
      </c>
      <c r="T349" s="31">
        <f t="shared" si="47"/>
        <v>14989.37830816691</v>
      </c>
      <c r="U349" s="13"/>
      <c r="V349" s="39">
        <f t="shared" si="52"/>
        <v>-5.0280348414345191E-3</v>
      </c>
      <c r="W349" s="14">
        <f t="shared" si="53"/>
        <v>-5.0510259928834376E-3</v>
      </c>
      <c r="X349" s="40">
        <f t="shared" si="48"/>
        <v>5.2859304494710692E-10</v>
      </c>
      <c r="Y349" s="2"/>
      <c r="Z349" s="4"/>
      <c r="AA349" s="4"/>
      <c r="AB349" s="4"/>
      <c r="AC349" s="4"/>
      <c r="AD349" s="4"/>
      <c r="AE349" s="4"/>
    </row>
    <row r="350" spans="6:31">
      <c r="F350" s="25">
        <v>37180</v>
      </c>
      <c r="G350" s="8">
        <v>60.1</v>
      </c>
      <c r="H350" s="8">
        <v>60.4</v>
      </c>
      <c r="I350" s="8">
        <v>59.67</v>
      </c>
      <c r="J350" s="8">
        <v>60.2</v>
      </c>
      <c r="K350" s="8">
        <v>38200</v>
      </c>
      <c r="L350" s="26">
        <v>49.79</v>
      </c>
      <c r="M350" s="8"/>
      <c r="N350" s="32">
        <v>0</v>
      </c>
      <c r="O350" s="11">
        <f t="shared" si="49"/>
        <v>150</v>
      </c>
      <c r="P350" s="11">
        <f t="shared" si="46"/>
        <v>1.2090781281381804</v>
      </c>
      <c r="Q350" s="12">
        <f t="shared" si="45"/>
        <v>251.09159326572302</v>
      </c>
      <c r="R350" s="12">
        <f t="shared" si="50"/>
        <v>0</v>
      </c>
      <c r="S350" s="12">
        <f t="shared" si="51"/>
        <v>20242</v>
      </c>
      <c r="T350" s="31">
        <f t="shared" si="47"/>
        <v>15115.713914596527</v>
      </c>
      <c r="U350" s="13"/>
      <c r="V350" s="39">
        <f t="shared" si="52"/>
        <v>8.3930218259134683E-3</v>
      </c>
      <c r="W350" s="14">
        <f t="shared" si="53"/>
        <v>8.4712083833198264E-3</v>
      </c>
      <c r="X350" s="40">
        <f t="shared" si="48"/>
        <v>6.1131377590577311E-9</v>
      </c>
      <c r="Y350" s="2"/>
      <c r="Z350" s="4"/>
      <c r="AA350" s="4"/>
      <c r="AB350" s="4"/>
      <c r="AC350" s="4"/>
      <c r="AD350" s="4"/>
      <c r="AE350" s="4"/>
    </row>
    <row r="351" spans="6:31">
      <c r="F351" s="25">
        <v>37181</v>
      </c>
      <c r="G351" s="8">
        <v>60.81</v>
      </c>
      <c r="H351" s="8">
        <v>60.81</v>
      </c>
      <c r="I351" s="8">
        <v>59.06</v>
      </c>
      <c r="J351" s="8">
        <v>59.06</v>
      </c>
      <c r="K351" s="8">
        <v>22400</v>
      </c>
      <c r="L351" s="26">
        <v>48.84</v>
      </c>
      <c r="M351" s="8"/>
      <c r="N351" s="32">
        <v>0</v>
      </c>
      <c r="O351" s="11">
        <f t="shared" si="49"/>
        <v>150</v>
      </c>
      <c r="P351" s="11">
        <f t="shared" si="46"/>
        <v>1.2092547092547092</v>
      </c>
      <c r="Q351" s="12">
        <f t="shared" si="45"/>
        <v>251.07683139109565</v>
      </c>
      <c r="R351" s="12">
        <f t="shared" si="50"/>
        <v>0</v>
      </c>
      <c r="S351" s="12">
        <f t="shared" si="51"/>
        <v>20242</v>
      </c>
      <c r="T351" s="31">
        <f t="shared" si="47"/>
        <v>14828.597661958111</v>
      </c>
      <c r="U351" s="13"/>
      <c r="V351" s="39">
        <f t="shared" si="52"/>
        <v>-1.9177268523206954E-2</v>
      </c>
      <c r="W351" s="14">
        <f t="shared" si="53"/>
        <v>-1.9264511411587342E-2</v>
      </c>
      <c r="X351" s="40">
        <f t="shared" si="48"/>
        <v>7.611321572952818E-9</v>
      </c>
      <c r="Y351" s="2"/>
      <c r="Z351" s="4"/>
      <c r="AA351" s="4"/>
      <c r="AB351" s="4"/>
      <c r="AC351" s="4"/>
      <c r="AD351" s="4"/>
      <c r="AE351" s="4"/>
    </row>
    <row r="352" spans="6:31">
      <c r="F352" s="25">
        <v>37182</v>
      </c>
      <c r="G352" s="8">
        <v>58.9</v>
      </c>
      <c r="H352" s="8">
        <v>58.96</v>
      </c>
      <c r="I352" s="8">
        <v>58.5</v>
      </c>
      <c r="J352" s="8">
        <v>58.5</v>
      </c>
      <c r="K352" s="8">
        <v>8000</v>
      </c>
      <c r="L352" s="26">
        <v>48.38</v>
      </c>
      <c r="M352" s="8"/>
      <c r="N352" s="32">
        <v>0</v>
      </c>
      <c r="O352" s="11">
        <f t="shared" si="49"/>
        <v>150</v>
      </c>
      <c r="P352" s="11">
        <f t="shared" si="46"/>
        <v>1.2091773460107482</v>
      </c>
      <c r="Q352" s="12">
        <f t="shared" si="45"/>
        <v>251.08329829323498</v>
      </c>
      <c r="R352" s="12">
        <f t="shared" si="50"/>
        <v>0</v>
      </c>
      <c r="S352" s="12">
        <f t="shared" si="51"/>
        <v>20242</v>
      </c>
      <c r="T352" s="31">
        <f t="shared" si="47"/>
        <v>14688.372950154246</v>
      </c>
      <c r="U352" s="13"/>
      <c r="V352" s="39">
        <f t="shared" si="52"/>
        <v>-9.5013657434526513E-3</v>
      </c>
      <c r="W352" s="14">
        <f t="shared" si="53"/>
        <v>-9.4631440606227288E-3</v>
      </c>
      <c r="X352" s="40">
        <f t="shared" si="48"/>
        <v>1.4608970383511966E-9</v>
      </c>
      <c r="Y352" s="2"/>
      <c r="Z352" s="4"/>
      <c r="AA352" s="4"/>
      <c r="AB352" s="4"/>
      <c r="AC352" s="4"/>
      <c r="AD352" s="4"/>
      <c r="AE352" s="4"/>
    </row>
    <row r="353" spans="6:31">
      <c r="F353" s="25">
        <v>37183</v>
      </c>
      <c r="G353" s="8">
        <v>58.5</v>
      </c>
      <c r="H353" s="8">
        <v>58.85</v>
      </c>
      <c r="I353" s="8">
        <v>58.05</v>
      </c>
      <c r="J353" s="8">
        <v>58.85</v>
      </c>
      <c r="K353" s="8">
        <v>32200</v>
      </c>
      <c r="L353" s="26">
        <v>48.67</v>
      </c>
      <c r="M353" s="8"/>
      <c r="N353" s="32">
        <v>0</v>
      </c>
      <c r="O353" s="11">
        <f t="shared" si="49"/>
        <v>150</v>
      </c>
      <c r="P353" s="11">
        <f t="shared" si="46"/>
        <v>1.2091637559071295</v>
      </c>
      <c r="Q353" s="12">
        <f t="shared" si="45"/>
        <v>251.08443439452085</v>
      </c>
      <c r="R353" s="12">
        <f t="shared" si="50"/>
        <v>0</v>
      </c>
      <c r="S353" s="12">
        <f t="shared" si="51"/>
        <v>20242</v>
      </c>
      <c r="T353" s="31">
        <f t="shared" si="47"/>
        <v>14776.318964117552</v>
      </c>
      <c r="U353" s="13"/>
      <c r="V353" s="39">
        <f t="shared" si="52"/>
        <v>5.9696042565564314E-3</v>
      </c>
      <c r="W353" s="14">
        <f t="shared" si="53"/>
        <v>5.9763186634816216E-3</v>
      </c>
      <c r="X353" s="40">
        <f t="shared" si="48"/>
        <v>4.5083260357043066E-11</v>
      </c>
      <c r="Y353" s="2"/>
      <c r="Z353" s="4"/>
      <c r="AA353" s="4"/>
      <c r="AB353" s="4"/>
      <c r="AC353" s="4"/>
      <c r="AD353" s="4"/>
      <c r="AE353" s="4"/>
    </row>
    <row r="354" spans="6:31">
      <c r="F354" s="25">
        <v>37186</v>
      </c>
      <c r="G354" s="8">
        <v>58.65</v>
      </c>
      <c r="H354" s="8">
        <v>59.67</v>
      </c>
      <c r="I354" s="8">
        <v>58.65</v>
      </c>
      <c r="J354" s="8">
        <v>59.67</v>
      </c>
      <c r="K354" s="8">
        <v>41400</v>
      </c>
      <c r="L354" s="26">
        <v>49.35</v>
      </c>
      <c r="M354" s="8"/>
      <c r="N354" s="32">
        <v>0</v>
      </c>
      <c r="O354" s="11">
        <f t="shared" si="49"/>
        <v>150</v>
      </c>
      <c r="P354" s="11">
        <f t="shared" si="46"/>
        <v>1.2091185410334346</v>
      </c>
      <c r="Q354" s="12">
        <f t="shared" si="45"/>
        <v>251.08821443740214</v>
      </c>
      <c r="R354" s="12">
        <f t="shared" si="50"/>
        <v>0</v>
      </c>
      <c r="S354" s="12">
        <f t="shared" si="51"/>
        <v>20242</v>
      </c>
      <c r="T354" s="31">
        <f t="shared" si="47"/>
        <v>14982.433755479786</v>
      </c>
      <c r="U354" s="13"/>
      <c r="V354" s="39">
        <f t="shared" si="52"/>
        <v>1.3852602581842254E-2</v>
      </c>
      <c r="W354" s="14">
        <f t="shared" si="53"/>
        <v>1.3874942034127587E-2</v>
      </c>
      <c r="X354" s="40">
        <f t="shared" si="48"/>
        <v>4.9905112840870904E-10</v>
      </c>
      <c r="Y354" s="2"/>
      <c r="Z354" s="4"/>
      <c r="AA354" s="4"/>
      <c r="AB354" s="4"/>
      <c r="AC354" s="4"/>
      <c r="AD354" s="4"/>
      <c r="AE354" s="4"/>
    </row>
    <row r="355" spans="6:31">
      <c r="F355" s="25">
        <v>37187</v>
      </c>
      <c r="G355" s="8">
        <v>60.04</v>
      </c>
      <c r="H355" s="8">
        <v>60.24</v>
      </c>
      <c r="I355" s="8">
        <v>59.51</v>
      </c>
      <c r="J355" s="8">
        <v>59.51</v>
      </c>
      <c r="K355" s="8">
        <v>519000</v>
      </c>
      <c r="L355" s="26">
        <v>49.22</v>
      </c>
      <c r="M355" s="8"/>
      <c r="N355" s="32">
        <v>0</v>
      </c>
      <c r="O355" s="11">
        <f t="shared" si="49"/>
        <v>150</v>
      </c>
      <c r="P355" s="11">
        <f t="shared" si="46"/>
        <v>1.2090613571718813</v>
      </c>
      <c r="Q355" s="12">
        <f t="shared" si="45"/>
        <v>251.09299551358555</v>
      </c>
      <c r="R355" s="12">
        <f t="shared" si="50"/>
        <v>0</v>
      </c>
      <c r="S355" s="12">
        <f t="shared" si="51"/>
        <v>20242</v>
      </c>
      <c r="T355" s="31">
        <f t="shared" si="47"/>
        <v>14942.544163013476</v>
      </c>
      <c r="U355" s="13"/>
      <c r="V355" s="39">
        <f t="shared" si="52"/>
        <v>-2.6659746383750314E-3</v>
      </c>
      <c r="W355" s="14">
        <f t="shared" si="53"/>
        <v>-2.63772091658082E-3</v>
      </c>
      <c r="X355" s="40">
        <f t="shared" si="48"/>
        <v>7.9827279522469763E-10</v>
      </c>
      <c r="Y355" s="2"/>
      <c r="Z355" s="4"/>
      <c r="AA355" s="4"/>
      <c r="AB355" s="4"/>
      <c r="AC355" s="4"/>
      <c r="AD355" s="4"/>
      <c r="AE355" s="4"/>
    </row>
    <row r="356" spans="6:31">
      <c r="F356" s="25">
        <v>37188</v>
      </c>
      <c r="G356" s="8">
        <v>59.45</v>
      </c>
      <c r="H356" s="8">
        <v>59.79</v>
      </c>
      <c r="I356" s="8">
        <v>59.25</v>
      </c>
      <c r="J356" s="8">
        <v>59.52</v>
      </c>
      <c r="K356" s="8">
        <v>133000</v>
      </c>
      <c r="L356" s="26">
        <v>49.23</v>
      </c>
      <c r="M356" s="8"/>
      <c r="N356" s="32">
        <v>0</v>
      </c>
      <c r="O356" s="11">
        <f t="shared" si="49"/>
        <v>150</v>
      </c>
      <c r="P356" s="11">
        <f t="shared" si="46"/>
        <v>1.2090188909201707</v>
      </c>
      <c r="Q356" s="12">
        <f t="shared" si="45"/>
        <v>251.09654636016529</v>
      </c>
      <c r="R356" s="12">
        <f t="shared" si="50"/>
        <v>0</v>
      </c>
      <c r="S356" s="12">
        <f t="shared" si="51"/>
        <v>20242</v>
      </c>
      <c r="T356" s="31">
        <f t="shared" si="47"/>
        <v>14945.266439357039</v>
      </c>
      <c r="U356" s="13"/>
      <c r="V356" s="39">
        <f t="shared" si="52"/>
        <v>1.8216632775871659E-4</v>
      </c>
      <c r="W356" s="14">
        <f t="shared" si="53"/>
        <v>2.0314880719946558E-4</v>
      </c>
      <c r="X356" s="40">
        <f t="shared" si="48"/>
        <v>4.4026444348145417E-10</v>
      </c>
      <c r="Y356" s="2"/>
      <c r="Z356" s="4"/>
      <c r="AA356" s="4"/>
      <c r="AB356" s="4"/>
      <c r="AC356" s="4"/>
      <c r="AD356" s="4"/>
      <c r="AE356" s="4"/>
    </row>
    <row r="357" spans="6:31">
      <c r="F357" s="25">
        <v>37189</v>
      </c>
      <c r="G357" s="8">
        <v>58.85</v>
      </c>
      <c r="H357" s="8">
        <v>60.28</v>
      </c>
      <c r="I357" s="8">
        <v>58.53</v>
      </c>
      <c r="J357" s="8">
        <v>60.28</v>
      </c>
      <c r="K357" s="8">
        <v>216300</v>
      </c>
      <c r="L357" s="26">
        <v>49.85</v>
      </c>
      <c r="M357" s="8"/>
      <c r="N357" s="32">
        <v>0</v>
      </c>
      <c r="O357" s="11">
        <f t="shared" si="49"/>
        <v>150</v>
      </c>
      <c r="P357" s="11">
        <f t="shared" si="46"/>
        <v>1.2092276830491475</v>
      </c>
      <c r="Q357" s="12">
        <f t="shared" si="45"/>
        <v>251.07909045550593</v>
      </c>
      <c r="R357" s="12">
        <f t="shared" si="50"/>
        <v>0</v>
      </c>
      <c r="S357" s="12">
        <f t="shared" si="51"/>
        <v>20242</v>
      </c>
      <c r="T357" s="31">
        <f t="shared" si="47"/>
        <v>15135.047572657899</v>
      </c>
      <c r="U357" s="13"/>
      <c r="V357" s="39">
        <f t="shared" si="52"/>
        <v>1.2618462120179776E-2</v>
      </c>
      <c r="W357" s="14">
        <f t="shared" si="53"/>
        <v>1.2515302637738257E-2</v>
      </c>
      <c r="X357" s="40">
        <f t="shared" si="48"/>
        <v>1.064187881760212E-8</v>
      </c>
      <c r="Y357" s="2"/>
      <c r="Z357" s="4"/>
      <c r="AA357" s="4"/>
      <c r="AB357" s="4"/>
      <c r="AC357" s="4"/>
      <c r="AD357" s="4"/>
      <c r="AE357" s="4"/>
    </row>
    <row r="358" spans="6:31">
      <c r="F358" s="25">
        <v>37190</v>
      </c>
      <c r="G358" s="8">
        <v>60.25</v>
      </c>
      <c r="H358" s="8">
        <v>60.89</v>
      </c>
      <c r="I358" s="8">
        <v>60.13</v>
      </c>
      <c r="J358" s="8">
        <v>60.55</v>
      </c>
      <c r="K358" s="8">
        <v>18400</v>
      </c>
      <c r="L358" s="26">
        <v>50.08</v>
      </c>
      <c r="M358" s="8"/>
      <c r="N358" s="32">
        <v>0</v>
      </c>
      <c r="O358" s="11">
        <f t="shared" si="49"/>
        <v>150</v>
      </c>
      <c r="P358" s="11">
        <f t="shared" si="46"/>
        <v>1.2090654952076678</v>
      </c>
      <c r="Q358" s="12">
        <f t="shared" si="45"/>
        <v>251.09264952204509</v>
      </c>
      <c r="R358" s="12">
        <f t="shared" si="50"/>
        <v>0</v>
      </c>
      <c r="S358" s="12">
        <f t="shared" si="51"/>
        <v>20242</v>
      </c>
      <c r="T358" s="31">
        <f t="shared" si="47"/>
        <v>15203.659928559829</v>
      </c>
      <c r="U358" s="13"/>
      <c r="V358" s="39">
        <f t="shared" si="52"/>
        <v>4.5230979516277777E-3</v>
      </c>
      <c r="W358" s="14">
        <f t="shared" si="53"/>
        <v>4.6032303839955878E-3</v>
      </c>
      <c r="X358" s="40">
        <f t="shared" si="48"/>
        <v>6.4212067171816561E-9</v>
      </c>
      <c r="Y358" s="2"/>
      <c r="Z358" s="4"/>
      <c r="AA358" s="4"/>
      <c r="AB358" s="4"/>
      <c r="AC358" s="4"/>
      <c r="AD358" s="4"/>
      <c r="AE358" s="4"/>
    </row>
    <row r="359" spans="6:31">
      <c r="F359" s="25">
        <v>37193</v>
      </c>
      <c r="G359" s="8">
        <v>60.45</v>
      </c>
      <c r="H359" s="8">
        <v>60.45</v>
      </c>
      <c r="I359" s="8">
        <v>59.2</v>
      </c>
      <c r="J359" s="8">
        <v>59.2</v>
      </c>
      <c r="K359" s="8">
        <v>114200</v>
      </c>
      <c r="L359" s="26">
        <v>48.96</v>
      </c>
      <c r="M359" s="8"/>
      <c r="N359" s="32">
        <v>0</v>
      </c>
      <c r="O359" s="11">
        <f t="shared" si="49"/>
        <v>150</v>
      </c>
      <c r="P359" s="11">
        <f t="shared" si="46"/>
        <v>1.2091503267973858</v>
      </c>
      <c r="Q359" s="12">
        <f t="shared" si="45"/>
        <v>251.08555706217663</v>
      </c>
      <c r="R359" s="12">
        <f t="shared" si="50"/>
        <v>0</v>
      </c>
      <c r="S359" s="12">
        <f t="shared" si="51"/>
        <v>20242</v>
      </c>
      <c r="T359" s="31">
        <f t="shared" si="47"/>
        <v>14864.264978080857</v>
      </c>
      <c r="U359" s="13"/>
      <c r="V359" s="39">
        <f t="shared" si="52"/>
        <v>-2.2576174893951639E-2</v>
      </c>
      <c r="W359" s="14">
        <f t="shared" si="53"/>
        <v>-2.2618088587772402E-2</v>
      </c>
      <c r="X359" s="40">
        <f t="shared" si="48"/>
        <v>1.7567577297006095E-9</v>
      </c>
      <c r="Y359" s="2"/>
      <c r="Z359" s="4"/>
      <c r="AA359" s="4"/>
      <c r="AB359" s="4"/>
      <c r="AC359" s="4"/>
      <c r="AD359" s="4"/>
      <c r="AE359" s="4"/>
    </row>
    <row r="360" spans="6:31">
      <c r="F360" s="25">
        <v>37194</v>
      </c>
      <c r="G360" s="8">
        <v>58.83</v>
      </c>
      <c r="H360" s="8">
        <v>58.83</v>
      </c>
      <c r="I360" s="8">
        <v>57.91</v>
      </c>
      <c r="J360" s="8">
        <v>58.3</v>
      </c>
      <c r="K360" s="8">
        <v>76900</v>
      </c>
      <c r="L360" s="26">
        <v>48.22</v>
      </c>
      <c r="M360" s="8"/>
      <c r="N360" s="32">
        <v>0</v>
      </c>
      <c r="O360" s="11">
        <f t="shared" si="49"/>
        <v>150</v>
      </c>
      <c r="P360" s="11">
        <f t="shared" si="46"/>
        <v>1.2090418913313978</v>
      </c>
      <c r="Q360" s="12">
        <f t="shared" si="45"/>
        <v>251.09462313305744</v>
      </c>
      <c r="R360" s="12">
        <f t="shared" si="50"/>
        <v>0</v>
      </c>
      <c r="S360" s="12">
        <f t="shared" si="51"/>
        <v>20242</v>
      </c>
      <c r="T360" s="31">
        <f t="shared" si="47"/>
        <v>14638.816528657248</v>
      </c>
      <c r="U360" s="13"/>
      <c r="V360" s="39">
        <f t="shared" si="52"/>
        <v>-1.5283341688841599E-2</v>
      </c>
      <c r="W360" s="14">
        <f t="shared" si="53"/>
        <v>-1.5229765451045709E-2</v>
      </c>
      <c r="X360" s="40">
        <f t="shared" si="48"/>
        <v>2.8704132563617779E-9</v>
      </c>
      <c r="Y360" s="2"/>
      <c r="Z360" s="4"/>
      <c r="AA360" s="4"/>
      <c r="AB360" s="4"/>
      <c r="AC360" s="4"/>
      <c r="AD360" s="4"/>
      <c r="AE360" s="4"/>
    </row>
    <row r="361" spans="6:31">
      <c r="F361" s="25">
        <v>37195</v>
      </c>
      <c r="G361" s="8">
        <v>58.67</v>
      </c>
      <c r="H361" s="8">
        <v>59.1</v>
      </c>
      <c r="I361" s="8">
        <v>58.42</v>
      </c>
      <c r="J361" s="8">
        <v>58.42</v>
      </c>
      <c r="K361" s="8">
        <v>8700</v>
      </c>
      <c r="L361" s="26">
        <v>48.32</v>
      </c>
      <c r="M361" s="8"/>
      <c r="N361" s="32">
        <v>0</v>
      </c>
      <c r="O361" s="11">
        <f t="shared" si="49"/>
        <v>150</v>
      </c>
      <c r="P361" s="11">
        <f t="shared" si="46"/>
        <v>1.2090231788079471</v>
      </c>
      <c r="Q361" s="12">
        <f t="shared" si="45"/>
        <v>251.09618781398274</v>
      </c>
      <c r="R361" s="12">
        <f t="shared" si="50"/>
        <v>0</v>
      </c>
      <c r="S361" s="12">
        <f t="shared" si="51"/>
        <v>20242</v>
      </c>
      <c r="T361" s="31">
        <f t="shared" si="47"/>
        <v>14669.039292092872</v>
      </c>
      <c r="U361" s="13"/>
      <c r="V361" s="39">
        <f t="shared" si="52"/>
        <v>2.0624350231233566E-3</v>
      </c>
      <c r="W361" s="14">
        <f t="shared" si="53"/>
        <v>2.0716808735345353E-3</v>
      </c>
      <c r="X361" s="40">
        <f t="shared" si="48"/>
        <v>8.5485749825893625E-11</v>
      </c>
      <c r="Y361" s="2"/>
      <c r="Z361" s="4"/>
      <c r="AA361" s="4"/>
      <c r="AB361" s="4"/>
      <c r="AC361" s="4"/>
      <c r="AD361" s="4"/>
      <c r="AE361" s="4"/>
    </row>
    <row r="362" spans="6:31">
      <c r="F362" s="25">
        <v>37196</v>
      </c>
      <c r="G362" s="8">
        <v>58.44</v>
      </c>
      <c r="H362" s="8">
        <v>59.62</v>
      </c>
      <c r="I362" s="8">
        <v>58.12</v>
      </c>
      <c r="J362" s="8">
        <v>59.57</v>
      </c>
      <c r="K362" s="8">
        <v>959400</v>
      </c>
      <c r="L362" s="26">
        <v>49.27</v>
      </c>
      <c r="M362" s="8"/>
      <c r="N362" s="32">
        <v>0</v>
      </c>
      <c r="O362" s="11">
        <f t="shared" si="49"/>
        <v>150</v>
      </c>
      <c r="P362" s="11">
        <f t="shared" si="46"/>
        <v>1.2090521615587577</v>
      </c>
      <c r="Q362" s="12">
        <f t="shared" si="45"/>
        <v>251.09376439031877</v>
      </c>
      <c r="R362" s="12">
        <f t="shared" si="50"/>
        <v>0</v>
      </c>
      <c r="S362" s="12">
        <f t="shared" si="51"/>
        <v>20242</v>
      </c>
      <c r="T362" s="31">
        <f t="shared" si="47"/>
        <v>14957.655544731289</v>
      </c>
      <c r="U362" s="13"/>
      <c r="V362" s="39">
        <f t="shared" si="52"/>
        <v>1.948414325865247E-2</v>
      </c>
      <c r="W362" s="14">
        <f t="shared" si="53"/>
        <v>1.9469822929312312E-2</v>
      </c>
      <c r="X362" s="40">
        <f t="shared" si="48"/>
        <v>2.050718324105767E-10</v>
      </c>
      <c r="Y362" s="2"/>
      <c r="Z362" s="4"/>
      <c r="AA362" s="4"/>
      <c r="AB362" s="4"/>
      <c r="AC362" s="4"/>
      <c r="AD362" s="4"/>
      <c r="AE362" s="4"/>
    </row>
    <row r="363" spans="6:31">
      <c r="F363" s="25">
        <v>37197</v>
      </c>
      <c r="G363" s="8">
        <v>59.3</v>
      </c>
      <c r="H363" s="8">
        <v>59.89</v>
      </c>
      <c r="I363" s="8">
        <v>59.2</v>
      </c>
      <c r="J363" s="8">
        <v>59.72</v>
      </c>
      <c r="K363" s="8">
        <v>264400</v>
      </c>
      <c r="L363" s="26">
        <v>49.39</v>
      </c>
      <c r="M363" s="8"/>
      <c r="N363" s="32">
        <v>0</v>
      </c>
      <c r="O363" s="11">
        <f t="shared" si="49"/>
        <v>150</v>
      </c>
      <c r="P363" s="11">
        <f t="shared" si="46"/>
        <v>1.2091516501316055</v>
      </c>
      <c r="Q363" s="12">
        <f t="shared" si="45"/>
        <v>251.0854464309115</v>
      </c>
      <c r="R363" s="12">
        <f t="shared" si="50"/>
        <v>0</v>
      </c>
      <c r="S363" s="12">
        <f t="shared" si="51"/>
        <v>20242</v>
      </c>
      <c r="T363" s="31">
        <f t="shared" si="47"/>
        <v>14994.822860854034</v>
      </c>
      <c r="U363" s="13"/>
      <c r="V363" s="39">
        <f t="shared" si="52"/>
        <v>2.4817535761747656E-3</v>
      </c>
      <c r="W363" s="14">
        <f t="shared" si="53"/>
        <v>2.4325979966616342E-3</v>
      </c>
      <c r="X363" s="40">
        <f t="shared" si="48"/>
        <v>2.416270997271787E-9</v>
      </c>
      <c r="Y363" s="2"/>
      <c r="Z363" s="4"/>
      <c r="AA363" s="4"/>
      <c r="AB363" s="4"/>
      <c r="AC363" s="4"/>
      <c r="AD363" s="4"/>
      <c r="AE363" s="4"/>
    </row>
    <row r="364" spans="6:31">
      <c r="F364" s="25">
        <v>37200</v>
      </c>
      <c r="G364" s="8">
        <v>60.47</v>
      </c>
      <c r="H364" s="8">
        <v>60.7</v>
      </c>
      <c r="I364" s="8">
        <v>60.2</v>
      </c>
      <c r="J364" s="8">
        <v>60.43</v>
      </c>
      <c r="K364" s="8">
        <v>166600</v>
      </c>
      <c r="L364" s="26">
        <v>49.98</v>
      </c>
      <c r="M364" s="8"/>
      <c r="N364" s="32">
        <v>0</v>
      </c>
      <c r="O364" s="11">
        <f t="shared" si="49"/>
        <v>150</v>
      </c>
      <c r="P364" s="11">
        <f t="shared" si="46"/>
        <v>1.2090836334533814</v>
      </c>
      <c r="Q364" s="12">
        <f t="shared" si="45"/>
        <v>251.09113296581512</v>
      </c>
      <c r="R364" s="12">
        <f t="shared" si="50"/>
        <v>0</v>
      </c>
      <c r="S364" s="12">
        <f t="shared" si="51"/>
        <v>20242</v>
      </c>
      <c r="T364" s="31">
        <f t="shared" si="47"/>
        <v>15173.437165124207</v>
      </c>
      <c r="U364" s="13"/>
      <c r="V364" s="39">
        <f t="shared" si="52"/>
        <v>1.1841345253706108E-2</v>
      </c>
      <c r="W364" s="14">
        <f t="shared" si="53"/>
        <v>1.1874950854272684E-2</v>
      </c>
      <c r="X364" s="40">
        <f t="shared" si="48"/>
        <v>1.1293363894402816E-9</v>
      </c>
      <c r="Y364" s="2"/>
      <c r="Z364" s="4"/>
      <c r="AA364" s="4"/>
      <c r="AB364" s="4"/>
      <c r="AC364" s="4"/>
      <c r="AD364" s="4"/>
      <c r="AE364" s="4"/>
    </row>
    <row r="365" spans="6:31">
      <c r="F365" s="25">
        <v>37201</v>
      </c>
      <c r="G365" s="8">
        <v>60.4</v>
      </c>
      <c r="H365" s="8">
        <v>61.37</v>
      </c>
      <c r="I365" s="8">
        <v>60.07</v>
      </c>
      <c r="J365" s="8">
        <v>61.37</v>
      </c>
      <c r="K365" s="8">
        <v>38600</v>
      </c>
      <c r="L365" s="26">
        <v>50.76</v>
      </c>
      <c r="M365" s="8"/>
      <c r="N365" s="32">
        <v>0</v>
      </c>
      <c r="O365" s="11">
        <f t="shared" si="49"/>
        <v>150</v>
      </c>
      <c r="P365" s="11">
        <f t="shared" si="46"/>
        <v>1.2090228526398739</v>
      </c>
      <c r="Q365" s="12">
        <f t="shared" si="45"/>
        <v>251.09621508753571</v>
      </c>
      <c r="R365" s="12">
        <f t="shared" si="50"/>
        <v>0</v>
      </c>
      <c r="S365" s="12">
        <f t="shared" si="51"/>
        <v>20242</v>
      </c>
      <c r="T365" s="31">
        <f t="shared" si="47"/>
        <v>15409.774719922067</v>
      </c>
      <c r="U365" s="13"/>
      <c r="V365" s="39">
        <f t="shared" si="52"/>
        <v>1.545568597082058E-2</v>
      </c>
      <c r="W365" s="14">
        <f t="shared" si="53"/>
        <v>1.5485717439380502E-2</v>
      </c>
      <c r="X365" s="40">
        <f t="shared" si="48"/>
        <v>9.018891038655579E-10</v>
      </c>
      <c r="Y365" s="2"/>
      <c r="Z365" s="4"/>
      <c r="AA365" s="4"/>
      <c r="AB365" s="4"/>
      <c r="AC365" s="4"/>
      <c r="AD365" s="4"/>
      <c r="AE365" s="4"/>
    </row>
    <row r="366" spans="6:31">
      <c r="F366" s="25">
        <v>37202</v>
      </c>
      <c r="G366" s="8">
        <v>61.22</v>
      </c>
      <c r="H366" s="8">
        <v>61.77</v>
      </c>
      <c r="I366" s="8">
        <v>61.11</v>
      </c>
      <c r="J366" s="8">
        <v>61.3</v>
      </c>
      <c r="K366" s="8">
        <v>22500</v>
      </c>
      <c r="L366" s="26">
        <v>50.7</v>
      </c>
      <c r="M366" s="8"/>
      <c r="N366" s="32">
        <v>0</v>
      </c>
      <c r="O366" s="11">
        <f t="shared" si="49"/>
        <v>150</v>
      </c>
      <c r="P366" s="11">
        <f t="shared" si="46"/>
        <v>1.2090729783037475</v>
      </c>
      <c r="Q366" s="12">
        <f t="shared" si="45"/>
        <v>251.09202384764586</v>
      </c>
      <c r="R366" s="12">
        <f t="shared" si="50"/>
        <v>0</v>
      </c>
      <c r="S366" s="12">
        <f t="shared" si="51"/>
        <v>20242</v>
      </c>
      <c r="T366" s="31">
        <f t="shared" si="47"/>
        <v>15391.941061860691</v>
      </c>
      <c r="U366" s="13"/>
      <c r="V366" s="39">
        <f t="shared" si="52"/>
        <v>-1.1579653666346555E-3</v>
      </c>
      <c r="W366" s="14">
        <f t="shared" si="53"/>
        <v>-1.1827322490493785E-3</v>
      </c>
      <c r="X366" s="40">
        <f t="shared" si="48"/>
        <v>6.1339846454471323E-10</v>
      </c>
      <c r="Y366" s="2"/>
      <c r="Z366" s="4"/>
      <c r="AA366" s="4"/>
      <c r="AB366" s="4"/>
      <c r="AC366" s="4"/>
      <c r="AD366" s="4"/>
      <c r="AE366" s="4"/>
    </row>
    <row r="367" spans="6:31">
      <c r="F367" s="25">
        <v>37203</v>
      </c>
      <c r="G367" s="8">
        <v>61.85</v>
      </c>
      <c r="H367" s="8">
        <v>62.35</v>
      </c>
      <c r="I367" s="8">
        <v>61.25</v>
      </c>
      <c r="J367" s="8">
        <v>61.3</v>
      </c>
      <c r="K367" s="8">
        <v>8290100</v>
      </c>
      <c r="L367" s="26">
        <v>50.7</v>
      </c>
      <c r="M367" s="8"/>
      <c r="N367" s="32">
        <v>0</v>
      </c>
      <c r="O367" s="11">
        <f t="shared" si="49"/>
        <v>150</v>
      </c>
      <c r="P367" s="11">
        <f t="shared" si="46"/>
        <v>1.2090729783037475</v>
      </c>
      <c r="Q367" s="12">
        <f t="shared" si="45"/>
        <v>251.09202384764586</v>
      </c>
      <c r="R367" s="12">
        <f t="shared" si="50"/>
        <v>0</v>
      </c>
      <c r="S367" s="12">
        <f t="shared" si="51"/>
        <v>20242</v>
      </c>
      <c r="T367" s="31">
        <f t="shared" si="47"/>
        <v>15391.941061860691</v>
      </c>
      <c r="U367" s="13"/>
      <c r="V367" s="39">
        <f t="shared" si="52"/>
        <v>0</v>
      </c>
      <c r="W367" s="14">
        <f t="shared" si="53"/>
        <v>0</v>
      </c>
      <c r="X367" s="40">
        <f t="shared" si="48"/>
        <v>0</v>
      </c>
      <c r="Y367" s="2"/>
      <c r="Z367" s="4"/>
      <c r="AA367" s="4"/>
      <c r="AB367" s="4"/>
      <c r="AC367" s="4"/>
      <c r="AD367" s="4"/>
      <c r="AE367" s="4"/>
    </row>
    <row r="368" spans="6:31">
      <c r="F368" s="25">
        <v>37204</v>
      </c>
      <c r="G368" s="8">
        <v>61.25</v>
      </c>
      <c r="H368" s="8">
        <v>61.57</v>
      </c>
      <c r="I368" s="8">
        <v>60.96</v>
      </c>
      <c r="J368" s="8">
        <v>61.43</v>
      </c>
      <c r="K368" s="8">
        <v>1043100</v>
      </c>
      <c r="L368" s="26">
        <v>50.8</v>
      </c>
      <c r="M368" s="8"/>
      <c r="N368" s="32">
        <v>0</v>
      </c>
      <c r="O368" s="11">
        <f t="shared" si="49"/>
        <v>150</v>
      </c>
      <c r="P368" s="11">
        <f t="shared" si="46"/>
        <v>1.2092519685039371</v>
      </c>
      <c r="Q368" s="12">
        <f t="shared" si="45"/>
        <v>251.07706048016138</v>
      </c>
      <c r="R368" s="12">
        <f t="shared" si="50"/>
        <v>0</v>
      </c>
      <c r="S368" s="12">
        <f t="shared" si="51"/>
        <v>20242</v>
      </c>
      <c r="T368" s="31">
        <f t="shared" si="47"/>
        <v>15423.663825296313</v>
      </c>
      <c r="U368" s="13"/>
      <c r="V368" s="39">
        <f t="shared" si="52"/>
        <v>2.0588772966027113E-3</v>
      </c>
      <c r="W368" s="14">
        <f t="shared" si="53"/>
        <v>1.9704439872985169E-3</v>
      </c>
      <c r="X368" s="40">
        <f t="shared" si="48"/>
        <v>7.8204501944913174E-9</v>
      </c>
      <c r="Y368" s="2"/>
      <c r="Z368" s="4"/>
      <c r="AA368" s="4"/>
      <c r="AB368" s="4"/>
      <c r="AC368" s="4"/>
      <c r="AD368" s="4"/>
      <c r="AE368" s="4"/>
    </row>
    <row r="369" spans="6:31">
      <c r="F369" s="25">
        <v>37207</v>
      </c>
      <c r="G369" s="8">
        <v>60.75</v>
      </c>
      <c r="H369" s="8">
        <v>61.56</v>
      </c>
      <c r="I369" s="8">
        <v>60.25</v>
      </c>
      <c r="J369" s="8">
        <v>61.25</v>
      </c>
      <c r="K369" s="8">
        <v>218700</v>
      </c>
      <c r="L369" s="26">
        <v>50.66</v>
      </c>
      <c r="M369" s="8"/>
      <c r="N369" s="32">
        <v>0</v>
      </c>
      <c r="O369" s="11">
        <f t="shared" si="49"/>
        <v>150</v>
      </c>
      <c r="P369" s="11">
        <f t="shared" si="46"/>
        <v>1.209040663245164</v>
      </c>
      <c r="Q369" s="12">
        <f t="shared" si="45"/>
        <v>251.0947258201868</v>
      </c>
      <c r="R369" s="12">
        <f t="shared" si="50"/>
        <v>0</v>
      </c>
      <c r="S369" s="12">
        <f t="shared" si="51"/>
        <v>20242</v>
      </c>
      <c r="T369" s="31">
        <f t="shared" si="47"/>
        <v>15379.551956486441</v>
      </c>
      <c r="U369" s="13"/>
      <c r="V369" s="39">
        <f t="shared" si="52"/>
        <v>-2.8641099862410139E-3</v>
      </c>
      <c r="W369" s="14">
        <f t="shared" si="53"/>
        <v>-2.7597100109070624E-3</v>
      </c>
      <c r="X369" s="40">
        <f t="shared" si="48"/>
        <v>1.0899354849729668E-8</v>
      </c>
      <c r="Y369" s="2"/>
      <c r="Z369" s="4"/>
      <c r="AA369" s="4"/>
      <c r="AB369" s="4"/>
      <c r="AC369" s="4"/>
      <c r="AD369" s="4"/>
      <c r="AE369" s="4"/>
    </row>
    <row r="370" spans="6:31">
      <c r="F370" s="25">
        <v>37208</v>
      </c>
      <c r="G370" s="8">
        <v>62.15</v>
      </c>
      <c r="H370" s="8">
        <v>62.57</v>
      </c>
      <c r="I370" s="8">
        <v>61.89</v>
      </c>
      <c r="J370" s="8">
        <v>62.52</v>
      </c>
      <c r="K370" s="8">
        <v>192100</v>
      </c>
      <c r="L370" s="26">
        <v>51.71</v>
      </c>
      <c r="M370" s="8"/>
      <c r="N370" s="32">
        <v>0</v>
      </c>
      <c r="O370" s="11">
        <f t="shared" si="49"/>
        <v>150</v>
      </c>
      <c r="P370" s="11">
        <f t="shared" si="46"/>
        <v>1.2090504737961709</v>
      </c>
      <c r="Q370" s="12">
        <f t="shared" si="45"/>
        <v>251.0939055112041</v>
      </c>
      <c r="R370" s="12">
        <f t="shared" si="50"/>
        <v>0</v>
      </c>
      <c r="S370" s="12">
        <f t="shared" si="51"/>
        <v>20242</v>
      </c>
      <c r="T370" s="31">
        <f t="shared" si="47"/>
        <v>15698.390972560481</v>
      </c>
      <c r="U370" s="13"/>
      <c r="V370" s="39">
        <f t="shared" si="52"/>
        <v>2.0519389192744483E-2</v>
      </c>
      <c r="W370" s="14">
        <f t="shared" si="53"/>
        <v>2.0514541834601115E-2</v>
      </c>
      <c r="X370" s="40">
        <f t="shared" si="48"/>
        <v>2.3496880970075335E-11</v>
      </c>
      <c r="Y370" s="2"/>
      <c r="Z370" s="4"/>
      <c r="AA370" s="4"/>
      <c r="AB370" s="4"/>
      <c r="AC370" s="4"/>
      <c r="AD370" s="4"/>
      <c r="AE370" s="4"/>
    </row>
    <row r="371" spans="6:31">
      <c r="F371" s="25">
        <v>37209</v>
      </c>
      <c r="G371" s="8">
        <v>62.91</v>
      </c>
      <c r="H371" s="8">
        <v>63.13</v>
      </c>
      <c r="I371" s="8">
        <v>62.26</v>
      </c>
      <c r="J371" s="8">
        <v>62.76</v>
      </c>
      <c r="K371" s="8">
        <v>294500</v>
      </c>
      <c r="L371" s="26">
        <v>51.9</v>
      </c>
      <c r="M371" s="8"/>
      <c r="N371" s="32">
        <v>0</v>
      </c>
      <c r="O371" s="11">
        <f t="shared" si="49"/>
        <v>150</v>
      </c>
      <c r="P371" s="11">
        <f t="shared" si="46"/>
        <v>1.2092485549132947</v>
      </c>
      <c r="Q371" s="12">
        <f t="shared" si="45"/>
        <v>251.07734581083753</v>
      </c>
      <c r="R371" s="12">
        <f t="shared" si="50"/>
        <v>0</v>
      </c>
      <c r="S371" s="12">
        <f t="shared" si="51"/>
        <v>20242</v>
      </c>
      <c r="T371" s="31">
        <f t="shared" si="47"/>
        <v>15757.614223088163</v>
      </c>
      <c r="U371" s="13"/>
      <c r="V371" s="39">
        <f t="shared" si="52"/>
        <v>3.7654699085501548E-3</v>
      </c>
      <c r="W371" s="14">
        <f t="shared" si="53"/>
        <v>3.6676037637128553E-3</v>
      </c>
      <c r="X371" s="40">
        <f t="shared" si="48"/>
        <v>9.5777823053152921E-9</v>
      </c>
      <c r="Y371" s="2"/>
      <c r="Z371" s="4"/>
      <c r="AA371" s="4"/>
      <c r="AB371" s="4"/>
      <c r="AC371" s="4"/>
      <c r="AD371" s="4"/>
      <c r="AE371" s="4"/>
    </row>
    <row r="372" spans="6:31">
      <c r="F372" s="25">
        <v>37210</v>
      </c>
      <c r="G372" s="8">
        <v>62.65</v>
      </c>
      <c r="H372" s="8">
        <v>63.09</v>
      </c>
      <c r="I372" s="8">
        <v>62.36</v>
      </c>
      <c r="J372" s="8">
        <v>62.58</v>
      </c>
      <c r="K372" s="8">
        <v>588700</v>
      </c>
      <c r="L372" s="26">
        <v>51.76</v>
      </c>
      <c r="M372" s="8"/>
      <c r="N372" s="32">
        <v>0</v>
      </c>
      <c r="O372" s="11">
        <f t="shared" si="49"/>
        <v>150</v>
      </c>
      <c r="P372" s="11">
        <f t="shared" si="46"/>
        <v>1.2090417310664605</v>
      </c>
      <c r="Q372" s="12">
        <f t="shared" si="45"/>
        <v>251.09463653368954</v>
      </c>
      <c r="R372" s="12">
        <f t="shared" si="50"/>
        <v>0</v>
      </c>
      <c r="S372" s="12">
        <f t="shared" si="51"/>
        <v>20242</v>
      </c>
      <c r="T372" s="31">
        <f t="shared" si="47"/>
        <v>15713.502354278291</v>
      </c>
      <c r="U372" s="13"/>
      <c r="V372" s="39">
        <f t="shared" si="52"/>
        <v>-2.8033258743576438E-3</v>
      </c>
      <c r="W372" s="14">
        <f t="shared" si="53"/>
        <v>-2.7011399791978096E-3</v>
      </c>
      <c r="X372" s="40">
        <f t="shared" si="48"/>
        <v>1.0441957169616615E-8</v>
      </c>
      <c r="Y372" s="2"/>
      <c r="Z372" s="4"/>
      <c r="AA372" s="4"/>
      <c r="AB372" s="4"/>
      <c r="AC372" s="4"/>
      <c r="AD372" s="4"/>
      <c r="AE372" s="4"/>
    </row>
    <row r="373" spans="6:31">
      <c r="F373" s="25">
        <v>37211</v>
      </c>
      <c r="G373" s="8">
        <v>62.85</v>
      </c>
      <c r="H373" s="8">
        <v>62.88</v>
      </c>
      <c r="I373" s="8">
        <v>62.17</v>
      </c>
      <c r="J373" s="8">
        <v>62.58</v>
      </c>
      <c r="K373" s="8">
        <v>330100</v>
      </c>
      <c r="L373" s="26">
        <v>51.76</v>
      </c>
      <c r="M373" s="8"/>
      <c r="N373" s="32">
        <v>0</v>
      </c>
      <c r="O373" s="11">
        <f t="shared" si="49"/>
        <v>150</v>
      </c>
      <c r="P373" s="11">
        <f t="shared" si="46"/>
        <v>1.2090417310664605</v>
      </c>
      <c r="Q373" s="12">
        <f t="shared" si="45"/>
        <v>251.09463653368954</v>
      </c>
      <c r="R373" s="12">
        <f t="shared" si="50"/>
        <v>0</v>
      </c>
      <c r="S373" s="12">
        <f t="shared" si="51"/>
        <v>20242</v>
      </c>
      <c r="T373" s="31">
        <f t="shared" si="47"/>
        <v>15713.502354278291</v>
      </c>
      <c r="U373" s="13"/>
      <c r="V373" s="39">
        <f t="shared" si="52"/>
        <v>0</v>
      </c>
      <c r="W373" s="14">
        <f t="shared" si="53"/>
        <v>0</v>
      </c>
      <c r="X373" s="40">
        <f t="shared" si="48"/>
        <v>0</v>
      </c>
      <c r="Y373" s="2"/>
      <c r="Z373" s="4"/>
      <c r="AA373" s="4"/>
      <c r="AB373" s="4"/>
      <c r="AC373" s="4"/>
      <c r="AD373" s="4"/>
      <c r="AE373" s="4"/>
    </row>
    <row r="374" spans="6:31">
      <c r="F374" s="25">
        <v>37214</v>
      </c>
      <c r="G374" s="8">
        <v>62.95</v>
      </c>
      <c r="H374" s="8">
        <v>63.18</v>
      </c>
      <c r="I374" s="8">
        <v>62.63</v>
      </c>
      <c r="J374" s="8">
        <v>63.13</v>
      </c>
      <c r="K374" s="8">
        <v>325900</v>
      </c>
      <c r="L374" s="26">
        <v>52.21</v>
      </c>
      <c r="M374" s="8"/>
      <c r="N374" s="32">
        <v>0</v>
      </c>
      <c r="O374" s="11">
        <f t="shared" si="49"/>
        <v>150</v>
      </c>
      <c r="P374" s="11">
        <f t="shared" si="46"/>
        <v>1.2091553342271595</v>
      </c>
      <c r="Q374" s="12">
        <f t="shared" si="45"/>
        <v>251.08513844033888</v>
      </c>
      <c r="R374" s="12">
        <f t="shared" si="50"/>
        <v>0</v>
      </c>
      <c r="S374" s="12">
        <f t="shared" si="51"/>
        <v>20242</v>
      </c>
      <c r="T374" s="31">
        <f t="shared" si="47"/>
        <v>15851.004789738594</v>
      </c>
      <c r="U374" s="13"/>
      <c r="V374" s="39">
        <f t="shared" si="52"/>
        <v>8.7125266761039922E-3</v>
      </c>
      <c r="W374" s="14">
        <f t="shared" si="53"/>
        <v>8.6563972298159785E-3</v>
      </c>
      <c r="X374" s="40">
        <f t="shared" si="48"/>
        <v>3.1505147405990191E-9</v>
      </c>
      <c r="Y374" s="2"/>
      <c r="Z374" s="4"/>
      <c r="AA374" s="4"/>
      <c r="AB374" s="4"/>
      <c r="AC374" s="4"/>
      <c r="AD374" s="4"/>
      <c r="AE374" s="4"/>
    </row>
    <row r="375" spans="6:31">
      <c r="F375" s="25">
        <v>37215</v>
      </c>
      <c r="G375" s="8">
        <v>63.2</v>
      </c>
      <c r="H375" s="8">
        <v>63.27</v>
      </c>
      <c r="I375" s="8">
        <v>62.72</v>
      </c>
      <c r="J375" s="8">
        <v>62.72</v>
      </c>
      <c r="K375" s="8">
        <v>127300</v>
      </c>
      <c r="L375" s="26">
        <v>51.87</v>
      </c>
      <c r="M375" s="8"/>
      <c r="N375" s="32">
        <v>0</v>
      </c>
      <c r="O375" s="11">
        <f t="shared" si="49"/>
        <v>150</v>
      </c>
      <c r="P375" s="11">
        <f t="shared" si="46"/>
        <v>1.2091767881241566</v>
      </c>
      <c r="Q375" s="12">
        <f t="shared" si="45"/>
        <v>251.08334493076333</v>
      </c>
      <c r="R375" s="12">
        <f t="shared" si="50"/>
        <v>0</v>
      </c>
      <c r="S375" s="12">
        <f t="shared" si="51"/>
        <v>20242</v>
      </c>
      <c r="T375" s="31">
        <f t="shared" si="47"/>
        <v>15747.947394057475</v>
      </c>
      <c r="U375" s="13"/>
      <c r="V375" s="39">
        <f t="shared" si="52"/>
        <v>-6.5228593964744268E-3</v>
      </c>
      <c r="W375" s="14">
        <f t="shared" si="53"/>
        <v>-6.5334590591521998E-3</v>
      </c>
      <c r="X375" s="40">
        <f t="shared" si="48"/>
        <v>1.1235284888257227E-10</v>
      </c>
      <c r="Y375" s="2"/>
      <c r="Z375" s="4"/>
      <c r="AA375" s="4"/>
      <c r="AB375" s="4"/>
      <c r="AC375" s="4"/>
      <c r="AD375" s="4"/>
      <c r="AE375" s="4"/>
    </row>
    <row r="376" spans="6:31">
      <c r="F376" s="25">
        <v>37216</v>
      </c>
      <c r="G376" s="8">
        <v>62.64</v>
      </c>
      <c r="H376" s="8">
        <v>62.7</v>
      </c>
      <c r="I376" s="8">
        <v>62.22</v>
      </c>
      <c r="J376" s="8">
        <v>62.41</v>
      </c>
      <c r="K376" s="8">
        <v>62800</v>
      </c>
      <c r="L376" s="26">
        <v>51.62</v>
      </c>
      <c r="M376" s="8"/>
      <c r="N376" s="32">
        <v>0</v>
      </c>
      <c r="O376" s="11">
        <f t="shared" si="49"/>
        <v>150</v>
      </c>
      <c r="P376" s="11">
        <f t="shared" si="46"/>
        <v>1.2090275087175513</v>
      </c>
      <c r="Q376" s="12">
        <f t="shared" si="45"/>
        <v>251.09582575658419</v>
      </c>
      <c r="R376" s="12">
        <f t="shared" si="50"/>
        <v>0</v>
      </c>
      <c r="S376" s="12">
        <f t="shared" si="51"/>
        <v>20242</v>
      </c>
      <c r="T376" s="31">
        <f t="shared" si="47"/>
        <v>15670.890485468419</v>
      </c>
      <c r="U376" s="13"/>
      <c r="V376" s="39">
        <f t="shared" si="52"/>
        <v>-4.9051504315203052E-3</v>
      </c>
      <c r="W376" s="14">
        <f t="shared" si="53"/>
        <v>-4.8313940728410476E-3</v>
      </c>
      <c r="X376" s="40">
        <f t="shared" si="48"/>
        <v>5.4400004456233042E-9</v>
      </c>
      <c r="Y376" s="2"/>
      <c r="Z376" s="4"/>
      <c r="AA376" s="4"/>
      <c r="AB376" s="4"/>
      <c r="AC376" s="4"/>
      <c r="AD376" s="4"/>
      <c r="AE376" s="4"/>
    </row>
    <row r="377" spans="6:31">
      <c r="F377" s="25">
        <v>37218</v>
      </c>
      <c r="G377" s="8">
        <v>62.45</v>
      </c>
      <c r="H377" s="8">
        <v>63.22</v>
      </c>
      <c r="I377" s="8">
        <v>62.45</v>
      </c>
      <c r="J377" s="8">
        <v>63.1</v>
      </c>
      <c r="K377" s="8">
        <v>19600</v>
      </c>
      <c r="L377" s="26">
        <v>52.19</v>
      </c>
      <c r="M377" s="8"/>
      <c r="N377" s="32">
        <v>0</v>
      </c>
      <c r="O377" s="11">
        <f t="shared" si="49"/>
        <v>150</v>
      </c>
      <c r="P377" s="11">
        <f t="shared" si="46"/>
        <v>1.2090438781375743</v>
      </c>
      <c r="Q377" s="12">
        <f t="shared" si="45"/>
        <v>251.09445700557004</v>
      </c>
      <c r="R377" s="12">
        <f t="shared" si="50"/>
        <v>0</v>
      </c>
      <c r="S377" s="12">
        <f t="shared" si="51"/>
        <v>20242</v>
      </c>
      <c r="T377" s="31">
        <f t="shared" si="47"/>
        <v>15844.06023705147</v>
      </c>
      <c r="U377" s="13"/>
      <c r="V377" s="39">
        <f t="shared" si="52"/>
        <v>1.098979947616972E-2</v>
      </c>
      <c r="W377" s="14">
        <f t="shared" si="53"/>
        <v>1.098171136485409E-2</v>
      </c>
      <c r="X377" s="40">
        <f t="shared" si="48"/>
        <v>6.5417544654024797E-11</v>
      </c>
      <c r="Y377" s="2"/>
      <c r="Z377" s="4"/>
      <c r="AA377" s="4"/>
      <c r="AB377" s="4"/>
      <c r="AC377" s="4"/>
      <c r="AD377" s="4"/>
      <c r="AE377" s="4"/>
    </row>
    <row r="378" spans="6:31">
      <c r="F378" s="25">
        <v>37221</v>
      </c>
      <c r="G378" s="8">
        <v>63.45</v>
      </c>
      <c r="H378" s="8">
        <v>63.74</v>
      </c>
      <c r="I378" s="8">
        <v>63.06</v>
      </c>
      <c r="J378" s="8">
        <v>63.73</v>
      </c>
      <c r="K378" s="8">
        <v>109900</v>
      </c>
      <c r="L378" s="26">
        <v>52.71</v>
      </c>
      <c r="M378" s="8"/>
      <c r="N378" s="32">
        <v>0</v>
      </c>
      <c r="O378" s="11">
        <f t="shared" si="49"/>
        <v>150</v>
      </c>
      <c r="P378" s="11">
        <f t="shared" si="46"/>
        <v>1.2090684879529501</v>
      </c>
      <c r="Q378" s="12">
        <f t="shared" si="45"/>
        <v>251.09239929258916</v>
      </c>
      <c r="R378" s="12">
        <f t="shared" si="50"/>
        <v>0</v>
      </c>
      <c r="S378" s="12">
        <f t="shared" si="51"/>
        <v>20242</v>
      </c>
      <c r="T378" s="31">
        <f t="shared" si="47"/>
        <v>16002.118606916707</v>
      </c>
      <c r="U378" s="13"/>
      <c r="V378" s="39">
        <f t="shared" si="52"/>
        <v>9.9264447697270455E-3</v>
      </c>
      <c r="W378" s="14">
        <f t="shared" si="53"/>
        <v>9.91428521179364E-3</v>
      </c>
      <c r="X378" s="40">
        <f t="shared" si="48"/>
        <v>1.4785484913584481E-10</v>
      </c>
      <c r="Y378" s="2"/>
      <c r="Z378" s="4"/>
      <c r="AA378" s="4"/>
      <c r="AB378" s="4"/>
      <c r="AC378" s="4"/>
      <c r="AD378" s="4"/>
      <c r="AE378" s="4"/>
    </row>
    <row r="379" spans="6:31">
      <c r="F379" s="25">
        <v>37222</v>
      </c>
      <c r="G379" s="8">
        <v>63.32</v>
      </c>
      <c r="H379" s="8">
        <v>63.9</v>
      </c>
      <c r="I379" s="8">
        <v>62.74</v>
      </c>
      <c r="J379" s="8">
        <v>63.3</v>
      </c>
      <c r="K379" s="8">
        <v>352300</v>
      </c>
      <c r="L379" s="26">
        <v>52.35</v>
      </c>
      <c r="M379" s="8"/>
      <c r="N379" s="32">
        <v>0</v>
      </c>
      <c r="O379" s="11">
        <f t="shared" si="49"/>
        <v>150</v>
      </c>
      <c r="P379" s="11">
        <f t="shared" si="46"/>
        <v>1.2091690544412605</v>
      </c>
      <c r="Q379" s="12">
        <f t="shared" si="45"/>
        <v>251.0839914462633</v>
      </c>
      <c r="R379" s="12">
        <f t="shared" si="50"/>
        <v>0</v>
      </c>
      <c r="S379" s="12">
        <f t="shared" si="51"/>
        <v>20242</v>
      </c>
      <c r="T379" s="31">
        <f t="shared" si="47"/>
        <v>15893.616658548466</v>
      </c>
      <c r="U379" s="13"/>
      <c r="V379" s="39">
        <f t="shared" si="52"/>
        <v>-6.8035658057502297E-3</v>
      </c>
      <c r="W379" s="14">
        <f t="shared" si="53"/>
        <v>-6.8532535505696638E-3</v>
      </c>
      <c r="X379" s="40">
        <f t="shared" si="48"/>
        <v>2.4688719852411976E-9</v>
      </c>
      <c r="Y379" s="2"/>
      <c r="Z379" s="4"/>
      <c r="AA379" s="4"/>
      <c r="AB379" s="4"/>
      <c r="AC379" s="4"/>
      <c r="AD379" s="4"/>
      <c r="AE379" s="4"/>
    </row>
    <row r="380" spans="6:31">
      <c r="F380" s="25">
        <v>37223</v>
      </c>
      <c r="G380" s="8">
        <v>62.98</v>
      </c>
      <c r="H380" s="8">
        <v>62.99</v>
      </c>
      <c r="I380" s="8">
        <v>62.01</v>
      </c>
      <c r="J380" s="8">
        <v>62.05</v>
      </c>
      <c r="K380" s="8">
        <v>1841500</v>
      </c>
      <c r="L380" s="26">
        <v>51.32</v>
      </c>
      <c r="M380" s="8"/>
      <c r="N380" s="32">
        <v>0</v>
      </c>
      <c r="O380" s="11">
        <f t="shared" si="49"/>
        <v>150</v>
      </c>
      <c r="P380" s="11">
        <f t="shared" si="46"/>
        <v>1.2090802805923615</v>
      </c>
      <c r="Q380" s="12">
        <f t="shared" si="45"/>
        <v>251.09141329833284</v>
      </c>
      <c r="R380" s="12">
        <f t="shared" si="50"/>
        <v>0</v>
      </c>
      <c r="S380" s="12">
        <f t="shared" si="51"/>
        <v>20242</v>
      </c>
      <c r="T380" s="31">
        <f t="shared" si="47"/>
        <v>15580.222195161552</v>
      </c>
      <c r="U380" s="13"/>
      <c r="V380" s="39">
        <f t="shared" si="52"/>
        <v>-1.9915258695956992E-2</v>
      </c>
      <c r="W380" s="14">
        <f t="shared" si="53"/>
        <v>-1.9871397569110195E-2</v>
      </c>
      <c r="X380" s="40">
        <f t="shared" si="48"/>
        <v>1.9237984482707428E-9</v>
      </c>
      <c r="Y380" s="2"/>
      <c r="Z380" s="4"/>
      <c r="AA380" s="4"/>
      <c r="AB380" s="4"/>
      <c r="AC380" s="4"/>
      <c r="AD380" s="4"/>
      <c r="AE380" s="4"/>
    </row>
    <row r="381" spans="6:31">
      <c r="F381" s="25">
        <v>37224</v>
      </c>
      <c r="G381" s="8">
        <v>62.25</v>
      </c>
      <c r="H381" s="8">
        <v>62.85</v>
      </c>
      <c r="I381" s="8">
        <v>62.23</v>
      </c>
      <c r="J381" s="8">
        <v>62.85</v>
      </c>
      <c r="K381" s="8">
        <v>2831100</v>
      </c>
      <c r="L381" s="26">
        <v>51.98</v>
      </c>
      <c r="M381" s="8"/>
      <c r="N381" s="32">
        <v>0</v>
      </c>
      <c r="O381" s="11">
        <f t="shared" si="49"/>
        <v>150</v>
      </c>
      <c r="P381" s="11">
        <f t="shared" si="46"/>
        <v>1.209118891881493</v>
      </c>
      <c r="Q381" s="12">
        <f t="shared" si="45"/>
        <v>251.08818510479969</v>
      </c>
      <c r="R381" s="12">
        <f t="shared" si="50"/>
        <v>0</v>
      </c>
      <c r="S381" s="12">
        <f t="shared" si="51"/>
        <v>20242</v>
      </c>
      <c r="T381" s="31">
        <f t="shared" si="47"/>
        <v>15780.892433836661</v>
      </c>
      <c r="U381" s="13"/>
      <c r="V381" s="39">
        <f t="shared" si="52"/>
        <v>1.2797566656519968E-2</v>
      </c>
      <c r="W381" s="14">
        <f t="shared" si="53"/>
        <v>1.2778489465908531E-2</v>
      </c>
      <c r="X381" s="40">
        <f t="shared" si="48"/>
        <v>3.6393920162511454E-10</v>
      </c>
      <c r="Y381" s="2"/>
      <c r="Z381" s="4"/>
      <c r="AA381" s="4"/>
      <c r="AB381" s="4"/>
      <c r="AC381" s="4"/>
      <c r="AD381" s="4"/>
      <c r="AE381" s="4"/>
    </row>
    <row r="382" spans="6:31">
      <c r="F382" s="25">
        <v>37225</v>
      </c>
      <c r="G382" s="8">
        <v>62.92</v>
      </c>
      <c r="H382" s="8">
        <v>63.01</v>
      </c>
      <c r="I382" s="8">
        <v>62.58</v>
      </c>
      <c r="J382" s="8">
        <v>62.71</v>
      </c>
      <c r="K382" s="8">
        <v>3101500</v>
      </c>
      <c r="L382" s="26">
        <v>51.86</v>
      </c>
      <c r="M382" s="8"/>
      <c r="N382" s="32">
        <v>0</v>
      </c>
      <c r="O382" s="11">
        <f t="shared" si="49"/>
        <v>150</v>
      </c>
      <c r="P382" s="11">
        <f t="shared" si="46"/>
        <v>1.2092171230235249</v>
      </c>
      <c r="Q382" s="12">
        <f t="shared" si="45"/>
        <v>251.07997317355947</v>
      </c>
      <c r="R382" s="12">
        <f t="shared" si="50"/>
        <v>0</v>
      </c>
      <c r="S382" s="12">
        <f t="shared" si="51"/>
        <v>20242</v>
      </c>
      <c r="T382" s="31">
        <f t="shared" si="47"/>
        <v>15745.225117713915</v>
      </c>
      <c r="U382" s="13"/>
      <c r="V382" s="39">
        <f t="shared" si="52"/>
        <v>-2.2627163831472666E-3</v>
      </c>
      <c r="W382" s="14">
        <f t="shared" si="53"/>
        <v>-2.3112491028258342E-3</v>
      </c>
      <c r="X382" s="40">
        <f t="shared" si="48"/>
        <v>2.3554248793984237E-9</v>
      </c>
      <c r="Y382" s="2"/>
      <c r="Z382" s="4"/>
      <c r="AA382" s="4"/>
      <c r="AB382" s="4"/>
      <c r="AC382" s="4"/>
      <c r="AD382" s="4"/>
      <c r="AE382" s="4"/>
    </row>
    <row r="383" spans="6:31">
      <c r="F383" s="25">
        <v>37228</v>
      </c>
      <c r="G383" s="8">
        <v>62.43</v>
      </c>
      <c r="H383" s="8">
        <v>62.49</v>
      </c>
      <c r="I383" s="8">
        <v>62.11</v>
      </c>
      <c r="J383" s="8">
        <v>62.2</v>
      </c>
      <c r="K383" s="8">
        <v>395100</v>
      </c>
      <c r="L383" s="26">
        <v>51.44</v>
      </c>
      <c r="M383" s="8"/>
      <c r="N383" s="32">
        <v>0</v>
      </c>
      <c r="O383" s="11">
        <f t="shared" si="49"/>
        <v>150</v>
      </c>
      <c r="P383" s="11">
        <f t="shared" si="46"/>
        <v>1.2091757387247279</v>
      </c>
      <c r="Q383" s="12">
        <f t="shared" si="45"/>
        <v>251.08343265730383</v>
      </c>
      <c r="R383" s="12">
        <f t="shared" si="50"/>
        <v>0</v>
      </c>
      <c r="S383" s="12">
        <f t="shared" si="51"/>
        <v>20242</v>
      </c>
      <c r="T383" s="31">
        <f t="shared" si="47"/>
        <v>15617.389511284298</v>
      </c>
      <c r="U383" s="13"/>
      <c r="V383" s="39">
        <f t="shared" si="52"/>
        <v>-8.1521464910085262E-3</v>
      </c>
      <c r="W383" s="14">
        <f t="shared" si="53"/>
        <v>-8.1317001811543679E-3</v>
      </c>
      <c r="X383" s="40">
        <f t="shared" si="48"/>
        <v>4.1805158665225119E-10</v>
      </c>
      <c r="Y383" s="2"/>
      <c r="Z383" s="4"/>
      <c r="AA383" s="4"/>
      <c r="AB383" s="4"/>
      <c r="AC383" s="4"/>
      <c r="AD383" s="4"/>
      <c r="AE383" s="4"/>
    </row>
    <row r="384" spans="6:31">
      <c r="F384" s="25">
        <v>37229</v>
      </c>
      <c r="G384" s="8">
        <v>62.44</v>
      </c>
      <c r="H384" s="8">
        <v>63.04</v>
      </c>
      <c r="I384" s="8">
        <v>62.34</v>
      </c>
      <c r="J384" s="8">
        <v>62.98</v>
      </c>
      <c r="K384" s="8">
        <v>27300</v>
      </c>
      <c r="L384" s="26">
        <v>52.09</v>
      </c>
      <c r="M384" s="8"/>
      <c r="N384" s="32">
        <v>0</v>
      </c>
      <c r="O384" s="11">
        <f t="shared" si="49"/>
        <v>150</v>
      </c>
      <c r="P384" s="11">
        <f t="shared" si="46"/>
        <v>1.2090612401612593</v>
      </c>
      <c r="Q384" s="12">
        <f t="shared" si="45"/>
        <v>251.09300529717126</v>
      </c>
      <c r="R384" s="12">
        <f t="shared" si="50"/>
        <v>0</v>
      </c>
      <c r="S384" s="12">
        <f t="shared" si="51"/>
        <v>20242</v>
      </c>
      <c r="T384" s="31">
        <f t="shared" si="47"/>
        <v>15813.837473615846</v>
      </c>
      <c r="U384" s="13"/>
      <c r="V384" s="39">
        <f t="shared" si="52"/>
        <v>1.2500340535532324E-2</v>
      </c>
      <c r="W384" s="14">
        <f t="shared" si="53"/>
        <v>1.255691182773626E-2</v>
      </c>
      <c r="X384" s="40">
        <f t="shared" si="48"/>
        <v>3.2003111016231604E-9</v>
      </c>
      <c r="Y384" s="2"/>
      <c r="Z384" s="4"/>
      <c r="AA384" s="4"/>
      <c r="AB384" s="4"/>
      <c r="AC384" s="4"/>
      <c r="AD384" s="4"/>
      <c r="AE384" s="4"/>
    </row>
    <row r="385" spans="6:31">
      <c r="F385" s="25">
        <v>37230</v>
      </c>
      <c r="G385" s="8">
        <v>63.6</v>
      </c>
      <c r="H385" s="8">
        <v>64.790000000000006</v>
      </c>
      <c r="I385" s="8">
        <v>63.6</v>
      </c>
      <c r="J385" s="8">
        <v>64.709999999999994</v>
      </c>
      <c r="K385" s="8">
        <v>48800</v>
      </c>
      <c r="L385" s="26">
        <v>53.52</v>
      </c>
      <c r="M385" s="8"/>
      <c r="N385" s="32">
        <v>0</v>
      </c>
      <c r="O385" s="11">
        <f t="shared" si="49"/>
        <v>150</v>
      </c>
      <c r="P385" s="11">
        <f t="shared" si="46"/>
        <v>1.209080717488789</v>
      </c>
      <c r="Q385" s="12">
        <f t="shared" si="45"/>
        <v>251.0913767693595</v>
      </c>
      <c r="R385" s="12">
        <f t="shared" si="50"/>
        <v>0</v>
      </c>
      <c r="S385" s="12">
        <f t="shared" si="51"/>
        <v>20242</v>
      </c>
      <c r="T385" s="31">
        <f t="shared" si="47"/>
        <v>16248.122990745251</v>
      </c>
      <c r="U385" s="13"/>
      <c r="V385" s="39">
        <f t="shared" si="52"/>
        <v>2.7092047619876321E-2</v>
      </c>
      <c r="W385" s="14">
        <f t="shared" si="53"/>
        <v>2.7082424062872829E-2</v>
      </c>
      <c r="X385" s="40">
        <f t="shared" si="48"/>
        <v>9.2612849399463988E-11</v>
      </c>
      <c r="Y385" s="2"/>
      <c r="Z385" s="4"/>
      <c r="AA385" s="4"/>
      <c r="AB385" s="4"/>
      <c r="AC385" s="4"/>
      <c r="AD385" s="4"/>
      <c r="AE385" s="4"/>
    </row>
    <row r="386" spans="6:31">
      <c r="F386" s="25">
        <v>37231</v>
      </c>
      <c r="G386" s="8">
        <v>64.55</v>
      </c>
      <c r="H386" s="8">
        <v>64.790000000000006</v>
      </c>
      <c r="I386" s="8">
        <v>64.2</v>
      </c>
      <c r="J386" s="8">
        <v>64.510000000000005</v>
      </c>
      <c r="K386" s="8">
        <v>55600</v>
      </c>
      <c r="L386" s="26">
        <v>53.35</v>
      </c>
      <c r="M386" s="8"/>
      <c r="N386" s="32">
        <v>0</v>
      </c>
      <c r="O386" s="11">
        <f t="shared" si="49"/>
        <v>150</v>
      </c>
      <c r="P386" s="11">
        <f t="shared" si="46"/>
        <v>1.2091846298031865</v>
      </c>
      <c r="Q386" s="12">
        <f t="shared" si="45"/>
        <v>251.0826893955153</v>
      </c>
      <c r="R386" s="12">
        <f t="shared" si="50"/>
        <v>0</v>
      </c>
      <c r="S386" s="12">
        <f t="shared" si="51"/>
        <v>20242</v>
      </c>
      <c r="T386" s="31">
        <f t="shared" si="47"/>
        <v>16197.344292904694</v>
      </c>
      <c r="U386" s="13"/>
      <c r="V386" s="39">
        <f t="shared" si="52"/>
        <v>-3.130097579138633E-3</v>
      </c>
      <c r="W386" s="14">
        <f t="shared" si="53"/>
        <v>-3.1814380722106931E-3</v>
      </c>
      <c r="X386" s="40">
        <f t="shared" si="48"/>
        <v>2.635846228882257E-9</v>
      </c>
      <c r="Y386" s="2"/>
      <c r="Z386" s="4"/>
      <c r="AA386" s="4"/>
      <c r="AB386" s="4"/>
      <c r="AC386" s="4"/>
      <c r="AD386" s="4"/>
      <c r="AE386" s="4"/>
    </row>
    <row r="387" spans="6:31">
      <c r="F387" s="25">
        <v>37232</v>
      </c>
      <c r="G387" s="8">
        <v>64.25</v>
      </c>
      <c r="H387" s="8">
        <v>64.34</v>
      </c>
      <c r="I387" s="8">
        <v>63.79</v>
      </c>
      <c r="J387" s="8">
        <v>64.05</v>
      </c>
      <c r="K387" s="8">
        <v>28200</v>
      </c>
      <c r="L387" s="26">
        <v>52.97</v>
      </c>
      <c r="M387" s="8"/>
      <c r="N387" s="32">
        <v>0</v>
      </c>
      <c r="O387" s="11">
        <f t="shared" si="49"/>
        <v>150</v>
      </c>
      <c r="P387" s="11">
        <f t="shared" si="46"/>
        <v>1.2091750047196526</v>
      </c>
      <c r="Q387" s="12">
        <f t="shared" si="45"/>
        <v>251.08349401794419</v>
      </c>
      <c r="R387" s="12">
        <f t="shared" si="50"/>
        <v>0</v>
      </c>
      <c r="S387" s="12">
        <f t="shared" si="51"/>
        <v>20242</v>
      </c>
      <c r="T387" s="31">
        <f t="shared" si="47"/>
        <v>16081.897791849324</v>
      </c>
      <c r="U387" s="13"/>
      <c r="V387" s="39">
        <f t="shared" si="52"/>
        <v>-7.153017595221205E-3</v>
      </c>
      <c r="W387" s="14">
        <f t="shared" si="53"/>
        <v>-7.148262191327138E-3</v>
      </c>
      <c r="X387" s="40">
        <f t="shared" si="48"/>
        <v>2.2613866195707714E-11</v>
      </c>
      <c r="Y387" s="2"/>
      <c r="Z387" s="4"/>
      <c r="AA387" s="4"/>
      <c r="AB387" s="4"/>
      <c r="AC387" s="4"/>
      <c r="AD387" s="4"/>
      <c r="AE387" s="4"/>
    </row>
    <row r="388" spans="6:31">
      <c r="F388" s="25">
        <v>37235</v>
      </c>
      <c r="G388" s="8">
        <v>63.9</v>
      </c>
      <c r="H388" s="8">
        <v>64.069999999999993</v>
      </c>
      <c r="I388" s="8">
        <v>62.99</v>
      </c>
      <c r="J388" s="8">
        <v>63.05</v>
      </c>
      <c r="K388" s="8">
        <v>25600</v>
      </c>
      <c r="L388" s="26">
        <v>52.14</v>
      </c>
      <c r="M388" s="8"/>
      <c r="N388" s="32">
        <v>0</v>
      </c>
      <c r="O388" s="11">
        <f t="shared" si="49"/>
        <v>150</v>
      </c>
      <c r="P388" s="11">
        <f t="shared" si="46"/>
        <v>1.2092443421557344</v>
      </c>
      <c r="Q388" s="12">
        <f t="shared" ref="Q388:Q451" si="54">$D$4*$P$4/P388+O388</f>
        <v>251.07769794343631</v>
      </c>
      <c r="R388" s="12">
        <f t="shared" si="50"/>
        <v>0</v>
      </c>
      <c r="S388" s="12">
        <f t="shared" si="51"/>
        <v>20242</v>
      </c>
      <c r="T388" s="31">
        <f t="shared" si="47"/>
        <v>15830.448855333658</v>
      </c>
      <c r="U388" s="13"/>
      <c r="V388" s="39">
        <f t="shared" si="52"/>
        <v>-1.57590504496983E-2</v>
      </c>
      <c r="W388" s="14">
        <f t="shared" si="53"/>
        <v>-1.5793307051079571E-2</v>
      </c>
      <c r="X388" s="40">
        <f t="shared" si="48"/>
        <v>1.173514738195301E-9</v>
      </c>
      <c r="Y388" s="2"/>
      <c r="Z388" s="4"/>
      <c r="AA388" s="4"/>
      <c r="AB388" s="4"/>
      <c r="AC388" s="4"/>
      <c r="AD388" s="4"/>
      <c r="AE388" s="4"/>
    </row>
    <row r="389" spans="6:31">
      <c r="F389" s="25">
        <v>37236</v>
      </c>
      <c r="G389" s="8">
        <v>63.15</v>
      </c>
      <c r="H389" s="8">
        <v>63.73</v>
      </c>
      <c r="I389" s="8">
        <v>62.9</v>
      </c>
      <c r="J389" s="8">
        <v>62.95</v>
      </c>
      <c r="K389" s="8">
        <v>161000</v>
      </c>
      <c r="L389" s="26">
        <v>52.06</v>
      </c>
      <c r="M389" s="8"/>
      <c r="N389" s="32">
        <v>0</v>
      </c>
      <c r="O389" s="11">
        <f t="shared" si="49"/>
        <v>150</v>
      </c>
      <c r="P389" s="11">
        <f t="shared" ref="P389:P452" si="55">J389/L389</f>
        <v>1.2091817134076066</v>
      </c>
      <c r="Q389" s="12">
        <f t="shared" si="54"/>
        <v>251.08293319436314</v>
      </c>
      <c r="R389" s="12">
        <f t="shared" si="50"/>
        <v>0</v>
      </c>
      <c r="S389" s="12">
        <f t="shared" si="51"/>
        <v>20242</v>
      </c>
      <c r="T389" s="31">
        <f t="shared" ref="T389:T452" si="56">Q389*J389</f>
        <v>15805.67064458516</v>
      </c>
      <c r="U389" s="13"/>
      <c r="V389" s="39">
        <f t="shared" si="52"/>
        <v>-1.5664510190782227E-3</v>
      </c>
      <c r="W389" s="14">
        <f t="shared" si="53"/>
        <v>-1.5355089389363558E-3</v>
      </c>
      <c r="X389" s="40">
        <f t="shared" ref="X389:X452" si="57">(V389-W389)^2</f>
        <v>9.5741232350570983E-10</v>
      </c>
      <c r="Y389" s="2"/>
      <c r="Z389" s="4"/>
      <c r="AA389" s="4"/>
      <c r="AB389" s="4"/>
      <c r="AC389" s="4"/>
      <c r="AD389" s="4"/>
      <c r="AE389" s="4"/>
    </row>
    <row r="390" spans="6:31">
      <c r="F390" s="25">
        <v>37237</v>
      </c>
      <c r="G390" s="8">
        <v>63.1</v>
      </c>
      <c r="H390" s="8">
        <v>63.19</v>
      </c>
      <c r="I390" s="8">
        <v>62.35</v>
      </c>
      <c r="J390" s="8">
        <v>62.91</v>
      </c>
      <c r="K390" s="8">
        <v>56300</v>
      </c>
      <c r="L390" s="26">
        <v>52.03</v>
      </c>
      <c r="M390" s="8"/>
      <c r="N390" s="32">
        <v>0</v>
      </c>
      <c r="O390" s="11">
        <f t="shared" ref="O390:O453" si="58">O389+N390</f>
        <v>150</v>
      </c>
      <c r="P390" s="11">
        <f t="shared" si="55"/>
        <v>1.2091101287718622</v>
      </c>
      <c r="Q390" s="12">
        <f t="shared" si="54"/>
        <v>251.08891774844182</v>
      </c>
      <c r="R390" s="12">
        <f t="shared" ref="R390:R453" si="59">IF(N390&lt;&gt;0,N390*J390,0)</f>
        <v>0</v>
      </c>
      <c r="S390" s="12">
        <f t="shared" ref="S390:S453" si="60">IF(N390&lt;&gt;0,N390*J390+S389,S389)</f>
        <v>20242</v>
      </c>
      <c r="T390" s="31">
        <f t="shared" si="56"/>
        <v>15796.003815554473</v>
      </c>
      <c r="U390" s="13"/>
      <c r="V390" s="39">
        <f t="shared" ref="V390:V453" si="61">LN((T390-R390)/T389)</f>
        <v>-6.1179222287065271E-4</v>
      </c>
      <c r="W390" s="14">
        <f t="shared" ref="W390:W453" si="62">LN(L390/L389)</f>
        <v>-5.7642426420721629E-4</v>
      </c>
      <c r="X390" s="40">
        <f t="shared" si="57"/>
        <v>1.2508925000185466E-9</v>
      </c>
      <c r="Y390" s="2"/>
      <c r="Z390" s="4"/>
      <c r="AA390" s="4"/>
      <c r="AB390" s="4"/>
      <c r="AC390" s="4"/>
      <c r="AD390" s="4"/>
      <c r="AE390" s="4"/>
    </row>
    <row r="391" spans="6:31">
      <c r="F391" s="25">
        <v>37238</v>
      </c>
      <c r="G391" s="8">
        <v>62.2</v>
      </c>
      <c r="H391" s="8">
        <v>62.64</v>
      </c>
      <c r="I391" s="8">
        <v>61.85</v>
      </c>
      <c r="J391" s="8">
        <v>61.85</v>
      </c>
      <c r="K391" s="8">
        <v>358400</v>
      </c>
      <c r="L391" s="26">
        <v>51.15</v>
      </c>
      <c r="M391" s="8"/>
      <c r="N391" s="32">
        <v>0</v>
      </c>
      <c r="O391" s="11">
        <f t="shared" si="58"/>
        <v>150</v>
      </c>
      <c r="P391" s="11">
        <f t="shared" si="55"/>
        <v>1.2091886608015641</v>
      </c>
      <c r="Q391" s="12">
        <f t="shared" si="54"/>
        <v>251.08235242232811</v>
      </c>
      <c r="R391" s="12">
        <f t="shared" si="59"/>
        <v>0</v>
      </c>
      <c r="S391" s="12">
        <f t="shared" si="60"/>
        <v>20242</v>
      </c>
      <c r="T391" s="31">
        <f t="shared" si="56"/>
        <v>15529.443497320994</v>
      </c>
      <c r="U391" s="13"/>
      <c r="V391" s="39">
        <f t="shared" si="61"/>
        <v>-1.7019182500209028E-2</v>
      </c>
      <c r="W391" s="14">
        <f t="shared" si="62"/>
        <v>-1.7057982904576739E-2</v>
      </c>
      <c r="X391" s="40">
        <f t="shared" si="57"/>
        <v>1.5054713790979243E-9</v>
      </c>
      <c r="Y391" s="2"/>
      <c r="Z391" s="4"/>
      <c r="AA391" s="4"/>
      <c r="AB391" s="4"/>
      <c r="AC391" s="4"/>
      <c r="AD391" s="4"/>
      <c r="AE391" s="4"/>
    </row>
    <row r="392" spans="6:31">
      <c r="F392" s="25">
        <v>37239</v>
      </c>
      <c r="G392" s="8">
        <v>61.75</v>
      </c>
      <c r="H392" s="8">
        <v>62.18</v>
      </c>
      <c r="I392" s="8">
        <v>61.55</v>
      </c>
      <c r="J392" s="8">
        <v>62</v>
      </c>
      <c r="K392" s="8">
        <v>64400</v>
      </c>
      <c r="L392" s="26">
        <v>51.43</v>
      </c>
      <c r="M392" s="8"/>
      <c r="N392" s="32">
        <v>0</v>
      </c>
      <c r="O392" s="11">
        <f t="shared" si="58"/>
        <v>150</v>
      </c>
      <c r="P392" s="11">
        <f t="shared" si="55"/>
        <v>1.2055220688314214</v>
      </c>
      <c r="Q392" s="12">
        <f t="shared" si="54"/>
        <v>251.38979411194737</v>
      </c>
      <c r="R392" s="12">
        <f t="shared" si="59"/>
        <v>0</v>
      </c>
      <c r="S392" s="12">
        <f t="shared" si="60"/>
        <v>20242</v>
      </c>
      <c r="T392" s="31">
        <f t="shared" si="56"/>
        <v>15586.167234940736</v>
      </c>
      <c r="U392" s="13"/>
      <c r="V392" s="39">
        <f t="shared" si="61"/>
        <v>3.6460027055308132E-3</v>
      </c>
      <c r="W392" s="14">
        <f t="shared" si="62"/>
        <v>5.4591673891894732E-3</v>
      </c>
      <c r="X392" s="40">
        <f t="shared" si="57"/>
        <v>3.2875661700670088E-6</v>
      </c>
      <c r="Y392" s="2"/>
      <c r="Z392" s="4"/>
      <c r="AA392" s="4"/>
      <c r="AB392" s="4"/>
      <c r="AC392" s="4"/>
      <c r="AD392" s="4"/>
      <c r="AE392" s="4"/>
    </row>
    <row r="393" spans="6:31">
      <c r="F393" s="25">
        <v>37242</v>
      </c>
      <c r="G393" s="8">
        <v>61.91</v>
      </c>
      <c r="H393" s="8">
        <v>62.76</v>
      </c>
      <c r="I393" s="8">
        <v>61.51</v>
      </c>
      <c r="J393" s="8">
        <v>62.5</v>
      </c>
      <c r="K393" s="8">
        <v>48700</v>
      </c>
      <c r="L393" s="26">
        <v>51.84</v>
      </c>
      <c r="M393" s="8"/>
      <c r="N393" s="32">
        <v>0</v>
      </c>
      <c r="O393" s="11">
        <f t="shared" si="58"/>
        <v>150</v>
      </c>
      <c r="P393" s="11">
        <f t="shared" si="55"/>
        <v>1.2056327160493827</v>
      </c>
      <c r="Q393" s="12">
        <f t="shared" si="54"/>
        <v>251.38048904042864</v>
      </c>
      <c r="R393" s="12">
        <f t="shared" si="59"/>
        <v>0</v>
      </c>
      <c r="S393" s="12">
        <f t="shared" si="60"/>
        <v>20242</v>
      </c>
      <c r="T393" s="31">
        <f t="shared" si="56"/>
        <v>15711.280565026791</v>
      </c>
      <c r="U393" s="13"/>
      <c r="V393" s="39">
        <f t="shared" si="61"/>
        <v>7.9951564963600379E-3</v>
      </c>
      <c r="W393" s="14">
        <f t="shared" si="62"/>
        <v>7.9403922571944195E-3</v>
      </c>
      <c r="X393" s="40">
        <f t="shared" si="57"/>
        <v>2.999121891389054E-9</v>
      </c>
      <c r="Y393" s="2"/>
      <c r="Z393" s="4"/>
      <c r="AA393" s="4"/>
      <c r="AB393" s="4"/>
      <c r="AC393" s="4"/>
      <c r="AD393" s="4"/>
      <c r="AE393" s="4"/>
    </row>
    <row r="394" spans="6:31">
      <c r="F394" s="25">
        <v>37243</v>
      </c>
      <c r="G394" s="8">
        <v>62.9</v>
      </c>
      <c r="H394" s="8">
        <v>63.29</v>
      </c>
      <c r="I394" s="8">
        <v>62.85</v>
      </c>
      <c r="J394" s="8">
        <v>63.29</v>
      </c>
      <c r="K394" s="8">
        <v>50800</v>
      </c>
      <c r="L394" s="26">
        <v>52.5</v>
      </c>
      <c r="M394" s="8"/>
      <c r="N394" s="32">
        <v>0</v>
      </c>
      <c r="O394" s="11">
        <f t="shared" si="58"/>
        <v>150</v>
      </c>
      <c r="P394" s="11">
        <f t="shared" si="55"/>
        <v>1.2055238095238094</v>
      </c>
      <c r="Q394" s="12">
        <f t="shared" si="54"/>
        <v>251.38964771214884</v>
      </c>
      <c r="R394" s="12">
        <f t="shared" si="59"/>
        <v>0</v>
      </c>
      <c r="S394" s="12">
        <f t="shared" si="60"/>
        <v>20242</v>
      </c>
      <c r="T394" s="31">
        <f t="shared" si="56"/>
        <v>15910.4508037019</v>
      </c>
      <c r="U394" s="13"/>
      <c r="V394" s="39">
        <f t="shared" si="61"/>
        <v>1.2597214883850407E-2</v>
      </c>
      <c r="W394" s="14">
        <f t="shared" si="62"/>
        <v>1.2651117553558727E-2</v>
      </c>
      <c r="X394" s="40">
        <f t="shared" si="57"/>
        <v>2.9054978016842192E-9</v>
      </c>
      <c r="Y394" s="2"/>
      <c r="Z394" s="4"/>
      <c r="AA394" s="4"/>
      <c r="AB394" s="4"/>
      <c r="AC394" s="4"/>
      <c r="AD394" s="4"/>
      <c r="AE394" s="4"/>
    </row>
    <row r="395" spans="6:31">
      <c r="F395" s="25">
        <v>37244</v>
      </c>
      <c r="G395" s="8">
        <v>62.6</v>
      </c>
      <c r="H395" s="8">
        <v>63.69</v>
      </c>
      <c r="I395" s="8">
        <v>62.6</v>
      </c>
      <c r="J395" s="8">
        <v>63.6</v>
      </c>
      <c r="K395" s="8">
        <v>249100</v>
      </c>
      <c r="L395" s="26">
        <v>52.75</v>
      </c>
      <c r="M395" s="8"/>
      <c r="N395" s="32">
        <v>0</v>
      </c>
      <c r="O395" s="11">
        <f t="shared" si="58"/>
        <v>150</v>
      </c>
      <c r="P395" s="11">
        <f t="shared" si="55"/>
        <v>1.2056872037914692</v>
      </c>
      <c r="Q395" s="12">
        <f t="shared" si="54"/>
        <v>251.37590742595842</v>
      </c>
      <c r="R395" s="12">
        <f t="shared" si="59"/>
        <v>0</v>
      </c>
      <c r="S395" s="12">
        <f t="shared" si="60"/>
        <v>20242</v>
      </c>
      <c r="T395" s="31">
        <f t="shared" si="56"/>
        <v>15987.507712290955</v>
      </c>
      <c r="U395" s="13"/>
      <c r="V395" s="39">
        <f t="shared" si="61"/>
        <v>4.8314727380525131E-3</v>
      </c>
      <c r="W395" s="14">
        <f t="shared" si="62"/>
        <v>4.7506027585977988E-3</v>
      </c>
      <c r="X395" s="40">
        <f t="shared" si="57"/>
        <v>6.5399535770059112E-9</v>
      </c>
      <c r="Y395" s="2"/>
      <c r="Z395" s="4"/>
      <c r="AA395" s="4"/>
      <c r="AB395" s="4"/>
      <c r="AC395" s="4"/>
      <c r="AD395" s="4"/>
      <c r="AE395" s="4"/>
    </row>
    <row r="396" spans="6:31">
      <c r="F396" s="25">
        <v>37245</v>
      </c>
      <c r="G396" s="8">
        <v>63.44</v>
      </c>
      <c r="H396" s="8">
        <v>63.54</v>
      </c>
      <c r="I396" s="8">
        <v>62.84</v>
      </c>
      <c r="J396" s="8">
        <v>62.84</v>
      </c>
      <c r="K396" s="8">
        <v>2646600</v>
      </c>
      <c r="L396" s="26">
        <v>52.12</v>
      </c>
      <c r="M396" s="8"/>
      <c r="N396" s="32">
        <v>0</v>
      </c>
      <c r="O396" s="11">
        <f t="shared" si="58"/>
        <v>150</v>
      </c>
      <c r="P396" s="11">
        <f t="shared" si="55"/>
        <v>1.2056792018419034</v>
      </c>
      <c r="Q396" s="12">
        <f t="shared" si="54"/>
        <v>251.37658024580733</v>
      </c>
      <c r="R396" s="12">
        <f t="shared" si="59"/>
        <v>0</v>
      </c>
      <c r="S396" s="12">
        <f t="shared" si="60"/>
        <v>20242</v>
      </c>
      <c r="T396" s="31">
        <f t="shared" si="56"/>
        <v>15796.504302646534</v>
      </c>
      <c r="U396" s="13"/>
      <c r="V396" s="39">
        <f t="shared" si="61"/>
        <v>-1.201898041357497E-2</v>
      </c>
      <c r="W396" s="14">
        <f t="shared" si="62"/>
        <v>-1.201502009953161E-2</v>
      </c>
      <c r="X396" s="40">
        <f t="shared" si="57"/>
        <v>1.5684087322032804E-11</v>
      </c>
      <c r="Y396" s="2"/>
      <c r="Z396" s="4"/>
      <c r="AA396" s="4"/>
      <c r="AB396" s="4"/>
      <c r="AC396" s="4"/>
      <c r="AD396" s="4"/>
      <c r="AE396" s="4"/>
    </row>
    <row r="397" spans="6:31">
      <c r="F397" s="25">
        <v>37246</v>
      </c>
      <c r="G397" s="8">
        <v>63.32</v>
      </c>
      <c r="H397" s="8">
        <v>63.4</v>
      </c>
      <c r="I397" s="8">
        <v>62.95</v>
      </c>
      <c r="J397" s="8">
        <v>63.16</v>
      </c>
      <c r="K397" s="8">
        <v>232600</v>
      </c>
      <c r="L397" s="26">
        <v>52.39</v>
      </c>
      <c r="M397" s="8"/>
      <c r="N397" s="32">
        <v>0</v>
      </c>
      <c r="O397" s="11">
        <f t="shared" si="58"/>
        <v>150</v>
      </c>
      <c r="P397" s="11">
        <f t="shared" si="55"/>
        <v>1.2055735827447986</v>
      </c>
      <c r="Q397" s="12">
        <f t="shared" si="54"/>
        <v>251.38546174671808</v>
      </c>
      <c r="R397" s="12">
        <f t="shared" si="59"/>
        <v>0</v>
      </c>
      <c r="S397" s="12">
        <f t="shared" si="60"/>
        <v>20242</v>
      </c>
      <c r="T397" s="31">
        <f t="shared" si="56"/>
        <v>15877.505763922713</v>
      </c>
      <c r="U397" s="13"/>
      <c r="V397" s="39">
        <f t="shared" si="61"/>
        <v>5.1147068331778896E-3</v>
      </c>
      <c r="W397" s="14">
        <f t="shared" si="62"/>
        <v>5.166981163483934E-3</v>
      </c>
      <c r="X397" s="40">
        <f t="shared" si="57"/>
        <v>2.732605608945431E-9</v>
      </c>
      <c r="Y397" s="2"/>
      <c r="Z397" s="4"/>
      <c r="AA397" s="4"/>
      <c r="AB397" s="4"/>
      <c r="AC397" s="4"/>
      <c r="AD397" s="4"/>
      <c r="AE397" s="4"/>
    </row>
    <row r="398" spans="6:31">
      <c r="F398" s="25">
        <v>37249</v>
      </c>
      <c r="G398" s="8">
        <v>63.4</v>
      </c>
      <c r="H398" s="8">
        <v>63.4</v>
      </c>
      <c r="I398" s="8">
        <v>63.18</v>
      </c>
      <c r="J398" s="8">
        <v>63.25</v>
      </c>
      <c r="K398" s="8">
        <v>83600</v>
      </c>
      <c r="L398" s="26">
        <v>52.46</v>
      </c>
      <c r="M398" s="8"/>
      <c r="N398" s="32">
        <v>0</v>
      </c>
      <c r="O398" s="11">
        <f t="shared" si="58"/>
        <v>150</v>
      </c>
      <c r="P398" s="11">
        <f t="shared" si="55"/>
        <v>1.2056805184902784</v>
      </c>
      <c r="Q398" s="12">
        <f t="shared" si="54"/>
        <v>251.37646953877709</v>
      </c>
      <c r="R398" s="12">
        <f t="shared" si="59"/>
        <v>0</v>
      </c>
      <c r="S398" s="12">
        <f t="shared" si="60"/>
        <v>20242</v>
      </c>
      <c r="T398" s="31">
        <f t="shared" si="56"/>
        <v>15899.56169832765</v>
      </c>
      <c r="U398" s="13"/>
      <c r="V398" s="39">
        <f t="shared" si="61"/>
        <v>1.3881669838142073E-3</v>
      </c>
      <c r="W398" s="14">
        <f t="shared" si="62"/>
        <v>1.3352410185992847E-3</v>
      </c>
      <c r="X398" s="40">
        <f t="shared" si="57"/>
        <v>2.8011577939312008E-9</v>
      </c>
      <c r="Y398" s="2"/>
      <c r="Z398" s="4"/>
      <c r="AA398" s="4"/>
      <c r="AB398" s="4"/>
      <c r="AC398" s="4"/>
      <c r="AD398" s="4"/>
      <c r="AE398" s="4"/>
    </row>
    <row r="399" spans="6:31">
      <c r="F399" s="25">
        <v>37251</v>
      </c>
      <c r="G399" s="8">
        <v>63.4</v>
      </c>
      <c r="H399" s="8">
        <v>64.03</v>
      </c>
      <c r="I399" s="8">
        <v>63.4</v>
      </c>
      <c r="J399" s="8">
        <v>63.47</v>
      </c>
      <c r="K399" s="8">
        <v>30100</v>
      </c>
      <c r="L399" s="26">
        <v>52.65</v>
      </c>
      <c r="M399" s="8"/>
      <c r="N399" s="32">
        <v>0</v>
      </c>
      <c r="O399" s="11">
        <f t="shared" si="58"/>
        <v>150</v>
      </c>
      <c r="P399" s="11">
        <f t="shared" si="55"/>
        <v>1.2055080721747389</v>
      </c>
      <c r="Q399" s="12">
        <f t="shared" si="54"/>
        <v>251.39097130700068</v>
      </c>
      <c r="R399" s="12">
        <f t="shared" si="59"/>
        <v>0</v>
      </c>
      <c r="S399" s="12">
        <f t="shared" si="60"/>
        <v>20242</v>
      </c>
      <c r="T399" s="31">
        <f t="shared" si="56"/>
        <v>15955.784948855333</v>
      </c>
      <c r="U399" s="13"/>
      <c r="V399" s="39">
        <f t="shared" si="61"/>
        <v>3.5299134886338348E-3</v>
      </c>
      <c r="W399" s="14">
        <f t="shared" si="62"/>
        <v>3.6152641412567775E-3</v>
      </c>
      <c r="X399" s="40">
        <f t="shared" si="57"/>
        <v>7.2847339031622461E-9</v>
      </c>
      <c r="Y399" s="2"/>
      <c r="Z399" s="4"/>
      <c r="AA399" s="4"/>
      <c r="AB399" s="4"/>
      <c r="AC399" s="4"/>
      <c r="AD399" s="4"/>
      <c r="AE399" s="4"/>
    </row>
    <row r="400" spans="6:31">
      <c r="F400" s="25">
        <v>37252</v>
      </c>
      <c r="G400" s="8">
        <v>63.65</v>
      </c>
      <c r="H400" s="8">
        <v>63.99</v>
      </c>
      <c r="I400" s="8">
        <v>63.54</v>
      </c>
      <c r="J400" s="8">
        <v>63.99</v>
      </c>
      <c r="K400" s="8">
        <v>210400</v>
      </c>
      <c r="L400" s="26">
        <v>53.08</v>
      </c>
      <c r="M400" s="8"/>
      <c r="N400" s="32">
        <v>0</v>
      </c>
      <c r="O400" s="11">
        <f t="shared" si="58"/>
        <v>150</v>
      </c>
      <c r="P400" s="11">
        <f t="shared" si="55"/>
        <v>1.205538809344386</v>
      </c>
      <c r="Q400" s="12">
        <f t="shared" si="54"/>
        <v>251.38838617953604</v>
      </c>
      <c r="R400" s="12">
        <f t="shared" si="59"/>
        <v>0</v>
      </c>
      <c r="S400" s="12">
        <f t="shared" si="60"/>
        <v>20242</v>
      </c>
      <c r="T400" s="31">
        <f t="shared" si="56"/>
        <v>16086.342831628512</v>
      </c>
      <c r="U400" s="13"/>
      <c r="V400" s="39">
        <f t="shared" si="61"/>
        <v>8.1491844853302103E-3</v>
      </c>
      <c r="W400" s="14">
        <f t="shared" si="62"/>
        <v>8.1339708840223457E-3</v>
      </c>
      <c r="X400" s="40">
        <f t="shared" si="57"/>
        <v>2.3145366475466079E-10</v>
      </c>
      <c r="Y400" s="2"/>
      <c r="Z400" s="4"/>
      <c r="AA400" s="4"/>
      <c r="AB400" s="4"/>
      <c r="AC400" s="4"/>
      <c r="AD400" s="4"/>
      <c r="AE400" s="4"/>
    </row>
    <row r="401" spans="6:31">
      <c r="F401" s="25">
        <v>37253</v>
      </c>
      <c r="G401" s="8">
        <v>64.2</v>
      </c>
      <c r="H401" s="8">
        <v>64.38</v>
      </c>
      <c r="I401" s="8">
        <v>63.95</v>
      </c>
      <c r="J401" s="8">
        <v>64.08</v>
      </c>
      <c r="K401" s="8">
        <v>294000</v>
      </c>
      <c r="L401" s="26">
        <v>53.15</v>
      </c>
      <c r="M401" s="8"/>
      <c r="N401" s="32">
        <v>0</v>
      </c>
      <c r="O401" s="11">
        <f t="shared" si="58"/>
        <v>150</v>
      </c>
      <c r="P401" s="11">
        <f t="shared" si="55"/>
        <v>1.2056444026340545</v>
      </c>
      <c r="Q401" s="12">
        <f t="shared" si="54"/>
        <v>251.37950633635216</v>
      </c>
      <c r="R401" s="12">
        <f t="shared" si="59"/>
        <v>0</v>
      </c>
      <c r="S401" s="12">
        <f t="shared" si="60"/>
        <v>20242</v>
      </c>
      <c r="T401" s="31">
        <f t="shared" si="56"/>
        <v>16108.398766033446</v>
      </c>
      <c r="U401" s="13"/>
      <c r="V401" s="39">
        <f t="shared" si="61"/>
        <v>1.3701577811118537E-3</v>
      </c>
      <c r="W401" s="14">
        <f t="shared" si="62"/>
        <v>1.317895323950235E-3</v>
      </c>
      <c r="X401" s="40">
        <f t="shared" si="57"/>
        <v>2.7313644285700236E-9</v>
      </c>
      <c r="Y401" s="2"/>
      <c r="Z401" s="4"/>
      <c r="AA401" s="4"/>
      <c r="AB401" s="4"/>
      <c r="AC401" s="4"/>
      <c r="AD401" s="4"/>
      <c r="AE401" s="4"/>
    </row>
    <row r="402" spans="6:31">
      <c r="F402" s="25">
        <v>37256</v>
      </c>
      <c r="G402" s="8">
        <v>64.12</v>
      </c>
      <c r="H402" s="8">
        <v>64.19</v>
      </c>
      <c r="I402" s="8">
        <v>63.5</v>
      </c>
      <c r="J402" s="8">
        <v>63.5</v>
      </c>
      <c r="K402" s="8">
        <v>261900</v>
      </c>
      <c r="L402" s="26">
        <v>52.67</v>
      </c>
      <c r="M402" s="8"/>
      <c r="N402" s="32">
        <v>0</v>
      </c>
      <c r="O402" s="11">
        <f t="shared" si="58"/>
        <v>150</v>
      </c>
      <c r="P402" s="11">
        <f t="shared" si="55"/>
        <v>1.2056198974748433</v>
      </c>
      <c r="Q402" s="12">
        <f t="shared" si="54"/>
        <v>251.38156695342454</v>
      </c>
      <c r="R402" s="12">
        <f t="shared" si="59"/>
        <v>0</v>
      </c>
      <c r="S402" s="12">
        <f t="shared" si="60"/>
        <v>20242</v>
      </c>
      <c r="T402" s="31">
        <f t="shared" si="56"/>
        <v>15962.729501542459</v>
      </c>
      <c r="U402" s="13"/>
      <c r="V402" s="39">
        <f t="shared" si="61"/>
        <v>-9.0841996593199869E-3</v>
      </c>
      <c r="W402" s="14">
        <f t="shared" si="62"/>
        <v>-9.0720712926588565E-3</v>
      </c>
      <c r="X402" s="40">
        <f t="shared" si="57"/>
        <v>1.4709727786681974E-10</v>
      </c>
      <c r="Y402" s="2"/>
      <c r="Z402" s="4"/>
      <c r="AA402" s="4"/>
      <c r="AB402" s="4"/>
      <c r="AC402" s="4"/>
      <c r="AD402" s="4"/>
      <c r="AE402" s="4"/>
    </row>
    <row r="403" spans="6:31">
      <c r="F403" s="25">
        <v>37258</v>
      </c>
      <c r="G403" s="8">
        <v>63.6</v>
      </c>
      <c r="H403" s="8">
        <v>63.79</v>
      </c>
      <c r="I403" s="8">
        <v>62.72</v>
      </c>
      <c r="J403" s="8">
        <v>63.79</v>
      </c>
      <c r="K403" s="8">
        <v>27900</v>
      </c>
      <c r="L403" s="26">
        <v>52.91</v>
      </c>
      <c r="M403" s="8"/>
      <c r="N403" s="32">
        <v>0</v>
      </c>
      <c r="O403" s="11">
        <f t="shared" si="58"/>
        <v>150</v>
      </c>
      <c r="P403" s="11">
        <f t="shared" si="55"/>
        <v>1.2056322056322057</v>
      </c>
      <c r="Q403" s="12">
        <f t="shared" si="54"/>
        <v>251.38053196093358</v>
      </c>
      <c r="R403" s="12">
        <f t="shared" si="59"/>
        <v>0</v>
      </c>
      <c r="S403" s="12">
        <f t="shared" si="60"/>
        <v>20242</v>
      </c>
      <c r="T403" s="31">
        <f t="shared" si="56"/>
        <v>16035.564133787953</v>
      </c>
      <c r="U403" s="13"/>
      <c r="V403" s="39">
        <f t="shared" si="61"/>
        <v>4.5524151296227628E-3</v>
      </c>
      <c r="W403" s="14">
        <f t="shared" si="62"/>
        <v>4.5463234207421942E-3</v>
      </c>
      <c r="X403" s="40">
        <f t="shared" si="57"/>
        <v>3.7108917085597907E-11</v>
      </c>
      <c r="Y403" s="2"/>
      <c r="Z403" s="4"/>
      <c r="AA403" s="4"/>
      <c r="AB403" s="4"/>
      <c r="AC403" s="4"/>
      <c r="AD403" s="4"/>
      <c r="AE403" s="4"/>
    </row>
    <row r="404" spans="6:31">
      <c r="F404" s="25">
        <v>37259</v>
      </c>
      <c r="G404" s="8">
        <v>63.92</v>
      </c>
      <c r="H404" s="8">
        <v>64.48</v>
      </c>
      <c r="I404" s="8">
        <v>63.92</v>
      </c>
      <c r="J404" s="8">
        <v>64.48</v>
      </c>
      <c r="K404" s="8">
        <v>36100</v>
      </c>
      <c r="L404" s="26">
        <v>53.48</v>
      </c>
      <c r="M404" s="8"/>
      <c r="N404" s="32">
        <v>0</v>
      </c>
      <c r="O404" s="11">
        <f t="shared" si="58"/>
        <v>150</v>
      </c>
      <c r="P404" s="11">
        <f t="shared" si="55"/>
        <v>1.2056843679880331</v>
      </c>
      <c r="Q404" s="12">
        <f t="shared" si="54"/>
        <v>251.37614586493487</v>
      </c>
      <c r="R404" s="12">
        <f t="shared" si="59"/>
        <v>0</v>
      </c>
      <c r="S404" s="12">
        <f t="shared" si="60"/>
        <v>20242</v>
      </c>
      <c r="T404" s="31">
        <f t="shared" si="56"/>
        <v>16208.733885371001</v>
      </c>
      <c r="U404" s="13"/>
      <c r="V404" s="39">
        <f t="shared" si="61"/>
        <v>1.0741211758568242E-2</v>
      </c>
      <c r="W404" s="14">
        <f t="shared" si="62"/>
        <v>1.0715395317702148E-2</v>
      </c>
      <c r="X404" s="40">
        <f t="shared" si="57"/>
        <v>6.6648861899249308E-10</v>
      </c>
      <c r="Y404" s="2"/>
      <c r="Z404" s="4"/>
      <c r="AA404" s="4"/>
      <c r="AB404" s="4"/>
      <c r="AC404" s="4"/>
      <c r="AD404" s="4"/>
      <c r="AE404" s="4"/>
    </row>
    <row r="405" spans="6:31">
      <c r="F405" s="25">
        <v>37260</v>
      </c>
      <c r="G405" s="8">
        <v>64.89</v>
      </c>
      <c r="H405" s="8">
        <v>65.09</v>
      </c>
      <c r="I405" s="8">
        <v>64.48</v>
      </c>
      <c r="J405" s="8">
        <v>64.86</v>
      </c>
      <c r="K405" s="8">
        <v>11900</v>
      </c>
      <c r="L405" s="26">
        <v>53.8</v>
      </c>
      <c r="M405" s="8"/>
      <c r="N405" s="32">
        <v>0</v>
      </c>
      <c r="O405" s="11">
        <f t="shared" si="58"/>
        <v>150</v>
      </c>
      <c r="P405" s="11">
        <f t="shared" si="55"/>
        <v>1.2055762081784387</v>
      </c>
      <c r="Q405" s="12">
        <f t="shared" si="54"/>
        <v>251.3852409553653</v>
      </c>
      <c r="R405" s="12">
        <f t="shared" si="59"/>
        <v>0</v>
      </c>
      <c r="S405" s="12">
        <f t="shared" si="60"/>
        <v>20242</v>
      </c>
      <c r="T405" s="31">
        <f t="shared" si="56"/>
        <v>16304.846728364993</v>
      </c>
      <c r="U405" s="13"/>
      <c r="V405" s="39">
        <f t="shared" si="61"/>
        <v>5.9121832255658565E-3</v>
      </c>
      <c r="W405" s="14">
        <f t="shared" si="62"/>
        <v>5.9657149339963408E-3</v>
      </c>
      <c r="X405" s="40">
        <f t="shared" si="57"/>
        <v>2.8656438074863845E-9</v>
      </c>
      <c r="Y405" s="2"/>
      <c r="Z405" s="4"/>
      <c r="AA405" s="4"/>
      <c r="AB405" s="4"/>
      <c r="AC405" s="4"/>
      <c r="AD405" s="4"/>
      <c r="AE405" s="4"/>
    </row>
    <row r="406" spans="6:31">
      <c r="F406" s="25">
        <v>37263</v>
      </c>
      <c r="G406" s="8">
        <v>65.16</v>
      </c>
      <c r="H406" s="8">
        <v>65.16</v>
      </c>
      <c r="I406" s="8">
        <v>64.39</v>
      </c>
      <c r="J406" s="8">
        <v>64.39</v>
      </c>
      <c r="K406" s="8">
        <v>50800</v>
      </c>
      <c r="L406" s="26">
        <v>53.41</v>
      </c>
      <c r="M406" s="8"/>
      <c r="N406" s="32">
        <v>0</v>
      </c>
      <c r="O406" s="11">
        <f t="shared" si="58"/>
        <v>150</v>
      </c>
      <c r="P406" s="11">
        <f t="shared" si="55"/>
        <v>1.2055794794982213</v>
      </c>
      <c r="Q406" s="12">
        <f t="shared" si="54"/>
        <v>251.38496584820729</v>
      </c>
      <c r="R406" s="12">
        <f t="shared" si="59"/>
        <v>0</v>
      </c>
      <c r="S406" s="12">
        <f t="shared" si="60"/>
        <v>20242</v>
      </c>
      <c r="T406" s="31">
        <f t="shared" si="56"/>
        <v>16186.677950966068</v>
      </c>
      <c r="U406" s="13"/>
      <c r="V406" s="39">
        <f t="shared" si="61"/>
        <v>-7.2738536944748017E-3</v>
      </c>
      <c r="W406" s="14">
        <f t="shared" si="62"/>
        <v>-7.2754728160597509E-3</v>
      </c>
      <c r="X406" s="40">
        <f t="shared" si="57"/>
        <v>2.6215547068482563E-12</v>
      </c>
      <c r="Y406" s="2"/>
      <c r="Z406" s="4"/>
      <c r="AA406" s="4"/>
      <c r="AB406" s="4"/>
      <c r="AC406" s="4"/>
      <c r="AD406" s="4"/>
      <c r="AE406" s="4"/>
    </row>
    <row r="407" spans="6:31">
      <c r="F407" s="25">
        <v>37264</v>
      </c>
      <c r="G407" s="8">
        <v>64.5</v>
      </c>
      <c r="H407" s="8">
        <v>64.5</v>
      </c>
      <c r="I407" s="8">
        <v>64.02</v>
      </c>
      <c r="J407" s="8">
        <v>64.2</v>
      </c>
      <c r="K407" s="8">
        <v>47000</v>
      </c>
      <c r="L407" s="26">
        <v>53.25</v>
      </c>
      <c r="M407" s="8"/>
      <c r="N407" s="32">
        <v>0</v>
      </c>
      <c r="O407" s="11">
        <f t="shared" si="58"/>
        <v>150</v>
      </c>
      <c r="P407" s="11">
        <f t="shared" si="55"/>
        <v>1.2056338028169014</v>
      </c>
      <c r="Q407" s="12">
        <f t="shared" si="54"/>
        <v>251.38039765528146</v>
      </c>
      <c r="R407" s="12">
        <f t="shared" si="59"/>
        <v>0</v>
      </c>
      <c r="S407" s="12">
        <f t="shared" si="60"/>
        <v>20242</v>
      </c>
      <c r="T407" s="31">
        <f t="shared" si="56"/>
        <v>16138.62152946907</v>
      </c>
      <c r="U407" s="13"/>
      <c r="V407" s="39">
        <f t="shared" si="61"/>
        <v>-2.9733031200388968E-3</v>
      </c>
      <c r="W407" s="14">
        <f t="shared" si="62"/>
        <v>-3.0001897621444399E-3</v>
      </c>
      <c r="X407" s="40">
        <f t="shared" si="57"/>
        <v>7.2289152371156057E-10</v>
      </c>
      <c r="Y407" s="2"/>
      <c r="Z407" s="4"/>
      <c r="AA407" s="4"/>
      <c r="AB407" s="4"/>
      <c r="AC407" s="4"/>
      <c r="AD407" s="4"/>
      <c r="AE407" s="4"/>
    </row>
    <row r="408" spans="6:31">
      <c r="F408" s="25">
        <v>37265</v>
      </c>
      <c r="G408" s="8">
        <v>64.650000000000006</v>
      </c>
      <c r="H408" s="8">
        <v>64.94</v>
      </c>
      <c r="I408" s="8">
        <v>63.98</v>
      </c>
      <c r="J408" s="8">
        <v>63.98</v>
      </c>
      <c r="K408" s="8">
        <v>57900</v>
      </c>
      <c r="L408" s="26">
        <v>53.07</v>
      </c>
      <c r="M408" s="8"/>
      <c r="N408" s="32">
        <v>0</v>
      </c>
      <c r="O408" s="11">
        <f t="shared" si="58"/>
        <v>150</v>
      </c>
      <c r="P408" s="11">
        <f t="shared" si="55"/>
        <v>1.2055775390993027</v>
      </c>
      <c r="Q408" s="12">
        <f t="shared" si="54"/>
        <v>251.38512902914894</v>
      </c>
      <c r="R408" s="12">
        <f t="shared" si="59"/>
        <v>0</v>
      </c>
      <c r="S408" s="12">
        <f t="shared" si="60"/>
        <v>20242</v>
      </c>
      <c r="T408" s="31">
        <f t="shared" si="56"/>
        <v>16083.620555284948</v>
      </c>
      <c r="U408" s="13"/>
      <c r="V408" s="39">
        <f t="shared" si="61"/>
        <v>-3.4138547812042025E-3</v>
      </c>
      <c r="W408" s="14">
        <f t="shared" si="62"/>
        <v>-3.386007749730868E-3</v>
      </c>
      <c r="X408" s="40">
        <f t="shared" si="57"/>
        <v>7.7545716187688056E-10</v>
      </c>
      <c r="Y408" s="2"/>
      <c r="Z408" s="4"/>
      <c r="AA408" s="4"/>
      <c r="AB408" s="4"/>
      <c r="AC408" s="4"/>
      <c r="AD408" s="4"/>
      <c r="AE408" s="4"/>
    </row>
    <row r="409" spans="6:31">
      <c r="F409" s="25">
        <v>37266</v>
      </c>
      <c r="G409" s="8">
        <v>63.9</v>
      </c>
      <c r="H409" s="8">
        <v>64.08</v>
      </c>
      <c r="I409" s="8">
        <v>63.76</v>
      </c>
      <c r="J409" s="8">
        <v>63.95</v>
      </c>
      <c r="K409" s="8">
        <v>18000</v>
      </c>
      <c r="L409" s="26">
        <v>53.04</v>
      </c>
      <c r="M409" s="8"/>
      <c r="N409" s="32">
        <v>0</v>
      </c>
      <c r="O409" s="11">
        <f t="shared" si="58"/>
        <v>150</v>
      </c>
      <c r="P409" s="11">
        <f t="shared" si="55"/>
        <v>1.2056938159879338</v>
      </c>
      <c r="Q409" s="12">
        <f t="shared" si="54"/>
        <v>251.37535146605569</v>
      </c>
      <c r="R409" s="12">
        <f t="shared" si="59"/>
        <v>0</v>
      </c>
      <c r="S409" s="12">
        <f t="shared" si="60"/>
        <v>20242</v>
      </c>
      <c r="T409" s="31">
        <f t="shared" si="56"/>
        <v>16075.453726254262</v>
      </c>
      <c r="U409" s="13"/>
      <c r="V409" s="39">
        <f t="shared" si="61"/>
        <v>-5.0790200829484709E-4</v>
      </c>
      <c r="W409" s="14">
        <f t="shared" si="62"/>
        <v>-5.654509621965052E-4</v>
      </c>
      <c r="X409" s="40">
        <f t="shared" si="57"/>
        <v>3.3118820951751707E-9</v>
      </c>
      <c r="Y409" s="2"/>
      <c r="Z409" s="4"/>
      <c r="AA409" s="4"/>
      <c r="AB409" s="4"/>
      <c r="AC409" s="4"/>
      <c r="AD409" s="4"/>
      <c r="AE409" s="4"/>
    </row>
    <row r="410" spans="6:31">
      <c r="F410" s="25">
        <v>37267</v>
      </c>
      <c r="G410" s="8">
        <v>64.28</v>
      </c>
      <c r="H410" s="8">
        <v>64.28</v>
      </c>
      <c r="I410" s="8">
        <v>63.49</v>
      </c>
      <c r="J410" s="8">
        <v>63.49</v>
      </c>
      <c r="K410" s="8">
        <v>14900</v>
      </c>
      <c r="L410" s="26">
        <v>52.66</v>
      </c>
      <c r="M410" s="8"/>
      <c r="N410" s="32">
        <v>0</v>
      </c>
      <c r="O410" s="11">
        <f t="shared" si="58"/>
        <v>150</v>
      </c>
      <c r="P410" s="11">
        <f t="shared" si="55"/>
        <v>1.2056589441701482</v>
      </c>
      <c r="Q410" s="12">
        <f t="shared" si="54"/>
        <v>251.37828359109932</v>
      </c>
      <c r="R410" s="12">
        <f t="shared" si="59"/>
        <v>0</v>
      </c>
      <c r="S410" s="12">
        <f t="shared" si="60"/>
        <v>20242</v>
      </c>
      <c r="T410" s="31">
        <f t="shared" si="56"/>
        <v>15960.007225198897</v>
      </c>
      <c r="U410" s="13"/>
      <c r="V410" s="39">
        <f t="shared" si="61"/>
        <v>-7.2074505805596557E-3</v>
      </c>
      <c r="W410" s="14">
        <f t="shared" si="62"/>
        <v>-7.1901918094438109E-3</v>
      </c>
      <c r="X410" s="40">
        <f t="shared" si="57"/>
        <v>2.9786518042911944E-10</v>
      </c>
      <c r="Y410" s="2"/>
      <c r="Z410" s="4"/>
      <c r="AA410" s="4"/>
      <c r="AB410" s="4"/>
      <c r="AC410" s="4"/>
      <c r="AD410" s="4"/>
      <c r="AE410" s="4"/>
    </row>
    <row r="411" spans="6:31">
      <c r="F411" s="25">
        <v>37270</v>
      </c>
      <c r="G411" s="8">
        <v>63.25</v>
      </c>
      <c r="H411" s="8">
        <v>63.31</v>
      </c>
      <c r="I411" s="8">
        <v>62.94</v>
      </c>
      <c r="J411" s="8">
        <v>63</v>
      </c>
      <c r="K411" s="8">
        <v>26500</v>
      </c>
      <c r="L411" s="26">
        <v>52.26</v>
      </c>
      <c r="M411" s="8"/>
      <c r="N411" s="32">
        <v>0</v>
      </c>
      <c r="O411" s="11">
        <f t="shared" si="58"/>
        <v>150</v>
      </c>
      <c r="P411" s="11">
        <f t="shared" si="55"/>
        <v>1.2055109070034444</v>
      </c>
      <c r="Q411" s="12">
        <f t="shared" si="54"/>
        <v>251.39073288026037</v>
      </c>
      <c r="R411" s="12">
        <f t="shared" si="59"/>
        <v>0</v>
      </c>
      <c r="S411" s="12">
        <f t="shared" si="60"/>
        <v>20242</v>
      </c>
      <c r="T411" s="31">
        <f t="shared" si="56"/>
        <v>15837.616171456404</v>
      </c>
      <c r="U411" s="13"/>
      <c r="V411" s="39">
        <f t="shared" si="61"/>
        <v>-7.6981638936076541E-3</v>
      </c>
      <c r="W411" s="14">
        <f t="shared" si="62"/>
        <v>-7.6248939756968651E-3</v>
      </c>
      <c r="X411" s="40">
        <f t="shared" si="57"/>
        <v>5.368480870653756E-9</v>
      </c>
      <c r="Y411" s="2"/>
      <c r="Z411" s="4"/>
      <c r="AA411" s="4"/>
      <c r="AB411" s="4"/>
      <c r="AC411" s="4"/>
      <c r="AD411" s="4"/>
      <c r="AE411" s="4"/>
    </row>
    <row r="412" spans="6:31">
      <c r="F412" s="25">
        <v>37271</v>
      </c>
      <c r="G412" s="8">
        <v>63.27</v>
      </c>
      <c r="H412" s="8">
        <v>63.58</v>
      </c>
      <c r="I412" s="8">
        <v>62.9</v>
      </c>
      <c r="J412" s="8">
        <v>63.2</v>
      </c>
      <c r="K412" s="8">
        <v>12500</v>
      </c>
      <c r="L412" s="26">
        <v>52.42</v>
      </c>
      <c r="M412" s="8"/>
      <c r="N412" s="32">
        <v>0</v>
      </c>
      <c r="O412" s="11">
        <f t="shared" si="58"/>
        <v>150</v>
      </c>
      <c r="P412" s="11">
        <f t="shared" si="55"/>
        <v>1.2056466997329265</v>
      </c>
      <c r="Q412" s="12">
        <f t="shared" si="54"/>
        <v>251.37931317964242</v>
      </c>
      <c r="R412" s="12">
        <f t="shared" si="59"/>
        <v>0</v>
      </c>
      <c r="S412" s="12">
        <f t="shared" si="60"/>
        <v>20242</v>
      </c>
      <c r="T412" s="31">
        <f t="shared" si="56"/>
        <v>15887.172592953402</v>
      </c>
      <c r="U412" s="13"/>
      <c r="V412" s="39">
        <f t="shared" si="61"/>
        <v>3.1241476292953145E-3</v>
      </c>
      <c r="W412" s="14">
        <f t="shared" si="62"/>
        <v>3.0569378027939425E-3</v>
      </c>
      <c r="X412" s="40">
        <f t="shared" si="57"/>
        <v>4.5171607783445323E-9</v>
      </c>
      <c r="Y412" s="2"/>
      <c r="Z412" s="4"/>
      <c r="AA412" s="4"/>
      <c r="AB412" s="4"/>
      <c r="AC412" s="4"/>
      <c r="AD412" s="4"/>
      <c r="AE412" s="4"/>
    </row>
    <row r="413" spans="6:31">
      <c r="F413" s="25">
        <v>37272</v>
      </c>
      <c r="G413" s="8">
        <v>62.87</v>
      </c>
      <c r="H413" s="8">
        <v>63.11</v>
      </c>
      <c r="I413" s="8">
        <v>62.46</v>
      </c>
      <c r="J413" s="8">
        <v>62.48</v>
      </c>
      <c r="K413" s="8">
        <v>2403400</v>
      </c>
      <c r="L413" s="26">
        <v>51.82</v>
      </c>
      <c r="M413" s="8"/>
      <c r="N413" s="32">
        <v>0</v>
      </c>
      <c r="O413" s="11">
        <f t="shared" si="58"/>
        <v>150</v>
      </c>
      <c r="P413" s="11">
        <f t="shared" si="55"/>
        <v>1.2057120802778849</v>
      </c>
      <c r="Q413" s="12">
        <f t="shared" si="54"/>
        <v>251.37381581849655</v>
      </c>
      <c r="R413" s="12">
        <f t="shared" si="59"/>
        <v>0</v>
      </c>
      <c r="S413" s="12">
        <f t="shared" si="60"/>
        <v>20242</v>
      </c>
      <c r="T413" s="31">
        <f t="shared" si="56"/>
        <v>15705.836012339663</v>
      </c>
      <c r="U413" s="13"/>
      <c r="V413" s="39">
        <f t="shared" si="61"/>
        <v>-1.1479664649455018E-2</v>
      </c>
      <c r="W413" s="14">
        <f t="shared" si="62"/>
        <v>-1.1512022761296425E-2</v>
      </c>
      <c r="X413" s="40">
        <f t="shared" si="57"/>
        <v>1.0470474019410269E-9</v>
      </c>
      <c r="Y413" s="2"/>
      <c r="Z413" s="4"/>
      <c r="AA413" s="4"/>
      <c r="AB413" s="4"/>
      <c r="AC413" s="4"/>
      <c r="AD413" s="4"/>
      <c r="AE413" s="4"/>
    </row>
    <row r="414" spans="6:31">
      <c r="F414" s="25">
        <v>37273</v>
      </c>
      <c r="G414" s="8">
        <v>62.87</v>
      </c>
      <c r="H414" s="8">
        <v>63.05</v>
      </c>
      <c r="I414" s="8">
        <v>62.5</v>
      </c>
      <c r="J414" s="8">
        <v>63.05</v>
      </c>
      <c r="K414" s="8">
        <v>83300</v>
      </c>
      <c r="L414" s="26">
        <v>52.3</v>
      </c>
      <c r="M414" s="8"/>
      <c r="N414" s="32">
        <v>0</v>
      </c>
      <c r="O414" s="11">
        <f t="shared" si="58"/>
        <v>150</v>
      </c>
      <c r="P414" s="11">
        <f t="shared" si="55"/>
        <v>1.2055449330783938</v>
      </c>
      <c r="Q414" s="12">
        <f t="shared" si="54"/>
        <v>251.38787116305559</v>
      </c>
      <c r="R414" s="12">
        <f t="shared" si="59"/>
        <v>0</v>
      </c>
      <c r="S414" s="12">
        <f t="shared" si="60"/>
        <v>20242</v>
      </c>
      <c r="T414" s="31">
        <f t="shared" si="56"/>
        <v>15850.005276830654</v>
      </c>
      <c r="U414" s="13"/>
      <c r="V414" s="39">
        <f t="shared" si="61"/>
        <v>9.1374694318131257E-3</v>
      </c>
      <c r="W414" s="14">
        <f t="shared" si="62"/>
        <v>9.2201959369131968E-3</v>
      </c>
      <c r="X414" s="40">
        <f t="shared" si="57"/>
        <v>6.8436746460720936E-9</v>
      </c>
      <c r="Y414" s="2"/>
      <c r="Z414" s="4"/>
      <c r="AA414" s="4"/>
      <c r="AB414" s="4"/>
      <c r="AC414" s="4"/>
      <c r="AD414" s="4"/>
      <c r="AE414" s="4"/>
    </row>
    <row r="415" spans="6:31">
      <c r="F415" s="25">
        <v>37274</v>
      </c>
      <c r="G415" s="8">
        <v>62.65</v>
      </c>
      <c r="H415" s="8">
        <v>62.85</v>
      </c>
      <c r="I415" s="8">
        <v>62.32</v>
      </c>
      <c r="J415" s="8">
        <v>62.49</v>
      </c>
      <c r="K415" s="8">
        <v>10100</v>
      </c>
      <c r="L415" s="26">
        <v>51.83</v>
      </c>
      <c r="M415" s="8"/>
      <c r="N415" s="32">
        <v>0</v>
      </c>
      <c r="O415" s="11">
        <f t="shared" si="58"/>
        <v>150</v>
      </c>
      <c r="P415" s="11">
        <f t="shared" si="55"/>
        <v>1.2056723905074282</v>
      </c>
      <c r="Q415" s="12">
        <f t="shared" si="54"/>
        <v>251.37715296340576</v>
      </c>
      <c r="R415" s="12">
        <f t="shared" si="59"/>
        <v>0</v>
      </c>
      <c r="S415" s="12">
        <f t="shared" si="60"/>
        <v>20242</v>
      </c>
      <c r="T415" s="31">
        <f t="shared" si="56"/>
        <v>15708.558288683227</v>
      </c>
      <c r="U415" s="13"/>
      <c r="V415" s="39">
        <f t="shared" si="61"/>
        <v>-8.9641554837998783E-3</v>
      </c>
      <c r="W415" s="14">
        <f t="shared" si="62"/>
        <v>-9.0272388692619766E-3</v>
      </c>
      <c r="X415" s="40">
        <f t="shared" si="57"/>
        <v>3.9795135213596674E-9</v>
      </c>
      <c r="Y415" s="2"/>
      <c r="Z415" s="4"/>
      <c r="AA415" s="4"/>
      <c r="AB415" s="4"/>
      <c r="AC415" s="4"/>
      <c r="AD415" s="4"/>
      <c r="AE415" s="4"/>
    </row>
    <row r="416" spans="6:31">
      <c r="F416" s="25">
        <v>37278</v>
      </c>
      <c r="G416" s="8">
        <v>62.79</v>
      </c>
      <c r="H416" s="8">
        <v>62.79</v>
      </c>
      <c r="I416" s="8">
        <v>61.72</v>
      </c>
      <c r="J416" s="8">
        <v>61.99</v>
      </c>
      <c r="K416" s="8">
        <v>56800</v>
      </c>
      <c r="L416" s="26">
        <v>51.42</v>
      </c>
      <c r="M416" s="8"/>
      <c r="N416" s="32">
        <v>0</v>
      </c>
      <c r="O416" s="11">
        <f t="shared" si="58"/>
        <v>150</v>
      </c>
      <c r="P416" s="11">
        <f t="shared" si="55"/>
        <v>1.2055620381174641</v>
      </c>
      <c r="Q416" s="12">
        <f t="shared" si="54"/>
        <v>251.3864326277976</v>
      </c>
      <c r="R416" s="12">
        <f t="shared" si="59"/>
        <v>0</v>
      </c>
      <c r="S416" s="12">
        <f t="shared" si="60"/>
        <v>20242</v>
      </c>
      <c r="T416" s="31">
        <f t="shared" si="56"/>
        <v>15583.444958597174</v>
      </c>
      <c r="U416" s="13"/>
      <c r="V416" s="39">
        <f t="shared" si="61"/>
        <v>-7.9965476030373923E-3</v>
      </c>
      <c r="W416" s="14">
        <f t="shared" si="62"/>
        <v>-7.9419303638716965E-3</v>
      </c>
      <c r="X416" s="40">
        <f t="shared" si="57"/>
        <v>2.9830428140828142E-9</v>
      </c>
      <c r="Y416" s="2"/>
      <c r="Z416" s="4"/>
      <c r="AA416" s="4"/>
      <c r="AB416" s="4"/>
      <c r="AC416" s="4"/>
      <c r="AD416" s="4"/>
      <c r="AE416" s="4"/>
    </row>
    <row r="417" spans="6:31">
      <c r="F417" s="25">
        <v>37279</v>
      </c>
      <c r="G417" s="8">
        <v>62.14</v>
      </c>
      <c r="H417" s="8">
        <v>62.56</v>
      </c>
      <c r="I417" s="8">
        <v>61.7</v>
      </c>
      <c r="J417" s="8">
        <v>62.42</v>
      </c>
      <c r="K417" s="8">
        <v>45300</v>
      </c>
      <c r="L417" s="26">
        <v>51.77</v>
      </c>
      <c r="M417" s="8"/>
      <c r="N417" s="32">
        <v>0</v>
      </c>
      <c r="O417" s="11">
        <f t="shared" si="58"/>
        <v>150</v>
      </c>
      <c r="P417" s="11">
        <f t="shared" si="55"/>
        <v>1.2057175970639367</v>
      </c>
      <c r="Q417" s="12">
        <f t="shared" si="54"/>
        <v>251.3733519804847</v>
      </c>
      <c r="R417" s="12">
        <f t="shared" si="59"/>
        <v>0</v>
      </c>
      <c r="S417" s="12">
        <f t="shared" si="60"/>
        <v>20242</v>
      </c>
      <c r="T417" s="31">
        <f t="shared" si="56"/>
        <v>15690.724630621855</v>
      </c>
      <c r="U417" s="13"/>
      <c r="V417" s="39">
        <f t="shared" si="61"/>
        <v>6.8606197524036664E-3</v>
      </c>
      <c r="W417" s="14">
        <f t="shared" si="62"/>
        <v>6.7836290760666957E-3</v>
      </c>
      <c r="X417" s="40">
        <f t="shared" si="57"/>
        <v>5.9275642428241762E-9</v>
      </c>
      <c r="Y417" s="2"/>
      <c r="Z417" s="4"/>
      <c r="AA417" s="4"/>
      <c r="AB417" s="4"/>
      <c r="AC417" s="4"/>
      <c r="AD417" s="4"/>
      <c r="AE417" s="4"/>
    </row>
    <row r="418" spans="6:31">
      <c r="F418" s="25">
        <v>37280</v>
      </c>
      <c r="G418" s="8">
        <v>62.78</v>
      </c>
      <c r="H418" s="8">
        <v>63.05</v>
      </c>
      <c r="I418" s="8">
        <v>62.59</v>
      </c>
      <c r="J418" s="8">
        <v>62.65</v>
      </c>
      <c r="K418" s="8">
        <v>56200</v>
      </c>
      <c r="L418" s="26">
        <v>51.96</v>
      </c>
      <c r="M418" s="8"/>
      <c r="N418" s="32">
        <v>0</v>
      </c>
      <c r="O418" s="11">
        <f t="shared" si="58"/>
        <v>150</v>
      </c>
      <c r="P418" s="11">
        <f t="shared" si="55"/>
        <v>1.2057351809083909</v>
      </c>
      <c r="Q418" s="12">
        <f t="shared" si="54"/>
        <v>251.3718736017484</v>
      </c>
      <c r="R418" s="12">
        <f t="shared" si="59"/>
        <v>0</v>
      </c>
      <c r="S418" s="12">
        <f t="shared" si="60"/>
        <v>20242</v>
      </c>
      <c r="T418" s="31">
        <f t="shared" si="56"/>
        <v>15748.447881149537</v>
      </c>
      <c r="U418" s="13"/>
      <c r="V418" s="39">
        <f t="shared" si="61"/>
        <v>3.6720632750740279E-3</v>
      </c>
      <c r="W418" s="14">
        <f t="shared" si="62"/>
        <v>3.6633608885886719E-3</v>
      </c>
      <c r="X418" s="40">
        <f t="shared" si="57"/>
        <v>7.5731530540507805E-11</v>
      </c>
      <c r="Y418" s="2"/>
      <c r="Z418" s="4"/>
      <c r="AA418" s="4"/>
      <c r="AB418" s="4"/>
      <c r="AC418" s="4"/>
      <c r="AD418" s="4"/>
      <c r="AE418" s="4"/>
    </row>
    <row r="419" spans="6:31">
      <c r="F419" s="25">
        <v>37281</v>
      </c>
      <c r="G419" s="8">
        <v>62.6</v>
      </c>
      <c r="H419" s="8">
        <v>63.04</v>
      </c>
      <c r="I419" s="8">
        <v>62.59</v>
      </c>
      <c r="J419" s="8">
        <v>62.74</v>
      </c>
      <c r="K419" s="8">
        <v>16100</v>
      </c>
      <c r="L419" s="26">
        <v>52.04</v>
      </c>
      <c r="M419" s="8"/>
      <c r="N419" s="32">
        <v>0</v>
      </c>
      <c r="O419" s="11">
        <f t="shared" si="58"/>
        <v>150</v>
      </c>
      <c r="P419" s="11">
        <f t="shared" si="55"/>
        <v>1.2056110684089163</v>
      </c>
      <c r="Q419" s="12">
        <f t="shared" si="54"/>
        <v>251.38230940226387</v>
      </c>
      <c r="R419" s="12">
        <f t="shared" si="59"/>
        <v>0</v>
      </c>
      <c r="S419" s="12">
        <f t="shared" si="60"/>
        <v>20242</v>
      </c>
      <c r="T419" s="31">
        <f t="shared" si="56"/>
        <v>15771.726091898036</v>
      </c>
      <c r="U419" s="13"/>
      <c r="V419" s="39">
        <f t="shared" si="61"/>
        <v>1.4770359453250754E-3</v>
      </c>
      <c r="W419" s="14">
        <f t="shared" si="62"/>
        <v>1.538461841905641E-3</v>
      </c>
      <c r="X419" s="40">
        <f t="shared" si="57"/>
        <v>3.773140770726339E-9</v>
      </c>
      <c r="Y419" s="2"/>
      <c r="Z419" s="4"/>
      <c r="AA419" s="4"/>
      <c r="AB419" s="4"/>
      <c r="AC419" s="4"/>
      <c r="AD419" s="4"/>
      <c r="AE419" s="4"/>
    </row>
    <row r="420" spans="6:31">
      <c r="F420" s="25">
        <v>37284</v>
      </c>
      <c r="G420" s="8">
        <v>62.82</v>
      </c>
      <c r="H420" s="8">
        <v>62.95</v>
      </c>
      <c r="I420" s="8">
        <v>62.45</v>
      </c>
      <c r="J420" s="8">
        <v>62.66</v>
      </c>
      <c r="K420" s="8">
        <v>16300</v>
      </c>
      <c r="L420" s="26">
        <v>51.97</v>
      </c>
      <c r="M420" s="8"/>
      <c r="N420" s="32">
        <v>0</v>
      </c>
      <c r="O420" s="11">
        <f t="shared" si="58"/>
        <v>150</v>
      </c>
      <c r="P420" s="11">
        <f t="shared" si="55"/>
        <v>1.2056955936116991</v>
      </c>
      <c r="Q420" s="12">
        <f t="shared" si="54"/>
        <v>251.37520200276253</v>
      </c>
      <c r="R420" s="12">
        <f t="shared" si="59"/>
        <v>0</v>
      </c>
      <c r="S420" s="12">
        <f t="shared" si="60"/>
        <v>20242</v>
      </c>
      <c r="T420" s="31">
        <f t="shared" si="56"/>
        <v>15751.170157493099</v>
      </c>
      <c r="U420" s="13"/>
      <c r="V420" s="39">
        <f t="shared" si="61"/>
        <v>-1.3041909065692912E-3</v>
      </c>
      <c r="W420" s="14">
        <f t="shared" si="62"/>
        <v>-1.3460246239540043E-3</v>
      </c>
      <c r="X420" s="40">
        <f t="shared" si="57"/>
        <v>1.7500599102240442E-9</v>
      </c>
      <c r="Y420" s="2"/>
      <c r="Z420" s="4"/>
      <c r="AA420" s="4"/>
      <c r="AB420" s="4"/>
      <c r="AC420" s="4"/>
      <c r="AD420" s="4"/>
      <c r="AE420" s="4"/>
    </row>
    <row r="421" spans="6:31">
      <c r="F421" s="25">
        <v>37285</v>
      </c>
      <c r="G421" s="8">
        <v>62.8</v>
      </c>
      <c r="H421" s="8">
        <v>63.01</v>
      </c>
      <c r="I421" s="8">
        <v>61.07</v>
      </c>
      <c r="J421" s="8">
        <v>61.28</v>
      </c>
      <c r="K421" s="8">
        <v>63100</v>
      </c>
      <c r="L421" s="26">
        <v>50.83</v>
      </c>
      <c r="M421" s="8"/>
      <c r="N421" s="32">
        <v>0</v>
      </c>
      <c r="O421" s="11">
        <f t="shared" si="58"/>
        <v>150</v>
      </c>
      <c r="P421" s="11">
        <f t="shared" si="55"/>
        <v>1.2055872516230572</v>
      </c>
      <c r="Q421" s="12">
        <f t="shared" si="54"/>
        <v>251.3843122442396</v>
      </c>
      <c r="R421" s="12">
        <f t="shared" si="59"/>
        <v>0</v>
      </c>
      <c r="S421" s="12">
        <f t="shared" si="60"/>
        <v>20242</v>
      </c>
      <c r="T421" s="31">
        <f t="shared" si="56"/>
        <v>15404.830654327003</v>
      </c>
      <c r="U421" s="13"/>
      <c r="V421" s="39">
        <f t="shared" si="61"/>
        <v>-2.2233519140639129E-2</v>
      </c>
      <c r="W421" s="14">
        <f t="shared" si="62"/>
        <v>-2.2179897561539305E-2</v>
      </c>
      <c r="X421" s="40">
        <f t="shared" si="57"/>
        <v>2.8752737451586683E-9</v>
      </c>
      <c r="Y421" s="2"/>
      <c r="Z421" s="4"/>
      <c r="AA421" s="4"/>
      <c r="AB421" s="4"/>
      <c r="AC421" s="4"/>
      <c r="AD421" s="4"/>
      <c r="AE421" s="4"/>
    </row>
    <row r="422" spans="6:31">
      <c r="F422" s="25">
        <v>37286</v>
      </c>
      <c r="G422" s="8">
        <v>61.11</v>
      </c>
      <c r="H422" s="8">
        <v>61.77</v>
      </c>
      <c r="I422" s="8">
        <v>60.3</v>
      </c>
      <c r="J422" s="8">
        <v>61.77</v>
      </c>
      <c r="K422" s="8">
        <v>191100</v>
      </c>
      <c r="L422" s="26">
        <v>51.24</v>
      </c>
      <c r="M422" s="8"/>
      <c r="N422" s="32">
        <v>0</v>
      </c>
      <c r="O422" s="11">
        <f t="shared" si="58"/>
        <v>150</v>
      </c>
      <c r="P422" s="11">
        <f t="shared" si="55"/>
        <v>1.205503512880562</v>
      </c>
      <c r="Q422" s="12">
        <f t="shared" si="54"/>
        <v>251.39135477437355</v>
      </c>
      <c r="R422" s="12">
        <f t="shared" si="59"/>
        <v>0</v>
      </c>
      <c r="S422" s="12">
        <f t="shared" si="60"/>
        <v>20242</v>
      </c>
      <c r="T422" s="31">
        <f t="shared" si="56"/>
        <v>15528.443984413056</v>
      </c>
      <c r="U422" s="13"/>
      <c r="V422" s="39">
        <f t="shared" si="61"/>
        <v>7.9922988775953125E-3</v>
      </c>
      <c r="W422" s="14">
        <f t="shared" si="62"/>
        <v>8.0337455697225193E-3</v>
      </c>
      <c r="X422" s="40">
        <f t="shared" si="57"/>
        <v>1.7178282882874645E-9</v>
      </c>
      <c r="Y422" s="2"/>
      <c r="Z422" s="4"/>
      <c r="AA422" s="4"/>
      <c r="AB422" s="4"/>
      <c r="AC422" s="4"/>
      <c r="AD422" s="4"/>
      <c r="AE422" s="4"/>
    </row>
    <row r="423" spans="6:31">
      <c r="F423" s="25">
        <v>37287</v>
      </c>
      <c r="G423" s="8">
        <v>62.05</v>
      </c>
      <c r="H423" s="8">
        <v>62.49</v>
      </c>
      <c r="I423" s="8">
        <v>61.89</v>
      </c>
      <c r="J423" s="8">
        <v>62.49</v>
      </c>
      <c r="K423" s="8">
        <v>29700</v>
      </c>
      <c r="L423" s="26">
        <v>51.83</v>
      </c>
      <c r="M423" s="8"/>
      <c r="N423" s="32">
        <v>0</v>
      </c>
      <c r="O423" s="11">
        <f t="shared" si="58"/>
        <v>150</v>
      </c>
      <c r="P423" s="11">
        <f t="shared" si="55"/>
        <v>1.2056723905074282</v>
      </c>
      <c r="Q423" s="12">
        <f t="shared" si="54"/>
        <v>251.37715296340576</v>
      </c>
      <c r="R423" s="12">
        <f t="shared" si="59"/>
        <v>0</v>
      </c>
      <c r="S423" s="12">
        <f t="shared" si="60"/>
        <v>20242</v>
      </c>
      <c r="T423" s="31">
        <f t="shared" si="56"/>
        <v>15708.558288683227</v>
      </c>
      <c r="U423" s="13"/>
      <c r="V423" s="39">
        <f t="shared" si="61"/>
        <v>1.1532239799847915E-2</v>
      </c>
      <c r="W423" s="14">
        <f t="shared" si="62"/>
        <v>1.1448655173081534E-2</v>
      </c>
      <c r="X423" s="40">
        <f t="shared" si="57"/>
        <v>6.986389831675256E-9</v>
      </c>
      <c r="Y423" s="2"/>
      <c r="Z423" s="4"/>
      <c r="AA423" s="4"/>
      <c r="AB423" s="4"/>
      <c r="AC423" s="4"/>
      <c r="AD423" s="4"/>
      <c r="AE423" s="4"/>
    </row>
    <row r="424" spans="6:31">
      <c r="F424" s="25">
        <v>37288</v>
      </c>
      <c r="G424" s="8">
        <v>62.63</v>
      </c>
      <c r="H424" s="8">
        <v>62.67</v>
      </c>
      <c r="I424" s="8">
        <v>62.12</v>
      </c>
      <c r="J424" s="8">
        <v>62.3</v>
      </c>
      <c r="K424" s="8">
        <v>77300</v>
      </c>
      <c r="L424" s="26">
        <v>51.67</v>
      </c>
      <c r="M424" s="8"/>
      <c r="N424" s="32">
        <v>0</v>
      </c>
      <c r="O424" s="11">
        <f t="shared" si="58"/>
        <v>150</v>
      </c>
      <c r="P424" s="11">
        <f t="shared" si="55"/>
        <v>1.2057286626669246</v>
      </c>
      <c r="Q424" s="12">
        <f t="shared" si="54"/>
        <v>251.37242162417709</v>
      </c>
      <c r="R424" s="12">
        <f t="shared" si="59"/>
        <v>0</v>
      </c>
      <c r="S424" s="12">
        <f t="shared" si="60"/>
        <v>20242</v>
      </c>
      <c r="T424" s="31">
        <f t="shared" si="56"/>
        <v>15660.501867186233</v>
      </c>
      <c r="U424" s="13"/>
      <c r="V424" s="39">
        <f t="shared" si="61"/>
        <v>-3.0639400003222394E-3</v>
      </c>
      <c r="W424" s="14">
        <f t="shared" si="62"/>
        <v>-3.0917899025219068E-3</v>
      </c>
      <c r="X424" s="40">
        <f t="shared" si="57"/>
        <v>7.7561705253103541E-10</v>
      </c>
      <c r="Y424" s="2"/>
      <c r="Z424" s="4"/>
      <c r="AA424" s="4"/>
      <c r="AB424" s="4"/>
      <c r="AC424" s="4"/>
      <c r="AD424" s="4"/>
      <c r="AE424" s="4"/>
    </row>
    <row r="425" spans="6:31">
      <c r="F425" s="25">
        <v>37291</v>
      </c>
      <c r="G425" s="8">
        <v>61.75</v>
      </c>
      <c r="H425" s="8">
        <v>61.75</v>
      </c>
      <c r="I425" s="8">
        <v>60.67</v>
      </c>
      <c r="J425" s="8">
        <v>60.75</v>
      </c>
      <c r="K425" s="8">
        <v>52400</v>
      </c>
      <c r="L425" s="26">
        <v>50.39</v>
      </c>
      <c r="M425" s="8"/>
      <c r="N425" s="32">
        <v>0</v>
      </c>
      <c r="O425" s="11">
        <f t="shared" si="58"/>
        <v>150</v>
      </c>
      <c r="P425" s="11">
        <f t="shared" si="55"/>
        <v>1.2055963484818417</v>
      </c>
      <c r="Q425" s="12">
        <f t="shared" si="54"/>
        <v>251.38354724625944</v>
      </c>
      <c r="R425" s="12">
        <f t="shared" si="59"/>
        <v>0</v>
      </c>
      <c r="S425" s="12">
        <f t="shared" si="60"/>
        <v>20242</v>
      </c>
      <c r="T425" s="31">
        <f t="shared" si="56"/>
        <v>15271.55049521026</v>
      </c>
      <c r="U425" s="13"/>
      <c r="V425" s="39">
        <f t="shared" si="61"/>
        <v>-2.5150085034719147E-2</v>
      </c>
      <c r="W425" s="14">
        <f t="shared" si="62"/>
        <v>-2.5084599606586488E-2</v>
      </c>
      <c r="X425" s="40">
        <f t="shared" si="57"/>
        <v>4.2883412977175602E-9</v>
      </c>
      <c r="Y425" s="2"/>
      <c r="Z425" s="4"/>
      <c r="AA425" s="4"/>
      <c r="AB425" s="4"/>
      <c r="AC425" s="4"/>
      <c r="AD425" s="4"/>
      <c r="AE425" s="4"/>
    </row>
    <row r="426" spans="6:31">
      <c r="F426" s="25">
        <v>37292</v>
      </c>
      <c r="G426" s="8">
        <v>60.66</v>
      </c>
      <c r="H426" s="8">
        <v>61.16</v>
      </c>
      <c r="I426" s="8">
        <v>60.21</v>
      </c>
      <c r="J426" s="8">
        <v>60.52</v>
      </c>
      <c r="K426" s="8">
        <v>28500</v>
      </c>
      <c r="L426" s="26">
        <v>50.2</v>
      </c>
      <c r="M426" s="8"/>
      <c r="N426" s="32">
        <v>0</v>
      </c>
      <c r="O426" s="11">
        <f t="shared" si="58"/>
        <v>150</v>
      </c>
      <c r="P426" s="11">
        <f t="shared" si="55"/>
        <v>1.2055776892430279</v>
      </c>
      <c r="Q426" s="12">
        <f t="shared" si="54"/>
        <v>251.38511640255416</v>
      </c>
      <c r="R426" s="12">
        <f t="shared" si="59"/>
        <v>0</v>
      </c>
      <c r="S426" s="12">
        <f t="shared" si="60"/>
        <v>20242</v>
      </c>
      <c r="T426" s="31">
        <f t="shared" si="56"/>
        <v>15213.827244682579</v>
      </c>
      <c r="U426" s="13"/>
      <c r="V426" s="39">
        <f t="shared" si="61"/>
        <v>-3.7869512396575362E-3</v>
      </c>
      <c r="W426" s="14">
        <f t="shared" si="62"/>
        <v>-3.7777159948231285E-3</v>
      </c>
      <c r="X426" s="40">
        <f t="shared" si="57"/>
        <v>8.5289747151455115E-11</v>
      </c>
      <c r="Y426" s="2"/>
      <c r="Z426" s="4"/>
      <c r="AA426" s="4"/>
      <c r="AB426" s="4"/>
      <c r="AC426" s="4"/>
      <c r="AD426" s="4"/>
      <c r="AE426" s="4"/>
    </row>
    <row r="427" spans="6:31">
      <c r="F427" s="25">
        <v>37293</v>
      </c>
      <c r="G427" s="8">
        <v>60.39</v>
      </c>
      <c r="H427" s="8">
        <v>60.69</v>
      </c>
      <c r="I427" s="8">
        <v>59.73</v>
      </c>
      <c r="J427" s="8">
        <v>60.18</v>
      </c>
      <c r="K427" s="8">
        <v>85300</v>
      </c>
      <c r="L427" s="26">
        <v>49.92</v>
      </c>
      <c r="M427" s="8"/>
      <c r="N427" s="32">
        <v>0</v>
      </c>
      <c r="O427" s="11">
        <f t="shared" si="58"/>
        <v>150</v>
      </c>
      <c r="P427" s="11">
        <f t="shared" si="55"/>
        <v>1.205528846153846</v>
      </c>
      <c r="Q427" s="12">
        <f t="shared" si="54"/>
        <v>251.38922411204447</v>
      </c>
      <c r="R427" s="12">
        <f t="shared" si="59"/>
        <v>0</v>
      </c>
      <c r="S427" s="12">
        <f t="shared" si="60"/>
        <v>20242</v>
      </c>
      <c r="T427" s="31">
        <f t="shared" si="56"/>
        <v>15128.603507062837</v>
      </c>
      <c r="U427" s="13"/>
      <c r="V427" s="39">
        <f t="shared" si="61"/>
        <v>-5.6174775466944762E-3</v>
      </c>
      <c r="W427" s="14">
        <f t="shared" si="62"/>
        <v>-5.5933026365113259E-3</v>
      </c>
      <c r="X427" s="40">
        <f t="shared" si="57"/>
        <v>5.844262823633828E-10</v>
      </c>
      <c r="Y427" s="2"/>
      <c r="Z427" s="4"/>
      <c r="AA427" s="4"/>
      <c r="AB427" s="4"/>
      <c r="AC427" s="4"/>
      <c r="AD427" s="4"/>
      <c r="AE427" s="4"/>
    </row>
    <row r="428" spans="6:31">
      <c r="F428" s="25">
        <v>37294</v>
      </c>
      <c r="G428" s="8">
        <v>59.95</v>
      </c>
      <c r="H428" s="8">
        <v>60.5</v>
      </c>
      <c r="I428" s="8">
        <v>59.95</v>
      </c>
      <c r="J428" s="8">
        <v>60.12</v>
      </c>
      <c r="K428" s="8">
        <v>24000</v>
      </c>
      <c r="L428" s="26">
        <v>49.87</v>
      </c>
      <c r="M428" s="8"/>
      <c r="N428" s="32">
        <v>0</v>
      </c>
      <c r="O428" s="11">
        <f t="shared" si="58"/>
        <v>150</v>
      </c>
      <c r="P428" s="11">
        <f t="shared" si="55"/>
        <v>1.2055343894124724</v>
      </c>
      <c r="Q428" s="12">
        <f t="shared" si="54"/>
        <v>251.38875790660387</v>
      </c>
      <c r="R428" s="12">
        <f t="shared" si="59"/>
        <v>0</v>
      </c>
      <c r="S428" s="12">
        <f t="shared" si="60"/>
        <v>20242</v>
      </c>
      <c r="T428" s="31">
        <f t="shared" si="56"/>
        <v>15113.492125345025</v>
      </c>
      <c r="U428" s="13"/>
      <c r="V428" s="39">
        <f t="shared" si="61"/>
        <v>-9.9936083525188168E-4</v>
      </c>
      <c r="W428" s="14">
        <f t="shared" si="62"/>
        <v>-1.0021045031411275E-3</v>
      </c>
      <c r="X428" s="40">
        <f t="shared" si="57"/>
        <v>7.527713486478457E-12</v>
      </c>
      <c r="Y428" s="2"/>
      <c r="Z428" s="4"/>
      <c r="AA428" s="4"/>
      <c r="AB428" s="4"/>
      <c r="AC428" s="4"/>
      <c r="AD428" s="4"/>
      <c r="AE428" s="4"/>
    </row>
    <row r="429" spans="6:31">
      <c r="F429" s="25">
        <v>37295</v>
      </c>
      <c r="G429" s="8">
        <v>59.87</v>
      </c>
      <c r="H429" s="8">
        <v>60.84</v>
      </c>
      <c r="I429" s="8">
        <v>59.87</v>
      </c>
      <c r="J429" s="8">
        <v>60.84</v>
      </c>
      <c r="K429" s="8">
        <v>19300</v>
      </c>
      <c r="L429" s="26">
        <v>50.46</v>
      </c>
      <c r="M429" s="8"/>
      <c r="N429" s="32">
        <v>0</v>
      </c>
      <c r="O429" s="11">
        <f t="shared" si="58"/>
        <v>150</v>
      </c>
      <c r="P429" s="11">
        <f t="shared" si="55"/>
        <v>1.2057074910820453</v>
      </c>
      <c r="Q429" s="12">
        <f t="shared" si="54"/>
        <v>251.37420167020377</v>
      </c>
      <c r="R429" s="12">
        <f t="shared" si="59"/>
        <v>0</v>
      </c>
      <c r="S429" s="12">
        <f t="shared" si="60"/>
        <v>20242</v>
      </c>
      <c r="T429" s="31">
        <f t="shared" si="56"/>
        <v>15293.606429615198</v>
      </c>
      <c r="U429" s="13"/>
      <c r="V429" s="39">
        <f t="shared" si="61"/>
        <v>1.1846997538870424E-2</v>
      </c>
      <c r="W429" s="14">
        <f t="shared" si="62"/>
        <v>1.1761323654880593E-2</v>
      </c>
      <c r="X429" s="40">
        <f t="shared" si="57"/>
        <v>7.3400143979029585E-9</v>
      </c>
      <c r="Y429" s="2"/>
      <c r="Z429" s="4"/>
      <c r="AA429" s="4"/>
      <c r="AB429" s="4"/>
      <c r="AC429" s="4"/>
      <c r="AD429" s="4"/>
      <c r="AE429" s="4"/>
    </row>
    <row r="430" spans="6:31">
      <c r="F430" s="25">
        <v>37298</v>
      </c>
      <c r="G430" s="8">
        <v>60.9</v>
      </c>
      <c r="H430" s="8">
        <v>61.56</v>
      </c>
      <c r="I430" s="8">
        <v>60.85</v>
      </c>
      <c r="J430" s="8">
        <v>61.56</v>
      </c>
      <c r="K430" s="8">
        <v>13300</v>
      </c>
      <c r="L430" s="26">
        <v>51.06</v>
      </c>
      <c r="M430" s="8"/>
      <c r="N430" s="32">
        <v>0</v>
      </c>
      <c r="O430" s="11">
        <f t="shared" si="58"/>
        <v>150</v>
      </c>
      <c r="P430" s="11">
        <f t="shared" si="55"/>
        <v>1.2056404230317275</v>
      </c>
      <c r="Q430" s="12">
        <f t="shared" si="54"/>
        <v>251.37984097188001</v>
      </c>
      <c r="R430" s="12">
        <f t="shared" si="59"/>
        <v>0</v>
      </c>
      <c r="S430" s="12">
        <f t="shared" si="60"/>
        <v>20242</v>
      </c>
      <c r="T430" s="31">
        <f t="shared" si="56"/>
        <v>15474.943010228933</v>
      </c>
      <c r="U430" s="13"/>
      <c r="V430" s="39">
        <f t="shared" si="61"/>
        <v>1.1787275219888144E-2</v>
      </c>
      <c r="W430" s="14">
        <f t="shared" si="62"/>
        <v>1.1820468600426045E-2</v>
      </c>
      <c r="X430" s="40">
        <f t="shared" si="57"/>
        <v>1.1018005115338789E-9</v>
      </c>
      <c r="Y430" s="2"/>
      <c r="Z430" s="4"/>
      <c r="AA430" s="4"/>
      <c r="AB430" s="4"/>
      <c r="AC430" s="4"/>
      <c r="AD430" s="4"/>
      <c r="AE430" s="4"/>
    </row>
    <row r="431" spans="6:31">
      <c r="F431" s="25">
        <v>37299</v>
      </c>
      <c r="G431" s="8">
        <v>61.41</v>
      </c>
      <c r="H431" s="8">
        <v>61.72</v>
      </c>
      <c r="I431" s="8">
        <v>61.23</v>
      </c>
      <c r="J431" s="8">
        <v>61.43</v>
      </c>
      <c r="K431" s="8">
        <v>12100</v>
      </c>
      <c r="L431" s="26">
        <v>50.95</v>
      </c>
      <c r="M431" s="8"/>
      <c r="N431" s="32">
        <v>0</v>
      </c>
      <c r="O431" s="11">
        <f t="shared" si="58"/>
        <v>150</v>
      </c>
      <c r="P431" s="11">
        <f t="shared" si="55"/>
        <v>1.2056918547595681</v>
      </c>
      <c r="Q431" s="12">
        <f t="shared" si="54"/>
        <v>251.37551636740596</v>
      </c>
      <c r="R431" s="12">
        <f t="shared" si="59"/>
        <v>0</v>
      </c>
      <c r="S431" s="12">
        <f t="shared" si="60"/>
        <v>20242</v>
      </c>
      <c r="T431" s="31">
        <f t="shared" si="56"/>
        <v>15441.997970449749</v>
      </c>
      <c r="U431" s="13"/>
      <c r="V431" s="39">
        <f t="shared" si="61"/>
        <v>-2.1311974085324618E-3</v>
      </c>
      <c r="W431" s="14">
        <f t="shared" si="62"/>
        <v>-2.1566521446038825E-3</v>
      </c>
      <c r="X431" s="40">
        <f t="shared" si="57"/>
        <v>6.4794358846568461E-10</v>
      </c>
      <c r="Y431" s="2"/>
      <c r="Z431" s="4"/>
      <c r="AA431" s="4"/>
      <c r="AB431" s="4"/>
      <c r="AC431" s="4"/>
      <c r="AD431" s="4"/>
      <c r="AE431" s="4"/>
    </row>
    <row r="432" spans="6:31">
      <c r="F432" s="25">
        <v>37300</v>
      </c>
      <c r="G432" s="8">
        <v>62</v>
      </c>
      <c r="H432" s="8">
        <v>62.08</v>
      </c>
      <c r="I432" s="8">
        <v>61.8</v>
      </c>
      <c r="J432" s="8">
        <v>62.03</v>
      </c>
      <c r="K432" s="8">
        <v>23900</v>
      </c>
      <c r="L432" s="26">
        <v>51.45</v>
      </c>
      <c r="M432" s="8"/>
      <c r="N432" s="32">
        <v>0</v>
      </c>
      <c r="O432" s="11">
        <f t="shared" si="58"/>
        <v>150</v>
      </c>
      <c r="P432" s="11">
        <f t="shared" si="55"/>
        <v>1.2056365403304179</v>
      </c>
      <c r="Q432" s="12">
        <f t="shared" si="54"/>
        <v>251.38016746135517</v>
      </c>
      <c r="R432" s="12">
        <f t="shared" si="59"/>
        <v>0</v>
      </c>
      <c r="S432" s="12">
        <f t="shared" si="60"/>
        <v>20242</v>
      </c>
      <c r="T432" s="31">
        <f t="shared" si="56"/>
        <v>15593.111787627862</v>
      </c>
      <c r="U432" s="13"/>
      <c r="V432" s="39">
        <f t="shared" si="61"/>
        <v>9.7383262114461334E-3</v>
      </c>
      <c r="W432" s="14">
        <f t="shared" si="62"/>
        <v>9.7657026113248651E-3</v>
      </c>
      <c r="X432" s="40">
        <f t="shared" si="57"/>
        <v>7.494672703202184E-10</v>
      </c>
      <c r="Y432" s="2"/>
      <c r="Z432" s="4"/>
      <c r="AA432" s="4"/>
      <c r="AB432" s="4"/>
      <c r="AC432" s="4"/>
      <c r="AD432" s="4"/>
      <c r="AE432" s="4"/>
    </row>
    <row r="433" spans="6:31">
      <c r="F433" s="25">
        <v>37301</v>
      </c>
      <c r="G433" s="8">
        <v>62.3</v>
      </c>
      <c r="H433" s="8">
        <v>62.35</v>
      </c>
      <c r="I433" s="8">
        <v>61.8</v>
      </c>
      <c r="J433" s="8">
        <v>61.97</v>
      </c>
      <c r="K433" s="8">
        <v>25100</v>
      </c>
      <c r="L433" s="26">
        <v>51.4</v>
      </c>
      <c r="M433" s="8"/>
      <c r="N433" s="32">
        <v>0</v>
      </c>
      <c r="O433" s="11">
        <f t="shared" si="58"/>
        <v>150</v>
      </c>
      <c r="P433" s="11">
        <f t="shared" si="55"/>
        <v>1.2056420233463034</v>
      </c>
      <c r="Q433" s="12">
        <f t="shared" si="54"/>
        <v>251.37970640487413</v>
      </c>
      <c r="R433" s="12">
        <f t="shared" si="59"/>
        <v>0</v>
      </c>
      <c r="S433" s="12">
        <f t="shared" si="60"/>
        <v>20242</v>
      </c>
      <c r="T433" s="31">
        <f t="shared" si="56"/>
        <v>15578.00040591005</v>
      </c>
      <c r="U433" s="13"/>
      <c r="V433" s="39">
        <f t="shared" si="61"/>
        <v>-9.6957611315315079E-4</v>
      </c>
      <c r="W433" s="14">
        <f t="shared" si="62"/>
        <v>-9.722898189392223E-4</v>
      </c>
      <c r="X433" s="40">
        <f t="shared" si="57"/>
        <v>7.3641990933580078E-12</v>
      </c>
      <c r="Y433" s="2"/>
      <c r="Z433" s="4"/>
      <c r="AA433" s="4"/>
      <c r="AB433" s="4"/>
      <c r="AC433" s="4"/>
      <c r="AD433" s="4"/>
      <c r="AE433" s="4"/>
    </row>
    <row r="434" spans="6:31">
      <c r="F434" s="25">
        <v>37302</v>
      </c>
      <c r="G434" s="8">
        <v>61.88</v>
      </c>
      <c r="H434" s="8">
        <v>61.88</v>
      </c>
      <c r="I434" s="8">
        <v>61.24</v>
      </c>
      <c r="J434" s="8">
        <v>61.24</v>
      </c>
      <c r="K434" s="8">
        <v>23200</v>
      </c>
      <c r="L434" s="26">
        <v>50.8</v>
      </c>
      <c r="M434" s="8"/>
      <c r="N434" s="32">
        <v>0</v>
      </c>
      <c r="O434" s="11">
        <f t="shared" si="58"/>
        <v>150</v>
      </c>
      <c r="P434" s="11">
        <f t="shared" si="55"/>
        <v>1.2055118110236223</v>
      </c>
      <c r="Q434" s="12">
        <f t="shared" si="54"/>
        <v>251.39065684677195</v>
      </c>
      <c r="R434" s="12">
        <f t="shared" si="59"/>
        <v>0</v>
      </c>
      <c r="S434" s="12">
        <f t="shared" si="60"/>
        <v>20242</v>
      </c>
      <c r="T434" s="31">
        <f t="shared" si="56"/>
        <v>15395.163825296315</v>
      </c>
      <c r="U434" s="13"/>
      <c r="V434" s="39">
        <f t="shared" si="61"/>
        <v>-1.1806265773260166E-2</v>
      </c>
      <c r="W434" s="14">
        <f t="shared" si="62"/>
        <v>-1.1741817876683287E-2</v>
      </c>
      <c r="X434" s="40">
        <f t="shared" si="57"/>
        <v>4.1535313731841146E-9</v>
      </c>
      <c r="Y434" s="2"/>
      <c r="Z434" s="4"/>
      <c r="AA434" s="4"/>
      <c r="AB434" s="4"/>
      <c r="AC434" s="4"/>
      <c r="AD434" s="4"/>
      <c r="AE434" s="4"/>
    </row>
    <row r="435" spans="6:31">
      <c r="F435" s="25">
        <v>37306</v>
      </c>
      <c r="G435" s="8">
        <v>60.98</v>
      </c>
      <c r="H435" s="8">
        <v>60.98</v>
      </c>
      <c r="I435" s="8">
        <v>60.07</v>
      </c>
      <c r="J435" s="8">
        <v>60.07</v>
      </c>
      <c r="K435" s="8">
        <v>24100</v>
      </c>
      <c r="L435" s="26">
        <v>49.83</v>
      </c>
      <c r="M435" s="8"/>
      <c r="N435" s="32">
        <v>0</v>
      </c>
      <c r="O435" s="11">
        <f t="shared" si="58"/>
        <v>150</v>
      </c>
      <c r="P435" s="11">
        <f t="shared" si="55"/>
        <v>1.2054986955649207</v>
      </c>
      <c r="Q435" s="12">
        <f t="shared" si="54"/>
        <v>251.3917599462423</v>
      </c>
      <c r="R435" s="12">
        <f t="shared" si="59"/>
        <v>0</v>
      </c>
      <c r="S435" s="12">
        <f t="shared" si="60"/>
        <v>20242</v>
      </c>
      <c r="T435" s="31">
        <f t="shared" si="56"/>
        <v>15101.103019970775</v>
      </c>
      <c r="U435" s="13"/>
      <c r="V435" s="39">
        <f t="shared" si="61"/>
        <v>-1.9285633947907325E-2</v>
      </c>
      <c r="W435" s="14">
        <f t="shared" si="62"/>
        <v>-1.9279142291123045E-2</v>
      </c>
      <c r="X435" s="40">
        <f t="shared" si="57"/>
        <v>4.2141607804895946E-11</v>
      </c>
      <c r="Y435" s="2"/>
      <c r="Z435" s="4"/>
      <c r="AA435" s="4"/>
      <c r="AB435" s="4"/>
      <c r="AC435" s="4"/>
      <c r="AD435" s="4"/>
      <c r="AE435" s="4"/>
    </row>
    <row r="436" spans="6:31">
      <c r="F436" s="25">
        <v>37307</v>
      </c>
      <c r="G436" s="8">
        <v>60.28</v>
      </c>
      <c r="H436" s="8">
        <v>60.95</v>
      </c>
      <c r="I436" s="8">
        <v>59.63</v>
      </c>
      <c r="J436" s="8">
        <v>60.93</v>
      </c>
      <c r="K436" s="8">
        <v>89800</v>
      </c>
      <c r="L436" s="26">
        <v>50.54</v>
      </c>
      <c r="M436" s="8"/>
      <c r="N436" s="32">
        <v>0</v>
      </c>
      <c r="O436" s="11">
        <f t="shared" si="58"/>
        <v>150</v>
      </c>
      <c r="P436" s="11">
        <f t="shared" si="55"/>
        <v>1.2055797388207361</v>
      </c>
      <c r="Q436" s="12">
        <f t="shared" si="54"/>
        <v>251.3849440401066</v>
      </c>
      <c r="R436" s="12">
        <f t="shared" si="59"/>
        <v>0</v>
      </c>
      <c r="S436" s="12">
        <f t="shared" si="60"/>
        <v>20242</v>
      </c>
      <c r="T436" s="31">
        <f t="shared" si="56"/>
        <v>15316.884640363694</v>
      </c>
      <c r="U436" s="13"/>
      <c r="V436" s="39">
        <f t="shared" si="61"/>
        <v>1.4188002343642619E-2</v>
      </c>
      <c r="W436" s="14">
        <f t="shared" si="62"/>
        <v>1.4147889666734902E-2</v>
      </c>
      <c r="X436" s="40">
        <f t="shared" si="57"/>
        <v>1.6090268487029337E-9</v>
      </c>
      <c r="Y436" s="2"/>
      <c r="Z436" s="4"/>
      <c r="AA436" s="4"/>
      <c r="AB436" s="4"/>
      <c r="AC436" s="4"/>
      <c r="AD436" s="4"/>
      <c r="AE436" s="4"/>
    </row>
    <row r="437" spans="6:31">
      <c r="F437" s="25">
        <v>37308</v>
      </c>
      <c r="G437" s="8">
        <v>60.98</v>
      </c>
      <c r="H437" s="8">
        <v>61.03</v>
      </c>
      <c r="I437" s="8">
        <v>60.03</v>
      </c>
      <c r="J437" s="8">
        <v>60.03</v>
      </c>
      <c r="K437" s="8">
        <v>78100</v>
      </c>
      <c r="L437" s="26">
        <v>49.79</v>
      </c>
      <c r="M437" s="8"/>
      <c r="N437" s="32">
        <v>0</v>
      </c>
      <c r="O437" s="11">
        <f t="shared" si="58"/>
        <v>150</v>
      </c>
      <c r="P437" s="11">
        <f t="shared" si="55"/>
        <v>1.2056637879092187</v>
      </c>
      <c r="Q437" s="12">
        <f t="shared" si="54"/>
        <v>251.37787630512287</v>
      </c>
      <c r="R437" s="12">
        <f t="shared" si="59"/>
        <v>0</v>
      </c>
      <c r="S437" s="12">
        <f t="shared" si="60"/>
        <v>20242</v>
      </c>
      <c r="T437" s="31">
        <f t="shared" si="56"/>
        <v>15090.213914596527</v>
      </c>
      <c r="U437" s="13"/>
      <c r="V437" s="39">
        <f t="shared" si="61"/>
        <v>-1.4909342579976656E-2</v>
      </c>
      <c r="W437" s="14">
        <f t="shared" si="62"/>
        <v>-1.4950941305956842E-2</v>
      </c>
      <c r="X437" s="40">
        <f t="shared" si="57"/>
        <v>1.7304540031746032E-9</v>
      </c>
      <c r="Y437" s="2"/>
      <c r="Z437" s="4"/>
      <c r="AA437" s="4"/>
      <c r="AB437" s="4"/>
      <c r="AC437" s="4"/>
      <c r="AD437" s="4"/>
      <c r="AE437" s="4"/>
    </row>
    <row r="438" spans="6:31">
      <c r="F438" s="25">
        <v>37309</v>
      </c>
      <c r="G438" s="8">
        <v>59.79</v>
      </c>
      <c r="H438" s="8">
        <v>60.66</v>
      </c>
      <c r="I438" s="8">
        <v>59.69</v>
      </c>
      <c r="J438" s="8">
        <v>60.44</v>
      </c>
      <c r="K438" s="8">
        <v>27000</v>
      </c>
      <c r="L438" s="26">
        <v>50.13</v>
      </c>
      <c r="M438" s="8"/>
      <c r="N438" s="32">
        <v>0</v>
      </c>
      <c r="O438" s="11">
        <f t="shared" si="58"/>
        <v>150</v>
      </c>
      <c r="P438" s="11">
        <f t="shared" si="55"/>
        <v>1.205665270297227</v>
      </c>
      <c r="Q438" s="12">
        <f t="shared" si="54"/>
        <v>251.37775165912711</v>
      </c>
      <c r="R438" s="12">
        <f t="shared" si="59"/>
        <v>0</v>
      </c>
      <c r="S438" s="12">
        <f t="shared" si="60"/>
        <v>20242</v>
      </c>
      <c r="T438" s="31">
        <f t="shared" si="56"/>
        <v>15193.271310277642</v>
      </c>
      <c r="U438" s="13"/>
      <c r="V438" s="39">
        <f t="shared" si="61"/>
        <v>6.8062042895668425E-3</v>
      </c>
      <c r="W438" s="14">
        <f t="shared" si="62"/>
        <v>6.805470621320797E-3</v>
      </c>
      <c r="X438" s="40">
        <f t="shared" si="57"/>
        <v>5.3826909525542395E-13</v>
      </c>
      <c r="Y438" s="2"/>
      <c r="Z438" s="4"/>
      <c r="AA438" s="4"/>
      <c r="AB438" s="4"/>
      <c r="AC438" s="4"/>
      <c r="AD438" s="4"/>
      <c r="AE438" s="4"/>
    </row>
    <row r="439" spans="6:31">
      <c r="F439" s="25">
        <v>37312</v>
      </c>
      <c r="G439" s="8">
        <v>60.9</v>
      </c>
      <c r="H439" s="8">
        <v>61.66</v>
      </c>
      <c r="I439" s="8">
        <v>60.73</v>
      </c>
      <c r="J439" s="8">
        <v>61.39</v>
      </c>
      <c r="K439" s="8">
        <v>34000</v>
      </c>
      <c r="L439" s="26">
        <v>50.92</v>
      </c>
      <c r="M439" s="8"/>
      <c r="N439" s="32">
        <v>0</v>
      </c>
      <c r="O439" s="11">
        <f t="shared" si="58"/>
        <v>150</v>
      </c>
      <c r="P439" s="11">
        <f t="shared" si="55"/>
        <v>1.2056166535742341</v>
      </c>
      <c r="Q439" s="12">
        <f t="shared" si="54"/>
        <v>251.38183973642387</v>
      </c>
      <c r="R439" s="12">
        <f t="shared" si="59"/>
        <v>0</v>
      </c>
      <c r="S439" s="12">
        <f t="shared" si="60"/>
        <v>20242</v>
      </c>
      <c r="T439" s="31">
        <f t="shared" si="56"/>
        <v>15432.331141419061</v>
      </c>
      <c r="U439" s="13"/>
      <c r="V439" s="39">
        <f t="shared" si="61"/>
        <v>1.5612080588049897E-2</v>
      </c>
      <c r="W439" s="14">
        <f t="shared" si="62"/>
        <v>1.5636142413793623E-2</v>
      </c>
      <c r="X439" s="40">
        <f t="shared" si="57"/>
        <v>5.7897145812142093E-10</v>
      </c>
      <c r="Y439" s="2"/>
      <c r="Z439" s="4"/>
      <c r="AA439" s="4"/>
      <c r="AB439" s="4"/>
      <c r="AC439" s="4"/>
      <c r="AD439" s="4"/>
      <c r="AE439" s="4"/>
    </row>
    <row r="440" spans="6:31">
      <c r="F440" s="25">
        <v>37313</v>
      </c>
      <c r="G440" s="8">
        <v>61.6</v>
      </c>
      <c r="H440" s="8">
        <v>61.71</v>
      </c>
      <c r="I440" s="8">
        <v>61.1</v>
      </c>
      <c r="J440" s="8">
        <v>61.6</v>
      </c>
      <c r="K440" s="8">
        <v>39200</v>
      </c>
      <c r="L440" s="26">
        <v>51.09</v>
      </c>
      <c r="M440" s="8"/>
      <c r="N440" s="32">
        <v>0</v>
      </c>
      <c r="O440" s="11">
        <f t="shared" si="58"/>
        <v>150</v>
      </c>
      <c r="P440" s="11">
        <f t="shared" si="55"/>
        <v>1.2057154041886866</v>
      </c>
      <c r="Q440" s="12">
        <f t="shared" si="54"/>
        <v>251.37353635161719</v>
      </c>
      <c r="R440" s="12">
        <f t="shared" si="59"/>
        <v>0</v>
      </c>
      <c r="S440" s="12">
        <f t="shared" si="60"/>
        <v>20242</v>
      </c>
      <c r="T440" s="31">
        <f t="shared" si="56"/>
        <v>15484.60983925962</v>
      </c>
      <c r="U440" s="13"/>
      <c r="V440" s="39">
        <f t="shared" si="61"/>
        <v>3.3818835893092581E-3</v>
      </c>
      <c r="W440" s="14">
        <f t="shared" si="62"/>
        <v>3.3330096535007757E-3</v>
      </c>
      <c r="X440" s="40">
        <f t="shared" si="57"/>
        <v>2.3886616014116594E-9</v>
      </c>
      <c r="Y440" s="2"/>
      <c r="Z440" s="4"/>
      <c r="AA440" s="4"/>
      <c r="AB440" s="4"/>
      <c r="AC440" s="4"/>
      <c r="AD440" s="4"/>
      <c r="AE440" s="4"/>
    </row>
    <row r="441" spans="6:31">
      <c r="F441" s="25">
        <v>37314</v>
      </c>
      <c r="G441" s="8">
        <v>61.85</v>
      </c>
      <c r="H441" s="8">
        <v>62.22</v>
      </c>
      <c r="I441" s="8">
        <v>61.3</v>
      </c>
      <c r="J441" s="8">
        <v>61.58</v>
      </c>
      <c r="K441" s="8">
        <v>30000</v>
      </c>
      <c r="L441" s="26">
        <v>51.08</v>
      </c>
      <c r="M441" s="8"/>
      <c r="N441" s="32">
        <v>0</v>
      </c>
      <c r="O441" s="11">
        <f t="shared" si="58"/>
        <v>150</v>
      </c>
      <c r="P441" s="11">
        <f t="shared" si="55"/>
        <v>1.2055599060297573</v>
      </c>
      <c r="Q441" s="12">
        <f t="shared" si="54"/>
        <v>251.38661193433026</v>
      </c>
      <c r="R441" s="12">
        <f t="shared" si="59"/>
        <v>0</v>
      </c>
      <c r="S441" s="12">
        <f t="shared" si="60"/>
        <v>20242</v>
      </c>
      <c r="T441" s="31">
        <f t="shared" si="56"/>
        <v>15480.387562916058</v>
      </c>
      <c r="U441" s="13"/>
      <c r="V441" s="39">
        <f t="shared" si="61"/>
        <v>-2.7271285153953142E-4</v>
      </c>
      <c r="W441" s="14">
        <f t="shared" si="62"/>
        <v>-1.9575217836818726E-4</v>
      </c>
      <c r="X441" s="40">
        <f t="shared" si="57"/>
        <v>5.9229452149864524E-9</v>
      </c>
      <c r="Y441" s="2"/>
      <c r="Z441" s="4"/>
      <c r="AA441" s="4"/>
      <c r="AB441" s="4"/>
      <c r="AC441" s="4"/>
      <c r="AD441" s="4"/>
      <c r="AE441" s="4"/>
    </row>
    <row r="442" spans="6:31">
      <c r="F442" s="25">
        <v>37315</v>
      </c>
      <c r="G442" s="8">
        <v>61.65</v>
      </c>
      <c r="H442" s="8">
        <v>62.01</v>
      </c>
      <c r="I442" s="8">
        <v>61.39</v>
      </c>
      <c r="J442" s="8">
        <v>61.41</v>
      </c>
      <c r="K442" s="8">
        <v>96000</v>
      </c>
      <c r="L442" s="26">
        <v>50.94</v>
      </c>
      <c r="M442" s="8"/>
      <c r="N442" s="32">
        <v>0</v>
      </c>
      <c r="O442" s="11">
        <f t="shared" si="58"/>
        <v>150</v>
      </c>
      <c r="P442" s="11">
        <f t="shared" si="55"/>
        <v>1.2055359246171966</v>
      </c>
      <c r="Q442" s="12">
        <f t="shared" si="54"/>
        <v>251.38862879182847</v>
      </c>
      <c r="R442" s="12">
        <f t="shared" si="59"/>
        <v>0</v>
      </c>
      <c r="S442" s="12">
        <f t="shared" si="60"/>
        <v>20242</v>
      </c>
      <c r="T442" s="31">
        <f t="shared" si="56"/>
        <v>15437.775694106185</v>
      </c>
      <c r="U442" s="13"/>
      <c r="V442" s="39">
        <f t="shared" si="61"/>
        <v>-2.7564312560059271E-3</v>
      </c>
      <c r="W442" s="14">
        <f t="shared" si="62"/>
        <v>-2.7445616130276186E-3</v>
      </c>
      <c r="X442" s="40">
        <f t="shared" si="57"/>
        <v>1.4088842443250763E-10</v>
      </c>
      <c r="Y442" s="2"/>
      <c r="Z442" s="4"/>
      <c r="AA442" s="4"/>
      <c r="AB442" s="4"/>
      <c r="AC442" s="4"/>
      <c r="AD442" s="4"/>
      <c r="AE442" s="4"/>
    </row>
    <row r="443" spans="6:31">
      <c r="F443" s="25">
        <v>37316</v>
      </c>
      <c r="G443" s="8">
        <v>61.7</v>
      </c>
      <c r="H443" s="8">
        <v>62.83</v>
      </c>
      <c r="I443" s="8">
        <v>61.63</v>
      </c>
      <c r="J443" s="8">
        <v>62.83</v>
      </c>
      <c r="K443" s="8">
        <v>26900</v>
      </c>
      <c r="L443" s="26">
        <v>52.11</v>
      </c>
      <c r="M443" s="8"/>
      <c r="N443" s="32">
        <v>0</v>
      </c>
      <c r="O443" s="11">
        <f t="shared" si="58"/>
        <v>150</v>
      </c>
      <c r="P443" s="11">
        <f t="shared" si="55"/>
        <v>1.2057186720399156</v>
      </c>
      <c r="Q443" s="12">
        <f t="shared" si="54"/>
        <v>251.37326159960165</v>
      </c>
      <c r="R443" s="12">
        <f t="shared" si="59"/>
        <v>0</v>
      </c>
      <c r="S443" s="12">
        <f t="shared" si="60"/>
        <v>20242</v>
      </c>
      <c r="T443" s="31">
        <f t="shared" si="56"/>
        <v>15793.782026302972</v>
      </c>
      <c r="U443" s="13"/>
      <c r="V443" s="39">
        <f t="shared" si="61"/>
        <v>2.2798846979384675E-2</v>
      </c>
      <c r="W443" s="14">
        <f t="shared" si="62"/>
        <v>2.2708399369812251E-2</v>
      </c>
      <c r="X443" s="40">
        <f t="shared" si="57"/>
        <v>8.1807700773656883E-9</v>
      </c>
      <c r="Y443" s="2"/>
      <c r="Z443" s="4"/>
      <c r="AA443" s="4"/>
      <c r="AB443" s="4"/>
      <c r="AC443" s="4"/>
      <c r="AD443" s="4"/>
      <c r="AE443" s="4"/>
    </row>
    <row r="444" spans="6:31">
      <c r="F444" s="25">
        <v>37319</v>
      </c>
      <c r="G444" s="8">
        <v>62.95</v>
      </c>
      <c r="H444" s="8">
        <v>64</v>
      </c>
      <c r="I444" s="8">
        <v>62.86</v>
      </c>
      <c r="J444" s="8">
        <v>63.98</v>
      </c>
      <c r="K444" s="8">
        <v>290800</v>
      </c>
      <c r="L444" s="26">
        <v>53.07</v>
      </c>
      <c r="M444" s="8"/>
      <c r="N444" s="32">
        <v>0</v>
      </c>
      <c r="O444" s="11">
        <f t="shared" si="58"/>
        <v>150</v>
      </c>
      <c r="P444" s="11">
        <f t="shared" si="55"/>
        <v>1.2055775390993027</v>
      </c>
      <c r="Q444" s="12">
        <f t="shared" si="54"/>
        <v>251.38512902914894</v>
      </c>
      <c r="R444" s="12">
        <f t="shared" si="59"/>
        <v>0</v>
      </c>
      <c r="S444" s="12">
        <f t="shared" si="60"/>
        <v>20242</v>
      </c>
      <c r="T444" s="31">
        <f t="shared" si="56"/>
        <v>16083.620555284948</v>
      </c>
      <c r="U444" s="13"/>
      <c r="V444" s="39">
        <f t="shared" si="61"/>
        <v>1.8185077381470884E-2</v>
      </c>
      <c r="W444" s="14">
        <f t="shared" si="62"/>
        <v>1.825492791868031E-2</v>
      </c>
      <c r="X444" s="40">
        <f t="shared" si="57"/>
        <v>4.879097548445409E-9</v>
      </c>
      <c r="Y444" s="2"/>
      <c r="Z444" s="4"/>
      <c r="AA444" s="4"/>
      <c r="AB444" s="4"/>
      <c r="AC444" s="4"/>
      <c r="AD444" s="4"/>
      <c r="AE444" s="4"/>
    </row>
    <row r="445" spans="6:31">
      <c r="F445" s="25">
        <v>37320</v>
      </c>
      <c r="G445" s="8">
        <v>63.8</v>
      </c>
      <c r="H445" s="8">
        <v>64.28</v>
      </c>
      <c r="I445" s="8">
        <v>63.64</v>
      </c>
      <c r="J445" s="8">
        <v>63.74</v>
      </c>
      <c r="K445" s="8">
        <v>119600</v>
      </c>
      <c r="L445" s="26">
        <v>52.87</v>
      </c>
      <c r="M445" s="8"/>
      <c r="N445" s="32">
        <v>0</v>
      </c>
      <c r="O445" s="11">
        <f t="shared" si="58"/>
        <v>150</v>
      </c>
      <c r="P445" s="11">
        <f t="shared" si="55"/>
        <v>1.2055986381690942</v>
      </c>
      <c r="Q445" s="12">
        <f t="shared" si="54"/>
        <v>251.38335469742236</v>
      </c>
      <c r="R445" s="12">
        <f t="shared" si="59"/>
        <v>0</v>
      </c>
      <c r="S445" s="12">
        <f t="shared" si="60"/>
        <v>20242</v>
      </c>
      <c r="T445" s="31">
        <f t="shared" si="56"/>
        <v>16023.175028413702</v>
      </c>
      <c r="U445" s="13"/>
      <c r="V445" s="39">
        <f t="shared" si="61"/>
        <v>-3.7652837778115286E-3</v>
      </c>
      <c r="W445" s="14">
        <f t="shared" si="62"/>
        <v>-3.7757265924448376E-3</v>
      </c>
      <c r="X445" s="40">
        <f t="shared" si="57"/>
        <v>1.0905237746565238E-10</v>
      </c>
      <c r="Y445" s="2"/>
      <c r="Z445" s="4"/>
      <c r="AA445" s="4"/>
      <c r="AB445" s="4"/>
      <c r="AC445" s="4"/>
      <c r="AD445" s="4"/>
      <c r="AE445" s="4"/>
    </row>
    <row r="446" spans="6:31">
      <c r="F446" s="25">
        <v>37321</v>
      </c>
      <c r="G446" s="8">
        <v>63.75</v>
      </c>
      <c r="H446" s="8">
        <v>64.72</v>
      </c>
      <c r="I446" s="8">
        <v>63.66</v>
      </c>
      <c r="J446" s="8">
        <v>64.63</v>
      </c>
      <c r="K446" s="8">
        <v>40900</v>
      </c>
      <c r="L446" s="26">
        <v>53.61</v>
      </c>
      <c r="M446" s="8"/>
      <c r="N446" s="32">
        <v>0</v>
      </c>
      <c r="O446" s="11">
        <f t="shared" si="58"/>
        <v>150</v>
      </c>
      <c r="P446" s="11">
        <f t="shared" si="55"/>
        <v>1.2055586644282783</v>
      </c>
      <c r="Q446" s="12">
        <f t="shared" si="54"/>
        <v>251.38671635211682</v>
      </c>
      <c r="R446" s="12">
        <f t="shared" si="59"/>
        <v>0</v>
      </c>
      <c r="S446" s="12">
        <f t="shared" si="60"/>
        <v>20242</v>
      </c>
      <c r="T446" s="31">
        <f t="shared" si="56"/>
        <v>16247.123477837309</v>
      </c>
      <c r="U446" s="13"/>
      <c r="V446" s="39">
        <f t="shared" si="61"/>
        <v>1.3879762818658355E-2</v>
      </c>
      <c r="W446" s="14">
        <f t="shared" si="62"/>
        <v>1.3899547592087521E-2</v>
      </c>
      <c r="X446" s="40">
        <f t="shared" si="57"/>
        <v>3.914372596434456E-10</v>
      </c>
      <c r="Y446" s="2"/>
      <c r="Z446" s="4"/>
      <c r="AA446" s="4"/>
      <c r="AB446" s="4"/>
      <c r="AC446" s="4"/>
      <c r="AD446" s="4"/>
      <c r="AE446" s="4"/>
    </row>
    <row r="447" spans="6:31">
      <c r="F447" s="25">
        <v>37322</v>
      </c>
      <c r="G447" s="8">
        <v>64.86</v>
      </c>
      <c r="H447" s="8">
        <v>64.91</v>
      </c>
      <c r="I447" s="8">
        <v>64.040000000000006</v>
      </c>
      <c r="J447" s="8">
        <v>64.290000000000006</v>
      </c>
      <c r="K447" s="8">
        <v>61000</v>
      </c>
      <c r="L447" s="26">
        <v>53.33</v>
      </c>
      <c r="M447" s="8"/>
      <c r="N447" s="32">
        <v>0</v>
      </c>
      <c r="O447" s="11">
        <f t="shared" si="58"/>
        <v>150</v>
      </c>
      <c r="P447" s="11">
        <f t="shared" si="55"/>
        <v>1.2055128445527847</v>
      </c>
      <c r="Q447" s="12">
        <f t="shared" si="54"/>
        <v>251.39056992094521</v>
      </c>
      <c r="R447" s="12">
        <f t="shared" si="59"/>
        <v>0</v>
      </c>
      <c r="S447" s="12">
        <f t="shared" si="60"/>
        <v>20242</v>
      </c>
      <c r="T447" s="31">
        <f t="shared" si="56"/>
        <v>16161.89974021757</v>
      </c>
      <c r="U447" s="13"/>
      <c r="V447" s="39">
        <f t="shared" si="61"/>
        <v>-5.2592719926513026E-3</v>
      </c>
      <c r="W447" s="14">
        <f t="shared" si="62"/>
        <v>-5.2365932269355661E-3</v>
      </c>
      <c r="X447" s="40">
        <f t="shared" si="57"/>
        <v>5.143264143892613E-10</v>
      </c>
      <c r="Y447" s="2"/>
      <c r="Z447" s="4"/>
      <c r="AA447" s="4"/>
      <c r="AB447" s="4"/>
      <c r="AC447" s="4"/>
      <c r="AD447" s="4"/>
      <c r="AE447" s="4"/>
    </row>
    <row r="448" spans="6:31">
      <c r="F448" s="25">
        <v>37323</v>
      </c>
      <c r="G448" s="8">
        <v>64.95</v>
      </c>
      <c r="H448" s="8">
        <v>65.069999999999993</v>
      </c>
      <c r="I448" s="8">
        <v>64.430000000000007</v>
      </c>
      <c r="J448" s="8">
        <v>64.599999999999994</v>
      </c>
      <c r="K448" s="8">
        <v>23000</v>
      </c>
      <c r="L448" s="26">
        <v>53.7</v>
      </c>
      <c r="M448" s="8"/>
      <c r="N448" s="32">
        <v>0</v>
      </c>
      <c r="O448" s="11">
        <f t="shared" si="58"/>
        <v>150</v>
      </c>
      <c r="P448" s="11">
        <f t="shared" si="55"/>
        <v>1.2029795158286776</v>
      </c>
      <c r="Q448" s="12">
        <f t="shared" si="54"/>
        <v>251.60408614441752</v>
      </c>
      <c r="R448" s="12">
        <f t="shared" si="59"/>
        <v>0</v>
      </c>
      <c r="S448" s="12">
        <f t="shared" si="60"/>
        <v>20242</v>
      </c>
      <c r="T448" s="31">
        <f t="shared" si="56"/>
        <v>16253.623964929371</v>
      </c>
      <c r="U448" s="13"/>
      <c r="V448" s="39">
        <f t="shared" si="61"/>
        <v>5.6592927731082534E-3</v>
      </c>
      <c r="W448" s="14">
        <f t="shared" si="62"/>
        <v>6.9139769023083414E-3</v>
      </c>
      <c r="X448" s="40">
        <f t="shared" si="57"/>
        <v>1.574232264066583E-6</v>
      </c>
      <c r="Y448" s="2"/>
      <c r="Z448" s="4"/>
      <c r="AA448" s="4"/>
      <c r="AB448" s="4"/>
      <c r="AC448" s="4"/>
      <c r="AD448" s="4"/>
      <c r="AE448" s="4"/>
    </row>
    <row r="449" spans="6:31">
      <c r="F449" s="25">
        <v>37326</v>
      </c>
      <c r="G449" s="8">
        <v>64.42</v>
      </c>
      <c r="H449" s="8">
        <v>65.03</v>
      </c>
      <c r="I449" s="8">
        <v>64.42</v>
      </c>
      <c r="J449" s="8">
        <v>64.790000000000006</v>
      </c>
      <c r="K449" s="8">
        <v>34800</v>
      </c>
      <c r="L449" s="26">
        <v>53.86</v>
      </c>
      <c r="M449" s="8"/>
      <c r="N449" s="32">
        <v>0</v>
      </c>
      <c r="O449" s="11">
        <f t="shared" si="58"/>
        <v>150</v>
      </c>
      <c r="P449" s="11">
        <f t="shared" si="55"/>
        <v>1.2029335313776459</v>
      </c>
      <c r="Q449" s="12">
        <f t="shared" si="54"/>
        <v>251.60797015629521</v>
      </c>
      <c r="R449" s="12">
        <f t="shared" si="59"/>
        <v>0</v>
      </c>
      <c r="S449" s="12">
        <f t="shared" si="60"/>
        <v>20242</v>
      </c>
      <c r="T449" s="31">
        <f t="shared" si="56"/>
        <v>16301.680386426367</v>
      </c>
      <c r="U449" s="13"/>
      <c r="V449" s="39">
        <f t="shared" si="61"/>
        <v>2.9522965525702735E-3</v>
      </c>
      <c r="W449" s="14">
        <f t="shared" si="62"/>
        <v>2.9750858686338434E-3</v>
      </c>
      <c r="X449" s="40">
        <f t="shared" si="57"/>
        <v>5.1935292664528527E-10</v>
      </c>
      <c r="Y449" s="2"/>
      <c r="Z449" s="4"/>
      <c r="AA449" s="4"/>
      <c r="AB449" s="4"/>
      <c r="AC449" s="4"/>
      <c r="AD449" s="4"/>
      <c r="AE449" s="4"/>
    </row>
    <row r="450" spans="6:31">
      <c r="F450" s="25">
        <v>37327</v>
      </c>
      <c r="G450" s="8">
        <v>64.05</v>
      </c>
      <c r="H450" s="8">
        <v>64.64</v>
      </c>
      <c r="I450" s="8">
        <v>64.05</v>
      </c>
      <c r="J450" s="8">
        <v>64.569999999999993</v>
      </c>
      <c r="K450" s="8">
        <v>212300</v>
      </c>
      <c r="L450" s="26">
        <v>53.68</v>
      </c>
      <c r="M450" s="8"/>
      <c r="N450" s="32">
        <v>0</v>
      </c>
      <c r="O450" s="11">
        <f t="shared" si="58"/>
        <v>150</v>
      </c>
      <c r="P450" s="11">
        <f t="shared" si="55"/>
        <v>1.2028688524590163</v>
      </c>
      <c r="Q450" s="12">
        <f t="shared" si="54"/>
        <v>251.61343367263817</v>
      </c>
      <c r="R450" s="12">
        <f t="shared" si="59"/>
        <v>0</v>
      </c>
      <c r="S450" s="12">
        <f t="shared" si="60"/>
        <v>20242</v>
      </c>
      <c r="T450" s="31">
        <f t="shared" si="56"/>
        <v>16246.679412242245</v>
      </c>
      <c r="U450" s="13"/>
      <c r="V450" s="39">
        <f t="shared" si="61"/>
        <v>-3.3796496583073884E-3</v>
      </c>
      <c r="W450" s="14">
        <f t="shared" si="62"/>
        <v>-3.3475947200265156E-3</v>
      </c>
      <c r="X450" s="40">
        <f t="shared" si="57"/>
        <v>1.0275190681905653E-9</v>
      </c>
      <c r="Y450" s="2"/>
      <c r="Z450" s="4"/>
      <c r="AA450" s="4"/>
      <c r="AB450" s="4"/>
      <c r="AC450" s="4"/>
      <c r="AD450" s="4"/>
      <c r="AE450" s="4"/>
    </row>
    <row r="451" spans="6:31">
      <c r="F451" s="25">
        <v>37328</v>
      </c>
      <c r="G451" s="8">
        <v>64.349999999999994</v>
      </c>
      <c r="H451" s="8">
        <v>64.36</v>
      </c>
      <c r="I451" s="8">
        <v>63.9</v>
      </c>
      <c r="J451" s="8">
        <v>63.96</v>
      </c>
      <c r="K451" s="8">
        <v>68400</v>
      </c>
      <c r="L451" s="26">
        <v>53.17</v>
      </c>
      <c r="M451" s="8"/>
      <c r="N451" s="32">
        <v>0</v>
      </c>
      <c r="O451" s="11">
        <f t="shared" si="58"/>
        <v>150</v>
      </c>
      <c r="P451" s="11">
        <f t="shared" si="55"/>
        <v>1.2029339853300733</v>
      </c>
      <c r="Q451" s="12">
        <f t="shared" si="54"/>
        <v>251.60793181239166</v>
      </c>
      <c r="R451" s="12">
        <f t="shared" si="59"/>
        <v>0</v>
      </c>
      <c r="S451" s="12">
        <f t="shared" si="60"/>
        <v>20242</v>
      </c>
      <c r="T451" s="31">
        <f t="shared" si="56"/>
        <v>16092.84331872057</v>
      </c>
      <c r="U451" s="13"/>
      <c r="V451" s="39">
        <f t="shared" si="61"/>
        <v>-9.5138852332417416E-3</v>
      </c>
      <c r="W451" s="14">
        <f t="shared" si="62"/>
        <v>-9.5461651471791809E-3</v>
      </c>
      <c r="X451" s="40">
        <f t="shared" si="57"/>
        <v>1.0419928438084852E-9</v>
      </c>
      <c r="Y451" s="2"/>
      <c r="Z451" s="4"/>
      <c r="AA451" s="4"/>
      <c r="AB451" s="4"/>
      <c r="AC451" s="4"/>
      <c r="AD451" s="4"/>
      <c r="AE451" s="4"/>
    </row>
    <row r="452" spans="6:31">
      <c r="F452" s="25">
        <v>37329</v>
      </c>
      <c r="G452" s="8">
        <v>64.22</v>
      </c>
      <c r="H452" s="8">
        <v>64.290000000000006</v>
      </c>
      <c r="I452" s="8">
        <v>63.9</v>
      </c>
      <c r="J452" s="8">
        <v>64.03</v>
      </c>
      <c r="K452" s="8">
        <v>16200</v>
      </c>
      <c r="L452" s="26">
        <v>53.23</v>
      </c>
      <c r="M452" s="8"/>
      <c r="N452" s="32">
        <v>0</v>
      </c>
      <c r="O452" s="11">
        <f t="shared" si="58"/>
        <v>150</v>
      </c>
      <c r="P452" s="11">
        <f t="shared" si="55"/>
        <v>1.2028931053916965</v>
      </c>
      <c r="Q452" s="12">
        <f t="shared" ref="Q452:Q515" si="63">$D$4*$P$4/P452+O452</f>
        <v>251.61138492553403</v>
      </c>
      <c r="R452" s="12">
        <f t="shared" si="59"/>
        <v>0</v>
      </c>
      <c r="S452" s="12">
        <f t="shared" si="60"/>
        <v>20242</v>
      </c>
      <c r="T452" s="31">
        <f t="shared" si="56"/>
        <v>16110.676976781944</v>
      </c>
      <c r="U452" s="13"/>
      <c r="V452" s="39">
        <f t="shared" si="61"/>
        <v>1.107559653153367E-3</v>
      </c>
      <c r="W452" s="14">
        <f t="shared" si="62"/>
        <v>1.1278196684187849E-3</v>
      </c>
      <c r="X452" s="40">
        <f t="shared" si="57"/>
        <v>4.104682185549648E-10</v>
      </c>
      <c r="Y452" s="2"/>
      <c r="Z452" s="4"/>
      <c r="AA452" s="4"/>
      <c r="AB452" s="4"/>
      <c r="AC452" s="4"/>
      <c r="AD452" s="4"/>
      <c r="AE452" s="4"/>
    </row>
    <row r="453" spans="6:31">
      <c r="F453" s="25">
        <v>37330</v>
      </c>
      <c r="G453" s="8">
        <v>64.150000000000006</v>
      </c>
      <c r="H453" s="8">
        <v>64.73</v>
      </c>
      <c r="I453" s="8">
        <v>64.150000000000006</v>
      </c>
      <c r="J453" s="8">
        <v>64.64</v>
      </c>
      <c r="K453" s="8">
        <v>39500</v>
      </c>
      <c r="L453" s="26">
        <v>53.74</v>
      </c>
      <c r="M453" s="8"/>
      <c r="N453" s="32">
        <v>0</v>
      </c>
      <c r="O453" s="11">
        <f t="shared" si="58"/>
        <v>150</v>
      </c>
      <c r="P453" s="11">
        <f t="shared" ref="P453:P516" si="64">J453/L453</f>
        <v>1.2028284331968737</v>
      </c>
      <c r="Q453" s="12">
        <f t="shared" si="63"/>
        <v>251.61684824108323</v>
      </c>
      <c r="R453" s="12">
        <f t="shared" si="59"/>
        <v>0</v>
      </c>
      <c r="S453" s="12">
        <f t="shared" si="60"/>
        <v>20242</v>
      </c>
      <c r="T453" s="31">
        <f t="shared" ref="T453:T516" si="65">Q453*J453</f>
        <v>16264.513070303621</v>
      </c>
      <c r="U453" s="13"/>
      <c r="V453" s="39">
        <f t="shared" si="61"/>
        <v>9.5034037546053649E-3</v>
      </c>
      <c r="W453" s="14">
        <f t="shared" si="62"/>
        <v>9.5354560026793198E-3</v>
      </c>
      <c r="X453" s="40">
        <f t="shared" ref="X453:X516" si="66">(V453-W453)^2</f>
        <v>1.0273466065943458E-9</v>
      </c>
      <c r="Y453" s="2"/>
      <c r="Z453" s="4"/>
      <c r="AA453" s="4"/>
      <c r="AB453" s="4"/>
      <c r="AC453" s="4"/>
      <c r="AD453" s="4"/>
      <c r="AE453" s="4"/>
    </row>
    <row r="454" spans="6:31">
      <c r="F454" s="25">
        <v>37333</v>
      </c>
      <c r="G454" s="8">
        <v>65.010000000000005</v>
      </c>
      <c r="H454" s="8">
        <v>65.05</v>
      </c>
      <c r="I454" s="8">
        <v>64.430000000000007</v>
      </c>
      <c r="J454" s="8">
        <v>64.72</v>
      </c>
      <c r="K454" s="8">
        <v>64900</v>
      </c>
      <c r="L454" s="26">
        <v>53.8</v>
      </c>
      <c r="M454" s="8"/>
      <c r="N454" s="32">
        <v>0</v>
      </c>
      <c r="O454" s="11">
        <f t="shared" ref="O454:O517" si="67">O453+N454</f>
        <v>150</v>
      </c>
      <c r="P454" s="11">
        <f t="shared" si="64"/>
        <v>1.2029739776951673</v>
      </c>
      <c r="Q454" s="12">
        <f t="shared" si="63"/>
        <v>251.60455389933549</v>
      </c>
      <c r="R454" s="12">
        <f t="shared" ref="R454:R517" si="68">IF(N454&lt;&gt;0,N454*J454,0)</f>
        <v>0</v>
      </c>
      <c r="S454" s="12">
        <f t="shared" ref="S454:S517" si="69">IF(N454&lt;&gt;0,N454*J454+S453,S453)</f>
        <v>20242</v>
      </c>
      <c r="T454" s="31">
        <f t="shared" si="65"/>
        <v>16283.846728364992</v>
      </c>
      <c r="U454" s="13"/>
      <c r="V454" s="39">
        <f t="shared" ref="V454:V517" si="70">LN((T454-R454)/T453)</f>
        <v>1.1879959822747386E-3</v>
      </c>
      <c r="W454" s="14">
        <f t="shared" ref="W454:W517" si="71">LN(L454/L453)</f>
        <v>1.1158639803935048E-3</v>
      </c>
      <c r="X454" s="40">
        <f t="shared" si="66"/>
        <v>5.2030256953943182E-9</v>
      </c>
      <c r="Y454" s="2"/>
      <c r="Z454" s="4"/>
      <c r="AA454" s="4"/>
      <c r="AB454" s="4"/>
      <c r="AC454" s="4"/>
      <c r="AD454" s="4"/>
      <c r="AE454" s="4"/>
    </row>
    <row r="455" spans="6:31">
      <c r="F455" s="25">
        <v>37334</v>
      </c>
      <c r="G455" s="8">
        <v>65.010000000000005</v>
      </c>
      <c r="H455" s="8">
        <v>65.12</v>
      </c>
      <c r="I455" s="8">
        <v>64.819999999999993</v>
      </c>
      <c r="J455" s="8">
        <v>65</v>
      </c>
      <c r="K455" s="8">
        <v>68600</v>
      </c>
      <c r="L455" s="26">
        <v>54.04</v>
      </c>
      <c r="M455" s="8"/>
      <c r="N455" s="32">
        <v>0</v>
      </c>
      <c r="O455" s="11">
        <f t="shared" si="67"/>
        <v>150</v>
      </c>
      <c r="P455" s="11">
        <f t="shared" si="64"/>
        <v>1.2028127313101407</v>
      </c>
      <c r="Q455" s="12">
        <f t="shared" si="63"/>
        <v>251.61817477862292</v>
      </c>
      <c r="R455" s="12">
        <f t="shared" si="68"/>
        <v>0</v>
      </c>
      <c r="S455" s="12">
        <f t="shared" si="69"/>
        <v>20242</v>
      </c>
      <c r="T455" s="31">
        <f t="shared" si="65"/>
        <v>16355.18136061049</v>
      </c>
      <c r="U455" s="13"/>
      <c r="V455" s="39">
        <f t="shared" si="70"/>
        <v>4.3711317403408358E-3</v>
      </c>
      <c r="W455" s="14">
        <f t="shared" si="71"/>
        <v>4.4510459242595229E-3</v>
      </c>
      <c r="X455" s="40">
        <f t="shared" si="66"/>
        <v>6.3862767913897445E-9</v>
      </c>
      <c r="Y455" s="2"/>
      <c r="Z455" s="4"/>
      <c r="AA455" s="4"/>
      <c r="AB455" s="4"/>
      <c r="AC455" s="4"/>
      <c r="AD455" s="4"/>
      <c r="AE455" s="4"/>
    </row>
    <row r="456" spans="6:31">
      <c r="F456" s="25">
        <v>37335</v>
      </c>
      <c r="G456" s="8">
        <v>64.58</v>
      </c>
      <c r="H456" s="8">
        <v>64.58</v>
      </c>
      <c r="I456" s="8">
        <v>64</v>
      </c>
      <c r="J456" s="8">
        <v>64</v>
      </c>
      <c r="K456" s="8">
        <v>144800</v>
      </c>
      <c r="L456" s="26">
        <v>53.2</v>
      </c>
      <c r="M456" s="8"/>
      <c r="N456" s="32">
        <v>0</v>
      </c>
      <c r="O456" s="11">
        <f t="shared" si="67"/>
        <v>150</v>
      </c>
      <c r="P456" s="11">
        <f t="shared" si="64"/>
        <v>1.2030075187969924</v>
      </c>
      <c r="Q456" s="12">
        <f t="shared" si="63"/>
        <v>251.60172105861341</v>
      </c>
      <c r="R456" s="12">
        <f t="shared" si="68"/>
        <v>0</v>
      </c>
      <c r="S456" s="12">
        <f t="shared" si="69"/>
        <v>20242</v>
      </c>
      <c r="T456" s="31">
        <f t="shared" si="65"/>
        <v>16102.510147751258</v>
      </c>
      <c r="U456" s="13"/>
      <c r="V456" s="39">
        <f t="shared" si="70"/>
        <v>-1.55695802938492E-2</v>
      </c>
      <c r="W456" s="14">
        <f t="shared" si="71"/>
        <v>-1.5666116744399352E-2</v>
      </c>
      <c r="X456" s="40">
        <f t="shared" si="66"/>
        <v>9.3192862848219894E-9</v>
      </c>
      <c r="Y456" s="2"/>
      <c r="Z456" s="4"/>
      <c r="AA456" s="4"/>
      <c r="AB456" s="4"/>
      <c r="AC456" s="4"/>
      <c r="AD456" s="4"/>
      <c r="AE456" s="4"/>
    </row>
    <row r="457" spans="6:31">
      <c r="F457" s="25">
        <v>37336</v>
      </c>
      <c r="G457" s="8">
        <v>64</v>
      </c>
      <c r="H457" s="8">
        <v>64.22</v>
      </c>
      <c r="I457" s="8">
        <v>63.35</v>
      </c>
      <c r="J457" s="8">
        <v>64.11</v>
      </c>
      <c r="K457" s="8">
        <v>17400</v>
      </c>
      <c r="L457" s="26">
        <v>53.3</v>
      </c>
      <c r="M457" s="8"/>
      <c r="N457" s="32">
        <v>0</v>
      </c>
      <c r="O457" s="11">
        <f t="shared" si="67"/>
        <v>150</v>
      </c>
      <c r="P457" s="11">
        <f t="shared" si="64"/>
        <v>1.20281425891182</v>
      </c>
      <c r="Q457" s="12">
        <f t="shared" si="63"/>
        <v>251.61804572121167</v>
      </c>
      <c r="R457" s="12">
        <f t="shared" si="68"/>
        <v>0</v>
      </c>
      <c r="S457" s="12">
        <f t="shared" si="69"/>
        <v>20242</v>
      </c>
      <c r="T457" s="31">
        <f t="shared" si="65"/>
        <v>16131.23291118688</v>
      </c>
      <c r="U457" s="13"/>
      <c r="V457" s="39">
        <f t="shared" si="70"/>
        <v>1.7821554875119276E-3</v>
      </c>
      <c r="W457" s="14">
        <f t="shared" si="71"/>
        <v>1.8779348242001143E-3</v>
      </c>
      <c r="X457" s="40">
        <f t="shared" si="66"/>
        <v>9.1736813364290285E-9</v>
      </c>
      <c r="Y457" s="2"/>
      <c r="Z457" s="4"/>
      <c r="AA457" s="4"/>
      <c r="AB457" s="4"/>
      <c r="AC457" s="4"/>
      <c r="AD457" s="4"/>
      <c r="AE457" s="4"/>
    </row>
    <row r="458" spans="6:31">
      <c r="F458" s="25">
        <v>37337</v>
      </c>
      <c r="G458" s="8">
        <v>64.069999999999993</v>
      </c>
      <c r="H458" s="8">
        <v>64.27</v>
      </c>
      <c r="I458" s="8">
        <v>63.83</v>
      </c>
      <c r="J458" s="8">
        <v>63.93</v>
      </c>
      <c r="K458" s="8">
        <v>44400</v>
      </c>
      <c r="L458" s="26">
        <v>53.15</v>
      </c>
      <c r="M458" s="8"/>
      <c r="N458" s="32">
        <v>0</v>
      </c>
      <c r="O458" s="11">
        <f t="shared" si="67"/>
        <v>150</v>
      </c>
      <c r="P458" s="11">
        <f t="shared" si="64"/>
        <v>1.2028222013170273</v>
      </c>
      <c r="Q458" s="12">
        <f t="shared" si="63"/>
        <v>251.61737472287575</v>
      </c>
      <c r="R458" s="12">
        <f t="shared" si="68"/>
        <v>0</v>
      </c>
      <c r="S458" s="12">
        <f t="shared" si="69"/>
        <v>20242</v>
      </c>
      <c r="T458" s="31">
        <f t="shared" si="65"/>
        <v>16085.898766033446</v>
      </c>
      <c r="U458" s="13"/>
      <c r="V458" s="39">
        <f t="shared" si="70"/>
        <v>-2.8142899578414171E-3</v>
      </c>
      <c r="W458" s="14">
        <f t="shared" si="71"/>
        <v>-2.8182263838418893E-3</v>
      </c>
      <c r="X458" s="40">
        <f t="shared" si="66"/>
        <v>1.5495449657194096E-11</v>
      </c>
      <c r="Y458" s="2"/>
      <c r="Z458" s="4"/>
      <c r="AA458" s="4"/>
      <c r="AB458" s="4"/>
      <c r="AC458" s="4"/>
      <c r="AD458" s="4"/>
      <c r="AE458" s="4"/>
    </row>
    <row r="459" spans="6:31">
      <c r="F459" s="25">
        <v>37340</v>
      </c>
      <c r="G459" s="8">
        <v>63.9</v>
      </c>
      <c r="H459" s="8">
        <v>63.9</v>
      </c>
      <c r="I459" s="8">
        <v>63</v>
      </c>
      <c r="J459" s="8">
        <v>63</v>
      </c>
      <c r="K459" s="8">
        <v>98800</v>
      </c>
      <c r="L459" s="26">
        <v>52.37</v>
      </c>
      <c r="M459" s="8"/>
      <c r="N459" s="32">
        <v>0</v>
      </c>
      <c r="O459" s="11">
        <f t="shared" si="67"/>
        <v>150</v>
      </c>
      <c r="P459" s="11">
        <f t="shared" si="64"/>
        <v>1.2029788046591561</v>
      </c>
      <c r="Q459" s="12">
        <f t="shared" si="63"/>
        <v>251.60414621008874</v>
      </c>
      <c r="R459" s="12">
        <f t="shared" si="68"/>
        <v>0</v>
      </c>
      <c r="S459" s="12">
        <f t="shared" si="69"/>
        <v>20242</v>
      </c>
      <c r="T459" s="31">
        <f t="shared" si="65"/>
        <v>15851.06121123559</v>
      </c>
      <c r="U459" s="13"/>
      <c r="V459" s="39">
        <f t="shared" si="70"/>
        <v>-1.4706583693363671E-2</v>
      </c>
      <c r="W459" s="14">
        <f t="shared" si="71"/>
        <v>-1.47841964965607E-2</v>
      </c>
      <c r="X459" s="40">
        <f t="shared" si="66"/>
        <v>6.0237472201007845E-9</v>
      </c>
      <c r="Y459" s="2"/>
      <c r="Z459" s="4"/>
      <c r="AA459" s="4"/>
      <c r="AB459" s="4"/>
      <c r="AC459" s="4"/>
      <c r="AD459" s="4"/>
      <c r="AE459" s="4"/>
    </row>
    <row r="460" spans="6:31">
      <c r="F460" s="25">
        <v>37341</v>
      </c>
      <c r="G460" s="8">
        <v>63.28</v>
      </c>
      <c r="H460" s="8">
        <v>63.75</v>
      </c>
      <c r="I460" s="8">
        <v>63.14</v>
      </c>
      <c r="J460" s="8">
        <v>63.41</v>
      </c>
      <c r="K460" s="8">
        <v>19600</v>
      </c>
      <c r="L460" s="26">
        <v>52.71</v>
      </c>
      <c r="M460" s="8"/>
      <c r="N460" s="32">
        <v>0</v>
      </c>
      <c r="O460" s="11">
        <f t="shared" si="67"/>
        <v>150</v>
      </c>
      <c r="P460" s="11">
        <f t="shared" si="64"/>
        <v>1.2029975336748244</v>
      </c>
      <c r="Q460" s="12">
        <f t="shared" si="63"/>
        <v>251.60256437339075</v>
      </c>
      <c r="R460" s="12">
        <f t="shared" si="68"/>
        <v>0</v>
      </c>
      <c r="S460" s="12">
        <f t="shared" si="69"/>
        <v>20242</v>
      </c>
      <c r="T460" s="31">
        <f t="shared" si="65"/>
        <v>15954.118606916707</v>
      </c>
      <c r="U460" s="13"/>
      <c r="V460" s="39">
        <f t="shared" si="70"/>
        <v>6.4805642949577313E-3</v>
      </c>
      <c r="W460" s="14">
        <f t="shared" si="71"/>
        <v>6.4712825757192735E-3</v>
      </c>
      <c r="X460" s="40">
        <f t="shared" si="66"/>
        <v>8.6150312021556282E-11</v>
      </c>
      <c r="Y460" s="2"/>
      <c r="Z460" s="4"/>
      <c r="AA460" s="4"/>
      <c r="AB460" s="4"/>
      <c r="AC460" s="4"/>
      <c r="AD460" s="4"/>
      <c r="AE460" s="4"/>
    </row>
    <row r="461" spans="6:31">
      <c r="F461" s="25">
        <v>37342</v>
      </c>
      <c r="G461" s="8">
        <v>63.42</v>
      </c>
      <c r="H461" s="8">
        <v>63.82</v>
      </c>
      <c r="I461" s="8">
        <v>63.35</v>
      </c>
      <c r="J461" s="8">
        <v>63.74</v>
      </c>
      <c r="K461" s="8">
        <v>6700</v>
      </c>
      <c r="L461" s="26">
        <v>52.99</v>
      </c>
      <c r="M461" s="8"/>
      <c r="N461" s="32">
        <v>0</v>
      </c>
      <c r="O461" s="11">
        <f t="shared" si="67"/>
        <v>150</v>
      </c>
      <c r="P461" s="11">
        <f t="shared" si="64"/>
        <v>1.2028684657482545</v>
      </c>
      <c r="Q461" s="12">
        <f t="shared" si="63"/>
        <v>251.61346634038986</v>
      </c>
      <c r="R461" s="12">
        <f t="shared" si="68"/>
        <v>0</v>
      </c>
      <c r="S461" s="12">
        <f t="shared" si="69"/>
        <v>20242</v>
      </c>
      <c r="T461" s="31">
        <f t="shared" si="65"/>
        <v>16037.84234453645</v>
      </c>
      <c r="U461" s="13"/>
      <c r="V461" s="39">
        <f t="shared" si="70"/>
        <v>5.2340604493567935E-3</v>
      </c>
      <c r="W461" s="14">
        <f t="shared" si="71"/>
        <v>5.298025637555194E-3</v>
      </c>
      <c r="X461" s="40">
        <f t="shared" si="66"/>
        <v>4.0915453012567903E-9</v>
      </c>
      <c r="Y461" s="2"/>
      <c r="Z461" s="4"/>
      <c r="AA461" s="4"/>
      <c r="AB461" s="4"/>
      <c r="AC461" s="4"/>
      <c r="AD461" s="4"/>
      <c r="AE461" s="4"/>
    </row>
    <row r="462" spans="6:31">
      <c r="F462" s="25">
        <v>37343</v>
      </c>
      <c r="G462" s="8">
        <v>63.83</v>
      </c>
      <c r="H462" s="8">
        <v>64.25</v>
      </c>
      <c r="I462" s="8">
        <v>63.7</v>
      </c>
      <c r="J462" s="8">
        <v>63.7</v>
      </c>
      <c r="K462" s="8">
        <v>565600</v>
      </c>
      <c r="L462" s="26">
        <v>52.96</v>
      </c>
      <c r="M462" s="8"/>
      <c r="N462" s="32">
        <v>0</v>
      </c>
      <c r="O462" s="11">
        <f t="shared" si="67"/>
        <v>150</v>
      </c>
      <c r="P462" s="11">
        <f t="shared" si="64"/>
        <v>1.2027945619335347</v>
      </c>
      <c r="Q462" s="12">
        <f t="shared" si="63"/>
        <v>251.61970981955673</v>
      </c>
      <c r="R462" s="12">
        <f t="shared" si="68"/>
        <v>0</v>
      </c>
      <c r="S462" s="12">
        <f t="shared" si="69"/>
        <v>20242</v>
      </c>
      <c r="T462" s="31">
        <f t="shared" si="65"/>
        <v>16028.175515505765</v>
      </c>
      <c r="U462" s="13"/>
      <c r="V462" s="39">
        <f t="shared" si="70"/>
        <v>-6.0293294700480013E-4</v>
      </c>
      <c r="W462" s="14">
        <f t="shared" si="71"/>
        <v>-5.663048759179945E-4</v>
      </c>
      <c r="X462" s="40">
        <f t="shared" si="66"/>
        <v>1.3416155915400868E-9</v>
      </c>
      <c r="Y462" s="2"/>
      <c r="Z462" s="4"/>
      <c r="AA462" s="4"/>
      <c r="AB462" s="4"/>
      <c r="AC462" s="4"/>
      <c r="AD462" s="4"/>
      <c r="AE462" s="4"/>
    </row>
    <row r="463" spans="6:31">
      <c r="F463" s="25">
        <v>37347</v>
      </c>
      <c r="G463" s="8">
        <v>63.36</v>
      </c>
      <c r="H463" s="8">
        <v>63.92</v>
      </c>
      <c r="I463" s="8">
        <v>63.1</v>
      </c>
      <c r="J463" s="8">
        <v>63.79</v>
      </c>
      <c r="K463" s="8">
        <v>383900</v>
      </c>
      <c r="L463" s="26">
        <v>53.03</v>
      </c>
      <c r="M463" s="8"/>
      <c r="N463" s="32">
        <v>0</v>
      </c>
      <c r="O463" s="11">
        <f t="shared" si="67"/>
        <v>150</v>
      </c>
      <c r="P463" s="11">
        <f t="shared" si="64"/>
        <v>1.2029040165943805</v>
      </c>
      <c r="Q463" s="12">
        <f t="shared" si="63"/>
        <v>251.61046323735223</v>
      </c>
      <c r="R463" s="12">
        <f t="shared" si="68"/>
        <v>0</v>
      </c>
      <c r="S463" s="12">
        <f t="shared" si="69"/>
        <v>20242</v>
      </c>
      <c r="T463" s="31">
        <f t="shared" si="65"/>
        <v>16050.2314499107</v>
      </c>
      <c r="U463" s="13"/>
      <c r="V463" s="39">
        <f t="shared" si="70"/>
        <v>1.3751267576543186E-3</v>
      </c>
      <c r="W463" s="14">
        <f t="shared" si="71"/>
        <v>1.3208795202858915E-3</v>
      </c>
      <c r="X463" s="40">
        <f t="shared" si="66"/>
        <v>2.9427627621064739E-9</v>
      </c>
      <c r="Y463" s="2"/>
      <c r="Z463" s="4"/>
      <c r="AA463" s="4"/>
      <c r="AB463" s="4"/>
      <c r="AC463" s="4"/>
      <c r="AD463" s="4"/>
      <c r="AE463" s="4"/>
    </row>
    <row r="464" spans="6:31">
      <c r="F464" s="25">
        <v>37348</v>
      </c>
      <c r="G464" s="8">
        <v>63.42</v>
      </c>
      <c r="H464" s="8">
        <v>63.62</v>
      </c>
      <c r="I464" s="8">
        <v>63.34</v>
      </c>
      <c r="J464" s="8">
        <v>63.42</v>
      </c>
      <c r="K464" s="8">
        <v>132500</v>
      </c>
      <c r="L464" s="26">
        <v>52.72</v>
      </c>
      <c r="M464" s="8"/>
      <c r="N464" s="32">
        <v>0</v>
      </c>
      <c r="O464" s="11">
        <f t="shared" si="67"/>
        <v>150</v>
      </c>
      <c r="P464" s="11">
        <f t="shared" si="64"/>
        <v>1.202959028831563</v>
      </c>
      <c r="Q464" s="12">
        <f t="shared" si="63"/>
        <v>251.60581651309161</v>
      </c>
      <c r="R464" s="12">
        <f t="shared" si="68"/>
        <v>0</v>
      </c>
      <c r="S464" s="12">
        <f t="shared" si="69"/>
        <v>20242</v>
      </c>
      <c r="T464" s="31">
        <f t="shared" si="65"/>
        <v>15956.840883260271</v>
      </c>
      <c r="U464" s="13"/>
      <c r="V464" s="39">
        <f t="shared" si="70"/>
        <v>-5.8356372435542153E-3</v>
      </c>
      <c r="W464" s="14">
        <f t="shared" si="71"/>
        <v>-5.8629009547868476E-3</v>
      </c>
      <c r="X464" s="40">
        <f t="shared" si="66"/>
        <v>7.4330995017635943E-10</v>
      </c>
      <c r="Y464" s="2"/>
      <c r="Z464" s="4"/>
      <c r="AA464" s="4"/>
      <c r="AB464" s="4"/>
      <c r="AC464" s="4"/>
      <c r="AD464" s="4"/>
      <c r="AE464" s="4"/>
    </row>
    <row r="465" spans="6:31">
      <c r="F465" s="25">
        <v>37349</v>
      </c>
      <c r="G465" s="8">
        <v>63.35</v>
      </c>
      <c r="H465" s="8">
        <v>63.43</v>
      </c>
      <c r="I465" s="8">
        <v>62.47</v>
      </c>
      <c r="J465" s="8">
        <v>62.57</v>
      </c>
      <c r="K465" s="8">
        <v>425700</v>
      </c>
      <c r="L465" s="26">
        <v>52.02</v>
      </c>
      <c r="M465" s="8"/>
      <c r="N465" s="32">
        <v>0</v>
      </c>
      <c r="O465" s="11">
        <f t="shared" si="67"/>
        <v>150</v>
      </c>
      <c r="P465" s="11">
        <f t="shared" si="64"/>
        <v>1.2028066128412149</v>
      </c>
      <c r="Q465" s="12">
        <f t="shared" si="63"/>
        <v>251.61869169267877</v>
      </c>
      <c r="R465" s="12">
        <f t="shared" si="68"/>
        <v>0</v>
      </c>
      <c r="S465" s="12">
        <f t="shared" si="69"/>
        <v>20242</v>
      </c>
      <c r="T465" s="31">
        <f t="shared" si="65"/>
        <v>15743.78153921091</v>
      </c>
      <c r="U465" s="13"/>
      <c r="V465" s="39">
        <f t="shared" si="70"/>
        <v>-1.3442168382366712E-2</v>
      </c>
      <c r="W465" s="14">
        <f t="shared" si="71"/>
        <v>-1.3366630173746223E-2</v>
      </c>
      <c r="X465" s="40">
        <f t="shared" si="66"/>
        <v>5.7060209615925086E-9</v>
      </c>
      <c r="Y465" s="2"/>
      <c r="Z465" s="4"/>
      <c r="AA465" s="4"/>
      <c r="AB465" s="4"/>
      <c r="AC465" s="4"/>
      <c r="AD465" s="4"/>
      <c r="AE465" s="4"/>
    </row>
    <row r="466" spans="6:31">
      <c r="F466" s="25">
        <v>37350</v>
      </c>
      <c r="G466" s="8">
        <v>62.47</v>
      </c>
      <c r="H466" s="8">
        <v>62.89</v>
      </c>
      <c r="I466" s="8">
        <v>62.41</v>
      </c>
      <c r="J466" s="8">
        <v>62.66</v>
      </c>
      <c r="K466" s="8">
        <v>26200</v>
      </c>
      <c r="L466" s="26">
        <v>52.09</v>
      </c>
      <c r="M466" s="8"/>
      <c r="N466" s="32">
        <v>0</v>
      </c>
      <c r="O466" s="11">
        <f t="shared" si="67"/>
        <v>150</v>
      </c>
      <c r="P466" s="11">
        <f t="shared" si="64"/>
        <v>1.2029180264926087</v>
      </c>
      <c r="Q466" s="12">
        <f t="shared" si="63"/>
        <v>251.60927982151048</v>
      </c>
      <c r="R466" s="12">
        <f t="shared" si="68"/>
        <v>0</v>
      </c>
      <c r="S466" s="12">
        <f t="shared" si="69"/>
        <v>20242</v>
      </c>
      <c r="T466" s="31">
        <f t="shared" si="65"/>
        <v>15765.837473615846</v>
      </c>
      <c r="U466" s="13"/>
      <c r="V466" s="39">
        <f t="shared" si="70"/>
        <v>1.3999495200602916E-3</v>
      </c>
      <c r="W466" s="14">
        <f t="shared" si="71"/>
        <v>1.3447317365946952E-3</v>
      </c>
      <c r="X466" s="40">
        <f t="shared" si="66"/>
        <v>3.0490036108534931E-9</v>
      </c>
      <c r="Y466" s="2"/>
      <c r="Z466" s="4"/>
      <c r="AA466" s="4"/>
      <c r="AB466" s="4"/>
      <c r="AC466" s="4"/>
      <c r="AD466" s="4"/>
      <c r="AE466" s="4"/>
    </row>
    <row r="467" spans="6:31">
      <c r="F467" s="25">
        <v>37351</v>
      </c>
      <c r="G467" s="8">
        <v>63.05</v>
      </c>
      <c r="H467" s="8">
        <v>63.09</v>
      </c>
      <c r="I467" s="8">
        <v>62.59</v>
      </c>
      <c r="J467" s="8">
        <v>62.63</v>
      </c>
      <c r="K467" s="8">
        <v>43800</v>
      </c>
      <c r="L467" s="26">
        <v>52.07</v>
      </c>
      <c r="M467" s="8"/>
      <c r="N467" s="32">
        <v>0</v>
      </c>
      <c r="O467" s="11">
        <f t="shared" si="67"/>
        <v>150</v>
      </c>
      <c r="P467" s="11">
        <f t="shared" si="64"/>
        <v>1.2028039178029577</v>
      </c>
      <c r="Q467" s="12">
        <f t="shared" si="63"/>
        <v>251.61891938254385</v>
      </c>
      <c r="R467" s="12">
        <f t="shared" si="68"/>
        <v>0</v>
      </c>
      <c r="S467" s="12">
        <f t="shared" si="69"/>
        <v>20242</v>
      </c>
      <c r="T467" s="31">
        <f t="shared" si="65"/>
        <v>15758.892920928722</v>
      </c>
      <c r="U467" s="13"/>
      <c r="V467" s="39">
        <f t="shared" si="70"/>
        <v>-4.4057809297932238E-4</v>
      </c>
      <c r="W467" s="14">
        <f t="shared" si="71"/>
        <v>-3.8402458229247206E-4</v>
      </c>
      <c r="X467" s="40">
        <f t="shared" si="66"/>
        <v>3.1982995710076937E-9</v>
      </c>
      <c r="Y467" s="2"/>
      <c r="Z467" s="4"/>
      <c r="AA467" s="4"/>
      <c r="AB467" s="4"/>
      <c r="AC467" s="4"/>
      <c r="AD467" s="4"/>
      <c r="AE467" s="4"/>
    </row>
    <row r="468" spans="6:31">
      <c r="F468" s="25">
        <v>37354</v>
      </c>
      <c r="G468" s="8">
        <v>62</v>
      </c>
      <c r="H468" s="8">
        <v>62.67</v>
      </c>
      <c r="I468" s="8">
        <v>62</v>
      </c>
      <c r="J468" s="8">
        <v>62.67</v>
      </c>
      <c r="K468" s="8">
        <v>41600</v>
      </c>
      <c r="L468" s="26">
        <v>52.1</v>
      </c>
      <c r="M468" s="8"/>
      <c r="N468" s="32">
        <v>0</v>
      </c>
      <c r="O468" s="11">
        <f t="shared" si="67"/>
        <v>150</v>
      </c>
      <c r="P468" s="11">
        <f t="shared" si="64"/>
        <v>1.2028790786948176</v>
      </c>
      <c r="Q468" s="12">
        <f t="shared" si="63"/>
        <v>251.61256980946879</v>
      </c>
      <c r="R468" s="12">
        <f t="shared" si="68"/>
        <v>0</v>
      </c>
      <c r="S468" s="12">
        <f t="shared" si="69"/>
        <v>20242</v>
      </c>
      <c r="T468" s="31">
        <f t="shared" si="65"/>
        <v>15768.55974995941</v>
      </c>
      <c r="U468" s="13"/>
      <c r="V468" s="39">
        <f t="shared" si="70"/>
        <v>6.1323250149876863E-4</v>
      </c>
      <c r="W468" s="14">
        <f t="shared" si="71"/>
        <v>5.7598158451357289E-4</v>
      </c>
      <c r="X468" s="40">
        <f t="shared" si="66"/>
        <v>1.3876308162379446E-9</v>
      </c>
      <c r="Y468" s="2"/>
      <c r="Z468" s="4"/>
      <c r="AA468" s="4"/>
      <c r="AB468" s="4"/>
      <c r="AC468" s="4"/>
      <c r="AD468" s="4"/>
      <c r="AE468" s="4"/>
    </row>
    <row r="469" spans="6:31">
      <c r="F469" s="25">
        <v>37355</v>
      </c>
      <c r="G469" s="8">
        <v>63</v>
      </c>
      <c r="H469" s="8">
        <v>63</v>
      </c>
      <c r="I469" s="8">
        <v>62.3</v>
      </c>
      <c r="J469" s="8">
        <v>62.4</v>
      </c>
      <c r="K469" s="8">
        <v>93100</v>
      </c>
      <c r="L469" s="26">
        <v>51.87</v>
      </c>
      <c r="M469" s="8"/>
      <c r="N469" s="32">
        <v>0</v>
      </c>
      <c r="O469" s="11">
        <f t="shared" si="67"/>
        <v>150</v>
      </c>
      <c r="P469" s="11">
        <f t="shared" si="64"/>
        <v>1.2030075187969924</v>
      </c>
      <c r="Q469" s="12">
        <f t="shared" si="63"/>
        <v>251.60172105861341</v>
      </c>
      <c r="R469" s="12">
        <f t="shared" si="68"/>
        <v>0</v>
      </c>
      <c r="S469" s="12">
        <f t="shared" si="69"/>
        <v>20242</v>
      </c>
      <c r="T469" s="31">
        <f t="shared" si="65"/>
        <v>15699.947394057477</v>
      </c>
      <c r="U469" s="13"/>
      <c r="V469" s="39">
        <f t="shared" si="70"/>
        <v>-4.3607066782194066E-3</v>
      </c>
      <c r="W469" s="14">
        <f t="shared" si="71"/>
        <v>-4.4243603960124655E-3</v>
      </c>
      <c r="X469" s="40">
        <f t="shared" si="66"/>
        <v>4.0517957888783729E-9</v>
      </c>
      <c r="Y469" s="2"/>
      <c r="Z469" s="4"/>
      <c r="AA469" s="4"/>
      <c r="AB469" s="4"/>
      <c r="AC469" s="4"/>
      <c r="AD469" s="4"/>
      <c r="AE469" s="4"/>
    </row>
    <row r="470" spans="6:31">
      <c r="F470" s="25">
        <v>37356</v>
      </c>
      <c r="G470" s="8">
        <v>62.57</v>
      </c>
      <c r="H470" s="8">
        <v>63.17</v>
      </c>
      <c r="I470" s="8">
        <v>62.43</v>
      </c>
      <c r="J470" s="8">
        <v>63.17</v>
      </c>
      <c r="K470" s="8">
        <v>172100</v>
      </c>
      <c r="L470" s="26">
        <v>52.51</v>
      </c>
      <c r="M470" s="8"/>
      <c r="N470" s="32">
        <v>0</v>
      </c>
      <c r="O470" s="11">
        <f t="shared" si="67"/>
        <v>150</v>
      </c>
      <c r="P470" s="11">
        <f t="shared" si="64"/>
        <v>1.2030089506760617</v>
      </c>
      <c r="Q470" s="12">
        <f t="shared" si="63"/>
        <v>251.60160012736208</v>
      </c>
      <c r="R470" s="12">
        <f t="shared" si="68"/>
        <v>0</v>
      </c>
      <c r="S470" s="12">
        <f t="shared" si="69"/>
        <v>20242</v>
      </c>
      <c r="T470" s="31">
        <f t="shared" si="65"/>
        <v>15893.673080045462</v>
      </c>
      <c r="U470" s="13"/>
      <c r="V470" s="39">
        <f t="shared" si="70"/>
        <v>1.2263748889546729E-2</v>
      </c>
      <c r="W470" s="14">
        <f t="shared" si="71"/>
        <v>1.2263039286459181E-2</v>
      </c>
      <c r="X470" s="40">
        <f t="shared" si="66"/>
        <v>5.0353654185826471E-13</v>
      </c>
      <c r="Y470" s="2"/>
      <c r="Z470" s="4"/>
      <c r="AA470" s="4"/>
      <c r="AB470" s="4"/>
      <c r="AC470" s="4"/>
      <c r="AD470" s="4"/>
      <c r="AE470" s="4"/>
    </row>
    <row r="471" spans="6:31">
      <c r="F471" s="25">
        <v>37357</v>
      </c>
      <c r="G471" s="8">
        <v>62.78</v>
      </c>
      <c r="H471" s="8">
        <v>62.88</v>
      </c>
      <c r="I471" s="8">
        <v>61.65</v>
      </c>
      <c r="J471" s="8">
        <v>61.65</v>
      </c>
      <c r="K471" s="8">
        <v>58700</v>
      </c>
      <c r="L471" s="26">
        <v>51.25</v>
      </c>
      <c r="M471" s="8"/>
      <c r="N471" s="32">
        <v>0</v>
      </c>
      <c r="O471" s="11">
        <f t="shared" si="67"/>
        <v>150</v>
      </c>
      <c r="P471" s="11">
        <f t="shared" si="64"/>
        <v>1.2029268292682926</v>
      </c>
      <c r="Q471" s="12">
        <f t="shared" si="63"/>
        <v>251.60853626531414</v>
      </c>
      <c r="R471" s="12">
        <f t="shared" si="68"/>
        <v>0</v>
      </c>
      <c r="S471" s="12">
        <f t="shared" si="69"/>
        <v>20242</v>
      </c>
      <c r="T471" s="31">
        <f t="shared" si="65"/>
        <v>15511.666260756616</v>
      </c>
      <c r="U471" s="13"/>
      <c r="V471" s="39">
        <f t="shared" si="70"/>
        <v>-2.4328707739704546E-2</v>
      </c>
      <c r="W471" s="14">
        <f t="shared" si="71"/>
        <v>-2.4288009631250367E-2</v>
      </c>
      <c r="X471" s="40">
        <f t="shared" si="66"/>
        <v>1.6563360317480673E-9</v>
      </c>
      <c r="Y471" s="2"/>
      <c r="Z471" s="4"/>
      <c r="AA471" s="4"/>
      <c r="AB471" s="4"/>
      <c r="AC471" s="4"/>
      <c r="AD471" s="4"/>
      <c r="AE471" s="4"/>
    </row>
    <row r="472" spans="6:31">
      <c r="F472" s="25">
        <v>37358</v>
      </c>
      <c r="G472" s="8">
        <v>61.75</v>
      </c>
      <c r="H472" s="8">
        <v>62.22</v>
      </c>
      <c r="I472" s="8">
        <v>61.75</v>
      </c>
      <c r="J472" s="8">
        <v>62.21</v>
      </c>
      <c r="K472" s="8">
        <v>19400</v>
      </c>
      <c r="L472" s="26">
        <v>51.72</v>
      </c>
      <c r="M472" s="8"/>
      <c r="N472" s="32">
        <v>0</v>
      </c>
      <c r="O472" s="11">
        <f t="shared" si="67"/>
        <v>150</v>
      </c>
      <c r="P472" s="11">
        <f t="shared" si="64"/>
        <v>1.2028228924980666</v>
      </c>
      <c r="Q472" s="12">
        <f t="shared" si="63"/>
        <v>251.61731633023697</v>
      </c>
      <c r="R472" s="12">
        <f t="shared" si="68"/>
        <v>0</v>
      </c>
      <c r="S472" s="12">
        <f t="shared" si="69"/>
        <v>20242</v>
      </c>
      <c r="T472" s="31">
        <f t="shared" si="65"/>
        <v>15653.113248904043</v>
      </c>
      <c r="U472" s="13"/>
      <c r="V472" s="39">
        <f t="shared" si="70"/>
        <v>9.0774240432005583E-3</v>
      </c>
      <c r="W472" s="14">
        <f t="shared" si="71"/>
        <v>9.1289358851391784E-3</v>
      </c>
      <c r="X472" s="40">
        <f t="shared" si="66"/>
        <v>2.6534698599093837E-9</v>
      </c>
      <c r="Y472" s="2"/>
      <c r="Z472" s="4"/>
      <c r="AA472" s="4"/>
      <c r="AB472" s="4"/>
      <c r="AC472" s="4"/>
      <c r="AD472" s="4"/>
      <c r="AE472" s="4"/>
    </row>
    <row r="473" spans="6:31">
      <c r="F473" s="25">
        <v>37361</v>
      </c>
      <c r="G473" s="8">
        <v>62.44</v>
      </c>
      <c r="H473" s="8">
        <v>62.44</v>
      </c>
      <c r="I473" s="8">
        <v>61.62</v>
      </c>
      <c r="J473" s="8">
        <v>61.8</v>
      </c>
      <c r="K473" s="8">
        <v>33700</v>
      </c>
      <c r="L473" s="26">
        <v>51.38</v>
      </c>
      <c r="M473" s="8"/>
      <c r="N473" s="32">
        <v>0</v>
      </c>
      <c r="O473" s="11">
        <f t="shared" si="67"/>
        <v>150</v>
      </c>
      <c r="P473" s="11">
        <f t="shared" si="64"/>
        <v>1.2028026469443363</v>
      </c>
      <c r="Q473" s="12">
        <f t="shared" si="63"/>
        <v>251.61902675118003</v>
      </c>
      <c r="R473" s="12">
        <f t="shared" si="68"/>
        <v>0</v>
      </c>
      <c r="S473" s="12">
        <f t="shared" si="69"/>
        <v>20242</v>
      </c>
      <c r="T473" s="31">
        <f t="shared" si="65"/>
        <v>15550.055853222924</v>
      </c>
      <c r="U473" s="13"/>
      <c r="V473" s="39">
        <f t="shared" si="70"/>
        <v>-6.6055963787895362E-3</v>
      </c>
      <c r="W473" s="14">
        <f t="shared" si="71"/>
        <v>-6.5955622219191672E-3</v>
      </c>
      <c r="X473" s="40">
        <f t="shared" si="66"/>
        <v>1.0068430409917413E-10</v>
      </c>
      <c r="Y473" s="2"/>
      <c r="Z473" s="4"/>
      <c r="AA473" s="4"/>
      <c r="AB473" s="4"/>
      <c r="AC473" s="4"/>
      <c r="AD473" s="4"/>
      <c r="AE473" s="4"/>
    </row>
    <row r="474" spans="6:31">
      <c r="F474" s="25">
        <v>37362</v>
      </c>
      <c r="G474" s="8">
        <v>62.6</v>
      </c>
      <c r="H474" s="8">
        <v>63.2</v>
      </c>
      <c r="I474" s="8">
        <v>62.6</v>
      </c>
      <c r="J474" s="8">
        <v>63.13</v>
      </c>
      <c r="K474" s="8">
        <v>51800</v>
      </c>
      <c r="L474" s="26">
        <v>52.48</v>
      </c>
      <c r="M474" s="8"/>
      <c r="N474" s="32">
        <v>0</v>
      </c>
      <c r="O474" s="11">
        <f t="shared" si="67"/>
        <v>150</v>
      </c>
      <c r="P474" s="11">
        <f t="shared" si="64"/>
        <v>1.2029344512195124</v>
      </c>
      <c r="Q474" s="12">
        <f t="shared" si="63"/>
        <v>251.6078924602372</v>
      </c>
      <c r="R474" s="12">
        <f t="shared" si="68"/>
        <v>0</v>
      </c>
      <c r="S474" s="12">
        <f t="shared" si="69"/>
        <v>20242</v>
      </c>
      <c r="T474" s="31">
        <f t="shared" si="65"/>
        <v>15884.006251014775</v>
      </c>
      <c r="U474" s="13"/>
      <c r="V474" s="39">
        <f t="shared" si="70"/>
        <v>2.1248476344601648E-2</v>
      </c>
      <c r="W474" s="14">
        <f t="shared" si="71"/>
        <v>2.1183152954095941E-2</v>
      </c>
      <c r="X474" s="40">
        <f t="shared" si="66"/>
        <v>4.2671453471610535E-9</v>
      </c>
      <c r="Y474" s="2"/>
      <c r="Z474" s="4"/>
      <c r="AA474" s="4"/>
      <c r="AB474" s="4"/>
      <c r="AC474" s="4"/>
      <c r="AD474" s="4"/>
      <c r="AE474" s="4"/>
    </row>
    <row r="475" spans="6:31">
      <c r="F475" s="25">
        <v>37363</v>
      </c>
      <c r="G475" s="8">
        <v>63.3</v>
      </c>
      <c r="H475" s="8">
        <v>63.42</v>
      </c>
      <c r="I475" s="8">
        <v>62.88</v>
      </c>
      <c r="J475" s="8">
        <v>63</v>
      </c>
      <c r="K475" s="8">
        <v>421700</v>
      </c>
      <c r="L475" s="26">
        <v>52.37</v>
      </c>
      <c r="M475" s="8"/>
      <c r="N475" s="32">
        <v>0</v>
      </c>
      <c r="O475" s="11">
        <f t="shared" si="67"/>
        <v>150</v>
      </c>
      <c r="P475" s="11">
        <f t="shared" si="64"/>
        <v>1.2029788046591561</v>
      </c>
      <c r="Q475" s="12">
        <f t="shared" si="63"/>
        <v>251.60414621008874</v>
      </c>
      <c r="R475" s="12">
        <f t="shared" si="68"/>
        <v>0</v>
      </c>
      <c r="S475" s="12">
        <f t="shared" si="69"/>
        <v>20242</v>
      </c>
      <c r="T475" s="31">
        <f t="shared" si="65"/>
        <v>15851.06121123559</v>
      </c>
      <c r="U475" s="13"/>
      <c r="V475" s="39">
        <f t="shared" si="70"/>
        <v>-2.0762553382581085E-3</v>
      </c>
      <c r="W475" s="14">
        <f t="shared" si="71"/>
        <v>-2.0982363444372689E-3</v>
      </c>
      <c r="X475" s="40">
        <f t="shared" si="66"/>
        <v>4.8316463264828735E-10</v>
      </c>
      <c r="Y475" s="2"/>
      <c r="Z475" s="4"/>
      <c r="AA475" s="4"/>
      <c r="AB475" s="4"/>
      <c r="AC475" s="4"/>
      <c r="AD475" s="4"/>
      <c r="AE475" s="4"/>
    </row>
    <row r="476" spans="6:31">
      <c r="F476" s="25">
        <v>37364</v>
      </c>
      <c r="G476" s="8">
        <v>63.2</v>
      </c>
      <c r="H476" s="8">
        <v>63.26</v>
      </c>
      <c r="I476" s="8">
        <v>62.54</v>
      </c>
      <c r="J476" s="8">
        <v>62.96</v>
      </c>
      <c r="K476" s="8">
        <v>43200</v>
      </c>
      <c r="L476" s="26">
        <v>52.34</v>
      </c>
      <c r="M476" s="8"/>
      <c r="N476" s="32">
        <v>0</v>
      </c>
      <c r="O476" s="11">
        <f t="shared" si="67"/>
        <v>150</v>
      </c>
      <c r="P476" s="11">
        <f t="shared" si="64"/>
        <v>1.2029040886511271</v>
      </c>
      <c r="Q476" s="12">
        <f t="shared" si="63"/>
        <v>251.61045715064967</v>
      </c>
      <c r="R476" s="12">
        <f t="shared" si="68"/>
        <v>0</v>
      </c>
      <c r="S476" s="12">
        <f t="shared" si="69"/>
        <v>20242</v>
      </c>
      <c r="T476" s="31">
        <f t="shared" si="65"/>
        <v>15841.394382204902</v>
      </c>
      <c r="U476" s="13"/>
      <c r="V476" s="39">
        <f t="shared" si="70"/>
        <v>-6.1003978072813562E-4</v>
      </c>
      <c r="W476" s="14">
        <f t="shared" si="71"/>
        <v>-5.7301118939644331E-4</v>
      </c>
      <c r="X476" s="40">
        <f t="shared" si="66"/>
        <v>1.3711165760094789E-9</v>
      </c>
      <c r="Y476" s="2"/>
      <c r="Z476" s="4"/>
      <c r="AA476" s="4"/>
      <c r="AB476" s="4"/>
      <c r="AC476" s="4"/>
      <c r="AD476" s="4"/>
      <c r="AE476" s="4"/>
    </row>
    <row r="477" spans="6:31">
      <c r="F477" s="25">
        <v>37365</v>
      </c>
      <c r="G477" s="8">
        <v>63.1</v>
      </c>
      <c r="H477" s="8">
        <v>63.13</v>
      </c>
      <c r="I477" s="8">
        <v>62.91</v>
      </c>
      <c r="J477" s="8">
        <v>62.95</v>
      </c>
      <c r="K477" s="8">
        <v>21100</v>
      </c>
      <c r="L477" s="26">
        <v>52.33</v>
      </c>
      <c r="M477" s="8"/>
      <c r="N477" s="32">
        <v>0</v>
      </c>
      <c r="O477" s="11">
        <f t="shared" si="67"/>
        <v>150</v>
      </c>
      <c r="P477" s="11">
        <f t="shared" si="64"/>
        <v>1.2029428626027137</v>
      </c>
      <c r="Q477" s="12">
        <f t="shared" si="63"/>
        <v>251.60718198350025</v>
      </c>
      <c r="R477" s="12">
        <f t="shared" si="68"/>
        <v>0</v>
      </c>
      <c r="S477" s="12">
        <f t="shared" si="69"/>
        <v>20242</v>
      </c>
      <c r="T477" s="31">
        <f t="shared" si="65"/>
        <v>15838.672105861342</v>
      </c>
      <c r="U477" s="13"/>
      <c r="V477" s="39">
        <f t="shared" si="70"/>
        <v>-1.7186052000776813E-4</v>
      </c>
      <c r="W477" s="14">
        <f t="shared" si="71"/>
        <v>-1.9107671788340603E-4</v>
      </c>
      <c r="X477" s="40">
        <f t="shared" si="66"/>
        <v>3.6926226079567052E-10</v>
      </c>
      <c r="Y477" s="2"/>
      <c r="Z477" s="4"/>
      <c r="AA477" s="4"/>
      <c r="AB477" s="4"/>
      <c r="AC477" s="4"/>
      <c r="AD477" s="4"/>
      <c r="AE477" s="4"/>
    </row>
    <row r="478" spans="6:31">
      <c r="F478" s="25">
        <v>37368</v>
      </c>
      <c r="G478" s="8">
        <v>62.65</v>
      </c>
      <c r="H478" s="8">
        <v>62.65</v>
      </c>
      <c r="I478" s="8">
        <v>61.97</v>
      </c>
      <c r="J478" s="8">
        <v>62.05</v>
      </c>
      <c r="K478" s="8">
        <v>26400</v>
      </c>
      <c r="L478" s="26">
        <v>51.58</v>
      </c>
      <c r="M478" s="8"/>
      <c r="N478" s="32">
        <v>0</v>
      </c>
      <c r="O478" s="11">
        <f t="shared" si="67"/>
        <v>150</v>
      </c>
      <c r="P478" s="11">
        <f t="shared" si="64"/>
        <v>1.2029856533540131</v>
      </c>
      <c r="Q478" s="12">
        <f t="shared" si="63"/>
        <v>251.60356776944676</v>
      </c>
      <c r="R478" s="12">
        <f t="shared" si="68"/>
        <v>0</v>
      </c>
      <c r="S478" s="12">
        <f t="shared" si="69"/>
        <v>20242</v>
      </c>
      <c r="T478" s="31">
        <f t="shared" si="65"/>
        <v>15612.001380094171</v>
      </c>
      <c r="U478" s="13"/>
      <c r="V478" s="39">
        <f t="shared" si="70"/>
        <v>-1.4414613453593499E-2</v>
      </c>
      <c r="W478" s="14">
        <f t="shared" si="71"/>
        <v>-1.4435819930917746E-2</v>
      </c>
      <c r="X478" s="40">
        <f t="shared" si="66"/>
        <v>4.4971468050380831E-10</v>
      </c>
      <c r="Y478" s="2"/>
      <c r="Z478" s="4"/>
      <c r="AA478" s="4"/>
      <c r="AB478" s="4"/>
      <c r="AC478" s="4"/>
      <c r="AD478" s="4"/>
      <c r="AE478" s="4"/>
    </row>
    <row r="479" spans="6:31">
      <c r="F479" s="25">
        <v>37369</v>
      </c>
      <c r="G479" s="8">
        <v>61.98</v>
      </c>
      <c r="H479" s="8">
        <v>62.23</v>
      </c>
      <c r="I479" s="8">
        <v>61.54</v>
      </c>
      <c r="J479" s="8">
        <v>61.68</v>
      </c>
      <c r="K479" s="8">
        <v>38200</v>
      </c>
      <c r="L479" s="26">
        <v>51.28</v>
      </c>
      <c r="M479" s="8"/>
      <c r="N479" s="32">
        <v>0</v>
      </c>
      <c r="O479" s="11">
        <f t="shared" si="67"/>
        <v>150</v>
      </c>
      <c r="P479" s="11">
        <f t="shared" si="64"/>
        <v>1.2028081123244929</v>
      </c>
      <c r="Q479" s="12">
        <f t="shared" si="63"/>
        <v>251.61856500952177</v>
      </c>
      <c r="R479" s="12">
        <f t="shared" si="68"/>
        <v>0</v>
      </c>
      <c r="S479" s="12">
        <f t="shared" si="69"/>
        <v>20242</v>
      </c>
      <c r="T479" s="31">
        <f t="shared" si="65"/>
        <v>15519.833089787304</v>
      </c>
      <c r="U479" s="13"/>
      <c r="V479" s="39">
        <f t="shared" si="70"/>
        <v>-5.9211775447115429E-3</v>
      </c>
      <c r="W479" s="14">
        <f t="shared" si="71"/>
        <v>-5.8331878407840519E-3</v>
      </c>
      <c r="X479" s="40">
        <f t="shared" si="66"/>
        <v>7.7421879972475378E-9</v>
      </c>
      <c r="Y479" s="2"/>
      <c r="Z479" s="4"/>
      <c r="AA479" s="4"/>
      <c r="AB479" s="4"/>
      <c r="AC479" s="4"/>
      <c r="AD479" s="4"/>
      <c r="AE479" s="4"/>
    </row>
    <row r="480" spans="6:31">
      <c r="F480" s="25">
        <v>37370</v>
      </c>
      <c r="G480" s="8">
        <v>61.9</v>
      </c>
      <c r="H480" s="8">
        <v>62.12</v>
      </c>
      <c r="I480" s="8">
        <v>61.25</v>
      </c>
      <c r="J480" s="8">
        <v>61.28</v>
      </c>
      <c r="K480" s="8">
        <v>880500</v>
      </c>
      <c r="L480" s="26">
        <v>50.94</v>
      </c>
      <c r="M480" s="8"/>
      <c r="N480" s="32">
        <v>0</v>
      </c>
      <c r="O480" s="11">
        <f t="shared" si="67"/>
        <v>150</v>
      </c>
      <c r="P480" s="11">
        <f t="shared" si="64"/>
        <v>1.2029839026305458</v>
      </c>
      <c r="Q480" s="12">
        <f t="shared" si="63"/>
        <v>251.60371563489207</v>
      </c>
      <c r="R480" s="12">
        <f t="shared" si="68"/>
        <v>0</v>
      </c>
      <c r="S480" s="12">
        <f t="shared" si="69"/>
        <v>20242</v>
      </c>
      <c r="T480" s="31">
        <f t="shared" si="65"/>
        <v>15418.275694106187</v>
      </c>
      <c r="U480" s="13"/>
      <c r="V480" s="39">
        <f t="shared" si="70"/>
        <v>-6.5652209815769517E-3</v>
      </c>
      <c r="W480" s="14">
        <f t="shared" si="71"/>
        <v>-6.6523430611037269E-3</v>
      </c>
      <c r="X480" s="40">
        <f t="shared" si="66"/>
        <v>7.5902567410697354E-9</v>
      </c>
      <c r="Y480" s="2"/>
      <c r="Z480" s="4"/>
      <c r="AA480" s="4"/>
      <c r="AB480" s="4"/>
      <c r="AC480" s="4"/>
      <c r="AD480" s="4"/>
      <c r="AE480" s="4"/>
    </row>
    <row r="481" spans="6:31">
      <c r="F481" s="25">
        <v>37371</v>
      </c>
      <c r="G481" s="8">
        <v>61</v>
      </c>
      <c r="H481" s="8">
        <v>61.31</v>
      </c>
      <c r="I481" s="8">
        <v>60.81</v>
      </c>
      <c r="J481" s="8">
        <v>61.28</v>
      </c>
      <c r="K481" s="8">
        <v>86200</v>
      </c>
      <c r="L481" s="26">
        <v>50.94</v>
      </c>
      <c r="M481" s="8"/>
      <c r="N481" s="32">
        <v>0</v>
      </c>
      <c r="O481" s="11">
        <f t="shared" si="67"/>
        <v>150</v>
      </c>
      <c r="P481" s="11">
        <f t="shared" si="64"/>
        <v>1.2029839026305458</v>
      </c>
      <c r="Q481" s="12">
        <f t="shared" si="63"/>
        <v>251.60371563489207</v>
      </c>
      <c r="R481" s="12">
        <f t="shared" si="68"/>
        <v>0</v>
      </c>
      <c r="S481" s="12">
        <f t="shared" si="69"/>
        <v>20242</v>
      </c>
      <c r="T481" s="31">
        <f t="shared" si="65"/>
        <v>15418.275694106187</v>
      </c>
      <c r="U481" s="13"/>
      <c r="V481" s="39">
        <f t="shared" si="70"/>
        <v>0</v>
      </c>
      <c r="W481" s="14">
        <f t="shared" si="71"/>
        <v>0</v>
      </c>
      <c r="X481" s="40">
        <f t="shared" si="66"/>
        <v>0</v>
      </c>
      <c r="Y481" s="2"/>
      <c r="Z481" s="4"/>
      <c r="AA481" s="4"/>
      <c r="AB481" s="4"/>
      <c r="AC481" s="4"/>
      <c r="AD481" s="4"/>
      <c r="AE481" s="4"/>
    </row>
    <row r="482" spans="6:31">
      <c r="F482" s="25">
        <v>37372</v>
      </c>
      <c r="G482" s="8">
        <v>61.42</v>
      </c>
      <c r="H482" s="8">
        <v>61.42</v>
      </c>
      <c r="I482" s="8">
        <v>60.49</v>
      </c>
      <c r="J482" s="8">
        <v>60.51</v>
      </c>
      <c r="K482" s="8">
        <v>44700</v>
      </c>
      <c r="L482" s="26">
        <v>50.3</v>
      </c>
      <c r="M482" s="8"/>
      <c r="N482" s="32">
        <v>0</v>
      </c>
      <c r="O482" s="11">
        <f t="shared" si="67"/>
        <v>150</v>
      </c>
      <c r="P482" s="11">
        <f t="shared" si="64"/>
        <v>1.2029821073558649</v>
      </c>
      <c r="Q482" s="12">
        <f t="shared" si="63"/>
        <v>251.60386726356307</v>
      </c>
      <c r="R482" s="12">
        <f t="shared" si="68"/>
        <v>0</v>
      </c>
      <c r="S482" s="12">
        <f t="shared" si="69"/>
        <v>20242</v>
      </c>
      <c r="T482" s="31">
        <f t="shared" si="65"/>
        <v>15224.550008118202</v>
      </c>
      <c r="U482" s="13"/>
      <c r="V482" s="39">
        <f t="shared" si="70"/>
        <v>-1.2644282149512416E-2</v>
      </c>
      <c r="W482" s="14">
        <f t="shared" si="71"/>
        <v>-1.2643392445617479E-2</v>
      </c>
      <c r="X482" s="40">
        <f t="shared" si="66"/>
        <v>7.9157302066708988E-13</v>
      </c>
      <c r="Y482" s="2"/>
      <c r="Z482" s="4"/>
      <c r="AA482" s="4"/>
      <c r="AB482" s="4"/>
      <c r="AC482" s="4"/>
      <c r="AD482" s="4"/>
      <c r="AE482" s="4"/>
    </row>
    <row r="483" spans="6:31">
      <c r="F483" s="25">
        <v>37375</v>
      </c>
      <c r="G483" s="8">
        <v>60.36</v>
      </c>
      <c r="H483" s="8">
        <v>60.56</v>
      </c>
      <c r="I483" s="8">
        <v>59.67</v>
      </c>
      <c r="J483" s="8">
        <v>59.85</v>
      </c>
      <c r="K483" s="8">
        <v>32200</v>
      </c>
      <c r="L483" s="26">
        <v>49.75</v>
      </c>
      <c r="M483" s="8"/>
      <c r="N483" s="32">
        <v>0</v>
      </c>
      <c r="O483" s="11">
        <f t="shared" si="67"/>
        <v>150</v>
      </c>
      <c r="P483" s="11">
        <f t="shared" si="64"/>
        <v>1.2030150753768845</v>
      </c>
      <c r="Q483" s="12">
        <f t="shared" si="63"/>
        <v>251.60108286085676</v>
      </c>
      <c r="R483" s="12">
        <f t="shared" si="68"/>
        <v>0</v>
      </c>
      <c r="S483" s="12">
        <f t="shared" si="69"/>
        <v>20242</v>
      </c>
      <c r="T483" s="31">
        <f t="shared" si="65"/>
        <v>15058.324809222278</v>
      </c>
      <c r="U483" s="13"/>
      <c r="V483" s="39">
        <f t="shared" si="70"/>
        <v>-1.0978275304793277E-2</v>
      </c>
      <c r="W483" s="14">
        <f t="shared" si="71"/>
        <v>-1.0994613501091719E-2</v>
      </c>
      <c r="X483" s="40">
        <f t="shared" si="66"/>
        <v>2.6693665828643045E-10</v>
      </c>
      <c r="Y483" s="2"/>
      <c r="Z483" s="4"/>
      <c r="AA483" s="4"/>
      <c r="AB483" s="4"/>
      <c r="AC483" s="4"/>
      <c r="AD483" s="4"/>
      <c r="AE483" s="4"/>
    </row>
    <row r="484" spans="6:31">
      <c r="F484" s="25">
        <v>37376</v>
      </c>
      <c r="G484" s="8">
        <v>59.92</v>
      </c>
      <c r="H484" s="8">
        <v>60.76</v>
      </c>
      <c r="I484" s="8">
        <v>59.77</v>
      </c>
      <c r="J484" s="8">
        <v>60.52</v>
      </c>
      <c r="K484" s="8">
        <v>158900</v>
      </c>
      <c r="L484" s="26">
        <v>50.31</v>
      </c>
      <c r="M484" s="8"/>
      <c r="N484" s="32">
        <v>0</v>
      </c>
      <c r="O484" s="11">
        <f t="shared" si="67"/>
        <v>150</v>
      </c>
      <c r="P484" s="11">
        <f t="shared" si="64"/>
        <v>1.202941761081296</v>
      </c>
      <c r="Q484" s="12">
        <f t="shared" si="63"/>
        <v>251.60727502415338</v>
      </c>
      <c r="R484" s="12">
        <f t="shared" si="68"/>
        <v>0</v>
      </c>
      <c r="S484" s="12">
        <f t="shared" si="69"/>
        <v>20242</v>
      </c>
      <c r="T484" s="31">
        <f t="shared" si="65"/>
        <v>15227.272284461764</v>
      </c>
      <c r="U484" s="13"/>
      <c r="V484" s="39">
        <f t="shared" si="70"/>
        <v>1.1157067649281595E-2</v>
      </c>
      <c r="W484" s="14">
        <f t="shared" si="71"/>
        <v>1.1193400898625385E-2</v>
      </c>
      <c r="X484" s="40">
        <f t="shared" si="66"/>
        <v>1.32010500787801E-9</v>
      </c>
      <c r="Y484" s="2"/>
      <c r="Z484" s="4"/>
      <c r="AA484" s="4"/>
      <c r="AB484" s="4"/>
      <c r="AC484" s="4"/>
      <c r="AD484" s="4"/>
      <c r="AE484" s="4"/>
    </row>
    <row r="485" spans="6:31">
      <c r="F485" s="25">
        <v>37377</v>
      </c>
      <c r="G485" s="8">
        <v>60.5</v>
      </c>
      <c r="H485" s="8">
        <v>61.06</v>
      </c>
      <c r="I485" s="8">
        <v>59.88</v>
      </c>
      <c r="J485" s="8">
        <v>61.05</v>
      </c>
      <c r="K485" s="8">
        <v>1120400</v>
      </c>
      <c r="L485" s="26">
        <v>50.75</v>
      </c>
      <c r="M485" s="8"/>
      <c r="N485" s="32">
        <v>0</v>
      </c>
      <c r="O485" s="11">
        <f t="shared" si="67"/>
        <v>150</v>
      </c>
      <c r="P485" s="11">
        <f t="shared" si="64"/>
        <v>1.2029556650246305</v>
      </c>
      <c r="Q485" s="12">
        <f t="shared" si="63"/>
        <v>251.60610063191652</v>
      </c>
      <c r="R485" s="12">
        <f t="shared" si="68"/>
        <v>0</v>
      </c>
      <c r="S485" s="12">
        <f t="shared" si="69"/>
        <v>20242</v>
      </c>
      <c r="T485" s="31">
        <f t="shared" si="65"/>
        <v>15360.552443578503</v>
      </c>
      <c r="U485" s="13"/>
      <c r="V485" s="39">
        <f t="shared" si="70"/>
        <v>8.7146440649330317E-3</v>
      </c>
      <c r="W485" s="14">
        <f t="shared" si="71"/>
        <v>8.7077534186694987E-3</v>
      </c>
      <c r="X485" s="40">
        <f t="shared" si="66"/>
        <v>4.7481005929141117E-11</v>
      </c>
      <c r="Y485" s="2"/>
      <c r="Z485" s="4"/>
      <c r="AA485" s="4"/>
      <c r="AB485" s="4"/>
      <c r="AC485" s="4"/>
      <c r="AD485" s="4"/>
      <c r="AE485" s="4"/>
    </row>
    <row r="486" spans="6:31">
      <c r="F486" s="25">
        <v>37378</v>
      </c>
      <c r="G486" s="8">
        <v>60.91</v>
      </c>
      <c r="H486" s="8">
        <v>61.17</v>
      </c>
      <c r="I486" s="8">
        <v>60.65</v>
      </c>
      <c r="J486" s="8">
        <v>60.65</v>
      </c>
      <c r="K486" s="8">
        <v>10200</v>
      </c>
      <c r="L486" s="26">
        <v>50.42</v>
      </c>
      <c r="M486" s="8"/>
      <c r="N486" s="32">
        <v>0</v>
      </c>
      <c r="O486" s="11">
        <f t="shared" si="67"/>
        <v>150</v>
      </c>
      <c r="P486" s="11">
        <f t="shared" si="64"/>
        <v>1.2028956763189209</v>
      </c>
      <c r="Q486" s="12">
        <f t="shared" si="63"/>
        <v>251.61116775335449</v>
      </c>
      <c r="R486" s="12">
        <f t="shared" si="68"/>
        <v>0</v>
      </c>
      <c r="S486" s="12">
        <f t="shared" si="69"/>
        <v>20242</v>
      </c>
      <c r="T486" s="31">
        <f t="shared" si="65"/>
        <v>15260.21732424095</v>
      </c>
      <c r="U486" s="13"/>
      <c r="V486" s="39">
        <f t="shared" si="70"/>
        <v>-6.5534262654025057E-3</v>
      </c>
      <c r="W486" s="14">
        <f t="shared" si="71"/>
        <v>-6.5236961621228679E-3</v>
      </c>
      <c r="X486" s="40">
        <f t="shared" si="66"/>
        <v>8.8387904101793189E-10</v>
      </c>
      <c r="Y486" s="2"/>
      <c r="Z486" s="4"/>
      <c r="AA486" s="4"/>
      <c r="AB486" s="4"/>
      <c r="AC486" s="4"/>
      <c r="AD486" s="4"/>
      <c r="AE486" s="4"/>
    </row>
    <row r="487" spans="6:31">
      <c r="F487" s="25">
        <v>37379</v>
      </c>
      <c r="G487" s="8">
        <v>60.72</v>
      </c>
      <c r="H487" s="8">
        <v>60.72</v>
      </c>
      <c r="I487" s="8">
        <v>60.13</v>
      </c>
      <c r="J487" s="8">
        <v>60.28</v>
      </c>
      <c r="K487" s="8">
        <v>64200</v>
      </c>
      <c r="L487" s="26">
        <v>50.11</v>
      </c>
      <c r="M487" s="8"/>
      <c r="N487" s="32">
        <v>0</v>
      </c>
      <c r="O487" s="11">
        <f t="shared" si="67"/>
        <v>150</v>
      </c>
      <c r="P487" s="11">
        <f t="shared" si="64"/>
        <v>1.2029535022949511</v>
      </c>
      <c r="Q487" s="12">
        <f t="shared" si="63"/>
        <v>251.60628330442131</v>
      </c>
      <c r="R487" s="12">
        <f t="shared" si="68"/>
        <v>0</v>
      </c>
      <c r="S487" s="12">
        <f t="shared" si="69"/>
        <v>20242</v>
      </c>
      <c r="T487" s="31">
        <f t="shared" si="65"/>
        <v>15166.826757590517</v>
      </c>
      <c r="U487" s="13"/>
      <c r="V487" s="39">
        <f t="shared" si="70"/>
        <v>-6.1386745075422966E-3</v>
      </c>
      <c r="W487" s="14">
        <f t="shared" si="71"/>
        <v>-6.1673327881405695E-3</v>
      </c>
      <c r="X487" s="40">
        <f t="shared" si="66"/>
        <v>8.2129704684934477E-10</v>
      </c>
      <c r="Y487" s="2"/>
      <c r="Z487" s="4"/>
      <c r="AA487" s="4"/>
      <c r="AB487" s="4"/>
      <c r="AC487" s="4"/>
      <c r="AD487" s="4"/>
      <c r="AE487" s="4"/>
    </row>
    <row r="488" spans="6:31">
      <c r="F488" s="25">
        <v>37382</v>
      </c>
      <c r="G488" s="8">
        <v>60.21</v>
      </c>
      <c r="H488" s="8">
        <v>60.4</v>
      </c>
      <c r="I488" s="8">
        <v>59.16</v>
      </c>
      <c r="J488" s="8">
        <v>59.16</v>
      </c>
      <c r="K488" s="8">
        <v>15400</v>
      </c>
      <c r="L488" s="26">
        <v>49.18</v>
      </c>
      <c r="M488" s="8"/>
      <c r="N488" s="32">
        <v>0</v>
      </c>
      <c r="O488" s="11">
        <f t="shared" si="67"/>
        <v>150</v>
      </c>
      <c r="P488" s="11">
        <f t="shared" si="64"/>
        <v>1.2029280195201302</v>
      </c>
      <c r="Q488" s="12">
        <f t="shared" si="63"/>
        <v>251.60843572750554</v>
      </c>
      <c r="R488" s="12">
        <f t="shared" si="68"/>
        <v>0</v>
      </c>
      <c r="S488" s="12">
        <f t="shared" si="69"/>
        <v>20242</v>
      </c>
      <c r="T488" s="31">
        <f t="shared" si="65"/>
        <v>14885.155057639227</v>
      </c>
      <c r="U488" s="13"/>
      <c r="V488" s="39">
        <f t="shared" si="70"/>
        <v>-1.8746181225211409E-2</v>
      </c>
      <c r="W488" s="14">
        <f t="shared" si="71"/>
        <v>-1.8733552183586764E-2</v>
      </c>
      <c r="X488" s="40">
        <f t="shared" si="66"/>
        <v>1.5949269235701137E-10</v>
      </c>
      <c r="Y488" s="2"/>
      <c r="Z488" s="4"/>
      <c r="AA488" s="4"/>
      <c r="AB488" s="4"/>
      <c r="AC488" s="4"/>
      <c r="AD488" s="4"/>
      <c r="AE488" s="4"/>
    </row>
    <row r="489" spans="6:31">
      <c r="F489" s="25">
        <v>37383</v>
      </c>
      <c r="G489" s="8">
        <v>59.4</v>
      </c>
      <c r="H489" s="8">
        <v>59.46</v>
      </c>
      <c r="I489" s="8">
        <v>58.76</v>
      </c>
      <c r="J489" s="8">
        <v>58.76</v>
      </c>
      <c r="K489" s="8">
        <v>742800</v>
      </c>
      <c r="L489" s="26">
        <v>48.85</v>
      </c>
      <c r="M489" s="8"/>
      <c r="N489" s="32">
        <v>0</v>
      </c>
      <c r="O489" s="11">
        <f t="shared" si="67"/>
        <v>150</v>
      </c>
      <c r="P489" s="11">
        <f t="shared" si="64"/>
        <v>1.2028659160696007</v>
      </c>
      <c r="Q489" s="12">
        <f t="shared" si="63"/>
        <v>251.61368172739401</v>
      </c>
      <c r="R489" s="12">
        <f t="shared" si="68"/>
        <v>0</v>
      </c>
      <c r="S489" s="12">
        <f t="shared" si="69"/>
        <v>20242</v>
      </c>
      <c r="T489" s="31">
        <f t="shared" si="65"/>
        <v>14784.819938301671</v>
      </c>
      <c r="U489" s="13"/>
      <c r="V489" s="39">
        <f t="shared" si="70"/>
        <v>-6.7634368973431107E-3</v>
      </c>
      <c r="W489" s="14">
        <f t="shared" si="71"/>
        <v>-6.7326582992547727E-3</v>
      </c>
      <c r="X489" s="40">
        <f t="shared" si="66"/>
        <v>9.4732210028343989E-10</v>
      </c>
      <c r="Y489" s="2"/>
      <c r="Z489" s="4"/>
      <c r="AA489" s="4"/>
      <c r="AB489" s="4"/>
      <c r="AC489" s="4"/>
      <c r="AD489" s="4"/>
      <c r="AE489" s="4"/>
    </row>
    <row r="490" spans="6:31">
      <c r="F490" s="25">
        <v>37384</v>
      </c>
      <c r="G490" s="8">
        <v>60.11</v>
      </c>
      <c r="H490" s="8">
        <v>60.97</v>
      </c>
      <c r="I490" s="8">
        <v>60.11</v>
      </c>
      <c r="J490" s="8">
        <v>60.97</v>
      </c>
      <c r="K490" s="8">
        <v>723900</v>
      </c>
      <c r="L490" s="26">
        <v>50.69</v>
      </c>
      <c r="M490" s="8"/>
      <c r="N490" s="32">
        <v>0</v>
      </c>
      <c r="O490" s="11">
        <f t="shared" si="67"/>
        <v>150</v>
      </c>
      <c r="P490" s="11">
        <f t="shared" si="64"/>
        <v>1.202801341487473</v>
      </c>
      <c r="Q490" s="12">
        <f t="shared" si="63"/>
        <v>251.61913704308887</v>
      </c>
      <c r="R490" s="12">
        <f t="shared" si="68"/>
        <v>0</v>
      </c>
      <c r="S490" s="12">
        <f t="shared" si="69"/>
        <v>20242</v>
      </c>
      <c r="T490" s="31">
        <f t="shared" si="65"/>
        <v>15341.218785517129</v>
      </c>
      <c r="U490" s="13"/>
      <c r="V490" s="39">
        <f t="shared" si="70"/>
        <v>3.694226969481873E-2</v>
      </c>
      <c r="W490" s="14">
        <f t="shared" si="71"/>
        <v>3.697427399546626E-2</v>
      </c>
      <c r="X490" s="40">
        <f t="shared" si="66"/>
        <v>1.0242752599374795E-9</v>
      </c>
      <c r="Y490" s="2"/>
      <c r="Z490" s="4"/>
      <c r="AA490" s="4"/>
      <c r="AB490" s="4"/>
      <c r="AC490" s="4"/>
      <c r="AD490" s="4"/>
      <c r="AE490" s="4"/>
    </row>
    <row r="491" spans="6:31">
      <c r="F491" s="25">
        <v>37385</v>
      </c>
      <c r="G491" s="8">
        <v>60.77</v>
      </c>
      <c r="H491" s="8">
        <v>60.82</v>
      </c>
      <c r="I491" s="8">
        <v>60.2</v>
      </c>
      <c r="J491" s="8">
        <v>60.2</v>
      </c>
      <c r="K491" s="8">
        <v>62300</v>
      </c>
      <c r="L491" s="26">
        <v>50.05</v>
      </c>
      <c r="M491" s="8"/>
      <c r="N491" s="32">
        <v>0</v>
      </c>
      <c r="O491" s="11">
        <f t="shared" si="67"/>
        <v>150</v>
      </c>
      <c r="P491" s="11">
        <f t="shared" si="64"/>
        <v>1.2027972027972029</v>
      </c>
      <c r="Q491" s="12">
        <f t="shared" si="63"/>
        <v>251.61948670314192</v>
      </c>
      <c r="R491" s="12">
        <f t="shared" si="68"/>
        <v>0</v>
      </c>
      <c r="S491" s="12">
        <f t="shared" si="69"/>
        <v>20242</v>
      </c>
      <c r="T491" s="31">
        <f t="shared" si="65"/>
        <v>15147.493099529143</v>
      </c>
      <c r="U491" s="13"/>
      <c r="V491" s="39">
        <f t="shared" si="70"/>
        <v>-1.2708197965774109E-2</v>
      </c>
      <c r="W491" s="14">
        <f t="shared" si="71"/>
        <v>-1.2706146723028375E-2</v>
      </c>
      <c r="X491" s="40">
        <f t="shared" si="66"/>
        <v>4.207596801928056E-12</v>
      </c>
      <c r="Y491" s="2"/>
      <c r="Z491" s="4"/>
      <c r="AA491" s="4"/>
      <c r="AB491" s="4"/>
      <c r="AC491" s="4"/>
      <c r="AD491" s="4"/>
      <c r="AE491" s="4"/>
    </row>
    <row r="492" spans="6:31">
      <c r="F492" s="25">
        <v>37386</v>
      </c>
      <c r="G492" s="8">
        <v>60.24</v>
      </c>
      <c r="H492" s="8">
        <v>60.25</v>
      </c>
      <c r="I492" s="8">
        <v>59.24</v>
      </c>
      <c r="J492" s="8">
        <v>59.25</v>
      </c>
      <c r="K492" s="8">
        <v>1287100</v>
      </c>
      <c r="L492" s="26">
        <v>49.26</v>
      </c>
      <c r="M492" s="8"/>
      <c r="N492" s="32">
        <v>0</v>
      </c>
      <c r="O492" s="11">
        <f t="shared" si="67"/>
        <v>150</v>
      </c>
      <c r="P492" s="11">
        <f t="shared" si="64"/>
        <v>1.2028014616321561</v>
      </c>
      <c r="Q492" s="12">
        <f t="shared" si="63"/>
        <v>251.61912689261982</v>
      </c>
      <c r="R492" s="12">
        <f t="shared" si="68"/>
        <v>0</v>
      </c>
      <c r="S492" s="12">
        <f t="shared" si="69"/>
        <v>20242</v>
      </c>
      <c r="T492" s="31">
        <f t="shared" si="65"/>
        <v>14908.433268387724</v>
      </c>
      <c r="U492" s="13"/>
      <c r="V492" s="39">
        <f t="shared" si="70"/>
        <v>-1.5908002279319294E-2</v>
      </c>
      <c r="W492" s="14">
        <f t="shared" si="71"/>
        <v>-1.5910113068837689E-2</v>
      </c>
      <c r="X492" s="40">
        <f t="shared" si="66"/>
        <v>4.455432390965005E-12</v>
      </c>
      <c r="Y492" s="2"/>
      <c r="Z492" s="4"/>
      <c r="AA492" s="4"/>
      <c r="AB492" s="4"/>
      <c r="AC492" s="4"/>
      <c r="AD492" s="4"/>
      <c r="AE492" s="4"/>
    </row>
    <row r="493" spans="6:31">
      <c r="F493" s="25">
        <v>37389</v>
      </c>
      <c r="G493" s="8">
        <v>59.3</v>
      </c>
      <c r="H493" s="8">
        <v>60.26</v>
      </c>
      <c r="I493" s="8">
        <v>59.3</v>
      </c>
      <c r="J493" s="8">
        <v>60.25</v>
      </c>
      <c r="K493" s="8">
        <v>63200</v>
      </c>
      <c r="L493" s="26">
        <v>50.09</v>
      </c>
      <c r="M493" s="8"/>
      <c r="N493" s="32">
        <v>0</v>
      </c>
      <c r="O493" s="11">
        <f t="shared" si="67"/>
        <v>150</v>
      </c>
      <c r="P493" s="11">
        <f t="shared" si="64"/>
        <v>1.2028348971850669</v>
      </c>
      <c r="Q493" s="12">
        <f t="shared" si="63"/>
        <v>251.61630215607292</v>
      </c>
      <c r="R493" s="12">
        <f t="shared" si="68"/>
        <v>0</v>
      </c>
      <c r="S493" s="12">
        <f t="shared" si="69"/>
        <v>20242</v>
      </c>
      <c r="T493" s="31">
        <f t="shared" si="65"/>
        <v>15159.882204903393</v>
      </c>
      <c r="U493" s="13"/>
      <c r="V493" s="39">
        <f t="shared" si="70"/>
        <v>1.672556605314578E-2</v>
      </c>
      <c r="W493" s="14">
        <f t="shared" si="71"/>
        <v>1.6708994677133698E-2</v>
      </c>
      <c r="X493" s="40">
        <f t="shared" si="66"/>
        <v>2.7461050293382424E-10</v>
      </c>
      <c r="Y493" s="2"/>
      <c r="Z493" s="4"/>
      <c r="AA493" s="4"/>
      <c r="AB493" s="4"/>
      <c r="AC493" s="4"/>
      <c r="AD493" s="4"/>
      <c r="AE493" s="4"/>
    </row>
    <row r="494" spans="6:31">
      <c r="F494" s="25">
        <v>37390</v>
      </c>
      <c r="G494" s="8">
        <v>61.2</v>
      </c>
      <c r="H494" s="8">
        <v>61.6</v>
      </c>
      <c r="I494" s="8">
        <v>60.97</v>
      </c>
      <c r="J494" s="8">
        <v>61.6</v>
      </c>
      <c r="K494" s="8">
        <v>33800</v>
      </c>
      <c r="L494" s="26">
        <v>51.21</v>
      </c>
      <c r="M494" s="8"/>
      <c r="N494" s="32">
        <v>0</v>
      </c>
      <c r="O494" s="11">
        <f t="shared" si="67"/>
        <v>150</v>
      </c>
      <c r="P494" s="11">
        <f t="shared" si="64"/>
        <v>1.2028900605350517</v>
      </c>
      <c r="Q494" s="12">
        <f t="shared" si="63"/>
        <v>251.61164213283064</v>
      </c>
      <c r="R494" s="12">
        <f t="shared" si="68"/>
        <v>0</v>
      </c>
      <c r="S494" s="12">
        <f t="shared" si="69"/>
        <v>20242</v>
      </c>
      <c r="T494" s="31">
        <f t="shared" si="65"/>
        <v>15499.277155382368</v>
      </c>
      <c r="U494" s="13"/>
      <c r="V494" s="39">
        <f t="shared" si="70"/>
        <v>2.214077764219563E-2</v>
      </c>
      <c r="W494" s="14">
        <f t="shared" si="71"/>
        <v>2.2113438104933429E-2</v>
      </c>
      <c r="X494" s="40">
        <f t="shared" si="66"/>
        <v>7.4745029771128951E-10</v>
      </c>
      <c r="Y494" s="2"/>
      <c r="Z494" s="4"/>
      <c r="AA494" s="4"/>
      <c r="AB494" s="4"/>
      <c r="AC494" s="4"/>
      <c r="AD494" s="4"/>
      <c r="AE494" s="4"/>
    </row>
    <row r="495" spans="6:31">
      <c r="F495" s="25">
        <v>37391</v>
      </c>
      <c r="G495" s="8">
        <v>61.3</v>
      </c>
      <c r="H495" s="8">
        <v>61.93</v>
      </c>
      <c r="I495" s="8">
        <v>61.22</v>
      </c>
      <c r="J495" s="8">
        <v>61.37</v>
      </c>
      <c r="K495" s="8">
        <v>349100</v>
      </c>
      <c r="L495" s="26">
        <v>51.02</v>
      </c>
      <c r="M495" s="8"/>
      <c r="N495" s="32">
        <v>0</v>
      </c>
      <c r="O495" s="11">
        <f t="shared" si="67"/>
        <v>150</v>
      </c>
      <c r="P495" s="11">
        <f t="shared" si="64"/>
        <v>1.2028616228929829</v>
      </c>
      <c r="Q495" s="12">
        <f t="shared" si="63"/>
        <v>251.61404440043481</v>
      </c>
      <c r="R495" s="12">
        <f t="shared" si="68"/>
        <v>0</v>
      </c>
      <c r="S495" s="12">
        <f t="shared" si="69"/>
        <v>20242</v>
      </c>
      <c r="T495" s="31">
        <f t="shared" si="65"/>
        <v>15441.553904854683</v>
      </c>
      <c r="U495" s="13"/>
      <c r="V495" s="39">
        <f t="shared" si="70"/>
        <v>-3.731206662381832E-3</v>
      </c>
      <c r="W495" s="14">
        <f t="shared" si="71"/>
        <v>-3.7171127607936098E-3</v>
      </c>
      <c r="X495" s="40">
        <f t="shared" si="66"/>
        <v>1.98638061978493E-10</v>
      </c>
      <c r="Y495" s="2"/>
      <c r="Z495" s="4"/>
      <c r="AA495" s="4"/>
      <c r="AB495" s="4"/>
      <c r="AC495" s="4"/>
      <c r="AD495" s="4"/>
      <c r="AE495" s="4"/>
    </row>
    <row r="496" spans="6:31">
      <c r="F496" s="25">
        <v>37392</v>
      </c>
      <c r="G496" s="8">
        <v>61.28</v>
      </c>
      <c r="H496" s="8">
        <v>61.55</v>
      </c>
      <c r="I496" s="8">
        <v>61.26</v>
      </c>
      <c r="J496" s="8">
        <v>61.45</v>
      </c>
      <c r="K496" s="8">
        <v>43300</v>
      </c>
      <c r="L496" s="26">
        <v>51.08</v>
      </c>
      <c r="M496" s="8"/>
      <c r="N496" s="32">
        <v>0</v>
      </c>
      <c r="O496" s="11">
        <f t="shared" si="67"/>
        <v>150</v>
      </c>
      <c r="P496" s="11">
        <f t="shared" si="64"/>
        <v>1.2030148786217698</v>
      </c>
      <c r="Q496" s="12">
        <f t="shared" si="63"/>
        <v>251.60109947788538</v>
      </c>
      <c r="R496" s="12">
        <f t="shared" si="68"/>
        <v>0</v>
      </c>
      <c r="S496" s="12">
        <f t="shared" si="69"/>
        <v>20242</v>
      </c>
      <c r="T496" s="31">
        <f t="shared" si="65"/>
        <v>15460.887562916058</v>
      </c>
      <c r="U496" s="13"/>
      <c r="V496" s="39">
        <f t="shared" si="70"/>
        <v>1.2512707517988732E-3</v>
      </c>
      <c r="W496" s="14">
        <f t="shared" si="71"/>
        <v>1.1753184506732145E-3</v>
      </c>
      <c r="X496" s="40">
        <f t="shared" si="66"/>
        <v>5.7687520462827361E-9</v>
      </c>
      <c r="Y496" s="2"/>
      <c r="Z496" s="4"/>
      <c r="AA496" s="4"/>
      <c r="AB496" s="4"/>
      <c r="AC496" s="4"/>
      <c r="AD496" s="4"/>
      <c r="AE496" s="4"/>
    </row>
    <row r="497" spans="6:31">
      <c r="F497" s="25">
        <v>37393</v>
      </c>
      <c r="G497" s="8">
        <v>61.86</v>
      </c>
      <c r="H497" s="8">
        <v>62.02</v>
      </c>
      <c r="I497" s="8">
        <v>61.51</v>
      </c>
      <c r="J497" s="8">
        <v>62.02</v>
      </c>
      <c r="K497" s="8">
        <v>9800</v>
      </c>
      <c r="L497" s="26">
        <v>51.56</v>
      </c>
      <c r="M497" s="8"/>
      <c r="N497" s="32">
        <v>0</v>
      </c>
      <c r="O497" s="11">
        <f t="shared" si="67"/>
        <v>150</v>
      </c>
      <c r="P497" s="11">
        <f t="shared" si="64"/>
        <v>1.2028704422032583</v>
      </c>
      <c r="Q497" s="12">
        <f t="shared" si="63"/>
        <v>251.61329937773374</v>
      </c>
      <c r="R497" s="12">
        <f t="shared" si="68"/>
        <v>0</v>
      </c>
      <c r="S497" s="12">
        <f t="shared" si="69"/>
        <v>20242</v>
      </c>
      <c r="T497" s="31">
        <f t="shared" si="65"/>
        <v>15605.056827407047</v>
      </c>
      <c r="U497" s="13"/>
      <c r="V497" s="39">
        <f t="shared" si="70"/>
        <v>9.2815655408859925E-3</v>
      </c>
      <c r="W497" s="14">
        <f t="shared" si="71"/>
        <v>9.3531469066480879E-3</v>
      </c>
      <c r="X497" s="40">
        <f t="shared" si="66"/>
        <v>5.1238919243668751E-9</v>
      </c>
      <c r="Y497" s="2"/>
      <c r="Z497" s="4"/>
      <c r="AA497" s="4"/>
      <c r="AB497" s="4"/>
      <c r="AC497" s="4"/>
      <c r="AD497" s="4"/>
      <c r="AE497" s="4"/>
    </row>
    <row r="498" spans="6:31">
      <c r="F498" s="25">
        <v>37396</v>
      </c>
      <c r="G498" s="8">
        <v>61.55</v>
      </c>
      <c r="H498" s="8">
        <v>61.56</v>
      </c>
      <c r="I498" s="8">
        <v>61.2</v>
      </c>
      <c r="J498" s="8">
        <v>61.29</v>
      </c>
      <c r="K498" s="8">
        <v>22500</v>
      </c>
      <c r="L498" s="26">
        <v>50.95</v>
      </c>
      <c r="M498" s="8"/>
      <c r="N498" s="32">
        <v>0</v>
      </c>
      <c r="O498" s="11">
        <f t="shared" si="67"/>
        <v>150</v>
      </c>
      <c r="P498" s="11">
        <f t="shared" si="64"/>
        <v>1.2029440628066732</v>
      </c>
      <c r="Q498" s="12">
        <f t="shared" si="63"/>
        <v>251.60708060776227</v>
      </c>
      <c r="R498" s="12">
        <f t="shared" si="68"/>
        <v>0</v>
      </c>
      <c r="S498" s="12">
        <f t="shared" si="69"/>
        <v>20242</v>
      </c>
      <c r="T498" s="31">
        <f t="shared" si="65"/>
        <v>15420.997970449749</v>
      </c>
      <c r="U498" s="13"/>
      <c r="V498" s="39">
        <f t="shared" si="70"/>
        <v>-1.1864932065429799E-2</v>
      </c>
      <c r="W498" s="14">
        <f t="shared" si="71"/>
        <v>-1.1901418402252787E-2</v>
      </c>
      <c r="X498" s="40">
        <f t="shared" si="66"/>
        <v>1.3312527747605597E-9</v>
      </c>
      <c r="Y498" s="2"/>
      <c r="Z498" s="4"/>
      <c r="AA498" s="4"/>
      <c r="AB498" s="4"/>
      <c r="AC498" s="4"/>
      <c r="AD498" s="4"/>
      <c r="AE498" s="4"/>
    </row>
    <row r="499" spans="6:31">
      <c r="F499" s="25">
        <v>37397</v>
      </c>
      <c r="G499" s="8">
        <v>61.61</v>
      </c>
      <c r="H499" s="8">
        <v>61.61</v>
      </c>
      <c r="I499" s="8">
        <v>60.5</v>
      </c>
      <c r="J499" s="8">
        <v>60.5</v>
      </c>
      <c r="K499" s="8">
        <v>21600</v>
      </c>
      <c r="L499" s="26">
        <v>50.3</v>
      </c>
      <c r="M499" s="8"/>
      <c r="N499" s="32">
        <v>0</v>
      </c>
      <c r="O499" s="11">
        <f t="shared" si="67"/>
        <v>150</v>
      </c>
      <c r="P499" s="11">
        <f t="shared" si="64"/>
        <v>1.2027833001988073</v>
      </c>
      <c r="Q499" s="12">
        <f t="shared" si="63"/>
        <v>251.62066129120993</v>
      </c>
      <c r="R499" s="12">
        <f t="shared" si="68"/>
        <v>0</v>
      </c>
      <c r="S499" s="12">
        <f t="shared" si="69"/>
        <v>20242</v>
      </c>
      <c r="T499" s="31">
        <f t="shared" si="65"/>
        <v>15223.0500081182</v>
      </c>
      <c r="U499" s="13"/>
      <c r="V499" s="39">
        <f t="shared" si="70"/>
        <v>-1.2919358157282903E-2</v>
      </c>
      <c r="W499" s="14">
        <f t="shared" si="71"/>
        <v>-1.2839682563040416E-2</v>
      </c>
      <c r="X499" s="40">
        <f t="shared" si="66"/>
        <v>6.3482003178933247E-9</v>
      </c>
      <c r="Y499" s="2"/>
      <c r="Z499" s="4"/>
      <c r="AA499" s="4"/>
      <c r="AB499" s="4"/>
      <c r="AC499" s="4"/>
      <c r="AD499" s="4"/>
      <c r="AE499" s="4"/>
    </row>
    <row r="500" spans="6:31">
      <c r="F500" s="25">
        <v>37398</v>
      </c>
      <c r="G500" s="8">
        <v>60.4</v>
      </c>
      <c r="H500" s="8">
        <v>60.8</v>
      </c>
      <c r="I500" s="8">
        <v>60.26</v>
      </c>
      <c r="J500" s="8">
        <v>60.71</v>
      </c>
      <c r="K500" s="8">
        <v>33500</v>
      </c>
      <c r="L500" s="26">
        <v>50.47</v>
      </c>
      <c r="M500" s="8"/>
      <c r="N500" s="32">
        <v>0</v>
      </c>
      <c r="O500" s="11">
        <f t="shared" si="67"/>
        <v>150</v>
      </c>
      <c r="P500" s="11">
        <f t="shared" si="64"/>
        <v>1.2028928076084804</v>
      </c>
      <c r="Q500" s="12">
        <f t="shared" si="63"/>
        <v>251.61141008003227</v>
      </c>
      <c r="R500" s="12">
        <f t="shared" si="68"/>
        <v>0</v>
      </c>
      <c r="S500" s="12">
        <f t="shared" si="69"/>
        <v>20242</v>
      </c>
      <c r="T500" s="31">
        <f t="shared" si="65"/>
        <v>15275.32870595876</v>
      </c>
      <c r="U500" s="13"/>
      <c r="V500" s="39">
        <f t="shared" si="70"/>
        <v>3.4282969291089902E-3</v>
      </c>
      <c r="W500" s="14">
        <f t="shared" si="71"/>
        <v>3.3740232464776112E-3</v>
      </c>
      <c r="X500" s="40">
        <f t="shared" si="66"/>
        <v>2.9456326263716531E-9</v>
      </c>
      <c r="Y500" s="2"/>
      <c r="Z500" s="4"/>
      <c r="AA500" s="4"/>
      <c r="AB500" s="4"/>
      <c r="AC500" s="4"/>
      <c r="AD500" s="4"/>
      <c r="AE500" s="4"/>
    </row>
    <row r="501" spans="6:31">
      <c r="F501" s="25">
        <v>37399</v>
      </c>
      <c r="G501" s="8">
        <v>61</v>
      </c>
      <c r="H501" s="8">
        <v>61.43</v>
      </c>
      <c r="I501" s="8">
        <v>60.53</v>
      </c>
      <c r="J501" s="8">
        <v>61.42</v>
      </c>
      <c r="K501" s="8">
        <v>899100</v>
      </c>
      <c r="L501" s="26">
        <v>51.06</v>
      </c>
      <c r="M501" s="8"/>
      <c r="N501" s="32">
        <v>0</v>
      </c>
      <c r="O501" s="11">
        <f t="shared" si="67"/>
        <v>150</v>
      </c>
      <c r="P501" s="11">
        <f t="shared" si="64"/>
        <v>1.2028985507246377</v>
      </c>
      <c r="Q501" s="12">
        <f t="shared" si="63"/>
        <v>251.61092494674264</v>
      </c>
      <c r="R501" s="12">
        <f t="shared" si="68"/>
        <v>0</v>
      </c>
      <c r="S501" s="12">
        <f t="shared" si="69"/>
        <v>20242</v>
      </c>
      <c r="T501" s="31">
        <f t="shared" si="65"/>
        <v>15453.943010228933</v>
      </c>
      <c r="U501" s="13"/>
      <c r="V501" s="39">
        <f t="shared" si="70"/>
        <v>1.1625157763189535E-2</v>
      </c>
      <c r="W501" s="14">
        <f t="shared" si="71"/>
        <v>1.1622311461166813E-2</v>
      </c>
      <c r="X501" s="40">
        <f t="shared" si="66"/>
        <v>8.1014352045505576E-12</v>
      </c>
      <c r="Y501" s="2"/>
      <c r="Z501" s="4"/>
      <c r="AA501" s="4"/>
      <c r="AB501" s="4"/>
      <c r="AC501" s="4"/>
      <c r="AD501" s="4"/>
      <c r="AE501" s="4"/>
    </row>
    <row r="502" spans="6:31">
      <c r="F502" s="25">
        <v>37400</v>
      </c>
      <c r="G502" s="8">
        <v>61.27</v>
      </c>
      <c r="H502" s="8">
        <v>61.29</v>
      </c>
      <c r="I502" s="8">
        <v>60.7</v>
      </c>
      <c r="J502" s="8">
        <v>60.7</v>
      </c>
      <c r="K502" s="8">
        <v>49000</v>
      </c>
      <c r="L502" s="26">
        <v>50.46</v>
      </c>
      <c r="M502" s="8"/>
      <c r="N502" s="32">
        <v>0</v>
      </c>
      <c r="O502" s="11">
        <f t="shared" si="67"/>
        <v>150</v>
      </c>
      <c r="P502" s="11">
        <f t="shared" si="64"/>
        <v>1.2029330162504954</v>
      </c>
      <c r="Q502" s="12">
        <f t="shared" si="63"/>
        <v>251.6080136674662</v>
      </c>
      <c r="R502" s="12">
        <f t="shared" si="68"/>
        <v>0</v>
      </c>
      <c r="S502" s="12">
        <f t="shared" si="69"/>
        <v>20242</v>
      </c>
      <c r="T502" s="31">
        <f t="shared" si="65"/>
        <v>15272.606429615198</v>
      </c>
      <c r="U502" s="13"/>
      <c r="V502" s="39">
        <f t="shared" si="70"/>
        <v>-1.1803387574054672E-2</v>
      </c>
      <c r="W502" s="14">
        <f t="shared" si="71"/>
        <v>-1.1820468600426067E-2</v>
      </c>
      <c r="X502" s="40">
        <f t="shared" si="66"/>
        <v>2.9176146190029275E-10</v>
      </c>
      <c r="Y502" s="2"/>
      <c r="Z502" s="4"/>
      <c r="AA502" s="4"/>
      <c r="AB502" s="4"/>
      <c r="AC502" s="4"/>
      <c r="AD502" s="4"/>
      <c r="AE502" s="4"/>
    </row>
    <row r="503" spans="6:31">
      <c r="F503" s="25">
        <v>37404</v>
      </c>
      <c r="G503" s="8">
        <v>60.88</v>
      </c>
      <c r="H503" s="8">
        <v>60.88</v>
      </c>
      <c r="I503" s="8">
        <v>59.96</v>
      </c>
      <c r="J503" s="8">
        <v>60.3</v>
      </c>
      <c r="K503" s="8">
        <v>64000</v>
      </c>
      <c r="L503" s="26">
        <v>50.13</v>
      </c>
      <c r="M503" s="8"/>
      <c r="N503" s="32">
        <v>0</v>
      </c>
      <c r="O503" s="11">
        <f t="shared" si="67"/>
        <v>150</v>
      </c>
      <c r="P503" s="11">
        <f t="shared" si="64"/>
        <v>1.2028725314183122</v>
      </c>
      <c r="Q503" s="12">
        <f t="shared" si="63"/>
        <v>251.6131228901765</v>
      </c>
      <c r="R503" s="12">
        <f t="shared" si="68"/>
        <v>0</v>
      </c>
      <c r="S503" s="12">
        <f t="shared" si="69"/>
        <v>20242</v>
      </c>
      <c r="T503" s="31">
        <f t="shared" si="65"/>
        <v>15172.271310277642</v>
      </c>
      <c r="U503" s="13"/>
      <c r="V503" s="39">
        <f t="shared" si="70"/>
        <v>-6.5912882587428152E-3</v>
      </c>
      <c r="W503" s="14">
        <f t="shared" si="71"/>
        <v>-6.5613119374996519E-3</v>
      </c>
      <c r="X503" s="40">
        <f t="shared" si="66"/>
        <v>8.9857983527332219E-10</v>
      </c>
      <c r="Y503" s="2"/>
      <c r="Z503" s="4"/>
      <c r="AA503" s="4"/>
      <c r="AB503" s="4"/>
      <c r="AC503" s="4"/>
      <c r="AD503" s="4"/>
      <c r="AE503" s="4"/>
    </row>
    <row r="504" spans="6:31">
      <c r="F504" s="25">
        <v>37405</v>
      </c>
      <c r="G504" s="8">
        <v>60.14</v>
      </c>
      <c r="H504" s="8">
        <v>60.23</v>
      </c>
      <c r="I504" s="8">
        <v>59.89</v>
      </c>
      <c r="J504" s="8">
        <v>59.96</v>
      </c>
      <c r="K504" s="8">
        <v>106100</v>
      </c>
      <c r="L504" s="26">
        <v>49.85</v>
      </c>
      <c r="M504" s="8"/>
      <c r="N504" s="32">
        <v>0</v>
      </c>
      <c r="O504" s="11">
        <f t="shared" si="67"/>
        <v>150</v>
      </c>
      <c r="P504" s="11">
        <f t="shared" si="64"/>
        <v>1.2028084252758275</v>
      </c>
      <c r="Q504" s="12">
        <f t="shared" si="63"/>
        <v>251.61853857001165</v>
      </c>
      <c r="R504" s="12">
        <f t="shared" si="68"/>
        <v>0</v>
      </c>
      <c r="S504" s="12">
        <f t="shared" si="69"/>
        <v>20242</v>
      </c>
      <c r="T504" s="31">
        <f t="shared" si="65"/>
        <v>15087.047572657899</v>
      </c>
      <c r="U504" s="13"/>
      <c r="V504" s="39">
        <f t="shared" si="70"/>
        <v>-5.6329068934129339E-3</v>
      </c>
      <c r="W504" s="14">
        <f t="shared" si="71"/>
        <v>-5.6011348675647507E-3</v>
      </c>
      <c r="X504" s="40">
        <f t="shared" si="66"/>
        <v>1.0094616264976209E-9</v>
      </c>
      <c r="Y504" s="2"/>
      <c r="Z504" s="4"/>
      <c r="AA504" s="4"/>
      <c r="AB504" s="4"/>
      <c r="AC504" s="4"/>
      <c r="AD504" s="4"/>
      <c r="AE504" s="4"/>
    </row>
    <row r="505" spans="6:31">
      <c r="F505" s="25">
        <v>37406</v>
      </c>
      <c r="G505" s="8">
        <v>59.55</v>
      </c>
      <c r="H505" s="8">
        <v>59.89</v>
      </c>
      <c r="I505" s="8">
        <v>59.23</v>
      </c>
      <c r="J505" s="8">
        <v>59.77</v>
      </c>
      <c r="K505" s="8">
        <v>276800</v>
      </c>
      <c r="L505" s="26">
        <v>49.69</v>
      </c>
      <c r="M505" s="8"/>
      <c r="N505" s="32">
        <v>0</v>
      </c>
      <c r="O505" s="11">
        <f t="shared" si="67"/>
        <v>150</v>
      </c>
      <c r="P505" s="11">
        <f t="shared" si="64"/>
        <v>1.2028577178506743</v>
      </c>
      <c r="Q505" s="12">
        <f t="shared" si="63"/>
        <v>251.61437428745026</v>
      </c>
      <c r="R505" s="12">
        <f t="shared" si="68"/>
        <v>0</v>
      </c>
      <c r="S505" s="12">
        <f t="shared" si="69"/>
        <v>20242</v>
      </c>
      <c r="T505" s="31">
        <f t="shared" si="65"/>
        <v>15038.991151160903</v>
      </c>
      <c r="U505" s="13"/>
      <c r="V505" s="39">
        <f t="shared" si="70"/>
        <v>-3.1903605182882007E-3</v>
      </c>
      <c r="W505" s="14">
        <f t="shared" si="71"/>
        <v>-3.214790793618247E-3</v>
      </c>
      <c r="X505" s="40">
        <f t="shared" si="66"/>
        <v>5.9683835270186819E-10</v>
      </c>
      <c r="Y505" s="2"/>
      <c r="Z505" s="4"/>
      <c r="AA505" s="4"/>
      <c r="AB505" s="4"/>
      <c r="AC505" s="4"/>
      <c r="AD505" s="4"/>
      <c r="AE505" s="4"/>
    </row>
    <row r="506" spans="6:31">
      <c r="F506" s="25">
        <v>37407</v>
      </c>
      <c r="G506" s="8">
        <v>60</v>
      </c>
      <c r="H506" s="8">
        <v>60.46</v>
      </c>
      <c r="I506" s="8">
        <v>59.81</v>
      </c>
      <c r="J506" s="8">
        <v>59.81</v>
      </c>
      <c r="K506" s="8">
        <v>1976400</v>
      </c>
      <c r="L506" s="26">
        <v>49.72</v>
      </c>
      <c r="M506" s="8"/>
      <c r="N506" s="32">
        <v>0</v>
      </c>
      <c r="O506" s="11">
        <f t="shared" si="67"/>
        <v>150</v>
      </c>
      <c r="P506" s="11">
        <f t="shared" si="64"/>
        <v>1.2029364440868866</v>
      </c>
      <c r="Q506" s="12">
        <f t="shared" si="63"/>
        <v>251.60772412960358</v>
      </c>
      <c r="R506" s="12">
        <f t="shared" si="68"/>
        <v>0</v>
      </c>
      <c r="S506" s="12">
        <f t="shared" si="69"/>
        <v>20242</v>
      </c>
      <c r="T506" s="31">
        <f t="shared" si="65"/>
        <v>15048.65798019159</v>
      </c>
      <c r="U506" s="13"/>
      <c r="V506" s="39">
        <f t="shared" si="70"/>
        <v>6.4257791102983531E-4</v>
      </c>
      <c r="W506" s="14">
        <f t="shared" si="71"/>
        <v>6.0356102828116145E-4</v>
      </c>
      <c r="X506" s="40">
        <f t="shared" si="66"/>
        <v>1.5223171394237639E-9</v>
      </c>
      <c r="Y506" s="2"/>
      <c r="Z506" s="4"/>
      <c r="AA506" s="4"/>
      <c r="AB506" s="4"/>
      <c r="AC506" s="4"/>
      <c r="AD506" s="4"/>
      <c r="AE506" s="4"/>
    </row>
    <row r="507" spans="6:31">
      <c r="F507" s="25">
        <v>37410</v>
      </c>
      <c r="G507" s="8">
        <v>59.82</v>
      </c>
      <c r="H507" s="8">
        <v>60.03</v>
      </c>
      <c r="I507" s="8">
        <v>58.2</v>
      </c>
      <c r="J507" s="8">
        <v>58.27</v>
      </c>
      <c r="K507" s="8">
        <v>486000</v>
      </c>
      <c r="L507" s="26">
        <v>48.44</v>
      </c>
      <c r="M507" s="8"/>
      <c r="N507" s="32">
        <v>0</v>
      </c>
      <c r="O507" s="11">
        <f t="shared" si="67"/>
        <v>150</v>
      </c>
      <c r="P507" s="11">
        <f t="shared" si="64"/>
        <v>1.2029314616019819</v>
      </c>
      <c r="Q507" s="12">
        <f t="shared" si="63"/>
        <v>251.60814498396462</v>
      </c>
      <c r="R507" s="12">
        <f t="shared" si="68"/>
        <v>0</v>
      </c>
      <c r="S507" s="12">
        <f t="shared" si="69"/>
        <v>20242</v>
      </c>
      <c r="T507" s="31">
        <f t="shared" si="65"/>
        <v>14661.20660821562</v>
      </c>
      <c r="U507" s="13"/>
      <c r="V507" s="39">
        <f t="shared" si="70"/>
        <v>-2.6083817242145636E-2</v>
      </c>
      <c r="W507" s="14">
        <f t="shared" si="71"/>
        <v>-2.6081347957618902E-2</v>
      </c>
      <c r="X507" s="40">
        <f t="shared" si="66"/>
        <v>6.0973660739655154E-12</v>
      </c>
      <c r="Y507" s="2"/>
      <c r="Z507" s="4"/>
      <c r="AA507" s="4"/>
      <c r="AB507" s="4"/>
      <c r="AC507" s="4"/>
      <c r="AD507" s="4"/>
      <c r="AE507" s="4"/>
    </row>
    <row r="508" spans="6:31">
      <c r="F508" s="25">
        <v>37411</v>
      </c>
      <c r="G508" s="8">
        <v>58.27</v>
      </c>
      <c r="H508" s="8">
        <v>58.64</v>
      </c>
      <c r="I508" s="8">
        <v>57.74</v>
      </c>
      <c r="J508" s="8">
        <v>58.4</v>
      </c>
      <c r="K508" s="8">
        <v>1247200</v>
      </c>
      <c r="L508" s="26">
        <v>48.55</v>
      </c>
      <c r="M508" s="8"/>
      <c r="N508" s="32">
        <v>0</v>
      </c>
      <c r="O508" s="11">
        <f t="shared" si="67"/>
        <v>150</v>
      </c>
      <c r="P508" s="11">
        <f t="shared" si="64"/>
        <v>1.2028836251287334</v>
      </c>
      <c r="Q508" s="12">
        <f t="shared" si="63"/>
        <v>251.61218575333567</v>
      </c>
      <c r="R508" s="12">
        <f t="shared" si="68"/>
        <v>0</v>
      </c>
      <c r="S508" s="12">
        <f t="shared" si="69"/>
        <v>20242</v>
      </c>
      <c r="T508" s="31">
        <f t="shared" si="65"/>
        <v>14694.151647994802</v>
      </c>
      <c r="U508" s="13"/>
      <c r="V508" s="39">
        <f t="shared" si="70"/>
        <v>2.24456832196053E-3</v>
      </c>
      <c r="W508" s="14">
        <f t="shared" si="71"/>
        <v>2.268276052442507E-3</v>
      </c>
      <c r="X508" s="40">
        <f t="shared" si="66"/>
        <v>5.6205648460606007E-10</v>
      </c>
      <c r="Y508" s="2"/>
      <c r="Z508" s="4"/>
      <c r="AA508" s="4"/>
      <c r="AB508" s="4"/>
      <c r="AC508" s="4"/>
      <c r="AD508" s="4"/>
      <c r="AE508" s="4"/>
    </row>
    <row r="509" spans="6:31">
      <c r="F509" s="25">
        <v>37412</v>
      </c>
      <c r="G509" s="8">
        <v>58.55</v>
      </c>
      <c r="H509" s="8">
        <v>58.85</v>
      </c>
      <c r="I509" s="8">
        <v>58.22</v>
      </c>
      <c r="J509" s="8">
        <v>58.85</v>
      </c>
      <c r="K509" s="8">
        <v>499900</v>
      </c>
      <c r="L509" s="26">
        <v>48.92</v>
      </c>
      <c r="M509" s="8"/>
      <c r="N509" s="32">
        <v>0</v>
      </c>
      <c r="O509" s="11">
        <f t="shared" si="67"/>
        <v>150</v>
      </c>
      <c r="P509" s="11">
        <f t="shared" si="64"/>
        <v>1.2029844644317254</v>
      </c>
      <c r="Q509" s="12">
        <f t="shared" si="63"/>
        <v>251.60366818532893</v>
      </c>
      <c r="R509" s="12">
        <f t="shared" si="68"/>
        <v>0</v>
      </c>
      <c r="S509" s="12">
        <f t="shared" si="69"/>
        <v>20242</v>
      </c>
      <c r="T509" s="31">
        <f t="shared" si="65"/>
        <v>14806.875872706607</v>
      </c>
      <c r="U509" s="13"/>
      <c r="V509" s="39">
        <f t="shared" si="70"/>
        <v>7.6420913297376479E-3</v>
      </c>
      <c r="W509" s="14">
        <f t="shared" si="71"/>
        <v>7.5921160816377958E-3</v>
      </c>
      <c r="X509" s="40">
        <f t="shared" si="66"/>
        <v>2.497525422641775E-9</v>
      </c>
      <c r="Y509" s="2"/>
      <c r="Z509" s="4"/>
      <c r="AA509" s="4"/>
      <c r="AB509" s="4"/>
      <c r="AC509" s="4"/>
      <c r="AD509" s="4"/>
      <c r="AE509" s="4"/>
    </row>
    <row r="510" spans="6:31">
      <c r="F510" s="25">
        <v>37413</v>
      </c>
      <c r="G510" s="8">
        <v>58.75</v>
      </c>
      <c r="H510" s="8">
        <v>58.75</v>
      </c>
      <c r="I510" s="8">
        <v>57.56</v>
      </c>
      <c r="J510" s="8">
        <v>57.65</v>
      </c>
      <c r="K510" s="8">
        <v>362500</v>
      </c>
      <c r="L510" s="26">
        <v>47.93</v>
      </c>
      <c r="M510" s="8"/>
      <c r="N510" s="32">
        <v>0</v>
      </c>
      <c r="O510" s="11">
        <f t="shared" si="67"/>
        <v>150</v>
      </c>
      <c r="P510" s="11">
        <f t="shared" si="64"/>
        <v>1.2027957437930314</v>
      </c>
      <c r="Q510" s="12">
        <f t="shared" si="63"/>
        <v>251.61960996867205</v>
      </c>
      <c r="R510" s="12">
        <f t="shared" si="68"/>
        <v>0</v>
      </c>
      <c r="S510" s="12">
        <f t="shared" si="69"/>
        <v>20242</v>
      </c>
      <c r="T510" s="31">
        <f t="shared" si="65"/>
        <v>14505.870514693943</v>
      </c>
      <c r="U510" s="13"/>
      <c r="V510" s="39">
        <f t="shared" si="70"/>
        <v>-2.0538228303173943E-2</v>
      </c>
      <c r="W510" s="14">
        <f t="shared" si="71"/>
        <v>-2.0444697647431748E-2</v>
      </c>
      <c r="X510" s="40">
        <f t="shared" si="66"/>
        <v>8.7479835635649155E-9</v>
      </c>
      <c r="Y510" s="2"/>
      <c r="Z510" s="4"/>
      <c r="AA510" s="4"/>
      <c r="AB510" s="4"/>
      <c r="AC510" s="4"/>
      <c r="AD510" s="4"/>
      <c r="AE510" s="4"/>
    </row>
    <row r="511" spans="6:31">
      <c r="F511" s="25">
        <v>37414</v>
      </c>
      <c r="G511" s="8">
        <v>56.97</v>
      </c>
      <c r="H511" s="8">
        <v>57.8</v>
      </c>
      <c r="I511" s="8">
        <v>56.81</v>
      </c>
      <c r="J511" s="8">
        <v>57.75</v>
      </c>
      <c r="K511" s="8">
        <v>66700</v>
      </c>
      <c r="L511" s="26">
        <v>48.01</v>
      </c>
      <c r="M511" s="8"/>
      <c r="N511" s="32">
        <v>0</v>
      </c>
      <c r="O511" s="11">
        <f t="shared" si="67"/>
        <v>150</v>
      </c>
      <c r="P511" s="11">
        <f t="shared" si="64"/>
        <v>1.2028744011664236</v>
      </c>
      <c r="Q511" s="12">
        <f t="shared" si="63"/>
        <v>251.61296494272625</v>
      </c>
      <c r="R511" s="12">
        <f t="shared" si="68"/>
        <v>0</v>
      </c>
      <c r="S511" s="12">
        <f t="shared" si="69"/>
        <v>20242</v>
      </c>
      <c r="T511" s="31">
        <f t="shared" si="65"/>
        <v>14530.648725442441</v>
      </c>
      <c r="U511" s="13"/>
      <c r="V511" s="39">
        <f t="shared" si="70"/>
        <v>1.706693323540678E-3</v>
      </c>
      <c r="W511" s="14">
        <f t="shared" si="71"/>
        <v>1.6677093713091057E-3</v>
      </c>
      <c r="X511" s="40">
        <f t="shared" si="66"/>
        <v>1.5197485315935086E-9</v>
      </c>
      <c r="Y511" s="2"/>
      <c r="Z511" s="4"/>
      <c r="AA511" s="4"/>
      <c r="AB511" s="4"/>
      <c r="AC511" s="4"/>
      <c r="AD511" s="4"/>
      <c r="AE511" s="4"/>
    </row>
    <row r="512" spans="6:31">
      <c r="F512" s="25">
        <v>37417</v>
      </c>
      <c r="G512" s="8">
        <v>57.75</v>
      </c>
      <c r="H512" s="8">
        <v>58.19</v>
      </c>
      <c r="I512" s="8">
        <v>57.72</v>
      </c>
      <c r="J512" s="8">
        <v>57.79</v>
      </c>
      <c r="K512" s="8">
        <v>29100</v>
      </c>
      <c r="L512" s="26">
        <v>48.04</v>
      </c>
      <c r="M512" s="8"/>
      <c r="N512" s="32">
        <v>0</v>
      </c>
      <c r="O512" s="11">
        <f t="shared" si="67"/>
        <v>150</v>
      </c>
      <c r="P512" s="11">
        <f t="shared" si="64"/>
        <v>1.2029558701082432</v>
      </c>
      <c r="Q512" s="12">
        <f t="shared" si="63"/>
        <v>251.6060833097963</v>
      </c>
      <c r="R512" s="12">
        <f t="shared" si="68"/>
        <v>0</v>
      </c>
      <c r="S512" s="12">
        <f t="shared" si="69"/>
        <v>20242</v>
      </c>
      <c r="T512" s="31">
        <f t="shared" si="65"/>
        <v>14540.315554473129</v>
      </c>
      <c r="U512" s="13"/>
      <c r="V512" s="39">
        <f t="shared" si="70"/>
        <v>6.6505048087887072E-4</v>
      </c>
      <c r="W512" s="14">
        <f t="shared" si="71"/>
        <v>6.2467466893389794E-4</v>
      </c>
      <c r="X512" s="40">
        <f t="shared" si="66"/>
        <v>1.6302061902158068E-9</v>
      </c>
      <c r="Y512" s="2"/>
      <c r="Z512" s="4"/>
      <c r="AA512" s="4"/>
      <c r="AB512" s="4"/>
      <c r="AC512" s="4"/>
      <c r="AD512" s="4"/>
      <c r="AE512" s="4"/>
    </row>
    <row r="513" spans="6:31">
      <c r="F513" s="25">
        <v>37418</v>
      </c>
      <c r="G513" s="8">
        <v>58.2</v>
      </c>
      <c r="H513" s="8">
        <v>58.21</v>
      </c>
      <c r="I513" s="8">
        <v>56.72</v>
      </c>
      <c r="J513" s="8">
        <v>56.94</v>
      </c>
      <c r="K513" s="8">
        <v>502800</v>
      </c>
      <c r="L513" s="26">
        <v>47.34</v>
      </c>
      <c r="M513" s="8"/>
      <c r="N513" s="32">
        <v>0</v>
      </c>
      <c r="O513" s="11">
        <f t="shared" si="67"/>
        <v>150</v>
      </c>
      <c r="P513" s="11">
        <f t="shared" si="64"/>
        <v>1.2027883396704688</v>
      </c>
      <c r="Q513" s="12">
        <f t="shared" si="63"/>
        <v>251.62023551850669</v>
      </c>
      <c r="R513" s="12">
        <f t="shared" si="68"/>
        <v>0</v>
      </c>
      <c r="S513" s="12">
        <f t="shared" si="69"/>
        <v>20242</v>
      </c>
      <c r="T513" s="31">
        <f t="shared" si="65"/>
        <v>14327.25621042377</v>
      </c>
      <c r="U513" s="13"/>
      <c r="V513" s="39">
        <f t="shared" si="70"/>
        <v>-1.476142257935404E-2</v>
      </c>
      <c r="W513" s="14">
        <f t="shared" si="71"/>
        <v>-1.4678393125944853E-2</v>
      </c>
      <c r="X513" s="40">
        <f t="shared" si="66"/>
        <v>6.893890133428358E-9</v>
      </c>
      <c r="Y513" s="2"/>
      <c r="Z513" s="4"/>
      <c r="AA513" s="4"/>
      <c r="AB513" s="4"/>
      <c r="AC513" s="4"/>
      <c r="AD513" s="4"/>
      <c r="AE513" s="4"/>
    </row>
    <row r="514" spans="6:31">
      <c r="F514" s="25">
        <v>37419</v>
      </c>
      <c r="G514" s="8">
        <v>56.78</v>
      </c>
      <c r="H514" s="8">
        <v>57.26</v>
      </c>
      <c r="I514" s="8">
        <v>56.27</v>
      </c>
      <c r="J514" s="8">
        <v>57.13</v>
      </c>
      <c r="K514" s="8">
        <v>2273500</v>
      </c>
      <c r="L514" s="26">
        <v>47.49</v>
      </c>
      <c r="M514" s="8"/>
      <c r="N514" s="32">
        <v>0</v>
      </c>
      <c r="O514" s="11">
        <f t="shared" si="67"/>
        <v>150</v>
      </c>
      <c r="P514" s="11">
        <f t="shared" si="64"/>
        <v>1.2029901031796169</v>
      </c>
      <c r="Q514" s="12">
        <f t="shared" si="63"/>
        <v>251.60319194078772</v>
      </c>
      <c r="R514" s="12">
        <f t="shared" si="68"/>
        <v>0</v>
      </c>
      <c r="S514" s="12">
        <f t="shared" si="69"/>
        <v>20242</v>
      </c>
      <c r="T514" s="31">
        <f t="shared" si="65"/>
        <v>14374.090355577204</v>
      </c>
      <c r="U514" s="13"/>
      <c r="V514" s="39">
        <f t="shared" si="70"/>
        <v>3.2635532701628766E-3</v>
      </c>
      <c r="W514" s="14">
        <f t="shared" si="71"/>
        <v>3.1635584751924942E-3</v>
      </c>
      <c r="X514" s="40">
        <f t="shared" si="66"/>
        <v>9.9989590211688217E-9</v>
      </c>
      <c r="Y514" s="2"/>
      <c r="Z514" s="4"/>
      <c r="AA514" s="4"/>
      <c r="AB514" s="4"/>
      <c r="AC514" s="4"/>
      <c r="AD514" s="4"/>
      <c r="AE514" s="4"/>
    </row>
    <row r="515" spans="6:31">
      <c r="F515" s="25">
        <v>37420</v>
      </c>
      <c r="G515" s="8">
        <v>57</v>
      </c>
      <c r="H515" s="8">
        <v>57.28</v>
      </c>
      <c r="I515" s="8">
        <v>56.6</v>
      </c>
      <c r="J515" s="8">
        <v>56.6</v>
      </c>
      <c r="K515" s="8">
        <v>146400</v>
      </c>
      <c r="L515" s="26">
        <v>47.05</v>
      </c>
      <c r="M515" s="8"/>
      <c r="N515" s="32">
        <v>0</v>
      </c>
      <c r="O515" s="11">
        <f t="shared" si="67"/>
        <v>150</v>
      </c>
      <c r="P515" s="11">
        <f t="shared" si="64"/>
        <v>1.2029755579171095</v>
      </c>
      <c r="Q515" s="12">
        <f t="shared" si="63"/>
        <v>251.60442043216369</v>
      </c>
      <c r="R515" s="12">
        <f t="shared" si="68"/>
        <v>0</v>
      </c>
      <c r="S515" s="12">
        <f t="shared" si="69"/>
        <v>20242</v>
      </c>
      <c r="T515" s="31">
        <f t="shared" si="65"/>
        <v>14240.810196460465</v>
      </c>
      <c r="U515" s="13"/>
      <c r="V515" s="39">
        <f t="shared" si="70"/>
        <v>-9.3155048849775917E-3</v>
      </c>
      <c r="W515" s="14">
        <f t="shared" si="71"/>
        <v>-9.3082965296419715E-3</v>
      </c>
      <c r="X515" s="40">
        <f t="shared" si="66"/>
        <v>5.1960386644563778E-11</v>
      </c>
      <c r="Y515" s="2"/>
      <c r="Z515" s="4"/>
      <c r="AA515" s="4"/>
      <c r="AB515" s="4"/>
      <c r="AC515" s="4"/>
      <c r="AD515" s="4"/>
      <c r="AE515" s="4"/>
    </row>
    <row r="516" spans="6:31">
      <c r="F516" s="25">
        <v>37421</v>
      </c>
      <c r="G516" s="8">
        <v>55.5</v>
      </c>
      <c r="H516" s="8">
        <v>56.34</v>
      </c>
      <c r="I516" s="8">
        <v>54.73</v>
      </c>
      <c r="J516" s="8">
        <v>56.34</v>
      </c>
      <c r="K516" s="8">
        <v>263500</v>
      </c>
      <c r="L516" s="26">
        <v>47</v>
      </c>
      <c r="M516" s="8"/>
      <c r="N516" s="32">
        <v>0</v>
      </c>
      <c r="O516" s="11">
        <f t="shared" si="67"/>
        <v>150</v>
      </c>
      <c r="P516" s="11">
        <f t="shared" si="64"/>
        <v>1.1987234042553192</v>
      </c>
      <c r="Q516" s="12">
        <f t="shared" ref="Q516:Q579" si="72">$D$4*$P$4/P516+O516</f>
        <v>251.96483519245035</v>
      </c>
      <c r="R516" s="12">
        <f t="shared" si="68"/>
        <v>0</v>
      </c>
      <c r="S516" s="12">
        <f t="shared" si="69"/>
        <v>20242</v>
      </c>
      <c r="T516" s="31">
        <f t="shared" si="65"/>
        <v>14195.698814742653</v>
      </c>
      <c r="U516" s="13"/>
      <c r="V516" s="39">
        <f t="shared" si="70"/>
        <v>-3.1727818307803867E-3</v>
      </c>
      <c r="W516" s="14">
        <f t="shared" si="71"/>
        <v>-1.0632643213300003E-3</v>
      </c>
      <c r="X516" s="40">
        <f t="shared" si="66"/>
        <v>4.4500641226777611E-6</v>
      </c>
      <c r="Y516" s="2"/>
      <c r="Z516" s="4"/>
      <c r="AA516" s="4"/>
      <c r="AB516" s="4"/>
      <c r="AC516" s="4"/>
      <c r="AD516" s="4"/>
      <c r="AE516" s="4"/>
    </row>
    <row r="517" spans="6:31">
      <c r="F517" s="25">
        <v>37424</v>
      </c>
      <c r="G517" s="8">
        <v>56.88</v>
      </c>
      <c r="H517" s="8">
        <v>57.85</v>
      </c>
      <c r="I517" s="8">
        <v>56.81</v>
      </c>
      <c r="J517" s="8">
        <v>57.8</v>
      </c>
      <c r="K517" s="8">
        <v>76400</v>
      </c>
      <c r="L517" s="26">
        <v>48.22</v>
      </c>
      <c r="M517" s="8"/>
      <c r="N517" s="32">
        <v>0</v>
      </c>
      <c r="O517" s="11">
        <f t="shared" si="67"/>
        <v>150</v>
      </c>
      <c r="P517" s="11">
        <f t="shared" ref="P517:P580" si="73">J517/L517</f>
        <v>1.1986727498963086</v>
      </c>
      <c r="Q517" s="12">
        <f t="shared" si="72"/>
        <v>251.96914409441609</v>
      </c>
      <c r="R517" s="12">
        <f t="shared" si="68"/>
        <v>0</v>
      </c>
      <c r="S517" s="12">
        <f t="shared" si="69"/>
        <v>20242</v>
      </c>
      <c r="T517" s="31">
        <f t="shared" ref="T517:T580" si="74">Q517*J517</f>
        <v>14563.816528657249</v>
      </c>
      <c r="U517" s="13"/>
      <c r="V517" s="39">
        <f t="shared" si="70"/>
        <v>2.5601114287557052E-2</v>
      </c>
      <c r="W517" s="14">
        <f t="shared" si="71"/>
        <v>2.5626271042966407E-2</v>
      </c>
      <c r="X517" s="40">
        <f t="shared" ref="X517:X580" si="75">(V517-W517)^2</f>
        <v>6.3286234272611196E-10</v>
      </c>
      <c r="Y517" s="2"/>
      <c r="Z517" s="4"/>
      <c r="AA517" s="4"/>
      <c r="AB517" s="4"/>
      <c r="AC517" s="4"/>
      <c r="AD517" s="4"/>
      <c r="AE517" s="4"/>
    </row>
    <row r="518" spans="6:31">
      <c r="F518" s="25">
        <v>37425</v>
      </c>
      <c r="G518" s="8">
        <v>57.73</v>
      </c>
      <c r="H518" s="8">
        <v>58.14</v>
      </c>
      <c r="I518" s="8">
        <v>57.64</v>
      </c>
      <c r="J518" s="8">
        <v>57.86</v>
      </c>
      <c r="K518" s="8">
        <v>245600</v>
      </c>
      <c r="L518" s="26">
        <v>48.27</v>
      </c>
      <c r="M518" s="8"/>
      <c r="N518" s="32">
        <v>0</v>
      </c>
      <c r="O518" s="11">
        <f t="shared" ref="O518:O581" si="76">O517+N518</f>
        <v>150</v>
      </c>
      <c r="P518" s="11">
        <f t="shared" si="73"/>
        <v>1.1986741247151438</v>
      </c>
      <c r="Q518" s="12">
        <f t="shared" si="72"/>
        <v>251.96902714094472</v>
      </c>
      <c r="R518" s="12">
        <f t="shared" ref="R518:R581" si="77">IF(N518&lt;&gt;0,N518*J518,0)</f>
        <v>0</v>
      </c>
      <c r="S518" s="12">
        <f t="shared" ref="S518:S581" si="78">IF(N518&lt;&gt;0,N518*J518+S517,S517)</f>
        <v>20242</v>
      </c>
      <c r="T518" s="31">
        <f t="shared" si="74"/>
        <v>14578.927910375061</v>
      </c>
      <c r="U518" s="13"/>
      <c r="V518" s="39">
        <f t="shared" ref="V518:V581" si="79">LN((T518-R518)/T517)</f>
        <v>1.037059711639345E-3</v>
      </c>
      <c r="W518" s="14">
        <f t="shared" ref="W518:W581" si="80">LN(L518/L517)</f>
        <v>1.0363769193765509E-3</v>
      </c>
      <c r="X518" s="40">
        <f t="shared" si="75"/>
        <v>4.6620527413150215E-13</v>
      </c>
      <c r="Y518" s="2"/>
      <c r="Z518" s="4"/>
      <c r="AA518" s="4"/>
      <c r="AB518" s="4"/>
      <c r="AC518" s="4"/>
      <c r="AD518" s="4"/>
      <c r="AE518" s="4"/>
    </row>
    <row r="519" spans="6:31">
      <c r="F519" s="25">
        <v>37426</v>
      </c>
      <c r="G519" s="8">
        <v>57.53</v>
      </c>
      <c r="H519" s="8">
        <v>58.02</v>
      </c>
      <c r="I519" s="8">
        <v>56.9</v>
      </c>
      <c r="J519" s="8">
        <v>57.1</v>
      </c>
      <c r="K519" s="8">
        <v>200400</v>
      </c>
      <c r="L519" s="26">
        <v>47.64</v>
      </c>
      <c r="M519" s="8"/>
      <c r="N519" s="32">
        <v>0</v>
      </c>
      <c r="O519" s="11">
        <f t="shared" si="76"/>
        <v>150</v>
      </c>
      <c r="P519" s="11">
        <f t="shared" si="73"/>
        <v>1.1985726280436608</v>
      </c>
      <c r="Q519" s="12">
        <f t="shared" si="72"/>
        <v>251.97766200929311</v>
      </c>
      <c r="R519" s="12">
        <f t="shared" si="77"/>
        <v>0</v>
      </c>
      <c r="S519" s="12">
        <f t="shared" si="78"/>
        <v>20242</v>
      </c>
      <c r="T519" s="31">
        <f t="shared" si="74"/>
        <v>14387.924500730636</v>
      </c>
      <c r="U519" s="13"/>
      <c r="V519" s="39">
        <f t="shared" si="79"/>
        <v>-1.3187913910614505E-2</v>
      </c>
      <c r="W519" s="14">
        <f t="shared" si="80"/>
        <v>-1.3137505185302193E-2</v>
      </c>
      <c r="X519" s="40">
        <f t="shared" si="75"/>
        <v>2.5410395876121241E-9</v>
      </c>
      <c r="Y519" s="2"/>
      <c r="Z519" s="4"/>
      <c r="AA519" s="4"/>
      <c r="AB519" s="4"/>
      <c r="AC519" s="4"/>
      <c r="AD519" s="4"/>
      <c r="AE519" s="4"/>
    </row>
    <row r="520" spans="6:31">
      <c r="F520" s="25">
        <v>37427</v>
      </c>
      <c r="G520" s="8">
        <v>56.9</v>
      </c>
      <c r="H520" s="8">
        <v>57.08</v>
      </c>
      <c r="I520" s="8">
        <v>56.15</v>
      </c>
      <c r="J520" s="8">
        <v>56.2</v>
      </c>
      <c r="K520" s="8">
        <v>34000</v>
      </c>
      <c r="L520" s="26">
        <v>46.89</v>
      </c>
      <c r="M520" s="8"/>
      <c r="N520" s="32">
        <v>0</v>
      </c>
      <c r="O520" s="11">
        <f t="shared" si="76"/>
        <v>150</v>
      </c>
      <c r="P520" s="11">
        <f t="shared" si="73"/>
        <v>1.198549797398166</v>
      </c>
      <c r="Q520" s="12">
        <f t="shared" si="72"/>
        <v>251.97960453671652</v>
      </c>
      <c r="R520" s="12">
        <f t="shared" si="77"/>
        <v>0</v>
      </c>
      <c r="S520" s="12">
        <f t="shared" si="78"/>
        <v>20242</v>
      </c>
      <c r="T520" s="31">
        <f t="shared" si="74"/>
        <v>14161.253774963468</v>
      </c>
      <c r="U520" s="13"/>
      <c r="V520" s="39">
        <f t="shared" si="79"/>
        <v>-1.5879650666519297E-2</v>
      </c>
      <c r="W520" s="14">
        <f t="shared" si="80"/>
        <v>-1.5868311385604416E-2</v>
      </c>
      <c r="X520" s="40">
        <f t="shared" si="75"/>
        <v>1.2857929166657845E-10</v>
      </c>
      <c r="Y520" s="2"/>
      <c r="Z520" s="4"/>
      <c r="AA520" s="4"/>
      <c r="AB520" s="4"/>
      <c r="AC520" s="4"/>
      <c r="AD520" s="4"/>
      <c r="AE520" s="4"/>
    </row>
    <row r="521" spans="6:31">
      <c r="F521" s="25">
        <v>37428</v>
      </c>
      <c r="G521" s="8">
        <v>55.93</v>
      </c>
      <c r="H521" s="8">
        <v>56.11</v>
      </c>
      <c r="I521" s="8">
        <v>55.04</v>
      </c>
      <c r="J521" s="8">
        <v>55.16</v>
      </c>
      <c r="K521" s="8">
        <v>419300</v>
      </c>
      <c r="L521" s="26">
        <v>46.02</v>
      </c>
      <c r="M521" s="8"/>
      <c r="N521" s="32">
        <v>0</v>
      </c>
      <c r="O521" s="11">
        <f t="shared" si="76"/>
        <v>150</v>
      </c>
      <c r="P521" s="11">
        <f t="shared" si="73"/>
        <v>1.1986093003042153</v>
      </c>
      <c r="Q521" s="12">
        <f t="shared" si="72"/>
        <v>251.97454193389325</v>
      </c>
      <c r="R521" s="12">
        <f t="shared" si="77"/>
        <v>0</v>
      </c>
      <c r="S521" s="12">
        <f t="shared" si="78"/>
        <v>20242</v>
      </c>
      <c r="T521" s="31">
        <f t="shared" si="74"/>
        <v>13898.915733073551</v>
      </c>
      <c r="U521" s="13"/>
      <c r="V521" s="39">
        <f t="shared" si="79"/>
        <v>-1.8698795496199256E-2</v>
      </c>
      <c r="W521" s="14">
        <f t="shared" si="80"/>
        <v>-1.8728348494275071E-2</v>
      </c>
      <c r="X521" s="40">
        <f t="shared" si="75"/>
        <v>8.7337969526913109E-10</v>
      </c>
      <c r="Y521" s="2"/>
      <c r="Z521" s="4"/>
      <c r="AA521" s="4"/>
      <c r="AB521" s="4"/>
      <c r="AC521" s="4"/>
      <c r="AD521" s="4"/>
      <c r="AE521" s="4"/>
    </row>
    <row r="522" spans="6:31">
      <c r="F522" s="25">
        <v>37431</v>
      </c>
      <c r="G522" s="8">
        <v>55.2</v>
      </c>
      <c r="H522" s="8">
        <v>55.94</v>
      </c>
      <c r="I522" s="8">
        <v>54.27</v>
      </c>
      <c r="J522" s="8">
        <v>55.43</v>
      </c>
      <c r="K522" s="8">
        <v>535500</v>
      </c>
      <c r="L522" s="26">
        <v>46.24</v>
      </c>
      <c r="M522" s="8"/>
      <c r="N522" s="32">
        <v>0</v>
      </c>
      <c r="O522" s="11">
        <f t="shared" si="76"/>
        <v>150</v>
      </c>
      <c r="P522" s="11">
        <f t="shared" si="73"/>
        <v>1.1987456747404843</v>
      </c>
      <c r="Q522" s="12">
        <f t="shared" si="72"/>
        <v>251.96294087374926</v>
      </c>
      <c r="R522" s="12">
        <f t="shared" si="77"/>
        <v>0</v>
      </c>
      <c r="S522" s="12">
        <f t="shared" si="78"/>
        <v>20242</v>
      </c>
      <c r="T522" s="31">
        <f t="shared" si="74"/>
        <v>13966.305812631921</v>
      </c>
      <c r="U522" s="13"/>
      <c r="V522" s="39">
        <f t="shared" si="79"/>
        <v>4.8368688425494705E-3</v>
      </c>
      <c r="W522" s="14">
        <f t="shared" si="80"/>
        <v>4.7691397569021412E-3</v>
      </c>
      <c r="X522" s="40">
        <f t="shared" si="75"/>
        <v>4.5872290426232796E-9</v>
      </c>
      <c r="Y522" s="2"/>
      <c r="Z522" s="4"/>
      <c r="AA522" s="4"/>
      <c r="AB522" s="4"/>
      <c r="AC522" s="4"/>
      <c r="AD522" s="4"/>
      <c r="AE522" s="4"/>
    </row>
    <row r="523" spans="6:31">
      <c r="F523" s="25">
        <v>37432</v>
      </c>
      <c r="G523" s="8">
        <v>55.75</v>
      </c>
      <c r="H523" s="8">
        <v>56.05</v>
      </c>
      <c r="I523" s="8">
        <v>54.41</v>
      </c>
      <c r="J523" s="8">
        <v>54.51</v>
      </c>
      <c r="K523" s="8">
        <v>97200</v>
      </c>
      <c r="L523" s="26">
        <v>45.48</v>
      </c>
      <c r="M523" s="8"/>
      <c r="N523" s="32">
        <v>0</v>
      </c>
      <c r="O523" s="11">
        <f t="shared" si="76"/>
        <v>150</v>
      </c>
      <c r="P523" s="11">
        <f t="shared" si="73"/>
        <v>1.1985488126649078</v>
      </c>
      <c r="Q523" s="12">
        <f t="shared" si="72"/>
        <v>251.97968832363216</v>
      </c>
      <c r="R523" s="12">
        <f t="shared" si="77"/>
        <v>0</v>
      </c>
      <c r="S523" s="12">
        <f t="shared" si="78"/>
        <v>20242</v>
      </c>
      <c r="T523" s="31">
        <f t="shared" si="74"/>
        <v>13735.412810521189</v>
      </c>
      <c r="U523" s="13"/>
      <c r="V523" s="39">
        <f t="shared" si="79"/>
        <v>-1.6670326655189069E-2</v>
      </c>
      <c r="W523" s="14">
        <f t="shared" si="80"/>
        <v>-1.6572555481786828E-2</v>
      </c>
      <c r="X523" s="40">
        <f t="shared" si="75"/>
        <v>9.5592023484509709E-9</v>
      </c>
      <c r="Y523" s="2"/>
      <c r="Z523" s="4"/>
      <c r="AA523" s="4"/>
      <c r="AB523" s="4"/>
      <c r="AC523" s="4"/>
      <c r="AD523" s="4"/>
      <c r="AE523" s="4"/>
    </row>
    <row r="524" spans="6:31">
      <c r="F524" s="25">
        <v>37433</v>
      </c>
      <c r="G524" s="8">
        <v>53.28</v>
      </c>
      <c r="H524" s="8">
        <v>54.65</v>
      </c>
      <c r="I524" s="8">
        <v>53.2</v>
      </c>
      <c r="J524" s="8">
        <v>54.34</v>
      </c>
      <c r="K524" s="8">
        <v>211700</v>
      </c>
      <c r="L524" s="26">
        <v>45.33</v>
      </c>
      <c r="M524" s="8"/>
      <c r="N524" s="32">
        <v>0</v>
      </c>
      <c r="O524" s="11">
        <f t="shared" si="76"/>
        <v>150</v>
      </c>
      <c r="P524" s="11">
        <f t="shared" si="73"/>
        <v>1.198764615045224</v>
      </c>
      <c r="Q524" s="12">
        <f t="shared" si="72"/>
        <v>251.96132987426859</v>
      </c>
      <c r="R524" s="12">
        <f t="shared" si="77"/>
        <v>0</v>
      </c>
      <c r="S524" s="12">
        <f t="shared" si="78"/>
        <v>20242</v>
      </c>
      <c r="T524" s="31">
        <f t="shared" si="74"/>
        <v>13691.578665367755</v>
      </c>
      <c r="U524" s="13"/>
      <c r="V524" s="39">
        <f t="shared" si="79"/>
        <v>-3.1964265941166626E-3</v>
      </c>
      <c r="W524" s="14">
        <f t="shared" si="80"/>
        <v>-3.3036039295774164E-3</v>
      </c>
      <c r="X524" s="40">
        <f t="shared" si="75"/>
        <v>1.1486981236466945E-8</v>
      </c>
      <c r="Y524" s="2"/>
      <c r="Z524" s="4"/>
      <c r="AA524" s="4"/>
      <c r="AB524" s="4"/>
      <c r="AC524" s="4"/>
      <c r="AD524" s="4"/>
      <c r="AE524" s="4"/>
    </row>
    <row r="525" spans="6:31">
      <c r="F525" s="25">
        <v>37434</v>
      </c>
      <c r="G525" s="8">
        <v>54.96</v>
      </c>
      <c r="H525" s="8">
        <v>55.16</v>
      </c>
      <c r="I525" s="8">
        <v>54.05</v>
      </c>
      <c r="J525" s="8">
        <v>55.16</v>
      </c>
      <c r="K525" s="8">
        <v>96700</v>
      </c>
      <c r="L525" s="26">
        <v>46.02</v>
      </c>
      <c r="M525" s="8"/>
      <c r="N525" s="32">
        <v>0</v>
      </c>
      <c r="O525" s="11">
        <f t="shared" si="76"/>
        <v>150</v>
      </c>
      <c r="P525" s="11">
        <f t="shared" si="73"/>
        <v>1.1986093003042153</v>
      </c>
      <c r="Q525" s="12">
        <f t="shared" si="72"/>
        <v>251.97454193389325</v>
      </c>
      <c r="R525" s="12">
        <f t="shared" si="77"/>
        <v>0</v>
      </c>
      <c r="S525" s="12">
        <f t="shared" si="78"/>
        <v>20242</v>
      </c>
      <c r="T525" s="31">
        <f t="shared" si="74"/>
        <v>13898.915733073551</v>
      </c>
      <c r="U525" s="13"/>
      <c r="V525" s="39">
        <f t="shared" si="79"/>
        <v>1.5029884406756164E-2</v>
      </c>
      <c r="W525" s="14">
        <f t="shared" si="80"/>
        <v>1.5107019654462133E-2</v>
      </c>
      <c r="X525" s="40">
        <f t="shared" si="75"/>
        <v>5.9498464386612466E-9</v>
      </c>
      <c r="Y525" s="2"/>
      <c r="Z525" s="4"/>
      <c r="AA525" s="4"/>
      <c r="AB525" s="4"/>
      <c r="AC525" s="4"/>
      <c r="AD525" s="4"/>
      <c r="AE525" s="4"/>
    </row>
    <row r="526" spans="6:31">
      <c r="F526" s="25">
        <v>37435</v>
      </c>
      <c r="G526" s="8">
        <v>55.35</v>
      </c>
      <c r="H526" s="8">
        <v>55.9</v>
      </c>
      <c r="I526" s="8">
        <v>55.12</v>
      </c>
      <c r="J526" s="8">
        <v>55.12</v>
      </c>
      <c r="K526" s="8">
        <v>359400</v>
      </c>
      <c r="L526" s="26">
        <v>45.98</v>
      </c>
      <c r="M526" s="8"/>
      <c r="N526" s="32">
        <v>0</v>
      </c>
      <c r="O526" s="11">
        <f t="shared" si="76"/>
        <v>150</v>
      </c>
      <c r="P526" s="11">
        <f t="shared" si="73"/>
        <v>1.1987820791648542</v>
      </c>
      <c r="Q526" s="12">
        <f t="shared" si="72"/>
        <v>251.95984447930519</v>
      </c>
      <c r="R526" s="12">
        <f t="shared" si="77"/>
        <v>0</v>
      </c>
      <c r="S526" s="12">
        <f t="shared" si="78"/>
        <v>20242</v>
      </c>
      <c r="T526" s="31">
        <f t="shared" si="74"/>
        <v>13888.026627699301</v>
      </c>
      <c r="U526" s="13"/>
      <c r="V526" s="39">
        <f t="shared" si="79"/>
        <v>-7.8375704604552573E-4</v>
      </c>
      <c r="W526" s="14">
        <f t="shared" si="80"/>
        <v>-8.6956527218445866E-4</v>
      </c>
      <c r="X526" s="40">
        <f t="shared" si="75"/>
        <v>7.363051673110252E-9</v>
      </c>
      <c r="Y526" s="2"/>
      <c r="Z526" s="4"/>
      <c r="AA526" s="4"/>
      <c r="AB526" s="4"/>
      <c r="AC526" s="4"/>
      <c r="AD526" s="4"/>
      <c r="AE526" s="4"/>
    </row>
    <row r="527" spans="6:31">
      <c r="F527" s="25">
        <v>37438</v>
      </c>
      <c r="G527" s="8">
        <v>55.31</v>
      </c>
      <c r="H527" s="8">
        <v>55.5</v>
      </c>
      <c r="I527" s="8">
        <v>54.07</v>
      </c>
      <c r="J527" s="8">
        <v>54.07</v>
      </c>
      <c r="K527" s="8">
        <v>92600</v>
      </c>
      <c r="L527" s="26">
        <v>45.11</v>
      </c>
      <c r="M527" s="8"/>
      <c r="N527" s="32">
        <v>0</v>
      </c>
      <c r="O527" s="11">
        <f t="shared" si="76"/>
        <v>150</v>
      </c>
      <c r="P527" s="11">
        <f t="shared" si="73"/>
        <v>1.1986255819108844</v>
      </c>
      <c r="Q527" s="12">
        <f t="shared" si="72"/>
        <v>251.97315675623054</v>
      </c>
      <c r="R527" s="12">
        <f t="shared" si="77"/>
        <v>0</v>
      </c>
      <c r="S527" s="12">
        <f t="shared" si="78"/>
        <v>20242</v>
      </c>
      <c r="T527" s="31">
        <f t="shared" si="74"/>
        <v>13624.188585809385</v>
      </c>
      <c r="U527" s="13"/>
      <c r="V527" s="39">
        <f t="shared" si="79"/>
        <v>-1.9180289792367793E-2</v>
      </c>
      <c r="W527" s="14">
        <f t="shared" si="80"/>
        <v>-1.910256791473083E-2</v>
      </c>
      <c r="X527" s="40">
        <f t="shared" si="75"/>
        <v>6.0406902634149635E-9</v>
      </c>
      <c r="Y527" s="2"/>
      <c r="Z527" s="4"/>
      <c r="AA527" s="4"/>
      <c r="AB527" s="4"/>
      <c r="AC527" s="4"/>
      <c r="AD527" s="4"/>
      <c r="AE527" s="4"/>
    </row>
    <row r="528" spans="6:31">
      <c r="F528" s="25">
        <v>37439</v>
      </c>
      <c r="G528" s="8">
        <v>53.81</v>
      </c>
      <c r="H528" s="8">
        <v>53.92</v>
      </c>
      <c r="I528" s="8">
        <v>52.67</v>
      </c>
      <c r="J528" s="8">
        <v>52.87</v>
      </c>
      <c r="K528" s="8">
        <v>341900</v>
      </c>
      <c r="L528" s="26">
        <v>44.11</v>
      </c>
      <c r="M528" s="8"/>
      <c r="N528" s="32">
        <v>0</v>
      </c>
      <c r="O528" s="11">
        <f t="shared" si="76"/>
        <v>150</v>
      </c>
      <c r="P528" s="11">
        <f t="shared" si="73"/>
        <v>1.1985944230333256</v>
      </c>
      <c r="Q528" s="12">
        <f t="shared" si="72"/>
        <v>251.97580766887003</v>
      </c>
      <c r="R528" s="12">
        <f t="shared" si="77"/>
        <v>0</v>
      </c>
      <c r="S528" s="12">
        <f t="shared" si="78"/>
        <v>20242</v>
      </c>
      <c r="T528" s="31">
        <f t="shared" si="74"/>
        <v>13321.960951453158</v>
      </c>
      <c r="U528" s="13"/>
      <c r="V528" s="39">
        <f t="shared" si="79"/>
        <v>-2.2432912586630292E-2</v>
      </c>
      <c r="W528" s="14">
        <f t="shared" si="80"/>
        <v>-2.2417437303456186E-2</v>
      </c>
      <c r="X528" s="40">
        <f t="shared" si="75"/>
        <v>2.3948438931878673E-10</v>
      </c>
      <c r="Y528" s="2"/>
      <c r="Z528" s="4"/>
      <c r="AA528" s="4"/>
      <c r="AB528" s="4"/>
      <c r="AC528" s="4"/>
      <c r="AD528" s="4"/>
      <c r="AE528" s="4"/>
    </row>
    <row r="529" spans="6:31">
      <c r="F529" s="25">
        <v>37440</v>
      </c>
      <c r="G529" s="8">
        <v>52.66</v>
      </c>
      <c r="H529" s="8">
        <v>53</v>
      </c>
      <c r="I529" s="8">
        <v>52.02</v>
      </c>
      <c r="J529" s="8">
        <v>52.95</v>
      </c>
      <c r="K529" s="8">
        <v>293300</v>
      </c>
      <c r="L529" s="26">
        <v>44.17</v>
      </c>
      <c r="M529" s="8"/>
      <c r="N529" s="32">
        <v>0</v>
      </c>
      <c r="O529" s="11">
        <f t="shared" si="76"/>
        <v>150</v>
      </c>
      <c r="P529" s="11">
        <f t="shared" si="73"/>
        <v>1.1987774507584334</v>
      </c>
      <c r="Q529" s="12">
        <f t="shared" si="72"/>
        <v>251.96023814002893</v>
      </c>
      <c r="R529" s="12">
        <f t="shared" si="77"/>
        <v>0</v>
      </c>
      <c r="S529" s="12">
        <f t="shared" si="78"/>
        <v>20242</v>
      </c>
      <c r="T529" s="31">
        <f t="shared" si="74"/>
        <v>13341.294609514533</v>
      </c>
      <c r="U529" s="13"/>
      <c r="V529" s="39">
        <f t="shared" si="79"/>
        <v>1.4502101144825983E-3</v>
      </c>
      <c r="W529" s="14">
        <f t="shared" si="80"/>
        <v>1.3593114915867286E-3</v>
      </c>
      <c r="X529" s="40">
        <f t="shared" si="75"/>
        <v>8.2625596443655289E-9</v>
      </c>
      <c r="Y529" s="2"/>
      <c r="Z529" s="4"/>
      <c r="AA529" s="4"/>
      <c r="AB529" s="4"/>
      <c r="AC529" s="4"/>
      <c r="AD529" s="4"/>
      <c r="AE529" s="4"/>
    </row>
    <row r="530" spans="6:31">
      <c r="F530" s="25">
        <v>37442</v>
      </c>
      <c r="G530" s="8">
        <v>53.64</v>
      </c>
      <c r="H530" s="8">
        <v>54.74</v>
      </c>
      <c r="I530" s="8">
        <v>53.63</v>
      </c>
      <c r="J530" s="8">
        <v>54.68</v>
      </c>
      <c r="K530" s="8">
        <v>25300</v>
      </c>
      <c r="L530" s="26">
        <v>45.62</v>
      </c>
      <c r="M530" s="8"/>
      <c r="N530" s="32">
        <v>0</v>
      </c>
      <c r="O530" s="11">
        <f t="shared" si="76"/>
        <v>150</v>
      </c>
      <c r="P530" s="11">
        <f t="shared" si="73"/>
        <v>1.1985971065322227</v>
      </c>
      <c r="Q530" s="12">
        <f t="shared" si="72"/>
        <v>251.97557935865143</v>
      </c>
      <c r="R530" s="12">
        <f t="shared" si="77"/>
        <v>0</v>
      </c>
      <c r="S530" s="12">
        <f t="shared" si="78"/>
        <v>20242</v>
      </c>
      <c r="T530" s="31">
        <f t="shared" si="74"/>
        <v>13778.02467933106</v>
      </c>
      <c r="U530" s="13"/>
      <c r="V530" s="39">
        <f t="shared" si="79"/>
        <v>3.2210825413581064E-2</v>
      </c>
      <c r="W530" s="14">
        <f t="shared" si="80"/>
        <v>3.2300391247806835E-2</v>
      </c>
      <c r="X530" s="40">
        <f t="shared" si="75"/>
        <v>8.0220386605583953E-9</v>
      </c>
      <c r="Y530" s="2"/>
      <c r="Z530" s="4"/>
      <c r="AA530" s="4"/>
      <c r="AB530" s="4"/>
      <c r="AC530" s="4"/>
      <c r="AD530" s="4"/>
      <c r="AE530" s="4"/>
    </row>
    <row r="531" spans="6:31">
      <c r="F531" s="25">
        <v>37445</v>
      </c>
      <c r="G531" s="8">
        <v>55.12</v>
      </c>
      <c r="H531" s="8">
        <v>55.12</v>
      </c>
      <c r="I531" s="8">
        <v>54.23</v>
      </c>
      <c r="J531" s="8">
        <v>54.4</v>
      </c>
      <c r="K531" s="8">
        <v>484200</v>
      </c>
      <c r="L531" s="26">
        <v>45.38</v>
      </c>
      <c r="M531" s="8"/>
      <c r="N531" s="32">
        <v>0</v>
      </c>
      <c r="O531" s="11">
        <f t="shared" si="76"/>
        <v>150</v>
      </c>
      <c r="P531" s="11">
        <f t="shared" si="73"/>
        <v>1.1987659762009695</v>
      </c>
      <c r="Q531" s="12">
        <f t="shared" si="72"/>
        <v>251.96121410083762</v>
      </c>
      <c r="R531" s="12">
        <f t="shared" si="77"/>
        <v>0</v>
      </c>
      <c r="S531" s="12">
        <f t="shared" si="78"/>
        <v>20242</v>
      </c>
      <c r="T531" s="31">
        <f t="shared" si="74"/>
        <v>13706.690047085567</v>
      </c>
      <c r="U531" s="13"/>
      <c r="V531" s="39">
        <f t="shared" si="79"/>
        <v>-5.1908701350733052E-3</v>
      </c>
      <c r="W531" s="14">
        <f t="shared" si="80"/>
        <v>-5.2747375045461564E-3</v>
      </c>
      <c r="X531" s="40">
        <f t="shared" si="75"/>
        <v>7.03373566229574E-9</v>
      </c>
      <c r="Y531" s="2"/>
      <c r="Z531" s="4"/>
      <c r="AA531" s="4"/>
      <c r="AB531" s="4"/>
      <c r="AC531" s="4"/>
      <c r="AD531" s="4"/>
      <c r="AE531" s="4"/>
    </row>
    <row r="532" spans="6:31">
      <c r="F532" s="25">
        <v>37446</v>
      </c>
      <c r="G532" s="8">
        <v>54</v>
      </c>
      <c r="H532" s="8">
        <v>54.38</v>
      </c>
      <c r="I532" s="8">
        <v>52.89</v>
      </c>
      <c r="J532" s="8">
        <v>53.01</v>
      </c>
      <c r="K532" s="8">
        <v>182700</v>
      </c>
      <c r="L532" s="26">
        <v>44.22</v>
      </c>
      <c r="M532" s="8"/>
      <c r="N532" s="32">
        <v>0</v>
      </c>
      <c r="O532" s="11">
        <f t="shared" si="76"/>
        <v>150</v>
      </c>
      <c r="P532" s="11">
        <f t="shared" si="73"/>
        <v>1.1987788331071914</v>
      </c>
      <c r="Q532" s="12">
        <f t="shared" si="72"/>
        <v>251.96012056654109</v>
      </c>
      <c r="R532" s="12">
        <f t="shared" si="77"/>
        <v>0</v>
      </c>
      <c r="S532" s="12">
        <f t="shared" si="78"/>
        <v>20242</v>
      </c>
      <c r="T532" s="31">
        <f t="shared" si="74"/>
        <v>13356.405991232343</v>
      </c>
      <c r="U532" s="13"/>
      <c r="V532" s="39">
        <f t="shared" si="79"/>
        <v>-2.5887918961405305E-2</v>
      </c>
      <c r="W532" s="14">
        <f t="shared" si="80"/>
        <v>-2.5894303922395522E-2</v>
      </c>
      <c r="X532" s="40">
        <f t="shared" si="75"/>
        <v>4.0767726846581699E-11</v>
      </c>
      <c r="Y532" s="2"/>
      <c r="Z532" s="4"/>
      <c r="AA532" s="4"/>
      <c r="AB532" s="4"/>
      <c r="AC532" s="4"/>
      <c r="AD532" s="4"/>
      <c r="AE532" s="4"/>
    </row>
    <row r="533" spans="6:31">
      <c r="F533" s="25">
        <v>37447</v>
      </c>
      <c r="G533" s="8">
        <v>53.01</v>
      </c>
      <c r="H533" s="8">
        <v>53.13</v>
      </c>
      <c r="I533" s="8">
        <v>51.22</v>
      </c>
      <c r="J533" s="8">
        <v>51.32</v>
      </c>
      <c r="K533" s="8">
        <v>87200</v>
      </c>
      <c r="L533" s="26">
        <v>42.81</v>
      </c>
      <c r="M533" s="8"/>
      <c r="N533" s="32">
        <v>0</v>
      </c>
      <c r="O533" s="11">
        <f t="shared" si="76"/>
        <v>150</v>
      </c>
      <c r="P533" s="11">
        <f t="shared" si="73"/>
        <v>1.1987853305302498</v>
      </c>
      <c r="Q533" s="12">
        <f t="shared" si="72"/>
        <v>251.95956794212907</v>
      </c>
      <c r="R533" s="12">
        <f t="shared" si="77"/>
        <v>0</v>
      </c>
      <c r="S533" s="12">
        <f t="shared" si="78"/>
        <v>20242</v>
      </c>
      <c r="T533" s="31">
        <f t="shared" si="74"/>
        <v>12930.565026790064</v>
      </c>
      <c r="U533" s="13"/>
      <c r="V533" s="39">
        <f t="shared" si="79"/>
        <v>-3.2402228555793923E-2</v>
      </c>
      <c r="W533" s="14">
        <f t="shared" si="80"/>
        <v>-3.2405455272445406E-2</v>
      </c>
      <c r="X533" s="40">
        <f t="shared" si="75"/>
        <v>1.0411700348959078E-11</v>
      </c>
      <c r="Y533" s="2"/>
      <c r="Z533" s="4"/>
      <c r="AA533" s="4"/>
      <c r="AB533" s="4"/>
      <c r="AC533" s="4"/>
      <c r="AD533" s="4"/>
      <c r="AE533" s="4"/>
    </row>
    <row r="534" spans="6:31">
      <c r="F534" s="25">
        <v>37448</v>
      </c>
      <c r="G534" s="8">
        <v>50.95</v>
      </c>
      <c r="H534" s="8">
        <v>51.75</v>
      </c>
      <c r="I534" s="8">
        <v>50.25</v>
      </c>
      <c r="J534" s="8">
        <v>51.75</v>
      </c>
      <c r="K534" s="8">
        <v>287500</v>
      </c>
      <c r="L534" s="26">
        <v>43.17</v>
      </c>
      <c r="M534" s="8"/>
      <c r="N534" s="32">
        <v>0</v>
      </c>
      <c r="O534" s="11">
        <f t="shared" si="76"/>
        <v>150</v>
      </c>
      <c r="P534" s="11">
        <f t="shared" si="73"/>
        <v>1.1987491313412091</v>
      </c>
      <c r="Q534" s="12">
        <f t="shared" si="72"/>
        <v>251.9626468629624</v>
      </c>
      <c r="R534" s="12">
        <f t="shared" si="77"/>
        <v>0</v>
      </c>
      <c r="S534" s="12">
        <f t="shared" si="78"/>
        <v>20242</v>
      </c>
      <c r="T534" s="31">
        <f t="shared" si="74"/>
        <v>13039.066975158305</v>
      </c>
      <c r="U534" s="13"/>
      <c r="V534" s="39">
        <f t="shared" si="79"/>
        <v>8.3561122238131509E-3</v>
      </c>
      <c r="W534" s="14">
        <f t="shared" si="80"/>
        <v>8.3740894105313619E-3</v>
      </c>
      <c r="X534" s="40">
        <f t="shared" si="75"/>
        <v>3.2317924230142035E-10</v>
      </c>
      <c r="Y534" s="2"/>
      <c r="Z534" s="4"/>
      <c r="AA534" s="4"/>
      <c r="AB534" s="4"/>
      <c r="AC534" s="4"/>
      <c r="AD534" s="4"/>
      <c r="AE534" s="4"/>
    </row>
    <row r="535" spans="6:31">
      <c r="F535" s="25">
        <v>37449</v>
      </c>
      <c r="G535" s="8">
        <v>51.8</v>
      </c>
      <c r="H535" s="8">
        <v>52.1</v>
      </c>
      <c r="I535" s="8">
        <v>51.07</v>
      </c>
      <c r="J535" s="8">
        <v>51.35</v>
      </c>
      <c r="K535" s="8">
        <v>231800</v>
      </c>
      <c r="L535" s="26">
        <v>42.84</v>
      </c>
      <c r="M535" s="8"/>
      <c r="N535" s="32">
        <v>0</v>
      </c>
      <c r="O535" s="11">
        <f t="shared" si="76"/>
        <v>150</v>
      </c>
      <c r="P535" s="11">
        <f t="shared" si="73"/>
        <v>1.1986461251167133</v>
      </c>
      <c r="Q535" s="12">
        <f t="shared" si="72"/>
        <v>251.97140907148491</v>
      </c>
      <c r="R535" s="12">
        <f t="shared" si="77"/>
        <v>0</v>
      </c>
      <c r="S535" s="12">
        <f t="shared" si="78"/>
        <v>20242</v>
      </c>
      <c r="T535" s="31">
        <f t="shared" si="74"/>
        <v>12938.73185582075</v>
      </c>
      <c r="U535" s="13"/>
      <c r="V535" s="39">
        <f t="shared" si="79"/>
        <v>-7.7247205521293301E-3</v>
      </c>
      <c r="W535" s="14">
        <f t="shared" si="80"/>
        <v>-7.6735639878380835E-3</v>
      </c>
      <c r="X535" s="40">
        <f t="shared" si="75"/>
        <v>2.6169940700844529E-9</v>
      </c>
      <c r="Y535" s="2"/>
      <c r="Z535" s="4"/>
      <c r="AA535" s="4"/>
      <c r="AB535" s="4"/>
      <c r="AC535" s="4"/>
      <c r="AD535" s="4"/>
      <c r="AE535" s="4"/>
    </row>
    <row r="536" spans="6:31">
      <c r="F536" s="25">
        <v>37452</v>
      </c>
      <c r="G536" s="8">
        <v>50.75</v>
      </c>
      <c r="H536" s="8">
        <v>51.2</v>
      </c>
      <c r="I536" s="8">
        <v>48.9</v>
      </c>
      <c r="J536" s="8">
        <v>51</v>
      </c>
      <c r="K536" s="8">
        <v>186300</v>
      </c>
      <c r="L536" s="26">
        <v>42.55</v>
      </c>
      <c r="M536" s="8"/>
      <c r="N536" s="32">
        <v>0</v>
      </c>
      <c r="O536" s="11">
        <f t="shared" si="76"/>
        <v>150</v>
      </c>
      <c r="P536" s="11">
        <f t="shared" si="73"/>
        <v>1.1985898942420683</v>
      </c>
      <c r="Q536" s="12">
        <f t="shared" si="72"/>
        <v>251.97619297759695</v>
      </c>
      <c r="R536" s="12">
        <f t="shared" si="77"/>
        <v>0</v>
      </c>
      <c r="S536" s="12">
        <f t="shared" si="78"/>
        <v>20242</v>
      </c>
      <c r="T536" s="31">
        <f t="shared" si="74"/>
        <v>12850.785841857445</v>
      </c>
      <c r="U536" s="13"/>
      <c r="V536" s="39">
        <f t="shared" si="79"/>
        <v>-6.8203179219921842E-3</v>
      </c>
      <c r="W536" s="14">
        <f t="shared" si="80"/>
        <v>-6.7923905601650764E-3</v>
      </c>
      <c r="X536" s="40">
        <f t="shared" si="75"/>
        <v>7.7993753862220041E-10</v>
      </c>
      <c r="Y536" s="2"/>
      <c r="Z536" s="4"/>
      <c r="AA536" s="4"/>
      <c r="AB536" s="4"/>
      <c r="AC536" s="4"/>
      <c r="AD536" s="4"/>
      <c r="AE536" s="4"/>
    </row>
    <row r="537" spans="6:31">
      <c r="F537" s="25">
        <v>37453</v>
      </c>
      <c r="G537" s="8">
        <v>51</v>
      </c>
      <c r="H537" s="8">
        <v>51.36</v>
      </c>
      <c r="I537" s="8">
        <v>50.1</v>
      </c>
      <c r="J537" s="8">
        <v>50.46</v>
      </c>
      <c r="K537" s="8">
        <v>91400</v>
      </c>
      <c r="L537" s="26">
        <v>42.1</v>
      </c>
      <c r="M537" s="8"/>
      <c r="N537" s="32">
        <v>0</v>
      </c>
      <c r="O537" s="11">
        <f t="shared" si="76"/>
        <v>150</v>
      </c>
      <c r="P537" s="11">
        <f t="shared" si="73"/>
        <v>1.1985748218527317</v>
      </c>
      <c r="Q537" s="12">
        <f t="shared" si="72"/>
        <v>251.97747535467977</v>
      </c>
      <c r="R537" s="12">
        <f t="shared" si="77"/>
        <v>0</v>
      </c>
      <c r="S537" s="12">
        <f t="shared" si="78"/>
        <v>20242</v>
      </c>
      <c r="T537" s="31">
        <f t="shared" si="74"/>
        <v>12714.78340639714</v>
      </c>
      <c r="U537" s="13"/>
      <c r="V537" s="39">
        <f t="shared" si="79"/>
        <v>-1.0639600245620925E-2</v>
      </c>
      <c r="W537" s="14">
        <f t="shared" si="80"/>
        <v>-1.0632114331047328E-2</v>
      </c>
      <c r="X537" s="40">
        <f t="shared" si="75"/>
        <v>5.6038917003194859E-11</v>
      </c>
      <c r="Y537" s="2"/>
      <c r="Z537" s="4"/>
      <c r="AA537" s="4"/>
      <c r="AB537" s="4"/>
      <c r="AC537" s="4"/>
      <c r="AD537" s="4"/>
      <c r="AE537" s="4"/>
    </row>
    <row r="538" spans="6:31">
      <c r="F538" s="25">
        <v>37454</v>
      </c>
      <c r="G538" s="8">
        <v>51.6</v>
      </c>
      <c r="H538" s="8">
        <v>51.73</v>
      </c>
      <c r="I538" s="8">
        <v>50.09</v>
      </c>
      <c r="J538" s="8">
        <v>50.9</v>
      </c>
      <c r="K538" s="8">
        <v>452700</v>
      </c>
      <c r="L538" s="26">
        <v>42.46</v>
      </c>
      <c r="M538" s="8"/>
      <c r="N538" s="32">
        <v>0</v>
      </c>
      <c r="O538" s="11">
        <f t="shared" si="76"/>
        <v>150</v>
      </c>
      <c r="P538" s="11">
        <f t="shared" si="73"/>
        <v>1.1987753179463023</v>
      </c>
      <c r="Q538" s="12">
        <f t="shared" si="72"/>
        <v>251.96041954352427</v>
      </c>
      <c r="R538" s="12">
        <f t="shared" si="77"/>
        <v>0</v>
      </c>
      <c r="S538" s="12">
        <f t="shared" si="78"/>
        <v>20242</v>
      </c>
      <c r="T538" s="31">
        <f t="shared" si="74"/>
        <v>12824.785354765385</v>
      </c>
      <c r="U538" s="13"/>
      <c r="V538" s="39">
        <f t="shared" si="79"/>
        <v>8.6142902121635664E-3</v>
      </c>
      <c r="W538" s="14">
        <f t="shared" si="80"/>
        <v>8.5147155867741995E-3</v>
      </c>
      <c r="X538" s="40">
        <f t="shared" si="75"/>
        <v>9.9151060214327465E-9</v>
      </c>
      <c r="Y538" s="2"/>
      <c r="Z538" s="4"/>
      <c r="AA538" s="4"/>
      <c r="AB538" s="4"/>
      <c r="AC538" s="4"/>
      <c r="AD538" s="4"/>
      <c r="AE538" s="4"/>
    </row>
    <row r="539" spans="6:31">
      <c r="F539" s="25">
        <v>37455</v>
      </c>
      <c r="G539" s="8">
        <v>50.8</v>
      </c>
      <c r="H539" s="8">
        <v>50.8</v>
      </c>
      <c r="I539" s="8">
        <v>49.25</v>
      </c>
      <c r="J539" s="8">
        <v>49.37</v>
      </c>
      <c r="K539" s="8">
        <v>114000</v>
      </c>
      <c r="L539" s="26">
        <v>41.19</v>
      </c>
      <c r="M539" s="8"/>
      <c r="N539" s="32">
        <v>0</v>
      </c>
      <c r="O539" s="11">
        <f t="shared" si="76"/>
        <v>150</v>
      </c>
      <c r="P539" s="11">
        <f t="shared" si="73"/>
        <v>1.1985918912357367</v>
      </c>
      <c r="Q539" s="12">
        <f t="shared" si="72"/>
        <v>251.97602307338417</v>
      </c>
      <c r="R539" s="12">
        <f t="shared" si="77"/>
        <v>0</v>
      </c>
      <c r="S539" s="12">
        <f t="shared" si="78"/>
        <v>20242</v>
      </c>
      <c r="T539" s="31">
        <f t="shared" si="74"/>
        <v>12440.056259132976</v>
      </c>
      <c r="U539" s="13"/>
      <c r="V539" s="39">
        <f t="shared" si="79"/>
        <v>-3.0458044707092277E-2</v>
      </c>
      <c r="W539" s="14">
        <f t="shared" si="80"/>
        <v>-3.0366947827120794E-2</v>
      </c>
      <c r="X539" s="40">
        <f t="shared" si="75"/>
        <v>8.2986415405388565E-9</v>
      </c>
      <c r="Y539" s="2"/>
      <c r="Z539" s="4"/>
      <c r="AA539" s="4"/>
      <c r="AB539" s="4"/>
      <c r="AC539" s="4"/>
      <c r="AD539" s="4"/>
      <c r="AE539" s="4"/>
    </row>
    <row r="540" spans="6:31">
      <c r="F540" s="25">
        <v>37456</v>
      </c>
      <c r="G540" s="8">
        <v>48.3</v>
      </c>
      <c r="H540" s="8">
        <v>48.82</v>
      </c>
      <c r="I540" s="8">
        <v>47.14</v>
      </c>
      <c r="J540" s="8">
        <v>47.4</v>
      </c>
      <c r="K540" s="8">
        <v>159000</v>
      </c>
      <c r="L540" s="26">
        <v>39.54</v>
      </c>
      <c r="M540" s="8"/>
      <c r="N540" s="32">
        <v>0</v>
      </c>
      <c r="O540" s="11">
        <f t="shared" si="76"/>
        <v>150</v>
      </c>
      <c r="P540" s="11">
        <f t="shared" si="73"/>
        <v>1.1987860394537178</v>
      </c>
      <c r="Q540" s="12">
        <f t="shared" si="72"/>
        <v>251.95950764652326</v>
      </c>
      <c r="R540" s="12">
        <f t="shared" si="77"/>
        <v>0</v>
      </c>
      <c r="S540" s="12">
        <f t="shared" si="78"/>
        <v>20242</v>
      </c>
      <c r="T540" s="31">
        <f t="shared" si="74"/>
        <v>11942.880662445203</v>
      </c>
      <c r="U540" s="13"/>
      <c r="V540" s="39">
        <f t="shared" si="79"/>
        <v>-4.0786269362248016E-2</v>
      </c>
      <c r="W540" s="14">
        <f t="shared" si="80"/>
        <v>-4.088269070551849E-2</v>
      </c>
      <c r="X540" s="40">
        <f t="shared" si="75"/>
        <v>9.2970754380825547E-9</v>
      </c>
      <c r="Y540" s="2"/>
      <c r="Z540" s="4"/>
      <c r="AA540" s="4"/>
      <c r="AB540" s="4"/>
      <c r="AC540" s="4"/>
      <c r="AD540" s="4"/>
      <c r="AE540" s="4"/>
    </row>
    <row r="541" spans="6:31">
      <c r="F541" s="25">
        <v>37459</v>
      </c>
      <c r="G541" s="8">
        <v>47.3</v>
      </c>
      <c r="H541" s="8">
        <v>47.83</v>
      </c>
      <c r="I541" s="8">
        <v>45.6</v>
      </c>
      <c r="J541" s="8">
        <v>46.22</v>
      </c>
      <c r="K541" s="8">
        <v>287000</v>
      </c>
      <c r="L541" s="26">
        <v>38.56</v>
      </c>
      <c r="M541" s="8"/>
      <c r="N541" s="32">
        <v>0</v>
      </c>
      <c r="O541" s="11">
        <f t="shared" si="76"/>
        <v>150</v>
      </c>
      <c r="P541" s="11">
        <f t="shared" si="73"/>
        <v>1.1986514522821576</v>
      </c>
      <c r="Q541" s="12">
        <f t="shared" si="72"/>
        <v>251.97095588005408</v>
      </c>
      <c r="R541" s="12">
        <f t="shared" si="77"/>
        <v>0</v>
      </c>
      <c r="S541" s="12">
        <f t="shared" si="78"/>
        <v>20242</v>
      </c>
      <c r="T541" s="31">
        <f t="shared" si="74"/>
        <v>11646.097580776099</v>
      </c>
      <c r="U541" s="13"/>
      <c r="V541" s="39">
        <f t="shared" si="79"/>
        <v>-2.5164188087914124E-2</v>
      </c>
      <c r="W541" s="14">
        <f t="shared" si="80"/>
        <v>-2.5097348000125884E-2</v>
      </c>
      <c r="X541" s="40">
        <f t="shared" si="75"/>
        <v>4.4675973355396998E-9</v>
      </c>
      <c r="Y541" s="2"/>
      <c r="Z541" s="4"/>
      <c r="AA541" s="4"/>
      <c r="AB541" s="4"/>
      <c r="AC541" s="4"/>
      <c r="AD541" s="4"/>
      <c r="AE541" s="4"/>
    </row>
    <row r="542" spans="6:31">
      <c r="F542" s="25">
        <v>37460</v>
      </c>
      <c r="G542" s="8">
        <v>46.25</v>
      </c>
      <c r="H542" s="8">
        <v>46.46</v>
      </c>
      <c r="I542" s="8">
        <v>44.8</v>
      </c>
      <c r="J542" s="8">
        <v>45</v>
      </c>
      <c r="K542" s="8">
        <v>343900</v>
      </c>
      <c r="L542" s="26">
        <v>37.54</v>
      </c>
      <c r="M542" s="8"/>
      <c r="N542" s="32">
        <v>0</v>
      </c>
      <c r="O542" s="11">
        <f t="shared" si="76"/>
        <v>150</v>
      </c>
      <c r="P542" s="11">
        <f t="shared" si="73"/>
        <v>1.1987213638785297</v>
      </c>
      <c r="Q542" s="12">
        <f t="shared" si="72"/>
        <v>251.96500874961663</v>
      </c>
      <c r="R542" s="12">
        <f t="shared" si="77"/>
        <v>0</v>
      </c>
      <c r="S542" s="12">
        <f t="shared" si="78"/>
        <v>20242</v>
      </c>
      <c r="T542" s="31">
        <f t="shared" si="74"/>
        <v>11338.425393732748</v>
      </c>
      <c r="U542" s="13"/>
      <c r="V542" s="39">
        <f t="shared" si="79"/>
        <v>-2.6773717798701677E-2</v>
      </c>
      <c r="W542" s="14">
        <f t="shared" si="80"/>
        <v>-2.6808438583982238E-2</v>
      </c>
      <c r="X542" s="40">
        <f t="shared" si="75"/>
        <v>1.2055329304988423E-9</v>
      </c>
      <c r="Y542" s="2"/>
      <c r="Z542" s="4"/>
      <c r="AA542" s="4"/>
      <c r="AB542" s="4"/>
      <c r="AC542" s="4"/>
      <c r="AD542" s="4"/>
      <c r="AE542" s="4"/>
    </row>
    <row r="543" spans="6:31">
      <c r="F543" s="25">
        <v>37461</v>
      </c>
      <c r="G543" s="8">
        <v>44</v>
      </c>
      <c r="H543" s="8">
        <v>47.3</v>
      </c>
      <c r="I543" s="8">
        <v>43.55</v>
      </c>
      <c r="J543" s="8">
        <v>47.21</v>
      </c>
      <c r="K543" s="8">
        <v>575000</v>
      </c>
      <c r="L543" s="26">
        <v>39.39</v>
      </c>
      <c r="M543" s="8"/>
      <c r="N543" s="32">
        <v>0</v>
      </c>
      <c r="O543" s="11">
        <f t="shared" si="76"/>
        <v>150</v>
      </c>
      <c r="P543" s="11">
        <f t="shared" si="73"/>
        <v>1.1985275450621986</v>
      </c>
      <c r="Q543" s="12">
        <f t="shared" si="72"/>
        <v>251.98149793034884</v>
      </c>
      <c r="R543" s="12">
        <f t="shared" si="77"/>
        <v>0</v>
      </c>
      <c r="S543" s="12">
        <f t="shared" si="78"/>
        <v>20242</v>
      </c>
      <c r="T543" s="31">
        <f t="shared" si="74"/>
        <v>11896.046517291768</v>
      </c>
      <c r="U543" s="13"/>
      <c r="V543" s="39">
        <f t="shared" si="79"/>
        <v>4.8008684990434827E-2</v>
      </c>
      <c r="W543" s="14">
        <f t="shared" si="80"/>
        <v>4.8104945824451718E-2</v>
      </c>
      <c r="X543" s="40">
        <f t="shared" si="75"/>
        <v>9.266148165627452E-9</v>
      </c>
      <c r="Y543" s="2"/>
      <c r="Z543" s="4"/>
      <c r="AA543" s="4"/>
      <c r="AB543" s="4"/>
      <c r="AC543" s="4"/>
      <c r="AD543" s="4"/>
      <c r="AE543" s="4"/>
    </row>
    <row r="544" spans="6:31">
      <c r="F544" s="25">
        <v>37462</v>
      </c>
      <c r="G544" s="8">
        <v>46.8</v>
      </c>
      <c r="H544" s="8">
        <v>47.97</v>
      </c>
      <c r="I544" s="8">
        <v>46.1</v>
      </c>
      <c r="J544" s="8">
        <v>47.29</v>
      </c>
      <c r="K544" s="8">
        <v>1135800</v>
      </c>
      <c r="L544" s="26">
        <v>39.450000000000003</v>
      </c>
      <c r="M544" s="8"/>
      <c r="N544" s="32">
        <v>0</v>
      </c>
      <c r="O544" s="11">
        <f t="shared" si="76"/>
        <v>150</v>
      </c>
      <c r="P544" s="11">
        <f t="shared" si="73"/>
        <v>1.1987325728770595</v>
      </c>
      <c r="Q544" s="12">
        <f t="shared" si="72"/>
        <v>251.96405530457056</v>
      </c>
      <c r="R544" s="12">
        <f t="shared" si="77"/>
        <v>0</v>
      </c>
      <c r="S544" s="12">
        <f t="shared" si="78"/>
        <v>20242</v>
      </c>
      <c r="T544" s="31">
        <f t="shared" si="74"/>
        <v>11915.380175353142</v>
      </c>
      <c r="U544" s="13"/>
      <c r="V544" s="39">
        <f t="shared" si="79"/>
        <v>1.6238978503534524E-3</v>
      </c>
      <c r="W544" s="14">
        <f t="shared" si="80"/>
        <v>1.5220703090688937E-3</v>
      </c>
      <c r="X544" s="40">
        <f t="shared" si="75"/>
        <v>1.0368848164058507E-8</v>
      </c>
      <c r="Y544" s="2"/>
      <c r="Z544" s="4"/>
      <c r="AA544" s="4"/>
      <c r="AB544" s="4"/>
      <c r="AC544" s="4"/>
      <c r="AD544" s="4"/>
      <c r="AE544" s="4"/>
    </row>
    <row r="545" spans="6:31">
      <c r="F545" s="25">
        <v>37463</v>
      </c>
      <c r="G545" s="8">
        <v>47.1</v>
      </c>
      <c r="H545" s="8">
        <v>47.87</v>
      </c>
      <c r="I545" s="8">
        <v>46.85</v>
      </c>
      <c r="J545" s="8">
        <v>47.67</v>
      </c>
      <c r="K545" s="8">
        <v>81100</v>
      </c>
      <c r="L545" s="26">
        <v>39.770000000000003</v>
      </c>
      <c r="M545" s="8"/>
      <c r="N545" s="32">
        <v>0</v>
      </c>
      <c r="O545" s="11">
        <f t="shared" si="76"/>
        <v>150</v>
      </c>
      <c r="P545" s="11">
        <f t="shared" si="73"/>
        <v>1.1986421926074931</v>
      </c>
      <c r="Q545" s="12">
        <f t="shared" si="72"/>
        <v>251.97174361961683</v>
      </c>
      <c r="R545" s="12">
        <f t="shared" si="77"/>
        <v>0</v>
      </c>
      <c r="S545" s="12">
        <f t="shared" si="78"/>
        <v>20242</v>
      </c>
      <c r="T545" s="31">
        <f t="shared" si="74"/>
        <v>12011.493018347135</v>
      </c>
      <c r="U545" s="13"/>
      <c r="V545" s="39">
        <f t="shared" si="79"/>
        <v>8.0339256344933978E-3</v>
      </c>
      <c r="W545" s="14">
        <f t="shared" si="80"/>
        <v>8.0788119277159596E-3</v>
      </c>
      <c r="X545" s="40">
        <f t="shared" si="75"/>
        <v>2.014779319261792E-9</v>
      </c>
      <c r="Y545" s="2"/>
      <c r="Z545" s="4"/>
      <c r="AA545" s="4"/>
      <c r="AB545" s="4"/>
      <c r="AC545" s="4"/>
      <c r="AD545" s="4"/>
      <c r="AE545" s="4"/>
    </row>
    <row r="546" spans="6:31">
      <c r="F546" s="25">
        <v>37466</v>
      </c>
      <c r="G546" s="8">
        <v>49</v>
      </c>
      <c r="H546" s="8">
        <v>50.5</v>
      </c>
      <c r="I546" s="8">
        <v>48.84</v>
      </c>
      <c r="J546" s="8">
        <v>50.35</v>
      </c>
      <c r="K546" s="8">
        <v>818600</v>
      </c>
      <c r="L546" s="26">
        <v>42</v>
      </c>
      <c r="M546" s="8"/>
      <c r="N546" s="32">
        <v>0</v>
      </c>
      <c r="O546" s="11">
        <f t="shared" si="76"/>
        <v>150</v>
      </c>
      <c r="P546" s="11">
        <f t="shared" si="73"/>
        <v>1.1988095238095238</v>
      </c>
      <c r="Q546" s="12">
        <f t="shared" si="72"/>
        <v>251.95751028721986</v>
      </c>
      <c r="R546" s="12">
        <f t="shared" si="77"/>
        <v>0</v>
      </c>
      <c r="S546" s="12">
        <f t="shared" si="78"/>
        <v>20242</v>
      </c>
      <c r="T546" s="31">
        <f t="shared" si="74"/>
        <v>12686.06064296152</v>
      </c>
      <c r="U546" s="13"/>
      <c r="V546" s="39">
        <f t="shared" si="79"/>
        <v>5.4639860540681325E-2</v>
      </c>
      <c r="W546" s="14">
        <f t="shared" si="80"/>
        <v>5.4556759063768979E-2</v>
      </c>
      <c r="X546" s="40">
        <f t="shared" si="75"/>
        <v>6.9058554650130156E-9</v>
      </c>
      <c r="Y546" s="2"/>
      <c r="Z546" s="4"/>
      <c r="AA546" s="4"/>
      <c r="AB546" s="4"/>
      <c r="AC546" s="4"/>
      <c r="AD546" s="4"/>
      <c r="AE546" s="4"/>
    </row>
    <row r="547" spans="6:31">
      <c r="F547" s="25">
        <v>37467</v>
      </c>
      <c r="G547" s="8">
        <v>49.95</v>
      </c>
      <c r="H547" s="8">
        <v>51.03</v>
      </c>
      <c r="I547" s="8">
        <v>49.51</v>
      </c>
      <c r="J547" s="8">
        <v>50.5</v>
      </c>
      <c r="K547" s="8">
        <v>2022700</v>
      </c>
      <c r="L547" s="26">
        <v>42.13</v>
      </c>
      <c r="M547" s="8"/>
      <c r="N547" s="32">
        <v>0</v>
      </c>
      <c r="O547" s="11">
        <f t="shared" si="76"/>
        <v>150</v>
      </c>
      <c r="P547" s="11">
        <f t="shared" si="73"/>
        <v>1.1986707809162116</v>
      </c>
      <c r="Q547" s="12">
        <f t="shared" si="72"/>
        <v>251.96931159263028</v>
      </c>
      <c r="R547" s="12">
        <f t="shared" si="77"/>
        <v>0</v>
      </c>
      <c r="S547" s="12">
        <f t="shared" si="78"/>
        <v>20242</v>
      </c>
      <c r="T547" s="31">
        <f t="shared" si="74"/>
        <v>12724.450235427828</v>
      </c>
      <c r="U547" s="13"/>
      <c r="V547" s="39">
        <f t="shared" si="79"/>
        <v>3.0215544943150152E-3</v>
      </c>
      <c r="W547" s="14">
        <f t="shared" si="80"/>
        <v>3.0904577075570264E-3</v>
      </c>
      <c r="X547" s="40">
        <f t="shared" si="75"/>
        <v>4.7476527950740707E-9</v>
      </c>
      <c r="Y547" s="2"/>
      <c r="Z547" s="4"/>
      <c r="AA547" s="4"/>
      <c r="AB547" s="4"/>
      <c r="AC547" s="4"/>
      <c r="AD547" s="4"/>
      <c r="AE547" s="4"/>
    </row>
    <row r="548" spans="6:31">
      <c r="F548" s="25">
        <v>37468</v>
      </c>
      <c r="G548" s="8">
        <v>50.55</v>
      </c>
      <c r="H548" s="8">
        <v>51</v>
      </c>
      <c r="I548" s="8">
        <v>49.78</v>
      </c>
      <c r="J548" s="8">
        <v>50.68</v>
      </c>
      <c r="K548" s="8">
        <v>5690000</v>
      </c>
      <c r="L548" s="26">
        <v>42.28</v>
      </c>
      <c r="M548" s="8"/>
      <c r="N548" s="32">
        <v>0</v>
      </c>
      <c r="O548" s="11">
        <f t="shared" si="76"/>
        <v>150</v>
      </c>
      <c r="P548" s="11">
        <f t="shared" si="73"/>
        <v>1.1986754966887416</v>
      </c>
      <c r="Q548" s="12">
        <f t="shared" si="72"/>
        <v>251.96891042978027</v>
      </c>
      <c r="R548" s="12">
        <f t="shared" si="77"/>
        <v>0</v>
      </c>
      <c r="S548" s="12">
        <f t="shared" si="78"/>
        <v>20242</v>
      </c>
      <c r="T548" s="31">
        <f t="shared" si="74"/>
        <v>12769.784380581264</v>
      </c>
      <c r="U548" s="13"/>
      <c r="V548" s="39">
        <f t="shared" si="79"/>
        <v>3.5564270603992217E-3</v>
      </c>
      <c r="W548" s="14">
        <f t="shared" si="80"/>
        <v>3.5540850111115854E-3</v>
      </c>
      <c r="X548" s="40">
        <f t="shared" si="75"/>
        <v>5.4851948657175492E-12</v>
      </c>
      <c r="Y548" s="2"/>
      <c r="Z548" s="4"/>
      <c r="AA548" s="4"/>
      <c r="AB548" s="4"/>
      <c r="AC548" s="4"/>
      <c r="AD548" s="4"/>
      <c r="AE548" s="4"/>
    </row>
    <row r="549" spans="6:31">
      <c r="F549" s="25">
        <v>37469</v>
      </c>
      <c r="G549" s="8">
        <v>50.75</v>
      </c>
      <c r="H549" s="8">
        <v>50.76</v>
      </c>
      <c r="I549" s="8">
        <v>49.42</v>
      </c>
      <c r="J549" s="8">
        <v>49.54</v>
      </c>
      <c r="K549" s="8">
        <v>903300</v>
      </c>
      <c r="L549" s="26">
        <v>41.33</v>
      </c>
      <c r="M549" s="8"/>
      <c r="N549" s="32">
        <v>0</v>
      </c>
      <c r="O549" s="11">
        <f t="shared" si="76"/>
        <v>150</v>
      </c>
      <c r="P549" s="11">
        <f t="shared" si="73"/>
        <v>1.1986450520203242</v>
      </c>
      <c r="Q549" s="12">
        <f t="shared" si="72"/>
        <v>251.97150036218909</v>
      </c>
      <c r="R549" s="12">
        <f t="shared" si="77"/>
        <v>0</v>
      </c>
      <c r="S549" s="12">
        <f t="shared" si="78"/>
        <v>20242</v>
      </c>
      <c r="T549" s="31">
        <f t="shared" si="74"/>
        <v>12482.668127942847</v>
      </c>
      <c r="U549" s="13"/>
      <c r="V549" s="39">
        <f t="shared" si="79"/>
        <v>-2.274065266688605E-2</v>
      </c>
      <c r="W549" s="14">
        <f t="shared" si="80"/>
        <v>-2.272553247839592E-2</v>
      </c>
      <c r="X549" s="40">
        <f t="shared" si="75"/>
        <v>2.2862009997706473E-10</v>
      </c>
      <c r="Y549" s="2"/>
      <c r="Z549" s="4"/>
      <c r="AA549" s="4"/>
      <c r="AB549" s="4"/>
      <c r="AC549" s="4"/>
      <c r="AD549" s="4"/>
      <c r="AE549" s="4"/>
    </row>
    <row r="550" spans="6:31">
      <c r="F550" s="25">
        <v>37470</v>
      </c>
      <c r="G550" s="8">
        <v>49.4</v>
      </c>
      <c r="H550" s="8">
        <v>49.4</v>
      </c>
      <c r="I550" s="8">
        <v>48.03</v>
      </c>
      <c r="J550" s="8">
        <v>48.36</v>
      </c>
      <c r="K550" s="8">
        <v>428800</v>
      </c>
      <c r="L550" s="26">
        <v>40.340000000000003</v>
      </c>
      <c r="M550" s="8"/>
      <c r="N550" s="32">
        <v>0</v>
      </c>
      <c r="O550" s="11">
        <f t="shared" si="76"/>
        <v>150</v>
      </c>
      <c r="P550" s="11">
        <f t="shared" si="73"/>
        <v>1.1988101140307386</v>
      </c>
      <c r="Q550" s="12">
        <f t="shared" si="72"/>
        <v>251.95746008954063</v>
      </c>
      <c r="R550" s="12">
        <f t="shared" si="77"/>
        <v>0</v>
      </c>
      <c r="S550" s="12">
        <f t="shared" si="78"/>
        <v>20242</v>
      </c>
      <c r="T550" s="31">
        <f t="shared" si="74"/>
        <v>12184.662769930184</v>
      </c>
      <c r="U550" s="13"/>
      <c r="V550" s="39">
        <f t="shared" si="79"/>
        <v>-2.4163121536559438E-2</v>
      </c>
      <c r="W550" s="14">
        <f t="shared" si="80"/>
        <v>-2.42450959975751E-2</v>
      </c>
      <c r="X550" s="40">
        <f t="shared" si="75"/>
        <v>6.719812258808239E-9</v>
      </c>
      <c r="Y550" s="2"/>
      <c r="Z550" s="4"/>
      <c r="AA550" s="4"/>
      <c r="AB550" s="4"/>
      <c r="AC550" s="4"/>
      <c r="AD550" s="4"/>
      <c r="AE550" s="4"/>
    </row>
    <row r="551" spans="6:31">
      <c r="F551" s="25">
        <v>37473</v>
      </c>
      <c r="G551" s="8">
        <v>48.2</v>
      </c>
      <c r="H551" s="8">
        <v>48.2</v>
      </c>
      <c r="I551" s="8">
        <v>46.61</v>
      </c>
      <c r="J551" s="8">
        <v>46.65</v>
      </c>
      <c r="K551" s="8">
        <v>206400</v>
      </c>
      <c r="L551" s="26">
        <v>38.92</v>
      </c>
      <c r="M551" s="8"/>
      <c r="N551" s="32">
        <v>0</v>
      </c>
      <c r="O551" s="11">
        <f t="shared" si="76"/>
        <v>150</v>
      </c>
      <c r="P551" s="11">
        <f t="shared" si="73"/>
        <v>1.1986125385405959</v>
      </c>
      <c r="Q551" s="12">
        <f t="shared" si="72"/>
        <v>251.97426643396233</v>
      </c>
      <c r="R551" s="12">
        <f t="shared" si="77"/>
        <v>0</v>
      </c>
      <c r="S551" s="12">
        <f t="shared" si="78"/>
        <v>20242</v>
      </c>
      <c r="T551" s="31">
        <f t="shared" si="74"/>
        <v>11754.599529144341</v>
      </c>
      <c r="U551" s="13"/>
      <c r="V551" s="39">
        <f t="shared" si="79"/>
        <v>-3.5933397574753653E-2</v>
      </c>
      <c r="W551" s="14">
        <f t="shared" si="80"/>
        <v>-3.5835275208261408E-2</v>
      </c>
      <c r="X551" s="40">
        <f t="shared" si="75"/>
        <v>9.6279988060385176E-9</v>
      </c>
      <c r="Y551" s="2"/>
      <c r="Z551" s="4"/>
      <c r="AA551" s="4"/>
      <c r="AB551" s="4"/>
      <c r="AC551" s="4"/>
      <c r="AD551" s="4"/>
      <c r="AE551" s="4"/>
    </row>
    <row r="552" spans="6:31">
      <c r="F552" s="25">
        <v>37474</v>
      </c>
      <c r="G552" s="8">
        <v>47.9</v>
      </c>
      <c r="H552" s="8">
        <v>48.9</v>
      </c>
      <c r="I552" s="8">
        <v>47.7</v>
      </c>
      <c r="J552" s="8">
        <v>48.35</v>
      </c>
      <c r="K552" s="8">
        <v>79700</v>
      </c>
      <c r="L552" s="26">
        <v>40.340000000000003</v>
      </c>
      <c r="M552" s="8"/>
      <c r="N552" s="32">
        <v>0</v>
      </c>
      <c r="O552" s="11">
        <f t="shared" si="76"/>
        <v>150</v>
      </c>
      <c r="P552" s="11">
        <f t="shared" si="73"/>
        <v>1.1985622211204758</v>
      </c>
      <c r="Q552" s="12">
        <f t="shared" si="72"/>
        <v>251.97854746494693</v>
      </c>
      <c r="R552" s="12">
        <f t="shared" si="77"/>
        <v>0</v>
      </c>
      <c r="S552" s="12">
        <f t="shared" si="78"/>
        <v>20242</v>
      </c>
      <c r="T552" s="31">
        <f t="shared" si="74"/>
        <v>12183.162769930184</v>
      </c>
      <c r="U552" s="13"/>
      <c r="V552" s="39">
        <f t="shared" si="79"/>
        <v>3.5810284414784378E-2</v>
      </c>
      <c r="W552" s="14">
        <f t="shared" si="80"/>
        <v>3.5835275208261429E-2</v>
      </c>
      <c r="X552" s="40">
        <f t="shared" si="75"/>
        <v>6.2453975861258812E-10</v>
      </c>
      <c r="Y552" s="2"/>
      <c r="Z552" s="4"/>
      <c r="AA552" s="4"/>
      <c r="AB552" s="4"/>
      <c r="AC552" s="4"/>
      <c r="AD552" s="4"/>
      <c r="AE552" s="4"/>
    </row>
    <row r="553" spans="6:31">
      <c r="F553" s="25">
        <v>37475</v>
      </c>
      <c r="G553" s="8">
        <v>49.3</v>
      </c>
      <c r="H553" s="8">
        <v>49.3</v>
      </c>
      <c r="I553" s="8">
        <v>48.03</v>
      </c>
      <c r="J553" s="8">
        <v>49.24</v>
      </c>
      <c r="K553" s="8">
        <v>142300</v>
      </c>
      <c r="L553" s="26">
        <v>41.08</v>
      </c>
      <c r="M553" s="8"/>
      <c r="N553" s="32">
        <v>0</v>
      </c>
      <c r="O553" s="11">
        <f t="shared" si="76"/>
        <v>150</v>
      </c>
      <c r="P553" s="11">
        <f t="shared" si="73"/>
        <v>1.198636806231743</v>
      </c>
      <c r="Q553" s="12">
        <f t="shared" si="72"/>
        <v>251.97220185527601</v>
      </c>
      <c r="R553" s="12">
        <f t="shared" si="77"/>
        <v>0</v>
      </c>
      <c r="S553" s="12">
        <f t="shared" si="78"/>
        <v>20242</v>
      </c>
      <c r="T553" s="31">
        <f t="shared" si="74"/>
        <v>12407.111219353792</v>
      </c>
      <c r="U553" s="13"/>
      <c r="V553" s="39">
        <f t="shared" si="79"/>
        <v>1.8214895965273641E-2</v>
      </c>
      <c r="W553" s="14">
        <f t="shared" si="80"/>
        <v>1.817785253429165E-2</v>
      </c>
      <c r="X553" s="40">
        <f t="shared" si="75"/>
        <v>1.3722157789174694E-9</v>
      </c>
      <c r="Y553" s="2"/>
      <c r="Z553" s="4"/>
      <c r="AA553" s="4"/>
      <c r="AB553" s="4"/>
      <c r="AC553" s="4"/>
      <c r="AD553" s="4"/>
      <c r="AE553" s="4"/>
    </row>
    <row r="554" spans="6:31">
      <c r="F554" s="25">
        <v>37476</v>
      </c>
      <c r="G554" s="8">
        <v>49.2</v>
      </c>
      <c r="H554" s="8">
        <v>50.7</v>
      </c>
      <c r="I554" s="8">
        <v>49</v>
      </c>
      <c r="J554" s="8">
        <v>50.7</v>
      </c>
      <c r="K554" s="8">
        <v>108000</v>
      </c>
      <c r="L554" s="26">
        <v>42.3</v>
      </c>
      <c r="M554" s="8"/>
      <c r="N554" s="32">
        <v>0</v>
      </c>
      <c r="O554" s="11">
        <f t="shared" si="76"/>
        <v>150</v>
      </c>
      <c r="P554" s="11">
        <f t="shared" si="73"/>
        <v>1.198581560283688</v>
      </c>
      <c r="Q554" s="12">
        <f t="shared" si="72"/>
        <v>251.97690203685181</v>
      </c>
      <c r="R554" s="12">
        <f t="shared" si="77"/>
        <v>0</v>
      </c>
      <c r="S554" s="12">
        <f t="shared" si="78"/>
        <v>20242</v>
      </c>
      <c r="T554" s="31">
        <f t="shared" si="74"/>
        <v>12775.228933268387</v>
      </c>
      <c r="U554" s="13"/>
      <c r="V554" s="39">
        <f t="shared" si="79"/>
        <v>2.9238262678775925E-2</v>
      </c>
      <c r="W554" s="14">
        <f t="shared" si="80"/>
        <v>2.9265700991874775E-2</v>
      </c>
      <c r="X554" s="40">
        <f t="shared" si="75"/>
        <v>7.5286102571052823E-10</v>
      </c>
      <c r="Y554" s="2"/>
      <c r="Z554" s="4"/>
      <c r="AA554" s="4"/>
      <c r="AB554" s="4"/>
      <c r="AC554" s="4"/>
      <c r="AD554" s="4"/>
      <c r="AE554" s="4"/>
    </row>
    <row r="555" spans="6:31">
      <c r="F555" s="25">
        <v>37477</v>
      </c>
      <c r="G555" s="8">
        <v>50.1</v>
      </c>
      <c r="H555" s="8">
        <v>51.09</v>
      </c>
      <c r="I555" s="8">
        <v>50</v>
      </c>
      <c r="J555" s="8">
        <v>50.84</v>
      </c>
      <c r="K555" s="8">
        <v>30500</v>
      </c>
      <c r="L555" s="26">
        <v>42.41</v>
      </c>
      <c r="M555" s="8"/>
      <c r="N555" s="32">
        <v>0</v>
      </c>
      <c r="O555" s="11">
        <f t="shared" si="76"/>
        <v>150</v>
      </c>
      <c r="P555" s="11">
        <f t="shared" si="73"/>
        <v>1.1987738740863005</v>
      </c>
      <c r="Q555" s="12">
        <f t="shared" si="72"/>
        <v>251.96054234948019</v>
      </c>
      <c r="R555" s="12">
        <f t="shared" si="77"/>
        <v>0</v>
      </c>
      <c r="S555" s="12">
        <f t="shared" si="78"/>
        <v>20242</v>
      </c>
      <c r="T555" s="31">
        <f t="shared" si="74"/>
        <v>12809.673973047575</v>
      </c>
      <c r="U555" s="13"/>
      <c r="V555" s="39">
        <f t="shared" si="79"/>
        <v>2.6926082710774361E-3</v>
      </c>
      <c r="W555" s="14">
        <f t="shared" si="80"/>
        <v>2.5970974342670078E-3</v>
      </c>
      <c r="X555" s="40">
        <f t="shared" si="75"/>
        <v>9.1223199482282626E-9</v>
      </c>
      <c r="Y555" s="2"/>
      <c r="Z555" s="4"/>
      <c r="AA555" s="4"/>
      <c r="AB555" s="4"/>
      <c r="AC555" s="4"/>
      <c r="AD555" s="4"/>
      <c r="AE555" s="4"/>
    </row>
    <row r="556" spans="6:31">
      <c r="F556" s="25">
        <v>37480</v>
      </c>
      <c r="G556" s="8">
        <v>50</v>
      </c>
      <c r="H556" s="8">
        <v>50.81</v>
      </c>
      <c r="I556" s="8">
        <v>49.9</v>
      </c>
      <c r="J556" s="8">
        <v>50.6</v>
      </c>
      <c r="K556" s="8">
        <v>84300</v>
      </c>
      <c r="L556" s="26">
        <v>42.21</v>
      </c>
      <c r="M556" s="8"/>
      <c r="N556" s="32">
        <v>0</v>
      </c>
      <c r="O556" s="11">
        <f t="shared" si="76"/>
        <v>150</v>
      </c>
      <c r="P556" s="11">
        <f t="shared" si="73"/>
        <v>1.1987680644397063</v>
      </c>
      <c r="Q556" s="12">
        <f t="shared" si="72"/>
        <v>251.96103648569817</v>
      </c>
      <c r="R556" s="12">
        <f t="shared" si="77"/>
        <v>0</v>
      </c>
      <c r="S556" s="12">
        <f t="shared" si="78"/>
        <v>20242</v>
      </c>
      <c r="T556" s="31">
        <f t="shared" si="74"/>
        <v>12749.228446176328</v>
      </c>
      <c r="U556" s="13"/>
      <c r="V556" s="39">
        <f t="shared" si="79"/>
        <v>-4.7299088646735087E-3</v>
      </c>
      <c r="W556" s="14">
        <f t="shared" si="80"/>
        <v>-4.7270236920919197E-3</v>
      </c>
      <c r="X556" s="40">
        <f t="shared" si="75"/>
        <v>8.3242208255528809E-12</v>
      </c>
      <c r="Y556" s="2"/>
      <c r="Z556" s="4"/>
      <c r="AA556" s="4"/>
      <c r="AB556" s="4"/>
      <c r="AC556" s="4"/>
      <c r="AD556" s="4"/>
      <c r="AE556" s="4"/>
    </row>
    <row r="557" spans="6:31">
      <c r="F557" s="25">
        <v>37481</v>
      </c>
      <c r="G557" s="8">
        <v>50.15</v>
      </c>
      <c r="H557" s="8">
        <v>50.95</v>
      </c>
      <c r="I557" s="8">
        <v>49.44</v>
      </c>
      <c r="J557" s="8">
        <v>49.57</v>
      </c>
      <c r="K557" s="8">
        <v>40600</v>
      </c>
      <c r="L557" s="26">
        <v>41.35</v>
      </c>
      <c r="M557" s="8"/>
      <c r="N557" s="32">
        <v>0</v>
      </c>
      <c r="O557" s="11">
        <f t="shared" si="76"/>
        <v>150</v>
      </c>
      <c r="P557" s="11">
        <f t="shared" si="73"/>
        <v>1.1987908101571947</v>
      </c>
      <c r="Q557" s="12">
        <f t="shared" si="72"/>
        <v>251.95910188884352</v>
      </c>
      <c r="R557" s="12">
        <f t="shared" si="77"/>
        <v>0</v>
      </c>
      <c r="S557" s="12">
        <f t="shared" si="78"/>
        <v>20242</v>
      </c>
      <c r="T557" s="31">
        <f t="shared" si="74"/>
        <v>12489.612680629973</v>
      </c>
      <c r="U557" s="13"/>
      <c r="V557" s="39">
        <f t="shared" si="79"/>
        <v>-2.0573442449234897E-2</v>
      </c>
      <c r="W557" s="14">
        <f t="shared" si="80"/>
        <v>-2.0584738324707027E-2</v>
      </c>
      <c r="X557" s="40">
        <f t="shared" si="75"/>
        <v>1.2759680268187407E-10</v>
      </c>
      <c r="Y557" s="2"/>
      <c r="Z557" s="4"/>
      <c r="AA557" s="4"/>
      <c r="AB557" s="4"/>
      <c r="AC557" s="4"/>
      <c r="AD557" s="4"/>
      <c r="AE557" s="4"/>
    </row>
    <row r="558" spans="6:31">
      <c r="F558" s="25">
        <v>37482</v>
      </c>
      <c r="G558" s="8">
        <v>49.5</v>
      </c>
      <c r="H558" s="8">
        <v>51.16</v>
      </c>
      <c r="I558" s="8">
        <v>49.12</v>
      </c>
      <c r="J558" s="8">
        <v>51.16</v>
      </c>
      <c r="K558" s="8">
        <v>18700</v>
      </c>
      <c r="L558" s="26">
        <v>42.68</v>
      </c>
      <c r="M558" s="8"/>
      <c r="N558" s="32">
        <v>0</v>
      </c>
      <c r="O558" s="11">
        <f t="shared" si="76"/>
        <v>150</v>
      </c>
      <c r="P558" s="11">
        <f t="shared" si="73"/>
        <v>1.198687910028116</v>
      </c>
      <c r="Q558" s="12">
        <f t="shared" si="72"/>
        <v>251.96785446293501</v>
      </c>
      <c r="R558" s="12">
        <f t="shared" si="77"/>
        <v>0</v>
      </c>
      <c r="S558" s="12">
        <f t="shared" si="78"/>
        <v>20242</v>
      </c>
      <c r="T558" s="31">
        <f t="shared" si="74"/>
        <v>12890.675434323754</v>
      </c>
      <c r="U558" s="13"/>
      <c r="V558" s="39">
        <f t="shared" si="79"/>
        <v>3.1606902149461637E-2</v>
      </c>
      <c r="W558" s="14">
        <f t="shared" si="80"/>
        <v>3.1658004963852314E-2</v>
      </c>
      <c r="X558" s="40">
        <f t="shared" si="75"/>
        <v>2.6114976386480057E-9</v>
      </c>
      <c r="Y558" s="2"/>
      <c r="Z558" s="4"/>
      <c r="AA558" s="4"/>
      <c r="AB558" s="4"/>
      <c r="AC558" s="4"/>
      <c r="AD558" s="4"/>
      <c r="AE558" s="4"/>
    </row>
    <row r="559" spans="6:31">
      <c r="F559" s="25">
        <v>37483</v>
      </c>
      <c r="G559" s="8">
        <v>51.65</v>
      </c>
      <c r="H559" s="8">
        <v>52.08</v>
      </c>
      <c r="I559" s="8">
        <v>51.2</v>
      </c>
      <c r="J559" s="8">
        <v>51.95</v>
      </c>
      <c r="K559" s="8">
        <v>66500</v>
      </c>
      <c r="L559" s="26">
        <v>43.34</v>
      </c>
      <c r="M559" s="8"/>
      <c r="N559" s="32">
        <v>0</v>
      </c>
      <c r="O559" s="11">
        <f t="shared" si="76"/>
        <v>150</v>
      </c>
      <c r="P559" s="11">
        <f t="shared" si="73"/>
        <v>1.1986617443470236</v>
      </c>
      <c r="Q559" s="12">
        <f t="shared" si="72"/>
        <v>251.97008032721584</v>
      </c>
      <c r="R559" s="12">
        <f t="shared" si="77"/>
        <v>0</v>
      </c>
      <c r="S559" s="12">
        <f t="shared" si="78"/>
        <v>20242</v>
      </c>
      <c r="T559" s="31">
        <f t="shared" si="74"/>
        <v>13089.845672998863</v>
      </c>
      <c r="U559" s="13"/>
      <c r="V559" s="39">
        <f t="shared" si="79"/>
        <v>1.5332574717210494E-2</v>
      </c>
      <c r="W559" s="14">
        <f t="shared" si="80"/>
        <v>1.5345569674660539E-2</v>
      </c>
      <c r="X559" s="40">
        <f t="shared" si="75"/>
        <v>1.6886891912848373E-10</v>
      </c>
      <c r="Y559" s="2"/>
      <c r="Z559" s="4"/>
      <c r="AA559" s="4"/>
      <c r="AB559" s="4"/>
      <c r="AC559" s="4"/>
      <c r="AD559" s="4"/>
      <c r="AE559" s="4"/>
    </row>
    <row r="560" spans="6:31">
      <c r="F560" s="25">
        <v>37484</v>
      </c>
      <c r="G560" s="8">
        <v>51.3</v>
      </c>
      <c r="H560" s="8">
        <v>52.24</v>
      </c>
      <c r="I560" s="8">
        <v>51.06</v>
      </c>
      <c r="J560" s="8">
        <v>51.9</v>
      </c>
      <c r="K560" s="8">
        <v>78000</v>
      </c>
      <c r="L560" s="26">
        <v>43.3</v>
      </c>
      <c r="M560" s="8"/>
      <c r="N560" s="32">
        <v>0</v>
      </c>
      <c r="O560" s="11">
        <f t="shared" si="76"/>
        <v>150</v>
      </c>
      <c r="P560" s="11">
        <f t="shared" si="73"/>
        <v>1.1986143187066975</v>
      </c>
      <c r="Q560" s="12">
        <f t="shared" si="72"/>
        <v>251.97411498313323</v>
      </c>
      <c r="R560" s="12">
        <f t="shared" si="77"/>
        <v>0</v>
      </c>
      <c r="S560" s="12">
        <f t="shared" si="78"/>
        <v>20242</v>
      </c>
      <c r="T560" s="31">
        <f t="shared" si="74"/>
        <v>13077.456567624615</v>
      </c>
      <c r="U560" s="13"/>
      <c r="V560" s="39">
        <f t="shared" si="79"/>
        <v>-9.4691506109765861E-4</v>
      </c>
      <c r="W560" s="14">
        <f t="shared" si="80"/>
        <v>-9.233610997689838E-4</v>
      </c>
      <c r="X560" s="40">
        <f t="shared" si="75"/>
        <v>5.5478909427270838E-10</v>
      </c>
      <c r="Y560" s="2"/>
      <c r="Z560" s="4"/>
      <c r="AA560" s="4"/>
      <c r="AB560" s="4"/>
      <c r="AC560" s="4"/>
      <c r="AD560" s="4"/>
      <c r="AE560" s="4"/>
    </row>
    <row r="561" spans="6:31">
      <c r="F561" s="25">
        <v>37487</v>
      </c>
      <c r="G561" s="8">
        <v>52.05</v>
      </c>
      <c r="H561" s="8">
        <v>53.13</v>
      </c>
      <c r="I561" s="8">
        <v>51.86</v>
      </c>
      <c r="J561" s="8">
        <v>53.06</v>
      </c>
      <c r="K561" s="8">
        <v>56000</v>
      </c>
      <c r="L561" s="26">
        <v>44.27</v>
      </c>
      <c r="M561" s="8"/>
      <c r="N561" s="32">
        <v>0</v>
      </c>
      <c r="O561" s="11">
        <f t="shared" si="76"/>
        <v>150</v>
      </c>
      <c r="P561" s="11">
        <f t="shared" si="73"/>
        <v>1.1985543257284843</v>
      </c>
      <c r="Q561" s="12">
        <f t="shared" si="72"/>
        <v>251.9792192414277</v>
      </c>
      <c r="R561" s="12">
        <f t="shared" si="77"/>
        <v>0</v>
      </c>
      <c r="S561" s="12">
        <f t="shared" si="78"/>
        <v>20242</v>
      </c>
      <c r="T561" s="31">
        <f t="shared" si="74"/>
        <v>13370.017372950155</v>
      </c>
      <c r="U561" s="13"/>
      <c r="V561" s="39">
        <f t="shared" si="79"/>
        <v>2.2124815406583693E-2</v>
      </c>
      <c r="W561" s="14">
        <f t="shared" si="80"/>
        <v>2.2154611735605567E-2</v>
      </c>
      <c r="X561" s="40">
        <f t="shared" si="75"/>
        <v>8.8782122317978981E-10</v>
      </c>
      <c r="Y561" s="2"/>
      <c r="Z561" s="4"/>
      <c r="AA561" s="4"/>
      <c r="AB561" s="4"/>
      <c r="AC561" s="4"/>
      <c r="AD561" s="4"/>
      <c r="AE561" s="4"/>
    </row>
    <row r="562" spans="6:31">
      <c r="F562" s="25">
        <v>37488</v>
      </c>
      <c r="G562" s="8">
        <v>52.5</v>
      </c>
      <c r="H562" s="8">
        <v>52.68</v>
      </c>
      <c r="I562" s="8">
        <v>52.01</v>
      </c>
      <c r="J562" s="8">
        <v>52.36</v>
      </c>
      <c r="K562" s="8">
        <v>142200</v>
      </c>
      <c r="L562" s="26">
        <v>43.68</v>
      </c>
      <c r="M562" s="8"/>
      <c r="N562" s="32">
        <v>0</v>
      </c>
      <c r="O562" s="11">
        <f t="shared" si="76"/>
        <v>150</v>
      </c>
      <c r="P562" s="11">
        <f t="shared" si="73"/>
        <v>1.1987179487179487</v>
      </c>
      <c r="Q562" s="12">
        <f t="shared" si="72"/>
        <v>251.9652992490447</v>
      </c>
      <c r="R562" s="12">
        <f t="shared" si="77"/>
        <v>0</v>
      </c>
      <c r="S562" s="12">
        <f t="shared" si="78"/>
        <v>20242</v>
      </c>
      <c r="T562" s="31">
        <f t="shared" si="74"/>
        <v>13192.90306867998</v>
      </c>
      <c r="U562" s="13"/>
      <c r="V562" s="39">
        <f t="shared" si="79"/>
        <v>-1.3335651814326584E-2</v>
      </c>
      <c r="W562" s="14">
        <f t="shared" si="80"/>
        <v>-1.3416915307400121E-2</v>
      </c>
      <c r="X562" s="40">
        <f t="shared" si="75"/>
        <v>6.6037553065127442E-9</v>
      </c>
      <c r="Y562" s="2"/>
      <c r="Z562" s="4"/>
      <c r="AA562" s="4"/>
      <c r="AB562" s="4"/>
      <c r="AC562" s="4"/>
      <c r="AD562" s="4"/>
      <c r="AE562" s="4"/>
    </row>
    <row r="563" spans="6:31">
      <c r="F563" s="25">
        <v>37489</v>
      </c>
      <c r="G563" s="8">
        <v>53.1</v>
      </c>
      <c r="H563" s="8">
        <v>53.21</v>
      </c>
      <c r="I563" s="8">
        <v>52.1</v>
      </c>
      <c r="J563" s="8">
        <v>52.94</v>
      </c>
      <c r="K563" s="8">
        <v>205800</v>
      </c>
      <c r="L563" s="26">
        <v>44.17</v>
      </c>
      <c r="M563" s="8"/>
      <c r="N563" s="32">
        <v>0</v>
      </c>
      <c r="O563" s="11">
        <f t="shared" si="76"/>
        <v>150</v>
      </c>
      <c r="P563" s="11">
        <f t="shared" si="73"/>
        <v>1.1985510527507357</v>
      </c>
      <c r="Q563" s="12">
        <f t="shared" si="72"/>
        <v>251.9794977241128</v>
      </c>
      <c r="R563" s="12">
        <f t="shared" si="77"/>
        <v>0</v>
      </c>
      <c r="S563" s="12">
        <f t="shared" si="78"/>
        <v>20242</v>
      </c>
      <c r="T563" s="31">
        <f t="shared" si="74"/>
        <v>13339.794609514531</v>
      </c>
      <c r="U563" s="13"/>
      <c r="V563" s="39">
        <f t="shared" si="79"/>
        <v>1.1072605084234421E-2</v>
      </c>
      <c r="W563" s="14">
        <f t="shared" si="80"/>
        <v>1.1155494171785452E-2</v>
      </c>
      <c r="X563" s="40">
        <f t="shared" si="75"/>
        <v>6.8706008350425786E-9</v>
      </c>
      <c r="Y563" s="2"/>
      <c r="Z563" s="4"/>
      <c r="AA563" s="4"/>
      <c r="AB563" s="4"/>
      <c r="AC563" s="4"/>
      <c r="AD563" s="4"/>
      <c r="AE563" s="4"/>
    </row>
    <row r="564" spans="6:31">
      <c r="F564" s="25">
        <v>37490</v>
      </c>
      <c r="G564" s="8">
        <v>52.98</v>
      </c>
      <c r="H564" s="8">
        <v>53.98</v>
      </c>
      <c r="I564" s="8">
        <v>52.87</v>
      </c>
      <c r="J564" s="8">
        <v>53.72</v>
      </c>
      <c r="K564" s="8">
        <v>71300</v>
      </c>
      <c r="L564" s="26">
        <v>44.82</v>
      </c>
      <c r="M564" s="8"/>
      <c r="N564" s="32">
        <v>0</v>
      </c>
      <c r="O564" s="11">
        <f t="shared" si="76"/>
        <v>150</v>
      </c>
      <c r="P564" s="11">
        <f t="shared" si="73"/>
        <v>1.1985720660419454</v>
      </c>
      <c r="Q564" s="12">
        <f t="shared" si="72"/>
        <v>251.97770982587639</v>
      </c>
      <c r="R564" s="12">
        <f t="shared" si="77"/>
        <v>0</v>
      </c>
      <c r="S564" s="12">
        <f t="shared" si="78"/>
        <v>20242</v>
      </c>
      <c r="T564" s="31">
        <f t="shared" si="74"/>
        <v>13536.24257184608</v>
      </c>
      <c r="U564" s="13"/>
      <c r="V564" s="39">
        <f t="shared" si="79"/>
        <v>1.461907941936751E-2</v>
      </c>
      <c r="W564" s="14">
        <f t="shared" si="80"/>
        <v>1.4608642764345869E-2</v>
      </c>
      <c r="X564" s="40">
        <f t="shared" si="75"/>
        <v>1.0892376804072716E-10</v>
      </c>
      <c r="Y564" s="2"/>
      <c r="Z564" s="4"/>
      <c r="AA564" s="4"/>
      <c r="AB564" s="4"/>
      <c r="AC564" s="4"/>
      <c r="AD564" s="4"/>
      <c r="AE564" s="4"/>
    </row>
    <row r="565" spans="6:31">
      <c r="F565" s="25">
        <v>37491</v>
      </c>
      <c r="G565" s="8">
        <v>53.3</v>
      </c>
      <c r="H565" s="8">
        <v>53.38</v>
      </c>
      <c r="I565" s="8">
        <v>52.37</v>
      </c>
      <c r="J565" s="8">
        <v>52.54</v>
      </c>
      <c r="K565" s="8">
        <v>113500</v>
      </c>
      <c r="L565" s="26">
        <v>43.83</v>
      </c>
      <c r="M565" s="8"/>
      <c r="N565" s="32">
        <v>0</v>
      </c>
      <c r="O565" s="11">
        <f t="shared" si="76"/>
        <v>150</v>
      </c>
      <c r="P565" s="11">
        <f t="shared" si="73"/>
        <v>1.1987223362993384</v>
      </c>
      <c r="Q565" s="12">
        <f t="shared" si="72"/>
        <v>251.96492603413427</v>
      </c>
      <c r="R565" s="12">
        <f t="shared" si="77"/>
        <v>0</v>
      </c>
      <c r="S565" s="12">
        <f t="shared" si="78"/>
        <v>20242</v>
      </c>
      <c r="T565" s="31">
        <f t="shared" si="74"/>
        <v>13238.237213833414</v>
      </c>
      <c r="U565" s="13"/>
      <c r="V565" s="39">
        <f t="shared" si="79"/>
        <v>-2.2261322504519124E-2</v>
      </c>
      <c r="W565" s="14">
        <f t="shared" si="80"/>
        <v>-2.2335953942063187E-2</v>
      </c>
      <c r="X565" s="40">
        <f t="shared" si="75"/>
        <v>5.5698514698932415E-9</v>
      </c>
      <c r="Y565" s="2"/>
      <c r="Z565" s="4"/>
      <c r="AA565" s="4"/>
      <c r="AB565" s="4"/>
      <c r="AC565" s="4"/>
      <c r="AD565" s="4"/>
      <c r="AE565" s="4"/>
    </row>
    <row r="566" spans="6:31">
      <c r="F566" s="25">
        <v>37494</v>
      </c>
      <c r="G566" s="8">
        <v>52.75</v>
      </c>
      <c r="H566" s="8">
        <v>53.07</v>
      </c>
      <c r="I566" s="8">
        <v>52</v>
      </c>
      <c r="J566" s="8">
        <v>52.95</v>
      </c>
      <c r="K566" s="8">
        <v>51600</v>
      </c>
      <c r="L566" s="26">
        <v>44.17</v>
      </c>
      <c r="M566" s="8"/>
      <c r="N566" s="32">
        <v>0</v>
      </c>
      <c r="O566" s="11">
        <f t="shared" si="76"/>
        <v>150</v>
      </c>
      <c r="P566" s="11">
        <f t="shared" si="73"/>
        <v>1.1987774507584334</v>
      </c>
      <c r="Q566" s="12">
        <f t="shared" si="72"/>
        <v>251.96023814002893</v>
      </c>
      <c r="R566" s="12">
        <f t="shared" si="77"/>
        <v>0</v>
      </c>
      <c r="S566" s="12">
        <f t="shared" si="78"/>
        <v>20242</v>
      </c>
      <c r="T566" s="31">
        <f t="shared" si="74"/>
        <v>13341.294609514533</v>
      </c>
      <c r="U566" s="13"/>
      <c r="V566" s="39">
        <f t="shared" si="79"/>
        <v>7.7546822730174582E-3</v>
      </c>
      <c r="W566" s="14">
        <f t="shared" si="80"/>
        <v>7.7273111777172686E-3</v>
      </c>
      <c r="X566" s="40">
        <f t="shared" si="75"/>
        <v>7.4917685793206156E-10</v>
      </c>
      <c r="Y566" s="2"/>
      <c r="Z566" s="4"/>
      <c r="AA566" s="4"/>
      <c r="AB566" s="4"/>
      <c r="AC566" s="4"/>
      <c r="AD566" s="4"/>
      <c r="AE566" s="4"/>
    </row>
    <row r="567" spans="6:31">
      <c r="F567" s="25">
        <v>37495</v>
      </c>
      <c r="G567" s="8">
        <v>53.2</v>
      </c>
      <c r="H567" s="8">
        <v>53.22</v>
      </c>
      <c r="I567" s="8">
        <v>52.04</v>
      </c>
      <c r="J567" s="8">
        <v>52.23</v>
      </c>
      <c r="K567" s="8">
        <v>184400</v>
      </c>
      <c r="L567" s="26">
        <v>43.57</v>
      </c>
      <c r="M567" s="8"/>
      <c r="N567" s="32">
        <v>0</v>
      </c>
      <c r="O567" s="11">
        <f t="shared" si="76"/>
        <v>150</v>
      </c>
      <c r="P567" s="11">
        <f t="shared" si="73"/>
        <v>1.1987606151021344</v>
      </c>
      <c r="Q567" s="12">
        <f t="shared" si="72"/>
        <v>251.96167009191646</v>
      </c>
      <c r="R567" s="12">
        <f t="shared" si="77"/>
        <v>0</v>
      </c>
      <c r="S567" s="12">
        <f t="shared" si="78"/>
        <v>20242</v>
      </c>
      <c r="T567" s="31">
        <f t="shared" si="74"/>
        <v>13159.958028900795</v>
      </c>
      <c r="U567" s="13"/>
      <c r="V567" s="39">
        <f t="shared" si="79"/>
        <v>-1.368534636986604E-2</v>
      </c>
      <c r="W567" s="14">
        <f t="shared" si="80"/>
        <v>-1.3676985479084407E-2</v>
      </c>
      <c r="X567" s="40">
        <f t="shared" si="75"/>
        <v>6.9904494662398062E-11</v>
      </c>
      <c r="Y567" s="2"/>
      <c r="Z567" s="4"/>
      <c r="AA567" s="4"/>
      <c r="AB567" s="4"/>
      <c r="AC567" s="4"/>
      <c r="AD567" s="4"/>
      <c r="AE567" s="4"/>
    </row>
    <row r="568" spans="6:31">
      <c r="F568" s="25">
        <v>37496</v>
      </c>
      <c r="G568" s="8">
        <v>51.6</v>
      </c>
      <c r="H568" s="8">
        <v>51.85</v>
      </c>
      <c r="I568" s="8">
        <v>51</v>
      </c>
      <c r="J568" s="8">
        <v>51.1</v>
      </c>
      <c r="K568" s="8">
        <v>9498900</v>
      </c>
      <c r="L568" s="26">
        <v>42.63</v>
      </c>
      <c r="M568" s="8"/>
      <c r="N568" s="32">
        <v>0</v>
      </c>
      <c r="O568" s="11">
        <f t="shared" si="76"/>
        <v>150</v>
      </c>
      <c r="P568" s="11">
        <f t="shared" si="73"/>
        <v>1.1986863711001641</v>
      </c>
      <c r="Q568" s="12">
        <f t="shared" si="72"/>
        <v>251.96798537389321</v>
      </c>
      <c r="R568" s="12">
        <f t="shared" si="77"/>
        <v>0</v>
      </c>
      <c r="S568" s="12">
        <f t="shared" si="78"/>
        <v>20242</v>
      </c>
      <c r="T568" s="31">
        <f t="shared" si="74"/>
        <v>12875.564052605943</v>
      </c>
      <c r="U568" s="13"/>
      <c r="V568" s="39">
        <f t="shared" si="79"/>
        <v>-2.1847481097517735E-2</v>
      </c>
      <c r="W568" s="14">
        <f t="shared" si="80"/>
        <v>-2.1810609352231773E-2</v>
      </c>
      <c r="X568" s="40">
        <f t="shared" si="75"/>
        <v>1.3595256004328785E-9</v>
      </c>
      <c r="Y568" s="2"/>
      <c r="Z568" s="4"/>
      <c r="AA568" s="4"/>
      <c r="AB568" s="4"/>
      <c r="AC568" s="4"/>
      <c r="AD568" s="4"/>
      <c r="AE568" s="4"/>
    </row>
    <row r="569" spans="6:31">
      <c r="F569" s="25">
        <v>37497</v>
      </c>
      <c r="G569" s="8">
        <v>50.48</v>
      </c>
      <c r="H569" s="8">
        <v>51.62</v>
      </c>
      <c r="I569" s="8">
        <v>50.44</v>
      </c>
      <c r="J569" s="8">
        <v>51.37</v>
      </c>
      <c r="K569" s="8">
        <v>881600</v>
      </c>
      <c r="L569" s="26">
        <v>42.86</v>
      </c>
      <c r="M569" s="8"/>
      <c r="N569" s="32">
        <v>0</v>
      </c>
      <c r="O569" s="11">
        <f t="shared" si="76"/>
        <v>150</v>
      </c>
      <c r="P569" s="11">
        <f t="shared" si="73"/>
        <v>1.1985534297713485</v>
      </c>
      <c r="Q569" s="12">
        <f t="shared" si="72"/>
        <v>251.97929547416538</v>
      </c>
      <c r="R569" s="12">
        <f t="shared" si="77"/>
        <v>0</v>
      </c>
      <c r="S569" s="12">
        <f t="shared" si="78"/>
        <v>20242</v>
      </c>
      <c r="T569" s="31">
        <f t="shared" si="74"/>
        <v>12944.176408507876</v>
      </c>
      <c r="U569" s="13"/>
      <c r="V569" s="39">
        <f t="shared" si="79"/>
        <v>5.3147333149590548E-3</v>
      </c>
      <c r="W569" s="14">
        <f t="shared" si="80"/>
        <v>5.3807592683119132E-3</v>
      </c>
      <c r="X569" s="40">
        <f t="shared" si="75"/>
        <v>4.3594265161538338E-9</v>
      </c>
      <c r="Y569" s="2"/>
      <c r="Z569" s="4"/>
      <c r="AA569" s="4"/>
      <c r="AB569" s="4"/>
      <c r="AC569" s="4"/>
      <c r="AD569" s="4"/>
      <c r="AE569" s="4"/>
    </row>
    <row r="570" spans="6:31">
      <c r="F570" s="25">
        <v>37498</v>
      </c>
      <c r="G570" s="8">
        <v>51.07</v>
      </c>
      <c r="H570" s="8">
        <v>51.82</v>
      </c>
      <c r="I570" s="8">
        <v>50.97</v>
      </c>
      <c r="J570" s="8">
        <v>51.15</v>
      </c>
      <c r="K570" s="8">
        <v>33100</v>
      </c>
      <c r="L570" s="26">
        <v>42.67</v>
      </c>
      <c r="M570" s="8"/>
      <c r="N570" s="32">
        <v>0</v>
      </c>
      <c r="O570" s="11">
        <f t="shared" si="76"/>
        <v>150</v>
      </c>
      <c r="P570" s="11">
        <f t="shared" si="73"/>
        <v>1.1987344738692289</v>
      </c>
      <c r="Q570" s="12">
        <f t="shared" si="72"/>
        <v>251.96389360665086</v>
      </c>
      <c r="R570" s="12">
        <f t="shared" si="77"/>
        <v>0</v>
      </c>
      <c r="S570" s="12">
        <f t="shared" si="78"/>
        <v>20242</v>
      </c>
      <c r="T570" s="31">
        <f t="shared" si="74"/>
        <v>12887.953157980191</v>
      </c>
      <c r="U570" s="13"/>
      <c r="V570" s="39">
        <f t="shared" si="79"/>
        <v>-4.3529774935042037E-3</v>
      </c>
      <c r="W570" s="14">
        <f t="shared" si="80"/>
        <v>-4.4428928455223591E-3</v>
      </c>
      <c r="X570" s="40">
        <f t="shared" si="75"/>
        <v>8.0847705285487994E-9</v>
      </c>
      <c r="Y570" s="2"/>
      <c r="Z570" s="4"/>
      <c r="AA570" s="4"/>
      <c r="AB570" s="4"/>
      <c r="AC570" s="4"/>
      <c r="AD570" s="4"/>
      <c r="AE570" s="4"/>
    </row>
    <row r="571" spans="6:31">
      <c r="F571" s="25">
        <v>37502</v>
      </c>
      <c r="G571" s="8">
        <v>50.45</v>
      </c>
      <c r="H571" s="8">
        <v>50.45</v>
      </c>
      <c r="I571" s="8">
        <v>49.05</v>
      </c>
      <c r="J571" s="8">
        <v>49.05</v>
      </c>
      <c r="K571" s="8">
        <v>137700</v>
      </c>
      <c r="L571" s="26">
        <v>40.92</v>
      </c>
      <c r="M571" s="8"/>
      <c r="N571" s="32">
        <v>0</v>
      </c>
      <c r="O571" s="11">
        <f t="shared" si="76"/>
        <v>150</v>
      </c>
      <c r="P571" s="11">
        <f t="shared" si="73"/>
        <v>1.1986803519061582</v>
      </c>
      <c r="Q571" s="12">
        <f t="shared" si="72"/>
        <v>251.96849740788574</v>
      </c>
      <c r="R571" s="12">
        <f t="shared" si="77"/>
        <v>0</v>
      </c>
      <c r="S571" s="12">
        <f t="shared" si="78"/>
        <v>20242</v>
      </c>
      <c r="T571" s="31">
        <f t="shared" si="74"/>
        <v>12359.054797856794</v>
      </c>
      <c r="U571" s="13"/>
      <c r="V571" s="39">
        <f t="shared" si="79"/>
        <v>-4.1904034882716226E-2</v>
      </c>
      <c r="W571" s="14">
        <f t="shared" si="80"/>
        <v>-4.1877156116482919E-2</v>
      </c>
      <c r="X571" s="40">
        <f t="shared" si="75"/>
        <v>7.2246807422476364E-10</v>
      </c>
      <c r="Y571" s="2"/>
      <c r="Z571" s="4"/>
      <c r="AA571" s="4"/>
      <c r="AB571" s="4"/>
      <c r="AC571" s="4"/>
      <c r="AD571" s="4"/>
      <c r="AE571" s="4"/>
    </row>
    <row r="572" spans="6:31">
      <c r="F572" s="25">
        <v>37503</v>
      </c>
      <c r="G572" s="8">
        <v>49.12</v>
      </c>
      <c r="H572" s="8">
        <v>50.21</v>
      </c>
      <c r="I572" s="8">
        <v>49.09</v>
      </c>
      <c r="J572" s="8">
        <v>49.94</v>
      </c>
      <c r="K572" s="8">
        <v>274900</v>
      </c>
      <c r="L572" s="26">
        <v>41.66</v>
      </c>
      <c r="M572" s="8"/>
      <c r="N572" s="32">
        <v>0</v>
      </c>
      <c r="O572" s="11">
        <f t="shared" si="76"/>
        <v>150</v>
      </c>
      <c r="P572" s="11">
        <f t="shared" si="73"/>
        <v>1.1987518002880462</v>
      </c>
      <c r="Q572" s="12">
        <f t="shared" si="72"/>
        <v>251.96241984942736</v>
      </c>
      <c r="R572" s="12">
        <f t="shared" si="77"/>
        <v>0</v>
      </c>
      <c r="S572" s="12">
        <f t="shared" si="78"/>
        <v>20242</v>
      </c>
      <c r="T572" s="31">
        <f t="shared" si="74"/>
        <v>12583.003247280401</v>
      </c>
      <c r="U572" s="13"/>
      <c r="V572" s="39">
        <f t="shared" si="79"/>
        <v>1.795797823859907E-2</v>
      </c>
      <c r="W572" s="14">
        <f t="shared" si="80"/>
        <v>1.7922494749400188E-2</v>
      </c>
      <c r="X572" s="40">
        <f t="shared" si="75"/>
        <v>1.2590780057271855E-9</v>
      </c>
      <c r="Y572" s="2"/>
      <c r="Z572" s="4"/>
      <c r="AA572" s="4"/>
      <c r="AB572" s="4"/>
      <c r="AC572" s="4"/>
      <c r="AD572" s="4"/>
      <c r="AE572" s="4"/>
    </row>
    <row r="573" spans="6:31">
      <c r="F573" s="25">
        <v>37504</v>
      </c>
      <c r="G573" s="8">
        <v>49.25</v>
      </c>
      <c r="H573" s="8">
        <v>49.69</v>
      </c>
      <c r="I573" s="8">
        <v>48.81</v>
      </c>
      <c r="J573" s="8">
        <v>49.28</v>
      </c>
      <c r="K573" s="8">
        <v>51900</v>
      </c>
      <c r="L573" s="26">
        <v>41.11</v>
      </c>
      <c r="M573" s="8"/>
      <c r="N573" s="32">
        <v>0</v>
      </c>
      <c r="O573" s="11">
        <f t="shared" si="76"/>
        <v>150</v>
      </c>
      <c r="P573" s="11">
        <f t="shared" si="73"/>
        <v>1.1987351009486744</v>
      </c>
      <c r="Q573" s="12">
        <f t="shared" si="72"/>
        <v>251.96384026754214</v>
      </c>
      <c r="R573" s="12">
        <f t="shared" si="77"/>
        <v>0</v>
      </c>
      <c r="S573" s="12">
        <f t="shared" si="78"/>
        <v>20242</v>
      </c>
      <c r="T573" s="31">
        <f t="shared" si="74"/>
        <v>12416.778048384476</v>
      </c>
      <c r="U573" s="13"/>
      <c r="V573" s="39">
        <f t="shared" si="79"/>
        <v>-1.3298328221737484E-2</v>
      </c>
      <c r="W573" s="14">
        <f t="shared" si="80"/>
        <v>-1.3290034923038785E-2</v>
      </c>
      <c r="X573" s="40">
        <f t="shared" si="75"/>
        <v>6.8778803305841703E-11</v>
      </c>
      <c r="Y573" s="2"/>
      <c r="Z573" s="4"/>
      <c r="AA573" s="4"/>
      <c r="AB573" s="4"/>
      <c r="AC573" s="4"/>
      <c r="AD573" s="4"/>
      <c r="AE573" s="4"/>
    </row>
    <row r="574" spans="6:31">
      <c r="F574" s="25">
        <v>37505</v>
      </c>
      <c r="G574" s="8">
        <v>50</v>
      </c>
      <c r="H574" s="8">
        <v>50.35</v>
      </c>
      <c r="I574" s="8">
        <v>49.86</v>
      </c>
      <c r="J574" s="8">
        <v>50.03</v>
      </c>
      <c r="K574" s="8">
        <v>47000</v>
      </c>
      <c r="L574" s="26">
        <v>41.74</v>
      </c>
      <c r="M574" s="8"/>
      <c r="N574" s="32">
        <v>0</v>
      </c>
      <c r="O574" s="11">
        <f t="shared" si="76"/>
        <v>150</v>
      </c>
      <c r="P574" s="11">
        <f t="shared" si="73"/>
        <v>1.1986104456157163</v>
      </c>
      <c r="Q574" s="12">
        <f t="shared" si="72"/>
        <v>251.97444449388169</v>
      </c>
      <c r="R574" s="12">
        <f t="shared" si="77"/>
        <v>0</v>
      </c>
      <c r="S574" s="12">
        <f t="shared" si="78"/>
        <v>20242</v>
      </c>
      <c r="T574" s="31">
        <f t="shared" si="74"/>
        <v>12606.281458028901</v>
      </c>
      <c r="U574" s="13"/>
      <c r="V574" s="39">
        <f t="shared" si="79"/>
        <v>1.51465916915036E-2</v>
      </c>
      <c r="W574" s="14">
        <f t="shared" si="80"/>
        <v>1.5208500739267638E-2</v>
      </c>
      <c r="X574" s="40">
        <f t="shared" si="75"/>
        <v>3.8327301950499547E-9</v>
      </c>
      <c r="Y574" s="2"/>
      <c r="Z574" s="4"/>
      <c r="AA574" s="4"/>
      <c r="AB574" s="4"/>
      <c r="AC574" s="4"/>
      <c r="AD574" s="4"/>
      <c r="AE574" s="4"/>
    </row>
    <row r="575" spans="6:31">
      <c r="F575" s="25">
        <v>37508</v>
      </c>
      <c r="G575" s="8">
        <v>49.75</v>
      </c>
      <c r="H575" s="8">
        <v>50.76</v>
      </c>
      <c r="I575" s="8">
        <v>49.55</v>
      </c>
      <c r="J575" s="8">
        <v>50.55</v>
      </c>
      <c r="K575" s="8">
        <v>77200</v>
      </c>
      <c r="L575" s="26">
        <v>42.17</v>
      </c>
      <c r="M575" s="8"/>
      <c r="N575" s="32">
        <v>0</v>
      </c>
      <c r="O575" s="11">
        <f t="shared" si="76"/>
        <v>150</v>
      </c>
      <c r="P575" s="11">
        <f t="shared" si="73"/>
        <v>1.1987194688166942</v>
      </c>
      <c r="Q575" s="12">
        <f t="shared" si="72"/>
        <v>251.96516994662866</v>
      </c>
      <c r="R575" s="12">
        <f t="shared" si="77"/>
        <v>0</v>
      </c>
      <c r="S575" s="12">
        <f t="shared" si="78"/>
        <v>20242</v>
      </c>
      <c r="T575" s="31">
        <f t="shared" si="74"/>
        <v>12736.839340802078</v>
      </c>
      <c r="U575" s="13"/>
      <c r="V575" s="39">
        <f t="shared" si="79"/>
        <v>1.0303311797338914E-2</v>
      </c>
      <c r="W575" s="14">
        <f t="shared" si="80"/>
        <v>1.0249166109413812E-2</v>
      </c>
      <c r="X575" s="40">
        <f t="shared" si="75"/>
        <v>2.9317555208825944E-9</v>
      </c>
      <c r="Y575" s="2"/>
      <c r="Z575" s="4"/>
      <c r="AA575" s="4"/>
      <c r="AB575" s="4"/>
      <c r="AC575" s="4"/>
      <c r="AD575" s="4"/>
      <c r="AE575" s="4"/>
    </row>
    <row r="576" spans="6:31">
      <c r="F576" s="25">
        <v>37509</v>
      </c>
      <c r="G576" s="8">
        <v>50.75</v>
      </c>
      <c r="H576" s="8">
        <v>50.99</v>
      </c>
      <c r="I576" s="8">
        <v>50.5</v>
      </c>
      <c r="J576" s="8">
        <v>50.99</v>
      </c>
      <c r="K576" s="8">
        <v>137200</v>
      </c>
      <c r="L576" s="26">
        <v>42.54</v>
      </c>
      <c r="M576" s="8"/>
      <c r="N576" s="32">
        <v>0</v>
      </c>
      <c r="O576" s="11">
        <f t="shared" si="76"/>
        <v>150</v>
      </c>
      <c r="P576" s="11">
        <f t="shared" si="73"/>
        <v>1.1986365773389751</v>
      </c>
      <c r="Q576" s="12">
        <f t="shared" si="72"/>
        <v>251.97222132798356</v>
      </c>
      <c r="R576" s="12">
        <f t="shared" si="77"/>
        <v>0</v>
      </c>
      <c r="S576" s="12">
        <f t="shared" si="78"/>
        <v>20242</v>
      </c>
      <c r="T576" s="31">
        <f t="shared" si="74"/>
        <v>12848.063565513883</v>
      </c>
      <c r="U576" s="13"/>
      <c r="V576" s="39">
        <f t="shared" si="79"/>
        <v>8.6945747490467865E-3</v>
      </c>
      <c r="W576" s="14">
        <f t="shared" si="80"/>
        <v>8.7357420136225713E-3</v>
      </c>
      <c r="X576" s="40">
        <f t="shared" si="75"/>
        <v>1.6947436726526686E-9</v>
      </c>
      <c r="Y576" s="2"/>
      <c r="Z576" s="4"/>
      <c r="AA576" s="4"/>
      <c r="AB576" s="4"/>
      <c r="AC576" s="4"/>
      <c r="AD576" s="4"/>
      <c r="AE576" s="4"/>
    </row>
    <row r="577" spans="6:31">
      <c r="F577" s="25">
        <v>37510</v>
      </c>
      <c r="G577" s="8">
        <v>51.8</v>
      </c>
      <c r="H577" s="8">
        <v>51.8</v>
      </c>
      <c r="I577" s="8">
        <v>50.9</v>
      </c>
      <c r="J577" s="8">
        <v>50.93</v>
      </c>
      <c r="K577" s="8">
        <v>40300</v>
      </c>
      <c r="L577" s="26">
        <v>42.49</v>
      </c>
      <c r="M577" s="8"/>
      <c r="N577" s="32">
        <v>0</v>
      </c>
      <c r="O577" s="11">
        <f t="shared" si="76"/>
        <v>150</v>
      </c>
      <c r="P577" s="11">
        <f t="shared" si="73"/>
        <v>1.198634972934808</v>
      </c>
      <c r="Q577" s="12">
        <f t="shared" si="72"/>
        <v>251.97235782046084</v>
      </c>
      <c r="R577" s="12">
        <f t="shared" si="77"/>
        <v>0</v>
      </c>
      <c r="S577" s="12">
        <f t="shared" si="78"/>
        <v>20242</v>
      </c>
      <c r="T577" s="31">
        <f t="shared" si="74"/>
        <v>12832.952183796071</v>
      </c>
      <c r="U577" s="13"/>
      <c r="V577" s="39">
        <f t="shared" si="79"/>
        <v>-1.1768524741705706E-3</v>
      </c>
      <c r="W577" s="14">
        <f t="shared" si="80"/>
        <v>-1.1760556453708198E-3</v>
      </c>
      <c r="X577" s="40">
        <f t="shared" si="75"/>
        <v>6.3493613611228629E-13</v>
      </c>
      <c r="Y577" s="2"/>
      <c r="Z577" s="4"/>
      <c r="AA577" s="4"/>
      <c r="AB577" s="4"/>
      <c r="AC577" s="4"/>
      <c r="AD577" s="4"/>
      <c r="AE577" s="4"/>
    </row>
    <row r="578" spans="6:31">
      <c r="F578" s="25">
        <v>37511</v>
      </c>
      <c r="G578" s="8">
        <v>50.3</v>
      </c>
      <c r="H578" s="8">
        <v>50.3</v>
      </c>
      <c r="I578" s="8">
        <v>49.51</v>
      </c>
      <c r="J578" s="8">
        <v>49.65</v>
      </c>
      <c r="K578" s="8">
        <v>70400</v>
      </c>
      <c r="L578" s="26">
        <v>41.42</v>
      </c>
      <c r="M578" s="8"/>
      <c r="N578" s="32">
        <v>0</v>
      </c>
      <c r="O578" s="11">
        <f t="shared" si="76"/>
        <v>150</v>
      </c>
      <c r="P578" s="11">
        <f t="shared" si="73"/>
        <v>1.1986962819893769</v>
      </c>
      <c r="Q578" s="12">
        <f t="shared" si="72"/>
        <v>251.96714229677559</v>
      </c>
      <c r="R578" s="12">
        <f t="shared" si="77"/>
        <v>0</v>
      </c>
      <c r="S578" s="12">
        <f t="shared" si="78"/>
        <v>20242</v>
      </c>
      <c r="T578" s="31">
        <f t="shared" si="74"/>
        <v>12510.168615034907</v>
      </c>
      <c r="U578" s="13"/>
      <c r="V578" s="39">
        <f t="shared" si="79"/>
        <v>-2.5474449412590489E-2</v>
      </c>
      <c r="W578" s="14">
        <f t="shared" si="80"/>
        <v>-2.5504898159282061E-2</v>
      </c>
      <c r="X578" s="40">
        <f t="shared" si="75"/>
        <v>9.2712617508751974E-10</v>
      </c>
      <c r="Y578" s="2"/>
      <c r="Z578" s="4"/>
      <c r="AA578" s="4"/>
      <c r="AB578" s="4"/>
      <c r="AC578" s="4"/>
      <c r="AD578" s="4"/>
      <c r="AE578" s="4"/>
    </row>
    <row r="579" spans="6:31">
      <c r="F579" s="25">
        <v>37512</v>
      </c>
      <c r="G579" s="8">
        <v>48.9</v>
      </c>
      <c r="H579" s="8">
        <v>49.69</v>
      </c>
      <c r="I579" s="8">
        <v>48.9</v>
      </c>
      <c r="J579" s="8">
        <v>49.5</v>
      </c>
      <c r="K579" s="8">
        <v>47800</v>
      </c>
      <c r="L579" s="26">
        <v>41.56</v>
      </c>
      <c r="M579" s="8"/>
      <c r="N579" s="32">
        <v>0</v>
      </c>
      <c r="O579" s="11">
        <f t="shared" si="76"/>
        <v>150</v>
      </c>
      <c r="P579" s="11">
        <f t="shared" si="73"/>
        <v>1.1910490856592877</v>
      </c>
      <c r="Q579" s="12">
        <f t="shared" si="72"/>
        <v>252.62182795646021</v>
      </c>
      <c r="R579" s="12">
        <f t="shared" si="77"/>
        <v>0</v>
      </c>
      <c r="S579" s="12">
        <f t="shared" si="78"/>
        <v>20242</v>
      </c>
      <c r="T579" s="31">
        <f t="shared" si="74"/>
        <v>12504.780483844781</v>
      </c>
      <c r="U579" s="13"/>
      <c r="V579" s="39">
        <f t="shared" si="79"/>
        <v>-4.3079290324812098E-4</v>
      </c>
      <c r="W579" s="14">
        <f t="shared" si="80"/>
        <v>3.3743102635886498E-3</v>
      </c>
      <c r="X579" s="40">
        <f t="shared" si="75"/>
        <v>1.4478810110271221E-5</v>
      </c>
      <c r="Y579" s="2"/>
      <c r="Z579" s="4"/>
      <c r="AA579" s="4"/>
      <c r="AB579" s="4"/>
      <c r="AC579" s="4"/>
      <c r="AD579" s="4"/>
      <c r="AE579" s="4"/>
    </row>
    <row r="580" spans="6:31">
      <c r="F580" s="25">
        <v>37515</v>
      </c>
      <c r="G580" s="8">
        <v>49.5</v>
      </c>
      <c r="H580" s="8">
        <v>49.61</v>
      </c>
      <c r="I580" s="8">
        <v>49</v>
      </c>
      <c r="J580" s="8">
        <v>49.5</v>
      </c>
      <c r="K580" s="8">
        <v>209400</v>
      </c>
      <c r="L580" s="26">
        <v>41.56</v>
      </c>
      <c r="M580" s="8"/>
      <c r="N580" s="32">
        <v>0</v>
      </c>
      <c r="O580" s="11">
        <f t="shared" si="76"/>
        <v>150</v>
      </c>
      <c r="P580" s="11">
        <f t="shared" si="73"/>
        <v>1.1910490856592877</v>
      </c>
      <c r="Q580" s="12">
        <f t="shared" ref="Q580:Q643" si="81">$D$4*$P$4/P580+O580</f>
        <v>252.62182795646021</v>
      </c>
      <c r="R580" s="12">
        <f t="shared" si="77"/>
        <v>0</v>
      </c>
      <c r="S580" s="12">
        <f t="shared" si="78"/>
        <v>20242</v>
      </c>
      <c r="T580" s="31">
        <f t="shared" si="74"/>
        <v>12504.780483844781</v>
      </c>
      <c r="U580" s="13"/>
      <c r="V580" s="39">
        <f t="shared" si="79"/>
        <v>0</v>
      </c>
      <c r="W580" s="14">
        <f t="shared" si="80"/>
        <v>0</v>
      </c>
      <c r="X580" s="40">
        <f t="shared" si="75"/>
        <v>0</v>
      </c>
      <c r="Y580" s="2"/>
      <c r="Z580" s="4"/>
      <c r="AA580" s="4"/>
      <c r="AB580" s="4"/>
      <c r="AC580" s="4"/>
      <c r="AD580" s="4"/>
      <c r="AE580" s="4"/>
    </row>
    <row r="581" spans="6:31">
      <c r="F581" s="25">
        <v>37516</v>
      </c>
      <c r="G581" s="8">
        <v>50.05</v>
      </c>
      <c r="H581" s="8">
        <v>50.05</v>
      </c>
      <c r="I581" s="8">
        <v>48.5</v>
      </c>
      <c r="J581" s="8">
        <v>48.5</v>
      </c>
      <c r="K581" s="8">
        <v>113500</v>
      </c>
      <c r="L581" s="26">
        <v>40.72</v>
      </c>
      <c r="M581" s="8"/>
      <c r="N581" s="32">
        <v>0</v>
      </c>
      <c r="O581" s="11">
        <f t="shared" si="76"/>
        <v>150</v>
      </c>
      <c r="P581" s="11">
        <f t="shared" ref="P581:P644" si="82">J581/L581</f>
        <v>1.1910609037328095</v>
      </c>
      <c r="Q581" s="12">
        <f t="shared" si="81"/>
        <v>252.62080971104226</v>
      </c>
      <c r="R581" s="12">
        <f t="shared" si="77"/>
        <v>0</v>
      </c>
      <c r="S581" s="12">
        <f t="shared" si="78"/>
        <v>20242</v>
      </c>
      <c r="T581" s="31">
        <f t="shared" ref="T581:T644" si="83">Q581*J581</f>
        <v>12252.109270985549</v>
      </c>
      <c r="U581" s="13"/>
      <c r="V581" s="39">
        <f t="shared" si="79"/>
        <v>-2.0412902349685912E-2</v>
      </c>
      <c r="W581" s="14">
        <f t="shared" si="80"/>
        <v>-2.0418793988759378E-2</v>
      </c>
      <c r="X581" s="40">
        <f t="shared" ref="X581:X644" si="84">(V581-W581)^2</f>
        <v>3.4711410971981999E-11</v>
      </c>
      <c r="Y581" s="2"/>
      <c r="Z581" s="4"/>
      <c r="AA581" s="4"/>
      <c r="AB581" s="4"/>
      <c r="AC581" s="4"/>
      <c r="AD581" s="4"/>
      <c r="AE581" s="4"/>
    </row>
    <row r="582" spans="6:31">
      <c r="F582" s="25">
        <v>37517</v>
      </c>
      <c r="G582" s="8">
        <v>48.32</v>
      </c>
      <c r="H582" s="8">
        <v>48.84</v>
      </c>
      <c r="I582" s="8">
        <v>47.74</v>
      </c>
      <c r="J582" s="8">
        <v>48.04</v>
      </c>
      <c r="K582" s="8">
        <v>347900</v>
      </c>
      <c r="L582" s="26">
        <v>40.33</v>
      </c>
      <c r="M582" s="8"/>
      <c r="N582" s="32">
        <v>0</v>
      </c>
      <c r="O582" s="11">
        <f t="shared" ref="O582:O645" si="85">O581+N582</f>
        <v>150</v>
      </c>
      <c r="P582" s="11">
        <f t="shared" si="82"/>
        <v>1.1911728242003472</v>
      </c>
      <c r="Q582" s="12">
        <f t="shared" si="81"/>
        <v>252.61116764335179</v>
      </c>
      <c r="R582" s="12">
        <f t="shared" ref="R582:R645" si="86">IF(N582&lt;&gt;0,N582*J582,0)</f>
        <v>0</v>
      </c>
      <c r="S582" s="12">
        <f t="shared" ref="S582:S645" si="87">IF(N582&lt;&gt;0,N582*J582+S581,S581)</f>
        <v>20242</v>
      </c>
      <c r="T582" s="31">
        <f t="shared" si="83"/>
        <v>12135.440493586621</v>
      </c>
      <c r="U582" s="13"/>
      <c r="V582" s="39">
        <f t="shared" ref="V582:V645" si="88">LN((T582-R582)/T581)</f>
        <v>-9.5679696050586325E-3</v>
      </c>
      <c r="W582" s="14">
        <f t="shared" ref="W582:W645" si="89">LN(L582/L581)</f>
        <v>-9.6237633569905487E-3</v>
      </c>
      <c r="X582" s="40">
        <f t="shared" si="84"/>
        <v>3.1129427546402027E-9</v>
      </c>
      <c r="Y582" s="2"/>
      <c r="Z582" s="4"/>
      <c r="AA582" s="4"/>
      <c r="AB582" s="4"/>
      <c r="AC582" s="4"/>
      <c r="AD582" s="4"/>
      <c r="AE582" s="4"/>
    </row>
    <row r="583" spans="6:31">
      <c r="F583" s="25">
        <v>37518</v>
      </c>
      <c r="G583" s="8">
        <v>47.65</v>
      </c>
      <c r="H583" s="8">
        <v>47.88</v>
      </c>
      <c r="I583" s="8">
        <v>46.94</v>
      </c>
      <c r="J583" s="8">
        <v>46.94</v>
      </c>
      <c r="K583" s="8">
        <v>2389900</v>
      </c>
      <c r="L583" s="26">
        <v>39.409999999999997</v>
      </c>
      <c r="M583" s="8"/>
      <c r="N583" s="32">
        <v>0</v>
      </c>
      <c r="O583" s="11">
        <f t="shared" si="85"/>
        <v>150</v>
      </c>
      <c r="P583" s="11">
        <f t="shared" si="82"/>
        <v>1.1910682567876174</v>
      </c>
      <c r="Q583" s="12">
        <f t="shared" si="81"/>
        <v>252.62017618191078</v>
      </c>
      <c r="R583" s="12">
        <f t="shared" si="86"/>
        <v>0</v>
      </c>
      <c r="S583" s="12">
        <f t="shared" si="87"/>
        <v>20242</v>
      </c>
      <c r="T583" s="31">
        <f t="shared" si="83"/>
        <v>11857.991069978891</v>
      </c>
      <c r="U583" s="13"/>
      <c r="V583" s="39">
        <f t="shared" si="88"/>
        <v>-2.3128145745029107E-2</v>
      </c>
      <c r="W583" s="14">
        <f t="shared" si="89"/>
        <v>-2.3076017678364459E-2</v>
      </c>
      <c r="X583" s="40">
        <f t="shared" si="84"/>
        <v>2.7173353341939866E-9</v>
      </c>
      <c r="Y583" s="2"/>
      <c r="Z583" s="4"/>
      <c r="AA583" s="4"/>
      <c r="AB583" s="4"/>
      <c r="AC583" s="4"/>
      <c r="AD583" s="4"/>
      <c r="AE583" s="4"/>
    </row>
    <row r="584" spans="6:31">
      <c r="F584" s="25">
        <v>37519</v>
      </c>
      <c r="G584" s="8">
        <v>47.18</v>
      </c>
      <c r="H584" s="8">
        <v>47.25</v>
      </c>
      <c r="I584" s="8">
        <v>46.7</v>
      </c>
      <c r="J584" s="8">
        <v>46.85</v>
      </c>
      <c r="K584" s="8">
        <v>111900</v>
      </c>
      <c r="L584" s="26">
        <v>39.33</v>
      </c>
      <c r="M584" s="8"/>
      <c r="N584" s="32">
        <v>0</v>
      </c>
      <c r="O584" s="11">
        <f t="shared" si="85"/>
        <v>150</v>
      </c>
      <c r="P584" s="11">
        <f t="shared" si="82"/>
        <v>1.1912026442918893</v>
      </c>
      <c r="Q584" s="12">
        <f t="shared" si="81"/>
        <v>252.60859891633712</v>
      </c>
      <c r="R584" s="12">
        <f t="shared" si="86"/>
        <v>0</v>
      </c>
      <c r="S584" s="12">
        <f t="shared" si="87"/>
        <v>20242</v>
      </c>
      <c r="T584" s="31">
        <f t="shared" si="83"/>
        <v>11834.712859230394</v>
      </c>
      <c r="U584" s="13"/>
      <c r="V584" s="39">
        <f t="shared" si="88"/>
        <v>-1.9650115333680099E-3</v>
      </c>
      <c r="W584" s="14">
        <f t="shared" si="89"/>
        <v>-2.0320047631940809E-3</v>
      </c>
      <c r="X584" s="40">
        <f t="shared" si="84"/>
        <v>4.48809284252876E-9</v>
      </c>
      <c r="Y584" s="2"/>
      <c r="Z584" s="4"/>
      <c r="AA584" s="4"/>
      <c r="AB584" s="4"/>
      <c r="AC584" s="4"/>
      <c r="AD584" s="4"/>
      <c r="AE584" s="4"/>
    </row>
    <row r="585" spans="6:31">
      <c r="F585" s="25">
        <v>37522</v>
      </c>
      <c r="G585" s="8">
        <v>46.41</v>
      </c>
      <c r="H585" s="8">
        <v>46.65</v>
      </c>
      <c r="I585" s="8">
        <v>46</v>
      </c>
      <c r="J585" s="8">
        <v>46.58</v>
      </c>
      <c r="K585" s="8">
        <v>98600</v>
      </c>
      <c r="L585" s="26">
        <v>39.1</v>
      </c>
      <c r="M585" s="8"/>
      <c r="N585" s="32">
        <v>0</v>
      </c>
      <c r="O585" s="11">
        <f t="shared" si="85"/>
        <v>150</v>
      </c>
      <c r="P585" s="11">
        <f t="shared" si="82"/>
        <v>1.191304347826087</v>
      </c>
      <c r="Q585" s="12">
        <f t="shared" si="81"/>
        <v>252.59983905814647</v>
      </c>
      <c r="R585" s="12">
        <f t="shared" si="86"/>
        <v>0</v>
      </c>
      <c r="S585" s="12">
        <f t="shared" si="87"/>
        <v>20242</v>
      </c>
      <c r="T585" s="31">
        <f t="shared" si="83"/>
        <v>11766.100503328462</v>
      </c>
      <c r="U585" s="13"/>
      <c r="V585" s="39">
        <f t="shared" si="88"/>
        <v>-5.8144224225540548E-3</v>
      </c>
      <c r="W585" s="14">
        <f t="shared" si="89"/>
        <v>-5.8651194523980221E-3</v>
      </c>
      <c r="X585" s="40">
        <f t="shared" si="84"/>
        <v>2.5701888350001109E-9</v>
      </c>
      <c r="Y585" s="2"/>
      <c r="Z585" s="4"/>
      <c r="AA585" s="4"/>
      <c r="AB585" s="4"/>
      <c r="AC585" s="4"/>
      <c r="AD585" s="4"/>
      <c r="AE585" s="4"/>
    </row>
    <row r="586" spans="6:31">
      <c r="F586" s="25">
        <v>37523</v>
      </c>
      <c r="G586" s="8">
        <v>45.89</v>
      </c>
      <c r="H586" s="8">
        <v>46.39</v>
      </c>
      <c r="I586" s="8">
        <v>45.5</v>
      </c>
      <c r="J586" s="8">
        <v>45.65</v>
      </c>
      <c r="K586" s="8">
        <v>452300</v>
      </c>
      <c r="L586" s="26">
        <v>38.32</v>
      </c>
      <c r="M586" s="8"/>
      <c r="N586" s="32">
        <v>0</v>
      </c>
      <c r="O586" s="11">
        <f t="shared" si="85"/>
        <v>150</v>
      </c>
      <c r="P586" s="11">
        <f t="shared" si="82"/>
        <v>1.1912839248434237</v>
      </c>
      <c r="Q586" s="12">
        <f t="shared" si="81"/>
        <v>252.60159799628929</v>
      </c>
      <c r="R586" s="12">
        <f t="shared" si="86"/>
        <v>0</v>
      </c>
      <c r="S586" s="12">
        <f t="shared" si="87"/>
        <v>20242</v>
      </c>
      <c r="T586" s="31">
        <f t="shared" si="83"/>
        <v>11531.262948530606</v>
      </c>
      <c r="U586" s="13"/>
      <c r="V586" s="39">
        <f t="shared" si="88"/>
        <v>-2.0160694101126017E-2</v>
      </c>
      <c r="W586" s="14">
        <f t="shared" si="89"/>
        <v>-2.0150513888660349E-2</v>
      </c>
      <c r="X586" s="40">
        <f t="shared" si="84"/>
        <v>1.0363672584615397E-10</v>
      </c>
      <c r="Y586" s="2"/>
      <c r="Z586" s="4"/>
      <c r="AA586" s="4"/>
      <c r="AB586" s="4"/>
      <c r="AC586" s="4"/>
      <c r="AD586" s="4"/>
      <c r="AE586" s="4"/>
    </row>
    <row r="587" spans="6:31">
      <c r="F587" s="25">
        <v>37524</v>
      </c>
      <c r="G587" s="8">
        <v>46.42</v>
      </c>
      <c r="H587" s="8">
        <v>46.86</v>
      </c>
      <c r="I587" s="8">
        <v>45.57</v>
      </c>
      <c r="J587" s="8">
        <v>46.68</v>
      </c>
      <c r="K587" s="8">
        <v>363300</v>
      </c>
      <c r="L587" s="26">
        <v>39.19</v>
      </c>
      <c r="M587" s="8"/>
      <c r="N587" s="32">
        <v>0</v>
      </c>
      <c r="O587" s="11">
        <f t="shared" si="85"/>
        <v>150</v>
      </c>
      <c r="P587" s="11">
        <f t="shared" si="82"/>
        <v>1.1911201837203369</v>
      </c>
      <c r="Q587" s="12">
        <f t="shared" si="81"/>
        <v>252.615702451168</v>
      </c>
      <c r="R587" s="12">
        <f t="shared" si="86"/>
        <v>0</v>
      </c>
      <c r="S587" s="12">
        <f t="shared" si="87"/>
        <v>20242</v>
      </c>
      <c r="T587" s="31">
        <f t="shared" si="83"/>
        <v>11792.100990420522</v>
      </c>
      <c r="U587" s="13"/>
      <c r="V587" s="39">
        <f t="shared" si="88"/>
        <v>2.2368035578863844E-2</v>
      </c>
      <c r="W587" s="14">
        <f t="shared" si="89"/>
        <v>2.2449659108880228E-2</v>
      </c>
      <c r="X587" s="40">
        <f t="shared" si="84"/>
        <v>6.6624006523355997E-9</v>
      </c>
      <c r="Y587" s="2"/>
      <c r="Z587" s="4"/>
      <c r="AA587" s="4"/>
      <c r="AB587" s="4"/>
      <c r="AC587" s="4"/>
      <c r="AD587" s="4"/>
      <c r="AE587" s="4"/>
    </row>
    <row r="588" spans="6:31">
      <c r="F588" s="25">
        <v>37525</v>
      </c>
      <c r="G588" s="8">
        <v>47.17</v>
      </c>
      <c r="H588" s="8">
        <v>47.65</v>
      </c>
      <c r="I588" s="8">
        <v>46.91</v>
      </c>
      <c r="J588" s="8">
        <v>47.43</v>
      </c>
      <c r="K588" s="8">
        <v>143300</v>
      </c>
      <c r="L588" s="26">
        <v>39.82</v>
      </c>
      <c r="M588" s="8"/>
      <c r="N588" s="32">
        <v>0</v>
      </c>
      <c r="O588" s="11">
        <f t="shared" si="85"/>
        <v>150</v>
      </c>
      <c r="P588" s="11">
        <f t="shared" si="82"/>
        <v>1.1911099949773982</v>
      </c>
      <c r="Q588" s="12">
        <f t="shared" si="81"/>
        <v>252.61658022485653</v>
      </c>
      <c r="R588" s="12">
        <f t="shared" si="86"/>
        <v>0</v>
      </c>
      <c r="S588" s="12">
        <f t="shared" si="87"/>
        <v>20242</v>
      </c>
      <c r="T588" s="31">
        <f t="shared" si="83"/>
        <v>11981.604400064945</v>
      </c>
      <c r="U588" s="13"/>
      <c r="V588" s="39">
        <f t="shared" si="88"/>
        <v>1.59426072043167E-2</v>
      </c>
      <c r="W588" s="14">
        <f t="shared" si="89"/>
        <v>1.5947686424510128E-2</v>
      </c>
      <c r="X588" s="40">
        <f t="shared" si="84"/>
        <v>2.579847777332245E-11</v>
      </c>
      <c r="Y588" s="2"/>
      <c r="Z588" s="4"/>
      <c r="AA588" s="4"/>
      <c r="AB588" s="4"/>
      <c r="AC588" s="4"/>
      <c r="AD588" s="4"/>
      <c r="AE588" s="4"/>
    </row>
    <row r="589" spans="6:31">
      <c r="F589" s="25">
        <v>37526</v>
      </c>
      <c r="G589" s="8">
        <v>47.18</v>
      </c>
      <c r="H589" s="8">
        <v>47.39</v>
      </c>
      <c r="I589" s="8">
        <v>46</v>
      </c>
      <c r="J589" s="8">
        <v>46.14</v>
      </c>
      <c r="K589" s="8">
        <v>141700</v>
      </c>
      <c r="L589" s="26">
        <v>38.729999999999997</v>
      </c>
      <c r="M589" s="8"/>
      <c r="N589" s="32">
        <v>0</v>
      </c>
      <c r="O589" s="11">
        <f t="shared" si="85"/>
        <v>150</v>
      </c>
      <c r="P589" s="11">
        <f t="shared" si="82"/>
        <v>1.1913245546088305</v>
      </c>
      <c r="Q589" s="12">
        <f t="shared" si="81"/>
        <v>252.5980987996675</v>
      </c>
      <c r="R589" s="12">
        <f t="shared" si="86"/>
        <v>0</v>
      </c>
      <c r="S589" s="12">
        <f t="shared" si="87"/>
        <v>20242</v>
      </c>
      <c r="T589" s="31">
        <f t="shared" si="83"/>
        <v>11654.876278616659</v>
      </c>
      <c r="U589" s="13"/>
      <c r="V589" s="39">
        <f t="shared" si="88"/>
        <v>-2.7647849805082288E-2</v>
      </c>
      <c r="W589" s="14">
        <f t="shared" si="89"/>
        <v>-2.775480510938955E-2</v>
      </c>
      <c r="X589" s="40">
        <f t="shared" si="84"/>
        <v>1.1439437119459076E-8</v>
      </c>
      <c r="Y589" s="2"/>
      <c r="Z589" s="4"/>
      <c r="AA589" s="4"/>
      <c r="AB589" s="4"/>
      <c r="AC589" s="4"/>
      <c r="AD589" s="4"/>
      <c r="AE589" s="4"/>
    </row>
    <row r="590" spans="6:31">
      <c r="F590" s="25">
        <v>37529</v>
      </c>
      <c r="G590" s="8">
        <v>45.25</v>
      </c>
      <c r="H590" s="8">
        <v>45.97</v>
      </c>
      <c r="I590" s="8">
        <v>44.69</v>
      </c>
      <c r="J590" s="8">
        <v>45.31</v>
      </c>
      <c r="K590" s="8">
        <v>163200</v>
      </c>
      <c r="L590" s="26">
        <v>38.04</v>
      </c>
      <c r="M590" s="8"/>
      <c r="N590" s="32">
        <v>0</v>
      </c>
      <c r="O590" s="11">
        <f t="shared" si="85"/>
        <v>150</v>
      </c>
      <c r="P590" s="11">
        <f t="shared" si="82"/>
        <v>1.1911146161934807</v>
      </c>
      <c r="Q590" s="12">
        <f t="shared" si="81"/>
        <v>252.61618209911416</v>
      </c>
      <c r="R590" s="12">
        <f t="shared" si="86"/>
        <v>0</v>
      </c>
      <c r="S590" s="12">
        <f t="shared" si="87"/>
        <v>20242</v>
      </c>
      <c r="T590" s="31">
        <f t="shared" si="83"/>
        <v>11446.039210910863</v>
      </c>
      <c r="U590" s="13"/>
      <c r="V590" s="39">
        <f t="shared" si="88"/>
        <v>-1.8080907414567412E-2</v>
      </c>
      <c r="W590" s="14">
        <f t="shared" si="89"/>
        <v>-1.7976255849471188E-2</v>
      </c>
      <c r="X590" s="40">
        <f t="shared" si="84"/>
        <v>1.0951950077089216E-8</v>
      </c>
      <c r="Y590" s="2"/>
      <c r="Z590" s="4"/>
      <c r="AA590" s="4"/>
      <c r="AB590" s="4"/>
      <c r="AC590" s="4"/>
      <c r="AD590" s="4"/>
      <c r="AE590" s="4"/>
    </row>
    <row r="591" spans="6:31">
      <c r="F591" s="25">
        <v>37530</v>
      </c>
      <c r="G591" s="8">
        <v>45.9</v>
      </c>
      <c r="H591" s="8">
        <v>47.18</v>
      </c>
      <c r="I591" s="8">
        <v>45.41</v>
      </c>
      <c r="J591" s="8">
        <v>47.16</v>
      </c>
      <c r="K591" s="8">
        <v>539300</v>
      </c>
      <c r="L591" s="26">
        <v>39.590000000000003</v>
      </c>
      <c r="M591" s="8"/>
      <c r="N591" s="32">
        <v>0</v>
      </c>
      <c r="O591" s="11">
        <f t="shared" si="85"/>
        <v>150</v>
      </c>
      <c r="P591" s="11">
        <f t="shared" si="82"/>
        <v>1.1912099014902751</v>
      </c>
      <c r="Q591" s="12">
        <f t="shared" si="81"/>
        <v>252.60797379480522</v>
      </c>
      <c r="R591" s="12">
        <f t="shared" si="86"/>
        <v>0</v>
      </c>
      <c r="S591" s="12">
        <f t="shared" si="87"/>
        <v>20242</v>
      </c>
      <c r="T591" s="31">
        <f t="shared" si="83"/>
        <v>11912.992044163013</v>
      </c>
      <c r="U591" s="13"/>
      <c r="V591" s="39">
        <f t="shared" si="88"/>
        <v>3.9985823277326984E-2</v>
      </c>
      <c r="W591" s="14">
        <f t="shared" si="89"/>
        <v>3.9938323440849875E-2</v>
      </c>
      <c r="X591" s="40">
        <f t="shared" si="84"/>
        <v>2.2562344653521193E-9</v>
      </c>
      <c r="Y591" s="2"/>
      <c r="Z591" s="4"/>
      <c r="AA591" s="4"/>
      <c r="AB591" s="4"/>
      <c r="AC591" s="4"/>
      <c r="AD591" s="4"/>
      <c r="AE591" s="4"/>
    </row>
    <row r="592" spans="6:31">
      <c r="F592" s="25">
        <v>37531</v>
      </c>
      <c r="G592" s="8">
        <v>46.88</v>
      </c>
      <c r="H592" s="8">
        <v>47.35</v>
      </c>
      <c r="I592" s="8">
        <v>46</v>
      </c>
      <c r="J592" s="8">
        <v>46.05</v>
      </c>
      <c r="K592" s="8">
        <v>156000</v>
      </c>
      <c r="L592" s="26">
        <v>38.659999999999997</v>
      </c>
      <c r="M592" s="8"/>
      <c r="N592" s="32">
        <v>0</v>
      </c>
      <c r="O592" s="11">
        <f t="shared" si="85"/>
        <v>150</v>
      </c>
      <c r="P592" s="11">
        <f t="shared" si="82"/>
        <v>1.1911536471805484</v>
      </c>
      <c r="Q592" s="12">
        <f t="shared" si="81"/>
        <v>252.61281963543371</v>
      </c>
      <c r="R592" s="12">
        <f t="shared" si="86"/>
        <v>0</v>
      </c>
      <c r="S592" s="12">
        <f t="shared" si="87"/>
        <v>20242</v>
      </c>
      <c r="T592" s="31">
        <f t="shared" si="83"/>
        <v>11632.820344211721</v>
      </c>
      <c r="U592" s="13"/>
      <c r="V592" s="39">
        <f t="shared" si="88"/>
        <v>-2.3799129906936587E-2</v>
      </c>
      <c r="W592" s="14">
        <f t="shared" si="89"/>
        <v>-2.377108733785455E-2</v>
      </c>
      <c r="X592" s="40">
        <f t="shared" si="84"/>
        <v>7.8638568072083962E-10</v>
      </c>
      <c r="Y592" s="2"/>
      <c r="Z592" s="4"/>
      <c r="AA592" s="4"/>
      <c r="AB592" s="4"/>
      <c r="AC592" s="4"/>
      <c r="AD592" s="4"/>
      <c r="AE592" s="4"/>
    </row>
    <row r="593" spans="6:31">
      <c r="F593" s="25">
        <v>37532</v>
      </c>
      <c r="G593" s="8">
        <v>46.05</v>
      </c>
      <c r="H593" s="8">
        <v>46.67</v>
      </c>
      <c r="I593" s="8">
        <v>45.5</v>
      </c>
      <c r="J593" s="8">
        <v>45.66</v>
      </c>
      <c r="K593" s="8">
        <v>260300</v>
      </c>
      <c r="L593" s="26">
        <v>38.33</v>
      </c>
      <c r="M593" s="8"/>
      <c r="N593" s="32">
        <v>0</v>
      </c>
      <c r="O593" s="11">
        <f t="shared" si="85"/>
        <v>150</v>
      </c>
      <c r="P593" s="11">
        <f t="shared" si="82"/>
        <v>1.1912340203495957</v>
      </c>
      <c r="Q593" s="12">
        <f t="shared" si="81"/>
        <v>252.60589629597388</v>
      </c>
      <c r="R593" s="12">
        <f t="shared" si="86"/>
        <v>0</v>
      </c>
      <c r="S593" s="12">
        <f t="shared" si="87"/>
        <v>20242</v>
      </c>
      <c r="T593" s="31">
        <f t="shared" si="83"/>
        <v>11533.985224874166</v>
      </c>
      <c r="U593" s="13"/>
      <c r="V593" s="39">
        <f t="shared" si="88"/>
        <v>-8.5325288957223324E-3</v>
      </c>
      <c r="W593" s="14">
        <f t="shared" si="89"/>
        <v>-8.5725943877210525E-3</v>
      </c>
      <c r="X593" s="40">
        <f t="shared" si="84"/>
        <v>1.6052436490995066E-9</v>
      </c>
      <c r="Y593" s="2"/>
      <c r="Z593" s="4"/>
      <c r="AA593" s="4"/>
      <c r="AB593" s="4"/>
      <c r="AC593" s="4"/>
      <c r="AD593" s="4"/>
      <c r="AE593" s="4"/>
    </row>
    <row r="594" spans="6:31">
      <c r="F594" s="25">
        <v>37533</v>
      </c>
      <c r="G594" s="8">
        <v>45.85</v>
      </c>
      <c r="H594" s="8">
        <v>45.99</v>
      </c>
      <c r="I594" s="8">
        <v>44.17</v>
      </c>
      <c r="J594" s="8">
        <v>44.6</v>
      </c>
      <c r="K594" s="8">
        <v>110000</v>
      </c>
      <c r="L594" s="26">
        <v>37.44</v>
      </c>
      <c r="M594" s="8"/>
      <c r="N594" s="32">
        <v>0</v>
      </c>
      <c r="O594" s="11">
        <f t="shared" si="85"/>
        <v>150</v>
      </c>
      <c r="P594" s="11">
        <f t="shared" si="82"/>
        <v>1.1912393162393164</v>
      </c>
      <c r="Q594" s="12">
        <f t="shared" si="81"/>
        <v>252.60544014119114</v>
      </c>
      <c r="R594" s="12">
        <f t="shared" si="86"/>
        <v>0</v>
      </c>
      <c r="S594" s="12">
        <f t="shared" si="87"/>
        <v>20242</v>
      </c>
      <c r="T594" s="31">
        <f t="shared" si="83"/>
        <v>11266.202630297124</v>
      </c>
      <c r="U594" s="13"/>
      <c r="V594" s="39">
        <f t="shared" si="88"/>
        <v>-2.3490587873521287E-2</v>
      </c>
      <c r="W594" s="14">
        <f t="shared" si="89"/>
        <v>-2.3493227783072421E-2</v>
      </c>
      <c r="X594" s="40">
        <f t="shared" si="84"/>
        <v>6.9691224381712771E-12</v>
      </c>
      <c r="Y594" s="2"/>
      <c r="Z594" s="4"/>
      <c r="AA594" s="4"/>
      <c r="AB594" s="4"/>
      <c r="AC594" s="4"/>
      <c r="AD594" s="4"/>
      <c r="AE594" s="4"/>
    </row>
    <row r="595" spans="6:31">
      <c r="F595" s="25">
        <v>37536</v>
      </c>
      <c r="G595" s="8">
        <v>44.6</v>
      </c>
      <c r="H595" s="8">
        <v>44.85</v>
      </c>
      <c r="I595" s="8">
        <v>43.54</v>
      </c>
      <c r="J595" s="8">
        <v>43.54</v>
      </c>
      <c r="K595" s="8">
        <v>142200</v>
      </c>
      <c r="L595" s="26">
        <v>36.549999999999997</v>
      </c>
      <c r="M595" s="8"/>
      <c r="N595" s="32">
        <v>0</v>
      </c>
      <c r="O595" s="11">
        <f t="shared" si="85"/>
        <v>150</v>
      </c>
      <c r="P595" s="11">
        <f t="shared" si="82"/>
        <v>1.1912448700410398</v>
      </c>
      <c r="Q595" s="12">
        <f t="shared" si="81"/>
        <v>252.60496177584025</v>
      </c>
      <c r="R595" s="12">
        <f t="shared" si="86"/>
        <v>0</v>
      </c>
      <c r="S595" s="12">
        <f t="shared" si="87"/>
        <v>20242</v>
      </c>
      <c r="T595" s="31">
        <f t="shared" si="83"/>
        <v>10998.420035720084</v>
      </c>
      <c r="U595" s="13"/>
      <c r="V595" s="39">
        <f t="shared" si="88"/>
        <v>-2.4055696946860453E-2</v>
      </c>
      <c r="W595" s="14">
        <f t="shared" si="89"/>
        <v>-2.4058465413603815E-2</v>
      </c>
      <c r="X595" s="40">
        <f t="shared" si="84"/>
        <v>7.6644081091065147E-12</v>
      </c>
      <c r="Y595" s="2"/>
      <c r="Z595" s="4"/>
      <c r="AA595" s="4"/>
      <c r="AB595" s="4"/>
      <c r="AC595" s="4"/>
      <c r="AD595" s="4"/>
      <c r="AE595" s="4"/>
    </row>
    <row r="596" spans="6:31">
      <c r="F596" s="25">
        <v>37537</v>
      </c>
      <c r="G596" s="8">
        <v>44.4</v>
      </c>
      <c r="H596" s="8">
        <v>44.88</v>
      </c>
      <c r="I596" s="8">
        <v>43.32</v>
      </c>
      <c r="J596" s="8">
        <v>44.5</v>
      </c>
      <c r="K596" s="8">
        <v>128700</v>
      </c>
      <c r="L596" s="26">
        <v>37.36</v>
      </c>
      <c r="M596" s="8"/>
      <c r="N596" s="32">
        <v>0</v>
      </c>
      <c r="O596" s="11">
        <f t="shared" si="85"/>
        <v>150</v>
      </c>
      <c r="P596" s="11">
        <f t="shared" si="82"/>
        <v>1.1911134903640257</v>
      </c>
      <c r="Q596" s="12">
        <f t="shared" si="81"/>
        <v>252.61627909098041</v>
      </c>
      <c r="R596" s="12">
        <f t="shared" si="86"/>
        <v>0</v>
      </c>
      <c r="S596" s="12">
        <f t="shared" si="87"/>
        <v>20242</v>
      </c>
      <c r="T596" s="31">
        <f t="shared" si="83"/>
        <v>11241.424419548628</v>
      </c>
      <c r="U596" s="13"/>
      <c r="V596" s="39">
        <f t="shared" si="88"/>
        <v>2.1853934788324859E-2</v>
      </c>
      <c r="W596" s="14">
        <f t="shared" si="89"/>
        <v>2.1919427164854455E-2</v>
      </c>
      <c r="X596" s="40">
        <f t="shared" si="84"/>
        <v>4.2892513834943804E-9</v>
      </c>
      <c r="Y596" s="2"/>
      <c r="Z596" s="4"/>
      <c r="AA596" s="4"/>
      <c r="AB596" s="4"/>
      <c r="AC596" s="4"/>
      <c r="AD596" s="4"/>
      <c r="AE596" s="4"/>
    </row>
    <row r="597" spans="6:31">
      <c r="F597" s="25">
        <v>37538</v>
      </c>
      <c r="G597" s="8">
        <v>43.75</v>
      </c>
      <c r="H597" s="8">
        <v>43.95</v>
      </c>
      <c r="I597" s="8">
        <v>42.92</v>
      </c>
      <c r="J597" s="8">
        <v>43</v>
      </c>
      <c r="K597" s="8">
        <v>215000</v>
      </c>
      <c r="L597" s="26">
        <v>36.1</v>
      </c>
      <c r="M597" s="8"/>
      <c r="N597" s="32">
        <v>0</v>
      </c>
      <c r="O597" s="11">
        <f t="shared" si="85"/>
        <v>150</v>
      </c>
      <c r="P597" s="11">
        <f t="shared" si="82"/>
        <v>1.1911357340720221</v>
      </c>
      <c r="Q597" s="12">
        <f t="shared" si="81"/>
        <v>252.61436279673913</v>
      </c>
      <c r="R597" s="12">
        <f t="shared" si="86"/>
        <v>0</v>
      </c>
      <c r="S597" s="12">
        <f t="shared" si="87"/>
        <v>20242</v>
      </c>
      <c r="T597" s="31">
        <f t="shared" si="83"/>
        <v>10862.417600259783</v>
      </c>
      <c r="U597" s="13"/>
      <c r="V597" s="39">
        <f t="shared" si="88"/>
        <v>-3.4296659298186212E-2</v>
      </c>
      <c r="W597" s="14">
        <f t="shared" si="89"/>
        <v>-3.4307748021806556E-2</v>
      </c>
      <c r="X597" s="40">
        <f t="shared" si="84"/>
        <v>1.2295979152836557E-10</v>
      </c>
      <c r="Y597" s="2"/>
      <c r="Z597" s="4"/>
      <c r="AA597" s="4"/>
      <c r="AB597" s="4"/>
      <c r="AC597" s="4"/>
      <c r="AD597" s="4"/>
      <c r="AE597" s="4"/>
    </row>
    <row r="598" spans="6:31">
      <c r="F598" s="25">
        <v>37539</v>
      </c>
      <c r="G598" s="8">
        <v>43</v>
      </c>
      <c r="H598" s="8">
        <v>44.62</v>
      </c>
      <c r="I598" s="8">
        <v>42.7</v>
      </c>
      <c r="J598" s="8">
        <v>44.4</v>
      </c>
      <c r="K598" s="8">
        <v>5947200</v>
      </c>
      <c r="L598" s="26">
        <v>37.270000000000003</v>
      </c>
      <c r="M598" s="8"/>
      <c r="N598" s="32">
        <v>0</v>
      </c>
      <c r="O598" s="11">
        <f t="shared" si="85"/>
        <v>150</v>
      </c>
      <c r="P598" s="11">
        <f t="shared" si="82"/>
        <v>1.1913066809766566</v>
      </c>
      <c r="Q598" s="12">
        <f t="shared" si="81"/>
        <v>252.59963811839117</v>
      </c>
      <c r="R598" s="12">
        <f t="shared" si="86"/>
        <v>0</v>
      </c>
      <c r="S598" s="12">
        <f t="shared" si="87"/>
        <v>20242</v>
      </c>
      <c r="T598" s="31">
        <f t="shared" si="83"/>
        <v>11215.423932456568</v>
      </c>
      <c r="U598" s="13"/>
      <c r="V598" s="39">
        <f t="shared" si="88"/>
        <v>3.1981062888363658E-2</v>
      </c>
      <c r="W598" s="14">
        <f t="shared" si="89"/>
        <v>3.1895848152331922E-2</v>
      </c>
      <c r="X598" s="40">
        <f t="shared" si="84"/>
        <v>7.2615512369583917E-9</v>
      </c>
      <c r="Y598" s="2"/>
      <c r="Z598" s="4"/>
      <c r="AA598" s="4"/>
      <c r="AB598" s="4"/>
      <c r="AC598" s="4"/>
      <c r="AD598" s="4"/>
      <c r="AE598" s="4"/>
    </row>
    <row r="599" spans="6:31">
      <c r="F599" s="25">
        <v>37540</v>
      </c>
      <c r="G599" s="8">
        <v>45.5</v>
      </c>
      <c r="H599" s="8">
        <v>46.75</v>
      </c>
      <c r="I599" s="8">
        <v>45.4</v>
      </c>
      <c r="J599" s="8">
        <v>46.11</v>
      </c>
      <c r="K599" s="8">
        <v>1083900</v>
      </c>
      <c r="L599" s="26">
        <v>38.71</v>
      </c>
      <c r="M599" s="8"/>
      <c r="N599" s="32">
        <v>0</v>
      </c>
      <c r="O599" s="11">
        <f t="shared" si="85"/>
        <v>150</v>
      </c>
      <c r="P599" s="11">
        <f t="shared" si="82"/>
        <v>1.1911650736243864</v>
      </c>
      <c r="Q599" s="12">
        <f t="shared" si="81"/>
        <v>252.61183530534666</v>
      </c>
      <c r="R599" s="12">
        <f t="shared" si="86"/>
        <v>0</v>
      </c>
      <c r="S599" s="12">
        <f t="shared" si="87"/>
        <v>20242</v>
      </c>
      <c r="T599" s="31">
        <f t="shared" si="83"/>
        <v>11647.931725929535</v>
      </c>
      <c r="U599" s="13"/>
      <c r="V599" s="39">
        <f t="shared" si="88"/>
        <v>3.7838662251369608E-2</v>
      </c>
      <c r="W599" s="14">
        <f t="shared" si="89"/>
        <v>3.7909251098389544E-2</v>
      </c>
      <c r="X599" s="40">
        <f t="shared" si="84"/>
        <v>4.9827853236040306E-9</v>
      </c>
      <c r="Y599" s="2"/>
      <c r="Z599" s="4"/>
      <c r="AA599" s="4"/>
      <c r="AB599" s="4"/>
      <c r="AC599" s="4"/>
      <c r="AD599" s="4"/>
      <c r="AE599" s="4"/>
    </row>
    <row r="600" spans="6:31">
      <c r="F600" s="25">
        <v>37543</v>
      </c>
      <c r="G600" s="8">
        <v>45.93</v>
      </c>
      <c r="H600" s="8">
        <v>46.68</v>
      </c>
      <c r="I600" s="8">
        <v>45.93</v>
      </c>
      <c r="J600" s="8">
        <v>46.63</v>
      </c>
      <c r="K600" s="8">
        <v>1667500</v>
      </c>
      <c r="L600" s="26">
        <v>39.15</v>
      </c>
      <c r="M600" s="8"/>
      <c r="N600" s="32">
        <v>0</v>
      </c>
      <c r="O600" s="11">
        <f t="shared" si="85"/>
        <v>150</v>
      </c>
      <c r="P600" s="11">
        <f t="shared" si="82"/>
        <v>1.1910600255427843</v>
      </c>
      <c r="Q600" s="12">
        <f t="shared" si="81"/>
        <v>252.62088537521495</v>
      </c>
      <c r="R600" s="12">
        <f t="shared" si="86"/>
        <v>0</v>
      </c>
      <c r="S600" s="12">
        <f t="shared" si="87"/>
        <v>20242</v>
      </c>
      <c r="T600" s="31">
        <f t="shared" si="83"/>
        <v>11779.711885046274</v>
      </c>
      <c r="U600" s="13"/>
      <c r="V600" s="39">
        <f t="shared" si="88"/>
        <v>1.12500899529785E-2</v>
      </c>
      <c r="W600" s="14">
        <f t="shared" si="89"/>
        <v>1.1302457847255408E-2</v>
      </c>
      <c r="X600" s="40">
        <f t="shared" si="84"/>
        <v>2.7423963509974988E-9</v>
      </c>
      <c r="Y600" s="2"/>
      <c r="Z600" s="4"/>
      <c r="AA600" s="4"/>
      <c r="AB600" s="4"/>
      <c r="AC600" s="4"/>
      <c r="AD600" s="4"/>
      <c r="AE600" s="4"/>
    </row>
    <row r="601" spans="6:31">
      <c r="F601" s="25">
        <v>37544</v>
      </c>
      <c r="G601" s="8">
        <v>48.18</v>
      </c>
      <c r="H601" s="8">
        <v>48.9</v>
      </c>
      <c r="I601" s="8">
        <v>48</v>
      </c>
      <c r="J601" s="8">
        <v>48.9</v>
      </c>
      <c r="K601" s="8">
        <v>121900</v>
      </c>
      <c r="L601" s="26">
        <v>41.05</v>
      </c>
      <c r="M601" s="8"/>
      <c r="N601" s="32">
        <v>0</v>
      </c>
      <c r="O601" s="11">
        <f t="shared" si="85"/>
        <v>150</v>
      </c>
      <c r="P601" s="11">
        <f t="shared" si="82"/>
        <v>1.1912302070645555</v>
      </c>
      <c r="Q601" s="12">
        <f t="shared" si="81"/>
        <v>252.60622475098373</v>
      </c>
      <c r="R601" s="12">
        <f t="shared" si="86"/>
        <v>0</v>
      </c>
      <c r="S601" s="12">
        <f t="shared" si="87"/>
        <v>20242</v>
      </c>
      <c r="T601" s="31">
        <f t="shared" si="83"/>
        <v>12352.444390323104</v>
      </c>
      <c r="U601" s="13"/>
      <c r="V601" s="39">
        <f t="shared" si="88"/>
        <v>4.7475249882462559E-2</v>
      </c>
      <c r="W601" s="14">
        <f t="shared" si="89"/>
        <v>4.7390413461625161E-2</v>
      </c>
      <c r="X601" s="40">
        <f t="shared" si="84"/>
        <v>7.1972183005000141E-9</v>
      </c>
      <c r="Y601" s="2"/>
      <c r="Z601" s="4"/>
      <c r="AA601" s="4"/>
      <c r="AB601" s="4"/>
      <c r="AC601" s="4"/>
      <c r="AD601" s="4"/>
      <c r="AE601" s="4"/>
    </row>
    <row r="602" spans="6:31">
      <c r="F602" s="25">
        <v>37545</v>
      </c>
      <c r="G602" s="8">
        <v>48</v>
      </c>
      <c r="H602" s="8">
        <v>48.35</v>
      </c>
      <c r="I602" s="8">
        <v>47.3</v>
      </c>
      <c r="J602" s="8">
        <v>47.44</v>
      </c>
      <c r="K602" s="8">
        <v>3221900</v>
      </c>
      <c r="L602" s="26">
        <v>39.83</v>
      </c>
      <c r="M602" s="8"/>
      <c r="N602" s="32">
        <v>0</v>
      </c>
      <c r="O602" s="11">
        <f t="shared" si="85"/>
        <v>150</v>
      </c>
      <c r="P602" s="11">
        <f t="shared" si="82"/>
        <v>1.19106201355762</v>
      </c>
      <c r="Q602" s="12">
        <f t="shared" si="81"/>
        <v>252.62071408955538</v>
      </c>
      <c r="R602" s="12">
        <f t="shared" si="86"/>
        <v>0</v>
      </c>
      <c r="S602" s="12">
        <f t="shared" si="87"/>
        <v>20242</v>
      </c>
      <c r="T602" s="31">
        <f t="shared" si="83"/>
        <v>11984.326676408507</v>
      </c>
      <c r="U602" s="13"/>
      <c r="V602" s="39">
        <f t="shared" si="88"/>
        <v>-3.0254284047888047E-2</v>
      </c>
      <c r="W602" s="14">
        <f t="shared" si="89"/>
        <v>-3.0170438704884398E-2</v>
      </c>
      <c r="X602" s="40">
        <f t="shared" si="84"/>
        <v>7.0300415433995271E-9</v>
      </c>
      <c r="Y602" s="2"/>
      <c r="Z602" s="4"/>
      <c r="AA602" s="4"/>
      <c r="AB602" s="4"/>
      <c r="AC602" s="4"/>
      <c r="AD602" s="4"/>
      <c r="AE602" s="4"/>
    </row>
    <row r="603" spans="6:31">
      <c r="F603" s="25">
        <v>37546</v>
      </c>
      <c r="G603" s="8">
        <v>49.1</v>
      </c>
      <c r="H603" s="8">
        <v>49.1</v>
      </c>
      <c r="I603" s="8">
        <v>48.52</v>
      </c>
      <c r="J603" s="8">
        <v>48.7</v>
      </c>
      <c r="K603" s="8">
        <v>645800</v>
      </c>
      <c r="L603" s="26">
        <v>40.880000000000003</v>
      </c>
      <c r="M603" s="8"/>
      <c r="N603" s="32">
        <v>0</v>
      </c>
      <c r="O603" s="11">
        <f t="shared" si="85"/>
        <v>150</v>
      </c>
      <c r="P603" s="11">
        <f t="shared" si="82"/>
        <v>1.1912915851272015</v>
      </c>
      <c r="Q603" s="12">
        <f t="shared" si="81"/>
        <v>252.60093824399479</v>
      </c>
      <c r="R603" s="12">
        <f t="shared" si="86"/>
        <v>0</v>
      </c>
      <c r="S603" s="12">
        <f t="shared" si="87"/>
        <v>20242</v>
      </c>
      <c r="T603" s="31">
        <f t="shared" si="83"/>
        <v>12301.665692482547</v>
      </c>
      <c r="U603" s="13"/>
      <c r="V603" s="39">
        <f t="shared" si="88"/>
        <v>2.6134989579456827E-2</v>
      </c>
      <c r="W603" s="14">
        <f t="shared" si="89"/>
        <v>2.6020548701896275E-2</v>
      </c>
      <c r="X603" s="40">
        <f t="shared" si="84"/>
        <v>1.3096714456829341E-8</v>
      </c>
      <c r="Y603" s="2"/>
      <c r="Z603" s="4"/>
      <c r="AA603" s="4"/>
      <c r="AB603" s="4"/>
      <c r="AC603" s="4"/>
      <c r="AD603" s="4"/>
      <c r="AE603" s="4"/>
    </row>
    <row r="604" spans="6:31">
      <c r="F604" s="25">
        <v>37547</v>
      </c>
      <c r="G604" s="8">
        <v>48.5</v>
      </c>
      <c r="H604" s="8">
        <v>49.09</v>
      </c>
      <c r="I604" s="8">
        <v>47.98</v>
      </c>
      <c r="J604" s="8">
        <v>48.82</v>
      </c>
      <c r="K604" s="8">
        <v>1103200</v>
      </c>
      <c r="L604" s="26">
        <v>40.98</v>
      </c>
      <c r="M604" s="8"/>
      <c r="N604" s="32">
        <v>0</v>
      </c>
      <c r="O604" s="11">
        <f t="shared" si="85"/>
        <v>150</v>
      </c>
      <c r="P604" s="11">
        <f t="shared" si="82"/>
        <v>1.1913128355295266</v>
      </c>
      <c r="Q604" s="12">
        <f t="shared" si="81"/>
        <v>252.59910806878673</v>
      </c>
      <c r="R604" s="12">
        <f t="shared" si="86"/>
        <v>0</v>
      </c>
      <c r="S604" s="12">
        <f t="shared" si="87"/>
        <v>20242</v>
      </c>
      <c r="T604" s="31">
        <f t="shared" si="83"/>
        <v>12331.888455918168</v>
      </c>
      <c r="U604" s="13"/>
      <c r="V604" s="39">
        <f t="shared" si="88"/>
        <v>2.4537895277334399E-3</v>
      </c>
      <c r="W604" s="14">
        <f t="shared" si="89"/>
        <v>2.4431969153046323E-3</v>
      </c>
      <c r="X604" s="40">
        <f t="shared" si="84"/>
        <v>1.122034380669284E-10</v>
      </c>
      <c r="Y604" s="2"/>
      <c r="Z604" s="4"/>
      <c r="AA604" s="4"/>
      <c r="AB604" s="4"/>
      <c r="AC604" s="4"/>
      <c r="AD604" s="4"/>
      <c r="AE604" s="4"/>
    </row>
    <row r="605" spans="6:31">
      <c r="F605" s="25">
        <v>37550</v>
      </c>
      <c r="G605" s="8">
        <v>48.62</v>
      </c>
      <c r="H605" s="8">
        <v>49.9</v>
      </c>
      <c r="I605" s="8">
        <v>48.45</v>
      </c>
      <c r="J605" s="8">
        <v>49.82</v>
      </c>
      <c r="K605" s="8">
        <v>914000</v>
      </c>
      <c r="L605" s="26">
        <v>41.82</v>
      </c>
      <c r="M605" s="8"/>
      <c r="N605" s="32">
        <v>0</v>
      </c>
      <c r="O605" s="11">
        <f t="shared" si="85"/>
        <v>150</v>
      </c>
      <c r="P605" s="11">
        <f t="shared" si="82"/>
        <v>1.191296030607365</v>
      </c>
      <c r="Q605" s="12">
        <f t="shared" si="81"/>
        <v>252.6005553748976</v>
      </c>
      <c r="R605" s="12">
        <f t="shared" si="86"/>
        <v>0</v>
      </c>
      <c r="S605" s="12">
        <f t="shared" si="87"/>
        <v>20242</v>
      </c>
      <c r="T605" s="31">
        <f t="shared" si="83"/>
        <v>12584.559668777398</v>
      </c>
      <c r="U605" s="13"/>
      <c r="V605" s="39">
        <f t="shared" si="88"/>
        <v>2.0282174509264082E-2</v>
      </c>
      <c r="W605" s="14">
        <f t="shared" si="89"/>
        <v>2.0290551189733986E-2</v>
      </c>
      <c r="X605" s="40">
        <f t="shared" si="84"/>
        <v>7.0168775694863689E-11</v>
      </c>
      <c r="Y605" s="2"/>
      <c r="Z605" s="4"/>
      <c r="AA605" s="4"/>
      <c r="AB605" s="4"/>
      <c r="AC605" s="4"/>
      <c r="AD605" s="4"/>
      <c r="AE605" s="4"/>
    </row>
    <row r="606" spans="6:31">
      <c r="F606" s="25">
        <v>37551</v>
      </c>
      <c r="G606" s="8">
        <v>49.2</v>
      </c>
      <c r="H606" s="8">
        <v>49.56</v>
      </c>
      <c r="I606" s="8">
        <v>48.8</v>
      </c>
      <c r="J606" s="8">
        <v>49.25</v>
      </c>
      <c r="K606" s="8">
        <v>2215900</v>
      </c>
      <c r="L606" s="26">
        <v>41.35</v>
      </c>
      <c r="M606" s="8"/>
      <c r="N606" s="32">
        <v>0</v>
      </c>
      <c r="O606" s="11">
        <f t="shared" si="85"/>
        <v>150</v>
      </c>
      <c r="P606" s="11">
        <f t="shared" si="82"/>
        <v>1.1910519951632406</v>
      </c>
      <c r="Q606" s="12">
        <f t="shared" si="81"/>
        <v>252.62157727167457</v>
      </c>
      <c r="R606" s="12">
        <f t="shared" si="86"/>
        <v>0</v>
      </c>
      <c r="S606" s="12">
        <f t="shared" si="87"/>
        <v>20242</v>
      </c>
      <c r="T606" s="31">
        <f t="shared" si="83"/>
        <v>12441.612680629973</v>
      </c>
      <c r="U606" s="13"/>
      <c r="V606" s="39">
        <f t="shared" si="88"/>
        <v>-1.1423923784158772E-2</v>
      </c>
      <c r="W606" s="14">
        <f t="shared" si="89"/>
        <v>-1.1302272530787189E-2</v>
      </c>
      <c r="X606" s="40">
        <f t="shared" si="84"/>
        <v>1.4799027446877035E-8</v>
      </c>
      <c r="Y606" s="2"/>
      <c r="Z606" s="4"/>
      <c r="AA606" s="4"/>
      <c r="AB606" s="4"/>
      <c r="AC606" s="4"/>
      <c r="AD606" s="4"/>
      <c r="AE606" s="4"/>
    </row>
    <row r="607" spans="6:31">
      <c r="F607" s="25">
        <v>37552</v>
      </c>
      <c r="G607" s="8">
        <v>48.7</v>
      </c>
      <c r="H607" s="8">
        <v>49.54</v>
      </c>
      <c r="I607" s="8">
        <v>48.33</v>
      </c>
      <c r="J607" s="8">
        <v>49.54</v>
      </c>
      <c r="K607" s="8">
        <v>734800</v>
      </c>
      <c r="L607" s="26">
        <v>41.59</v>
      </c>
      <c r="M607" s="8"/>
      <c r="N607" s="32">
        <v>0</v>
      </c>
      <c r="O607" s="11">
        <f t="shared" si="85"/>
        <v>150</v>
      </c>
      <c r="P607" s="11">
        <f t="shared" si="82"/>
        <v>1.1911517191632603</v>
      </c>
      <c r="Q607" s="12">
        <f t="shared" si="81"/>
        <v>252.61298572619029</v>
      </c>
      <c r="R607" s="12">
        <f t="shared" si="86"/>
        <v>0</v>
      </c>
      <c r="S607" s="12">
        <f t="shared" si="87"/>
        <v>20242</v>
      </c>
      <c r="T607" s="31">
        <f t="shared" si="83"/>
        <v>12514.447312875467</v>
      </c>
      <c r="U607" s="13"/>
      <c r="V607" s="39">
        <f t="shared" si="88"/>
        <v>5.8370463174657623E-3</v>
      </c>
      <c r="W607" s="14">
        <f t="shared" si="89"/>
        <v>5.7873322851200917E-3</v>
      </c>
      <c r="X607" s="40">
        <f t="shared" si="84"/>
        <v>2.471485012066382E-9</v>
      </c>
      <c r="Y607" s="2"/>
      <c r="Z607" s="4"/>
      <c r="AA607" s="4"/>
      <c r="AB607" s="4"/>
      <c r="AC607" s="4"/>
      <c r="AD607" s="4"/>
      <c r="AE607" s="4"/>
    </row>
    <row r="608" spans="6:31">
      <c r="F608" s="25">
        <v>37553</v>
      </c>
      <c r="G608" s="8">
        <v>49.75</v>
      </c>
      <c r="H608" s="8">
        <v>49.98</v>
      </c>
      <c r="I608" s="8">
        <v>48.7</v>
      </c>
      <c r="J608" s="8">
        <v>48.78</v>
      </c>
      <c r="K608" s="8">
        <v>1099500</v>
      </c>
      <c r="L608" s="26">
        <v>40.950000000000003</v>
      </c>
      <c r="M608" s="8"/>
      <c r="N608" s="32">
        <v>0</v>
      </c>
      <c r="O608" s="11">
        <f t="shared" si="85"/>
        <v>150</v>
      </c>
      <c r="P608" s="11">
        <f t="shared" si="82"/>
        <v>1.1912087912087912</v>
      </c>
      <c r="Q608" s="12">
        <f t="shared" si="81"/>
        <v>252.60806943188771</v>
      </c>
      <c r="R608" s="12">
        <f t="shared" si="86"/>
        <v>0</v>
      </c>
      <c r="S608" s="12">
        <f t="shared" si="87"/>
        <v>20242</v>
      </c>
      <c r="T608" s="31">
        <f t="shared" si="83"/>
        <v>12322.221626887484</v>
      </c>
      <c r="U608" s="13"/>
      <c r="V608" s="39">
        <f t="shared" si="88"/>
        <v>-1.5479493226786302E-2</v>
      </c>
      <c r="W608" s="14">
        <f t="shared" si="89"/>
        <v>-1.550794345574192E-2</v>
      </c>
      <c r="X608" s="40">
        <f t="shared" si="84"/>
        <v>8.0941552762706566E-10</v>
      </c>
      <c r="Y608" s="2"/>
      <c r="Z608" s="4"/>
      <c r="AA608" s="4"/>
      <c r="AB608" s="4"/>
      <c r="AC608" s="4"/>
      <c r="AD608" s="4"/>
      <c r="AE608" s="4"/>
    </row>
    <row r="609" spans="6:31">
      <c r="F609" s="25">
        <v>37554</v>
      </c>
      <c r="G609" s="8">
        <v>48.7</v>
      </c>
      <c r="H609" s="8">
        <v>49.72</v>
      </c>
      <c r="I609" s="8">
        <v>48.51</v>
      </c>
      <c r="J609" s="8">
        <v>49.72</v>
      </c>
      <c r="K609" s="8">
        <v>1085600</v>
      </c>
      <c r="L609" s="26">
        <v>41.74</v>
      </c>
      <c r="M609" s="8"/>
      <c r="N609" s="32">
        <v>0</v>
      </c>
      <c r="O609" s="11">
        <f t="shared" si="85"/>
        <v>150</v>
      </c>
      <c r="P609" s="11">
        <f t="shared" si="82"/>
        <v>1.1911835170100622</v>
      </c>
      <c r="Q609" s="12">
        <f t="shared" si="81"/>
        <v>252.6102465412088</v>
      </c>
      <c r="R609" s="12">
        <f t="shared" si="86"/>
        <v>0</v>
      </c>
      <c r="S609" s="12">
        <f t="shared" si="87"/>
        <v>20242</v>
      </c>
      <c r="T609" s="31">
        <f t="shared" si="83"/>
        <v>12559.781458028901</v>
      </c>
      <c r="U609" s="13"/>
      <c r="V609" s="39">
        <f t="shared" si="88"/>
        <v>1.9095492344019811E-2</v>
      </c>
      <c r="W609" s="14">
        <f t="shared" si="89"/>
        <v>1.9108091349976191E-2</v>
      </c>
      <c r="X609" s="40">
        <f t="shared" si="84"/>
        <v>1.5873495108889312E-10</v>
      </c>
      <c r="Y609" s="2"/>
      <c r="Z609" s="4"/>
      <c r="AA609" s="4"/>
      <c r="AB609" s="4"/>
      <c r="AC609" s="4"/>
      <c r="AD609" s="4"/>
      <c r="AE609" s="4"/>
    </row>
    <row r="610" spans="6:31">
      <c r="F610" s="25">
        <v>37557</v>
      </c>
      <c r="G610" s="8">
        <v>50.25</v>
      </c>
      <c r="H610" s="8">
        <v>50.29</v>
      </c>
      <c r="I610" s="8">
        <v>49.02</v>
      </c>
      <c r="J610" s="8">
        <v>49.15</v>
      </c>
      <c r="K610" s="8">
        <v>2550300</v>
      </c>
      <c r="L610" s="26">
        <v>41.26</v>
      </c>
      <c r="M610" s="8"/>
      <c r="N610" s="32">
        <v>0</v>
      </c>
      <c r="O610" s="11">
        <f t="shared" si="85"/>
        <v>150</v>
      </c>
      <c r="P610" s="11">
        <f t="shared" si="82"/>
        <v>1.1912263693650025</v>
      </c>
      <c r="Q610" s="12">
        <f t="shared" si="81"/>
        <v>252.60655531104601</v>
      </c>
      <c r="R610" s="12">
        <f t="shared" si="86"/>
        <v>0</v>
      </c>
      <c r="S610" s="12">
        <f t="shared" si="87"/>
        <v>20242</v>
      </c>
      <c r="T610" s="31">
        <f t="shared" si="83"/>
        <v>12415.612193537911</v>
      </c>
      <c r="U610" s="13"/>
      <c r="V610" s="39">
        <f t="shared" si="88"/>
        <v>-1.1545032509369122E-2</v>
      </c>
      <c r="W610" s="14">
        <f t="shared" si="89"/>
        <v>-1.1566394005949056E-2</v>
      </c>
      <c r="X610" s="40">
        <f t="shared" si="84"/>
        <v>4.5631353613454964E-10</v>
      </c>
      <c r="Y610" s="2"/>
      <c r="Z610" s="4"/>
      <c r="AA610" s="4"/>
      <c r="AB610" s="4"/>
      <c r="AC610" s="4"/>
      <c r="AD610" s="4"/>
      <c r="AE610" s="4"/>
    </row>
    <row r="611" spans="6:31">
      <c r="F611" s="25">
        <v>37558</v>
      </c>
      <c r="G611" s="8">
        <v>49.25</v>
      </c>
      <c r="H611" s="8">
        <v>49.25</v>
      </c>
      <c r="I611" s="8">
        <v>48.1</v>
      </c>
      <c r="J611" s="8">
        <v>48.8</v>
      </c>
      <c r="K611" s="8">
        <v>946100</v>
      </c>
      <c r="L611" s="26">
        <v>40.97</v>
      </c>
      <c r="M611" s="8"/>
      <c r="N611" s="32">
        <v>0</v>
      </c>
      <c r="O611" s="11">
        <f t="shared" si="85"/>
        <v>150</v>
      </c>
      <c r="P611" s="11">
        <f t="shared" si="82"/>
        <v>1.1911154503295094</v>
      </c>
      <c r="Q611" s="12">
        <f t="shared" si="81"/>
        <v>252.61611023718456</v>
      </c>
      <c r="R611" s="12">
        <f t="shared" si="86"/>
        <v>0</v>
      </c>
      <c r="S611" s="12">
        <f t="shared" si="87"/>
        <v>20242</v>
      </c>
      <c r="T611" s="31">
        <f t="shared" si="83"/>
        <v>12327.666179574606</v>
      </c>
      <c r="U611" s="13"/>
      <c r="V611" s="39">
        <f t="shared" si="88"/>
        <v>-7.1087091201315509E-3</v>
      </c>
      <c r="W611" s="14">
        <f t="shared" si="89"/>
        <v>-7.0534160843260243E-3</v>
      </c>
      <c r="X611" s="40">
        <f t="shared" si="84"/>
        <v>3.0573198085912474E-9</v>
      </c>
      <c r="Y611" s="2"/>
      <c r="Z611" s="4"/>
      <c r="AA611" s="4"/>
      <c r="AB611" s="4"/>
      <c r="AC611" s="4"/>
      <c r="AD611" s="4"/>
      <c r="AE611" s="4"/>
    </row>
    <row r="612" spans="6:31">
      <c r="F612" s="25">
        <v>37559</v>
      </c>
      <c r="G612" s="8">
        <v>49</v>
      </c>
      <c r="H612" s="8">
        <v>49.56</v>
      </c>
      <c r="I612" s="8">
        <v>48.8</v>
      </c>
      <c r="J612" s="8">
        <v>49.52</v>
      </c>
      <c r="K612" s="8">
        <v>86100</v>
      </c>
      <c r="L612" s="26">
        <v>41.57</v>
      </c>
      <c r="M612" s="8"/>
      <c r="N612" s="32">
        <v>0</v>
      </c>
      <c r="O612" s="11">
        <f t="shared" si="85"/>
        <v>150</v>
      </c>
      <c r="P612" s="11">
        <f t="shared" si="82"/>
        <v>1.1912436853500121</v>
      </c>
      <c r="Q612" s="12">
        <f t="shared" si="81"/>
        <v>252.60506381640431</v>
      </c>
      <c r="R612" s="12">
        <f t="shared" si="86"/>
        <v>0</v>
      </c>
      <c r="S612" s="12">
        <f t="shared" si="87"/>
        <v>20242</v>
      </c>
      <c r="T612" s="31">
        <f t="shared" si="83"/>
        <v>12509.002760188343</v>
      </c>
      <c r="U612" s="13"/>
      <c r="V612" s="39">
        <f t="shared" si="88"/>
        <v>1.4602586468065086E-2</v>
      </c>
      <c r="W612" s="14">
        <f t="shared" si="89"/>
        <v>1.4538661705766315E-2</v>
      </c>
      <c r="X612" s="40">
        <f t="shared" si="84"/>
        <v>4.086375234954362E-9</v>
      </c>
      <c r="Y612" s="2"/>
      <c r="Z612" s="4"/>
      <c r="AA612" s="4"/>
      <c r="AB612" s="4"/>
      <c r="AC612" s="4"/>
      <c r="AD612" s="4"/>
      <c r="AE612" s="4"/>
    </row>
    <row r="613" spans="6:31">
      <c r="F613" s="25">
        <v>37560</v>
      </c>
      <c r="G613" s="8">
        <v>49.7</v>
      </c>
      <c r="H613" s="8">
        <v>49.76</v>
      </c>
      <c r="I613" s="8">
        <v>48.76</v>
      </c>
      <c r="J613" s="8">
        <v>49.04</v>
      </c>
      <c r="K613" s="8">
        <v>17936700</v>
      </c>
      <c r="L613" s="26">
        <v>41.17</v>
      </c>
      <c r="M613" s="8"/>
      <c r="N613" s="32">
        <v>0</v>
      </c>
      <c r="O613" s="11">
        <f t="shared" si="85"/>
        <v>150</v>
      </c>
      <c r="P613" s="11">
        <f t="shared" si="82"/>
        <v>1.1911586106388146</v>
      </c>
      <c r="Q613" s="12">
        <f t="shared" si="81"/>
        <v>252.61239205639993</v>
      </c>
      <c r="R613" s="12">
        <f t="shared" si="86"/>
        <v>0</v>
      </c>
      <c r="S613" s="12">
        <f t="shared" si="87"/>
        <v>20242</v>
      </c>
      <c r="T613" s="31">
        <f t="shared" si="83"/>
        <v>12388.111706445852</v>
      </c>
      <c r="U613" s="13"/>
      <c r="V613" s="39">
        <f t="shared" si="88"/>
        <v>-9.7113265077016109E-3</v>
      </c>
      <c r="W613" s="14">
        <f t="shared" si="89"/>
        <v>-9.6689174827327227E-3</v>
      </c>
      <c r="X613" s="40">
        <f t="shared" si="84"/>
        <v>1.7985253988117883E-9</v>
      </c>
      <c r="Y613" s="2"/>
      <c r="Z613" s="4"/>
      <c r="AA613" s="4"/>
      <c r="AB613" s="4"/>
      <c r="AC613" s="4"/>
      <c r="AD613" s="4"/>
      <c r="AE613" s="4"/>
    </row>
    <row r="614" spans="6:31">
      <c r="F614" s="25">
        <v>37561</v>
      </c>
      <c r="G614" s="8">
        <v>48.95</v>
      </c>
      <c r="H614" s="8">
        <v>50.05</v>
      </c>
      <c r="I614" s="8">
        <v>48.68</v>
      </c>
      <c r="J614" s="8">
        <v>49.9</v>
      </c>
      <c r="K614" s="8">
        <v>91500</v>
      </c>
      <c r="L614" s="26">
        <v>41.89</v>
      </c>
      <c r="M614" s="8"/>
      <c r="N614" s="32">
        <v>0</v>
      </c>
      <c r="O614" s="11">
        <f t="shared" si="85"/>
        <v>150</v>
      </c>
      <c r="P614" s="11">
        <f t="shared" si="82"/>
        <v>1.1912150871329672</v>
      </c>
      <c r="Q614" s="12">
        <f t="shared" si="81"/>
        <v>252.60752711788246</v>
      </c>
      <c r="R614" s="12">
        <f t="shared" si="86"/>
        <v>0</v>
      </c>
      <c r="S614" s="12">
        <f t="shared" si="87"/>
        <v>20242</v>
      </c>
      <c r="T614" s="31">
        <f t="shared" si="83"/>
        <v>12605.115603182334</v>
      </c>
      <c r="U614" s="13"/>
      <c r="V614" s="39">
        <f t="shared" si="88"/>
        <v>1.7365452433123735E-2</v>
      </c>
      <c r="W614" s="14">
        <f t="shared" si="89"/>
        <v>1.7337299177130235E-2</v>
      </c>
      <c r="X614" s="40">
        <f t="shared" si="84"/>
        <v>7.9260582303555578E-10</v>
      </c>
      <c r="Y614" s="2"/>
      <c r="Z614" s="4"/>
      <c r="AA614" s="4"/>
      <c r="AB614" s="4"/>
      <c r="AC614" s="4"/>
      <c r="AD614" s="4"/>
      <c r="AE614" s="4"/>
    </row>
    <row r="615" spans="6:31">
      <c r="F615" s="25">
        <v>37564</v>
      </c>
      <c r="G615" s="8">
        <v>50.9</v>
      </c>
      <c r="H615" s="8">
        <v>51.3</v>
      </c>
      <c r="I615" s="8">
        <v>50.3</v>
      </c>
      <c r="J615" s="8">
        <v>50.35</v>
      </c>
      <c r="K615" s="8">
        <v>400200</v>
      </c>
      <c r="L615" s="26">
        <v>42.27</v>
      </c>
      <c r="M615" s="8"/>
      <c r="N615" s="32">
        <v>0</v>
      </c>
      <c r="O615" s="11">
        <f t="shared" si="85"/>
        <v>150</v>
      </c>
      <c r="P615" s="11">
        <f t="shared" si="82"/>
        <v>1.1911521173409036</v>
      </c>
      <c r="Q615" s="12">
        <f t="shared" si="81"/>
        <v>252.61295142478056</v>
      </c>
      <c r="R615" s="12">
        <f t="shared" si="86"/>
        <v>0</v>
      </c>
      <c r="S615" s="12">
        <f t="shared" si="87"/>
        <v>20242</v>
      </c>
      <c r="T615" s="31">
        <f t="shared" si="83"/>
        <v>12719.062104237702</v>
      </c>
      <c r="U615" s="13"/>
      <c r="V615" s="39">
        <f t="shared" si="88"/>
        <v>8.9990894357214399E-3</v>
      </c>
      <c r="W615" s="14">
        <f t="shared" si="89"/>
        <v>9.0304796197551735E-3</v>
      </c>
      <c r="X615" s="40">
        <f t="shared" si="84"/>
        <v>9.8534365367166568E-10</v>
      </c>
      <c r="Y615" s="2"/>
      <c r="Z615" s="4"/>
      <c r="AA615" s="4"/>
      <c r="AB615" s="4"/>
      <c r="AC615" s="4"/>
      <c r="AD615" s="4"/>
      <c r="AE615" s="4"/>
    </row>
    <row r="616" spans="6:31">
      <c r="F616" s="25">
        <v>37565</v>
      </c>
      <c r="G616" s="8">
        <v>50.45</v>
      </c>
      <c r="H616" s="8">
        <v>50.8</v>
      </c>
      <c r="I616" s="8">
        <v>50.17</v>
      </c>
      <c r="J616" s="8">
        <v>50.8</v>
      </c>
      <c r="K616" s="8">
        <v>178400</v>
      </c>
      <c r="L616" s="26">
        <v>42.65</v>
      </c>
      <c r="M616" s="8"/>
      <c r="N616" s="32">
        <v>0</v>
      </c>
      <c r="O616" s="11">
        <f t="shared" si="85"/>
        <v>150</v>
      </c>
      <c r="P616" s="11">
        <f t="shared" si="82"/>
        <v>1.1910902696365768</v>
      </c>
      <c r="Q616" s="12">
        <f t="shared" si="81"/>
        <v>252.6182796317533</v>
      </c>
      <c r="R616" s="12">
        <f t="shared" si="86"/>
        <v>0</v>
      </c>
      <c r="S616" s="12">
        <f t="shared" si="87"/>
        <v>20242</v>
      </c>
      <c r="T616" s="31">
        <f t="shared" si="83"/>
        <v>12833.008605293067</v>
      </c>
      <c r="U616" s="13"/>
      <c r="V616" s="39">
        <f t="shared" si="88"/>
        <v>8.9188275719148339E-3</v>
      </c>
      <c r="W616" s="14">
        <f t="shared" si="89"/>
        <v>8.9496593589893907E-3</v>
      </c>
      <c r="X616" s="40">
        <f t="shared" si="84"/>
        <v>9.5059909421080973E-10</v>
      </c>
      <c r="Y616" s="2"/>
      <c r="Z616" s="4"/>
      <c r="AA616" s="4"/>
      <c r="AB616" s="4"/>
      <c r="AC616" s="4"/>
      <c r="AD616" s="4"/>
      <c r="AE616" s="4"/>
    </row>
    <row r="617" spans="6:31">
      <c r="F617" s="25">
        <v>37566</v>
      </c>
      <c r="G617" s="8">
        <v>51</v>
      </c>
      <c r="H617" s="8">
        <v>51.48</v>
      </c>
      <c r="I617" s="8">
        <v>50.2</v>
      </c>
      <c r="J617" s="8">
        <v>51.48</v>
      </c>
      <c r="K617" s="8">
        <v>245700</v>
      </c>
      <c r="L617" s="26">
        <v>43.22</v>
      </c>
      <c r="M617" s="8"/>
      <c r="N617" s="32">
        <v>0</v>
      </c>
      <c r="O617" s="11">
        <f t="shared" si="85"/>
        <v>150</v>
      </c>
      <c r="P617" s="11">
        <f t="shared" si="82"/>
        <v>1.1911152244331327</v>
      </c>
      <c r="Q617" s="12">
        <f t="shared" si="81"/>
        <v>252.61612969844828</v>
      </c>
      <c r="R617" s="12">
        <f t="shared" si="86"/>
        <v>0</v>
      </c>
      <c r="S617" s="12">
        <f t="shared" si="87"/>
        <v>20242</v>
      </c>
      <c r="T617" s="31">
        <f t="shared" si="83"/>
        <v>13004.678356876117</v>
      </c>
      <c r="U617" s="13"/>
      <c r="V617" s="39">
        <f t="shared" si="88"/>
        <v>1.3288517506584005E-2</v>
      </c>
      <c r="W617" s="14">
        <f t="shared" si="89"/>
        <v>1.3276077141051888E-2</v>
      </c>
      <c r="X617" s="40">
        <f t="shared" si="84"/>
        <v>1.5476269457269569E-10</v>
      </c>
      <c r="Y617" s="2"/>
      <c r="Z617" s="4"/>
      <c r="AA617" s="4"/>
      <c r="AB617" s="4"/>
      <c r="AC617" s="4"/>
      <c r="AD617" s="4"/>
      <c r="AE617" s="4"/>
    </row>
    <row r="618" spans="6:31">
      <c r="F618" s="25">
        <v>37567</v>
      </c>
      <c r="G618" s="8">
        <v>50.55</v>
      </c>
      <c r="H618" s="8">
        <v>50.84</v>
      </c>
      <c r="I618" s="8">
        <v>49.81</v>
      </c>
      <c r="J618" s="8">
        <v>50.05</v>
      </c>
      <c r="K618" s="8">
        <v>119100</v>
      </c>
      <c r="L618" s="26">
        <v>42.02</v>
      </c>
      <c r="M618" s="8"/>
      <c r="N618" s="32">
        <v>0</v>
      </c>
      <c r="O618" s="11">
        <f t="shared" si="85"/>
        <v>150</v>
      </c>
      <c r="P618" s="11">
        <f t="shared" si="82"/>
        <v>1.1910994764397904</v>
      </c>
      <c r="Q618" s="12">
        <f t="shared" si="81"/>
        <v>252.61748642654635</v>
      </c>
      <c r="R618" s="12">
        <f t="shared" si="86"/>
        <v>0</v>
      </c>
      <c r="S618" s="12">
        <f t="shared" si="87"/>
        <v>20242</v>
      </c>
      <c r="T618" s="31">
        <f t="shared" si="83"/>
        <v>12643.505195648644</v>
      </c>
      <c r="U618" s="13"/>
      <c r="V618" s="39">
        <f t="shared" si="88"/>
        <v>-2.8165506270627125E-2</v>
      </c>
      <c r="W618" s="14">
        <f t="shared" si="89"/>
        <v>-2.8157655661885467E-2</v>
      </c>
      <c r="X618" s="40">
        <f t="shared" si="84"/>
        <v>6.1632057614596917E-11</v>
      </c>
      <c r="Y618" s="2"/>
      <c r="Z618" s="4"/>
      <c r="AA618" s="4"/>
      <c r="AB618" s="4"/>
      <c r="AC618" s="4"/>
      <c r="AD618" s="4"/>
      <c r="AE618" s="4"/>
    </row>
    <row r="619" spans="6:31">
      <c r="F619" s="25">
        <v>37568</v>
      </c>
      <c r="G619" s="8">
        <v>50.18</v>
      </c>
      <c r="H619" s="8">
        <v>50.49</v>
      </c>
      <c r="I619" s="8">
        <v>49.43</v>
      </c>
      <c r="J619" s="8">
        <v>49.68</v>
      </c>
      <c r="K619" s="8">
        <v>80500</v>
      </c>
      <c r="L619" s="26">
        <v>41.71</v>
      </c>
      <c r="M619" s="8"/>
      <c r="N619" s="32">
        <v>0</v>
      </c>
      <c r="O619" s="11">
        <f t="shared" si="85"/>
        <v>150</v>
      </c>
      <c r="P619" s="11">
        <f t="shared" si="82"/>
        <v>1.1910812754735076</v>
      </c>
      <c r="Q619" s="12">
        <f t="shared" si="81"/>
        <v>252.61905452894956</v>
      </c>
      <c r="R619" s="12">
        <f t="shared" si="86"/>
        <v>0</v>
      </c>
      <c r="S619" s="12">
        <f t="shared" si="87"/>
        <v>20242</v>
      </c>
      <c r="T619" s="31">
        <f t="shared" si="83"/>
        <v>12550.114628998213</v>
      </c>
      <c r="U619" s="13"/>
      <c r="V619" s="39">
        <f t="shared" si="88"/>
        <v>-7.413860736991692E-3</v>
      </c>
      <c r="W619" s="14">
        <f t="shared" si="89"/>
        <v>-7.4047872080004913E-3</v>
      </c>
      <c r="X619" s="40">
        <f t="shared" si="84"/>
        <v>8.2328928354160265E-11</v>
      </c>
      <c r="Y619" s="2"/>
      <c r="Z619" s="4"/>
      <c r="AA619" s="4"/>
      <c r="AB619" s="4"/>
      <c r="AC619" s="4"/>
      <c r="AD619" s="4"/>
      <c r="AE619" s="4"/>
    </row>
    <row r="620" spans="6:31">
      <c r="F620" s="25">
        <v>37571</v>
      </c>
      <c r="G620" s="8">
        <v>49.15</v>
      </c>
      <c r="H620" s="8">
        <v>49.25</v>
      </c>
      <c r="I620" s="8">
        <v>48.41</v>
      </c>
      <c r="J620" s="8">
        <v>48.65</v>
      </c>
      <c r="K620" s="8">
        <v>207300</v>
      </c>
      <c r="L620" s="26">
        <v>40.840000000000003</v>
      </c>
      <c r="M620" s="8"/>
      <c r="N620" s="32">
        <v>0</v>
      </c>
      <c r="O620" s="11">
        <f t="shared" si="85"/>
        <v>150</v>
      </c>
      <c r="P620" s="11">
        <f t="shared" si="82"/>
        <v>1.1912340842311457</v>
      </c>
      <c r="Q620" s="12">
        <f t="shared" si="81"/>
        <v>252.60589079359295</v>
      </c>
      <c r="R620" s="12">
        <f t="shared" si="86"/>
        <v>0</v>
      </c>
      <c r="S620" s="12">
        <f t="shared" si="87"/>
        <v>20242</v>
      </c>
      <c r="T620" s="31">
        <f t="shared" si="83"/>
        <v>12289.276587108297</v>
      </c>
      <c r="U620" s="13"/>
      <c r="V620" s="39">
        <f t="shared" si="88"/>
        <v>-2.1002739386733676E-2</v>
      </c>
      <c r="W620" s="14">
        <f t="shared" si="89"/>
        <v>-2.1078914912389047E-2</v>
      </c>
      <c r="X620" s="40">
        <f t="shared" si="84"/>
        <v>5.8027107088721113E-9</v>
      </c>
      <c r="Y620" s="2"/>
      <c r="Z620" s="4"/>
      <c r="AA620" s="4"/>
      <c r="AB620" s="4"/>
      <c r="AC620" s="4"/>
      <c r="AD620" s="4"/>
      <c r="AE620" s="4"/>
    </row>
    <row r="621" spans="6:31">
      <c r="F621" s="25">
        <v>37572</v>
      </c>
      <c r="G621" s="8">
        <v>49.2</v>
      </c>
      <c r="H621" s="8">
        <v>49.45</v>
      </c>
      <c r="I621" s="8">
        <v>48.77</v>
      </c>
      <c r="J621" s="8">
        <v>48.93</v>
      </c>
      <c r="K621" s="8">
        <v>149700</v>
      </c>
      <c r="L621" s="26">
        <v>41.08</v>
      </c>
      <c r="M621" s="8"/>
      <c r="N621" s="32">
        <v>0</v>
      </c>
      <c r="O621" s="11">
        <f t="shared" si="85"/>
        <v>150</v>
      </c>
      <c r="P621" s="11">
        <f t="shared" si="82"/>
        <v>1.1910905550146056</v>
      </c>
      <c r="Q621" s="12">
        <f t="shared" si="81"/>
        <v>252.61825504503969</v>
      </c>
      <c r="R621" s="12">
        <f t="shared" si="86"/>
        <v>0</v>
      </c>
      <c r="S621" s="12">
        <f t="shared" si="87"/>
        <v>20242</v>
      </c>
      <c r="T621" s="31">
        <f t="shared" si="83"/>
        <v>12360.611219353792</v>
      </c>
      <c r="U621" s="13"/>
      <c r="V621" s="39">
        <f t="shared" si="88"/>
        <v>5.7878422768280939E-3</v>
      </c>
      <c r="W621" s="14">
        <f t="shared" si="89"/>
        <v>5.8593917638925172E-3</v>
      </c>
      <c r="X621" s="40">
        <f t="shared" si="84"/>
        <v>5.1193290991820715E-9</v>
      </c>
      <c r="Y621" s="2"/>
      <c r="Z621" s="4"/>
      <c r="AA621" s="4"/>
      <c r="AB621" s="4"/>
      <c r="AC621" s="4"/>
      <c r="AD621" s="4"/>
      <c r="AE621" s="4"/>
    </row>
    <row r="622" spans="6:31">
      <c r="F622" s="25">
        <v>37573</v>
      </c>
      <c r="G622" s="8">
        <v>48.9</v>
      </c>
      <c r="H622" s="8">
        <v>49.57</v>
      </c>
      <c r="I622" s="8">
        <v>48.36</v>
      </c>
      <c r="J622" s="8">
        <v>49.02</v>
      </c>
      <c r="K622" s="8">
        <v>1565100</v>
      </c>
      <c r="L622" s="26">
        <v>41.15</v>
      </c>
      <c r="M622" s="8"/>
      <c r="N622" s="32">
        <v>0</v>
      </c>
      <c r="O622" s="11">
        <f t="shared" si="85"/>
        <v>150</v>
      </c>
      <c r="P622" s="11">
        <f t="shared" si="82"/>
        <v>1.191251518833536</v>
      </c>
      <c r="Q622" s="12">
        <f t="shared" si="81"/>
        <v>252.6043891015652</v>
      </c>
      <c r="R622" s="12">
        <f t="shared" si="86"/>
        <v>0</v>
      </c>
      <c r="S622" s="12">
        <f t="shared" si="87"/>
        <v>20242</v>
      </c>
      <c r="T622" s="31">
        <f t="shared" si="83"/>
        <v>12382.667153758726</v>
      </c>
      <c r="U622" s="13"/>
      <c r="V622" s="39">
        <f t="shared" si="88"/>
        <v>1.7827823713629086E-3</v>
      </c>
      <c r="W622" s="14">
        <f t="shared" si="89"/>
        <v>1.7025420627212612E-3</v>
      </c>
      <c r="X622" s="40">
        <f t="shared" si="84"/>
        <v>6.4385071309068474E-9</v>
      </c>
      <c r="Y622" s="2"/>
      <c r="Z622" s="4"/>
      <c r="AA622" s="4"/>
      <c r="AB622" s="4"/>
      <c r="AC622" s="4"/>
      <c r="AD622" s="4"/>
      <c r="AE622" s="4"/>
    </row>
    <row r="623" spans="6:31">
      <c r="F623" s="25">
        <v>37574</v>
      </c>
      <c r="G623" s="8">
        <v>49.75</v>
      </c>
      <c r="H623" s="8">
        <v>50.19</v>
      </c>
      <c r="I623" s="8">
        <v>49.67</v>
      </c>
      <c r="J623" s="8">
        <v>50.15</v>
      </c>
      <c r="K623" s="8">
        <v>89700</v>
      </c>
      <c r="L623" s="26">
        <v>42.1</v>
      </c>
      <c r="M623" s="8"/>
      <c r="N623" s="32">
        <v>0</v>
      </c>
      <c r="O623" s="11">
        <f t="shared" si="85"/>
        <v>150</v>
      </c>
      <c r="P623" s="11">
        <f t="shared" si="82"/>
        <v>1.191211401425178</v>
      </c>
      <c r="Q623" s="12">
        <f t="shared" si="81"/>
        <v>252.60784459416038</v>
      </c>
      <c r="R623" s="12">
        <f t="shared" si="86"/>
        <v>0</v>
      </c>
      <c r="S623" s="12">
        <f t="shared" si="87"/>
        <v>20242</v>
      </c>
      <c r="T623" s="31">
        <f t="shared" si="83"/>
        <v>12668.283406397142</v>
      </c>
      <c r="U623" s="13"/>
      <c r="V623" s="39">
        <f t="shared" si="88"/>
        <v>2.2803815678210049E-2</v>
      </c>
      <c r="W623" s="14">
        <f t="shared" si="89"/>
        <v>2.2823813565256913E-2</v>
      </c>
      <c r="X623" s="40">
        <f t="shared" si="84"/>
        <v>3.9991548633912336E-10</v>
      </c>
      <c r="Y623" s="2"/>
      <c r="Z623" s="4"/>
      <c r="AA623" s="4"/>
      <c r="AB623" s="4"/>
      <c r="AC623" s="4"/>
      <c r="AD623" s="4"/>
      <c r="AE623" s="4"/>
    </row>
    <row r="624" spans="6:31">
      <c r="F624" s="25">
        <v>37575</v>
      </c>
      <c r="G624" s="8">
        <v>50.04</v>
      </c>
      <c r="H624" s="8">
        <v>50.5</v>
      </c>
      <c r="I624" s="8">
        <v>49.72</v>
      </c>
      <c r="J624" s="8">
        <v>50.5</v>
      </c>
      <c r="K624" s="8">
        <v>226500</v>
      </c>
      <c r="L624" s="26">
        <v>42.39</v>
      </c>
      <c r="M624" s="8"/>
      <c r="N624" s="32">
        <v>0</v>
      </c>
      <c r="O624" s="11">
        <f t="shared" si="85"/>
        <v>150</v>
      </c>
      <c r="P624" s="11">
        <f t="shared" si="82"/>
        <v>1.1913187072422742</v>
      </c>
      <c r="Q624" s="12">
        <f t="shared" si="81"/>
        <v>252.59860238337521</v>
      </c>
      <c r="R624" s="12">
        <f t="shared" si="86"/>
        <v>0</v>
      </c>
      <c r="S624" s="12">
        <f t="shared" si="87"/>
        <v>20242</v>
      </c>
      <c r="T624" s="31">
        <f t="shared" si="83"/>
        <v>12756.229420360449</v>
      </c>
      <c r="U624" s="13"/>
      <c r="V624" s="39">
        <f t="shared" si="88"/>
        <v>6.9182340157067125E-3</v>
      </c>
      <c r="W624" s="14">
        <f t="shared" si="89"/>
        <v>6.8647446762100748E-3</v>
      </c>
      <c r="X624" s="40">
        <f t="shared" si="84"/>
        <v>2.8611094397865674E-9</v>
      </c>
      <c r="Y624" s="2"/>
      <c r="Z624" s="4"/>
      <c r="AA624" s="4"/>
      <c r="AB624" s="4"/>
      <c r="AC624" s="4"/>
      <c r="AD624" s="4"/>
      <c r="AE624" s="4"/>
    </row>
    <row r="625" spans="6:31">
      <c r="F625" s="25">
        <v>37578</v>
      </c>
      <c r="G625" s="8">
        <v>50.7</v>
      </c>
      <c r="H625" s="8">
        <v>50.7</v>
      </c>
      <c r="I625" s="8">
        <v>49.87</v>
      </c>
      <c r="J625" s="8">
        <v>50</v>
      </c>
      <c r="K625" s="8">
        <v>90200</v>
      </c>
      <c r="L625" s="26">
        <v>41.97</v>
      </c>
      <c r="M625" s="8"/>
      <c r="N625" s="32">
        <v>0</v>
      </c>
      <c r="O625" s="11">
        <f t="shared" si="85"/>
        <v>150</v>
      </c>
      <c r="P625" s="11">
        <f t="shared" si="82"/>
        <v>1.1913271384322135</v>
      </c>
      <c r="Q625" s="12">
        <f t="shared" si="81"/>
        <v>252.59787627861664</v>
      </c>
      <c r="R625" s="12">
        <f t="shared" si="86"/>
        <v>0</v>
      </c>
      <c r="S625" s="12">
        <f t="shared" si="87"/>
        <v>20242</v>
      </c>
      <c r="T625" s="31">
        <f t="shared" si="83"/>
        <v>12629.893813930832</v>
      </c>
      <c r="U625" s="13"/>
      <c r="V625" s="39">
        <f t="shared" si="88"/>
        <v>-9.9532053971890817E-3</v>
      </c>
      <c r="W625" s="14">
        <f t="shared" si="89"/>
        <v>-9.9574080190463002E-3</v>
      </c>
      <c r="X625" s="40">
        <f t="shared" si="84"/>
        <v>1.7662030474770858E-11</v>
      </c>
      <c r="Y625" s="2"/>
      <c r="Z625" s="4"/>
      <c r="AA625" s="4"/>
      <c r="AB625" s="4"/>
      <c r="AC625" s="4"/>
      <c r="AD625" s="4"/>
      <c r="AE625" s="4"/>
    </row>
    <row r="626" spans="6:31">
      <c r="F626" s="25">
        <v>37579</v>
      </c>
      <c r="G626" s="8">
        <v>49.75</v>
      </c>
      <c r="H626" s="8">
        <v>50.29</v>
      </c>
      <c r="I626" s="8">
        <v>49.57</v>
      </c>
      <c r="J626" s="8">
        <v>49.8</v>
      </c>
      <c r="K626" s="8">
        <v>65700</v>
      </c>
      <c r="L626" s="26">
        <v>41.81</v>
      </c>
      <c r="M626" s="8"/>
      <c r="N626" s="32">
        <v>0</v>
      </c>
      <c r="O626" s="11">
        <f t="shared" si="85"/>
        <v>150</v>
      </c>
      <c r="P626" s="11">
        <f t="shared" si="82"/>
        <v>1.1911026070318105</v>
      </c>
      <c r="Q626" s="12">
        <f t="shared" si="81"/>
        <v>252.61721671553892</v>
      </c>
      <c r="R626" s="12">
        <f t="shared" si="86"/>
        <v>0</v>
      </c>
      <c r="S626" s="12">
        <f t="shared" si="87"/>
        <v>20242</v>
      </c>
      <c r="T626" s="31">
        <f t="shared" si="83"/>
        <v>12580.337392433838</v>
      </c>
      <c r="U626" s="13"/>
      <c r="V626" s="39">
        <f t="shared" si="88"/>
        <v>-3.9314582180142495E-3</v>
      </c>
      <c r="W626" s="14">
        <f t="shared" si="89"/>
        <v>-3.8195319770257508E-3</v>
      </c>
      <c r="X626" s="40">
        <f t="shared" si="84"/>
        <v>1.2527483421815493E-8</v>
      </c>
      <c r="Y626" s="2"/>
      <c r="Z626" s="4"/>
      <c r="AA626" s="4"/>
      <c r="AB626" s="4"/>
      <c r="AC626" s="4"/>
      <c r="AD626" s="4"/>
      <c r="AE626" s="4"/>
    </row>
    <row r="627" spans="6:31">
      <c r="F627" s="25">
        <v>37580</v>
      </c>
      <c r="G627" s="8">
        <v>49.58</v>
      </c>
      <c r="H627" s="8">
        <v>50.8</v>
      </c>
      <c r="I627" s="8">
        <v>49.58</v>
      </c>
      <c r="J627" s="8">
        <v>50.7</v>
      </c>
      <c r="K627" s="8">
        <v>1645400</v>
      </c>
      <c r="L627" s="26">
        <v>42.56</v>
      </c>
      <c r="M627" s="8"/>
      <c r="N627" s="32">
        <v>0</v>
      </c>
      <c r="O627" s="11">
        <f t="shared" si="85"/>
        <v>150</v>
      </c>
      <c r="P627" s="11">
        <f t="shared" si="82"/>
        <v>1.1912593984962405</v>
      </c>
      <c r="Q627" s="12">
        <f t="shared" si="81"/>
        <v>252.6037104181658</v>
      </c>
      <c r="R627" s="12">
        <f t="shared" si="86"/>
        <v>0</v>
      </c>
      <c r="S627" s="12">
        <f t="shared" si="87"/>
        <v>20242</v>
      </c>
      <c r="T627" s="31">
        <f t="shared" si="83"/>
        <v>12807.008118201007</v>
      </c>
      <c r="U627" s="13"/>
      <c r="V627" s="39">
        <f t="shared" si="88"/>
        <v>1.785745967056096E-2</v>
      </c>
      <c r="W627" s="14">
        <f t="shared" si="89"/>
        <v>1.7779299664915281E-2</v>
      </c>
      <c r="X627" s="40">
        <f t="shared" si="84"/>
        <v>6.1089864825325884E-9</v>
      </c>
      <c r="Y627" s="2"/>
      <c r="Z627" s="4"/>
      <c r="AA627" s="4"/>
      <c r="AB627" s="4"/>
      <c r="AC627" s="4"/>
      <c r="AD627" s="4"/>
      <c r="AE627" s="4"/>
    </row>
    <row r="628" spans="6:31">
      <c r="F628" s="25">
        <v>37581</v>
      </c>
      <c r="G628" s="8">
        <v>50.9</v>
      </c>
      <c r="H628" s="8">
        <v>51.98</v>
      </c>
      <c r="I628" s="8">
        <v>50.86</v>
      </c>
      <c r="J628" s="8">
        <v>51.94</v>
      </c>
      <c r="K628" s="8">
        <v>241500</v>
      </c>
      <c r="L628" s="26">
        <v>43.6</v>
      </c>
      <c r="M628" s="8"/>
      <c r="N628" s="32">
        <v>0</v>
      </c>
      <c r="O628" s="11">
        <f t="shared" si="85"/>
        <v>150</v>
      </c>
      <c r="P628" s="11">
        <f t="shared" si="82"/>
        <v>1.1912844036697248</v>
      </c>
      <c r="Q628" s="12">
        <f t="shared" si="81"/>
        <v>252.60155675647829</v>
      </c>
      <c r="R628" s="12">
        <f t="shared" si="86"/>
        <v>0</v>
      </c>
      <c r="S628" s="12">
        <f t="shared" si="87"/>
        <v>20242</v>
      </c>
      <c r="T628" s="31">
        <f t="shared" si="83"/>
        <v>13120.124857931482</v>
      </c>
      <c r="U628" s="13"/>
      <c r="V628" s="39">
        <f t="shared" si="88"/>
        <v>2.4154769749761433E-2</v>
      </c>
      <c r="W628" s="14">
        <f t="shared" si="89"/>
        <v>2.4142305321599593E-2</v>
      </c>
      <c r="X628" s="40">
        <f t="shared" si="84"/>
        <v>1.5536196940165865E-10</v>
      </c>
      <c r="Y628" s="2"/>
      <c r="Z628" s="4"/>
      <c r="AA628" s="4"/>
      <c r="AB628" s="4"/>
      <c r="AC628" s="4"/>
      <c r="AD628" s="4"/>
      <c r="AE628" s="4"/>
    </row>
    <row r="629" spans="6:31">
      <c r="F629" s="25">
        <v>37582</v>
      </c>
      <c r="G629" s="8">
        <v>51.75</v>
      </c>
      <c r="H629" s="8">
        <v>52.1</v>
      </c>
      <c r="I629" s="8">
        <v>51.57</v>
      </c>
      <c r="J629" s="8">
        <v>51.8</v>
      </c>
      <c r="K629" s="8">
        <v>2317700</v>
      </c>
      <c r="L629" s="26">
        <v>43.49</v>
      </c>
      <c r="M629" s="8"/>
      <c r="N629" s="32">
        <v>0</v>
      </c>
      <c r="O629" s="11">
        <f t="shared" si="85"/>
        <v>150</v>
      </c>
      <c r="P629" s="11">
        <f t="shared" si="82"/>
        <v>1.1910784088296158</v>
      </c>
      <c r="Q629" s="12">
        <f t="shared" si="81"/>
        <v>252.61930150873161</v>
      </c>
      <c r="R629" s="12">
        <f t="shared" si="86"/>
        <v>0</v>
      </c>
      <c r="S629" s="12">
        <f t="shared" si="87"/>
        <v>20242</v>
      </c>
      <c r="T629" s="31">
        <f t="shared" si="83"/>
        <v>13085.679818152297</v>
      </c>
      <c r="U629" s="13"/>
      <c r="V629" s="39">
        <f t="shared" si="88"/>
        <v>-2.6288114439840054E-3</v>
      </c>
      <c r="W629" s="14">
        <f t="shared" si="89"/>
        <v>-2.5261237454416371E-3</v>
      </c>
      <c r="X629" s="40">
        <f t="shared" si="84"/>
        <v>1.0544763431928293E-8</v>
      </c>
      <c r="Y629" s="2"/>
      <c r="Z629" s="4"/>
      <c r="AA629" s="4"/>
      <c r="AB629" s="4"/>
      <c r="AC629" s="4"/>
      <c r="AD629" s="4"/>
      <c r="AE629" s="4"/>
    </row>
    <row r="630" spans="6:31">
      <c r="F630" s="25">
        <v>37585</v>
      </c>
      <c r="G630" s="8">
        <v>51.69</v>
      </c>
      <c r="H630" s="8">
        <v>52.1</v>
      </c>
      <c r="I630" s="8">
        <v>51.33</v>
      </c>
      <c r="J630" s="8">
        <v>51.99</v>
      </c>
      <c r="K630" s="8">
        <v>398900</v>
      </c>
      <c r="L630" s="26">
        <v>43.65</v>
      </c>
      <c r="M630" s="8"/>
      <c r="N630" s="32">
        <v>0</v>
      </c>
      <c r="O630" s="11">
        <f t="shared" si="85"/>
        <v>150</v>
      </c>
      <c r="P630" s="11">
        <f t="shared" si="82"/>
        <v>1.1910652920962199</v>
      </c>
      <c r="Q630" s="12">
        <f t="shared" si="81"/>
        <v>252.62043161472002</v>
      </c>
      <c r="R630" s="12">
        <f t="shared" si="86"/>
        <v>0</v>
      </c>
      <c r="S630" s="12">
        <f t="shared" si="87"/>
        <v>20242</v>
      </c>
      <c r="T630" s="31">
        <f t="shared" si="83"/>
        <v>13133.736239649294</v>
      </c>
      <c r="U630" s="13"/>
      <c r="V630" s="39">
        <f t="shared" si="88"/>
        <v>3.6657166737913594E-3</v>
      </c>
      <c r="W630" s="14">
        <f t="shared" si="89"/>
        <v>3.6722556760641284E-3</v>
      </c>
      <c r="X630" s="40">
        <f t="shared" si="84"/>
        <v>4.2758550723278972E-11</v>
      </c>
      <c r="Y630" s="2"/>
      <c r="Z630" s="4"/>
      <c r="AA630" s="4"/>
      <c r="AB630" s="4"/>
      <c r="AC630" s="4"/>
      <c r="AD630" s="4"/>
      <c r="AE630" s="4"/>
    </row>
    <row r="631" spans="6:31">
      <c r="F631" s="25">
        <v>37586</v>
      </c>
      <c r="G631" s="8">
        <v>51.75</v>
      </c>
      <c r="H631" s="8">
        <v>51.75</v>
      </c>
      <c r="I631" s="8">
        <v>50.77</v>
      </c>
      <c r="J631" s="8">
        <v>50.77</v>
      </c>
      <c r="K631" s="8">
        <v>357200</v>
      </c>
      <c r="L631" s="26">
        <v>42.62</v>
      </c>
      <c r="M631" s="8"/>
      <c r="N631" s="32">
        <v>0</v>
      </c>
      <c r="O631" s="11">
        <f t="shared" si="85"/>
        <v>150</v>
      </c>
      <c r="P631" s="11">
        <f t="shared" si="82"/>
        <v>1.1912247770999531</v>
      </c>
      <c r="Q631" s="12">
        <f t="shared" si="81"/>
        <v>252.6066924613429</v>
      </c>
      <c r="R631" s="12">
        <f t="shared" si="86"/>
        <v>0</v>
      </c>
      <c r="S631" s="12">
        <f t="shared" si="87"/>
        <v>20242</v>
      </c>
      <c r="T631" s="31">
        <f t="shared" si="83"/>
        <v>12824.841776262379</v>
      </c>
      <c r="U631" s="13"/>
      <c r="V631" s="39">
        <f t="shared" si="88"/>
        <v>-2.3800151463906506E-2</v>
      </c>
      <c r="W631" s="14">
        <f t="shared" si="89"/>
        <v>-2.3879655615140161E-2</v>
      </c>
      <c r="X631" s="40">
        <f t="shared" si="84"/>
        <v>6.3209100633839091E-9</v>
      </c>
      <c r="Y631" s="2"/>
      <c r="Z631" s="4"/>
      <c r="AA631" s="4"/>
      <c r="AB631" s="4"/>
      <c r="AC631" s="4"/>
      <c r="AD631" s="4"/>
      <c r="AE631" s="4"/>
    </row>
    <row r="632" spans="6:31">
      <c r="F632" s="25">
        <v>37587</v>
      </c>
      <c r="G632" s="8">
        <v>51.23</v>
      </c>
      <c r="H632" s="8">
        <v>52.38</v>
      </c>
      <c r="I632" s="8">
        <v>51.23</v>
      </c>
      <c r="J632" s="8">
        <v>52.21</v>
      </c>
      <c r="K632" s="8">
        <v>1226200</v>
      </c>
      <c r="L632" s="26">
        <v>43.83</v>
      </c>
      <c r="M632" s="8"/>
      <c r="N632" s="32">
        <v>0</v>
      </c>
      <c r="O632" s="11">
        <f t="shared" si="85"/>
        <v>150</v>
      </c>
      <c r="P632" s="11">
        <f t="shared" si="82"/>
        <v>1.191193246634725</v>
      </c>
      <c r="Q632" s="12">
        <f t="shared" si="81"/>
        <v>252.60940842431364</v>
      </c>
      <c r="R632" s="12">
        <f t="shared" si="86"/>
        <v>0</v>
      </c>
      <c r="S632" s="12">
        <f t="shared" si="87"/>
        <v>20242</v>
      </c>
      <c r="T632" s="31">
        <f t="shared" si="83"/>
        <v>13188.737213833416</v>
      </c>
      <c r="U632" s="13"/>
      <c r="V632" s="39">
        <f t="shared" si="88"/>
        <v>2.7979170151261435E-2</v>
      </c>
      <c r="W632" s="14">
        <f t="shared" si="89"/>
        <v>2.7994887760246764E-2</v>
      </c>
      <c r="X632" s="40">
        <f t="shared" si="84"/>
        <v>2.4704323221570561E-10</v>
      </c>
      <c r="Y632" s="2"/>
      <c r="Z632" s="4"/>
      <c r="AA632" s="4"/>
      <c r="AB632" s="4"/>
      <c r="AC632" s="4"/>
      <c r="AD632" s="4"/>
      <c r="AE632" s="4"/>
    </row>
    <row r="633" spans="6:31">
      <c r="F633" s="25">
        <v>37589</v>
      </c>
      <c r="G633" s="8">
        <v>52.48</v>
      </c>
      <c r="H633" s="8">
        <v>52.48</v>
      </c>
      <c r="I633" s="8">
        <v>51.99</v>
      </c>
      <c r="J633" s="8">
        <v>51.99</v>
      </c>
      <c r="K633" s="8">
        <v>87500</v>
      </c>
      <c r="L633" s="26">
        <v>43.65</v>
      </c>
      <c r="M633" s="8"/>
      <c r="N633" s="32">
        <v>0</v>
      </c>
      <c r="O633" s="11">
        <f t="shared" si="85"/>
        <v>150</v>
      </c>
      <c r="P633" s="11">
        <f t="shared" si="82"/>
        <v>1.1910652920962199</v>
      </c>
      <c r="Q633" s="12">
        <f t="shared" si="81"/>
        <v>252.62043161472002</v>
      </c>
      <c r="R633" s="12">
        <f t="shared" si="86"/>
        <v>0</v>
      </c>
      <c r="S633" s="12">
        <f t="shared" si="87"/>
        <v>20242</v>
      </c>
      <c r="T633" s="31">
        <f t="shared" si="83"/>
        <v>13133.736239649294</v>
      </c>
      <c r="U633" s="13"/>
      <c r="V633" s="39">
        <f t="shared" si="88"/>
        <v>-4.1790186873548948E-3</v>
      </c>
      <c r="W633" s="14">
        <f t="shared" si="89"/>
        <v>-4.1152321451065439E-3</v>
      </c>
      <c r="X633" s="40">
        <f t="shared" si="84"/>
        <v>4.0687229720006618E-9</v>
      </c>
      <c r="Y633" s="2"/>
      <c r="Z633" s="4"/>
      <c r="AA633" s="4"/>
      <c r="AB633" s="4"/>
      <c r="AC633" s="4"/>
      <c r="AD633" s="4"/>
      <c r="AE633" s="4"/>
    </row>
    <row r="634" spans="6:31">
      <c r="F634" s="25">
        <v>37592</v>
      </c>
      <c r="G634" s="8">
        <v>53</v>
      </c>
      <c r="H634" s="8">
        <v>53.14</v>
      </c>
      <c r="I634" s="8">
        <v>51.75</v>
      </c>
      <c r="J634" s="8">
        <v>52</v>
      </c>
      <c r="K634" s="8">
        <v>180100</v>
      </c>
      <c r="L634" s="26">
        <v>43.65</v>
      </c>
      <c r="M634" s="8"/>
      <c r="N634" s="32">
        <v>0</v>
      </c>
      <c r="O634" s="11">
        <f t="shared" si="85"/>
        <v>150</v>
      </c>
      <c r="P634" s="11">
        <f t="shared" si="82"/>
        <v>1.1912943871706758</v>
      </c>
      <c r="Q634" s="12">
        <f t="shared" si="81"/>
        <v>252.60069691633257</v>
      </c>
      <c r="R634" s="12">
        <f t="shared" si="86"/>
        <v>0</v>
      </c>
      <c r="S634" s="12">
        <f t="shared" si="87"/>
        <v>20242</v>
      </c>
      <c r="T634" s="31">
        <f t="shared" si="83"/>
        <v>13135.236239649294</v>
      </c>
      <c r="U634" s="13"/>
      <c r="V634" s="39">
        <f t="shared" si="88"/>
        <v>1.14203172797337E-4</v>
      </c>
      <c r="W634" s="14">
        <f t="shared" si="89"/>
        <v>0</v>
      </c>
      <c r="X634" s="40">
        <f t="shared" si="84"/>
        <v>1.3042364676978414E-8</v>
      </c>
      <c r="Y634" s="2"/>
      <c r="Z634" s="4"/>
      <c r="AA634" s="4"/>
      <c r="AB634" s="4"/>
      <c r="AC634" s="4"/>
      <c r="AD634" s="4"/>
      <c r="AE634" s="4"/>
    </row>
    <row r="635" spans="6:31">
      <c r="F635" s="25">
        <v>37593</v>
      </c>
      <c r="G635" s="8">
        <v>51.8</v>
      </c>
      <c r="H635" s="8">
        <v>51.8</v>
      </c>
      <c r="I635" s="8">
        <v>51.17</v>
      </c>
      <c r="J635" s="8">
        <v>51.3</v>
      </c>
      <c r="K635" s="8">
        <v>82700</v>
      </c>
      <c r="L635" s="26">
        <v>43.07</v>
      </c>
      <c r="M635" s="8"/>
      <c r="N635" s="32">
        <v>0</v>
      </c>
      <c r="O635" s="11">
        <f t="shared" si="85"/>
        <v>150</v>
      </c>
      <c r="P635" s="11">
        <f t="shared" si="82"/>
        <v>1.1910842814023681</v>
      </c>
      <c r="Q635" s="12">
        <f t="shared" si="81"/>
        <v>252.61879555014974</v>
      </c>
      <c r="R635" s="12">
        <f t="shared" si="86"/>
        <v>0</v>
      </c>
      <c r="S635" s="12">
        <f t="shared" si="87"/>
        <v>20242</v>
      </c>
      <c r="T635" s="31">
        <f t="shared" si="83"/>
        <v>12959.34421172268</v>
      </c>
      <c r="U635" s="13"/>
      <c r="V635" s="39">
        <f t="shared" si="88"/>
        <v>-1.3481319787362896E-2</v>
      </c>
      <c r="W635" s="14">
        <f t="shared" si="89"/>
        <v>-1.3376583219591951E-2</v>
      </c>
      <c r="X635" s="40">
        <f t="shared" si="84"/>
        <v>1.096974862843759E-8</v>
      </c>
      <c r="Y635" s="2"/>
      <c r="Z635" s="4"/>
      <c r="AA635" s="4"/>
      <c r="AB635" s="4"/>
      <c r="AC635" s="4"/>
      <c r="AD635" s="4"/>
      <c r="AE635" s="4"/>
    </row>
    <row r="636" spans="6:31">
      <c r="F636" s="25">
        <v>37594</v>
      </c>
      <c r="G636" s="8">
        <v>50.8</v>
      </c>
      <c r="H636" s="8">
        <v>51.51</v>
      </c>
      <c r="I636" s="8">
        <v>50.66</v>
      </c>
      <c r="J636" s="8">
        <v>51</v>
      </c>
      <c r="K636" s="8">
        <v>123400</v>
      </c>
      <c r="L636" s="26">
        <v>42.81</v>
      </c>
      <c r="M636" s="8"/>
      <c r="N636" s="32">
        <v>0</v>
      </c>
      <c r="O636" s="11">
        <f t="shared" si="85"/>
        <v>150</v>
      </c>
      <c r="P636" s="11">
        <f t="shared" si="82"/>
        <v>1.1913104414856341</v>
      </c>
      <c r="Q636" s="12">
        <f t="shared" si="81"/>
        <v>252.59931425078554</v>
      </c>
      <c r="R636" s="12">
        <f t="shared" si="86"/>
        <v>0</v>
      </c>
      <c r="S636" s="12">
        <f t="shared" si="87"/>
        <v>20242</v>
      </c>
      <c r="T636" s="31">
        <f t="shared" si="83"/>
        <v>12882.565026790062</v>
      </c>
      <c r="U636" s="13"/>
      <c r="V636" s="39">
        <f t="shared" si="88"/>
        <v>-5.9422398049583961E-3</v>
      </c>
      <c r="W636" s="14">
        <f t="shared" si="89"/>
        <v>-6.0549789091644121E-3</v>
      </c>
      <c r="X636" s="40">
        <f t="shared" si="84"/>
        <v>1.271010561717492E-8</v>
      </c>
      <c r="Y636" s="2"/>
      <c r="Z636" s="4"/>
      <c r="AA636" s="4"/>
      <c r="AB636" s="4"/>
      <c r="AC636" s="4"/>
      <c r="AD636" s="4"/>
      <c r="AE636" s="4"/>
    </row>
    <row r="637" spans="6:31">
      <c r="F637" s="25">
        <v>37595</v>
      </c>
      <c r="G637" s="8">
        <v>51.05</v>
      </c>
      <c r="H637" s="8">
        <v>51.05</v>
      </c>
      <c r="I637" s="8">
        <v>50.42</v>
      </c>
      <c r="J637" s="8">
        <v>50.59</v>
      </c>
      <c r="K637" s="8">
        <v>111800</v>
      </c>
      <c r="L637" s="26">
        <v>42.47</v>
      </c>
      <c r="M637" s="8"/>
      <c r="N637" s="32">
        <v>0</v>
      </c>
      <c r="O637" s="11">
        <f t="shared" si="85"/>
        <v>150</v>
      </c>
      <c r="P637" s="11">
        <f t="shared" si="82"/>
        <v>1.1911937838474218</v>
      </c>
      <c r="Q637" s="12">
        <f t="shared" si="81"/>
        <v>252.60936214882281</v>
      </c>
      <c r="R637" s="12">
        <f t="shared" si="86"/>
        <v>0</v>
      </c>
      <c r="S637" s="12">
        <f t="shared" si="87"/>
        <v>20242</v>
      </c>
      <c r="T637" s="31">
        <f t="shared" si="83"/>
        <v>12779.507631108947</v>
      </c>
      <c r="U637" s="13"/>
      <c r="V637" s="39">
        <f t="shared" si="88"/>
        <v>-8.0319272016485393E-3</v>
      </c>
      <c r="W637" s="14">
        <f t="shared" si="89"/>
        <v>-7.973775831675009E-3</v>
      </c>
      <c r="X637" s="40">
        <f t="shared" si="84"/>
        <v>3.3815818297984036E-9</v>
      </c>
      <c r="Y637" s="2"/>
      <c r="Z637" s="4"/>
      <c r="AA637" s="4"/>
      <c r="AB637" s="4"/>
      <c r="AC637" s="4"/>
      <c r="AD637" s="4"/>
      <c r="AE637" s="4"/>
    </row>
    <row r="638" spans="6:31">
      <c r="F638" s="25">
        <v>37596</v>
      </c>
      <c r="G638" s="8">
        <v>50.15</v>
      </c>
      <c r="H638" s="8">
        <v>51.01</v>
      </c>
      <c r="I638" s="8">
        <v>50.06</v>
      </c>
      <c r="J638" s="8">
        <v>50.75</v>
      </c>
      <c r="K638" s="8">
        <v>120300</v>
      </c>
      <c r="L638" s="26">
        <v>42.6</v>
      </c>
      <c r="M638" s="8"/>
      <c r="N638" s="32">
        <v>0</v>
      </c>
      <c r="O638" s="11">
        <f t="shared" si="85"/>
        <v>150</v>
      </c>
      <c r="P638" s="11">
        <f t="shared" si="82"/>
        <v>1.1913145539906103</v>
      </c>
      <c r="Q638" s="12">
        <f t="shared" si="81"/>
        <v>252.59896007044841</v>
      </c>
      <c r="R638" s="12">
        <f t="shared" si="86"/>
        <v>0</v>
      </c>
      <c r="S638" s="12">
        <f t="shared" si="87"/>
        <v>20242</v>
      </c>
      <c r="T638" s="31">
        <f t="shared" si="83"/>
        <v>12819.397223575257</v>
      </c>
      <c r="U638" s="13"/>
      <c r="V638" s="39">
        <f t="shared" si="88"/>
        <v>3.1165102553280875E-3</v>
      </c>
      <c r="W638" s="14">
        <f t="shared" si="89"/>
        <v>3.0563089501449521E-3</v>
      </c>
      <c r="X638" s="40">
        <f t="shared" si="84"/>
        <v>3.6241971457530114E-9</v>
      </c>
      <c r="Y638" s="2"/>
      <c r="Z638" s="4"/>
      <c r="AA638" s="4"/>
      <c r="AB638" s="4"/>
      <c r="AC638" s="4"/>
      <c r="AD638" s="4"/>
      <c r="AE638" s="4"/>
    </row>
    <row r="639" spans="6:31">
      <c r="F639" s="25">
        <v>37599</v>
      </c>
      <c r="G639" s="8">
        <v>50.6</v>
      </c>
      <c r="H639" s="8">
        <v>50.65</v>
      </c>
      <c r="I639" s="8">
        <v>49.63</v>
      </c>
      <c r="J639" s="8">
        <v>49.63</v>
      </c>
      <c r="K639" s="8">
        <v>198700</v>
      </c>
      <c r="L639" s="26">
        <v>41.66</v>
      </c>
      <c r="M639" s="8"/>
      <c r="N639" s="32">
        <v>0</v>
      </c>
      <c r="O639" s="11">
        <f t="shared" si="85"/>
        <v>150</v>
      </c>
      <c r="P639" s="11">
        <f t="shared" si="82"/>
        <v>1.1913106096975519</v>
      </c>
      <c r="Q639" s="12">
        <f t="shared" si="81"/>
        <v>252.59929976386059</v>
      </c>
      <c r="R639" s="12">
        <f t="shared" si="86"/>
        <v>0</v>
      </c>
      <c r="S639" s="12">
        <f t="shared" si="87"/>
        <v>20242</v>
      </c>
      <c r="T639" s="31">
        <f t="shared" si="83"/>
        <v>12536.503247280401</v>
      </c>
      <c r="U639" s="13"/>
      <c r="V639" s="39">
        <f t="shared" si="88"/>
        <v>-2.2314783530060094E-2</v>
      </c>
      <c r="W639" s="14">
        <f t="shared" si="89"/>
        <v>-2.2312817442498925E-2</v>
      </c>
      <c r="X639" s="40">
        <f t="shared" si="84"/>
        <v>3.8655002981842519E-12</v>
      </c>
      <c r="Y639" s="2"/>
      <c r="Z639" s="4"/>
      <c r="AA639" s="4"/>
      <c r="AB639" s="4"/>
      <c r="AC639" s="4"/>
      <c r="AD639" s="4"/>
      <c r="AE639" s="4"/>
    </row>
    <row r="640" spans="6:31">
      <c r="F640" s="25">
        <v>37600</v>
      </c>
      <c r="G640" s="8">
        <v>50.1</v>
      </c>
      <c r="H640" s="8">
        <v>50.42</v>
      </c>
      <c r="I640" s="8">
        <v>49.74</v>
      </c>
      <c r="J640" s="8">
        <v>50.31</v>
      </c>
      <c r="K640" s="8">
        <v>101200</v>
      </c>
      <c r="L640" s="26">
        <v>42.24</v>
      </c>
      <c r="M640" s="8"/>
      <c r="N640" s="32">
        <v>0</v>
      </c>
      <c r="O640" s="11">
        <f t="shared" si="85"/>
        <v>150</v>
      </c>
      <c r="P640" s="11">
        <f t="shared" si="82"/>
        <v>1.1910511363636365</v>
      </c>
      <c r="Q640" s="12">
        <f t="shared" si="81"/>
        <v>252.62165126628929</v>
      </c>
      <c r="R640" s="12">
        <f t="shared" si="86"/>
        <v>0</v>
      </c>
      <c r="S640" s="12">
        <f t="shared" si="87"/>
        <v>20242</v>
      </c>
      <c r="T640" s="31">
        <f t="shared" si="83"/>
        <v>12709.395275207014</v>
      </c>
      <c r="U640" s="13"/>
      <c r="V640" s="39">
        <f t="shared" si="88"/>
        <v>1.3696856992349002E-2</v>
      </c>
      <c r="W640" s="14">
        <f t="shared" si="89"/>
        <v>1.382620356518033E-2</v>
      </c>
      <c r="X640" s="40">
        <f t="shared" si="84"/>
        <v>1.6730535903210085E-8</v>
      </c>
      <c r="Y640" s="2"/>
      <c r="Z640" s="4"/>
      <c r="AA640" s="4"/>
      <c r="AB640" s="4"/>
      <c r="AC640" s="4"/>
      <c r="AD640" s="4"/>
      <c r="AE640" s="4"/>
    </row>
    <row r="641" spans="6:31">
      <c r="F641" s="25">
        <v>37601</v>
      </c>
      <c r="G641" s="8">
        <v>50.15</v>
      </c>
      <c r="H641" s="8">
        <v>50.69</v>
      </c>
      <c r="I641" s="8">
        <v>50</v>
      </c>
      <c r="J641" s="8">
        <v>50.38</v>
      </c>
      <c r="K641" s="8">
        <v>202000</v>
      </c>
      <c r="L641" s="26">
        <v>42.29</v>
      </c>
      <c r="M641" s="8"/>
      <c r="N641" s="32">
        <v>0</v>
      </c>
      <c r="O641" s="11">
        <f t="shared" si="85"/>
        <v>150</v>
      </c>
      <c r="P641" s="11">
        <f t="shared" si="82"/>
        <v>1.1912981792385908</v>
      </c>
      <c r="Q641" s="12">
        <f t="shared" si="81"/>
        <v>252.60037032403383</v>
      </c>
      <c r="R641" s="12">
        <f t="shared" si="86"/>
        <v>0</v>
      </c>
      <c r="S641" s="12">
        <f t="shared" si="87"/>
        <v>20242</v>
      </c>
      <c r="T641" s="31">
        <f t="shared" si="83"/>
        <v>12726.006656924825</v>
      </c>
      <c r="U641" s="13"/>
      <c r="V641" s="39">
        <f t="shared" si="88"/>
        <v>1.3061624993228481E-3</v>
      </c>
      <c r="W641" s="14">
        <f t="shared" si="89"/>
        <v>1.1830120863912128E-3</v>
      </c>
      <c r="X641" s="40">
        <f t="shared" si="84"/>
        <v>1.5166024205232291E-8</v>
      </c>
      <c r="Y641" s="2"/>
      <c r="Z641" s="4"/>
      <c r="AA641" s="4"/>
      <c r="AB641" s="4"/>
      <c r="AC641" s="4"/>
      <c r="AD641" s="4"/>
      <c r="AE641" s="4"/>
    </row>
    <row r="642" spans="6:31">
      <c r="F642" s="25">
        <v>37602</v>
      </c>
      <c r="G642" s="8">
        <v>50.4</v>
      </c>
      <c r="H642" s="8">
        <v>50.65</v>
      </c>
      <c r="I642" s="8">
        <v>50.07</v>
      </c>
      <c r="J642" s="8">
        <v>50.26</v>
      </c>
      <c r="K642" s="8">
        <v>161300</v>
      </c>
      <c r="L642" s="26">
        <v>42.19</v>
      </c>
      <c r="M642" s="8"/>
      <c r="N642" s="32">
        <v>0</v>
      </c>
      <c r="O642" s="11">
        <f t="shared" si="85"/>
        <v>150</v>
      </c>
      <c r="P642" s="11">
        <f t="shared" si="82"/>
        <v>1.1912775539227305</v>
      </c>
      <c r="Q642" s="12">
        <f t="shared" si="81"/>
        <v>252.60214670690812</v>
      </c>
      <c r="R642" s="12">
        <f t="shared" si="86"/>
        <v>0</v>
      </c>
      <c r="S642" s="12">
        <f t="shared" si="87"/>
        <v>20242</v>
      </c>
      <c r="T642" s="31">
        <f t="shared" si="83"/>
        <v>12695.783893489201</v>
      </c>
      <c r="U642" s="13"/>
      <c r="V642" s="39">
        <f t="shared" si="88"/>
        <v>-2.3777064494617198E-3</v>
      </c>
      <c r="W642" s="14">
        <f t="shared" si="89"/>
        <v>-2.3674253481499275E-3</v>
      </c>
      <c r="X642" s="40">
        <f t="shared" si="84"/>
        <v>1.0570104418333723E-10</v>
      </c>
      <c r="Y642" s="2"/>
      <c r="Z642" s="4"/>
      <c r="AA642" s="4"/>
      <c r="AB642" s="4"/>
      <c r="AC642" s="4"/>
      <c r="AD642" s="4"/>
      <c r="AE642" s="4"/>
    </row>
    <row r="643" spans="6:31">
      <c r="F643" s="25">
        <v>37603</v>
      </c>
      <c r="G643" s="8">
        <v>49.7</v>
      </c>
      <c r="H643" s="8">
        <v>49.92</v>
      </c>
      <c r="I643" s="8">
        <v>49.34</v>
      </c>
      <c r="J643" s="8">
        <v>49.36</v>
      </c>
      <c r="K643" s="8">
        <v>1278900</v>
      </c>
      <c r="L643" s="26">
        <v>41.61</v>
      </c>
      <c r="M643" s="8"/>
      <c r="N643" s="32">
        <v>0</v>
      </c>
      <c r="O643" s="11">
        <f t="shared" si="85"/>
        <v>150</v>
      </c>
      <c r="P643" s="11">
        <f t="shared" si="82"/>
        <v>1.1862533044941119</v>
      </c>
      <c r="Q643" s="12">
        <f t="shared" si="81"/>
        <v>253.03670716293743</v>
      </c>
      <c r="R643" s="12">
        <f t="shared" si="86"/>
        <v>0</v>
      </c>
      <c r="S643" s="12">
        <f t="shared" si="87"/>
        <v>20242</v>
      </c>
      <c r="T643" s="31">
        <f t="shared" si="83"/>
        <v>12489.891865562591</v>
      </c>
      <c r="U643" s="13"/>
      <c r="V643" s="39">
        <f t="shared" si="88"/>
        <v>-1.6350295038534107E-2</v>
      </c>
      <c r="W643" s="14">
        <f t="shared" si="89"/>
        <v>-1.3842703141397331E-2</v>
      </c>
      <c r="X643" s="40">
        <f t="shared" si="84"/>
        <v>6.288017122586017E-6</v>
      </c>
      <c r="Y643" s="2"/>
      <c r="Z643" s="4"/>
      <c r="AA643" s="4"/>
      <c r="AB643" s="4"/>
      <c r="AC643" s="4"/>
      <c r="AD643" s="4"/>
      <c r="AE643" s="4"/>
    </row>
    <row r="644" spans="6:31">
      <c r="F644" s="25">
        <v>37606</v>
      </c>
      <c r="G644" s="8">
        <v>49.6</v>
      </c>
      <c r="H644" s="8">
        <v>50.5</v>
      </c>
      <c r="I644" s="8">
        <v>49.5</v>
      </c>
      <c r="J644" s="8">
        <v>50.45</v>
      </c>
      <c r="K644" s="8">
        <v>248300</v>
      </c>
      <c r="L644" s="26">
        <v>42.53</v>
      </c>
      <c r="M644" s="8"/>
      <c r="N644" s="32">
        <v>0</v>
      </c>
      <c r="O644" s="11">
        <f t="shared" si="85"/>
        <v>150</v>
      </c>
      <c r="P644" s="11">
        <f t="shared" si="82"/>
        <v>1.1862214907124382</v>
      </c>
      <c r="Q644" s="12">
        <f t="shared" ref="Q644:Q707" si="90">$D$4*$P$4/P644+O644</f>
        <v>253.03947054847018</v>
      </c>
      <c r="R644" s="12">
        <f t="shared" si="86"/>
        <v>0</v>
      </c>
      <c r="S644" s="12">
        <f t="shared" si="87"/>
        <v>20242</v>
      </c>
      <c r="T644" s="31">
        <f t="shared" si="83"/>
        <v>12765.841289170321</v>
      </c>
      <c r="U644" s="13"/>
      <c r="V644" s="39">
        <f t="shared" si="88"/>
        <v>2.1853288030829268E-2</v>
      </c>
      <c r="W644" s="14">
        <f t="shared" si="89"/>
        <v>2.1869186270692252E-2</v>
      </c>
      <c r="X644" s="40">
        <f t="shared" si="84"/>
        <v>2.5275403074097169E-10</v>
      </c>
      <c r="Y644" s="2"/>
      <c r="Z644" s="4"/>
      <c r="AA644" s="4"/>
      <c r="AB644" s="4"/>
      <c r="AC644" s="4"/>
      <c r="AD644" s="4"/>
      <c r="AE644" s="4"/>
    </row>
    <row r="645" spans="6:31">
      <c r="F645" s="25">
        <v>37607</v>
      </c>
      <c r="G645" s="8">
        <v>50.45</v>
      </c>
      <c r="H645" s="8">
        <v>50.6</v>
      </c>
      <c r="I645" s="8">
        <v>50.1</v>
      </c>
      <c r="J645" s="8">
        <v>50.14</v>
      </c>
      <c r="K645" s="8">
        <v>263800</v>
      </c>
      <c r="L645" s="26">
        <v>42.27</v>
      </c>
      <c r="M645" s="8"/>
      <c r="N645" s="32">
        <v>0</v>
      </c>
      <c r="O645" s="11">
        <f t="shared" si="85"/>
        <v>150</v>
      </c>
      <c r="P645" s="11">
        <f t="shared" ref="P645:P708" si="91">J645/L645</f>
        <v>1.1861840548852614</v>
      </c>
      <c r="Q645" s="12">
        <f t="shared" si="90"/>
        <v>253.04272246186082</v>
      </c>
      <c r="R645" s="12">
        <f t="shared" si="86"/>
        <v>0</v>
      </c>
      <c r="S645" s="12">
        <f t="shared" si="87"/>
        <v>20242</v>
      </c>
      <c r="T645" s="31">
        <f t="shared" ref="T645:T708" si="92">Q645*J645</f>
        <v>12687.562104237702</v>
      </c>
      <c r="U645" s="13"/>
      <c r="V645" s="39">
        <f t="shared" si="88"/>
        <v>-6.1508027443870107E-3</v>
      </c>
      <c r="W645" s="14">
        <f t="shared" si="89"/>
        <v>-6.1320946868435615E-3</v>
      </c>
      <c r="X645" s="40">
        <f t="shared" ref="X645:X708" si="93">(V645-W645)^2</f>
        <v>3.4999141704900893E-10</v>
      </c>
      <c r="Y645" s="2"/>
      <c r="Z645" s="4"/>
      <c r="AA645" s="4"/>
      <c r="AB645" s="4"/>
      <c r="AC645" s="4"/>
      <c r="AD645" s="4"/>
      <c r="AE645" s="4"/>
    </row>
    <row r="646" spans="6:31">
      <c r="F646" s="25">
        <v>37608</v>
      </c>
      <c r="G646" s="8">
        <v>50</v>
      </c>
      <c r="H646" s="8">
        <v>50</v>
      </c>
      <c r="I646" s="8">
        <v>49.29</v>
      </c>
      <c r="J646" s="8">
        <v>49.51</v>
      </c>
      <c r="K646" s="8">
        <v>136700</v>
      </c>
      <c r="L646" s="26">
        <v>41.73</v>
      </c>
      <c r="M646" s="8"/>
      <c r="N646" s="32">
        <v>0</v>
      </c>
      <c r="O646" s="11">
        <f t="shared" ref="O646:O709" si="94">O645+N646</f>
        <v>150</v>
      </c>
      <c r="P646" s="11">
        <f t="shared" si="91"/>
        <v>1.1864366163431583</v>
      </c>
      <c r="Q646" s="12">
        <f t="shared" si="90"/>
        <v>253.02078734973418</v>
      </c>
      <c r="R646" s="12">
        <f t="shared" ref="R646:R709" si="95">IF(N646&lt;&gt;0,N646*J646,0)</f>
        <v>0</v>
      </c>
      <c r="S646" s="12">
        <f t="shared" ref="S646:S709" si="96">IF(N646&lt;&gt;0,N646*J646+S645,S645)</f>
        <v>20242</v>
      </c>
      <c r="T646" s="31">
        <f t="shared" si="92"/>
        <v>12527.059181685339</v>
      </c>
      <c r="U646" s="13"/>
      <c r="V646" s="39">
        <f t="shared" ref="V646:V709" si="97">LN((T646-R646)/T645)</f>
        <v>-1.2731112524143872E-2</v>
      </c>
      <c r="W646" s="14">
        <f t="shared" ref="W646:W709" si="98">LN(L646/L645)</f>
        <v>-1.285731997523743E-2</v>
      </c>
      <c r="X646" s="40">
        <f t="shared" si="93"/>
        <v>1.5928320711532847E-8</v>
      </c>
      <c r="Y646" s="2"/>
      <c r="Z646" s="4"/>
      <c r="AA646" s="4"/>
      <c r="AB646" s="4"/>
      <c r="AC646" s="4"/>
      <c r="AD646" s="4"/>
      <c r="AE646" s="4"/>
    </row>
    <row r="647" spans="6:31">
      <c r="F647" s="25">
        <v>37609</v>
      </c>
      <c r="G647" s="8">
        <v>49.3</v>
      </c>
      <c r="H647" s="8">
        <v>49.93</v>
      </c>
      <c r="I647" s="8">
        <v>48.86</v>
      </c>
      <c r="J647" s="8">
        <v>49.18</v>
      </c>
      <c r="K647" s="8">
        <v>244400</v>
      </c>
      <c r="L647" s="26">
        <v>41.46</v>
      </c>
      <c r="M647" s="8"/>
      <c r="N647" s="32">
        <v>0</v>
      </c>
      <c r="O647" s="11">
        <f t="shared" si="94"/>
        <v>150</v>
      </c>
      <c r="P647" s="11">
        <f t="shared" si="91"/>
        <v>1.1862035697057405</v>
      </c>
      <c r="Q647" s="12">
        <f t="shared" si="90"/>
        <v>253.0410272551679</v>
      </c>
      <c r="R647" s="12">
        <f t="shared" si="95"/>
        <v>0</v>
      </c>
      <c r="S647" s="12">
        <f t="shared" si="96"/>
        <v>20242</v>
      </c>
      <c r="T647" s="31">
        <f t="shared" si="92"/>
        <v>12444.557720409157</v>
      </c>
      <c r="U647" s="13"/>
      <c r="V647" s="39">
        <f t="shared" si="97"/>
        <v>-6.6076427308429499E-3</v>
      </c>
      <c r="W647" s="14">
        <f t="shared" si="98"/>
        <v>-6.4911875958276353E-3</v>
      </c>
      <c r="X647" s="40">
        <f t="shared" si="93"/>
        <v>1.3561798471435148E-8</v>
      </c>
      <c r="Y647" s="2"/>
      <c r="Z647" s="4"/>
      <c r="AA647" s="4"/>
      <c r="AB647" s="4"/>
      <c r="AC647" s="4"/>
      <c r="AD647" s="4"/>
      <c r="AE647" s="4"/>
    </row>
    <row r="648" spans="6:31">
      <c r="F648" s="25">
        <v>37610</v>
      </c>
      <c r="G648" s="8">
        <v>49.6</v>
      </c>
      <c r="H648" s="8">
        <v>49.88</v>
      </c>
      <c r="I648" s="8">
        <v>49.5</v>
      </c>
      <c r="J648" s="8">
        <v>49.84</v>
      </c>
      <c r="K648" s="8">
        <v>1507100</v>
      </c>
      <c r="L648" s="26">
        <v>42.01</v>
      </c>
      <c r="M648" s="8"/>
      <c r="N648" s="32">
        <v>0</v>
      </c>
      <c r="O648" s="11">
        <f t="shared" si="94"/>
        <v>150</v>
      </c>
      <c r="P648" s="11">
        <f t="shared" si="91"/>
        <v>1.1863841942394668</v>
      </c>
      <c r="Q648" s="12">
        <f t="shared" si="90"/>
        <v>253.02533947241335</v>
      </c>
      <c r="R648" s="12">
        <f t="shared" si="95"/>
        <v>0</v>
      </c>
      <c r="S648" s="12">
        <f t="shared" si="96"/>
        <v>20242</v>
      </c>
      <c r="T648" s="31">
        <f t="shared" si="92"/>
        <v>12610.782919305082</v>
      </c>
      <c r="U648" s="13"/>
      <c r="V648" s="39">
        <f t="shared" si="97"/>
        <v>1.3268838776419921E-2</v>
      </c>
      <c r="W648" s="14">
        <f t="shared" si="98"/>
        <v>1.31785781736572E-2</v>
      </c>
      <c r="X648" s="40">
        <f t="shared" si="93"/>
        <v>8.1469764110898393E-9</v>
      </c>
      <c r="Y648" s="2"/>
      <c r="Z648" s="4"/>
      <c r="AA648" s="4"/>
      <c r="AB648" s="4"/>
      <c r="AC648" s="4"/>
      <c r="AD648" s="4"/>
      <c r="AE648" s="4"/>
    </row>
    <row r="649" spans="6:31">
      <c r="F649" s="25">
        <v>37613</v>
      </c>
      <c r="G649" s="8">
        <v>49.4</v>
      </c>
      <c r="H649" s="8">
        <v>50.14</v>
      </c>
      <c r="I649" s="8">
        <v>49.4</v>
      </c>
      <c r="J649" s="8">
        <v>49.9</v>
      </c>
      <c r="K649" s="8">
        <v>165800</v>
      </c>
      <c r="L649" s="26">
        <v>42.06</v>
      </c>
      <c r="M649" s="8"/>
      <c r="N649" s="32">
        <v>0</v>
      </c>
      <c r="O649" s="11">
        <f t="shared" si="94"/>
        <v>150</v>
      </c>
      <c r="P649" s="11">
        <f t="shared" si="91"/>
        <v>1.1864003804089396</v>
      </c>
      <c r="Q649" s="12">
        <f t="shared" si="90"/>
        <v>253.02393388823435</v>
      </c>
      <c r="R649" s="12">
        <f t="shared" si="95"/>
        <v>0</v>
      </c>
      <c r="S649" s="12">
        <f t="shared" si="96"/>
        <v>20242</v>
      </c>
      <c r="T649" s="31">
        <f t="shared" si="92"/>
        <v>12625.894301022894</v>
      </c>
      <c r="U649" s="13"/>
      <c r="V649" s="39">
        <f t="shared" si="97"/>
        <v>1.1975731505317611E-3</v>
      </c>
      <c r="W649" s="14">
        <f t="shared" si="98"/>
        <v>1.1894850932630565E-3</v>
      </c>
      <c r="X649" s="40">
        <f t="shared" si="93"/>
        <v>6.5416670381845281E-11</v>
      </c>
      <c r="Y649" s="2"/>
      <c r="Z649" s="4"/>
      <c r="AA649" s="4"/>
      <c r="AB649" s="4"/>
      <c r="AC649" s="4"/>
      <c r="AD649" s="4"/>
      <c r="AE649" s="4"/>
    </row>
    <row r="650" spans="6:31">
      <c r="F650" s="25">
        <v>37614</v>
      </c>
      <c r="G650" s="8">
        <v>50</v>
      </c>
      <c r="H650" s="8">
        <v>50</v>
      </c>
      <c r="I650" s="8">
        <v>49.55</v>
      </c>
      <c r="J650" s="8">
        <v>49.65</v>
      </c>
      <c r="K650" s="8">
        <v>159700</v>
      </c>
      <c r="L650" s="26">
        <v>41.85</v>
      </c>
      <c r="M650" s="8"/>
      <c r="N650" s="32">
        <v>0</v>
      </c>
      <c r="O650" s="11">
        <f t="shared" si="94"/>
        <v>150</v>
      </c>
      <c r="P650" s="11">
        <f t="shared" si="91"/>
        <v>1.1863799283154122</v>
      </c>
      <c r="Q650" s="12">
        <f t="shared" si="90"/>
        <v>253.02570992564119</v>
      </c>
      <c r="R650" s="12">
        <f t="shared" si="95"/>
        <v>0</v>
      </c>
      <c r="S650" s="12">
        <f t="shared" si="96"/>
        <v>20242</v>
      </c>
      <c r="T650" s="31">
        <f t="shared" si="92"/>
        <v>12562.726497808086</v>
      </c>
      <c r="U650" s="13"/>
      <c r="V650" s="39">
        <f t="shared" si="97"/>
        <v>-5.0155930442503764E-3</v>
      </c>
      <c r="W650" s="14">
        <f t="shared" si="98"/>
        <v>-5.0053733390694414E-3</v>
      </c>
      <c r="X650" s="40">
        <f t="shared" si="93"/>
        <v>1.0444237398523022E-10</v>
      </c>
      <c r="Y650" s="2"/>
      <c r="Z650" s="4"/>
      <c r="AA650" s="4"/>
      <c r="AB650" s="4"/>
      <c r="AC650" s="4"/>
      <c r="AD650" s="4"/>
      <c r="AE650" s="4"/>
    </row>
    <row r="651" spans="6:31">
      <c r="F651" s="25">
        <v>37616</v>
      </c>
      <c r="G651" s="8">
        <v>49.5</v>
      </c>
      <c r="H651" s="8">
        <v>50.23</v>
      </c>
      <c r="I651" s="8">
        <v>49.27</v>
      </c>
      <c r="J651" s="8">
        <v>49.35</v>
      </c>
      <c r="K651" s="8">
        <v>213100</v>
      </c>
      <c r="L651" s="26">
        <v>41.6</v>
      </c>
      <c r="M651" s="8"/>
      <c r="N651" s="32">
        <v>0</v>
      </c>
      <c r="O651" s="11">
        <f t="shared" si="94"/>
        <v>150</v>
      </c>
      <c r="P651" s="11">
        <f t="shared" si="91"/>
        <v>1.1862980769230769</v>
      </c>
      <c r="Q651" s="12">
        <f t="shared" si="90"/>
        <v>253.03281842389117</v>
      </c>
      <c r="R651" s="12">
        <f t="shared" si="95"/>
        <v>0</v>
      </c>
      <c r="S651" s="12">
        <f t="shared" si="96"/>
        <v>20242</v>
      </c>
      <c r="T651" s="31">
        <f t="shared" si="92"/>
        <v>12487.169589219029</v>
      </c>
      <c r="U651" s="13"/>
      <c r="V651" s="39">
        <f t="shared" si="97"/>
        <v>-6.0325310302090174E-3</v>
      </c>
      <c r="W651" s="14">
        <f t="shared" si="98"/>
        <v>-5.9916296682667467E-3</v>
      </c>
      <c r="X651" s="40">
        <f t="shared" si="93"/>
        <v>1.6729214087326325E-9</v>
      </c>
      <c r="Y651" s="2"/>
      <c r="Z651" s="4"/>
      <c r="AA651" s="4"/>
      <c r="AB651" s="4"/>
      <c r="AC651" s="4"/>
      <c r="AD651" s="4"/>
      <c r="AE651" s="4"/>
    </row>
    <row r="652" spans="6:31">
      <c r="F652" s="25">
        <v>37617</v>
      </c>
      <c r="G652" s="8">
        <v>49.3</v>
      </c>
      <c r="H652" s="8">
        <v>49.58</v>
      </c>
      <c r="I652" s="8">
        <v>48.6</v>
      </c>
      <c r="J652" s="8">
        <v>48.6</v>
      </c>
      <c r="K652" s="8">
        <v>304200</v>
      </c>
      <c r="L652" s="26">
        <v>40.97</v>
      </c>
      <c r="M652" s="8"/>
      <c r="N652" s="32">
        <v>0</v>
      </c>
      <c r="O652" s="11">
        <f t="shared" si="94"/>
        <v>150</v>
      </c>
      <c r="P652" s="11">
        <f t="shared" si="91"/>
        <v>1.1862338296314376</v>
      </c>
      <c r="Q652" s="12">
        <f t="shared" si="90"/>
        <v>253.03839875667916</v>
      </c>
      <c r="R652" s="12">
        <f t="shared" si="95"/>
        <v>0</v>
      </c>
      <c r="S652" s="12">
        <f t="shared" si="96"/>
        <v>20242</v>
      </c>
      <c r="T652" s="31">
        <f t="shared" si="92"/>
        <v>12297.666179574608</v>
      </c>
      <c r="U652" s="13"/>
      <c r="V652" s="39">
        <f t="shared" si="97"/>
        <v>-1.5292181425641293E-2</v>
      </c>
      <c r="W652" s="14">
        <f t="shared" si="98"/>
        <v>-1.5260075708438006E-2</v>
      </c>
      <c r="X652" s="40">
        <f t="shared" si="93"/>
        <v>1.0307770771374623E-9</v>
      </c>
      <c r="Y652" s="2"/>
      <c r="Z652" s="4"/>
      <c r="AA652" s="4"/>
      <c r="AB652" s="4"/>
      <c r="AC652" s="4"/>
      <c r="AD652" s="4"/>
      <c r="AE652" s="4"/>
    </row>
    <row r="653" spans="6:31">
      <c r="F653" s="25">
        <v>37620</v>
      </c>
      <c r="G653" s="8">
        <v>49</v>
      </c>
      <c r="H653" s="8">
        <v>49.08</v>
      </c>
      <c r="I653" s="8">
        <v>48.42</v>
      </c>
      <c r="J653" s="8">
        <v>48.86</v>
      </c>
      <c r="K653" s="8">
        <v>307900</v>
      </c>
      <c r="L653" s="26">
        <v>41.19</v>
      </c>
      <c r="M653" s="8"/>
      <c r="N653" s="32">
        <v>0</v>
      </c>
      <c r="O653" s="11">
        <f t="shared" si="94"/>
        <v>150</v>
      </c>
      <c r="P653" s="11">
        <f t="shared" si="91"/>
        <v>1.1862102452051468</v>
      </c>
      <c r="Q653" s="12">
        <f t="shared" si="90"/>
        <v>253.04044738299174</v>
      </c>
      <c r="R653" s="12">
        <f t="shared" si="95"/>
        <v>0</v>
      </c>
      <c r="S653" s="12">
        <f t="shared" si="96"/>
        <v>20242</v>
      </c>
      <c r="T653" s="31">
        <f t="shared" si="92"/>
        <v>12363.556259132976</v>
      </c>
      <c r="U653" s="13"/>
      <c r="V653" s="39">
        <f t="shared" si="97"/>
        <v>5.3436309988002294E-3</v>
      </c>
      <c r="W653" s="14">
        <f t="shared" si="98"/>
        <v>5.355416889209646E-3</v>
      </c>
      <c r="X653" s="40">
        <f t="shared" si="93"/>
        <v>1.3890721274277832E-10</v>
      </c>
      <c r="Y653" s="2"/>
      <c r="Z653" s="4"/>
      <c r="AA653" s="4"/>
      <c r="AB653" s="4"/>
      <c r="AC653" s="4"/>
      <c r="AD653" s="4"/>
      <c r="AE653" s="4"/>
    </row>
    <row r="654" spans="6:31">
      <c r="F654" s="25">
        <v>37621</v>
      </c>
      <c r="G654" s="8">
        <v>48.95</v>
      </c>
      <c r="H654" s="8">
        <v>49.16</v>
      </c>
      <c r="I654" s="8">
        <v>48.4</v>
      </c>
      <c r="J654" s="8">
        <v>48.96</v>
      </c>
      <c r="K654" s="8">
        <v>402700</v>
      </c>
      <c r="L654" s="26">
        <v>41.27</v>
      </c>
      <c r="M654" s="8"/>
      <c r="N654" s="32">
        <v>0</v>
      </c>
      <c r="O654" s="11">
        <f t="shared" si="94"/>
        <v>150</v>
      </c>
      <c r="P654" s="11">
        <f t="shared" si="91"/>
        <v>1.1863338987157741</v>
      </c>
      <c r="Q654" s="12">
        <f t="shared" si="90"/>
        <v>253.02970730967064</v>
      </c>
      <c r="R654" s="12">
        <f t="shared" si="95"/>
        <v>0</v>
      </c>
      <c r="S654" s="12">
        <f t="shared" si="96"/>
        <v>20242</v>
      </c>
      <c r="T654" s="31">
        <f t="shared" si="92"/>
        <v>12388.334469881474</v>
      </c>
      <c r="U654" s="13"/>
      <c r="V654" s="39">
        <f t="shared" si="97"/>
        <v>2.0021273765916375E-3</v>
      </c>
      <c r="W654" s="14">
        <f t="shared" si="98"/>
        <v>1.9403353165012532E-3</v>
      </c>
      <c r="X654" s="40">
        <f t="shared" si="93"/>
        <v>3.8182586902136572E-9</v>
      </c>
      <c r="Y654" s="2"/>
      <c r="Z654" s="4"/>
      <c r="AA654" s="4"/>
      <c r="AB654" s="4"/>
      <c r="AC654" s="4"/>
      <c r="AD654" s="4"/>
      <c r="AE654" s="4"/>
    </row>
    <row r="655" spans="6:31">
      <c r="F655" s="25">
        <v>37623</v>
      </c>
      <c r="G655" s="8">
        <v>49.5</v>
      </c>
      <c r="H655" s="8">
        <v>50.57</v>
      </c>
      <c r="I655" s="8">
        <v>49.13</v>
      </c>
      <c r="J655" s="8">
        <v>50.57</v>
      </c>
      <c r="K655" s="8">
        <v>127600</v>
      </c>
      <c r="L655" s="26">
        <v>42.63</v>
      </c>
      <c r="M655" s="8"/>
      <c r="N655" s="32">
        <v>0</v>
      </c>
      <c r="O655" s="11">
        <f t="shared" si="94"/>
        <v>150</v>
      </c>
      <c r="P655" s="11">
        <f t="shared" si="91"/>
        <v>1.1862538118695753</v>
      </c>
      <c r="Q655" s="12">
        <f t="shared" si="90"/>
        <v>253.03666309286024</v>
      </c>
      <c r="R655" s="12">
        <f t="shared" si="95"/>
        <v>0</v>
      </c>
      <c r="S655" s="12">
        <f t="shared" si="96"/>
        <v>20242</v>
      </c>
      <c r="T655" s="31">
        <f t="shared" si="92"/>
        <v>12796.064052605941</v>
      </c>
      <c r="U655" s="13"/>
      <c r="V655" s="39">
        <f t="shared" si="97"/>
        <v>3.2382366496286827E-2</v>
      </c>
      <c r="W655" s="14">
        <f t="shared" si="98"/>
        <v>3.2422387012628465E-2</v>
      </c>
      <c r="X655" s="40">
        <f t="shared" si="93"/>
        <v>1.601641728251301E-9</v>
      </c>
      <c r="Y655" s="2"/>
      <c r="Z655" s="4"/>
      <c r="AA655" s="4"/>
      <c r="AB655" s="4"/>
      <c r="AC655" s="4"/>
      <c r="AD655" s="4"/>
      <c r="AE655" s="4"/>
    </row>
    <row r="656" spans="6:31">
      <c r="F656" s="25">
        <v>37624</v>
      </c>
      <c r="G656" s="8">
        <v>50.65</v>
      </c>
      <c r="H656" s="8">
        <v>50.66</v>
      </c>
      <c r="I656" s="8">
        <v>50.17</v>
      </c>
      <c r="J656" s="8">
        <v>50.6</v>
      </c>
      <c r="K656" s="8">
        <v>259000</v>
      </c>
      <c r="L656" s="26">
        <v>42.65</v>
      </c>
      <c r="M656" s="8"/>
      <c r="N656" s="32">
        <v>0</v>
      </c>
      <c r="O656" s="11">
        <f t="shared" si="94"/>
        <v>150</v>
      </c>
      <c r="P656" s="11">
        <f t="shared" si="91"/>
        <v>1.186400937866354</v>
      </c>
      <c r="Q656" s="12">
        <f t="shared" si="90"/>
        <v>253.02388548010015</v>
      </c>
      <c r="R656" s="12">
        <f t="shared" si="95"/>
        <v>0</v>
      </c>
      <c r="S656" s="12">
        <f t="shared" si="96"/>
        <v>20242</v>
      </c>
      <c r="T656" s="31">
        <f t="shared" si="92"/>
        <v>12803.008605293067</v>
      </c>
      <c r="U656" s="13"/>
      <c r="V656" s="39">
        <f t="shared" si="97"/>
        <v>5.4256284595060678E-4</v>
      </c>
      <c r="W656" s="14">
        <f t="shared" si="98"/>
        <v>4.6904316056897293E-4</v>
      </c>
      <c r="X656" s="40">
        <f t="shared" si="93"/>
        <v>5.4051441386144262E-9</v>
      </c>
      <c r="Y656" s="2"/>
      <c r="Z656" s="4"/>
      <c r="AA656" s="4"/>
      <c r="AB656" s="4"/>
      <c r="AC656" s="4"/>
      <c r="AD656" s="4"/>
      <c r="AE656" s="4"/>
    </row>
    <row r="657" spans="6:31">
      <c r="F657" s="25">
        <v>37627</v>
      </c>
      <c r="G657" s="8">
        <v>50.8</v>
      </c>
      <c r="H657" s="8">
        <v>51.8</v>
      </c>
      <c r="I657" s="8">
        <v>50.75</v>
      </c>
      <c r="J657" s="8">
        <v>51.49</v>
      </c>
      <c r="K657" s="8">
        <v>96900</v>
      </c>
      <c r="L657" s="26">
        <v>43.4</v>
      </c>
      <c r="M657" s="8"/>
      <c r="N657" s="32">
        <v>0</v>
      </c>
      <c r="O657" s="11">
        <f t="shared" si="94"/>
        <v>150</v>
      </c>
      <c r="P657" s="11">
        <f t="shared" si="91"/>
        <v>1.1864055299539171</v>
      </c>
      <c r="Q657" s="12">
        <f t="shared" si="90"/>
        <v>253.02348671703703</v>
      </c>
      <c r="R657" s="12">
        <f t="shared" si="95"/>
        <v>0</v>
      </c>
      <c r="S657" s="12">
        <f t="shared" si="96"/>
        <v>20242</v>
      </c>
      <c r="T657" s="31">
        <f t="shared" si="92"/>
        <v>13028.179331060237</v>
      </c>
      <c r="U657" s="13"/>
      <c r="V657" s="39">
        <f t="shared" si="97"/>
        <v>1.7434461773586468E-2</v>
      </c>
      <c r="W657" s="14">
        <f t="shared" si="98"/>
        <v>1.7432167168671017E-2</v>
      </c>
      <c r="X657" s="40">
        <f t="shared" si="93"/>
        <v>5.2652117180117562E-12</v>
      </c>
      <c r="Y657" s="2"/>
      <c r="Z657" s="4"/>
      <c r="AA657" s="4"/>
      <c r="AB657" s="4"/>
      <c r="AC657" s="4"/>
      <c r="AD657" s="4"/>
      <c r="AE657" s="4"/>
    </row>
    <row r="658" spans="6:31">
      <c r="F658" s="25">
        <v>37628</v>
      </c>
      <c r="G658" s="8">
        <v>51.65</v>
      </c>
      <c r="H658" s="8">
        <v>51.69</v>
      </c>
      <c r="I658" s="8">
        <v>51.21</v>
      </c>
      <c r="J658" s="8">
        <v>51.28</v>
      </c>
      <c r="K658" s="8">
        <v>73800</v>
      </c>
      <c r="L658" s="26">
        <v>43.23</v>
      </c>
      <c r="M658" s="8"/>
      <c r="N658" s="32">
        <v>0</v>
      </c>
      <c r="O658" s="11">
        <f t="shared" si="94"/>
        <v>150</v>
      </c>
      <c r="P658" s="11">
        <f t="shared" si="91"/>
        <v>1.1862132778163315</v>
      </c>
      <c r="Q658" s="12">
        <f t="shared" si="90"/>
        <v>253.04018395514191</v>
      </c>
      <c r="R658" s="12">
        <f t="shared" si="95"/>
        <v>0</v>
      </c>
      <c r="S658" s="12">
        <f t="shared" si="96"/>
        <v>20242</v>
      </c>
      <c r="T658" s="31">
        <f t="shared" si="92"/>
        <v>12975.900633219677</v>
      </c>
      <c r="U658" s="13"/>
      <c r="V658" s="39">
        <f t="shared" si="97"/>
        <v>-4.0208127605011555E-3</v>
      </c>
      <c r="W658" s="14">
        <f t="shared" si="98"/>
        <v>-3.9247424268187871E-3</v>
      </c>
      <c r="X658" s="40">
        <f t="shared" si="93"/>
        <v>9.2295090138416049E-9</v>
      </c>
      <c r="Y658" s="2"/>
      <c r="Z658" s="4"/>
      <c r="AA658" s="4"/>
      <c r="AB658" s="4"/>
      <c r="AC658" s="4"/>
      <c r="AD658" s="4"/>
      <c r="AE658" s="4"/>
    </row>
    <row r="659" spans="6:31">
      <c r="F659" s="25">
        <v>37629</v>
      </c>
      <c r="G659" s="8">
        <v>50.8</v>
      </c>
      <c r="H659" s="8">
        <v>51.14</v>
      </c>
      <c r="I659" s="8">
        <v>50.5</v>
      </c>
      <c r="J659" s="8">
        <v>50.58</v>
      </c>
      <c r="K659" s="8">
        <v>229100</v>
      </c>
      <c r="L659" s="26">
        <v>42.64</v>
      </c>
      <c r="M659" s="8"/>
      <c r="N659" s="32">
        <v>0</v>
      </c>
      <c r="O659" s="11">
        <f t="shared" si="94"/>
        <v>150</v>
      </c>
      <c r="P659" s="11">
        <f t="shared" si="91"/>
        <v>1.1862101313320825</v>
      </c>
      <c r="Q659" s="12">
        <f t="shared" si="90"/>
        <v>253.04045727460468</v>
      </c>
      <c r="R659" s="12">
        <f t="shared" si="95"/>
        <v>0</v>
      </c>
      <c r="S659" s="12">
        <f t="shared" si="96"/>
        <v>20242</v>
      </c>
      <c r="T659" s="31">
        <f t="shared" si="92"/>
        <v>12798.786328949504</v>
      </c>
      <c r="U659" s="13"/>
      <c r="V659" s="39">
        <f t="shared" si="97"/>
        <v>-1.374349122865573E-2</v>
      </c>
      <c r="W659" s="14">
        <f t="shared" si="98"/>
        <v>-1.3741918821951235E-2</v>
      </c>
      <c r="X659" s="40">
        <f t="shared" si="93"/>
        <v>2.472462844340092E-12</v>
      </c>
      <c r="Y659" s="2"/>
      <c r="Z659" s="4"/>
      <c r="AA659" s="4"/>
      <c r="AB659" s="4"/>
      <c r="AC659" s="4"/>
      <c r="AD659" s="4"/>
      <c r="AE659" s="4"/>
    </row>
    <row r="660" spans="6:31">
      <c r="F660" s="25">
        <v>37630</v>
      </c>
      <c r="G660" s="8">
        <v>51</v>
      </c>
      <c r="H660" s="8">
        <v>51.55</v>
      </c>
      <c r="I660" s="8">
        <v>51</v>
      </c>
      <c r="J660" s="8">
        <v>51.35</v>
      </c>
      <c r="K660" s="8">
        <v>79200</v>
      </c>
      <c r="L660" s="26">
        <v>43.29</v>
      </c>
      <c r="M660" s="8"/>
      <c r="N660" s="32">
        <v>0</v>
      </c>
      <c r="O660" s="11">
        <f t="shared" si="94"/>
        <v>150</v>
      </c>
      <c r="P660" s="11">
        <f t="shared" si="91"/>
        <v>1.1861861861861862</v>
      </c>
      <c r="Q660" s="12">
        <f t="shared" si="90"/>
        <v>253.04253731803414</v>
      </c>
      <c r="R660" s="12">
        <f t="shared" si="95"/>
        <v>0</v>
      </c>
      <c r="S660" s="12">
        <f t="shared" si="96"/>
        <v>20242</v>
      </c>
      <c r="T660" s="31">
        <f t="shared" si="92"/>
        <v>12993.734291281053</v>
      </c>
      <c r="U660" s="13"/>
      <c r="V660" s="39">
        <f t="shared" si="97"/>
        <v>1.5116915300000125E-2</v>
      </c>
      <c r="W660" s="14">
        <f t="shared" si="98"/>
        <v>1.5128881596299999E-2</v>
      </c>
      <c r="X660" s="40">
        <f t="shared" si="93"/>
        <v>1.4319224713637658E-10</v>
      </c>
      <c r="Y660" s="2"/>
      <c r="Z660" s="4"/>
      <c r="AA660" s="4"/>
      <c r="AB660" s="4"/>
      <c r="AC660" s="4"/>
      <c r="AD660" s="4"/>
      <c r="AE660" s="4"/>
    </row>
    <row r="661" spans="6:31">
      <c r="F661" s="25">
        <v>37631</v>
      </c>
      <c r="G661" s="8">
        <v>51.2</v>
      </c>
      <c r="H661" s="8">
        <v>51.78</v>
      </c>
      <c r="I661" s="8">
        <v>50.95</v>
      </c>
      <c r="J661" s="8">
        <v>51.51</v>
      </c>
      <c r="K661" s="8">
        <v>120800</v>
      </c>
      <c r="L661" s="26">
        <v>43.42</v>
      </c>
      <c r="M661" s="8"/>
      <c r="N661" s="32">
        <v>0</v>
      </c>
      <c r="O661" s="11">
        <f t="shared" si="94"/>
        <v>150</v>
      </c>
      <c r="P661" s="11">
        <f t="shared" si="91"/>
        <v>1.1863196683555963</v>
      </c>
      <c r="Q661" s="12">
        <f t="shared" si="90"/>
        <v>253.03094319059139</v>
      </c>
      <c r="R661" s="12">
        <f t="shared" si="95"/>
        <v>0</v>
      </c>
      <c r="S661" s="12">
        <f t="shared" si="96"/>
        <v>20242</v>
      </c>
      <c r="T661" s="31">
        <f t="shared" si="92"/>
        <v>13033.623883747361</v>
      </c>
      <c r="U661" s="13"/>
      <c r="V661" s="39">
        <f t="shared" si="97"/>
        <v>3.0652072661334498E-3</v>
      </c>
      <c r="W661" s="14">
        <f t="shared" si="98"/>
        <v>2.9985029962566329E-3</v>
      </c>
      <c r="X661" s="40">
        <f t="shared" si="93"/>
        <v>4.4494596197992321E-9</v>
      </c>
      <c r="Y661" s="2"/>
      <c r="Z661" s="4"/>
      <c r="AA661" s="4"/>
      <c r="AB661" s="4"/>
      <c r="AC661" s="4"/>
      <c r="AD661" s="4"/>
      <c r="AE661" s="4"/>
    </row>
    <row r="662" spans="6:31">
      <c r="F662" s="25">
        <v>37634</v>
      </c>
      <c r="G662" s="8">
        <v>51.88</v>
      </c>
      <c r="H662" s="8">
        <v>51.96</v>
      </c>
      <c r="I662" s="8">
        <v>51.22</v>
      </c>
      <c r="J662" s="8">
        <v>51.49</v>
      </c>
      <c r="K662" s="8">
        <v>191600</v>
      </c>
      <c r="L662" s="26">
        <v>43.4</v>
      </c>
      <c r="M662" s="8"/>
      <c r="N662" s="32">
        <v>0</v>
      </c>
      <c r="O662" s="11">
        <f t="shared" si="94"/>
        <v>150</v>
      </c>
      <c r="P662" s="11">
        <f t="shared" si="91"/>
        <v>1.1864055299539171</v>
      </c>
      <c r="Q662" s="12">
        <f t="shared" si="90"/>
        <v>253.02348671703703</v>
      </c>
      <c r="R662" s="12">
        <f t="shared" si="95"/>
        <v>0</v>
      </c>
      <c r="S662" s="12">
        <f t="shared" si="96"/>
        <v>20242</v>
      </c>
      <c r="T662" s="31">
        <f t="shared" si="92"/>
        <v>13028.179331060237</v>
      </c>
      <c r="U662" s="13"/>
      <c r="V662" s="39">
        <f t="shared" si="97"/>
        <v>-4.1781857697672636E-4</v>
      </c>
      <c r="W662" s="14">
        <f t="shared" si="98"/>
        <v>-4.6072334378666316E-4</v>
      </c>
      <c r="X662" s="40">
        <f t="shared" si="93"/>
        <v>1.8408190150150548E-9</v>
      </c>
      <c r="Y662" s="2"/>
      <c r="Z662" s="4"/>
      <c r="AA662" s="4"/>
      <c r="AB662" s="4"/>
      <c r="AC662" s="4"/>
      <c r="AD662" s="4"/>
      <c r="AE662" s="4"/>
    </row>
    <row r="663" spans="6:31">
      <c r="F663" s="25">
        <v>37635</v>
      </c>
      <c r="G663" s="8">
        <v>51.55</v>
      </c>
      <c r="H663" s="8">
        <v>51.7</v>
      </c>
      <c r="I663" s="8">
        <v>51.3</v>
      </c>
      <c r="J663" s="8">
        <v>51.7</v>
      </c>
      <c r="K663" s="8">
        <v>64400</v>
      </c>
      <c r="L663" s="26">
        <v>43.58</v>
      </c>
      <c r="M663" s="8"/>
      <c r="N663" s="32">
        <v>0</v>
      </c>
      <c r="O663" s="11">
        <f t="shared" si="94"/>
        <v>150</v>
      </c>
      <c r="P663" s="11">
        <f t="shared" si="91"/>
        <v>1.1863240018357046</v>
      </c>
      <c r="Q663" s="12">
        <f t="shared" si="90"/>
        <v>253.03056683257944</v>
      </c>
      <c r="R663" s="12">
        <f t="shared" si="95"/>
        <v>0</v>
      </c>
      <c r="S663" s="12">
        <f t="shared" si="96"/>
        <v>20242</v>
      </c>
      <c r="T663" s="31">
        <f t="shared" si="92"/>
        <v>13081.680305244357</v>
      </c>
      <c r="U663" s="13"/>
      <c r="V663" s="39">
        <f t="shared" si="97"/>
        <v>4.0981491136018811E-3</v>
      </c>
      <c r="W663" s="14">
        <f t="shared" si="98"/>
        <v>4.138888410114611E-3</v>
      </c>
      <c r="X663" s="40">
        <f t="shared" si="93"/>
        <v>1.6596902803521245E-9</v>
      </c>
      <c r="Y663" s="2"/>
      <c r="Z663" s="4"/>
      <c r="AA663" s="4"/>
      <c r="AB663" s="4"/>
      <c r="AC663" s="4"/>
      <c r="AD663" s="4"/>
      <c r="AE663" s="4"/>
    </row>
    <row r="664" spans="6:31">
      <c r="F664" s="25">
        <v>37636</v>
      </c>
      <c r="G664" s="8">
        <v>51.5</v>
      </c>
      <c r="H664" s="8">
        <v>51.6</v>
      </c>
      <c r="I664" s="8">
        <v>50.86</v>
      </c>
      <c r="J664" s="8">
        <v>51.1</v>
      </c>
      <c r="K664" s="8">
        <v>105500</v>
      </c>
      <c r="L664" s="26">
        <v>43.07</v>
      </c>
      <c r="M664" s="8"/>
      <c r="N664" s="32">
        <v>0</v>
      </c>
      <c r="O664" s="11">
        <f t="shared" si="94"/>
        <v>150</v>
      </c>
      <c r="P664" s="11">
        <f t="shared" si="91"/>
        <v>1.1864406779661016</v>
      </c>
      <c r="Q664" s="12">
        <f t="shared" si="90"/>
        <v>253.02043467167675</v>
      </c>
      <c r="R664" s="12">
        <f t="shared" si="95"/>
        <v>0</v>
      </c>
      <c r="S664" s="12">
        <f t="shared" si="96"/>
        <v>20242</v>
      </c>
      <c r="T664" s="31">
        <f t="shared" si="92"/>
        <v>12929.344211722682</v>
      </c>
      <c r="U664" s="13"/>
      <c r="V664" s="39">
        <f t="shared" si="97"/>
        <v>-1.1713328335361648E-2</v>
      </c>
      <c r="W664" s="14">
        <f t="shared" si="98"/>
        <v>-1.1771630450454568E-2</v>
      </c>
      <c r="X664" s="40">
        <f t="shared" si="93"/>
        <v>3.3991366243080002E-9</v>
      </c>
      <c r="Y664" s="2"/>
      <c r="Z664" s="4"/>
      <c r="AA664" s="4"/>
      <c r="AB664" s="4"/>
      <c r="AC664" s="4"/>
      <c r="AD664" s="4"/>
      <c r="AE664" s="4"/>
    </row>
    <row r="665" spans="6:31">
      <c r="F665" s="25">
        <v>37637</v>
      </c>
      <c r="G665" s="8">
        <v>51.2</v>
      </c>
      <c r="H665" s="8">
        <v>51.48</v>
      </c>
      <c r="I665" s="8">
        <v>50.67</v>
      </c>
      <c r="J665" s="8">
        <v>50.8</v>
      </c>
      <c r="K665" s="8">
        <v>35700</v>
      </c>
      <c r="L665" s="26">
        <v>42.82</v>
      </c>
      <c r="M665" s="8"/>
      <c r="N665" s="32">
        <v>0</v>
      </c>
      <c r="O665" s="11">
        <f t="shared" si="94"/>
        <v>150</v>
      </c>
      <c r="P665" s="11">
        <f t="shared" si="91"/>
        <v>1.1863615133115366</v>
      </c>
      <c r="Q665" s="12">
        <f t="shared" si="90"/>
        <v>253.02730911680365</v>
      </c>
      <c r="R665" s="12">
        <f t="shared" si="95"/>
        <v>0</v>
      </c>
      <c r="S665" s="12">
        <f t="shared" si="96"/>
        <v>20242</v>
      </c>
      <c r="T665" s="31">
        <f t="shared" si="92"/>
        <v>12853.787303133624</v>
      </c>
      <c r="U665" s="13"/>
      <c r="V665" s="39">
        <f t="shared" si="97"/>
        <v>-5.8609734689061069E-3</v>
      </c>
      <c r="W665" s="14">
        <f t="shared" si="98"/>
        <v>-5.8214159044824854E-3</v>
      </c>
      <c r="X665" s="40">
        <f t="shared" si="93"/>
        <v>1.5648009031289667E-9</v>
      </c>
      <c r="Y665" s="2"/>
      <c r="Z665" s="4"/>
      <c r="AA665" s="4"/>
      <c r="AB665" s="4"/>
      <c r="AC665" s="4"/>
      <c r="AD665" s="4"/>
      <c r="AE665" s="4"/>
    </row>
    <row r="666" spans="6:31">
      <c r="F666" s="25">
        <v>37638</v>
      </c>
      <c r="G666" s="8">
        <v>50.3</v>
      </c>
      <c r="H666" s="8">
        <v>50.59</v>
      </c>
      <c r="I666" s="8">
        <v>50</v>
      </c>
      <c r="J666" s="8">
        <v>50.35</v>
      </c>
      <c r="K666" s="8">
        <v>170300</v>
      </c>
      <c r="L666" s="26">
        <v>42.44</v>
      </c>
      <c r="M666" s="8"/>
      <c r="N666" s="32">
        <v>0</v>
      </c>
      <c r="O666" s="11">
        <f t="shared" si="94"/>
        <v>150</v>
      </c>
      <c r="P666" s="11">
        <f t="shared" si="91"/>
        <v>1.1863807728557965</v>
      </c>
      <c r="Q666" s="12">
        <f t="shared" si="90"/>
        <v>253.02563658546691</v>
      </c>
      <c r="R666" s="12">
        <f t="shared" si="95"/>
        <v>0</v>
      </c>
      <c r="S666" s="12">
        <f t="shared" si="96"/>
        <v>20242</v>
      </c>
      <c r="T666" s="31">
        <f t="shared" si="92"/>
        <v>12739.840802078259</v>
      </c>
      <c r="U666" s="13"/>
      <c r="V666" s="39">
        <f t="shared" si="97"/>
        <v>-8.9043455240088634E-3</v>
      </c>
      <c r="W666" s="14">
        <f t="shared" si="98"/>
        <v>-8.9139694157544611E-3</v>
      </c>
      <c r="X666" s="40">
        <f t="shared" si="93"/>
        <v>9.2619292330984965E-11</v>
      </c>
      <c r="Y666" s="2"/>
      <c r="Z666" s="4"/>
      <c r="AA666" s="4"/>
      <c r="AB666" s="4"/>
      <c r="AC666" s="4"/>
      <c r="AD666" s="4"/>
      <c r="AE666" s="4"/>
    </row>
    <row r="667" spans="6:31">
      <c r="F667" s="25">
        <v>37642</v>
      </c>
      <c r="G667" s="8">
        <v>50.5</v>
      </c>
      <c r="H667" s="8">
        <v>50.54</v>
      </c>
      <c r="I667" s="8">
        <v>49.4</v>
      </c>
      <c r="J667" s="8">
        <v>49.41</v>
      </c>
      <c r="K667" s="8">
        <v>159500</v>
      </c>
      <c r="L667" s="26">
        <v>41.65</v>
      </c>
      <c r="M667" s="8"/>
      <c r="N667" s="32">
        <v>0</v>
      </c>
      <c r="O667" s="11">
        <f t="shared" si="94"/>
        <v>150</v>
      </c>
      <c r="P667" s="11">
        <f t="shared" si="91"/>
        <v>1.186314525810324</v>
      </c>
      <c r="Q667" s="12">
        <f t="shared" si="90"/>
        <v>253.03138981859627</v>
      </c>
      <c r="R667" s="12">
        <f t="shared" si="95"/>
        <v>0</v>
      </c>
      <c r="S667" s="12">
        <f t="shared" si="96"/>
        <v>20242</v>
      </c>
      <c r="T667" s="31">
        <f t="shared" si="92"/>
        <v>12502.280970936841</v>
      </c>
      <c r="U667" s="13"/>
      <c r="V667" s="39">
        <f t="shared" si="97"/>
        <v>-1.8823048817541266E-2</v>
      </c>
      <c r="W667" s="14">
        <f t="shared" si="98"/>
        <v>-1.8789945132930665E-2</v>
      </c>
      <c r="X667" s="40">
        <f t="shared" si="93"/>
        <v>1.0958539347981052E-9</v>
      </c>
      <c r="Y667" s="2"/>
      <c r="Z667" s="4"/>
      <c r="AA667" s="4"/>
      <c r="AB667" s="4"/>
      <c r="AC667" s="4"/>
      <c r="AD667" s="4"/>
      <c r="AE667" s="4"/>
    </row>
    <row r="668" spans="6:31">
      <c r="F668" s="25">
        <v>37643</v>
      </c>
      <c r="G668" s="8">
        <v>49.3</v>
      </c>
      <c r="H668" s="8">
        <v>49.48</v>
      </c>
      <c r="I668" s="8">
        <v>48.84</v>
      </c>
      <c r="J668" s="8">
        <v>48.88</v>
      </c>
      <c r="K668" s="8">
        <v>116000</v>
      </c>
      <c r="L668" s="26">
        <v>41.2</v>
      </c>
      <c r="M668" s="8"/>
      <c r="N668" s="32">
        <v>0</v>
      </c>
      <c r="O668" s="11">
        <f t="shared" si="94"/>
        <v>150</v>
      </c>
      <c r="P668" s="11">
        <f t="shared" si="91"/>
        <v>1.1864077669902913</v>
      </c>
      <c r="Q668" s="12">
        <f t="shared" si="90"/>
        <v>253.02329246064932</v>
      </c>
      <c r="R668" s="12">
        <f t="shared" si="95"/>
        <v>0</v>
      </c>
      <c r="S668" s="12">
        <f t="shared" si="96"/>
        <v>20242</v>
      </c>
      <c r="T668" s="31">
        <f t="shared" si="92"/>
        <v>12367.778535476538</v>
      </c>
      <c r="U668" s="13"/>
      <c r="V668" s="39">
        <f t="shared" si="97"/>
        <v>-1.0816519903326582E-2</v>
      </c>
      <c r="W668" s="14">
        <f t="shared" si="98"/>
        <v>-1.0863112257370905E-2</v>
      </c>
      <c r="X668" s="40">
        <f t="shared" si="93"/>
        <v>2.1708474553915593E-9</v>
      </c>
      <c r="Y668" s="2"/>
      <c r="Z668" s="4"/>
      <c r="AA668" s="4"/>
      <c r="AB668" s="4"/>
      <c r="AC668" s="4"/>
      <c r="AD668" s="4"/>
      <c r="AE668" s="4"/>
    </row>
    <row r="669" spans="6:31">
      <c r="F669" s="25">
        <v>37644</v>
      </c>
      <c r="G669" s="8">
        <v>49.6</v>
      </c>
      <c r="H669" s="8">
        <v>49.6</v>
      </c>
      <c r="I669" s="8">
        <v>48.8</v>
      </c>
      <c r="J669" s="8">
        <v>49.4</v>
      </c>
      <c r="K669" s="8">
        <v>197500</v>
      </c>
      <c r="L669" s="26">
        <v>41.64</v>
      </c>
      <c r="M669" s="8"/>
      <c r="N669" s="32">
        <v>0</v>
      </c>
      <c r="O669" s="11">
        <f t="shared" si="94"/>
        <v>150</v>
      </c>
      <c r="P669" s="11">
        <f t="shared" si="91"/>
        <v>1.186359269932757</v>
      </c>
      <c r="Q669" s="12">
        <f t="shared" si="90"/>
        <v>253.02750393913519</v>
      </c>
      <c r="R669" s="12">
        <f t="shared" si="95"/>
        <v>0</v>
      </c>
      <c r="S669" s="12">
        <f t="shared" si="96"/>
        <v>20242</v>
      </c>
      <c r="T669" s="31">
        <f t="shared" si="92"/>
        <v>12499.558694593277</v>
      </c>
      <c r="U669" s="13"/>
      <c r="V669" s="39">
        <f t="shared" si="97"/>
        <v>1.0598753819651084E-2</v>
      </c>
      <c r="W669" s="14">
        <f t="shared" si="98"/>
        <v>1.0622987391287468E-2</v>
      </c>
      <c r="X669" s="40">
        <f t="shared" si="93"/>
        <v>5.8726599425576971E-10</v>
      </c>
      <c r="Y669" s="2"/>
      <c r="Z669" s="4"/>
      <c r="AA669" s="4"/>
      <c r="AB669" s="4"/>
      <c r="AC669" s="4"/>
      <c r="AD669" s="4"/>
      <c r="AE669" s="4"/>
    </row>
    <row r="670" spans="6:31">
      <c r="F670" s="25">
        <v>37645</v>
      </c>
      <c r="G670" s="8">
        <v>49.3</v>
      </c>
      <c r="H670" s="8">
        <v>49.3</v>
      </c>
      <c r="I670" s="8">
        <v>47.9</v>
      </c>
      <c r="J670" s="8">
        <v>47.9</v>
      </c>
      <c r="K670" s="8">
        <v>191600</v>
      </c>
      <c r="L670" s="26">
        <v>40.380000000000003</v>
      </c>
      <c r="M670" s="8"/>
      <c r="N670" s="32">
        <v>0</v>
      </c>
      <c r="O670" s="11">
        <f t="shared" si="94"/>
        <v>150</v>
      </c>
      <c r="P670" s="11">
        <f t="shared" si="91"/>
        <v>1.1862308073303613</v>
      </c>
      <c r="Q670" s="12">
        <f t="shared" si="90"/>
        <v>253.03866127984202</v>
      </c>
      <c r="R670" s="12">
        <f t="shared" si="95"/>
        <v>0</v>
      </c>
      <c r="S670" s="12">
        <f t="shared" si="96"/>
        <v>20242</v>
      </c>
      <c r="T670" s="31">
        <f t="shared" si="92"/>
        <v>12120.551875304433</v>
      </c>
      <c r="U670" s="13"/>
      <c r="V670" s="39">
        <f t="shared" si="97"/>
        <v>-3.0790825381944015E-2</v>
      </c>
      <c r="W670" s="14">
        <f t="shared" si="98"/>
        <v>-3.0726630862076672E-2</v>
      </c>
      <c r="X670" s="40">
        <f t="shared" si="93"/>
        <v>4.1209363809987818E-9</v>
      </c>
      <c r="Y670" s="2"/>
      <c r="Z670" s="4"/>
      <c r="AA670" s="4"/>
      <c r="AB670" s="4"/>
      <c r="AC670" s="4"/>
      <c r="AD670" s="4"/>
      <c r="AE670" s="4"/>
    </row>
    <row r="671" spans="6:31">
      <c r="F671" s="25">
        <v>37648</v>
      </c>
      <c r="G671" s="8">
        <v>47.76</v>
      </c>
      <c r="H671" s="8">
        <v>48.06</v>
      </c>
      <c r="I671" s="8">
        <v>47.01</v>
      </c>
      <c r="J671" s="8">
        <v>47.13</v>
      </c>
      <c r="K671" s="8">
        <v>256900</v>
      </c>
      <c r="L671" s="26">
        <v>39.729999999999997</v>
      </c>
      <c r="M671" s="8"/>
      <c r="N671" s="32">
        <v>0</v>
      </c>
      <c r="O671" s="11">
        <f t="shared" si="94"/>
        <v>150</v>
      </c>
      <c r="P671" s="11">
        <f t="shared" si="91"/>
        <v>1.1862572363453312</v>
      </c>
      <c r="Q671" s="12">
        <f t="shared" si="90"/>
        <v>253.03636564763175</v>
      </c>
      <c r="R671" s="12">
        <f t="shared" si="95"/>
        <v>0</v>
      </c>
      <c r="S671" s="12">
        <f t="shared" si="96"/>
        <v>20242</v>
      </c>
      <c r="T671" s="31">
        <f t="shared" si="92"/>
        <v>11925.603912972885</v>
      </c>
      <c r="U671" s="13"/>
      <c r="V671" s="39">
        <f t="shared" si="97"/>
        <v>-1.6214835781138668E-2</v>
      </c>
      <c r="W671" s="14">
        <f t="shared" si="98"/>
        <v>-1.6228043058184032E-2</v>
      </c>
      <c r="X671" s="40">
        <f t="shared" si="93"/>
        <v>1.7443216695298657E-10</v>
      </c>
      <c r="Y671" s="2"/>
      <c r="Z671" s="4"/>
      <c r="AA671" s="4"/>
      <c r="AB671" s="4"/>
      <c r="AC671" s="4"/>
      <c r="AD671" s="4"/>
      <c r="AE671" s="4"/>
    </row>
    <row r="672" spans="6:31">
      <c r="F672" s="25">
        <v>37649</v>
      </c>
      <c r="G672" s="8">
        <v>47.43</v>
      </c>
      <c r="H672" s="8">
        <v>47.95</v>
      </c>
      <c r="I672" s="8">
        <v>47.26</v>
      </c>
      <c r="J672" s="8">
        <v>47.86</v>
      </c>
      <c r="K672" s="8">
        <v>430000</v>
      </c>
      <c r="L672" s="26">
        <v>40.340000000000003</v>
      </c>
      <c r="M672" s="8"/>
      <c r="N672" s="32">
        <v>0</v>
      </c>
      <c r="O672" s="11">
        <f t="shared" si="94"/>
        <v>150</v>
      </c>
      <c r="P672" s="11">
        <f t="shared" si="91"/>
        <v>1.1864154685176003</v>
      </c>
      <c r="Q672" s="12">
        <f t="shared" si="90"/>
        <v>253.02262369264906</v>
      </c>
      <c r="R672" s="12">
        <f t="shared" si="95"/>
        <v>0</v>
      </c>
      <c r="S672" s="12">
        <f t="shared" si="96"/>
        <v>20242</v>
      </c>
      <c r="T672" s="31">
        <f t="shared" si="92"/>
        <v>12109.662769930184</v>
      </c>
      <c r="U672" s="13"/>
      <c r="V672" s="39">
        <f t="shared" si="97"/>
        <v>1.5316031848384285E-2</v>
      </c>
      <c r="W672" s="14">
        <f t="shared" si="98"/>
        <v>1.5236962699558231E-2</v>
      </c>
      <c r="X672" s="40">
        <f t="shared" si="93"/>
        <v>6.2519302960768292E-9</v>
      </c>
      <c r="Y672" s="2"/>
      <c r="Z672" s="4"/>
      <c r="AA672" s="4"/>
      <c r="AB672" s="4"/>
      <c r="AC672" s="4"/>
      <c r="AD672" s="4"/>
      <c r="AE672" s="4"/>
    </row>
    <row r="673" spans="6:31">
      <c r="F673" s="25">
        <v>37650</v>
      </c>
      <c r="G673" s="8">
        <v>47.35</v>
      </c>
      <c r="H673" s="8">
        <v>48.35</v>
      </c>
      <c r="I673" s="8">
        <v>47.15</v>
      </c>
      <c r="J673" s="8">
        <v>48.1</v>
      </c>
      <c r="K673" s="8">
        <v>98600</v>
      </c>
      <c r="L673" s="26">
        <v>40.549999999999997</v>
      </c>
      <c r="M673" s="8"/>
      <c r="N673" s="32">
        <v>0</v>
      </c>
      <c r="O673" s="11">
        <f t="shared" si="94"/>
        <v>150</v>
      </c>
      <c r="P673" s="11">
        <f t="shared" si="91"/>
        <v>1.1861898890258942</v>
      </c>
      <c r="Q673" s="12">
        <f t="shared" si="90"/>
        <v>253.04221565789999</v>
      </c>
      <c r="R673" s="12">
        <f t="shared" si="95"/>
        <v>0</v>
      </c>
      <c r="S673" s="12">
        <f t="shared" si="96"/>
        <v>20242</v>
      </c>
      <c r="T673" s="31">
        <f t="shared" si="92"/>
        <v>12171.330573144989</v>
      </c>
      <c r="U673" s="13"/>
      <c r="V673" s="39">
        <f t="shared" si="97"/>
        <v>5.0795233075678851E-3</v>
      </c>
      <c r="W673" s="14">
        <f t="shared" si="98"/>
        <v>5.192248035356028E-3</v>
      </c>
      <c r="X673" s="40">
        <f t="shared" si="93"/>
        <v>1.2706864254910923E-8</v>
      </c>
      <c r="Y673" s="2"/>
      <c r="Z673" s="4"/>
      <c r="AA673" s="4"/>
      <c r="AB673" s="4"/>
      <c r="AC673" s="4"/>
      <c r="AD673" s="4"/>
      <c r="AE673" s="4"/>
    </row>
    <row r="674" spans="6:31">
      <c r="F674" s="25">
        <v>37651</v>
      </c>
      <c r="G674" s="8">
        <v>48.26</v>
      </c>
      <c r="H674" s="8">
        <v>48.27</v>
      </c>
      <c r="I674" s="8">
        <v>47.01</v>
      </c>
      <c r="J674" s="8">
        <v>47.12</v>
      </c>
      <c r="K674" s="8">
        <v>55000</v>
      </c>
      <c r="L674" s="26">
        <v>39.72</v>
      </c>
      <c r="M674" s="8"/>
      <c r="N674" s="32">
        <v>0</v>
      </c>
      <c r="O674" s="11">
        <f t="shared" si="94"/>
        <v>150</v>
      </c>
      <c r="P674" s="11">
        <f t="shared" si="91"/>
        <v>1.1863041289023162</v>
      </c>
      <c r="Q674" s="12">
        <f t="shared" si="90"/>
        <v>253.03229279773606</v>
      </c>
      <c r="R674" s="12">
        <f t="shared" si="95"/>
        <v>0</v>
      </c>
      <c r="S674" s="12">
        <f t="shared" si="96"/>
        <v>20242</v>
      </c>
      <c r="T674" s="31">
        <f t="shared" si="92"/>
        <v>11922.881636629323</v>
      </c>
      <c r="U674" s="13"/>
      <c r="V674" s="39">
        <f t="shared" si="97"/>
        <v>-2.0623852785143254E-2</v>
      </c>
      <c r="W674" s="14">
        <f t="shared" si="98"/>
        <v>-2.0680941384450081E-2</v>
      </c>
      <c r="X674" s="40">
        <f t="shared" si="93"/>
        <v>3.2591081708154101E-9</v>
      </c>
      <c r="Y674" s="2"/>
      <c r="Z674" s="4"/>
      <c r="AA674" s="4"/>
      <c r="AB674" s="4"/>
      <c r="AC674" s="4"/>
      <c r="AD674" s="4"/>
      <c r="AE674" s="4"/>
    </row>
    <row r="675" spans="6:31">
      <c r="F675" s="25">
        <v>37652</v>
      </c>
      <c r="G675" s="8">
        <v>46.8</v>
      </c>
      <c r="H675" s="8">
        <v>47.83</v>
      </c>
      <c r="I675" s="8">
        <v>46.8</v>
      </c>
      <c r="J675" s="8">
        <v>47.75</v>
      </c>
      <c r="K675" s="8">
        <v>101500</v>
      </c>
      <c r="L675" s="26">
        <v>40.25</v>
      </c>
      <c r="M675" s="8"/>
      <c r="N675" s="32">
        <v>0</v>
      </c>
      <c r="O675" s="11">
        <f t="shared" si="94"/>
        <v>150</v>
      </c>
      <c r="P675" s="11">
        <f t="shared" si="91"/>
        <v>1.186335403726708</v>
      </c>
      <c r="Q675" s="12">
        <f t="shared" si="90"/>
        <v>253.02957660393974</v>
      </c>
      <c r="R675" s="12">
        <f t="shared" si="95"/>
        <v>0</v>
      </c>
      <c r="S675" s="12">
        <f t="shared" si="96"/>
        <v>20242</v>
      </c>
      <c r="T675" s="31">
        <f t="shared" si="92"/>
        <v>12082.162282838122</v>
      </c>
      <c r="U675" s="13"/>
      <c r="V675" s="39">
        <f t="shared" si="97"/>
        <v>1.3270792952088885E-2</v>
      </c>
      <c r="W675" s="14">
        <f t="shared" si="98"/>
        <v>1.3255164687600469E-2</v>
      </c>
      <c r="X675" s="40">
        <f t="shared" si="93"/>
        <v>2.4424265091987565E-10</v>
      </c>
      <c r="Y675" s="2"/>
      <c r="Z675" s="4"/>
      <c r="AA675" s="4"/>
      <c r="AB675" s="4"/>
      <c r="AC675" s="4"/>
      <c r="AD675" s="4"/>
      <c r="AE675" s="4"/>
    </row>
    <row r="676" spans="6:31">
      <c r="F676" s="25">
        <v>37655</v>
      </c>
      <c r="G676" s="8">
        <v>47.6</v>
      </c>
      <c r="H676" s="8">
        <v>48.14</v>
      </c>
      <c r="I676" s="8">
        <v>47.6</v>
      </c>
      <c r="J676" s="8">
        <v>47.84</v>
      </c>
      <c r="K676" s="8">
        <v>5151200</v>
      </c>
      <c r="L676" s="26">
        <v>40.33</v>
      </c>
      <c r="M676" s="8"/>
      <c r="N676" s="32">
        <v>0</v>
      </c>
      <c r="O676" s="11">
        <f t="shared" si="94"/>
        <v>150</v>
      </c>
      <c r="P676" s="11">
        <f t="shared" si="91"/>
        <v>1.1862137366724523</v>
      </c>
      <c r="Q676" s="12">
        <f t="shared" si="90"/>
        <v>253.04014409671032</v>
      </c>
      <c r="R676" s="12">
        <f t="shared" si="95"/>
        <v>0</v>
      </c>
      <c r="S676" s="12">
        <f t="shared" si="96"/>
        <v>20242</v>
      </c>
      <c r="T676" s="31">
        <f t="shared" si="92"/>
        <v>12105.440493586622</v>
      </c>
      <c r="U676" s="13"/>
      <c r="V676" s="39">
        <f t="shared" si="97"/>
        <v>1.9248057073350333E-3</v>
      </c>
      <c r="W676" s="14">
        <f t="shared" si="98"/>
        <v>1.9856050207043945E-3</v>
      </c>
      <c r="X676" s="40">
        <f t="shared" si="93"/>
        <v>3.6965565061857729E-9</v>
      </c>
      <c r="Y676" s="2"/>
      <c r="Z676" s="4"/>
      <c r="AA676" s="4"/>
      <c r="AB676" s="4"/>
      <c r="AC676" s="4"/>
      <c r="AD676" s="4"/>
      <c r="AE676" s="4"/>
    </row>
    <row r="677" spans="6:31">
      <c r="F677" s="25">
        <v>37656</v>
      </c>
      <c r="G677" s="8">
        <v>47.5</v>
      </c>
      <c r="H677" s="8">
        <v>47.5</v>
      </c>
      <c r="I677" s="8">
        <v>46.9</v>
      </c>
      <c r="J677" s="8">
        <v>47.3</v>
      </c>
      <c r="K677" s="8">
        <v>187500</v>
      </c>
      <c r="L677" s="26">
        <v>39.869999999999997</v>
      </c>
      <c r="M677" s="8"/>
      <c r="N677" s="32">
        <v>0</v>
      </c>
      <c r="O677" s="11">
        <f t="shared" si="94"/>
        <v>150</v>
      </c>
      <c r="P677" s="11">
        <f t="shared" si="91"/>
        <v>1.1863556558816153</v>
      </c>
      <c r="Q677" s="12">
        <f t="shared" si="90"/>
        <v>253.02781779667561</v>
      </c>
      <c r="R677" s="12">
        <f t="shared" si="95"/>
        <v>0</v>
      </c>
      <c r="S677" s="12">
        <f t="shared" si="96"/>
        <v>20242</v>
      </c>
      <c r="T677" s="31">
        <f t="shared" si="92"/>
        <v>11968.215781782756</v>
      </c>
      <c r="U677" s="13"/>
      <c r="V677" s="39">
        <f t="shared" si="97"/>
        <v>-1.1400528155117343E-2</v>
      </c>
      <c r="W677" s="14">
        <f t="shared" si="98"/>
        <v>-1.1471447492013124E-2</v>
      </c>
      <c r="X677" s="40">
        <f t="shared" si="93"/>
        <v>5.0295523457373205E-9</v>
      </c>
      <c r="Y677" s="2"/>
      <c r="Z677" s="4"/>
      <c r="AA677" s="4"/>
      <c r="AB677" s="4"/>
      <c r="AC677" s="4"/>
      <c r="AD677" s="4"/>
      <c r="AE677" s="4"/>
    </row>
    <row r="678" spans="6:31">
      <c r="F678" s="25">
        <v>37657</v>
      </c>
      <c r="G678" s="8">
        <v>47.54</v>
      </c>
      <c r="H678" s="8">
        <v>48.03</v>
      </c>
      <c r="I678" s="8">
        <v>47</v>
      </c>
      <c r="J678" s="8">
        <v>47.24</v>
      </c>
      <c r="K678" s="8">
        <v>58500</v>
      </c>
      <c r="L678" s="26">
        <v>39.82</v>
      </c>
      <c r="M678" s="8"/>
      <c r="N678" s="32">
        <v>0</v>
      </c>
      <c r="O678" s="11">
        <f t="shared" si="94"/>
        <v>150</v>
      </c>
      <c r="P678" s="11">
        <f t="shared" si="91"/>
        <v>1.186338523355098</v>
      </c>
      <c r="Q678" s="12">
        <f t="shared" si="90"/>
        <v>253.02930567453313</v>
      </c>
      <c r="R678" s="12">
        <f t="shared" si="95"/>
        <v>0</v>
      </c>
      <c r="S678" s="12">
        <f t="shared" si="96"/>
        <v>20242</v>
      </c>
      <c r="T678" s="31">
        <f t="shared" si="92"/>
        <v>11953.104400064945</v>
      </c>
      <c r="U678" s="13"/>
      <c r="V678" s="39">
        <f t="shared" si="97"/>
        <v>-1.2634238924148834E-3</v>
      </c>
      <c r="W678" s="14">
        <f t="shared" si="98"/>
        <v>-1.2548627572133277E-3</v>
      </c>
      <c r="X678" s="40">
        <f t="shared" si="93"/>
        <v>7.3293035939316306E-11</v>
      </c>
      <c r="Y678" s="2"/>
      <c r="Z678" s="4"/>
      <c r="AA678" s="4"/>
      <c r="AB678" s="4"/>
      <c r="AC678" s="4"/>
      <c r="AD678" s="4"/>
      <c r="AE678" s="4"/>
    </row>
    <row r="679" spans="6:31">
      <c r="F679" s="25">
        <v>37658</v>
      </c>
      <c r="G679" s="8">
        <v>47.2</v>
      </c>
      <c r="H679" s="8">
        <v>47.2</v>
      </c>
      <c r="I679" s="8">
        <v>46.47</v>
      </c>
      <c r="J679" s="8">
        <v>46.79</v>
      </c>
      <c r="K679" s="8">
        <v>164200</v>
      </c>
      <c r="L679" s="26">
        <v>39.44</v>
      </c>
      <c r="M679" s="8"/>
      <c r="N679" s="32">
        <v>0</v>
      </c>
      <c r="O679" s="11">
        <f t="shared" si="94"/>
        <v>150</v>
      </c>
      <c r="P679" s="11">
        <f t="shared" si="91"/>
        <v>1.1863590263691683</v>
      </c>
      <c r="Q679" s="12">
        <f t="shared" si="90"/>
        <v>253.02752509103613</v>
      </c>
      <c r="R679" s="12">
        <f t="shared" si="95"/>
        <v>0</v>
      </c>
      <c r="S679" s="12">
        <f t="shared" si="96"/>
        <v>20242</v>
      </c>
      <c r="T679" s="31">
        <f t="shared" si="92"/>
        <v>11839.15789900958</v>
      </c>
      <c r="U679" s="13"/>
      <c r="V679" s="39">
        <f t="shared" si="97"/>
        <v>-9.5785235401094539E-3</v>
      </c>
      <c r="W679" s="14">
        <f t="shared" si="98"/>
        <v>-9.588768901615672E-3</v>
      </c>
      <c r="X679" s="40">
        <f t="shared" si="93"/>
        <v>1.0496743239309483E-10</v>
      </c>
      <c r="Y679" s="2"/>
      <c r="Z679" s="4"/>
      <c r="AA679" s="4"/>
      <c r="AB679" s="4"/>
      <c r="AC679" s="4"/>
      <c r="AD679" s="4"/>
      <c r="AE679" s="4"/>
    </row>
    <row r="680" spans="6:31">
      <c r="F680" s="25">
        <v>37659</v>
      </c>
      <c r="G680" s="8">
        <v>47.2</v>
      </c>
      <c r="H680" s="8">
        <v>47.29</v>
      </c>
      <c r="I680" s="8">
        <v>46.16</v>
      </c>
      <c r="J680" s="8">
        <v>46.34</v>
      </c>
      <c r="K680" s="8">
        <v>59700</v>
      </c>
      <c r="L680" s="26">
        <v>39.06</v>
      </c>
      <c r="M680" s="8"/>
      <c r="N680" s="32">
        <v>0</v>
      </c>
      <c r="O680" s="11">
        <f t="shared" si="94"/>
        <v>150</v>
      </c>
      <c r="P680" s="11">
        <f t="shared" si="91"/>
        <v>1.1863799283154122</v>
      </c>
      <c r="Q680" s="12">
        <f t="shared" si="90"/>
        <v>253.02570992564119</v>
      </c>
      <c r="R680" s="12">
        <f t="shared" si="95"/>
        <v>0</v>
      </c>
      <c r="S680" s="12">
        <f t="shared" si="96"/>
        <v>20242</v>
      </c>
      <c r="T680" s="31">
        <f t="shared" si="92"/>
        <v>11725.211397954214</v>
      </c>
      <c r="U680" s="13"/>
      <c r="V680" s="39">
        <f t="shared" si="97"/>
        <v>-9.6711596859339541E-3</v>
      </c>
      <c r="W680" s="14">
        <f t="shared" si="98"/>
        <v>-9.6816042859016772E-3</v>
      </c>
      <c r="X680" s="40">
        <f t="shared" si="93"/>
        <v>1.0908966848576243E-10</v>
      </c>
      <c r="Y680" s="2"/>
      <c r="Z680" s="4"/>
      <c r="AA680" s="4"/>
      <c r="AB680" s="4"/>
      <c r="AC680" s="4"/>
      <c r="AD680" s="4"/>
      <c r="AE680" s="4"/>
    </row>
    <row r="681" spans="6:31">
      <c r="F681" s="25">
        <v>37662</v>
      </c>
      <c r="G681" s="8">
        <v>46.5</v>
      </c>
      <c r="H681" s="8">
        <v>46.7</v>
      </c>
      <c r="I681" s="8">
        <v>45.96</v>
      </c>
      <c r="J681" s="8">
        <v>46.7</v>
      </c>
      <c r="K681" s="8">
        <v>58200</v>
      </c>
      <c r="L681" s="26">
        <v>39.369999999999997</v>
      </c>
      <c r="M681" s="8"/>
      <c r="N681" s="32">
        <v>0</v>
      </c>
      <c r="O681" s="11">
        <f t="shared" si="94"/>
        <v>150</v>
      </c>
      <c r="P681" s="11">
        <f t="shared" si="91"/>
        <v>1.1861823723647449</v>
      </c>
      <c r="Q681" s="12">
        <f t="shared" si="90"/>
        <v>253.04286862108444</v>
      </c>
      <c r="R681" s="12">
        <f t="shared" si="95"/>
        <v>0</v>
      </c>
      <c r="S681" s="12">
        <f t="shared" si="96"/>
        <v>20242</v>
      </c>
      <c r="T681" s="31">
        <f t="shared" si="92"/>
        <v>11817.101964604644</v>
      </c>
      <c r="U681" s="13"/>
      <c r="V681" s="39">
        <f t="shared" si="97"/>
        <v>7.8064574106788851E-3</v>
      </c>
      <c r="W681" s="14">
        <f t="shared" si="98"/>
        <v>7.9051795071132473E-3</v>
      </c>
      <c r="X681" s="40">
        <f t="shared" si="93"/>
        <v>9.7460523243954904E-9</v>
      </c>
      <c r="Y681" s="2"/>
      <c r="Z681" s="4"/>
      <c r="AA681" s="4"/>
      <c r="AB681" s="4"/>
      <c r="AC681" s="4"/>
      <c r="AD681" s="4"/>
      <c r="AE681" s="4"/>
    </row>
    <row r="682" spans="6:31">
      <c r="F682" s="25">
        <v>37663</v>
      </c>
      <c r="G682" s="8">
        <v>46.7</v>
      </c>
      <c r="H682" s="8">
        <v>47.05</v>
      </c>
      <c r="I682" s="8">
        <v>46.05</v>
      </c>
      <c r="J682" s="8">
        <v>46.31</v>
      </c>
      <c r="K682" s="8">
        <v>32700</v>
      </c>
      <c r="L682" s="26">
        <v>39.04</v>
      </c>
      <c r="M682" s="8"/>
      <c r="N682" s="32">
        <v>0</v>
      </c>
      <c r="O682" s="11">
        <f t="shared" si="94"/>
        <v>150</v>
      </c>
      <c r="P682" s="11">
        <f t="shared" si="91"/>
        <v>1.186219262295082</v>
      </c>
      <c r="Q682" s="12">
        <f t="shared" si="90"/>
        <v>253.03966411719043</v>
      </c>
      <c r="R682" s="12">
        <f t="shared" si="95"/>
        <v>0</v>
      </c>
      <c r="S682" s="12">
        <f t="shared" si="96"/>
        <v>20242</v>
      </c>
      <c r="T682" s="31">
        <f t="shared" si="92"/>
        <v>11718.26684526709</v>
      </c>
      <c r="U682" s="13"/>
      <c r="V682" s="39">
        <f t="shared" si="97"/>
        <v>-8.3989081398926167E-3</v>
      </c>
      <c r="W682" s="14">
        <f t="shared" si="98"/>
        <v>-8.4173434107543809E-3</v>
      </c>
      <c r="X682" s="40">
        <f t="shared" si="93"/>
        <v>3.3985921174661389E-10</v>
      </c>
      <c r="Y682" s="2"/>
      <c r="Z682" s="4"/>
      <c r="AA682" s="4"/>
      <c r="AB682" s="4"/>
      <c r="AC682" s="4"/>
      <c r="AD682" s="4"/>
      <c r="AE682" s="4"/>
    </row>
    <row r="683" spans="6:31">
      <c r="F683" s="25">
        <v>37664</v>
      </c>
      <c r="G683" s="8">
        <v>46.5</v>
      </c>
      <c r="H683" s="8">
        <v>46.5</v>
      </c>
      <c r="I683" s="8">
        <v>45.75</v>
      </c>
      <c r="J683" s="8">
        <v>45.75</v>
      </c>
      <c r="K683" s="8">
        <v>65300</v>
      </c>
      <c r="L683" s="26">
        <v>38.57</v>
      </c>
      <c r="M683" s="8"/>
      <c r="N683" s="32">
        <v>0</v>
      </c>
      <c r="O683" s="11">
        <f t="shared" si="94"/>
        <v>150</v>
      </c>
      <c r="P683" s="11">
        <f t="shared" si="91"/>
        <v>1.1861550427793621</v>
      </c>
      <c r="Q683" s="12">
        <f t="shared" si="90"/>
        <v>253.04524277857186</v>
      </c>
      <c r="R683" s="12">
        <f t="shared" si="95"/>
        <v>0</v>
      </c>
      <c r="S683" s="12">
        <f t="shared" si="96"/>
        <v>20242</v>
      </c>
      <c r="T683" s="31">
        <f t="shared" si="92"/>
        <v>11576.819857119663</v>
      </c>
      <c r="U683" s="13"/>
      <c r="V683" s="39">
        <f t="shared" si="97"/>
        <v>-1.2144082425524538E-2</v>
      </c>
      <c r="W683" s="14">
        <f t="shared" si="98"/>
        <v>-1.2111989324755303E-2</v>
      </c>
      <c r="X683" s="40">
        <f t="shared" si="93"/>
        <v>1.0299671169842958E-9</v>
      </c>
      <c r="Y683" s="2"/>
      <c r="Z683" s="4"/>
      <c r="AA683" s="4"/>
      <c r="AB683" s="4"/>
      <c r="AC683" s="4"/>
      <c r="AD683" s="4"/>
      <c r="AE683" s="4"/>
    </row>
    <row r="684" spans="6:31">
      <c r="F684" s="25">
        <v>37665</v>
      </c>
      <c r="G684" s="8">
        <v>45.6</v>
      </c>
      <c r="H684" s="8">
        <v>45.75</v>
      </c>
      <c r="I684" s="8">
        <v>45</v>
      </c>
      <c r="J684" s="8">
        <v>45.55</v>
      </c>
      <c r="K684" s="8">
        <v>123000</v>
      </c>
      <c r="L684" s="26">
        <v>38.4</v>
      </c>
      <c r="M684" s="8"/>
      <c r="N684" s="32">
        <v>0</v>
      </c>
      <c r="O684" s="11">
        <f t="shared" si="94"/>
        <v>150</v>
      </c>
      <c r="P684" s="11">
        <f t="shared" si="91"/>
        <v>1.1861979166666667</v>
      </c>
      <c r="Q684" s="12">
        <f t="shared" si="90"/>
        <v>253.04151831567737</v>
      </c>
      <c r="R684" s="12">
        <f t="shared" si="95"/>
        <v>0</v>
      </c>
      <c r="S684" s="12">
        <f t="shared" si="96"/>
        <v>20242</v>
      </c>
      <c r="T684" s="31">
        <f t="shared" si="92"/>
        <v>11526.041159279102</v>
      </c>
      <c r="U684" s="13"/>
      <c r="V684" s="39">
        <f t="shared" si="97"/>
        <v>-4.3958866890431419E-3</v>
      </c>
      <c r="W684" s="14">
        <f t="shared" si="98"/>
        <v>-4.4173126264553221E-3</v>
      </c>
      <c r="X684" s="40">
        <f t="shared" si="93"/>
        <v>4.5907079399066581E-10</v>
      </c>
      <c r="Y684" s="2"/>
      <c r="Z684" s="4"/>
      <c r="AA684" s="4"/>
      <c r="AB684" s="4"/>
      <c r="AC684" s="4"/>
      <c r="AD684" s="4"/>
      <c r="AE684" s="4"/>
    </row>
    <row r="685" spans="6:31">
      <c r="F685" s="25">
        <v>37666</v>
      </c>
      <c r="G685" s="8">
        <v>45.6</v>
      </c>
      <c r="H685" s="8">
        <v>46.55</v>
      </c>
      <c r="I685" s="8">
        <v>45.6</v>
      </c>
      <c r="J685" s="8">
        <v>46.51</v>
      </c>
      <c r="K685" s="8">
        <v>285500</v>
      </c>
      <c r="L685" s="26">
        <v>39.21</v>
      </c>
      <c r="M685" s="8"/>
      <c r="N685" s="32">
        <v>0</v>
      </c>
      <c r="O685" s="11">
        <f t="shared" si="94"/>
        <v>150</v>
      </c>
      <c r="P685" s="11">
        <f t="shared" si="91"/>
        <v>1.1861769956643713</v>
      </c>
      <c r="Q685" s="12">
        <f t="shared" si="90"/>
        <v>253.04333569356368</v>
      </c>
      <c r="R685" s="12">
        <f t="shared" si="95"/>
        <v>0</v>
      </c>
      <c r="S685" s="12">
        <f t="shared" si="96"/>
        <v>20242</v>
      </c>
      <c r="T685" s="31">
        <f t="shared" si="92"/>
        <v>11769.045543107646</v>
      </c>
      <c r="U685" s="13"/>
      <c r="V685" s="39">
        <f t="shared" si="97"/>
        <v>2.0863901637433784E-2</v>
      </c>
      <c r="W685" s="14">
        <f t="shared" si="98"/>
        <v>2.087435671055923E-2</v>
      </c>
      <c r="X685" s="40">
        <f t="shared" si="93"/>
        <v>1.093085540584266E-10</v>
      </c>
      <c r="Y685" s="2"/>
      <c r="Z685" s="4"/>
      <c r="AA685" s="4"/>
      <c r="AB685" s="4"/>
      <c r="AC685" s="4"/>
      <c r="AD685" s="4"/>
      <c r="AE685" s="4"/>
    </row>
    <row r="686" spans="6:31">
      <c r="F686" s="25">
        <v>37670</v>
      </c>
      <c r="G686" s="8">
        <v>46.9</v>
      </c>
      <c r="H686" s="8">
        <v>47.5</v>
      </c>
      <c r="I686" s="8">
        <v>46.9</v>
      </c>
      <c r="J686" s="8">
        <v>47.25</v>
      </c>
      <c r="K686" s="8">
        <v>159700</v>
      </c>
      <c r="L686" s="26">
        <v>39.83</v>
      </c>
      <c r="M686" s="8"/>
      <c r="N686" s="32">
        <v>0</v>
      </c>
      <c r="O686" s="11">
        <f t="shared" si="94"/>
        <v>150</v>
      </c>
      <c r="P686" s="11">
        <f t="shared" si="91"/>
        <v>1.1862917398945518</v>
      </c>
      <c r="Q686" s="12">
        <f t="shared" si="90"/>
        <v>253.03336881287848</v>
      </c>
      <c r="R686" s="12">
        <f t="shared" si="95"/>
        <v>0</v>
      </c>
      <c r="S686" s="12">
        <f t="shared" si="96"/>
        <v>20242</v>
      </c>
      <c r="T686" s="31">
        <f t="shared" si="92"/>
        <v>11955.826676408507</v>
      </c>
      <c r="U686" s="13"/>
      <c r="V686" s="39">
        <f t="shared" si="97"/>
        <v>1.5745921889371687E-2</v>
      </c>
      <c r="W686" s="14">
        <f t="shared" si="98"/>
        <v>1.5688580889312465E-2</v>
      </c>
      <c r="X686" s="40">
        <f t="shared" si="93"/>
        <v>3.2879902877917444E-9</v>
      </c>
      <c r="Y686" s="2"/>
      <c r="Z686" s="4"/>
      <c r="AA686" s="4"/>
      <c r="AB686" s="4"/>
      <c r="AC686" s="4"/>
      <c r="AD686" s="4"/>
      <c r="AE686" s="4"/>
    </row>
    <row r="687" spans="6:31">
      <c r="F687" s="25">
        <v>37671</v>
      </c>
      <c r="G687" s="8">
        <v>47.36</v>
      </c>
      <c r="H687" s="8">
        <v>47.36</v>
      </c>
      <c r="I687" s="8">
        <v>46.61</v>
      </c>
      <c r="J687" s="8">
        <v>46.93</v>
      </c>
      <c r="K687" s="8">
        <v>75900</v>
      </c>
      <c r="L687" s="26">
        <v>39.56</v>
      </c>
      <c r="M687" s="8"/>
      <c r="N687" s="32">
        <v>0</v>
      </c>
      <c r="O687" s="11">
        <f t="shared" si="94"/>
        <v>150</v>
      </c>
      <c r="P687" s="11">
        <f t="shared" si="91"/>
        <v>1.1862992922143578</v>
      </c>
      <c r="Q687" s="12">
        <f t="shared" si="90"/>
        <v>253.03271287305193</v>
      </c>
      <c r="R687" s="12">
        <f t="shared" si="95"/>
        <v>0</v>
      </c>
      <c r="S687" s="12">
        <f t="shared" si="96"/>
        <v>20242</v>
      </c>
      <c r="T687" s="31">
        <f t="shared" si="92"/>
        <v>11874.825215132327</v>
      </c>
      <c r="U687" s="13"/>
      <c r="V687" s="39">
        <f t="shared" si="97"/>
        <v>-6.7981164424154245E-3</v>
      </c>
      <c r="W687" s="14">
        <f t="shared" si="98"/>
        <v>-6.8018904390413481E-3</v>
      </c>
      <c r="X687" s="40">
        <f t="shared" si="93"/>
        <v>1.4243050532482713E-11</v>
      </c>
      <c r="Y687" s="2"/>
      <c r="Z687" s="4"/>
      <c r="AA687" s="4"/>
      <c r="AB687" s="4"/>
      <c r="AC687" s="4"/>
      <c r="AD687" s="4"/>
      <c r="AE687" s="4"/>
    </row>
    <row r="688" spans="6:31">
      <c r="F688" s="25">
        <v>37672</v>
      </c>
      <c r="G688" s="8">
        <v>47.3</v>
      </c>
      <c r="H688" s="8">
        <v>47.3</v>
      </c>
      <c r="I688" s="8">
        <v>46.59</v>
      </c>
      <c r="J688" s="8">
        <v>46.65</v>
      </c>
      <c r="K688" s="8">
        <v>103400</v>
      </c>
      <c r="L688" s="26">
        <v>39.32</v>
      </c>
      <c r="M688" s="8"/>
      <c r="N688" s="32">
        <v>0</v>
      </c>
      <c r="O688" s="11">
        <f t="shared" si="94"/>
        <v>150</v>
      </c>
      <c r="P688" s="11">
        <f t="shared" si="91"/>
        <v>1.1864191251271616</v>
      </c>
      <c r="Q688" s="12">
        <f t="shared" si="90"/>
        <v>253.02230617120756</v>
      </c>
      <c r="R688" s="12">
        <f t="shared" si="95"/>
        <v>0</v>
      </c>
      <c r="S688" s="12">
        <f t="shared" si="96"/>
        <v>20242</v>
      </c>
      <c r="T688" s="31">
        <f t="shared" si="92"/>
        <v>11803.490582886832</v>
      </c>
      <c r="U688" s="13"/>
      <c r="V688" s="39">
        <f t="shared" si="97"/>
        <v>-6.0253312497874374E-3</v>
      </c>
      <c r="W688" s="14">
        <f t="shared" si="98"/>
        <v>-6.0852114755455631E-3</v>
      </c>
      <c r="X688" s="40">
        <f t="shared" si="93"/>
        <v>3.5856414368441052E-9</v>
      </c>
      <c r="Y688" s="2"/>
      <c r="Z688" s="4"/>
      <c r="AA688" s="4"/>
      <c r="AB688" s="4"/>
      <c r="AC688" s="4"/>
      <c r="AD688" s="4"/>
      <c r="AE688" s="4"/>
    </row>
    <row r="689" spans="6:31">
      <c r="F689" s="25">
        <v>37673</v>
      </c>
      <c r="G689" s="8">
        <v>46.65</v>
      </c>
      <c r="H689" s="8">
        <v>47.45</v>
      </c>
      <c r="I689" s="8">
        <v>46.49</v>
      </c>
      <c r="J689" s="8">
        <v>47.18</v>
      </c>
      <c r="K689" s="8">
        <v>117800</v>
      </c>
      <c r="L689" s="26">
        <v>39.770000000000003</v>
      </c>
      <c r="M689" s="8"/>
      <c r="N689" s="32">
        <v>0</v>
      </c>
      <c r="O689" s="11">
        <f t="shared" si="94"/>
        <v>150</v>
      </c>
      <c r="P689" s="11">
        <f t="shared" si="91"/>
        <v>1.1863213477495598</v>
      </c>
      <c r="Q689" s="12">
        <f t="shared" si="90"/>
        <v>253.03079733673451</v>
      </c>
      <c r="R689" s="12">
        <f t="shared" si="95"/>
        <v>0</v>
      </c>
      <c r="S689" s="12">
        <f t="shared" si="96"/>
        <v>20242</v>
      </c>
      <c r="T689" s="31">
        <f t="shared" si="92"/>
        <v>11937.993018347133</v>
      </c>
      <c r="U689" s="13"/>
      <c r="V689" s="39">
        <f t="shared" si="97"/>
        <v>1.1330705083383479E-2</v>
      </c>
      <c r="W689" s="14">
        <f t="shared" si="98"/>
        <v>1.1379563940633497E-2</v>
      </c>
      <c r="X689" s="40">
        <f t="shared" si="93"/>
        <v>2.3871879317776446E-9</v>
      </c>
      <c r="Y689" s="2"/>
      <c r="Z689" s="4"/>
      <c r="AA689" s="4"/>
      <c r="AB689" s="4"/>
      <c r="AC689" s="4"/>
      <c r="AD689" s="4"/>
      <c r="AE689" s="4"/>
    </row>
    <row r="690" spans="6:31">
      <c r="F690" s="25">
        <v>37676</v>
      </c>
      <c r="G690" s="8">
        <v>47.18</v>
      </c>
      <c r="H690" s="8">
        <v>47.18</v>
      </c>
      <c r="I690" s="8">
        <v>46.41</v>
      </c>
      <c r="J690" s="8">
        <v>46.48</v>
      </c>
      <c r="K690" s="8">
        <v>181000</v>
      </c>
      <c r="L690" s="26">
        <v>39.18</v>
      </c>
      <c r="M690" s="8"/>
      <c r="N690" s="32">
        <v>0</v>
      </c>
      <c r="O690" s="11">
        <f t="shared" si="94"/>
        <v>150</v>
      </c>
      <c r="P690" s="11">
        <f t="shared" si="91"/>
        <v>1.1863195507912199</v>
      </c>
      <c r="Q690" s="12">
        <f t="shared" si="90"/>
        <v>253.03095340096732</v>
      </c>
      <c r="R690" s="12">
        <f t="shared" si="95"/>
        <v>0</v>
      </c>
      <c r="S690" s="12">
        <f t="shared" si="96"/>
        <v>20242</v>
      </c>
      <c r="T690" s="31">
        <f t="shared" si="92"/>
        <v>11760.87871407696</v>
      </c>
      <c r="U690" s="13"/>
      <c r="V690" s="39">
        <f t="shared" si="97"/>
        <v>-1.4947344656467977E-2</v>
      </c>
      <c r="W690" s="14">
        <f t="shared" si="98"/>
        <v>-1.4946446703204642E-2</v>
      </c>
      <c r="X690" s="40">
        <f t="shared" si="93"/>
        <v>8.0632006313270399E-13</v>
      </c>
      <c r="Y690" s="2"/>
      <c r="Z690" s="4"/>
      <c r="AA690" s="4"/>
      <c r="AB690" s="4"/>
      <c r="AC690" s="4"/>
      <c r="AD690" s="4"/>
      <c r="AE690" s="4"/>
    </row>
    <row r="691" spans="6:31">
      <c r="F691" s="25">
        <v>37677</v>
      </c>
      <c r="G691" s="8">
        <v>45.97</v>
      </c>
      <c r="H691" s="8">
        <v>46.85</v>
      </c>
      <c r="I691" s="8">
        <v>45.8</v>
      </c>
      <c r="J691" s="8">
        <v>46.77</v>
      </c>
      <c r="K691" s="8">
        <v>316000</v>
      </c>
      <c r="L691" s="26">
        <v>39.42</v>
      </c>
      <c r="M691" s="8"/>
      <c r="N691" s="32">
        <v>0</v>
      </c>
      <c r="O691" s="11">
        <f t="shared" si="94"/>
        <v>150</v>
      </c>
      <c r="P691" s="11">
        <f t="shared" si="91"/>
        <v>1.1864535768645359</v>
      </c>
      <c r="Q691" s="12">
        <f t="shared" si="90"/>
        <v>253.01931465303517</v>
      </c>
      <c r="R691" s="12">
        <f t="shared" si="95"/>
        <v>0</v>
      </c>
      <c r="S691" s="12">
        <f t="shared" si="96"/>
        <v>20242</v>
      </c>
      <c r="T691" s="31">
        <f t="shared" si="92"/>
        <v>11833.713346322456</v>
      </c>
      <c r="U691" s="13"/>
      <c r="V691" s="39">
        <f t="shared" si="97"/>
        <v>6.1738608075403998E-3</v>
      </c>
      <c r="W691" s="14">
        <f t="shared" si="98"/>
        <v>6.1068892081794805E-3</v>
      </c>
      <c r="X691" s="40">
        <f t="shared" si="93"/>
        <v>4.4851951209594831E-9</v>
      </c>
      <c r="Y691" s="2"/>
      <c r="Z691" s="4"/>
      <c r="AA691" s="4"/>
      <c r="AB691" s="4"/>
      <c r="AC691" s="4"/>
      <c r="AD691" s="4"/>
      <c r="AE691" s="4"/>
    </row>
    <row r="692" spans="6:31">
      <c r="F692" s="25">
        <v>37678</v>
      </c>
      <c r="G692" s="8">
        <v>46.8</v>
      </c>
      <c r="H692" s="8">
        <v>46.8</v>
      </c>
      <c r="I692" s="8">
        <v>46.09</v>
      </c>
      <c r="J692" s="8">
        <v>46.2</v>
      </c>
      <c r="K692" s="8">
        <v>148800</v>
      </c>
      <c r="L692" s="26">
        <v>38.94</v>
      </c>
      <c r="M692" s="8"/>
      <c r="N692" s="32">
        <v>0</v>
      </c>
      <c r="O692" s="11">
        <f t="shared" si="94"/>
        <v>150</v>
      </c>
      <c r="P692" s="11">
        <f t="shared" si="91"/>
        <v>1.1864406779661019</v>
      </c>
      <c r="Q692" s="12">
        <f t="shared" si="90"/>
        <v>253.02043467167675</v>
      </c>
      <c r="R692" s="12">
        <f t="shared" si="95"/>
        <v>0</v>
      </c>
      <c r="S692" s="12">
        <f t="shared" si="96"/>
        <v>20242</v>
      </c>
      <c r="T692" s="31">
        <f t="shared" si="92"/>
        <v>11689.544081831467</v>
      </c>
      <c r="U692" s="13"/>
      <c r="V692" s="39">
        <f t="shared" si="97"/>
        <v>-1.2257747046685315E-2</v>
      </c>
      <c r="W692" s="14">
        <f t="shared" si="98"/>
        <v>-1.2251301780520628E-2</v>
      </c>
      <c r="X692" s="40">
        <f t="shared" si="93"/>
        <v>4.1541455933653058E-11</v>
      </c>
      <c r="Y692" s="2"/>
      <c r="Z692" s="4"/>
      <c r="AA692" s="4"/>
      <c r="AB692" s="4"/>
      <c r="AC692" s="4"/>
      <c r="AD692" s="4"/>
      <c r="AE692" s="4"/>
    </row>
    <row r="693" spans="6:31">
      <c r="F693" s="25">
        <v>37679</v>
      </c>
      <c r="G693" s="8">
        <v>46.65</v>
      </c>
      <c r="H693" s="8">
        <v>46.94</v>
      </c>
      <c r="I693" s="8">
        <v>46.17</v>
      </c>
      <c r="J693" s="8">
        <v>46.74</v>
      </c>
      <c r="K693" s="8">
        <v>166600</v>
      </c>
      <c r="L693" s="26">
        <v>39.4</v>
      </c>
      <c r="M693" s="8"/>
      <c r="N693" s="32">
        <v>0</v>
      </c>
      <c r="O693" s="11">
        <f t="shared" si="94"/>
        <v>150</v>
      </c>
      <c r="P693" s="11">
        <f t="shared" si="91"/>
        <v>1.1862944162436548</v>
      </c>
      <c r="Q693" s="12">
        <f t="shared" si="90"/>
        <v>253.03313636361426</v>
      </c>
      <c r="R693" s="12">
        <f t="shared" si="95"/>
        <v>0</v>
      </c>
      <c r="S693" s="12">
        <f t="shared" si="96"/>
        <v>20242</v>
      </c>
      <c r="T693" s="31">
        <f t="shared" si="92"/>
        <v>11826.76879363533</v>
      </c>
      <c r="U693" s="13"/>
      <c r="V693" s="39">
        <f t="shared" si="97"/>
        <v>1.1670730024338436E-2</v>
      </c>
      <c r="W693" s="14">
        <f t="shared" si="98"/>
        <v>1.1743816359834488E-2</v>
      </c>
      <c r="X693" s="40">
        <f t="shared" si="93"/>
        <v>5.3416124362413333E-9</v>
      </c>
      <c r="Y693" s="2"/>
      <c r="Z693" s="4"/>
      <c r="AA693" s="4"/>
      <c r="AB693" s="4"/>
      <c r="AC693" s="4"/>
      <c r="AD693" s="4"/>
      <c r="AE693" s="4"/>
    </row>
    <row r="694" spans="6:31">
      <c r="F694" s="25">
        <v>37680</v>
      </c>
      <c r="G694" s="8">
        <v>46.81</v>
      </c>
      <c r="H694" s="8">
        <v>47.25</v>
      </c>
      <c r="I694" s="8">
        <v>46.8</v>
      </c>
      <c r="J694" s="8">
        <v>47</v>
      </c>
      <c r="K694" s="8">
        <v>237600</v>
      </c>
      <c r="L694" s="26">
        <v>39.619999999999997</v>
      </c>
      <c r="M694" s="8"/>
      <c r="N694" s="32">
        <v>0</v>
      </c>
      <c r="O694" s="11">
        <f t="shared" si="94"/>
        <v>150</v>
      </c>
      <c r="P694" s="11">
        <f t="shared" si="91"/>
        <v>1.1862695608278648</v>
      </c>
      <c r="Q694" s="12">
        <f t="shared" si="90"/>
        <v>253.03529517433404</v>
      </c>
      <c r="R694" s="12">
        <f t="shared" si="95"/>
        <v>0</v>
      </c>
      <c r="S694" s="12">
        <f t="shared" si="96"/>
        <v>20242</v>
      </c>
      <c r="T694" s="31">
        <f t="shared" si="92"/>
        <v>11892.658873193699</v>
      </c>
      <c r="U694" s="13"/>
      <c r="V694" s="39">
        <f t="shared" si="97"/>
        <v>5.5558042942134896E-3</v>
      </c>
      <c r="W694" s="14">
        <f t="shared" si="98"/>
        <v>5.5682249665167886E-3</v>
      </c>
      <c r="X694" s="40">
        <f t="shared" si="93"/>
        <v>1.5427310046593727E-10</v>
      </c>
      <c r="Y694" s="2"/>
      <c r="Z694" s="4"/>
      <c r="AA694" s="4"/>
      <c r="AB694" s="4"/>
      <c r="AC694" s="4"/>
      <c r="AD694" s="4"/>
      <c r="AE694" s="4"/>
    </row>
    <row r="695" spans="6:31">
      <c r="F695" s="25">
        <v>37683</v>
      </c>
      <c r="G695" s="8">
        <v>47.45</v>
      </c>
      <c r="H695" s="8">
        <v>47.47</v>
      </c>
      <c r="I695" s="8">
        <v>46.46</v>
      </c>
      <c r="J695" s="8">
        <v>46.46</v>
      </c>
      <c r="K695" s="8">
        <v>37300</v>
      </c>
      <c r="L695" s="26">
        <v>39.159999999999997</v>
      </c>
      <c r="M695" s="8"/>
      <c r="N695" s="32">
        <v>0</v>
      </c>
      <c r="O695" s="11">
        <f t="shared" si="94"/>
        <v>150</v>
      </c>
      <c r="P695" s="11">
        <f t="shared" si="91"/>
        <v>1.186414708886619</v>
      </c>
      <c r="Q695" s="12">
        <f t="shared" si="90"/>
        <v>253.02268965539895</v>
      </c>
      <c r="R695" s="12">
        <f t="shared" si="95"/>
        <v>0</v>
      </c>
      <c r="S695" s="12">
        <f t="shared" si="96"/>
        <v>20242</v>
      </c>
      <c r="T695" s="31">
        <f t="shared" si="92"/>
        <v>11755.434161389836</v>
      </c>
      <c r="U695" s="13"/>
      <c r="V695" s="39">
        <f t="shared" si="97"/>
        <v>-1.1605692844395226E-2</v>
      </c>
      <c r="W695" s="14">
        <f t="shared" si="98"/>
        <v>-1.1678223608095305E-2</v>
      </c>
      <c r="X695" s="40">
        <f t="shared" si="93"/>
        <v>5.2607116829166018E-9</v>
      </c>
      <c r="Y695" s="2"/>
      <c r="Z695" s="4"/>
      <c r="AA695" s="4"/>
      <c r="AB695" s="4"/>
      <c r="AC695" s="4"/>
      <c r="AD695" s="4"/>
      <c r="AE695" s="4"/>
    </row>
    <row r="696" spans="6:31">
      <c r="F696" s="25">
        <v>37684</v>
      </c>
      <c r="G696" s="8">
        <v>46.66</v>
      </c>
      <c r="H696" s="8">
        <v>46.66</v>
      </c>
      <c r="I696" s="8">
        <v>45.96</v>
      </c>
      <c r="J696" s="8">
        <v>46</v>
      </c>
      <c r="K696" s="8">
        <v>74500</v>
      </c>
      <c r="L696" s="26">
        <v>38.78</v>
      </c>
      <c r="M696" s="8"/>
      <c r="N696" s="32">
        <v>0</v>
      </c>
      <c r="O696" s="11">
        <f t="shared" si="94"/>
        <v>150</v>
      </c>
      <c r="P696" s="11">
        <f t="shared" si="91"/>
        <v>1.1861784424961319</v>
      </c>
      <c r="Q696" s="12">
        <f t="shared" si="90"/>
        <v>253.04321000727111</v>
      </c>
      <c r="R696" s="12">
        <f t="shared" si="95"/>
        <v>0</v>
      </c>
      <c r="S696" s="12">
        <f t="shared" si="96"/>
        <v>20242</v>
      </c>
      <c r="T696" s="31">
        <f t="shared" si="92"/>
        <v>11639.987660334471</v>
      </c>
      <c r="U696" s="13"/>
      <c r="V696" s="39">
        <f t="shared" si="97"/>
        <v>-9.8692333048169475E-3</v>
      </c>
      <c r="W696" s="14">
        <f t="shared" si="98"/>
        <v>-9.7511678478038096E-3</v>
      </c>
      <c r="X696" s="40">
        <f t="shared" si="93"/>
        <v>1.3939452139721121E-8</v>
      </c>
      <c r="Y696" s="2"/>
      <c r="Z696" s="4"/>
      <c r="AA696" s="4"/>
      <c r="AB696" s="4"/>
      <c r="AC696" s="4"/>
      <c r="AD696" s="4"/>
      <c r="AE696" s="4"/>
    </row>
    <row r="697" spans="6:31">
      <c r="F697" s="25">
        <v>37685</v>
      </c>
      <c r="G697" s="8">
        <v>45.84</v>
      </c>
      <c r="H697" s="8">
        <v>46.35</v>
      </c>
      <c r="I697" s="8">
        <v>45.77</v>
      </c>
      <c r="J697" s="8">
        <v>46.32</v>
      </c>
      <c r="K697" s="8">
        <v>73000</v>
      </c>
      <c r="L697" s="26">
        <v>39.049999999999997</v>
      </c>
      <c r="M697" s="8"/>
      <c r="N697" s="32">
        <v>0</v>
      </c>
      <c r="O697" s="11">
        <f t="shared" si="94"/>
        <v>150</v>
      </c>
      <c r="P697" s="11">
        <f t="shared" si="91"/>
        <v>1.1861715749039694</v>
      </c>
      <c r="Q697" s="12">
        <f t="shared" si="90"/>
        <v>253.04380659781197</v>
      </c>
      <c r="R697" s="12">
        <f t="shared" si="95"/>
        <v>0</v>
      </c>
      <c r="S697" s="12">
        <f t="shared" si="96"/>
        <v>20242</v>
      </c>
      <c r="T697" s="31">
        <f t="shared" si="92"/>
        <v>11720.98912161065</v>
      </c>
      <c r="U697" s="13"/>
      <c r="V697" s="39">
        <f t="shared" si="97"/>
        <v>6.9347944355778813E-3</v>
      </c>
      <c r="W697" s="14">
        <f t="shared" si="98"/>
        <v>6.9382264711891975E-3</v>
      </c>
      <c r="X697" s="40">
        <f t="shared" si="93"/>
        <v>1.1778868437342842E-11</v>
      </c>
      <c r="Y697" s="2"/>
      <c r="Z697" s="4"/>
      <c r="AA697" s="4"/>
      <c r="AB697" s="4"/>
      <c r="AC697" s="4"/>
      <c r="AD697" s="4"/>
      <c r="AE697" s="4"/>
    </row>
    <row r="698" spans="6:31">
      <c r="F698" s="25">
        <v>37686</v>
      </c>
      <c r="G698" s="8">
        <v>46.1</v>
      </c>
      <c r="H698" s="8">
        <v>46.31</v>
      </c>
      <c r="I698" s="8">
        <v>45.79</v>
      </c>
      <c r="J698" s="8">
        <v>45.98</v>
      </c>
      <c r="K698" s="8">
        <v>54700</v>
      </c>
      <c r="L698" s="26">
        <v>38.76</v>
      </c>
      <c r="M698" s="8"/>
      <c r="N698" s="32">
        <v>0</v>
      </c>
      <c r="O698" s="11">
        <f t="shared" si="94"/>
        <v>150</v>
      </c>
      <c r="P698" s="11">
        <f t="shared" si="91"/>
        <v>1.1862745098039216</v>
      </c>
      <c r="Q698" s="12">
        <f t="shared" si="90"/>
        <v>253.03486532508362</v>
      </c>
      <c r="R698" s="12">
        <f t="shared" si="95"/>
        <v>0</v>
      </c>
      <c r="S698" s="12">
        <f t="shared" si="96"/>
        <v>20242</v>
      </c>
      <c r="T698" s="31">
        <f t="shared" si="92"/>
        <v>11634.543107647343</v>
      </c>
      <c r="U698" s="13"/>
      <c r="V698" s="39">
        <f t="shared" si="97"/>
        <v>-7.4026494347368271E-3</v>
      </c>
      <c r="W698" s="14">
        <f t="shared" si="98"/>
        <v>-7.4540892631294996E-3</v>
      </c>
      <c r="X698" s="40">
        <f t="shared" si="93"/>
        <v>2.6460559450675971E-9</v>
      </c>
      <c r="Y698" s="2"/>
      <c r="Z698" s="4"/>
      <c r="AA698" s="4"/>
      <c r="AB698" s="4"/>
      <c r="AC698" s="4"/>
      <c r="AD698" s="4"/>
      <c r="AE698" s="4"/>
    </row>
    <row r="699" spans="6:31">
      <c r="F699" s="25">
        <v>37687</v>
      </c>
      <c r="G699" s="8">
        <v>45.2</v>
      </c>
      <c r="H699" s="8">
        <v>46.19</v>
      </c>
      <c r="I699" s="8">
        <v>45.2</v>
      </c>
      <c r="J699" s="8">
        <v>46.05</v>
      </c>
      <c r="K699" s="8">
        <v>64800</v>
      </c>
      <c r="L699" s="26">
        <v>38.96</v>
      </c>
      <c r="M699" s="8"/>
      <c r="N699" s="32">
        <v>0</v>
      </c>
      <c r="O699" s="11">
        <f t="shared" si="94"/>
        <v>150</v>
      </c>
      <c r="P699" s="11">
        <f t="shared" si="91"/>
        <v>1.1819815195071868</v>
      </c>
      <c r="Q699" s="12">
        <f t="shared" si="90"/>
        <v>253.40909086902479</v>
      </c>
      <c r="R699" s="12">
        <f t="shared" si="95"/>
        <v>0</v>
      </c>
      <c r="S699" s="12">
        <f t="shared" si="96"/>
        <v>20242</v>
      </c>
      <c r="T699" s="31">
        <f t="shared" si="92"/>
        <v>11669.488634518591</v>
      </c>
      <c r="U699" s="13"/>
      <c r="V699" s="39">
        <f t="shared" si="97"/>
        <v>2.9990993362256661E-3</v>
      </c>
      <c r="W699" s="14">
        <f t="shared" si="98"/>
        <v>5.1466917517690013E-3</v>
      </c>
      <c r="X699" s="40">
        <f t="shared" si="93"/>
        <v>4.6121531832992573E-6</v>
      </c>
      <c r="Y699" s="2"/>
      <c r="Z699" s="4"/>
      <c r="AA699" s="4"/>
      <c r="AB699" s="4"/>
      <c r="AC699" s="4"/>
      <c r="AD699" s="4"/>
      <c r="AE699" s="4"/>
    </row>
    <row r="700" spans="6:31">
      <c r="F700" s="25">
        <v>37690</v>
      </c>
      <c r="G700" s="8">
        <v>45.9</v>
      </c>
      <c r="H700" s="8">
        <v>45.9</v>
      </c>
      <c r="I700" s="8">
        <v>44.87</v>
      </c>
      <c r="J700" s="8">
        <v>45.04</v>
      </c>
      <c r="K700" s="8">
        <v>229600</v>
      </c>
      <c r="L700" s="26">
        <v>38.11</v>
      </c>
      <c r="M700" s="8"/>
      <c r="N700" s="32">
        <v>0</v>
      </c>
      <c r="O700" s="11">
        <f t="shared" si="94"/>
        <v>150</v>
      </c>
      <c r="P700" s="11">
        <f t="shared" si="91"/>
        <v>1.1818420362109683</v>
      </c>
      <c r="Q700" s="12">
        <f t="shared" si="90"/>
        <v>253.42129541109676</v>
      </c>
      <c r="R700" s="12">
        <f t="shared" si="95"/>
        <v>0</v>
      </c>
      <c r="S700" s="12">
        <f t="shared" si="96"/>
        <v>20242</v>
      </c>
      <c r="T700" s="31">
        <f t="shared" si="92"/>
        <v>11414.095145315798</v>
      </c>
      <c r="U700" s="13"/>
      <c r="V700" s="39">
        <f t="shared" si="97"/>
        <v>-2.2128618607968043E-2</v>
      </c>
      <c r="W700" s="14">
        <f t="shared" si="98"/>
        <v>-2.2058763888565487E-2</v>
      </c>
      <c r="X700" s="40">
        <f t="shared" si="93"/>
        <v>4.8796818228098371E-9</v>
      </c>
      <c r="Y700" s="2"/>
      <c r="Z700" s="4"/>
      <c r="AA700" s="4"/>
      <c r="AB700" s="4"/>
      <c r="AC700" s="4"/>
      <c r="AD700" s="4"/>
      <c r="AE700" s="4"/>
    </row>
    <row r="701" spans="6:31">
      <c r="F701" s="25">
        <v>37691</v>
      </c>
      <c r="G701" s="8">
        <v>45.15</v>
      </c>
      <c r="H701" s="8">
        <v>45.34</v>
      </c>
      <c r="I701" s="8">
        <v>44.61</v>
      </c>
      <c r="J701" s="8">
        <v>44.62</v>
      </c>
      <c r="K701" s="8">
        <v>147900</v>
      </c>
      <c r="L701" s="26">
        <v>37.75</v>
      </c>
      <c r="M701" s="8"/>
      <c r="N701" s="32">
        <v>0</v>
      </c>
      <c r="O701" s="11">
        <f t="shared" si="94"/>
        <v>150</v>
      </c>
      <c r="P701" s="11">
        <f t="shared" si="91"/>
        <v>1.1819867549668874</v>
      </c>
      <c r="Q701" s="12">
        <f t="shared" si="90"/>
        <v>253.40863283163506</v>
      </c>
      <c r="R701" s="12">
        <f t="shared" si="95"/>
        <v>0</v>
      </c>
      <c r="S701" s="12">
        <f t="shared" si="96"/>
        <v>20242</v>
      </c>
      <c r="T701" s="31">
        <f t="shared" si="92"/>
        <v>11307.093196947555</v>
      </c>
      <c r="U701" s="13"/>
      <c r="V701" s="39">
        <f t="shared" si="97"/>
        <v>-9.4187625924023258E-3</v>
      </c>
      <c r="W701" s="14">
        <f t="shared" si="98"/>
        <v>-9.4912391907350999E-3</v>
      </c>
      <c r="X701" s="40">
        <f t="shared" si="93"/>
        <v>5.252857305890272E-9</v>
      </c>
      <c r="Y701" s="2"/>
      <c r="Z701" s="4"/>
      <c r="AA701" s="4"/>
      <c r="AB701" s="4"/>
      <c r="AC701" s="4"/>
      <c r="AD701" s="4"/>
      <c r="AE701" s="4"/>
    </row>
    <row r="702" spans="6:31">
      <c r="F702" s="25">
        <v>37692</v>
      </c>
      <c r="G702" s="8">
        <v>44.57</v>
      </c>
      <c r="H702" s="8">
        <v>44.79</v>
      </c>
      <c r="I702" s="8">
        <v>44</v>
      </c>
      <c r="J702" s="8">
        <v>44.79</v>
      </c>
      <c r="K702" s="8">
        <v>97200</v>
      </c>
      <c r="L702" s="26">
        <v>37.9</v>
      </c>
      <c r="M702" s="8"/>
      <c r="N702" s="32">
        <v>0</v>
      </c>
      <c r="O702" s="11">
        <f t="shared" si="94"/>
        <v>150</v>
      </c>
      <c r="P702" s="11">
        <f t="shared" si="91"/>
        <v>1.1817941952506597</v>
      </c>
      <c r="Q702" s="12">
        <f t="shared" si="90"/>
        <v>253.4254820741458</v>
      </c>
      <c r="R702" s="12">
        <f t="shared" si="95"/>
        <v>0</v>
      </c>
      <c r="S702" s="12">
        <f t="shared" si="96"/>
        <v>20242</v>
      </c>
      <c r="T702" s="31">
        <f t="shared" si="92"/>
        <v>11350.927342100991</v>
      </c>
      <c r="U702" s="13"/>
      <c r="V702" s="39">
        <f t="shared" si="97"/>
        <v>3.8691994089727504E-3</v>
      </c>
      <c r="W702" s="14">
        <f t="shared" si="98"/>
        <v>3.9656363933468853E-3</v>
      </c>
      <c r="X702" s="40">
        <f t="shared" si="93"/>
        <v>9.3000919551771225E-9</v>
      </c>
      <c r="Y702" s="2"/>
      <c r="Z702" s="4"/>
      <c r="AA702" s="4"/>
      <c r="AB702" s="4"/>
      <c r="AC702" s="4"/>
      <c r="AD702" s="4"/>
      <c r="AE702" s="4"/>
    </row>
    <row r="703" spans="6:31">
      <c r="F703" s="25">
        <v>37693</v>
      </c>
      <c r="G703" s="8">
        <v>45.5</v>
      </c>
      <c r="H703" s="8">
        <v>46.34</v>
      </c>
      <c r="I703" s="8">
        <v>45.09</v>
      </c>
      <c r="J703" s="8">
        <v>46.34</v>
      </c>
      <c r="K703" s="8">
        <v>66300</v>
      </c>
      <c r="L703" s="26">
        <v>39.21</v>
      </c>
      <c r="M703" s="8"/>
      <c r="N703" s="32">
        <v>0</v>
      </c>
      <c r="O703" s="11">
        <f t="shared" si="94"/>
        <v>150</v>
      </c>
      <c r="P703" s="11">
        <f t="shared" si="91"/>
        <v>1.1818413669982148</v>
      </c>
      <c r="Q703" s="12">
        <f t="shared" si="90"/>
        <v>253.42135397297469</v>
      </c>
      <c r="R703" s="12">
        <f t="shared" si="95"/>
        <v>0</v>
      </c>
      <c r="S703" s="12">
        <f t="shared" si="96"/>
        <v>20242</v>
      </c>
      <c r="T703" s="31">
        <f t="shared" si="92"/>
        <v>11743.545543107648</v>
      </c>
      <c r="U703" s="13"/>
      <c r="V703" s="39">
        <f t="shared" si="97"/>
        <v>3.4004329441268522E-2</v>
      </c>
      <c r="W703" s="14">
        <f t="shared" si="98"/>
        <v>3.3980704215859747E-2</v>
      </c>
      <c r="X703" s="40">
        <f t="shared" si="93"/>
        <v>5.5815127561539567E-10</v>
      </c>
      <c r="Y703" s="2"/>
      <c r="Z703" s="4"/>
      <c r="AA703" s="4"/>
      <c r="AB703" s="4"/>
      <c r="AC703" s="4"/>
      <c r="AD703" s="4"/>
      <c r="AE703" s="4"/>
    </row>
    <row r="704" spans="6:31">
      <c r="F704" s="25">
        <v>37694</v>
      </c>
      <c r="G704" s="8">
        <v>46.5</v>
      </c>
      <c r="H704" s="8">
        <v>46.81</v>
      </c>
      <c r="I704" s="8">
        <v>46.06</v>
      </c>
      <c r="J704" s="8">
        <v>46.36</v>
      </c>
      <c r="K704" s="8">
        <v>147300</v>
      </c>
      <c r="L704" s="26">
        <v>39.229999999999997</v>
      </c>
      <c r="M704" s="8"/>
      <c r="N704" s="32">
        <v>0</v>
      </c>
      <c r="O704" s="11">
        <f t="shared" si="94"/>
        <v>150</v>
      </c>
      <c r="P704" s="11">
        <f t="shared" si="91"/>
        <v>1.1817486617384656</v>
      </c>
      <c r="Q704" s="12">
        <f t="shared" si="90"/>
        <v>253.42946712240661</v>
      </c>
      <c r="R704" s="12">
        <f t="shared" si="95"/>
        <v>0</v>
      </c>
      <c r="S704" s="12">
        <f t="shared" si="96"/>
        <v>20242</v>
      </c>
      <c r="T704" s="31">
        <f t="shared" si="92"/>
        <v>11748.99009579477</v>
      </c>
      <c r="U704" s="13"/>
      <c r="V704" s="39">
        <f t="shared" si="97"/>
        <v>4.6351342130850998E-4</v>
      </c>
      <c r="W704" s="14">
        <f t="shared" si="98"/>
        <v>5.0994391722084182E-4</v>
      </c>
      <c r="X704" s="40">
        <f t="shared" si="93"/>
        <v>2.1557909506650639E-9</v>
      </c>
      <c r="Y704" s="2"/>
      <c r="Z704" s="4"/>
      <c r="AA704" s="4"/>
      <c r="AB704" s="4"/>
      <c r="AC704" s="4"/>
      <c r="AD704" s="4"/>
      <c r="AE704" s="4"/>
    </row>
    <row r="705" spans="6:31">
      <c r="F705" s="25">
        <v>37697</v>
      </c>
      <c r="G705" s="8">
        <v>46.25</v>
      </c>
      <c r="H705" s="8">
        <v>47.96</v>
      </c>
      <c r="I705" s="8">
        <v>46.05</v>
      </c>
      <c r="J705" s="8">
        <v>47.95</v>
      </c>
      <c r="K705" s="8">
        <v>168100</v>
      </c>
      <c r="L705" s="26">
        <v>40.57</v>
      </c>
      <c r="M705" s="8"/>
      <c r="N705" s="32">
        <v>0</v>
      </c>
      <c r="O705" s="11">
        <f t="shared" si="94"/>
        <v>150</v>
      </c>
      <c r="P705" s="11">
        <f t="shared" si="91"/>
        <v>1.1819078136554104</v>
      </c>
      <c r="Q705" s="12">
        <f t="shared" si="90"/>
        <v>253.41553964196277</v>
      </c>
      <c r="R705" s="12">
        <f t="shared" si="95"/>
        <v>0</v>
      </c>
      <c r="S705" s="12">
        <f t="shared" si="96"/>
        <v>20242</v>
      </c>
      <c r="T705" s="31">
        <f t="shared" si="92"/>
        <v>12151.275125832115</v>
      </c>
      <c r="U705" s="13"/>
      <c r="V705" s="39">
        <f t="shared" si="97"/>
        <v>3.366682530573948E-2</v>
      </c>
      <c r="W705" s="14">
        <f t="shared" si="98"/>
        <v>3.3587116996894754E-2</v>
      </c>
      <c r="X705" s="40">
        <f t="shared" si="93"/>
        <v>6.3534144988861216E-9</v>
      </c>
      <c r="Y705" s="2"/>
      <c r="Z705" s="4"/>
      <c r="AA705" s="4"/>
      <c r="AB705" s="4"/>
      <c r="AC705" s="4"/>
      <c r="AD705" s="4"/>
      <c r="AE705" s="4"/>
    </row>
    <row r="706" spans="6:31">
      <c r="F706" s="25">
        <v>37698</v>
      </c>
      <c r="G706" s="8">
        <v>48.15</v>
      </c>
      <c r="H706" s="8">
        <v>48.22</v>
      </c>
      <c r="I706" s="8">
        <v>47.71</v>
      </c>
      <c r="J706" s="8">
        <v>48.1</v>
      </c>
      <c r="K706" s="8">
        <v>132200</v>
      </c>
      <c r="L706" s="26">
        <v>40.700000000000003</v>
      </c>
      <c r="M706" s="8"/>
      <c r="N706" s="32">
        <v>0</v>
      </c>
      <c r="O706" s="11">
        <f t="shared" si="94"/>
        <v>150</v>
      </c>
      <c r="P706" s="11">
        <f t="shared" si="91"/>
        <v>1.1818181818181819</v>
      </c>
      <c r="Q706" s="12">
        <f t="shared" si="90"/>
        <v>253.42338291680716</v>
      </c>
      <c r="R706" s="12">
        <f t="shared" si="95"/>
        <v>0</v>
      </c>
      <c r="S706" s="12">
        <f t="shared" si="96"/>
        <v>20242</v>
      </c>
      <c r="T706" s="31">
        <f t="shared" si="92"/>
        <v>12189.664718298425</v>
      </c>
      <c r="U706" s="13"/>
      <c r="V706" s="39">
        <f t="shared" si="97"/>
        <v>3.1543255554445141E-3</v>
      </c>
      <c r="W706" s="14">
        <f t="shared" si="98"/>
        <v>3.1992152301934924E-3</v>
      </c>
      <c r="X706" s="40">
        <f t="shared" si="93"/>
        <v>2.0150828990690563E-9</v>
      </c>
      <c r="Y706" s="2"/>
      <c r="Z706" s="4"/>
      <c r="AA706" s="4"/>
      <c r="AB706" s="4"/>
      <c r="AC706" s="4"/>
      <c r="AD706" s="4"/>
      <c r="AE706" s="4"/>
    </row>
    <row r="707" spans="6:31">
      <c r="F707" s="25">
        <v>37699</v>
      </c>
      <c r="G707" s="8">
        <v>48.35</v>
      </c>
      <c r="H707" s="8">
        <v>48.6</v>
      </c>
      <c r="I707" s="8">
        <v>47.84</v>
      </c>
      <c r="J707" s="8">
        <v>48.5</v>
      </c>
      <c r="K707" s="8">
        <v>149500</v>
      </c>
      <c r="L707" s="26">
        <v>41.04</v>
      </c>
      <c r="M707" s="8"/>
      <c r="N707" s="32">
        <v>0</v>
      </c>
      <c r="O707" s="11">
        <f t="shared" si="94"/>
        <v>150</v>
      </c>
      <c r="P707" s="11">
        <f t="shared" si="91"/>
        <v>1.1817738791423003</v>
      </c>
      <c r="Q707" s="12">
        <f t="shared" si="90"/>
        <v>253.42726008205241</v>
      </c>
      <c r="R707" s="12">
        <f t="shared" si="95"/>
        <v>0</v>
      </c>
      <c r="S707" s="12">
        <f t="shared" si="96"/>
        <v>20242</v>
      </c>
      <c r="T707" s="31">
        <f t="shared" si="92"/>
        <v>12291.222113979542</v>
      </c>
      <c r="U707" s="13"/>
      <c r="V707" s="39">
        <f t="shared" si="97"/>
        <v>8.2969198761203775E-3</v>
      </c>
      <c r="W707" s="14">
        <f t="shared" si="98"/>
        <v>8.3191084139646061E-3</v>
      </c>
      <c r="X707" s="40">
        <f t="shared" si="93"/>
        <v>4.9233121166476468E-10</v>
      </c>
      <c r="Y707" s="2"/>
      <c r="Z707" s="4"/>
      <c r="AA707" s="4"/>
      <c r="AB707" s="4"/>
      <c r="AC707" s="4"/>
      <c r="AD707" s="4"/>
      <c r="AE707" s="4"/>
    </row>
    <row r="708" spans="6:31">
      <c r="F708" s="25">
        <v>37700</v>
      </c>
      <c r="G708" s="8">
        <v>48.3</v>
      </c>
      <c r="H708" s="8">
        <v>48.75</v>
      </c>
      <c r="I708" s="8">
        <v>47.64</v>
      </c>
      <c r="J708" s="8">
        <v>48.65</v>
      </c>
      <c r="K708" s="8">
        <v>155100</v>
      </c>
      <c r="L708" s="26">
        <v>41.16</v>
      </c>
      <c r="M708" s="8"/>
      <c r="N708" s="32">
        <v>0</v>
      </c>
      <c r="O708" s="11">
        <f t="shared" si="94"/>
        <v>150</v>
      </c>
      <c r="P708" s="11">
        <f t="shared" si="91"/>
        <v>1.1819727891156464</v>
      </c>
      <c r="Q708" s="12">
        <f t="shared" ref="Q708:Q771" si="99">$D$4*$P$4/P708+O708</f>
        <v>253.40985467836154</v>
      </c>
      <c r="R708" s="12">
        <f t="shared" si="95"/>
        <v>0</v>
      </c>
      <c r="S708" s="12">
        <f t="shared" si="96"/>
        <v>20242</v>
      </c>
      <c r="T708" s="31">
        <f t="shared" si="92"/>
        <v>12328.389430102288</v>
      </c>
      <c r="U708" s="13"/>
      <c r="V708" s="39">
        <f t="shared" si="97"/>
        <v>3.0193282531713718E-3</v>
      </c>
      <c r="W708" s="14">
        <f t="shared" si="98"/>
        <v>2.9197101033346246E-3</v>
      </c>
      <c r="X708" s="40">
        <f t="shared" si="93"/>
        <v>9.9237757768966318E-9</v>
      </c>
      <c r="Y708" s="2"/>
      <c r="Z708" s="4"/>
      <c r="AA708" s="4"/>
      <c r="AB708" s="4"/>
      <c r="AC708" s="4"/>
      <c r="AD708" s="4"/>
      <c r="AE708" s="4"/>
    </row>
    <row r="709" spans="6:31">
      <c r="F709" s="25">
        <v>37701</v>
      </c>
      <c r="G709" s="8">
        <v>49.2</v>
      </c>
      <c r="H709" s="8">
        <v>49.7</v>
      </c>
      <c r="I709" s="8">
        <v>48.82</v>
      </c>
      <c r="J709" s="8">
        <v>49.7</v>
      </c>
      <c r="K709" s="8">
        <v>146400</v>
      </c>
      <c r="L709" s="26">
        <v>42.05</v>
      </c>
      <c r="M709" s="8"/>
      <c r="N709" s="32">
        <v>0</v>
      </c>
      <c r="O709" s="11">
        <f t="shared" si="94"/>
        <v>150</v>
      </c>
      <c r="P709" s="11">
        <f t="shared" ref="P709:P772" si="100">J709/L709</f>
        <v>1.1819262782401905</v>
      </c>
      <c r="Q709" s="12">
        <f t="shared" si="99"/>
        <v>253.4139240378135</v>
      </c>
      <c r="R709" s="12">
        <f t="shared" si="95"/>
        <v>0</v>
      </c>
      <c r="S709" s="12">
        <f t="shared" si="96"/>
        <v>20242</v>
      </c>
      <c r="T709" s="31">
        <f t="shared" ref="T709:T772" si="101">Q709*J709</f>
        <v>12594.672024679332</v>
      </c>
      <c r="U709" s="13"/>
      <c r="V709" s="39">
        <f t="shared" si="97"/>
        <v>2.1369182752058437E-2</v>
      </c>
      <c r="W709" s="14">
        <f t="shared" si="98"/>
        <v>2.1392475453108267E-2</v>
      </c>
      <c r="X709" s="40">
        <f t="shared" ref="X709:X772" si="102">(V709-W709)^2</f>
        <v>5.4254992219677231E-10</v>
      </c>
      <c r="Y709" s="2"/>
      <c r="Z709" s="4"/>
      <c r="AA709" s="4"/>
      <c r="AB709" s="4"/>
      <c r="AC709" s="4"/>
      <c r="AD709" s="4"/>
      <c r="AE709" s="4"/>
    </row>
    <row r="710" spans="6:31">
      <c r="F710" s="25">
        <v>37704</v>
      </c>
      <c r="G710" s="8">
        <v>48.5</v>
      </c>
      <c r="H710" s="8">
        <v>48.83</v>
      </c>
      <c r="I710" s="8">
        <v>47.85</v>
      </c>
      <c r="J710" s="8">
        <v>48.1</v>
      </c>
      <c r="K710" s="8">
        <v>101100</v>
      </c>
      <c r="L710" s="26">
        <v>40.700000000000003</v>
      </c>
      <c r="M710" s="8"/>
      <c r="N710" s="32">
        <v>0</v>
      </c>
      <c r="O710" s="11">
        <f t="shared" ref="O710:O773" si="103">O709+N710</f>
        <v>150</v>
      </c>
      <c r="P710" s="11">
        <f t="shared" si="100"/>
        <v>1.1818181818181819</v>
      </c>
      <c r="Q710" s="12">
        <f t="shared" si="99"/>
        <v>253.42338291680716</v>
      </c>
      <c r="R710" s="12">
        <f t="shared" ref="R710:R773" si="104">IF(N710&lt;&gt;0,N710*J710,0)</f>
        <v>0</v>
      </c>
      <c r="S710" s="12">
        <f t="shared" ref="S710:S773" si="105">IF(N710&lt;&gt;0,N710*J710+S709,S709)</f>
        <v>20242</v>
      </c>
      <c r="T710" s="31">
        <f t="shared" si="101"/>
        <v>12189.664718298425</v>
      </c>
      <c r="U710" s="13"/>
      <c r="V710" s="39">
        <f t="shared" ref="V710:V773" si="106">LN((T710-R710)/T709)</f>
        <v>-3.26854308813503E-2</v>
      </c>
      <c r="W710" s="14">
        <f t="shared" ref="W710:W773" si="107">LN(L710/L709)</f>
        <v>-3.2631293970407628E-2</v>
      </c>
      <c r="X710" s="40">
        <f t="shared" si="102"/>
        <v>2.9308051264147731E-9</v>
      </c>
      <c r="Y710" s="2"/>
      <c r="Z710" s="4"/>
      <c r="AA710" s="4"/>
      <c r="AB710" s="4"/>
      <c r="AC710" s="4"/>
      <c r="AD710" s="4"/>
      <c r="AE710" s="4"/>
    </row>
    <row r="711" spans="6:31">
      <c r="F711" s="25">
        <v>37705</v>
      </c>
      <c r="G711" s="8">
        <v>48.01</v>
      </c>
      <c r="H711" s="8">
        <v>48.89</v>
      </c>
      <c r="I711" s="8">
        <v>47.91</v>
      </c>
      <c r="J711" s="8">
        <v>48.65</v>
      </c>
      <c r="K711" s="8">
        <v>410700</v>
      </c>
      <c r="L711" s="26">
        <v>41.16</v>
      </c>
      <c r="M711" s="8"/>
      <c r="N711" s="32">
        <v>0</v>
      </c>
      <c r="O711" s="11">
        <f t="shared" si="103"/>
        <v>150</v>
      </c>
      <c r="P711" s="11">
        <f t="shared" si="100"/>
        <v>1.1819727891156464</v>
      </c>
      <c r="Q711" s="12">
        <f t="shared" si="99"/>
        <v>253.40985467836154</v>
      </c>
      <c r="R711" s="12">
        <f t="shared" si="104"/>
        <v>0</v>
      </c>
      <c r="S711" s="12">
        <f t="shared" si="105"/>
        <v>20242</v>
      </c>
      <c r="T711" s="31">
        <f t="shared" si="101"/>
        <v>12328.389430102288</v>
      </c>
      <c r="U711" s="13"/>
      <c r="V711" s="39">
        <f t="shared" si="106"/>
        <v>1.1316248129291965E-2</v>
      </c>
      <c r="W711" s="14">
        <f t="shared" si="107"/>
        <v>1.123881851729946E-2</v>
      </c>
      <c r="X711" s="40">
        <f t="shared" si="102"/>
        <v>5.9953448133099779E-9</v>
      </c>
      <c r="Y711" s="2"/>
      <c r="Z711" s="4"/>
      <c r="AA711" s="4"/>
      <c r="AB711" s="4"/>
      <c r="AC711" s="4"/>
      <c r="AD711" s="4"/>
      <c r="AE711" s="4"/>
    </row>
    <row r="712" spans="6:31">
      <c r="F712" s="25">
        <v>37706</v>
      </c>
      <c r="G712" s="8">
        <v>48.6</v>
      </c>
      <c r="H712" s="8">
        <v>48.71</v>
      </c>
      <c r="I712" s="8">
        <v>48.24</v>
      </c>
      <c r="J712" s="8">
        <v>48.42</v>
      </c>
      <c r="K712" s="8">
        <v>87000</v>
      </c>
      <c r="L712" s="26">
        <v>40.97</v>
      </c>
      <c r="M712" s="8"/>
      <c r="N712" s="32">
        <v>0</v>
      </c>
      <c r="O712" s="11">
        <f t="shared" si="103"/>
        <v>150</v>
      </c>
      <c r="P712" s="11">
        <f t="shared" si="100"/>
        <v>1.1818403710031731</v>
      </c>
      <c r="Q712" s="12">
        <f t="shared" si="99"/>
        <v>253.42144113123928</v>
      </c>
      <c r="R712" s="12">
        <f t="shared" si="104"/>
        <v>0</v>
      </c>
      <c r="S712" s="12">
        <f t="shared" si="105"/>
        <v>20242</v>
      </c>
      <c r="T712" s="31">
        <f t="shared" si="101"/>
        <v>12270.666179574606</v>
      </c>
      <c r="U712" s="13"/>
      <c r="V712" s="39">
        <f t="shared" si="106"/>
        <v>-4.693135979877138E-3</v>
      </c>
      <c r="W712" s="14">
        <f t="shared" si="107"/>
        <v>-4.6268194070690832E-3</v>
      </c>
      <c r="X712" s="40">
        <f t="shared" si="102"/>
        <v>4.3978878290060267E-9</v>
      </c>
      <c r="Y712" s="2"/>
      <c r="Z712" s="4"/>
      <c r="AA712" s="4"/>
      <c r="AB712" s="4"/>
      <c r="AC712" s="4"/>
      <c r="AD712" s="4"/>
      <c r="AE712" s="4"/>
    </row>
    <row r="713" spans="6:31">
      <c r="F713" s="25">
        <v>37707</v>
      </c>
      <c r="G713" s="8">
        <v>47.98</v>
      </c>
      <c r="H713" s="8">
        <v>48.48</v>
      </c>
      <c r="I713" s="8">
        <v>47.67</v>
      </c>
      <c r="J713" s="8">
        <v>48.43</v>
      </c>
      <c r="K713" s="8">
        <v>12500</v>
      </c>
      <c r="L713" s="26">
        <v>40.98</v>
      </c>
      <c r="M713" s="8"/>
      <c r="N713" s="32">
        <v>0</v>
      </c>
      <c r="O713" s="11">
        <f t="shared" si="103"/>
        <v>150</v>
      </c>
      <c r="P713" s="11">
        <f t="shared" si="100"/>
        <v>1.1817959980478283</v>
      </c>
      <c r="Q713" s="12">
        <f t="shared" si="99"/>
        <v>253.42532430142819</v>
      </c>
      <c r="R713" s="12">
        <f t="shared" si="104"/>
        <v>0</v>
      </c>
      <c r="S713" s="12">
        <f t="shared" si="105"/>
        <v>20242</v>
      </c>
      <c r="T713" s="31">
        <f t="shared" si="101"/>
        <v>12273.388455918168</v>
      </c>
      <c r="U713" s="13"/>
      <c r="V713" s="39">
        <f t="shared" si="106"/>
        <v>2.218277619696411E-4</v>
      </c>
      <c r="W713" s="14">
        <f t="shared" si="107"/>
        <v>2.4405125197398761E-4</v>
      </c>
      <c r="X713" s="40">
        <f t="shared" si="102"/>
        <v>4.938835079732894E-10</v>
      </c>
      <c r="Y713" s="2"/>
      <c r="Z713" s="4"/>
      <c r="AA713" s="4"/>
      <c r="AB713" s="4"/>
      <c r="AC713" s="4"/>
      <c r="AD713" s="4"/>
      <c r="AE713" s="4"/>
    </row>
    <row r="714" spans="6:31">
      <c r="F714" s="25">
        <v>37708</v>
      </c>
      <c r="G714" s="8">
        <v>48.2</v>
      </c>
      <c r="H714" s="8">
        <v>48.29</v>
      </c>
      <c r="I714" s="8">
        <v>47.96</v>
      </c>
      <c r="J714" s="8">
        <v>48.17</v>
      </c>
      <c r="K714" s="8">
        <v>35400</v>
      </c>
      <c r="L714" s="26">
        <v>40.76</v>
      </c>
      <c r="M714" s="8"/>
      <c r="N714" s="32">
        <v>0</v>
      </c>
      <c r="O714" s="11">
        <f t="shared" si="103"/>
        <v>150</v>
      </c>
      <c r="P714" s="11">
        <f t="shared" si="100"/>
        <v>1.1817958783120708</v>
      </c>
      <c r="Q714" s="12">
        <f t="shared" si="99"/>
        <v>253.42533478014943</v>
      </c>
      <c r="R714" s="12">
        <f t="shared" si="104"/>
        <v>0</v>
      </c>
      <c r="S714" s="12">
        <f t="shared" si="105"/>
        <v>20242</v>
      </c>
      <c r="T714" s="31">
        <f t="shared" si="101"/>
        <v>12207.498376359797</v>
      </c>
      <c r="U714" s="13"/>
      <c r="V714" s="39">
        <f t="shared" si="106"/>
        <v>-5.3829944246504609E-3</v>
      </c>
      <c r="W714" s="14">
        <f t="shared" si="107"/>
        <v>-5.3829344562296598E-3</v>
      </c>
      <c r="X714" s="40">
        <f t="shared" si="102"/>
        <v>3.5962114933881275E-15</v>
      </c>
      <c r="Y714" s="2"/>
      <c r="Z714" s="4"/>
      <c r="AA714" s="4"/>
      <c r="AB714" s="4"/>
      <c r="AC714" s="4"/>
      <c r="AD714" s="4"/>
      <c r="AE714" s="4"/>
    </row>
    <row r="715" spans="6:31">
      <c r="F715" s="25">
        <v>37711</v>
      </c>
      <c r="G715" s="8">
        <v>47.35</v>
      </c>
      <c r="H715" s="8">
        <v>47.75</v>
      </c>
      <c r="I715" s="8">
        <v>46.9</v>
      </c>
      <c r="J715" s="8">
        <v>47.3</v>
      </c>
      <c r="K715" s="8">
        <v>563400</v>
      </c>
      <c r="L715" s="26">
        <v>40.020000000000003</v>
      </c>
      <c r="M715" s="8"/>
      <c r="N715" s="32">
        <v>0</v>
      </c>
      <c r="O715" s="11">
        <f t="shared" si="103"/>
        <v>150</v>
      </c>
      <c r="P715" s="11">
        <f t="shared" si="100"/>
        <v>1.1819090454772612</v>
      </c>
      <c r="Q715" s="12">
        <f t="shared" si="99"/>
        <v>253.4154318591161</v>
      </c>
      <c r="R715" s="12">
        <f t="shared" si="104"/>
        <v>0</v>
      </c>
      <c r="S715" s="12">
        <f t="shared" si="105"/>
        <v>20242</v>
      </c>
      <c r="T715" s="31">
        <f t="shared" si="101"/>
        <v>11986.54992693619</v>
      </c>
      <c r="U715" s="13"/>
      <c r="V715" s="39">
        <f t="shared" si="106"/>
        <v>-1.8265202194418132E-2</v>
      </c>
      <c r="W715" s="14">
        <f t="shared" si="107"/>
        <v>-1.8321879198936613E-2</v>
      </c>
      <c r="X715" s="40">
        <f t="shared" si="102"/>
        <v>3.2122828411878982E-9</v>
      </c>
      <c r="Y715" s="2"/>
      <c r="Z715" s="4"/>
      <c r="AA715" s="4"/>
      <c r="AB715" s="4"/>
      <c r="AC715" s="4"/>
      <c r="AD715" s="4"/>
      <c r="AE715" s="4"/>
    </row>
    <row r="716" spans="6:31">
      <c r="F716" s="25">
        <v>37712</v>
      </c>
      <c r="G716" s="8">
        <v>47.5</v>
      </c>
      <c r="H716" s="8">
        <v>47.92</v>
      </c>
      <c r="I716" s="8">
        <v>47.28</v>
      </c>
      <c r="J716" s="8">
        <v>47.76</v>
      </c>
      <c r="K716" s="8">
        <v>56800</v>
      </c>
      <c r="L716" s="26">
        <v>40.409999999999997</v>
      </c>
      <c r="M716" s="8"/>
      <c r="N716" s="32">
        <v>0</v>
      </c>
      <c r="O716" s="11">
        <f t="shared" si="103"/>
        <v>150</v>
      </c>
      <c r="P716" s="11">
        <f t="shared" si="100"/>
        <v>1.1818856718634001</v>
      </c>
      <c r="Q716" s="12">
        <f t="shared" si="99"/>
        <v>253.41747705894304</v>
      </c>
      <c r="R716" s="12">
        <f t="shared" si="104"/>
        <v>0</v>
      </c>
      <c r="S716" s="12">
        <f t="shared" si="105"/>
        <v>20242</v>
      </c>
      <c r="T716" s="31">
        <f t="shared" si="101"/>
        <v>12103.218704335119</v>
      </c>
      <c r="U716" s="13"/>
      <c r="V716" s="39">
        <f t="shared" si="106"/>
        <v>9.6862440956585888E-3</v>
      </c>
      <c r="W716" s="14">
        <f t="shared" si="107"/>
        <v>9.6979499347947425E-3</v>
      </c>
      <c r="X716" s="40">
        <f t="shared" si="102"/>
        <v>1.3702666988150684E-10</v>
      </c>
      <c r="Y716" s="2"/>
      <c r="Z716" s="4"/>
      <c r="AA716" s="4"/>
      <c r="AB716" s="4"/>
      <c r="AC716" s="4"/>
      <c r="AD716" s="4"/>
      <c r="AE716" s="4"/>
    </row>
    <row r="717" spans="6:31">
      <c r="F717" s="25">
        <v>37713</v>
      </c>
      <c r="G717" s="8">
        <v>48.75</v>
      </c>
      <c r="H717" s="8">
        <v>49.24</v>
      </c>
      <c r="I717" s="8">
        <v>48.68</v>
      </c>
      <c r="J717" s="8">
        <v>49.05</v>
      </c>
      <c r="K717" s="8">
        <v>161200</v>
      </c>
      <c r="L717" s="26">
        <v>41.5</v>
      </c>
      <c r="M717" s="8"/>
      <c r="N717" s="32">
        <v>0</v>
      </c>
      <c r="O717" s="11">
        <f t="shared" si="103"/>
        <v>150</v>
      </c>
      <c r="P717" s="11">
        <f t="shared" si="100"/>
        <v>1.1819277108433734</v>
      </c>
      <c r="Q717" s="12">
        <f t="shared" si="99"/>
        <v>253.41379869079321</v>
      </c>
      <c r="R717" s="12">
        <f t="shared" si="104"/>
        <v>0</v>
      </c>
      <c r="S717" s="12">
        <f t="shared" si="105"/>
        <v>20242</v>
      </c>
      <c r="T717" s="31">
        <f t="shared" si="101"/>
        <v>12429.946825783407</v>
      </c>
      <c r="U717" s="13"/>
      <c r="V717" s="39">
        <f t="shared" si="106"/>
        <v>2.6637201768526519E-2</v>
      </c>
      <c r="W717" s="14">
        <f t="shared" si="107"/>
        <v>2.6616148146270464E-2</v>
      </c>
      <c r="X717" s="40">
        <f t="shared" si="102"/>
        <v>4.4325501010068616E-10</v>
      </c>
      <c r="Y717" s="2"/>
      <c r="Z717" s="4"/>
      <c r="AA717" s="4"/>
      <c r="AB717" s="4"/>
      <c r="AC717" s="4"/>
      <c r="AD717" s="4"/>
      <c r="AE717" s="4"/>
    </row>
    <row r="718" spans="6:31">
      <c r="F718" s="25">
        <v>37714</v>
      </c>
      <c r="G718" s="8">
        <v>49.3</v>
      </c>
      <c r="H718" s="8">
        <v>49.45</v>
      </c>
      <c r="I718" s="8">
        <v>48.77</v>
      </c>
      <c r="J718" s="8">
        <v>48.8</v>
      </c>
      <c r="K718" s="8">
        <v>118300</v>
      </c>
      <c r="L718" s="26">
        <v>41.29</v>
      </c>
      <c r="M718" s="8"/>
      <c r="N718" s="32">
        <v>0</v>
      </c>
      <c r="O718" s="11">
        <f t="shared" si="103"/>
        <v>150</v>
      </c>
      <c r="P718" s="11">
        <f t="shared" si="100"/>
        <v>1.1818842334705739</v>
      </c>
      <c r="Q718" s="12">
        <f t="shared" si="99"/>
        <v>253.41760292148768</v>
      </c>
      <c r="R718" s="12">
        <f t="shared" si="104"/>
        <v>0</v>
      </c>
      <c r="S718" s="12">
        <f t="shared" si="105"/>
        <v>20242</v>
      </c>
      <c r="T718" s="31">
        <f t="shared" si="101"/>
        <v>12366.779022568599</v>
      </c>
      <c r="U718" s="13"/>
      <c r="V718" s="39">
        <f t="shared" si="106"/>
        <v>-5.0948613330248542E-3</v>
      </c>
      <c r="W718" s="14">
        <f t="shared" si="107"/>
        <v>-5.0730873386538146E-3</v>
      </c>
      <c r="X718" s="40">
        <f t="shared" si="102"/>
        <v>4.7410683087006452E-10</v>
      </c>
      <c r="Y718" s="2"/>
      <c r="Z718" s="4"/>
      <c r="AA718" s="4"/>
      <c r="AB718" s="4"/>
      <c r="AC718" s="4"/>
      <c r="AD718" s="4"/>
      <c r="AE718" s="4"/>
    </row>
    <row r="719" spans="6:31">
      <c r="F719" s="25">
        <v>37715</v>
      </c>
      <c r="G719" s="8">
        <v>49.15</v>
      </c>
      <c r="H719" s="8">
        <v>49.2</v>
      </c>
      <c r="I719" s="8">
        <v>48.66</v>
      </c>
      <c r="J719" s="8">
        <v>48.94</v>
      </c>
      <c r="K719" s="8">
        <v>139400</v>
      </c>
      <c r="L719" s="26">
        <v>41.41</v>
      </c>
      <c r="M719" s="8"/>
      <c r="N719" s="32">
        <v>0</v>
      </c>
      <c r="O719" s="11">
        <f t="shared" si="103"/>
        <v>150</v>
      </c>
      <c r="P719" s="11">
        <f t="shared" si="100"/>
        <v>1.1818401352330354</v>
      </c>
      <c r="Q719" s="12">
        <f t="shared" si="99"/>
        <v>253.42146176320691</v>
      </c>
      <c r="R719" s="12">
        <f t="shared" si="104"/>
        <v>0</v>
      </c>
      <c r="S719" s="12">
        <f t="shared" si="105"/>
        <v>20242</v>
      </c>
      <c r="T719" s="31">
        <f t="shared" si="101"/>
        <v>12402.446338691345</v>
      </c>
      <c r="U719" s="13"/>
      <c r="V719" s="39">
        <f t="shared" si="106"/>
        <v>2.8799722442109602E-3</v>
      </c>
      <c r="W719" s="14">
        <f t="shared" si="107"/>
        <v>2.902057659476852E-3</v>
      </c>
      <c r="X719" s="40">
        <f t="shared" si="102"/>
        <v>4.8776556746688653E-10</v>
      </c>
      <c r="Y719" s="2"/>
      <c r="Z719" s="4"/>
      <c r="AA719" s="4"/>
      <c r="AB719" s="4"/>
      <c r="AC719" s="4"/>
      <c r="AD719" s="4"/>
      <c r="AE719" s="4"/>
    </row>
    <row r="720" spans="6:31">
      <c r="F720" s="25">
        <v>37718</v>
      </c>
      <c r="G720" s="8">
        <v>50.05</v>
      </c>
      <c r="H720" s="8">
        <v>50.3</v>
      </c>
      <c r="I720" s="8">
        <v>48.9</v>
      </c>
      <c r="J720" s="8">
        <v>48.9</v>
      </c>
      <c r="K720" s="8">
        <v>120800</v>
      </c>
      <c r="L720" s="26">
        <v>41.37</v>
      </c>
      <c r="M720" s="8"/>
      <c r="N720" s="32">
        <v>0</v>
      </c>
      <c r="O720" s="11">
        <f t="shared" si="103"/>
        <v>150</v>
      </c>
      <c r="P720" s="11">
        <f t="shared" si="100"/>
        <v>1.1820159535895578</v>
      </c>
      <c r="Q720" s="12">
        <f t="shared" si="99"/>
        <v>253.40607839094267</v>
      </c>
      <c r="R720" s="12">
        <f t="shared" si="104"/>
        <v>0</v>
      </c>
      <c r="S720" s="12">
        <f t="shared" si="105"/>
        <v>20242</v>
      </c>
      <c r="T720" s="31">
        <f t="shared" si="101"/>
        <v>12391.557233317097</v>
      </c>
      <c r="U720" s="13"/>
      <c r="V720" s="39">
        <f t="shared" si="106"/>
        <v>-8.7836609708685722E-4</v>
      </c>
      <c r="W720" s="14">
        <f t="shared" si="107"/>
        <v>-9.6641708415575237E-4</v>
      </c>
      <c r="X720" s="40">
        <f t="shared" si="102"/>
        <v>7.7529763238067418E-9</v>
      </c>
      <c r="Y720" s="2"/>
      <c r="Z720" s="4"/>
      <c r="AA720" s="4"/>
      <c r="AB720" s="4"/>
      <c r="AC720" s="4"/>
      <c r="AD720" s="4"/>
      <c r="AE720" s="4"/>
    </row>
    <row r="721" spans="6:31">
      <c r="F721" s="25">
        <v>37719</v>
      </c>
      <c r="G721" s="8">
        <v>49</v>
      </c>
      <c r="H721" s="8">
        <v>49.08</v>
      </c>
      <c r="I721" s="8">
        <v>48.65</v>
      </c>
      <c r="J721" s="8">
        <v>48.88</v>
      </c>
      <c r="K721" s="8">
        <v>72000</v>
      </c>
      <c r="L721" s="26">
        <v>41.36</v>
      </c>
      <c r="M721" s="8"/>
      <c r="N721" s="32">
        <v>0</v>
      </c>
      <c r="O721" s="11">
        <f t="shared" si="103"/>
        <v>150</v>
      </c>
      <c r="P721" s="11">
        <f t="shared" si="100"/>
        <v>1.1818181818181819</v>
      </c>
      <c r="Q721" s="12">
        <f t="shared" si="99"/>
        <v>253.42338291680716</v>
      </c>
      <c r="R721" s="12">
        <f t="shared" si="104"/>
        <v>0</v>
      </c>
      <c r="S721" s="12">
        <f t="shared" si="105"/>
        <v>20242</v>
      </c>
      <c r="T721" s="31">
        <f t="shared" si="101"/>
        <v>12387.334956973535</v>
      </c>
      <c r="U721" s="13"/>
      <c r="V721" s="39">
        <f t="shared" si="106"/>
        <v>-3.4079621897558764E-4</v>
      </c>
      <c r="W721" s="14">
        <f t="shared" si="107"/>
        <v>-2.41750273146392E-4</v>
      </c>
      <c r="X721" s="40">
        <f t="shared" si="102"/>
        <v>9.8100993851999572E-9</v>
      </c>
      <c r="Y721" s="2"/>
      <c r="Z721" s="4"/>
      <c r="AA721" s="4"/>
      <c r="AB721" s="4"/>
      <c r="AC721" s="4"/>
      <c r="AD721" s="4"/>
      <c r="AE721" s="4"/>
    </row>
    <row r="722" spans="6:31">
      <c r="F722" s="25">
        <v>37720</v>
      </c>
      <c r="G722" s="8">
        <v>48.99</v>
      </c>
      <c r="H722" s="8">
        <v>49.38</v>
      </c>
      <c r="I722" s="8">
        <v>48.25</v>
      </c>
      <c r="J722" s="8">
        <v>48.31</v>
      </c>
      <c r="K722" s="8">
        <v>180600</v>
      </c>
      <c r="L722" s="26">
        <v>40.880000000000003</v>
      </c>
      <c r="M722" s="8"/>
      <c r="N722" s="32">
        <v>0</v>
      </c>
      <c r="O722" s="11">
        <f t="shared" si="103"/>
        <v>150</v>
      </c>
      <c r="P722" s="11">
        <f t="shared" si="100"/>
        <v>1.1817514677103718</v>
      </c>
      <c r="Q722" s="12">
        <f t="shared" si="99"/>
        <v>253.42922153762257</v>
      </c>
      <c r="R722" s="12">
        <f t="shared" si="104"/>
        <v>0</v>
      </c>
      <c r="S722" s="12">
        <f t="shared" si="105"/>
        <v>20242</v>
      </c>
      <c r="T722" s="31">
        <f t="shared" si="101"/>
        <v>12243.165692482547</v>
      </c>
      <c r="U722" s="13"/>
      <c r="V722" s="39">
        <f t="shared" si="106"/>
        <v>-1.1706697564405365E-2</v>
      </c>
      <c r="W722" s="14">
        <f t="shared" si="107"/>
        <v>-1.1673284304724621E-2</v>
      </c>
      <c r="X722" s="40">
        <f t="shared" si="102"/>
        <v>1.116445922492794E-9</v>
      </c>
      <c r="Y722" s="2"/>
      <c r="Z722" s="4"/>
      <c r="AA722" s="4"/>
      <c r="AB722" s="4"/>
      <c r="AC722" s="4"/>
      <c r="AD722" s="4"/>
      <c r="AE722" s="4"/>
    </row>
    <row r="723" spans="6:31">
      <c r="F723" s="25">
        <v>37721</v>
      </c>
      <c r="G723" s="8">
        <v>48.37</v>
      </c>
      <c r="H723" s="8">
        <v>48.54</v>
      </c>
      <c r="I723" s="8">
        <v>47.95</v>
      </c>
      <c r="J723" s="8">
        <v>48.41</v>
      </c>
      <c r="K723" s="8">
        <v>510300</v>
      </c>
      <c r="L723" s="26">
        <v>40.96</v>
      </c>
      <c r="M723" s="8"/>
      <c r="N723" s="32">
        <v>0</v>
      </c>
      <c r="O723" s="11">
        <f t="shared" si="103"/>
        <v>150</v>
      </c>
      <c r="P723" s="11">
        <f t="shared" si="100"/>
        <v>1.181884765625</v>
      </c>
      <c r="Q723" s="12">
        <f t="shared" si="99"/>
        <v>253.41755635676606</v>
      </c>
      <c r="R723" s="12">
        <f t="shared" si="104"/>
        <v>0</v>
      </c>
      <c r="S723" s="12">
        <f t="shared" si="105"/>
        <v>20242</v>
      </c>
      <c r="T723" s="31">
        <f t="shared" si="101"/>
        <v>12267.943903231044</v>
      </c>
      <c r="U723" s="13"/>
      <c r="V723" s="39">
        <f t="shared" si="106"/>
        <v>2.0217949817520628E-3</v>
      </c>
      <c r="W723" s="14">
        <f t="shared" si="107"/>
        <v>1.9550348358032951E-3</v>
      </c>
      <c r="X723" s="40">
        <f t="shared" si="102"/>
        <v>4.4569170871007692E-9</v>
      </c>
      <c r="Y723" s="2"/>
      <c r="Z723" s="4"/>
      <c r="AA723" s="4"/>
      <c r="AB723" s="4"/>
      <c r="AC723" s="4"/>
      <c r="AD723" s="4"/>
      <c r="AE723" s="4"/>
    </row>
    <row r="724" spans="6:31">
      <c r="F724" s="25">
        <v>37722</v>
      </c>
      <c r="G724" s="8">
        <v>48.86</v>
      </c>
      <c r="H724" s="8">
        <v>49.1</v>
      </c>
      <c r="I724" s="8">
        <v>48.24</v>
      </c>
      <c r="J724" s="8">
        <v>48.32</v>
      </c>
      <c r="K724" s="8">
        <v>31600</v>
      </c>
      <c r="L724" s="26">
        <v>40.880000000000003</v>
      </c>
      <c r="M724" s="8"/>
      <c r="N724" s="32">
        <v>0</v>
      </c>
      <c r="O724" s="11">
        <f t="shared" si="103"/>
        <v>150</v>
      </c>
      <c r="P724" s="11">
        <f t="shared" si="100"/>
        <v>1.1819960861056751</v>
      </c>
      <c r="Q724" s="12">
        <f t="shared" si="99"/>
        <v>253.40781648349639</v>
      </c>
      <c r="R724" s="12">
        <f t="shared" si="104"/>
        <v>0</v>
      </c>
      <c r="S724" s="12">
        <f t="shared" si="105"/>
        <v>20242</v>
      </c>
      <c r="T724" s="31">
        <f t="shared" si="101"/>
        <v>12244.665692482546</v>
      </c>
      <c r="U724" s="13"/>
      <c r="V724" s="39">
        <f t="shared" si="106"/>
        <v>-1.8992851540507707E-3</v>
      </c>
      <c r="W724" s="14">
        <f t="shared" si="107"/>
        <v>-1.9550348358033506E-3</v>
      </c>
      <c r="X724" s="40">
        <f t="shared" si="102"/>
        <v>3.1080270155139353E-9</v>
      </c>
      <c r="Y724" s="2"/>
      <c r="Z724" s="4"/>
      <c r="AA724" s="4"/>
      <c r="AB724" s="4"/>
      <c r="AC724" s="4"/>
      <c r="AD724" s="4"/>
      <c r="AE724" s="4"/>
    </row>
    <row r="725" spans="6:31">
      <c r="F725" s="25">
        <v>37725</v>
      </c>
      <c r="G725" s="8">
        <v>48.41</v>
      </c>
      <c r="H725" s="8">
        <v>49.22</v>
      </c>
      <c r="I725" s="8">
        <v>48.41</v>
      </c>
      <c r="J725" s="8">
        <v>49.19</v>
      </c>
      <c r="K725" s="8">
        <v>139500</v>
      </c>
      <c r="L725" s="26">
        <v>41.62</v>
      </c>
      <c r="M725" s="8"/>
      <c r="N725" s="32">
        <v>0</v>
      </c>
      <c r="O725" s="11">
        <f t="shared" si="103"/>
        <v>150</v>
      </c>
      <c r="P725" s="11">
        <f t="shared" si="100"/>
        <v>1.1818837097549255</v>
      </c>
      <c r="Q725" s="12">
        <f t="shared" si="99"/>
        <v>253.41764874783803</v>
      </c>
      <c r="R725" s="12">
        <f t="shared" si="104"/>
        <v>0</v>
      </c>
      <c r="S725" s="12">
        <f t="shared" si="105"/>
        <v>20242</v>
      </c>
      <c r="T725" s="31">
        <f t="shared" si="101"/>
        <v>12465.614141906151</v>
      </c>
      <c r="U725" s="13"/>
      <c r="V725" s="39">
        <f t="shared" si="106"/>
        <v>1.7883596590021478E-2</v>
      </c>
      <c r="W725" s="14">
        <f t="shared" si="107"/>
        <v>1.7939875070039302E-2</v>
      </c>
      <c r="X725" s="40">
        <f t="shared" si="102"/>
        <v>3.1672673131166137E-9</v>
      </c>
      <c r="Y725" s="2"/>
      <c r="Z725" s="4"/>
      <c r="AA725" s="4"/>
      <c r="AB725" s="4"/>
      <c r="AC725" s="4"/>
      <c r="AD725" s="4"/>
      <c r="AE725" s="4"/>
    </row>
    <row r="726" spans="6:31">
      <c r="F726" s="25">
        <v>37726</v>
      </c>
      <c r="G726" s="8">
        <v>49.15</v>
      </c>
      <c r="H726" s="8">
        <v>49.59</v>
      </c>
      <c r="I726" s="8">
        <v>48.87</v>
      </c>
      <c r="J726" s="8">
        <v>49.59</v>
      </c>
      <c r="K726" s="8">
        <v>80000</v>
      </c>
      <c r="L726" s="26">
        <v>41.96</v>
      </c>
      <c r="M726" s="8"/>
      <c r="N726" s="32">
        <v>0</v>
      </c>
      <c r="O726" s="11">
        <f t="shared" si="103"/>
        <v>150</v>
      </c>
      <c r="P726" s="11">
        <f t="shared" si="100"/>
        <v>1.1818398474737846</v>
      </c>
      <c r="Q726" s="12">
        <f t="shared" si="99"/>
        <v>253.42148694469188</v>
      </c>
      <c r="R726" s="12">
        <f t="shared" si="104"/>
        <v>0</v>
      </c>
      <c r="S726" s="12">
        <f t="shared" si="105"/>
        <v>20242</v>
      </c>
      <c r="T726" s="31">
        <f t="shared" si="101"/>
        <v>12567.171537587272</v>
      </c>
      <c r="U726" s="13"/>
      <c r="V726" s="39">
        <f t="shared" si="106"/>
        <v>8.1139953152889691E-3</v>
      </c>
      <c r="W726" s="14">
        <f t="shared" si="107"/>
        <v>8.1359625626082205E-3</v>
      </c>
      <c r="X726" s="40">
        <f t="shared" si="102"/>
        <v>4.8255995478515591E-10</v>
      </c>
      <c r="Y726" s="2"/>
      <c r="Z726" s="4"/>
      <c r="AA726" s="4"/>
      <c r="AB726" s="4"/>
      <c r="AC726" s="4"/>
      <c r="AD726" s="4"/>
      <c r="AE726" s="4"/>
    </row>
    <row r="727" spans="6:31">
      <c r="F727" s="25">
        <v>37727</v>
      </c>
      <c r="G727" s="8">
        <v>49.89</v>
      </c>
      <c r="H727" s="8">
        <v>49.89</v>
      </c>
      <c r="I727" s="8">
        <v>48.85</v>
      </c>
      <c r="J727" s="8">
        <v>48.93</v>
      </c>
      <c r="K727" s="8">
        <v>151400</v>
      </c>
      <c r="L727" s="26">
        <v>41.4</v>
      </c>
      <c r="M727" s="8"/>
      <c r="N727" s="32">
        <v>0</v>
      </c>
      <c r="O727" s="11">
        <f t="shared" si="103"/>
        <v>150</v>
      </c>
      <c r="P727" s="11">
        <f t="shared" si="100"/>
        <v>1.1818840579710146</v>
      </c>
      <c r="Q727" s="12">
        <f t="shared" si="99"/>
        <v>253.41761827810717</v>
      </c>
      <c r="R727" s="12">
        <f t="shared" si="104"/>
        <v>0</v>
      </c>
      <c r="S727" s="12">
        <f t="shared" si="105"/>
        <v>20242</v>
      </c>
      <c r="T727" s="31">
        <f t="shared" si="101"/>
        <v>12399.724062347785</v>
      </c>
      <c r="U727" s="13"/>
      <c r="V727" s="39">
        <f t="shared" si="106"/>
        <v>-1.3413761056748462E-2</v>
      </c>
      <c r="W727" s="14">
        <f t="shared" si="107"/>
        <v>-1.3435902696827803E-2</v>
      </c>
      <c r="X727" s="40">
        <f t="shared" si="102"/>
        <v>4.9025222540311461E-10</v>
      </c>
      <c r="Y727" s="2"/>
      <c r="Z727" s="4"/>
      <c r="AA727" s="4"/>
      <c r="AB727" s="4"/>
      <c r="AC727" s="4"/>
      <c r="AD727" s="4"/>
      <c r="AE727" s="4"/>
    </row>
    <row r="728" spans="6:31">
      <c r="F728" s="25">
        <v>37728</v>
      </c>
      <c r="G728" s="8">
        <v>49.08</v>
      </c>
      <c r="H728" s="8">
        <v>49.74</v>
      </c>
      <c r="I728" s="8">
        <v>48.89</v>
      </c>
      <c r="J728" s="8">
        <v>49.6</v>
      </c>
      <c r="K728" s="8">
        <v>79400</v>
      </c>
      <c r="L728" s="26">
        <v>41.97</v>
      </c>
      <c r="M728" s="8"/>
      <c r="N728" s="32">
        <v>0</v>
      </c>
      <c r="O728" s="11">
        <f t="shared" si="103"/>
        <v>150</v>
      </c>
      <c r="P728" s="11">
        <f t="shared" si="100"/>
        <v>1.1817965213247559</v>
      </c>
      <c r="Q728" s="12">
        <f t="shared" si="99"/>
        <v>253.42527850667</v>
      </c>
      <c r="R728" s="12">
        <f t="shared" si="104"/>
        <v>0</v>
      </c>
      <c r="S728" s="12">
        <f t="shared" si="105"/>
        <v>20242</v>
      </c>
      <c r="T728" s="31">
        <f t="shared" si="101"/>
        <v>12569.893813930832</v>
      </c>
      <c r="U728" s="13"/>
      <c r="V728" s="39">
        <f t="shared" si="106"/>
        <v>1.3630355660464779E-2</v>
      </c>
      <c r="W728" s="14">
        <f t="shared" si="107"/>
        <v>1.3674196514230904E-2</v>
      </c>
      <c r="X728" s="40">
        <f t="shared" si="102"/>
        <v>1.9220204589427878E-9</v>
      </c>
      <c r="Y728" s="2"/>
      <c r="Z728" s="4"/>
      <c r="AA728" s="4"/>
      <c r="AB728" s="4"/>
      <c r="AC728" s="4"/>
      <c r="AD728" s="4"/>
      <c r="AE728" s="4"/>
    </row>
    <row r="729" spans="6:31">
      <c r="F729" s="25">
        <v>37732</v>
      </c>
      <c r="G729" s="8">
        <v>49.74</v>
      </c>
      <c r="H729" s="8">
        <v>49.94</v>
      </c>
      <c r="I729" s="8">
        <v>49.53</v>
      </c>
      <c r="J729" s="8">
        <v>49.7</v>
      </c>
      <c r="K729" s="8">
        <v>160700</v>
      </c>
      <c r="L729" s="26">
        <v>42.05</v>
      </c>
      <c r="M729" s="8"/>
      <c r="N729" s="32">
        <v>0</v>
      </c>
      <c r="O729" s="11">
        <f t="shared" si="103"/>
        <v>150</v>
      </c>
      <c r="P729" s="11">
        <f t="shared" si="100"/>
        <v>1.1819262782401905</v>
      </c>
      <c r="Q729" s="12">
        <f t="shared" si="99"/>
        <v>253.4139240378135</v>
      </c>
      <c r="R729" s="12">
        <f t="shared" si="104"/>
        <v>0</v>
      </c>
      <c r="S729" s="12">
        <f t="shared" si="105"/>
        <v>20242</v>
      </c>
      <c r="T729" s="31">
        <f t="shared" si="101"/>
        <v>12594.672024679332</v>
      </c>
      <c r="U729" s="13"/>
      <c r="V729" s="39">
        <f t="shared" si="106"/>
        <v>1.9692943574032115E-3</v>
      </c>
      <c r="W729" s="14">
        <f t="shared" si="107"/>
        <v>1.9043090734574555E-3</v>
      </c>
      <c r="X729" s="40">
        <f t="shared" si="102"/>
        <v>4.2230871295105398E-9</v>
      </c>
      <c r="Y729" s="2"/>
      <c r="Z729" s="4"/>
      <c r="AA729" s="4"/>
      <c r="AB729" s="4"/>
      <c r="AC729" s="4"/>
      <c r="AD729" s="4"/>
      <c r="AE729" s="4"/>
    </row>
    <row r="730" spans="6:31">
      <c r="F730" s="25">
        <v>37733</v>
      </c>
      <c r="G730" s="8">
        <v>49.5</v>
      </c>
      <c r="H730" s="8">
        <v>50.75</v>
      </c>
      <c r="I730" s="8">
        <v>49.47</v>
      </c>
      <c r="J730" s="8">
        <v>50.63</v>
      </c>
      <c r="K730" s="8">
        <v>183300</v>
      </c>
      <c r="L730" s="26">
        <v>42.84</v>
      </c>
      <c r="M730" s="8"/>
      <c r="N730" s="32">
        <v>0</v>
      </c>
      <c r="O730" s="11">
        <f t="shared" si="103"/>
        <v>150</v>
      </c>
      <c r="P730" s="11">
        <f t="shared" si="100"/>
        <v>1.1818394024276377</v>
      </c>
      <c r="Q730" s="12">
        <f t="shared" si="99"/>
        <v>253.4215258901985</v>
      </c>
      <c r="R730" s="12">
        <f t="shared" si="104"/>
        <v>0</v>
      </c>
      <c r="S730" s="12">
        <f t="shared" si="105"/>
        <v>20242</v>
      </c>
      <c r="T730" s="31">
        <f t="shared" si="101"/>
        <v>12830.73185582075</v>
      </c>
      <c r="U730" s="13"/>
      <c r="V730" s="39">
        <f t="shared" si="106"/>
        <v>1.8569350198430212E-2</v>
      </c>
      <c r="W730" s="14">
        <f t="shared" si="107"/>
        <v>1.8612859160591154E-2</v>
      </c>
      <c r="X730" s="40">
        <f t="shared" si="102"/>
        <v>1.8930297883223112E-9</v>
      </c>
      <c r="Y730" s="2"/>
      <c r="Z730" s="4"/>
      <c r="AA730" s="4"/>
      <c r="AB730" s="4"/>
      <c r="AC730" s="4"/>
      <c r="AD730" s="4"/>
      <c r="AE730" s="4"/>
    </row>
    <row r="731" spans="6:31">
      <c r="F731" s="25">
        <v>37734</v>
      </c>
      <c r="G731" s="8">
        <v>50.73</v>
      </c>
      <c r="H731" s="8">
        <v>51.2</v>
      </c>
      <c r="I731" s="8">
        <v>50.66</v>
      </c>
      <c r="J731" s="8">
        <v>51.06</v>
      </c>
      <c r="K731" s="8">
        <v>103700</v>
      </c>
      <c r="L731" s="26">
        <v>43.2</v>
      </c>
      <c r="M731" s="8"/>
      <c r="N731" s="32">
        <v>0</v>
      </c>
      <c r="O731" s="11">
        <f t="shared" si="103"/>
        <v>150</v>
      </c>
      <c r="P731" s="11">
        <f t="shared" si="100"/>
        <v>1.1819444444444445</v>
      </c>
      <c r="Q731" s="12">
        <f t="shared" si="99"/>
        <v>253.41233459046202</v>
      </c>
      <c r="R731" s="12">
        <f t="shared" si="104"/>
        <v>0</v>
      </c>
      <c r="S731" s="12">
        <f t="shared" si="105"/>
        <v>20242</v>
      </c>
      <c r="T731" s="31">
        <f t="shared" si="101"/>
        <v>12939.233804188991</v>
      </c>
      <c r="U731" s="13"/>
      <c r="V731" s="39">
        <f t="shared" si="106"/>
        <v>8.4208563536725557E-3</v>
      </c>
      <c r="W731" s="14">
        <f t="shared" si="107"/>
        <v>8.3682496705165792E-3</v>
      </c>
      <c r="X731" s="40">
        <f t="shared" si="102"/>
        <v>2.7674631126732925E-9</v>
      </c>
      <c r="Y731" s="2"/>
      <c r="Z731" s="4"/>
      <c r="AA731" s="4"/>
      <c r="AB731" s="4"/>
      <c r="AC731" s="4"/>
      <c r="AD731" s="4"/>
      <c r="AE731" s="4"/>
    </row>
    <row r="732" spans="6:31">
      <c r="F732" s="25">
        <v>37735</v>
      </c>
      <c r="G732" s="8">
        <v>50.79</v>
      </c>
      <c r="H732" s="8">
        <v>51.04</v>
      </c>
      <c r="I732" s="8">
        <v>50.5</v>
      </c>
      <c r="J732" s="8">
        <v>50.69</v>
      </c>
      <c r="K732" s="8">
        <v>107700</v>
      </c>
      <c r="L732" s="26">
        <v>42.89</v>
      </c>
      <c r="M732" s="8"/>
      <c r="N732" s="32">
        <v>0</v>
      </c>
      <c r="O732" s="11">
        <f t="shared" si="103"/>
        <v>150</v>
      </c>
      <c r="P732" s="11">
        <f t="shared" si="100"/>
        <v>1.1818605735602703</v>
      </c>
      <c r="Q732" s="12">
        <f t="shared" si="99"/>
        <v>253.41967325978618</v>
      </c>
      <c r="R732" s="12">
        <f t="shared" si="104"/>
        <v>0</v>
      </c>
      <c r="S732" s="12">
        <f t="shared" si="105"/>
        <v>20242</v>
      </c>
      <c r="T732" s="31">
        <f t="shared" si="101"/>
        <v>12845.84323753856</v>
      </c>
      <c r="U732" s="13"/>
      <c r="V732" s="39">
        <f t="shared" si="106"/>
        <v>-7.2438003477566116E-3</v>
      </c>
      <c r="W732" s="14">
        <f t="shared" si="107"/>
        <v>-7.201796721275586E-3</v>
      </c>
      <c r="X732" s="40">
        <f t="shared" si="102"/>
        <v>1.7643046375575124E-9</v>
      </c>
      <c r="Y732" s="2"/>
      <c r="Z732" s="4"/>
      <c r="AA732" s="4"/>
      <c r="AB732" s="4"/>
      <c r="AC732" s="4"/>
      <c r="AD732" s="4"/>
      <c r="AE732" s="4"/>
    </row>
    <row r="733" spans="6:31">
      <c r="F733" s="25">
        <v>37736</v>
      </c>
      <c r="G733" s="8">
        <v>50.57</v>
      </c>
      <c r="H733" s="8">
        <v>50.59</v>
      </c>
      <c r="I733" s="8">
        <v>49.95</v>
      </c>
      <c r="J733" s="8">
        <v>50.08</v>
      </c>
      <c r="K733" s="8">
        <v>220300</v>
      </c>
      <c r="L733" s="26">
        <v>42.37</v>
      </c>
      <c r="M733" s="8"/>
      <c r="N733" s="32">
        <v>0</v>
      </c>
      <c r="O733" s="11">
        <f t="shared" si="103"/>
        <v>150</v>
      </c>
      <c r="P733" s="11">
        <f t="shared" si="100"/>
        <v>1.1819683738494218</v>
      </c>
      <c r="Q733" s="12">
        <f t="shared" si="99"/>
        <v>253.41024096791779</v>
      </c>
      <c r="R733" s="12">
        <f t="shared" si="104"/>
        <v>0</v>
      </c>
      <c r="S733" s="12">
        <f t="shared" si="105"/>
        <v>20242</v>
      </c>
      <c r="T733" s="31">
        <f t="shared" si="101"/>
        <v>12690.784867673323</v>
      </c>
      <c r="U733" s="13"/>
      <c r="V733" s="39">
        <f t="shared" si="106"/>
        <v>-1.214414643098879E-2</v>
      </c>
      <c r="W733" s="14">
        <f t="shared" si="107"/>
        <v>-1.2198133890321297E-2</v>
      </c>
      <c r="X733" s="40">
        <f t="shared" si="102"/>
        <v>2.9146457651791972E-9</v>
      </c>
      <c r="Y733" s="2"/>
      <c r="Z733" s="4"/>
      <c r="AA733" s="4"/>
      <c r="AB733" s="4"/>
      <c r="AC733" s="4"/>
      <c r="AD733" s="4"/>
      <c r="AE733" s="4"/>
    </row>
    <row r="734" spans="6:31">
      <c r="F734" s="25">
        <v>37739</v>
      </c>
      <c r="G734" s="8">
        <v>50.24</v>
      </c>
      <c r="H734" s="8">
        <v>51.05</v>
      </c>
      <c r="I734" s="8">
        <v>50.24</v>
      </c>
      <c r="J734" s="8">
        <v>50.85</v>
      </c>
      <c r="K734" s="8">
        <v>149900</v>
      </c>
      <c r="L734" s="26">
        <v>43.02</v>
      </c>
      <c r="M734" s="8"/>
      <c r="N734" s="32">
        <v>0</v>
      </c>
      <c r="O734" s="11">
        <f t="shared" si="103"/>
        <v>150</v>
      </c>
      <c r="P734" s="11">
        <f t="shared" si="100"/>
        <v>1.1820083682008367</v>
      </c>
      <c r="Q734" s="12">
        <f t="shared" si="99"/>
        <v>253.40674198632982</v>
      </c>
      <c r="R734" s="12">
        <f t="shared" si="104"/>
        <v>0</v>
      </c>
      <c r="S734" s="12">
        <f t="shared" si="105"/>
        <v>20242</v>
      </c>
      <c r="T734" s="31">
        <f t="shared" si="101"/>
        <v>12885.732830004872</v>
      </c>
      <c r="U734" s="13"/>
      <c r="V734" s="39">
        <f t="shared" si="106"/>
        <v>1.5244588029717003E-2</v>
      </c>
      <c r="W734" s="14">
        <f t="shared" si="107"/>
        <v>1.5224559201116252E-2</v>
      </c>
      <c r="X734" s="40">
        <f t="shared" si="102"/>
        <v>4.0115397511824416E-10</v>
      </c>
      <c r="Y734" s="2"/>
      <c r="Z734" s="4"/>
      <c r="AA734" s="4"/>
      <c r="AB734" s="4"/>
      <c r="AC734" s="4"/>
      <c r="AD734" s="4"/>
      <c r="AE734" s="4"/>
    </row>
    <row r="735" spans="6:31">
      <c r="F735" s="25">
        <v>37740</v>
      </c>
      <c r="G735" s="8">
        <v>51.1</v>
      </c>
      <c r="H735" s="8">
        <v>51.44</v>
      </c>
      <c r="I735" s="8">
        <v>50.81</v>
      </c>
      <c r="J735" s="8">
        <v>51.15</v>
      </c>
      <c r="K735" s="8">
        <v>129400</v>
      </c>
      <c r="L735" s="26">
        <v>43.28</v>
      </c>
      <c r="M735" s="8"/>
      <c r="N735" s="32">
        <v>0</v>
      </c>
      <c r="O735" s="11">
        <f t="shared" si="103"/>
        <v>150</v>
      </c>
      <c r="P735" s="11">
        <f t="shared" si="100"/>
        <v>1.1818391866913123</v>
      </c>
      <c r="Q735" s="12">
        <f t="shared" si="99"/>
        <v>253.4215447690614</v>
      </c>
      <c r="R735" s="12">
        <f t="shared" si="104"/>
        <v>0</v>
      </c>
      <c r="S735" s="12">
        <f t="shared" si="105"/>
        <v>20242</v>
      </c>
      <c r="T735" s="31">
        <f t="shared" si="101"/>
        <v>12962.512014937491</v>
      </c>
      <c r="U735" s="13"/>
      <c r="V735" s="39">
        <f t="shared" si="106"/>
        <v>5.9407833070639704E-3</v>
      </c>
      <c r="W735" s="14">
        <f t="shared" si="107"/>
        <v>6.0255106986421246E-3</v>
      </c>
      <c r="X735" s="40">
        <f t="shared" si="102"/>
        <v>7.1787308836378699E-9</v>
      </c>
      <c r="Y735" s="2"/>
      <c r="Z735" s="4"/>
      <c r="AA735" s="4"/>
      <c r="AB735" s="4"/>
      <c r="AC735" s="4"/>
      <c r="AD735" s="4"/>
      <c r="AE735" s="4"/>
    </row>
    <row r="736" spans="6:31">
      <c r="F736" s="25">
        <v>37741</v>
      </c>
      <c r="G736" s="8">
        <v>50.98</v>
      </c>
      <c r="H736" s="8">
        <v>51.36</v>
      </c>
      <c r="I736" s="8">
        <v>50.79</v>
      </c>
      <c r="J736" s="8">
        <v>51.09</v>
      </c>
      <c r="K736" s="8">
        <v>293400</v>
      </c>
      <c r="L736" s="26">
        <v>43.23</v>
      </c>
      <c r="M736" s="8"/>
      <c r="N736" s="32">
        <v>0</v>
      </c>
      <c r="O736" s="11">
        <f t="shared" si="103"/>
        <v>150</v>
      </c>
      <c r="P736" s="11">
        <f t="shared" si="100"/>
        <v>1.1818181818181819</v>
      </c>
      <c r="Q736" s="12">
        <f t="shared" si="99"/>
        <v>253.42338291680716</v>
      </c>
      <c r="R736" s="12">
        <f t="shared" si="104"/>
        <v>0</v>
      </c>
      <c r="S736" s="12">
        <f t="shared" si="105"/>
        <v>20242</v>
      </c>
      <c r="T736" s="31">
        <f t="shared" si="101"/>
        <v>12947.400633219679</v>
      </c>
      <c r="U736" s="13"/>
      <c r="V736" s="39">
        <f t="shared" si="106"/>
        <v>-1.1664557604974927E-3</v>
      </c>
      <c r="W736" s="14">
        <f t="shared" si="107"/>
        <v>-1.1559358586857682E-3</v>
      </c>
      <c r="X736" s="40">
        <f t="shared" si="102"/>
        <v>1.1066833412832522E-10</v>
      </c>
      <c r="Y736" s="2"/>
      <c r="Z736" s="4"/>
      <c r="AA736" s="4"/>
      <c r="AB736" s="4"/>
      <c r="AC736" s="4"/>
      <c r="AD736" s="4"/>
      <c r="AE736" s="4"/>
    </row>
    <row r="737" spans="6:31">
      <c r="F737" s="25">
        <v>37742</v>
      </c>
      <c r="G737" s="8">
        <v>50.92</v>
      </c>
      <c r="H737" s="8">
        <v>51.29</v>
      </c>
      <c r="I737" s="8">
        <v>50.32</v>
      </c>
      <c r="J737" s="8">
        <v>51.08</v>
      </c>
      <c r="K737" s="8">
        <v>212600</v>
      </c>
      <c r="L737" s="26">
        <v>43.22</v>
      </c>
      <c r="M737" s="8"/>
      <c r="N737" s="32">
        <v>0</v>
      </c>
      <c r="O737" s="11">
        <f t="shared" si="103"/>
        <v>150</v>
      </c>
      <c r="P737" s="11">
        <f t="shared" si="100"/>
        <v>1.1818602498843127</v>
      </c>
      <c r="Q737" s="12">
        <f t="shared" si="99"/>
        <v>253.41970158332256</v>
      </c>
      <c r="R737" s="12">
        <f t="shared" si="104"/>
        <v>0</v>
      </c>
      <c r="S737" s="12">
        <f t="shared" si="105"/>
        <v>20242</v>
      </c>
      <c r="T737" s="31">
        <f t="shared" si="101"/>
        <v>12944.678356876117</v>
      </c>
      <c r="U737" s="13"/>
      <c r="V737" s="39">
        <f t="shared" si="106"/>
        <v>-2.1027869987835175E-4</v>
      </c>
      <c r="W737" s="14">
        <f t="shared" si="107"/>
        <v>-2.3134760080046243E-4</v>
      </c>
      <c r="X737" s="40">
        <f t="shared" si="102"/>
        <v>4.4389858606571649E-10</v>
      </c>
      <c r="Y737" s="2"/>
      <c r="Z737" s="4"/>
      <c r="AA737" s="4"/>
      <c r="AB737" s="4"/>
      <c r="AC737" s="4"/>
      <c r="AD737" s="4"/>
      <c r="AE737" s="4"/>
    </row>
    <row r="738" spans="6:31">
      <c r="F738" s="25">
        <v>37743</v>
      </c>
      <c r="G738" s="8">
        <v>50.97</v>
      </c>
      <c r="H738" s="8">
        <v>51.94</v>
      </c>
      <c r="I738" s="8">
        <v>50.97</v>
      </c>
      <c r="J738" s="8">
        <v>51.8</v>
      </c>
      <c r="K738" s="8">
        <v>77300</v>
      </c>
      <c r="L738" s="26">
        <v>43.83</v>
      </c>
      <c r="M738" s="8"/>
      <c r="N738" s="32">
        <v>0</v>
      </c>
      <c r="O738" s="11">
        <f t="shared" si="103"/>
        <v>150</v>
      </c>
      <c r="P738" s="11">
        <f t="shared" si="100"/>
        <v>1.1818389231120237</v>
      </c>
      <c r="Q738" s="12">
        <f t="shared" si="99"/>
        <v>253.4215678346219</v>
      </c>
      <c r="R738" s="12">
        <f t="shared" si="104"/>
        <v>0</v>
      </c>
      <c r="S738" s="12">
        <f t="shared" si="105"/>
        <v>20242</v>
      </c>
      <c r="T738" s="31">
        <f t="shared" si="101"/>
        <v>13127.237213833414</v>
      </c>
      <c r="U738" s="13"/>
      <c r="V738" s="39">
        <f t="shared" si="106"/>
        <v>1.4004482344746563E-2</v>
      </c>
      <c r="W738" s="14">
        <f t="shared" si="107"/>
        <v>1.4015163351977795E-2</v>
      </c>
      <c r="X738" s="40">
        <f t="shared" si="102"/>
        <v>1.1408391547361897E-10</v>
      </c>
      <c r="Y738" s="2"/>
      <c r="Z738" s="4"/>
      <c r="AA738" s="4"/>
      <c r="AB738" s="4"/>
      <c r="AC738" s="4"/>
      <c r="AD738" s="4"/>
      <c r="AE738" s="4"/>
    </row>
    <row r="739" spans="6:31">
      <c r="F739" s="25">
        <v>37746</v>
      </c>
      <c r="G739" s="8">
        <v>51.87</v>
      </c>
      <c r="H739" s="8">
        <v>52.1</v>
      </c>
      <c r="I739" s="8">
        <v>51.65</v>
      </c>
      <c r="J739" s="8">
        <v>51.73</v>
      </c>
      <c r="K739" s="8">
        <v>54800</v>
      </c>
      <c r="L739" s="26">
        <v>43.77</v>
      </c>
      <c r="M739" s="8"/>
      <c r="N739" s="32">
        <v>0</v>
      </c>
      <c r="O739" s="11">
        <f t="shared" si="103"/>
        <v>150</v>
      </c>
      <c r="P739" s="11">
        <f t="shared" si="100"/>
        <v>1.1818597212702764</v>
      </c>
      <c r="Q739" s="12">
        <f t="shared" si="99"/>
        <v>253.41974784017091</v>
      </c>
      <c r="R739" s="12">
        <f t="shared" si="104"/>
        <v>0</v>
      </c>
      <c r="S739" s="12">
        <f t="shared" si="105"/>
        <v>20242</v>
      </c>
      <c r="T739" s="31">
        <f t="shared" si="101"/>
        <v>13109.40355577204</v>
      </c>
      <c r="U739" s="13"/>
      <c r="V739" s="39">
        <f t="shared" si="106"/>
        <v>-1.3594469630852847E-3</v>
      </c>
      <c r="W739" s="14">
        <f t="shared" si="107"/>
        <v>-1.3698632279137081E-3</v>
      </c>
      <c r="X739" s="40">
        <f t="shared" si="102"/>
        <v>1.084985729758497E-10</v>
      </c>
      <c r="Y739" s="2"/>
      <c r="Z739" s="4"/>
      <c r="AA739" s="4"/>
      <c r="AB739" s="4"/>
      <c r="AC739" s="4"/>
      <c r="AD739" s="4"/>
      <c r="AE739" s="4"/>
    </row>
    <row r="740" spans="6:31">
      <c r="F740" s="25">
        <v>37747</v>
      </c>
      <c r="G740" s="8">
        <v>51.82</v>
      </c>
      <c r="H740" s="8">
        <v>52.41</v>
      </c>
      <c r="I740" s="8">
        <v>51.82</v>
      </c>
      <c r="J740" s="8">
        <v>52.11</v>
      </c>
      <c r="K740" s="8">
        <v>170900</v>
      </c>
      <c r="L740" s="26">
        <v>44.09</v>
      </c>
      <c r="M740" s="8"/>
      <c r="N740" s="32">
        <v>0</v>
      </c>
      <c r="O740" s="11">
        <f t="shared" si="103"/>
        <v>150</v>
      </c>
      <c r="P740" s="11">
        <f t="shared" si="100"/>
        <v>1.1819006577455204</v>
      </c>
      <c r="Q740" s="12">
        <f t="shared" si="99"/>
        <v>253.41616577942878</v>
      </c>
      <c r="R740" s="12">
        <f t="shared" si="104"/>
        <v>0</v>
      </c>
      <c r="S740" s="12">
        <f t="shared" si="105"/>
        <v>20242</v>
      </c>
      <c r="T740" s="31">
        <f t="shared" si="101"/>
        <v>13205.516398766034</v>
      </c>
      <c r="U740" s="13"/>
      <c r="V740" s="39">
        <f t="shared" si="106"/>
        <v>7.3048499138969603E-3</v>
      </c>
      <c r="W740" s="14">
        <f t="shared" si="107"/>
        <v>7.2843481670422103E-3</v>
      </c>
      <c r="X740" s="40">
        <f t="shared" si="102"/>
        <v>4.203216240962493E-10</v>
      </c>
      <c r="Y740" s="2"/>
      <c r="Z740" s="4"/>
      <c r="AA740" s="4"/>
      <c r="AB740" s="4"/>
      <c r="AC740" s="4"/>
      <c r="AD740" s="4"/>
      <c r="AE740" s="4"/>
    </row>
    <row r="741" spans="6:31">
      <c r="F741" s="25">
        <v>37748</v>
      </c>
      <c r="G741" s="8">
        <v>51.8</v>
      </c>
      <c r="H741" s="8">
        <v>52.3</v>
      </c>
      <c r="I741" s="8">
        <v>51.71</v>
      </c>
      <c r="J741" s="8">
        <v>51.99</v>
      </c>
      <c r="K741" s="8">
        <v>134200</v>
      </c>
      <c r="L741" s="26">
        <v>43.99</v>
      </c>
      <c r="M741" s="8"/>
      <c r="N741" s="32">
        <v>0</v>
      </c>
      <c r="O741" s="11">
        <f t="shared" si="103"/>
        <v>150</v>
      </c>
      <c r="P741" s="11">
        <f t="shared" si="100"/>
        <v>1.1818595135258012</v>
      </c>
      <c r="Q741" s="12">
        <f t="shared" si="99"/>
        <v>253.41976601905003</v>
      </c>
      <c r="R741" s="12">
        <f t="shared" si="104"/>
        <v>0</v>
      </c>
      <c r="S741" s="12">
        <f t="shared" si="105"/>
        <v>20242</v>
      </c>
      <c r="T741" s="31">
        <f t="shared" si="101"/>
        <v>13175.293635330412</v>
      </c>
      <c r="U741" s="13"/>
      <c r="V741" s="39">
        <f t="shared" si="106"/>
        <v>-2.2912697994344512E-3</v>
      </c>
      <c r="W741" s="14">
        <f t="shared" si="107"/>
        <v>-2.2706640092179497E-3</v>
      </c>
      <c r="X741" s="40">
        <f t="shared" si="102"/>
        <v>4.2459859044647052E-10</v>
      </c>
      <c r="Y741" s="2"/>
      <c r="Z741" s="4"/>
      <c r="AA741" s="4"/>
      <c r="AB741" s="4"/>
      <c r="AC741" s="4"/>
      <c r="AD741" s="4"/>
      <c r="AE741" s="4"/>
    </row>
    <row r="742" spans="6:31">
      <c r="F742" s="25">
        <v>37749</v>
      </c>
      <c r="G742" s="8">
        <v>51.42</v>
      </c>
      <c r="H742" s="8">
        <v>51.89</v>
      </c>
      <c r="I742" s="8">
        <v>51.4</v>
      </c>
      <c r="J742" s="8">
        <v>51.49</v>
      </c>
      <c r="K742" s="8">
        <v>68800</v>
      </c>
      <c r="L742" s="26">
        <v>43.57</v>
      </c>
      <c r="M742" s="8"/>
      <c r="N742" s="32">
        <v>0</v>
      </c>
      <c r="O742" s="11">
        <f t="shared" si="103"/>
        <v>150</v>
      </c>
      <c r="P742" s="11">
        <f t="shared" si="100"/>
        <v>1.1817764516869407</v>
      </c>
      <c r="Q742" s="12">
        <f t="shared" si="99"/>
        <v>253.4270349368964</v>
      </c>
      <c r="R742" s="12">
        <f t="shared" si="104"/>
        <v>0</v>
      </c>
      <c r="S742" s="12">
        <f t="shared" si="105"/>
        <v>20242</v>
      </c>
      <c r="T742" s="31">
        <f t="shared" si="101"/>
        <v>13048.958028900797</v>
      </c>
      <c r="U742" s="13"/>
      <c r="V742" s="39">
        <f t="shared" si="106"/>
        <v>-9.6350954383899578E-3</v>
      </c>
      <c r="W742" s="14">
        <f t="shared" si="107"/>
        <v>-9.5934952312776729E-3</v>
      </c>
      <c r="X742" s="40">
        <f t="shared" si="102"/>
        <v>1.7305772317850019E-9</v>
      </c>
      <c r="Y742" s="2"/>
      <c r="Z742" s="4"/>
      <c r="AA742" s="4"/>
      <c r="AB742" s="4"/>
      <c r="AC742" s="4"/>
      <c r="AD742" s="4"/>
      <c r="AE742" s="4"/>
    </row>
    <row r="743" spans="6:31">
      <c r="F743" s="25">
        <v>37750</v>
      </c>
      <c r="G743" s="8">
        <v>51.82</v>
      </c>
      <c r="H743" s="8">
        <v>52.18</v>
      </c>
      <c r="I743" s="8">
        <v>51.61</v>
      </c>
      <c r="J743" s="8">
        <v>52.14</v>
      </c>
      <c r="K743" s="8">
        <v>71300</v>
      </c>
      <c r="L743" s="26">
        <v>44.12</v>
      </c>
      <c r="M743" s="8"/>
      <c r="N743" s="32">
        <v>0</v>
      </c>
      <c r="O743" s="11">
        <f t="shared" si="103"/>
        <v>150</v>
      </c>
      <c r="P743" s="11">
        <f t="shared" si="100"/>
        <v>1.1817769718948323</v>
      </c>
      <c r="Q743" s="12">
        <f t="shared" si="99"/>
        <v>253.4269894092198</v>
      </c>
      <c r="R743" s="12">
        <f t="shared" si="104"/>
        <v>0</v>
      </c>
      <c r="S743" s="12">
        <f t="shared" si="105"/>
        <v>20242</v>
      </c>
      <c r="T743" s="31">
        <f t="shared" si="101"/>
        <v>13213.683227796721</v>
      </c>
      <c r="U743" s="13"/>
      <c r="V743" s="39">
        <f t="shared" si="106"/>
        <v>1.254461479922379E-2</v>
      </c>
      <c r="W743" s="14">
        <f t="shared" si="107"/>
        <v>1.2544354255950858E-2</v>
      </c>
      <c r="X743" s="40">
        <f t="shared" si="102"/>
        <v>6.7882797070139508E-14</v>
      </c>
      <c r="Y743" s="2"/>
      <c r="Z743" s="4"/>
      <c r="AA743" s="4"/>
      <c r="AB743" s="4"/>
      <c r="AC743" s="4"/>
      <c r="AD743" s="4"/>
      <c r="AE743" s="4"/>
    </row>
    <row r="744" spans="6:31">
      <c r="F744" s="25">
        <v>37753</v>
      </c>
      <c r="G744" s="8">
        <v>52.15</v>
      </c>
      <c r="H744" s="8">
        <v>52.89</v>
      </c>
      <c r="I744" s="8">
        <v>51.12</v>
      </c>
      <c r="J744" s="8">
        <v>52.82</v>
      </c>
      <c r="K744" s="8">
        <v>60000</v>
      </c>
      <c r="L744" s="26">
        <v>44.69</v>
      </c>
      <c r="M744" s="8"/>
      <c r="N744" s="32">
        <v>0</v>
      </c>
      <c r="O744" s="11">
        <f t="shared" si="103"/>
        <v>150</v>
      </c>
      <c r="P744" s="11">
        <f t="shared" si="100"/>
        <v>1.1819198925934213</v>
      </c>
      <c r="Q744" s="12">
        <f t="shared" si="99"/>
        <v>253.41448275993505</v>
      </c>
      <c r="R744" s="12">
        <f t="shared" si="104"/>
        <v>0</v>
      </c>
      <c r="S744" s="12">
        <f t="shared" si="105"/>
        <v>20242</v>
      </c>
      <c r="T744" s="31">
        <f t="shared" si="101"/>
        <v>13385.35297937977</v>
      </c>
      <c r="U744" s="13"/>
      <c r="V744" s="39">
        <f t="shared" si="106"/>
        <v>1.2908147037923976E-2</v>
      </c>
      <c r="W744" s="14">
        <f t="shared" si="107"/>
        <v>1.2836568560058407E-2</v>
      </c>
      <c r="X744" s="40">
        <f t="shared" si="102"/>
        <v>5.1234784935517881E-9</v>
      </c>
      <c r="Y744" s="2"/>
      <c r="Z744" s="4"/>
      <c r="AA744" s="4"/>
      <c r="AB744" s="4"/>
      <c r="AC744" s="4"/>
      <c r="AD744" s="4"/>
      <c r="AE744" s="4"/>
    </row>
    <row r="745" spans="6:31">
      <c r="F745" s="25">
        <v>37754</v>
      </c>
      <c r="G745" s="8">
        <v>52.72</v>
      </c>
      <c r="H745" s="8">
        <v>52.99</v>
      </c>
      <c r="I745" s="8">
        <v>52.41</v>
      </c>
      <c r="J745" s="8">
        <v>52.68</v>
      </c>
      <c r="K745" s="8">
        <v>68700</v>
      </c>
      <c r="L745" s="26">
        <v>44.57</v>
      </c>
      <c r="M745" s="8"/>
      <c r="N745" s="32">
        <v>0</v>
      </c>
      <c r="O745" s="11">
        <f t="shared" si="103"/>
        <v>150</v>
      </c>
      <c r="P745" s="11">
        <f t="shared" si="100"/>
        <v>1.1819609602871888</v>
      </c>
      <c r="Q745" s="12">
        <f t="shared" si="99"/>
        <v>253.41088958346663</v>
      </c>
      <c r="R745" s="12">
        <f t="shared" si="104"/>
        <v>0</v>
      </c>
      <c r="S745" s="12">
        <f t="shared" si="105"/>
        <v>20242</v>
      </c>
      <c r="T745" s="31">
        <f t="shared" si="101"/>
        <v>13349.685663257022</v>
      </c>
      <c r="U745" s="13"/>
      <c r="V745" s="39">
        <f t="shared" si="106"/>
        <v>-2.6682091438244354E-3</v>
      </c>
      <c r="W745" s="14">
        <f t="shared" si="107"/>
        <v>-2.6887759868956186E-3</v>
      </c>
      <c r="X745" s="40">
        <f t="shared" si="102"/>
        <v>4.2299503391467855E-10</v>
      </c>
      <c r="Y745" s="2"/>
      <c r="Z745" s="4"/>
      <c r="AA745" s="4"/>
      <c r="AB745" s="4"/>
      <c r="AC745" s="4"/>
      <c r="AD745" s="4"/>
      <c r="AE745" s="4"/>
    </row>
    <row r="746" spans="6:31">
      <c r="F746" s="25">
        <v>37755</v>
      </c>
      <c r="G746" s="8">
        <v>53.08</v>
      </c>
      <c r="H746" s="8">
        <v>53.08</v>
      </c>
      <c r="I746" s="8">
        <v>52.33</v>
      </c>
      <c r="J746" s="8">
        <v>52.56</v>
      </c>
      <c r="K746" s="8">
        <v>59200</v>
      </c>
      <c r="L746" s="26">
        <v>44.47</v>
      </c>
      <c r="M746" s="8"/>
      <c r="N746" s="32">
        <v>0</v>
      </c>
      <c r="O746" s="11">
        <f t="shared" si="103"/>
        <v>150</v>
      </c>
      <c r="P746" s="11">
        <f t="shared" si="100"/>
        <v>1.1819203957724309</v>
      </c>
      <c r="Q746" s="12">
        <f t="shared" si="99"/>
        <v>253.41443873328387</v>
      </c>
      <c r="R746" s="12">
        <f t="shared" si="104"/>
        <v>0</v>
      </c>
      <c r="S746" s="12">
        <f t="shared" si="105"/>
        <v>20242</v>
      </c>
      <c r="T746" s="31">
        <f t="shared" si="101"/>
        <v>13319.462899821401</v>
      </c>
      <c r="U746" s="13"/>
      <c r="V746" s="39">
        <f t="shared" si="106"/>
        <v>-2.2664972825826414E-3</v>
      </c>
      <c r="W746" s="14">
        <f t="shared" si="107"/>
        <v>-2.2461824358594191E-3</v>
      </c>
      <c r="X746" s="40">
        <f t="shared" si="102"/>
        <v>4.1269299738801832E-10</v>
      </c>
      <c r="Y746" s="2"/>
      <c r="Z746" s="4"/>
      <c r="AA746" s="4"/>
      <c r="AB746" s="4"/>
      <c r="AC746" s="4"/>
      <c r="AD746" s="4"/>
      <c r="AE746" s="4"/>
    </row>
    <row r="747" spans="6:31">
      <c r="F747" s="25">
        <v>37756</v>
      </c>
      <c r="G747" s="8">
        <v>52.9</v>
      </c>
      <c r="H747" s="8">
        <v>53.08</v>
      </c>
      <c r="I747" s="8">
        <v>52.53</v>
      </c>
      <c r="J747" s="8">
        <v>52.93</v>
      </c>
      <c r="K747" s="8">
        <v>55700</v>
      </c>
      <c r="L747" s="26">
        <v>44.78</v>
      </c>
      <c r="M747" s="8"/>
      <c r="N747" s="32">
        <v>0</v>
      </c>
      <c r="O747" s="11">
        <f t="shared" si="103"/>
        <v>150</v>
      </c>
      <c r="P747" s="11">
        <f t="shared" si="100"/>
        <v>1.1820008932559178</v>
      </c>
      <c r="Q747" s="12">
        <f t="shared" si="99"/>
        <v>253.40739592805272</v>
      </c>
      <c r="R747" s="12">
        <f t="shared" si="104"/>
        <v>0</v>
      </c>
      <c r="S747" s="12">
        <f t="shared" si="105"/>
        <v>20242</v>
      </c>
      <c r="T747" s="31">
        <f t="shared" si="101"/>
        <v>13412.85346647183</v>
      </c>
      <c r="U747" s="13"/>
      <c r="V747" s="39">
        <f t="shared" si="106"/>
        <v>6.9871196579578592E-3</v>
      </c>
      <c r="W747" s="14">
        <f t="shared" si="107"/>
        <v>6.9468066480037746E-3</v>
      </c>
      <c r="X747" s="40">
        <f t="shared" si="102"/>
        <v>1.6251387715581228E-9</v>
      </c>
      <c r="Y747" s="2"/>
      <c r="Z747" s="4"/>
      <c r="AA747" s="4"/>
      <c r="AB747" s="4"/>
      <c r="AC747" s="4"/>
      <c r="AD747" s="4"/>
      <c r="AE747" s="4"/>
    </row>
    <row r="748" spans="6:31">
      <c r="F748" s="25">
        <v>37757</v>
      </c>
      <c r="G748" s="8">
        <v>52.79</v>
      </c>
      <c r="H748" s="8">
        <v>54</v>
      </c>
      <c r="I748" s="8">
        <v>52.51</v>
      </c>
      <c r="J748" s="8">
        <v>52.83</v>
      </c>
      <c r="K748" s="8">
        <v>69100</v>
      </c>
      <c r="L748" s="26">
        <v>44.7</v>
      </c>
      <c r="M748" s="8"/>
      <c r="N748" s="32">
        <v>0</v>
      </c>
      <c r="O748" s="11">
        <f t="shared" si="103"/>
        <v>150</v>
      </c>
      <c r="P748" s="11">
        <f t="shared" si="100"/>
        <v>1.1818791946308724</v>
      </c>
      <c r="Q748" s="12">
        <f t="shared" si="99"/>
        <v>253.41804383349103</v>
      </c>
      <c r="R748" s="12">
        <f t="shared" si="104"/>
        <v>0</v>
      </c>
      <c r="S748" s="12">
        <f t="shared" si="105"/>
        <v>20242</v>
      </c>
      <c r="T748" s="31">
        <f t="shared" si="101"/>
        <v>13388.07525572333</v>
      </c>
      <c r="U748" s="13"/>
      <c r="V748" s="39">
        <f t="shared" si="106"/>
        <v>-1.8490566550946532E-3</v>
      </c>
      <c r="W748" s="14">
        <f t="shared" si="107"/>
        <v>-1.7881095510855337E-3</v>
      </c>
      <c r="X748" s="40">
        <f t="shared" si="102"/>
        <v>3.7145494870984251E-9</v>
      </c>
      <c r="Y748" s="2"/>
      <c r="Z748" s="4"/>
      <c r="AA748" s="4"/>
      <c r="AB748" s="4"/>
      <c r="AC748" s="4"/>
      <c r="AD748" s="4"/>
      <c r="AE748" s="4"/>
    </row>
    <row r="749" spans="6:31">
      <c r="F749" s="25">
        <v>37760</v>
      </c>
      <c r="G749" s="8">
        <v>52.6</v>
      </c>
      <c r="H749" s="8">
        <v>52.6</v>
      </c>
      <c r="I749" s="8">
        <v>51.47</v>
      </c>
      <c r="J749" s="8">
        <v>51.6</v>
      </c>
      <c r="K749" s="8">
        <v>100400</v>
      </c>
      <c r="L749" s="26">
        <v>43.66</v>
      </c>
      <c r="M749" s="8"/>
      <c r="N749" s="32">
        <v>0</v>
      </c>
      <c r="O749" s="11">
        <f t="shared" si="103"/>
        <v>150</v>
      </c>
      <c r="P749" s="11">
        <f t="shared" si="100"/>
        <v>1.1818598259276227</v>
      </c>
      <c r="Q749" s="12">
        <f t="shared" si="99"/>
        <v>253.41973868203206</v>
      </c>
      <c r="R749" s="12">
        <f t="shared" si="104"/>
        <v>0</v>
      </c>
      <c r="S749" s="12">
        <f t="shared" si="105"/>
        <v>20242</v>
      </c>
      <c r="T749" s="31">
        <f t="shared" si="101"/>
        <v>13076.458515992856</v>
      </c>
      <c r="U749" s="13"/>
      <c r="V749" s="39">
        <f t="shared" si="106"/>
        <v>-2.3550850755804442E-2</v>
      </c>
      <c r="W749" s="14">
        <f t="shared" si="107"/>
        <v>-2.354115049772549E-2</v>
      </c>
      <c r="X749" s="40">
        <f t="shared" si="102"/>
        <v>9.4095006798272488E-11</v>
      </c>
      <c r="Y749" s="2"/>
      <c r="Z749" s="4"/>
      <c r="AA749" s="4"/>
      <c r="AB749" s="4"/>
      <c r="AC749" s="4"/>
      <c r="AD749" s="4"/>
      <c r="AE749" s="4"/>
    </row>
    <row r="750" spans="6:31">
      <c r="F750" s="25">
        <v>37761</v>
      </c>
      <c r="G750" s="8">
        <v>51.94</v>
      </c>
      <c r="H750" s="8">
        <v>51.95</v>
      </c>
      <c r="I750" s="8">
        <v>51.1</v>
      </c>
      <c r="J750" s="8">
        <v>51.48</v>
      </c>
      <c r="K750" s="8">
        <v>513500</v>
      </c>
      <c r="L750" s="26">
        <v>43.56</v>
      </c>
      <c r="M750" s="8"/>
      <c r="N750" s="32">
        <v>0</v>
      </c>
      <c r="O750" s="11">
        <f t="shared" si="103"/>
        <v>150</v>
      </c>
      <c r="P750" s="11">
        <f t="shared" si="100"/>
        <v>1.1818181818181817</v>
      </c>
      <c r="Q750" s="12">
        <f t="shared" si="99"/>
        <v>253.42338291680718</v>
      </c>
      <c r="R750" s="12">
        <f t="shared" si="104"/>
        <v>0</v>
      </c>
      <c r="S750" s="12">
        <f t="shared" si="105"/>
        <v>20242</v>
      </c>
      <c r="T750" s="31">
        <f t="shared" si="101"/>
        <v>13046.235752557233</v>
      </c>
      <c r="U750" s="13"/>
      <c r="V750" s="39">
        <f t="shared" si="106"/>
        <v>-2.3139096304353461E-3</v>
      </c>
      <c r="W750" s="14">
        <f t="shared" si="107"/>
        <v>-2.2930530570379913E-3</v>
      </c>
      <c r="X750" s="40">
        <f t="shared" si="102"/>
        <v>4.3499665387925034E-10</v>
      </c>
      <c r="Y750" s="2"/>
      <c r="Z750" s="4"/>
      <c r="AA750" s="4"/>
      <c r="AB750" s="4"/>
      <c r="AC750" s="4"/>
      <c r="AD750" s="4"/>
      <c r="AE750" s="4"/>
    </row>
    <row r="751" spans="6:31">
      <c r="F751" s="25">
        <v>37762</v>
      </c>
      <c r="G751" s="8">
        <v>51.55</v>
      </c>
      <c r="H751" s="8">
        <v>51.79</v>
      </c>
      <c r="I751" s="8">
        <v>51.3</v>
      </c>
      <c r="J751" s="8">
        <v>51.65</v>
      </c>
      <c r="K751" s="8">
        <v>87200</v>
      </c>
      <c r="L751" s="26">
        <v>43.7</v>
      </c>
      <c r="M751" s="8"/>
      <c r="N751" s="32">
        <v>0</v>
      </c>
      <c r="O751" s="11">
        <f t="shared" si="103"/>
        <v>150</v>
      </c>
      <c r="P751" s="11">
        <f t="shared" si="100"/>
        <v>1.1819221967963385</v>
      </c>
      <c r="Q751" s="12">
        <f t="shared" si="99"/>
        <v>253.41428114941152</v>
      </c>
      <c r="R751" s="12">
        <f t="shared" si="104"/>
        <v>0</v>
      </c>
      <c r="S751" s="12">
        <f t="shared" si="105"/>
        <v>20242</v>
      </c>
      <c r="T751" s="31">
        <f t="shared" si="101"/>
        <v>13088.847621367106</v>
      </c>
      <c r="U751" s="13"/>
      <c r="V751" s="39">
        <f t="shared" si="106"/>
        <v>3.2608969299590816E-3</v>
      </c>
      <c r="W751" s="14">
        <f t="shared" si="107"/>
        <v>3.2088040367847957E-3</v>
      </c>
      <c r="X751" s="40">
        <f t="shared" si="102"/>
        <v>2.7136695192675673E-9</v>
      </c>
      <c r="Y751" s="2"/>
      <c r="Z751" s="4"/>
      <c r="AA751" s="4"/>
      <c r="AB751" s="4"/>
      <c r="AC751" s="4"/>
      <c r="AD751" s="4"/>
      <c r="AE751" s="4"/>
    </row>
    <row r="752" spans="6:31">
      <c r="F752" s="25">
        <v>37763</v>
      </c>
      <c r="G752" s="8">
        <v>51.79</v>
      </c>
      <c r="H752" s="8">
        <v>52.45</v>
      </c>
      <c r="I752" s="8">
        <v>51.79</v>
      </c>
      <c r="J752" s="8">
        <v>52.14</v>
      </c>
      <c r="K752" s="8">
        <v>152900</v>
      </c>
      <c r="L752" s="26">
        <v>44.12</v>
      </c>
      <c r="M752" s="8"/>
      <c r="N752" s="32">
        <v>0</v>
      </c>
      <c r="O752" s="11">
        <f t="shared" si="103"/>
        <v>150</v>
      </c>
      <c r="P752" s="11">
        <f t="shared" si="100"/>
        <v>1.1817769718948323</v>
      </c>
      <c r="Q752" s="12">
        <f t="shared" si="99"/>
        <v>253.4269894092198</v>
      </c>
      <c r="R752" s="12">
        <f t="shared" si="104"/>
        <v>0</v>
      </c>
      <c r="S752" s="12">
        <f t="shared" si="105"/>
        <v>20242</v>
      </c>
      <c r="T752" s="31">
        <f t="shared" si="101"/>
        <v>13213.683227796721</v>
      </c>
      <c r="U752" s="13"/>
      <c r="V752" s="39">
        <f t="shared" si="106"/>
        <v>9.4923598419006678E-3</v>
      </c>
      <c r="W752" s="14">
        <f t="shared" si="107"/>
        <v>9.5650922837570256E-3</v>
      </c>
      <c r="X752" s="40">
        <f t="shared" si="102"/>
        <v>5.2900080983884617E-9</v>
      </c>
      <c r="Y752" s="2"/>
      <c r="Z752" s="4"/>
      <c r="AA752" s="4"/>
      <c r="AB752" s="4"/>
      <c r="AC752" s="4"/>
      <c r="AD752" s="4"/>
      <c r="AE752" s="4"/>
    </row>
    <row r="753" spans="6:31">
      <c r="F753" s="25">
        <v>37764</v>
      </c>
      <c r="G753" s="8">
        <v>52.03</v>
      </c>
      <c r="H753" s="8">
        <v>52.51</v>
      </c>
      <c r="I753" s="8">
        <v>52.02</v>
      </c>
      <c r="J753" s="8">
        <v>52.31</v>
      </c>
      <c r="K753" s="8">
        <v>70600</v>
      </c>
      <c r="L753" s="26">
        <v>44.26</v>
      </c>
      <c r="M753" s="8"/>
      <c r="N753" s="32">
        <v>0</v>
      </c>
      <c r="O753" s="11">
        <f t="shared" si="103"/>
        <v>150</v>
      </c>
      <c r="P753" s="11">
        <f t="shared" si="100"/>
        <v>1.1818798011748759</v>
      </c>
      <c r="Q753" s="12">
        <f t="shared" si="99"/>
        <v>253.41799075906312</v>
      </c>
      <c r="R753" s="12">
        <f t="shared" si="104"/>
        <v>0</v>
      </c>
      <c r="S753" s="12">
        <f t="shared" si="105"/>
        <v>20242</v>
      </c>
      <c r="T753" s="31">
        <f t="shared" si="101"/>
        <v>13256.295096606593</v>
      </c>
      <c r="U753" s="13"/>
      <c r="V753" s="39">
        <f t="shared" si="106"/>
        <v>3.2196403863641991E-3</v>
      </c>
      <c r="W753" s="14">
        <f t="shared" si="107"/>
        <v>3.1681402376017831E-3</v>
      </c>
      <c r="X753" s="40">
        <f t="shared" si="102"/>
        <v>2.652265322550969E-9</v>
      </c>
      <c r="Y753" s="2"/>
      <c r="Z753" s="4"/>
      <c r="AA753" s="4"/>
      <c r="AB753" s="4"/>
      <c r="AC753" s="4"/>
      <c r="AD753" s="4"/>
      <c r="AE753" s="4"/>
    </row>
    <row r="754" spans="6:31">
      <c r="F754" s="25">
        <v>37768</v>
      </c>
      <c r="G754" s="8">
        <v>52.15</v>
      </c>
      <c r="H754" s="8">
        <v>53.49</v>
      </c>
      <c r="I754" s="8">
        <v>52.02</v>
      </c>
      <c r="J754" s="8">
        <v>53.35</v>
      </c>
      <c r="K754" s="8">
        <v>1550800</v>
      </c>
      <c r="L754" s="26">
        <v>45.14</v>
      </c>
      <c r="M754" s="8"/>
      <c r="N754" s="32">
        <v>0</v>
      </c>
      <c r="O754" s="11">
        <f t="shared" si="103"/>
        <v>150</v>
      </c>
      <c r="P754" s="11">
        <f t="shared" si="100"/>
        <v>1.1818785999113868</v>
      </c>
      <c r="Q754" s="12">
        <f t="shared" si="99"/>
        <v>253.41809587329095</v>
      </c>
      <c r="R754" s="12">
        <f t="shared" si="104"/>
        <v>0</v>
      </c>
      <c r="S754" s="12">
        <f t="shared" si="105"/>
        <v>20242</v>
      </c>
      <c r="T754" s="31">
        <f t="shared" si="101"/>
        <v>13519.855414840073</v>
      </c>
      <c r="U754" s="13"/>
      <c r="V754" s="39">
        <f t="shared" si="106"/>
        <v>1.9686835151129539E-2</v>
      </c>
      <c r="W754" s="14">
        <f t="shared" si="107"/>
        <v>1.9687436766486013E-2</v>
      </c>
      <c r="X754" s="40">
        <f t="shared" si="102"/>
        <v>3.6194103714472372E-13</v>
      </c>
      <c r="Y754" s="2"/>
      <c r="Z754" s="4"/>
      <c r="AA754" s="4"/>
      <c r="AB754" s="4"/>
      <c r="AC754" s="4"/>
      <c r="AD754" s="4"/>
      <c r="AE754" s="4"/>
    </row>
    <row r="755" spans="6:31">
      <c r="F755" s="25">
        <v>37769</v>
      </c>
      <c r="G755" s="8">
        <v>53.5</v>
      </c>
      <c r="H755" s="8">
        <v>53.84</v>
      </c>
      <c r="I755" s="8">
        <v>53.31</v>
      </c>
      <c r="J755" s="8">
        <v>53.47</v>
      </c>
      <c r="K755" s="8">
        <v>101100</v>
      </c>
      <c r="L755" s="26">
        <v>45.24</v>
      </c>
      <c r="M755" s="8"/>
      <c r="N755" s="32">
        <v>0</v>
      </c>
      <c r="O755" s="11">
        <f t="shared" si="103"/>
        <v>150</v>
      </c>
      <c r="P755" s="11">
        <f t="shared" si="100"/>
        <v>1.1819186560565871</v>
      </c>
      <c r="Q755" s="12">
        <f t="shared" si="99"/>
        <v>253.41459095335131</v>
      </c>
      <c r="R755" s="12">
        <f t="shared" si="104"/>
        <v>0</v>
      </c>
      <c r="S755" s="12">
        <f t="shared" si="105"/>
        <v>20242</v>
      </c>
      <c r="T755" s="31">
        <f t="shared" si="101"/>
        <v>13550.078178275695</v>
      </c>
      <c r="U755" s="13"/>
      <c r="V755" s="39">
        <f t="shared" si="106"/>
        <v>2.2329405345069397E-3</v>
      </c>
      <c r="W755" s="14">
        <f t="shared" si="107"/>
        <v>2.2128798585300375E-3</v>
      </c>
      <c r="X755" s="40">
        <f t="shared" si="102"/>
        <v>4.0243072065026056E-10</v>
      </c>
      <c r="Y755" s="2"/>
      <c r="Z755" s="4"/>
      <c r="AA755" s="4"/>
      <c r="AB755" s="4"/>
      <c r="AC755" s="4"/>
      <c r="AD755" s="4"/>
      <c r="AE755" s="4"/>
    </row>
    <row r="756" spans="6:31">
      <c r="F756" s="25">
        <v>37770</v>
      </c>
      <c r="G756" s="8">
        <v>53.65</v>
      </c>
      <c r="H756" s="8">
        <v>54</v>
      </c>
      <c r="I756" s="8">
        <v>53.16</v>
      </c>
      <c r="J756" s="8">
        <v>53.23</v>
      </c>
      <c r="K756" s="8">
        <v>94600</v>
      </c>
      <c r="L756" s="26">
        <v>45.04</v>
      </c>
      <c r="M756" s="8"/>
      <c r="N756" s="32">
        <v>0</v>
      </c>
      <c r="O756" s="11">
        <f t="shared" si="103"/>
        <v>150</v>
      </c>
      <c r="P756" s="11">
        <f t="shared" si="100"/>
        <v>1.1818383658969804</v>
      </c>
      <c r="Q756" s="12">
        <f t="shared" si="99"/>
        <v>253.42161659598816</v>
      </c>
      <c r="R756" s="12">
        <f t="shared" si="104"/>
        <v>0</v>
      </c>
      <c r="S756" s="12">
        <f t="shared" si="105"/>
        <v>20242</v>
      </c>
      <c r="T756" s="31">
        <f t="shared" si="101"/>
        <v>13489.632651404449</v>
      </c>
      <c r="U756" s="13"/>
      <c r="V756" s="39">
        <f t="shared" si="106"/>
        <v>-4.470878252940025E-3</v>
      </c>
      <c r="W756" s="14">
        <f t="shared" si="107"/>
        <v>-4.4306674164848433E-3</v>
      </c>
      <c r="X756" s="40">
        <f t="shared" si="102"/>
        <v>1.6169113684253739E-9</v>
      </c>
      <c r="Y756" s="2"/>
      <c r="Z756" s="4"/>
      <c r="AA756" s="4"/>
      <c r="AB756" s="4"/>
      <c r="AC756" s="4"/>
      <c r="AD756" s="4"/>
      <c r="AE756" s="4"/>
    </row>
    <row r="757" spans="6:31">
      <c r="F757" s="25">
        <v>37771</v>
      </c>
      <c r="G757" s="8">
        <v>53.58</v>
      </c>
      <c r="H757" s="8">
        <v>54.27</v>
      </c>
      <c r="I757" s="8">
        <v>53.58</v>
      </c>
      <c r="J757" s="8">
        <v>54.25</v>
      </c>
      <c r="K757" s="8">
        <v>219300</v>
      </c>
      <c r="L757" s="26">
        <v>45.9</v>
      </c>
      <c r="M757" s="8"/>
      <c r="N757" s="32">
        <v>0</v>
      </c>
      <c r="O757" s="11">
        <f t="shared" si="103"/>
        <v>150</v>
      </c>
      <c r="P757" s="11">
        <f t="shared" si="100"/>
        <v>1.181917211328976</v>
      </c>
      <c r="Q757" s="12">
        <f t="shared" si="99"/>
        <v>253.41471736314844</v>
      </c>
      <c r="R757" s="12">
        <f t="shared" si="104"/>
        <v>0</v>
      </c>
      <c r="S757" s="12">
        <f t="shared" si="105"/>
        <v>20242</v>
      </c>
      <c r="T757" s="31">
        <f t="shared" si="101"/>
        <v>13747.748416950802</v>
      </c>
      <c r="U757" s="13"/>
      <c r="V757" s="39">
        <f t="shared" si="106"/>
        <v>1.8953620538785347E-2</v>
      </c>
      <c r="W757" s="14">
        <f t="shared" si="107"/>
        <v>1.8914133235064481E-2</v>
      </c>
      <c r="X757" s="40">
        <f t="shared" si="102"/>
        <v>1.559247155143892E-9</v>
      </c>
      <c r="Y757" s="2"/>
      <c r="Z757" s="4"/>
      <c r="AA757" s="4"/>
      <c r="AB757" s="4"/>
      <c r="AC757" s="4"/>
      <c r="AD757" s="4"/>
      <c r="AE757" s="4"/>
    </row>
    <row r="758" spans="6:31">
      <c r="F758" s="25">
        <v>37774</v>
      </c>
      <c r="G758" s="8">
        <v>54.68</v>
      </c>
      <c r="H758" s="8">
        <v>55.08</v>
      </c>
      <c r="I758" s="8">
        <v>54.27</v>
      </c>
      <c r="J758" s="8">
        <v>54.42</v>
      </c>
      <c r="K758" s="8">
        <v>222400</v>
      </c>
      <c r="L758" s="26">
        <v>46.04</v>
      </c>
      <c r="M758" s="8"/>
      <c r="N758" s="32">
        <v>0</v>
      </c>
      <c r="O758" s="11">
        <f t="shared" si="103"/>
        <v>150</v>
      </c>
      <c r="P758" s="11">
        <f t="shared" si="100"/>
        <v>1.1820156385751521</v>
      </c>
      <c r="Q758" s="12">
        <f t="shared" si="99"/>
        <v>253.40610594929575</v>
      </c>
      <c r="R758" s="12">
        <f t="shared" si="104"/>
        <v>0</v>
      </c>
      <c r="S758" s="12">
        <f t="shared" si="105"/>
        <v>20242</v>
      </c>
      <c r="T758" s="31">
        <f t="shared" si="101"/>
        <v>13790.360285760675</v>
      </c>
      <c r="U758" s="13"/>
      <c r="V758" s="39">
        <f t="shared" si="106"/>
        <v>3.0947588506965826E-3</v>
      </c>
      <c r="W758" s="14">
        <f t="shared" si="107"/>
        <v>3.0454667871824873E-3</v>
      </c>
      <c r="X758" s="40">
        <f t="shared" si="102"/>
        <v>2.4297075254776037E-9</v>
      </c>
      <c r="Y758" s="2"/>
      <c r="Z758" s="4"/>
      <c r="AA758" s="4"/>
      <c r="AB758" s="4"/>
      <c r="AC758" s="4"/>
      <c r="AD758" s="4"/>
      <c r="AE758" s="4"/>
    </row>
    <row r="759" spans="6:31">
      <c r="F759" s="25">
        <v>37775</v>
      </c>
      <c r="G759" s="8">
        <v>54.3</v>
      </c>
      <c r="H759" s="8">
        <v>54.73</v>
      </c>
      <c r="I759" s="8">
        <v>54.2</v>
      </c>
      <c r="J759" s="8">
        <v>54.52</v>
      </c>
      <c r="K759" s="8">
        <v>47000</v>
      </c>
      <c r="L759" s="26">
        <v>46.13</v>
      </c>
      <c r="M759" s="8"/>
      <c r="N759" s="32">
        <v>0</v>
      </c>
      <c r="O759" s="11">
        <f t="shared" si="103"/>
        <v>150</v>
      </c>
      <c r="P759" s="11">
        <f t="shared" si="100"/>
        <v>1.1818773032733578</v>
      </c>
      <c r="Q759" s="12">
        <f t="shared" si="99"/>
        <v>253.41820933332238</v>
      </c>
      <c r="R759" s="12">
        <f t="shared" si="104"/>
        <v>0</v>
      </c>
      <c r="S759" s="12">
        <f t="shared" si="105"/>
        <v>20242</v>
      </c>
      <c r="T759" s="31">
        <f t="shared" si="101"/>
        <v>13816.360772852737</v>
      </c>
      <c r="U759" s="13"/>
      <c r="V759" s="39">
        <f t="shared" si="106"/>
        <v>1.8836351281641245E-3</v>
      </c>
      <c r="W759" s="14">
        <f t="shared" si="107"/>
        <v>1.9529137160473583E-3</v>
      </c>
      <c r="X759" s="40">
        <f t="shared" si="102"/>
        <v>4.799522739094938E-9</v>
      </c>
      <c r="Y759" s="2"/>
      <c r="Z759" s="4"/>
      <c r="AA759" s="4"/>
      <c r="AB759" s="4"/>
      <c r="AC759" s="4"/>
      <c r="AD759" s="4"/>
      <c r="AE759" s="4"/>
    </row>
    <row r="760" spans="6:31">
      <c r="F760" s="25">
        <v>37776</v>
      </c>
      <c r="G760" s="8">
        <v>54.67</v>
      </c>
      <c r="H760" s="8">
        <v>55.55</v>
      </c>
      <c r="I760" s="8">
        <v>54.61</v>
      </c>
      <c r="J760" s="8">
        <v>55.47</v>
      </c>
      <c r="K760" s="8">
        <v>1536600</v>
      </c>
      <c r="L760" s="26">
        <v>46.93</v>
      </c>
      <c r="M760" s="8"/>
      <c r="N760" s="32">
        <v>0</v>
      </c>
      <c r="O760" s="11">
        <f t="shared" si="103"/>
        <v>150</v>
      </c>
      <c r="P760" s="11">
        <f t="shared" si="100"/>
        <v>1.1819731515022374</v>
      </c>
      <c r="Q760" s="12">
        <f t="shared" si="99"/>
        <v>253.40982297345803</v>
      </c>
      <c r="R760" s="12">
        <f t="shared" si="104"/>
        <v>0</v>
      </c>
      <c r="S760" s="12">
        <f t="shared" si="105"/>
        <v>20242</v>
      </c>
      <c r="T760" s="31">
        <f t="shared" si="101"/>
        <v>14056.642880337717</v>
      </c>
      <c r="U760" s="13"/>
      <c r="V760" s="39">
        <f t="shared" si="106"/>
        <v>1.7241633726493354E-2</v>
      </c>
      <c r="W760" s="14">
        <f t="shared" si="107"/>
        <v>1.7193632236597176E-2</v>
      </c>
      <c r="X760" s="40">
        <f t="shared" si="102"/>
        <v>2.3041430322528867E-9</v>
      </c>
      <c r="Y760" s="2"/>
      <c r="Z760" s="4"/>
      <c r="AA760" s="4"/>
      <c r="AB760" s="4"/>
      <c r="AC760" s="4"/>
      <c r="AD760" s="4"/>
      <c r="AE760" s="4"/>
    </row>
    <row r="761" spans="6:31">
      <c r="F761" s="25">
        <v>37777</v>
      </c>
      <c r="G761" s="8">
        <v>55.3</v>
      </c>
      <c r="H761" s="8">
        <v>55.77</v>
      </c>
      <c r="I761" s="8">
        <v>55.04</v>
      </c>
      <c r="J761" s="8">
        <v>55.77</v>
      </c>
      <c r="K761" s="8">
        <v>93900</v>
      </c>
      <c r="L761" s="26">
        <v>47.19</v>
      </c>
      <c r="M761" s="8"/>
      <c r="N761" s="32">
        <v>0</v>
      </c>
      <c r="O761" s="11">
        <f t="shared" si="103"/>
        <v>150</v>
      </c>
      <c r="P761" s="11">
        <f t="shared" si="100"/>
        <v>1.1818181818181819</v>
      </c>
      <c r="Q761" s="12">
        <f t="shared" si="99"/>
        <v>253.42338291680716</v>
      </c>
      <c r="R761" s="12">
        <f t="shared" si="104"/>
        <v>0</v>
      </c>
      <c r="S761" s="12">
        <f t="shared" si="105"/>
        <v>20242</v>
      </c>
      <c r="T761" s="31">
        <f t="shared" si="101"/>
        <v>14133.422065270335</v>
      </c>
      <c r="U761" s="13"/>
      <c r="V761" s="39">
        <f t="shared" si="106"/>
        <v>5.4472648384770641E-3</v>
      </c>
      <c r="W761" s="14">
        <f t="shared" si="107"/>
        <v>5.5248759319698072E-3</v>
      </c>
      <c r="X761" s="40">
        <f t="shared" si="102"/>
        <v>6.0234818331393039E-9</v>
      </c>
      <c r="Y761" s="2"/>
      <c r="Z761" s="4"/>
      <c r="AA761" s="4"/>
      <c r="AB761" s="4"/>
      <c r="AC761" s="4"/>
      <c r="AD761" s="4"/>
      <c r="AE761" s="4"/>
    </row>
    <row r="762" spans="6:31">
      <c r="F762" s="25">
        <v>37778</v>
      </c>
      <c r="G762" s="8">
        <v>56.28</v>
      </c>
      <c r="H762" s="8">
        <v>56.78</v>
      </c>
      <c r="I762" s="8">
        <v>55.52</v>
      </c>
      <c r="J762" s="8">
        <v>55.55</v>
      </c>
      <c r="K762" s="8">
        <v>83300</v>
      </c>
      <c r="L762" s="26">
        <v>47</v>
      </c>
      <c r="M762" s="8"/>
      <c r="N762" s="32">
        <v>0</v>
      </c>
      <c r="O762" s="11">
        <f t="shared" si="103"/>
        <v>150</v>
      </c>
      <c r="P762" s="11">
        <f t="shared" si="100"/>
        <v>1.1819148936170212</v>
      </c>
      <c r="Q762" s="12">
        <f t="shared" si="99"/>
        <v>253.41492015738351</v>
      </c>
      <c r="R762" s="12">
        <f t="shared" si="104"/>
        <v>0</v>
      </c>
      <c r="S762" s="12">
        <f t="shared" si="105"/>
        <v>20242</v>
      </c>
      <c r="T762" s="31">
        <f t="shared" si="101"/>
        <v>14077.198814742653</v>
      </c>
      <c r="U762" s="13"/>
      <c r="V762" s="39">
        <f t="shared" si="106"/>
        <v>-3.9859686326030111E-3</v>
      </c>
      <c r="W762" s="14">
        <f t="shared" si="107"/>
        <v>-4.0344040282374646E-3</v>
      </c>
      <c r="X762" s="40">
        <f t="shared" si="102"/>
        <v>2.3459875502660342E-9</v>
      </c>
      <c r="Y762" s="2"/>
      <c r="Z762" s="4"/>
      <c r="AA762" s="4"/>
      <c r="AB762" s="4"/>
      <c r="AC762" s="4"/>
      <c r="AD762" s="4"/>
      <c r="AE762" s="4"/>
    </row>
    <row r="763" spans="6:31">
      <c r="F763" s="25">
        <v>37781</v>
      </c>
      <c r="G763" s="8">
        <v>55.26</v>
      </c>
      <c r="H763" s="8">
        <v>55.42</v>
      </c>
      <c r="I763" s="8">
        <v>54.7</v>
      </c>
      <c r="J763" s="8">
        <v>54.85</v>
      </c>
      <c r="K763" s="8">
        <v>56500</v>
      </c>
      <c r="L763" s="26">
        <v>46.41</v>
      </c>
      <c r="M763" s="8"/>
      <c r="N763" s="32">
        <v>0</v>
      </c>
      <c r="O763" s="11">
        <f t="shared" si="103"/>
        <v>150</v>
      </c>
      <c r="P763" s="11">
        <f t="shared" si="100"/>
        <v>1.1818573583279466</v>
      </c>
      <c r="Q763" s="12">
        <f t="shared" si="99"/>
        <v>253.41995461207802</v>
      </c>
      <c r="R763" s="12">
        <f t="shared" si="104"/>
        <v>0</v>
      </c>
      <c r="S763" s="12">
        <f t="shared" si="105"/>
        <v>20242</v>
      </c>
      <c r="T763" s="31">
        <f t="shared" si="101"/>
        <v>13900.084510472479</v>
      </c>
      <c r="U763" s="13"/>
      <c r="V763" s="39">
        <f t="shared" si="106"/>
        <v>-1.2661463112311313E-2</v>
      </c>
      <c r="W763" s="14">
        <f t="shared" si="107"/>
        <v>-1.2632648456974177E-2</v>
      </c>
      <c r="X763" s="40">
        <f t="shared" si="102"/>
        <v>8.302843621979126E-10</v>
      </c>
      <c r="Y763" s="2"/>
      <c r="Z763" s="4"/>
      <c r="AA763" s="4"/>
      <c r="AB763" s="4"/>
      <c r="AC763" s="4"/>
      <c r="AD763" s="4"/>
      <c r="AE763" s="4"/>
    </row>
    <row r="764" spans="6:31">
      <c r="F764" s="25">
        <v>37782</v>
      </c>
      <c r="G764" s="8">
        <v>55.09</v>
      </c>
      <c r="H764" s="8">
        <v>55.29</v>
      </c>
      <c r="I764" s="8">
        <v>54.89</v>
      </c>
      <c r="J764" s="8">
        <v>55.2</v>
      </c>
      <c r="K764" s="8">
        <v>43300</v>
      </c>
      <c r="L764" s="26">
        <v>46.7</v>
      </c>
      <c r="M764" s="8"/>
      <c r="N764" s="32">
        <v>0</v>
      </c>
      <c r="O764" s="11">
        <f t="shared" si="103"/>
        <v>150</v>
      </c>
      <c r="P764" s="11">
        <f t="shared" si="100"/>
        <v>1.1820128479657388</v>
      </c>
      <c r="Q764" s="12">
        <f t="shared" si="99"/>
        <v>253.40635008035844</v>
      </c>
      <c r="R764" s="12">
        <f t="shared" si="104"/>
        <v>0</v>
      </c>
      <c r="S764" s="12">
        <f t="shared" si="105"/>
        <v>20242</v>
      </c>
      <c r="T764" s="31">
        <f t="shared" si="101"/>
        <v>13988.030524435786</v>
      </c>
      <c r="U764" s="13"/>
      <c r="V764" s="39">
        <f t="shared" si="106"/>
        <v>6.3070813777663893E-3</v>
      </c>
      <c r="W764" s="14">
        <f t="shared" si="107"/>
        <v>6.2292114217673816E-3</v>
      </c>
      <c r="X764" s="40">
        <f t="shared" si="102"/>
        <v>6.0637300472874048E-9</v>
      </c>
      <c r="Y764" s="2"/>
      <c r="Z764" s="4"/>
      <c r="AA764" s="4"/>
      <c r="AB764" s="4"/>
      <c r="AC764" s="4"/>
      <c r="AD764" s="4"/>
      <c r="AE764" s="4"/>
    </row>
    <row r="765" spans="6:31">
      <c r="F765" s="25">
        <v>37783</v>
      </c>
      <c r="G765" s="8">
        <v>55.26</v>
      </c>
      <c r="H765" s="8">
        <v>56.05</v>
      </c>
      <c r="I765" s="8">
        <v>55.26</v>
      </c>
      <c r="J765" s="8">
        <v>55.98</v>
      </c>
      <c r="K765" s="8">
        <v>83100</v>
      </c>
      <c r="L765" s="26">
        <v>47.36</v>
      </c>
      <c r="M765" s="8"/>
      <c r="N765" s="32">
        <v>0</v>
      </c>
      <c r="O765" s="11">
        <f t="shared" si="103"/>
        <v>150</v>
      </c>
      <c r="P765" s="11">
        <f t="shared" si="100"/>
        <v>1.1820101351351351</v>
      </c>
      <c r="Q765" s="12">
        <f t="shared" si="99"/>
        <v>253.40658740819748</v>
      </c>
      <c r="R765" s="12">
        <f t="shared" si="104"/>
        <v>0</v>
      </c>
      <c r="S765" s="12">
        <f t="shared" si="105"/>
        <v>20242</v>
      </c>
      <c r="T765" s="31">
        <f t="shared" si="101"/>
        <v>14185.700763110894</v>
      </c>
      <c r="U765" s="13"/>
      <c r="V765" s="39">
        <f t="shared" si="106"/>
        <v>1.4032467354300146E-2</v>
      </c>
      <c r="W765" s="14">
        <f t="shared" si="107"/>
        <v>1.4033825900898501E-2</v>
      </c>
      <c r="X765" s="40">
        <f t="shared" si="102"/>
        <v>1.845648859902035E-12</v>
      </c>
      <c r="Y765" s="2"/>
      <c r="Z765" s="4"/>
      <c r="AA765" s="4"/>
      <c r="AB765" s="4"/>
      <c r="AC765" s="4"/>
      <c r="AD765" s="4"/>
      <c r="AE765" s="4"/>
    </row>
    <row r="766" spans="6:31">
      <c r="F766" s="25">
        <v>37784</v>
      </c>
      <c r="G766" s="8">
        <v>56.36</v>
      </c>
      <c r="H766" s="8">
        <v>56.36</v>
      </c>
      <c r="I766" s="8">
        <v>55.8</v>
      </c>
      <c r="J766" s="8">
        <v>56.14</v>
      </c>
      <c r="K766" s="8">
        <v>74400</v>
      </c>
      <c r="L766" s="26">
        <v>47.5</v>
      </c>
      <c r="M766" s="8"/>
      <c r="N766" s="32">
        <v>0</v>
      </c>
      <c r="O766" s="11">
        <f t="shared" si="103"/>
        <v>150</v>
      </c>
      <c r="P766" s="11">
        <f t="shared" si="100"/>
        <v>1.1818947368421053</v>
      </c>
      <c r="Q766" s="12">
        <f t="shared" si="99"/>
        <v>253.41668386036275</v>
      </c>
      <c r="R766" s="12">
        <f t="shared" si="104"/>
        <v>0</v>
      </c>
      <c r="S766" s="12">
        <f t="shared" si="105"/>
        <v>20242</v>
      </c>
      <c r="T766" s="31">
        <f t="shared" si="101"/>
        <v>14226.812631920766</v>
      </c>
      <c r="U766" s="13"/>
      <c r="V766" s="39">
        <f t="shared" si="106"/>
        <v>2.8939289481594434E-3</v>
      </c>
      <c r="W766" s="14">
        <f t="shared" si="107"/>
        <v>2.9517204648453429E-3</v>
      </c>
      <c r="X766" s="40">
        <f t="shared" si="102"/>
        <v>3.339859400856605E-9</v>
      </c>
      <c r="Y766" s="2"/>
      <c r="Z766" s="4"/>
      <c r="AA766" s="4"/>
      <c r="AB766" s="4"/>
      <c r="AC766" s="4"/>
      <c r="AD766" s="4"/>
      <c r="AE766" s="4"/>
    </row>
    <row r="767" spans="6:31">
      <c r="F767" s="25">
        <v>37785</v>
      </c>
      <c r="G767" s="8">
        <v>56.08</v>
      </c>
      <c r="H767" s="8">
        <v>56.09</v>
      </c>
      <c r="I767" s="8">
        <v>55.16</v>
      </c>
      <c r="J767" s="8">
        <v>55.32</v>
      </c>
      <c r="K767" s="8">
        <v>89700</v>
      </c>
      <c r="L767" s="26">
        <v>47</v>
      </c>
      <c r="M767" s="8"/>
      <c r="N767" s="32">
        <v>0</v>
      </c>
      <c r="O767" s="11">
        <f t="shared" si="103"/>
        <v>150</v>
      </c>
      <c r="P767" s="11">
        <f t="shared" si="100"/>
        <v>1.1770212765957446</v>
      </c>
      <c r="Q767" s="12">
        <f t="shared" si="99"/>
        <v>253.84488096064086</v>
      </c>
      <c r="R767" s="12">
        <f t="shared" si="104"/>
        <v>0</v>
      </c>
      <c r="S767" s="12">
        <f t="shared" si="105"/>
        <v>20242</v>
      </c>
      <c r="T767" s="31">
        <f t="shared" si="101"/>
        <v>14042.698814742653</v>
      </c>
      <c r="U767" s="13"/>
      <c r="V767" s="39">
        <f t="shared" si="106"/>
        <v>-1.3025794291088378E-2</v>
      </c>
      <c r="W767" s="14">
        <f t="shared" si="107"/>
        <v>-1.0582109330536972E-2</v>
      </c>
      <c r="X767" s="40">
        <f t="shared" si="102"/>
        <v>5.9715961864251242E-6</v>
      </c>
      <c r="Y767" s="2"/>
      <c r="Z767" s="4"/>
      <c r="AA767" s="4"/>
      <c r="AB767" s="4"/>
      <c r="AC767" s="4"/>
      <c r="AD767" s="4"/>
      <c r="AE767" s="4"/>
    </row>
    <row r="768" spans="6:31">
      <c r="F768" s="25">
        <v>37788</v>
      </c>
      <c r="G768" s="8">
        <v>55.58</v>
      </c>
      <c r="H768" s="8">
        <v>56.58</v>
      </c>
      <c r="I768" s="8">
        <v>55.58</v>
      </c>
      <c r="J768" s="8">
        <v>56.58</v>
      </c>
      <c r="K768" s="8">
        <v>165200</v>
      </c>
      <c r="L768" s="26">
        <v>48.07</v>
      </c>
      <c r="M768" s="8"/>
      <c r="N768" s="32">
        <v>0</v>
      </c>
      <c r="O768" s="11">
        <f t="shared" si="103"/>
        <v>150</v>
      </c>
      <c r="P768" s="11">
        <f t="shared" si="100"/>
        <v>1.1770334928229664</v>
      </c>
      <c r="Q768" s="12">
        <f t="shared" si="99"/>
        <v>253.84380317256654</v>
      </c>
      <c r="R768" s="12">
        <f t="shared" si="104"/>
        <v>0</v>
      </c>
      <c r="S768" s="12">
        <f t="shared" si="105"/>
        <v>20242</v>
      </c>
      <c r="T768" s="31">
        <f t="shared" si="101"/>
        <v>14362.482383503815</v>
      </c>
      <c r="U768" s="13"/>
      <c r="V768" s="39">
        <f t="shared" si="106"/>
        <v>2.2516813214751574E-2</v>
      </c>
      <c r="W768" s="14">
        <f t="shared" si="107"/>
        <v>2.2510680195810658E-2</v>
      </c>
      <c r="X768" s="40">
        <f t="shared" si="102"/>
        <v>3.7613921329643289E-11</v>
      </c>
      <c r="Y768" s="2"/>
      <c r="Z768" s="4"/>
      <c r="AA768" s="4"/>
      <c r="AB768" s="4"/>
      <c r="AC768" s="4"/>
      <c r="AD768" s="4"/>
      <c r="AE768" s="4"/>
    </row>
    <row r="769" spans="6:31">
      <c r="F769" s="25">
        <v>37789</v>
      </c>
      <c r="G769" s="8">
        <v>56.68</v>
      </c>
      <c r="H769" s="8">
        <v>56.83</v>
      </c>
      <c r="I769" s="8">
        <v>56.42</v>
      </c>
      <c r="J769" s="8">
        <v>56.52</v>
      </c>
      <c r="K769" s="8">
        <v>1087000</v>
      </c>
      <c r="L769" s="26">
        <v>48.02</v>
      </c>
      <c r="M769" s="8"/>
      <c r="N769" s="32">
        <v>0</v>
      </c>
      <c r="O769" s="11">
        <f t="shared" si="103"/>
        <v>150</v>
      </c>
      <c r="P769" s="11">
        <f t="shared" si="100"/>
        <v>1.1770095793419408</v>
      </c>
      <c r="Q769" s="12">
        <f t="shared" si="99"/>
        <v>253.84591298276723</v>
      </c>
      <c r="R769" s="12">
        <f t="shared" si="104"/>
        <v>0</v>
      </c>
      <c r="S769" s="12">
        <f t="shared" si="105"/>
        <v>20242</v>
      </c>
      <c r="T769" s="31">
        <f t="shared" si="101"/>
        <v>14347.371001786005</v>
      </c>
      <c r="U769" s="13"/>
      <c r="V769" s="39">
        <f t="shared" si="106"/>
        <v>-1.0526966411504416E-3</v>
      </c>
      <c r="W769" s="14">
        <f t="shared" si="107"/>
        <v>-1.0406911127621415E-3</v>
      </c>
      <c r="X769" s="40">
        <f t="shared" si="102"/>
        <v>1.4413271188228135E-10</v>
      </c>
      <c r="Y769" s="2"/>
      <c r="Z769" s="4"/>
      <c r="AA769" s="4"/>
      <c r="AB769" s="4"/>
      <c r="AC769" s="4"/>
      <c r="AD769" s="4"/>
      <c r="AE769" s="4"/>
    </row>
    <row r="770" spans="6:31">
      <c r="F770" s="25">
        <v>37790</v>
      </c>
      <c r="G770" s="8">
        <v>56.47</v>
      </c>
      <c r="H770" s="8">
        <v>56.75</v>
      </c>
      <c r="I770" s="8">
        <v>56.22</v>
      </c>
      <c r="J770" s="8">
        <v>56.46</v>
      </c>
      <c r="K770" s="8">
        <v>155300</v>
      </c>
      <c r="L770" s="26">
        <v>47.97</v>
      </c>
      <c r="M770" s="8"/>
      <c r="N770" s="32">
        <v>0</v>
      </c>
      <c r="O770" s="11">
        <f t="shared" si="103"/>
        <v>150</v>
      </c>
      <c r="P770" s="11">
        <f t="shared" si="100"/>
        <v>1.1769856160100063</v>
      </c>
      <c r="Q770" s="12">
        <f t="shared" si="99"/>
        <v>253.84802727715538</v>
      </c>
      <c r="R770" s="12">
        <f t="shared" si="104"/>
        <v>0</v>
      </c>
      <c r="S770" s="12">
        <f t="shared" si="105"/>
        <v>20242</v>
      </c>
      <c r="T770" s="31">
        <f t="shared" si="101"/>
        <v>14332.259620068193</v>
      </c>
      <c r="U770" s="13"/>
      <c r="V770" s="39">
        <f t="shared" si="106"/>
        <v>-1.0538059792680079E-3</v>
      </c>
      <c r="W770" s="14">
        <f t="shared" si="107"/>
        <v>-1.0417752791346423E-3</v>
      </c>
      <c r="X770" s="40">
        <f t="shared" si="102"/>
        <v>1.447377456989649E-10</v>
      </c>
      <c r="Y770" s="2"/>
      <c r="Z770" s="4"/>
      <c r="AA770" s="4"/>
      <c r="AB770" s="4"/>
      <c r="AC770" s="4"/>
      <c r="AD770" s="4"/>
      <c r="AE770" s="4"/>
    </row>
    <row r="771" spans="6:31">
      <c r="F771" s="25">
        <v>37791</v>
      </c>
      <c r="G771" s="8">
        <v>56.48</v>
      </c>
      <c r="H771" s="8">
        <v>56.57</v>
      </c>
      <c r="I771" s="8">
        <v>55.58</v>
      </c>
      <c r="J771" s="8">
        <v>55.71</v>
      </c>
      <c r="K771" s="8">
        <v>399600</v>
      </c>
      <c r="L771" s="26">
        <v>47.33</v>
      </c>
      <c r="M771" s="8"/>
      <c r="N771" s="32">
        <v>0</v>
      </c>
      <c r="O771" s="11">
        <f t="shared" si="103"/>
        <v>150</v>
      </c>
      <c r="P771" s="11">
        <f t="shared" si="100"/>
        <v>1.1770547221635328</v>
      </c>
      <c r="Q771" s="12">
        <f t="shared" si="99"/>
        <v>253.84193024735606</v>
      </c>
      <c r="R771" s="12">
        <f t="shared" si="104"/>
        <v>0</v>
      </c>
      <c r="S771" s="12">
        <f t="shared" si="105"/>
        <v>20242</v>
      </c>
      <c r="T771" s="31">
        <f t="shared" si="101"/>
        <v>14141.533934080206</v>
      </c>
      <c r="U771" s="13"/>
      <c r="V771" s="39">
        <f t="shared" si="106"/>
        <v>-1.3396777506045602E-2</v>
      </c>
      <c r="W771" s="14">
        <f t="shared" si="107"/>
        <v>-1.3431471595815994E-2</v>
      </c>
      <c r="X771" s="40">
        <f t="shared" si="102"/>
        <v>1.2036798649960571E-9</v>
      </c>
      <c r="Y771" s="2"/>
      <c r="Z771" s="4"/>
      <c r="AA771" s="4"/>
      <c r="AB771" s="4"/>
      <c r="AC771" s="4"/>
      <c r="AD771" s="4"/>
      <c r="AE771" s="4"/>
    </row>
    <row r="772" spans="6:31">
      <c r="F772" s="25">
        <v>37792</v>
      </c>
      <c r="G772" s="8">
        <v>56.05</v>
      </c>
      <c r="H772" s="8">
        <v>56.05</v>
      </c>
      <c r="I772" s="8">
        <v>55.58</v>
      </c>
      <c r="J772" s="8">
        <v>55.65</v>
      </c>
      <c r="K772" s="8">
        <v>1040100</v>
      </c>
      <c r="L772" s="26">
        <v>47.28</v>
      </c>
      <c r="M772" s="8"/>
      <c r="N772" s="32">
        <v>0</v>
      </c>
      <c r="O772" s="11">
        <f t="shared" si="103"/>
        <v>150</v>
      </c>
      <c r="P772" s="11">
        <f t="shared" si="100"/>
        <v>1.1770304568527918</v>
      </c>
      <c r="Q772" s="12">
        <f t="shared" ref="Q772:Q835" si="108">$D$4*$P$4/P772+O772</f>
        <v>253.84407102178611</v>
      </c>
      <c r="R772" s="12">
        <f t="shared" si="104"/>
        <v>0</v>
      </c>
      <c r="S772" s="12">
        <f t="shared" si="105"/>
        <v>20242</v>
      </c>
      <c r="T772" s="31">
        <f t="shared" si="101"/>
        <v>14126.422552362397</v>
      </c>
      <c r="U772" s="13"/>
      <c r="V772" s="39">
        <f t="shared" si="106"/>
        <v>-1.0691528525965267E-3</v>
      </c>
      <c r="W772" s="14">
        <f t="shared" si="107"/>
        <v>-1.0569708203137945E-3</v>
      </c>
      <c r="X772" s="40">
        <f t="shared" si="102"/>
        <v>1.4840191053752864E-10</v>
      </c>
      <c r="Y772" s="2"/>
      <c r="Z772" s="4"/>
      <c r="AA772" s="4"/>
      <c r="AB772" s="4"/>
      <c r="AC772" s="4"/>
      <c r="AD772" s="4"/>
      <c r="AE772" s="4"/>
    </row>
    <row r="773" spans="6:31">
      <c r="F773" s="25">
        <v>37795</v>
      </c>
      <c r="G773" s="8">
        <v>55.5</v>
      </c>
      <c r="H773" s="8">
        <v>55.5</v>
      </c>
      <c r="I773" s="8">
        <v>54.67</v>
      </c>
      <c r="J773" s="8">
        <v>54.89</v>
      </c>
      <c r="K773" s="8">
        <v>98700</v>
      </c>
      <c r="L773" s="26">
        <v>46.63</v>
      </c>
      <c r="M773" s="8"/>
      <c r="N773" s="32">
        <v>0</v>
      </c>
      <c r="O773" s="11">
        <f t="shared" si="103"/>
        <v>150</v>
      </c>
      <c r="P773" s="11">
        <f t="shared" ref="P773:P836" si="109">J773/L773</f>
        <v>1.1771391807849023</v>
      </c>
      <c r="Q773" s="12">
        <f t="shared" si="108"/>
        <v>253.83447968720805</v>
      </c>
      <c r="R773" s="12">
        <f t="shared" si="104"/>
        <v>0</v>
      </c>
      <c r="S773" s="12">
        <f t="shared" si="105"/>
        <v>20242</v>
      </c>
      <c r="T773" s="31">
        <f t="shared" ref="T773:T836" si="110">Q773*J773</f>
        <v>13932.97459003085</v>
      </c>
      <c r="U773" s="13"/>
      <c r="V773" s="39">
        <f t="shared" si="106"/>
        <v>-1.3788680228933363E-2</v>
      </c>
      <c r="W773" s="14">
        <f t="shared" si="107"/>
        <v>-1.38432622776132E-2</v>
      </c>
      <c r="X773" s="40">
        <f t="shared" ref="X773:X836" si="111">(V773-W773)^2</f>
        <v>2.9792000380881114E-9</v>
      </c>
      <c r="Y773" s="2"/>
      <c r="Z773" s="4"/>
      <c r="AA773" s="4"/>
      <c r="AB773" s="4"/>
      <c r="AC773" s="4"/>
      <c r="AD773" s="4"/>
      <c r="AE773" s="4"/>
    </row>
    <row r="774" spans="6:31">
      <c r="F774" s="25">
        <v>37796</v>
      </c>
      <c r="G774" s="8">
        <v>54.9</v>
      </c>
      <c r="H774" s="8">
        <v>55.2</v>
      </c>
      <c r="I774" s="8">
        <v>54.67</v>
      </c>
      <c r="J774" s="8">
        <v>54.94</v>
      </c>
      <c r="K774" s="8">
        <v>321300</v>
      </c>
      <c r="L774" s="26">
        <v>46.68</v>
      </c>
      <c r="M774" s="8"/>
      <c r="N774" s="32">
        <v>0</v>
      </c>
      <c r="O774" s="11">
        <f t="shared" ref="O774:O837" si="112">O773+N774</f>
        <v>150</v>
      </c>
      <c r="P774" s="11">
        <f t="shared" si="109"/>
        <v>1.176949443016281</v>
      </c>
      <c r="Q774" s="12">
        <f t="shared" si="108"/>
        <v>253.85121899797343</v>
      </c>
      <c r="R774" s="12">
        <f t="shared" ref="R774:R837" si="113">IF(N774&lt;&gt;0,N774*J774,0)</f>
        <v>0</v>
      </c>
      <c r="S774" s="12">
        <f t="shared" ref="S774:S837" si="114">IF(N774&lt;&gt;0,N774*J774+S773,S773)</f>
        <v>20242</v>
      </c>
      <c r="T774" s="31">
        <f t="shared" si="110"/>
        <v>13946.58597174866</v>
      </c>
      <c r="U774" s="13"/>
      <c r="V774" s="39">
        <f t="shared" ref="V774:V837" si="115">LN((T774-R774)/T773)</f>
        <v>9.7644170316930998E-4</v>
      </c>
      <c r="W774" s="14">
        <f t="shared" ref="W774:W837" si="116">LN(L774/L773)</f>
        <v>1.0716965981257449E-3</v>
      </c>
      <c r="X774" s="40">
        <f t="shared" si="111"/>
        <v>9.0734950131614529E-9</v>
      </c>
      <c r="Y774" s="2"/>
      <c r="Z774" s="4"/>
      <c r="AA774" s="4"/>
      <c r="AB774" s="4"/>
      <c r="AC774" s="4"/>
      <c r="AD774" s="4"/>
      <c r="AE774" s="4"/>
    </row>
    <row r="775" spans="6:31">
      <c r="F775" s="25">
        <v>37797</v>
      </c>
      <c r="G775" s="8">
        <v>55</v>
      </c>
      <c r="H775" s="8">
        <v>55.45</v>
      </c>
      <c r="I775" s="8">
        <v>54.52</v>
      </c>
      <c r="J775" s="8">
        <v>54.6</v>
      </c>
      <c r="K775" s="8">
        <v>697300</v>
      </c>
      <c r="L775" s="26">
        <v>46.39</v>
      </c>
      <c r="M775" s="8"/>
      <c r="N775" s="32">
        <v>0</v>
      </c>
      <c r="O775" s="11">
        <f t="shared" si="112"/>
        <v>150</v>
      </c>
      <c r="P775" s="11">
        <f t="shared" si="109"/>
        <v>1.1769777969389954</v>
      </c>
      <c r="Q775" s="12">
        <f t="shared" si="108"/>
        <v>253.84871717555595</v>
      </c>
      <c r="R775" s="12">
        <f t="shared" si="113"/>
        <v>0</v>
      </c>
      <c r="S775" s="12">
        <f t="shared" si="114"/>
        <v>20242</v>
      </c>
      <c r="T775" s="31">
        <f t="shared" si="110"/>
        <v>13860.139957785355</v>
      </c>
      <c r="U775" s="13"/>
      <c r="V775" s="39">
        <f t="shared" si="115"/>
        <v>-6.2176534322503675E-3</v>
      </c>
      <c r="W775" s="14">
        <f t="shared" si="116"/>
        <v>-6.2318886547028697E-3</v>
      </c>
      <c r="X775" s="40">
        <f t="shared" si="111"/>
        <v>2.0264155827222257E-10</v>
      </c>
      <c r="Y775" s="2"/>
      <c r="Z775" s="4"/>
      <c r="AA775" s="4"/>
      <c r="AB775" s="4"/>
      <c r="AC775" s="4"/>
      <c r="AD775" s="4"/>
      <c r="AE775" s="4"/>
    </row>
    <row r="776" spans="6:31">
      <c r="F776" s="25">
        <v>37798</v>
      </c>
      <c r="G776" s="8">
        <v>54.55</v>
      </c>
      <c r="H776" s="8">
        <v>55.28</v>
      </c>
      <c r="I776" s="8">
        <v>54.55</v>
      </c>
      <c r="J776" s="8">
        <v>55.28</v>
      </c>
      <c r="K776" s="8">
        <v>215900</v>
      </c>
      <c r="L776" s="26">
        <v>46.96</v>
      </c>
      <c r="M776" s="8"/>
      <c r="N776" s="32">
        <v>0</v>
      </c>
      <c r="O776" s="11">
        <f t="shared" si="112"/>
        <v>150</v>
      </c>
      <c r="P776" s="11">
        <f t="shared" si="109"/>
        <v>1.1771720613287904</v>
      </c>
      <c r="Q776" s="12">
        <f t="shared" si="108"/>
        <v>253.83157940246753</v>
      </c>
      <c r="R776" s="12">
        <f t="shared" si="113"/>
        <v>0</v>
      </c>
      <c r="S776" s="12">
        <f t="shared" si="114"/>
        <v>20242</v>
      </c>
      <c r="T776" s="31">
        <f t="shared" si="110"/>
        <v>14031.809709368405</v>
      </c>
      <c r="U776" s="13"/>
      <c r="V776" s="39">
        <f t="shared" si="115"/>
        <v>1.2309782671825939E-2</v>
      </c>
      <c r="W776" s="14">
        <f t="shared" si="116"/>
        <v>1.2212256756188627E-2</v>
      </c>
      <c r="X776" s="40">
        <f t="shared" si="111"/>
        <v>9.5113042208960672E-9</v>
      </c>
      <c r="Y776" s="2"/>
      <c r="Z776" s="4"/>
      <c r="AA776" s="4"/>
      <c r="AB776" s="4"/>
      <c r="AC776" s="4"/>
      <c r="AD776" s="4"/>
      <c r="AE776" s="4"/>
    </row>
    <row r="777" spans="6:31">
      <c r="F777" s="25">
        <v>37799</v>
      </c>
      <c r="G777" s="8">
        <v>55.05</v>
      </c>
      <c r="H777" s="8">
        <v>55.49</v>
      </c>
      <c r="I777" s="8">
        <v>54.7</v>
      </c>
      <c r="J777" s="8">
        <v>54.86</v>
      </c>
      <c r="K777" s="8">
        <v>164700</v>
      </c>
      <c r="L777" s="26">
        <v>46.61</v>
      </c>
      <c r="M777" s="8"/>
      <c r="N777" s="32">
        <v>0</v>
      </c>
      <c r="O777" s="11">
        <f t="shared" si="112"/>
        <v>150</v>
      </c>
      <c r="P777" s="11">
        <f t="shared" si="109"/>
        <v>1.1770006436387042</v>
      </c>
      <c r="Q777" s="12">
        <f t="shared" si="108"/>
        <v>253.84670137338179</v>
      </c>
      <c r="R777" s="12">
        <f t="shared" si="113"/>
        <v>0</v>
      </c>
      <c r="S777" s="12">
        <f t="shared" si="114"/>
        <v>20242</v>
      </c>
      <c r="T777" s="31">
        <f t="shared" si="110"/>
        <v>13926.030037343726</v>
      </c>
      <c r="U777" s="13"/>
      <c r="V777" s="39">
        <f t="shared" si="115"/>
        <v>-7.5671209034379166E-3</v>
      </c>
      <c r="W777" s="14">
        <f t="shared" si="116"/>
        <v>-7.4810651351914512E-3</v>
      </c>
      <c r="X777" s="40">
        <f t="shared" si="111"/>
        <v>7.4055952484893609E-9</v>
      </c>
      <c r="Y777" s="2"/>
      <c r="Z777" s="4"/>
      <c r="AA777" s="4"/>
      <c r="AB777" s="4"/>
      <c r="AC777" s="4"/>
      <c r="AD777" s="4"/>
      <c r="AE777" s="4"/>
    </row>
    <row r="778" spans="6:31">
      <c r="F778" s="25">
        <v>37802</v>
      </c>
      <c r="G778" s="8">
        <v>55.18</v>
      </c>
      <c r="H778" s="8">
        <v>55.24</v>
      </c>
      <c r="I778" s="8">
        <v>54.51</v>
      </c>
      <c r="J778" s="8">
        <v>54.59</v>
      </c>
      <c r="K778" s="8">
        <v>733600</v>
      </c>
      <c r="L778" s="26">
        <v>46.38</v>
      </c>
      <c r="M778" s="8"/>
      <c r="N778" s="32">
        <v>0</v>
      </c>
      <c r="O778" s="11">
        <f t="shared" si="112"/>
        <v>150</v>
      </c>
      <c r="P778" s="11">
        <f t="shared" si="109"/>
        <v>1.1770159551530832</v>
      </c>
      <c r="Q778" s="12">
        <f t="shared" si="108"/>
        <v>253.84535045689307</v>
      </c>
      <c r="R778" s="12">
        <f t="shared" si="113"/>
        <v>0</v>
      </c>
      <c r="S778" s="12">
        <f t="shared" si="114"/>
        <v>20242</v>
      </c>
      <c r="T778" s="31">
        <f t="shared" si="110"/>
        <v>13857.417681441793</v>
      </c>
      <c r="U778" s="13"/>
      <c r="V778" s="39">
        <f t="shared" si="115"/>
        <v>-4.939091510701263E-3</v>
      </c>
      <c r="W778" s="14">
        <f t="shared" si="116"/>
        <v>-4.9467785572638746E-3</v>
      </c>
      <c r="X778" s="40">
        <f t="shared" si="111"/>
        <v>5.9090684855758055E-11</v>
      </c>
      <c r="Y778" s="2"/>
      <c r="Z778" s="4"/>
      <c r="AA778" s="4"/>
      <c r="AB778" s="4"/>
      <c r="AC778" s="4"/>
      <c r="AD778" s="4"/>
      <c r="AE778" s="4"/>
    </row>
    <row r="779" spans="6:31">
      <c r="F779" s="25">
        <v>37803</v>
      </c>
      <c r="G779" s="8">
        <v>54.37</v>
      </c>
      <c r="H779" s="8">
        <v>55.19</v>
      </c>
      <c r="I779" s="8">
        <v>54</v>
      </c>
      <c r="J779" s="8">
        <v>55.15</v>
      </c>
      <c r="K779" s="8">
        <v>119300</v>
      </c>
      <c r="L779" s="26">
        <v>46.85</v>
      </c>
      <c r="M779" s="8"/>
      <c r="N779" s="32">
        <v>0</v>
      </c>
      <c r="O779" s="11">
        <f t="shared" si="112"/>
        <v>150</v>
      </c>
      <c r="P779" s="11">
        <f t="shared" si="109"/>
        <v>1.1771611526147279</v>
      </c>
      <c r="Q779" s="12">
        <f t="shared" si="108"/>
        <v>253.83254160633217</v>
      </c>
      <c r="R779" s="12">
        <f t="shared" si="113"/>
        <v>0</v>
      </c>
      <c r="S779" s="12">
        <f t="shared" si="114"/>
        <v>20242</v>
      </c>
      <c r="T779" s="31">
        <f t="shared" si="110"/>
        <v>13998.864669589218</v>
      </c>
      <c r="U779" s="13"/>
      <c r="V779" s="39">
        <f t="shared" si="115"/>
        <v>1.0155569364766286E-2</v>
      </c>
      <c r="W779" s="14">
        <f t="shared" si="116"/>
        <v>1.0082676857045588E-2</v>
      </c>
      <c r="X779" s="40">
        <f t="shared" si="111"/>
        <v>5.3133176818120996E-9</v>
      </c>
      <c r="Y779" s="2"/>
      <c r="Z779" s="4"/>
      <c r="AA779" s="4"/>
      <c r="AB779" s="4"/>
      <c r="AC779" s="4"/>
      <c r="AD779" s="4"/>
      <c r="AE779" s="4"/>
    </row>
    <row r="780" spans="6:31">
      <c r="F780" s="25">
        <v>37804</v>
      </c>
      <c r="G780" s="8">
        <v>55.15</v>
      </c>
      <c r="H780" s="8">
        <v>55.8</v>
      </c>
      <c r="I780" s="8">
        <v>55.15</v>
      </c>
      <c r="J780" s="8">
        <v>55.79</v>
      </c>
      <c r="K780" s="8">
        <v>127000</v>
      </c>
      <c r="L780" s="26">
        <v>47.4</v>
      </c>
      <c r="M780" s="8"/>
      <c r="N780" s="32">
        <v>0</v>
      </c>
      <c r="O780" s="11">
        <f t="shared" si="112"/>
        <v>150</v>
      </c>
      <c r="P780" s="11">
        <f t="shared" si="109"/>
        <v>1.1770042194092827</v>
      </c>
      <c r="Q780" s="12">
        <f t="shared" si="108"/>
        <v>253.84638588430084</v>
      </c>
      <c r="R780" s="12">
        <f t="shared" si="113"/>
        <v>0</v>
      </c>
      <c r="S780" s="12">
        <f t="shared" si="114"/>
        <v>20242</v>
      </c>
      <c r="T780" s="31">
        <f t="shared" si="110"/>
        <v>14162.089868485144</v>
      </c>
      <c r="U780" s="13"/>
      <c r="V780" s="39">
        <f t="shared" si="115"/>
        <v>1.1592435660049536E-2</v>
      </c>
      <c r="W780" s="14">
        <f t="shared" si="116"/>
        <v>1.167122001659962E-2</v>
      </c>
      <c r="X780" s="40">
        <f t="shared" si="111"/>
        <v>6.2069748370108805E-9</v>
      </c>
      <c r="Y780" s="2"/>
      <c r="Z780" s="4"/>
      <c r="AA780" s="4"/>
      <c r="AB780" s="4"/>
      <c r="AC780" s="4"/>
      <c r="AD780" s="4"/>
      <c r="AE780" s="4"/>
    </row>
    <row r="781" spans="6:31">
      <c r="F781" s="25">
        <v>37805</v>
      </c>
      <c r="G781" s="8">
        <v>55.36</v>
      </c>
      <c r="H781" s="8">
        <v>55.8</v>
      </c>
      <c r="I781" s="8">
        <v>55.36</v>
      </c>
      <c r="J781" s="8">
        <v>55.46</v>
      </c>
      <c r="K781" s="8">
        <v>77800</v>
      </c>
      <c r="L781" s="26">
        <v>47.12</v>
      </c>
      <c r="M781" s="8"/>
      <c r="N781" s="32">
        <v>0</v>
      </c>
      <c r="O781" s="11">
        <f t="shared" si="112"/>
        <v>150</v>
      </c>
      <c r="P781" s="11">
        <f t="shared" si="109"/>
        <v>1.1769949066213923</v>
      </c>
      <c r="Q781" s="12">
        <f t="shared" si="108"/>
        <v>253.84720755256762</v>
      </c>
      <c r="R781" s="12">
        <f t="shared" si="113"/>
        <v>0</v>
      </c>
      <c r="S781" s="12">
        <f t="shared" si="114"/>
        <v>20242</v>
      </c>
      <c r="T781" s="31">
        <f t="shared" si="110"/>
        <v>14078.366130865401</v>
      </c>
      <c r="U781" s="13"/>
      <c r="V781" s="39">
        <f t="shared" si="115"/>
        <v>-5.9293648030120556E-3</v>
      </c>
      <c r="W781" s="14">
        <f t="shared" si="116"/>
        <v>-5.9246893576995396E-3</v>
      </c>
      <c r="X781" s="40">
        <f t="shared" si="111"/>
        <v>2.1859788870328027E-11</v>
      </c>
      <c r="Y781" s="2"/>
      <c r="Z781" s="4"/>
      <c r="AA781" s="4"/>
      <c r="AB781" s="4"/>
      <c r="AC781" s="4"/>
      <c r="AD781" s="4"/>
      <c r="AE781" s="4"/>
    </row>
    <row r="782" spans="6:31">
      <c r="F782" s="25">
        <v>37809</v>
      </c>
      <c r="G782" s="8">
        <v>55.71</v>
      </c>
      <c r="H782" s="8">
        <v>56.46</v>
      </c>
      <c r="I782" s="8">
        <v>55.71</v>
      </c>
      <c r="J782" s="8">
        <v>56.42</v>
      </c>
      <c r="K782" s="8">
        <v>61300</v>
      </c>
      <c r="L782" s="26">
        <v>47.93</v>
      </c>
      <c r="M782" s="8"/>
      <c r="N782" s="32">
        <v>0</v>
      </c>
      <c r="O782" s="11">
        <f t="shared" si="112"/>
        <v>150</v>
      </c>
      <c r="P782" s="11">
        <f t="shared" si="109"/>
        <v>1.1771333194241602</v>
      </c>
      <c r="Q782" s="12">
        <f t="shared" si="108"/>
        <v>253.8349967155963</v>
      </c>
      <c r="R782" s="12">
        <f t="shared" si="113"/>
        <v>0</v>
      </c>
      <c r="S782" s="12">
        <f t="shared" si="114"/>
        <v>20242</v>
      </c>
      <c r="T782" s="31">
        <f t="shared" si="110"/>
        <v>14321.370514693945</v>
      </c>
      <c r="U782" s="13"/>
      <c r="V782" s="39">
        <f t="shared" si="115"/>
        <v>1.7113561131741752E-2</v>
      </c>
      <c r="W782" s="14">
        <f t="shared" si="116"/>
        <v>1.7044073828208686E-2</v>
      </c>
      <c r="X782" s="40">
        <f t="shared" si="111"/>
        <v>4.8284853522965523E-9</v>
      </c>
      <c r="Y782" s="2"/>
      <c r="Z782" s="4"/>
      <c r="AA782" s="4"/>
      <c r="AB782" s="4"/>
      <c r="AC782" s="4"/>
      <c r="AD782" s="4"/>
      <c r="AE782" s="4"/>
    </row>
    <row r="783" spans="6:31">
      <c r="F783" s="25">
        <v>37810</v>
      </c>
      <c r="G783" s="8">
        <v>56.25</v>
      </c>
      <c r="H783" s="8">
        <v>56.85</v>
      </c>
      <c r="I783" s="8">
        <v>56.12</v>
      </c>
      <c r="J783" s="8">
        <v>56.79</v>
      </c>
      <c r="K783" s="8">
        <v>121200</v>
      </c>
      <c r="L783" s="26">
        <v>48.25</v>
      </c>
      <c r="M783" s="8"/>
      <c r="N783" s="32">
        <v>0</v>
      </c>
      <c r="O783" s="11">
        <f t="shared" si="112"/>
        <v>150</v>
      </c>
      <c r="P783" s="11">
        <f t="shared" si="109"/>
        <v>1.1769948186528498</v>
      </c>
      <c r="Q783" s="12">
        <f t="shared" si="108"/>
        <v>253.84721531410347</v>
      </c>
      <c r="R783" s="12">
        <f t="shared" si="113"/>
        <v>0</v>
      </c>
      <c r="S783" s="12">
        <f t="shared" si="114"/>
        <v>20242</v>
      </c>
      <c r="T783" s="31">
        <f t="shared" si="110"/>
        <v>14415.983357687935</v>
      </c>
      <c r="U783" s="13"/>
      <c r="V783" s="39">
        <f t="shared" si="115"/>
        <v>6.5846831455872983E-3</v>
      </c>
      <c r="W783" s="14">
        <f t="shared" si="116"/>
        <v>6.6542146134549382E-3</v>
      </c>
      <c r="X783" s="40">
        <f t="shared" si="111"/>
        <v>4.8346250238286369E-9</v>
      </c>
      <c r="Y783" s="2"/>
      <c r="Z783" s="4"/>
      <c r="AA783" s="4"/>
      <c r="AB783" s="4"/>
      <c r="AC783" s="4"/>
      <c r="AD783" s="4"/>
      <c r="AE783" s="4"/>
    </row>
    <row r="784" spans="6:31">
      <c r="F784" s="25">
        <v>37811</v>
      </c>
      <c r="G784" s="8">
        <v>56.68</v>
      </c>
      <c r="H784" s="8">
        <v>56.85</v>
      </c>
      <c r="I784" s="8">
        <v>56.25</v>
      </c>
      <c r="J784" s="8">
        <v>56.52</v>
      </c>
      <c r="K784" s="8">
        <v>135800</v>
      </c>
      <c r="L784" s="26">
        <v>48.02</v>
      </c>
      <c r="M784" s="8"/>
      <c r="N784" s="32">
        <v>0</v>
      </c>
      <c r="O784" s="11">
        <f t="shared" si="112"/>
        <v>150</v>
      </c>
      <c r="P784" s="11">
        <f t="shared" si="109"/>
        <v>1.1770095793419408</v>
      </c>
      <c r="Q784" s="12">
        <f t="shared" si="108"/>
        <v>253.84591298276723</v>
      </c>
      <c r="R784" s="12">
        <f t="shared" si="113"/>
        <v>0</v>
      </c>
      <c r="S784" s="12">
        <f t="shared" si="114"/>
        <v>20242</v>
      </c>
      <c r="T784" s="31">
        <f t="shared" si="110"/>
        <v>14347.371001786005</v>
      </c>
      <c r="U784" s="13"/>
      <c r="V784" s="39">
        <f t="shared" si="115"/>
        <v>-4.7708264608950302E-3</v>
      </c>
      <c r="W784" s="14">
        <f t="shared" si="116"/>
        <v>-4.7782369918877255E-3</v>
      </c>
      <c r="X784" s="40">
        <f t="shared" si="111"/>
        <v>5.4915969593698405E-11</v>
      </c>
      <c r="Y784" s="2"/>
      <c r="Z784" s="4"/>
      <c r="AA784" s="4"/>
      <c r="AB784" s="4"/>
      <c r="AC784" s="4"/>
      <c r="AD784" s="4"/>
      <c r="AE784" s="4"/>
    </row>
    <row r="785" spans="6:31">
      <c r="F785" s="25">
        <v>37812</v>
      </c>
      <c r="G785" s="8">
        <v>56.14</v>
      </c>
      <c r="H785" s="8">
        <v>56.14</v>
      </c>
      <c r="I785" s="8">
        <v>55.44</v>
      </c>
      <c r="J785" s="8">
        <v>55.73</v>
      </c>
      <c r="K785" s="8">
        <v>241800</v>
      </c>
      <c r="L785" s="26">
        <v>47.35</v>
      </c>
      <c r="M785" s="8"/>
      <c r="N785" s="32">
        <v>0</v>
      </c>
      <c r="O785" s="11">
        <f t="shared" si="112"/>
        <v>150</v>
      </c>
      <c r="P785" s="11">
        <f t="shared" si="109"/>
        <v>1.1769799366420273</v>
      </c>
      <c r="Q785" s="12">
        <f t="shared" si="108"/>
        <v>253.84852838269035</v>
      </c>
      <c r="R785" s="12">
        <f t="shared" si="113"/>
        <v>0</v>
      </c>
      <c r="S785" s="12">
        <f t="shared" si="114"/>
        <v>20242</v>
      </c>
      <c r="T785" s="31">
        <f t="shared" si="110"/>
        <v>14146.978486767332</v>
      </c>
      <c r="U785" s="13"/>
      <c r="V785" s="39">
        <f t="shared" si="115"/>
        <v>-1.406565318757606E-2</v>
      </c>
      <c r="W785" s="14">
        <f t="shared" si="116"/>
        <v>-1.4050771161019939E-2</v>
      </c>
      <c r="X785" s="40">
        <f t="shared" si="111"/>
        <v>2.2147471441708869E-10</v>
      </c>
      <c r="Y785" s="2"/>
      <c r="Z785" s="4"/>
      <c r="AA785" s="4"/>
      <c r="AB785" s="4"/>
      <c r="AC785" s="4"/>
      <c r="AD785" s="4"/>
      <c r="AE785" s="4"/>
    </row>
    <row r="786" spans="6:31">
      <c r="F786" s="25">
        <v>37813</v>
      </c>
      <c r="G786" s="8">
        <v>55.9</v>
      </c>
      <c r="H786" s="8">
        <v>56.35</v>
      </c>
      <c r="I786" s="8">
        <v>55.9</v>
      </c>
      <c r="J786" s="8">
        <v>56.25</v>
      </c>
      <c r="K786" s="8">
        <v>60100</v>
      </c>
      <c r="L786" s="26">
        <v>47.79</v>
      </c>
      <c r="M786" s="8"/>
      <c r="N786" s="32">
        <v>0</v>
      </c>
      <c r="O786" s="11">
        <f t="shared" si="112"/>
        <v>150</v>
      </c>
      <c r="P786" s="11">
        <f t="shared" si="109"/>
        <v>1.1770244821092279</v>
      </c>
      <c r="Q786" s="12">
        <f t="shared" si="108"/>
        <v>253.84459814905017</v>
      </c>
      <c r="R786" s="12">
        <f t="shared" si="113"/>
        <v>0</v>
      </c>
      <c r="S786" s="12">
        <f t="shared" si="114"/>
        <v>20242</v>
      </c>
      <c r="T786" s="31">
        <f t="shared" si="110"/>
        <v>14278.758645884072</v>
      </c>
      <c r="U786" s="13"/>
      <c r="V786" s="39">
        <f t="shared" si="115"/>
        <v>9.2719567894732815E-3</v>
      </c>
      <c r="W786" s="14">
        <f t="shared" si="116"/>
        <v>9.2495929579796202E-3</v>
      </c>
      <c r="X786" s="40">
        <f t="shared" si="111"/>
        <v>5.0014095907687794E-10</v>
      </c>
      <c r="Y786" s="2"/>
      <c r="Z786" s="4"/>
      <c r="AA786" s="4"/>
      <c r="AB786" s="4"/>
      <c r="AC786" s="4"/>
      <c r="AD786" s="4"/>
      <c r="AE786" s="4"/>
    </row>
    <row r="787" spans="6:31">
      <c r="F787" s="25">
        <v>37816</v>
      </c>
      <c r="G787" s="8">
        <v>56.91</v>
      </c>
      <c r="H787" s="8">
        <v>57.24</v>
      </c>
      <c r="I787" s="8">
        <v>56.46</v>
      </c>
      <c r="J787" s="8">
        <v>56.64</v>
      </c>
      <c r="K787" s="8">
        <v>304000</v>
      </c>
      <c r="L787" s="26">
        <v>48.12</v>
      </c>
      <c r="M787" s="8"/>
      <c r="N787" s="32">
        <v>0</v>
      </c>
      <c r="O787" s="11">
        <f t="shared" si="112"/>
        <v>150</v>
      </c>
      <c r="P787" s="11">
        <f t="shared" si="109"/>
        <v>1.1770573566084788</v>
      </c>
      <c r="Q787" s="12">
        <f t="shared" si="108"/>
        <v>253.84169783230274</v>
      </c>
      <c r="R787" s="12">
        <f t="shared" si="113"/>
        <v>0</v>
      </c>
      <c r="S787" s="12">
        <f t="shared" si="114"/>
        <v>20242</v>
      </c>
      <c r="T787" s="31">
        <f t="shared" si="110"/>
        <v>14377.593765221627</v>
      </c>
      <c r="U787" s="13"/>
      <c r="V787" s="39">
        <f t="shared" si="115"/>
        <v>6.8979826754238934E-3</v>
      </c>
      <c r="W787" s="14">
        <f t="shared" si="116"/>
        <v>6.8814785164113511E-3</v>
      </c>
      <c r="X787" s="40">
        <f t="shared" si="111"/>
        <v>2.7238726471128346E-10</v>
      </c>
      <c r="Y787" s="2"/>
      <c r="Z787" s="4"/>
      <c r="AA787" s="4"/>
      <c r="AB787" s="4"/>
      <c r="AC787" s="4"/>
      <c r="AD787" s="4"/>
      <c r="AE787" s="4"/>
    </row>
    <row r="788" spans="6:31">
      <c r="F788" s="25">
        <v>37817</v>
      </c>
      <c r="G788" s="8">
        <v>57.04</v>
      </c>
      <c r="H788" s="8">
        <v>57.04</v>
      </c>
      <c r="I788" s="8">
        <v>56.24</v>
      </c>
      <c r="J788" s="8">
        <v>56.43</v>
      </c>
      <c r="K788" s="8">
        <v>205300</v>
      </c>
      <c r="L788" s="26">
        <v>47.94</v>
      </c>
      <c r="M788" s="8"/>
      <c r="N788" s="32">
        <v>0</v>
      </c>
      <c r="O788" s="11">
        <f t="shared" si="112"/>
        <v>150</v>
      </c>
      <c r="P788" s="11">
        <f t="shared" si="109"/>
        <v>1.1770963704630788</v>
      </c>
      <c r="Q788" s="12">
        <f t="shared" si="108"/>
        <v>253.8382560878523</v>
      </c>
      <c r="R788" s="12">
        <f t="shared" si="113"/>
        <v>0</v>
      </c>
      <c r="S788" s="12">
        <f t="shared" si="114"/>
        <v>20242</v>
      </c>
      <c r="T788" s="31">
        <f t="shared" si="110"/>
        <v>14324.092791037505</v>
      </c>
      <c r="U788" s="13"/>
      <c r="V788" s="39">
        <f t="shared" si="115"/>
        <v>-3.7280761215716133E-3</v>
      </c>
      <c r="W788" s="14">
        <f t="shared" si="116"/>
        <v>-3.747662100239873E-3</v>
      </c>
      <c r="X788" s="40">
        <f t="shared" si="111"/>
        <v>3.8361056039352119E-10</v>
      </c>
      <c r="Y788" s="2"/>
      <c r="Z788" s="4"/>
      <c r="AA788" s="4"/>
      <c r="AB788" s="4"/>
      <c r="AC788" s="4"/>
      <c r="AD788" s="4"/>
      <c r="AE788" s="4"/>
    </row>
    <row r="789" spans="6:31">
      <c r="F789" s="25">
        <v>37818</v>
      </c>
      <c r="G789" s="8">
        <v>56.62</v>
      </c>
      <c r="H789" s="8">
        <v>56.63</v>
      </c>
      <c r="I789" s="8">
        <v>55.78</v>
      </c>
      <c r="J789" s="8">
        <v>56</v>
      </c>
      <c r="K789" s="8">
        <v>92200</v>
      </c>
      <c r="L789" s="26">
        <v>47.58</v>
      </c>
      <c r="M789" s="8"/>
      <c r="N789" s="32">
        <v>0</v>
      </c>
      <c r="O789" s="11">
        <f t="shared" si="112"/>
        <v>150</v>
      </c>
      <c r="P789" s="11">
        <f t="shared" si="109"/>
        <v>1.1769651113913409</v>
      </c>
      <c r="Q789" s="12">
        <f t="shared" si="108"/>
        <v>253.84983647623687</v>
      </c>
      <c r="R789" s="12">
        <f t="shared" si="113"/>
        <v>0</v>
      </c>
      <c r="S789" s="12">
        <f t="shared" si="114"/>
        <v>20242</v>
      </c>
      <c r="T789" s="31">
        <f t="shared" si="110"/>
        <v>14215.590842669266</v>
      </c>
      <c r="U789" s="13"/>
      <c r="V789" s="39">
        <f t="shared" si="115"/>
        <v>-7.6036211553115384E-3</v>
      </c>
      <c r="W789" s="14">
        <f t="shared" si="116"/>
        <v>-7.5377241314266343E-3</v>
      </c>
      <c r="X789" s="40">
        <f t="shared" si="111"/>
        <v>4.3424177568876253E-9</v>
      </c>
      <c r="Y789" s="2"/>
      <c r="Z789" s="4"/>
      <c r="AA789" s="4"/>
      <c r="AB789" s="4"/>
      <c r="AC789" s="4"/>
      <c r="AD789" s="4"/>
      <c r="AE789" s="4"/>
    </row>
    <row r="790" spans="6:31">
      <c r="F790" s="25">
        <v>37819</v>
      </c>
      <c r="G790" s="8">
        <v>55.78</v>
      </c>
      <c r="H790" s="8">
        <v>55.84</v>
      </c>
      <c r="I790" s="8">
        <v>55.1</v>
      </c>
      <c r="J790" s="8">
        <v>55.28</v>
      </c>
      <c r="K790" s="8">
        <v>106600</v>
      </c>
      <c r="L790" s="26">
        <v>46.96</v>
      </c>
      <c r="M790" s="8"/>
      <c r="N790" s="32">
        <v>0</v>
      </c>
      <c r="O790" s="11">
        <f t="shared" si="112"/>
        <v>150</v>
      </c>
      <c r="P790" s="11">
        <f t="shared" si="109"/>
        <v>1.1771720613287904</v>
      </c>
      <c r="Q790" s="12">
        <f t="shared" si="108"/>
        <v>253.83157940246753</v>
      </c>
      <c r="R790" s="12">
        <f t="shared" si="113"/>
        <v>0</v>
      </c>
      <c r="S790" s="12">
        <f t="shared" si="114"/>
        <v>20242</v>
      </c>
      <c r="T790" s="31">
        <f t="shared" si="110"/>
        <v>14031.809709368405</v>
      </c>
      <c r="U790" s="13"/>
      <c r="V790" s="39">
        <f t="shared" si="115"/>
        <v>-1.3012434624536624E-2</v>
      </c>
      <c r="W790" s="14">
        <f t="shared" si="116"/>
        <v>-1.3116329354970606E-2</v>
      </c>
      <c r="X790" s="40">
        <f t="shared" si="111"/>
        <v>1.0794115011949912E-8</v>
      </c>
      <c r="Y790" s="2"/>
      <c r="Z790" s="4"/>
      <c r="AA790" s="4"/>
      <c r="AB790" s="4"/>
      <c r="AC790" s="4"/>
      <c r="AD790" s="4"/>
      <c r="AE790" s="4"/>
    </row>
    <row r="791" spans="6:31">
      <c r="F791" s="25">
        <v>37820</v>
      </c>
      <c r="G791" s="8">
        <v>55.58</v>
      </c>
      <c r="H791" s="8">
        <v>55.95</v>
      </c>
      <c r="I791" s="8">
        <v>55.28</v>
      </c>
      <c r="J791" s="8">
        <v>55.88</v>
      </c>
      <c r="K791" s="8">
        <v>147700</v>
      </c>
      <c r="L791" s="26">
        <v>47.47</v>
      </c>
      <c r="M791" s="8"/>
      <c r="N791" s="32">
        <v>0</v>
      </c>
      <c r="O791" s="11">
        <f t="shared" si="112"/>
        <v>150</v>
      </c>
      <c r="P791" s="11">
        <f t="shared" si="109"/>
        <v>1.1771645249631346</v>
      </c>
      <c r="Q791" s="12">
        <f t="shared" si="108"/>
        <v>253.83224414620759</v>
      </c>
      <c r="R791" s="12">
        <f t="shared" si="113"/>
        <v>0</v>
      </c>
      <c r="S791" s="12">
        <f t="shared" si="114"/>
        <v>20242</v>
      </c>
      <c r="T791" s="31">
        <f t="shared" si="110"/>
        <v>14184.14580289008</v>
      </c>
      <c r="U791" s="13"/>
      <c r="V791" s="39">
        <f t="shared" si="115"/>
        <v>1.0797973763737555E-2</v>
      </c>
      <c r="W791" s="14">
        <f t="shared" si="116"/>
        <v>1.0801757043385683E-2</v>
      </c>
      <c r="X791" s="40">
        <f t="shared" si="111"/>
        <v>1.4313204895938235E-11</v>
      </c>
      <c r="Y791" s="2"/>
      <c r="Z791" s="4"/>
      <c r="AA791" s="4"/>
      <c r="AB791" s="4"/>
      <c r="AC791" s="4"/>
      <c r="AD791" s="4"/>
      <c r="AE791" s="4"/>
    </row>
    <row r="792" spans="6:31">
      <c r="F792" s="25">
        <v>37823</v>
      </c>
      <c r="G792" s="8">
        <v>55.7</v>
      </c>
      <c r="H792" s="8">
        <v>55.7</v>
      </c>
      <c r="I792" s="8">
        <v>54.9</v>
      </c>
      <c r="J792" s="8">
        <v>55.02</v>
      </c>
      <c r="K792" s="8">
        <v>71300</v>
      </c>
      <c r="L792" s="26">
        <v>46.74</v>
      </c>
      <c r="M792" s="8"/>
      <c r="N792" s="32">
        <v>0</v>
      </c>
      <c r="O792" s="11">
        <f t="shared" si="112"/>
        <v>150</v>
      </c>
      <c r="P792" s="11">
        <f t="shared" si="109"/>
        <v>1.1771501925545571</v>
      </c>
      <c r="Q792" s="12">
        <f t="shared" si="108"/>
        <v>253.83350835714347</v>
      </c>
      <c r="R792" s="12">
        <f t="shared" si="113"/>
        <v>0</v>
      </c>
      <c r="S792" s="12">
        <f t="shared" si="114"/>
        <v>20242</v>
      </c>
      <c r="T792" s="31">
        <f t="shared" si="110"/>
        <v>13965.919629810034</v>
      </c>
      <c r="U792" s="13"/>
      <c r="V792" s="39">
        <f t="shared" si="115"/>
        <v>-1.5504798406925892E-2</v>
      </c>
      <c r="W792" s="14">
        <f t="shared" si="116"/>
        <v>-1.549760345251475E-2</v>
      </c>
      <c r="X792" s="40">
        <f t="shared" si="111"/>
        <v>5.1767368978417901E-11</v>
      </c>
      <c r="Y792" s="2"/>
      <c r="Z792" s="4"/>
      <c r="AA792" s="4"/>
      <c r="AB792" s="4"/>
      <c r="AC792" s="4"/>
      <c r="AD792" s="4"/>
      <c r="AE792" s="4"/>
    </row>
    <row r="793" spans="6:31">
      <c r="F793" s="25">
        <v>37824</v>
      </c>
      <c r="G793" s="8">
        <v>55.4</v>
      </c>
      <c r="H793" s="8">
        <v>55.75</v>
      </c>
      <c r="I793" s="8">
        <v>55</v>
      </c>
      <c r="J793" s="8">
        <v>55.44</v>
      </c>
      <c r="K793" s="8">
        <v>118500</v>
      </c>
      <c r="L793" s="26">
        <v>47.1</v>
      </c>
      <c r="M793" s="8"/>
      <c r="N793" s="32">
        <v>0</v>
      </c>
      <c r="O793" s="11">
        <f t="shared" si="112"/>
        <v>150</v>
      </c>
      <c r="P793" s="11">
        <f t="shared" si="109"/>
        <v>1.1770700636942675</v>
      </c>
      <c r="Q793" s="12">
        <f t="shared" si="108"/>
        <v>253.84057680696748</v>
      </c>
      <c r="R793" s="12">
        <f t="shared" si="113"/>
        <v>0</v>
      </c>
      <c r="S793" s="12">
        <f t="shared" si="114"/>
        <v>20242</v>
      </c>
      <c r="T793" s="31">
        <f t="shared" si="110"/>
        <v>14072.921578178277</v>
      </c>
      <c r="U793" s="13"/>
      <c r="V793" s="39">
        <f t="shared" si="115"/>
        <v>7.6324457931058595E-3</v>
      </c>
      <c r="W793" s="14">
        <f t="shared" si="116"/>
        <v>7.6726719116601864E-3</v>
      </c>
      <c r="X793" s="40">
        <f t="shared" si="111"/>
        <v>1.6181406139467647E-9</v>
      </c>
      <c r="Y793" s="2"/>
      <c r="Z793" s="4"/>
      <c r="AA793" s="4"/>
      <c r="AB793" s="4"/>
      <c r="AC793" s="4"/>
      <c r="AD793" s="4"/>
      <c r="AE793" s="4"/>
    </row>
    <row r="794" spans="6:31">
      <c r="F794" s="25">
        <v>37825</v>
      </c>
      <c r="G794" s="8">
        <v>55.73</v>
      </c>
      <c r="H794" s="8">
        <v>55.73</v>
      </c>
      <c r="I794" s="8">
        <v>55.12</v>
      </c>
      <c r="J794" s="8">
        <v>55.7</v>
      </c>
      <c r="K794" s="8">
        <v>90900</v>
      </c>
      <c r="L794" s="26">
        <v>47.32</v>
      </c>
      <c r="M794" s="8"/>
      <c r="N794" s="32">
        <v>0</v>
      </c>
      <c r="O794" s="11">
        <f t="shared" si="112"/>
        <v>150</v>
      </c>
      <c r="P794" s="11">
        <f t="shared" si="109"/>
        <v>1.1770921386306001</v>
      </c>
      <c r="Q794" s="12">
        <f t="shared" si="108"/>
        <v>253.83862940281233</v>
      </c>
      <c r="R794" s="12">
        <f t="shared" si="113"/>
        <v>0</v>
      </c>
      <c r="S794" s="12">
        <f t="shared" si="114"/>
        <v>20242</v>
      </c>
      <c r="T794" s="31">
        <f t="shared" si="110"/>
        <v>14138.811657736647</v>
      </c>
      <c r="U794" s="13"/>
      <c r="V794" s="39">
        <f t="shared" si="115"/>
        <v>4.6711202614863325E-3</v>
      </c>
      <c r="W794" s="14">
        <f t="shared" si="116"/>
        <v>4.6600380878139619E-3</v>
      </c>
      <c r="X794" s="40">
        <f t="shared" si="111"/>
        <v>1.2281457330458601E-10</v>
      </c>
      <c r="Y794" s="2"/>
      <c r="Z794" s="4"/>
      <c r="AA794" s="4"/>
      <c r="AB794" s="4"/>
      <c r="AC794" s="4"/>
      <c r="AD794" s="4"/>
      <c r="AE794" s="4"/>
    </row>
    <row r="795" spans="6:31">
      <c r="F795" s="25">
        <v>37826</v>
      </c>
      <c r="G795" s="8">
        <v>56.07</v>
      </c>
      <c r="H795" s="8">
        <v>56.29</v>
      </c>
      <c r="I795" s="8">
        <v>55.4</v>
      </c>
      <c r="J795" s="8">
        <v>55.4</v>
      </c>
      <c r="K795" s="8">
        <v>50200</v>
      </c>
      <c r="L795" s="26">
        <v>47.07</v>
      </c>
      <c r="M795" s="8"/>
      <c r="N795" s="32">
        <v>0</v>
      </c>
      <c r="O795" s="11">
        <f t="shared" si="112"/>
        <v>150</v>
      </c>
      <c r="P795" s="11">
        <f t="shared" si="109"/>
        <v>1.1769704695134906</v>
      </c>
      <c r="Q795" s="12">
        <f t="shared" si="108"/>
        <v>253.84936370302506</v>
      </c>
      <c r="R795" s="12">
        <f t="shared" si="113"/>
        <v>0</v>
      </c>
      <c r="S795" s="12">
        <f t="shared" si="114"/>
        <v>20242</v>
      </c>
      <c r="T795" s="31">
        <f t="shared" si="110"/>
        <v>14063.254749147589</v>
      </c>
      <c r="U795" s="13"/>
      <c r="V795" s="39">
        <f t="shared" si="115"/>
        <v>-5.3582661834192672E-3</v>
      </c>
      <c r="W795" s="14">
        <f t="shared" si="116"/>
        <v>-5.297183697135068E-3</v>
      </c>
      <c r="X795" s="40">
        <f t="shared" si="111"/>
        <v>3.7310701306593796E-9</v>
      </c>
      <c r="Y795" s="2"/>
      <c r="Z795" s="4"/>
      <c r="AA795" s="4"/>
      <c r="AB795" s="4"/>
      <c r="AC795" s="4"/>
      <c r="AD795" s="4"/>
      <c r="AE795" s="4"/>
    </row>
    <row r="796" spans="6:31">
      <c r="F796" s="25">
        <v>37827</v>
      </c>
      <c r="G796" s="8">
        <v>55.4</v>
      </c>
      <c r="H796" s="8">
        <v>56.24</v>
      </c>
      <c r="I796" s="8">
        <v>55.14</v>
      </c>
      <c r="J796" s="8">
        <v>56.21</v>
      </c>
      <c r="K796" s="8">
        <v>340200</v>
      </c>
      <c r="L796" s="26">
        <v>47.75</v>
      </c>
      <c r="M796" s="8"/>
      <c r="N796" s="32">
        <v>0</v>
      </c>
      <c r="O796" s="11">
        <f t="shared" si="112"/>
        <v>150</v>
      </c>
      <c r="P796" s="11">
        <f t="shared" si="109"/>
        <v>1.1771727748691099</v>
      </c>
      <c r="Q796" s="12">
        <f t="shared" si="108"/>
        <v>253.83151646521657</v>
      </c>
      <c r="R796" s="12">
        <f t="shared" si="113"/>
        <v>0</v>
      </c>
      <c r="S796" s="12">
        <f t="shared" si="114"/>
        <v>20242</v>
      </c>
      <c r="T796" s="31">
        <f t="shared" si="110"/>
        <v>14267.869540509824</v>
      </c>
      <c r="U796" s="13"/>
      <c r="V796" s="39">
        <f t="shared" si="115"/>
        <v>1.4444774377693058E-2</v>
      </c>
      <c r="W796" s="14">
        <f t="shared" si="116"/>
        <v>1.4343211513688284E-2</v>
      </c>
      <c r="X796" s="40">
        <f t="shared" si="111"/>
        <v>1.0315015344852108E-8</v>
      </c>
      <c r="Y796" s="2"/>
      <c r="Z796" s="4"/>
      <c r="AA796" s="4"/>
      <c r="AB796" s="4"/>
      <c r="AC796" s="4"/>
      <c r="AD796" s="4"/>
      <c r="AE796" s="4"/>
    </row>
    <row r="797" spans="6:31">
      <c r="F797" s="25">
        <v>37830</v>
      </c>
      <c r="G797" s="8">
        <v>56.25</v>
      </c>
      <c r="H797" s="8">
        <v>56.37</v>
      </c>
      <c r="I797" s="8">
        <v>55.99</v>
      </c>
      <c r="J797" s="8">
        <v>56.21</v>
      </c>
      <c r="K797" s="8">
        <v>258200</v>
      </c>
      <c r="L797" s="26">
        <v>47.75</v>
      </c>
      <c r="M797" s="8"/>
      <c r="N797" s="32">
        <v>0</v>
      </c>
      <c r="O797" s="11">
        <f t="shared" si="112"/>
        <v>150</v>
      </c>
      <c r="P797" s="11">
        <f t="shared" si="109"/>
        <v>1.1771727748691099</v>
      </c>
      <c r="Q797" s="12">
        <f t="shared" si="108"/>
        <v>253.83151646521657</v>
      </c>
      <c r="R797" s="12">
        <f t="shared" si="113"/>
        <v>0</v>
      </c>
      <c r="S797" s="12">
        <f t="shared" si="114"/>
        <v>20242</v>
      </c>
      <c r="T797" s="31">
        <f t="shared" si="110"/>
        <v>14267.869540509824</v>
      </c>
      <c r="U797" s="13"/>
      <c r="V797" s="39">
        <f t="shared" si="115"/>
        <v>0</v>
      </c>
      <c r="W797" s="14">
        <f t="shared" si="116"/>
        <v>0</v>
      </c>
      <c r="X797" s="40">
        <f t="shared" si="111"/>
        <v>0</v>
      </c>
      <c r="Y797" s="2"/>
      <c r="Z797" s="4"/>
      <c r="AA797" s="4"/>
      <c r="AB797" s="4"/>
      <c r="AC797" s="4"/>
      <c r="AD797" s="4"/>
      <c r="AE797" s="4"/>
    </row>
    <row r="798" spans="6:31">
      <c r="F798" s="25">
        <v>37831</v>
      </c>
      <c r="G798" s="8">
        <v>56.25</v>
      </c>
      <c r="H798" s="8">
        <v>56.27</v>
      </c>
      <c r="I798" s="8">
        <v>55.5</v>
      </c>
      <c r="J798" s="8">
        <v>55.8</v>
      </c>
      <c r="K798" s="8">
        <v>76400</v>
      </c>
      <c r="L798" s="26">
        <v>47.41</v>
      </c>
      <c r="M798" s="8"/>
      <c r="N798" s="32">
        <v>0</v>
      </c>
      <c r="O798" s="11">
        <f t="shared" si="112"/>
        <v>150</v>
      </c>
      <c r="P798" s="11">
        <f t="shared" si="109"/>
        <v>1.1769668846234971</v>
      </c>
      <c r="Q798" s="12">
        <f t="shared" si="108"/>
        <v>253.84968001485137</v>
      </c>
      <c r="R798" s="12">
        <f t="shared" si="113"/>
        <v>0</v>
      </c>
      <c r="S798" s="12">
        <f t="shared" si="114"/>
        <v>20242</v>
      </c>
      <c r="T798" s="31">
        <f t="shared" si="110"/>
        <v>14164.812144828706</v>
      </c>
      <c r="U798" s="13"/>
      <c r="V798" s="39">
        <f t="shared" si="115"/>
        <v>-7.2492526833071499E-3</v>
      </c>
      <c r="W798" s="14">
        <f t="shared" si="116"/>
        <v>-7.14589001271236E-3</v>
      </c>
      <c r="X798" s="40">
        <f t="shared" si="111"/>
        <v>1.0683841672487032E-8</v>
      </c>
      <c r="Y798" s="2"/>
      <c r="Z798" s="4"/>
      <c r="AA798" s="4"/>
      <c r="AB798" s="4"/>
      <c r="AC798" s="4"/>
      <c r="AD798" s="4"/>
      <c r="AE798" s="4"/>
    </row>
    <row r="799" spans="6:31">
      <c r="F799" s="25">
        <v>37832</v>
      </c>
      <c r="G799" s="8">
        <v>56</v>
      </c>
      <c r="H799" s="8">
        <v>56.01</v>
      </c>
      <c r="I799" s="8">
        <v>55.61</v>
      </c>
      <c r="J799" s="8">
        <v>55.69</v>
      </c>
      <c r="K799" s="8">
        <v>206500</v>
      </c>
      <c r="L799" s="26">
        <v>47.31</v>
      </c>
      <c r="M799" s="8"/>
      <c r="N799" s="32">
        <v>0</v>
      </c>
      <c r="O799" s="11">
        <f t="shared" si="112"/>
        <v>150</v>
      </c>
      <c r="P799" s="11">
        <f t="shared" si="109"/>
        <v>1.1771295709152398</v>
      </c>
      <c r="Q799" s="12">
        <f t="shared" si="108"/>
        <v>253.83532737283326</v>
      </c>
      <c r="R799" s="12">
        <f t="shared" si="113"/>
        <v>0</v>
      </c>
      <c r="S799" s="12">
        <f t="shared" si="114"/>
        <v>20242</v>
      </c>
      <c r="T799" s="31">
        <f t="shared" si="110"/>
        <v>14136.089381393083</v>
      </c>
      <c r="U799" s="13"/>
      <c r="V799" s="39">
        <f t="shared" si="115"/>
        <v>-2.0298133097160047E-3</v>
      </c>
      <c r="W799" s="14">
        <f t="shared" si="116"/>
        <v>-2.1114872709701075E-3</v>
      </c>
      <c r="X799" s="40">
        <f t="shared" si="111"/>
        <v>6.6706359469366826E-9</v>
      </c>
      <c r="Y799" s="2"/>
      <c r="Z799" s="4"/>
      <c r="AA799" s="4"/>
      <c r="AB799" s="4"/>
      <c r="AC799" s="4"/>
      <c r="AD799" s="4"/>
      <c r="AE799" s="4"/>
    </row>
    <row r="800" spans="6:31">
      <c r="F800" s="25">
        <v>37833</v>
      </c>
      <c r="G800" s="8">
        <v>56.21</v>
      </c>
      <c r="H800" s="8">
        <v>56.67</v>
      </c>
      <c r="I800" s="8">
        <v>55.91</v>
      </c>
      <c r="J800" s="8">
        <v>55.91</v>
      </c>
      <c r="K800" s="8">
        <v>741800</v>
      </c>
      <c r="L800" s="26">
        <v>47.5</v>
      </c>
      <c r="M800" s="8"/>
      <c r="N800" s="32">
        <v>0</v>
      </c>
      <c r="O800" s="11">
        <f t="shared" si="112"/>
        <v>150</v>
      </c>
      <c r="P800" s="11">
        <f t="shared" si="109"/>
        <v>1.1770526315789474</v>
      </c>
      <c r="Q800" s="12">
        <f t="shared" si="108"/>
        <v>253.84211468289692</v>
      </c>
      <c r="R800" s="12">
        <f t="shared" si="113"/>
        <v>0</v>
      </c>
      <c r="S800" s="12">
        <f t="shared" si="114"/>
        <v>20242</v>
      </c>
      <c r="T800" s="31">
        <f t="shared" si="110"/>
        <v>14192.312631920766</v>
      </c>
      <c r="U800" s="13"/>
      <c r="V800" s="39">
        <f t="shared" si="115"/>
        <v>3.969396108037565E-3</v>
      </c>
      <c r="W800" s="14">
        <f t="shared" si="116"/>
        <v>4.0080213975388678E-3</v>
      </c>
      <c r="X800" s="40">
        <f t="shared" si="111"/>
        <v>1.4919129890594474E-9</v>
      </c>
      <c r="Y800" s="2"/>
      <c r="Z800" s="4"/>
      <c r="AA800" s="4"/>
      <c r="AB800" s="4"/>
      <c r="AC800" s="4"/>
      <c r="AD800" s="4"/>
      <c r="AE800" s="4"/>
    </row>
    <row r="801" spans="6:31">
      <c r="F801" s="25">
        <v>37834</v>
      </c>
      <c r="G801" s="8">
        <v>55.75</v>
      </c>
      <c r="H801" s="8">
        <v>55.84</v>
      </c>
      <c r="I801" s="8">
        <v>55.26</v>
      </c>
      <c r="J801" s="8">
        <v>55.27</v>
      </c>
      <c r="K801" s="8">
        <v>110200</v>
      </c>
      <c r="L801" s="26">
        <v>46.96</v>
      </c>
      <c r="M801" s="8"/>
      <c r="N801" s="32">
        <v>0</v>
      </c>
      <c r="O801" s="11">
        <f t="shared" si="112"/>
        <v>150</v>
      </c>
      <c r="P801" s="11">
        <f t="shared" si="109"/>
        <v>1.1769591141396933</v>
      </c>
      <c r="Q801" s="12">
        <f t="shared" si="108"/>
        <v>253.85036564806231</v>
      </c>
      <c r="R801" s="12">
        <f t="shared" si="113"/>
        <v>0</v>
      </c>
      <c r="S801" s="12">
        <f t="shared" si="114"/>
        <v>20242</v>
      </c>
      <c r="T801" s="31">
        <f t="shared" si="110"/>
        <v>14030.309709368405</v>
      </c>
      <c r="U801" s="13"/>
      <c r="V801" s="39">
        <f t="shared" si="115"/>
        <v>-1.1480485402265423E-2</v>
      </c>
      <c r="W801" s="14">
        <f t="shared" si="116"/>
        <v>-1.1433535520754521E-2</v>
      </c>
      <c r="X801" s="40">
        <f t="shared" si="111"/>
        <v>2.2042913738877114E-9</v>
      </c>
      <c r="Y801" s="2"/>
      <c r="Z801" s="4"/>
      <c r="AA801" s="4"/>
      <c r="AB801" s="4"/>
      <c r="AC801" s="4"/>
      <c r="AD801" s="4"/>
      <c r="AE801" s="4"/>
    </row>
    <row r="802" spans="6:31">
      <c r="F802" s="25">
        <v>37837</v>
      </c>
      <c r="G802" s="8">
        <v>55.33</v>
      </c>
      <c r="H802" s="8">
        <v>55.54</v>
      </c>
      <c r="I802" s="8">
        <v>54.53</v>
      </c>
      <c r="J802" s="8">
        <v>55.41</v>
      </c>
      <c r="K802" s="8">
        <v>92200</v>
      </c>
      <c r="L802" s="26">
        <v>47.08</v>
      </c>
      <c r="M802" s="8"/>
      <c r="N802" s="33">
        <f>D7</f>
        <v>100</v>
      </c>
      <c r="O802" s="11">
        <f t="shared" si="112"/>
        <v>250</v>
      </c>
      <c r="P802" s="11">
        <f t="shared" si="109"/>
        <v>1.1769328802039083</v>
      </c>
      <c r="Q802" s="12">
        <f t="shared" si="108"/>
        <v>353.85268048170281</v>
      </c>
      <c r="R802" s="12">
        <f t="shared" si="113"/>
        <v>5541</v>
      </c>
      <c r="S802" s="12">
        <f t="shared" si="114"/>
        <v>25783</v>
      </c>
      <c r="T802" s="31">
        <f t="shared" si="110"/>
        <v>19606.977025491153</v>
      </c>
      <c r="U802" s="13"/>
      <c r="V802" s="39">
        <f t="shared" si="115"/>
        <v>2.5389358828237997E-3</v>
      </c>
      <c r="W802" s="14">
        <f t="shared" si="116"/>
        <v>2.5521068722347954E-3</v>
      </c>
      <c r="X802" s="40">
        <f t="shared" si="111"/>
        <v>1.734749620645606E-10</v>
      </c>
      <c r="Y802" s="2"/>
      <c r="Z802" s="4"/>
      <c r="AA802" s="4"/>
      <c r="AB802" s="4"/>
      <c r="AC802" s="4"/>
      <c r="AD802" s="4"/>
      <c r="AE802" s="4"/>
    </row>
    <row r="803" spans="6:31">
      <c r="F803" s="25">
        <v>37838</v>
      </c>
      <c r="G803" s="8">
        <v>55.15</v>
      </c>
      <c r="H803" s="8">
        <v>55.34</v>
      </c>
      <c r="I803" s="8">
        <v>54.35</v>
      </c>
      <c r="J803" s="8">
        <v>54.44</v>
      </c>
      <c r="K803" s="8">
        <v>70100</v>
      </c>
      <c r="L803" s="26">
        <v>46.25</v>
      </c>
      <c r="M803" s="8"/>
      <c r="N803" s="32">
        <v>0</v>
      </c>
      <c r="O803" s="11">
        <f t="shared" si="112"/>
        <v>250</v>
      </c>
      <c r="P803" s="11">
        <f t="shared" si="109"/>
        <v>1.177081081081081</v>
      </c>
      <c r="Q803" s="12">
        <f t="shared" si="108"/>
        <v>353.83960486729393</v>
      </c>
      <c r="R803" s="12">
        <f t="shared" si="113"/>
        <v>0</v>
      </c>
      <c r="S803" s="12">
        <f t="shared" si="114"/>
        <v>25783</v>
      </c>
      <c r="T803" s="31">
        <f t="shared" si="110"/>
        <v>19263.028088975479</v>
      </c>
      <c r="U803" s="13"/>
      <c r="V803" s="39">
        <f t="shared" si="115"/>
        <v>-1.7697857920493415E-2</v>
      </c>
      <c r="W803" s="14">
        <f t="shared" si="116"/>
        <v>-1.7786818433641789E-2</v>
      </c>
      <c r="X803" s="40">
        <f t="shared" si="111"/>
        <v>7.913972899621939E-9</v>
      </c>
      <c r="Y803" s="2"/>
      <c r="Z803" s="4"/>
      <c r="AA803" s="4"/>
      <c r="AB803" s="4"/>
      <c r="AC803" s="4"/>
      <c r="AD803" s="4"/>
      <c r="AE803" s="4"/>
    </row>
    <row r="804" spans="6:31">
      <c r="F804" s="25">
        <v>37839</v>
      </c>
      <c r="G804" s="8">
        <v>54.34</v>
      </c>
      <c r="H804" s="8">
        <v>54.97</v>
      </c>
      <c r="I804" s="8">
        <v>54.13</v>
      </c>
      <c r="J804" s="8">
        <v>54.52</v>
      </c>
      <c r="K804" s="8">
        <v>90900</v>
      </c>
      <c r="L804" s="26">
        <v>46.32</v>
      </c>
      <c r="M804" s="8"/>
      <c r="N804" s="32">
        <v>0</v>
      </c>
      <c r="O804" s="11">
        <f t="shared" si="112"/>
        <v>250</v>
      </c>
      <c r="P804" s="11">
        <f t="shared" si="109"/>
        <v>1.1770293609671849</v>
      </c>
      <c r="Q804" s="12">
        <f t="shared" si="108"/>
        <v>353.84416770690422</v>
      </c>
      <c r="R804" s="12">
        <f t="shared" si="113"/>
        <v>0</v>
      </c>
      <c r="S804" s="12">
        <f t="shared" si="114"/>
        <v>25783</v>
      </c>
      <c r="T804" s="31">
        <f t="shared" si="110"/>
        <v>19291.584023380419</v>
      </c>
      <c r="U804" s="13"/>
      <c r="V804" s="39">
        <f t="shared" si="115"/>
        <v>1.4813241820960212E-3</v>
      </c>
      <c r="W804" s="14">
        <f t="shared" si="116"/>
        <v>1.5123693063056765E-3</v>
      </c>
      <c r="X804" s="40">
        <f t="shared" si="111"/>
        <v>9.637997371929262E-10</v>
      </c>
      <c r="Y804" s="2"/>
      <c r="Z804" s="4"/>
      <c r="AA804" s="4"/>
      <c r="AB804" s="4"/>
      <c r="AC804" s="4"/>
      <c r="AD804" s="4"/>
      <c r="AE804" s="4"/>
    </row>
    <row r="805" spans="6:31">
      <c r="F805" s="25">
        <v>37840</v>
      </c>
      <c r="G805" s="8">
        <v>54.5</v>
      </c>
      <c r="H805" s="8">
        <v>54.85</v>
      </c>
      <c r="I805" s="8">
        <v>54.34</v>
      </c>
      <c r="J805" s="8">
        <v>54.8</v>
      </c>
      <c r="K805" s="8">
        <v>124200</v>
      </c>
      <c r="L805" s="26">
        <v>46.56</v>
      </c>
      <c r="M805" s="8"/>
      <c r="N805" s="32">
        <v>0</v>
      </c>
      <c r="O805" s="11">
        <f t="shared" si="112"/>
        <v>250</v>
      </c>
      <c r="P805" s="11">
        <f t="shared" si="109"/>
        <v>1.1769759450171819</v>
      </c>
      <c r="Q805" s="12">
        <f t="shared" si="108"/>
        <v>353.84888057711521</v>
      </c>
      <c r="R805" s="12">
        <f t="shared" si="113"/>
        <v>0</v>
      </c>
      <c r="S805" s="12">
        <f t="shared" si="114"/>
        <v>25783</v>
      </c>
      <c r="T805" s="31">
        <f t="shared" si="110"/>
        <v>19390.918655625912</v>
      </c>
      <c r="U805" s="13"/>
      <c r="V805" s="39">
        <f t="shared" si="115"/>
        <v>5.1359060927310659E-3</v>
      </c>
      <c r="W805" s="14">
        <f t="shared" si="116"/>
        <v>5.1679701584425976E-3</v>
      </c>
      <c r="X805" s="40">
        <f t="shared" si="111"/>
        <v>1.0281043099534262E-9</v>
      </c>
      <c r="Y805" s="2"/>
      <c r="Z805" s="4"/>
      <c r="AA805" s="4"/>
      <c r="AB805" s="4"/>
      <c r="AC805" s="4"/>
      <c r="AD805" s="4"/>
      <c r="AE805" s="4"/>
    </row>
    <row r="806" spans="6:31">
      <c r="F806" s="25">
        <v>37841</v>
      </c>
      <c r="G806" s="8">
        <v>55.05</v>
      </c>
      <c r="H806" s="8">
        <v>55.13</v>
      </c>
      <c r="I806" s="8">
        <v>54.84</v>
      </c>
      <c r="J806" s="8">
        <v>55.02</v>
      </c>
      <c r="K806" s="8">
        <v>52300</v>
      </c>
      <c r="L806" s="26">
        <v>46.74</v>
      </c>
      <c r="M806" s="8"/>
      <c r="N806" s="32">
        <v>0</v>
      </c>
      <c r="O806" s="11">
        <f t="shared" si="112"/>
        <v>250</v>
      </c>
      <c r="P806" s="11">
        <f t="shared" si="109"/>
        <v>1.1771501925545571</v>
      </c>
      <c r="Q806" s="12">
        <f t="shared" si="108"/>
        <v>353.8335083571435</v>
      </c>
      <c r="R806" s="12">
        <f t="shared" si="113"/>
        <v>0</v>
      </c>
      <c r="S806" s="12">
        <f t="shared" si="114"/>
        <v>25783</v>
      </c>
      <c r="T806" s="31">
        <f t="shared" si="110"/>
        <v>19467.919629810036</v>
      </c>
      <c r="U806" s="13"/>
      <c r="V806" s="39">
        <f t="shared" si="115"/>
        <v>3.9631177032039607E-3</v>
      </c>
      <c r="W806" s="14">
        <f t="shared" si="116"/>
        <v>3.8585256875294997E-3</v>
      </c>
      <c r="X806" s="40">
        <f t="shared" si="111"/>
        <v>1.0939489742846695E-8</v>
      </c>
      <c r="Y806" s="2"/>
      <c r="Z806" s="4"/>
      <c r="AA806" s="4"/>
      <c r="AB806" s="4"/>
      <c r="AC806" s="4"/>
      <c r="AD806" s="4"/>
      <c r="AE806" s="4"/>
    </row>
    <row r="807" spans="6:31">
      <c r="F807" s="25">
        <v>37844</v>
      </c>
      <c r="G807" s="8">
        <v>55.03</v>
      </c>
      <c r="H807" s="8">
        <v>55.4</v>
      </c>
      <c r="I807" s="8">
        <v>54.8</v>
      </c>
      <c r="J807" s="8">
        <v>55.15</v>
      </c>
      <c r="K807" s="8">
        <v>115600</v>
      </c>
      <c r="L807" s="26">
        <v>46.85</v>
      </c>
      <c r="M807" s="8"/>
      <c r="N807" s="32">
        <v>0</v>
      </c>
      <c r="O807" s="11">
        <f t="shared" si="112"/>
        <v>250</v>
      </c>
      <c r="P807" s="11">
        <f t="shared" si="109"/>
        <v>1.1771611526147279</v>
      </c>
      <c r="Q807" s="12">
        <f t="shared" si="108"/>
        <v>353.83254160633214</v>
      </c>
      <c r="R807" s="12">
        <f t="shared" si="113"/>
        <v>0</v>
      </c>
      <c r="S807" s="12">
        <f t="shared" si="114"/>
        <v>25783</v>
      </c>
      <c r="T807" s="31">
        <f t="shared" si="110"/>
        <v>19513.864669589217</v>
      </c>
      <c r="U807" s="13"/>
      <c r="V807" s="39">
        <f t="shared" si="115"/>
        <v>2.357257979850297E-3</v>
      </c>
      <c r="W807" s="14">
        <f t="shared" si="116"/>
        <v>2.3506795737192727E-3</v>
      </c>
      <c r="X807" s="40">
        <f t="shared" si="111"/>
        <v>4.3275427224698749E-11</v>
      </c>
      <c r="Y807" s="2"/>
      <c r="Z807" s="4"/>
      <c r="AA807" s="4"/>
      <c r="AB807" s="4"/>
      <c r="AC807" s="4"/>
      <c r="AD807" s="4"/>
      <c r="AE807" s="4"/>
    </row>
    <row r="808" spans="6:31">
      <c r="F808" s="25">
        <v>37845</v>
      </c>
      <c r="G808" s="8">
        <v>55.32</v>
      </c>
      <c r="H808" s="8">
        <v>55.75</v>
      </c>
      <c r="I808" s="8">
        <v>55.15</v>
      </c>
      <c r="J808" s="8">
        <v>55.75</v>
      </c>
      <c r="K808" s="8">
        <v>125800</v>
      </c>
      <c r="L808" s="26">
        <v>47.36</v>
      </c>
      <c r="M808" s="8"/>
      <c r="N808" s="32">
        <v>0</v>
      </c>
      <c r="O808" s="11">
        <f t="shared" si="112"/>
        <v>250</v>
      </c>
      <c r="P808" s="11">
        <f t="shared" si="109"/>
        <v>1.1771537162162162</v>
      </c>
      <c r="Q808" s="12">
        <f t="shared" si="108"/>
        <v>353.83319754459001</v>
      </c>
      <c r="R808" s="12">
        <f t="shared" si="113"/>
        <v>0</v>
      </c>
      <c r="S808" s="12">
        <f t="shared" si="114"/>
        <v>25783</v>
      </c>
      <c r="T808" s="31">
        <f t="shared" si="110"/>
        <v>19726.200763110894</v>
      </c>
      <c r="U808" s="13"/>
      <c r="V808" s="39">
        <f t="shared" si="115"/>
        <v>1.0822518448868272E-2</v>
      </c>
      <c r="W808" s="14">
        <f t="shared" si="116"/>
        <v>1.0826981891319039E-2</v>
      </c>
      <c r="X808" s="40">
        <f t="shared" si="111"/>
        <v>1.9922318511306119E-11</v>
      </c>
      <c r="Y808" s="2"/>
      <c r="Z808" s="4"/>
      <c r="AA808" s="4"/>
      <c r="AB808" s="4"/>
      <c r="AC808" s="4"/>
      <c r="AD808" s="4"/>
      <c r="AE808" s="4"/>
    </row>
    <row r="809" spans="6:31">
      <c r="F809" s="25">
        <v>37846</v>
      </c>
      <c r="G809" s="8">
        <v>55.82</v>
      </c>
      <c r="H809" s="8">
        <v>55.82</v>
      </c>
      <c r="I809" s="8">
        <v>55.25</v>
      </c>
      <c r="J809" s="8">
        <v>55.48</v>
      </c>
      <c r="K809" s="8">
        <v>58300</v>
      </c>
      <c r="L809" s="26">
        <v>47.13</v>
      </c>
      <c r="M809" s="8"/>
      <c r="N809" s="32">
        <v>0</v>
      </c>
      <c r="O809" s="11">
        <f t="shared" si="112"/>
        <v>250</v>
      </c>
      <c r="P809" s="11">
        <f t="shared" si="109"/>
        <v>1.1771695310842349</v>
      </c>
      <c r="Q809" s="12">
        <f t="shared" si="108"/>
        <v>353.83180258127186</v>
      </c>
      <c r="R809" s="12">
        <f t="shared" si="113"/>
        <v>0</v>
      </c>
      <c r="S809" s="12">
        <f t="shared" si="114"/>
        <v>25783</v>
      </c>
      <c r="T809" s="31">
        <f t="shared" si="110"/>
        <v>19630.588407208961</v>
      </c>
      <c r="U809" s="13"/>
      <c r="V809" s="39">
        <f t="shared" si="115"/>
        <v>-4.8587573333617427E-3</v>
      </c>
      <c r="W809" s="14">
        <f t="shared" si="116"/>
        <v>-4.8682496401107013E-3</v>
      </c>
      <c r="X809" s="40">
        <f t="shared" si="111"/>
        <v>9.0103887416323717E-11</v>
      </c>
      <c r="Y809" s="2"/>
      <c r="Z809" s="4"/>
      <c r="AA809" s="4"/>
      <c r="AB809" s="4"/>
      <c r="AC809" s="4"/>
      <c r="AD809" s="4"/>
      <c r="AE809" s="4"/>
    </row>
    <row r="810" spans="6:31">
      <c r="F810" s="25">
        <v>37847</v>
      </c>
      <c r="G810" s="8">
        <v>55.51</v>
      </c>
      <c r="H810" s="8">
        <v>55.92</v>
      </c>
      <c r="I810" s="8">
        <v>55.33</v>
      </c>
      <c r="J810" s="8">
        <v>55.82</v>
      </c>
      <c r="K810" s="8">
        <v>92200</v>
      </c>
      <c r="L810" s="26">
        <v>47.42</v>
      </c>
      <c r="M810" s="8"/>
      <c r="N810" s="32">
        <v>0</v>
      </c>
      <c r="O810" s="11">
        <f t="shared" si="112"/>
        <v>250</v>
      </c>
      <c r="P810" s="11">
        <f t="shared" si="109"/>
        <v>1.1771404470687474</v>
      </c>
      <c r="Q810" s="12">
        <f t="shared" si="108"/>
        <v>353.83436798947093</v>
      </c>
      <c r="R810" s="12">
        <f t="shared" si="113"/>
        <v>0</v>
      </c>
      <c r="S810" s="12">
        <f t="shared" si="114"/>
        <v>25783</v>
      </c>
      <c r="T810" s="31">
        <f t="shared" si="110"/>
        <v>19751.034421172266</v>
      </c>
      <c r="U810" s="13"/>
      <c r="V810" s="39">
        <f t="shared" si="115"/>
        <v>6.1168829959706286E-3</v>
      </c>
      <c r="W810" s="14">
        <f t="shared" si="116"/>
        <v>6.1343397016199218E-3</v>
      </c>
      <c r="X810" s="40">
        <f t="shared" si="111"/>
        <v>3.0473657212606629E-10</v>
      </c>
      <c r="Y810" s="2"/>
      <c r="Z810" s="4"/>
      <c r="AA810" s="4"/>
      <c r="AB810" s="4"/>
      <c r="AC810" s="4"/>
      <c r="AD810" s="4"/>
      <c r="AE810" s="4"/>
    </row>
    <row r="811" spans="6:31">
      <c r="F811" s="25">
        <v>37848</v>
      </c>
      <c r="G811" s="8">
        <v>55.79</v>
      </c>
      <c r="H811" s="8">
        <v>55.98</v>
      </c>
      <c r="I811" s="8">
        <v>55.79</v>
      </c>
      <c r="J811" s="8">
        <v>55.9</v>
      </c>
      <c r="K811" s="8">
        <v>20300</v>
      </c>
      <c r="L811" s="26">
        <v>47.49</v>
      </c>
      <c r="M811" s="8"/>
      <c r="N811" s="32">
        <v>0</v>
      </c>
      <c r="O811" s="11">
        <f t="shared" si="112"/>
        <v>250</v>
      </c>
      <c r="P811" s="11">
        <f t="shared" si="109"/>
        <v>1.1770899136660349</v>
      </c>
      <c r="Q811" s="12">
        <f t="shared" si="108"/>
        <v>353.83882568116644</v>
      </c>
      <c r="R811" s="12">
        <f t="shared" si="113"/>
        <v>0</v>
      </c>
      <c r="S811" s="12">
        <f t="shared" si="114"/>
        <v>25783</v>
      </c>
      <c r="T811" s="31">
        <f t="shared" si="110"/>
        <v>19779.590355577202</v>
      </c>
      <c r="U811" s="13"/>
      <c r="V811" s="39">
        <f t="shared" si="115"/>
        <v>1.444750217497393E-3</v>
      </c>
      <c r="W811" s="14">
        <f t="shared" si="116"/>
        <v>1.4750819237709508E-3</v>
      </c>
      <c r="X811" s="40">
        <f t="shared" si="111"/>
        <v>9.2001240546538833E-10</v>
      </c>
      <c r="Y811" s="2"/>
      <c r="Z811" s="4"/>
      <c r="AA811" s="4"/>
      <c r="AB811" s="4"/>
      <c r="AC811" s="4"/>
      <c r="AD811" s="4"/>
      <c r="AE811" s="4"/>
    </row>
    <row r="812" spans="6:31">
      <c r="F812" s="25">
        <v>37851</v>
      </c>
      <c r="G812" s="8">
        <v>56</v>
      </c>
      <c r="H812" s="8">
        <v>56.46</v>
      </c>
      <c r="I812" s="8">
        <v>55.99</v>
      </c>
      <c r="J812" s="8">
        <v>56.39</v>
      </c>
      <c r="K812" s="8">
        <v>115900</v>
      </c>
      <c r="L812" s="26">
        <v>47.91</v>
      </c>
      <c r="M812" s="8"/>
      <c r="N812" s="32">
        <v>0</v>
      </c>
      <c r="O812" s="11">
        <f t="shared" si="112"/>
        <v>250</v>
      </c>
      <c r="P812" s="11">
        <f t="shared" si="109"/>
        <v>1.1769985389271551</v>
      </c>
      <c r="Q812" s="12">
        <f t="shared" si="108"/>
        <v>353.84688707229685</v>
      </c>
      <c r="R812" s="12">
        <f t="shared" si="113"/>
        <v>0</v>
      </c>
      <c r="S812" s="12">
        <f t="shared" si="114"/>
        <v>25783</v>
      </c>
      <c r="T812" s="31">
        <f t="shared" si="110"/>
        <v>19953.425962006819</v>
      </c>
      <c r="U812" s="13"/>
      <c r="V812" s="39">
        <f t="shared" si="115"/>
        <v>8.7502400626711229E-3</v>
      </c>
      <c r="W812" s="14">
        <f t="shared" si="116"/>
        <v>8.8050883340001478E-3</v>
      </c>
      <c r="X812" s="40">
        <f t="shared" si="111"/>
        <v>3.0083328677823373E-9</v>
      </c>
      <c r="Y812" s="2"/>
      <c r="Z812" s="4"/>
      <c r="AA812" s="4"/>
      <c r="AB812" s="4"/>
      <c r="AC812" s="4"/>
      <c r="AD812" s="4"/>
      <c r="AE812" s="4"/>
    </row>
    <row r="813" spans="6:31">
      <c r="F813" s="25">
        <v>37852</v>
      </c>
      <c r="G813" s="8">
        <v>56.52</v>
      </c>
      <c r="H813" s="8">
        <v>56.68</v>
      </c>
      <c r="I813" s="8">
        <v>56.3</v>
      </c>
      <c r="J813" s="8">
        <v>56.63</v>
      </c>
      <c r="K813" s="8">
        <v>94600</v>
      </c>
      <c r="L813" s="26">
        <v>48.11</v>
      </c>
      <c r="M813" s="8"/>
      <c r="N813" s="32">
        <v>0</v>
      </c>
      <c r="O813" s="11">
        <f t="shared" si="112"/>
        <v>250</v>
      </c>
      <c r="P813" s="11">
        <f t="shared" si="109"/>
        <v>1.1770941592184578</v>
      </c>
      <c r="Q813" s="12">
        <f t="shared" si="108"/>
        <v>353.83845115447753</v>
      </c>
      <c r="R813" s="12">
        <f t="shared" si="113"/>
        <v>0</v>
      </c>
      <c r="S813" s="12">
        <f t="shared" si="114"/>
        <v>25783</v>
      </c>
      <c r="T813" s="31">
        <f t="shared" si="110"/>
        <v>20037.871488878063</v>
      </c>
      <c r="U813" s="13"/>
      <c r="V813" s="39">
        <f t="shared" si="115"/>
        <v>4.2232014345177362E-3</v>
      </c>
      <c r="W813" s="14">
        <f t="shared" si="116"/>
        <v>4.1658048163315826E-3</v>
      </c>
      <c r="X813" s="40">
        <f t="shared" si="111"/>
        <v>3.2943717792071058E-9</v>
      </c>
      <c r="Y813" s="2"/>
      <c r="Z813" s="4"/>
      <c r="AA813" s="4"/>
      <c r="AB813" s="4"/>
      <c r="AC813" s="4"/>
      <c r="AD813" s="4"/>
      <c r="AE813" s="4"/>
    </row>
    <row r="814" spans="6:31">
      <c r="F814" s="25">
        <v>37853</v>
      </c>
      <c r="G814" s="8">
        <v>56.49</v>
      </c>
      <c r="H814" s="8">
        <v>56.75</v>
      </c>
      <c r="I814" s="8">
        <v>56.35</v>
      </c>
      <c r="J814" s="8">
        <v>56.58</v>
      </c>
      <c r="K814" s="8">
        <v>104300</v>
      </c>
      <c r="L814" s="26">
        <v>48.07</v>
      </c>
      <c r="M814" s="8"/>
      <c r="N814" s="32">
        <v>0</v>
      </c>
      <c r="O814" s="11">
        <f t="shared" si="112"/>
        <v>250</v>
      </c>
      <c r="P814" s="11">
        <f t="shared" si="109"/>
        <v>1.1770334928229664</v>
      </c>
      <c r="Q814" s="12">
        <f t="shared" si="108"/>
        <v>353.84380317256654</v>
      </c>
      <c r="R814" s="12">
        <f t="shared" si="113"/>
        <v>0</v>
      </c>
      <c r="S814" s="12">
        <f t="shared" si="114"/>
        <v>25783</v>
      </c>
      <c r="T814" s="31">
        <f t="shared" si="110"/>
        <v>20020.482383503815</v>
      </c>
      <c r="U814" s="13"/>
      <c r="V814" s="39">
        <f t="shared" si="115"/>
        <v>-8.6818876890962357E-4</v>
      </c>
      <c r="W814" s="14">
        <f t="shared" si="116"/>
        <v>-8.3177380549298975E-4</v>
      </c>
      <c r="X814" s="40">
        <f t="shared" si="111"/>
        <v>1.3260495606347793E-9</v>
      </c>
      <c r="Y814" s="2"/>
      <c r="Z814" s="4"/>
      <c r="AA814" s="4"/>
      <c r="AB814" s="4"/>
      <c r="AC814" s="4"/>
      <c r="AD814" s="4"/>
      <c r="AE814" s="4"/>
    </row>
    <row r="815" spans="6:31">
      <c r="F815" s="25">
        <v>37854</v>
      </c>
      <c r="G815" s="8">
        <v>56.75</v>
      </c>
      <c r="H815" s="8">
        <v>57.08</v>
      </c>
      <c r="I815" s="8">
        <v>56.64</v>
      </c>
      <c r="J815" s="8">
        <v>56.86</v>
      </c>
      <c r="K815" s="8">
        <v>59700</v>
      </c>
      <c r="L815" s="26">
        <v>48.31</v>
      </c>
      <c r="M815" s="8"/>
      <c r="N815" s="32">
        <v>0</v>
      </c>
      <c r="O815" s="11">
        <f t="shared" si="112"/>
        <v>250</v>
      </c>
      <c r="P815" s="11">
        <f t="shared" si="109"/>
        <v>1.1769819913061477</v>
      </c>
      <c r="Q815" s="12">
        <f t="shared" si="108"/>
        <v>353.84834709372689</v>
      </c>
      <c r="R815" s="12">
        <f t="shared" si="113"/>
        <v>0</v>
      </c>
      <c r="S815" s="12">
        <f t="shared" si="114"/>
        <v>25783</v>
      </c>
      <c r="T815" s="31">
        <f t="shared" si="110"/>
        <v>20119.817015749311</v>
      </c>
      <c r="U815" s="13"/>
      <c r="V815" s="39">
        <f t="shared" si="115"/>
        <v>4.949381868612171E-3</v>
      </c>
      <c r="W815" s="14">
        <f t="shared" si="116"/>
        <v>4.9802966604460376E-3</v>
      </c>
      <c r="X815" s="40">
        <f t="shared" si="111"/>
        <v>9.5572435413130789E-10</v>
      </c>
      <c r="Y815" s="2"/>
      <c r="Z815" s="4"/>
      <c r="AA815" s="4"/>
      <c r="AB815" s="4"/>
      <c r="AC815" s="4"/>
      <c r="AD815" s="4"/>
      <c r="AE815" s="4"/>
    </row>
    <row r="816" spans="6:31">
      <c r="F816" s="25">
        <v>37855</v>
      </c>
      <c r="G816" s="8">
        <v>57.24</v>
      </c>
      <c r="H816" s="8">
        <v>57.24</v>
      </c>
      <c r="I816" s="8">
        <v>56.15</v>
      </c>
      <c r="J816" s="8">
        <v>56.15</v>
      </c>
      <c r="K816" s="8">
        <v>65000</v>
      </c>
      <c r="L816" s="26">
        <v>47.7</v>
      </c>
      <c r="M816" s="8"/>
      <c r="N816" s="32">
        <v>0</v>
      </c>
      <c r="O816" s="11">
        <f t="shared" si="112"/>
        <v>250</v>
      </c>
      <c r="P816" s="11">
        <f t="shared" si="109"/>
        <v>1.1771488469601676</v>
      </c>
      <c r="Q816" s="12">
        <f t="shared" si="108"/>
        <v>353.8336270488337</v>
      </c>
      <c r="R816" s="12">
        <f t="shared" si="113"/>
        <v>0</v>
      </c>
      <c r="S816" s="12">
        <f t="shared" si="114"/>
        <v>25783</v>
      </c>
      <c r="T816" s="31">
        <f t="shared" si="110"/>
        <v>19867.75815879201</v>
      </c>
      <c r="U816" s="13"/>
      <c r="V816" s="39">
        <f t="shared" si="115"/>
        <v>-1.2607025772723419E-2</v>
      </c>
      <c r="W816" s="14">
        <f t="shared" si="116"/>
        <v>-1.2707180672019742E-2</v>
      </c>
      <c r="X816" s="40">
        <f t="shared" si="111"/>
        <v>1.003100385305661E-8</v>
      </c>
      <c r="Y816" s="2"/>
      <c r="Z816" s="4"/>
      <c r="AA816" s="4"/>
      <c r="AB816" s="4"/>
      <c r="AC816" s="4"/>
      <c r="AD816" s="4"/>
      <c r="AE816" s="4"/>
    </row>
    <row r="817" spans="6:31">
      <c r="F817" s="25">
        <v>37858</v>
      </c>
      <c r="G817" s="8">
        <v>56.26</v>
      </c>
      <c r="H817" s="8">
        <v>56.26</v>
      </c>
      <c r="I817" s="8">
        <v>55.89</v>
      </c>
      <c r="J817" s="8">
        <v>56.2</v>
      </c>
      <c r="K817" s="8">
        <v>548100</v>
      </c>
      <c r="L817" s="26">
        <v>47.75</v>
      </c>
      <c r="M817" s="8"/>
      <c r="N817" s="32">
        <v>0</v>
      </c>
      <c r="O817" s="11">
        <f t="shared" si="112"/>
        <v>250</v>
      </c>
      <c r="P817" s="11">
        <f t="shared" si="109"/>
        <v>1.1769633507853403</v>
      </c>
      <c r="Q817" s="12">
        <f t="shared" si="108"/>
        <v>353.84999182401822</v>
      </c>
      <c r="R817" s="12">
        <f t="shared" si="113"/>
        <v>0</v>
      </c>
      <c r="S817" s="12">
        <f t="shared" si="114"/>
        <v>25783</v>
      </c>
      <c r="T817" s="31">
        <f t="shared" si="110"/>
        <v>19886.369540509826</v>
      </c>
      <c r="U817" s="13"/>
      <c r="V817" s="39">
        <f t="shared" si="115"/>
        <v>9.3632456072563128E-4</v>
      </c>
      <c r="W817" s="14">
        <f t="shared" si="116"/>
        <v>1.0476690324436838E-3</v>
      </c>
      <c r="X817" s="40">
        <f t="shared" si="111"/>
        <v>1.2397591382172196E-8</v>
      </c>
      <c r="Y817" s="2"/>
      <c r="Z817" s="4"/>
      <c r="AA817" s="4"/>
      <c r="AB817" s="4"/>
      <c r="AC817" s="4"/>
      <c r="AD817" s="4"/>
      <c r="AE817" s="4"/>
    </row>
    <row r="818" spans="6:31">
      <c r="F818" s="25">
        <v>37859</v>
      </c>
      <c r="G818" s="8">
        <v>56.11</v>
      </c>
      <c r="H818" s="8">
        <v>56.44</v>
      </c>
      <c r="I818" s="8">
        <v>55.55</v>
      </c>
      <c r="J818" s="8">
        <v>56.34</v>
      </c>
      <c r="K818" s="8">
        <v>76800</v>
      </c>
      <c r="L818" s="26">
        <v>47.87</v>
      </c>
      <c r="M818" s="8"/>
      <c r="N818" s="32">
        <v>0</v>
      </c>
      <c r="O818" s="11">
        <f t="shared" si="112"/>
        <v>250</v>
      </c>
      <c r="P818" s="11">
        <f t="shared" si="109"/>
        <v>1.1769375391685817</v>
      </c>
      <c r="Q818" s="12">
        <f t="shared" si="108"/>
        <v>353.85226937579995</v>
      </c>
      <c r="R818" s="12">
        <f t="shared" si="113"/>
        <v>0</v>
      </c>
      <c r="S818" s="12">
        <f t="shared" si="114"/>
        <v>25783</v>
      </c>
      <c r="T818" s="31">
        <f t="shared" si="110"/>
        <v>19936.036856632571</v>
      </c>
      <c r="U818" s="13"/>
      <c r="V818" s="39">
        <f t="shared" si="115"/>
        <v>2.4944420174369481E-3</v>
      </c>
      <c r="W818" s="14">
        <f t="shared" si="116"/>
        <v>2.5099364776784176E-3</v>
      </c>
      <c r="X818" s="40">
        <f t="shared" si="111"/>
        <v>2.4007829817447948E-10</v>
      </c>
      <c r="Y818" s="2"/>
      <c r="Z818" s="4"/>
      <c r="AA818" s="4"/>
      <c r="AB818" s="4"/>
      <c r="AC818" s="4"/>
      <c r="AD818" s="4"/>
      <c r="AE818" s="4"/>
    </row>
    <row r="819" spans="6:31">
      <c r="F819" s="25">
        <v>37860</v>
      </c>
      <c r="G819" s="8">
        <v>56.33</v>
      </c>
      <c r="H819" s="8">
        <v>56.51</v>
      </c>
      <c r="I819" s="8">
        <v>56.23</v>
      </c>
      <c r="J819" s="8">
        <v>56.5</v>
      </c>
      <c r="K819" s="8">
        <v>108700</v>
      </c>
      <c r="L819" s="26">
        <v>48</v>
      </c>
      <c r="M819" s="8"/>
      <c r="N819" s="32">
        <v>0</v>
      </c>
      <c r="O819" s="11">
        <f t="shared" si="112"/>
        <v>250</v>
      </c>
      <c r="P819" s="11">
        <f t="shared" si="109"/>
        <v>1.1770833333333333</v>
      </c>
      <c r="Q819" s="12">
        <f t="shared" si="108"/>
        <v>353.83940617874123</v>
      </c>
      <c r="R819" s="12">
        <f t="shared" si="113"/>
        <v>0</v>
      </c>
      <c r="S819" s="12">
        <f t="shared" si="114"/>
        <v>25783</v>
      </c>
      <c r="T819" s="31">
        <f t="shared" si="110"/>
        <v>19991.926449098879</v>
      </c>
      <c r="U819" s="13"/>
      <c r="V819" s="39">
        <f t="shared" si="115"/>
        <v>2.7995231582662451E-3</v>
      </c>
      <c r="W819" s="14">
        <f t="shared" si="116"/>
        <v>2.7120075034733769E-3</v>
      </c>
      <c r="X819" s="40">
        <f t="shared" si="111"/>
        <v>7.6589898338244717E-9</v>
      </c>
      <c r="Y819" s="2"/>
      <c r="Z819" s="4"/>
      <c r="AA819" s="4"/>
      <c r="AB819" s="4"/>
      <c r="AC819" s="4"/>
      <c r="AD819" s="4"/>
      <c r="AE819" s="4"/>
    </row>
    <row r="820" spans="6:31">
      <c r="F820" s="25">
        <v>37861</v>
      </c>
      <c r="G820" s="8">
        <v>56.6</v>
      </c>
      <c r="H820" s="8">
        <v>56.94</v>
      </c>
      <c r="I820" s="8">
        <v>56.2</v>
      </c>
      <c r="J820" s="8">
        <v>56.91</v>
      </c>
      <c r="K820" s="8">
        <v>45200</v>
      </c>
      <c r="L820" s="26">
        <v>48.35</v>
      </c>
      <c r="M820" s="8"/>
      <c r="N820" s="32">
        <v>0</v>
      </c>
      <c r="O820" s="11">
        <f t="shared" si="112"/>
        <v>250</v>
      </c>
      <c r="P820" s="11">
        <f t="shared" si="109"/>
        <v>1.177042399172699</v>
      </c>
      <c r="Q820" s="12">
        <f t="shared" si="108"/>
        <v>353.84301741563098</v>
      </c>
      <c r="R820" s="12">
        <f t="shared" si="113"/>
        <v>0</v>
      </c>
      <c r="S820" s="12">
        <f t="shared" si="114"/>
        <v>25783</v>
      </c>
      <c r="T820" s="31">
        <f t="shared" si="110"/>
        <v>20137.20612112356</v>
      </c>
      <c r="U820" s="13"/>
      <c r="V820" s="39">
        <f t="shared" si="115"/>
        <v>7.2406402746494469E-3</v>
      </c>
      <c r="W820" s="14">
        <f t="shared" si="116"/>
        <v>7.2652109914124324E-3</v>
      </c>
      <c r="X820" s="40">
        <f t="shared" si="111"/>
        <v>6.0372012224686013E-10</v>
      </c>
      <c r="Y820" s="2"/>
      <c r="Z820" s="4"/>
      <c r="AA820" s="4"/>
      <c r="AB820" s="4"/>
      <c r="AC820" s="4"/>
      <c r="AD820" s="4"/>
      <c r="AE820" s="4"/>
    </row>
    <row r="821" spans="6:31">
      <c r="F821" s="25">
        <v>37862</v>
      </c>
      <c r="G821" s="8">
        <v>56.73</v>
      </c>
      <c r="H821" s="8">
        <v>57.19</v>
      </c>
      <c r="I821" s="8">
        <v>56.7</v>
      </c>
      <c r="J821" s="8">
        <v>57.04</v>
      </c>
      <c r="K821" s="8">
        <v>471700</v>
      </c>
      <c r="L821" s="26">
        <v>48.46</v>
      </c>
      <c r="M821" s="8"/>
      <c r="N821" s="32">
        <v>0</v>
      </c>
      <c r="O821" s="11">
        <f t="shared" si="112"/>
        <v>250</v>
      </c>
      <c r="P821" s="11">
        <f t="shared" si="109"/>
        <v>1.1770532397853899</v>
      </c>
      <c r="Q821" s="12">
        <f t="shared" si="108"/>
        <v>353.84206102564417</v>
      </c>
      <c r="R821" s="12">
        <f t="shared" si="113"/>
        <v>0</v>
      </c>
      <c r="S821" s="12">
        <f t="shared" si="114"/>
        <v>25783</v>
      </c>
      <c r="T821" s="31">
        <f t="shared" si="110"/>
        <v>20183.151160902744</v>
      </c>
      <c r="U821" s="13"/>
      <c r="V821" s="39">
        <f t="shared" si="115"/>
        <v>2.2790006221304537E-3</v>
      </c>
      <c r="W821" s="14">
        <f t="shared" si="116"/>
        <v>2.2724934890762999E-3</v>
      </c>
      <c r="X821" s="40">
        <f t="shared" si="111"/>
        <v>4.2342780584461563E-11</v>
      </c>
      <c r="Y821" s="2"/>
      <c r="Z821" s="4"/>
      <c r="AA821" s="4"/>
      <c r="AB821" s="4"/>
      <c r="AC821" s="4"/>
      <c r="AD821" s="4"/>
      <c r="AE821" s="4"/>
    </row>
    <row r="822" spans="6:31">
      <c r="F822" s="25">
        <v>37866</v>
      </c>
      <c r="G822" s="8">
        <v>57.37</v>
      </c>
      <c r="H822" s="8">
        <v>57.99</v>
      </c>
      <c r="I822" s="8">
        <v>57.08</v>
      </c>
      <c r="J822" s="8">
        <v>57.99</v>
      </c>
      <c r="K822" s="8">
        <v>256300</v>
      </c>
      <c r="L822" s="26">
        <v>49.27</v>
      </c>
      <c r="M822" s="8"/>
      <c r="N822" s="32">
        <v>0</v>
      </c>
      <c r="O822" s="11">
        <f t="shared" si="112"/>
        <v>250</v>
      </c>
      <c r="P822" s="11">
        <f t="shared" si="109"/>
        <v>1.1769839659021717</v>
      </c>
      <c r="Q822" s="12">
        <f t="shared" si="108"/>
        <v>353.84817286999976</v>
      </c>
      <c r="R822" s="12">
        <f t="shared" si="113"/>
        <v>0</v>
      </c>
      <c r="S822" s="12">
        <f t="shared" si="114"/>
        <v>25783</v>
      </c>
      <c r="T822" s="31">
        <f t="shared" si="110"/>
        <v>20519.655544731286</v>
      </c>
      <c r="U822" s="13"/>
      <c r="V822" s="39">
        <f t="shared" si="115"/>
        <v>1.653507843653795E-2</v>
      </c>
      <c r="W822" s="14">
        <f t="shared" si="116"/>
        <v>1.6576661167492186E-2</v>
      </c>
      <c r="X822" s="40">
        <f t="shared" si="111"/>
        <v>1.7291235136124144E-9</v>
      </c>
      <c r="Y822" s="2"/>
      <c r="Z822" s="4"/>
      <c r="AA822" s="4"/>
      <c r="AB822" s="4"/>
      <c r="AC822" s="4"/>
      <c r="AD822" s="4"/>
      <c r="AE822" s="4"/>
    </row>
    <row r="823" spans="6:31">
      <c r="F823" s="25">
        <v>37867</v>
      </c>
      <c r="G823" s="8">
        <v>58.11</v>
      </c>
      <c r="H823" s="8">
        <v>58.41</v>
      </c>
      <c r="I823" s="8">
        <v>58.04</v>
      </c>
      <c r="J823" s="8">
        <v>58.18</v>
      </c>
      <c r="K823" s="8">
        <v>221100</v>
      </c>
      <c r="L823" s="26">
        <v>49.43</v>
      </c>
      <c r="M823" s="8"/>
      <c r="N823" s="32">
        <v>0</v>
      </c>
      <c r="O823" s="11">
        <f t="shared" si="112"/>
        <v>250</v>
      </c>
      <c r="P823" s="11">
        <f t="shared" si="109"/>
        <v>1.1770180052599637</v>
      </c>
      <c r="Q823" s="12">
        <f t="shared" si="108"/>
        <v>353.84516958109805</v>
      </c>
      <c r="R823" s="12">
        <f t="shared" si="113"/>
        <v>0</v>
      </c>
      <c r="S823" s="12">
        <f t="shared" si="114"/>
        <v>25783</v>
      </c>
      <c r="T823" s="31">
        <f t="shared" si="110"/>
        <v>20586.711966228286</v>
      </c>
      <c r="U823" s="13"/>
      <c r="V823" s="39">
        <f t="shared" si="115"/>
        <v>3.2625836355246545E-3</v>
      </c>
      <c r="W823" s="14">
        <f t="shared" si="116"/>
        <v>3.2421507629960531E-3</v>
      </c>
      <c r="X823" s="40">
        <f t="shared" si="111"/>
        <v>4.1750227977007251E-10</v>
      </c>
      <c r="Y823" s="2"/>
      <c r="Z823" s="4"/>
      <c r="AA823" s="4"/>
      <c r="AB823" s="4"/>
      <c r="AC823" s="4"/>
      <c r="AD823" s="4"/>
      <c r="AE823" s="4"/>
    </row>
    <row r="824" spans="6:31">
      <c r="F824" s="25">
        <v>37868</v>
      </c>
      <c r="G824" s="8">
        <v>58.21</v>
      </c>
      <c r="H824" s="8">
        <v>58.4</v>
      </c>
      <c r="I824" s="8">
        <v>57.97</v>
      </c>
      <c r="J824" s="8">
        <v>58.36</v>
      </c>
      <c r="K824" s="8">
        <v>73700</v>
      </c>
      <c r="L824" s="26">
        <v>49.58</v>
      </c>
      <c r="M824" s="8"/>
      <c r="N824" s="32">
        <v>0</v>
      </c>
      <c r="O824" s="11">
        <f t="shared" si="112"/>
        <v>250</v>
      </c>
      <c r="P824" s="11">
        <f t="shared" si="109"/>
        <v>1.1770875352964905</v>
      </c>
      <c r="Q824" s="12">
        <f t="shared" si="108"/>
        <v>353.8390354931754</v>
      </c>
      <c r="R824" s="12">
        <f t="shared" si="113"/>
        <v>0</v>
      </c>
      <c r="S824" s="12">
        <f t="shared" si="114"/>
        <v>25783</v>
      </c>
      <c r="T824" s="31">
        <f t="shared" si="110"/>
        <v>20650.046111381715</v>
      </c>
      <c r="U824" s="13"/>
      <c r="V824" s="39">
        <f t="shared" si="115"/>
        <v>3.0717349231781832E-3</v>
      </c>
      <c r="W824" s="14">
        <f t="shared" si="116"/>
        <v>3.0299992881765857E-3</v>
      </c>
      <c r="X824" s="40">
        <f t="shared" si="111"/>
        <v>1.7418632289865722E-9</v>
      </c>
      <c r="Y824" s="2"/>
      <c r="Z824" s="4"/>
      <c r="AA824" s="4"/>
      <c r="AB824" s="4"/>
      <c r="AC824" s="4"/>
      <c r="AD824" s="4"/>
      <c r="AE824" s="4"/>
    </row>
    <row r="825" spans="6:31">
      <c r="F825" s="25">
        <v>37869</v>
      </c>
      <c r="G825" s="8">
        <v>58.12</v>
      </c>
      <c r="H825" s="8">
        <v>58.44</v>
      </c>
      <c r="I825" s="8">
        <v>57.81</v>
      </c>
      <c r="J825" s="8">
        <v>58.03</v>
      </c>
      <c r="K825" s="8">
        <v>155400</v>
      </c>
      <c r="L825" s="26">
        <v>49.3</v>
      </c>
      <c r="M825" s="8"/>
      <c r="N825" s="32">
        <v>0</v>
      </c>
      <c r="O825" s="11">
        <f t="shared" si="112"/>
        <v>250</v>
      </c>
      <c r="P825" s="11">
        <f t="shared" si="109"/>
        <v>1.1770791075050711</v>
      </c>
      <c r="Q825" s="12">
        <f t="shared" si="108"/>
        <v>353.83977897228976</v>
      </c>
      <c r="R825" s="12">
        <f t="shared" si="113"/>
        <v>0</v>
      </c>
      <c r="S825" s="12">
        <f t="shared" si="114"/>
        <v>25783</v>
      </c>
      <c r="T825" s="31">
        <f t="shared" si="110"/>
        <v>20533.322373761974</v>
      </c>
      <c r="U825" s="13"/>
      <c r="V825" s="39">
        <f t="shared" si="115"/>
        <v>-5.6685042753783152E-3</v>
      </c>
      <c r="W825" s="14">
        <f t="shared" si="116"/>
        <v>-5.663445558400081E-3</v>
      </c>
      <c r="X825" s="40">
        <f t="shared" si="111"/>
        <v>2.5590617465875165E-11</v>
      </c>
      <c r="Y825" s="2"/>
      <c r="Z825" s="4"/>
      <c r="AA825" s="4"/>
      <c r="AB825" s="4"/>
      <c r="AC825" s="4"/>
      <c r="AD825" s="4"/>
      <c r="AE825" s="4"/>
    </row>
    <row r="826" spans="6:31">
      <c r="F826" s="25">
        <v>37872</v>
      </c>
      <c r="G826" s="8">
        <v>58.08</v>
      </c>
      <c r="H826" s="8">
        <v>58.65</v>
      </c>
      <c r="I826" s="8">
        <v>58.08</v>
      </c>
      <c r="J826" s="8">
        <v>58.59</v>
      </c>
      <c r="K826" s="8">
        <v>79600</v>
      </c>
      <c r="L826" s="26">
        <v>49.78</v>
      </c>
      <c r="M826" s="8"/>
      <c r="N826" s="32">
        <v>0</v>
      </c>
      <c r="O826" s="11">
        <f t="shared" si="112"/>
        <v>250</v>
      </c>
      <c r="P826" s="11">
        <f t="shared" si="109"/>
        <v>1.1769787063077541</v>
      </c>
      <c r="Q826" s="12">
        <f t="shared" si="108"/>
        <v>353.848636938948</v>
      </c>
      <c r="R826" s="12">
        <f t="shared" si="113"/>
        <v>0</v>
      </c>
      <c r="S826" s="12">
        <f t="shared" si="114"/>
        <v>25783</v>
      </c>
      <c r="T826" s="31">
        <f t="shared" si="110"/>
        <v>20731.991638252966</v>
      </c>
      <c r="U826" s="13"/>
      <c r="V826" s="39">
        <f t="shared" si="115"/>
        <v>9.6289488758816572E-3</v>
      </c>
      <c r="W826" s="14">
        <f t="shared" si="116"/>
        <v>9.6892158908016314E-3</v>
      </c>
      <c r="X826" s="40">
        <f t="shared" si="111"/>
        <v>3.6321130873643979E-9</v>
      </c>
      <c r="Y826" s="2"/>
      <c r="Z826" s="4"/>
      <c r="AA826" s="4"/>
      <c r="AB826" s="4"/>
      <c r="AC826" s="4"/>
      <c r="AD826" s="4"/>
      <c r="AE826" s="4"/>
    </row>
    <row r="827" spans="6:31">
      <c r="F827" s="25">
        <v>37873</v>
      </c>
      <c r="G827" s="8">
        <v>58.45</v>
      </c>
      <c r="H827" s="8">
        <v>58.45</v>
      </c>
      <c r="I827" s="8">
        <v>58.06</v>
      </c>
      <c r="J827" s="8">
        <v>58.2</v>
      </c>
      <c r="K827" s="8">
        <v>44900</v>
      </c>
      <c r="L827" s="26">
        <v>49.45</v>
      </c>
      <c r="M827" s="8"/>
      <c r="N827" s="32">
        <v>0</v>
      </c>
      <c r="O827" s="11">
        <f t="shared" si="112"/>
        <v>250</v>
      </c>
      <c r="P827" s="11">
        <f t="shared" si="109"/>
        <v>1.1769464105156724</v>
      </c>
      <c r="Q827" s="12">
        <f t="shared" si="108"/>
        <v>353.85148657930256</v>
      </c>
      <c r="R827" s="12">
        <f t="shared" si="113"/>
        <v>0</v>
      </c>
      <c r="S827" s="12">
        <f t="shared" si="114"/>
        <v>25783</v>
      </c>
      <c r="T827" s="31">
        <f t="shared" si="110"/>
        <v>20594.15651891541</v>
      </c>
      <c r="U827" s="13"/>
      <c r="V827" s="39">
        <f t="shared" si="115"/>
        <v>-6.6706255768092283E-3</v>
      </c>
      <c r="W827" s="14">
        <f t="shared" si="116"/>
        <v>-6.651238870724792E-3</v>
      </c>
      <c r="X827" s="40">
        <f t="shared" si="111"/>
        <v>3.7584437280431898E-10</v>
      </c>
      <c r="Y827" s="2"/>
      <c r="Z827" s="4"/>
      <c r="AA827" s="4"/>
      <c r="AB827" s="4"/>
      <c r="AC827" s="4"/>
      <c r="AD827" s="4"/>
      <c r="AE827" s="4"/>
    </row>
    <row r="828" spans="6:31">
      <c r="F828" s="25">
        <v>37874</v>
      </c>
      <c r="G828" s="8">
        <v>58</v>
      </c>
      <c r="H828" s="8">
        <v>58</v>
      </c>
      <c r="I828" s="8">
        <v>57.25</v>
      </c>
      <c r="J828" s="8">
        <v>57.25</v>
      </c>
      <c r="K828" s="8">
        <v>54400</v>
      </c>
      <c r="L828" s="26">
        <v>48.64</v>
      </c>
      <c r="M828" s="8"/>
      <c r="N828" s="32">
        <v>0</v>
      </c>
      <c r="O828" s="11">
        <f t="shared" si="112"/>
        <v>250</v>
      </c>
      <c r="P828" s="11">
        <f t="shared" si="109"/>
        <v>1.177014802631579</v>
      </c>
      <c r="Q828" s="12">
        <f t="shared" si="108"/>
        <v>353.84545214125529</v>
      </c>
      <c r="R828" s="12">
        <f t="shared" si="113"/>
        <v>0</v>
      </c>
      <c r="S828" s="12">
        <f t="shared" si="114"/>
        <v>25783</v>
      </c>
      <c r="T828" s="31">
        <f t="shared" si="110"/>
        <v>20257.652135086864</v>
      </c>
      <c r="U828" s="13"/>
      <c r="V828" s="39">
        <f t="shared" si="115"/>
        <v>-1.6474766038101909E-2</v>
      </c>
      <c r="W828" s="14">
        <f t="shared" si="116"/>
        <v>-1.6515820410809602E-2</v>
      </c>
      <c r="X828" s="40">
        <f t="shared" si="111"/>
        <v>1.68546151842219E-9</v>
      </c>
      <c r="Y828" s="2"/>
      <c r="Z828" s="4"/>
      <c r="AA828" s="4"/>
      <c r="AB828" s="4"/>
      <c r="AC828" s="4"/>
      <c r="AD828" s="4"/>
      <c r="AE828" s="4"/>
    </row>
    <row r="829" spans="6:31">
      <c r="F829" s="25">
        <v>37875</v>
      </c>
      <c r="G829" s="8">
        <v>57.56</v>
      </c>
      <c r="H829" s="8">
        <v>57.95</v>
      </c>
      <c r="I829" s="8">
        <v>57.49</v>
      </c>
      <c r="J829" s="8">
        <v>57.69</v>
      </c>
      <c r="K829" s="8">
        <v>164400</v>
      </c>
      <c r="L829" s="26">
        <v>49.01</v>
      </c>
      <c r="M829" s="8"/>
      <c r="N829" s="32">
        <v>0</v>
      </c>
      <c r="O829" s="11">
        <f t="shared" si="112"/>
        <v>250</v>
      </c>
      <c r="P829" s="11">
        <f t="shared" si="109"/>
        <v>1.1771067129157315</v>
      </c>
      <c r="Q829" s="12">
        <f t="shared" si="108"/>
        <v>353.83734373025948</v>
      </c>
      <c r="R829" s="12">
        <f t="shared" si="113"/>
        <v>0</v>
      </c>
      <c r="S829" s="12">
        <f t="shared" si="114"/>
        <v>25783</v>
      </c>
      <c r="T829" s="31">
        <f t="shared" si="110"/>
        <v>20412.876359798669</v>
      </c>
      <c r="U829" s="13"/>
      <c r="V829" s="39">
        <f t="shared" si="115"/>
        <v>7.6332904518978603E-3</v>
      </c>
      <c r="W829" s="14">
        <f t="shared" si="116"/>
        <v>7.5781212635444477E-3</v>
      </c>
      <c r="X829" s="40">
        <f t="shared" si="111"/>
        <v>3.0436393435743169E-9</v>
      </c>
      <c r="Y829" s="2"/>
      <c r="Z829" s="4"/>
      <c r="AA829" s="4"/>
      <c r="AB829" s="4"/>
      <c r="AC829" s="4"/>
      <c r="AD829" s="4"/>
      <c r="AE829" s="4"/>
    </row>
    <row r="830" spans="6:31">
      <c r="F830" s="25">
        <v>37876</v>
      </c>
      <c r="G830" s="8">
        <v>57.4</v>
      </c>
      <c r="H830" s="8">
        <v>57.74</v>
      </c>
      <c r="I830" s="8">
        <v>57.06</v>
      </c>
      <c r="J830" s="8">
        <v>57.7</v>
      </c>
      <c r="K830" s="8">
        <v>59200</v>
      </c>
      <c r="L830" s="26">
        <v>49.19</v>
      </c>
      <c r="M830" s="8"/>
      <c r="N830" s="32">
        <v>0</v>
      </c>
      <c r="O830" s="11">
        <f t="shared" si="112"/>
        <v>250</v>
      </c>
      <c r="P830" s="11">
        <f t="shared" si="109"/>
        <v>1.17300264281358</v>
      </c>
      <c r="Q830" s="12">
        <f t="shared" si="108"/>
        <v>354.20064703609688</v>
      </c>
      <c r="R830" s="12">
        <f t="shared" si="113"/>
        <v>0</v>
      </c>
      <c r="S830" s="12">
        <f t="shared" si="114"/>
        <v>25783</v>
      </c>
      <c r="T830" s="31">
        <f t="shared" si="110"/>
        <v>20437.377333982789</v>
      </c>
      <c r="U830" s="13"/>
      <c r="V830" s="39">
        <f t="shared" si="115"/>
        <v>1.1995507937698007E-3</v>
      </c>
      <c r="W830" s="14">
        <f t="shared" si="116"/>
        <v>3.6659918857923596E-3</v>
      </c>
      <c r="X830" s="40">
        <f t="shared" si="111"/>
        <v>6.0833316604174313E-6</v>
      </c>
      <c r="Y830" s="2"/>
      <c r="Z830" s="4"/>
      <c r="AA830" s="4"/>
      <c r="AB830" s="4"/>
      <c r="AC830" s="4"/>
      <c r="AD830" s="4"/>
      <c r="AE830" s="4"/>
    </row>
    <row r="831" spans="6:31">
      <c r="F831" s="25">
        <v>37879</v>
      </c>
      <c r="G831" s="8">
        <v>57.71</v>
      </c>
      <c r="H831" s="8">
        <v>57.74</v>
      </c>
      <c r="I831" s="8">
        <v>57.35</v>
      </c>
      <c r="J831" s="8">
        <v>57.45</v>
      </c>
      <c r="K831" s="8">
        <v>185100</v>
      </c>
      <c r="L831" s="26">
        <v>48.98</v>
      </c>
      <c r="M831" s="8"/>
      <c r="N831" s="32">
        <v>0</v>
      </c>
      <c r="O831" s="11">
        <f t="shared" si="112"/>
        <v>250</v>
      </c>
      <c r="P831" s="11">
        <f t="shared" si="109"/>
        <v>1.1729277256022868</v>
      </c>
      <c r="Q831" s="12">
        <f t="shared" si="108"/>
        <v>354.20730253730164</v>
      </c>
      <c r="R831" s="12">
        <f t="shared" si="113"/>
        <v>0</v>
      </c>
      <c r="S831" s="12">
        <f t="shared" si="114"/>
        <v>25783</v>
      </c>
      <c r="T831" s="31">
        <f t="shared" si="110"/>
        <v>20349.209530767981</v>
      </c>
      <c r="U831" s="13"/>
      <c r="V831" s="39">
        <f t="shared" si="115"/>
        <v>-4.3233791952388108E-3</v>
      </c>
      <c r="W831" s="14">
        <f t="shared" si="116"/>
        <v>-4.278299283226831E-3</v>
      </c>
      <c r="X831" s="40">
        <f t="shared" si="111"/>
        <v>2.0321984670078388E-9</v>
      </c>
      <c r="Y831" s="2"/>
      <c r="Z831" s="4"/>
      <c r="AA831" s="4"/>
      <c r="AB831" s="4"/>
      <c r="AC831" s="4"/>
      <c r="AD831" s="4"/>
      <c r="AE831" s="4"/>
    </row>
    <row r="832" spans="6:31">
      <c r="F832" s="25">
        <v>37880</v>
      </c>
      <c r="G832" s="8">
        <v>57.58</v>
      </c>
      <c r="H832" s="8">
        <v>58.33</v>
      </c>
      <c r="I832" s="8">
        <v>57.58</v>
      </c>
      <c r="J832" s="8">
        <v>58.31</v>
      </c>
      <c r="K832" s="8">
        <v>56200</v>
      </c>
      <c r="L832" s="26">
        <v>49.71</v>
      </c>
      <c r="M832" s="8"/>
      <c r="N832" s="32">
        <v>0</v>
      </c>
      <c r="O832" s="11">
        <f t="shared" si="112"/>
        <v>250</v>
      </c>
      <c r="P832" s="11">
        <f t="shared" si="109"/>
        <v>1.1730034198350432</v>
      </c>
      <c r="Q832" s="12">
        <f t="shared" si="108"/>
        <v>354.20057801145651</v>
      </c>
      <c r="R832" s="12">
        <f t="shared" si="113"/>
        <v>0</v>
      </c>
      <c r="S832" s="12">
        <f t="shared" si="114"/>
        <v>25783</v>
      </c>
      <c r="T832" s="31">
        <f t="shared" si="110"/>
        <v>20653.43570384803</v>
      </c>
      <c r="U832" s="13"/>
      <c r="V832" s="39">
        <f t="shared" si="115"/>
        <v>1.4839616040825492E-2</v>
      </c>
      <c r="W832" s="14">
        <f t="shared" si="116"/>
        <v>1.4794068582559709E-2</v>
      </c>
      <c r="X832" s="40">
        <f t="shared" si="111"/>
        <v>2.0745709544732357E-9</v>
      </c>
      <c r="Y832" s="2"/>
      <c r="Z832" s="4"/>
      <c r="AA832" s="4"/>
      <c r="AB832" s="4"/>
      <c r="AC832" s="4"/>
      <c r="AD832" s="4"/>
      <c r="AE832" s="4"/>
    </row>
    <row r="833" spans="6:31">
      <c r="F833" s="25">
        <v>37881</v>
      </c>
      <c r="G833" s="8">
        <v>58.2</v>
      </c>
      <c r="H833" s="8">
        <v>58.37</v>
      </c>
      <c r="I833" s="8">
        <v>57.94</v>
      </c>
      <c r="J833" s="8">
        <v>58.1</v>
      </c>
      <c r="K833" s="8">
        <v>41300</v>
      </c>
      <c r="L833" s="26">
        <v>49.53</v>
      </c>
      <c r="M833" s="8"/>
      <c r="N833" s="32">
        <v>0</v>
      </c>
      <c r="O833" s="11">
        <f t="shared" si="112"/>
        <v>250</v>
      </c>
      <c r="P833" s="11">
        <f t="shared" si="109"/>
        <v>1.1730264486169999</v>
      </c>
      <c r="Q833" s="12">
        <f t="shared" si="108"/>
        <v>354.19853235221871</v>
      </c>
      <c r="R833" s="12">
        <f t="shared" si="113"/>
        <v>0</v>
      </c>
      <c r="S833" s="12">
        <f t="shared" si="114"/>
        <v>25783</v>
      </c>
      <c r="T833" s="31">
        <f t="shared" si="110"/>
        <v>20578.934729663906</v>
      </c>
      <c r="U833" s="13"/>
      <c r="V833" s="39">
        <f t="shared" si="115"/>
        <v>-3.6137168189062296E-3</v>
      </c>
      <c r="W833" s="14">
        <f t="shared" si="116"/>
        <v>-3.6275735064348431E-3</v>
      </c>
      <c r="X833" s="40">
        <f t="shared" si="111"/>
        <v>1.9200778926563269E-10</v>
      </c>
      <c r="Y833" s="2"/>
      <c r="Z833" s="4"/>
      <c r="AA833" s="4"/>
      <c r="AB833" s="4"/>
      <c r="AC833" s="4"/>
      <c r="AD833" s="4"/>
      <c r="AE833" s="4"/>
    </row>
    <row r="834" spans="6:31">
      <c r="F834" s="25">
        <v>37882</v>
      </c>
      <c r="G834" s="8">
        <v>58.22</v>
      </c>
      <c r="H834" s="8">
        <v>58.88</v>
      </c>
      <c r="I834" s="8">
        <v>58.11</v>
      </c>
      <c r="J834" s="8">
        <v>58.86</v>
      </c>
      <c r="K834" s="8">
        <v>63900</v>
      </c>
      <c r="L834" s="26">
        <v>50.18</v>
      </c>
      <c r="M834" s="8"/>
      <c r="N834" s="32">
        <v>0</v>
      </c>
      <c r="O834" s="11">
        <f t="shared" si="112"/>
        <v>250</v>
      </c>
      <c r="P834" s="11">
        <f t="shared" si="109"/>
        <v>1.1729772817855719</v>
      </c>
      <c r="Q834" s="12">
        <f t="shared" si="108"/>
        <v>354.20289996594386</v>
      </c>
      <c r="R834" s="12">
        <f t="shared" si="113"/>
        <v>0</v>
      </c>
      <c r="S834" s="12">
        <f t="shared" si="114"/>
        <v>25783</v>
      </c>
      <c r="T834" s="31">
        <f t="shared" si="110"/>
        <v>20848.382691995455</v>
      </c>
      <c r="U834" s="13"/>
      <c r="V834" s="39">
        <f t="shared" si="115"/>
        <v>1.3008409847784001E-2</v>
      </c>
      <c r="W834" s="14">
        <f t="shared" si="116"/>
        <v>1.3037994338129801E-2</v>
      </c>
      <c r="X834" s="40">
        <f t="shared" si="111"/>
        <v>8.7524206902070903E-10</v>
      </c>
      <c r="Y834" s="2"/>
      <c r="Z834" s="4"/>
      <c r="AA834" s="4"/>
      <c r="AB834" s="4"/>
      <c r="AC834" s="4"/>
      <c r="AD834" s="4"/>
      <c r="AE834" s="4"/>
    </row>
    <row r="835" spans="6:31">
      <c r="F835" s="25">
        <v>37883</v>
      </c>
      <c r="G835" s="8">
        <v>58.84</v>
      </c>
      <c r="H835" s="8">
        <v>58.84</v>
      </c>
      <c r="I835" s="8">
        <v>58.42</v>
      </c>
      <c r="J835" s="8">
        <v>58.7</v>
      </c>
      <c r="K835" s="8">
        <v>147900</v>
      </c>
      <c r="L835" s="26">
        <v>50.04</v>
      </c>
      <c r="M835" s="8"/>
      <c r="N835" s="32">
        <v>0</v>
      </c>
      <c r="O835" s="11">
        <f t="shared" si="112"/>
        <v>250</v>
      </c>
      <c r="P835" s="11">
        <f t="shared" si="109"/>
        <v>1.1730615507593927</v>
      </c>
      <c r="Q835" s="12">
        <f t="shared" si="108"/>
        <v>354.19541436431996</v>
      </c>
      <c r="R835" s="12">
        <f t="shared" si="113"/>
        <v>0</v>
      </c>
      <c r="S835" s="12">
        <f t="shared" si="114"/>
        <v>25783</v>
      </c>
      <c r="T835" s="31">
        <f t="shared" si="110"/>
        <v>20791.270823185583</v>
      </c>
      <c r="U835" s="13"/>
      <c r="V835" s="39">
        <f t="shared" si="115"/>
        <v>-2.7431498488494459E-3</v>
      </c>
      <c r="W835" s="14">
        <f t="shared" si="116"/>
        <v>-2.7938553395658742E-3</v>
      </c>
      <c r="X835" s="40">
        <f t="shared" si="111"/>
        <v>2.5710467887937942E-9</v>
      </c>
      <c r="Y835" s="2"/>
      <c r="Z835" s="4"/>
      <c r="AA835" s="4"/>
      <c r="AB835" s="4"/>
      <c r="AC835" s="4"/>
      <c r="AD835" s="4"/>
      <c r="AE835" s="4"/>
    </row>
    <row r="836" spans="6:31">
      <c r="F836" s="25">
        <v>37886</v>
      </c>
      <c r="G836" s="8">
        <v>58.15</v>
      </c>
      <c r="H836" s="8">
        <v>58.15</v>
      </c>
      <c r="I836" s="8">
        <v>57.71</v>
      </c>
      <c r="J836" s="8">
        <v>57.84</v>
      </c>
      <c r="K836" s="8">
        <v>186900</v>
      </c>
      <c r="L836" s="26">
        <v>49.31</v>
      </c>
      <c r="M836" s="8"/>
      <c r="N836" s="32">
        <v>0</v>
      </c>
      <c r="O836" s="11">
        <f t="shared" si="112"/>
        <v>250</v>
      </c>
      <c r="P836" s="11">
        <f t="shared" si="109"/>
        <v>1.172987223686879</v>
      </c>
      <c r="Q836" s="12">
        <f t="shared" ref="Q836:Q899" si="117">$D$4*$P$4/P836+O836</f>
        <v>354.20201677222576</v>
      </c>
      <c r="R836" s="12">
        <f t="shared" si="113"/>
        <v>0</v>
      </c>
      <c r="S836" s="12">
        <f t="shared" si="114"/>
        <v>25783</v>
      </c>
      <c r="T836" s="31">
        <f t="shared" si="110"/>
        <v>20487.044650105538</v>
      </c>
      <c r="U836" s="13"/>
      <c r="V836" s="39">
        <f t="shared" si="115"/>
        <v>-1.4740508577419823E-2</v>
      </c>
      <c r="W836" s="14">
        <f t="shared" si="116"/>
        <v>-1.4695785362675632E-2</v>
      </c>
      <c r="X836" s="40">
        <f t="shared" si="111"/>
        <v>2.0001659370550379E-9</v>
      </c>
      <c r="Y836" s="2"/>
      <c r="Z836" s="4"/>
      <c r="AA836" s="4"/>
      <c r="AB836" s="4"/>
      <c r="AC836" s="4"/>
      <c r="AD836" s="4"/>
      <c r="AE836" s="4"/>
    </row>
    <row r="837" spans="6:31">
      <c r="F837" s="25">
        <v>37887</v>
      </c>
      <c r="G837" s="8">
        <v>57.95</v>
      </c>
      <c r="H837" s="8">
        <v>58.36</v>
      </c>
      <c r="I837" s="8">
        <v>57.92</v>
      </c>
      <c r="J837" s="8">
        <v>58.2</v>
      </c>
      <c r="K837" s="8">
        <v>97000</v>
      </c>
      <c r="L837" s="26">
        <v>49.62</v>
      </c>
      <c r="M837" s="8"/>
      <c r="N837" s="32">
        <v>0</v>
      </c>
      <c r="O837" s="11">
        <f t="shared" si="112"/>
        <v>250</v>
      </c>
      <c r="P837" s="11">
        <f t="shared" ref="P837:P900" si="118">J837/L837</f>
        <v>1.1729141475211609</v>
      </c>
      <c r="Q837" s="12">
        <f t="shared" si="117"/>
        <v>354.20850887896847</v>
      </c>
      <c r="R837" s="12">
        <f t="shared" si="113"/>
        <v>0</v>
      </c>
      <c r="S837" s="12">
        <f t="shared" si="114"/>
        <v>25783</v>
      </c>
      <c r="T837" s="31">
        <f t="shared" ref="T837:T900" si="119">Q837*J837</f>
        <v>20614.935216755966</v>
      </c>
      <c r="U837" s="13"/>
      <c r="V837" s="39">
        <f t="shared" si="115"/>
        <v>6.2231055438066573E-3</v>
      </c>
      <c r="W837" s="14">
        <f t="shared" si="116"/>
        <v>6.2670780276201836E-3</v>
      </c>
      <c r="X837" s="40">
        <f t="shared" ref="X837:X900" si="120">(V837-W837)^2</f>
        <v>1.933579332730835E-9</v>
      </c>
      <c r="Y837" s="2"/>
      <c r="Z837" s="4"/>
      <c r="AA837" s="4"/>
      <c r="AB837" s="4"/>
      <c r="AC837" s="4"/>
      <c r="AD837" s="4"/>
      <c r="AE837" s="4"/>
    </row>
    <row r="838" spans="6:31">
      <c r="F838" s="25">
        <v>37888</v>
      </c>
      <c r="G838" s="8">
        <v>58.33</v>
      </c>
      <c r="H838" s="8">
        <v>58.37</v>
      </c>
      <c r="I838" s="8">
        <v>57.1</v>
      </c>
      <c r="J838" s="8">
        <v>57.1</v>
      </c>
      <c r="K838" s="8">
        <v>72200</v>
      </c>
      <c r="L838" s="26">
        <v>48.68</v>
      </c>
      <c r="M838" s="8"/>
      <c r="N838" s="32">
        <v>0</v>
      </c>
      <c r="O838" s="11">
        <f t="shared" ref="O838:O901" si="121">O837+N838</f>
        <v>250</v>
      </c>
      <c r="P838" s="11">
        <f t="shared" si="118"/>
        <v>1.1729663105998358</v>
      </c>
      <c r="Q838" s="12">
        <f t="shared" si="117"/>
        <v>354.20387461402998</v>
      </c>
      <c r="R838" s="12">
        <f t="shared" ref="R838:R901" si="122">IF(N838&lt;&gt;0,N838*J838,0)</f>
        <v>0</v>
      </c>
      <c r="S838" s="12">
        <f t="shared" ref="S838:S901" si="123">IF(N838&lt;&gt;0,N838*J838+S837,S837)</f>
        <v>25783</v>
      </c>
      <c r="T838" s="31">
        <f t="shared" si="119"/>
        <v>20225.041240461112</v>
      </c>
      <c r="U838" s="13"/>
      <c r="V838" s="39">
        <f t="shared" ref="V838:V901" si="124">LN((T838-R838)/T837)</f>
        <v>-1.9094321598659467E-2</v>
      </c>
      <c r="W838" s="14">
        <f t="shared" ref="W838:W901" si="125">LN(L838/L837)</f>
        <v>-1.9125710144328501E-2</v>
      </c>
      <c r="X838" s="40">
        <f t="shared" si="120"/>
        <v>9.8524079921706533E-10</v>
      </c>
      <c r="Y838" s="2"/>
      <c r="Z838" s="4"/>
      <c r="AA838" s="4"/>
      <c r="AB838" s="4"/>
      <c r="AC838" s="4"/>
      <c r="AD838" s="4"/>
      <c r="AE838" s="4"/>
    </row>
    <row r="839" spans="6:31">
      <c r="F839" s="25">
        <v>37889</v>
      </c>
      <c r="G839" s="8">
        <v>57.37</v>
      </c>
      <c r="H839" s="8">
        <v>57.46</v>
      </c>
      <c r="I839" s="8">
        <v>56.78</v>
      </c>
      <c r="J839" s="8">
        <v>56.78</v>
      </c>
      <c r="K839" s="8">
        <v>57600</v>
      </c>
      <c r="L839" s="26">
        <v>48.4</v>
      </c>
      <c r="M839" s="8"/>
      <c r="N839" s="32">
        <v>0</v>
      </c>
      <c r="O839" s="11">
        <f t="shared" si="121"/>
        <v>250</v>
      </c>
      <c r="P839" s="11">
        <f t="shared" si="118"/>
        <v>1.1731404958677687</v>
      </c>
      <c r="Q839" s="12">
        <f t="shared" si="117"/>
        <v>354.18840265659333</v>
      </c>
      <c r="R839" s="12">
        <f t="shared" si="122"/>
        <v>0</v>
      </c>
      <c r="S839" s="12">
        <f t="shared" si="123"/>
        <v>25783</v>
      </c>
      <c r="T839" s="31">
        <f t="shared" si="119"/>
        <v>20110.817502841368</v>
      </c>
      <c r="U839" s="13"/>
      <c r="V839" s="39">
        <f t="shared" si="124"/>
        <v>-5.6636475090390374E-3</v>
      </c>
      <c r="W839" s="14">
        <f t="shared" si="125"/>
        <v>-5.7684543967404201E-3</v>
      </c>
      <c r="X839" s="40">
        <f t="shared" si="120"/>
        <v>1.0984483709650246E-8</v>
      </c>
      <c r="Y839" s="2"/>
      <c r="Z839" s="4"/>
      <c r="AA839" s="4"/>
      <c r="AB839" s="4"/>
      <c r="AC839" s="4"/>
      <c r="AD839" s="4"/>
      <c r="AE839" s="4"/>
    </row>
    <row r="840" spans="6:31">
      <c r="F840" s="25">
        <v>37890</v>
      </c>
      <c r="G840" s="8">
        <v>56.68</v>
      </c>
      <c r="H840" s="8">
        <v>56.68</v>
      </c>
      <c r="I840" s="8">
        <v>56.25</v>
      </c>
      <c r="J840" s="8">
        <v>56.36</v>
      </c>
      <c r="K840" s="8">
        <v>227600</v>
      </c>
      <c r="L840" s="26">
        <v>48.05</v>
      </c>
      <c r="M840" s="8"/>
      <c r="N840" s="32">
        <v>0</v>
      </c>
      <c r="O840" s="11">
        <f t="shared" si="121"/>
        <v>250</v>
      </c>
      <c r="P840" s="11">
        <f t="shared" si="118"/>
        <v>1.1729448491155048</v>
      </c>
      <c r="Q840" s="12">
        <f t="shared" si="117"/>
        <v>354.20578124231179</v>
      </c>
      <c r="R840" s="12">
        <f t="shared" si="122"/>
        <v>0</v>
      </c>
      <c r="S840" s="12">
        <f t="shared" si="123"/>
        <v>25783</v>
      </c>
      <c r="T840" s="31">
        <f t="shared" si="119"/>
        <v>19963.037830816691</v>
      </c>
      <c r="U840" s="13"/>
      <c r="V840" s="39">
        <f t="shared" si="124"/>
        <v>-7.3753992814132013E-3</v>
      </c>
      <c r="W840" s="14">
        <f t="shared" si="125"/>
        <v>-7.2576783062845282E-3</v>
      </c>
      <c r="X840" s="40">
        <f t="shared" si="120"/>
        <v>1.3858227985245671E-8</v>
      </c>
      <c r="Y840" s="2"/>
      <c r="Z840" s="4"/>
      <c r="AA840" s="4"/>
      <c r="AB840" s="4"/>
      <c r="AC840" s="4"/>
      <c r="AD840" s="4"/>
      <c r="AE840" s="4"/>
    </row>
    <row r="841" spans="6:31">
      <c r="F841" s="25">
        <v>37893</v>
      </c>
      <c r="G841" s="8">
        <v>56.56</v>
      </c>
      <c r="H841" s="8">
        <v>56.91</v>
      </c>
      <c r="I841" s="8">
        <v>56.3</v>
      </c>
      <c r="J841" s="8">
        <v>56.88</v>
      </c>
      <c r="K841" s="8">
        <v>40300</v>
      </c>
      <c r="L841" s="26">
        <v>48.49</v>
      </c>
      <c r="M841" s="8"/>
      <c r="N841" s="32">
        <v>0</v>
      </c>
      <c r="O841" s="11">
        <f t="shared" si="121"/>
        <v>250</v>
      </c>
      <c r="P841" s="11">
        <f t="shared" si="118"/>
        <v>1.1730253660548566</v>
      </c>
      <c r="Q841" s="12">
        <f t="shared" si="117"/>
        <v>354.19862851500409</v>
      </c>
      <c r="R841" s="12">
        <f t="shared" si="122"/>
        <v>0</v>
      </c>
      <c r="S841" s="12">
        <f t="shared" si="123"/>
        <v>25783</v>
      </c>
      <c r="T841" s="31">
        <f t="shared" si="119"/>
        <v>20146.817989933432</v>
      </c>
      <c r="U841" s="13"/>
      <c r="V841" s="39">
        <f t="shared" si="124"/>
        <v>9.1639045548989138E-3</v>
      </c>
      <c r="W841" s="14">
        <f t="shared" si="125"/>
        <v>9.1154557009594135E-3</v>
      </c>
      <c r="X841" s="40">
        <f t="shared" si="120"/>
        <v>2.3472914480510294E-9</v>
      </c>
      <c r="Y841" s="2"/>
      <c r="Z841" s="4"/>
      <c r="AA841" s="4"/>
      <c r="AB841" s="4"/>
      <c r="AC841" s="4"/>
      <c r="AD841" s="4"/>
      <c r="AE841" s="4"/>
    </row>
    <row r="842" spans="6:31">
      <c r="F842" s="25">
        <v>37894</v>
      </c>
      <c r="G842" s="8">
        <v>56.71</v>
      </c>
      <c r="H842" s="8">
        <v>56.74</v>
      </c>
      <c r="I842" s="8">
        <v>56.01</v>
      </c>
      <c r="J842" s="8">
        <v>56.35</v>
      </c>
      <c r="K842" s="8">
        <v>112000</v>
      </c>
      <c r="L842" s="26">
        <v>48.04</v>
      </c>
      <c r="M842" s="8"/>
      <c r="N842" s="32">
        <v>0</v>
      </c>
      <c r="O842" s="11">
        <f t="shared" si="121"/>
        <v>250</v>
      </c>
      <c r="P842" s="11">
        <f t="shared" si="118"/>
        <v>1.1729808492922564</v>
      </c>
      <c r="Q842" s="12">
        <f t="shared" si="117"/>
        <v>354.20258304300137</v>
      </c>
      <c r="R842" s="12">
        <f t="shared" si="122"/>
        <v>0</v>
      </c>
      <c r="S842" s="12">
        <f t="shared" si="123"/>
        <v>25783</v>
      </c>
      <c r="T842" s="31">
        <f t="shared" si="119"/>
        <v>19959.315554473127</v>
      </c>
      <c r="U842" s="13"/>
      <c r="V842" s="39">
        <f t="shared" si="124"/>
        <v>-9.3503803529775813E-3</v>
      </c>
      <c r="W842" s="14">
        <f t="shared" si="125"/>
        <v>-9.3235939054781662E-3</v>
      </c>
      <c r="X842" s="40">
        <f t="shared" si="120"/>
        <v>7.1751376963892282E-10</v>
      </c>
      <c r="Y842" s="2"/>
      <c r="Z842" s="4"/>
      <c r="AA842" s="4"/>
      <c r="AB842" s="4"/>
      <c r="AC842" s="4"/>
      <c r="AD842" s="4"/>
      <c r="AE842" s="4"/>
    </row>
    <row r="843" spans="6:31">
      <c r="F843" s="25">
        <v>37895</v>
      </c>
      <c r="G843" s="8">
        <v>56.61</v>
      </c>
      <c r="H843" s="8">
        <v>57.55</v>
      </c>
      <c r="I843" s="8">
        <v>56.55</v>
      </c>
      <c r="J843" s="8">
        <v>57.54</v>
      </c>
      <c r="K843" s="8">
        <v>169300</v>
      </c>
      <c r="L843" s="26">
        <v>49.05</v>
      </c>
      <c r="M843" s="8"/>
      <c r="N843" s="32">
        <v>0</v>
      </c>
      <c r="O843" s="11">
        <f t="shared" si="121"/>
        <v>250</v>
      </c>
      <c r="P843" s="11">
        <f t="shared" si="118"/>
        <v>1.1730886850152906</v>
      </c>
      <c r="Q843" s="12">
        <f t="shared" si="117"/>
        <v>354.19300426091269</v>
      </c>
      <c r="R843" s="12">
        <f t="shared" si="122"/>
        <v>0</v>
      </c>
      <c r="S843" s="12">
        <f t="shared" si="123"/>
        <v>25783</v>
      </c>
      <c r="T843" s="31">
        <f t="shared" si="119"/>
        <v>20380.265465172917</v>
      </c>
      <c r="U843" s="13"/>
      <c r="V843" s="39">
        <f t="shared" si="124"/>
        <v>2.0871074041465182E-2</v>
      </c>
      <c r="W843" s="14">
        <f t="shared" si="125"/>
        <v>2.0806188799589294E-2</v>
      </c>
      <c r="X843" s="40">
        <f t="shared" si="120"/>
        <v>4.210094613292491E-9</v>
      </c>
      <c r="Y843" s="2"/>
      <c r="Z843" s="4"/>
      <c r="AA843" s="4"/>
      <c r="AB843" s="4"/>
      <c r="AC843" s="4"/>
      <c r="AD843" s="4"/>
      <c r="AE843" s="4"/>
    </row>
    <row r="844" spans="6:31">
      <c r="F844" s="25">
        <v>37896</v>
      </c>
      <c r="G844" s="8">
        <v>57.53</v>
      </c>
      <c r="H844" s="8">
        <v>57.82</v>
      </c>
      <c r="I844" s="8">
        <v>57.25</v>
      </c>
      <c r="J844" s="8">
        <v>57.74</v>
      </c>
      <c r="K844" s="8">
        <v>145500</v>
      </c>
      <c r="L844" s="26">
        <v>49.22</v>
      </c>
      <c r="M844" s="8"/>
      <c r="N844" s="32">
        <v>0</v>
      </c>
      <c r="O844" s="11">
        <f t="shared" si="121"/>
        <v>250</v>
      </c>
      <c r="P844" s="11">
        <f t="shared" si="118"/>
        <v>1.1731003657049981</v>
      </c>
      <c r="Q844" s="12">
        <f t="shared" si="117"/>
        <v>354.19196679967916</v>
      </c>
      <c r="R844" s="12">
        <f t="shared" si="122"/>
        <v>0</v>
      </c>
      <c r="S844" s="12">
        <f t="shared" si="123"/>
        <v>25783</v>
      </c>
      <c r="T844" s="31">
        <f t="shared" si="119"/>
        <v>20451.044163013477</v>
      </c>
      <c r="U844" s="13"/>
      <c r="V844" s="39">
        <f t="shared" si="124"/>
        <v>3.4668870226123609E-3</v>
      </c>
      <c r="W844" s="14">
        <f t="shared" si="125"/>
        <v>3.4598589515376851E-3</v>
      </c>
      <c r="X844" s="40">
        <f t="shared" si="120"/>
        <v>4.9393783030693638E-11</v>
      </c>
      <c r="Y844" s="2"/>
      <c r="Z844" s="4"/>
      <c r="AA844" s="4"/>
      <c r="AB844" s="4"/>
      <c r="AC844" s="4"/>
      <c r="AD844" s="4"/>
      <c r="AE844" s="4"/>
    </row>
    <row r="845" spans="6:31">
      <c r="F845" s="25">
        <v>37897</v>
      </c>
      <c r="G845" s="8">
        <v>58.64</v>
      </c>
      <c r="H845" s="8">
        <v>58.83</v>
      </c>
      <c r="I845" s="8">
        <v>58.19</v>
      </c>
      <c r="J845" s="8">
        <v>58.24</v>
      </c>
      <c r="K845" s="8">
        <v>205200</v>
      </c>
      <c r="L845" s="26">
        <v>49.65</v>
      </c>
      <c r="M845" s="8"/>
      <c r="N845" s="32">
        <v>0</v>
      </c>
      <c r="O845" s="11">
        <f t="shared" si="121"/>
        <v>250</v>
      </c>
      <c r="P845" s="11">
        <f t="shared" si="118"/>
        <v>1.1730110775427998</v>
      </c>
      <c r="Q845" s="12">
        <f t="shared" si="117"/>
        <v>354.19989776419391</v>
      </c>
      <c r="R845" s="12">
        <f t="shared" si="122"/>
        <v>0</v>
      </c>
      <c r="S845" s="12">
        <f t="shared" si="123"/>
        <v>25783</v>
      </c>
      <c r="T845" s="31">
        <f t="shared" si="119"/>
        <v>20628.602045786654</v>
      </c>
      <c r="U845" s="13"/>
      <c r="V845" s="39">
        <f t="shared" si="124"/>
        <v>8.6446211149548216E-3</v>
      </c>
      <c r="W845" s="14">
        <f t="shared" si="125"/>
        <v>8.6983455282717542E-3</v>
      </c>
      <c r="X845" s="40">
        <f t="shared" si="120"/>
        <v>2.8863125862485993E-9</v>
      </c>
      <c r="Y845" s="2"/>
      <c r="Z845" s="4"/>
      <c r="AA845" s="4"/>
      <c r="AB845" s="4"/>
      <c r="AC845" s="4"/>
      <c r="AD845" s="4"/>
      <c r="AE845" s="4"/>
    </row>
    <row r="846" spans="6:31">
      <c r="F846" s="25">
        <v>37900</v>
      </c>
      <c r="G846" s="8">
        <v>58.43</v>
      </c>
      <c r="H846" s="8">
        <v>58.69</v>
      </c>
      <c r="I846" s="8">
        <v>58.27</v>
      </c>
      <c r="J846" s="8">
        <v>58.56</v>
      </c>
      <c r="K846" s="8">
        <v>53000</v>
      </c>
      <c r="L846" s="26">
        <v>49.92</v>
      </c>
      <c r="M846" s="8"/>
      <c r="N846" s="32">
        <v>0</v>
      </c>
      <c r="O846" s="11">
        <f t="shared" si="121"/>
        <v>250</v>
      </c>
      <c r="P846" s="11">
        <f t="shared" si="118"/>
        <v>1.1730769230769231</v>
      </c>
      <c r="Q846" s="12">
        <f t="shared" si="117"/>
        <v>354.19404895940636</v>
      </c>
      <c r="R846" s="12">
        <f t="shared" si="122"/>
        <v>0</v>
      </c>
      <c r="S846" s="12">
        <f t="shared" si="123"/>
        <v>25783</v>
      </c>
      <c r="T846" s="31">
        <f t="shared" si="119"/>
        <v>20741.603507062839</v>
      </c>
      <c r="U846" s="13"/>
      <c r="V846" s="39">
        <f t="shared" si="124"/>
        <v>5.462952905319709E-3</v>
      </c>
      <c r="W846" s="14">
        <f t="shared" si="125"/>
        <v>5.4233335699907358E-3</v>
      </c>
      <c r="X846" s="40">
        <f t="shared" si="120"/>
        <v>1.5696917319096247E-9</v>
      </c>
      <c r="Y846" s="2"/>
      <c r="Z846" s="4"/>
      <c r="AA846" s="4"/>
      <c r="AB846" s="4"/>
      <c r="AC846" s="4"/>
      <c r="AD846" s="4"/>
      <c r="AE846" s="4"/>
    </row>
    <row r="847" spans="6:31">
      <c r="F847" s="25">
        <v>37901</v>
      </c>
      <c r="G847" s="8">
        <v>58.4</v>
      </c>
      <c r="H847" s="8">
        <v>58.91</v>
      </c>
      <c r="I847" s="8">
        <v>58.14</v>
      </c>
      <c r="J847" s="8">
        <v>58.9</v>
      </c>
      <c r="K847" s="8">
        <v>103700</v>
      </c>
      <c r="L847" s="26">
        <v>50.21</v>
      </c>
      <c r="M847" s="8"/>
      <c r="N847" s="32">
        <v>0</v>
      </c>
      <c r="O847" s="11">
        <f t="shared" si="121"/>
        <v>250</v>
      </c>
      <c r="P847" s="11">
        <f t="shared" si="118"/>
        <v>1.1730730930093607</v>
      </c>
      <c r="Q847" s="12">
        <f t="shared" si="117"/>
        <v>354.1943891515474</v>
      </c>
      <c r="R847" s="12">
        <f t="shared" si="122"/>
        <v>0</v>
      </c>
      <c r="S847" s="12">
        <f t="shared" si="123"/>
        <v>25783</v>
      </c>
      <c r="T847" s="31">
        <f t="shared" si="119"/>
        <v>20862.04952102614</v>
      </c>
      <c r="U847" s="13"/>
      <c r="V847" s="39">
        <f t="shared" si="124"/>
        <v>5.7901814722810608E-3</v>
      </c>
      <c r="W847" s="14">
        <f t="shared" si="125"/>
        <v>5.7924859854419667E-3</v>
      </c>
      <c r="X847" s="40">
        <f t="shared" si="120"/>
        <v>5.3107809087888577E-12</v>
      </c>
      <c r="Y847" s="2"/>
      <c r="Z847" s="4"/>
      <c r="AA847" s="4"/>
      <c r="AB847" s="4"/>
      <c r="AC847" s="4"/>
      <c r="AD847" s="4"/>
      <c r="AE847" s="4"/>
    </row>
    <row r="848" spans="6:31">
      <c r="F848" s="25">
        <v>37902</v>
      </c>
      <c r="G848" s="8">
        <v>58.9</v>
      </c>
      <c r="H848" s="8">
        <v>58.95</v>
      </c>
      <c r="I848" s="8">
        <v>58.45</v>
      </c>
      <c r="J848" s="8">
        <v>58.61</v>
      </c>
      <c r="K848" s="8">
        <v>133000</v>
      </c>
      <c r="L848" s="26">
        <v>49.96</v>
      </c>
      <c r="M848" s="8"/>
      <c r="N848" s="32">
        <v>0</v>
      </c>
      <c r="O848" s="11">
        <f t="shared" si="121"/>
        <v>250</v>
      </c>
      <c r="P848" s="11">
        <f t="shared" si="118"/>
        <v>1.173138510808647</v>
      </c>
      <c r="Q848" s="12">
        <f t="shared" si="117"/>
        <v>354.18857895302995</v>
      </c>
      <c r="R848" s="12">
        <f t="shared" si="122"/>
        <v>0</v>
      </c>
      <c r="S848" s="12">
        <f t="shared" si="123"/>
        <v>25783</v>
      </c>
      <c r="T848" s="31">
        <f t="shared" si="119"/>
        <v>20758.992612437083</v>
      </c>
      <c r="U848" s="13"/>
      <c r="V848" s="39">
        <f t="shared" si="124"/>
        <v>-4.9521642861263754E-3</v>
      </c>
      <c r="W848" s="14">
        <f t="shared" si="125"/>
        <v>-4.9915247892372032E-3</v>
      </c>
      <c r="X848" s="40">
        <f t="shared" si="120"/>
        <v>1.5492492051374802E-9</v>
      </c>
      <c r="Y848" s="2"/>
      <c r="Z848" s="4"/>
      <c r="AA848" s="4"/>
      <c r="AB848" s="4"/>
      <c r="AC848" s="4"/>
      <c r="AD848" s="4"/>
      <c r="AE848" s="4"/>
    </row>
    <row r="849" spans="6:31">
      <c r="F849" s="25">
        <v>37903</v>
      </c>
      <c r="G849" s="8">
        <v>59.22</v>
      </c>
      <c r="H849" s="8">
        <v>59.46</v>
      </c>
      <c r="I849" s="8">
        <v>58.75</v>
      </c>
      <c r="J849" s="8">
        <v>58.84</v>
      </c>
      <c r="K849" s="8">
        <v>109600</v>
      </c>
      <c r="L849" s="26">
        <v>50.16</v>
      </c>
      <c r="M849" s="8"/>
      <c r="N849" s="32">
        <v>0</v>
      </c>
      <c r="O849" s="11">
        <f t="shared" si="121"/>
        <v>250</v>
      </c>
      <c r="P849" s="11">
        <f t="shared" si="118"/>
        <v>1.1730462519936207</v>
      </c>
      <c r="Q849" s="12">
        <f t="shared" si="117"/>
        <v>354.19677327172548</v>
      </c>
      <c r="R849" s="12">
        <f t="shared" si="122"/>
        <v>0</v>
      </c>
      <c r="S849" s="12">
        <f t="shared" si="123"/>
        <v>25783</v>
      </c>
      <c r="T849" s="31">
        <f t="shared" si="119"/>
        <v>20840.938139308328</v>
      </c>
      <c r="U849" s="13"/>
      <c r="V849" s="39">
        <f t="shared" si="124"/>
        <v>3.9397004457333417E-3</v>
      </c>
      <c r="W849" s="14">
        <f t="shared" si="125"/>
        <v>3.9952110672882473E-3</v>
      </c>
      <c r="X849" s="40">
        <f t="shared" si="120"/>
        <v>3.0814291054119469E-9</v>
      </c>
      <c r="Y849" s="2"/>
      <c r="Z849" s="4"/>
      <c r="AA849" s="4"/>
      <c r="AB849" s="4"/>
      <c r="AC849" s="4"/>
      <c r="AD849" s="4"/>
      <c r="AE849" s="4"/>
    </row>
    <row r="850" spans="6:31">
      <c r="F850" s="25">
        <v>37904</v>
      </c>
      <c r="G850" s="8">
        <v>58.97</v>
      </c>
      <c r="H850" s="8">
        <v>59.06</v>
      </c>
      <c r="I850" s="8">
        <v>58.77</v>
      </c>
      <c r="J850" s="8">
        <v>58.9</v>
      </c>
      <c r="K850" s="8">
        <v>39200</v>
      </c>
      <c r="L850" s="26">
        <v>50.21</v>
      </c>
      <c r="M850" s="8"/>
      <c r="N850" s="32">
        <v>0</v>
      </c>
      <c r="O850" s="11">
        <f t="shared" si="121"/>
        <v>250</v>
      </c>
      <c r="P850" s="11">
        <f t="shared" si="118"/>
        <v>1.1730730930093607</v>
      </c>
      <c r="Q850" s="12">
        <f t="shared" si="117"/>
        <v>354.1943891515474</v>
      </c>
      <c r="R850" s="12">
        <f t="shared" si="122"/>
        <v>0</v>
      </c>
      <c r="S850" s="12">
        <f t="shared" si="123"/>
        <v>25783</v>
      </c>
      <c r="T850" s="31">
        <f t="shared" si="119"/>
        <v>20862.04952102614</v>
      </c>
      <c r="U850" s="13"/>
      <c r="V850" s="39">
        <f t="shared" si="124"/>
        <v>1.0124638403929537E-3</v>
      </c>
      <c r="W850" s="14">
        <f t="shared" si="125"/>
        <v>9.9631372194890211E-4</v>
      </c>
      <c r="X850" s="40">
        <f t="shared" si="120"/>
        <v>2.6082632575689537E-10</v>
      </c>
      <c r="Y850" s="2"/>
      <c r="Z850" s="4"/>
      <c r="AA850" s="4"/>
      <c r="AB850" s="4"/>
      <c r="AC850" s="4"/>
      <c r="AD850" s="4"/>
      <c r="AE850" s="4"/>
    </row>
    <row r="851" spans="6:31">
      <c r="F851" s="25">
        <v>37907</v>
      </c>
      <c r="G851" s="8">
        <v>59.23</v>
      </c>
      <c r="H851" s="8">
        <v>59.57</v>
      </c>
      <c r="I851" s="8">
        <v>59.22</v>
      </c>
      <c r="J851" s="8">
        <v>59.38</v>
      </c>
      <c r="K851" s="8">
        <v>244100</v>
      </c>
      <c r="L851" s="26">
        <v>50.62</v>
      </c>
      <c r="M851" s="8"/>
      <c r="N851" s="32">
        <v>0</v>
      </c>
      <c r="O851" s="11">
        <f t="shared" si="121"/>
        <v>250</v>
      </c>
      <c r="P851" s="11">
        <f t="shared" si="118"/>
        <v>1.1730541288028449</v>
      </c>
      <c r="Q851" s="12">
        <f t="shared" si="117"/>
        <v>354.1960736125327</v>
      </c>
      <c r="R851" s="12">
        <f t="shared" si="122"/>
        <v>0</v>
      </c>
      <c r="S851" s="12">
        <f t="shared" si="123"/>
        <v>25783</v>
      </c>
      <c r="T851" s="31">
        <f t="shared" si="119"/>
        <v>21032.162851112193</v>
      </c>
      <c r="U851" s="13"/>
      <c r="V851" s="39">
        <f t="shared" si="124"/>
        <v>8.121134419641492E-3</v>
      </c>
      <c r="W851" s="14">
        <f t="shared" si="125"/>
        <v>8.1325450703637423E-3</v>
      </c>
      <c r="X851" s="40">
        <f t="shared" si="120"/>
        <v>1.3020294990519087E-10</v>
      </c>
      <c r="Y851" s="2"/>
      <c r="Z851" s="4"/>
      <c r="AA851" s="4"/>
      <c r="AB851" s="4"/>
      <c r="AC851" s="4"/>
      <c r="AD851" s="4"/>
      <c r="AE851" s="4"/>
    </row>
    <row r="852" spans="6:31">
      <c r="F852" s="25">
        <v>37908</v>
      </c>
      <c r="G852" s="8">
        <v>59.32</v>
      </c>
      <c r="H852" s="8">
        <v>59.57</v>
      </c>
      <c r="I852" s="8">
        <v>59.05</v>
      </c>
      <c r="J852" s="8">
        <v>59.53</v>
      </c>
      <c r="K852" s="8">
        <v>283400</v>
      </c>
      <c r="L852" s="26">
        <v>50.75</v>
      </c>
      <c r="M852" s="8"/>
      <c r="N852" s="32">
        <v>0</v>
      </c>
      <c r="O852" s="11">
        <f t="shared" si="121"/>
        <v>250</v>
      </c>
      <c r="P852" s="11">
        <f t="shared" si="118"/>
        <v>1.1730049261083744</v>
      </c>
      <c r="Q852" s="12">
        <f t="shared" si="117"/>
        <v>354.20044420592143</v>
      </c>
      <c r="R852" s="12">
        <f t="shared" si="122"/>
        <v>0</v>
      </c>
      <c r="S852" s="12">
        <f t="shared" si="123"/>
        <v>25783</v>
      </c>
      <c r="T852" s="31">
        <f t="shared" si="119"/>
        <v>21085.552443578505</v>
      </c>
      <c r="U852" s="13"/>
      <c r="V852" s="39">
        <f t="shared" si="124"/>
        <v>2.5352572279707659E-3</v>
      </c>
      <c r="W852" s="14">
        <f t="shared" si="125"/>
        <v>2.5648628049186922E-3</v>
      </c>
      <c r="X852" s="40">
        <f t="shared" si="120"/>
        <v>8.7649018641958642E-10</v>
      </c>
      <c r="Y852" s="2"/>
      <c r="Z852" s="4"/>
      <c r="AA852" s="4"/>
      <c r="AB852" s="4"/>
      <c r="AC852" s="4"/>
      <c r="AD852" s="4"/>
      <c r="AE852" s="4"/>
    </row>
    <row r="853" spans="6:31">
      <c r="F853" s="25">
        <v>37909</v>
      </c>
      <c r="G853" s="8">
        <v>59.9</v>
      </c>
      <c r="H853" s="8">
        <v>59.9</v>
      </c>
      <c r="I853" s="8">
        <v>59.19</v>
      </c>
      <c r="J853" s="8">
        <v>59.48</v>
      </c>
      <c r="K853" s="8">
        <v>83800</v>
      </c>
      <c r="L853" s="26">
        <v>50.71</v>
      </c>
      <c r="M853" s="8"/>
      <c r="N853" s="32">
        <v>0</v>
      </c>
      <c r="O853" s="11">
        <f t="shared" si="121"/>
        <v>250</v>
      </c>
      <c r="P853" s="11">
        <f t="shared" si="118"/>
        <v>1.172944192466969</v>
      </c>
      <c r="Q853" s="12">
        <f t="shared" si="117"/>
        <v>354.20583957976214</v>
      </c>
      <c r="R853" s="12">
        <f t="shared" si="122"/>
        <v>0</v>
      </c>
      <c r="S853" s="12">
        <f t="shared" si="123"/>
        <v>25783</v>
      </c>
      <c r="T853" s="31">
        <f t="shared" si="119"/>
        <v>21068.163338204253</v>
      </c>
      <c r="U853" s="13"/>
      <c r="V853" s="39">
        <f t="shared" si="124"/>
        <v>-8.2503314538803925E-4</v>
      </c>
      <c r="W853" s="14">
        <f t="shared" si="125"/>
        <v>-7.8848811496898253E-4</v>
      </c>
      <c r="X853" s="40">
        <f t="shared" si="120"/>
        <v>1.3355392483297816E-9</v>
      </c>
      <c r="Y853" s="2"/>
      <c r="Z853" s="4"/>
      <c r="AA853" s="4"/>
      <c r="AB853" s="4"/>
      <c r="AC853" s="4"/>
      <c r="AD853" s="4"/>
      <c r="AE853" s="4"/>
    </row>
    <row r="854" spans="6:31">
      <c r="F854" s="25">
        <v>37910</v>
      </c>
      <c r="G854" s="8">
        <v>59.3</v>
      </c>
      <c r="H854" s="8">
        <v>59.75</v>
      </c>
      <c r="I854" s="8">
        <v>59.29</v>
      </c>
      <c r="J854" s="8">
        <v>59.6</v>
      </c>
      <c r="K854" s="8">
        <v>48500</v>
      </c>
      <c r="L854" s="26">
        <v>50.81</v>
      </c>
      <c r="M854" s="8"/>
      <c r="N854" s="32">
        <v>0</v>
      </c>
      <c r="O854" s="11">
        <f t="shared" si="121"/>
        <v>250</v>
      </c>
      <c r="P854" s="11">
        <f t="shared" si="118"/>
        <v>1.1729974414485338</v>
      </c>
      <c r="Q854" s="12">
        <f t="shared" si="117"/>
        <v>354.20110908791742</v>
      </c>
      <c r="R854" s="12">
        <f t="shared" si="122"/>
        <v>0</v>
      </c>
      <c r="S854" s="12">
        <f t="shared" si="123"/>
        <v>25783</v>
      </c>
      <c r="T854" s="31">
        <f t="shared" si="119"/>
        <v>21110.386101639877</v>
      </c>
      <c r="U854" s="13"/>
      <c r="V854" s="39">
        <f t="shared" si="124"/>
        <v>2.0020971844766765E-3</v>
      </c>
      <c r="W854" s="14">
        <f t="shared" si="125"/>
        <v>1.9700557987127765E-3</v>
      </c>
      <c r="X854" s="40">
        <f t="shared" si="120"/>
        <v>1.0266504016710538E-9</v>
      </c>
      <c r="Y854" s="2"/>
      <c r="Z854" s="4"/>
      <c r="AA854" s="4"/>
      <c r="AB854" s="4"/>
      <c r="AC854" s="4"/>
      <c r="AD854" s="4"/>
      <c r="AE854" s="4"/>
    </row>
    <row r="855" spans="6:31">
      <c r="F855" s="25">
        <v>37911</v>
      </c>
      <c r="G855" s="8">
        <v>59.65</v>
      </c>
      <c r="H855" s="8">
        <v>59.65</v>
      </c>
      <c r="I855" s="8">
        <v>58.74</v>
      </c>
      <c r="J855" s="8">
        <v>58.95</v>
      </c>
      <c r="K855" s="8">
        <v>101500</v>
      </c>
      <c r="L855" s="26">
        <v>50.25</v>
      </c>
      <c r="M855" s="8"/>
      <c r="N855" s="32">
        <v>0</v>
      </c>
      <c r="O855" s="11">
        <f t="shared" si="121"/>
        <v>250</v>
      </c>
      <c r="P855" s="11">
        <f t="shared" si="118"/>
        <v>1.173134328358209</v>
      </c>
      <c r="Q855" s="12">
        <f t="shared" si="117"/>
        <v>354.18895040543492</v>
      </c>
      <c r="R855" s="12">
        <f t="shared" si="122"/>
        <v>0</v>
      </c>
      <c r="S855" s="12">
        <f t="shared" si="123"/>
        <v>25783</v>
      </c>
      <c r="T855" s="31">
        <f t="shared" si="119"/>
        <v>20879.438626400392</v>
      </c>
      <c r="U855" s="13"/>
      <c r="V855" s="39">
        <f t="shared" si="124"/>
        <v>-1.1000274736429847E-2</v>
      </c>
      <c r="W855" s="14">
        <f t="shared" si="125"/>
        <v>-1.1082638666455487E-2</v>
      </c>
      <c r="X855" s="40">
        <f t="shared" si="120"/>
        <v>6.7838169692685322E-9</v>
      </c>
      <c r="Y855" s="2"/>
      <c r="Z855" s="4"/>
      <c r="AA855" s="4"/>
      <c r="AB855" s="4"/>
      <c r="AC855" s="4"/>
      <c r="AD855" s="4"/>
      <c r="AE855" s="4"/>
    </row>
    <row r="856" spans="6:31">
      <c r="F856" s="25">
        <v>37914</v>
      </c>
      <c r="G856" s="8">
        <v>58.97</v>
      </c>
      <c r="H856" s="8">
        <v>59.13</v>
      </c>
      <c r="I856" s="8">
        <v>58.77</v>
      </c>
      <c r="J856" s="8">
        <v>59.07</v>
      </c>
      <c r="K856" s="8">
        <v>98300</v>
      </c>
      <c r="L856" s="26">
        <v>50.36</v>
      </c>
      <c r="M856" s="8"/>
      <c r="N856" s="32">
        <v>0</v>
      </c>
      <c r="O856" s="11">
        <f t="shared" si="121"/>
        <v>250</v>
      </c>
      <c r="P856" s="11">
        <f t="shared" si="118"/>
        <v>1.1729547259729944</v>
      </c>
      <c r="Q856" s="12">
        <f t="shared" si="117"/>
        <v>354.20490377822205</v>
      </c>
      <c r="R856" s="12">
        <f t="shared" si="122"/>
        <v>0</v>
      </c>
      <c r="S856" s="12">
        <f t="shared" si="123"/>
        <v>25783</v>
      </c>
      <c r="T856" s="31">
        <f t="shared" si="119"/>
        <v>20922.883666179576</v>
      </c>
      <c r="U856" s="13"/>
      <c r="V856" s="39">
        <f t="shared" si="124"/>
        <v>2.0785953046981386E-3</v>
      </c>
      <c r="W856" s="14">
        <f t="shared" si="125"/>
        <v>2.1866622369612265E-3</v>
      </c>
      <c r="X856" s="40">
        <f t="shared" si="120"/>
        <v>1.1678461848754825E-8</v>
      </c>
      <c r="Y856" s="2"/>
      <c r="Z856" s="4"/>
      <c r="AA856" s="4"/>
      <c r="AB856" s="4"/>
      <c r="AC856" s="4"/>
      <c r="AD856" s="4"/>
      <c r="AE856" s="4"/>
    </row>
    <row r="857" spans="6:31">
      <c r="F857" s="25">
        <v>37915</v>
      </c>
      <c r="G857" s="8">
        <v>59.25</v>
      </c>
      <c r="H857" s="8">
        <v>59.49</v>
      </c>
      <c r="I857" s="8">
        <v>59.06</v>
      </c>
      <c r="J857" s="8">
        <v>59.22</v>
      </c>
      <c r="K857" s="8">
        <v>177600</v>
      </c>
      <c r="L857" s="26">
        <v>50.48</v>
      </c>
      <c r="M857" s="8"/>
      <c r="N857" s="32">
        <v>0</v>
      </c>
      <c r="O857" s="11">
        <f t="shared" si="121"/>
        <v>250</v>
      </c>
      <c r="P857" s="11">
        <f t="shared" si="118"/>
        <v>1.1731378763866878</v>
      </c>
      <c r="Q857" s="12">
        <f t="shared" si="117"/>
        <v>354.18863529723609</v>
      </c>
      <c r="R857" s="12">
        <f t="shared" si="122"/>
        <v>0</v>
      </c>
      <c r="S857" s="12">
        <f t="shared" si="123"/>
        <v>25783</v>
      </c>
      <c r="T857" s="31">
        <f t="shared" si="119"/>
        <v>20975.05098230232</v>
      </c>
      <c r="U857" s="13"/>
      <c r="V857" s="39">
        <f t="shared" si="124"/>
        <v>2.4902107236801844E-3</v>
      </c>
      <c r="W857" s="14">
        <f t="shared" si="125"/>
        <v>2.3800090568113275E-3</v>
      </c>
      <c r="X857" s="40">
        <f t="shared" si="120"/>
        <v>1.214440738067451E-8</v>
      </c>
      <c r="Y857" s="2"/>
      <c r="Z857" s="4"/>
      <c r="AA857" s="4"/>
      <c r="AB857" s="4"/>
      <c r="AC857" s="4"/>
      <c r="AD857" s="4"/>
      <c r="AE857" s="4"/>
    </row>
    <row r="858" spans="6:31">
      <c r="F858" s="25">
        <v>37916</v>
      </c>
      <c r="G858" s="8">
        <v>58.75</v>
      </c>
      <c r="H858" s="8">
        <v>58.82</v>
      </c>
      <c r="I858" s="8">
        <v>58.28</v>
      </c>
      <c r="J858" s="8">
        <v>58.49</v>
      </c>
      <c r="K858" s="8">
        <v>161300</v>
      </c>
      <c r="L858" s="26">
        <v>49.86</v>
      </c>
      <c r="M858" s="8"/>
      <c r="N858" s="32">
        <v>0</v>
      </c>
      <c r="O858" s="11">
        <f t="shared" si="121"/>
        <v>250</v>
      </c>
      <c r="P858" s="11">
        <f t="shared" si="118"/>
        <v>1.1730846369835539</v>
      </c>
      <c r="Q858" s="12">
        <f t="shared" si="117"/>
        <v>354.19336380580376</v>
      </c>
      <c r="R858" s="12">
        <f t="shared" si="122"/>
        <v>0</v>
      </c>
      <c r="S858" s="12">
        <f t="shared" si="123"/>
        <v>25783</v>
      </c>
      <c r="T858" s="31">
        <f t="shared" si="119"/>
        <v>20716.769849001463</v>
      </c>
      <c r="U858" s="13"/>
      <c r="V858" s="39">
        <f t="shared" si="124"/>
        <v>-1.2390173052713992E-2</v>
      </c>
      <c r="W858" s="14">
        <f t="shared" si="125"/>
        <v>-1.2358140137545878E-2</v>
      </c>
      <c r="X858" s="40">
        <f t="shared" si="120"/>
        <v>1.0261076541676167E-9</v>
      </c>
      <c r="Y858" s="2"/>
      <c r="Z858" s="4"/>
      <c r="AA858" s="4"/>
      <c r="AB858" s="4"/>
      <c r="AC858" s="4"/>
      <c r="AD858" s="4"/>
      <c r="AE858" s="4"/>
    </row>
    <row r="859" spans="6:31">
      <c r="F859" s="25">
        <v>37917</v>
      </c>
      <c r="G859" s="8">
        <v>58.22</v>
      </c>
      <c r="H859" s="8">
        <v>58.66</v>
      </c>
      <c r="I859" s="8">
        <v>58.09</v>
      </c>
      <c r="J859" s="8">
        <v>58.54</v>
      </c>
      <c r="K859" s="8">
        <v>99100</v>
      </c>
      <c r="L859" s="26">
        <v>49.9</v>
      </c>
      <c r="M859" s="8"/>
      <c r="N859" s="32">
        <v>0</v>
      </c>
      <c r="O859" s="11">
        <f t="shared" si="121"/>
        <v>250</v>
      </c>
      <c r="P859" s="11">
        <f t="shared" si="118"/>
        <v>1.1731462925851703</v>
      </c>
      <c r="Q859" s="12">
        <f t="shared" si="117"/>
        <v>354.18788784379416</v>
      </c>
      <c r="R859" s="12">
        <f t="shared" si="122"/>
        <v>0</v>
      </c>
      <c r="S859" s="12">
        <f t="shared" si="123"/>
        <v>25783</v>
      </c>
      <c r="T859" s="31">
        <f t="shared" si="119"/>
        <v>20734.158954375711</v>
      </c>
      <c r="U859" s="13"/>
      <c r="V859" s="39">
        <f t="shared" si="124"/>
        <v>8.3902131490612474E-4</v>
      </c>
      <c r="W859" s="14">
        <f t="shared" si="125"/>
        <v>8.0192466206114395E-4</v>
      </c>
      <c r="X859" s="40">
        <f t="shared" si="120"/>
        <v>1.3761616523010215E-9</v>
      </c>
      <c r="Y859" s="2"/>
      <c r="Z859" s="4"/>
      <c r="AA859" s="4"/>
      <c r="AB859" s="4"/>
      <c r="AC859" s="4"/>
      <c r="AD859" s="4"/>
      <c r="AE859" s="4"/>
    </row>
    <row r="860" spans="6:31">
      <c r="F860" s="25">
        <v>37918</v>
      </c>
      <c r="G860" s="8">
        <v>58.11</v>
      </c>
      <c r="H860" s="8">
        <v>58.35</v>
      </c>
      <c r="I860" s="8">
        <v>57.82</v>
      </c>
      <c r="J860" s="8">
        <v>58.35</v>
      </c>
      <c r="K860" s="8">
        <v>54500</v>
      </c>
      <c r="L860" s="26">
        <v>49.74</v>
      </c>
      <c r="M860" s="8"/>
      <c r="N860" s="32">
        <v>0</v>
      </c>
      <c r="O860" s="11">
        <f t="shared" si="121"/>
        <v>250</v>
      </c>
      <c r="P860" s="11">
        <f t="shared" si="118"/>
        <v>1.1731001206272618</v>
      </c>
      <c r="Q860" s="12">
        <f t="shared" si="117"/>
        <v>354.19198856690173</v>
      </c>
      <c r="R860" s="12">
        <f t="shared" si="122"/>
        <v>0</v>
      </c>
      <c r="S860" s="12">
        <f t="shared" si="123"/>
        <v>25783</v>
      </c>
      <c r="T860" s="31">
        <f t="shared" si="119"/>
        <v>20667.102532878715</v>
      </c>
      <c r="U860" s="13"/>
      <c r="V860" s="39">
        <f t="shared" si="124"/>
        <v>-3.239344779620503E-3</v>
      </c>
      <c r="W860" s="14">
        <f t="shared" si="125"/>
        <v>-3.2115643822143328E-3</v>
      </c>
      <c r="X860" s="40">
        <f t="shared" si="120"/>
        <v>7.7175048004475297E-10</v>
      </c>
      <c r="Y860" s="2"/>
      <c r="Z860" s="4"/>
      <c r="AA860" s="4"/>
      <c r="AB860" s="4"/>
      <c r="AC860" s="4"/>
      <c r="AD860" s="4"/>
      <c r="AE860" s="4"/>
    </row>
    <row r="861" spans="6:31">
      <c r="F861" s="25">
        <v>37921</v>
      </c>
      <c r="G861" s="8">
        <v>58.53</v>
      </c>
      <c r="H861" s="8">
        <v>58.85</v>
      </c>
      <c r="I861" s="8">
        <v>58.38</v>
      </c>
      <c r="J861" s="8">
        <v>58.44</v>
      </c>
      <c r="K861" s="8">
        <v>201000</v>
      </c>
      <c r="L861" s="26">
        <v>49.82</v>
      </c>
      <c r="M861" s="8"/>
      <c r="N861" s="32">
        <v>0</v>
      </c>
      <c r="O861" s="11">
        <f t="shared" si="121"/>
        <v>250</v>
      </c>
      <c r="P861" s="11">
        <f t="shared" si="118"/>
        <v>1.1730228823765556</v>
      </c>
      <c r="Q861" s="12">
        <f t="shared" si="117"/>
        <v>354.19884913804265</v>
      </c>
      <c r="R861" s="12">
        <f t="shared" si="122"/>
        <v>0</v>
      </c>
      <c r="S861" s="12">
        <f t="shared" si="123"/>
        <v>25783</v>
      </c>
      <c r="T861" s="31">
        <f t="shared" si="119"/>
        <v>20699.380743627211</v>
      </c>
      <c r="U861" s="13"/>
      <c r="V861" s="39">
        <f t="shared" si="124"/>
        <v>1.5605976018689346E-3</v>
      </c>
      <c r="W861" s="14">
        <f t="shared" si="125"/>
        <v>1.6070714587756824E-3</v>
      </c>
      <c r="X861" s="40">
        <f t="shared" si="120"/>
        <v>2.1598193757888717E-9</v>
      </c>
      <c r="Y861" s="2"/>
      <c r="Z861" s="4"/>
      <c r="AA861" s="4"/>
      <c r="AB861" s="4"/>
      <c r="AC861" s="4"/>
      <c r="AD861" s="4"/>
      <c r="AE861" s="4"/>
    </row>
    <row r="862" spans="6:31">
      <c r="F862" s="25">
        <v>37922</v>
      </c>
      <c r="G862" s="8">
        <v>58.83</v>
      </c>
      <c r="H862" s="8">
        <v>59.52</v>
      </c>
      <c r="I862" s="8">
        <v>58.73</v>
      </c>
      <c r="J862" s="8">
        <v>59.52</v>
      </c>
      <c r="K862" s="8">
        <v>435100</v>
      </c>
      <c r="L862" s="26">
        <v>50.74</v>
      </c>
      <c r="M862" s="8"/>
      <c r="N862" s="32">
        <v>0</v>
      </c>
      <c r="O862" s="11">
        <f t="shared" si="121"/>
        <v>250</v>
      </c>
      <c r="P862" s="11">
        <f t="shared" si="118"/>
        <v>1.1730390224674814</v>
      </c>
      <c r="Q862" s="12">
        <f t="shared" si="117"/>
        <v>354.1974154441354</v>
      </c>
      <c r="R862" s="12">
        <f t="shared" si="122"/>
        <v>0</v>
      </c>
      <c r="S862" s="12">
        <f t="shared" si="123"/>
        <v>25783</v>
      </c>
      <c r="T862" s="31">
        <f t="shared" si="119"/>
        <v>21081.830167234941</v>
      </c>
      <c r="U862" s="13"/>
      <c r="V862" s="39">
        <f t="shared" si="124"/>
        <v>1.8307755925039144E-2</v>
      </c>
      <c r="W862" s="14">
        <f t="shared" si="125"/>
        <v>1.8298044337101388E-2</v>
      </c>
      <c r="X862" s="40">
        <f t="shared" si="120"/>
        <v>9.4314940272778721E-11</v>
      </c>
      <c r="Y862" s="2"/>
      <c r="Z862" s="4"/>
      <c r="AA862" s="4"/>
      <c r="AB862" s="4"/>
      <c r="AC862" s="4"/>
      <c r="AD862" s="4"/>
      <c r="AE862" s="4"/>
    </row>
    <row r="863" spans="6:31">
      <c r="F863" s="25">
        <v>37923</v>
      </c>
      <c r="G863" s="8">
        <v>59.29</v>
      </c>
      <c r="H863" s="8">
        <v>59.67</v>
      </c>
      <c r="I863" s="8">
        <v>59.24</v>
      </c>
      <c r="J863" s="8">
        <v>59.55</v>
      </c>
      <c r="K863" s="8">
        <v>112900</v>
      </c>
      <c r="L863" s="26">
        <v>50.77</v>
      </c>
      <c r="M863" s="8"/>
      <c r="N863" s="32">
        <v>0</v>
      </c>
      <c r="O863" s="11">
        <f t="shared" si="121"/>
        <v>250</v>
      </c>
      <c r="P863" s="11">
        <f t="shared" si="118"/>
        <v>1.172936773685247</v>
      </c>
      <c r="Q863" s="12">
        <f t="shared" si="117"/>
        <v>354.20649867784431</v>
      </c>
      <c r="R863" s="12">
        <f t="shared" si="122"/>
        <v>0</v>
      </c>
      <c r="S863" s="12">
        <f t="shared" si="123"/>
        <v>25783</v>
      </c>
      <c r="T863" s="31">
        <f t="shared" si="119"/>
        <v>21092.996996265629</v>
      </c>
      <c r="U863" s="13"/>
      <c r="V863" s="39">
        <f t="shared" si="124"/>
        <v>5.2954949872590642E-4</v>
      </c>
      <c r="W863" s="14">
        <f t="shared" si="125"/>
        <v>5.9107478816723756E-4</v>
      </c>
      <c r="X863" s="40">
        <f t="shared" si="120"/>
        <v>3.7853612408395726E-9</v>
      </c>
      <c r="Y863" s="2"/>
      <c r="Z863" s="4"/>
      <c r="AA863" s="4"/>
      <c r="AB863" s="4"/>
      <c r="AC863" s="4"/>
      <c r="AD863" s="4"/>
      <c r="AE863" s="4"/>
    </row>
    <row r="864" spans="6:31">
      <c r="F864" s="25">
        <v>37924</v>
      </c>
      <c r="G864" s="8">
        <v>59.8</v>
      </c>
      <c r="H864" s="8">
        <v>59.97</v>
      </c>
      <c r="I864" s="8">
        <v>59.43</v>
      </c>
      <c r="J864" s="8">
        <v>59.43</v>
      </c>
      <c r="K864" s="8">
        <v>196600</v>
      </c>
      <c r="L864" s="26">
        <v>50.66</v>
      </c>
      <c r="M864" s="8"/>
      <c r="N864" s="32">
        <v>0</v>
      </c>
      <c r="O864" s="11">
        <f t="shared" si="121"/>
        <v>250</v>
      </c>
      <c r="P864" s="11">
        <f t="shared" si="118"/>
        <v>1.1731148835373075</v>
      </c>
      <c r="Q864" s="12">
        <f t="shared" si="117"/>
        <v>354.19067737651761</v>
      </c>
      <c r="R864" s="12">
        <f t="shared" si="122"/>
        <v>0</v>
      </c>
      <c r="S864" s="12">
        <f t="shared" si="123"/>
        <v>25783</v>
      </c>
      <c r="T864" s="31">
        <f t="shared" si="119"/>
        <v>21049.551956486441</v>
      </c>
      <c r="U864" s="13"/>
      <c r="V864" s="39">
        <f t="shared" si="124"/>
        <v>-2.0618143064190571E-3</v>
      </c>
      <c r="W864" s="14">
        <f t="shared" si="125"/>
        <v>-2.1689843857739524E-3</v>
      </c>
      <c r="X864" s="40">
        <f t="shared" si="120"/>
        <v>1.1485425908934542E-8</v>
      </c>
      <c r="Y864" s="2"/>
      <c r="Z864" s="4"/>
      <c r="AA864" s="4"/>
      <c r="AB864" s="4"/>
      <c r="AC864" s="4"/>
      <c r="AD864" s="4"/>
      <c r="AE864" s="4"/>
    </row>
    <row r="865" spans="6:31">
      <c r="F865" s="25">
        <v>37925</v>
      </c>
      <c r="G865" s="8">
        <v>59.8</v>
      </c>
      <c r="H865" s="8">
        <v>59.87</v>
      </c>
      <c r="I865" s="8">
        <v>59.59</v>
      </c>
      <c r="J865" s="8">
        <v>59.63</v>
      </c>
      <c r="K865" s="8">
        <v>713600</v>
      </c>
      <c r="L865" s="26">
        <v>50.83</v>
      </c>
      <c r="M865" s="8"/>
      <c r="N865" s="32">
        <v>0</v>
      </c>
      <c r="O865" s="11">
        <f t="shared" si="121"/>
        <v>250</v>
      </c>
      <c r="P865" s="11">
        <f t="shared" si="118"/>
        <v>1.173126106629943</v>
      </c>
      <c r="Q865" s="12">
        <f t="shared" si="117"/>
        <v>354.18968060249875</v>
      </c>
      <c r="R865" s="12">
        <f t="shared" si="122"/>
        <v>0</v>
      </c>
      <c r="S865" s="12">
        <f t="shared" si="123"/>
        <v>25783</v>
      </c>
      <c r="T865" s="31">
        <f t="shared" si="119"/>
        <v>21120.330654327001</v>
      </c>
      <c r="U865" s="13"/>
      <c r="V865" s="39">
        <f t="shared" si="124"/>
        <v>3.3568395225167668E-3</v>
      </c>
      <c r="W865" s="14">
        <f t="shared" si="125"/>
        <v>3.3500868852820269E-3</v>
      </c>
      <c r="X865" s="40">
        <f t="shared" si="120"/>
        <v>4.5598109623995208E-11</v>
      </c>
      <c r="Y865" s="2"/>
      <c r="Z865" s="4"/>
      <c r="AA865" s="4"/>
      <c r="AB865" s="4"/>
      <c r="AC865" s="4"/>
      <c r="AD865" s="4"/>
      <c r="AE865" s="4"/>
    </row>
    <row r="866" spans="6:31">
      <c r="F866" s="25">
        <v>37928</v>
      </c>
      <c r="G866" s="8">
        <v>60.05</v>
      </c>
      <c r="H866" s="8">
        <v>60.41</v>
      </c>
      <c r="I866" s="8">
        <v>59.92</v>
      </c>
      <c r="J866" s="8">
        <v>60.27</v>
      </c>
      <c r="K866" s="8">
        <v>100600</v>
      </c>
      <c r="L866" s="26">
        <v>51.38</v>
      </c>
      <c r="M866" s="8"/>
      <c r="N866" s="32">
        <v>0</v>
      </c>
      <c r="O866" s="11">
        <f t="shared" si="121"/>
        <v>250</v>
      </c>
      <c r="P866" s="11">
        <f t="shared" si="118"/>
        <v>1.173024523160763</v>
      </c>
      <c r="Q866" s="12">
        <f t="shared" si="117"/>
        <v>354.19870338846732</v>
      </c>
      <c r="R866" s="12">
        <f t="shared" si="122"/>
        <v>0</v>
      </c>
      <c r="S866" s="12">
        <f t="shared" si="123"/>
        <v>25783</v>
      </c>
      <c r="T866" s="31">
        <f t="shared" si="119"/>
        <v>21347.555853222926</v>
      </c>
      <c r="U866" s="13"/>
      <c r="V866" s="39">
        <f t="shared" si="124"/>
        <v>1.070113848168548E-2</v>
      </c>
      <c r="W866" s="14">
        <f t="shared" si="125"/>
        <v>1.0762260222926437E-2</v>
      </c>
      <c r="X866" s="40">
        <f t="shared" si="120"/>
        <v>3.735867252326449E-9</v>
      </c>
      <c r="Y866" s="2"/>
      <c r="Z866" s="4"/>
      <c r="AA866" s="4"/>
      <c r="AB866" s="4"/>
      <c r="AC866" s="4"/>
      <c r="AD866" s="4"/>
      <c r="AE866" s="4"/>
    </row>
    <row r="867" spans="6:31">
      <c r="F867" s="25">
        <v>37929</v>
      </c>
      <c r="G867" s="8">
        <v>60.05</v>
      </c>
      <c r="H867" s="8">
        <v>60.28</v>
      </c>
      <c r="I867" s="8">
        <v>59.93</v>
      </c>
      <c r="J867" s="8">
        <v>60.05</v>
      </c>
      <c r="K867" s="8">
        <v>72900</v>
      </c>
      <c r="L867" s="26">
        <v>51.19</v>
      </c>
      <c r="M867" s="8"/>
      <c r="N867" s="32">
        <v>0</v>
      </c>
      <c r="O867" s="11">
        <f t="shared" si="121"/>
        <v>250</v>
      </c>
      <c r="P867" s="11">
        <f t="shared" si="118"/>
        <v>1.1730806798202773</v>
      </c>
      <c r="Q867" s="12">
        <f t="shared" si="117"/>
        <v>354.19371528218556</v>
      </c>
      <c r="R867" s="12">
        <f t="shared" si="122"/>
        <v>0</v>
      </c>
      <c r="S867" s="12">
        <f t="shared" si="123"/>
        <v>25783</v>
      </c>
      <c r="T867" s="31">
        <f t="shared" si="119"/>
        <v>21269.332602695242</v>
      </c>
      <c r="U867" s="13"/>
      <c r="V867" s="39">
        <f t="shared" si="124"/>
        <v>-3.6710018590375218E-3</v>
      </c>
      <c r="W867" s="14">
        <f t="shared" si="125"/>
        <v>-3.7047912122457308E-3</v>
      </c>
      <c r="X867" s="40">
        <f t="shared" si="120"/>
        <v>1.1417203902291031E-9</v>
      </c>
      <c r="Y867" s="2"/>
      <c r="Z867" s="4"/>
      <c r="AA867" s="4"/>
      <c r="AB867" s="4"/>
      <c r="AC867" s="4"/>
      <c r="AD867" s="4"/>
      <c r="AE867" s="4"/>
    </row>
    <row r="868" spans="6:31">
      <c r="F868" s="25">
        <v>37930</v>
      </c>
      <c r="G868" s="8">
        <v>59.85</v>
      </c>
      <c r="H868" s="8">
        <v>60.08</v>
      </c>
      <c r="I868" s="8">
        <v>59.55</v>
      </c>
      <c r="J868" s="8">
        <v>60.03</v>
      </c>
      <c r="K868" s="8">
        <v>1252600</v>
      </c>
      <c r="L868" s="26">
        <v>51.18</v>
      </c>
      <c r="M868" s="8"/>
      <c r="N868" s="32">
        <v>0</v>
      </c>
      <c r="O868" s="11">
        <f t="shared" si="121"/>
        <v>250</v>
      </c>
      <c r="P868" s="11">
        <f t="shared" si="118"/>
        <v>1.1729191090269637</v>
      </c>
      <c r="Q868" s="12">
        <f t="shared" si="117"/>
        <v>354.20806807182544</v>
      </c>
      <c r="R868" s="12">
        <f t="shared" si="122"/>
        <v>0</v>
      </c>
      <c r="S868" s="12">
        <f t="shared" si="123"/>
        <v>25783</v>
      </c>
      <c r="T868" s="31">
        <f t="shared" si="119"/>
        <v>21263.110326351682</v>
      </c>
      <c r="U868" s="13"/>
      <c r="V868" s="39">
        <f t="shared" si="124"/>
        <v>-2.9258965436485982E-4</v>
      </c>
      <c r="W868" s="14">
        <f t="shared" si="125"/>
        <v>-1.9536973784910298E-4</v>
      </c>
      <c r="X868" s="40">
        <f t="shared" si="120"/>
        <v>9.4517121673307318E-9</v>
      </c>
      <c r="Y868" s="2"/>
      <c r="Z868" s="4"/>
      <c r="AA868" s="4"/>
      <c r="AB868" s="4"/>
      <c r="AC868" s="4"/>
      <c r="AD868" s="4"/>
      <c r="AE868" s="4"/>
    </row>
    <row r="869" spans="6:31">
      <c r="F869" s="25">
        <v>37931</v>
      </c>
      <c r="G869" s="8">
        <v>59.95</v>
      </c>
      <c r="H869" s="8">
        <v>60.38</v>
      </c>
      <c r="I869" s="8">
        <v>59.72</v>
      </c>
      <c r="J869" s="8">
        <v>60.31</v>
      </c>
      <c r="K869" s="8">
        <v>86600</v>
      </c>
      <c r="L869" s="26">
        <v>51.41</v>
      </c>
      <c r="M869" s="8"/>
      <c r="N869" s="32">
        <v>0</v>
      </c>
      <c r="O869" s="11">
        <f t="shared" si="121"/>
        <v>250</v>
      </c>
      <c r="P869" s="11">
        <f t="shared" si="118"/>
        <v>1.1731180704143165</v>
      </c>
      <c r="Q869" s="12">
        <f t="shared" si="117"/>
        <v>354.19039433350378</v>
      </c>
      <c r="R869" s="12">
        <f t="shared" si="122"/>
        <v>0</v>
      </c>
      <c r="S869" s="12">
        <f t="shared" si="123"/>
        <v>25783</v>
      </c>
      <c r="T869" s="31">
        <f t="shared" si="119"/>
        <v>21361.222682253614</v>
      </c>
      <c r="U869" s="13"/>
      <c r="V869" s="39">
        <f t="shared" si="124"/>
        <v>4.6035924671093964E-3</v>
      </c>
      <c r="W869" s="14">
        <f t="shared" si="125"/>
        <v>4.4838753357705112E-3</v>
      </c>
      <c r="X869" s="40">
        <f t="shared" si="120"/>
        <v>1.4332191536011881E-8</v>
      </c>
      <c r="Y869" s="2"/>
      <c r="Z869" s="4"/>
      <c r="AA869" s="4"/>
      <c r="AB869" s="4"/>
      <c r="AC869" s="4"/>
      <c r="AD869" s="4"/>
      <c r="AE869" s="4"/>
    </row>
    <row r="870" spans="6:31">
      <c r="F870" s="25">
        <v>37932</v>
      </c>
      <c r="G870" s="8">
        <v>60.5</v>
      </c>
      <c r="H870" s="8">
        <v>60.6</v>
      </c>
      <c r="I870" s="8">
        <v>60.01</v>
      </c>
      <c r="J870" s="8">
        <v>60.03</v>
      </c>
      <c r="K870" s="8">
        <v>149000</v>
      </c>
      <c r="L870" s="26">
        <v>51.18</v>
      </c>
      <c r="M870" s="8"/>
      <c r="N870" s="32">
        <v>0</v>
      </c>
      <c r="O870" s="11">
        <f t="shared" si="121"/>
        <v>250</v>
      </c>
      <c r="P870" s="11">
        <f t="shared" si="118"/>
        <v>1.1729191090269637</v>
      </c>
      <c r="Q870" s="12">
        <f t="shared" si="117"/>
        <v>354.20806807182544</v>
      </c>
      <c r="R870" s="12">
        <f t="shared" si="122"/>
        <v>0</v>
      </c>
      <c r="S870" s="12">
        <f t="shared" si="123"/>
        <v>25783</v>
      </c>
      <c r="T870" s="31">
        <f t="shared" si="119"/>
        <v>21263.110326351682</v>
      </c>
      <c r="U870" s="13"/>
      <c r="V870" s="39">
        <f t="shared" si="124"/>
        <v>-4.6035924671093756E-3</v>
      </c>
      <c r="W870" s="14">
        <f t="shared" si="125"/>
        <v>-4.4838753357705086E-3</v>
      </c>
      <c r="X870" s="40">
        <f t="shared" si="120"/>
        <v>1.433219153600752E-8</v>
      </c>
      <c r="Y870" s="2"/>
      <c r="Z870" s="4"/>
      <c r="AA870" s="4"/>
      <c r="AB870" s="4"/>
      <c r="AC870" s="4"/>
      <c r="AD870" s="4"/>
      <c r="AE870" s="4"/>
    </row>
    <row r="871" spans="6:31">
      <c r="F871" s="25">
        <v>37935</v>
      </c>
      <c r="G871" s="8">
        <v>60.15</v>
      </c>
      <c r="H871" s="8">
        <v>60.15</v>
      </c>
      <c r="I871" s="8">
        <v>59.6</v>
      </c>
      <c r="J871" s="8">
        <v>59.72</v>
      </c>
      <c r="K871" s="8">
        <v>669400</v>
      </c>
      <c r="L871" s="26">
        <v>50.91</v>
      </c>
      <c r="M871" s="8"/>
      <c r="N871" s="32">
        <v>0</v>
      </c>
      <c r="O871" s="11">
        <f t="shared" si="121"/>
        <v>250</v>
      </c>
      <c r="P871" s="11">
        <f t="shared" si="118"/>
        <v>1.1730504812414064</v>
      </c>
      <c r="Q871" s="12">
        <f t="shared" si="117"/>
        <v>354.19639760675653</v>
      </c>
      <c r="R871" s="12">
        <f t="shared" si="122"/>
        <v>0</v>
      </c>
      <c r="S871" s="12">
        <f t="shared" si="123"/>
        <v>25783</v>
      </c>
      <c r="T871" s="31">
        <f t="shared" si="119"/>
        <v>21152.608865075501</v>
      </c>
      <c r="U871" s="13"/>
      <c r="V871" s="39">
        <f t="shared" si="124"/>
        <v>-5.2104131853681094E-3</v>
      </c>
      <c r="W871" s="14">
        <f t="shared" si="125"/>
        <v>-5.2894628173981682E-3</v>
      </c>
      <c r="X871" s="40">
        <f t="shared" si="120"/>
        <v>6.248844324087699E-9</v>
      </c>
      <c r="Y871" s="2"/>
      <c r="Z871" s="4"/>
      <c r="AA871" s="4"/>
      <c r="AB871" s="4"/>
      <c r="AC871" s="4"/>
      <c r="AD871" s="4"/>
      <c r="AE871" s="4"/>
    </row>
    <row r="872" spans="6:31">
      <c r="F872" s="25">
        <v>37936</v>
      </c>
      <c r="G872" s="8">
        <v>59.55</v>
      </c>
      <c r="H872" s="8">
        <v>59.74</v>
      </c>
      <c r="I872" s="8">
        <v>59.41</v>
      </c>
      <c r="J872" s="8">
        <v>59.6</v>
      </c>
      <c r="K872" s="8">
        <v>86000</v>
      </c>
      <c r="L872" s="26">
        <v>50.81</v>
      </c>
      <c r="M872" s="8"/>
      <c r="N872" s="32">
        <v>0</v>
      </c>
      <c r="O872" s="11">
        <f t="shared" si="121"/>
        <v>250</v>
      </c>
      <c r="P872" s="11">
        <f t="shared" si="118"/>
        <v>1.1729974414485338</v>
      </c>
      <c r="Q872" s="12">
        <f t="shared" si="117"/>
        <v>354.20110908791742</v>
      </c>
      <c r="R872" s="12">
        <f t="shared" si="122"/>
        <v>0</v>
      </c>
      <c r="S872" s="12">
        <f t="shared" si="123"/>
        <v>25783</v>
      </c>
      <c r="T872" s="31">
        <f t="shared" si="119"/>
        <v>21110.386101639877</v>
      </c>
      <c r="U872" s="13"/>
      <c r="V872" s="39">
        <f t="shared" si="124"/>
        <v>-1.9980967991670745E-3</v>
      </c>
      <c r="W872" s="14">
        <f t="shared" si="125"/>
        <v>-1.9661823086040038E-3</v>
      </c>
      <c r="X872" s="40">
        <f t="shared" si="120"/>
        <v>1.0185347079003293E-9</v>
      </c>
      <c r="Y872" s="2"/>
      <c r="Z872" s="4"/>
      <c r="AA872" s="4"/>
      <c r="AB872" s="4"/>
      <c r="AC872" s="4"/>
      <c r="AD872" s="4"/>
      <c r="AE872" s="4"/>
    </row>
    <row r="873" spans="6:31">
      <c r="F873" s="25">
        <v>37937</v>
      </c>
      <c r="G873" s="8">
        <v>59.72</v>
      </c>
      <c r="H873" s="8">
        <v>60.42</v>
      </c>
      <c r="I873" s="8">
        <v>59.72</v>
      </c>
      <c r="J873" s="8">
        <v>60.42</v>
      </c>
      <c r="K873" s="8">
        <v>69500</v>
      </c>
      <c r="L873" s="26">
        <v>51.51</v>
      </c>
      <c r="M873" s="8"/>
      <c r="N873" s="32">
        <v>0</v>
      </c>
      <c r="O873" s="11">
        <f t="shared" si="121"/>
        <v>250</v>
      </c>
      <c r="P873" s="11">
        <f t="shared" si="118"/>
        <v>1.1729761211415259</v>
      </c>
      <c r="Q873" s="12">
        <f t="shared" si="117"/>
        <v>354.2030030733074</v>
      </c>
      <c r="R873" s="12">
        <f t="shared" si="122"/>
        <v>0</v>
      </c>
      <c r="S873" s="12">
        <f t="shared" si="123"/>
        <v>25783</v>
      </c>
      <c r="T873" s="31">
        <f t="shared" si="119"/>
        <v>21400.945445689234</v>
      </c>
      <c r="U873" s="13"/>
      <c r="V873" s="39">
        <f t="shared" si="124"/>
        <v>1.366994907636865E-2</v>
      </c>
      <c r="W873" s="14">
        <f t="shared" si="125"/>
        <v>1.3682777971853223E-2</v>
      </c>
      <c r="X873" s="40">
        <f t="shared" si="120"/>
        <v>1.645805593541E-10</v>
      </c>
      <c r="Y873" s="2"/>
      <c r="Z873" s="4"/>
      <c r="AA873" s="4"/>
      <c r="AB873" s="4"/>
      <c r="AC873" s="4"/>
      <c r="AD873" s="4"/>
      <c r="AE873" s="4"/>
    </row>
    <row r="874" spans="6:31">
      <c r="F874" s="25">
        <v>37938</v>
      </c>
      <c r="G874" s="8">
        <v>60.22</v>
      </c>
      <c r="H874" s="8">
        <v>60.5</v>
      </c>
      <c r="I874" s="8">
        <v>60.14</v>
      </c>
      <c r="J874" s="8">
        <v>60.46</v>
      </c>
      <c r="K874" s="8">
        <v>143100</v>
      </c>
      <c r="L874" s="26">
        <v>51.54</v>
      </c>
      <c r="M874" s="8"/>
      <c r="N874" s="32">
        <v>0</v>
      </c>
      <c r="O874" s="11">
        <f t="shared" si="121"/>
        <v>250</v>
      </c>
      <c r="P874" s="11">
        <f t="shared" si="118"/>
        <v>1.173069460613116</v>
      </c>
      <c r="Q874" s="12">
        <f t="shared" si="117"/>
        <v>354.19471178828849</v>
      </c>
      <c r="R874" s="12">
        <f t="shared" si="122"/>
        <v>0</v>
      </c>
      <c r="S874" s="12">
        <f t="shared" si="123"/>
        <v>25783</v>
      </c>
      <c r="T874" s="31">
        <f t="shared" si="119"/>
        <v>21414.612274719922</v>
      </c>
      <c r="U874" s="13"/>
      <c r="V874" s="39">
        <f t="shared" si="124"/>
        <v>6.3840483331336554E-4</v>
      </c>
      <c r="W874" s="14">
        <f t="shared" si="125"/>
        <v>5.822416467251893E-4</v>
      </c>
      <c r="X874" s="40">
        <f t="shared" si="120"/>
        <v>3.1543035277383004E-9</v>
      </c>
      <c r="Y874" s="2"/>
      <c r="Z874" s="4"/>
      <c r="AA874" s="4"/>
      <c r="AB874" s="4"/>
      <c r="AC874" s="4"/>
      <c r="AD874" s="4"/>
      <c r="AE874" s="4"/>
    </row>
    <row r="875" spans="6:31">
      <c r="F875" s="25">
        <v>37939</v>
      </c>
      <c r="G875" s="8">
        <v>60.5</v>
      </c>
      <c r="H875" s="8">
        <v>60.69</v>
      </c>
      <c r="I875" s="8">
        <v>59.81</v>
      </c>
      <c r="J875" s="8">
        <v>59.9</v>
      </c>
      <c r="K875" s="8">
        <v>59300</v>
      </c>
      <c r="L875" s="26">
        <v>51.06</v>
      </c>
      <c r="M875" s="8"/>
      <c r="N875" s="32">
        <v>0</v>
      </c>
      <c r="O875" s="11">
        <f t="shared" si="121"/>
        <v>250</v>
      </c>
      <c r="P875" s="11">
        <f t="shared" si="118"/>
        <v>1.1731296513905209</v>
      </c>
      <c r="Q875" s="12">
        <f t="shared" si="117"/>
        <v>354.18936578011574</v>
      </c>
      <c r="R875" s="12">
        <f t="shared" si="122"/>
        <v>0</v>
      </c>
      <c r="S875" s="12">
        <f t="shared" si="123"/>
        <v>25783</v>
      </c>
      <c r="T875" s="31">
        <f t="shared" si="119"/>
        <v>21215.943010228933</v>
      </c>
      <c r="U875" s="13"/>
      <c r="V875" s="39">
        <f t="shared" si="124"/>
        <v>-9.3205777599357012E-3</v>
      </c>
      <c r="W875" s="14">
        <f t="shared" si="125"/>
        <v>-9.3567934108811559E-3</v>
      </c>
      <c r="X875" s="40">
        <f t="shared" si="120"/>
        <v>1.3115733734030132E-9</v>
      </c>
      <c r="Y875" s="2"/>
      <c r="Z875" s="4"/>
      <c r="AA875" s="4"/>
      <c r="AB875" s="4"/>
      <c r="AC875" s="4"/>
      <c r="AD875" s="4"/>
      <c r="AE875" s="4"/>
    </row>
    <row r="876" spans="6:31">
      <c r="F876" s="25">
        <v>37942</v>
      </c>
      <c r="G876" s="8">
        <v>59.6</v>
      </c>
      <c r="H876" s="8">
        <v>59.65</v>
      </c>
      <c r="I876" s="8">
        <v>59.06</v>
      </c>
      <c r="J876" s="8">
        <v>59.46</v>
      </c>
      <c r="K876" s="8">
        <v>97400</v>
      </c>
      <c r="L876" s="26">
        <v>50.69</v>
      </c>
      <c r="M876" s="8"/>
      <c r="N876" s="32">
        <v>0</v>
      </c>
      <c r="O876" s="11">
        <f t="shared" si="121"/>
        <v>250</v>
      </c>
      <c r="P876" s="11">
        <f t="shared" si="118"/>
        <v>1.173012428486881</v>
      </c>
      <c r="Q876" s="12">
        <f t="shared" si="117"/>
        <v>354.19977775844484</v>
      </c>
      <c r="R876" s="12">
        <f t="shared" si="122"/>
        <v>0</v>
      </c>
      <c r="S876" s="12">
        <f t="shared" si="123"/>
        <v>25783</v>
      </c>
      <c r="T876" s="31">
        <f t="shared" si="119"/>
        <v>21060.718785517129</v>
      </c>
      <c r="U876" s="13"/>
      <c r="V876" s="39">
        <f t="shared" si="124"/>
        <v>-7.3432913405563635E-3</v>
      </c>
      <c r="W876" s="14">
        <f t="shared" si="125"/>
        <v>-7.2727593290799206E-3</v>
      </c>
      <c r="X876" s="40">
        <f t="shared" si="120"/>
        <v>4.9747646429130798E-9</v>
      </c>
      <c r="Y876" s="2"/>
      <c r="Z876" s="4"/>
      <c r="AA876" s="4"/>
      <c r="AB876" s="4"/>
      <c r="AC876" s="4"/>
      <c r="AD876" s="4"/>
      <c r="AE876" s="4"/>
    </row>
    <row r="877" spans="6:31">
      <c r="F877" s="25">
        <v>37943</v>
      </c>
      <c r="G877" s="8">
        <v>59.63</v>
      </c>
      <c r="H877" s="8">
        <v>59.9</v>
      </c>
      <c r="I877" s="8">
        <v>58.83</v>
      </c>
      <c r="J877" s="8">
        <v>58.83</v>
      </c>
      <c r="K877" s="8">
        <v>258400</v>
      </c>
      <c r="L877" s="26">
        <v>50.15</v>
      </c>
      <c r="M877" s="8"/>
      <c r="N877" s="32">
        <v>0</v>
      </c>
      <c r="O877" s="11">
        <f t="shared" si="121"/>
        <v>250</v>
      </c>
      <c r="P877" s="11">
        <f t="shared" si="118"/>
        <v>1.1730807577268196</v>
      </c>
      <c r="Q877" s="12">
        <f t="shared" si="117"/>
        <v>354.19370836248117</v>
      </c>
      <c r="R877" s="12">
        <f t="shared" si="122"/>
        <v>0</v>
      </c>
      <c r="S877" s="12">
        <f t="shared" si="123"/>
        <v>25783</v>
      </c>
      <c r="T877" s="31">
        <f t="shared" si="119"/>
        <v>20837.215862964767</v>
      </c>
      <c r="U877" s="13"/>
      <c r="V877" s="39">
        <f t="shared" si="124"/>
        <v>-1.0669024356414791E-2</v>
      </c>
      <c r="W877" s="14">
        <f t="shared" si="125"/>
        <v>-1.0710138076313424E-2</v>
      </c>
      <c r="X877" s="40">
        <f t="shared" si="120"/>
        <v>1.6903379639032209E-9</v>
      </c>
      <c r="Y877" s="2"/>
      <c r="Z877" s="4"/>
      <c r="AA877" s="4"/>
      <c r="AB877" s="4"/>
      <c r="AC877" s="4"/>
      <c r="AD877" s="4"/>
      <c r="AE877" s="4"/>
    </row>
    <row r="878" spans="6:31">
      <c r="F878" s="25">
        <v>37944</v>
      </c>
      <c r="G878" s="8">
        <v>58.97</v>
      </c>
      <c r="H878" s="8">
        <v>59.54</v>
      </c>
      <c r="I878" s="8">
        <v>58.97</v>
      </c>
      <c r="J878" s="8">
        <v>59.38</v>
      </c>
      <c r="K878" s="8">
        <v>106000</v>
      </c>
      <c r="L878" s="26">
        <v>50.62</v>
      </c>
      <c r="M878" s="8"/>
      <c r="N878" s="32">
        <v>0</v>
      </c>
      <c r="O878" s="11">
        <f t="shared" si="121"/>
        <v>250</v>
      </c>
      <c r="P878" s="11">
        <f t="shared" si="118"/>
        <v>1.1730541288028449</v>
      </c>
      <c r="Q878" s="12">
        <f t="shared" si="117"/>
        <v>354.1960736125327</v>
      </c>
      <c r="R878" s="12">
        <f t="shared" si="122"/>
        <v>0</v>
      </c>
      <c r="S878" s="12">
        <f t="shared" si="123"/>
        <v>25783</v>
      </c>
      <c r="T878" s="31">
        <f t="shared" si="119"/>
        <v>21032.162851112193</v>
      </c>
      <c r="U878" s="13"/>
      <c r="V878" s="39">
        <f t="shared" si="124"/>
        <v>9.312218280165695E-3</v>
      </c>
      <c r="W878" s="14">
        <f t="shared" si="125"/>
        <v>9.3282407090333492E-3</v>
      </c>
      <c r="X878" s="40">
        <f t="shared" si="120"/>
        <v>2.5671822681903698E-10</v>
      </c>
      <c r="Y878" s="2"/>
      <c r="Z878" s="4"/>
      <c r="AA878" s="4"/>
      <c r="AB878" s="4"/>
      <c r="AC878" s="4"/>
      <c r="AD878" s="4"/>
      <c r="AE878" s="4"/>
    </row>
    <row r="879" spans="6:31">
      <c r="F879" s="25">
        <v>37945</v>
      </c>
      <c r="G879" s="8">
        <v>59.14</v>
      </c>
      <c r="H879" s="8">
        <v>59.68</v>
      </c>
      <c r="I879" s="8">
        <v>59</v>
      </c>
      <c r="J879" s="8">
        <v>59.03</v>
      </c>
      <c r="K879" s="8">
        <v>76300</v>
      </c>
      <c r="L879" s="26">
        <v>50.32</v>
      </c>
      <c r="M879" s="8"/>
      <c r="N879" s="32">
        <v>0</v>
      </c>
      <c r="O879" s="11">
        <f t="shared" si="121"/>
        <v>250</v>
      </c>
      <c r="P879" s="11">
        <f t="shared" si="118"/>
        <v>1.1730922098569156</v>
      </c>
      <c r="Q879" s="12">
        <f t="shared" si="117"/>
        <v>354.19269118762202</v>
      </c>
      <c r="R879" s="12">
        <f t="shared" si="122"/>
        <v>0</v>
      </c>
      <c r="S879" s="12">
        <f t="shared" si="123"/>
        <v>25783</v>
      </c>
      <c r="T879" s="31">
        <f t="shared" si="119"/>
        <v>20907.994560805328</v>
      </c>
      <c r="U879" s="13"/>
      <c r="V879" s="39">
        <f t="shared" si="124"/>
        <v>-5.9212297119167296E-3</v>
      </c>
      <c r="W879" s="14">
        <f t="shared" si="125"/>
        <v>-5.9441427247928736E-3</v>
      </c>
      <c r="X879" s="40">
        <f t="shared" si="120"/>
        <v>5.2500615906234082E-10</v>
      </c>
      <c r="Y879" s="2"/>
      <c r="Z879" s="4"/>
      <c r="AA879" s="4"/>
      <c r="AB879" s="4"/>
      <c r="AC879" s="4"/>
      <c r="AD879" s="4"/>
      <c r="AE879" s="4"/>
    </row>
    <row r="880" spans="6:31">
      <c r="F880" s="25">
        <v>37946</v>
      </c>
      <c r="G880" s="8">
        <v>59.21</v>
      </c>
      <c r="H880" s="8">
        <v>59.21</v>
      </c>
      <c r="I880" s="8">
        <v>58.89</v>
      </c>
      <c r="J880" s="8">
        <v>59.09</v>
      </c>
      <c r="K880" s="8">
        <v>61900</v>
      </c>
      <c r="L880" s="26">
        <v>50.37</v>
      </c>
      <c r="M880" s="8"/>
      <c r="N880" s="32">
        <v>0</v>
      </c>
      <c r="O880" s="11">
        <f t="shared" si="121"/>
        <v>250</v>
      </c>
      <c r="P880" s="11">
        <f t="shared" si="118"/>
        <v>1.1731189199920589</v>
      </c>
      <c r="Q880" s="12">
        <f t="shared" si="117"/>
        <v>354.19031887837428</v>
      </c>
      <c r="R880" s="12">
        <f t="shared" si="122"/>
        <v>0</v>
      </c>
      <c r="S880" s="12">
        <f t="shared" si="123"/>
        <v>25783</v>
      </c>
      <c r="T880" s="31">
        <f t="shared" si="119"/>
        <v>20929.105942523136</v>
      </c>
      <c r="U880" s="13"/>
      <c r="V880" s="39">
        <f t="shared" si="124"/>
        <v>1.0092182897806616E-3</v>
      </c>
      <c r="W880" s="14">
        <f t="shared" si="125"/>
        <v>9.9314736537401901E-4</v>
      </c>
      <c r="X880" s="40">
        <f t="shared" si="120"/>
        <v>2.5827461128401979E-10</v>
      </c>
      <c r="Y880" s="2"/>
      <c r="Z880" s="4"/>
      <c r="AA880" s="4"/>
      <c r="AB880" s="4"/>
      <c r="AC880" s="4"/>
      <c r="AD880" s="4"/>
      <c r="AE880" s="4"/>
    </row>
    <row r="881" spans="6:31">
      <c r="F881" s="25">
        <v>37949</v>
      </c>
      <c r="G881" s="8">
        <v>59.55</v>
      </c>
      <c r="H881" s="8">
        <v>60.11</v>
      </c>
      <c r="I881" s="8">
        <v>59.44</v>
      </c>
      <c r="J881" s="8">
        <v>60.11</v>
      </c>
      <c r="K881" s="8">
        <v>151600</v>
      </c>
      <c r="L881" s="26">
        <v>51.24</v>
      </c>
      <c r="M881" s="8"/>
      <c r="N881" s="32">
        <v>0</v>
      </c>
      <c r="O881" s="11">
        <f t="shared" si="121"/>
        <v>250</v>
      </c>
      <c r="P881" s="11">
        <f t="shared" si="118"/>
        <v>1.1731069476971117</v>
      </c>
      <c r="Q881" s="12">
        <f t="shared" si="117"/>
        <v>354.19138220617293</v>
      </c>
      <c r="R881" s="12">
        <f t="shared" si="122"/>
        <v>0</v>
      </c>
      <c r="S881" s="12">
        <f t="shared" si="123"/>
        <v>25783</v>
      </c>
      <c r="T881" s="31">
        <f t="shared" si="119"/>
        <v>21290.443984413054</v>
      </c>
      <c r="U881" s="13"/>
      <c r="V881" s="39">
        <f t="shared" si="124"/>
        <v>1.7117513825804096E-2</v>
      </c>
      <c r="W881" s="14">
        <f t="shared" si="125"/>
        <v>1.7124717270974449E-2</v>
      </c>
      <c r="X881" s="40">
        <f t="shared" si="120"/>
        <v>5.1889622322278138E-11</v>
      </c>
      <c r="Y881" s="2"/>
      <c r="Z881" s="4"/>
      <c r="AA881" s="4"/>
      <c r="AB881" s="4"/>
      <c r="AC881" s="4"/>
      <c r="AD881" s="4"/>
      <c r="AE881" s="4"/>
    </row>
    <row r="882" spans="6:31">
      <c r="F882" s="25">
        <v>37950</v>
      </c>
      <c r="G882" s="8">
        <v>60.07</v>
      </c>
      <c r="H882" s="8">
        <v>60.48</v>
      </c>
      <c r="I882" s="8">
        <v>59.96</v>
      </c>
      <c r="J882" s="8">
        <v>60.27</v>
      </c>
      <c r="K882" s="8">
        <v>135600</v>
      </c>
      <c r="L882" s="26">
        <v>51.38</v>
      </c>
      <c r="M882" s="8"/>
      <c r="N882" s="32">
        <v>0</v>
      </c>
      <c r="O882" s="11">
        <f t="shared" si="121"/>
        <v>250</v>
      </c>
      <c r="P882" s="11">
        <f t="shared" si="118"/>
        <v>1.173024523160763</v>
      </c>
      <c r="Q882" s="12">
        <f t="shared" si="117"/>
        <v>354.19870338846732</v>
      </c>
      <c r="R882" s="12">
        <f t="shared" si="122"/>
        <v>0</v>
      </c>
      <c r="S882" s="12">
        <f t="shared" si="123"/>
        <v>25783</v>
      </c>
      <c r="T882" s="31">
        <f t="shared" si="119"/>
        <v>21347.555853222926</v>
      </c>
      <c r="U882" s="13"/>
      <c r="V882" s="39">
        <f t="shared" si="124"/>
        <v>2.6789203613287607E-3</v>
      </c>
      <c r="W882" s="14">
        <f t="shared" si="125"/>
        <v>2.7285146532041358E-3</v>
      </c>
      <c r="X882" s="40">
        <f t="shared" si="120"/>
        <v>2.4595937866198893E-9</v>
      </c>
      <c r="Y882" s="2"/>
      <c r="Z882" s="4"/>
      <c r="AA882" s="4"/>
      <c r="AB882" s="4"/>
      <c r="AC882" s="4"/>
      <c r="AD882" s="4"/>
      <c r="AE882" s="4"/>
    </row>
    <row r="883" spans="6:31">
      <c r="F883" s="25">
        <v>37951</v>
      </c>
      <c r="G883" s="8">
        <v>60.58</v>
      </c>
      <c r="H883" s="8">
        <v>60.58</v>
      </c>
      <c r="I883" s="8">
        <v>59.98</v>
      </c>
      <c r="J883" s="8">
        <v>60.4</v>
      </c>
      <c r="K883" s="8">
        <v>57000</v>
      </c>
      <c r="L883" s="26">
        <v>51.49</v>
      </c>
      <c r="M883" s="8"/>
      <c r="N883" s="32">
        <v>0</v>
      </c>
      <c r="O883" s="11">
        <f t="shared" si="121"/>
        <v>250</v>
      </c>
      <c r="P883" s="11">
        <f t="shared" si="118"/>
        <v>1.1730433093804622</v>
      </c>
      <c r="Q883" s="12">
        <f t="shared" si="117"/>
        <v>354.19703465235284</v>
      </c>
      <c r="R883" s="12">
        <f t="shared" si="122"/>
        <v>0</v>
      </c>
      <c r="S883" s="12">
        <f t="shared" si="123"/>
        <v>25783</v>
      </c>
      <c r="T883" s="31">
        <f t="shared" si="119"/>
        <v>21393.50089300211</v>
      </c>
      <c r="U883" s="13"/>
      <c r="V883" s="39">
        <f t="shared" si="124"/>
        <v>2.1499261353868089E-3</v>
      </c>
      <c r="W883" s="14">
        <f t="shared" si="125"/>
        <v>2.1386223763123712E-3</v>
      </c>
      <c r="X883" s="40">
        <f t="shared" si="120"/>
        <v>1.277749692129324E-10</v>
      </c>
      <c r="Y883" s="2"/>
      <c r="Z883" s="4"/>
      <c r="AA883" s="4"/>
      <c r="AB883" s="4"/>
      <c r="AC883" s="4"/>
      <c r="AD883" s="4"/>
      <c r="AE883" s="4"/>
    </row>
    <row r="884" spans="6:31">
      <c r="F884" s="25">
        <v>37953</v>
      </c>
      <c r="G884" s="8">
        <v>60.48</v>
      </c>
      <c r="H884" s="8">
        <v>60.67</v>
      </c>
      <c r="I884" s="8">
        <v>60.48</v>
      </c>
      <c r="J884" s="8">
        <v>60.6</v>
      </c>
      <c r="K884" s="8">
        <v>415300</v>
      </c>
      <c r="L884" s="26">
        <v>51.66</v>
      </c>
      <c r="M884" s="8"/>
      <c r="N884" s="32">
        <v>0</v>
      </c>
      <c r="O884" s="11">
        <f t="shared" si="121"/>
        <v>250</v>
      </c>
      <c r="P884" s="11">
        <f t="shared" si="118"/>
        <v>1.1730545876887342</v>
      </c>
      <c r="Q884" s="12">
        <f t="shared" si="117"/>
        <v>354.19603285218926</v>
      </c>
      <c r="R884" s="12">
        <f t="shared" si="122"/>
        <v>0</v>
      </c>
      <c r="S884" s="12">
        <f t="shared" si="123"/>
        <v>25783</v>
      </c>
      <c r="T884" s="31">
        <f t="shared" si="119"/>
        <v>21464.279590842671</v>
      </c>
      <c r="U884" s="13"/>
      <c r="V884" s="39">
        <f t="shared" si="124"/>
        <v>3.3029597607915503E-3</v>
      </c>
      <c r="W884" s="14">
        <f t="shared" si="125"/>
        <v>3.2961736096442686E-3</v>
      </c>
      <c r="X884" s="40">
        <f t="shared" si="120"/>
        <v>4.605184739375275E-11</v>
      </c>
      <c r="Y884" s="2"/>
      <c r="Z884" s="4"/>
      <c r="AA884" s="4"/>
      <c r="AB884" s="4"/>
      <c r="AC884" s="4"/>
      <c r="AD884" s="4"/>
      <c r="AE884" s="4"/>
    </row>
    <row r="885" spans="6:31">
      <c r="F885" s="25">
        <v>37956</v>
      </c>
      <c r="G885" s="8">
        <v>60.96</v>
      </c>
      <c r="H885" s="8">
        <v>61.3</v>
      </c>
      <c r="I885" s="8">
        <v>60.82</v>
      </c>
      <c r="J885" s="8">
        <v>61.25</v>
      </c>
      <c r="K885" s="8">
        <v>132700</v>
      </c>
      <c r="L885" s="26">
        <v>52.22</v>
      </c>
      <c r="M885" s="8"/>
      <c r="N885" s="32">
        <v>0</v>
      </c>
      <c r="O885" s="11">
        <f t="shared" si="121"/>
        <v>250</v>
      </c>
      <c r="P885" s="11">
        <f t="shared" si="118"/>
        <v>1.1729222520107239</v>
      </c>
      <c r="Q885" s="12">
        <f t="shared" si="117"/>
        <v>354.20778883399441</v>
      </c>
      <c r="R885" s="12">
        <f t="shared" si="122"/>
        <v>0</v>
      </c>
      <c r="S885" s="12">
        <f t="shared" si="123"/>
        <v>25783</v>
      </c>
      <c r="T885" s="31">
        <f t="shared" si="119"/>
        <v>21695.22706608216</v>
      </c>
      <c r="U885" s="13"/>
      <c r="V885" s="39">
        <f t="shared" si="124"/>
        <v>1.0702146407120418E-2</v>
      </c>
      <c r="W885" s="14">
        <f t="shared" si="125"/>
        <v>1.0781775603288413E-2</v>
      </c>
      <c r="X885" s="40">
        <f t="shared" si="120"/>
        <v>6.3408088823609506E-9</v>
      </c>
      <c r="Y885" s="2"/>
      <c r="Z885" s="4"/>
      <c r="AA885" s="4"/>
      <c r="AB885" s="4"/>
      <c r="AC885" s="4"/>
      <c r="AD885" s="4"/>
      <c r="AE885" s="4"/>
    </row>
    <row r="886" spans="6:31">
      <c r="F886" s="25">
        <v>37957</v>
      </c>
      <c r="G886" s="8">
        <v>61.15</v>
      </c>
      <c r="H886" s="8">
        <v>61.34</v>
      </c>
      <c r="I886" s="8">
        <v>61</v>
      </c>
      <c r="J886" s="8">
        <v>61.16</v>
      </c>
      <c r="K886" s="8">
        <v>68200</v>
      </c>
      <c r="L886" s="26">
        <v>52.14</v>
      </c>
      <c r="M886" s="8"/>
      <c r="N886" s="32">
        <v>0</v>
      </c>
      <c r="O886" s="11">
        <f t="shared" si="121"/>
        <v>250</v>
      </c>
      <c r="P886" s="11">
        <f t="shared" si="118"/>
        <v>1.1729957805907172</v>
      </c>
      <c r="Q886" s="12">
        <f t="shared" si="117"/>
        <v>354.20125662743067</v>
      </c>
      <c r="R886" s="12">
        <f t="shared" si="122"/>
        <v>0</v>
      </c>
      <c r="S886" s="12">
        <f t="shared" si="123"/>
        <v>25783</v>
      </c>
      <c r="T886" s="31">
        <f t="shared" si="119"/>
        <v>21662.94885533366</v>
      </c>
      <c r="U886" s="13"/>
      <c r="V886" s="39">
        <f t="shared" si="124"/>
        <v>-1.4889102701187182E-3</v>
      </c>
      <c r="W886" s="14">
        <f t="shared" si="125"/>
        <v>-1.5331547656271336E-3</v>
      </c>
      <c r="X886" s="40">
        <f t="shared" si="120"/>
        <v>1.957575382794197E-9</v>
      </c>
      <c r="Y886" s="2"/>
      <c r="Z886" s="4"/>
      <c r="AA886" s="4"/>
      <c r="AB886" s="4"/>
      <c r="AC886" s="4"/>
      <c r="AD886" s="4"/>
      <c r="AE886" s="4"/>
    </row>
    <row r="887" spans="6:31">
      <c r="F887" s="25">
        <v>37958</v>
      </c>
      <c r="G887" s="8">
        <v>61.35</v>
      </c>
      <c r="H887" s="8">
        <v>61.49</v>
      </c>
      <c r="I887" s="8">
        <v>60.85</v>
      </c>
      <c r="J887" s="8">
        <v>60.97</v>
      </c>
      <c r="K887" s="8">
        <v>114100</v>
      </c>
      <c r="L887" s="26">
        <v>51.98</v>
      </c>
      <c r="M887" s="8"/>
      <c r="N887" s="32">
        <v>0</v>
      </c>
      <c r="O887" s="11">
        <f t="shared" si="121"/>
        <v>250</v>
      </c>
      <c r="P887" s="11">
        <f t="shared" si="118"/>
        <v>1.172951135051943</v>
      </c>
      <c r="Q887" s="12">
        <f t="shared" si="117"/>
        <v>354.20522279541842</v>
      </c>
      <c r="R887" s="12">
        <f t="shared" si="122"/>
        <v>0</v>
      </c>
      <c r="S887" s="12">
        <f t="shared" si="123"/>
        <v>25783</v>
      </c>
      <c r="T887" s="31">
        <f t="shared" si="119"/>
        <v>21595.89243383666</v>
      </c>
      <c r="U887" s="13"/>
      <c r="V887" s="39">
        <f t="shared" si="124"/>
        <v>-3.1002437054752992E-3</v>
      </c>
      <c r="W887" s="14">
        <f t="shared" si="125"/>
        <v>-3.0733792920115844E-3</v>
      </c>
      <c r="X887" s="40">
        <f t="shared" si="120"/>
        <v>7.216967107494208E-10</v>
      </c>
      <c r="Y887" s="2"/>
      <c r="Z887" s="4"/>
      <c r="AA887" s="4"/>
      <c r="AB887" s="4"/>
      <c r="AC887" s="4"/>
      <c r="AD887" s="4"/>
      <c r="AE887" s="4"/>
    </row>
    <row r="888" spans="6:31">
      <c r="F888" s="25">
        <v>37959</v>
      </c>
      <c r="G888" s="8">
        <v>60.97</v>
      </c>
      <c r="H888" s="8">
        <v>61.15</v>
      </c>
      <c r="I888" s="8">
        <v>60.63</v>
      </c>
      <c r="J888" s="8">
        <v>61.12</v>
      </c>
      <c r="K888" s="8">
        <v>64700</v>
      </c>
      <c r="L888" s="26">
        <v>52.1</v>
      </c>
      <c r="M888" s="8"/>
      <c r="N888" s="32">
        <v>0</v>
      </c>
      <c r="O888" s="11">
        <f t="shared" si="121"/>
        <v>250</v>
      </c>
      <c r="P888" s="11">
        <f t="shared" si="118"/>
        <v>1.1731285988483684</v>
      </c>
      <c r="Q888" s="12">
        <f t="shared" si="117"/>
        <v>354.18945925980711</v>
      </c>
      <c r="R888" s="12">
        <f t="shared" si="122"/>
        <v>0</v>
      </c>
      <c r="S888" s="12">
        <f t="shared" si="123"/>
        <v>25783</v>
      </c>
      <c r="T888" s="31">
        <f t="shared" si="119"/>
        <v>21648.059749959408</v>
      </c>
      <c r="U888" s="13"/>
      <c r="V888" s="39">
        <f t="shared" si="124"/>
        <v>2.4126999866730717E-3</v>
      </c>
      <c r="W888" s="14">
        <f t="shared" si="125"/>
        <v>2.3059195459771043E-3</v>
      </c>
      <c r="X888" s="40">
        <f t="shared" si="120"/>
        <v>1.1402062515225024E-8</v>
      </c>
      <c r="Y888" s="2"/>
      <c r="Z888" s="4"/>
      <c r="AA888" s="4"/>
      <c r="AB888" s="4"/>
      <c r="AC888" s="4"/>
      <c r="AD888" s="4"/>
      <c r="AE888" s="4"/>
    </row>
    <row r="889" spans="6:31">
      <c r="F889" s="25">
        <v>37960</v>
      </c>
      <c r="G889" s="8">
        <v>60.85</v>
      </c>
      <c r="H889" s="8">
        <v>60.97</v>
      </c>
      <c r="I889" s="8">
        <v>60.45</v>
      </c>
      <c r="J889" s="8">
        <v>60.62</v>
      </c>
      <c r="K889" s="8">
        <v>88000</v>
      </c>
      <c r="L889" s="26">
        <v>51.68</v>
      </c>
      <c r="M889" s="8"/>
      <c r="N889" s="32">
        <v>0</v>
      </c>
      <c r="O889" s="11">
        <f t="shared" si="121"/>
        <v>250</v>
      </c>
      <c r="P889" s="11">
        <f t="shared" si="118"/>
        <v>1.1729876160990711</v>
      </c>
      <c r="Q889" s="12">
        <f t="shared" si="117"/>
        <v>354.20198191240172</v>
      </c>
      <c r="R889" s="12">
        <f t="shared" si="122"/>
        <v>0</v>
      </c>
      <c r="S889" s="12">
        <f t="shared" si="123"/>
        <v>25783</v>
      </c>
      <c r="T889" s="31">
        <f t="shared" si="119"/>
        <v>21471.724143529791</v>
      </c>
      <c r="U889" s="13"/>
      <c r="V889" s="39">
        <f t="shared" si="124"/>
        <v>-8.1789180510376709E-3</v>
      </c>
      <c r="W889" s="14">
        <f t="shared" si="125"/>
        <v>-8.0940892849748931E-3</v>
      </c>
      <c r="X889" s="40">
        <f t="shared" si="120"/>
        <v>7.1959195517334798E-9</v>
      </c>
      <c r="Y889" s="2"/>
      <c r="Z889" s="4"/>
      <c r="AA889" s="4"/>
      <c r="AB889" s="4"/>
      <c r="AC889" s="4"/>
      <c r="AD889" s="4"/>
      <c r="AE889" s="4"/>
    </row>
    <row r="890" spans="6:31">
      <c r="F890" s="25">
        <v>37963</v>
      </c>
      <c r="G890" s="8">
        <v>60.7</v>
      </c>
      <c r="H890" s="8">
        <v>61.1</v>
      </c>
      <c r="I890" s="8">
        <v>60.51</v>
      </c>
      <c r="J890" s="8">
        <v>61.1</v>
      </c>
      <c r="K890" s="8">
        <v>129200</v>
      </c>
      <c r="L890" s="26">
        <v>52.09</v>
      </c>
      <c r="M890" s="8"/>
      <c r="N890" s="32">
        <v>0</v>
      </c>
      <c r="O890" s="11">
        <f t="shared" si="121"/>
        <v>250</v>
      </c>
      <c r="P890" s="11">
        <f t="shared" si="118"/>
        <v>1.1729698598579381</v>
      </c>
      <c r="Q890" s="12">
        <f t="shared" si="117"/>
        <v>354.20355930631501</v>
      </c>
      <c r="R890" s="12">
        <f t="shared" si="122"/>
        <v>0</v>
      </c>
      <c r="S890" s="12">
        <f t="shared" si="123"/>
        <v>25783</v>
      </c>
      <c r="T890" s="31">
        <f t="shared" si="119"/>
        <v>21641.837473615848</v>
      </c>
      <c r="U890" s="13"/>
      <c r="V890" s="39">
        <f t="shared" si="124"/>
        <v>7.8914479120223216E-3</v>
      </c>
      <c r="W890" s="14">
        <f t="shared" si="125"/>
        <v>7.902132282753908E-3</v>
      </c>
      <c r="X890" s="40">
        <f t="shared" si="120"/>
        <v>1.1415577792998102E-10</v>
      </c>
      <c r="Y890" s="2"/>
      <c r="Z890" s="4"/>
      <c r="AA890" s="4"/>
      <c r="AB890" s="4"/>
      <c r="AC890" s="4"/>
      <c r="AD890" s="4"/>
      <c r="AE890" s="4"/>
    </row>
    <row r="891" spans="6:31">
      <c r="F891" s="25">
        <v>37964</v>
      </c>
      <c r="G891" s="8">
        <v>61.22</v>
      </c>
      <c r="H891" s="8">
        <v>61.22</v>
      </c>
      <c r="I891" s="8">
        <v>60.35</v>
      </c>
      <c r="J891" s="8">
        <v>60.43</v>
      </c>
      <c r="K891" s="8">
        <v>99600</v>
      </c>
      <c r="L891" s="26">
        <v>51.52</v>
      </c>
      <c r="M891" s="8"/>
      <c r="N891" s="32">
        <v>0</v>
      </c>
      <c r="O891" s="11">
        <f t="shared" si="121"/>
        <v>250</v>
      </c>
      <c r="P891" s="11">
        <f t="shared" si="118"/>
        <v>1.1729425465838508</v>
      </c>
      <c r="Q891" s="12">
        <f t="shared" si="117"/>
        <v>354.20598580229682</v>
      </c>
      <c r="R891" s="12">
        <f t="shared" si="122"/>
        <v>0</v>
      </c>
      <c r="S891" s="12">
        <f t="shared" si="123"/>
        <v>25783</v>
      </c>
      <c r="T891" s="31">
        <f t="shared" si="119"/>
        <v>21404.667722032798</v>
      </c>
      <c r="U891" s="13"/>
      <c r="V891" s="39">
        <f t="shared" si="124"/>
        <v>-1.1019345258381634E-2</v>
      </c>
      <c r="W891" s="14">
        <f t="shared" si="125"/>
        <v>-1.1002909961002038E-2</v>
      </c>
      <c r="X891" s="40">
        <f t="shared" si="120"/>
        <v>2.7011899995573264E-10</v>
      </c>
      <c r="Y891" s="2"/>
      <c r="Z891" s="4"/>
      <c r="AA891" s="4"/>
      <c r="AB891" s="4"/>
      <c r="AC891" s="4"/>
      <c r="AD891" s="4"/>
      <c r="AE891" s="4"/>
    </row>
    <row r="892" spans="6:31">
      <c r="F892" s="25">
        <v>37965</v>
      </c>
      <c r="G892" s="8">
        <v>60.55</v>
      </c>
      <c r="H892" s="8">
        <v>60.56</v>
      </c>
      <c r="I892" s="8">
        <v>59.95</v>
      </c>
      <c r="J892" s="8">
        <v>60.28</v>
      </c>
      <c r="K892" s="8">
        <v>126700</v>
      </c>
      <c r="L892" s="26">
        <v>51.39</v>
      </c>
      <c r="M892" s="8"/>
      <c r="N892" s="32">
        <v>0</v>
      </c>
      <c r="O892" s="11">
        <f t="shared" si="121"/>
        <v>250</v>
      </c>
      <c r="P892" s="11">
        <f t="shared" si="118"/>
        <v>1.1729908542517999</v>
      </c>
      <c r="Q892" s="12">
        <f t="shared" si="117"/>
        <v>354.20169425292784</v>
      </c>
      <c r="R892" s="12">
        <f t="shared" si="122"/>
        <v>0</v>
      </c>
      <c r="S892" s="12">
        <f t="shared" si="123"/>
        <v>25783</v>
      </c>
      <c r="T892" s="31">
        <f t="shared" si="119"/>
        <v>21351.27812956649</v>
      </c>
      <c r="U892" s="13"/>
      <c r="V892" s="39">
        <f t="shared" si="124"/>
        <v>-2.4974126593370572E-3</v>
      </c>
      <c r="W892" s="14">
        <f t="shared" si="125"/>
        <v>-2.5264807919599588E-3</v>
      </c>
      <c r="X892" s="40">
        <f t="shared" si="120"/>
        <v>8.4495633418259196E-10</v>
      </c>
      <c r="Y892" s="2"/>
      <c r="Z892" s="4"/>
      <c r="AA892" s="4"/>
      <c r="AB892" s="4"/>
      <c r="AC892" s="4"/>
      <c r="AD892" s="4"/>
      <c r="AE892" s="4"/>
    </row>
    <row r="893" spans="6:31">
      <c r="F893" s="25">
        <v>37966</v>
      </c>
      <c r="G893" s="8">
        <v>60.49</v>
      </c>
      <c r="H893" s="8">
        <v>61.23</v>
      </c>
      <c r="I893" s="8">
        <v>60.37</v>
      </c>
      <c r="J893" s="8">
        <v>61.12</v>
      </c>
      <c r="K893" s="8">
        <v>133600</v>
      </c>
      <c r="L893" s="26">
        <v>52.1</v>
      </c>
      <c r="M893" s="8"/>
      <c r="N893" s="32">
        <v>0</v>
      </c>
      <c r="O893" s="11">
        <f t="shared" si="121"/>
        <v>250</v>
      </c>
      <c r="P893" s="11">
        <f t="shared" si="118"/>
        <v>1.1731285988483684</v>
      </c>
      <c r="Q893" s="12">
        <f t="shared" si="117"/>
        <v>354.18945925980711</v>
      </c>
      <c r="R893" s="12">
        <f t="shared" si="122"/>
        <v>0</v>
      </c>
      <c r="S893" s="12">
        <f t="shared" si="123"/>
        <v>25783</v>
      </c>
      <c r="T893" s="31">
        <f t="shared" si="119"/>
        <v>21648.059749959408</v>
      </c>
      <c r="U893" s="13"/>
      <c r="V893" s="39">
        <f t="shared" si="124"/>
        <v>1.3804228056734062E-2</v>
      </c>
      <c r="W893" s="14">
        <f t="shared" si="125"/>
        <v>1.3721347755183024E-2</v>
      </c>
      <c r="X893" s="40">
        <f t="shared" si="120"/>
        <v>6.8691443851910027E-9</v>
      </c>
      <c r="Y893" s="2"/>
      <c r="Z893" s="4"/>
      <c r="AA893" s="4"/>
      <c r="AB893" s="4"/>
      <c r="AC893" s="4"/>
      <c r="AD893" s="4"/>
      <c r="AE893" s="4"/>
    </row>
    <row r="894" spans="6:31">
      <c r="F894" s="25">
        <v>37967</v>
      </c>
      <c r="G894" s="8">
        <v>60.94</v>
      </c>
      <c r="H894" s="8">
        <v>60.99</v>
      </c>
      <c r="I894" s="8">
        <v>60.57</v>
      </c>
      <c r="J894" s="8">
        <v>60.95</v>
      </c>
      <c r="K894" s="8">
        <v>379900</v>
      </c>
      <c r="L894" s="26">
        <v>52.2</v>
      </c>
      <c r="M894" s="8"/>
      <c r="N894" s="32">
        <v>0</v>
      </c>
      <c r="O894" s="11">
        <f t="shared" si="121"/>
        <v>250</v>
      </c>
      <c r="P894" s="11">
        <f t="shared" si="118"/>
        <v>1.1676245210727969</v>
      </c>
      <c r="Q894" s="12">
        <f t="shared" si="117"/>
        <v>354.68059907128844</v>
      </c>
      <c r="R894" s="12">
        <f t="shared" si="122"/>
        <v>0</v>
      </c>
      <c r="S894" s="12">
        <f t="shared" si="123"/>
        <v>25783</v>
      </c>
      <c r="T894" s="31">
        <f t="shared" si="119"/>
        <v>21617.782513395032</v>
      </c>
      <c r="U894" s="13"/>
      <c r="V894" s="39">
        <f t="shared" si="124"/>
        <v>-1.3995909901614251E-3</v>
      </c>
      <c r="W894" s="14">
        <f t="shared" si="125"/>
        <v>1.9175461292718545E-3</v>
      </c>
      <c r="X894" s="40">
        <f t="shared" si="120"/>
        <v>1.1003398669122116E-5</v>
      </c>
      <c r="Y894" s="2"/>
      <c r="Z894" s="4"/>
      <c r="AA894" s="4"/>
      <c r="AB894" s="4"/>
      <c r="AC894" s="4"/>
      <c r="AD894" s="4"/>
      <c r="AE894" s="4"/>
    </row>
    <row r="895" spans="6:31">
      <c r="F895" s="25">
        <v>37970</v>
      </c>
      <c r="G895" s="8">
        <v>61.68</v>
      </c>
      <c r="H895" s="8">
        <v>61.68</v>
      </c>
      <c r="I895" s="8">
        <v>60.5</v>
      </c>
      <c r="J895" s="8">
        <v>60.5</v>
      </c>
      <c r="K895" s="8">
        <v>364400</v>
      </c>
      <c r="L895" s="26">
        <v>51.81</v>
      </c>
      <c r="M895" s="8"/>
      <c r="N895" s="32">
        <v>0</v>
      </c>
      <c r="O895" s="11">
        <f t="shared" si="121"/>
        <v>250</v>
      </c>
      <c r="P895" s="11">
        <f t="shared" si="118"/>
        <v>1.167728237791932</v>
      </c>
      <c r="Q895" s="12">
        <f t="shared" si="117"/>
        <v>354.67130142142321</v>
      </c>
      <c r="R895" s="12">
        <f t="shared" si="122"/>
        <v>0</v>
      </c>
      <c r="S895" s="12">
        <f t="shared" si="123"/>
        <v>25783</v>
      </c>
      <c r="T895" s="31">
        <f t="shared" si="119"/>
        <v>21457.613735996103</v>
      </c>
      <c r="U895" s="13"/>
      <c r="V895" s="39">
        <f t="shared" si="124"/>
        <v>-7.4367053825001765E-3</v>
      </c>
      <c r="W895" s="14">
        <f t="shared" si="125"/>
        <v>-7.4993140618961071E-3</v>
      </c>
      <c r="X895" s="40">
        <f t="shared" si="120"/>
        <v>3.9198467357024243E-9</v>
      </c>
      <c r="Y895" s="2"/>
      <c r="Z895" s="4"/>
      <c r="AA895" s="4"/>
      <c r="AB895" s="4"/>
      <c r="AC895" s="4"/>
      <c r="AD895" s="4"/>
      <c r="AE895" s="4"/>
    </row>
    <row r="896" spans="6:31">
      <c r="F896" s="25">
        <v>37971</v>
      </c>
      <c r="G896" s="8">
        <v>60.75</v>
      </c>
      <c r="H896" s="8">
        <v>60.95</v>
      </c>
      <c r="I896" s="8">
        <v>60.42</v>
      </c>
      <c r="J896" s="8">
        <v>60.91</v>
      </c>
      <c r="K896" s="8">
        <v>63000</v>
      </c>
      <c r="L896" s="26">
        <v>52.36</v>
      </c>
      <c r="M896" s="8"/>
      <c r="N896" s="32">
        <v>0</v>
      </c>
      <c r="O896" s="11">
        <f t="shared" si="121"/>
        <v>250</v>
      </c>
      <c r="P896" s="11">
        <f t="shared" si="118"/>
        <v>1.1632925897631778</v>
      </c>
      <c r="Q896" s="12">
        <f t="shared" si="117"/>
        <v>355.07041429801393</v>
      </c>
      <c r="R896" s="12">
        <f t="shared" si="122"/>
        <v>0</v>
      </c>
      <c r="S896" s="12">
        <f t="shared" si="123"/>
        <v>25783</v>
      </c>
      <c r="T896" s="31">
        <f t="shared" si="119"/>
        <v>21627.338934892028</v>
      </c>
      <c r="U896" s="13"/>
      <c r="V896" s="39">
        <f t="shared" si="124"/>
        <v>7.8786706878343458E-3</v>
      </c>
      <c r="W896" s="14">
        <f t="shared" si="125"/>
        <v>1.0559760215002253E-2</v>
      </c>
      <c r="X896" s="40">
        <f t="shared" si="120"/>
        <v>7.1882410526894343E-6</v>
      </c>
      <c r="Y896" s="2"/>
      <c r="Z896" s="4"/>
      <c r="AA896" s="4"/>
      <c r="AB896" s="4"/>
      <c r="AC896" s="4"/>
      <c r="AD896" s="4"/>
      <c r="AE896" s="4"/>
    </row>
    <row r="897" spans="6:31">
      <c r="F897" s="25">
        <v>37972</v>
      </c>
      <c r="G897" s="8">
        <v>60.85</v>
      </c>
      <c r="H897" s="8">
        <v>60.99</v>
      </c>
      <c r="I897" s="8">
        <v>60.65</v>
      </c>
      <c r="J897" s="8">
        <v>60.99</v>
      </c>
      <c r="K897" s="8">
        <v>119600</v>
      </c>
      <c r="L897" s="26">
        <v>52.43</v>
      </c>
      <c r="M897" s="8"/>
      <c r="N897" s="32">
        <v>0</v>
      </c>
      <c r="O897" s="11">
        <f t="shared" si="121"/>
        <v>250</v>
      </c>
      <c r="P897" s="11">
        <f t="shared" si="118"/>
        <v>1.1632653061224489</v>
      </c>
      <c r="Q897" s="12">
        <f t="shared" si="117"/>
        <v>355.07287865710714</v>
      </c>
      <c r="R897" s="12">
        <f t="shared" si="122"/>
        <v>0</v>
      </c>
      <c r="S897" s="12">
        <f t="shared" si="123"/>
        <v>25783</v>
      </c>
      <c r="T897" s="31">
        <f t="shared" si="119"/>
        <v>21655.894869296964</v>
      </c>
      <c r="U897" s="13"/>
      <c r="V897" s="39">
        <f t="shared" si="124"/>
        <v>1.3194919158421986E-3</v>
      </c>
      <c r="W897" s="14">
        <f t="shared" si="125"/>
        <v>1.3360055427423514E-3</v>
      </c>
      <c r="X897" s="40">
        <f t="shared" si="120"/>
        <v>2.7269987339744966E-10</v>
      </c>
      <c r="Y897" s="2"/>
      <c r="Z897" s="4"/>
      <c r="AA897" s="4"/>
      <c r="AB897" s="4"/>
      <c r="AC897" s="4"/>
      <c r="AD897" s="4"/>
      <c r="AE897" s="4"/>
    </row>
    <row r="898" spans="6:31">
      <c r="F898" s="25">
        <v>37973</v>
      </c>
      <c r="G898" s="8">
        <v>61.13</v>
      </c>
      <c r="H898" s="8">
        <v>61.76</v>
      </c>
      <c r="I898" s="8">
        <v>61.04</v>
      </c>
      <c r="J898" s="8">
        <v>61.62</v>
      </c>
      <c r="K898" s="8">
        <v>250300</v>
      </c>
      <c r="L898" s="26">
        <v>52.97</v>
      </c>
      <c r="M898" s="8"/>
      <c r="N898" s="32">
        <v>0</v>
      </c>
      <c r="O898" s="11">
        <f t="shared" si="121"/>
        <v>250</v>
      </c>
      <c r="P898" s="11">
        <f t="shared" si="118"/>
        <v>1.1632999811213895</v>
      </c>
      <c r="Q898" s="12">
        <f t="shared" si="117"/>
        <v>355.06974670316981</v>
      </c>
      <c r="R898" s="12">
        <f t="shared" si="122"/>
        <v>0</v>
      </c>
      <c r="S898" s="12">
        <f t="shared" si="123"/>
        <v>25783</v>
      </c>
      <c r="T898" s="31">
        <f t="shared" si="119"/>
        <v>21879.397791849322</v>
      </c>
      <c r="U898" s="13"/>
      <c r="V898" s="39">
        <f t="shared" si="124"/>
        <v>1.0267756226595343E-2</v>
      </c>
      <c r="W898" s="14">
        <f t="shared" si="125"/>
        <v>1.0246768971993798E-2</v>
      </c>
      <c r="X898" s="40">
        <f t="shared" si="120"/>
        <v>4.4046485571006328E-10</v>
      </c>
      <c r="Y898" s="2"/>
      <c r="Z898" s="4"/>
      <c r="AA898" s="4"/>
      <c r="AB898" s="4"/>
      <c r="AC898" s="4"/>
      <c r="AD898" s="4"/>
      <c r="AE898" s="4"/>
    </row>
    <row r="899" spans="6:31">
      <c r="F899" s="25">
        <v>37974</v>
      </c>
      <c r="G899" s="8">
        <v>61.83</v>
      </c>
      <c r="H899" s="8">
        <v>61.84</v>
      </c>
      <c r="I899" s="8">
        <v>61.37</v>
      </c>
      <c r="J899" s="8">
        <v>61.73</v>
      </c>
      <c r="K899" s="8">
        <v>91200</v>
      </c>
      <c r="L899" s="26">
        <v>53.06</v>
      </c>
      <c r="M899" s="8"/>
      <c r="N899" s="32">
        <v>0</v>
      </c>
      <c r="O899" s="11">
        <f t="shared" si="121"/>
        <v>250</v>
      </c>
      <c r="P899" s="11">
        <f t="shared" si="118"/>
        <v>1.1633999246136448</v>
      </c>
      <c r="Q899" s="12">
        <f t="shared" si="117"/>
        <v>355.06072054011645</v>
      </c>
      <c r="R899" s="12">
        <f t="shared" si="122"/>
        <v>0</v>
      </c>
      <c r="S899" s="12">
        <f t="shared" si="123"/>
        <v>25783</v>
      </c>
      <c r="T899" s="31">
        <f t="shared" si="119"/>
        <v>21917.898278941386</v>
      </c>
      <c r="U899" s="13"/>
      <c r="V899" s="39">
        <f t="shared" si="124"/>
        <v>1.758122097167686E-3</v>
      </c>
      <c r="W899" s="14">
        <f t="shared" si="125"/>
        <v>1.6976331531583183E-3</v>
      </c>
      <c r="X899" s="40">
        <f t="shared" si="120"/>
        <v>3.6589123473684172E-9</v>
      </c>
      <c r="Y899" s="2"/>
      <c r="Z899" s="4"/>
      <c r="AA899" s="4"/>
      <c r="AB899" s="4"/>
      <c r="AC899" s="4"/>
      <c r="AD899" s="4"/>
      <c r="AE899" s="4"/>
    </row>
    <row r="900" spans="6:31">
      <c r="F900" s="25">
        <v>37977</v>
      </c>
      <c r="G900" s="8">
        <v>61.61</v>
      </c>
      <c r="H900" s="8">
        <v>61.93</v>
      </c>
      <c r="I900" s="8">
        <v>61.53</v>
      </c>
      <c r="J900" s="8">
        <v>61.85</v>
      </c>
      <c r="K900" s="8">
        <v>239500</v>
      </c>
      <c r="L900" s="26">
        <v>53.16</v>
      </c>
      <c r="M900" s="8"/>
      <c r="N900" s="32">
        <v>0</v>
      </c>
      <c r="O900" s="11">
        <f t="shared" si="121"/>
        <v>250</v>
      </c>
      <c r="P900" s="11">
        <f t="shared" si="118"/>
        <v>1.1634687735139204</v>
      </c>
      <c r="Q900" s="12">
        <f t="shared" ref="Q900:Q963" si="126">$D$4*$P$4/P900+O900</f>
        <v>355.05450351458381</v>
      </c>
      <c r="R900" s="12">
        <f t="shared" si="122"/>
        <v>0</v>
      </c>
      <c r="S900" s="12">
        <f t="shared" si="123"/>
        <v>25783</v>
      </c>
      <c r="T900" s="31">
        <f t="shared" si="119"/>
        <v>21960.12104237701</v>
      </c>
      <c r="U900" s="13"/>
      <c r="V900" s="39">
        <f t="shared" si="124"/>
        <v>1.9245525263499768E-3</v>
      </c>
      <c r="W900" s="14">
        <f t="shared" si="125"/>
        <v>1.8828851354508384E-3</v>
      </c>
      <c r="X900" s="40">
        <f t="shared" si="120"/>
        <v>1.736171464341599E-9</v>
      </c>
      <c r="Y900" s="2"/>
      <c r="Z900" s="4"/>
      <c r="AA900" s="4"/>
      <c r="AB900" s="4"/>
      <c r="AC900" s="4"/>
      <c r="AD900" s="4"/>
      <c r="AE900" s="4"/>
    </row>
    <row r="901" spans="6:31">
      <c r="F901" s="25">
        <v>37978</v>
      </c>
      <c r="G901" s="8">
        <v>61.91</v>
      </c>
      <c r="H901" s="8">
        <v>62.19</v>
      </c>
      <c r="I901" s="8">
        <v>61.85</v>
      </c>
      <c r="J901" s="8">
        <v>62.1</v>
      </c>
      <c r="K901" s="8">
        <v>150000</v>
      </c>
      <c r="L901" s="26">
        <v>53.38</v>
      </c>
      <c r="M901" s="8"/>
      <c r="N901" s="32">
        <v>0</v>
      </c>
      <c r="O901" s="11">
        <f t="shared" si="121"/>
        <v>250</v>
      </c>
      <c r="P901" s="11">
        <f t="shared" ref="P901:P964" si="127">J901/L901</f>
        <v>1.163357062570251</v>
      </c>
      <c r="Q901" s="12">
        <f t="shared" si="126"/>
        <v>355.06459133551334</v>
      </c>
      <c r="R901" s="12">
        <f t="shared" si="122"/>
        <v>0</v>
      </c>
      <c r="S901" s="12">
        <f t="shared" si="123"/>
        <v>25783</v>
      </c>
      <c r="T901" s="31">
        <f t="shared" ref="T901:T964" si="128">Q901*J901</f>
        <v>22049.511121935378</v>
      </c>
      <c r="U901" s="13"/>
      <c r="V901" s="39">
        <f t="shared" si="124"/>
        <v>4.0623017321776266E-3</v>
      </c>
      <c r="W901" s="14">
        <f t="shared" si="125"/>
        <v>4.1299101313335479E-3</v>
      </c>
      <c r="X901" s="40">
        <f t="shared" ref="X901:X964" si="129">(V901-W901)^2</f>
        <v>4.5708956364263722E-9</v>
      </c>
      <c r="Y901" s="2"/>
      <c r="Z901" s="4"/>
      <c r="AA901" s="4"/>
      <c r="AB901" s="4"/>
      <c r="AC901" s="4"/>
      <c r="AD901" s="4"/>
      <c r="AE901" s="4"/>
    </row>
    <row r="902" spans="6:31">
      <c r="F902" s="25">
        <v>37979</v>
      </c>
      <c r="G902" s="8">
        <v>61.91</v>
      </c>
      <c r="H902" s="8">
        <v>62.19</v>
      </c>
      <c r="I902" s="8">
        <v>61.91</v>
      </c>
      <c r="J902" s="8">
        <v>61.98</v>
      </c>
      <c r="K902" s="8">
        <v>71400</v>
      </c>
      <c r="L902" s="26">
        <v>53.28</v>
      </c>
      <c r="M902" s="8"/>
      <c r="N902" s="32">
        <v>0</v>
      </c>
      <c r="O902" s="11">
        <f t="shared" ref="O902:O965" si="130">O901+N902</f>
        <v>250</v>
      </c>
      <c r="P902" s="11">
        <f t="shared" si="127"/>
        <v>1.1632882882882882</v>
      </c>
      <c r="Q902" s="12">
        <f t="shared" si="126"/>
        <v>355.07080281542039</v>
      </c>
      <c r="R902" s="12">
        <f t="shared" ref="R902:R965" si="131">IF(N902&lt;&gt;0,N902*J902,0)</f>
        <v>0</v>
      </c>
      <c r="S902" s="12">
        <f t="shared" ref="S902:S965" si="132">IF(N902&lt;&gt;0,N902*J902+S901,S901)</f>
        <v>25783</v>
      </c>
      <c r="T902" s="31">
        <f t="shared" si="128"/>
        <v>22007.288358499754</v>
      </c>
      <c r="U902" s="13"/>
      <c r="V902" s="39">
        <f t="shared" ref="V902:V965" si="133">LN((T902-R902)/T901)</f>
        <v>-1.916742789327446E-3</v>
      </c>
      <c r="W902" s="14">
        <f t="shared" ref="W902:W965" si="134">LN(L902/L901)</f>
        <v>-1.8751177442444145E-3</v>
      </c>
      <c r="X902" s="40">
        <f t="shared" si="129"/>
        <v>1.7326443781644037E-9</v>
      </c>
      <c r="Y902" s="2"/>
      <c r="Z902" s="4"/>
      <c r="AA902" s="4"/>
      <c r="AB902" s="4"/>
      <c r="AC902" s="4"/>
      <c r="AD902" s="4"/>
      <c r="AE902" s="4"/>
    </row>
    <row r="903" spans="6:31">
      <c r="F903" s="25">
        <v>37981</v>
      </c>
      <c r="G903" s="8">
        <v>62.2</v>
      </c>
      <c r="H903" s="8">
        <v>62.24</v>
      </c>
      <c r="I903" s="8">
        <v>62</v>
      </c>
      <c r="J903" s="8">
        <v>62.1</v>
      </c>
      <c r="K903" s="8">
        <v>214500</v>
      </c>
      <c r="L903" s="26">
        <v>53.38</v>
      </c>
      <c r="M903" s="8"/>
      <c r="N903" s="32">
        <v>0</v>
      </c>
      <c r="O903" s="11">
        <f t="shared" si="130"/>
        <v>250</v>
      </c>
      <c r="P903" s="11">
        <f t="shared" si="127"/>
        <v>1.163357062570251</v>
      </c>
      <c r="Q903" s="12">
        <f t="shared" si="126"/>
        <v>355.06459133551334</v>
      </c>
      <c r="R903" s="12">
        <f t="shared" si="131"/>
        <v>0</v>
      </c>
      <c r="S903" s="12">
        <f t="shared" si="132"/>
        <v>25783</v>
      </c>
      <c r="T903" s="31">
        <f t="shared" si="128"/>
        <v>22049.511121935378</v>
      </c>
      <c r="U903" s="13"/>
      <c r="V903" s="39">
        <f t="shared" si="133"/>
        <v>1.9167427893275306E-3</v>
      </c>
      <c r="W903" s="14">
        <f t="shared" si="134"/>
        <v>1.8751177442443815E-3</v>
      </c>
      <c r="X903" s="40">
        <f t="shared" si="129"/>
        <v>1.732644378174188E-9</v>
      </c>
      <c r="Y903" s="2"/>
      <c r="Z903" s="4"/>
      <c r="AA903" s="4"/>
      <c r="AB903" s="4"/>
      <c r="AC903" s="4"/>
      <c r="AD903" s="4"/>
      <c r="AE903" s="4"/>
    </row>
    <row r="904" spans="6:31">
      <c r="F904" s="25">
        <v>37984</v>
      </c>
      <c r="G904" s="8">
        <v>62.41</v>
      </c>
      <c r="H904" s="8">
        <v>62.98</v>
      </c>
      <c r="I904" s="8">
        <v>62.32</v>
      </c>
      <c r="J904" s="8">
        <v>62.98</v>
      </c>
      <c r="K904" s="8">
        <v>184600</v>
      </c>
      <c r="L904" s="26">
        <v>54.14</v>
      </c>
      <c r="M904" s="8"/>
      <c r="N904" s="32">
        <v>0</v>
      </c>
      <c r="O904" s="11">
        <f t="shared" si="130"/>
        <v>250</v>
      </c>
      <c r="P904" s="11">
        <f t="shared" si="127"/>
        <v>1.1632803841891393</v>
      </c>
      <c r="Q904" s="12">
        <f t="shared" si="126"/>
        <v>355.07151673620376</v>
      </c>
      <c r="R904" s="12">
        <f t="shared" si="131"/>
        <v>0</v>
      </c>
      <c r="S904" s="12">
        <f t="shared" si="132"/>
        <v>25783</v>
      </c>
      <c r="T904" s="31">
        <f t="shared" si="128"/>
        <v>22362.404124046112</v>
      </c>
      <c r="U904" s="13"/>
      <c r="V904" s="39">
        <f t="shared" si="133"/>
        <v>1.4090731165375977E-2</v>
      </c>
      <c r="W904" s="14">
        <f t="shared" si="134"/>
        <v>1.4137140209777068E-2</v>
      </c>
      <c r="X904" s="40">
        <f t="shared" si="129"/>
        <v>2.1537994022224519E-9</v>
      </c>
      <c r="Y904" s="2"/>
      <c r="Z904" s="4"/>
      <c r="AA904" s="4"/>
      <c r="AB904" s="4"/>
      <c r="AC904" s="4"/>
      <c r="AD904" s="4"/>
      <c r="AE904" s="4"/>
    </row>
    <row r="905" spans="6:31">
      <c r="F905" s="25">
        <v>37985</v>
      </c>
      <c r="G905" s="8">
        <v>62.97</v>
      </c>
      <c r="H905" s="8">
        <v>63.03</v>
      </c>
      <c r="I905" s="8">
        <v>62.77</v>
      </c>
      <c r="J905" s="8">
        <v>63</v>
      </c>
      <c r="K905" s="8">
        <v>191100</v>
      </c>
      <c r="L905" s="26">
        <v>54.15</v>
      </c>
      <c r="M905" s="8"/>
      <c r="N905" s="32">
        <v>0</v>
      </c>
      <c r="O905" s="11">
        <f t="shared" si="130"/>
        <v>250</v>
      </c>
      <c r="P905" s="11">
        <f t="shared" si="127"/>
        <v>1.1634349030470914</v>
      </c>
      <c r="Q905" s="12">
        <f t="shared" si="126"/>
        <v>355.05756191094719</v>
      </c>
      <c r="R905" s="12">
        <f t="shared" si="131"/>
        <v>0</v>
      </c>
      <c r="S905" s="12">
        <f t="shared" si="132"/>
        <v>25783</v>
      </c>
      <c r="T905" s="31">
        <f t="shared" si="128"/>
        <v>22368.626400389672</v>
      </c>
      <c r="U905" s="13"/>
      <c r="V905" s="39">
        <f t="shared" si="133"/>
        <v>2.7820849690884871E-4</v>
      </c>
      <c r="W905" s="14">
        <f t="shared" si="134"/>
        <v>1.8468926084444959E-4</v>
      </c>
      <c r="X905" s="40">
        <f t="shared" si="129"/>
        <v>8.745847514068809E-9</v>
      </c>
      <c r="Y905" s="2"/>
      <c r="Z905" s="4"/>
      <c r="AA905" s="4"/>
      <c r="AB905" s="4"/>
      <c r="AC905" s="4"/>
      <c r="AD905" s="4"/>
      <c r="AE905" s="4"/>
    </row>
    <row r="906" spans="6:31">
      <c r="F906" s="25">
        <v>37986</v>
      </c>
      <c r="G906" s="8">
        <v>63.06</v>
      </c>
      <c r="H906" s="8">
        <v>63.19</v>
      </c>
      <c r="I906" s="8">
        <v>62.78</v>
      </c>
      <c r="J906" s="8">
        <v>62.96</v>
      </c>
      <c r="K906" s="8">
        <v>171100</v>
      </c>
      <c r="L906" s="26">
        <v>54.12</v>
      </c>
      <c r="M906" s="8"/>
      <c r="N906" s="32">
        <v>0</v>
      </c>
      <c r="O906" s="11">
        <f t="shared" si="130"/>
        <v>250</v>
      </c>
      <c r="P906" s="11">
        <f t="shared" si="127"/>
        <v>1.1633407243163341</v>
      </c>
      <c r="Q906" s="12">
        <f t="shared" si="126"/>
        <v>355.06606688943754</v>
      </c>
      <c r="R906" s="12">
        <f t="shared" si="131"/>
        <v>0</v>
      </c>
      <c r="S906" s="12">
        <f t="shared" si="132"/>
        <v>25783</v>
      </c>
      <c r="T906" s="31">
        <f t="shared" si="128"/>
        <v>22354.959571358988</v>
      </c>
      <c r="U906" s="13"/>
      <c r="V906" s="39">
        <f t="shared" si="133"/>
        <v>-6.1116876740288325E-4</v>
      </c>
      <c r="W906" s="14">
        <f t="shared" si="134"/>
        <v>-5.5417014441230036E-4</v>
      </c>
      <c r="X906" s="40">
        <f t="shared" si="129"/>
        <v>3.2488430228226049E-9</v>
      </c>
      <c r="Y906" s="2"/>
      <c r="Z906" s="4"/>
      <c r="AA906" s="4"/>
      <c r="AB906" s="4"/>
      <c r="AC906" s="4"/>
      <c r="AD906" s="4"/>
      <c r="AE906" s="4"/>
    </row>
    <row r="907" spans="6:31">
      <c r="F907" s="25">
        <v>37988</v>
      </c>
      <c r="G907" s="8">
        <v>63.27</v>
      </c>
      <c r="H907" s="8">
        <v>63.43</v>
      </c>
      <c r="I907" s="8">
        <v>62.64</v>
      </c>
      <c r="J907" s="8">
        <v>62.74</v>
      </c>
      <c r="K907" s="8">
        <v>85100</v>
      </c>
      <c r="L907" s="26">
        <v>53.93</v>
      </c>
      <c r="M907" s="8"/>
      <c r="N907" s="32">
        <v>0</v>
      </c>
      <c r="O907" s="11">
        <f t="shared" si="130"/>
        <v>250</v>
      </c>
      <c r="P907" s="11">
        <f t="shared" si="127"/>
        <v>1.1633599109957353</v>
      </c>
      <c r="Q907" s="12">
        <f t="shared" si="126"/>
        <v>355.06433409039374</v>
      </c>
      <c r="R907" s="12">
        <f t="shared" si="131"/>
        <v>0</v>
      </c>
      <c r="S907" s="12">
        <f t="shared" si="132"/>
        <v>25783</v>
      </c>
      <c r="T907" s="31">
        <f t="shared" si="128"/>
        <v>22276.736320831304</v>
      </c>
      <c r="U907" s="13"/>
      <c r="V907" s="39">
        <f t="shared" si="133"/>
        <v>-3.5052815743637916E-3</v>
      </c>
      <c r="W907" s="14">
        <f t="shared" si="134"/>
        <v>-3.5168939534515591E-3</v>
      </c>
      <c r="X907" s="40">
        <f t="shared" si="129"/>
        <v>1.3484734807802014E-10</v>
      </c>
      <c r="Y907" s="2"/>
      <c r="Z907" s="4"/>
      <c r="AA907" s="4"/>
      <c r="AB907" s="4"/>
      <c r="AC907" s="4"/>
      <c r="AD907" s="4"/>
      <c r="AE907" s="4"/>
    </row>
    <row r="908" spans="6:31">
      <c r="F908" s="25">
        <v>37991</v>
      </c>
      <c r="G908" s="8">
        <v>63.35</v>
      </c>
      <c r="H908" s="8">
        <v>63.65</v>
      </c>
      <c r="I908" s="8">
        <v>63.21</v>
      </c>
      <c r="J908" s="8">
        <v>63.64</v>
      </c>
      <c r="K908" s="8">
        <v>412100</v>
      </c>
      <c r="L908" s="26">
        <v>54.7</v>
      </c>
      <c r="M908" s="8"/>
      <c r="N908" s="32">
        <v>0</v>
      </c>
      <c r="O908" s="11">
        <f t="shared" si="130"/>
        <v>250</v>
      </c>
      <c r="P908" s="11">
        <f t="shared" si="127"/>
        <v>1.163436928702011</v>
      </c>
      <c r="Q908" s="12">
        <f t="shared" si="126"/>
        <v>355.05737899568823</v>
      </c>
      <c r="R908" s="12">
        <f t="shared" si="131"/>
        <v>0</v>
      </c>
      <c r="S908" s="12">
        <f t="shared" si="132"/>
        <v>25783</v>
      </c>
      <c r="T908" s="31">
        <f t="shared" si="128"/>
        <v>22595.851599285597</v>
      </c>
      <c r="U908" s="13"/>
      <c r="V908" s="39">
        <f t="shared" si="133"/>
        <v>1.4223412248969844E-2</v>
      </c>
      <c r="W908" s="14">
        <f t="shared" si="134"/>
        <v>1.417680007879997E-2</v>
      </c>
      <c r="X908" s="40">
        <f t="shared" si="129"/>
        <v>2.1726944079453304E-9</v>
      </c>
      <c r="Y908" s="2"/>
      <c r="Z908" s="4"/>
      <c r="AA908" s="4"/>
      <c r="AB908" s="4"/>
      <c r="AC908" s="4"/>
      <c r="AD908" s="4"/>
      <c r="AE908" s="4"/>
    </row>
    <row r="909" spans="6:31">
      <c r="F909" s="25">
        <v>37992</v>
      </c>
      <c r="G909" s="8">
        <v>63.75</v>
      </c>
      <c r="H909" s="8">
        <v>63.83</v>
      </c>
      <c r="I909" s="8">
        <v>63.41</v>
      </c>
      <c r="J909" s="8">
        <v>63.77</v>
      </c>
      <c r="K909" s="8">
        <v>273100</v>
      </c>
      <c r="L909" s="26">
        <v>54.81</v>
      </c>
      <c r="M909" s="8"/>
      <c r="N909" s="32">
        <v>0</v>
      </c>
      <c r="O909" s="11">
        <f t="shared" si="130"/>
        <v>250</v>
      </c>
      <c r="P909" s="11">
        <f t="shared" si="127"/>
        <v>1.1634738186462323</v>
      </c>
      <c r="Q909" s="12">
        <f t="shared" si="126"/>
        <v>355.05404797028041</v>
      </c>
      <c r="R909" s="12">
        <f t="shared" si="131"/>
        <v>0</v>
      </c>
      <c r="S909" s="12">
        <f t="shared" si="132"/>
        <v>25783</v>
      </c>
      <c r="T909" s="31">
        <f t="shared" si="128"/>
        <v>22641.796639064782</v>
      </c>
      <c r="U909" s="13"/>
      <c r="V909" s="39">
        <f t="shared" si="133"/>
        <v>2.0312751597891953E-3</v>
      </c>
      <c r="W909" s="14">
        <f t="shared" si="134"/>
        <v>2.0089496300895312E-3</v>
      </c>
      <c r="X909" s="40">
        <f t="shared" si="129"/>
        <v>4.9842927637058056E-10</v>
      </c>
      <c r="Y909" s="2"/>
      <c r="Z909" s="4"/>
      <c r="AA909" s="4"/>
      <c r="AB909" s="4"/>
      <c r="AC909" s="4"/>
      <c r="AD909" s="4"/>
      <c r="AE909" s="4"/>
    </row>
    <row r="910" spans="6:31">
      <c r="F910" s="25">
        <v>37993</v>
      </c>
      <c r="G910" s="8">
        <v>63.68</v>
      </c>
      <c r="H910" s="8">
        <v>63.9</v>
      </c>
      <c r="I910" s="8">
        <v>63.38</v>
      </c>
      <c r="J910" s="8">
        <v>63.88</v>
      </c>
      <c r="K910" s="8">
        <v>90400</v>
      </c>
      <c r="L910" s="26">
        <v>54.91</v>
      </c>
      <c r="M910" s="8"/>
      <c r="N910" s="32">
        <v>0</v>
      </c>
      <c r="O910" s="11">
        <f t="shared" si="130"/>
        <v>250</v>
      </c>
      <c r="P910" s="11">
        <f t="shared" si="127"/>
        <v>1.1633582225459844</v>
      </c>
      <c r="Q910" s="12">
        <f t="shared" si="126"/>
        <v>355.06448657639959</v>
      </c>
      <c r="R910" s="12">
        <f t="shared" si="131"/>
        <v>0</v>
      </c>
      <c r="S910" s="12">
        <f t="shared" si="132"/>
        <v>25783</v>
      </c>
      <c r="T910" s="31">
        <f t="shared" si="128"/>
        <v>22681.519402500406</v>
      </c>
      <c r="U910" s="13"/>
      <c r="V910" s="39">
        <f t="shared" si="133"/>
        <v>1.7528626356451723E-3</v>
      </c>
      <c r="W910" s="14">
        <f t="shared" si="134"/>
        <v>1.8228222327561871E-3</v>
      </c>
      <c r="X910" s="40">
        <f t="shared" si="129"/>
        <v>4.8943452279355096E-9</v>
      </c>
      <c r="Y910" s="2"/>
      <c r="Z910" s="4"/>
      <c r="AA910" s="4"/>
      <c r="AB910" s="4"/>
      <c r="AC910" s="4"/>
      <c r="AD910" s="4"/>
      <c r="AE910" s="4"/>
    </row>
    <row r="911" spans="6:31">
      <c r="F911" s="25">
        <v>37994</v>
      </c>
      <c r="G911" s="8">
        <v>64.11</v>
      </c>
      <c r="H911" s="8">
        <v>64.22</v>
      </c>
      <c r="I911" s="8">
        <v>63.8</v>
      </c>
      <c r="J911" s="8">
        <v>64.069999999999993</v>
      </c>
      <c r="K911" s="8">
        <v>132800</v>
      </c>
      <c r="L911" s="26">
        <v>55.07</v>
      </c>
      <c r="M911" s="8"/>
      <c r="N911" s="32">
        <v>0</v>
      </c>
      <c r="O911" s="11">
        <f t="shared" si="130"/>
        <v>250</v>
      </c>
      <c r="P911" s="11">
        <f t="shared" si="127"/>
        <v>1.1634283639004901</v>
      </c>
      <c r="Q911" s="12">
        <f t="shared" si="126"/>
        <v>355.05815239577657</v>
      </c>
      <c r="R911" s="12">
        <f t="shared" si="131"/>
        <v>0</v>
      </c>
      <c r="S911" s="12">
        <f t="shared" si="132"/>
        <v>25783</v>
      </c>
      <c r="T911" s="31">
        <f t="shared" si="128"/>
        <v>22748.575823997402</v>
      </c>
      <c r="U911" s="13"/>
      <c r="V911" s="39">
        <f t="shared" si="133"/>
        <v>2.952072623264411E-3</v>
      </c>
      <c r="W911" s="14">
        <f t="shared" si="134"/>
        <v>2.9096219836090105E-3</v>
      </c>
      <c r="X911" s="40">
        <f t="shared" si="129"/>
        <v>1.8020568071526668E-9</v>
      </c>
      <c r="Y911" s="2"/>
      <c r="Z911" s="4"/>
      <c r="AA911" s="4"/>
      <c r="AB911" s="4"/>
      <c r="AC911" s="4"/>
      <c r="AD911" s="4"/>
      <c r="AE911" s="4"/>
    </row>
    <row r="912" spans="6:31">
      <c r="F912" s="25">
        <v>37995</v>
      </c>
      <c r="G912" s="8">
        <v>63.75</v>
      </c>
      <c r="H912" s="8">
        <v>64.3</v>
      </c>
      <c r="I912" s="8">
        <v>63.69</v>
      </c>
      <c r="J912" s="8">
        <v>63.83</v>
      </c>
      <c r="K912" s="8">
        <v>297600</v>
      </c>
      <c r="L912" s="26">
        <v>54.87</v>
      </c>
      <c r="M912" s="8"/>
      <c r="N912" s="32">
        <v>0</v>
      </c>
      <c r="O912" s="11">
        <f t="shared" si="130"/>
        <v>250</v>
      </c>
      <c r="P912" s="11">
        <f t="shared" si="127"/>
        <v>1.163295061053399</v>
      </c>
      <c r="Q912" s="12">
        <f t="shared" si="126"/>
        <v>355.07019108767281</v>
      </c>
      <c r="R912" s="12">
        <f t="shared" si="131"/>
        <v>0</v>
      </c>
      <c r="S912" s="12">
        <f t="shared" si="132"/>
        <v>25783</v>
      </c>
      <c r="T912" s="31">
        <f t="shared" si="128"/>
        <v>22664.130297126154</v>
      </c>
      <c r="U912" s="13"/>
      <c r="V912" s="39">
        <f t="shared" si="133"/>
        <v>-3.7190307037784985E-3</v>
      </c>
      <c r="W912" s="14">
        <f t="shared" si="134"/>
        <v>-3.6383522035062024E-3</v>
      </c>
      <c r="X912" s="40">
        <f t="shared" si="129"/>
        <v>6.5090204061868772E-9</v>
      </c>
      <c r="Y912" s="2"/>
      <c r="Z912" s="4"/>
      <c r="AA912" s="4"/>
      <c r="AB912" s="4"/>
      <c r="AC912" s="4"/>
      <c r="AD912" s="4"/>
      <c r="AE912" s="4"/>
    </row>
    <row r="913" spans="6:31">
      <c r="F913" s="25">
        <v>37998</v>
      </c>
      <c r="G913" s="8">
        <v>63.89</v>
      </c>
      <c r="H913" s="8">
        <v>64.17</v>
      </c>
      <c r="I913" s="8">
        <v>63.69</v>
      </c>
      <c r="J913" s="8">
        <v>64.17</v>
      </c>
      <c r="K913" s="8">
        <v>94400</v>
      </c>
      <c r="L913" s="26">
        <v>55.16</v>
      </c>
      <c r="M913" s="8"/>
      <c r="N913" s="32">
        <v>0</v>
      </c>
      <c r="O913" s="11">
        <f t="shared" si="130"/>
        <v>250</v>
      </c>
      <c r="P913" s="11">
        <f t="shared" si="127"/>
        <v>1.1633430021754896</v>
      </c>
      <c r="Q913" s="12">
        <f t="shared" si="126"/>
        <v>355.06586116704784</v>
      </c>
      <c r="R913" s="12">
        <f t="shared" si="131"/>
        <v>0</v>
      </c>
      <c r="S913" s="12">
        <f t="shared" si="132"/>
        <v>25783</v>
      </c>
      <c r="T913" s="31">
        <f t="shared" si="128"/>
        <v>22784.576311089462</v>
      </c>
      <c r="U913" s="13"/>
      <c r="V913" s="39">
        <f t="shared" si="133"/>
        <v>5.3003178717199459E-3</v>
      </c>
      <c r="W913" s="14">
        <f t="shared" si="134"/>
        <v>5.2713018542170902E-3</v>
      </c>
      <c r="X913" s="40">
        <f t="shared" si="129"/>
        <v>8.4192927172602832E-10</v>
      </c>
      <c r="Y913" s="2"/>
      <c r="Z913" s="4"/>
      <c r="AA913" s="4"/>
      <c r="AB913" s="4"/>
      <c r="AC913" s="4"/>
      <c r="AD913" s="4"/>
      <c r="AE913" s="4"/>
    </row>
    <row r="914" spans="6:31">
      <c r="F914" s="25">
        <v>37999</v>
      </c>
      <c r="G914" s="8">
        <v>64.099999999999994</v>
      </c>
      <c r="H914" s="8">
        <v>64.22</v>
      </c>
      <c r="I914" s="8">
        <v>63.42</v>
      </c>
      <c r="J914" s="8">
        <v>63.86</v>
      </c>
      <c r="K914" s="8">
        <v>169800</v>
      </c>
      <c r="L914" s="26">
        <v>54.89</v>
      </c>
      <c r="M914" s="8"/>
      <c r="N914" s="32">
        <v>0</v>
      </c>
      <c r="O914" s="11">
        <f t="shared" si="130"/>
        <v>250</v>
      </c>
      <c r="P914" s="11">
        <f t="shared" si="127"/>
        <v>1.1634177445800693</v>
      </c>
      <c r="Q914" s="12">
        <f t="shared" si="126"/>
        <v>355.05911133437644</v>
      </c>
      <c r="R914" s="12">
        <f t="shared" si="131"/>
        <v>0</v>
      </c>
      <c r="S914" s="12">
        <f t="shared" si="132"/>
        <v>25783</v>
      </c>
      <c r="T914" s="31">
        <f t="shared" si="128"/>
        <v>22674.074849813278</v>
      </c>
      <c r="U914" s="13"/>
      <c r="V914" s="39">
        <f t="shared" si="133"/>
        <v>-4.8616347428059072E-3</v>
      </c>
      <c r="W914" s="14">
        <f t="shared" si="134"/>
        <v>-4.9068703633031365E-3</v>
      </c>
      <c r="X914" s="40">
        <f t="shared" si="129"/>
        <v>2.0462613617693569E-9</v>
      </c>
      <c r="Y914" s="2"/>
      <c r="Z914" s="4"/>
      <c r="AA914" s="4"/>
      <c r="AB914" s="4"/>
      <c r="AC914" s="4"/>
      <c r="AD914" s="4"/>
      <c r="AE914" s="4"/>
    </row>
    <row r="915" spans="6:31">
      <c r="F915" s="25">
        <v>38000</v>
      </c>
      <c r="G915" s="8">
        <v>63.99</v>
      </c>
      <c r="H915" s="8">
        <v>64.42</v>
      </c>
      <c r="I915" s="8">
        <v>63.87</v>
      </c>
      <c r="J915" s="8">
        <v>64.42</v>
      </c>
      <c r="K915" s="8">
        <v>37700</v>
      </c>
      <c r="L915" s="26">
        <v>55.37</v>
      </c>
      <c r="M915" s="8"/>
      <c r="N915" s="32">
        <v>0</v>
      </c>
      <c r="O915" s="11">
        <f t="shared" si="130"/>
        <v>250</v>
      </c>
      <c r="P915" s="11">
        <f t="shared" si="127"/>
        <v>1.1634459093371863</v>
      </c>
      <c r="Q915" s="12">
        <f t="shared" si="126"/>
        <v>355.05656805812276</v>
      </c>
      <c r="R915" s="12">
        <f t="shared" si="131"/>
        <v>0</v>
      </c>
      <c r="S915" s="12">
        <f t="shared" si="132"/>
        <v>25783</v>
      </c>
      <c r="T915" s="31">
        <f t="shared" si="128"/>
        <v>22872.744114304271</v>
      </c>
      <c r="U915" s="13"/>
      <c r="V915" s="39">
        <f t="shared" si="133"/>
        <v>8.7237936250128684E-3</v>
      </c>
      <c r="W915" s="14">
        <f t="shared" si="134"/>
        <v>8.7067482730779182E-3</v>
      </c>
      <c r="X915" s="40">
        <f t="shared" si="129"/>
        <v>2.9054402258631008E-10</v>
      </c>
      <c r="Y915" s="2"/>
      <c r="Z915" s="4"/>
      <c r="AA915" s="4"/>
      <c r="AB915" s="4"/>
      <c r="AC915" s="4"/>
      <c r="AD915" s="4"/>
      <c r="AE915" s="4"/>
    </row>
    <row r="916" spans="6:31">
      <c r="F916" s="25">
        <v>38001</v>
      </c>
      <c r="G916" s="8">
        <v>64.400000000000006</v>
      </c>
      <c r="H916" s="8">
        <v>64.680000000000007</v>
      </c>
      <c r="I916" s="8">
        <v>63.9</v>
      </c>
      <c r="J916" s="8">
        <v>64.39</v>
      </c>
      <c r="K916" s="8">
        <v>72500</v>
      </c>
      <c r="L916" s="26">
        <v>55.35</v>
      </c>
      <c r="M916" s="8"/>
      <c r="N916" s="32">
        <v>0</v>
      </c>
      <c r="O916" s="11">
        <f t="shared" si="130"/>
        <v>250</v>
      </c>
      <c r="P916" s="11">
        <f t="shared" si="127"/>
        <v>1.1633242999096658</v>
      </c>
      <c r="Q916" s="12">
        <f t="shared" si="126"/>
        <v>355.06755026583545</v>
      </c>
      <c r="R916" s="12">
        <f t="shared" si="131"/>
        <v>0</v>
      </c>
      <c r="S916" s="12">
        <f t="shared" si="132"/>
        <v>25783</v>
      </c>
      <c r="T916" s="31">
        <f t="shared" si="128"/>
        <v>22862.799561617147</v>
      </c>
      <c r="U916" s="13"/>
      <c r="V916" s="39">
        <f t="shared" si="133"/>
        <v>-4.3487196366626417E-4</v>
      </c>
      <c r="W916" s="14">
        <f t="shared" si="134"/>
        <v>-3.6127168022982926E-4</v>
      </c>
      <c r="X916" s="40">
        <f t="shared" si="129"/>
        <v>5.4170017219235556E-9</v>
      </c>
      <c r="Y916" s="2"/>
      <c r="Z916" s="4"/>
      <c r="AA916" s="4"/>
      <c r="AB916" s="4"/>
      <c r="AC916" s="4"/>
      <c r="AD916" s="4"/>
      <c r="AE916" s="4"/>
    </row>
    <row r="917" spans="6:31">
      <c r="F917" s="25">
        <v>38002</v>
      </c>
      <c r="G917" s="8">
        <v>64.52</v>
      </c>
      <c r="H917" s="8">
        <v>64.849999999999994</v>
      </c>
      <c r="I917" s="8">
        <v>64.489999999999995</v>
      </c>
      <c r="J917" s="8">
        <v>64.84</v>
      </c>
      <c r="K917" s="8">
        <v>66600</v>
      </c>
      <c r="L917" s="26">
        <v>55.73</v>
      </c>
      <c r="M917" s="8"/>
      <c r="N917" s="32">
        <v>0</v>
      </c>
      <c r="O917" s="11">
        <f t="shared" si="130"/>
        <v>250</v>
      </c>
      <c r="P917" s="11">
        <f t="shared" si="127"/>
        <v>1.1634667145164186</v>
      </c>
      <c r="Q917" s="12">
        <f t="shared" si="126"/>
        <v>355.05468943048288</v>
      </c>
      <c r="R917" s="12">
        <f t="shared" si="131"/>
        <v>0</v>
      </c>
      <c r="S917" s="12">
        <f t="shared" si="132"/>
        <v>25783</v>
      </c>
      <c r="T917" s="31">
        <f t="shared" si="128"/>
        <v>23021.746062672511</v>
      </c>
      <c r="U917" s="13"/>
      <c r="V917" s="39">
        <f t="shared" si="133"/>
        <v>6.9281338483597587E-3</v>
      </c>
      <c r="W917" s="14">
        <f t="shared" si="134"/>
        <v>6.8419424267989791E-3</v>
      </c>
      <c r="X917" s="40">
        <f t="shared" si="129"/>
        <v>7.4289611506680153E-9</v>
      </c>
      <c r="Y917" s="2"/>
      <c r="Z917" s="4"/>
      <c r="AA917" s="4"/>
      <c r="AB917" s="4"/>
      <c r="AC917" s="4"/>
      <c r="AD917" s="4"/>
      <c r="AE917" s="4"/>
    </row>
    <row r="918" spans="6:31">
      <c r="F918" s="25">
        <v>38006</v>
      </c>
      <c r="G918" s="8">
        <v>64.98</v>
      </c>
      <c r="H918" s="8">
        <v>65.05</v>
      </c>
      <c r="I918" s="8">
        <v>64.599999999999994</v>
      </c>
      <c r="J918" s="8">
        <v>64.95</v>
      </c>
      <c r="K918" s="8">
        <v>197300</v>
      </c>
      <c r="L918" s="26">
        <v>55.83</v>
      </c>
      <c r="M918" s="8"/>
      <c r="N918" s="32">
        <v>0</v>
      </c>
      <c r="O918" s="11">
        <f t="shared" si="130"/>
        <v>250</v>
      </c>
      <c r="P918" s="11">
        <f t="shared" si="127"/>
        <v>1.1633530360021496</v>
      </c>
      <c r="Q918" s="12">
        <f t="shared" si="126"/>
        <v>355.06495498241929</v>
      </c>
      <c r="R918" s="12">
        <f t="shared" si="131"/>
        <v>0</v>
      </c>
      <c r="S918" s="12">
        <f t="shared" si="132"/>
        <v>25783</v>
      </c>
      <c r="T918" s="31">
        <f t="shared" si="128"/>
        <v>23061.468826108136</v>
      </c>
      <c r="U918" s="13"/>
      <c r="V918" s="39">
        <f t="shared" si="133"/>
        <v>1.7239584247586523E-3</v>
      </c>
      <c r="W918" s="14">
        <f t="shared" si="134"/>
        <v>1.7927577408242018E-3</v>
      </c>
      <c r="X918" s="40">
        <f t="shared" si="129"/>
        <v>4.7333458910873658E-9</v>
      </c>
      <c r="Y918" s="2"/>
      <c r="Z918" s="4"/>
      <c r="AA918" s="4"/>
      <c r="AB918" s="4"/>
      <c r="AC918" s="4"/>
      <c r="AD918" s="4"/>
      <c r="AE918" s="4"/>
    </row>
    <row r="919" spans="6:31">
      <c r="F919" s="25">
        <v>38007</v>
      </c>
      <c r="G919" s="8">
        <v>64.88</v>
      </c>
      <c r="H919" s="8">
        <v>65.39</v>
      </c>
      <c r="I919" s="8">
        <v>64.55</v>
      </c>
      <c r="J919" s="8">
        <v>65.25</v>
      </c>
      <c r="K919" s="8">
        <v>103000</v>
      </c>
      <c r="L919" s="26">
        <v>56.09</v>
      </c>
      <c r="M919" s="8"/>
      <c r="N919" s="32">
        <v>0</v>
      </c>
      <c r="O919" s="11">
        <f t="shared" si="130"/>
        <v>250</v>
      </c>
      <c r="P919" s="11">
        <f t="shared" si="127"/>
        <v>1.1633089677304331</v>
      </c>
      <c r="Q919" s="12">
        <f t="shared" si="126"/>
        <v>355.06893503510736</v>
      </c>
      <c r="R919" s="12">
        <f t="shared" si="131"/>
        <v>0</v>
      </c>
      <c r="S919" s="12">
        <f t="shared" si="132"/>
        <v>25783</v>
      </c>
      <c r="T919" s="31">
        <f t="shared" si="128"/>
        <v>23168.248011040756</v>
      </c>
      <c r="U919" s="13"/>
      <c r="V919" s="39">
        <f t="shared" si="133"/>
        <v>4.6195123883949352E-3</v>
      </c>
      <c r="W919" s="14">
        <f t="shared" si="134"/>
        <v>4.6461841979764992E-3</v>
      </c>
      <c r="X919" s="40">
        <f t="shared" si="129"/>
        <v>7.1138542635520531E-10</v>
      </c>
      <c r="Y919" s="2"/>
      <c r="Z919" s="4"/>
      <c r="AA919" s="4"/>
      <c r="AB919" s="4"/>
      <c r="AC919" s="4"/>
      <c r="AD919" s="4"/>
      <c r="AE919" s="4"/>
    </row>
    <row r="920" spans="6:31">
      <c r="F920" s="25">
        <v>38008</v>
      </c>
      <c r="G920" s="8">
        <v>65.430000000000007</v>
      </c>
      <c r="H920" s="8">
        <v>65.52</v>
      </c>
      <c r="I920" s="8">
        <v>65.010000000000005</v>
      </c>
      <c r="J920" s="8">
        <v>65.14</v>
      </c>
      <c r="K920" s="8">
        <v>56500</v>
      </c>
      <c r="L920" s="26">
        <v>55.99</v>
      </c>
      <c r="M920" s="8"/>
      <c r="N920" s="32">
        <v>0</v>
      </c>
      <c r="O920" s="11">
        <f t="shared" si="130"/>
        <v>250</v>
      </c>
      <c r="P920" s="11">
        <f t="shared" si="127"/>
        <v>1.1634220396499375</v>
      </c>
      <c r="Q920" s="12">
        <f t="shared" si="126"/>
        <v>355.05872348181043</v>
      </c>
      <c r="R920" s="12">
        <f t="shared" si="131"/>
        <v>0</v>
      </c>
      <c r="S920" s="12">
        <f t="shared" si="132"/>
        <v>25783</v>
      </c>
      <c r="T920" s="31">
        <f t="shared" si="128"/>
        <v>23128.525247605132</v>
      </c>
      <c r="U920" s="13"/>
      <c r="V920" s="39">
        <f t="shared" si="133"/>
        <v>-1.7160061225547679E-3</v>
      </c>
      <c r="W920" s="14">
        <f t="shared" si="134"/>
        <v>-1.7844401594436319E-3</v>
      </c>
      <c r="X920" s="40">
        <f t="shared" si="129"/>
        <v>4.6832174049063923E-9</v>
      </c>
      <c r="Y920" s="2"/>
      <c r="Z920" s="4"/>
      <c r="AA920" s="4"/>
      <c r="AB920" s="4"/>
      <c r="AC920" s="4"/>
      <c r="AD920" s="4"/>
      <c r="AE920" s="4"/>
    </row>
    <row r="921" spans="6:31">
      <c r="F921" s="25">
        <v>38009</v>
      </c>
      <c r="G921" s="8">
        <v>65.290000000000006</v>
      </c>
      <c r="H921" s="8">
        <v>65.47</v>
      </c>
      <c r="I921" s="8">
        <v>64.760000000000005</v>
      </c>
      <c r="J921" s="8">
        <v>64.95</v>
      </c>
      <c r="K921" s="8">
        <v>18966400</v>
      </c>
      <c r="L921" s="26">
        <v>55.83</v>
      </c>
      <c r="M921" s="8"/>
      <c r="N921" s="32">
        <v>0</v>
      </c>
      <c r="O921" s="11">
        <f t="shared" si="130"/>
        <v>250</v>
      </c>
      <c r="P921" s="11">
        <f t="shared" si="127"/>
        <v>1.1633530360021496</v>
      </c>
      <c r="Q921" s="12">
        <f t="shared" si="126"/>
        <v>355.06495498241929</v>
      </c>
      <c r="R921" s="12">
        <f t="shared" si="131"/>
        <v>0</v>
      </c>
      <c r="S921" s="12">
        <f t="shared" si="132"/>
        <v>25783</v>
      </c>
      <c r="T921" s="31">
        <f t="shared" si="128"/>
        <v>23061.468826108136</v>
      </c>
      <c r="U921" s="13"/>
      <c r="V921" s="39">
        <f t="shared" si="133"/>
        <v>-2.9035062658402254E-3</v>
      </c>
      <c r="W921" s="14">
        <f t="shared" si="134"/>
        <v>-2.8617440385328538E-3</v>
      </c>
      <c r="X921" s="40">
        <f t="shared" si="129"/>
        <v>1.744083629672573E-9</v>
      </c>
      <c r="Y921" s="2"/>
      <c r="Z921" s="4"/>
      <c r="AA921" s="4"/>
      <c r="AB921" s="4"/>
      <c r="AC921" s="4"/>
      <c r="AD921" s="4"/>
      <c r="AE921" s="4"/>
    </row>
    <row r="922" spans="6:31">
      <c r="F922" s="25">
        <v>38012</v>
      </c>
      <c r="G922" s="8">
        <v>65.010000000000005</v>
      </c>
      <c r="H922" s="8">
        <v>65.77</v>
      </c>
      <c r="I922" s="8">
        <v>64.900000000000006</v>
      </c>
      <c r="J922" s="8">
        <v>65.75</v>
      </c>
      <c r="K922" s="8">
        <v>521300</v>
      </c>
      <c r="L922" s="26">
        <v>56.52</v>
      </c>
      <c r="M922" s="8"/>
      <c r="N922" s="32">
        <v>0</v>
      </c>
      <c r="O922" s="11">
        <f t="shared" si="130"/>
        <v>250</v>
      </c>
      <c r="P922" s="11">
        <f t="shared" si="127"/>
        <v>1.1633050247699928</v>
      </c>
      <c r="Q922" s="12">
        <f t="shared" si="126"/>
        <v>355.06929116066817</v>
      </c>
      <c r="R922" s="12">
        <f t="shared" si="131"/>
        <v>0</v>
      </c>
      <c r="S922" s="12">
        <f t="shared" si="132"/>
        <v>25783</v>
      </c>
      <c r="T922" s="31">
        <f t="shared" si="128"/>
        <v>23345.805893813933</v>
      </c>
      <c r="U922" s="13"/>
      <c r="V922" s="39">
        <f t="shared" si="133"/>
        <v>1.2254140218795869E-2</v>
      </c>
      <c r="W922" s="14">
        <f t="shared" si="134"/>
        <v>1.228319849405767E-2</v>
      </c>
      <c r="X922" s="40">
        <f t="shared" si="129"/>
        <v>8.4438336119061969E-10</v>
      </c>
      <c r="Y922" s="2"/>
      <c r="Z922" s="4"/>
      <c r="AA922" s="4"/>
      <c r="AB922" s="4"/>
      <c r="AC922" s="4"/>
      <c r="AD922" s="4"/>
      <c r="AE922" s="4"/>
    </row>
    <row r="923" spans="6:31">
      <c r="F923" s="25">
        <v>38013</v>
      </c>
      <c r="G923" s="8">
        <v>65.72</v>
      </c>
      <c r="H923" s="8">
        <v>65.73</v>
      </c>
      <c r="I923" s="8">
        <v>65.03</v>
      </c>
      <c r="J923" s="8">
        <v>65.03</v>
      </c>
      <c r="K923" s="8">
        <v>132200</v>
      </c>
      <c r="L923" s="26">
        <v>55.9</v>
      </c>
      <c r="M923" s="8"/>
      <c r="N923" s="32">
        <v>0</v>
      </c>
      <c r="O923" s="11">
        <f t="shared" si="130"/>
        <v>250</v>
      </c>
      <c r="P923" s="11">
        <f t="shared" si="127"/>
        <v>1.1633273703041145</v>
      </c>
      <c r="Q923" s="12">
        <f t="shared" si="126"/>
        <v>355.06727295883547</v>
      </c>
      <c r="R923" s="12">
        <f t="shared" si="131"/>
        <v>0</v>
      </c>
      <c r="S923" s="12">
        <f t="shared" si="132"/>
        <v>25783</v>
      </c>
      <c r="T923" s="31">
        <f t="shared" si="128"/>
        <v>23090.024760513072</v>
      </c>
      <c r="U923" s="13"/>
      <c r="V923" s="39">
        <f t="shared" si="133"/>
        <v>-1.1016653159119668E-2</v>
      </c>
      <c r="W923" s="14">
        <f t="shared" si="134"/>
        <v>-1.1030177655273251E-2</v>
      </c>
      <c r="X923" s="40">
        <f t="shared" si="129"/>
        <v>1.8291199620827134E-10</v>
      </c>
      <c r="Y923" s="2"/>
      <c r="Z923" s="4"/>
      <c r="AA923" s="4"/>
      <c r="AB923" s="4"/>
      <c r="AC923" s="4"/>
      <c r="AD923" s="4"/>
      <c r="AE923" s="4"/>
    </row>
    <row r="924" spans="6:31">
      <c r="F924" s="25">
        <v>38014</v>
      </c>
      <c r="G924" s="8">
        <v>65.36</v>
      </c>
      <c r="H924" s="8">
        <v>65.41</v>
      </c>
      <c r="I924" s="8">
        <v>64.099999999999994</v>
      </c>
      <c r="J924" s="8">
        <v>64.319999999999993</v>
      </c>
      <c r="K924" s="8">
        <v>100900</v>
      </c>
      <c r="L924" s="26">
        <v>55.29</v>
      </c>
      <c r="M924" s="8"/>
      <c r="N924" s="32">
        <v>0</v>
      </c>
      <c r="O924" s="11">
        <f t="shared" si="130"/>
        <v>250</v>
      </c>
      <c r="P924" s="11">
        <f t="shared" si="127"/>
        <v>1.1633206728160608</v>
      </c>
      <c r="Q924" s="12">
        <f t="shared" si="126"/>
        <v>355.06787785378998</v>
      </c>
      <c r="R924" s="12">
        <f t="shared" si="131"/>
        <v>0</v>
      </c>
      <c r="S924" s="12">
        <f t="shared" si="132"/>
        <v>25783</v>
      </c>
      <c r="T924" s="31">
        <f t="shared" si="128"/>
        <v>22837.965903555771</v>
      </c>
      <c r="U924" s="13"/>
      <c r="V924" s="39">
        <f t="shared" si="133"/>
        <v>-1.0976373405187092E-2</v>
      </c>
      <c r="W924" s="14">
        <f t="shared" si="134"/>
        <v>-1.0972319811211842E-2</v>
      </c>
      <c r="X924" s="40">
        <f t="shared" si="129"/>
        <v>1.6431624116179723E-11</v>
      </c>
      <c r="Y924" s="2"/>
      <c r="Z924" s="4"/>
      <c r="AA924" s="4"/>
      <c r="AB924" s="4"/>
      <c r="AC924" s="4"/>
      <c r="AD924" s="4"/>
      <c r="AE924" s="4"/>
    </row>
    <row r="925" spans="6:31">
      <c r="F925" s="25">
        <v>38015</v>
      </c>
      <c r="G925" s="8">
        <v>64.45</v>
      </c>
      <c r="H925" s="8">
        <v>64.48</v>
      </c>
      <c r="I925" s="8">
        <v>63.69</v>
      </c>
      <c r="J925" s="8">
        <v>64.319999999999993</v>
      </c>
      <c r="K925" s="8">
        <v>90000</v>
      </c>
      <c r="L925" s="26">
        <v>55.29</v>
      </c>
      <c r="M925" s="8"/>
      <c r="N925" s="32">
        <v>0</v>
      </c>
      <c r="O925" s="11">
        <f t="shared" si="130"/>
        <v>250</v>
      </c>
      <c r="P925" s="11">
        <f t="shared" si="127"/>
        <v>1.1633206728160608</v>
      </c>
      <c r="Q925" s="12">
        <f t="shared" si="126"/>
        <v>355.06787785378998</v>
      </c>
      <c r="R925" s="12">
        <f t="shared" si="131"/>
        <v>0</v>
      </c>
      <c r="S925" s="12">
        <f t="shared" si="132"/>
        <v>25783</v>
      </c>
      <c r="T925" s="31">
        <f t="shared" si="128"/>
        <v>22837.965903555771</v>
      </c>
      <c r="U925" s="13"/>
      <c r="V925" s="39">
        <f t="shared" si="133"/>
        <v>0</v>
      </c>
      <c r="W925" s="14">
        <f t="shared" si="134"/>
        <v>0</v>
      </c>
      <c r="X925" s="40">
        <f t="shared" si="129"/>
        <v>0</v>
      </c>
      <c r="Y925" s="2"/>
      <c r="Z925" s="4"/>
      <c r="AA925" s="4"/>
      <c r="AB925" s="4"/>
      <c r="AC925" s="4"/>
      <c r="AD925" s="4"/>
      <c r="AE925" s="4"/>
    </row>
    <row r="926" spans="6:31">
      <c r="F926" s="25">
        <v>38016</v>
      </c>
      <c r="G926" s="8">
        <v>64.16</v>
      </c>
      <c r="H926" s="8">
        <v>64.38</v>
      </c>
      <c r="I926" s="8">
        <v>64.11</v>
      </c>
      <c r="J926" s="8">
        <v>64.19</v>
      </c>
      <c r="K926" s="8">
        <v>5148600</v>
      </c>
      <c r="L926" s="26">
        <v>55.18</v>
      </c>
      <c r="M926" s="8"/>
      <c r="N926" s="32">
        <v>0</v>
      </c>
      <c r="O926" s="11">
        <f t="shared" si="130"/>
        <v>250</v>
      </c>
      <c r="P926" s="11">
        <f t="shared" si="127"/>
        <v>1.1632837984777094</v>
      </c>
      <c r="Q926" s="12">
        <f t="shared" si="126"/>
        <v>355.0712083467298</v>
      </c>
      <c r="R926" s="12">
        <f t="shared" si="131"/>
        <v>0</v>
      </c>
      <c r="S926" s="12">
        <f t="shared" si="132"/>
        <v>25783</v>
      </c>
      <c r="T926" s="31">
        <f t="shared" si="128"/>
        <v>22792.020863776586</v>
      </c>
      <c r="U926" s="13"/>
      <c r="V926" s="39">
        <f t="shared" si="133"/>
        <v>-2.0138097142432601E-3</v>
      </c>
      <c r="W926" s="14">
        <f t="shared" si="134"/>
        <v>-1.9914915607015492E-3</v>
      </c>
      <c r="X926" s="40">
        <f t="shared" si="129"/>
        <v>4.980999775113843E-10</v>
      </c>
      <c r="Y926" s="2"/>
      <c r="Z926" s="4"/>
      <c r="AA926" s="4"/>
      <c r="AB926" s="4"/>
      <c r="AC926" s="4"/>
      <c r="AD926" s="4"/>
      <c r="AE926" s="4"/>
    </row>
    <row r="927" spans="6:31">
      <c r="F927" s="25">
        <v>38019</v>
      </c>
      <c r="G927" s="8">
        <v>64.38</v>
      </c>
      <c r="H927" s="8">
        <v>64.91</v>
      </c>
      <c r="I927" s="8">
        <v>64.040000000000006</v>
      </c>
      <c r="J927" s="8">
        <v>64.5</v>
      </c>
      <c r="K927" s="8">
        <v>64000</v>
      </c>
      <c r="L927" s="26">
        <v>55.44</v>
      </c>
      <c r="M927" s="8"/>
      <c r="N927" s="32">
        <v>0</v>
      </c>
      <c r="O927" s="11">
        <f t="shared" si="130"/>
        <v>250</v>
      </c>
      <c r="P927" s="11">
        <f t="shared" si="127"/>
        <v>1.1634199134199135</v>
      </c>
      <c r="Q927" s="12">
        <f t="shared" si="126"/>
        <v>355.05891548386364</v>
      </c>
      <c r="R927" s="12">
        <f t="shared" si="131"/>
        <v>0</v>
      </c>
      <c r="S927" s="12">
        <f t="shared" si="132"/>
        <v>25783</v>
      </c>
      <c r="T927" s="31">
        <f t="shared" si="128"/>
        <v>22901.300048709207</v>
      </c>
      <c r="U927" s="13"/>
      <c r="V927" s="39">
        <f t="shared" si="133"/>
        <v>4.7831670404899079E-3</v>
      </c>
      <c r="W927" s="14">
        <f t="shared" si="134"/>
        <v>4.7007860925076285E-3</v>
      </c>
      <c r="X927" s="40">
        <f t="shared" si="129"/>
        <v>6.7866205904590296E-9</v>
      </c>
      <c r="Y927" s="2"/>
      <c r="Z927" s="4"/>
      <c r="AA927" s="4"/>
      <c r="AB927" s="4"/>
      <c r="AC927" s="4"/>
      <c r="AD927" s="4"/>
      <c r="AE927" s="4"/>
    </row>
    <row r="928" spans="6:31">
      <c r="F928" s="25">
        <v>38020</v>
      </c>
      <c r="G928" s="8">
        <v>64.400000000000006</v>
      </c>
      <c r="H928" s="8">
        <v>64.62</v>
      </c>
      <c r="I928" s="8">
        <v>64.31</v>
      </c>
      <c r="J928" s="8">
        <v>64.53</v>
      </c>
      <c r="K928" s="8">
        <v>134200</v>
      </c>
      <c r="L928" s="26">
        <v>55.47</v>
      </c>
      <c r="M928" s="8"/>
      <c r="N928" s="32">
        <v>0</v>
      </c>
      <c r="O928" s="11">
        <f t="shared" si="130"/>
        <v>250</v>
      </c>
      <c r="P928" s="11">
        <f t="shared" si="127"/>
        <v>1.163331530557058</v>
      </c>
      <c r="Q928" s="12">
        <f t="shared" si="126"/>
        <v>355.06689722206556</v>
      </c>
      <c r="R928" s="12">
        <f t="shared" si="131"/>
        <v>0</v>
      </c>
      <c r="S928" s="12">
        <f t="shared" si="132"/>
        <v>25783</v>
      </c>
      <c r="T928" s="31">
        <f t="shared" si="128"/>
        <v>22912.466877739891</v>
      </c>
      <c r="U928" s="13"/>
      <c r="V928" s="39">
        <f t="shared" si="133"/>
        <v>4.8748793216490434E-4</v>
      </c>
      <c r="W928" s="14">
        <f t="shared" si="134"/>
        <v>5.4097918549545691E-4</v>
      </c>
      <c r="X928" s="40">
        <f t="shared" si="129"/>
        <v>2.861314182873352E-9</v>
      </c>
      <c r="Y928" s="2"/>
      <c r="Z928" s="4"/>
      <c r="AA928" s="4"/>
      <c r="AB928" s="4"/>
      <c r="AC928" s="4"/>
      <c r="AD928" s="4"/>
      <c r="AE928" s="4"/>
    </row>
    <row r="929" spans="6:31">
      <c r="F929" s="25">
        <v>38021</v>
      </c>
      <c r="G929" s="8">
        <v>64.150000000000006</v>
      </c>
      <c r="H929" s="8">
        <v>64.290000000000006</v>
      </c>
      <c r="I929" s="8">
        <v>63.8</v>
      </c>
      <c r="J929" s="8">
        <v>63.97</v>
      </c>
      <c r="K929" s="8">
        <v>126600</v>
      </c>
      <c r="L929" s="26">
        <v>54.99</v>
      </c>
      <c r="M929" s="8"/>
      <c r="N929" s="32">
        <v>0</v>
      </c>
      <c r="O929" s="11">
        <f t="shared" si="130"/>
        <v>250</v>
      </c>
      <c r="P929" s="11">
        <f t="shared" si="127"/>
        <v>1.1633024186215675</v>
      </c>
      <c r="Q929" s="12">
        <f t="shared" si="126"/>
        <v>355.06952654758334</v>
      </c>
      <c r="R929" s="12">
        <f t="shared" si="131"/>
        <v>0</v>
      </c>
      <c r="S929" s="12">
        <f t="shared" si="132"/>
        <v>25783</v>
      </c>
      <c r="T929" s="31">
        <f t="shared" si="128"/>
        <v>22713.797613248906</v>
      </c>
      <c r="U929" s="13"/>
      <c r="V929" s="39">
        <f t="shared" si="133"/>
        <v>-8.7086033578147194E-3</v>
      </c>
      <c r="W929" s="14">
        <f t="shared" si="134"/>
        <v>-8.6909835474197339E-3</v>
      </c>
      <c r="X929" s="40">
        <f t="shared" si="129"/>
        <v>3.104577183552377E-10</v>
      </c>
      <c r="Y929" s="2"/>
      <c r="Z929" s="4"/>
      <c r="AA929" s="4"/>
      <c r="AB929" s="4"/>
      <c r="AC929" s="4"/>
      <c r="AD929" s="4"/>
      <c r="AE929" s="4"/>
    </row>
    <row r="930" spans="6:31">
      <c r="F930" s="25">
        <v>38022</v>
      </c>
      <c r="G930" s="8">
        <v>64</v>
      </c>
      <c r="H930" s="8">
        <v>64.17</v>
      </c>
      <c r="I930" s="8">
        <v>63.8</v>
      </c>
      <c r="J930" s="8">
        <v>64.05</v>
      </c>
      <c r="K930" s="8">
        <v>224900</v>
      </c>
      <c r="L930" s="26">
        <v>55.06</v>
      </c>
      <c r="M930" s="8"/>
      <c r="N930" s="32">
        <v>0</v>
      </c>
      <c r="O930" s="11">
        <f t="shared" si="130"/>
        <v>250</v>
      </c>
      <c r="P930" s="11">
        <f t="shared" si="127"/>
        <v>1.1632764257173991</v>
      </c>
      <c r="Q930" s="12">
        <f t="shared" si="126"/>
        <v>355.07187428030977</v>
      </c>
      <c r="R930" s="12">
        <f t="shared" si="131"/>
        <v>0</v>
      </c>
      <c r="S930" s="12">
        <f t="shared" si="132"/>
        <v>25783</v>
      </c>
      <c r="T930" s="31">
        <f t="shared" si="128"/>
        <v>22742.353547653838</v>
      </c>
      <c r="U930" s="13"/>
      <c r="V930" s="39">
        <f t="shared" si="133"/>
        <v>1.256416895497555E-3</v>
      </c>
      <c r="W930" s="14">
        <f t="shared" si="134"/>
        <v>1.2721491947379794E-3</v>
      </c>
      <c r="X930" s="40">
        <f t="shared" si="129"/>
        <v>2.4750523939025803E-10</v>
      </c>
      <c r="Y930" s="2"/>
      <c r="Z930" s="4"/>
      <c r="AA930" s="4"/>
      <c r="AB930" s="4"/>
      <c r="AC930" s="4"/>
      <c r="AD930" s="4"/>
      <c r="AE930" s="4"/>
    </row>
    <row r="931" spans="6:31">
      <c r="F931" s="25">
        <v>38023</v>
      </c>
      <c r="G931" s="8">
        <v>64.209999999999994</v>
      </c>
      <c r="H931" s="8">
        <v>64.930000000000007</v>
      </c>
      <c r="I931" s="8">
        <v>64.040000000000006</v>
      </c>
      <c r="J931" s="8">
        <v>64.92</v>
      </c>
      <c r="K931" s="8">
        <v>88300</v>
      </c>
      <c r="L931" s="26">
        <v>55.8</v>
      </c>
      <c r="M931" s="8"/>
      <c r="N931" s="32">
        <v>0</v>
      </c>
      <c r="O931" s="11">
        <f t="shared" si="130"/>
        <v>250</v>
      </c>
      <c r="P931" s="11">
        <f t="shared" si="127"/>
        <v>1.1634408602150539</v>
      </c>
      <c r="Q931" s="12">
        <f t="shared" si="126"/>
        <v>355.05702398455708</v>
      </c>
      <c r="R931" s="12">
        <f t="shared" si="131"/>
        <v>0</v>
      </c>
      <c r="S931" s="12">
        <f t="shared" si="132"/>
        <v>25783</v>
      </c>
      <c r="T931" s="31">
        <f t="shared" si="128"/>
        <v>23050.301997077448</v>
      </c>
      <c r="U931" s="13"/>
      <c r="V931" s="39">
        <f t="shared" si="133"/>
        <v>1.3449890077676222E-2</v>
      </c>
      <c r="W931" s="14">
        <f t="shared" si="134"/>
        <v>1.335036967280384E-2</v>
      </c>
      <c r="X931" s="40">
        <f t="shared" si="129"/>
        <v>9.9043109859629655E-9</v>
      </c>
      <c r="Y931" s="2"/>
      <c r="Z931" s="4"/>
      <c r="AA931" s="4"/>
      <c r="AB931" s="4"/>
      <c r="AC931" s="4"/>
      <c r="AD931" s="4"/>
      <c r="AE931" s="4"/>
    </row>
    <row r="932" spans="6:31">
      <c r="F932" s="25">
        <v>38026</v>
      </c>
      <c r="G932" s="8">
        <v>65</v>
      </c>
      <c r="H932" s="8">
        <v>66</v>
      </c>
      <c r="I932" s="8">
        <v>64.73</v>
      </c>
      <c r="J932" s="8">
        <v>64.88</v>
      </c>
      <c r="K932" s="8">
        <v>87200</v>
      </c>
      <c r="L932" s="26">
        <v>55.77</v>
      </c>
      <c r="M932" s="8"/>
      <c r="N932" s="32">
        <v>0</v>
      </c>
      <c r="O932" s="11">
        <f t="shared" si="130"/>
        <v>250</v>
      </c>
      <c r="P932" s="11">
        <f t="shared" si="127"/>
        <v>1.1633494710417787</v>
      </c>
      <c r="Q932" s="12">
        <f t="shared" si="126"/>
        <v>355.06527694276758</v>
      </c>
      <c r="R932" s="12">
        <f t="shared" si="131"/>
        <v>0</v>
      </c>
      <c r="S932" s="12">
        <f t="shared" si="132"/>
        <v>25783</v>
      </c>
      <c r="T932" s="31">
        <f t="shared" si="128"/>
        <v>23036.63516804676</v>
      </c>
      <c r="U932" s="13"/>
      <c r="V932" s="39">
        <f t="shared" si="133"/>
        <v>-5.9308907347586741E-4</v>
      </c>
      <c r="W932" s="14">
        <f t="shared" si="134"/>
        <v>-5.3777898580275858E-4</v>
      </c>
      <c r="X932" s="40">
        <f t="shared" si="129"/>
        <v>3.0592057984069851E-9</v>
      </c>
      <c r="Y932" s="2"/>
      <c r="Z932" s="4"/>
      <c r="AA932" s="4"/>
      <c r="AB932" s="4"/>
      <c r="AC932" s="4"/>
      <c r="AD932" s="4"/>
      <c r="AE932" s="4"/>
    </row>
    <row r="933" spans="6:31">
      <c r="F933" s="25">
        <v>38027</v>
      </c>
      <c r="G933" s="8">
        <v>64.819999999999993</v>
      </c>
      <c r="H933" s="8">
        <v>65.22</v>
      </c>
      <c r="I933" s="8">
        <v>64.77</v>
      </c>
      <c r="J933" s="8">
        <v>65.150000000000006</v>
      </c>
      <c r="K933" s="8">
        <v>49700</v>
      </c>
      <c r="L933" s="26">
        <v>56</v>
      </c>
      <c r="M933" s="8"/>
      <c r="N933" s="32">
        <v>0</v>
      </c>
      <c r="O933" s="11">
        <f t="shared" si="130"/>
        <v>250</v>
      </c>
      <c r="P933" s="11">
        <f t="shared" si="127"/>
        <v>1.1633928571428573</v>
      </c>
      <c r="Q933" s="12">
        <f t="shared" si="126"/>
        <v>355.0613587712769</v>
      </c>
      <c r="R933" s="12">
        <f t="shared" si="131"/>
        <v>0</v>
      </c>
      <c r="S933" s="12">
        <f t="shared" si="132"/>
        <v>25783</v>
      </c>
      <c r="T933" s="31">
        <f t="shared" si="128"/>
        <v>23132.247523948692</v>
      </c>
      <c r="U933" s="13"/>
      <c r="V933" s="39">
        <f t="shared" si="133"/>
        <v>4.1418586291344832E-3</v>
      </c>
      <c r="W933" s="14">
        <f t="shared" si="134"/>
        <v>4.1156003336868139E-3</v>
      </c>
      <c r="X933" s="40">
        <f t="shared" si="129"/>
        <v>6.8949807981708987E-10</v>
      </c>
      <c r="Y933" s="2"/>
      <c r="Z933" s="4"/>
      <c r="AA933" s="4"/>
      <c r="AB933" s="4"/>
      <c r="AC933" s="4"/>
      <c r="AD933" s="4"/>
      <c r="AE933" s="4"/>
    </row>
    <row r="934" spans="6:31">
      <c r="F934" s="25">
        <v>38028</v>
      </c>
      <c r="G934" s="8">
        <v>65</v>
      </c>
      <c r="H934" s="8">
        <v>65.900000000000006</v>
      </c>
      <c r="I934" s="8">
        <v>64.95</v>
      </c>
      <c r="J934" s="8">
        <v>65.72</v>
      </c>
      <c r="K934" s="8">
        <v>611100</v>
      </c>
      <c r="L934" s="26">
        <v>56.49</v>
      </c>
      <c r="M934" s="8"/>
      <c r="N934" s="32">
        <v>0</v>
      </c>
      <c r="O934" s="11">
        <f t="shared" si="130"/>
        <v>250</v>
      </c>
      <c r="P934" s="11">
        <f t="shared" si="127"/>
        <v>1.1633917507523455</v>
      </c>
      <c r="Q934" s="12">
        <f t="shared" si="126"/>
        <v>355.06145868507679</v>
      </c>
      <c r="R934" s="12">
        <f t="shared" si="131"/>
        <v>0</v>
      </c>
      <c r="S934" s="12">
        <f t="shared" si="132"/>
        <v>25783</v>
      </c>
      <c r="T934" s="31">
        <f t="shared" si="128"/>
        <v>23334.639064783245</v>
      </c>
      <c r="U934" s="13"/>
      <c r="V934" s="39">
        <f t="shared" si="133"/>
        <v>8.7112709968595863E-3</v>
      </c>
      <c r="W934" s="14">
        <f t="shared" si="134"/>
        <v>8.7119406020215364E-3</v>
      </c>
      <c r="X934" s="40">
        <f t="shared" si="129"/>
        <v>4.4837107291019558E-13</v>
      </c>
      <c r="Y934" s="2"/>
      <c r="Z934" s="4"/>
      <c r="AA934" s="4"/>
      <c r="AB934" s="4"/>
      <c r="AC934" s="4"/>
      <c r="AD934" s="4"/>
      <c r="AE934" s="4"/>
    </row>
    <row r="935" spans="6:31">
      <c r="F935" s="25">
        <v>38029</v>
      </c>
      <c r="G935" s="8">
        <v>65.72</v>
      </c>
      <c r="H935" s="8">
        <v>65.87</v>
      </c>
      <c r="I935" s="8">
        <v>65.5</v>
      </c>
      <c r="J935" s="8">
        <v>65.59</v>
      </c>
      <c r="K935" s="8">
        <v>129400</v>
      </c>
      <c r="L935" s="26">
        <v>56.38</v>
      </c>
      <c r="M935" s="8"/>
      <c r="N935" s="32">
        <v>0</v>
      </c>
      <c r="O935" s="11">
        <f t="shared" si="130"/>
        <v>250</v>
      </c>
      <c r="P935" s="11">
        <f t="shared" si="127"/>
        <v>1.1633557999290529</v>
      </c>
      <c r="Q935" s="12">
        <f t="shared" si="126"/>
        <v>355.06470536673362</v>
      </c>
      <c r="R935" s="12">
        <f t="shared" si="131"/>
        <v>0</v>
      </c>
      <c r="S935" s="12">
        <f t="shared" si="132"/>
        <v>25783</v>
      </c>
      <c r="T935" s="31">
        <f t="shared" si="128"/>
        <v>23288.694025004061</v>
      </c>
      <c r="U935" s="13"/>
      <c r="V935" s="39">
        <f t="shared" si="133"/>
        <v>-1.9709039061342913E-3</v>
      </c>
      <c r="W935" s="14">
        <f t="shared" si="134"/>
        <v>-1.9491456512042769E-3</v>
      </c>
      <c r="X935" s="40">
        <f t="shared" si="129"/>
        <v>4.7342165759949411E-10</v>
      </c>
      <c r="Y935" s="2"/>
      <c r="Z935" s="4"/>
      <c r="AA935" s="4"/>
      <c r="AB935" s="4"/>
      <c r="AC935" s="4"/>
      <c r="AD935" s="4"/>
      <c r="AE935" s="4"/>
    </row>
    <row r="936" spans="6:31">
      <c r="F936" s="25">
        <v>38030</v>
      </c>
      <c r="G936" s="8">
        <v>65.650000000000006</v>
      </c>
      <c r="H936" s="8">
        <v>65.760000000000005</v>
      </c>
      <c r="I936" s="8">
        <v>65.08</v>
      </c>
      <c r="J936" s="8">
        <v>65.22</v>
      </c>
      <c r="K936" s="8">
        <v>98800</v>
      </c>
      <c r="L936" s="26">
        <v>56.06</v>
      </c>
      <c r="M936" s="8"/>
      <c r="N936" s="32">
        <v>0</v>
      </c>
      <c r="O936" s="11">
        <f t="shared" si="130"/>
        <v>250</v>
      </c>
      <c r="P936" s="11">
        <f t="shared" si="127"/>
        <v>1.1633963610417408</v>
      </c>
      <c r="Q936" s="12">
        <f t="shared" si="126"/>
        <v>355.06104234912709</v>
      </c>
      <c r="R936" s="12">
        <f t="shared" si="131"/>
        <v>0</v>
      </c>
      <c r="S936" s="12">
        <f t="shared" si="132"/>
        <v>25783</v>
      </c>
      <c r="T936" s="31">
        <f t="shared" si="128"/>
        <v>23157.081182010068</v>
      </c>
      <c r="U936" s="13"/>
      <c r="V936" s="39">
        <f t="shared" si="133"/>
        <v>-5.6673914767708068E-3</v>
      </c>
      <c r="W936" s="14">
        <f t="shared" si="134"/>
        <v>-5.6919399493243292E-3</v>
      </c>
      <c r="X936" s="40">
        <f t="shared" si="129"/>
        <v>6.0262750471104551E-10</v>
      </c>
      <c r="Y936" s="2"/>
      <c r="Z936" s="4"/>
      <c r="AA936" s="4"/>
      <c r="AB936" s="4"/>
      <c r="AC936" s="4"/>
      <c r="AD936" s="4"/>
      <c r="AE936" s="4"/>
    </row>
    <row r="937" spans="6:31">
      <c r="F937" s="25">
        <v>38034</v>
      </c>
      <c r="G937" s="8">
        <v>65.67</v>
      </c>
      <c r="H937" s="8">
        <v>65.91</v>
      </c>
      <c r="I937" s="8">
        <v>65.55</v>
      </c>
      <c r="J937" s="8">
        <v>65.84</v>
      </c>
      <c r="K937" s="8">
        <v>62200</v>
      </c>
      <c r="L937" s="26">
        <v>56.59</v>
      </c>
      <c r="M937" s="8"/>
      <c r="N937" s="32">
        <v>0</v>
      </c>
      <c r="O937" s="11">
        <f t="shared" si="130"/>
        <v>250</v>
      </c>
      <c r="P937" s="11">
        <f t="shared" si="127"/>
        <v>1.1634564410673263</v>
      </c>
      <c r="Q937" s="12">
        <f t="shared" si="126"/>
        <v>355.05561707501317</v>
      </c>
      <c r="R937" s="12">
        <f t="shared" si="131"/>
        <v>0</v>
      </c>
      <c r="S937" s="12">
        <f t="shared" si="132"/>
        <v>25783</v>
      </c>
      <c r="T937" s="31">
        <f t="shared" si="128"/>
        <v>23376.861828218869</v>
      </c>
      <c r="U937" s="13"/>
      <c r="V937" s="39">
        <f t="shared" si="133"/>
        <v>9.4461060559827403E-3</v>
      </c>
      <c r="W937" s="14">
        <f t="shared" si="134"/>
        <v>9.4097454177902353E-3</v>
      </c>
      <c r="X937" s="40">
        <f t="shared" si="129"/>
        <v>1.3220960097662502E-9</v>
      </c>
      <c r="Y937" s="2"/>
      <c r="Z937" s="4"/>
      <c r="AA937" s="4"/>
      <c r="AB937" s="4"/>
      <c r="AC937" s="4"/>
      <c r="AD937" s="4"/>
      <c r="AE937" s="4"/>
    </row>
    <row r="938" spans="6:31">
      <c r="F938" s="25">
        <v>38035</v>
      </c>
      <c r="G938" s="8">
        <v>65.73</v>
      </c>
      <c r="H938" s="8">
        <v>65.84</v>
      </c>
      <c r="I938" s="8">
        <v>65.39</v>
      </c>
      <c r="J938" s="8">
        <v>65.48</v>
      </c>
      <c r="K938" s="8">
        <v>230100</v>
      </c>
      <c r="L938" s="26">
        <v>56.28</v>
      </c>
      <c r="M938" s="8"/>
      <c r="N938" s="32">
        <v>0</v>
      </c>
      <c r="O938" s="11">
        <f t="shared" si="130"/>
        <v>250</v>
      </c>
      <c r="P938" s="11">
        <f t="shared" si="127"/>
        <v>1.1634683724235964</v>
      </c>
      <c r="Q938" s="12">
        <f t="shared" si="126"/>
        <v>355.05453973073361</v>
      </c>
      <c r="R938" s="12">
        <f t="shared" si="131"/>
        <v>0</v>
      </c>
      <c r="S938" s="12">
        <f t="shared" si="132"/>
        <v>25783</v>
      </c>
      <c r="T938" s="31">
        <f t="shared" si="128"/>
        <v>23248.971261568437</v>
      </c>
      <c r="U938" s="13"/>
      <c r="V938" s="39">
        <f t="shared" si="133"/>
        <v>-5.485838167725526E-3</v>
      </c>
      <c r="W938" s="14">
        <f t="shared" si="134"/>
        <v>-5.493058908244179E-3</v>
      </c>
      <c r="X938" s="40">
        <f t="shared" si="129"/>
        <v>5.2139093637716677E-11</v>
      </c>
      <c r="Y938" s="2"/>
      <c r="Z938" s="4"/>
      <c r="AA938" s="4"/>
      <c r="AB938" s="4"/>
      <c r="AC938" s="4"/>
      <c r="AD938" s="4"/>
      <c r="AE938" s="4"/>
    </row>
    <row r="939" spans="6:31">
      <c r="F939" s="25">
        <v>38036</v>
      </c>
      <c r="G939" s="8">
        <v>65.94</v>
      </c>
      <c r="H939" s="8">
        <v>65.95</v>
      </c>
      <c r="I939" s="8">
        <v>65.150000000000006</v>
      </c>
      <c r="J939" s="8">
        <v>65.150000000000006</v>
      </c>
      <c r="K939" s="8">
        <v>85800</v>
      </c>
      <c r="L939" s="26">
        <v>56</v>
      </c>
      <c r="M939" s="8"/>
      <c r="N939" s="32">
        <v>0</v>
      </c>
      <c r="O939" s="11">
        <f t="shared" si="130"/>
        <v>250</v>
      </c>
      <c r="P939" s="11">
        <f t="shared" si="127"/>
        <v>1.1633928571428573</v>
      </c>
      <c r="Q939" s="12">
        <f t="shared" si="126"/>
        <v>355.0613587712769</v>
      </c>
      <c r="R939" s="12">
        <f t="shared" si="131"/>
        <v>0</v>
      </c>
      <c r="S939" s="12">
        <f t="shared" si="132"/>
        <v>25783</v>
      </c>
      <c r="T939" s="31">
        <f t="shared" si="128"/>
        <v>23132.247523948692</v>
      </c>
      <c r="U939" s="13"/>
      <c r="V939" s="39">
        <f t="shared" si="133"/>
        <v>-5.0332435022117181E-3</v>
      </c>
      <c r="W939" s="14">
        <f t="shared" si="134"/>
        <v>-4.9875415110390512E-3</v>
      </c>
      <c r="X939" s="40">
        <f t="shared" si="129"/>
        <v>2.0886719971465261E-9</v>
      </c>
      <c r="Y939" s="2"/>
      <c r="Z939" s="4"/>
      <c r="AA939" s="4"/>
      <c r="AB939" s="4"/>
      <c r="AC939" s="4"/>
      <c r="AD939" s="4"/>
      <c r="AE939" s="4"/>
    </row>
    <row r="940" spans="6:31">
      <c r="F940" s="25">
        <v>38037</v>
      </c>
      <c r="G940" s="8">
        <v>65.34</v>
      </c>
      <c r="H940" s="8">
        <v>65.34</v>
      </c>
      <c r="I940" s="8">
        <v>64.59</v>
      </c>
      <c r="J940" s="8">
        <v>64.91</v>
      </c>
      <c r="K940" s="8">
        <v>53800</v>
      </c>
      <c r="L940" s="26">
        <v>55.79</v>
      </c>
      <c r="M940" s="8"/>
      <c r="N940" s="32">
        <v>0</v>
      </c>
      <c r="O940" s="11">
        <f t="shared" si="130"/>
        <v>250</v>
      </c>
      <c r="P940" s="11">
        <f t="shared" si="127"/>
        <v>1.1634701559419249</v>
      </c>
      <c r="Q940" s="12">
        <f t="shared" si="126"/>
        <v>355.05437868947598</v>
      </c>
      <c r="R940" s="12">
        <f t="shared" si="131"/>
        <v>0</v>
      </c>
      <c r="S940" s="12">
        <f t="shared" si="132"/>
        <v>25783</v>
      </c>
      <c r="T940" s="31">
        <f t="shared" si="128"/>
        <v>23046.579720733884</v>
      </c>
      <c r="U940" s="13"/>
      <c r="V940" s="39">
        <f t="shared" si="133"/>
        <v>-3.7102675231106079E-3</v>
      </c>
      <c r="W940" s="14">
        <f t="shared" si="134"/>
        <v>-3.7570488777122881E-3</v>
      </c>
      <c r="X940" s="40">
        <f t="shared" si="129"/>
        <v>2.1884951383681388E-9</v>
      </c>
      <c r="Y940" s="2"/>
      <c r="Z940" s="4"/>
      <c r="AA940" s="4"/>
      <c r="AB940" s="4"/>
      <c r="AC940" s="4"/>
      <c r="AD940" s="4"/>
      <c r="AE940" s="4"/>
    </row>
    <row r="941" spans="6:31">
      <c r="F941" s="25">
        <v>38040</v>
      </c>
      <c r="G941" s="8">
        <v>65.17</v>
      </c>
      <c r="H941" s="8">
        <v>65.17</v>
      </c>
      <c r="I941" s="8">
        <v>64.5</v>
      </c>
      <c r="J941" s="8">
        <v>64.64</v>
      </c>
      <c r="K941" s="8">
        <v>100200</v>
      </c>
      <c r="L941" s="26">
        <v>55.56</v>
      </c>
      <c r="M941" s="8"/>
      <c r="N941" s="32">
        <v>0</v>
      </c>
      <c r="O941" s="11">
        <f t="shared" si="130"/>
        <v>250</v>
      </c>
      <c r="P941" s="11">
        <f t="shared" si="127"/>
        <v>1.1634269258459322</v>
      </c>
      <c r="Q941" s="12">
        <f t="shared" si="126"/>
        <v>355.05828225296955</v>
      </c>
      <c r="R941" s="12">
        <f t="shared" si="131"/>
        <v>0</v>
      </c>
      <c r="S941" s="12">
        <f t="shared" si="132"/>
        <v>25783</v>
      </c>
      <c r="T941" s="31">
        <f t="shared" si="128"/>
        <v>22950.967364831951</v>
      </c>
      <c r="U941" s="13"/>
      <c r="V941" s="39">
        <f t="shared" si="133"/>
        <v>-4.1572866235663874E-3</v>
      </c>
      <c r="W941" s="14">
        <f t="shared" si="134"/>
        <v>-4.1311239712939216E-3</v>
      </c>
      <c r="X941" s="40">
        <f t="shared" si="129"/>
        <v>6.8448437392995921E-10</v>
      </c>
      <c r="Y941" s="2"/>
      <c r="Z941" s="4"/>
      <c r="AA941" s="4"/>
      <c r="AB941" s="4"/>
      <c r="AC941" s="4"/>
      <c r="AD941" s="4"/>
      <c r="AE941" s="4"/>
    </row>
    <row r="942" spans="6:31">
      <c r="F942" s="25">
        <v>38041</v>
      </c>
      <c r="G942" s="8">
        <v>64.59</v>
      </c>
      <c r="H942" s="8">
        <v>64.95</v>
      </c>
      <c r="I942" s="8">
        <v>64.28</v>
      </c>
      <c r="J942" s="8">
        <v>64.63</v>
      </c>
      <c r="K942" s="8">
        <v>66800</v>
      </c>
      <c r="L942" s="26">
        <v>55.55</v>
      </c>
      <c r="M942" s="8"/>
      <c r="N942" s="32">
        <v>0</v>
      </c>
      <c r="O942" s="11">
        <f t="shared" si="130"/>
        <v>250</v>
      </c>
      <c r="P942" s="11">
        <f t="shared" si="127"/>
        <v>1.1634563456345635</v>
      </c>
      <c r="Q942" s="12">
        <f t="shared" si="126"/>
        <v>355.05562569222332</v>
      </c>
      <c r="R942" s="12">
        <f t="shared" si="131"/>
        <v>0</v>
      </c>
      <c r="S942" s="12">
        <f t="shared" si="132"/>
        <v>25783</v>
      </c>
      <c r="T942" s="31">
        <f t="shared" si="128"/>
        <v>22947.245088488391</v>
      </c>
      <c r="U942" s="13"/>
      <c r="V942" s="39">
        <f t="shared" si="133"/>
        <v>-1.6219700736735672E-4</v>
      </c>
      <c r="W942" s="14">
        <f t="shared" si="134"/>
        <v>-1.800018005040621E-4</v>
      </c>
      <c r="X942" s="40">
        <f t="shared" si="129"/>
        <v>3.1701065864087108E-10</v>
      </c>
      <c r="Y942" s="2"/>
      <c r="Z942" s="4"/>
      <c r="AA942" s="4"/>
      <c r="AB942" s="4"/>
      <c r="AC942" s="4"/>
      <c r="AD942" s="4"/>
      <c r="AE942" s="4"/>
    </row>
    <row r="943" spans="6:31">
      <c r="F943" s="25">
        <v>38042</v>
      </c>
      <c r="G943" s="8">
        <v>64.56</v>
      </c>
      <c r="H943" s="8">
        <v>65.010000000000005</v>
      </c>
      <c r="I943" s="8">
        <v>64.540000000000006</v>
      </c>
      <c r="J943" s="8">
        <v>64.959999999999994</v>
      </c>
      <c r="K943" s="8">
        <v>61000</v>
      </c>
      <c r="L943" s="26">
        <v>55.84</v>
      </c>
      <c r="M943" s="8"/>
      <c r="N943" s="32">
        <v>0</v>
      </c>
      <c r="O943" s="11">
        <f t="shared" si="130"/>
        <v>250</v>
      </c>
      <c r="P943" s="11">
        <f t="shared" si="127"/>
        <v>1.1633237822349569</v>
      </c>
      <c r="Q943" s="12">
        <f t="shared" si="126"/>
        <v>355.06759702050027</v>
      </c>
      <c r="R943" s="12">
        <f t="shared" si="131"/>
        <v>0</v>
      </c>
      <c r="S943" s="12">
        <f t="shared" si="132"/>
        <v>25783</v>
      </c>
      <c r="T943" s="31">
        <f t="shared" si="128"/>
        <v>23065.191102451696</v>
      </c>
      <c r="U943" s="13"/>
      <c r="V943" s="39">
        <f t="shared" si="133"/>
        <v>5.1267127785544963E-3</v>
      </c>
      <c r="W943" s="14">
        <f t="shared" si="134"/>
        <v>5.2069423684780562E-3</v>
      </c>
      <c r="X943" s="40">
        <f t="shared" si="129"/>
        <v>6.4367870993025833E-9</v>
      </c>
      <c r="Y943" s="2"/>
      <c r="Z943" s="4"/>
      <c r="AA943" s="4"/>
      <c r="AB943" s="4"/>
      <c r="AC943" s="4"/>
      <c r="AD943" s="4"/>
      <c r="AE943" s="4"/>
    </row>
    <row r="944" spans="6:31">
      <c r="F944" s="25">
        <v>38043</v>
      </c>
      <c r="G944" s="8">
        <v>64.87</v>
      </c>
      <c r="H944" s="8">
        <v>65.25</v>
      </c>
      <c r="I944" s="8">
        <v>64.7</v>
      </c>
      <c r="J944" s="8">
        <v>65.16</v>
      </c>
      <c r="K944" s="8">
        <v>52000</v>
      </c>
      <c r="L944" s="26">
        <v>56.01</v>
      </c>
      <c r="M944" s="8"/>
      <c r="N944" s="32">
        <v>0</v>
      </c>
      <c r="O944" s="11">
        <f t="shared" si="130"/>
        <v>250</v>
      </c>
      <c r="P944" s="11">
        <f t="shared" si="127"/>
        <v>1.1633636850562399</v>
      </c>
      <c r="Q944" s="12">
        <f t="shared" si="126"/>
        <v>355.06399325187624</v>
      </c>
      <c r="R944" s="12">
        <f t="shared" si="131"/>
        <v>0</v>
      </c>
      <c r="S944" s="12">
        <f t="shared" si="132"/>
        <v>25783</v>
      </c>
      <c r="T944" s="31">
        <f t="shared" si="128"/>
        <v>23135.969800292256</v>
      </c>
      <c r="U944" s="13"/>
      <c r="V944" s="39">
        <f t="shared" si="133"/>
        <v>3.0639383006161734E-3</v>
      </c>
      <c r="W944" s="14">
        <f t="shared" si="134"/>
        <v>3.0397877676238568E-3</v>
      </c>
      <c r="X944" s="40">
        <f t="shared" si="129"/>
        <v>5.8324824381297459E-10</v>
      </c>
      <c r="Y944" s="2"/>
      <c r="Z944" s="4"/>
      <c r="AA944" s="4"/>
      <c r="AB944" s="4"/>
      <c r="AC944" s="4"/>
      <c r="AD944" s="4"/>
      <c r="AE944" s="4"/>
    </row>
    <row r="945" spans="6:31">
      <c r="F945" s="25">
        <v>38044</v>
      </c>
      <c r="G945" s="8">
        <v>65.239999999999995</v>
      </c>
      <c r="H945" s="8">
        <v>65.52</v>
      </c>
      <c r="I945" s="8">
        <v>65</v>
      </c>
      <c r="J945" s="8">
        <v>65.19</v>
      </c>
      <c r="K945" s="8">
        <v>113400</v>
      </c>
      <c r="L945" s="26">
        <v>56.04</v>
      </c>
      <c r="M945" s="8"/>
      <c r="N945" s="32">
        <v>0</v>
      </c>
      <c r="O945" s="11">
        <f t="shared" si="130"/>
        <v>250</v>
      </c>
      <c r="P945" s="11">
        <f t="shared" si="127"/>
        <v>1.1632762312633833</v>
      </c>
      <c r="Q945" s="12">
        <f t="shared" si="126"/>
        <v>355.07189184419303</v>
      </c>
      <c r="R945" s="12">
        <f t="shared" si="131"/>
        <v>0</v>
      </c>
      <c r="S945" s="12">
        <f t="shared" si="132"/>
        <v>25783</v>
      </c>
      <c r="T945" s="31">
        <f t="shared" si="128"/>
        <v>23147.136629322944</v>
      </c>
      <c r="U945" s="13"/>
      <c r="V945" s="39">
        <f t="shared" si="133"/>
        <v>4.8254450095542147E-4</v>
      </c>
      <c r="W945" s="14">
        <f t="shared" si="134"/>
        <v>5.3547524706532847E-4</v>
      </c>
      <c r="X945" s="40">
        <f t="shared" si="129"/>
        <v>2.8016638837514357E-9</v>
      </c>
      <c r="Y945" s="2"/>
      <c r="Z945" s="4"/>
      <c r="AA945" s="4"/>
      <c r="AB945" s="4"/>
      <c r="AC945" s="4"/>
      <c r="AD945" s="4"/>
      <c r="AE945" s="4"/>
    </row>
    <row r="946" spans="6:31">
      <c r="F946" s="25">
        <v>38047</v>
      </c>
      <c r="G946" s="8">
        <v>65.39</v>
      </c>
      <c r="H946" s="8">
        <v>65.89</v>
      </c>
      <c r="I946" s="8">
        <v>65.34</v>
      </c>
      <c r="J946" s="8">
        <v>65.86</v>
      </c>
      <c r="K946" s="8">
        <v>64600</v>
      </c>
      <c r="L946" s="26">
        <v>56.61</v>
      </c>
      <c r="M946" s="8"/>
      <c r="N946" s="32">
        <v>0</v>
      </c>
      <c r="O946" s="11">
        <f t="shared" si="130"/>
        <v>250</v>
      </c>
      <c r="P946" s="11">
        <f t="shared" si="127"/>
        <v>1.1633986928104576</v>
      </c>
      <c r="Q946" s="12">
        <f t="shared" si="126"/>
        <v>355.0608317781049</v>
      </c>
      <c r="R946" s="12">
        <f t="shared" si="131"/>
        <v>0</v>
      </c>
      <c r="S946" s="12">
        <f t="shared" si="132"/>
        <v>25783</v>
      </c>
      <c r="T946" s="31">
        <f t="shared" si="128"/>
        <v>23384.306380905989</v>
      </c>
      <c r="U946" s="13"/>
      <c r="V946" s="39">
        <f t="shared" si="133"/>
        <v>1.0194044718909572E-2</v>
      </c>
      <c r="W946" s="14">
        <f t="shared" si="134"/>
        <v>1.0119926579762252E-2</v>
      </c>
      <c r="X946" s="40">
        <f t="shared" si="129"/>
        <v>5.4934985506615129E-9</v>
      </c>
      <c r="Y946" s="2"/>
      <c r="Z946" s="4"/>
      <c r="AA946" s="4"/>
      <c r="AB946" s="4"/>
      <c r="AC946" s="4"/>
      <c r="AD946" s="4"/>
      <c r="AE946" s="4"/>
    </row>
    <row r="947" spans="6:31">
      <c r="F947" s="25">
        <v>38048</v>
      </c>
      <c r="G947" s="8">
        <v>65.7</v>
      </c>
      <c r="H947" s="8">
        <v>65.92</v>
      </c>
      <c r="I947" s="8">
        <v>65.34</v>
      </c>
      <c r="J947" s="8">
        <v>65.52</v>
      </c>
      <c r="K947" s="8">
        <v>532100</v>
      </c>
      <c r="L947" s="26">
        <v>56.32</v>
      </c>
      <c r="M947" s="8"/>
      <c r="N947" s="32">
        <v>0</v>
      </c>
      <c r="O947" s="11">
        <f t="shared" si="130"/>
        <v>250</v>
      </c>
      <c r="P947" s="11">
        <f t="shared" si="127"/>
        <v>1.1633522727272727</v>
      </c>
      <c r="Q947" s="12">
        <f t="shared" si="126"/>
        <v>355.06502391548668</v>
      </c>
      <c r="R947" s="12">
        <f t="shared" si="131"/>
        <v>0</v>
      </c>
      <c r="S947" s="12">
        <f t="shared" si="132"/>
        <v>25783</v>
      </c>
      <c r="T947" s="31">
        <f t="shared" si="128"/>
        <v>23263.860366942685</v>
      </c>
      <c r="U947" s="13"/>
      <c r="V947" s="39">
        <f t="shared" si="133"/>
        <v>-5.164030658590852E-3</v>
      </c>
      <c r="W947" s="14">
        <f t="shared" si="134"/>
        <v>-5.1359361987815154E-3</v>
      </c>
      <c r="X947" s="40">
        <f t="shared" si="129"/>
        <v>7.8929867197843221E-10</v>
      </c>
      <c r="Y947" s="2"/>
      <c r="Z947" s="4"/>
      <c r="AA947" s="4"/>
      <c r="AB947" s="4"/>
      <c r="AC947" s="4"/>
      <c r="AD947" s="4"/>
      <c r="AE947" s="4"/>
    </row>
    <row r="948" spans="6:31">
      <c r="F948" s="25">
        <v>38049</v>
      </c>
      <c r="G948" s="8">
        <v>65.400000000000006</v>
      </c>
      <c r="H948" s="8">
        <v>65.64</v>
      </c>
      <c r="I948" s="8">
        <v>65.099999999999994</v>
      </c>
      <c r="J948" s="8">
        <v>65.599999999999994</v>
      </c>
      <c r="K948" s="8">
        <v>41200</v>
      </c>
      <c r="L948" s="26">
        <v>56.39</v>
      </c>
      <c r="M948" s="8"/>
      <c r="N948" s="32">
        <v>0</v>
      </c>
      <c r="O948" s="11">
        <f t="shared" si="130"/>
        <v>250</v>
      </c>
      <c r="P948" s="11">
        <f t="shared" si="127"/>
        <v>1.1633268309984039</v>
      </c>
      <c r="Q948" s="12">
        <f t="shared" si="126"/>
        <v>355.06732166688448</v>
      </c>
      <c r="R948" s="12">
        <f t="shared" si="131"/>
        <v>0</v>
      </c>
      <c r="S948" s="12">
        <f t="shared" si="132"/>
        <v>25783</v>
      </c>
      <c r="T948" s="31">
        <f t="shared" si="128"/>
        <v>23292.416301347621</v>
      </c>
      <c r="U948" s="13"/>
      <c r="V948" s="39">
        <f t="shared" si="133"/>
        <v>1.2267277381073612E-3</v>
      </c>
      <c r="W948" s="14">
        <f t="shared" si="134"/>
        <v>1.2421259693037711E-3</v>
      </c>
      <c r="X948" s="40">
        <f t="shared" si="129"/>
        <v>2.3710552397809129E-10</v>
      </c>
      <c r="Y948" s="2"/>
      <c r="Z948" s="4"/>
      <c r="AA948" s="4"/>
      <c r="AB948" s="4"/>
      <c r="AC948" s="4"/>
      <c r="AD948" s="4"/>
      <c r="AE948" s="4"/>
    </row>
    <row r="949" spans="6:31">
      <c r="F949" s="25">
        <v>38050</v>
      </c>
      <c r="G949" s="8">
        <v>65.62</v>
      </c>
      <c r="H949" s="8">
        <v>65.84</v>
      </c>
      <c r="I949" s="8">
        <v>65.5</v>
      </c>
      <c r="J949" s="8">
        <v>65.83</v>
      </c>
      <c r="K949" s="8">
        <v>67900</v>
      </c>
      <c r="L949" s="26">
        <v>56.59</v>
      </c>
      <c r="M949" s="8"/>
      <c r="N949" s="32">
        <v>0</v>
      </c>
      <c r="O949" s="11">
        <f t="shared" si="130"/>
        <v>250</v>
      </c>
      <c r="P949" s="11">
        <f t="shared" si="127"/>
        <v>1.1632797314013075</v>
      </c>
      <c r="Q949" s="12">
        <f t="shared" si="126"/>
        <v>355.07157569829667</v>
      </c>
      <c r="R949" s="12">
        <f t="shared" si="131"/>
        <v>0</v>
      </c>
      <c r="S949" s="12">
        <f t="shared" si="132"/>
        <v>25783</v>
      </c>
      <c r="T949" s="31">
        <f t="shared" si="128"/>
        <v>23374.361828218869</v>
      </c>
      <c r="U949" s="13"/>
      <c r="V949" s="39">
        <f t="shared" si="133"/>
        <v>3.5119463730053169E-3</v>
      </c>
      <c r="W949" s="14">
        <f t="shared" si="134"/>
        <v>3.5404533353418314E-3</v>
      </c>
      <c r="X949" s="40">
        <f t="shared" si="129"/>
        <v>8.1264690165545551E-10</v>
      </c>
      <c r="Y949" s="2"/>
      <c r="Z949" s="4"/>
      <c r="AA949" s="4"/>
      <c r="AB949" s="4"/>
      <c r="AC949" s="4"/>
      <c r="AD949" s="4"/>
      <c r="AE949" s="4"/>
    </row>
    <row r="950" spans="6:31">
      <c r="F950" s="25">
        <v>38051</v>
      </c>
      <c r="G950" s="8">
        <v>65.52</v>
      </c>
      <c r="H950" s="8">
        <v>66.38</v>
      </c>
      <c r="I950" s="8">
        <v>65.52</v>
      </c>
      <c r="J950" s="8">
        <v>65.95</v>
      </c>
      <c r="K950" s="8">
        <v>90400</v>
      </c>
      <c r="L950" s="26">
        <v>56.69</v>
      </c>
      <c r="M950" s="8"/>
      <c r="N950" s="32">
        <v>0</v>
      </c>
      <c r="O950" s="11">
        <f t="shared" si="130"/>
        <v>250</v>
      </c>
      <c r="P950" s="11">
        <f t="shared" si="127"/>
        <v>1.1633445052037397</v>
      </c>
      <c r="Q950" s="12">
        <f t="shared" si="126"/>
        <v>355.06572542311585</v>
      </c>
      <c r="R950" s="12">
        <f t="shared" si="131"/>
        <v>0</v>
      </c>
      <c r="S950" s="12">
        <f t="shared" si="132"/>
        <v>25783</v>
      </c>
      <c r="T950" s="31">
        <f t="shared" si="128"/>
        <v>23416.584591654493</v>
      </c>
      <c r="U950" s="13"/>
      <c r="V950" s="39">
        <f t="shared" si="133"/>
        <v>1.8047412213902353E-3</v>
      </c>
      <c r="W950" s="14">
        <f t="shared" si="134"/>
        <v>1.7655371817798134E-3</v>
      </c>
      <c r="X950" s="40">
        <f t="shared" si="129"/>
        <v>1.5369567217755263E-9</v>
      </c>
      <c r="Y950" s="2"/>
      <c r="Z950" s="4"/>
      <c r="AA950" s="4"/>
      <c r="AB950" s="4"/>
      <c r="AC950" s="4"/>
      <c r="AD950" s="4"/>
      <c r="AE950" s="4"/>
    </row>
    <row r="951" spans="6:31">
      <c r="F951" s="25">
        <v>38054</v>
      </c>
      <c r="G951" s="8">
        <v>66.099999999999994</v>
      </c>
      <c r="H951" s="8">
        <v>66.23</v>
      </c>
      <c r="I951" s="8">
        <v>65.47</v>
      </c>
      <c r="J951" s="8">
        <v>65.5</v>
      </c>
      <c r="K951" s="8">
        <v>44300</v>
      </c>
      <c r="L951" s="26">
        <v>56.3</v>
      </c>
      <c r="M951" s="8"/>
      <c r="N951" s="32">
        <v>0</v>
      </c>
      <c r="O951" s="11">
        <f t="shared" si="130"/>
        <v>250</v>
      </c>
      <c r="P951" s="11">
        <f t="shared" si="127"/>
        <v>1.1634103019538189</v>
      </c>
      <c r="Q951" s="12">
        <f t="shared" si="126"/>
        <v>355.05978342374902</v>
      </c>
      <c r="R951" s="12">
        <f t="shared" si="131"/>
        <v>0</v>
      </c>
      <c r="S951" s="12">
        <f t="shared" si="132"/>
        <v>25783</v>
      </c>
      <c r="T951" s="31">
        <f t="shared" si="128"/>
        <v>23256.415814255561</v>
      </c>
      <c r="U951" s="13"/>
      <c r="V951" s="39">
        <f t="shared" si="133"/>
        <v>-6.8634715901947259E-3</v>
      </c>
      <c r="W951" s="14">
        <f t="shared" si="134"/>
        <v>-6.9032931905676923E-3</v>
      </c>
      <c r="X951" s="40">
        <f t="shared" si="129"/>
        <v>1.5857598562642376E-9</v>
      </c>
      <c r="Y951" s="2"/>
      <c r="Z951" s="4"/>
      <c r="AA951" s="4"/>
      <c r="AB951" s="4"/>
      <c r="AC951" s="4"/>
      <c r="AD951" s="4"/>
      <c r="AE951" s="4"/>
    </row>
    <row r="952" spans="6:31">
      <c r="F952" s="25">
        <v>38055</v>
      </c>
      <c r="G952" s="8">
        <v>65.349999999999994</v>
      </c>
      <c r="H952" s="8">
        <v>65.38</v>
      </c>
      <c r="I952" s="8">
        <v>64.8</v>
      </c>
      <c r="J952" s="8">
        <v>64.959999999999994</v>
      </c>
      <c r="K952" s="8">
        <v>146700</v>
      </c>
      <c r="L952" s="26">
        <v>55.84</v>
      </c>
      <c r="M952" s="8"/>
      <c r="N952" s="32">
        <v>0</v>
      </c>
      <c r="O952" s="11">
        <f t="shared" si="130"/>
        <v>250</v>
      </c>
      <c r="P952" s="11">
        <f t="shared" si="127"/>
        <v>1.1633237822349569</v>
      </c>
      <c r="Q952" s="12">
        <f t="shared" si="126"/>
        <v>355.06759702050027</v>
      </c>
      <c r="R952" s="12">
        <f t="shared" si="131"/>
        <v>0</v>
      </c>
      <c r="S952" s="12">
        <f t="shared" si="132"/>
        <v>25783</v>
      </c>
      <c r="T952" s="31">
        <f t="shared" si="128"/>
        <v>23065.191102451696</v>
      </c>
      <c r="U952" s="13"/>
      <c r="V952" s="39">
        <f t="shared" si="133"/>
        <v>-8.2564406041982993E-3</v>
      </c>
      <c r="W952" s="14">
        <f t="shared" si="134"/>
        <v>-8.2040766915275672E-3</v>
      </c>
      <c r="X952" s="40">
        <f t="shared" si="129"/>
        <v>2.7419793501880586E-9</v>
      </c>
      <c r="Y952" s="2"/>
      <c r="Z952" s="4"/>
      <c r="AA952" s="4"/>
      <c r="AB952" s="4"/>
      <c r="AC952" s="4"/>
      <c r="AD952" s="4"/>
      <c r="AE952" s="4"/>
    </row>
    <row r="953" spans="6:31">
      <c r="F953" s="25">
        <v>38056</v>
      </c>
      <c r="G953" s="8">
        <v>65.09</v>
      </c>
      <c r="H953" s="8">
        <v>65.11</v>
      </c>
      <c r="I953" s="8">
        <v>64</v>
      </c>
      <c r="J953" s="8">
        <v>64</v>
      </c>
      <c r="K953" s="8">
        <v>111100</v>
      </c>
      <c r="L953" s="26">
        <v>55.01</v>
      </c>
      <c r="M953" s="8"/>
      <c r="N953" s="32">
        <v>0</v>
      </c>
      <c r="O953" s="11">
        <f t="shared" si="130"/>
        <v>250</v>
      </c>
      <c r="P953" s="11">
        <f t="shared" si="127"/>
        <v>1.1634248318487548</v>
      </c>
      <c r="Q953" s="12">
        <f t="shared" si="126"/>
        <v>355.05847134275047</v>
      </c>
      <c r="R953" s="12">
        <f t="shared" si="131"/>
        <v>0</v>
      </c>
      <c r="S953" s="12">
        <f t="shared" si="132"/>
        <v>25783</v>
      </c>
      <c r="T953" s="31">
        <f t="shared" si="128"/>
        <v>22723.74216593603</v>
      </c>
      <c r="U953" s="13"/>
      <c r="V953" s="39">
        <f t="shared" si="133"/>
        <v>-1.4914314064659874E-2</v>
      </c>
      <c r="W953" s="14">
        <f t="shared" si="134"/>
        <v>-1.4975471566750387E-2</v>
      </c>
      <c r="X953" s="40">
        <f t="shared" si="129"/>
        <v>3.7402400619510347E-9</v>
      </c>
      <c r="Y953" s="2"/>
      <c r="Z953" s="4"/>
      <c r="AA953" s="4"/>
      <c r="AB953" s="4"/>
      <c r="AC953" s="4"/>
      <c r="AD953" s="4"/>
      <c r="AE953" s="4"/>
    </row>
    <row r="954" spans="6:31">
      <c r="F954" s="25">
        <v>38057</v>
      </c>
      <c r="G954" s="8">
        <v>63.72</v>
      </c>
      <c r="H954" s="8">
        <v>64.23</v>
      </c>
      <c r="I954" s="8">
        <v>63.1</v>
      </c>
      <c r="J954" s="8">
        <v>63.1</v>
      </c>
      <c r="K954" s="8">
        <v>212100</v>
      </c>
      <c r="L954" s="26">
        <v>54.24</v>
      </c>
      <c r="M954" s="8"/>
      <c r="N954" s="32">
        <v>0</v>
      </c>
      <c r="O954" s="11">
        <f t="shared" si="130"/>
        <v>250</v>
      </c>
      <c r="P954" s="11">
        <f t="shared" si="127"/>
        <v>1.1633480825958702</v>
      </c>
      <c r="Q954" s="12">
        <f t="shared" si="126"/>
        <v>355.06540233726997</v>
      </c>
      <c r="R954" s="12">
        <f t="shared" si="131"/>
        <v>0</v>
      </c>
      <c r="S954" s="12">
        <f t="shared" si="132"/>
        <v>25783</v>
      </c>
      <c r="T954" s="31">
        <f t="shared" si="128"/>
        <v>22404.626887481736</v>
      </c>
      <c r="U954" s="13"/>
      <c r="V954" s="39">
        <f t="shared" si="133"/>
        <v>-1.41427932900248E-2</v>
      </c>
      <c r="W954" s="14">
        <f t="shared" si="134"/>
        <v>-1.4096343255226533E-2</v>
      </c>
      <c r="X954" s="40">
        <f t="shared" si="129"/>
        <v>2.157605732760184E-9</v>
      </c>
      <c r="Y954" s="2"/>
      <c r="Z954" s="4"/>
      <c r="AA954" s="4"/>
      <c r="AB954" s="4"/>
      <c r="AC954" s="4"/>
      <c r="AD954" s="4"/>
      <c r="AE954" s="4"/>
    </row>
    <row r="955" spans="6:31">
      <c r="F955" s="25">
        <v>38058</v>
      </c>
      <c r="G955" s="8">
        <v>63.31</v>
      </c>
      <c r="H955" s="8">
        <v>64.03</v>
      </c>
      <c r="I955" s="8">
        <v>63.31</v>
      </c>
      <c r="J955" s="8">
        <v>64.03</v>
      </c>
      <c r="K955" s="8">
        <v>152200</v>
      </c>
      <c r="L955" s="26">
        <v>55.04</v>
      </c>
      <c r="M955" s="8"/>
      <c r="N955" s="32">
        <v>0</v>
      </c>
      <c r="O955" s="11">
        <f t="shared" si="130"/>
        <v>250</v>
      </c>
      <c r="P955" s="11">
        <f t="shared" si="127"/>
        <v>1.1633357558139534</v>
      </c>
      <c r="Q955" s="12">
        <f t="shared" si="126"/>
        <v>355.06651561715938</v>
      </c>
      <c r="R955" s="12">
        <f t="shared" si="131"/>
        <v>0</v>
      </c>
      <c r="S955" s="12">
        <f t="shared" si="132"/>
        <v>25783</v>
      </c>
      <c r="T955" s="31">
        <f t="shared" si="128"/>
        <v>22734.908994966714</v>
      </c>
      <c r="U955" s="13"/>
      <c r="V955" s="39">
        <f t="shared" si="133"/>
        <v>1.4634089400671542E-2</v>
      </c>
      <c r="W955" s="14">
        <f t="shared" si="134"/>
        <v>1.4641549992947969E-2</v>
      </c>
      <c r="X955" s="40">
        <f t="shared" si="129"/>
        <v>5.5660437115076532E-11</v>
      </c>
      <c r="Y955" s="2"/>
      <c r="Z955" s="4"/>
      <c r="AA955" s="4"/>
      <c r="AB955" s="4"/>
      <c r="AC955" s="4"/>
      <c r="AD955" s="4"/>
      <c r="AE955" s="4"/>
    </row>
    <row r="956" spans="6:31">
      <c r="F956" s="25">
        <v>38061</v>
      </c>
      <c r="G956" s="8">
        <v>63.81</v>
      </c>
      <c r="H956" s="8">
        <v>63.84</v>
      </c>
      <c r="I956" s="8">
        <v>62.89</v>
      </c>
      <c r="J956" s="8">
        <v>63.04</v>
      </c>
      <c r="K956" s="8">
        <v>105000</v>
      </c>
      <c r="L956" s="26">
        <v>54.19</v>
      </c>
      <c r="M956" s="8"/>
      <c r="N956" s="32">
        <v>0</v>
      </c>
      <c r="O956" s="11">
        <f t="shared" si="130"/>
        <v>250</v>
      </c>
      <c r="P956" s="11">
        <f t="shared" si="127"/>
        <v>1.1633142646244694</v>
      </c>
      <c r="Q956" s="12">
        <f t="shared" si="126"/>
        <v>355.06845662696577</v>
      </c>
      <c r="R956" s="12">
        <f t="shared" si="131"/>
        <v>0</v>
      </c>
      <c r="S956" s="12">
        <f t="shared" si="132"/>
        <v>25783</v>
      </c>
      <c r="T956" s="31">
        <f t="shared" si="128"/>
        <v>22383.51550576392</v>
      </c>
      <c r="U956" s="13"/>
      <c r="V956" s="39">
        <f t="shared" si="133"/>
        <v>-1.5576811387038791E-2</v>
      </c>
      <c r="W956" s="14">
        <f t="shared" si="134"/>
        <v>-1.5563804047065423E-2</v>
      </c>
      <c r="X956" s="40">
        <f t="shared" si="129"/>
        <v>1.691908931827721E-10</v>
      </c>
      <c r="Y956" s="2"/>
      <c r="Z956" s="4"/>
      <c r="AA956" s="4"/>
      <c r="AB956" s="4"/>
      <c r="AC956" s="4"/>
      <c r="AD956" s="4"/>
      <c r="AE956" s="4"/>
    </row>
    <row r="957" spans="6:31">
      <c r="F957" s="25">
        <v>38062</v>
      </c>
      <c r="G957" s="8">
        <v>63.5</v>
      </c>
      <c r="H957" s="8">
        <v>63.6</v>
      </c>
      <c r="I957" s="8">
        <v>62.89</v>
      </c>
      <c r="J957" s="8">
        <v>63.37</v>
      </c>
      <c r="K957" s="8">
        <v>101800</v>
      </c>
      <c r="L957" s="26">
        <v>54.47</v>
      </c>
      <c r="M957" s="8"/>
      <c r="N957" s="32">
        <v>0</v>
      </c>
      <c r="O957" s="11">
        <f t="shared" si="130"/>
        <v>250</v>
      </c>
      <c r="P957" s="11">
        <f t="shared" si="127"/>
        <v>1.1633926932256287</v>
      </c>
      <c r="Q957" s="12">
        <f t="shared" si="126"/>
        <v>355.06137357398876</v>
      </c>
      <c r="R957" s="12">
        <f t="shared" si="131"/>
        <v>0</v>
      </c>
      <c r="S957" s="12">
        <f t="shared" si="132"/>
        <v>25783</v>
      </c>
      <c r="T957" s="31">
        <f t="shared" si="128"/>
        <v>22500.239243383669</v>
      </c>
      <c r="U957" s="13"/>
      <c r="V957" s="39">
        <f t="shared" si="133"/>
        <v>5.2011691716865541E-3</v>
      </c>
      <c r="W957" s="14">
        <f t="shared" si="134"/>
        <v>5.153701817560195E-3</v>
      </c>
      <c r="X957" s="40">
        <f t="shared" si="129"/>
        <v>2.2531497077571837E-9</v>
      </c>
      <c r="Y957" s="2"/>
      <c r="Z957" s="4"/>
      <c r="AA957" s="4"/>
      <c r="AB957" s="4"/>
      <c r="AC957" s="4"/>
      <c r="AD957" s="4"/>
      <c r="AE957" s="4"/>
    </row>
    <row r="958" spans="6:31">
      <c r="F958" s="25">
        <v>38063</v>
      </c>
      <c r="G958" s="8">
        <v>63.69</v>
      </c>
      <c r="H958" s="8">
        <v>64.23</v>
      </c>
      <c r="I958" s="8">
        <v>63.69</v>
      </c>
      <c r="J958" s="8">
        <v>64.010000000000005</v>
      </c>
      <c r="K958" s="8">
        <v>47500</v>
      </c>
      <c r="L958" s="26">
        <v>55.02</v>
      </c>
      <c r="M958" s="8"/>
      <c r="N958" s="32">
        <v>0</v>
      </c>
      <c r="O958" s="11">
        <f t="shared" si="130"/>
        <v>250</v>
      </c>
      <c r="P958" s="11">
        <f t="shared" si="127"/>
        <v>1.1633951290439841</v>
      </c>
      <c r="Q958" s="12">
        <f t="shared" si="126"/>
        <v>355.06115360536774</v>
      </c>
      <c r="R958" s="12">
        <f t="shared" si="131"/>
        <v>0</v>
      </c>
      <c r="S958" s="12">
        <f t="shared" si="132"/>
        <v>25783</v>
      </c>
      <c r="T958" s="31">
        <f t="shared" si="128"/>
        <v>22727.46444227959</v>
      </c>
      <c r="U958" s="13"/>
      <c r="V958" s="39">
        <f t="shared" si="133"/>
        <v>1.0048138295481389E-2</v>
      </c>
      <c r="W958" s="14">
        <f t="shared" si="134"/>
        <v>1.0046664100845497E-2</v>
      </c>
      <c r="X958" s="40">
        <f t="shared" si="129"/>
        <v>2.1732498244928807E-12</v>
      </c>
      <c r="Y958" s="2"/>
      <c r="Z958" s="4"/>
      <c r="AA958" s="4"/>
      <c r="AB958" s="4"/>
      <c r="AC958" s="4"/>
      <c r="AD958" s="4"/>
      <c r="AE958" s="4"/>
    </row>
    <row r="959" spans="6:31">
      <c r="F959" s="25">
        <v>38064</v>
      </c>
      <c r="G959" s="8">
        <v>63.81</v>
      </c>
      <c r="H959" s="8">
        <v>64.16</v>
      </c>
      <c r="I959" s="8">
        <v>63.41</v>
      </c>
      <c r="J959" s="8">
        <v>64</v>
      </c>
      <c r="K959" s="8">
        <v>292400</v>
      </c>
      <c r="L959" s="26">
        <v>55.01</v>
      </c>
      <c r="M959" s="8"/>
      <c r="N959" s="32">
        <v>0</v>
      </c>
      <c r="O959" s="11">
        <f t="shared" si="130"/>
        <v>250</v>
      </c>
      <c r="P959" s="11">
        <f t="shared" si="127"/>
        <v>1.1634248318487548</v>
      </c>
      <c r="Q959" s="12">
        <f t="shared" si="126"/>
        <v>355.05847134275047</v>
      </c>
      <c r="R959" s="12">
        <f t="shared" si="131"/>
        <v>0</v>
      </c>
      <c r="S959" s="12">
        <f t="shared" si="132"/>
        <v>25783</v>
      </c>
      <c r="T959" s="31">
        <f t="shared" si="128"/>
        <v>22723.74216593603</v>
      </c>
      <c r="U959" s="13"/>
      <c r="V959" s="39">
        <f t="shared" si="133"/>
        <v>-1.6379219077577943E-4</v>
      </c>
      <c r="W959" s="14">
        <f t="shared" si="134"/>
        <v>-1.8176860906187712E-4</v>
      </c>
      <c r="X959" s="40">
        <f t="shared" si="129"/>
        <v>3.2315161439674723E-10</v>
      </c>
      <c r="Y959" s="2"/>
      <c r="Z959" s="4"/>
      <c r="AA959" s="4"/>
      <c r="AB959" s="4"/>
      <c r="AC959" s="4"/>
      <c r="AD959" s="4"/>
      <c r="AE959" s="4"/>
    </row>
    <row r="960" spans="6:31">
      <c r="F960" s="25">
        <v>38065</v>
      </c>
      <c r="G960" s="8">
        <v>63.88</v>
      </c>
      <c r="H960" s="8">
        <v>64.040000000000006</v>
      </c>
      <c r="I960" s="8">
        <v>63.29</v>
      </c>
      <c r="J960" s="8">
        <v>63.36</v>
      </c>
      <c r="K960" s="8">
        <v>70100</v>
      </c>
      <c r="L960" s="26">
        <v>54.46</v>
      </c>
      <c r="M960" s="8"/>
      <c r="N960" s="32">
        <v>0</v>
      </c>
      <c r="O960" s="11">
        <f t="shared" si="130"/>
        <v>250</v>
      </c>
      <c r="P960" s="11">
        <f t="shared" si="127"/>
        <v>1.1634226955563716</v>
      </c>
      <c r="Q960" s="12">
        <f t="shared" si="126"/>
        <v>355.05866425252691</v>
      </c>
      <c r="R960" s="12">
        <f t="shared" si="131"/>
        <v>0</v>
      </c>
      <c r="S960" s="12">
        <f t="shared" si="132"/>
        <v>25783</v>
      </c>
      <c r="T960" s="31">
        <f t="shared" si="128"/>
        <v>22496.516967040105</v>
      </c>
      <c r="U960" s="13"/>
      <c r="V960" s="39">
        <f t="shared" si="133"/>
        <v>-1.0049792535316971E-2</v>
      </c>
      <c r="W960" s="14">
        <f t="shared" si="134"/>
        <v>-1.0048499641753124E-2</v>
      </c>
      <c r="X960" s="40">
        <f t="shared" si="129"/>
        <v>1.6715737674392579E-12</v>
      </c>
      <c r="Y960" s="2"/>
      <c r="Z960" s="4"/>
      <c r="AA960" s="4"/>
      <c r="AB960" s="4"/>
      <c r="AC960" s="4"/>
      <c r="AD960" s="4"/>
      <c r="AE960" s="4"/>
    </row>
    <row r="961" spans="6:31">
      <c r="F961" s="25">
        <v>38068</v>
      </c>
      <c r="G961" s="8">
        <v>62.65</v>
      </c>
      <c r="H961" s="8">
        <v>62.89</v>
      </c>
      <c r="I961" s="8">
        <v>62.15</v>
      </c>
      <c r="J961" s="8">
        <v>62.49</v>
      </c>
      <c r="K961" s="8">
        <v>162800</v>
      </c>
      <c r="L961" s="26">
        <v>53.71</v>
      </c>
      <c r="M961" s="8"/>
      <c r="N961" s="32">
        <v>0</v>
      </c>
      <c r="O961" s="11">
        <f t="shared" si="130"/>
        <v>250</v>
      </c>
      <c r="P961" s="11">
        <f t="shared" si="127"/>
        <v>1.1634704896667287</v>
      </c>
      <c r="Q961" s="12">
        <f t="shared" si="126"/>
        <v>355.05434855613589</v>
      </c>
      <c r="R961" s="12">
        <f t="shared" si="131"/>
        <v>0</v>
      </c>
      <c r="S961" s="12">
        <f t="shared" si="132"/>
        <v>25783</v>
      </c>
      <c r="T961" s="31">
        <f t="shared" si="128"/>
        <v>22187.346241272931</v>
      </c>
      <c r="U961" s="13"/>
      <c r="V961" s="39">
        <f t="shared" si="133"/>
        <v>-1.3838358521682081E-2</v>
      </c>
      <c r="W961" s="14">
        <f t="shared" si="134"/>
        <v>-1.3867283328245593E-2</v>
      </c>
      <c r="X961" s="40">
        <f t="shared" si="129"/>
        <v>8.3664443473657392E-10</v>
      </c>
      <c r="Y961" s="2"/>
      <c r="Z961" s="4"/>
      <c r="AA961" s="4"/>
      <c r="AB961" s="4"/>
      <c r="AC961" s="4"/>
      <c r="AD961" s="4"/>
      <c r="AE961" s="4"/>
    </row>
    <row r="962" spans="6:31">
      <c r="F962" s="25">
        <v>38069</v>
      </c>
      <c r="G962" s="8">
        <v>62.7</v>
      </c>
      <c r="H962" s="8">
        <v>62.79</v>
      </c>
      <c r="I962" s="8">
        <v>62.3</v>
      </c>
      <c r="J962" s="8">
        <v>62.37</v>
      </c>
      <c r="K962" s="8">
        <v>131900</v>
      </c>
      <c r="L962" s="26">
        <v>53.61</v>
      </c>
      <c r="M962" s="8"/>
      <c r="N962" s="32">
        <v>0</v>
      </c>
      <c r="O962" s="11">
        <f t="shared" si="130"/>
        <v>250</v>
      </c>
      <c r="P962" s="11">
        <f t="shared" si="127"/>
        <v>1.1634023503077784</v>
      </c>
      <c r="Q962" s="12">
        <f t="shared" si="126"/>
        <v>355.06050148849306</v>
      </c>
      <c r="R962" s="12">
        <f t="shared" si="131"/>
        <v>0</v>
      </c>
      <c r="S962" s="12">
        <f t="shared" si="132"/>
        <v>25783</v>
      </c>
      <c r="T962" s="31">
        <f t="shared" si="128"/>
        <v>22145.123477837311</v>
      </c>
      <c r="U962" s="13"/>
      <c r="V962" s="39">
        <f t="shared" si="133"/>
        <v>-1.9048240023503537E-3</v>
      </c>
      <c r="W962" s="14">
        <f t="shared" si="134"/>
        <v>-1.8635860779216786E-3</v>
      </c>
      <c r="X962" s="40">
        <f t="shared" si="129"/>
        <v>1.7005664111851153E-9</v>
      </c>
      <c r="Y962" s="2"/>
      <c r="Z962" s="4"/>
      <c r="AA962" s="4"/>
      <c r="AB962" s="4"/>
      <c r="AC962" s="4"/>
      <c r="AD962" s="4"/>
      <c r="AE962" s="4"/>
    </row>
    <row r="963" spans="6:31">
      <c r="F963" s="25">
        <v>38070</v>
      </c>
      <c r="G963" s="8">
        <v>62.47</v>
      </c>
      <c r="H963" s="8">
        <v>62.65</v>
      </c>
      <c r="I963" s="8">
        <v>62</v>
      </c>
      <c r="J963" s="8">
        <v>62.29</v>
      </c>
      <c r="K963" s="8">
        <v>40300</v>
      </c>
      <c r="L963" s="26">
        <v>53.54</v>
      </c>
      <c r="M963" s="8"/>
      <c r="N963" s="32">
        <v>0</v>
      </c>
      <c r="O963" s="11">
        <f t="shared" si="130"/>
        <v>250</v>
      </c>
      <c r="P963" s="11">
        <f t="shared" si="127"/>
        <v>1.1634292118042584</v>
      </c>
      <c r="Q963" s="12">
        <f t="shared" si="126"/>
        <v>355.05807582970584</v>
      </c>
      <c r="R963" s="12">
        <f t="shared" si="131"/>
        <v>0</v>
      </c>
      <c r="S963" s="12">
        <f t="shared" si="132"/>
        <v>25783</v>
      </c>
      <c r="T963" s="31">
        <f t="shared" si="128"/>
        <v>22116.567543432375</v>
      </c>
      <c r="U963" s="13"/>
      <c r="V963" s="39">
        <f t="shared" si="133"/>
        <v>-1.2903229726669023E-3</v>
      </c>
      <c r="W963" s="14">
        <f t="shared" si="134"/>
        <v>-1.3065797472399268E-3</v>
      </c>
      <c r="X963" s="40">
        <f t="shared" si="129"/>
        <v>2.6428271951813623E-10</v>
      </c>
      <c r="Y963" s="2"/>
      <c r="Z963" s="4"/>
      <c r="AA963" s="4"/>
      <c r="AB963" s="4"/>
      <c r="AC963" s="4"/>
      <c r="AD963" s="4"/>
      <c r="AE963" s="4"/>
    </row>
    <row r="964" spans="6:31">
      <c r="F964" s="25">
        <v>38071</v>
      </c>
      <c r="G964" s="8">
        <v>62.65</v>
      </c>
      <c r="H964" s="8">
        <v>63.34</v>
      </c>
      <c r="I964" s="8">
        <v>62.45</v>
      </c>
      <c r="J964" s="8">
        <v>63.27</v>
      </c>
      <c r="K964" s="8">
        <v>124000</v>
      </c>
      <c r="L964" s="26">
        <v>54.38</v>
      </c>
      <c r="M964" s="8"/>
      <c r="N964" s="32">
        <v>0</v>
      </c>
      <c r="O964" s="11">
        <f t="shared" si="130"/>
        <v>250</v>
      </c>
      <c r="P964" s="11">
        <f t="shared" si="127"/>
        <v>1.1634792203015816</v>
      </c>
      <c r="Q964" s="12">
        <f t="shared" ref="Q964:Q1027" si="135">$D$4*$P$4/P964+O964</f>
        <v>355.05356023852704</v>
      </c>
      <c r="R964" s="12">
        <f t="shared" si="131"/>
        <v>0</v>
      </c>
      <c r="S964" s="12">
        <f t="shared" si="132"/>
        <v>25783</v>
      </c>
      <c r="T964" s="31">
        <f t="shared" si="128"/>
        <v>22464.238756291608</v>
      </c>
      <c r="U964" s="13"/>
      <c r="V964" s="39">
        <f t="shared" si="133"/>
        <v>1.5597665917284191E-2</v>
      </c>
      <c r="W964" s="14">
        <f t="shared" si="134"/>
        <v>1.556740111211825E-2</v>
      </c>
      <c r="X964" s="40">
        <f t="shared" si="129"/>
        <v>9.1595843173238095E-10</v>
      </c>
      <c r="Y964" s="2"/>
      <c r="Z964" s="4"/>
      <c r="AA964" s="4"/>
      <c r="AB964" s="4"/>
      <c r="AC964" s="4"/>
      <c r="AD964" s="4"/>
      <c r="AE964" s="4"/>
    </row>
    <row r="965" spans="6:31">
      <c r="F965" s="25">
        <v>38072</v>
      </c>
      <c r="G965" s="8">
        <v>62.95</v>
      </c>
      <c r="H965" s="8">
        <v>63.42</v>
      </c>
      <c r="I965" s="8">
        <v>62.95</v>
      </c>
      <c r="J965" s="8">
        <v>63.01</v>
      </c>
      <c r="K965" s="8">
        <v>98800</v>
      </c>
      <c r="L965" s="26">
        <v>54.34</v>
      </c>
      <c r="M965" s="8"/>
      <c r="N965" s="32">
        <v>0</v>
      </c>
      <c r="O965" s="11">
        <f t="shared" si="130"/>
        <v>250</v>
      </c>
      <c r="P965" s="11">
        <f t="shared" ref="P965:P1028" si="136">J965/L965</f>
        <v>1.1595509753404489</v>
      </c>
      <c r="Q965" s="12">
        <f t="shared" si="135"/>
        <v>355.40945327594602</v>
      </c>
      <c r="R965" s="12">
        <f t="shared" si="131"/>
        <v>0</v>
      </c>
      <c r="S965" s="12">
        <f t="shared" si="132"/>
        <v>25783</v>
      </c>
      <c r="T965" s="31">
        <f t="shared" ref="T965:T1028" si="137">Q965*J965</f>
        <v>22394.349650917356</v>
      </c>
      <c r="U965" s="13"/>
      <c r="V965" s="39">
        <f t="shared" si="133"/>
        <v>-3.1159768688101596E-3</v>
      </c>
      <c r="W965" s="14">
        <f t="shared" si="134"/>
        <v>-7.3583520612290499E-4</v>
      </c>
      <c r="X965" s="40">
        <f t="shared" ref="X965:X1028" si="138">(V965-W965)^2</f>
        <v>5.6650743344596488E-6</v>
      </c>
      <c r="Y965" s="2"/>
      <c r="Z965" s="4"/>
      <c r="AA965" s="4"/>
      <c r="AB965" s="4"/>
      <c r="AC965" s="4"/>
      <c r="AD965" s="4"/>
      <c r="AE965" s="4"/>
    </row>
    <row r="966" spans="6:31">
      <c r="F966" s="25">
        <v>38075</v>
      </c>
      <c r="G966" s="8">
        <v>63.45</v>
      </c>
      <c r="H966" s="8">
        <v>63.96</v>
      </c>
      <c r="I966" s="8">
        <v>63.33</v>
      </c>
      <c r="J966" s="8">
        <v>63.76</v>
      </c>
      <c r="K966" s="8">
        <v>194700</v>
      </c>
      <c r="L966" s="26">
        <v>54.99</v>
      </c>
      <c r="M966" s="8"/>
      <c r="N966" s="32">
        <v>0</v>
      </c>
      <c r="O966" s="11">
        <f t="shared" ref="O966:O1029" si="139">O965+N966</f>
        <v>250</v>
      </c>
      <c r="P966" s="11">
        <f t="shared" si="136"/>
        <v>1.1594835424622658</v>
      </c>
      <c r="Q966" s="12">
        <f t="shared" si="135"/>
        <v>355.41558364568544</v>
      </c>
      <c r="R966" s="12">
        <f t="shared" ref="R966:R1029" si="140">IF(N966&lt;&gt;0,N966*J966,0)</f>
        <v>0</v>
      </c>
      <c r="S966" s="12">
        <f t="shared" ref="S966:S1029" si="141">IF(N966&lt;&gt;0,N966*J966+S965,S965)</f>
        <v>25783</v>
      </c>
      <c r="T966" s="31">
        <f t="shared" si="137"/>
        <v>22661.297613248902</v>
      </c>
      <c r="U966" s="13"/>
      <c r="V966" s="39">
        <f t="shared" ref="V966:V1029" si="142">LN((T966-R966)/T965)</f>
        <v>1.1849839131860336E-2</v>
      </c>
      <c r="W966" s="14">
        <f t="shared" ref="W966:W1029" si="143">LN(L966/L965)</f>
        <v>1.1890746521521554E-2</v>
      </c>
      <c r="X966" s="40">
        <f t="shared" si="138"/>
        <v>1.673414528894723E-9</v>
      </c>
      <c r="Y966" s="2"/>
      <c r="Z966" s="4"/>
      <c r="AA966" s="4"/>
      <c r="AB966" s="4"/>
      <c r="AC966" s="4"/>
      <c r="AD966" s="4"/>
      <c r="AE966" s="4"/>
    </row>
    <row r="967" spans="6:31">
      <c r="F967" s="25">
        <v>38076</v>
      </c>
      <c r="G967" s="8">
        <v>63.69</v>
      </c>
      <c r="H967" s="8">
        <v>64.2</v>
      </c>
      <c r="I967" s="8">
        <v>63.69</v>
      </c>
      <c r="J967" s="8">
        <v>64.16</v>
      </c>
      <c r="K967" s="8">
        <v>137700</v>
      </c>
      <c r="L967" s="26">
        <v>55.34</v>
      </c>
      <c r="M967" s="8"/>
      <c r="N967" s="32">
        <v>0</v>
      </c>
      <c r="O967" s="11">
        <f t="shared" si="139"/>
        <v>250</v>
      </c>
      <c r="P967" s="11">
        <f t="shared" si="136"/>
        <v>1.1593783881460065</v>
      </c>
      <c r="Q967" s="12">
        <f t="shared" si="135"/>
        <v>355.42514472059827</v>
      </c>
      <c r="R967" s="12">
        <f t="shared" si="140"/>
        <v>0</v>
      </c>
      <c r="S967" s="12">
        <f t="shared" si="141"/>
        <v>25783</v>
      </c>
      <c r="T967" s="31">
        <f t="shared" si="137"/>
        <v>22804.077285273583</v>
      </c>
      <c r="U967" s="13"/>
      <c r="V967" s="39">
        <f t="shared" si="142"/>
        <v>6.2808298278514809E-3</v>
      </c>
      <c r="W967" s="14">
        <f t="shared" si="143"/>
        <v>6.3446238390565957E-3</v>
      </c>
      <c r="X967" s="40">
        <f t="shared" si="138"/>
        <v>4.0696758656383113E-9</v>
      </c>
      <c r="Y967" s="2"/>
      <c r="Z967" s="4"/>
      <c r="AA967" s="4"/>
      <c r="AB967" s="4"/>
      <c r="AC967" s="4"/>
      <c r="AD967" s="4"/>
      <c r="AE967" s="4"/>
    </row>
    <row r="968" spans="6:31">
      <c r="F968" s="25">
        <v>38077</v>
      </c>
      <c r="G968" s="8">
        <v>64.2</v>
      </c>
      <c r="H968" s="8">
        <v>64.39</v>
      </c>
      <c r="I968" s="8">
        <v>63.8</v>
      </c>
      <c r="J968" s="8">
        <v>64.17</v>
      </c>
      <c r="K968" s="8">
        <v>132700</v>
      </c>
      <c r="L968" s="26">
        <v>55.34</v>
      </c>
      <c r="M968" s="8"/>
      <c r="N968" s="32">
        <v>0</v>
      </c>
      <c r="O968" s="11">
        <f t="shared" si="139"/>
        <v>250</v>
      </c>
      <c r="P968" s="11">
        <f t="shared" si="136"/>
        <v>1.1595590892663534</v>
      </c>
      <c r="Q968" s="12">
        <f t="shared" si="135"/>
        <v>355.40871568137112</v>
      </c>
      <c r="R968" s="12">
        <f t="shared" si="140"/>
        <v>0</v>
      </c>
      <c r="S968" s="12">
        <f t="shared" si="141"/>
        <v>25783</v>
      </c>
      <c r="T968" s="31">
        <f t="shared" si="137"/>
        <v>22806.577285273586</v>
      </c>
      <c r="U968" s="13"/>
      <c r="V968" s="39">
        <f t="shared" si="142"/>
        <v>1.0962350907035673E-4</v>
      </c>
      <c r="W968" s="14">
        <f t="shared" si="143"/>
        <v>0</v>
      </c>
      <c r="X968" s="40">
        <f t="shared" si="138"/>
        <v>1.2017313740898584E-8</v>
      </c>
      <c r="Y968" s="2"/>
      <c r="Z968" s="4"/>
      <c r="AA968" s="4"/>
      <c r="AB968" s="4"/>
      <c r="AC968" s="4"/>
      <c r="AD968" s="4"/>
      <c r="AE968" s="4"/>
    </row>
    <row r="969" spans="6:31">
      <c r="F969" s="25">
        <v>38078</v>
      </c>
      <c r="G969" s="8">
        <v>64.31</v>
      </c>
      <c r="H969" s="8">
        <v>64.73</v>
      </c>
      <c r="I969" s="8">
        <v>64.290000000000006</v>
      </c>
      <c r="J969" s="8">
        <v>64.55</v>
      </c>
      <c r="K969" s="8">
        <v>81100</v>
      </c>
      <c r="L969" s="26">
        <v>55.67</v>
      </c>
      <c r="M969" s="8"/>
      <c r="N969" s="32">
        <v>0</v>
      </c>
      <c r="O969" s="11">
        <f t="shared" si="139"/>
        <v>250</v>
      </c>
      <c r="P969" s="11">
        <f t="shared" si="136"/>
        <v>1.1595114065026046</v>
      </c>
      <c r="Q969" s="12">
        <f t="shared" si="135"/>
        <v>355.41305042000215</v>
      </c>
      <c r="R969" s="12">
        <f t="shared" si="140"/>
        <v>0</v>
      </c>
      <c r="S969" s="12">
        <f t="shared" si="141"/>
        <v>25783</v>
      </c>
      <c r="T969" s="31">
        <f t="shared" si="137"/>
        <v>22941.912404611139</v>
      </c>
      <c r="U969" s="13"/>
      <c r="V969" s="39">
        <f t="shared" si="142"/>
        <v>5.9165019452440083E-3</v>
      </c>
      <c r="W969" s="14">
        <f t="shared" si="143"/>
        <v>5.9454278366365618E-3</v>
      </c>
      <c r="X969" s="40">
        <f t="shared" si="138"/>
        <v>8.3670719285379937E-10</v>
      </c>
      <c r="Y969" s="2"/>
      <c r="Z969" s="4"/>
      <c r="AA969" s="4"/>
      <c r="AB969" s="4"/>
      <c r="AC969" s="4"/>
      <c r="AD969" s="4"/>
      <c r="AE969" s="4"/>
    </row>
    <row r="970" spans="6:31">
      <c r="F970" s="25">
        <v>38079</v>
      </c>
      <c r="G970" s="8">
        <v>65.3</v>
      </c>
      <c r="H970" s="8">
        <v>65.319999999999993</v>
      </c>
      <c r="I970" s="8">
        <v>64.849999999999994</v>
      </c>
      <c r="J970" s="8">
        <v>65.010000000000005</v>
      </c>
      <c r="K970" s="8">
        <v>66800</v>
      </c>
      <c r="L970" s="26">
        <v>56.07</v>
      </c>
      <c r="M970" s="8"/>
      <c r="N970" s="32">
        <v>0</v>
      </c>
      <c r="O970" s="11">
        <f t="shared" si="139"/>
        <v>250</v>
      </c>
      <c r="P970" s="11">
        <f t="shared" si="136"/>
        <v>1.1594435527019797</v>
      </c>
      <c r="Q970" s="12">
        <f t="shared" si="135"/>
        <v>355.41921947936669</v>
      </c>
      <c r="R970" s="12">
        <f t="shared" si="140"/>
        <v>0</v>
      </c>
      <c r="S970" s="12">
        <f t="shared" si="141"/>
        <v>25783</v>
      </c>
      <c r="T970" s="31">
        <f t="shared" si="137"/>
        <v>23105.803458353632</v>
      </c>
      <c r="U970" s="13"/>
      <c r="V970" s="39">
        <f t="shared" si="142"/>
        <v>7.1183442093360038E-3</v>
      </c>
      <c r="W970" s="14">
        <f t="shared" si="143"/>
        <v>7.1595079401646578E-3</v>
      </c>
      <c r="X970" s="40">
        <f t="shared" si="138"/>
        <v>1.6944527357338781E-9</v>
      </c>
      <c r="Y970" s="2"/>
      <c r="Z970" s="4"/>
      <c r="AA970" s="4"/>
      <c r="AB970" s="4"/>
      <c r="AC970" s="4"/>
      <c r="AD970" s="4"/>
      <c r="AE970" s="4"/>
    </row>
    <row r="971" spans="6:31">
      <c r="F971" s="25">
        <v>38082</v>
      </c>
      <c r="G971" s="8">
        <v>65.17</v>
      </c>
      <c r="H971" s="8">
        <v>65.5</v>
      </c>
      <c r="I971" s="8">
        <v>65.040000000000006</v>
      </c>
      <c r="J971" s="8">
        <v>65.459999999999994</v>
      </c>
      <c r="K971" s="8">
        <v>174700</v>
      </c>
      <c r="L971" s="26">
        <v>56.46</v>
      </c>
      <c r="M971" s="8"/>
      <c r="N971" s="32">
        <v>0</v>
      </c>
      <c r="O971" s="11">
        <f t="shared" si="139"/>
        <v>250</v>
      </c>
      <c r="P971" s="11">
        <f t="shared" si="136"/>
        <v>1.159404888416578</v>
      </c>
      <c r="Q971" s="12">
        <f t="shared" si="135"/>
        <v>355.42273504052184</v>
      </c>
      <c r="R971" s="12">
        <f t="shared" si="140"/>
        <v>0</v>
      </c>
      <c r="S971" s="12">
        <f t="shared" si="141"/>
        <v>25783</v>
      </c>
      <c r="T971" s="31">
        <f t="shared" si="137"/>
        <v>23265.972235752557</v>
      </c>
      <c r="U971" s="13"/>
      <c r="V971" s="39">
        <f t="shared" si="142"/>
        <v>6.9080561162618327E-3</v>
      </c>
      <c r="W971" s="14">
        <f t="shared" si="143"/>
        <v>6.9315126897620946E-3</v>
      </c>
      <c r="X971" s="40">
        <f t="shared" si="138"/>
        <v>5.50210840373187E-10</v>
      </c>
      <c r="Y971" s="2"/>
      <c r="Z971" s="4"/>
      <c r="AA971" s="4"/>
      <c r="AB971" s="4"/>
      <c r="AC971" s="4"/>
      <c r="AD971" s="4"/>
      <c r="AE971" s="4"/>
    </row>
    <row r="972" spans="6:31">
      <c r="F972" s="25">
        <v>38083</v>
      </c>
      <c r="G972" s="8">
        <v>65.260000000000005</v>
      </c>
      <c r="H972" s="8">
        <v>65.400000000000006</v>
      </c>
      <c r="I972" s="8">
        <v>65.099999999999994</v>
      </c>
      <c r="J972" s="8">
        <v>65.33</v>
      </c>
      <c r="K972" s="8">
        <v>74600</v>
      </c>
      <c r="L972" s="26">
        <v>56.35</v>
      </c>
      <c r="M972" s="8"/>
      <c r="N972" s="32">
        <v>0</v>
      </c>
      <c r="O972" s="11">
        <f t="shared" si="139"/>
        <v>250</v>
      </c>
      <c r="P972" s="11">
        <f t="shared" si="136"/>
        <v>1.1593611357586513</v>
      </c>
      <c r="Q972" s="12">
        <f t="shared" si="135"/>
        <v>355.42671354620194</v>
      </c>
      <c r="R972" s="12">
        <f t="shared" si="140"/>
        <v>0</v>
      </c>
      <c r="S972" s="12">
        <f t="shared" si="141"/>
        <v>25783</v>
      </c>
      <c r="T972" s="31">
        <f t="shared" si="137"/>
        <v>23220.027195973373</v>
      </c>
      <c r="U972" s="13"/>
      <c r="V972" s="39">
        <f t="shared" si="142"/>
        <v>-1.9767265542958716E-3</v>
      </c>
      <c r="W972" s="14">
        <f t="shared" si="143"/>
        <v>-1.9501823395578974E-3</v>
      </c>
      <c r="X972" s="40">
        <f t="shared" si="138"/>
        <v>7.0459533605568867E-10</v>
      </c>
      <c r="Y972" s="2"/>
      <c r="Z972" s="4"/>
      <c r="AA972" s="4"/>
      <c r="AB972" s="4"/>
      <c r="AC972" s="4"/>
      <c r="AD972" s="4"/>
      <c r="AE972" s="4"/>
    </row>
    <row r="973" spans="6:31">
      <c r="F973" s="25">
        <v>38084</v>
      </c>
      <c r="G973" s="8">
        <v>65.290000000000006</v>
      </c>
      <c r="H973" s="8">
        <v>65.3</v>
      </c>
      <c r="I973" s="8">
        <v>64.86</v>
      </c>
      <c r="J973" s="8">
        <v>65.06</v>
      </c>
      <c r="K973" s="8">
        <v>53300</v>
      </c>
      <c r="L973" s="26">
        <v>56.11</v>
      </c>
      <c r="M973" s="8"/>
      <c r="N973" s="32">
        <v>0</v>
      </c>
      <c r="O973" s="11">
        <f t="shared" si="139"/>
        <v>250</v>
      </c>
      <c r="P973" s="11">
        <f t="shared" si="136"/>
        <v>1.1595081090714667</v>
      </c>
      <c r="Q973" s="12">
        <f t="shared" si="135"/>
        <v>355.41335019563292</v>
      </c>
      <c r="R973" s="12">
        <f t="shared" si="140"/>
        <v>0</v>
      </c>
      <c r="S973" s="12">
        <f t="shared" si="141"/>
        <v>25783</v>
      </c>
      <c r="T973" s="31">
        <f t="shared" si="137"/>
        <v>23123.19256372788</v>
      </c>
      <c r="U973" s="13"/>
      <c r="V973" s="39">
        <f t="shared" si="142"/>
        <v>-4.1790265620882732E-3</v>
      </c>
      <c r="W973" s="14">
        <f t="shared" si="143"/>
        <v>-4.2681907229047194E-3</v>
      </c>
      <c r="X973" s="40">
        <f t="shared" si="138"/>
        <v>7.9502475741010772E-9</v>
      </c>
      <c r="Y973" s="2"/>
      <c r="Z973" s="4"/>
      <c r="AA973" s="4"/>
      <c r="AB973" s="4"/>
      <c r="AC973" s="4"/>
      <c r="AD973" s="4"/>
      <c r="AE973" s="4"/>
    </row>
    <row r="974" spans="6:31">
      <c r="F974" s="25">
        <v>38085</v>
      </c>
      <c r="G974" s="8">
        <v>65.5</v>
      </c>
      <c r="H974" s="8">
        <v>65.5</v>
      </c>
      <c r="I974" s="8">
        <v>64.650000000000006</v>
      </c>
      <c r="J974" s="8">
        <v>64.98</v>
      </c>
      <c r="K974" s="8">
        <v>30100</v>
      </c>
      <c r="L974" s="26">
        <v>56.04</v>
      </c>
      <c r="M974" s="8"/>
      <c r="N974" s="32">
        <v>0</v>
      </c>
      <c r="O974" s="11">
        <f t="shared" si="139"/>
        <v>250</v>
      </c>
      <c r="P974" s="11">
        <f t="shared" si="136"/>
        <v>1.1595289079229123</v>
      </c>
      <c r="Q974" s="12">
        <f t="shared" si="135"/>
        <v>355.41145936169499</v>
      </c>
      <c r="R974" s="12">
        <f t="shared" si="140"/>
        <v>0</v>
      </c>
      <c r="S974" s="12">
        <f t="shared" si="141"/>
        <v>25783</v>
      </c>
      <c r="T974" s="31">
        <f t="shared" si="137"/>
        <v>23094.636629322944</v>
      </c>
      <c r="U974" s="13"/>
      <c r="V974" s="39">
        <f t="shared" si="142"/>
        <v>-1.2357109166402488E-3</v>
      </c>
      <c r="W974" s="14">
        <f t="shared" si="143"/>
        <v>-1.2483282940744037E-3</v>
      </c>
      <c r="X974" s="40">
        <f t="shared" si="138"/>
        <v>1.591982133159192E-10</v>
      </c>
      <c r="Y974" s="2"/>
      <c r="Z974" s="4"/>
      <c r="AA974" s="4"/>
      <c r="AB974" s="4"/>
      <c r="AC974" s="4"/>
      <c r="AD974" s="4"/>
      <c r="AE974" s="4"/>
    </row>
    <row r="975" spans="6:31">
      <c r="F975" s="25">
        <v>38089</v>
      </c>
      <c r="G975" s="8">
        <v>65.180000000000007</v>
      </c>
      <c r="H975" s="8">
        <v>65.349999999999994</v>
      </c>
      <c r="I975" s="8">
        <v>65.02</v>
      </c>
      <c r="J975" s="8">
        <v>65.23</v>
      </c>
      <c r="K975" s="8">
        <v>178800</v>
      </c>
      <c r="L975" s="26">
        <v>56.26</v>
      </c>
      <c r="M975" s="8"/>
      <c r="N975" s="32">
        <v>0</v>
      </c>
      <c r="O975" s="11">
        <f t="shared" si="139"/>
        <v>250</v>
      </c>
      <c r="P975" s="11">
        <f t="shared" si="136"/>
        <v>1.1594383220760756</v>
      </c>
      <c r="Q975" s="12">
        <f t="shared" si="135"/>
        <v>355.41969506180146</v>
      </c>
      <c r="R975" s="12">
        <f t="shared" si="140"/>
        <v>0</v>
      </c>
      <c r="S975" s="12">
        <f t="shared" si="141"/>
        <v>25783</v>
      </c>
      <c r="T975" s="31">
        <f t="shared" si="137"/>
        <v>23184.026708881313</v>
      </c>
      <c r="U975" s="13"/>
      <c r="V975" s="39">
        <f t="shared" si="142"/>
        <v>3.8631275961760153E-3</v>
      </c>
      <c r="W975" s="14">
        <f t="shared" si="143"/>
        <v>3.9180815929044923E-3</v>
      </c>
      <c r="X975" s="40">
        <f t="shared" si="138"/>
        <v>3.0199417564334658E-9</v>
      </c>
      <c r="Y975" s="2"/>
      <c r="Z975" s="4"/>
      <c r="AA975" s="4"/>
      <c r="AB975" s="4"/>
      <c r="AC975" s="4"/>
      <c r="AD975" s="4"/>
      <c r="AE975" s="4"/>
    </row>
    <row r="976" spans="6:31">
      <c r="F976" s="25">
        <v>38090</v>
      </c>
      <c r="G976" s="8">
        <v>65.31</v>
      </c>
      <c r="H976" s="8">
        <v>65.36</v>
      </c>
      <c r="I976" s="8">
        <v>64.13</v>
      </c>
      <c r="J976" s="8">
        <v>64.27</v>
      </c>
      <c r="K976" s="8">
        <v>75700</v>
      </c>
      <c r="L976" s="26">
        <v>55.43</v>
      </c>
      <c r="M976" s="8"/>
      <c r="N976" s="32">
        <v>0</v>
      </c>
      <c r="O976" s="11">
        <f t="shared" si="139"/>
        <v>250</v>
      </c>
      <c r="P976" s="11">
        <f t="shared" si="136"/>
        <v>1.1594804257622227</v>
      </c>
      <c r="Q976" s="12">
        <f t="shared" si="135"/>
        <v>355.41586700428883</v>
      </c>
      <c r="R976" s="12">
        <f t="shared" si="140"/>
        <v>0</v>
      </c>
      <c r="S976" s="12">
        <f t="shared" si="141"/>
        <v>25783</v>
      </c>
      <c r="T976" s="31">
        <f t="shared" si="137"/>
        <v>22842.577772365643</v>
      </c>
      <c r="U976" s="13"/>
      <c r="V976" s="39">
        <f t="shared" si="142"/>
        <v>-1.4837297010067542E-2</v>
      </c>
      <c r="W976" s="14">
        <f t="shared" si="143"/>
        <v>-1.4862839629997493E-2</v>
      </c>
      <c r="X976" s="40">
        <f t="shared" si="138"/>
        <v>6.5242543288593255E-10</v>
      </c>
      <c r="Y976" s="2"/>
      <c r="Z976" s="4"/>
      <c r="AA976" s="4"/>
      <c r="AB976" s="4"/>
      <c r="AC976" s="4"/>
      <c r="AD976" s="4"/>
      <c r="AE976" s="4"/>
    </row>
    <row r="977" spans="6:31">
      <c r="F977" s="25">
        <v>38091</v>
      </c>
      <c r="G977" s="8">
        <v>63.93</v>
      </c>
      <c r="H977" s="8">
        <v>64.41</v>
      </c>
      <c r="I977" s="8">
        <v>63.73</v>
      </c>
      <c r="J977" s="8">
        <v>64.11</v>
      </c>
      <c r="K977" s="8">
        <v>51000</v>
      </c>
      <c r="L977" s="26">
        <v>55.29</v>
      </c>
      <c r="M977" s="8"/>
      <c r="N977" s="32">
        <v>0</v>
      </c>
      <c r="O977" s="11">
        <f t="shared" si="139"/>
        <v>250</v>
      </c>
      <c r="P977" s="11">
        <f t="shared" si="136"/>
        <v>1.1595225176342918</v>
      </c>
      <c r="Q977" s="12">
        <f t="shared" si="135"/>
        <v>355.41204029879538</v>
      </c>
      <c r="R977" s="12">
        <f t="shared" si="140"/>
        <v>0</v>
      </c>
      <c r="S977" s="12">
        <f t="shared" si="141"/>
        <v>25783</v>
      </c>
      <c r="T977" s="31">
        <f t="shared" si="137"/>
        <v>22785.465903555771</v>
      </c>
      <c r="U977" s="13"/>
      <c r="V977" s="39">
        <f t="shared" si="142"/>
        <v>-2.5033682812038009E-3</v>
      </c>
      <c r="W977" s="14">
        <f t="shared" si="143"/>
        <v>-2.5289030818717423E-3</v>
      </c>
      <c r="X977" s="40">
        <f t="shared" si="138"/>
        <v>6.5202604515150416E-10</v>
      </c>
      <c r="Y977" s="2"/>
      <c r="Z977" s="4"/>
      <c r="AA977" s="4"/>
      <c r="AB977" s="4"/>
      <c r="AC977" s="4"/>
      <c r="AD977" s="4"/>
      <c r="AE977" s="4"/>
    </row>
    <row r="978" spans="6:31">
      <c r="F978" s="25">
        <v>38092</v>
      </c>
      <c r="G978" s="8">
        <v>64.22</v>
      </c>
      <c r="H978" s="8">
        <v>64.25</v>
      </c>
      <c r="I978" s="8">
        <v>63.74</v>
      </c>
      <c r="J978" s="8">
        <v>64.06</v>
      </c>
      <c r="K978" s="8">
        <v>142000</v>
      </c>
      <c r="L978" s="26">
        <v>55.25</v>
      </c>
      <c r="M978" s="8"/>
      <c r="N978" s="32">
        <v>0</v>
      </c>
      <c r="O978" s="11">
        <f t="shared" si="139"/>
        <v>250</v>
      </c>
      <c r="P978" s="11">
        <f t="shared" si="136"/>
        <v>1.1594570135746607</v>
      </c>
      <c r="Q978" s="12">
        <f t="shared" si="135"/>
        <v>355.41799560071064</v>
      </c>
      <c r="R978" s="12">
        <f t="shared" si="140"/>
        <v>0</v>
      </c>
      <c r="S978" s="12">
        <f t="shared" si="141"/>
        <v>25783</v>
      </c>
      <c r="T978" s="31">
        <f t="shared" si="137"/>
        <v>22768.076798181526</v>
      </c>
      <c r="U978" s="13"/>
      <c r="V978" s="39">
        <f t="shared" si="142"/>
        <v>-7.6345790854202454E-4</v>
      </c>
      <c r="W978" s="14">
        <f t="shared" si="143"/>
        <v>-7.2371995197941712E-4</v>
      </c>
      <c r="X978" s="40">
        <f t="shared" si="138"/>
        <v>1.5791051917716741E-9</v>
      </c>
      <c r="Y978" s="2"/>
      <c r="Z978" s="4"/>
      <c r="AA978" s="4"/>
      <c r="AB978" s="4"/>
      <c r="AC978" s="4"/>
      <c r="AD978" s="4"/>
      <c r="AE978" s="4"/>
    </row>
    <row r="979" spans="6:31">
      <c r="F979" s="25">
        <v>38093</v>
      </c>
      <c r="G979" s="8">
        <v>64.2</v>
      </c>
      <c r="H979" s="8">
        <v>64.540000000000006</v>
      </c>
      <c r="I979" s="8">
        <v>64.09</v>
      </c>
      <c r="J979" s="8">
        <v>64.48</v>
      </c>
      <c r="K979" s="8">
        <v>123500</v>
      </c>
      <c r="L979" s="26">
        <v>55.61</v>
      </c>
      <c r="M979" s="8"/>
      <c r="N979" s="32">
        <v>0</v>
      </c>
      <c r="O979" s="11">
        <f t="shared" si="139"/>
        <v>250</v>
      </c>
      <c r="P979" s="11">
        <f t="shared" si="136"/>
        <v>1.1595036863873405</v>
      </c>
      <c r="Q979" s="12">
        <f t="shared" si="135"/>
        <v>355.41375227279411</v>
      </c>
      <c r="R979" s="12">
        <f t="shared" si="140"/>
        <v>0</v>
      </c>
      <c r="S979" s="12">
        <f t="shared" si="141"/>
        <v>25783</v>
      </c>
      <c r="T979" s="31">
        <f t="shared" si="137"/>
        <v>22917.078746549767</v>
      </c>
      <c r="U979" s="13"/>
      <c r="V979" s="39">
        <f t="shared" si="142"/>
        <v>6.5230149672851935E-3</v>
      </c>
      <c r="W979" s="14">
        <f t="shared" si="143"/>
        <v>6.4947008016103501E-3</v>
      </c>
      <c r="X979" s="40">
        <f t="shared" si="138"/>
        <v>8.0169197786248049E-10</v>
      </c>
      <c r="Y979" s="2"/>
      <c r="Z979" s="4"/>
      <c r="AA979" s="4"/>
      <c r="AB979" s="4"/>
      <c r="AC979" s="4"/>
      <c r="AD979" s="4"/>
      <c r="AE979" s="4"/>
    </row>
    <row r="980" spans="6:31">
      <c r="F980" s="25">
        <v>38096</v>
      </c>
      <c r="G980" s="8">
        <v>64.260000000000005</v>
      </c>
      <c r="H980" s="8">
        <v>64.58</v>
      </c>
      <c r="I980" s="8">
        <v>64.09</v>
      </c>
      <c r="J980" s="8">
        <v>64.5</v>
      </c>
      <c r="K980" s="8">
        <v>210900</v>
      </c>
      <c r="L980" s="26">
        <v>55.63</v>
      </c>
      <c r="M980" s="8"/>
      <c r="N980" s="32">
        <v>0</v>
      </c>
      <c r="O980" s="11">
        <f t="shared" si="139"/>
        <v>250</v>
      </c>
      <c r="P980" s="11">
        <f t="shared" si="136"/>
        <v>1.1594463419018515</v>
      </c>
      <c r="Q980" s="12">
        <f t="shared" si="135"/>
        <v>355.41896587964169</v>
      </c>
      <c r="R980" s="12">
        <f t="shared" si="140"/>
        <v>0</v>
      </c>
      <c r="S980" s="12">
        <f t="shared" si="141"/>
        <v>25783</v>
      </c>
      <c r="T980" s="31">
        <f t="shared" si="137"/>
        <v>22924.523299236887</v>
      </c>
      <c r="U980" s="13"/>
      <c r="V980" s="39">
        <f t="shared" si="142"/>
        <v>3.2479461538570577E-4</v>
      </c>
      <c r="W980" s="14">
        <f t="shared" si="143"/>
        <v>3.5958288772924406E-4</v>
      </c>
      <c r="X980" s="40">
        <f t="shared" si="138"/>
        <v>1.2102238926481916E-9</v>
      </c>
      <c r="Y980" s="2"/>
      <c r="Z980" s="4"/>
      <c r="AA980" s="4"/>
      <c r="AB980" s="4"/>
      <c r="AC980" s="4"/>
      <c r="AD980" s="4"/>
      <c r="AE980" s="4"/>
    </row>
    <row r="981" spans="6:31">
      <c r="F981" s="25">
        <v>38097</v>
      </c>
      <c r="G981" s="8">
        <v>64.650000000000006</v>
      </c>
      <c r="H981" s="8">
        <v>64.790000000000006</v>
      </c>
      <c r="I981" s="8">
        <v>63.4</v>
      </c>
      <c r="J981" s="8">
        <v>63.5</v>
      </c>
      <c r="K981" s="8">
        <v>281800</v>
      </c>
      <c r="L981" s="26">
        <v>54.77</v>
      </c>
      <c r="M981" s="8"/>
      <c r="N981" s="32">
        <v>0</v>
      </c>
      <c r="O981" s="11">
        <f t="shared" si="139"/>
        <v>250</v>
      </c>
      <c r="P981" s="11">
        <f t="shared" si="136"/>
        <v>1.1593938287383603</v>
      </c>
      <c r="Q981" s="12">
        <f t="shared" si="135"/>
        <v>355.42374068803991</v>
      </c>
      <c r="R981" s="12">
        <f t="shared" si="140"/>
        <v>0</v>
      </c>
      <c r="S981" s="12">
        <f t="shared" si="141"/>
        <v>25783</v>
      </c>
      <c r="T981" s="31">
        <f t="shared" si="137"/>
        <v>22569.407533690533</v>
      </c>
      <c r="U981" s="13"/>
      <c r="V981" s="39">
        <f t="shared" si="142"/>
        <v>-1.5611883683796691E-2</v>
      </c>
      <c r="W981" s="14">
        <f t="shared" si="143"/>
        <v>-1.5580025291571925E-2</v>
      </c>
      <c r="X981" s="40">
        <f t="shared" si="138"/>
        <v>1.0149571551470146E-9</v>
      </c>
      <c r="Y981" s="2"/>
      <c r="Z981" s="4"/>
      <c r="AA981" s="4"/>
      <c r="AB981" s="4"/>
      <c r="AC981" s="4"/>
      <c r="AD981" s="4"/>
      <c r="AE981" s="4"/>
    </row>
    <row r="982" spans="6:31">
      <c r="F982" s="25">
        <v>38098</v>
      </c>
      <c r="G982" s="8">
        <v>63.63</v>
      </c>
      <c r="H982" s="8">
        <v>64</v>
      </c>
      <c r="I982" s="8">
        <v>63.46</v>
      </c>
      <c r="J982" s="8">
        <v>63.89</v>
      </c>
      <c r="K982" s="8">
        <v>278900</v>
      </c>
      <c r="L982" s="26">
        <v>55.1</v>
      </c>
      <c r="M982" s="8"/>
      <c r="N982" s="32">
        <v>0</v>
      </c>
      <c r="O982" s="11">
        <f t="shared" si="139"/>
        <v>250</v>
      </c>
      <c r="P982" s="11">
        <f t="shared" si="136"/>
        <v>1.1595281306715064</v>
      </c>
      <c r="Q982" s="12">
        <f t="shared" si="135"/>
        <v>355.4115300207871</v>
      </c>
      <c r="R982" s="12">
        <f t="shared" si="140"/>
        <v>0</v>
      </c>
      <c r="S982" s="12">
        <f t="shared" si="141"/>
        <v>25783</v>
      </c>
      <c r="T982" s="31">
        <f t="shared" si="137"/>
        <v>22707.242653028086</v>
      </c>
      <c r="U982" s="13"/>
      <c r="V982" s="39">
        <f t="shared" si="142"/>
        <v>6.0885928873088725E-3</v>
      </c>
      <c r="W982" s="14">
        <f t="shared" si="143"/>
        <v>6.0071173632389027E-3</v>
      </c>
      <c r="X982" s="40">
        <f t="shared" si="138"/>
        <v>6.6382610224762344E-9</v>
      </c>
      <c r="Y982" s="2"/>
      <c r="Z982" s="4"/>
      <c r="AA982" s="4"/>
      <c r="AB982" s="4"/>
      <c r="AC982" s="4"/>
      <c r="AD982" s="4"/>
      <c r="AE982" s="4"/>
    </row>
    <row r="983" spans="6:31">
      <c r="F983" s="25">
        <v>38099</v>
      </c>
      <c r="G983" s="8">
        <v>63.79</v>
      </c>
      <c r="H983" s="8">
        <v>64.98</v>
      </c>
      <c r="I983" s="8">
        <v>63.76</v>
      </c>
      <c r="J983" s="8">
        <v>64.790000000000006</v>
      </c>
      <c r="K983" s="8">
        <v>238600</v>
      </c>
      <c r="L983" s="26">
        <v>55.88</v>
      </c>
      <c r="M983" s="8"/>
      <c r="N983" s="32">
        <v>0</v>
      </c>
      <c r="O983" s="11">
        <f t="shared" si="139"/>
        <v>250</v>
      </c>
      <c r="P983" s="11">
        <f t="shared" si="136"/>
        <v>1.159448818897638</v>
      </c>
      <c r="Q983" s="12">
        <f t="shared" si="135"/>
        <v>355.41874066717003</v>
      </c>
      <c r="R983" s="12">
        <f t="shared" si="140"/>
        <v>0</v>
      </c>
      <c r="S983" s="12">
        <f t="shared" si="141"/>
        <v>25783</v>
      </c>
      <c r="T983" s="31">
        <f t="shared" si="137"/>
        <v>23027.580207825948</v>
      </c>
      <c r="U983" s="13"/>
      <c r="V983" s="39">
        <f t="shared" si="142"/>
        <v>1.4008703802926516E-2</v>
      </c>
      <c r="W983" s="14">
        <f t="shared" si="143"/>
        <v>1.4056818229892316E-2</v>
      </c>
      <c r="X983" s="40">
        <f t="shared" si="138"/>
        <v>2.3149980822472699E-9</v>
      </c>
      <c r="Y983" s="2"/>
      <c r="Z983" s="4"/>
      <c r="AA983" s="4"/>
      <c r="AB983" s="4"/>
      <c r="AC983" s="4"/>
      <c r="AD983" s="4"/>
      <c r="AE983" s="4"/>
    </row>
    <row r="984" spans="6:31">
      <c r="F984" s="25">
        <v>38100</v>
      </c>
      <c r="G984" s="8">
        <v>64.86</v>
      </c>
      <c r="H984" s="8">
        <v>64.86</v>
      </c>
      <c r="I984" s="8">
        <v>64.45</v>
      </c>
      <c r="J984" s="8">
        <v>64.84</v>
      </c>
      <c r="K984" s="8">
        <v>39100</v>
      </c>
      <c r="L984" s="26">
        <v>55.92</v>
      </c>
      <c r="M984" s="8"/>
      <c r="N984" s="32">
        <v>0</v>
      </c>
      <c r="O984" s="11">
        <f t="shared" si="139"/>
        <v>250</v>
      </c>
      <c r="P984" s="11">
        <f t="shared" si="136"/>
        <v>1.159513590844063</v>
      </c>
      <c r="Q984" s="12">
        <f t="shared" si="135"/>
        <v>355.41285183837437</v>
      </c>
      <c r="R984" s="12">
        <f t="shared" si="140"/>
        <v>0</v>
      </c>
      <c r="S984" s="12">
        <f t="shared" si="141"/>
        <v>25783</v>
      </c>
      <c r="T984" s="31">
        <f t="shared" si="137"/>
        <v>23044.969313200196</v>
      </c>
      <c r="U984" s="13"/>
      <c r="V984" s="39">
        <f t="shared" si="142"/>
        <v>7.548575618554999E-4</v>
      </c>
      <c r="W984" s="14">
        <f t="shared" si="143"/>
        <v>7.155635367936872E-4</v>
      </c>
      <c r="X984" s="40">
        <f t="shared" si="138"/>
        <v>1.5440204055583645E-9</v>
      </c>
      <c r="Y984" s="2"/>
      <c r="Z984" s="4"/>
      <c r="AA984" s="4"/>
      <c r="AB984" s="4"/>
      <c r="AC984" s="4"/>
      <c r="AD984" s="4"/>
      <c r="AE984" s="4"/>
    </row>
    <row r="985" spans="6:31">
      <c r="F985" s="25">
        <v>38103</v>
      </c>
      <c r="G985" s="8">
        <v>64.930000000000007</v>
      </c>
      <c r="H985" s="8">
        <v>65.040000000000006</v>
      </c>
      <c r="I985" s="8">
        <v>64.5</v>
      </c>
      <c r="J985" s="8">
        <v>64.52</v>
      </c>
      <c r="K985" s="8">
        <v>326200</v>
      </c>
      <c r="L985" s="26">
        <v>55.65</v>
      </c>
      <c r="M985" s="8"/>
      <c r="N985" s="32">
        <v>0</v>
      </c>
      <c r="O985" s="11">
        <f t="shared" si="139"/>
        <v>250</v>
      </c>
      <c r="P985" s="11">
        <f t="shared" si="136"/>
        <v>1.1593890386343215</v>
      </c>
      <c r="Q985" s="12">
        <f t="shared" si="135"/>
        <v>355.42417625424696</v>
      </c>
      <c r="R985" s="12">
        <f t="shared" si="140"/>
        <v>0</v>
      </c>
      <c r="S985" s="12">
        <f t="shared" si="141"/>
        <v>25783</v>
      </c>
      <c r="T985" s="31">
        <f t="shared" si="137"/>
        <v>22931.967851924011</v>
      </c>
      <c r="U985" s="13"/>
      <c r="V985" s="39">
        <f t="shared" si="142"/>
        <v>-4.9155814101993081E-3</v>
      </c>
      <c r="W985" s="14">
        <f t="shared" si="143"/>
        <v>-4.8400202040009945E-3</v>
      </c>
      <c r="X985" s="40">
        <f t="shared" si="138"/>
        <v>5.7094958821440749E-9</v>
      </c>
      <c r="Y985" s="2"/>
      <c r="Z985" s="4"/>
      <c r="AA985" s="4"/>
      <c r="AB985" s="4"/>
      <c r="AC985" s="4"/>
      <c r="AD985" s="4"/>
      <c r="AE985" s="4"/>
    </row>
    <row r="986" spans="6:31">
      <c r="F986" s="25">
        <v>38104</v>
      </c>
      <c r="G986" s="8">
        <v>64.8</v>
      </c>
      <c r="H986" s="8">
        <v>65.14</v>
      </c>
      <c r="I986" s="8">
        <v>64.569999999999993</v>
      </c>
      <c r="J986" s="8">
        <v>64.75</v>
      </c>
      <c r="K986" s="8">
        <v>52500</v>
      </c>
      <c r="L986" s="26">
        <v>55.85</v>
      </c>
      <c r="M986" s="8"/>
      <c r="N986" s="32">
        <v>0</v>
      </c>
      <c r="O986" s="11">
        <f t="shared" si="139"/>
        <v>250</v>
      </c>
      <c r="P986" s="11">
        <f t="shared" si="136"/>
        <v>1.1593554162936437</v>
      </c>
      <c r="Q986" s="12">
        <f t="shared" si="135"/>
        <v>355.42723364934761</v>
      </c>
      <c r="R986" s="12">
        <f t="shared" si="140"/>
        <v>0</v>
      </c>
      <c r="S986" s="12">
        <f t="shared" si="141"/>
        <v>25783</v>
      </c>
      <c r="T986" s="31">
        <f t="shared" si="137"/>
        <v>23013.91337879526</v>
      </c>
      <c r="U986" s="13"/>
      <c r="V986" s="39">
        <f t="shared" si="142"/>
        <v>3.5670493878756223E-3</v>
      </c>
      <c r="W986" s="14">
        <f t="shared" si="143"/>
        <v>3.5874477936559406E-3</v>
      </c>
      <c r="X986" s="40">
        <f t="shared" si="138"/>
        <v>4.1609495837852027E-10</v>
      </c>
      <c r="Y986" s="2"/>
      <c r="Z986" s="4"/>
      <c r="AA986" s="4"/>
      <c r="AB986" s="4"/>
      <c r="AC986" s="4"/>
      <c r="AD986" s="4"/>
      <c r="AE986" s="4"/>
    </row>
    <row r="987" spans="6:31">
      <c r="F987" s="25">
        <v>38105</v>
      </c>
      <c r="G987" s="8">
        <v>64.489999999999995</v>
      </c>
      <c r="H987" s="8">
        <v>64.489999999999995</v>
      </c>
      <c r="I987" s="8">
        <v>63.67</v>
      </c>
      <c r="J987" s="8">
        <v>63.78</v>
      </c>
      <c r="K987" s="8">
        <v>168300</v>
      </c>
      <c r="L987" s="26">
        <v>55.01</v>
      </c>
      <c r="M987" s="8"/>
      <c r="N987" s="32">
        <v>0</v>
      </c>
      <c r="O987" s="11">
        <f t="shared" si="139"/>
        <v>250</v>
      </c>
      <c r="P987" s="11">
        <f t="shared" si="136"/>
        <v>1.1594255589892748</v>
      </c>
      <c r="Q987" s="12">
        <f t="shared" si="135"/>
        <v>355.42085553364734</v>
      </c>
      <c r="R987" s="12">
        <f t="shared" si="140"/>
        <v>0</v>
      </c>
      <c r="S987" s="12">
        <f t="shared" si="141"/>
        <v>25783</v>
      </c>
      <c r="T987" s="31">
        <f t="shared" si="137"/>
        <v>22668.742165936026</v>
      </c>
      <c r="U987" s="13"/>
      <c r="V987" s="39">
        <f t="shared" si="142"/>
        <v>-1.5111984085575169E-2</v>
      </c>
      <c r="W987" s="14">
        <f t="shared" si="143"/>
        <v>-1.515453862784308E-2</v>
      </c>
      <c r="X987" s="40">
        <f t="shared" si="138"/>
        <v>1.8108890676314522E-9</v>
      </c>
      <c r="Y987" s="2"/>
      <c r="Z987" s="4"/>
      <c r="AA987" s="4"/>
      <c r="AB987" s="4"/>
      <c r="AC987" s="4"/>
      <c r="AD987" s="4"/>
      <c r="AE987" s="4"/>
    </row>
    <row r="988" spans="6:31">
      <c r="F988" s="25">
        <v>38106</v>
      </c>
      <c r="G988" s="8">
        <v>63.91</v>
      </c>
      <c r="H988" s="8">
        <v>64.12</v>
      </c>
      <c r="I988" s="8">
        <v>62.95</v>
      </c>
      <c r="J988" s="8">
        <v>63.33</v>
      </c>
      <c r="K988" s="8">
        <v>105400</v>
      </c>
      <c r="L988" s="26">
        <v>54.62</v>
      </c>
      <c r="M988" s="8"/>
      <c r="N988" s="32">
        <v>0</v>
      </c>
      <c r="O988" s="11">
        <f t="shared" si="139"/>
        <v>250</v>
      </c>
      <c r="P988" s="11">
        <f t="shared" si="136"/>
        <v>1.1594653972903699</v>
      </c>
      <c r="Q988" s="12">
        <f t="shared" si="135"/>
        <v>355.41723335760457</v>
      </c>
      <c r="R988" s="12">
        <f t="shared" si="140"/>
        <v>0</v>
      </c>
      <c r="S988" s="12">
        <f t="shared" si="141"/>
        <v>25783</v>
      </c>
      <c r="T988" s="31">
        <f t="shared" si="137"/>
        <v>22508.573388537097</v>
      </c>
      <c r="U988" s="13"/>
      <c r="V988" s="39">
        <f t="shared" si="142"/>
        <v>-7.090702336508603E-3</v>
      </c>
      <c r="W988" s="14">
        <f t="shared" si="143"/>
        <v>-7.1148708418077317E-3</v>
      </c>
      <c r="X988" s="40">
        <f t="shared" si="138"/>
        <v>5.8411664839401138E-10</v>
      </c>
      <c r="Y988" s="2"/>
      <c r="Z988" s="4"/>
      <c r="AA988" s="4"/>
      <c r="AB988" s="4"/>
      <c r="AC988" s="4"/>
      <c r="AD988" s="4"/>
      <c r="AE988" s="4"/>
    </row>
    <row r="989" spans="6:31">
      <c r="F989" s="25">
        <v>38107</v>
      </c>
      <c r="G989" s="8">
        <v>63.33</v>
      </c>
      <c r="H989" s="8">
        <v>63.51</v>
      </c>
      <c r="I989" s="8">
        <v>62.8</v>
      </c>
      <c r="J989" s="8">
        <v>62.8</v>
      </c>
      <c r="K989" s="8">
        <v>336400</v>
      </c>
      <c r="L989" s="26">
        <v>54.16</v>
      </c>
      <c r="M989" s="8"/>
      <c r="N989" s="32">
        <v>0</v>
      </c>
      <c r="O989" s="11">
        <f t="shared" si="139"/>
        <v>250</v>
      </c>
      <c r="P989" s="11">
        <f t="shared" si="136"/>
        <v>1.1595273264401773</v>
      </c>
      <c r="Q989" s="12">
        <f t="shared" si="135"/>
        <v>355.41160313269484</v>
      </c>
      <c r="R989" s="12">
        <f t="shared" si="140"/>
        <v>0</v>
      </c>
      <c r="S989" s="12">
        <f t="shared" si="141"/>
        <v>25783</v>
      </c>
      <c r="T989" s="31">
        <f t="shared" si="137"/>
        <v>22319.848676733236</v>
      </c>
      <c r="U989" s="13"/>
      <c r="V989" s="39">
        <f t="shared" si="142"/>
        <v>-8.419918349926437E-3</v>
      </c>
      <c r="W989" s="14">
        <f t="shared" si="143"/>
        <v>-8.457487441539395E-3</v>
      </c>
      <c r="X989" s="40">
        <f t="shared" si="138"/>
        <v>1.4114366446228303E-9</v>
      </c>
      <c r="Y989" s="2"/>
      <c r="Z989" s="4"/>
      <c r="AA989" s="4"/>
      <c r="AB989" s="4"/>
      <c r="AC989" s="4"/>
      <c r="AD989" s="4"/>
      <c r="AE989" s="4"/>
    </row>
    <row r="990" spans="6:31">
      <c r="F990" s="25">
        <v>38110</v>
      </c>
      <c r="G990" s="8">
        <v>63.05</v>
      </c>
      <c r="H990" s="8">
        <v>63.49</v>
      </c>
      <c r="I990" s="8">
        <v>62.97</v>
      </c>
      <c r="J990" s="8">
        <v>63.45</v>
      </c>
      <c r="K990" s="8">
        <v>33500</v>
      </c>
      <c r="L990" s="26">
        <v>54.72</v>
      </c>
      <c r="M990" s="8"/>
      <c r="N990" s="32">
        <v>0</v>
      </c>
      <c r="O990" s="11">
        <f t="shared" si="139"/>
        <v>250</v>
      </c>
      <c r="P990" s="11">
        <f t="shared" si="136"/>
        <v>1.1595394736842106</v>
      </c>
      <c r="Q990" s="12">
        <f t="shared" si="135"/>
        <v>355.41049884905789</v>
      </c>
      <c r="R990" s="12">
        <f t="shared" si="140"/>
        <v>0</v>
      </c>
      <c r="S990" s="12">
        <f t="shared" si="141"/>
        <v>25783</v>
      </c>
      <c r="T990" s="31">
        <f t="shared" si="137"/>
        <v>22550.796151972725</v>
      </c>
      <c r="U990" s="13"/>
      <c r="V990" s="39">
        <f t="shared" si="142"/>
        <v>1.0294013625746072E-2</v>
      </c>
      <c r="W990" s="14">
        <f t="shared" si="143"/>
        <v>1.0286644710275525E-2</v>
      </c>
      <c r="X990" s="40">
        <f t="shared" si="138"/>
        <v>5.4300915212070505E-11</v>
      </c>
      <c r="Y990" s="2"/>
      <c r="Z990" s="4"/>
      <c r="AA990" s="4"/>
      <c r="AB990" s="4"/>
      <c r="AC990" s="4"/>
      <c r="AD990" s="4"/>
      <c r="AE990" s="4"/>
    </row>
    <row r="991" spans="6:31">
      <c r="F991" s="25">
        <v>38111</v>
      </c>
      <c r="G991" s="8">
        <v>63.51</v>
      </c>
      <c r="H991" s="8">
        <v>64.09</v>
      </c>
      <c r="I991" s="8">
        <v>63.12</v>
      </c>
      <c r="J991" s="8">
        <v>63.6</v>
      </c>
      <c r="K991" s="8">
        <v>58100</v>
      </c>
      <c r="L991" s="26">
        <v>54.85</v>
      </c>
      <c r="M991" s="8"/>
      <c r="N991" s="32">
        <v>0</v>
      </c>
      <c r="O991" s="11">
        <f t="shared" si="139"/>
        <v>250</v>
      </c>
      <c r="P991" s="11">
        <f t="shared" si="136"/>
        <v>1.1595259799453055</v>
      </c>
      <c r="Q991" s="12">
        <f t="shared" si="135"/>
        <v>355.41172554149421</v>
      </c>
      <c r="R991" s="12">
        <f t="shared" si="140"/>
        <v>0</v>
      </c>
      <c r="S991" s="12">
        <f t="shared" si="141"/>
        <v>25783</v>
      </c>
      <c r="T991" s="31">
        <f t="shared" si="137"/>
        <v>22604.185744439033</v>
      </c>
      <c r="U991" s="13"/>
      <c r="V991" s="39">
        <f t="shared" si="142"/>
        <v>2.3647276603080501E-3</v>
      </c>
      <c r="W991" s="14">
        <f t="shared" si="143"/>
        <v>2.3729134069442981E-3</v>
      </c>
      <c r="X991" s="40">
        <f t="shared" si="138"/>
        <v>6.7006447992845716E-11</v>
      </c>
      <c r="Y991" s="2"/>
      <c r="Z991" s="4"/>
      <c r="AA991" s="4"/>
      <c r="AB991" s="4"/>
      <c r="AC991" s="4"/>
      <c r="AD991" s="4"/>
      <c r="AE991" s="4"/>
    </row>
    <row r="992" spans="6:31">
      <c r="F992" s="25">
        <v>38112</v>
      </c>
      <c r="G992" s="8">
        <v>63.47</v>
      </c>
      <c r="H992" s="8">
        <v>63.92</v>
      </c>
      <c r="I992" s="8">
        <v>63.46</v>
      </c>
      <c r="J992" s="8">
        <v>63.8</v>
      </c>
      <c r="K992" s="8">
        <v>276400</v>
      </c>
      <c r="L992" s="26">
        <v>55.03</v>
      </c>
      <c r="M992" s="8"/>
      <c r="N992" s="32">
        <v>0</v>
      </c>
      <c r="O992" s="11">
        <f t="shared" si="139"/>
        <v>250</v>
      </c>
      <c r="P992" s="11">
        <f t="shared" si="136"/>
        <v>1.1593676176630927</v>
      </c>
      <c r="Q992" s="12">
        <f t="shared" si="135"/>
        <v>355.42612411635037</v>
      </c>
      <c r="R992" s="12">
        <f t="shared" si="140"/>
        <v>0</v>
      </c>
      <c r="S992" s="12">
        <f t="shared" si="141"/>
        <v>25783</v>
      </c>
      <c r="T992" s="31">
        <f t="shared" si="137"/>
        <v>22676.186718623154</v>
      </c>
      <c r="U992" s="13"/>
      <c r="V992" s="39">
        <f t="shared" si="142"/>
        <v>3.1802315639917482E-3</v>
      </c>
      <c r="W992" s="14">
        <f t="shared" si="143"/>
        <v>3.2763043504280827E-3</v>
      </c>
      <c r="X992" s="40">
        <f t="shared" si="138"/>
        <v>9.2299802936415297E-9</v>
      </c>
      <c r="Y992" s="2"/>
      <c r="Z992" s="4"/>
      <c r="AA992" s="4"/>
      <c r="AB992" s="4"/>
      <c r="AC992" s="4"/>
      <c r="AD992" s="4"/>
      <c r="AE992" s="4"/>
    </row>
    <row r="993" spans="6:31">
      <c r="F993" s="25">
        <v>38113</v>
      </c>
      <c r="G993" s="8">
        <v>63.33</v>
      </c>
      <c r="H993" s="8">
        <v>63.51</v>
      </c>
      <c r="I993" s="8">
        <v>62.8</v>
      </c>
      <c r="J993" s="8">
        <v>63.25</v>
      </c>
      <c r="K993" s="8">
        <v>180200</v>
      </c>
      <c r="L993" s="26">
        <v>54.55</v>
      </c>
      <c r="M993" s="8"/>
      <c r="N993" s="32">
        <v>0</v>
      </c>
      <c r="O993" s="11">
        <f t="shared" si="139"/>
        <v>250</v>
      </c>
      <c r="P993" s="11">
        <f t="shared" si="136"/>
        <v>1.1594867094408801</v>
      </c>
      <c r="Q993" s="12">
        <f t="shared" si="135"/>
        <v>355.41529571750459</v>
      </c>
      <c r="R993" s="12">
        <f t="shared" si="140"/>
        <v>0</v>
      </c>
      <c r="S993" s="12">
        <f t="shared" si="141"/>
        <v>25783</v>
      </c>
      <c r="T993" s="31">
        <f t="shared" si="137"/>
        <v>22480.017454132165</v>
      </c>
      <c r="U993" s="13"/>
      <c r="V993" s="39">
        <f t="shared" si="142"/>
        <v>-8.6885291693652288E-3</v>
      </c>
      <c r="W993" s="14">
        <f t="shared" si="143"/>
        <v>-8.7607787925877145E-3</v>
      </c>
      <c r="X993" s="40">
        <f t="shared" si="138"/>
        <v>5.2200080557911443E-9</v>
      </c>
      <c r="Y993" s="2"/>
      <c r="Z993" s="4"/>
      <c r="AA993" s="4"/>
      <c r="AB993" s="4"/>
      <c r="AC993" s="4"/>
      <c r="AD993" s="4"/>
      <c r="AE993" s="4"/>
    </row>
    <row r="994" spans="6:31">
      <c r="F994" s="25">
        <v>38114</v>
      </c>
      <c r="G994" s="8">
        <v>63.05</v>
      </c>
      <c r="H994" s="8">
        <v>63.34</v>
      </c>
      <c r="I994" s="8">
        <v>62.2</v>
      </c>
      <c r="J994" s="8">
        <v>62.2</v>
      </c>
      <c r="K994" s="8">
        <v>213400</v>
      </c>
      <c r="L994" s="26">
        <v>53.65</v>
      </c>
      <c r="M994" s="8"/>
      <c r="N994" s="32">
        <v>0</v>
      </c>
      <c r="O994" s="11">
        <f t="shared" si="139"/>
        <v>250</v>
      </c>
      <c r="P994" s="11">
        <f t="shared" si="136"/>
        <v>1.1593662628145387</v>
      </c>
      <c r="Q994" s="12">
        <f t="shared" si="135"/>
        <v>355.42624731851384</v>
      </c>
      <c r="R994" s="12">
        <f t="shared" si="140"/>
        <v>0</v>
      </c>
      <c r="S994" s="12">
        <f t="shared" si="141"/>
        <v>25783</v>
      </c>
      <c r="T994" s="31">
        <f t="shared" si="137"/>
        <v>22107.512583211563</v>
      </c>
      <c r="U994" s="13"/>
      <c r="V994" s="39">
        <f t="shared" si="142"/>
        <v>-1.6709314804037319E-2</v>
      </c>
      <c r="W994" s="14">
        <f t="shared" si="143"/>
        <v>-1.6636243202372347E-2</v>
      </c>
      <c r="X994" s="40">
        <f t="shared" si="138"/>
        <v>5.3394589698843761E-9</v>
      </c>
      <c r="Y994" s="2"/>
      <c r="Z994" s="4"/>
      <c r="AA994" s="4"/>
      <c r="AB994" s="4"/>
      <c r="AC994" s="4"/>
      <c r="AD994" s="4"/>
      <c r="AE994" s="4"/>
    </row>
    <row r="995" spans="6:31">
      <c r="F995" s="25">
        <v>38117</v>
      </c>
      <c r="G995" s="8">
        <v>61.7</v>
      </c>
      <c r="H995" s="8">
        <v>61.93</v>
      </c>
      <c r="I995" s="8">
        <v>61.1</v>
      </c>
      <c r="J995" s="8">
        <v>61.39</v>
      </c>
      <c r="K995" s="8">
        <v>309600</v>
      </c>
      <c r="L995" s="26">
        <v>52.95</v>
      </c>
      <c r="M995" s="8"/>
      <c r="N995" s="32">
        <v>0</v>
      </c>
      <c r="O995" s="11">
        <f t="shared" si="139"/>
        <v>250</v>
      </c>
      <c r="P995" s="11">
        <f t="shared" si="136"/>
        <v>1.1593956562795089</v>
      </c>
      <c r="Q995" s="12">
        <f t="shared" si="135"/>
        <v>355.4235745098909</v>
      </c>
      <c r="R995" s="12">
        <f t="shared" si="140"/>
        <v>0</v>
      </c>
      <c r="S995" s="12">
        <f t="shared" si="141"/>
        <v>25783</v>
      </c>
      <c r="T995" s="31">
        <f t="shared" si="137"/>
        <v>21819.453239162201</v>
      </c>
      <c r="U995" s="13"/>
      <c r="V995" s="39">
        <f t="shared" si="142"/>
        <v>-1.3115564343128907E-2</v>
      </c>
      <c r="W995" s="14">
        <f t="shared" si="143"/>
        <v>-1.3133397029291893E-2</v>
      </c>
      <c r="X995" s="40">
        <f t="shared" si="138"/>
        <v>3.1800469578756721E-10</v>
      </c>
      <c r="Y995" s="2"/>
      <c r="Z995" s="4"/>
      <c r="AA995" s="4"/>
      <c r="AB995" s="4"/>
      <c r="AC995" s="4"/>
      <c r="AD995" s="4"/>
      <c r="AE995" s="4"/>
    </row>
    <row r="996" spans="6:31">
      <c r="F996" s="25">
        <v>38118</v>
      </c>
      <c r="G996" s="8">
        <v>61.75</v>
      </c>
      <c r="H996" s="8">
        <v>62.13</v>
      </c>
      <c r="I996" s="8">
        <v>61.65</v>
      </c>
      <c r="J996" s="8">
        <v>62.13</v>
      </c>
      <c r="K996" s="8">
        <v>237400</v>
      </c>
      <c r="L996" s="26">
        <v>53.59</v>
      </c>
      <c r="M996" s="8"/>
      <c r="N996" s="32">
        <v>0</v>
      </c>
      <c r="O996" s="11">
        <f t="shared" si="139"/>
        <v>250</v>
      </c>
      <c r="P996" s="11">
        <f t="shared" si="136"/>
        <v>1.1593580891957453</v>
      </c>
      <c r="Q996" s="12">
        <f t="shared" si="135"/>
        <v>355.42699058667614</v>
      </c>
      <c r="R996" s="12">
        <f t="shared" si="140"/>
        <v>0</v>
      </c>
      <c r="S996" s="12">
        <f t="shared" si="141"/>
        <v>25783</v>
      </c>
      <c r="T996" s="31">
        <f t="shared" si="137"/>
        <v>22082.67892515019</v>
      </c>
      <c r="U996" s="13"/>
      <c r="V996" s="39">
        <f t="shared" si="142"/>
        <v>1.1991619873644622E-2</v>
      </c>
      <c r="W996" s="14">
        <f t="shared" si="143"/>
        <v>1.2014411459343429E-2</v>
      </c>
      <c r="X996" s="40">
        <f t="shared" si="138"/>
        <v>5.1945637866604552E-10</v>
      </c>
      <c r="Y996" s="2"/>
      <c r="Z996" s="4"/>
      <c r="AA996" s="4"/>
      <c r="AB996" s="4"/>
      <c r="AC996" s="4"/>
      <c r="AD996" s="4"/>
      <c r="AE996" s="4"/>
    </row>
    <row r="997" spans="6:31">
      <c r="F997" s="25">
        <v>38119</v>
      </c>
      <c r="G997" s="8">
        <v>61.79</v>
      </c>
      <c r="H997" s="8">
        <v>62.2</v>
      </c>
      <c r="I997" s="8">
        <v>60.97</v>
      </c>
      <c r="J997" s="8">
        <v>62.2</v>
      </c>
      <c r="K997" s="8">
        <v>149900</v>
      </c>
      <c r="L997" s="26">
        <v>53.65</v>
      </c>
      <c r="M997" s="8"/>
      <c r="N997" s="32">
        <v>0</v>
      </c>
      <c r="O997" s="11">
        <f t="shared" si="139"/>
        <v>250</v>
      </c>
      <c r="P997" s="11">
        <f t="shared" si="136"/>
        <v>1.1593662628145387</v>
      </c>
      <c r="Q997" s="12">
        <f t="shared" si="135"/>
        <v>355.42624731851384</v>
      </c>
      <c r="R997" s="12">
        <f t="shared" si="140"/>
        <v>0</v>
      </c>
      <c r="S997" s="12">
        <f t="shared" si="141"/>
        <v>25783</v>
      </c>
      <c r="T997" s="31">
        <f t="shared" si="137"/>
        <v>22107.512583211563</v>
      </c>
      <c r="U997" s="13"/>
      <c r="V997" s="39">
        <f t="shared" si="142"/>
        <v>1.1239444694842093E-3</v>
      </c>
      <c r="W997" s="14">
        <f t="shared" si="143"/>
        <v>1.1189855699485741E-3</v>
      </c>
      <c r="X997" s="40">
        <f t="shared" si="138"/>
        <v>2.4590684604523179E-11</v>
      </c>
      <c r="Y997" s="2"/>
      <c r="Z997" s="4"/>
      <c r="AA997" s="4"/>
      <c r="AB997" s="4"/>
      <c r="AC997" s="4"/>
      <c r="AD997" s="4"/>
      <c r="AE997" s="4"/>
    </row>
    <row r="998" spans="6:31">
      <c r="F998" s="25">
        <v>38120</v>
      </c>
      <c r="G998" s="8">
        <v>62.03</v>
      </c>
      <c r="H998" s="8">
        <v>62.53</v>
      </c>
      <c r="I998" s="8">
        <v>61.9</v>
      </c>
      <c r="J998" s="8">
        <v>62.13</v>
      </c>
      <c r="K998" s="8">
        <v>156000</v>
      </c>
      <c r="L998" s="26">
        <v>53.59</v>
      </c>
      <c r="M998" s="8"/>
      <c r="N998" s="32">
        <v>0</v>
      </c>
      <c r="O998" s="11">
        <f t="shared" si="139"/>
        <v>250</v>
      </c>
      <c r="P998" s="11">
        <f t="shared" si="136"/>
        <v>1.1593580891957453</v>
      </c>
      <c r="Q998" s="12">
        <f t="shared" si="135"/>
        <v>355.42699058667614</v>
      </c>
      <c r="R998" s="12">
        <f t="shared" si="140"/>
        <v>0</v>
      </c>
      <c r="S998" s="12">
        <f t="shared" si="141"/>
        <v>25783</v>
      </c>
      <c r="T998" s="31">
        <f t="shared" si="137"/>
        <v>22082.67892515019</v>
      </c>
      <c r="U998" s="13"/>
      <c r="V998" s="39">
        <f t="shared" si="142"/>
        <v>-1.1239444694841143E-3</v>
      </c>
      <c r="W998" s="14">
        <f t="shared" si="143"/>
        <v>-1.1189855699484752E-3</v>
      </c>
      <c r="X998" s="40">
        <f t="shared" si="138"/>
        <v>2.4590684604561888E-11</v>
      </c>
      <c r="Y998" s="2"/>
      <c r="Z998" s="4"/>
      <c r="AA998" s="4"/>
      <c r="AB998" s="4"/>
      <c r="AC998" s="4"/>
      <c r="AD998" s="4"/>
      <c r="AE998" s="4"/>
    </row>
    <row r="999" spans="6:31">
      <c r="F999" s="25">
        <v>38121</v>
      </c>
      <c r="G999" s="8">
        <v>62.26</v>
      </c>
      <c r="H999" s="8">
        <v>62.45</v>
      </c>
      <c r="I999" s="8">
        <v>61.73</v>
      </c>
      <c r="J999" s="8">
        <v>62.1</v>
      </c>
      <c r="K999" s="8">
        <v>87300</v>
      </c>
      <c r="L999" s="26">
        <v>53.56</v>
      </c>
      <c r="M999" s="8"/>
      <c r="N999" s="32">
        <v>0</v>
      </c>
      <c r="O999" s="11">
        <f t="shared" si="139"/>
        <v>250</v>
      </c>
      <c r="P999" s="11">
        <f t="shared" si="136"/>
        <v>1.159447348767737</v>
      </c>
      <c r="Q999" s="12">
        <f t="shared" si="135"/>
        <v>355.41887433364735</v>
      </c>
      <c r="R999" s="12">
        <f t="shared" si="140"/>
        <v>0</v>
      </c>
      <c r="S999" s="12">
        <f t="shared" si="141"/>
        <v>25783</v>
      </c>
      <c r="T999" s="31">
        <f t="shared" si="137"/>
        <v>22071.512096119503</v>
      </c>
      <c r="U999" s="13"/>
      <c r="V999" s="39">
        <f t="shared" si="142"/>
        <v>-5.0581061550368967E-4</v>
      </c>
      <c r="W999" s="14">
        <f t="shared" si="143"/>
        <v>-5.5996268378712241E-4</v>
      </c>
      <c r="X999" s="40">
        <f t="shared" si="138"/>
        <v>2.9324464993735627E-9</v>
      </c>
      <c r="Y999" s="2"/>
      <c r="Z999" s="4"/>
      <c r="AA999" s="4"/>
      <c r="AB999" s="4"/>
      <c r="AC999" s="4"/>
      <c r="AD999" s="4"/>
      <c r="AE999" s="4"/>
    </row>
    <row r="1000" spans="6:31">
      <c r="F1000" s="25">
        <v>38124</v>
      </c>
      <c r="G1000" s="8">
        <v>61.35</v>
      </c>
      <c r="H1000" s="8">
        <v>61.69</v>
      </c>
      <c r="I1000" s="8">
        <v>61.09</v>
      </c>
      <c r="J1000" s="8">
        <v>61.36</v>
      </c>
      <c r="K1000" s="8">
        <v>135200</v>
      </c>
      <c r="L1000" s="26">
        <v>52.92</v>
      </c>
      <c r="M1000" s="8"/>
      <c r="N1000" s="32">
        <v>0</v>
      </c>
      <c r="O1000" s="11">
        <f t="shared" si="139"/>
        <v>250</v>
      </c>
      <c r="P1000" s="11">
        <f t="shared" si="136"/>
        <v>1.1594860166288736</v>
      </c>
      <c r="Q1000" s="12">
        <f t="shared" si="135"/>
        <v>355.41535870488127</v>
      </c>
      <c r="R1000" s="12">
        <f t="shared" si="140"/>
        <v>0</v>
      </c>
      <c r="S1000" s="12">
        <f t="shared" si="141"/>
        <v>25783</v>
      </c>
      <c r="T1000" s="31">
        <f t="shared" si="137"/>
        <v>21808.286410131514</v>
      </c>
      <c r="U1000" s="13"/>
      <c r="V1000" s="39">
        <f t="shared" si="142"/>
        <v>-1.199772343771182E-2</v>
      </c>
      <c r="W1000" s="14">
        <f t="shared" si="143"/>
        <v>-1.2021181576216868E-2</v>
      </c>
      <c r="X1000" s="40">
        <f t="shared" si="138"/>
        <v>5.5028426212202571E-10</v>
      </c>
      <c r="Y1000" s="2"/>
      <c r="Z1000" s="4"/>
      <c r="AA1000" s="4"/>
      <c r="AB1000" s="4"/>
      <c r="AC1000" s="4"/>
      <c r="AD1000" s="4"/>
      <c r="AE1000" s="4"/>
    </row>
    <row r="1001" spans="6:31">
      <c r="F1001" s="25">
        <v>38125</v>
      </c>
      <c r="G1001" s="8">
        <v>61.72</v>
      </c>
      <c r="H1001" s="8">
        <v>61.98</v>
      </c>
      <c r="I1001" s="8">
        <v>61.6</v>
      </c>
      <c r="J1001" s="8">
        <v>61.86</v>
      </c>
      <c r="K1001" s="8">
        <v>55800</v>
      </c>
      <c r="L1001" s="26">
        <v>53.35</v>
      </c>
      <c r="M1001" s="8"/>
      <c r="N1001" s="32">
        <v>0</v>
      </c>
      <c r="O1001" s="11">
        <f t="shared" si="139"/>
        <v>250</v>
      </c>
      <c r="P1001" s="11">
        <f t="shared" si="136"/>
        <v>1.1595126522961574</v>
      </c>
      <c r="Q1001" s="12">
        <f t="shared" si="135"/>
        <v>355.41293716302448</v>
      </c>
      <c r="R1001" s="12">
        <f t="shared" si="140"/>
        <v>0</v>
      </c>
      <c r="S1001" s="12">
        <f t="shared" si="141"/>
        <v>25783</v>
      </c>
      <c r="T1001" s="31">
        <f t="shared" si="137"/>
        <v>21985.844292904694</v>
      </c>
      <c r="U1001" s="13"/>
      <c r="V1001" s="39">
        <f t="shared" si="142"/>
        <v>8.1087969017419239E-3</v>
      </c>
      <c r="W1001" s="14">
        <f t="shared" si="143"/>
        <v>8.0926385010075142E-3</v>
      </c>
      <c r="X1001" s="40">
        <f t="shared" si="138"/>
        <v>2.6109391429377159E-10</v>
      </c>
      <c r="Y1001" s="2"/>
      <c r="Z1001" s="4"/>
      <c r="AA1001" s="4"/>
      <c r="AB1001" s="4"/>
      <c r="AC1001" s="4"/>
      <c r="AD1001" s="4"/>
      <c r="AE1001" s="4"/>
    </row>
    <row r="1002" spans="6:31">
      <c r="F1002" s="25">
        <v>38126</v>
      </c>
      <c r="G1002" s="8">
        <v>62.36</v>
      </c>
      <c r="H1002" s="8">
        <v>62.72</v>
      </c>
      <c r="I1002" s="8">
        <v>61.7</v>
      </c>
      <c r="J1002" s="8">
        <v>61.78</v>
      </c>
      <c r="K1002" s="8">
        <v>72300</v>
      </c>
      <c r="L1002" s="26">
        <v>53.28</v>
      </c>
      <c r="M1002" s="8"/>
      <c r="N1002" s="33">
        <f>-D8</f>
        <v>-200</v>
      </c>
      <c r="O1002" s="11">
        <f t="shared" si="139"/>
        <v>50</v>
      </c>
      <c r="P1002" s="11">
        <f t="shared" si="136"/>
        <v>1.1595345345345345</v>
      </c>
      <c r="Q1002" s="12">
        <f t="shared" si="135"/>
        <v>155.41094785528904</v>
      </c>
      <c r="R1002" s="12">
        <f t="shared" si="140"/>
        <v>-12356</v>
      </c>
      <c r="S1002" s="12">
        <f t="shared" si="141"/>
        <v>13427</v>
      </c>
      <c r="T1002" s="31">
        <f t="shared" si="137"/>
        <v>9601.2883584997562</v>
      </c>
      <c r="U1002" s="13"/>
      <c r="V1002" s="39">
        <f t="shared" si="142"/>
        <v>-1.299676955264004E-3</v>
      </c>
      <c r="W1002" s="14">
        <f t="shared" si="143"/>
        <v>-1.3129515156287015E-3</v>
      </c>
      <c r="X1002" s="40">
        <f t="shared" si="138"/>
        <v>1.7621395287599881E-10</v>
      </c>
      <c r="Y1002" s="2"/>
      <c r="Z1002" s="4"/>
      <c r="AA1002" s="4"/>
      <c r="AB1002" s="4"/>
      <c r="AC1002" s="4"/>
      <c r="AD1002" s="4"/>
      <c r="AE1002" s="4"/>
    </row>
    <row r="1003" spans="6:31">
      <c r="F1003" s="25">
        <v>38127</v>
      </c>
      <c r="G1003" s="8">
        <v>61.78</v>
      </c>
      <c r="H1003" s="8">
        <v>61.93</v>
      </c>
      <c r="I1003" s="8">
        <v>61.53</v>
      </c>
      <c r="J1003" s="8">
        <v>61.77</v>
      </c>
      <c r="K1003" s="8">
        <v>75300</v>
      </c>
      <c r="L1003" s="26">
        <v>53.27</v>
      </c>
      <c r="M1003" s="8"/>
      <c r="N1003" s="32">
        <v>0</v>
      </c>
      <c r="O1003" s="11">
        <f t="shared" si="139"/>
        <v>50</v>
      </c>
      <c r="P1003" s="11">
        <f t="shared" si="136"/>
        <v>1.1595644828233527</v>
      </c>
      <c r="Q1003" s="12">
        <f t="shared" si="135"/>
        <v>155.40822538701951</v>
      </c>
      <c r="R1003" s="12">
        <f t="shared" si="140"/>
        <v>0</v>
      </c>
      <c r="S1003" s="12">
        <f t="shared" si="141"/>
        <v>13427</v>
      </c>
      <c r="T1003" s="31">
        <f t="shared" si="137"/>
        <v>9599.566082156196</v>
      </c>
      <c r="U1003" s="13"/>
      <c r="V1003" s="39">
        <f t="shared" si="142"/>
        <v>-1.7939580277557052E-4</v>
      </c>
      <c r="W1003" s="14">
        <f t="shared" si="143"/>
        <v>-1.8770530322585667E-4</v>
      </c>
      <c r="X1003" s="40">
        <f t="shared" si="138"/>
        <v>6.9047797733305835E-11</v>
      </c>
      <c r="Y1003" s="2"/>
      <c r="Z1003" s="4"/>
      <c r="AA1003" s="4"/>
      <c r="AB1003" s="4"/>
      <c r="AC1003" s="4"/>
      <c r="AD1003" s="4"/>
      <c r="AE1003" s="4"/>
    </row>
    <row r="1004" spans="6:31">
      <c r="F1004" s="25">
        <v>38128</v>
      </c>
      <c r="G1004" s="8">
        <v>62.06</v>
      </c>
      <c r="H1004" s="8">
        <v>62.27</v>
      </c>
      <c r="I1004" s="8">
        <v>61.78</v>
      </c>
      <c r="J1004" s="8">
        <v>62.04</v>
      </c>
      <c r="K1004" s="8">
        <v>168700</v>
      </c>
      <c r="L1004" s="26">
        <v>53.51</v>
      </c>
      <c r="M1004" s="8"/>
      <c r="N1004" s="32">
        <v>0</v>
      </c>
      <c r="O1004" s="11">
        <f t="shared" si="139"/>
        <v>50</v>
      </c>
      <c r="P1004" s="11">
        <f t="shared" si="136"/>
        <v>1.1594094561764157</v>
      </c>
      <c r="Q1004" s="12">
        <f t="shared" si="135"/>
        <v>155.42231970344437</v>
      </c>
      <c r="R1004" s="12">
        <f t="shared" si="140"/>
        <v>0</v>
      </c>
      <c r="S1004" s="12">
        <f t="shared" si="141"/>
        <v>13427</v>
      </c>
      <c r="T1004" s="31">
        <f t="shared" si="137"/>
        <v>9642.4007144016887</v>
      </c>
      <c r="U1004" s="13"/>
      <c r="V1004" s="39">
        <f t="shared" si="142"/>
        <v>4.4522167047537841E-3</v>
      </c>
      <c r="W1004" s="14">
        <f t="shared" si="143"/>
        <v>4.4952313943053606E-3</v>
      </c>
      <c r="X1004" s="40">
        <f t="shared" si="138"/>
        <v>1.8502635172185046E-9</v>
      </c>
      <c r="Y1004" s="2"/>
      <c r="Z1004" s="4"/>
      <c r="AA1004" s="4"/>
      <c r="AB1004" s="4"/>
      <c r="AC1004" s="4"/>
      <c r="AD1004" s="4"/>
      <c r="AE1004" s="4"/>
    </row>
    <row r="1005" spans="6:31">
      <c r="F1005" s="25">
        <v>38131</v>
      </c>
      <c r="G1005" s="8">
        <v>62.35</v>
      </c>
      <c r="H1005" s="8">
        <v>62.5</v>
      </c>
      <c r="I1005" s="8">
        <v>61.96</v>
      </c>
      <c r="J1005" s="8">
        <v>62.21</v>
      </c>
      <c r="K1005" s="8">
        <v>280200</v>
      </c>
      <c r="L1005" s="26">
        <v>53.65</v>
      </c>
      <c r="M1005" s="8"/>
      <c r="N1005" s="32">
        <v>0</v>
      </c>
      <c r="O1005" s="11">
        <f t="shared" si="139"/>
        <v>50</v>
      </c>
      <c r="P1005" s="11">
        <f t="shared" si="136"/>
        <v>1.1595526561043803</v>
      </c>
      <c r="Q1005" s="12">
        <f t="shared" si="135"/>
        <v>155.40930048563831</v>
      </c>
      <c r="R1005" s="12">
        <f t="shared" si="140"/>
        <v>0</v>
      </c>
      <c r="S1005" s="12">
        <f t="shared" si="141"/>
        <v>13427</v>
      </c>
      <c r="T1005" s="31">
        <f t="shared" si="137"/>
        <v>9668.0125832115591</v>
      </c>
      <c r="U1005" s="13"/>
      <c r="V1005" s="39">
        <f t="shared" si="142"/>
        <v>2.6526499908011243E-3</v>
      </c>
      <c r="W1005" s="14">
        <f t="shared" si="143"/>
        <v>2.6129167534942946E-3</v>
      </c>
      <c r="X1005" s="40">
        <f t="shared" si="138"/>
        <v>1.5787301468808434E-9</v>
      </c>
      <c r="Y1005" s="2"/>
      <c r="Z1005" s="4"/>
      <c r="AA1005" s="4"/>
      <c r="AB1005" s="4"/>
      <c r="AC1005" s="4"/>
      <c r="AD1005" s="4"/>
      <c r="AE1005" s="4"/>
    </row>
    <row r="1006" spans="6:31">
      <c r="F1006" s="25">
        <v>38132</v>
      </c>
      <c r="G1006" s="8">
        <v>62.15</v>
      </c>
      <c r="H1006" s="8">
        <v>63.29</v>
      </c>
      <c r="I1006" s="8">
        <v>61.92</v>
      </c>
      <c r="J1006" s="8">
        <v>63.22</v>
      </c>
      <c r="K1006" s="8">
        <v>104400</v>
      </c>
      <c r="L1006" s="26">
        <v>54.53</v>
      </c>
      <c r="M1006" s="8"/>
      <c r="N1006" s="32">
        <v>0</v>
      </c>
      <c r="O1006" s="11">
        <f t="shared" si="139"/>
        <v>50</v>
      </c>
      <c r="P1006" s="11">
        <f t="shared" si="136"/>
        <v>1.1593618191821016</v>
      </c>
      <c r="Q1006" s="12">
        <f t="shared" si="135"/>
        <v>155.42665139900413</v>
      </c>
      <c r="R1006" s="12">
        <f t="shared" si="140"/>
        <v>0</v>
      </c>
      <c r="S1006" s="12">
        <f t="shared" si="141"/>
        <v>13427</v>
      </c>
      <c r="T1006" s="31">
        <f t="shared" si="137"/>
        <v>9826.0729014450408</v>
      </c>
      <c r="U1006" s="13"/>
      <c r="V1006" s="39">
        <f t="shared" si="142"/>
        <v>1.6216588585792988E-2</v>
      </c>
      <c r="W1006" s="14">
        <f t="shared" si="143"/>
        <v>1.6269539861262814E-2</v>
      </c>
      <c r="X1006" s="40">
        <f t="shared" si="138"/>
        <v>2.8038375738814501E-9</v>
      </c>
      <c r="Y1006" s="2"/>
      <c r="Z1006" s="4"/>
      <c r="AA1006" s="4"/>
      <c r="AB1006" s="4"/>
      <c r="AC1006" s="4"/>
      <c r="AD1006" s="4"/>
      <c r="AE1006" s="4"/>
    </row>
    <row r="1007" spans="6:31">
      <c r="F1007" s="25">
        <v>38133</v>
      </c>
      <c r="G1007" s="8">
        <v>63.18</v>
      </c>
      <c r="H1007" s="8">
        <v>63.47</v>
      </c>
      <c r="I1007" s="8">
        <v>63.05</v>
      </c>
      <c r="J1007" s="8">
        <v>63.38</v>
      </c>
      <c r="K1007" s="8">
        <v>63100</v>
      </c>
      <c r="L1007" s="26">
        <v>54.66</v>
      </c>
      <c r="M1007" s="8"/>
      <c r="N1007" s="32">
        <v>0</v>
      </c>
      <c r="O1007" s="11">
        <f t="shared" si="139"/>
        <v>50</v>
      </c>
      <c r="P1007" s="11">
        <f t="shared" si="136"/>
        <v>1.1595316502012443</v>
      </c>
      <c r="Q1007" s="12">
        <f t="shared" si="135"/>
        <v>155.41121006486821</v>
      </c>
      <c r="R1007" s="12">
        <f t="shared" si="140"/>
        <v>0</v>
      </c>
      <c r="S1007" s="12">
        <f t="shared" si="141"/>
        <v>13427</v>
      </c>
      <c r="T1007" s="31">
        <f t="shared" si="137"/>
        <v>9849.9624939113473</v>
      </c>
      <c r="U1007" s="13"/>
      <c r="V1007" s="39">
        <f t="shared" si="142"/>
        <v>2.4282944938104982E-3</v>
      </c>
      <c r="W1007" s="14">
        <f t="shared" si="143"/>
        <v>2.3811715619517218E-3</v>
      </c>
      <c r="X1007" s="40">
        <f t="shared" si="138"/>
        <v>2.2205707069668912E-9</v>
      </c>
      <c r="Y1007" s="2"/>
      <c r="Z1007" s="4"/>
      <c r="AA1007" s="4"/>
      <c r="AB1007" s="4"/>
      <c r="AC1007" s="4"/>
      <c r="AD1007" s="4"/>
      <c r="AE1007" s="4"/>
    </row>
    <row r="1008" spans="6:31">
      <c r="F1008" s="25">
        <v>38134</v>
      </c>
      <c r="G1008" s="8">
        <v>63.56</v>
      </c>
      <c r="H1008" s="8">
        <v>63.89</v>
      </c>
      <c r="I1008" s="8">
        <v>63.36</v>
      </c>
      <c r="J1008" s="8">
        <v>63.86</v>
      </c>
      <c r="K1008" s="8">
        <v>76000</v>
      </c>
      <c r="L1008" s="26">
        <v>55.08</v>
      </c>
      <c r="M1008" s="8"/>
      <c r="N1008" s="32">
        <v>0</v>
      </c>
      <c r="O1008" s="11">
        <f t="shared" si="139"/>
        <v>50</v>
      </c>
      <c r="P1008" s="11">
        <f t="shared" si="136"/>
        <v>1.1594045025417574</v>
      </c>
      <c r="Q1008" s="12">
        <f t="shared" si="135"/>
        <v>155.42277012748144</v>
      </c>
      <c r="R1008" s="12">
        <f t="shared" si="140"/>
        <v>0</v>
      </c>
      <c r="S1008" s="12">
        <f t="shared" si="141"/>
        <v>13427</v>
      </c>
      <c r="T1008" s="31">
        <f t="shared" si="137"/>
        <v>9925.2981003409641</v>
      </c>
      <c r="U1008" s="13"/>
      <c r="V1008" s="39">
        <f t="shared" si="142"/>
        <v>7.6192139690293434E-3</v>
      </c>
      <c r="W1008" s="14">
        <f t="shared" si="143"/>
        <v>7.6544933605322647E-3</v>
      </c>
      <c r="X1008" s="40">
        <f t="shared" si="138"/>
        <v>1.2446354648163933E-9</v>
      </c>
      <c r="Y1008" s="2"/>
      <c r="Z1008" s="4"/>
      <c r="AA1008" s="4"/>
      <c r="AB1008" s="4"/>
      <c r="AC1008" s="4"/>
      <c r="AD1008" s="4"/>
      <c r="AE1008" s="4"/>
    </row>
    <row r="1009" spans="6:31">
      <c r="F1009" s="25">
        <v>38135</v>
      </c>
      <c r="G1009" s="8">
        <v>63.75</v>
      </c>
      <c r="H1009" s="8">
        <v>63.8</v>
      </c>
      <c r="I1009" s="8">
        <v>63.56</v>
      </c>
      <c r="J1009" s="8">
        <v>63.74</v>
      </c>
      <c r="K1009" s="8">
        <v>85900</v>
      </c>
      <c r="L1009" s="26">
        <v>54.97</v>
      </c>
      <c r="M1009" s="8"/>
      <c r="N1009" s="32">
        <v>0</v>
      </c>
      <c r="O1009" s="11">
        <f t="shared" si="139"/>
        <v>50</v>
      </c>
      <c r="P1009" s="11">
        <f t="shared" si="136"/>
        <v>1.1595415681280699</v>
      </c>
      <c r="Q1009" s="12">
        <f t="shared" si="135"/>
        <v>155.41030844935329</v>
      </c>
      <c r="R1009" s="12">
        <f t="shared" si="140"/>
        <v>0</v>
      </c>
      <c r="S1009" s="12">
        <f t="shared" si="141"/>
        <v>13427</v>
      </c>
      <c r="T1009" s="31">
        <f t="shared" si="137"/>
        <v>9905.8530605617798</v>
      </c>
      <c r="U1009" s="13"/>
      <c r="V1009" s="39">
        <f t="shared" si="142"/>
        <v>-1.9610607425821461E-3</v>
      </c>
      <c r="W1009" s="14">
        <f t="shared" si="143"/>
        <v>-1.9990919878850504E-3</v>
      </c>
      <c r="X1009" s="40">
        <f t="shared" si="138"/>
        <v>1.4463756192896798E-9</v>
      </c>
      <c r="Y1009" s="2"/>
      <c r="Z1009" s="4"/>
      <c r="AA1009" s="4"/>
      <c r="AB1009" s="4"/>
      <c r="AC1009" s="4"/>
      <c r="AD1009" s="4"/>
      <c r="AE1009" s="4"/>
    </row>
    <row r="1010" spans="6:31">
      <c r="F1010" s="25">
        <v>38139</v>
      </c>
      <c r="G1010" s="8">
        <v>63.69</v>
      </c>
      <c r="H1010" s="8">
        <v>63.87</v>
      </c>
      <c r="I1010" s="8">
        <v>63.38</v>
      </c>
      <c r="J1010" s="8">
        <v>63.78</v>
      </c>
      <c r="K1010" s="8">
        <v>69800</v>
      </c>
      <c r="L1010" s="26">
        <v>55.01</v>
      </c>
      <c r="M1010" s="8"/>
      <c r="N1010" s="32">
        <v>0</v>
      </c>
      <c r="O1010" s="11">
        <f t="shared" si="139"/>
        <v>50</v>
      </c>
      <c r="P1010" s="11">
        <f t="shared" si="136"/>
        <v>1.1594255589892748</v>
      </c>
      <c r="Q1010" s="12">
        <f t="shared" si="135"/>
        <v>155.42085553364734</v>
      </c>
      <c r="R1010" s="12">
        <f t="shared" si="140"/>
        <v>0</v>
      </c>
      <c r="S1010" s="12">
        <f t="shared" si="141"/>
        <v>13427</v>
      </c>
      <c r="T1010" s="31">
        <f t="shared" si="137"/>
        <v>9912.742165936028</v>
      </c>
      <c r="U1010" s="13"/>
      <c r="V1010" s="39">
        <f t="shared" si="142"/>
        <v>6.9521634333717273E-4</v>
      </c>
      <c r="W1010" s="14">
        <f t="shared" si="143"/>
        <v>7.2740501479768714E-4</v>
      </c>
      <c r="X1010" s="40">
        <f t="shared" si="138"/>
        <v>1.0361105703929349E-9</v>
      </c>
      <c r="Y1010" s="2"/>
      <c r="Z1010" s="4"/>
      <c r="AA1010" s="4"/>
      <c r="AB1010" s="4"/>
      <c r="AC1010" s="4"/>
      <c r="AD1010" s="4"/>
      <c r="AE1010" s="4"/>
    </row>
    <row r="1011" spans="6:31">
      <c r="F1011" s="25">
        <v>38140</v>
      </c>
      <c r="G1011" s="8">
        <v>63.95</v>
      </c>
      <c r="H1011" s="8">
        <v>64.180000000000007</v>
      </c>
      <c r="I1011" s="8">
        <v>63.68</v>
      </c>
      <c r="J1011" s="8">
        <v>64.069999999999993</v>
      </c>
      <c r="K1011" s="8">
        <v>55400</v>
      </c>
      <c r="L1011" s="26">
        <v>55.26</v>
      </c>
      <c r="M1011" s="8"/>
      <c r="N1011" s="32">
        <v>0</v>
      </c>
      <c r="O1011" s="11">
        <f t="shared" si="139"/>
        <v>50</v>
      </c>
      <c r="P1011" s="11">
        <f t="shared" si="136"/>
        <v>1.1594281577994932</v>
      </c>
      <c r="Q1011" s="12">
        <f t="shared" si="135"/>
        <v>155.42061923716381</v>
      </c>
      <c r="R1011" s="12">
        <f t="shared" si="140"/>
        <v>0</v>
      </c>
      <c r="S1011" s="12">
        <f t="shared" si="141"/>
        <v>13427</v>
      </c>
      <c r="T1011" s="31">
        <f t="shared" si="137"/>
        <v>9957.7990745250845</v>
      </c>
      <c r="U1011" s="13"/>
      <c r="V1011" s="39">
        <f t="shared" si="142"/>
        <v>4.5350537025121351E-3</v>
      </c>
      <c r="W1011" s="14">
        <f t="shared" si="143"/>
        <v>4.5343326079038317E-3</v>
      </c>
      <c r="X1011" s="40">
        <f t="shared" si="138"/>
        <v>5.1997743412418273E-13</v>
      </c>
      <c r="Y1011" s="2"/>
      <c r="Z1011" s="4"/>
      <c r="AA1011" s="4"/>
      <c r="AB1011" s="4"/>
      <c r="AC1011" s="4"/>
      <c r="AD1011" s="4"/>
      <c r="AE1011" s="4"/>
    </row>
    <row r="1012" spans="6:31">
      <c r="F1012" s="25">
        <v>38141</v>
      </c>
      <c r="G1012" s="8">
        <v>63.87</v>
      </c>
      <c r="H1012" s="8">
        <v>63.97</v>
      </c>
      <c r="I1012" s="8">
        <v>63.53</v>
      </c>
      <c r="J1012" s="8">
        <v>63.57</v>
      </c>
      <c r="K1012" s="8">
        <v>64200</v>
      </c>
      <c r="L1012" s="26">
        <v>54.83</v>
      </c>
      <c r="M1012" s="8"/>
      <c r="N1012" s="32">
        <v>0</v>
      </c>
      <c r="O1012" s="11">
        <f t="shared" si="139"/>
        <v>50</v>
      </c>
      <c r="P1012" s="11">
        <f t="shared" si="136"/>
        <v>1.1594017873426956</v>
      </c>
      <c r="Q1012" s="12">
        <f t="shared" si="135"/>
        <v>155.42301701670453</v>
      </c>
      <c r="R1012" s="12">
        <f t="shared" si="140"/>
        <v>0</v>
      </c>
      <c r="S1012" s="12">
        <f t="shared" si="141"/>
        <v>13427</v>
      </c>
      <c r="T1012" s="31">
        <f t="shared" si="137"/>
        <v>9880.2411917519075</v>
      </c>
      <c r="U1012" s="13"/>
      <c r="V1012" s="39">
        <f t="shared" si="142"/>
        <v>-7.8191471418643937E-3</v>
      </c>
      <c r="W1012" s="14">
        <f t="shared" si="143"/>
        <v>-7.8118300793133871E-3</v>
      </c>
      <c r="X1012" s="40">
        <f t="shared" si="138"/>
        <v>5.3539404375343932E-11</v>
      </c>
      <c r="Y1012" s="2"/>
      <c r="Z1012" s="4"/>
      <c r="AA1012" s="4"/>
      <c r="AB1012" s="4"/>
      <c r="AC1012" s="4"/>
      <c r="AD1012" s="4"/>
      <c r="AE1012" s="4"/>
    </row>
    <row r="1013" spans="6:31">
      <c r="F1013" s="25">
        <v>38142</v>
      </c>
      <c r="G1013" s="8">
        <v>63.95</v>
      </c>
      <c r="H1013" s="8">
        <v>64.12</v>
      </c>
      <c r="I1013" s="8">
        <v>63.57</v>
      </c>
      <c r="J1013" s="8">
        <v>63.84</v>
      </c>
      <c r="K1013" s="8">
        <v>150000</v>
      </c>
      <c r="L1013" s="26">
        <v>55.06</v>
      </c>
      <c r="M1013" s="8"/>
      <c r="N1013" s="32">
        <v>0</v>
      </c>
      <c r="O1013" s="11">
        <f t="shared" si="139"/>
        <v>50</v>
      </c>
      <c r="P1013" s="11">
        <f t="shared" si="136"/>
        <v>1.1594624046494733</v>
      </c>
      <c r="Q1013" s="12">
        <f t="shared" si="135"/>
        <v>155.4175054457055</v>
      </c>
      <c r="R1013" s="12">
        <f t="shared" si="140"/>
        <v>0</v>
      </c>
      <c r="S1013" s="12">
        <f t="shared" si="141"/>
        <v>13427</v>
      </c>
      <c r="T1013" s="31">
        <f t="shared" si="137"/>
        <v>9921.85354765384</v>
      </c>
      <c r="U1013" s="13"/>
      <c r="V1013" s="39">
        <f t="shared" si="142"/>
        <v>4.2028298220113114E-3</v>
      </c>
      <c r="W1013" s="14">
        <f t="shared" si="143"/>
        <v>4.1860102985042365E-3</v>
      </c>
      <c r="X1013" s="40">
        <f t="shared" si="138"/>
        <v>2.8289637100504439E-10</v>
      </c>
      <c r="Y1013" s="2"/>
      <c r="Z1013" s="4"/>
      <c r="AA1013" s="4"/>
      <c r="AB1013" s="4"/>
      <c r="AC1013" s="4"/>
      <c r="AD1013" s="4"/>
      <c r="AE1013" s="4"/>
    </row>
    <row r="1014" spans="6:31">
      <c r="F1014" s="25">
        <v>38145</v>
      </c>
      <c r="G1014" s="8">
        <v>64.209999999999994</v>
      </c>
      <c r="H1014" s="8">
        <v>64.81</v>
      </c>
      <c r="I1014" s="8">
        <v>64.099999999999994</v>
      </c>
      <c r="J1014" s="8">
        <v>64.77</v>
      </c>
      <c r="K1014" s="8">
        <v>90300</v>
      </c>
      <c r="L1014" s="26">
        <v>55.86</v>
      </c>
      <c r="M1014" s="8"/>
      <c r="N1014" s="32">
        <v>0</v>
      </c>
      <c r="O1014" s="11">
        <f t="shared" si="139"/>
        <v>50</v>
      </c>
      <c r="P1014" s="11">
        <f t="shared" si="136"/>
        <v>1.1595059076262084</v>
      </c>
      <c r="Q1014" s="12">
        <f t="shared" si="135"/>
        <v>155.41355033408709</v>
      </c>
      <c r="R1014" s="12">
        <f t="shared" si="140"/>
        <v>0</v>
      </c>
      <c r="S1014" s="12">
        <f t="shared" si="141"/>
        <v>13427</v>
      </c>
      <c r="T1014" s="31">
        <f t="shared" si="137"/>
        <v>10066.13565513882</v>
      </c>
      <c r="U1014" s="13"/>
      <c r="V1014" s="39">
        <f t="shared" si="142"/>
        <v>1.4437131427434489E-2</v>
      </c>
      <c r="W1014" s="14">
        <f t="shared" si="143"/>
        <v>1.442506080256949E-2</v>
      </c>
      <c r="X1014" s="40">
        <f t="shared" si="138"/>
        <v>1.4569998463154331E-10</v>
      </c>
      <c r="Y1014" s="2"/>
      <c r="Z1014" s="4"/>
      <c r="AA1014" s="4"/>
      <c r="AB1014" s="4"/>
      <c r="AC1014" s="4"/>
      <c r="AD1014" s="4"/>
      <c r="AE1014" s="4"/>
    </row>
    <row r="1015" spans="6:31">
      <c r="F1015" s="25">
        <v>38146</v>
      </c>
      <c r="G1015" s="8">
        <v>64.56</v>
      </c>
      <c r="H1015" s="8">
        <v>64.900000000000006</v>
      </c>
      <c r="I1015" s="8">
        <v>64.56</v>
      </c>
      <c r="J1015" s="8">
        <v>64.849999999999994</v>
      </c>
      <c r="K1015" s="8">
        <v>257500</v>
      </c>
      <c r="L1015" s="26">
        <v>55.93</v>
      </c>
      <c r="M1015" s="8"/>
      <c r="N1015" s="32">
        <v>0</v>
      </c>
      <c r="O1015" s="11">
        <f t="shared" si="139"/>
        <v>50</v>
      </c>
      <c r="P1015" s="11">
        <f t="shared" si="136"/>
        <v>1.1594850706239941</v>
      </c>
      <c r="Q1015" s="12">
        <f t="shared" si="135"/>
        <v>155.415444711546</v>
      </c>
      <c r="R1015" s="12">
        <f t="shared" si="140"/>
        <v>0</v>
      </c>
      <c r="S1015" s="12">
        <f t="shared" si="141"/>
        <v>13427</v>
      </c>
      <c r="T1015" s="31">
        <f t="shared" si="137"/>
        <v>10078.691589543758</v>
      </c>
      <c r="U1015" s="13"/>
      <c r="V1015" s="39">
        <f t="shared" si="142"/>
        <v>1.2465667616158318E-3</v>
      </c>
      <c r="W1015" s="14">
        <f t="shared" si="143"/>
        <v>1.2523483164658734E-3</v>
      </c>
      <c r="X1015" s="40">
        <f t="shared" si="138"/>
        <v>3.3426376484039796E-11</v>
      </c>
      <c r="Y1015" s="2"/>
      <c r="Z1015" s="4"/>
      <c r="AA1015" s="4"/>
      <c r="AB1015" s="4"/>
      <c r="AC1015" s="4"/>
      <c r="AD1015" s="4"/>
      <c r="AE1015" s="4"/>
    </row>
    <row r="1016" spans="6:31">
      <c r="F1016" s="25">
        <v>38147</v>
      </c>
      <c r="G1016" s="8">
        <v>64.709999999999994</v>
      </c>
      <c r="H1016" s="8">
        <v>64.81</v>
      </c>
      <c r="I1016" s="8">
        <v>64.16</v>
      </c>
      <c r="J1016" s="8">
        <v>64.16</v>
      </c>
      <c r="K1016" s="8">
        <v>510400</v>
      </c>
      <c r="L1016" s="26">
        <v>55.34</v>
      </c>
      <c r="M1016" s="8"/>
      <c r="N1016" s="32">
        <v>0</v>
      </c>
      <c r="O1016" s="11">
        <f t="shared" si="139"/>
        <v>50</v>
      </c>
      <c r="P1016" s="11">
        <f t="shared" si="136"/>
        <v>1.1593783881460065</v>
      </c>
      <c r="Q1016" s="12">
        <f t="shared" si="135"/>
        <v>155.42514472059824</v>
      </c>
      <c r="R1016" s="12">
        <f t="shared" si="140"/>
        <v>0</v>
      </c>
      <c r="S1016" s="12">
        <f t="shared" si="141"/>
        <v>13427</v>
      </c>
      <c r="T1016" s="31">
        <f t="shared" si="137"/>
        <v>9972.0772852735827</v>
      </c>
      <c r="U1016" s="13"/>
      <c r="V1016" s="39">
        <f t="shared" si="142"/>
        <v>-1.06345357342303E-2</v>
      </c>
      <c r="W1016" s="14">
        <f t="shared" si="143"/>
        <v>-1.0604934474716681E-2</v>
      </c>
      <c r="X1016" s="40">
        <f t="shared" si="138"/>
        <v>8.7623456479265214E-10</v>
      </c>
      <c r="Y1016" s="2"/>
      <c r="Z1016" s="4"/>
      <c r="AA1016" s="4"/>
      <c r="AB1016" s="4"/>
      <c r="AC1016" s="4"/>
      <c r="AD1016" s="4"/>
      <c r="AE1016" s="4"/>
    </row>
    <row r="1017" spans="6:31">
      <c r="F1017" s="25">
        <v>38148</v>
      </c>
      <c r="G1017" s="8">
        <v>64.430000000000007</v>
      </c>
      <c r="H1017" s="8">
        <v>64.540000000000006</v>
      </c>
      <c r="I1017" s="8">
        <v>64.3</v>
      </c>
      <c r="J1017" s="8">
        <v>64.45</v>
      </c>
      <c r="K1017" s="8">
        <v>50000</v>
      </c>
      <c r="L1017" s="26">
        <v>55.59</v>
      </c>
      <c r="M1017" s="8"/>
      <c r="N1017" s="32">
        <v>0</v>
      </c>
      <c r="O1017" s="11">
        <f t="shared" si="139"/>
        <v>50</v>
      </c>
      <c r="P1017" s="11">
        <f t="shared" si="136"/>
        <v>1.159381183666127</v>
      </c>
      <c r="Q1017" s="12">
        <f t="shared" si="135"/>
        <v>155.42489051765153</v>
      </c>
      <c r="R1017" s="12">
        <f t="shared" si="140"/>
        <v>0</v>
      </c>
      <c r="S1017" s="12">
        <f t="shared" si="141"/>
        <v>13427</v>
      </c>
      <c r="T1017" s="31">
        <f t="shared" si="137"/>
        <v>10017.134193862641</v>
      </c>
      <c r="U1017" s="13"/>
      <c r="V1017" s="39">
        <f t="shared" si="142"/>
        <v>4.5081302926417363E-3</v>
      </c>
      <c r="W1017" s="14">
        <f t="shared" si="143"/>
        <v>4.5073546065981579E-3</v>
      </c>
      <c r="X1017" s="40">
        <f t="shared" si="138"/>
        <v>6.0168883820239061E-13</v>
      </c>
      <c r="Y1017" s="2"/>
      <c r="Z1017" s="4"/>
      <c r="AA1017" s="4"/>
      <c r="AB1017" s="4"/>
      <c r="AC1017" s="4"/>
      <c r="AD1017" s="4"/>
      <c r="AE1017" s="4"/>
    </row>
    <row r="1018" spans="6:31">
      <c r="F1018" s="25">
        <v>38152</v>
      </c>
      <c r="G1018" s="8">
        <v>64.12</v>
      </c>
      <c r="H1018" s="8">
        <v>64.2</v>
      </c>
      <c r="I1018" s="8">
        <v>63.71</v>
      </c>
      <c r="J1018" s="8">
        <v>63.85</v>
      </c>
      <c r="K1018" s="8">
        <v>92100</v>
      </c>
      <c r="L1018" s="26">
        <v>55.07</v>
      </c>
      <c r="M1018" s="8"/>
      <c r="N1018" s="32">
        <v>0</v>
      </c>
      <c r="O1018" s="11">
        <f t="shared" si="139"/>
        <v>50</v>
      </c>
      <c r="P1018" s="11">
        <f t="shared" si="136"/>
        <v>1.1594334483384783</v>
      </c>
      <c r="Q1018" s="12">
        <f t="shared" si="135"/>
        <v>155.42013819886301</v>
      </c>
      <c r="R1018" s="12">
        <f t="shared" si="140"/>
        <v>0</v>
      </c>
      <c r="S1018" s="12">
        <f t="shared" si="141"/>
        <v>13427</v>
      </c>
      <c r="T1018" s="31">
        <f t="shared" si="137"/>
        <v>9923.5758239974039</v>
      </c>
      <c r="U1018" s="13"/>
      <c r="V1018" s="39">
        <f t="shared" si="142"/>
        <v>-9.3837236786717838E-3</v>
      </c>
      <c r="W1018" s="14">
        <f t="shared" si="143"/>
        <v>-9.3982256909880893E-3</v>
      </c>
      <c r="X1018" s="40">
        <f t="shared" si="138"/>
        <v>2.1030836122227734E-10</v>
      </c>
      <c r="Y1018" s="2"/>
      <c r="Z1018" s="4"/>
      <c r="AA1018" s="4"/>
      <c r="AB1018" s="4"/>
      <c r="AC1018" s="4"/>
      <c r="AD1018" s="4"/>
      <c r="AE1018" s="4"/>
    </row>
    <row r="1019" spans="6:31">
      <c r="F1019" s="25">
        <v>38153</v>
      </c>
      <c r="G1019" s="8">
        <v>64.2</v>
      </c>
      <c r="H1019" s="8">
        <v>64.58</v>
      </c>
      <c r="I1019" s="8">
        <v>64.05</v>
      </c>
      <c r="J1019" s="8">
        <v>64.31</v>
      </c>
      <c r="K1019" s="8">
        <v>810200</v>
      </c>
      <c r="L1019" s="26">
        <v>55.47</v>
      </c>
      <c r="M1019" s="8"/>
      <c r="N1019" s="32">
        <v>0</v>
      </c>
      <c r="O1019" s="11">
        <f t="shared" si="139"/>
        <v>50</v>
      </c>
      <c r="P1019" s="11">
        <f t="shared" si="136"/>
        <v>1.1593654227510366</v>
      </c>
      <c r="Q1019" s="12">
        <f t="shared" si="135"/>
        <v>155.42632370921928</v>
      </c>
      <c r="R1019" s="12">
        <f t="shared" si="140"/>
        <v>0</v>
      </c>
      <c r="S1019" s="12">
        <f t="shared" si="141"/>
        <v>13427</v>
      </c>
      <c r="T1019" s="31">
        <f t="shared" si="137"/>
        <v>9995.4668777398911</v>
      </c>
      <c r="U1019" s="13"/>
      <c r="V1019" s="39">
        <f t="shared" si="142"/>
        <v>7.2183555177411539E-3</v>
      </c>
      <c r="W1019" s="14">
        <f t="shared" si="143"/>
        <v>7.2372307927530168E-3</v>
      </c>
      <c r="X1019" s="40">
        <f t="shared" si="138"/>
        <v>3.5627600677345613E-10</v>
      </c>
      <c r="Y1019" s="2"/>
      <c r="Z1019" s="4"/>
      <c r="AA1019" s="4"/>
      <c r="AB1019" s="4"/>
      <c r="AC1019" s="4"/>
      <c r="AD1019" s="4"/>
      <c r="AE1019" s="4"/>
    </row>
    <row r="1020" spans="6:31">
      <c r="F1020" s="25">
        <v>38154</v>
      </c>
      <c r="G1020" s="8">
        <v>64.349999999999994</v>
      </c>
      <c r="H1020" s="8">
        <v>64.44</v>
      </c>
      <c r="I1020" s="8">
        <v>64.2</v>
      </c>
      <c r="J1020" s="8">
        <v>64.349999999999994</v>
      </c>
      <c r="K1020" s="8">
        <v>226300</v>
      </c>
      <c r="L1020" s="26">
        <v>55.5</v>
      </c>
      <c r="M1020" s="8"/>
      <c r="N1020" s="32">
        <v>0</v>
      </c>
      <c r="O1020" s="11">
        <f t="shared" si="139"/>
        <v>50</v>
      </c>
      <c r="P1020" s="11">
        <f t="shared" si="136"/>
        <v>1.1594594594594594</v>
      </c>
      <c r="Q1020" s="12">
        <f t="shared" si="135"/>
        <v>155.41777322098804</v>
      </c>
      <c r="R1020" s="12">
        <f t="shared" si="140"/>
        <v>0</v>
      </c>
      <c r="S1020" s="12">
        <f t="shared" si="141"/>
        <v>13427</v>
      </c>
      <c r="T1020" s="31">
        <f t="shared" si="137"/>
        <v>10001.133706770579</v>
      </c>
      <c r="U1020" s="13"/>
      <c r="V1020" s="39">
        <f t="shared" si="142"/>
        <v>5.667792541475807E-4</v>
      </c>
      <c r="W1020" s="14">
        <f t="shared" si="143"/>
        <v>5.4068668524567766E-4</v>
      </c>
      <c r="X1020" s="40">
        <f t="shared" si="138"/>
        <v>6.8082215190055747E-10</v>
      </c>
      <c r="Y1020" s="2"/>
      <c r="Z1020" s="4"/>
      <c r="AA1020" s="4"/>
      <c r="AB1020" s="4"/>
      <c r="AC1020" s="4"/>
      <c r="AD1020" s="4"/>
      <c r="AE1020" s="4"/>
    </row>
    <row r="1021" spans="6:31">
      <c r="F1021" s="25">
        <v>38155</v>
      </c>
      <c r="G1021" s="8">
        <v>64.28</v>
      </c>
      <c r="H1021" s="8">
        <v>64.36</v>
      </c>
      <c r="I1021" s="8">
        <v>64</v>
      </c>
      <c r="J1021" s="8">
        <v>64.209999999999994</v>
      </c>
      <c r="K1021" s="8">
        <v>1031400</v>
      </c>
      <c r="L1021" s="26">
        <v>55.38</v>
      </c>
      <c r="M1021" s="8"/>
      <c r="N1021" s="32">
        <v>0</v>
      </c>
      <c r="O1021" s="11">
        <f t="shared" si="139"/>
        <v>50</v>
      </c>
      <c r="P1021" s="11">
        <f t="shared" si="136"/>
        <v>1.1594438425424338</v>
      </c>
      <c r="Q1021" s="12">
        <f t="shared" si="135"/>
        <v>155.41919312642631</v>
      </c>
      <c r="R1021" s="12">
        <f t="shared" si="140"/>
        <v>0</v>
      </c>
      <c r="S1021" s="12">
        <f t="shared" si="141"/>
        <v>13427</v>
      </c>
      <c r="T1021" s="31">
        <f t="shared" si="137"/>
        <v>9979.4663906478327</v>
      </c>
      <c r="U1021" s="13"/>
      <c r="V1021" s="39">
        <f t="shared" si="142"/>
        <v>-2.1688362221776963E-3</v>
      </c>
      <c r="W1021" s="14">
        <f t="shared" si="143"/>
        <v>-2.1645030095730142E-3</v>
      </c>
      <c r="X1021" s="40">
        <f t="shared" si="138"/>
        <v>1.8776731477376273E-11</v>
      </c>
      <c r="Y1021" s="2"/>
      <c r="Z1021" s="4"/>
      <c r="AA1021" s="4"/>
      <c r="AB1021" s="4"/>
      <c r="AC1021" s="4"/>
      <c r="AD1021" s="4"/>
      <c r="AE1021" s="4"/>
    </row>
    <row r="1022" spans="6:31">
      <c r="F1022" s="25">
        <v>38156</v>
      </c>
      <c r="G1022" s="8">
        <v>64.2</v>
      </c>
      <c r="H1022" s="8">
        <v>64.61</v>
      </c>
      <c r="I1022" s="8">
        <v>64.2</v>
      </c>
      <c r="J1022" s="8">
        <v>64.41</v>
      </c>
      <c r="K1022" s="8">
        <v>150100</v>
      </c>
      <c r="L1022" s="26">
        <v>55.55</v>
      </c>
      <c r="M1022" s="8"/>
      <c r="N1022" s="32">
        <v>0</v>
      </c>
      <c r="O1022" s="11">
        <f t="shared" si="139"/>
        <v>50</v>
      </c>
      <c r="P1022" s="11">
        <f t="shared" si="136"/>
        <v>1.1594959495949595</v>
      </c>
      <c r="Q1022" s="12">
        <f t="shared" si="135"/>
        <v>155.41445565111616</v>
      </c>
      <c r="R1022" s="12">
        <f t="shared" si="140"/>
        <v>0</v>
      </c>
      <c r="S1022" s="12">
        <f t="shared" si="141"/>
        <v>13427</v>
      </c>
      <c r="T1022" s="31">
        <f t="shared" si="137"/>
        <v>10010.245088488391</v>
      </c>
      <c r="U1022" s="13"/>
      <c r="V1022" s="39">
        <f t="shared" si="142"/>
        <v>3.079456368910328E-3</v>
      </c>
      <c r="W1022" s="14">
        <f t="shared" si="143"/>
        <v>3.0649983428232132E-3</v>
      </c>
      <c r="X1022" s="40">
        <f t="shared" si="138"/>
        <v>2.0903451833569361E-10</v>
      </c>
      <c r="Y1022" s="2"/>
      <c r="Z1022" s="4"/>
      <c r="AA1022" s="4"/>
      <c r="AB1022" s="4"/>
      <c r="AC1022" s="4"/>
      <c r="AD1022" s="4"/>
      <c r="AE1022" s="4"/>
    </row>
    <row r="1023" spans="6:31">
      <c r="F1023" s="25">
        <v>38159</v>
      </c>
      <c r="G1023" s="8">
        <v>64.489999999999995</v>
      </c>
      <c r="H1023" s="8">
        <v>64.56</v>
      </c>
      <c r="I1023" s="8">
        <v>64.11</v>
      </c>
      <c r="J1023" s="8">
        <v>64.209999999999994</v>
      </c>
      <c r="K1023" s="8">
        <v>146100</v>
      </c>
      <c r="L1023" s="26">
        <v>55.38</v>
      </c>
      <c r="M1023" s="8"/>
      <c r="N1023" s="32">
        <v>0</v>
      </c>
      <c r="O1023" s="11">
        <f t="shared" si="139"/>
        <v>50</v>
      </c>
      <c r="P1023" s="11">
        <f t="shared" si="136"/>
        <v>1.1594438425424338</v>
      </c>
      <c r="Q1023" s="12">
        <f t="shared" si="135"/>
        <v>155.41919312642631</v>
      </c>
      <c r="R1023" s="12">
        <f t="shared" si="140"/>
        <v>0</v>
      </c>
      <c r="S1023" s="12">
        <f t="shared" si="141"/>
        <v>13427</v>
      </c>
      <c r="T1023" s="31">
        <f t="shared" si="137"/>
        <v>9979.4663906478327</v>
      </c>
      <c r="U1023" s="13"/>
      <c r="V1023" s="39">
        <f t="shared" si="142"/>
        <v>-3.0794563689103332E-3</v>
      </c>
      <c r="W1023" s="14">
        <f t="shared" si="143"/>
        <v>-3.0649983428230722E-3</v>
      </c>
      <c r="X1023" s="40">
        <f t="shared" si="138"/>
        <v>2.090345183399197E-10</v>
      </c>
      <c r="Y1023" s="2"/>
      <c r="Z1023" s="4"/>
      <c r="AA1023" s="4"/>
      <c r="AB1023" s="4"/>
      <c r="AC1023" s="4"/>
      <c r="AD1023" s="4"/>
      <c r="AE1023" s="4"/>
    </row>
    <row r="1024" spans="6:31">
      <c r="F1024" s="25">
        <v>38160</v>
      </c>
      <c r="G1024" s="8">
        <v>64.14</v>
      </c>
      <c r="H1024" s="8">
        <v>64.44</v>
      </c>
      <c r="I1024" s="8">
        <v>63.84</v>
      </c>
      <c r="J1024" s="8">
        <v>64.430000000000007</v>
      </c>
      <c r="K1024" s="8">
        <v>284100</v>
      </c>
      <c r="L1024" s="26">
        <v>55.57</v>
      </c>
      <c r="M1024" s="8"/>
      <c r="N1024" s="32">
        <v>0</v>
      </c>
      <c r="O1024" s="11">
        <f t="shared" si="139"/>
        <v>50</v>
      </c>
      <c r="P1024" s="11">
        <f t="shared" si="136"/>
        <v>1.1594385459780459</v>
      </c>
      <c r="Q1024" s="12">
        <f t="shared" si="135"/>
        <v>155.41967470395025</v>
      </c>
      <c r="R1024" s="12">
        <f t="shared" si="140"/>
        <v>0</v>
      </c>
      <c r="S1024" s="12">
        <f t="shared" si="141"/>
        <v>13427</v>
      </c>
      <c r="T1024" s="31">
        <f t="shared" si="137"/>
        <v>10013.689641175515</v>
      </c>
      <c r="U1024" s="13"/>
      <c r="V1024" s="39">
        <f t="shared" si="142"/>
        <v>3.4234999115611625E-3</v>
      </c>
      <c r="W1024" s="14">
        <f t="shared" si="143"/>
        <v>3.4249695490141349E-3</v>
      </c>
      <c r="X1024" s="40">
        <f t="shared" si="138"/>
        <v>2.1598342431791682E-12</v>
      </c>
      <c r="Y1024" s="2"/>
      <c r="Z1024" s="4"/>
      <c r="AA1024" s="4"/>
      <c r="AB1024" s="4"/>
      <c r="AC1024" s="4"/>
      <c r="AD1024" s="4"/>
      <c r="AE1024" s="4"/>
    </row>
    <row r="1025" spans="6:31">
      <c r="F1025" s="25">
        <v>38161</v>
      </c>
      <c r="G1025" s="8">
        <v>64.42</v>
      </c>
      <c r="H1025" s="8">
        <v>65.040000000000006</v>
      </c>
      <c r="I1025" s="8">
        <v>64.23</v>
      </c>
      <c r="J1025" s="8">
        <v>65.03</v>
      </c>
      <c r="K1025" s="8">
        <v>196800</v>
      </c>
      <c r="L1025" s="26">
        <v>56.09</v>
      </c>
      <c r="M1025" s="8"/>
      <c r="N1025" s="32">
        <v>0</v>
      </c>
      <c r="O1025" s="11">
        <f t="shared" si="139"/>
        <v>50</v>
      </c>
      <c r="P1025" s="11">
        <f t="shared" si="136"/>
        <v>1.1593866999465146</v>
      </c>
      <c r="Q1025" s="12">
        <f t="shared" si="135"/>
        <v>155.42438891343616</v>
      </c>
      <c r="R1025" s="12">
        <f t="shared" si="140"/>
        <v>0</v>
      </c>
      <c r="S1025" s="12">
        <f t="shared" si="141"/>
        <v>13427</v>
      </c>
      <c r="T1025" s="31">
        <f t="shared" si="137"/>
        <v>10107.248011040754</v>
      </c>
      <c r="U1025" s="13"/>
      <c r="V1025" s="39">
        <f t="shared" si="142"/>
        <v>9.2996703986224141E-3</v>
      </c>
      <c r="W1025" s="14">
        <f t="shared" si="143"/>
        <v>9.3140562284157544E-3</v>
      </c>
      <c r="X1025" s="40">
        <f t="shared" si="138"/>
        <v>2.0695209884295978E-10</v>
      </c>
      <c r="Y1025" s="2"/>
      <c r="Z1025" s="4"/>
      <c r="AA1025" s="4"/>
      <c r="AB1025" s="4"/>
      <c r="AC1025" s="4"/>
      <c r="AD1025" s="4"/>
      <c r="AE1025" s="4"/>
    </row>
    <row r="1026" spans="6:31">
      <c r="F1026" s="25">
        <v>38162</v>
      </c>
      <c r="G1026" s="8">
        <v>64.86</v>
      </c>
      <c r="H1026" s="8">
        <v>65.13</v>
      </c>
      <c r="I1026" s="8">
        <v>64.739999999999995</v>
      </c>
      <c r="J1026" s="8">
        <v>64.86</v>
      </c>
      <c r="K1026" s="8">
        <v>104500</v>
      </c>
      <c r="L1026" s="26">
        <v>55.94</v>
      </c>
      <c r="M1026" s="8"/>
      <c r="N1026" s="32">
        <v>0</v>
      </c>
      <c r="O1026" s="11">
        <f t="shared" si="139"/>
        <v>50</v>
      </c>
      <c r="P1026" s="11">
        <f t="shared" si="136"/>
        <v>1.1594565606006435</v>
      </c>
      <c r="Q1026" s="12">
        <f t="shared" si="135"/>
        <v>155.41803678518841</v>
      </c>
      <c r="R1026" s="12">
        <f t="shared" si="140"/>
        <v>0</v>
      </c>
      <c r="S1026" s="12">
        <f t="shared" si="141"/>
        <v>13427</v>
      </c>
      <c r="T1026" s="31">
        <f t="shared" si="137"/>
        <v>10080.41386588732</v>
      </c>
      <c r="U1026" s="13"/>
      <c r="V1026" s="39">
        <f t="shared" si="142"/>
        <v>-2.6584714090369496E-3</v>
      </c>
      <c r="W1026" s="14">
        <f t="shared" si="143"/>
        <v>-2.6778557464319963E-3</v>
      </c>
      <c r="X1026" s="40">
        <f t="shared" si="138"/>
        <v>3.7575253624500556E-10</v>
      </c>
      <c r="Y1026" s="2"/>
      <c r="Z1026" s="4"/>
      <c r="AA1026" s="4"/>
      <c r="AB1026" s="4"/>
      <c r="AC1026" s="4"/>
      <c r="AD1026" s="4"/>
      <c r="AE1026" s="4"/>
    </row>
    <row r="1027" spans="6:31">
      <c r="F1027" s="25">
        <v>38163</v>
      </c>
      <c r="G1027" s="8">
        <v>64.61</v>
      </c>
      <c r="H1027" s="8">
        <v>64.91</v>
      </c>
      <c r="I1027" s="8">
        <v>64.400000000000006</v>
      </c>
      <c r="J1027" s="8">
        <v>64.5</v>
      </c>
      <c r="K1027" s="8">
        <v>134400</v>
      </c>
      <c r="L1027" s="26">
        <v>55.81</v>
      </c>
      <c r="M1027" s="8"/>
      <c r="N1027" s="32">
        <v>0</v>
      </c>
      <c r="O1027" s="11">
        <f t="shared" si="139"/>
        <v>50</v>
      </c>
      <c r="P1027" s="11">
        <f t="shared" si="136"/>
        <v>1.155706862569432</v>
      </c>
      <c r="Q1027" s="12">
        <f t="shared" si="135"/>
        <v>155.7600662545893</v>
      </c>
      <c r="R1027" s="12">
        <f t="shared" si="140"/>
        <v>0</v>
      </c>
      <c r="S1027" s="12">
        <f t="shared" si="141"/>
        <v>13427</v>
      </c>
      <c r="T1027" s="31">
        <f t="shared" si="137"/>
        <v>10046.52427342101</v>
      </c>
      <c r="U1027" s="13"/>
      <c r="V1027" s="39">
        <f t="shared" si="142"/>
        <v>-3.3675886773485808E-3</v>
      </c>
      <c r="W1027" s="14">
        <f t="shared" si="143"/>
        <v>-2.3266229734713374E-3</v>
      </c>
      <c r="X1027" s="40">
        <f t="shared" si="138"/>
        <v>1.0836095966486449E-6</v>
      </c>
      <c r="Y1027" s="2"/>
      <c r="Z1027" s="4"/>
      <c r="AA1027" s="4"/>
      <c r="AB1027" s="4"/>
      <c r="AC1027" s="4"/>
      <c r="AD1027" s="4"/>
      <c r="AE1027" s="4"/>
    </row>
    <row r="1028" spans="6:31">
      <c r="F1028" s="25">
        <v>38166</v>
      </c>
      <c r="G1028" s="8">
        <v>64.67</v>
      </c>
      <c r="H1028" s="8">
        <v>64.81</v>
      </c>
      <c r="I1028" s="8">
        <v>64.150000000000006</v>
      </c>
      <c r="J1028" s="8">
        <v>64.319999999999993</v>
      </c>
      <c r="K1028" s="8">
        <v>115100</v>
      </c>
      <c r="L1028" s="26">
        <v>55.65</v>
      </c>
      <c r="M1028" s="8"/>
      <c r="N1028" s="32">
        <v>0</v>
      </c>
      <c r="O1028" s="11">
        <f t="shared" si="139"/>
        <v>50</v>
      </c>
      <c r="P1028" s="11">
        <f t="shared" si="136"/>
        <v>1.1557951482479782</v>
      </c>
      <c r="Q1028" s="12">
        <f t="shared" ref="Q1028:Q1091" si="144">$D$4*$P$4/P1028+O1028</f>
        <v>155.75198774757484</v>
      </c>
      <c r="R1028" s="12">
        <f t="shared" si="140"/>
        <v>0</v>
      </c>
      <c r="S1028" s="12">
        <f t="shared" si="141"/>
        <v>13427</v>
      </c>
      <c r="T1028" s="31">
        <f t="shared" si="137"/>
        <v>10017.967851924013</v>
      </c>
      <c r="U1028" s="13"/>
      <c r="V1028" s="39">
        <f t="shared" si="142"/>
        <v>-2.8464653478205708E-3</v>
      </c>
      <c r="W1028" s="14">
        <f t="shared" si="143"/>
        <v>-2.8709870787884603E-3</v>
      </c>
      <c r="X1028" s="40">
        <f t="shared" si="138"/>
        <v>6.0131528966155187E-10</v>
      </c>
      <c r="Y1028" s="2"/>
      <c r="Z1028" s="4"/>
      <c r="AA1028" s="4"/>
      <c r="AB1028" s="4"/>
      <c r="AC1028" s="4"/>
      <c r="AD1028" s="4"/>
      <c r="AE1028" s="4"/>
    </row>
    <row r="1029" spans="6:31">
      <c r="F1029" s="25">
        <v>38167</v>
      </c>
      <c r="G1029" s="8">
        <v>64.3</v>
      </c>
      <c r="H1029" s="8">
        <v>64.59</v>
      </c>
      <c r="I1029" s="8">
        <v>64.28</v>
      </c>
      <c r="J1029" s="8">
        <v>64.41</v>
      </c>
      <c r="K1029" s="8">
        <v>64500</v>
      </c>
      <c r="L1029" s="26">
        <v>55.73</v>
      </c>
      <c r="M1029" s="8"/>
      <c r="N1029" s="32">
        <v>0</v>
      </c>
      <c r="O1029" s="11">
        <f t="shared" si="139"/>
        <v>50</v>
      </c>
      <c r="P1029" s="11">
        <f t="shared" ref="P1029:P1092" si="145">J1029/L1029</f>
        <v>1.1557509420419882</v>
      </c>
      <c r="Q1029" s="12">
        <f t="shared" si="144"/>
        <v>155.75603264512517</v>
      </c>
      <c r="R1029" s="12">
        <f t="shared" si="140"/>
        <v>0</v>
      </c>
      <c r="S1029" s="12">
        <f t="shared" si="141"/>
        <v>13427</v>
      </c>
      <c r="T1029" s="31">
        <f t="shared" ref="T1029:T1092" si="146">Q1029*J1029</f>
        <v>10032.246062672511</v>
      </c>
      <c r="U1029" s="13"/>
      <c r="V1029" s="39">
        <f t="shared" si="142"/>
        <v>1.4242454691903994E-3</v>
      </c>
      <c r="W1029" s="14">
        <f t="shared" si="143"/>
        <v>1.4365238598910873E-3</v>
      </c>
      <c r="X1029" s="40">
        <f t="shared" ref="X1029:X1092" si="147">(V1029-W1029)^2</f>
        <v>1.5075887819873778E-10</v>
      </c>
      <c r="Y1029" s="2"/>
      <c r="Z1029" s="4"/>
      <c r="AA1029" s="4"/>
      <c r="AB1029" s="4"/>
      <c r="AC1029" s="4"/>
      <c r="AD1029" s="4"/>
      <c r="AE1029" s="4"/>
    </row>
    <row r="1030" spans="6:31">
      <c r="F1030" s="25">
        <v>38168</v>
      </c>
      <c r="G1030" s="8">
        <v>64.55</v>
      </c>
      <c r="H1030" s="8">
        <v>64.94</v>
      </c>
      <c r="I1030" s="8">
        <v>64.37</v>
      </c>
      <c r="J1030" s="8">
        <v>64.760000000000005</v>
      </c>
      <c r="K1030" s="8">
        <v>113900</v>
      </c>
      <c r="L1030" s="26">
        <v>56.03</v>
      </c>
      <c r="M1030" s="8"/>
      <c r="N1030" s="32">
        <v>0</v>
      </c>
      <c r="O1030" s="11">
        <f t="shared" ref="O1030:O1093" si="148">O1029+N1030</f>
        <v>50</v>
      </c>
      <c r="P1030" s="11">
        <f t="shared" si="145"/>
        <v>1.1558093878279494</v>
      </c>
      <c r="Q1030" s="12">
        <f t="shared" si="144"/>
        <v>155.75068488232517</v>
      </c>
      <c r="R1030" s="12">
        <f t="shared" ref="R1030:R1093" si="149">IF(N1030&lt;&gt;0,N1030*J1030,0)</f>
        <v>0</v>
      </c>
      <c r="S1030" s="12">
        <f t="shared" ref="S1030:S1093" si="150">IF(N1030&lt;&gt;0,N1030*J1030+S1029,S1029)</f>
        <v>13427</v>
      </c>
      <c r="T1030" s="31">
        <f t="shared" si="146"/>
        <v>10086.414352979378</v>
      </c>
      <c r="U1030" s="13"/>
      <c r="V1030" s="39">
        <f t="shared" ref="V1030:V1093" si="151">LN((T1030-R1030)/T1029)</f>
        <v>5.3848934353670748E-3</v>
      </c>
      <c r="W1030" s="14">
        <f t="shared" ref="W1030:W1093" si="152">LN(L1030/L1029)</f>
        <v>5.3686599957482734E-3</v>
      </c>
      <c r="X1030" s="40">
        <f t="shared" si="147"/>
        <v>2.6352456185727347E-10</v>
      </c>
      <c r="Y1030" s="2"/>
      <c r="Z1030" s="4"/>
      <c r="AA1030" s="4"/>
      <c r="AB1030" s="4"/>
      <c r="AC1030" s="4"/>
      <c r="AD1030" s="4"/>
      <c r="AE1030" s="4"/>
    </row>
    <row r="1031" spans="6:31">
      <c r="F1031" s="25">
        <v>38169</v>
      </c>
      <c r="G1031" s="8">
        <v>64.739999999999995</v>
      </c>
      <c r="H1031" s="8">
        <v>64.760000000000005</v>
      </c>
      <c r="I1031" s="8">
        <v>63.84</v>
      </c>
      <c r="J1031" s="8">
        <v>64</v>
      </c>
      <c r="K1031" s="8">
        <v>135500</v>
      </c>
      <c r="L1031" s="26">
        <v>55.37</v>
      </c>
      <c r="M1031" s="8"/>
      <c r="N1031" s="32">
        <v>0</v>
      </c>
      <c r="O1031" s="11">
        <f t="shared" si="148"/>
        <v>50</v>
      </c>
      <c r="P1031" s="11">
        <f t="shared" si="145"/>
        <v>1.1558605743182229</v>
      </c>
      <c r="Q1031" s="12">
        <f t="shared" si="144"/>
        <v>155.74600178600423</v>
      </c>
      <c r="R1031" s="12">
        <f t="shared" si="149"/>
        <v>0</v>
      </c>
      <c r="S1031" s="12">
        <f t="shared" si="150"/>
        <v>13427</v>
      </c>
      <c r="T1031" s="31">
        <f t="shared" si="146"/>
        <v>9967.7441143042706</v>
      </c>
      <c r="U1031" s="13"/>
      <c r="V1031" s="39">
        <f t="shared" si="151"/>
        <v>-1.1835113803756139E-2</v>
      </c>
      <c r="W1031" s="14">
        <f t="shared" si="152"/>
        <v>-1.1849330742317468E-2</v>
      </c>
      <c r="X1031" s="40">
        <f t="shared" si="147"/>
        <v>2.0212134205659035E-10</v>
      </c>
      <c r="Y1031" s="2"/>
      <c r="Z1031" s="4"/>
      <c r="AA1031" s="4"/>
      <c r="AB1031" s="4"/>
      <c r="AC1031" s="4"/>
      <c r="AD1031" s="4"/>
      <c r="AE1031" s="4"/>
    </row>
    <row r="1032" spans="6:31">
      <c r="F1032" s="25">
        <v>38170</v>
      </c>
      <c r="G1032" s="8">
        <v>64.09</v>
      </c>
      <c r="H1032" s="8">
        <v>64.099999999999994</v>
      </c>
      <c r="I1032" s="8">
        <v>63.74</v>
      </c>
      <c r="J1032" s="8">
        <v>63.92</v>
      </c>
      <c r="K1032" s="8">
        <v>38600</v>
      </c>
      <c r="L1032" s="26">
        <v>55.3</v>
      </c>
      <c r="M1032" s="8"/>
      <c r="N1032" s="32">
        <v>0</v>
      </c>
      <c r="O1032" s="11">
        <f t="shared" si="148"/>
        <v>50</v>
      </c>
      <c r="P1032" s="11">
        <f t="shared" si="145"/>
        <v>1.1558770343580471</v>
      </c>
      <c r="Q1032" s="12">
        <f t="shared" si="144"/>
        <v>155.74449593084063</v>
      </c>
      <c r="R1032" s="12">
        <f t="shared" si="149"/>
        <v>0</v>
      </c>
      <c r="S1032" s="12">
        <f t="shared" si="150"/>
        <v>13427</v>
      </c>
      <c r="T1032" s="31">
        <f t="shared" si="146"/>
        <v>9955.1881798993327</v>
      </c>
      <c r="U1032" s="13"/>
      <c r="V1032" s="39">
        <f t="shared" si="151"/>
        <v>-1.260450608561206E-3</v>
      </c>
      <c r="W1032" s="14">
        <f t="shared" si="152"/>
        <v>-1.2650223065867451E-3</v>
      </c>
      <c r="X1032" s="40">
        <f t="shared" si="147"/>
        <v>2.0900422836718575E-11</v>
      </c>
      <c r="Y1032" s="2"/>
      <c r="Z1032" s="4"/>
      <c r="AA1032" s="4"/>
      <c r="AB1032" s="4"/>
      <c r="AC1032" s="4"/>
      <c r="AD1032" s="4"/>
      <c r="AE1032" s="4"/>
    </row>
    <row r="1033" spans="6:31">
      <c r="F1033" s="25">
        <v>38174</v>
      </c>
      <c r="G1033" s="8">
        <v>63.73</v>
      </c>
      <c r="H1033" s="8">
        <v>63.73</v>
      </c>
      <c r="I1033" s="8">
        <v>63.2</v>
      </c>
      <c r="J1033" s="8">
        <v>63.25</v>
      </c>
      <c r="K1033" s="8">
        <v>634800</v>
      </c>
      <c r="L1033" s="26">
        <v>54.72</v>
      </c>
      <c r="M1033" s="8"/>
      <c r="N1033" s="32">
        <v>0</v>
      </c>
      <c r="O1033" s="11">
        <f t="shared" si="148"/>
        <v>50</v>
      </c>
      <c r="P1033" s="11">
        <f t="shared" si="145"/>
        <v>1.1558845029239766</v>
      </c>
      <c r="Q1033" s="12">
        <f t="shared" si="144"/>
        <v>155.74381267941064</v>
      </c>
      <c r="R1033" s="12">
        <f t="shared" si="149"/>
        <v>0</v>
      </c>
      <c r="S1033" s="12">
        <f t="shared" si="150"/>
        <v>13427</v>
      </c>
      <c r="T1033" s="31">
        <f t="shared" si="146"/>
        <v>9850.7961519727232</v>
      </c>
      <c r="U1033" s="13"/>
      <c r="V1033" s="39">
        <f t="shared" si="151"/>
        <v>-1.0541560862107833E-2</v>
      </c>
      <c r="W1033" s="14">
        <f t="shared" si="152"/>
        <v>-1.0543635213994021E-2</v>
      </c>
      <c r="X1033" s="40">
        <f t="shared" si="147"/>
        <v>4.3029357477320014E-12</v>
      </c>
      <c r="Y1033" s="2"/>
      <c r="Z1033" s="4"/>
      <c r="AA1033" s="4"/>
      <c r="AB1033" s="4"/>
      <c r="AC1033" s="4"/>
      <c r="AD1033" s="4"/>
      <c r="AE1033" s="4"/>
    </row>
    <row r="1034" spans="6:31">
      <c r="F1034" s="25">
        <v>38175</v>
      </c>
      <c r="G1034" s="8">
        <v>63.25</v>
      </c>
      <c r="H1034" s="8">
        <v>63.65</v>
      </c>
      <c r="I1034" s="8">
        <v>63.25</v>
      </c>
      <c r="J1034" s="8">
        <v>63.43</v>
      </c>
      <c r="K1034" s="8">
        <v>129000</v>
      </c>
      <c r="L1034" s="26">
        <v>54.88</v>
      </c>
      <c r="M1034" s="8"/>
      <c r="N1034" s="32">
        <v>0</v>
      </c>
      <c r="O1034" s="11">
        <f t="shared" si="148"/>
        <v>50</v>
      </c>
      <c r="P1034" s="11">
        <f t="shared" si="145"/>
        <v>1.1557944606413995</v>
      </c>
      <c r="Q1034" s="12">
        <f t="shared" si="144"/>
        <v>155.75205066166984</v>
      </c>
      <c r="R1034" s="12">
        <f t="shared" si="149"/>
        <v>0</v>
      </c>
      <c r="S1034" s="12">
        <f t="shared" si="150"/>
        <v>13427</v>
      </c>
      <c r="T1034" s="31">
        <f t="shared" si="146"/>
        <v>9879.3525734697178</v>
      </c>
      <c r="U1034" s="13"/>
      <c r="V1034" s="39">
        <f t="shared" si="151"/>
        <v>2.8947010825508966E-3</v>
      </c>
      <c r="W1034" s="14">
        <f t="shared" si="152"/>
        <v>2.9197101033348462E-3</v>
      </c>
      <c r="X1034" s="40">
        <f t="shared" si="147"/>
        <v>6.2545112057201956E-10</v>
      </c>
      <c r="Y1034" s="2"/>
      <c r="Z1034" s="4"/>
      <c r="AA1034" s="4"/>
      <c r="AB1034" s="4"/>
      <c r="AC1034" s="4"/>
      <c r="AD1034" s="4"/>
      <c r="AE1034" s="4"/>
    </row>
    <row r="1035" spans="6:31">
      <c r="F1035" s="25">
        <v>38176</v>
      </c>
      <c r="G1035" s="8">
        <v>63.25</v>
      </c>
      <c r="H1035" s="8">
        <v>63.48</v>
      </c>
      <c r="I1035" s="8">
        <v>62.89</v>
      </c>
      <c r="J1035" s="8">
        <v>62.89</v>
      </c>
      <c r="K1035" s="8">
        <v>762800</v>
      </c>
      <c r="L1035" s="26">
        <v>54.41</v>
      </c>
      <c r="M1035" s="8"/>
      <c r="N1035" s="32">
        <v>0</v>
      </c>
      <c r="O1035" s="11">
        <f t="shared" si="148"/>
        <v>50</v>
      </c>
      <c r="P1035" s="11">
        <f t="shared" si="145"/>
        <v>1.1558537033633525</v>
      </c>
      <c r="Q1035" s="12">
        <f t="shared" si="144"/>
        <v>155.74663039151363</v>
      </c>
      <c r="R1035" s="12">
        <f t="shared" si="149"/>
        <v>0</v>
      </c>
      <c r="S1035" s="12">
        <f t="shared" si="150"/>
        <v>13427</v>
      </c>
      <c r="T1035" s="31">
        <f t="shared" si="146"/>
        <v>9794.9055853222926</v>
      </c>
      <c r="U1035" s="13"/>
      <c r="V1035" s="39">
        <f t="shared" si="151"/>
        <v>-8.5845683302476789E-3</v>
      </c>
      <c r="W1035" s="14">
        <f t="shared" si="152"/>
        <v>-8.6010229197958799E-3</v>
      </c>
      <c r="X1035" s="40">
        <f t="shared" si="147"/>
        <v>2.7075351719976572E-10</v>
      </c>
      <c r="Y1035" s="2"/>
      <c r="Z1035" s="4"/>
      <c r="AA1035" s="4"/>
      <c r="AB1035" s="4"/>
      <c r="AC1035" s="4"/>
      <c r="AD1035" s="4"/>
      <c r="AE1035" s="4"/>
    </row>
    <row r="1036" spans="6:31">
      <c r="F1036" s="25">
        <v>38177</v>
      </c>
      <c r="G1036" s="8">
        <v>63.14</v>
      </c>
      <c r="H1036" s="8">
        <v>63.24</v>
      </c>
      <c r="I1036" s="8">
        <v>62.95</v>
      </c>
      <c r="J1036" s="8">
        <v>63.03</v>
      </c>
      <c r="K1036" s="8">
        <v>103900</v>
      </c>
      <c r="L1036" s="26">
        <v>54.53</v>
      </c>
      <c r="M1036" s="8"/>
      <c r="N1036" s="32">
        <v>0</v>
      </c>
      <c r="O1036" s="11">
        <f t="shared" si="148"/>
        <v>50</v>
      </c>
      <c r="P1036" s="11">
        <f t="shared" si="145"/>
        <v>1.1558774986246103</v>
      </c>
      <c r="Q1036" s="12">
        <f t="shared" si="144"/>
        <v>155.7444534577985</v>
      </c>
      <c r="R1036" s="12">
        <f t="shared" si="149"/>
        <v>0</v>
      </c>
      <c r="S1036" s="12">
        <f t="shared" si="150"/>
        <v>13427</v>
      </c>
      <c r="T1036" s="31">
        <f t="shared" si="146"/>
        <v>9816.572901445039</v>
      </c>
      <c r="U1036" s="13"/>
      <c r="V1036" s="39">
        <f t="shared" si="151"/>
        <v>2.2096574670195978E-3</v>
      </c>
      <c r="W1036" s="14">
        <f t="shared" si="152"/>
        <v>2.2030484401362746E-3</v>
      </c>
      <c r="X1036" s="40">
        <f t="shared" si="147"/>
        <v>4.3679236344487802E-11</v>
      </c>
      <c r="Y1036" s="2"/>
      <c r="Z1036" s="4"/>
      <c r="AA1036" s="4"/>
      <c r="AB1036" s="4"/>
      <c r="AC1036" s="4"/>
      <c r="AD1036" s="4"/>
      <c r="AE1036" s="4"/>
    </row>
    <row r="1037" spans="6:31">
      <c r="F1037" s="25">
        <v>38180</v>
      </c>
      <c r="G1037" s="8">
        <v>63.09</v>
      </c>
      <c r="H1037" s="8">
        <v>63.17</v>
      </c>
      <c r="I1037" s="8">
        <v>62.68</v>
      </c>
      <c r="J1037" s="8">
        <v>63.13</v>
      </c>
      <c r="K1037" s="8">
        <v>299300</v>
      </c>
      <c r="L1037" s="26">
        <v>54.62</v>
      </c>
      <c r="M1037" s="8"/>
      <c r="N1037" s="32">
        <v>0</v>
      </c>
      <c r="O1037" s="11">
        <f t="shared" si="148"/>
        <v>50</v>
      </c>
      <c r="P1037" s="11">
        <f t="shared" si="145"/>
        <v>1.1558037348956427</v>
      </c>
      <c r="Q1037" s="12">
        <f t="shared" si="144"/>
        <v>155.75120209943134</v>
      </c>
      <c r="R1037" s="12">
        <f t="shared" si="149"/>
        <v>0</v>
      </c>
      <c r="S1037" s="12">
        <f t="shared" si="150"/>
        <v>13427</v>
      </c>
      <c r="T1037" s="31">
        <f t="shared" si="146"/>
        <v>9832.573388537101</v>
      </c>
      <c r="U1037" s="13"/>
      <c r="V1037" s="39">
        <f t="shared" si="151"/>
        <v>1.6286194211767319E-3</v>
      </c>
      <c r="W1037" s="14">
        <f t="shared" si="152"/>
        <v>1.6491071075886419E-3</v>
      </c>
      <c r="X1037" s="40">
        <f t="shared" si="147"/>
        <v>4.1974529451276053E-10</v>
      </c>
      <c r="Y1037" s="2"/>
      <c r="Z1037" s="4"/>
      <c r="AA1037" s="4"/>
      <c r="AB1037" s="4"/>
      <c r="AC1037" s="4"/>
      <c r="AD1037" s="4"/>
      <c r="AE1037" s="4"/>
    </row>
    <row r="1038" spans="6:31">
      <c r="F1038" s="25">
        <v>38181</v>
      </c>
      <c r="G1038" s="8">
        <v>63.06</v>
      </c>
      <c r="H1038" s="8">
        <v>63.22</v>
      </c>
      <c r="I1038" s="8">
        <v>63.01</v>
      </c>
      <c r="J1038" s="8">
        <v>63.18</v>
      </c>
      <c r="K1038" s="8">
        <v>71700</v>
      </c>
      <c r="L1038" s="26">
        <v>54.66</v>
      </c>
      <c r="M1038" s="8"/>
      <c r="N1038" s="32">
        <v>0</v>
      </c>
      <c r="O1038" s="11">
        <f t="shared" si="148"/>
        <v>50</v>
      </c>
      <c r="P1038" s="11">
        <f t="shared" si="145"/>
        <v>1.1558726673984634</v>
      </c>
      <c r="Q1038" s="12">
        <f t="shared" si="144"/>
        <v>155.74489544019229</v>
      </c>
      <c r="R1038" s="12">
        <f t="shared" si="149"/>
        <v>0</v>
      </c>
      <c r="S1038" s="12">
        <f t="shared" si="150"/>
        <v>13427</v>
      </c>
      <c r="T1038" s="31">
        <f t="shared" si="146"/>
        <v>9839.9624939113492</v>
      </c>
      <c r="U1038" s="13"/>
      <c r="V1038" s="39">
        <f t="shared" si="151"/>
        <v>7.5121029295712057E-4</v>
      </c>
      <c r="W1038" s="14">
        <f t="shared" si="152"/>
        <v>7.3206445436300375E-4</v>
      </c>
      <c r="X1038" s="40">
        <f t="shared" si="147"/>
        <v>3.66563135471973E-10</v>
      </c>
      <c r="Y1038" s="2"/>
      <c r="Z1038" s="4"/>
      <c r="AA1038" s="4"/>
      <c r="AB1038" s="4"/>
      <c r="AC1038" s="4"/>
      <c r="AD1038" s="4"/>
      <c r="AE1038" s="4"/>
    </row>
    <row r="1039" spans="6:31">
      <c r="F1039" s="25">
        <v>38182</v>
      </c>
      <c r="G1039" s="8">
        <v>62.73</v>
      </c>
      <c r="H1039" s="8">
        <v>63.43</v>
      </c>
      <c r="I1039" s="8">
        <v>62.73</v>
      </c>
      <c r="J1039" s="8">
        <v>62.98</v>
      </c>
      <c r="K1039" s="8">
        <v>39100</v>
      </c>
      <c r="L1039" s="26">
        <v>54.49</v>
      </c>
      <c r="M1039" s="8"/>
      <c r="N1039" s="32">
        <v>0</v>
      </c>
      <c r="O1039" s="11">
        <f t="shared" si="148"/>
        <v>50</v>
      </c>
      <c r="P1039" s="11">
        <f t="shared" si="145"/>
        <v>1.1558084052119655</v>
      </c>
      <c r="Q1039" s="12">
        <f t="shared" si="144"/>
        <v>155.75077478677025</v>
      </c>
      <c r="R1039" s="12">
        <f t="shared" si="149"/>
        <v>0</v>
      </c>
      <c r="S1039" s="12">
        <f t="shared" si="150"/>
        <v>13427</v>
      </c>
      <c r="T1039" s="31">
        <f t="shared" si="146"/>
        <v>9809.1837960707908</v>
      </c>
      <c r="U1039" s="13"/>
      <c r="V1039" s="39">
        <f t="shared" si="151"/>
        <v>-3.132830562689694E-3</v>
      </c>
      <c r="W1039" s="14">
        <f t="shared" si="152"/>
        <v>-3.1149819049148732E-3</v>
      </c>
      <c r="X1039" s="40">
        <f t="shared" si="147"/>
        <v>3.1857458436266806E-10</v>
      </c>
      <c r="Y1039" s="2"/>
      <c r="Z1039" s="4"/>
      <c r="AA1039" s="4"/>
      <c r="AB1039" s="4"/>
      <c r="AC1039" s="4"/>
      <c r="AD1039" s="4"/>
      <c r="AE1039" s="4"/>
    </row>
    <row r="1040" spans="6:31">
      <c r="F1040" s="25">
        <v>38183</v>
      </c>
      <c r="G1040" s="8">
        <v>63.09</v>
      </c>
      <c r="H1040" s="8">
        <v>63.17</v>
      </c>
      <c r="I1040" s="8">
        <v>62.59</v>
      </c>
      <c r="J1040" s="8">
        <v>62.59</v>
      </c>
      <c r="K1040" s="8">
        <v>200200</v>
      </c>
      <c r="L1040" s="26">
        <v>54.15</v>
      </c>
      <c r="M1040" s="8"/>
      <c r="N1040" s="32">
        <v>0</v>
      </c>
      <c r="O1040" s="11">
        <f t="shared" si="148"/>
        <v>50</v>
      </c>
      <c r="P1040" s="11">
        <f t="shared" si="145"/>
        <v>1.1558633425669438</v>
      </c>
      <c r="Q1040" s="12">
        <f t="shared" si="144"/>
        <v>155.74574852835394</v>
      </c>
      <c r="R1040" s="12">
        <f t="shared" si="149"/>
        <v>0</v>
      </c>
      <c r="S1040" s="12">
        <f t="shared" si="150"/>
        <v>13427</v>
      </c>
      <c r="T1040" s="31">
        <f t="shared" si="146"/>
        <v>9748.126400389674</v>
      </c>
      <c r="U1040" s="13"/>
      <c r="V1040" s="39">
        <f t="shared" si="151"/>
        <v>-6.2439664185540041E-3</v>
      </c>
      <c r="W1040" s="14">
        <f t="shared" si="152"/>
        <v>-6.2592251480074121E-3</v>
      </c>
      <c r="X1040" s="40">
        <f t="shared" si="147"/>
        <v>2.3282882453230177E-10</v>
      </c>
      <c r="Y1040" s="2"/>
      <c r="Z1040" s="4"/>
      <c r="AA1040" s="4"/>
      <c r="AB1040" s="4"/>
      <c r="AC1040" s="4"/>
      <c r="AD1040" s="4"/>
      <c r="AE1040" s="4"/>
    </row>
    <row r="1041" spans="6:31">
      <c r="F1041" s="25">
        <v>38184</v>
      </c>
      <c r="G1041" s="8">
        <v>62.95</v>
      </c>
      <c r="H1041" s="8">
        <v>63</v>
      </c>
      <c r="I1041" s="8">
        <v>62.42</v>
      </c>
      <c r="J1041" s="8">
        <v>62.42</v>
      </c>
      <c r="K1041" s="8">
        <v>46600</v>
      </c>
      <c r="L1041" s="26">
        <v>54.01</v>
      </c>
      <c r="M1041" s="8"/>
      <c r="N1041" s="32">
        <v>0</v>
      </c>
      <c r="O1041" s="11">
        <f t="shared" si="148"/>
        <v>50</v>
      </c>
      <c r="P1041" s="11">
        <f t="shared" si="145"/>
        <v>1.1557119052027403</v>
      </c>
      <c r="Q1041" s="12">
        <f t="shared" si="144"/>
        <v>155.75960479942009</v>
      </c>
      <c r="R1041" s="12">
        <f t="shared" si="149"/>
        <v>0</v>
      </c>
      <c r="S1041" s="12">
        <f t="shared" si="150"/>
        <v>13427</v>
      </c>
      <c r="T1041" s="31">
        <f t="shared" si="146"/>
        <v>9722.5145315798018</v>
      </c>
      <c r="U1041" s="13"/>
      <c r="V1041" s="39">
        <f t="shared" si="151"/>
        <v>-2.6308208005549746E-3</v>
      </c>
      <c r="W1041" s="14">
        <f t="shared" si="152"/>
        <v>-2.5887588421998828E-3</v>
      </c>
      <c r="X1041" s="40">
        <f t="shared" si="147"/>
        <v>1.7692083406654786E-9</v>
      </c>
      <c r="Y1041" s="2"/>
      <c r="Z1041" s="4"/>
      <c r="AA1041" s="4"/>
      <c r="AB1041" s="4"/>
      <c r="AC1041" s="4"/>
      <c r="AD1041" s="4"/>
      <c r="AE1041" s="4"/>
    </row>
    <row r="1042" spans="6:31">
      <c r="F1042" s="25">
        <v>38187</v>
      </c>
      <c r="G1042" s="8">
        <v>62.59</v>
      </c>
      <c r="H1042" s="8">
        <v>62.59</v>
      </c>
      <c r="I1042" s="8">
        <v>62.13</v>
      </c>
      <c r="J1042" s="8">
        <v>62.38</v>
      </c>
      <c r="K1042" s="8">
        <v>1426900</v>
      </c>
      <c r="L1042" s="26">
        <v>53.97</v>
      </c>
      <c r="M1042" s="8"/>
      <c r="N1042" s="32">
        <v>0</v>
      </c>
      <c r="O1042" s="11">
        <f t="shared" si="148"/>
        <v>50</v>
      </c>
      <c r="P1042" s="11">
        <f t="shared" si="145"/>
        <v>1.1558273114693349</v>
      </c>
      <c r="Q1042" s="12">
        <f t="shared" si="144"/>
        <v>155.7490449856613</v>
      </c>
      <c r="R1042" s="12">
        <f t="shared" si="149"/>
        <v>0</v>
      </c>
      <c r="S1042" s="12">
        <f t="shared" si="150"/>
        <v>13427</v>
      </c>
      <c r="T1042" s="31">
        <f t="shared" si="146"/>
        <v>9715.6254262055518</v>
      </c>
      <c r="U1042" s="13"/>
      <c r="V1042" s="39">
        <f t="shared" si="151"/>
        <v>-7.0882354769051504E-4</v>
      </c>
      <c r="W1042" s="14">
        <f t="shared" si="152"/>
        <v>-7.4087797424830944E-4</v>
      </c>
      <c r="X1042" s="40">
        <f t="shared" si="147"/>
        <v>1.0274862619490352E-9</v>
      </c>
      <c r="Y1042" s="2"/>
      <c r="Z1042" s="4"/>
      <c r="AA1042" s="4"/>
      <c r="AB1042" s="4"/>
      <c r="AC1042" s="4"/>
      <c r="AD1042" s="4"/>
      <c r="AE1042" s="4"/>
    </row>
    <row r="1043" spans="6:31">
      <c r="F1043" s="25">
        <v>38188</v>
      </c>
      <c r="G1043" s="8">
        <v>62.34</v>
      </c>
      <c r="H1043" s="8">
        <v>62.86</v>
      </c>
      <c r="I1043" s="8">
        <v>62.32</v>
      </c>
      <c r="J1043" s="8">
        <v>62.8</v>
      </c>
      <c r="K1043" s="8">
        <v>599700</v>
      </c>
      <c r="L1043" s="26">
        <v>54.34</v>
      </c>
      <c r="M1043" s="8"/>
      <c r="N1043" s="32">
        <v>0</v>
      </c>
      <c r="O1043" s="11">
        <f t="shared" si="148"/>
        <v>50</v>
      </c>
      <c r="P1043" s="11">
        <f t="shared" si="145"/>
        <v>1.1556864188443134</v>
      </c>
      <c r="Q1043" s="12">
        <f t="shared" si="144"/>
        <v>155.76193711651842</v>
      </c>
      <c r="R1043" s="12">
        <f t="shared" si="149"/>
        <v>0</v>
      </c>
      <c r="S1043" s="12">
        <f t="shared" si="150"/>
        <v>13427</v>
      </c>
      <c r="T1043" s="31">
        <f t="shared" si="146"/>
        <v>9781.8496509173565</v>
      </c>
      <c r="U1043" s="13"/>
      <c r="V1043" s="39">
        <f t="shared" si="151"/>
        <v>6.7931338923218273E-3</v>
      </c>
      <c r="W1043" s="14">
        <f t="shared" si="152"/>
        <v>6.8322673676502301E-3</v>
      </c>
      <c r="X1043" s="40">
        <f t="shared" si="147"/>
        <v>1.5314288912787052E-9</v>
      </c>
      <c r="Y1043" s="2"/>
      <c r="Z1043" s="4"/>
      <c r="AA1043" s="4"/>
      <c r="AB1043" s="4"/>
      <c r="AC1043" s="4"/>
      <c r="AD1043" s="4"/>
      <c r="AE1043" s="4"/>
    </row>
    <row r="1044" spans="6:31">
      <c r="F1044" s="25">
        <v>38189</v>
      </c>
      <c r="G1044" s="8">
        <v>63.22</v>
      </c>
      <c r="H1044" s="8">
        <v>63.22</v>
      </c>
      <c r="I1044" s="8">
        <v>61.94</v>
      </c>
      <c r="J1044" s="8">
        <v>61.94</v>
      </c>
      <c r="K1044" s="8">
        <v>496900</v>
      </c>
      <c r="L1044" s="26">
        <v>53.59</v>
      </c>
      <c r="M1044" s="8"/>
      <c r="N1044" s="32">
        <v>0</v>
      </c>
      <c r="O1044" s="11">
        <f t="shared" si="148"/>
        <v>50</v>
      </c>
      <c r="P1044" s="11">
        <f t="shared" si="145"/>
        <v>1.155812651614107</v>
      </c>
      <c r="Q1044" s="12">
        <f t="shared" si="144"/>
        <v>155.75038626332235</v>
      </c>
      <c r="R1044" s="12">
        <f t="shared" si="149"/>
        <v>0</v>
      </c>
      <c r="S1044" s="12">
        <f t="shared" si="150"/>
        <v>13427</v>
      </c>
      <c r="T1044" s="31">
        <f t="shared" si="146"/>
        <v>9647.1789251501868</v>
      </c>
      <c r="U1044" s="13"/>
      <c r="V1044" s="39">
        <f t="shared" si="151"/>
        <v>-1.3863058776617027E-2</v>
      </c>
      <c r="W1044" s="14">
        <f t="shared" si="152"/>
        <v>-1.3898120491442767E-2</v>
      </c>
      <c r="X1044" s="40">
        <f t="shared" si="147"/>
        <v>1.2293238465214946E-9</v>
      </c>
      <c r="Y1044" s="2"/>
      <c r="Z1044" s="4"/>
      <c r="AA1044" s="4"/>
      <c r="AB1044" s="4"/>
      <c r="AC1044" s="4"/>
      <c r="AD1044" s="4"/>
      <c r="AE1044" s="4"/>
    </row>
    <row r="1045" spans="6:31">
      <c r="F1045" s="25">
        <v>38190</v>
      </c>
      <c r="G1045" s="8">
        <v>61.74</v>
      </c>
      <c r="H1045" s="8">
        <v>62.14</v>
      </c>
      <c r="I1045" s="8">
        <v>61.33</v>
      </c>
      <c r="J1045" s="8">
        <v>62</v>
      </c>
      <c r="K1045" s="8">
        <v>81100</v>
      </c>
      <c r="L1045" s="26">
        <v>53.64</v>
      </c>
      <c r="M1045" s="8"/>
      <c r="N1045" s="32">
        <v>0</v>
      </c>
      <c r="O1045" s="11">
        <f t="shared" si="148"/>
        <v>50</v>
      </c>
      <c r="P1045" s="11">
        <f t="shared" si="145"/>
        <v>1.1558538404175989</v>
      </c>
      <c r="Q1045" s="12">
        <f t="shared" si="144"/>
        <v>155.74661785270962</v>
      </c>
      <c r="R1045" s="12">
        <f t="shared" si="149"/>
        <v>0</v>
      </c>
      <c r="S1045" s="12">
        <f t="shared" si="150"/>
        <v>13427</v>
      </c>
      <c r="T1045" s="31">
        <f t="shared" si="146"/>
        <v>9656.2903068679971</v>
      </c>
      <c r="U1045" s="13"/>
      <c r="V1045" s="39">
        <f t="shared" si="151"/>
        <v>9.4401501460084514E-4</v>
      </c>
      <c r="W1045" s="14">
        <f t="shared" si="152"/>
        <v>9.3257490671879925E-4</v>
      </c>
      <c r="X1045" s="40">
        <f t="shared" si="147"/>
        <v>1.3087606835284857E-10</v>
      </c>
      <c r="Y1045" s="2"/>
      <c r="Z1045" s="4"/>
      <c r="AA1045" s="4"/>
      <c r="AB1045" s="4"/>
      <c r="AC1045" s="4"/>
      <c r="AD1045" s="4"/>
      <c r="AE1045" s="4"/>
    </row>
    <row r="1046" spans="6:31">
      <c r="F1046" s="25">
        <v>38191</v>
      </c>
      <c r="G1046" s="8">
        <v>61.82</v>
      </c>
      <c r="H1046" s="8">
        <v>61.82</v>
      </c>
      <c r="I1046" s="8">
        <v>61.24</v>
      </c>
      <c r="J1046" s="8">
        <v>61.45</v>
      </c>
      <c r="K1046" s="8">
        <v>84700</v>
      </c>
      <c r="L1046" s="26">
        <v>53.17</v>
      </c>
      <c r="M1046" s="8"/>
      <c r="N1046" s="32">
        <v>0</v>
      </c>
      <c r="O1046" s="11">
        <f t="shared" si="148"/>
        <v>50</v>
      </c>
      <c r="P1046" s="11">
        <f t="shared" si="145"/>
        <v>1.1557269136731239</v>
      </c>
      <c r="Q1046" s="12">
        <f t="shared" si="144"/>
        <v>155.75823138682784</v>
      </c>
      <c r="R1046" s="12">
        <f t="shared" si="149"/>
        <v>0</v>
      </c>
      <c r="S1046" s="12">
        <f t="shared" si="150"/>
        <v>13427</v>
      </c>
      <c r="T1046" s="31">
        <f t="shared" si="146"/>
        <v>9571.3433187205719</v>
      </c>
      <c r="U1046" s="13"/>
      <c r="V1046" s="39">
        <f t="shared" si="151"/>
        <v>-8.8359849666971146E-3</v>
      </c>
      <c r="W1046" s="14">
        <f t="shared" si="152"/>
        <v>-8.8007308972306072E-3</v>
      </c>
      <c r="X1046" s="40">
        <f t="shared" si="147"/>
        <v>1.2428494139493285E-9</v>
      </c>
      <c r="Y1046" s="2"/>
      <c r="Z1046" s="4"/>
      <c r="AA1046" s="4"/>
      <c r="AB1046" s="4"/>
      <c r="AC1046" s="4"/>
      <c r="AD1046" s="4"/>
      <c r="AE1046" s="4"/>
    </row>
    <row r="1047" spans="6:31">
      <c r="F1047" s="25">
        <v>38194</v>
      </c>
      <c r="G1047" s="8">
        <v>61.56</v>
      </c>
      <c r="H1047" s="8">
        <v>61.56</v>
      </c>
      <c r="I1047" s="8">
        <v>60.9</v>
      </c>
      <c r="J1047" s="8">
        <v>61.23</v>
      </c>
      <c r="K1047" s="8">
        <v>59400</v>
      </c>
      <c r="L1047" s="26">
        <v>52.98</v>
      </c>
      <c r="M1047" s="8"/>
      <c r="N1047" s="32">
        <v>0</v>
      </c>
      <c r="O1047" s="11">
        <f t="shared" si="148"/>
        <v>50</v>
      </c>
      <c r="P1047" s="11">
        <f t="shared" si="145"/>
        <v>1.1557191392978483</v>
      </c>
      <c r="Q1047" s="12">
        <f t="shared" si="144"/>
        <v>155.75894280896438</v>
      </c>
      <c r="R1047" s="12">
        <f t="shared" si="149"/>
        <v>0</v>
      </c>
      <c r="S1047" s="12">
        <f t="shared" si="150"/>
        <v>13427</v>
      </c>
      <c r="T1047" s="31">
        <f t="shared" si="146"/>
        <v>9537.1200681928876</v>
      </c>
      <c r="U1047" s="13"/>
      <c r="V1047" s="39">
        <f t="shared" si="151"/>
        <v>-3.5820030556303574E-3</v>
      </c>
      <c r="W1047" s="14">
        <f t="shared" si="152"/>
        <v>-3.5798436723235225E-3</v>
      </c>
      <c r="X1047" s="40">
        <f t="shared" si="147"/>
        <v>4.662936265837222E-12</v>
      </c>
      <c r="Y1047" s="2"/>
      <c r="Z1047" s="4"/>
      <c r="AA1047" s="4"/>
      <c r="AB1047" s="4"/>
      <c r="AC1047" s="4"/>
      <c r="AD1047" s="4"/>
      <c r="AE1047" s="4"/>
    </row>
    <row r="1048" spans="6:31">
      <c r="F1048" s="25">
        <v>38195</v>
      </c>
      <c r="G1048" s="8">
        <v>61.29</v>
      </c>
      <c r="H1048" s="8">
        <v>61.95</v>
      </c>
      <c r="I1048" s="8">
        <v>61.29</v>
      </c>
      <c r="J1048" s="8">
        <v>61.94</v>
      </c>
      <c r="K1048" s="8">
        <v>227000</v>
      </c>
      <c r="L1048" s="26">
        <v>53.59</v>
      </c>
      <c r="M1048" s="8"/>
      <c r="N1048" s="32">
        <v>0</v>
      </c>
      <c r="O1048" s="11">
        <f t="shared" si="148"/>
        <v>50</v>
      </c>
      <c r="P1048" s="11">
        <f t="shared" si="145"/>
        <v>1.155812651614107</v>
      </c>
      <c r="Q1048" s="12">
        <f t="shared" si="144"/>
        <v>155.75038626332235</v>
      </c>
      <c r="R1048" s="12">
        <f t="shared" si="149"/>
        <v>0</v>
      </c>
      <c r="S1048" s="12">
        <f t="shared" si="150"/>
        <v>13427</v>
      </c>
      <c r="T1048" s="31">
        <f t="shared" si="146"/>
        <v>9647.1789251501868</v>
      </c>
      <c r="U1048" s="13"/>
      <c r="V1048" s="39">
        <f t="shared" si="151"/>
        <v>1.1473973007726707E-2</v>
      </c>
      <c r="W1048" s="14">
        <f t="shared" si="152"/>
        <v>1.1447999662835317E-2</v>
      </c>
      <c r="X1048" s="40">
        <f t="shared" si="147"/>
        <v>6.7461464484709858E-10</v>
      </c>
      <c r="Y1048" s="2"/>
      <c r="Z1048" s="4"/>
      <c r="AA1048" s="4"/>
      <c r="AB1048" s="4"/>
      <c r="AC1048" s="4"/>
      <c r="AD1048" s="4"/>
      <c r="AE1048" s="4"/>
    </row>
    <row r="1049" spans="6:31">
      <c r="F1049" s="25">
        <v>38196</v>
      </c>
      <c r="G1049" s="8">
        <v>61.74</v>
      </c>
      <c r="H1049" s="8">
        <v>62.04</v>
      </c>
      <c r="I1049" s="8">
        <v>61.06</v>
      </c>
      <c r="J1049" s="8">
        <v>62.04</v>
      </c>
      <c r="K1049" s="8">
        <v>226600</v>
      </c>
      <c r="L1049" s="26">
        <v>53.68</v>
      </c>
      <c r="M1049" s="8"/>
      <c r="N1049" s="32">
        <v>0</v>
      </c>
      <c r="O1049" s="11">
        <f t="shared" si="148"/>
        <v>50</v>
      </c>
      <c r="P1049" s="11">
        <f t="shared" si="145"/>
        <v>1.1557377049180328</v>
      </c>
      <c r="Q1049" s="12">
        <f t="shared" si="144"/>
        <v>155.75724391106138</v>
      </c>
      <c r="R1049" s="12">
        <f t="shared" si="149"/>
        <v>0</v>
      </c>
      <c r="S1049" s="12">
        <f t="shared" si="150"/>
        <v>13427</v>
      </c>
      <c r="T1049" s="31">
        <f t="shared" si="146"/>
        <v>9663.1794122422471</v>
      </c>
      <c r="U1049" s="13"/>
      <c r="V1049" s="39">
        <f t="shared" si="151"/>
        <v>1.6571925258274741E-3</v>
      </c>
      <c r="W1049" s="14">
        <f t="shared" si="152"/>
        <v>1.678009156667441E-3</v>
      </c>
      <c r="X1049" s="40">
        <f t="shared" si="147"/>
        <v>4.3333211952746354E-10</v>
      </c>
      <c r="Y1049" s="2"/>
      <c r="Z1049" s="4"/>
      <c r="AA1049" s="4"/>
      <c r="AB1049" s="4"/>
      <c r="AC1049" s="4"/>
      <c r="AD1049" s="4"/>
      <c r="AE1049" s="4"/>
    </row>
    <row r="1050" spans="6:31">
      <c r="F1050" s="25">
        <v>38197</v>
      </c>
      <c r="G1050" s="8">
        <v>62.13</v>
      </c>
      <c r="H1050" s="8">
        <v>62.38</v>
      </c>
      <c r="I1050" s="8">
        <v>61.92</v>
      </c>
      <c r="J1050" s="8">
        <v>62.13</v>
      </c>
      <c r="K1050" s="8">
        <v>49600</v>
      </c>
      <c r="L1050" s="26">
        <v>53.76</v>
      </c>
      <c r="M1050" s="8"/>
      <c r="N1050" s="32">
        <v>0</v>
      </c>
      <c r="O1050" s="11">
        <f t="shared" si="148"/>
        <v>50</v>
      </c>
      <c r="P1050" s="11">
        <f t="shared" si="145"/>
        <v>1.1556919642857144</v>
      </c>
      <c r="Q1050" s="12">
        <f t="shared" si="144"/>
        <v>155.76142963126904</v>
      </c>
      <c r="R1050" s="12">
        <f t="shared" si="149"/>
        <v>0</v>
      </c>
      <c r="S1050" s="12">
        <f t="shared" si="150"/>
        <v>13427</v>
      </c>
      <c r="T1050" s="31">
        <f t="shared" si="146"/>
        <v>9677.4576229907452</v>
      </c>
      <c r="U1050" s="13"/>
      <c r="V1050" s="39">
        <f t="shared" si="151"/>
        <v>1.4764987643810417E-3</v>
      </c>
      <c r="W1050" s="14">
        <f t="shared" si="152"/>
        <v>1.4892035514676113E-3</v>
      </c>
      <c r="X1050" s="40">
        <f t="shared" si="147"/>
        <v>1.6141161491506649E-10</v>
      </c>
      <c r="Y1050" s="2"/>
      <c r="Z1050" s="4"/>
      <c r="AA1050" s="4"/>
      <c r="AB1050" s="4"/>
      <c r="AC1050" s="4"/>
      <c r="AD1050" s="4"/>
      <c r="AE1050" s="4"/>
    </row>
    <row r="1051" spans="6:31">
      <c r="F1051" s="25">
        <v>38198</v>
      </c>
      <c r="G1051" s="8">
        <v>62.19</v>
      </c>
      <c r="H1051" s="8">
        <v>62.42</v>
      </c>
      <c r="I1051" s="8">
        <v>62.07</v>
      </c>
      <c r="J1051" s="8">
        <v>62.4</v>
      </c>
      <c r="K1051" s="8">
        <v>1494400</v>
      </c>
      <c r="L1051" s="26">
        <v>53.99</v>
      </c>
      <c r="M1051" s="8"/>
      <c r="N1051" s="32">
        <v>0</v>
      </c>
      <c r="O1051" s="11">
        <f t="shared" si="148"/>
        <v>50</v>
      </c>
      <c r="P1051" s="11">
        <f t="shared" si="145"/>
        <v>1.1557695869605482</v>
      </c>
      <c r="Q1051" s="12">
        <f t="shared" si="144"/>
        <v>155.75432658481856</v>
      </c>
      <c r="R1051" s="12">
        <f t="shared" si="149"/>
        <v>0</v>
      </c>
      <c r="S1051" s="12">
        <f t="shared" si="150"/>
        <v>13427</v>
      </c>
      <c r="T1051" s="31">
        <f t="shared" si="146"/>
        <v>9719.0699788926777</v>
      </c>
      <c r="U1051" s="13"/>
      <c r="V1051" s="39">
        <f t="shared" si="151"/>
        <v>4.2907081717837112E-3</v>
      </c>
      <c r="W1051" s="14">
        <f t="shared" si="152"/>
        <v>4.2691480153016458E-3</v>
      </c>
      <c r="X1051" s="40">
        <f t="shared" si="147"/>
        <v>4.6484034753115019E-10</v>
      </c>
      <c r="Y1051" s="2"/>
      <c r="Z1051" s="4"/>
      <c r="AA1051" s="4"/>
      <c r="AB1051" s="4"/>
      <c r="AC1051" s="4"/>
      <c r="AD1051" s="4"/>
      <c r="AE1051" s="4"/>
    </row>
    <row r="1052" spans="6:31">
      <c r="F1052" s="25">
        <v>38201</v>
      </c>
      <c r="G1052" s="8">
        <v>62.16</v>
      </c>
      <c r="H1052" s="8">
        <v>62.6</v>
      </c>
      <c r="I1052" s="8">
        <v>62.06</v>
      </c>
      <c r="J1052" s="8">
        <v>62.6</v>
      </c>
      <c r="K1052" s="8">
        <v>294400</v>
      </c>
      <c r="L1052" s="26">
        <v>54.16</v>
      </c>
      <c r="M1052" s="8"/>
      <c r="N1052" s="32">
        <v>0</v>
      </c>
      <c r="O1052" s="11">
        <f t="shared" si="148"/>
        <v>50</v>
      </c>
      <c r="P1052" s="11">
        <f t="shared" si="145"/>
        <v>1.1558345642540622</v>
      </c>
      <c r="Q1052" s="12">
        <f t="shared" si="144"/>
        <v>155.7483814174638</v>
      </c>
      <c r="R1052" s="12">
        <f t="shared" si="149"/>
        <v>0</v>
      </c>
      <c r="S1052" s="12">
        <f t="shared" si="150"/>
        <v>13427</v>
      </c>
      <c r="T1052" s="31">
        <f t="shared" si="146"/>
        <v>9749.8486767332342</v>
      </c>
      <c r="U1052" s="13"/>
      <c r="V1052" s="39">
        <f t="shared" si="151"/>
        <v>3.1618318435309932E-3</v>
      </c>
      <c r="W1052" s="14">
        <f t="shared" si="152"/>
        <v>3.1437843738238436E-3</v>
      </c>
      <c r="X1052" s="40">
        <f t="shared" si="147"/>
        <v>3.2571116283048535E-10</v>
      </c>
      <c r="Y1052" s="2"/>
      <c r="Z1052" s="4"/>
      <c r="AA1052" s="4"/>
      <c r="AB1052" s="4"/>
      <c r="AC1052" s="4"/>
      <c r="AD1052" s="4"/>
      <c r="AE1052" s="4"/>
    </row>
    <row r="1053" spans="6:31">
      <c r="F1053" s="25">
        <v>38202</v>
      </c>
      <c r="G1053" s="8">
        <v>62.51</v>
      </c>
      <c r="H1053" s="8">
        <v>62.52</v>
      </c>
      <c r="I1053" s="8">
        <v>62.13</v>
      </c>
      <c r="J1053" s="8">
        <v>62.19</v>
      </c>
      <c r="K1053" s="8">
        <v>270500</v>
      </c>
      <c r="L1053" s="26">
        <v>53.81</v>
      </c>
      <c r="M1053" s="8"/>
      <c r="N1053" s="32">
        <v>0</v>
      </c>
      <c r="O1053" s="11">
        <f t="shared" si="148"/>
        <v>50</v>
      </c>
      <c r="P1053" s="11">
        <f t="shared" si="145"/>
        <v>1.1557331351049991</v>
      </c>
      <c r="Q1053" s="12">
        <f t="shared" si="144"/>
        <v>155.75766207925</v>
      </c>
      <c r="R1053" s="12">
        <f t="shared" si="149"/>
        <v>0</v>
      </c>
      <c r="S1053" s="12">
        <f t="shared" si="150"/>
        <v>13427</v>
      </c>
      <c r="T1053" s="31">
        <f t="shared" si="146"/>
        <v>9686.5690047085573</v>
      </c>
      <c r="U1053" s="13"/>
      <c r="V1053" s="39">
        <f t="shared" si="151"/>
        <v>-6.5114772327218781E-3</v>
      </c>
      <c r="W1053" s="14">
        <f t="shared" si="152"/>
        <v>-6.4833051026911446E-3</v>
      </c>
      <c r="X1053" s="40">
        <f t="shared" si="147"/>
        <v>7.9366891046855606E-10</v>
      </c>
      <c r="Y1053" s="2"/>
      <c r="Z1053" s="4"/>
      <c r="AA1053" s="4"/>
      <c r="AB1053" s="4"/>
      <c r="AC1053" s="4"/>
      <c r="AD1053" s="4"/>
      <c r="AE1053" s="4"/>
    </row>
    <row r="1054" spans="6:31">
      <c r="F1054" s="25">
        <v>38203</v>
      </c>
      <c r="G1054" s="8">
        <v>61.89</v>
      </c>
      <c r="H1054" s="8">
        <v>62.32</v>
      </c>
      <c r="I1054" s="8">
        <v>61.67</v>
      </c>
      <c r="J1054" s="8">
        <v>62.06</v>
      </c>
      <c r="K1054" s="8">
        <v>711600</v>
      </c>
      <c r="L1054" s="26">
        <v>53.69</v>
      </c>
      <c r="M1054" s="8"/>
      <c r="N1054" s="32">
        <v>0</v>
      </c>
      <c r="O1054" s="11">
        <f t="shared" si="148"/>
        <v>50</v>
      </c>
      <c r="P1054" s="11">
        <f t="shared" si="145"/>
        <v>1.1558949525051221</v>
      </c>
      <c r="Q1054" s="12">
        <f t="shared" si="144"/>
        <v>155.74285672874328</v>
      </c>
      <c r="R1054" s="12">
        <f t="shared" si="149"/>
        <v>0</v>
      </c>
      <c r="S1054" s="12">
        <f t="shared" si="150"/>
        <v>13427</v>
      </c>
      <c r="T1054" s="31">
        <f t="shared" si="146"/>
        <v>9665.4016885858073</v>
      </c>
      <c r="U1054" s="13"/>
      <c r="V1054" s="39">
        <f t="shared" si="151"/>
        <v>-2.1876143675341542E-3</v>
      </c>
      <c r="W1054" s="14">
        <f t="shared" si="152"/>
        <v>-2.2325590668502131E-3</v>
      </c>
      <c r="X1054" s="40">
        <f t="shared" si="147"/>
        <v>2.0200259966109489E-9</v>
      </c>
      <c r="Y1054" s="2"/>
      <c r="Z1054" s="4"/>
      <c r="AA1054" s="4"/>
      <c r="AB1054" s="4"/>
      <c r="AC1054" s="4"/>
      <c r="AD1054" s="4"/>
      <c r="AE1054" s="4"/>
    </row>
    <row r="1055" spans="6:31">
      <c r="F1055" s="25">
        <v>38204</v>
      </c>
      <c r="G1055" s="8">
        <v>62.09</v>
      </c>
      <c r="H1055" s="8">
        <v>62.09</v>
      </c>
      <c r="I1055" s="8">
        <v>61.02</v>
      </c>
      <c r="J1055" s="8">
        <v>61.09</v>
      </c>
      <c r="K1055" s="8">
        <v>897800</v>
      </c>
      <c r="L1055" s="26">
        <v>52.86</v>
      </c>
      <c r="M1055" s="8"/>
      <c r="N1055" s="32">
        <v>0</v>
      </c>
      <c r="O1055" s="11">
        <f t="shared" si="148"/>
        <v>50</v>
      </c>
      <c r="P1055" s="11">
        <f t="shared" si="145"/>
        <v>1.1556942867953084</v>
      </c>
      <c r="Q1055" s="12">
        <f t="shared" si="144"/>
        <v>155.76121709068818</v>
      </c>
      <c r="R1055" s="12">
        <f t="shared" si="149"/>
        <v>0</v>
      </c>
      <c r="S1055" s="12">
        <f t="shared" si="150"/>
        <v>13427</v>
      </c>
      <c r="T1055" s="31">
        <f t="shared" si="146"/>
        <v>9515.4527520701413</v>
      </c>
      <c r="U1055" s="13"/>
      <c r="V1055" s="39">
        <f t="shared" si="151"/>
        <v>-1.563559035630379E-2</v>
      </c>
      <c r="W1055" s="14">
        <f t="shared" si="152"/>
        <v>-1.5579855258334939E-2</v>
      </c>
      <c r="X1055" s="40">
        <f t="shared" si="147"/>
        <v>3.1064011455974465E-9</v>
      </c>
      <c r="Y1055" s="2"/>
      <c r="Z1055" s="4"/>
      <c r="AA1055" s="4"/>
      <c r="AB1055" s="4"/>
      <c r="AC1055" s="4"/>
      <c r="AD1055" s="4"/>
      <c r="AE1055" s="4"/>
    </row>
    <row r="1056" spans="6:31">
      <c r="F1056" s="25">
        <v>38205</v>
      </c>
      <c r="G1056" s="8">
        <v>60.62</v>
      </c>
      <c r="H1056" s="8">
        <v>60.63</v>
      </c>
      <c r="I1056" s="8">
        <v>59.95</v>
      </c>
      <c r="J1056" s="8">
        <v>60.1</v>
      </c>
      <c r="K1056" s="8">
        <v>129000</v>
      </c>
      <c r="L1056" s="26">
        <v>52</v>
      </c>
      <c r="M1056" s="8"/>
      <c r="N1056" s="32">
        <v>0</v>
      </c>
      <c r="O1056" s="11">
        <f t="shared" si="148"/>
        <v>50</v>
      </c>
      <c r="P1056" s="11">
        <f t="shared" si="145"/>
        <v>1.1557692307692309</v>
      </c>
      <c r="Q1056" s="12">
        <f t="shared" si="144"/>
        <v>155.75435917676847</v>
      </c>
      <c r="R1056" s="12">
        <f t="shared" si="149"/>
        <v>0</v>
      </c>
      <c r="S1056" s="12">
        <f t="shared" si="150"/>
        <v>13427</v>
      </c>
      <c r="T1056" s="31">
        <f t="shared" si="146"/>
        <v>9360.8369865237855</v>
      </c>
      <c r="U1056" s="13"/>
      <c r="V1056" s="39">
        <f t="shared" si="151"/>
        <v>-1.6382374468920515E-2</v>
      </c>
      <c r="W1056" s="14">
        <f t="shared" si="152"/>
        <v>-1.640319059471574E-2</v>
      </c>
      <c r="X1056" s="40">
        <f t="shared" si="147"/>
        <v>4.3331109312262421E-10</v>
      </c>
      <c r="Y1056" s="2"/>
      <c r="Z1056" s="4"/>
      <c r="AA1056" s="4"/>
      <c r="AB1056" s="4"/>
      <c r="AC1056" s="4"/>
      <c r="AD1056" s="4"/>
      <c r="AE1056" s="4"/>
    </row>
    <row r="1057" spans="6:31">
      <c r="F1057" s="25">
        <v>38208</v>
      </c>
      <c r="G1057" s="8">
        <v>60.29</v>
      </c>
      <c r="H1057" s="8">
        <v>60.36</v>
      </c>
      <c r="I1057" s="8">
        <v>60.12</v>
      </c>
      <c r="J1057" s="8">
        <v>60.15</v>
      </c>
      <c r="K1057" s="8">
        <v>136600</v>
      </c>
      <c r="L1057" s="26">
        <v>52.04</v>
      </c>
      <c r="M1057" s="8"/>
      <c r="N1057" s="32">
        <v>0</v>
      </c>
      <c r="O1057" s="11">
        <f t="shared" si="148"/>
        <v>50</v>
      </c>
      <c r="P1057" s="11">
        <f t="shared" si="145"/>
        <v>1.1558416602613375</v>
      </c>
      <c r="Q1057" s="12">
        <f t="shared" si="144"/>
        <v>155.7477322011311</v>
      </c>
      <c r="R1057" s="12">
        <f t="shared" si="149"/>
        <v>0</v>
      </c>
      <c r="S1057" s="12">
        <f t="shared" si="150"/>
        <v>13427</v>
      </c>
      <c r="T1057" s="31">
        <f t="shared" si="146"/>
        <v>9368.2260918980355</v>
      </c>
      <c r="U1057" s="13"/>
      <c r="V1057" s="39">
        <f t="shared" si="151"/>
        <v>7.8905236494584464E-4</v>
      </c>
      <c r="W1057" s="14">
        <f t="shared" si="152"/>
        <v>7.6893506287725667E-4</v>
      </c>
      <c r="X1057" s="40">
        <f t="shared" si="147"/>
        <v>4.0470584251881374E-10</v>
      </c>
      <c r="Y1057" s="2"/>
      <c r="Z1057" s="4"/>
      <c r="AA1057" s="4"/>
      <c r="AB1057" s="4"/>
      <c r="AC1057" s="4"/>
      <c r="AD1057" s="4"/>
      <c r="AE1057" s="4"/>
    </row>
    <row r="1058" spans="6:31">
      <c r="F1058" s="25">
        <v>38209</v>
      </c>
      <c r="G1058" s="8">
        <v>60.38</v>
      </c>
      <c r="H1058" s="8">
        <v>60.95</v>
      </c>
      <c r="I1058" s="8">
        <v>60.33</v>
      </c>
      <c r="J1058" s="8">
        <v>60.8</v>
      </c>
      <c r="K1058" s="8">
        <v>101600</v>
      </c>
      <c r="L1058" s="26">
        <v>52.6</v>
      </c>
      <c r="M1058" s="8"/>
      <c r="N1058" s="32">
        <v>0</v>
      </c>
      <c r="O1058" s="11">
        <f t="shared" si="148"/>
        <v>50</v>
      </c>
      <c r="P1058" s="11">
        <f t="shared" si="145"/>
        <v>1.1558935361216729</v>
      </c>
      <c r="Q1058" s="12">
        <f t="shared" si="144"/>
        <v>155.74298630160399</v>
      </c>
      <c r="R1058" s="12">
        <f t="shared" si="149"/>
        <v>0</v>
      </c>
      <c r="S1058" s="12">
        <f t="shared" si="150"/>
        <v>13427</v>
      </c>
      <c r="T1058" s="31">
        <f t="shared" si="146"/>
        <v>9469.1735671375227</v>
      </c>
      <c r="U1058" s="13"/>
      <c r="V1058" s="39">
        <f t="shared" si="151"/>
        <v>1.071787437845636E-2</v>
      </c>
      <c r="W1058" s="14">
        <f t="shared" si="152"/>
        <v>1.0703466099359613E-2</v>
      </c>
      <c r="X1058" s="40">
        <f t="shared" si="147"/>
        <v>2.0759850652978322E-10</v>
      </c>
      <c r="Y1058" s="2"/>
      <c r="Z1058" s="4"/>
      <c r="AA1058" s="4"/>
      <c r="AB1058" s="4"/>
      <c r="AC1058" s="4"/>
      <c r="AD1058" s="4"/>
      <c r="AE1058" s="4"/>
    </row>
    <row r="1059" spans="6:31">
      <c r="F1059" s="25">
        <v>38210</v>
      </c>
      <c r="G1059" s="8">
        <v>60.52</v>
      </c>
      <c r="H1059" s="8">
        <v>60.88</v>
      </c>
      <c r="I1059" s="8">
        <v>60.22</v>
      </c>
      <c r="J1059" s="8">
        <v>60.67</v>
      </c>
      <c r="K1059" s="8">
        <v>113800</v>
      </c>
      <c r="L1059" s="26">
        <v>52.49</v>
      </c>
      <c r="M1059" s="8"/>
      <c r="N1059" s="32">
        <v>0</v>
      </c>
      <c r="O1059" s="11">
        <f t="shared" si="148"/>
        <v>50</v>
      </c>
      <c r="P1059" s="11">
        <f t="shared" si="145"/>
        <v>1.1558392074680892</v>
      </c>
      <c r="Q1059" s="12">
        <f t="shared" si="144"/>
        <v>155.74795660719198</v>
      </c>
      <c r="R1059" s="12">
        <f t="shared" si="149"/>
        <v>0</v>
      </c>
      <c r="S1059" s="12">
        <f t="shared" si="150"/>
        <v>13427</v>
      </c>
      <c r="T1059" s="31">
        <f t="shared" si="146"/>
        <v>9449.2285273583384</v>
      </c>
      <c r="U1059" s="13"/>
      <c r="V1059" s="39">
        <f t="shared" si="151"/>
        <v>-2.1085340156168047E-3</v>
      </c>
      <c r="W1059" s="14">
        <f t="shared" si="152"/>
        <v>-2.0934444794557163E-3</v>
      </c>
      <c r="X1059" s="40">
        <f t="shared" si="147"/>
        <v>2.2769410155679541E-10</v>
      </c>
      <c r="Y1059" s="2"/>
      <c r="Z1059" s="4"/>
      <c r="AA1059" s="4"/>
      <c r="AB1059" s="4"/>
      <c r="AC1059" s="4"/>
      <c r="AD1059" s="4"/>
      <c r="AE1059" s="4"/>
    </row>
    <row r="1060" spans="6:31">
      <c r="F1060" s="25">
        <v>38211</v>
      </c>
      <c r="G1060" s="8">
        <v>60.5</v>
      </c>
      <c r="H1060" s="8">
        <v>60.58</v>
      </c>
      <c r="I1060" s="8">
        <v>60.04</v>
      </c>
      <c r="J1060" s="8">
        <v>60.13</v>
      </c>
      <c r="K1060" s="8">
        <v>89600</v>
      </c>
      <c r="L1060" s="26">
        <v>52.02</v>
      </c>
      <c r="M1060" s="8"/>
      <c r="N1060" s="32">
        <v>0</v>
      </c>
      <c r="O1060" s="11">
        <f t="shared" si="148"/>
        <v>50</v>
      </c>
      <c r="P1060" s="11">
        <f t="shared" si="145"/>
        <v>1.1559015763168012</v>
      </c>
      <c r="Q1060" s="12">
        <f t="shared" si="144"/>
        <v>155.74225077683204</v>
      </c>
      <c r="R1060" s="12">
        <f t="shared" si="149"/>
        <v>0</v>
      </c>
      <c r="S1060" s="12">
        <f t="shared" si="150"/>
        <v>13427</v>
      </c>
      <c r="T1060" s="31">
        <f t="shared" si="146"/>
        <v>9364.7815392109114</v>
      </c>
      <c r="U1060" s="13"/>
      <c r="V1060" s="39">
        <f t="shared" si="151"/>
        <v>-8.977092599295711E-3</v>
      </c>
      <c r="W1060" s="14">
        <f t="shared" si="152"/>
        <v>-8.9944152437029211E-3</v>
      </c>
      <c r="X1060" s="40">
        <f t="shared" si="147"/>
        <v>3.0007400925864579E-10</v>
      </c>
      <c r="Y1060" s="2"/>
      <c r="Z1060" s="4"/>
      <c r="AA1060" s="4"/>
      <c r="AB1060" s="4"/>
      <c r="AC1060" s="4"/>
      <c r="AD1060" s="4"/>
      <c r="AE1060" s="4"/>
    </row>
    <row r="1061" spans="6:31">
      <c r="F1061" s="25">
        <v>38212</v>
      </c>
      <c r="G1061" s="8">
        <v>60.25</v>
      </c>
      <c r="H1061" s="8">
        <v>60.3</v>
      </c>
      <c r="I1061" s="8">
        <v>59.84</v>
      </c>
      <c r="J1061" s="8">
        <v>60.06</v>
      </c>
      <c r="K1061" s="8">
        <v>44400</v>
      </c>
      <c r="L1061" s="26">
        <v>51.96</v>
      </c>
      <c r="M1061" s="8"/>
      <c r="N1061" s="32">
        <v>0</v>
      </c>
      <c r="O1061" s="11">
        <f t="shared" si="148"/>
        <v>50</v>
      </c>
      <c r="P1061" s="11">
        <f t="shared" si="145"/>
        <v>1.1558891454965359</v>
      </c>
      <c r="Q1061" s="12">
        <f t="shared" si="144"/>
        <v>155.74338796452776</v>
      </c>
      <c r="R1061" s="12">
        <f t="shared" si="149"/>
        <v>0</v>
      </c>
      <c r="S1061" s="12">
        <f t="shared" si="150"/>
        <v>13427</v>
      </c>
      <c r="T1061" s="31">
        <f t="shared" si="146"/>
        <v>9353.9478811495374</v>
      </c>
      <c r="U1061" s="13"/>
      <c r="V1061" s="39">
        <f t="shared" si="151"/>
        <v>-1.1575207940360888E-3</v>
      </c>
      <c r="W1061" s="14">
        <f t="shared" si="152"/>
        <v>-1.1540682181067506E-3</v>
      </c>
      <c r="X1061" s="40">
        <f t="shared" si="147"/>
        <v>1.1920280547845651E-11</v>
      </c>
      <c r="Y1061" s="2"/>
      <c r="Z1061" s="4"/>
      <c r="AA1061" s="4"/>
      <c r="AB1061" s="4"/>
      <c r="AC1061" s="4"/>
      <c r="AD1061" s="4"/>
      <c r="AE1061" s="4"/>
    </row>
    <row r="1062" spans="6:31">
      <c r="F1062" s="25">
        <v>38215</v>
      </c>
      <c r="G1062" s="8">
        <v>60.26</v>
      </c>
      <c r="H1062" s="8">
        <v>61</v>
      </c>
      <c r="I1062" s="8">
        <v>60.26</v>
      </c>
      <c r="J1062" s="8">
        <v>60.95</v>
      </c>
      <c r="K1062" s="8">
        <v>63000</v>
      </c>
      <c r="L1062" s="26">
        <v>52.73</v>
      </c>
      <c r="M1062" s="8"/>
      <c r="N1062" s="32">
        <v>0</v>
      </c>
      <c r="O1062" s="11">
        <f t="shared" si="148"/>
        <v>50</v>
      </c>
      <c r="P1062" s="11">
        <f t="shared" si="145"/>
        <v>1.1558884885264558</v>
      </c>
      <c r="Q1062" s="12">
        <f t="shared" si="144"/>
        <v>155.74344806569042</v>
      </c>
      <c r="R1062" s="12">
        <f t="shared" si="149"/>
        <v>0</v>
      </c>
      <c r="S1062" s="12">
        <f t="shared" si="150"/>
        <v>13427</v>
      </c>
      <c r="T1062" s="31">
        <f t="shared" si="146"/>
        <v>9492.5631596038311</v>
      </c>
      <c r="U1062" s="13"/>
      <c r="V1062" s="39">
        <f t="shared" si="151"/>
        <v>1.4710179270668571E-2</v>
      </c>
      <c r="W1062" s="14">
        <f t="shared" si="152"/>
        <v>1.4710361739979593E-2</v>
      </c>
      <c r="X1062" s="40">
        <f t="shared" si="147"/>
        <v>3.3295049464824704E-14</v>
      </c>
      <c r="Y1062" s="2"/>
      <c r="Z1062" s="4"/>
      <c r="AA1062" s="4"/>
      <c r="AB1062" s="4"/>
      <c r="AC1062" s="4"/>
      <c r="AD1062" s="4"/>
      <c r="AE1062" s="4"/>
    </row>
    <row r="1063" spans="6:31">
      <c r="F1063" s="25">
        <v>38216</v>
      </c>
      <c r="G1063" s="8">
        <v>61.18</v>
      </c>
      <c r="H1063" s="8">
        <v>61.36</v>
      </c>
      <c r="I1063" s="8">
        <v>61.04</v>
      </c>
      <c r="J1063" s="8">
        <v>61.16</v>
      </c>
      <c r="K1063" s="8">
        <v>90000</v>
      </c>
      <c r="L1063" s="26">
        <v>52.92</v>
      </c>
      <c r="M1063" s="8"/>
      <c r="N1063" s="32">
        <v>0</v>
      </c>
      <c r="O1063" s="11">
        <f t="shared" si="148"/>
        <v>50</v>
      </c>
      <c r="P1063" s="11">
        <f t="shared" si="145"/>
        <v>1.1557067271352985</v>
      </c>
      <c r="Q1063" s="12">
        <f t="shared" si="144"/>
        <v>155.76007864832431</v>
      </c>
      <c r="R1063" s="12">
        <f t="shared" si="149"/>
        <v>0</v>
      </c>
      <c r="S1063" s="12">
        <f t="shared" si="150"/>
        <v>13427</v>
      </c>
      <c r="T1063" s="31">
        <f t="shared" si="146"/>
        <v>9526.2864101315135</v>
      </c>
      <c r="U1063" s="13"/>
      <c r="V1063" s="39">
        <f t="shared" si="151"/>
        <v>3.5463013413825598E-3</v>
      </c>
      <c r="W1063" s="14">
        <f t="shared" si="152"/>
        <v>3.5967857043766056E-3</v>
      </c>
      <c r="X1063" s="40">
        <f t="shared" si="147"/>
        <v>2.5486709069145801E-9</v>
      </c>
      <c r="Y1063" s="2"/>
      <c r="Z1063" s="4"/>
      <c r="AA1063" s="4"/>
      <c r="AB1063" s="4"/>
      <c r="AC1063" s="4"/>
      <c r="AD1063" s="4"/>
      <c r="AE1063" s="4"/>
    </row>
    <row r="1064" spans="6:31">
      <c r="F1064" s="25">
        <v>38217</v>
      </c>
      <c r="G1064" s="8">
        <v>60.95</v>
      </c>
      <c r="H1064" s="8">
        <v>61.89</v>
      </c>
      <c r="I1064" s="8">
        <v>60.95</v>
      </c>
      <c r="J1064" s="8">
        <v>61.89</v>
      </c>
      <c r="K1064" s="8">
        <v>34900</v>
      </c>
      <c r="L1064" s="26">
        <v>53.55</v>
      </c>
      <c r="M1064" s="8"/>
      <c r="N1064" s="32">
        <v>0</v>
      </c>
      <c r="O1064" s="11">
        <f t="shared" si="148"/>
        <v>50</v>
      </c>
      <c r="P1064" s="11">
        <f t="shared" si="145"/>
        <v>1.1557422969187676</v>
      </c>
      <c r="Q1064" s="12">
        <f t="shared" si="144"/>
        <v>155.75682371588198</v>
      </c>
      <c r="R1064" s="12">
        <f t="shared" si="149"/>
        <v>0</v>
      </c>
      <c r="S1064" s="12">
        <f t="shared" si="150"/>
        <v>13427</v>
      </c>
      <c r="T1064" s="31">
        <f t="shared" si="146"/>
        <v>9639.789819775935</v>
      </c>
      <c r="U1064" s="13"/>
      <c r="V1064" s="39">
        <f t="shared" si="151"/>
        <v>1.1844337381673561E-2</v>
      </c>
      <c r="W1064" s="14">
        <f t="shared" si="152"/>
        <v>1.1834457647002798E-2</v>
      </c>
      <c r="X1064" s="40">
        <f t="shared" si="147"/>
        <v>9.7609157164667747E-11</v>
      </c>
      <c r="Y1064" s="2"/>
      <c r="Z1064" s="4"/>
      <c r="AA1064" s="4"/>
      <c r="AB1064" s="4"/>
      <c r="AC1064" s="4"/>
      <c r="AD1064" s="4"/>
      <c r="AE1064" s="4"/>
    </row>
    <row r="1065" spans="6:31">
      <c r="F1065" s="25">
        <v>38218</v>
      </c>
      <c r="G1065" s="8">
        <v>61.8</v>
      </c>
      <c r="H1065" s="8">
        <v>61.9</v>
      </c>
      <c r="I1065" s="8">
        <v>61.44</v>
      </c>
      <c r="J1065" s="8">
        <v>61.71</v>
      </c>
      <c r="K1065" s="8">
        <v>18000</v>
      </c>
      <c r="L1065" s="26">
        <v>53.39</v>
      </c>
      <c r="M1065" s="8"/>
      <c r="N1065" s="32">
        <v>0</v>
      </c>
      <c r="O1065" s="11">
        <f t="shared" si="148"/>
        <v>50</v>
      </c>
      <c r="P1065" s="11">
        <f t="shared" si="145"/>
        <v>1.1558344259224573</v>
      </c>
      <c r="Q1065" s="12">
        <f t="shared" si="144"/>
        <v>155.74839407355279</v>
      </c>
      <c r="R1065" s="12">
        <f t="shared" si="149"/>
        <v>0</v>
      </c>
      <c r="S1065" s="12">
        <f t="shared" si="150"/>
        <v>13427</v>
      </c>
      <c r="T1065" s="31">
        <f t="shared" si="146"/>
        <v>9611.2333982789423</v>
      </c>
      <c r="U1065" s="13"/>
      <c r="V1065" s="39">
        <f t="shared" si="151"/>
        <v>-2.9667454159360666E-3</v>
      </c>
      <c r="W1065" s="14">
        <f t="shared" si="152"/>
        <v>-2.9923343816629071E-3</v>
      </c>
      <c r="X1065" s="40">
        <f t="shared" si="147"/>
        <v>6.5479516696941821E-10</v>
      </c>
      <c r="Y1065" s="2"/>
      <c r="Z1065" s="4"/>
      <c r="AA1065" s="4"/>
      <c r="AB1065" s="4"/>
      <c r="AC1065" s="4"/>
      <c r="AD1065" s="4"/>
      <c r="AE1065" s="4"/>
    </row>
    <row r="1066" spans="6:31">
      <c r="F1066" s="25">
        <v>38219</v>
      </c>
      <c r="G1066" s="8">
        <v>61.72</v>
      </c>
      <c r="H1066" s="8">
        <v>62.27</v>
      </c>
      <c r="I1066" s="8">
        <v>61.64</v>
      </c>
      <c r="J1066" s="8">
        <v>62.27</v>
      </c>
      <c r="K1066" s="8">
        <v>29500</v>
      </c>
      <c r="L1066" s="26">
        <v>53.88</v>
      </c>
      <c r="M1066" s="8"/>
      <c r="N1066" s="32">
        <v>0</v>
      </c>
      <c r="O1066" s="11">
        <f t="shared" si="148"/>
        <v>50</v>
      </c>
      <c r="P1066" s="11">
        <f t="shared" si="145"/>
        <v>1.1557164068299925</v>
      </c>
      <c r="Q1066" s="12">
        <f t="shared" si="144"/>
        <v>155.75919285552419</v>
      </c>
      <c r="R1066" s="12">
        <f t="shared" si="149"/>
        <v>0</v>
      </c>
      <c r="S1066" s="12">
        <f t="shared" si="150"/>
        <v>13427</v>
      </c>
      <c r="T1066" s="31">
        <f t="shared" si="146"/>
        <v>9699.1249391134916</v>
      </c>
      <c r="U1066" s="13"/>
      <c r="V1066" s="39">
        <f t="shared" si="151"/>
        <v>9.1031089363982545E-3</v>
      </c>
      <c r="W1066" s="14">
        <f t="shared" si="152"/>
        <v>9.1358890300684593E-3</v>
      </c>
      <c r="X1066" s="40">
        <f t="shared" si="147"/>
        <v>1.0745345410274065E-9</v>
      </c>
      <c r="Y1066" s="2"/>
      <c r="Z1066" s="4"/>
      <c r="AA1066" s="4"/>
      <c r="AB1066" s="4"/>
      <c r="AC1066" s="4"/>
      <c r="AD1066" s="4"/>
      <c r="AE1066" s="4"/>
    </row>
    <row r="1067" spans="6:31">
      <c r="F1067" s="25">
        <v>38222</v>
      </c>
      <c r="G1067" s="8">
        <v>62.28</v>
      </c>
      <c r="H1067" s="8">
        <v>62.38</v>
      </c>
      <c r="I1067" s="8">
        <v>61.98</v>
      </c>
      <c r="J1067" s="8">
        <v>62.13</v>
      </c>
      <c r="K1067" s="8">
        <v>39800</v>
      </c>
      <c r="L1067" s="26">
        <v>53.76</v>
      </c>
      <c r="M1067" s="8"/>
      <c r="N1067" s="32">
        <v>0</v>
      </c>
      <c r="O1067" s="11">
        <f t="shared" si="148"/>
        <v>50</v>
      </c>
      <c r="P1067" s="11">
        <f t="shared" si="145"/>
        <v>1.1556919642857144</v>
      </c>
      <c r="Q1067" s="12">
        <f t="shared" si="144"/>
        <v>155.76142963126904</v>
      </c>
      <c r="R1067" s="12">
        <f t="shared" si="149"/>
        <v>0</v>
      </c>
      <c r="S1067" s="12">
        <f t="shared" si="150"/>
        <v>13427</v>
      </c>
      <c r="T1067" s="31">
        <f t="shared" si="146"/>
        <v>9677.4576229907452</v>
      </c>
      <c r="U1067" s="13"/>
      <c r="V1067" s="39">
        <f t="shared" si="151"/>
        <v>-2.2364444384748794E-3</v>
      </c>
      <c r="W1067" s="14">
        <f t="shared" si="152"/>
        <v>-2.2296553272692031E-3</v>
      </c>
      <c r="X1067" s="40">
        <f t="shared" si="147"/>
        <v>4.6092030963039214E-11</v>
      </c>
      <c r="Y1067" s="2"/>
      <c r="Z1067" s="4"/>
      <c r="AA1067" s="4"/>
      <c r="AB1067" s="4"/>
      <c r="AC1067" s="4"/>
      <c r="AD1067" s="4"/>
      <c r="AE1067" s="4"/>
    </row>
    <row r="1068" spans="6:31">
      <c r="F1068" s="25">
        <v>38223</v>
      </c>
      <c r="G1068" s="8">
        <v>62.38</v>
      </c>
      <c r="H1068" s="8">
        <v>62.38</v>
      </c>
      <c r="I1068" s="8">
        <v>61.92</v>
      </c>
      <c r="J1068" s="8">
        <v>62.08</v>
      </c>
      <c r="K1068" s="8">
        <v>88700</v>
      </c>
      <c r="L1068" s="26">
        <v>53.71</v>
      </c>
      <c r="M1068" s="8"/>
      <c r="N1068" s="32">
        <v>0</v>
      </c>
      <c r="O1068" s="11">
        <f t="shared" si="148"/>
        <v>50</v>
      </c>
      <c r="P1068" s="11">
        <f t="shared" si="145"/>
        <v>1.1558369018804691</v>
      </c>
      <c r="Q1068" s="12">
        <f t="shared" si="144"/>
        <v>155.74816754627795</v>
      </c>
      <c r="R1068" s="12">
        <f t="shared" si="149"/>
        <v>0</v>
      </c>
      <c r="S1068" s="12">
        <f t="shared" si="150"/>
        <v>13427</v>
      </c>
      <c r="T1068" s="31">
        <f t="shared" si="146"/>
        <v>9668.846241272935</v>
      </c>
      <c r="U1068" s="13"/>
      <c r="V1068" s="39">
        <f t="shared" si="151"/>
        <v>-8.9023540072072935E-4</v>
      </c>
      <c r="W1068" s="14">
        <f t="shared" si="152"/>
        <v>-9.3049229752602324E-4</v>
      </c>
      <c r="X1068" s="40">
        <f t="shared" si="147"/>
        <v>1.6206177403920811E-9</v>
      </c>
      <c r="Y1068" s="2"/>
      <c r="Z1068" s="4"/>
      <c r="AA1068" s="4"/>
      <c r="AB1068" s="4"/>
      <c r="AC1068" s="4"/>
      <c r="AD1068" s="4"/>
      <c r="AE1068" s="4"/>
    </row>
    <row r="1069" spans="6:31">
      <c r="F1069" s="25">
        <v>38224</v>
      </c>
      <c r="G1069" s="8">
        <v>62.05</v>
      </c>
      <c r="H1069" s="8">
        <v>62.65</v>
      </c>
      <c r="I1069" s="8">
        <v>62</v>
      </c>
      <c r="J1069" s="8">
        <v>62.52</v>
      </c>
      <c r="K1069" s="8">
        <v>34700</v>
      </c>
      <c r="L1069" s="26">
        <v>54.09</v>
      </c>
      <c r="M1069" s="8"/>
      <c r="N1069" s="32">
        <v>0</v>
      </c>
      <c r="O1069" s="11">
        <f t="shared" si="148"/>
        <v>50</v>
      </c>
      <c r="P1069" s="11">
        <f t="shared" si="145"/>
        <v>1.1558513588463672</v>
      </c>
      <c r="Q1069" s="12">
        <f t="shared" si="144"/>
        <v>155.74684488688899</v>
      </c>
      <c r="R1069" s="12">
        <f t="shared" si="149"/>
        <v>0</v>
      </c>
      <c r="S1069" s="12">
        <f t="shared" si="150"/>
        <v>13427</v>
      </c>
      <c r="T1069" s="31">
        <f t="shared" si="146"/>
        <v>9737.2927423282999</v>
      </c>
      <c r="U1069" s="13"/>
      <c r="V1069" s="39">
        <f t="shared" si="151"/>
        <v>7.0541373472243962E-3</v>
      </c>
      <c r="W1069" s="14">
        <f t="shared" si="152"/>
        <v>7.0501219659676742E-3</v>
      </c>
      <c r="X1069" s="40">
        <f t="shared" si="147"/>
        <v>1.6123286636833928E-11</v>
      </c>
      <c r="Y1069" s="2"/>
      <c r="Z1069" s="4"/>
      <c r="AA1069" s="4"/>
      <c r="AB1069" s="4"/>
      <c r="AC1069" s="4"/>
      <c r="AD1069" s="4"/>
      <c r="AE1069" s="4"/>
    </row>
    <row r="1070" spans="6:31">
      <c r="F1070" s="25">
        <v>38225</v>
      </c>
      <c r="G1070" s="8">
        <v>62.5</v>
      </c>
      <c r="H1070" s="8">
        <v>62.68</v>
      </c>
      <c r="I1070" s="8">
        <v>62.47</v>
      </c>
      <c r="J1070" s="8">
        <v>62.68</v>
      </c>
      <c r="K1070" s="8">
        <v>183600</v>
      </c>
      <c r="L1070" s="26">
        <v>54.23</v>
      </c>
      <c r="M1070" s="8"/>
      <c r="N1070" s="32">
        <v>0</v>
      </c>
      <c r="O1070" s="11">
        <f t="shared" si="148"/>
        <v>50</v>
      </c>
      <c r="P1070" s="11">
        <f t="shared" si="145"/>
        <v>1.1558178130186245</v>
      </c>
      <c r="Q1070" s="12">
        <f t="shared" si="144"/>
        <v>155.74991402581639</v>
      </c>
      <c r="R1070" s="12">
        <f t="shared" si="149"/>
        <v>0</v>
      </c>
      <c r="S1070" s="12">
        <f t="shared" si="150"/>
        <v>13427</v>
      </c>
      <c r="T1070" s="31">
        <f t="shared" si="146"/>
        <v>9762.4046111381722</v>
      </c>
      <c r="U1070" s="13"/>
      <c r="V1070" s="39">
        <f t="shared" si="151"/>
        <v>2.575617686464228E-3</v>
      </c>
      <c r="W1070" s="14">
        <f t="shared" si="152"/>
        <v>2.5849349696335394E-3</v>
      </c>
      <c r="X1070" s="40">
        <f t="shared" si="147"/>
        <v>8.6811765657132661E-11</v>
      </c>
      <c r="Y1070" s="2"/>
      <c r="Z1070" s="4"/>
      <c r="AA1070" s="4"/>
      <c r="AB1070" s="4"/>
      <c r="AC1070" s="4"/>
      <c r="AD1070" s="4"/>
      <c r="AE1070" s="4"/>
    </row>
    <row r="1071" spans="6:31">
      <c r="F1071" s="25">
        <v>38226</v>
      </c>
      <c r="G1071" s="8">
        <v>62.55</v>
      </c>
      <c r="H1071" s="8">
        <v>62.86</v>
      </c>
      <c r="I1071" s="8">
        <v>62.55</v>
      </c>
      <c r="J1071" s="8">
        <v>62.82</v>
      </c>
      <c r="K1071" s="8">
        <v>375900</v>
      </c>
      <c r="L1071" s="26">
        <v>54.35</v>
      </c>
      <c r="M1071" s="8"/>
      <c r="N1071" s="32">
        <v>0</v>
      </c>
      <c r="O1071" s="11">
        <f t="shared" si="148"/>
        <v>50</v>
      </c>
      <c r="P1071" s="11">
        <f t="shared" si="145"/>
        <v>1.1558417663293468</v>
      </c>
      <c r="Q1071" s="12">
        <f t="shared" si="144"/>
        <v>155.74772249699012</v>
      </c>
      <c r="R1071" s="12">
        <f t="shared" si="149"/>
        <v>0</v>
      </c>
      <c r="S1071" s="12">
        <f t="shared" si="150"/>
        <v>13427</v>
      </c>
      <c r="T1071" s="31">
        <f t="shared" si="146"/>
        <v>9784.0719272609203</v>
      </c>
      <c r="U1071" s="13"/>
      <c r="V1071" s="39">
        <f t="shared" si="151"/>
        <v>2.2170057048348721E-3</v>
      </c>
      <c r="W1071" s="14">
        <f t="shared" si="152"/>
        <v>2.2103527142492822E-3</v>
      </c>
      <c r="X1071" s="40">
        <f t="shared" si="147"/>
        <v>4.4262283731947894E-11</v>
      </c>
      <c r="Y1071" s="2"/>
      <c r="Z1071" s="4"/>
      <c r="AA1071" s="4"/>
      <c r="AB1071" s="4"/>
      <c r="AC1071" s="4"/>
      <c r="AD1071" s="4"/>
      <c r="AE1071" s="4"/>
    </row>
    <row r="1072" spans="6:31">
      <c r="F1072" s="25">
        <v>38229</v>
      </c>
      <c r="G1072" s="8">
        <v>62.6</v>
      </c>
      <c r="H1072" s="8">
        <v>62.69</v>
      </c>
      <c r="I1072" s="8">
        <v>62.25</v>
      </c>
      <c r="J1072" s="8">
        <v>62.25</v>
      </c>
      <c r="K1072" s="8">
        <v>132500</v>
      </c>
      <c r="L1072" s="26">
        <v>53.86</v>
      </c>
      <c r="M1072" s="8"/>
      <c r="N1072" s="32">
        <v>0</v>
      </c>
      <c r="O1072" s="11">
        <f t="shared" si="148"/>
        <v>50</v>
      </c>
      <c r="P1072" s="11">
        <f t="shared" si="145"/>
        <v>1.1557742294838471</v>
      </c>
      <c r="Q1072" s="12">
        <f t="shared" si="144"/>
        <v>155.7539017899818</v>
      </c>
      <c r="R1072" s="12">
        <f t="shared" si="149"/>
        <v>0</v>
      </c>
      <c r="S1072" s="12">
        <f t="shared" si="150"/>
        <v>13427</v>
      </c>
      <c r="T1072" s="31">
        <f t="shared" si="146"/>
        <v>9695.6803864263675</v>
      </c>
      <c r="U1072" s="13"/>
      <c r="V1072" s="39">
        <f t="shared" si="151"/>
        <v>-9.0752845392224092E-3</v>
      </c>
      <c r="W1072" s="14">
        <f t="shared" si="152"/>
        <v>-9.0565261837656438E-3</v>
      </c>
      <c r="X1072" s="40">
        <f t="shared" si="147"/>
        <v>3.5187589944235951E-10</v>
      </c>
      <c r="Y1072" s="2"/>
      <c r="Z1072" s="4"/>
      <c r="AA1072" s="4"/>
      <c r="AB1072" s="4"/>
      <c r="AC1072" s="4"/>
      <c r="AD1072" s="4"/>
      <c r="AE1072" s="4"/>
    </row>
    <row r="1073" spans="6:31">
      <c r="F1073" s="25">
        <v>38230</v>
      </c>
      <c r="G1073" s="8">
        <v>62.33</v>
      </c>
      <c r="H1073" s="8">
        <v>62.56</v>
      </c>
      <c r="I1073" s="8">
        <v>62.02</v>
      </c>
      <c r="J1073" s="8">
        <v>62.53</v>
      </c>
      <c r="K1073" s="8">
        <v>3066900</v>
      </c>
      <c r="L1073" s="26">
        <v>54.1</v>
      </c>
      <c r="M1073" s="8"/>
      <c r="N1073" s="32">
        <v>0</v>
      </c>
      <c r="O1073" s="11">
        <f t="shared" si="148"/>
        <v>50</v>
      </c>
      <c r="P1073" s="11">
        <f t="shared" si="145"/>
        <v>1.155822550831793</v>
      </c>
      <c r="Q1073" s="12">
        <f t="shared" si="144"/>
        <v>155.74948054808669</v>
      </c>
      <c r="R1073" s="12">
        <f t="shared" si="149"/>
        <v>0</v>
      </c>
      <c r="S1073" s="12">
        <f t="shared" si="150"/>
        <v>13427</v>
      </c>
      <c r="T1073" s="31">
        <f t="shared" si="146"/>
        <v>9739.015018671862</v>
      </c>
      <c r="U1073" s="13"/>
      <c r="V1073" s="39">
        <f t="shared" si="151"/>
        <v>4.459519756771127E-3</v>
      </c>
      <c r="W1073" s="14">
        <f t="shared" si="152"/>
        <v>4.4460984689830858E-3</v>
      </c>
      <c r="X1073" s="40">
        <f t="shared" si="147"/>
        <v>1.8013096588942475E-10</v>
      </c>
      <c r="Y1073" s="2"/>
      <c r="Z1073" s="4"/>
      <c r="AA1073" s="4"/>
      <c r="AB1073" s="4"/>
      <c r="AC1073" s="4"/>
      <c r="AD1073" s="4"/>
      <c r="AE1073" s="4"/>
    </row>
    <row r="1074" spans="6:31">
      <c r="F1074" s="25">
        <v>38231</v>
      </c>
      <c r="G1074" s="8">
        <v>62.48</v>
      </c>
      <c r="H1074" s="8">
        <v>62.86</v>
      </c>
      <c r="I1074" s="8">
        <v>62.48</v>
      </c>
      <c r="J1074" s="8">
        <v>62.71</v>
      </c>
      <c r="K1074" s="8">
        <v>104600</v>
      </c>
      <c r="L1074" s="26">
        <v>54.26</v>
      </c>
      <c r="M1074" s="8"/>
      <c r="N1074" s="32">
        <v>0</v>
      </c>
      <c r="O1074" s="11">
        <f t="shared" si="148"/>
        <v>50</v>
      </c>
      <c r="P1074" s="11">
        <f t="shared" si="145"/>
        <v>1.155731662366384</v>
      </c>
      <c r="Q1074" s="12">
        <f t="shared" si="144"/>
        <v>155.75779684530153</v>
      </c>
      <c r="R1074" s="12">
        <f t="shared" si="149"/>
        <v>0</v>
      </c>
      <c r="S1074" s="12">
        <f t="shared" si="150"/>
        <v>13427</v>
      </c>
      <c r="T1074" s="31">
        <f t="shared" si="146"/>
        <v>9767.5714401688583</v>
      </c>
      <c r="U1074" s="13"/>
      <c r="V1074" s="39">
        <f t="shared" si="151"/>
        <v>2.9278768950327474E-3</v>
      </c>
      <c r="W1074" s="14">
        <f t="shared" si="152"/>
        <v>2.9531213783497083E-3</v>
      </c>
      <c r="X1074" s="40">
        <f t="shared" si="147"/>
        <v>6.3728393794031683E-10</v>
      </c>
      <c r="Y1074" s="2"/>
      <c r="Z1074" s="4"/>
      <c r="AA1074" s="4"/>
      <c r="AB1074" s="4"/>
      <c r="AC1074" s="4"/>
      <c r="AD1074" s="4"/>
      <c r="AE1074" s="4"/>
    </row>
    <row r="1075" spans="6:31">
      <c r="F1075" s="25">
        <v>38232</v>
      </c>
      <c r="G1075" s="8">
        <v>62.7</v>
      </c>
      <c r="H1075" s="8">
        <v>63.5</v>
      </c>
      <c r="I1075" s="8">
        <v>62.69</v>
      </c>
      <c r="J1075" s="8">
        <v>63.39</v>
      </c>
      <c r="K1075" s="8">
        <v>93400</v>
      </c>
      <c r="L1075" s="26">
        <v>54.85</v>
      </c>
      <c r="M1075" s="8"/>
      <c r="N1075" s="32">
        <v>0</v>
      </c>
      <c r="O1075" s="11">
        <f t="shared" si="148"/>
        <v>50</v>
      </c>
      <c r="P1075" s="11">
        <f t="shared" si="145"/>
        <v>1.155697356426618</v>
      </c>
      <c r="Q1075" s="12">
        <f t="shared" si="144"/>
        <v>155.76093617982383</v>
      </c>
      <c r="R1075" s="12">
        <f t="shared" si="149"/>
        <v>0</v>
      </c>
      <c r="S1075" s="12">
        <f t="shared" si="150"/>
        <v>13427</v>
      </c>
      <c r="T1075" s="31">
        <f t="shared" si="146"/>
        <v>9873.6857444390334</v>
      </c>
      <c r="U1075" s="13"/>
      <c r="V1075" s="39">
        <f t="shared" si="151"/>
        <v>1.0805350769974506E-2</v>
      </c>
      <c r="W1075" s="14">
        <f t="shared" si="152"/>
        <v>1.0814879490453521E-2</v>
      </c>
      <c r="X1075" s="40">
        <f t="shared" si="147"/>
        <v>9.0796513967199035E-11</v>
      </c>
      <c r="Y1075" s="2"/>
      <c r="Z1075" s="4"/>
      <c r="AA1075" s="4"/>
      <c r="AB1075" s="4"/>
      <c r="AC1075" s="4"/>
      <c r="AD1075" s="4"/>
      <c r="AE1075" s="4"/>
    </row>
    <row r="1076" spans="6:31">
      <c r="F1076" s="25">
        <v>38233</v>
      </c>
      <c r="G1076" s="8">
        <v>63.5</v>
      </c>
      <c r="H1076" s="8">
        <v>63.51</v>
      </c>
      <c r="I1076" s="8">
        <v>63.17</v>
      </c>
      <c r="J1076" s="8">
        <v>63.23</v>
      </c>
      <c r="K1076" s="8">
        <v>68800</v>
      </c>
      <c r="L1076" s="26">
        <v>54.71</v>
      </c>
      <c r="M1076" s="8"/>
      <c r="N1076" s="32">
        <v>0</v>
      </c>
      <c r="O1076" s="11">
        <f t="shared" si="148"/>
        <v>50</v>
      </c>
      <c r="P1076" s="11">
        <f t="shared" si="145"/>
        <v>1.1557302138548711</v>
      </c>
      <c r="Q1076" s="12">
        <f t="shared" si="144"/>
        <v>155.75792939473604</v>
      </c>
      <c r="R1076" s="12">
        <f t="shared" si="149"/>
        <v>0</v>
      </c>
      <c r="S1076" s="12">
        <f t="shared" si="150"/>
        <v>13427</v>
      </c>
      <c r="T1076" s="31">
        <f t="shared" si="146"/>
        <v>9848.5738756291594</v>
      </c>
      <c r="U1076" s="13"/>
      <c r="V1076" s="39">
        <f t="shared" si="151"/>
        <v>-2.5465522576371205E-3</v>
      </c>
      <c r="W1076" s="14">
        <f t="shared" si="152"/>
        <v>-2.5556786455047092E-3</v>
      </c>
      <c r="X1076" s="40">
        <f t="shared" si="147"/>
        <v>8.3290955509669615E-11</v>
      </c>
      <c r="Y1076" s="2"/>
      <c r="Z1076" s="4"/>
      <c r="AA1076" s="4"/>
      <c r="AB1076" s="4"/>
      <c r="AC1076" s="4"/>
      <c r="AD1076" s="4"/>
      <c r="AE1076" s="4"/>
    </row>
    <row r="1077" spans="6:31">
      <c r="F1077" s="25">
        <v>38237</v>
      </c>
      <c r="G1077" s="8">
        <v>63.63</v>
      </c>
      <c r="H1077" s="8">
        <v>63.78</v>
      </c>
      <c r="I1077" s="8">
        <v>63.4</v>
      </c>
      <c r="J1077" s="8">
        <v>63.57</v>
      </c>
      <c r="K1077" s="8">
        <v>45100</v>
      </c>
      <c r="L1077" s="26">
        <v>55</v>
      </c>
      <c r="M1077" s="8"/>
      <c r="N1077" s="32">
        <v>0</v>
      </c>
      <c r="O1077" s="11">
        <f t="shared" si="148"/>
        <v>50</v>
      </c>
      <c r="P1077" s="11">
        <f t="shared" si="145"/>
        <v>1.1558181818181819</v>
      </c>
      <c r="Q1077" s="12">
        <f t="shared" si="144"/>
        <v>155.74988028303392</v>
      </c>
      <c r="R1077" s="12">
        <f t="shared" si="149"/>
        <v>0</v>
      </c>
      <c r="S1077" s="12">
        <f t="shared" si="150"/>
        <v>13427</v>
      </c>
      <c r="T1077" s="31">
        <f t="shared" si="146"/>
        <v>9901.0198895924659</v>
      </c>
      <c r="U1077" s="13"/>
      <c r="V1077" s="39">
        <f t="shared" si="151"/>
        <v>5.3111104835220817E-3</v>
      </c>
      <c r="W1077" s="14">
        <f t="shared" si="152"/>
        <v>5.2866771567363349E-3</v>
      </c>
      <c r="X1077" s="40">
        <f t="shared" si="147"/>
        <v>5.9698745781909301E-10</v>
      </c>
      <c r="Y1077" s="2"/>
      <c r="Z1077" s="4"/>
      <c r="AA1077" s="4"/>
      <c r="AB1077" s="4"/>
      <c r="AC1077" s="4"/>
      <c r="AD1077" s="4"/>
      <c r="AE1077" s="4"/>
    </row>
    <row r="1078" spans="6:31">
      <c r="F1078" s="25">
        <v>38238</v>
      </c>
      <c r="G1078" s="8">
        <v>63.56</v>
      </c>
      <c r="H1078" s="8">
        <v>63.74</v>
      </c>
      <c r="I1078" s="8">
        <v>63.34</v>
      </c>
      <c r="J1078" s="8">
        <v>63.4</v>
      </c>
      <c r="K1078" s="8">
        <v>34300</v>
      </c>
      <c r="L1078" s="26">
        <v>54.85</v>
      </c>
      <c r="M1078" s="8"/>
      <c r="N1078" s="32">
        <v>0</v>
      </c>
      <c r="O1078" s="11">
        <f t="shared" si="148"/>
        <v>50</v>
      </c>
      <c r="P1078" s="11">
        <f t="shared" si="145"/>
        <v>1.1558796718322697</v>
      </c>
      <c r="Q1078" s="12">
        <f t="shared" si="144"/>
        <v>155.74425464414878</v>
      </c>
      <c r="R1078" s="12">
        <f t="shared" si="149"/>
        <v>0</v>
      </c>
      <c r="S1078" s="12">
        <f t="shared" si="150"/>
        <v>13427</v>
      </c>
      <c r="T1078" s="31">
        <f t="shared" si="146"/>
        <v>9874.1857444390334</v>
      </c>
      <c r="U1078" s="13"/>
      <c r="V1078" s="39">
        <f t="shared" si="151"/>
        <v>-2.7139198570471754E-3</v>
      </c>
      <c r="W1078" s="14">
        <f t="shared" si="152"/>
        <v>-2.7309985112316283E-3</v>
      </c>
      <c r="X1078" s="40">
        <f t="shared" si="147"/>
        <v>2.9168042875213174E-10</v>
      </c>
      <c r="Y1078" s="2"/>
      <c r="Z1078" s="4"/>
      <c r="AA1078" s="4"/>
      <c r="AB1078" s="4"/>
      <c r="AC1078" s="4"/>
      <c r="AD1078" s="4"/>
      <c r="AE1078" s="4"/>
    </row>
    <row r="1079" spans="6:31">
      <c r="F1079" s="25">
        <v>38239</v>
      </c>
      <c r="G1079" s="8">
        <v>63.55</v>
      </c>
      <c r="H1079" s="8">
        <v>63.71</v>
      </c>
      <c r="I1079" s="8">
        <v>63.18</v>
      </c>
      <c r="J1079" s="8">
        <v>63.55</v>
      </c>
      <c r="K1079" s="8">
        <v>86400</v>
      </c>
      <c r="L1079" s="26">
        <v>54.98</v>
      </c>
      <c r="M1079" s="8"/>
      <c r="N1079" s="32">
        <v>0</v>
      </c>
      <c r="O1079" s="11">
        <f t="shared" si="148"/>
        <v>50</v>
      </c>
      <c r="P1079" s="11">
        <f t="shared" si="145"/>
        <v>1.1558748635867588</v>
      </c>
      <c r="Q1079" s="12">
        <f t="shared" si="144"/>
        <v>155.74469452250736</v>
      </c>
      <c r="R1079" s="12">
        <f t="shared" si="149"/>
        <v>0</v>
      </c>
      <c r="S1079" s="12">
        <f t="shared" si="150"/>
        <v>13427</v>
      </c>
      <c r="T1079" s="31">
        <f t="shared" si="146"/>
        <v>9897.5753369053418</v>
      </c>
      <c r="U1079" s="13"/>
      <c r="V1079" s="39">
        <f t="shared" si="151"/>
        <v>2.3659605516042556E-3</v>
      </c>
      <c r="W1079" s="14">
        <f t="shared" si="152"/>
        <v>2.3672960158603569E-3</v>
      </c>
      <c r="X1079" s="40">
        <f t="shared" si="147"/>
        <v>1.7834647793242578E-12</v>
      </c>
      <c r="Y1079" s="2"/>
      <c r="Z1079" s="4"/>
      <c r="AA1079" s="4"/>
      <c r="AB1079" s="4"/>
      <c r="AC1079" s="4"/>
      <c r="AD1079" s="4"/>
      <c r="AE1079" s="4"/>
    </row>
    <row r="1080" spans="6:31">
      <c r="F1080" s="25">
        <v>38240</v>
      </c>
      <c r="G1080" s="8">
        <v>63.36</v>
      </c>
      <c r="H1080" s="8">
        <v>63.95</v>
      </c>
      <c r="I1080" s="8">
        <v>63.35</v>
      </c>
      <c r="J1080" s="8">
        <v>63.9</v>
      </c>
      <c r="K1080" s="8">
        <v>23800</v>
      </c>
      <c r="L1080" s="26">
        <v>55.29</v>
      </c>
      <c r="M1080" s="8"/>
      <c r="N1080" s="32">
        <v>0</v>
      </c>
      <c r="O1080" s="11">
        <f t="shared" si="148"/>
        <v>50</v>
      </c>
      <c r="P1080" s="11">
        <f t="shared" si="145"/>
        <v>1.1557243624525231</v>
      </c>
      <c r="Q1080" s="12">
        <f t="shared" si="144"/>
        <v>155.7584648443783</v>
      </c>
      <c r="R1080" s="12">
        <f t="shared" si="149"/>
        <v>0</v>
      </c>
      <c r="S1080" s="12">
        <f t="shared" si="150"/>
        <v>13427</v>
      </c>
      <c r="T1080" s="31">
        <f t="shared" si="146"/>
        <v>9952.9659035557725</v>
      </c>
      <c r="U1080" s="13"/>
      <c r="V1080" s="39">
        <f t="shared" si="151"/>
        <v>5.580775832885132E-3</v>
      </c>
      <c r="W1080" s="14">
        <f t="shared" si="152"/>
        <v>5.6225776127420595E-3</v>
      </c>
      <c r="X1080" s="40">
        <f t="shared" si="147"/>
        <v>1.7473887992070268E-9</v>
      </c>
      <c r="Y1080" s="2"/>
      <c r="Z1080" s="4"/>
      <c r="AA1080" s="4"/>
      <c r="AB1080" s="4"/>
      <c r="AC1080" s="4"/>
      <c r="AD1080" s="4"/>
      <c r="AE1080" s="4"/>
    </row>
    <row r="1081" spans="6:31">
      <c r="F1081" s="25">
        <v>38243</v>
      </c>
      <c r="G1081" s="8">
        <v>64</v>
      </c>
      <c r="H1081" s="8">
        <v>64.239999999999995</v>
      </c>
      <c r="I1081" s="8">
        <v>63.9</v>
      </c>
      <c r="J1081" s="8">
        <v>64.03</v>
      </c>
      <c r="K1081" s="8">
        <v>66800</v>
      </c>
      <c r="L1081" s="26">
        <v>55.4</v>
      </c>
      <c r="M1081" s="8"/>
      <c r="N1081" s="32">
        <v>0</v>
      </c>
      <c r="O1081" s="11">
        <f t="shared" si="148"/>
        <v>50</v>
      </c>
      <c r="P1081" s="11">
        <f t="shared" si="145"/>
        <v>1.1557761732851985</v>
      </c>
      <c r="Q1081" s="12">
        <f t="shared" si="144"/>
        <v>155.75372393151582</v>
      </c>
      <c r="R1081" s="12">
        <f t="shared" si="149"/>
        <v>0</v>
      </c>
      <c r="S1081" s="12">
        <f t="shared" si="150"/>
        <v>13427</v>
      </c>
      <c r="T1081" s="31">
        <f t="shared" si="146"/>
        <v>9972.9109433349586</v>
      </c>
      <c r="U1081" s="13"/>
      <c r="V1081" s="39">
        <f t="shared" si="151"/>
        <v>2.0019240903261441E-3</v>
      </c>
      <c r="W1081" s="14">
        <f t="shared" si="152"/>
        <v>1.9875334033964895E-3</v>
      </c>
      <c r="X1081" s="40">
        <f t="shared" si="147"/>
        <v>2.0709187030733253E-10</v>
      </c>
      <c r="Y1081" s="2"/>
      <c r="Z1081" s="4"/>
      <c r="AA1081" s="4"/>
      <c r="AB1081" s="4"/>
      <c r="AC1081" s="4"/>
      <c r="AD1081" s="4"/>
      <c r="AE1081" s="4"/>
    </row>
    <row r="1082" spans="6:31">
      <c r="F1082" s="25">
        <v>38244</v>
      </c>
      <c r="G1082" s="8">
        <v>64.09</v>
      </c>
      <c r="H1082" s="8">
        <v>64.209999999999994</v>
      </c>
      <c r="I1082" s="8">
        <v>63.95</v>
      </c>
      <c r="J1082" s="8">
        <v>64.099999999999994</v>
      </c>
      <c r="K1082" s="8">
        <v>77900</v>
      </c>
      <c r="L1082" s="26">
        <v>55.46</v>
      </c>
      <c r="M1082" s="8"/>
      <c r="N1082" s="32">
        <v>0</v>
      </c>
      <c r="O1082" s="11">
        <f t="shared" si="148"/>
        <v>50</v>
      </c>
      <c r="P1082" s="11">
        <f t="shared" si="145"/>
        <v>1.1557879552830868</v>
      </c>
      <c r="Q1082" s="12">
        <f t="shared" si="144"/>
        <v>155.75264588761826</v>
      </c>
      <c r="R1082" s="12">
        <f t="shared" si="149"/>
        <v>0</v>
      </c>
      <c r="S1082" s="12">
        <f t="shared" si="150"/>
        <v>13427</v>
      </c>
      <c r="T1082" s="31">
        <f t="shared" si="146"/>
        <v>9983.744601396329</v>
      </c>
      <c r="U1082" s="13"/>
      <c r="V1082" s="39">
        <f t="shared" si="151"/>
        <v>1.0857189072890361E-3</v>
      </c>
      <c r="W1082" s="14">
        <f t="shared" si="152"/>
        <v>1.0824464343938689E-3</v>
      </c>
      <c r="X1082" s="40">
        <f t="shared" si="147"/>
        <v>1.0709078849603752E-11</v>
      </c>
      <c r="Y1082" s="2"/>
      <c r="Z1082" s="4"/>
      <c r="AA1082" s="4"/>
      <c r="AB1082" s="4"/>
      <c r="AC1082" s="4"/>
      <c r="AD1082" s="4"/>
      <c r="AE1082" s="4"/>
    </row>
    <row r="1083" spans="6:31">
      <c r="F1083" s="25">
        <v>38245</v>
      </c>
      <c r="G1083" s="8">
        <v>64.06</v>
      </c>
      <c r="H1083" s="8">
        <v>64.06</v>
      </c>
      <c r="I1083" s="8">
        <v>63.67</v>
      </c>
      <c r="J1083" s="8">
        <v>63.71</v>
      </c>
      <c r="K1083" s="8">
        <v>164000</v>
      </c>
      <c r="L1083" s="26">
        <v>55.12</v>
      </c>
      <c r="M1083" s="8"/>
      <c r="N1083" s="32">
        <v>0</v>
      </c>
      <c r="O1083" s="11">
        <f t="shared" si="148"/>
        <v>50</v>
      </c>
      <c r="P1083" s="11">
        <f t="shared" si="145"/>
        <v>1.1558417997097243</v>
      </c>
      <c r="Q1083" s="12">
        <f t="shared" si="144"/>
        <v>155.74771944302643</v>
      </c>
      <c r="R1083" s="12">
        <f t="shared" si="149"/>
        <v>0</v>
      </c>
      <c r="S1083" s="12">
        <f t="shared" si="150"/>
        <v>13427</v>
      </c>
      <c r="T1083" s="31">
        <f t="shared" si="146"/>
        <v>9922.6872057152141</v>
      </c>
      <c r="U1083" s="13"/>
      <c r="V1083" s="39">
        <f t="shared" si="151"/>
        <v>-6.1344582240023798E-3</v>
      </c>
      <c r="W1083" s="14">
        <f t="shared" si="152"/>
        <v>-6.1494134822288916E-3</v>
      </c>
      <c r="X1083" s="40">
        <f t="shared" si="147"/>
        <v>2.2365974862165119E-10</v>
      </c>
      <c r="Y1083" s="2"/>
      <c r="Z1083" s="4"/>
      <c r="AA1083" s="4"/>
      <c r="AB1083" s="4"/>
      <c r="AC1083" s="4"/>
      <c r="AD1083" s="4"/>
      <c r="AE1083" s="4"/>
    </row>
    <row r="1084" spans="6:31">
      <c r="F1084" s="25">
        <v>38246</v>
      </c>
      <c r="G1084" s="8">
        <v>63.78</v>
      </c>
      <c r="H1084" s="8">
        <v>64.040000000000006</v>
      </c>
      <c r="I1084" s="8">
        <v>63.78</v>
      </c>
      <c r="J1084" s="8">
        <v>63.96</v>
      </c>
      <c r="K1084" s="8">
        <v>62700</v>
      </c>
      <c r="L1084" s="26">
        <v>55.34</v>
      </c>
      <c r="M1084" s="8"/>
      <c r="N1084" s="32">
        <v>0</v>
      </c>
      <c r="O1084" s="11">
        <f t="shared" si="148"/>
        <v>50</v>
      </c>
      <c r="P1084" s="11">
        <f t="shared" si="145"/>
        <v>1.1557643657390675</v>
      </c>
      <c r="Q1084" s="12">
        <f t="shared" si="144"/>
        <v>155.75480433510918</v>
      </c>
      <c r="R1084" s="12">
        <f t="shared" si="149"/>
        <v>0</v>
      </c>
      <c r="S1084" s="12">
        <f t="shared" si="150"/>
        <v>13427</v>
      </c>
      <c r="T1084" s="31">
        <f t="shared" si="146"/>
        <v>9962.0772852735845</v>
      </c>
      <c r="U1084" s="13"/>
      <c r="V1084" s="39">
        <f t="shared" si="151"/>
        <v>3.9618403425414808E-3</v>
      </c>
      <c r="W1084" s="14">
        <f t="shared" si="152"/>
        <v>3.9833476533768994E-3</v>
      </c>
      <c r="X1084" s="40">
        <f t="shared" si="147"/>
        <v>4.62564419371316E-10</v>
      </c>
      <c r="Y1084" s="2"/>
      <c r="Z1084" s="4"/>
      <c r="AA1084" s="4"/>
      <c r="AB1084" s="4"/>
      <c r="AC1084" s="4"/>
      <c r="AD1084" s="4"/>
      <c r="AE1084" s="4"/>
    </row>
    <row r="1085" spans="6:31">
      <c r="F1085" s="25">
        <v>38247</v>
      </c>
      <c r="G1085" s="8">
        <v>64.2</v>
      </c>
      <c r="H1085" s="8">
        <v>64.260000000000005</v>
      </c>
      <c r="I1085" s="8">
        <v>63.98</v>
      </c>
      <c r="J1085" s="8">
        <v>64.209999999999994</v>
      </c>
      <c r="K1085" s="8">
        <v>345500</v>
      </c>
      <c r="L1085" s="26">
        <v>55.55</v>
      </c>
      <c r="M1085" s="8"/>
      <c r="N1085" s="32">
        <v>0</v>
      </c>
      <c r="O1085" s="11">
        <f t="shared" si="148"/>
        <v>50</v>
      </c>
      <c r="P1085" s="11">
        <f t="shared" si="145"/>
        <v>1.1558955895589558</v>
      </c>
      <c r="Q1085" s="12">
        <f t="shared" si="144"/>
        <v>155.74279845021636</v>
      </c>
      <c r="R1085" s="12">
        <f t="shared" si="149"/>
        <v>0</v>
      </c>
      <c r="S1085" s="12">
        <f t="shared" si="150"/>
        <v>13427</v>
      </c>
      <c r="T1085" s="31">
        <f t="shared" si="146"/>
        <v>10000.245088488391</v>
      </c>
      <c r="U1085" s="13"/>
      <c r="V1085" s="39">
        <f t="shared" si="151"/>
        <v>3.823988913761386E-3</v>
      </c>
      <c r="W1085" s="14">
        <f t="shared" si="152"/>
        <v>3.7875417268590002E-3</v>
      </c>
      <c r="X1085" s="40">
        <f t="shared" si="147"/>
        <v>1.3283974330974365E-9</v>
      </c>
      <c r="Y1085" s="2"/>
      <c r="Z1085" s="4"/>
      <c r="AA1085" s="4"/>
      <c r="AB1085" s="4"/>
      <c r="AC1085" s="4"/>
      <c r="AD1085" s="4"/>
      <c r="AE1085" s="4"/>
    </row>
    <row r="1086" spans="6:31">
      <c r="F1086" s="25">
        <v>38250</v>
      </c>
      <c r="G1086" s="8">
        <v>63.96</v>
      </c>
      <c r="H1086" s="8">
        <v>64.14</v>
      </c>
      <c r="I1086" s="8">
        <v>63.75</v>
      </c>
      <c r="J1086" s="8">
        <v>63.87</v>
      </c>
      <c r="K1086" s="8">
        <v>36600</v>
      </c>
      <c r="L1086" s="26">
        <v>55.26</v>
      </c>
      <c r="M1086" s="8"/>
      <c r="N1086" s="32">
        <v>0</v>
      </c>
      <c r="O1086" s="11">
        <f t="shared" si="148"/>
        <v>50</v>
      </c>
      <c r="P1086" s="11">
        <f t="shared" si="145"/>
        <v>1.1558089033659067</v>
      </c>
      <c r="Q1086" s="12">
        <f t="shared" si="144"/>
        <v>155.75072920815853</v>
      </c>
      <c r="R1086" s="12">
        <f t="shared" si="149"/>
        <v>0</v>
      </c>
      <c r="S1086" s="12">
        <f t="shared" si="150"/>
        <v>13427</v>
      </c>
      <c r="T1086" s="31">
        <f t="shared" si="146"/>
        <v>9947.7990745250845</v>
      </c>
      <c r="U1086" s="13"/>
      <c r="V1086" s="39">
        <f t="shared" si="151"/>
        <v>-5.258273380244375E-3</v>
      </c>
      <c r="W1086" s="14">
        <f t="shared" si="152"/>
        <v>-5.2341965903685483E-3</v>
      </c>
      <c r="X1086" s="40">
        <f t="shared" si="147"/>
        <v>5.7969181072471029E-10</v>
      </c>
      <c r="Y1086" s="2"/>
      <c r="Z1086" s="4"/>
      <c r="AA1086" s="4"/>
      <c r="AB1086" s="4"/>
      <c r="AC1086" s="4"/>
      <c r="AD1086" s="4"/>
      <c r="AE1086" s="4"/>
    </row>
    <row r="1087" spans="6:31">
      <c r="F1087" s="25">
        <v>38251</v>
      </c>
      <c r="G1087" s="8">
        <v>63.9</v>
      </c>
      <c r="H1087" s="8">
        <v>64.39</v>
      </c>
      <c r="I1087" s="8">
        <v>63.88</v>
      </c>
      <c r="J1087" s="8">
        <v>64.3</v>
      </c>
      <c r="K1087" s="8">
        <v>88500</v>
      </c>
      <c r="L1087" s="26">
        <v>55.63</v>
      </c>
      <c r="M1087" s="8"/>
      <c r="N1087" s="32">
        <v>0</v>
      </c>
      <c r="O1087" s="11">
        <f t="shared" si="148"/>
        <v>50</v>
      </c>
      <c r="P1087" s="11">
        <f t="shared" si="145"/>
        <v>1.1558511594463419</v>
      </c>
      <c r="Q1087" s="12">
        <f t="shared" si="144"/>
        <v>155.74686312965613</v>
      </c>
      <c r="R1087" s="12">
        <f t="shared" si="149"/>
        <v>0</v>
      </c>
      <c r="S1087" s="12">
        <f t="shared" si="150"/>
        <v>13427</v>
      </c>
      <c r="T1087" s="31">
        <f t="shared" si="146"/>
        <v>10014.523299236889</v>
      </c>
      <c r="U1087" s="13"/>
      <c r="V1087" s="39">
        <f t="shared" si="151"/>
        <v>6.6850411443313603E-3</v>
      </c>
      <c r="W1087" s="14">
        <f t="shared" si="152"/>
        <v>6.6733045919313699E-3</v>
      </c>
      <c r="X1087" s="40">
        <f t="shared" si="147"/>
        <v>1.3774666223771975E-10</v>
      </c>
      <c r="Y1087" s="2"/>
      <c r="Z1087" s="4"/>
      <c r="AA1087" s="4"/>
      <c r="AB1087" s="4"/>
      <c r="AC1087" s="4"/>
      <c r="AD1087" s="4"/>
      <c r="AE1087" s="4"/>
    </row>
    <row r="1088" spans="6:31">
      <c r="F1088" s="25">
        <v>38252</v>
      </c>
      <c r="G1088" s="8">
        <v>63.83</v>
      </c>
      <c r="H1088" s="8">
        <v>63.83</v>
      </c>
      <c r="I1088" s="8">
        <v>63.34</v>
      </c>
      <c r="J1088" s="8">
        <v>63.34</v>
      </c>
      <c r="K1088" s="8">
        <v>52100</v>
      </c>
      <c r="L1088" s="26">
        <v>54.8</v>
      </c>
      <c r="M1088" s="8"/>
      <c r="N1088" s="32">
        <v>0</v>
      </c>
      <c r="O1088" s="11">
        <f t="shared" si="148"/>
        <v>50</v>
      </c>
      <c r="P1088" s="11">
        <f t="shared" si="145"/>
        <v>1.1558394160583942</v>
      </c>
      <c r="Q1088" s="12">
        <f t="shared" si="144"/>
        <v>155.74793752322734</v>
      </c>
      <c r="R1088" s="12">
        <f t="shared" si="149"/>
        <v>0</v>
      </c>
      <c r="S1088" s="12">
        <f t="shared" si="150"/>
        <v>13427</v>
      </c>
      <c r="T1088" s="31">
        <f t="shared" si="146"/>
        <v>9865.0743627212196</v>
      </c>
      <c r="U1088" s="13"/>
      <c r="V1088" s="39">
        <f t="shared" si="151"/>
        <v>-1.5035691824864503E-2</v>
      </c>
      <c r="W1088" s="14">
        <f t="shared" si="152"/>
        <v>-1.50324301332321E-2</v>
      </c>
      <c r="X1088" s="40">
        <f t="shared" si="147"/>
        <v>1.0638632304889843E-11</v>
      </c>
      <c r="Y1088" s="2"/>
      <c r="Z1088" s="4"/>
      <c r="AA1088" s="4"/>
      <c r="AB1088" s="4"/>
      <c r="AC1088" s="4"/>
      <c r="AD1088" s="4"/>
      <c r="AE1088" s="4"/>
    </row>
    <row r="1089" spans="6:31">
      <c r="F1089" s="25">
        <v>38253</v>
      </c>
      <c r="G1089" s="8">
        <v>63.44</v>
      </c>
      <c r="H1089" s="8">
        <v>63.44</v>
      </c>
      <c r="I1089" s="8">
        <v>63.1</v>
      </c>
      <c r="J1089" s="8">
        <v>63.17</v>
      </c>
      <c r="K1089" s="8">
        <v>49700</v>
      </c>
      <c r="L1089" s="26">
        <v>54.66</v>
      </c>
      <c r="M1089" s="8"/>
      <c r="N1089" s="32">
        <v>0</v>
      </c>
      <c r="O1089" s="11">
        <f t="shared" si="148"/>
        <v>50</v>
      </c>
      <c r="P1089" s="11">
        <f t="shared" si="145"/>
        <v>1.1556897182583243</v>
      </c>
      <c r="Q1089" s="12">
        <f t="shared" si="144"/>
        <v>155.76163517352143</v>
      </c>
      <c r="R1089" s="12">
        <f t="shared" si="149"/>
        <v>0</v>
      </c>
      <c r="S1089" s="12">
        <f t="shared" si="150"/>
        <v>13427</v>
      </c>
      <c r="T1089" s="31">
        <f t="shared" si="146"/>
        <v>9839.4624939113492</v>
      </c>
      <c r="U1089" s="13"/>
      <c r="V1089" s="39">
        <f t="shared" si="151"/>
        <v>-2.599592512091495E-3</v>
      </c>
      <c r="W1089" s="14">
        <f t="shared" si="152"/>
        <v>-2.5580134540479434E-3</v>
      </c>
      <c r="X1089" s="40">
        <f t="shared" si="147"/>
        <v>1.7288180677890377E-9</v>
      </c>
      <c r="Y1089" s="2"/>
      <c r="Z1089" s="4"/>
      <c r="AA1089" s="4"/>
      <c r="AB1089" s="4"/>
      <c r="AC1089" s="4"/>
      <c r="AD1089" s="4"/>
      <c r="AE1089" s="4"/>
    </row>
    <row r="1090" spans="6:31">
      <c r="F1090" s="25">
        <v>38254</v>
      </c>
      <c r="G1090" s="8">
        <v>62.96</v>
      </c>
      <c r="H1090" s="8">
        <v>63.18</v>
      </c>
      <c r="I1090" s="8">
        <v>62.92</v>
      </c>
      <c r="J1090" s="8">
        <v>62.98</v>
      </c>
      <c r="K1090" s="8">
        <v>45900</v>
      </c>
      <c r="L1090" s="26">
        <v>54.7</v>
      </c>
      <c r="M1090" s="8"/>
      <c r="N1090" s="32">
        <v>0</v>
      </c>
      <c r="O1090" s="11">
        <f t="shared" si="148"/>
        <v>50</v>
      </c>
      <c r="P1090" s="11">
        <f t="shared" si="145"/>
        <v>1.1513711151736745</v>
      </c>
      <c r="Q1090" s="12">
        <f t="shared" si="144"/>
        <v>156.15832961711016</v>
      </c>
      <c r="R1090" s="12">
        <f t="shared" si="149"/>
        <v>0</v>
      </c>
      <c r="S1090" s="12">
        <f t="shared" si="150"/>
        <v>13427</v>
      </c>
      <c r="T1090" s="31">
        <f t="shared" si="146"/>
        <v>9834.8515992855973</v>
      </c>
      <c r="U1090" s="13"/>
      <c r="V1090" s="39">
        <f t="shared" si="151"/>
        <v>-4.6872228310756991E-4</v>
      </c>
      <c r="W1090" s="14">
        <f t="shared" si="152"/>
        <v>7.3152892801362185E-4</v>
      </c>
      <c r="X1090" s="40">
        <f t="shared" si="147"/>
        <v>1.4406029697978876E-6</v>
      </c>
      <c r="Y1090" s="2"/>
      <c r="Z1090" s="4"/>
      <c r="AA1090" s="4"/>
      <c r="AB1090" s="4"/>
      <c r="AC1090" s="4"/>
      <c r="AD1090" s="4"/>
      <c r="AE1090" s="4"/>
    </row>
    <row r="1091" spans="6:31">
      <c r="F1091" s="25">
        <v>38257</v>
      </c>
      <c r="G1091" s="8">
        <v>62.75</v>
      </c>
      <c r="H1091" s="8">
        <v>62.82</v>
      </c>
      <c r="I1091" s="8">
        <v>62.51</v>
      </c>
      <c r="J1091" s="8">
        <v>62.51</v>
      </c>
      <c r="K1091" s="8">
        <v>75300</v>
      </c>
      <c r="L1091" s="26">
        <v>54.29</v>
      </c>
      <c r="M1091" s="8"/>
      <c r="N1091" s="32">
        <v>0</v>
      </c>
      <c r="O1091" s="11">
        <f t="shared" si="148"/>
        <v>50</v>
      </c>
      <c r="P1091" s="11">
        <f t="shared" si="145"/>
        <v>1.1514090992816357</v>
      </c>
      <c r="Q1091" s="12">
        <f t="shared" si="144"/>
        <v>156.15482753478716</v>
      </c>
      <c r="R1091" s="12">
        <f t="shared" si="149"/>
        <v>0</v>
      </c>
      <c r="S1091" s="12">
        <f t="shared" si="150"/>
        <v>13427</v>
      </c>
      <c r="T1091" s="31">
        <f t="shared" si="146"/>
        <v>9761.2382691995444</v>
      </c>
      <c r="U1091" s="13"/>
      <c r="V1091" s="39">
        <f t="shared" si="151"/>
        <v>-7.5130984649063697E-3</v>
      </c>
      <c r="W1091" s="14">
        <f t="shared" si="152"/>
        <v>-7.5236615105758976E-3</v>
      </c>
      <c r="X1091" s="40">
        <f t="shared" si="147"/>
        <v>1.1157793381653311E-10</v>
      </c>
      <c r="Y1091" s="2"/>
      <c r="Z1091" s="4"/>
      <c r="AA1091" s="4"/>
      <c r="AB1091" s="4"/>
      <c r="AC1091" s="4"/>
      <c r="AD1091" s="4"/>
      <c r="AE1091" s="4"/>
    </row>
    <row r="1092" spans="6:31">
      <c r="F1092" s="25">
        <v>38258</v>
      </c>
      <c r="G1092" s="8">
        <v>62.77</v>
      </c>
      <c r="H1092" s="8">
        <v>63.04</v>
      </c>
      <c r="I1092" s="8">
        <v>62.45</v>
      </c>
      <c r="J1092" s="8">
        <v>62.96</v>
      </c>
      <c r="K1092" s="8">
        <v>68300</v>
      </c>
      <c r="L1092" s="26">
        <v>54.68</v>
      </c>
      <c r="M1092" s="8"/>
      <c r="N1092" s="32">
        <v>0</v>
      </c>
      <c r="O1092" s="11">
        <f t="shared" si="148"/>
        <v>50</v>
      </c>
      <c r="P1092" s="11">
        <f t="shared" si="145"/>
        <v>1.1514264813460131</v>
      </c>
      <c r="Q1092" s="12">
        <f t="shared" ref="Q1092:Q1155" si="153">$D$4*$P$4/P1092+O1092</f>
        <v>156.1532250095056</v>
      </c>
      <c r="R1092" s="12">
        <f t="shared" si="149"/>
        <v>0</v>
      </c>
      <c r="S1092" s="12">
        <f t="shared" si="150"/>
        <v>13427</v>
      </c>
      <c r="T1092" s="31">
        <f t="shared" si="146"/>
        <v>9831.4070465984732</v>
      </c>
      <c r="U1092" s="13"/>
      <c r="V1092" s="39">
        <f t="shared" si="151"/>
        <v>7.162797700091786E-3</v>
      </c>
      <c r="W1092" s="14">
        <f t="shared" si="152"/>
        <v>7.1579639383890954E-3</v>
      </c>
      <c r="X1092" s="40">
        <f t="shared" si="147"/>
        <v>2.3365252198398318E-11</v>
      </c>
      <c r="Y1092" s="2"/>
      <c r="Z1092" s="4"/>
      <c r="AA1092" s="4"/>
      <c r="AB1092" s="4"/>
      <c r="AC1092" s="4"/>
      <c r="AD1092" s="4"/>
      <c r="AE1092" s="4"/>
    </row>
    <row r="1093" spans="6:31">
      <c r="F1093" s="25">
        <v>38259</v>
      </c>
      <c r="G1093" s="8">
        <v>62.89</v>
      </c>
      <c r="H1093" s="8">
        <v>63.24</v>
      </c>
      <c r="I1093" s="8">
        <v>62.83</v>
      </c>
      <c r="J1093" s="8">
        <v>63.24</v>
      </c>
      <c r="K1093" s="8">
        <v>168700</v>
      </c>
      <c r="L1093" s="26">
        <v>54.93</v>
      </c>
      <c r="M1093" s="8"/>
      <c r="N1093" s="32">
        <v>0</v>
      </c>
      <c r="O1093" s="11">
        <f t="shared" si="148"/>
        <v>50</v>
      </c>
      <c r="P1093" s="11">
        <f t="shared" ref="P1093:P1156" si="154">J1093/L1093</f>
        <v>1.1512834516657564</v>
      </c>
      <c r="Q1093" s="12">
        <f t="shared" si="153"/>
        <v>156.1664129536295</v>
      </c>
      <c r="R1093" s="12">
        <f t="shared" si="149"/>
        <v>0</v>
      </c>
      <c r="S1093" s="12">
        <f t="shared" si="150"/>
        <v>13427</v>
      </c>
      <c r="T1093" s="31">
        <f t="shared" ref="T1093:T1156" si="155">Q1093*J1093</f>
        <v>9875.9639551875298</v>
      </c>
      <c r="U1093" s="13"/>
      <c r="V1093" s="39">
        <f t="shared" si="151"/>
        <v>4.5218598165179119E-3</v>
      </c>
      <c r="W1093" s="14">
        <f t="shared" si="152"/>
        <v>4.561635498780285E-3</v>
      </c>
      <c r="X1093" s="40">
        <f t="shared" ref="X1093:X1156" si="156">(V1093-W1093)^2</f>
        <v>1.5821048994372573E-9</v>
      </c>
      <c r="Y1093" s="2"/>
      <c r="Z1093" s="4"/>
      <c r="AA1093" s="4"/>
      <c r="AB1093" s="4"/>
      <c r="AC1093" s="4"/>
      <c r="AD1093" s="4"/>
      <c r="AE1093" s="4"/>
    </row>
    <row r="1094" spans="6:31">
      <c r="F1094" s="25">
        <v>38260</v>
      </c>
      <c r="G1094" s="8">
        <v>63.16</v>
      </c>
      <c r="H1094" s="8">
        <v>63.44</v>
      </c>
      <c r="I1094" s="8">
        <v>62.99</v>
      </c>
      <c r="J1094" s="8">
        <v>63.2</v>
      </c>
      <c r="K1094" s="8">
        <v>153000</v>
      </c>
      <c r="L1094" s="26">
        <v>54.89</v>
      </c>
      <c r="M1094" s="8"/>
      <c r="N1094" s="32">
        <v>0</v>
      </c>
      <c r="O1094" s="11">
        <f t="shared" ref="O1094:O1157" si="157">O1093+N1094</f>
        <v>50</v>
      </c>
      <c r="P1094" s="11">
        <f t="shared" si="154"/>
        <v>1.1513936964838769</v>
      </c>
      <c r="Q1094" s="12">
        <f t="shared" si="153"/>
        <v>156.15624762362785</v>
      </c>
      <c r="R1094" s="12">
        <f t="shared" ref="R1094:R1157" si="158">IF(N1094&lt;&gt;0,N1094*J1094,0)</f>
        <v>0</v>
      </c>
      <c r="S1094" s="12">
        <f t="shared" ref="S1094:S1157" si="159">IF(N1094&lt;&gt;0,N1094*J1094+S1093,S1093)</f>
        <v>13427</v>
      </c>
      <c r="T1094" s="31">
        <f t="shared" si="155"/>
        <v>9869.0748498132798</v>
      </c>
      <c r="U1094" s="13"/>
      <c r="V1094" s="39">
        <f t="shared" ref="V1094:V1157" si="160">LN((T1094-R1094)/T1093)</f>
        <v>-6.9780624103408454E-4</v>
      </c>
      <c r="W1094" s="14">
        <f t="shared" ref="W1094:W1157" si="161">LN(L1094/L1093)</f>
        <v>-7.2846479273113362E-4</v>
      </c>
      <c r="X1094" s="40">
        <f t="shared" si="156"/>
        <v>9.3994679216063093E-10</v>
      </c>
      <c r="Y1094" s="2"/>
      <c r="Z1094" s="4"/>
      <c r="AA1094" s="4"/>
      <c r="AB1094" s="4"/>
      <c r="AC1094" s="4"/>
      <c r="AD1094" s="4"/>
      <c r="AE1094" s="4"/>
    </row>
    <row r="1095" spans="6:31">
      <c r="F1095" s="25">
        <v>38261</v>
      </c>
      <c r="G1095" s="8">
        <v>63.58</v>
      </c>
      <c r="H1095" s="8">
        <v>64.25</v>
      </c>
      <c r="I1095" s="8">
        <v>63.53</v>
      </c>
      <c r="J1095" s="8">
        <v>64.040000000000006</v>
      </c>
      <c r="K1095" s="8">
        <v>131200</v>
      </c>
      <c r="L1095" s="26">
        <v>55.62</v>
      </c>
      <c r="M1095" s="8"/>
      <c r="N1095" s="32">
        <v>0</v>
      </c>
      <c r="O1095" s="11">
        <f t="shared" si="157"/>
        <v>50</v>
      </c>
      <c r="P1095" s="11">
        <f t="shared" si="154"/>
        <v>1.1513843941028408</v>
      </c>
      <c r="Q1095" s="12">
        <f t="shared" si="153"/>
        <v>156.15710529190079</v>
      </c>
      <c r="R1095" s="12">
        <f t="shared" si="158"/>
        <v>0</v>
      </c>
      <c r="S1095" s="12">
        <f t="shared" si="159"/>
        <v>13427</v>
      </c>
      <c r="T1095" s="31">
        <f t="shared" si="155"/>
        <v>10000.301022893327</v>
      </c>
      <c r="U1095" s="13"/>
      <c r="V1095" s="39">
        <f t="shared" si="160"/>
        <v>1.3209079333073177E-2</v>
      </c>
      <c r="W1095" s="14">
        <f t="shared" si="161"/>
        <v>1.3211666244020908E-2</v>
      </c>
      <c r="X1095" s="40">
        <f t="shared" si="156"/>
        <v>6.6921082514907294E-12</v>
      </c>
      <c r="Y1095" s="2"/>
      <c r="Z1095" s="4"/>
      <c r="AA1095" s="4"/>
      <c r="AB1095" s="4"/>
      <c r="AC1095" s="4"/>
      <c r="AD1095" s="4"/>
      <c r="AE1095" s="4"/>
    </row>
    <row r="1096" spans="6:31">
      <c r="F1096" s="25">
        <v>38264</v>
      </c>
      <c r="G1096" s="8">
        <v>64.66</v>
      </c>
      <c r="H1096" s="8">
        <v>64.760000000000005</v>
      </c>
      <c r="I1096" s="8">
        <v>64.42</v>
      </c>
      <c r="J1096" s="8">
        <v>64.47</v>
      </c>
      <c r="K1096" s="8">
        <v>148800</v>
      </c>
      <c r="L1096" s="26">
        <v>56</v>
      </c>
      <c r="M1096" s="8"/>
      <c r="N1096" s="32">
        <v>0</v>
      </c>
      <c r="O1096" s="11">
        <f t="shared" si="157"/>
        <v>50</v>
      </c>
      <c r="P1096" s="11">
        <f t="shared" si="154"/>
        <v>1.1512499999999999</v>
      </c>
      <c r="Q1096" s="12">
        <f t="shared" si="153"/>
        <v>156.16949781214043</v>
      </c>
      <c r="R1096" s="12">
        <f t="shared" si="158"/>
        <v>0</v>
      </c>
      <c r="S1096" s="12">
        <f t="shared" si="159"/>
        <v>13427</v>
      </c>
      <c r="T1096" s="31">
        <f t="shared" si="155"/>
        <v>10068.247523948694</v>
      </c>
      <c r="U1096" s="13"/>
      <c r="V1096" s="39">
        <f t="shared" si="160"/>
        <v>6.7714673559490001E-3</v>
      </c>
      <c r="W1096" s="14">
        <f t="shared" si="161"/>
        <v>6.808841929330599E-3</v>
      </c>
      <c r="X1096" s="40">
        <f t="shared" si="156"/>
        <v>1.3968587354565199E-9</v>
      </c>
      <c r="Y1096" s="2"/>
      <c r="Z1096" s="4"/>
      <c r="AA1096" s="4"/>
      <c r="AB1096" s="4"/>
      <c r="AC1096" s="4"/>
      <c r="AD1096" s="4"/>
      <c r="AE1096" s="4"/>
    </row>
    <row r="1097" spans="6:31">
      <c r="F1097" s="25">
        <v>38265</v>
      </c>
      <c r="G1097" s="8">
        <v>64.42</v>
      </c>
      <c r="H1097" s="8">
        <v>64.61</v>
      </c>
      <c r="I1097" s="8">
        <v>64.3</v>
      </c>
      <c r="J1097" s="8">
        <v>64.489999999999995</v>
      </c>
      <c r="K1097" s="8">
        <v>147500</v>
      </c>
      <c r="L1097" s="26">
        <v>56.01</v>
      </c>
      <c r="M1097" s="8"/>
      <c r="N1097" s="32">
        <v>0</v>
      </c>
      <c r="O1097" s="11">
        <f t="shared" si="157"/>
        <v>50</v>
      </c>
      <c r="P1097" s="11">
        <f t="shared" si="154"/>
        <v>1.1514015354400999</v>
      </c>
      <c r="Q1097" s="12">
        <f t="shared" si="153"/>
        <v>156.15552489211126</v>
      </c>
      <c r="R1097" s="12">
        <f t="shared" si="158"/>
        <v>0</v>
      </c>
      <c r="S1097" s="12">
        <f t="shared" si="159"/>
        <v>13427</v>
      </c>
      <c r="T1097" s="31">
        <f t="shared" si="155"/>
        <v>10070.469800292254</v>
      </c>
      <c r="U1097" s="13"/>
      <c r="V1097" s="39">
        <f t="shared" si="160"/>
        <v>2.2069691100979399E-4</v>
      </c>
      <c r="W1097" s="14">
        <f t="shared" si="161"/>
        <v>1.785554865916368E-4</v>
      </c>
      <c r="X1097" s="40">
        <f t="shared" si="156"/>
        <v>1.7758996519912544E-9</v>
      </c>
      <c r="Y1097" s="2"/>
      <c r="Z1097" s="4"/>
      <c r="AA1097" s="4"/>
      <c r="AB1097" s="4"/>
      <c r="AC1097" s="4"/>
      <c r="AD1097" s="4"/>
      <c r="AE1097" s="4"/>
    </row>
    <row r="1098" spans="6:31">
      <c r="F1098" s="25">
        <v>38266</v>
      </c>
      <c r="G1098" s="8">
        <v>64.45</v>
      </c>
      <c r="H1098" s="8">
        <v>64.89</v>
      </c>
      <c r="I1098" s="8">
        <v>64.41</v>
      </c>
      <c r="J1098" s="8">
        <v>64.89</v>
      </c>
      <c r="K1098" s="8">
        <v>35200</v>
      </c>
      <c r="L1098" s="26">
        <v>56.36</v>
      </c>
      <c r="M1098" s="8"/>
      <c r="N1098" s="32">
        <v>0</v>
      </c>
      <c r="O1098" s="11">
        <f t="shared" si="157"/>
        <v>50</v>
      </c>
      <c r="P1098" s="11">
        <f t="shared" si="154"/>
        <v>1.151348474095103</v>
      </c>
      <c r="Q1098" s="12">
        <f t="shared" si="153"/>
        <v>156.16041720321982</v>
      </c>
      <c r="R1098" s="12">
        <f t="shared" si="158"/>
        <v>0</v>
      </c>
      <c r="S1098" s="12">
        <f t="shared" si="159"/>
        <v>13427</v>
      </c>
      <c r="T1098" s="31">
        <f t="shared" si="155"/>
        <v>10133.249472316935</v>
      </c>
      <c r="U1098" s="13"/>
      <c r="V1098" s="39">
        <f t="shared" si="160"/>
        <v>6.2146848543524315E-3</v>
      </c>
      <c r="W1098" s="14">
        <f t="shared" si="161"/>
        <v>6.2294408087385242E-3</v>
      </c>
      <c r="X1098" s="40">
        <f t="shared" si="156"/>
        <v>2.1773818984444842E-10</v>
      </c>
      <c r="Y1098" s="2"/>
      <c r="Z1098" s="4"/>
      <c r="AA1098" s="4"/>
      <c r="AB1098" s="4"/>
      <c r="AC1098" s="4"/>
      <c r="AD1098" s="4"/>
      <c r="AE1098" s="4"/>
    </row>
    <row r="1099" spans="6:31">
      <c r="F1099" s="25">
        <v>38267</v>
      </c>
      <c r="G1099" s="8">
        <v>64.680000000000007</v>
      </c>
      <c r="H1099" s="8">
        <v>64.73</v>
      </c>
      <c r="I1099" s="8">
        <v>64.22</v>
      </c>
      <c r="J1099" s="8">
        <v>64.22</v>
      </c>
      <c r="K1099" s="8">
        <v>50300</v>
      </c>
      <c r="L1099" s="26">
        <v>55.78</v>
      </c>
      <c r="M1099" s="8"/>
      <c r="N1099" s="32">
        <v>0</v>
      </c>
      <c r="O1099" s="11">
        <f t="shared" si="157"/>
        <v>50</v>
      </c>
      <c r="P1099" s="11">
        <f t="shared" si="154"/>
        <v>1.1513087128002868</v>
      </c>
      <c r="Q1099" s="12">
        <f t="shared" si="153"/>
        <v>156.16408353145943</v>
      </c>
      <c r="R1099" s="12">
        <f t="shared" si="158"/>
        <v>0</v>
      </c>
      <c r="S1099" s="12">
        <f t="shared" si="159"/>
        <v>13427</v>
      </c>
      <c r="T1099" s="31">
        <f t="shared" si="155"/>
        <v>10028.857444390324</v>
      </c>
      <c r="U1099" s="13"/>
      <c r="V1099" s="39">
        <f t="shared" si="160"/>
        <v>-1.0355362285961716E-2</v>
      </c>
      <c r="W1099" s="14">
        <f t="shared" si="161"/>
        <v>-1.0344304831136584E-2</v>
      </c>
      <c r="X1099" s="40">
        <f t="shared" si="156"/>
        <v>1.2226730720984596E-10</v>
      </c>
      <c r="Y1099" s="2"/>
      <c r="Z1099" s="4"/>
      <c r="AA1099" s="4"/>
      <c r="AB1099" s="4"/>
      <c r="AC1099" s="4"/>
      <c r="AD1099" s="4"/>
      <c r="AE1099" s="4"/>
    </row>
    <row r="1100" spans="6:31">
      <c r="F1100" s="25">
        <v>38268</v>
      </c>
      <c r="G1100" s="8">
        <v>65.44</v>
      </c>
      <c r="H1100" s="8">
        <v>65.44</v>
      </c>
      <c r="I1100" s="8">
        <v>63.61</v>
      </c>
      <c r="J1100" s="8">
        <v>63.78</v>
      </c>
      <c r="K1100" s="8">
        <v>70200</v>
      </c>
      <c r="L1100" s="26">
        <v>55.4</v>
      </c>
      <c r="M1100" s="8"/>
      <c r="N1100" s="32">
        <v>0</v>
      </c>
      <c r="O1100" s="11">
        <f t="shared" si="157"/>
        <v>50</v>
      </c>
      <c r="P1100" s="11">
        <f t="shared" si="154"/>
        <v>1.1512635379061373</v>
      </c>
      <c r="Q1100" s="12">
        <f t="shared" si="153"/>
        <v>156.16824934673809</v>
      </c>
      <c r="R1100" s="12">
        <f t="shared" si="158"/>
        <v>0</v>
      </c>
      <c r="S1100" s="12">
        <f t="shared" si="159"/>
        <v>13427</v>
      </c>
      <c r="T1100" s="31">
        <f t="shared" si="155"/>
        <v>9960.4109433349549</v>
      </c>
      <c r="U1100" s="13"/>
      <c r="V1100" s="39">
        <f t="shared" si="160"/>
        <v>-6.8483515493212447E-3</v>
      </c>
      <c r="W1100" s="14">
        <f t="shared" si="161"/>
        <v>-6.8357884461047996E-3</v>
      </c>
      <c r="X1100" s="40">
        <f t="shared" si="156"/>
        <v>1.5783156242705313E-10</v>
      </c>
      <c r="Y1100" s="2"/>
      <c r="Z1100" s="4"/>
      <c r="AA1100" s="4"/>
      <c r="AB1100" s="4"/>
      <c r="AC1100" s="4"/>
      <c r="AD1100" s="4"/>
      <c r="AE1100" s="4"/>
    </row>
    <row r="1101" spans="6:31">
      <c r="F1101" s="25">
        <v>38271</v>
      </c>
      <c r="G1101" s="8">
        <v>63.93</v>
      </c>
      <c r="H1101" s="8">
        <v>63.95</v>
      </c>
      <c r="I1101" s="8">
        <v>63.72</v>
      </c>
      <c r="J1101" s="8">
        <v>63.87</v>
      </c>
      <c r="K1101" s="8">
        <v>18200</v>
      </c>
      <c r="L1101" s="26">
        <v>55.48</v>
      </c>
      <c r="M1101" s="8"/>
      <c r="N1101" s="32">
        <v>0</v>
      </c>
      <c r="O1101" s="11">
        <f t="shared" si="157"/>
        <v>50</v>
      </c>
      <c r="P1101" s="11">
        <f t="shared" si="154"/>
        <v>1.1512256669069936</v>
      </c>
      <c r="Q1101" s="12">
        <f t="shared" si="153"/>
        <v>156.17174188325436</v>
      </c>
      <c r="R1101" s="12">
        <f t="shared" si="158"/>
        <v>0</v>
      </c>
      <c r="S1101" s="12">
        <f t="shared" si="159"/>
        <v>13427</v>
      </c>
      <c r="T1101" s="31">
        <f t="shared" si="155"/>
        <v>9974.6891540834549</v>
      </c>
      <c r="U1101" s="13"/>
      <c r="V1101" s="39">
        <f t="shared" si="160"/>
        <v>1.4324696761252992E-3</v>
      </c>
      <c r="W1101" s="14">
        <f t="shared" si="161"/>
        <v>1.4430016933927351E-3</v>
      </c>
      <c r="X1101" s="40">
        <f t="shared" si="156"/>
        <v>1.1092338772156813E-10</v>
      </c>
      <c r="Y1101" s="2"/>
      <c r="Z1101" s="4"/>
      <c r="AA1101" s="4"/>
      <c r="AB1101" s="4"/>
      <c r="AC1101" s="4"/>
      <c r="AD1101" s="4"/>
      <c r="AE1101" s="4"/>
    </row>
    <row r="1102" spans="6:31">
      <c r="F1102" s="25">
        <v>38272</v>
      </c>
      <c r="G1102" s="8">
        <v>63.48</v>
      </c>
      <c r="H1102" s="8">
        <v>63.84</v>
      </c>
      <c r="I1102" s="8">
        <v>63.3</v>
      </c>
      <c r="J1102" s="8">
        <v>63.84</v>
      </c>
      <c r="K1102" s="8">
        <v>29000</v>
      </c>
      <c r="L1102" s="26">
        <v>55.45</v>
      </c>
      <c r="M1102" s="8"/>
      <c r="N1102" s="32">
        <v>0</v>
      </c>
      <c r="O1102" s="11">
        <f t="shared" si="157"/>
        <v>50</v>
      </c>
      <c r="P1102" s="11">
        <f t="shared" si="154"/>
        <v>1.1513074842200179</v>
      </c>
      <c r="Q1102" s="12">
        <f t="shared" si="153"/>
        <v>156.16419682100201</v>
      </c>
      <c r="R1102" s="12">
        <f t="shared" si="158"/>
        <v>0</v>
      </c>
      <c r="S1102" s="12">
        <f t="shared" si="159"/>
        <v>13427</v>
      </c>
      <c r="T1102" s="31">
        <f t="shared" si="155"/>
        <v>9969.5223250527688</v>
      </c>
      <c r="U1102" s="13"/>
      <c r="V1102" s="39">
        <f t="shared" si="160"/>
        <v>-5.181281949081213E-4</v>
      </c>
      <c r="W1102" s="14">
        <f t="shared" si="161"/>
        <v>-5.4088165025470121E-4</v>
      </c>
      <c r="X1102" s="40">
        <f t="shared" si="156"/>
        <v>5.1771973020880622E-10</v>
      </c>
      <c r="Y1102" s="2"/>
      <c r="Z1102" s="4"/>
      <c r="AA1102" s="4"/>
      <c r="AB1102" s="4"/>
      <c r="AC1102" s="4"/>
      <c r="AD1102" s="4"/>
      <c r="AE1102" s="4"/>
    </row>
    <row r="1103" spans="6:31">
      <c r="F1103" s="25">
        <v>38273</v>
      </c>
      <c r="G1103" s="8">
        <v>64.040000000000006</v>
      </c>
      <c r="H1103" s="8">
        <v>64.05</v>
      </c>
      <c r="I1103" s="8">
        <v>63.1</v>
      </c>
      <c r="J1103" s="8">
        <v>63.26</v>
      </c>
      <c r="K1103" s="8">
        <v>53100</v>
      </c>
      <c r="L1103" s="26">
        <v>54.95</v>
      </c>
      <c r="M1103" s="8"/>
      <c r="N1103" s="32">
        <v>0</v>
      </c>
      <c r="O1103" s="11">
        <f t="shared" si="157"/>
        <v>50</v>
      </c>
      <c r="P1103" s="11">
        <f t="shared" si="154"/>
        <v>1.1512283894449498</v>
      </c>
      <c r="Q1103" s="12">
        <f t="shared" si="153"/>
        <v>156.17149079789215</v>
      </c>
      <c r="R1103" s="12">
        <f t="shared" si="158"/>
        <v>0</v>
      </c>
      <c r="S1103" s="12">
        <f t="shared" si="159"/>
        <v>13427</v>
      </c>
      <c r="T1103" s="31">
        <f t="shared" si="155"/>
        <v>9879.4085078746575</v>
      </c>
      <c r="U1103" s="13"/>
      <c r="V1103" s="39">
        <f t="shared" si="160"/>
        <v>-9.0800292539428718E-3</v>
      </c>
      <c r="W1103" s="14">
        <f t="shared" si="161"/>
        <v>-9.0580329467457102E-3</v>
      </c>
      <c r="X1103" s="40">
        <f t="shared" si="156"/>
        <v>4.8383753031190439E-10</v>
      </c>
      <c r="Y1103" s="2"/>
      <c r="Z1103" s="4"/>
      <c r="AA1103" s="4"/>
      <c r="AB1103" s="4"/>
      <c r="AC1103" s="4"/>
      <c r="AD1103" s="4"/>
      <c r="AE1103" s="4"/>
    </row>
    <row r="1104" spans="6:31">
      <c r="F1104" s="25">
        <v>38274</v>
      </c>
      <c r="G1104" s="8">
        <v>63.28</v>
      </c>
      <c r="H1104" s="8">
        <v>63.3</v>
      </c>
      <c r="I1104" s="8">
        <v>62.6</v>
      </c>
      <c r="J1104" s="8">
        <v>62.74</v>
      </c>
      <c r="K1104" s="8">
        <v>134700</v>
      </c>
      <c r="L1104" s="26">
        <v>54.49</v>
      </c>
      <c r="M1104" s="8"/>
      <c r="N1104" s="32">
        <v>0</v>
      </c>
      <c r="O1104" s="11">
        <f t="shared" si="157"/>
        <v>50</v>
      </c>
      <c r="P1104" s="11">
        <f t="shared" si="154"/>
        <v>1.151403927326115</v>
      </c>
      <c r="Q1104" s="12">
        <f t="shared" si="153"/>
        <v>156.15530436835814</v>
      </c>
      <c r="R1104" s="12">
        <f t="shared" si="158"/>
        <v>0</v>
      </c>
      <c r="S1104" s="12">
        <f t="shared" si="159"/>
        <v>13427</v>
      </c>
      <c r="T1104" s="31">
        <f t="shared" si="155"/>
        <v>9797.1837960707908</v>
      </c>
      <c r="U1104" s="13"/>
      <c r="V1104" s="39">
        <f t="shared" si="160"/>
        <v>-8.3576657129916781E-3</v>
      </c>
      <c r="W1104" s="14">
        <f t="shared" si="161"/>
        <v>-8.4064822546233743E-3</v>
      </c>
      <c r="X1104" s="40">
        <f t="shared" si="156"/>
        <v>2.3830547368791311E-9</v>
      </c>
      <c r="Y1104" s="2"/>
      <c r="Z1104" s="4"/>
      <c r="AA1104" s="4"/>
      <c r="AB1104" s="4"/>
      <c r="AC1104" s="4"/>
      <c r="AD1104" s="4"/>
      <c r="AE1104" s="4"/>
    </row>
    <row r="1105" spans="6:31">
      <c r="F1105" s="25">
        <v>38275</v>
      </c>
      <c r="G1105" s="8">
        <v>62.89</v>
      </c>
      <c r="H1105" s="8">
        <v>63.27</v>
      </c>
      <c r="I1105" s="8">
        <v>62.65</v>
      </c>
      <c r="J1105" s="8">
        <v>62.97</v>
      </c>
      <c r="K1105" s="8">
        <v>56400</v>
      </c>
      <c r="L1105" s="26">
        <v>54.69</v>
      </c>
      <c r="M1105" s="8"/>
      <c r="N1105" s="32">
        <v>0</v>
      </c>
      <c r="O1105" s="11">
        <f t="shared" si="157"/>
        <v>50</v>
      </c>
      <c r="P1105" s="11">
        <f t="shared" si="154"/>
        <v>1.1513987931980252</v>
      </c>
      <c r="Q1105" s="12">
        <f t="shared" si="153"/>
        <v>156.15577771862849</v>
      </c>
      <c r="R1105" s="12">
        <f t="shared" si="158"/>
        <v>0</v>
      </c>
      <c r="S1105" s="12">
        <f t="shared" si="159"/>
        <v>13427</v>
      </c>
      <c r="T1105" s="31">
        <f t="shared" si="155"/>
        <v>9833.1293229420353</v>
      </c>
      <c r="U1105" s="13"/>
      <c r="V1105" s="39">
        <f t="shared" si="160"/>
        <v>3.662251012367702E-3</v>
      </c>
      <c r="W1105" s="14">
        <f t="shared" si="161"/>
        <v>3.6636787636742342E-3</v>
      </c>
      <c r="X1105" s="40">
        <f t="shared" si="156"/>
        <v>2.0384737933044149E-12</v>
      </c>
      <c r="Y1105" s="2"/>
      <c r="Z1105" s="4"/>
      <c r="AA1105" s="4"/>
      <c r="AB1105" s="4"/>
      <c r="AC1105" s="4"/>
      <c r="AD1105" s="4"/>
      <c r="AE1105" s="4"/>
    </row>
    <row r="1106" spans="6:31">
      <c r="F1106" s="25">
        <v>38278</v>
      </c>
      <c r="G1106" s="8">
        <v>62.88</v>
      </c>
      <c r="H1106" s="8">
        <v>63.38</v>
      </c>
      <c r="I1106" s="8">
        <v>62.7</v>
      </c>
      <c r="J1106" s="8">
        <v>63.26</v>
      </c>
      <c r="K1106" s="8">
        <v>95700</v>
      </c>
      <c r="L1106" s="26">
        <v>54.95</v>
      </c>
      <c r="M1106" s="8"/>
      <c r="N1106" s="32">
        <v>0</v>
      </c>
      <c r="O1106" s="11">
        <f t="shared" si="157"/>
        <v>50</v>
      </c>
      <c r="P1106" s="11">
        <f t="shared" si="154"/>
        <v>1.1512283894449498</v>
      </c>
      <c r="Q1106" s="12">
        <f t="shared" si="153"/>
        <v>156.17149079789215</v>
      </c>
      <c r="R1106" s="12">
        <f t="shared" si="158"/>
        <v>0</v>
      </c>
      <c r="S1106" s="12">
        <f t="shared" si="159"/>
        <v>13427</v>
      </c>
      <c r="T1106" s="31">
        <f t="shared" si="155"/>
        <v>9879.4085078746575</v>
      </c>
      <c r="U1106" s="13"/>
      <c r="V1106" s="39">
        <f t="shared" si="160"/>
        <v>4.6954147006239419E-3</v>
      </c>
      <c r="W1106" s="14">
        <f t="shared" si="161"/>
        <v>4.7428034909490022E-3</v>
      </c>
      <c r="X1106" s="40">
        <f t="shared" si="156"/>
        <v>2.245697448472536E-9</v>
      </c>
      <c r="Y1106" s="2"/>
      <c r="Z1106" s="4"/>
      <c r="AA1106" s="4"/>
      <c r="AB1106" s="4"/>
      <c r="AC1106" s="4"/>
      <c r="AD1106" s="4"/>
      <c r="AE1106" s="4"/>
    </row>
    <row r="1107" spans="6:31">
      <c r="F1107" s="25">
        <v>38279</v>
      </c>
      <c r="G1107" s="8">
        <v>63.45</v>
      </c>
      <c r="H1107" s="8">
        <v>63.59</v>
      </c>
      <c r="I1107" s="8">
        <v>62.69</v>
      </c>
      <c r="J1107" s="8">
        <v>62.69</v>
      </c>
      <c r="K1107" s="8">
        <v>33900</v>
      </c>
      <c r="L1107" s="26">
        <v>54.45</v>
      </c>
      <c r="M1107" s="8"/>
      <c r="N1107" s="32">
        <v>0</v>
      </c>
      <c r="O1107" s="11">
        <f t="shared" si="157"/>
        <v>50</v>
      </c>
      <c r="P1107" s="11">
        <f t="shared" si="154"/>
        <v>1.1513314967860422</v>
      </c>
      <c r="Q1107" s="12">
        <f t="shared" si="153"/>
        <v>156.16198262396779</v>
      </c>
      <c r="R1107" s="12">
        <f t="shared" si="158"/>
        <v>0</v>
      </c>
      <c r="S1107" s="12">
        <f t="shared" si="159"/>
        <v>13427</v>
      </c>
      <c r="T1107" s="31">
        <f t="shared" si="155"/>
        <v>9789.7946906965408</v>
      </c>
      <c r="U1107" s="13"/>
      <c r="V1107" s="39">
        <f t="shared" si="160"/>
        <v>-9.1121573493374748E-3</v>
      </c>
      <c r="W1107" s="14">
        <f t="shared" si="161"/>
        <v>-9.1408314706608578E-3</v>
      </c>
      <c r="X1107" s="40">
        <f t="shared" si="156"/>
        <v>8.222052336680875E-10</v>
      </c>
      <c r="Y1107" s="2"/>
      <c r="Z1107" s="4"/>
      <c r="AA1107" s="4"/>
      <c r="AB1107" s="4"/>
      <c r="AC1107" s="4"/>
      <c r="AD1107" s="4"/>
      <c r="AE1107" s="4"/>
    </row>
    <row r="1108" spans="6:31">
      <c r="F1108" s="25">
        <v>38280</v>
      </c>
      <c r="G1108" s="8">
        <v>62.53</v>
      </c>
      <c r="H1108" s="8">
        <v>62.81</v>
      </c>
      <c r="I1108" s="8">
        <v>62.18</v>
      </c>
      <c r="J1108" s="8">
        <v>62.72</v>
      </c>
      <c r="K1108" s="8">
        <v>306200</v>
      </c>
      <c r="L1108" s="26">
        <v>54.48</v>
      </c>
      <c r="M1108" s="8"/>
      <c r="N1108" s="32">
        <v>0</v>
      </c>
      <c r="O1108" s="11">
        <f t="shared" si="157"/>
        <v>50</v>
      </c>
      <c r="P1108" s="11">
        <f t="shared" si="154"/>
        <v>1.1512481644640236</v>
      </c>
      <c r="Q1108" s="12">
        <f t="shared" si="153"/>
        <v>156.16966708748771</v>
      </c>
      <c r="R1108" s="12">
        <f t="shared" si="158"/>
        <v>0</v>
      </c>
      <c r="S1108" s="12">
        <f t="shared" si="159"/>
        <v>13427</v>
      </c>
      <c r="T1108" s="31">
        <f t="shared" si="155"/>
        <v>9794.9615197272287</v>
      </c>
      <c r="U1108" s="13"/>
      <c r="V1108" s="39">
        <f t="shared" si="160"/>
        <v>5.2763783169373858E-4</v>
      </c>
      <c r="W1108" s="14">
        <f t="shared" si="161"/>
        <v>5.5081246228743253E-4</v>
      </c>
      <c r="X1108" s="40">
        <f t="shared" si="156"/>
        <v>5.3706350315417573E-10</v>
      </c>
      <c r="Y1108" s="2"/>
      <c r="Z1108" s="4"/>
      <c r="AA1108" s="4"/>
      <c r="AB1108" s="4"/>
      <c r="AC1108" s="4"/>
      <c r="AD1108" s="4"/>
      <c r="AE1108" s="4"/>
    </row>
    <row r="1109" spans="6:31">
      <c r="F1109" s="25">
        <v>38281</v>
      </c>
      <c r="G1109" s="8">
        <v>62.81</v>
      </c>
      <c r="H1109" s="8">
        <v>63.14</v>
      </c>
      <c r="I1109" s="8">
        <v>62.55</v>
      </c>
      <c r="J1109" s="8">
        <v>62.95</v>
      </c>
      <c r="K1109" s="8">
        <v>51400</v>
      </c>
      <c r="L1109" s="26">
        <v>54.68</v>
      </c>
      <c r="M1109" s="8"/>
      <c r="N1109" s="32">
        <v>0</v>
      </c>
      <c r="O1109" s="11">
        <f t="shared" si="157"/>
        <v>50</v>
      </c>
      <c r="P1109" s="11">
        <f t="shared" si="154"/>
        <v>1.1512435991221655</v>
      </c>
      <c r="Q1109" s="12">
        <f t="shared" si="153"/>
        <v>156.17008811117512</v>
      </c>
      <c r="R1109" s="12">
        <f t="shared" si="158"/>
        <v>0</v>
      </c>
      <c r="S1109" s="12">
        <f t="shared" si="159"/>
        <v>13427</v>
      </c>
      <c r="T1109" s="31">
        <f t="shared" si="155"/>
        <v>9830.9070465984751</v>
      </c>
      <c r="U1109" s="13"/>
      <c r="V1109" s="39">
        <f t="shared" si="160"/>
        <v>3.6630803822334927E-3</v>
      </c>
      <c r="W1109" s="14">
        <f t="shared" si="161"/>
        <v>3.6643500144920237E-3</v>
      </c>
      <c r="X1109" s="40">
        <f t="shared" si="156"/>
        <v>1.6119660719026386E-12</v>
      </c>
      <c r="Y1109" s="2"/>
      <c r="Z1109" s="4"/>
      <c r="AA1109" s="4"/>
      <c r="AB1109" s="4"/>
      <c r="AC1109" s="4"/>
      <c r="AD1109" s="4"/>
      <c r="AE1109" s="4"/>
    </row>
    <row r="1110" spans="6:31">
      <c r="F1110" s="25">
        <v>38282</v>
      </c>
      <c r="G1110" s="8">
        <v>63.01</v>
      </c>
      <c r="H1110" s="8">
        <v>63.08</v>
      </c>
      <c r="I1110" s="8">
        <v>62.38</v>
      </c>
      <c r="J1110" s="8">
        <v>62.4</v>
      </c>
      <c r="K1110" s="8">
        <v>50100</v>
      </c>
      <c r="L1110" s="26">
        <v>54.2</v>
      </c>
      <c r="M1110" s="8"/>
      <c r="N1110" s="32">
        <v>0</v>
      </c>
      <c r="O1110" s="11">
        <f t="shared" si="157"/>
        <v>50</v>
      </c>
      <c r="P1110" s="11">
        <f t="shared" si="154"/>
        <v>1.1512915129151291</v>
      </c>
      <c r="Q1110" s="12">
        <f t="shared" si="153"/>
        <v>156.16566958505587</v>
      </c>
      <c r="R1110" s="12">
        <f t="shared" si="158"/>
        <v>0</v>
      </c>
      <c r="S1110" s="12">
        <f t="shared" si="159"/>
        <v>13427</v>
      </c>
      <c r="T1110" s="31">
        <f t="shared" si="155"/>
        <v>9744.7377821074861</v>
      </c>
      <c r="U1110" s="13"/>
      <c r="V1110" s="39">
        <f t="shared" si="160"/>
        <v>-8.8037785524733275E-3</v>
      </c>
      <c r="W1110" s="14">
        <f t="shared" si="161"/>
        <v>-8.8171034101482224E-3</v>
      </c>
      <c r="X1110" s="40">
        <f t="shared" si="156"/>
        <v>1.7755183205620736E-10</v>
      </c>
      <c r="Y1110" s="2"/>
      <c r="Z1110" s="4"/>
      <c r="AA1110" s="4"/>
      <c r="AB1110" s="4"/>
      <c r="AC1110" s="4"/>
      <c r="AD1110" s="4"/>
      <c r="AE1110" s="4"/>
    </row>
    <row r="1111" spans="6:31">
      <c r="F1111" s="25">
        <v>38285</v>
      </c>
      <c r="G1111" s="8">
        <v>62.31</v>
      </c>
      <c r="H1111" s="8">
        <v>62.53</v>
      </c>
      <c r="I1111" s="8">
        <v>62.07</v>
      </c>
      <c r="J1111" s="8">
        <v>62.35</v>
      </c>
      <c r="K1111" s="8">
        <v>40200</v>
      </c>
      <c r="L1111" s="26">
        <v>54.15</v>
      </c>
      <c r="M1111" s="8"/>
      <c r="N1111" s="32">
        <v>0</v>
      </c>
      <c r="O1111" s="11">
        <f t="shared" si="157"/>
        <v>50</v>
      </c>
      <c r="P1111" s="11">
        <f t="shared" si="154"/>
        <v>1.1514312096029549</v>
      </c>
      <c r="Q1111" s="12">
        <f t="shared" si="153"/>
        <v>156.15278910007493</v>
      </c>
      <c r="R1111" s="12">
        <f t="shared" si="158"/>
        <v>0</v>
      </c>
      <c r="S1111" s="12">
        <f t="shared" si="159"/>
        <v>13427</v>
      </c>
      <c r="T1111" s="31">
        <f t="shared" si="155"/>
        <v>9736.1264003896722</v>
      </c>
      <c r="U1111" s="13"/>
      <c r="V1111" s="39">
        <f t="shared" si="160"/>
        <v>-8.8408627030462424E-4</v>
      </c>
      <c r="W1111" s="14">
        <f t="shared" si="161"/>
        <v>-9.2293499860095056E-4</v>
      </c>
      <c r="X1111" s="40">
        <f t="shared" si="156"/>
        <v>1.5092236902417849E-9</v>
      </c>
      <c r="Y1111" s="2"/>
      <c r="Z1111" s="4"/>
      <c r="AA1111" s="4"/>
      <c r="AB1111" s="4"/>
      <c r="AC1111" s="4"/>
      <c r="AD1111" s="4"/>
      <c r="AE1111" s="4"/>
    </row>
    <row r="1112" spans="6:31">
      <c r="F1112" s="25">
        <v>38286</v>
      </c>
      <c r="G1112" s="8">
        <v>62.55</v>
      </c>
      <c r="H1112" s="8">
        <v>63.15</v>
      </c>
      <c r="I1112" s="8">
        <v>62.4</v>
      </c>
      <c r="J1112" s="8">
        <v>63.15</v>
      </c>
      <c r="K1112" s="8">
        <v>253900</v>
      </c>
      <c r="L1112" s="26">
        <v>54.85</v>
      </c>
      <c r="M1112" s="8"/>
      <c r="N1112" s="32">
        <v>0</v>
      </c>
      <c r="O1112" s="11">
        <f t="shared" si="157"/>
        <v>50</v>
      </c>
      <c r="P1112" s="11">
        <f t="shared" si="154"/>
        <v>1.1513217866909753</v>
      </c>
      <c r="Q1112" s="12">
        <f t="shared" si="153"/>
        <v>156.16287798003219</v>
      </c>
      <c r="R1112" s="12">
        <f t="shared" si="158"/>
        <v>0</v>
      </c>
      <c r="S1112" s="12">
        <f t="shared" si="159"/>
        <v>13427</v>
      </c>
      <c r="T1112" s="31">
        <f t="shared" si="155"/>
        <v>9861.6857444390334</v>
      </c>
      <c r="U1112" s="13"/>
      <c r="V1112" s="39">
        <f t="shared" si="160"/>
        <v>1.2813783611599155E-2</v>
      </c>
      <c r="W1112" s="14">
        <f t="shared" si="161"/>
        <v>1.2844213274239732E-2</v>
      </c>
      <c r="X1112" s="40">
        <f t="shared" si="156"/>
        <v>9.2596436841928567E-10</v>
      </c>
      <c r="Y1112" s="2"/>
      <c r="Z1112" s="4"/>
      <c r="AA1112" s="4"/>
      <c r="AB1112" s="4"/>
      <c r="AC1112" s="4"/>
      <c r="AD1112" s="4"/>
      <c r="AE1112" s="4"/>
    </row>
    <row r="1113" spans="6:31">
      <c r="F1113" s="25">
        <v>38287</v>
      </c>
      <c r="G1113" s="8">
        <v>63.12</v>
      </c>
      <c r="H1113" s="8">
        <v>64.180000000000007</v>
      </c>
      <c r="I1113" s="8">
        <v>63.12</v>
      </c>
      <c r="J1113" s="8">
        <v>64.12</v>
      </c>
      <c r="K1113" s="8">
        <v>719600</v>
      </c>
      <c r="L1113" s="26">
        <v>55.69</v>
      </c>
      <c r="M1113" s="8"/>
      <c r="N1113" s="32">
        <v>0</v>
      </c>
      <c r="O1113" s="11">
        <f t="shared" si="157"/>
        <v>50</v>
      </c>
      <c r="P1113" s="11">
        <f t="shared" si="154"/>
        <v>1.1513736757047945</v>
      </c>
      <c r="Q1113" s="12">
        <f t="shared" si="153"/>
        <v>156.15809353241207</v>
      </c>
      <c r="R1113" s="12">
        <f t="shared" si="158"/>
        <v>0</v>
      </c>
      <c r="S1113" s="12">
        <f t="shared" si="159"/>
        <v>13427</v>
      </c>
      <c r="T1113" s="31">
        <f t="shared" si="155"/>
        <v>10012.856957298263</v>
      </c>
      <c r="U1113" s="13"/>
      <c r="V1113" s="39">
        <f t="shared" si="160"/>
        <v>1.5212840927831787E-2</v>
      </c>
      <c r="W1113" s="14">
        <f t="shared" si="161"/>
        <v>1.5198410880337835E-2</v>
      </c>
      <c r="X1113" s="40">
        <f t="shared" si="156"/>
        <v>2.0822627067772538E-10</v>
      </c>
      <c r="Y1113" s="2"/>
      <c r="Z1113" s="4"/>
      <c r="AA1113" s="4"/>
      <c r="AB1113" s="4"/>
      <c r="AC1113" s="4"/>
      <c r="AD1113" s="4"/>
      <c r="AE1113" s="4"/>
    </row>
    <row r="1114" spans="6:31">
      <c r="F1114" s="25">
        <v>38288</v>
      </c>
      <c r="G1114" s="8">
        <v>63.99</v>
      </c>
      <c r="H1114" s="8">
        <v>64.37</v>
      </c>
      <c r="I1114" s="8">
        <v>63.82</v>
      </c>
      <c r="J1114" s="8">
        <v>64.180000000000007</v>
      </c>
      <c r="K1114" s="8">
        <v>97500</v>
      </c>
      <c r="L1114" s="26">
        <v>55.74</v>
      </c>
      <c r="M1114" s="8"/>
      <c r="N1114" s="32">
        <v>0</v>
      </c>
      <c r="O1114" s="11">
        <f t="shared" si="157"/>
        <v>50</v>
      </c>
      <c r="P1114" s="11">
        <f t="shared" si="154"/>
        <v>1.1514172945819878</v>
      </c>
      <c r="Q1114" s="12">
        <f t="shared" si="153"/>
        <v>156.15407196971134</v>
      </c>
      <c r="R1114" s="12">
        <f t="shared" si="158"/>
        <v>0</v>
      </c>
      <c r="S1114" s="12">
        <f t="shared" si="159"/>
        <v>13427</v>
      </c>
      <c r="T1114" s="31">
        <f t="shared" si="155"/>
        <v>10021.968339016075</v>
      </c>
      <c r="U1114" s="13"/>
      <c r="V1114" s="39">
        <f t="shared" si="160"/>
        <v>9.0955445941754245E-4</v>
      </c>
      <c r="W1114" s="14">
        <f t="shared" si="161"/>
        <v>8.9742445222491341E-4</v>
      </c>
      <c r="X1114" s="40">
        <f t="shared" si="156"/>
        <v>1.4713707449323226E-10</v>
      </c>
      <c r="Y1114" s="2"/>
      <c r="Z1114" s="4"/>
      <c r="AA1114" s="4"/>
      <c r="AB1114" s="4"/>
      <c r="AC1114" s="4"/>
      <c r="AD1114" s="4"/>
      <c r="AE1114" s="4"/>
    </row>
    <row r="1115" spans="6:31">
      <c r="F1115" s="25">
        <v>38289</v>
      </c>
      <c r="G1115" s="8">
        <v>64.2</v>
      </c>
      <c r="H1115" s="8">
        <v>64.459999999999994</v>
      </c>
      <c r="I1115" s="8">
        <v>64.010000000000005</v>
      </c>
      <c r="J1115" s="8">
        <v>64.239999999999995</v>
      </c>
      <c r="K1115" s="8">
        <v>545100</v>
      </c>
      <c r="L1115" s="26">
        <v>55.8</v>
      </c>
      <c r="M1115" s="8"/>
      <c r="N1115" s="32">
        <v>0</v>
      </c>
      <c r="O1115" s="11">
        <f t="shared" si="157"/>
        <v>50</v>
      </c>
      <c r="P1115" s="11">
        <f t="shared" si="154"/>
        <v>1.1512544802867384</v>
      </c>
      <c r="Q1115" s="12">
        <f t="shared" si="153"/>
        <v>156.16908463694656</v>
      </c>
      <c r="R1115" s="12">
        <f t="shared" si="158"/>
        <v>0</v>
      </c>
      <c r="S1115" s="12">
        <f t="shared" si="159"/>
        <v>13427</v>
      </c>
      <c r="T1115" s="31">
        <f t="shared" si="155"/>
        <v>10032.301997077446</v>
      </c>
      <c r="U1115" s="13"/>
      <c r="V1115" s="39">
        <f t="shared" si="160"/>
        <v>1.0305694301291407E-3</v>
      </c>
      <c r="W1115" s="14">
        <f t="shared" si="161"/>
        <v>1.07584733346311E-3</v>
      </c>
      <c r="X1115" s="40">
        <f t="shared" si="156"/>
        <v>2.0500885303202675E-9</v>
      </c>
      <c r="Y1115" s="2"/>
      <c r="Z1115" s="4"/>
      <c r="AA1115" s="4"/>
      <c r="AB1115" s="4"/>
      <c r="AC1115" s="4"/>
      <c r="AD1115" s="4"/>
      <c r="AE1115" s="4"/>
    </row>
    <row r="1116" spans="6:31">
      <c r="F1116" s="25">
        <v>38292</v>
      </c>
      <c r="G1116" s="8">
        <v>64.36</v>
      </c>
      <c r="H1116" s="8">
        <v>64.53</v>
      </c>
      <c r="I1116" s="8">
        <v>64.17</v>
      </c>
      <c r="J1116" s="8">
        <v>64.400000000000006</v>
      </c>
      <c r="K1116" s="8">
        <v>91000</v>
      </c>
      <c r="L1116" s="26">
        <v>55.94</v>
      </c>
      <c r="M1116" s="8"/>
      <c r="N1116" s="32">
        <v>0</v>
      </c>
      <c r="O1116" s="11">
        <f t="shared" si="157"/>
        <v>50</v>
      </c>
      <c r="P1116" s="11">
        <f t="shared" si="154"/>
        <v>1.151233464426171</v>
      </c>
      <c r="Q1116" s="12">
        <f t="shared" si="153"/>
        <v>156.17102276222545</v>
      </c>
      <c r="R1116" s="12">
        <f t="shared" si="158"/>
        <v>0</v>
      </c>
      <c r="S1116" s="12">
        <f t="shared" si="159"/>
        <v>13427</v>
      </c>
      <c r="T1116" s="31">
        <f t="shared" si="155"/>
        <v>10057.41386588732</v>
      </c>
      <c r="U1116" s="13"/>
      <c r="V1116" s="39">
        <f t="shared" si="160"/>
        <v>2.4999738234219135E-3</v>
      </c>
      <c r="W1116" s="14">
        <f t="shared" si="161"/>
        <v>2.5058183865484256E-3</v>
      </c>
      <c r="X1116" s="40">
        <f t="shared" si="156"/>
        <v>3.4158918139784609E-11</v>
      </c>
      <c r="Y1116" s="2"/>
      <c r="Z1116" s="4"/>
      <c r="AA1116" s="4"/>
      <c r="AB1116" s="4"/>
      <c r="AC1116" s="4"/>
      <c r="AD1116" s="4"/>
      <c r="AE1116" s="4"/>
    </row>
    <row r="1117" spans="6:31">
      <c r="F1117" s="25">
        <v>38293</v>
      </c>
      <c r="G1117" s="8">
        <v>64.47</v>
      </c>
      <c r="H1117" s="8">
        <v>64.91</v>
      </c>
      <c r="I1117" s="8">
        <v>64.16</v>
      </c>
      <c r="J1117" s="8">
        <v>64.41</v>
      </c>
      <c r="K1117" s="8">
        <v>29900</v>
      </c>
      <c r="L1117" s="26">
        <v>55.94</v>
      </c>
      <c r="M1117" s="8"/>
      <c r="N1117" s="32">
        <v>0</v>
      </c>
      <c r="O1117" s="11">
        <f t="shared" si="157"/>
        <v>50</v>
      </c>
      <c r="P1117" s="11">
        <f t="shared" si="154"/>
        <v>1.1514122273864855</v>
      </c>
      <c r="Q1117" s="12">
        <f t="shared" si="153"/>
        <v>156.1545391381357</v>
      </c>
      <c r="R1117" s="12">
        <f t="shared" si="158"/>
        <v>0</v>
      </c>
      <c r="S1117" s="12">
        <f t="shared" si="159"/>
        <v>13427</v>
      </c>
      <c r="T1117" s="31">
        <f t="shared" si="155"/>
        <v>10057.91386588732</v>
      </c>
      <c r="U1117" s="13"/>
      <c r="V1117" s="39">
        <f t="shared" si="160"/>
        <v>4.9713333709557156E-5</v>
      </c>
      <c r="W1117" s="14">
        <f t="shared" si="161"/>
        <v>0</v>
      </c>
      <c r="X1117" s="40">
        <f t="shared" si="156"/>
        <v>2.471415548517792E-9</v>
      </c>
      <c r="Y1117" s="2"/>
      <c r="Z1117" s="4"/>
      <c r="AA1117" s="4"/>
      <c r="AB1117" s="4"/>
      <c r="AC1117" s="4"/>
      <c r="AD1117" s="4"/>
      <c r="AE1117" s="4"/>
    </row>
    <row r="1118" spans="6:31">
      <c r="F1118" s="25">
        <v>38294</v>
      </c>
      <c r="G1118" s="8">
        <v>65.38</v>
      </c>
      <c r="H1118" s="8">
        <v>65.41</v>
      </c>
      <c r="I1118" s="8">
        <v>64.88</v>
      </c>
      <c r="J1118" s="8">
        <v>65.13</v>
      </c>
      <c r="K1118" s="8">
        <v>160800</v>
      </c>
      <c r="L1118" s="26">
        <v>56.57</v>
      </c>
      <c r="M1118" s="8"/>
      <c r="N1118" s="32">
        <v>0</v>
      </c>
      <c r="O1118" s="11">
        <f t="shared" si="157"/>
        <v>50</v>
      </c>
      <c r="P1118" s="11">
        <f t="shared" si="154"/>
        <v>1.151316952448294</v>
      </c>
      <c r="Q1118" s="12">
        <f t="shared" si="153"/>
        <v>156.16332374530543</v>
      </c>
      <c r="R1118" s="12">
        <f t="shared" si="158"/>
        <v>0</v>
      </c>
      <c r="S1118" s="12">
        <f t="shared" si="159"/>
        <v>13427</v>
      </c>
      <c r="T1118" s="31">
        <f t="shared" si="155"/>
        <v>10170.917275531741</v>
      </c>
      <c r="U1118" s="13"/>
      <c r="V1118" s="39">
        <f t="shared" si="160"/>
        <v>1.1172626272583296E-2</v>
      </c>
      <c r="W1118" s="14">
        <f t="shared" si="161"/>
        <v>1.1199121581250736E-2</v>
      </c>
      <c r="X1118" s="40">
        <f t="shared" si="156"/>
        <v>7.0200138138293225E-10</v>
      </c>
      <c r="Y1118" s="2"/>
      <c r="Z1118" s="4"/>
      <c r="AA1118" s="4"/>
      <c r="AB1118" s="4"/>
      <c r="AC1118" s="4"/>
      <c r="AD1118" s="4"/>
      <c r="AE1118" s="4"/>
    </row>
    <row r="1119" spans="6:31">
      <c r="F1119" s="25">
        <v>38295</v>
      </c>
      <c r="G1119" s="8">
        <v>65.2</v>
      </c>
      <c r="H1119" s="8">
        <v>66.14</v>
      </c>
      <c r="I1119" s="8">
        <v>65.069999999999993</v>
      </c>
      <c r="J1119" s="8">
        <v>65.97</v>
      </c>
      <c r="K1119" s="8">
        <v>118900</v>
      </c>
      <c r="L1119" s="26">
        <v>57.3</v>
      </c>
      <c r="M1119" s="8"/>
      <c r="N1119" s="32">
        <v>0</v>
      </c>
      <c r="O1119" s="11">
        <f t="shared" si="157"/>
        <v>50</v>
      </c>
      <c r="P1119" s="11">
        <f t="shared" si="154"/>
        <v>1.1513089005235602</v>
      </c>
      <c r="Q1119" s="12">
        <f t="shared" si="153"/>
        <v>156.16406622118825</v>
      </c>
      <c r="R1119" s="12">
        <f t="shared" si="158"/>
        <v>0</v>
      </c>
      <c r="S1119" s="12">
        <f t="shared" si="159"/>
        <v>13427</v>
      </c>
      <c r="T1119" s="31">
        <f t="shared" si="155"/>
        <v>10302.143448611789</v>
      </c>
      <c r="U1119" s="13"/>
      <c r="V1119" s="39">
        <f t="shared" si="160"/>
        <v>1.281957514826201E-2</v>
      </c>
      <c r="W1119" s="14">
        <f t="shared" si="161"/>
        <v>1.2821814365629519E-2</v>
      </c>
      <c r="X1119" s="40">
        <f t="shared" si="156"/>
        <v>5.0140944189529291E-12</v>
      </c>
      <c r="Y1119" s="2"/>
      <c r="Z1119" s="4"/>
      <c r="AA1119" s="4"/>
      <c r="AB1119" s="4"/>
      <c r="AC1119" s="4"/>
      <c r="AD1119" s="4"/>
      <c r="AE1119" s="4"/>
    </row>
    <row r="1120" spans="6:31">
      <c r="F1120" s="25">
        <v>38296</v>
      </c>
      <c r="G1120" s="8">
        <v>66.349999999999994</v>
      </c>
      <c r="H1120" s="8">
        <v>66.64</v>
      </c>
      <c r="I1120" s="8">
        <v>66.03</v>
      </c>
      <c r="J1120" s="8">
        <v>66.37</v>
      </c>
      <c r="K1120" s="8">
        <v>153700</v>
      </c>
      <c r="L1120" s="26">
        <v>57.65</v>
      </c>
      <c r="M1120" s="8"/>
      <c r="N1120" s="32">
        <v>0</v>
      </c>
      <c r="O1120" s="11">
        <f t="shared" si="157"/>
        <v>50</v>
      </c>
      <c r="P1120" s="11">
        <f t="shared" si="154"/>
        <v>1.1512575888985257</v>
      </c>
      <c r="Q1120" s="12">
        <f t="shared" si="153"/>
        <v>156.1687979604711</v>
      </c>
      <c r="R1120" s="12">
        <f t="shared" si="158"/>
        <v>0</v>
      </c>
      <c r="S1120" s="12">
        <f t="shared" si="159"/>
        <v>13427</v>
      </c>
      <c r="T1120" s="31">
        <f t="shared" si="155"/>
        <v>10364.923120636468</v>
      </c>
      <c r="U1120" s="13"/>
      <c r="V1120" s="39">
        <f t="shared" si="160"/>
        <v>6.0753532596008091E-3</v>
      </c>
      <c r="W1120" s="14">
        <f t="shared" si="161"/>
        <v>6.0896229943742048E-3</v>
      </c>
      <c r="X1120" s="40">
        <f t="shared" si="156"/>
        <v>2.0362533050305806E-10</v>
      </c>
      <c r="Y1120" s="2"/>
      <c r="Z1120" s="4"/>
      <c r="AA1120" s="4"/>
      <c r="AB1120" s="4"/>
      <c r="AC1120" s="4"/>
      <c r="AD1120" s="4"/>
      <c r="AE1120" s="4"/>
    </row>
    <row r="1121" spans="6:31">
      <c r="F1121" s="25">
        <v>38299</v>
      </c>
      <c r="G1121" s="8">
        <v>66.33</v>
      </c>
      <c r="H1121" s="8">
        <v>66.45</v>
      </c>
      <c r="I1121" s="8">
        <v>66.16</v>
      </c>
      <c r="J1121" s="8">
        <v>66.28</v>
      </c>
      <c r="K1121" s="8">
        <v>70600</v>
      </c>
      <c r="L1121" s="26">
        <v>57.57</v>
      </c>
      <c r="M1121" s="8"/>
      <c r="N1121" s="32">
        <v>0</v>
      </c>
      <c r="O1121" s="11">
        <f t="shared" si="157"/>
        <v>50</v>
      </c>
      <c r="P1121" s="11">
        <f t="shared" si="154"/>
        <v>1.1512940767760986</v>
      </c>
      <c r="Q1121" s="12">
        <f t="shared" si="153"/>
        <v>156.16543316065133</v>
      </c>
      <c r="R1121" s="12">
        <f t="shared" si="158"/>
        <v>0</v>
      </c>
      <c r="S1121" s="12">
        <f t="shared" si="159"/>
        <v>13427</v>
      </c>
      <c r="T1121" s="31">
        <f t="shared" si="155"/>
        <v>10350.644909887971</v>
      </c>
      <c r="U1121" s="13"/>
      <c r="V1121" s="39">
        <f t="shared" si="160"/>
        <v>-1.3785007476973885E-3</v>
      </c>
      <c r="W1121" s="14">
        <f t="shared" si="161"/>
        <v>-1.3886480273498085E-3</v>
      </c>
      <c r="X1121" s="40">
        <f t="shared" si="156"/>
        <v>1.0296728434441679E-10</v>
      </c>
      <c r="Y1121" s="2"/>
      <c r="Z1121" s="4"/>
      <c r="AA1121" s="4"/>
      <c r="AB1121" s="4"/>
      <c r="AC1121" s="4"/>
      <c r="AD1121" s="4"/>
      <c r="AE1121" s="4"/>
    </row>
    <row r="1122" spans="6:31">
      <c r="F1122" s="25">
        <v>38300</v>
      </c>
      <c r="G1122" s="8">
        <v>66.28</v>
      </c>
      <c r="H1122" s="8">
        <v>66.540000000000006</v>
      </c>
      <c r="I1122" s="8">
        <v>66.16</v>
      </c>
      <c r="J1122" s="8">
        <v>66.38</v>
      </c>
      <c r="K1122" s="8">
        <v>108600</v>
      </c>
      <c r="L1122" s="26">
        <v>57.66</v>
      </c>
      <c r="M1122" s="8"/>
      <c r="N1122" s="32">
        <v>0</v>
      </c>
      <c r="O1122" s="11">
        <f t="shared" si="157"/>
        <v>50</v>
      </c>
      <c r="P1122" s="11">
        <f t="shared" si="154"/>
        <v>1.1512313562261534</v>
      </c>
      <c r="Q1122" s="12">
        <f t="shared" si="153"/>
        <v>156.17121718861148</v>
      </c>
      <c r="R1122" s="12">
        <f t="shared" si="158"/>
        <v>0</v>
      </c>
      <c r="S1122" s="12">
        <f t="shared" si="159"/>
        <v>13427</v>
      </c>
      <c r="T1122" s="31">
        <f t="shared" si="155"/>
        <v>10366.64539698003</v>
      </c>
      <c r="U1122" s="13"/>
      <c r="V1122" s="39">
        <f t="shared" si="160"/>
        <v>1.5446508724273221E-3</v>
      </c>
      <c r="W1122" s="14">
        <f t="shared" si="161"/>
        <v>1.5620935225377284E-3</v>
      </c>
      <c r="X1122" s="40">
        <f t="shared" si="156"/>
        <v>3.0424604287405941E-10</v>
      </c>
      <c r="Y1122" s="2"/>
      <c r="Z1122" s="4"/>
      <c r="AA1122" s="4"/>
      <c r="AB1122" s="4"/>
      <c r="AC1122" s="4"/>
      <c r="AD1122" s="4"/>
      <c r="AE1122" s="4"/>
    </row>
    <row r="1123" spans="6:31">
      <c r="F1123" s="25">
        <v>38301</v>
      </c>
      <c r="G1123" s="8">
        <v>66.400000000000006</v>
      </c>
      <c r="H1123" s="8">
        <v>66.62</v>
      </c>
      <c r="I1123" s="8">
        <v>66.22</v>
      </c>
      <c r="J1123" s="8">
        <v>66.400000000000006</v>
      </c>
      <c r="K1123" s="8">
        <v>240700</v>
      </c>
      <c r="L1123" s="26">
        <v>57.67</v>
      </c>
      <c r="M1123" s="8"/>
      <c r="N1123" s="32">
        <v>0</v>
      </c>
      <c r="O1123" s="11">
        <f t="shared" si="157"/>
        <v>50</v>
      </c>
      <c r="P1123" s="11">
        <f t="shared" si="154"/>
        <v>1.1513785330327728</v>
      </c>
      <c r="Q1123" s="12">
        <f t="shared" si="153"/>
        <v>156.15764568258419</v>
      </c>
      <c r="R1123" s="12">
        <f t="shared" si="158"/>
        <v>0</v>
      </c>
      <c r="S1123" s="12">
        <f t="shared" si="159"/>
        <v>13427</v>
      </c>
      <c r="T1123" s="31">
        <f t="shared" si="155"/>
        <v>10368.867673323592</v>
      </c>
      <c r="U1123" s="13"/>
      <c r="V1123" s="39">
        <f t="shared" si="160"/>
        <v>2.1434495925290369E-4</v>
      </c>
      <c r="W1123" s="14">
        <f t="shared" si="161"/>
        <v>1.7341541706523069E-4</v>
      </c>
      <c r="X1123" s="40">
        <f t="shared" si="156"/>
        <v>1.675227423692504E-9</v>
      </c>
      <c r="Y1123" s="2"/>
      <c r="Z1123" s="4"/>
      <c r="AA1123" s="4"/>
      <c r="AB1123" s="4"/>
      <c r="AC1123" s="4"/>
      <c r="AD1123" s="4"/>
      <c r="AE1123" s="4"/>
    </row>
    <row r="1124" spans="6:31">
      <c r="F1124" s="25">
        <v>38302</v>
      </c>
      <c r="G1124" s="8">
        <v>66.5</v>
      </c>
      <c r="H1124" s="8">
        <v>66.989999999999995</v>
      </c>
      <c r="I1124" s="8">
        <v>66.47</v>
      </c>
      <c r="J1124" s="8">
        <v>66.930000000000007</v>
      </c>
      <c r="K1124" s="8">
        <v>44800</v>
      </c>
      <c r="L1124" s="26">
        <v>58.13</v>
      </c>
      <c r="M1124" s="8"/>
      <c r="N1124" s="32">
        <v>0</v>
      </c>
      <c r="O1124" s="11">
        <f t="shared" si="157"/>
        <v>50</v>
      </c>
      <c r="P1124" s="11">
        <f t="shared" si="154"/>
        <v>1.1513848271116465</v>
      </c>
      <c r="Q1124" s="12">
        <f t="shared" si="153"/>
        <v>156.15706536870545</v>
      </c>
      <c r="R1124" s="12">
        <f t="shared" si="158"/>
        <v>0</v>
      </c>
      <c r="S1124" s="12">
        <f t="shared" si="159"/>
        <v>13427</v>
      </c>
      <c r="T1124" s="31">
        <f t="shared" si="155"/>
        <v>10451.592385127457</v>
      </c>
      <c r="U1124" s="13"/>
      <c r="V1124" s="39">
        <f t="shared" si="160"/>
        <v>7.9465244179049172E-3</v>
      </c>
      <c r="W1124" s="14">
        <f t="shared" si="161"/>
        <v>7.9447740859380674E-3</v>
      </c>
      <c r="X1124" s="40">
        <f t="shared" si="156"/>
        <v>3.063661994176492E-12</v>
      </c>
      <c r="Y1124" s="2"/>
      <c r="Z1124" s="4"/>
      <c r="AA1124" s="4"/>
      <c r="AB1124" s="4"/>
      <c r="AC1124" s="4"/>
      <c r="AD1124" s="4"/>
      <c r="AE1124" s="4"/>
    </row>
    <row r="1125" spans="6:31">
      <c r="F1125" s="25">
        <v>38303</v>
      </c>
      <c r="G1125" s="8">
        <v>66.989999999999995</v>
      </c>
      <c r="H1125" s="8">
        <v>67.52</v>
      </c>
      <c r="I1125" s="8">
        <v>66.81</v>
      </c>
      <c r="J1125" s="8">
        <v>67.5</v>
      </c>
      <c r="K1125" s="8">
        <v>130900</v>
      </c>
      <c r="L1125" s="26">
        <v>58.63</v>
      </c>
      <c r="M1125" s="8"/>
      <c r="N1125" s="32">
        <v>0</v>
      </c>
      <c r="O1125" s="11">
        <f t="shared" si="157"/>
        <v>50</v>
      </c>
      <c r="P1125" s="11">
        <f t="shared" si="154"/>
        <v>1.1512877366535903</v>
      </c>
      <c r="Q1125" s="12">
        <f t="shared" si="153"/>
        <v>156.16601781193435</v>
      </c>
      <c r="R1125" s="12">
        <f t="shared" si="158"/>
        <v>0</v>
      </c>
      <c r="S1125" s="12">
        <f t="shared" si="159"/>
        <v>13427</v>
      </c>
      <c r="T1125" s="31">
        <f t="shared" si="155"/>
        <v>10541.20620230557</v>
      </c>
      <c r="U1125" s="13"/>
      <c r="V1125" s="39">
        <f t="shared" si="160"/>
        <v>8.5376288579857747E-3</v>
      </c>
      <c r="W1125" s="14">
        <f t="shared" si="161"/>
        <v>8.5646292628644323E-3</v>
      </c>
      <c r="X1125" s="40">
        <f t="shared" si="156"/>
        <v>7.2902186361143844E-10</v>
      </c>
      <c r="Y1125" s="2"/>
      <c r="Z1125" s="4"/>
      <c r="AA1125" s="4"/>
      <c r="AB1125" s="4"/>
      <c r="AC1125" s="4"/>
      <c r="AD1125" s="4"/>
      <c r="AE1125" s="4"/>
    </row>
    <row r="1126" spans="6:31">
      <c r="F1126" s="25">
        <v>38306</v>
      </c>
      <c r="G1126" s="8">
        <v>67.44</v>
      </c>
      <c r="H1126" s="8">
        <v>67.599999999999994</v>
      </c>
      <c r="I1126" s="8">
        <v>67.290000000000006</v>
      </c>
      <c r="J1126" s="8">
        <v>67.53</v>
      </c>
      <c r="K1126" s="8">
        <v>574000</v>
      </c>
      <c r="L1126" s="26">
        <v>58.65</v>
      </c>
      <c r="M1126" s="8"/>
      <c r="N1126" s="32">
        <v>0</v>
      </c>
      <c r="O1126" s="11">
        <f t="shared" si="157"/>
        <v>50</v>
      </c>
      <c r="P1126" s="11">
        <f t="shared" si="154"/>
        <v>1.1514066496163684</v>
      </c>
      <c r="Q1126" s="12">
        <f t="shared" si="153"/>
        <v>156.15505338357312</v>
      </c>
      <c r="R1126" s="12">
        <f t="shared" si="158"/>
        <v>0</v>
      </c>
      <c r="S1126" s="12">
        <f t="shared" si="159"/>
        <v>13427</v>
      </c>
      <c r="T1126" s="31">
        <f t="shared" si="155"/>
        <v>10545.150754992694</v>
      </c>
      <c r="U1126" s="13"/>
      <c r="V1126" s="39">
        <f t="shared" si="160"/>
        <v>3.7413316497717739E-4</v>
      </c>
      <c r="W1126" s="14">
        <f t="shared" si="161"/>
        <v>3.4106412336068199E-4</v>
      </c>
      <c r="X1126" s="40">
        <f t="shared" si="156"/>
        <v>1.0935615134335045E-9</v>
      </c>
      <c r="Y1126" s="2"/>
      <c r="Z1126" s="4"/>
      <c r="AA1126" s="4"/>
      <c r="AB1126" s="4"/>
      <c r="AC1126" s="4"/>
      <c r="AD1126" s="4"/>
      <c r="AE1126" s="4"/>
    </row>
    <row r="1127" spans="6:31">
      <c r="F1127" s="25">
        <v>38307</v>
      </c>
      <c r="G1127" s="8">
        <v>67.459999999999994</v>
      </c>
      <c r="H1127" s="8">
        <v>67.459999999999994</v>
      </c>
      <c r="I1127" s="8">
        <v>67.09</v>
      </c>
      <c r="J1127" s="8">
        <v>67.209999999999994</v>
      </c>
      <c r="K1127" s="8">
        <v>87700</v>
      </c>
      <c r="L1127" s="26">
        <v>58.38</v>
      </c>
      <c r="M1127" s="8"/>
      <c r="N1127" s="32">
        <v>0</v>
      </c>
      <c r="O1127" s="11">
        <f t="shared" si="157"/>
        <v>50</v>
      </c>
      <c r="P1127" s="11">
        <f t="shared" si="154"/>
        <v>1.1512504282288454</v>
      </c>
      <c r="Q1127" s="12">
        <f t="shared" si="153"/>
        <v>156.16945832043615</v>
      </c>
      <c r="R1127" s="12">
        <f t="shared" si="158"/>
        <v>0</v>
      </c>
      <c r="S1127" s="12">
        <f t="shared" si="159"/>
        <v>13427</v>
      </c>
      <c r="T1127" s="31">
        <f t="shared" si="155"/>
        <v>10496.149293716513</v>
      </c>
      <c r="U1127" s="13"/>
      <c r="V1127" s="39">
        <f t="shared" si="160"/>
        <v>-4.6576542084508328E-3</v>
      </c>
      <c r="W1127" s="14">
        <f t="shared" si="161"/>
        <v>-4.6142096735156748E-3</v>
      </c>
      <c r="X1127" s="40">
        <f t="shared" si="156"/>
        <v>1.8874276157321572E-9</v>
      </c>
      <c r="Y1127" s="2"/>
      <c r="Z1127" s="4"/>
      <c r="AA1127" s="4"/>
      <c r="AB1127" s="4"/>
      <c r="AC1127" s="4"/>
      <c r="AD1127" s="4"/>
      <c r="AE1127" s="4"/>
    </row>
    <row r="1128" spans="6:31">
      <c r="F1128" s="25">
        <v>38308</v>
      </c>
      <c r="G1128" s="8">
        <v>67.599999999999994</v>
      </c>
      <c r="H1128" s="8">
        <v>67.900000000000006</v>
      </c>
      <c r="I1128" s="8">
        <v>67.290000000000006</v>
      </c>
      <c r="J1128" s="8">
        <v>67.430000000000007</v>
      </c>
      <c r="K1128" s="8">
        <v>93800</v>
      </c>
      <c r="L1128" s="26">
        <v>58.57</v>
      </c>
      <c r="M1128" s="8"/>
      <c r="N1128" s="32">
        <v>0</v>
      </c>
      <c r="O1128" s="11">
        <f t="shared" si="157"/>
        <v>50</v>
      </c>
      <c r="P1128" s="11">
        <f t="shared" si="154"/>
        <v>1.1512719822434694</v>
      </c>
      <c r="Q1128" s="12">
        <f t="shared" si="153"/>
        <v>156.16747062500662</v>
      </c>
      <c r="R1128" s="12">
        <f t="shared" si="158"/>
        <v>0</v>
      </c>
      <c r="S1128" s="12">
        <f t="shared" si="159"/>
        <v>13427</v>
      </c>
      <c r="T1128" s="31">
        <f t="shared" si="155"/>
        <v>10530.372544244197</v>
      </c>
      <c r="U1128" s="13"/>
      <c r="V1128" s="39">
        <f t="shared" si="160"/>
        <v>3.2552488721042526E-3</v>
      </c>
      <c r="W1128" s="14">
        <f t="shared" si="161"/>
        <v>3.2492546757220981E-3</v>
      </c>
      <c r="X1128" s="40">
        <f t="shared" si="156"/>
        <v>3.5930390267834256E-11</v>
      </c>
      <c r="Y1128" s="2"/>
      <c r="Z1128" s="4"/>
      <c r="AA1128" s="4"/>
      <c r="AB1128" s="4"/>
      <c r="AC1128" s="4"/>
      <c r="AD1128" s="4"/>
      <c r="AE1128" s="4"/>
    </row>
    <row r="1129" spans="6:31">
      <c r="F1129" s="25">
        <v>38309</v>
      </c>
      <c r="G1129" s="8">
        <v>67.59</v>
      </c>
      <c r="H1129" s="8">
        <v>67.64</v>
      </c>
      <c r="I1129" s="8">
        <v>67.34</v>
      </c>
      <c r="J1129" s="8">
        <v>67.599999999999994</v>
      </c>
      <c r="K1129" s="8">
        <v>255400</v>
      </c>
      <c r="L1129" s="26">
        <v>58.71</v>
      </c>
      <c r="M1129" s="8"/>
      <c r="N1129" s="32">
        <v>0</v>
      </c>
      <c r="O1129" s="11">
        <f t="shared" si="157"/>
        <v>50</v>
      </c>
      <c r="P1129" s="11">
        <f t="shared" si="154"/>
        <v>1.1514222449327201</v>
      </c>
      <c r="Q1129" s="12">
        <f t="shared" si="153"/>
        <v>156.15361557772292</v>
      </c>
      <c r="R1129" s="12">
        <f t="shared" si="158"/>
        <v>0</v>
      </c>
      <c r="S1129" s="12">
        <f t="shared" si="159"/>
        <v>13427</v>
      </c>
      <c r="T1129" s="31">
        <f t="shared" si="155"/>
        <v>10555.984413054068</v>
      </c>
      <c r="U1129" s="13"/>
      <c r="V1129" s="39">
        <f t="shared" si="160"/>
        <v>2.4292372036368052E-3</v>
      </c>
      <c r="W1129" s="14">
        <f t="shared" si="161"/>
        <v>2.3874499744036023E-3</v>
      </c>
      <c r="X1129" s="40">
        <f t="shared" si="156"/>
        <v>1.7461725269882464E-9</v>
      </c>
      <c r="Y1129" s="2"/>
      <c r="Z1129" s="4"/>
      <c r="AA1129" s="4"/>
      <c r="AB1129" s="4"/>
      <c r="AC1129" s="4"/>
      <c r="AD1129" s="4"/>
      <c r="AE1129" s="4"/>
    </row>
    <row r="1130" spans="6:31">
      <c r="F1130" s="25">
        <v>38310</v>
      </c>
      <c r="G1130" s="8">
        <v>67.63</v>
      </c>
      <c r="H1130" s="8">
        <v>67.63</v>
      </c>
      <c r="I1130" s="8">
        <v>66.7</v>
      </c>
      <c r="J1130" s="8">
        <v>66.760000000000005</v>
      </c>
      <c r="K1130" s="8">
        <v>293700</v>
      </c>
      <c r="L1130" s="26">
        <v>57.99</v>
      </c>
      <c r="M1130" s="8"/>
      <c r="N1130" s="32">
        <v>0</v>
      </c>
      <c r="O1130" s="11">
        <f t="shared" si="157"/>
        <v>50</v>
      </c>
      <c r="P1130" s="11">
        <f t="shared" si="154"/>
        <v>1.1512329712019314</v>
      </c>
      <c r="Q1130" s="12">
        <f t="shared" si="153"/>
        <v>156.17106824921484</v>
      </c>
      <c r="R1130" s="12">
        <f t="shared" si="158"/>
        <v>0</v>
      </c>
      <c r="S1130" s="12">
        <f t="shared" si="159"/>
        <v>13427</v>
      </c>
      <c r="T1130" s="31">
        <f t="shared" si="155"/>
        <v>10425.980516317584</v>
      </c>
      <c r="U1130" s="13"/>
      <c r="V1130" s="39">
        <f t="shared" si="160"/>
        <v>-1.2392124459059893E-2</v>
      </c>
      <c r="W1130" s="14">
        <f t="shared" si="161"/>
        <v>-1.2339488187745334E-2</v>
      </c>
      <c r="X1130" s="40">
        <f t="shared" si="156"/>
        <v>2.7705770578999049E-9</v>
      </c>
      <c r="Y1130" s="2"/>
      <c r="Z1130" s="4"/>
      <c r="AA1130" s="4"/>
      <c r="AB1130" s="4"/>
      <c r="AC1130" s="4"/>
      <c r="AD1130" s="4"/>
      <c r="AE1130" s="4"/>
    </row>
    <row r="1131" spans="6:31">
      <c r="F1131" s="25">
        <v>38313</v>
      </c>
      <c r="G1131" s="8">
        <v>66.760000000000005</v>
      </c>
      <c r="H1131" s="8">
        <v>67.25</v>
      </c>
      <c r="I1131" s="8">
        <v>66.67</v>
      </c>
      <c r="J1131" s="8">
        <v>67.25</v>
      </c>
      <c r="K1131" s="8">
        <v>155800</v>
      </c>
      <c r="L1131" s="26">
        <v>58.41</v>
      </c>
      <c r="M1131" s="8"/>
      <c r="N1131" s="32">
        <v>0</v>
      </c>
      <c r="O1131" s="11">
        <f t="shared" si="157"/>
        <v>50</v>
      </c>
      <c r="P1131" s="11">
        <f t="shared" si="154"/>
        <v>1.1513439479541174</v>
      </c>
      <c r="Q1131" s="12">
        <f t="shared" si="153"/>
        <v>156.16083453899182</v>
      </c>
      <c r="R1131" s="12">
        <f t="shared" si="158"/>
        <v>0</v>
      </c>
      <c r="S1131" s="12">
        <f t="shared" si="159"/>
        <v>13427</v>
      </c>
      <c r="T1131" s="31">
        <f t="shared" si="155"/>
        <v>10501.816122747199</v>
      </c>
      <c r="U1131" s="13"/>
      <c r="V1131" s="39">
        <f t="shared" si="160"/>
        <v>7.2473886930149245E-3</v>
      </c>
      <c r="W1131" s="14">
        <f t="shared" si="161"/>
        <v>7.2165261638686331E-3</v>
      </c>
      <c r="X1131" s="40">
        <f t="shared" si="156"/>
        <v>9.524957053056889E-10</v>
      </c>
      <c r="Y1131" s="2"/>
      <c r="Z1131" s="4"/>
      <c r="AA1131" s="4"/>
      <c r="AB1131" s="4"/>
      <c r="AC1131" s="4"/>
      <c r="AD1131" s="4"/>
      <c r="AE1131" s="4"/>
    </row>
    <row r="1132" spans="6:31">
      <c r="F1132" s="25">
        <v>38314</v>
      </c>
      <c r="G1132" s="8">
        <v>67.25</v>
      </c>
      <c r="H1132" s="8">
        <v>67.34</v>
      </c>
      <c r="I1132" s="8">
        <v>66.91</v>
      </c>
      <c r="J1132" s="8">
        <v>67.34</v>
      </c>
      <c r="K1132" s="8">
        <v>174300</v>
      </c>
      <c r="L1132" s="26">
        <v>58.49</v>
      </c>
      <c r="M1132" s="8"/>
      <c r="N1132" s="32">
        <v>0</v>
      </c>
      <c r="O1132" s="11">
        <f t="shared" si="157"/>
        <v>50</v>
      </c>
      <c r="P1132" s="11">
        <f t="shared" si="154"/>
        <v>1.151307915883057</v>
      </c>
      <c r="Q1132" s="12">
        <f t="shared" si="153"/>
        <v>156.16415701656811</v>
      </c>
      <c r="R1132" s="12">
        <f t="shared" si="158"/>
        <v>0</v>
      </c>
      <c r="S1132" s="12">
        <f t="shared" si="159"/>
        <v>13427</v>
      </c>
      <c r="T1132" s="31">
        <f t="shared" si="155"/>
        <v>10516.094333495697</v>
      </c>
      <c r="U1132" s="13"/>
      <c r="V1132" s="39">
        <f t="shared" si="160"/>
        <v>1.3586710224762026E-3</v>
      </c>
      <c r="W1132" s="14">
        <f t="shared" si="161"/>
        <v>1.3686914027165624E-3</v>
      </c>
      <c r="X1132" s="40">
        <f t="shared" si="156"/>
        <v>1.0040802016139157E-10</v>
      </c>
      <c r="Y1132" s="2"/>
      <c r="Z1132" s="4"/>
      <c r="AA1132" s="4"/>
      <c r="AB1132" s="4"/>
      <c r="AC1132" s="4"/>
      <c r="AD1132" s="4"/>
      <c r="AE1132" s="4"/>
    </row>
    <row r="1133" spans="6:31">
      <c r="F1133" s="25">
        <v>38315</v>
      </c>
      <c r="G1133" s="8">
        <v>67.56</v>
      </c>
      <c r="H1133" s="8">
        <v>67.67</v>
      </c>
      <c r="I1133" s="8">
        <v>67.42</v>
      </c>
      <c r="J1133" s="8">
        <v>67.67</v>
      </c>
      <c r="K1133" s="8">
        <v>62200</v>
      </c>
      <c r="L1133" s="26">
        <v>58.78</v>
      </c>
      <c r="M1133" s="8"/>
      <c r="N1133" s="32">
        <v>0</v>
      </c>
      <c r="O1133" s="11">
        <f t="shared" si="157"/>
        <v>50</v>
      </c>
      <c r="P1133" s="11">
        <f t="shared" si="154"/>
        <v>1.1512419190200749</v>
      </c>
      <c r="Q1133" s="12">
        <f t="shared" si="153"/>
        <v>156.17024305392351</v>
      </c>
      <c r="R1133" s="12">
        <f t="shared" si="158"/>
        <v>0</v>
      </c>
      <c r="S1133" s="12">
        <f t="shared" si="159"/>
        <v>13427</v>
      </c>
      <c r="T1133" s="31">
        <f t="shared" si="155"/>
        <v>10568.040347459004</v>
      </c>
      <c r="U1133" s="13"/>
      <c r="V1133" s="39">
        <f t="shared" si="160"/>
        <v>4.9275078019426627E-3</v>
      </c>
      <c r="W1133" s="14">
        <f t="shared" si="161"/>
        <v>4.9458615358368169E-3</v>
      </c>
      <c r="X1133" s="40">
        <f t="shared" si="156"/>
        <v>3.3685954785742646E-10</v>
      </c>
      <c r="Y1133" s="2"/>
      <c r="Z1133" s="4"/>
      <c r="AA1133" s="4"/>
      <c r="AB1133" s="4"/>
      <c r="AC1133" s="4"/>
      <c r="AD1133" s="4"/>
      <c r="AE1133" s="4"/>
    </row>
    <row r="1134" spans="6:31">
      <c r="F1134" s="25">
        <v>38317</v>
      </c>
      <c r="G1134" s="8">
        <v>67.61</v>
      </c>
      <c r="H1134" s="8">
        <v>67.89</v>
      </c>
      <c r="I1134" s="8">
        <v>67.61</v>
      </c>
      <c r="J1134" s="8">
        <v>67.62</v>
      </c>
      <c r="K1134" s="8">
        <v>10900</v>
      </c>
      <c r="L1134" s="26">
        <v>58.73</v>
      </c>
      <c r="M1134" s="8"/>
      <c r="N1134" s="32">
        <v>0</v>
      </c>
      <c r="O1134" s="11">
        <f t="shared" si="157"/>
        <v>50</v>
      </c>
      <c r="P1134" s="11">
        <f t="shared" si="154"/>
        <v>1.1513706793802148</v>
      </c>
      <c r="Q1134" s="12">
        <f t="shared" si="153"/>
        <v>156.15836979800636</v>
      </c>
      <c r="R1134" s="12">
        <f t="shared" si="158"/>
        <v>0</v>
      </c>
      <c r="S1134" s="12">
        <f t="shared" si="159"/>
        <v>13427</v>
      </c>
      <c r="T1134" s="31">
        <f t="shared" si="155"/>
        <v>10559.42896574119</v>
      </c>
      <c r="U1134" s="13"/>
      <c r="V1134" s="39">
        <f t="shared" si="160"/>
        <v>-8.1518350040213946E-4</v>
      </c>
      <c r="W1134" s="14">
        <f t="shared" si="161"/>
        <v>-8.5099145634320438E-4</v>
      </c>
      <c r="X1134" s="40">
        <f t="shared" si="156"/>
        <v>1.2822097086772464E-9</v>
      </c>
      <c r="Y1134" s="2"/>
      <c r="Z1134" s="4"/>
      <c r="AA1134" s="4"/>
      <c r="AB1134" s="4"/>
      <c r="AC1134" s="4"/>
      <c r="AD1134" s="4"/>
      <c r="AE1134" s="4"/>
    </row>
    <row r="1135" spans="6:31">
      <c r="F1135" s="25">
        <v>38320</v>
      </c>
      <c r="G1135" s="8">
        <v>67.900000000000006</v>
      </c>
      <c r="H1135" s="8">
        <v>67.930000000000007</v>
      </c>
      <c r="I1135" s="8">
        <v>67.150000000000006</v>
      </c>
      <c r="J1135" s="8">
        <v>67.45</v>
      </c>
      <c r="K1135" s="8">
        <v>60700</v>
      </c>
      <c r="L1135" s="26">
        <v>58.58</v>
      </c>
      <c r="M1135" s="8"/>
      <c r="N1135" s="32">
        <v>0</v>
      </c>
      <c r="O1135" s="11">
        <f t="shared" si="157"/>
        <v>50</v>
      </c>
      <c r="P1135" s="11">
        <f t="shared" si="154"/>
        <v>1.1514168658245136</v>
      </c>
      <c r="Q1135" s="12">
        <f t="shared" si="153"/>
        <v>156.15411149870656</v>
      </c>
      <c r="R1135" s="12">
        <f t="shared" si="158"/>
        <v>0</v>
      </c>
      <c r="S1135" s="12">
        <f t="shared" si="159"/>
        <v>13427</v>
      </c>
      <c r="T1135" s="31">
        <f t="shared" si="155"/>
        <v>10532.594820587758</v>
      </c>
      <c r="U1135" s="13"/>
      <c r="V1135" s="39">
        <f t="shared" si="160"/>
        <v>-2.5444841048148045E-3</v>
      </c>
      <c r="W1135" s="14">
        <f t="shared" si="161"/>
        <v>-2.5573281348406449E-3</v>
      </c>
      <c r="X1135" s="40">
        <f t="shared" si="156"/>
        <v>1.6496910730469124E-10</v>
      </c>
      <c r="Y1135" s="2"/>
      <c r="Z1135" s="4"/>
      <c r="AA1135" s="4"/>
      <c r="AB1135" s="4"/>
      <c r="AC1135" s="4"/>
      <c r="AD1135" s="4"/>
      <c r="AE1135" s="4"/>
    </row>
    <row r="1136" spans="6:31">
      <c r="F1136" s="25">
        <v>38321</v>
      </c>
      <c r="G1136" s="8">
        <v>67.349999999999994</v>
      </c>
      <c r="H1136" s="8">
        <v>67.510000000000005</v>
      </c>
      <c r="I1136" s="8">
        <v>67.209999999999994</v>
      </c>
      <c r="J1136" s="8">
        <v>67.3</v>
      </c>
      <c r="K1136" s="8">
        <v>142300</v>
      </c>
      <c r="L1136" s="26">
        <v>58.45</v>
      </c>
      <c r="M1136" s="8"/>
      <c r="N1136" s="32">
        <v>0</v>
      </c>
      <c r="O1136" s="11">
        <f t="shared" si="157"/>
        <v>50</v>
      </c>
      <c r="P1136" s="11">
        <f t="shared" si="154"/>
        <v>1.1514114627887082</v>
      </c>
      <c r="Q1136" s="12">
        <f t="shared" si="153"/>
        <v>156.15460963033357</v>
      </c>
      <c r="R1136" s="12">
        <f t="shared" si="158"/>
        <v>0</v>
      </c>
      <c r="S1136" s="12">
        <f t="shared" si="159"/>
        <v>13427</v>
      </c>
      <c r="T1136" s="31">
        <f t="shared" si="155"/>
        <v>10509.205228121449</v>
      </c>
      <c r="U1136" s="13"/>
      <c r="V1136" s="39">
        <f t="shared" si="160"/>
        <v>-2.2231560080983137E-3</v>
      </c>
      <c r="W1136" s="14">
        <f t="shared" si="161"/>
        <v>-2.2216534815099487E-3</v>
      </c>
      <c r="X1136" s="40">
        <f t="shared" si="156"/>
        <v>2.2575861487435879E-12</v>
      </c>
      <c r="Y1136" s="2"/>
      <c r="Z1136" s="4"/>
      <c r="AA1136" s="4"/>
      <c r="AB1136" s="4"/>
      <c r="AC1136" s="4"/>
      <c r="AD1136" s="4"/>
      <c r="AE1136" s="4"/>
    </row>
    <row r="1137" spans="6:31">
      <c r="F1137" s="25">
        <v>38322</v>
      </c>
      <c r="G1137" s="8">
        <v>67.58</v>
      </c>
      <c r="H1137" s="8">
        <v>68.260000000000005</v>
      </c>
      <c r="I1137" s="8">
        <v>67.58</v>
      </c>
      <c r="J1137" s="8">
        <v>68.260000000000005</v>
      </c>
      <c r="K1137" s="8">
        <v>80600</v>
      </c>
      <c r="L1137" s="26">
        <v>59.29</v>
      </c>
      <c r="M1137" s="8"/>
      <c r="N1137" s="32">
        <v>0</v>
      </c>
      <c r="O1137" s="11">
        <f t="shared" si="157"/>
        <v>50</v>
      </c>
      <c r="P1137" s="11">
        <f t="shared" si="154"/>
        <v>1.1512902681733852</v>
      </c>
      <c r="Q1137" s="12">
        <f t="shared" si="153"/>
        <v>156.16578436830761</v>
      </c>
      <c r="R1137" s="12">
        <f t="shared" si="158"/>
        <v>0</v>
      </c>
      <c r="S1137" s="12">
        <f t="shared" si="159"/>
        <v>13427</v>
      </c>
      <c r="T1137" s="31">
        <f t="shared" si="155"/>
        <v>10659.876440980679</v>
      </c>
      <c r="U1137" s="13"/>
      <c r="V1137" s="39">
        <f t="shared" si="160"/>
        <v>1.4235266278965431E-2</v>
      </c>
      <c r="W1137" s="14">
        <f t="shared" si="161"/>
        <v>1.4268969801198848E-2</v>
      </c>
      <c r="X1137" s="40">
        <f t="shared" si="156"/>
        <v>1.1359274109384665E-9</v>
      </c>
      <c r="Y1137" s="2"/>
      <c r="Z1137" s="4"/>
      <c r="AA1137" s="4"/>
      <c r="AB1137" s="4"/>
      <c r="AC1137" s="4"/>
      <c r="AD1137" s="4"/>
      <c r="AE1137" s="4"/>
    </row>
    <row r="1138" spans="6:31">
      <c r="F1138" s="25">
        <v>38323</v>
      </c>
      <c r="G1138" s="8">
        <v>68.2</v>
      </c>
      <c r="H1138" s="8">
        <v>68.47</v>
      </c>
      <c r="I1138" s="8">
        <v>68.040000000000006</v>
      </c>
      <c r="J1138" s="8">
        <v>68.17</v>
      </c>
      <c r="K1138" s="8">
        <v>180000</v>
      </c>
      <c r="L1138" s="26">
        <v>59.21</v>
      </c>
      <c r="M1138" s="8"/>
      <c r="N1138" s="32">
        <v>0</v>
      </c>
      <c r="O1138" s="11">
        <f t="shared" si="157"/>
        <v>50</v>
      </c>
      <c r="P1138" s="11">
        <f t="shared" si="154"/>
        <v>1.1513257895625739</v>
      </c>
      <c r="Q1138" s="12">
        <f t="shared" si="153"/>
        <v>156.16250887827755</v>
      </c>
      <c r="R1138" s="12">
        <f t="shared" si="158"/>
        <v>0</v>
      </c>
      <c r="S1138" s="12">
        <f t="shared" si="159"/>
        <v>13427</v>
      </c>
      <c r="T1138" s="31">
        <f t="shared" si="155"/>
        <v>10645.598230232181</v>
      </c>
      <c r="U1138" s="13"/>
      <c r="V1138" s="39">
        <f t="shared" si="160"/>
        <v>-1.3403327648313546E-3</v>
      </c>
      <c r="W1138" s="14">
        <f t="shared" si="161"/>
        <v>-1.3502111755915728E-3</v>
      </c>
      <c r="X1138" s="40">
        <f t="shared" si="156"/>
        <v>9.758299914759498E-11</v>
      </c>
      <c r="Y1138" s="2"/>
      <c r="Z1138" s="4"/>
      <c r="AA1138" s="4"/>
      <c r="AB1138" s="4"/>
      <c r="AC1138" s="4"/>
      <c r="AD1138" s="4"/>
      <c r="AE1138" s="4"/>
    </row>
    <row r="1139" spans="6:31">
      <c r="F1139" s="25">
        <v>38324</v>
      </c>
      <c r="G1139" s="8">
        <v>68.27</v>
      </c>
      <c r="H1139" s="8">
        <v>68.59</v>
      </c>
      <c r="I1139" s="8">
        <v>68.11</v>
      </c>
      <c r="J1139" s="8">
        <v>68.239999999999995</v>
      </c>
      <c r="K1139" s="8">
        <v>65400</v>
      </c>
      <c r="L1139" s="26">
        <v>59.27</v>
      </c>
      <c r="M1139" s="8"/>
      <c r="N1139" s="32">
        <v>0</v>
      </c>
      <c r="O1139" s="11">
        <f t="shared" si="157"/>
        <v>50</v>
      </c>
      <c r="P1139" s="11">
        <f t="shared" si="154"/>
        <v>1.1513413193858613</v>
      </c>
      <c r="Q1139" s="12">
        <f t="shared" si="153"/>
        <v>156.16107690934282</v>
      </c>
      <c r="R1139" s="12">
        <f t="shared" si="158"/>
        <v>0</v>
      </c>
      <c r="S1139" s="12">
        <f t="shared" si="159"/>
        <v>13427</v>
      </c>
      <c r="T1139" s="31">
        <f t="shared" si="155"/>
        <v>10656.431888293553</v>
      </c>
      <c r="U1139" s="13"/>
      <c r="V1139" s="39">
        <f t="shared" si="160"/>
        <v>1.0171480309741432E-3</v>
      </c>
      <c r="W1139" s="14">
        <f t="shared" si="161"/>
        <v>1.0128292560621906E-3</v>
      </c>
      <c r="X1139" s="40">
        <f t="shared" si="156"/>
        <v>1.8651816740111604E-11</v>
      </c>
      <c r="Y1139" s="2"/>
      <c r="Z1139" s="4"/>
      <c r="AA1139" s="4"/>
      <c r="AB1139" s="4"/>
      <c r="AC1139" s="4"/>
      <c r="AD1139" s="4"/>
      <c r="AE1139" s="4"/>
    </row>
    <row r="1140" spans="6:31">
      <c r="F1140" s="25">
        <v>38327</v>
      </c>
      <c r="G1140" s="8">
        <v>68.22</v>
      </c>
      <c r="H1140" s="8">
        <v>68.36</v>
      </c>
      <c r="I1140" s="8">
        <v>67.900000000000006</v>
      </c>
      <c r="J1140" s="8">
        <v>68.239999999999995</v>
      </c>
      <c r="K1140" s="8">
        <v>62300</v>
      </c>
      <c r="L1140" s="26">
        <v>59.27</v>
      </c>
      <c r="M1140" s="8"/>
      <c r="N1140" s="32">
        <v>0</v>
      </c>
      <c r="O1140" s="11">
        <f t="shared" si="157"/>
        <v>50</v>
      </c>
      <c r="P1140" s="11">
        <f t="shared" si="154"/>
        <v>1.1513413193858613</v>
      </c>
      <c r="Q1140" s="12">
        <f t="shared" si="153"/>
        <v>156.16107690934282</v>
      </c>
      <c r="R1140" s="12">
        <f t="shared" si="158"/>
        <v>0</v>
      </c>
      <c r="S1140" s="12">
        <f t="shared" si="159"/>
        <v>13427</v>
      </c>
      <c r="T1140" s="31">
        <f t="shared" si="155"/>
        <v>10656.431888293553</v>
      </c>
      <c r="U1140" s="13"/>
      <c r="V1140" s="39">
        <f t="shared" si="160"/>
        <v>0</v>
      </c>
      <c r="W1140" s="14">
        <f t="shared" si="161"/>
        <v>0</v>
      </c>
      <c r="X1140" s="40">
        <f t="shared" si="156"/>
        <v>0</v>
      </c>
      <c r="Y1140" s="2"/>
      <c r="Z1140" s="4"/>
      <c r="AA1140" s="4"/>
      <c r="AB1140" s="4"/>
      <c r="AC1140" s="4"/>
      <c r="AD1140" s="4"/>
      <c r="AE1140" s="4"/>
    </row>
    <row r="1141" spans="6:31">
      <c r="F1141" s="25">
        <v>38328</v>
      </c>
      <c r="G1141" s="8">
        <v>68.16</v>
      </c>
      <c r="H1141" s="8">
        <v>68.34</v>
      </c>
      <c r="I1141" s="8">
        <v>67.48</v>
      </c>
      <c r="J1141" s="8">
        <v>67.48</v>
      </c>
      <c r="K1141" s="8">
        <v>864500</v>
      </c>
      <c r="L1141" s="26">
        <v>58.61</v>
      </c>
      <c r="M1141" s="8"/>
      <c r="N1141" s="32">
        <v>0</v>
      </c>
      <c r="O1141" s="11">
        <f t="shared" si="157"/>
        <v>50</v>
      </c>
      <c r="P1141" s="11">
        <f t="shared" si="154"/>
        <v>1.1513393618836376</v>
      </c>
      <c r="Q1141" s="12">
        <f t="shared" si="153"/>
        <v>156.1612574039485</v>
      </c>
      <c r="R1141" s="12">
        <f t="shared" si="158"/>
        <v>0</v>
      </c>
      <c r="S1141" s="12">
        <f t="shared" si="159"/>
        <v>13427</v>
      </c>
      <c r="T1141" s="31">
        <f t="shared" si="155"/>
        <v>10537.761649618446</v>
      </c>
      <c r="U1141" s="13"/>
      <c r="V1141" s="39">
        <f t="shared" si="160"/>
        <v>-1.1198489683059617E-2</v>
      </c>
      <c r="W1141" s="14">
        <f t="shared" si="161"/>
        <v>-1.1197945311409035E-2</v>
      </c>
      <c r="X1141" s="40">
        <f t="shared" si="156"/>
        <v>2.9634049395707628E-13</v>
      </c>
      <c r="Y1141" s="2"/>
      <c r="Z1141" s="4"/>
      <c r="AA1141" s="4"/>
      <c r="AB1141" s="4"/>
      <c r="AC1141" s="4"/>
      <c r="AD1141" s="4"/>
      <c r="AE1141" s="4"/>
    </row>
    <row r="1142" spans="6:31">
      <c r="F1142" s="25">
        <v>38329</v>
      </c>
      <c r="G1142" s="8">
        <v>67.56</v>
      </c>
      <c r="H1142" s="8">
        <v>67.819999999999993</v>
      </c>
      <c r="I1142" s="8">
        <v>67.36</v>
      </c>
      <c r="J1142" s="8">
        <v>67.760000000000005</v>
      </c>
      <c r="K1142" s="8">
        <v>53800</v>
      </c>
      <c r="L1142" s="26">
        <v>58.85</v>
      </c>
      <c r="M1142" s="8"/>
      <c r="N1142" s="32">
        <v>0</v>
      </c>
      <c r="O1142" s="11">
        <f t="shared" si="157"/>
        <v>50</v>
      </c>
      <c r="P1142" s="11">
        <f t="shared" si="154"/>
        <v>1.1514018691588785</v>
      </c>
      <c r="Q1142" s="12">
        <f t="shared" si="153"/>
        <v>156.15549412432023</v>
      </c>
      <c r="R1142" s="12">
        <f t="shared" si="158"/>
        <v>0</v>
      </c>
      <c r="S1142" s="12">
        <f t="shared" si="159"/>
        <v>13427</v>
      </c>
      <c r="T1142" s="31">
        <f t="shared" si="155"/>
        <v>10581.09628186394</v>
      </c>
      <c r="U1142" s="13"/>
      <c r="V1142" s="39">
        <f t="shared" si="160"/>
        <v>4.1038860345380254E-3</v>
      </c>
      <c r="W1142" s="14">
        <f t="shared" si="161"/>
        <v>4.0865032179478985E-3</v>
      </c>
      <c r="X1142" s="40">
        <f t="shared" si="156"/>
        <v>3.0216231260599201E-10</v>
      </c>
      <c r="Y1142" s="2"/>
      <c r="Z1142" s="4"/>
      <c r="AA1142" s="4"/>
      <c r="AB1142" s="4"/>
      <c r="AC1142" s="4"/>
      <c r="AD1142" s="4"/>
      <c r="AE1142" s="4"/>
    </row>
    <row r="1143" spans="6:31">
      <c r="F1143" s="25">
        <v>38330</v>
      </c>
      <c r="G1143" s="8">
        <v>67.45</v>
      </c>
      <c r="H1143" s="8">
        <v>68.11</v>
      </c>
      <c r="I1143" s="8">
        <v>67.2</v>
      </c>
      <c r="J1143" s="8">
        <v>68.05</v>
      </c>
      <c r="K1143" s="8">
        <v>139200</v>
      </c>
      <c r="L1143" s="26">
        <v>59.11</v>
      </c>
      <c r="M1143" s="8"/>
      <c r="N1143" s="32">
        <v>0</v>
      </c>
      <c r="O1143" s="11">
        <f t="shared" si="157"/>
        <v>50</v>
      </c>
      <c r="P1143" s="11">
        <f t="shared" si="154"/>
        <v>1.151243444425647</v>
      </c>
      <c r="Q1143" s="12">
        <f t="shared" si="153"/>
        <v>156.17010237761292</v>
      </c>
      <c r="R1143" s="12">
        <f t="shared" si="158"/>
        <v>0</v>
      </c>
      <c r="S1143" s="12">
        <f t="shared" si="159"/>
        <v>13427</v>
      </c>
      <c r="T1143" s="31">
        <f t="shared" si="155"/>
        <v>10627.375466796559</v>
      </c>
      <c r="U1143" s="13"/>
      <c r="V1143" s="39">
        <f t="shared" si="160"/>
        <v>4.3642237814734957E-3</v>
      </c>
      <c r="W1143" s="14">
        <f t="shared" si="161"/>
        <v>4.4082811299922895E-3</v>
      </c>
      <c r="X1143" s="40">
        <f t="shared" si="156"/>
        <v>1.9410499585064632E-9</v>
      </c>
      <c r="Y1143" s="2"/>
      <c r="Z1143" s="4"/>
      <c r="AA1143" s="4"/>
      <c r="AB1143" s="4"/>
      <c r="AC1143" s="4"/>
      <c r="AD1143" s="4"/>
      <c r="AE1143" s="4"/>
    </row>
    <row r="1144" spans="6:31">
      <c r="F1144" s="25">
        <v>38331</v>
      </c>
      <c r="G1144" s="8">
        <v>67.97</v>
      </c>
      <c r="H1144" s="8">
        <v>68.22</v>
      </c>
      <c r="I1144" s="8">
        <v>67.86</v>
      </c>
      <c r="J1144" s="8">
        <v>68.14</v>
      </c>
      <c r="K1144" s="8">
        <v>149600</v>
      </c>
      <c r="L1144" s="26">
        <v>59.18</v>
      </c>
      <c r="M1144" s="8"/>
      <c r="N1144" s="32">
        <v>0</v>
      </c>
      <c r="O1144" s="11">
        <f t="shared" si="157"/>
        <v>50</v>
      </c>
      <c r="P1144" s="11">
        <f t="shared" si="154"/>
        <v>1.1514025008448801</v>
      </c>
      <c r="Q1144" s="12">
        <f t="shared" si="153"/>
        <v>156.15543588496467</v>
      </c>
      <c r="R1144" s="12">
        <f t="shared" si="158"/>
        <v>0</v>
      </c>
      <c r="S1144" s="12">
        <f t="shared" si="159"/>
        <v>13427</v>
      </c>
      <c r="T1144" s="31">
        <f t="shared" si="155"/>
        <v>10640.431401201493</v>
      </c>
      <c r="U1144" s="13"/>
      <c r="V1144" s="39">
        <f t="shared" si="160"/>
        <v>1.2277651500241494E-3</v>
      </c>
      <c r="W1144" s="14">
        <f t="shared" si="161"/>
        <v>1.1835321357854085E-3</v>
      </c>
      <c r="X1144" s="40">
        <f t="shared" si="156"/>
        <v>1.9565595486446554E-9</v>
      </c>
      <c r="Y1144" s="2"/>
      <c r="Z1144" s="4"/>
      <c r="AA1144" s="4"/>
      <c r="AB1144" s="4"/>
      <c r="AC1144" s="4"/>
      <c r="AD1144" s="4"/>
      <c r="AE1144" s="4"/>
    </row>
    <row r="1145" spans="6:31">
      <c r="F1145" s="25">
        <v>38334</v>
      </c>
      <c r="G1145" s="8">
        <v>68.45</v>
      </c>
      <c r="H1145" s="8">
        <v>68.69</v>
      </c>
      <c r="I1145" s="8">
        <v>68.150000000000006</v>
      </c>
      <c r="J1145" s="8">
        <v>68.69</v>
      </c>
      <c r="K1145" s="8">
        <v>108200</v>
      </c>
      <c r="L1145" s="26">
        <v>59.66</v>
      </c>
      <c r="M1145" s="8"/>
      <c r="N1145" s="32">
        <v>0</v>
      </c>
      <c r="O1145" s="11">
        <f t="shared" si="157"/>
        <v>50</v>
      </c>
      <c r="P1145" s="11">
        <f t="shared" si="154"/>
        <v>1.15135769359705</v>
      </c>
      <c r="Q1145" s="12">
        <f t="shared" si="153"/>
        <v>156.15956712319817</v>
      </c>
      <c r="R1145" s="12">
        <f t="shared" si="158"/>
        <v>0</v>
      </c>
      <c r="S1145" s="12">
        <f t="shared" si="159"/>
        <v>13427</v>
      </c>
      <c r="T1145" s="31">
        <f t="shared" si="155"/>
        <v>10726.600665692482</v>
      </c>
      <c r="U1145" s="13"/>
      <c r="V1145" s="39">
        <f t="shared" si="160"/>
        <v>8.0656715791179029E-3</v>
      </c>
      <c r="W1145" s="14">
        <f t="shared" si="161"/>
        <v>8.0781321145388333E-3</v>
      </c>
      <c r="X1145" s="40">
        <f t="shared" si="156"/>
        <v>1.552649429762614E-10</v>
      </c>
      <c r="Y1145" s="2"/>
      <c r="Z1145" s="4"/>
      <c r="AA1145" s="4"/>
      <c r="AB1145" s="4"/>
      <c r="AC1145" s="4"/>
      <c r="AD1145" s="4"/>
      <c r="AE1145" s="4"/>
    </row>
    <row r="1146" spans="6:31">
      <c r="F1146" s="25">
        <v>38335</v>
      </c>
      <c r="G1146" s="8">
        <v>68.72</v>
      </c>
      <c r="H1146" s="8">
        <v>69.069999999999993</v>
      </c>
      <c r="I1146" s="8">
        <v>68.680000000000007</v>
      </c>
      <c r="J1146" s="8">
        <v>69.040000000000006</v>
      </c>
      <c r="K1146" s="8">
        <v>322400</v>
      </c>
      <c r="L1146" s="26">
        <v>59.97</v>
      </c>
      <c r="M1146" s="8"/>
      <c r="N1146" s="32">
        <v>0</v>
      </c>
      <c r="O1146" s="11">
        <f t="shared" si="157"/>
        <v>50</v>
      </c>
      <c r="P1146" s="11">
        <f t="shared" si="154"/>
        <v>1.1512422878105721</v>
      </c>
      <c r="Q1146" s="12">
        <f t="shared" si="153"/>
        <v>156.17020904320555</v>
      </c>
      <c r="R1146" s="12">
        <f t="shared" si="158"/>
        <v>0</v>
      </c>
      <c r="S1146" s="12">
        <f t="shared" si="159"/>
        <v>13427</v>
      </c>
      <c r="T1146" s="31">
        <f t="shared" si="155"/>
        <v>10781.991232342913</v>
      </c>
      <c r="U1146" s="13"/>
      <c r="V1146" s="39">
        <f t="shared" si="160"/>
        <v>5.1505639573683907E-3</v>
      </c>
      <c r="W1146" s="14">
        <f t="shared" si="161"/>
        <v>5.1826580938160258E-3</v>
      </c>
      <c r="X1146" s="40">
        <f t="shared" si="156"/>
        <v>1.0300335943194249E-9</v>
      </c>
      <c r="Y1146" s="2"/>
      <c r="Z1146" s="4"/>
      <c r="AA1146" s="4"/>
      <c r="AB1146" s="4"/>
      <c r="AC1146" s="4"/>
      <c r="AD1146" s="4"/>
      <c r="AE1146" s="4"/>
    </row>
    <row r="1147" spans="6:31">
      <c r="F1147" s="25">
        <v>38336</v>
      </c>
      <c r="G1147" s="8">
        <v>68.97</v>
      </c>
      <c r="H1147" s="8">
        <v>69.23</v>
      </c>
      <c r="I1147" s="8">
        <v>68.8</v>
      </c>
      <c r="J1147" s="8">
        <v>69.16</v>
      </c>
      <c r="K1147" s="8">
        <v>51100</v>
      </c>
      <c r="L1147" s="26">
        <v>60.07</v>
      </c>
      <c r="M1147" s="8"/>
      <c r="N1147" s="32">
        <v>0</v>
      </c>
      <c r="O1147" s="11">
        <f t="shared" si="157"/>
        <v>50</v>
      </c>
      <c r="P1147" s="11">
        <f t="shared" si="154"/>
        <v>1.1513234559680372</v>
      </c>
      <c r="Q1147" s="12">
        <f t="shared" si="153"/>
        <v>156.16272405694818</v>
      </c>
      <c r="R1147" s="12">
        <f t="shared" si="158"/>
        <v>0</v>
      </c>
      <c r="S1147" s="12">
        <f t="shared" si="159"/>
        <v>13427</v>
      </c>
      <c r="T1147" s="31">
        <f t="shared" si="155"/>
        <v>10800.213995778535</v>
      </c>
      <c r="U1147" s="13"/>
      <c r="V1147" s="39">
        <f t="shared" si="160"/>
        <v>1.6886845040558981E-3</v>
      </c>
      <c r="W1147" s="14">
        <f t="shared" si="161"/>
        <v>1.6661116816517024E-3</v>
      </c>
      <c r="X1147" s="40">
        <f t="shared" si="156"/>
        <v>5.0953231129136123E-10</v>
      </c>
      <c r="Y1147" s="2"/>
      <c r="Z1147" s="4"/>
      <c r="AA1147" s="4"/>
      <c r="AB1147" s="4"/>
      <c r="AC1147" s="4"/>
      <c r="AD1147" s="4"/>
      <c r="AE1147" s="4"/>
    </row>
    <row r="1148" spans="6:31">
      <c r="F1148" s="25">
        <v>38337</v>
      </c>
      <c r="G1148" s="8">
        <v>69.12</v>
      </c>
      <c r="H1148" s="8">
        <v>69.23</v>
      </c>
      <c r="I1148" s="8">
        <v>68.81</v>
      </c>
      <c r="J1148" s="8">
        <v>68.98</v>
      </c>
      <c r="K1148" s="8">
        <v>96100</v>
      </c>
      <c r="L1148" s="26">
        <v>59.91</v>
      </c>
      <c r="M1148" s="8"/>
      <c r="N1148" s="32">
        <v>0</v>
      </c>
      <c r="O1148" s="11">
        <f t="shared" si="157"/>
        <v>50</v>
      </c>
      <c r="P1148" s="11">
        <f t="shared" si="154"/>
        <v>1.1513937573026207</v>
      </c>
      <c r="Q1148" s="12">
        <f t="shared" si="153"/>
        <v>156.15624201625889</v>
      </c>
      <c r="R1148" s="12">
        <f t="shared" si="158"/>
        <v>0</v>
      </c>
      <c r="S1148" s="12">
        <f t="shared" si="159"/>
        <v>13427</v>
      </c>
      <c r="T1148" s="31">
        <f t="shared" si="155"/>
        <v>10771.657574281538</v>
      </c>
      <c r="U1148" s="13"/>
      <c r="V1148" s="39">
        <f t="shared" si="160"/>
        <v>-2.6475624133933712E-3</v>
      </c>
      <c r="W1148" s="14">
        <f t="shared" si="161"/>
        <v>-2.6671127662365899E-3</v>
      </c>
      <c r="X1148" s="40">
        <f t="shared" si="156"/>
        <v>3.8221629629435112E-10</v>
      </c>
      <c r="Y1148" s="2"/>
      <c r="Z1148" s="4"/>
      <c r="AA1148" s="4"/>
      <c r="AB1148" s="4"/>
      <c r="AC1148" s="4"/>
      <c r="AD1148" s="4"/>
      <c r="AE1148" s="4"/>
    </row>
    <row r="1149" spans="6:31">
      <c r="F1149" s="25">
        <v>38338</v>
      </c>
      <c r="G1149" s="8">
        <v>68.61</v>
      </c>
      <c r="H1149" s="8">
        <v>68.849999999999994</v>
      </c>
      <c r="I1149" s="8">
        <v>68.44</v>
      </c>
      <c r="J1149" s="8">
        <v>68.73</v>
      </c>
      <c r="K1149" s="8">
        <v>105700</v>
      </c>
      <c r="L1149" s="26">
        <v>59.7</v>
      </c>
      <c r="M1149" s="8"/>
      <c r="N1149" s="32">
        <v>0</v>
      </c>
      <c r="O1149" s="11">
        <f t="shared" si="157"/>
        <v>50</v>
      </c>
      <c r="P1149" s="11">
        <f t="shared" si="154"/>
        <v>1.1512562814070353</v>
      </c>
      <c r="Q1149" s="12">
        <f t="shared" si="153"/>
        <v>156.16891853727236</v>
      </c>
      <c r="R1149" s="12">
        <f t="shared" si="158"/>
        <v>0</v>
      </c>
      <c r="S1149" s="12">
        <f t="shared" si="159"/>
        <v>13427</v>
      </c>
      <c r="T1149" s="31">
        <f t="shared" si="155"/>
        <v>10733.48977106673</v>
      </c>
      <c r="U1149" s="13"/>
      <c r="V1149" s="39">
        <f t="shared" si="160"/>
        <v>-3.5496472242711953E-3</v>
      </c>
      <c r="W1149" s="14">
        <f t="shared" si="161"/>
        <v>-3.5114156972769835E-3</v>
      </c>
      <c r="X1149" s="40">
        <f t="shared" si="156"/>
        <v>1.4616496563091486E-9</v>
      </c>
      <c r="Y1149" s="2"/>
      <c r="Z1149" s="4"/>
      <c r="AA1149" s="4"/>
      <c r="AB1149" s="4"/>
      <c r="AC1149" s="4"/>
      <c r="AD1149" s="4"/>
      <c r="AE1149" s="4"/>
    </row>
    <row r="1150" spans="6:31">
      <c r="F1150" s="25">
        <v>38341</v>
      </c>
      <c r="G1150" s="8">
        <v>68.8</v>
      </c>
      <c r="H1150" s="8">
        <v>69.03</v>
      </c>
      <c r="I1150" s="8">
        <v>68.44</v>
      </c>
      <c r="J1150" s="8">
        <v>68.53</v>
      </c>
      <c r="K1150" s="8">
        <v>120400</v>
      </c>
      <c r="L1150" s="26">
        <v>59.52</v>
      </c>
      <c r="M1150" s="8"/>
      <c r="N1150" s="32">
        <v>0</v>
      </c>
      <c r="O1150" s="11">
        <f t="shared" si="157"/>
        <v>50</v>
      </c>
      <c r="P1150" s="11">
        <f t="shared" si="154"/>
        <v>1.151377688172043</v>
      </c>
      <c r="Q1150" s="12">
        <f t="shared" si="153"/>
        <v>156.15772357920051</v>
      </c>
      <c r="R1150" s="12">
        <f t="shared" si="158"/>
        <v>0</v>
      </c>
      <c r="S1150" s="12">
        <f t="shared" si="159"/>
        <v>13427</v>
      </c>
      <c r="T1150" s="31">
        <f t="shared" si="155"/>
        <v>10701.488796882611</v>
      </c>
      <c r="U1150" s="13"/>
      <c r="V1150" s="39">
        <f t="shared" si="160"/>
        <v>-2.9858670357705602E-3</v>
      </c>
      <c r="W1150" s="14">
        <f t="shared" si="161"/>
        <v>-3.0196298737199456E-3</v>
      </c>
      <c r="X1150" s="40">
        <f t="shared" si="156"/>
        <v>1.139929226396455E-9</v>
      </c>
      <c r="Y1150" s="2"/>
      <c r="Z1150" s="4"/>
      <c r="AA1150" s="4"/>
      <c r="AB1150" s="4"/>
      <c r="AC1150" s="4"/>
      <c r="AD1150" s="4"/>
      <c r="AE1150" s="4"/>
    </row>
    <row r="1151" spans="6:31">
      <c r="F1151" s="25">
        <v>38342</v>
      </c>
      <c r="G1151" s="8">
        <v>68.739999999999995</v>
      </c>
      <c r="H1151" s="8">
        <v>69.180000000000007</v>
      </c>
      <c r="I1151" s="8">
        <v>68.66</v>
      </c>
      <c r="J1151" s="8">
        <v>69.17</v>
      </c>
      <c r="K1151" s="8">
        <v>269600</v>
      </c>
      <c r="L1151" s="26">
        <v>60.08</v>
      </c>
      <c r="M1151" s="8"/>
      <c r="N1151" s="32">
        <v>0</v>
      </c>
      <c r="O1151" s="11">
        <f t="shared" si="157"/>
        <v>50</v>
      </c>
      <c r="P1151" s="11">
        <f t="shared" si="154"/>
        <v>1.1512982689747004</v>
      </c>
      <c r="Q1151" s="12">
        <f t="shared" si="153"/>
        <v>156.16504658265285</v>
      </c>
      <c r="R1151" s="12">
        <f t="shared" si="158"/>
        <v>0</v>
      </c>
      <c r="S1151" s="12">
        <f t="shared" si="159"/>
        <v>13427</v>
      </c>
      <c r="T1151" s="31">
        <f t="shared" si="155"/>
        <v>10801.936272122099</v>
      </c>
      <c r="U1151" s="13"/>
      <c r="V1151" s="39">
        <f t="shared" si="160"/>
        <v>9.3425308320122299E-3</v>
      </c>
      <c r="W1151" s="14">
        <f t="shared" si="161"/>
        <v>9.3646169310427612E-3</v>
      </c>
      <c r="X1151" s="40">
        <f t="shared" si="156"/>
        <v>4.8779577038643674E-10</v>
      </c>
      <c r="Y1151" s="2"/>
      <c r="Z1151" s="4"/>
      <c r="AA1151" s="4"/>
      <c r="AB1151" s="4"/>
      <c r="AC1151" s="4"/>
      <c r="AD1151" s="4"/>
      <c r="AE1151" s="4"/>
    </row>
    <row r="1152" spans="6:31">
      <c r="F1152" s="25">
        <v>38343</v>
      </c>
      <c r="G1152" s="8">
        <v>69.209999999999994</v>
      </c>
      <c r="H1152" s="8">
        <v>69.52</v>
      </c>
      <c r="I1152" s="8">
        <v>69.19</v>
      </c>
      <c r="J1152" s="8">
        <v>69.349999999999994</v>
      </c>
      <c r="K1152" s="8">
        <v>564700</v>
      </c>
      <c r="L1152" s="26">
        <v>60.23</v>
      </c>
      <c r="M1152" s="8"/>
      <c r="N1152" s="32">
        <v>0</v>
      </c>
      <c r="O1152" s="11">
        <f t="shared" si="157"/>
        <v>50</v>
      </c>
      <c r="P1152" s="11">
        <f t="shared" si="154"/>
        <v>1.1514195583596214</v>
      </c>
      <c r="Q1152" s="12">
        <f t="shared" si="153"/>
        <v>156.15386326280509</v>
      </c>
      <c r="R1152" s="12">
        <f t="shared" si="158"/>
        <v>0</v>
      </c>
      <c r="S1152" s="12">
        <f t="shared" si="159"/>
        <v>13427</v>
      </c>
      <c r="T1152" s="31">
        <f t="shared" si="155"/>
        <v>10829.270417275531</v>
      </c>
      <c r="U1152" s="13"/>
      <c r="V1152" s="39">
        <f t="shared" si="160"/>
        <v>2.5272894013687549E-3</v>
      </c>
      <c r="W1152" s="14">
        <f t="shared" si="161"/>
        <v>2.4935595997503529E-3</v>
      </c>
      <c r="X1152" s="40">
        <f t="shared" si="156"/>
        <v>1.1376995172167544E-9</v>
      </c>
      <c r="Y1152" s="2"/>
      <c r="Z1152" s="4"/>
      <c r="AA1152" s="4"/>
      <c r="AB1152" s="4"/>
      <c r="AC1152" s="4"/>
      <c r="AD1152" s="4"/>
      <c r="AE1152" s="4"/>
    </row>
    <row r="1153" spans="6:31">
      <c r="F1153" s="25">
        <v>38344</v>
      </c>
      <c r="G1153" s="8">
        <v>69.069999999999993</v>
      </c>
      <c r="H1153" s="8">
        <v>69.209999999999994</v>
      </c>
      <c r="I1153" s="8">
        <v>68.989999999999995</v>
      </c>
      <c r="J1153" s="8">
        <v>69.06</v>
      </c>
      <c r="K1153" s="8">
        <v>151700</v>
      </c>
      <c r="L1153" s="26">
        <v>60.37</v>
      </c>
      <c r="M1153" s="8"/>
      <c r="N1153" s="32">
        <v>0</v>
      </c>
      <c r="O1153" s="11">
        <f t="shared" si="157"/>
        <v>50</v>
      </c>
      <c r="P1153" s="11">
        <f t="shared" si="154"/>
        <v>1.1439456683783338</v>
      </c>
      <c r="Q1153" s="12">
        <f t="shared" si="153"/>
        <v>156.84741219353319</v>
      </c>
      <c r="R1153" s="12">
        <f t="shared" si="158"/>
        <v>0</v>
      </c>
      <c r="S1153" s="12">
        <f t="shared" si="159"/>
        <v>13427</v>
      </c>
      <c r="T1153" s="31">
        <f t="shared" si="155"/>
        <v>10831.882286085402</v>
      </c>
      <c r="U1153" s="13"/>
      <c r="V1153" s="39">
        <f t="shared" si="160"/>
        <v>2.4115695579987229E-4</v>
      </c>
      <c r="W1153" s="14">
        <f t="shared" si="161"/>
        <v>2.3217257527050335E-3</v>
      </c>
      <c r="X1153" s="40">
        <f t="shared" si="156"/>
        <v>4.3287665186553907E-6</v>
      </c>
      <c r="Y1153" s="2"/>
      <c r="Z1153" s="4"/>
      <c r="AA1153" s="4"/>
      <c r="AB1153" s="4"/>
      <c r="AC1153" s="4"/>
      <c r="AD1153" s="4"/>
      <c r="AE1153" s="4"/>
    </row>
    <row r="1154" spans="6:31">
      <c r="F1154" s="25">
        <v>38348</v>
      </c>
      <c r="G1154" s="8">
        <v>69.25</v>
      </c>
      <c r="H1154" s="8">
        <v>69.28</v>
      </c>
      <c r="I1154" s="8">
        <v>68.72</v>
      </c>
      <c r="J1154" s="8">
        <v>68.75</v>
      </c>
      <c r="K1154" s="8">
        <v>148300</v>
      </c>
      <c r="L1154" s="26">
        <v>60.1</v>
      </c>
      <c r="M1154" s="8"/>
      <c r="N1154" s="32">
        <v>0</v>
      </c>
      <c r="O1154" s="11">
        <f t="shared" si="157"/>
        <v>50</v>
      </c>
      <c r="P1154" s="11">
        <f t="shared" si="154"/>
        <v>1.143926788685524</v>
      </c>
      <c r="Q1154" s="12">
        <f t="shared" si="153"/>
        <v>156.84917563358869</v>
      </c>
      <c r="R1154" s="12">
        <f t="shared" si="158"/>
        <v>0</v>
      </c>
      <c r="S1154" s="12">
        <f t="shared" si="159"/>
        <v>13427</v>
      </c>
      <c r="T1154" s="31">
        <f t="shared" si="155"/>
        <v>10783.380824809223</v>
      </c>
      <c r="U1154" s="13"/>
      <c r="V1154" s="39">
        <f t="shared" si="160"/>
        <v>-4.487712449038765E-3</v>
      </c>
      <c r="W1154" s="14">
        <f t="shared" si="161"/>
        <v>-4.4824512671728552E-3</v>
      </c>
      <c r="X1154" s="40">
        <f t="shared" si="156"/>
        <v>2.7680034626178259E-11</v>
      </c>
      <c r="Y1154" s="2"/>
      <c r="Z1154" s="4"/>
      <c r="AA1154" s="4"/>
      <c r="AB1154" s="4"/>
      <c r="AC1154" s="4"/>
      <c r="AD1154" s="4"/>
      <c r="AE1154" s="4"/>
    </row>
    <row r="1155" spans="6:31">
      <c r="F1155" s="25">
        <v>38349</v>
      </c>
      <c r="G1155" s="8">
        <v>68.959999999999994</v>
      </c>
      <c r="H1155" s="8">
        <v>69.260000000000005</v>
      </c>
      <c r="I1155" s="8">
        <v>68.91</v>
      </c>
      <c r="J1155" s="8">
        <v>69.209999999999994</v>
      </c>
      <c r="K1155" s="8">
        <v>129100</v>
      </c>
      <c r="L1155" s="26">
        <v>60.5</v>
      </c>
      <c r="M1155" s="8"/>
      <c r="N1155" s="32">
        <v>0</v>
      </c>
      <c r="O1155" s="11">
        <f t="shared" si="157"/>
        <v>50</v>
      </c>
      <c r="P1155" s="11">
        <f t="shared" si="154"/>
        <v>1.1439669421487602</v>
      </c>
      <c r="Q1155" s="12">
        <f t="shared" si="153"/>
        <v>156.84542520664229</v>
      </c>
      <c r="R1155" s="12">
        <f t="shared" si="158"/>
        <v>0</v>
      </c>
      <c r="S1155" s="12">
        <f t="shared" si="159"/>
        <v>13427</v>
      </c>
      <c r="T1155" s="31">
        <f t="shared" si="155"/>
        <v>10855.271878551712</v>
      </c>
      <c r="U1155" s="13"/>
      <c r="V1155" s="39">
        <f t="shared" si="160"/>
        <v>6.644712981001946E-3</v>
      </c>
      <c r="W1155" s="14">
        <f t="shared" si="161"/>
        <v>6.6335234956338774E-3</v>
      </c>
      <c r="X1155" s="40">
        <f t="shared" si="156"/>
        <v>1.2520458280222229E-10</v>
      </c>
      <c r="Y1155" s="2"/>
      <c r="Z1155" s="4"/>
      <c r="AA1155" s="4"/>
      <c r="AB1155" s="4"/>
      <c r="AC1155" s="4"/>
      <c r="AD1155" s="4"/>
      <c r="AE1155" s="4"/>
    </row>
    <row r="1156" spans="6:31">
      <c r="F1156" s="25">
        <v>38350</v>
      </c>
      <c r="G1156" s="8">
        <v>69.11</v>
      </c>
      <c r="H1156" s="8">
        <v>69.34</v>
      </c>
      <c r="I1156" s="8">
        <v>69.09</v>
      </c>
      <c r="J1156" s="8">
        <v>69.290000000000006</v>
      </c>
      <c r="K1156" s="8">
        <v>219500</v>
      </c>
      <c r="L1156" s="26">
        <v>60.57</v>
      </c>
      <c r="M1156" s="8"/>
      <c r="N1156" s="32">
        <v>0</v>
      </c>
      <c r="O1156" s="11">
        <f t="shared" si="157"/>
        <v>50</v>
      </c>
      <c r="P1156" s="11">
        <f t="shared" si="154"/>
        <v>1.1439656595674428</v>
      </c>
      <c r="Q1156" s="12">
        <f t="shared" ref="Q1156:Q1219" si="162">$D$4*$P$4/P1156+O1156</f>
        <v>156.84554499865271</v>
      </c>
      <c r="R1156" s="12">
        <f t="shared" si="158"/>
        <v>0</v>
      </c>
      <c r="S1156" s="12">
        <f t="shared" si="159"/>
        <v>13427</v>
      </c>
      <c r="T1156" s="31">
        <f t="shared" si="155"/>
        <v>10867.827812956648</v>
      </c>
      <c r="U1156" s="13"/>
      <c r="V1156" s="39">
        <f t="shared" si="160"/>
        <v>1.1559985436227853E-3</v>
      </c>
      <c r="W1156" s="14">
        <f t="shared" si="161"/>
        <v>1.1563559560601388E-3</v>
      </c>
      <c r="X1156" s="40">
        <f t="shared" si="156"/>
        <v>1.2774365037494002E-13</v>
      </c>
      <c r="Y1156" s="2"/>
      <c r="Z1156" s="4"/>
      <c r="AA1156" s="4"/>
      <c r="AB1156" s="4"/>
      <c r="AC1156" s="4"/>
      <c r="AD1156" s="4"/>
      <c r="AE1156" s="4"/>
    </row>
    <row r="1157" spans="6:31">
      <c r="F1157" s="25">
        <v>38351</v>
      </c>
      <c r="G1157" s="8">
        <v>69.39</v>
      </c>
      <c r="H1157" s="8">
        <v>69.47</v>
      </c>
      <c r="I1157" s="8">
        <v>69.3</v>
      </c>
      <c r="J1157" s="8">
        <v>69.3</v>
      </c>
      <c r="K1157" s="8">
        <v>233900</v>
      </c>
      <c r="L1157" s="26">
        <v>60.58</v>
      </c>
      <c r="M1157" s="8"/>
      <c r="N1157" s="32">
        <v>0</v>
      </c>
      <c r="O1157" s="11">
        <f t="shared" si="157"/>
        <v>50</v>
      </c>
      <c r="P1157" s="11">
        <f t="shared" ref="P1157:P1220" si="163">J1157/L1157</f>
        <v>1.1439418950148563</v>
      </c>
      <c r="Q1157" s="12">
        <f t="shared" si="162"/>
        <v>156.84776463636669</v>
      </c>
      <c r="R1157" s="12">
        <f t="shared" si="158"/>
        <v>0</v>
      </c>
      <c r="S1157" s="12">
        <f t="shared" si="159"/>
        <v>13427</v>
      </c>
      <c r="T1157" s="31">
        <f t="shared" ref="T1157:T1220" si="164">Q1157*J1157</f>
        <v>10869.550089300212</v>
      </c>
      <c r="U1157" s="13"/>
      <c r="V1157" s="39">
        <f t="shared" si="160"/>
        <v>1.58462198606723E-4</v>
      </c>
      <c r="W1157" s="14">
        <f t="shared" si="161"/>
        <v>1.650846062354228E-4</v>
      </c>
      <c r="X1157" s="40">
        <f t="shared" ref="X1157:X1220" si="165">(V1157-W1157)^2</f>
        <v>4.3856282800661335E-11</v>
      </c>
      <c r="Y1157" s="2"/>
      <c r="Z1157" s="4"/>
      <c r="AA1157" s="4"/>
      <c r="AB1157" s="4"/>
      <c r="AC1157" s="4"/>
      <c r="AD1157" s="4"/>
      <c r="AE1157" s="4"/>
    </row>
    <row r="1158" spans="6:31">
      <c r="F1158" s="25">
        <v>38352</v>
      </c>
      <c r="G1158" s="8">
        <v>69.37</v>
      </c>
      <c r="H1158" s="8">
        <v>69.53</v>
      </c>
      <c r="I1158" s="8">
        <v>69.150000000000006</v>
      </c>
      <c r="J1158" s="8">
        <v>69.150000000000006</v>
      </c>
      <c r="K1158" s="8">
        <v>543700</v>
      </c>
      <c r="L1158" s="26">
        <v>60.45</v>
      </c>
      <c r="M1158" s="8"/>
      <c r="N1158" s="32">
        <v>0</v>
      </c>
      <c r="O1158" s="11">
        <f t="shared" ref="O1158:O1221" si="166">O1157+N1158</f>
        <v>50</v>
      </c>
      <c r="P1158" s="11">
        <f t="shared" si="163"/>
        <v>1.1439205955334988</v>
      </c>
      <c r="Q1158" s="12">
        <f t="shared" si="162"/>
        <v>156.8497541118424</v>
      </c>
      <c r="R1158" s="12">
        <f t="shared" ref="R1158:R1221" si="167">IF(N1158&lt;&gt;0,N1158*J1158,0)</f>
        <v>0</v>
      </c>
      <c r="S1158" s="12">
        <f t="shared" ref="S1158:S1221" si="168">IF(N1158&lt;&gt;0,N1158*J1158+S1157,S1157)</f>
        <v>13427</v>
      </c>
      <c r="T1158" s="31">
        <f t="shared" si="164"/>
        <v>10846.160496833903</v>
      </c>
      <c r="U1158" s="13"/>
      <c r="V1158" s="39">
        <f t="shared" ref="V1158:V1221" si="169">LN((T1158-R1158)/T1157)</f>
        <v>-2.1541640480364898E-3</v>
      </c>
      <c r="W1158" s="14">
        <f t="shared" ref="W1158:W1221" si="170">LN(L1158/L1157)</f>
        <v>-2.1482285382894949E-3</v>
      </c>
      <c r="X1158" s="40">
        <f t="shared" si="165"/>
        <v>3.5230275956671816E-11</v>
      </c>
      <c r="Y1158" s="2"/>
      <c r="Z1158" s="4"/>
      <c r="AA1158" s="4"/>
      <c r="AB1158" s="4"/>
      <c r="AC1158" s="4"/>
      <c r="AD1158" s="4"/>
      <c r="AE1158" s="4"/>
    </row>
    <row r="1159" spans="6:31">
      <c r="F1159" s="25">
        <v>38355</v>
      </c>
      <c r="G1159" s="8">
        <v>69.459999999999994</v>
      </c>
      <c r="H1159" s="8">
        <v>69.61</v>
      </c>
      <c r="I1159" s="8">
        <v>68.42</v>
      </c>
      <c r="J1159" s="8">
        <v>68.489999999999995</v>
      </c>
      <c r="K1159" s="8">
        <v>98100</v>
      </c>
      <c r="L1159" s="26">
        <v>59.87</v>
      </c>
      <c r="M1159" s="8"/>
      <c r="N1159" s="32">
        <v>0</v>
      </c>
      <c r="O1159" s="11">
        <f t="shared" si="166"/>
        <v>50</v>
      </c>
      <c r="P1159" s="11">
        <f t="shared" si="163"/>
        <v>1.1439786203440787</v>
      </c>
      <c r="Q1159" s="12">
        <f t="shared" si="162"/>
        <v>156.8443344854328</v>
      </c>
      <c r="R1159" s="12">
        <f t="shared" si="167"/>
        <v>0</v>
      </c>
      <c r="S1159" s="12">
        <f t="shared" si="168"/>
        <v>13427</v>
      </c>
      <c r="T1159" s="31">
        <f t="shared" si="164"/>
        <v>10742.268468907292</v>
      </c>
      <c r="U1159" s="13"/>
      <c r="V1159" s="39">
        <f t="shared" si="169"/>
        <v>-9.6248624778753501E-3</v>
      </c>
      <c r="W1159" s="14">
        <f t="shared" si="170"/>
        <v>-9.6410321235411156E-3</v>
      </c>
      <c r="X1159" s="40">
        <f t="shared" si="165"/>
        <v>2.6145744095641064E-10</v>
      </c>
      <c r="Y1159" s="2"/>
      <c r="Z1159" s="4"/>
      <c r="AA1159" s="4"/>
      <c r="AB1159" s="4"/>
      <c r="AC1159" s="4"/>
      <c r="AD1159" s="4"/>
      <c r="AE1159" s="4"/>
    </row>
    <row r="1160" spans="6:31">
      <c r="F1160" s="25">
        <v>38356</v>
      </c>
      <c r="G1160" s="8">
        <v>68.8</v>
      </c>
      <c r="H1160" s="8">
        <v>68.8</v>
      </c>
      <c r="I1160" s="8">
        <v>67.47</v>
      </c>
      <c r="J1160" s="8">
        <v>67.64</v>
      </c>
      <c r="K1160" s="8">
        <v>137100</v>
      </c>
      <c r="L1160" s="26">
        <v>59.13</v>
      </c>
      <c r="M1160" s="8"/>
      <c r="N1160" s="32">
        <v>0</v>
      </c>
      <c r="O1160" s="11">
        <f t="shared" si="166"/>
        <v>50</v>
      </c>
      <c r="P1160" s="11">
        <f t="shared" si="163"/>
        <v>1.1439201758836461</v>
      </c>
      <c r="Q1160" s="12">
        <f t="shared" si="162"/>
        <v>156.84979330993025</v>
      </c>
      <c r="R1160" s="12">
        <f t="shared" si="167"/>
        <v>0</v>
      </c>
      <c r="S1160" s="12">
        <f t="shared" si="168"/>
        <v>13427</v>
      </c>
      <c r="T1160" s="31">
        <f t="shared" si="164"/>
        <v>10609.320019483683</v>
      </c>
      <c r="U1160" s="13"/>
      <c r="V1160" s="39">
        <f t="shared" si="169"/>
        <v>-1.2453421694036784E-2</v>
      </c>
      <c r="W1160" s="14">
        <f t="shared" si="170"/>
        <v>-1.2437135104522086E-2</v>
      </c>
      <c r="X1160" s="40">
        <f t="shared" si="165"/>
        <v>2.6525299802027888E-10</v>
      </c>
      <c r="Y1160" s="2"/>
      <c r="Z1160" s="4"/>
      <c r="AA1160" s="4"/>
      <c r="AB1160" s="4"/>
      <c r="AC1160" s="4"/>
      <c r="AD1160" s="4"/>
      <c r="AE1160" s="4"/>
    </row>
    <row r="1161" spans="6:31">
      <c r="F1161" s="25">
        <v>38357</v>
      </c>
      <c r="G1161" s="8">
        <v>67.77</v>
      </c>
      <c r="H1161" s="8">
        <v>67.87</v>
      </c>
      <c r="I1161" s="8">
        <v>67.23</v>
      </c>
      <c r="J1161" s="8">
        <v>67.23</v>
      </c>
      <c r="K1161" s="8">
        <v>211900</v>
      </c>
      <c r="L1161" s="26">
        <v>58.77</v>
      </c>
      <c r="M1161" s="8"/>
      <c r="N1161" s="32">
        <v>0</v>
      </c>
      <c r="O1161" s="11">
        <f t="shared" si="166"/>
        <v>50</v>
      </c>
      <c r="P1161" s="11">
        <f t="shared" si="163"/>
        <v>1.1439509954058193</v>
      </c>
      <c r="Q1161" s="12">
        <f t="shared" si="162"/>
        <v>156.84691463804018</v>
      </c>
      <c r="R1161" s="12">
        <f t="shared" si="167"/>
        <v>0</v>
      </c>
      <c r="S1161" s="12">
        <f t="shared" si="168"/>
        <v>13427</v>
      </c>
      <c r="T1161" s="31">
        <f t="shared" si="164"/>
        <v>10544.818071115442</v>
      </c>
      <c r="U1161" s="13"/>
      <c r="V1161" s="39">
        <f t="shared" si="169"/>
        <v>-6.0983007665207489E-3</v>
      </c>
      <c r="W1161" s="14">
        <f t="shared" si="170"/>
        <v>-6.1068892081794501E-3</v>
      </c>
      <c r="X1161" s="40">
        <f t="shared" si="165"/>
        <v>7.3761330124915534E-11</v>
      </c>
      <c r="Y1161" s="2"/>
      <c r="Z1161" s="4"/>
      <c r="AA1161" s="4"/>
      <c r="AB1161" s="4"/>
      <c r="AC1161" s="4"/>
      <c r="AD1161" s="4"/>
      <c r="AE1161" s="4"/>
    </row>
    <row r="1162" spans="6:31">
      <c r="F1162" s="25">
        <v>38358</v>
      </c>
      <c r="G1162" s="8">
        <v>67.44</v>
      </c>
      <c r="H1162" s="8">
        <v>67.78</v>
      </c>
      <c r="I1162" s="8">
        <v>67.319999999999993</v>
      </c>
      <c r="J1162" s="8">
        <v>67.489999999999995</v>
      </c>
      <c r="K1162" s="8">
        <v>96800</v>
      </c>
      <c r="L1162" s="26">
        <v>59</v>
      </c>
      <c r="M1162" s="8"/>
      <c r="N1162" s="32">
        <v>0</v>
      </c>
      <c r="O1162" s="11">
        <f t="shared" si="166"/>
        <v>50</v>
      </c>
      <c r="P1162" s="11">
        <f t="shared" si="163"/>
        <v>1.1438983050847458</v>
      </c>
      <c r="Q1162" s="12">
        <f t="shared" si="162"/>
        <v>156.85183622784669</v>
      </c>
      <c r="R1162" s="12">
        <f t="shared" si="167"/>
        <v>0</v>
      </c>
      <c r="S1162" s="12">
        <f t="shared" si="168"/>
        <v>13427</v>
      </c>
      <c r="T1162" s="31">
        <f t="shared" si="164"/>
        <v>10585.930427017372</v>
      </c>
      <c r="U1162" s="13"/>
      <c r="V1162" s="39">
        <f t="shared" si="169"/>
        <v>3.8912400837701078E-3</v>
      </c>
      <c r="W1162" s="14">
        <f t="shared" si="170"/>
        <v>3.9059232811603324E-3</v>
      </c>
      <c r="X1162" s="40">
        <f t="shared" si="165"/>
        <v>2.1559628560029661E-10</v>
      </c>
      <c r="Y1162" s="2"/>
      <c r="Z1162" s="4"/>
      <c r="AA1162" s="4"/>
      <c r="AB1162" s="4"/>
      <c r="AC1162" s="4"/>
      <c r="AD1162" s="4"/>
      <c r="AE1162" s="4"/>
    </row>
    <row r="1163" spans="6:31">
      <c r="F1163" s="25">
        <v>38359</v>
      </c>
      <c r="G1163" s="8">
        <v>67.69</v>
      </c>
      <c r="H1163" s="8">
        <v>67.73</v>
      </c>
      <c r="I1163" s="8">
        <v>67.13</v>
      </c>
      <c r="J1163" s="8">
        <v>67.430000000000007</v>
      </c>
      <c r="K1163" s="8">
        <v>321000</v>
      </c>
      <c r="L1163" s="26">
        <v>58.94</v>
      </c>
      <c r="M1163" s="8"/>
      <c r="N1163" s="32">
        <v>0</v>
      </c>
      <c r="O1163" s="11">
        <f t="shared" si="166"/>
        <v>50</v>
      </c>
      <c r="P1163" s="11">
        <f t="shared" si="163"/>
        <v>1.1440447913131999</v>
      </c>
      <c r="Q1163" s="12">
        <f t="shared" si="162"/>
        <v>156.83815466344356</v>
      </c>
      <c r="R1163" s="12">
        <f t="shared" si="167"/>
        <v>0</v>
      </c>
      <c r="S1163" s="12">
        <f t="shared" si="168"/>
        <v>13427</v>
      </c>
      <c r="T1163" s="31">
        <f t="shared" si="164"/>
        <v>10575.596768956</v>
      </c>
      <c r="U1163" s="13"/>
      <c r="V1163" s="39">
        <f t="shared" si="169"/>
        <v>-9.7664585235839431E-4</v>
      </c>
      <c r="W1163" s="14">
        <f t="shared" si="170"/>
        <v>-1.0174665961707706E-3</v>
      </c>
      <c r="X1163" s="40">
        <f t="shared" si="165"/>
        <v>1.6663331253956563E-9</v>
      </c>
      <c r="Y1163" s="2"/>
      <c r="Z1163" s="4"/>
      <c r="AA1163" s="4"/>
      <c r="AB1163" s="4"/>
      <c r="AC1163" s="4"/>
      <c r="AD1163" s="4"/>
      <c r="AE1163" s="4"/>
    </row>
    <row r="1164" spans="6:31">
      <c r="F1164" s="25">
        <v>38362</v>
      </c>
      <c r="G1164" s="8">
        <v>67.349999999999994</v>
      </c>
      <c r="H1164" s="8">
        <v>68.010000000000005</v>
      </c>
      <c r="I1164" s="8">
        <v>67.349999999999994</v>
      </c>
      <c r="J1164" s="8">
        <v>67.599999999999994</v>
      </c>
      <c r="K1164" s="8">
        <v>99600</v>
      </c>
      <c r="L1164" s="26">
        <v>59.09</v>
      </c>
      <c r="M1164" s="8"/>
      <c r="N1164" s="32">
        <v>0</v>
      </c>
      <c r="O1164" s="11">
        <f t="shared" si="166"/>
        <v>50</v>
      </c>
      <c r="P1164" s="11">
        <f t="shared" si="163"/>
        <v>1.1440176002707731</v>
      </c>
      <c r="Q1164" s="12">
        <f t="shared" si="162"/>
        <v>156.84069399570171</v>
      </c>
      <c r="R1164" s="12">
        <f t="shared" si="167"/>
        <v>0</v>
      </c>
      <c r="S1164" s="12">
        <f t="shared" si="168"/>
        <v>13427</v>
      </c>
      <c r="T1164" s="31">
        <f t="shared" si="164"/>
        <v>10602.430914109435</v>
      </c>
      <c r="U1164" s="13"/>
      <c r="V1164" s="39">
        <f t="shared" si="169"/>
        <v>2.5341509526360158E-3</v>
      </c>
      <c r="W1164" s="14">
        <f t="shared" si="170"/>
        <v>2.5417280480347446E-3</v>
      </c>
      <c r="X1164" s="40">
        <f t="shared" si="165"/>
        <v>5.7412374681436823E-11</v>
      </c>
      <c r="Y1164" s="2"/>
      <c r="Z1164" s="4"/>
      <c r="AA1164" s="4"/>
      <c r="AB1164" s="4"/>
      <c r="AC1164" s="4"/>
      <c r="AD1164" s="4"/>
      <c r="AE1164" s="4"/>
    </row>
    <row r="1165" spans="6:31">
      <c r="F1165" s="25">
        <v>38363</v>
      </c>
      <c r="G1165" s="8">
        <v>67.47</v>
      </c>
      <c r="H1165" s="8">
        <v>67.5</v>
      </c>
      <c r="I1165" s="8">
        <v>67.069999999999993</v>
      </c>
      <c r="J1165" s="8">
        <v>67.2</v>
      </c>
      <c r="K1165" s="8">
        <v>1681400</v>
      </c>
      <c r="L1165" s="26">
        <v>58.74</v>
      </c>
      <c r="M1165" s="8"/>
      <c r="N1165" s="32">
        <v>0</v>
      </c>
      <c r="O1165" s="11">
        <f t="shared" si="166"/>
        <v>50</v>
      </c>
      <c r="P1165" s="11">
        <f t="shared" si="163"/>
        <v>1.1440245148110317</v>
      </c>
      <c r="Q1165" s="12">
        <f t="shared" si="162"/>
        <v>156.84004824530882</v>
      </c>
      <c r="R1165" s="12">
        <f t="shared" si="167"/>
        <v>0</v>
      </c>
      <c r="S1165" s="12">
        <f t="shared" si="168"/>
        <v>13427</v>
      </c>
      <c r="T1165" s="31">
        <f t="shared" si="164"/>
        <v>10539.651242084754</v>
      </c>
      <c r="U1165" s="13"/>
      <c r="V1165" s="39">
        <f t="shared" si="169"/>
        <v>-5.9388527658287118E-3</v>
      </c>
      <c r="W1165" s="14">
        <f t="shared" si="170"/>
        <v>-5.9407795871092694E-3</v>
      </c>
      <c r="X1165" s="40">
        <f t="shared" si="165"/>
        <v>3.7126402472097639E-12</v>
      </c>
      <c r="Y1165" s="2"/>
      <c r="Z1165" s="4"/>
      <c r="AA1165" s="4"/>
      <c r="AB1165" s="4"/>
      <c r="AC1165" s="4"/>
      <c r="AD1165" s="4"/>
      <c r="AE1165" s="4"/>
    </row>
    <row r="1166" spans="6:31">
      <c r="F1166" s="25">
        <v>38364</v>
      </c>
      <c r="G1166" s="8">
        <v>67.25</v>
      </c>
      <c r="H1166" s="8">
        <v>67.47</v>
      </c>
      <c r="I1166" s="8">
        <v>66.760000000000005</v>
      </c>
      <c r="J1166" s="8">
        <v>67.45</v>
      </c>
      <c r="K1166" s="8">
        <v>96000</v>
      </c>
      <c r="L1166" s="26">
        <v>58.96</v>
      </c>
      <c r="M1166" s="8"/>
      <c r="N1166" s="32">
        <v>0</v>
      </c>
      <c r="O1166" s="11">
        <f t="shared" si="166"/>
        <v>50</v>
      </c>
      <c r="P1166" s="11">
        <f t="shared" si="163"/>
        <v>1.1439959294436908</v>
      </c>
      <c r="Q1166" s="12">
        <f t="shared" si="162"/>
        <v>156.84271788944585</v>
      </c>
      <c r="R1166" s="12">
        <f t="shared" si="167"/>
        <v>0</v>
      </c>
      <c r="S1166" s="12">
        <f t="shared" si="168"/>
        <v>13427</v>
      </c>
      <c r="T1166" s="31">
        <f t="shared" si="164"/>
        <v>10579.041321643123</v>
      </c>
      <c r="U1166" s="13"/>
      <c r="V1166" s="39">
        <f t="shared" si="169"/>
        <v>3.7303564240455454E-3</v>
      </c>
      <c r="W1166" s="14">
        <f t="shared" si="170"/>
        <v>3.7383221106071581E-3</v>
      </c>
      <c r="X1166" s="40">
        <f t="shared" si="165"/>
        <v>6.3452162397856393E-11</v>
      </c>
      <c r="Y1166" s="2"/>
      <c r="Z1166" s="4"/>
      <c r="AA1166" s="4"/>
      <c r="AB1166" s="4"/>
      <c r="AC1166" s="4"/>
      <c r="AD1166" s="4"/>
      <c r="AE1166" s="4"/>
    </row>
    <row r="1167" spans="6:31">
      <c r="F1167" s="25">
        <v>38365</v>
      </c>
      <c r="G1167" s="8">
        <v>67.400000000000006</v>
      </c>
      <c r="H1167" s="8">
        <v>67.540000000000006</v>
      </c>
      <c r="I1167" s="8">
        <v>66.87</v>
      </c>
      <c r="J1167" s="8">
        <v>66.989999999999995</v>
      </c>
      <c r="K1167" s="8">
        <v>93600</v>
      </c>
      <c r="L1167" s="26">
        <v>58.56</v>
      </c>
      <c r="M1167" s="8"/>
      <c r="N1167" s="32">
        <v>0</v>
      </c>
      <c r="O1167" s="11">
        <f t="shared" si="166"/>
        <v>50</v>
      </c>
      <c r="P1167" s="11">
        <f t="shared" si="163"/>
        <v>1.1439549180327868</v>
      </c>
      <c r="Q1167" s="12">
        <f t="shared" si="162"/>
        <v>156.84654825945117</v>
      </c>
      <c r="R1167" s="12">
        <f t="shared" si="167"/>
        <v>0</v>
      </c>
      <c r="S1167" s="12">
        <f t="shared" si="168"/>
        <v>13427</v>
      </c>
      <c r="T1167" s="31">
        <f t="shared" si="164"/>
        <v>10507.150267900633</v>
      </c>
      <c r="U1167" s="13"/>
      <c r="V1167" s="39">
        <f t="shared" si="169"/>
        <v>-6.8188067050041316E-3</v>
      </c>
      <c r="W1167" s="14">
        <f t="shared" si="170"/>
        <v>-6.807378228025014E-3</v>
      </c>
      <c r="X1167" s="40">
        <f t="shared" si="165"/>
        <v>1.3061008606222142E-10</v>
      </c>
      <c r="Y1167" s="2"/>
      <c r="Z1167" s="4"/>
      <c r="AA1167" s="4"/>
      <c r="AB1167" s="4"/>
      <c r="AC1167" s="4"/>
      <c r="AD1167" s="4"/>
      <c r="AE1167" s="4"/>
    </row>
    <row r="1168" spans="6:31">
      <c r="F1168" s="25">
        <v>38366</v>
      </c>
      <c r="G1168" s="8">
        <v>67.22</v>
      </c>
      <c r="H1168" s="8">
        <v>67.45</v>
      </c>
      <c r="I1168" s="8">
        <v>67.05</v>
      </c>
      <c r="J1168" s="8">
        <v>67.45</v>
      </c>
      <c r="K1168" s="8">
        <v>120900</v>
      </c>
      <c r="L1168" s="26">
        <v>58.96</v>
      </c>
      <c r="M1168" s="8"/>
      <c r="N1168" s="32">
        <v>0</v>
      </c>
      <c r="O1168" s="11">
        <f t="shared" si="166"/>
        <v>50</v>
      </c>
      <c r="P1168" s="11">
        <f t="shared" si="163"/>
        <v>1.1439959294436908</v>
      </c>
      <c r="Q1168" s="12">
        <f t="shared" si="162"/>
        <v>156.84271788944585</v>
      </c>
      <c r="R1168" s="12">
        <f t="shared" si="167"/>
        <v>0</v>
      </c>
      <c r="S1168" s="12">
        <f t="shared" si="168"/>
        <v>13427</v>
      </c>
      <c r="T1168" s="31">
        <f t="shared" si="164"/>
        <v>10579.041321643123</v>
      </c>
      <c r="U1168" s="13"/>
      <c r="V1168" s="39">
        <f t="shared" si="169"/>
        <v>6.8188067050041204E-3</v>
      </c>
      <c r="W1168" s="14">
        <f t="shared" si="170"/>
        <v>6.8073782280251077E-3</v>
      </c>
      <c r="X1168" s="40">
        <f t="shared" si="165"/>
        <v>1.3061008605982254E-10</v>
      </c>
      <c r="Y1168" s="2"/>
      <c r="Z1168" s="4"/>
      <c r="AA1168" s="4"/>
      <c r="AB1168" s="4"/>
      <c r="AC1168" s="4"/>
      <c r="AD1168" s="4"/>
      <c r="AE1168" s="4"/>
    </row>
    <row r="1169" spans="6:31">
      <c r="F1169" s="25">
        <v>38370</v>
      </c>
      <c r="G1169" s="8">
        <v>67.2</v>
      </c>
      <c r="H1169" s="8">
        <v>68.09</v>
      </c>
      <c r="I1169" s="8">
        <v>67.180000000000007</v>
      </c>
      <c r="J1169" s="8">
        <v>68.09</v>
      </c>
      <c r="K1169" s="8">
        <v>287900</v>
      </c>
      <c r="L1169" s="26">
        <v>59.52</v>
      </c>
      <c r="M1169" s="8"/>
      <c r="N1169" s="32">
        <v>0</v>
      </c>
      <c r="O1169" s="11">
        <f t="shared" si="166"/>
        <v>50</v>
      </c>
      <c r="P1169" s="11">
        <f t="shared" si="163"/>
        <v>1.1439852150537635</v>
      </c>
      <c r="Q1169" s="12">
        <f t="shared" si="162"/>
        <v>156.8437185619417</v>
      </c>
      <c r="R1169" s="12">
        <f t="shared" si="167"/>
        <v>0</v>
      </c>
      <c r="S1169" s="12">
        <f t="shared" si="168"/>
        <v>13427</v>
      </c>
      <c r="T1169" s="31">
        <f t="shared" si="164"/>
        <v>10679.488796882611</v>
      </c>
      <c r="U1169" s="13"/>
      <c r="V1169" s="39">
        <f t="shared" si="169"/>
        <v>9.4501569224883335E-3</v>
      </c>
      <c r="W1169" s="14">
        <f t="shared" si="170"/>
        <v>9.4531426437553297E-3</v>
      </c>
      <c r="X1169" s="40">
        <f t="shared" si="165"/>
        <v>8.9145314841938064E-12</v>
      </c>
      <c r="Y1169" s="2"/>
      <c r="Z1169" s="4"/>
      <c r="AA1169" s="4"/>
      <c r="AB1169" s="4"/>
      <c r="AC1169" s="4"/>
      <c r="AD1169" s="4"/>
      <c r="AE1169" s="4"/>
    </row>
    <row r="1170" spans="6:31">
      <c r="F1170" s="25">
        <v>38371</v>
      </c>
      <c r="G1170" s="8">
        <v>68.06</v>
      </c>
      <c r="H1170" s="8">
        <v>68.06</v>
      </c>
      <c r="I1170" s="8">
        <v>67.38</v>
      </c>
      <c r="J1170" s="8">
        <v>67.38</v>
      </c>
      <c r="K1170" s="8">
        <v>80000</v>
      </c>
      <c r="L1170" s="26">
        <v>58.9</v>
      </c>
      <c r="M1170" s="8"/>
      <c r="N1170" s="32">
        <v>0</v>
      </c>
      <c r="O1170" s="11">
        <f t="shared" si="166"/>
        <v>50</v>
      </c>
      <c r="P1170" s="11">
        <f t="shared" si="163"/>
        <v>1.1439728353140917</v>
      </c>
      <c r="Q1170" s="12">
        <f t="shared" si="162"/>
        <v>156.84487479343647</v>
      </c>
      <c r="R1170" s="12">
        <f t="shared" si="167"/>
        <v>0</v>
      </c>
      <c r="S1170" s="12">
        <f t="shared" si="168"/>
        <v>13427</v>
      </c>
      <c r="T1170" s="31">
        <f t="shared" si="164"/>
        <v>10568.207663581748</v>
      </c>
      <c r="U1170" s="13"/>
      <c r="V1170" s="39">
        <f t="shared" si="169"/>
        <v>-1.047474967369675E-2</v>
      </c>
      <c r="W1170" s="14">
        <f t="shared" si="170"/>
        <v>-1.0471299867295478E-2</v>
      </c>
      <c r="X1170" s="40">
        <f t="shared" si="165"/>
        <v>1.1901164206252203E-11</v>
      </c>
      <c r="Y1170" s="2"/>
      <c r="Z1170" s="4"/>
      <c r="AA1170" s="4"/>
      <c r="AB1170" s="4"/>
      <c r="AC1170" s="4"/>
      <c r="AD1170" s="4"/>
      <c r="AE1170" s="4"/>
    </row>
    <row r="1171" spans="6:31">
      <c r="F1171" s="25">
        <v>38372</v>
      </c>
      <c r="G1171" s="8">
        <v>67.180000000000007</v>
      </c>
      <c r="H1171" s="8">
        <v>67.31</v>
      </c>
      <c r="I1171" s="8">
        <v>66.84</v>
      </c>
      <c r="J1171" s="8">
        <v>66.94</v>
      </c>
      <c r="K1171" s="8">
        <v>150800</v>
      </c>
      <c r="L1171" s="26">
        <v>58.52</v>
      </c>
      <c r="M1171" s="8"/>
      <c r="N1171" s="32">
        <v>0</v>
      </c>
      <c r="O1171" s="11">
        <f t="shared" si="166"/>
        <v>50</v>
      </c>
      <c r="P1171" s="11">
        <f t="shared" si="163"/>
        <v>1.1438824333561175</v>
      </c>
      <c r="Q1171" s="12">
        <f t="shared" si="162"/>
        <v>156.85331883068994</v>
      </c>
      <c r="R1171" s="12">
        <f t="shared" si="167"/>
        <v>0</v>
      </c>
      <c r="S1171" s="12">
        <f t="shared" si="168"/>
        <v>13427</v>
      </c>
      <c r="T1171" s="31">
        <f t="shared" si="164"/>
        <v>10499.761162526385</v>
      </c>
      <c r="U1171" s="13"/>
      <c r="V1171" s="39">
        <f t="shared" si="169"/>
        <v>-6.4977067736194192E-3</v>
      </c>
      <c r="W1171" s="14">
        <f t="shared" si="170"/>
        <v>-6.4725145056173669E-3</v>
      </c>
      <c r="X1171" s="40">
        <f t="shared" si="165"/>
        <v>6.3465036708722541E-10</v>
      </c>
      <c r="Y1171" s="2"/>
      <c r="Z1171" s="4"/>
      <c r="AA1171" s="4"/>
      <c r="AB1171" s="4"/>
      <c r="AC1171" s="4"/>
      <c r="AD1171" s="4"/>
      <c r="AE1171" s="4"/>
    </row>
    <row r="1172" spans="6:31">
      <c r="F1172" s="25">
        <v>38373</v>
      </c>
      <c r="G1172" s="8">
        <v>67.14</v>
      </c>
      <c r="H1172" s="8">
        <v>67.14</v>
      </c>
      <c r="I1172" s="8">
        <v>66.53</v>
      </c>
      <c r="J1172" s="8">
        <v>66.569999999999993</v>
      </c>
      <c r="K1172" s="8">
        <v>482600</v>
      </c>
      <c r="L1172" s="26">
        <v>58.19</v>
      </c>
      <c r="M1172" s="8"/>
      <c r="N1172" s="32">
        <v>0</v>
      </c>
      <c r="O1172" s="11">
        <f t="shared" si="166"/>
        <v>50</v>
      </c>
      <c r="P1172" s="11">
        <f t="shared" si="163"/>
        <v>1.1440109984533424</v>
      </c>
      <c r="Q1172" s="12">
        <f t="shared" si="162"/>
        <v>156.84131054812724</v>
      </c>
      <c r="R1172" s="12">
        <f t="shared" si="167"/>
        <v>0</v>
      </c>
      <c r="S1172" s="12">
        <f t="shared" si="168"/>
        <v>13427</v>
      </c>
      <c r="T1172" s="31">
        <f t="shared" si="164"/>
        <v>10440.926043188829</v>
      </c>
      <c r="U1172" s="13"/>
      <c r="V1172" s="39">
        <f t="shared" si="169"/>
        <v>-5.6192305030953798E-3</v>
      </c>
      <c r="W1172" s="14">
        <f t="shared" si="170"/>
        <v>-5.6550574833450998E-3</v>
      </c>
      <c r="X1172" s="40">
        <f t="shared" si="165"/>
        <v>1.2835725138138287E-9</v>
      </c>
      <c r="Y1172" s="2"/>
      <c r="Z1172" s="4"/>
      <c r="AA1172" s="4"/>
      <c r="AB1172" s="4"/>
      <c r="AC1172" s="4"/>
      <c r="AD1172" s="4"/>
      <c r="AE1172" s="4"/>
    </row>
    <row r="1173" spans="6:31">
      <c r="F1173" s="25">
        <v>38376</v>
      </c>
      <c r="G1173" s="8">
        <v>66.650000000000006</v>
      </c>
      <c r="H1173" s="8">
        <v>66.78</v>
      </c>
      <c r="I1173" s="8">
        <v>66.23</v>
      </c>
      <c r="J1173" s="8">
        <v>66.239999999999995</v>
      </c>
      <c r="K1173" s="8">
        <v>230300</v>
      </c>
      <c r="L1173" s="26">
        <v>57.9</v>
      </c>
      <c r="M1173" s="8"/>
      <c r="N1173" s="32">
        <v>0</v>
      </c>
      <c r="O1173" s="11">
        <f t="shared" si="166"/>
        <v>50</v>
      </c>
      <c r="P1173" s="11">
        <f t="shared" si="163"/>
        <v>1.1440414507772021</v>
      </c>
      <c r="Q1173" s="12">
        <f t="shared" si="162"/>
        <v>156.83846662478146</v>
      </c>
      <c r="R1173" s="12">
        <f t="shared" si="167"/>
        <v>0</v>
      </c>
      <c r="S1173" s="12">
        <f t="shared" si="168"/>
        <v>13427</v>
      </c>
      <c r="T1173" s="31">
        <f t="shared" si="164"/>
        <v>10388.980029225524</v>
      </c>
      <c r="U1173" s="13"/>
      <c r="V1173" s="39">
        <f t="shared" si="169"/>
        <v>-4.9876481890512876E-3</v>
      </c>
      <c r="W1173" s="14">
        <f t="shared" si="170"/>
        <v>-4.9961340896289546E-3</v>
      </c>
      <c r="X1173" s="40">
        <f t="shared" si="165"/>
        <v>7.2010508614049865E-11</v>
      </c>
      <c r="Y1173" s="2"/>
      <c r="Z1173" s="4"/>
      <c r="AA1173" s="4"/>
      <c r="AB1173" s="4"/>
      <c r="AC1173" s="4"/>
      <c r="AD1173" s="4"/>
      <c r="AE1173" s="4"/>
    </row>
    <row r="1174" spans="6:31">
      <c r="F1174" s="25">
        <v>38377</v>
      </c>
      <c r="G1174" s="8">
        <v>66.53</v>
      </c>
      <c r="H1174" s="8">
        <v>66.819999999999993</v>
      </c>
      <c r="I1174" s="8">
        <v>66.400000000000006</v>
      </c>
      <c r="J1174" s="8">
        <v>66.42</v>
      </c>
      <c r="K1174" s="8">
        <v>108500</v>
      </c>
      <c r="L1174" s="26">
        <v>58.06</v>
      </c>
      <c r="M1174" s="8"/>
      <c r="N1174" s="32">
        <v>0</v>
      </c>
      <c r="O1174" s="11">
        <f t="shared" si="166"/>
        <v>50</v>
      </c>
      <c r="P1174" s="11">
        <f t="shared" si="163"/>
        <v>1.1439889769204272</v>
      </c>
      <c r="Q1174" s="12">
        <f t="shared" si="162"/>
        <v>156.84336721955015</v>
      </c>
      <c r="R1174" s="12">
        <f t="shared" si="167"/>
        <v>0</v>
      </c>
      <c r="S1174" s="12">
        <f t="shared" si="168"/>
        <v>13427</v>
      </c>
      <c r="T1174" s="31">
        <f t="shared" si="164"/>
        <v>10417.53645072252</v>
      </c>
      <c r="U1174" s="13"/>
      <c r="V1174" s="39">
        <f t="shared" si="169"/>
        <v>2.7449515112243747E-3</v>
      </c>
      <c r="W1174" s="14">
        <f t="shared" si="170"/>
        <v>2.7595740175344022E-3</v>
      </c>
      <c r="X1174" s="40">
        <f t="shared" si="165"/>
        <v>2.1381769078679356E-10</v>
      </c>
      <c r="Y1174" s="2"/>
      <c r="Z1174" s="4"/>
      <c r="AA1174" s="4"/>
      <c r="AB1174" s="4"/>
      <c r="AC1174" s="4"/>
      <c r="AD1174" s="4"/>
      <c r="AE1174" s="4"/>
    </row>
    <row r="1175" spans="6:31">
      <c r="F1175" s="25">
        <v>38378</v>
      </c>
      <c r="G1175" s="8">
        <v>66.7</v>
      </c>
      <c r="H1175" s="8">
        <v>66.959999999999994</v>
      </c>
      <c r="I1175" s="8">
        <v>66.569999999999993</v>
      </c>
      <c r="J1175" s="8">
        <v>66.959999999999994</v>
      </c>
      <c r="K1175" s="8">
        <v>63700</v>
      </c>
      <c r="L1175" s="26">
        <v>58.53</v>
      </c>
      <c r="M1175" s="8"/>
      <c r="N1175" s="32">
        <v>0</v>
      </c>
      <c r="O1175" s="11">
        <f t="shared" si="166"/>
        <v>50</v>
      </c>
      <c r="P1175" s="11">
        <f t="shared" si="163"/>
        <v>1.1440287032291132</v>
      </c>
      <c r="Q1175" s="12">
        <f t="shared" si="162"/>
        <v>156.83965709184508</v>
      </c>
      <c r="R1175" s="12">
        <f t="shared" si="167"/>
        <v>0</v>
      </c>
      <c r="S1175" s="12">
        <f t="shared" si="168"/>
        <v>13427</v>
      </c>
      <c r="T1175" s="31">
        <f t="shared" si="164"/>
        <v>10501.983438869946</v>
      </c>
      <c r="U1175" s="13"/>
      <c r="V1175" s="39">
        <f t="shared" si="169"/>
        <v>8.073554966521514E-3</v>
      </c>
      <c r="W1175" s="14">
        <f t="shared" si="170"/>
        <v>8.0624847066457523E-3</v>
      </c>
      <c r="X1175" s="40">
        <f t="shared" si="165"/>
        <v>1.2255065371689972E-10</v>
      </c>
      <c r="Y1175" s="2"/>
      <c r="Z1175" s="4"/>
      <c r="AA1175" s="4"/>
      <c r="AB1175" s="4"/>
      <c r="AC1175" s="4"/>
      <c r="AD1175" s="4"/>
      <c r="AE1175" s="4"/>
    </row>
    <row r="1176" spans="6:31">
      <c r="F1176" s="25">
        <v>38379</v>
      </c>
      <c r="G1176" s="8">
        <v>66.8</v>
      </c>
      <c r="H1176" s="8">
        <v>67.099999999999994</v>
      </c>
      <c r="I1176" s="8">
        <v>66.64</v>
      </c>
      <c r="J1176" s="8">
        <v>66.95</v>
      </c>
      <c r="K1176" s="8">
        <v>58100</v>
      </c>
      <c r="L1176" s="26">
        <v>58.52</v>
      </c>
      <c r="M1176" s="8"/>
      <c r="N1176" s="32">
        <v>0</v>
      </c>
      <c r="O1176" s="11">
        <f t="shared" si="166"/>
        <v>50</v>
      </c>
      <c r="P1176" s="11">
        <f t="shared" si="163"/>
        <v>1.1440533151059467</v>
      </c>
      <c r="Q1176" s="12">
        <f t="shared" si="162"/>
        <v>156.83735866357557</v>
      </c>
      <c r="R1176" s="12">
        <f t="shared" si="167"/>
        <v>0</v>
      </c>
      <c r="S1176" s="12">
        <f t="shared" si="168"/>
        <v>13427</v>
      </c>
      <c r="T1176" s="31">
        <f t="shared" si="164"/>
        <v>10500.261162526385</v>
      </c>
      <c r="U1176" s="13"/>
      <c r="V1176" s="39">
        <f t="shared" si="169"/>
        <v>-1.6400878859454583E-4</v>
      </c>
      <c r="W1176" s="14">
        <f t="shared" si="170"/>
        <v>-1.7086715120593693E-4</v>
      </c>
      <c r="X1176" s="40">
        <f t="shared" si="165"/>
        <v>4.7037137709327397E-11</v>
      </c>
      <c r="Y1176" s="2"/>
      <c r="Z1176" s="4"/>
      <c r="AA1176" s="4"/>
      <c r="AB1176" s="4"/>
      <c r="AC1176" s="4"/>
      <c r="AD1176" s="4"/>
      <c r="AE1176" s="4"/>
    </row>
    <row r="1177" spans="6:31">
      <c r="F1177" s="25">
        <v>38380</v>
      </c>
      <c r="G1177" s="8">
        <v>66.86</v>
      </c>
      <c r="H1177" s="8">
        <v>66.930000000000007</v>
      </c>
      <c r="I1177" s="8">
        <v>66.44</v>
      </c>
      <c r="J1177" s="8">
        <v>66.69</v>
      </c>
      <c r="K1177" s="8">
        <v>166000</v>
      </c>
      <c r="L1177" s="26">
        <v>58.3</v>
      </c>
      <c r="M1177" s="8"/>
      <c r="N1177" s="32">
        <v>0</v>
      </c>
      <c r="O1177" s="11">
        <f t="shared" si="166"/>
        <v>50</v>
      </c>
      <c r="P1177" s="11">
        <f t="shared" si="163"/>
        <v>1.1439108061749572</v>
      </c>
      <c r="Q1177" s="12">
        <f t="shared" si="162"/>
        <v>156.85066851054151</v>
      </c>
      <c r="R1177" s="12">
        <f t="shared" si="167"/>
        <v>0</v>
      </c>
      <c r="S1177" s="12">
        <f t="shared" si="168"/>
        <v>13427</v>
      </c>
      <c r="T1177" s="31">
        <f t="shared" si="164"/>
        <v>10460.371082968013</v>
      </c>
      <c r="U1177" s="13"/>
      <c r="V1177" s="39">
        <f t="shared" si="169"/>
        <v>-3.8061950850395397E-3</v>
      </c>
      <c r="W1177" s="14">
        <f t="shared" si="170"/>
        <v>-3.7664827954770048E-3</v>
      </c>
      <c r="X1177" s="40">
        <f t="shared" si="165"/>
        <v>1.5770659422986168E-9</v>
      </c>
      <c r="Y1177" s="2"/>
      <c r="Z1177" s="4"/>
      <c r="AA1177" s="4"/>
      <c r="AB1177" s="4"/>
      <c r="AC1177" s="4"/>
      <c r="AD1177" s="4"/>
      <c r="AE1177" s="4"/>
    </row>
    <row r="1178" spans="6:31">
      <c r="F1178" s="25">
        <v>38383</v>
      </c>
      <c r="G1178" s="8">
        <v>67.3</v>
      </c>
      <c r="H1178" s="8">
        <v>67.41</v>
      </c>
      <c r="I1178" s="8">
        <v>67.12</v>
      </c>
      <c r="J1178" s="8">
        <v>67.27</v>
      </c>
      <c r="K1178" s="8">
        <v>201100</v>
      </c>
      <c r="L1178" s="26">
        <v>58.8</v>
      </c>
      <c r="M1178" s="8"/>
      <c r="N1178" s="32">
        <v>0</v>
      </c>
      <c r="O1178" s="11">
        <f t="shared" si="166"/>
        <v>50</v>
      </c>
      <c r="P1178" s="11">
        <f t="shared" si="163"/>
        <v>1.144047619047619</v>
      </c>
      <c r="Q1178" s="12">
        <f t="shared" si="162"/>
        <v>156.83789059233132</v>
      </c>
      <c r="R1178" s="12">
        <f t="shared" si="167"/>
        <v>0</v>
      </c>
      <c r="S1178" s="12">
        <f t="shared" si="168"/>
        <v>13427</v>
      </c>
      <c r="T1178" s="31">
        <f t="shared" si="164"/>
        <v>10550.484900146128</v>
      </c>
      <c r="U1178" s="13"/>
      <c r="V1178" s="39">
        <f t="shared" si="169"/>
        <v>8.577886574329464E-3</v>
      </c>
      <c r="W1178" s="14">
        <f t="shared" si="170"/>
        <v>8.539761548134581E-3</v>
      </c>
      <c r="X1178" s="40">
        <f t="shared" si="165"/>
        <v>1.4535176223605174E-9</v>
      </c>
      <c r="Y1178" s="2"/>
      <c r="Z1178" s="4"/>
      <c r="AA1178" s="4"/>
      <c r="AB1178" s="4"/>
      <c r="AC1178" s="4"/>
      <c r="AD1178" s="4"/>
      <c r="AE1178" s="4"/>
    </row>
    <row r="1179" spans="6:31">
      <c r="F1179" s="25">
        <v>38384</v>
      </c>
      <c r="G1179" s="8">
        <v>67.42</v>
      </c>
      <c r="H1179" s="8">
        <v>67.92</v>
      </c>
      <c r="I1179" s="8">
        <v>67.39</v>
      </c>
      <c r="J1179" s="8">
        <v>67.88</v>
      </c>
      <c r="K1179" s="8">
        <v>111200</v>
      </c>
      <c r="L1179" s="26">
        <v>59.34</v>
      </c>
      <c r="M1179" s="8"/>
      <c r="N1179" s="32">
        <v>0</v>
      </c>
      <c r="O1179" s="11">
        <f t="shared" si="166"/>
        <v>50</v>
      </c>
      <c r="P1179" s="11">
        <f t="shared" si="163"/>
        <v>1.14391641388608</v>
      </c>
      <c r="Q1179" s="12">
        <f t="shared" si="162"/>
        <v>156.85014470681335</v>
      </c>
      <c r="R1179" s="12">
        <f t="shared" si="167"/>
        <v>0</v>
      </c>
      <c r="S1179" s="12">
        <f t="shared" si="168"/>
        <v>13427</v>
      </c>
      <c r="T1179" s="31">
        <f t="shared" si="164"/>
        <v>10646.987822698489</v>
      </c>
      <c r="U1179" s="13"/>
      <c r="V1179" s="39">
        <f t="shared" si="169"/>
        <v>9.1051976360350968E-3</v>
      </c>
      <c r="W1179" s="14">
        <f t="shared" si="170"/>
        <v>9.1417599580945093E-3</v>
      </c>
      <c r="X1179" s="40">
        <f t="shared" si="165"/>
        <v>1.3368033943762038E-9</v>
      </c>
      <c r="Y1179" s="2"/>
      <c r="Z1179" s="4"/>
      <c r="AA1179" s="4"/>
      <c r="AB1179" s="4"/>
      <c r="AC1179" s="4"/>
      <c r="AD1179" s="4"/>
      <c r="AE1179" s="4"/>
    </row>
    <row r="1180" spans="6:31">
      <c r="F1180" s="25">
        <v>38385</v>
      </c>
      <c r="G1180" s="8">
        <v>67.930000000000007</v>
      </c>
      <c r="H1180" s="8">
        <v>68.209999999999994</v>
      </c>
      <c r="I1180" s="8">
        <v>67.84</v>
      </c>
      <c r="J1180" s="8">
        <v>68.13</v>
      </c>
      <c r="K1180" s="8">
        <v>405700</v>
      </c>
      <c r="L1180" s="26">
        <v>59.56</v>
      </c>
      <c r="M1180" s="8"/>
      <c r="N1180" s="32">
        <v>0</v>
      </c>
      <c r="O1180" s="11">
        <f t="shared" si="166"/>
        <v>50</v>
      </c>
      <c r="P1180" s="11">
        <f t="shared" si="163"/>
        <v>1.1438885157824041</v>
      </c>
      <c r="Q1180" s="12">
        <f t="shared" si="162"/>
        <v>156.85275065693321</v>
      </c>
      <c r="R1180" s="12">
        <f t="shared" si="167"/>
        <v>0</v>
      </c>
      <c r="S1180" s="12">
        <f t="shared" si="168"/>
        <v>13427</v>
      </c>
      <c r="T1180" s="31">
        <f t="shared" si="164"/>
        <v>10686.37790225686</v>
      </c>
      <c r="U1180" s="13"/>
      <c r="V1180" s="39">
        <f t="shared" si="169"/>
        <v>3.6928185481324206E-3</v>
      </c>
      <c r="W1180" s="14">
        <f t="shared" si="170"/>
        <v>3.700592953132428E-3</v>
      </c>
      <c r="X1180" s="40">
        <f t="shared" si="165"/>
        <v>6.0441373104139711E-11</v>
      </c>
      <c r="Y1180" s="2"/>
      <c r="Z1180" s="4"/>
      <c r="AA1180" s="4"/>
      <c r="AB1180" s="4"/>
      <c r="AC1180" s="4"/>
      <c r="AD1180" s="4"/>
      <c r="AE1180" s="4"/>
    </row>
    <row r="1181" spans="6:31">
      <c r="F1181" s="25">
        <v>38386</v>
      </c>
      <c r="G1181" s="8">
        <v>67.94</v>
      </c>
      <c r="H1181" s="8">
        <v>67.989999999999995</v>
      </c>
      <c r="I1181" s="8">
        <v>67.67</v>
      </c>
      <c r="J1181" s="8">
        <v>67.81</v>
      </c>
      <c r="K1181" s="8">
        <v>37000</v>
      </c>
      <c r="L1181" s="26">
        <v>59.28</v>
      </c>
      <c r="M1181" s="8"/>
      <c r="N1181" s="32">
        <v>0</v>
      </c>
      <c r="O1181" s="11">
        <f t="shared" si="166"/>
        <v>50</v>
      </c>
      <c r="P1181" s="11">
        <f t="shared" si="163"/>
        <v>1.1438933873144399</v>
      </c>
      <c r="Q1181" s="12">
        <f t="shared" si="162"/>
        <v>156.85229560001648</v>
      </c>
      <c r="R1181" s="12">
        <f t="shared" si="167"/>
        <v>0</v>
      </c>
      <c r="S1181" s="12">
        <f t="shared" si="168"/>
        <v>13427</v>
      </c>
      <c r="T1181" s="31">
        <f t="shared" si="164"/>
        <v>10636.154164637117</v>
      </c>
      <c r="U1181" s="13"/>
      <c r="V1181" s="39">
        <f t="shared" si="169"/>
        <v>-4.7108692667255829E-3</v>
      </c>
      <c r="W1181" s="14">
        <f t="shared" si="170"/>
        <v>-4.712226827976845E-3</v>
      </c>
      <c r="X1181" s="40">
        <f t="shared" si="165"/>
        <v>1.8429725509281912E-12</v>
      </c>
      <c r="Y1181" s="2"/>
      <c r="Z1181" s="4"/>
      <c r="AA1181" s="4"/>
      <c r="AB1181" s="4"/>
      <c r="AC1181" s="4"/>
      <c r="AD1181" s="4"/>
      <c r="AE1181" s="4"/>
    </row>
    <row r="1182" spans="6:31">
      <c r="F1182" s="25">
        <v>38387</v>
      </c>
      <c r="G1182" s="8">
        <v>67.83</v>
      </c>
      <c r="H1182" s="8">
        <v>68.709999999999994</v>
      </c>
      <c r="I1182" s="8">
        <v>67.83</v>
      </c>
      <c r="J1182" s="8">
        <v>68.7</v>
      </c>
      <c r="K1182" s="8">
        <v>112000</v>
      </c>
      <c r="L1182" s="26">
        <v>60.05</v>
      </c>
      <c r="M1182" s="8"/>
      <c r="N1182" s="32">
        <v>0</v>
      </c>
      <c r="O1182" s="11">
        <f t="shared" si="166"/>
        <v>50</v>
      </c>
      <c r="P1182" s="11">
        <f t="shared" si="163"/>
        <v>1.1440466278101582</v>
      </c>
      <c r="Q1182" s="12">
        <f t="shared" si="162"/>
        <v>156.83798315999144</v>
      </c>
      <c r="R1182" s="12">
        <f t="shared" si="167"/>
        <v>0</v>
      </c>
      <c r="S1182" s="12">
        <f t="shared" si="168"/>
        <v>13427</v>
      </c>
      <c r="T1182" s="31">
        <f t="shared" si="164"/>
        <v>10774.769443091413</v>
      </c>
      <c r="U1182" s="13"/>
      <c r="V1182" s="39">
        <f t="shared" si="169"/>
        <v>1.2948270485524084E-2</v>
      </c>
      <c r="W1182" s="14">
        <f t="shared" si="170"/>
        <v>1.2905567538161043E-2</v>
      </c>
      <c r="X1182" s="40">
        <f t="shared" si="165"/>
        <v>1.8235417134906342E-9</v>
      </c>
      <c r="Y1182" s="2"/>
      <c r="Z1182" s="4"/>
      <c r="AA1182" s="4"/>
      <c r="AB1182" s="4"/>
      <c r="AC1182" s="4"/>
      <c r="AD1182" s="4"/>
      <c r="AE1182" s="4"/>
    </row>
    <row r="1183" spans="6:31">
      <c r="F1183" s="25">
        <v>38390</v>
      </c>
      <c r="G1183" s="8">
        <v>68.66</v>
      </c>
      <c r="H1183" s="8">
        <v>68.81</v>
      </c>
      <c r="I1183" s="8">
        <v>68.510000000000005</v>
      </c>
      <c r="J1183" s="8">
        <v>68.66</v>
      </c>
      <c r="K1183" s="8">
        <v>46000</v>
      </c>
      <c r="L1183" s="26">
        <v>60.02</v>
      </c>
      <c r="M1183" s="8"/>
      <c r="N1183" s="32">
        <v>0</v>
      </c>
      <c r="O1183" s="11">
        <f t="shared" si="166"/>
        <v>50</v>
      </c>
      <c r="P1183" s="11">
        <f t="shared" si="163"/>
        <v>1.1439520159946683</v>
      </c>
      <c r="Q1183" s="12">
        <f t="shared" si="162"/>
        <v>156.84681931343903</v>
      </c>
      <c r="R1183" s="12">
        <f t="shared" si="167"/>
        <v>0</v>
      </c>
      <c r="S1183" s="12">
        <f t="shared" si="168"/>
        <v>13427</v>
      </c>
      <c r="T1183" s="31">
        <f t="shared" si="164"/>
        <v>10769.102614060723</v>
      </c>
      <c r="U1183" s="13"/>
      <c r="V1183" s="39">
        <f t="shared" si="169"/>
        <v>-5.2607341394802262E-4</v>
      </c>
      <c r="W1183" s="14">
        <f t="shared" si="170"/>
        <v>-4.9970851377141579E-4</v>
      </c>
      <c r="X1183" s="40">
        <f t="shared" si="165"/>
        <v>6.9510796132244301E-10</v>
      </c>
      <c r="Y1183" s="2"/>
      <c r="Z1183" s="4"/>
      <c r="AA1183" s="4"/>
      <c r="AB1183" s="4"/>
      <c r="AC1183" s="4"/>
      <c r="AD1183" s="4"/>
      <c r="AE1183" s="4"/>
    </row>
    <row r="1184" spans="6:31">
      <c r="F1184" s="25">
        <v>38391</v>
      </c>
      <c r="G1184" s="8">
        <v>68.56</v>
      </c>
      <c r="H1184" s="8">
        <v>68.87</v>
      </c>
      <c r="I1184" s="8">
        <v>68.540000000000006</v>
      </c>
      <c r="J1184" s="8">
        <v>68.67</v>
      </c>
      <c r="K1184" s="8">
        <v>159200</v>
      </c>
      <c r="L1184" s="26">
        <v>60.03</v>
      </c>
      <c r="M1184" s="8"/>
      <c r="N1184" s="32">
        <v>0</v>
      </c>
      <c r="O1184" s="11">
        <f t="shared" si="166"/>
        <v>50</v>
      </c>
      <c r="P1184" s="11">
        <f t="shared" si="163"/>
        <v>1.143928035982009</v>
      </c>
      <c r="Q1184" s="12">
        <f t="shared" si="162"/>
        <v>156.84905912923091</v>
      </c>
      <c r="R1184" s="12">
        <f t="shared" si="167"/>
        <v>0</v>
      </c>
      <c r="S1184" s="12">
        <f t="shared" si="168"/>
        <v>13427</v>
      </c>
      <c r="T1184" s="31">
        <f t="shared" si="164"/>
        <v>10770.824890404287</v>
      </c>
      <c r="U1184" s="13"/>
      <c r="V1184" s="39">
        <f t="shared" si="169"/>
        <v>1.599147765819907E-4</v>
      </c>
      <c r="W1184" s="14">
        <f t="shared" si="170"/>
        <v>1.6659725153067968E-4</v>
      </c>
      <c r="X1184" s="40">
        <f t="shared" si="165"/>
        <v>4.4655471439855798E-11</v>
      </c>
      <c r="Y1184" s="2"/>
      <c r="Z1184" s="4"/>
      <c r="AA1184" s="4"/>
      <c r="AB1184" s="4"/>
      <c r="AC1184" s="4"/>
      <c r="AD1184" s="4"/>
      <c r="AE1184" s="4"/>
    </row>
    <row r="1185" spans="6:31">
      <c r="F1185" s="25">
        <v>38392</v>
      </c>
      <c r="G1185" s="8">
        <v>68.75</v>
      </c>
      <c r="H1185" s="8">
        <v>68.75</v>
      </c>
      <c r="I1185" s="8">
        <v>68.05</v>
      </c>
      <c r="J1185" s="8">
        <v>68.06</v>
      </c>
      <c r="K1185" s="8">
        <v>357500</v>
      </c>
      <c r="L1185" s="26">
        <v>59.5</v>
      </c>
      <c r="M1185" s="8"/>
      <c r="N1185" s="32">
        <v>0</v>
      </c>
      <c r="O1185" s="11">
        <f t="shared" si="166"/>
        <v>50</v>
      </c>
      <c r="P1185" s="11">
        <f t="shared" si="163"/>
        <v>1.1438655462184875</v>
      </c>
      <c r="Q1185" s="12">
        <f t="shared" si="162"/>
        <v>156.85489632964277</v>
      </c>
      <c r="R1185" s="12">
        <f t="shared" si="167"/>
        <v>0</v>
      </c>
      <c r="S1185" s="12">
        <f t="shared" si="168"/>
        <v>13427</v>
      </c>
      <c r="T1185" s="31">
        <f t="shared" si="164"/>
        <v>10675.544244195487</v>
      </c>
      <c r="U1185" s="13"/>
      <c r="V1185" s="39">
        <f t="shared" si="169"/>
        <v>-8.8855388527044263E-3</v>
      </c>
      <c r="W1185" s="14">
        <f t="shared" si="170"/>
        <v>-8.8681247121676354E-3</v>
      </c>
      <c r="X1185" s="40">
        <f t="shared" si="165"/>
        <v>3.0325229063510253E-10</v>
      </c>
      <c r="Y1185" s="2"/>
      <c r="Z1185" s="4"/>
      <c r="AA1185" s="4"/>
      <c r="AB1185" s="4"/>
      <c r="AC1185" s="4"/>
      <c r="AD1185" s="4"/>
      <c r="AE1185" s="4"/>
    </row>
    <row r="1186" spans="6:31">
      <c r="F1186" s="25">
        <v>38393</v>
      </c>
      <c r="G1186" s="8">
        <v>68.31</v>
      </c>
      <c r="H1186" s="8">
        <v>68.41</v>
      </c>
      <c r="I1186" s="8">
        <v>68</v>
      </c>
      <c r="J1186" s="8">
        <v>68.28</v>
      </c>
      <c r="K1186" s="8">
        <v>324700</v>
      </c>
      <c r="L1186" s="26">
        <v>59.69</v>
      </c>
      <c r="M1186" s="8"/>
      <c r="N1186" s="32">
        <v>0</v>
      </c>
      <c r="O1186" s="11">
        <f t="shared" si="166"/>
        <v>50</v>
      </c>
      <c r="P1186" s="11">
        <f t="shared" si="163"/>
        <v>1.1439102027140224</v>
      </c>
      <c r="Q1186" s="12">
        <f t="shared" si="162"/>
        <v>156.85072487878102</v>
      </c>
      <c r="R1186" s="12">
        <f t="shared" si="167"/>
        <v>0</v>
      </c>
      <c r="S1186" s="12">
        <f t="shared" si="168"/>
        <v>13427</v>
      </c>
      <c r="T1186" s="31">
        <f t="shared" si="164"/>
        <v>10709.767494723168</v>
      </c>
      <c r="U1186" s="13"/>
      <c r="V1186" s="39">
        <f t="shared" si="169"/>
        <v>3.2006341699297759E-3</v>
      </c>
      <c r="W1186" s="14">
        <f t="shared" si="170"/>
        <v>3.1881896289742717E-3</v>
      </c>
      <c r="X1186" s="40">
        <f t="shared" si="165"/>
        <v>1.5486659959322288E-10</v>
      </c>
      <c r="Y1186" s="2"/>
      <c r="Z1186" s="4"/>
      <c r="AA1186" s="4"/>
      <c r="AB1186" s="4"/>
      <c r="AC1186" s="4"/>
      <c r="AD1186" s="4"/>
      <c r="AE1186" s="4"/>
    </row>
    <row r="1187" spans="6:31">
      <c r="F1187" s="25">
        <v>38394</v>
      </c>
      <c r="G1187" s="8">
        <v>68.19</v>
      </c>
      <c r="H1187" s="8">
        <v>68.97</v>
      </c>
      <c r="I1187" s="8">
        <v>68.13</v>
      </c>
      <c r="J1187" s="8">
        <v>68.88</v>
      </c>
      <c r="K1187" s="8">
        <v>134700</v>
      </c>
      <c r="L1187" s="26">
        <v>60.21</v>
      </c>
      <c r="M1187" s="8"/>
      <c r="N1187" s="32">
        <v>0</v>
      </c>
      <c r="O1187" s="11">
        <f t="shared" si="166"/>
        <v>50</v>
      </c>
      <c r="P1187" s="11">
        <f t="shared" si="163"/>
        <v>1.1439960139511709</v>
      </c>
      <c r="Q1187" s="12">
        <f t="shared" si="162"/>
        <v>156.84270999692808</v>
      </c>
      <c r="R1187" s="12">
        <f t="shared" si="167"/>
        <v>0</v>
      </c>
      <c r="S1187" s="12">
        <f t="shared" si="168"/>
        <v>13427</v>
      </c>
      <c r="T1187" s="31">
        <f t="shared" si="164"/>
        <v>10803.325864588405</v>
      </c>
      <c r="U1187" s="13"/>
      <c r="V1187" s="39">
        <f t="shared" si="169"/>
        <v>8.6978621001916733E-3</v>
      </c>
      <c r="W1187" s="14">
        <f t="shared" si="170"/>
        <v>8.6739492957980512E-3</v>
      </c>
      <c r="X1187" s="40">
        <f t="shared" si="165"/>
        <v>5.718222139676319E-10</v>
      </c>
      <c r="Y1187" s="2"/>
      <c r="Z1187" s="4"/>
      <c r="AA1187" s="4"/>
      <c r="AB1187" s="4"/>
      <c r="AC1187" s="4"/>
      <c r="AD1187" s="4"/>
      <c r="AE1187" s="4"/>
    </row>
    <row r="1188" spans="6:31">
      <c r="F1188" s="25">
        <v>38397</v>
      </c>
      <c r="G1188" s="8">
        <v>68.849999999999994</v>
      </c>
      <c r="H1188" s="8">
        <v>68.94</v>
      </c>
      <c r="I1188" s="8">
        <v>68.73</v>
      </c>
      <c r="J1188" s="8">
        <v>68.8</v>
      </c>
      <c r="K1188" s="8">
        <v>142500</v>
      </c>
      <c r="L1188" s="26">
        <v>60.14</v>
      </c>
      <c r="M1188" s="8"/>
      <c r="N1188" s="32">
        <v>0</v>
      </c>
      <c r="O1188" s="11">
        <f t="shared" si="166"/>
        <v>50</v>
      </c>
      <c r="P1188" s="11">
        <f t="shared" si="163"/>
        <v>1.1439973395410707</v>
      </c>
      <c r="Q1188" s="12">
        <f t="shared" si="162"/>
        <v>156.8425861945272</v>
      </c>
      <c r="R1188" s="12">
        <f t="shared" si="167"/>
        <v>0</v>
      </c>
      <c r="S1188" s="12">
        <f t="shared" si="168"/>
        <v>13427</v>
      </c>
      <c r="T1188" s="31">
        <f t="shared" si="164"/>
        <v>10790.769930183471</v>
      </c>
      <c r="U1188" s="13"/>
      <c r="V1188" s="39">
        <f t="shared" si="169"/>
        <v>-1.1629045216120996E-3</v>
      </c>
      <c r="W1188" s="14">
        <f t="shared" si="170"/>
        <v>-1.1632739159734052E-3</v>
      </c>
      <c r="X1188" s="40">
        <f t="shared" si="165"/>
        <v>1.3645219416438009E-13</v>
      </c>
      <c r="Y1188" s="2"/>
      <c r="Z1188" s="4"/>
      <c r="AA1188" s="4"/>
      <c r="AB1188" s="4"/>
      <c r="AC1188" s="4"/>
      <c r="AD1188" s="4"/>
      <c r="AE1188" s="4"/>
    </row>
    <row r="1189" spans="6:31">
      <c r="F1189" s="25">
        <v>38398</v>
      </c>
      <c r="G1189" s="8">
        <v>68.98</v>
      </c>
      <c r="H1189" s="8">
        <v>69.27</v>
      </c>
      <c r="I1189" s="8">
        <v>68.83</v>
      </c>
      <c r="J1189" s="8">
        <v>69.05</v>
      </c>
      <c r="K1189" s="8">
        <v>93800</v>
      </c>
      <c r="L1189" s="26">
        <v>60.36</v>
      </c>
      <c r="M1189" s="8"/>
      <c r="N1189" s="32">
        <v>0</v>
      </c>
      <c r="O1189" s="11">
        <f t="shared" si="166"/>
        <v>50</v>
      </c>
      <c r="P1189" s="11">
        <f t="shared" si="163"/>
        <v>1.1439695162359178</v>
      </c>
      <c r="Q1189" s="12">
        <f t="shared" si="162"/>
        <v>156.84518478988909</v>
      </c>
      <c r="R1189" s="12">
        <f t="shared" si="167"/>
        <v>0</v>
      </c>
      <c r="S1189" s="12">
        <f t="shared" si="168"/>
        <v>13427</v>
      </c>
      <c r="T1189" s="31">
        <f t="shared" si="164"/>
        <v>10830.160009741841</v>
      </c>
      <c r="U1189" s="13"/>
      <c r="V1189" s="39">
        <f t="shared" si="169"/>
        <v>3.6437029534105146E-3</v>
      </c>
      <c r="W1189" s="14">
        <f t="shared" si="170"/>
        <v>3.6514563392651407E-3</v>
      </c>
      <c r="X1189" s="40">
        <f t="shared" si="165"/>
        <v>6.0114992210716544E-11</v>
      </c>
      <c r="Y1189" s="2"/>
      <c r="Z1189" s="4"/>
      <c r="AA1189" s="4"/>
      <c r="AB1189" s="4"/>
      <c r="AC1189" s="4"/>
      <c r="AD1189" s="4"/>
      <c r="AE1189" s="4"/>
    </row>
    <row r="1190" spans="6:31">
      <c r="F1190" s="25">
        <v>38399</v>
      </c>
      <c r="G1190" s="8">
        <v>69.03</v>
      </c>
      <c r="H1190" s="8">
        <v>69.260000000000005</v>
      </c>
      <c r="I1190" s="8">
        <v>68.84</v>
      </c>
      <c r="J1190" s="8">
        <v>69.099999999999994</v>
      </c>
      <c r="K1190" s="8">
        <v>154300</v>
      </c>
      <c r="L1190" s="26">
        <v>60.4</v>
      </c>
      <c r="M1190" s="8"/>
      <c r="N1190" s="32">
        <v>0</v>
      </c>
      <c r="O1190" s="11">
        <f t="shared" si="166"/>
        <v>50</v>
      </c>
      <c r="P1190" s="11">
        <f t="shared" si="163"/>
        <v>1.1440397350993377</v>
      </c>
      <c r="Q1190" s="12">
        <f t="shared" si="162"/>
        <v>156.838626846832</v>
      </c>
      <c r="R1190" s="12">
        <f t="shared" si="167"/>
        <v>0</v>
      </c>
      <c r="S1190" s="12">
        <f t="shared" si="168"/>
        <v>13427</v>
      </c>
      <c r="T1190" s="31">
        <f t="shared" si="164"/>
        <v>10837.54911511609</v>
      </c>
      <c r="U1190" s="13"/>
      <c r="V1190" s="39">
        <f t="shared" si="169"/>
        <v>6.8203847652804764E-4</v>
      </c>
      <c r="W1190" s="14">
        <f t="shared" si="170"/>
        <v>6.624710411210125E-4</v>
      </c>
      <c r="X1190" s="40">
        <f t="shared" si="165"/>
        <v>3.8288452840849265E-10</v>
      </c>
      <c r="Y1190" s="2"/>
      <c r="Z1190" s="4"/>
      <c r="AA1190" s="4"/>
      <c r="AB1190" s="4"/>
      <c r="AC1190" s="4"/>
      <c r="AD1190" s="4"/>
      <c r="AE1190" s="4"/>
    </row>
    <row r="1191" spans="6:31">
      <c r="F1191" s="25">
        <v>38400</v>
      </c>
      <c r="G1191" s="8">
        <v>69.25</v>
      </c>
      <c r="H1191" s="8">
        <v>69.25</v>
      </c>
      <c r="I1191" s="8">
        <v>68.67</v>
      </c>
      <c r="J1191" s="8">
        <v>68.83</v>
      </c>
      <c r="K1191" s="8">
        <v>262000</v>
      </c>
      <c r="L1191" s="26">
        <v>60.17</v>
      </c>
      <c r="M1191" s="8"/>
      <c r="N1191" s="32">
        <v>0</v>
      </c>
      <c r="O1191" s="11">
        <f t="shared" si="166"/>
        <v>50</v>
      </c>
      <c r="P1191" s="11">
        <f t="shared" si="163"/>
        <v>1.1439255442911749</v>
      </c>
      <c r="Q1191" s="12">
        <f t="shared" si="162"/>
        <v>156.84929186712421</v>
      </c>
      <c r="R1191" s="12">
        <f t="shared" si="167"/>
        <v>0</v>
      </c>
      <c r="S1191" s="12">
        <f t="shared" si="168"/>
        <v>13427</v>
      </c>
      <c r="T1191" s="31">
        <f t="shared" si="164"/>
        <v>10795.936759214159</v>
      </c>
      <c r="U1191" s="13"/>
      <c r="V1191" s="39">
        <f t="shared" si="169"/>
        <v>-3.8470367156251514E-3</v>
      </c>
      <c r="W1191" s="14">
        <f t="shared" si="170"/>
        <v>-3.8152157085088625E-3</v>
      </c>
      <c r="X1191" s="40">
        <f t="shared" si="165"/>
        <v>1.0125764938949097E-9</v>
      </c>
      <c r="Y1191" s="2"/>
      <c r="Z1191" s="4"/>
      <c r="AA1191" s="4"/>
      <c r="AB1191" s="4"/>
      <c r="AC1191" s="4"/>
      <c r="AD1191" s="4"/>
      <c r="AE1191" s="4"/>
    </row>
    <row r="1192" spans="6:31">
      <c r="F1192" s="25">
        <v>38401</v>
      </c>
      <c r="G1192" s="8">
        <v>68.72</v>
      </c>
      <c r="H1192" s="8">
        <v>68.73</v>
      </c>
      <c r="I1192" s="8">
        <v>68.459999999999994</v>
      </c>
      <c r="J1192" s="8">
        <v>68.680000000000007</v>
      </c>
      <c r="K1192" s="8">
        <v>136300</v>
      </c>
      <c r="L1192" s="26">
        <v>60.04</v>
      </c>
      <c r="M1192" s="8"/>
      <c r="N1192" s="32">
        <v>0</v>
      </c>
      <c r="O1192" s="11">
        <f t="shared" si="166"/>
        <v>50</v>
      </c>
      <c r="P1192" s="11">
        <f t="shared" si="163"/>
        <v>1.1439040639573619</v>
      </c>
      <c r="Q1192" s="12">
        <f t="shared" si="162"/>
        <v>156.85129829277588</v>
      </c>
      <c r="R1192" s="12">
        <f t="shared" si="167"/>
        <v>0</v>
      </c>
      <c r="S1192" s="12">
        <f t="shared" si="168"/>
        <v>13427</v>
      </c>
      <c r="T1192" s="31">
        <f t="shared" si="164"/>
        <v>10772.547166747849</v>
      </c>
      <c r="U1192" s="13"/>
      <c r="V1192" s="39">
        <f t="shared" si="169"/>
        <v>-2.168868402183507E-3</v>
      </c>
      <c r="W1192" s="14">
        <f t="shared" si="170"/>
        <v>-2.1628824669991911E-3</v>
      </c>
      <c r="X1192" s="40">
        <f t="shared" si="165"/>
        <v>3.5831420030830494E-11</v>
      </c>
      <c r="Y1192" s="2"/>
      <c r="Z1192" s="4"/>
      <c r="AA1192" s="4"/>
      <c r="AB1192" s="4"/>
      <c r="AC1192" s="4"/>
      <c r="AD1192" s="4"/>
      <c r="AE1192" s="4"/>
    </row>
    <row r="1193" spans="6:31">
      <c r="F1193" s="25">
        <v>38405</v>
      </c>
      <c r="G1193" s="8">
        <v>68.39</v>
      </c>
      <c r="H1193" s="8">
        <v>68.7</v>
      </c>
      <c r="I1193" s="8">
        <v>67.55</v>
      </c>
      <c r="J1193" s="8">
        <v>67.55</v>
      </c>
      <c r="K1193" s="8">
        <v>93200</v>
      </c>
      <c r="L1193" s="26">
        <v>59.05</v>
      </c>
      <c r="M1193" s="8"/>
      <c r="N1193" s="32">
        <v>0</v>
      </c>
      <c r="O1193" s="11">
        <f t="shared" si="166"/>
        <v>50</v>
      </c>
      <c r="P1193" s="11">
        <f t="shared" si="163"/>
        <v>1.1439458086367484</v>
      </c>
      <c r="Q1193" s="12">
        <f t="shared" si="162"/>
        <v>156.84739909304494</v>
      </c>
      <c r="R1193" s="12">
        <f t="shared" si="167"/>
        <v>0</v>
      </c>
      <c r="S1193" s="12">
        <f t="shared" si="168"/>
        <v>13427</v>
      </c>
      <c r="T1193" s="31">
        <f t="shared" si="164"/>
        <v>10595.041808735185</v>
      </c>
      <c r="U1193" s="13"/>
      <c r="V1193" s="39">
        <f t="shared" si="169"/>
        <v>-1.6614831144408079E-2</v>
      </c>
      <c r="W1193" s="14">
        <f t="shared" si="170"/>
        <v>-1.6626464121889905E-2</v>
      </c>
      <c r="X1193" s="40">
        <f t="shared" si="165"/>
        <v>1.3532616509266267E-10</v>
      </c>
      <c r="Y1193" s="2"/>
      <c r="Z1193" s="4"/>
      <c r="AA1193" s="4"/>
      <c r="AB1193" s="4"/>
      <c r="AC1193" s="4"/>
      <c r="AD1193" s="4"/>
      <c r="AE1193" s="4"/>
    </row>
    <row r="1194" spans="6:31">
      <c r="F1194" s="25">
        <v>38406</v>
      </c>
      <c r="G1194" s="8">
        <v>67.900000000000006</v>
      </c>
      <c r="H1194" s="8">
        <v>68.11</v>
      </c>
      <c r="I1194" s="8">
        <v>67.69</v>
      </c>
      <c r="J1194" s="8">
        <v>68.06</v>
      </c>
      <c r="K1194" s="8">
        <v>120400</v>
      </c>
      <c r="L1194" s="26">
        <v>59.5</v>
      </c>
      <c r="M1194" s="8"/>
      <c r="N1194" s="32">
        <v>0</v>
      </c>
      <c r="O1194" s="11">
        <f t="shared" si="166"/>
        <v>50</v>
      </c>
      <c r="P1194" s="11">
        <f t="shared" si="163"/>
        <v>1.1438655462184875</v>
      </c>
      <c r="Q1194" s="12">
        <f t="shared" si="162"/>
        <v>156.85489632964277</v>
      </c>
      <c r="R1194" s="12">
        <f t="shared" si="167"/>
        <v>0</v>
      </c>
      <c r="S1194" s="12">
        <f t="shared" si="168"/>
        <v>13427</v>
      </c>
      <c r="T1194" s="31">
        <f t="shared" si="164"/>
        <v>10675.544244195487</v>
      </c>
      <c r="U1194" s="13"/>
      <c r="V1194" s="39">
        <f t="shared" si="169"/>
        <v>7.5694030837689698E-3</v>
      </c>
      <c r="W1194" s="14">
        <f t="shared" si="170"/>
        <v>7.5917699082128833E-3</v>
      </c>
      <c r="X1194" s="40">
        <f t="shared" si="165"/>
        <v>5.0027483570484815E-10</v>
      </c>
      <c r="Y1194" s="2"/>
      <c r="Z1194" s="4"/>
      <c r="AA1194" s="4"/>
      <c r="AB1194" s="4"/>
      <c r="AC1194" s="4"/>
      <c r="AD1194" s="4"/>
      <c r="AE1194" s="4"/>
    </row>
    <row r="1195" spans="6:31">
      <c r="F1195" s="25">
        <v>38407</v>
      </c>
      <c r="G1195" s="8">
        <v>68.02</v>
      </c>
      <c r="H1195" s="8">
        <v>68.55</v>
      </c>
      <c r="I1195" s="8">
        <v>67.88</v>
      </c>
      <c r="J1195" s="8">
        <v>68.47</v>
      </c>
      <c r="K1195" s="8">
        <v>48100</v>
      </c>
      <c r="L1195" s="26">
        <v>59.85</v>
      </c>
      <c r="M1195" s="8"/>
      <c r="N1195" s="32">
        <v>0</v>
      </c>
      <c r="O1195" s="11">
        <f t="shared" si="166"/>
        <v>50</v>
      </c>
      <c r="P1195" s="11">
        <f t="shared" si="163"/>
        <v>1.1440267335004177</v>
      </c>
      <c r="Q1195" s="12">
        <f t="shared" si="162"/>
        <v>156.83984104308698</v>
      </c>
      <c r="R1195" s="12">
        <f t="shared" si="167"/>
        <v>0</v>
      </c>
      <c r="S1195" s="12">
        <f t="shared" si="168"/>
        <v>13427</v>
      </c>
      <c r="T1195" s="31">
        <f t="shared" si="164"/>
        <v>10738.823916220164</v>
      </c>
      <c r="U1195" s="13"/>
      <c r="V1195" s="39">
        <f t="shared" si="169"/>
        <v>5.9100371992688435E-3</v>
      </c>
      <c r="W1195" s="14">
        <f t="shared" si="170"/>
        <v>5.8651194523980576E-3</v>
      </c>
      <c r="X1195" s="40">
        <f t="shared" si="165"/>
        <v>2.0176039839479987E-9</v>
      </c>
      <c r="Y1195" s="2"/>
      <c r="Z1195" s="4"/>
      <c r="AA1195" s="4"/>
      <c r="AB1195" s="4"/>
      <c r="AC1195" s="4"/>
      <c r="AD1195" s="4"/>
      <c r="AE1195" s="4"/>
    </row>
    <row r="1196" spans="6:31">
      <c r="F1196" s="25">
        <v>38408</v>
      </c>
      <c r="G1196" s="8">
        <v>68.599999999999994</v>
      </c>
      <c r="H1196" s="8">
        <v>69.319999999999993</v>
      </c>
      <c r="I1196" s="8">
        <v>68.58</v>
      </c>
      <c r="J1196" s="8">
        <v>69.319999999999993</v>
      </c>
      <c r="K1196" s="8">
        <v>100200</v>
      </c>
      <c r="L1196" s="26">
        <v>60.6</v>
      </c>
      <c r="M1196" s="8"/>
      <c r="N1196" s="32">
        <v>0</v>
      </c>
      <c r="O1196" s="11">
        <f t="shared" si="166"/>
        <v>50</v>
      </c>
      <c r="P1196" s="11">
        <f t="shared" si="163"/>
        <v>1.1438943894389437</v>
      </c>
      <c r="Q1196" s="12">
        <f t="shared" si="162"/>
        <v>156.85220199058477</v>
      </c>
      <c r="R1196" s="12">
        <f t="shared" si="167"/>
        <v>0</v>
      </c>
      <c r="S1196" s="12">
        <f t="shared" si="168"/>
        <v>13427</v>
      </c>
      <c r="T1196" s="31">
        <f t="shared" si="164"/>
        <v>10872.994641987336</v>
      </c>
      <c r="U1196" s="13"/>
      <c r="V1196" s="39">
        <f t="shared" si="169"/>
        <v>1.2416581156870651E-2</v>
      </c>
      <c r="W1196" s="14">
        <f t="shared" si="170"/>
        <v>1.2453461071286557E-2</v>
      </c>
      <c r="X1196" s="40">
        <f t="shared" si="165"/>
        <v>1.3601280873245454E-9</v>
      </c>
      <c r="Y1196" s="2"/>
      <c r="Z1196" s="4"/>
      <c r="AA1196" s="4"/>
      <c r="AB1196" s="4"/>
      <c r="AC1196" s="4"/>
      <c r="AD1196" s="4"/>
      <c r="AE1196" s="4"/>
    </row>
    <row r="1197" spans="6:31">
      <c r="F1197" s="25">
        <v>38411</v>
      </c>
      <c r="G1197" s="8">
        <v>69.19</v>
      </c>
      <c r="H1197" s="8">
        <v>69.19</v>
      </c>
      <c r="I1197" s="8">
        <v>68.540000000000006</v>
      </c>
      <c r="J1197" s="8">
        <v>68.849999999999994</v>
      </c>
      <c r="K1197" s="8">
        <v>52800</v>
      </c>
      <c r="L1197" s="26">
        <v>60.19</v>
      </c>
      <c r="M1197" s="8"/>
      <c r="N1197" s="32">
        <v>0</v>
      </c>
      <c r="O1197" s="11">
        <f t="shared" si="166"/>
        <v>50</v>
      </c>
      <c r="P1197" s="11">
        <f t="shared" si="163"/>
        <v>1.1438777205515867</v>
      </c>
      <c r="Q1197" s="12">
        <f t="shared" si="162"/>
        <v>156.85375906900919</v>
      </c>
      <c r="R1197" s="12">
        <f t="shared" si="167"/>
        <v>0</v>
      </c>
      <c r="S1197" s="12">
        <f t="shared" si="168"/>
        <v>13427</v>
      </c>
      <c r="T1197" s="31">
        <f t="shared" si="164"/>
        <v>10799.381311901281</v>
      </c>
      <c r="U1197" s="13"/>
      <c r="V1197" s="39">
        <f t="shared" si="169"/>
        <v>-6.7933126798391929E-3</v>
      </c>
      <c r="W1197" s="14">
        <f t="shared" si="170"/>
        <v>-6.7886675155893689E-3</v>
      </c>
      <c r="X1197" s="40">
        <f t="shared" si="165"/>
        <v>2.157755090784279E-11</v>
      </c>
      <c r="Y1197" s="2"/>
      <c r="Z1197" s="4"/>
      <c r="AA1197" s="4"/>
      <c r="AB1197" s="4"/>
      <c r="AC1197" s="4"/>
      <c r="AD1197" s="4"/>
      <c r="AE1197" s="4"/>
    </row>
    <row r="1198" spans="6:31">
      <c r="F1198" s="25">
        <v>38412</v>
      </c>
      <c r="G1198" s="8">
        <v>69.05</v>
      </c>
      <c r="H1198" s="8">
        <v>69.37</v>
      </c>
      <c r="I1198" s="8">
        <v>69.03</v>
      </c>
      <c r="J1198" s="8">
        <v>69.19</v>
      </c>
      <c r="K1198" s="8">
        <v>91500</v>
      </c>
      <c r="L1198" s="26">
        <v>60.48</v>
      </c>
      <c r="M1198" s="8"/>
      <c r="N1198" s="32">
        <v>0</v>
      </c>
      <c r="O1198" s="11">
        <f t="shared" si="166"/>
        <v>50</v>
      </c>
      <c r="P1198" s="11">
        <f t="shared" si="163"/>
        <v>1.1440145502645502</v>
      </c>
      <c r="Q1198" s="12">
        <f t="shared" si="162"/>
        <v>156.84097883891587</v>
      </c>
      <c r="R1198" s="12">
        <f t="shared" si="167"/>
        <v>0</v>
      </c>
      <c r="S1198" s="12">
        <f t="shared" si="168"/>
        <v>13427</v>
      </c>
      <c r="T1198" s="31">
        <f t="shared" si="164"/>
        <v>10851.82732586459</v>
      </c>
      <c r="U1198" s="13"/>
      <c r="V1198" s="39">
        <f t="shared" si="169"/>
        <v>4.8446363820671421E-3</v>
      </c>
      <c r="W1198" s="14">
        <f t="shared" si="170"/>
        <v>4.8065063115981356E-3</v>
      </c>
      <c r="X1198" s="40">
        <f t="shared" si="165"/>
        <v>1.4539022739713964E-9</v>
      </c>
      <c r="Y1198" s="2"/>
      <c r="Z1198" s="4"/>
      <c r="AA1198" s="4"/>
      <c r="AB1198" s="4"/>
      <c r="AC1198" s="4"/>
      <c r="AD1198" s="4"/>
      <c r="AE1198" s="4"/>
    </row>
    <row r="1199" spans="6:31">
      <c r="F1199" s="25">
        <v>38413</v>
      </c>
      <c r="G1199" s="8">
        <v>68.86</v>
      </c>
      <c r="H1199" s="8">
        <v>69.569999999999993</v>
      </c>
      <c r="I1199" s="8">
        <v>68.86</v>
      </c>
      <c r="J1199" s="8">
        <v>69.31</v>
      </c>
      <c r="K1199" s="8">
        <v>38400</v>
      </c>
      <c r="L1199" s="26">
        <v>60.59</v>
      </c>
      <c r="M1199" s="8"/>
      <c r="N1199" s="32">
        <v>0</v>
      </c>
      <c r="O1199" s="11">
        <f t="shared" si="166"/>
        <v>50</v>
      </c>
      <c r="P1199" s="11">
        <f t="shared" si="163"/>
        <v>1.1439181383066512</v>
      </c>
      <c r="Q1199" s="12">
        <f t="shared" si="162"/>
        <v>156.84998363358494</v>
      </c>
      <c r="R1199" s="12">
        <f t="shared" si="167"/>
        <v>0</v>
      </c>
      <c r="S1199" s="12">
        <f t="shared" si="168"/>
        <v>13427</v>
      </c>
      <c r="T1199" s="31">
        <f t="shared" si="164"/>
        <v>10871.272365643772</v>
      </c>
      <c r="U1199" s="13"/>
      <c r="V1199" s="39">
        <f t="shared" si="169"/>
        <v>1.7902643037912586E-3</v>
      </c>
      <c r="W1199" s="14">
        <f t="shared" si="170"/>
        <v>1.8171310856203045E-3</v>
      </c>
      <c r="X1199" s="40">
        <f t="shared" si="165"/>
        <v>7.2182396584955117E-10</v>
      </c>
      <c r="Y1199" s="2"/>
      <c r="Z1199" s="4"/>
      <c r="AA1199" s="4"/>
      <c r="AB1199" s="4"/>
      <c r="AC1199" s="4"/>
      <c r="AD1199" s="4"/>
      <c r="AE1199" s="4"/>
    </row>
    <row r="1200" spans="6:31">
      <c r="F1200" s="25">
        <v>38414</v>
      </c>
      <c r="G1200" s="8">
        <v>69.53</v>
      </c>
      <c r="H1200" s="8">
        <v>69.540000000000006</v>
      </c>
      <c r="I1200" s="8">
        <v>68.930000000000007</v>
      </c>
      <c r="J1200" s="8">
        <v>69.31</v>
      </c>
      <c r="K1200" s="8">
        <v>50100</v>
      </c>
      <c r="L1200" s="26">
        <v>60.59</v>
      </c>
      <c r="M1200" s="8"/>
      <c r="N1200" s="32">
        <v>0</v>
      </c>
      <c r="O1200" s="11">
        <f t="shared" si="166"/>
        <v>50</v>
      </c>
      <c r="P1200" s="11">
        <f t="shared" si="163"/>
        <v>1.1439181383066512</v>
      </c>
      <c r="Q1200" s="12">
        <f t="shared" si="162"/>
        <v>156.84998363358494</v>
      </c>
      <c r="R1200" s="12">
        <f t="shared" si="167"/>
        <v>0</v>
      </c>
      <c r="S1200" s="12">
        <f t="shared" si="168"/>
        <v>13427</v>
      </c>
      <c r="T1200" s="31">
        <f t="shared" si="164"/>
        <v>10871.272365643772</v>
      </c>
      <c r="U1200" s="13"/>
      <c r="V1200" s="39">
        <f t="shared" si="169"/>
        <v>0</v>
      </c>
      <c r="W1200" s="14">
        <f t="shared" si="170"/>
        <v>0</v>
      </c>
      <c r="X1200" s="40">
        <f t="shared" si="165"/>
        <v>0</v>
      </c>
      <c r="Y1200" s="2"/>
      <c r="Z1200" s="4"/>
      <c r="AA1200" s="4"/>
      <c r="AB1200" s="4"/>
      <c r="AC1200" s="4"/>
      <c r="AD1200" s="4"/>
      <c r="AE1200" s="4"/>
    </row>
    <row r="1201" spans="6:31">
      <c r="F1201" s="25">
        <v>38415</v>
      </c>
      <c r="G1201" s="8">
        <v>69.53</v>
      </c>
      <c r="H1201" s="8">
        <v>70.06</v>
      </c>
      <c r="I1201" s="8">
        <v>69.52</v>
      </c>
      <c r="J1201" s="8">
        <v>69.91</v>
      </c>
      <c r="K1201" s="8">
        <v>58500</v>
      </c>
      <c r="L1201" s="26">
        <v>61.11</v>
      </c>
      <c r="M1201" s="8"/>
      <c r="N1201" s="32">
        <v>0</v>
      </c>
      <c r="O1201" s="11">
        <f t="shared" si="166"/>
        <v>50</v>
      </c>
      <c r="P1201" s="11">
        <f t="shared" si="163"/>
        <v>1.1440026182294223</v>
      </c>
      <c r="Q1201" s="12">
        <f t="shared" si="162"/>
        <v>156.84209319852684</v>
      </c>
      <c r="R1201" s="12">
        <f t="shared" si="167"/>
        <v>0</v>
      </c>
      <c r="S1201" s="12">
        <f t="shared" si="168"/>
        <v>13427</v>
      </c>
      <c r="T1201" s="31">
        <f t="shared" si="164"/>
        <v>10964.830735509011</v>
      </c>
      <c r="U1201" s="13"/>
      <c r="V1201" s="39">
        <f t="shared" si="169"/>
        <v>8.5691977125550659E-3</v>
      </c>
      <c r="W1201" s="14">
        <f t="shared" si="170"/>
        <v>8.545655949926451E-3</v>
      </c>
      <c r="X1201" s="40">
        <f t="shared" si="165"/>
        <v>5.5421458766205193E-10</v>
      </c>
      <c r="Y1201" s="2"/>
      <c r="Z1201" s="4"/>
      <c r="AA1201" s="4"/>
      <c r="AB1201" s="4"/>
      <c r="AC1201" s="4"/>
      <c r="AD1201" s="4"/>
      <c r="AE1201" s="4"/>
    </row>
    <row r="1202" spans="6:31">
      <c r="F1202" s="25">
        <v>38418</v>
      </c>
      <c r="G1202" s="8">
        <v>70</v>
      </c>
      <c r="H1202" s="8">
        <v>70.34</v>
      </c>
      <c r="I1202" s="8">
        <v>69.98</v>
      </c>
      <c r="J1202" s="8">
        <v>70.11</v>
      </c>
      <c r="K1202" s="8">
        <v>57300</v>
      </c>
      <c r="L1202" s="26">
        <v>61.29</v>
      </c>
      <c r="M1202" s="8"/>
      <c r="N1202" s="32">
        <v>0</v>
      </c>
      <c r="O1202" s="11">
        <f t="shared" si="166"/>
        <v>50</v>
      </c>
      <c r="P1202" s="11">
        <f t="shared" si="163"/>
        <v>1.1439060205580029</v>
      </c>
      <c r="Q1202" s="12">
        <f t="shared" si="162"/>
        <v>156.85111552835733</v>
      </c>
      <c r="R1202" s="12">
        <f t="shared" si="167"/>
        <v>0</v>
      </c>
      <c r="S1202" s="12">
        <f t="shared" si="168"/>
        <v>13427</v>
      </c>
      <c r="T1202" s="31">
        <f t="shared" si="164"/>
        <v>10996.831709693131</v>
      </c>
      <c r="U1202" s="13"/>
      <c r="V1202" s="39">
        <f t="shared" si="169"/>
        <v>2.9142599666501811E-3</v>
      </c>
      <c r="W1202" s="14">
        <f t="shared" si="170"/>
        <v>2.9411785908162289E-3</v>
      </c>
      <c r="X1202" s="40">
        <f t="shared" si="165"/>
        <v>7.2461232699292972E-10</v>
      </c>
      <c r="Y1202" s="2"/>
      <c r="Z1202" s="4"/>
      <c r="AA1202" s="4"/>
      <c r="AB1202" s="4"/>
      <c r="AC1202" s="4"/>
      <c r="AD1202" s="4"/>
      <c r="AE1202" s="4"/>
    </row>
    <row r="1203" spans="6:31">
      <c r="F1203" s="25">
        <v>38419</v>
      </c>
      <c r="G1203" s="8">
        <v>70.09</v>
      </c>
      <c r="H1203" s="8">
        <v>70.13</v>
      </c>
      <c r="I1203" s="8">
        <v>69.64</v>
      </c>
      <c r="J1203" s="8">
        <v>69.78</v>
      </c>
      <c r="K1203" s="8">
        <v>58600</v>
      </c>
      <c r="L1203" s="26">
        <v>61</v>
      </c>
      <c r="M1203" s="8"/>
      <c r="N1203" s="32">
        <v>0</v>
      </c>
      <c r="O1203" s="11">
        <f t="shared" si="166"/>
        <v>50</v>
      </c>
      <c r="P1203" s="11">
        <f t="shared" si="163"/>
        <v>1.1439344262295081</v>
      </c>
      <c r="Q1203" s="12">
        <f t="shared" si="162"/>
        <v>156.84846224892271</v>
      </c>
      <c r="R1203" s="12">
        <f t="shared" si="167"/>
        <v>0</v>
      </c>
      <c r="S1203" s="12">
        <f t="shared" si="168"/>
        <v>13427</v>
      </c>
      <c r="T1203" s="31">
        <f t="shared" si="164"/>
        <v>10944.885695729827</v>
      </c>
      <c r="U1203" s="13"/>
      <c r="V1203" s="39">
        <f t="shared" si="169"/>
        <v>-4.7349175138397832E-3</v>
      </c>
      <c r="W1203" s="14">
        <f t="shared" si="170"/>
        <v>-4.7428333243291565E-3</v>
      </c>
      <c r="X1203" s="40">
        <f t="shared" si="165"/>
        <v>6.2660055703673364E-11</v>
      </c>
      <c r="Y1203" s="2"/>
      <c r="Z1203" s="4"/>
      <c r="AA1203" s="4"/>
      <c r="AB1203" s="4"/>
      <c r="AC1203" s="4"/>
      <c r="AD1203" s="4"/>
      <c r="AE1203" s="4"/>
    </row>
    <row r="1204" spans="6:31">
      <c r="F1204" s="25">
        <v>38420</v>
      </c>
      <c r="G1204" s="8">
        <v>69.650000000000006</v>
      </c>
      <c r="H1204" s="8">
        <v>69.69</v>
      </c>
      <c r="I1204" s="8">
        <v>69.02</v>
      </c>
      <c r="J1204" s="8">
        <v>69.02</v>
      </c>
      <c r="K1204" s="8">
        <v>137800</v>
      </c>
      <c r="L1204" s="26">
        <v>60.33</v>
      </c>
      <c r="M1204" s="8"/>
      <c r="N1204" s="32">
        <v>0</v>
      </c>
      <c r="O1204" s="11">
        <f t="shared" si="166"/>
        <v>50</v>
      </c>
      <c r="P1204" s="11">
        <f t="shared" si="163"/>
        <v>1.1440411072434942</v>
      </c>
      <c r="Q1204" s="12">
        <f t="shared" si="162"/>
        <v>156.83849870633372</v>
      </c>
      <c r="R1204" s="12">
        <f t="shared" si="167"/>
        <v>0</v>
      </c>
      <c r="S1204" s="12">
        <f t="shared" si="168"/>
        <v>13427</v>
      </c>
      <c r="T1204" s="31">
        <f t="shared" si="164"/>
        <v>10824.993180711153</v>
      </c>
      <c r="U1204" s="13"/>
      <c r="V1204" s="39">
        <f t="shared" si="169"/>
        <v>-1.1014643474473696E-2</v>
      </c>
      <c r="W1204" s="14">
        <f t="shared" si="170"/>
        <v>-1.1044371720640898E-2</v>
      </c>
      <c r="X1204" s="40">
        <f t="shared" si="165"/>
        <v>8.8376862017779843E-10</v>
      </c>
      <c r="Y1204" s="2"/>
      <c r="Z1204" s="4"/>
      <c r="AA1204" s="4"/>
      <c r="AB1204" s="4"/>
      <c r="AC1204" s="4"/>
      <c r="AD1204" s="4"/>
      <c r="AE1204" s="4"/>
    </row>
    <row r="1205" spans="6:31">
      <c r="F1205" s="25">
        <v>38421</v>
      </c>
      <c r="G1205" s="8">
        <v>69.239999999999995</v>
      </c>
      <c r="H1205" s="8">
        <v>69.25</v>
      </c>
      <c r="I1205" s="8">
        <v>68.760000000000005</v>
      </c>
      <c r="J1205" s="8">
        <v>69.02</v>
      </c>
      <c r="K1205" s="8">
        <v>107000</v>
      </c>
      <c r="L1205" s="26">
        <v>60.33</v>
      </c>
      <c r="M1205" s="8"/>
      <c r="N1205" s="32">
        <v>0</v>
      </c>
      <c r="O1205" s="11">
        <f t="shared" si="166"/>
        <v>50</v>
      </c>
      <c r="P1205" s="11">
        <f t="shared" si="163"/>
        <v>1.1440411072434942</v>
      </c>
      <c r="Q1205" s="12">
        <f t="shared" si="162"/>
        <v>156.83849870633372</v>
      </c>
      <c r="R1205" s="12">
        <f t="shared" si="167"/>
        <v>0</v>
      </c>
      <c r="S1205" s="12">
        <f t="shared" si="168"/>
        <v>13427</v>
      </c>
      <c r="T1205" s="31">
        <f t="shared" si="164"/>
        <v>10824.993180711153</v>
      </c>
      <c r="U1205" s="13"/>
      <c r="V1205" s="39">
        <f t="shared" si="169"/>
        <v>0</v>
      </c>
      <c r="W1205" s="14">
        <f t="shared" si="170"/>
        <v>0</v>
      </c>
      <c r="X1205" s="40">
        <f t="shared" si="165"/>
        <v>0</v>
      </c>
      <c r="Y1205" s="2"/>
      <c r="Z1205" s="4"/>
      <c r="AA1205" s="4"/>
      <c r="AB1205" s="4"/>
      <c r="AC1205" s="4"/>
      <c r="AD1205" s="4"/>
      <c r="AE1205" s="4"/>
    </row>
    <row r="1206" spans="6:31">
      <c r="F1206" s="25">
        <v>38422</v>
      </c>
      <c r="G1206" s="8">
        <v>69.05</v>
      </c>
      <c r="H1206" s="8">
        <v>69.23</v>
      </c>
      <c r="I1206" s="8">
        <v>68.55</v>
      </c>
      <c r="J1206" s="8">
        <v>68.7</v>
      </c>
      <c r="K1206" s="8">
        <v>25700</v>
      </c>
      <c r="L1206" s="26">
        <v>60.05</v>
      </c>
      <c r="M1206" s="8"/>
      <c r="N1206" s="32">
        <v>0</v>
      </c>
      <c r="O1206" s="11">
        <f t="shared" si="166"/>
        <v>50</v>
      </c>
      <c r="P1206" s="11">
        <f t="shared" si="163"/>
        <v>1.1440466278101582</v>
      </c>
      <c r="Q1206" s="12">
        <f t="shared" si="162"/>
        <v>156.83798315999144</v>
      </c>
      <c r="R1206" s="12">
        <f t="shared" si="167"/>
        <v>0</v>
      </c>
      <c r="S1206" s="12">
        <f t="shared" si="168"/>
        <v>13427</v>
      </c>
      <c r="T1206" s="31">
        <f t="shared" si="164"/>
        <v>10774.769443091413</v>
      </c>
      <c r="U1206" s="13"/>
      <c r="V1206" s="39">
        <f t="shared" si="169"/>
        <v>-4.6504055629802213E-3</v>
      </c>
      <c r="W1206" s="14">
        <f t="shared" si="170"/>
        <v>-4.6519439266778121E-3</v>
      </c>
      <c r="X1206" s="40">
        <f t="shared" si="165"/>
        <v>2.3665628660654045E-12</v>
      </c>
      <c r="Y1206" s="2"/>
      <c r="Z1206" s="4"/>
      <c r="AA1206" s="4"/>
      <c r="AB1206" s="4"/>
      <c r="AC1206" s="4"/>
      <c r="AD1206" s="4"/>
      <c r="AE1206" s="4"/>
    </row>
    <row r="1207" spans="6:31">
      <c r="F1207" s="25">
        <v>38425</v>
      </c>
      <c r="G1207" s="8">
        <v>68.87</v>
      </c>
      <c r="H1207" s="8">
        <v>69.180000000000007</v>
      </c>
      <c r="I1207" s="8">
        <v>68.7</v>
      </c>
      <c r="J1207" s="8">
        <v>69.180000000000007</v>
      </c>
      <c r="K1207" s="8">
        <v>222200</v>
      </c>
      <c r="L1207" s="26">
        <v>60.47</v>
      </c>
      <c r="M1207" s="8"/>
      <c r="N1207" s="32">
        <v>0</v>
      </c>
      <c r="O1207" s="11">
        <f t="shared" si="166"/>
        <v>50</v>
      </c>
      <c r="P1207" s="11">
        <f t="shared" si="163"/>
        <v>1.1440383661319664</v>
      </c>
      <c r="Q1207" s="12">
        <f t="shared" si="162"/>
        <v>156.83875469096597</v>
      </c>
      <c r="R1207" s="12">
        <f t="shared" si="167"/>
        <v>0</v>
      </c>
      <c r="S1207" s="12">
        <f t="shared" si="168"/>
        <v>13427</v>
      </c>
      <c r="T1207" s="31">
        <f t="shared" si="164"/>
        <v>10850.105049521027</v>
      </c>
      <c r="U1207" s="13"/>
      <c r="V1207" s="39">
        <f t="shared" si="169"/>
        <v>6.9675235551276858E-3</v>
      </c>
      <c r="W1207" s="14">
        <f t="shared" si="170"/>
        <v>6.9698257591290303E-3</v>
      </c>
      <c r="X1207" s="40">
        <f t="shared" si="165"/>
        <v>5.3001432638066089E-12</v>
      </c>
      <c r="Y1207" s="2"/>
      <c r="Z1207" s="4"/>
      <c r="AA1207" s="4"/>
      <c r="AB1207" s="4"/>
      <c r="AC1207" s="4"/>
      <c r="AD1207" s="4"/>
      <c r="AE1207" s="4"/>
    </row>
    <row r="1208" spans="6:31">
      <c r="F1208" s="25">
        <v>38426</v>
      </c>
      <c r="G1208" s="8">
        <v>69.37</v>
      </c>
      <c r="H1208" s="8">
        <v>69.37</v>
      </c>
      <c r="I1208" s="8">
        <v>68.72</v>
      </c>
      <c r="J1208" s="8">
        <v>68.72</v>
      </c>
      <c r="K1208" s="8">
        <v>58800</v>
      </c>
      <c r="L1208" s="26">
        <v>60.07</v>
      </c>
      <c r="M1208" s="8"/>
      <c r="N1208" s="32">
        <v>0</v>
      </c>
      <c r="O1208" s="11">
        <f t="shared" si="166"/>
        <v>50</v>
      </c>
      <c r="P1208" s="11">
        <f t="shared" si="163"/>
        <v>1.1439986682204095</v>
      </c>
      <c r="Q1208" s="12">
        <f t="shared" si="162"/>
        <v>156.84246210387857</v>
      </c>
      <c r="R1208" s="12">
        <f t="shared" si="167"/>
        <v>0</v>
      </c>
      <c r="S1208" s="12">
        <f t="shared" si="168"/>
        <v>13427</v>
      </c>
      <c r="T1208" s="31">
        <f t="shared" si="164"/>
        <v>10778.213995778535</v>
      </c>
      <c r="U1208" s="13"/>
      <c r="V1208" s="39">
        <f t="shared" si="169"/>
        <v>-6.6478877398616519E-3</v>
      </c>
      <c r="W1208" s="14">
        <f t="shared" si="170"/>
        <v>-6.6368254230514913E-3</v>
      </c>
      <c r="X1208" s="40">
        <f t="shared" si="165"/>
        <v>1.2237485320836226E-10</v>
      </c>
      <c r="Y1208" s="2"/>
      <c r="Z1208" s="4"/>
      <c r="AA1208" s="4"/>
      <c r="AB1208" s="4"/>
      <c r="AC1208" s="4"/>
      <c r="AD1208" s="4"/>
      <c r="AE1208" s="4"/>
    </row>
    <row r="1209" spans="6:31">
      <c r="F1209" s="25">
        <v>38427</v>
      </c>
      <c r="G1209" s="8">
        <v>68.400000000000006</v>
      </c>
      <c r="H1209" s="8">
        <v>68.540000000000006</v>
      </c>
      <c r="I1209" s="8">
        <v>67.91</v>
      </c>
      <c r="J1209" s="8">
        <v>68.11</v>
      </c>
      <c r="K1209" s="8">
        <v>90000</v>
      </c>
      <c r="L1209" s="26">
        <v>59.54</v>
      </c>
      <c r="M1209" s="8"/>
      <c r="N1209" s="32">
        <v>0</v>
      </c>
      <c r="O1209" s="11">
        <f t="shared" si="166"/>
        <v>50</v>
      </c>
      <c r="P1209" s="11">
        <f t="shared" si="163"/>
        <v>1.1439368491770239</v>
      </c>
      <c r="Q1209" s="12">
        <f t="shared" si="162"/>
        <v>156.84823593554154</v>
      </c>
      <c r="R1209" s="12">
        <f t="shared" si="167"/>
        <v>0</v>
      </c>
      <c r="S1209" s="12">
        <f t="shared" si="168"/>
        <v>13427</v>
      </c>
      <c r="T1209" s="31">
        <f t="shared" si="164"/>
        <v>10682.933349569734</v>
      </c>
      <c r="U1209" s="13"/>
      <c r="V1209" s="39">
        <f t="shared" si="169"/>
        <v>-8.879420163437849E-3</v>
      </c>
      <c r="W1209" s="14">
        <f t="shared" si="170"/>
        <v>-8.8621932744396992E-3</v>
      </c>
      <c r="X1209" s="40">
        <f t="shared" si="165"/>
        <v>2.9676570455457445E-10</v>
      </c>
      <c r="Y1209" s="2"/>
      <c r="Z1209" s="4"/>
      <c r="AA1209" s="4"/>
      <c r="AB1209" s="4"/>
      <c r="AC1209" s="4"/>
      <c r="AD1209" s="4"/>
      <c r="AE1209" s="4"/>
    </row>
    <row r="1210" spans="6:31">
      <c r="F1210" s="25">
        <v>38428</v>
      </c>
      <c r="G1210" s="8">
        <v>68.11</v>
      </c>
      <c r="H1210" s="8">
        <v>68.37</v>
      </c>
      <c r="I1210" s="8">
        <v>67.989999999999995</v>
      </c>
      <c r="J1210" s="8">
        <v>68.180000000000007</v>
      </c>
      <c r="K1210" s="8">
        <v>43900</v>
      </c>
      <c r="L1210" s="26">
        <v>59.6</v>
      </c>
      <c r="M1210" s="8"/>
      <c r="N1210" s="32">
        <v>0</v>
      </c>
      <c r="O1210" s="11">
        <f t="shared" si="166"/>
        <v>50</v>
      </c>
      <c r="P1210" s="11">
        <f t="shared" si="163"/>
        <v>1.1439597315436243</v>
      </c>
      <c r="Q1210" s="12">
        <f t="shared" si="162"/>
        <v>156.84609867455424</v>
      </c>
      <c r="R1210" s="12">
        <f t="shared" si="167"/>
        <v>0</v>
      </c>
      <c r="S1210" s="12">
        <f t="shared" si="168"/>
        <v>13427</v>
      </c>
      <c r="T1210" s="31">
        <f t="shared" si="164"/>
        <v>10693.76700763111</v>
      </c>
      <c r="U1210" s="13"/>
      <c r="V1210" s="39">
        <f t="shared" si="169"/>
        <v>1.0135950645204046E-3</v>
      </c>
      <c r="W1210" s="14">
        <f t="shared" si="170"/>
        <v>1.007218483673846E-3</v>
      </c>
      <c r="X1210" s="40">
        <f t="shared" si="165"/>
        <v>4.0660783292697515E-11</v>
      </c>
      <c r="Y1210" s="2"/>
      <c r="Z1210" s="4"/>
      <c r="AA1210" s="4"/>
      <c r="AB1210" s="4"/>
      <c r="AC1210" s="4"/>
      <c r="AD1210" s="4"/>
      <c r="AE1210" s="4"/>
    </row>
    <row r="1211" spans="6:31">
      <c r="F1211" s="25">
        <v>38429</v>
      </c>
      <c r="G1211" s="8">
        <v>68.36</v>
      </c>
      <c r="H1211" s="8">
        <v>68.36</v>
      </c>
      <c r="I1211" s="8">
        <v>67.72</v>
      </c>
      <c r="J1211" s="8">
        <v>68.099999999999994</v>
      </c>
      <c r="K1211" s="8">
        <v>380900</v>
      </c>
      <c r="L1211" s="26">
        <v>59.53</v>
      </c>
      <c r="M1211" s="8"/>
      <c r="N1211" s="32">
        <v>0</v>
      </c>
      <c r="O1211" s="11">
        <f t="shared" si="166"/>
        <v>50</v>
      </c>
      <c r="P1211" s="11">
        <f t="shared" si="163"/>
        <v>1.1439610280530823</v>
      </c>
      <c r="Q1211" s="12">
        <f t="shared" si="162"/>
        <v>156.84597758041372</v>
      </c>
      <c r="R1211" s="12">
        <f t="shared" si="167"/>
        <v>0</v>
      </c>
      <c r="S1211" s="12">
        <f t="shared" si="168"/>
        <v>13427</v>
      </c>
      <c r="T1211" s="31">
        <f t="shared" si="164"/>
        <v>10681.211073226174</v>
      </c>
      <c r="U1211" s="13"/>
      <c r="V1211" s="39">
        <f t="shared" si="169"/>
        <v>-1.1748256116658833E-3</v>
      </c>
      <c r="W1211" s="14">
        <f t="shared" si="170"/>
        <v>-1.17518690600529E-3</v>
      </c>
      <c r="X1211" s="40">
        <f t="shared" si="165"/>
        <v>1.3053359968734919E-13</v>
      </c>
      <c r="Y1211" s="2"/>
      <c r="Z1211" s="4"/>
      <c r="AA1211" s="4"/>
      <c r="AB1211" s="4"/>
      <c r="AC1211" s="4"/>
      <c r="AD1211" s="4"/>
      <c r="AE1211" s="4"/>
    </row>
    <row r="1212" spans="6:31">
      <c r="F1212" s="25">
        <v>38432</v>
      </c>
      <c r="G1212" s="8">
        <v>68.099999999999994</v>
      </c>
      <c r="H1212" s="8">
        <v>68.12</v>
      </c>
      <c r="I1212" s="8">
        <v>67.569999999999993</v>
      </c>
      <c r="J1212" s="8">
        <v>67.94</v>
      </c>
      <c r="K1212" s="8">
        <v>203200</v>
      </c>
      <c r="L1212" s="26">
        <v>59.39</v>
      </c>
      <c r="M1212" s="8"/>
      <c r="N1212" s="32">
        <v>0</v>
      </c>
      <c r="O1212" s="11">
        <f t="shared" si="166"/>
        <v>50</v>
      </c>
      <c r="P1212" s="11">
        <f t="shared" si="163"/>
        <v>1.1439636302407812</v>
      </c>
      <c r="Q1212" s="12">
        <f t="shared" si="162"/>
        <v>156.84573453659556</v>
      </c>
      <c r="R1212" s="12">
        <f t="shared" si="167"/>
        <v>0</v>
      </c>
      <c r="S1212" s="12">
        <f t="shared" si="168"/>
        <v>13427</v>
      </c>
      <c r="T1212" s="31">
        <f t="shared" si="164"/>
        <v>10656.099204416301</v>
      </c>
      <c r="U1212" s="13"/>
      <c r="V1212" s="39">
        <f t="shared" si="169"/>
        <v>-2.3537999942082597E-3</v>
      </c>
      <c r="W1212" s="14">
        <f t="shared" si="170"/>
        <v>-2.3545251375299116E-3</v>
      </c>
      <c r="X1212" s="40">
        <f t="shared" si="165"/>
        <v>5.2583283693633156E-13</v>
      </c>
      <c r="Y1212" s="2"/>
      <c r="Z1212" s="4"/>
      <c r="AA1212" s="4"/>
      <c r="AB1212" s="4"/>
      <c r="AC1212" s="4"/>
      <c r="AD1212" s="4"/>
      <c r="AE1212" s="4"/>
    </row>
    <row r="1213" spans="6:31">
      <c r="F1213" s="25">
        <v>38433</v>
      </c>
      <c r="G1213" s="8">
        <v>67.95</v>
      </c>
      <c r="H1213" s="8">
        <v>68.23</v>
      </c>
      <c r="I1213" s="8">
        <v>67.180000000000007</v>
      </c>
      <c r="J1213" s="8">
        <v>67.19</v>
      </c>
      <c r="K1213" s="8">
        <v>1918200</v>
      </c>
      <c r="L1213" s="26">
        <v>58.73</v>
      </c>
      <c r="M1213" s="8"/>
      <c r="N1213" s="32">
        <v>0</v>
      </c>
      <c r="O1213" s="11">
        <f t="shared" si="166"/>
        <v>50</v>
      </c>
      <c r="P1213" s="11">
        <f t="shared" si="163"/>
        <v>1.1440490379703729</v>
      </c>
      <c r="Q1213" s="12">
        <f t="shared" si="162"/>
        <v>156.83775808514946</v>
      </c>
      <c r="R1213" s="12">
        <f t="shared" si="167"/>
        <v>0</v>
      </c>
      <c r="S1213" s="12">
        <f t="shared" si="168"/>
        <v>13427</v>
      </c>
      <c r="T1213" s="31">
        <f t="shared" si="164"/>
        <v>10537.928965741192</v>
      </c>
      <c r="U1213" s="13"/>
      <c r="V1213" s="39">
        <f t="shared" si="169"/>
        <v>-1.1151392486404694E-2</v>
      </c>
      <c r="W1213" s="14">
        <f t="shared" si="170"/>
        <v>-1.1175192493340787E-2</v>
      </c>
      <c r="X1213" s="40">
        <f t="shared" si="165"/>
        <v>5.6644033015808578E-10</v>
      </c>
      <c r="Y1213" s="2"/>
      <c r="Z1213" s="4"/>
      <c r="AA1213" s="4"/>
      <c r="AB1213" s="4"/>
      <c r="AC1213" s="4"/>
      <c r="AD1213" s="4"/>
      <c r="AE1213" s="4"/>
    </row>
    <row r="1214" spans="6:31">
      <c r="F1214" s="25">
        <v>38434</v>
      </c>
      <c r="G1214" s="8">
        <v>67.08</v>
      </c>
      <c r="H1214" s="8">
        <v>67.45</v>
      </c>
      <c r="I1214" s="8">
        <v>67</v>
      </c>
      <c r="J1214" s="8">
        <v>67.2</v>
      </c>
      <c r="K1214" s="8">
        <v>65100</v>
      </c>
      <c r="L1214" s="26">
        <v>58.74</v>
      </c>
      <c r="M1214" s="8"/>
      <c r="N1214" s="32">
        <v>0</v>
      </c>
      <c r="O1214" s="11">
        <f t="shared" si="166"/>
        <v>50</v>
      </c>
      <c r="P1214" s="11">
        <f t="shared" si="163"/>
        <v>1.1440245148110317</v>
      </c>
      <c r="Q1214" s="12">
        <f t="shared" si="162"/>
        <v>156.84004824530882</v>
      </c>
      <c r="R1214" s="12">
        <f t="shared" si="167"/>
        <v>0</v>
      </c>
      <c r="S1214" s="12">
        <f t="shared" si="168"/>
        <v>13427</v>
      </c>
      <c r="T1214" s="31">
        <f t="shared" si="164"/>
        <v>10539.651242084754</v>
      </c>
      <c r="U1214" s="13"/>
      <c r="V1214" s="39">
        <f t="shared" si="169"/>
        <v>1.6342258745197531E-4</v>
      </c>
      <c r="W1214" s="14">
        <f t="shared" si="170"/>
        <v>1.7025623604607519E-4</v>
      </c>
      <c r="X1214" s="40">
        <f t="shared" si="165"/>
        <v>4.6698753107643212E-11</v>
      </c>
      <c r="Y1214" s="2"/>
      <c r="Z1214" s="4"/>
      <c r="AA1214" s="4"/>
      <c r="AB1214" s="4"/>
      <c r="AC1214" s="4"/>
      <c r="AD1214" s="4"/>
      <c r="AE1214" s="4"/>
    </row>
    <row r="1215" spans="6:31">
      <c r="F1215" s="25">
        <v>38435</v>
      </c>
      <c r="G1215" s="8">
        <v>67</v>
      </c>
      <c r="H1215" s="8">
        <v>67.260000000000005</v>
      </c>
      <c r="I1215" s="8">
        <v>66.8</v>
      </c>
      <c r="J1215" s="8">
        <v>66.87</v>
      </c>
      <c r="K1215" s="8">
        <v>82200</v>
      </c>
      <c r="L1215" s="26">
        <v>58.81</v>
      </c>
      <c r="M1215" s="8"/>
      <c r="N1215" s="32">
        <v>0</v>
      </c>
      <c r="O1215" s="11">
        <f t="shared" si="166"/>
        <v>50</v>
      </c>
      <c r="P1215" s="11">
        <f t="shared" si="163"/>
        <v>1.1370515218500254</v>
      </c>
      <c r="Q1215" s="12">
        <f t="shared" si="162"/>
        <v>157.49524714355749</v>
      </c>
      <c r="R1215" s="12">
        <f t="shared" si="167"/>
        <v>0</v>
      </c>
      <c r="S1215" s="12">
        <f t="shared" si="168"/>
        <v>13427</v>
      </c>
      <c r="T1215" s="31">
        <f t="shared" si="164"/>
        <v>10531.70717648969</v>
      </c>
      <c r="U1215" s="13"/>
      <c r="V1215" s="39">
        <f t="shared" si="169"/>
        <v>-7.5401555169192014E-4</v>
      </c>
      <c r="W1215" s="14">
        <f t="shared" si="170"/>
        <v>1.190982701390684E-3</v>
      </c>
      <c r="X1215" s="40">
        <f t="shared" si="165"/>
        <v>3.7830182044943822E-6</v>
      </c>
      <c r="Y1215" s="2"/>
      <c r="Z1215" s="4"/>
      <c r="AA1215" s="4"/>
      <c r="AB1215" s="4"/>
      <c r="AC1215" s="4"/>
      <c r="AD1215" s="4"/>
      <c r="AE1215" s="4"/>
    </row>
    <row r="1216" spans="6:31">
      <c r="F1216" s="25">
        <v>38439</v>
      </c>
      <c r="G1216" s="8">
        <v>66.98</v>
      </c>
      <c r="H1216" s="8">
        <v>67.209999999999994</v>
      </c>
      <c r="I1216" s="8">
        <v>66.91</v>
      </c>
      <c r="J1216" s="8">
        <v>66.95</v>
      </c>
      <c r="K1216" s="8">
        <v>268800</v>
      </c>
      <c r="L1216" s="26">
        <v>58.88</v>
      </c>
      <c r="M1216" s="8"/>
      <c r="N1216" s="32">
        <v>0</v>
      </c>
      <c r="O1216" s="11">
        <f t="shared" si="166"/>
        <v>50</v>
      </c>
      <c r="P1216" s="11">
        <f t="shared" si="163"/>
        <v>1.1370584239130435</v>
      </c>
      <c r="Q1216" s="12">
        <f t="shared" si="162"/>
        <v>157.49459463621548</v>
      </c>
      <c r="R1216" s="12">
        <f t="shared" si="167"/>
        <v>0</v>
      </c>
      <c r="S1216" s="12">
        <f t="shared" si="168"/>
        <v>13427</v>
      </c>
      <c r="T1216" s="31">
        <f t="shared" si="164"/>
        <v>10544.263110894626</v>
      </c>
      <c r="U1216" s="13"/>
      <c r="V1216" s="39">
        <f t="shared" si="169"/>
        <v>1.191493033929537E-3</v>
      </c>
      <c r="W1216" s="14">
        <f t="shared" si="170"/>
        <v>1.1895659487561432E-3</v>
      </c>
      <c r="X1216" s="40">
        <f t="shared" si="165"/>
        <v>3.7136572655142908E-12</v>
      </c>
      <c r="Y1216" s="2"/>
      <c r="Z1216" s="4"/>
      <c r="AA1216" s="4"/>
      <c r="AB1216" s="4"/>
      <c r="AC1216" s="4"/>
      <c r="AD1216" s="4"/>
      <c r="AE1216" s="4"/>
    </row>
    <row r="1217" spans="6:31">
      <c r="F1217" s="25">
        <v>38440</v>
      </c>
      <c r="G1217" s="8">
        <v>66.849999999999994</v>
      </c>
      <c r="H1217" s="8">
        <v>67.180000000000007</v>
      </c>
      <c r="I1217" s="8">
        <v>66.25</v>
      </c>
      <c r="J1217" s="8">
        <v>66.349999999999994</v>
      </c>
      <c r="K1217" s="8">
        <v>211100</v>
      </c>
      <c r="L1217" s="26">
        <v>58.35</v>
      </c>
      <c r="M1217" s="8"/>
      <c r="N1217" s="32">
        <v>0</v>
      </c>
      <c r="O1217" s="11">
        <f t="shared" si="166"/>
        <v>50</v>
      </c>
      <c r="P1217" s="11">
        <f t="shared" si="163"/>
        <v>1.1371036846615252</v>
      </c>
      <c r="Q1217" s="12">
        <f t="shared" si="162"/>
        <v>157.49031597115035</v>
      </c>
      <c r="R1217" s="12">
        <f t="shared" si="167"/>
        <v>0</v>
      </c>
      <c r="S1217" s="12">
        <f t="shared" si="168"/>
        <v>13427</v>
      </c>
      <c r="T1217" s="31">
        <f t="shared" si="164"/>
        <v>10449.482464685825</v>
      </c>
      <c r="U1217" s="13"/>
      <c r="V1217" s="39">
        <f t="shared" si="169"/>
        <v>-9.0294787877611832E-3</v>
      </c>
      <c r="W1217" s="14">
        <f t="shared" si="170"/>
        <v>-9.0421156880558518E-3</v>
      </c>
      <c r="X1217" s="40">
        <f t="shared" si="165"/>
        <v>1.5969124905739469E-10</v>
      </c>
      <c r="Y1217" s="2"/>
      <c r="Z1217" s="4"/>
      <c r="AA1217" s="4"/>
      <c r="AB1217" s="4"/>
      <c r="AC1217" s="4"/>
      <c r="AD1217" s="4"/>
      <c r="AE1217" s="4"/>
    </row>
    <row r="1218" spans="6:31">
      <c r="F1218" s="25">
        <v>38441</v>
      </c>
      <c r="G1218" s="8">
        <v>66.599999999999994</v>
      </c>
      <c r="H1218" s="8">
        <v>67.31</v>
      </c>
      <c r="I1218" s="8">
        <v>66.56</v>
      </c>
      <c r="J1218" s="8">
        <v>67.31</v>
      </c>
      <c r="K1218" s="8">
        <v>49400</v>
      </c>
      <c r="L1218" s="26">
        <v>59.2</v>
      </c>
      <c r="M1218" s="8"/>
      <c r="N1218" s="32">
        <v>0</v>
      </c>
      <c r="O1218" s="11">
        <f t="shared" si="166"/>
        <v>50</v>
      </c>
      <c r="P1218" s="11">
        <f t="shared" si="163"/>
        <v>1.1369932432432432</v>
      </c>
      <c r="Q1218" s="12">
        <f t="shared" si="162"/>
        <v>157.50075700324794</v>
      </c>
      <c r="R1218" s="12">
        <f t="shared" si="167"/>
        <v>0</v>
      </c>
      <c r="S1218" s="12">
        <f t="shared" si="168"/>
        <v>13427</v>
      </c>
      <c r="T1218" s="31">
        <f t="shared" si="164"/>
        <v>10601.375953888619</v>
      </c>
      <c r="U1218" s="13"/>
      <c r="V1218" s="39">
        <f t="shared" si="169"/>
        <v>1.4431347390476312E-2</v>
      </c>
      <c r="W1218" s="14">
        <f t="shared" si="170"/>
        <v>1.4462183157395113E-2</v>
      </c>
      <c r="X1218" s="40">
        <f t="shared" si="165"/>
        <v>9.5084452147061739E-10</v>
      </c>
      <c r="Y1218" s="2"/>
      <c r="Z1218" s="4"/>
      <c r="AA1218" s="4"/>
      <c r="AB1218" s="4"/>
      <c r="AC1218" s="4"/>
      <c r="AD1218" s="4"/>
      <c r="AE1218" s="4"/>
    </row>
    <row r="1219" spans="6:31">
      <c r="F1219" s="25">
        <v>38442</v>
      </c>
      <c r="G1219" s="8">
        <v>67.33</v>
      </c>
      <c r="H1219" s="8">
        <v>67.42</v>
      </c>
      <c r="I1219" s="8">
        <v>67.11</v>
      </c>
      <c r="J1219" s="8">
        <v>67.3</v>
      </c>
      <c r="K1219" s="8">
        <v>73400</v>
      </c>
      <c r="L1219" s="26">
        <v>59.19</v>
      </c>
      <c r="M1219" s="8"/>
      <c r="N1219" s="32">
        <v>0</v>
      </c>
      <c r="O1219" s="11">
        <f t="shared" si="166"/>
        <v>50</v>
      </c>
      <c r="P1219" s="11">
        <f t="shared" si="163"/>
        <v>1.1370163879033621</v>
      </c>
      <c r="Q1219" s="12">
        <f t="shared" si="162"/>
        <v>157.49856875995624</v>
      </c>
      <c r="R1219" s="12">
        <f t="shared" si="167"/>
        <v>0</v>
      </c>
      <c r="S1219" s="12">
        <f t="shared" si="168"/>
        <v>13427</v>
      </c>
      <c r="T1219" s="31">
        <f t="shared" si="164"/>
        <v>10599.653677545055</v>
      </c>
      <c r="U1219" s="13"/>
      <c r="V1219" s="39">
        <f t="shared" si="169"/>
        <v>-1.6247100987948519E-4</v>
      </c>
      <c r="W1219" s="14">
        <f t="shared" si="170"/>
        <v>-1.6893318732642398E-4</v>
      </c>
      <c r="X1219" s="40">
        <f t="shared" si="165"/>
        <v>4.1759737355724237E-11</v>
      </c>
      <c r="Y1219" s="2"/>
      <c r="Z1219" s="4"/>
      <c r="AA1219" s="4"/>
      <c r="AB1219" s="4"/>
      <c r="AC1219" s="4"/>
      <c r="AD1219" s="4"/>
      <c r="AE1219" s="4"/>
    </row>
    <row r="1220" spans="6:31">
      <c r="F1220" s="25">
        <v>38443</v>
      </c>
      <c r="G1220" s="8">
        <v>67.75</v>
      </c>
      <c r="H1220" s="8">
        <v>67.88</v>
      </c>
      <c r="I1220" s="8">
        <v>66.7</v>
      </c>
      <c r="J1220" s="8">
        <v>66.89</v>
      </c>
      <c r="K1220" s="8">
        <v>97300</v>
      </c>
      <c r="L1220" s="26">
        <v>58.83</v>
      </c>
      <c r="M1220" s="8"/>
      <c r="N1220" s="32">
        <v>0</v>
      </c>
      <c r="O1220" s="11">
        <f t="shared" si="166"/>
        <v>50</v>
      </c>
      <c r="P1220" s="11">
        <f t="shared" si="163"/>
        <v>1.1370049294577598</v>
      </c>
      <c r="Q1220" s="12">
        <f t="shared" ref="Q1220:Q1283" si="171">$D$4*$P$4/P1220+O1220</f>
        <v>157.4996521031068</v>
      </c>
      <c r="R1220" s="12">
        <f t="shared" si="167"/>
        <v>0</v>
      </c>
      <c r="S1220" s="12">
        <f t="shared" si="168"/>
        <v>13427</v>
      </c>
      <c r="T1220" s="31">
        <f t="shared" si="164"/>
        <v>10535.151729176814</v>
      </c>
      <c r="U1220" s="13"/>
      <c r="V1220" s="39">
        <f t="shared" si="169"/>
        <v>-6.1038791123058178E-3</v>
      </c>
      <c r="W1220" s="14">
        <f t="shared" si="170"/>
        <v>-6.1006798262690544E-3</v>
      </c>
      <c r="X1220" s="40">
        <f t="shared" si="165"/>
        <v>1.0235431145029621E-11</v>
      </c>
      <c r="Y1220" s="2"/>
      <c r="Z1220" s="4"/>
      <c r="AA1220" s="4"/>
      <c r="AB1220" s="4"/>
      <c r="AC1220" s="4"/>
      <c r="AD1220" s="4"/>
      <c r="AE1220" s="4"/>
    </row>
    <row r="1221" spans="6:31">
      <c r="F1221" s="25">
        <v>38446</v>
      </c>
      <c r="G1221" s="8">
        <v>66.81</v>
      </c>
      <c r="H1221" s="8">
        <v>67.17</v>
      </c>
      <c r="I1221" s="8">
        <v>66.569999999999993</v>
      </c>
      <c r="J1221" s="8">
        <v>67.069999999999993</v>
      </c>
      <c r="K1221" s="8">
        <v>139800</v>
      </c>
      <c r="L1221" s="26">
        <v>58.99</v>
      </c>
      <c r="M1221" s="8"/>
      <c r="N1221" s="32">
        <v>0</v>
      </c>
      <c r="O1221" s="11">
        <f t="shared" si="166"/>
        <v>50</v>
      </c>
      <c r="P1221" s="11">
        <f t="shared" ref="P1221:P1284" si="172">J1221/L1221</f>
        <v>1.1369723681979995</v>
      </c>
      <c r="Q1221" s="12">
        <f t="shared" si="171"/>
        <v>157.50273073913542</v>
      </c>
      <c r="R1221" s="12">
        <f t="shared" si="167"/>
        <v>0</v>
      </c>
      <c r="S1221" s="12">
        <f t="shared" si="168"/>
        <v>13427</v>
      </c>
      <c r="T1221" s="31">
        <f t="shared" ref="T1221:T1284" si="173">Q1221*J1221</f>
        <v>10563.70815067381</v>
      </c>
      <c r="U1221" s="13"/>
      <c r="V1221" s="39">
        <f t="shared" si="169"/>
        <v>2.7069177288865254E-3</v>
      </c>
      <c r="W1221" s="14">
        <f t="shared" si="170"/>
        <v>2.7160091386194338E-3</v>
      </c>
      <c r="X1221" s="40">
        <f t="shared" ref="X1221:X1284" si="174">(V1221-W1221)^2</f>
        <v>8.2653730931620244E-11</v>
      </c>
      <c r="Y1221" s="2"/>
      <c r="Z1221" s="4"/>
      <c r="AA1221" s="4"/>
      <c r="AB1221" s="4"/>
      <c r="AC1221" s="4"/>
      <c r="AD1221" s="4"/>
      <c r="AE1221" s="4"/>
    </row>
    <row r="1222" spans="6:31">
      <c r="F1222" s="25">
        <v>38447</v>
      </c>
      <c r="G1222" s="8">
        <v>67.2</v>
      </c>
      <c r="H1222" s="8">
        <v>67.45</v>
      </c>
      <c r="I1222" s="8">
        <v>67.08</v>
      </c>
      <c r="J1222" s="8">
        <v>67.239999999999995</v>
      </c>
      <c r="K1222" s="8">
        <v>288100</v>
      </c>
      <c r="L1222" s="26">
        <v>59.14</v>
      </c>
      <c r="M1222" s="8"/>
      <c r="N1222" s="32">
        <v>0</v>
      </c>
      <c r="O1222" s="11">
        <f t="shared" ref="O1222:O1285" si="175">O1221+N1222</f>
        <v>50</v>
      </c>
      <c r="P1222" s="11">
        <f t="shared" si="172"/>
        <v>1.1369631383158605</v>
      </c>
      <c r="Q1222" s="12">
        <f t="shared" si="171"/>
        <v>157.50360344775797</v>
      </c>
      <c r="R1222" s="12">
        <f t="shared" ref="R1222:R1285" si="176">IF(N1222&lt;&gt;0,N1222*J1222,0)</f>
        <v>0</v>
      </c>
      <c r="S1222" s="12">
        <f t="shared" ref="S1222:S1285" si="177">IF(N1222&lt;&gt;0,N1222*J1222+S1221,S1221)</f>
        <v>13427</v>
      </c>
      <c r="T1222" s="31">
        <f t="shared" si="173"/>
        <v>10590.542295827245</v>
      </c>
      <c r="U1222" s="13"/>
      <c r="V1222" s="39">
        <f t="shared" ref="V1222:V1285" si="178">LN((T1222-R1222)/T1221)</f>
        <v>2.5369993244772245E-3</v>
      </c>
      <c r="W1222" s="14">
        <f t="shared" ref="W1222:W1285" si="179">LN(L1222/L1221)</f>
        <v>2.5395764093472726E-3</v>
      </c>
      <c r="X1222" s="40">
        <f t="shared" si="174"/>
        <v>6.6413664274312966E-12</v>
      </c>
      <c r="Y1222" s="2"/>
      <c r="Z1222" s="4"/>
      <c r="AA1222" s="4"/>
      <c r="AB1222" s="4"/>
      <c r="AC1222" s="4"/>
      <c r="AD1222" s="4"/>
      <c r="AE1222" s="4"/>
    </row>
    <row r="1223" spans="6:31">
      <c r="F1223" s="25">
        <v>38448</v>
      </c>
      <c r="G1223" s="8">
        <v>67.489999999999995</v>
      </c>
      <c r="H1223" s="8">
        <v>67.819999999999993</v>
      </c>
      <c r="I1223" s="8">
        <v>67.42</v>
      </c>
      <c r="J1223" s="8">
        <v>67.42</v>
      </c>
      <c r="K1223" s="8">
        <v>37500</v>
      </c>
      <c r="L1223" s="26">
        <v>59.29</v>
      </c>
      <c r="M1223" s="8"/>
      <c r="N1223" s="32">
        <v>0</v>
      </c>
      <c r="O1223" s="11">
        <f t="shared" si="175"/>
        <v>50</v>
      </c>
      <c r="P1223" s="11">
        <f t="shared" si="172"/>
        <v>1.1371226176420981</v>
      </c>
      <c r="Q1223" s="12">
        <f t="shared" si="171"/>
        <v>157.48852626788312</v>
      </c>
      <c r="R1223" s="12">
        <f t="shared" si="176"/>
        <v>0</v>
      </c>
      <c r="S1223" s="12">
        <f t="shared" si="177"/>
        <v>13427</v>
      </c>
      <c r="T1223" s="31">
        <f t="shared" si="173"/>
        <v>10617.876440980681</v>
      </c>
      <c r="U1223" s="13"/>
      <c r="V1223" s="39">
        <f t="shared" si="178"/>
        <v>2.5776707474075358E-3</v>
      </c>
      <c r="W1223" s="14">
        <f t="shared" si="179"/>
        <v>2.5331432949451068E-3</v>
      </c>
      <c r="X1223" s="40">
        <f t="shared" si="174"/>
        <v>1.9826940227938749E-9</v>
      </c>
      <c r="Y1223" s="2"/>
      <c r="Z1223" s="4"/>
      <c r="AA1223" s="4"/>
      <c r="AB1223" s="4"/>
      <c r="AC1223" s="4"/>
      <c r="AD1223" s="4"/>
      <c r="AE1223" s="4"/>
    </row>
    <row r="1224" spans="6:31">
      <c r="F1224" s="25">
        <v>38449</v>
      </c>
      <c r="G1224" s="8">
        <v>67.47</v>
      </c>
      <c r="H1224" s="8">
        <v>67.92</v>
      </c>
      <c r="I1224" s="8">
        <v>67.430000000000007</v>
      </c>
      <c r="J1224" s="8">
        <v>67.900000000000006</v>
      </c>
      <c r="K1224" s="8">
        <v>62000</v>
      </c>
      <c r="L1224" s="26">
        <v>59.72</v>
      </c>
      <c r="M1224" s="8"/>
      <c r="N1224" s="32">
        <v>0</v>
      </c>
      <c r="O1224" s="11">
        <f t="shared" si="175"/>
        <v>50</v>
      </c>
      <c r="P1224" s="11">
        <f t="shared" si="172"/>
        <v>1.1369725385130611</v>
      </c>
      <c r="Q1224" s="12">
        <f t="shared" si="171"/>
        <v>157.50271463555015</v>
      </c>
      <c r="R1224" s="12">
        <f t="shared" si="176"/>
        <v>0</v>
      </c>
      <c r="S1224" s="12">
        <f t="shared" si="177"/>
        <v>13427</v>
      </c>
      <c r="T1224" s="31">
        <f t="shared" si="173"/>
        <v>10694.434323753856</v>
      </c>
      <c r="U1224" s="13"/>
      <c r="V1224" s="39">
        <f t="shared" si="178"/>
        <v>7.1844121379018369E-3</v>
      </c>
      <c r="W1224" s="14">
        <f t="shared" si="179"/>
        <v>7.2263149517132015E-3</v>
      </c>
      <c r="X1224" s="40">
        <f t="shared" si="174"/>
        <v>1.7558458053098847E-9</v>
      </c>
      <c r="Y1224" s="2"/>
      <c r="Z1224" s="4"/>
      <c r="AA1224" s="4"/>
      <c r="AB1224" s="4"/>
      <c r="AC1224" s="4"/>
      <c r="AD1224" s="4"/>
      <c r="AE1224" s="4"/>
    </row>
    <row r="1225" spans="6:31">
      <c r="F1225" s="25">
        <v>38450</v>
      </c>
      <c r="G1225" s="8">
        <v>67.930000000000007</v>
      </c>
      <c r="H1225" s="8">
        <v>67.930000000000007</v>
      </c>
      <c r="I1225" s="8">
        <v>67.27</v>
      </c>
      <c r="J1225" s="8">
        <v>67.37</v>
      </c>
      <c r="K1225" s="8">
        <v>60000</v>
      </c>
      <c r="L1225" s="26">
        <v>59.25</v>
      </c>
      <c r="M1225" s="8"/>
      <c r="N1225" s="32">
        <v>0</v>
      </c>
      <c r="O1225" s="11">
        <f t="shared" si="175"/>
        <v>50</v>
      </c>
      <c r="P1225" s="11">
        <f t="shared" si="172"/>
        <v>1.1370464135021099</v>
      </c>
      <c r="Q1225" s="12">
        <f t="shared" si="171"/>
        <v>157.49573008173414</v>
      </c>
      <c r="R1225" s="12">
        <f t="shared" si="176"/>
        <v>0</v>
      </c>
      <c r="S1225" s="12">
        <f t="shared" si="177"/>
        <v>13427</v>
      </c>
      <c r="T1225" s="31">
        <f t="shared" si="173"/>
        <v>10610.487335606429</v>
      </c>
      <c r="U1225" s="13"/>
      <c r="V1225" s="39">
        <f t="shared" si="178"/>
        <v>-7.8805661844814009E-3</v>
      </c>
      <c r="W1225" s="14">
        <f t="shared" si="179"/>
        <v>-7.9011926557490397E-3</v>
      </c>
      <c r="X1225" s="40">
        <f t="shared" si="174"/>
        <v>4.2545131695472811E-10</v>
      </c>
      <c r="Y1225" s="2"/>
      <c r="Z1225" s="4"/>
      <c r="AA1225" s="4"/>
      <c r="AB1225" s="4"/>
      <c r="AC1225" s="4"/>
      <c r="AD1225" s="4"/>
      <c r="AE1225" s="4"/>
    </row>
    <row r="1226" spans="6:31">
      <c r="F1226" s="25">
        <v>38453</v>
      </c>
      <c r="G1226" s="8">
        <v>67.38</v>
      </c>
      <c r="H1226" s="8">
        <v>67.41</v>
      </c>
      <c r="I1226" s="8">
        <v>67.08</v>
      </c>
      <c r="J1226" s="8">
        <v>67.2</v>
      </c>
      <c r="K1226" s="8">
        <v>165200</v>
      </c>
      <c r="L1226" s="26">
        <v>59.1</v>
      </c>
      <c r="M1226" s="8"/>
      <c r="N1226" s="32">
        <v>0</v>
      </c>
      <c r="O1226" s="11">
        <f t="shared" si="175"/>
        <v>50</v>
      </c>
      <c r="P1226" s="11">
        <f t="shared" si="172"/>
        <v>1.1370558375634519</v>
      </c>
      <c r="Q1226" s="12">
        <f t="shared" si="171"/>
        <v>157.49483914364578</v>
      </c>
      <c r="R1226" s="12">
        <f t="shared" si="176"/>
        <v>0</v>
      </c>
      <c r="S1226" s="12">
        <f t="shared" si="177"/>
        <v>13427</v>
      </c>
      <c r="T1226" s="31">
        <f t="shared" si="173"/>
        <v>10583.653190452997</v>
      </c>
      <c r="U1226" s="13"/>
      <c r="V1226" s="39">
        <f t="shared" si="178"/>
        <v>-2.5322243625943482E-3</v>
      </c>
      <c r="W1226" s="14">
        <f t="shared" si="179"/>
        <v>-2.5348556031880663E-3</v>
      </c>
      <c r="X1226" s="40">
        <f t="shared" si="174"/>
        <v>6.9234270620295903E-12</v>
      </c>
      <c r="Y1226" s="2"/>
      <c r="Z1226" s="4"/>
      <c r="AA1226" s="4"/>
      <c r="AB1226" s="4"/>
      <c r="AC1226" s="4"/>
      <c r="AD1226" s="4"/>
      <c r="AE1226" s="4"/>
    </row>
    <row r="1227" spans="6:31">
      <c r="F1227" s="25">
        <v>38454</v>
      </c>
      <c r="G1227" s="8">
        <v>67.2</v>
      </c>
      <c r="H1227" s="8">
        <v>67.709999999999994</v>
      </c>
      <c r="I1227" s="8">
        <v>66.66</v>
      </c>
      <c r="J1227" s="8">
        <v>67.510000000000005</v>
      </c>
      <c r="K1227" s="8">
        <v>122100</v>
      </c>
      <c r="L1227" s="26">
        <v>59.37</v>
      </c>
      <c r="M1227" s="8"/>
      <c r="N1227" s="32">
        <v>0</v>
      </c>
      <c r="O1227" s="11">
        <f t="shared" si="175"/>
        <v>50</v>
      </c>
      <c r="P1227" s="11">
        <f t="shared" si="172"/>
        <v>1.1371062826343272</v>
      </c>
      <c r="Q1227" s="12">
        <f t="shared" si="171"/>
        <v>157.4900703855603</v>
      </c>
      <c r="R1227" s="12">
        <f t="shared" si="176"/>
        <v>0</v>
      </c>
      <c r="S1227" s="12">
        <f t="shared" si="177"/>
        <v>13427</v>
      </c>
      <c r="T1227" s="31">
        <f t="shared" si="173"/>
        <v>10632.154651729177</v>
      </c>
      <c r="U1227" s="13"/>
      <c r="V1227" s="39">
        <f t="shared" si="178"/>
        <v>4.5722082449918501E-3</v>
      </c>
      <c r="W1227" s="14">
        <f t="shared" si="179"/>
        <v>4.5581238705315165E-3</v>
      </c>
      <c r="X1227" s="40">
        <f t="shared" si="174"/>
        <v>1.9836960393889587E-10</v>
      </c>
      <c r="Y1227" s="2"/>
      <c r="Z1227" s="4"/>
      <c r="AA1227" s="4"/>
      <c r="AB1227" s="4"/>
      <c r="AC1227" s="4"/>
      <c r="AD1227" s="4"/>
      <c r="AE1227" s="4"/>
    </row>
    <row r="1228" spans="6:31">
      <c r="F1228" s="25">
        <v>38455</v>
      </c>
      <c r="G1228" s="8">
        <v>67.41</v>
      </c>
      <c r="H1228" s="8">
        <v>67.55</v>
      </c>
      <c r="I1228" s="8">
        <v>66.7</v>
      </c>
      <c r="J1228" s="8">
        <v>66.760000000000005</v>
      </c>
      <c r="K1228" s="8">
        <v>101400</v>
      </c>
      <c r="L1228" s="26">
        <v>58.71</v>
      </c>
      <c r="M1228" s="8"/>
      <c r="N1228" s="32">
        <v>0</v>
      </c>
      <c r="O1228" s="11">
        <f t="shared" si="175"/>
        <v>50</v>
      </c>
      <c r="P1228" s="11">
        <f t="shared" si="172"/>
        <v>1.13711463123829</v>
      </c>
      <c r="Q1228" s="12">
        <f t="shared" si="171"/>
        <v>157.48928120212801</v>
      </c>
      <c r="R1228" s="12">
        <f t="shared" si="176"/>
        <v>0</v>
      </c>
      <c r="S1228" s="12">
        <f t="shared" si="177"/>
        <v>13427</v>
      </c>
      <c r="T1228" s="31">
        <f t="shared" si="173"/>
        <v>10513.984413054068</v>
      </c>
      <c r="U1228" s="13"/>
      <c r="V1228" s="39">
        <f t="shared" si="178"/>
        <v>-1.1176647277078476E-2</v>
      </c>
      <c r="W1228" s="14">
        <f t="shared" si="179"/>
        <v>-1.1178978206489458E-2</v>
      </c>
      <c r="X1228" s="40">
        <f t="shared" si="174"/>
        <v>5.4332319189820298E-12</v>
      </c>
      <c r="Y1228" s="2"/>
      <c r="Z1228" s="4"/>
      <c r="AA1228" s="4"/>
      <c r="AB1228" s="4"/>
      <c r="AC1228" s="4"/>
      <c r="AD1228" s="4"/>
      <c r="AE1228" s="4"/>
    </row>
    <row r="1229" spans="6:31">
      <c r="F1229" s="25">
        <v>38456</v>
      </c>
      <c r="G1229" s="8">
        <v>66.900000000000006</v>
      </c>
      <c r="H1229" s="8">
        <v>66.900000000000006</v>
      </c>
      <c r="I1229" s="8">
        <v>65.92</v>
      </c>
      <c r="J1229" s="8">
        <v>65.92</v>
      </c>
      <c r="K1229" s="8">
        <v>163900</v>
      </c>
      <c r="L1229" s="26">
        <v>57.97</v>
      </c>
      <c r="M1229" s="8"/>
      <c r="N1229" s="32">
        <v>0</v>
      </c>
      <c r="O1229" s="11">
        <f t="shared" si="175"/>
        <v>50</v>
      </c>
      <c r="P1229" s="11">
        <f t="shared" si="172"/>
        <v>1.1371398999482492</v>
      </c>
      <c r="Q1229" s="12">
        <f t="shared" si="171"/>
        <v>157.48689265216109</v>
      </c>
      <c r="R1229" s="12">
        <f t="shared" si="176"/>
        <v>0</v>
      </c>
      <c r="S1229" s="12">
        <f t="shared" si="177"/>
        <v>13427</v>
      </c>
      <c r="T1229" s="31">
        <f t="shared" si="173"/>
        <v>10381.535963630458</v>
      </c>
      <c r="U1229" s="13"/>
      <c r="V1229" s="39">
        <f t="shared" si="178"/>
        <v>-1.2677379736209452E-2</v>
      </c>
      <c r="W1229" s="14">
        <f t="shared" si="179"/>
        <v>-1.268443472445303E-2</v>
      </c>
      <c r="X1229" s="40">
        <f t="shared" si="174"/>
        <v>4.9772859117029128E-11</v>
      </c>
      <c r="Y1229" s="2"/>
      <c r="Z1229" s="4"/>
      <c r="AA1229" s="4"/>
      <c r="AB1229" s="4"/>
      <c r="AC1229" s="4"/>
      <c r="AD1229" s="4"/>
      <c r="AE1229" s="4"/>
    </row>
    <row r="1230" spans="6:31">
      <c r="F1230" s="25">
        <v>38457</v>
      </c>
      <c r="G1230" s="8">
        <v>65.86</v>
      </c>
      <c r="H1230" s="8">
        <v>66.12</v>
      </c>
      <c r="I1230" s="8">
        <v>64.92</v>
      </c>
      <c r="J1230" s="8">
        <v>65</v>
      </c>
      <c r="K1230" s="8">
        <v>73800</v>
      </c>
      <c r="L1230" s="26">
        <v>57.17</v>
      </c>
      <c r="M1230" s="8"/>
      <c r="N1230" s="32">
        <v>0</v>
      </c>
      <c r="O1230" s="11">
        <f t="shared" si="175"/>
        <v>50</v>
      </c>
      <c r="P1230" s="11">
        <f t="shared" si="172"/>
        <v>1.1369599440265874</v>
      </c>
      <c r="Q1230" s="12">
        <f t="shared" si="171"/>
        <v>157.5039054791612</v>
      </c>
      <c r="R1230" s="12">
        <f t="shared" si="176"/>
        <v>0</v>
      </c>
      <c r="S1230" s="12">
        <f t="shared" si="177"/>
        <v>13427</v>
      </c>
      <c r="T1230" s="31">
        <f t="shared" si="173"/>
        <v>10237.753856145478</v>
      </c>
      <c r="U1230" s="13"/>
      <c r="V1230" s="39">
        <f t="shared" si="178"/>
        <v>-1.394659460072405E-2</v>
      </c>
      <c r="W1230" s="14">
        <f t="shared" si="179"/>
        <v>-1.3896350075761578E-2</v>
      </c>
      <c r="X1230" s="40">
        <f t="shared" si="174"/>
        <v>2.5245122887045157E-9</v>
      </c>
      <c r="Y1230" s="2"/>
      <c r="Z1230" s="4"/>
      <c r="AA1230" s="4"/>
      <c r="AB1230" s="4"/>
      <c r="AC1230" s="4"/>
      <c r="AD1230" s="4"/>
      <c r="AE1230" s="4"/>
    </row>
    <row r="1231" spans="6:31">
      <c r="F1231" s="25">
        <v>38460</v>
      </c>
      <c r="G1231" s="8">
        <v>65.12</v>
      </c>
      <c r="H1231" s="8">
        <v>65.36</v>
      </c>
      <c r="I1231" s="8">
        <v>64.819999999999993</v>
      </c>
      <c r="J1231" s="8">
        <v>65.3</v>
      </c>
      <c r="K1231" s="8">
        <v>499000</v>
      </c>
      <c r="L1231" s="26">
        <v>57.43</v>
      </c>
      <c r="M1231" s="8"/>
      <c r="N1231" s="32">
        <v>0</v>
      </c>
      <c r="O1231" s="11">
        <f t="shared" si="175"/>
        <v>50</v>
      </c>
      <c r="P1231" s="11">
        <f t="shared" si="172"/>
        <v>1.137036392129549</v>
      </c>
      <c r="Q1231" s="12">
        <f t="shared" si="171"/>
        <v>157.49667750502448</v>
      </c>
      <c r="R1231" s="12">
        <f t="shared" si="176"/>
        <v>0</v>
      </c>
      <c r="S1231" s="12">
        <f t="shared" si="177"/>
        <v>13427</v>
      </c>
      <c r="T1231" s="31">
        <f t="shared" si="173"/>
        <v>10284.533041078099</v>
      </c>
      <c r="U1231" s="13"/>
      <c r="V1231" s="39">
        <f t="shared" si="178"/>
        <v>4.5588745723933099E-3</v>
      </c>
      <c r="W1231" s="14">
        <f t="shared" si="179"/>
        <v>4.5375296003251717E-3</v>
      </c>
      <c r="X1231" s="40">
        <f t="shared" si="174"/>
        <v>4.5560783258959938E-10</v>
      </c>
      <c r="Y1231" s="2"/>
      <c r="Z1231" s="4"/>
      <c r="AA1231" s="4"/>
      <c r="AB1231" s="4"/>
      <c r="AC1231" s="4"/>
      <c r="AD1231" s="4"/>
      <c r="AE1231" s="4"/>
    </row>
    <row r="1232" spans="6:31">
      <c r="F1232" s="25">
        <v>38461</v>
      </c>
      <c r="G1232" s="8">
        <v>65.62</v>
      </c>
      <c r="H1232" s="8">
        <v>65.83</v>
      </c>
      <c r="I1232" s="8">
        <v>65.45</v>
      </c>
      <c r="J1232" s="8">
        <v>65.78</v>
      </c>
      <c r="K1232" s="8">
        <v>38000</v>
      </c>
      <c r="L1232" s="26">
        <v>57.85</v>
      </c>
      <c r="M1232" s="8"/>
      <c r="N1232" s="32">
        <v>0</v>
      </c>
      <c r="O1232" s="11">
        <f t="shared" si="175"/>
        <v>50</v>
      </c>
      <c r="P1232" s="11">
        <f t="shared" si="172"/>
        <v>1.1370786516853932</v>
      </c>
      <c r="Q1232" s="12">
        <f t="shared" si="171"/>
        <v>157.49268238838116</v>
      </c>
      <c r="R1232" s="12">
        <f t="shared" si="176"/>
        <v>0</v>
      </c>
      <c r="S1232" s="12">
        <f t="shared" si="177"/>
        <v>13427</v>
      </c>
      <c r="T1232" s="31">
        <f t="shared" si="173"/>
        <v>10359.868647507712</v>
      </c>
      <c r="U1232" s="13"/>
      <c r="V1232" s="39">
        <f t="shared" si="178"/>
        <v>7.2984378017279892E-3</v>
      </c>
      <c r="W1232" s="14">
        <f t="shared" si="179"/>
        <v>7.2866387634805303E-3</v>
      </c>
      <c r="X1232" s="40">
        <f t="shared" si="174"/>
        <v>1.3921730356499697E-10</v>
      </c>
      <c r="Y1232" s="2"/>
      <c r="Z1232" s="4"/>
      <c r="AA1232" s="4"/>
      <c r="AB1232" s="4"/>
      <c r="AC1232" s="4"/>
      <c r="AD1232" s="4"/>
      <c r="AE1232" s="4"/>
    </row>
    <row r="1233" spans="6:31">
      <c r="F1233" s="25">
        <v>38462</v>
      </c>
      <c r="G1233" s="8">
        <v>65.78</v>
      </c>
      <c r="H1233" s="8">
        <v>65.83</v>
      </c>
      <c r="I1233" s="8">
        <v>64.8</v>
      </c>
      <c r="J1233" s="8">
        <v>64.83</v>
      </c>
      <c r="K1233" s="8">
        <v>49000</v>
      </c>
      <c r="L1233" s="26">
        <v>57.02</v>
      </c>
      <c r="M1233" s="8"/>
      <c r="N1233" s="32">
        <v>0</v>
      </c>
      <c r="O1233" s="11">
        <f t="shared" si="175"/>
        <v>50</v>
      </c>
      <c r="P1233" s="11">
        <f t="shared" si="172"/>
        <v>1.1369694843914415</v>
      </c>
      <c r="Q1233" s="12">
        <f t="shared" si="171"/>
        <v>157.50300340879289</v>
      </c>
      <c r="R1233" s="12">
        <f t="shared" si="176"/>
        <v>0</v>
      </c>
      <c r="S1233" s="12">
        <f t="shared" si="177"/>
        <v>13427</v>
      </c>
      <c r="T1233" s="31">
        <f t="shared" si="173"/>
        <v>10210.919710992042</v>
      </c>
      <c r="U1233" s="13"/>
      <c r="V1233" s="39">
        <f t="shared" si="178"/>
        <v>-1.4481850388147336E-2</v>
      </c>
      <c r="W1233" s="14">
        <f t="shared" si="179"/>
        <v>-1.4451370155159668E-2</v>
      </c>
      <c r="X1233" s="40">
        <f t="shared" si="174"/>
        <v>9.2904460298255412E-10</v>
      </c>
      <c r="Y1233" s="2"/>
      <c r="Z1233" s="4"/>
      <c r="AA1233" s="4"/>
      <c r="AB1233" s="4"/>
      <c r="AC1233" s="4"/>
      <c r="AD1233" s="4"/>
      <c r="AE1233" s="4"/>
    </row>
    <row r="1234" spans="6:31">
      <c r="F1234" s="25">
        <v>38463</v>
      </c>
      <c r="G1234" s="8">
        <v>65.459999999999994</v>
      </c>
      <c r="H1234" s="8">
        <v>66.12</v>
      </c>
      <c r="I1234" s="8">
        <v>65.22</v>
      </c>
      <c r="J1234" s="8">
        <v>66.11</v>
      </c>
      <c r="K1234" s="8">
        <v>106400</v>
      </c>
      <c r="L1234" s="26">
        <v>58.14</v>
      </c>
      <c r="M1234" s="8"/>
      <c r="N1234" s="32">
        <v>0</v>
      </c>
      <c r="O1234" s="11">
        <f t="shared" si="175"/>
        <v>50</v>
      </c>
      <c r="P1234" s="11">
        <f t="shared" si="172"/>
        <v>1.1370829033367733</v>
      </c>
      <c r="Q1234" s="12">
        <f t="shared" si="171"/>
        <v>157.49228046393915</v>
      </c>
      <c r="R1234" s="12">
        <f t="shared" si="176"/>
        <v>0</v>
      </c>
      <c r="S1234" s="12">
        <f t="shared" si="177"/>
        <v>13427</v>
      </c>
      <c r="T1234" s="31">
        <f t="shared" si="173"/>
        <v>10411.814661471017</v>
      </c>
      <c r="U1234" s="13"/>
      <c r="V1234" s="39">
        <f t="shared" si="178"/>
        <v>1.9483478949678206E-2</v>
      </c>
      <c r="W1234" s="14">
        <f t="shared" si="179"/>
        <v>1.9451811646203934E-2</v>
      </c>
      <c r="X1234" s="40">
        <f t="shared" si="174"/>
        <v>1.0028181093316775E-9</v>
      </c>
      <c r="Y1234" s="2"/>
      <c r="Z1234" s="4"/>
      <c r="AA1234" s="4"/>
      <c r="AB1234" s="4"/>
      <c r="AC1234" s="4"/>
      <c r="AD1234" s="4"/>
      <c r="AE1234" s="4"/>
    </row>
    <row r="1235" spans="6:31">
      <c r="F1235" s="25">
        <v>38464</v>
      </c>
      <c r="G1235" s="8">
        <v>66.010000000000005</v>
      </c>
      <c r="H1235" s="8">
        <v>66.040000000000006</v>
      </c>
      <c r="I1235" s="8">
        <v>65.150000000000006</v>
      </c>
      <c r="J1235" s="8">
        <v>65.489999999999995</v>
      </c>
      <c r="K1235" s="8">
        <v>77800</v>
      </c>
      <c r="L1235" s="26">
        <v>57.6</v>
      </c>
      <c r="M1235" s="8"/>
      <c r="N1235" s="32">
        <v>0</v>
      </c>
      <c r="O1235" s="11">
        <f t="shared" si="175"/>
        <v>50</v>
      </c>
      <c r="P1235" s="11">
        <f t="shared" si="172"/>
        <v>1.1369791666666667</v>
      </c>
      <c r="Q1235" s="12">
        <f t="shared" si="171"/>
        <v>157.50208793584756</v>
      </c>
      <c r="R1235" s="12">
        <f t="shared" si="176"/>
        <v>0</v>
      </c>
      <c r="S1235" s="12">
        <f t="shared" si="177"/>
        <v>13427</v>
      </c>
      <c r="T1235" s="31">
        <f t="shared" si="173"/>
        <v>10314.811738918655</v>
      </c>
      <c r="U1235" s="13"/>
      <c r="V1235" s="39">
        <f t="shared" si="178"/>
        <v>-9.3602913393109922E-3</v>
      </c>
      <c r="W1235" s="14">
        <f t="shared" si="179"/>
        <v>-9.3313274288843052E-3</v>
      </c>
      <c r="X1235" s="40">
        <f t="shared" si="174"/>
        <v>8.3890810720515193E-10</v>
      </c>
      <c r="Y1235" s="2"/>
      <c r="Z1235" s="4"/>
      <c r="AA1235" s="4"/>
      <c r="AB1235" s="4"/>
      <c r="AC1235" s="4"/>
      <c r="AD1235" s="4"/>
      <c r="AE1235" s="4"/>
    </row>
    <row r="1236" spans="6:31">
      <c r="F1236" s="25">
        <v>38467</v>
      </c>
      <c r="G1236" s="8">
        <v>66.06</v>
      </c>
      <c r="H1236" s="8">
        <v>66.28</v>
      </c>
      <c r="I1236" s="8">
        <v>65.88</v>
      </c>
      <c r="J1236" s="8">
        <v>66.25</v>
      </c>
      <c r="K1236" s="8">
        <v>55300</v>
      </c>
      <c r="L1236" s="26">
        <v>58.27</v>
      </c>
      <c r="M1236" s="8"/>
      <c r="N1236" s="32">
        <v>0</v>
      </c>
      <c r="O1236" s="11">
        <f t="shared" si="175"/>
        <v>50</v>
      </c>
      <c r="P1236" s="11">
        <f t="shared" si="172"/>
        <v>1.1369486871460441</v>
      </c>
      <c r="Q1236" s="12">
        <f t="shared" si="171"/>
        <v>157.50496987075212</v>
      </c>
      <c r="R1236" s="12">
        <f t="shared" si="176"/>
        <v>0</v>
      </c>
      <c r="S1236" s="12">
        <f t="shared" si="177"/>
        <v>13427</v>
      </c>
      <c r="T1236" s="31">
        <f t="shared" si="173"/>
        <v>10434.704253937329</v>
      </c>
      <c r="U1236" s="13"/>
      <c r="V1236" s="39">
        <f t="shared" si="178"/>
        <v>1.1556303225793178E-2</v>
      </c>
      <c r="W1236" s="14">
        <f t="shared" si="179"/>
        <v>1.1564813453137202E-2</v>
      </c>
      <c r="X1236" s="40">
        <f t="shared" si="174"/>
        <v>7.2423969446966686E-11</v>
      </c>
      <c r="Y1236" s="2"/>
      <c r="Z1236" s="4"/>
      <c r="AA1236" s="4"/>
      <c r="AB1236" s="4"/>
      <c r="AC1236" s="4"/>
      <c r="AD1236" s="4"/>
      <c r="AE1236" s="4"/>
    </row>
    <row r="1237" spans="6:31">
      <c r="F1237" s="25">
        <v>38468</v>
      </c>
      <c r="G1237" s="8">
        <v>66.150000000000006</v>
      </c>
      <c r="H1237" s="8">
        <v>66.44</v>
      </c>
      <c r="I1237" s="8">
        <v>65.739999999999995</v>
      </c>
      <c r="J1237" s="8">
        <v>65.81</v>
      </c>
      <c r="K1237" s="8">
        <v>39900</v>
      </c>
      <c r="L1237" s="26">
        <v>57.88</v>
      </c>
      <c r="M1237" s="8"/>
      <c r="N1237" s="32">
        <v>0</v>
      </c>
      <c r="O1237" s="11">
        <f t="shared" si="175"/>
        <v>50</v>
      </c>
      <c r="P1237" s="11">
        <f t="shared" si="172"/>
        <v>1.1370076019350379</v>
      </c>
      <c r="Q1237" s="12">
        <f t="shared" si="171"/>
        <v>157.49939943076129</v>
      </c>
      <c r="R1237" s="12">
        <f t="shared" si="176"/>
        <v>0</v>
      </c>
      <c r="S1237" s="12">
        <f t="shared" si="177"/>
        <v>13427</v>
      </c>
      <c r="T1237" s="31">
        <f t="shared" si="173"/>
        <v>10365.0354765384</v>
      </c>
      <c r="U1237" s="13"/>
      <c r="V1237" s="39">
        <f t="shared" si="178"/>
        <v>-6.6990297806914191E-3</v>
      </c>
      <c r="W1237" s="14">
        <f t="shared" si="179"/>
        <v>-6.7154793916997402E-3</v>
      </c>
      <c r="X1237" s="40">
        <f t="shared" si="174"/>
        <v>2.7058970232508114E-10</v>
      </c>
      <c r="Y1237" s="2"/>
      <c r="Z1237" s="4"/>
      <c r="AA1237" s="4"/>
      <c r="AB1237" s="4"/>
      <c r="AC1237" s="4"/>
      <c r="AD1237" s="4"/>
      <c r="AE1237" s="4"/>
    </row>
    <row r="1238" spans="6:31">
      <c r="F1238" s="25">
        <v>38469</v>
      </c>
      <c r="G1238" s="8">
        <v>65.400000000000006</v>
      </c>
      <c r="H1238" s="8">
        <v>66</v>
      </c>
      <c r="I1238" s="8">
        <v>65.27</v>
      </c>
      <c r="J1238" s="8">
        <v>65.930000000000007</v>
      </c>
      <c r="K1238" s="8">
        <v>98100</v>
      </c>
      <c r="L1238" s="26">
        <v>57.98</v>
      </c>
      <c r="M1238" s="8"/>
      <c r="N1238" s="32">
        <v>0</v>
      </c>
      <c r="O1238" s="11">
        <f t="shared" si="175"/>
        <v>50</v>
      </c>
      <c r="P1238" s="11">
        <f t="shared" si="172"/>
        <v>1.137116246981718</v>
      </c>
      <c r="Q1238" s="12">
        <f t="shared" si="171"/>
        <v>157.4891284691949</v>
      </c>
      <c r="R1238" s="12">
        <f t="shared" si="176"/>
        <v>0</v>
      </c>
      <c r="S1238" s="12">
        <f t="shared" si="177"/>
        <v>13427</v>
      </c>
      <c r="T1238" s="31">
        <f t="shared" si="173"/>
        <v>10383.25823997402</v>
      </c>
      <c r="U1238" s="13"/>
      <c r="V1238" s="39">
        <f t="shared" si="178"/>
        <v>1.7565558276851241E-3</v>
      </c>
      <c r="W1238" s="14">
        <f t="shared" si="179"/>
        <v>1.7262217302263295E-3</v>
      </c>
      <c r="X1238" s="40">
        <f t="shared" si="174"/>
        <v>9.2015746863965149E-10</v>
      </c>
      <c r="Y1238" s="2"/>
      <c r="Z1238" s="4"/>
      <c r="AA1238" s="4"/>
      <c r="AB1238" s="4"/>
      <c r="AC1238" s="4"/>
      <c r="AD1238" s="4"/>
      <c r="AE1238" s="4"/>
    </row>
    <row r="1239" spans="6:31">
      <c r="F1239" s="25">
        <v>38470</v>
      </c>
      <c r="G1239" s="8">
        <v>65.78</v>
      </c>
      <c r="H1239" s="8">
        <v>65.78</v>
      </c>
      <c r="I1239" s="8">
        <v>65.099999999999994</v>
      </c>
      <c r="J1239" s="8">
        <v>65.099999999999994</v>
      </c>
      <c r="K1239" s="8">
        <v>83500</v>
      </c>
      <c r="L1239" s="26">
        <v>57.25</v>
      </c>
      <c r="M1239" s="8"/>
      <c r="N1239" s="32">
        <v>0</v>
      </c>
      <c r="O1239" s="11">
        <f t="shared" si="175"/>
        <v>50</v>
      </c>
      <c r="P1239" s="11">
        <f t="shared" si="172"/>
        <v>1.1371179039301309</v>
      </c>
      <c r="Q1239" s="12">
        <f t="shared" si="171"/>
        <v>157.48897184168936</v>
      </c>
      <c r="R1239" s="12">
        <f t="shared" si="176"/>
        <v>0</v>
      </c>
      <c r="S1239" s="12">
        <f t="shared" si="177"/>
        <v>13427</v>
      </c>
      <c r="T1239" s="31">
        <f t="shared" si="173"/>
        <v>10252.532066893977</v>
      </c>
      <c r="U1239" s="13"/>
      <c r="V1239" s="39">
        <f t="shared" si="178"/>
        <v>-1.2670018440179938E-2</v>
      </c>
      <c r="W1239" s="14">
        <f t="shared" si="179"/>
        <v>-1.2670481059160339E-2</v>
      </c>
      <c r="X1239" s="40">
        <f t="shared" si="174"/>
        <v>2.1401632102757671E-13</v>
      </c>
      <c r="Y1239" s="2"/>
      <c r="Z1239" s="4"/>
      <c r="AA1239" s="4"/>
      <c r="AB1239" s="4"/>
      <c r="AC1239" s="4"/>
      <c r="AD1239" s="4"/>
      <c r="AE1239" s="4"/>
    </row>
    <row r="1240" spans="6:31">
      <c r="F1240" s="25">
        <v>38471</v>
      </c>
      <c r="G1240" s="8">
        <v>65.37</v>
      </c>
      <c r="H1240" s="8">
        <v>65.81</v>
      </c>
      <c r="I1240" s="8">
        <v>64.8</v>
      </c>
      <c r="J1240" s="8">
        <v>65.78</v>
      </c>
      <c r="K1240" s="8">
        <v>176500</v>
      </c>
      <c r="L1240" s="26">
        <v>57.85</v>
      </c>
      <c r="M1240" s="8"/>
      <c r="N1240" s="32">
        <v>0</v>
      </c>
      <c r="O1240" s="11">
        <f t="shared" si="175"/>
        <v>50</v>
      </c>
      <c r="P1240" s="11">
        <f t="shared" si="172"/>
        <v>1.1370786516853932</v>
      </c>
      <c r="Q1240" s="12">
        <f t="shared" si="171"/>
        <v>157.49268238838116</v>
      </c>
      <c r="R1240" s="12">
        <f t="shared" si="176"/>
        <v>0</v>
      </c>
      <c r="S1240" s="12">
        <f t="shared" si="177"/>
        <v>13427</v>
      </c>
      <c r="T1240" s="31">
        <f t="shared" si="173"/>
        <v>10359.868647507712</v>
      </c>
      <c r="U1240" s="13"/>
      <c r="V1240" s="39">
        <f t="shared" si="178"/>
        <v>1.0414851945173352E-2</v>
      </c>
      <c r="W1240" s="14">
        <f t="shared" si="179"/>
        <v>1.0425811205336488E-2</v>
      </c>
      <c r="X1240" s="40">
        <f t="shared" si="174"/>
        <v>1.2010538332328761E-10</v>
      </c>
      <c r="Y1240" s="2"/>
      <c r="Z1240" s="4"/>
      <c r="AA1240" s="4"/>
      <c r="AB1240" s="4"/>
      <c r="AC1240" s="4"/>
      <c r="AD1240" s="4"/>
      <c r="AE1240" s="4"/>
    </row>
    <row r="1241" spans="6:31">
      <c r="F1241" s="25">
        <v>38474</v>
      </c>
      <c r="G1241" s="8">
        <v>65.86</v>
      </c>
      <c r="H1241" s="8">
        <v>66.13</v>
      </c>
      <c r="I1241" s="8">
        <v>65.709999999999994</v>
      </c>
      <c r="J1241" s="8">
        <v>66.12</v>
      </c>
      <c r="K1241" s="8">
        <v>59900</v>
      </c>
      <c r="L1241" s="26">
        <v>58.15</v>
      </c>
      <c r="M1241" s="8"/>
      <c r="N1241" s="32">
        <v>0</v>
      </c>
      <c r="O1241" s="11">
        <f t="shared" si="175"/>
        <v>50</v>
      </c>
      <c r="P1241" s="11">
        <f t="shared" si="172"/>
        <v>1.1370593293207223</v>
      </c>
      <c r="Q1241" s="12">
        <f t="shared" si="171"/>
        <v>157.49450904135784</v>
      </c>
      <c r="R1241" s="12">
        <f t="shared" si="176"/>
        <v>0</v>
      </c>
      <c r="S1241" s="12">
        <f t="shared" si="177"/>
        <v>13427</v>
      </c>
      <c r="T1241" s="31">
        <f t="shared" si="173"/>
        <v>10413.536937814581</v>
      </c>
      <c r="U1241" s="13"/>
      <c r="V1241" s="39">
        <f t="shared" si="178"/>
        <v>5.1670304602003045E-3</v>
      </c>
      <c r="W1241" s="14">
        <f t="shared" si="179"/>
        <v>5.1724253249876935E-3</v>
      </c>
      <c r="X1241" s="40">
        <f t="shared" si="174"/>
        <v>2.910456607420954E-11</v>
      </c>
      <c r="Y1241" s="2"/>
      <c r="Z1241" s="4"/>
      <c r="AA1241" s="4"/>
      <c r="AB1241" s="4"/>
      <c r="AC1241" s="4"/>
      <c r="AD1241" s="4"/>
      <c r="AE1241" s="4"/>
    </row>
    <row r="1242" spans="6:31">
      <c r="F1242" s="25">
        <v>38475</v>
      </c>
      <c r="G1242" s="8">
        <v>66.09</v>
      </c>
      <c r="H1242" s="8">
        <v>66.45</v>
      </c>
      <c r="I1242" s="8">
        <v>65.88</v>
      </c>
      <c r="J1242" s="8">
        <v>66.06</v>
      </c>
      <c r="K1242" s="8">
        <v>44800</v>
      </c>
      <c r="L1242" s="26">
        <v>58.1</v>
      </c>
      <c r="M1242" s="8"/>
      <c r="N1242" s="32">
        <v>0</v>
      </c>
      <c r="O1242" s="11">
        <f t="shared" si="175"/>
        <v>50</v>
      </c>
      <c r="P1242" s="11">
        <f t="shared" si="172"/>
        <v>1.1370051635111875</v>
      </c>
      <c r="Q1242" s="12">
        <f t="shared" si="171"/>
        <v>157.49962997421693</v>
      </c>
      <c r="R1242" s="12">
        <f t="shared" si="176"/>
        <v>0</v>
      </c>
      <c r="S1242" s="12">
        <f t="shared" si="177"/>
        <v>13427</v>
      </c>
      <c r="T1242" s="31">
        <f t="shared" si="173"/>
        <v>10404.42555609677</v>
      </c>
      <c r="U1242" s="13"/>
      <c r="V1242" s="39">
        <f t="shared" si="178"/>
        <v>-8.7533852578034225E-4</v>
      </c>
      <c r="W1242" s="14">
        <f t="shared" si="179"/>
        <v>-8.6021510680788112E-4</v>
      </c>
      <c r="X1242" s="40">
        <f t="shared" si="174"/>
        <v>2.2871780141659734E-10</v>
      </c>
      <c r="Y1242" s="2"/>
      <c r="Z1242" s="4"/>
      <c r="AA1242" s="4"/>
      <c r="AB1242" s="4"/>
      <c r="AC1242" s="4"/>
      <c r="AD1242" s="4"/>
      <c r="AE1242" s="4"/>
    </row>
    <row r="1243" spans="6:31">
      <c r="F1243" s="25">
        <v>38476</v>
      </c>
      <c r="G1243" s="8">
        <v>66.36</v>
      </c>
      <c r="H1243" s="8">
        <v>66.92</v>
      </c>
      <c r="I1243" s="8">
        <v>66.2</v>
      </c>
      <c r="J1243" s="8">
        <v>66.900000000000006</v>
      </c>
      <c r="K1243" s="8">
        <v>121100</v>
      </c>
      <c r="L1243" s="26">
        <v>58.84</v>
      </c>
      <c r="M1243" s="8"/>
      <c r="N1243" s="32">
        <v>0</v>
      </c>
      <c r="O1243" s="11">
        <f t="shared" si="175"/>
        <v>50</v>
      </c>
      <c r="P1243" s="11">
        <f t="shared" si="172"/>
        <v>1.1369816451393611</v>
      </c>
      <c r="Q1243" s="12">
        <f t="shared" si="171"/>
        <v>157.50185359522237</v>
      </c>
      <c r="R1243" s="12">
        <f t="shared" si="176"/>
        <v>0</v>
      </c>
      <c r="S1243" s="12">
        <f t="shared" si="177"/>
        <v>13427</v>
      </c>
      <c r="T1243" s="31">
        <f t="shared" si="173"/>
        <v>10536.874005520378</v>
      </c>
      <c r="U1243" s="13"/>
      <c r="V1243" s="39">
        <f t="shared" si="178"/>
        <v>1.2649665333652534E-2</v>
      </c>
      <c r="W1243" s="14">
        <f t="shared" si="179"/>
        <v>1.2656231875371363E-2</v>
      </c>
      <c r="X1243" s="40">
        <f t="shared" si="174"/>
        <v>4.3119470145122156E-11</v>
      </c>
      <c r="Y1243" s="2"/>
      <c r="Z1243" s="4"/>
      <c r="AA1243" s="4"/>
      <c r="AB1243" s="4"/>
      <c r="AC1243" s="4"/>
      <c r="AD1243" s="4"/>
      <c r="AE1243" s="4"/>
    </row>
    <row r="1244" spans="6:31">
      <c r="F1244" s="25">
        <v>38477</v>
      </c>
      <c r="G1244" s="8">
        <v>66.94</v>
      </c>
      <c r="H1244" s="8">
        <v>67.180000000000007</v>
      </c>
      <c r="I1244" s="8">
        <v>66.5</v>
      </c>
      <c r="J1244" s="8">
        <v>66.760000000000005</v>
      </c>
      <c r="K1244" s="8">
        <v>215600</v>
      </c>
      <c r="L1244" s="26">
        <v>58.71</v>
      </c>
      <c r="M1244" s="8"/>
      <c r="N1244" s="32">
        <v>0</v>
      </c>
      <c r="O1244" s="11">
        <f t="shared" si="175"/>
        <v>50</v>
      </c>
      <c r="P1244" s="11">
        <f t="shared" si="172"/>
        <v>1.13711463123829</v>
      </c>
      <c r="Q1244" s="12">
        <f t="shared" si="171"/>
        <v>157.48928120212801</v>
      </c>
      <c r="R1244" s="12">
        <f t="shared" si="176"/>
        <v>0</v>
      </c>
      <c r="S1244" s="12">
        <f t="shared" si="177"/>
        <v>13427</v>
      </c>
      <c r="T1244" s="31">
        <f t="shared" si="173"/>
        <v>10513.984413054068</v>
      </c>
      <c r="U1244" s="13"/>
      <c r="V1244" s="39">
        <f t="shared" si="178"/>
        <v>-2.174695305260493E-3</v>
      </c>
      <c r="W1244" s="14">
        <f t="shared" si="179"/>
        <v>-2.2118256571422952E-3</v>
      </c>
      <c r="X1244" s="40">
        <f t="shared" si="174"/>
        <v>1.378663030866448E-9</v>
      </c>
      <c r="Y1244" s="2"/>
      <c r="Z1244" s="4"/>
      <c r="AA1244" s="4"/>
      <c r="AB1244" s="4"/>
      <c r="AC1244" s="4"/>
      <c r="AD1244" s="4"/>
      <c r="AE1244" s="4"/>
    </row>
    <row r="1245" spans="6:31">
      <c r="F1245" s="25">
        <v>38478</v>
      </c>
      <c r="G1245" s="8">
        <v>67.16</v>
      </c>
      <c r="H1245" s="8">
        <v>67.180000000000007</v>
      </c>
      <c r="I1245" s="8">
        <v>66.7</v>
      </c>
      <c r="J1245" s="8">
        <v>66.8</v>
      </c>
      <c r="K1245" s="8">
        <v>110700</v>
      </c>
      <c r="L1245" s="26">
        <v>58.75</v>
      </c>
      <c r="M1245" s="8"/>
      <c r="N1245" s="32">
        <v>0</v>
      </c>
      <c r="O1245" s="11">
        <f t="shared" si="175"/>
        <v>50</v>
      </c>
      <c r="P1245" s="11">
        <f t="shared" si="172"/>
        <v>1.1370212765957446</v>
      </c>
      <c r="Q1245" s="12">
        <f t="shared" si="171"/>
        <v>157.49810656329817</v>
      </c>
      <c r="R1245" s="12">
        <f t="shared" si="176"/>
        <v>0</v>
      </c>
      <c r="S1245" s="12">
        <f t="shared" si="177"/>
        <v>13427</v>
      </c>
      <c r="T1245" s="31">
        <f t="shared" si="173"/>
        <v>10520.873518428318</v>
      </c>
      <c r="U1245" s="13"/>
      <c r="V1245" s="39">
        <f t="shared" si="178"/>
        <v>6.5501803178367524E-4</v>
      </c>
      <c r="W1245" s="14">
        <f t="shared" si="179"/>
        <v>6.8108294817374531E-4</v>
      </c>
      <c r="X1245" s="40">
        <f t="shared" si="174"/>
        <v>6.7937986642134331E-10</v>
      </c>
      <c r="Y1245" s="2"/>
      <c r="Z1245" s="4"/>
      <c r="AA1245" s="4"/>
      <c r="AB1245" s="4"/>
      <c r="AC1245" s="4"/>
      <c r="AD1245" s="4"/>
      <c r="AE1245" s="4"/>
    </row>
    <row r="1246" spans="6:31">
      <c r="F1246" s="25">
        <v>38481</v>
      </c>
      <c r="G1246" s="8">
        <v>66.81</v>
      </c>
      <c r="H1246" s="8">
        <v>67.23</v>
      </c>
      <c r="I1246" s="8">
        <v>66.72</v>
      </c>
      <c r="J1246" s="8">
        <v>67.23</v>
      </c>
      <c r="K1246" s="8">
        <v>103300</v>
      </c>
      <c r="L1246" s="26">
        <v>59.13</v>
      </c>
      <c r="M1246" s="8"/>
      <c r="N1246" s="32">
        <v>0</v>
      </c>
      <c r="O1246" s="11">
        <f t="shared" si="175"/>
        <v>50</v>
      </c>
      <c r="P1246" s="11">
        <f t="shared" si="172"/>
        <v>1.1369863013698631</v>
      </c>
      <c r="Q1246" s="12">
        <f t="shared" si="171"/>
        <v>157.50141334945235</v>
      </c>
      <c r="R1246" s="12">
        <f t="shared" si="176"/>
        <v>0</v>
      </c>
      <c r="S1246" s="12">
        <f t="shared" si="177"/>
        <v>13427</v>
      </c>
      <c r="T1246" s="31">
        <f t="shared" si="173"/>
        <v>10588.820019483683</v>
      </c>
      <c r="U1246" s="13"/>
      <c r="V1246" s="39">
        <f t="shared" si="178"/>
        <v>6.4374914379907782E-3</v>
      </c>
      <c r="W1246" s="14">
        <f t="shared" si="179"/>
        <v>6.4472568084701755E-3</v>
      </c>
      <c r="X1246" s="40">
        <f t="shared" si="174"/>
        <v>9.5362460599883884E-11</v>
      </c>
      <c r="Y1246" s="2"/>
      <c r="Z1246" s="4"/>
      <c r="AA1246" s="4"/>
      <c r="AB1246" s="4"/>
      <c r="AC1246" s="4"/>
      <c r="AD1246" s="4"/>
      <c r="AE1246" s="4"/>
    </row>
    <row r="1247" spans="6:31">
      <c r="F1247" s="25">
        <v>38482</v>
      </c>
      <c r="G1247" s="8">
        <v>66.900000000000006</v>
      </c>
      <c r="H1247" s="8">
        <v>66.959999999999994</v>
      </c>
      <c r="I1247" s="8">
        <v>66.349999999999994</v>
      </c>
      <c r="J1247" s="8">
        <v>66.569999999999993</v>
      </c>
      <c r="K1247" s="8">
        <v>143000</v>
      </c>
      <c r="L1247" s="26">
        <v>58.55</v>
      </c>
      <c r="M1247" s="8"/>
      <c r="N1247" s="32">
        <v>0</v>
      </c>
      <c r="O1247" s="11">
        <f t="shared" si="175"/>
        <v>50</v>
      </c>
      <c r="P1247" s="11">
        <f t="shared" si="172"/>
        <v>1.1369769427839453</v>
      </c>
      <c r="Q1247" s="12">
        <f t="shared" si="171"/>
        <v>157.50229820575441</v>
      </c>
      <c r="R1247" s="12">
        <f t="shared" si="176"/>
        <v>0</v>
      </c>
      <c r="S1247" s="12">
        <f t="shared" si="177"/>
        <v>13427</v>
      </c>
      <c r="T1247" s="31">
        <f t="shared" si="173"/>
        <v>10484.92799155707</v>
      </c>
      <c r="U1247" s="13"/>
      <c r="V1247" s="39">
        <f t="shared" si="178"/>
        <v>-9.8599327992782027E-3</v>
      </c>
      <c r="W1247" s="14">
        <f t="shared" si="179"/>
        <v>-9.8573197890122893E-3</v>
      </c>
      <c r="X1247" s="40">
        <f t="shared" si="174"/>
        <v>6.8278226497687519E-12</v>
      </c>
      <c r="Y1247" s="2"/>
      <c r="Z1247" s="4"/>
      <c r="AA1247" s="4"/>
      <c r="AB1247" s="4"/>
      <c r="AC1247" s="4"/>
      <c r="AD1247" s="4"/>
      <c r="AE1247" s="4"/>
    </row>
    <row r="1248" spans="6:31">
      <c r="F1248" s="25">
        <v>38483</v>
      </c>
      <c r="G1248" s="8">
        <v>66.77</v>
      </c>
      <c r="H1248" s="8">
        <v>66.91</v>
      </c>
      <c r="I1248" s="8">
        <v>66.12</v>
      </c>
      <c r="J1248" s="8">
        <v>66.77</v>
      </c>
      <c r="K1248" s="8">
        <v>285300</v>
      </c>
      <c r="L1248" s="26">
        <v>58.72</v>
      </c>
      <c r="M1248" s="8"/>
      <c r="N1248" s="32">
        <v>0</v>
      </c>
      <c r="O1248" s="11">
        <f t="shared" si="175"/>
        <v>50</v>
      </c>
      <c r="P1248" s="11">
        <f t="shared" si="172"/>
        <v>1.1370912806539508</v>
      </c>
      <c r="Q1248" s="12">
        <f t="shared" si="171"/>
        <v>157.49148853373714</v>
      </c>
      <c r="R1248" s="12">
        <f t="shared" si="176"/>
        <v>0</v>
      </c>
      <c r="S1248" s="12">
        <f t="shared" si="177"/>
        <v>13427</v>
      </c>
      <c r="T1248" s="31">
        <f t="shared" si="173"/>
        <v>10515.706689397628</v>
      </c>
      <c r="U1248" s="13"/>
      <c r="V1248" s="39">
        <f t="shared" si="178"/>
        <v>2.9312180651489463E-3</v>
      </c>
      <c r="W1248" s="14">
        <f t="shared" si="179"/>
        <v>2.8992942625337454E-3</v>
      </c>
      <c r="X1248" s="40">
        <f t="shared" si="174"/>
        <v>1.0191291734143123E-9</v>
      </c>
      <c r="Y1248" s="2"/>
      <c r="Z1248" s="4"/>
      <c r="AA1248" s="4"/>
      <c r="AB1248" s="4"/>
      <c r="AC1248" s="4"/>
      <c r="AD1248" s="4"/>
      <c r="AE1248" s="4"/>
    </row>
    <row r="1249" spans="6:31">
      <c r="F1249" s="25">
        <v>38484</v>
      </c>
      <c r="G1249" s="8">
        <v>66.94</v>
      </c>
      <c r="H1249" s="8">
        <v>67.02</v>
      </c>
      <c r="I1249" s="8">
        <v>66.05</v>
      </c>
      <c r="J1249" s="8">
        <v>66.05</v>
      </c>
      <c r="K1249" s="8">
        <v>166400</v>
      </c>
      <c r="L1249" s="26">
        <v>58.09</v>
      </c>
      <c r="M1249" s="8"/>
      <c r="N1249" s="32">
        <v>0</v>
      </c>
      <c r="O1249" s="11">
        <f t="shared" si="175"/>
        <v>50</v>
      </c>
      <c r="P1249" s="11">
        <f t="shared" si="172"/>
        <v>1.1370287484937165</v>
      </c>
      <c r="Q1249" s="12">
        <f t="shared" si="171"/>
        <v>157.497400147664</v>
      </c>
      <c r="R1249" s="12">
        <f t="shared" si="176"/>
        <v>0</v>
      </c>
      <c r="S1249" s="12">
        <f t="shared" si="177"/>
        <v>13427</v>
      </c>
      <c r="T1249" s="31">
        <f t="shared" si="173"/>
        <v>10402.703279753207</v>
      </c>
      <c r="U1249" s="13"/>
      <c r="V1249" s="39">
        <f t="shared" si="178"/>
        <v>-1.0804311520736146E-2</v>
      </c>
      <c r="W1249" s="14">
        <f t="shared" si="179"/>
        <v>-1.0786852301818908E-2</v>
      </c>
      <c r="X1249" s="40">
        <f t="shared" si="174"/>
        <v>3.0482432520003034E-10</v>
      </c>
      <c r="Y1249" s="2"/>
      <c r="Z1249" s="4"/>
      <c r="AA1249" s="4"/>
      <c r="AB1249" s="4"/>
      <c r="AC1249" s="4"/>
      <c r="AD1249" s="4"/>
      <c r="AE1249" s="4"/>
    </row>
    <row r="1250" spans="6:31">
      <c r="F1250" s="25">
        <v>38485</v>
      </c>
      <c r="G1250" s="8">
        <v>66.150000000000006</v>
      </c>
      <c r="H1250" s="8">
        <v>66.42</v>
      </c>
      <c r="I1250" s="8">
        <v>65.42</v>
      </c>
      <c r="J1250" s="8">
        <v>66</v>
      </c>
      <c r="K1250" s="8">
        <v>58500</v>
      </c>
      <c r="L1250" s="26">
        <v>58.05</v>
      </c>
      <c r="M1250" s="8"/>
      <c r="N1250" s="32">
        <v>0</v>
      </c>
      <c r="O1250" s="11">
        <f t="shared" si="175"/>
        <v>50</v>
      </c>
      <c r="P1250" s="11">
        <f t="shared" si="172"/>
        <v>1.1369509043927648</v>
      </c>
      <c r="Q1250" s="12">
        <f t="shared" si="171"/>
        <v>157.50476021786301</v>
      </c>
      <c r="R1250" s="12">
        <f t="shared" si="176"/>
        <v>0</v>
      </c>
      <c r="S1250" s="12">
        <f t="shared" si="177"/>
        <v>13427</v>
      </c>
      <c r="T1250" s="31">
        <f t="shared" si="173"/>
        <v>10395.314174378958</v>
      </c>
      <c r="U1250" s="13"/>
      <c r="V1250" s="39">
        <f t="shared" si="178"/>
        <v>-7.105586579525552E-4</v>
      </c>
      <c r="W1250" s="14">
        <f t="shared" si="179"/>
        <v>-6.8882386054073142E-4</v>
      </c>
      <c r="X1250" s="40">
        <f t="shared" si="174"/>
        <v>4.7240141853302161E-10</v>
      </c>
      <c r="Y1250" s="2"/>
      <c r="Z1250" s="4"/>
      <c r="AA1250" s="4"/>
      <c r="AB1250" s="4"/>
      <c r="AC1250" s="4"/>
      <c r="AD1250" s="4"/>
      <c r="AE1250" s="4"/>
    </row>
    <row r="1251" spans="6:31">
      <c r="F1251" s="25">
        <v>38488</v>
      </c>
      <c r="G1251" s="8">
        <v>65.95</v>
      </c>
      <c r="H1251" s="8">
        <v>66.52</v>
      </c>
      <c r="I1251" s="8">
        <v>65.86</v>
      </c>
      <c r="J1251" s="8">
        <v>66.48</v>
      </c>
      <c r="K1251" s="8">
        <v>56900</v>
      </c>
      <c r="L1251" s="26">
        <v>58.47</v>
      </c>
      <c r="M1251" s="8"/>
      <c r="N1251" s="32">
        <v>0</v>
      </c>
      <c r="O1251" s="11">
        <f t="shared" si="175"/>
        <v>50</v>
      </c>
      <c r="P1251" s="11">
        <f t="shared" si="172"/>
        <v>1.1369933299127759</v>
      </c>
      <c r="Q1251" s="12">
        <f t="shared" si="171"/>
        <v>157.50074880879322</v>
      </c>
      <c r="R1251" s="12">
        <f t="shared" si="176"/>
        <v>0</v>
      </c>
      <c r="S1251" s="12">
        <f t="shared" si="177"/>
        <v>13427</v>
      </c>
      <c r="T1251" s="31">
        <f t="shared" si="173"/>
        <v>10470.649780808573</v>
      </c>
      <c r="U1251" s="13"/>
      <c r="V1251" s="39">
        <f t="shared" si="178"/>
        <v>7.2209397022541776E-3</v>
      </c>
      <c r="W1251" s="14">
        <f t="shared" si="179"/>
        <v>7.2090940436785843E-3</v>
      </c>
      <c r="X1251" s="40">
        <f t="shared" si="174"/>
        <v>1.4031962708952652E-10</v>
      </c>
      <c r="Y1251" s="2"/>
      <c r="Z1251" s="4"/>
      <c r="AA1251" s="4"/>
      <c r="AB1251" s="4"/>
      <c r="AC1251" s="4"/>
      <c r="AD1251" s="4"/>
      <c r="AE1251" s="4"/>
    </row>
    <row r="1252" spans="6:31">
      <c r="F1252" s="25">
        <v>38489</v>
      </c>
      <c r="G1252" s="8">
        <v>66.31</v>
      </c>
      <c r="H1252" s="8">
        <v>67.08</v>
      </c>
      <c r="I1252" s="8">
        <v>66.23</v>
      </c>
      <c r="J1252" s="8">
        <v>67.08</v>
      </c>
      <c r="K1252" s="8">
        <v>84800</v>
      </c>
      <c r="L1252" s="26">
        <v>59</v>
      </c>
      <c r="M1252" s="8"/>
      <c r="N1252" s="32">
        <v>0</v>
      </c>
      <c r="O1252" s="11">
        <f t="shared" si="175"/>
        <v>50</v>
      </c>
      <c r="P1252" s="11">
        <f t="shared" si="172"/>
        <v>1.1369491525423729</v>
      </c>
      <c r="Q1252" s="12">
        <f t="shared" si="171"/>
        <v>157.50492586489821</v>
      </c>
      <c r="R1252" s="12">
        <f t="shared" si="176"/>
        <v>0</v>
      </c>
      <c r="S1252" s="12">
        <f t="shared" si="177"/>
        <v>13427</v>
      </c>
      <c r="T1252" s="31">
        <f t="shared" si="173"/>
        <v>10565.430427017372</v>
      </c>
      <c r="U1252" s="13"/>
      <c r="V1252" s="39">
        <f t="shared" si="178"/>
        <v>9.011306921196973E-3</v>
      </c>
      <c r="W1252" s="14">
        <f t="shared" si="179"/>
        <v>9.0236417181402927E-3</v>
      </c>
      <c r="X1252" s="40">
        <f t="shared" si="174"/>
        <v>1.5214721563292719E-10</v>
      </c>
      <c r="Y1252" s="2"/>
      <c r="Z1252" s="4"/>
      <c r="AA1252" s="4"/>
      <c r="AB1252" s="4"/>
      <c r="AC1252" s="4"/>
      <c r="AD1252" s="4"/>
      <c r="AE1252" s="4"/>
    </row>
    <row r="1253" spans="6:31">
      <c r="F1253" s="25">
        <v>38490</v>
      </c>
      <c r="G1253" s="8">
        <v>67.37</v>
      </c>
      <c r="H1253" s="8">
        <v>67.88</v>
      </c>
      <c r="I1253" s="8">
        <v>67.3</v>
      </c>
      <c r="J1253" s="8">
        <v>67.88</v>
      </c>
      <c r="K1253" s="8">
        <v>120200</v>
      </c>
      <c r="L1253" s="26">
        <v>59.7</v>
      </c>
      <c r="M1253" s="8"/>
      <c r="N1253" s="32">
        <v>0</v>
      </c>
      <c r="O1253" s="11">
        <f t="shared" si="175"/>
        <v>50</v>
      </c>
      <c r="P1253" s="11">
        <f t="shared" si="172"/>
        <v>1.1370184254606364</v>
      </c>
      <c r="Q1253" s="12">
        <f t="shared" si="171"/>
        <v>157.49837612060594</v>
      </c>
      <c r="R1253" s="12">
        <f t="shared" si="176"/>
        <v>0</v>
      </c>
      <c r="S1253" s="12">
        <f t="shared" si="177"/>
        <v>13427</v>
      </c>
      <c r="T1253" s="31">
        <f t="shared" si="173"/>
        <v>10690.98977106673</v>
      </c>
      <c r="U1253" s="13"/>
      <c r="V1253" s="39">
        <f t="shared" si="178"/>
        <v>1.1813918168882172E-2</v>
      </c>
      <c r="W1253" s="14">
        <f t="shared" si="179"/>
        <v>1.1794576492837097E-2</v>
      </c>
      <c r="X1253" s="40">
        <f t="shared" si="174"/>
        <v>3.7410043223262544E-10</v>
      </c>
      <c r="Y1253" s="2"/>
      <c r="Z1253" s="4"/>
      <c r="AA1253" s="4"/>
      <c r="AB1253" s="4"/>
      <c r="AC1253" s="4"/>
      <c r="AD1253" s="4"/>
      <c r="AE1253" s="4"/>
    </row>
    <row r="1254" spans="6:31">
      <c r="F1254" s="25">
        <v>38491</v>
      </c>
      <c r="G1254" s="8">
        <v>67.88</v>
      </c>
      <c r="H1254" s="8">
        <v>68.16</v>
      </c>
      <c r="I1254" s="8">
        <v>67.78</v>
      </c>
      <c r="J1254" s="8">
        <v>68.16</v>
      </c>
      <c r="K1254" s="8">
        <v>52900</v>
      </c>
      <c r="L1254" s="26">
        <v>59.94</v>
      </c>
      <c r="M1254" s="8"/>
      <c r="N1254" s="32">
        <v>0</v>
      </c>
      <c r="O1254" s="11">
        <f t="shared" si="175"/>
        <v>50</v>
      </c>
      <c r="P1254" s="11">
        <f t="shared" si="172"/>
        <v>1.137137137137137</v>
      </c>
      <c r="Q1254" s="12">
        <f t="shared" si="171"/>
        <v>157.48715380446342</v>
      </c>
      <c r="R1254" s="12">
        <f t="shared" si="176"/>
        <v>0</v>
      </c>
      <c r="S1254" s="12">
        <f t="shared" si="177"/>
        <v>13427</v>
      </c>
      <c r="T1254" s="31">
        <f t="shared" si="173"/>
        <v>10734.324403312226</v>
      </c>
      <c r="U1254" s="13"/>
      <c r="V1254" s="39">
        <f t="shared" si="178"/>
        <v>4.045186080827684E-3</v>
      </c>
      <c r="W1254" s="14">
        <f t="shared" si="179"/>
        <v>4.0120414899606329E-3</v>
      </c>
      <c r="X1254" s="40">
        <f t="shared" si="174"/>
        <v>1.0985639037442121E-9</v>
      </c>
      <c r="Y1254" s="2"/>
      <c r="Z1254" s="4"/>
      <c r="AA1254" s="4"/>
      <c r="AB1254" s="4"/>
      <c r="AC1254" s="4"/>
      <c r="AD1254" s="4"/>
      <c r="AE1254" s="4"/>
    </row>
    <row r="1255" spans="6:31">
      <c r="F1255" s="25">
        <v>38492</v>
      </c>
      <c r="G1255" s="8">
        <v>68.150000000000006</v>
      </c>
      <c r="H1255" s="8">
        <v>68.150000000000006</v>
      </c>
      <c r="I1255" s="8">
        <v>67.8</v>
      </c>
      <c r="J1255" s="8">
        <v>68.010000000000005</v>
      </c>
      <c r="K1255" s="8">
        <v>103500</v>
      </c>
      <c r="L1255" s="26">
        <v>59.81</v>
      </c>
      <c r="M1255" s="8"/>
      <c r="N1255" s="32">
        <v>0</v>
      </c>
      <c r="O1255" s="11">
        <f t="shared" si="175"/>
        <v>50</v>
      </c>
      <c r="P1255" s="11">
        <f t="shared" si="172"/>
        <v>1.1371008192609933</v>
      </c>
      <c r="Q1255" s="12">
        <f t="shared" si="171"/>
        <v>157.49058683790497</v>
      </c>
      <c r="R1255" s="12">
        <f t="shared" si="176"/>
        <v>0</v>
      </c>
      <c r="S1255" s="12">
        <f t="shared" si="177"/>
        <v>13427</v>
      </c>
      <c r="T1255" s="31">
        <f t="shared" si="173"/>
        <v>10710.934810845918</v>
      </c>
      <c r="U1255" s="13"/>
      <c r="V1255" s="39">
        <f t="shared" si="178"/>
        <v>-2.1813307553994752E-3</v>
      </c>
      <c r="W1255" s="14">
        <f t="shared" si="179"/>
        <v>-2.1711908320513965E-3</v>
      </c>
      <c r="X1255" s="40">
        <f t="shared" si="174"/>
        <v>1.0281804550491169E-10</v>
      </c>
      <c r="Y1255" s="2"/>
      <c r="Z1255" s="4"/>
      <c r="AA1255" s="4"/>
      <c r="AB1255" s="4"/>
      <c r="AC1255" s="4"/>
      <c r="AD1255" s="4"/>
      <c r="AE1255" s="4"/>
    </row>
    <row r="1256" spans="6:31">
      <c r="F1256" s="25">
        <v>38495</v>
      </c>
      <c r="G1256" s="8">
        <v>68.010000000000005</v>
      </c>
      <c r="H1256" s="8">
        <v>68.510000000000005</v>
      </c>
      <c r="I1256" s="8">
        <v>67.989999999999995</v>
      </c>
      <c r="J1256" s="8">
        <v>68.36</v>
      </c>
      <c r="K1256" s="8">
        <v>72700</v>
      </c>
      <c r="L1256" s="26">
        <v>60.12</v>
      </c>
      <c r="M1256" s="8"/>
      <c r="N1256" s="32">
        <v>0</v>
      </c>
      <c r="O1256" s="11">
        <f t="shared" si="175"/>
        <v>50</v>
      </c>
      <c r="P1256" s="11">
        <f t="shared" si="172"/>
        <v>1.1370592149035263</v>
      </c>
      <c r="Q1256" s="12">
        <f t="shared" si="171"/>
        <v>157.49451985805069</v>
      </c>
      <c r="R1256" s="12">
        <f t="shared" si="176"/>
        <v>0</v>
      </c>
      <c r="S1256" s="12">
        <f t="shared" si="177"/>
        <v>13427</v>
      </c>
      <c r="T1256" s="31">
        <f t="shared" si="173"/>
        <v>10766.325377496345</v>
      </c>
      <c r="U1256" s="13"/>
      <c r="V1256" s="39">
        <f t="shared" si="178"/>
        <v>5.1580777970440285E-3</v>
      </c>
      <c r="W1256" s="14">
        <f t="shared" si="179"/>
        <v>5.1696938283079634E-3</v>
      </c>
      <c r="X1256" s="40">
        <f t="shared" si="174"/>
        <v>1.3493218232471306E-10</v>
      </c>
      <c r="Y1256" s="2"/>
      <c r="Z1256" s="4"/>
      <c r="AA1256" s="4"/>
      <c r="AB1256" s="4"/>
      <c r="AC1256" s="4"/>
      <c r="AD1256" s="4"/>
      <c r="AE1256" s="4"/>
    </row>
    <row r="1257" spans="6:31">
      <c r="F1257" s="25">
        <v>38496</v>
      </c>
      <c r="G1257" s="8">
        <v>68.150000000000006</v>
      </c>
      <c r="H1257" s="8">
        <v>68.430000000000007</v>
      </c>
      <c r="I1257" s="8">
        <v>68.069999999999993</v>
      </c>
      <c r="J1257" s="8">
        <v>68.27</v>
      </c>
      <c r="K1257" s="8">
        <v>138800</v>
      </c>
      <c r="L1257" s="26">
        <v>60.04</v>
      </c>
      <c r="M1257" s="8"/>
      <c r="N1257" s="32">
        <v>0</v>
      </c>
      <c r="O1257" s="11">
        <f t="shared" si="175"/>
        <v>50</v>
      </c>
      <c r="P1257" s="11">
        <f t="shared" si="172"/>
        <v>1.1370752831445703</v>
      </c>
      <c r="Q1257" s="12">
        <f t="shared" si="171"/>
        <v>157.49300083122671</v>
      </c>
      <c r="R1257" s="12">
        <f t="shared" si="176"/>
        <v>0</v>
      </c>
      <c r="S1257" s="12">
        <f t="shared" si="177"/>
        <v>13427</v>
      </c>
      <c r="T1257" s="31">
        <f t="shared" si="173"/>
        <v>10752.047166747847</v>
      </c>
      <c r="U1257" s="13"/>
      <c r="V1257" s="39">
        <f t="shared" si="178"/>
        <v>-1.3270718140612218E-3</v>
      </c>
      <c r="W1257" s="14">
        <f t="shared" si="179"/>
        <v>-1.3315581195124599E-3</v>
      </c>
      <c r="X1257" s="40">
        <f t="shared" si="174"/>
        <v>2.012693660180807E-11</v>
      </c>
      <c r="Y1257" s="2"/>
      <c r="Z1257" s="4"/>
      <c r="AA1257" s="4"/>
      <c r="AB1257" s="4"/>
      <c r="AC1257" s="4"/>
      <c r="AD1257" s="4"/>
      <c r="AE1257" s="4"/>
    </row>
    <row r="1258" spans="6:31">
      <c r="F1258" s="25">
        <v>38497</v>
      </c>
      <c r="G1258" s="8">
        <v>68.099999999999994</v>
      </c>
      <c r="H1258" s="8">
        <v>68.19</v>
      </c>
      <c r="I1258" s="8">
        <v>67.84</v>
      </c>
      <c r="J1258" s="8">
        <v>68.08</v>
      </c>
      <c r="K1258" s="8">
        <v>75800</v>
      </c>
      <c r="L1258" s="26">
        <v>59.87</v>
      </c>
      <c r="M1258" s="8"/>
      <c r="N1258" s="32">
        <v>0</v>
      </c>
      <c r="O1258" s="11">
        <f t="shared" si="175"/>
        <v>50</v>
      </c>
      <c r="P1258" s="11">
        <f t="shared" si="172"/>
        <v>1.1371304493068315</v>
      </c>
      <c r="Q1258" s="12">
        <f t="shared" si="171"/>
        <v>157.48778597102364</v>
      </c>
      <c r="R1258" s="12">
        <f t="shared" si="176"/>
        <v>0</v>
      </c>
      <c r="S1258" s="12">
        <f t="shared" si="177"/>
        <v>13427</v>
      </c>
      <c r="T1258" s="31">
        <f t="shared" si="173"/>
        <v>10721.768468907288</v>
      </c>
      <c r="U1258" s="13"/>
      <c r="V1258" s="39">
        <f t="shared" si="178"/>
        <v>-2.8200594082422449E-3</v>
      </c>
      <c r="W1258" s="14">
        <f t="shared" si="179"/>
        <v>-2.8354618280005245E-3</v>
      </c>
      <c r="X1258" s="40">
        <f t="shared" si="174"/>
        <v>2.3723453441024329E-10</v>
      </c>
      <c r="Y1258" s="2"/>
      <c r="Z1258" s="4"/>
      <c r="AA1258" s="4"/>
      <c r="AB1258" s="4"/>
      <c r="AC1258" s="4"/>
      <c r="AD1258" s="4"/>
      <c r="AE1258" s="4"/>
    </row>
    <row r="1259" spans="6:31">
      <c r="F1259" s="25">
        <v>38498</v>
      </c>
      <c r="G1259" s="8">
        <v>68.290000000000006</v>
      </c>
      <c r="H1259" s="8">
        <v>68.53</v>
      </c>
      <c r="I1259" s="8">
        <v>68.23</v>
      </c>
      <c r="J1259" s="8">
        <v>68.44</v>
      </c>
      <c r="K1259" s="8">
        <v>154500</v>
      </c>
      <c r="L1259" s="26">
        <v>60.19</v>
      </c>
      <c r="M1259" s="8"/>
      <c r="N1259" s="32">
        <v>0</v>
      </c>
      <c r="O1259" s="11">
        <f t="shared" si="175"/>
        <v>50</v>
      </c>
      <c r="P1259" s="11">
        <f t="shared" si="172"/>
        <v>1.1370659578002991</v>
      </c>
      <c r="Q1259" s="12">
        <f t="shared" si="171"/>
        <v>157.49388240650617</v>
      </c>
      <c r="R1259" s="12">
        <f t="shared" si="176"/>
        <v>0</v>
      </c>
      <c r="S1259" s="12">
        <f t="shared" si="177"/>
        <v>13427</v>
      </c>
      <c r="T1259" s="31">
        <f t="shared" si="173"/>
        <v>10778.881311901283</v>
      </c>
      <c r="U1259" s="13"/>
      <c r="V1259" s="39">
        <f t="shared" si="178"/>
        <v>5.3126745384921908E-3</v>
      </c>
      <c r="W1259" s="14">
        <f t="shared" si="179"/>
        <v>5.330680622418712E-3</v>
      </c>
      <c r="X1259" s="40">
        <f t="shared" si="174"/>
        <v>3.2421905836892561E-10</v>
      </c>
      <c r="Y1259" s="2"/>
      <c r="Z1259" s="4"/>
      <c r="AA1259" s="4"/>
      <c r="AB1259" s="4"/>
      <c r="AC1259" s="4"/>
      <c r="AD1259" s="4"/>
      <c r="AE1259" s="4"/>
    </row>
    <row r="1260" spans="6:31">
      <c r="F1260" s="25">
        <v>38499</v>
      </c>
      <c r="G1260" s="8">
        <v>68.58</v>
      </c>
      <c r="H1260" s="8">
        <v>68.66</v>
      </c>
      <c r="I1260" s="8">
        <v>68.319999999999993</v>
      </c>
      <c r="J1260" s="8">
        <v>68.58</v>
      </c>
      <c r="K1260" s="8">
        <v>64300</v>
      </c>
      <c r="L1260" s="26">
        <v>60.31</v>
      </c>
      <c r="M1260" s="8"/>
      <c r="N1260" s="32">
        <v>0</v>
      </c>
      <c r="O1260" s="11">
        <f t="shared" si="175"/>
        <v>50</v>
      </c>
      <c r="P1260" s="11">
        <f t="shared" si="172"/>
        <v>1.1371248549162658</v>
      </c>
      <c r="Q1260" s="12">
        <f t="shared" si="171"/>
        <v>157.48831478600221</v>
      </c>
      <c r="R1260" s="12">
        <f t="shared" si="176"/>
        <v>0</v>
      </c>
      <c r="S1260" s="12">
        <f t="shared" si="177"/>
        <v>13427</v>
      </c>
      <c r="T1260" s="31">
        <f t="shared" si="173"/>
        <v>10800.548628024031</v>
      </c>
      <c r="U1260" s="13"/>
      <c r="V1260" s="39">
        <f t="shared" si="178"/>
        <v>2.0081460413421907E-3</v>
      </c>
      <c r="W1260" s="14">
        <f t="shared" si="179"/>
        <v>1.9917019032159458E-3</v>
      </c>
      <c r="X1260" s="40">
        <f t="shared" si="174"/>
        <v>2.7040967871501863E-10</v>
      </c>
      <c r="Y1260" s="2"/>
      <c r="Z1260" s="4"/>
      <c r="AA1260" s="4"/>
      <c r="AB1260" s="4"/>
      <c r="AC1260" s="4"/>
      <c r="AD1260" s="4"/>
      <c r="AE1260" s="4"/>
    </row>
    <row r="1261" spans="6:31">
      <c r="F1261" s="25">
        <v>38503</v>
      </c>
      <c r="G1261" s="8">
        <v>68.59</v>
      </c>
      <c r="H1261" s="8">
        <v>68.83</v>
      </c>
      <c r="I1261" s="8">
        <v>68.239999999999995</v>
      </c>
      <c r="J1261" s="8">
        <v>68.36</v>
      </c>
      <c r="K1261" s="8">
        <v>213600</v>
      </c>
      <c r="L1261" s="26">
        <v>60.12</v>
      </c>
      <c r="M1261" s="8"/>
      <c r="N1261" s="32">
        <v>0</v>
      </c>
      <c r="O1261" s="11">
        <f t="shared" si="175"/>
        <v>50</v>
      </c>
      <c r="P1261" s="11">
        <f t="shared" si="172"/>
        <v>1.1370592149035263</v>
      </c>
      <c r="Q1261" s="12">
        <f t="shared" si="171"/>
        <v>157.49451985805069</v>
      </c>
      <c r="R1261" s="12">
        <f t="shared" si="176"/>
        <v>0</v>
      </c>
      <c r="S1261" s="12">
        <f t="shared" si="177"/>
        <v>13427</v>
      </c>
      <c r="T1261" s="31">
        <f t="shared" si="173"/>
        <v>10766.325377496345</v>
      </c>
      <c r="U1261" s="13"/>
      <c r="V1261" s="39">
        <f t="shared" si="178"/>
        <v>-3.1736893575307406E-3</v>
      </c>
      <c r="W1261" s="14">
        <f t="shared" si="179"/>
        <v>-3.1553625781217958E-3</v>
      </c>
      <c r="X1261" s="40">
        <f t="shared" si="174"/>
        <v>3.3587084350412564E-10</v>
      </c>
      <c r="Y1261" s="2"/>
      <c r="Z1261" s="4"/>
      <c r="AA1261" s="4"/>
      <c r="AB1261" s="4"/>
      <c r="AC1261" s="4"/>
      <c r="AD1261" s="4"/>
      <c r="AE1261" s="4"/>
    </row>
    <row r="1262" spans="6:31">
      <c r="F1262" s="25">
        <v>38504</v>
      </c>
      <c r="G1262" s="8">
        <v>68.260000000000005</v>
      </c>
      <c r="H1262" s="8">
        <v>69.11</v>
      </c>
      <c r="I1262" s="8">
        <v>68.25</v>
      </c>
      <c r="J1262" s="8">
        <v>68.94</v>
      </c>
      <c r="K1262" s="8">
        <v>105000</v>
      </c>
      <c r="L1262" s="26">
        <v>60.63</v>
      </c>
      <c r="M1262" s="8"/>
      <c r="N1262" s="32">
        <v>0</v>
      </c>
      <c r="O1262" s="11">
        <f t="shared" si="175"/>
        <v>50</v>
      </c>
      <c r="P1262" s="11">
        <f t="shared" si="172"/>
        <v>1.1370608609599206</v>
      </c>
      <c r="Q1262" s="12">
        <f t="shared" si="171"/>
        <v>157.49436424453182</v>
      </c>
      <c r="R1262" s="12">
        <f t="shared" si="176"/>
        <v>0</v>
      </c>
      <c r="S1262" s="12">
        <f t="shared" si="177"/>
        <v>13427</v>
      </c>
      <c r="T1262" s="31">
        <f t="shared" si="173"/>
        <v>10857.661471018024</v>
      </c>
      <c r="U1262" s="13"/>
      <c r="V1262" s="39">
        <f t="shared" si="178"/>
        <v>8.4477147841200972E-3</v>
      </c>
      <c r="W1262" s="14">
        <f t="shared" si="179"/>
        <v>8.4472551988656504E-3</v>
      </c>
      <c r="X1262" s="40">
        <f t="shared" si="174"/>
        <v>2.1121860610498948E-13</v>
      </c>
      <c r="Y1262" s="2"/>
      <c r="Z1262" s="4"/>
      <c r="AA1262" s="4"/>
      <c r="AB1262" s="4"/>
      <c r="AC1262" s="4"/>
      <c r="AD1262" s="4"/>
      <c r="AE1262" s="4"/>
    </row>
    <row r="1263" spans="6:31">
      <c r="F1263" s="25">
        <v>38505</v>
      </c>
      <c r="G1263" s="8">
        <v>68.81</v>
      </c>
      <c r="H1263" s="8">
        <v>69.09</v>
      </c>
      <c r="I1263" s="8">
        <v>68.75</v>
      </c>
      <c r="J1263" s="8">
        <v>69.02</v>
      </c>
      <c r="K1263" s="8">
        <v>52600</v>
      </c>
      <c r="L1263" s="26">
        <v>60.7</v>
      </c>
      <c r="M1263" s="8"/>
      <c r="N1263" s="32">
        <v>0</v>
      </c>
      <c r="O1263" s="11">
        <f t="shared" si="175"/>
        <v>50</v>
      </c>
      <c r="P1263" s="11">
        <f t="shared" si="172"/>
        <v>1.1370675453047774</v>
      </c>
      <c r="Q1263" s="12">
        <f t="shared" si="171"/>
        <v>157.49373233009214</v>
      </c>
      <c r="R1263" s="12">
        <f t="shared" si="176"/>
        <v>0</v>
      </c>
      <c r="S1263" s="12">
        <f t="shared" si="177"/>
        <v>13427</v>
      </c>
      <c r="T1263" s="31">
        <f t="shared" si="173"/>
        <v>10870.21740542296</v>
      </c>
      <c r="U1263" s="13"/>
      <c r="V1263" s="39">
        <f t="shared" si="178"/>
        <v>1.1557442743457842E-3</v>
      </c>
      <c r="W1263" s="14">
        <f t="shared" si="179"/>
        <v>1.1538779818132229E-3</v>
      </c>
      <c r="X1263" s="40">
        <f t="shared" si="174"/>
        <v>3.483047817093757E-12</v>
      </c>
      <c r="Y1263" s="2"/>
      <c r="Z1263" s="4"/>
      <c r="AA1263" s="4"/>
      <c r="AB1263" s="4"/>
      <c r="AC1263" s="4"/>
      <c r="AD1263" s="4"/>
      <c r="AE1263" s="4"/>
    </row>
    <row r="1264" spans="6:31">
      <c r="F1264" s="25">
        <v>38506</v>
      </c>
      <c r="G1264" s="8">
        <v>69.010000000000005</v>
      </c>
      <c r="H1264" s="8">
        <v>69.09</v>
      </c>
      <c r="I1264" s="8">
        <v>68.5</v>
      </c>
      <c r="J1264" s="8">
        <v>68.680000000000007</v>
      </c>
      <c r="K1264" s="8">
        <v>63400</v>
      </c>
      <c r="L1264" s="26">
        <v>60.4</v>
      </c>
      <c r="M1264" s="8"/>
      <c r="N1264" s="32">
        <v>0</v>
      </c>
      <c r="O1264" s="11">
        <f t="shared" si="175"/>
        <v>50</v>
      </c>
      <c r="P1264" s="11">
        <f t="shared" si="172"/>
        <v>1.137086092715232</v>
      </c>
      <c r="Q1264" s="12">
        <f t="shared" si="171"/>
        <v>157.49197896208631</v>
      </c>
      <c r="R1264" s="12">
        <f t="shared" si="176"/>
        <v>0</v>
      </c>
      <c r="S1264" s="12">
        <f t="shared" si="177"/>
        <v>13427</v>
      </c>
      <c r="T1264" s="31">
        <f t="shared" si="173"/>
        <v>10816.54911511609</v>
      </c>
      <c r="U1264" s="13"/>
      <c r="V1264" s="39">
        <f t="shared" si="178"/>
        <v>-4.9494146408614855E-3</v>
      </c>
      <c r="W1264" s="14">
        <f t="shared" si="179"/>
        <v>-4.9545931246833411E-3</v>
      </c>
      <c r="X1264" s="40">
        <f t="shared" si="174"/>
        <v>2.6816694693220417E-11</v>
      </c>
      <c r="Y1264" s="2"/>
      <c r="Z1264" s="4"/>
      <c r="AA1264" s="4"/>
      <c r="AB1264" s="4"/>
      <c r="AC1264" s="4"/>
      <c r="AD1264" s="4"/>
      <c r="AE1264" s="4"/>
    </row>
    <row r="1265" spans="6:31">
      <c r="F1265" s="25">
        <v>38509</v>
      </c>
      <c r="G1265" s="8">
        <v>68.599999999999994</v>
      </c>
      <c r="H1265" s="8">
        <v>68.81</v>
      </c>
      <c r="I1265" s="8">
        <v>68.459999999999994</v>
      </c>
      <c r="J1265" s="8">
        <v>68.77</v>
      </c>
      <c r="K1265" s="8">
        <v>65200</v>
      </c>
      <c r="L1265" s="26">
        <v>60.48</v>
      </c>
      <c r="M1265" s="8"/>
      <c r="N1265" s="32">
        <v>0</v>
      </c>
      <c r="O1265" s="11">
        <f t="shared" si="175"/>
        <v>50</v>
      </c>
      <c r="P1265" s="11">
        <f t="shared" si="172"/>
        <v>1.1370701058201058</v>
      </c>
      <c r="Q1265" s="12">
        <f t="shared" si="171"/>
        <v>157.49349026995185</v>
      </c>
      <c r="R1265" s="12">
        <f t="shared" si="176"/>
        <v>0</v>
      </c>
      <c r="S1265" s="12">
        <f t="shared" si="177"/>
        <v>13427</v>
      </c>
      <c r="T1265" s="31">
        <f t="shared" si="173"/>
        <v>10830.827325864588</v>
      </c>
      <c r="U1265" s="13"/>
      <c r="V1265" s="39">
        <f t="shared" si="178"/>
        <v>1.3191633506253958E-3</v>
      </c>
      <c r="W1265" s="14">
        <f t="shared" si="179"/>
        <v>1.3236269305083458E-3</v>
      </c>
      <c r="X1265" s="40">
        <f t="shared" si="174"/>
        <v>1.9923545371475409E-11</v>
      </c>
      <c r="Y1265" s="2"/>
      <c r="Z1265" s="4"/>
      <c r="AA1265" s="4"/>
      <c r="AB1265" s="4"/>
      <c r="AC1265" s="4"/>
      <c r="AD1265" s="4"/>
      <c r="AE1265" s="4"/>
    </row>
    <row r="1266" spans="6:31">
      <c r="F1266" s="25">
        <v>38510</v>
      </c>
      <c r="G1266" s="8">
        <v>68.819999999999993</v>
      </c>
      <c r="H1266" s="8">
        <v>69.41</v>
      </c>
      <c r="I1266" s="8">
        <v>68.709999999999994</v>
      </c>
      <c r="J1266" s="8">
        <v>68.760000000000005</v>
      </c>
      <c r="K1266" s="8">
        <v>246000</v>
      </c>
      <c r="L1266" s="26">
        <v>60.47</v>
      </c>
      <c r="M1266" s="8"/>
      <c r="N1266" s="32">
        <v>0</v>
      </c>
      <c r="O1266" s="11">
        <f t="shared" si="175"/>
        <v>50</v>
      </c>
      <c r="P1266" s="11">
        <f t="shared" si="172"/>
        <v>1.1370927732760048</v>
      </c>
      <c r="Q1266" s="12">
        <f t="shared" si="171"/>
        <v>157.49134743340642</v>
      </c>
      <c r="R1266" s="12">
        <f t="shared" si="176"/>
        <v>0</v>
      </c>
      <c r="S1266" s="12">
        <f t="shared" si="177"/>
        <v>13427</v>
      </c>
      <c r="T1266" s="31">
        <f t="shared" si="173"/>
        <v>10829.105049521026</v>
      </c>
      <c r="U1266" s="13"/>
      <c r="V1266" s="39">
        <f t="shared" si="178"/>
        <v>-1.5902878340918057E-4</v>
      </c>
      <c r="W1266" s="14">
        <f t="shared" si="179"/>
        <v>-1.6535758615595587E-4</v>
      </c>
      <c r="X1266" s="40">
        <f t="shared" si="174"/>
        <v>4.0053744207590587E-11</v>
      </c>
      <c r="Y1266" s="2"/>
      <c r="Z1266" s="4"/>
      <c r="AA1266" s="4"/>
      <c r="AB1266" s="4"/>
      <c r="AC1266" s="4"/>
      <c r="AD1266" s="4"/>
      <c r="AE1266" s="4"/>
    </row>
    <row r="1267" spans="6:31">
      <c r="F1267" s="25">
        <v>38511</v>
      </c>
      <c r="G1267" s="8">
        <v>68.97</v>
      </c>
      <c r="H1267" s="8">
        <v>69</v>
      </c>
      <c r="I1267" s="8">
        <v>68.48</v>
      </c>
      <c r="J1267" s="8">
        <v>68.53</v>
      </c>
      <c r="K1267" s="8">
        <v>207900</v>
      </c>
      <c r="L1267" s="26">
        <v>60.27</v>
      </c>
      <c r="M1267" s="8"/>
      <c r="N1267" s="32">
        <v>0</v>
      </c>
      <c r="O1267" s="11">
        <f t="shared" si="175"/>
        <v>50</v>
      </c>
      <c r="P1267" s="11">
        <f t="shared" si="172"/>
        <v>1.1370499419279907</v>
      </c>
      <c r="Q1267" s="12">
        <f t="shared" si="171"/>
        <v>157.49539650736585</v>
      </c>
      <c r="R1267" s="12">
        <f t="shared" si="176"/>
        <v>0</v>
      </c>
      <c r="S1267" s="12">
        <f t="shared" si="177"/>
        <v>13427</v>
      </c>
      <c r="T1267" s="31">
        <f t="shared" si="173"/>
        <v>10793.159522649783</v>
      </c>
      <c r="U1267" s="13"/>
      <c r="V1267" s="39">
        <f t="shared" si="178"/>
        <v>-3.3248654288976684E-3</v>
      </c>
      <c r="W1267" s="14">
        <f t="shared" si="179"/>
        <v>-3.3129067901686905E-3</v>
      </c>
      <c r="X1267" s="40">
        <f t="shared" si="174"/>
        <v>1.4300904025021197E-10</v>
      </c>
      <c r="Y1267" s="2"/>
      <c r="Z1267" s="4"/>
      <c r="AA1267" s="4"/>
      <c r="AB1267" s="4"/>
      <c r="AC1267" s="4"/>
      <c r="AD1267" s="4"/>
      <c r="AE1267" s="4"/>
    </row>
    <row r="1268" spans="6:31">
      <c r="F1268" s="25">
        <v>38512</v>
      </c>
      <c r="G1268" s="8">
        <v>68.45</v>
      </c>
      <c r="H1268" s="8">
        <v>69</v>
      </c>
      <c r="I1268" s="8">
        <v>68.39</v>
      </c>
      <c r="J1268" s="8">
        <v>69</v>
      </c>
      <c r="K1268" s="8">
        <v>276000</v>
      </c>
      <c r="L1268" s="26">
        <v>60.68</v>
      </c>
      <c r="M1268" s="8"/>
      <c r="N1268" s="32">
        <v>0</v>
      </c>
      <c r="O1268" s="11">
        <f t="shared" si="175"/>
        <v>50</v>
      </c>
      <c r="P1268" s="11">
        <f t="shared" si="172"/>
        <v>1.1371127224785762</v>
      </c>
      <c r="Q1268" s="12">
        <f t="shared" si="171"/>
        <v>157.48946163385267</v>
      </c>
      <c r="R1268" s="12">
        <f t="shared" si="176"/>
        <v>0</v>
      </c>
      <c r="S1268" s="12">
        <f t="shared" si="177"/>
        <v>13427</v>
      </c>
      <c r="T1268" s="31">
        <f t="shared" si="173"/>
        <v>10866.772852735834</v>
      </c>
      <c r="U1268" s="13"/>
      <c r="V1268" s="39">
        <f t="shared" si="178"/>
        <v>6.7972154515056728E-3</v>
      </c>
      <c r="W1268" s="14">
        <f t="shared" si="179"/>
        <v>6.7796869853787691E-3</v>
      </c>
      <c r="X1268" s="40">
        <f t="shared" si="174"/>
        <v>3.0724712476201147E-10</v>
      </c>
      <c r="Y1268" s="2"/>
      <c r="Z1268" s="4"/>
      <c r="AA1268" s="4"/>
      <c r="AB1268" s="4"/>
      <c r="AC1268" s="4"/>
      <c r="AD1268" s="4"/>
      <c r="AE1268" s="4"/>
    </row>
    <row r="1269" spans="6:31">
      <c r="F1269" s="25">
        <v>38513</v>
      </c>
      <c r="G1269" s="8">
        <v>69.02</v>
      </c>
      <c r="H1269" s="8">
        <v>69.05</v>
      </c>
      <c r="I1269" s="8">
        <v>68.53</v>
      </c>
      <c r="J1269" s="8">
        <v>68.89</v>
      </c>
      <c r="K1269" s="8">
        <v>58400</v>
      </c>
      <c r="L1269" s="26">
        <v>60.59</v>
      </c>
      <c r="M1269" s="8"/>
      <c r="N1269" s="32">
        <v>0</v>
      </c>
      <c r="O1269" s="11">
        <f t="shared" si="175"/>
        <v>50</v>
      </c>
      <c r="P1269" s="11">
        <f t="shared" si="172"/>
        <v>1.1369863013698629</v>
      </c>
      <c r="Q1269" s="12">
        <f t="shared" si="171"/>
        <v>157.50141334945238</v>
      </c>
      <c r="R1269" s="12">
        <f t="shared" si="176"/>
        <v>0</v>
      </c>
      <c r="S1269" s="12">
        <f t="shared" si="177"/>
        <v>13427</v>
      </c>
      <c r="T1269" s="31">
        <f t="shared" si="173"/>
        <v>10850.272365643774</v>
      </c>
      <c r="U1269" s="13"/>
      <c r="V1269" s="39">
        <f t="shared" si="178"/>
        <v>-1.519588885256846E-3</v>
      </c>
      <c r="W1269" s="14">
        <f t="shared" si="179"/>
        <v>-1.4842915234337857E-3</v>
      </c>
      <c r="X1269" s="40">
        <f t="shared" si="174"/>
        <v>1.2459037516680372E-9</v>
      </c>
      <c r="Y1269" s="2"/>
      <c r="Z1269" s="4"/>
      <c r="AA1269" s="4"/>
      <c r="AB1269" s="4"/>
      <c r="AC1269" s="4"/>
      <c r="AD1269" s="4"/>
      <c r="AE1269" s="4"/>
    </row>
    <row r="1270" spans="6:31">
      <c r="F1270" s="25">
        <v>38516</v>
      </c>
      <c r="G1270" s="8">
        <v>68.78</v>
      </c>
      <c r="H1270" s="8">
        <v>69.25</v>
      </c>
      <c r="I1270" s="8">
        <v>68.62</v>
      </c>
      <c r="J1270" s="8">
        <v>69</v>
      </c>
      <c r="K1270" s="8">
        <v>37500</v>
      </c>
      <c r="L1270" s="26">
        <v>60.68</v>
      </c>
      <c r="M1270" s="8"/>
      <c r="N1270" s="32">
        <v>0</v>
      </c>
      <c r="O1270" s="11">
        <f t="shared" si="175"/>
        <v>50</v>
      </c>
      <c r="P1270" s="11">
        <f t="shared" si="172"/>
        <v>1.1371127224785762</v>
      </c>
      <c r="Q1270" s="12">
        <f t="shared" si="171"/>
        <v>157.48946163385267</v>
      </c>
      <c r="R1270" s="12">
        <f t="shared" si="176"/>
        <v>0</v>
      </c>
      <c r="S1270" s="12">
        <f t="shared" si="177"/>
        <v>13427</v>
      </c>
      <c r="T1270" s="31">
        <f t="shared" si="173"/>
        <v>10866.772852735834</v>
      </c>
      <c r="U1270" s="13"/>
      <c r="V1270" s="39">
        <f t="shared" si="178"/>
        <v>1.5195888852569659E-3</v>
      </c>
      <c r="W1270" s="14">
        <f t="shared" si="179"/>
        <v>1.4842915234338178E-3</v>
      </c>
      <c r="X1270" s="40">
        <f t="shared" si="174"/>
        <v>1.2459037516742369E-9</v>
      </c>
      <c r="Y1270" s="2"/>
      <c r="Z1270" s="4"/>
      <c r="AA1270" s="4"/>
      <c r="AB1270" s="4"/>
      <c r="AC1270" s="4"/>
      <c r="AD1270" s="4"/>
      <c r="AE1270" s="4"/>
    </row>
    <row r="1271" spans="6:31">
      <c r="F1271" s="25">
        <v>38517</v>
      </c>
      <c r="G1271" s="8">
        <v>68.900000000000006</v>
      </c>
      <c r="H1271" s="8">
        <v>69.400000000000006</v>
      </c>
      <c r="I1271" s="8">
        <v>68.900000000000006</v>
      </c>
      <c r="J1271" s="8">
        <v>69.13</v>
      </c>
      <c r="K1271" s="8">
        <v>71400</v>
      </c>
      <c r="L1271" s="26">
        <v>60.8</v>
      </c>
      <c r="M1271" s="8"/>
      <c r="N1271" s="32">
        <v>0</v>
      </c>
      <c r="O1271" s="11">
        <f t="shared" si="175"/>
        <v>50</v>
      </c>
      <c r="P1271" s="11">
        <f t="shared" si="172"/>
        <v>1.1370065789473685</v>
      </c>
      <c r="Q1271" s="12">
        <f t="shared" si="171"/>
        <v>157.49949615013134</v>
      </c>
      <c r="R1271" s="12">
        <f t="shared" si="176"/>
        <v>0</v>
      </c>
      <c r="S1271" s="12">
        <f t="shared" si="177"/>
        <v>13427</v>
      </c>
      <c r="T1271" s="31">
        <f t="shared" si="173"/>
        <v>10887.940168858579</v>
      </c>
      <c r="U1271" s="13"/>
      <c r="V1271" s="39">
        <f t="shared" si="178"/>
        <v>1.9459988078564519E-3</v>
      </c>
      <c r="W1271" s="14">
        <f t="shared" si="179"/>
        <v>1.9756344917897118E-3</v>
      </c>
      <c r="X1271" s="40">
        <f t="shared" si="174"/>
        <v>8.7827376219208074E-10</v>
      </c>
      <c r="Y1271" s="2"/>
      <c r="Z1271" s="4"/>
      <c r="AA1271" s="4"/>
      <c r="AB1271" s="4"/>
      <c r="AC1271" s="4"/>
      <c r="AD1271" s="4"/>
      <c r="AE1271" s="4"/>
    </row>
    <row r="1272" spans="6:31">
      <c r="F1272" s="25">
        <v>38518</v>
      </c>
      <c r="G1272" s="8">
        <v>69.45</v>
      </c>
      <c r="H1272" s="8">
        <v>69.5</v>
      </c>
      <c r="I1272" s="8">
        <v>68.87</v>
      </c>
      <c r="J1272" s="8">
        <v>69.349999999999994</v>
      </c>
      <c r="K1272" s="8">
        <v>256400</v>
      </c>
      <c r="L1272" s="26">
        <v>60.99</v>
      </c>
      <c r="M1272" s="8"/>
      <c r="N1272" s="32">
        <v>0</v>
      </c>
      <c r="O1272" s="11">
        <f t="shared" si="175"/>
        <v>50</v>
      </c>
      <c r="P1272" s="11">
        <f t="shared" si="172"/>
        <v>1.1370716510903425</v>
      </c>
      <c r="Q1272" s="12">
        <f t="shared" si="171"/>
        <v>157.49334418725689</v>
      </c>
      <c r="R1272" s="12">
        <f t="shared" si="176"/>
        <v>0</v>
      </c>
      <c r="S1272" s="12">
        <f t="shared" si="177"/>
        <v>13427</v>
      </c>
      <c r="T1272" s="31">
        <f t="shared" si="173"/>
        <v>10922.163419386265</v>
      </c>
      <c r="U1272" s="13"/>
      <c r="V1272" s="39">
        <f t="shared" si="178"/>
        <v>3.1382958340993744E-3</v>
      </c>
      <c r="W1272" s="14">
        <f t="shared" si="179"/>
        <v>3.1201273362436777E-3</v>
      </c>
      <c r="X1272" s="40">
        <f t="shared" si="174"/>
        <v>3.3009431433245205E-10</v>
      </c>
      <c r="Y1272" s="2"/>
      <c r="Z1272" s="4"/>
      <c r="AA1272" s="4"/>
      <c r="AB1272" s="4"/>
      <c r="AC1272" s="4"/>
      <c r="AD1272" s="4"/>
      <c r="AE1272" s="4"/>
    </row>
    <row r="1273" spans="6:31">
      <c r="F1273" s="25">
        <v>38519</v>
      </c>
      <c r="G1273" s="8">
        <v>69.319999999999993</v>
      </c>
      <c r="H1273" s="8">
        <v>69.73</v>
      </c>
      <c r="I1273" s="8">
        <v>69.3</v>
      </c>
      <c r="J1273" s="8">
        <v>69.72</v>
      </c>
      <c r="K1273" s="8">
        <v>58300</v>
      </c>
      <c r="L1273" s="26">
        <v>61.32</v>
      </c>
      <c r="M1273" s="8"/>
      <c r="N1273" s="32">
        <v>0</v>
      </c>
      <c r="O1273" s="11">
        <f t="shared" si="175"/>
        <v>50</v>
      </c>
      <c r="P1273" s="11">
        <f t="shared" si="172"/>
        <v>1.1369863013698629</v>
      </c>
      <c r="Q1273" s="12">
        <f t="shared" si="171"/>
        <v>157.50141334945238</v>
      </c>
      <c r="R1273" s="12">
        <f t="shared" si="176"/>
        <v>0</v>
      </c>
      <c r="S1273" s="12">
        <f t="shared" si="177"/>
        <v>13427</v>
      </c>
      <c r="T1273" s="31">
        <f t="shared" si="173"/>
        <v>10980.998538723819</v>
      </c>
      <c r="U1273" s="13"/>
      <c r="V1273" s="39">
        <f t="shared" si="178"/>
        <v>5.3723075195031165E-3</v>
      </c>
      <c r="W1273" s="14">
        <f t="shared" si="179"/>
        <v>5.3961376952484262E-3</v>
      </c>
      <c r="X1273" s="40">
        <f t="shared" si="174"/>
        <v>5.6787727605234462E-10</v>
      </c>
      <c r="Y1273" s="2"/>
      <c r="Z1273" s="4"/>
      <c r="AA1273" s="4"/>
      <c r="AB1273" s="4"/>
      <c r="AC1273" s="4"/>
      <c r="AD1273" s="4"/>
      <c r="AE1273" s="4"/>
    </row>
    <row r="1274" spans="6:31">
      <c r="F1274" s="25">
        <v>38520</v>
      </c>
      <c r="G1274" s="8">
        <v>69.91</v>
      </c>
      <c r="H1274" s="8">
        <v>70.099999999999994</v>
      </c>
      <c r="I1274" s="8">
        <v>69.75</v>
      </c>
      <c r="J1274" s="8">
        <v>69.98</v>
      </c>
      <c r="K1274" s="8">
        <v>63700</v>
      </c>
      <c r="L1274" s="26">
        <v>61.55</v>
      </c>
      <c r="M1274" s="8"/>
      <c r="N1274" s="32">
        <v>0</v>
      </c>
      <c r="O1274" s="11">
        <f t="shared" si="175"/>
        <v>50</v>
      </c>
      <c r="P1274" s="11">
        <f t="shared" si="172"/>
        <v>1.136961819658814</v>
      </c>
      <c r="Q1274" s="12">
        <f t="shared" si="171"/>
        <v>157.50372813126251</v>
      </c>
      <c r="R1274" s="12">
        <f t="shared" si="176"/>
        <v>0</v>
      </c>
      <c r="S1274" s="12">
        <f t="shared" si="177"/>
        <v>13427</v>
      </c>
      <c r="T1274" s="31">
        <f t="shared" si="173"/>
        <v>11022.11089462575</v>
      </c>
      <c r="U1274" s="13"/>
      <c r="V1274" s="39">
        <f t="shared" si="178"/>
        <v>3.7369630752046388E-3</v>
      </c>
      <c r="W1274" s="14">
        <f t="shared" si="179"/>
        <v>3.7437986268491819E-3</v>
      </c>
      <c r="X1274" s="40">
        <f t="shared" si="174"/>
        <v>4.6724766285216612E-11</v>
      </c>
      <c r="Y1274" s="2"/>
      <c r="Z1274" s="4"/>
      <c r="AA1274" s="4"/>
      <c r="AB1274" s="4"/>
      <c r="AC1274" s="4"/>
      <c r="AD1274" s="4"/>
      <c r="AE1274" s="4"/>
    </row>
    <row r="1275" spans="6:31">
      <c r="F1275" s="25">
        <v>38523</v>
      </c>
      <c r="G1275" s="8">
        <v>69.62</v>
      </c>
      <c r="H1275" s="8">
        <v>69.89</v>
      </c>
      <c r="I1275" s="8">
        <v>69.39</v>
      </c>
      <c r="J1275" s="8">
        <v>69.77</v>
      </c>
      <c r="K1275" s="8">
        <v>169600</v>
      </c>
      <c r="L1275" s="26">
        <v>61.54</v>
      </c>
      <c r="M1275" s="8"/>
      <c r="N1275" s="32">
        <v>0</v>
      </c>
      <c r="O1275" s="11">
        <f t="shared" si="175"/>
        <v>50</v>
      </c>
      <c r="P1275" s="11">
        <f t="shared" si="172"/>
        <v>1.1337341566460839</v>
      </c>
      <c r="Q1275" s="12">
        <f t="shared" si="171"/>
        <v>157.80978383663734</v>
      </c>
      <c r="R1275" s="12">
        <f t="shared" si="176"/>
        <v>0</v>
      </c>
      <c r="S1275" s="12">
        <f t="shared" si="177"/>
        <v>13427</v>
      </c>
      <c r="T1275" s="31">
        <f t="shared" si="173"/>
        <v>11010.388618282186</v>
      </c>
      <c r="U1275" s="13"/>
      <c r="V1275" s="39">
        <f t="shared" si="178"/>
        <v>-1.0640896592579898E-3</v>
      </c>
      <c r="W1275" s="14">
        <f t="shared" si="179"/>
        <v>-1.6248273656668002E-4</v>
      </c>
      <c r="X1275" s="40">
        <f t="shared" si="174"/>
        <v>8.1289504304489338E-7</v>
      </c>
      <c r="Y1275" s="2"/>
      <c r="Z1275" s="4"/>
      <c r="AA1275" s="4"/>
      <c r="AB1275" s="4"/>
      <c r="AC1275" s="4"/>
      <c r="AD1275" s="4"/>
      <c r="AE1275" s="4"/>
    </row>
    <row r="1276" spans="6:31">
      <c r="F1276" s="25">
        <v>38524</v>
      </c>
      <c r="G1276" s="8">
        <v>69.739999999999995</v>
      </c>
      <c r="H1276" s="8">
        <v>69.77</v>
      </c>
      <c r="I1276" s="8">
        <v>69.459999999999994</v>
      </c>
      <c r="J1276" s="8">
        <v>69.53</v>
      </c>
      <c r="K1276" s="8">
        <v>121300</v>
      </c>
      <c r="L1276" s="26">
        <v>61.33</v>
      </c>
      <c r="M1276" s="8"/>
      <c r="N1276" s="32">
        <v>0</v>
      </c>
      <c r="O1276" s="11">
        <f t="shared" si="175"/>
        <v>50</v>
      </c>
      <c r="P1276" s="11">
        <f t="shared" si="172"/>
        <v>1.1337029186368826</v>
      </c>
      <c r="Q1276" s="12">
        <f t="shared" si="171"/>
        <v>157.81275442352052</v>
      </c>
      <c r="R1276" s="12">
        <f t="shared" si="176"/>
        <v>0</v>
      </c>
      <c r="S1276" s="12">
        <f t="shared" si="177"/>
        <v>13427</v>
      </c>
      <c r="T1276" s="31">
        <f t="shared" si="173"/>
        <v>10972.720815067381</v>
      </c>
      <c r="U1276" s="13"/>
      <c r="V1276" s="39">
        <f t="shared" si="178"/>
        <v>-3.4269801725576245E-3</v>
      </c>
      <c r="W1276" s="14">
        <f t="shared" si="179"/>
        <v>-3.4182502560034752E-3</v>
      </c>
      <c r="X1276" s="40">
        <f t="shared" si="174"/>
        <v>7.6211443042409512E-11</v>
      </c>
      <c r="Y1276" s="2"/>
      <c r="Z1276" s="4"/>
      <c r="AA1276" s="4"/>
      <c r="AB1276" s="4"/>
      <c r="AC1276" s="4"/>
      <c r="AD1276" s="4"/>
      <c r="AE1276" s="4"/>
    </row>
    <row r="1277" spans="6:31">
      <c r="F1277" s="25">
        <v>38525</v>
      </c>
      <c r="G1277" s="8">
        <v>69.86</v>
      </c>
      <c r="H1277" s="8">
        <v>69.989999999999995</v>
      </c>
      <c r="I1277" s="8">
        <v>69.5</v>
      </c>
      <c r="J1277" s="8">
        <v>69.739999999999995</v>
      </c>
      <c r="K1277" s="8">
        <v>49300</v>
      </c>
      <c r="L1277" s="26">
        <v>61.51</v>
      </c>
      <c r="M1277" s="8"/>
      <c r="N1277" s="32">
        <v>0</v>
      </c>
      <c r="O1277" s="11">
        <f t="shared" si="175"/>
        <v>50</v>
      </c>
      <c r="P1277" s="11">
        <f t="shared" si="172"/>
        <v>1.133799382214274</v>
      </c>
      <c r="Q1277" s="12">
        <f t="shared" si="171"/>
        <v>157.8035817214153</v>
      </c>
      <c r="R1277" s="12">
        <f t="shared" si="176"/>
        <v>0</v>
      </c>
      <c r="S1277" s="12">
        <f t="shared" si="177"/>
        <v>13427</v>
      </c>
      <c r="T1277" s="31">
        <f t="shared" si="173"/>
        <v>11005.221789251502</v>
      </c>
      <c r="U1277" s="13"/>
      <c r="V1277" s="39">
        <f t="shared" si="178"/>
        <v>2.9576014880787057E-3</v>
      </c>
      <c r="W1277" s="14">
        <f t="shared" si="179"/>
        <v>2.9306435823844876E-3</v>
      </c>
      <c r="X1277" s="40">
        <f t="shared" si="174"/>
        <v>7.2672867941836045E-10</v>
      </c>
      <c r="Y1277" s="2"/>
      <c r="Z1277" s="4"/>
      <c r="AA1277" s="4"/>
      <c r="AB1277" s="4"/>
      <c r="AC1277" s="4"/>
      <c r="AD1277" s="4"/>
      <c r="AE1277" s="4"/>
    </row>
    <row r="1278" spans="6:31">
      <c r="F1278" s="25">
        <v>38526</v>
      </c>
      <c r="G1278" s="8">
        <v>69.680000000000007</v>
      </c>
      <c r="H1278" s="8">
        <v>69.77</v>
      </c>
      <c r="I1278" s="8">
        <v>68.900000000000006</v>
      </c>
      <c r="J1278" s="8">
        <v>68.900000000000006</v>
      </c>
      <c r="K1278" s="8">
        <v>44900</v>
      </c>
      <c r="L1278" s="26">
        <v>60.77</v>
      </c>
      <c r="M1278" s="8"/>
      <c r="N1278" s="32">
        <v>0</v>
      </c>
      <c r="O1278" s="11">
        <f t="shared" si="175"/>
        <v>50</v>
      </c>
      <c r="P1278" s="11">
        <f t="shared" si="172"/>
        <v>1.1337831166694092</v>
      </c>
      <c r="Q1278" s="12">
        <f t="shared" si="171"/>
        <v>157.80512829938888</v>
      </c>
      <c r="R1278" s="12">
        <f t="shared" si="176"/>
        <v>0</v>
      </c>
      <c r="S1278" s="12">
        <f t="shared" si="177"/>
        <v>13427</v>
      </c>
      <c r="T1278" s="31">
        <f t="shared" si="173"/>
        <v>10872.773339827894</v>
      </c>
      <c r="U1278" s="13"/>
      <c r="V1278" s="39">
        <f t="shared" si="178"/>
        <v>-1.2108062624014624E-2</v>
      </c>
      <c r="W1278" s="14">
        <f t="shared" si="179"/>
        <v>-1.2103517073012935E-2</v>
      </c>
      <c r="X1278" s="40">
        <f t="shared" si="174"/>
        <v>2.0662033908952383E-11</v>
      </c>
      <c r="Y1278" s="2"/>
      <c r="Z1278" s="4"/>
      <c r="AA1278" s="4"/>
      <c r="AB1278" s="4"/>
      <c r="AC1278" s="4"/>
      <c r="AD1278" s="4"/>
      <c r="AE1278" s="4"/>
    </row>
    <row r="1279" spans="6:31">
      <c r="F1279" s="25">
        <v>38527</v>
      </c>
      <c r="G1279" s="8">
        <v>68.900000000000006</v>
      </c>
      <c r="H1279" s="8">
        <v>68.900000000000006</v>
      </c>
      <c r="I1279" s="8">
        <v>68.33</v>
      </c>
      <c r="J1279" s="8">
        <v>68.349999999999994</v>
      </c>
      <c r="K1279" s="8">
        <v>329200</v>
      </c>
      <c r="L1279" s="26">
        <v>60.29</v>
      </c>
      <c r="M1279" s="8"/>
      <c r="N1279" s="32">
        <v>0</v>
      </c>
      <c r="O1279" s="11">
        <f t="shared" si="175"/>
        <v>50</v>
      </c>
      <c r="P1279" s="11">
        <f t="shared" si="172"/>
        <v>1.1336871786365896</v>
      </c>
      <c r="Q1279" s="12">
        <f t="shared" si="171"/>
        <v>157.81425128510472</v>
      </c>
      <c r="R1279" s="12">
        <f t="shared" si="176"/>
        <v>0</v>
      </c>
      <c r="S1279" s="12">
        <f t="shared" si="177"/>
        <v>13427</v>
      </c>
      <c r="T1279" s="31">
        <f t="shared" si="173"/>
        <v>10786.604075336907</v>
      </c>
      <c r="U1279" s="13"/>
      <c r="V1279" s="39">
        <f t="shared" si="178"/>
        <v>-7.9568048018024817E-3</v>
      </c>
      <c r="W1279" s="14">
        <f t="shared" si="179"/>
        <v>-7.9299936459497743E-3</v>
      </c>
      <c r="X1279" s="40">
        <f t="shared" si="174"/>
        <v>7.1883807815816222E-10</v>
      </c>
      <c r="Y1279" s="2"/>
      <c r="Z1279" s="4"/>
      <c r="AA1279" s="4"/>
      <c r="AB1279" s="4"/>
      <c r="AC1279" s="4"/>
      <c r="AD1279" s="4"/>
      <c r="AE1279" s="4"/>
    </row>
    <row r="1280" spans="6:31">
      <c r="F1280" s="25">
        <v>38530</v>
      </c>
      <c r="G1280" s="8">
        <v>68.3</v>
      </c>
      <c r="H1280" s="8">
        <v>68.48</v>
      </c>
      <c r="I1280" s="8">
        <v>68.2</v>
      </c>
      <c r="J1280" s="8">
        <v>68.37</v>
      </c>
      <c r="K1280" s="8">
        <v>402500</v>
      </c>
      <c r="L1280" s="26">
        <v>60.31</v>
      </c>
      <c r="M1280" s="8"/>
      <c r="N1280" s="32">
        <v>0</v>
      </c>
      <c r="O1280" s="11">
        <f t="shared" si="175"/>
        <v>50</v>
      </c>
      <c r="P1280" s="11">
        <f t="shared" si="172"/>
        <v>1.133642845299287</v>
      </c>
      <c r="Q1280" s="12">
        <f t="shared" si="171"/>
        <v>157.81846757384861</v>
      </c>
      <c r="R1280" s="12">
        <f t="shared" si="176"/>
        <v>0</v>
      </c>
      <c r="S1280" s="12">
        <f t="shared" si="177"/>
        <v>13427</v>
      </c>
      <c r="T1280" s="31">
        <f t="shared" si="173"/>
        <v>10790.048628024029</v>
      </c>
      <c r="U1280" s="13"/>
      <c r="V1280" s="39">
        <f t="shared" si="178"/>
        <v>3.1928517956328822E-4</v>
      </c>
      <c r="W1280" s="14">
        <f t="shared" si="179"/>
        <v>3.3167496158134565E-4</v>
      </c>
      <c r="X1280" s="40">
        <f t="shared" si="174"/>
        <v>1.5350669845497916E-10</v>
      </c>
      <c r="Y1280" s="2"/>
      <c r="Z1280" s="4"/>
      <c r="AA1280" s="4"/>
      <c r="AB1280" s="4"/>
      <c r="AC1280" s="4"/>
      <c r="AD1280" s="4"/>
      <c r="AE1280" s="4"/>
    </row>
    <row r="1281" spans="6:31">
      <c r="F1281" s="25">
        <v>38531</v>
      </c>
      <c r="G1281" s="8">
        <v>68.47</v>
      </c>
      <c r="H1281" s="8">
        <v>69.05</v>
      </c>
      <c r="I1281" s="8">
        <v>68.47</v>
      </c>
      <c r="J1281" s="8">
        <v>69.02</v>
      </c>
      <c r="K1281" s="8">
        <v>55500</v>
      </c>
      <c r="L1281" s="26">
        <v>60.88</v>
      </c>
      <c r="M1281" s="8"/>
      <c r="N1281" s="32">
        <v>0</v>
      </c>
      <c r="O1281" s="11">
        <f t="shared" si="175"/>
        <v>50</v>
      </c>
      <c r="P1281" s="11">
        <f t="shared" si="172"/>
        <v>1.133705650459921</v>
      </c>
      <c r="Q1281" s="12">
        <f t="shared" si="171"/>
        <v>157.81249463354214</v>
      </c>
      <c r="R1281" s="12">
        <f t="shared" si="176"/>
        <v>0</v>
      </c>
      <c r="S1281" s="12">
        <f t="shared" si="177"/>
        <v>13427</v>
      </c>
      <c r="T1281" s="31">
        <f t="shared" si="173"/>
        <v>10892.218379607079</v>
      </c>
      <c r="U1281" s="13"/>
      <c r="V1281" s="39">
        <f t="shared" si="178"/>
        <v>9.4243381244826247E-3</v>
      </c>
      <c r="W1281" s="14">
        <f t="shared" si="179"/>
        <v>9.4067860905349202E-3</v>
      </c>
      <c r="X1281" s="40">
        <f t="shared" si="174"/>
        <v>3.080738957013734E-10</v>
      </c>
      <c r="Y1281" s="2"/>
      <c r="Z1281" s="4"/>
      <c r="AA1281" s="4"/>
      <c r="AB1281" s="4"/>
      <c r="AC1281" s="4"/>
      <c r="AD1281" s="4"/>
      <c r="AE1281" s="4"/>
    </row>
    <row r="1282" spans="6:31">
      <c r="F1282" s="25">
        <v>38532</v>
      </c>
      <c r="G1282" s="8">
        <v>69.2</v>
      </c>
      <c r="H1282" s="8">
        <v>69.22</v>
      </c>
      <c r="I1282" s="8">
        <v>68.849999999999994</v>
      </c>
      <c r="J1282" s="8">
        <v>68.98</v>
      </c>
      <c r="K1282" s="8">
        <v>708200</v>
      </c>
      <c r="L1282" s="26">
        <v>60.84</v>
      </c>
      <c r="M1282" s="8"/>
      <c r="N1282" s="32">
        <v>0</v>
      </c>
      <c r="O1282" s="11">
        <f t="shared" si="175"/>
        <v>50</v>
      </c>
      <c r="P1282" s="11">
        <f t="shared" si="172"/>
        <v>1.13379355687048</v>
      </c>
      <c r="Q1282" s="12">
        <f t="shared" si="171"/>
        <v>157.80413560789839</v>
      </c>
      <c r="R1282" s="12">
        <f t="shared" si="176"/>
        <v>0</v>
      </c>
      <c r="S1282" s="12">
        <f t="shared" si="177"/>
        <v>13427</v>
      </c>
      <c r="T1282" s="31">
        <f t="shared" si="173"/>
        <v>10885.329274232832</v>
      </c>
      <c r="U1282" s="13"/>
      <c r="V1282" s="39">
        <f t="shared" si="178"/>
        <v>-6.3267964910926344E-4</v>
      </c>
      <c r="W1282" s="14">
        <f t="shared" si="179"/>
        <v>-6.5724616233826859E-4</v>
      </c>
      <c r="X1282" s="40">
        <f t="shared" si="174"/>
        <v>6.0351357223088491E-10</v>
      </c>
      <c r="Y1282" s="2"/>
      <c r="Z1282" s="4"/>
      <c r="AA1282" s="4"/>
      <c r="AB1282" s="4"/>
      <c r="AC1282" s="4"/>
      <c r="AD1282" s="4"/>
      <c r="AE1282" s="4"/>
    </row>
    <row r="1283" spans="6:31">
      <c r="F1283" s="25">
        <v>38533</v>
      </c>
      <c r="G1283" s="8">
        <v>69.14</v>
      </c>
      <c r="H1283" s="8">
        <v>69.23</v>
      </c>
      <c r="I1283" s="8">
        <v>68.48</v>
      </c>
      <c r="J1283" s="8">
        <v>68.48</v>
      </c>
      <c r="K1283" s="8">
        <v>189600</v>
      </c>
      <c r="L1283" s="26">
        <v>60.4</v>
      </c>
      <c r="M1283" s="8"/>
      <c r="N1283" s="32">
        <v>0</v>
      </c>
      <c r="O1283" s="11">
        <f t="shared" si="175"/>
        <v>50</v>
      </c>
      <c r="P1283" s="11">
        <f t="shared" si="172"/>
        <v>1.1337748344370862</v>
      </c>
      <c r="Q1283" s="12">
        <f t="shared" si="171"/>
        <v>157.80591581653169</v>
      </c>
      <c r="R1283" s="12">
        <f t="shared" si="176"/>
        <v>0</v>
      </c>
      <c r="S1283" s="12">
        <f t="shared" si="177"/>
        <v>13427</v>
      </c>
      <c r="T1283" s="31">
        <f t="shared" si="173"/>
        <v>10806.549115116091</v>
      </c>
      <c r="U1283" s="13"/>
      <c r="V1283" s="39">
        <f t="shared" si="178"/>
        <v>-7.2635946109626632E-3</v>
      </c>
      <c r="W1283" s="14">
        <f t="shared" si="179"/>
        <v>-7.2583624503229542E-3</v>
      </c>
      <c r="X1283" s="40">
        <f t="shared" si="174"/>
        <v>2.7375504959719881E-11</v>
      </c>
      <c r="Y1283" s="2"/>
      <c r="Z1283" s="4"/>
      <c r="AA1283" s="4"/>
      <c r="AB1283" s="4"/>
      <c r="AC1283" s="4"/>
      <c r="AD1283" s="4"/>
      <c r="AE1283" s="4"/>
    </row>
    <row r="1284" spans="6:31">
      <c r="F1284" s="25">
        <v>38534</v>
      </c>
      <c r="G1284" s="8">
        <v>68.790000000000006</v>
      </c>
      <c r="H1284" s="8">
        <v>68.94</v>
      </c>
      <c r="I1284" s="8">
        <v>68.62</v>
      </c>
      <c r="J1284" s="8">
        <v>68.900000000000006</v>
      </c>
      <c r="K1284" s="8">
        <v>217100</v>
      </c>
      <c r="L1284" s="26">
        <v>60.77</v>
      </c>
      <c r="M1284" s="8"/>
      <c r="N1284" s="32">
        <v>0</v>
      </c>
      <c r="O1284" s="11">
        <f t="shared" si="175"/>
        <v>50</v>
      </c>
      <c r="P1284" s="11">
        <f t="shared" si="172"/>
        <v>1.1337831166694092</v>
      </c>
      <c r="Q1284" s="12">
        <f t="shared" ref="Q1284:Q1347" si="180">$D$4*$P$4/P1284+O1284</f>
        <v>157.80512829938888</v>
      </c>
      <c r="R1284" s="12">
        <f t="shared" si="176"/>
        <v>0</v>
      </c>
      <c r="S1284" s="12">
        <f t="shared" si="177"/>
        <v>13427</v>
      </c>
      <c r="T1284" s="31">
        <f t="shared" si="173"/>
        <v>10872.773339827894</v>
      </c>
      <c r="U1284" s="13"/>
      <c r="V1284" s="39">
        <f t="shared" si="178"/>
        <v>6.1094557578285124E-3</v>
      </c>
      <c r="W1284" s="14">
        <f t="shared" si="179"/>
        <v>6.10714120649477E-3</v>
      </c>
      <c r="X1284" s="40">
        <f t="shared" si="174"/>
        <v>5.3571478765284323E-12</v>
      </c>
      <c r="Y1284" s="2"/>
      <c r="Z1284" s="4"/>
      <c r="AA1284" s="4"/>
      <c r="AB1284" s="4"/>
      <c r="AC1284" s="4"/>
      <c r="AD1284" s="4"/>
      <c r="AE1284" s="4"/>
    </row>
    <row r="1285" spans="6:31">
      <c r="F1285" s="25">
        <v>38538</v>
      </c>
      <c r="G1285" s="8">
        <v>68.709999999999994</v>
      </c>
      <c r="H1285" s="8">
        <v>69.489999999999995</v>
      </c>
      <c r="I1285" s="8">
        <v>68.709999999999994</v>
      </c>
      <c r="J1285" s="8">
        <v>69.489999999999995</v>
      </c>
      <c r="K1285" s="8">
        <v>41500</v>
      </c>
      <c r="L1285" s="26">
        <v>61.29</v>
      </c>
      <c r="M1285" s="8"/>
      <c r="N1285" s="32">
        <v>0</v>
      </c>
      <c r="O1285" s="11">
        <f t="shared" si="175"/>
        <v>50</v>
      </c>
      <c r="P1285" s="11">
        <f t="shared" ref="P1285:P1348" si="181">J1285/L1285</f>
        <v>1.1337901778430413</v>
      </c>
      <c r="Q1285" s="12">
        <f t="shared" si="180"/>
        <v>157.80445689585741</v>
      </c>
      <c r="R1285" s="12">
        <f t="shared" si="176"/>
        <v>0</v>
      </c>
      <c r="S1285" s="12">
        <f t="shared" si="177"/>
        <v>13427</v>
      </c>
      <c r="T1285" s="31">
        <f t="shared" ref="T1285:T1348" si="182">Q1285*J1285</f>
        <v>10965.831709693131</v>
      </c>
      <c r="U1285" s="13"/>
      <c r="V1285" s="39">
        <f t="shared" si="178"/>
        <v>8.5224246606111654E-3</v>
      </c>
      <c r="W1285" s="14">
        <f t="shared" si="179"/>
        <v>8.5204513503763599E-3</v>
      </c>
      <c r="X1285" s="40">
        <f t="shared" ref="X1285:X1348" si="183">(V1285-W1285)^2</f>
        <v>3.8939532827879748E-12</v>
      </c>
      <c r="Y1285" s="2"/>
      <c r="Z1285" s="4"/>
      <c r="AA1285" s="4"/>
      <c r="AB1285" s="4"/>
      <c r="AC1285" s="4"/>
      <c r="AD1285" s="4"/>
      <c r="AE1285" s="4"/>
    </row>
    <row r="1286" spans="6:31">
      <c r="F1286" s="25">
        <v>38539</v>
      </c>
      <c r="G1286" s="8">
        <v>69.42</v>
      </c>
      <c r="H1286" s="8">
        <v>69.5</v>
      </c>
      <c r="I1286" s="8">
        <v>68.88</v>
      </c>
      <c r="J1286" s="8">
        <v>68.88</v>
      </c>
      <c r="K1286" s="8">
        <v>28500</v>
      </c>
      <c r="L1286" s="26">
        <v>60.76</v>
      </c>
      <c r="M1286" s="8"/>
      <c r="N1286" s="32">
        <v>0</v>
      </c>
      <c r="O1286" s="11">
        <f t="shared" ref="O1286:O1349" si="184">O1285+N1286</f>
        <v>50</v>
      </c>
      <c r="P1286" s="11">
        <f t="shared" si="181"/>
        <v>1.1336405529953917</v>
      </c>
      <c r="Q1286" s="12">
        <f t="shared" si="180"/>
        <v>157.81868559065521</v>
      </c>
      <c r="R1286" s="12">
        <f t="shared" ref="R1286:R1349" si="185">IF(N1286&lt;&gt;0,N1286*J1286,0)</f>
        <v>0</v>
      </c>
      <c r="S1286" s="12">
        <f t="shared" ref="S1286:S1349" si="186">IF(N1286&lt;&gt;0,N1286*J1286+S1285,S1285)</f>
        <v>13427</v>
      </c>
      <c r="T1286" s="31">
        <f t="shared" si="182"/>
        <v>10870.55106348433</v>
      </c>
      <c r="U1286" s="13"/>
      <c r="V1286" s="39">
        <f t="shared" ref="V1286:V1349" si="187">LN((T1286-R1286)/T1285)</f>
        <v>-8.7268346496342259E-3</v>
      </c>
      <c r="W1286" s="14">
        <f t="shared" ref="W1286:W1349" si="188">LN(L1286/L1285)</f>
        <v>-8.6850197700682925E-3</v>
      </c>
      <c r="X1286" s="40">
        <f t="shared" si="183"/>
        <v>1.748484153113512E-9</v>
      </c>
      <c r="Y1286" s="2"/>
      <c r="Z1286" s="4"/>
      <c r="AA1286" s="4"/>
      <c r="AB1286" s="4"/>
      <c r="AC1286" s="4"/>
      <c r="AD1286" s="4"/>
      <c r="AE1286" s="4"/>
    </row>
    <row r="1287" spans="6:31">
      <c r="F1287" s="25">
        <v>38540</v>
      </c>
      <c r="G1287" s="8">
        <v>68.180000000000007</v>
      </c>
      <c r="H1287" s="8">
        <v>69.12</v>
      </c>
      <c r="I1287" s="8">
        <v>68.180000000000007</v>
      </c>
      <c r="J1287" s="8">
        <v>69.03</v>
      </c>
      <c r="K1287" s="8">
        <v>135700</v>
      </c>
      <c r="L1287" s="26">
        <v>60.89</v>
      </c>
      <c r="M1287" s="8"/>
      <c r="N1287" s="32">
        <v>0</v>
      </c>
      <c r="O1287" s="11">
        <f t="shared" si="184"/>
        <v>50</v>
      </c>
      <c r="P1287" s="11">
        <f t="shared" si="181"/>
        <v>1.1336836919034323</v>
      </c>
      <c r="Q1287" s="12">
        <f t="shared" si="180"/>
        <v>157.81458287629499</v>
      </c>
      <c r="R1287" s="12">
        <f t="shared" si="185"/>
        <v>0</v>
      </c>
      <c r="S1287" s="12">
        <f t="shared" si="186"/>
        <v>13427</v>
      </c>
      <c r="T1287" s="31">
        <f t="shared" si="182"/>
        <v>10893.940655950644</v>
      </c>
      <c r="U1287" s="13"/>
      <c r="V1287" s="39">
        <f t="shared" si="187"/>
        <v>2.1493358790205378E-3</v>
      </c>
      <c r="W1287" s="14">
        <f t="shared" si="188"/>
        <v>2.1372798929107321E-3</v>
      </c>
      <c r="X1287" s="40">
        <f t="shared" si="183"/>
        <v>1.4534680107982932E-10</v>
      </c>
      <c r="Y1287" s="2"/>
      <c r="Z1287" s="4"/>
      <c r="AA1287" s="4"/>
      <c r="AB1287" s="4"/>
      <c r="AC1287" s="4"/>
      <c r="AD1287" s="4"/>
      <c r="AE1287" s="4"/>
    </row>
    <row r="1288" spans="6:31">
      <c r="F1288" s="25">
        <v>38541</v>
      </c>
      <c r="G1288" s="8">
        <v>69.069999999999993</v>
      </c>
      <c r="H1288" s="8">
        <v>69.930000000000007</v>
      </c>
      <c r="I1288" s="8">
        <v>69.069999999999993</v>
      </c>
      <c r="J1288" s="8">
        <v>69.930000000000007</v>
      </c>
      <c r="K1288" s="8">
        <v>214700</v>
      </c>
      <c r="L1288" s="26">
        <v>61.68</v>
      </c>
      <c r="M1288" s="8"/>
      <c r="N1288" s="32">
        <v>0</v>
      </c>
      <c r="O1288" s="11">
        <f t="shared" si="184"/>
        <v>50</v>
      </c>
      <c r="P1288" s="11">
        <f t="shared" si="181"/>
        <v>1.1337548638132298</v>
      </c>
      <c r="Q1288" s="12">
        <f t="shared" si="180"/>
        <v>157.8078147732312</v>
      </c>
      <c r="R1288" s="12">
        <f t="shared" si="185"/>
        <v>0</v>
      </c>
      <c r="S1288" s="12">
        <f t="shared" si="186"/>
        <v>13427</v>
      </c>
      <c r="T1288" s="31">
        <f t="shared" si="182"/>
        <v>11035.500487092058</v>
      </c>
      <c r="U1288" s="13"/>
      <c r="V1288" s="39">
        <f t="shared" si="187"/>
        <v>1.291066165706423E-2</v>
      </c>
      <c r="W1288" s="14">
        <f t="shared" si="188"/>
        <v>1.2890771634591406E-2</v>
      </c>
      <c r="X1288" s="40">
        <f t="shared" si="183"/>
        <v>3.9561299396943526E-10</v>
      </c>
      <c r="Y1288" s="2"/>
      <c r="Z1288" s="4"/>
      <c r="AA1288" s="4"/>
      <c r="AB1288" s="4"/>
      <c r="AC1288" s="4"/>
      <c r="AD1288" s="4"/>
      <c r="AE1288" s="4"/>
    </row>
    <row r="1289" spans="6:31">
      <c r="F1289" s="25">
        <v>38544</v>
      </c>
      <c r="G1289" s="8">
        <v>70.099999999999994</v>
      </c>
      <c r="H1289" s="8">
        <v>70.45</v>
      </c>
      <c r="I1289" s="8">
        <v>70.099999999999994</v>
      </c>
      <c r="J1289" s="8">
        <v>70.400000000000006</v>
      </c>
      <c r="K1289" s="8">
        <v>204200</v>
      </c>
      <c r="L1289" s="26">
        <v>62.1</v>
      </c>
      <c r="M1289" s="8"/>
      <c r="N1289" s="32">
        <v>0</v>
      </c>
      <c r="O1289" s="11">
        <f t="shared" si="184"/>
        <v>50</v>
      </c>
      <c r="P1289" s="11">
        <f t="shared" si="181"/>
        <v>1.1336553945249599</v>
      </c>
      <c r="Q1289" s="12">
        <f t="shared" si="180"/>
        <v>157.81727405570561</v>
      </c>
      <c r="R1289" s="12">
        <f t="shared" si="185"/>
        <v>0</v>
      </c>
      <c r="S1289" s="12">
        <f t="shared" si="186"/>
        <v>13427</v>
      </c>
      <c r="T1289" s="31">
        <f t="shared" si="182"/>
        <v>11110.336093521675</v>
      </c>
      <c r="U1289" s="13"/>
      <c r="V1289" s="39">
        <f t="shared" si="187"/>
        <v>6.7584614391283547E-3</v>
      </c>
      <c r="W1289" s="14">
        <f t="shared" si="188"/>
        <v>6.7862596843590072E-3</v>
      </c>
      <c r="X1289" s="40">
        <f t="shared" si="183"/>
        <v>7.7274243790349499E-10</v>
      </c>
      <c r="Y1289" s="2"/>
      <c r="Z1289" s="4"/>
      <c r="AA1289" s="4"/>
      <c r="AB1289" s="4"/>
      <c r="AC1289" s="4"/>
      <c r="AD1289" s="4"/>
      <c r="AE1289" s="4"/>
    </row>
    <row r="1290" spans="6:31">
      <c r="F1290" s="25">
        <v>38545</v>
      </c>
      <c r="G1290" s="8">
        <v>70.41</v>
      </c>
      <c r="H1290" s="8">
        <v>70.8</v>
      </c>
      <c r="I1290" s="8">
        <v>70.23</v>
      </c>
      <c r="J1290" s="8">
        <v>70.63</v>
      </c>
      <c r="K1290" s="8">
        <v>183700</v>
      </c>
      <c r="L1290" s="26">
        <v>62.3</v>
      </c>
      <c r="M1290" s="8"/>
      <c r="N1290" s="32">
        <v>0</v>
      </c>
      <c r="O1290" s="11">
        <f t="shared" si="184"/>
        <v>50</v>
      </c>
      <c r="P1290" s="11">
        <f t="shared" si="181"/>
        <v>1.1337078651685393</v>
      </c>
      <c r="Q1290" s="12">
        <f t="shared" si="180"/>
        <v>157.81228402085407</v>
      </c>
      <c r="R1290" s="12">
        <f t="shared" si="185"/>
        <v>0</v>
      </c>
      <c r="S1290" s="12">
        <f t="shared" si="186"/>
        <v>13427</v>
      </c>
      <c r="T1290" s="31">
        <f t="shared" si="182"/>
        <v>11146.281620392921</v>
      </c>
      <c r="U1290" s="13"/>
      <c r="V1290" s="39">
        <f t="shared" si="187"/>
        <v>3.2301006906415583E-3</v>
      </c>
      <c r="W1290" s="14">
        <f t="shared" si="188"/>
        <v>3.2154368539743928E-3</v>
      </c>
      <c r="X1290" s="40">
        <f t="shared" si="183"/>
        <v>2.1502810580130738E-10</v>
      </c>
      <c r="Y1290" s="2"/>
      <c r="Z1290" s="4"/>
      <c r="AA1290" s="4"/>
      <c r="AB1290" s="4"/>
      <c r="AC1290" s="4"/>
      <c r="AD1290" s="4"/>
      <c r="AE1290" s="4"/>
    </row>
    <row r="1291" spans="6:31">
      <c r="F1291" s="25">
        <v>38546</v>
      </c>
      <c r="G1291" s="8">
        <v>70.64</v>
      </c>
      <c r="H1291" s="8">
        <v>70.680000000000007</v>
      </c>
      <c r="I1291" s="8">
        <v>70.38</v>
      </c>
      <c r="J1291" s="8">
        <v>70.52</v>
      </c>
      <c r="K1291" s="8">
        <v>51200</v>
      </c>
      <c r="L1291" s="26">
        <v>62.2</v>
      </c>
      <c r="M1291" s="8"/>
      <c r="N1291" s="32">
        <v>0</v>
      </c>
      <c r="O1291" s="11">
        <f t="shared" si="184"/>
        <v>50</v>
      </c>
      <c r="P1291" s="11">
        <f t="shared" si="181"/>
        <v>1.1337620578778134</v>
      </c>
      <c r="Q1291" s="12">
        <f t="shared" si="180"/>
        <v>157.80713069990497</v>
      </c>
      <c r="R1291" s="12">
        <f t="shared" si="185"/>
        <v>0</v>
      </c>
      <c r="S1291" s="12">
        <f t="shared" si="186"/>
        <v>13427</v>
      </c>
      <c r="T1291" s="31">
        <f t="shared" si="182"/>
        <v>11128.558856957297</v>
      </c>
      <c r="U1291" s="13"/>
      <c r="V1291" s="39">
        <f t="shared" si="187"/>
        <v>-1.591281176034244E-3</v>
      </c>
      <c r="W1291" s="14">
        <f t="shared" si="188"/>
        <v>-1.6064260482735768E-3</v>
      </c>
      <c r="X1291" s="40">
        <f t="shared" si="183"/>
        <v>2.2936715514571226E-10</v>
      </c>
      <c r="Y1291" s="2"/>
      <c r="Z1291" s="4"/>
      <c r="AA1291" s="4"/>
      <c r="AB1291" s="4"/>
      <c r="AC1291" s="4"/>
      <c r="AD1291" s="4"/>
      <c r="AE1291" s="4"/>
    </row>
    <row r="1292" spans="6:31">
      <c r="F1292" s="25">
        <v>38547</v>
      </c>
      <c r="G1292" s="8">
        <v>71</v>
      </c>
      <c r="H1292" s="8">
        <v>71.22</v>
      </c>
      <c r="I1292" s="8">
        <v>70.53</v>
      </c>
      <c r="J1292" s="8">
        <v>70.78</v>
      </c>
      <c r="K1292" s="8">
        <v>118200</v>
      </c>
      <c r="L1292" s="26">
        <v>62.43</v>
      </c>
      <c r="M1292" s="8"/>
      <c r="N1292" s="32">
        <v>0</v>
      </c>
      <c r="O1292" s="11">
        <f t="shared" si="184"/>
        <v>50</v>
      </c>
      <c r="P1292" s="11">
        <f t="shared" si="181"/>
        <v>1.1337497997757489</v>
      </c>
      <c r="Q1292" s="12">
        <f t="shared" si="180"/>
        <v>157.80829631052882</v>
      </c>
      <c r="R1292" s="12">
        <f t="shared" si="185"/>
        <v>0</v>
      </c>
      <c r="S1292" s="12">
        <f t="shared" si="186"/>
        <v>13427</v>
      </c>
      <c r="T1292" s="31">
        <f t="shared" si="182"/>
        <v>11169.67121285923</v>
      </c>
      <c r="U1292" s="13"/>
      <c r="V1292" s="39">
        <f t="shared" si="187"/>
        <v>3.6875036591930209E-3</v>
      </c>
      <c r="W1292" s="14">
        <f t="shared" si="188"/>
        <v>3.690929328518919E-3</v>
      </c>
      <c r="X1292" s="40">
        <f t="shared" si="183"/>
        <v>1.1735210330399376E-11</v>
      </c>
      <c r="Y1292" s="2"/>
      <c r="Z1292" s="4"/>
      <c r="AA1292" s="4"/>
      <c r="AB1292" s="4"/>
      <c r="AC1292" s="4"/>
      <c r="AD1292" s="4"/>
      <c r="AE1292" s="4"/>
    </row>
    <row r="1293" spans="6:31">
      <c r="F1293" s="25">
        <v>38548</v>
      </c>
      <c r="G1293" s="8">
        <v>70.75</v>
      </c>
      <c r="H1293" s="8">
        <v>70.89</v>
      </c>
      <c r="I1293" s="8">
        <v>70.44</v>
      </c>
      <c r="J1293" s="8">
        <v>70.75</v>
      </c>
      <c r="K1293" s="8">
        <v>77500</v>
      </c>
      <c r="L1293" s="26">
        <v>62.4</v>
      </c>
      <c r="M1293" s="8"/>
      <c r="N1293" s="32">
        <v>0</v>
      </c>
      <c r="O1293" s="11">
        <f t="shared" si="184"/>
        <v>50</v>
      </c>
      <c r="P1293" s="11">
        <f t="shared" si="181"/>
        <v>1.1338141025641026</v>
      </c>
      <c r="Q1293" s="12">
        <f t="shared" si="180"/>
        <v>157.80218210358365</v>
      </c>
      <c r="R1293" s="12">
        <f t="shared" si="185"/>
        <v>0</v>
      </c>
      <c r="S1293" s="12">
        <f t="shared" si="186"/>
        <v>13427</v>
      </c>
      <c r="T1293" s="31">
        <f t="shared" si="182"/>
        <v>11164.504383828544</v>
      </c>
      <c r="U1293" s="13"/>
      <c r="V1293" s="39">
        <f t="shared" si="187"/>
        <v>-4.6268366615927735E-4</v>
      </c>
      <c r="W1293" s="14">
        <f t="shared" si="188"/>
        <v>-4.8065369827079648E-4</v>
      </c>
      <c r="X1293" s="40">
        <f t="shared" si="183"/>
        <v>3.2292205408902895E-10</v>
      </c>
      <c r="Y1293" s="2"/>
      <c r="Z1293" s="4"/>
      <c r="AA1293" s="4"/>
      <c r="AB1293" s="4"/>
      <c r="AC1293" s="4"/>
      <c r="AD1293" s="4"/>
      <c r="AE1293" s="4"/>
    </row>
    <row r="1294" spans="6:31">
      <c r="F1294" s="25">
        <v>38551</v>
      </c>
      <c r="G1294" s="8">
        <v>70.55</v>
      </c>
      <c r="H1294" s="8">
        <v>70.63</v>
      </c>
      <c r="I1294" s="8">
        <v>70.41</v>
      </c>
      <c r="J1294" s="8">
        <v>70.41</v>
      </c>
      <c r="K1294" s="8">
        <v>37300</v>
      </c>
      <c r="L1294" s="26">
        <v>62.1</v>
      </c>
      <c r="M1294" s="8"/>
      <c r="N1294" s="32">
        <v>0</v>
      </c>
      <c r="O1294" s="11">
        <f t="shared" si="184"/>
        <v>50</v>
      </c>
      <c r="P1294" s="11">
        <f t="shared" si="181"/>
        <v>1.133816425120773</v>
      </c>
      <c r="Q1294" s="12">
        <f t="shared" si="180"/>
        <v>157.80196127711511</v>
      </c>
      <c r="R1294" s="12">
        <f t="shared" si="185"/>
        <v>0</v>
      </c>
      <c r="S1294" s="12">
        <f t="shared" si="186"/>
        <v>13427</v>
      </c>
      <c r="T1294" s="31">
        <f t="shared" si="182"/>
        <v>11110.836093521675</v>
      </c>
      <c r="U1294" s="13"/>
      <c r="V1294" s="39">
        <f t="shared" si="187"/>
        <v>-4.8186373812117E-3</v>
      </c>
      <c r="W1294" s="14">
        <f t="shared" si="188"/>
        <v>-4.8192864359488828E-3</v>
      </c>
      <c r="X1294" s="40">
        <f t="shared" si="183"/>
        <v>4.2127205185943876E-13</v>
      </c>
      <c r="Y1294" s="2"/>
      <c r="Z1294" s="4"/>
      <c r="AA1294" s="4"/>
      <c r="AB1294" s="4"/>
      <c r="AC1294" s="4"/>
      <c r="AD1294" s="4"/>
      <c r="AE1294" s="4"/>
    </row>
    <row r="1295" spans="6:31">
      <c r="F1295" s="25">
        <v>38552</v>
      </c>
      <c r="G1295" s="8">
        <v>70.75</v>
      </c>
      <c r="H1295" s="8">
        <v>70.98</v>
      </c>
      <c r="I1295" s="8">
        <v>70.58</v>
      </c>
      <c r="J1295" s="8">
        <v>70.95</v>
      </c>
      <c r="K1295" s="8">
        <v>42300</v>
      </c>
      <c r="L1295" s="26">
        <v>62.58</v>
      </c>
      <c r="M1295" s="8"/>
      <c r="N1295" s="32">
        <v>0</v>
      </c>
      <c r="O1295" s="11">
        <f t="shared" si="184"/>
        <v>50</v>
      </c>
      <c r="P1295" s="11">
        <f t="shared" si="181"/>
        <v>1.1337488015340365</v>
      </c>
      <c r="Q1295" s="12">
        <f t="shared" si="180"/>
        <v>157.80839123344134</v>
      </c>
      <c r="R1295" s="12">
        <f t="shared" si="185"/>
        <v>0</v>
      </c>
      <c r="S1295" s="12">
        <f t="shared" si="186"/>
        <v>13427</v>
      </c>
      <c r="T1295" s="31">
        <f t="shared" si="182"/>
        <v>11196.505358012664</v>
      </c>
      <c r="U1295" s="13"/>
      <c r="V1295" s="39">
        <f t="shared" si="187"/>
        <v>7.6808512436699226E-3</v>
      </c>
      <c r="W1295" s="14">
        <f t="shared" si="188"/>
        <v>7.6997493013028556E-3</v>
      </c>
      <c r="X1295" s="40">
        <f t="shared" si="183"/>
        <v>3.5713658229765647E-10</v>
      </c>
      <c r="Y1295" s="2"/>
      <c r="Z1295" s="4"/>
      <c r="AA1295" s="4"/>
      <c r="AB1295" s="4"/>
      <c r="AC1295" s="4"/>
      <c r="AD1295" s="4"/>
      <c r="AE1295" s="4"/>
    </row>
    <row r="1296" spans="6:31">
      <c r="F1296" s="25">
        <v>38553</v>
      </c>
      <c r="G1296" s="8">
        <v>70.790000000000006</v>
      </c>
      <c r="H1296" s="8">
        <v>71.34</v>
      </c>
      <c r="I1296" s="8">
        <v>70.58</v>
      </c>
      <c r="J1296" s="8">
        <v>71.23</v>
      </c>
      <c r="K1296" s="8">
        <v>126200</v>
      </c>
      <c r="L1296" s="26">
        <v>62.83</v>
      </c>
      <c r="M1296" s="8"/>
      <c r="N1296" s="32">
        <v>0</v>
      </c>
      <c r="O1296" s="11">
        <f t="shared" si="184"/>
        <v>50</v>
      </c>
      <c r="P1296" s="11">
        <f t="shared" si="181"/>
        <v>1.133694095177463</v>
      </c>
      <c r="Q1296" s="12">
        <f t="shared" si="180"/>
        <v>157.8135935224164</v>
      </c>
      <c r="R1296" s="12">
        <f t="shared" si="185"/>
        <v>0</v>
      </c>
      <c r="S1296" s="12">
        <f t="shared" si="186"/>
        <v>13427</v>
      </c>
      <c r="T1296" s="31">
        <f t="shared" si="182"/>
        <v>11241.062266601721</v>
      </c>
      <c r="U1296" s="13"/>
      <c r="V1296" s="39">
        <f t="shared" si="187"/>
        <v>3.971639698585481E-3</v>
      </c>
      <c r="W1296" s="14">
        <f t="shared" si="188"/>
        <v>3.9869281741196326E-3</v>
      </c>
      <c r="X1296" s="40">
        <f t="shared" si="183"/>
        <v>2.337374841583512E-10</v>
      </c>
      <c r="Y1296" s="2"/>
      <c r="Z1296" s="4"/>
      <c r="AA1296" s="4"/>
      <c r="AB1296" s="4"/>
      <c r="AC1296" s="4"/>
      <c r="AD1296" s="4"/>
      <c r="AE1296" s="4"/>
    </row>
    <row r="1297" spans="6:31">
      <c r="F1297" s="25">
        <v>38554</v>
      </c>
      <c r="G1297" s="8">
        <v>71.2</v>
      </c>
      <c r="H1297" s="8">
        <v>71.23</v>
      </c>
      <c r="I1297" s="8">
        <v>70.64</v>
      </c>
      <c r="J1297" s="8">
        <v>70.72</v>
      </c>
      <c r="K1297" s="8">
        <v>167800</v>
      </c>
      <c r="L1297" s="26">
        <v>62.38</v>
      </c>
      <c r="M1297" s="8"/>
      <c r="N1297" s="32">
        <v>0</v>
      </c>
      <c r="O1297" s="11">
        <f t="shared" si="184"/>
        <v>50</v>
      </c>
      <c r="P1297" s="11">
        <f t="shared" si="181"/>
        <v>1.1336966976595062</v>
      </c>
      <c r="Q1297" s="12">
        <f t="shared" si="180"/>
        <v>157.81334602858342</v>
      </c>
      <c r="R1297" s="12">
        <f t="shared" si="185"/>
        <v>0</v>
      </c>
      <c r="S1297" s="12">
        <f t="shared" si="186"/>
        <v>13427</v>
      </c>
      <c r="T1297" s="31">
        <f t="shared" si="182"/>
        <v>11160.55983114142</v>
      </c>
      <c r="U1297" s="13"/>
      <c r="V1297" s="39">
        <f t="shared" si="187"/>
        <v>-7.1872279289908582E-3</v>
      </c>
      <c r="W1297" s="14">
        <f t="shared" si="188"/>
        <v>-7.1879552351983627E-3</v>
      </c>
      <c r="X1297" s="40">
        <f t="shared" si="183"/>
        <v>5.2897431947459425E-13</v>
      </c>
      <c r="Y1297" s="2"/>
      <c r="Z1297" s="4"/>
      <c r="AA1297" s="4"/>
      <c r="AB1297" s="4"/>
      <c r="AC1297" s="4"/>
      <c r="AD1297" s="4"/>
      <c r="AE1297" s="4"/>
    </row>
    <row r="1298" spans="6:31">
      <c r="F1298" s="25">
        <v>38555</v>
      </c>
      <c r="G1298" s="8">
        <v>70.87</v>
      </c>
      <c r="H1298" s="8">
        <v>71.22</v>
      </c>
      <c r="I1298" s="8">
        <v>70.66</v>
      </c>
      <c r="J1298" s="8">
        <v>71.2</v>
      </c>
      <c r="K1298" s="8">
        <v>124700</v>
      </c>
      <c r="L1298" s="26">
        <v>62.8</v>
      </c>
      <c r="M1298" s="8"/>
      <c r="N1298" s="32">
        <v>0</v>
      </c>
      <c r="O1298" s="11">
        <f t="shared" si="184"/>
        <v>50</v>
      </c>
      <c r="P1298" s="11">
        <f t="shared" si="181"/>
        <v>1.1337579617834397</v>
      </c>
      <c r="Q1298" s="12">
        <f t="shared" si="180"/>
        <v>157.80752019060441</v>
      </c>
      <c r="R1298" s="12">
        <f t="shared" si="185"/>
        <v>0</v>
      </c>
      <c r="S1298" s="12">
        <f t="shared" si="186"/>
        <v>13427</v>
      </c>
      <c r="T1298" s="31">
        <f t="shared" si="182"/>
        <v>11235.895437571035</v>
      </c>
      <c r="U1298" s="13"/>
      <c r="V1298" s="39">
        <f t="shared" si="187"/>
        <v>6.7274834039803234E-3</v>
      </c>
      <c r="W1298" s="14">
        <f t="shared" si="188"/>
        <v>6.7103622944956389E-3</v>
      </c>
      <c r="X1298" s="40">
        <f t="shared" si="183"/>
        <v>2.9313238998655319E-10</v>
      </c>
      <c r="Y1298" s="2"/>
      <c r="Z1298" s="4"/>
      <c r="AA1298" s="4"/>
      <c r="AB1298" s="4"/>
      <c r="AC1298" s="4"/>
      <c r="AD1298" s="4"/>
      <c r="AE1298" s="4"/>
    </row>
    <row r="1299" spans="6:31">
      <c r="F1299" s="25">
        <v>38558</v>
      </c>
      <c r="G1299" s="8">
        <v>71.209999999999994</v>
      </c>
      <c r="H1299" s="8">
        <v>71.37</v>
      </c>
      <c r="I1299" s="8">
        <v>70.760000000000005</v>
      </c>
      <c r="J1299" s="8">
        <v>71.010000000000005</v>
      </c>
      <c r="K1299" s="8">
        <v>42500</v>
      </c>
      <c r="L1299" s="26">
        <v>62.63</v>
      </c>
      <c r="M1299" s="8"/>
      <c r="N1299" s="32">
        <v>0</v>
      </c>
      <c r="O1299" s="11">
        <f t="shared" si="184"/>
        <v>50</v>
      </c>
      <c r="P1299" s="11">
        <f t="shared" si="181"/>
        <v>1.1338016924796424</v>
      </c>
      <c r="Q1299" s="12">
        <f t="shared" si="180"/>
        <v>157.80336205788586</v>
      </c>
      <c r="R1299" s="12">
        <f t="shared" si="185"/>
        <v>0</v>
      </c>
      <c r="S1299" s="12">
        <f t="shared" si="186"/>
        <v>13427</v>
      </c>
      <c r="T1299" s="31">
        <f t="shared" si="182"/>
        <v>11205.616739730476</v>
      </c>
      <c r="U1299" s="13"/>
      <c r="V1299" s="39">
        <f t="shared" si="187"/>
        <v>-2.6984559663014245E-3</v>
      </c>
      <c r="W1299" s="14">
        <f t="shared" si="188"/>
        <v>-2.7106769368314214E-3</v>
      </c>
      <c r="X1299" s="40">
        <f t="shared" si="183"/>
        <v>1.4935212069505352E-10</v>
      </c>
      <c r="Y1299" s="2"/>
      <c r="Z1299" s="4"/>
      <c r="AA1299" s="4"/>
      <c r="AB1299" s="4"/>
      <c r="AC1299" s="4"/>
      <c r="AD1299" s="4"/>
      <c r="AE1299" s="4"/>
    </row>
    <row r="1300" spans="6:31">
      <c r="F1300" s="25">
        <v>38559</v>
      </c>
      <c r="G1300" s="8">
        <v>71.08</v>
      </c>
      <c r="H1300" s="8">
        <v>71.209999999999994</v>
      </c>
      <c r="I1300" s="8">
        <v>70.91</v>
      </c>
      <c r="J1300" s="8">
        <v>71.13</v>
      </c>
      <c r="K1300" s="8">
        <v>31900</v>
      </c>
      <c r="L1300" s="26">
        <v>62.74</v>
      </c>
      <c r="M1300" s="8"/>
      <c r="N1300" s="32">
        <v>0</v>
      </c>
      <c r="O1300" s="11">
        <f t="shared" si="184"/>
        <v>50</v>
      </c>
      <c r="P1300" s="11">
        <f t="shared" si="181"/>
        <v>1.133726490277335</v>
      </c>
      <c r="Q1300" s="12">
        <f t="shared" si="180"/>
        <v>157.81051285687698</v>
      </c>
      <c r="R1300" s="12">
        <f t="shared" si="185"/>
        <v>0</v>
      </c>
      <c r="S1300" s="12">
        <f t="shared" si="186"/>
        <v>13427</v>
      </c>
      <c r="T1300" s="31">
        <f t="shared" si="182"/>
        <v>11225.061779509659</v>
      </c>
      <c r="U1300" s="13"/>
      <c r="V1300" s="39">
        <f t="shared" si="187"/>
        <v>1.7337901422404189E-3</v>
      </c>
      <c r="W1300" s="14">
        <f t="shared" si="188"/>
        <v>1.7548062252105839E-3</v>
      </c>
      <c r="X1300" s="40">
        <f t="shared" si="183"/>
        <v>4.4167574340886059E-10</v>
      </c>
      <c r="Y1300" s="2"/>
      <c r="Z1300" s="4"/>
      <c r="AA1300" s="4"/>
      <c r="AB1300" s="4"/>
      <c r="AC1300" s="4"/>
      <c r="AD1300" s="4"/>
      <c r="AE1300" s="4"/>
    </row>
    <row r="1301" spans="6:31">
      <c r="F1301" s="25">
        <v>38560</v>
      </c>
      <c r="G1301" s="8">
        <v>71.13</v>
      </c>
      <c r="H1301" s="8">
        <v>71.400000000000006</v>
      </c>
      <c r="I1301" s="8">
        <v>70.88</v>
      </c>
      <c r="J1301" s="8">
        <v>71.31</v>
      </c>
      <c r="K1301" s="8">
        <v>231500</v>
      </c>
      <c r="L1301" s="26">
        <v>62.9</v>
      </c>
      <c r="M1301" s="8"/>
      <c r="N1301" s="32">
        <v>0</v>
      </c>
      <c r="O1301" s="11">
        <f t="shared" si="184"/>
        <v>50</v>
      </c>
      <c r="P1301" s="11">
        <f t="shared" si="181"/>
        <v>1.133704292527822</v>
      </c>
      <c r="Q1301" s="12">
        <f t="shared" si="180"/>
        <v>157.81262376955064</v>
      </c>
      <c r="R1301" s="12">
        <f t="shared" si="185"/>
        <v>0</v>
      </c>
      <c r="S1301" s="12">
        <f t="shared" si="186"/>
        <v>13427</v>
      </c>
      <c r="T1301" s="31">
        <f t="shared" si="182"/>
        <v>11253.618201006657</v>
      </c>
      <c r="U1301" s="13"/>
      <c r="V1301" s="39">
        <f t="shared" si="187"/>
        <v>2.5407574540668343E-3</v>
      </c>
      <c r="W1301" s="14">
        <f t="shared" si="188"/>
        <v>2.5469609438626955E-3</v>
      </c>
      <c r="X1301" s="40">
        <f t="shared" si="183"/>
        <v>3.848328564735385E-11</v>
      </c>
      <c r="Y1301" s="2"/>
      <c r="Z1301" s="4"/>
      <c r="AA1301" s="4"/>
      <c r="AB1301" s="4"/>
      <c r="AC1301" s="4"/>
      <c r="AD1301" s="4"/>
      <c r="AE1301" s="4"/>
    </row>
    <row r="1302" spans="6:31">
      <c r="F1302" s="25">
        <v>38561</v>
      </c>
      <c r="G1302" s="8">
        <v>71.489999999999995</v>
      </c>
      <c r="H1302" s="8">
        <v>71.900000000000006</v>
      </c>
      <c r="I1302" s="8">
        <v>71.38</v>
      </c>
      <c r="J1302" s="8">
        <v>71.900000000000006</v>
      </c>
      <c r="K1302" s="8">
        <v>52600</v>
      </c>
      <c r="L1302" s="26">
        <v>63.42</v>
      </c>
      <c r="M1302" s="8"/>
      <c r="N1302" s="32">
        <v>0</v>
      </c>
      <c r="O1302" s="11">
        <f t="shared" si="184"/>
        <v>50</v>
      </c>
      <c r="P1302" s="11">
        <f t="shared" si="181"/>
        <v>1.1337117628508357</v>
      </c>
      <c r="Q1302" s="12">
        <f t="shared" si="180"/>
        <v>157.81191336400411</v>
      </c>
      <c r="R1302" s="12">
        <f t="shared" si="185"/>
        <v>0</v>
      </c>
      <c r="S1302" s="12">
        <f t="shared" si="186"/>
        <v>13427</v>
      </c>
      <c r="T1302" s="31">
        <f t="shared" si="182"/>
        <v>11346.676570871896</v>
      </c>
      <c r="U1302" s="13"/>
      <c r="V1302" s="39">
        <f t="shared" si="187"/>
        <v>8.23519310048643E-3</v>
      </c>
      <c r="W1302" s="14">
        <f t="shared" si="188"/>
        <v>8.233105403806576E-3</v>
      </c>
      <c r="X1302" s="40">
        <f t="shared" si="183"/>
        <v>4.3584774270734421E-12</v>
      </c>
      <c r="Y1302" s="2"/>
      <c r="Z1302" s="4"/>
      <c r="AA1302" s="4"/>
      <c r="AB1302" s="4"/>
      <c r="AC1302" s="4"/>
      <c r="AD1302" s="4"/>
      <c r="AE1302" s="4"/>
    </row>
    <row r="1303" spans="6:31">
      <c r="F1303" s="25">
        <v>38562</v>
      </c>
      <c r="G1303" s="8">
        <v>71.84</v>
      </c>
      <c r="H1303" s="8">
        <v>71.95</v>
      </c>
      <c r="I1303" s="8">
        <v>71.319999999999993</v>
      </c>
      <c r="J1303" s="8">
        <v>71.319999999999993</v>
      </c>
      <c r="K1303" s="8">
        <v>171900</v>
      </c>
      <c r="L1303" s="26">
        <v>62.91</v>
      </c>
      <c r="M1303" s="8"/>
      <c r="N1303" s="32">
        <v>0</v>
      </c>
      <c r="O1303" s="11">
        <f t="shared" si="184"/>
        <v>50</v>
      </c>
      <c r="P1303" s="11">
        <f t="shared" si="181"/>
        <v>1.1336830392624384</v>
      </c>
      <c r="Q1303" s="12">
        <f t="shared" si="180"/>
        <v>157.81464494321676</v>
      </c>
      <c r="R1303" s="12">
        <f t="shared" si="185"/>
        <v>0</v>
      </c>
      <c r="S1303" s="12">
        <f t="shared" si="186"/>
        <v>13427</v>
      </c>
      <c r="T1303" s="31">
        <f t="shared" si="182"/>
        <v>11255.340477350219</v>
      </c>
      <c r="U1303" s="13"/>
      <c r="V1303" s="39">
        <f t="shared" si="187"/>
        <v>-8.0821628007258142E-3</v>
      </c>
      <c r="W1303" s="14">
        <f t="shared" si="188"/>
        <v>-8.0741355282631013E-3</v>
      </c>
      <c r="X1303" s="40">
        <f t="shared" si="183"/>
        <v>6.4437103190627896E-11</v>
      </c>
      <c r="Y1303" s="2"/>
      <c r="Z1303" s="4"/>
      <c r="AA1303" s="4"/>
      <c r="AB1303" s="4"/>
      <c r="AC1303" s="4"/>
      <c r="AD1303" s="4"/>
      <c r="AE1303" s="4"/>
    </row>
    <row r="1304" spans="6:31">
      <c r="F1304" s="25">
        <v>38565</v>
      </c>
      <c r="G1304" s="8">
        <v>71.489999999999995</v>
      </c>
      <c r="H1304" s="8">
        <v>71.680000000000007</v>
      </c>
      <c r="I1304" s="8">
        <v>71.290000000000006</v>
      </c>
      <c r="J1304" s="8">
        <v>71.45</v>
      </c>
      <c r="K1304" s="8">
        <v>42300</v>
      </c>
      <c r="L1304" s="26">
        <v>63.02</v>
      </c>
      <c r="M1304" s="8"/>
      <c r="N1304" s="32">
        <v>0</v>
      </c>
      <c r="O1304" s="11">
        <f t="shared" si="184"/>
        <v>50</v>
      </c>
      <c r="P1304" s="11">
        <f t="shared" si="181"/>
        <v>1.1337670580768011</v>
      </c>
      <c r="Q1304" s="12">
        <f t="shared" si="180"/>
        <v>157.80665524323868</v>
      </c>
      <c r="R1304" s="12">
        <f t="shared" si="185"/>
        <v>0</v>
      </c>
      <c r="S1304" s="12">
        <f t="shared" si="186"/>
        <v>13427</v>
      </c>
      <c r="T1304" s="31">
        <f t="shared" si="182"/>
        <v>11275.285517129405</v>
      </c>
      <c r="U1304" s="13"/>
      <c r="V1304" s="39">
        <f t="shared" si="187"/>
        <v>1.7704829856094529E-3</v>
      </c>
      <c r="W1304" s="14">
        <f t="shared" si="188"/>
        <v>1.7470027471904427E-3</v>
      </c>
      <c r="X1304" s="40">
        <f t="shared" si="183"/>
        <v>5.5132159621356328E-10</v>
      </c>
      <c r="Y1304" s="2"/>
      <c r="Z1304" s="4"/>
      <c r="AA1304" s="4"/>
      <c r="AB1304" s="4"/>
      <c r="AC1304" s="4"/>
      <c r="AD1304" s="4"/>
      <c r="AE1304" s="4"/>
    </row>
    <row r="1305" spans="6:31">
      <c r="F1305" s="25">
        <v>38566</v>
      </c>
      <c r="G1305" s="8">
        <v>71.62</v>
      </c>
      <c r="H1305" s="8">
        <v>72</v>
      </c>
      <c r="I1305" s="8">
        <v>71.59</v>
      </c>
      <c r="J1305" s="8">
        <v>71.92</v>
      </c>
      <c r="K1305" s="8">
        <v>140300</v>
      </c>
      <c r="L1305" s="26">
        <v>63.44</v>
      </c>
      <c r="M1305" s="8"/>
      <c r="N1305" s="32">
        <v>0</v>
      </c>
      <c r="O1305" s="11">
        <f t="shared" si="184"/>
        <v>50</v>
      </c>
      <c r="P1305" s="11">
        <f t="shared" si="181"/>
        <v>1.1336696090794451</v>
      </c>
      <c r="Q1305" s="12">
        <f t="shared" si="180"/>
        <v>157.81592218519216</v>
      </c>
      <c r="R1305" s="12">
        <f t="shared" si="185"/>
        <v>0</v>
      </c>
      <c r="S1305" s="12">
        <f t="shared" si="186"/>
        <v>13427</v>
      </c>
      <c r="T1305" s="31">
        <f t="shared" si="182"/>
        <v>11350.12112355902</v>
      </c>
      <c r="U1305" s="13"/>
      <c r="V1305" s="39">
        <f t="shared" si="187"/>
        <v>6.6152074545607264E-3</v>
      </c>
      <c r="W1305" s="14">
        <f t="shared" si="188"/>
        <v>6.6424409974639269E-3</v>
      </c>
      <c r="X1305" s="40">
        <f t="shared" si="183"/>
        <v>7.4166585906046039E-10</v>
      </c>
      <c r="Y1305" s="2"/>
      <c r="Z1305" s="4"/>
      <c r="AA1305" s="4"/>
      <c r="AB1305" s="4"/>
      <c r="AC1305" s="4"/>
      <c r="AD1305" s="4"/>
      <c r="AE1305" s="4"/>
    </row>
    <row r="1306" spans="6:31">
      <c r="F1306" s="25">
        <v>38567</v>
      </c>
      <c r="G1306" s="8">
        <v>71.73</v>
      </c>
      <c r="H1306" s="8">
        <v>72.06</v>
      </c>
      <c r="I1306" s="8">
        <v>71.73</v>
      </c>
      <c r="J1306" s="8">
        <v>71.98</v>
      </c>
      <c r="K1306" s="8">
        <v>127100</v>
      </c>
      <c r="L1306" s="26">
        <v>63.49</v>
      </c>
      <c r="M1306" s="8"/>
      <c r="N1306" s="32">
        <v>0</v>
      </c>
      <c r="O1306" s="11">
        <f t="shared" si="184"/>
        <v>50</v>
      </c>
      <c r="P1306" s="11">
        <f t="shared" si="181"/>
        <v>1.1337218459599938</v>
      </c>
      <c r="Q1306" s="12">
        <f t="shared" si="180"/>
        <v>157.81095450509628</v>
      </c>
      <c r="R1306" s="12">
        <f t="shared" si="185"/>
        <v>0</v>
      </c>
      <c r="S1306" s="12">
        <f t="shared" si="186"/>
        <v>13427</v>
      </c>
      <c r="T1306" s="31">
        <f t="shared" si="182"/>
        <v>11359.23250527683</v>
      </c>
      <c r="U1306" s="13"/>
      <c r="V1306" s="39">
        <f t="shared" si="187"/>
        <v>8.0243430576059998E-4</v>
      </c>
      <c r="W1306" s="14">
        <f t="shared" si="188"/>
        <v>7.8783585576615582E-4</v>
      </c>
      <c r="X1306" s="40">
        <f t="shared" si="183"/>
        <v>2.1311474224028662E-10</v>
      </c>
      <c r="Y1306" s="2"/>
      <c r="Z1306" s="4"/>
      <c r="AA1306" s="4"/>
      <c r="AB1306" s="4"/>
      <c r="AC1306" s="4"/>
      <c r="AD1306" s="4"/>
      <c r="AE1306" s="4"/>
    </row>
    <row r="1307" spans="6:31">
      <c r="F1307" s="25">
        <v>38568</v>
      </c>
      <c r="G1307" s="8">
        <v>71.67</v>
      </c>
      <c r="H1307" s="8">
        <v>71.819999999999993</v>
      </c>
      <c r="I1307" s="8">
        <v>71.28</v>
      </c>
      <c r="J1307" s="8">
        <v>71.39</v>
      </c>
      <c r="K1307" s="8">
        <v>82100</v>
      </c>
      <c r="L1307" s="26">
        <v>62.97</v>
      </c>
      <c r="M1307" s="8"/>
      <c r="N1307" s="32">
        <v>0</v>
      </c>
      <c r="O1307" s="11">
        <f t="shared" si="184"/>
        <v>50</v>
      </c>
      <c r="P1307" s="11">
        <f t="shared" si="181"/>
        <v>1.1337144672066064</v>
      </c>
      <c r="Q1307" s="12">
        <f t="shared" si="180"/>
        <v>157.81165619010494</v>
      </c>
      <c r="R1307" s="12">
        <f t="shared" si="185"/>
        <v>0</v>
      </c>
      <c r="S1307" s="12">
        <f t="shared" si="186"/>
        <v>13427</v>
      </c>
      <c r="T1307" s="31">
        <f t="shared" si="182"/>
        <v>11266.174135411591</v>
      </c>
      <c r="U1307" s="13"/>
      <c r="V1307" s="39">
        <f t="shared" si="187"/>
        <v>-8.2260527820092848E-3</v>
      </c>
      <c r="W1307" s="14">
        <f t="shared" si="188"/>
        <v>-8.2239906817073005E-3</v>
      </c>
      <c r="X1307" s="40">
        <f t="shared" si="183"/>
        <v>4.2522576554438389E-12</v>
      </c>
      <c r="Y1307" s="2"/>
      <c r="Z1307" s="4"/>
      <c r="AA1307" s="4"/>
      <c r="AB1307" s="4"/>
      <c r="AC1307" s="4"/>
      <c r="AD1307" s="4"/>
      <c r="AE1307" s="4"/>
    </row>
    <row r="1308" spans="6:31">
      <c r="F1308" s="25">
        <v>38569</v>
      </c>
      <c r="G1308" s="8">
        <v>71.17</v>
      </c>
      <c r="H1308" s="8">
        <v>71.25</v>
      </c>
      <c r="I1308" s="8">
        <v>70.64</v>
      </c>
      <c r="J1308" s="8">
        <v>70.760000000000005</v>
      </c>
      <c r="K1308" s="8">
        <v>96000</v>
      </c>
      <c r="L1308" s="26">
        <v>62.41</v>
      </c>
      <c r="M1308" s="8"/>
      <c r="N1308" s="32">
        <v>0</v>
      </c>
      <c r="O1308" s="11">
        <f t="shared" si="184"/>
        <v>50</v>
      </c>
      <c r="P1308" s="11">
        <f t="shared" si="181"/>
        <v>1.1337926614324629</v>
      </c>
      <c r="Q1308" s="12">
        <f t="shared" si="180"/>
        <v>157.8042207486165</v>
      </c>
      <c r="R1308" s="12">
        <f t="shared" si="185"/>
        <v>0</v>
      </c>
      <c r="S1308" s="12">
        <f t="shared" si="186"/>
        <v>13427</v>
      </c>
      <c r="T1308" s="31">
        <f t="shared" si="182"/>
        <v>11166.226660172104</v>
      </c>
      <c r="U1308" s="13"/>
      <c r="V1308" s="39">
        <f t="shared" si="187"/>
        <v>-8.911051253536811E-3</v>
      </c>
      <c r="W1308" s="14">
        <f t="shared" si="188"/>
        <v>-8.9329035546997348E-3</v>
      </c>
      <c r="X1308" s="40">
        <f t="shared" si="183"/>
        <v>4.7752306611511859E-10</v>
      </c>
      <c r="Y1308" s="2"/>
      <c r="Z1308" s="4"/>
      <c r="AA1308" s="4"/>
      <c r="AB1308" s="4"/>
      <c r="AC1308" s="4"/>
      <c r="AD1308" s="4"/>
      <c r="AE1308" s="4"/>
    </row>
    <row r="1309" spans="6:31">
      <c r="F1309" s="25">
        <v>38572</v>
      </c>
      <c r="G1309" s="8">
        <v>71</v>
      </c>
      <c r="H1309" s="8">
        <v>71.069999999999993</v>
      </c>
      <c r="I1309" s="8">
        <v>70.47</v>
      </c>
      <c r="J1309" s="8">
        <v>70.56</v>
      </c>
      <c r="K1309" s="8">
        <v>173700</v>
      </c>
      <c r="L1309" s="26">
        <v>62.24</v>
      </c>
      <c r="M1309" s="8"/>
      <c r="N1309" s="32">
        <v>0</v>
      </c>
      <c r="O1309" s="11">
        <f t="shared" si="184"/>
        <v>50</v>
      </c>
      <c r="P1309" s="11">
        <f t="shared" si="181"/>
        <v>1.1336760925449871</v>
      </c>
      <c r="Q1309" s="12">
        <f t="shared" si="180"/>
        <v>157.81530558859902</v>
      </c>
      <c r="R1309" s="12">
        <f t="shared" si="185"/>
        <v>0</v>
      </c>
      <c r="S1309" s="12">
        <f t="shared" si="186"/>
        <v>13427</v>
      </c>
      <c r="T1309" s="31">
        <f t="shared" si="182"/>
        <v>11135.447962331547</v>
      </c>
      <c r="U1309" s="13"/>
      <c r="V1309" s="39">
        <f t="shared" si="187"/>
        <v>-2.7602158046794566E-3</v>
      </c>
      <c r="W1309" s="14">
        <f t="shared" si="188"/>
        <v>-2.7276390758154017E-3</v>
      </c>
      <c r="X1309" s="40">
        <f t="shared" si="183"/>
        <v>1.0612432634821489E-9</v>
      </c>
      <c r="Y1309" s="2"/>
      <c r="Z1309" s="4"/>
      <c r="AA1309" s="4"/>
      <c r="AB1309" s="4"/>
      <c r="AC1309" s="4"/>
      <c r="AD1309" s="4"/>
      <c r="AE1309" s="4"/>
    </row>
    <row r="1310" spans="6:31">
      <c r="F1310" s="25">
        <v>38573</v>
      </c>
      <c r="G1310" s="8">
        <v>70.819999999999993</v>
      </c>
      <c r="H1310" s="8">
        <v>71.05</v>
      </c>
      <c r="I1310" s="8">
        <v>70.75</v>
      </c>
      <c r="J1310" s="8">
        <v>70.94</v>
      </c>
      <c r="K1310" s="8">
        <v>88400</v>
      </c>
      <c r="L1310" s="26">
        <v>62.57</v>
      </c>
      <c r="M1310" s="8"/>
      <c r="N1310" s="32">
        <v>0</v>
      </c>
      <c r="O1310" s="11">
        <f t="shared" si="184"/>
        <v>50</v>
      </c>
      <c r="P1310" s="11">
        <f t="shared" si="181"/>
        <v>1.1337701774013105</v>
      </c>
      <c r="Q1310" s="12">
        <f t="shared" si="180"/>
        <v>157.80635863644068</v>
      </c>
      <c r="R1310" s="12">
        <f t="shared" si="185"/>
        <v>0</v>
      </c>
      <c r="S1310" s="12">
        <f t="shared" si="186"/>
        <v>13427</v>
      </c>
      <c r="T1310" s="31">
        <f t="shared" si="182"/>
        <v>11194.783081669102</v>
      </c>
      <c r="U1310" s="13"/>
      <c r="V1310" s="39">
        <f t="shared" si="187"/>
        <v>5.3143434895049487E-3</v>
      </c>
      <c r="W1310" s="14">
        <f t="shared" si="188"/>
        <v>5.2880501401359747E-3</v>
      </c>
      <c r="X1310" s="40">
        <f t="shared" si="183"/>
        <v>6.9134022103892568E-10</v>
      </c>
      <c r="Y1310" s="2"/>
      <c r="Z1310" s="4"/>
      <c r="AA1310" s="4"/>
      <c r="AB1310" s="4"/>
      <c r="AC1310" s="4"/>
      <c r="AD1310" s="4"/>
      <c r="AE1310" s="4"/>
    </row>
    <row r="1311" spans="6:31">
      <c r="F1311" s="25">
        <v>38574</v>
      </c>
      <c r="G1311" s="8">
        <v>71.260000000000005</v>
      </c>
      <c r="H1311" s="8">
        <v>71.59</v>
      </c>
      <c r="I1311" s="8">
        <v>70.650000000000006</v>
      </c>
      <c r="J1311" s="8">
        <v>70.94</v>
      </c>
      <c r="K1311" s="8">
        <v>63700</v>
      </c>
      <c r="L1311" s="26">
        <v>62.57</v>
      </c>
      <c r="M1311" s="8"/>
      <c r="N1311" s="32">
        <v>0</v>
      </c>
      <c r="O1311" s="11">
        <f t="shared" si="184"/>
        <v>50</v>
      </c>
      <c r="P1311" s="11">
        <f t="shared" si="181"/>
        <v>1.1337701774013105</v>
      </c>
      <c r="Q1311" s="12">
        <f t="shared" si="180"/>
        <v>157.80635863644068</v>
      </c>
      <c r="R1311" s="12">
        <f t="shared" si="185"/>
        <v>0</v>
      </c>
      <c r="S1311" s="12">
        <f t="shared" si="186"/>
        <v>13427</v>
      </c>
      <c r="T1311" s="31">
        <f t="shared" si="182"/>
        <v>11194.783081669102</v>
      </c>
      <c r="U1311" s="13"/>
      <c r="V1311" s="39">
        <f t="shared" si="187"/>
        <v>0</v>
      </c>
      <c r="W1311" s="14">
        <f t="shared" si="188"/>
        <v>0</v>
      </c>
      <c r="X1311" s="40">
        <f t="shared" si="183"/>
        <v>0</v>
      </c>
      <c r="Y1311" s="2"/>
      <c r="Z1311" s="4"/>
      <c r="AA1311" s="4"/>
      <c r="AB1311" s="4"/>
      <c r="AC1311" s="4"/>
      <c r="AD1311" s="4"/>
      <c r="AE1311" s="4"/>
    </row>
    <row r="1312" spans="6:31">
      <c r="F1312" s="25">
        <v>38575</v>
      </c>
      <c r="G1312" s="8">
        <v>70.88</v>
      </c>
      <c r="H1312" s="8">
        <v>71.36</v>
      </c>
      <c r="I1312" s="8">
        <v>70.78</v>
      </c>
      <c r="J1312" s="8">
        <v>71.31</v>
      </c>
      <c r="K1312" s="8">
        <v>90000</v>
      </c>
      <c r="L1312" s="26">
        <v>62.9</v>
      </c>
      <c r="M1312" s="8"/>
      <c r="N1312" s="32">
        <v>0</v>
      </c>
      <c r="O1312" s="11">
        <f t="shared" si="184"/>
        <v>50</v>
      </c>
      <c r="P1312" s="11">
        <f t="shared" si="181"/>
        <v>1.133704292527822</v>
      </c>
      <c r="Q1312" s="12">
        <f t="shared" si="180"/>
        <v>157.81262376955064</v>
      </c>
      <c r="R1312" s="12">
        <f t="shared" si="185"/>
        <v>0</v>
      </c>
      <c r="S1312" s="12">
        <f t="shared" si="186"/>
        <v>13427</v>
      </c>
      <c r="T1312" s="31">
        <f t="shared" si="182"/>
        <v>11253.618201006657</v>
      </c>
      <c r="U1312" s="13"/>
      <c r="V1312" s="39">
        <f t="shared" si="187"/>
        <v>5.2418213050294078E-3</v>
      </c>
      <c r="W1312" s="14">
        <f t="shared" si="188"/>
        <v>5.2602336961225984E-3</v>
      </c>
      <c r="X1312" s="40">
        <f t="shared" si="183"/>
        <v>3.3901614576860405E-10</v>
      </c>
      <c r="Y1312" s="2"/>
      <c r="Z1312" s="4"/>
      <c r="AA1312" s="4"/>
      <c r="AB1312" s="4"/>
      <c r="AC1312" s="4"/>
      <c r="AD1312" s="4"/>
      <c r="AE1312" s="4"/>
    </row>
    <row r="1313" spans="6:31">
      <c r="F1313" s="25">
        <v>38576</v>
      </c>
      <c r="G1313" s="8">
        <v>71.25</v>
      </c>
      <c r="H1313" s="8">
        <v>71.25</v>
      </c>
      <c r="I1313" s="8">
        <v>70.66</v>
      </c>
      <c r="J1313" s="8">
        <v>70.92</v>
      </c>
      <c r="K1313" s="8">
        <v>38900</v>
      </c>
      <c r="L1313" s="26">
        <v>62.55</v>
      </c>
      <c r="M1313" s="8"/>
      <c r="N1313" s="32">
        <v>0</v>
      </c>
      <c r="O1313" s="11">
        <f t="shared" si="184"/>
        <v>50</v>
      </c>
      <c r="P1313" s="11">
        <f t="shared" si="181"/>
        <v>1.1338129496402878</v>
      </c>
      <c r="Q1313" s="12">
        <f t="shared" si="180"/>
        <v>157.80229172281412</v>
      </c>
      <c r="R1313" s="12">
        <f t="shared" si="185"/>
        <v>0</v>
      </c>
      <c r="S1313" s="12">
        <f t="shared" si="186"/>
        <v>13427</v>
      </c>
      <c r="T1313" s="31">
        <f t="shared" si="182"/>
        <v>11191.338528981978</v>
      </c>
      <c r="U1313" s="13"/>
      <c r="V1313" s="39">
        <f t="shared" si="187"/>
        <v>-5.5495613212965256E-3</v>
      </c>
      <c r="W1313" s="14">
        <f t="shared" si="188"/>
        <v>-5.5799267934747614E-3</v>
      </c>
      <c r="X1313" s="40">
        <f t="shared" si="183"/>
        <v>9.2206190060721406E-10</v>
      </c>
      <c r="Y1313" s="2"/>
      <c r="Z1313" s="4"/>
      <c r="AA1313" s="4"/>
      <c r="AB1313" s="4"/>
      <c r="AC1313" s="4"/>
      <c r="AD1313" s="4"/>
      <c r="AE1313" s="4"/>
    </row>
    <row r="1314" spans="6:31">
      <c r="F1314" s="25">
        <v>38579</v>
      </c>
      <c r="G1314" s="8">
        <v>70.819999999999993</v>
      </c>
      <c r="H1314" s="8">
        <v>71.319999999999993</v>
      </c>
      <c r="I1314" s="8">
        <v>70.7</v>
      </c>
      <c r="J1314" s="8">
        <v>71.209999999999994</v>
      </c>
      <c r="K1314" s="8">
        <v>358800</v>
      </c>
      <c r="L1314" s="26">
        <v>62.81</v>
      </c>
      <c r="M1314" s="8"/>
      <c r="N1314" s="32">
        <v>0</v>
      </c>
      <c r="O1314" s="11">
        <f t="shared" si="184"/>
        <v>50</v>
      </c>
      <c r="P1314" s="11">
        <f t="shared" si="181"/>
        <v>1.1337366661359656</v>
      </c>
      <c r="Q1314" s="12">
        <f t="shared" si="180"/>
        <v>157.80954520312594</v>
      </c>
      <c r="R1314" s="12">
        <f t="shared" si="185"/>
        <v>0</v>
      </c>
      <c r="S1314" s="12">
        <f t="shared" si="186"/>
        <v>13427</v>
      </c>
      <c r="T1314" s="31">
        <f t="shared" si="182"/>
        <v>11237.617713914597</v>
      </c>
      <c r="U1314" s="13"/>
      <c r="V1314" s="39">
        <f t="shared" si="187"/>
        <v>4.1267413524970296E-3</v>
      </c>
      <c r="W1314" s="14">
        <f t="shared" si="188"/>
        <v>4.1480595533693824E-3</v>
      </c>
      <c r="X1314" s="40">
        <f t="shared" si="183"/>
        <v>4.5446568843398411E-10</v>
      </c>
      <c r="Y1314" s="2"/>
      <c r="Z1314" s="4"/>
      <c r="AA1314" s="4"/>
      <c r="AB1314" s="4"/>
      <c r="AC1314" s="4"/>
      <c r="AD1314" s="4"/>
      <c r="AE1314" s="4"/>
    </row>
    <row r="1315" spans="6:31">
      <c r="F1315" s="25">
        <v>38580</v>
      </c>
      <c r="G1315" s="8">
        <v>71.11</v>
      </c>
      <c r="H1315" s="8">
        <v>71.11</v>
      </c>
      <c r="I1315" s="8">
        <v>70.31</v>
      </c>
      <c r="J1315" s="8">
        <v>70.42</v>
      </c>
      <c r="K1315" s="8">
        <v>130300</v>
      </c>
      <c r="L1315" s="26">
        <v>62.11</v>
      </c>
      <c r="M1315" s="8"/>
      <c r="N1315" s="32">
        <v>0</v>
      </c>
      <c r="O1315" s="11">
        <f t="shared" si="184"/>
        <v>50</v>
      </c>
      <c r="P1315" s="11">
        <f t="shared" si="181"/>
        <v>1.1337948800515216</v>
      </c>
      <c r="Q1315" s="12">
        <f t="shared" si="180"/>
        <v>157.80400979643903</v>
      </c>
      <c r="R1315" s="12">
        <f t="shared" si="185"/>
        <v>0</v>
      </c>
      <c r="S1315" s="12">
        <f t="shared" si="186"/>
        <v>13427</v>
      </c>
      <c r="T1315" s="31">
        <f t="shared" si="182"/>
        <v>11112.558369865237</v>
      </c>
      <c r="U1315" s="13"/>
      <c r="V1315" s="39">
        <f t="shared" si="187"/>
        <v>-1.1191021383427971E-2</v>
      </c>
      <c r="W1315" s="14">
        <f t="shared" si="188"/>
        <v>-1.1207289895077873E-2</v>
      </c>
      <c r="X1315" s="40">
        <f t="shared" si="183"/>
        <v>2.6466447130302438E-10</v>
      </c>
      <c r="Y1315" s="2"/>
      <c r="Z1315" s="4"/>
      <c r="AA1315" s="4"/>
      <c r="AB1315" s="4"/>
      <c r="AC1315" s="4"/>
      <c r="AD1315" s="4"/>
      <c r="AE1315" s="4"/>
    </row>
    <row r="1316" spans="6:31">
      <c r="F1316" s="25">
        <v>38581</v>
      </c>
      <c r="G1316" s="8">
        <v>70.5</v>
      </c>
      <c r="H1316" s="8">
        <v>70.66</v>
      </c>
      <c r="I1316" s="8">
        <v>70.27</v>
      </c>
      <c r="J1316" s="8">
        <v>70.33</v>
      </c>
      <c r="K1316" s="8">
        <v>69600</v>
      </c>
      <c r="L1316" s="26">
        <v>62.03</v>
      </c>
      <c r="M1316" s="8"/>
      <c r="N1316" s="32">
        <v>0</v>
      </c>
      <c r="O1316" s="11">
        <f t="shared" si="184"/>
        <v>50</v>
      </c>
      <c r="P1316" s="11">
        <f t="shared" si="181"/>
        <v>1.1338062227954215</v>
      </c>
      <c r="Q1316" s="12">
        <f t="shared" si="180"/>
        <v>157.80293131120061</v>
      </c>
      <c r="R1316" s="12">
        <f t="shared" si="185"/>
        <v>0</v>
      </c>
      <c r="S1316" s="12">
        <f t="shared" si="186"/>
        <v>13427</v>
      </c>
      <c r="T1316" s="31">
        <f t="shared" si="182"/>
        <v>11098.280159116739</v>
      </c>
      <c r="U1316" s="13"/>
      <c r="V1316" s="39">
        <f t="shared" si="187"/>
        <v>-1.2856977638834486E-3</v>
      </c>
      <c r="W1316" s="14">
        <f t="shared" si="188"/>
        <v>-1.2888675861854571E-3</v>
      </c>
      <c r="X1316" s="40">
        <f t="shared" si="183"/>
        <v>1.0047773426310581E-11</v>
      </c>
      <c r="Y1316" s="2"/>
      <c r="Z1316" s="4"/>
      <c r="AA1316" s="4"/>
      <c r="AB1316" s="4"/>
      <c r="AC1316" s="4"/>
      <c r="AD1316" s="4"/>
      <c r="AE1316" s="4"/>
    </row>
    <row r="1317" spans="6:31">
      <c r="F1317" s="25">
        <v>38582</v>
      </c>
      <c r="G1317" s="8">
        <v>70.239999999999995</v>
      </c>
      <c r="H1317" s="8">
        <v>70.5</v>
      </c>
      <c r="I1317" s="8">
        <v>70.099999999999994</v>
      </c>
      <c r="J1317" s="8">
        <v>70.400000000000006</v>
      </c>
      <c r="K1317" s="8">
        <v>32800</v>
      </c>
      <c r="L1317" s="26">
        <v>62.1</v>
      </c>
      <c r="M1317" s="8"/>
      <c r="N1317" s="32">
        <v>0</v>
      </c>
      <c r="O1317" s="11">
        <f t="shared" si="184"/>
        <v>50</v>
      </c>
      <c r="P1317" s="11">
        <f t="shared" si="181"/>
        <v>1.1336553945249599</v>
      </c>
      <c r="Q1317" s="12">
        <f t="shared" si="180"/>
        <v>157.81727405570561</v>
      </c>
      <c r="R1317" s="12">
        <f t="shared" si="185"/>
        <v>0</v>
      </c>
      <c r="S1317" s="12">
        <f t="shared" si="186"/>
        <v>13427</v>
      </c>
      <c r="T1317" s="31">
        <f t="shared" si="182"/>
        <v>11110.336093521675</v>
      </c>
      <c r="U1317" s="13"/>
      <c r="V1317" s="39">
        <f t="shared" si="187"/>
        <v>1.08569894243108E-3</v>
      </c>
      <c r="W1317" s="14">
        <f t="shared" si="188"/>
        <v>1.1278499544069692E-3</v>
      </c>
      <c r="X1317" s="40">
        <f t="shared" si="183"/>
        <v>1.7767078105915619E-9</v>
      </c>
      <c r="Y1317" s="2"/>
      <c r="Z1317" s="4"/>
      <c r="AA1317" s="4"/>
      <c r="AB1317" s="4"/>
      <c r="AC1317" s="4"/>
      <c r="AD1317" s="4"/>
      <c r="AE1317" s="4"/>
    </row>
    <row r="1318" spans="6:31">
      <c r="F1318" s="25">
        <v>38583</v>
      </c>
      <c r="G1318" s="8">
        <v>70.569999999999993</v>
      </c>
      <c r="H1318" s="8">
        <v>70.59</v>
      </c>
      <c r="I1318" s="8">
        <v>70.349999999999994</v>
      </c>
      <c r="J1318" s="8">
        <v>70.430000000000007</v>
      </c>
      <c r="K1318" s="8">
        <v>30400</v>
      </c>
      <c r="L1318" s="26">
        <v>62.12</v>
      </c>
      <c r="M1318" s="8"/>
      <c r="N1318" s="32">
        <v>0</v>
      </c>
      <c r="O1318" s="11">
        <f t="shared" si="184"/>
        <v>50</v>
      </c>
      <c r="P1318" s="11">
        <f t="shared" si="181"/>
        <v>1.1337733419188669</v>
      </c>
      <c r="Q1318" s="12">
        <f t="shared" si="180"/>
        <v>157.80605773404511</v>
      </c>
      <c r="R1318" s="12">
        <f t="shared" si="185"/>
        <v>0</v>
      </c>
      <c r="S1318" s="12">
        <f t="shared" si="186"/>
        <v>13427</v>
      </c>
      <c r="T1318" s="31">
        <f t="shared" si="182"/>
        <v>11114.280646208797</v>
      </c>
      <c r="U1318" s="13"/>
      <c r="V1318" s="39">
        <f t="shared" si="187"/>
        <v>3.5497149622298229E-4</v>
      </c>
      <c r="W1318" s="14">
        <f t="shared" si="188"/>
        <v>3.2200934105319632E-4</v>
      </c>
      <c r="X1318" s="40">
        <f t="shared" si="183"/>
        <v>1.0865036734370479E-9</v>
      </c>
      <c r="Y1318" s="2"/>
      <c r="Z1318" s="4"/>
      <c r="AA1318" s="4"/>
      <c r="AB1318" s="4"/>
      <c r="AC1318" s="4"/>
      <c r="AD1318" s="4"/>
      <c r="AE1318" s="4"/>
    </row>
    <row r="1319" spans="6:31">
      <c r="F1319" s="25">
        <v>38586</v>
      </c>
      <c r="G1319" s="8">
        <v>70.56</v>
      </c>
      <c r="H1319" s="8">
        <v>70.94</v>
      </c>
      <c r="I1319" s="8">
        <v>70.17</v>
      </c>
      <c r="J1319" s="8">
        <v>70.48</v>
      </c>
      <c r="K1319" s="8">
        <v>31100</v>
      </c>
      <c r="L1319" s="26">
        <v>62.17</v>
      </c>
      <c r="M1319" s="8"/>
      <c r="N1319" s="32">
        <v>0</v>
      </c>
      <c r="O1319" s="11">
        <f t="shared" si="184"/>
        <v>50</v>
      </c>
      <c r="P1319" s="11">
        <f t="shared" si="181"/>
        <v>1.1336657551873894</v>
      </c>
      <c r="Q1319" s="12">
        <f t="shared" si="180"/>
        <v>157.81628870497462</v>
      </c>
      <c r="R1319" s="12">
        <f t="shared" si="185"/>
        <v>0</v>
      </c>
      <c r="S1319" s="12">
        <f t="shared" si="186"/>
        <v>13427</v>
      </c>
      <c r="T1319" s="31">
        <f t="shared" si="182"/>
        <v>11122.892027926611</v>
      </c>
      <c r="U1319" s="13"/>
      <c r="V1319" s="39">
        <f t="shared" si="187"/>
        <v>7.7450333047916645E-4</v>
      </c>
      <c r="W1319" s="14">
        <f t="shared" si="188"/>
        <v>8.0457000075996599E-4</v>
      </c>
      <c r="X1319" s="40">
        <f t="shared" si="183"/>
        <v>9.0400466177431426E-10</v>
      </c>
      <c r="Y1319" s="2"/>
      <c r="Z1319" s="4"/>
      <c r="AA1319" s="4"/>
      <c r="AB1319" s="4"/>
      <c r="AC1319" s="4"/>
      <c r="AD1319" s="4"/>
      <c r="AE1319" s="4"/>
    </row>
    <row r="1320" spans="6:31">
      <c r="F1320" s="25">
        <v>38587</v>
      </c>
      <c r="G1320" s="8">
        <v>70.680000000000007</v>
      </c>
      <c r="H1320" s="8">
        <v>70.680000000000007</v>
      </c>
      <c r="I1320" s="8">
        <v>70.05</v>
      </c>
      <c r="J1320" s="8">
        <v>70.319999999999993</v>
      </c>
      <c r="K1320" s="8">
        <v>245000</v>
      </c>
      <c r="L1320" s="26">
        <v>62.03</v>
      </c>
      <c r="M1320" s="8"/>
      <c r="N1320" s="32">
        <v>0</v>
      </c>
      <c r="O1320" s="11">
        <f t="shared" si="184"/>
        <v>50</v>
      </c>
      <c r="P1320" s="11">
        <f t="shared" si="181"/>
        <v>1.1336450104788005</v>
      </c>
      <c r="Q1320" s="12">
        <f t="shared" si="180"/>
        <v>157.8182616484178</v>
      </c>
      <c r="R1320" s="12">
        <f t="shared" si="185"/>
        <v>0</v>
      </c>
      <c r="S1320" s="12">
        <f t="shared" si="186"/>
        <v>13427</v>
      </c>
      <c r="T1320" s="31">
        <f t="shared" si="182"/>
        <v>11097.780159116739</v>
      </c>
      <c r="U1320" s="13"/>
      <c r="V1320" s="39">
        <f t="shared" si="187"/>
        <v>-2.2602268094399102E-3</v>
      </c>
      <c r="W1320" s="14">
        <f t="shared" si="188"/>
        <v>-2.2544292962200555E-3</v>
      </c>
      <c r="X1320" s="40">
        <f t="shared" si="183"/>
        <v>3.3611159534390345E-11</v>
      </c>
      <c r="Y1320" s="2"/>
      <c r="Z1320" s="4"/>
      <c r="AA1320" s="4"/>
      <c r="AB1320" s="4"/>
      <c r="AC1320" s="4"/>
      <c r="AD1320" s="4"/>
      <c r="AE1320" s="4"/>
    </row>
    <row r="1321" spans="6:31">
      <c r="F1321" s="25">
        <v>38588</v>
      </c>
      <c r="G1321" s="8">
        <v>70.12</v>
      </c>
      <c r="H1321" s="8">
        <v>70.66</v>
      </c>
      <c r="I1321" s="8">
        <v>69.849999999999994</v>
      </c>
      <c r="J1321" s="8">
        <v>69.89</v>
      </c>
      <c r="K1321" s="8">
        <v>86300</v>
      </c>
      <c r="L1321" s="26">
        <v>61.65</v>
      </c>
      <c r="M1321" s="8"/>
      <c r="N1321" s="32">
        <v>0</v>
      </c>
      <c r="O1321" s="11">
        <f t="shared" si="184"/>
        <v>50</v>
      </c>
      <c r="P1321" s="11">
        <f t="shared" si="181"/>
        <v>1.1336577453365775</v>
      </c>
      <c r="Q1321" s="12">
        <f t="shared" si="180"/>
        <v>157.81705048020279</v>
      </c>
      <c r="R1321" s="12">
        <f t="shared" si="185"/>
        <v>0</v>
      </c>
      <c r="S1321" s="12">
        <f t="shared" si="186"/>
        <v>13427</v>
      </c>
      <c r="T1321" s="31">
        <f t="shared" si="182"/>
        <v>11029.833658061374</v>
      </c>
      <c r="U1321" s="13"/>
      <c r="V1321" s="39">
        <f t="shared" si="187"/>
        <v>-6.1413503664257216E-3</v>
      </c>
      <c r="W1321" s="14">
        <f t="shared" si="188"/>
        <v>-6.1449093746728982E-3</v>
      </c>
      <c r="X1321" s="40">
        <f t="shared" si="183"/>
        <v>1.2666539703470914E-11</v>
      </c>
      <c r="Y1321" s="2"/>
      <c r="Z1321" s="4"/>
      <c r="AA1321" s="4"/>
      <c r="AB1321" s="4"/>
      <c r="AC1321" s="4"/>
      <c r="AD1321" s="4"/>
      <c r="AE1321" s="4"/>
    </row>
    <row r="1322" spans="6:31">
      <c r="F1322" s="25">
        <v>38589</v>
      </c>
      <c r="G1322" s="8">
        <v>69.930000000000007</v>
      </c>
      <c r="H1322" s="8">
        <v>70.14</v>
      </c>
      <c r="I1322" s="8">
        <v>69.89</v>
      </c>
      <c r="J1322" s="8">
        <v>70.05</v>
      </c>
      <c r="K1322" s="8">
        <v>67400</v>
      </c>
      <c r="L1322" s="26">
        <v>61.79</v>
      </c>
      <c r="M1322" s="8"/>
      <c r="N1322" s="32">
        <v>0</v>
      </c>
      <c r="O1322" s="11">
        <f t="shared" si="184"/>
        <v>50</v>
      </c>
      <c r="P1322" s="11">
        <f t="shared" si="181"/>
        <v>1.1336785887684091</v>
      </c>
      <c r="Q1322" s="12">
        <f t="shared" si="180"/>
        <v>157.81506819230901</v>
      </c>
      <c r="R1322" s="12">
        <f t="shared" si="185"/>
        <v>0</v>
      </c>
      <c r="S1322" s="12">
        <f t="shared" si="186"/>
        <v>13427</v>
      </c>
      <c r="T1322" s="31">
        <f t="shared" si="182"/>
        <v>11054.945526871246</v>
      </c>
      <c r="U1322" s="13"/>
      <c r="V1322" s="39">
        <f t="shared" si="187"/>
        <v>2.2741345450776268E-3</v>
      </c>
      <c r="W1322" s="14">
        <f t="shared" si="188"/>
        <v>2.2683094625348468E-3</v>
      </c>
      <c r="X1322" s="40">
        <f t="shared" si="183"/>
        <v>3.3931586630200355E-11</v>
      </c>
      <c r="Y1322" s="2"/>
      <c r="Z1322" s="4"/>
      <c r="AA1322" s="4"/>
      <c r="AB1322" s="4"/>
      <c r="AC1322" s="4"/>
      <c r="AD1322" s="4"/>
      <c r="AE1322" s="4"/>
    </row>
    <row r="1323" spans="6:31">
      <c r="F1323" s="25">
        <v>38590</v>
      </c>
      <c r="G1323" s="8">
        <v>69.97</v>
      </c>
      <c r="H1323" s="8">
        <v>70.099999999999994</v>
      </c>
      <c r="I1323" s="8">
        <v>69.52</v>
      </c>
      <c r="J1323" s="8">
        <v>69.599999999999994</v>
      </c>
      <c r="K1323" s="8">
        <v>52400</v>
      </c>
      <c r="L1323" s="26">
        <v>61.39</v>
      </c>
      <c r="M1323" s="8"/>
      <c r="N1323" s="32">
        <v>0</v>
      </c>
      <c r="O1323" s="11">
        <f t="shared" si="184"/>
        <v>50</v>
      </c>
      <c r="P1323" s="11">
        <f t="shared" si="181"/>
        <v>1.1337351360156376</v>
      </c>
      <c r="Q1323" s="12">
        <f t="shared" si="180"/>
        <v>157.80969070587292</v>
      </c>
      <c r="R1323" s="12">
        <f t="shared" si="185"/>
        <v>0</v>
      </c>
      <c r="S1323" s="12">
        <f t="shared" si="186"/>
        <v>13427</v>
      </c>
      <c r="T1323" s="31">
        <f t="shared" si="182"/>
        <v>10983.554473128755</v>
      </c>
      <c r="U1323" s="13"/>
      <c r="V1323" s="39">
        <f t="shared" si="187"/>
        <v>-6.4787806302501845E-3</v>
      </c>
      <c r="W1323" s="14">
        <f t="shared" si="188"/>
        <v>-6.4945836334832094E-3</v>
      </c>
      <c r="X1323" s="40">
        <f t="shared" si="183"/>
        <v>2.4973491118299724E-10</v>
      </c>
      <c r="Y1323" s="2"/>
      <c r="Z1323" s="4"/>
      <c r="AA1323" s="4"/>
      <c r="AB1323" s="4"/>
      <c r="AC1323" s="4"/>
      <c r="AD1323" s="4"/>
      <c r="AE1323" s="4"/>
    </row>
    <row r="1324" spans="6:31">
      <c r="F1324" s="25">
        <v>38593</v>
      </c>
      <c r="G1324" s="8">
        <v>69.55</v>
      </c>
      <c r="H1324" s="8">
        <v>70.14</v>
      </c>
      <c r="I1324" s="8">
        <v>69.3</v>
      </c>
      <c r="J1324" s="8">
        <v>70.010000000000005</v>
      </c>
      <c r="K1324" s="8">
        <v>70400</v>
      </c>
      <c r="L1324" s="26">
        <v>61.75</v>
      </c>
      <c r="M1324" s="8"/>
      <c r="N1324" s="32">
        <v>0</v>
      </c>
      <c r="O1324" s="11">
        <f t="shared" si="184"/>
        <v>50</v>
      </c>
      <c r="P1324" s="11">
        <f t="shared" si="181"/>
        <v>1.1337651821862349</v>
      </c>
      <c r="Q1324" s="12">
        <f t="shared" si="180"/>
        <v>157.80683361658328</v>
      </c>
      <c r="R1324" s="12">
        <f t="shared" si="185"/>
        <v>0</v>
      </c>
      <c r="S1324" s="12">
        <f t="shared" si="186"/>
        <v>13427</v>
      </c>
      <c r="T1324" s="31">
        <f t="shared" si="182"/>
        <v>11048.056421496996</v>
      </c>
      <c r="U1324" s="13"/>
      <c r="V1324" s="39">
        <f t="shared" si="187"/>
        <v>5.8554168343798729E-3</v>
      </c>
      <c r="W1324" s="14">
        <f t="shared" si="188"/>
        <v>5.8470200686814959E-3</v>
      </c>
      <c r="X1324" s="40">
        <f t="shared" si="183"/>
        <v>7.0505674193440976E-11</v>
      </c>
      <c r="Y1324" s="2"/>
      <c r="Z1324" s="4"/>
      <c r="AA1324" s="4"/>
      <c r="AB1324" s="4"/>
      <c r="AC1324" s="4"/>
      <c r="AD1324" s="4"/>
      <c r="AE1324" s="4"/>
    </row>
    <row r="1325" spans="6:31">
      <c r="F1325" s="25">
        <v>38594</v>
      </c>
      <c r="G1325" s="8">
        <v>70.05</v>
      </c>
      <c r="H1325" s="8">
        <v>70.05</v>
      </c>
      <c r="I1325" s="8">
        <v>69.41</v>
      </c>
      <c r="J1325" s="8">
        <v>69.97</v>
      </c>
      <c r="K1325" s="8">
        <v>172400</v>
      </c>
      <c r="L1325" s="26">
        <v>61.72</v>
      </c>
      <c r="M1325" s="8"/>
      <c r="N1325" s="32">
        <v>0</v>
      </c>
      <c r="O1325" s="11">
        <f t="shared" si="184"/>
        <v>50</v>
      </c>
      <c r="P1325" s="11">
        <f t="shared" si="181"/>
        <v>1.1336681788723266</v>
      </c>
      <c r="Q1325" s="12">
        <f t="shared" si="180"/>
        <v>157.81605820303429</v>
      </c>
      <c r="R1325" s="12">
        <f t="shared" si="185"/>
        <v>0</v>
      </c>
      <c r="S1325" s="12">
        <f t="shared" si="186"/>
        <v>13427</v>
      </c>
      <c r="T1325" s="31">
        <f t="shared" si="182"/>
        <v>11042.389592466308</v>
      </c>
      <c r="U1325" s="13"/>
      <c r="V1325" s="39">
        <f t="shared" si="187"/>
        <v>-5.1305701581688202E-4</v>
      </c>
      <c r="W1325" s="14">
        <f t="shared" si="188"/>
        <v>-4.8594801312650047E-4</v>
      </c>
      <c r="X1325" s="40">
        <f t="shared" si="183"/>
        <v>7.3489802686711364E-10</v>
      </c>
      <c r="Y1325" s="2"/>
      <c r="Z1325" s="4"/>
      <c r="AA1325" s="4"/>
      <c r="AB1325" s="4"/>
      <c r="AC1325" s="4"/>
      <c r="AD1325" s="4"/>
      <c r="AE1325" s="4"/>
    </row>
    <row r="1326" spans="6:31">
      <c r="F1326" s="25">
        <v>38595</v>
      </c>
      <c r="G1326" s="8">
        <v>69.87</v>
      </c>
      <c r="H1326" s="8">
        <v>70.739999999999995</v>
      </c>
      <c r="I1326" s="8">
        <v>69.819999999999993</v>
      </c>
      <c r="J1326" s="8">
        <v>70.739999999999995</v>
      </c>
      <c r="K1326" s="8">
        <v>154800</v>
      </c>
      <c r="L1326" s="26">
        <v>62.4</v>
      </c>
      <c r="M1326" s="8"/>
      <c r="N1326" s="32">
        <v>0</v>
      </c>
      <c r="O1326" s="11">
        <f t="shared" si="184"/>
        <v>50</v>
      </c>
      <c r="P1326" s="11">
        <f t="shared" si="181"/>
        <v>1.1336538461538461</v>
      </c>
      <c r="Q1326" s="12">
        <f t="shared" si="180"/>
        <v>157.81742131507696</v>
      </c>
      <c r="R1326" s="12">
        <f t="shared" si="185"/>
        <v>0</v>
      </c>
      <c r="S1326" s="12">
        <f t="shared" si="186"/>
        <v>13427</v>
      </c>
      <c r="T1326" s="31">
        <f t="shared" si="182"/>
        <v>11164.004383828544</v>
      </c>
      <c r="U1326" s="13"/>
      <c r="V1326" s="39">
        <f t="shared" si="187"/>
        <v>1.095324232913761E-2</v>
      </c>
      <c r="W1326" s="14">
        <f t="shared" si="188"/>
        <v>1.0957247880421963E-2</v>
      </c>
      <c r="X1326" s="40">
        <f t="shared" si="183"/>
        <v>1.6044441091580932E-11</v>
      </c>
      <c r="Y1326" s="2"/>
      <c r="Z1326" s="4"/>
      <c r="AA1326" s="4"/>
      <c r="AB1326" s="4"/>
      <c r="AC1326" s="4"/>
      <c r="AD1326" s="4"/>
      <c r="AE1326" s="4"/>
    </row>
    <row r="1327" spans="6:31">
      <c r="F1327" s="25">
        <v>38596</v>
      </c>
      <c r="G1327" s="8">
        <v>70.62</v>
      </c>
      <c r="H1327" s="8">
        <v>71.09</v>
      </c>
      <c r="I1327" s="8">
        <v>70.5</v>
      </c>
      <c r="J1327" s="8">
        <v>70.8</v>
      </c>
      <c r="K1327" s="8">
        <v>54100</v>
      </c>
      <c r="L1327" s="26">
        <v>62.45</v>
      </c>
      <c r="M1327" s="8"/>
      <c r="N1327" s="32">
        <v>0</v>
      </c>
      <c r="O1327" s="11">
        <f t="shared" si="184"/>
        <v>50</v>
      </c>
      <c r="P1327" s="11">
        <f t="shared" si="181"/>
        <v>1.1337069655724579</v>
      </c>
      <c r="Q1327" s="12">
        <f t="shared" si="180"/>
        <v>157.81236956986379</v>
      </c>
      <c r="R1327" s="12">
        <f t="shared" si="185"/>
        <v>0</v>
      </c>
      <c r="S1327" s="12">
        <f t="shared" si="186"/>
        <v>13427</v>
      </c>
      <c r="T1327" s="31">
        <f t="shared" si="182"/>
        <v>11173.115765546356</v>
      </c>
      <c r="U1327" s="13"/>
      <c r="V1327" s="39">
        <f t="shared" si="187"/>
        <v>8.1580634945005578E-4</v>
      </c>
      <c r="W1327" s="14">
        <f t="shared" si="188"/>
        <v>8.0096119620480912E-4</v>
      </c>
      <c r="X1327" s="40">
        <f t="shared" si="183"/>
        <v>2.2037857487485753E-10</v>
      </c>
      <c r="Y1327" s="2"/>
      <c r="Z1327" s="4"/>
      <c r="AA1327" s="4"/>
      <c r="AB1327" s="4"/>
      <c r="AC1327" s="4"/>
      <c r="AD1327" s="4"/>
      <c r="AE1327" s="4"/>
    </row>
    <row r="1328" spans="6:31">
      <c r="F1328" s="25">
        <v>38597</v>
      </c>
      <c r="G1328" s="8">
        <v>70.900000000000006</v>
      </c>
      <c r="H1328" s="8">
        <v>70.900000000000006</v>
      </c>
      <c r="I1328" s="8">
        <v>70.489999999999995</v>
      </c>
      <c r="J1328" s="8">
        <v>70.53</v>
      </c>
      <c r="K1328" s="8">
        <v>48600</v>
      </c>
      <c r="L1328" s="26">
        <v>62.21</v>
      </c>
      <c r="M1328" s="8"/>
      <c r="N1328" s="32">
        <v>0</v>
      </c>
      <c r="O1328" s="11">
        <f t="shared" si="184"/>
        <v>50</v>
      </c>
      <c r="P1328" s="11">
        <f t="shared" si="181"/>
        <v>1.1337405561806784</v>
      </c>
      <c r="Q1328" s="12">
        <f t="shared" si="180"/>
        <v>157.80917529137758</v>
      </c>
      <c r="R1328" s="12">
        <f t="shared" si="185"/>
        <v>0</v>
      </c>
      <c r="S1328" s="12">
        <f t="shared" si="186"/>
        <v>13427</v>
      </c>
      <c r="T1328" s="31">
        <f t="shared" si="182"/>
        <v>11130.281133300861</v>
      </c>
      <c r="U1328" s="13"/>
      <c r="V1328" s="39">
        <f t="shared" si="187"/>
        <v>-3.8410906737525903E-3</v>
      </c>
      <c r="W1328" s="14">
        <f t="shared" si="188"/>
        <v>-3.8504780446582828E-3</v>
      </c>
      <c r="X1328" s="40">
        <f t="shared" si="183"/>
        <v>8.8122732521041432E-11</v>
      </c>
      <c r="Y1328" s="2"/>
      <c r="Z1328" s="4"/>
      <c r="AA1328" s="4"/>
      <c r="AB1328" s="4"/>
      <c r="AC1328" s="4"/>
      <c r="AD1328" s="4"/>
      <c r="AE1328" s="4"/>
    </row>
    <row r="1329" spans="6:31">
      <c r="F1329" s="25">
        <v>38601</v>
      </c>
      <c r="G1329" s="8">
        <v>70.87</v>
      </c>
      <c r="H1329" s="8">
        <v>71.45</v>
      </c>
      <c r="I1329" s="8">
        <v>70.87</v>
      </c>
      <c r="J1329" s="8">
        <v>71.38</v>
      </c>
      <c r="K1329" s="8">
        <v>164800</v>
      </c>
      <c r="L1329" s="26">
        <v>62.96</v>
      </c>
      <c r="M1329" s="8"/>
      <c r="N1329" s="32">
        <v>0</v>
      </c>
      <c r="O1329" s="11">
        <f t="shared" si="184"/>
        <v>50</v>
      </c>
      <c r="P1329" s="11">
        <f t="shared" si="181"/>
        <v>1.1337357052096568</v>
      </c>
      <c r="Q1329" s="12">
        <f t="shared" si="180"/>
        <v>157.8096365798267</v>
      </c>
      <c r="R1329" s="12">
        <f t="shared" si="185"/>
        <v>0</v>
      </c>
      <c r="S1329" s="12">
        <f t="shared" si="186"/>
        <v>13427</v>
      </c>
      <c r="T1329" s="31">
        <f t="shared" si="182"/>
        <v>11264.451859068029</v>
      </c>
      <c r="U1329" s="13"/>
      <c r="V1329" s="39">
        <f t="shared" si="187"/>
        <v>1.1982489915151289E-2</v>
      </c>
      <c r="W1329" s="14">
        <f t="shared" si="188"/>
        <v>1.1983845582219344E-2</v>
      </c>
      <c r="X1329" s="40">
        <f t="shared" si="183"/>
        <v>1.8378331994090201E-12</v>
      </c>
      <c r="Y1329" s="2"/>
      <c r="Z1329" s="4"/>
      <c r="AA1329" s="4"/>
      <c r="AB1329" s="4"/>
      <c r="AC1329" s="4"/>
      <c r="AD1329" s="4"/>
      <c r="AE1329" s="4"/>
    </row>
    <row r="1330" spans="6:31">
      <c r="F1330" s="25">
        <v>38602</v>
      </c>
      <c r="G1330" s="8">
        <v>71.319999999999993</v>
      </c>
      <c r="H1330" s="8">
        <v>71.67</v>
      </c>
      <c r="I1330" s="8">
        <v>71.25</v>
      </c>
      <c r="J1330" s="8">
        <v>71.59</v>
      </c>
      <c r="K1330" s="8">
        <v>104000</v>
      </c>
      <c r="L1330" s="26">
        <v>63.15</v>
      </c>
      <c r="M1330" s="8"/>
      <c r="N1330" s="32">
        <v>0</v>
      </c>
      <c r="O1330" s="11">
        <f t="shared" si="184"/>
        <v>50</v>
      </c>
      <c r="P1330" s="11">
        <f t="shared" si="181"/>
        <v>1.133650039588282</v>
      </c>
      <c r="Q1330" s="12">
        <f t="shared" si="180"/>
        <v>157.81778334398257</v>
      </c>
      <c r="R1330" s="12">
        <f t="shared" si="185"/>
        <v>0</v>
      </c>
      <c r="S1330" s="12">
        <f t="shared" si="186"/>
        <v>13427</v>
      </c>
      <c r="T1330" s="31">
        <f t="shared" si="182"/>
        <v>11298.175109595713</v>
      </c>
      <c r="U1330" s="13"/>
      <c r="V1330" s="39">
        <f t="shared" si="187"/>
        <v>2.9893040102933043E-3</v>
      </c>
      <c r="W1330" s="14">
        <f t="shared" si="188"/>
        <v>3.013244687352392E-3</v>
      </c>
      <c r="X1330" s="40">
        <f t="shared" si="183"/>
        <v>5.731560180475274E-10</v>
      </c>
      <c r="Y1330" s="2"/>
      <c r="Z1330" s="4"/>
      <c r="AA1330" s="4"/>
      <c r="AB1330" s="4"/>
      <c r="AC1330" s="4"/>
      <c r="AD1330" s="4"/>
      <c r="AE1330" s="4"/>
    </row>
    <row r="1331" spans="6:31">
      <c r="F1331" s="25">
        <v>38603</v>
      </c>
      <c r="G1331" s="8">
        <v>71.430000000000007</v>
      </c>
      <c r="H1331" s="8">
        <v>71.53</v>
      </c>
      <c r="I1331" s="8">
        <v>71.209999999999994</v>
      </c>
      <c r="J1331" s="8">
        <v>71.36</v>
      </c>
      <c r="K1331" s="8">
        <v>142500</v>
      </c>
      <c r="L1331" s="26">
        <v>62.94</v>
      </c>
      <c r="M1331" s="8"/>
      <c r="N1331" s="32">
        <v>0</v>
      </c>
      <c r="O1331" s="11">
        <f t="shared" si="184"/>
        <v>50</v>
      </c>
      <c r="P1331" s="11">
        <f t="shared" si="181"/>
        <v>1.1337782014617095</v>
      </c>
      <c r="Q1331" s="12">
        <f t="shared" si="180"/>
        <v>157.80559566116742</v>
      </c>
      <c r="R1331" s="12">
        <f t="shared" si="185"/>
        <v>0</v>
      </c>
      <c r="S1331" s="12">
        <f t="shared" si="186"/>
        <v>13427</v>
      </c>
      <c r="T1331" s="31">
        <f t="shared" si="182"/>
        <v>11261.007306380907</v>
      </c>
      <c r="U1331" s="13"/>
      <c r="V1331" s="39">
        <f t="shared" si="187"/>
        <v>-3.2951404142192216E-3</v>
      </c>
      <c r="W1331" s="14">
        <f t="shared" si="188"/>
        <v>-3.3309571602393412E-3</v>
      </c>
      <c r="X1331" s="40">
        <f t="shared" si="183"/>
        <v>1.2828392954697478E-9</v>
      </c>
      <c r="Y1331" s="2"/>
      <c r="Z1331" s="4"/>
      <c r="AA1331" s="4"/>
      <c r="AB1331" s="4"/>
      <c r="AC1331" s="4"/>
      <c r="AD1331" s="4"/>
      <c r="AE1331" s="4"/>
    </row>
    <row r="1332" spans="6:31">
      <c r="F1332" s="25">
        <v>38604</v>
      </c>
      <c r="G1332" s="8">
        <v>71.47</v>
      </c>
      <c r="H1332" s="8">
        <v>71.959999999999994</v>
      </c>
      <c r="I1332" s="8">
        <v>71.47</v>
      </c>
      <c r="J1332" s="8">
        <v>71.849999999999994</v>
      </c>
      <c r="K1332" s="8">
        <v>302900</v>
      </c>
      <c r="L1332" s="26">
        <v>63.37</v>
      </c>
      <c r="M1332" s="8"/>
      <c r="N1332" s="32">
        <v>0</v>
      </c>
      <c r="O1332" s="11">
        <f t="shared" si="184"/>
        <v>50</v>
      </c>
      <c r="P1332" s="11">
        <f t="shared" si="181"/>
        <v>1.1338172636894428</v>
      </c>
      <c r="Q1332" s="12">
        <f t="shared" si="180"/>
        <v>157.80188154702972</v>
      </c>
      <c r="R1332" s="12">
        <f t="shared" si="185"/>
        <v>0</v>
      </c>
      <c r="S1332" s="12">
        <f t="shared" si="186"/>
        <v>13427</v>
      </c>
      <c r="T1332" s="31">
        <f t="shared" si="182"/>
        <v>11338.065189154084</v>
      </c>
      <c r="U1332" s="13"/>
      <c r="V1332" s="39">
        <f t="shared" si="187"/>
        <v>6.8195879659223935E-3</v>
      </c>
      <c r="W1332" s="14">
        <f t="shared" si="188"/>
        <v>6.8086716991646963E-3</v>
      </c>
      <c r="X1332" s="40">
        <f t="shared" si="183"/>
        <v>1.1916487992520564E-10</v>
      </c>
      <c r="Y1332" s="2"/>
      <c r="Z1332" s="4"/>
      <c r="AA1332" s="4"/>
      <c r="AB1332" s="4"/>
      <c r="AC1332" s="4"/>
      <c r="AD1332" s="4"/>
      <c r="AE1332" s="4"/>
    </row>
    <row r="1333" spans="6:31">
      <c r="F1333" s="25">
        <v>38607</v>
      </c>
      <c r="G1333" s="8">
        <v>71.81</v>
      </c>
      <c r="H1333" s="8">
        <v>72.02</v>
      </c>
      <c r="I1333" s="8">
        <v>71.75</v>
      </c>
      <c r="J1333" s="8">
        <v>71.95</v>
      </c>
      <c r="K1333" s="8">
        <v>85300</v>
      </c>
      <c r="L1333" s="26">
        <v>63.46</v>
      </c>
      <c r="M1333" s="8"/>
      <c r="N1333" s="32">
        <v>0</v>
      </c>
      <c r="O1333" s="11">
        <f t="shared" si="184"/>
        <v>50</v>
      </c>
      <c r="P1333" s="11">
        <f t="shared" si="181"/>
        <v>1.1337850614560354</v>
      </c>
      <c r="Q1333" s="12">
        <f t="shared" si="180"/>
        <v>157.80494338076642</v>
      </c>
      <c r="R1333" s="12">
        <f t="shared" si="185"/>
        <v>0</v>
      </c>
      <c r="S1333" s="12">
        <f t="shared" si="186"/>
        <v>13427</v>
      </c>
      <c r="T1333" s="31">
        <f t="shared" si="182"/>
        <v>11354.065676246144</v>
      </c>
      <c r="U1333" s="13"/>
      <c r="V1333" s="39">
        <f t="shared" si="187"/>
        <v>1.4102236443715758E-3</v>
      </c>
      <c r="W1333" s="14">
        <f t="shared" si="188"/>
        <v>1.4192228196239867E-3</v>
      </c>
      <c r="X1333" s="40">
        <f t="shared" si="183"/>
        <v>8.0985155223604366E-11</v>
      </c>
      <c r="Y1333" s="2"/>
      <c r="Z1333" s="4"/>
      <c r="AA1333" s="4"/>
      <c r="AB1333" s="4"/>
      <c r="AC1333" s="4"/>
      <c r="AD1333" s="4"/>
      <c r="AE1333" s="4"/>
    </row>
    <row r="1334" spans="6:31">
      <c r="F1334" s="25">
        <v>38608</v>
      </c>
      <c r="G1334" s="8">
        <v>71.62</v>
      </c>
      <c r="H1334" s="8">
        <v>71.819999999999993</v>
      </c>
      <c r="I1334" s="8">
        <v>71.33</v>
      </c>
      <c r="J1334" s="8">
        <v>71.48</v>
      </c>
      <c r="K1334" s="8">
        <v>71300</v>
      </c>
      <c r="L1334" s="26">
        <v>63.05</v>
      </c>
      <c r="M1334" s="8"/>
      <c r="N1334" s="32">
        <v>0</v>
      </c>
      <c r="O1334" s="11">
        <f t="shared" si="184"/>
        <v>50</v>
      </c>
      <c r="P1334" s="11">
        <f t="shared" si="181"/>
        <v>1.13370340999207</v>
      </c>
      <c r="Q1334" s="12">
        <f t="shared" si="180"/>
        <v>157.81270769669965</v>
      </c>
      <c r="R1334" s="12">
        <f t="shared" si="185"/>
        <v>0</v>
      </c>
      <c r="S1334" s="12">
        <f t="shared" si="186"/>
        <v>13427</v>
      </c>
      <c r="T1334" s="31">
        <f t="shared" si="182"/>
        <v>11280.452346160091</v>
      </c>
      <c r="U1334" s="13"/>
      <c r="V1334" s="39">
        <f t="shared" si="187"/>
        <v>-6.504542270847396E-3</v>
      </c>
      <c r="W1334" s="14">
        <f t="shared" si="188"/>
        <v>-6.4817237441209923E-3</v>
      </c>
      <c r="X1334" s="40">
        <f t="shared" si="183"/>
        <v>5.2068516196360377E-10</v>
      </c>
      <c r="Y1334" s="2"/>
      <c r="Z1334" s="4"/>
      <c r="AA1334" s="4"/>
      <c r="AB1334" s="4"/>
      <c r="AC1334" s="4"/>
      <c r="AD1334" s="4"/>
      <c r="AE1334" s="4"/>
    </row>
    <row r="1335" spans="6:31">
      <c r="F1335" s="25">
        <v>38609</v>
      </c>
      <c r="G1335" s="8">
        <v>71.400000000000006</v>
      </c>
      <c r="H1335" s="8">
        <v>71.569999999999993</v>
      </c>
      <c r="I1335" s="8">
        <v>71</v>
      </c>
      <c r="J1335" s="8">
        <v>71.06</v>
      </c>
      <c r="K1335" s="8">
        <v>41800</v>
      </c>
      <c r="L1335" s="26">
        <v>62.68</v>
      </c>
      <c r="M1335" s="8"/>
      <c r="N1335" s="32">
        <v>0</v>
      </c>
      <c r="O1335" s="11">
        <f t="shared" si="184"/>
        <v>50</v>
      </c>
      <c r="P1335" s="11">
        <f t="shared" si="181"/>
        <v>1.133694958519464</v>
      </c>
      <c r="Q1335" s="12">
        <f t="shared" si="180"/>
        <v>157.81351141919907</v>
      </c>
      <c r="R1335" s="12">
        <f t="shared" si="185"/>
        <v>0</v>
      </c>
      <c r="S1335" s="12">
        <f t="shared" si="186"/>
        <v>13427</v>
      </c>
      <c r="T1335" s="31">
        <f t="shared" si="182"/>
        <v>11214.228121448286</v>
      </c>
      <c r="U1335" s="13"/>
      <c r="V1335" s="39">
        <f t="shared" si="187"/>
        <v>-5.8880068229718646E-3</v>
      </c>
      <c r="W1335" s="14">
        <f t="shared" si="188"/>
        <v>-5.8856449231084653E-3</v>
      </c>
      <c r="X1335" s="40">
        <f t="shared" si="183"/>
        <v>5.57857096472552E-12</v>
      </c>
      <c r="Y1335" s="2"/>
      <c r="Z1335" s="4"/>
      <c r="AA1335" s="4"/>
      <c r="AB1335" s="4"/>
      <c r="AC1335" s="4"/>
      <c r="AD1335" s="4"/>
      <c r="AE1335" s="4"/>
    </row>
    <row r="1336" spans="6:31">
      <c r="F1336" s="25">
        <v>38610</v>
      </c>
      <c r="G1336" s="8">
        <v>71.349999999999994</v>
      </c>
      <c r="H1336" s="8">
        <v>71.36</v>
      </c>
      <c r="I1336" s="8">
        <v>70.95</v>
      </c>
      <c r="J1336" s="8">
        <v>71.08</v>
      </c>
      <c r="K1336" s="8">
        <v>113800</v>
      </c>
      <c r="L1336" s="26">
        <v>62.7</v>
      </c>
      <c r="M1336" s="8"/>
      <c r="N1336" s="32">
        <v>0</v>
      </c>
      <c r="O1336" s="11">
        <f t="shared" si="184"/>
        <v>50</v>
      </c>
      <c r="P1336" s="11">
        <f t="shared" si="181"/>
        <v>1.1336523125996809</v>
      </c>
      <c r="Q1336" s="12">
        <f t="shared" si="180"/>
        <v>157.81756716566423</v>
      </c>
      <c r="R1336" s="12">
        <f t="shared" si="185"/>
        <v>0</v>
      </c>
      <c r="S1336" s="12">
        <f t="shared" si="186"/>
        <v>13427</v>
      </c>
      <c r="T1336" s="31">
        <f t="shared" si="182"/>
        <v>11217.672674135412</v>
      </c>
      <c r="U1336" s="13"/>
      <c r="V1336" s="39">
        <f t="shared" si="187"/>
        <v>3.0711197821250291E-4</v>
      </c>
      <c r="W1336" s="14">
        <f t="shared" si="188"/>
        <v>3.1903015105494496E-4</v>
      </c>
      <c r="X1336" s="40">
        <f t="shared" si="183"/>
        <v>1.420428439023232E-10</v>
      </c>
      <c r="Y1336" s="2"/>
      <c r="Z1336" s="4"/>
      <c r="AA1336" s="4"/>
      <c r="AB1336" s="4"/>
      <c r="AC1336" s="4"/>
      <c r="AD1336" s="4"/>
      <c r="AE1336" s="4"/>
    </row>
    <row r="1337" spans="6:31">
      <c r="F1337" s="25">
        <v>38611</v>
      </c>
      <c r="G1337" s="8">
        <v>71.39</v>
      </c>
      <c r="H1337" s="8">
        <v>71.709999999999994</v>
      </c>
      <c r="I1337" s="8">
        <v>71.2</v>
      </c>
      <c r="J1337" s="8">
        <v>71.62</v>
      </c>
      <c r="K1337" s="8">
        <v>55300</v>
      </c>
      <c r="L1337" s="26">
        <v>63.17</v>
      </c>
      <c r="M1337" s="8"/>
      <c r="N1337" s="32">
        <v>0</v>
      </c>
      <c r="O1337" s="11">
        <f t="shared" si="184"/>
        <v>50</v>
      </c>
      <c r="P1337" s="11">
        <f t="shared" si="181"/>
        <v>1.1337660281779327</v>
      </c>
      <c r="Q1337" s="12">
        <f t="shared" si="180"/>
        <v>157.80675317345487</v>
      </c>
      <c r="R1337" s="12">
        <f t="shared" si="185"/>
        <v>0</v>
      </c>
      <c r="S1337" s="12">
        <f t="shared" si="186"/>
        <v>13427</v>
      </c>
      <c r="T1337" s="31">
        <f t="shared" si="182"/>
        <v>11302.119662282837</v>
      </c>
      <c r="U1337" s="13"/>
      <c r="V1337" s="39">
        <f t="shared" si="187"/>
        <v>7.4998368291807399E-3</v>
      </c>
      <c r="W1337" s="14">
        <f t="shared" si="188"/>
        <v>7.4680572717339124E-3</v>
      </c>
      <c r="X1337" s="40">
        <f t="shared" si="183"/>
        <v>1.0099402715162042E-9</v>
      </c>
      <c r="Y1337" s="2"/>
      <c r="Z1337" s="4"/>
      <c r="AA1337" s="4"/>
      <c r="AB1337" s="4"/>
      <c r="AC1337" s="4"/>
      <c r="AD1337" s="4"/>
      <c r="AE1337" s="4"/>
    </row>
    <row r="1338" spans="6:31">
      <c r="F1338" s="25">
        <v>38614</v>
      </c>
      <c r="G1338" s="8">
        <v>71.58</v>
      </c>
      <c r="H1338" s="8">
        <v>71.58</v>
      </c>
      <c r="I1338" s="8">
        <v>71.06</v>
      </c>
      <c r="J1338" s="8">
        <v>71.17</v>
      </c>
      <c r="K1338" s="8">
        <v>86300</v>
      </c>
      <c r="L1338" s="26">
        <v>62.78</v>
      </c>
      <c r="M1338" s="8"/>
      <c r="N1338" s="32">
        <v>0</v>
      </c>
      <c r="O1338" s="11">
        <f t="shared" si="184"/>
        <v>50</v>
      </c>
      <c r="P1338" s="11">
        <f t="shared" si="181"/>
        <v>1.1336412870340873</v>
      </c>
      <c r="Q1338" s="12">
        <f t="shared" si="180"/>
        <v>157.81861577748924</v>
      </c>
      <c r="R1338" s="12">
        <f t="shared" si="185"/>
        <v>0</v>
      </c>
      <c r="S1338" s="12">
        <f t="shared" si="186"/>
        <v>13427</v>
      </c>
      <c r="T1338" s="31">
        <f t="shared" si="182"/>
        <v>11231.95088488391</v>
      </c>
      <c r="U1338" s="13"/>
      <c r="V1338" s="39">
        <f t="shared" si="187"/>
        <v>-6.2278143708809205E-3</v>
      </c>
      <c r="W1338" s="14">
        <f t="shared" si="188"/>
        <v>-6.1929534968015705E-3</v>
      </c>
      <c r="X1338" s="40">
        <f t="shared" si="183"/>
        <v>1.2152805415762947E-9</v>
      </c>
      <c r="Y1338" s="2"/>
      <c r="Z1338" s="4"/>
      <c r="AA1338" s="4"/>
      <c r="AB1338" s="4"/>
      <c r="AC1338" s="4"/>
      <c r="AD1338" s="4"/>
      <c r="AE1338" s="4"/>
    </row>
    <row r="1339" spans="6:31">
      <c r="F1339" s="25">
        <v>38615</v>
      </c>
      <c r="G1339" s="8">
        <v>71.37</v>
      </c>
      <c r="H1339" s="8">
        <v>71.58</v>
      </c>
      <c r="I1339" s="8">
        <v>70.58</v>
      </c>
      <c r="J1339" s="8">
        <v>70.77</v>
      </c>
      <c r="K1339" s="8">
        <v>100900</v>
      </c>
      <c r="L1339" s="26">
        <v>62.42</v>
      </c>
      <c r="M1339" s="8"/>
      <c r="N1339" s="32">
        <v>0</v>
      </c>
      <c r="O1339" s="11">
        <f t="shared" si="184"/>
        <v>50</v>
      </c>
      <c r="P1339" s="11">
        <f t="shared" si="181"/>
        <v>1.1337712271707785</v>
      </c>
      <c r="Q1339" s="12">
        <f t="shared" si="180"/>
        <v>157.80625881751686</v>
      </c>
      <c r="R1339" s="12">
        <f t="shared" si="185"/>
        <v>0</v>
      </c>
      <c r="S1339" s="12">
        <f t="shared" si="186"/>
        <v>13427</v>
      </c>
      <c r="T1339" s="31">
        <f t="shared" si="182"/>
        <v>11167.948936515668</v>
      </c>
      <c r="U1339" s="13"/>
      <c r="V1339" s="39">
        <f t="shared" si="187"/>
        <v>-5.7145007831754194E-3</v>
      </c>
      <c r="W1339" s="14">
        <f t="shared" si="188"/>
        <v>-5.7508145711741149E-3</v>
      </c>
      <c r="X1339" s="40">
        <f t="shared" si="183"/>
        <v>1.3186911988141964E-9</v>
      </c>
      <c r="Y1339" s="2"/>
      <c r="Z1339" s="4"/>
      <c r="AA1339" s="4"/>
      <c r="AB1339" s="4"/>
      <c r="AC1339" s="4"/>
      <c r="AD1339" s="4"/>
      <c r="AE1339" s="4"/>
    </row>
    <row r="1340" spans="6:31">
      <c r="F1340" s="25">
        <v>38616</v>
      </c>
      <c r="G1340" s="8">
        <v>70.58</v>
      </c>
      <c r="H1340" s="8">
        <v>70.58</v>
      </c>
      <c r="I1340" s="8">
        <v>69.95</v>
      </c>
      <c r="J1340" s="8">
        <v>70.069999999999993</v>
      </c>
      <c r="K1340" s="8">
        <v>124600</v>
      </c>
      <c r="L1340" s="26">
        <v>61.8</v>
      </c>
      <c r="M1340" s="8"/>
      <c r="N1340" s="32">
        <v>0</v>
      </c>
      <c r="O1340" s="11">
        <f t="shared" si="184"/>
        <v>50</v>
      </c>
      <c r="P1340" s="11">
        <f t="shared" si="181"/>
        <v>1.1338187702265372</v>
      </c>
      <c r="Q1340" s="12">
        <f t="shared" si="180"/>
        <v>157.80173830761822</v>
      </c>
      <c r="R1340" s="12">
        <f t="shared" si="185"/>
        <v>0</v>
      </c>
      <c r="S1340" s="12">
        <f t="shared" si="186"/>
        <v>13427</v>
      </c>
      <c r="T1340" s="31">
        <f t="shared" si="182"/>
        <v>11057.167803214808</v>
      </c>
      <c r="U1340" s="13"/>
      <c r="V1340" s="39">
        <f t="shared" si="187"/>
        <v>-9.9690860636455422E-3</v>
      </c>
      <c r="W1340" s="14">
        <f t="shared" si="188"/>
        <v>-9.9823723789883648E-3</v>
      </c>
      <c r="X1340" s="40">
        <f t="shared" si="183"/>
        <v>1.7652617538892167E-10</v>
      </c>
      <c r="Y1340" s="2"/>
      <c r="Z1340" s="4"/>
      <c r="AA1340" s="4"/>
      <c r="AB1340" s="4"/>
      <c r="AC1340" s="4"/>
      <c r="AD1340" s="4"/>
      <c r="AE1340" s="4"/>
    </row>
    <row r="1341" spans="6:31">
      <c r="F1341" s="25">
        <v>38617</v>
      </c>
      <c r="G1341" s="8">
        <v>70.02</v>
      </c>
      <c r="H1341" s="8">
        <v>70.36</v>
      </c>
      <c r="I1341" s="8">
        <v>69.680000000000007</v>
      </c>
      <c r="J1341" s="8">
        <v>70.22</v>
      </c>
      <c r="K1341" s="8">
        <v>146100</v>
      </c>
      <c r="L1341" s="26">
        <v>61.94</v>
      </c>
      <c r="M1341" s="8"/>
      <c r="N1341" s="32">
        <v>0</v>
      </c>
      <c r="O1341" s="11">
        <f t="shared" si="184"/>
        <v>50</v>
      </c>
      <c r="P1341" s="11">
        <f t="shared" si="181"/>
        <v>1.1336777526638684</v>
      </c>
      <c r="Q1341" s="12">
        <f t="shared" si="180"/>
        <v>157.81514770755737</v>
      </c>
      <c r="R1341" s="12">
        <f t="shared" si="185"/>
        <v>0</v>
      </c>
      <c r="S1341" s="12">
        <f t="shared" si="186"/>
        <v>13427</v>
      </c>
      <c r="T1341" s="31">
        <f t="shared" si="182"/>
        <v>11081.779672024679</v>
      </c>
      <c r="U1341" s="13"/>
      <c r="V1341" s="39">
        <f t="shared" si="187"/>
        <v>2.2234009974038023E-3</v>
      </c>
      <c r="W1341" s="14">
        <f t="shared" si="188"/>
        <v>2.2628100814116765E-3</v>
      </c>
      <c r="X1341" s="40">
        <f t="shared" si="183"/>
        <v>1.5530759023396892E-9</v>
      </c>
      <c r="Y1341" s="2"/>
      <c r="Z1341" s="4"/>
      <c r="AA1341" s="4"/>
      <c r="AB1341" s="4"/>
      <c r="AC1341" s="4"/>
      <c r="AD1341" s="4"/>
      <c r="AE1341" s="4"/>
    </row>
    <row r="1342" spans="6:31">
      <c r="F1342" s="25">
        <v>38618</v>
      </c>
      <c r="G1342" s="8">
        <v>70</v>
      </c>
      <c r="H1342" s="8">
        <v>70.16</v>
      </c>
      <c r="I1342" s="8">
        <v>69.599999999999994</v>
      </c>
      <c r="J1342" s="8">
        <v>70</v>
      </c>
      <c r="K1342" s="8">
        <v>99900</v>
      </c>
      <c r="L1342" s="26">
        <v>62.02</v>
      </c>
      <c r="M1342" s="8"/>
      <c r="N1342" s="32">
        <v>0</v>
      </c>
      <c r="O1342" s="11">
        <f t="shared" si="184"/>
        <v>50</v>
      </c>
      <c r="P1342" s="11">
        <f t="shared" si="181"/>
        <v>1.1286681715575619</v>
      </c>
      <c r="Q1342" s="12">
        <f t="shared" si="180"/>
        <v>158.29368403961683</v>
      </c>
      <c r="R1342" s="12">
        <f t="shared" si="185"/>
        <v>0</v>
      </c>
      <c r="S1342" s="12">
        <f t="shared" si="186"/>
        <v>13427</v>
      </c>
      <c r="T1342" s="31">
        <f t="shared" si="182"/>
        <v>11080.557882773179</v>
      </c>
      <c r="U1342" s="13"/>
      <c r="V1342" s="39">
        <f t="shared" si="187"/>
        <v>-1.1025815753561345E-4</v>
      </c>
      <c r="W1342" s="14">
        <f t="shared" si="188"/>
        <v>1.29073912724613E-3</v>
      </c>
      <c r="X1342" s="40">
        <f t="shared" si="183"/>
        <v>1.9627933919658178E-6</v>
      </c>
      <c r="Y1342" s="2"/>
      <c r="Z1342" s="4"/>
      <c r="AA1342" s="4"/>
      <c r="AB1342" s="4"/>
      <c r="AC1342" s="4"/>
      <c r="AD1342" s="4"/>
      <c r="AE1342" s="4"/>
    </row>
    <row r="1343" spans="6:31">
      <c r="F1343" s="25">
        <v>38621</v>
      </c>
      <c r="G1343" s="8">
        <v>70.459999999999994</v>
      </c>
      <c r="H1343" s="8">
        <v>70.459999999999994</v>
      </c>
      <c r="I1343" s="8">
        <v>69.849999999999994</v>
      </c>
      <c r="J1343" s="8">
        <v>70.17</v>
      </c>
      <c r="K1343" s="8">
        <v>148900</v>
      </c>
      <c r="L1343" s="26">
        <v>62.17</v>
      </c>
      <c r="M1343" s="8"/>
      <c r="N1343" s="32">
        <v>0</v>
      </c>
      <c r="O1343" s="11">
        <f t="shared" si="184"/>
        <v>50</v>
      </c>
      <c r="P1343" s="11">
        <f t="shared" si="181"/>
        <v>1.1286794273765481</v>
      </c>
      <c r="Q1343" s="12">
        <f t="shared" si="180"/>
        <v>158.29260407477</v>
      </c>
      <c r="R1343" s="12">
        <f t="shared" si="185"/>
        <v>0</v>
      </c>
      <c r="S1343" s="12">
        <f t="shared" si="186"/>
        <v>13427</v>
      </c>
      <c r="T1343" s="31">
        <f t="shared" si="182"/>
        <v>11107.392027926611</v>
      </c>
      <c r="U1343" s="13"/>
      <c r="V1343" s="39">
        <f t="shared" si="187"/>
        <v>2.4188046524761973E-3</v>
      </c>
      <c r="W1343" s="14">
        <f t="shared" si="188"/>
        <v>2.4156546089432566E-3</v>
      </c>
      <c r="X1343" s="40">
        <f t="shared" si="183"/>
        <v>9.9227742594211996E-12</v>
      </c>
      <c r="Y1343" s="2"/>
      <c r="Z1343" s="4"/>
      <c r="AA1343" s="4"/>
      <c r="AB1343" s="4"/>
      <c r="AC1343" s="4"/>
      <c r="AD1343" s="4"/>
      <c r="AE1343" s="4"/>
    </row>
    <row r="1344" spans="6:31">
      <c r="F1344" s="25">
        <v>38622</v>
      </c>
      <c r="G1344" s="8">
        <v>70.180000000000007</v>
      </c>
      <c r="H1344" s="8">
        <v>70.37</v>
      </c>
      <c r="I1344" s="8">
        <v>69.790000000000006</v>
      </c>
      <c r="J1344" s="8">
        <v>70.12</v>
      </c>
      <c r="K1344" s="8">
        <v>74100</v>
      </c>
      <c r="L1344" s="26">
        <v>62.12</v>
      </c>
      <c r="M1344" s="8"/>
      <c r="N1344" s="32">
        <v>0</v>
      </c>
      <c r="O1344" s="11">
        <f t="shared" si="184"/>
        <v>50</v>
      </c>
      <c r="P1344" s="11">
        <f t="shared" si="181"/>
        <v>1.128783000643915</v>
      </c>
      <c r="Q1344" s="12">
        <f t="shared" si="180"/>
        <v>158.28266751581288</v>
      </c>
      <c r="R1344" s="12">
        <f t="shared" si="185"/>
        <v>0</v>
      </c>
      <c r="S1344" s="12">
        <f t="shared" si="186"/>
        <v>13427</v>
      </c>
      <c r="T1344" s="31">
        <f t="shared" si="182"/>
        <v>11098.780646208799</v>
      </c>
      <c r="U1344" s="13"/>
      <c r="V1344" s="39">
        <f t="shared" si="187"/>
        <v>-7.7558454361742468E-4</v>
      </c>
      <c r="W1344" s="14">
        <f t="shared" si="188"/>
        <v>-8.0457000075996458E-4</v>
      </c>
      <c r="X1344" s="40">
        <f t="shared" si="183"/>
        <v>8.4015672576201699E-10</v>
      </c>
      <c r="Y1344" s="2"/>
      <c r="Z1344" s="4"/>
      <c r="AA1344" s="4"/>
      <c r="AB1344" s="4"/>
      <c r="AC1344" s="4"/>
      <c r="AD1344" s="4"/>
      <c r="AE1344" s="4"/>
    </row>
    <row r="1345" spans="6:31">
      <c r="F1345" s="25">
        <v>38623</v>
      </c>
      <c r="G1345" s="8">
        <v>70.37</v>
      </c>
      <c r="H1345" s="8">
        <v>70.44</v>
      </c>
      <c r="I1345" s="8">
        <v>69.849999999999994</v>
      </c>
      <c r="J1345" s="8">
        <v>70.25</v>
      </c>
      <c r="K1345" s="8">
        <v>146600</v>
      </c>
      <c r="L1345" s="26">
        <v>62.24</v>
      </c>
      <c r="M1345" s="8"/>
      <c r="N1345" s="32">
        <v>0</v>
      </c>
      <c r="O1345" s="11">
        <f t="shared" si="184"/>
        <v>50</v>
      </c>
      <c r="P1345" s="11">
        <f t="shared" si="181"/>
        <v>1.1286953727506426</v>
      </c>
      <c r="Q1345" s="12">
        <f t="shared" si="180"/>
        <v>158.29107419689035</v>
      </c>
      <c r="R1345" s="12">
        <f t="shared" si="185"/>
        <v>0</v>
      </c>
      <c r="S1345" s="12">
        <f t="shared" si="186"/>
        <v>13427</v>
      </c>
      <c r="T1345" s="31">
        <f t="shared" si="182"/>
        <v>11119.947962331547</v>
      </c>
      <c r="U1345" s="13"/>
      <c r="V1345" s="39">
        <f t="shared" si="187"/>
        <v>1.9053585737947069E-3</v>
      </c>
      <c r="W1345" s="14">
        <f t="shared" si="188"/>
        <v>1.9298815896498756E-3</v>
      </c>
      <c r="X1345" s="40">
        <f t="shared" si="183"/>
        <v>6.0137830663285923E-10</v>
      </c>
      <c r="Y1345" s="2"/>
      <c r="Z1345" s="4"/>
      <c r="AA1345" s="4"/>
      <c r="AB1345" s="4"/>
      <c r="AC1345" s="4"/>
      <c r="AD1345" s="4"/>
      <c r="AE1345" s="4"/>
    </row>
    <row r="1346" spans="6:31">
      <c r="F1346" s="25">
        <v>38624</v>
      </c>
      <c r="G1346" s="8">
        <v>70.12</v>
      </c>
      <c r="H1346" s="8">
        <v>70.83</v>
      </c>
      <c r="I1346" s="8">
        <v>69.849999999999994</v>
      </c>
      <c r="J1346" s="8">
        <v>70.680000000000007</v>
      </c>
      <c r="K1346" s="8">
        <v>117800</v>
      </c>
      <c r="L1346" s="26">
        <v>62.62</v>
      </c>
      <c r="M1346" s="8"/>
      <c r="N1346" s="32">
        <v>0</v>
      </c>
      <c r="O1346" s="11">
        <f t="shared" si="184"/>
        <v>50</v>
      </c>
      <c r="P1346" s="11">
        <f t="shared" si="181"/>
        <v>1.1287128712871288</v>
      </c>
      <c r="Q1346" s="12">
        <f t="shared" si="180"/>
        <v>158.28939535069202</v>
      </c>
      <c r="R1346" s="12">
        <f t="shared" si="185"/>
        <v>0</v>
      </c>
      <c r="S1346" s="12">
        <f t="shared" si="186"/>
        <v>13427</v>
      </c>
      <c r="T1346" s="31">
        <f t="shared" si="182"/>
        <v>11187.894463386912</v>
      </c>
      <c r="U1346" s="13"/>
      <c r="V1346" s="39">
        <f t="shared" si="187"/>
        <v>6.0917331114904343E-3</v>
      </c>
      <c r="W1346" s="14">
        <f t="shared" si="188"/>
        <v>6.0868360281233292E-3</v>
      </c>
      <c r="X1346" s="40">
        <f t="shared" si="183"/>
        <v>2.3981425504377627E-11</v>
      </c>
      <c r="Y1346" s="2"/>
      <c r="Z1346" s="4"/>
      <c r="AA1346" s="4"/>
      <c r="AB1346" s="4"/>
      <c r="AC1346" s="4"/>
      <c r="AD1346" s="4"/>
      <c r="AE1346" s="4"/>
    </row>
    <row r="1347" spans="6:31">
      <c r="F1347" s="25">
        <v>38625</v>
      </c>
      <c r="G1347" s="8">
        <v>70.599999999999994</v>
      </c>
      <c r="H1347" s="8">
        <v>71.09</v>
      </c>
      <c r="I1347" s="8">
        <v>70.599999999999994</v>
      </c>
      <c r="J1347" s="8">
        <v>71.09</v>
      </c>
      <c r="K1347" s="8">
        <v>427300</v>
      </c>
      <c r="L1347" s="26">
        <v>62.98</v>
      </c>
      <c r="M1347" s="8"/>
      <c r="N1347" s="32">
        <v>0</v>
      </c>
      <c r="O1347" s="11">
        <f t="shared" si="184"/>
        <v>50</v>
      </c>
      <c r="P1347" s="11">
        <f t="shared" si="181"/>
        <v>1.128771038424897</v>
      </c>
      <c r="Q1347" s="12">
        <f t="shared" si="180"/>
        <v>158.2838150478992</v>
      </c>
      <c r="R1347" s="12">
        <f t="shared" si="185"/>
        <v>0</v>
      </c>
      <c r="S1347" s="12">
        <f t="shared" si="186"/>
        <v>13427</v>
      </c>
      <c r="T1347" s="31">
        <f t="shared" si="182"/>
        <v>11252.396411755155</v>
      </c>
      <c r="U1347" s="13"/>
      <c r="V1347" s="39">
        <f t="shared" si="187"/>
        <v>5.7487780677901871E-3</v>
      </c>
      <c r="W1347" s="14">
        <f t="shared" si="188"/>
        <v>5.7324997746190471E-3</v>
      </c>
      <c r="X1347" s="40">
        <f t="shared" si="183"/>
        <v>2.6498282856558056E-10</v>
      </c>
      <c r="Y1347" s="2"/>
      <c r="Z1347" s="4"/>
      <c r="AA1347" s="4"/>
      <c r="AB1347" s="4"/>
      <c r="AC1347" s="4"/>
      <c r="AD1347" s="4"/>
      <c r="AE1347" s="4"/>
    </row>
    <row r="1348" spans="6:31">
      <c r="F1348" s="25">
        <v>38628</v>
      </c>
      <c r="G1348" s="8">
        <v>71</v>
      </c>
      <c r="H1348" s="8">
        <v>71.3</v>
      </c>
      <c r="I1348" s="8">
        <v>70.790000000000006</v>
      </c>
      <c r="J1348" s="8">
        <v>70.98</v>
      </c>
      <c r="K1348" s="8">
        <v>82000</v>
      </c>
      <c r="L1348" s="26">
        <v>62.89</v>
      </c>
      <c r="M1348" s="8"/>
      <c r="N1348" s="32">
        <v>0</v>
      </c>
      <c r="O1348" s="11">
        <f t="shared" si="184"/>
        <v>50</v>
      </c>
      <c r="P1348" s="11">
        <f t="shared" si="181"/>
        <v>1.1286373032278583</v>
      </c>
      <c r="Q1348" s="12">
        <f t="shared" ref="Q1348:Q1411" si="189">$D$4*$P$4/P1348+O1348</f>
        <v>158.29664588141861</v>
      </c>
      <c r="R1348" s="12">
        <f t="shared" si="185"/>
        <v>0</v>
      </c>
      <c r="S1348" s="12">
        <f t="shared" si="186"/>
        <v>13427</v>
      </c>
      <c r="T1348" s="31">
        <f t="shared" si="182"/>
        <v>11235.895924663093</v>
      </c>
      <c r="U1348" s="13"/>
      <c r="V1348" s="39">
        <f t="shared" si="187"/>
        <v>-1.4674738131593638E-3</v>
      </c>
      <c r="W1348" s="14">
        <f t="shared" si="188"/>
        <v>-1.4300471174665118E-3</v>
      </c>
      <c r="X1348" s="40">
        <f t="shared" si="183"/>
        <v>1.4007575504853448E-9</v>
      </c>
      <c r="Y1348" s="2"/>
      <c r="Z1348" s="4"/>
      <c r="AA1348" s="4"/>
      <c r="AB1348" s="4"/>
      <c r="AC1348" s="4"/>
      <c r="AD1348" s="4"/>
      <c r="AE1348" s="4"/>
    </row>
    <row r="1349" spans="6:31">
      <c r="F1349" s="25">
        <v>38629</v>
      </c>
      <c r="G1349" s="8">
        <v>70.900000000000006</v>
      </c>
      <c r="H1349" s="8">
        <v>71.13</v>
      </c>
      <c r="I1349" s="8">
        <v>70.099999999999994</v>
      </c>
      <c r="J1349" s="8">
        <v>70.099999999999994</v>
      </c>
      <c r="K1349" s="8">
        <v>46300</v>
      </c>
      <c r="L1349" s="26">
        <v>62.11</v>
      </c>
      <c r="M1349" s="8"/>
      <c r="N1349" s="32">
        <v>0</v>
      </c>
      <c r="O1349" s="11">
        <f t="shared" si="184"/>
        <v>50</v>
      </c>
      <c r="P1349" s="11">
        <f t="shared" ref="P1349:P1412" si="190">J1349/L1349</f>
        <v>1.1286427306391884</v>
      </c>
      <c r="Q1349" s="12">
        <f t="shared" si="189"/>
        <v>158.2961251050676</v>
      </c>
      <c r="R1349" s="12">
        <f t="shared" si="185"/>
        <v>0</v>
      </c>
      <c r="S1349" s="12">
        <f t="shared" si="186"/>
        <v>13427</v>
      </c>
      <c r="T1349" s="31">
        <f t="shared" ref="T1349:T1412" si="191">Q1349*J1349</f>
        <v>11096.558369865237</v>
      </c>
      <c r="U1349" s="13"/>
      <c r="V1349" s="39">
        <f t="shared" si="187"/>
        <v>-1.2478643059311578E-2</v>
      </c>
      <c r="W1349" s="14">
        <f t="shared" si="188"/>
        <v>-1.2480161984200402E-2</v>
      </c>
      <c r="X1349" s="40">
        <f t="shared" ref="X1349:X1412" si="192">(V1349-W1349)^2</f>
        <v>2.3071328178896493E-12</v>
      </c>
      <c r="Y1349" s="2"/>
      <c r="Z1349" s="4"/>
      <c r="AA1349" s="4"/>
      <c r="AB1349" s="4"/>
      <c r="AC1349" s="4"/>
      <c r="AD1349" s="4"/>
      <c r="AE1349" s="4"/>
    </row>
    <row r="1350" spans="6:31">
      <c r="F1350" s="25">
        <v>38630</v>
      </c>
      <c r="G1350" s="8">
        <v>69.98</v>
      </c>
      <c r="H1350" s="8">
        <v>70.180000000000007</v>
      </c>
      <c r="I1350" s="8">
        <v>69.06</v>
      </c>
      <c r="J1350" s="8">
        <v>69.11</v>
      </c>
      <c r="K1350" s="8">
        <v>114200</v>
      </c>
      <c r="L1350" s="26">
        <v>61.23</v>
      </c>
      <c r="M1350" s="8"/>
      <c r="N1350" s="32">
        <v>0</v>
      </c>
      <c r="O1350" s="11">
        <f t="shared" ref="O1350:O1413" si="193">O1349+N1350</f>
        <v>50</v>
      </c>
      <c r="P1350" s="11">
        <f t="shared" si="190"/>
        <v>1.1286950841090968</v>
      </c>
      <c r="Q1350" s="12">
        <f t="shared" si="189"/>
        <v>158.29110189020054</v>
      </c>
      <c r="R1350" s="12">
        <f t="shared" ref="R1350:R1413" si="194">IF(N1350&lt;&gt;0,N1350*J1350,0)</f>
        <v>0</v>
      </c>
      <c r="S1350" s="12">
        <f t="shared" ref="S1350:S1413" si="195">IF(N1350&lt;&gt;0,N1350*J1350+S1349,S1349)</f>
        <v>13427</v>
      </c>
      <c r="T1350" s="31">
        <f t="shared" si="191"/>
        <v>10939.498051631759</v>
      </c>
      <c r="U1350" s="13"/>
      <c r="V1350" s="39">
        <f t="shared" ref="V1350:V1413" si="196">LN((T1350-R1350)/T1349)</f>
        <v>-1.4255089465565645E-2</v>
      </c>
      <c r="W1350" s="14">
        <f t="shared" ref="W1350:W1413" si="197">LN(L1350/L1349)</f>
        <v>-1.4269741081348488E-2</v>
      </c>
      <c r="X1350" s="40">
        <f t="shared" si="192"/>
        <v>2.1466984504803433E-10</v>
      </c>
      <c r="Y1350" s="2"/>
      <c r="Z1350" s="4"/>
      <c r="AA1350" s="4"/>
      <c r="AB1350" s="4"/>
      <c r="AC1350" s="4"/>
      <c r="AD1350" s="4"/>
      <c r="AE1350" s="4"/>
    </row>
    <row r="1351" spans="6:31">
      <c r="F1351" s="25">
        <v>38631</v>
      </c>
      <c r="G1351" s="8">
        <v>69.22</v>
      </c>
      <c r="H1351" s="8">
        <v>69.34</v>
      </c>
      <c r="I1351" s="8">
        <v>68.19</v>
      </c>
      <c r="J1351" s="8">
        <v>68.67</v>
      </c>
      <c r="K1351" s="8">
        <v>112500</v>
      </c>
      <c r="L1351" s="26">
        <v>60.84</v>
      </c>
      <c r="M1351" s="8"/>
      <c r="N1351" s="32">
        <v>0</v>
      </c>
      <c r="O1351" s="11">
        <f t="shared" si="193"/>
        <v>50</v>
      </c>
      <c r="P1351" s="11">
        <f t="shared" si="190"/>
        <v>1.1286982248520709</v>
      </c>
      <c r="Q1351" s="12">
        <f t="shared" si="189"/>
        <v>158.29080055676178</v>
      </c>
      <c r="R1351" s="12">
        <f t="shared" si="194"/>
        <v>0</v>
      </c>
      <c r="S1351" s="12">
        <f t="shared" si="195"/>
        <v>13427</v>
      </c>
      <c r="T1351" s="31">
        <f t="shared" si="191"/>
        <v>10869.829274232832</v>
      </c>
      <c r="U1351" s="13"/>
      <c r="V1351" s="39">
        <f t="shared" si="196"/>
        <v>-6.3889191388456787E-3</v>
      </c>
      <c r="W1351" s="14">
        <f t="shared" si="197"/>
        <v>-6.3897980987708981E-3</v>
      </c>
      <c r="X1351" s="40">
        <f t="shared" si="192"/>
        <v>7.7257055014158291E-13</v>
      </c>
      <c r="Y1351" s="2"/>
      <c r="Z1351" s="4"/>
      <c r="AA1351" s="4"/>
      <c r="AB1351" s="4"/>
      <c r="AC1351" s="4"/>
      <c r="AD1351" s="4"/>
      <c r="AE1351" s="4"/>
    </row>
    <row r="1352" spans="6:31">
      <c r="F1352" s="25">
        <v>38632</v>
      </c>
      <c r="G1352" s="8">
        <v>69.099999999999994</v>
      </c>
      <c r="H1352" s="8">
        <v>69.23</v>
      </c>
      <c r="I1352" s="8">
        <v>68.67</v>
      </c>
      <c r="J1352" s="8">
        <v>69.05</v>
      </c>
      <c r="K1352" s="8">
        <v>151100</v>
      </c>
      <c r="L1352" s="26">
        <v>61.18</v>
      </c>
      <c r="M1352" s="8"/>
      <c r="N1352" s="32">
        <v>0</v>
      </c>
      <c r="O1352" s="11">
        <f t="shared" si="193"/>
        <v>50</v>
      </c>
      <c r="P1352" s="11">
        <f t="shared" si="190"/>
        <v>1.1286368094148413</v>
      </c>
      <c r="Q1352" s="12">
        <f t="shared" si="189"/>
        <v>158.29669326450323</v>
      </c>
      <c r="R1352" s="12">
        <f t="shared" si="194"/>
        <v>0</v>
      </c>
      <c r="S1352" s="12">
        <f t="shared" si="195"/>
        <v>13427</v>
      </c>
      <c r="T1352" s="31">
        <f t="shared" si="191"/>
        <v>10930.386669913947</v>
      </c>
      <c r="U1352" s="13"/>
      <c r="V1352" s="39">
        <f t="shared" si="196"/>
        <v>5.555683631573733E-3</v>
      </c>
      <c r="W1352" s="14">
        <f t="shared" si="197"/>
        <v>5.5728713316651364E-3</v>
      </c>
      <c r="X1352" s="40">
        <f t="shared" si="192"/>
        <v>2.9541703443202695E-10</v>
      </c>
      <c r="Y1352" s="2"/>
      <c r="Z1352" s="4"/>
      <c r="AA1352" s="4"/>
      <c r="AB1352" s="4"/>
      <c r="AC1352" s="4"/>
      <c r="AD1352" s="4"/>
      <c r="AE1352" s="4"/>
    </row>
    <row r="1353" spans="6:31">
      <c r="F1353" s="25">
        <v>38635</v>
      </c>
      <c r="G1353" s="8">
        <v>69.040000000000006</v>
      </c>
      <c r="H1353" s="8">
        <v>69.040000000000006</v>
      </c>
      <c r="I1353" s="8">
        <v>68.430000000000007</v>
      </c>
      <c r="J1353" s="8">
        <v>68.430000000000007</v>
      </c>
      <c r="K1353" s="8">
        <v>46200</v>
      </c>
      <c r="L1353" s="26">
        <v>60.63</v>
      </c>
      <c r="M1353" s="8"/>
      <c r="N1353" s="32">
        <v>0</v>
      </c>
      <c r="O1353" s="11">
        <f t="shared" si="193"/>
        <v>50</v>
      </c>
      <c r="P1353" s="11">
        <f t="shared" si="190"/>
        <v>1.128649183572489</v>
      </c>
      <c r="Q1353" s="12">
        <f t="shared" si="189"/>
        <v>158.29550593333363</v>
      </c>
      <c r="R1353" s="12">
        <f t="shared" si="194"/>
        <v>0</v>
      </c>
      <c r="S1353" s="12">
        <f t="shared" si="195"/>
        <v>13427</v>
      </c>
      <c r="T1353" s="31">
        <f t="shared" si="191"/>
        <v>10832.161471018022</v>
      </c>
      <c r="U1353" s="13"/>
      <c r="V1353" s="39">
        <f t="shared" si="196"/>
        <v>-9.0270555884645973E-3</v>
      </c>
      <c r="W1353" s="14">
        <f t="shared" si="197"/>
        <v>-9.0305186391180427E-3</v>
      </c>
      <c r="X1353" s="40">
        <f t="shared" si="192"/>
        <v>1.199271982832864E-11</v>
      </c>
      <c r="Y1353" s="2"/>
      <c r="Z1353" s="4"/>
      <c r="AA1353" s="4"/>
      <c r="AB1353" s="4"/>
      <c r="AC1353" s="4"/>
      <c r="AD1353" s="4"/>
      <c r="AE1353" s="4"/>
    </row>
    <row r="1354" spans="6:31">
      <c r="F1354" s="25">
        <v>38636</v>
      </c>
      <c r="G1354" s="8">
        <v>68.83</v>
      </c>
      <c r="H1354" s="8">
        <v>68.849999999999994</v>
      </c>
      <c r="I1354" s="8">
        <v>68.16</v>
      </c>
      <c r="J1354" s="8">
        <v>68.31</v>
      </c>
      <c r="K1354" s="8">
        <v>134500</v>
      </c>
      <c r="L1354" s="26">
        <v>60.52</v>
      </c>
      <c r="M1354" s="8"/>
      <c r="N1354" s="32">
        <v>0</v>
      </c>
      <c r="O1354" s="11">
        <f t="shared" si="193"/>
        <v>50</v>
      </c>
      <c r="P1354" s="11">
        <f t="shared" si="190"/>
        <v>1.1287177792465302</v>
      </c>
      <c r="Q1354" s="12">
        <f t="shared" si="189"/>
        <v>158.28892448014693</v>
      </c>
      <c r="R1354" s="12">
        <f t="shared" si="194"/>
        <v>0</v>
      </c>
      <c r="S1354" s="12">
        <f t="shared" si="195"/>
        <v>13427</v>
      </c>
      <c r="T1354" s="31">
        <f t="shared" si="191"/>
        <v>10812.716431238838</v>
      </c>
      <c r="U1354" s="13"/>
      <c r="V1354" s="39">
        <f t="shared" si="196"/>
        <v>-1.7967340909123628E-3</v>
      </c>
      <c r="W1354" s="14">
        <f t="shared" si="197"/>
        <v>-1.8159311634841462E-3</v>
      </c>
      <c r="X1354" s="40">
        <f t="shared" si="192"/>
        <v>3.6852759532631516E-10</v>
      </c>
      <c r="Y1354" s="2"/>
      <c r="Z1354" s="4"/>
      <c r="AA1354" s="4"/>
      <c r="AB1354" s="4"/>
      <c r="AC1354" s="4"/>
      <c r="AD1354" s="4"/>
      <c r="AE1354" s="4"/>
    </row>
    <row r="1355" spans="6:31">
      <c r="F1355" s="25">
        <v>38637</v>
      </c>
      <c r="G1355" s="8">
        <v>68.19</v>
      </c>
      <c r="H1355" s="8">
        <v>68.47</v>
      </c>
      <c r="I1355" s="8">
        <v>67.52</v>
      </c>
      <c r="J1355" s="8">
        <v>67.64</v>
      </c>
      <c r="K1355" s="8">
        <v>137900</v>
      </c>
      <c r="L1355" s="26">
        <v>59.93</v>
      </c>
      <c r="M1355" s="8"/>
      <c r="N1355" s="32">
        <v>0</v>
      </c>
      <c r="O1355" s="11">
        <f t="shared" si="193"/>
        <v>50</v>
      </c>
      <c r="P1355" s="11">
        <f t="shared" si="190"/>
        <v>1.1286500917737361</v>
      </c>
      <c r="Q1355" s="12">
        <f t="shared" si="189"/>
        <v>158.29541879019314</v>
      </c>
      <c r="R1355" s="12">
        <f t="shared" si="194"/>
        <v>0</v>
      </c>
      <c r="S1355" s="12">
        <f t="shared" si="195"/>
        <v>13427</v>
      </c>
      <c r="T1355" s="31">
        <f t="shared" si="191"/>
        <v>10707.102126968664</v>
      </c>
      <c r="U1355" s="13"/>
      <c r="V1355" s="39">
        <f t="shared" si="196"/>
        <v>-9.815617352517644E-3</v>
      </c>
      <c r="W1355" s="14">
        <f t="shared" si="197"/>
        <v>-9.7966744500612973E-3</v>
      </c>
      <c r="X1355" s="40">
        <f t="shared" si="192"/>
        <v>3.5883355347066667E-10</v>
      </c>
      <c r="Y1355" s="2"/>
      <c r="Z1355" s="4"/>
      <c r="AA1355" s="4"/>
      <c r="AB1355" s="4"/>
      <c r="AC1355" s="4"/>
      <c r="AD1355" s="4"/>
      <c r="AE1355" s="4"/>
    </row>
    <row r="1356" spans="6:31">
      <c r="F1356" s="25">
        <v>38638</v>
      </c>
      <c r="G1356" s="8">
        <v>67.7</v>
      </c>
      <c r="H1356" s="8">
        <v>67.83</v>
      </c>
      <c r="I1356" s="8">
        <v>67.17</v>
      </c>
      <c r="J1356" s="8">
        <v>67.63</v>
      </c>
      <c r="K1356" s="8">
        <v>147700</v>
      </c>
      <c r="L1356" s="26">
        <v>59.92</v>
      </c>
      <c r="M1356" s="8"/>
      <c r="N1356" s="32">
        <v>0</v>
      </c>
      <c r="O1356" s="11">
        <f t="shared" si="193"/>
        <v>50</v>
      </c>
      <c r="P1356" s="11">
        <f t="shared" si="190"/>
        <v>1.128671562082777</v>
      </c>
      <c r="Q1356" s="12">
        <f t="shared" si="189"/>
        <v>158.29335872578889</v>
      </c>
      <c r="R1356" s="12">
        <f t="shared" si="194"/>
        <v>0</v>
      </c>
      <c r="S1356" s="12">
        <f t="shared" si="195"/>
        <v>13427</v>
      </c>
      <c r="T1356" s="31">
        <f t="shared" si="191"/>
        <v>10705.379850625102</v>
      </c>
      <c r="U1356" s="13"/>
      <c r="V1356" s="39">
        <f t="shared" si="196"/>
        <v>-1.6086657764184418E-4</v>
      </c>
      <c r="W1356" s="14">
        <f t="shared" si="197"/>
        <v>-1.6687526112976793E-4</v>
      </c>
      <c r="X1356" s="40">
        <f t="shared" si="192"/>
        <v>3.6104277258047604E-11</v>
      </c>
      <c r="Y1356" s="2"/>
      <c r="Z1356" s="4"/>
      <c r="AA1356" s="4"/>
      <c r="AB1356" s="4"/>
      <c r="AC1356" s="4"/>
      <c r="AD1356" s="4"/>
      <c r="AE1356" s="4"/>
    </row>
    <row r="1357" spans="6:31">
      <c r="F1357" s="25">
        <v>38639</v>
      </c>
      <c r="G1357" s="8">
        <v>67.84</v>
      </c>
      <c r="H1357" s="8">
        <v>68.400000000000006</v>
      </c>
      <c r="I1357" s="8">
        <v>67.61</v>
      </c>
      <c r="J1357" s="8">
        <v>68.27</v>
      </c>
      <c r="K1357" s="8">
        <v>68000</v>
      </c>
      <c r="L1357" s="26">
        <v>60.49</v>
      </c>
      <c r="M1357" s="8"/>
      <c r="N1357" s="32">
        <v>0</v>
      </c>
      <c r="O1357" s="11">
        <f t="shared" si="193"/>
        <v>50</v>
      </c>
      <c r="P1357" s="11">
        <f t="shared" si="190"/>
        <v>1.1286163002149114</v>
      </c>
      <c r="Q1357" s="12">
        <f t="shared" si="189"/>
        <v>158.29866123052807</v>
      </c>
      <c r="R1357" s="12">
        <f t="shared" si="194"/>
        <v>0</v>
      </c>
      <c r="S1357" s="12">
        <f t="shared" si="195"/>
        <v>13427</v>
      </c>
      <c r="T1357" s="31">
        <f t="shared" si="191"/>
        <v>10807.04960220815</v>
      </c>
      <c r="U1357" s="13"/>
      <c r="V1357" s="39">
        <f t="shared" si="196"/>
        <v>9.4522572431825526E-3</v>
      </c>
      <c r="W1357" s="14">
        <f t="shared" si="197"/>
        <v>9.4677229098587834E-3</v>
      </c>
      <c r="X1357" s="40">
        <f t="shared" si="192"/>
        <v>2.3918684574027618E-10</v>
      </c>
      <c r="Y1357" s="2"/>
      <c r="Z1357" s="4"/>
      <c r="AA1357" s="4"/>
      <c r="AB1357" s="4"/>
      <c r="AC1357" s="4"/>
      <c r="AD1357" s="4"/>
      <c r="AE1357" s="4"/>
    </row>
    <row r="1358" spans="6:31">
      <c r="F1358" s="25">
        <v>38642</v>
      </c>
      <c r="G1358" s="8">
        <v>68.209999999999994</v>
      </c>
      <c r="H1358" s="8">
        <v>68.56</v>
      </c>
      <c r="I1358" s="8">
        <v>68.12</v>
      </c>
      <c r="J1358" s="8">
        <v>68.56</v>
      </c>
      <c r="K1358" s="8">
        <v>203600</v>
      </c>
      <c r="L1358" s="26">
        <v>60.74</v>
      </c>
      <c r="M1358" s="8"/>
      <c r="N1358" s="32">
        <v>0</v>
      </c>
      <c r="O1358" s="11">
        <f t="shared" si="193"/>
        <v>50</v>
      </c>
      <c r="P1358" s="11">
        <f t="shared" si="190"/>
        <v>1.1287454725057622</v>
      </c>
      <c r="Q1358" s="12">
        <f t="shared" si="189"/>
        <v>158.2862676604027</v>
      </c>
      <c r="R1358" s="12">
        <f t="shared" si="194"/>
        <v>0</v>
      </c>
      <c r="S1358" s="12">
        <f t="shared" si="195"/>
        <v>13427</v>
      </c>
      <c r="T1358" s="31">
        <f t="shared" si="191"/>
        <v>10852.10651079721</v>
      </c>
      <c r="U1358" s="13"/>
      <c r="V1358" s="39">
        <f t="shared" si="196"/>
        <v>4.160547470005921E-3</v>
      </c>
      <c r="W1358" s="14">
        <f t="shared" si="197"/>
        <v>4.1243974987799229E-3</v>
      </c>
      <c r="X1358" s="40">
        <f t="shared" si="192"/>
        <v>1.3068204196404935E-9</v>
      </c>
      <c r="Y1358" s="2"/>
      <c r="Z1358" s="4"/>
      <c r="AA1358" s="4"/>
      <c r="AB1358" s="4"/>
      <c r="AC1358" s="4"/>
      <c r="AD1358" s="4"/>
      <c r="AE1358" s="4"/>
    </row>
    <row r="1359" spans="6:31">
      <c r="F1359" s="25">
        <v>38643</v>
      </c>
      <c r="G1359" s="8">
        <v>68.5</v>
      </c>
      <c r="H1359" s="8">
        <v>68.5</v>
      </c>
      <c r="I1359" s="8">
        <v>67.77</v>
      </c>
      <c r="J1359" s="8">
        <v>67.89</v>
      </c>
      <c r="K1359" s="8">
        <v>175600</v>
      </c>
      <c r="L1359" s="26">
        <v>60.15</v>
      </c>
      <c r="M1359" s="8"/>
      <c r="N1359" s="32">
        <v>0</v>
      </c>
      <c r="O1359" s="11">
        <f t="shared" si="193"/>
        <v>50</v>
      </c>
      <c r="P1359" s="11">
        <f t="shared" si="190"/>
        <v>1.1286783042394015</v>
      </c>
      <c r="Q1359" s="12">
        <f t="shared" si="189"/>
        <v>158.29271183572004</v>
      </c>
      <c r="R1359" s="12">
        <f t="shared" si="194"/>
        <v>0</v>
      </c>
      <c r="S1359" s="12">
        <f t="shared" si="195"/>
        <v>13427</v>
      </c>
      <c r="T1359" s="31">
        <f t="shared" si="191"/>
        <v>10746.492206527033</v>
      </c>
      <c r="U1359" s="13"/>
      <c r="V1359" s="39">
        <f t="shared" si="196"/>
        <v>-9.7798146480815931E-3</v>
      </c>
      <c r="W1359" s="14">
        <f t="shared" si="197"/>
        <v>-9.761017196914917E-3</v>
      </c>
      <c r="X1359" s="40">
        <f t="shared" si="192"/>
        <v>3.5334417036357463E-10</v>
      </c>
      <c r="Y1359" s="2"/>
      <c r="Z1359" s="4"/>
      <c r="AA1359" s="4"/>
      <c r="AB1359" s="4"/>
      <c r="AC1359" s="4"/>
      <c r="AD1359" s="4"/>
      <c r="AE1359" s="4"/>
    </row>
    <row r="1360" spans="6:31">
      <c r="F1360" s="25">
        <v>38644</v>
      </c>
      <c r="G1360" s="8">
        <v>67.569999999999993</v>
      </c>
      <c r="H1360" s="8">
        <v>68.92</v>
      </c>
      <c r="I1360" s="8">
        <v>67.36</v>
      </c>
      <c r="J1360" s="8">
        <v>68.92</v>
      </c>
      <c r="K1360" s="8">
        <v>114500</v>
      </c>
      <c r="L1360" s="26">
        <v>61.06</v>
      </c>
      <c r="M1360" s="8"/>
      <c r="N1360" s="32">
        <v>0</v>
      </c>
      <c r="O1360" s="11">
        <f t="shared" si="193"/>
        <v>50</v>
      </c>
      <c r="P1360" s="11">
        <f t="shared" si="190"/>
        <v>1.1287258434326892</v>
      </c>
      <c r="Q1360" s="12">
        <f t="shared" si="189"/>
        <v>158.28815080950665</v>
      </c>
      <c r="R1360" s="12">
        <f t="shared" si="194"/>
        <v>0</v>
      </c>
      <c r="S1360" s="12">
        <f t="shared" si="195"/>
        <v>13427</v>
      </c>
      <c r="T1360" s="31">
        <f t="shared" si="191"/>
        <v>10909.219353791199</v>
      </c>
      <c r="U1360" s="13"/>
      <c r="V1360" s="39">
        <f t="shared" si="196"/>
        <v>1.5028849057301891E-2</v>
      </c>
      <c r="W1360" s="14">
        <f t="shared" si="197"/>
        <v>1.501554488604406E-2</v>
      </c>
      <c r="X1360" s="40">
        <f t="shared" si="192"/>
        <v>1.7700097285770379E-10</v>
      </c>
      <c r="Y1360" s="2"/>
      <c r="Z1360" s="4"/>
      <c r="AA1360" s="4"/>
      <c r="AB1360" s="4"/>
      <c r="AC1360" s="4"/>
      <c r="AD1360" s="4"/>
      <c r="AE1360" s="4"/>
    </row>
    <row r="1361" spans="6:31">
      <c r="F1361" s="25">
        <v>38645</v>
      </c>
      <c r="G1361" s="8">
        <v>68.75</v>
      </c>
      <c r="H1361" s="8">
        <v>68.88</v>
      </c>
      <c r="I1361" s="8">
        <v>67.59</v>
      </c>
      <c r="J1361" s="8">
        <v>67.95</v>
      </c>
      <c r="K1361" s="8">
        <v>108000</v>
      </c>
      <c r="L1361" s="26">
        <v>60.2</v>
      </c>
      <c r="M1361" s="8"/>
      <c r="N1361" s="32">
        <v>0</v>
      </c>
      <c r="O1361" s="11">
        <f t="shared" si="193"/>
        <v>50</v>
      </c>
      <c r="P1361" s="11">
        <f t="shared" si="190"/>
        <v>1.1287375415282392</v>
      </c>
      <c r="Q1361" s="12">
        <f t="shared" si="189"/>
        <v>158.28702852457462</v>
      </c>
      <c r="R1361" s="12">
        <f t="shared" si="194"/>
        <v>0</v>
      </c>
      <c r="S1361" s="12">
        <f t="shared" si="195"/>
        <v>13427</v>
      </c>
      <c r="T1361" s="31">
        <f t="shared" si="191"/>
        <v>10755.603588244847</v>
      </c>
      <c r="U1361" s="13"/>
      <c r="V1361" s="39">
        <f t="shared" si="196"/>
        <v>-1.4181361226336852E-2</v>
      </c>
      <c r="W1361" s="14">
        <f t="shared" si="197"/>
        <v>-1.4184634991956413E-2</v>
      </c>
      <c r="X1361" s="40">
        <f t="shared" si="192"/>
        <v>1.0717541331817149E-11</v>
      </c>
      <c r="Y1361" s="2"/>
      <c r="Z1361" s="4"/>
      <c r="AA1361" s="4"/>
      <c r="AB1361" s="4"/>
      <c r="AC1361" s="4"/>
      <c r="AD1361" s="4"/>
      <c r="AE1361" s="4"/>
    </row>
    <row r="1362" spans="6:31">
      <c r="F1362" s="25">
        <v>38646</v>
      </c>
      <c r="G1362" s="8">
        <v>68.09</v>
      </c>
      <c r="H1362" s="8">
        <v>68.45</v>
      </c>
      <c r="I1362" s="8">
        <v>67.78</v>
      </c>
      <c r="J1362" s="8">
        <v>68.06</v>
      </c>
      <c r="K1362" s="8">
        <v>122900</v>
      </c>
      <c r="L1362" s="26">
        <v>60.3</v>
      </c>
      <c r="M1362" s="8"/>
      <c r="N1362" s="32">
        <v>0</v>
      </c>
      <c r="O1362" s="11">
        <f t="shared" si="193"/>
        <v>50</v>
      </c>
      <c r="P1362" s="11">
        <f t="shared" si="190"/>
        <v>1.1286898839137647</v>
      </c>
      <c r="Q1362" s="12">
        <f t="shared" si="189"/>
        <v>158.29160081810852</v>
      </c>
      <c r="R1362" s="12">
        <f t="shared" si="194"/>
        <v>0</v>
      </c>
      <c r="S1362" s="12">
        <f t="shared" si="195"/>
        <v>13427</v>
      </c>
      <c r="T1362" s="31">
        <f t="shared" si="191"/>
        <v>10773.326351680465</v>
      </c>
      <c r="U1362" s="13"/>
      <c r="V1362" s="39">
        <f t="shared" si="196"/>
        <v>1.6464141495621284E-3</v>
      </c>
      <c r="W1362" s="14">
        <f t="shared" si="197"/>
        <v>1.6597514183642492E-3</v>
      </c>
      <c r="X1362" s="40">
        <f t="shared" si="192"/>
        <v>1.7788273910002311E-10</v>
      </c>
      <c r="Y1362" s="2"/>
      <c r="Z1362" s="4"/>
      <c r="AA1362" s="4"/>
      <c r="AB1362" s="4"/>
      <c r="AC1362" s="4"/>
      <c r="AD1362" s="4"/>
      <c r="AE1362" s="4"/>
    </row>
    <row r="1363" spans="6:31">
      <c r="F1363" s="25">
        <v>38649</v>
      </c>
      <c r="G1363" s="8">
        <v>68.47</v>
      </c>
      <c r="H1363" s="8">
        <v>69.28</v>
      </c>
      <c r="I1363" s="8">
        <v>68.38</v>
      </c>
      <c r="J1363" s="8">
        <v>69.28</v>
      </c>
      <c r="K1363" s="8">
        <v>97600</v>
      </c>
      <c r="L1363" s="26">
        <v>61.38</v>
      </c>
      <c r="M1363" s="8"/>
      <c r="N1363" s="32">
        <v>0</v>
      </c>
      <c r="O1363" s="11">
        <f t="shared" si="193"/>
        <v>50</v>
      </c>
      <c r="P1363" s="11">
        <f t="shared" si="190"/>
        <v>1.1287064190289997</v>
      </c>
      <c r="Q1363" s="12">
        <f t="shared" si="189"/>
        <v>158.29001438777703</v>
      </c>
      <c r="R1363" s="12">
        <f t="shared" si="194"/>
        <v>0</v>
      </c>
      <c r="S1363" s="12">
        <f t="shared" si="195"/>
        <v>13427</v>
      </c>
      <c r="T1363" s="31">
        <f t="shared" si="191"/>
        <v>10966.332196785193</v>
      </c>
      <c r="U1363" s="13"/>
      <c r="V1363" s="39">
        <f t="shared" si="196"/>
        <v>1.7756572929619702E-2</v>
      </c>
      <c r="W1363" s="14">
        <f t="shared" si="197"/>
        <v>1.7751945458450536E-2</v>
      </c>
      <c r="X1363" s="40">
        <f t="shared" si="192"/>
        <v>2.1413489421465196E-11</v>
      </c>
      <c r="Y1363" s="2"/>
      <c r="Z1363" s="4"/>
      <c r="AA1363" s="4"/>
      <c r="AB1363" s="4"/>
      <c r="AC1363" s="4"/>
      <c r="AD1363" s="4"/>
      <c r="AE1363" s="4"/>
    </row>
    <row r="1364" spans="6:31">
      <c r="F1364" s="25">
        <v>38650</v>
      </c>
      <c r="G1364" s="8">
        <v>69.11</v>
      </c>
      <c r="H1364" s="8">
        <v>69.33</v>
      </c>
      <c r="I1364" s="8">
        <v>68.599999999999994</v>
      </c>
      <c r="J1364" s="8">
        <v>69.08</v>
      </c>
      <c r="K1364" s="8">
        <v>123100</v>
      </c>
      <c r="L1364" s="26">
        <v>61.2</v>
      </c>
      <c r="M1364" s="8"/>
      <c r="N1364" s="32">
        <v>0</v>
      </c>
      <c r="O1364" s="11">
        <f t="shared" si="193"/>
        <v>50</v>
      </c>
      <c r="P1364" s="11">
        <f t="shared" si="190"/>
        <v>1.1287581699346405</v>
      </c>
      <c r="Q1364" s="12">
        <f t="shared" si="189"/>
        <v>158.28504954547006</v>
      </c>
      <c r="R1364" s="12">
        <f t="shared" si="194"/>
        <v>0</v>
      </c>
      <c r="S1364" s="12">
        <f t="shared" si="195"/>
        <v>13427</v>
      </c>
      <c r="T1364" s="31">
        <f t="shared" si="191"/>
        <v>10934.331222601071</v>
      </c>
      <c r="U1364" s="13"/>
      <c r="V1364" s="39">
        <f t="shared" si="196"/>
        <v>-2.9223769477762737E-3</v>
      </c>
      <c r="W1364" s="14">
        <f t="shared" si="197"/>
        <v>-2.9368596733097135E-3</v>
      </c>
      <c r="X1364" s="40">
        <f t="shared" si="192"/>
        <v>2.0974933887695129E-10</v>
      </c>
      <c r="Y1364" s="2"/>
      <c r="Z1364" s="4"/>
      <c r="AA1364" s="4"/>
      <c r="AB1364" s="4"/>
      <c r="AC1364" s="4"/>
      <c r="AD1364" s="4"/>
      <c r="AE1364" s="4"/>
    </row>
    <row r="1365" spans="6:31">
      <c r="F1365" s="25">
        <v>38651</v>
      </c>
      <c r="G1365" s="8">
        <v>68.98</v>
      </c>
      <c r="H1365" s="8">
        <v>69.42</v>
      </c>
      <c r="I1365" s="8">
        <v>68.67</v>
      </c>
      <c r="J1365" s="8">
        <v>68.680000000000007</v>
      </c>
      <c r="K1365" s="8">
        <v>156700</v>
      </c>
      <c r="L1365" s="26">
        <v>60.85</v>
      </c>
      <c r="M1365" s="8"/>
      <c r="N1365" s="32">
        <v>0</v>
      </c>
      <c r="O1365" s="11">
        <f t="shared" si="193"/>
        <v>50</v>
      </c>
      <c r="P1365" s="11">
        <f t="shared" si="190"/>
        <v>1.1286770747740347</v>
      </c>
      <c r="Q1365" s="12">
        <f t="shared" si="189"/>
        <v>158.29282979872437</v>
      </c>
      <c r="R1365" s="12">
        <f t="shared" si="194"/>
        <v>0</v>
      </c>
      <c r="S1365" s="12">
        <f t="shared" si="195"/>
        <v>13427</v>
      </c>
      <c r="T1365" s="31">
        <f t="shared" si="191"/>
        <v>10871.551550576391</v>
      </c>
      <c r="U1365" s="13"/>
      <c r="V1365" s="39">
        <f t="shared" si="196"/>
        <v>-5.7580650262364988E-3</v>
      </c>
      <c r="W1365" s="14">
        <f t="shared" si="197"/>
        <v>-5.7353700847441978E-3</v>
      </c>
      <c r="X1365" s="40">
        <f t="shared" si="192"/>
        <v>5.1506036933896437E-10</v>
      </c>
      <c r="Y1365" s="2"/>
      <c r="Z1365" s="4"/>
      <c r="AA1365" s="4"/>
      <c r="AB1365" s="4"/>
      <c r="AC1365" s="4"/>
      <c r="AD1365" s="4"/>
      <c r="AE1365" s="4"/>
    </row>
    <row r="1366" spans="6:31">
      <c r="F1366" s="25">
        <v>38652</v>
      </c>
      <c r="G1366" s="8">
        <v>68.72</v>
      </c>
      <c r="H1366" s="8">
        <v>68.72</v>
      </c>
      <c r="I1366" s="8">
        <v>67.87</v>
      </c>
      <c r="J1366" s="8">
        <v>67.87</v>
      </c>
      <c r="K1366" s="8">
        <v>60600</v>
      </c>
      <c r="L1366" s="26">
        <v>60.13</v>
      </c>
      <c r="M1366" s="8"/>
      <c r="N1366" s="32">
        <v>0</v>
      </c>
      <c r="O1366" s="11">
        <f t="shared" si="193"/>
        <v>50</v>
      </c>
      <c r="P1366" s="11">
        <f t="shared" si="190"/>
        <v>1.1287211042740728</v>
      </c>
      <c r="Q1366" s="12">
        <f t="shared" si="189"/>
        <v>158.28860547870795</v>
      </c>
      <c r="R1366" s="12">
        <f t="shared" si="194"/>
        <v>0</v>
      </c>
      <c r="S1366" s="12">
        <f t="shared" si="195"/>
        <v>13427</v>
      </c>
      <c r="T1366" s="31">
        <f t="shared" si="191"/>
        <v>10743.047653839909</v>
      </c>
      <c r="U1366" s="13"/>
      <c r="V1366" s="39">
        <f t="shared" si="196"/>
        <v>-1.1890612412382096E-2</v>
      </c>
      <c r="W1366" s="14">
        <f t="shared" si="197"/>
        <v>-1.1902934382058895E-2</v>
      </c>
      <c r="X1366" s="40">
        <f t="shared" si="192"/>
        <v>1.5183093671597443E-10</v>
      </c>
      <c r="Y1366" s="2"/>
      <c r="Z1366" s="4"/>
      <c r="AA1366" s="4"/>
      <c r="AB1366" s="4"/>
      <c r="AC1366" s="4"/>
      <c r="AD1366" s="4"/>
      <c r="AE1366" s="4"/>
    </row>
    <row r="1367" spans="6:31">
      <c r="F1367" s="25">
        <v>38653</v>
      </c>
      <c r="G1367" s="8">
        <v>68.349999999999994</v>
      </c>
      <c r="H1367" s="8">
        <v>69</v>
      </c>
      <c r="I1367" s="8">
        <v>67.989999999999995</v>
      </c>
      <c r="J1367" s="8">
        <v>69</v>
      </c>
      <c r="K1367" s="8">
        <v>29600</v>
      </c>
      <c r="L1367" s="26">
        <v>61.13</v>
      </c>
      <c r="M1367" s="8"/>
      <c r="N1367" s="32">
        <v>0</v>
      </c>
      <c r="O1367" s="11">
        <f t="shared" si="193"/>
        <v>50</v>
      </c>
      <c r="P1367" s="11">
        <f t="shared" si="190"/>
        <v>1.1287420251922133</v>
      </c>
      <c r="Q1367" s="12">
        <f t="shared" si="189"/>
        <v>158.28659837965415</v>
      </c>
      <c r="R1367" s="12">
        <f t="shared" si="194"/>
        <v>0</v>
      </c>
      <c r="S1367" s="12">
        <f t="shared" si="195"/>
        <v>13427</v>
      </c>
      <c r="T1367" s="31">
        <f t="shared" si="191"/>
        <v>10921.775288196137</v>
      </c>
      <c r="U1367" s="13"/>
      <c r="V1367" s="39">
        <f t="shared" si="196"/>
        <v>1.6499713804129804E-2</v>
      </c>
      <c r="W1367" s="14">
        <f t="shared" si="197"/>
        <v>1.6493858989156653E-2</v>
      </c>
      <c r="X1367" s="40">
        <f t="shared" si="192"/>
        <v>3.4278858369833683E-11</v>
      </c>
      <c r="Y1367" s="2"/>
      <c r="Z1367" s="4"/>
      <c r="AA1367" s="4"/>
      <c r="AB1367" s="4"/>
      <c r="AC1367" s="4"/>
      <c r="AD1367" s="4"/>
      <c r="AE1367" s="4"/>
    </row>
    <row r="1368" spans="6:31">
      <c r="F1368" s="25">
        <v>38656</v>
      </c>
      <c r="G1368" s="8">
        <v>69.25</v>
      </c>
      <c r="H1368" s="8">
        <v>69.89</v>
      </c>
      <c r="I1368" s="8">
        <v>69.25</v>
      </c>
      <c r="J1368" s="8">
        <v>69.510000000000005</v>
      </c>
      <c r="K1368" s="8">
        <v>116100</v>
      </c>
      <c r="L1368" s="26">
        <v>61.58</v>
      </c>
      <c r="M1368" s="8"/>
      <c r="N1368" s="32">
        <v>0</v>
      </c>
      <c r="O1368" s="11">
        <f t="shared" si="193"/>
        <v>50</v>
      </c>
      <c r="P1368" s="11">
        <f t="shared" si="190"/>
        <v>1.1287755764858722</v>
      </c>
      <c r="Q1368" s="12">
        <f t="shared" si="189"/>
        <v>158.28337971020625</v>
      </c>
      <c r="R1368" s="12">
        <f t="shared" si="194"/>
        <v>0</v>
      </c>
      <c r="S1368" s="12">
        <f t="shared" si="195"/>
        <v>13427</v>
      </c>
      <c r="T1368" s="31">
        <f t="shared" si="191"/>
        <v>11002.277723656438</v>
      </c>
      <c r="U1368" s="13"/>
      <c r="V1368" s="39">
        <f t="shared" si="196"/>
        <v>7.343787867690593E-3</v>
      </c>
      <c r="W1368" s="14">
        <f t="shared" si="197"/>
        <v>7.3343984557201133E-3</v>
      </c>
      <c r="X1368" s="40">
        <f t="shared" si="192"/>
        <v>8.8161057151387551E-11</v>
      </c>
      <c r="Y1368" s="2"/>
      <c r="Z1368" s="4"/>
      <c r="AA1368" s="4"/>
      <c r="AB1368" s="4"/>
      <c r="AC1368" s="4"/>
      <c r="AD1368" s="4"/>
      <c r="AE1368" s="4"/>
    </row>
    <row r="1369" spans="6:31">
      <c r="F1369" s="25">
        <v>38657</v>
      </c>
      <c r="G1369" s="8">
        <v>69.400000000000006</v>
      </c>
      <c r="H1369" s="8">
        <v>69.599999999999994</v>
      </c>
      <c r="I1369" s="8">
        <v>69.27</v>
      </c>
      <c r="J1369" s="8">
        <v>69.45</v>
      </c>
      <c r="K1369" s="8">
        <v>51900</v>
      </c>
      <c r="L1369" s="26">
        <v>61.53</v>
      </c>
      <c r="M1369" s="8"/>
      <c r="N1369" s="32">
        <v>0</v>
      </c>
      <c r="O1369" s="11">
        <f t="shared" si="193"/>
        <v>50</v>
      </c>
      <c r="P1369" s="11">
        <f t="shared" si="190"/>
        <v>1.128717698683569</v>
      </c>
      <c r="Q1369" s="12">
        <f t="shared" si="189"/>
        <v>158.28893220933946</v>
      </c>
      <c r="R1369" s="12">
        <f t="shared" si="194"/>
        <v>0</v>
      </c>
      <c r="S1369" s="12">
        <f t="shared" si="195"/>
        <v>13427</v>
      </c>
      <c r="T1369" s="31">
        <f t="shared" si="191"/>
        <v>10993.166341938626</v>
      </c>
      <c r="U1369" s="13"/>
      <c r="V1369" s="39">
        <f t="shared" si="196"/>
        <v>-8.2847904427789008E-4</v>
      </c>
      <c r="W1369" s="14">
        <f t="shared" si="197"/>
        <v>-8.1228174395532365E-4</v>
      </c>
      <c r="X1369" s="40">
        <f t="shared" si="192"/>
        <v>2.6235253773941038E-10</v>
      </c>
      <c r="Y1369" s="2"/>
      <c r="Z1369" s="4"/>
      <c r="AA1369" s="4"/>
      <c r="AB1369" s="4"/>
      <c r="AC1369" s="4"/>
      <c r="AD1369" s="4"/>
      <c r="AE1369" s="4"/>
    </row>
    <row r="1370" spans="6:31">
      <c r="F1370" s="25">
        <v>38658</v>
      </c>
      <c r="G1370" s="8">
        <v>69.3</v>
      </c>
      <c r="H1370" s="8">
        <v>70.14</v>
      </c>
      <c r="I1370" s="8">
        <v>69.3</v>
      </c>
      <c r="J1370" s="8">
        <v>70.13</v>
      </c>
      <c r="K1370" s="8">
        <v>100300</v>
      </c>
      <c r="L1370" s="26">
        <v>62.13</v>
      </c>
      <c r="M1370" s="8"/>
      <c r="N1370" s="32">
        <v>0</v>
      </c>
      <c r="O1370" s="11">
        <f t="shared" si="193"/>
        <v>50</v>
      </c>
      <c r="P1370" s="11">
        <f t="shared" si="190"/>
        <v>1.1287622726541122</v>
      </c>
      <c r="Q1370" s="12">
        <f t="shared" si="189"/>
        <v>158.28465596110601</v>
      </c>
      <c r="R1370" s="12">
        <f t="shared" si="194"/>
        <v>0</v>
      </c>
      <c r="S1370" s="12">
        <f t="shared" si="195"/>
        <v>13427</v>
      </c>
      <c r="T1370" s="31">
        <f t="shared" si="191"/>
        <v>11100.502922552363</v>
      </c>
      <c r="U1370" s="13"/>
      <c r="V1370" s="39">
        <f t="shared" si="196"/>
        <v>9.7165775240670455E-3</v>
      </c>
      <c r="W1370" s="14">
        <f t="shared" si="197"/>
        <v>9.7041033232035043E-3</v>
      </c>
      <c r="X1370" s="40">
        <f t="shared" si="192"/>
        <v>1.556056871839731E-10</v>
      </c>
      <c r="Y1370" s="2"/>
      <c r="Z1370" s="4"/>
      <c r="AA1370" s="4"/>
      <c r="AB1370" s="4"/>
      <c r="AC1370" s="4"/>
      <c r="AD1370" s="4"/>
      <c r="AE1370" s="4"/>
    </row>
    <row r="1371" spans="6:31">
      <c r="F1371" s="25">
        <v>38659</v>
      </c>
      <c r="G1371" s="8">
        <v>70.56</v>
      </c>
      <c r="H1371" s="8">
        <v>70.760000000000005</v>
      </c>
      <c r="I1371" s="8">
        <v>70.22</v>
      </c>
      <c r="J1371" s="8">
        <v>70.540000000000006</v>
      </c>
      <c r="K1371" s="8">
        <v>230100</v>
      </c>
      <c r="L1371" s="26">
        <v>62.5</v>
      </c>
      <c r="M1371" s="8"/>
      <c r="N1371" s="32">
        <v>0</v>
      </c>
      <c r="O1371" s="11">
        <f t="shared" si="193"/>
        <v>50</v>
      </c>
      <c r="P1371" s="11">
        <f t="shared" si="190"/>
        <v>1.1286400000000001</v>
      </c>
      <c r="Q1371" s="12">
        <f t="shared" si="189"/>
        <v>158.29638711743928</v>
      </c>
      <c r="R1371" s="12">
        <f t="shared" si="194"/>
        <v>0</v>
      </c>
      <c r="S1371" s="12">
        <f t="shared" si="195"/>
        <v>13427</v>
      </c>
      <c r="T1371" s="31">
        <f t="shared" si="191"/>
        <v>11166.227147264168</v>
      </c>
      <c r="U1371" s="13"/>
      <c r="V1371" s="39">
        <f t="shared" si="196"/>
        <v>5.9033738118482552E-3</v>
      </c>
      <c r="W1371" s="14">
        <f t="shared" si="197"/>
        <v>5.9375926667532683E-3</v>
      </c>
      <c r="X1371" s="40">
        <f t="shared" si="192"/>
        <v>1.1709300310103338E-9</v>
      </c>
      <c r="Y1371" s="2"/>
      <c r="Z1371" s="4"/>
      <c r="AA1371" s="4"/>
      <c r="AB1371" s="4"/>
      <c r="AC1371" s="4"/>
      <c r="AD1371" s="4"/>
      <c r="AE1371" s="4"/>
    </row>
    <row r="1372" spans="6:31">
      <c r="F1372" s="25">
        <v>38660</v>
      </c>
      <c r="G1372" s="8">
        <v>70.45</v>
      </c>
      <c r="H1372" s="8">
        <v>70.59</v>
      </c>
      <c r="I1372" s="8">
        <v>70.17</v>
      </c>
      <c r="J1372" s="8">
        <v>70.510000000000005</v>
      </c>
      <c r="K1372" s="8">
        <v>82800</v>
      </c>
      <c r="L1372" s="26">
        <v>62.47</v>
      </c>
      <c r="M1372" s="8"/>
      <c r="N1372" s="32">
        <v>0</v>
      </c>
      <c r="O1372" s="11">
        <f t="shared" si="193"/>
        <v>50</v>
      </c>
      <c r="P1372" s="11">
        <f t="shared" si="190"/>
        <v>1.1287017768528895</v>
      </c>
      <c r="Q1372" s="12">
        <f t="shared" si="189"/>
        <v>158.2904597678837</v>
      </c>
      <c r="R1372" s="12">
        <f t="shared" si="194"/>
        <v>0</v>
      </c>
      <c r="S1372" s="12">
        <f t="shared" si="195"/>
        <v>13427</v>
      </c>
      <c r="T1372" s="31">
        <f t="shared" si="191"/>
        <v>11161.06031823348</v>
      </c>
      <c r="U1372" s="13"/>
      <c r="V1372" s="39">
        <f t="shared" si="196"/>
        <v>-4.62826407453526E-4</v>
      </c>
      <c r="W1372" s="14">
        <f t="shared" si="197"/>
        <v>-4.8011523687731212E-4</v>
      </c>
      <c r="X1372" s="40">
        <f t="shared" si="192"/>
        <v>2.9890362284477284E-10</v>
      </c>
      <c r="Y1372" s="2"/>
      <c r="Z1372" s="4"/>
      <c r="AA1372" s="4"/>
      <c r="AB1372" s="4"/>
      <c r="AC1372" s="4"/>
      <c r="AD1372" s="4"/>
      <c r="AE1372" s="4"/>
    </row>
    <row r="1373" spans="6:31">
      <c r="F1373" s="25">
        <v>38663</v>
      </c>
      <c r="G1373" s="8">
        <v>70.680000000000007</v>
      </c>
      <c r="H1373" s="8">
        <v>70.72</v>
      </c>
      <c r="I1373" s="8">
        <v>70.3</v>
      </c>
      <c r="J1373" s="8">
        <v>70.52</v>
      </c>
      <c r="K1373" s="8">
        <v>40100</v>
      </c>
      <c r="L1373" s="26">
        <v>62.48</v>
      </c>
      <c r="M1373" s="8"/>
      <c r="N1373" s="32">
        <v>0</v>
      </c>
      <c r="O1373" s="11">
        <f t="shared" si="193"/>
        <v>50</v>
      </c>
      <c r="P1373" s="11">
        <f t="shared" si="190"/>
        <v>1.1286811779769526</v>
      </c>
      <c r="Q1373" s="12">
        <f t="shared" si="189"/>
        <v>158.29243611141578</v>
      </c>
      <c r="R1373" s="12">
        <f t="shared" si="194"/>
        <v>0</v>
      </c>
      <c r="S1373" s="12">
        <f t="shared" si="195"/>
        <v>13427</v>
      </c>
      <c r="T1373" s="31">
        <f t="shared" si="191"/>
        <v>11162.78259457704</v>
      </c>
      <c r="U1373" s="13"/>
      <c r="V1373" s="39">
        <f t="shared" si="196"/>
        <v>1.542992712951829E-4</v>
      </c>
      <c r="W1373" s="14">
        <f t="shared" si="197"/>
        <v>1.6006402595196821E-4</v>
      </c>
      <c r="X1373" s="40">
        <f t="shared" si="192"/>
        <v>3.3232396252927945E-11</v>
      </c>
      <c r="Y1373" s="2"/>
      <c r="Z1373" s="4"/>
      <c r="AA1373" s="4"/>
      <c r="AB1373" s="4"/>
      <c r="AC1373" s="4"/>
      <c r="AD1373" s="4"/>
      <c r="AE1373" s="4"/>
    </row>
    <row r="1374" spans="6:31">
      <c r="F1374" s="25">
        <v>38664</v>
      </c>
      <c r="G1374" s="8">
        <v>70.36</v>
      </c>
      <c r="H1374" s="8">
        <v>70.59</v>
      </c>
      <c r="I1374" s="8">
        <v>70.22</v>
      </c>
      <c r="J1374" s="8">
        <v>70.47</v>
      </c>
      <c r="K1374" s="8">
        <v>526600</v>
      </c>
      <c r="L1374" s="26">
        <v>62.44</v>
      </c>
      <c r="M1374" s="8"/>
      <c r="N1374" s="32">
        <v>0</v>
      </c>
      <c r="O1374" s="11">
        <f t="shared" si="193"/>
        <v>50</v>
      </c>
      <c r="P1374" s="11">
        <f t="shared" si="190"/>
        <v>1.1286034593209482</v>
      </c>
      <c r="Q1374" s="12">
        <f t="shared" si="189"/>
        <v>158.29989341851558</v>
      </c>
      <c r="R1374" s="12">
        <f t="shared" si="194"/>
        <v>0</v>
      </c>
      <c r="S1374" s="12">
        <f t="shared" si="195"/>
        <v>13427</v>
      </c>
      <c r="T1374" s="31">
        <f t="shared" si="191"/>
        <v>11155.393489202792</v>
      </c>
      <c r="U1374" s="13"/>
      <c r="V1374" s="39">
        <f t="shared" si="196"/>
        <v>-6.6216035006571986E-4</v>
      </c>
      <c r="W1374" s="14">
        <f t="shared" si="197"/>
        <v>-6.4040988419916981E-4</v>
      </c>
      <c r="X1374" s="40">
        <f t="shared" si="192"/>
        <v>4.7308276541195879E-10</v>
      </c>
      <c r="Y1374" s="2"/>
      <c r="Z1374" s="4"/>
      <c r="AA1374" s="4"/>
      <c r="AB1374" s="4"/>
      <c r="AC1374" s="4"/>
      <c r="AD1374" s="4"/>
      <c r="AE1374" s="4"/>
    </row>
    <row r="1375" spans="6:31">
      <c r="F1375" s="25">
        <v>38665</v>
      </c>
      <c r="G1375" s="8">
        <v>70.45</v>
      </c>
      <c r="H1375" s="8">
        <v>70.88</v>
      </c>
      <c r="I1375" s="8">
        <v>70.27</v>
      </c>
      <c r="J1375" s="8">
        <v>70.510000000000005</v>
      </c>
      <c r="K1375" s="8">
        <v>62600</v>
      </c>
      <c r="L1375" s="26">
        <v>62.47</v>
      </c>
      <c r="M1375" s="8"/>
      <c r="N1375" s="32">
        <v>0</v>
      </c>
      <c r="O1375" s="11">
        <f t="shared" si="193"/>
        <v>50</v>
      </c>
      <c r="P1375" s="11">
        <f t="shared" si="190"/>
        <v>1.1287017768528895</v>
      </c>
      <c r="Q1375" s="12">
        <f t="shared" si="189"/>
        <v>158.2904597678837</v>
      </c>
      <c r="R1375" s="12">
        <f t="shared" si="194"/>
        <v>0</v>
      </c>
      <c r="S1375" s="12">
        <f t="shared" si="195"/>
        <v>13427</v>
      </c>
      <c r="T1375" s="31">
        <f t="shared" si="191"/>
        <v>11161.06031823348</v>
      </c>
      <c r="U1375" s="13"/>
      <c r="V1375" s="39">
        <f t="shared" si="196"/>
        <v>5.0786107877044955E-4</v>
      </c>
      <c r="W1375" s="14">
        <f t="shared" si="197"/>
        <v>4.8034585824724885E-4</v>
      </c>
      <c r="X1375" s="40">
        <f t="shared" si="192"/>
        <v>7.5708736044036515E-10</v>
      </c>
      <c r="Y1375" s="2"/>
      <c r="Z1375" s="4"/>
      <c r="AA1375" s="4"/>
      <c r="AB1375" s="4"/>
      <c r="AC1375" s="4"/>
      <c r="AD1375" s="4"/>
      <c r="AE1375" s="4"/>
    </row>
    <row r="1376" spans="6:31">
      <c r="F1376" s="25">
        <v>38666</v>
      </c>
      <c r="G1376" s="8">
        <v>70.62</v>
      </c>
      <c r="H1376" s="8">
        <v>71.239999999999995</v>
      </c>
      <c r="I1376" s="8">
        <v>70.180000000000007</v>
      </c>
      <c r="J1376" s="8">
        <v>71.16</v>
      </c>
      <c r="K1376" s="8">
        <v>682300</v>
      </c>
      <c r="L1376" s="26">
        <v>63.05</v>
      </c>
      <c r="M1376" s="8"/>
      <c r="N1376" s="32">
        <v>0</v>
      </c>
      <c r="O1376" s="11">
        <f t="shared" si="193"/>
        <v>50</v>
      </c>
      <c r="P1376" s="11">
        <f t="shared" si="190"/>
        <v>1.1286280729579699</v>
      </c>
      <c r="Q1376" s="12">
        <f t="shared" si="189"/>
        <v>158.29753156492541</v>
      </c>
      <c r="R1376" s="12">
        <f t="shared" si="194"/>
        <v>0</v>
      </c>
      <c r="S1376" s="12">
        <f t="shared" si="195"/>
        <v>13427</v>
      </c>
      <c r="T1376" s="31">
        <f t="shared" si="191"/>
        <v>11264.452346160091</v>
      </c>
      <c r="U1376" s="13"/>
      <c r="V1376" s="39">
        <f t="shared" si="196"/>
        <v>9.2209941474618185E-3</v>
      </c>
      <c r="W1376" s="14">
        <f t="shared" si="197"/>
        <v>9.2416209054500247E-3</v>
      </c>
      <c r="X1376" s="40">
        <f t="shared" si="192"/>
        <v>4.2546314510402856E-10</v>
      </c>
      <c r="Y1376" s="2"/>
      <c r="Z1376" s="4"/>
      <c r="AA1376" s="4"/>
      <c r="AB1376" s="4"/>
      <c r="AC1376" s="4"/>
      <c r="AD1376" s="4"/>
      <c r="AE1376" s="4"/>
    </row>
    <row r="1377" spans="6:31">
      <c r="F1377" s="25">
        <v>38667</v>
      </c>
      <c r="G1377" s="8">
        <v>71.099999999999994</v>
      </c>
      <c r="H1377" s="8">
        <v>71.41</v>
      </c>
      <c r="I1377" s="8">
        <v>71.099999999999994</v>
      </c>
      <c r="J1377" s="8">
        <v>71.36</v>
      </c>
      <c r="K1377" s="8">
        <v>62100</v>
      </c>
      <c r="L1377" s="26">
        <v>63.22</v>
      </c>
      <c r="M1377" s="8"/>
      <c r="N1377" s="32">
        <v>0</v>
      </c>
      <c r="O1377" s="11">
        <f t="shared" si="193"/>
        <v>50</v>
      </c>
      <c r="P1377" s="11">
        <f t="shared" si="190"/>
        <v>1.1287567225561532</v>
      </c>
      <c r="Q1377" s="12">
        <f t="shared" si="189"/>
        <v>158.28518839687007</v>
      </c>
      <c r="R1377" s="12">
        <f t="shared" si="194"/>
        <v>0</v>
      </c>
      <c r="S1377" s="12">
        <f t="shared" si="195"/>
        <v>13427</v>
      </c>
      <c r="T1377" s="31">
        <f t="shared" si="191"/>
        <v>11295.231044000648</v>
      </c>
      <c r="U1377" s="13"/>
      <c r="V1377" s="39">
        <f t="shared" si="196"/>
        <v>2.7286479517641391E-3</v>
      </c>
      <c r="W1377" s="14">
        <f t="shared" si="197"/>
        <v>2.6926443765430946E-3</v>
      </c>
      <c r="X1377" s="40">
        <f t="shared" si="192"/>
        <v>1.2962574286974147E-9</v>
      </c>
      <c r="Y1377" s="2"/>
      <c r="Z1377" s="4"/>
      <c r="AA1377" s="4"/>
      <c r="AB1377" s="4"/>
      <c r="AC1377" s="4"/>
      <c r="AD1377" s="4"/>
      <c r="AE1377" s="4"/>
    </row>
    <row r="1378" spans="6:31">
      <c r="F1378" s="25">
        <v>38670</v>
      </c>
      <c r="G1378" s="8">
        <v>71.36</v>
      </c>
      <c r="H1378" s="8">
        <v>71.48</v>
      </c>
      <c r="I1378" s="8">
        <v>71.14</v>
      </c>
      <c r="J1378" s="8">
        <v>71.209999999999994</v>
      </c>
      <c r="K1378" s="8">
        <v>107500</v>
      </c>
      <c r="L1378" s="26">
        <v>63.09</v>
      </c>
      <c r="M1378" s="8"/>
      <c r="N1378" s="32">
        <v>0</v>
      </c>
      <c r="O1378" s="11">
        <f t="shared" si="193"/>
        <v>50</v>
      </c>
      <c r="P1378" s="11">
        <f t="shared" si="190"/>
        <v>1.1287050245680772</v>
      </c>
      <c r="Q1378" s="12">
        <f t="shared" si="189"/>
        <v>158.29014817489596</v>
      </c>
      <c r="R1378" s="12">
        <f t="shared" si="194"/>
        <v>0</v>
      </c>
      <c r="S1378" s="12">
        <f t="shared" si="195"/>
        <v>13427</v>
      </c>
      <c r="T1378" s="31">
        <f t="shared" si="191"/>
        <v>11271.841451534341</v>
      </c>
      <c r="U1378" s="13"/>
      <c r="V1378" s="39">
        <f t="shared" si="196"/>
        <v>-2.0728963268196224E-3</v>
      </c>
      <c r="W1378" s="14">
        <f t="shared" si="197"/>
        <v>-2.0584284047535013E-3</v>
      </c>
      <c r="X1378" s="40">
        <f t="shared" si="192"/>
        <v>2.0932076891135532E-10</v>
      </c>
      <c r="Y1378" s="2"/>
      <c r="Z1378" s="4"/>
      <c r="AA1378" s="4"/>
      <c r="AB1378" s="4"/>
      <c r="AC1378" s="4"/>
      <c r="AD1378" s="4"/>
      <c r="AE1378" s="4"/>
    </row>
    <row r="1379" spans="6:31">
      <c r="F1379" s="25">
        <v>38671</v>
      </c>
      <c r="G1379" s="8">
        <v>71.27</v>
      </c>
      <c r="H1379" s="8">
        <v>71.53</v>
      </c>
      <c r="I1379" s="8">
        <v>70.819999999999993</v>
      </c>
      <c r="J1379" s="8">
        <v>71.010000000000005</v>
      </c>
      <c r="K1379" s="8">
        <v>284600</v>
      </c>
      <c r="L1379" s="26">
        <v>62.91</v>
      </c>
      <c r="M1379" s="8"/>
      <c r="N1379" s="32">
        <v>0</v>
      </c>
      <c r="O1379" s="11">
        <f t="shared" si="193"/>
        <v>50</v>
      </c>
      <c r="P1379" s="11">
        <f t="shared" si="190"/>
        <v>1.1287553648068671</v>
      </c>
      <c r="Q1379" s="12">
        <f t="shared" si="189"/>
        <v>158.28531865019318</v>
      </c>
      <c r="R1379" s="12">
        <f t="shared" si="194"/>
        <v>0</v>
      </c>
      <c r="S1379" s="12">
        <f t="shared" si="195"/>
        <v>13427</v>
      </c>
      <c r="T1379" s="31">
        <f t="shared" si="191"/>
        <v>11239.840477350219</v>
      </c>
      <c r="U1379" s="13"/>
      <c r="V1379" s="39">
        <f t="shared" si="196"/>
        <v>-2.8430568484808369E-3</v>
      </c>
      <c r="W1379" s="14">
        <f t="shared" si="197"/>
        <v>-2.8571448007798914E-3</v>
      </c>
      <c r="X1379" s="40">
        <f t="shared" si="192"/>
        <v>1.9847039998043735E-10</v>
      </c>
      <c r="Y1379" s="2"/>
      <c r="Z1379" s="4"/>
      <c r="AA1379" s="4"/>
      <c r="AB1379" s="4"/>
      <c r="AC1379" s="4"/>
      <c r="AD1379" s="4"/>
      <c r="AE1379" s="4"/>
    </row>
    <row r="1380" spans="6:31">
      <c r="F1380" s="25">
        <v>38672</v>
      </c>
      <c r="G1380" s="8">
        <v>71.19</v>
      </c>
      <c r="H1380" s="8">
        <v>71.19</v>
      </c>
      <c r="I1380" s="8">
        <v>70.77</v>
      </c>
      <c r="J1380" s="8">
        <v>71.08</v>
      </c>
      <c r="K1380" s="8">
        <v>49500</v>
      </c>
      <c r="L1380" s="26">
        <v>62.98</v>
      </c>
      <c r="M1380" s="8"/>
      <c r="N1380" s="32">
        <v>0</v>
      </c>
      <c r="O1380" s="11">
        <f t="shared" si="193"/>
        <v>50</v>
      </c>
      <c r="P1380" s="11">
        <f t="shared" si="190"/>
        <v>1.128612257859638</v>
      </c>
      <c r="Q1380" s="12">
        <f t="shared" si="189"/>
        <v>158.29904912429873</v>
      </c>
      <c r="R1380" s="12">
        <f t="shared" si="194"/>
        <v>0</v>
      </c>
      <c r="S1380" s="12">
        <f t="shared" si="195"/>
        <v>13427</v>
      </c>
      <c r="T1380" s="31">
        <f t="shared" si="191"/>
        <v>11251.896411755153</v>
      </c>
      <c r="U1380" s="13"/>
      <c r="V1380" s="39">
        <f t="shared" si="196"/>
        <v>1.0720324196381136E-3</v>
      </c>
      <c r="W1380" s="14">
        <f t="shared" si="197"/>
        <v>1.1120820909402815E-3</v>
      </c>
      <c r="X1380" s="40">
        <f t="shared" si="192"/>
        <v>1.6039761714116858E-9</v>
      </c>
      <c r="Y1380" s="2"/>
      <c r="Z1380" s="4"/>
      <c r="AA1380" s="4"/>
      <c r="AB1380" s="4"/>
      <c r="AC1380" s="4"/>
      <c r="AD1380" s="4"/>
      <c r="AE1380" s="4"/>
    </row>
    <row r="1381" spans="6:31">
      <c r="F1381" s="25">
        <v>38673</v>
      </c>
      <c r="G1381" s="8">
        <v>71.27</v>
      </c>
      <c r="H1381" s="8">
        <v>71.83</v>
      </c>
      <c r="I1381" s="8">
        <v>71.22</v>
      </c>
      <c r="J1381" s="8">
        <v>71.69</v>
      </c>
      <c r="K1381" s="8">
        <v>66900</v>
      </c>
      <c r="L1381" s="26">
        <v>63.52</v>
      </c>
      <c r="M1381" s="8"/>
      <c r="N1381" s="32">
        <v>0</v>
      </c>
      <c r="O1381" s="11">
        <f t="shared" si="193"/>
        <v>50</v>
      </c>
      <c r="P1381" s="11">
        <f t="shared" si="190"/>
        <v>1.1286209068010076</v>
      </c>
      <c r="Q1381" s="12">
        <f t="shared" si="189"/>
        <v>158.29821919804041</v>
      </c>
      <c r="R1381" s="12">
        <f t="shared" si="194"/>
        <v>0</v>
      </c>
      <c r="S1381" s="12">
        <f t="shared" si="195"/>
        <v>13427</v>
      </c>
      <c r="T1381" s="31">
        <f t="shared" si="191"/>
        <v>11348.399334307516</v>
      </c>
      <c r="U1381" s="13"/>
      <c r="V1381" s="39">
        <f t="shared" si="196"/>
        <v>8.5400217898329526E-3</v>
      </c>
      <c r="W1381" s="14">
        <f t="shared" si="197"/>
        <v>8.53760126600186E-3</v>
      </c>
      <c r="X1381" s="40">
        <f t="shared" si="192"/>
        <v>5.8589356168871563E-12</v>
      </c>
      <c r="Y1381" s="2"/>
      <c r="Z1381" s="4"/>
      <c r="AA1381" s="4"/>
      <c r="AB1381" s="4"/>
      <c r="AC1381" s="4"/>
      <c r="AD1381" s="4"/>
      <c r="AE1381" s="4"/>
    </row>
    <row r="1382" spans="6:31">
      <c r="F1382" s="25">
        <v>38674</v>
      </c>
      <c r="G1382" s="8">
        <v>72.099999999999994</v>
      </c>
      <c r="H1382" s="8">
        <v>72.22</v>
      </c>
      <c r="I1382" s="8">
        <v>71.650000000000006</v>
      </c>
      <c r="J1382" s="8">
        <v>72.12</v>
      </c>
      <c r="K1382" s="8">
        <v>391300</v>
      </c>
      <c r="L1382" s="26">
        <v>63.9</v>
      </c>
      <c r="M1382" s="8"/>
      <c r="N1382" s="32">
        <v>0</v>
      </c>
      <c r="O1382" s="11">
        <f t="shared" si="193"/>
        <v>50</v>
      </c>
      <c r="P1382" s="11">
        <f t="shared" si="190"/>
        <v>1.1286384976525823</v>
      </c>
      <c r="Q1382" s="12">
        <f t="shared" si="189"/>
        <v>158.29653127236389</v>
      </c>
      <c r="R1382" s="12">
        <f t="shared" si="194"/>
        <v>0</v>
      </c>
      <c r="S1382" s="12">
        <f t="shared" si="195"/>
        <v>13427</v>
      </c>
      <c r="T1382" s="31">
        <f t="shared" si="191"/>
        <v>11416.345835362885</v>
      </c>
      <c r="U1382" s="13"/>
      <c r="V1382" s="39">
        <f t="shared" si="196"/>
        <v>5.9694674655069906E-3</v>
      </c>
      <c r="W1382" s="14">
        <f t="shared" si="197"/>
        <v>5.9645444446087201E-3</v>
      </c>
      <c r="X1382" s="40">
        <f t="shared" si="192"/>
        <v>2.4236134764808283E-11</v>
      </c>
      <c r="Y1382" s="2"/>
      <c r="Z1382" s="4"/>
      <c r="AA1382" s="4"/>
      <c r="AB1382" s="4"/>
      <c r="AC1382" s="4"/>
      <c r="AD1382" s="4"/>
      <c r="AE1382" s="4"/>
    </row>
    <row r="1383" spans="6:31">
      <c r="F1383" s="25">
        <v>38677</v>
      </c>
      <c r="G1383" s="8">
        <v>72.150000000000006</v>
      </c>
      <c r="H1383" s="8">
        <v>72.650000000000006</v>
      </c>
      <c r="I1383" s="8">
        <v>72.040000000000006</v>
      </c>
      <c r="J1383" s="8">
        <v>72.62</v>
      </c>
      <c r="K1383" s="8">
        <v>66400</v>
      </c>
      <c r="L1383" s="26">
        <v>64.34</v>
      </c>
      <c r="M1383" s="8"/>
      <c r="N1383" s="32">
        <v>0</v>
      </c>
      <c r="O1383" s="11">
        <f t="shared" si="193"/>
        <v>50</v>
      </c>
      <c r="P1383" s="11">
        <f t="shared" si="190"/>
        <v>1.1286913273235935</v>
      </c>
      <c r="Q1383" s="12">
        <f t="shared" si="189"/>
        <v>158.29146233103307</v>
      </c>
      <c r="R1383" s="12">
        <f t="shared" si="194"/>
        <v>0</v>
      </c>
      <c r="S1383" s="12">
        <f t="shared" si="195"/>
        <v>13427</v>
      </c>
      <c r="T1383" s="31">
        <f t="shared" si="191"/>
        <v>11495.125994479622</v>
      </c>
      <c r="U1383" s="13"/>
      <c r="V1383" s="39">
        <f t="shared" si="196"/>
        <v>6.8769453291046495E-3</v>
      </c>
      <c r="W1383" s="14">
        <f t="shared" si="197"/>
        <v>6.8621604273911355E-3</v>
      </c>
      <c r="X1383" s="40">
        <f t="shared" si="192"/>
        <v>2.1859331867827149E-10</v>
      </c>
      <c r="Y1383" s="2"/>
      <c r="Z1383" s="4"/>
      <c r="AA1383" s="4"/>
      <c r="AB1383" s="4"/>
      <c r="AC1383" s="4"/>
      <c r="AD1383" s="4"/>
      <c r="AE1383" s="4"/>
    </row>
    <row r="1384" spans="6:31">
      <c r="F1384" s="25">
        <v>38678</v>
      </c>
      <c r="G1384" s="8">
        <v>72.540000000000006</v>
      </c>
      <c r="H1384" s="8">
        <v>73</v>
      </c>
      <c r="I1384" s="8">
        <v>72.36</v>
      </c>
      <c r="J1384" s="8">
        <v>72.930000000000007</v>
      </c>
      <c r="K1384" s="8">
        <v>67900</v>
      </c>
      <c r="L1384" s="26">
        <v>64.61</v>
      </c>
      <c r="M1384" s="8"/>
      <c r="N1384" s="32">
        <v>0</v>
      </c>
      <c r="O1384" s="11">
        <f t="shared" si="193"/>
        <v>50</v>
      </c>
      <c r="P1384" s="11">
        <f t="shared" si="190"/>
        <v>1.1287726358148895</v>
      </c>
      <c r="Q1384" s="12">
        <f t="shared" si="189"/>
        <v>158.28366180934873</v>
      </c>
      <c r="R1384" s="12">
        <f t="shared" si="194"/>
        <v>0</v>
      </c>
      <c r="S1384" s="12">
        <f t="shared" si="195"/>
        <v>13427</v>
      </c>
      <c r="T1384" s="31">
        <f t="shared" si="191"/>
        <v>11543.627455755804</v>
      </c>
      <c r="U1384" s="13"/>
      <c r="V1384" s="39">
        <f t="shared" si="196"/>
        <v>4.2104303110524557E-3</v>
      </c>
      <c r="W1384" s="14">
        <f t="shared" si="197"/>
        <v>4.1876757591937158E-3</v>
      </c>
      <c r="X1384" s="40">
        <f t="shared" si="192"/>
        <v>5.1776963029208613E-10</v>
      </c>
      <c r="Y1384" s="2"/>
      <c r="Z1384" s="4"/>
      <c r="AA1384" s="4"/>
      <c r="AB1384" s="4"/>
      <c r="AC1384" s="4"/>
      <c r="AD1384" s="4"/>
      <c r="AE1384" s="4"/>
    </row>
    <row r="1385" spans="6:31">
      <c r="F1385" s="25">
        <v>38679</v>
      </c>
      <c r="G1385" s="8">
        <v>72.98</v>
      </c>
      <c r="H1385" s="8">
        <v>73.489999999999995</v>
      </c>
      <c r="I1385" s="8">
        <v>72.86</v>
      </c>
      <c r="J1385" s="8">
        <v>73.099999999999994</v>
      </c>
      <c r="K1385" s="8">
        <v>66600</v>
      </c>
      <c r="L1385" s="26">
        <v>64.77</v>
      </c>
      <c r="M1385" s="8"/>
      <c r="N1385" s="32">
        <v>0</v>
      </c>
      <c r="O1385" s="11">
        <f t="shared" si="193"/>
        <v>50</v>
      </c>
      <c r="P1385" s="11">
        <f t="shared" si="190"/>
        <v>1.1286089238845145</v>
      </c>
      <c r="Q1385" s="12">
        <f t="shared" si="189"/>
        <v>158.29936904586594</v>
      </c>
      <c r="R1385" s="12">
        <f t="shared" si="194"/>
        <v>0</v>
      </c>
      <c r="S1385" s="12">
        <f t="shared" si="195"/>
        <v>13427</v>
      </c>
      <c r="T1385" s="31">
        <f t="shared" si="191"/>
        <v>11571.683877252799</v>
      </c>
      <c r="U1385" s="13"/>
      <c r="V1385" s="39">
        <f t="shared" si="196"/>
        <v>2.4275195666192684E-3</v>
      </c>
      <c r="W1385" s="14">
        <f t="shared" si="197"/>
        <v>2.4733356247515982E-3</v>
      </c>
      <c r="X1385" s="40">
        <f t="shared" si="192"/>
        <v>2.0991111827850283E-9</v>
      </c>
      <c r="Y1385" s="2"/>
      <c r="Z1385" s="4"/>
      <c r="AA1385" s="4"/>
      <c r="AB1385" s="4"/>
      <c r="AC1385" s="4"/>
      <c r="AD1385" s="4"/>
      <c r="AE1385" s="4"/>
    </row>
    <row r="1386" spans="6:31">
      <c r="F1386" s="25">
        <v>38681</v>
      </c>
      <c r="G1386" s="8">
        <v>73.180000000000007</v>
      </c>
      <c r="H1386" s="8">
        <v>73.38</v>
      </c>
      <c r="I1386" s="8">
        <v>73.16</v>
      </c>
      <c r="J1386" s="8">
        <v>73.33</v>
      </c>
      <c r="K1386" s="8">
        <v>10400</v>
      </c>
      <c r="L1386" s="26">
        <v>64.97</v>
      </c>
      <c r="M1386" s="8"/>
      <c r="N1386" s="32">
        <v>0</v>
      </c>
      <c r="O1386" s="11">
        <f t="shared" si="193"/>
        <v>50</v>
      </c>
      <c r="P1386" s="11">
        <f t="shared" si="190"/>
        <v>1.1286747729721409</v>
      </c>
      <c r="Q1386" s="12">
        <f t="shared" si="189"/>
        <v>158.29305064944833</v>
      </c>
      <c r="R1386" s="12">
        <f t="shared" si="194"/>
        <v>0</v>
      </c>
      <c r="S1386" s="12">
        <f t="shared" si="195"/>
        <v>13427</v>
      </c>
      <c r="T1386" s="31">
        <f t="shared" si="191"/>
        <v>11607.629404124045</v>
      </c>
      <c r="U1386" s="13"/>
      <c r="V1386" s="39">
        <f t="shared" si="196"/>
        <v>3.1015203297449605E-3</v>
      </c>
      <c r="W1386" s="14">
        <f t="shared" si="197"/>
        <v>3.0830916976139779E-3</v>
      </c>
      <c r="X1386" s="40">
        <f t="shared" si="192"/>
        <v>3.3961448221908289E-10</v>
      </c>
      <c r="Y1386" s="2"/>
      <c r="Z1386" s="4"/>
      <c r="AA1386" s="4"/>
      <c r="AB1386" s="4"/>
      <c r="AC1386" s="4"/>
      <c r="AD1386" s="4"/>
      <c r="AE1386" s="4"/>
    </row>
    <row r="1387" spans="6:31">
      <c r="F1387" s="25">
        <v>38684</v>
      </c>
      <c r="G1387" s="8">
        <v>73.47</v>
      </c>
      <c r="H1387" s="8">
        <v>73.47</v>
      </c>
      <c r="I1387" s="8">
        <v>72.58</v>
      </c>
      <c r="J1387" s="8">
        <v>72.680000000000007</v>
      </c>
      <c r="K1387" s="8">
        <v>104000</v>
      </c>
      <c r="L1387" s="26">
        <v>64.39</v>
      </c>
      <c r="M1387" s="8"/>
      <c r="N1387" s="32">
        <v>0</v>
      </c>
      <c r="O1387" s="11">
        <f t="shared" si="193"/>
        <v>50</v>
      </c>
      <c r="P1387" s="11">
        <f t="shared" si="190"/>
        <v>1.1287466997981055</v>
      </c>
      <c r="Q1387" s="12">
        <f t="shared" si="189"/>
        <v>158.28614992016281</v>
      </c>
      <c r="R1387" s="12">
        <f t="shared" si="194"/>
        <v>0</v>
      </c>
      <c r="S1387" s="12">
        <f t="shared" si="195"/>
        <v>13427</v>
      </c>
      <c r="T1387" s="31">
        <f t="shared" si="191"/>
        <v>11504.237376197434</v>
      </c>
      <c r="U1387" s="13"/>
      <c r="V1387" s="39">
        <f t="shared" si="196"/>
        <v>-8.9471541726104976E-3</v>
      </c>
      <c r="W1387" s="14">
        <f t="shared" si="197"/>
        <v>-8.9672833423474815E-3</v>
      </c>
      <c r="X1387" s="40">
        <f t="shared" si="192"/>
        <v>4.0518347430030541E-10</v>
      </c>
      <c r="Y1387" s="2"/>
      <c r="Z1387" s="4"/>
      <c r="AA1387" s="4"/>
      <c r="AB1387" s="4"/>
      <c r="AC1387" s="4"/>
      <c r="AD1387" s="4"/>
      <c r="AE1387" s="4"/>
    </row>
    <row r="1388" spans="6:31">
      <c r="F1388" s="25">
        <v>38685</v>
      </c>
      <c r="G1388" s="8">
        <v>72.97</v>
      </c>
      <c r="H1388" s="8">
        <v>73.11</v>
      </c>
      <c r="I1388" s="8">
        <v>72.650000000000006</v>
      </c>
      <c r="J1388" s="8">
        <v>72.650000000000006</v>
      </c>
      <c r="K1388" s="8">
        <v>287800</v>
      </c>
      <c r="L1388" s="26">
        <v>64.37</v>
      </c>
      <c r="M1388" s="8"/>
      <c r="N1388" s="32">
        <v>0</v>
      </c>
      <c r="O1388" s="11">
        <f t="shared" si="193"/>
        <v>50</v>
      </c>
      <c r="P1388" s="11">
        <f t="shared" si="190"/>
        <v>1.1286313500077676</v>
      </c>
      <c r="Q1388" s="12">
        <f t="shared" si="189"/>
        <v>158.297217116453</v>
      </c>
      <c r="R1388" s="12">
        <f t="shared" si="194"/>
        <v>0</v>
      </c>
      <c r="S1388" s="12">
        <f t="shared" si="195"/>
        <v>13427</v>
      </c>
      <c r="T1388" s="31">
        <f t="shared" si="191"/>
        <v>11500.292823510312</v>
      </c>
      <c r="U1388" s="13"/>
      <c r="V1388" s="39">
        <f t="shared" si="196"/>
        <v>-3.429370381866121E-4</v>
      </c>
      <c r="W1388" s="14">
        <f t="shared" si="197"/>
        <v>-3.1065548556761212E-4</v>
      </c>
      <c r="X1388" s="40">
        <f t="shared" si="192"/>
        <v>1.0420986394932647E-9</v>
      </c>
      <c r="Y1388" s="2"/>
      <c r="Z1388" s="4"/>
      <c r="AA1388" s="4"/>
      <c r="AB1388" s="4"/>
      <c r="AC1388" s="4"/>
      <c r="AD1388" s="4"/>
      <c r="AE1388" s="4"/>
    </row>
    <row r="1389" spans="6:31">
      <c r="F1389" s="25">
        <v>38686</v>
      </c>
      <c r="G1389" s="8">
        <v>72.819999999999993</v>
      </c>
      <c r="H1389" s="8">
        <v>72.87</v>
      </c>
      <c r="I1389" s="8">
        <v>72.3</v>
      </c>
      <c r="J1389" s="8">
        <v>72.400000000000006</v>
      </c>
      <c r="K1389" s="8">
        <v>192000</v>
      </c>
      <c r="L1389" s="26">
        <v>64.14</v>
      </c>
      <c r="M1389" s="8"/>
      <c r="N1389" s="32">
        <v>0</v>
      </c>
      <c r="O1389" s="11">
        <f t="shared" si="193"/>
        <v>50</v>
      </c>
      <c r="P1389" s="11">
        <f t="shared" si="190"/>
        <v>1.128780792017462</v>
      </c>
      <c r="Q1389" s="12">
        <f t="shared" si="189"/>
        <v>158.28287938685605</v>
      </c>
      <c r="R1389" s="12">
        <f t="shared" si="194"/>
        <v>0</v>
      </c>
      <c r="S1389" s="12">
        <f t="shared" si="195"/>
        <v>13427</v>
      </c>
      <c r="T1389" s="31">
        <f t="shared" si="191"/>
        <v>11459.680467608379</v>
      </c>
      <c r="U1389" s="13"/>
      <c r="V1389" s="39">
        <f t="shared" si="196"/>
        <v>-3.5376694687438231E-3</v>
      </c>
      <c r="W1389" s="14">
        <f t="shared" si="197"/>
        <v>-3.5794917995156722E-3</v>
      </c>
      <c r="X1389" s="40">
        <f t="shared" si="192"/>
        <v>1.7491073511899561E-9</v>
      </c>
      <c r="Y1389" s="2"/>
      <c r="Z1389" s="4"/>
      <c r="AA1389" s="4"/>
      <c r="AB1389" s="4"/>
      <c r="AC1389" s="4"/>
      <c r="AD1389" s="4"/>
      <c r="AE1389" s="4"/>
    </row>
    <row r="1390" spans="6:31">
      <c r="F1390" s="25">
        <v>38687</v>
      </c>
      <c r="G1390" s="8">
        <v>72.8</v>
      </c>
      <c r="H1390" s="8">
        <v>73.31</v>
      </c>
      <c r="I1390" s="8">
        <v>72.66</v>
      </c>
      <c r="J1390" s="8">
        <v>73.28</v>
      </c>
      <c r="K1390" s="8">
        <v>40000</v>
      </c>
      <c r="L1390" s="26">
        <v>64.92</v>
      </c>
      <c r="M1390" s="8"/>
      <c r="N1390" s="32">
        <v>0</v>
      </c>
      <c r="O1390" s="11">
        <f t="shared" si="193"/>
        <v>50</v>
      </c>
      <c r="P1390" s="11">
        <f t="shared" si="190"/>
        <v>1.128773875539125</v>
      </c>
      <c r="Q1390" s="12">
        <f t="shared" si="189"/>
        <v>158.28354288218117</v>
      </c>
      <c r="R1390" s="12">
        <f t="shared" si="194"/>
        <v>0</v>
      </c>
      <c r="S1390" s="12">
        <f t="shared" si="195"/>
        <v>13427</v>
      </c>
      <c r="T1390" s="31">
        <f t="shared" si="191"/>
        <v>11599.018022406237</v>
      </c>
      <c r="U1390" s="13"/>
      <c r="V1390" s="39">
        <f t="shared" si="196"/>
        <v>1.208561279796343E-2</v>
      </c>
      <c r="W1390" s="14">
        <f t="shared" si="197"/>
        <v>1.2087548381381572E-2</v>
      </c>
      <c r="X1390" s="40">
        <f t="shared" si="192"/>
        <v>3.7464831685851318E-12</v>
      </c>
      <c r="Y1390" s="2"/>
      <c r="Z1390" s="4"/>
      <c r="AA1390" s="4"/>
      <c r="AB1390" s="4"/>
      <c r="AC1390" s="4"/>
      <c r="AD1390" s="4"/>
      <c r="AE1390" s="4"/>
    </row>
    <row r="1391" spans="6:31">
      <c r="F1391" s="25">
        <v>38688</v>
      </c>
      <c r="G1391" s="8">
        <v>73.23</v>
      </c>
      <c r="H1391" s="8">
        <v>73.349999999999994</v>
      </c>
      <c r="I1391" s="8">
        <v>73.069999999999993</v>
      </c>
      <c r="J1391" s="8">
        <v>73.180000000000007</v>
      </c>
      <c r="K1391" s="8">
        <v>285300</v>
      </c>
      <c r="L1391" s="26">
        <v>64.84</v>
      </c>
      <c r="M1391" s="8"/>
      <c r="N1391" s="32">
        <v>0</v>
      </c>
      <c r="O1391" s="11">
        <f t="shared" si="193"/>
        <v>50</v>
      </c>
      <c r="P1391" s="11">
        <f t="shared" si="190"/>
        <v>1.1286243059839605</v>
      </c>
      <c r="Q1391" s="12">
        <f t="shared" si="189"/>
        <v>158.29789302620577</v>
      </c>
      <c r="R1391" s="12">
        <f t="shared" si="194"/>
        <v>0</v>
      </c>
      <c r="S1391" s="12">
        <f t="shared" si="195"/>
        <v>13427</v>
      </c>
      <c r="T1391" s="31">
        <f t="shared" si="191"/>
        <v>11584.239811657739</v>
      </c>
      <c r="U1391" s="13"/>
      <c r="V1391" s="39">
        <f t="shared" si="196"/>
        <v>-1.27490388589539E-3</v>
      </c>
      <c r="W1391" s="14">
        <f t="shared" si="197"/>
        <v>-1.233045778915089E-3</v>
      </c>
      <c r="X1391" s="40">
        <f t="shared" si="192"/>
        <v>1.7521011199743239E-9</v>
      </c>
      <c r="Y1391" s="2"/>
      <c r="Z1391" s="4"/>
      <c r="AA1391" s="4"/>
      <c r="AB1391" s="4"/>
      <c r="AC1391" s="4"/>
      <c r="AD1391" s="4"/>
      <c r="AE1391" s="4"/>
    </row>
    <row r="1392" spans="6:31">
      <c r="F1392" s="25">
        <v>38691</v>
      </c>
      <c r="G1392" s="8">
        <v>73.19</v>
      </c>
      <c r="H1392" s="8">
        <v>73.19</v>
      </c>
      <c r="I1392" s="8">
        <v>72.790000000000006</v>
      </c>
      <c r="J1392" s="8">
        <v>73.14</v>
      </c>
      <c r="K1392" s="8">
        <v>84000</v>
      </c>
      <c r="L1392" s="26">
        <v>64.8</v>
      </c>
      <c r="M1392" s="8"/>
      <c r="N1392" s="32">
        <v>0</v>
      </c>
      <c r="O1392" s="11">
        <f t="shared" si="193"/>
        <v>50</v>
      </c>
      <c r="P1392" s="11">
        <f t="shared" si="190"/>
        <v>1.1287037037037038</v>
      </c>
      <c r="Q1392" s="12">
        <f t="shared" si="189"/>
        <v>158.29027490133288</v>
      </c>
      <c r="R1392" s="12">
        <f t="shared" si="194"/>
        <v>0</v>
      </c>
      <c r="S1392" s="12">
        <f t="shared" si="195"/>
        <v>13427</v>
      </c>
      <c r="T1392" s="31">
        <f t="shared" si="191"/>
        <v>11577.350706283487</v>
      </c>
      <c r="U1392" s="13"/>
      <c r="V1392" s="39">
        <f t="shared" si="196"/>
        <v>-5.9487327280664901E-4</v>
      </c>
      <c r="W1392" s="14">
        <f t="shared" si="197"/>
        <v>-6.1709350924640273E-4</v>
      </c>
      <c r="X1392" s="40">
        <f t="shared" si="192"/>
        <v>4.9373890743855913E-10</v>
      </c>
      <c r="Y1392" s="2"/>
      <c r="Z1392" s="4"/>
      <c r="AA1392" s="4"/>
      <c r="AB1392" s="4"/>
      <c r="AC1392" s="4"/>
      <c r="AD1392" s="4"/>
      <c r="AE1392" s="4"/>
    </row>
    <row r="1393" spans="6:31">
      <c r="F1393" s="25">
        <v>38692</v>
      </c>
      <c r="G1393" s="8">
        <v>73.37</v>
      </c>
      <c r="H1393" s="8">
        <v>73.73</v>
      </c>
      <c r="I1393" s="8">
        <v>73.12</v>
      </c>
      <c r="J1393" s="8">
        <v>73.150000000000006</v>
      </c>
      <c r="K1393" s="8">
        <v>48700</v>
      </c>
      <c r="L1393" s="26">
        <v>64.81</v>
      </c>
      <c r="M1393" s="8"/>
      <c r="N1393" s="32">
        <v>0</v>
      </c>
      <c r="O1393" s="11">
        <f t="shared" si="193"/>
        <v>50</v>
      </c>
      <c r="P1393" s="11">
        <f t="shared" si="190"/>
        <v>1.1286838450856349</v>
      </c>
      <c r="Q1393" s="12">
        <f t="shared" si="189"/>
        <v>158.29218021363022</v>
      </c>
      <c r="R1393" s="12">
        <f t="shared" si="194"/>
        <v>0</v>
      </c>
      <c r="S1393" s="12">
        <f t="shared" si="195"/>
        <v>13427</v>
      </c>
      <c r="T1393" s="31">
        <f t="shared" si="191"/>
        <v>11579.072982627051</v>
      </c>
      <c r="U1393" s="13"/>
      <c r="V1393" s="39">
        <f t="shared" si="196"/>
        <v>1.4875149719807538E-4</v>
      </c>
      <c r="W1393" s="14">
        <f t="shared" si="197"/>
        <v>1.5430908139573647E-4</v>
      </c>
      <c r="X1393" s="40">
        <f t="shared" si="192"/>
        <v>3.0886742114092223E-11</v>
      </c>
      <c r="Y1393" s="2"/>
      <c r="Z1393" s="4"/>
      <c r="AA1393" s="4"/>
      <c r="AB1393" s="4"/>
      <c r="AC1393" s="4"/>
      <c r="AD1393" s="4"/>
      <c r="AE1393" s="4"/>
    </row>
    <row r="1394" spans="6:31">
      <c r="F1394" s="25">
        <v>38693</v>
      </c>
      <c r="G1394" s="8">
        <v>73.3</v>
      </c>
      <c r="H1394" s="8">
        <v>73.3</v>
      </c>
      <c r="I1394" s="8">
        <v>72.569999999999993</v>
      </c>
      <c r="J1394" s="8">
        <v>72.77</v>
      </c>
      <c r="K1394" s="8">
        <v>119700</v>
      </c>
      <c r="L1394" s="26">
        <v>64.47</v>
      </c>
      <c r="M1394" s="8"/>
      <c r="N1394" s="32">
        <v>0</v>
      </c>
      <c r="O1394" s="11">
        <f t="shared" si="193"/>
        <v>50</v>
      </c>
      <c r="P1394" s="11">
        <f t="shared" si="190"/>
        <v>1.1287420505661547</v>
      </c>
      <c r="Q1394" s="12">
        <f t="shared" si="189"/>
        <v>158.28659594538868</v>
      </c>
      <c r="R1394" s="12">
        <f t="shared" si="194"/>
        <v>0</v>
      </c>
      <c r="S1394" s="12">
        <f t="shared" si="195"/>
        <v>13427</v>
      </c>
      <c r="T1394" s="31">
        <f t="shared" si="191"/>
        <v>11518.515586945934</v>
      </c>
      <c r="U1394" s="13"/>
      <c r="V1394" s="39">
        <f t="shared" si="196"/>
        <v>-5.2436239613297729E-3</v>
      </c>
      <c r="W1394" s="14">
        <f t="shared" si="197"/>
        <v>-5.2599131170958536E-3</v>
      </c>
      <c r="X1394" s="40">
        <f t="shared" si="192"/>
        <v>2.6533659557163848E-10</v>
      </c>
      <c r="Y1394" s="2"/>
      <c r="Z1394" s="4"/>
      <c r="AA1394" s="4"/>
      <c r="AB1394" s="4"/>
      <c r="AC1394" s="4"/>
      <c r="AD1394" s="4"/>
      <c r="AE1394" s="4"/>
    </row>
    <row r="1395" spans="6:31">
      <c r="F1395" s="25">
        <v>38694</v>
      </c>
      <c r="G1395" s="8">
        <v>72.959999999999994</v>
      </c>
      <c r="H1395" s="8">
        <v>73.2</v>
      </c>
      <c r="I1395" s="8">
        <v>72.55</v>
      </c>
      <c r="J1395" s="8">
        <v>72.819999999999993</v>
      </c>
      <c r="K1395" s="8">
        <v>304400</v>
      </c>
      <c r="L1395" s="26">
        <v>64.52</v>
      </c>
      <c r="M1395" s="8"/>
      <c r="N1395" s="32">
        <v>0</v>
      </c>
      <c r="O1395" s="11">
        <f t="shared" si="193"/>
        <v>50</v>
      </c>
      <c r="P1395" s="11">
        <f t="shared" si="190"/>
        <v>1.1286422814631121</v>
      </c>
      <c r="Q1395" s="12">
        <f t="shared" si="189"/>
        <v>158.29616820466555</v>
      </c>
      <c r="R1395" s="12">
        <f t="shared" si="194"/>
        <v>0</v>
      </c>
      <c r="S1395" s="12">
        <f t="shared" si="195"/>
        <v>13427</v>
      </c>
      <c r="T1395" s="31">
        <f t="shared" si="191"/>
        <v>11527.126968663744</v>
      </c>
      <c r="U1395" s="13"/>
      <c r="V1395" s="39">
        <f t="shared" si="196"/>
        <v>7.4733278517384767E-4</v>
      </c>
      <c r="W1395" s="14">
        <f t="shared" si="197"/>
        <v>7.7525393447939398E-4</v>
      </c>
      <c r="X1395" s="40">
        <f t="shared" si="192"/>
        <v>7.7959057854260929E-10</v>
      </c>
      <c r="Y1395" s="2"/>
      <c r="Z1395" s="4"/>
      <c r="AA1395" s="4"/>
      <c r="AB1395" s="4"/>
      <c r="AC1395" s="4"/>
      <c r="AD1395" s="4"/>
      <c r="AE1395" s="4"/>
    </row>
    <row r="1396" spans="6:31">
      <c r="F1396" s="25">
        <v>38695</v>
      </c>
      <c r="G1396" s="8">
        <v>73</v>
      </c>
      <c r="H1396" s="8">
        <v>73.209999999999994</v>
      </c>
      <c r="I1396" s="8">
        <v>72.62</v>
      </c>
      <c r="J1396" s="8">
        <v>72.97</v>
      </c>
      <c r="K1396" s="8">
        <v>40300</v>
      </c>
      <c r="L1396" s="26">
        <v>64.650000000000006</v>
      </c>
      <c r="M1396" s="8"/>
      <c r="N1396" s="32">
        <v>0</v>
      </c>
      <c r="O1396" s="11">
        <f t="shared" si="193"/>
        <v>50</v>
      </c>
      <c r="P1396" s="11">
        <f t="shared" si="190"/>
        <v>1.1286929621036348</v>
      </c>
      <c r="Q1396" s="12">
        <f t="shared" si="189"/>
        <v>158.29130548348712</v>
      </c>
      <c r="R1396" s="12">
        <f t="shared" si="194"/>
        <v>0</v>
      </c>
      <c r="S1396" s="12">
        <f t="shared" si="195"/>
        <v>13427</v>
      </c>
      <c r="T1396" s="31">
        <f t="shared" si="191"/>
        <v>11550.516561130054</v>
      </c>
      <c r="U1396" s="13"/>
      <c r="V1396" s="39">
        <f t="shared" si="196"/>
        <v>2.0270354245528642E-3</v>
      </c>
      <c r="W1396" s="14">
        <f t="shared" si="197"/>
        <v>2.0128519608584284E-3</v>
      </c>
      <c r="X1396" s="40">
        <f t="shared" si="192"/>
        <v>2.0117064237137815E-10</v>
      </c>
      <c r="Y1396" s="2"/>
      <c r="Z1396" s="4"/>
      <c r="AA1396" s="4"/>
      <c r="AB1396" s="4"/>
      <c r="AC1396" s="4"/>
      <c r="AD1396" s="4"/>
      <c r="AE1396" s="4"/>
    </row>
    <row r="1397" spans="6:31">
      <c r="F1397" s="25">
        <v>38698</v>
      </c>
      <c r="G1397" s="8">
        <v>73.260000000000005</v>
      </c>
      <c r="H1397" s="8">
        <v>73.27</v>
      </c>
      <c r="I1397" s="8">
        <v>72.78</v>
      </c>
      <c r="J1397" s="8">
        <v>73.040000000000006</v>
      </c>
      <c r="K1397" s="8">
        <v>55100</v>
      </c>
      <c r="L1397" s="26">
        <v>64.709999999999994</v>
      </c>
      <c r="M1397" s="8"/>
      <c r="N1397" s="32">
        <v>0</v>
      </c>
      <c r="O1397" s="11">
        <f t="shared" si="193"/>
        <v>50</v>
      </c>
      <c r="P1397" s="11">
        <f t="shared" si="190"/>
        <v>1.1287281718436102</v>
      </c>
      <c r="Q1397" s="12">
        <f t="shared" si="189"/>
        <v>158.2879274259505</v>
      </c>
      <c r="R1397" s="12">
        <f t="shared" si="194"/>
        <v>0</v>
      </c>
      <c r="S1397" s="12">
        <f t="shared" si="195"/>
        <v>13427</v>
      </c>
      <c r="T1397" s="31">
        <f t="shared" si="191"/>
        <v>11561.350219191425</v>
      </c>
      <c r="U1397" s="13"/>
      <c r="V1397" s="39">
        <f t="shared" si="196"/>
        <v>9.3749751656324869E-4</v>
      </c>
      <c r="W1397" s="14">
        <f t="shared" si="197"/>
        <v>9.276438513079791E-4</v>
      </c>
      <c r="X1397" s="40">
        <f t="shared" si="192"/>
        <v>9.709471896290709E-11</v>
      </c>
      <c r="Y1397" s="2"/>
      <c r="Z1397" s="4"/>
      <c r="AA1397" s="4"/>
      <c r="AB1397" s="4"/>
      <c r="AC1397" s="4"/>
      <c r="AD1397" s="4"/>
      <c r="AE1397" s="4"/>
    </row>
    <row r="1398" spans="6:31">
      <c r="F1398" s="25">
        <v>38699</v>
      </c>
      <c r="G1398" s="8">
        <v>73.099999999999994</v>
      </c>
      <c r="H1398" s="8">
        <v>73.7</v>
      </c>
      <c r="I1398" s="8">
        <v>72.94</v>
      </c>
      <c r="J1398" s="8">
        <v>73.39</v>
      </c>
      <c r="K1398" s="8">
        <v>159600</v>
      </c>
      <c r="L1398" s="26">
        <v>65.02</v>
      </c>
      <c r="M1398" s="8"/>
      <c r="N1398" s="32">
        <v>0</v>
      </c>
      <c r="O1398" s="11">
        <f t="shared" si="193"/>
        <v>50</v>
      </c>
      <c r="P1398" s="11">
        <f t="shared" si="190"/>
        <v>1.1287296216548754</v>
      </c>
      <c r="Q1398" s="12">
        <f t="shared" si="189"/>
        <v>158.28778833413077</v>
      </c>
      <c r="R1398" s="12">
        <f t="shared" si="194"/>
        <v>0</v>
      </c>
      <c r="S1398" s="12">
        <f t="shared" si="195"/>
        <v>13427</v>
      </c>
      <c r="T1398" s="31">
        <f t="shared" si="191"/>
        <v>11616.740785841857</v>
      </c>
      <c r="U1398" s="13"/>
      <c r="V1398" s="39">
        <f t="shared" si="196"/>
        <v>4.7795715432251808E-3</v>
      </c>
      <c r="W1398" s="14">
        <f t="shared" si="197"/>
        <v>4.7791658065845979E-3</v>
      </c>
      <c r="X1398" s="40">
        <f t="shared" si="192"/>
        <v>1.6462222151152231E-13</v>
      </c>
      <c r="Y1398" s="2"/>
      <c r="Z1398" s="4"/>
      <c r="AA1398" s="4"/>
      <c r="AB1398" s="4"/>
      <c r="AC1398" s="4"/>
      <c r="AD1398" s="4"/>
      <c r="AE1398" s="4"/>
    </row>
    <row r="1399" spans="6:31">
      <c r="F1399" s="25">
        <v>38700</v>
      </c>
      <c r="G1399" s="8">
        <v>73.47</v>
      </c>
      <c r="H1399" s="8">
        <v>73.89</v>
      </c>
      <c r="I1399" s="8">
        <v>73.400000000000006</v>
      </c>
      <c r="J1399" s="8">
        <v>73.69</v>
      </c>
      <c r="K1399" s="8">
        <v>82700</v>
      </c>
      <c r="L1399" s="26">
        <v>65.290000000000006</v>
      </c>
      <c r="M1399" s="8"/>
      <c r="N1399" s="32">
        <v>0</v>
      </c>
      <c r="O1399" s="11">
        <f t="shared" si="193"/>
        <v>50</v>
      </c>
      <c r="P1399" s="11">
        <f t="shared" si="190"/>
        <v>1.1286567621381527</v>
      </c>
      <c r="Q1399" s="12">
        <f t="shared" si="189"/>
        <v>158.29477876398479</v>
      </c>
      <c r="R1399" s="12">
        <f t="shared" si="194"/>
        <v>0</v>
      </c>
      <c r="S1399" s="12">
        <f t="shared" si="195"/>
        <v>13427</v>
      </c>
      <c r="T1399" s="31">
        <f t="shared" si="191"/>
        <v>11664.74224711804</v>
      </c>
      <c r="U1399" s="13"/>
      <c r="V1399" s="39">
        <f t="shared" si="196"/>
        <v>4.1235800336196461E-3</v>
      </c>
      <c r="W1399" s="14">
        <f t="shared" si="197"/>
        <v>4.14397032278293E-3</v>
      </c>
      <c r="X1399" s="40">
        <f t="shared" si="192"/>
        <v>4.1576389216233421E-10</v>
      </c>
      <c r="Y1399" s="2"/>
      <c r="Z1399" s="4"/>
      <c r="AA1399" s="4"/>
      <c r="AB1399" s="4"/>
      <c r="AC1399" s="4"/>
      <c r="AD1399" s="4"/>
      <c r="AE1399" s="4"/>
    </row>
    <row r="1400" spans="6:31">
      <c r="F1400" s="25">
        <v>38701</v>
      </c>
      <c r="G1400" s="8">
        <v>73.650000000000006</v>
      </c>
      <c r="H1400" s="8">
        <v>73.78</v>
      </c>
      <c r="I1400" s="8">
        <v>73.39</v>
      </c>
      <c r="J1400" s="8">
        <v>73.459999999999994</v>
      </c>
      <c r="K1400" s="8">
        <v>69600</v>
      </c>
      <c r="L1400" s="26">
        <v>65.08</v>
      </c>
      <c r="M1400" s="8"/>
      <c r="N1400" s="32">
        <v>0</v>
      </c>
      <c r="O1400" s="11">
        <f t="shared" si="193"/>
        <v>50</v>
      </c>
      <c r="P1400" s="11">
        <f t="shared" si="190"/>
        <v>1.1287645974185616</v>
      </c>
      <c r="Q1400" s="12">
        <f t="shared" si="189"/>
        <v>158.28443294178101</v>
      </c>
      <c r="R1400" s="12">
        <f t="shared" si="194"/>
        <v>0</v>
      </c>
      <c r="S1400" s="12">
        <f t="shared" si="195"/>
        <v>13427</v>
      </c>
      <c r="T1400" s="31">
        <f t="shared" si="191"/>
        <v>11627.574443903231</v>
      </c>
      <c r="U1400" s="13"/>
      <c r="V1400" s="39">
        <f t="shared" si="196"/>
        <v>-3.1914244731089791E-3</v>
      </c>
      <c r="W1400" s="14">
        <f t="shared" si="197"/>
        <v>-3.2216028477051748E-3</v>
      </c>
      <c r="X1400" s="40">
        <f t="shared" si="192"/>
        <v>9.1073429326831023E-10</v>
      </c>
      <c r="Y1400" s="2"/>
      <c r="Z1400" s="4"/>
      <c r="AA1400" s="4"/>
      <c r="AB1400" s="4"/>
      <c r="AC1400" s="4"/>
      <c r="AD1400" s="4"/>
      <c r="AE1400" s="4"/>
    </row>
    <row r="1401" spans="6:31">
      <c r="F1401" s="25">
        <v>38702</v>
      </c>
      <c r="G1401" s="8">
        <v>72.650000000000006</v>
      </c>
      <c r="H1401" s="8">
        <v>73.83</v>
      </c>
      <c r="I1401" s="8">
        <v>72.650000000000006</v>
      </c>
      <c r="J1401" s="8">
        <v>73.319999999999993</v>
      </c>
      <c r="K1401" s="8">
        <v>126100</v>
      </c>
      <c r="L1401" s="26">
        <v>64.959999999999994</v>
      </c>
      <c r="M1401" s="8"/>
      <c r="N1401" s="32">
        <v>0</v>
      </c>
      <c r="O1401" s="11">
        <f t="shared" si="193"/>
        <v>50</v>
      </c>
      <c r="P1401" s="11">
        <f t="shared" si="190"/>
        <v>1.1286945812807883</v>
      </c>
      <c r="Q1401" s="12">
        <f t="shared" si="189"/>
        <v>158.29115013339447</v>
      </c>
      <c r="R1401" s="12">
        <f t="shared" si="194"/>
        <v>0</v>
      </c>
      <c r="S1401" s="12">
        <f t="shared" si="195"/>
        <v>13427</v>
      </c>
      <c r="T1401" s="31">
        <f t="shared" si="191"/>
        <v>11605.907127780481</v>
      </c>
      <c r="U1401" s="13"/>
      <c r="V1401" s="39">
        <f t="shared" si="196"/>
        <v>-1.8651808457921686E-3</v>
      </c>
      <c r="W1401" s="14">
        <f t="shared" si="197"/>
        <v>-1.845586497414639E-3</v>
      </c>
      <c r="X1401" s="40">
        <f t="shared" si="192"/>
        <v>3.8393848834E-10</v>
      </c>
      <c r="Y1401" s="2"/>
      <c r="Z1401" s="4"/>
      <c r="AA1401" s="4"/>
      <c r="AB1401" s="4"/>
      <c r="AC1401" s="4"/>
      <c r="AD1401" s="4"/>
      <c r="AE1401" s="4"/>
    </row>
    <row r="1402" spans="6:31">
      <c r="F1402" s="25">
        <v>38705</v>
      </c>
      <c r="G1402" s="8">
        <v>73.400000000000006</v>
      </c>
      <c r="H1402" s="8">
        <v>73.5</v>
      </c>
      <c r="I1402" s="8">
        <v>72.78</v>
      </c>
      <c r="J1402" s="8">
        <v>72.78</v>
      </c>
      <c r="K1402" s="8">
        <v>78400</v>
      </c>
      <c r="L1402" s="26">
        <v>64.48</v>
      </c>
      <c r="M1402" s="8"/>
      <c r="N1402" s="32">
        <v>0</v>
      </c>
      <c r="O1402" s="11">
        <f t="shared" si="193"/>
        <v>50</v>
      </c>
      <c r="P1402" s="11">
        <f t="shared" si="190"/>
        <v>1.1287220843672456</v>
      </c>
      <c r="Q1402" s="12">
        <f t="shared" si="189"/>
        <v>158.28851144942973</v>
      </c>
      <c r="R1402" s="12">
        <f t="shared" si="194"/>
        <v>0</v>
      </c>
      <c r="S1402" s="12">
        <f t="shared" si="195"/>
        <v>13427</v>
      </c>
      <c r="T1402" s="31">
        <f t="shared" si="191"/>
        <v>11520.237863289496</v>
      </c>
      <c r="U1402" s="13"/>
      <c r="V1402" s="39">
        <f t="shared" si="196"/>
        <v>-7.4089007400174323E-3</v>
      </c>
      <c r="W1402" s="14">
        <f t="shared" si="197"/>
        <v>-7.416597655049483E-3</v>
      </c>
      <c r="X1402" s="40">
        <f t="shared" si="192"/>
        <v>5.9242501010608678E-11</v>
      </c>
      <c r="Y1402" s="2"/>
      <c r="Z1402" s="4"/>
      <c r="AA1402" s="4"/>
      <c r="AB1402" s="4"/>
      <c r="AC1402" s="4"/>
      <c r="AD1402" s="4"/>
      <c r="AE1402" s="4"/>
    </row>
    <row r="1403" spans="6:31">
      <c r="F1403" s="25">
        <v>38706</v>
      </c>
      <c r="G1403" s="8">
        <v>73</v>
      </c>
      <c r="H1403" s="8">
        <v>73.099999999999994</v>
      </c>
      <c r="I1403" s="8">
        <v>72.61</v>
      </c>
      <c r="J1403" s="8">
        <v>72.94</v>
      </c>
      <c r="K1403" s="8">
        <v>76800</v>
      </c>
      <c r="L1403" s="26">
        <v>64.62</v>
      </c>
      <c r="M1403" s="8"/>
      <c r="N1403" s="32">
        <v>0</v>
      </c>
      <c r="O1403" s="11">
        <f t="shared" si="193"/>
        <v>50</v>
      </c>
      <c r="P1403" s="11">
        <f t="shared" si="190"/>
        <v>1.1287527081398947</v>
      </c>
      <c r="Q1403" s="12">
        <f t="shared" si="189"/>
        <v>158.2855735138383</v>
      </c>
      <c r="R1403" s="12">
        <f t="shared" si="194"/>
        <v>0</v>
      </c>
      <c r="S1403" s="12">
        <f t="shared" si="195"/>
        <v>13427</v>
      </c>
      <c r="T1403" s="31">
        <f t="shared" si="191"/>
        <v>11545.349732099365</v>
      </c>
      <c r="U1403" s="13"/>
      <c r="V1403" s="39">
        <f t="shared" si="196"/>
        <v>2.1774323873380748E-3</v>
      </c>
      <c r="W1403" s="14">
        <f t="shared" si="197"/>
        <v>2.1688621979793522E-3</v>
      </c>
      <c r="X1403" s="40">
        <f t="shared" si="192"/>
        <v>7.3448145644361365E-11</v>
      </c>
      <c r="Y1403" s="2"/>
      <c r="Z1403" s="4"/>
      <c r="AA1403" s="4"/>
      <c r="AB1403" s="4"/>
      <c r="AC1403" s="4"/>
      <c r="AD1403" s="4"/>
      <c r="AE1403" s="4"/>
    </row>
    <row r="1404" spans="6:31">
      <c r="F1404" s="25">
        <v>38707</v>
      </c>
      <c r="G1404" s="8">
        <v>73.25</v>
      </c>
      <c r="H1404" s="8">
        <v>73.459999999999994</v>
      </c>
      <c r="I1404" s="8">
        <v>72.88</v>
      </c>
      <c r="J1404" s="8">
        <v>73.06</v>
      </c>
      <c r="K1404" s="8">
        <v>194000</v>
      </c>
      <c r="L1404" s="26">
        <v>64.73</v>
      </c>
      <c r="M1404" s="8"/>
      <c r="N1404" s="32">
        <v>0</v>
      </c>
      <c r="O1404" s="11">
        <f t="shared" si="193"/>
        <v>50</v>
      </c>
      <c r="P1404" s="11">
        <f t="shared" si="190"/>
        <v>1.12868839796076</v>
      </c>
      <c r="Q1404" s="12">
        <f t="shared" si="189"/>
        <v>158.29174338733304</v>
      </c>
      <c r="R1404" s="12">
        <f t="shared" si="194"/>
        <v>0</v>
      </c>
      <c r="S1404" s="12">
        <f t="shared" si="195"/>
        <v>13427</v>
      </c>
      <c r="T1404" s="31">
        <f t="shared" si="191"/>
        <v>11564.794771878553</v>
      </c>
      <c r="U1404" s="13"/>
      <c r="V1404" s="39">
        <f t="shared" si="196"/>
        <v>1.6828146067759198E-3</v>
      </c>
      <c r="W1404" s="14">
        <f t="shared" si="197"/>
        <v>1.7008121610666458E-3</v>
      </c>
      <c r="X1404" s="40">
        <f t="shared" si="192"/>
        <v>3.2391196044763036E-10</v>
      </c>
      <c r="Y1404" s="2"/>
      <c r="Z1404" s="4"/>
      <c r="AA1404" s="4"/>
      <c r="AB1404" s="4"/>
      <c r="AC1404" s="4"/>
      <c r="AD1404" s="4"/>
      <c r="AE1404" s="4"/>
    </row>
    <row r="1405" spans="6:31">
      <c r="F1405" s="25">
        <v>38708</v>
      </c>
      <c r="G1405" s="8">
        <v>72.930000000000007</v>
      </c>
      <c r="H1405" s="8">
        <v>73.099999999999994</v>
      </c>
      <c r="I1405" s="8">
        <v>72.739999999999995</v>
      </c>
      <c r="J1405" s="8">
        <v>73.069999999999993</v>
      </c>
      <c r="K1405" s="8">
        <v>85600</v>
      </c>
      <c r="L1405" s="26">
        <v>65.06</v>
      </c>
      <c r="M1405" s="8"/>
      <c r="N1405" s="32">
        <v>0</v>
      </c>
      <c r="O1405" s="11">
        <f t="shared" si="193"/>
        <v>50</v>
      </c>
      <c r="P1405" s="11">
        <f t="shared" si="190"/>
        <v>1.1231171226560097</v>
      </c>
      <c r="Q1405" s="12">
        <f t="shared" si="189"/>
        <v>158.82892967313683</v>
      </c>
      <c r="R1405" s="12">
        <f t="shared" si="194"/>
        <v>0</v>
      </c>
      <c r="S1405" s="12">
        <f t="shared" si="195"/>
        <v>13427</v>
      </c>
      <c r="T1405" s="31">
        <f t="shared" si="191"/>
        <v>11605.629891216107</v>
      </c>
      <c r="U1405" s="13"/>
      <c r="V1405" s="39">
        <f t="shared" si="196"/>
        <v>3.5247659211410601E-3</v>
      </c>
      <c r="W1405" s="14">
        <f t="shared" si="197"/>
        <v>5.0851484877864582E-3</v>
      </c>
      <c r="X1405" s="40">
        <f t="shared" si="192"/>
        <v>2.43479375429088E-6</v>
      </c>
      <c r="Y1405" s="2"/>
      <c r="Z1405" s="4"/>
      <c r="AA1405" s="4"/>
      <c r="AB1405" s="4"/>
      <c r="AC1405" s="4"/>
      <c r="AD1405" s="4"/>
      <c r="AE1405" s="4"/>
    </row>
    <row r="1406" spans="6:31">
      <c r="F1406" s="25">
        <v>38709</v>
      </c>
      <c r="G1406" s="8">
        <v>73.099999999999994</v>
      </c>
      <c r="H1406" s="8">
        <v>73.2</v>
      </c>
      <c r="I1406" s="8">
        <v>73</v>
      </c>
      <c r="J1406" s="8">
        <v>73.2</v>
      </c>
      <c r="K1406" s="8">
        <v>130700</v>
      </c>
      <c r="L1406" s="26">
        <v>65.17</v>
      </c>
      <c r="M1406" s="8"/>
      <c r="N1406" s="32">
        <v>0</v>
      </c>
      <c r="O1406" s="11">
        <f t="shared" si="193"/>
        <v>50</v>
      </c>
      <c r="P1406" s="11">
        <f t="shared" si="190"/>
        <v>1.1232162037747431</v>
      </c>
      <c r="Q1406" s="12">
        <f t="shared" si="189"/>
        <v>158.81932965840559</v>
      </c>
      <c r="R1406" s="12">
        <f t="shared" si="194"/>
        <v>0</v>
      </c>
      <c r="S1406" s="12">
        <f t="shared" si="195"/>
        <v>13427</v>
      </c>
      <c r="T1406" s="31">
        <f t="shared" si="191"/>
        <v>11625.57493099529</v>
      </c>
      <c r="U1406" s="13"/>
      <c r="V1406" s="39">
        <f t="shared" si="196"/>
        <v>1.7170908553662109E-3</v>
      </c>
      <c r="W1406" s="14">
        <f t="shared" si="197"/>
        <v>1.689319299083657E-3</v>
      </c>
      <c r="X1406" s="40">
        <f t="shared" si="192"/>
        <v>7.7125933835505771E-10</v>
      </c>
      <c r="Y1406" s="2"/>
      <c r="Z1406" s="4"/>
      <c r="AA1406" s="4"/>
      <c r="AB1406" s="4"/>
      <c r="AC1406" s="4"/>
      <c r="AD1406" s="4"/>
      <c r="AE1406" s="4"/>
    </row>
    <row r="1407" spans="6:31">
      <c r="F1407" s="25">
        <v>38713</v>
      </c>
      <c r="G1407" s="8">
        <v>73.22</v>
      </c>
      <c r="H1407" s="8">
        <v>73.27</v>
      </c>
      <c r="I1407" s="8">
        <v>72.37</v>
      </c>
      <c r="J1407" s="8">
        <v>72.48</v>
      </c>
      <c r="K1407" s="8">
        <v>107800</v>
      </c>
      <c r="L1407" s="26">
        <v>64.53</v>
      </c>
      <c r="M1407" s="8"/>
      <c r="N1407" s="32">
        <v>0</v>
      </c>
      <c r="O1407" s="11">
        <f t="shared" si="193"/>
        <v>50</v>
      </c>
      <c r="P1407" s="11">
        <f t="shared" si="190"/>
        <v>1.1231985123198513</v>
      </c>
      <c r="Q1407" s="12">
        <f t="shared" si="189"/>
        <v>158.82104366731932</v>
      </c>
      <c r="R1407" s="12">
        <f t="shared" si="194"/>
        <v>0</v>
      </c>
      <c r="S1407" s="12">
        <f t="shared" si="195"/>
        <v>13427</v>
      </c>
      <c r="T1407" s="31">
        <f t="shared" si="191"/>
        <v>11511.349245007304</v>
      </c>
      <c r="U1407" s="13"/>
      <c r="V1407" s="39">
        <f t="shared" si="196"/>
        <v>-9.8739670974251851E-3</v>
      </c>
      <c r="W1407" s="14">
        <f t="shared" si="197"/>
        <v>-9.8690083965406687E-3</v>
      </c>
      <c r="X1407" s="40">
        <f t="shared" si="192"/>
        <v>2.4588714462104152E-11</v>
      </c>
      <c r="Y1407" s="2"/>
      <c r="Z1407" s="4"/>
      <c r="AA1407" s="4"/>
      <c r="AB1407" s="4"/>
      <c r="AC1407" s="4"/>
      <c r="AD1407" s="4"/>
      <c r="AE1407" s="4"/>
    </row>
    <row r="1408" spans="6:31">
      <c r="F1408" s="25">
        <v>38714</v>
      </c>
      <c r="G1408" s="8">
        <v>72.64</v>
      </c>
      <c r="H1408" s="8">
        <v>72.739999999999995</v>
      </c>
      <c r="I1408" s="8">
        <v>72.48</v>
      </c>
      <c r="J1408" s="8">
        <v>72.569999999999993</v>
      </c>
      <c r="K1408" s="8">
        <v>56200</v>
      </c>
      <c r="L1408" s="26">
        <v>64.61</v>
      </c>
      <c r="M1408" s="8"/>
      <c r="N1408" s="32">
        <v>0</v>
      </c>
      <c r="O1408" s="11">
        <f t="shared" si="193"/>
        <v>50</v>
      </c>
      <c r="P1408" s="11">
        <f t="shared" si="190"/>
        <v>1.1232007429190527</v>
      </c>
      <c r="Q1408" s="12">
        <f t="shared" si="189"/>
        <v>158.82082755623267</v>
      </c>
      <c r="R1408" s="12">
        <f t="shared" si="194"/>
        <v>0</v>
      </c>
      <c r="S1408" s="12">
        <f t="shared" si="195"/>
        <v>13427</v>
      </c>
      <c r="T1408" s="31">
        <f t="shared" si="191"/>
        <v>11525.627455755804</v>
      </c>
      <c r="U1408" s="13"/>
      <c r="V1408" s="39">
        <f t="shared" si="196"/>
        <v>1.2395908336646855E-3</v>
      </c>
      <c r="W1408" s="14">
        <f t="shared" si="197"/>
        <v>1.2389656223256999E-3</v>
      </c>
      <c r="X1408" s="40">
        <f t="shared" si="192"/>
        <v>3.9088921839612408E-13</v>
      </c>
      <c r="Y1408" s="2"/>
      <c r="Z1408" s="4"/>
      <c r="AA1408" s="4"/>
      <c r="AB1408" s="4"/>
      <c r="AC1408" s="4"/>
      <c r="AD1408" s="4"/>
      <c r="AE1408" s="4"/>
    </row>
    <row r="1409" spans="6:31">
      <c r="F1409" s="25">
        <v>38715</v>
      </c>
      <c r="G1409" s="8">
        <v>72.73</v>
      </c>
      <c r="H1409" s="8">
        <v>72.73</v>
      </c>
      <c r="I1409" s="8">
        <v>72.3</v>
      </c>
      <c r="J1409" s="8">
        <v>72.3</v>
      </c>
      <c r="K1409" s="8">
        <v>108500</v>
      </c>
      <c r="L1409" s="26">
        <v>64.37</v>
      </c>
      <c r="M1409" s="8"/>
      <c r="N1409" s="32">
        <v>0</v>
      </c>
      <c r="O1409" s="11">
        <f t="shared" si="193"/>
        <v>50</v>
      </c>
      <c r="P1409" s="11">
        <f t="shared" si="190"/>
        <v>1.1231940344881155</v>
      </c>
      <c r="Q1409" s="12">
        <f t="shared" si="189"/>
        <v>158.82147750360042</v>
      </c>
      <c r="R1409" s="12">
        <f t="shared" si="194"/>
        <v>0</v>
      </c>
      <c r="S1409" s="12">
        <f t="shared" si="195"/>
        <v>13427</v>
      </c>
      <c r="T1409" s="31">
        <f t="shared" si="191"/>
        <v>11482.79282351031</v>
      </c>
      <c r="U1409" s="13"/>
      <c r="V1409" s="39">
        <f t="shared" si="196"/>
        <v>-3.7233918028783388E-3</v>
      </c>
      <c r="W1409" s="14">
        <f t="shared" si="197"/>
        <v>-3.721511505549514E-3</v>
      </c>
      <c r="X1409" s="40">
        <f t="shared" si="192"/>
        <v>3.5355180447859267E-12</v>
      </c>
      <c r="Y1409" s="2"/>
      <c r="Z1409" s="4"/>
      <c r="AA1409" s="4"/>
      <c r="AB1409" s="4"/>
      <c r="AC1409" s="4"/>
      <c r="AD1409" s="4"/>
      <c r="AE1409" s="4"/>
    </row>
    <row r="1410" spans="6:31">
      <c r="F1410" s="25">
        <v>38716</v>
      </c>
      <c r="G1410" s="8">
        <v>72.17</v>
      </c>
      <c r="H1410" s="8">
        <v>72.23</v>
      </c>
      <c r="I1410" s="8">
        <v>71.900000000000006</v>
      </c>
      <c r="J1410" s="8">
        <v>72.02</v>
      </c>
      <c r="K1410" s="8">
        <v>172400</v>
      </c>
      <c r="L1410" s="26">
        <v>64.12</v>
      </c>
      <c r="M1410" s="8"/>
      <c r="N1410" s="32">
        <v>0</v>
      </c>
      <c r="O1410" s="11">
        <f t="shared" si="193"/>
        <v>50</v>
      </c>
      <c r="P1410" s="11">
        <f t="shared" si="190"/>
        <v>1.1232064878353087</v>
      </c>
      <c r="Q1410" s="12">
        <f t="shared" si="189"/>
        <v>158.82027096530481</v>
      </c>
      <c r="R1410" s="12">
        <f t="shared" si="194"/>
        <v>0</v>
      </c>
      <c r="S1410" s="12">
        <f t="shared" si="195"/>
        <v>13427</v>
      </c>
      <c r="T1410" s="31">
        <f t="shared" si="191"/>
        <v>11438.235914921252</v>
      </c>
      <c r="U1410" s="13"/>
      <c r="V1410" s="39">
        <f t="shared" si="196"/>
        <v>-3.8878677935943701E-3</v>
      </c>
      <c r="W1410" s="14">
        <f t="shared" si="197"/>
        <v>-3.8913583231723341E-3</v>
      </c>
      <c r="X1410" s="40">
        <f t="shared" si="192"/>
        <v>1.2183796734641797E-11</v>
      </c>
      <c r="Y1410" s="2"/>
      <c r="Z1410" s="4"/>
      <c r="AA1410" s="4"/>
      <c r="AB1410" s="4"/>
      <c r="AC1410" s="4"/>
      <c r="AD1410" s="4"/>
      <c r="AE1410" s="4"/>
    </row>
    <row r="1411" spans="6:31">
      <c r="F1411" s="25">
        <v>38720</v>
      </c>
      <c r="G1411" s="8">
        <v>72.349999999999994</v>
      </c>
      <c r="H1411" s="8">
        <v>73.239999999999995</v>
      </c>
      <c r="I1411" s="8">
        <v>71.739999999999995</v>
      </c>
      <c r="J1411" s="8">
        <v>73.03</v>
      </c>
      <c r="K1411" s="8">
        <v>132800</v>
      </c>
      <c r="L1411" s="26">
        <v>65.02</v>
      </c>
      <c r="M1411" s="8"/>
      <c r="N1411" s="32">
        <v>0</v>
      </c>
      <c r="O1411" s="11">
        <f t="shared" si="193"/>
        <v>50</v>
      </c>
      <c r="P1411" s="11">
        <f t="shared" si="190"/>
        <v>1.1231928637342357</v>
      </c>
      <c r="Q1411" s="12">
        <f t="shared" si="189"/>
        <v>158.82159093306666</v>
      </c>
      <c r="R1411" s="12">
        <f t="shared" si="194"/>
        <v>0</v>
      </c>
      <c r="S1411" s="12">
        <f t="shared" si="195"/>
        <v>13427</v>
      </c>
      <c r="T1411" s="31">
        <f t="shared" si="191"/>
        <v>11598.740785841859</v>
      </c>
      <c r="U1411" s="13"/>
      <c r="V1411" s="39">
        <f t="shared" si="196"/>
        <v>1.3934768455394013E-2</v>
      </c>
      <c r="W1411" s="14">
        <f t="shared" si="197"/>
        <v>1.3938587134406884E-2</v>
      </c>
      <c r="X1411" s="40">
        <f t="shared" si="192"/>
        <v>1.4582309403342609E-11</v>
      </c>
      <c r="Y1411" s="2"/>
      <c r="Z1411" s="4"/>
      <c r="AA1411" s="4"/>
      <c r="AB1411" s="4"/>
      <c r="AC1411" s="4"/>
      <c r="AD1411" s="4"/>
      <c r="AE1411" s="4"/>
    </row>
    <row r="1412" spans="6:31">
      <c r="F1412" s="25">
        <v>38721</v>
      </c>
      <c r="G1412" s="8">
        <v>73.11</v>
      </c>
      <c r="H1412" s="8">
        <v>73.59</v>
      </c>
      <c r="I1412" s="8">
        <v>73.06</v>
      </c>
      <c r="J1412" s="8">
        <v>73.55</v>
      </c>
      <c r="K1412" s="8">
        <v>157400</v>
      </c>
      <c r="L1412" s="26">
        <v>65.489999999999995</v>
      </c>
      <c r="M1412" s="8"/>
      <c r="N1412" s="32">
        <v>0</v>
      </c>
      <c r="O1412" s="11">
        <f t="shared" si="193"/>
        <v>50</v>
      </c>
      <c r="P1412" s="11">
        <f t="shared" si="190"/>
        <v>1.1230722247671401</v>
      </c>
      <c r="Q1412" s="12">
        <f t="shared" ref="Q1412:Q1475" si="198">$D$4*$P$4/P1412+O1412</f>
        <v>158.83328040774009</v>
      </c>
      <c r="R1412" s="12">
        <f t="shared" si="194"/>
        <v>0</v>
      </c>
      <c r="S1412" s="12">
        <f t="shared" si="195"/>
        <v>13427</v>
      </c>
      <c r="T1412" s="31">
        <f t="shared" si="191"/>
        <v>11682.187773989283</v>
      </c>
      <c r="U1412" s="13"/>
      <c r="V1412" s="39">
        <f t="shared" si="196"/>
        <v>7.1687300013986667E-3</v>
      </c>
      <c r="W1412" s="14">
        <f t="shared" si="197"/>
        <v>7.2025443542030046E-3</v>
      </c>
      <c r="X1412" s="40">
        <f t="shared" si="192"/>
        <v>1.143410455576234E-9</v>
      </c>
      <c r="Y1412" s="2"/>
      <c r="Z1412" s="4"/>
      <c r="AA1412" s="4"/>
      <c r="AB1412" s="4"/>
      <c r="AC1412" s="4"/>
      <c r="AD1412" s="4"/>
      <c r="AE1412" s="4"/>
    </row>
    <row r="1413" spans="6:31">
      <c r="F1413" s="25">
        <v>38722</v>
      </c>
      <c r="G1413" s="8">
        <v>73.48</v>
      </c>
      <c r="H1413" s="8">
        <v>73.66</v>
      </c>
      <c r="I1413" s="8">
        <v>73.290000000000006</v>
      </c>
      <c r="J1413" s="8">
        <v>73.55</v>
      </c>
      <c r="K1413" s="8">
        <v>394800</v>
      </c>
      <c r="L1413" s="26">
        <v>65.489999999999995</v>
      </c>
      <c r="M1413" s="8"/>
      <c r="N1413" s="32">
        <v>0</v>
      </c>
      <c r="O1413" s="11">
        <f t="shared" si="193"/>
        <v>50</v>
      </c>
      <c r="P1413" s="11">
        <f t="shared" ref="P1413:P1476" si="199">J1413/L1413</f>
        <v>1.1230722247671401</v>
      </c>
      <c r="Q1413" s="12">
        <f t="shared" si="198"/>
        <v>158.83328040774009</v>
      </c>
      <c r="R1413" s="12">
        <f t="shared" si="194"/>
        <v>0</v>
      </c>
      <c r="S1413" s="12">
        <f t="shared" si="195"/>
        <v>13427</v>
      </c>
      <c r="T1413" s="31">
        <f t="shared" ref="T1413:T1476" si="200">Q1413*J1413</f>
        <v>11682.187773989283</v>
      </c>
      <c r="U1413" s="13"/>
      <c r="V1413" s="39">
        <f t="shared" si="196"/>
        <v>0</v>
      </c>
      <c r="W1413" s="14">
        <f t="shared" si="197"/>
        <v>0</v>
      </c>
      <c r="X1413" s="40">
        <f t="shared" ref="X1413:X1476" si="201">(V1413-W1413)^2</f>
        <v>0</v>
      </c>
      <c r="Y1413" s="2"/>
      <c r="Z1413" s="4"/>
      <c r="AA1413" s="4"/>
      <c r="AB1413" s="4"/>
      <c r="AC1413" s="4"/>
      <c r="AD1413" s="4"/>
      <c r="AE1413" s="4"/>
    </row>
    <row r="1414" spans="6:31">
      <c r="F1414" s="25">
        <v>38723</v>
      </c>
      <c r="G1414" s="8">
        <v>74.08</v>
      </c>
      <c r="H1414" s="8">
        <v>74.290000000000006</v>
      </c>
      <c r="I1414" s="8">
        <v>73.66</v>
      </c>
      <c r="J1414" s="8">
        <v>74.19</v>
      </c>
      <c r="K1414" s="8">
        <v>274100</v>
      </c>
      <c r="L1414" s="26">
        <v>66.06</v>
      </c>
      <c r="M1414" s="8"/>
      <c r="N1414" s="32">
        <v>0</v>
      </c>
      <c r="O1414" s="11">
        <f t="shared" ref="O1414:O1477" si="202">O1413+N1414</f>
        <v>50</v>
      </c>
      <c r="P1414" s="11">
        <f t="shared" si="199"/>
        <v>1.1230699364214349</v>
      </c>
      <c r="Q1414" s="12">
        <f t="shared" si="198"/>
        <v>158.83350216433934</v>
      </c>
      <c r="R1414" s="12">
        <f t="shared" ref="R1414:R1477" si="203">IF(N1414&lt;&gt;0,N1414*J1414,0)</f>
        <v>0</v>
      </c>
      <c r="S1414" s="12">
        <f t="shared" ref="S1414:S1477" si="204">IF(N1414&lt;&gt;0,N1414*J1414+S1413,S1413)</f>
        <v>13427</v>
      </c>
      <c r="T1414" s="31">
        <f t="shared" si="200"/>
        <v>11783.857525572335</v>
      </c>
      <c r="U1414" s="13"/>
      <c r="V1414" s="39">
        <f t="shared" ref="V1414:V1477" si="205">LN((T1414-R1414)/T1413)</f>
        <v>8.6653193125505578E-3</v>
      </c>
      <c r="W1414" s="14">
        <f t="shared" ref="W1414:W1477" si="206">LN(L1414/L1413)</f>
        <v>8.6659607326814193E-3</v>
      </c>
      <c r="X1414" s="40">
        <f t="shared" si="201"/>
        <v>4.1141978427442688E-13</v>
      </c>
      <c r="Y1414" s="2"/>
      <c r="Z1414" s="4"/>
      <c r="AA1414" s="4"/>
      <c r="AB1414" s="4"/>
      <c r="AC1414" s="4"/>
      <c r="AD1414" s="4"/>
      <c r="AE1414" s="4"/>
    </row>
    <row r="1415" spans="6:31">
      <c r="F1415" s="25">
        <v>38726</v>
      </c>
      <c r="G1415" s="8">
        <v>74.2</v>
      </c>
      <c r="H1415" s="8">
        <v>74.64</v>
      </c>
      <c r="I1415" s="8">
        <v>74.19</v>
      </c>
      <c r="J1415" s="8">
        <v>74.540000000000006</v>
      </c>
      <c r="K1415" s="8">
        <v>231100</v>
      </c>
      <c r="L1415" s="26">
        <v>66.37</v>
      </c>
      <c r="M1415" s="8"/>
      <c r="N1415" s="32">
        <v>0</v>
      </c>
      <c r="O1415" s="11">
        <f t="shared" si="202"/>
        <v>50</v>
      </c>
      <c r="P1415" s="11">
        <f t="shared" si="199"/>
        <v>1.1230977851438904</v>
      </c>
      <c r="Q1415" s="12">
        <f t="shared" si="198"/>
        <v>158.83080349104858</v>
      </c>
      <c r="R1415" s="12">
        <f t="shared" si="203"/>
        <v>0</v>
      </c>
      <c r="S1415" s="12">
        <f t="shared" si="204"/>
        <v>13427</v>
      </c>
      <c r="T1415" s="31">
        <f t="shared" si="200"/>
        <v>11839.248092222762</v>
      </c>
      <c r="U1415" s="13"/>
      <c r="V1415" s="39">
        <f t="shared" si="205"/>
        <v>4.6895331255532085E-3</v>
      </c>
      <c r="W1415" s="14">
        <f t="shared" si="206"/>
        <v>4.6817271951899424E-3</v>
      </c>
      <c r="X1415" s="40">
        <f t="shared" si="201"/>
        <v>6.093254883615931E-11</v>
      </c>
      <c r="Y1415" s="2"/>
      <c r="Z1415" s="4"/>
      <c r="AA1415" s="4"/>
      <c r="AB1415" s="4"/>
      <c r="AC1415" s="4"/>
      <c r="AD1415" s="4"/>
      <c r="AE1415" s="4"/>
    </row>
    <row r="1416" spans="6:31">
      <c r="F1416" s="25">
        <v>38727</v>
      </c>
      <c r="G1416" s="8">
        <v>74.3</v>
      </c>
      <c r="H1416" s="8">
        <v>74.66</v>
      </c>
      <c r="I1416" s="8">
        <v>74.19</v>
      </c>
      <c r="J1416" s="8">
        <v>74.55</v>
      </c>
      <c r="K1416" s="8">
        <v>344700</v>
      </c>
      <c r="L1416" s="26">
        <v>66.38</v>
      </c>
      <c r="M1416" s="8"/>
      <c r="N1416" s="32">
        <v>0</v>
      </c>
      <c r="O1416" s="11">
        <f t="shared" si="202"/>
        <v>50</v>
      </c>
      <c r="P1416" s="11">
        <f t="shared" si="199"/>
        <v>1.1230792407351613</v>
      </c>
      <c r="Q1416" s="12">
        <f t="shared" si="198"/>
        <v>158.83260051732159</v>
      </c>
      <c r="R1416" s="12">
        <f t="shared" si="203"/>
        <v>0</v>
      </c>
      <c r="S1416" s="12">
        <f t="shared" si="204"/>
        <v>13427</v>
      </c>
      <c r="T1416" s="31">
        <f t="shared" si="200"/>
        <v>11840.970368566324</v>
      </c>
      <c r="U1416" s="13"/>
      <c r="V1416" s="39">
        <f t="shared" si="205"/>
        <v>1.4546118731556524E-4</v>
      </c>
      <c r="W1416" s="14">
        <f t="shared" si="206"/>
        <v>1.5065913399472936E-4</v>
      </c>
      <c r="X1416" s="40">
        <f t="shared" si="201"/>
        <v>2.7018649679433317E-11</v>
      </c>
      <c r="Y1416" s="2"/>
      <c r="Z1416" s="4"/>
      <c r="AA1416" s="4"/>
      <c r="AB1416" s="4"/>
      <c r="AC1416" s="4"/>
      <c r="AD1416" s="4"/>
      <c r="AE1416" s="4"/>
    </row>
    <row r="1417" spans="6:31">
      <c r="F1417" s="25">
        <v>38728</v>
      </c>
      <c r="G1417" s="8">
        <v>74.63</v>
      </c>
      <c r="H1417" s="8">
        <v>74.91</v>
      </c>
      <c r="I1417" s="8">
        <v>74.53</v>
      </c>
      <c r="J1417" s="8">
        <v>74.790000000000006</v>
      </c>
      <c r="K1417" s="8">
        <v>51200</v>
      </c>
      <c r="L1417" s="26">
        <v>66.59</v>
      </c>
      <c r="M1417" s="8"/>
      <c r="N1417" s="32">
        <v>0</v>
      </c>
      <c r="O1417" s="11">
        <f t="shared" si="202"/>
        <v>50</v>
      </c>
      <c r="P1417" s="11">
        <f t="shared" si="199"/>
        <v>1.1231416128547831</v>
      </c>
      <c r="Q1417" s="12">
        <f t="shared" si="198"/>
        <v>158.8265566490324</v>
      </c>
      <c r="R1417" s="12">
        <f t="shared" si="203"/>
        <v>0</v>
      </c>
      <c r="S1417" s="12">
        <f t="shared" si="204"/>
        <v>13427</v>
      </c>
      <c r="T1417" s="31">
        <f t="shared" si="200"/>
        <v>11878.638171781135</v>
      </c>
      <c r="U1417" s="13"/>
      <c r="V1417" s="39">
        <f t="shared" si="205"/>
        <v>3.1760924566209569E-3</v>
      </c>
      <c r="W1417" s="14">
        <f t="shared" si="206"/>
        <v>3.1586098307024662E-3</v>
      </c>
      <c r="X1417" s="40">
        <f t="shared" si="201"/>
        <v>3.0564220900588406E-10</v>
      </c>
      <c r="Y1417" s="2"/>
      <c r="Z1417" s="4"/>
      <c r="AA1417" s="4"/>
      <c r="AB1417" s="4"/>
      <c r="AC1417" s="4"/>
      <c r="AD1417" s="4"/>
      <c r="AE1417" s="4"/>
    </row>
    <row r="1418" spans="6:31">
      <c r="F1418" s="25">
        <v>38729</v>
      </c>
      <c r="G1418" s="8">
        <v>74.75</v>
      </c>
      <c r="H1418" s="8">
        <v>74.819999999999993</v>
      </c>
      <c r="I1418" s="8">
        <v>74.37</v>
      </c>
      <c r="J1418" s="8">
        <v>74.39</v>
      </c>
      <c r="K1418" s="8">
        <v>118300</v>
      </c>
      <c r="L1418" s="26">
        <v>66.23</v>
      </c>
      <c r="M1418" s="8"/>
      <c r="N1418" s="32">
        <v>0</v>
      </c>
      <c r="O1418" s="11">
        <f t="shared" si="202"/>
        <v>50</v>
      </c>
      <c r="P1418" s="11">
        <f t="shared" si="199"/>
        <v>1.1232070058885701</v>
      </c>
      <c r="Q1418" s="12">
        <f t="shared" si="198"/>
        <v>158.8202207744709</v>
      </c>
      <c r="R1418" s="12">
        <f t="shared" si="203"/>
        <v>0</v>
      </c>
      <c r="S1418" s="12">
        <f t="shared" si="204"/>
        <v>13427</v>
      </c>
      <c r="T1418" s="31">
        <f t="shared" si="200"/>
        <v>11814.63622341289</v>
      </c>
      <c r="U1418" s="13"/>
      <c r="V1418" s="39">
        <f t="shared" si="205"/>
        <v>-5.402554579207363E-3</v>
      </c>
      <c r="W1418" s="14">
        <f t="shared" si="206"/>
        <v>-5.4208836256429711E-3</v>
      </c>
      <c r="X1418" s="40">
        <f t="shared" si="201"/>
        <v>3.3595394323867621E-10</v>
      </c>
      <c r="Y1418" s="2"/>
      <c r="Z1418" s="4"/>
      <c r="AA1418" s="4"/>
      <c r="AB1418" s="4"/>
      <c r="AC1418" s="4"/>
      <c r="AD1418" s="4"/>
      <c r="AE1418" s="4"/>
    </row>
    <row r="1419" spans="6:31">
      <c r="F1419" s="25">
        <v>38730</v>
      </c>
      <c r="G1419" s="8">
        <v>74.36</v>
      </c>
      <c r="H1419" s="8">
        <v>74.59</v>
      </c>
      <c r="I1419" s="8">
        <v>74.239999999999995</v>
      </c>
      <c r="J1419" s="8">
        <v>74.510000000000005</v>
      </c>
      <c r="K1419" s="8">
        <v>66900</v>
      </c>
      <c r="L1419" s="26">
        <v>66.34</v>
      </c>
      <c r="M1419" s="8"/>
      <c r="N1419" s="32">
        <v>0</v>
      </c>
      <c r="O1419" s="11">
        <f t="shared" si="202"/>
        <v>50</v>
      </c>
      <c r="P1419" s="11">
        <f t="shared" si="199"/>
        <v>1.1231534519143804</v>
      </c>
      <c r="Q1419" s="12">
        <f t="shared" si="198"/>
        <v>158.82540951807914</v>
      </c>
      <c r="R1419" s="12">
        <f t="shared" si="203"/>
        <v>0</v>
      </c>
      <c r="S1419" s="12">
        <f t="shared" si="204"/>
        <v>13427</v>
      </c>
      <c r="T1419" s="31">
        <f t="shared" si="200"/>
        <v>11834.081263192078</v>
      </c>
      <c r="U1419" s="13"/>
      <c r="V1419" s="39">
        <f t="shared" si="205"/>
        <v>1.6444903764766929E-3</v>
      </c>
      <c r="W1419" s="14">
        <f t="shared" si="206"/>
        <v>1.6595010220182131E-3</v>
      </c>
      <c r="X1419" s="40">
        <f t="shared" si="201"/>
        <v>2.2531947957315951E-10</v>
      </c>
      <c r="Y1419" s="2"/>
      <c r="Z1419" s="4"/>
      <c r="AA1419" s="4"/>
      <c r="AB1419" s="4"/>
      <c r="AC1419" s="4"/>
      <c r="AD1419" s="4"/>
      <c r="AE1419" s="4"/>
    </row>
    <row r="1420" spans="6:31">
      <c r="F1420" s="25">
        <v>38734</v>
      </c>
      <c r="G1420" s="8">
        <v>74.209999999999994</v>
      </c>
      <c r="H1420" s="8">
        <v>74.260000000000005</v>
      </c>
      <c r="I1420" s="8">
        <v>73.95</v>
      </c>
      <c r="J1420" s="8">
        <v>74.23</v>
      </c>
      <c r="K1420" s="8">
        <v>316100</v>
      </c>
      <c r="L1420" s="26">
        <v>66.09</v>
      </c>
      <c r="M1420" s="8"/>
      <c r="N1420" s="32">
        <v>0</v>
      </c>
      <c r="O1420" s="11">
        <f t="shared" si="202"/>
        <v>50</v>
      </c>
      <c r="P1420" s="11">
        <f t="shared" si="199"/>
        <v>1.1231653805416857</v>
      </c>
      <c r="Q1420" s="12">
        <f t="shared" si="198"/>
        <v>158.82425373303272</v>
      </c>
      <c r="R1420" s="12">
        <f t="shared" si="203"/>
        <v>0</v>
      </c>
      <c r="S1420" s="12">
        <f t="shared" si="204"/>
        <v>13427</v>
      </c>
      <c r="T1420" s="31">
        <f t="shared" si="200"/>
        <v>11789.52435460302</v>
      </c>
      <c r="U1420" s="13"/>
      <c r="V1420" s="39">
        <f t="shared" si="205"/>
        <v>-3.7722405416218204E-3</v>
      </c>
      <c r="W1420" s="14">
        <f t="shared" si="206"/>
        <v>-3.7755840365449054E-3</v>
      </c>
      <c r="X1420" s="40">
        <f t="shared" si="201"/>
        <v>1.1178958300695098E-11</v>
      </c>
      <c r="Y1420" s="2"/>
      <c r="Z1420" s="4"/>
      <c r="AA1420" s="4"/>
      <c r="AB1420" s="4"/>
      <c r="AC1420" s="4"/>
      <c r="AD1420" s="4"/>
      <c r="AE1420" s="4"/>
    </row>
    <row r="1421" spans="6:31">
      <c r="F1421" s="25">
        <v>38735</v>
      </c>
      <c r="G1421" s="8">
        <v>73.75</v>
      </c>
      <c r="H1421" s="8">
        <v>74.17</v>
      </c>
      <c r="I1421" s="8">
        <v>73.56</v>
      </c>
      <c r="J1421" s="8">
        <v>73.89</v>
      </c>
      <c r="K1421" s="8">
        <v>252300</v>
      </c>
      <c r="L1421" s="26">
        <v>65.790000000000006</v>
      </c>
      <c r="M1421" s="8"/>
      <c r="N1421" s="32">
        <v>0</v>
      </c>
      <c r="O1421" s="11">
        <f t="shared" si="202"/>
        <v>50</v>
      </c>
      <c r="P1421" s="11">
        <f t="shared" si="199"/>
        <v>1.1231190150478796</v>
      </c>
      <c r="Q1421" s="12">
        <f t="shared" si="198"/>
        <v>158.82874630255992</v>
      </c>
      <c r="R1421" s="12">
        <f t="shared" si="203"/>
        <v>0</v>
      </c>
      <c r="S1421" s="12">
        <f t="shared" si="204"/>
        <v>13427</v>
      </c>
      <c r="T1421" s="31">
        <f t="shared" si="200"/>
        <v>11735.856064296153</v>
      </c>
      <c r="U1421" s="13"/>
      <c r="V1421" s="39">
        <f t="shared" si="205"/>
        <v>-4.5625943090790563E-3</v>
      </c>
      <c r="W1421" s="14">
        <f t="shared" si="206"/>
        <v>-4.5495983844549273E-3</v>
      </c>
      <c r="X1421" s="40">
        <f t="shared" si="201"/>
        <v>1.6889405683604296E-10</v>
      </c>
      <c r="Y1421" s="2"/>
      <c r="Z1421" s="4"/>
      <c r="AA1421" s="4"/>
      <c r="AB1421" s="4"/>
      <c r="AC1421" s="4"/>
      <c r="AD1421" s="4"/>
      <c r="AE1421" s="4"/>
    </row>
    <row r="1422" spans="6:31">
      <c r="F1422" s="25">
        <v>38736</v>
      </c>
      <c r="G1422" s="8">
        <v>74.08</v>
      </c>
      <c r="H1422" s="8">
        <v>74.61</v>
      </c>
      <c r="I1422" s="8">
        <v>74.05</v>
      </c>
      <c r="J1422" s="8">
        <v>74.319999999999993</v>
      </c>
      <c r="K1422" s="8">
        <v>34000</v>
      </c>
      <c r="L1422" s="26">
        <v>66.17</v>
      </c>
      <c r="M1422" s="8"/>
      <c r="N1422" s="32">
        <v>0</v>
      </c>
      <c r="O1422" s="11">
        <f t="shared" si="202"/>
        <v>50</v>
      </c>
      <c r="P1422" s="11">
        <f t="shared" si="199"/>
        <v>1.1231675986096417</v>
      </c>
      <c r="Q1422" s="12">
        <f t="shared" si="198"/>
        <v>158.824038823352</v>
      </c>
      <c r="R1422" s="12">
        <f t="shared" si="203"/>
        <v>0</v>
      </c>
      <c r="S1422" s="12">
        <f t="shared" si="204"/>
        <v>13427</v>
      </c>
      <c r="T1422" s="31">
        <f t="shared" si="200"/>
        <v>11803.80256535152</v>
      </c>
      <c r="U1422" s="13"/>
      <c r="V1422" s="39">
        <f t="shared" si="205"/>
        <v>5.7729545554351799E-3</v>
      </c>
      <c r="W1422" s="14">
        <f t="shared" si="206"/>
        <v>5.7593369260615463E-3</v>
      </c>
      <c r="X1422" s="40">
        <f t="shared" si="201"/>
        <v>1.8543982975764756E-10</v>
      </c>
      <c r="Y1422" s="2"/>
      <c r="Z1422" s="4"/>
      <c r="AA1422" s="4"/>
      <c r="AB1422" s="4"/>
      <c r="AC1422" s="4"/>
      <c r="AD1422" s="4"/>
      <c r="AE1422" s="4"/>
    </row>
    <row r="1423" spans="6:31">
      <c r="F1423" s="25">
        <v>38737</v>
      </c>
      <c r="G1423" s="8">
        <v>74.37</v>
      </c>
      <c r="H1423" s="8">
        <v>74.37</v>
      </c>
      <c r="I1423" s="8">
        <v>73.040000000000006</v>
      </c>
      <c r="J1423" s="8">
        <v>73.09</v>
      </c>
      <c r="K1423" s="8">
        <v>95700</v>
      </c>
      <c r="L1423" s="26">
        <v>65.08</v>
      </c>
      <c r="M1423" s="8"/>
      <c r="N1423" s="32">
        <v>0</v>
      </c>
      <c r="O1423" s="11">
        <f t="shared" si="202"/>
        <v>50</v>
      </c>
      <c r="P1423" s="11">
        <f t="shared" si="199"/>
        <v>1.1230792870313462</v>
      </c>
      <c r="Q1423" s="12">
        <f t="shared" si="198"/>
        <v>158.83259603096496</v>
      </c>
      <c r="R1423" s="12">
        <f t="shared" si="203"/>
        <v>0</v>
      </c>
      <c r="S1423" s="12">
        <f t="shared" si="204"/>
        <v>13427</v>
      </c>
      <c r="T1423" s="31">
        <f t="shared" si="200"/>
        <v>11609.07444390323</v>
      </c>
      <c r="U1423" s="13"/>
      <c r="V1423" s="39">
        <f t="shared" si="205"/>
        <v>-1.6634658922889369E-2</v>
      </c>
      <c r="W1423" s="14">
        <f t="shared" si="206"/>
        <v>-1.6609905673131083E-2</v>
      </c>
      <c r="X1423" s="40">
        <f t="shared" si="201"/>
        <v>6.1272337359607874E-10</v>
      </c>
      <c r="Y1423" s="2"/>
      <c r="Z1423" s="4"/>
      <c r="AA1423" s="4"/>
      <c r="AB1423" s="4"/>
      <c r="AC1423" s="4"/>
      <c r="AD1423" s="4"/>
      <c r="AE1423" s="4"/>
    </row>
    <row r="1424" spans="6:31">
      <c r="F1424" s="25">
        <v>38740</v>
      </c>
      <c r="G1424" s="8">
        <v>73.16</v>
      </c>
      <c r="H1424" s="8">
        <v>73.489999999999995</v>
      </c>
      <c r="I1424" s="8">
        <v>73.06</v>
      </c>
      <c r="J1424" s="8">
        <v>73.239999999999995</v>
      </c>
      <c r="K1424" s="8">
        <v>61900</v>
      </c>
      <c r="L1424" s="26">
        <v>65.209999999999994</v>
      </c>
      <c r="M1424" s="8"/>
      <c r="N1424" s="32">
        <v>0</v>
      </c>
      <c r="O1424" s="11">
        <f t="shared" si="202"/>
        <v>50</v>
      </c>
      <c r="P1424" s="11">
        <f t="shared" si="199"/>
        <v>1.1231406226038951</v>
      </c>
      <c r="Q1424" s="12">
        <f t="shared" si="198"/>
        <v>158.82665259925642</v>
      </c>
      <c r="R1424" s="12">
        <f t="shared" si="203"/>
        <v>0</v>
      </c>
      <c r="S1424" s="12">
        <f t="shared" si="204"/>
        <v>13427</v>
      </c>
      <c r="T1424" s="31">
        <f t="shared" si="200"/>
        <v>11632.46403636954</v>
      </c>
      <c r="U1424" s="13"/>
      <c r="V1424" s="39">
        <f t="shared" si="205"/>
        <v>2.0127411429622399E-3</v>
      </c>
      <c r="W1424" s="14">
        <f t="shared" si="206"/>
        <v>1.9955490542737961E-3</v>
      </c>
      <c r="X1424" s="40">
        <f t="shared" si="201"/>
        <v>2.9556791347131787E-10</v>
      </c>
      <c r="Y1424" s="2"/>
      <c r="Z1424" s="4"/>
      <c r="AA1424" s="4"/>
      <c r="AB1424" s="4"/>
      <c r="AC1424" s="4"/>
      <c r="AD1424" s="4"/>
      <c r="AE1424" s="4"/>
    </row>
    <row r="1425" spans="6:31">
      <c r="F1425" s="25">
        <v>38741</v>
      </c>
      <c r="G1425" s="8">
        <v>73.31</v>
      </c>
      <c r="H1425" s="8">
        <v>73.7</v>
      </c>
      <c r="I1425" s="8">
        <v>73.3</v>
      </c>
      <c r="J1425" s="8">
        <v>73.58</v>
      </c>
      <c r="K1425" s="8">
        <v>94500</v>
      </c>
      <c r="L1425" s="26">
        <v>65.510000000000005</v>
      </c>
      <c r="M1425" s="8"/>
      <c r="N1425" s="32">
        <v>0</v>
      </c>
      <c r="O1425" s="11">
        <f t="shared" si="202"/>
        <v>50</v>
      </c>
      <c r="P1425" s="11">
        <f t="shared" si="199"/>
        <v>1.1231872996489085</v>
      </c>
      <c r="Q1425" s="12">
        <f t="shared" si="198"/>
        <v>158.82213001734721</v>
      </c>
      <c r="R1425" s="12">
        <f t="shared" si="203"/>
        <v>0</v>
      </c>
      <c r="S1425" s="12">
        <f t="shared" si="204"/>
        <v>13427</v>
      </c>
      <c r="T1425" s="31">
        <f t="shared" si="200"/>
        <v>11686.132326676407</v>
      </c>
      <c r="U1425" s="13"/>
      <c r="V1425" s="39">
        <f t="shared" si="205"/>
        <v>4.603054509120609E-3</v>
      </c>
      <c r="W1425" s="14">
        <f t="shared" si="206"/>
        <v>4.5899713386743238E-3</v>
      </c>
      <c r="X1425" s="40">
        <f t="shared" si="201"/>
        <v>1.7116934892655124E-10</v>
      </c>
      <c r="Y1425" s="2"/>
      <c r="Z1425" s="4"/>
      <c r="AA1425" s="4"/>
      <c r="AB1425" s="4"/>
      <c r="AC1425" s="4"/>
      <c r="AD1425" s="4"/>
      <c r="AE1425" s="4"/>
    </row>
    <row r="1426" spans="6:31">
      <c r="F1426" s="25">
        <v>38742</v>
      </c>
      <c r="G1426" s="8">
        <v>73.599999999999994</v>
      </c>
      <c r="H1426" s="8">
        <v>73.819999999999993</v>
      </c>
      <c r="I1426" s="8">
        <v>73.099999999999994</v>
      </c>
      <c r="J1426" s="8">
        <v>73.45</v>
      </c>
      <c r="K1426" s="8">
        <v>53800</v>
      </c>
      <c r="L1426" s="26">
        <v>65.400000000000006</v>
      </c>
      <c r="M1426" s="8"/>
      <c r="N1426" s="32">
        <v>0</v>
      </c>
      <c r="O1426" s="11">
        <f t="shared" si="202"/>
        <v>50</v>
      </c>
      <c r="P1426" s="11">
        <f t="shared" si="199"/>
        <v>1.1230886850152904</v>
      </c>
      <c r="Q1426" s="12">
        <f t="shared" si="198"/>
        <v>158.83168532194998</v>
      </c>
      <c r="R1426" s="12">
        <f t="shared" si="203"/>
        <v>0</v>
      </c>
      <c r="S1426" s="12">
        <f t="shared" si="204"/>
        <v>13427</v>
      </c>
      <c r="T1426" s="31">
        <f t="shared" si="200"/>
        <v>11666.187286897226</v>
      </c>
      <c r="U1426" s="13"/>
      <c r="V1426" s="39">
        <f t="shared" si="205"/>
        <v>-1.708185307414632E-3</v>
      </c>
      <c r="W1426" s="14">
        <f t="shared" si="206"/>
        <v>-1.6805442806319217E-3</v>
      </c>
      <c r="X1426" s="40">
        <f t="shared" si="201"/>
        <v>7.6402636160250746E-10</v>
      </c>
      <c r="Y1426" s="2"/>
      <c r="Z1426" s="4"/>
      <c r="AA1426" s="4"/>
      <c r="AB1426" s="4"/>
      <c r="AC1426" s="4"/>
      <c r="AD1426" s="4"/>
      <c r="AE1426" s="4"/>
    </row>
    <row r="1427" spans="6:31">
      <c r="F1427" s="25">
        <v>38743</v>
      </c>
      <c r="G1427" s="8">
        <v>73.8</v>
      </c>
      <c r="H1427" s="8">
        <v>74.09</v>
      </c>
      <c r="I1427" s="8">
        <v>73.56</v>
      </c>
      <c r="J1427" s="8">
        <v>73.900000000000006</v>
      </c>
      <c r="K1427" s="8">
        <v>71900</v>
      </c>
      <c r="L1427" s="26">
        <v>65.8</v>
      </c>
      <c r="M1427" s="8"/>
      <c r="N1427" s="32">
        <v>0</v>
      </c>
      <c r="O1427" s="11">
        <f t="shared" si="202"/>
        <v>50</v>
      </c>
      <c r="P1427" s="11">
        <f t="shared" si="199"/>
        <v>1.1231003039513678</v>
      </c>
      <c r="Q1427" s="12">
        <f t="shared" si="198"/>
        <v>158.83055941325728</v>
      </c>
      <c r="R1427" s="12">
        <f t="shared" si="203"/>
        <v>0</v>
      </c>
      <c r="S1427" s="12">
        <f t="shared" si="204"/>
        <v>13427</v>
      </c>
      <c r="T1427" s="31">
        <f t="shared" si="200"/>
        <v>11737.578340639713</v>
      </c>
      <c r="U1427" s="13"/>
      <c r="V1427" s="39">
        <f t="shared" si="205"/>
        <v>6.1008366184316992E-3</v>
      </c>
      <c r="W1427" s="14">
        <f t="shared" si="206"/>
        <v>6.0975798681183165E-3</v>
      </c>
      <c r="X1427" s="40">
        <f t="shared" si="201"/>
        <v>1.0606422603718299E-11</v>
      </c>
      <c r="Y1427" s="2"/>
      <c r="Z1427" s="4"/>
      <c r="AA1427" s="4"/>
      <c r="AB1427" s="4"/>
      <c r="AC1427" s="4"/>
      <c r="AD1427" s="4"/>
      <c r="AE1427" s="4"/>
    </row>
    <row r="1428" spans="6:31">
      <c r="F1428" s="25">
        <v>38744</v>
      </c>
      <c r="G1428" s="8">
        <v>74.12</v>
      </c>
      <c r="H1428" s="8">
        <v>74.680000000000007</v>
      </c>
      <c r="I1428" s="8">
        <v>74.069999999999993</v>
      </c>
      <c r="J1428" s="8">
        <v>74.41</v>
      </c>
      <c r="K1428" s="8">
        <v>172800</v>
      </c>
      <c r="L1428" s="26">
        <v>66.25</v>
      </c>
      <c r="M1428" s="8"/>
      <c r="N1428" s="32">
        <v>0</v>
      </c>
      <c r="O1428" s="11">
        <f t="shared" si="202"/>
        <v>50</v>
      </c>
      <c r="P1428" s="11">
        <f t="shared" si="199"/>
        <v>1.1231698113207547</v>
      </c>
      <c r="Q1428" s="12">
        <f t="shared" si="198"/>
        <v>158.8238244335441</v>
      </c>
      <c r="R1428" s="12">
        <f t="shared" si="203"/>
        <v>0</v>
      </c>
      <c r="S1428" s="12">
        <f t="shared" si="204"/>
        <v>13427</v>
      </c>
      <c r="T1428" s="31">
        <f t="shared" si="200"/>
        <v>11818.080776100016</v>
      </c>
      <c r="U1428" s="13"/>
      <c r="V1428" s="39">
        <f t="shared" si="205"/>
        <v>6.8351090050411123E-3</v>
      </c>
      <c r="W1428" s="14">
        <f t="shared" si="206"/>
        <v>6.8156265350600388E-3</v>
      </c>
      <c r="X1428" s="40">
        <f t="shared" si="201"/>
        <v>3.7956663656343041E-10</v>
      </c>
      <c r="Y1428" s="2"/>
      <c r="Z1428" s="4"/>
      <c r="AA1428" s="4"/>
      <c r="AB1428" s="4"/>
      <c r="AC1428" s="4"/>
      <c r="AD1428" s="4"/>
      <c r="AE1428" s="4"/>
    </row>
    <row r="1429" spans="6:31">
      <c r="F1429" s="25">
        <v>38747</v>
      </c>
      <c r="G1429" s="8">
        <v>74.59</v>
      </c>
      <c r="H1429" s="8">
        <v>74.739999999999995</v>
      </c>
      <c r="I1429" s="8">
        <v>74.48</v>
      </c>
      <c r="J1429" s="8">
        <v>74.52</v>
      </c>
      <c r="K1429" s="8">
        <v>64100</v>
      </c>
      <c r="L1429" s="26">
        <v>66.349999999999994</v>
      </c>
      <c r="M1429" s="8"/>
      <c r="N1429" s="32">
        <v>0</v>
      </c>
      <c r="O1429" s="11">
        <f t="shared" si="202"/>
        <v>50</v>
      </c>
      <c r="P1429" s="11">
        <f t="shared" si="199"/>
        <v>1.1231348907309722</v>
      </c>
      <c r="Q1429" s="12">
        <f t="shared" si="198"/>
        <v>158.82720799162155</v>
      </c>
      <c r="R1429" s="12">
        <f t="shared" si="203"/>
        <v>0</v>
      </c>
      <c r="S1429" s="12">
        <f t="shared" si="204"/>
        <v>13427</v>
      </c>
      <c r="T1429" s="31">
        <f t="shared" si="200"/>
        <v>11835.803539535636</v>
      </c>
      <c r="U1429" s="13"/>
      <c r="V1429" s="39">
        <f t="shared" si="205"/>
        <v>1.4985079419126031E-3</v>
      </c>
      <c r="W1429" s="14">
        <f t="shared" si="206"/>
        <v>1.5082959118848814E-3</v>
      </c>
      <c r="X1429" s="40">
        <f t="shared" si="201"/>
        <v>9.5804356178221907E-11</v>
      </c>
      <c r="Y1429" s="2"/>
      <c r="Z1429" s="4"/>
      <c r="AA1429" s="4"/>
      <c r="AB1429" s="4"/>
      <c r="AC1429" s="4"/>
      <c r="AD1429" s="4"/>
      <c r="AE1429" s="4"/>
    </row>
    <row r="1430" spans="6:31">
      <c r="F1430" s="25">
        <v>38748</v>
      </c>
      <c r="G1430" s="8">
        <v>74.39</v>
      </c>
      <c r="H1430" s="8">
        <v>74.67</v>
      </c>
      <c r="I1430" s="8">
        <v>74.23</v>
      </c>
      <c r="J1430" s="8">
        <v>74.23</v>
      </c>
      <c r="K1430" s="8">
        <v>170600</v>
      </c>
      <c r="L1430" s="26">
        <v>66.09</v>
      </c>
      <c r="M1430" s="8"/>
      <c r="N1430" s="32">
        <v>0</v>
      </c>
      <c r="O1430" s="11">
        <f t="shared" si="202"/>
        <v>50</v>
      </c>
      <c r="P1430" s="11">
        <f t="shared" si="199"/>
        <v>1.1231653805416857</v>
      </c>
      <c r="Q1430" s="12">
        <f t="shared" si="198"/>
        <v>158.82425373303272</v>
      </c>
      <c r="R1430" s="12">
        <f t="shared" si="203"/>
        <v>0</v>
      </c>
      <c r="S1430" s="12">
        <f t="shared" si="204"/>
        <v>13427</v>
      </c>
      <c r="T1430" s="31">
        <f t="shared" si="200"/>
        <v>11789.52435460302</v>
      </c>
      <c r="U1430" s="13"/>
      <c r="V1430" s="39">
        <f t="shared" si="205"/>
        <v>-3.9177652335205815E-3</v>
      </c>
      <c r="W1430" s="14">
        <f t="shared" si="206"/>
        <v>-3.9263112958549439E-3</v>
      </c>
      <c r="X1430" s="40">
        <f t="shared" si="201"/>
        <v>7.30351814228077E-11</v>
      </c>
      <c r="Y1430" s="2"/>
      <c r="Z1430" s="4"/>
      <c r="AA1430" s="4"/>
      <c r="AB1430" s="4"/>
      <c r="AC1430" s="4"/>
      <c r="AD1430" s="4"/>
      <c r="AE1430" s="4"/>
    </row>
    <row r="1431" spans="6:31">
      <c r="F1431" s="25">
        <v>38749</v>
      </c>
      <c r="G1431" s="8">
        <v>74.31</v>
      </c>
      <c r="H1431" s="8">
        <v>74.58</v>
      </c>
      <c r="I1431" s="8">
        <v>74.23</v>
      </c>
      <c r="J1431" s="8">
        <v>74.58</v>
      </c>
      <c r="K1431" s="8">
        <v>388600</v>
      </c>
      <c r="L1431" s="26">
        <v>66.400000000000006</v>
      </c>
      <c r="M1431" s="8"/>
      <c r="N1431" s="32">
        <v>0</v>
      </c>
      <c r="O1431" s="11">
        <f t="shared" si="202"/>
        <v>50</v>
      </c>
      <c r="P1431" s="11">
        <f t="shared" si="199"/>
        <v>1.1231927710843372</v>
      </c>
      <c r="Q1431" s="12">
        <f t="shared" si="198"/>
        <v>158.82159990953943</v>
      </c>
      <c r="R1431" s="12">
        <f t="shared" si="203"/>
        <v>0</v>
      </c>
      <c r="S1431" s="12">
        <f t="shared" si="204"/>
        <v>13427</v>
      </c>
      <c r="T1431" s="31">
        <f t="shared" si="200"/>
        <v>11844.91492125345</v>
      </c>
      <c r="U1431" s="13"/>
      <c r="V1431" s="39">
        <f t="shared" si="205"/>
        <v>4.6872842987900985E-3</v>
      </c>
      <c r="W1431" s="14">
        <f t="shared" si="206"/>
        <v>4.6796070000267561E-3</v>
      </c>
      <c r="X1431" s="40">
        <f t="shared" si="201"/>
        <v>5.8940916301618671E-11</v>
      </c>
      <c r="Y1431" s="2"/>
      <c r="Z1431" s="4"/>
      <c r="AA1431" s="4"/>
      <c r="AB1431" s="4"/>
      <c r="AC1431" s="4"/>
      <c r="AD1431" s="4"/>
      <c r="AE1431" s="4"/>
    </row>
    <row r="1432" spans="6:31">
      <c r="F1432" s="25">
        <v>38750</v>
      </c>
      <c r="G1432" s="8">
        <v>74.5</v>
      </c>
      <c r="H1432" s="8">
        <v>74.5</v>
      </c>
      <c r="I1432" s="8">
        <v>73.66</v>
      </c>
      <c r="J1432" s="8">
        <v>73.81</v>
      </c>
      <c r="K1432" s="8">
        <v>253300</v>
      </c>
      <c r="L1432" s="26">
        <v>65.72</v>
      </c>
      <c r="M1432" s="8"/>
      <c r="N1432" s="32">
        <v>0</v>
      </c>
      <c r="O1432" s="11">
        <f t="shared" si="202"/>
        <v>50</v>
      </c>
      <c r="P1432" s="11">
        <f t="shared" si="199"/>
        <v>1.1230979914790018</v>
      </c>
      <c r="Q1432" s="12">
        <f t="shared" si="198"/>
        <v>158.83078349669717</v>
      </c>
      <c r="R1432" s="12">
        <f t="shared" si="203"/>
        <v>0</v>
      </c>
      <c r="S1432" s="12">
        <f t="shared" si="204"/>
        <v>13427</v>
      </c>
      <c r="T1432" s="31">
        <f t="shared" si="200"/>
        <v>11723.300129891219</v>
      </c>
      <c r="U1432" s="13"/>
      <c r="V1432" s="39">
        <f t="shared" si="205"/>
        <v>-1.0320329352128746E-2</v>
      </c>
      <c r="W1432" s="14">
        <f t="shared" si="206"/>
        <v>-1.0293763313320988E-2</v>
      </c>
      <c r="X1432" s="40">
        <f t="shared" si="201"/>
        <v>7.0575441793529299E-10</v>
      </c>
      <c r="Y1432" s="2"/>
      <c r="Z1432" s="4"/>
      <c r="AA1432" s="4"/>
      <c r="AB1432" s="4"/>
      <c r="AC1432" s="4"/>
      <c r="AD1432" s="4"/>
      <c r="AE1432" s="4"/>
    </row>
    <row r="1433" spans="6:31">
      <c r="F1433" s="25">
        <v>38751</v>
      </c>
      <c r="G1433" s="8">
        <v>73.7</v>
      </c>
      <c r="H1433" s="8">
        <v>73.790000000000006</v>
      </c>
      <c r="I1433" s="8">
        <v>73.28</v>
      </c>
      <c r="J1433" s="8">
        <v>73.52</v>
      </c>
      <c r="K1433" s="8">
        <v>886000</v>
      </c>
      <c r="L1433" s="26">
        <v>65.459999999999994</v>
      </c>
      <c r="M1433" s="8"/>
      <c r="N1433" s="32">
        <v>0</v>
      </c>
      <c r="O1433" s="11">
        <f t="shared" si="202"/>
        <v>50</v>
      </c>
      <c r="P1433" s="11">
        <f t="shared" si="199"/>
        <v>1.1231286281698747</v>
      </c>
      <c r="Q1433" s="12">
        <f t="shared" si="198"/>
        <v>158.82781481173282</v>
      </c>
      <c r="R1433" s="12">
        <f t="shared" si="203"/>
        <v>0</v>
      </c>
      <c r="S1433" s="12">
        <f t="shared" si="204"/>
        <v>13427</v>
      </c>
      <c r="T1433" s="31">
        <f t="shared" si="200"/>
        <v>11677.020944958596</v>
      </c>
      <c r="U1433" s="13"/>
      <c r="V1433" s="39">
        <f t="shared" si="205"/>
        <v>-3.9554367756676184E-3</v>
      </c>
      <c r="W1433" s="14">
        <f t="shared" si="206"/>
        <v>-3.9640240960329689E-3</v>
      </c>
      <c r="X1433" s="40">
        <f t="shared" si="201"/>
        <v>7.3742071057164677E-11</v>
      </c>
      <c r="Y1433" s="2"/>
      <c r="Z1433" s="4"/>
      <c r="AA1433" s="4"/>
      <c r="AB1433" s="4"/>
      <c r="AC1433" s="4"/>
      <c r="AD1433" s="4"/>
      <c r="AE1433" s="4"/>
    </row>
    <row r="1434" spans="6:31">
      <c r="F1434" s="25">
        <v>38754</v>
      </c>
      <c r="G1434" s="8">
        <v>73.56</v>
      </c>
      <c r="H1434" s="8">
        <v>73.64</v>
      </c>
      <c r="I1434" s="8">
        <v>73.349999999999994</v>
      </c>
      <c r="J1434" s="8">
        <v>73.63</v>
      </c>
      <c r="K1434" s="8">
        <v>78000</v>
      </c>
      <c r="L1434" s="26">
        <v>65.56</v>
      </c>
      <c r="M1434" s="8"/>
      <c r="N1434" s="32">
        <v>0</v>
      </c>
      <c r="O1434" s="11">
        <f t="shared" si="202"/>
        <v>50</v>
      </c>
      <c r="P1434" s="11">
        <f t="shared" si="199"/>
        <v>1.1230933496034166</v>
      </c>
      <c r="Q1434" s="12">
        <f t="shared" si="198"/>
        <v>158.83123330699743</v>
      </c>
      <c r="R1434" s="12">
        <f t="shared" si="203"/>
        <v>0</v>
      </c>
      <c r="S1434" s="12">
        <f t="shared" si="204"/>
        <v>13427</v>
      </c>
      <c r="T1434" s="31">
        <f t="shared" si="200"/>
        <v>11694.74370839422</v>
      </c>
      <c r="U1434" s="13"/>
      <c r="V1434" s="39">
        <f t="shared" si="205"/>
        <v>1.5165963799007305E-3</v>
      </c>
      <c r="W1434" s="14">
        <f t="shared" si="206"/>
        <v>1.5264848025945666E-3</v>
      </c>
      <c r="X1434" s="40">
        <f t="shared" si="201"/>
        <v>9.7780903371972661E-11</v>
      </c>
      <c r="Y1434" s="2"/>
      <c r="Z1434" s="4"/>
      <c r="AA1434" s="4"/>
      <c r="AB1434" s="4"/>
      <c r="AC1434" s="4"/>
      <c r="AD1434" s="4"/>
      <c r="AE1434" s="4"/>
    </row>
    <row r="1435" spans="6:31">
      <c r="F1435" s="25">
        <v>38755</v>
      </c>
      <c r="G1435" s="8">
        <v>73.5</v>
      </c>
      <c r="H1435" s="8">
        <v>73.510000000000005</v>
      </c>
      <c r="I1435" s="8">
        <v>72.849999999999994</v>
      </c>
      <c r="J1435" s="8">
        <v>72.91</v>
      </c>
      <c r="K1435" s="8">
        <v>202900</v>
      </c>
      <c r="L1435" s="26">
        <v>64.92</v>
      </c>
      <c r="M1435" s="8"/>
      <c r="N1435" s="32">
        <v>0</v>
      </c>
      <c r="O1435" s="11">
        <f t="shared" si="202"/>
        <v>50</v>
      </c>
      <c r="P1435" s="11">
        <f t="shared" si="199"/>
        <v>1.1230745532963646</v>
      </c>
      <c r="Q1435" s="12">
        <f t="shared" si="198"/>
        <v>158.83305475800626</v>
      </c>
      <c r="R1435" s="12">
        <f t="shared" si="203"/>
        <v>0</v>
      </c>
      <c r="S1435" s="12">
        <f t="shared" si="204"/>
        <v>13427</v>
      </c>
      <c r="T1435" s="31">
        <f t="shared" si="200"/>
        <v>11580.518022406235</v>
      </c>
      <c r="U1435" s="13"/>
      <c r="V1435" s="39">
        <f t="shared" si="205"/>
        <v>-9.8152797890600288E-3</v>
      </c>
      <c r="W1435" s="14">
        <f t="shared" si="206"/>
        <v>-9.8100112292385192E-3</v>
      </c>
      <c r="X1435" s="40">
        <f t="shared" si="201"/>
        <v>2.7757722592825003E-11</v>
      </c>
      <c r="Y1435" s="2"/>
      <c r="Z1435" s="4"/>
      <c r="AA1435" s="4"/>
      <c r="AB1435" s="4"/>
      <c r="AC1435" s="4"/>
      <c r="AD1435" s="4"/>
      <c r="AE1435" s="4"/>
    </row>
    <row r="1436" spans="6:31">
      <c r="F1436" s="25">
        <v>38756</v>
      </c>
      <c r="G1436" s="8">
        <v>73.03</v>
      </c>
      <c r="H1436" s="8">
        <v>73.55</v>
      </c>
      <c r="I1436" s="8">
        <v>72.88</v>
      </c>
      <c r="J1436" s="8">
        <v>73.5</v>
      </c>
      <c r="K1436" s="8">
        <v>229800</v>
      </c>
      <c r="L1436" s="26">
        <v>65.44</v>
      </c>
      <c r="M1436" s="8"/>
      <c r="N1436" s="32">
        <v>0</v>
      </c>
      <c r="O1436" s="11">
        <f t="shared" si="202"/>
        <v>50</v>
      </c>
      <c r="P1436" s="11">
        <f t="shared" si="199"/>
        <v>1.1231662591687042</v>
      </c>
      <c r="Q1436" s="12">
        <f t="shared" si="198"/>
        <v>158.82416860233297</v>
      </c>
      <c r="R1436" s="12">
        <f t="shared" si="203"/>
        <v>0</v>
      </c>
      <c r="S1436" s="12">
        <f t="shared" si="204"/>
        <v>13427</v>
      </c>
      <c r="T1436" s="31">
        <f t="shared" si="200"/>
        <v>11673.576392271474</v>
      </c>
      <c r="U1436" s="13"/>
      <c r="V1436" s="39">
        <f t="shared" si="205"/>
        <v>8.0036543216923609E-3</v>
      </c>
      <c r="W1436" s="14">
        <f t="shared" si="206"/>
        <v>7.9779496481011784E-3</v>
      </c>
      <c r="X1436" s="40">
        <f t="shared" si="201"/>
        <v>6.6073024442923453E-10</v>
      </c>
      <c r="Y1436" s="2"/>
      <c r="Z1436" s="4"/>
      <c r="AA1436" s="4"/>
      <c r="AB1436" s="4"/>
      <c r="AC1436" s="4"/>
      <c r="AD1436" s="4"/>
      <c r="AE1436" s="4"/>
    </row>
    <row r="1437" spans="6:31">
      <c r="F1437" s="25">
        <v>38757</v>
      </c>
      <c r="G1437" s="8">
        <v>73.62</v>
      </c>
      <c r="H1437" s="8">
        <v>74.040000000000006</v>
      </c>
      <c r="I1437" s="8">
        <v>73.36</v>
      </c>
      <c r="J1437" s="8">
        <v>73.38</v>
      </c>
      <c r="K1437" s="8">
        <v>166500</v>
      </c>
      <c r="L1437" s="26">
        <v>65.33</v>
      </c>
      <c r="M1437" s="8"/>
      <c r="N1437" s="32">
        <v>0</v>
      </c>
      <c r="O1437" s="11">
        <f t="shared" si="202"/>
        <v>50</v>
      </c>
      <c r="P1437" s="11">
        <f t="shared" si="199"/>
        <v>1.1232205724781876</v>
      </c>
      <c r="Q1437" s="12">
        <f t="shared" si="198"/>
        <v>158.81890641172373</v>
      </c>
      <c r="R1437" s="12">
        <f t="shared" si="203"/>
        <v>0</v>
      </c>
      <c r="S1437" s="12">
        <f t="shared" si="204"/>
        <v>13427</v>
      </c>
      <c r="T1437" s="31">
        <f t="shared" si="200"/>
        <v>11654.131352492286</v>
      </c>
      <c r="U1437" s="13"/>
      <c r="V1437" s="39">
        <f t="shared" si="205"/>
        <v>-1.6671200184397615E-3</v>
      </c>
      <c r="W1437" s="14">
        <f t="shared" si="206"/>
        <v>-1.6823434418326714E-3</v>
      </c>
      <c r="X1437" s="40">
        <f t="shared" si="201"/>
        <v>2.3175261979979628E-10</v>
      </c>
      <c r="Y1437" s="2"/>
      <c r="Z1437" s="4"/>
      <c r="AA1437" s="4"/>
      <c r="AB1437" s="4"/>
      <c r="AC1437" s="4"/>
      <c r="AD1437" s="4"/>
      <c r="AE1437" s="4"/>
    </row>
    <row r="1438" spans="6:31">
      <c r="F1438" s="25">
        <v>38758</v>
      </c>
      <c r="G1438" s="8">
        <v>73.28</v>
      </c>
      <c r="H1438" s="8">
        <v>73.59</v>
      </c>
      <c r="I1438" s="8">
        <v>72.849999999999994</v>
      </c>
      <c r="J1438" s="8">
        <v>73.52</v>
      </c>
      <c r="K1438" s="8">
        <v>135300</v>
      </c>
      <c r="L1438" s="26">
        <v>65.459999999999994</v>
      </c>
      <c r="M1438" s="8"/>
      <c r="N1438" s="32">
        <v>0</v>
      </c>
      <c r="O1438" s="11">
        <f t="shared" si="202"/>
        <v>50</v>
      </c>
      <c r="P1438" s="11">
        <f t="shared" si="199"/>
        <v>1.1231286281698747</v>
      </c>
      <c r="Q1438" s="12">
        <f t="shared" si="198"/>
        <v>158.82781481173282</v>
      </c>
      <c r="R1438" s="12">
        <f t="shared" si="203"/>
        <v>0</v>
      </c>
      <c r="S1438" s="12">
        <f t="shared" si="204"/>
        <v>13427</v>
      </c>
      <c r="T1438" s="31">
        <f t="shared" si="200"/>
        <v>11677.020944958596</v>
      </c>
      <c r="U1438" s="13"/>
      <c r="V1438" s="39">
        <f t="shared" si="205"/>
        <v>1.9621491059069172E-3</v>
      </c>
      <c r="W1438" s="14">
        <f t="shared" si="206"/>
        <v>1.9879202203754581E-3</v>
      </c>
      <c r="X1438" s="40">
        <f t="shared" si="201"/>
        <v>6.6415034095064E-10</v>
      </c>
      <c r="Y1438" s="2"/>
      <c r="Z1438" s="4"/>
      <c r="AA1438" s="4"/>
      <c r="AB1438" s="4"/>
      <c r="AC1438" s="4"/>
      <c r="AD1438" s="4"/>
      <c r="AE1438" s="4"/>
    </row>
    <row r="1439" spans="6:31">
      <c r="F1439" s="25">
        <v>38761</v>
      </c>
      <c r="G1439" s="8">
        <v>73.42</v>
      </c>
      <c r="H1439" s="8">
        <v>73.48</v>
      </c>
      <c r="I1439" s="8">
        <v>72.959999999999994</v>
      </c>
      <c r="J1439" s="8">
        <v>73.25</v>
      </c>
      <c r="K1439" s="8">
        <v>365500</v>
      </c>
      <c r="L1439" s="26">
        <v>65.22</v>
      </c>
      <c r="M1439" s="8"/>
      <c r="N1439" s="32">
        <v>0</v>
      </c>
      <c r="O1439" s="11">
        <f t="shared" si="202"/>
        <v>50</v>
      </c>
      <c r="P1439" s="11">
        <f t="shared" si="199"/>
        <v>1.1231217417969948</v>
      </c>
      <c r="Q1439" s="12">
        <f t="shared" si="198"/>
        <v>158.82848208482051</v>
      </c>
      <c r="R1439" s="12">
        <f t="shared" si="203"/>
        <v>0</v>
      </c>
      <c r="S1439" s="12">
        <f t="shared" si="204"/>
        <v>13427</v>
      </c>
      <c r="T1439" s="31">
        <f t="shared" si="200"/>
        <v>11634.186312713102</v>
      </c>
      <c r="U1439" s="13"/>
      <c r="V1439" s="39">
        <f t="shared" si="205"/>
        <v>-3.6750289233678395E-3</v>
      </c>
      <c r="W1439" s="14">
        <f t="shared" si="206"/>
        <v>-3.6730987118613503E-3</v>
      </c>
      <c r="X1439" s="40">
        <f t="shared" si="201"/>
        <v>3.7257164597833829E-12</v>
      </c>
      <c r="Y1439" s="2"/>
      <c r="Z1439" s="4"/>
      <c r="AA1439" s="4"/>
      <c r="AB1439" s="4"/>
      <c r="AC1439" s="4"/>
      <c r="AD1439" s="4"/>
      <c r="AE1439" s="4"/>
    </row>
    <row r="1440" spans="6:31">
      <c r="F1440" s="25">
        <v>38762</v>
      </c>
      <c r="G1440" s="8">
        <v>73.22</v>
      </c>
      <c r="H1440" s="8">
        <v>74.13</v>
      </c>
      <c r="I1440" s="8">
        <v>73.099999999999994</v>
      </c>
      <c r="J1440" s="8">
        <v>73.849999999999994</v>
      </c>
      <c r="K1440" s="8">
        <v>241900</v>
      </c>
      <c r="L1440" s="26">
        <v>65.75</v>
      </c>
      <c r="M1440" s="8"/>
      <c r="N1440" s="32">
        <v>0</v>
      </c>
      <c r="O1440" s="11">
        <f t="shared" si="202"/>
        <v>50</v>
      </c>
      <c r="P1440" s="11">
        <f t="shared" si="199"/>
        <v>1.1231939163498097</v>
      </c>
      <c r="Q1440" s="12">
        <f t="shared" si="198"/>
        <v>158.821488949518</v>
      </c>
      <c r="R1440" s="12">
        <f t="shared" si="203"/>
        <v>0</v>
      </c>
      <c r="S1440" s="12">
        <f t="shared" si="204"/>
        <v>13427</v>
      </c>
      <c r="T1440" s="31">
        <f t="shared" si="200"/>
        <v>11728.966958921903</v>
      </c>
      <c r="U1440" s="13"/>
      <c r="V1440" s="39">
        <f t="shared" si="205"/>
        <v>8.113730631974592E-3</v>
      </c>
      <c r="W1440" s="14">
        <f t="shared" si="206"/>
        <v>8.0935006967008949E-3</v>
      </c>
      <c r="X1440" s="40">
        <f t="shared" si="201"/>
        <v>4.0925028117797459E-10</v>
      </c>
      <c r="Y1440" s="2"/>
      <c r="Z1440" s="4"/>
      <c r="AA1440" s="4"/>
      <c r="AB1440" s="4"/>
      <c r="AC1440" s="4"/>
      <c r="AD1440" s="4"/>
      <c r="AE1440" s="4"/>
    </row>
    <row r="1441" spans="6:31">
      <c r="F1441" s="25">
        <v>38763</v>
      </c>
      <c r="G1441" s="8">
        <v>73.959999999999994</v>
      </c>
      <c r="H1441" s="8">
        <v>74.34</v>
      </c>
      <c r="I1441" s="8">
        <v>73.849999999999994</v>
      </c>
      <c r="J1441" s="8">
        <v>74.239999999999995</v>
      </c>
      <c r="K1441" s="8">
        <v>152400</v>
      </c>
      <c r="L1441" s="26">
        <v>66.099999999999994</v>
      </c>
      <c r="M1441" s="8"/>
      <c r="N1441" s="32">
        <v>0</v>
      </c>
      <c r="O1441" s="11">
        <f t="shared" si="202"/>
        <v>50</v>
      </c>
      <c r="P1441" s="11">
        <f t="shared" si="199"/>
        <v>1.1231467473524963</v>
      </c>
      <c r="Q1441" s="12">
        <f t="shared" si="198"/>
        <v>158.82605914529341</v>
      </c>
      <c r="R1441" s="12">
        <f t="shared" si="203"/>
        <v>0</v>
      </c>
      <c r="S1441" s="12">
        <f t="shared" si="204"/>
        <v>13427</v>
      </c>
      <c r="T1441" s="31">
        <f t="shared" si="200"/>
        <v>11791.246630946582</v>
      </c>
      <c r="U1441" s="13"/>
      <c r="V1441" s="39">
        <f t="shared" si="205"/>
        <v>5.2958547629698566E-3</v>
      </c>
      <c r="W1441" s="14">
        <f t="shared" si="206"/>
        <v>5.3090757997666929E-3</v>
      </c>
      <c r="X1441" s="40">
        <f t="shared" si="201"/>
        <v>1.7479581398329954E-10</v>
      </c>
      <c r="Y1441" s="2"/>
      <c r="Z1441" s="4"/>
      <c r="AA1441" s="4"/>
      <c r="AB1441" s="4"/>
      <c r="AC1441" s="4"/>
      <c r="AD1441" s="4"/>
      <c r="AE1441" s="4"/>
    </row>
    <row r="1442" spans="6:31">
      <c r="F1442" s="25">
        <v>38764</v>
      </c>
      <c r="G1442" s="8">
        <v>74.31</v>
      </c>
      <c r="H1442" s="8">
        <v>74.92</v>
      </c>
      <c r="I1442" s="8">
        <v>74.31</v>
      </c>
      <c r="J1442" s="8">
        <v>74.92</v>
      </c>
      <c r="K1442" s="8">
        <v>45600</v>
      </c>
      <c r="L1442" s="26">
        <v>66.709999999999994</v>
      </c>
      <c r="M1442" s="8"/>
      <c r="N1442" s="32">
        <v>0</v>
      </c>
      <c r="O1442" s="11">
        <f t="shared" si="202"/>
        <v>50</v>
      </c>
      <c r="P1442" s="11">
        <f t="shared" si="199"/>
        <v>1.1230700044970769</v>
      </c>
      <c r="Q1442" s="12">
        <f t="shared" si="198"/>
        <v>158.83349556732355</v>
      </c>
      <c r="R1442" s="12">
        <f t="shared" si="203"/>
        <v>0</v>
      </c>
      <c r="S1442" s="12">
        <f t="shared" si="204"/>
        <v>13427</v>
      </c>
      <c r="T1442" s="31">
        <f t="shared" si="200"/>
        <v>11899.805487903881</v>
      </c>
      <c r="U1442" s="13"/>
      <c r="V1442" s="39">
        <f t="shared" si="205"/>
        <v>9.1646091725867164E-3</v>
      </c>
      <c r="W1442" s="14">
        <f t="shared" si="206"/>
        <v>9.1861198637835373E-3</v>
      </c>
      <c r="X1442" s="40">
        <f t="shared" si="201"/>
        <v>4.6270983576498778E-10</v>
      </c>
      <c r="Y1442" s="2"/>
      <c r="Z1442" s="4"/>
      <c r="AA1442" s="4"/>
      <c r="AB1442" s="4"/>
      <c r="AC1442" s="4"/>
      <c r="AD1442" s="4"/>
      <c r="AE1442" s="4"/>
    </row>
    <row r="1443" spans="6:31">
      <c r="F1443" s="25">
        <v>38765</v>
      </c>
      <c r="G1443" s="8">
        <v>74.900000000000006</v>
      </c>
      <c r="H1443" s="8">
        <v>74.95</v>
      </c>
      <c r="I1443" s="8">
        <v>74.66</v>
      </c>
      <c r="J1443" s="8">
        <v>74.819999999999993</v>
      </c>
      <c r="K1443" s="8">
        <v>253700</v>
      </c>
      <c r="L1443" s="26">
        <v>66.62</v>
      </c>
      <c r="M1443" s="8"/>
      <c r="N1443" s="32">
        <v>0</v>
      </c>
      <c r="O1443" s="11">
        <f t="shared" si="202"/>
        <v>50</v>
      </c>
      <c r="P1443" s="11">
        <f t="shared" si="199"/>
        <v>1.1230861603122184</v>
      </c>
      <c r="Q1443" s="12">
        <f t="shared" si="198"/>
        <v>158.83192997610024</v>
      </c>
      <c r="R1443" s="12">
        <f t="shared" si="203"/>
        <v>0</v>
      </c>
      <c r="S1443" s="12">
        <f t="shared" si="204"/>
        <v>13427</v>
      </c>
      <c r="T1443" s="31">
        <f t="shared" si="200"/>
        <v>11883.805000811819</v>
      </c>
      <c r="U1443" s="13"/>
      <c r="V1443" s="39">
        <f t="shared" si="205"/>
        <v>-1.3455055121739164E-3</v>
      </c>
      <c r="W1443" s="14">
        <f t="shared" si="206"/>
        <v>-1.3500339558903012E-3</v>
      </c>
      <c r="X1443" s="40">
        <f t="shared" si="201"/>
        <v>2.0506802492464699E-11</v>
      </c>
      <c r="Y1443" s="2"/>
      <c r="Z1443" s="4"/>
      <c r="AA1443" s="4"/>
      <c r="AB1443" s="4"/>
      <c r="AC1443" s="4"/>
      <c r="AD1443" s="4"/>
      <c r="AE1443" s="4"/>
    </row>
    <row r="1444" spans="6:31">
      <c r="F1444" s="25">
        <v>38769</v>
      </c>
      <c r="G1444" s="8">
        <v>74.95</v>
      </c>
      <c r="H1444" s="8">
        <v>75.06</v>
      </c>
      <c r="I1444" s="8">
        <v>74.41</v>
      </c>
      <c r="J1444" s="8">
        <v>74.510000000000005</v>
      </c>
      <c r="K1444" s="8">
        <v>123700</v>
      </c>
      <c r="L1444" s="26">
        <v>66.34</v>
      </c>
      <c r="M1444" s="8"/>
      <c r="N1444" s="32">
        <v>0</v>
      </c>
      <c r="O1444" s="11">
        <f t="shared" si="202"/>
        <v>50</v>
      </c>
      <c r="P1444" s="11">
        <f t="shared" si="199"/>
        <v>1.1231534519143804</v>
      </c>
      <c r="Q1444" s="12">
        <f t="shared" si="198"/>
        <v>158.82540951807914</v>
      </c>
      <c r="R1444" s="12">
        <f t="shared" si="203"/>
        <v>0</v>
      </c>
      <c r="S1444" s="12">
        <f t="shared" si="204"/>
        <v>13427</v>
      </c>
      <c r="T1444" s="31">
        <f t="shared" si="200"/>
        <v>11834.081263192078</v>
      </c>
      <c r="U1444" s="13"/>
      <c r="V1444" s="39">
        <f t="shared" si="205"/>
        <v>-4.1929377613613367E-3</v>
      </c>
      <c r="W1444" s="14">
        <f t="shared" si="206"/>
        <v>-4.2117992466272295E-3</v>
      </c>
      <c r="X1444" s="40">
        <f t="shared" si="201"/>
        <v>3.5575562643549112E-10</v>
      </c>
      <c r="Y1444" s="2"/>
      <c r="Z1444" s="4"/>
      <c r="AA1444" s="4"/>
      <c r="AB1444" s="4"/>
      <c r="AC1444" s="4"/>
      <c r="AD1444" s="4"/>
      <c r="AE1444" s="4"/>
    </row>
    <row r="1445" spans="6:31">
      <c r="F1445" s="25">
        <v>38770</v>
      </c>
      <c r="G1445" s="8">
        <v>74.72</v>
      </c>
      <c r="H1445" s="8">
        <v>75.2</v>
      </c>
      <c r="I1445" s="8">
        <v>74.66</v>
      </c>
      <c r="J1445" s="8">
        <v>75</v>
      </c>
      <c r="K1445" s="8">
        <v>392400</v>
      </c>
      <c r="L1445" s="26">
        <v>66.78</v>
      </c>
      <c r="M1445" s="8"/>
      <c r="N1445" s="32">
        <v>0</v>
      </c>
      <c r="O1445" s="11">
        <f t="shared" si="202"/>
        <v>50</v>
      </c>
      <c r="P1445" s="11">
        <f t="shared" si="199"/>
        <v>1.1230907457322552</v>
      </c>
      <c r="Q1445" s="12">
        <f t="shared" si="198"/>
        <v>158.83148563078421</v>
      </c>
      <c r="R1445" s="12">
        <f t="shared" si="203"/>
        <v>0</v>
      </c>
      <c r="S1445" s="12">
        <f t="shared" si="204"/>
        <v>13427</v>
      </c>
      <c r="T1445" s="31">
        <f t="shared" si="200"/>
        <v>11912.361422308815</v>
      </c>
      <c r="U1445" s="13"/>
      <c r="V1445" s="39">
        <f t="shared" si="205"/>
        <v>6.5930247919618237E-3</v>
      </c>
      <c r="W1445" s="14">
        <f t="shared" si="206"/>
        <v>6.6106009966021319E-3</v>
      </c>
      <c r="X1445" s="40">
        <f t="shared" si="201"/>
        <v>3.0892296955799227E-10</v>
      </c>
      <c r="Y1445" s="2"/>
      <c r="Z1445" s="4"/>
      <c r="AA1445" s="4"/>
      <c r="AB1445" s="4"/>
      <c r="AC1445" s="4"/>
      <c r="AD1445" s="4"/>
      <c r="AE1445" s="4"/>
    </row>
    <row r="1446" spans="6:31">
      <c r="F1446" s="25">
        <v>38771</v>
      </c>
      <c r="G1446" s="8">
        <v>74.900000000000006</v>
      </c>
      <c r="H1446" s="8">
        <v>75.260000000000005</v>
      </c>
      <c r="I1446" s="8">
        <v>74.73</v>
      </c>
      <c r="J1446" s="8">
        <v>74.86</v>
      </c>
      <c r="K1446" s="8">
        <v>206400</v>
      </c>
      <c r="L1446" s="26">
        <v>66.650000000000006</v>
      </c>
      <c r="M1446" s="8"/>
      <c r="N1446" s="32">
        <v>0</v>
      </c>
      <c r="O1446" s="11">
        <f t="shared" si="202"/>
        <v>50</v>
      </c>
      <c r="P1446" s="11">
        <f t="shared" si="199"/>
        <v>1.1231807951987995</v>
      </c>
      <c r="Q1446" s="12">
        <f t="shared" si="198"/>
        <v>158.8227602169718</v>
      </c>
      <c r="R1446" s="12">
        <f t="shared" si="203"/>
        <v>0</v>
      </c>
      <c r="S1446" s="12">
        <f t="shared" si="204"/>
        <v>13427</v>
      </c>
      <c r="T1446" s="31">
        <f t="shared" si="200"/>
        <v>11889.471829842509</v>
      </c>
      <c r="U1446" s="13"/>
      <c r="V1446" s="39">
        <f t="shared" si="205"/>
        <v>-1.9233476077278305E-3</v>
      </c>
      <c r="W1446" s="14">
        <f t="shared" si="206"/>
        <v>-1.9485878907907659E-3</v>
      </c>
      <c r="X1446" s="40">
        <f t="shared" si="201"/>
        <v>6.3707188909710589E-10</v>
      </c>
      <c r="Y1446" s="2"/>
      <c r="Z1446" s="4"/>
      <c r="AA1446" s="4"/>
      <c r="AB1446" s="4"/>
      <c r="AC1446" s="4"/>
      <c r="AD1446" s="4"/>
      <c r="AE1446" s="4"/>
    </row>
    <row r="1447" spans="6:31">
      <c r="F1447" s="25">
        <v>38772</v>
      </c>
      <c r="G1447" s="8">
        <v>74.87</v>
      </c>
      <c r="H1447" s="8">
        <v>75.14</v>
      </c>
      <c r="I1447" s="8">
        <v>74.78</v>
      </c>
      <c r="J1447" s="8">
        <v>75.040000000000006</v>
      </c>
      <c r="K1447" s="8">
        <v>68400</v>
      </c>
      <c r="L1447" s="26">
        <v>66.81</v>
      </c>
      <c r="M1447" s="8"/>
      <c r="N1447" s="32">
        <v>0</v>
      </c>
      <c r="O1447" s="11">
        <f t="shared" si="202"/>
        <v>50</v>
      </c>
      <c r="P1447" s="11">
        <f t="shared" si="199"/>
        <v>1.1231851519233649</v>
      </c>
      <c r="Q1447" s="12">
        <f t="shared" si="198"/>
        <v>158.82233810420445</v>
      </c>
      <c r="R1447" s="12">
        <f t="shared" si="203"/>
        <v>0</v>
      </c>
      <c r="S1447" s="12">
        <f t="shared" si="204"/>
        <v>13427</v>
      </c>
      <c r="T1447" s="31">
        <f t="shared" si="200"/>
        <v>11918.028251339503</v>
      </c>
      <c r="U1447" s="13"/>
      <c r="V1447" s="39">
        <f t="shared" si="205"/>
        <v>2.3989444582292437E-3</v>
      </c>
      <c r="W1447" s="14">
        <f t="shared" si="206"/>
        <v>2.3977233126681644E-3</v>
      </c>
      <c r="X1447" s="40">
        <f t="shared" si="201"/>
        <v>1.4911964813436384E-12</v>
      </c>
      <c r="Y1447" s="2"/>
      <c r="Z1447" s="4"/>
      <c r="AA1447" s="4"/>
      <c r="AB1447" s="4"/>
      <c r="AC1447" s="4"/>
      <c r="AD1447" s="4"/>
      <c r="AE1447" s="4"/>
    </row>
    <row r="1448" spans="6:31">
      <c r="F1448" s="25">
        <v>38775</v>
      </c>
      <c r="G1448" s="8">
        <v>75.16</v>
      </c>
      <c r="H1448" s="8">
        <v>75.5</v>
      </c>
      <c r="I1448" s="8">
        <v>75.16</v>
      </c>
      <c r="J1448" s="8">
        <v>75.37</v>
      </c>
      <c r="K1448" s="8">
        <v>103900</v>
      </c>
      <c r="L1448" s="26">
        <v>67.11</v>
      </c>
      <c r="M1448" s="8"/>
      <c r="N1448" s="32">
        <v>0</v>
      </c>
      <c r="O1448" s="11">
        <f t="shared" si="202"/>
        <v>50</v>
      </c>
      <c r="P1448" s="11">
        <f t="shared" si="199"/>
        <v>1.1230815079719865</v>
      </c>
      <c r="Q1448" s="12">
        <f t="shared" si="198"/>
        <v>158.83238080995579</v>
      </c>
      <c r="R1448" s="12">
        <f t="shared" si="203"/>
        <v>0</v>
      </c>
      <c r="S1448" s="12">
        <f t="shared" si="204"/>
        <v>13427</v>
      </c>
      <c r="T1448" s="31">
        <f t="shared" si="200"/>
        <v>11971.196541646368</v>
      </c>
      <c r="U1448" s="13"/>
      <c r="V1448" s="39">
        <f t="shared" si="205"/>
        <v>4.451243483651497E-3</v>
      </c>
      <c r="W1448" s="14">
        <f t="shared" si="206"/>
        <v>4.4802942327619392E-3</v>
      </c>
      <c r="X1448" s="40">
        <f t="shared" si="201"/>
        <v>8.4394602387785613E-10</v>
      </c>
      <c r="Y1448" s="2"/>
      <c r="Z1448" s="4"/>
      <c r="AA1448" s="4"/>
      <c r="AB1448" s="4"/>
      <c r="AC1448" s="4"/>
      <c r="AD1448" s="4"/>
      <c r="AE1448" s="4"/>
    </row>
    <row r="1449" spans="6:31">
      <c r="F1449" s="25">
        <v>38776</v>
      </c>
      <c r="G1449" s="8">
        <v>75.12</v>
      </c>
      <c r="H1449" s="8">
        <v>75.569999999999993</v>
      </c>
      <c r="I1449" s="8">
        <v>74.38</v>
      </c>
      <c r="J1449" s="8">
        <v>74.52</v>
      </c>
      <c r="K1449" s="8">
        <v>396000</v>
      </c>
      <c r="L1449" s="26">
        <v>66.349999999999994</v>
      </c>
      <c r="M1449" s="8"/>
      <c r="N1449" s="32">
        <v>0</v>
      </c>
      <c r="O1449" s="11">
        <f t="shared" si="202"/>
        <v>50</v>
      </c>
      <c r="P1449" s="11">
        <f t="shared" si="199"/>
        <v>1.1231348907309722</v>
      </c>
      <c r="Q1449" s="12">
        <f t="shared" si="198"/>
        <v>158.82720799162155</v>
      </c>
      <c r="R1449" s="12">
        <f t="shared" si="203"/>
        <v>0</v>
      </c>
      <c r="S1449" s="12">
        <f t="shared" si="204"/>
        <v>13427</v>
      </c>
      <c r="T1449" s="31">
        <f t="shared" si="200"/>
        <v>11835.803539535636</v>
      </c>
      <c r="U1449" s="13"/>
      <c r="V1449" s="39">
        <f t="shared" si="205"/>
        <v>-1.1374340434216066E-2</v>
      </c>
      <c r="W1449" s="14">
        <f t="shared" si="206"/>
        <v>-1.1389303391931534E-2</v>
      </c>
      <c r="X1449" s="40">
        <f t="shared" si="201"/>
        <v>2.2389010359488346E-10</v>
      </c>
      <c r="Y1449" s="2"/>
      <c r="Z1449" s="4"/>
      <c r="AA1449" s="4"/>
      <c r="AB1449" s="4"/>
      <c r="AC1449" s="4"/>
      <c r="AD1449" s="4"/>
      <c r="AE1449" s="4"/>
    </row>
    <row r="1450" spans="6:31">
      <c r="F1450" s="25">
        <v>38777</v>
      </c>
      <c r="G1450" s="8">
        <v>74.62</v>
      </c>
      <c r="H1450" s="8">
        <v>75.260000000000005</v>
      </c>
      <c r="I1450" s="8">
        <v>74.599999999999994</v>
      </c>
      <c r="J1450" s="8">
        <v>75.16</v>
      </c>
      <c r="K1450" s="8">
        <v>88700</v>
      </c>
      <c r="L1450" s="26">
        <v>66.92</v>
      </c>
      <c r="M1450" s="8"/>
      <c r="N1450" s="32">
        <v>0</v>
      </c>
      <c r="O1450" s="11">
        <f t="shared" si="202"/>
        <v>50</v>
      </c>
      <c r="P1450" s="11">
        <f t="shared" si="199"/>
        <v>1.1231320980274955</v>
      </c>
      <c r="Q1450" s="12">
        <f t="shared" si="198"/>
        <v>158.82747859391549</v>
      </c>
      <c r="R1450" s="12">
        <f t="shared" si="203"/>
        <v>0</v>
      </c>
      <c r="S1450" s="12">
        <f t="shared" si="204"/>
        <v>13427</v>
      </c>
      <c r="T1450" s="31">
        <f t="shared" si="200"/>
        <v>11937.473291118687</v>
      </c>
      <c r="U1450" s="13"/>
      <c r="V1450" s="39">
        <f t="shared" si="205"/>
        <v>8.553332563185221E-3</v>
      </c>
      <c r="W1450" s="14">
        <f t="shared" si="206"/>
        <v>8.5541153404068079E-3</v>
      </c>
      <c r="X1450" s="40">
        <f t="shared" si="201"/>
        <v>6.1274017863539364E-13</v>
      </c>
      <c r="Y1450" s="2"/>
      <c r="Z1450" s="4"/>
      <c r="AA1450" s="4"/>
      <c r="AB1450" s="4"/>
      <c r="AC1450" s="4"/>
      <c r="AD1450" s="4"/>
      <c r="AE1450" s="4"/>
    </row>
    <row r="1451" spans="6:31">
      <c r="F1451" s="25">
        <v>38778</v>
      </c>
      <c r="G1451" s="8">
        <v>74.959999999999994</v>
      </c>
      <c r="H1451" s="8">
        <v>75.19</v>
      </c>
      <c r="I1451" s="8">
        <v>74.760000000000005</v>
      </c>
      <c r="J1451" s="8">
        <v>75.05</v>
      </c>
      <c r="K1451" s="8">
        <v>42300</v>
      </c>
      <c r="L1451" s="26">
        <v>66.819999999999993</v>
      </c>
      <c r="M1451" s="8"/>
      <c r="N1451" s="32">
        <v>0</v>
      </c>
      <c r="O1451" s="11">
        <f t="shared" si="202"/>
        <v>50</v>
      </c>
      <c r="P1451" s="11">
        <f t="shared" si="199"/>
        <v>1.1231667165519306</v>
      </c>
      <c r="Q1451" s="12">
        <f t="shared" si="198"/>
        <v>158.82412428625003</v>
      </c>
      <c r="R1451" s="12">
        <f t="shared" si="203"/>
        <v>0</v>
      </c>
      <c r="S1451" s="12">
        <f t="shared" si="204"/>
        <v>13427</v>
      </c>
      <c r="T1451" s="31">
        <f t="shared" si="200"/>
        <v>11919.750527683063</v>
      </c>
      <c r="U1451" s="13"/>
      <c r="V1451" s="39">
        <f t="shared" si="205"/>
        <v>-1.4857358786042332E-3</v>
      </c>
      <c r="W1451" s="14">
        <f t="shared" si="206"/>
        <v>-1.4954391900128265E-3</v>
      </c>
      <c r="X1451" s="40">
        <f t="shared" si="201"/>
        <v>9.4154252292138225E-11</v>
      </c>
      <c r="Y1451" s="2"/>
      <c r="Z1451" s="4"/>
      <c r="AA1451" s="4"/>
      <c r="AB1451" s="4"/>
      <c r="AC1451" s="4"/>
      <c r="AD1451" s="4"/>
      <c r="AE1451" s="4"/>
    </row>
    <row r="1452" spans="6:31">
      <c r="F1452" s="25">
        <v>38779</v>
      </c>
      <c r="G1452" s="8">
        <v>74.81</v>
      </c>
      <c r="H1452" s="8">
        <v>75.56</v>
      </c>
      <c r="I1452" s="8">
        <v>74.81</v>
      </c>
      <c r="J1452" s="8">
        <v>74.87</v>
      </c>
      <c r="K1452" s="8">
        <v>114000</v>
      </c>
      <c r="L1452" s="26">
        <v>66.66</v>
      </c>
      <c r="M1452" s="8"/>
      <c r="N1452" s="32">
        <v>0</v>
      </c>
      <c r="O1452" s="11">
        <f t="shared" si="202"/>
        <v>50</v>
      </c>
      <c r="P1452" s="11">
        <f t="shared" si="199"/>
        <v>1.1231623162316233</v>
      </c>
      <c r="Q1452" s="12">
        <f t="shared" si="198"/>
        <v>158.82455063691822</v>
      </c>
      <c r="R1452" s="12">
        <f t="shared" si="203"/>
        <v>0</v>
      </c>
      <c r="S1452" s="12">
        <f t="shared" si="204"/>
        <v>13427</v>
      </c>
      <c r="T1452" s="31">
        <f t="shared" si="200"/>
        <v>11891.194106186067</v>
      </c>
      <c r="U1452" s="13"/>
      <c r="V1452" s="39">
        <f t="shared" si="205"/>
        <v>-2.3985974204014924E-3</v>
      </c>
      <c r="W1452" s="14">
        <f t="shared" si="206"/>
        <v>-2.3973640490168396E-3</v>
      </c>
      <c r="X1452" s="40">
        <f t="shared" si="201"/>
        <v>1.5212049724805012E-12</v>
      </c>
      <c r="Y1452" s="2"/>
      <c r="Z1452" s="4"/>
      <c r="AA1452" s="4"/>
      <c r="AB1452" s="4"/>
      <c r="AC1452" s="4"/>
      <c r="AD1452" s="4"/>
      <c r="AE1452" s="4"/>
    </row>
    <row r="1453" spans="6:31">
      <c r="F1453" s="25">
        <v>38782</v>
      </c>
      <c r="G1453" s="8">
        <v>75.040000000000006</v>
      </c>
      <c r="H1453" s="8">
        <v>75.099999999999994</v>
      </c>
      <c r="I1453" s="8">
        <v>74.25</v>
      </c>
      <c r="J1453" s="8">
        <v>74.37</v>
      </c>
      <c r="K1453" s="8">
        <v>132800</v>
      </c>
      <c r="L1453" s="26">
        <v>66.22</v>
      </c>
      <c r="M1453" s="8"/>
      <c r="N1453" s="32">
        <v>0</v>
      </c>
      <c r="O1453" s="11">
        <f t="shared" si="202"/>
        <v>50</v>
      </c>
      <c r="P1453" s="11">
        <f t="shared" si="199"/>
        <v>1.1230745998187859</v>
      </c>
      <c r="Q1453" s="12">
        <f t="shared" si="198"/>
        <v>158.83305024968843</v>
      </c>
      <c r="R1453" s="12">
        <f t="shared" si="203"/>
        <v>0</v>
      </c>
      <c r="S1453" s="12">
        <f t="shared" si="204"/>
        <v>13427</v>
      </c>
      <c r="T1453" s="31">
        <f t="shared" si="200"/>
        <v>11812.41394706933</v>
      </c>
      <c r="U1453" s="13"/>
      <c r="V1453" s="39">
        <f t="shared" si="205"/>
        <v>-6.6471272229985624E-3</v>
      </c>
      <c r="W1453" s="14">
        <f t="shared" si="206"/>
        <v>-6.6225407604933824E-3</v>
      </c>
      <c r="X1453" s="40">
        <f t="shared" si="201"/>
        <v>6.0449413851862394E-10</v>
      </c>
      <c r="Y1453" s="2"/>
      <c r="Z1453" s="4"/>
      <c r="AA1453" s="4"/>
      <c r="AB1453" s="4"/>
      <c r="AC1453" s="4"/>
      <c r="AD1453" s="4"/>
      <c r="AE1453" s="4"/>
    </row>
    <row r="1454" spans="6:31">
      <c r="F1454" s="25">
        <v>38783</v>
      </c>
      <c r="G1454" s="8">
        <v>74.22</v>
      </c>
      <c r="H1454" s="8">
        <v>74.33</v>
      </c>
      <c r="I1454" s="8">
        <v>73.87</v>
      </c>
      <c r="J1454" s="8">
        <v>74.19</v>
      </c>
      <c r="K1454" s="8">
        <v>121400</v>
      </c>
      <c r="L1454" s="26">
        <v>66.06</v>
      </c>
      <c r="M1454" s="8"/>
      <c r="N1454" s="32">
        <v>0</v>
      </c>
      <c r="O1454" s="11">
        <f t="shared" si="202"/>
        <v>50</v>
      </c>
      <c r="P1454" s="11">
        <f t="shared" si="199"/>
        <v>1.1230699364214349</v>
      </c>
      <c r="Q1454" s="12">
        <f t="shared" si="198"/>
        <v>158.83350216433934</v>
      </c>
      <c r="R1454" s="12">
        <f t="shared" si="203"/>
        <v>0</v>
      </c>
      <c r="S1454" s="12">
        <f t="shared" si="204"/>
        <v>13427</v>
      </c>
      <c r="T1454" s="31">
        <f t="shared" si="200"/>
        <v>11783.857525572335</v>
      </c>
      <c r="U1454" s="13"/>
      <c r="V1454" s="39">
        <f t="shared" si="205"/>
        <v>-2.4204192998387741E-3</v>
      </c>
      <c r="W1454" s="14">
        <f t="shared" si="206"/>
        <v>-2.4191121564566139E-3</v>
      </c>
      <c r="X1454" s="40">
        <f t="shared" si="201"/>
        <v>1.7086238215251601E-12</v>
      </c>
      <c r="Y1454" s="2"/>
      <c r="Z1454" s="4"/>
      <c r="AA1454" s="4"/>
      <c r="AB1454" s="4"/>
      <c r="AC1454" s="4"/>
      <c r="AD1454" s="4"/>
      <c r="AE1454" s="4"/>
    </row>
    <row r="1455" spans="6:31">
      <c r="F1455" s="25">
        <v>38784</v>
      </c>
      <c r="G1455" s="8">
        <v>74.03</v>
      </c>
      <c r="H1455" s="8">
        <v>74.41</v>
      </c>
      <c r="I1455" s="8">
        <v>73.680000000000007</v>
      </c>
      <c r="J1455" s="8">
        <v>74.239999999999995</v>
      </c>
      <c r="K1455" s="8">
        <v>95700</v>
      </c>
      <c r="L1455" s="26">
        <v>66.099999999999994</v>
      </c>
      <c r="M1455" s="8"/>
      <c r="N1455" s="32">
        <v>0</v>
      </c>
      <c r="O1455" s="11">
        <f t="shared" si="202"/>
        <v>50</v>
      </c>
      <c r="P1455" s="11">
        <f t="shared" si="199"/>
        <v>1.1231467473524963</v>
      </c>
      <c r="Q1455" s="12">
        <f t="shared" si="198"/>
        <v>158.82605914529341</v>
      </c>
      <c r="R1455" s="12">
        <f t="shared" si="203"/>
        <v>0</v>
      </c>
      <c r="S1455" s="12">
        <f t="shared" si="204"/>
        <v>13427</v>
      </c>
      <c r="T1455" s="31">
        <f t="shared" si="200"/>
        <v>11791.246630946582</v>
      </c>
      <c r="U1455" s="13"/>
      <c r="V1455" s="39">
        <f t="shared" si="205"/>
        <v>6.2685666770777098E-4</v>
      </c>
      <c r="W1455" s="14">
        <f t="shared" si="206"/>
        <v>6.0532689499694103E-4</v>
      </c>
      <c r="X1455" s="40">
        <f t="shared" si="201"/>
        <v>4.6353111297999801E-10</v>
      </c>
      <c r="Y1455" s="2"/>
      <c r="Z1455" s="4"/>
      <c r="AA1455" s="4"/>
      <c r="AB1455" s="4"/>
      <c r="AC1455" s="4"/>
      <c r="AD1455" s="4"/>
      <c r="AE1455" s="4"/>
    </row>
    <row r="1456" spans="6:31">
      <c r="F1456" s="25">
        <v>38785</v>
      </c>
      <c r="G1456" s="8">
        <v>74.260000000000005</v>
      </c>
      <c r="H1456" s="8">
        <v>74.59</v>
      </c>
      <c r="I1456" s="8">
        <v>73.92</v>
      </c>
      <c r="J1456" s="8">
        <v>73.92</v>
      </c>
      <c r="K1456" s="8">
        <v>75400</v>
      </c>
      <c r="L1456" s="26">
        <v>65.819999999999993</v>
      </c>
      <c r="M1456" s="8"/>
      <c r="N1456" s="32">
        <v>0</v>
      </c>
      <c r="O1456" s="11">
        <f t="shared" si="202"/>
        <v>50</v>
      </c>
      <c r="P1456" s="11">
        <f t="shared" si="199"/>
        <v>1.12306289881495</v>
      </c>
      <c r="Q1456" s="12">
        <f t="shared" si="198"/>
        <v>158.83418416297127</v>
      </c>
      <c r="R1456" s="12">
        <f t="shared" si="203"/>
        <v>0</v>
      </c>
      <c r="S1456" s="12">
        <f t="shared" si="204"/>
        <v>13427</v>
      </c>
      <c r="T1456" s="31">
        <f t="shared" si="200"/>
        <v>11741.022893326837</v>
      </c>
      <c r="U1456" s="13"/>
      <c r="V1456" s="39">
        <f t="shared" si="205"/>
        <v>-4.2685057490848798E-3</v>
      </c>
      <c r="W1456" s="14">
        <f t="shared" si="206"/>
        <v>-4.2450033424467643E-3</v>
      </c>
      <c r="X1456" s="40">
        <f t="shared" si="201"/>
        <v>5.5236311778333265E-10</v>
      </c>
      <c r="Y1456" s="2"/>
      <c r="Z1456" s="4"/>
      <c r="AA1456" s="4"/>
      <c r="AB1456" s="4"/>
      <c r="AC1456" s="4"/>
      <c r="AD1456" s="4"/>
      <c r="AE1456" s="4"/>
    </row>
    <row r="1457" spans="6:31">
      <c r="F1457" s="25">
        <v>38786</v>
      </c>
      <c r="G1457" s="8">
        <v>74.08</v>
      </c>
      <c r="H1457" s="8">
        <v>74.62</v>
      </c>
      <c r="I1457" s="8">
        <v>73.790000000000006</v>
      </c>
      <c r="J1457" s="8">
        <v>74.39</v>
      </c>
      <c r="K1457" s="8">
        <v>50000</v>
      </c>
      <c r="L1457" s="26">
        <v>66.23</v>
      </c>
      <c r="M1457" s="8"/>
      <c r="N1457" s="32">
        <v>0</v>
      </c>
      <c r="O1457" s="11">
        <f t="shared" si="202"/>
        <v>50</v>
      </c>
      <c r="P1457" s="11">
        <f t="shared" si="199"/>
        <v>1.1232070058885701</v>
      </c>
      <c r="Q1457" s="12">
        <f t="shared" si="198"/>
        <v>158.8202207744709</v>
      </c>
      <c r="R1457" s="12">
        <f t="shared" si="203"/>
        <v>0</v>
      </c>
      <c r="S1457" s="12">
        <f t="shared" si="204"/>
        <v>13427</v>
      </c>
      <c r="T1457" s="31">
        <f t="shared" si="200"/>
        <v>11814.63622341289</v>
      </c>
      <c r="U1457" s="13"/>
      <c r="V1457" s="39">
        <f t="shared" si="205"/>
        <v>6.2501812716596267E-3</v>
      </c>
      <c r="W1457" s="14">
        <f t="shared" si="206"/>
        <v>6.2097889816944331E-3</v>
      </c>
      <c r="X1457" s="40">
        <f t="shared" si="201"/>
        <v>1.6315370886322759E-9</v>
      </c>
      <c r="Y1457" s="2"/>
      <c r="Z1457" s="4"/>
      <c r="AA1457" s="4"/>
      <c r="AB1457" s="4"/>
      <c r="AC1457" s="4"/>
      <c r="AD1457" s="4"/>
      <c r="AE1457" s="4"/>
    </row>
    <row r="1458" spans="6:31">
      <c r="F1458" s="25">
        <v>38789</v>
      </c>
      <c r="G1458" s="8">
        <v>74.84</v>
      </c>
      <c r="H1458" s="8">
        <v>74.900000000000006</v>
      </c>
      <c r="I1458" s="8">
        <v>74.55</v>
      </c>
      <c r="J1458" s="8">
        <v>74.650000000000006</v>
      </c>
      <c r="K1458" s="8">
        <v>254800</v>
      </c>
      <c r="L1458" s="26">
        <v>66.47</v>
      </c>
      <c r="M1458" s="8"/>
      <c r="N1458" s="32">
        <v>0</v>
      </c>
      <c r="O1458" s="11">
        <f t="shared" si="202"/>
        <v>50</v>
      </c>
      <c r="P1458" s="11">
        <f t="shared" si="199"/>
        <v>1.1230630359560705</v>
      </c>
      <c r="Q1458" s="12">
        <f t="shared" si="198"/>
        <v>158.83417087285179</v>
      </c>
      <c r="R1458" s="12">
        <f t="shared" si="203"/>
        <v>0</v>
      </c>
      <c r="S1458" s="12">
        <f t="shared" si="204"/>
        <v>13427</v>
      </c>
      <c r="T1458" s="31">
        <f t="shared" si="200"/>
        <v>11856.970855658386</v>
      </c>
      <c r="U1458" s="13"/>
      <c r="V1458" s="39">
        <f t="shared" si="205"/>
        <v>3.5768317071906437E-3</v>
      </c>
      <c r="W1458" s="14">
        <f t="shared" si="206"/>
        <v>3.6171855566022875E-3</v>
      </c>
      <c r="X1458" s="40">
        <f t="shared" si="201"/>
        <v>1.628433162337625E-9</v>
      </c>
      <c r="Y1458" s="2"/>
      <c r="Z1458" s="4"/>
      <c r="AA1458" s="4"/>
      <c r="AB1458" s="4"/>
      <c r="AC1458" s="4"/>
      <c r="AD1458" s="4"/>
      <c r="AE1458" s="4"/>
    </row>
    <row r="1459" spans="6:31">
      <c r="F1459" s="25">
        <v>38790</v>
      </c>
      <c r="G1459" s="8">
        <v>74.48</v>
      </c>
      <c r="H1459" s="8">
        <v>75.459999999999994</v>
      </c>
      <c r="I1459" s="8">
        <v>74.459999999999994</v>
      </c>
      <c r="J1459" s="8">
        <v>75.36</v>
      </c>
      <c r="K1459" s="8">
        <v>61400</v>
      </c>
      <c r="L1459" s="26">
        <v>67.099999999999994</v>
      </c>
      <c r="M1459" s="8"/>
      <c r="N1459" s="32">
        <v>0</v>
      </c>
      <c r="O1459" s="11">
        <f t="shared" si="202"/>
        <v>50</v>
      </c>
      <c r="P1459" s="11">
        <f t="shared" si="199"/>
        <v>1.1230998509687036</v>
      </c>
      <c r="Q1459" s="12">
        <f t="shared" si="198"/>
        <v>158.83060330815829</v>
      </c>
      <c r="R1459" s="12">
        <f t="shared" si="203"/>
        <v>0</v>
      </c>
      <c r="S1459" s="12">
        <f t="shared" si="204"/>
        <v>13427</v>
      </c>
      <c r="T1459" s="31">
        <f t="shared" si="200"/>
        <v>11969.474265302808</v>
      </c>
      <c r="U1459" s="13"/>
      <c r="V1459" s="39">
        <f t="shared" si="205"/>
        <v>9.4436450912141669E-3</v>
      </c>
      <c r="W1459" s="14">
        <f t="shared" si="206"/>
        <v>9.4333259241456639E-3</v>
      </c>
      <c r="X1459" s="40">
        <f t="shared" si="201"/>
        <v>1.0648520898767849E-10</v>
      </c>
      <c r="Y1459" s="2"/>
      <c r="Z1459" s="4"/>
      <c r="AA1459" s="4"/>
      <c r="AB1459" s="4"/>
      <c r="AC1459" s="4"/>
      <c r="AD1459" s="4"/>
      <c r="AE1459" s="4"/>
    </row>
    <row r="1460" spans="6:31">
      <c r="F1460" s="25">
        <v>38791</v>
      </c>
      <c r="G1460" s="8">
        <v>75.459999999999994</v>
      </c>
      <c r="H1460" s="8">
        <v>75.88</v>
      </c>
      <c r="I1460" s="8">
        <v>75.27</v>
      </c>
      <c r="J1460" s="8">
        <v>75.849999999999994</v>
      </c>
      <c r="K1460" s="8">
        <v>105400</v>
      </c>
      <c r="L1460" s="26">
        <v>67.53</v>
      </c>
      <c r="M1460" s="8"/>
      <c r="N1460" s="32">
        <v>0</v>
      </c>
      <c r="O1460" s="11">
        <f t="shared" si="202"/>
        <v>50</v>
      </c>
      <c r="P1460" s="11">
        <f t="shared" si="199"/>
        <v>1.1232045017029468</v>
      </c>
      <c r="Q1460" s="12">
        <f t="shared" si="198"/>
        <v>158.82046338926813</v>
      </c>
      <c r="R1460" s="12">
        <f t="shared" si="203"/>
        <v>0</v>
      </c>
      <c r="S1460" s="12">
        <f t="shared" si="204"/>
        <v>13427</v>
      </c>
      <c r="T1460" s="31">
        <f t="shared" si="200"/>
        <v>12046.532148075987</v>
      </c>
      <c r="U1460" s="13"/>
      <c r="V1460" s="39">
        <f t="shared" si="205"/>
        <v>6.4172323981921894E-3</v>
      </c>
      <c r="W1460" s="14">
        <f t="shared" si="206"/>
        <v>6.3878996091144783E-3</v>
      </c>
      <c r="X1460" s="40">
        <f t="shared" si="201"/>
        <v>8.6041251507748921E-10</v>
      </c>
      <c r="Y1460" s="2"/>
      <c r="Z1460" s="4"/>
      <c r="AA1460" s="4"/>
      <c r="AB1460" s="4"/>
      <c r="AC1460" s="4"/>
      <c r="AD1460" s="4"/>
      <c r="AE1460" s="4"/>
    </row>
    <row r="1461" spans="6:31">
      <c r="F1461" s="25">
        <v>38792</v>
      </c>
      <c r="G1461" s="8">
        <v>76.010000000000005</v>
      </c>
      <c r="H1461" s="8">
        <v>76.239999999999995</v>
      </c>
      <c r="I1461" s="8">
        <v>75.92</v>
      </c>
      <c r="J1461" s="8">
        <v>75.92</v>
      </c>
      <c r="K1461" s="8">
        <v>41100</v>
      </c>
      <c r="L1461" s="26">
        <v>67.599999999999994</v>
      </c>
      <c r="M1461" s="8"/>
      <c r="N1461" s="32">
        <v>0</v>
      </c>
      <c r="O1461" s="11">
        <f t="shared" si="202"/>
        <v>50</v>
      </c>
      <c r="P1461" s="11">
        <f t="shared" si="199"/>
        <v>1.1230769230769233</v>
      </c>
      <c r="Q1461" s="12">
        <f t="shared" si="198"/>
        <v>158.83282511170864</v>
      </c>
      <c r="R1461" s="12">
        <f t="shared" si="203"/>
        <v>0</v>
      </c>
      <c r="S1461" s="12">
        <f t="shared" si="204"/>
        <v>13427</v>
      </c>
      <c r="T1461" s="31">
        <f t="shared" si="200"/>
        <v>12058.588082480921</v>
      </c>
      <c r="U1461" s="13"/>
      <c r="V1461" s="39">
        <f t="shared" si="205"/>
        <v>1.000280047960533E-3</v>
      </c>
      <c r="W1461" s="14">
        <f t="shared" si="206"/>
        <v>1.0360394621678304E-3</v>
      </c>
      <c r="X1461" s="40">
        <f t="shared" si="201"/>
        <v>1.2787357044490614E-9</v>
      </c>
      <c r="Y1461" s="2"/>
      <c r="Z1461" s="4"/>
      <c r="AA1461" s="4"/>
      <c r="AB1461" s="4"/>
      <c r="AC1461" s="4"/>
      <c r="AD1461" s="4"/>
      <c r="AE1461" s="4"/>
    </row>
    <row r="1462" spans="6:31">
      <c r="F1462" s="25">
        <v>38793</v>
      </c>
      <c r="G1462" s="8">
        <v>76.099999999999994</v>
      </c>
      <c r="H1462" s="8">
        <v>76.959999999999994</v>
      </c>
      <c r="I1462" s="8">
        <v>75.900000000000006</v>
      </c>
      <c r="J1462" s="8">
        <v>76.099999999999994</v>
      </c>
      <c r="K1462" s="8">
        <v>33100</v>
      </c>
      <c r="L1462" s="26">
        <v>67.760000000000005</v>
      </c>
      <c r="M1462" s="8"/>
      <c r="N1462" s="32">
        <v>0</v>
      </c>
      <c r="O1462" s="11">
        <f t="shared" si="202"/>
        <v>50</v>
      </c>
      <c r="P1462" s="11">
        <f t="shared" si="199"/>
        <v>1.1230814639905546</v>
      </c>
      <c r="Q1462" s="12">
        <f t="shared" si="198"/>
        <v>158.8323850719832</v>
      </c>
      <c r="R1462" s="12">
        <f t="shared" si="203"/>
        <v>0</v>
      </c>
      <c r="S1462" s="12">
        <f t="shared" si="204"/>
        <v>13427</v>
      </c>
      <c r="T1462" s="31">
        <f t="shared" si="200"/>
        <v>12087.144503977921</v>
      </c>
      <c r="U1462" s="13"/>
      <c r="V1462" s="39">
        <f t="shared" si="205"/>
        <v>2.3653401037871131E-3</v>
      </c>
      <c r="W1462" s="14">
        <f t="shared" si="206"/>
        <v>2.3640672948806916E-3</v>
      </c>
      <c r="X1462" s="40">
        <f t="shared" si="201"/>
        <v>1.6200425122659582E-12</v>
      </c>
      <c r="Y1462" s="2"/>
      <c r="Z1462" s="4"/>
      <c r="AA1462" s="4"/>
      <c r="AB1462" s="4"/>
      <c r="AC1462" s="4"/>
      <c r="AD1462" s="4"/>
      <c r="AE1462" s="4"/>
    </row>
    <row r="1463" spans="6:31">
      <c r="F1463" s="25">
        <v>38796</v>
      </c>
      <c r="G1463" s="8">
        <v>76.209999999999994</v>
      </c>
      <c r="H1463" s="8">
        <v>76.25</v>
      </c>
      <c r="I1463" s="8">
        <v>75.849999999999994</v>
      </c>
      <c r="J1463" s="8">
        <v>76</v>
      </c>
      <c r="K1463" s="8">
        <v>216400</v>
      </c>
      <c r="L1463" s="26">
        <v>67.67</v>
      </c>
      <c r="M1463" s="8"/>
      <c r="N1463" s="32">
        <v>0</v>
      </c>
      <c r="O1463" s="11">
        <f t="shared" si="202"/>
        <v>50</v>
      </c>
      <c r="P1463" s="11">
        <f t="shared" si="199"/>
        <v>1.1230973843653023</v>
      </c>
      <c r="Q1463" s="12">
        <f t="shared" si="198"/>
        <v>158.83084232744551</v>
      </c>
      <c r="R1463" s="12">
        <f t="shared" si="203"/>
        <v>0</v>
      </c>
      <c r="S1463" s="12">
        <f t="shared" si="204"/>
        <v>13427</v>
      </c>
      <c r="T1463" s="31">
        <f t="shared" si="200"/>
        <v>12071.144016885859</v>
      </c>
      <c r="U1463" s="13"/>
      <c r="V1463" s="39">
        <f t="shared" si="205"/>
        <v>-1.3246376636215469E-3</v>
      </c>
      <c r="W1463" s="14">
        <f t="shared" si="206"/>
        <v>-1.3291000996649136E-3</v>
      </c>
      <c r="X1463" s="40">
        <f t="shared" si="201"/>
        <v>1.9913335441138938E-11</v>
      </c>
      <c r="Y1463" s="2"/>
      <c r="Z1463" s="4"/>
      <c r="AA1463" s="4"/>
      <c r="AB1463" s="4"/>
      <c r="AC1463" s="4"/>
      <c r="AD1463" s="4"/>
      <c r="AE1463" s="4"/>
    </row>
    <row r="1464" spans="6:31">
      <c r="F1464" s="25">
        <v>38797</v>
      </c>
      <c r="G1464" s="8">
        <v>75.95</v>
      </c>
      <c r="H1464" s="8">
        <v>76.33</v>
      </c>
      <c r="I1464" s="8">
        <v>75.39</v>
      </c>
      <c r="J1464" s="8">
        <v>75.48</v>
      </c>
      <c r="K1464" s="8">
        <v>60600</v>
      </c>
      <c r="L1464" s="26">
        <v>67.2</v>
      </c>
      <c r="M1464" s="8"/>
      <c r="N1464" s="32">
        <v>0</v>
      </c>
      <c r="O1464" s="11">
        <f t="shared" si="202"/>
        <v>50</v>
      </c>
      <c r="P1464" s="11">
        <f t="shared" si="199"/>
        <v>1.1232142857142857</v>
      </c>
      <c r="Q1464" s="12">
        <f t="shared" si="198"/>
        <v>158.81951548408097</v>
      </c>
      <c r="R1464" s="12">
        <f t="shared" si="203"/>
        <v>0</v>
      </c>
      <c r="S1464" s="12">
        <f t="shared" si="204"/>
        <v>13427</v>
      </c>
      <c r="T1464" s="31">
        <f t="shared" si="200"/>
        <v>11987.697028738432</v>
      </c>
      <c r="U1464" s="13"/>
      <c r="V1464" s="39">
        <f t="shared" si="205"/>
        <v>-6.9369362072655288E-3</v>
      </c>
      <c r="W1464" s="14">
        <f t="shared" si="206"/>
        <v>-6.9697027150303174E-3</v>
      </c>
      <c r="X1464" s="40">
        <f t="shared" si="201"/>
        <v>1.0736440310999513E-9</v>
      </c>
      <c r="Y1464" s="2"/>
      <c r="Z1464" s="4"/>
      <c r="AA1464" s="4"/>
      <c r="AB1464" s="4"/>
      <c r="AC1464" s="4"/>
      <c r="AD1464" s="4"/>
      <c r="AE1464" s="4"/>
    </row>
    <row r="1465" spans="6:31">
      <c r="F1465" s="25">
        <v>38798</v>
      </c>
      <c r="G1465" s="8">
        <v>75.58</v>
      </c>
      <c r="H1465" s="8">
        <v>75.989999999999995</v>
      </c>
      <c r="I1465" s="8">
        <v>75.459999999999994</v>
      </c>
      <c r="J1465" s="8">
        <v>75.98</v>
      </c>
      <c r="K1465" s="8">
        <v>62300</v>
      </c>
      <c r="L1465" s="26">
        <v>67.650000000000006</v>
      </c>
      <c r="M1465" s="8"/>
      <c r="N1465" s="32">
        <v>0</v>
      </c>
      <c r="O1465" s="11">
        <f t="shared" si="202"/>
        <v>50</v>
      </c>
      <c r="P1465" s="11">
        <f t="shared" si="199"/>
        <v>1.1231337767923133</v>
      </c>
      <c r="Q1465" s="12">
        <f t="shared" si="198"/>
        <v>158.8273159278591</v>
      </c>
      <c r="R1465" s="12">
        <f t="shared" si="203"/>
        <v>0</v>
      </c>
      <c r="S1465" s="12">
        <f t="shared" si="204"/>
        <v>13427</v>
      </c>
      <c r="T1465" s="31">
        <f t="shared" si="200"/>
        <v>12067.699464198735</v>
      </c>
      <c r="U1465" s="13"/>
      <c r="V1465" s="39">
        <f t="shared" si="205"/>
        <v>6.6515411995715134E-3</v>
      </c>
      <c r="W1465" s="14">
        <f t="shared" si="206"/>
        <v>6.6741070876932176E-3</v>
      </c>
      <c r="X1465" s="40">
        <f t="shared" si="201"/>
        <v>5.0921930672127138E-10</v>
      </c>
      <c r="Y1465" s="2"/>
      <c r="Z1465" s="4"/>
      <c r="AA1465" s="4"/>
      <c r="AB1465" s="4"/>
      <c r="AC1465" s="4"/>
      <c r="AD1465" s="4"/>
      <c r="AE1465" s="4"/>
    </row>
    <row r="1466" spans="6:31">
      <c r="F1466" s="25">
        <v>38799</v>
      </c>
      <c r="G1466" s="8">
        <v>75.849999999999994</v>
      </c>
      <c r="H1466" s="8">
        <v>75.92</v>
      </c>
      <c r="I1466" s="8">
        <v>75.56</v>
      </c>
      <c r="J1466" s="8">
        <v>75.88</v>
      </c>
      <c r="K1466" s="8">
        <v>154600</v>
      </c>
      <c r="L1466" s="26">
        <v>67.56</v>
      </c>
      <c r="M1466" s="8"/>
      <c r="N1466" s="32">
        <v>0</v>
      </c>
      <c r="O1466" s="11">
        <f t="shared" si="202"/>
        <v>50</v>
      </c>
      <c r="P1466" s="11">
        <f t="shared" si="199"/>
        <v>1.1231497927767908</v>
      </c>
      <c r="Q1466" s="12">
        <f t="shared" si="198"/>
        <v>158.82576406308215</v>
      </c>
      <c r="R1466" s="12">
        <f t="shared" si="203"/>
        <v>0</v>
      </c>
      <c r="S1466" s="12">
        <f t="shared" si="204"/>
        <v>13427</v>
      </c>
      <c r="T1466" s="31">
        <f t="shared" si="200"/>
        <v>12051.698977106673</v>
      </c>
      <c r="U1466" s="13"/>
      <c r="V1466" s="39">
        <f t="shared" si="205"/>
        <v>-1.3267735079027705E-3</v>
      </c>
      <c r="W1466" s="14">
        <f t="shared" si="206"/>
        <v>-1.3312626771977329E-3</v>
      </c>
      <c r="X1466" s="40">
        <f t="shared" si="201"/>
        <v>2.0152640958833924E-11</v>
      </c>
      <c r="Y1466" s="2"/>
      <c r="Z1466" s="4"/>
      <c r="AA1466" s="4"/>
      <c r="AB1466" s="4"/>
      <c r="AC1466" s="4"/>
      <c r="AD1466" s="4"/>
      <c r="AE1466" s="4"/>
    </row>
    <row r="1467" spans="6:31">
      <c r="F1467" s="25">
        <v>38800</v>
      </c>
      <c r="G1467" s="8">
        <v>75.599999999999994</v>
      </c>
      <c r="H1467" s="8">
        <v>75.89</v>
      </c>
      <c r="I1467" s="8">
        <v>75.44</v>
      </c>
      <c r="J1467" s="8">
        <v>75.790000000000006</v>
      </c>
      <c r="K1467" s="8">
        <v>373500</v>
      </c>
      <c r="L1467" s="26">
        <v>67.69</v>
      </c>
      <c r="M1467" s="8"/>
      <c r="N1467" s="32">
        <v>0</v>
      </c>
      <c r="O1467" s="11">
        <f t="shared" si="202"/>
        <v>50</v>
      </c>
      <c r="P1467" s="11">
        <f t="shared" si="199"/>
        <v>1.1196631703353526</v>
      </c>
      <c r="Q1467" s="12">
        <f t="shared" si="198"/>
        <v>159.16464664959733</v>
      </c>
      <c r="R1467" s="12">
        <f t="shared" si="203"/>
        <v>0</v>
      </c>
      <c r="S1467" s="12">
        <f t="shared" si="204"/>
        <v>13427</v>
      </c>
      <c r="T1467" s="31">
        <f t="shared" si="200"/>
        <v>12063.088569572983</v>
      </c>
      <c r="U1467" s="13"/>
      <c r="V1467" s="39">
        <f t="shared" si="205"/>
        <v>9.4461485851141363E-4</v>
      </c>
      <c r="W1467" s="14">
        <f t="shared" si="206"/>
        <v>1.9223665809168632E-3</v>
      </c>
      <c r="X1467" s="40">
        <f t="shared" si="201"/>
        <v>9.5599843066682315E-7</v>
      </c>
      <c r="Y1467" s="2"/>
      <c r="Z1467" s="4"/>
      <c r="AA1467" s="4"/>
      <c r="AB1467" s="4"/>
      <c r="AC1467" s="4"/>
      <c r="AD1467" s="4"/>
      <c r="AE1467" s="4"/>
    </row>
    <row r="1468" spans="6:31">
      <c r="F1468" s="25">
        <v>38803</v>
      </c>
      <c r="G1468" s="8">
        <v>75.55</v>
      </c>
      <c r="H1468" s="8">
        <v>75.78</v>
      </c>
      <c r="I1468" s="8">
        <v>75.52</v>
      </c>
      <c r="J1468" s="8">
        <v>75.73</v>
      </c>
      <c r="K1468" s="8">
        <v>94500</v>
      </c>
      <c r="L1468" s="26">
        <v>67.64</v>
      </c>
      <c r="M1468" s="8"/>
      <c r="N1468" s="32">
        <v>0</v>
      </c>
      <c r="O1468" s="11">
        <f t="shared" si="202"/>
        <v>50</v>
      </c>
      <c r="P1468" s="11">
        <f t="shared" si="199"/>
        <v>1.1196037847427558</v>
      </c>
      <c r="Q1468" s="12">
        <f t="shared" si="198"/>
        <v>159.17043691872669</v>
      </c>
      <c r="R1468" s="12">
        <f t="shared" si="203"/>
        <v>0</v>
      </c>
      <c r="S1468" s="12">
        <f t="shared" si="204"/>
        <v>13427</v>
      </c>
      <c r="T1468" s="31">
        <f t="shared" si="200"/>
        <v>12053.977187855173</v>
      </c>
      <c r="U1468" s="13"/>
      <c r="V1468" s="39">
        <f t="shared" si="205"/>
        <v>-7.5559624399970367E-4</v>
      </c>
      <c r="W1468" s="14">
        <f t="shared" si="206"/>
        <v>-7.3893449013666705E-4</v>
      </c>
      <c r="X1468" s="40">
        <f t="shared" si="201"/>
        <v>2.7761404179241575E-10</v>
      </c>
      <c r="Y1468" s="2"/>
      <c r="Z1468" s="4"/>
      <c r="AA1468" s="4"/>
      <c r="AB1468" s="4"/>
      <c r="AC1468" s="4"/>
      <c r="AD1468" s="4"/>
      <c r="AE1468" s="4"/>
    </row>
    <row r="1469" spans="6:31">
      <c r="F1469" s="25">
        <v>38804</v>
      </c>
      <c r="G1469" s="8">
        <v>75.599999999999994</v>
      </c>
      <c r="H1469" s="8">
        <v>75.94</v>
      </c>
      <c r="I1469" s="8">
        <v>75.16</v>
      </c>
      <c r="J1469" s="8">
        <v>75.27</v>
      </c>
      <c r="K1469" s="8">
        <v>160500</v>
      </c>
      <c r="L1469" s="26">
        <v>67.23</v>
      </c>
      <c r="M1469" s="8"/>
      <c r="N1469" s="32">
        <v>0</v>
      </c>
      <c r="O1469" s="11">
        <f t="shared" si="202"/>
        <v>50</v>
      </c>
      <c r="P1469" s="11">
        <f t="shared" si="199"/>
        <v>1.1195894689870591</v>
      </c>
      <c r="Q1469" s="12">
        <f t="shared" si="198"/>
        <v>159.17183283870227</v>
      </c>
      <c r="R1469" s="12">
        <f t="shared" si="203"/>
        <v>0</v>
      </c>
      <c r="S1469" s="12">
        <f t="shared" si="204"/>
        <v>13427</v>
      </c>
      <c r="T1469" s="31">
        <f t="shared" si="200"/>
        <v>11980.86385776912</v>
      </c>
      <c r="U1469" s="13"/>
      <c r="V1469" s="39">
        <f t="shared" si="205"/>
        <v>-6.0839641476278369E-3</v>
      </c>
      <c r="W1469" s="14">
        <f t="shared" si="206"/>
        <v>-6.0799475494342104E-3</v>
      </c>
      <c r="X1469" s="40">
        <f t="shared" si="201"/>
        <v>1.6133061049043606E-11</v>
      </c>
      <c r="Y1469" s="2"/>
      <c r="Z1469" s="4"/>
      <c r="AA1469" s="4"/>
      <c r="AB1469" s="4"/>
      <c r="AC1469" s="4"/>
      <c r="AD1469" s="4"/>
      <c r="AE1469" s="4"/>
    </row>
    <row r="1470" spans="6:31">
      <c r="F1470" s="25">
        <v>38805</v>
      </c>
      <c r="G1470" s="8">
        <v>75.510000000000005</v>
      </c>
      <c r="H1470" s="8">
        <v>76.06</v>
      </c>
      <c r="I1470" s="8">
        <v>75.36</v>
      </c>
      <c r="J1470" s="8">
        <v>75.89</v>
      </c>
      <c r="K1470" s="8">
        <v>61300</v>
      </c>
      <c r="L1470" s="26">
        <v>67.78</v>
      </c>
      <c r="M1470" s="8"/>
      <c r="N1470" s="32">
        <v>0</v>
      </c>
      <c r="O1470" s="11">
        <f t="shared" si="202"/>
        <v>50</v>
      </c>
      <c r="P1470" s="11">
        <f t="shared" si="199"/>
        <v>1.1196518146946002</v>
      </c>
      <c r="Q1470" s="12">
        <f t="shared" si="198"/>
        <v>159.16575381031814</v>
      </c>
      <c r="R1470" s="12">
        <f t="shared" si="203"/>
        <v>0</v>
      </c>
      <c r="S1470" s="12">
        <f t="shared" si="204"/>
        <v>13427</v>
      </c>
      <c r="T1470" s="31">
        <f t="shared" si="200"/>
        <v>12079.089056665043</v>
      </c>
      <c r="U1470" s="13"/>
      <c r="V1470" s="39">
        <f t="shared" si="205"/>
        <v>8.1650820311849545E-3</v>
      </c>
      <c r="W1470" s="14">
        <f t="shared" si="206"/>
        <v>8.1475896979600095E-3</v>
      </c>
      <c r="X1470" s="40">
        <f t="shared" si="201"/>
        <v>3.0598172165251689E-10</v>
      </c>
      <c r="Y1470" s="2"/>
      <c r="Z1470" s="4"/>
      <c r="AA1470" s="4"/>
      <c r="AB1470" s="4"/>
      <c r="AC1470" s="4"/>
      <c r="AD1470" s="4"/>
      <c r="AE1470" s="4"/>
    </row>
    <row r="1471" spans="6:31">
      <c r="F1471" s="25">
        <v>38806</v>
      </c>
      <c r="G1471" s="8">
        <v>75.959999999999994</v>
      </c>
      <c r="H1471" s="8">
        <v>76.349999999999994</v>
      </c>
      <c r="I1471" s="8">
        <v>75.52</v>
      </c>
      <c r="J1471" s="8">
        <v>75.709999999999994</v>
      </c>
      <c r="K1471" s="8">
        <v>121000</v>
      </c>
      <c r="L1471" s="26">
        <v>67.62</v>
      </c>
      <c r="M1471" s="8"/>
      <c r="N1471" s="32">
        <v>0</v>
      </c>
      <c r="O1471" s="11">
        <f t="shared" si="202"/>
        <v>50</v>
      </c>
      <c r="P1471" s="11">
        <f t="shared" si="199"/>
        <v>1.1196391600118307</v>
      </c>
      <c r="Q1471" s="12">
        <f t="shared" si="198"/>
        <v>159.16698765246397</v>
      </c>
      <c r="R1471" s="12">
        <f t="shared" si="203"/>
        <v>0</v>
      </c>
      <c r="S1471" s="12">
        <f t="shared" si="204"/>
        <v>13427</v>
      </c>
      <c r="T1471" s="31">
        <f t="shared" si="200"/>
        <v>12050.532635168047</v>
      </c>
      <c r="U1471" s="13"/>
      <c r="V1471" s="39">
        <f t="shared" si="205"/>
        <v>-2.3669193983660319E-3</v>
      </c>
      <c r="W1471" s="14">
        <f t="shared" si="206"/>
        <v>-2.3633688991653041E-3</v>
      </c>
      <c r="X1471" s="40">
        <f t="shared" si="201"/>
        <v>1.260604457436873E-11</v>
      </c>
      <c r="Y1471" s="2"/>
      <c r="Z1471" s="4"/>
      <c r="AA1471" s="4"/>
      <c r="AB1471" s="4"/>
      <c r="AC1471" s="4"/>
      <c r="AD1471" s="4"/>
      <c r="AE1471" s="4"/>
    </row>
    <row r="1472" spans="6:31">
      <c r="F1472" s="25">
        <v>38807</v>
      </c>
      <c r="G1472" s="8">
        <v>75.930000000000007</v>
      </c>
      <c r="H1472" s="8">
        <v>75.930000000000007</v>
      </c>
      <c r="I1472" s="8">
        <v>75.48</v>
      </c>
      <c r="J1472" s="8">
        <v>75.69</v>
      </c>
      <c r="K1472" s="8">
        <v>124100</v>
      </c>
      <c r="L1472" s="26">
        <v>67.599999999999994</v>
      </c>
      <c r="M1472" s="8"/>
      <c r="N1472" s="32">
        <v>0</v>
      </c>
      <c r="O1472" s="11">
        <f t="shared" si="202"/>
        <v>50</v>
      </c>
      <c r="P1472" s="11">
        <f t="shared" si="199"/>
        <v>1.1196745562130177</v>
      </c>
      <c r="Q1472" s="12">
        <f t="shared" si="198"/>
        <v>159.1635365633627</v>
      </c>
      <c r="R1472" s="12">
        <f t="shared" si="203"/>
        <v>0</v>
      </c>
      <c r="S1472" s="12">
        <f t="shared" si="204"/>
        <v>13427</v>
      </c>
      <c r="T1472" s="31">
        <f t="shared" si="200"/>
        <v>12047.088082480923</v>
      </c>
      <c r="U1472" s="13"/>
      <c r="V1472" s="39">
        <f t="shared" si="205"/>
        <v>-2.8588322066680955E-4</v>
      </c>
      <c r="W1472" s="14">
        <f t="shared" si="206"/>
        <v>-2.9581423082169139E-4</v>
      </c>
      <c r="X1472" s="40">
        <f t="shared" si="201"/>
        <v>9.8624962696366276E-11</v>
      </c>
      <c r="Y1472" s="2"/>
      <c r="Z1472" s="4"/>
      <c r="AA1472" s="4"/>
      <c r="AB1472" s="4"/>
      <c r="AC1472" s="4"/>
      <c r="AD1472" s="4"/>
      <c r="AE1472" s="4"/>
    </row>
    <row r="1473" spans="6:31">
      <c r="F1473" s="25">
        <v>38810</v>
      </c>
      <c r="G1473" s="8">
        <v>75.900000000000006</v>
      </c>
      <c r="H1473" s="8">
        <v>76.290000000000006</v>
      </c>
      <c r="I1473" s="8">
        <v>75.540000000000006</v>
      </c>
      <c r="J1473" s="8">
        <v>75.64</v>
      </c>
      <c r="K1473" s="8">
        <v>330800</v>
      </c>
      <c r="L1473" s="26">
        <v>67.56</v>
      </c>
      <c r="M1473" s="8"/>
      <c r="N1473" s="32">
        <v>0</v>
      </c>
      <c r="O1473" s="11">
        <f t="shared" si="202"/>
        <v>50</v>
      </c>
      <c r="P1473" s="11">
        <f t="shared" si="199"/>
        <v>1.1195973949082296</v>
      </c>
      <c r="Q1473" s="12">
        <f t="shared" si="198"/>
        <v>159.17105998290157</v>
      </c>
      <c r="R1473" s="12">
        <f t="shared" si="203"/>
        <v>0</v>
      </c>
      <c r="S1473" s="12">
        <f t="shared" si="204"/>
        <v>13427</v>
      </c>
      <c r="T1473" s="31">
        <f t="shared" si="200"/>
        <v>12039.698977106675</v>
      </c>
      <c r="U1473" s="13"/>
      <c r="V1473" s="39">
        <f t="shared" si="205"/>
        <v>-6.1354016106508237E-4</v>
      </c>
      <c r="W1473" s="14">
        <f t="shared" si="206"/>
        <v>-5.9189110931895242E-4</v>
      </c>
      <c r="X1473" s="40">
        <f t="shared" si="201"/>
        <v>4.6868144150661207E-10</v>
      </c>
      <c r="Y1473" s="2"/>
      <c r="Z1473" s="4"/>
      <c r="AA1473" s="4"/>
      <c r="AB1473" s="4"/>
      <c r="AC1473" s="4"/>
      <c r="AD1473" s="4"/>
      <c r="AE1473" s="4"/>
    </row>
    <row r="1474" spans="6:31">
      <c r="F1474" s="25">
        <v>38811</v>
      </c>
      <c r="G1474" s="8">
        <v>75.56</v>
      </c>
      <c r="H1474" s="8">
        <v>76.150000000000006</v>
      </c>
      <c r="I1474" s="8">
        <v>75.5</v>
      </c>
      <c r="J1474" s="8">
        <v>75.98</v>
      </c>
      <c r="K1474" s="8">
        <v>152300</v>
      </c>
      <c r="L1474" s="26">
        <v>67.86</v>
      </c>
      <c r="M1474" s="8"/>
      <c r="N1474" s="32">
        <v>0</v>
      </c>
      <c r="O1474" s="11">
        <f t="shared" si="202"/>
        <v>50</v>
      </c>
      <c r="P1474" s="11">
        <f t="shared" si="199"/>
        <v>1.1196581196581197</v>
      </c>
      <c r="Q1474" s="12">
        <f t="shared" si="198"/>
        <v>159.16513908151541</v>
      </c>
      <c r="R1474" s="12">
        <f t="shared" si="203"/>
        <v>0</v>
      </c>
      <c r="S1474" s="12">
        <f t="shared" si="204"/>
        <v>13427</v>
      </c>
      <c r="T1474" s="31">
        <f t="shared" si="200"/>
        <v>12093.367267413541</v>
      </c>
      <c r="U1474" s="13"/>
      <c r="V1474" s="39">
        <f t="shared" si="205"/>
        <v>4.4477049236587678E-3</v>
      </c>
      <c r="W1474" s="14">
        <f t="shared" si="206"/>
        <v>4.430667416484675E-3</v>
      </c>
      <c r="X1474" s="40">
        <f t="shared" si="201"/>
        <v>2.9027665070726302E-10</v>
      </c>
      <c r="Y1474" s="2"/>
      <c r="Z1474" s="4"/>
      <c r="AA1474" s="4"/>
      <c r="AB1474" s="4"/>
      <c r="AC1474" s="4"/>
      <c r="AD1474" s="4"/>
      <c r="AE1474" s="4"/>
    </row>
    <row r="1475" spans="6:31">
      <c r="F1475" s="25">
        <v>38812</v>
      </c>
      <c r="G1475" s="8">
        <v>76.069999999999993</v>
      </c>
      <c r="H1475" s="8">
        <v>76.42</v>
      </c>
      <c r="I1475" s="8">
        <v>75.98</v>
      </c>
      <c r="J1475" s="8">
        <v>76.42</v>
      </c>
      <c r="K1475" s="8">
        <v>79200</v>
      </c>
      <c r="L1475" s="26">
        <v>68.25</v>
      </c>
      <c r="M1475" s="8"/>
      <c r="N1475" s="32">
        <v>0</v>
      </c>
      <c r="O1475" s="11">
        <f t="shared" si="202"/>
        <v>50</v>
      </c>
      <c r="P1475" s="11">
        <f t="shared" si="199"/>
        <v>1.1197069597069598</v>
      </c>
      <c r="Q1475" s="12">
        <f t="shared" si="198"/>
        <v>159.16037745109224</v>
      </c>
      <c r="R1475" s="12">
        <f t="shared" si="203"/>
        <v>0</v>
      </c>
      <c r="S1475" s="12">
        <f t="shared" si="204"/>
        <v>13427</v>
      </c>
      <c r="T1475" s="31">
        <f t="shared" si="200"/>
        <v>12163.03604481247</v>
      </c>
      <c r="U1475" s="13"/>
      <c r="V1475" s="39">
        <f t="shared" si="205"/>
        <v>5.7443775219962285E-3</v>
      </c>
      <c r="W1475" s="14">
        <f t="shared" si="206"/>
        <v>5.7306747089850745E-3</v>
      </c>
      <c r="X1475" s="40">
        <f t="shared" si="201"/>
        <v>1.8776708441865256E-10</v>
      </c>
      <c r="Y1475" s="2"/>
      <c r="Z1475" s="4"/>
      <c r="AA1475" s="4"/>
      <c r="AB1475" s="4"/>
      <c r="AC1475" s="4"/>
      <c r="AD1475" s="4"/>
      <c r="AE1475" s="4"/>
    </row>
    <row r="1476" spans="6:31">
      <c r="F1476" s="25">
        <v>38813</v>
      </c>
      <c r="G1476" s="8">
        <v>76.209999999999994</v>
      </c>
      <c r="H1476" s="8">
        <v>76.459999999999994</v>
      </c>
      <c r="I1476" s="8">
        <v>75.87</v>
      </c>
      <c r="J1476" s="8">
        <v>76.3</v>
      </c>
      <c r="K1476" s="8">
        <v>45900</v>
      </c>
      <c r="L1476" s="26">
        <v>68.150000000000006</v>
      </c>
      <c r="M1476" s="8"/>
      <c r="N1476" s="32">
        <v>0</v>
      </c>
      <c r="O1476" s="11">
        <f t="shared" si="202"/>
        <v>50</v>
      </c>
      <c r="P1476" s="11">
        <f t="shared" si="199"/>
        <v>1.119589141599413</v>
      </c>
      <c r="Q1476" s="12">
        <f t="shared" ref="Q1476:Q1539" si="207">$D$4*$P$4/P1476+O1476</f>
        <v>159.17186476247505</v>
      </c>
      <c r="R1476" s="12">
        <f t="shared" si="203"/>
        <v>0</v>
      </c>
      <c r="S1476" s="12">
        <f t="shared" si="204"/>
        <v>13427</v>
      </c>
      <c r="T1476" s="31">
        <f t="shared" si="200"/>
        <v>12144.813281376846</v>
      </c>
      <c r="U1476" s="13"/>
      <c r="V1476" s="39">
        <f t="shared" si="205"/>
        <v>-1.4993318910954383E-3</v>
      </c>
      <c r="W1476" s="14">
        <f t="shared" si="206"/>
        <v>-1.4662759225273767E-3</v>
      </c>
      <c r="X1476" s="40">
        <f t="shared" si="201"/>
        <v>1.0926970579726782E-9</v>
      </c>
      <c r="Y1476" s="2"/>
      <c r="Z1476" s="4"/>
      <c r="AA1476" s="4"/>
      <c r="AB1476" s="4"/>
      <c r="AC1476" s="4"/>
      <c r="AD1476" s="4"/>
      <c r="AE1476" s="4"/>
    </row>
    <row r="1477" spans="6:31">
      <c r="F1477" s="25">
        <v>38814</v>
      </c>
      <c r="G1477" s="8">
        <v>76.319999999999993</v>
      </c>
      <c r="H1477" s="8">
        <v>76.59</v>
      </c>
      <c r="I1477" s="8">
        <v>75.38</v>
      </c>
      <c r="J1477" s="8">
        <v>75.52</v>
      </c>
      <c r="K1477" s="8">
        <v>335300</v>
      </c>
      <c r="L1477" s="26">
        <v>67.45</v>
      </c>
      <c r="M1477" s="8"/>
      <c r="N1477" s="32">
        <v>0</v>
      </c>
      <c r="O1477" s="11">
        <f t="shared" si="202"/>
        <v>50</v>
      </c>
      <c r="P1477" s="11">
        <f t="shared" ref="P1477:P1540" si="208">J1477/L1477</f>
        <v>1.119644180874722</v>
      </c>
      <c r="Q1477" s="12">
        <f t="shared" si="207"/>
        <v>159.16649811079833</v>
      </c>
      <c r="R1477" s="12">
        <f t="shared" si="203"/>
        <v>0</v>
      </c>
      <c r="S1477" s="12">
        <f t="shared" si="204"/>
        <v>13427</v>
      </c>
      <c r="T1477" s="31">
        <f t="shared" ref="T1477:T1540" si="209">Q1477*J1477</f>
        <v>12020.253937327489</v>
      </c>
      <c r="U1477" s="13"/>
      <c r="V1477" s="39">
        <f t="shared" si="205"/>
        <v>-1.0309133103768908E-2</v>
      </c>
      <c r="W1477" s="14">
        <f t="shared" si="206"/>
        <v>-1.0324575488776825E-2</v>
      </c>
      <c r="X1477" s="40">
        <f t="shared" ref="X1477:X1540" si="210">(V1477-W1477)^2</f>
        <v>2.3846725473274283E-10</v>
      </c>
      <c r="Y1477" s="2"/>
      <c r="Z1477" s="4"/>
      <c r="AA1477" s="4"/>
      <c r="AB1477" s="4"/>
      <c r="AC1477" s="4"/>
      <c r="AD1477" s="4"/>
      <c r="AE1477" s="4"/>
    </row>
    <row r="1478" spans="6:31">
      <c r="F1478" s="25">
        <v>38817</v>
      </c>
      <c r="G1478" s="8">
        <v>75.58</v>
      </c>
      <c r="H1478" s="8">
        <v>75.8</v>
      </c>
      <c r="I1478" s="8">
        <v>75.290000000000006</v>
      </c>
      <c r="J1478" s="8">
        <v>75.58</v>
      </c>
      <c r="K1478" s="8">
        <v>186700</v>
      </c>
      <c r="L1478" s="26">
        <v>67.5</v>
      </c>
      <c r="M1478" s="8"/>
      <c r="N1478" s="32">
        <v>0</v>
      </c>
      <c r="O1478" s="11">
        <f t="shared" ref="O1478:O1541" si="211">O1477+N1478</f>
        <v>50</v>
      </c>
      <c r="P1478" s="11">
        <f t="shared" si="208"/>
        <v>1.1197037037037036</v>
      </c>
      <c r="Q1478" s="12">
        <f t="shared" si="207"/>
        <v>159.16069488019713</v>
      </c>
      <c r="R1478" s="12">
        <f t="shared" ref="R1478:R1541" si="212">IF(N1478&lt;&gt;0,N1478*J1478,0)</f>
        <v>0</v>
      </c>
      <c r="S1478" s="12">
        <f t="shared" ref="S1478:S1541" si="213">IF(N1478&lt;&gt;0,N1478*J1478+S1477,S1477)</f>
        <v>13427</v>
      </c>
      <c r="T1478" s="31">
        <f t="shared" si="209"/>
        <v>12029.365319045299</v>
      </c>
      <c r="U1478" s="13"/>
      <c r="V1478" s="39">
        <f t="shared" ref="V1478:V1541" si="214">LN((T1478-R1478)/T1477)</f>
        <v>7.5771529325347961E-4</v>
      </c>
      <c r="W1478" s="14">
        <f t="shared" ref="W1478:W1541" si="215">LN(L1478/L1477)</f>
        <v>7.4101522471920378E-4</v>
      </c>
      <c r="X1478" s="40">
        <f t="shared" si="210"/>
        <v>2.7889228904950963E-10</v>
      </c>
      <c r="Y1478" s="2"/>
      <c r="Z1478" s="4"/>
      <c r="AA1478" s="4"/>
      <c r="AB1478" s="4"/>
      <c r="AC1478" s="4"/>
      <c r="AD1478" s="4"/>
      <c r="AE1478" s="4"/>
    </row>
    <row r="1479" spans="6:31">
      <c r="F1479" s="25">
        <v>38818</v>
      </c>
      <c r="G1479" s="8">
        <v>75.599999999999994</v>
      </c>
      <c r="H1479" s="8">
        <v>75.73</v>
      </c>
      <c r="I1479" s="8">
        <v>74.75</v>
      </c>
      <c r="J1479" s="8">
        <v>74.900000000000006</v>
      </c>
      <c r="K1479" s="8">
        <v>47500</v>
      </c>
      <c r="L1479" s="26">
        <v>66.89</v>
      </c>
      <c r="M1479" s="8"/>
      <c r="N1479" s="32">
        <v>0</v>
      </c>
      <c r="O1479" s="11">
        <f t="shared" si="211"/>
        <v>50</v>
      </c>
      <c r="P1479" s="11">
        <f t="shared" si="208"/>
        <v>1.1197488413813725</v>
      </c>
      <c r="Q1479" s="12">
        <f t="shared" si="207"/>
        <v>159.15629455391189</v>
      </c>
      <c r="R1479" s="12">
        <f t="shared" si="212"/>
        <v>0</v>
      </c>
      <c r="S1479" s="12">
        <f t="shared" si="213"/>
        <v>13427</v>
      </c>
      <c r="T1479" s="31">
        <f t="shared" si="209"/>
        <v>11920.806462088001</v>
      </c>
      <c r="U1479" s="13"/>
      <c r="V1479" s="39">
        <f t="shared" si="214"/>
        <v>-9.0654548466658526E-3</v>
      </c>
      <c r="W1479" s="14">
        <f t="shared" si="215"/>
        <v>-9.0781187481674946E-3</v>
      </c>
      <c r="X1479" s="40">
        <f t="shared" si="210"/>
        <v>1.6037440124329043E-10</v>
      </c>
      <c r="Y1479" s="2"/>
      <c r="Z1479" s="4"/>
      <c r="AA1479" s="4"/>
      <c r="AB1479" s="4"/>
      <c r="AC1479" s="4"/>
      <c r="AD1479" s="4"/>
      <c r="AE1479" s="4"/>
    </row>
    <row r="1480" spans="6:31">
      <c r="F1480" s="25">
        <v>38819</v>
      </c>
      <c r="G1480" s="8">
        <v>75.12</v>
      </c>
      <c r="H1480" s="8">
        <v>75.180000000000007</v>
      </c>
      <c r="I1480" s="8">
        <v>74.900000000000006</v>
      </c>
      <c r="J1480" s="8">
        <v>75.09</v>
      </c>
      <c r="K1480" s="8">
        <v>54300</v>
      </c>
      <c r="L1480" s="26">
        <v>67.06</v>
      </c>
      <c r="M1480" s="8"/>
      <c r="N1480" s="32">
        <v>0</v>
      </c>
      <c r="O1480" s="11">
        <f t="shared" si="211"/>
        <v>50</v>
      </c>
      <c r="P1480" s="11">
        <f t="shared" si="208"/>
        <v>1.1197435132716971</v>
      </c>
      <c r="Q1480" s="12">
        <f t="shared" si="207"/>
        <v>159.15681395563402</v>
      </c>
      <c r="R1480" s="12">
        <f t="shared" si="212"/>
        <v>0</v>
      </c>
      <c r="S1480" s="12">
        <f t="shared" si="213"/>
        <v>13427</v>
      </c>
      <c r="T1480" s="31">
        <f t="shared" si="209"/>
        <v>11951.08515992856</v>
      </c>
      <c r="U1480" s="13"/>
      <c r="V1480" s="39">
        <f t="shared" si="214"/>
        <v>2.5367670528510561E-3</v>
      </c>
      <c r="W1480" s="14">
        <f t="shared" si="215"/>
        <v>2.5382619077658382E-3</v>
      </c>
      <c r="X1480" s="40">
        <f t="shared" si="210"/>
        <v>2.2345912162481508E-12</v>
      </c>
      <c r="Y1480" s="2"/>
      <c r="Z1480" s="4"/>
      <c r="AA1480" s="4"/>
      <c r="AB1480" s="4"/>
      <c r="AC1480" s="4"/>
      <c r="AD1480" s="4"/>
      <c r="AE1480" s="4"/>
    </row>
    <row r="1481" spans="6:31">
      <c r="F1481" s="25">
        <v>38820</v>
      </c>
      <c r="G1481" s="8">
        <v>74.95</v>
      </c>
      <c r="H1481" s="8">
        <v>75.290000000000006</v>
      </c>
      <c r="I1481" s="8">
        <v>74.819999999999993</v>
      </c>
      <c r="J1481" s="8">
        <v>75.19</v>
      </c>
      <c r="K1481" s="8">
        <v>449700</v>
      </c>
      <c r="L1481" s="26">
        <v>67.150000000000006</v>
      </c>
      <c r="M1481" s="8"/>
      <c r="N1481" s="32">
        <v>0</v>
      </c>
      <c r="O1481" s="11">
        <f t="shared" si="211"/>
        <v>50</v>
      </c>
      <c r="P1481" s="11">
        <f t="shared" si="208"/>
        <v>1.1197319434102753</v>
      </c>
      <c r="Q1481" s="12">
        <f t="shared" si="207"/>
        <v>159.15794184094455</v>
      </c>
      <c r="R1481" s="12">
        <f t="shared" si="212"/>
        <v>0</v>
      </c>
      <c r="S1481" s="12">
        <f t="shared" si="213"/>
        <v>13427</v>
      </c>
      <c r="T1481" s="31">
        <f t="shared" si="209"/>
        <v>11967.08564702062</v>
      </c>
      <c r="U1481" s="13"/>
      <c r="V1481" s="39">
        <f t="shared" si="214"/>
        <v>1.3379358821409557E-3</v>
      </c>
      <c r="W1481" s="14">
        <f t="shared" si="215"/>
        <v>1.341181931164152E-3</v>
      </c>
      <c r="X1481" s="40">
        <f t="shared" si="210"/>
        <v>1.0536834260993293E-11</v>
      </c>
      <c r="Y1481" s="2"/>
      <c r="Z1481" s="4"/>
      <c r="AA1481" s="4"/>
      <c r="AB1481" s="4"/>
      <c r="AC1481" s="4"/>
      <c r="AD1481" s="4"/>
      <c r="AE1481" s="4"/>
    </row>
    <row r="1482" spans="6:31">
      <c r="F1482" s="25">
        <v>38824</v>
      </c>
      <c r="G1482" s="8">
        <v>75.27</v>
      </c>
      <c r="H1482" s="8">
        <v>75.33</v>
      </c>
      <c r="I1482" s="8">
        <v>74.67</v>
      </c>
      <c r="J1482" s="8">
        <v>74.959999999999994</v>
      </c>
      <c r="K1482" s="8">
        <v>373000</v>
      </c>
      <c r="L1482" s="26">
        <v>66.95</v>
      </c>
      <c r="M1482" s="8"/>
      <c r="N1482" s="32">
        <v>0</v>
      </c>
      <c r="O1482" s="11">
        <f t="shared" si="211"/>
        <v>50</v>
      </c>
      <c r="P1482" s="11">
        <f t="shared" si="208"/>
        <v>1.1196415235250186</v>
      </c>
      <c r="Q1482" s="12">
        <f t="shared" si="207"/>
        <v>159.16675720583478</v>
      </c>
      <c r="R1482" s="12">
        <f t="shared" si="212"/>
        <v>0</v>
      </c>
      <c r="S1482" s="12">
        <f t="shared" si="213"/>
        <v>13427</v>
      </c>
      <c r="T1482" s="31">
        <f t="shared" si="209"/>
        <v>11931.140120149374</v>
      </c>
      <c r="U1482" s="13"/>
      <c r="V1482" s="39">
        <f t="shared" si="214"/>
        <v>-3.0082194660405099E-3</v>
      </c>
      <c r="W1482" s="14">
        <f t="shared" si="215"/>
        <v>-2.982850832065136E-3</v>
      </c>
      <c r="X1482" s="40">
        <f t="shared" si="210"/>
        <v>6.4356758977649693E-10</v>
      </c>
      <c r="Y1482" s="2"/>
      <c r="Z1482" s="4"/>
      <c r="AA1482" s="4"/>
      <c r="AB1482" s="4"/>
      <c r="AC1482" s="4"/>
      <c r="AD1482" s="4"/>
      <c r="AE1482" s="4"/>
    </row>
    <row r="1483" spans="6:31">
      <c r="F1483" s="25">
        <v>38825</v>
      </c>
      <c r="G1483" s="8">
        <v>75.2</v>
      </c>
      <c r="H1483" s="8">
        <v>76.349999999999994</v>
      </c>
      <c r="I1483" s="8">
        <v>75.2</v>
      </c>
      <c r="J1483" s="8">
        <v>76.3</v>
      </c>
      <c r="K1483" s="8">
        <v>633400</v>
      </c>
      <c r="L1483" s="26">
        <v>68.150000000000006</v>
      </c>
      <c r="M1483" s="8"/>
      <c r="N1483" s="32">
        <v>0</v>
      </c>
      <c r="O1483" s="11">
        <f t="shared" si="211"/>
        <v>50</v>
      </c>
      <c r="P1483" s="11">
        <f t="shared" si="208"/>
        <v>1.119589141599413</v>
      </c>
      <c r="Q1483" s="12">
        <f t="shared" si="207"/>
        <v>159.17186476247505</v>
      </c>
      <c r="R1483" s="12">
        <f t="shared" si="212"/>
        <v>0</v>
      </c>
      <c r="S1483" s="12">
        <f t="shared" si="213"/>
        <v>13427</v>
      </c>
      <c r="T1483" s="31">
        <f t="shared" si="209"/>
        <v>12144.813281376846</v>
      </c>
      <c r="U1483" s="13"/>
      <c r="V1483" s="39">
        <f t="shared" si="214"/>
        <v>1.7750389188230044E-2</v>
      </c>
      <c r="W1483" s="14">
        <f t="shared" si="215"/>
        <v>1.7765086005360066E-2</v>
      </c>
      <c r="X1483" s="40">
        <f t="shared" si="210"/>
        <v>2.159964337532916E-10</v>
      </c>
      <c r="Y1483" s="2"/>
      <c r="Z1483" s="4"/>
      <c r="AA1483" s="4"/>
      <c r="AB1483" s="4"/>
      <c r="AC1483" s="4"/>
      <c r="AD1483" s="4"/>
      <c r="AE1483" s="4"/>
    </row>
    <row r="1484" spans="6:31">
      <c r="F1484" s="25">
        <v>38826</v>
      </c>
      <c r="G1484" s="8">
        <v>76.3</v>
      </c>
      <c r="H1484" s="8">
        <v>76.53</v>
      </c>
      <c r="I1484" s="8">
        <v>76.040000000000006</v>
      </c>
      <c r="J1484" s="8">
        <v>76.47</v>
      </c>
      <c r="K1484" s="8">
        <v>50600</v>
      </c>
      <c r="L1484" s="26">
        <v>68.3</v>
      </c>
      <c r="M1484" s="8"/>
      <c r="N1484" s="32">
        <v>0</v>
      </c>
      <c r="O1484" s="11">
        <f t="shared" si="211"/>
        <v>50</v>
      </c>
      <c r="P1484" s="11">
        <f t="shared" si="208"/>
        <v>1.1196193265007321</v>
      </c>
      <c r="Q1484" s="12">
        <f t="shared" si="207"/>
        <v>159.16892149248437</v>
      </c>
      <c r="R1484" s="12">
        <f t="shared" si="212"/>
        <v>0</v>
      </c>
      <c r="S1484" s="12">
        <f t="shared" si="213"/>
        <v>13427</v>
      </c>
      <c r="T1484" s="31">
        <f t="shared" si="209"/>
        <v>12171.64742653028</v>
      </c>
      <c r="U1484" s="13"/>
      <c r="V1484" s="39">
        <f t="shared" si="214"/>
        <v>2.2070774500141262E-3</v>
      </c>
      <c r="W1484" s="14">
        <f t="shared" si="215"/>
        <v>2.198608434202636E-3</v>
      </c>
      <c r="X1484" s="40">
        <f t="shared" si="210"/>
        <v>7.1724228815271625E-11</v>
      </c>
      <c r="Y1484" s="2"/>
      <c r="Z1484" s="4"/>
      <c r="AA1484" s="4"/>
      <c r="AB1484" s="4"/>
      <c r="AC1484" s="4"/>
      <c r="AD1484" s="4"/>
      <c r="AE1484" s="4"/>
    </row>
    <row r="1485" spans="6:31">
      <c r="F1485" s="25">
        <v>38827</v>
      </c>
      <c r="G1485" s="8">
        <v>76.38</v>
      </c>
      <c r="H1485" s="8">
        <v>76.87</v>
      </c>
      <c r="I1485" s="8">
        <v>76.38</v>
      </c>
      <c r="J1485" s="8">
        <v>76.599999999999994</v>
      </c>
      <c r="K1485" s="8">
        <v>148200</v>
      </c>
      <c r="L1485" s="26">
        <v>68.41</v>
      </c>
      <c r="M1485" s="8"/>
      <c r="N1485" s="32">
        <v>0</v>
      </c>
      <c r="O1485" s="11">
        <f t="shared" si="211"/>
        <v>50</v>
      </c>
      <c r="P1485" s="11">
        <f t="shared" si="208"/>
        <v>1.1197193392778833</v>
      </c>
      <c r="Q1485" s="12">
        <f t="shared" si="207"/>
        <v>159.15917057845257</v>
      </c>
      <c r="R1485" s="12">
        <f t="shared" si="212"/>
        <v>0</v>
      </c>
      <c r="S1485" s="12">
        <f t="shared" si="213"/>
        <v>13427</v>
      </c>
      <c r="T1485" s="31">
        <f t="shared" si="209"/>
        <v>12191.592466309467</v>
      </c>
      <c r="U1485" s="13"/>
      <c r="V1485" s="39">
        <f t="shared" si="214"/>
        <v>1.6373063946000248E-3</v>
      </c>
      <c r="W1485" s="14">
        <f t="shared" si="215"/>
        <v>1.6092461961621657E-3</v>
      </c>
      <c r="X1485" s="40">
        <f t="shared" si="210"/>
        <v>7.8737473637203222E-10</v>
      </c>
      <c r="Y1485" s="2"/>
      <c r="Z1485" s="4"/>
      <c r="AA1485" s="4"/>
      <c r="AB1485" s="4"/>
      <c r="AC1485" s="4"/>
      <c r="AD1485" s="4"/>
      <c r="AE1485" s="4"/>
    </row>
    <row r="1486" spans="6:31">
      <c r="F1486" s="25">
        <v>38828</v>
      </c>
      <c r="G1486" s="8">
        <v>76.8</v>
      </c>
      <c r="H1486" s="8">
        <v>76.91</v>
      </c>
      <c r="I1486" s="8">
        <v>76.2</v>
      </c>
      <c r="J1486" s="8">
        <v>76.53</v>
      </c>
      <c r="K1486" s="8">
        <v>227500</v>
      </c>
      <c r="L1486" s="26">
        <v>68.349999999999994</v>
      </c>
      <c r="M1486" s="8"/>
      <c r="N1486" s="32">
        <v>0</v>
      </c>
      <c r="O1486" s="11">
        <f t="shared" si="211"/>
        <v>50</v>
      </c>
      <c r="P1486" s="11">
        <f t="shared" si="208"/>
        <v>1.1196781272860279</v>
      </c>
      <c r="Q1486" s="12">
        <f t="shared" si="207"/>
        <v>159.16318839994892</v>
      </c>
      <c r="R1486" s="12">
        <f t="shared" si="212"/>
        <v>0</v>
      </c>
      <c r="S1486" s="12">
        <f t="shared" si="213"/>
        <v>13427</v>
      </c>
      <c r="T1486" s="31">
        <f t="shared" si="209"/>
        <v>12180.758808248091</v>
      </c>
      <c r="U1486" s="13"/>
      <c r="V1486" s="39">
        <f t="shared" si="214"/>
        <v>-8.8901219688319768E-4</v>
      </c>
      <c r="W1486" s="14">
        <f t="shared" si="215"/>
        <v>-8.7744960294807101E-4</v>
      </c>
      <c r="X1486" s="40">
        <f t="shared" si="210"/>
        <v>1.3369357850862818E-10</v>
      </c>
      <c r="Y1486" s="2"/>
      <c r="Z1486" s="4"/>
      <c r="AA1486" s="4"/>
      <c r="AB1486" s="4"/>
      <c r="AC1486" s="4"/>
      <c r="AD1486" s="4"/>
      <c r="AE1486" s="4"/>
    </row>
    <row r="1487" spans="6:31">
      <c r="F1487" s="25">
        <v>38831</v>
      </c>
      <c r="G1487" s="8">
        <v>76.45</v>
      </c>
      <c r="H1487" s="8">
        <v>76.45</v>
      </c>
      <c r="I1487" s="8">
        <v>75.989999999999995</v>
      </c>
      <c r="J1487" s="8">
        <v>76.31</v>
      </c>
      <c r="K1487" s="8">
        <v>57700</v>
      </c>
      <c r="L1487" s="26">
        <v>68.150000000000006</v>
      </c>
      <c r="M1487" s="8"/>
      <c r="N1487" s="32">
        <v>0</v>
      </c>
      <c r="O1487" s="11">
        <f t="shared" si="211"/>
        <v>50</v>
      </c>
      <c r="P1487" s="11">
        <f t="shared" si="208"/>
        <v>1.1197358767424799</v>
      </c>
      <c r="Q1487" s="12">
        <f t="shared" si="207"/>
        <v>159.15755839833372</v>
      </c>
      <c r="R1487" s="12">
        <f t="shared" si="212"/>
        <v>0</v>
      </c>
      <c r="S1487" s="12">
        <f t="shared" si="213"/>
        <v>13427</v>
      </c>
      <c r="T1487" s="31">
        <f t="shared" si="209"/>
        <v>12145.313281376846</v>
      </c>
      <c r="U1487" s="13"/>
      <c r="V1487" s="39">
        <f t="shared" si="214"/>
        <v>-2.9142026568013571E-3</v>
      </c>
      <c r="W1487" s="14">
        <f t="shared" si="215"/>
        <v>-2.9304050274167768E-3</v>
      </c>
      <c r="X1487" s="40">
        <f t="shared" si="210"/>
        <v>2.6251681355941726E-10</v>
      </c>
      <c r="Y1487" s="2"/>
      <c r="Z1487" s="4"/>
      <c r="AA1487" s="4"/>
      <c r="AB1487" s="4"/>
      <c r="AC1487" s="4"/>
      <c r="AD1487" s="4"/>
      <c r="AE1487" s="4"/>
    </row>
    <row r="1488" spans="6:31">
      <c r="F1488" s="25">
        <v>38832</v>
      </c>
      <c r="G1488" s="8">
        <v>76.42</v>
      </c>
      <c r="H1488" s="8">
        <v>76.48</v>
      </c>
      <c r="I1488" s="8">
        <v>75.760000000000005</v>
      </c>
      <c r="J1488" s="8">
        <v>75.930000000000007</v>
      </c>
      <c r="K1488" s="8">
        <v>39600</v>
      </c>
      <c r="L1488" s="26">
        <v>67.81</v>
      </c>
      <c r="M1488" s="8"/>
      <c r="N1488" s="32">
        <v>0</v>
      </c>
      <c r="O1488" s="11">
        <f t="shared" si="211"/>
        <v>50</v>
      </c>
      <c r="P1488" s="11">
        <f t="shared" si="208"/>
        <v>1.1197463500958562</v>
      </c>
      <c r="Q1488" s="12">
        <f t="shared" si="207"/>
        <v>159.15653741203383</v>
      </c>
      <c r="R1488" s="12">
        <f t="shared" si="212"/>
        <v>0</v>
      </c>
      <c r="S1488" s="12">
        <f t="shared" si="213"/>
        <v>13427</v>
      </c>
      <c r="T1488" s="31">
        <f t="shared" si="209"/>
        <v>12084.755885695729</v>
      </c>
      <c r="U1488" s="13"/>
      <c r="V1488" s="39">
        <f t="shared" si="214"/>
        <v>-4.9985430376803149E-3</v>
      </c>
      <c r="W1488" s="14">
        <f t="shared" si="215"/>
        <v>-5.0014814467909457E-3</v>
      </c>
      <c r="X1488" s="40">
        <f t="shared" si="210"/>
        <v>8.6342481014384509E-12</v>
      </c>
      <c r="Y1488" s="2"/>
      <c r="Z1488" s="4"/>
      <c r="AA1488" s="4"/>
      <c r="AB1488" s="4"/>
      <c r="AC1488" s="4"/>
      <c r="AD1488" s="4"/>
      <c r="AE1488" s="4"/>
    </row>
    <row r="1489" spans="6:31">
      <c r="F1489" s="25">
        <v>38833</v>
      </c>
      <c r="G1489" s="8">
        <v>76.14</v>
      </c>
      <c r="H1489" s="8">
        <v>76.44</v>
      </c>
      <c r="I1489" s="8">
        <v>76.09</v>
      </c>
      <c r="J1489" s="8">
        <v>76.14</v>
      </c>
      <c r="K1489" s="8">
        <v>24200</v>
      </c>
      <c r="L1489" s="26">
        <v>68</v>
      </c>
      <c r="M1489" s="8"/>
      <c r="N1489" s="32">
        <v>0</v>
      </c>
      <c r="O1489" s="11">
        <f t="shared" si="211"/>
        <v>50</v>
      </c>
      <c r="P1489" s="11">
        <f t="shared" si="208"/>
        <v>1.1197058823529411</v>
      </c>
      <c r="Q1489" s="12">
        <f t="shared" si="207"/>
        <v>159.16048248257701</v>
      </c>
      <c r="R1489" s="12">
        <f t="shared" si="212"/>
        <v>0</v>
      </c>
      <c r="S1489" s="12">
        <f t="shared" si="213"/>
        <v>13427</v>
      </c>
      <c r="T1489" s="31">
        <f t="shared" si="209"/>
        <v>12118.479136223414</v>
      </c>
      <c r="U1489" s="13"/>
      <c r="V1489" s="39">
        <f t="shared" si="214"/>
        <v>2.7866747829749391E-3</v>
      </c>
      <c r="W1489" s="14">
        <f t="shared" si="215"/>
        <v>2.7980284803558559E-3</v>
      </c>
      <c r="X1489" s="40">
        <f t="shared" si="210"/>
        <v>1.2890644421743868E-10</v>
      </c>
      <c r="Y1489" s="2"/>
      <c r="Z1489" s="4"/>
      <c r="AA1489" s="4"/>
      <c r="AB1489" s="4"/>
      <c r="AC1489" s="4"/>
      <c r="AD1489" s="4"/>
      <c r="AE1489" s="4"/>
    </row>
    <row r="1490" spans="6:31">
      <c r="F1490" s="25">
        <v>38834</v>
      </c>
      <c r="G1490" s="8">
        <v>75.510000000000005</v>
      </c>
      <c r="H1490" s="8">
        <v>76.650000000000006</v>
      </c>
      <c r="I1490" s="8">
        <v>75.459999999999994</v>
      </c>
      <c r="J1490" s="8">
        <v>76.400000000000006</v>
      </c>
      <c r="K1490" s="8">
        <v>34900</v>
      </c>
      <c r="L1490" s="26">
        <v>68.23</v>
      </c>
      <c r="M1490" s="8"/>
      <c r="N1490" s="32">
        <v>0</v>
      </c>
      <c r="O1490" s="11">
        <f t="shared" si="211"/>
        <v>50</v>
      </c>
      <c r="P1490" s="11">
        <f t="shared" si="208"/>
        <v>1.119742048952074</v>
      </c>
      <c r="Q1490" s="12">
        <f t="shared" si="207"/>
        <v>159.15695670321131</v>
      </c>
      <c r="R1490" s="12">
        <f t="shared" si="212"/>
        <v>0</v>
      </c>
      <c r="S1490" s="12">
        <f t="shared" si="213"/>
        <v>13427</v>
      </c>
      <c r="T1490" s="31">
        <f t="shared" si="209"/>
        <v>12159.591492125344</v>
      </c>
      <c r="U1490" s="13"/>
      <c r="V1490" s="39">
        <f t="shared" si="214"/>
        <v>3.3867926186627486E-3</v>
      </c>
      <c r="W1490" s="14">
        <f t="shared" si="215"/>
        <v>3.3766456512255923E-3</v>
      </c>
      <c r="X1490" s="40">
        <f t="shared" si="210"/>
        <v>1.0296094817071164E-10</v>
      </c>
      <c r="Y1490" s="2"/>
      <c r="Z1490" s="4"/>
      <c r="AA1490" s="4"/>
      <c r="AB1490" s="4"/>
      <c r="AC1490" s="4"/>
      <c r="AD1490" s="4"/>
      <c r="AE1490" s="4"/>
    </row>
    <row r="1491" spans="6:31">
      <c r="F1491" s="25">
        <v>38835</v>
      </c>
      <c r="G1491" s="8">
        <v>76.13</v>
      </c>
      <c r="H1491" s="8">
        <v>76.67</v>
      </c>
      <c r="I1491" s="8">
        <v>76.13</v>
      </c>
      <c r="J1491" s="8">
        <v>76.510000000000005</v>
      </c>
      <c r="K1491" s="8">
        <v>734700</v>
      </c>
      <c r="L1491" s="26">
        <v>68.33</v>
      </c>
      <c r="M1491" s="8"/>
      <c r="N1491" s="32">
        <v>0</v>
      </c>
      <c r="O1491" s="11">
        <f t="shared" si="211"/>
        <v>50</v>
      </c>
      <c r="P1491" s="11">
        <f t="shared" si="208"/>
        <v>1.1197131567393532</v>
      </c>
      <c r="Q1491" s="12">
        <f t="shared" si="207"/>
        <v>159.1597733049401</v>
      </c>
      <c r="R1491" s="12">
        <f t="shared" si="212"/>
        <v>0</v>
      </c>
      <c r="S1491" s="12">
        <f t="shared" si="213"/>
        <v>13427</v>
      </c>
      <c r="T1491" s="31">
        <f t="shared" si="209"/>
        <v>12177.314255560968</v>
      </c>
      <c r="U1491" s="13"/>
      <c r="V1491" s="39">
        <f t="shared" si="214"/>
        <v>1.4564519213933781E-3</v>
      </c>
      <c r="W1491" s="14">
        <f t="shared" si="215"/>
        <v>1.4645579653545736E-3</v>
      </c>
      <c r="X1491" s="40">
        <f t="shared" si="210"/>
        <v>6.5707948700833869E-11</v>
      </c>
      <c r="Y1491" s="2"/>
      <c r="Z1491" s="4"/>
      <c r="AA1491" s="4"/>
      <c r="AB1491" s="4"/>
      <c r="AC1491" s="4"/>
      <c r="AD1491" s="4"/>
      <c r="AE1491" s="4"/>
    </row>
    <row r="1492" spans="6:31">
      <c r="F1492" s="25">
        <v>38838</v>
      </c>
      <c r="G1492" s="8">
        <v>76.709999999999994</v>
      </c>
      <c r="H1492" s="8">
        <v>76.78</v>
      </c>
      <c r="I1492" s="8">
        <v>75.98</v>
      </c>
      <c r="J1492" s="8">
        <v>76.010000000000005</v>
      </c>
      <c r="K1492" s="8">
        <v>164500</v>
      </c>
      <c r="L1492" s="26">
        <v>67.89</v>
      </c>
      <c r="M1492" s="8"/>
      <c r="N1492" s="32">
        <v>0</v>
      </c>
      <c r="O1492" s="11">
        <f t="shared" si="211"/>
        <v>50</v>
      </c>
      <c r="P1492" s="11">
        <f t="shared" si="208"/>
        <v>1.1196052437766977</v>
      </c>
      <c r="Q1492" s="12">
        <f t="shared" si="207"/>
        <v>159.1702946512857</v>
      </c>
      <c r="R1492" s="12">
        <f t="shared" si="212"/>
        <v>0</v>
      </c>
      <c r="S1492" s="12">
        <f t="shared" si="213"/>
        <v>13427</v>
      </c>
      <c r="T1492" s="31">
        <f t="shared" si="209"/>
        <v>12098.534096444228</v>
      </c>
      <c r="U1492" s="13"/>
      <c r="V1492" s="39">
        <f t="shared" si="214"/>
        <v>-6.4904372881632458E-3</v>
      </c>
      <c r="W1492" s="14">
        <f t="shared" si="215"/>
        <v>-6.4601604791311535E-3</v>
      </c>
      <c r="X1492" s="40">
        <f t="shared" si="210"/>
        <v>9.166851651657844E-10</v>
      </c>
      <c r="Y1492" s="2"/>
      <c r="Z1492" s="4"/>
      <c r="AA1492" s="4"/>
      <c r="AB1492" s="4"/>
      <c r="AC1492" s="4"/>
      <c r="AD1492" s="4"/>
      <c r="AE1492" s="4"/>
    </row>
    <row r="1493" spans="6:31">
      <c r="F1493" s="25">
        <v>38839</v>
      </c>
      <c r="G1493" s="8">
        <v>76.22</v>
      </c>
      <c r="H1493" s="8">
        <v>76.52</v>
      </c>
      <c r="I1493" s="8">
        <v>76.099999999999994</v>
      </c>
      <c r="J1493" s="8">
        <v>76.5</v>
      </c>
      <c r="K1493" s="8">
        <v>76400</v>
      </c>
      <c r="L1493" s="26">
        <v>68.319999999999993</v>
      </c>
      <c r="M1493" s="8"/>
      <c r="N1493" s="32">
        <v>0</v>
      </c>
      <c r="O1493" s="11">
        <f t="shared" si="211"/>
        <v>50</v>
      </c>
      <c r="P1493" s="11">
        <f t="shared" si="208"/>
        <v>1.1197306791569088</v>
      </c>
      <c r="Q1493" s="12">
        <f t="shared" si="207"/>
        <v>159.15806508780921</v>
      </c>
      <c r="R1493" s="12">
        <f t="shared" si="212"/>
        <v>0</v>
      </c>
      <c r="S1493" s="12">
        <f t="shared" si="213"/>
        <v>13427</v>
      </c>
      <c r="T1493" s="31">
        <f t="shared" si="209"/>
        <v>12175.591979217405</v>
      </c>
      <c r="U1493" s="13"/>
      <c r="V1493" s="39">
        <f t="shared" si="214"/>
        <v>6.3489941002471042E-3</v>
      </c>
      <c r="W1493" s="14">
        <f t="shared" si="215"/>
        <v>6.3138011667586199E-3</v>
      </c>
      <c r="X1493" s="40">
        <f t="shared" si="210"/>
        <v>1.238542567524879E-9</v>
      </c>
      <c r="Y1493" s="2"/>
      <c r="Z1493" s="4"/>
      <c r="AA1493" s="4"/>
      <c r="AB1493" s="4"/>
      <c r="AC1493" s="4"/>
      <c r="AD1493" s="4"/>
      <c r="AE1493" s="4"/>
    </row>
    <row r="1494" spans="6:31">
      <c r="F1494" s="25">
        <v>38840</v>
      </c>
      <c r="G1494" s="8">
        <v>76.31</v>
      </c>
      <c r="H1494" s="8">
        <v>76.45</v>
      </c>
      <c r="I1494" s="8">
        <v>75.930000000000007</v>
      </c>
      <c r="J1494" s="8">
        <v>76.290000000000006</v>
      </c>
      <c r="K1494" s="8">
        <v>46900</v>
      </c>
      <c r="L1494" s="26">
        <v>68.14</v>
      </c>
      <c r="M1494" s="8"/>
      <c r="N1494" s="32">
        <v>0</v>
      </c>
      <c r="O1494" s="11">
        <f t="shared" si="211"/>
        <v>50</v>
      </c>
      <c r="P1494" s="11">
        <f t="shared" si="208"/>
        <v>1.1196066921044909</v>
      </c>
      <c r="Q1494" s="12">
        <f t="shared" si="207"/>
        <v>159.17015342814631</v>
      </c>
      <c r="R1494" s="12">
        <f t="shared" si="212"/>
        <v>0</v>
      </c>
      <c r="S1494" s="12">
        <f t="shared" si="213"/>
        <v>13427</v>
      </c>
      <c r="T1494" s="31">
        <f t="shared" si="209"/>
        <v>12143.091005033282</v>
      </c>
      <c r="U1494" s="13"/>
      <c r="V1494" s="39">
        <f t="shared" si="214"/>
        <v>-2.6729238220256583E-3</v>
      </c>
      <c r="W1494" s="14">
        <f t="shared" si="215"/>
        <v>-2.6381372474938362E-3</v>
      </c>
      <c r="X1494" s="40">
        <f t="shared" si="210"/>
        <v>1.2101057676580104E-9</v>
      </c>
      <c r="Y1494" s="2"/>
      <c r="Z1494" s="4"/>
      <c r="AA1494" s="4"/>
      <c r="AB1494" s="4"/>
      <c r="AC1494" s="4"/>
      <c r="AD1494" s="4"/>
      <c r="AE1494" s="4"/>
    </row>
    <row r="1495" spans="6:31">
      <c r="F1495" s="25">
        <v>38841</v>
      </c>
      <c r="G1495" s="8">
        <v>76.5</v>
      </c>
      <c r="H1495" s="8">
        <v>76.680000000000007</v>
      </c>
      <c r="I1495" s="8">
        <v>76.37</v>
      </c>
      <c r="J1495" s="8">
        <v>76.599999999999994</v>
      </c>
      <c r="K1495" s="8">
        <v>31400</v>
      </c>
      <c r="L1495" s="26">
        <v>68.41</v>
      </c>
      <c r="M1495" s="8"/>
      <c r="N1495" s="32">
        <v>0</v>
      </c>
      <c r="O1495" s="11">
        <f t="shared" si="211"/>
        <v>50</v>
      </c>
      <c r="P1495" s="11">
        <f t="shared" si="208"/>
        <v>1.1197193392778833</v>
      </c>
      <c r="Q1495" s="12">
        <f t="shared" si="207"/>
        <v>159.15917057845257</v>
      </c>
      <c r="R1495" s="12">
        <f t="shared" si="212"/>
        <v>0</v>
      </c>
      <c r="S1495" s="12">
        <f t="shared" si="213"/>
        <v>13427</v>
      </c>
      <c r="T1495" s="31">
        <f t="shared" si="209"/>
        <v>12191.592466309467</v>
      </c>
      <c r="U1495" s="13"/>
      <c r="V1495" s="39">
        <f t="shared" si="214"/>
        <v>3.9862055782756735E-3</v>
      </c>
      <c r="W1495" s="14">
        <f t="shared" si="215"/>
        <v>3.9546005400859872E-3</v>
      </c>
      <c r="X1495" s="40">
        <f t="shared" si="210"/>
        <v>9.988784389715302E-10</v>
      </c>
      <c r="Y1495" s="2"/>
      <c r="Z1495" s="4"/>
      <c r="AA1495" s="4"/>
      <c r="AB1495" s="4"/>
      <c r="AC1495" s="4"/>
      <c r="AD1495" s="4"/>
      <c r="AE1495" s="4"/>
    </row>
    <row r="1496" spans="6:31">
      <c r="F1496" s="25">
        <v>38842</v>
      </c>
      <c r="G1496" s="8">
        <v>77.150000000000006</v>
      </c>
      <c r="H1496" s="8">
        <v>77.45</v>
      </c>
      <c r="I1496" s="8">
        <v>76.94</v>
      </c>
      <c r="J1496" s="8">
        <v>77.400000000000006</v>
      </c>
      <c r="K1496" s="8">
        <v>53200</v>
      </c>
      <c r="L1496" s="26">
        <v>69.13</v>
      </c>
      <c r="M1496" s="8"/>
      <c r="N1496" s="32">
        <v>0</v>
      </c>
      <c r="O1496" s="11">
        <f t="shared" si="211"/>
        <v>50</v>
      </c>
      <c r="P1496" s="11">
        <f t="shared" si="208"/>
        <v>1.119629683205555</v>
      </c>
      <c r="Q1496" s="12">
        <f t="shared" si="207"/>
        <v>159.16791166726028</v>
      </c>
      <c r="R1496" s="12">
        <f t="shared" si="212"/>
        <v>0</v>
      </c>
      <c r="S1496" s="12">
        <f t="shared" si="213"/>
        <v>13427</v>
      </c>
      <c r="T1496" s="31">
        <f t="shared" si="209"/>
        <v>12319.596363045946</v>
      </c>
      <c r="U1496" s="13"/>
      <c r="V1496" s="39">
        <f t="shared" si="214"/>
        <v>1.0444622763029486E-2</v>
      </c>
      <c r="W1496" s="14">
        <f t="shared" si="215"/>
        <v>1.0469777184267021E-2</v>
      </c>
      <c r="X1496" s="40">
        <f t="shared" si="210"/>
        <v>6.3274490779538332E-10</v>
      </c>
      <c r="Y1496" s="2"/>
      <c r="Z1496" s="4"/>
      <c r="AA1496" s="4"/>
      <c r="AB1496" s="4"/>
      <c r="AC1496" s="4"/>
      <c r="AD1496" s="4"/>
      <c r="AE1496" s="4"/>
    </row>
    <row r="1497" spans="6:31">
      <c r="F1497" s="25">
        <v>38845</v>
      </c>
      <c r="G1497" s="8">
        <v>77.349999999999994</v>
      </c>
      <c r="H1497" s="8">
        <v>77.42</v>
      </c>
      <c r="I1497" s="8">
        <v>77.2</v>
      </c>
      <c r="J1497" s="8">
        <v>77.260000000000005</v>
      </c>
      <c r="K1497" s="8">
        <v>82500</v>
      </c>
      <c r="L1497" s="26">
        <v>69</v>
      </c>
      <c r="M1497" s="8"/>
      <c r="N1497" s="32">
        <v>0</v>
      </c>
      <c r="O1497" s="11">
        <f t="shared" si="211"/>
        <v>50</v>
      </c>
      <c r="P1497" s="11">
        <f t="shared" si="208"/>
        <v>1.1197101449275364</v>
      </c>
      <c r="Q1497" s="12">
        <f t="shared" si="207"/>
        <v>159.16006692440641</v>
      </c>
      <c r="R1497" s="12">
        <f t="shared" si="212"/>
        <v>0</v>
      </c>
      <c r="S1497" s="12">
        <f t="shared" si="213"/>
        <v>13427</v>
      </c>
      <c r="T1497" s="31">
        <f t="shared" si="209"/>
        <v>12296.70677057964</v>
      </c>
      <c r="U1497" s="13"/>
      <c r="V1497" s="39">
        <f t="shared" si="214"/>
        <v>-1.8597105291619012E-3</v>
      </c>
      <c r="W1497" s="14">
        <f t="shared" si="215"/>
        <v>-1.8822853599141807E-3</v>
      </c>
      <c r="X1497" s="40">
        <f t="shared" si="210"/>
        <v>5.0962298349406424E-10</v>
      </c>
      <c r="Y1497" s="2"/>
      <c r="Z1497" s="4"/>
      <c r="AA1497" s="4"/>
      <c r="AB1497" s="4"/>
      <c r="AC1497" s="4"/>
      <c r="AD1497" s="4"/>
      <c r="AE1497" s="4"/>
    </row>
    <row r="1498" spans="6:31">
      <c r="F1498" s="25">
        <v>38846</v>
      </c>
      <c r="G1498" s="8">
        <v>77.19</v>
      </c>
      <c r="H1498" s="8">
        <v>77.39</v>
      </c>
      <c r="I1498" s="8">
        <v>77.14</v>
      </c>
      <c r="J1498" s="8">
        <v>77.39</v>
      </c>
      <c r="K1498" s="8">
        <v>75800</v>
      </c>
      <c r="L1498" s="26">
        <v>69.12</v>
      </c>
      <c r="M1498" s="8"/>
      <c r="N1498" s="32">
        <v>0</v>
      </c>
      <c r="O1498" s="11">
        <f t="shared" si="211"/>
        <v>50</v>
      </c>
      <c r="P1498" s="11">
        <f t="shared" si="208"/>
        <v>1.1196469907407407</v>
      </c>
      <c r="Q1498" s="12">
        <f t="shared" si="207"/>
        <v>159.1662241465614</v>
      </c>
      <c r="R1498" s="12">
        <f t="shared" si="212"/>
        <v>0</v>
      </c>
      <c r="S1498" s="12">
        <f t="shared" si="213"/>
        <v>13427</v>
      </c>
      <c r="T1498" s="31">
        <f t="shared" si="209"/>
        <v>12317.874086702388</v>
      </c>
      <c r="U1498" s="13"/>
      <c r="V1498" s="39">
        <f t="shared" si="214"/>
        <v>1.7199010182887792E-3</v>
      </c>
      <c r="W1498" s="14">
        <f t="shared" si="215"/>
        <v>1.7376198985408779E-3</v>
      </c>
      <c r="X1498" s="40">
        <f t="shared" si="210"/>
        <v>3.1395871738821543E-10</v>
      </c>
      <c r="Y1498" s="2"/>
      <c r="Z1498" s="4"/>
      <c r="AA1498" s="4"/>
      <c r="AB1498" s="4"/>
      <c r="AC1498" s="4"/>
      <c r="AD1498" s="4"/>
      <c r="AE1498" s="4"/>
    </row>
    <row r="1499" spans="6:31">
      <c r="F1499" s="25">
        <v>38847</v>
      </c>
      <c r="G1499" s="8">
        <v>77.23</v>
      </c>
      <c r="H1499" s="8">
        <v>77.319999999999993</v>
      </c>
      <c r="I1499" s="8">
        <v>76.92</v>
      </c>
      <c r="J1499" s="8">
        <v>77.19</v>
      </c>
      <c r="K1499" s="8">
        <v>65300</v>
      </c>
      <c r="L1499" s="26">
        <v>68.94</v>
      </c>
      <c r="M1499" s="8"/>
      <c r="N1499" s="32">
        <v>0</v>
      </c>
      <c r="O1499" s="11">
        <f t="shared" si="211"/>
        <v>50</v>
      </c>
      <c r="P1499" s="11">
        <f t="shared" si="208"/>
        <v>1.1196692776327242</v>
      </c>
      <c r="Q1499" s="12">
        <f t="shared" si="207"/>
        <v>159.1640512050559</v>
      </c>
      <c r="R1499" s="12">
        <f t="shared" si="212"/>
        <v>0</v>
      </c>
      <c r="S1499" s="12">
        <f t="shared" si="213"/>
        <v>13427</v>
      </c>
      <c r="T1499" s="31">
        <f t="shared" si="209"/>
        <v>12285.873112518264</v>
      </c>
      <c r="U1499" s="13"/>
      <c r="V1499" s="39">
        <f t="shared" si="214"/>
        <v>-2.6013104402672757E-3</v>
      </c>
      <c r="W1499" s="14">
        <f t="shared" si="215"/>
        <v>-2.6075634070809417E-3</v>
      </c>
      <c r="X1499" s="40">
        <f t="shared" si="210"/>
        <v>3.9099593972808477E-11</v>
      </c>
      <c r="Y1499" s="2"/>
      <c r="Z1499" s="4"/>
      <c r="AA1499" s="4"/>
      <c r="AB1499" s="4"/>
      <c r="AC1499" s="4"/>
      <c r="AD1499" s="4"/>
      <c r="AE1499" s="4"/>
    </row>
    <row r="1500" spans="6:31">
      <c r="F1500" s="25">
        <v>38848</v>
      </c>
      <c r="G1500" s="8">
        <v>77.02</v>
      </c>
      <c r="H1500" s="8">
        <v>77.02</v>
      </c>
      <c r="I1500" s="8">
        <v>76.06</v>
      </c>
      <c r="J1500" s="8">
        <v>76.17</v>
      </c>
      <c r="K1500" s="8">
        <v>88200</v>
      </c>
      <c r="L1500" s="26">
        <v>68.03</v>
      </c>
      <c r="M1500" s="8"/>
      <c r="N1500" s="32">
        <v>0</v>
      </c>
      <c r="O1500" s="11">
        <f t="shared" si="211"/>
        <v>50</v>
      </c>
      <c r="P1500" s="11">
        <f t="shared" si="208"/>
        <v>1.1196530942231369</v>
      </c>
      <c r="Q1500" s="12">
        <f t="shared" si="207"/>
        <v>159.16562905676906</v>
      </c>
      <c r="R1500" s="12">
        <f t="shared" si="212"/>
        <v>0</v>
      </c>
      <c r="S1500" s="12">
        <f t="shared" si="213"/>
        <v>13427</v>
      </c>
      <c r="T1500" s="31">
        <f t="shared" si="209"/>
        <v>12123.6459652541</v>
      </c>
      <c r="U1500" s="13"/>
      <c r="V1500" s="39">
        <f t="shared" si="214"/>
        <v>-1.3292317258823487E-2</v>
      </c>
      <c r="W1500" s="14">
        <f t="shared" si="215"/>
        <v>-1.3287776731749855E-2</v>
      </c>
      <c r="X1500" s="40">
        <f t="shared" si="210"/>
        <v>2.0616386106385731E-11</v>
      </c>
      <c r="Y1500" s="2"/>
      <c r="Z1500" s="4"/>
      <c r="AA1500" s="4"/>
      <c r="AB1500" s="4"/>
      <c r="AC1500" s="4"/>
      <c r="AD1500" s="4"/>
      <c r="AE1500" s="4"/>
    </row>
    <row r="1501" spans="6:31">
      <c r="F1501" s="25">
        <v>38849</v>
      </c>
      <c r="G1501" s="8">
        <v>75.87</v>
      </c>
      <c r="H1501" s="8">
        <v>75.89</v>
      </c>
      <c r="I1501" s="8">
        <v>75.13</v>
      </c>
      <c r="J1501" s="8">
        <v>75.13</v>
      </c>
      <c r="K1501" s="8">
        <v>240600</v>
      </c>
      <c r="L1501" s="26">
        <v>67.099999999999994</v>
      </c>
      <c r="M1501" s="8"/>
      <c r="N1501" s="32">
        <v>0</v>
      </c>
      <c r="O1501" s="11">
        <f t="shared" si="211"/>
        <v>50</v>
      </c>
      <c r="P1501" s="11">
        <f t="shared" si="208"/>
        <v>1.119672131147541</v>
      </c>
      <c r="Q1501" s="12">
        <f t="shared" si="207"/>
        <v>159.16377299750843</v>
      </c>
      <c r="R1501" s="12">
        <f t="shared" si="212"/>
        <v>0</v>
      </c>
      <c r="S1501" s="12">
        <f t="shared" si="213"/>
        <v>13427</v>
      </c>
      <c r="T1501" s="31">
        <f t="shared" si="209"/>
        <v>11957.974265302808</v>
      </c>
      <c r="U1501" s="13"/>
      <c r="V1501" s="39">
        <f t="shared" si="214"/>
        <v>-1.3759399252941451E-2</v>
      </c>
      <c r="W1501" s="14">
        <f t="shared" si="215"/>
        <v>-1.3764740379333396E-2</v>
      </c>
      <c r="X1501" s="40">
        <f t="shared" si="210"/>
        <v>2.8527631134726141E-11</v>
      </c>
      <c r="Y1501" s="2"/>
      <c r="Z1501" s="4"/>
      <c r="AA1501" s="4"/>
      <c r="AB1501" s="4"/>
      <c r="AC1501" s="4"/>
      <c r="AD1501" s="4"/>
      <c r="AE1501" s="4"/>
    </row>
    <row r="1502" spans="6:31">
      <c r="F1502" s="25">
        <v>38852</v>
      </c>
      <c r="G1502" s="8">
        <v>74.900000000000006</v>
      </c>
      <c r="H1502" s="8">
        <v>75.33</v>
      </c>
      <c r="I1502" s="8">
        <v>74.75</v>
      </c>
      <c r="J1502" s="8">
        <v>75.239999999999995</v>
      </c>
      <c r="K1502" s="8">
        <v>250800</v>
      </c>
      <c r="L1502" s="26">
        <v>67.2</v>
      </c>
      <c r="M1502" s="8"/>
      <c r="N1502" s="32">
        <v>0</v>
      </c>
      <c r="O1502" s="11">
        <f t="shared" si="211"/>
        <v>50</v>
      </c>
      <c r="P1502" s="11">
        <f t="shared" si="208"/>
        <v>1.1196428571428569</v>
      </c>
      <c r="Q1502" s="12">
        <f t="shared" si="207"/>
        <v>159.16662717621523</v>
      </c>
      <c r="R1502" s="12">
        <f t="shared" si="212"/>
        <v>0</v>
      </c>
      <c r="S1502" s="12">
        <f t="shared" si="213"/>
        <v>13427</v>
      </c>
      <c r="T1502" s="31">
        <f t="shared" si="209"/>
        <v>11975.697028738434</v>
      </c>
      <c r="U1502" s="13"/>
      <c r="V1502" s="39">
        <f t="shared" si="214"/>
        <v>1.4809902298076065E-3</v>
      </c>
      <c r="W1502" s="14">
        <f t="shared" si="215"/>
        <v>1.4892035514678331E-3</v>
      </c>
      <c r="X1502" s="40">
        <f t="shared" si="210"/>
        <v>6.7458652694348036E-11</v>
      </c>
      <c r="Y1502" s="2"/>
      <c r="Z1502" s="4"/>
      <c r="AA1502" s="4"/>
      <c r="AB1502" s="4"/>
      <c r="AC1502" s="4"/>
      <c r="AD1502" s="4"/>
      <c r="AE1502" s="4"/>
    </row>
    <row r="1503" spans="6:31">
      <c r="F1503" s="25">
        <v>38853</v>
      </c>
      <c r="G1503" s="8">
        <v>75.430000000000007</v>
      </c>
      <c r="H1503" s="8">
        <v>75.55</v>
      </c>
      <c r="I1503" s="8">
        <v>75</v>
      </c>
      <c r="J1503" s="8">
        <v>75.099999999999994</v>
      </c>
      <c r="K1503" s="8">
        <v>75400</v>
      </c>
      <c r="L1503" s="26">
        <v>67.069999999999993</v>
      </c>
      <c r="M1503" s="8"/>
      <c r="N1503" s="32">
        <v>0</v>
      </c>
      <c r="O1503" s="11">
        <f t="shared" si="211"/>
        <v>50</v>
      </c>
      <c r="P1503" s="11">
        <f t="shared" si="208"/>
        <v>1.1197256597584613</v>
      </c>
      <c r="Q1503" s="12">
        <f t="shared" si="207"/>
        <v>159.15855441108019</v>
      </c>
      <c r="R1503" s="12">
        <f t="shared" si="212"/>
        <v>0</v>
      </c>
      <c r="S1503" s="12">
        <f t="shared" si="213"/>
        <v>13427</v>
      </c>
      <c r="T1503" s="31">
        <f t="shared" si="209"/>
        <v>11952.807436272122</v>
      </c>
      <c r="U1503" s="13"/>
      <c r="V1503" s="39">
        <f t="shared" si="214"/>
        <v>-1.9131659048308388E-3</v>
      </c>
      <c r="W1503" s="14">
        <f t="shared" si="215"/>
        <v>-1.9363974174581601E-3</v>
      </c>
      <c r="X1503" s="40">
        <f t="shared" si="210"/>
        <v>5.3970317895338947E-10</v>
      </c>
      <c r="Y1503" s="2"/>
      <c r="Z1503" s="4"/>
      <c r="AA1503" s="4"/>
      <c r="AB1503" s="4"/>
      <c r="AC1503" s="4"/>
      <c r="AD1503" s="4"/>
      <c r="AE1503" s="4"/>
    </row>
    <row r="1504" spans="6:31">
      <c r="F1504" s="25">
        <v>38854</v>
      </c>
      <c r="G1504" s="8">
        <v>74.81</v>
      </c>
      <c r="H1504" s="8">
        <v>74.900000000000006</v>
      </c>
      <c r="I1504" s="8">
        <v>73.8</v>
      </c>
      <c r="J1504" s="8">
        <v>74.010000000000005</v>
      </c>
      <c r="K1504" s="8">
        <v>1134100</v>
      </c>
      <c r="L1504" s="26">
        <v>66.099999999999994</v>
      </c>
      <c r="M1504" s="8"/>
      <c r="N1504" s="32">
        <v>0</v>
      </c>
      <c r="O1504" s="11">
        <f t="shared" si="211"/>
        <v>50</v>
      </c>
      <c r="P1504" s="11">
        <f t="shared" si="208"/>
        <v>1.1196671709531016</v>
      </c>
      <c r="Q1504" s="12">
        <f t="shared" si="207"/>
        <v>159.1642565997376</v>
      </c>
      <c r="R1504" s="12">
        <f t="shared" si="212"/>
        <v>0</v>
      </c>
      <c r="S1504" s="12">
        <f t="shared" si="213"/>
        <v>13427</v>
      </c>
      <c r="T1504" s="31">
        <f t="shared" si="209"/>
        <v>11779.74663094658</v>
      </c>
      <c r="U1504" s="13"/>
      <c r="V1504" s="39">
        <f t="shared" si="214"/>
        <v>-1.4584513107435896E-2</v>
      </c>
      <c r="W1504" s="14">
        <f t="shared" si="215"/>
        <v>-1.4568103254005232E-2</v>
      </c>
      <c r="X1504" s="40">
        <f t="shared" si="210"/>
        <v>2.692832896158475E-10</v>
      </c>
      <c r="Y1504" s="2"/>
      <c r="Z1504" s="4"/>
      <c r="AA1504" s="4"/>
      <c r="AB1504" s="4"/>
      <c r="AC1504" s="4"/>
      <c r="AD1504" s="4"/>
      <c r="AE1504" s="4"/>
    </row>
    <row r="1505" spans="6:31">
      <c r="F1505" s="25">
        <v>38855</v>
      </c>
      <c r="G1505" s="8">
        <v>74.03</v>
      </c>
      <c r="H1505" s="8">
        <v>74.3</v>
      </c>
      <c r="I1505" s="8">
        <v>73.45</v>
      </c>
      <c r="J1505" s="8">
        <v>73.45</v>
      </c>
      <c r="K1505" s="8">
        <v>103200</v>
      </c>
      <c r="L1505" s="26">
        <v>65.599999999999994</v>
      </c>
      <c r="M1505" s="8"/>
      <c r="N1505" s="32">
        <v>0</v>
      </c>
      <c r="O1505" s="11">
        <f t="shared" si="211"/>
        <v>50</v>
      </c>
      <c r="P1505" s="11">
        <f t="shared" si="208"/>
        <v>1.1196646341463417</v>
      </c>
      <c r="Q1505" s="12">
        <f t="shared" si="207"/>
        <v>159.16450393149717</v>
      </c>
      <c r="R1505" s="12">
        <f t="shared" si="212"/>
        <v>0</v>
      </c>
      <c r="S1505" s="12">
        <f t="shared" si="213"/>
        <v>13427</v>
      </c>
      <c r="T1505" s="31">
        <f t="shared" si="209"/>
        <v>11690.632813768467</v>
      </c>
      <c r="U1505" s="13"/>
      <c r="V1505" s="39">
        <f t="shared" si="214"/>
        <v>-7.5937626503526047E-3</v>
      </c>
      <c r="W1505" s="14">
        <f t="shared" si="215"/>
        <v>-7.5930509075972071E-3</v>
      </c>
      <c r="X1505" s="40">
        <f t="shared" si="210"/>
        <v>5.065777498609382E-13</v>
      </c>
      <c r="Y1505" s="2"/>
      <c r="Z1505" s="4"/>
      <c r="AA1505" s="4"/>
      <c r="AB1505" s="4"/>
      <c r="AC1505" s="4"/>
      <c r="AD1505" s="4"/>
      <c r="AE1505" s="4"/>
    </row>
    <row r="1506" spans="6:31">
      <c r="F1506" s="25">
        <v>38856</v>
      </c>
      <c r="G1506" s="8">
        <v>73.680000000000007</v>
      </c>
      <c r="H1506" s="8">
        <v>74.08</v>
      </c>
      <c r="I1506" s="8">
        <v>73.06</v>
      </c>
      <c r="J1506" s="8">
        <v>73.8</v>
      </c>
      <c r="K1506" s="8">
        <v>211700</v>
      </c>
      <c r="L1506" s="26">
        <v>65.91</v>
      </c>
      <c r="M1506" s="8"/>
      <c r="N1506" s="32">
        <v>0</v>
      </c>
      <c r="O1506" s="11">
        <f t="shared" si="211"/>
        <v>50</v>
      </c>
      <c r="P1506" s="11">
        <f t="shared" si="208"/>
        <v>1.1197086936731908</v>
      </c>
      <c r="Q1506" s="12">
        <f t="shared" si="207"/>
        <v>159.16020840676015</v>
      </c>
      <c r="R1506" s="12">
        <f t="shared" si="212"/>
        <v>0</v>
      </c>
      <c r="S1506" s="12">
        <f t="shared" si="213"/>
        <v>13427</v>
      </c>
      <c r="T1506" s="31">
        <f t="shared" si="209"/>
        <v>11746.023380418899</v>
      </c>
      <c r="U1506" s="13"/>
      <c r="V1506" s="39">
        <f t="shared" si="214"/>
        <v>4.7268406656796672E-3</v>
      </c>
      <c r="W1506" s="14">
        <f t="shared" si="215"/>
        <v>4.7144791145853166E-3</v>
      </c>
      <c r="X1506" s="40">
        <f t="shared" si="210"/>
        <v>1.5280794545823816E-10</v>
      </c>
      <c r="Y1506" s="2"/>
      <c r="Z1506" s="4"/>
      <c r="AA1506" s="4"/>
      <c r="AB1506" s="4"/>
      <c r="AC1506" s="4"/>
      <c r="AD1506" s="4"/>
      <c r="AE1506" s="4"/>
    </row>
    <row r="1507" spans="6:31">
      <c r="F1507" s="25">
        <v>38859</v>
      </c>
      <c r="G1507" s="8">
        <v>73.650000000000006</v>
      </c>
      <c r="H1507" s="8">
        <v>73.739999999999995</v>
      </c>
      <c r="I1507" s="8">
        <v>72.73</v>
      </c>
      <c r="J1507" s="8">
        <v>73.41</v>
      </c>
      <c r="K1507" s="8">
        <v>218000</v>
      </c>
      <c r="L1507" s="26">
        <v>65.56</v>
      </c>
      <c r="M1507" s="8"/>
      <c r="N1507" s="32">
        <v>0</v>
      </c>
      <c r="O1507" s="11">
        <f t="shared" si="211"/>
        <v>50</v>
      </c>
      <c r="P1507" s="11">
        <f t="shared" si="208"/>
        <v>1.1197376449054302</v>
      </c>
      <c r="Q1507" s="12">
        <f t="shared" si="207"/>
        <v>159.1573860290726</v>
      </c>
      <c r="R1507" s="12">
        <f t="shared" si="212"/>
        <v>0</v>
      </c>
      <c r="S1507" s="12">
        <f t="shared" si="213"/>
        <v>13427</v>
      </c>
      <c r="T1507" s="31">
        <f t="shared" si="209"/>
        <v>11683.743708394219</v>
      </c>
      <c r="U1507" s="13"/>
      <c r="V1507" s="39">
        <f t="shared" si="214"/>
        <v>-5.3162985763272521E-3</v>
      </c>
      <c r="W1507" s="14">
        <f t="shared" si="215"/>
        <v>-5.324421188999554E-3</v>
      </c>
      <c r="X1507" s="40">
        <f t="shared" si="210"/>
        <v>6.5976836624240131E-11</v>
      </c>
      <c r="Y1507" s="2"/>
      <c r="Z1507" s="4"/>
      <c r="AA1507" s="4"/>
      <c r="AB1507" s="4"/>
      <c r="AC1507" s="4"/>
      <c r="AD1507" s="4"/>
      <c r="AE1507" s="4"/>
    </row>
    <row r="1508" spans="6:31">
      <c r="F1508" s="25">
        <v>38860</v>
      </c>
      <c r="G1508" s="8">
        <v>73.92</v>
      </c>
      <c r="H1508" s="8">
        <v>74.11</v>
      </c>
      <c r="I1508" s="8">
        <v>72.98</v>
      </c>
      <c r="J1508" s="8">
        <v>72.98</v>
      </c>
      <c r="K1508" s="8">
        <v>53500</v>
      </c>
      <c r="L1508" s="26">
        <v>65.180000000000007</v>
      </c>
      <c r="M1508" s="8"/>
      <c r="N1508" s="32">
        <v>0</v>
      </c>
      <c r="O1508" s="11">
        <f t="shared" si="211"/>
        <v>50</v>
      </c>
      <c r="P1508" s="11">
        <f t="shared" si="208"/>
        <v>1.1196686100030684</v>
      </c>
      <c r="Q1508" s="12">
        <f t="shared" si="207"/>
        <v>159.16411629677793</v>
      </c>
      <c r="R1508" s="12">
        <f t="shared" si="212"/>
        <v>0</v>
      </c>
      <c r="S1508" s="12">
        <f t="shared" si="213"/>
        <v>13427</v>
      </c>
      <c r="T1508" s="31">
        <f t="shared" si="209"/>
        <v>11615.797207338854</v>
      </c>
      <c r="U1508" s="13"/>
      <c r="V1508" s="39">
        <f t="shared" si="214"/>
        <v>-5.832449138372507E-3</v>
      </c>
      <c r="W1508" s="14">
        <f t="shared" si="215"/>
        <v>-5.8130804662133474E-3</v>
      </c>
      <c r="X1508" s="40">
        <f t="shared" si="210"/>
        <v>3.7514546120900308E-10</v>
      </c>
      <c r="Y1508" s="2"/>
      <c r="Z1508" s="4"/>
      <c r="AA1508" s="4"/>
      <c r="AB1508" s="4"/>
      <c r="AC1508" s="4"/>
      <c r="AD1508" s="4"/>
      <c r="AE1508" s="4"/>
    </row>
    <row r="1509" spans="6:31">
      <c r="F1509" s="25">
        <v>38861</v>
      </c>
      <c r="G1509" s="8">
        <v>72.89</v>
      </c>
      <c r="H1509" s="8">
        <v>73.56</v>
      </c>
      <c r="I1509" s="8">
        <v>72.28</v>
      </c>
      <c r="J1509" s="8">
        <v>73.11</v>
      </c>
      <c r="K1509" s="8">
        <v>383500</v>
      </c>
      <c r="L1509" s="26">
        <v>65.3</v>
      </c>
      <c r="M1509" s="8"/>
      <c r="N1509" s="32">
        <v>0</v>
      </c>
      <c r="O1509" s="11">
        <f t="shared" si="211"/>
        <v>50</v>
      </c>
      <c r="P1509" s="11">
        <f t="shared" si="208"/>
        <v>1.1196018376722818</v>
      </c>
      <c r="Q1509" s="12">
        <f t="shared" si="207"/>
        <v>159.17062677419779</v>
      </c>
      <c r="R1509" s="12">
        <f t="shared" si="212"/>
        <v>0</v>
      </c>
      <c r="S1509" s="12">
        <f t="shared" si="213"/>
        <v>13427</v>
      </c>
      <c r="T1509" s="31">
        <f t="shared" si="209"/>
        <v>11636.9645234616</v>
      </c>
      <c r="U1509" s="13"/>
      <c r="V1509" s="39">
        <f t="shared" si="214"/>
        <v>1.8206286388451126E-3</v>
      </c>
      <c r="W1509" s="14">
        <f t="shared" si="215"/>
        <v>1.8393628729698114E-3</v>
      </c>
      <c r="X1509" s="40">
        <f t="shared" si="210"/>
        <v>3.509715282390314E-10</v>
      </c>
      <c r="Y1509" s="2"/>
      <c r="Z1509" s="4"/>
      <c r="AA1509" s="4"/>
      <c r="AB1509" s="4"/>
      <c r="AC1509" s="4"/>
      <c r="AD1509" s="4"/>
      <c r="AE1509" s="4"/>
    </row>
    <row r="1510" spans="6:31">
      <c r="F1510" s="25">
        <v>38862</v>
      </c>
      <c r="G1510" s="8">
        <v>73.459999999999994</v>
      </c>
      <c r="H1510" s="8">
        <v>74.010000000000005</v>
      </c>
      <c r="I1510" s="8">
        <v>73.400000000000006</v>
      </c>
      <c r="J1510" s="8">
        <v>74.010000000000005</v>
      </c>
      <c r="K1510" s="8">
        <v>84800</v>
      </c>
      <c r="L1510" s="26">
        <v>66.099999999999994</v>
      </c>
      <c r="M1510" s="8"/>
      <c r="N1510" s="32">
        <v>0</v>
      </c>
      <c r="O1510" s="11">
        <f t="shared" si="211"/>
        <v>50</v>
      </c>
      <c r="P1510" s="11">
        <f t="shared" si="208"/>
        <v>1.1196671709531016</v>
      </c>
      <c r="Q1510" s="12">
        <f t="shared" si="207"/>
        <v>159.1642565997376</v>
      </c>
      <c r="R1510" s="12">
        <f t="shared" si="212"/>
        <v>0</v>
      </c>
      <c r="S1510" s="12">
        <f t="shared" si="213"/>
        <v>13427</v>
      </c>
      <c r="T1510" s="31">
        <f t="shared" si="209"/>
        <v>11779.74663094658</v>
      </c>
      <c r="U1510" s="13"/>
      <c r="V1510" s="39">
        <f t="shared" si="214"/>
        <v>1.219504106052776E-2</v>
      </c>
      <c r="W1510" s="14">
        <f t="shared" si="215"/>
        <v>1.2176710575255285E-2</v>
      </c>
      <c r="X1510" s="40">
        <f t="shared" si="210"/>
        <v>3.3600669032443792E-10</v>
      </c>
      <c r="Y1510" s="2"/>
      <c r="Z1510" s="4"/>
      <c r="AA1510" s="4"/>
      <c r="AB1510" s="4"/>
      <c r="AC1510" s="4"/>
      <c r="AD1510" s="4"/>
      <c r="AE1510" s="4"/>
    </row>
    <row r="1511" spans="6:31">
      <c r="F1511" s="25">
        <v>38863</v>
      </c>
      <c r="G1511" s="8">
        <v>74.12</v>
      </c>
      <c r="H1511" s="8">
        <v>74.55</v>
      </c>
      <c r="I1511" s="8">
        <v>74.06</v>
      </c>
      <c r="J1511" s="8">
        <v>74.55</v>
      </c>
      <c r="K1511" s="8">
        <v>55400</v>
      </c>
      <c r="L1511" s="26">
        <v>66.58</v>
      </c>
      <c r="M1511" s="8"/>
      <c r="N1511" s="32">
        <v>0</v>
      </c>
      <c r="O1511" s="11">
        <f t="shared" si="211"/>
        <v>50</v>
      </c>
      <c r="P1511" s="11">
        <f t="shared" si="208"/>
        <v>1.1197056173024933</v>
      </c>
      <c r="Q1511" s="12">
        <f t="shared" si="207"/>
        <v>159.16050832243556</v>
      </c>
      <c r="R1511" s="12">
        <f t="shared" si="212"/>
        <v>0</v>
      </c>
      <c r="S1511" s="12">
        <f t="shared" si="213"/>
        <v>13427</v>
      </c>
      <c r="T1511" s="31">
        <f t="shared" si="209"/>
        <v>11865.415895437571</v>
      </c>
      <c r="U1511" s="13"/>
      <c r="V1511" s="39">
        <f t="shared" si="214"/>
        <v>7.2462719812970066E-3</v>
      </c>
      <c r="W1511" s="14">
        <f t="shared" si="215"/>
        <v>7.2354852892383527E-3</v>
      </c>
      <c r="X1511" s="40">
        <f t="shared" si="210"/>
        <v>1.1635272556822745E-10</v>
      </c>
      <c r="Y1511" s="2"/>
      <c r="Z1511" s="4"/>
      <c r="AA1511" s="4"/>
      <c r="AB1511" s="4"/>
      <c r="AC1511" s="4"/>
      <c r="AD1511" s="4"/>
      <c r="AE1511" s="4"/>
    </row>
    <row r="1512" spans="6:31">
      <c r="F1512" s="25">
        <v>38867</v>
      </c>
      <c r="G1512" s="8">
        <v>74.2</v>
      </c>
      <c r="H1512" s="8">
        <v>74.2</v>
      </c>
      <c r="I1512" s="8">
        <v>73.209999999999994</v>
      </c>
      <c r="J1512" s="8">
        <v>73.239999999999995</v>
      </c>
      <c r="K1512" s="8">
        <v>92500</v>
      </c>
      <c r="L1512" s="26">
        <v>65.41</v>
      </c>
      <c r="M1512" s="8"/>
      <c r="N1512" s="32">
        <v>0</v>
      </c>
      <c r="O1512" s="11">
        <f t="shared" si="211"/>
        <v>50</v>
      </c>
      <c r="P1512" s="11">
        <f t="shared" si="208"/>
        <v>1.1197064669010854</v>
      </c>
      <c r="Q1512" s="12">
        <f t="shared" si="207"/>
        <v>159.16042549482231</v>
      </c>
      <c r="R1512" s="12">
        <f t="shared" si="212"/>
        <v>0</v>
      </c>
      <c r="S1512" s="12">
        <f t="shared" si="213"/>
        <v>13427</v>
      </c>
      <c r="T1512" s="31">
        <f t="shared" si="209"/>
        <v>11656.909563240784</v>
      </c>
      <c r="U1512" s="13"/>
      <c r="V1512" s="39">
        <f t="shared" si="214"/>
        <v>-1.7728841807618422E-2</v>
      </c>
      <c r="W1512" s="14">
        <f t="shared" si="215"/>
        <v>-1.7729080173757576E-2</v>
      </c>
      <c r="X1512" s="40">
        <f t="shared" si="210"/>
        <v>5.6818416294872009E-14</v>
      </c>
      <c r="Y1512" s="2"/>
      <c r="Z1512" s="4"/>
      <c r="AA1512" s="4"/>
      <c r="AB1512" s="4"/>
      <c r="AC1512" s="4"/>
      <c r="AD1512" s="4"/>
      <c r="AE1512" s="4"/>
    </row>
    <row r="1513" spans="6:31">
      <c r="F1513" s="25">
        <v>38868</v>
      </c>
      <c r="G1513" s="8">
        <v>73.45</v>
      </c>
      <c r="H1513" s="8">
        <v>74.010000000000005</v>
      </c>
      <c r="I1513" s="8">
        <v>73.36</v>
      </c>
      <c r="J1513" s="8">
        <v>74.010000000000005</v>
      </c>
      <c r="K1513" s="8">
        <v>102200</v>
      </c>
      <c r="L1513" s="26">
        <v>66.099999999999994</v>
      </c>
      <c r="M1513" s="8"/>
      <c r="N1513" s="32">
        <v>0</v>
      </c>
      <c r="O1513" s="11">
        <f t="shared" si="211"/>
        <v>50</v>
      </c>
      <c r="P1513" s="11">
        <f t="shared" si="208"/>
        <v>1.1196671709531016</v>
      </c>
      <c r="Q1513" s="12">
        <f t="shared" si="207"/>
        <v>159.1642565997376</v>
      </c>
      <c r="R1513" s="12">
        <f t="shared" si="212"/>
        <v>0</v>
      </c>
      <c r="S1513" s="12">
        <f t="shared" si="213"/>
        <v>13427</v>
      </c>
      <c r="T1513" s="31">
        <f t="shared" si="209"/>
        <v>11779.74663094658</v>
      </c>
      <c r="U1513" s="13"/>
      <c r="V1513" s="39">
        <f t="shared" si="214"/>
        <v>1.0482569826321545E-2</v>
      </c>
      <c r="W1513" s="14">
        <f t="shared" si="215"/>
        <v>1.0493594884519113E-2</v>
      </c>
      <c r="X1513" s="40">
        <f t="shared" si="210"/>
        <v>1.2155190825975847E-10</v>
      </c>
      <c r="Y1513" s="2"/>
      <c r="Z1513" s="4"/>
      <c r="AA1513" s="4"/>
      <c r="AB1513" s="4"/>
      <c r="AC1513" s="4"/>
      <c r="AD1513" s="4"/>
      <c r="AE1513" s="4"/>
    </row>
    <row r="1514" spans="6:31">
      <c r="F1514" s="25">
        <v>38869</v>
      </c>
      <c r="G1514" s="8">
        <v>73.98</v>
      </c>
      <c r="H1514" s="8">
        <v>74.92</v>
      </c>
      <c r="I1514" s="8">
        <v>73.900000000000006</v>
      </c>
      <c r="J1514" s="8">
        <v>74.92</v>
      </c>
      <c r="K1514" s="8">
        <v>65000</v>
      </c>
      <c r="L1514" s="26">
        <v>66.91</v>
      </c>
      <c r="M1514" s="8"/>
      <c r="N1514" s="32">
        <v>0</v>
      </c>
      <c r="O1514" s="11">
        <f t="shared" si="211"/>
        <v>50</v>
      </c>
      <c r="P1514" s="11">
        <f t="shared" si="208"/>
        <v>1.1197130473770738</v>
      </c>
      <c r="Q1514" s="12">
        <f t="shared" si="207"/>
        <v>159.15978396656601</v>
      </c>
      <c r="R1514" s="12">
        <f t="shared" si="212"/>
        <v>0</v>
      </c>
      <c r="S1514" s="12">
        <f t="shared" si="213"/>
        <v>13427</v>
      </c>
      <c r="T1514" s="31">
        <f t="shared" si="209"/>
        <v>11924.251014775125</v>
      </c>
      <c r="U1514" s="13"/>
      <c r="V1514" s="39">
        <f t="shared" si="214"/>
        <v>1.2192557233064342E-2</v>
      </c>
      <c r="W1514" s="14">
        <f t="shared" si="215"/>
        <v>1.2179685937085091E-2</v>
      </c>
      <c r="X1514" s="40">
        <f t="shared" si="210"/>
        <v>1.6567026018548021E-10</v>
      </c>
      <c r="Y1514" s="2"/>
      <c r="Z1514" s="4"/>
      <c r="AA1514" s="4"/>
      <c r="AB1514" s="4"/>
      <c r="AC1514" s="4"/>
      <c r="AD1514" s="4"/>
      <c r="AE1514" s="4"/>
    </row>
    <row r="1515" spans="6:31">
      <c r="F1515" s="25">
        <v>38870</v>
      </c>
      <c r="G1515" s="8">
        <v>75.05</v>
      </c>
      <c r="H1515" s="8">
        <v>75.25</v>
      </c>
      <c r="I1515" s="8">
        <v>74.64</v>
      </c>
      <c r="J1515" s="8">
        <v>75.02</v>
      </c>
      <c r="K1515" s="8">
        <v>320600</v>
      </c>
      <c r="L1515" s="26">
        <v>67</v>
      </c>
      <c r="M1515" s="8"/>
      <c r="N1515" s="32">
        <v>0</v>
      </c>
      <c r="O1515" s="11">
        <f t="shared" si="211"/>
        <v>50</v>
      </c>
      <c r="P1515" s="11">
        <f t="shared" si="208"/>
        <v>1.1197014925373134</v>
      </c>
      <c r="Q1515" s="12">
        <f t="shared" si="207"/>
        <v>159.16091044877612</v>
      </c>
      <c r="R1515" s="12">
        <f t="shared" si="212"/>
        <v>0</v>
      </c>
      <c r="S1515" s="12">
        <f t="shared" si="213"/>
        <v>13427</v>
      </c>
      <c r="T1515" s="31">
        <f t="shared" si="209"/>
        <v>11940.251501867184</v>
      </c>
      <c r="U1515" s="13"/>
      <c r="V1515" s="39">
        <f t="shared" si="214"/>
        <v>1.3409447340026661E-3</v>
      </c>
      <c r="W1515" s="14">
        <f t="shared" si="215"/>
        <v>1.3441865962405852E-3</v>
      </c>
      <c r="X1515" s="40">
        <f t="shared" si="210"/>
        <v>1.0509670769645504E-11</v>
      </c>
      <c r="Y1515" s="2"/>
      <c r="Z1515" s="4"/>
      <c r="AA1515" s="4"/>
      <c r="AB1515" s="4"/>
      <c r="AC1515" s="4"/>
      <c r="AD1515" s="4"/>
      <c r="AE1515" s="4"/>
    </row>
    <row r="1516" spans="6:31">
      <c r="F1516" s="25">
        <v>38873</v>
      </c>
      <c r="G1516" s="8">
        <v>74.91</v>
      </c>
      <c r="H1516" s="8">
        <v>74.91</v>
      </c>
      <c r="I1516" s="8">
        <v>73.599999999999994</v>
      </c>
      <c r="J1516" s="8">
        <v>73.8</v>
      </c>
      <c r="K1516" s="8">
        <v>1080400</v>
      </c>
      <c r="L1516" s="26">
        <v>65.91</v>
      </c>
      <c r="M1516" s="8"/>
      <c r="N1516" s="32">
        <v>0</v>
      </c>
      <c r="O1516" s="11">
        <f t="shared" si="211"/>
        <v>50</v>
      </c>
      <c r="P1516" s="11">
        <f t="shared" si="208"/>
        <v>1.1197086936731908</v>
      </c>
      <c r="Q1516" s="12">
        <f t="shared" si="207"/>
        <v>159.16020840676015</v>
      </c>
      <c r="R1516" s="12">
        <f t="shared" si="212"/>
        <v>0</v>
      </c>
      <c r="S1516" s="12">
        <f t="shared" si="213"/>
        <v>13427</v>
      </c>
      <c r="T1516" s="31">
        <f t="shared" si="209"/>
        <v>11746.023380418899</v>
      </c>
      <c r="U1516" s="13"/>
      <c r="V1516" s="39">
        <f t="shared" si="214"/>
        <v>-1.6400423951740038E-2</v>
      </c>
      <c r="W1516" s="14">
        <f t="shared" si="215"/>
        <v>-1.6402444326337591E-2</v>
      </c>
      <c r="X1516" s="40">
        <f t="shared" si="210"/>
        <v>4.0819135144365432E-12</v>
      </c>
      <c r="Y1516" s="2"/>
      <c r="Z1516" s="4"/>
      <c r="AA1516" s="4"/>
      <c r="AB1516" s="4"/>
      <c r="AC1516" s="4"/>
      <c r="AD1516" s="4"/>
      <c r="AE1516" s="4"/>
    </row>
    <row r="1517" spans="6:31">
      <c r="F1517" s="25">
        <v>38874</v>
      </c>
      <c r="G1517" s="8">
        <v>73.7</v>
      </c>
      <c r="H1517" s="8">
        <v>73.7</v>
      </c>
      <c r="I1517" s="8">
        <v>72.95</v>
      </c>
      <c r="J1517" s="8">
        <v>73.489999999999995</v>
      </c>
      <c r="K1517" s="8">
        <v>74100</v>
      </c>
      <c r="L1517" s="26">
        <v>65.64</v>
      </c>
      <c r="M1517" s="8"/>
      <c r="N1517" s="32">
        <v>0</v>
      </c>
      <c r="O1517" s="11">
        <f t="shared" si="211"/>
        <v>50</v>
      </c>
      <c r="P1517" s="11">
        <f t="shared" si="208"/>
        <v>1.1195917123705057</v>
      </c>
      <c r="Q1517" s="12">
        <f t="shared" si="207"/>
        <v>159.1716140854908</v>
      </c>
      <c r="R1517" s="12">
        <f t="shared" si="212"/>
        <v>0</v>
      </c>
      <c r="S1517" s="12">
        <f t="shared" si="213"/>
        <v>13427</v>
      </c>
      <c r="T1517" s="31">
        <f t="shared" si="209"/>
        <v>11697.521919142719</v>
      </c>
      <c r="U1517" s="13"/>
      <c r="V1517" s="39">
        <f t="shared" si="214"/>
        <v>-4.1377300109772842E-3</v>
      </c>
      <c r="W1517" s="14">
        <f t="shared" si="215"/>
        <v>-4.1049088427383106E-3</v>
      </c>
      <c r="X1517" s="40">
        <f t="shared" si="210"/>
        <v>1.077229084571015E-9</v>
      </c>
      <c r="Y1517" s="2"/>
      <c r="Z1517" s="4"/>
      <c r="AA1517" s="4"/>
      <c r="AB1517" s="4"/>
      <c r="AC1517" s="4"/>
      <c r="AD1517" s="4"/>
      <c r="AE1517" s="4"/>
    </row>
    <row r="1518" spans="6:31">
      <c r="F1518" s="25">
        <v>38875</v>
      </c>
      <c r="G1518" s="8">
        <v>73.599999999999994</v>
      </c>
      <c r="H1518" s="8">
        <v>74.08</v>
      </c>
      <c r="I1518" s="8">
        <v>73</v>
      </c>
      <c r="J1518" s="8">
        <v>73</v>
      </c>
      <c r="K1518" s="8">
        <v>54300</v>
      </c>
      <c r="L1518" s="26">
        <v>65.2</v>
      </c>
      <c r="M1518" s="8"/>
      <c r="N1518" s="32">
        <v>0</v>
      </c>
      <c r="O1518" s="11">
        <f t="shared" si="211"/>
        <v>50</v>
      </c>
      <c r="P1518" s="11">
        <f t="shared" si="208"/>
        <v>1.1196319018404908</v>
      </c>
      <c r="Q1518" s="12">
        <f t="shared" si="207"/>
        <v>159.16769534282162</v>
      </c>
      <c r="R1518" s="12">
        <f t="shared" si="212"/>
        <v>0</v>
      </c>
      <c r="S1518" s="12">
        <f t="shared" si="213"/>
        <v>13427</v>
      </c>
      <c r="T1518" s="31">
        <f t="shared" si="209"/>
        <v>11619.241760025978</v>
      </c>
      <c r="U1518" s="13"/>
      <c r="V1518" s="39">
        <f t="shared" si="214"/>
        <v>-6.7145213029892554E-3</v>
      </c>
      <c r="W1518" s="14">
        <f t="shared" si="215"/>
        <v>-6.7257972892828897E-3</v>
      </c>
      <c r="X1518" s="40">
        <f t="shared" si="210"/>
        <v>1.2714786689422781E-10</v>
      </c>
      <c r="Y1518" s="2"/>
      <c r="Z1518" s="4"/>
      <c r="AA1518" s="4"/>
      <c r="AB1518" s="4"/>
      <c r="AC1518" s="4"/>
      <c r="AD1518" s="4"/>
      <c r="AE1518" s="4"/>
    </row>
    <row r="1519" spans="6:31">
      <c r="F1519" s="25">
        <v>38876</v>
      </c>
      <c r="G1519" s="8">
        <v>72.62</v>
      </c>
      <c r="H1519" s="8">
        <v>73.260000000000005</v>
      </c>
      <c r="I1519" s="8">
        <v>71.680000000000007</v>
      </c>
      <c r="J1519" s="8">
        <v>72.989999999999995</v>
      </c>
      <c r="K1519" s="8">
        <v>1089200</v>
      </c>
      <c r="L1519" s="26">
        <v>65.19</v>
      </c>
      <c r="M1519" s="8"/>
      <c r="N1519" s="32">
        <v>0</v>
      </c>
      <c r="O1519" s="11">
        <f t="shared" si="211"/>
        <v>50</v>
      </c>
      <c r="P1519" s="11">
        <f t="shared" si="208"/>
        <v>1.1196502531063046</v>
      </c>
      <c r="Q1519" s="12">
        <f t="shared" si="207"/>
        <v>159.16590606497351</v>
      </c>
      <c r="R1519" s="12">
        <f t="shared" si="212"/>
        <v>0</v>
      </c>
      <c r="S1519" s="12">
        <f t="shared" si="213"/>
        <v>13427</v>
      </c>
      <c r="T1519" s="31">
        <f t="shared" si="209"/>
        <v>11617.519483682416</v>
      </c>
      <c r="U1519" s="13"/>
      <c r="V1519" s="39">
        <f t="shared" si="214"/>
        <v>-1.482372116021112E-4</v>
      </c>
      <c r="W1519" s="14">
        <f t="shared" si="215"/>
        <v>-1.5338599615936213E-4</v>
      </c>
      <c r="X1519" s="40">
        <f t="shared" si="210"/>
        <v>2.6509982416985737E-11</v>
      </c>
      <c r="Y1519" s="2"/>
      <c r="Z1519" s="4"/>
      <c r="AA1519" s="4"/>
      <c r="AB1519" s="4"/>
      <c r="AC1519" s="4"/>
      <c r="AD1519" s="4"/>
      <c r="AE1519" s="4"/>
    </row>
    <row r="1520" spans="6:31">
      <c r="F1520" s="25">
        <v>38877</v>
      </c>
      <c r="G1520" s="8">
        <v>73.3</v>
      </c>
      <c r="H1520" s="8">
        <v>73.489999999999995</v>
      </c>
      <c r="I1520" s="8">
        <v>72.75</v>
      </c>
      <c r="J1520" s="8">
        <v>72.75</v>
      </c>
      <c r="K1520" s="8">
        <v>157400</v>
      </c>
      <c r="L1520" s="26">
        <v>64.97</v>
      </c>
      <c r="M1520" s="8"/>
      <c r="N1520" s="32">
        <v>0</v>
      </c>
      <c r="O1520" s="11">
        <f t="shared" si="211"/>
        <v>50</v>
      </c>
      <c r="P1520" s="11">
        <f t="shared" si="208"/>
        <v>1.1197475758042172</v>
      </c>
      <c r="Q1520" s="12">
        <f t="shared" si="207"/>
        <v>159.15641792610373</v>
      </c>
      <c r="R1520" s="12">
        <f t="shared" si="212"/>
        <v>0</v>
      </c>
      <c r="S1520" s="12">
        <f t="shared" si="213"/>
        <v>13427</v>
      </c>
      <c r="T1520" s="31">
        <f t="shared" si="209"/>
        <v>11578.629404124045</v>
      </c>
      <c r="U1520" s="13"/>
      <c r="V1520" s="39">
        <f t="shared" si="214"/>
        <v>-3.3531528173304159E-3</v>
      </c>
      <c r="W1520" s="14">
        <f t="shared" si="215"/>
        <v>-3.3804580440083532E-3</v>
      </c>
      <c r="X1520" s="40">
        <f t="shared" si="210"/>
        <v>7.4557540393353933E-10</v>
      </c>
      <c r="Y1520" s="2"/>
      <c r="Z1520" s="4"/>
      <c r="AA1520" s="4"/>
      <c r="AB1520" s="4"/>
      <c r="AC1520" s="4"/>
      <c r="AD1520" s="4"/>
      <c r="AE1520" s="4"/>
    </row>
    <row r="1521" spans="6:31">
      <c r="F1521" s="25">
        <v>38880</v>
      </c>
      <c r="G1521" s="8">
        <v>73.02</v>
      </c>
      <c r="H1521" s="8">
        <v>73.02</v>
      </c>
      <c r="I1521" s="8">
        <v>71.78</v>
      </c>
      <c r="J1521" s="8">
        <v>71.78</v>
      </c>
      <c r="K1521" s="8">
        <v>65300</v>
      </c>
      <c r="L1521" s="26">
        <v>64.11</v>
      </c>
      <c r="M1521" s="8"/>
      <c r="N1521" s="32">
        <v>0</v>
      </c>
      <c r="O1521" s="11">
        <f t="shared" si="211"/>
        <v>50</v>
      </c>
      <c r="P1521" s="11">
        <f t="shared" si="208"/>
        <v>1.1196381219778506</v>
      </c>
      <c r="Q1521" s="12">
        <f t="shared" si="207"/>
        <v>159.16708886288228</v>
      </c>
      <c r="R1521" s="12">
        <f t="shared" si="212"/>
        <v>0</v>
      </c>
      <c r="S1521" s="12">
        <f t="shared" si="213"/>
        <v>13427</v>
      </c>
      <c r="T1521" s="31">
        <f t="shared" si="209"/>
        <v>11425.01363857769</v>
      </c>
      <c r="U1521" s="13"/>
      <c r="V1521" s="39">
        <f t="shared" si="214"/>
        <v>-1.3355975727799714E-2</v>
      </c>
      <c r="W1521" s="14">
        <f t="shared" si="215"/>
        <v>-1.3325266893273664E-2</v>
      </c>
      <c r="X1521" s="40">
        <f t="shared" si="210"/>
        <v>9.4303251794830676E-10</v>
      </c>
      <c r="Y1521" s="2"/>
      <c r="Z1521" s="4"/>
      <c r="AA1521" s="4"/>
      <c r="AB1521" s="4"/>
      <c r="AC1521" s="4"/>
      <c r="AD1521" s="4"/>
      <c r="AE1521" s="4"/>
    </row>
    <row r="1522" spans="6:31">
      <c r="F1522" s="25">
        <v>38881</v>
      </c>
      <c r="G1522" s="8">
        <v>71.819999999999993</v>
      </c>
      <c r="H1522" s="8">
        <v>72.27</v>
      </c>
      <c r="I1522" s="8">
        <v>70.89</v>
      </c>
      <c r="J1522" s="8">
        <v>70.98</v>
      </c>
      <c r="K1522" s="8">
        <v>455100</v>
      </c>
      <c r="L1522" s="26">
        <v>63.39</v>
      </c>
      <c r="M1522" s="8"/>
      <c r="N1522" s="32">
        <v>0</v>
      </c>
      <c r="O1522" s="11">
        <f t="shared" si="211"/>
        <v>50</v>
      </c>
      <c r="P1522" s="11">
        <f t="shared" si="208"/>
        <v>1.1197349739706579</v>
      </c>
      <c r="Q1522" s="12">
        <f t="shared" si="207"/>
        <v>159.15764640520158</v>
      </c>
      <c r="R1522" s="12">
        <f t="shared" si="212"/>
        <v>0</v>
      </c>
      <c r="S1522" s="12">
        <f t="shared" si="213"/>
        <v>13427</v>
      </c>
      <c r="T1522" s="31">
        <f t="shared" si="209"/>
        <v>11297.009741841208</v>
      </c>
      <c r="U1522" s="13"/>
      <c r="V1522" s="39">
        <f t="shared" si="214"/>
        <v>-1.126706444494938E-2</v>
      </c>
      <c r="W1522" s="14">
        <f t="shared" si="215"/>
        <v>-1.129423770309095E-2</v>
      </c>
      <c r="X1522" s="40">
        <f t="shared" si="210"/>
        <v>7.3838595802844093E-10</v>
      </c>
      <c r="Y1522" s="2"/>
      <c r="Z1522" s="4"/>
      <c r="AA1522" s="4"/>
      <c r="AB1522" s="4"/>
      <c r="AC1522" s="4"/>
      <c r="AD1522" s="4"/>
      <c r="AE1522" s="4"/>
    </row>
    <row r="1523" spans="6:31">
      <c r="F1523" s="25">
        <v>38882</v>
      </c>
      <c r="G1523" s="8">
        <v>71.06</v>
      </c>
      <c r="H1523" s="8">
        <v>71.44</v>
      </c>
      <c r="I1523" s="8">
        <v>70.75</v>
      </c>
      <c r="J1523" s="8">
        <v>71.33</v>
      </c>
      <c r="K1523" s="8">
        <v>89000</v>
      </c>
      <c r="L1523" s="26">
        <v>63.71</v>
      </c>
      <c r="M1523" s="8"/>
      <c r="N1523" s="32">
        <v>0</v>
      </c>
      <c r="O1523" s="11">
        <f t="shared" si="211"/>
        <v>50</v>
      </c>
      <c r="P1523" s="11">
        <f t="shared" si="208"/>
        <v>1.1196044576989483</v>
      </c>
      <c r="Q1523" s="12">
        <f t="shared" si="207"/>
        <v>159.17037130008691</v>
      </c>
      <c r="R1523" s="12">
        <f t="shared" si="212"/>
        <v>0</v>
      </c>
      <c r="S1523" s="12">
        <f t="shared" si="213"/>
        <v>13427</v>
      </c>
      <c r="T1523" s="31">
        <f t="shared" si="209"/>
        <v>11353.622584835199</v>
      </c>
      <c r="U1523" s="13"/>
      <c r="V1523" s="39">
        <f t="shared" si="214"/>
        <v>4.9987973902132065E-3</v>
      </c>
      <c r="W1523" s="14">
        <f t="shared" si="215"/>
        <v>5.0354158323217355E-3</v>
      </c>
      <c r="X1523" s="40">
        <f t="shared" si="210"/>
        <v>1.3409103024556912E-9</v>
      </c>
      <c r="Y1523" s="2"/>
      <c r="Z1523" s="4"/>
      <c r="AA1523" s="4"/>
      <c r="AB1523" s="4"/>
      <c r="AC1523" s="4"/>
      <c r="AD1523" s="4"/>
      <c r="AE1523" s="4"/>
    </row>
    <row r="1524" spans="6:31">
      <c r="F1524" s="25">
        <v>38883</v>
      </c>
      <c r="G1524" s="8">
        <v>71.599999999999994</v>
      </c>
      <c r="H1524" s="8">
        <v>73.180000000000007</v>
      </c>
      <c r="I1524" s="8">
        <v>71.599999999999994</v>
      </c>
      <c r="J1524" s="8">
        <v>73.02</v>
      </c>
      <c r="K1524" s="8">
        <v>263800</v>
      </c>
      <c r="L1524" s="26">
        <v>65.22</v>
      </c>
      <c r="M1524" s="8"/>
      <c r="N1524" s="32">
        <v>0</v>
      </c>
      <c r="O1524" s="11">
        <f t="shared" si="211"/>
        <v>50</v>
      </c>
      <c r="P1524" s="11">
        <f t="shared" si="208"/>
        <v>1.1195952161913523</v>
      </c>
      <c r="Q1524" s="12">
        <f t="shared" si="207"/>
        <v>159.17127242828133</v>
      </c>
      <c r="R1524" s="12">
        <f t="shared" si="212"/>
        <v>0</v>
      </c>
      <c r="S1524" s="12">
        <f t="shared" si="213"/>
        <v>13427</v>
      </c>
      <c r="T1524" s="31">
        <f t="shared" si="209"/>
        <v>11622.686312713102</v>
      </c>
      <c r="U1524" s="13"/>
      <c r="V1524" s="39">
        <f t="shared" si="214"/>
        <v>2.3422041328142306E-2</v>
      </c>
      <c r="W1524" s="14">
        <f t="shared" si="215"/>
        <v>2.3424634232776177E-2</v>
      </c>
      <c r="X1524" s="40">
        <f t="shared" si="210"/>
        <v>6.72315444034692E-12</v>
      </c>
      <c r="Y1524" s="2"/>
      <c r="Z1524" s="4"/>
      <c r="AA1524" s="4"/>
      <c r="AB1524" s="4"/>
      <c r="AC1524" s="4"/>
      <c r="AD1524" s="4"/>
      <c r="AE1524" s="4"/>
    </row>
    <row r="1525" spans="6:31">
      <c r="F1525" s="25">
        <v>38884</v>
      </c>
      <c r="G1525" s="8">
        <v>72.680000000000007</v>
      </c>
      <c r="H1525" s="8">
        <v>72.97</v>
      </c>
      <c r="I1525" s="8">
        <v>72.430000000000007</v>
      </c>
      <c r="J1525" s="8">
        <v>72.650000000000006</v>
      </c>
      <c r="K1525" s="8">
        <v>38800</v>
      </c>
      <c r="L1525" s="26">
        <v>64.89</v>
      </c>
      <c r="M1525" s="8"/>
      <c r="N1525" s="32">
        <v>0</v>
      </c>
      <c r="O1525" s="11">
        <f t="shared" si="211"/>
        <v>50</v>
      </c>
      <c r="P1525" s="11">
        <f t="shared" si="208"/>
        <v>1.1195869933734013</v>
      </c>
      <c r="Q1525" s="12">
        <f t="shared" si="207"/>
        <v>159.17207423779143</v>
      </c>
      <c r="R1525" s="12">
        <f t="shared" si="212"/>
        <v>0</v>
      </c>
      <c r="S1525" s="12">
        <f t="shared" si="213"/>
        <v>13427</v>
      </c>
      <c r="T1525" s="31">
        <f t="shared" si="209"/>
        <v>11563.851193375549</v>
      </c>
      <c r="U1525" s="13"/>
      <c r="V1525" s="39">
        <f t="shared" si="214"/>
        <v>-5.0749488229919404E-3</v>
      </c>
      <c r="W1525" s="14">
        <f t="shared" si="215"/>
        <v>-5.0726417280959153E-3</v>
      </c>
      <c r="X1525" s="40">
        <f t="shared" si="210"/>
        <v>5.3226868592649253E-12</v>
      </c>
      <c r="Y1525" s="2"/>
      <c r="Z1525" s="4"/>
      <c r="AA1525" s="4"/>
      <c r="AB1525" s="4"/>
      <c r="AC1525" s="4"/>
      <c r="AD1525" s="4"/>
      <c r="AE1525" s="4"/>
    </row>
    <row r="1526" spans="6:31">
      <c r="F1526" s="25">
        <v>38887</v>
      </c>
      <c r="G1526" s="8">
        <v>72.790000000000006</v>
      </c>
      <c r="H1526" s="8">
        <v>72.81</v>
      </c>
      <c r="I1526" s="8">
        <v>71.75</v>
      </c>
      <c r="J1526" s="8">
        <v>71.989999999999995</v>
      </c>
      <c r="K1526" s="8">
        <v>87000</v>
      </c>
      <c r="L1526" s="26">
        <v>64.3</v>
      </c>
      <c r="M1526" s="8"/>
      <c r="N1526" s="32">
        <v>0</v>
      </c>
      <c r="O1526" s="11">
        <f t="shared" si="211"/>
        <v>50</v>
      </c>
      <c r="P1526" s="11">
        <f t="shared" si="208"/>
        <v>1.1195956454121305</v>
      </c>
      <c r="Q1526" s="12">
        <f t="shared" si="207"/>
        <v>159.17123057515454</v>
      </c>
      <c r="R1526" s="12">
        <f t="shared" si="212"/>
        <v>0</v>
      </c>
      <c r="S1526" s="12">
        <f t="shared" si="213"/>
        <v>13427</v>
      </c>
      <c r="T1526" s="31">
        <f t="shared" si="209"/>
        <v>11458.736889105374</v>
      </c>
      <c r="U1526" s="13"/>
      <c r="V1526" s="39">
        <f t="shared" si="214"/>
        <v>-9.131469867295185E-3</v>
      </c>
      <c r="W1526" s="14">
        <f t="shared" si="215"/>
        <v>-9.1338973895034332E-3</v>
      </c>
      <c r="X1526" s="40">
        <f t="shared" si="210"/>
        <v>5.8928640715380051E-12</v>
      </c>
      <c r="Y1526" s="2"/>
      <c r="Z1526" s="4"/>
      <c r="AA1526" s="4"/>
      <c r="AB1526" s="4"/>
      <c r="AC1526" s="4"/>
      <c r="AD1526" s="4"/>
      <c r="AE1526" s="4"/>
    </row>
    <row r="1527" spans="6:31">
      <c r="F1527" s="25">
        <v>38888</v>
      </c>
      <c r="G1527" s="8">
        <v>71.97</v>
      </c>
      <c r="H1527" s="8">
        <v>72.42</v>
      </c>
      <c r="I1527" s="8">
        <v>71.86</v>
      </c>
      <c r="J1527" s="8">
        <v>71.86</v>
      </c>
      <c r="K1527" s="8">
        <v>95300</v>
      </c>
      <c r="L1527" s="26">
        <v>64.180000000000007</v>
      </c>
      <c r="M1527" s="8"/>
      <c r="N1527" s="32">
        <v>0</v>
      </c>
      <c r="O1527" s="11">
        <f t="shared" si="211"/>
        <v>50</v>
      </c>
      <c r="P1527" s="11">
        <f t="shared" si="208"/>
        <v>1.1196634465565596</v>
      </c>
      <c r="Q1527" s="12">
        <f t="shared" si="207"/>
        <v>159.1646197186561</v>
      </c>
      <c r="R1527" s="12">
        <f t="shared" si="212"/>
        <v>0</v>
      </c>
      <c r="S1527" s="12">
        <f t="shared" si="213"/>
        <v>13427</v>
      </c>
      <c r="T1527" s="31">
        <f t="shared" si="209"/>
        <v>11437.569572982628</v>
      </c>
      <c r="U1527" s="13"/>
      <c r="V1527" s="39">
        <f t="shared" si="214"/>
        <v>-1.8489726444032972E-3</v>
      </c>
      <c r="W1527" s="14">
        <f t="shared" si="215"/>
        <v>-1.8679955618626923E-3</v>
      </c>
      <c r="X1527" s="40">
        <f t="shared" si="210"/>
        <v>3.61871388666962E-10</v>
      </c>
      <c r="Y1527" s="2"/>
      <c r="Z1527" s="4"/>
      <c r="AA1527" s="4"/>
      <c r="AB1527" s="4"/>
      <c r="AC1527" s="4"/>
      <c r="AD1527" s="4"/>
      <c r="AE1527" s="4"/>
    </row>
    <row r="1528" spans="6:31">
      <c r="F1528" s="25">
        <v>38889</v>
      </c>
      <c r="G1528" s="8">
        <v>71.91</v>
      </c>
      <c r="H1528" s="8">
        <v>73.06</v>
      </c>
      <c r="I1528" s="8">
        <v>71.91</v>
      </c>
      <c r="J1528" s="8">
        <v>72.739999999999995</v>
      </c>
      <c r="K1528" s="8">
        <v>64600</v>
      </c>
      <c r="L1528" s="26">
        <v>64.97</v>
      </c>
      <c r="M1528" s="8"/>
      <c r="N1528" s="32">
        <v>0</v>
      </c>
      <c r="O1528" s="11">
        <f t="shared" si="211"/>
        <v>50</v>
      </c>
      <c r="P1528" s="11">
        <f t="shared" si="208"/>
        <v>1.1195936586116668</v>
      </c>
      <c r="Q1528" s="12">
        <f t="shared" si="207"/>
        <v>159.17142430745184</v>
      </c>
      <c r="R1528" s="12">
        <f t="shared" si="212"/>
        <v>0</v>
      </c>
      <c r="S1528" s="12">
        <f t="shared" si="213"/>
        <v>13427</v>
      </c>
      <c r="T1528" s="31">
        <f t="shared" si="209"/>
        <v>11578.129404124047</v>
      </c>
      <c r="U1528" s="13"/>
      <c r="V1528" s="39">
        <f t="shared" si="214"/>
        <v>1.2214408852660121E-2</v>
      </c>
      <c r="W1528" s="14">
        <f t="shared" si="215"/>
        <v>1.2233989210728621E-2</v>
      </c>
      <c r="X1528" s="40">
        <f t="shared" si="210"/>
        <v>3.8339042209067859E-10</v>
      </c>
      <c r="Y1528" s="2"/>
      <c r="Z1528" s="4"/>
      <c r="AA1528" s="4"/>
      <c r="AB1528" s="4"/>
      <c r="AC1528" s="4"/>
      <c r="AD1528" s="4"/>
      <c r="AE1528" s="4"/>
    </row>
    <row r="1529" spans="6:31">
      <c r="F1529" s="25">
        <v>38890</v>
      </c>
      <c r="G1529" s="8">
        <v>72.3</v>
      </c>
      <c r="H1529" s="8">
        <v>72.41</v>
      </c>
      <c r="I1529" s="8">
        <v>71.81</v>
      </c>
      <c r="J1529" s="8">
        <v>72.05</v>
      </c>
      <c r="K1529" s="8">
        <v>92900</v>
      </c>
      <c r="L1529" s="26">
        <v>64.599999999999994</v>
      </c>
      <c r="M1529" s="8"/>
      <c r="N1529" s="32">
        <v>0</v>
      </c>
      <c r="O1529" s="11">
        <f t="shared" si="211"/>
        <v>50</v>
      </c>
      <c r="P1529" s="11">
        <f t="shared" si="208"/>
        <v>1.1153250773993808</v>
      </c>
      <c r="Q1529" s="12">
        <f t="shared" si="207"/>
        <v>159.58924607095409</v>
      </c>
      <c r="R1529" s="12">
        <f t="shared" si="212"/>
        <v>0</v>
      </c>
      <c r="S1529" s="12">
        <f t="shared" si="213"/>
        <v>13427</v>
      </c>
      <c r="T1529" s="31">
        <f t="shared" si="209"/>
        <v>11498.405179412242</v>
      </c>
      <c r="U1529" s="13"/>
      <c r="V1529" s="39">
        <f t="shared" si="214"/>
        <v>-6.9095766183986385E-3</v>
      </c>
      <c r="W1529" s="14">
        <f t="shared" si="215"/>
        <v>-5.7112141038834557E-3</v>
      </c>
      <c r="X1529" s="40">
        <f t="shared" si="210"/>
        <v>1.4360727161951515E-6</v>
      </c>
      <c r="Y1529" s="2"/>
      <c r="Z1529" s="4"/>
      <c r="AA1529" s="4"/>
      <c r="AB1529" s="4"/>
      <c r="AC1529" s="4"/>
      <c r="AD1529" s="4"/>
      <c r="AE1529" s="4"/>
    </row>
    <row r="1530" spans="6:31">
      <c r="F1530" s="25">
        <v>38891</v>
      </c>
      <c r="G1530" s="8">
        <v>71.849999999999994</v>
      </c>
      <c r="H1530" s="8">
        <v>72.510000000000005</v>
      </c>
      <c r="I1530" s="8">
        <v>71.849999999999994</v>
      </c>
      <c r="J1530" s="8">
        <v>72.09</v>
      </c>
      <c r="K1530" s="8">
        <v>23000</v>
      </c>
      <c r="L1530" s="26">
        <v>64.63</v>
      </c>
      <c r="M1530" s="8"/>
      <c r="N1530" s="32">
        <v>0</v>
      </c>
      <c r="O1530" s="11">
        <f t="shared" si="211"/>
        <v>50</v>
      </c>
      <c r="P1530" s="11">
        <f t="shared" si="208"/>
        <v>1.1154262726288102</v>
      </c>
      <c r="Q1530" s="12">
        <f t="shared" si="207"/>
        <v>159.579303765334</v>
      </c>
      <c r="R1530" s="12">
        <f t="shared" si="212"/>
        <v>0</v>
      </c>
      <c r="S1530" s="12">
        <f t="shared" si="213"/>
        <v>13427</v>
      </c>
      <c r="T1530" s="31">
        <f t="shared" si="209"/>
        <v>11504.072008442929</v>
      </c>
      <c r="U1530" s="13"/>
      <c r="V1530" s="39">
        <f t="shared" si="214"/>
        <v>4.9271468451422926E-4</v>
      </c>
      <c r="W1530" s="14">
        <f t="shared" si="215"/>
        <v>4.642884862478388E-4</v>
      </c>
      <c r="X1530" s="40">
        <f t="shared" si="210"/>
        <v>8.0804874788014013E-10</v>
      </c>
      <c r="Y1530" s="2"/>
      <c r="Z1530" s="4"/>
      <c r="AA1530" s="4"/>
      <c r="AB1530" s="4"/>
      <c r="AC1530" s="4"/>
      <c r="AD1530" s="4"/>
      <c r="AE1530" s="4"/>
    </row>
    <row r="1531" spans="6:31">
      <c r="F1531" s="25">
        <v>38894</v>
      </c>
      <c r="G1531" s="8">
        <v>72.3</v>
      </c>
      <c r="H1531" s="8">
        <v>72.48</v>
      </c>
      <c r="I1531" s="8">
        <v>72.069999999999993</v>
      </c>
      <c r="J1531" s="8">
        <v>72.47</v>
      </c>
      <c r="K1531" s="8">
        <v>83300</v>
      </c>
      <c r="L1531" s="26">
        <v>64.97</v>
      </c>
      <c r="M1531" s="8"/>
      <c r="N1531" s="32">
        <v>0</v>
      </c>
      <c r="O1531" s="11">
        <f t="shared" si="211"/>
        <v>50</v>
      </c>
      <c r="P1531" s="11">
        <f t="shared" si="208"/>
        <v>1.1154378944128058</v>
      </c>
      <c r="Q1531" s="12">
        <f t="shared" si="207"/>
        <v>159.57816205497511</v>
      </c>
      <c r="R1531" s="12">
        <f t="shared" si="212"/>
        <v>0</v>
      </c>
      <c r="S1531" s="12">
        <f t="shared" si="213"/>
        <v>13427</v>
      </c>
      <c r="T1531" s="31">
        <f t="shared" si="209"/>
        <v>11564.629404124045</v>
      </c>
      <c r="U1531" s="13"/>
      <c r="V1531" s="39">
        <f t="shared" si="214"/>
        <v>5.2501901776672395E-3</v>
      </c>
      <c r="W1531" s="14">
        <f t="shared" si="215"/>
        <v>5.2469256176354943E-3</v>
      </c>
      <c r="X1531" s="40">
        <f t="shared" si="210"/>
        <v>1.0657352200867926E-11</v>
      </c>
      <c r="Y1531" s="2"/>
      <c r="Z1531" s="4"/>
      <c r="AA1531" s="4"/>
      <c r="AB1531" s="4"/>
      <c r="AC1531" s="4"/>
      <c r="AD1531" s="4"/>
      <c r="AE1531" s="4"/>
    </row>
    <row r="1532" spans="6:31">
      <c r="F1532" s="25">
        <v>38895</v>
      </c>
      <c r="G1532" s="8">
        <v>72.540000000000006</v>
      </c>
      <c r="H1532" s="8">
        <v>72.64</v>
      </c>
      <c r="I1532" s="8">
        <v>71.67</v>
      </c>
      <c r="J1532" s="8">
        <v>71.67</v>
      </c>
      <c r="K1532" s="8">
        <v>2055200</v>
      </c>
      <c r="L1532" s="26">
        <v>64.260000000000005</v>
      </c>
      <c r="M1532" s="8"/>
      <c r="N1532" s="32">
        <v>0</v>
      </c>
      <c r="O1532" s="11">
        <f t="shared" si="211"/>
        <v>50</v>
      </c>
      <c r="P1532" s="11">
        <f t="shared" si="208"/>
        <v>1.1153127917833801</v>
      </c>
      <c r="Q1532" s="12">
        <f t="shared" si="207"/>
        <v>159.59045324028358</v>
      </c>
      <c r="R1532" s="12">
        <f t="shared" si="212"/>
        <v>0</v>
      </c>
      <c r="S1532" s="12">
        <f t="shared" si="213"/>
        <v>13427</v>
      </c>
      <c r="T1532" s="31">
        <f t="shared" si="209"/>
        <v>11437.847783731124</v>
      </c>
      <c r="U1532" s="13"/>
      <c r="V1532" s="39">
        <f t="shared" si="214"/>
        <v>-1.1023413103208536E-2</v>
      </c>
      <c r="W1532" s="14">
        <f t="shared" si="215"/>
        <v>-1.0988271204727082E-2</v>
      </c>
      <c r="X1532" s="40">
        <f t="shared" si="210"/>
        <v>1.2349530288808788E-9</v>
      </c>
      <c r="Y1532" s="2"/>
      <c r="Z1532" s="4"/>
      <c r="AA1532" s="4"/>
      <c r="AB1532" s="4"/>
      <c r="AC1532" s="4"/>
      <c r="AD1532" s="4"/>
      <c r="AE1532" s="4"/>
    </row>
    <row r="1533" spans="6:31">
      <c r="F1533" s="25">
        <v>38896</v>
      </c>
      <c r="G1533" s="8">
        <v>72.06</v>
      </c>
      <c r="H1533" s="8">
        <v>72.17</v>
      </c>
      <c r="I1533" s="8">
        <v>71.56</v>
      </c>
      <c r="J1533" s="8">
        <v>72.099999999999994</v>
      </c>
      <c r="K1533" s="8">
        <v>118700</v>
      </c>
      <c r="L1533" s="26">
        <v>64.64</v>
      </c>
      <c r="M1533" s="8"/>
      <c r="N1533" s="32">
        <v>0</v>
      </c>
      <c r="O1533" s="11">
        <f t="shared" si="211"/>
        <v>50</v>
      </c>
      <c r="P1533" s="11">
        <f t="shared" si="208"/>
        <v>1.115408415841584</v>
      </c>
      <c r="Q1533" s="12">
        <f t="shared" si="207"/>
        <v>159.58105804142153</v>
      </c>
      <c r="R1533" s="12">
        <f t="shared" si="212"/>
        <v>0</v>
      </c>
      <c r="S1533" s="12">
        <f t="shared" si="213"/>
        <v>13427</v>
      </c>
      <c r="T1533" s="31">
        <f t="shared" si="209"/>
        <v>11505.794284786491</v>
      </c>
      <c r="U1533" s="13"/>
      <c r="V1533" s="39">
        <f t="shared" si="214"/>
        <v>5.9229218698838562E-3</v>
      </c>
      <c r="W1533" s="14">
        <f t="shared" si="215"/>
        <v>5.896060525127444E-3</v>
      </c>
      <c r="X1533" s="40">
        <f t="shared" si="210"/>
        <v>7.2153184212283353E-10</v>
      </c>
      <c r="Y1533" s="2"/>
      <c r="Z1533" s="4"/>
      <c r="AA1533" s="4"/>
      <c r="AB1533" s="4"/>
      <c r="AC1533" s="4"/>
      <c r="AD1533" s="4"/>
      <c r="AE1533" s="4"/>
    </row>
    <row r="1534" spans="6:31">
      <c r="F1534" s="25">
        <v>38897</v>
      </c>
      <c r="G1534" s="8">
        <v>72.599999999999994</v>
      </c>
      <c r="H1534" s="8">
        <v>73.75</v>
      </c>
      <c r="I1534" s="8">
        <v>72.5</v>
      </c>
      <c r="J1534" s="8">
        <v>73.72</v>
      </c>
      <c r="K1534" s="8">
        <v>162700</v>
      </c>
      <c r="L1534" s="26">
        <v>66.09</v>
      </c>
      <c r="M1534" s="8"/>
      <c r="N1534" s="32">
        <v>0</v>
      </c>
      <c r="O1534" s="11">
        <f t="shared" si="211"/>
        <v>50</v>
      </c>
      <c r="P1534" s="11">
        <f t="shared" si="208"/>
        <v>1.1154486306551672</v>
      </c>
      <c r="Q1534" s="12">
        <f t="shared" si="207"/>
        <v>159.57710736032311</v>
      </c>
      <c r="R1534" s="12">
        <f t="shared" si="212"/>
        <v>0</v>
      </c>
      <c r="S1534" s="12">
        <f t="shared" si="213"/>
        <v>13427</v>
      </c>
      <c r="T1534" s="31">
        <f t="shared" si="209"/>
        <v>11764.02435460302</v>
      </c>
      <c r="U1534" s="13"/>
      <c r="V1534" s="39">
        <f t="shared" si="214"/>
        <v>2.219533162509392E-2</v>
      </c>
      <c r="W1534" s="14">
        <f t="shared" si="215"/>
        <v>2.2184035269521566E-2</v>
      </c>
      <c r="X1534" s="40">
        <f t="shared" si="210"/>
        <v>1.2760764921704712E-10</v>
      </c>
      <c r="Y1534" s="2"/>
      <c r="Z1534" s="4"/>
      <c r="AA1534" s="4"/>
      <c r="AB1534" s="4"/>
      <c r="AC1534" s="4"/>
      <c r="AD1534" s="4"/>
      <c r="AE1534" s="4"/>
    </row>
    <row r="1535" spans="6:31">
      <c r="F1535" s="25">
        <v>38898</v>
      </c>
      <c r="G1535" s="8">
        <v>74.040000000000006</v>
      </c>
      <c r="H1535" s="8">
        <v>74.040000000000006</v>
      </c>
      <c r="I1535" s="8">
        <v>73.61</v>
      </c>
      <c r="J1535" s="8">
        <v>73.709999999999994</v>
      </c>
      <c r="K1535" s="8">
        <v>1311600</v>
      </c>
      <c r="L1535" s="26">
        <v>66.08</v>
      </c>
      <c r="M1535" s="8"/>
      <c r="N1535" s="32">
        <v>0</v>
      </c>
      <c r="O1535" s="11">
        <f t="shared" si="211"/>
        <v>50</v>
      </c>
      <c r="P1535" s="11">
        <f t="shared" si="208"/>
        <v>1.1154661016949152</v>
      </c>
      <c r="Q1535" s="12">
        <f t="shared" si="207"/>
        <v>159.57539110377775</v>
      </c>
      <c r="R1535" s="12">
        <f t="shared" si="212"/>
        <v>0</v>
      </c>
      <c r="S1535" s="12">
        <f t="shared" si="213"/>
        <v>13427</v>
      </c>
      <c r="T1535" s="31">
        <f t="shared" si="209"/>
        <v>11762.302078259458</v>
      </c>
      <c r="U1535" s="13"/>
      <c r="V1535" s="39">
        <f t="shared" si="214"/>
        <v>-1.4641268806270963E-4</v>
      </c>
      <c r="W1535" s="14">
        <f t="shared" si="215"/>
        <v>-1.5132026963885848E-4</v>
      </c>
      <c r="X1535" s="40">
        <f t="shared" si="210"/>
        <v>2.4084356926555642E-11</v>
      </c>
      <c r="Y1535" s="2"/>
      <c r="Z1535" s="4"/>
      <c r="AA1535" s="4"/>
      <c r="AB1535" s="4"/>
      <c r="AC1535" s="4"/>
      <c r="AD1535" s="4"/>
      <c r="AE1535" s="4"/>
    </row>
    <row r="1536" spans="6:31">
      <c r="F1536" s="25">
        <v>38901</v>
      </c>
      <c r="G1536" s="8">
        <v>74.099999999999994</v>
      </c>
      <c r="H1536" s="8">
        <v>74.3</v>
      </c>
      <c r="I1536" s="8">
        <v>73.930000000000007</v>
      </c>
      <c r="J1536" s="8">
        <v>74.290000000000006</v>
      </c>
      <c r="K1536" s="8">
        <v>68300</v>
      </c>
      <c r="L1536" s="26">
        <v>66.599999999999994</v>
      </c>
      <c r="M1536" s="8"/>
      <c r="N1536" s="32">
        <v>0</v>
      </c>
      <c r="O1536" s="11">
        <f t="shared" si="211"/>
        <v>50</v>
      </c>
      <c r="P1536" s="11">
        <f t="shared" si="208"/>
        <v>1.1154654654654657</v>
      </c>
      <c r="Q1536" s="12">
        <f t="shared" si="207"/>
        <v>159.57545360243228</v>
      </c>
      <c r="R1536" s="12">
        <f t="shared" si="212"/>
        <v>0</v>
      </c>
      <c r="S1536" s="12">
        <f t="shared" si="213"/>
        <v>13427</v>
      </c>
      <c r="T1536" s="31">
        <f t="shared" si="209"/>
        <v>11854.860448124695</v>
      </c>
      <c r="U1536" s="13"/>
      <c r="V1536" s="39">
        <f t="shared" si="214"/>
        <v>7.838269618410422E-3</v>
      </c>
      <c r="W1536" s="14">
        <f t="shared" si="215"/>
        <v>7.8384483336207435E-3</v>
      </c>
      <c r="X1536" s="40">
        <f t="shared" si="210"/>
        <v>3.1939126400260185E-14</v>
      </c>
      <c r="Y1536" s="2"/>
      <c r="Z1536" s="4"/>
      <c r="AA1536" s="4"/>
      <c r="AB1536" s="4"/>
      <c r="AC1536" s="4"/>
      <c r="AD1536" s="4"/>
      <c r="AE1536" s="4"/>
    </row>
    <row r="1537" spans="6:31">
      <c r="F1537" s="25">
        <v>38903</v>
      </c>
      <c r="G1537" s="8">
        <v>73.900000000000006</v>
      </c>
      <c r="H1537" s="8">
        <v>73.959999999999994</v>
      </c>
      <c r="I1537" s="8">
        <v>73.42</v>
      </c>
      <c r="J1537" s="8">
        <v>73.64</v>
      </c>
      <c r="K1537" s="8">
        <v>76900</v>
      </c>
      <c r="L1537" s="26">
        <v>66.02</v>
      </c>
      <c r="M1537" s="8"/>
      <c r="N1537" s="32">
        <v>0</v>
      </c>
      <c r="O1537" s="11">
        <f t="shared" si="211"/>
        <v>50</v>
      </c>
      <c r="P1537" s="11">
        <f t="shared" si="208"/>
        <v>1.115419569827325</v>
      </c>
      <c r="Q1537" s="12">
        <f t="shared" si="207"/>
        <v>159.57996225146775</v>
      </c>
      <c r="R1537" s="12">
        <f t="shared" si="212"/>
        <v>0</v>
      </c>
      <c r="S1537" s="12">
        <f t="shared" si="213"/>
        <v>13427</v>
      </c>
      <c r="T1537" s="31">
        <f t="shared" si="209"/>
        <v>11751.468420198085</v>
      </c>
      <c r="U1537" s="13"/>
      <c r="V1537" s="39">
        <f t="shared" si="214"/>
        <v>-8.7597431718472937E-3</v>
      </c>
      <c r="W1537" s="14">
        <f t="shared" si="215"/>
        <v>-8.746851121296445E-3</v>
      </c>
      <c r="X1537" s="40">
        <f t="shared" si="210"/>
        <v>1.6620496740563796E-10</v>
      </c>
      <c r="Y1537" s="2"/>
      <c r="Z1537" s="4"/>
      <c r="AA1537" s="4"/>
      <c r="AB1537" s="4"/>
      <c r="AC1537" s="4"/>
      <c r="AD1537" s="4"/>
      <c r="AE1537" s="4"/>
    </row>
    <row r="1538" spans="6:31">
      <c r="F1538" s="25">
        <v>38904</v>
      </c>
      <c r="G1538" s="8">
        <v>73.83</v>
      </c>
      <c r="H1538" s="8">
        <v>74.19</v>
      </c>
      <c r="I1538" s="8">
        <v>73.709999999999994</v>
      </c>
      <c r="J1538" s="8">
        <v>73.95</v>
      </c>
      <c r="K1538" s="8">
        <v>63800</v>
      </c>
      <c r="L1538" s="26">
        <v>66.3</v>
      </c>
      <c r="M1538" s="8"/>
      <c r="N1538" s="32">
        <v>0</v>
      </c>
      <c r="O1538" s="11">
        <f t="shared" si="211"/>
        <v>50</v>
      </c>
      <c r="P1538" s="11">
        <f t="shared" si="208"/>
        <v>1.1153846153846154</v>
      </c>
      <c r="Q1538" s="12">
        <f t="shared" si="207"/>
        <v>159.58339631937562</v>
      </c>
      <c r="R1538" s="12">
        <f t="shared" si="212"/>
        <v>0</v>
      </c>
      <c r="S1538" s="12">
        <f t="shared" si="213"/>
        <v>13427</v>
      </c>
      <c r="T1538" s="31">
        <f t="shared" si="209"/>
        <v>11801.192157817828</v>
      </c>
      <c r="U1538" s="13"/>
      <c r="V1538" s="39">
        <f t="shared" si="214"/>
        <v>4.2223519783657461E-3</v>
      </c>
      <c r="W1538" s="14">
        <f t="shared" si="215"/>
        <v>4.2321707667698719E-3</v>
      </c>
      <c r="X1538" s="40">
        <f t="shared" si="210"/>
        <v>9.6408605724995627E-11</v>
      </c>
      <c r="Y1538" s="2"/>
      <c r="Z1538" s="4"/>
      <c r="AA1538" s="4"/>
      <c r="AB1538" s="4"/>
      <c r="AC1538" s="4"/>
      <c r="AD1538" s="4"/>
      <c r="AE1538" s="4"/>
    </row>
    <row r="1539" spans="6:31">
      <c r="F1539" s="25">
        <v>38905</v>
      </c>
      <c r="G1539" s="8">
        <v>73.739999999999995</v>
      </c>
      <c r="H1539" s="8">
        <v>73.98</v>
      </c>
      <c r="I1539" s="8">
        <v>73.239999999999995</v>
      </c>
      <c r="J1539" s="8">
        <v>73.31</v>
      </c>
      <c r="K1539" s="8">
        <v>36700</v>
      </c>
      <c r="L1539" s="26">
        <v>65.73</v>
      </c>
      <c r="M1539" s="8"/>
      <c r="N1539" s="32">
        <v>0</v>
      </c>
      <c r="O1539" s="11">
        <f t="shared" si="211"/>
        <v>50</v>
      </c>
      <c r="P1539" s="11">
        <f t="shared" si="208"/>
        <v>1.115320249505553</v>
      </c>
      <c r="Q1539" s="12">
        <f t="shared" si="207"/>
        <v>159.58972045061762</v>
      </c>
      <c r="R1539" s="12">
        <f t="shared" si="212"/>
        <v>0</v>
      </c>
      <c r="S1539" s="12">
        <f t="shared" si="213"/>
        <v>13427</v>
      </c>
      <c r="T1539" s="31">
        <f t="shared" si="209"/>
        <v>11699.522406234779</v>
      </c>
      <c r="U1539" s="13"/>
      <c r="V1539" s="39">
        <f t="shared" si="214"/>
        <v>-8.6525357013254121E-3</v>
      </c>
      <c r="W1539" s="14">
        <f t="shared" si="215"/>
        <v>-8.6344549163318365E-3</v>
      </c>
      <c r="X1539" s="40">
        <f t="shared" si="210"/>
        <v>3.2691478598390609E-10</v>
      </c>
      <c r="Y1539" s="2"/>
      <c r="Z1539" s="4"/>
      <c r="AA1539" s="4"/>
      <c r="AB1539" s="4"/>
      <c r="AC1539" s="4"/>
      <c r="AD1539" s="4"/>
      <c r="AE1539" s="4"/>
    </row>
    <row r="1540" spans="6:31">
      <c r="F1540" s="25">
        <v>38908</v>
      </c>
      <c r="G1540" s="8">
        <v>73.5</v>
      </c>
      <c r="H1540" s="8">
        <v>73.87</v>
      </c>
      <c r="I1540" s="8">
        <v>73.22</v>
      </c>
      <c r="J1540" s="8">
        <v>73.459999999999994</v>
      </c>
      <c r="K1540" s="8">
        <v>51400</v>
      </c>
      <c r="L1540" s="26">
        <v>65.86</v>
      </c>
      <c r="M1540" s="8"/>
      <c r="N1540" s="32">
        <v>0</v>
      </c>
      <c r="O1540" s="11">
        <f t="shared" si="211"/>
        <v>50</v>
      </c>
      <c r="P1540" s="11">
        <f t="shared" si="208"/>
        <v>1.1153962951715759</v>
      </c>
      <c r="Q1540" s="12">
        <f t="shared" ref="Q1540:Q1603" si="216">$D$4*$P$4/P1540+O1540</f>
        <v>159.5822488252258</v>
      </c>
      <c r="R1540" s="12">
        <f t="shared" si="212"/>
        <v>0</v>
      </c>
      <c r="S1540" s="12">
        <f t="shared" si="213"/>
        <v>13427</v>
      </c>
      <c r="T1540" s="31">
        <f t="shared" si="209"/>
        <v>11722.911998701087</v>
      </c>
      <c r="U1540" s="13"/>
      <c r="V1540" s="39">
        <f t="shared" si="214"/>
        <v>1.9971963491605561E-3</v>
      </c>
      <c r="W1540" s="14">
        <f t="shared" si="215"/>
        <v>1.9758346727332516E-3</v>
      </c>
      <c r="X1540" s="40">
        <f t="shared" si="210"/>
        <v>4.56321219784856E-10</v>
      </c>
      <c r="Y1540" s="2"/>
      <c r="Z1540" s="4"/>
      <c r="AA1540" s="4"/>
      <c r="AB1540" s="4"/>
      <c r="AC1540" s="4"/>
      <c r="AD1540" s="4"/>
      <c r="AE1540" s="4"/>
    </row>
    <row r="1541" spans="6:31">
      <c r="F1541" s="25">
        <v>38909</v>
      </c>
      <c r="G1541" s="8">
        <v>73.28</v>
      </c>
      <c r="H1541" s="8">
        <v>73.78</v>
      </c>
      <c r="I1541" s="8">
        <v>72.87</v>
      </c>
      <c r="J1541" s="8">
        <v>73.66</v>
      </c>
      <c r="K1541" s="8">
        <v>45000</v>
      </c>
      <c r="L1541" s="26">
        <v>66.040000000000006</v>
      </c>
      <c r="M1541" s="8"/>
      <c r="N1541" s="32">
        <v>0</v>
      </c>
      <c r="O1541" s="11">
        <f t="shared" si="211"/>
        <v>50</v>
      </c>
      <c r="P1541" s="11">
        <f t="shared" ref="P1541:P1604" si="217">J1541/L1541</f>
        <v>1.1153846153846152</v>
      </c>
      <c r="Q1541" s="12">
        <f t="shared" si="216"/>
        <v>159.58339631937565</v>
      </c>
      <c r="R1541" s="12">
        <f t="shared" si="212"/>
        <v>0</v>
      </c>
      <c r="S1541" s="12">
        <f t="shared" si="213"/>
        <v>13427</v>
      </c>
      <c r="T1541" s="31">
        <f t="shared" ref="T1541:T1604" si="218">Q1541*J1541</f>
        <v>11754.912972885209</v>
      </c>
      <c r="U1541" s="13"/>
      <c r="V1541" s="39">
        <f t="shared" si="214"/>
        <v>2.7260612122754031E-3</v>
      </c>
      <c r="W1541" s="14">
        <f t="shared" si="215"/>
        <v>2.7293421037091919E-3</v>
      </c>
      <c r="X1541" s="40">
        <f t="shared" ref="X1541:X1604" si="219">(V1541-W1541)^2</f>
        <v>1.0764248600308734E-11</v>
      </c>
      <c r="Y1541" s="2"/>
      <c r="Z1541" s="4"/>
      <c r="AA1541" s="4"/>
      <c r="AB1541" s="4"/>
      <c r="AC1541" s="4"/>
      <c r="AD1541" s="4"/>
      <c r="AE1541" s="4"/>
    </row>
    <row r="1542" spans="6:31">
      <c r="F1542" s="25">
        <v>38910</v>
      </c>
      <c r="G1542" s="8">
        <v>73.599999999999994</v>
      </c>
      <c r="H1542" s="8">
        <v>73.709999999999994</v>
      </c>
      <c r="I1542" s="8">
        <v>72.8</v>
      </c>
      <c r="J1542" s="8">
        <v>72.900000000000006</v>
      </c>
      <c r="K1542" s="8">
        <v>30500</v>
      </c>
      <c r="L1542" s="26">
        <v>65.36</v>
      </c>
      <c r="M1542" s="8"/>
      <c r="N1542" s="32">
        <v>0</v>
      </c>
      <c r="O1542" s="11">
        <f t="shared" ref="O1542:O1605" si="220">O1541+N1542</f>
        <v>50</v>
      </c>
      <c r="P1542" s="11">
        <f t="shared" si="217"/>
        <v>1.1153610771113831</v>
      </c>
      <c r="Q1542" s="12">
        <f t="shared" si="216"/>
        <v>159.58570893721503</v>
      </c>
      <c r="R1542" s="12">
        <f t="shared" ref="R1542:R1605" si="221">IF(N1542&lt;&gt;0,N1542*J1542,0)</f>
        <v>0</v>
      </c>
      <c r="S1542" s="12">
        <f t="shared" ref="S1542:S1605" si="222">IF(N1542&lt;&gt;0,N1542*J1542+S1541,S1541)</f>
        <v>13427</v>
      </c>
      <c r="T1542" s="31">
        <f t="shared" si="218"/>
        <v>11633.798181522976</v>
      </c>
      <c r="U1542" s="13"/>
      <c r="V1542" s="39">
        <f t="shared" ref="V1542:V1605" si="223">LN((T1542-R1542)/T1541)</f>
        <v>-1.0356780512990675E-2</v>
      </c>
      <c r="W1542" s="14">
        <f t="shared" ref="W1542:W1605" si="224">LN(L1542/L1541)</f>
        <v>-1.0350168500179944E-2</v>
      </c>
      <c r="X1542" s="40">
        <f t="shared" si="219"/>
        <v>4.3718713409273935E-11</v>
      </c>
      <c r="Y1542" s="2"/>
      <c r="Z1542" s="4"/>
      <c r="AA1542" s="4"/>
      <c r="AB1542" s="4"/>
      <c r="AC1542" s="4"/>
      <c r="AD1542" s="4"/>
      <c r="AE1542" s="4"/>
    </row>
    <row r="1543" spans="6:31">
      <c r="F1543" s="25">
        <v>38911</v>
      </c>
      <c r="G1543" s="8">
        <v>72.459999999999994</v>
      </c>
      <c r="H1543" s="8">
        <v>72.67</v>
      </c>
      <c r="I1543" s="8">
        <v>71.75</v>
      </c>
      <c r="J1543" s="8">
        <v>71.75</v>
      </c>
      <c r="K1543" s="8">
        <v>158000</v>
      </c>
      <c r="L1543" s="26">
        <v>64.33</v>
      </c>
      <c r="M1543" s="8"/>
      <c r="N1543" s="32">
        <v>0</v>
      </c>
      <c r="O1543" s="11">
        <f t="shared" si="220"/>
        <v>50</v>
      </c>
      <c r="P1543" s="11">
        <f t="shared" si="217"/>
        <v>1.1153427638737758</v>
      </c>
      <c r="Q1543" s="12">
        <f t="shared" si="216"/>
        <v>159.58750826670467</v>
      </c>
      <c r="R1543" s="12">
        <f t="shared" si="221"/>
        <v>0</v>
      </c>
      <c r="S1543" s="12">
        <f t="shared" si="222"/>
        <v>13427</v>
      </c>
      <c r="T1543" s="31">
        <f t="shared" si="218"/>
        <v>11450.40371813606</v>
      </c>
      <c r="U1543" s="13"/>
      <c r="V1543" s="39">
        <f t="shared" si="223"/>
        <v>-1.5889509434550669E-2</v>
      </c>
      <c r="W1543" s="14">
        <f t="shared" si="224"/>
        <v>-1.588436512883843E-2</v>
      </c>
      <c r="X1543" s="40">
        <f t="shared" si="219"/>
        <v>2.646388126097315E-11</v>
      </c>
      <c r="Y1543" s="2"/>
      <c r="Z1543" s="4"/>
      <c r="AA1543" s="4"/>
      <c r="AB1543" s="4"/>
      <c r="AC1543" s="4"/>
      <c r="AD1543" s="4"/>
      <c r="AE1543" s="4"/>
    </row>
    <row r="1544" spans="6:31">
      <c r="F1544" s="25">
        <v>38912</v>
      </c>
      <c r="G1544" s="8">
        <v>71.680000000000007</v>
      </c>
      <c r="H1544" s="8">
        <v>71.8</v>
      </c>
      <c r="I1544" s="8">
        <v>70.91</v>
      </c>
      <c r="J1544" s="8">
        <v>71.36</v>
      </c>
      <c r="K1544" s="8">
        <v>252800</v>
      </c>
      <c r="L1544" s="26">
        <v>63.98</v>
      </c>
      <c r="M1544" s="8"/>
      <c r="N1544" s="32">
        <v>0</v>
      </c>
      <c r="O1544" s="11">
        <f t="shared" si="220"/>
        <v>50</v>
      </c>
      <c r="P1544" s="11">
        <f t="shared" si="217"/>
        <v>1.1153485464207564</v>
      </c>
      <c r="Q1544" s="12">
        <f t="shared" si="216"/>
        <v>159.58694010806309</v>
      </c>
      <c r="R1544" s="12">
        <f t="shared" si="221"/>
        <v>0</v>
      </c>
      <c r="S1544" s="12">
        <f t="shared" si="222"/>
        <v>13427</v>
      </c>
      <c r="T1544" s="31">
        <f t="shared" si="218"/>
        <v>11388.124046111381</v>
      </c>
      <c r="U1544" s="13"/>
      <c r="V1544" s="39">
        <f t="shared" si="223"/>
        <v>-5.4539265442029245E-3</v>
      </c>
      <c r="W1544" s="14">
        <f t="shared" si="224"/>
        <v>-5.4555509015370264E-3</v>
      </c>
      <c r="X1544" s="40">
        <f t="shared" si="219"/>
        <v>2.6385367488508308E-12</v>
      </c>
      <c r="Y1544" s="2"/>
      <c r="Z1544" s="4"/>
      <c r="AA1544" s="4"/>
      <c r="AB1544" s="4"/>
      <c r="AC1544" s="4"/>
      <c r="AD1544" s="4"/>
      <c r="AE1544" s="4"/>
    </row>
    <row r="1545" spans="6:31">
      <c r="F1545" s="25">
        <v>38915</v>
      </c>
      <c r="G1545" s="8">
        <v>71.2</v>
      </c>
      <c r="H1545" s="8">
        <v>71.72</v>
      </c>
      <c r="I1545" s="8">
        <v>71.11</v>
      </c>
      <c r="J1545" s="8">
        <v>71.2</v>
      </c>
      <c r="K1545" s="8">
        <v>141000</v>
      </c>
      <c r="L1545" s="26">
        <v>63.83</v>
      </c>
      <c r="M1545" s="8"/>
      <c r="N1545" s="32">
        <v>0</v>
      </c>
      <c r="O1545" s="11">
        <f t="shared" si="220"/>
        <v>50</v>
      </c>
      <c r="P1545" s="11">
        <f t="shared" si="217"/>
        <v>1.1154629484568386</v>
      </c>
      <c r="Q1545" s="12">
        <f t="shared" si="216"/>
        <v>159.57570085615095</v>
      </c>
      <c r="R1545" s="12">
        <f t="shared" si="221"/>
        <v>0</v>
      </c>
      <c r="S1545" s="12">
        <f t="shared" si="222"/>
        <v>13427</v>
      </c>
      <c r="T1545" s="31">
        <f t="shared" si="218"/>
        <v>11361.789900957947</v>
      </c>
      <c r="U1545" s="13"/>
      <c r="V1545" s="39">
        <f t="shared" si="223"/>
        <v>-2.3150994748022064E-3</v>
      </c>
      <c r="W1545" s="14">
        <f t="shared" si="224"/>
        <v>-2.3472352534059317E-3</v>
      </c>
      <c r="X1545" s="40">
        <f t="shared" si="219"/>
        <v>1.0327082664676493E-9</v>
      </c>
      <c r="Y1545" s="2"/>
      <c r="Z1545" s="4"/>
      <c r="AA1545" s="4"/>
      <c r="AB1545" s="4"/>
      <c r="AC1545" s="4"/>
      <c r="AD1545" s="4"/>
      <c r="AE1545" s="4"/>
    </row>
    <row r="1546" spans="6:31">
      <c r="F1546" s="25">
        <v>38916</v>
      </c>
      <c r="G1546" s="8">
        <v>71.69</v>
      </c>
      <c r="H1546" s="8">
        <v>71.69</v>
      </c>
      <c r="I1546" s="8">
        <v>70.67</v>
      </c>
      <c r="J1546" s="8">
        <v>71.38</v>
      </c>
      <c r="K1546" s="8">
        <v>600700</v>
      </c>
      <c r="L1546" s="26">
        <v>64</v>
      </c>
      <c r="M1546" s="8"/>
      <c r="N1546" s="32">
        <v>0</v>
      </c>
      <c r="O1546" s="11">
        <f t="shared" si="220"/>
        <v>50</v>
      </c>
      <c r="P1546" s="11">
        <f t="shared" si="217"/>
        <v>1.1153124999999999</v>
      </c>
      <c r="Q1546" s="12">
        <f t="shared" si="216"/>
        <v>159.59048191087851</v>
      </c>
      <c r="R1546" s="12">
        <f t="shared" si="221"/>
        <v>0</v>
      </c>
      <c r="S1546" s="12">
        <f t="shared" si="222"/>
        <v>13427</v>
      </c>
      <c r="T1546" s="31">
        <f t="shared" si="218"/>
        <v>11391.568598798507</v>
      </c>
      <c r="U1546" s="13"/>
      <c r="V1546" s="39">
        <f t="shared" si="223"/>
        <v>2.6175225818276834E-3</v>
      </c>
      <c r="W1546" s="14">
        <f t="shared" si="224"/>
        <v>2.6597840917059095E-3</v>
      </c>
      <c r="X1546" s="40">
        <f t="shared" si="219"/>
        <v>1.7860352171873977E-9</v>
      </c>
      <c r="Y1546" s="2"/>
      <c r="Z1546" s="4"/>
      <c r="AA1546" s="4"/>
      <c r="AB1546" s="4"/>
      <c r="AC1546" s="4"/>
      <c r="AD1546" s="4"/>
      <c r="AE1546" s="4"/>
    </row>
    <row r="1547" spans="6:31">
      <c r="F1547" s="25">
        <v>38917</v>
      </c>
      <c r="G1547" s="8">
        <v>71.64</v>
      </c>
      <c r="H1547" s="8">
        <v>73.03</v>
      </c>
      <c r="I1547" s="8">
        <v>71.64</v>
      </c>
      <c r="J1547" s="8">
        <v>72.75</v>
      </c>
      <c r="K1547" s="8">
        <v>171000</v>
      </c>
      <c r="L1547" s="26">
        <v>65.22</v>
      </c>
      <c r="M1547" s="8"/>
      <c r="N1547" s="32">
        <v>0</v>
      </c>
      <c r="O1547" s="11">
        <f t="shared" si="220"/>
        <v>50</v>
      </c>
      <c r="P1547" s="11">
        <f t="shared" si="217"/>
        <v>1.1154553817847286</v>
      </c>
      <c r="Q1547" s="12">
        <f t="shared" si="216"/>
        <v>159.57644416100487</v>
      </c>
      <c r="R1547" s="12">
        <f t="shared" si="221"/>
        <v>0</v>
      </c>
      <c r="S1547" s="12">
        <f t="shared" si="222"/>
        <v>13427</v>
      </c>
      <c r="T1547" s="31">
        <f t="shared" si="218"/>
        <v>11609.186312713104</v>
      </c>
      <c r="U1547" s="13"/>
      <c r="V1547" s="39">
        <f t="shared" si="223"/>
        <v>1.8923223048762022E-2</v>
      </c>
      <c r="W1547" s="14">
        <f t="shared" si="224"/>
        <v>1.8883087001501202E-2</v>
      </c>
      <c r="X1547" s="40">
        <f t="shared" si="219"/>
        <v>1.6109022897227687E-9</v>
      </c>
      <c r="Y1547" s="2"/>
      <c r="Z1547" s="4"/>
      <c r="AA1547" s="4"/>
      <c r="AB1547" s="4"/>
      <c r="AC1547" s="4"/>
      <c r="AD1547" s="4"/>
      <c r="AE1547" s="4"/>
    </row>
    <row r="1548" spans="6:31">
      <c r="F1548" s="25">
        <v>38918</v>
      </c>
      <c r="G1548" s="8">
        <v>73.05</v>
      </c>
      <c r="H1548" s="8">
        <v>73.069999999999993</v>
      </c>
      <c r="I1548" s="8">
        <v>71.94</v>
      </c>
      <c r="J1548" s="8">
        <v>71.94</v>
      </c>
      <c r="K1548" s="8">
        <v>465400</v>
      </c>
      <c r="L1548" s="26">
        <v>64.5</v>
      </c>
      <c r="M1548" s="8"/>
      <c r="N1548" s="32">
        <v>0</v>
      </c>
      <c r="O1548" s="11">
        <f t="shared" si="220"/>
        <v>50</v>
      </c>
      <c r="P1548" s="11">
        <f t="shared" si="217"/>
        <v>1.1153488372093023</v>
      </c>
      <c r="Q1548" s="12">
        <f t="shared" si="216"/>
        <v>159.58691153706727</v>
      </c>
      <c r="R1548" s="12">
        <f t="shared" si="221"/>
        <v>0</v>
      </c>
      <c r="S1548" s="12">
        <f t="shared" si="222"/>
        <v>13427</v>
      </c>
      <c r="T1548" s="31">
        <f t="shared" si="218"/>
        <v>11480.682415976618</v>
      </c>
      <c r="U1548" s="13"/>
      <c r="V1548" s="39">
        <f t="shared" si="223"/>
        <v>-1.1130875190994073E-2</v>
      </c>
      <c r="W1548" s="14">
        <f t="shared" si="224"/>
        <v>-1.1100946559446219E-2</v>
      </c>
      <c r="X1548" s="40">
        <f t="shared" si="219"/>
        <v>8.957229863272131E-10</v>
      </c>
      <c r="Y1548" s="2"/>
      <c r="Z1548" s="4"/>
      <c r="AA1548" s="4"/>
      <c r="AB1548" s="4"/>
      <c r="AC1548" s="4"/>
      <c r="AD1548" s="4"/>
      <c r="AE1548" s="4"/>
    </row>
    <row r="1549" spans="6:31">
      <c r="F1549" s="25">
        <v>38919</v>
      </c>
      <c r="G1549" s="8">
        <v>72</v>
      </c>
      <c r="H1549" s="8">
        <v>72.06</v>
      </c>
      <c r="I1549" s="8">
        <v>71.33</v>
      </c>
      <c r="J1549" s="8">
        <v>71.510000000000005</v>
      </c>
      <c r="K1549" s="8">
        <v>71400</v>
      </c>
      <c r="L1549" s="26">
        <v>64.11</v>
      </c>
      <c r="M1549" s="8"/>
      <c r="N1549" s="32">
        <v>0</v>
      </c>
      <c r="O1549" s="11">
        <f t="shared" si="220"/>
        <v>50</v>
      </c>
      <c r="P1549" s="11">
        <f t="shared" si="217"/>
        <v>1.1154266105131805</v>
      </c>
      <c r="Q1549" s="12">
        <f t="shared" si="216"/>
        <v>159.57927057163602</v>
      </c>
      <c r="R1549" s="12">
        <f t="shared" si="221"/>
        <v>0</v>
      </c>
      <c r="S1549" s="12">
        <f t="shared" si="222"/>
        <v>13427</v>
      </c>
      <c r="T1549" s="31">
        <f t="shared" si="218"/>
        <v>11411.513638577693</v>
      </c>
      <c r="U1549" s="13"/>
      <c r="V1549" s="39">
        <f t="shared" si="223"/>
        <v>-6.0430190032036866E-3</v>
      </c>
      <c r="W1549" s="14">
        <f t="shared" si="224"/>
        <v>-6.0648658025609222E-3</v>
      </c>
      <c r="X1549" s="40">
        <f t="shared" si="219"/>
        <v>4.7728264215531111E-10</v>
      </c>
      <c r="Y1549" s="2"/>
      <c r="Z1549" s="4"/>
      <c r="AA1549" s="4"/>
      <c r="AB1549" s="4"/>
      <c r="AC1549" s="4"/>
      <c r="AD1549" s="4"/>
      <c r="AE1549" s="4"/>
    </row>
    <row r="1550" spans="6:31">
      <c r="F1550" s="25">
        <v>38922</v>
      </c>
      <c r="G1550" s="8">
        <v>72</v>
      </c>
      <c r="H1550" s="8">
        <v>72.81</v>
      </c>
      <c r="I1550" s="8">
        <v>71.91</v>
      </c>
      <c r="J1550" s="8">
        <v>72.760000000000005</v>
      </c>
      <c r="K1550" s="8">
        <v>62200</v>
      </c>
      <c r="L1550" s="26">
        <v>65.23</v>
      </c>
      <c r="M1550" s="8"/>
      <c r="N1550" s="32">
        <v>0</v>
      </c>
      <c r="O1550" s="11">
        <f t="shared" si="220"/>
        <v>50</v>
      </c>
      <c r="P1550" s="11">
        <f t="shared" si="217"/>
        <v>1.1154376820481373</v>
      </c>
      <c r="Q1550" s="12">
        <f t="shared" si="216"/>
        <v>159.5781829172164</v>
      </c>
      <c r="R1550" s="12">
        <f t="shared" si="221"/>
        <v>0</v>
      </c>
      <c r="S1550" s="12">
        <f t="shared" si="222"/>
        <v>13427</v>
      </c>
      <c r="T1550" s="31">
        <f t="shared" si="218"/>
        <v>11610.908589056666</v>
      </c>
      <c r="U1550" s="13"/>
      <c r="V1550" s="39">
        <f t="shared" si="223"/>
        <v>1.7322237803817378E-2</v>
      </c>
      <c r="W1550" s="14">
        <f t="shared" si="224"/>
        <v>1.7319127808838826E-2</v>
      </c>
      <c r="X1550" s="40">
        <f t="shared" si="219"/>
        <v>9.672068766619137E-12</v>
      </c>
      <c r="Y1550" s="2"/>
      <c r="Z1550" s="4"/>
      <c r="AA1550" s="4"/>
      <c r="AB1550" s="4"/>
      <c r="AC1550" s="4"/>
      <c r="AD1550" s="4"/>
      <c r="AE1550" s="4"/>
    </row>
    <row r="1551" spans="6:31">
      <c r="F1551" s="25">
        <v>38923</v>
      </c>
      <c r="G1551" s="8">
        <v>72.62</v>
      </c>
      <c r="H1551" s="8">
        <v>73.459999999999994</v>
      </c>
      <c r="I1551" s="8">
        <v>72.55</v>
      </c>
      <c r="J1551" s="8">
        <v>73.22</v>
      </c>
      <c r="K1551" s="8">
        <v>37400</v>
      </c>
      <c r="L1551" s="26">
        <v>65.650000000000006</v>
      </c>
      <c r="M1551" s="8"/>
      <c r="N1551" s="32">
        <v>0</v>
      </c>
      <c r="O1551" s="11">
        <f t="shared" si="220"/>
        <v>50</v>
      </c>
      <c r="P1551" s="11">
        <f t="shared" si="217"/>
        <v>1.1153084539223153</v>
      </c>
      <c r="Q1551" s="12">
        <f t="shared" si="216"/>
        <v>159.59087947946301</v>
      </c>
      <c r="R1551" s="12">
        <f t="shared" si="221"/>
        <v>0</v>
      </c>
      <c r="S1551" s="12">
        <f t="shared" si="222"/>
        <v>13427</v>
      </c>
      <c r="T1551" s="31">
        <f t="shared" si="218"/>
        <v>11685.244195486282</v>
      </c>
      <c r="U1551" s="13"/>
      <c r="V1551" s="39">
        <f t="shared" si="223"/>
        <v>6.3818141483892154E-3</v>
      </c>
      <c r="W1551" s="14">
        <f t="shared" si="224"/>
        <v>6.4181149408005927E-3</v>
      </c>
      <c r="X1551" s="40">
        <f t="shared" si="219"/>
        <v>1.3177475296939122E-9</v>
      </c>
      <c r="Y1551" s="2"/>
      <c r="Z1551" s="4"/>
      <c r="AA1551" s="4"/>
      <c r="AB1551" s="4"/>
      <c r="AC1551" s="4"/>
      <c r="AD1551" s="4"/>
      <c r="AE1551" s="4"/>
    </row>
    <row r="1552" spans="6:31">
      <c r="F1552" s="25">
        <v>38924</v>
      </c>
      <c r="G1552" s="8">
        <v>73.040000000000006</v>
      </c>
      <c r="H1552" s="8">
        <v>73.53</v>
      </c>
      <c r="I1552" s="8">
        <v>72.72</v>
      </c>
      <c r="J1552" s="8">
        <v>73.150000000000006</v>
      </c>
      <c r="K1552" s="8">
        <v>87400</v>
      </c>
      <c r="L1552" s="26">
        <v>65.58</v>
      </c>
      <c r="M1552" s="8"/>
      <c r="N1552" s="32">
        <v>0</v>
      </c>
      <c r="O1552" s="11">
        <f t="shared" si="220"/>
        <v>50</v>
      </c>
      <c r="P1552" s="11">
        <f t="shared" si="217"/>
        <v>1.1154315340042698</v>
      </c>
      <c r="Q1552" s="12">
        <f t="shared" si="216"/>
        <v>159.57878689106417</v>
      </c>
      <c r="R1552" s="12">
        <f t="shared" si="221"/>
        <v>0</v>
      </c>
      <c r="S1552" s="12">
        <f t="shared" si="222"/>
        <v>13427</v>
      </c>
      <c r="T1552" s="31">
        <f t="shared" si="218"/>
        <v>11673.188261081345</v>
      </c>
      <c r="U1552" s="13"/>
      <c r="V1552" s="39">
        <f t="shared" si="223"/>
        <v>-1.0322555246694955E-3</v>
      </c>
      <c r="W1552" s="14">
        <f t="shared" si="224"/>
        <v>-1.0668293323030866E-3</v>
      </c>
      <c r="X1552" s="40">
        <f t="shared" si="219"/>
        <v>1.1953481742845598E-9</v>
      </c>
      <c r="Y1552" s="2"/>
      <c r="Z1552" s="4"/>
      <c r="AA1552" s="4"/>
      <c r="AB1552" s="4"/>
      <c r="AC1552" s="4"/>
      <c r="AD1552" s="4"/>
      <c r="AE1552" s="4"/>
    </row>
    <row r="1553" spans="6:31">
      <c r="F1553" s="25">
        <v>38925</v>
      </c>
      <c r="G1553" s="8">
        <v>73.39</v>
      </c>
      <c r="H1553" s="8">
        <v>73.47</v>
      </c>
      <c r="I1553" s="8">
        <v>72.7</v>
      </c>
      <c r="J1553" s="8">
        <v>73.03</v>
      </c>
      <c r="K1553" s="8">
        <v>889500</v>
      </c>
      <c r="L1553" s="26">
        <v>65.47</v>
      </c>
      <c r="M1553" s="8"/>
      <c r="N1553" s="32">
        <v>0</v>
      </c>
      <c r="O1553" s="11">
        <f t="shared" si="220"/>
        <v>50</v>
      </c>
      <c r="P1553" s="11">
        <f t="shared" si="217"/>
        <v>1.1154727356040934</v>
      </c>
      <c r="Q1553" s="12">
        <f t="shared" si="216"/>
        <v>159.57473943998576</v>
      </c>
      <c r="R1553" s="12">
        <f t="shared" si="221"/>
        <v>0</v>
      </c>
      <c r="S1553" s="12">
        <f t="shared" si="222"/>
        <v>13427</v>
      </c>
      <c r="T1553" s="31">
        <f t="shared" si="218"/>
        <v>11653.74322130216</v>
      </c>
      <c r="U1553" s="13"/>
      <c r="V1553" s="39">
        <f t="shared" si="223"/>
        <v>-1.6671754960814252E-3</v>
      </c>
      <c r="W1553" s="14">
        <f t="shared" si="224"/>
        <v>-1.6787489635022202E-3</v>
      </c>
      <c r="X1553" s="40">
        <f t="shared" si="219"/>
        <v>1.3394514814020234E-10</v>
      </c>
      <c r="Y1553" s="2"/>
      <c r="Z1553" s="4"/>
      <c r="AA1553" s="4"/>
      <c r="AB1553" s="4"/>
      <c r="AC1553" s="4"/>
      <c r="AD1553" s="4"/>
      <c r="AE1553" s="4"/>
    </row>
    <row r="1554" spans="6:31">
      <c r="F1554" s="25">
        <v>38926</v>
      </c>
      <c r="G1554" s="8">
        <v>73.02</v>
      </c>
      <c r="H1554" s="8">
        <v>73.87</v>
      </c>
      <c r="I1554" s="8">
        <v>73.02</v>
      </c>
      <c r="J1554" s="8">
        <v>73.7</v>
      </c>
      <c r="K1554" s="8">
        <v>154800</v>
      </c>
      <c r="L1554" s="26">
        <v>66.08</v>
      </c>
      <c r="M1554" s="8"/>
      <c r="N1554" s="32">
        <v>0</v>
      </c>
      <c r="O1554" s="11">
        <f t="shared" si="220"/>
        <v>50</v>
      </c>
      <c r="P1554" s="11">
        <f t="shared" si="217"/>
        <v>1.115314769975787</v>
      </c>
      <c r="Q1554" s="12">
        <f t="shared" si="216"/>
        <v>159.59025886376469</v>
      </c>
      <c r="R1554" s="12">
        <f t="shared" si="221"/>
        <v>0</v>
      </c>
      <c r="S1554" s="12">
        <f t="shared" si="222"/>
        <v>13427</v>
      </c>
      <c r="T1554" s="31">
        <f t="shared" si="218"/>
        <v>11761.802078259458</v>
      </c>
      <c r="U1554" s="13"/>
      <c r="V1554" s="39">
        <f t="shared" si="223"/>
        <v>9.2297337246225256E-3</v>
      </c>
      <c r="W1554" s="14">
        <f t="shared" si="224"/>
        <v>9.2741067597226848E-3</v>
      </c>
      <c r="X1554" s="40">
        <f t="shared" si="219"/>
        <v>1.968966243999962E-9</v>
      </c>
      <c r="Y1554" s="2"/>
      <c r="Z1554" s="4"/>
      <c r="AA1554" s="4"/>
      <c r="AB1554" s="4"/>
      <c r="AC1554" s="4"/>
      <c r="AD1554" s="4"/>
      <c r="AE1554" s="4"/>
    </row>
    <row r="1555" spans="6:31">
      <c r="F1555" s="25">
        <v>38929</v>
      </c>
      <c r="G1555" s="8">
        <v>73.5</v>
      </c>
      <c r="H1555" s="8">
        <v>73.83</v>
      </c>
      <c r="I1555" s="8">
        <v>73.48</v>
      </c>
      <c r="J1555" s="8">
        <v>73.739999999999995</v>
      </c>
      <c r="K1555" s="8">
        <v>484600</v>
      </c>
      <c r="L1555" s="26">
        <v>66.11</v>
      </c>
      <c r="M1555" s="8"/>
      <c r="N1555" s="32">
        <v>0</v>
      </c>
      <c r="O1555" s="11">
        <f t="shared" si="220"/>
        <v>50</v>
      </c>
      <c r="P1555" s="11">
        <f t="shared" si="217"/>
        <v>1.1154137044320072</v>
      </c>
      <c r="Q1555" s="12">
        <f t="shared" si="216"/>
        <v>159.58053847694799</v>
      </c>
      <c r="R1555" s="12">
        <f t="shared" si="221"/>
        <v>0</v>
      </c>
      <c r="S1555" s="12">
        <f t="shared" si="222"/>
        <v>13427</v>
      </c>
      <c r="T1555" s="31">
        <f t="shared" si="218"/>
        <v>11767.468907290144</v>
      </c>
      <c r="U1555" s="13"/>
      <c r="V1555" s="39">
        <f t="shared" si="223"/>
        <v>4.816833588881848E-4</v>
      </c>
      <c r="W1555" s="14">
        <f t="shared" si="224"/>
        <v>4.5389213276412083E-4</v>
      </c>
      <c r="X1555" s="40">
        <f t="shared" si="219"/>
        <v>7.7235224947885535E-10</v>
      </c>
      <c r="Y1555" s="2"/>
      <c r="Z1555" s="4"/>
      <c r="AA1555" s="4"/>
      <c r="AB1555" s="4"/>
      <c r="AC1555" s="4"/>
      <c r="AD1555" s="4"/>
      <c r="AE1555" s="4"/>
    </row>
    <row r="1556" spans="6:31">
      <c r="F1556" s="25">
        <v>38930</v>
      </c>
      <c r="G1556" s="8">
        <v>73.48</v>
      </c>
      <c r="H1556" s="8">
        <v>73.48</v>
      </c>
      <c r="I1556" s="8">
        <v>72.959999999999994</v>
      </c>
      <c r="J1556" s="8">
        <v>73.25</v>
      </c>
      <c r="K1556" s="8">
        <v>926600</v>
      </c>
      <c r="L1556" s="26">
        <v>65.67</v>
      </c>
      <c r="M1556" s="8"/>
      <c r="N1556" s="32">
        <v>0</v>
      </c>
      <c r="O1556" s="11">
        <f t="shared" si="220"/>
        <v>50</v>
      </c>
      <c r="P1556" s="11">
        <f t="shared" si="217"/>
        <v>1.11542561291305</v>
      </c>
      <c r="Q1556" s="12">
        <f t="shared" si="216"/>
        <v>159.57936857574614</v>
      </c>
      <c r="R1556" s="12">
        <f t="shared" si="221"/>
        <v>0</v>
      </c>
      <c r="S1556" s="12">
        <f t="shared" si="222"/>
        <v>13427</v>
      </c>
      <c r="T1556" s="31">
        <f t="shared" si="218"/>
        <v>11689.188748173405</v>
      </c>
      <c r="U1556" s="13"/>
      <c r="V1556" s="39">
        <f t="shared" si="223"/>
        <v>-6.6744760376759391E-3</v>
      </c>
      <c r="W1556" s="14">
        <f t="shared" si="224"/>
        <v>-6.6778211426054869E-3</v>
      </c>
      <c r="X1556" s="40">
        <f t="shared" si="219"/>
        <v>1.1189726989684815E-11</v>
      </c>
      <c r="Y1556" s="2"/>
      <c r="Z1556" s="4"/>
      <c r="AA1556" s="4"/>
      <c r="AB1556" s="4"/>
      <c r="AC1556" s="4"/>
      <c r="AD1556" s="4"/>
      <c r="AE1556" s="4"/>
    </row>
    <row r="1557" spans="6:31">
      <c r="F1557" s="25">
        <v>38931</v>
      </c>
      <c r="G1557" s="8">
        <v>73.650000000000006</v>
      </c>
      <c r="H1557" s="8">
        <v>74.06</v>
      </c>
      <c r="I1557" s="8">
        <v>73.58</v>
      </c>
      <c r="J1557" s="8">
        <v>73.77</v>
      </c>
      <c r="K1557" s="8">
        <v>170800</v>
      </c>
      <c r="L1557" s="26">
        <v>66.14</v>
      </c>
      <c r="M1557" s="8"/>
      <c r="N1557" s="32">
        <v>0</v>
      </c>
      <c r="O1557" s="11">
        <f t="shared" si="220"/>
        <v>50</v>
      </c>
      <c r="P1557" s="11">
        <f t="shared" si="217"/>
        <v>1.1153613547021468</v>
      </c>
      <c r="Q1557" s="12">
        <f t="shared" si="216"/>
        <v>159.58568166356014</v>
      </c>
      <c r="R1557" s="12">
        <f t="shared" si="221"/>
        <v>0</v>
      </c>
      <c r="S1557" s="12">
        <f t="shared" si="222"/>
        <v>13427</v>
      </c>
      <c r="T1557" s="31">
        <f t="shared" si="218"/>
        <v>11772.63573632083</v>
      </c>
      <c r="U1557" s="13"/>
      <c r="V1557" s="39">
        <f t="shared" si="223"/>
        <v>7.113457018591951E-3</v>
      </c>
      <c r="W1557" s="14">
        <f t="shared" si="224"/>
        <v>7.1315073507653886E-3</v>
      </c>
      <c r="X1557" s="40">
        <f t="shared" si="219"/>
        <v>3.258144915714348E-10</v>
      </c>
      <c r="Y1557" s="2"/>
      <c r="Z1557" s="4"/>
      <c r="AA1557" s="4"/>
      <c r="AB1557" s="4"/>
      <c r="AC1557" s="4"/>
      <c r="AD1557" s="4"/>
      <c r="AE1557" s="4"/>
    </row>
    <row r="1558" spans="6:31">
      <c r="F1558" s="25">
        <v>38932</v>
      </c>
      <c r="G1558" s="8">
        <v>73.22</v>
      </c>
      <c r="H1558" s="8">
        <v>74.12</v>
      </c>
      <c r="I1558" s="8">
        <v>73.22</v>
      </c>
      <c r="J1558" s="8">
        <v>73.92</v>
      </c>
      <c r="K1558" s="8">
        <v>103300</v>
      </c>
      <c r="L1558" s="26">
        <v>66.27</v>
      </c>
      <c r="M1558" s="8"/>
      <c r="N1558" s="32">
        <v>0</v>
      </c>
      <c r="O1558" s="11">
        <f t="shared" si="220"/>
        <v>50</v>
      </c>
      <c r="P1558" s="11">
        <f t="shared" si="217"/>
        <v>1.1154368492530558</v>
      </c>
      <c r="Q1558" s="12">
        <f t="shared" si="216"/>
        <v>159.57826472926325</v>
      </c>
      <c r="R1558" s="12">
        <f t="shared" si="221"/>
        <v>0</v>
      </c>
      <c r="S1558" s="12">
        <f t="shared" si="222"/>
        <v>13427</v>
      </c>
      <c r="T1558" s="31">
        <f t="shared" si="218"/>
        <v>11796.02532878714</v>
      </c>
      <c r="U1558" s="13"/>
      <c r="V1558" s="39">
        <f t="shared" si="223"/>
        <v>1.9848051682029078E-3</v>
      </c>
      <c r="W1558" s="14">
        <f t="shared" si="224"/>
        <v>1.9635985464886894E-3</v>
      </c>
      <c r="X1558" s="40">
        <f t="shared" si="219"/>
        <v>4.4972080452996267E-10</v>
      </c>
      <c r="Y1558" s="2"/>
      <c r="Z1558" s="4"/>
      <c r="AA1558" s="4"/>
      <c r="AB1558" s="4"/>
      <c r="AC1558" s="4"/>
      <c r="AD1558" s="4"/>
      <c r="AE1558" s="4"/>
    </row>
    <row r="1559" spans="6:31">
      <c r="F1559" s="25">
        <v>38933</v>
      </c>
      <c r="G1559" s="8">
        <v>74.45</v>
      </c>
      <c r="H1559" s="8">
        <v>74.73</v>
      </c>
      <c r="I1559" s="8">
        <v>73.52</v>
      </c>
      <c r="J1559" s="8">
        <v>73.83</v>
      </c>
      <c r="K1559" s="8">
        <v>57600</v>
      </c>
      <c r="L1559" s="26">
        <v>66.19</v>
      </c>
      <c r="M1559" s="8"/>
      <c r="N1559" s="32">
        <v>0</v>
      </c>
      <c r="O1559" s="11">
        <f t="shared" si="220"/>
        <v>50</v>
      </c>
      <c r="P1559" s="11">
        <f t="shared" si="217"/>
        <v>1.1154252908294304</v>
      </c>
      <c r="Q1559" s="12">
        <f t="shared" si="216"/>
        <v>159.57940021723749</v>
      </c>
      <c r="R1559" s="12">
        <f t="shared" si="221"/>
        <v>0</v>
      </c>
      <c r="S1559" s="12">
        <f t="shared" si="222"/>
        <v>13427</v>
      </c>
      <c r="T1559" s="31">
        <f t="shared" si="218"/>
        <v>11781.747118038644</v>
      </c>
      <c r="U1559" s="13"/>
      <c r="V1559" s="39">
        <f t="shared" si="223"/>
        <v>-1.2111587323268736E-3</v>
      </c>
      <c r="W1559" s="14">
        <f t="shared" si="224"/>
        <v>-1.2079119693040299E-3</v>
      </c>
      <c r="X1559" s="40">
        <f t="shared" si="219"/>
        <v>1.0541470126504691E-11</v>
      </c>
      <c r="Y1559" s="2"/>
      <c r="Z1559" s="4"/>
      <c r="AA1559" s="4"/>
      <c r="AB1559" s="4"/>
      <c r="AC1559" s="4"/>
      <c r="AD1559" s="4"/>
      <c r="AE1559" s="4"/>
    </row>
    <row r="1560" spans="6:31">
      <c r="F1560" s="25">
        <v>38936</v>
      </c>
      <c r="G1560" s="8">
        <v>73.650000000000006</v>
      </c>
      <c r="H1560" s="8">
        <v>73.900000000000006</v>
      </c>
      <c r="I1560" s="8">
        <v>73.48</v>
      </c>
      <c r="J1560" s="8">
        <v>73.59</v>
      </c>
      <c r="K1560" s="8">
        <v>170300</v>
      </c>
      <c r="L1560" s="26">
        <v>65.98</v>
      </c>
      <c r="M1560" s="8"/>
      <c r="N1560" s="32">
        <v>0</v>
      </c>
      <c r="O1560" s="11">
        <f t="shared" si="220"/>
        <v>50</v>
      </c>
      <c r="P1560" s="11">
        <f t="shared" si="217"/>
        <v>1.1153379812064261</v>
      </c>
      <c r="Q1560" s="12">
        <f t="shared" si="216"/>
        <v>159.58797818757759</v>
      </c>
      <c r="R1560" s="12">
        <f t="shared" si="221"/>
        <v>0</v>
      </c>
      <c r="S1560" s="12">
        <f t="shared" si="222"/>
        <v>13427</v>
      </c>
      <c r="T1560" s="31">
        <f t="shared" si="218"/>
        <v>11744.079314823835</v>
      </c>
      <c r="U1560" s="13"/>
      <c r="V1560" s="39">
        <f t="shared" si="223"/>
        <v>-3.2022539578609789E-3</v>
      </c>
      <c r="W1560" s="14">
        <f t="shared" si="224"/>
        <v>-3.1777283303960147E-3</v>
      </c>
      <c r="X1560" s="40">
        <f t="shared" si="219"/>
        <v>6.0150640255020477E-10</v>
      </c>
      <c r="Y1560" s="2"/>
      <c r="Z1560" s="4"/>
      <c r="AA1560" s="4"/>
      <c r="AB1560" s="4"/>
      <c r="AC1560" s="4"/>
      <c r="AD1560" s="4"/>
      <c r="AE1560" s="4"/>
    </row>
    <row r="1561" spans="6:31">
      <c r="F1561" s="25">
        <v>38937</v>
      </c>
      <c r="G1561" s="8">
        <v>73.78</v>
      </c>
      <c r="H1561" s="8">
        <v>74.069999999999993</v>
      </c>
      <c r="I1561" s="8">
        <v>73.19</v>
      </c>
      <c r="J1561" s="8">
        <v>73.36</v>
      </c>
      <c r="K1561" s="8">
        <v>62100</v>
      </c>
      <c r="L1561" s="26">
        <v>65.77</v>
      </c>
      <c r="M1561" s="8"/>
      <c r="N1561" s="32">
        <v>0</v>
      </c>
      <c r="O1561" s="11">
        <f t="shared" si="220"/>
        <v>50</v>
      </c>
      <c r="P1561" s="11">
        <f t="shared" si="217"/>
        <v>1.1154021590390757</v>
      </c>
      <c r="Q1561" s="12">
        <f t="shared" si="216"/>
        <v>159.58167273185694</v>
      </c>
      <c r="R1561" s="12">
        <f t="shared" si="221"/>
        <v>0</v>
      </c>
      <c r="S1561" s="12">
        <f t="shared" si="222"/>
        <v>13427</v>
      </c>
      <c r="T1561" s="31">
        <f t="shared" si="218"/>
        <v>11706.911511609025</v>
      </c>
      <c r="U1561" s="13"/>
      <c r="V1561" s="39">
        <f t="shared" si="223"/>
        <v>-3.1698306149361166E-3</v>
      </c>
      <c r="W1561" s="14">
        <f t="shared" si="224"/>
        <v>-3.1878584871758639E-3</v>
      </c>
      <c r="X1561" s="40">
        <f t="shared" si="219"/>
        <v>3.2500417749265243E-10</v>
      </c>
      <c r="Y1561" s="2"/>
      <c r="Z1561" s="4"/>
      <c r="AA1561" s="4"/>
      <c r="AB1561" s="4"/>
      <c r="AC1561" s="4"/>
      <c r="AD1561" s="4"/>
      <c r="AE1561" s="4"/>
    </row>
    <row r="1562" spans="6:31">
      <c r="F1562" s="25">
        <v>38938</v>
      </c>
      <c r="G1562" s="8">
        <v>73.86</v>
      </c>
      <c r="H1562" s="8">
        <v>74.09</v>
      </c>
      <c r="I1562" s="8">
        <v>72.88</v>
      </c>
      <c r="J1562" s="8">
        <v>73</v>
      </c>
      <c r="K1562" s="8">
        <v>44300</v>
      </c>
      <c r="L1562" s="26">
        <v>65.45</v>
      </c>
      <c r="M1562" s="8"/>
      <c r="N1562" s="32">
        <v>0</v>
      </c>
      <c r="O1562" s="11">
        <f t="shared" si="220"/>
        <v>50</v>
      </c>
      <c r="P1562" s="11">
        <f t="shared" si="217"/>
        <v>1.1153552330022918</v>
      </c>
      <c r="Q1562" s="12">
        <f t="shared" si="216"/>
        <v>159.5862831317128</v>
      </c>
      <c r="R1562" s="12">
        <f t="shared" si="221"/>
        <v>0</v>
      </c>
      <c r="S1562" s="12">
        <f t="shared" si="222"/>
        <v>13427</v>
      </c>
      <c r="T1562" s="31">
        <f t="shared" si="218"/>
        <v>11649.798668615034</v>
      </c>
      <c r="U1562" s="13"/>
      <c r="V1562" s="39">
        <f t="shared" si="223"/>
        <v>-4.8904966824272105E-3</v>
      </c>
      <c r="W1562" s="14">
        <f t="shared" si="224"/>
        <v>-4.877314957350643E-3</v>
      </c>
      <c r="X1562" s="40">
        <f t="shared" si="219"/>
        <v>1.7375787599420831E-10</v>
      </c>
      <c r="Y1562" s="2"/>
      <c r="Z1562" s="4"/>
      <c r="AA1562" s="4"/>
      <c r="AB1562" s="4"/>
      <c r="AC1562" s="4"/>
      <c r="AD1562" s="4"/>
      <c r="AE1562" s="4"/>
    </row>
    <row r="1563" spans="6:31">
      <c r="F1563" s="25">
        <v>38939</v>
      </c>
      <c r="G1563" s="8">
        <v>72.98</v>
      </c>
      <c r="H1563" s="8">
        <v>73.39</v>
      </c>
      <c r="I1563" s="8">
        <v>72.73</v>
      </c>
      <c r="J1563" s="8">
        <v>73.33</v>
      </c>
      <c r="K1563" s="8">
        <v>87800</v>
      </c>
      <c r="L1563" s="26">
        <v>65.739999999999995</v>
      </c>
      <c r="M1563" s="8"/>
      <c r="N1563" s="32">
        <v>0</v>
      </c>
      <c r="O1563" s="11">
        <f t="shared" si="220"/>
        <v>50</v>
      </c>
      <c r="P1563" s="11">
        <f t="shared" si="217"/>
        <v>1.1154548220261638</v>
      </c>
      <c r="Q1563" s="12">
        <f t="shared" si="216"/>
        <v>159.57649914875685</v>
      </c>
      <c r="R1563" s="12">
        <f t="shared" si="221"/>
        <v>0</v>
      </c>
      <c r="S1563" s="12">
        <f t="shared" si="222"/>
        <v>13427</v>
      </c>
      <c r="T1563" s="31">
        <f t="shared" si="218"/>
        <v>11701.744682578339</v>
      </c>
      <c r="U1563" s="13"/>
      <c r="V1563" s="39">
        <f t="shared" si="223"/>
        <v>4.4490506573558438E-3</v>
      </c>
      <c r="W1563" s="14">
        <f t="shared" si="224"/>
        <v>4.4210758801643164E-3</v>
      </c>
      <c r="X1563" s="40">
        <f t="shared" si="219"/>
        <v>7.8258815891559802E-10</v>
      </c>
      <c r="Y1563" s="2"/>
      <c r="Z1563" s="4"/>
      <c r="AA1563" s="4"/>
      <c r="AB1563" s="4"/>
      <c r="AC1563" s="4"/>
      <c r="AD1563" s="4"/>
      <c r="AE1563" s="4"/>
    </row>
    <row r="1564" spans="6:31">
      <c r="F1564" s="25">
        <v>38940</v>
      </c>
      <c r="G1564" s="8">
        <v>73.23</v>
      </c>
      <c r="H1564" s="8">
        <v>73.23</v>
      </c>
      <c r="I1564" s="8">
        <v>72.739999999999995</v>
      </c>
      <c r="J1564" s="8">
        <v>72.91</v>
      </c>
      <c r="K1564" s="8">
        <v>77500</v>
      </c>
      <c r="L1564" s="26">
        <v>65.37</v>
      </c>
      <c r="M1564" s="8"/>
      <c r="N1564" s="32">
        <v>0</v>
      </c>
      <c r="O1564" s="11">
        <f t="shared" si="220"/>
        <v>50</v>
      </c>
      <c r="P1564" s="11">
        <f t="shared" si="217"/>
        <v>1.1153434297078169</v>
      </c>
      <c r="Q1564" s="12">
        <f t="shared" si="216"/>
        <v>159.58744284551554</v>
      </c>
      <c r="R1564" s="12">
        <f t="shared" si="221"/>
        <v>0</v>
      </c>
      <c r="S1564" s="12">
        <f t="shared" si="222"/>
        <v>13427</v>
      </c>
      <c r="T1564" s="31">
        <f t="shared" si="218"/>
        <v>11635.520457866538</v>
      </c>
      <c r="U1564" s="13"/>
      <c r="V1564" s="39">
        <f t="shared" si="223"/>
        <v>-5.6754210120378845E-3</v>
      </c>
      <c r="W1564" s="14">
        <f t="shared" si="224"/>
        <v>-5.6441306114350014E-3</v>
      </c>
      <c r="X1564" s="40">
        <f t="shared" si="219"/>
        <v>9.790891698889084E-10</v>
      </c>
      <c r="Y1564" s="2"/>
      <c r="Z1564" s="4"/>
      <c r="AA1564" s="4"/>
      <c r="AB1564" s="4"/>
      <c r="AC1564" s="4"/>
      <c r="AD1564" s="4"/>
      <c r="AE1564" s="4"/>
    </row>
    <row r="1565" spans="6:31">
      <c r="F1565" s="25">
        <v>38943</v>
      </c>
      <c r="G1565" s="8">
        <v>73.459999999999994</v>
      </c>
      <c r="H1565" s="8">
        <v>73.760000000000005</v>
      </c>
      <c r="I1565" s="8">
        <v>73.03</v>
      </c>
      <c r="J1565" s="8">
        <v>73.069999999999993</v>
      </c>
      <c r="K1565" s="8">
        <v>375700</v>
      </c>
      <c r="L1565" s="26">
        <v>65.510000000000005</v>
      </c>
      <c r="M1565" s="8"/>
      <c r="N1565" s="32">
        <v>0</v>
      </c>
      <c r="O1565" s="11">
        <f t="shared" si="220"/>
        <v>50</v>
      </c>
      <c r="P1565" s="11">
        <f t="shared" si="217"/>
        <v>1.1154022286673788</v>
      </c>
      <c r="Q1565" s="12">
        <f t="shared" si="216"/>
        <v>159.58166589128794</v>
      </c>
      <c r="R1565" s="12">
        <f t="shared" si="221"/>
        <v>0</v>
      </c>
      <c r="S1565" s="12">
        <f t="shared" si="222"/>
        <v>13427</v>
      </c>
      <c r="T1565" s="31">
        <f t="shared" si="218"/>
        <v>11660.632326676408</v>
      </c>
      <c r="U1565" s="13"/>
      <c r="V1565" s="39">
        <f t="shared" si="223"/>
        <v>2.1558820263949349E-3</v>
      </c>
      <c r="W1565" s="14">
        <f t="shared" si="224"/>
        <v>2.1393651191467765E-3</v>
      </c>
      <c r="X1565" s="40">
        <f t="shared" si="219"/>
        <v>2.7280822504426695E-10</v>
      </c>
      <c r="Y1565" s="2"/>
      <c r="Z1565" s="4"/>
      <c r="AA1565" s="4"/>
      <c r="AB1565" s="4"/>
      <c r="AC1565" s="4"/>
      <c r="AD1565" s="4"/>
      <c r="AE1565" s="4"/>
    </row>
    <row r="1566" spans="6:31">
      <c r="F1566" s="25">
        <v>38944</v>
      </c>
      <c r="G1566" s="8">
        <v>73.680000000000007</v>
      </c>
      <c r="H1566" s="8">
        <v>74.22</v>
      </c>
      <c r="I1566" s="8">
        <v>73.680000000000007</v>
      </c>
      <c r="J1566" s="8">
        <v>74.11</v>
      </c>
      <c r="K1566" s="8">
        <v>55100</v>
      </c>
      <c r="L1566" s="26">
        <v>66.44</v>
      </c>
      <c r="M1566" s="8"/>
      <c r="N1566" s="32">
        <v>0</v>
      </c>
      <c r="O1566" s="11">
        <f t="shared" si="220"/>
        <v>50</v>
      </c>
      <c r="P1566" s="11">
        <f t="shared" si="217"/>
        <v>1.1154425045153522</v>
      </c>
      <c r="Q1566" s="12">
        <f t="shared" si="216"/>
        <v>159.57770917052625</v>
      </c>
      <c r="R1566" s="12">
        <f t="shared" si="221"/>
        <v>0</v>
      </c>
      <c r="S1566" s="12">
        <f t="shared" si="222"/>
        <v>13427</v>
      </c>
      <c r="T1566" s="31">
        <f t="shared" si="218"/>
        <v>11826.3040266277</v>
      </c>
      <c r="U1566" s="13"/>
      <c r="V1566" s="39">
        <f t="shared" si="223"/>
        <v>1.410779552102945E-2</v>
      </c>
      <c r="W1566" s="14">
        <f t="shared" si="224"/>
        <v>1.409648200130909E-2</v>
      </c>
      <c r="X1566" s="40">
        <f t="shared" si="219"/>
        <v>1.2799572846296116E-10</v>
      </c>
      <c r="Y1566" s="2"/>
      <c r="Z1566" s="4"/>
      <c r="AA1566" s="4"/>
      <c r="AB1566" s="4"/>
      <c r="AC1566" s="4"/>
      <c r="AD1566" s="4"/>
      <c r="AE1566" s="4"/>
    </row>
    <row r="1567" spans="6:31">
      <c r="F1567" s="25">
        <v>38945</v>
      </c>
      <c r="G1567" s="8">
        <v>74.52</v>
      </c>
      <c r="H1567" s="8">
        <v>74.930000000000007</v>
      </c>
      <c r="I1567" s="8">
        <v>74.34</v>
      </c>
      <c r="J1567" s="8">
        <v>74.87</v>
      </c>
      <c r="K1567" s="8">
        <v>46400</v>
      </c>
      <c r="L1567" s="26">
        <v>67.12</v>
      </c>
      <c r="M1567" s="8"/>
      <c r="N1567" s="32">
        <v>0</v>
      </c>
      <c r="O1567" s="11">
        <f t="shared" si="220"/>
        <v>50</v>
      </c>
      <c r="P1567" s="11">
        <f t="shared" si="217"/>
        <v>1.1154648390941597</v>
      </c>
      <c r="Q1567" s="12">
        <f t="shared" si="216"/>
        <v>159.57551513276258</v>
      </c>
      <c r="R1567" s="12">
        <f t="shared" si="221"/>
        <v>0</v>
      </c>
      <c r="S1567" s="12">
        <f t="shared" si="222"/>
        <v>13427</v>
      </c>
      <c r="T1567" s="31">
        <f t="shared" si="218"/>
        <v>11947.418817989936</v>
      </c>
      <c r="U1567" s="13"/>
      <c r="V1567" s="39">
        <f t="shared" si="223"/>
        <v>1.0189051160742391E-2</v>
      </c>
      <c r="W1567" s="14">
        <f t="shared" si="224"/>
        <v>1.0182777413856646E-2</v>
      </c>
      <c r="X1567" s="40">
        <f t="shared" si="219"/>
        <v>3.9359899986398941E-11</v>
      </c>
      <c r="Y1567" s="2"/>
      <c r="Z1567" s="4"/>
      <c r="AA1567" s="4"/>
      <c r="AB1567" s="4"/>
      <c r="AC1567" s="4"/>
      <c r="AD1567" s="4"/>
      <c r="AE1567" s="4"/>
    </row>
    <row r="1568" spans="6:31">
      <c r="F1568" s="25">
        <v>38946</v>
      </c>
      <c r="G1568" s="8">
        <v>74.8</v>
      </c>
      <c r="H1568" s="8">
        <v>75.180000000000007</v>
      </c>
      <c r="I1568" s="8">
        <v>74.75</v>
      </c>
      <c r="J1568" s="8">
        <v>74.92</v>
      </c>
      <c r="K1568" s="8">
        <v>136500</v>
      </c>
      <c r="L1568" s="26">
        <v>67.17</v>
      </c>
      <c r="M1568" s="8"/>
      <c r="N1568" s="32">
        <v>0</v>
      </c>
      <c r="O1568" s="11">
        <f t="shared" si="220"/>
        <v>50</v>
      </c>
      <c r="P1568" s="11">
        <f t="shared" si="217"/>
        <v>1.1153788893851422</v>
      </c>
      <c r="Q1568" s="12">
        <f t="shared" si="216"/>
        <v>159.58395888558121</v>
      </c>
      <c r="R1568" s="12">
        <f t="shared" si="221"/>
        <v>0</v>
      </c>
      <c r="S1568" s="12">
        <f t="shared" si="222"/>
        <v>13427</v>
      </c>
      <c r="T1568" s="31">
        <f t="shared" si="218"/>
        <v>11956.030199707744</v>
      </c>
      <c r="U1568" s="13"/>
      <c r="V1568" s="39">
        <f t="shared" si="223"/>
        <v>7.205137705420336E-4</v>
      </c>
      <c r="W1568" s="14">
        <f t="shared" si="224"/>
        <v>7.4465711982225988E-4</v>
      </c>
      <c r="X1568" s="40">
        <f t="shared" si="219"/>
        <v>5.8290131446700306E-10</v>
      </c>
      <c r="Y1568" s="2"/>
      <c r="Z1568" s="4"/>
      <c r="AA1568" s="4"/>
      <c r="AB1568" s="4"/>
      <c r="AC1568" s="4"/>
      <c r="AD1568" s="4"/>
      <c r="AE1568" s="4"/>
    </row>
    <row r="1569" spans="6:31">
      <c r="F1569" s="25">
        <v>38947</v>
      </c>
      <c r="G1569" s="8">
        <v>75.14</v>
      </c>
      <c r="H1569" s="8">
        <v>75.23</v>
      </c>
      <c r="I1569" s="8">
        <v>74.709999999999994</v>
      </c>
      <c r="J1569" s="8">
        <v>75.22</v>
      </c>
      <c r="K1569" s="8">
        <v>47500</v>
      </c>
      <c r="L1569" s="26">
        <v>67.44</v>
      </c>
      <c r="M1569" s="8"/>
      <c r="N1569" s="32">
        <v>0</v>
      </c>
      <c r="O1569" s="11">
        <f t="shared" si="220"/>
        <v>50</v>
      </c>
      <c r="P1569" s="11">
        <f t="shared" si="217"/>
        <v>1.1153618030842229</v>
      </c>
      <c r="Q1569" s="12">
        <f t="shared" si="216"/>
        <v>159.58563760946458</v>
      </c>
      <c r="R1569" s="12">
        <f t="shared" si="221"/>
        <v>0</v>
      </c>
      <c r="S1569" s="12">
        <f t="shared" si="222"/>
        <v>13427</v>
      </c>
      <c r="T1569" s="31">
        <f t="shared" si="218"/>
        <v>12004.031660983926</v>
      </c>
      <c r="U1569" s="13"/>
      <c r="V1569" s="39">
        <f t="shared" si="223"/>
        <v>4.0067947883297723E-3</v>
      </c>
      <c r="W1569" s="14">
        <f t="shared" si="224"/>
        <v>4.0115944148268389E-3</v>
      </c>
      <c r="X1569" s="40">
        <f t="shared" si="219"/>
        <v>2.3036414511344511E-11</v>
      </c>
      <c r="Y1569" s="2"/>
      <c r="Z1569" s="4"/>
      <c r="AA1569" s="4"/>
      <c r="AB1569" s="4"/>
      <c r="AC1569" s="4"/>
      <c r="AD1569" s="4"/>
      <c r="AE1569" s="4"/>
    </row>
    <row r="1570" spans="6:31">
      <c r="F1570" s="25">
        <v>38950</v>
      </c>
      <c r="G1570" s="8">
        <v>74.930000000000007</v>
      </c>
      <c r="H1570" s="8">
        <v>75.05</v>
      </c>
      <c r="I1570" s="8">
        <v>74.78</v>
      </c>
      <c r="J1570" s="8">
        <v>74.97</v>
      </c>
      <c r="K1570" s="8">
        <v>70000</v>
      </c>
      <c r="L1570" s="26">
        <v>67.209999999999994</v>
      </c>
      <c r="M1570" s="8"/>
      <c r="N1570" s="32">
        <v>0</v>
      </c>
      <c r="O1570" s="11">
        <f t="shared" si="220"/>
        <v>50</v>
      </c>
      <c r="P1570" s="11">
        <f t="shared" si="217"/>
        <v>1.1154590090760304</v>
      </c>
      <c r="Q1570" s="12">
        <f t="shared" si="216"/>
        <v>159.57608783622774</v>
      </c>
      <c r="R1570" s="12">
        <f t="shared" si="221"/>
        <v>0</v>
      </c>
      <c r="S1570" s="12">
        <f t="shared" si="222"/>
        <v>13427</v>
      </c>
      <c r="T1570" s="31">
        <f t="shared" si="218"/>
        <v>11963.419305081994</v>
      </c>
      <c r="U1570" s="13"/>
      <c r="V1570" s="39">
        <f t="shared" si="223"/>
        <v>-3.3889623747688537E-3</v>
      </c>
      <c r="W1570" s="14">
        <f t="shared" si="224"/>
        <v>-3.4162677117256322E-3</v>
      </c>
      <c r="X1570" s="40">
        <f t="shared" si="219"/>
        <v>7.4558142632321318E-10</v>
      </c>
      <c r="Y1570" s="2"/>
      <c r="Z1570" s="4"/>
      <c r="AA1570" s="4"/>
      <c r="AB1570" s="4"/>
      <c r="AC1570" s="4"/>
      <c r="AD1570" s="4"/>
      <c r="AE1570" s="4"/>
    </row>
    <row r="1571" spans="6:31">
      <c r="F1571" s="25">
        <v>38951</v>
      </c>
      <c r="G1571" s="8">
        <v>74.78</v>
      </c>
      <c r="H1571" s="8">
        <v>75.14</v>
      </c>
      <c r="I1571" s="8">
        <v>74.72</v>
      </c>
      <c r="J1571" s="8">
        <v>74.94</v>
      </c>
      <c r="K1571" s="8">
        <v>46600</v>
      </c>
      <c r="L1571" s="26">
        <v>67.19</v>
      </c>
      <c r="M1571" s="8"/>
      <c r="N1571" s="32">
        <v>0</v>
      </c>
      <c r="O1571" s="11">
        <f t="shared" si="220"/>
        <v>50</v>
      </c>
      <c r="P1571" s="11">
        <f t="shared" si="217"/>
        <v>1.1153445453192439</v>
      </c>
      <c r="Q1571" s="12">
        <f t="shared" si="216"/>
        <v>159.58733323185041</v>
      </c>
      <c r="R1571" s="12">
        <f t="shared" si="221"/>
        <v>0</v>
      </c>
      <c r="S1571" s="12">
        <f t="shared" si="222"/>
        <v>13427</v>
      </c>
      <c r="T1571" s="31">
        <f t="shared" si="218"/>
        <v>11959.47475239487</v>
      </c>
      <c r="U1571" s="13"/>
      <c r="V1571" s="39">
        <f t="shared" si="223"/>
        <v>-3.2977220175740688E-4</v>
      </c>
      <c r="W1571" s="14">
        <f t="shared" si="224"/>
        <v>-2.9761904981586421E-4</v>
      </c>
      <c r="X1571" s="40">
        <f t="shared" si="219"/>
        <v>1.0338251797759291E-9</v>
      </c>
      <c r="Y1571" s="2"/>
      <c r="Z1571" s="4"/>
      <c r="AA1571" s="4"/>
      <c r="AB1571" s="4"/>
      <c r="AC1571" s="4"/>
      <c r="AD1571" s="4"/>
      <c r="AE1571" s="4"/>
    </row>
    <row r="1572" spans="6:31">
      <c r="F1572" s="25">
        <v>38952</v>
      </c>
      <c r="G1572" s="8">
        <v>75.05</v>
      </c>
      <c r="H1572" s="8">
        <v>75.17</v>
      </c>
      <c r="I1572" s="8">
        <v>74.38</v>
      </c>
      <c r="J1572" s="8">
        <v>74.61</v>
      </c>
      <c r="K1572" s="8">
        <v>67900</v>
      </c>
      <c r="L1572" s="26">
        <v>66.89</v>
      </c>
      <c r="M1572" s="8"/>
      <c r="N1572" s="32">
        <v>0</v>
      </c>
      <c r="O1572" s="11">
        <f t="shared" si="220"/>
        <v>50</v>
      </c>
      <c r="P1572" s="11">
        <f t="shared" si="217"/>
        <v>1.1154133652264913</v>
      </c>
      <c r="Q1572" s="12">
        <f t="shared" si="216"/>
        <v>159.5805718012063</v>
      </c>
      <c r="R1572" s="12">
        <f t="shared" si="221"/>
        <v>0</v>
      </c>
      <c r="S1572" s="12">
        <f t="shared" si="222"/>
        <v>13427</v>
      </c>
      <c r="T1572" s="31">
        <f t="shared" si="218"/>
        <v>11906.306462088001</v>
      </c>
      <c r="U1572" s="13"/>
      <c r="V1572" s="39">
        <f t="shared" si="223"/>
        <v>-4.455615995920233E-3</v>
      </c>
      <c r="W1572" s="14">
        <f t="shared" si="224"/>
        <v>-4.4749478017418708E-3</v>
      </c>
      <c r="X1572" s="40">
        <f t="shared" si="219"/>
        <v>3.7371871632550724E-10</v>
      </c>
      <c r="Y1572" s="2"/>
      <c r="Z1572" s="4"/>
      <c r="AA1572" s="4"/>
      <c r="AB1572" s="4"/>
      <c r="AC1572" s="4"/>
      <c r="AD1572" s="4"/>
      <c r="AE1572" s="4"/>
    </row>
    <row r="1573" spans="6:31">
      <c r="F1573" s="25">
        <v>38953</v>
      </c>
      <c r="G1573" s="8">
        <v>74.790000000000006</v>
      </c>
      <c r="H1573" s="8">
        <v>74.790000000000006</v>
      </c>
      <c r="I1573" s="8">
        <v>74.400000000000006</v>
      </c>
      <c r="J1573" s="8">
        <v>74.69</v>
      </c>
      <c r="K1573" s="8">
        <v>39100</v>
      </c>
      <c r="L1573" s="26">
        <v>66.959999999999994</v>
      </c>
      <c r="M1573" s="8"/>
      <c r="N1573" s="32">
        <v>0</v>
      </c>
      <c r="O1573" s="11">
        <f t="shared" si="220"/>
        <v>50</v>
      </c>
      <c r="P1573" s="11">
        <f t="shared" si="217"/>
        <v>1.115442054958184</v>
      </c>
      <c r="Q1573" s="12">
        <f t="shared" si="216"/>
        <v>159.57775333368505</v>
      </c>
      <c r="R1573" s="12">
        <f t="shared" si="221"/>
        <v>0</v>
      </c>
      <c r="S1573" s="12">
        <f t="shared" si="222"/>
        <v>13427</v>
      </c>
      <c r="T1573" s="31">
        <f t="shared" si="218"/>
        <v>11918.862396492936</v>
      </c>
      <c r="U1573" s="13"/>
      <c r="V1573" s="39">
        <f t="shared" si="223"/>
        <v>1.0540060086758703E-3</v>
      </c>
      <c r="W1573" s="14">
        <f t="shared" si="224"/>
        <v>1.0459470509031536E-3</v>
      </c>
      <c r="X1573" s="40">
        <f t="shared" si="219"/>
        <v>6.494680038242976E-11</v>
      </c>
      <c r="Y1573" s="2"/>
      <c r="Z1573" s="4"/>
      <c r="AA1573" s="4"/>
      <c r="AB1573" s="4"/>
      <c r="AC1573" s="4"/>
      <c r="AD1573" s="4"/>
      <c r="AE1573" s="4"/>
    </row>
    <row r="1574" spans="6:31">
      <c r="F1574" s="25">
        <v>38954</v>
      </c>
      <c r="G1574" s="8">
        <v>74.63</v>
      </c>
      <c r="H1574" s="8">
        <v>74.95</v>
      </c>
      <c r="I1574" s="8">
        <v>74.56</v>
      </c>
      <c r="J1574" s="8">
        <v>74.67</v>
      </c>
      <c r="K1574" s="8">
        <v>27900</v>
      </c>
      <c r="L1574" s="26">
        <v>66.95</v>
      </c>
      <c r="M1574" s="8"/>
      <c r="N1574" s="32">
        <v>0</v>
      </c>
      <c r="O1574" s="11">
        <f t="shared" si="220"/>
        <v>50</v>
      </c>
      <c r="P1574" s="11">
        <f t="shared" si="217"/>
        <v>1.1153099327856608</v>
      </c>
      <c r="Q1574" s="12">
        <f t="shared" si="216"/>
        <v>159.59073416565388</v>
      </c>
      <c r="R1574" s="12">
        <f t="shared" si="221"/>
        <v>0</v>
      </c>
      <c r="S1574" s="12">
        <f t="shared" si="222"/>
        <v>13427</v>
      </c>
      <c r="T1574" s="31">
        <f t="shared" si="218"/>
        <v>11916.640120149375</v>
      </c>
      <c r="U1574" s="13"/>
      <c r="V1574" s="39">
        <f t="shared" si="223"/>
        <v>-1.8646775736715432E-4</v>
      </c>
      <c r="W1574" s="14">
        <f t="shared" si="224"/>
        <v>-1.4935404403820641E-4</v>
      </c>
      <c r="X1574" s="40">
        <f t="shared" si="219"/>
        <v>1.3774277170633254E-9</v>
      </c>
      <c r="Y1574" s="2"/>
      <c r="Z1574" s="4"/>
      <c r="AA1574" s="4"/>
      <c r="AB1574" s="4"/>
      <c r="AC1574" s="4"/>
      <c r="AD1574" s="4"/>
      <c r="AE1574" s="4"/>
    </row>
    <row r="1575" spans="6:31">
      <c r="F1575" s="25">
        <v>38957</v>
      </c>
      <c r="G1575" s="8">
        <v>74.58</v>
      </c>
      <c r="H1575" s="8">
        <v>75.3</v>
      </c>
      <c r="I1575" s="8">
        <v>74.58</v>
      </c>
      <c r="J1575" s="8">
        <v>75.16</v>
      </c>
      <c r="K1575" s="8">
        <v>246800</v>
      </c>
      <c r="L1575" s="26">
        <v>67.38</v>
      </c>
      <c r="M1575" s="8"/>
      <c r="N1575" s="32">
        <v>0</v>
      </c>
      <c r="O1575" s="11">
        <f t="shared" si="220"/>
        <v>50</v>
      </c>
      <c r="P1575" s="11">
        <f t="shared" si="217"/>
        <v>1.1154645295339864</v>
      </c>
      <c r="Q1575" s="12">
        <f t="shared" si="216"/>
        <v>159.57554554181149</v>
      </c>
      <c r="R1575" s="12">
        <f t="shared" si="221"/>
        <v>0</v>
      </c>
      <c r="S1575" s="12">
        <f t="shared" si="222"/>
        <v>13427</v>
      </c>
      <c r="T1575" s="31">
        <f t="shared" si="218"/>
        <v>11993.698002922551</v>
      </c>
      <c r="U1575" s="13"/>
      <c r="V1575" s="39">
        <f t="shared" si="223"/>
        <v>6.4455926270412809E-3</v>
      </c>
      <c r="W1575" s="14">
        <f t="shared" si="224"/>
        <v>6.4021658412252661E-3</v>
      </c>
      <c r="X1575" s="40">
        <f t="shared" si="219"/>
        <v>1.8858857263100195E-9</v>
      </c>
      <c r="Y1575" s="2"/>
      <c r="Z1575" s="4"/>
      <c r="AA1575" s="4"/>
      <c r="AB1575" s="4"/>
      <c r="AC1575" s="4"/>
      <c r="AD1575" s="4"/>
      <c r="AE1575" s="4"/>
    </row>
    <row r="1576" spans="6:31">
      <c r="F1576" s="25">
        <v>38958</v>
      </c>
      <c r="G1576" s="8">
        <v>75.2</v>
      </c>
      <c r="H1576" s="8">
        <v>75.42</v>
      </c>
      <c r="I1576" s="8">
        <v>74.73</v>
      </c>
      <c r="J1576" s="8">
        <v>75.41</v>
      </c>
      <c r="K1576" s="8">
        <v>59600</v>
      </c>
      <c r="L1576" s="26">
        <v>67.61</v>
      </c>
      <c r="M1576" s="8"/>
      <c r="N1576" s="32">
        <v>0</v>
      </c>
      <c r="O1576" s="11">
        <f t="shared" si="220"/>
        <v>50</v>
      </c>
      <c r="P1576" s="11">
        <f t="shared" si="217"/>
        <v>1.1153675491791155</v>
      </c>
      <c r="Q1576" s="12">
        <f t="shared" si="216"/>
        <v>159.58507305164414</v>
      </c>
      <c r="R1576" s="12">
        <f t="shared" si="221"/>
        <v>0</v>
      </c>
      <c r="S1576" s="12">
        <f t="shared" si="222"/>
        <v>13427</v>
      </c>
      <c r="T1576" s="31">
        <f t="shared" si="218"/>
        <v>12034.310358824485</v>
      </c>
      <c r="U1576" s="13"/>
      <c r="V1576" s="39">
        <f t="shared" si="223"/>
        <v>3.3804212121496865E-3</v>
      </c>
      <c r="W1576" s="14">
        <f t="shared" si="224"/>
        <v>3.4076631241796804E-3</v>
      </c>
      <c r="X1576" s="40">
        <f t="shared" si="219"/>
        <v>7.4212177104992954E-10</v>
      </c>
      <c r="Y1576" s="2"/>
      <c r="Z1576" s="4"/>
      <c r="AA1576" s="4"/>
      <c r="AB1576" s="4"/>
      <c r="AC1576" s="4"/>
      <c r="AD1576" s="4"/>
      <c r="AE1576" s="4"/>
    </row>
    <row r="1577" spans="6:31">
      <c r="F1577" s="25">
        <v>38959</v>
      </c>
      <c r="G1577" s="8">
        <v>75.48</v>
      </c>
      <c r="H1577" s="8">
        <v>75.58</v>
      </c>
      <c r="I1577" s="8">
        <v>75.25</v>
      </c>
      <c r="J1577" s="8">
        <v>75.489999999999995</v>
      </c>
      <c r="K1577" s="8">
        <v>97900</v>
      </c>
      <c r="L1577" s="26">
        <v>67.680000000000007</v>
      </c>
      <c r="M1577" s="8"/>
      <c r="N1577" s="32">
        <v>0</v>
      </c>
      <c r="O1577" s="11">
        <f t="shared" si="220"/>
        <v>50</v>
      </c>
      <c r="P1577" s="11">
        <f t="shared" si="217"/>
        <v>1.1153959810874703</v>
      </c>
      <c r="Q1577" s="12">
        <f t="shared" si="216"/>
        <v>159.58227968246683</v>
      </c>
      <c r="R1577" s="12">
        <f t="shared" si="221"/>
        <v>0</v>
      </c>
      <c r="S1577" s="12">
        <f t="shared" si="222"/>
        <v>13427</v>
      </c>
      <c r="T1577" s="31">
        <f t="shared" si="218"/>
        <v>12046.866293229421</v>
      </c>
      <c r="U1577" s="13"/>
      <c r="V1577" s="39">
        <f t="shared" si="223"/>
        <v>1.0428008335445615E-3</v>
      </c>
      <c r="W1577" s="14">
        <f t="shared" si="224"/>
        <v>1.0348141953814098E-3</v>
      </c>
      <c r="X1577" s="40">
        <f t="shared" si="219"/>
        <v>6.3786389149110159E-11</v>
      </c>
      <c r="Y1577" s="2"/>
      <c r="Z1577" s="4"/>
      <c r="AA1577" s="4"/>
      <c r="AB1577" s="4"/>
      <c r="AC1577" s="4"/>
      <c r="AD1577" s="4"/>
      <c r="AE1577" s="4"/>
    </row>
    <row r="1578" spans="6:31">
      <c r="F1578" s="25">
        <v>38960</v>
      </c>
      <c r="G1578" s="8">
        <v>75.459999999999994</v>
      </c>
      <c r="H1578" s="8">
        <v>75.62</v>
      </c>
      <c r="I1578" s="8">
        <v>75.38</v>
      </c>
      <c r="J1578" s="8">
        <v>75.52</v>
      </c>
      <c r="K1578" s="8">
        <v>42200</v>
      </c>
      <c r="L1578" s="26">
        <v>67.709999999999994</v>
      </c>
      <c r="M1578" s="8"/>
      <c r="N1578" s="32">
        <v>0</v>
      </c>
      <c r="O1578" s="11">
        <f t="shared" si="220"/>
        <v>50</v>
      </c>
      <c r="P1578" s="11">
        <f t="shared" si="217"/>
        <v>1.1153448530497712</v>
      </c>
      <c r="Q1578" s="12">
        <f t="shared" si="216"/>
        <v>159.58730299602894</v>
      </c>
      <c r="R1578" s="12">
        <f t="shared" si="221"/>
        <v>0</v>
      </c>
      <c r="S1578" s="12">
        <f t="shared" si="222"/>
        <v>13427</v>
      </c>
      <c r="T1578" s="31">
        <f t="shared" si="218"/>
        <v>12052.033122260105</v>
      </c>
      <c r="U1578" s="13"/>
      <c r="V1578" s="39">
        <f t="shared" si="223"/>
        <v>4.2880208102226902E-4</v>
      </c>
      <c r="W1578" s="14">
        <f t="shared" si="224"/>
        <v>4.4316419958594897E-4</v>
      </c>
      <c r="X1578" s="40">
        <f t="shared" si="219"/>
        <v>2.0627044963720015E-10</v>
      </c>
      <c r="Y1578" s="2"/>
      <c r="Z1578" s="4"/>
      <c r="AA1578" s="4"/>
      <c r="AB1578" s="4"/>
      <c r="AC1578" s="4"/>
      <c r="AD1578" s="4"/>
      <c r="AE1578" s="4"/>
    </row>
    <row r="1579" spans="6:31">
      <c r="F1579" s="25">
        <v>38961</v>
      </c>
      <c r="G1579" s="8">
        <v>75.66</v>
      </c>
      <c r="H1579" s="8">
        <v>75.94</v>
      </c>
      <c r="I1579" s="8">
        <v>75.52</v>
      </c>
      <c r="J1579" s="8">
        <v>75.819999999999993</v>
      </c>
      <c r="K1579" s="8">
        <v>83800</v>
      </c>
      <c r="L1579" s="26">
        <v>67.98</v>
      </c>
      <c r="M1579" s="8"/>
      <c r="N1579" s="32">
        <v>0</v>
      </c>
      <c r="O1579" s="11">
        <f t="shared" si="220"/>
        <v>50</v>
      </c>
      <c r="P1579" s="11">
        <f t="shared" si="217"/>
        <v>1.1153280376581345</v>
      </c>
      <c r="Q1579" s="12">
        <f t="shared" si="216"/>
        <v>159.58895520359127</v>
      </c>
      <c r="R1579" s="12">
        <f t="shared" si="221"/>
        <v>0</v>
      </c>
      <c r="S1579" s="12">
        <f t="shared" si="222"/>
        <v>13427</v>
      </c>
      <c r="T1579" s="31">
        <f t="shared" si="218"/>
        <v>12100.03458353629</v>
      </c>
      <c r="U1579" s="13"/>
      <c r="V1579" s="39">
        <f t="shared" si="223"/>
        <v>3.9749411986951038E-3</v>
      </c>
      <c r="W1579" s="14">
        <f t="shared" si="224"/>
        <v>3.9796647704161804E-3</v>
      </c>
      <c r="X1579" s="40">
        <f t="shared" si="219"/>
        <v>2.2312129804154657E-11</v>
      </c>
      <c r="Y1579" s="2"/>
      <c r="Z1579" s="4"/>
      <c r="AA1579" s="4"/>
      <c r="AB1579" s="4"/>
      <c r="AC1579" s="4"/>
      <c r="AD1579" s="4"/>
      <c r="AE1579" s="4"/>
    </row>
    <row r="1580" spans="6:31">
      <c r="F1580" s="25">
        <v>38965</v>
      </c>
      <c r="G1580" s="8">
        <v>75.73</v>
      </c>
      <c r="H1580" s="8">
        <v>76.12</v>
      </c>
      <c r="I1580" s="8">
        <v>75.7</v>
      </c>
      <c r="J1580" s="8">
        <v>75.98</v>
      </c>
      <c r="K1580" s="8">
        <v>322700</v>
      </c>
      <c r="L1580" s="26">
        <v>68.12</v>
      </c>
      <c r="M1580" s="8"/>
      <c r="N1580" s="32">
        <v>0</v>
      </c>
      <c r="O1580" s="11">
        <f t="shared" si="220"/>
        <v>50</v>
      </c>
      <c r="P1580" s="11">
        <f t="shared" si="217"/>
        <v>1.1153846153846154</v>
      </c>
      <c r="Q1580" s="12">
        <f t="shared" si="216"/>
        <v>159.58339631937562</v>
      </c>
      <c r="R1580" s="12">
        <f t="shared" si="221"/>
        <v>0</v>
      </c>
      <c r="S1580" s="12">
        <f t="shared" si="222"/>
        <v>13427</v>
      </c>
      <c r="T1580" s="31">
        <f t="shared" si="218"/>
        <v>12125.14645234616</v>
      </c>
      <c r="U1580" s="13"/>
      <c r="V1580" s="39">
        <f t="shared" si="223"/>
        <v>2.0732045525092141E-3</v>
      </c>
      <c r="W1580" s="14">
        <f t="shared" si="224"/>
        <v>2.0573115265176698E-3</v>
      </c>
      <c r="X1580" s="40">
        <f t="shared" si="219"/>
        <v>2.5258827516790321E-10</v>
      </c>
      <c r="Y1580" s="2"/>
      <c r="Z1580" s="4"/>
      <c r="AA1580" s="4"/>
      <c r="AB1580" s="4"/>
      <c r="AC1580" s="4"/>
      <c r="AD1580" s="4"/>
      <c r="AE1580" s="4"/>
    </row>
    <row r="1581" spans="6:31">
      <c r="F1581" s="25">
        <v>38966</v>
      </c>
      <c r="G1581" s="8">
        <v>75.67</v>
      </c>
      <c r="H1581" s="8">
        <v>75.67</v>
      </c>
      <c r="I1581" s="8">
        <v>75.14</v>
      </c>
      <c r="J1581" s="8">
        <v>75.2</v>
      </c>
      <c r="K1581" s="8">
        <v>84600</v>
      </c>
      <c r="L1581" s="26">
        <v>67.42</v>
      </c>
      <c r="M1581" s="8"/>
      <c r="N1581" s="32">
        <v>0</v>
      </c>
      <c r="O1581" s="11">
        <f t="shared" si="220"/>
        <v>50</v>
      </c>
      <c r="P1581" s="11">
        <f t="shared" si="217"/>
        <v>1.1153960249184218</v>
      </c>
      <c r="Q1581" s="12">
        <f t="shared" si="216"/>
        <v>159.58227537628727</v>
      </c>
      <c r="R1581" s="12">
        <f t="shared" si="221"/>
        <v>0</v>
      </c>
      <c r="S1581" s="12">
        <f t="shared" si="222"/>
        <v>13427</v>
      </c>
      <c r="T1581" s="31">
        <f t="shared" si="218"/>
        <v>12000.587108296802</v>
      </c>
      <c r="U1581" s="13"/>
      <c r="V1581" s="39">
        <f t="shared" si="223"/>
        <v>-1.0325941012037142E-2</v>
      </c>
      <c r="W1581" s="14">
        <f t="shared" si="224"/>
        <v>-1.032914598857285E-2</v>
      </c>
      <c r="X1581" s="40">
        <f t="shared" si="219"/>
        <v>1.0271874594438256E-11</v>
      </c>
      <c r="Y1581" s="2"/>
      <c r="Z1581" s="4"/>
      <c r="AA1581" s="4"/>
      <c r="AB1581" s="4"/>
      <c r="AC1581" s="4"/>
      <c r="AD1581" s="4"/>
      <c r="AE1581" s="4"/>
    </row>
    <row r="1582" spans="6:31">
      <c r="F1582" s="25">
        <v>38967</v>
      </c>
      <c r="G1582" s="8">
        <v>75.069999999999993</v>
      </c>
      <c r="H1582" s="8">
        <v>75.25</v>
      </c>
      <c r="I1582" s="8">
        <v>74.69</v>
      </c>
      <c r="J1582" s="8">
        <v>74.75</v>
      </c>
      <c r="K1582" s="8">
        <v>129100</v>
      </c>
      <c r="L1582" s="26">
        <v>67.02</v>
      </c>
      <c r="M1582" s="8"/>
      <c r="N1582" s="32">
        <v>0</v>
      </c>
      <c r="O1582" s="11">
        <f t="shared" si="220"/>
        <v>50</v>
      </c>
      <c r="P1582" s="11">
        <f t="shared" si="217"/>
        <v>1.1153387048642196</v>
      </c>
      <c r="Q1582" s="12">
        <f t="shared" si="216"/>
        <v>159.58790708433861</v>
      </c>
      <c r="R1582" s="12">
        <f t="shared" si="221"/>
        <v>0</v>
      </c>
      <c r="S1582" s="12">
        <f t="shared" si="222"/>
        <v>13427</v>
      </c>
      <c r="T1582" s="31">
        <f t="shared" si="218"/>
        <v>11929.196054554312</v>
      </c>
      <c r="U1582" s="13"/>
      <c r="V1582" s="39">
        <f t="shared" si="223"/>
        <v>-5.9667289971677357E-3</v>
      </c>
      <c r="W1582" s="14">
        <f t="shared" si="224"/>
        <v>-5.9506274967504342E-3</v>
      </c>
      <c r="X1582" s="40">
        <f t="shared" si="219"/>
        <v>2.5925831568835984E-10</v>
      </c>
      <c r="Y1582" s="2"/>
      <c r="Z1582" s="4"/>
      <c r="AA1582" s="4"/>
      <c r="AB1582" s="4"/>
      <c r="AC1582" s="4"/>
      <c r="AD1582" s="4"/>
      <c r="AE1582" s="4"/>
    </row>
    <row r="1583" spans="6:31">
      <c r="F1583" s="25">
        <v>38968</v>
      </c>
      <c r="G1583" s="8">
        <v>74.900000000000006</v>
      </c>
      <c r="H1583" s="8">
        <v>75.14</v>
      </c>
      <c r="I1583" s="8">
        <v>74.790000000000006</v>
      </c>
      <c r="J1583" s="8">
        <v>75.14</v>
      </c>
      <c r="K1583" s="8">
        <v>46500</v>
      </c>
      <c r="L1583" s="26">
        <v>67.37</v>
      </c>
      <c r="M1583" s="8"/>
      <c r="N1583" s="32">
        <v>0</v>
      </c>
      <c r="O1583" s="11">
        <f t="shared" si="220"/>
        <v>50</v>
      </c>
      <c r="P1583" s="11">
        <f t="shared" si="217"/>
        <v>1.1153332343773192</v>
      </c>
      <c r="Q1583" s="12">
        <f t="shared" si="216"/>
        <v>159.58844459114971</v>
      </c>
      <c r="R1583" s="12">
        <f t="shared" si="221"/>
        <v>0</v>
      </c>
      <c r="S1583" s="12">
        <f t="shared" si="222"/>
        <v>13427</v>
      </c>
      <c r="T1583" s="31">
        <f t="shared" si="218"/>
        <v>11991.475726578989</v>
      </c>
      <c r="U1583" s="13"/>
      <c r="V1583" s="39">
        <f t="shared" si="223"/>
        <v>5.2071959617180112E-3</v>
      </c>
      <c r="W1583" s="14">
        <f t="shared" si="224"/>
        <v>5.2087326634041864E-3</v>
      </c>
      <c r="X1583" s="40">
        <f t="shared" si="219"/>
        <v>2.3614520722937286E-12</v>
      </c>
      <c r="Y1583" s="2"/>
      <c r="Z1583" s="4"/>
      <c r="AA1583" s="4"/>
      <c r="AB1583" s="4"/>
      <c r="AC1583" s="4"/>
      <c r="AD1583" s="4"/>
      <c r="AE1583" s="4"/>
    </row>
    <row r="1584" spans="6:31">
      <c r="F1584" s="25">
        <v>38971</v>
      </c>
      <c r="G1584" s="8">
        <v>75</v>
      </c>
      <c r="H1584" s="8">
        <v>75.319999999999993</v>
      </c>
      <c r="I1584" s="8">
        <v>74.56</v>
      </c>
      <c r="J1584" s="8">
        <v>75.14</v>
      </c>
      <c r="K1584" s="8">
        <v>90300</v>
      </c>
      <c r="L1584" s="26">
        <v>67.37</v>
      </c>
      <c r="M1584" s="8"/>
      <c r="N1584" s="32">
        <v>0</v>
      </c>
      <c r="O1584" s="11">
        <f t="shared" si="220"/>
        <v>50</v>
      </c>
      <c r="P1584" s="11">
        <f t="shared" si="217"/>
        <v>1.1153332343773192</v>
      </c>
      <c r="Q1584" s="12">
        <f t="shared" si="216"/>
        <v>159.58844459114971</v>
      </c>
      <c r="R1584" s="12">
        <f t="shared" si="221"/>
        <v>0</v>
      </c>
      <c r="S1584" s="12">
        <f t="shared" si="222"/>
        <v>13427</v>
      </c>
      <c r="T1584" s="31">
        <f t="shared" si="218"/>
        <v>11991.475726578989</v>
      </c>
      <c r="U1584" s="13"/>
      <c r="V1584" s="39">
        <f t="shared" si="223"/>
        <v>0</v>
      </c>
      <c r="W1584" s="14">
        <f t="shared" si="224"/>
        <v>0</v>
      </c>
      <c r="X1584" s="40">
        <f t="shared" si="219"/>
        <v>0</v>
      </c>
      <c r="Y1584" s="2"/>
      <c r="Z1584" s="4"/>
      <c r="AA1584" s="4"/>
      <c r="AB1584" s="4"/>
      <c r="AC1584" s="4"/>
      <c r="AD1584" s="4"/>
      <c r="AE1584" s="4"/>
    </row>
    <row r="1585" spans="6:31">
      <c r="F1585" s="25">
        <v>38972</v>
      </c>
      <c r="G1585" s="8">
        <v>75.23</v>
      </c>
      <c r="H1585" s="8">
        <v>76.099999999999994</v>
      </c>
      <c r="I1585" s="8">
        <v>75.22</v>
      </c>
      <c r="J1585" s="8">
        <v>76.03</v>
      </c>
      <c r="K1585" s="8">
        <v>102800</v>
      </c>
      <c r="L1585" s="26">
        <v>68.16</v>
      </c>
      <c r="M1585" s="8"/>
      <c r="N1585" s="32">
        <v>0</v>
      </c>
      <c r="O1585" s="11">
        <f t="shared" si="220"/>
        <v>50</v>
      </c>
      <c r="P1585" s="11">
        <f t="shared" si="217"/>
        <v>1.1154636150234742</v>
      </c>
      <c r="Q1585" s="12">
        <f t="shared" si="216"/>
        <v>159.57563537709336</v>
      </c>
      <c r="R1585" s="12">
        <f t="shared" si="221"/>
        <v>0</v>
      </c>
      <c r="S1585" s="12">
        <f t="shared" si="222"/>
        <v>13427</v>
      </c>
      <c r="T1585" s="31">
        <f t="shared" si="218"/>
        <v>12132.535557720408</v>
      </c>
      <c r="U1585" s="13"/>
      <c r="V1585" s="39">
        <f t="shared" si="223"/>
        <v>1.1694691828453504E-2</v>
      </c>
      <c r="W1585" s="14">
        <f t="shared" si="224"/>
        <v>1.1658067548491696E-2</v>
      </c>
      <c r="X1585" s="40">
        <f t="shared" si="219"/>
        <v>1.3413378827208862E-9</v>
      </c>
      <c r="Y1585" s="2"/>
      <c r="Z1585" s="4"/>
      <c r="AA1585" s="4"/>
      <c r="AB1585" s="4"/>
      <c r="AC1585" s="4"/>
      <c r="AD1585" s="4"/>
      <c r="AE1585" s="4"/>
    </row>
    <row r="1586" spans="6:31">
      <c r="F1586" s="25">
        <v>38973</v>
      </c>
      <c r="G1586" s="8">
        <v>76</v>
      </c>
      <c r="H1586" s="8">
        <v>76.45</v>
      </c>
      <c r="I1586" s="8">
        <v>75.989999999999995</v>
      </c>
      <c r="J1586" s="8">
        <v>76.34</v>
      </c>
      <c r="K1586" s="8">
        <v>124700</v>
      </c>
      <c r="L1586" s="26">
        <v>68.44</v>
      </c>
      <c r="M1586" s="8"/>
      <c r="N1586" s="32">
        <v>0</v>
      </c>
      <c r="O1586" s="11">
        <f t="shared" si="220"/>
        <v>50</v>
      </c>
      <c r="P1586" s="11">
        <f t="shared" si="217"/>
        <v>1.1154295733489188</v>
      </c>
      <c r="Q1586" s="12">
        <f t="shared" si="216"/>
        <v>159.57897950406277</v>
      </c>
      <c r="R1586" s="12">
        <f t="shared" si="221"/>
        <v>0</v>
      </c>
      <c r="S1586" s="12">
        <f t="shared" si="222"/>
        <v>13427</v>
      </c>
      <c r="T1586" s="31">
        <f t="shared" si="218"/>
        <v>12182.259295340153</v>
      </c>
      <c r="U1586" s="13"/>
      <c r="V1586" s="39">
        <f t="shared" si="223"/>
        <v>4.0900042328685417E-3</v>
      </c>
      <c r="W1586" s="14">
        <f t="shared" si="224"/>
        <v>4.0995665029324125E-3</v>
      </c>
      <c r="X1586" s="40">
        <f t="shared" si="219"/>
        <v>9.1437008774400778E-11</v>
      </c>
      <c r="Y1586" s="2"/>
      <c r="Z1586" s="4"/>
      <c r="AA1586" s="4"/>
      <c r="AB1586" s="4"/>
      <c r="AC1586" s="4"/>
      <c r="AD1586" s="4"/>
      <c r="AE1586" s="4"/>
    </row>
    <row r="1587" spans="6:31">
      <c r="F1587" s="25">
        <v>38974</v>
      </c>
      <c r="G1587" s="8">
        <v>76.3</v>
      </c>
      <c r="H1587" s="8">
        <v>76.3</v>
      </c>
      <c r="I1587" s="8">
        <v>76.02</v>
      </c>
      <c r="J1587" s="8">
        <v>76.27</v>
      </c>
      <c r="K1587" s="8">
        <v>97300</v>
      </c>
      <c r="L1587" s="26">
        <v>68.38</v>
      </c>
      <c r="M1587" s="8"/>
      <c r="N1587" s="32">
        <v>0</v>
      </c>
      <c r="O1587" s="11">
        <f t="shared" si="220"/>
        <v>50</v>
      </c>
      <c r="P1587" s="11">
        <f t="shared" si="217"/>
        <v>1.1153846153846154</v>
      </c>
      <c r="Q1587" s="12">
        <f t="shared" si="216"/>
        <v>159.58339631937562</v>
      </c>
      <c r="R1587" s="12">
        <f t="shared" si="221"/>
        <v>0</v>
      </c>
      <c r="S1587" s="12">
        <f t="shared" si="222"/>
        <v>13427</v>
      </c>
      <c r="T1587" s="31">
        <f t="shared" si="218"/>
        <v>12171.425637278779</v>
      </c>
      <c r="U1587" s="13"/>
      <c r="V1587" s="39">
        <f t="shared" si="223"/>
        <v>-8.8969359716752029E-4</v>
      </c>
      <c r="W1587" s="14">
        <f t="shared" si="224"/>
        <v>-8.770648128375169E-4</v>
      </c>
      <c r="X1587" s="40">
        <f t="shared" si="219"/>
        <v>1.5948619365373906E-10</v>
      </c>
      <c r="Y1587" s="2"/>
      <c r="Z1587" s="4"/>
      <c r="AA1587" s="4"/>
      <c r="AB1587" s="4"/>
      <c r="AC1587" s="4"/>
      <c r="AD1587" s="4"/>
      <c r="AE1587" s="4"/>
    </row>
    <row r="1588" spans="6:31">
      <c r="F1588" s="25">
        <v>38975</v>
      </c>
      <c r="G1588" s="8">
        <v>76.56</v>
      </c>
      <c r="H1588" s="8">
        <v>76.72</v>
      </c>
      <c r="I1588" s="8">
        <v>76.349999999999994</v>
      </c>
      <c r="J1588" s="8">
        <v>76.430000000000007</v>
      </c>
      <c r="K1588" s="8">
        <v>856400</v>
      </c>
      <c r="L1588" s="26">
        <v>68.52</v>
      </c>
      <c r="M1588" s="8"/>
      <c r="N1588" s="32">
        <v>0</v>
      </c>
      <c r="O1588" s="11">
        <f t="shared" si="220"/>
        <v>50</v>
      </c>
      <c r="P1588" s="11">
        <f t="shared" si="217"/>
        <v>1.1154407472270871</v>
      </c>
      <c r="Q1588" s="12">
        <f t="shared" si="216"/>
        <v>159.57788180150007</v>
      </c>
      <c r="R1588" s="12">
        <f t="shared" si="221"/>
        <v>0</v>
      </c>
      <c r="S1588" s="12">
        <f t="shared" si="222"/>
        <v>13427</v>
      </c>
      <c r="T1588" s="31">
        <f t="shared" si="218"/>
        <v>12196.537506088651</v>
      </c>
      <c r="U1588" s="13"/>
      <c r="V1588" s="39">
        <f t="shared" si="223"/>
        <v>2.0610567696310298E-3</v>
      </c>
      <c r="W1588" s="14">
        <f t="shared" si="224"/>
        <v>2.0452892447639223E-3</v>
      </c>
      <c r="X1588" s="40">
        <f t="shared" si="219"/>
        <v>2.4861484043485467E-10</v>
      </c>
      <c r="Y1588" s="2"/>
      <c r="Z1588" s="4"/>
      <c r="AA1588" s="4"/>
      <c r="AB1588" s="4"/>
      <c r="AC1588" s="4"/>
      <c r="AD1588" s="4"/>
      <c r="AE1588" s="4"/>
    </row>
    <row r="1589" spans="6:31">
      <c r="F1589" s="25">
        <v>38978</v>
      </c>
      <c r="G1589" s="8">
        <v>76.55</v>
      </c>
      <c r="H1589" s="8">
        <v>76.75</v>
      </c>
      <c r="I1589" s="8">
        <v>76.260000000000005</v>
      </c>
      <c r="J1589" s="8">
        <v>76.42</v>
      </c>
      <c r="K1589" s="8">
        <v>86400</v>
      </c>
      <c r="L1589" s="26">
        <v>68.510000000000005</v>
      </c>
      <c r="M1589" s="8"/>
      <c r="N1589" s="32">
        <v>0</v>
      </c>
      <c r="O1589" s="11">
        <f t="shared" si="220"/>
        <v>50</v>
      </c>
      <c r="P1589" s="11">
        <f t="shared" si="217"/>
        <v>1.1154575974310319</v>
      </c>
      <c r="Q1589" s="12">
        <f t="shared" si="216"/>
        <v>159.57622650804879</v>
      </c>
      <c r="R1589" s="12">
        <f t="shared" si="221"/>
        <v>0</v>
      </c>
      <c r="S1589" s="12">
        <f t="shared" si="222"/>
        <v>13427</v>
      </c>
      <c r="T1589" s="31">
        <f t="shared" si="218"/>
        <v>12194.815229745089</v>
      </c>
      <c r="U1589" s="13"/>
      <c r="V1589" s="39">
        <f t="shared" si="223"/>
        <v>-1.4122024022836363E-4</v>
      </c>
      <c r="W1589" s="14">
        <f t="shared" si="224"/>
        <v>-1.4595344111132419E-4</v>
      </c>
      <c r="X1589" s="40">
        <f t="shared" si="219"/>
        <v>2.2403190598458612E-11</v>
      </c>
      <c r="Y1589" s="2"/>
      <c r="Z1589" s="4"/>
      <c r="AA1589" s="4"/>
      <c r="AB1589" s="4"/>
      <c r="AC1589" s="4"/>
      <c r="AD1589" s="4"/>
      <c r="AE1589" s="4"/>
    </row>
    <row r="1590" spans="6:31">
      <c r="F1590" s="25">
        <v>38979</v>
      </c>
      <c r="G1590" s="8">
        <v>76.540000000000006</v>
      </c>
      <c r="H1590" s="8">
        <v>76.540000000000006</v>
      </c>
      <c r="I1590" s="8">
        <v>75.790000000000006</v>
      </c>
      <c r="J1590" s="8">
        <v>76.22</v>
      </c>
      <c r="K1590" s="8">
        <v>56300</v>
      </c>
      <c r="L1590" s="26">
        <v>68.33</v>
      </c>
      <c r="M1590" s="8"/>
      <c r="N1590" s="32">
        <v>0</v>
      </c>
      <c r="O1590" s="11">
        <f t="shared" si="220"/>
        <v>50</v>
      </c>
      <c r="P1590" s="11">
        <f t="shared" si="217"/>
        <v>1.1154690472705986</v>
      </c>
      <c r="Q1590" s="12">
        <f t="shared" si="216"/>
        <v>159.57510175230868</v>
      </c>
      <c r="R1590" s="12">
        <f t="shared" si="221"/>
        <v>0</v>
      </c>
      <c r="S1590" s="12">
        <f t="shared" si="222"/>
        <v>13427</v>
      </c>
      <c r="T1590" s="31">
        <f t="shared" si="218"/>
        <v>12162.814255560968</v>
      </c>
      <c r="U1590" s="13"/>
      <c r="V1590" s="39">
        <f t="shared" si="223"/>
        <v>-2.627594989514986E-3</v>
      </c>
      <c r="W1590" s="14">
        <f t="shared" si="224"/>
        <v>-2.6308112221208181E-3</v>
      </c>
      <c r="X1590" s="40">
        <f t="shared" si="219"/>
        <v>1.034415217481729E-11</v>
      </c>
      <c r="Y1590" s="2"/>
      <c r="Z1590" s="4"/>
      <c r="AA1590" s="4"/>
      <c r="AB1590" s="4"/>
      <c r="AC1590" s="4"/>
      <c r="AD1590" s="4"/>
      <c r="AE1590" s="4"/>
    </row>
    <row r="1591" spans="6:31">
      <c r="F1591" s="25">
        <v>38980</v>
      </c>
      <c r="G1591" s="8">
        <v>76.72</v>
      </c>
      <c r="H1591" s="8">
        <v>76.92</v>
      </c>
      <c r="I1591" s="8">
        <v>76.48</v>
      </c>
      <c r="J1591" s="8">
        <v>76.73</v>
      </c>
      <c r="K1591" s="8">
        <v>219900</v>
      </c>
      <c r="L1591" s="26">
        <v>68.790000000000006</v>
      </c>
      <c r="M1591" s="8"/>
      <c r="N1591" s="32">
        <v>0</v>
      </c>
      <c r="O1591" s="11">
        <f t="shared" si="220"/>
        <v>50</v>
      </c>
      <c r="P1591" s="11">
        <f t="shared" si="217"/>
        <v>1.1154237534525366</v>
      </c>
      <c r="Q1591" s="12">
        <f t="shared" si="216"/>
        <v>159.57955124937877</v>
      </c>
      <c r="R1591" s="12">
        <f t="shared" si="221"/>
        <v>0</v>
      </c>
      <c r="S1591" s="12">
        <f t="shared" si="222"/>
        <v>13427</v>
      </c>
      <c r="T1591" s="31">
        <f t="shared" si="218"/>
        <v>12244.538967364833</v>
      </c>
      <c r="U1591" s="13"/>
      <c r="V1591" s="39">
        <f t="shared" si="223"/>
        <v>6.6967537593727953E-3</v>
      </c>
      <c r="W1591" s="14">
        <f t="shared" si="224"/>
        <v>6.7094767452358676E-3</v>
      </c>
      <c r="X1591" s="40">
        <f t="shared" si="219"/>
        <v>1.6187436927193848E-10</v>
      </c>
      <c r="Y1591" s="2"/>
      <c r="Z1591" s="4"/>
      <c r="AA1591" s="4"/>
      <c r="AB1591" s="4"/>
      <c r="AC1591" s="4"/>
      <c r="AD1591" s="4"/>
      <c r="AE1591" s="4"/>
    </row>
    <row r="1592" spans="6:31">
      <c r="F1592" s="25">
        <v>38981</v>
      </c>
      <c r="G1592" s="8">
        <v>76.81</v>
      </c>
      <c r="H1592" s="8">
        <v>76.930000000000007</v>
      </c>
      <c r="I1592" s="8">
        <v>76.11</v>
      </c>
      <c r="J1592" s="8">
        <v>76.319999999999993</v>
      </c>
      <c r="K1592" s="8">
        <v>82000</v>
      </c>
      <c r="L1592" s="26">
        <v>68.42</v>
      </c>
      <c r="M1592" s="8"/>
      <c r="N1592" s="32">
        <v>0</v>
      </c>
      <c r="O1592" s="11">
        <f t="shared" si="220"/>
        <v>50</v>
      </c>
      <c r="P1592" s="11">
        <f t="shared" si="217"/>
        <v>1.115463314820228</v>
      </c>
      <c r="Q1592" s="12">
        <f t="shared" si="216"/>
        <v>159.57566486704701</v>
      </c>
      <c r="R1592" s="12">
        <f t="shared" si="221"/>
        <v>0</v>
      </c>
      <c r="S1592" s="12">
        <f t="shared" si="222"/>
        <v>13427</v>
      </c>
      <c r="T1592" s="31">
        <f t="shared" si="218"/>
        <v>12178.814742653027</v>
      </c>
      <c r="U1592" s="13"/>
      <c r="V1592" s="39">
        <f t="shared" si="223"/>
        <v>-5.3820932329351825E-3</v>
      </c>
      <c r="W1592" s="14">
        <f t="shared" si="224"/>
        <v>-5.393205988464155E-3</v>
      </c>
      <c r="X1592" s="40">
        <f t="shared" si="219"/>
        <v>1.2349333544670824E-10</v>
      </c>
      <c r="Y1592" s="2"/>
      <c r="Z1592" s="4"/>
      <c r="AA1592" s="4"/>
      <c r="AB1592" s="4"/>
      <c r="AC1592" s="4"/>
      <c r="AD1592" s="4"/>
      <c r="AE1592" s="4"/>
    </row>
    <row r="1593" spans="6:31">
      <c r="F1593" s="25">
        <v>38982</v>
      </c>
      <c r="G1593" s="8">
        <v>76.2</v>
      </c>
      <c r="H1593" s="8">
        <v>76.25</v>
      </c>
      <c r="I1593" s="8">
        <v>75.760000000000005</v>
      </c>
      <c r="J1593" s="8">
        <v>76.09</v>
      </c>
      <c r="K1593" s="8">
        <v>114900</v>
      </c>
      <c r="L1593" s="26">
        <v>68.22</v>
      </c>
      <c r="M1593" s="8"/>
      <c r="N1593" s="32">
        <v>0</v>
      </c>
      <c r="O1593" s="11">
        <f t="shared" si="220"/>
        <v>50</v>
      </c>
      <c r="P1593" s="11">
        <f t="shared" si="217"/>
        <v>1.1153620639108766</v>
      </c>
      <c r="Q1593" s="12">
        <f t="shared" si="216"/>
        <v>159.58561198293842</v>
      </c>
      <c r="R1593" s="12">
        <f t="shared" si="221"/>
        <v>0</v>
      </c>
      <c r="S1593" s="12">
        <f t="shared" si="222"/>
        <v>13427</v>
      </c>
      <c r="T1593" s="31">
        <f t="shared" si="218"/>
        <v>12142.869215781784</v>
      </c>
      <c r="U1593" s="13"/>
      <c r="V1593" s="39">
        <f t="shared" si="223"/>
        <v>-2.9558441022464375E-3</v>
      </c>
      <c r="W1593" s="14">
        <f t="shared" si="224"/>
        <v>-2.9274025589589386E-3</v>
      </c>
      <c r="X1593" s="40">
        <f t="shared" si="219"/>
        <v>8.0892138457467366E-10</v>
      </c>
      <c r="Y1593" s="2"/>
      <c r="Z1593" s="4"/>
      <c r="AA1593" s="4"/>
      <c r="AB1593" s="4"/>
      <c r="AC1593" s="4"/>
      <c r="AD1593" s="4"/>
      <c r="AE1593" s="4"/>
    </row>
    <row r="1594" spans="6:31">
      <c r="F1594" s="25">
        <v>38985</v>
      </c>
      <c r="G1594" s="8">
        <v>76.31</v>
      </c>
      <c r="H1594" s="8">
        <v>76.87</v>
      </c>
      <c r="I1594" s="8">
        <v>75.81</v>
      </c>
      <c r="J1594" s="8">
        <v>76.75</v>
      </c>
      <c r="K1594" s="8">
        <v>105800</v>
      </c>
      <c r="L1594" s="26">
        <v>68.81</v>
      </c>
      <c r="M1594" s="8"/>
      <c r="N1594" s="32">
        <v>0</v>
      </c>
      <c r="O1594" s="11">
        <f t="shared" si="220"/>
        <v>50</v>
      </c>
      <c r="P1594" s="11">
        <f t="shared" si="217"/>
        <v>1.1153902049120767</v>
      </c>
      <c r="Q1594" s="12">
        <f t="shared" si="216"/>
        <v>159.58284716680072</v>
      </c>
      <c r="R1594" s="12">
        <f t="shared" si="221"/>
        <v>0</v>
      </c>
      <c r="S1594" s="12">
        <f t="shared" si="222"/>
        <v>13427</v>
      </c>
      <c r="T1594" s="31">
        <f t="shared" si="218"/>
        <v>12247.983520051956</v>
      </c>
      <c r="U1594" s="13"/>
      <c r="V1594" s="39">
        <f t="shared" si="223"/>
        <v>8.6192111575576092E-3</v>
      </c>
      <c r="W1594" s="14">
        <f t="shared" si="224"/>
        <v>8.6113062238889204E-3</v>
      </c>
      <c r="X1594" s="40">
        <f t="shared" si="219"/>
        <v>6.2487976306369582E-11</v>
      </c>
      <c r="Y1594" s="2"/>
      <c r="Z1594" s="4"/>
      <c r="AA1594" s="4"/>
      <c r="AB1594" s="4"/>
      <c r="AC1594" s="4"/>
      <c r="AD1594" s="4"/>
      <c r="AE1594" s="4"/>
    </row>
    <row r="1595" spans="6:31">
      <c r="F1595" s="25">
        <v>38986</v>
      </c>
      <c r="G1595" s="8">
        <v>76.36</v>
      </c>
      <c r="H1595" s="8">
        <v>76.959999999999994</v>
      </c>
      <c r="I1595" s="8">
        <v>76.319999999999993</v>
      </c>
      <c r="J1595" s="8">
        <v>76.900000000000006</v>
      </c>
      <c r="K1595" s="8">
        <v>160200</v>
      </c>
      <c r="L1595" s="26">
        <v>69.23</v>
      </c>
      <c r="M1595" s="8"/>
      <c r="N1595" s="32">
        <v>0</v>
      </c>
      <c r="O1595" s="11">
        <f t="shared" si="220"/>
        <v>50</v>
      </c>
      <c r="P1595" s="11">
        <f t="shared" si="217"/>
        <v>1.110790119890221</v>
      </c>
      <c r="Q1595" s="12">
        <f t="shared" si="216"/>
        <v>160.03665964215307</v>
      </c>
      <c r="R1595" s="12">
        <f t="shared" si="221"/>
        <v>0</v>
      </c>
      <c r="S1595" s="12">
        <f t="shared" si="222"/>
        <v>13427</v>
      </c>
      <c r="T1595" s="31">
        <f t="shared" si="218"/>
        <v>12306.819126481572</v>
      </c>
      <c r="U1595" s="13"/>
      <c r="V1595" s="39">
        <f t="shared" si="223"/>
        <v>4.7921964492141705E-3</v>
      </c>
      <c r="W1595" s="14">
        <f t="shared" si="224"/>
        <v>6.0852114755456438E-3</v>
      </c>
      <c r="X1595" s="40">
        <f t="shared" si="219"/>
        <v>1.6718878583189804E-6</v>
      </c>
      <c r="Y1595" s="2"/>
      <c r="Z1595" s="4"/>
      <c r="AA1595" s="4"/>
      <c r="AB1595" s="4"/>
      <c r="AC1595" s="4"/>
      <c r="AD1595" s="4"/>
      <c r="AE1595" s="4"/>
    </row>
    <row r="1596" spans="6:31">
      <c r="F1596" s="25">
        <v>38987</v>
      </c>
      <c r="G1596" s="8">
        <v>76.790000000000006</v>
      </c>
      <c r="H1596" s="8">
        <v>77.11</v>
      </c>
      <c r="I1596" s="8">
        <v>76.790000000000006</v>
      </c>
      <c r="J1596" s="8">
        <v>77</v>
      </c>
      <c r="K1596" s="8">
        <v>107800</v>
      </c>
      <c r="L1596" s="26">
        <v>69.319999999999993</v>
      </c>
      <c r="M1596" s="8"/>
      <c r="N1596" s="32">
        <v>0</v>
      </c>
      <c r="O1596" s="11">
        <f t="shared" si="220"/>
        <v>50</v>
      </c>
      <c r="P1596" s="11">
        <f t="shared" si="217"/>
        <v>1.1107905366416619</v>
      </c>
      <c r="Q1596" s="12">
        <f t="shared" si="216"/>
        <v>160.0366183580991</v>
      </c>
      <c r="R1596" s="12">
        <f t="shared" si="221"/>
        <v>0</v>
      </c>
      <c r="S1596" s="12">
        <f t="shared" si="222"/>
        <v>13427</v>
      </c>
      <c r="T1596" s="31">
        <f t="shared" si="218"/>
        <v>12322.819613573631</v>
      </c>
      <c r="U1596" s="13"/>
      <c r="V1596" s="39">
        <f t="shared" si="223"/>
        <v>1.2992873758208515E-3</v>
      </c>
      <c r="W1596" s="14">
        <f t="shared" si="224"/>
        <v>1.2991701574710419E-3</v>
      </c>
      <c r="X1596" s="40">
        <f t="shared" si="219"/>
        <v>1.374014153208255E-14</v>
      </c>
      <c r="Y1596" s="2"/>
      <c r="Z1596" s="4"/>
      <c r="AA1596" s="4"/>
      <c r="AB1596" s="4"/>
      <c r="AC1596" s="4"/>
      <c r="AD1596" s="4"/>
      <c r="AE1596" s="4"/>
    </row>
    <row r="1597" spans="6:31">
      <c r="F1597" s="25">
        <v>38988</v>
      </c>
      <c r="G1597" s="8">
        <v>77.2</v>
      </c>
      <c r="H1597" s="8">
        <v>77.23</v>
      </c>
      <c r="I1597" s="8">
        <v>76.75</v>
      </c>
      <c r="J1597" s="8">
        <v>77.06</v>
      </c>
      <c r="K1597" s="8">
        <v>89900</v>
      </c>
      <c r="L1597" s="26">
        <v>69.38</v>
      </c>
      <c r="M1597" s="8"/>
      <c r="N1597" s="32">
        <v>0</v>
      </c>
      <c r="O1597" s="11">
        <f t="shared" si="220"/>
        <v>50</v>
      </c>
      <c r="P1597" s="11">
        <f t="shared" si="217"/>
        <v>1.110694724704526</v>
      </c>
      <c r="Q1597" s="12">
        <f t="shared" si="216"/>
        <v>160.04611045464577</v>
      </c>
      <c r="R1597" s="12">
        <f t="shared" si="221"/>
        <v>0</v>
      </c>
      <c r="S1597" s="12">
        <f t="shared" si="222"/>
        <v>13427</v>
      </c>
      <c r="T1597" s="31">
        <f t="shared" si="218"/>
        <v>12333.153271635003</v>
      </c>
      <c r="U1597" s="13"/>
      <c r="V1597" s="39">
        <f t="shared" si="223"/>
        <v>8.3822761442349264E-4</v>
      </c>
      <c r="W1597" s="14">
        <f t="shared" si="224"/>
        <v>8.6517669419840758E-4</v>
      </c>
      <c r="X1597" s="40">
        <f t="shared" si="219"/>
        <v>7.2625290071472918E-10</v>
      </c>
      <c r="Y1597" s="2"/>
      <c r="Z1597" s="4"/>
      <c r="AA1597" s="4"/>
      <c r="AB1597" s="4"/>
      <c r="AC1597" s="4"/>
      <c r="AD1597" s="4"/>
      <c r="AE1597" s="4"/>
    </row>
    <row r="1598" spans="6:31">
      <c r="F1598" s="25">
        <v>38989</v>
      </c>
      <c r="G1598" s="8">
        <v>76.92</v>
      </c>
      <c r="H1598" s="8">
        <v>77.150000000000006</v>
      </c>
      <c r="I1598" s="8">
        <v>76.819999999999993</v>
      </c>
      <c r="J1598" s="8">
        <v>76.89</v>
      </c>
      <c r="K1598" s="8">
        <v>4131200</v>
      </c>
      <c r="L1598" s="26">
        <v>69.23</v>
      </c>
      <c r="M1598" s="8"/>
      <c r="N1598" s="32">
        <v>0</v>
      </c>
      <c r="O1598" s="11">
        <f t="shared" si="220"/>
        <v>50</v>
      </c>
      <c r="P1598" s="11">
        <f t="shared" si="217"/>
        <v>1.1106456738408204</v>
      </c>
      <c r="Q1598" s="12">
        <f t="shared" si="216"/>
        <v>160.05097056160193</v>
      </c>
      <c r="R1598" s="12">
        <f t="shared" si="221"/>
        <v>0</v>
      </c>
      <c r="S1598" s="12">
        <f t="shared" si="222"/>
        <v>13427</v>
      </c>
      <c r="T1598" s="31">
        <f t="shared" si="218"/>
        <v>12306.319126481572</v>
      </c>
      <c r="U1598" s="13"/>
      <c r="V1598" s="39">
        <f t="shared" si="223"/>
        <v>-2.178143697963722E-3</v>
      </c>
      <c r="W1598" s="14">
        <f t="shared" si="224"/>
        <v>-2.1643468516694552E-3</v>
      </c>
      <c r="X1598" s="40">
        <f t="shared" si="219"/>
        <v>1.9035296766762402E-10</v>
      </c>
      <c r="Y1598" s="2"/>
      <c r="Z1598" s="4"/>
      <c r="AA1598" s="4"/>
      <c r="AB1598" s="4"/>
      <c r="AC1598" s="4"/>
      <c r="AD1598" s="4"/>
      <c r="AE1598" s="4"/>
    </row>
    <row r="1599" spans="6:31">
      <c r="F1599" s="25">
        <v>38992</v>
      </c>
      <c r="G1599" s="8">
        <v>76.73</v>
      </c>
      <c r="H1599" s="8">
        <v>77</v>
      </c>
      <c r="I1599" s="8">
        <v>76.48</v>
      </c>
      <c r="J1599" s="8">
        <v>76.58</v>
      </c>
      <c r="K1599" s="8">
        <v>42400</v>
      </c>
      <c r="L1599" s="26">
        <v>68.95</v>
      </c>
      <c r="M1599" s="8"/>
      <c r="N1599" s="32">
        <v>0</v>
      </c>
      <c r="O1599" s="11">
        <f t="shared" si="220"/>
        <v>50</v>
      </c>
      <c r="P1599" s="11">
        <f t="shared" si="217"/>
        <v>1.1106598984771572</v>
      </c>
      <c r="Q1599" s="12">
        <f t="shared" si="216"/>
        <v>160.04956109769952</v>
      </c>
      <c r="R1599" s="12">
        <f t="shared" si="221"/>
        <v>0</v>
      </c>
      <c r="S1599" s="12">
        <f t="shared" si="222"/>
        <v>13427</v>
      </c>
      <c r="T1599" s="31">
        <f t="shared" si="218"/>
        <v>12256.59538886183</v>
      </c>
      <c r="U1599" s="13"/>
      <c r="V1599" s="39">
        <f t="shared" si="223"/>
        <v>-4.0486893777051973E-3</v>
      </c>
      <c r="W1599" s="14">
        <f t="shared" si="224"/>
        <v>-4.0526904506231962E-3</v>
      </c>
      <c r="X1599" s="40">
        <f t="shared" si="219"/>
        <v>1.6008584495144235E-11</v>
      </c>
      <c r="Y1599" s="2"/>
      <c r="Z1599" s="4"/>
      <c r="AA1599" s="4"/>
      <c r="AB1599" s="4"/>
      <c r="AC1599" s="4"/>
      <c r="AD1599" s="4"/>
      <c r="AE1599" s="4"/>
    </row>
    <row r="1600" spans="6:31">
      <c r="F1600" s="25">
        <v>38993</v>
      </c>
      <c r="G1600" s="8">
        <v>76.400000000000006</v>
      </c>
      <c r="H1600" s="8">
        <v>76.959999999999994</v>
      </c>
      <c r="I1600" s="8">
        <v>76.23</v>
      </c>
      <c r="J1600" s="8">
        <v>76.599999999999994</v>
      </c>
      <c r="K1600" s="8">
        <v>47900</v>
      </c>
      <c r="L1600" s="26">
        <v>68.959999999999994</v>
      </c>
      <c r="M1600" s="8"/>
      <c r="N1600" s="32">
        <v>0</v>
      </c>
      <c r="O1600" s="11">
        <f t="shared" si="220"/>
        <v>50</v>
      </c>
      <c r="P1600" s="11">
        <f t="shared" si="217"/>
        <v>1.1107888631090488</v>
      </c>
      <c r="Q1600" s="12">
        <f t="shared" si="216"/>
        <v>160.03678414106253</v>
      </c>
      <c r="R1600" s="12">
        <f t="shared" si="221"/>
        <v>0</v>
      </c>
      <c r="S1600" s="12">
        <f t="shared" si="222"/>
        <v>13427</v>
      </c>
      <c r="T1600" s="31">
        <f t="shared" si="218"/>
        <v>12258.817665205388</v>
      </c>
      <c r="U1600" s="13"/>
      <c r="V1600" s="39">
        <f t="shared" si="223"/>
        <v>1.8129626000960137E-4</v>
      </c>
      <c r="W1600" s="14">
        <f t="shared" si="224"/>
        <v>1.4502211612678546E-4</v>
      </c>
      <c r="X1600" s="40">
        <f t="shared" si="219"/>
        <v>1.3158135144312311E-9</v>
      </c>
      <c r="Y1600" s="2"/>
      <c r="Z1600" s="4"/>
      <c r="AA1600" s="4"/>
      <c r="AB1600" s="4"/>
      <c r="AC1600" s="4"/>
      <c r="AD1600" s="4"/>
      <c r="AE1600" s="4"/>
    </row>
    <row r="1601" spans="6:31">
      <c r="F1601" s="25">
        <v>38994</v>
      </c>
      <c r="G1601" s="8">
        <v>76.5</v>
      </c>
      <c r="H1601" s="8">
        <v>77.72</v>
      </c>
      <c r="I1601" s="8">
        <v>76.5</v>
      </c>
      <c r="J1601" s="8">
        <v>77.55</v>
      </c>
      <c r="K1601" s="8">
        <v>227100</v>
      </c>
      <c r="L1601" s="26">
        <v>69.819999999999993</v>
      </c>
      <c r="M1601" s="8"/>
      <c r="N1601" s="32">
        <v>0</v>
      </c>
      <c r="O1601" s="11">
        <f t="shared" si="220"/>
        <v>50</v>
      </c>
      <c r="P1601" s="11">
        <f t="shared" si="217"/>
        <v>1.1107132626754512</v>
      </c>
      <c r="Q1601" s="12">
        <f t="shared" si="216"/>
        <v>160.04427376855892</v>
      </c>
      <c r="R1601" s="12">
        <f t="shared" si="221"/>
        <v>0</v>
      </c>
      <c r="S1601" s="12">
        <f t="shared" si="222"/>
        <v>13427</v>
      </c>
      <c r="T1601" s="31">
        <f t="shared" si="218"/>
        <v>12411.433430751744</v>
      </c>
      <c r="U1601" s="13"/>
      <c r="V1601" s="39">
        <f t="shared" si="223"/>
        <v>1.2372611193570209E-2</v>
      </c>
      <c r="W1601" s="14">
        <f t="shared" si="224"/>
        <v>1.2393875321452233E-2</v>
      </c>
      <c r="X1601" s="40">
        <f t="shared" si="219"/>
        <v>4.5216313458308833E-10</v>
      </c>
      <c r="Y1601" s="2"/>
      <c r="Z1601" s="4"/>
      <c r="AA1601" s="4"/>
      <c r="AB1601" s="4"/>
      <c r="AC1601" s="4"/>
      <c r="AD1601" s="4"/>
      <c r="AE1601" s="4"/>
    </row>
    <row r="1602" spans="6:31">
      <c r="F1602" s="25">
        <v>38995</v>
      </c>
      <c r="G1602" s="8">
        <v>77.67</v>
      </c>
      <c r="H1602" s="8">
        <v>78.040000000000006</v>
      </c>
      <c r="I1602" s="8">
        <v>77.56</v>
      </c>
      <c r="J1602" s="8">
        <v>78</v>
      </c>
      <c r="K1602" s="8">
        <v>125900</v>
      </c>
      <c r="L1602" s="26">
        <v>70.22</v>
      </c>
      <c r="M1602" s="8"/>
      <c r="N1602" s="32">
        <v>0</v>
      </c>
      <c r="O1602" s="11">
        <f t="shared" si="220"/>
        <v>50</v>
      </c>
      <c r="P1602" s="11">
        <f t="shared" si="217"/>
        <v>1.1107946454001709</v>
      </c>
      <c r="Q1602" s="12">
        <f t="shared" si="216"/>
        <v>160.03621133966971</v>
      </c>
      <c r="R1602" s="12">
        <f t="shared" si="221"/>
        <v>0</v>
      </c>
      <c r="S1602" s="12">
        <f t="shared" si="222"/>
        <v>13427</v>
      </c>
      <c r="T1602" s="31">
        <f t="shared" si="218"/>
        <v>12482.824484494236</v>
      </c>
      <c r="U1602" s="13"/>
      <c r="V1602" s="39">
        <f t="shared" si="223"/>
        <v>5.7355595572236139E-3</v>
      </c>
      <c r="W1602" s="14">
        <f t="shared" si="224"/>
        <v>5.7126690633963204E-3</v>
      </c>
      <c r="X1602" s="40">
        <f t="shared" si="219"/>
        <v>5.2397470765736318E-10</v>
      </c>
      <c r="Y1602" s="2"/>
      <c r="Z1602" s="4"/>
      <c r="AA1602" s="4"/>
      <c r="AB1602" s="4"/>
      <c r="AC1602" s="4"/>
      <c r="AD1602" s="4"/>
      <c r="AE1602" s="4"/>
    </row>
    <row r="1603" spans="6:31">
      <c r="F1603" s="25">
        <v>38996</v>
      </c>
      <c r="G1603" s="8">
        <v>77.7</v>
      </c>
      <c r="H1603" s="8">
        <v>77.87</v>
      </c>
      <c r="I1603" s="8">
        <v>77.45</v>
      </c>
      <c r="J1603" s="8">
        <v>77.83</v>
      </c>
      <c r="K1603" s="8">
        <v>72400</v>
      </c>
      <c r="L1603" s="26">
        <v>70.069999999999993</v>
      </c>
      <c r="M1603" s="8"/>
      <c r="N1603" s="32">
        <v>0</v>
      </c>
      <c r="O1603" s="11">
        <f t="shared" si="220"/>
        <v>50</v>
      </c>
      <c r="P1603" s="11">
        <f t="shared" si="217"/>
        <v>1.1107463964606823</v>
      </c>
      <c r="Q1603" s="12">
        <f t="shared" si="216"/>
        <v>160.04099112605422</v>
      </c>
      <c r="R1603" s="12">
        <f t="shared" si="221"/>
        <v>0</v>
      </c>
      <c r="S1603" s="12">
        <f t="shared" si="222"/>
        <v>13427</v>
      </c>
      <c r="T1603" s="31">
        <f t="shared" si="218"/>
        <v>12455.9903393408</v>
      </c>
      <c r="U1603" s="13"/>
      <c r="V1603" s="39">
        <f t="shared" si="223"/>
        <v>-2.1519992589028496E-3</v>
      </c>
      <c r="W1603" s="14">
        <f t="shared" si="224"/>
        <v>-2.1384283578437936E-3</v>
      </c>
      <c r="X1603" s="40">
        <f t="shared" si="219"/>
        <v>1.8416935555468735E-10</v>
      </c>
      <c r="Y1603" s="2"/>
      <c r="Z1603" s="4"/>
      <c r="AA1603" s="4"/>
      <c r="AB1603" s="4"/>
      <c r="AC1603" s="4"/>
      <c r="AD1603" s="4"/>
      <c r="AE1603" s="4"/>
    </row>
    <row r="1604" spans="6:31">
      <c r="F1604" s="25">
        <v>38999</v>
      </c>
      <c r="G1604" s="8">
        <v>77.64</v>
      </c>
      <c r="H1604" s="8">
        <v>78.05</v>
      </c>
      <c r="I1604" s="8">
        <v>77.59</v>
      </c>
      <c r="J1604" s="8">
        <v>77.89</v>
      </c>
      <c r="K1604" s="8">
        <v>192900</v>
      </c>
      <c r="L1604" s="26">
        <v>70.13</v>
      </c>
      <c r="M1604" s="8"/>
      <c r="N1604" s="32">
        <v>0</v>
      </c>
      <c r="O1604" s="11">
        <f t="shared" si="220"/>
        <v>50</v>
      </c>
      <c r="P1604" s="11">
        <f t="shared" si="217"/>
        <v>1.1106516469413947</v>
      </c>
      <c r="Q1604" s="12">
        <f t="shared" ref="Q1604:Q1667" si="225">$D$4*$P$4/P1604+O1604</f>
        <v>160.05037870589516</v>
      </c>
      <c r="R1604" s="12">
        <f t="shared" si="221"/>
        <v>0</v>
      </c>
      <c r="S1604" s="12">
        <f t="shared" si="222"/>
        <v>13427</v>
      </c>
      <c r="T1604" s="31">
        <f t="shared" si="218"/>
        <v>12466.323997402174</v>
      </c>
      <c r="U1604" s="13"/>
      <c r="V1604" s="39">
        <f t="shared" si="223"/>
        <v>8.2926958659953088E-4</v>
      </c>
      <c r="W1604" s="14">
        <f t="shared" si="224"/>
        <v>8.5592016637662258E-4</v>
      </c>
      <c r="X1604" s="40">
        <f t="shared" si="219"/>
        <v>7.1025340245512929E-10</v>
      </c>
      <c r="Y1604" s="2"/>
      <c r="Z1604" s="4"/>
      <c r="AA1604" s="4"/>
      <c r="AB1604" s="4"/>
      <c r="AC1604" s="4"/>
      <c r="AD1604" s="4"/>
      <c r="AE1604" s="4"/>
    </row>
    <row r="1605" spans="6:31">
      <c r="F1605" s="25">
        <v>39000</v>
      </c>
      <c r="G1605" s="8">
        <v>77.86</v>
      </c>
      <c r="H1605" s="8">
        <v>78.16</v>
      </c>
      <c r="I1605" s="8">
        <v>77.77</v>
      </c>
      <c r="J1605" s="8">
        <v>78.099999999999994</v>
      </c>
      <c r="K1605" s="8">
        <v>181400</v>
      </c>
      <c r="L1605" s="26">
        <v>70.31</v>
      </c>
      <c r="M1605" s="8"/>
      <c r="N1605" s="32">
        <v>0</v>
      </c>
      <c r="O1605" s="11">
        <f t="shared" si="220"/>
        <v>50</v>
      </c>
      <c r="P1605" s="11">
        <f t="shared" ref="P1605:P1668" si="226">J1605/L1605</f>
        <v>1.1107950504906841</v>
      </c>
      <c r="Q1605" s="12">
        <f t="shared" si="225"/>
        <v>160.03617121109215</v>
      </c>
      <c r="R1605" s="12">
        <f t="shared" si="221"/>
        <v>0</v>
      </c>
      <c r="S1605" s="12">
        <f t="shared" si="222"/>
        <v>13427</v>
      </c>
      <c r="T1605" s="31">
        <f t="shared" ref="T1605:T1668" si="227">Q1605*J1605</f>
        <v>12498.824971586297</v>
      </c>
      <c r="U1605" s="13"/>
      <c r="V1605" s="39">
        <f t="shared" si="223"/>
        <v>2.6037090814599734E-3</v>
      </c>
      <c r="W1605" s="14">
        <f t="shared" si="224"/>
        <v>2.5633736622509553E-3</v>
      </c>
      <c r="X1605" s="40">
        <f t="shared" ref="X1605:X1668" si="228">(V1605-W1605)^2</f>
        <v>1.6269460427672217E-9</v>
      </c>
      <c r="Y1605" s="2"/>
      <c r="Z1605" s="4"/>
      <c r="AA1605" s="4"/>
      <c r="AB1605" s="4"/>
      <c r="AC1605" s="4"/>
      <c r="AD1605" s="4"/>
      <c r="AE1605" s="4"/>
    </row>
    <row r="1606" spans="6:31">
      <c r="F1606" s="25">
        <v>39001</v>
      </c>
      <c r="G1606" s="8">
        <v>77.73</v>
      </c>
      <c r="H1606" s="8">
        <v>78.150000000000006</v>
      </c>
      <c r="I1606" s="8">
        <v>77.52</v>
      </c>
      <c r="J1606" s="8">
        <v>77.900000000000006</v>
      </c>
      <c r="K1606" s="8">
        <v>36300</v>
      </c>
      <c r="L1606" s="26">
        <v>70.13</v>
      </c>
      <c r="M1606" s="8"/>
      <c r="N1606" s="32">
        <v>0</v>
      </c>
      <c r="O1606" s="11">
        <f t="shared" ref="O1606:O1669" si="229">O1605+N1606</f>
        <v>50</v>
      </c>
      <c r="P1606" s="11">
        <f t="shared" si="226"/>
        <v>1.1107942392699275</v>
      </c>
      <c r="Q1606" s="12">
        <f t="shared" si="225"/>
        <v>160.03625157127311</v>
      </c>
      <c r="R1606" s="12">
        <f t="shared" ref="R1606:R1669" si="230">IF(N1606&lt;&gt;0,N1606*J1606,0)</f>
        <v>0</v>
      </c>
      <c r="S1606" s="12">
        <f t="shared" ref="S1606:S1669" si="231">IF(N1606&lt;&gt;0,N1606*J1606+S1605,S1605)</f>
        <v>13427</v>
      </c>
      <c r="T1606" s="31">
        <f t="shared" si="227"/>
        <v>12466.823997402176</v>
      </c>
      <c r="U1606" s="13"/>
      <c r="V1606" s="39">
        <f t="shared" ref="V1606:V1669" si="232">LN((T1606-R1606)/T1605)</f>
        <v>-2.5636018314509675E-3</v>
      </c>
      <c r="W1606" s="14">
        <f t="shared" ref="W1606:W1669" si="233">LN(L1606/L1605)</f>
        <v>-2.5633736622509358E-3</v>
      </c>
      <c r="X1606" s="40">
        <f t="shared" si="228"/>
        <v>5.2061183843110595E-14</v>
      </c>
      <c r="Y1606" s="2"/>
      <c r="Z1606" s="4"/>
      <c r="AA1606" s="4"/>
      <c r="AB1606" s="4"/>
      <c r="AC1606" s="4"/>
      <c r="AD1606" s="4"/>
      <c r="AE1606" s="4"/>
    </row>
    <row r="1607" spans="6:31">
      <c r="F1607" s="25">
        <v>39002</v>
      </c>
      <c r="G1607" s="8">
        <v>78.11</v>
      </c>
      <c r="H1607" s="8">
        <v>78.75</v>
      </c>
      <c r="I1607" s="8">
        <v>78.11</v>
      </c>
      <c r="J1607" s="8">
        <v>78.67</v>
      </c>
      <c r="K1607" s="8">
        <v>127000</v>
      </c>
      <c r="L1607" s="26">
        <v>70.83</v>
      </c>
      <c r="M1607" s="8"/>
      <c r="N1607" s="32">
        <v>0</v>
      </c>
      <c r="O1607" s="11">
        <f t="shared" si="229"/>
        <v>50</v>
      </c>
      <c r="P1607" s="11">
        <f t="shared" si="226"/>
        <v>1.1106875617676126</v>
      </c>
      <c r="Q1607" s="12">
        <f t="shared" si="225"/>
        <v>160.04682015319099</v>
      </c>
      <c r="R1607" s="12">
        <f t="shared" si="230"/>
        <v>0</v>
      </c>
      <c r="S1607" s="12">
        <f t="shared" si="231"/>
        <v>13427</v>
      </c>
      <c r="T1607" s="31">
        <f t="shared" si="227"/>
        <v>12590.883341451536</v>
      </c>
      <c r="U1607" s="13"/>
      <c r="V1607" s="39">
        <f t="shared" si="232"/>
        <v>9.901971958442354E-3</v>
      </c>
      <c r="W1607" s="14">
        <f t="shared" si="233"/>
        <v>9.9319772167121637E-3</v>
      </c>
      <c r="X1607" s="40">
        <f t="shared" si="228"/>
        <v>9.003155238379814E-10</v>
      </c>
      <c r="Y1607" s="2"/>
      <c r="Z1607" s="4"/>
      <c r="AA1607" s="4"/>
      <c r="AB1607" s="4"/>
      <c r="AC1607" s="4"/>
      <c r="AD1607" s="4"/>
      <c r="AE1607" s="4"/>
    </row>
    <row r="1608" spans="6:31">
      <c r="F1608" s="25">
        <v>39003</v>
      </c>
      <c r="G1608" s="8">
        <v>78.72</v>
      </c>
      <c r="H1608" s="8">
        <v>79.02</v>
      </c>
      <c r="I1608" s="8">
        <v>78.59</v>
      </c>
      <c r="J1608" s="8">
        <v>78.989999999999995</v>
      </c>
      <c r="K1608" s="8">
        <v>116700</v>
      </c>
      <c r="L1608" s="26">
        <v>71.12</v>
      </c>
      <c r="M1608" s="8"/>
      <c r="N1608" s="32">
        <v>0</v>
      </c>
      <c r="O1608" s="11">
        <f t="shared" si="229"/>
        <v>50</v>
      </c>
      <c r="P1608" s="11">
        <f t="shared" si="226"/>
        <v>1.1106580427446568</v>
      </c>
      <c r="Q1608" s="12">
        <f t="shared" si="225"/>
        <v>160.04974497296922</v>
      </c>
      <c r="R1608" s="12">
        <f t="shared" si="230"/>
        <v>0</v>
      </c>
      <c r="S1608" s="12">
        <f t="shared" si="231"/>
        <v>13427</v>
      </c>
      <c r="T1608" s="31">
        <f t="shared" si="227"/>
        <v>12642.329355414839</v>
      </c>
      <c r="U1608" s="13"/>
      <c r="V1608" s="39">
        <f t="shared" si="232"/>
        <v>4.0776484441349247E-3</v>
      </c>
      <c r="W1608" s="14">
        <f t="shared" si="233"/>
        <v>4.0859514401180201E-3</v>
      </c>
      <c r="X1608" s="40">
        <f t="shared" si="228"/>
        <v>6.8939742295298997E-11</v>
      </c>
      <c r="Y1608" s="2"/>
      <c r="Z1608" s="4"/>
      <c r="AA1608" s="4"/>
      <c r="AB1608" s="4"/>
      <c r="AC1608" s="4"/>
      <c r="AD1608" s="4"/>
      <c r="AE1608" s="4"/>
    </row>
    <row r="1609" spans="6:31">
      <c r="F1609" s="25">
        <v>39006</v>
      </c>
      <c r="G1609" s="8">
        <v>78.94</v>
      </c>
      <c r="H1609" s="8">
        <v>79.260000000000005</v>
      </c>
      <c r="I1609" s="8">
        <v>78.92</v>
      </c>
      <c r="J1609" s="8">
        <v>79.22</v>
      </c>
      <c r="K1609" s="8">
        <v>200200</v>
      </c>
      <c r="L1609" s="26">
        <v>71.319999999999993</v>
      </c>
      <c r="M1609" s="8"/>
      <c r="N1609" s="32">
        <v>0</v>
      </c>
      <c r="O1609" s="11">
        <f t="shared" si="229"/>
        <v>50</v>
      </c>
      <c r="P1609" s="11">
        <f t="shared" si="226"/>
        <v>1.1107683679192373</v>
      </c>
      <c r="Q1609" s="12">
        <f t="shared" si="225"/>
        <v>160.03881446965522</v>
      </c>
      <c r="R1609" s="12">
        <f t="shared" si="230"/>
        <v>0</v>
      </c>
      <c r="S1609" s="12">
        <f t="shared" si="231"/>
        <v>13427</v>
      </c>
      <c r="T1609" s="31">
        <f t="shared" si="227"/>
        <v>12678.274882286087</v>
      </c>
      <c r="U1609" s="13"/>
      <c r="V1609" s="39">
        <f t="shared" si="232"/>
        <v>2.8392332727089891E-3</v>
      </c>
      <c r="W1609" s="14">
        <f t="shared" si="233"/>
        <v>2.808201789290326E-3</v>
      </c>
      <c r="X1609" s="40">
        <f t="shared" si="228"/>
        <v>9.6295296316276377E-10</v>
      </c>
      <c r="Y1609" s="2"/>
      <c r="Z1609" s="4"/>
      <c r="AA1609" s="4"/>
      <c r="AB1609" s="4"/>
      <c r="AC1609" s="4"/>
      <c r="AD1609" s="4"/>
      <c r="AE1609" s="4"/>
    </row>
    <row r="1610" spans="6:31">
      <c r="F1610" s="25">
        <v>39007</v>
      </c>
      <c r="G1610" s="8">
        <v>79.05</v>
      </c>
      <c r="H1610" s="8">
        <v>79.05</v>
      </c>
      <c r="I1610" s="8">
        <v>78.45</v>
      </c>
      <c r="J1610" s="8">
        <v>78.87</v>
      </c>
      <c r="K1610" s="8">
        <v>61900</v>
      </c>
      <c r="L1610" s="26">
        <v>71.010000000000005</v>
      </c>
      <c r="M1610" s="8"/>
      <c r="N1610" s="32">
        <v>0</v>
      </c>
      <c r="O1610" s="11">
        <f t="shared" si="229"/>
        <v>50</v>
      </c>
      <c r="P1610" s="11">
        <f t="shared" si="226"/>
        <v>1.1106886354034642</v>
      </c>
      <c r="Q1610" s="12">
        <f t="shared" si="225"/>
        <v>160.04671377755363</v>
      </c>
      <c r="R1610" s="12">
        <f t="shared" si="230"/>
        <v>0</v>
      </c>
      <c r="S1610" s="12">
        <f t="shared" si="231"/>
        <v>13427</v>
      </c>
      <c r="T1610" s="31">
        <f t="shared" si="227"/>
        <v>12622.884315635656</v>
      </c>
      <c r="U1610" s="13"/>
      <c r="V1610" s="39">
        <f t="shared" si="232"/>
        <v>-4.378507301555104E-3</v>
      </c>
      <c r="W1610" s="14">
        <f t="shared" si="233"/>
        <v>-4.3560808009372436E-3</v>
      </c>
      <c r="X1610" s="40">
        <f t="shared" si="228"/>
        <v>5.0294792996289308E-10</v>
      </c>
      <c r="Y1610" s="2"/>
      <c r="Z1610" s="4"/>
      <c r="AA1610" s="4"/>
      <c r="AB1610" s="4"/>
      <c r="AC1610" s="4"/>
      <c r="AD1610" s="4"/>
      <c r="AE1610" s="4"/>
    </row>
    <row r="1611" spans="6:31">
      <c r="F1611" s="25">
        <v>39008</v>
      </c>
      <c r="G1611" s="8">
        <v>79.319999999999993</v>
      </c>
      <c r="H1611" s="8">
        <v>79.42</v>
      </c>
      <c r="I1611" s="8">
        <v>78.67</v>
      </c>
      <c r="J1611" s="8">
        <v>78.900000000000006</v>
      </c>
      <c r="K1611" s="8">
        <v>121700</v>
      </c>
      <c r="L1611" s="26">
        <v>71.03</v>
      </c>
      <c r="M1611" s="8"/>
      <c r="N1611" s="32">
        <v>0</v>
      </c>
      <c r="O1611" s="11">
        <f t="shared" si="229"/>
        <v>50</v>
      </c>
      <c r="P1611" s="11">
        <f t="shared" si="226"/>
        <v>1.110798254258764</v>
      </c>
      <c r="Q1611" s="12">
        <f t="shared" si="225"/>
        <v>160.03585384439515</v>
      </c>
      <c r="R1611" s="12">
        <f t="shared" si="230"/>
        <v>0</v>
      </c>
      <c r="S1611" s="12">
        <f t="shared" si="231"/>
        <v>13427</v>
      </c>
      <c r="T1611" s="31">
        <f t="shared" si="227"/>
        <v>12626.828868322778</v>
      </c>
      <c r="U1611" s="13"/>
      <c r="V1611" s="39">
        <f t="shared" si="232"/>
        <v>3.1244336840369864E-4</v>
      </c>
      <c r="W1611" s="14">
        <f t="shared" si="233"/>
        <v>2.8161081571622662E-4</v>
      </c>
      <c r="X1611" s="40">
        <f t="shared" si="228"/>
        <v>9.50646305225738E-10</v>
      </c>
      <c r="Y1611" s="2"/>
      <c r="Z1611" s="4"/>
      <c r="AA1611" s="4"/>
      <c r="AB1611" s="4"/>
      <c r="AC1611" s="4"/>
      <c r="AD1611" s="4"/>
      <c r="AE1611" s="4"/>
    </row>
    <row r="1612" spans="6:31">
      <c r="F1612" s="25">
        <v>39009</v>
      </c>
      <c r="G1612" s="8">
        <v>78.73</v>
      </c>
      <c r="H1612" s="8">
        <v>79.08</v>
      </c>
      <c r="I1612" s="8">
        <v>78.73</v>
      </c>
      <c r="J1612" s="8">
        <v>79.03</v>
      </c>
      <c r="K1612" s="8">
        <v>43700</v>
      </c>
      <c r="L1612" s="26">
        <v>71.150000000000006</v>
      </c>
      <c r="M1612" s="8"/>
      <c r="N1612" s="32">
        <v>0</v>
      </c>
      <c r="O1612" s="11">
        <f t="shared" si="229"/>
        <v>50</v>
      </c>
      <c r="P1612" s="11">
        <f t="shared" si="226"/>
        <v>1.1107519325368937</v>
      </c>
      <c r="Q1612" s="12">
        <f t="shared" si="225"/>
        <v>160.04044267297897</v>
      </c>
      <c r="R1612" s="12">
        <f t="shared" si="230"/>
        <v>0</v>
      </c>
      <c r="S1612" s="12">
        <f t="shared" si="231"/>
        <v>13427</v>
      </c>
      <c r="T1612" s="31">
        <f t="shared" si="227"/>
        <v>12647.996184445528</v>
      </c>
      <c r="U1612" s="13"/>
      <c r="V1612" s="39">
        <f t="shared" si="232"/>
        <v>1.674972707218307E-3</v>
      </c>
      <c r="W1612" s="14">
        <f t="shared" si="233"/>
        <v>1.6880015261429009E-3</v>
      </c>
      <c r="X1612" s="40">
        <f t="shared" si="228"/>
        <v>1.6975012256985702E-10</v>
      </c>
      <c r="Y1612" s="2"/>
      <c r="Z1612" s="4"/>
      <c r="AA1612" s="4"/>
      <c r="AB1612" s="4"/>
      <c r="AC1612" s="4"/>
      <c r="AD1612" s="4"/>
      <c r="AE1612" s="4"/>
    </row>
    <row r="1613" spans="6:31">
      <c r="F1613" s="25">
        <v>39010</v>
      </c>
      <c r="G1613" s="8">
        <v>79.12</v>
      </c>
      <c r="H1613" s="8">
        <v>79.16</v>
      </c>
      <c r="I1613" s="8">
        <v>78.760000000000005</v>
      </c>
      <c r="J1613" s="8">
        <v>79</v>
      </c>
      <c r="K1613" s="8">
        <v>217700</v>
      </c>
      <c r="L1613" s="26">
        <v>71.12</v>
      </c>
      <c r="M1613" s="8"/>
      <c r="N1613" s="32">
        <v>0</v>
      </c>
      <c r="O1613" s="11">
        <f t="shared" si="229"/>
        <v>50</v>
      </c>
      <c r="P1613" s="11">
        <f t="shared" si="226"/>
        <v>1.1107986501687288</v>
      </c>
      <c r="Q1613" s="12">
        <f t="shared" si="225"/>
        <v>160.03581462550432</v>
      </c>
      <c r="R1613" s="12">
        <f t="shared" si="230"/>
        <v>0</v>
      </c>
      <c r="S1613" s="12">
        <f t="shared" si="231"/>
        <v>13427</v>
      </c>
      <c r="T1613" s="31">
        <f t="shared" si="227"/>
        <v>12642.82935541484</v>
      </c>
      <c r="U1613" s="13"/>
      <c r="V1613" s="39">
        <f t="shared" si="232"/>
        <v>-4.0859315520777627E-4</v>
      </c>
      <c r="W1613" s="14">
        <f t="shared" si="233"/>
        <v>-4.2173333021228729E-4</v>
      </c>
      <c r="X1613" s="40">
        <f t="shared" si="228"/>
        <v>1.7266419914917613E-10</v>
      </c>
      <c r="Y1613" s="2"/>
      <c r="Z1613" s="4"/>
      <c r="AA1613" s="4"/>
      <c r="AB1613" s="4"/>
      <c r="AC1613" s="4"/>
      <c r="AD1613" s="4"/>
      <c r="AE1613" s="4"/>
    </row>
    <row r="1614" spans="6:31">
      <c r="F1614" s="25">
        <v>39013</v>
      </c>
      <c r="G1614" s="8">
        <v>78.75</v>
      </c>
      <c r="H1614" s="8">
        <v>79.56</v>
      </c>
      <c r="I1614" s="8">
        <v>78.75</v>
      </c>
      <c r="J1614" s="8">
        <v>79.400000000000006</v>
      </c>
      <c r="K1614" s="8">
        <v>117000</v>
      </c>
      <c r="L1614" s="26">
        <v>71.48</v>
      </c>
      <c r="M1614" s="8"/>
      <c r="N1614" s="32">
        <v>0</v>
      </c>
      <c r="O1614" s="11">
        <f t="shared" si="229"/>
        <v>50</v>
      </c>
      <c r="P1614" s="11">
        <f t="shared" si="226"/>
        <v>1.1108002238388361</v>
      </c>
      <c r="Q1614" s="12">
        <f t="shared" si="225"/>
        <v>160.03565873782219</v>
      </c>
      <c r="R1614" s="12">
        <f t="shared" si="230"/>
        <v>0</v>
      </c>
      <c r="S1614" s="12">
        <f t="shared" si="231"/>
        <v>13427</v>
      </c>
      <c r="T1614" s="31">
        <f t="shared" si="227"/>
        <v>12706.831303783083</v>
      </c>
      <c r="U1614" s="13"/>
      <c r="V1614" s="39">
        <f t="shared" si="232"/>
        <v>5.0495417056203177E-3</v>
      </c>
      <c r="W1614" s="14">
        <f t="shared" si="233"/>
        <v>5.0490990855781128E-3</v>
      </c>
      <c r="X1614" s="40">
        <f t="shared" si="228"/>
        <v>1.9591250176145254E-13</v>
      </c>
      <c r="Y1614" s="2"/>
      <c r="Z1614" s="4"/>
      <c r="AA1614" s="4"/>
      <c r="AB1614" s="4"/>
      <c r="AC1614" s="4"/>
      <c r="AD1614" s="4"/>
      <c r="AE1614" s="4"/>
    </row>
    <row r="1615" spans="6:31">
      <c r="F1615" s="25">
        <v>39014</v>
      </c>
      <c r="G1615" s="8">
        <v>79.36</v>
      </c>
      <c r="H1615" s="8">
        <v>79.56</v>
      </c>
      <c r="I1615" s="8">
        <v>79.2</v>
      </c>
      <c r="J1615" s="8">
        <v>79.56</v>
      </c>
      <c r="K1615" s="8">
        <v>79900</v>
      </c>
      <c r="L1615" s="26">
        <v>71.63</v>
      </c>
      <c r="M1615" s="8"/>
      <c r="N1615" s="32">
        <v>0</v>
      </c>
      <c r="O1615" s="11">
        <f t="shared" si="229"/>
        <v>50</v>
      </c>
      <c r="P1615" s="11">
        <f t="shared" si="226"/>
        <v>1.1107078039927405</v>
      </c>
      <c r="Q1615" s="12">
        <f t="shared" si="225"/>
        <v>160.04481459196222</v>
      </c>
      <c r="R1615" s="12">
        <f t="shared" si="230"/>
        <v>0</v>
      </c>
      <c r="S1615" s="12">
        <f t="shared" si="231"/>
        <v>13427</v>
      </c>
      <c r="T1615" s="31">
        <f t="shared" si="227"/>
        <v>12733.165448936516</v>
      </c>
      <c r="U1615" s="13"/>
      <c r="V1615" s="39">
        <f t="shared" si="232"/>
        <v>2.0702954340248774E-3</v>
      </c>
      <c r="W1615" s="14">
        <f t="shared" si="233"/>
        <v>2.0962903351324129E-3</v>
      </c>
      <c r="X1615" s="40">
        <f t="shared" si="228"/>
        <v>6.7573488359054943E-10</v>
      </c>
      <c r="Y1615" s="2"/>
      <c r="Z1615" s="4"/>
      <c r="AA1615" s="4"/>
      <c r="AB1615" s="4"/>
      <c r="AC1615" s="4"/>
      <c r="AD1615" s="4"/>
      <c r="AE1615" s="4"/>
    </row>
    <row r="1616" spans="6:31">
      <c r="F1616" s="25">
        <v>39015</v>
      </c>
      <c r="G1616" s="8">
        <v>79.52</v>
      </c>
      <c r="H1616" s="8">
        <v>79.86</v>
      </c>
      <c r="I1616" s="8">
        <v>79.44</v>
      </c>
      <c r="J1616" s="8">
        <v>79.77</v>
      </c>
      <c r="K1616" s="8">
        <v>115000</v>
      </c>
      <c r="L1616" s="26">
        <v>71.819999999999993</v>
      </c>
      <c r="M1616" s="8"/>
      <c r="N1616" s="32">
        <v>0</v>
      </c>
      <c r="O1616" s="11">
        <f t="shared" si="229"/>
        <v>50</v>
      </c>
      <c r="P1616" s="11">
        <f t="shared" si="226"/>
        <v>1.1106934001670845</v>
      </c>
      <c r="Q1616" s="12">
        <f t="shared" si="225"/>
        <v>160.04624168815593</v>
      </c>
      <c r="R1616" s="12">
        <f t="shared" si="230"/>
        <v>0</v>
      </c>
      <c r="S1616" s="12">
        <f t="shared" si="231"/>
        <v>13427</v>
      </c>
      <c r="T1616" s="31">
        <f t="shared" si="227"/>
        <v>12766.888699464198</v>
      </c>
      <c r="U1616" s="13"/>
      <c r="V1616" s="39">
        <f t="shared" si="232"/>
        <v>2.6449567511900294E-3</v>
      </c>
      <c r="W1616" s="14">
        <f t="shared" si="233"/>
        <v>2.6490081715768625E-3</v>
      </c>
      <c r="X1616" s="40">
        <f t="shared" si="228"/>
        <v>1.6414007150847065E-11</v>
      </c>
      <c r="Y1616" s="2"/>
      <c r="Z1616" s="4"/>
      <c r="AA1616" s="4"/>
      <c r="AB1616" s="4"/>
      <c r="AC1616" s="4"/>
      <c r="AD1616" s="4"/>
      <c r="AE1616" s="4"/>
    </row>
    <row r="1617" spans="6:31">
      <c r="F1617" s="25">
        <v>39016</v>
      </c>
      <c r="G1617" s="8">
        <v>80.05</v>
      </c>
      <c r="H1617" s="8">
        <v>80.25</v>
      </c>
      <c r="I1617" s="8">
        <v>79.58</v>
      </c>
      <c r="J1617" s="8">
        <v>80.19</v>
      </c>
      <c r="K1617" s="8">
        <v>562500</v>
      </c>
      <c r="L1617" s="26">
        <v>72.2</v>
      </c>
      <c r="M1617" s="8"/>
      <c r="N1617" s="32">
        <v>0</v>
      </c>
      <c r="O1617" s="11">
        <f t="shared" si="229"/>
        <v>50</v>
      </c>
      <c r="P1617" s="11">
        <f t="shared" si="226"/>
        <v>1.1106648199445983</v>
      </c>
      <c r="Q1617" s="12">
        <f t="shared" si="225"/>
        <v>160.04907345703413</v>
      </c>
      <c r="R1617" s="12">
        <f t="shared" si="230"/>
        <v>0</v>
      </c>
      <c r="S1617" s="12">
        <f t="shared" si="231"/>
        <v>13427</v>
      </c>
      <c r="T1617" s="31">
        <f t="shared" si="227"/>
        <v>12834.335200519567</v>
      </c>
      <c r="U1617" s="13"/>
      <c r="V1617" s="39">
        <f t="shared" si="232"/>
        <v>5.2690181812693714E-3</v>
      </c>
      <c r="W1617" s="14">
        <f t="shared" si="233"/>
        <v>5.2770571008438193E-3</v>
      </c>
      <c r="X1617" s="40">
        <f t="shared" si="228"/>
        <v>6.4624227924442909E-11</v>
      </c>
      <c r="Y1617" s="2"/>
      <c r="Z1617" s="4"/>
      <c r="AA1617" s="4"/>
      <c r="AB1617" s="4"/>
      <c r="AC1617" s="4"/>
      <c r="AD1617" s="4"/>
      <c r="AE1617" s="4"/>
    </row>
    <row r="1618" spans="6:31">
      <c r="F1618" s="25">
        <v>39017</v>
      </c>
      <c r="G1618" s="8">
        <v>79.98</v>
      </c>
      <c r="H1618" s="8">
        <v>80.13</v>
      </c>
      <c r="I1618" s="8">
        <v>79.47</v>
      </c>
      <c r="J1618" s="8">
        <v>79.61</v>
      </c>
      <c r="K1618" s="8">
        <v>221800</v>
      </c>
      <c r="L1618" s="26">
        <v>71.67</v>
      </c>
      <c r="M1618" s="8"/>
      <c r="N1618" s="32">
        <v>0</v>
      </c>
      <c r="O1618" s="11">
        <f t="shared" si="229"/>
        <v>50</v>
      </c>
      <c r="P1618" s="11">
        <f t="shared" si="226"/>
        <v>1.1107855448583785</v>
      </c>
      <c r="Q1618" s="12">
        <f t="shared" si="225"/>
        <v>160.03711285404808</v>
      </c>
      <c r="R1618" s="12">
        <f t="shared" si="230"/>
        <v>0</v>
      </c>
      <c r="S1618" s="12">
        <f t="shared" si="231"/>
        <v>13427</v>
      </c>
      <c r="T1618" s="31">
        <f t="shared" si="227"/>
        <v>12740.554554310767</v>
      </c>
      <c r="U1618" s="13"/>
      <c r="V1618" s="39">
        <f t="shared" si="232"/>
        <v>-7.3338393589705815E-3</v>
      </c>
      <c r="W1618" s="14">
        <f t="shared" si="233"/>
        <v>-7.3677958929527412E-3</v>
      </c>
      <c r="X1618" s="40">
        <f t="shared" si="228"/>
        <v>1.1530462000815611E-9</v>
      </c>
      <c r="Y1618" s="2"/>
      <c r="Z1618" s="4"/>
      <c r="AA1618" s="4"/>
      <c r="AB1618" s="4"/>
      <c r="AC1618" s="4"/>
      <c r="AD1618" s="4"/>
      <c r="AE1618" s="4"/>
    </row>
    <row r="1619" spans="6:31">
      <c r="F1619" s="25">
        <v>39020</v>
      </c>
      <c r="G1619" s="8">
        <v>79.45</v>
      </c>
      <c r="H1619" s="8">
        <v>79.8</v>
      </c>
      <c r="I1619" s="8">
        <v>79.28</v>
      </c>
      <c r="J1619" s="8">
        <v>79.56</v>
      </c>
      <c r="K1619" s="8">
        <v>100200</v>
      </c>
      <c r="L1619" s="26">
        <v>71.63</v>
      </c>
      <c r="M1619" s="8"/>
      <c r="N1619" s="32">
        <v>0</v>
      </c>
      <c r="O1619" s="11">
        <f t="shared" si="229"/>
        <v>50</v>
      </c>
      <c r="P1619" s="11">
        <f t="shared" si="226"/>
        <v>1.1107078039927405</v>
      </c>
      <c r="Q1619" s="12">
        <f t="shared" si="225"/>
        <v>160.04481459196222</v>
      </c>
      <c r="R1619" s="12">
        <f t="shared" si="230"/>
        <v>0</v>
      </c>
      <c r="S1619" s="12">
        <f t="shared" si="231"/>
        <v>13427</v>
      </c>
      <c r="T1619" s="31">
        <f t="shared" si="227"/>
        <v>12733.165448936516</v>
      </c>
      <c r="U1619" s="13"/>
      <c r="V1619" s="39">
        <f t="shared" si="232"/>
        <v>-5.8013557348891409E-4</v>
      </c>
      <c r="W1619" s="14">
        <f t="shared" si="233"/>
        <v>-5.5826937946805823E-4</v>
      </c>
      <c r="X1619" s="40">
        <f t="shared" si="228"/>
        <v>4.7813044095771238E-10</v>
      </c>
      <c r="Y1619" s="2"/>
      <c r="Z1619" s="4"/>
      <c r="AA1619" s="4"/>
      <c r="AB1619" s="4"/>
      <c r="AC1619" s="4"/>
      <c r="AD1619" s="4"/>
      <c r="AE1619" s="4"/>
    </row>
    <row r="1620" spans="6:31">
      <c r="F1620" s="25">
        <v>39021</v>
      </c>
      <c r="G1620" s="8">
        <v>79.78</v>
      </c>
      <c r="H1620" s="8">
        <v>79.83</v>
      </c>
      <c r="I1620" s="8">
        <v>79.25</v>
      </c>
      <c r="J1620" s="8">
        <v>79.59</v>
      </c>
      <c r="K1620" s="8">
        <v>194500</v>
      </c>
      <c r="L1620" s="26">
        <v>71.66</v>
      </c>
      <c r="M1620" s="8"/>
      <c r="N1620" s="32">
        <v>0</v>
      </c>
      <c r="O1620" s="11">
        <f t="shared" si="229"/>
        <v>50</v>
      </c>
      <c r="P1620" s="11">
        <f t="shared" si="226"/>
        <v>1.1106614568797097</v>
      </c>
      <c r="Q1620" s="12">
        <f t="shared" si="225"/>
        <v>160.04940668384472</v>
      </c>
      <c r="R1620" s="12">
        <f t="shared" si="230"/>
        <v>0</v>
      </c>
      <c r="S1620" s="12">
        <f t="shared" si="231"/>
        <v>13427</v>
      </c>
      <c r="T1620" s="31">
        <f t="shared" si="227"/>
        <v>12738.332277967202</v>
      </c>
      <c r="U1620" s="13"/>
      <c r="V1620" s="39">
        <f t="shared" si="232"/>
        <v>4.0569495810173782E-4</v>
      </c>
      <c r="W1620" s="14">
        <f t="shared" si="233"/>
        <v>4.1873125044780625E-4</v>
      </c>
      <c r="X1620" s="40">
        <f t="shared" si="228"/>
        <v>1.6994491813216234E-10</v>
      </c>
      <c r="Y1620" s="2"/>
      <c r="Z1620" s="4"/>
      <c r="AA1620" s="4"/>
      <c r="AB1620" s="4"/>
      <c r="AC1620" s="4"/>
      <c r="AD1620" s="4"/>
      <c r="AE1620" s="4"/>
    </row>
    <row r="1621" spans="6:31">
      <c r="F1621" s="25">
        <v>39022</v>
      </c>
      <c r="G1621" s="8">
        <v>79.760000000000005</v>
      </c>
      <c r="H1621" s="8">
        <v>79.84</v>
      </c>
      <c r="I1621" s="8">
        <v>78.78</v>
      </c>
      <c r="J1621" s="8">
        <v>78.84</v>
      </c>
      <c r="K1621" s="8">
        <v>2919000</v>
      </c>
      <c r="L1621" s="26">
        <v>70.98</v>
      </c>
      <c r="M1621" s="8"/>
      <c r="N1621" s="32">
        <v>0</v>
      </c>
      <c r="O1621" s="11">
        <f t="shared" si="229"/>
        <v>50</v>
      </c>
      <c r="P1621" s="11">
        <f t="shared" si="226"/>
        <v>1.1107354184277261</v>
      </c>
      <c r="Q1621" s="12">
        <f t="shared" si="225"/>
        <v>160.04207872406101</v>
      </c>
      <c r="R1621" s="12">
        <f t="shared" si="230"/>
        <v>0</v>
      </c>
      <c r="S1621" s="12">
        <f t="shared" si="231"/>
        <v>13427</v>
      </c>
      <c r="T1621" s="31">
        <f t="shared" si="227"/>
        <v>12617.717486604972</v>
      </c>
      <c r="U1621" s="13"/>
      <c r="V1621" s="39">
        <f t="shared" si="232"/>
        <v>-9.5137611918597494E-3</v>
      </c>
      <c r="W1621" s="14">
        <f t="shared" si="233"/>
        <v>-9.5345646584572182E-3</v>
      </c>
      <c r="X1621" s="40">
        <f t="shared" si="228"/>
        <v>4.3278422247199965E-10</v>
      </c>
      <c r="Y1621" s="2"/>
      <c r="Z1621" s="4"/>
      <c r="AA1621" s="4"/>
      <c r="AB1621" s="4"/>
      <c r="AC1621" s="4"/>
      <c r="AD1621" s="4"/>
      <c r="AE1621" s="4"/>
    </row>
    <row r="1622" spans="6:31">
      <c r="F1622" s="25">
        <v>39023</v>
      </c>
      <c r="G1622" s="8">
        <v>78.709999999999994</v>
      </c>
      <c r="H1622" s="8">
        <v>78.900000000000006</v>
      </c>
      <c r="I1622" s="8">
        <v>78.489999999999995</v>
      </c>
      <c r="J1622" s="8">
        <v>78.77</v>
      </c>
      <c r="K1622" s="8">
        <v>220300</v>
      </c>
      <c r="L1622" s="26">
        <v>70.92</v>
      </c>
      <c r="M1622" s="8"/>
      <c r="N1622" s="32">
        <v>0</v>
      </c>
      <c r="O1622" s="11">
        <f t="shared" si="229"/>
        <v>50</v>
      </c>
      <c r="P1622" s="11">
        <f t="shared" si="226"/>
        <v>1.1106880992667794</v>
      </c>
      <c r="Q1622" s="12">
        <f t="shared" si="225"/>
        <v>160.04676689784938</v>
      </c>
      <c r="R1622" s="12">
        <f t="shared" si="230"/>
        <v>0</v>
      </c>
      <c r="S1622" s="12">
        <f t="shared" si="231"/>
        <v>13427</v>
      </c>
      <c r="T1622" s="31">
        <f t="shared" si="227"/>
        <v>12606.883828543596</v>
      </c>
      <c r="U1622" s="13"/>
      <c r="V1622" s="39">
        <f t="shared" si="232"/>
        <v>-8.5897561607801022E-4</v>
      </c>
      <c r="W1622" s="14">
        <f t="shared" si="233"/>
        <v>-8.4566601234325805E-4</v>
      </c>
      <c r="X1622" s="40">
        <f t="shared" si="228"/>
        <v>1.7714555157612876E-10</v>
      </c>
      <c r="Y1622" s="2"/>
      <c r="Z1622" s="4"/>
      <c r="AA1622" s="4"/>
      <c r="AB1622" s="4"/>
      <c r="AC1622" s="4"/>
      <c r="AD1622" s="4"/>
      <c r="AE1622" s="4"/>
    </row>
    <row r="1623" spans="6:31">
      <c r="F1623" s="25">
        <v>39024</v>
      </c>
      <c r="G1623" s="8">
        <v>79.099999999999994</v>
      </c>
      <c r="H1623" s="8">
        <v>79.11</v>
      </c>
      <c r="I1623" s="8">
        <v>78.489999999999995</v>
      </c>
      <c r="J1623" s="8">
        <v>78.680000000000007</v>
      </c>
      <c r="K1623" s="8">
        <v>195800</v>
      </c>
      <c r="L1623" s="26">
        <v>70.84</v>
      </c>
      <c r="M1623" s="8"/>
      <c r="N1623" s="32">
        <v>0</v>
      </c>
      <c r="O1623" s="11">
        <f t="shared" si="229"/>
        <v>50</v>
      </c>
      <c r="P1623" s="11">
        <f t="shared" si="226"/>
        <v>1.1106719367588933</v>
      </c>
      <c r="Q1623" s="12">
        <f t="shared" si="225"/>
        <v>160.04836829937847</v>
      </c>
      <c r="R1623" s="12">
        <f t="shared" si="230"/>
        <v>0</v>
      </c>
      <c r="S1623" s="12">
        <f t="shared" si="231"/>
        <v>13427</v>
      </c>
      <c r="T1623" s="31">
        <f t="shared" si="227"/>
        <v>12592.6056177951</v>
      </c>
      <c r="U1623" s="13"/>
      <c r="V1623" s="39">
        <f t="shared" si="232"/>
        <v>-1.1332144095123273E-3</v>
      </c>
      <c r="W1623" s="14">
        <f t="shared" si="233"/>
        <v>-1.1286682913743654E-3</v>
      </c>
      <c r="X1623" s="40">
        <f t="shared" si="228"/>
        <v>2.0667190124306083E-11</v>
      </c>
      <c r="Y1623" s="2"/>
      <c r="Z1623" s="4"/>
      <c r="AA1623" s="4"/>
      <c r="AB1623" s="4"/>
      <c r="AC1623" s="4"/>
      <c r="AD1623" s="4"/>
      <c r="AE1623" s="4"/>
    </row>
    <row r="1624" spans="6:31">
      <c r="F1624" s="25">
        <v>39027</v>
      </c>
      <c r="G1624" s="8">
        <v>78.95</v>
      </c>
      <c r="H1624" s="8">
        <v>79.78</v>
      </c>
      <c r="I1624" s="8">
        <v>78.95</v>
      </c>
      <c r="J1624" s="8">
        <v>79.61</v>
      </c>
      <c r="K1624" s="8">
        <v>1273000</v>
      </c>
      <c r="L1624" s="26">
        <v>71.67</v>
      </c>
      <c r="M1624" s="8"/>
      <c r="N1624" s="32">
        <v>0</v>
      </c>
      <c r="O1624" s="11">
        <f t="shared" si="229"/>
        <v>50</v>
      </c>
      <c r="P1624" s="11">
        <f t="shared" si="226"/>
        <v>1.1107855448583785</v>
      </c>
      <c r="Q1624" s="12">
        <f t="shared" si="225"/>
        <v>160.03711285404808</v>
      </c>
      <c r="R1624" s="12">
        <f t="shared" si="230"/>
        <v>0</v>
      </c>
      <c r="S1624" s="12">
        <f t="shared" si="231"/>
        <v>13427</v>
      </c>
      <c r="T1624" s="31">
        <f t="shared" si="227"/>
        <v>12740.554554310767</v>
      </c>
      <c r="U1624" s="13"/>
      <c r="V1624" s="39">
        <f t="shared" si="232"/>
        <v>1.168039183283736E-2</v>
      </c>
      <c r="W1624" s="14">
        <f t="shared" si="233"/>
        <v>1.1648437091195141E-2</v>
      </c>
      <c r="X1624" s="40">
        <f t="shared" si="228"/>
        <v>1.0211055134209542E-9</v>
      </c>
      <c r="Y1624" s="2"/>
      <c r="Z1624" s="4"/>
      <c r="AA1624" s="4"/>
      <c r="AB1624" s="4"/>
      <c r="AC1624" s="4"/>
      <c r="AD1624" s="4"/>
      <c r="AE1624" s="4"/>
    </row>
    <row r="1625" spans="6:31">
      <c r="F1625" s="25">
        <v>39028</v>
      </c>
      <c r="G1625" s="8">
        <v>79.7</v>
      </c>
      <c r="H1625" s="8">
        <v>80.16</v>
      </c>
      <c r="I1625" s="8">
        <v>79.650000000000006</v>
      </c>
      <c r="J1625" s="8">
        <v>79.92</v>
      </c>
      <c r="K1625" s="8">
        <v>478200</v>
      </c>
      <c r="L1625" s="26">
        <v>71.95</v>
      </c>
      <c r="M1625" s="8"/>
      <c r="N1625" s="32">
        <v>0</v>
      </c>
      <c r="O1625" s="11">
        <f t="shared" si="229"/>
        <v>50</v>
      </c>
      <c r="P1625" s="11">
        <f t="shared" si="226"/>
        <v>1.1107713690062544</v>
      </c>
      <c r="Q1625" s="12">
        <f t="shared" si="225"/>
        <v>160.03851716629765</v>
      </c>
      <c r="R1625" s="12">
        <f t="shared" si="230"/>
        <v>0</v>
      </c>
      <c r="S1625" s="12">
        <f t="shared" si="231"/>
        <v>13427</v>
      </c>
      <c r="T1625" s="31">
        <f t="shared" si="227"/>
        <v>12790.278291930508</v>
      </c>
      <c r="U1625" s="13"/>
      <c r="V1625" s="39">
        <f t="shared" si="232"/>
        <v>3.8951961174831904E-3</v>
      </c>
      <c r="W1625" s="14">
        <f t="shared" si="233"/>
        <v>3.8991833275489173E-3</v>
      </c>
      <c r="X1625" s="40">
        <f t="shared" si="228"/>
        <v>1.5897844108234445E-11</v>
      </c>
      <c r="Y1625" s="2"/>
      <c r="Z1625" s="4"/>
      <c r="AA1625" s="4"/>
      <c r="AB1625" s="4"/>
      <c r="AC1625" s="4"/>
      <c r="AD1625" s="4"/>
      <c r="AE1625" s="4"/>
    </row>
    <row r="1626" spans="6:31">
      <c r="F1626" s="25">
        <v>39029</v>
      </c>
      <c r="G1626" s="8">
        <v>79.61</v>
      </c>
      <c r="H1626" s="8">
        <v>80.260000000000005</v>
      </c>
      <c r="I1626" s="8">
        <v>79.53</v>
      </c>
      <c r="J1626" s="8">
        <v>80.11</v>
      </c>
      <c r="K1626" s="8">
        <v>274500</v>
      </c>
      <c r="L1626" s="26">
        <v>72.12</v>
      </c>
      <c r="M1626" s="8"/>
      <c r="N1626" s="32">
        <v>0</v>
      </c>
      <c r="O1626" s="11">
        <f t="shared" si="229"/>
        <v>50</v>
      </c>
      <c r="P1626" s="11">
        <f t="shared" si="226"/>
        <v>1.1107875762617858</v>
      </c>
      <c r="Q1626" s="12">
        <f t="shared" si="225"/>
        <v>160.03691161866269</v>
      </c>
      <c r="R1626" s="12">
        <f t="shared" si="230"/>
        <v>0</v>
      </c>
      <c r="S1626" s="12">
        <f t="shared" si="231"/>
        <v>13427</v>
      </c>
      <c r="T1626" s="31">
        <f t="shared" si="227"/>
        <v>12820.556989771068</v>
      </c>
      <c r="U1626" s="13"/>
      <c r="V1626" s="39">
        <f t="shared" si="232"/>
        <v>2.3645235787738421E-3</v>
      </c>
      <c r="W1626" s="14">
        <f t="shared" si="233"/>
        <v>2.3599650017397567E-3</v>
      </c>
      <c r="X1626" s="40">
        <f t="shared" si="228"/>
        <v>2.0780624575691178E-11</v>
      </c>
      <c r="Y1626" s="2"/>
      <c r="Z1626" s="4"/>
      <c r="AA1626" s="4"/>
      <c r="AB1626" s="4"/>
      <c r="AC1626" s="4"/>
      <c r="AD1626" s="4"/>
      <c r="AE1626" s="4"/>
    </row>
    <row r="1627" spans="6:31">
      <c r="F1627" s="25">
        <v>39030</v>
      </c>
      <c r="G1627" s="8">
        <v>80.239999999999995</v>
      </c>
      <c r="H1627" s="8">
        <v>80.239999999999995</v>
      </c>
      <c r="I1627" s="8">
        <v>79.64</v>
      </c>
      <c r="J1627" s="8">
        <v>79.69</v>
      </c>
      <c r="K1627" s="8">
        <v>150400</v>
      </c>
      <c r="L1627" s="26">
        <v>71.75</v>
      </c>
      <c r="M1627" s="8"/>
      <c r="N1627" s="32">
        <v>0</v>
      </c>
      <c r="O1627" s="11">
        <f t="shared" si="229"/>
        <v>50</v>
      </c>
      <c r="P1627" s="11">
        <f t="shared" si="226"/>
        <v>1.1106620209059233</v>
      </c>
      <c r="Q1627" s="12">
        <f t="shared" si="225"/>
        <v>160.04935079758144</v>
      </c>
      <c r="R1627" s="12">
        <f t="shared" si="230"/>
        <v>0</v>
      </c>
      <c r="S1627" s="12">
        <f t="shared" si="231"/>
        <v>13427</v>
      </c>
      <c r="T1627" s="31">
        <f t="shared" si="227"/>
        <v>12754.332765059264</v>
      </c>
      <c r="U1627" s="13"/>
      <c r="V1627" s="39">
        <f t="shared" si="232"/>
        <v>-5.1788589011274779E-3</v>
      </c>
      <c r="W1627" s="14">
        <f t="shared" si="233"/>
        <v>-5.143543695386138E-3</v>
      </c>
      <c r="X1627" s="40">
        <f t="shared" si="228"/>
        <v>1.2471637565531693E-9</v>
      </c>
      <c r="Y1627" s="2"/>
      <c r="Z1627" s="4"/>
      <c r="AA1627" s="4"/>
      <c r="AB1627" s="4"/>
      <c r="AC1627" s="4"/>
      <c r="AD1627" s="4"/>
      <c r="AE1627" s="4"/>
    </row>
    <row r="1628" spans="6:31">
      <c r="F1628" s="25">
        <v>39031</v>
      </c>
      <c r="G1628" s="8">
        <v>79.75</v>
      </c>
      <c r="H1628" s="8">
        <v>79.89</v>
      </c>
      <c r="I1628" s="8">
        <v>79.56</v>
      </c>
      <c r="J1628" s="8">
        <v>79.86</v>
      </c>
      <c r="K1628" s="8">
        <v>107000</v>
      </c>
      <c r="L1628" s="26">
        <v>71.900000000000006</v>
      </c>
      <c r="M1628" s="8"/>
      <c r="N1628" s="32">
        <v>0</v>
      </c>
      <c r="O1628" s="11">
        <f t="shared" si="229"/>
        <v>50</v>
      </c>
      <c r="P1628" s="11">
        <f t="shared" si="226"/>
        <v>1.1107093184979138</v>
      </c>
      <c r="Q1628" s="12">
        <f t="shared" si="225"/>
        <v>160.04466454060477</v>
      </c>
      <c r="R1628" s="12">
        <f t="shared" si="230"/>
        <v>0</v>
      </c>
      <c r="S1628" s="12">
        <f t="shared" si="231"/>
        <v>13427</v>
      </c>
      <c r="T1628" s="31">
        <f t="shared" si="227"/>
        <v>12781.166910212696</v>
      </c>
      <c r="U1628" s="13"/>
      <c r="V1628" s="39">
        <f t="shared" si="232"/>
        <v>2.101713721863659E-3</v>
      </c>
      <c r="W1628" s="14">
        <f t="shared" si="233"/>
        <v>2.0884100872706744E-3</v>
      </c>
      <c r="X1628" s="40">
        <f t="shared" si="228"/>
        <v>1.7698669338365645E-10</v>
      </c>
      <c r="Y1628" s="2"/>
      <c r="Z1628" s="4"/>
      <c r="AA1628" s="4"/>
      <c r="AB1628" s="4"/>
      <c r="AC1628" s="4"/>
      <c r="AD1628" s="4"/>
      <c r="AE1628" s="4"/>
    </row>
    <row r="1629" spans="6:31">
      <c r="F1629" s="25">
        <v>39034</v>
      </c>
      <c r="G1629" s="8">
        <v>79.87</v>
      </c>
      <c r="H1629" s="8">
        <v>80.3</v>
      </c>
      <c r="I1629" s="8">
        <v>79.8</v>
      </c>
      <c r="J1629" s="8">
        <v>80.06</v>
      </c>
      <c r="K1629" s="8">
        <v>198100</v>
      </c>
      <c r="L1629" s="26">
        <v>72.08</v>
      </c>
      <c r="M1629" s="8"/>
      <c r="N1629" s="32">
        <v>0</v>
      </c>
      <c r="O1629" s="11">
        <f t="shared" si="229"/>
        <v>50</v>
      </c>
      <c r="P1629" s="11">
        <f t="shared" si="226"/>
        <v>1.1107103218645951</v>
      </c>
      <c r="Q1629" s="12">
        <f t="shared" si="225"/>
        <v>160.04456513111188</v>
      </c>
      <c r="R1629" s="12">
        <f t="shared" si="230"/>
        <v>0</v>
      </c>
      <c r="S1629" s="12">
        <f t="shared" si="231"/>
        <v>13427</v>
      </c>
      <c r="T1629" s="31">
        <f t="shared" si="227"/>
        <v>12813.167884396818</v>
      </c>
      <c r="U1629" s="13"/>
      <c r="V1629" s="39">
        <f t="shared" si="232"/>
        <v>2.5006307932211903E-3</v>
      </c>
      <c r="W1629" s="14">
        <f t="shared" si="233"/>
        <v>2.5003485730813652E-3</v>
      </c>
      <c r="X1629" s="40">
        <f t="shared" si="228"/>
        <v>7.9648207322894572E-14</v>
      </c>
      <c r="Y1629" s="2"/>
      <c r="Z1629" s="4"/>
      <c r="AA1629" s="4"/>
      <c r="AB1629" s="4"/>
      <c r="AC1629" s="4"/>
      <c r="AD1629" s="4"/>
      <c r="AE1629" s="4"/>
    </row>
    <row r="1630" spans="6:31">
      <c r="F1630" s="25">
        <v>39035</v>
      </c>
      <c r="G1630" s="8">
        <v>80.22</v>
      </c>
      <c r="H1630" s="8">
        <v>80.75</v>
      </c>
      <c r="I1630" s="8">
        <v>79.819999999999993</v>
      </c>
      <c r="J1630" s="8">
        <v>80.72</v>
      </c>
      <c r="K1630" s="8">
        <v>301300</v>
      </c>
      <c r="L1630" s="26">
        <v>72.67</v>
      </c>
      <c r="M1630" s="8"/>
      <c r="N1630" s="32">
        <v>0</v>
      </c>
      <c r="O1630" s="11">
        <f t="shared" si="229"/>
        <v>50</v>
      </c>
      <c r="P1630" s="11">
        <f t="shared" si="226"/>
        <v>1.1107747351038944</v>
      </c>
      <c r="Q1630" s="12">
        <f t="shared" si="225"/>
        <v>160.03818370499246</v>
      </c>
      <c r="R1630" s="12">
        <f t="shared" si="230"/>
        <v>0</v>
      </c>
      <c r="S1630" s="12">
        <f t="shared" si="231"/>
        <v>13427</v>
      </c>
      <c r="T1630" s="31">
        <f t="shared" si="227"/>
        <v>12918.282188666992</v>
      </c>
      <c r="U1630" s="13"/>
      <c r="V1630" s="39">
        <f t="shared" si="232"/>
        <v>8.1701488785935073E-3</v>
      </c>
      <c r="W1630" s="14">
        <f t="shared" si="233"/>
        <v>8.1520313284620359E-3</v>
      </c>
      <c r="X1630" s="40">
        <f t="shared" si="228"/>
        <v>3.2824562276637984E-10</v>
      </c>
      <c r="Y1630" s="2"/>
      <c r="Z1630" s="4"/>
      <c r="AA1630" s="4"/>
      <c r="AB1630" s="4"/>
      <c r="AC1630" s="4"/>
      <c r="AD1630" s="4"/>
      <c r="AE1630" s="4"/>
    </row>
    <row r="1631" spans="6:31">
      <c r="F1631" s="25">
        <v>39036</v>
      </c>
      <c r="G1631" s="8">
        <v>80.790000000000006</v>
      </c>
      <c r="H1631" s="8">
        <v>81.260000000000005</v>
      </c>
      <c r="I1631" s="8">
        <v>80.760000000000005</v>
      </c>
      <c r="J1631" s="8">
        <v>81.040000000000006</v>
      </c>
      <c r="K1631" s="8">
        <v>1669800</v>
      </c>
      <c r="L1631" s="26">
        <v>72.959999999999994</v>
      </c>
      <c r="M1631" s="8"/>
      <c r="N1631" s="32">
        <v>0</v>
      </c>
      <c r="O1631" s="11">
        <f t="shared" si="229"/>
        <v>50</v>
      </c>
      <c r="P1631" s="11">
        <f t="shared" si="226"/>
        <v>1.110745614035088</v>
      </c>
      <c r="Q1631" s="12">
        <f t="shared" si="225"/>
        <v>160.04106864055152</v>
      </c>
      <c r="R1631" s="12">
        <f t="shared" si="230"/>
        <v>0</v>
      </c>
      <c r="S1631" s="12">
        <f t="shared" si="231"/>
        <v>13427</v>
      </c>
      <c r="T1631" s="31">
        <f t="shared" si="227"/>
        <v>12969.728202630296</v>
      </c>
      <c r="U1631" s="13"/>
      <c r="V1631" s="39">
        <f t="shared" si="232"/>
        <v>3.9745102778406989E-3</v>
      </c>
      <c r="W1631" s="14">
        <f t="shared" si="233"/>
        <v>3.9827011375313031E-3</v>
      </c>
      <c r="X1631" s="40">
        <f t="shared" si="228"/>
        <v>6.7090182471165191E-11</v>
      </c>
      <c r="Y1631" s="2"/>
      <c r="Z1631" s="4"/>
      <c r="AA1631" s="4"/>
      <c r="AB1631" s="4"/>
      <c r="AC1631" s="4"/>
      <c r="AD1631" s="4"/>
      <c r="AE1631" s="4"/>
    </row>
    <row r="1632" spans="6:31">
      <c r="F1632" s="25">
        <v>39037</v>
      </c>
      <c r="G1632" s="8">
        <v>81.3</v>
      </c>
      <c r="H1632" s="8">
        <v>81.349999999999994</v>
      </c>
      <c r="I1632" s="8">
        <v>81.03</v>
      </c>
      <c r="J1632" s="8">
        <v>81.150000000000006</v>
      </c>
      <c r="K1632" s="8">
        <v>231300</v>
      </c>
      <c r="L1632" s="26">
        <v>73.06</v>
      </c>
      <c r="M1632" s="8"/>
      <c r="N1632" s="32">
        <v>0</v>
      </c>
      <c r="O1632" s="11">
        <f t="shared" si="229"/>
        <v>50</v>
      </c>
      <c r="P1632" s="11">
        <f t="shared" si="226"/>
        <v>1.1107309061045716</v>
      </c>
      <c r="Q1632" s="12">
        <f t="shared" si="225"/>
        <v>160.04252576791029</v>
      </c>
      <c r="R1632" s="12">
        <f t="shared" si="230"/>
        <v>0</v>
      </c>
      <c r="S1632" s="12">
        <f t="shared" si="231"/>
        <v>13427</v>
      </c>
      <c r="T1632" s="31">
        <f t="shared" si="227"/>
        <v>12987.450966065921</v>
      </c>
      <c r="U1632" s="13"/>
      <c r="V1632" s="39">
        <f t="shared" si="232"/>
        <v>1.3655386877292415E-3</v>
      </c>
      <c r="W1632" s="14">
        <f t="shared" si="233"/>
        <v>1.3696756010605322E-3</v>
      </c>
      <c r="X1632" s="40">
        <f t="shared" si="228"/>
        <v>1.7114051910610377E-11</v>
      </c>
      <c r="Y1632" s="2"/>
      <c r="Z1632" s="4"/>
      <c r="AA1632" s="4"/>
      <c r="AB1632" s="4"/>
      <c r="AC1632" s="4"/>
      <c r="AD1632" s="4"/>
      <c r="AE1632" s="4"/>
    </row>
    <row r="1633" spans="6:31">
      <c r="F1633" s="25">
        <v>39038</v>
      </c>
      <c r="G1633" s="8">
        <v>80.97</v>
      </c>
      <c r="H1633" s="8">
        <v>81.16</v>
      </c>
      <c r="I1633" s="8">
        <v>80.83</v>
      </c>
      <c r="J1633" s="8">
        <v>81.16</v>
      </c>
      <c r="K1633" s="8">
        <v>197600</v>
      </c>
      <c r="L1633" s="26">
        <v>73.069999999999993</v>
      </c>
      <c r="M1633" s="8"/>
      <c r="N1633" s="32">
        <v>0</v>
      </c>
      <c r="O1633" s="11">
        <f t="shared" si="229"/>
        <v>50</v>
      </c>
      <c r="P1633" s="11">
        <f t="shared" si="226"/>
        <v>1.1107157520186124</v>
      </c>
      <c r="Q1633" s="12">
        <f t="shared" si="225"/>
        <v>160.04402713663728</v>
      </c>
      <c r="R1633" s="12">
        <f t="shared" si="230"/>
        <v>0</v>
      </c>
      <c r="S1633" s="12">
        <f t="shared" si="231"/>
        <v>13427</v>
      </c>
      <c r="T1633" s="31">
        <f t="shared" si="227"/>
        <v>12989.173242409481</v>
      </c>
      <c r="U1633" s="13"/>
      <c r="V1633" s="39">
        <f t="shared" si="232"/>
        <v>1.3260201420036078E-4</v>
      </c>
      <c r="W1633" s="14">
        <f t="shared" si="233"/>
        <v>1.3686443598994298E-4</v>
      </c>
      <c r="X1633" s="40">
        <f t="shared" si="228"/>
        <v>1.8168239512305167E-11</v>
      </c>
      <c r="Y1633" s="2"/>
      <c r="Z1633" s="4"/>
      <c r="AA1633" s="4"/>
      <c r="AB1633" s="4"/>
      <c r="AC1633" s="4"/>
      <c r="AD1633" s="4"/>
      <c r="AE1633" s="4"/>
    </row>
    <row r="1634" spans="6:31">
      <c r="F1634" s="25">
        <v>39041</v>
      </c>
      <c r="G1634" s="8">
        <v>81.11</v>
      </c>
      <c r="H1634" s="8">
        <v>81.42</v>
      </c>
      <c r="I1634" s="8">
        <v>81.06</v>
      </c>
      <c r="J1634" s="8">
        <v>81.239999999999995</v>
      </c>
      <c r="K1634" s="8">
        <v>179400</v>
      </c>
      <c r="L1634" s="26">
        <v>73.14</v>
      </c>
      <c r="M1634" s="8"/>
      <c r="N1634" s="32">
        <v>0</v>
      </c>
      <c r="O1634" s="11">
        <f t="shared" si="229"/>
        <v>50</v>
      </c>
      <c r="P1634" s="11">
        <f t="shared" si="226"/>
        <v>1.1107465135356849</v>
      </c>
      <c r="Q1634" s="12">
        <f t="shared" si="225"/>
        <v>160.04097952750391</v>
      </c>
      <c r="R1634" s="12">
        <f t="shared" si="230"/>
        <v>0</v>
      </c>
      <c r="S1634" s="12">
        <f t="shared" si="231"/>
        <v>13427</v>
      </c>
      <c r="T1634" s="31">
        <f t="shared" si="227"/>
        <v>13001.729176814417</v>
      </c>
      <c r="U1634" s="13"/>
      <c r="V1634" s="39">
        <f t="shared" si="232"/>
        <v>9.661792560459716E-4</v>
      </c>
      <c r="W1634" s="14">
        <f t="shared" si="233"/>
        <v>9.5752691810874614E-4</v>
      </c>
      <c r="X1634" s="40">
        <f t="shared" si="228"/>
        <v>7.4862951779950853E-11</v>
      </c>
      <c r="Y1634" s="2"/>
      <c r="Z1634" s="4"/>
      <c r="AA1634" s="4"/>
      <c r="AB1634" s="4"/>
      <c r="AC1634" s="4"/>
      <c r="AD1634" s="4"/>
      <c r="AE1634" s="4"/>
    </row>
    <row r="1635" spans="6:31">
      <c r="F1635" s="25">
        <v>39042</v>
      </c>
      <c r="G1635" s="8">
        <v>81.25</v>
      </c>
      <c r="H1635" s="8">
        <v>81.400000000000006</v>
      </c>
      <c r="I1635" s="8">
        <v>81.180000000000007</v>
      </c>
      <c r="J1635" s="8">
        <v>81.36</v>
      </c>
      <c r="K1635" s="8">
        <v>304100</v>
      </c>
      <c r="L1635" s="26">
        <v>73.25</v>
      </c>
      <c r="M1635" s="8"/>
      <c r="N1635" s="32">
        <v>0</v>
      </c>
      <c r="O1635" s="11">
        <f t="shared" si="229"/>
        <v>50</v>
      </c>
      <c r="P1635" s="11">
        <f t="shared" si="226"/>
        <v>1.1107167235494881</v>
      </c>
      <c r="Q1635" s="12">
        <f t="shared" si="225"/>
        <v>160.04393088241892</v>
      </c>
      <c r="R1635" s="12">
        <f t="shared" si="230"/>
        <v>0</v>
      </c>
      <c r="S1635" s="12">
        <f t="shared" si="231"/>
        <v>13427</v>
      </c>
      <c r="T1635" s="31">
        <f t="shared" si="227"/>
        <v>13021.174216593603</v>
      </c>
      <c r="U1635" s="13"/>
      <c r="V1635" s="39">
        <f t="shared" si="232"/>
        <v>1.4944561030923653E-3</v>
      </c>
      <c r="W1635" s="14">
        <f t="shared" si="233"/>
        <v>1.5028351759415822E-3</v>
      </c>
      <c r="X1635" s="40">
        <f t="shared" si="228"/>
        <v>7.0208861812483401E-11</v>
      </c>
      <c r="Y1635" s="2"/>
      <c r="Z1635" s="4"/>
      <c r="AA1635" s="4"/>
      <c r="AB1635" s="4"/>
      <c r="AC1635" s="4"/>
      <c r="AD1635" s="4"/>
      <c r="AE1635" s="4"/>
    </row>
    <row r="1636" spans="6:31">
      <c r="F1636" s="25">
        <v>39043</v>
      </c>
      <c r="G1636" s="8">
        <v>81.489999999999995</v>
      </c>
      <c r="H1636" s="8">
        <v>81.72</v>
      </c>
      <c r="I1636" s="8">
        <v>81.349999999999994</v>
      </c>
      <c r="J1636" s="8">
        <v>81.64</v>
      </c>
      <c r="K1636" s="8">
        <v>1062800</v>
      </c>
      <c r="L1636" s="26">
        <v>73.5</v>
      </c>
      <c r="M1636" s="8"/>
      <c r="N1636" s="32">
        <v>0</v>
      </c>
      <c r="O1636" s="11">
        <f t="shared" si="229"/>
        <v>50</v>
      </c>
      <c r="P1636" s="11">
        <f t="shared" si="226"/>
        <v>1.110748299319728</v>
      </c>
      <c r="Q1636" s="12">
        <f t="shared" si="225"/>
        <v>160.04080261125256</v>
      </c>
      <c r="R1636" s="12">
        <f t="shared" si="230"/>
        <v>0</v>
      </c>
      <c r="S1636" s="12">
        <f t="shared" si="231"/>
        <v>13427</v>
      </c>
      <c r="T1636" s="31">
        <f t="shared" si="227"/>
        <v>13065.73112518266</v>
      </c>
      <c r="U1636" s="13"/>
      <c r="V1636" s="39">
        <f t="shared" si="232"/>
        <v>3.4160396823144771E-3</v>
      </c>
      <c r="W1636" s="14">
        <f t="shared" si="233"/>
        <v>3.4071583216143558E-3</v>
      </c>
      <c r="X1636" s="40">
        <f t="shared" si="228"/>
        <v>7.887856788565959E-11</v>
      </c>
      <c r="Y1636" s="2"/>
      <c r="Z1636" s="4"/>
      <c r="AA1636" s="4"/>
      <c r="AB1636" s="4"/>
      <c r="AC1636" s="4"/>
      <c r="AD1636" s="4"/>
      <c r="AE1636" s="4"/>
    </row>
    <row r="1637" spans="6:31">
      <c r="F1637" s="25">
        <v>39045</v>
      </c>
      <c r="G1637" s="8">
        <v>81.239999999999995</v>
      </c>
      <c r="H1637" s="8">
        <v>81.59</v>
      </c>
      <c r="I1637" s="8">
        <v>81.2</v>
      </c>
      <c r="J1637" s="8">
        <v>81.39</v>
      </c>
      <c r="K1637" s="8">
        <v>93200</v>
      </c>
      <c r="L1637" s="26">
        <v>73.28</v>
      </c>
      <c r="M1637" s="8"/>
      <c r="N1637" s="32">
        <v>0</v>
      </c>
      <c r="O1637" s="11">
        <f t="shared" si="229"/>
        <v>50</v>
      </c>
      <c r="P1637" s="11">
        <f t="shared" si="226"/>
        <v>1.1106713973799127</v>
      </c>
      <c r="Q1637" s="12">
        <f t="shared" si="225"/>
        <v>160.04842174252721</v>
      </c>
      <c r="R1637" s="12">
        <f t="shared" si="230"/>
        <v>0</v>
      </c>
      <c r="S1637" s="12">
        <f t="shared" si="231"/>
        <v>13427</v>
      </c>
      <c r="T1637" s="31">
        <f t="shared" si="227"/>
        <v>13026.341045624289</v>
      </c>
      <c r="U1637" s="13"/>
      <c r="V1637" s="39">
        <f t="shared" si="232"/>
        <v>-3.0193163060967354E-3</v>
      </c>
      <c r="W1637" s="14">
        <f t="shared" si="233"/>
        <v>-2.9976858529161634E-3</v>
      </c>
      <c r="X1637" s="40">
        <f t="shared" si="228"/>
        <v>4.6787650479691629E-10</v>
      </c>
      <c r="Y1637" s="2"/>
      <c r="Z1637" s="4"/>
      <c r="AA1637" s="4"/>
      <c r="AB1637" s="4"/>
      <c r="AC1637" s="4"/>
      <c r="AD1637" s="4"/>
      <c r="AE1637" s="4"/>
    </row>
    <row r="1638" spans="6:31">
      <c r="F1638" s="25">
        <v>39048</v>
      </c>
      <c r="G1638" s="8">
        <v>81.2</v>
      </c>
      <c r="H1638" s="8">
        <v>81.25</v>
      </c>
      <c r="I1638" s="8">
        <v>80</v>
      </c>
      <c r="J1638" s="8">
        <v>80.12</v>
      </c>
      <c r="K1638" s="8">
        <v>578600</v>
      </c>
      <c r="L1638" s="26">
        <v>72.13</v>
      </c>
      <c r="M1638" s="8"/>
      <c r="N1638" s="32">
        <v>0</v>
      </c>
      <c r="O1638" s="11">
        <f t="shared" si="229"/>
        <v>50</v>
      </c>
      <c r="P1638" s="11">
        <f t="shared" si="226"/>
        <v>1.1107722168307224</v>
      </c>
      <c r="Q1638" s="12">
        <f t="shared" si="225"/>
        <v>160.03843317666787</v>
      </c>
      <c r="R1638" s="12">
        <f t="shared" si="230"/>
        <v>0</v>
      </c>
      <c r="S1638" s="12">
        <f t="shared" si="231"/>
        <v>13427</v>
      </c>
      <c r="T1638" s="31">
        <f t="shared" si="227"/>
        <v>12822.27926611463</v>
      </c>
      <c r="U1638" s="13"/>
      <c r="V1638" s="39">
        <f t="shared" si="232"/>
        <v>-1.5789316138116762E-2</v>
      </c>
      <c r="W1638" s="14">
        <f t="shared" si="233"/>
        <v>-1.5817673850293593E-2</v>
      </c>
      <c r="X1638" s="40">
        <f t="shared" si="228"/>
        <v>8.0415983990399396E-10</v>
      </c>
      <c r="Y1638" s="2"/>
      <c r="Z1638" s="4"/>
      <c r="AA1638" s="4"/>
      <c r="AB1638" s="4"/>
      <c r="AC1638" s="4"/>
      <c r="AD1638" s="4"/>
      <c r="AE1638" s="4"/>
    </row>
    <row r="1639" spans="6:31">
      <c r="F1639" s="25">
        <v>39049</v>
      </c>
      <c r="G1639" s="8">
        <v>80.03</v>
      </c>
      <c r="H1639" s="8">
        <v>80.48</v>
      </c>
      <c r="I1639" s="8">
        <v>79.88</v>
      </c>
      <c r="J1639" s="8">
        <v>80.31</v>
      </c>
      <c r="K1639" s="8">
        <v>612400</v>
      </c>
      <c r="L1639" s="26">
        <v>72.3</v>
      </c>
      <c r="M1639" s="8"/>
      <c r="N1639" s="32">
        <v>0</v>
      </c>
      <c r="O1639" s="11">
        <f t="shared" si="229"/>
        <v>50</v>
      </c>
      <c r="P1639" s="11">
        <f t="shared" si="226"/>
        <v>1.1107883817427386</v>
      </c>
      <c r="Q1639" s="12">
        <f t="shared" si="225"/>
        <v>160.03683182611366</v>
      </c>
      <c r="R1639" s="12">
        <f t="shared" si="230"/>
        <v>0</v>
      </c>
      <c r="S1639" s="12">
        <f t="shared" si="231"/>
        <v>13427</v>
      </c>
      <c r="T1639" s="31">
        <f t="shared" si="227"/>
        <v>12852.557963955189</v>
      </c>
      <c r="U1639" s="13"/>
      <c r="V1639" s="39">
        <f t="shared" si="232"/>
        <v>2.3586293152526353E-3</v>
      </c>
      <c r="W1639" s="14">
        <f t="shared" si="233"/>
        <v>2.354082649137855E-3</v>
      </c>
      <c r="X1639" s="40">
        <f t="shared" si="228"/>
        <v>2.067217275929162E-11</v>
      </c>
      <c r="Y1639" s="2"/>
      <c r="Z1639" s="4"/>
      <c r="AA1639" s="4"/>
      <c r="AB1639" s="4"/>
      <c r="AC1639" s="4"/>
      <c r="AD1639" s="4"/>
      <c r="AE1639" s="4"/>
    </row>
    <row r="1640" spans="6:31">
      <c r="F1640" s="25">
        <v>39050</v>
      </c>
      <c r="G1640" s="8">
        <v>80.58</v>
      </c>
      <c r="H1640" s="8">
        <v>81.25</v>
      </c>
      <c r="I1640" s="8">
        <v>80.58</v>
      </c>
      <c r="J1640" s="8">
        <v>81.17</v>
      </c>
      <c r="K1640" s="8">
        <v>1245500</v>
      </c>
      <c r="L1640" s="26">
        <v>73.08</v>
      </c>
      <c r="M1640" s="8"/>
      <c r="N1640" s="32">
        <v>0</v>
      </c>
      <c r="O1640" s="11">
        <f t="shared" si="229"/>
        <v>50</v>
      </c>
      <c r="P1640" s="11">
        <f t="shared" si="226"/>
        <v>1.1107006020799124</v>
      </c>
      <c r="Q1640" s="12">
        <f t="shared" si="225"/>
        <v>160.04552813543236</v>
      </c>
      <c r="R1640" s="12">
        <f t="shared" si="230"/>
        <v>0</v>
      </c>
      <c r="S1640" s="12">
        <f t="shared" si="231"/>
        <v>13427</v>
      </c>
      <c r="T1640" s="31">
        <f t="shared" si="227"/>
        <v>12990.895518753045</v>
      </c>
      <c r="U1640" s="13"/>
      <c r="V1640" s="39">
        <f t="shared" si="232"/>
        <v>1.0705912520745878E-2</v>
      </c>
      <c r="W1640" s="14">
        <f t="shared" si="233"/>
        <v>1.0730602345086925E-2</v>
      </c>
      <c r="X1640" s="40">
        <f t="shared" si="228"/>
        <v>6.0958742599172862E-10</v>
      </c>
      <c r="Y1640" s="2"/>
      <c r="Z1640" s="4"/>
      <c r="AA1640" s="4"/>
      <c r="AB1640" s="4"/>
      <c r="AC1640" s="4"/>
      <c r="AD1640" s="4"/>
      <c r="AE1640" s="4"/>
    </row>
    <row r="1641" spans="6:31">
      <c r="F1641" s="25">
        <v>39051</v>
      </c>
      <c r="G1641" s="8">
        <v>81.3</v>
      </c>
      <c r="H1641" s="8">
        <v>81.61</v>
      </c>
      <c r="I1641" s="8">
        <v>80.86</v>
      </c>
      <c r="J1641" s="8">
        <v>81.28</v>
      </c>
      <c r="K1641" s="8">
        <v>301400</v>
      </c>
      <c r="L1641" s="26">
        <v>73.180000000000007</v>
      </c>
      <c r="M1641" s="8"/>
      <c r="N1641" s="32">
        <v>0</v>
      </c>
      <c r="O1641" s="11">
        <f t="shared" si="229"/>
        <v>50</v>
      </c>
      <c r="P1641" s="11">
        <f t="shared" si="226"/>
        <v>1.110685979775895</v>
      </c>
      <c r="Q1641" s="12">
        <f t="shared" si="225"/>
        <v>160.04697689700623</v>
      </c>
      <c r="R1641" s="12">
        <f t="shared" si="230"/>
        <v>0</v>
      </c>
      <c r="S1641" s="12">
        <f t="shared" si="231"/>
        <v>13427</v>
      </c>
      <c r="T1641" s="31">
        <f t="shared" si="227"/>
        <v>13008.618282188667</v>
      </c>
      <c r="U1641" s="13"/>
      <c r="V1641" s="39">
        <f t="shared" si="232"/>
        <v>1.3633152001468435E-3</v>
      </c>
      <c r="W1641" s="14">
        <f t="shared" si="233"/>
        <v>1.3674280812549875E-3</v>
      </c>
      <c r="X1641" s="40">
        <f t="shared" si="228"/>
        <v>1.6915791009728127E-11</v>
      </c>
      <c r="Y1641" s="2"/>
      <c r="Z1641" s="4"/>
      <c r="AA1641" s="4"/>
      <c r="AB1641" s="4"/>
      <c r="AC1641" s="4"/>
      <c r="AD1641" s="4"/>
      <c r="AE1641" s="4"/>
    </row>
    <row r="1642" spans="6:31">
      <c r="F1642" s="25">
        <v>39052</v>
      </c>
      <c r="G1642" s="8">
        <v>81.36</v>
      </c>
      <c r="H1642" s="8">
        <v>81.42</v>
      </c>
      <c r="I1642" s="8">
        <v>80.45</v>
      </c>
      <c r="J1642" s="8">
        <v>81.180000000000007</v>
      </c>
      <c r="K1642" s="8">
        <v>284100</v>
      </c>
      <c r="L1642" s="26">
        <v>73.09</v>
      </c>
      <c r="M1642" s="8"/>
      <c r="N1642" s="32">
        <v>0</v>
      </c>
      <c r="O1642" s="11">
        <f t="shared" si="229"/>
        <v>50</v>
      </c>
      <c r="P1642" s="11">
        <f t="shared" si="226"/>
        <v>1.1106854562867698</v>
      </c>
      <c r="Q1642" s="12">
        <f t="shared" si="225"/>
        <v>160.04702876443218</v>
      </c>
      <c r="R1642" s="12">
        <f t="shared" si="230"/>
        <v>0</v>
      </c>
      <c r="S1642" s="12">
        <f t="shared" si="231"/>
        <v>13427</v>
      </c>
      <c r="T1642" s="31">
        <f t="shared" si="227"/>
        <v>12992.617795096607</v>
      </c>
      <c r="U1642" s="13"/>
      <c r="V1642" s="39">
        <f t="shared" si="232"/>
        <v>-1.2307483432109053E-3</v>
      </c>
      <c r="W1642" s="14">
        <f t="shared" si="233"/>
        <v>-1.2306010987605121E-3</v>
      </c>
      <c r="X1642" s="40">
        <f t="shared" si="228"/>
        <v>2.1680928171573472E-14</v>
      </c>
      <c r="Y1642" s="2"/>
      <c r="Z1642" s="4"/>
      <c r="AA1642" s="4"/>
      <c r="AB1642" s="4"/>
      <c r="AC1642" s="4"/>
      <c r="AD1642" s="4"/>
      <c r="AE1642" s="4"/>
    </row>
    <row r="1643" spans="6:31">
      <c r="F1643" s="25">
        <v>39055</v>
      </c>
      <c r="G1643" s="8">
        <v>81.16</v>
      </c>
      <c r="H1643" s="8">
        <v>82.04</v>
      </c>
      <c r="I1643" s="8">
        <v>81.16</v>
      </c>
      <c r="J1643" s="8">
        <v>81.84</v>
      </c>
      <c r="K1643" s="8">
        <v>457200</v>
      </c>
      <c r="L1643" s="26">
        <v>73.680000000000007</v>
      </c>
      <c r="M1643" s="8"/>
      <c r="N1643" s="32">
        <v>0</v>
      </c>
      <c r="O1643" s="11">
        <f t="shared" si="229"/>
        <v>50</v>
      </c>
      <c r="P1643" s="11">
        <f t="shared" si="226"/>
        <v>1.1107491856677525</v>
      </c>
      <c r="Q1643" s="12">
        <f t="shared" si="225"/>
        <v>160.04071480164686</v>
      </c>
      <c r="R1643" s="12">
        <f t="shared" si="230"/>
        <v>0</v>
      </c>
      <c r="S1643" s="12">
        <f t="shared" si="231"/>
        <v>13427</v>
      </c>
      <c r="T1643" s="31">
        <f t="shared" si="227"/>
        <v>13097.73209936678</v>
      </c>
      <c r="U1643" s="13"/>
      <c r="V1643" s="39">
        <f t="shared" si="232"/>
        <v>8.0577587827398624E-3</v>
      </c>
      <c r="W1643" s="14">
        <f t="shared" si="233"/>
        <v>8.0398334547510334E-3</v>
      </c>
      <c r="X1643" s="40">
        <f t="shared" si="228"/>
        <v>3.2131738350709768E-10</v>
      </c>
      <c r="Y1643" s="2"/>
      <c r="Z1643" s="4"/>
      <c r="AA1643" s="4"/>
      <c r="AB1643" s="4"/>
      <c r="AC1643" s="4"/>
      <c r="AD1643" s="4"/>
      <c r="AE1643" s="4"/>
    </row>
    <row r="1644" spans="6:31">
      <c r="F1644" s="25">
        <v>39056</v>
      </c>
      <c r="G1644" s="8">
        <v>81.96</v>
      </c>
      <c r="H1644" s="8">
        <v>82.27</v>
      </c>
      <c r="I1644" s="8">
        <v>81.89</v>
      </c>
      <c r="J1644" s="8">
        <v>82.22</v>
      </c>
      <c r="K1644" s="8">
        <v>194800</v>
      </c>
      <c r="L1644" s="26">
        <v>74.02</v>
      </c>
      <c r="M1644" s="8"/>
      <c r="N1644" s="32">
        <v>0</v>
      </c>
      <c r="O1644" s="11">
        <f t="shared" si="229"/>
        <v>50</v>
      </c>
      <c r="P1644" s="11">
        <f t="shared" si="226"/>
        <v>1.1107808700351256</v>
      </c>
      <c r="Q1644" s="12">
        <f t="shared" si="225"/>
        <v>160.03757595533807</v>
      </c>
      <c r="R1644" s="12">
        <f t="shared" si="230"/>
        <v>0</v>
      </c>
      <c r="S1644" s="12">
        <f t="shared" si="231"/>
        <v>13427</v>
      </c>
      <c r="T1644" s="31">
        <f t="shared" si="227"/>
        <v>13158.289495047897</v>
      </c>
      <c r="U1644" s="13"/>
      <c r="V1644" s="39">
        <f t="shared" si="232"/>
        <v>4.6128468354180224E-3</v>
      </c>
      <c r="W1644" s="14">
        <f t="shared" si="233"/>
        <v>4.6039350109584034E-3</v>
      </c>
      <c r="X1644" s="40">
        <f t="shared" si="228"/>
        <v>7.9420615199062884E-11</v>
      </c>
      <c r="Y1644" s="2"/>
      <c r="Z1644" s="4"/>
      <c r="AA1644" s="4"/>
      <c r="AB1644" s="4"/>
      <c r="AC1644" s="4"/>
      <c r="AD1644" s="4"/>
      <c r="AE1644" s="4"/>
    </row>
    <row r="1645" spans="6:31">
      <c r="F1645" s="25">
        <v>39057</v>
      </c>
      <c r="G1645" s="8">
        <v>82.09</v>
      </c>
      <c r="H1645" s="8">
        <v>82.29</v>
      </c>
      <c r="I1645" s="8">
        <v>81.98</v>
      </c>
      <c r="J1645" s="8">
        <v>82.17</v>
      </c>
      <c r="K1645" s="8">
        <v>492400</v>
      </c>
      <c r="L1645" s="26">
        <v>73.98</v>
      </c>
      <c r="M1645" s="8"/>
      <c r="N1645" s="32">
        <v>0</v>
      </c>
      <c r="O1645" s="11">
        <f t="shared" si="229"/>
        <v>50</v>
      </c>
      <c r="P1645" s="11">
        <f t="shared" si="226"/>
        <v>1.110705596107056</v>
      </c>
      <c r="Q1645" s="12">
        <f t="shared" si="225"/>
        <v>160.04503334153156</v>
      </c>
      <c r="R1645" s="12">
        <f t="shared" si="230"/>
        <v>0</v>
      </c>
      <c r="S1645" s="12">
        <f t="shared" si="231"/>
        <v>13427</v>
      </c>
      <c r="T1645" s="31">
        <f t="shared" si="227"/>
        <v>13150.900389673649</v>
      </c>
      <c r="U1645" s="13"/>
      <c r="V1645" s="39">
        <f t="shared" si="232"/>
        <v>-5.6171289202824946E-4</v>
      </c>
      <c r="W1645" s="14">
        <f t="shared" si="233"/>
        <v>-5.4054055370192236E-4</v>
      </c>
      <c r="X1645" s="40">
        <f t="shared" si="228"/>
        <v>4.4826791020445934E-10</v>
      </c>
      <c r="Y1645" s="2"/>
      <c r="Z1645" s="4"/>
      <c r="AA1645" s="4"/>
      <c r="AB1645" s="4"/>
      <c r="AC1645" s="4"/>
      <c r="AD1645" s="4"/>
      <c r="AE1645" s="4"/>
    </row>
    <row r="1646" spans="6:31">
      <c r="F1646" s="25">
        <v>39058</v>
      </c>
      <c r="G1646" s="8">
        <v>82.28</v>
      </c>
      <c r="H1646" s="8">
        <v>82.39</v>
      </c>
      <c r="I1646" s="8">
        <v>81.8</v>
      </c>
      <c r="J1646" s="8">
        <v>81.88</v>
      </c>
      <c r="K1646" s="8">
        <v>153000</v>
      </c>
      <c r="L1646" s="26">
        <v>73.72</v>
      </c>
      <c r="M1646" s="8"/>
      <c r="N1646" s="32">
        <v>0</v>
      </c>
      <c r="O1646" s="11">
        <f t="shared" si="229"/>
        <v>50</v>
      </c>
      <c r="P1646" s="11">
        <f t="shared" si="226"/>
        <v>1.1106890938686924</v>
      </c>
      <c r="Q1646" s="12">
        <f t="shared" si="225"/>
        <v>160.04666835296811</v>
      </c>
      <c r="R1646" s="12">
        <f t="shared" si="230"/>
        <v>0</v>
      </c>
      <c r="S1646" s="12">
        <f t="shared" si="231"/>
        <v>13427</v>
      </c>
      <c r="T1646" s="31">
        <f t="shared" si="227"/>
        <v>13104.621204741028</v>
      </c>
      <c r="U1646" s="13"/>
      <c r="V1646" s="39">
        <f t="shared" si="232"/>
        <v>-3.525295256075439E-3</v>
      </c>
      <c r="W1646" s="14">
        <f t="shared" si="233"/>
        <v>-3.5206536026854804E-3</v>
      </c>
      <c r="X1646" s="40">
        <f t="shared" si="228"/>
        <v>2.1544946192513834E-11</v>
      </c>
      <c r="Y1646" s="2"/>
      <c r="Z1646" s="4"/>
      <c r="AA1646" s="4"/>
      <c r="AB1646" s="4"/>
      <c r="AC1646" s="4"/>
      <c r="AD1646" s="4"/>
      <c r="AE1646" s="4"/>
    </row>
    <row r="1647" spans="6:31">
      <c r="F1647" s="25">
        <v>39059</v>
      </c>
      <c r="G1647" s="8">
        <v>81.790000000000006</v>
      </c>
      <c r="H1647" s="8">
        <v>82.14</v>
      </c>
      <c r="I1647" s="8">
        <v>81.599999999999994</v>
      </c>
      <c r="J1647" s="8">
        <v>81.94</v>
      </c>
      <c r="K1647" s="8">
        <v>372200</v>
      </c>
      <c r="L1647" s="26">
        <v>73.77</v>
      </c>
      <c r="M1647" s="8"/>
      <c r="N1647" s="32">
        <v>0</v>
      </c>
      <c r="O1647" s="11">
        <f t="shared" si="229"/>
        <v>50</v>
      </c>
      <c r="P1647" s="11">
        <f t="shared" si="226"/>
        <v>1.110749627219737</v>
      </c>
      <c r="Q1647" s="12">
        <f t="shared" si="225"/>
        <v>160.04067105758898</v>
      </c>
      <c r="R1647" s="12">
        <f t="shared" si="230"/>
        <v>0</v>
      </c>
      <c r="S1647" s="12">
        <f t="shared" si="231"/>
        <v>13427</v>
      </c>
      <c r="T1647" s="31">
        <f t="shared" si="227"/>
        <v>13113.73258645884</v>
      </c>
      <c r="U1647" s="13"/>
      <c r="V1647" s="39">
        <f t="shared" si="232"/>
        <v>6.9503845719437885E-4</v>
      </c>
      <c r="W1647" s="14">
        <f t="shared" si="233"/>
        <v>6.7801209458829528E-4</v>
      </c>
      <c r="X1647" s="40">
        <f t="shared" si="228"/>
        <v>2.8989702359384087E-10</v>
      </c>
      <c r="Y1647" s="2"/>
      <c r="Z1647" s="4"/>
      <c r="AA1647" s="4"/>
      <c r="AB1647" s="4"/>
      <c r="AC1647" s="4"/>
      <c r="AD1647" s="4"/>
      <c r="AE1647" s="4"/>
    </row>
    <row r="1648" spans="6:31">
      <c r="F1648" s="25">
        <v>39062</v>
      </c>
      <c r="G1648" s="8">
        <v>81.95</v>
      </c>
      <c r="H1648" s="8">
        <v>82.25</v>
      </c>
      <c r="I1648" s="8">
        <v>81.88</v>
      </c>
      <c r="J1648" s="8">
        <v>82.13</v>
      </c>
      <c r="K1648" s="8">
        <v>404000</v>
      </c>
      <c r="L1648" s="26">
        <v>73.94</v>
      </c>
      <c r="M1648" s="8"/>
      <c r="N1648" s="32">
        <v>0</v>
      </c>
      <c r="O1648" s="11">
        <f t="shared" si="229"/>
        <v>50</v>
      </c>
      <c r="P1648" s="11">
        <f t="shared" si="226"/>
        <v>1.1107654855288072</v>
      </c>
      <c r="Q1648" s="12">
        <f t="shared" si="225"/>
        <v>160.03910001582125</v>
      </c>
      <c r="R1648" s="12">
        <f t="shared" si="230"/>
        <v>0</v>
      </c>
      <c r="S1648" s="12">
        <f t="shared" si="231"/>
        <v>13427</v>
      </c>
      <c r="T1648" s="31">
        <f t="shared" si="227"/>
        <v>13144.011284299399</v>
      </c>
      <c r="U1648" s="13"/>
      <c r="V1648" s="39">
        <f t="shared" si="232"/>
        <v>2.3062690694457982E-3</v>
      </c>
      <c r="W1648" s="14">
        <f t="shared" si="233"/>
        <v>2.3018086122750668E-3</v>
      </c>
      <c r="X1648" s="40">
        <f t="shared" si="228"/>
        <v>1.9895678171928815E-11</v>
      </c>
      <c r="Y1648" s="2"/>
      <c r="Z1648" s="4"/>
      <c r="AA1648" s="4"/>
      <c r="AB1648" s="4"/>
      <c r="AC1648" s="4"/>
      <c r="AD1648" s="4"/>
      <c r="AE1648" s="4"/>
    </row>
    <row r="1649" spans="6:31">
      <c r="F1649" s="25">
        <v>39063</v>
      </c>
      <c r="G1649" s="8">
        <v>82.05</v>
      </c>
      <c r="H1649" s="8">
        <v>82.1</v>
      </c>
      <c r="I1649" s="8">
        <v>81.540000000000006</v>
      </c>
      <c r="J1649" s="8">
        <v>81.900000000000006</v>
      </c>
      <c r="K1649" s="8">
        <v>313200</v>
      </c>
      <c r="L1649" s="26">
        <v>73.739999999999995</v>
      </c>
      <c r="M1649" s="8"/>
      <c r="N1649" s="32">
        <v>0</v>
      </c>
      <c r="O1649" s="11">
        <f t="shared" si="229"/>
        <v>50</v>
      </c>
      <c r="P1649" s="11">
        <f t="shared" si="226"/>
        <v>1.110659072416599</v>
      </c>
      <c r="Q1649" s="12">
        <f t="shared" si="225"/>
        <v>160.04964294784071</v>
      </c>
      <c r="R1649" s="12">
        <f t="shared" si="230"/>
        <v>0</v>
      </c>
      <c r="S1649" s="12">
        <f t="shared" si="231"/>
        <v>13427</v>
      </c>
      <c r="T1649" s="31">
        <f t="shared" si="227"/>
        <v>13108.065757428156</v>
      </c>
      <c r="U1649" s="13"/>
      <c r="V1649" s="39">
        <f t="shared" si="232"/>
        <v>-2.7384918365182431E-3</v>
      </c>
      <c r="W1649" s="14">
        <f t="shared" si="233"/>
        <v>-2.7085607024874181E-3</v>
      </c>
      <c r="X1649" s="40">
        <f t="shared" si="228"/>
        <v>8.9587278437121248E-10</v>
      </c>
      <c r="Y1649" s="2"/>
      <c r="Z1649" s="4"/>
      <c r="AA1649" s="4"/>
      <c r="AB1649" s="4"/>
      <c r="AC1649" s="4"/>
      <c r="AD1649" s="4"/>
      <c r="AE1649" s="4"/>
    </row>
    <row r="1650" spans="6:31">
      <c r="F1650" s="25">
        <v>39064</v>
      </c>
      <c r="G1650" s="8">
        <v>82.32</v>
      </c>
      <c r="H1650" s="8">
        <v>82.34</v>
      </c>
      <c r="I1650" s="8">
        <v>81.92</v>
      </c>
      <c r="J1650" s="8">
        <v>82.03</v>
      </c>
      <c r="K1650" s="8">
        <v>113100</v>
      </c>
      <c r="L1650" s="26">
        <v>73.849999999999994</v>
      </c>
      <c r="M1650" s="8"/>
      <c r="N1650" s="32">
        <v>0</v>
      </c>
      <c r="O1650" s="11">
        <f t="shared" si="229"/>
        <v>50</v>
      </c>
      <c r="P1650" s="11">
        <f t="shared" si="226"/>
        <v>1.1107650643195668</v>
      </c>
      <c r="Q1650" s="12">
        <f t="shared" si="225"/>
        <v>160.03914174335409</v>
      </c>
      <c r="R1650" s="12">
        <f t="shared" si="230"/>
        <v>0</v>
      </c>
      <c r="S1650" s="12">
        <f t="shared" si="231"/>
        <v>13427</v>
      </c>
      <c r="T1650" s="31">
        <f t="shared" si="227"/>
        <v>13128.010797207337</v>
      </c>
      <c r="U1650" s="13"/>
      <c r="V1650" s="39">
        <f t="shared" si="232"/>
        <v>1.5204288324054975E-3</v>
      </c>
      <c r="W1650" s="14">
        <f t="shared" si="233"/>
        <v>1.4906161713903597E-3</v>
      </c>
      <c r="X1650" s="40">
        <f t="shared" si="228"/>
        <v>8.8879475680351396E-10</v>
      </c>
      <c r="Y1650" s="2"/>
      <c r="Z1650" s="4"/>
      <c r="AA1650" s="4"/>
      <c r="AB1650" s="4"/>
      <c r="AC1650" s="4"/>
      <c r="AD1650" s="4"/>
      <c r="AE1650" s="4"/>
    </row>
    <row r="1651" spans="6:31">
      <c r="F1651" s="25">
        <v>39065</v>
      </c>
      <c r="G1651" s="8">
        <v>82.07</v>
      </c>
      <c r="H1651" s="8">
        <v>82.79</v>
      </c>
      <c r="I1651" s="8">
        <v>82.07</v>
      </c>
      <c r="J1651" s="8">
        <v>82.65</v>
      </c>
      <c r="K1651" s="8">
        <v>694900</v>
      </c>
      <c r="L1651" s="26">
        <v>74.41</v>
      </c>
      <c r="M1651" s="8"/>
      <c r="N1651" s="32">
        <v>0</v>
      </c>
      <c r="O1651" s="11">
        <f t="shared" si="229"/>
        <v>50</v>
      </c>
      <c r="P1651" s="11">
        <f t="shared" si="226"/>
        <v>1.1107378040585945</v>
      </c>
      <c r="Q1651" s="12">
        <f t="shared" si="225"/>
        <v>160.04184237685206</v>
      </c>
      <c r="R1651" s="12">
        <f t="shared" si="230"/>
        <v>0</v>
      </c>
      <c r="S1651" s="12">
        <f t="shared" si="231"/>
        <v>13427</v>
      </c>
      <c r="T1651" s="31">
        <f t="shared" si="227"/>
        <v>13227.458272446824</v>
      </c>
      <c r="U1651" s="13"/>
      <c r="V1651" s="39">
        <f t="shared" si="232"/>
        <v>7.5466649411692049E-3</v>
      </c>
      <c r="W1651" s="14">
        <f t="shared" si="233"/>
        <v>7.5543324317811356E-3</v>
      </c>
      <c r="X1651" s="40">
        <f t="shared" si="228"/>
        <v>5.8790412284045205E-11</v>
      </c>
      <c r="Y1651" s="2"/>
      <c r="Z1651" s="4"/>
      <c r="AA1651" s="4"/>
      <c r="AB1651" s="4"/>
      <c r="AC1651" s="4"/>
      <c r="AD1651" s="4"/>
      <c r="AE1651" s="4"/>
    </row>
    <row r="1652" spans="6:31">
      <c r="F1652" s="25">
        <v>39066</v>
      </c>
      <c r="G1652" s="8">
        <v>82.84</v>
      </c>
      <c r="H1652" s="8">
        <v>83</v>
      </c>
      <c r="I1652" s="8">
        <v>82.68</v>
      </c>
      <c r="J1652" s="8">
        <v>82.76</v>
      </c>
      <c r="K1652" s="8">
        <v>159600</v>
      </c>
      <c r="L1652" s="26">
        <v>74.510000000000005</v>
      </c>
      <c r="M1652" s="8"/>
      <c r="N1652" s="32">
        <v>0</v>
      </c>
      <c r="O1652" s="11">
        <f t="shared" si="229"/>
        <v>50</v>
      </c>
      <c r="P1652" s="11">
        <f t="shared" si="226"/>
        <v>1.1107233928331768</v>
      </c>
      <c r="Q1652" s="12">
        <f t="shared" si="225"/>
        <v>160.04327012907743</v>
      </c>
      <c r="R1652" s="12">
        <f t="shared" si="230"/>
        <v>0</v>
      </c>
      <c r="S1652" s="12">
        <f t="shared" si="231"/>
        <v>13427</v>
      </c>
      <c r="T1652" s="31">
        <f t="shared" si="227"/>
        <v>13245.18103588245</v>
      </c>
      <c r="U1652" s="13"/>
      <c r="V1652" s="39">
        <f t="shared" si="232"/>
        <v>1.3389496889198076E-3</v>
      </c>
      <c r="W1652" s="14">
        <f t="shared" si="233"/>
        <v>1.3430031564663674E-3</v>
      </c>
      <c r="X1652" s="40">
        <f t="shared" si="228"/>
        <v>1.6430599151013529E-11</v>
      </c>
      <c r="Y1652" s="2"/>
      <c r="Z1652" s="4"/>
      <c r="AA1652" s="4"/>
      <c r="AB1652" s="4"/>
      <c r="AC1652" s="4"/>
      <c r="AD1652" s="4"/>
      <c r="AE1652" s="4"/>
    </row>
    <row r="1653" spans="6:31">
      <c r="F1653" s="25">
        <v>39069</v>
      </c>
      <c r="G1653" s="8">
        <v>82.94</v>
      </c>
      <c r="H1653" s="8">
        <v>83.02</v>
      </c>
      <c r="I1653" s="8">
        <v>82.28</v>
      </c>
      <c r="J1653" s="8">
        <v>82.36</v>
      </c>
      <c r="K1653" s="8">
        <v>269700</v>
      </c>
      <c r="L1653" s="26">
        <v>74.150000000000006</v>
      </c>
      <c r="M1653" s="8"/>
      <c r="N1653" s="32">
        <v>0</v>
      </c>
      <c r="O1653" s="11">
        <f t="shared" si="229"/>
        <v>50</v>
      </c>
      <c r="P1653" s="11">
        <f t="shared" si="226"/>
        <v>1.1107215104517869</v>
      </c>
      <c r="Q1653" s="12">
        <f t="shared" si="225"/>
        <v>160.04345662353336</v>
      </c>
      <c r="R1653" s="12">
        <f t="shared" si="230"/>
        <v>0</v>
      </c>
      <c r="S1653" s="12">
        <f t="shared" si="231"/>
        <v>13427</v>
      </c>
      <c r="T1653" s="31">
        <f t="shared" si="227"/>
        <v>13181.179087514207</v>
      </c>
      <c r="U1653" s="13"/>
      <c r="V1653" s="39">
        <f t="shared" si="232"/>
        <v>-4.8438054432181554E-3</v>
      </c>
      <c r="W1653" s="14">
        <f t="shared" si="233"/>
        <v>-4.8432759816950024E-3</v>
      </c>
      <c r="X1653" s="40">
        <f t="shared" si="228"/>
        <v>2.8032950449950422E-13</v>
      </c>
      <c r="Y1653" s="2"/>
      <c r="Z1653" s="4"/>
      <c r="AA1653" s="4"/>
      <c r="AB1653" s="4"/>
      <c r="AC1653" s="4"/>
      <c r="AD1653" s="4"/>
      <c r="AE1653" s="4"/>
    </row>
    <row r="1654" spans="6:31">
      <c r="F1654" s="25">
        <v>39070</v>
      </c>
      <c r="G1654" s="8">
        <v>82.13</v>
      </c>
      <c r="H1654" s="8">
        <v>82.75</v>
      </c>
      <c r="I1654" s="8">
        <v>81.92</v>
      </c>
      <c r="J1654" s="8">
        <v>82.55</v>
      </c>
      <c r="K1654" s="8">
        <v>72900</v>
      </c>
      <c r="L1654" s="26">
        <v>74.319999999999993</v>
      </c>
      <c r="M1654" s="8"/>
      <c r="N1654" s="32">
        <v>0</v>
      </c>
      <c r="O1654" s="11">
        <f t="shared" si="229"/>
        <v>50</v>
      </c>
      <c r="P1654" s="11">
        <f t="shared" si="226"/>
        <v>1.1107373519913886</v>
      </c>
      <c r="Q1654" s="12">
        <f t="shared" si="225"/>
        <v>160.04188716359499</v>
      </c>
      <c r="R1654" s="12">
        <f t="shared" si="230"/>
        <v>0</v>
      </c>
      <c r="S1654" s="12">
        <f t="shared" si="231"/>
        <v>13427</v>
      </c>
      <c r="T1654" s="31">
        <f t="shared" si="227"/>
        <v>13211.457785354765</v>
      </c>
      <c r="U1654" s="13"/>
      <c r="V1654" s="39">
        <f t="shared" si="232"/>
        <v>2.294481697322891E-3</v>
      </c>
      <c r="W1654" s="14">
        <f t="shared" si="233"/>
        <v>2.2900259216417944E-3</v>
      </c>
      <c r="X1654" s="40">
        <f t="shared" si="228"/>
        <v>1.9853936920251943E-11</v>
      </c>
      <c r="Y1654" s="2"/>
      <c r="Z1654" s="4"/>
      <c r="AA1654" s="4"/>
      <c r="AB1654" s="4"/>
      <c r="AC1654" s="4"/>
      <c r="AD1654" s="4"/>
      <c r="AE1654" s="4"/>
    </row>
    <row r="1655" spans="6:31">
      <c r="F1655" s="25">
        <v>39071</v>
      </c>
      <c r="G1655" s="8">
        <v>82.15</v>
      </c>
      <c r="H1655" s="8">
        <v>82.46</v>
      </c>
      <c r="I1655" s="8">
        <v>82.12</v>
      </c>
      <c r="J1655" s="8">
        <v>82.12</v>
      </c>
      <c r="K1655" s="8">
        <v>322200</v>
      </c>
      <c r="L1655" s="26">
        <v>73.930000000000007</v>
      </c>
      <c r="M1655" s="8"/>
      <c r="N1655" s="32">
        <v>0</v>
      </c>
      <c r="O1655" s="11">
        <f t="shared" si="229"/>
        <v>50</v>
      </c>
      <c r="P1655" s="11">
        <f t="shared" si="226"/>
        <v>1.11078046801028</v>
      </c>
      <c r="Q1655" s="12">
        <f t="shared" si="225"/>
        <v>160.03761578124497</v>
      </c>
      <c r="R1655" s="12">
        <f t="shared" si="230"/>
        <v>0</v>
      </c>
      <c r="S1655" s="12">
        <f t="shared" si="231"/>
        <v>13427</v>
      </c>
      <c r="T1655" s="31">
        <f t="shared" si="227"/>
        <v>13142.289007955836</v>
      </c>
      <c r="U1655" s="13"/>
      <c r="V1655" s="39">
        <f t="shared" si="232"/>
        <v>-5.2492677241729319E-3</v>
      </c>
      <c r="W1655" s="14">
        <f t="shared" si="233"/>
        <v>-5.2613949365742279E-3</v>
      </c>
      <c r="X1655" s="40">
        <f t="shared" si="228"/>
        <v>1.4706928062614754E-10</v>
      </c>
      <c r="Y1655" s="2"/>
      <c r="Z1655" s="4"/>
      <c r="AA1655" s="4"/>
      <c r="AB1655" s="4"/>
      <c r="AC1655" s="4"/>
      <c r="AD1655" s="4"/>
      <c r="AE1655" s="4"/>
    </row>
    <row r="1656" spans="6:31">
      <c r="F1656" s="25">
        <v>39072</v>
      </c>
      <c r="G1656" s="8">
        <v>82.2</v>
      </c>
      <c r="H1656" s="8">
        <v>82.35</v>
      </c>
      <c r="I1656" s="8">
        <v>81.69</v>
      </c>
      <c r="J1656" s="8">
        <v>81.8</v>
      </c>
      <c r="K1656" s="8">
        <v>191100</v>
      </c>
      <c r="L1656" s="26">
        <v>73.650000000000006</v>
      </c>
      <c r="M1656" s="8"/>
      <c r="N1656" s="32">
        <v>0</v>
      </c>
      <c r="O1656" s="11">
        <f t="shared" si="229"/>
        <v>50</v>
      </c>
      <c r="P1656" s="11">
        <f t="shared" si="226"/>
        <v>1.1106585200271553</v>
      </c>
      <c r="Q1656" s="12">
        <f t="shared" si="225"/>
        <v>160.04969768137036</v>
      </c>
      <c r="R1656" s="12">
        <f t="shared" si="230"/>
        <v>0</v>
      </c>
      <c r="S1656" s="12">
        <f t="shared" si="231"/>
        <v>13427</v>
      </c>
      <c r="T1656" s="31">
        <f t="shared" si="227"/>
        <v>13092.065270336096</v>
      </c>
      <c r="U1656" s="13"/>
      <c r="V1656" s="39">
        <f t="shared" si="232"/>
        <v>-3.828857264352017E-3</v>
      </c>
      <c r="W1656" s="14">
        <f t="shared" si="233"/>
        <v>-3.7945566603694702E-3</v>
      </c>
      <c r="X1656" s="40">
        <f t="shared" si="228"/>
        <v>1.1765314335675076E-9</v>
      </c>
      <c r="Y1656" s="2"/>
      <c r="Z1656" s="4"/>
      <c r="AA1656" s="4"/>
      <c r="AB1656" s="4"/>
      <c r="AC1656" s="4"/>
      <c r="AD1656" s="4"/>
      <c r="AE1656" s="4"/>
    </row>
    <row r="1657" spans="6:31">
      <c r="F1657" s="25">
        <v>39073</v>
      </c>
      <c r="G1657" s="8">
        <v>81.87</v>
      </c>
      <c r="H1657" s="8">
        <v>81.87</v>
      </c>
      <c r="I1657" s="8">
        <v>81.36</v>
      </c>
      <c r="J1657" s="8">
        <v>81.400000000000006</v>
      </c>
      <c r="K1657" s="8">
        <v>184900</v>
      </c>
      <c r="L1657" s="26">
        <v>73.290000000000006</v>
      </c>
      <c r="M1657" s="8"/>
      <c r="N1657" s="32">
        <v>0</v>
      </c>
      <c r="O1657" s="11">
        <f t="shared" si="229"/>
        <v>50</v>
      </c>
      <c r="P1657" s="11">
        <f t="shared" si="226"/>
        <v>1.1106562969027152</v>
      </c>
      <c r="Q1657" s="12">
        <f t="shared" si="225"/>
        <v>160.04991796029304</v>
      </c>
      <c r="R1657" s="12">
        <f t="shared" si="230"/>
        <v>0</v>
      </c>
      <c r="S1657" s="12">
        <f t="shared" si="231"/>
        <v>13427</v>
      </c>
      <c r="T1657" s="31">
        <f t="shared" si="227"/>
        <v>13028.063321967855</v>
      </c>
      <c r="U1657" s="13"/>
      <c r="V1657" s="39">
        <f t="shared" si="232"/>
        <v>-4.9005942853851941E-3</v>
      </c>
      <c r="W1657" s="14">
        <f t="shared" si="233"/>
        <v>-4.8999689708804518E-3</v>
      </c>
      <c r="X1657" s="40">
        <f t="shared" si="228"/>
        <v>3.9101822984113196E-13</v>
      </c>
      <c r="Y1657" s="2"/>
      <c r="Z1657" s="4"/>
      <c r="AA1657" s="4"/>
      <c r="AB1657" s="4"/>
      <c r="AC1657" s="4"/>
      <c r="AD1657" s="4"/>
      <c r="AE1657" s="4"/>
    </row>
    <row r="1658" spans="6:31">
      <c r="F1658" s="25">
        <v>39077</v>
      </c>
      <c r="G1658" s="8">
        <v>81.48</v>
      </c>
      <c r="H1658" s="8">
        <v>81.95</v>
      </c>
      <c r="I1658" s="8">
        <v>81.47</v>
      </c>
      <c r="J1658" s="8">
        <v>81.95</v>
      </c>
      <c r="K1658" s="8">
        <v>658100</v>
      </c>
      <c r="L1658" s="26">
        <v>73.78</v>
      </c>
      <c r="M1658" s="8"/>
      <c r="N1658" s="32">
        <v>0</v>
      </c>
      <c r="O1658" s="11">
        <f t="shared" si="229"/>
        <v>50</v>
      </c>
      <c r="P1658" s="11">
        <f t="shared" si="226"/>
        <v>1.110734616427216</v>
      </c>
      <c r="Q1658" s="12">
        <f t="shared" si="225"/>
        <v>160.04215817940701</v>
      </c>
      <c r="R1658" s="12">
        <f t="shared" si="230"/>
        <v>0</v>
      </c>
      <c r="S1658" s="12">
        <f t="shared" si="231"/>
        <v>13427</v>
      </c>
      <c r="T1658" s="31">
        <f t="shared" si="227"/>
        <v>13115.454862802406</v>
      </c>
      <c r="U1658" s="13"/>
      <c r="V1658" s="39">
        <f t="shared" si="232"/>
        <v>6.6855475016786578E-3</v>
      </c>
      <c r="W1658" s="14">
        <f t="shared" si="233"/>
        <v>6.6635182307706944E-3</v>
      </c>
      <c r="X1658" s="40">
        <f t="shared" si="228"/>
        <v>4.8528877673644237E-10</v>
      </c>
      <c r="Y1658" s="2"/>
      <c r="Z1658" s="4"/>
      <c r="AA1658" s="4"/>
      <c r="AB1658" s="4"/>
      <c r="AC1658" s="4"/>
      <c r="AD1658" s="4"/>
      <c r="AE1658" s="4"/>
    </row>
    <row r="1659" spans="6:31">
      <c r="F1659" s="25">
        <v>39078</v>
      </c>
      <c r="G1659" s="8">
        <v>82.01</v>
      </c>
      <c r="H1659" s="8">
        <v>82.53</v>
      </c>
      <c r="I1659" s="8">
        <v>82.01</v>
      </c>
      <c r="J1659" s="8">
        <v>82.53</v>
      </c>
      <c r="K1659" s="8">
        <v>320800</v>
      </c>
      <c r="L1659" s="26">
        <v>74.3</v>
      </c>
      <c r="M1659" s="8"/>
      <c r="N1659" s="32">
        <v>0</v>
      </c>
      <c r="O1659" s="11">
        <f t="shared" si="229"/>
        <v>50</v>
      </c>
      <c r="P1659" s="11">
        <f t="shared" si="226"/>
        <v>1.1107671601615074</v>
      </c>
      <c r="Q1659" s="12">
        <f t="shared" si="225"/>
        <v>160.03893411689859</v>
      </c>
      <c r="R1659" s="12">
        <f t="shared" si="230"/>
        <v>0</v>
      </c>
      <c r="S1659" s="12">
        <f t="shared" si="231"/>
        <v>13427</v>
      </c>
      <c r="T1659" s="31">
        <f t="shared" si="227"/>
        <v>13208.013232667641</v>
      </c>
      <c r="U1659" s="13"/>
      <c r="V1659" s="39">
        <f t="shared" si="232"/>
        <v>7.0324131291615603E-3</v>
      </c>
      <c r="W1659" s="14">
        <f t="shared" si="233"/>
        <v>7.0232595551837484E-3</v>
      </c>
      <c r="X1659" s="40">
        <f t="shared" si="228"/>
        <v>8.3787916567275528E-11</v>
      </c>
      <c r="Y1659" s="2"/>
      <c r="Z1659" s="4"/>
      <c r="AA1659" s="4"/>
      <c r="AB1659" s="4"/>
      <c r="AC1659" s="4"/>
      <c r="AD1659" s="4"/>
      <c r="AE1659" s="4"/>
    </row>
    <row r="1660" spans="6:31">
      <c r="F1660" s="25">
        <v>39079</v>
      </c>
      <c r="G1660" s="8">
        <v>82.44</v>
      </c>
      <c r="H1660" s="8">
        <v>82.5</v>
      </c>
      <c r="I1660" s="8">
        <v>82.21</v>
      </c>
      <c r="J1660" s="8">
        <v>82.35</v>
      </c>
      <c r="K1660" s="8">
        <v>363800</v>
      </c>
      <c r="L1660" s="26">
        <v>74.14</v>
      </c>
      <c r="M1660" s="8"/>
      <c r="N1660" s="32">
        <v>0</v>
      </c>
      <c r="O1660" s="11">
        <f t="shared" si="229"/>
        <v>50</v>
      </c>
      <c r="P1660" s="11">
        <f t="shared" si="226"/>
        <v>1.1107364445643377</v>
      </c>
      <c r="Q1660" s="12">
        <f t="shared" si="225"/>
        <v>160.04197706339579</v>
      </c>
      <c r="R1660" s="12">
        <f t="shared" si="230"/>
        <v>0</v>
      </c>
      <c r="S1660" s="12">
        <f t="shared" si="231"/>
        <v>13427</v>
      </c>
      <c r="T1660" s="31">
        <f t="shared" si="227"/>
        <v>13179.456811170643</v>
      </c>
      <c r="U1660" s="13"/>
      <c r="V1660" s="39">
        <f t="shared" si="232"/>
        <v>-2.1643933728775792E-3</v>
      </c>
      <c r="W1660" s="14">
        <f t="shared" si="233"/>
        <v>-2.1557540011272404E-3</v>
      </c>
      <c r="X1660" s="40">
        <f t="shared" si="228"/>
        <v>7.4638744240552121E-11</v>
      </c>
      <c r="Y1660" s="2"/>
      <c r="Z1660" s="4"/>
      <c r="AA1660" s="4"/>
      <c r="AB1660" s="4"/>
      <c r="AC1660" s="4"/>
      <c r="AD1660" s="4"/>
      <c r="AE1660" s="4"/>
    </row>
    <row r="1661" spans="6:31">
      <c r="F1661" s="25">
        <v>39080</v>
      </c>
      <c r="G1661" s="8">
        <v>82.17</v>
      </c>
      <c r="H1661" s="8">
        <v>82.47</v>
      </c>
      <c r="I1661" s="8">
        <v>81.849999999999994</v>
      </c>
      <c r="J1661" s="8">
        <v>82.04</v>
      </c>
      <c r="K1661" s="8">
        <v>703900</v>
      </c>
      <c r="L1661" s="26">
        <v>73.86</v>
      </c>
      <c r="M1661" s="8"/>
      <c r="N1661" s="32">
        <v>0</v>
      </c>
      <c r="O1661" s="11">
        <f t="shared" si="229"/>
        <v>50</v>
      </c>
      <c r="P1661" s="11">
        <f t="shared" si="226"/>
        <v>1.1107500676956406</v>
      </c>
      <c r="Q1661" s="12">
        <f t="shared" si="225"/>
        <v>160.04062742017186</v>
      </c>
      <c r="R1661" s="12">
        <f t="shared" si="230"/>
        <v>0</v>
      </c>
      <c r="S1661" s="12">
        <f t="shared" si="231"/>
        <v>13427</v>
      </c>
      <c r="T1661" s="31">
        <f t="shared" si="227"/>
        <v>13129.7330735509</v>
      </c>
      <c r="U1661" s="13"/>
      <c r="V1661" s="39">
        <f t="shared" si="232"/>
        <v>-3.7799565127085983E-3</v>
      </c>
      <c r="W1661" s="14">
        <f t="shared" si="233"/>
        <v>-3.7837882981690864E-3</v>
      </c>
      <c r="X1661" s="40">
        <f t="shared" si="228"/>
        <v>1.4682579815207468E-11</v>
      </c>
      <c r="Y1661" s="2"/>
      <c r="Z1661" s="4"/>
      <c r="AA1661" s="4"/>
      <c r="AB1661" s="4"/>
      <c r="AC1661" s="4"/>
      <c r="AD1661" s="4"/>
      <c r="AE1661" s="4"/>
    </row>
    <row r="1662" spans="6:31">
      <c r="F1662" s="25">
        <v>39085</v>
      </c>
      <c r="G1662" s="8">
        <v>82.19</v>
      </c>
      <c r="H1662" s="8">
        <v>82.64</v>
      </c>
      <c r="I1662" s="8">
        <v>81.25</v>
      </c>
      <c r="J1662" s="8">
        <v>81.91</v>
      </c>
      <c r="K1662" s="8">
        <v>590600</v>
      </c>
      <c r="L1662" s="26">
        <v>73.739999999999995</v>
      </c>
      <c r="M1662" s="8"/>
      <c r="N1662" s="32">
        <v>0</v>
      </c>
      <c r="O1662" s="11">
        <f t="shared" si="229"/>
        <v>50</v>
      </c>
      <c r="P1662" s="11">
        <f t="shared" si="226"/>
        <v>1.1107946840249525</v>
      </c>
      <c r="Q1662" s="12">
        <f t="shared" si="225"/>
        <v>160.0362075134679</v>
      </c>
      <c r="R1662" s="12">
        <f t="shared" si="230"/>
        <v>0</v>
      </c>
      <c r="S1662" s="12">
        <f t="shared" si="231"/>
        <v>13427</v>
      </c>
      <c r="T1662" s="31">
        <f t="shared" si="227"/>
        <v>13108.565757428156</v>
      </c>
      <c r="U1662" s="13"/>
      <c r="V1662" s="39">
        <f t="shared" si="232"/>
        <v>-1.6134674622872403E-3</v>
      </c>
      <c r="W1662" s="14">
        <f t="shared" si="233"/>
        <v>-1.6260166184187826E-3</v>
      </c>
      <c r="X1662" s="40">
        <f t="shared" si="228"/>
        <v>1.5748131961382597E-10</v>
      </c>
      <c r="Y1662" s="2"/>
      <c r="Z1662" s="4"/>
      <c r="AA1662" s="4"/>
      <c r="AB1662" s="4"/>
      <c r="AC1662" s="4"/>
      <c r="AD1662" s="4"/>
      <c r="AE1662" s="4"/>
    </row>
    <row r="1663" spans="6:31">
      <c r="F1663" s="25">
        <v>39086</v>
      </c>
      <c r="G1663" s="8">
        <v>81.819999999999993</v>
      </c>
      <c r="H1663" s="8">
        <v>82.27</v>
      </c>
      <c r="I1663" s="8">
        <v>81.400000000000006</v>
      </c>
      <c r="J1663" s="8">
        <v>82.08</v>
      </c>
      <c r="K1663" s="8">
        <v>441100</v>
      </c>
      <c r="L1663" s="26">
        <v>73.900000000000006</v>
      </c>
      <c r="M1663" s="8"/>
      <c r="N1663" s="32">
        <v>0</v>
      </c>
      <c r="O1663" s="11">
        <f t="shared" si="229"/>
        <v>50</v>
      </c>
      <c r="P1663" s="11">
        <f t="shared" si="226"/>
        <v>1.1106901217861975</v>
      </c>
      <c r="Q1663" s="12">
        <f t="shared" si="225"/>
        <v>160.04656650737269</v>
      </c>
      <c r="R1663" s="12">
        <f t="shared" si="230"/>
        <v>0</v>
      </c>
      <c r="S1663" s="12">
        <f t="shared" si="231"/>
        <v>13427</v>
      </c>
      <c r="T1663" s="31">
        <f t="shared" si="227"/>
        <v>13136.62217892515</v>
      </c>
      <c r="U1663" s="13"/>
      <c r="V1663" s="39">
        <f t="shared" si="232"/>
        <v>2.1380248640279387E-3</v>
      </c>
      <c r="W1663" s="14">
        <f t="shared" si="233"/>
        <v>2.1674351481577262E-3</v>
      </c>
      <c r="X1663" s="40">
        <f t="shared" si="228"/>
        <v>8.6496481259483167E-10</v>
      </c>
      <c r="Y1663" s="2"/>
      <c r="Z1663" s="4"/>
      <c r="AA1663" s="4"/>
      <c r="AB1663" s="4"/>
      <c r="AC1663" s="4"/>
      <c r="AD1663" s="4"/>
      <c r="AE1663" s="4"/>
    </row>
    <row r="1664" spans="6:31">
      <c r="F1664" s="25">
        <v>39087</v>
      </c>
      <c r="G1664" s="8">
        <v>81.819999999999993</v>
      </c>
      <c r="H1664" s="8">
        <v>81.819999999999993</v>
      </c>
      <c r="I1664" s="8">
        <v>81.260000000000005</v>
      </c>
      <c r="J1664" s="8">
        <v>81.38</v>
      </c>
      <c r="K1664" s="8">
        <v>238900</v>
      </c>
      <c r="L1664" s="26">
        <v>73.27</v>
      </c>
      <c r="M1664" s="8"/>
      <c r="N1664" s="32">
        <v>0</v>
      </c>
      <c r="O1664" s="11">
        <f t="shared" si="229"/>
        <v>50</v>
      </c>
      <c r="P1664" s="11">
        <f t="shared" si="226"/>
        <v>1.1106865019789818</v>
      </c>
      <c r="Q1664" s="12">
        <f t="shared" si="225"/>
        <v>160.04692515705</v>
      </c>
      <c r="R1664" s="12">
        <f t="shared" si="230"/>
        <v>0</v>
      </c>
      <c r="S1664" s="12">
        <f t="shared" si="231"/>
        <v>13427</v>
      </c>
      <c r="T1664" s="31">
        <f t="shared" si="227"/>
        <v>13024.618769280729</v>
      </c>
      <c r="U1664" s="13"/>
      <c r="V1664" s="39">
        <f t="shared" si="232"/>
        <v>-8.5625979431386504E-3</v>
      </c>
      <c r="W1664" s="14">
        <f t="shared" si="233"/>
        <v>-8.5615797822836959E-3</v>
      </c>
      <c r="X1664" s="40">
        <f t="shared" si="228"/>
        <v>1.0366515265617918E-12</v>
      </c>
      <c r="Y1664" s="2"/>
      <c r="Z1664" s="4"/>
      <c r="AA1664" s="4"/>
      <c r="AB1664" s="4"/>
      <c r="AC1664" s="4"/>
      <c r="AD1664" s="4"/>
      <c r="AE1664" s="4"/>
    </row>
    <row r="1665" spans="6:31">
      <c r="F1665" s="25">
        <v>39090</v>
      </c>
      <c r="G1665" s="8">
        <v>81.42</v>
      </c>
      <c r="H1665" s="8">
        <v>81.760000000000005</v>
      </c>
      <c r="I1665" s="8">
        <v>81.13</v>
      </c>
      <c r="J1665" s="8">
        <v>81.680000000000007</v>
      </c>
      <c r="K1665" s="8">
        <v>138800</v>
      </c>
      <c r="L1665" s="26">
        <v>73.540000000000006</v>
      </c>
      <c r="M1665" s="8"/>
      <c r="N1665" s="32">
        <v>0</v>
      </c>
      <c r="O1665" s="11">
        <f t="shared" si="229"/>
        <v>50</v>
      </c>
      <c r="P1665" s="11">
        <f t="shared" si="226"/>
        <v>1.1106880609192276</v>
      </c>
      <c r="Q1665" s="12">
        <f t="shared" si="225"/>
        <v>160.0467706973177</v>
      </c>
      <c r="R1665" s="12">
        <f t="shared" si="230"/>
        <v>0</v>
      </c>
      <c r="S1665" s="12">
        <f t="shared" si="231"/>
        <v>13427</v>
      </c>
      <c r="T1665" s="31">
        <f t="shared" si="227"/>
        <v>13072.620230556911</v>
      </c>
      <c r="U1665" s="13"/>
      <c r="V1665" s="39">
        <f t="shared" si="232"/>
        <v>3.6786661921175841E-3</v>
      </c>
      <c r="W1665" s="14">
        <f t="shared" si="233"/>
        <v>3.6782277012535384E-3</v>
      </c>
      <c r="X1665" s="40">
        <f t="shared" si="228"/>
        <v>1.9227423785160174E-13</v>
      </c>
      <c r="Y1665" s="2"/>
      <c r="Z1665" s="4"/>
      <c r="AA1665" s="4"/>
      <c r="AB1665" s="4"/>
      <c r="AC1665" s="4"/>
      <c r="AD1665" s="4"/>
      <c r="AE1665" s="4"/>
    </row>
    <row r="1666" spans="6:31">
      <c r="F1666" s="25">
        <v>39091</v>
      </c>
      <c r="G1666" s="8">
        <v>81.680000000000007</v>
      </c>
      <c r="H1666" s="8">
        <v>81.81</v>
      </c>
      <c r="I1666" s="8">
        <v>81.25</v>
      </c>
      <c r="J1666" s="8">
        <v>81.680000000000007</v>
      </c>
      <c r="K1666" s="8">
        <v>135700</v>
      </c>
      <c r="L1666" s="26">
        <v>73.540000000000006</v>
      </c>
      <c r="M1666" s="8"/>
      <c r="N1666" s="32">
        <v>0</v>
      </c>
      <c r="O1666" s="11">
        <f t="shared" si="229"/>
        <v>50</v>
      </c>
      <c r="P1666" s="11">
        <f t="shared" si="226"/>
        <v>1.1106880609192276</v>
      </c>
      <c r="Q1666" s="12">
        <f t="shared" si="225"/>
        <v>160.0467706973177</v>
      </c>
      <c r="R1666" s="12">
        <f t="shared" si="230"/>
        <v>0</v>
      </c>
      <c r="S1666" s="12">
        <f t="shared" si="231"/>
        <v>13427</v>
      </c>
      <c r="T1666" s="31">
        <f t="shared" si="227"/>
        <v>13072.620230556911</v>
      </c>
      <c r="U1666" s="13"/>
      <c r="V1666" s="39">
        <f t="shared" si="232"/>
        <v>0</v>
      </c>
      <c r="W1666" s="14">
        <f t="shared" si="233"/>
        <v>0</v>
      </c>
      <c r="X1666" s="40">
        <f t="shared" si="228"/>
        <v>0</v>
      </c>
      <c r="Y1666" s="2"/>
      <c r="Z1666" s="4"/>
      <c r="AA1666" s="4"/>
      <c r="AB1666" s="4"/>
      <c r="AC1666" s="4"/>
      <c r="AD1666" s="4"/>
      <c r="AE1666" s="4"/>
    </row>
    <row r="1667" spans="6:31">
      <c r="F1667" s="25">
        <v>39092</v>
      </c>
      <c r="G1667" s="8">
        <v>81.41</v>
      </c>
      <c r="H1667" s="8">
        <v>81.94</v>
      </c>
      <c r="I1667" s="8">
        <v>81.010000000000005</v>
      </c>
      <c r="J1667" s="8">
        <v>81.94</v>
      </c>
      <c r="K1667" s="8">
        <v>331900</v>
      </c>
      <c r="L1667" s="26">
        <v>73.77</v>
      </c>
      <c r="M1667" s="8"/>
      <c r="N1667" s="32">
        <v>0</v>
      </c>
      <c r="O1667" s="11">
        <f t="shared" si="229"/>
        <v>50</v>
      </c>
      <c r="P1667" s="11">
        <f t="shared" si="226"/>
        <v>1.110749627219737</v>
      </c>
      <c r="Q1667" s="12">
        <f t="shared" si="225"/>
        <v>160.04067105758898</v>
      </c>
      <c r="R1667" s="12">
        <f t="shared" si="230"/>
        <v>0</v>
      </c>
      <c r="S1667" s="12">
        <f t="shared" si="231"/>
        <v>13427</v>
      </c>
      <c r="T1667" s="31">
        <f t="shared" si="227"/>
        <v>13113.73258645884</v>
      </c>
      <c r="U1667" s="13"/>
      <c r="V1667" s="39">
        <f t="shared" si="232"/>
        <v>3.1399859284098274E-3</v>
      </c>
      <c r="W1667" s="14">
        <f t="shared" si="233"/>
        <v>3.1226690230847388E-3</v>
      </c>
      <c r="X1667" s="40">
        <f t="shared" si="228"/>
        <v>2.9987521003808284E-10</v>
      </c>
      <c r="Y1667" s="2"/>
      <c r="Z1667" s="4"/>
      <c r="AA1667" s="4"/>
      <c r="AB1667" s="4"/>
      <c r="AC1667" s="4"/>
      <c r="AD1667" s="4"/>
      <c r="AE1667" s="4"/>
    </row>
    <row r="1668" spans="6:31">
      <c r="F1668" s="25">
        <v>39093</v>
      </c>
      <c r="G1668" s="8">
        <v>82.02</v>
      </c>
      <c r="H1668" s="8">
        <v>82.68</v>
      </c>
      <c r="I1668" s="8">
        <v>81.94</v>
      </c>
      <c r="J1668" s="8">
        <v>82.53</v>
      </c>
      <c r="K1668" s="8">
        <v>284100</v>
      </c>
      <c r="L1668" s="26">
        <v>74.3</v>
      </c>
      <c r="M1668" s="8"/>
      <c r="N1668" s="32">
        <v>0</v>
      </c>
      <c r="O1668" s="11">
        <f t="shared" si="229"/>
        <v>50</v>
      </c>
      <c r="P1668" s="11">
        <f t="shared" si="226"/>
        <v>1.1107671601615074</v>
      </c>
      <c r="Q1668" s="12">
        <f t="shared" ref="Q1668:Q1731" si="234">$D$4*$P$4/P1668+O1668</f>
        <v>160.03893411689859</v>
      </c>
      <c r="R1668" s="12">
        <f t="shared" si="230"/>
        <v>0</v>
      </c>
      <c r="S1668" s="12">
        <f t="shared" si="231"/>
        <v>13427</v>
      </c>
      <c r="T1668" s="31">
        <f t="shared" si="227"/>
        <v>13208.013232667641</v>
      </c>
      <c r="U1668" s="13"/>
      <c r="V1668" s="39">
        <f t="shared" si="232"/>
        <v>7.1637383064568341E-3</v>
      </c>
      <c r="W1668" s="14">
        <f t="shared" si="233"/>
        <v>7.1588068275025406E-3</v>
      </c>
      <c r="X1668" s="40">
        <f t="shared" si="228"/>
        <v>2.4319484676639178E-11</v>
      </c>
      <c r="Y1668" s="2"/>
      <c r="Z1668" s="4"/>
      <c r="AA1668" s="4"/>
      <c r="AB1668" s="4"/>
      <c r="AC1668" s="4"/>
      <c r="AD1668" s="4"/>
      <c r="AE1668" s="4"/>
    </row>
    <row r="1669" spans="6:31">
      <c r="F1669" s="25">
        <v>39094</v>
      </c>
      <c r="G1669" s="8">
        <v>82.37</v>
      </c>
      <c r="H1669" s="8">
        <v>83.05</v>
      </c>
      <c r="I1669" s="8">
        <v>82.37</v>
      </c>
      <c r="J1669" s="8">
        <v>83.04</v>
      </c>
      <c r="K1669" s="8">
        <v>82400</v>
      </c>
      <c r="L1669" s="26">
        <v>74.760000000000005</v>
      </c>
      <c r="M1669" s="8"/>
      <c r="N1669" s="32">
        <v>0</v>
      </c>
      <c r="O1669" s="11">
        <f t="shared" si="229"/>
        <v>50</v>
      </c>
      <c r="P1669" s="11">
        <f t="shared" ref="P1669:P1732" si="235">J1669/L1669</f>
        <v>1.1107544141252006</v>
      </c>
      <c r="Q1669" s="12">
        <f t="shared" si="234"/>
        <v>160.04019682648732</v>
      </c>
      <c r="R1669" s="12">
        <f t="shared" si="230"/>
        <v>0</v>
      </c>
      <c r="S1669" s="12">
        <f t="shared" si="231"/>
        <v>13427</v>
      </c>
      <c r="T1669" s="31">
        <f t="shared" ref="T1669:T1732" si="236">Q1669*J1669</f>
        <v>13289.737944471508</v>
      </c>
      <c r="U1669" s="13"/>
      <c r="V1669" s="39">
        <f t="shared" si="232"/>
        <v>6.1684457968468852E-3</v>
      </c>
      <c r="W1669" s="14">
        <f t="shared" si="233"/>
        <v>6.1720308636486415E-3</v>
      </c>
      <c r="X1669" s="40">
        <f t="shared" ref="X1669:X1732" si="237">(V1669-W1669)^2</f>
        <v>1.285270397305558E-11</v>
      </c>
      <c r="Y1669" s="2"/>
      <c r="Z1669" s="4"/>
      <c r="AA1669" s="4"/>
      <c r="AB1669" s="4"/>
      <c r="AC1669" s="4"/>
      <c r="AD1669" s="4"/>
      <c r="AE1669" s="4"/>
    </row>
    <row r="1670" spans="6:31">
      <c r="F1670" s="25">
        <v>39098</v>
      </c>
      <c r="G1670" s="8">
        <v>83.03</v>
      </c>
      <c r="H1670" s="8">
        <v>83.16</v>
      </c>
      <c r="I1670" s="8">
        <v>82.8</v>
      </c>
      <c r="J1670" s="8">
        <v>82.98</v>
      </c>
      <c r="K1670" s="8">
        <v>582900</v>
      </c>
      <c r="L1670" s="26">
        <v>74.709999999999994</v>
      </c>
      <c r="M1670" s="8"/>
      <c r="N1670" s="32">
        <v>0</v>
      </c>
      <c r="O1670" s="11">
        <f t="shared" ref="O1670:O1733" si="238">O1669+N1670</f>
        <v>50</v>
      </c>
      <c r="P1670" s="11">
        <f t="shared" si="235"/>
        <v>1.1106946861196629</v>
      </c>
      <c r="Q1670" s="12">
        <f t="shared" si="234"/>
        <v>160.04611427758124</v>
      </c>
      <c r="R1670" s="12">
        <f t="shared" ref="R1670:R1733" si="239">IF(N1670&lt;&gt;0,N1670*J1670,0)</f>
        <v>0</v>
      </c>
      <c r="S1670" s="12">
        <f t="shared" ref="S1670:S1733" si="240">IF(N1670&lt;&gt;0,N1670*J1670+S1669,S1669)</f>
        <v>13427</v>
      </c>
      <c r="T1670" s="31">
        <f t="shared" si="236"/>
        <v>13280.626562753692</v>
      </c>
      <c r="U1670" s="13"/>
      <c r="V1670" s="39">
        <f t="shared" ref="V1670:V1733" si="241">LN((T1670-R1670)/T1669)</f>
        <v>-6.8583041625012954E-4</v>
      </c>
      <c r="W1670" s="14">
        <f t="shared" ref="W1670:W1733" si="242">LN(L1670/L1669)</f>
        <v>-6.6903059965236469E-4</v>
      </c>
      <c r="X1670" s="40">
        <f t="shared" si="237"/>
        <v>2.8223383771853512E-10</v>
      </c>
      <c r="Y1670" s="2"/>
      <c r="Z1670" s="4"/>
      <c r="AA1670" s="4"/>
      <c r="AB1670" s="4"/>
      <c r="AC1670" s="4"/>
      <c r="AD1670" s="4"/>
      <c r="AE1670" s="4"/>
    </row>
    <row r="1671" spans="6:31">
      <c r="F1671" s="25">
        <v>39099</v>
      </c>
      <c r="G1671" s="8">
        <v>82.79</v>
      </c>
      <c r="H1671" s="8">
        <v>83.17</v>
      </c>
      <c r="I1671" s="8">
        <v>82.77</v>
      </c>
      <c r="J1671" s="8">
        <v>82.88</v>
      </c>
      <c r="K1671" s="8">
        <v>189900</v>
      </c>
      <c r="L1671" s="26">
        <v>74.62</v>
      </c>
      <c r="M1671" s="8"/>
      <c r="N1671" s="32">
        <v>0</v>
      </c>
      <c r="O1671" s="11">
        <f t="shared" si="238"/>
        <v>50</v>
      </c>
      <c r="P1671" s="11">
        <f t="shared" si="235"/>
        <v>1.1106941838649154</v>
      </c>
      <c r="Q1671" s="12">
        <f t="shared" si="234"/>
        <v>160.04616404031896</v>
      </c>
      <c r="R1671" s="12">
        <f t="shared" si="239"/>
        <v>0</v>
      </c>
      <c r="S1671" s="12">
        <f t="shared" si="240"/>
        <v>13427</v>
      </c>
      <c r="T1671" s="31">
        <f t="shared" si="236"/>
        <v>13264.626075661634</v>
      </c>
      <c r="U1671" s="13"/>
      <c r="V1671" s="39">
        <f t="shared" si="241"/>
        <v>-1.2055254661004144E-3</v>
      </c>
      <c r="W1671" s="14">
        <f t="shared" si="242"/>
        <v>-1.2053841946978927E-3</v>
      </c>
      <c r="X1671" s="40">
        <f t="shared" si="237"/>
        <v>1.9957609170451156E-14</v>
      </c>
      <c r="Y1671" s="2"/>
      <c r="Z1671" s="4"/>
      <c r="AA1671" s="4"/>
      <c r="AB1671" s="4"/>
      <c r="AC1671" s="4"/>
      <c r="AD1671" s="4"/>
      <c r="AE1671" s="4"/>
    </row>
    <row r="1672" spans="6:31">
      <c r="F1672" s="25">
        <v>39100</v>
      </c>
      <c r="G1672" s="8">
        <v>82.95</v>
      </c>
      <c r="H1672" s="8">
        <v>83</v>
      </c>
      <c r="I1672" s="8">
        <v>82.35</v>
      </c>
      <c r="J1672" s="8">
        <v>82.42</v>
      </c>
      <c r="K1672" s="8">
        <v>742900</v>
      </c>
      <c r="L1672" s="26">
        <v>74.2</v>
      </c>
      <c r="M1672" s="8"/>
      <c r="N1672" s="32">
        <v>0</v>
      </c>
      <c r="O1672" s="11">
        <f t="shared" si="238"/>
        <v>50</v>
      </c>
      <c r="P1672" s="11">
        <f t="shared" si="235"/>
        <v>1.1107816711590297</v>
      </c>
      <c r="Q1672" s="12">
        <f t="shared" si="234"/>
        <v>160.0374965934484</v>
      </c>
      <c r="R1672" s="12">
        <f t="shared" si="239"/>
        <v>0</v>
      </c>
      <c r="S1672" s="12">
        <f t="shared" si="240"/>
        <v>13427</v>
      </c>
      <c r="T1672" s="31">
        <f t="shared" si="236"/>
        <v>13190.290469232017</v>
      </c>
      <c r="U1672" s="13"/>
      <c r="V1672" s="39">
        <f t="shared" si="241"/>
        <v>-5.6198099845773718E-3</v>
      </c>
      <c r="W1672" s="14">
        <f t="shared" si="242"/>
        <v>-5.6444176196770697E-3</v>
      </c>
      <c r="X1672" s="40">
        <f t="shared" si="237"/>
        <v>6.0553570519988567E-10</v>
      </c>
      <c r="Y1672" s="2"/>
      <c r="Z1672" s="4"/>
      <c r="AA1672" s="4"/>
      <c r="AB1672" s="4"/>
      <c r="AC1672" s="4"/>
      <c r="AD1672" s="4"/>
      <c r="AE1672" s="4"/>
    </row>
    <row r="1673" spans="6:31">
      <c r="F1673" s="25">
        <v>39101</v>
      </c>
      <c r="G1673" s="8">
        <v>82.54</v>
      </c>
      <c r="H1673" s="8">
        <v>82.83</v>
      </c>
      <c r="I1673" s="8">
        <v>82.43</v>
      </c>
      <c r="J1673" s="8">
        <v>82.83</v>
      </c>
      <c r="K1673" s="8">
        <v>78800</v>
      </c>
      <c r="L1673" s="26">
        <v>74.569999999999993</v>
      </c>
      <c r="M1673" s="8"/>
      <c r="N1673" s="32">
        <v>0</v>
      </c>
      <c r="O1673" s="11">
        <f t="shared" si="238"/>
        <v>50</v>
      </c>
      <c r="P1673" s="11">
        <f t="shared" si="235"/>
        <v>1.1107684055250102</v>
      </c>
      <c r="Q1673" s="12">
        <f t="shared" si="234"/>
        <v>160.03881074422094</v>
      </c>
      <c r="R1673" s="12">
        <f t="shared" si="239"/>
        <v>0</v>
      </c>
      <c r="S1673" s="12">
        <f t="shared" si="240"/>
        <v>13427</v>
      </c>
      <c r="T1673" s="31">
        <f t="shared" si="236"/>
        <v>13256.01469394382</v>
      </c>
      <c r="U1673" s="13"/>
      <c r="V1673" s="39">
        <f t="shared" si="241"/>
        <v>4.9704001837158644E-3</v>
      </c>
      <c r="W1673" s="14">
        <f t="shared" si="242"/>
        <v>4.9741313823685367E-3</v>
      </c>
      <c r="X1673" s="40">
        <f t="shared" si="237"/>
        <v>1.3921843385703663E-11</v>
      </c>
      <c r="Y1673" s="2"/>
      <c r="Z1673" s="4"/>
      <c r="AA1673" s="4"/>
      <c r="AB1673" s="4"/>
      <c r="AC1673" s="4"/>
      <c r="AD1673" s="4"/>
      <c r="AE1673" s="4"/>
    </row>
    <row r="1674" spans="6:31">
      <c r="F1674" s="25">
        <v>39104</v>
      </c>
      <c r="G1674" s="8">
        <v>82.82</v>
      </c>
      <c r="H1674" s="8">
        <v>82.82</v>
      </c>
      <c r="I1674" s="8">
        <v>82.2</v>
      </c>
      <c r="J1674" s="8">
        <v>82.41</v>
      </c>
      <c r="K1674" s="8">
        <v>243900</v>
      </c>
      <c r="L1674" s="26">
        <v>74.19</v>
      </c>
      <c r="M1674" s="8"/>
      <c r="N1674" s="32">
        <v>0</v>
      </c>
      <c r="O1674" s="11">
        <f t="shared" si="238"/>
        <v>50</v>
      </c>
      <c r="P1674" s="11">
        <f t="shared" si="235"/>
        <v>1.1107966033158108</v>
      </c>
      <c r="Q1674" s="12">
        <f t="shared" si="234"/>
        <v>160.03601738731288</v>
      </c>
      <c r="R1674" s="12">
        <f t="shared" si="239"/>
        <v>0</v>
      </c>
      <c r="S1674" s="12">
        <f t="shared" si="240"/>
        <v>13427</v>
      </c>
      <c r="T1674" s="31">
        <f t="shared" si="236"/>
        <v>13188.568192888453</v>
      </c>
      <c r="U1674" s="13"/>
      <c r="V1674" s="39">
        <f t="shared" si="241"/>
        <v>-5.100980234056144E-3</v>
      </c>
      <c r="W1674" s="14">
        <f t="shared" si="242"/>
        <v>-5.1089113542688788E-3</v>
      </c>
      <c r="X1674" s="40">
        <f t="shared" si="237"/>
        <v>6.2902667828850747E-11</v>
      </c>
      <c r="Y1674" s="2"/>
      <c r="Z1674" s="4"/>
      <c r="AA1674" s="4"/>
      <c r="AB1674" s="4"/>
      <c r="AC1674" s="4"/>
      <c r="AD1674" s="4"/>
      <c r="AE1674" s="4"/>
    </row>
    <row r="1675" spans="6:31">
      <c r="F1675" s="25">
        <v>39105</v>
      </c>
      <c r="G1675" s="8">
        <v>82.32</v>
      </c>
      <c r="H1675" s="8">
        <v>82.89</v>
      </c>
      <c r="I1675" s="8">
        <v>82.32</v>
      </c>
      <c r="J1675" s="8">
        <v>82.73</v>
      </c>
      <c r="K1675" s="8">
        <v>115000</v>
      </c>
      <c r="L1675" s="26">
        <v>74.48</v>
      </c>
      <c r="M1675" s="8"/>
      <c r="N1675" s="32">
        <v>0</v>
      </c>
      <c r="O1675" s="11">
        <f t="shared" si="238"/>
        <v>50</v>
      </c>
      <c r="P1675" s="11">
        <f t="shared" si="235"/>
        <v>1.1107679914070892</v>
      </c>
      <c r="Q1675" s="12">
        <f t="shared" si="234"/>
        <v>160.03885176902889</v>
      </c>
      <c r="R1675" s="12">
        <f t="shared" si="239"/>
        <v>0</v>
      </c>
      <c r="S1675" s="12">
        <f t="shared" si="240"/>
        <v>13427</v>
      </c>
      <c r="T1675" s="31">
        <f t="shared" si="236"/>
        <v>13240.014206851762</v>
      </c>
      <c r="U1675" s="13"/>
      <c r="V1675" s="39">
        <f t="shared" si="241"/>
        <v>3.8932151688115895E-3</v>
      </c>
      <c r="W1675" s="14">
        <f t="shared" si="242"/>
        <v>3.9012627673771292E-3</v>
      </c>
      <c r="X1675" s="40">
        <f t="shared" si="237"/>
        <v>6.4763842672077552E-11</v>
      </c>
      <c r="Y1675" s="2"/>
      <c r="Z1675" s="4"/>
      <c r="AA1675" s="4"/>
      <c r="AB1675" s="4"/>
      <c r="AC1675" s="4"/>
      <c r="AD1675" s="4"/>
      <c r="AE1675" s="4"/>
    </row>
    <row r="1676" spans="6:31">
      <c r="F1676" s="25">
        <v>39106</v>
      </c>
      <c r="G1676" s="8">
        <v>82.8</v>
      </c>
      <c r="H1676" s="8">
        <v>83.49</v>
      </c>
      <c r="I1676" s="8">
        <v>82.8</v>
      </c>
      <c r="J1676" s="8">
        <v>83.48</v>
      </c>
      <c r="K1676" s="8">
        <v>527600</v>
      </c>
      <c r="L1676" s="26">
        <v>75.16</v>
      </c>
      <c r="M1676" s="8"/>
      <c r="N1676" s="32">
        <v>0</v>
      </c>
      <c r="O1676" s="11">
        <f t="shared" si="238"/>
        <v>50</v>
      </c>
      <c r="P1676" s="11">
        <f t="shared" si="235"/>
        <v>1.1106971793507185</v>
      </c>
      <c r="Q1676" s="12">
        <f t="shared" si="234"/>
        <v>160.04586725220406</v>
      </c>
      <c r="R1676" s="12">
        <f t="shared" si="239"/>
        <v>0</v>
      </c>
      <c r="S1676" s="12">
        <f t="shared" si="240"/>
        <v>13427</v>
      </c>
      <c r="T1676" s="31">
        <f t="shared" si="236"/>
        <v>13360.628998213995</v>
      </c>
      <c r="U1676" s="13"/>
      <c r="V1676" s="39">
        <f t="shared" si="241"/>
        <v>9.0686241715344246E-3</v>
      </c>
      <c r="W1676" s="14">
        <f t="shared" si="242"/>
        <v>9.0885415764527661E-3</v>
      </c>
      <c r="X1676" s="40">
        <f t="shared" si="237"/>
        <v>3.9670301868117083E-10</v>
      </c>
      <c r="Y1676" s="2"/>
      <c r="Z1676" s="4"/>
      <c r="AA1676" s="4"/>
      <c r="AB1676" s="4"/>
      <c r="AC1676" s="4"/>
      <c r="AD1676" s="4"/>
      <c r="AE1676" s="4"/>
    </row>
    <row r="1677" spans="6:31">
      <c r="F1677" s="25">
        <v>39107</v>
      </c>
      <c r="G1677" s="8">
        <v>83.32</v>
      </c>
      <c r="H1677" s="8">
        <v>83.44</v>
      </c>
      <c r="I1677" s="8">
        <v>82.4</v>
      </c>
      <c r="J1677" s="8">
        <v>82.44</v>
      </c>
      <c r="K1677" s="8">
        <v>604300</v>
      </c>
      <c r="L1677" s="26">
        <v>74.22</v>
      </c>
      <c r="M1677" s="8"/>
      <c r="N1677" s="32">
        <v>0</v>
      </c>
      <c r="O1677" s="11">
        <f t="shared" si="238"/>
        <v>50</v>
      </c>
      <c r="P1677" s="11">
        <f t="shared" si="235"/>
        <v>1.110751818916734</v>
      </c>
      <c r="Q1677" s="12">
        <f t="shared" si="234"/>
        <v>160.0404539291502</v>
      </c>
      <c r="R1677" s="12">
        <f t="shared" si="239"/>
        <v>0</v>
      </c>
      <c r="S1677" s="12">
        <f t="shared" si="240"/>
        <v>13427</v>
      </c>
      <c r="T1677" s="31">
        <f t="shared" si="236"/>
        <v>13193.735021919143</v>
      </c>
      <c r="U1677" s="13"/>
      <c r="V1677" s="39">
        <f t="shared" si="241"/>
        <v>-1.25701503316436E-2</v>
      </c>
      <c r="W1677" s="14">
        <f t="shared" si="242"/>
        <v>-1.2585518912813041E-2</v>
      </c>
      <c r="X1677" s="40">
        <f t="shared" si="237"/>
        <v>2.3619328716168654E-10</v>
      </c>
      <c r="Y1677" s="2"/>
      <c r="Z1677" s="4"/>
      <c r="AA1677" s="4"/>
      <c r="AB1677" s="4"/>
      <c r="AC1677" s="4"/>
      <c r="AD1677" s="4"/>
      <c r="AE1677" s="4"/>
    </row>
    <row r="1678" spans="6:31">
      <c r="F1678" s="25">
        <v>39108</v>
      </c>
      <c r="G1678" s="8">
        <v>82.66</v>
      </c>
      <c r="H1678" s="8">
        <v>82.7</v>
      </c>
      <c r="I1678" s="8">
        <v>82.11</v>
      </c>
      <c r="J1678" s="8">
        <v>82.49</v>
      </c>
      <c r="K1678" s="8">
        <v>577000</v>
      </c>
      <c r="L1678" s="26">
        <v>74.27</v>
      </c>
      <c r="M1678" s="8"/>
      <c r="N1678" s="32">
        <v>0</v>
      </c>
      <c r="O1678" s="11">
        <f t="shared" si="238"/>
        <v>50</v>
      </c>
      <c r="P1678" s="11">
        <f t="shared" si="235"/>
        <v>1.1106772586508684</v>
      </c>
      <c r="Q1678" s="12">
        <f t="shared" si="234"/>
        <v>160.04784099450785</v>
      </c>
      <c r="R1678" s="12">
        <f t="shared" si="239"/>
        <v>0</v>
      </c>
      <c r="S1678" s="12">
        <f t="shared" si="240"/>
        <v>13427</v>
      </c>
      <c r="T1678" s="31">
        <f t="shared" si="236"/>
        <v>13202.346403636951</v>
      </c>
      <c r="U1678" s="13"/>
      <c r="V1678" s="39">
        <f t="shared" si="241"/>
        <v>6.5247427331960176E-4</v>
      </c>
      <c r="W1678" s="14">
        <f t="shared" si="242"/>
        <v>6.7344604875348483E-4</v>
      </c>
      <c r="X1678" s="40">
        <f t="shared" si="237"/>
        <v>4.3981536484922123E-10</v>
      </c>
      <c r="Y1678" s="2"/>
      <c r="Z1678" s="4"/>
      <c r="AA1678" s="4"/>
      <c r="AB1678" s="4"/>
      <c r="AC1678" s="4"/>
      <c r="AD1678" s="4"/>
      <c r="AE1678" s="4"/>
    </row>
    <row r="1679" spans="6:31">
      <c r="F1679" s="25">
        <v>39111</v>
      </c>
      <c r="G1679" s="8">
        <v>82.53</v>
      </c>
      <c r="H1679" s="8">
        <v>82.82</v>
      </c>
      <c r="I1679" s="8">
        <v>82.33</v>
      </c>
      <c r="J1679" s="8">
        <v>82.53</v>
      </c>
      <c r="K1679" s="8">
        <v>403000</v>
      </c>
      <c r="L1679" s="26">
        <v>74.3</v>
      </c>
      <c r="M1679" s="8"/>
      <c r="N1679" s="32">
        <v>0</v>
      </c>
      <c r="O1679" s="11">
        <f t="shared" si="238"/>
        <v>50</v>
      </c>
      <c r="P1679" s="11">
        <f t="shared" si="235"/>
        <v>1.1107671601615074</v>
      </c>
      <c r="Q1679" s="12">
        <f t="shared" si="234"/>
        <v>160.03893411689859</v>
      </c>
      <c r="R1679" s="12">
        <f t="shared" si="239"/>
        <v>0</v>
      </c>
      <c r="S1679" s="12">
        <f t="shared" si="240"/>
        <v>13427</v>
      </c>
      <c r="T1679" s="31">
        <f t="shared" si="236"/>
        <v>13208.013232667641</v>
      </c>
      <c r="U1679" s="13"/>
      <c r="V1679" s="39">
        <f t="shared" si="241"/>
        <v>4.2913683839925404E-4</v>
      </c>
      <c r="W1679" s="14">
        <f t="shared" si="242"/>
        <v>4.0385004250850499E-4</v>
      </c>
      <c r="X1679" s="40">
        <f t="shared" si="237"/>
        <v>6.3942204642040287E-10</v>
      </c>
      <c r="Y1679" s="2"/>
      <c r="Z1679" s="4"/>
      <c r="AA1679" s="4"/>
      <c r="AB1679" s="4"/>
      <c r="AC1679" s="4"/>
      <c r="AD1679" s="4"/>
      <c r="AE1679" s="4"/>
    </row>
    <row r="1680" spans="6:31">
      <c r="F1680" s="25">
        <v>39112</v>
      </c>
      <c r="G1680" s="8">
        <v>82.65</v>
      </c>
      <c r="H1680" s="8">
        <v>82.96</v>
      </c>
      <c r="I1680" s="8">
        <v>82.52</v>
      </c>
      <c r="J1680" s="8">
        <v>82.9</v>
      </c>
      <c r="K1680" s="8">
        <v>175400</v>
      </c>
      <c r="L1680" s="26">
        <v>74.64</v>
      </c>
      <c r="M1680" s="8"/>
      <c r="N1680" s="32">
        <v>0</v>
      </c>
      <c r="O1680" s="11">
        <f t="shared" si="238"/>
        <v>50</v>
      </c>
      <c r="P1680" s="11">
        <f t="shared" si="235"/>
        <v>1.1106645230439443</v>
      </c>
      <c r="Q1680" s="12">
        <f t="shared" si="234"/>
        <v>160.04910287513582</v>
      </c>
      <c r="R1680" s="12">
        <f t="shared" si="239"/>
        <v>0</v>
      </c>
      <c r="S1680" s="12">
        <f t="shared" si="240"/>
        <v>13427</v>
      </c>
      <c r="T1680" s="31">
        <f t="shared" si="236"/>
        <v>13268.07062834876</v>
      </c>
      <c r="U1680" s="13"/>
      <c r="V1680" s="39">
        <f t="shared" si="241"/>
        <v>4.5367357955693396E-3</v>
      </c>
      <c r="W1680" s="14">
        <f t="shared" si="242"/>
        <v>4.5656048153750479E-3</v>
      </c>
      <c r="X1680" s="40">
        <f t="shared" si="237"/>
        <v>8.3342030454237413E-10</v>
      </c>
      <c r="Y1680" s="2"/>
      <c r="Z1680" s="4"/>
      <c r="AA1680" s="4"/>
      <c r="AB1680" s="4"/>
      <c r="AC1680" s="4"/>
      <c r="AD1680" s="4"/>
      <c r="AE1680" s="4"/>
    </row>
    <row r="1681" spans="6:31">
      <c r="F1681" s="25">
        <v>39113</v>
      </c>
      <c r="G1681" s="8">
        <v>82.9</v>
      </c>
      <c r="H1681" s="8">
        <v>83.67</v>
      </c>
      <c r="I1681" s="8">
        <v>82.7</v>
      </c>
      <c r="J1681" s="8">
        <v>83.54</v>
      </c>
      <c r="K1681" s="8">
        <v>751100</v>
      </c>
      <c r="L1681" s="26">
        <v>75.209999999999994</v>
      </c>
      <c r="M1681" s="8"/>
      <c r="N1681" s="32">
        <v>0</v>
      </c>
      <c r="O1681" s="11">
        <f t="shared" si="238"/>
        <v>50</v>
      </c>
      <c r="P1681" s="11">
        <f t="shared" si="235"/>
        <v>1.1107565483313391</v>
      </c>
      <c r="Q1681" s="12">
        <f t="shared" si="234"/>
        <v>160.03998539540106</v>
      </c>
      <c r="R1681" s="12">
        <f t="shared" si="239"/>
        <v>0</v>
      </c>
      <c r="S1681" s="12">
        <f t="shared" si="240"/>
        <v>13427</v>
      </c>
      <c r="T1681" s="31">
        <f t="shared" si="236"/>
        <v>13369.740379931805</v>
      </c>
      <c r="U1681" s="13"/>
      <c r="V1681" s="39">
        <f t="shared" si="241"/>
        <v>7.6335285394697758E-3</v>
      </c>
      <c r="W1681" s="14">
        <f t="shared" si="242"/>
        <v>7.6076442992232809E-3</v>
      </c>
      <c r="X1681" s="40">
        <f t="shared" si="237"/>
        <v>6.6999389313826621E-10</v>
      </c>
      <c r="Y1681" s="2"/>
      <c r="Z1681" s="4"/>
      <c r="AA1681" s="4"/>
      <c r="AB1681" s="4"/>
      <c r="AC1681" s="4"/>
      <c r="AD1681" s="4"/>
      <c r="AE1681" s="4"/>
    </row>
    <row r="1682" spans="6:31">
      <c r="F1682" s="25">
        <v>39114</v>
      </c>
      <c r="G1682" s="8">
        <v>83.72</v>
      </c>
      <c r="H1682" s="8">
        <v>84.07</v>
      </c>
      <c r="I1682" s="8">
        <v>83.61</v>
      </c>
      <c r="J1682" s="8">
        <v>84.02</v>
      </c>
      <c r="K1682" s="8">
        <v>320500</v>
      </c>
      <c r="L1682" s="26">
        <v>75.64</v>
      </c>
      <c r="M1682" s="8"/>
      <c r="N1682" s="32">
        <v>0</v>
      </c>
      <c r="O1682" s="11">
        <f t="shared" si="238"/>
        <v>50</v>
      </c>
      <c r="P1682" s="11">
        <f t="shared" si="235"/>
        <v>1.110787942887361</v>
      </c>
      <c r="Q1682" s="12">
        <f t="shared" si="234"/>
        <v>160.03687529998791</v>
      </c>
      <c r="R1682" s="12">
        <f t="shared" si="239"/>
        <v>0</v>
      </c>
      <c r="S1682" s="12">
        <f t="shared" si="240"/>
        <v>13427</v>
      </c>
      <c r="T1682" s="31">
        <f t="shared" si="236"/>
        <v>13446.298262704984</v>
      </c>
      <c r="U1682" s="13"/>
      <c r="V1682" s="39">
        <f t="shared" si="241"/>
        <v>5.7098732435827909E-3</v>
      </c>
      <c r="W1682" s="14">
        <f t="shared" si="242"/>
        <v>5.7010429519451086E-3</v>
      </c>
      <c r="X1682" s="40">
        <f t="shared" si="237"/>
        <v>7.7974050406522929E-11</v>
      </c>
      <c r="Y1682" s="2"/>
      <c r="Z1682" s="4"/>
      <c r="AA1682" s="4"/>
      <c r="AB1682" s="4"/>
      <c r="AC1682" s="4"/>
      <c r="AD1682" s="4"/>
      <c r="AE1682" s="4"/>
    </row>
    <row r="1683" spans="6:31">
      <c r="F1683" s="25">
        <v>39115</v>
      </c>
      <c r="G1683" s="8">
        <v>84.2</v>
      </c>
      <c r="H1683" s="8">
        <v>84.22</v>
      </c>
      <c r="I1683" s="8">
        <v>83.99</v>
      </c>
      <c r="J1683" s="8">
        <v>84.2</v>
      </c>
      <c r="K1683" s="8">
        <v>187200</v>
      </c>
      <c r="L1683" s="26">
        <v>75.81</v>
      </c>
      <c r="M1683" s="8"/>
      <c r="N1683" s="32">
        <v>0</v>
      </c>
      <c r="O1683" s="11">
        <f t="shared" si="238"/>
        <v>50</v>
      </c>
      <c r="P1683" s="11">
        <f t="shared" si="235"/>
        <v>1.1106714153805566</v>
      </c>
      <c r="Q1683" s="12">
        <f t="shared" si="234"/>
        <v>160.0484199589732</v>
      </c>
      <c r="R1683" s="12">
        <f t="shared" si="239"/>
        <v>0</v>
      </c>
      <c r="S1683" s="12">
        <f t="shared" si="240"/>
        <v>13427</v>
      </c>
      <c r="T1683" s="31">
        <f t="shared" si="236"/>
        <v>13476.076960545544</v>
      </c>
      <c r="U1683" s="13"/>
      <c r="V1683" s="39">
        <f t="shared" si="241"/>
        <v>2.2121903983461423E-3</v>
      </c>
      <c r="W1683" s="14">
        <f t="shared" si="242"/>
        <v>2.2449662779557467E-3</v>
      </c>
      <c r="X1683" s="40">
        <f t="shared" si="237"/>
        <v>1.0742582841832825E-9</v>
      </c>
      <c r="Y1683" s="2"/>
      <c r="Z1683" s="4"/>
      <c r="AA1683" s="4"/>
      <c r="AB1683" s="4"/>
      <c r="AC1683" s="4"/>
      <c r="AD1683" s="4"/>
      <c r="AE1683" s="4"/>
    </row>
    <row r="1684" spans="6:31">
      <c r="F1684" s="25">
        <v>39118</v>
      </c>
      <c r="G1684" s="8">
        <v>84.07</v>
      </c>
      <c r="H1684" s="8">
        <v>84.2</v>
      </c>
      <c r="I1684" s="8">
        <v>83.9</v>
      </c>
      <c r="J1684" s="8">
        <v>84.09</v>
      </c>
      <c r="K1684" s="8">
        <v>245000</v>
      </c>
      <c r="L1684" s="26">
        <v>75.709999999999994</v>
      </c>
      <c r="M1684" s="8"/>
      <c r="N1684" s="32">
        <v>0</v>
      </c>
      <c r="O1684" s="11">
        <f t="shared" si="238"/>
        <v>50</v>
      </c>
      <c r="P1684" s="11">
        <f t="shared" si="235"/>
        <v>1.1106855105005946</v>
      </c>
      <c r="Q1684" s="12">
        <f t="shared" si="234"/>
        <v>160.0470233929114</v>
      </c>
      <c r="R1684" s="12">
        <f t="shared" si="239"/>
        <v>0</v>
      </c>
      <c r="S1684" s="12">
        <f t="shared" si="240"/>
        <v>13427</v>
      </c>
      <c r="T1684" s="31">
        <f t="shared" si="236"/>
        <v>13458.35419710992</v>
      </c>
      <c r="U1684" s="13"/>
      <c r="V1684" s="39">
        <f t="shared" si="241"/>
        <v>-1.3159933387591456E-3</v>
      </c>
      <c r="W1684" s="14">
        <f t="shared" si="242"/>
        <v>-1.3199579529974345E-3</v>
      </c>
      <c r="X1684" s="40">
        <f t="shared" si="237"/>
        <v>1.5718166058442956E-11</v>
      </c>
      <c r="Y1684" s="2"/>
      <c r="Z1684" s="4"/>
      <c r="AA1684" s="4"/>
      <c r="AB1684" s="4"/>
      <c r="AC1684" s="4"/>
      <c r="AD1684" s="4"/>
      <c r="AE1684" s="4"/>
    </row>
    <row r="1685" spans="6:31">
      <c r="F1685" s="25">
        <v>39119</v>
      </c>
      <c r="G1685" s="8">
        <v>84.33</v>
      </c>
      <c r="H1685" s="8">
        <v>84.33</v>
      </c>
      <c r="I1685" s="8">
        <v>83.75</v>
      </c>
      <c r="J1685" s="8">
        <v>84.19</v>
      </c>
      <c r="K1685" s="8">
        <v>243000</v>
      </c>
      <c r="L1685" s="26">
        <v>75.8</v>
      </c>
      <c r="M1685" s="8"/>
      <c r="N1685" s="32">
        <v>0</v>
      </c>
      <c r="O1685" s="11">
        <f t="shared" si="238"/>
        <v>50</v>
      </c>
      <c r="P1685" s="11">
        <f t="shared" si="235"/>
        <v>1.1106860158311345</v>
      </c>
      <c r="Q1685" s="12">
        <f t="shared" si="234"/>
        <v>160.04697332464642</v>
      </c>
      <c r="R1685" s="12">
        <f t="shared" si="239"/>
        <v>0</v>
      </c>
      <c r="S1685" s="12">
        <f t="shared" si="240"/>
        <v>13427</v>
      </c>
      <c r="T1685" s="31">
        <f t="shared" si="236"/>
        <v>13474.35468420198</v>
      </c>
      <c r="U1685" s="13"/>
      <c r="V1685" s="39">
        <f t="shared" si="241"/>
        <v>1.1881826700016463E-3</v>
      </c>
      <c r="W1685" s="14">
        <f t="shared" si="242"/>
        <v>1.1880405331107381E-3</v>
      </c>
      <c r="X1685" s="40">
        <f t="shared" si="237"/>
        <v>2.0202895757044319E-14</v>
      </c>
      <c r="Y1685" s="2"/>
      <c r="Z1685" s="4"/>
      <c r="AA1685" s="4"/>
      <c r="AB1685" s="4"/>
      <c r="AC1685" s="4"/>
      <c r="AD1685" s="4"/>
      <c r="AE1685" s="4"/>
    </row>
    <row r="1686" spans="6:31">
      <c r="F1686" s="25">
        <v>39120</v>
      </c>
      <c r="G1686" s="8">
        <v>84.38</v>
      </c>
      <c r="H1686" s="8">
        <v>84.57</v>
      </c>
      <c r="I1686" s="8">
        <v>84.2</v>
      </c>
      <c r="J1686" s="8">
        <v>84.51</v>
      </c>
      <c r="K1686" s="8">
        <v>1329100</v>
      </c>
      <c r="L1686" s="26">
        <v>76.09</v>
      </c>
      <c r="M1686" s="8"/>
      <c r="N1686" s="32">
        <v>0</v>
      </c>
      <c r="O1686" s="11">
        <f t="shared" si="238"/>
        <v>50</v>
      </c>
      <c r="P1686" s="11">
        <f t="shared" si="235"/>
        <v>1.1106584308056249</v>
      </c>
      <c r="Q1686" s="12">
        <f t="shared" si="234"/>
        <v>160.04970652189428</v>
      </c>
      <c r="R1686" s="12">
        <f t="shared" si="239"/>
        <v>0</v>
      </c>
      <c r="S1686" s="12">
        <f t="shared" si="240"/>
        <v>13427</v>
      </c>
      <c r="T1686" s="31">
        <f t="shared" si="236"/>
        <v>13525.800698165287</v>
      </c>
      <c r="U1686" s="13"/>
      <c r="V1686" s="39">
        <f t="shared" si="241"/>
        <v>3.8107985301399049E-3</v>
      </c>
      <c r="W1686" s="14">
        <f t="shared" si="242"/>
        <v>3.8185575401054111E-3</v>
      </c>
      <c r="X1686" s="40">
        <f t="shared" si="237"/>
        <v>6.0202235644825493E-11</v>
      </c>
      <c r="Y1686" s="2"/>
      <c r="Z1686" s="4"/>
      <c r="AA1686" s="4"/>
      <c r="AB1686" s="4"/>
      <c r="AC1686" s="4"/>
      <c r="AD1686" s="4"/>
      <c r="AE1686" s="4"/>
    </row>
    <row r="1687" spans="6:31">
      <c r="F1687" s="25">
        <v>39121</v>
      </c>
      <c r="G1687" s="8">
        <v>84.24</v>
      </c>
      <c r="H1687" s="8">
        <v>84.45</v>
      </c>
      <c r="I1687" s="8">
        <v>84.04</v>
      </c>
      <c r="J1687" s="8">
        <v>84.33</v>
      </c>
      <c r="K1687" s="8">
        <v>100700</v>
      </c>
      <c r="L1687" s="26">
        <v>75.92</v>
      </c>
      <c r="M1687" s="8"/>
      <c r="N1687" s="32">
        <v>0</v>
      </c>
      <c r="O1687" s="11">
        <f t="shared" si="238"/>
        <v>50</v>
      </c>
      <c r="P1687" s="11">
        <f t="shared" si="235"/>
        <v>1.1107744994731297</v>
      </c>
      <c r="Q1687" s="12">
        <f t="shared" si="234"/>
        <v>160.03820704760733</v>
      </c>
      <c r="R1687" s="12">
        <f t="shared" si="239"/>
        <v>0</v>
      </c>
      <c r="S1687" s="12">
        <f t="shared" si="240"/>
        <v>13427</v>
      </c>
      <c r="T1687" s="31">
        <f t="shared" si="236"/>
        <v>13496.022000324725</v>
      </c>
      <c r="U1687" s="13"/>
      <c r="V1687" s="39">
        <f t="shared" si="241"/>
        <v>-2.2040489442791572E-3</v>
      </c>
      <c r="W1687" s="14">
        <f t="shared" si="242"/>
        <v>-2.236695886758947E-3</v>
      </c>
      <c r="X1687" s="40">
        <f t="shared" si="237"/>
        <v>1.065822853278707E-9</v>
      </c>
      <c r="Y1687" s="2"/>
      <c r="Z1687" s="4"/>
      <c r="AA1687" s="4"/>
      <c r="AB1687" s="4"/>
      <c r="AC1687" s="4"/>
      <c r="AD1687" s="4"/>
      <c r="AE1687" s="4"/>
    </row>
    <row r="1688" spans="6:31">
      <c r="F1688" s="25">
        <v>39122</v>
      </c>
      <c r="G1688" s="8">
        <v>84.45</v>
      </c>
      <c r="H1688" s="8">
        <v>84.55</v>
      </c>
      <c r="I1688" s="8">
        <v>83.42</v>
      </c>
      <c r="J1688" s="8">
        <v>83.7</v>
      </c>
      <c r="K1688" s="8">
        <v>105100</v>
      </c>
      <c r="L1688" s="26">
        <v>75.36</v>
      </c>
      <c r="M1688" s="8"/>
      <c r="N1688" s="32">
        <v>0</v>
      </c>
      <c r="O1688" s="11">
        <f t="shared" si="238"/>
        <v>50</v>
      </c>
      <c r="P1688" s="11">
        <f t="shared" si="235"/>
        <v>1.1106687898089171</v>
      </c>
      <c r="Q1688" s="12">
        <f t="shared" si="234"/>
        <v>160.04868010854528</v>
      </c>
      <c r="R1688" s="12">
        <f t="shared" si="239"/>
        <v>0</v>
      </c>
      <c r="S1688" s="12">
        <f t="shared" si="240"/>
        <v>13427</v>
      </c>
      <c r="T1688" s="31">
        <f t="shared" si="236"/>
        <v>13396.074525085241</v>
      </c>
      <c r="U1688" s="13"/>
      <c r="V1688" s="39">
        <f t="shared" si="241"/>
        <v>-7.4332572283494387E-3</v>
      </c>
      <c r="W1688" s="14">
        <f t="shared" si="242"/>
        <v>-7.4035240335648279E-3</v>
      </c>
      <c r="X1688" s="40">
        <f t="shared" si="237"/>
        <v>8.8406287209961002E-10</v>
      </c>
      <c r="Y1688" s="2"/>
      <c r="Z1688" s="4"/>
      <c r="AA1688" s="4"/>
      <c r="AB1688" s="4"/>
      <c r="AC1688" s="4"/>
      <c r="AD1688" s="4"/>
      <c r="AE1688" s="4"/>
    </row>
    <row r="1689" spans="6:31">
      <c r="F1689" s="25">
        <v>39125</v>
      </c>
      <c r="G1689" s="8">
        <v>83.72</v>
      </c>
      <c r="H1689" s="8">
        <v>83.8</v>
      </c>
      <c r="I1689" s="8">
        <v>83.25</v>
      </c>
      <c r="J1689" s="8">
        <v>83.43</v>
      </c>
      <c r="K1689" s="8">
        <v>82300</v>
      </c>
      <c r="L1689" s="26">
        <v>75.11</v>
      </c>
      <c r="M1689" s="8"/>
      <c r="N1689" s="32">
        <v>0</v>
      </c>
      <c r="O1689" s="11">
        <f t="shared" si="238"/>
        <v>50</v>
      </c>
      <c r="P1689" s="11">
        <f t="shared" si="235"/>
        <v>1.1107708693915592</v>
      </c>
      <c r="Q1689" s="12">
        <f t="shared" si="234"/>
        <v>160.03856666062785</v>
      </c>
      <c r="R1689" s="12">
        <f t="shared" si="239"/>
        <v>0</v>
      </c>
      <c r="S1689" s="12">
        <f t="shared" si="240"/>
        <v>13427</v>
      </c>
      <c r="T1689" s="31">
        <f t="shared" si="236"/>
        <v>13352.017616496183</v>
      </c>
      <c r="U1689" s="13"/>
      <c r="V1689" s="39">
        <f t="shared" si="241"/>
        <v>-3.2942124019446472E-3</v>
      </c>
      <c r="W1689" s="14">
        <f t="shared" si="242"/>
        <v>-3.3229245701871953E-3</v>
      </c>
      <c r="X1689" s="40">
        <f t="shared" si="237"/>
        <v>8.2438860518838839E-10</v>
      </c>
      <c r="Y1689" s="2"/>
      <c r="Z1689" s="4"/>
      <c r="AA1689" s="4"/>
      <c r="AB1689" s="4"/>
      <c r="AC1689" s="4"/>
      <c r="AD1689" s="4"/>
      <c r="AE1689" s="4"/>
    </row>
    <row r="1690" spans="6:31">
      <c r="F1690" s="25">
        <v>39126</v>
      </c>
      <c r="G1690" s="8">
        <v>83.62</v>
      </c>
      <c r="H1690" s="8">
        <v>84.08</v>
      </c>
      <c r="I1690" s="8">
        <v>83.56</v>
      </c>
      <c r="J1690" s="8">
        <v>84.08</v>
      </c>
      <c r="K1690" s="8">
        <v>236000</v>
      </c>
      <c r="L1690" s="26">
        <v>75.7</v>
      </c>
      <c r="M1690" s="8"/>
      <c r="N1690" s="32">
        <v>0</v>
      </c>
      <c r="O1690" s="11">
        <f t="shared" si="238"/>
        <v>50</v>
      </c>
      <c r="P1690" s="11">
        <f t="shared" si="235"/>
        <v>1.1107001321003962</v>
      </c>
      <c r="Q1690" s="12">
        <f t="shared" si="234"/>
        <v>160.04557469988532</v>
      </c>
      <c r="R1690" s="12">
        <f t="shared" si="239"/>
        <v>0</v>
      </c>
      <c r="S1690" s="12">
        <f t="shared" si="240"/>
        <v>13427</v>
      </c>
      <c r="T1690" s="31">
        <f t="shared" si="236"/>
        <v>13456.631920766358</v>
      </c>
      <c r="U1690" s="13"/>
      <c r="V1690" s="39">
        <f t="shared" si="241"/>
        <v>7.804558386192934E-3</v>
      </c>
      <c r="W1690" s="14">
        <f t="shared" si="242"/>
        <v>7.8244547454828194E-3</v>
      </c>
      <c r="X1690" s="40">
        <f t="shared" si="237"/>
        <v>3.9586511299220585E-10</v>
      </c>
      <c r="Y1690" s="2"/>
      <c r="Z1690" s="4"/>
      <c r="AA1690" s="4"/>
      <c r="AB1690" s="4"/>
      <c r="AC1690" s="4"/>
      <c r="AD1690" s="4"/>
      <c r="AE1690" s="4"/>
    </row>
    <row r="1691" spans="6:31">
      <c r="F1691" s="25">
        <v>39127</v>
      </c>
      <c r="G1691" s="8">
        <v>84.17</v>
      </c>
      <c r="H1691" s="8">
        <v>84.81</v>
      </c>
      <c r="I1691" s="8">
        <v>84.16</v>
      </c>
      <c r="J1691" s="8">
        <v>84.7</v>
      </c>
      <c r="K1691" s="8">
        <v>290100</v>
      </c>
      <c r="L1691" s="26">
        <v>76.260000000000005</v>
      </c>
      <c r="M1691" s="8"/>
      <c r="N1691" s="32">
        <v>0</v>
      </c>
      <c r="O1691" s="11">
        <f t="shared" si="238"/>
        <v>50</v>
      </c>
      <c r="P1691" s="11">
        <f t="shared" si="235"/>
        <v>1.110674009965906</v>
      </c>
      <c r="Q1691" s="12">
        <f t="shared" si="234"/>
        <v>160.04816288082463</v>
      </c>
      <c r="R1691" s="12">
        <f t="shared" si="239"/>
        <v>0</v>
      </c>
      <c r="S1691" s="12">
        <f t="shared" si="240"/>
        <v>13427</v>
      </c>
      <c r="T1691" s="31">
        <f t="shared" si="236"/>
        <v>13556.079396005847</v>
      </c>
      <c r="U1691" s="13"/>
      <c r="V1691" s="39">
        <f t="shared" si="241"/>
        <v>7.3630464830987978E-3</v>
      </c>
      <c r="W1691" s="14">
        <f t="shared" si="242"/>
        <v>7.3703939860146712E-3</v>
      </c>
      <c r="X1691" s="40">
        <f t="shared" si="237"/>
        <v>5.3985799098768678E-11</v>
      </c>
      <c r="Y1691" s="2"/>
      <c r="Z1691" s="4"/>
      <c r="AA1691" s="4"/>
      <c r="AB1691" s="4"/>
      <c r="AC1691" s="4"/>
      <c r="AD1691" s="4"/>
      <c r="AE1691" s="4"/>
    </row>
    <row r="1692" spans="6:31">
      <c r="F1692" s="25">
        <v>39128</v>
      </c>
      <c r="G1692" s="8">
        <v>84.66</v>
      </c>
      <c r="H1692" s="8">
        <v>84.87</v>
      </c>
      <c r="I1692" s="8">
        <v>84.6</v>
      </c>
      <c r="J1692" s="8">
        <v>84.75</v>
      </c>
      <c r="K1692" s="8">
        <v>448400</v>
      </c>
      <c r="L1692" s="26">
        <v>76.3</v>
      </c>
      <c r="M1692" s="8"/>
      <c r="N1692" s="32">
        <v>0</v>
      </c>
      <c r="O1692" s="11">
        <f t="shared" si="238"/>
        <v>50</v>
      </c>
      <c r="P1692" s="11">
        <f t="shared" si="235"/>
        <v>1.1107470511140236</v>
      </c>
      <c r="Q1692" s="12">
        <f t="shared" si="234"/>
        <v>160.04092626997161</v>
      </c>
      <c r="R1692" s="12">
        <f t="shared" si="239"/>
        <v>0</v>
      </c>
      <c r="S1692" s="12">
        <f t="shared" si="240"/>
        <v>13427</v>
      </c>
      <c r="T1692" s="31">
        <f t="shared" si="236"/>
        <v>13563.468501380094</v>
      </c>
      <c r="U1692" s="13"/>
      <c r="V1692" s="39">
        <f t="shared" si="241"/>
        <v>5.4492837307265304E-4</v>
      </c>
      <c r="W1692" s="14">
        <f t="shared" si="242"/>
        <v>5.2438386099360596E-4</v>
      </c>
      <c r="X1692" s="40">
        <f t="shared" si="237"/>
        <v>4.2207697656611131E-10</v>
      </c>
      <c r="Y1692" s="2"/>
      <c r="Z1692" s="4"/>
      <c r="AA1692" s="4"/>
      <c r="AB1692" s="4"/>
      <c r="AC1692" s="4"/>
      <c r="AD1692" s="4"/>
      <c r="AE1692" s="4"/>
    </row>
    <row r="1693" spans="6:31">
      <c r="F1693" s="25">
        <v>39129</v>
      </c>
      <c r="G1693" s="8">
        <v>84.57</v>
      </c>
      <c r="H1693" s="8">
        <v>84.8</v>
      </c>
      <c r="I1693" s="8">
        <v>84.51</v>
      </c>
      <c r="J1693" s="8">
        <v>84.78</v>
      </c>
      <c r="K1693" s="8">
        <v>150600</v>
      </c>
      <c r="L1693" s="26">
        <v>76.33</v>
      </c>
      <c r="M1693" s="8"/>
      <c r="N1693" s="32">
        <v>0</v>
      </c>
      <c r="O1693" s="11">
        <f t="shared" si="238"/>
        <v>50</v>
      </c>
      <c r="P1693" s="11">
        <f t="shared" si="235"/>
        <v>1.1107035241713612</v>
      </c>
      <c r="Q1693" s="12">
        <f t="shared" si="234"/>
        <v>160.04523862244375</v>
      </c>
      <c r="R1693" s="12">
        <f t="shared" si="239"/>
        <v>0</v>
      </c>
      <c r="S1693" s="12">
        <f t="shared" si="240"/>
        <v>13427</v>
      </c>
      <c r="T1693" s="31">
        <f t="shared" si="236"/>
        <v>13568.635330410782</v>
      </c>
      <c r="U1693" s="13"/>
      <c r="V1693" s="39">
        <f t="shared" si="241"/>
        <v>3.8086461154496432E-4</v>
      </c>
      <c r="W1693" s="14">
        <f t="shared" si="242"/>
        <v>3.9310751996773555E-4</v>
      </c>
      <c r="X1693" s="40">
        <f t="shared" si="237"/>
        <v>1.4988880664836281E-10</v>
      </c>
      <c r="Y1693" s="2"/>
      <c r="Z1693" s="4"/>
      <c r="AA1693" s="4"/>
      <c r="AB1693" s="4"/>
      <c r="AC1693" s="4"/>
      <c r="AD1693" s="4"/>
      <c r="AE1693" s="4"/>
    </row>
    <row r="1694" spans="6:31">
      <c r="F1694" s="25">
        <v>39133</v>
      </c>
      <c r="G1694" s="8">
        <v>84.76</v>
      </c>
      <c r="H1694" s="8">
        <v>85.2</v>
      </c>
      <c r="I1694" s="8">
        <v>84.41</v>
      </c>
      <c r="J1694" s="8">
        <v>85.06</v>
      </c>
      <c r="K1694" s="8">
        <v>1245500</v>
      </c>
      <c r="L1694" s="26">
        <v>76.58</v>
      </c>
      <c r="M1694" s="8"/>
      <c r="N1694" s="32">
        <v>0</v>
      </c>
      <c r="O1694" s="11">
        <f t="shared" si="238"/>
        <v>50</v>
      </c>
      <c r="P1694" s="11">
        <f t="shared" si="235"/>
        <v>1.1107338730739096</v>
      </c>
      <c r="Q1694" s="12">
        <f t="shared" si="234"/>
        <v>160.04223182459251</v>
      </c>
      <c r="R1694" s="12">
        <f t="shared" si="239"/>
        <v>0</v>
      </c>
      <c r="S1694" s="12">
        <f t="shared" si="240"/>
        <v>13427</v>
      </c>
      <c r="T1694" s="31">
        <f t="shared" si="236"/>
        <v>13613.192238999838</v>
      </c>
      <c r="U1694" s="13"/>
      <c r="V1694" s="39">
        <f t="shared" si="241"/>
        <v>3.2784365498568138E-3</v>
      </c>
      <c r="W1694" s="14">
        <f t="shared" si="242"/>
        <v>3.269900238769519E-3</v>
      </c>
      <c r="X1694" s="40">
        <f t="shared" si="237"/>
        <v>7.2868606979071678E-11</v>
      </c>
      <c r="Y1694" s="2"/>
      <c r="Z1694" s="4"/>
      <c r="AA1694" s="4"/>
      <c r="AB1694" s="4"/>
      <c r="AC1694" s="4"/>
      <c r="AD1694" s="4"/>
      <c r="AE1694" s="4"/>
    </row>
    <row r="1695" spans="6:31">
      <c r="F1695" s="25">
        <v>39134</v>
      </c>
      <c r="G1695" s="8">
        <v>84.87</v>
      </c>
      <c r="H1695" s="8">
        <v>85.09</v>
      </c>
      <c r="I1695" s="8">
        <v>84.69</v>
      </c>
      <c r="J1695" s="8">
        <v>85.06</v>
      </c>
      <c r="K1695" s="8">
        <v>295200</v>
      </c>
      <c r="L1695" s="26">
        <v>76.58</v>
      </c>
      <c r="M1695" s="8"/>
      <c r="N1695" s="32">
        <v>0</v>
      </c>
      <c r="O1695" s="11">
        <f t="shared" si="238"/>
        <v>50</v>
      </c>
      <c r="P1695" s="11">
        <f t="shared" si="235"/>
        <v>1.1107338730739096</v>
      </c>
      <c r="Q1695" s="12">
        <f t="shared" si="234"/>
        <v>160.04223182459251</v>
      </c>
      <c r="R1695" s="12">
        <f t="shared" si="239"/>
        <v>0</v>
      </c>
      <c r="S1695" s="12">
        <f t="shared" si="240"/>
        <v>13427</v>
      </c>
      <c r="T1695" s="31">
        <f t="shared" si="236"/>
        <v>13613.192238999838</v>
      </c>
      <c r="U1695" s="13"/>
      <c r="V1695" s="39">
        <f t="shared" si="241"/>
        <v>0</v>
      </c>
      <c r="W1695" s="14">
        <f t="shared" si="242"/>
        <v>0</v>
      </c>
      <c r="X1695" s="40">
        <f t="shared" si="237"/>
        <v>0</v>
      </c>
      <c r="Y1695" s="2"/>
      <c r="Z1695" s="4"/>
      <c r="AA1695" s="4"/>
      <c r="AB1695" s="4"/>
      <c r="AC1695" s="4"/>
      <c r="AD1695" s="4"/>
      <c r="AE1695" s="4"/>
    </row>
    <row r="1696" spans="6:31">
      <c r="F1696" s="25">
        <v>39135</v>
      </c>
      <c r="G1696" s="8">
        <v>85.13</v>
      </c>
      <c r="H1696" s="8">
        <v>85.31</v>
      </c>
      <c r="I1696" s="8">
        <v>84.66</v>
      </c>
      <c r="J1696" s="8">
        <v>85.06</v>
      </c>
      <c r="K1696" s="8">
        <v>387500</v>
      </c>
      <c r="L1696" s="26">
        <v>76.58</v>
      </c>
      <c r="M1696" s="8"/>
      <c r="N1696" s="32">
        <v>0</v>
      </c>
      <c r="O1696" s="11">
        <f t="shared" si="238"/>
        <v>50</v>
      </c>
      <c r="P1696" s="11">
        <f t="shared" si="235"/>
        <v>1.1107338730739096</v>
      </c>
      <c r="Q1696" s="12">
        <f t="shared" si="234"/>
        <v>160.04223182459251</v>
      </c>
      <c r="R1696" s="12">
        <f t="shared" si="239"/>
        <v>0</v>
      </c>
      <c r="S1696" s="12">
        <f t="shared" si="240"/>
        <v>13427</v>
      </c>
      <c r="T1696" s="31">
        <f t="shared" si="236"/>
        <v>13613.192238999838</v>
      </c>
      <c r="U1696" s="13"/>
      <c r="V1696" s="39">
        <f t="shared" si="241"/>
        <v>0</v>
      </c>
      <c r="W1696" s="14">
        <f t="shared" si="242"/>
        <v>0</v>
      </c>
      <c r="X1696" s="40">
        <f t="shared" si="237"/>
        <v>0</v>
      </c>
      <c r="Y1696" s="2"/>
      <c r="Z1696" s="4"/>
      <c r="AA1696" s="4"/>
      <c r="AB1696" s="4"/>
      <c r="AC1696" s="4"/>
      <c r="AD1696" s="4"/>
      <c r="AE1696" s="4"/>
    </row>
    <row r="1697" spans="6:31">
      <c r="F1697" s="25">
        <v>39136</v>
      </c>
      <c r="G1697" s="8">
        <v>84.96</v>
      </c>
      <c r="H1697" s="8">
        <v>84.99</v>
      </c>
      <c r="I1697" s="8">
        <v>84.52</v>
      </c>
      <c r="J1697" s="8">
        <v>84.74</v>
      </c>
      <c r="K1697" s="8">
        <v>282600</v>
      </c>
      <c r="L1697" s="26">
        <v>76.290000000000006</v>
      </c>
      <c r="M1697" s="8"/>
      <c r="N1697" s="32">
        <v>0</v>
      </c>
      <c r="O1697" s="11">
        <f t="shared" si="238"/>
        <v>50</v>
      </c>
      <c r="P1697" s="11">
        <f t="shared" si="235"/>
        <v>1.1107615677021889</v>
      </c>
      <c r="Q1697" s="12">
        <f t="shared" si="234"/>
        <v>160.03948814062466</v>
      </c>
      <c r="R1697" s="12">
        <f t="shared" si="239"/>
        <v>0</v>
      </c>
      <c r="S1697" s="12">
        <f t="shared" si="240"/>
        <v>13427</v>
      </c>
      <c r="T1697" s="31">
        <f t="shared" si="236"/>
        <v>13561.746225036533</v>
      </c>
      <c r="U1697" s="13"/>
      <c r="V1697" s="39">
        <f t="shared" si="241"/>
        <v>-3.7862882738168612E-3</v>
      </c>
      <c r="W1697" s="14">
        <f t="shared" si="242"/>
        <v>-3.7940779470104417E-3</v>
      </c>
      <c r="X1697" s="40">
        <f t="shared" si="237"/>
        <v>6.0679008462787261E-11</v>
      </c>
      <c r="Y1697" s="2"/>
      <c r="Z1697" s="4"/>
      <c r="AA1697" s="4"/>
      <c r="AB1697" s="4"/>
      <c r="AC1697" s="4"/>
      <c r="AD1697" s="4"/>
      <c r="AE1697" s="4"/>
    </row>
    <row r="1698" spans="6:31">
      <c r="F1698" s="25">
        <v>39139</v>
      </c>
      <c r="G1698" s="8">
        <v>85</v>
      </c>
      <c r="H1698" s="8">
        <v>85.07</v>
      </c>
      <c r="I1698" s="8">
        <v>84.34</v>
      </c>
      <c r="J1698" s="8">
        <v>84.45</v>
      </c>
      <c r="K1698" s="8">
        <v>214400</v>
      </c>
      <c r="L1698" s="26">
        <v>76.03</v>
      </c>
      <c r="M1698" s="8"/>
      <c r="N1698" s="32">
        <v>0</v>
      </c>
      <c r="O1698" s="11">
        <f t="shared" si="238"/>
        <v>50</v>
      </c>
      <c r="P1698" s="11">
        <f t="shared" si="235"/>
        <v>1.1107457582533211</v>
      </c>
      <c r="Q1698" s="12">
        <f t="shared" si="234"/>
        <v>160.04105435291785</v>
      </c>
      <c r="R1698" s="12">
        <f t="shared" si="239"/>
        <v>0</v>
      </c>
      <c r="S1698" s="12">
        <f t="shared" si="240"/>
        <v>13427</v>
      </c>
      <c r="T1698" s="31">
        <f t="shared" si="236"/>
        <v>13515.467040103913</v>
      </c>
      <c r="U1698" s="13"/>
      <c r="V1698" s="39">
        <f t="shared" si="241"/>
        <v>-3.4183155809531848E-3</v>
      </c>
      <c r="W1698" s="14">
        <f t="shared" si="242"/>
        <v>-3.4138688617927314E-3</v>
      </c>
      <c r="X1698" s="40">
        <f t="shared" si="237"/>
        <v>1.9773311291943166E-11</v>
      </c>
      <c r="Y1698" s="2"/>
      <c r="Z1698" s="4"/>
      <c r="AA1698" s="4"/>
      <c r="AB1698" s="4"/>
      <c r="AC1698" s="4"/>
      <c r="AD1698" s="4"/>
      <c r="AE1698" s="4"/>
    </row>
    <row r="1699" spans="6:31">
      <c r="F1699" s="25">
        <v>39140</v>
      </c>
      <c r="G1699" s="8">
        <v>83.93</v>
      </c>
      <c r="H1699" s="8">
        <v>83.93</v>
      </c>
      <c r="I1699" s="8">
        <v>81.12</v>
      </c>
      <c r="J1699" s="8">
        <v>81.400000000000006</v>
      </c>
      <c r="K1699" s="8">
        <v>442800</v>
      </c>
      <c r="L1699" s="26">
        <v>73.290000000000006</v>
      </c>
      <c r="M1699" s="8"/>
      <c r="N1699" s="32">
        <v>0</v>
      </c>
      <c r="O1699" s="11">
        <f t="shared" si="238"/>
        <v>50</v>
      </c>
      <c r="P1699" s="11">
        <f t="shared" si="235"/>
        <v>1.1106562969027152</v>
      </c>
      <c r="Q1699" s="12">
        <f t="shared" si="234"/>
        <v>160.04991796029304</v>
      </c>
      <c r="R1699" s="12">
        <f t="shared" si="239"/>
        <v>0</v>
      </c>
      <c r="S1699" s="12">
        <f t="shared" si="240"/>
        <v>13427</v>
      </c>
      <c r="T1699" s="31">
        <f t="shared" si="236"/>
        <v>13028.063321967855</v>
      </c>
      <c r="U1699" s="13"/>
      <c r="V1699" s="39">
        <f t="shared" si="241"/>
        <v>-3.6728988443613428E-2</v>
      </c>
      <c r="W1699" s="14">
        <f t="shared" si="242"/>
        <v>-3.6703825302586396E-2</v>
      </c>
      <c r="X1699" s="40">
        <f t="shared" si="237"/>
        <v>6.3318366634630042E-10</v>
      </c>
      <c r="Y1699" s="2"/>
      <c r="Z1699" s="4"/>
      <c r="AA1699" s="4"/>
      <c r="AB1699" s="4"/>
      <c r="AC1699" s="4"/>
      <c r="AD1699" s="4"/>
      <c r="AE1699" s="4"/>
    </row>
    <row r="1700" spans="6:31">
      <c r="F1700" s="25">
        <v>39141</v>
      </c>
      <c r="G1700" s="8">
        <v>81.77</v>
      </c>
      <c r="H1700" s="8">
        <v>82.59</v>
      </c>
      <c r="I1700" s="8">
        <v>81.47</v>
      </c>
      <c r="J1700" s="8">
        <v>82.15</v>
      </c>
      <c r="K1700" s="8">
        <v>1561900</v>
      </c>
      <c r="L1700" s="26">
        <v>73.959999999999994</v>
      </c>
      <c r="M1700" s="8"/>
      <c r="N1700" s="32">
        <v>0</v>
      </c>
      <c r="O1700" s="11">
        <f t="shared" si="238"/>
        <v>50</v>
      </c>
      <c r="P1700" s="11">
        <f t="shared" si="235"/>
        <v>1.1107355327203896</v>
      </c>
      <c r="Q1700" s="12">
        <f t="shared" si="234"/>
        <v>160.0420674009315</v>
      </c>
      <c r="R1700" s="12">
        <f t="shared" si="239"/>
        <v>0</v>
      </c>
      <c r="S1700" s="12">
        <f t="shared" si="240"/>
        <v>13427</v>
      </c>
      <c r="T1700" s="31">
        <f t="shared" si="236"/>
        <v>13147.455836986524</v>
      </c>
      <c r="U1700" s="13"/>
      <c r="V1700" s="39">
        <f t="shared" si="241"/>
        <v>9.1225195789390503E-3</v>
      </c>
      <c r="W1700" s="14">
        <f t="shared" si="242"/>
        <v>9.1002325811652147E-3</v>
      </c>
      <c r="X1700" s="40">
        <f t="shared" si="237"/>
        <v>4.9671026977095338E-10</v>
      </c>
      <c r="Y1700" s="2"/>
      <c r="Z1700" s="4"/>
      <c r="AA1700" s="4"/>
      <c r="AB1700" s="4"/>
      <c r="AC1700" s="4"/>
      <c r="AD1700" s="4"/>
      <c r="AE1700" s="4"/>
    </row>
    <row r="1701" spans="6:31">
      <c r="F1701" s="25">
        <v>39142</v>
      </c>
      <c r="G1701" s="8">
        <v>81.180000000000007</v>
      </c>
      <c r="H1701" s="8">
        <v>82.38</v>
      </c>
      <c r="I1701" s="8">
        <v>80.47</v>
      </c>
      <c r="J1701" s="8">
        <v>81.86</v>
      </c>
      <c r="K1701" s="8">
        <v>364400</v>
      </c>
      <c r="L1701" s="26">
        <v>73.7</v>
      </c>
      <c r="M1701" s="8"/>
      <c r="N1701" s="32">
        <v>0</v>
      </c>
      <c r="O1701" s="11">
        <f t="shared" si="238"/>
        <v>50</v>
      </c>
      <c r="P1701" s="11">
        <f t="shared" si="235"/>
        <v>1.1107191316146539</v>
      </c>
      <c r="Q1701" s="12">
        <f t="shared" si="234"/>
        <v>160.04369230459207</v>
      </c>
      <c r="R1701" s="12">
        <f t="shared" si="239"/>
        <v>0</v>
      </c>
      <c r="S1701" s="12">
        <f t="shared" si="240"/>
        <v>13427</v>
      </c>
      <c r="T1701" s="31">
        <f t="shared" si="236"/>
        <v>13101.176652053908</v>
      </c>
      <c r="U1701" s="13"/>
      <c r="V1701" s="39">
        <f t="shared" si="241"/>
        <v>-3.5262204921166366E-3</v>
      </c>
      <c r="W1701" s="14">
        <f t="shared" si="242"/>
        <v>-3.5216073236330964E-3</v>
      </c>
      <c r="X1701" s="40">
        <f t="shared" si="237"/>
        <v>2.1281323457528157E-11</v>
      </c>
      <c r="Y1701" s="2"/>
      <c r="Z1701" s="4"/>
      <c r="AA1701" s="4"/>
      <c r="AB1701" s="4"/>
      <c r="AC1701" s="4"/>
      <c r="AD1701" s="4"/>
      <c r="AE1701" s="4"/>
    </row>
    <row r="1702" spans="6:31">
      <c r="F1702" s="25">
        <v>39143</v>
      </c>
      <c r="G1702" s="8">
        <v>81.59</v>
      </c>
      <c r="H1702" s="8">
        <v>81.86</v>
      </c>
      <c r="I1702" s="8">
        <v>80.75</v>
      </c>
      <c r="J1702" s="8">
        <v>80.75</v>
      </c>
      <c r="K1702" s="8">
        <v>542300</v>
      </c>
      <c r="L1702" s="26">
        <v>72.7</v>
      </c>
      <c r="M1702" s="8"/>
      <c r="N1702" s="32">
        <v>0</v>
      </c>
      <c r="O1702" s="11">
        <f t="shared" si="238"/>
        <v>50</v>
      </c>
      <c r="P1702" s="11">
        <f t="shared" si="235"/>
        <v>1.1107290233837688</v>
      </c>
      <c r="Q1702" s="12">
        <f t="shared" si="234"/>
        <v>160.04271229346972</v>
      </c>
      <c r="R1702" s="12">
        <f t="shared" si="239"/>
        <v>0</v>
      </c>
      <c r="S1702" s="12">
        <f t="shared" si="240"/>
        <v>13427</v>
      </c>
      <c r="T1702" s="31">
        <f t="shared" si="236"/>
        <v>12923.44901769768</v>
      </c>
      <c r="U1702" s="13"/>
      <c r="V1702" s="39">
        <f t="shared" si="241"/>
        <v>-1.3658632377595433E-2</v>
      </c>
      <c r="W1702" s="14">
        <f t="shared" si="242"/>
        <v>-1.3661414655817288E-2</v>
      </c>
      <c r="X1702" s="40">
        <f t="shared" si="237"/>
        <v>7.7410721038089606E-12</v>
      </c>
      <c r="Y1702" s="2"/>
      <c r="Z1702" s="4"/>
      <c r="AA1702" s="4"/>
      <c r="AB1702" s="4"/>
      <c r="AC1702" s="4"/>
      <c r="AD1702" s="4"/>
      <c r="AE1702" s="4"/>
    </row>
    <row r="1703" spans="6:31">
      <c r="F1703" s="25">
        <v>39146</v>
      </c>
      <c r="G1703" s="8">
        <v>80.290000000000006</v>
      </c>
      <c r="H1703" s="8">
        <v>81.03</v>
      </c>
      <c r="I1703" s="8">
        <v>79.75</v>
      </c>
      <c r="J1703" s="8">
        <v>79.75</v>
      </c>
      <c r="K1703" s="8">
        <v>384600</v>
      </c>
      <c r="L1703" s="26">
        <v>71.8</v>
      </c>
      <c r="M1703" s="8"/>
      <c r="N1703" s="32">
        <v>0</v>
      </c>
      <c r="O1703" s="11">
        <f t="shared" si="238"/>
        <v>50</v>
      </c>
      <c r="P1703" s="11">
        <f t="shared" si="235"/>
        <v>1.110724233983287</v>
      </c>
      <c r="Q1703" s="12">
        <f t="shared" si="234"/>
        <v>160.04318679344294</v>
      </c>
      <c r="R1703" s="12">
        <f t="shared" si="239"/>
        <v>0</v>
      </c>
      <c r="S1703" s="12">
        <f t="shared" si="240"/>
        <v>13427</v>
      </c>
      <c r="T1703" s="31">
        <f t="shared" si="236"/>
        <v>12763.444146777074</v>
      </c>
      <c r="U1703" s="13"/>
      <c r="V1703" s="39">
        <f t="shared" si="241"/>
        <v>-1.2458255608842157E-2</v>
      </c>
      <c r="W1703" s="14">
        <f t="shared" si="242"/>
        <v>-1.2456908485295265E-2</v>
      </c>
      <c r="X1703" s="40">
        <f t="shared" si="237"/>
        <v>1.814741850590796E-12</v>
      </c>
      <c r="Y1703" s="2"/>
      <c r="Z1703" s="4"/>
      <c r="AA1703" s="4"/>
      <c r="AB1703" s="4"/>
      <c r="AC1703" s="4"/>
      <c r="AD1703" s="4"/>
      <c r="AE1703" s="4"/>
    </row>
    <row r="1704" spans="6:31">
      <c r="F1704" s="25">
        <v>39147</v>
      </c>
      <c r="G1704" s="8">
        <v>80.56</v>
      </c>
      <c r="H1704" s="8">
        <v>81.42</v>
      </c>
      <c r="I1704" s="8">
        <v>80.510000000000005</v>
      </c>
      <c r="J1704" s="8">
        <v>81.25</v>
      </c>
      <c r="K1704" s="8">
        <v>385400</v>
      </c>
      <c r="L1704" s="26">
        <v>73.150000000000006</v>
      </c>
      <c r="M1704" s="8"/>
      <c r="N1704" s="32">
        <v>0</v>
      </c>
      <c r="O1704" s="11">
        <f t="shared" si="238"/>
        <v>50</v>
      </c>
      <c r="P1704" s="11">
        <f t="shared" si="235"/>
        <v>1.1107313738892686</v>
      </c>
      <c r="Q1704" s="12">
        <f t="shared" si="234"/>
        <v>160.04247942348283</v>
      </c>
      <c r="R1704" s="12">
        <f t="shared" si="239"/>
        <v>0</v>
      </c>
      <c r="S1704" s="12">
        <f t="shared" si="240"/>
        <v>13427</v>
      </c>
      <c r="T1704" s="31">
        <f t="shared" si="236"/>
        <v>13003.451453157981</v>
      </c>
      <c r="U1704" s="13"/>
      <c r="V1704" s="39">
        <f t="shared" si="241"/>
        <v>1.8629659665874536E-2</v>
      </c>
      <c r="W1704" s="14">
        <f t="shared" si="242"/>
        <v>1.8627651411954976E-2</v>
      </c>
      <c r="X1704" s="40">
        <f t="shared" si="237"/>
        <v>4.0330838054291024E-12</v>
      </c>
      <c r="Y1704" s="2"/>
      <c r="Z1704" s="4"/>
      <c r="AA1704" s="4"/>
      <c r="AB1704" s="4"/>
      <c r="AC1704" s="4"/>
      <c r="AD1704" s="4"/>
      <c r="AE1704" s="4"/>
    </row>
    <row r="1705" spans="6:31">
      <c r="F1705" s="25">
        <v>39148</v>
      </c>
      <c r="G1705" s="8">
        <v>81.17</v>
      </c>
      <c r="H1705" s="8">
        <v>81.62</v>
      </c>
      <c r="I1705" s="8">
        <v>80.97</v>
      </c>
      <c r="J1705" s="8">
        <v>81.099999999999994</v>
      </c>
      <c r="K1705" s="8">
        <v>62600</v>
      </c>
      <c r="L1705" s="26">
        <v>73.02</v>
      </c>
      <c r="M1705" s="8"/>
      <c r="N1705" s="32">
        <v>0</v>
      </c>
      <c r="O1705" s="11">
        <f t="shared" si="238"/>
        <v>50</v>
      </c>
      <c r="P1705" s="11">
        <f t="shared" si="235"/>
        <v>1.1106546151739249</v>
      </c>
      <c r="Q1705" s="12">
        <f t="shared" si="234"/>
        <v>160.05008459545832</v>
      </c>
      <c r="R1705" s="12">
        <f t="shared" si="239"/>
        <v>0</v>
      </c>
      <c r="S1705" s="12">
        <f t="shared" si="240"/>
        <v>13427</v>
      </c>
      <c r="T1705" s="31">
        <f t="shared" si="236"/>
        <v>12980.061860691669</v>
      </c>
      <c r="U1705" s="13"/>
      <c r="V1705" s="39">
        <f t="shared" si="241"/>
        <v>-1.800341508969933E-3</v>
      </c>
      <c r="W1705" s="14">
        <f t="shared" si="242"/>
        <v>-1.7787512386426689E-3</v>
      </c>
      <c r="X1705" s="40">
        <f t="shared" si="237"/>
        <v>4.6613977280434485E-10</v>
      </c>
      <c r="Y1705" s="2"/>
      <c r="Z1705" s="4"/>
      <c r="AA1705" s="4"/>
      <c r="AB1705" s="4"/>
      <c r="AC1705" s="4"/>
      <c r="AD1705" s="4"/>
      <c r="AE1705" s="4"/>
    </row>
    <row r="1706" spans="6:31">
      <c r="F1706" s="25">
        <v>39149</v>
      </c>
      <c r="G1706" s="8">
        <v>81.61</v>
      </c>
      <c r="H1706" s="8">
        <v>82.03</v>
      </c>
      <c r="I1706" s="8">
        <v>81.44</v>
      </c>
      <c r="J1706" s="8">
        <v>81.62</v>
      </c>
      <c r="K1706" s="8">
        <v>368900</v>
      </c>
      <c r="L1706" s="26">
        <v>73.48</v>
      </c>
      <c r="M1706" s="8"/>
      <c r="N1706" s="32">
        <v>0</v>
      </c>
      <c r="O1706" s="11">
        <f t="shared" si="238"/>
        <v>50</v>
      </c>
      <c r="P1706" s="11">
        <f t="shared" si="235"/>
        <v>1.1107784431137724</v>
      </c>
      <c r="Q1706" s="12">
        <f t="shared" si="234"/>
        <v>160.03781637460838</v>
      </c>
      <c r="R1706" s="12">
        <f t="shared" si="239"/>
        <v>0</v>
      </c>
      <c r="S1706" s="12">
        <f t="shared" si="240"/>
        <v>13427</v>
      </c>
      <c r="T1706" s="31">
        <f t="shared" si="236"/>
        <v>13062.286572495537</v>
      </c>
      <c r="U1706" s="13"/>
      <c r="V1706" s="39">
        <f t="shared" si="241"/>
        <v>6.3147135324346185E-3</v>
      </c>
      <c r="W1706" s="14">
        <f t="shared" si="242"/>
        <v>6.2798841194341651E-3</v>
      </c>
      <c r="X1706" s="40">
        <f t="shared" si="237"/>
        <v>1.2130880099561516E-9</v>
      </c>
      <c r="Y1706" s="2"/>
      <c r="Z1706" s="4"/>
      <c r="AA1706" s="4"/>
      <c r="AB1706" s="4"/>
      <c r="AC1706" s="4"/>
      <c r="AD1706" s="4"/>
      <c r="AE1706" s="4"/>
    </row>
    <row r="1707" spans="6:31">
      <c r="F1707" s="25">
        <v>39150</v>
      </c>
      <c r="G1707" s="8">
        <v>82.14</v>
      </c>
      <c r="H1707" s="8">
        <v>82.18</v>
      </c>
      <c r="I1707" s="8">
        <v>81.44</v>
      </c>
      <c r="J1707" s="8">
        <v>81.83</v>
      </c>
      <c r="K1707" s="8">
        <v>319900</v>
      </c>
      <c r="L1707" s="26">
        <v>73.67</v>
      </c>
      <c r="M1707" s="8"/>
      <c r="N1707" s="32">
        <v>0</v>
      </c>
      <c r="O1707" s="11">
        <f t="shared" si="238"/>
        <v>50</v>
      </c>
      <c r="P1707" s="11">
        <f t="shared" si="235"/>
        <v>1.1107642188136282</v>
      </c>
      <c r="Q1707" s="12">
        <f t="shared" si="234"/>
        <v>160.03922550437761</v>
      </c>
      <c r="R1707" s="12">
        <f t="shared" si="239"/>
        <v>0</v>
      </c>
      <c r="S1707" s="12">
        <f t="shared" si="240"/>
        <v>13427</v>
      </c>
      <c r="T1707" s="31">
        <f t="shared" si="236"/>
        <v>13096.00982302322</v>
      </c>
      <c r="U1707" s="13"/>
      <c r="V1707" s="39">
        <f t="shared" si="241"/>
        <v>2.5783995028471197E-3</v>
      </c>
      <c r="W1707" s="14">
        <f t="shared" si="242"/>
        <v>2.5824003477972939E-3</v>
      </c>
      <c r="X1707" s="40">
        <f t="shared" si="237"/>
        <v>1.6006760315334089E-11</v>
      </c>
      <c r="Y1707" s="2"/>
      <c r="Z1707" s="4"/>
      <c r="AA1707" s="4"/>
      <c r="AB1707" s="4"/>
      <c r="AC1707" s="4"/>
      <c r="AD1707" s="4"/>
      <c r="AE1707" s="4"/>
    </row>
    <row r="1708" spans="6:31">
      <c r="F1708" s="25">
        <v>39153</v>
      </c>
      <c r="G1708" s="8">
        <v>81.8</v>
      </c>
      <c r="H1708" s="8">
        <v>82.14</v>
      </c>
      <c r="I1708" s="8">
        <v>81.53</v>
      </c>
      <c r="J1708" s="8">
        <v>82.02</v>
      </c>
      <c r="K1708" s="8">
        <v>196900</v>
      </c>
      <c r="L1708" s="26">
        <v>73.84</v>
      </c>
      <c r="M1708" s="8"/>
      <c r="N1708" s="32">
        <v>0</v>
      </c>
      <c r="O1708" s="11">
        <f t="shared" si="238"/>
        <v>50</v>
      </c>
      <c r="P1708" s="11">
        <f t="shared" si="235"/>
        <v>1.1107800650054169</v>
      </c>
      <c r="Q1708" s="12">
        <f t="shared" si="234"/>
        <v>160.03765570426455</v>
      </c>
      <c r="R1708" s="12">
        <f t="shared" si="239"/>
        <v>0</v>
      </c>
      <c r="S1708" s="12">
        <f t="shared" si="240"/>
        <v>13427</v>
      </c>
      <c r="T1708" s="31">
        <f t="shared" si="236"/>
        <v>13126.288520863778</v>
      </c>
      <c r="U1708" s="13"/>
      <c r="V1708" s="39">
        <f t="shared" si="241"/>
        <v>2.3093865305399137E-3</v>
      </c>
      <c r="W1708" s="14">
        <f t="shared" si="242"/>
        <v>2.3049294998744173E-3</v>
      </c>
      <c r="X1708" s="40">
        <f t="shared" si="237"/>
        <v>1.9865122353175545E-11</v>
      </c>
      <c r="Y1708" s="2"/>
      <c r="Z1708" s="4"/>
      <c r="AA1708" s="4"/>
      <c r="AB1708" s="4"/>
      <c r="AC1708" s="4"/>
      <c r="AD1708" s="4"/>
      <c r="AE1708" s="4"/>
    </row>
    <row r="1709" spans="6:31">
      <c r="F1709" s="25">
        <v>39154</v>
      </c>
      <c r="G1709" s="8">
        <v>81.59</v>
      </c>
      <c r="H1709" s="8">
        <v>81.790000000000006</v>
      </c>
      <c r="I1709" s="8">
        <v>80.31</v>
      </c>
      <c r="J1709" s="8">
        <v>80.31</v>
      </c>
      <c r="K1709" s="8">
        <v>250000</v>
      </c>
      <c r="L1709" s="26">
        <v>72.3</v>
      </c>
      <c r="M1709" s="8"/>
      <c r="N1709" s="32">
        <v>0</v>
      </c>
      <c r="O1709" s="11">
        <f t="shared" si="238"/>
        <v>50</v>
      </c>
      <c r="P1709" s="11">
        <f t="shared" si="235"/>
        <v>1.1107883817427386</v>
      </c>
      <c r="Q1709" s="12">
        <f t="shared" si="234"/>
        <v>160.03683182611366</v>
      </c>
      <c r="R1709" s="12">
        <f t="shared" si="239"/>
        <v>0</v>
      </c>
      <c r="S1709" s="12">
        <f t="shared" si="240"/>
        <v>13427</v>
      </c>
      <c r="T1709" s="31">
        <f t="shared" si="236"/>
        <v>12852.557963955189</v>
      </c>
      <c r="U1709" s="13"/>
      <c r="V1709" s="39">
        <f t="shared" si="241"/>
        <v>-2.107412180365785E-2</v>
      </c>
      <c r="W1709" s="14">
        <f t="shared" si="242"/>
        <v>-2.1076461029877827E-2</v>
      </c>
      <c r="X1709" s="40">
        <f t="shared" si="237"/>
        <v>5.4719793082292228E-12</v>
      </c>
      <c r="Y1709" s="2"/>
      <c r="Z1709" s="4"/>
      <c r="AA1709" s="4"/>
      <c r="AB1709" s="4"/>
      <c r="AC1709" s="4"/>
      <c r="AD1709" s="4"/>
      <c r="AE1709" s="4"/>
    </row>
    <row r="1710" spans="6:31">
      <c r="F1710" s="25">
        <v>39155</v>
      </c>
      <c r="G1710" s="8">
        <v>80.5</v>
      </c>
      <c r="H1710" s="8">
        <v>80.97</v>
      </c>
      <c r="I1710" s="8">
        <v>79.45</v>
      </c>
      <c r="J1710" s="8">
        <v>80.92</v>
      </c>
      <c r="K1710" s="8">
        <v>260900</v>
      </c>
      <c r="L1710" s="26">
        <v>72.849999999999994</v>
      </c>
      <c r="M1710" s="8"/>
      <c r="N1710" s="32">
        <v>0</v>
      </c>
      <c r="O1710" s="11">
        <f t="shared" si="238"/>
        <v>50</v>
      </c>
      <c r="P1710" s="11">
        <f t="shared" si="235"/>
        <v>1.1107755662319836</v>
      </c>
      <c r="Q1710" s="12">
        <f t="shared" si="234"/>
        <v>160.03810136988523</v>
      </c>
      <c r="R1710" s="12">
        <f t="shared" si="239"/>
        <v>0</v>
      </c>
      <c r="S1710" s="12">
        <f t="shared" si="240"/>
        <v>13427</v>
      </c>
      <c r="T1710" s="31">
        <f t="shared" si="236"/>
        <v>12950.283162851112</v>
      </c>
      <c r="U1710" s="13"/>
      <c r="V1710" s="39">
        <f t="shared" si="241"/>
        <v>7.5747988901543172E-3</v>
      </c>
      <c r="W1710" s="14">
        <f t="shared" si="242"/>
        <v>7.5784034764948098E-3</v>
      </c>
      <c r="X1710" s="40">
        <f t="shared" si="237"/>
        <v>1.2993042686065729E-11</v>
      </c>
      <c r="Y1710" s="2"/>
      <c r="Z1710" s="4"/>
      <c r="AA1710" s="4"/>
      <c r="AB1710" s="4"/>
      <c r="AC1710" s="4"/>
      <c r="AD1710" s="4"/>
      <c r="AE1710" s="4"/>
    </row>
    <row r="1711" spans="6:31">
      <c r="F1711" s="25">
        <v>39156</v>
      </c>
      <c r="G1711" s="8">
        <v>80.84</v>
      </c>
      <c r="H1711" s="8">
        <v>81.39</v>
      </c>
      <c r="I1711" s="8">
        <v>80.83</v>
      </c>
      <c r="J1711" s="8">
        <v>81.09</v>
      </c>
      <c r="K1711" s="8">
        <v>754500</v>
      </c>
      <c r="L1711" s="26">
        <v>73.010000000000005</v>
      </c>
      <c r="M1711" s="8"/>
      <c r="N1711" s="32">
        <v>0</v>
      </c>
      <c r="O1711" s="11">
        <f t="shared" si="238"/>
        <v>50</v>
      </c>
      <c r="P1711" s="11">
        <f t="shared" si="235"/>
        <v>1.1106697712642104</v>
      </c>
      <c r="Q1711" s="12">
        <f t="shared" si="234"/>
        <v>160.04858286284508</v>
      </c>
      <c r="R1711" s="12">
        <f t="shared" si="239"/>
        <v>0</v>
      </c>
      <c r="S1711" s="12">
        <f t="shared" si="240"/>
        <v>13427</v>
      </c>
      <c r="T1711" s="31">
        <f t="shared" si="236"/>
        <v>12978.339584348108</v>
      </c>
      <c r="U1711" s="13"/>
      <c r="V1711" s="39">
        <f t="shared" si="241"/>
        <v>2.1641282470430045E-3</v>
      </c>
      <c r="W1711" s="14">
        <f t="shared" si="242"/>
        <v>2.1938854267807757E-3</v>
      </c>
      <c r="X1711" s="40">
        <f t="shared" si="237"/>
        <v>8.8548974594601815E-10</v>
      </c>
      <c r="Y1711" s="2"/>
      <c r="Z1711" s="4"/>
      <c r="AA1711" s="4"/>
      <c r="AB1711" s="4"/>
      <c r="AC1711" s="4"/>
      <c r="AD1711" s="4"/>
      <c r="AE1711" s="4"/>
    </row>
    <row r="1712" spans="6:31">
      <c r="F1712" s="25">
        <v>39157</v>
      </c>
      <c r="G1712" s="8">
        <v>81.36</v>
      </c>
      <c r="H1712" s="8">
        <v>81.510000000000005</v>
      </c>
      <c r="I1712" s="8">
        <v>80.680000000000007</v>
      </c>
      <c r="J1712" s="8">
        <v>80.91</v>
      </c>
      <c r="K1712" s="8">
        <v>198000</v>
      </c>
      <c r="L1712" s="26">
        <v>72.84</v>
      </c>
      <c r="M1712" s="8"/>
      <c r="N1712" s="32">
        <v>0</v>
      </c>
      <c r="O1712" s="11">
        <f t="shared" si="238"/>
        <v>50</v>
      </c>
      <c r="P1712" s="11">
        <f t="shared" si="235"/>
        <v>1.1107907742998351</v>
      </c>
      <c r="Q1712" s="12">
        <f t="shared" si="234"/>
        <v>160.03659481532014</v>
      </c>
      <c r="R1712" s="12">
        <f t="shared" si="239"/>
        <v>0</v>
      </c>
      <c r="S1712" s="12">
        <f t="shared" si="240"/>
        <v>13427</v>
      </c>
      <c r="T1712" s="31">
        <f t="shared" si="236"/>
        <v>12948.560886507552</v>
      </c>
      <c r="U1712" s="13"/>
      <c r="V1712" s="39">
        <f t="shared" si="241"/>
        <v>-2.2971284954569375E-3</v>
      </c>
      <c r="W1712" s="14">
        <f t="shared" si="242"/>
        <v>-2.3311632085872298E-3</v>
      </c>
      <c r="X1712" s="40">
        <f t="shared" si="237"/>
        <v>1.1583616978612904E-9</v>
      </c>
      <c r="Y1712" s="2"/>
      <c r="Z1712" s="4"/>
      <c r="AA1712" s="4"/>
      <c r="AB1712" s="4"/>
      <c r="AC1712" s="4"/>
      <c r="AD1712" s="4"/>
      <c r="AE1712" s="4"/>
    </row>
    <row r="1713" spans="6:31">
      <c r="F1713" s="25">
        <v>39160</v>
      </c>
      <c r="G1713" s="8">
        <v>81.489999999999995</v>
      </c>
      <c r="H1713" s="8">
        <v>81.87</v>
      </c>
      <c r="I1713" s="8">
        <v>81.150000000000006</v>
      </c>
      <c r="J1713" s="8">
        <v>81.77</v>
      </c>
      <c r="K1713" s="8">
        <v>499200</v>
      </c>
      <c r="L1713" s="26">
        <v>73.62</v>
      </c>
      <c r="M1713" s="8"/>
      <c r="N1713" s="32">
        <v>0</v>
      </c>
      <c r="O1713" s="11">
        <f t="shared" si="238"/>
        <v>50</v>
      </c>
      <c r="P1713" s="11">
        <f t="shared" si="235"/>
        <v>1.1107036131486008</v>
      </c>
      <c r="Q1713" s="12">
        <f t="shared" si="234"/>
        <v>160.04522980684123</v>
      </c>
      <c r="R1713" s="12">
        <f t="shared" si="239"/>
        <v>0</v>
      </c>
      <c r="S1713" s="12">
        <f t="shared" si="240"/>
        <v>13427</v>
      </c>
      <c r="T1713" s="31">
        <f t="shared" si="236"/>
        <v>13086.898441305408</v>
      </c>
      <c r="U1713" s="13"/>
      <c r="V1713" s="39">
        <f t="shared" si="241"/>
        <v>1.0626957254784512E-2</v>
      </c>
      <c r="W1713" s="14">
        <f t="shared" si="242"/>
        <v>1.0651473091467795E-2</v>
      </c>
      <c r="X1713" s="40">
        <f t="shared" si="237"/>
        <v>6.0102624828138875E-10</v>
      </c>
      <c r="Y1713" s="2"/>
      <c r="Z1713" s="4"/>
      <c r="AA1713" s="4"/>
      <c r="AB1713" s="4"/>
      <c r="AC1713" s="4"/>
      <c r="AD1713" s="4"/>
      <c r="AE1713" s="4"/>
    </row>
    <row r="1714" spans="6:31">
      <c r="F1714" s="25">
        <v>39161</v>
      </c>
      <c r="G1714" s="8">
        <v>81.77</v>
      </c>
      <c r="H1714" s="8">
        <v>82.35</v>
      </c>
      <c r="I1714" s="8">
        <v>81.650000000000006</v>
      </c>
      <c r="J1714" s="8">
        <v>82.29</v>
      </c>
      <c r="K1714" s="8">
        <v>195200</v>
      </c>
      <c r="L1714" s="26">
        <v>74.09</v>
      </c>
      <c r="M1714" s="8"/>
      <c r="N1714" s="32">
        <v>0</v>
      </c>
      <c r="O1714" s="11">
        <f t="shared" si="238"/>
        <v>50</v>
      </c>
      <c r="P1714" s="11">
        <f t="shared" si="235"/>
        <v>1.1106762046160077</v>
      </c>
      <c r="Q1714" s="12">
        <f t="shared" si="234"/>
        <v>160.04794543022035</v>
      </c>
      <c r="R1714" s="12">
        <f t="shared" si="239"/>
        <v>0</v>
      </c>
      <c r="S1714" s="12">
        <f t="shared" si="240"/>
        <v>13427</v>
      </c>
      <c r="T1714" s="31">
        <f t="shared" si="236"/>
        <v>13170.345429452835</v>
      </c>
      <c r="U1714" s="13"/>
      <c r="V1714" s="39">
        <f t="shared" si="241"/>
        <v>6.3561331493244277E-3</v>
      </c>
      <c r="W1714" s="14">
        <f t="shared" si="242"/>
        <v>6.3638424776905136E-3</v>
      </c>
      <c r="X1714" s="40">
        <f t="shared" si="237"/>
        <v>5.9433743856136681E-11</v>
      </c>
      <c r="Y1714" s="2"/>
      <c r="Z1714" s="4"/>
      <c r="AA1714" s="4"/>
      <c r="AB1714" s="4"/>
      <c r="AC1714" s="4"/>
      <c r="AD1714" s="4"/>
      <c r="AE1714" s="4"/>
    </row>
    <row r="1715" spans="6:31">
      <c r="F1715" s="25">
        <v>39162</v>
      </c>
      <c r="G1715" s="8">
        <v>82.35</v>
      </c>
      <c r="H1715" s="8">
        <v>83.9</v>
      </c>
      <c r="I1715" s="8">
        <v>82.24</v>
      </c>
      <c r="J1715" s="8">
        <v>83.68</v>
      </c>
      <c r="K1715" s="8">
        <v>123000</v>
      </c>
      <c r="L1715" s="26">
        <v>75.34</v>
      </c>
      <c r="M1715" s="8"/>
      <c r="N1715" s="32">
        <v>0</v>
      </c>
      <c r="O1715" s="11">
        <f t="shared" si="238"/>
        <v>50</v>
      </c>
      <c r="P1715" s="11">
        <f t="shared" si="235"/>
        <v>1.1106981683036901</v>
      </c>
      <c r="Q1715" s="12">
        <f t="shared" si="234"/>
        <v>160.04576926861992</v>
      </c>
      <c r="R1715" s="12">
        <f t="shared" si="239"/>
        <v>0</v>
      </c>
      <c r="S1715" s="12">
        <f t="shared" si="240"/>
        <v>13427</v>
      </c>
      <c r="T1715" s="31">
        <f t="shared" si="236"/>
        <v>13392.629972398116</v>
      </c>
      <c r="U1715" s="13"/>
      <c r="V1715" s="39">
        <f t="shared" si="241"/>
        <v>1.6736809670992541E-2</v>
      </c>
      <c r="W1715" s="14">
        <f t="shared" si="242"/>
        <v>1.673063183532952E-2</v>
      </c>
      <c r="X1715" s="40">
        <f t="shared" si="237"/>
        <v>3.8165653479294019E-11</v>
      </c>
      <c r="Y1715" s="2"/>
      <c r="Z1715" s="4"/>
      <c r="AA1715" s="4"/>
      <c r="AB1715" s="4"/>
      <c r="AC1715" s="4"/>
      <c r="AD1715" s="4"/>
      <c r="AE1715" s="4"/>
    </row>
    <row r="1716" spans="6:31">
      <c r="F1716" s="25">
        <v>39163</v>
      </c>
      <c r="G1716" s="8">
        <v>83.82</v>
      </c>
      <c r="H1716" s="8">
        <v>83.84</v>
      </c>
      <c r="I1716" s="8">
        <v>83.44</v>
      </c>
      <c r="J1716" s="8">
        <v>83.74</v>
      </c>
      <c r="K1716" s="8">
        <v>370700</v>
      </c>
      <c r="L1716" s="26">
        <v>75.39</v>
      </c>
      <c r="M1716" s="8"/>
      <c r="N1716" s="32">
        <v>0</v>
      </c>
      <c r="O1716" s="11">
        <f t="shared" si="238"/>
        <v>50</v>
      </c>
      <c r="P1716" s="11">
        <f t="shared" si="235"/>
        <v>1.1107573948799574</v>
      </c>
      <c r="Q1716" s="12">
        <f t="shared" si="234"/>
        <v>160.03990152992512</v>
      </c>
      <c r="R1716" s="12">
        <f t="shared" si="239"/>
        <v>0</v>
      </c>
      <c r="S1716" s="12">
        <f t="shared" si="240"/>
        <v>13427</v>
      </c>
      <c r="T1716" s="31">
        <f t="shared" si="236"/>
        <v>13401.741354115929</v>
      </c>
      <c r="U1716" s="13"/>
      <c r="V1716" s="39">
        <f t="shared" si="241"/>
        <v>6.8009672314949888E-4</v>
      </c>
      <c r="W1716" s="14">
        <f t="shared" si="242"/>
        <v>6.6343795971548125E-4</v>
      </c>
      <c r="X1716" s="40">
        <f t="shared" si="237"/>
        <v>2.7751439915056271E-10</v>
      </c>
      <c r="Y1716" s="2"/>
      <c r="Z1716" s="4"/>
      <c r="AA1716" s="4"/>
      <c r="AB1716" s="4"/>
      <c r="AC1716" s="4"/>
      <c r="AD1716" s="4"/>
      <c r="AE1716" s="4"/>
    </row>
    <row r="1717" spans="6:31">
      <c r="F1717" s="25">
        <v>39164</v>
      </c>
      <c r="G1717" s="8">
        <v>83.39</v>
      </c>
      <c r="H1717" s="8">
        <v>83.6</v>
      </c>
      <c r="I1717" s="8">
        <v>83.32</v>
      </c>
      <c r="J1717" s="8">
        <v>83.44</v>
      </c>
      <c r="K1717" s="8">
        <v>148900</v>
      </c>
      <c r="L1717" s="26">
        <v>75.12</v>
      </c>
      <c r="M1717" s="8"/>
      <c r="N1717" s="32">
        <v>0</v>
      </c>
      <c r="O1717" s="11">
        <f t="shared" si="238"/>
        <v>50</v>
      </c>
      <c r="P1717" s="11">
        <f t="shared" si="235"/>
        <v>1.1107561235356762</v>
      </c>
      <c r="Q1717" s="12">
        <f t="shared" si="234"/>
        <v>160.04002747890397</v>
      </c>
      <c r="R1717" s="12">
        <f t="shared" si="239"/>
        <v>0</v>
      </c>
      <c r="S1717" s="12">
        <f t="shared" si="240"/>
        <v>13427</v>
      </c>
      <c r="T1717" s="31">
        <f t="shared" si="236"/>
        <v>13353.739892839747</v>
      </c>
      <c r="U1717" s="13"/>
      <c r="V1717" s="39">
        <f t="shared" si="241"/>
        <v>-3.5881629139340007E-3</v>
      </c>
      <c r="W1717" s="14">
        <f t="shared" si="242"/>
        <v>-3.5878053236029629E-3</v>
      </c>
      <c r="X1717" s="40">
        <f t="shared" si="237"/>
        <v>1.2787084485174767E-13</v>
      </c>
      <c r="Y1717" s="2"/>
      <c r="Z1717" s="4"/>
      <c r="AA1717" s="4"/>
      <c r="AB1717" s="4"/>
      <c r="AC1717" s="4"/>
      <c r="AD1717" s="4"/>
      <c r="AE1717" s="4"/>
    </row>
    <row r="1718" spans="6:31">
      <c r="F1718" s="25">
        <v>39167</v>
      </c>
      <c r="G1718" s="8">
        <v>83.5</v>
      </c>
      <c r="H1718" s="8">
        <v>83.54</v>
      </c>
      <c r="I1718" s="8">
        <v>82.73</v>
      </c>
      <c r="J1718" s="8">
        <v>83.32</v>
      </c>
      <c r="K1718" s="8">
        <v>59400</v>
      </c>
      <c r="L1718" s="26">
        <v>75.010000000000005</v>
      </c>
      <c r="M1718" s="8"/>
      <c r="N1718" s="32">
        <v>0</v>
      </c>
      <c r="O1718" s="11">
        <f t="shared" si="238"/>
        <v>50</v>
      </c>
      <c r="P1718" s="11">
        <f t="shared" si="235"/>
        <v>1.1107852286361817</v>
      </c>
      <c r="Q1718" s="12">
        <f t="shared" si="234"/>
        <v>160.03714417979552</v>
      </c>
      <c r="R1718" s="12">
        <f t="shared" si="239"/>
        <v>0</v>
      </c>
      <c r="S1718" s="12">
        <f t="shared" si="240"/>
        <v>13427</v>
      </c>
      <c r="T1718" s="31">
        <f t="shared" si="236"/>
        <v>13334.294853060561</v>
      </c>
      <c r="U1718" s="13"/>
      <c r="V1718" s="39">
        <f t="shared" si="241"/>
        <v>-1.4572105743435376E-3</v>
      </c>
      <c r="W1718" s="14">
        <f t="shared" si="242"/>
        <v>-1.4653969184625253E-3</v>
      </c>
      <c r="X1718" s="40">
        <f t="shared" si="237"/>
        <v>6.7016230034485043E-11</v>
      </c>
      <c r="Y1718" s="2"/>
      <c r="Z1718" s="4"/>
      <c r="AA1718" s="4"/>
      <c r="AB1718" s="4"/>
      <c r="AC1718" s="4"/>
      <c r="AD1718" s="4"/>
      <c r="AE1718" s="4"/>
    </row>
    <row r="1719" spans="6:31">
      <c r="F1719" s="25">
        <v>39168</v>
      </c>
      <c r="G1719" s="8">
        <v>83.24</v>
      </c>
      <c r="H1719" s="8">
        <v>83.3</v>
      </c>
      <c r="I1719" s="8">
        <v>82.82</v>
      </c>
      <c r="J1719" s="8">
        <v>83.02</v>
      </c>
      <c r="K1719" s="8">
        <v>378200</v>
      </c>
      <c r="L1719" s="26">
        <v>74.739999999999995</v>
      </c>
      <c r="M1719" s="8"/>
      <c r="N1719" s="32">
        <v>0</v>
      </c>
      <c r="O1719" s="11">
        <f t="shared" si="238"/>
        <v>50</v>
      </c>
      <c r="P1719" s="11">
        <f t="shared" si="235"/>
        <v>1.1107840513781109</v>
      </c>
      <c r="Q1719" s="12">
        <f t="shared" si="234"/>
        <v>160.03726080202819</v>
      </c>
      <c r="R1719" s="12">
        <f t="shared" si="239"/>
        <v>0</v>
      </c>
      <c r="S1719" s="12">
        <f t="shared" si="240"/>
        <v>13427</v>
      </c>
      <c r="T1719" s="31">
        <f t="shared" si="236"/>
        <v>13286.29339178438</v>
      </c>
      <c r="U1719" s="13"/>
      <c r="V1719" s="39">
        <f t="shared" si="241"/>
        <v>-3.6063450483628432E-3</v>
      </c>
      <c r="W1719" s="14">
        <f t="shared" si="242"/>
        <v>-3.6060139242071825E-3</v>
      </c>
      <c r="X1719" s="40">
        <f t="shared" si="237"/>
        <v>1.09643206462008E-13</v>
      </c>
      <c r="Y1719" s="2"/>
      <c r="Z1719" s="4"/>
      <c r="AA1719" s="4"/>
      <c r="AB1719" s="4"/>
      <c r="AC1719" s="4"/>
      <c r="AD1719" s="4"/>
      <c r="AE1719" s="4"/>
    </row>
    <row r="1720" spans="6:31">
      <c r="F1720" s="25">
        <v>39169</v>
      </c>
      <c r="G1720" s="8">
        <v>82.7</v>
      </c>
      <c r="H1720" s="8">
        <v>82.8</v>
      </c>
      <c r="I1720" s="8">
        <v>82.17</v>
      </c>
      <c r="J1720" s="8">
        <v>82.47</v>
      </c>
      <c r="K1720" s="8">
        <v>271200</v>
      </c>
      <c r="L1720" s="26">
        <v>74.25</v>
      </c>
      <c r="M1720" s="8"/>
      <c r="N1720" s="32">
        <v>0</v>
      </c>
      <c r="O1720" s="11">
        <f t="shared" si="238"/>
        <v>50</v>
      </c>
      <c r="P1720" s="11">
        <f t="shared" si="235"/>
        <v>1.1107070707070708</v>
      </c>
      <c r="Q1720" s="12">
        <f t="shared" si="234"/>
        <v>160.04488724323789</v>
      </c>
      <c r="R1720" s="12">
        <f t="shared" si="239"/>
        <v>0</v>
      </c>
      <c r="S1720" s="12">
        <f t="shared" si="240"/>
        <v>13427</v>
      </c>
      <c r="T1720" s="31">
        <f t="shared" si="236"/>
        <v>13198.901850949829</v>
      </c>
      <c r="U1720" s="13"/>
      <c r="V1720" s="39">
        <f t="shared" si="241"/>
        <v>-6.599298755192739E-3</v>
      </c>
      <c r="W1720" s="14">
        <f t="shared" si="242"/>
        <v>-6.5776463745288007E-3</v>
      </c>
      <c r="X1720" s="40">
        <f t="shared" si="237"/>
        <v>4.6882558841609122E-10</v>
      </c>
      <c r="Y1720" s="2"/>
      <c r="Z1720" s="4"/>
      <c r="AA1720" s="4"/>
      <c r="AB1720" s="4"/>
      <c r="AC1720" s="4"/>
      <c r="AD1720" s="4"/>
      <c r="AE1720" s="4"/>
    </row>
    <row r="1721" spans="6:31">
      <c r="F1721" s="25">
        <v>39170</v>
      </c>
      <c r="G1721" s="8">
        <v>82.94</v>
      </c>
      <c r="H1721" s="8">
        <v>82.94</v>
      </c>
      <c r="I1721" s="8">
        <v>82.1</v>
      </c>
      <c r="J1721" s="8">
        <v>82.5</v>
      </c>
      <c r="K1721" s="8">
        <v>126200</v>
      </c>
      <c r="L1721" s="26">
        <v>74.28</v>
      </c>
      <c r="M1721" s="8"/>
      <c r="N1721" s="32">
        <v>0</v>
      </c>
      <c r="O1721" s="11">
        <f t="shared" si="238"/>
        <v>50</v>
      </c>
      <c r="P1721" s="11">
        <f t="shared" si="235"/>
        <v>1.1106623586429725</v>
      </c>
      <c r="Q1721" s="12">
        <f t="shared" si="234"/>
        <v>160.04931733309718</v>
      </c>
      <c r="R1721" s="12">
        <f t="shared" si="239"/>
        <v>0</v>
      </c>
      <c r="S1721" s="12">
        <f t="shared" si="240"/>
        <v>13427</v>
      </c>
      <c r="T1721" s="31">
        <f t="shared" si="236"/>
        <v>13204.068679980517</v>
      </c>
      <c r="U1721" s="13"/>
      <c r="V1721" s="39">
        <f t="shared" si="241"/>
        <v>3.9138240832333257E-4</v>
      </c>
      <c r="W1721" s="14">
        <f t="shared" si="242"/>
        <v>4.039588016960476E-4</v>
      </c>
      <c r="X1721" s="40">
        <f t="shared" si="237"/>
        <v>1.5816567026527044E-10</v>
      </c>
      <c r="Y1721" s="2"/>
      <c r="Z1721" s="4"/>
      <c r="AA1721" s="4"/>
      <c r="AB1721" s="4"/>
      <c r="AC1721" s="4"/>
      <c r="AD1721" s="4"/>
      <c r="AE1721" s="4"/>
    </row>
    <row r="1722" spans="6:31">
      <c r="F1722" s="25">
        <v>39171</v>
      </c>
      <c r="G1722" s="8">
        <v>82.71</v>
      </c>
      <c r="H1722" s="8">
        <v>83.12</v>
      </c>
      <c r="I1722" s="8">
        <v>82</v>
      </c>
      <c r="J1722" s="8">
        <v>82.64</v>
      </c>
      <c r="K1722" s="8">
        <v>243900</v>
      </c>
      <c r="L1722" s="26">
        <v>74.400000000000006</v>
      </c>
      <c r="M1722" s="8"/>
      <c r="N1722" s="32">
        <v>0</v>
      </c>
      <c r="O1722" s="11">
        <f t="shared" si="238"/>
        <v>50</v>
      </c>
      <c r="P1722" s="11">
        <f t="shared" si="235"/>
        <v>1.1107526881720429</v>
      </c>
      <c r="Q1722" s="12">
        <f t="shared" si="234"/>
        <v>160.04036781344706</v>
      </c>
      <c r="R1722" s="12">
        <f t="shared" si="239"/>
        <v>0</v>
      </c>
      <c r="S1722" s="12">
        <f t="shared" si="240"/>
        <v>13427</v>
      </c>
      <c r="T1722" s="31">
        <f t="shared" si="236"/>
        <v>13225.735996103265</v>
      </c>
      <c r="U1722" s="13"/>
      <c r="V1722" s="39">
        <f t="shared" si="241"/>
        <v>1.6396126450701465E-3</v>
      </c>
      <c r="W1722" s="14">
        <f t="shared" si="242"/>
        <v>1.6142053545412009E-3</v>
      </c>
      <c r="X1722" s="40">
        <f t="shared" si="237"/>
        <v>6.4553041202224857E-10</v>
      </c>
      <c r="Y1722" s="2"/>
      <c r="Z1722" s="4"/>
      <c r="AA1722" s="4"/>
      <c r="AB1722" s="4"/>
      <c r="AC1722" s="4"/>
      <c r="AD1722" s="4"/>
      <c r="AE1722" s="4"/>
    </row>
    <row r="1723" spans="6:31">
      <c r="F1723" s="25">
        <v>39174</v>
      </c>
      <c r="G1723" s="8">
        <v>82.67</v>
      </c>
      <c r="H1723" s="8">
        <v>82.86</v>
      </c>
      <c r="I1723" s="8">
        <v>82.4</v>
      </c>
      <c r="J1723" s="8">
        <v>82.74</v>
      </c>
      <c r="K1723" s="8">
        <v>109600</v>
      </c>
      <c r="L1723" s="26">
        <v>74.489999999999995</v>
      </c>
      <c r="M1723" s="8"/>
      <c r="N1723" s="32">
        <v>0</v>
      </c>
      <c r="O1723" s="11">
        <f t="shared" si="238"/>
        <v>50</v>
      </c>
      <c r="P1723" s="11">
        <f t="shared" si="235"/>
        <v>1.1107531212243253</v>
      </c>
      <c r="Q1723" s="12">
        <f t="shared" si="234"/>
        <v>160.04032491171529</v>
      </c>
      <c r="R1723" s="12">
        <f t="shared" si="239"/>
        <v>0</v>
      </c>
      <c r="S1723" s="12">
        <f t="shared" si="240"/>
        <v>13427</v>
      </c>
      <c r="T1723" s="31">
        <f t="shared" si="236"/>
        <v>13241.736483195322</v>
      </c>
      <c r="U1723" s="13"/>
      <c r="V1723" s="39">
        <f t="shared" si="241"/>
        <v>1.2090681536559851E-3</v>
      </c>
      <c r="W1723" s="14">
        <f t="shared" si="242"/>
        <v>1.2089463491385388E-3</v>
      </c>
      <c r="X1723" s="40">
        <f t="shared" si="237"/>
        <v>1.4836340470305053E-14</v>
      </c>
      <c r="Y1723" s="2"/>
      <c r="Z1723" s="4"/>
      <c r="AA1723" s="4"/>
      <c r="AB1723" s="4"/>
      <c r="AC1723" s="4"/>
      <c r="AD1723" s="4"/>
      <c r="AE1723" s="4"/>
    </row>
    <row r="1724" spans="6:31">
      <c r="F1724" s="25">
        <v>39175</v>
      </c>
      <c r="G1724" s="8">
        <v>83.16</v>
      </c>
      <c r="H1724" s="8">
        <v>83.8</v>
      </c>
      <c r="I1724" s="8">
        <v>83.16</v>
      </c>
      <c r="J1724" s="8">
        <v>83.63</v>
      </c>
      <c r="K1724" s="8">
        <v>168400</v>
      </c>
      <c r="L1724" s="26">
        <v>75.290000000000006</v>
      </c>
      <c r="M1724" s="8"/>
      <c r="N1724" s="32">
        <v>0</v>
      </c>
      <c r="O1724" s="11">
        <f t="shared" si="238"/>
        <v>50</v>
      </c>
      <c r="P1724" s="11">
        <f t="shared" si="235"/>
        <v>1.1107716828264045</v>
      </c>
      <c r="Q1724" s="12">
        <f t="shared" si="234"/>
        <v>160.03848607772696</v>
      </c>
      <c r="R1724" s="12">
        <f t="shared" si="239"/>
        <v>0</v>
      </c>
      <c r="S1724" s="12">
        <f t="shared" si="240"/>
        <v>13427</v>
      </c>
      <c r="T1724" s="31">
        <f t="shared" si="236"/>
        <v>13384.018590680305</v>
      </c>
      <c r="U1724" s="13"/>
      <c r="V1724" s="39">
        <f t="shared" si="241"/>
        <v>1.0687656477520107E-2</v>
      </c>
      <c r="W1724" s="14">
        <f t="shared" si="242"/>
        <v>1.0682435673846141E-2</v>
      </c>
      <c r="X1724" s="40">
        <f t="shared" si="237"/>
        <v>2.7256791002098377E-11</v>
      </c>
      <c r="Y1724" s="2"/>
      <c r="Z1724" s="4"/>
      <c r="AA1724" s="4"/>
      <c r="AB1724" s="4"/>
      <c r="AC1724" s="4"/>
      <c r="AD1724" s="4"/>
      <c r="AE1724" s="4"/>
    </row>
    <row r="1725" spans="6:31">
      <c r="F1725" s="25">
        <v>39176</v>
      </c>
      <c r="G1725" s="8">
        <v>83.66</v>
      </c>
      <c r="H1725" s="8">
        <v>83.74</v>
      </c>
      <c r="I1725" s="8">
        <v>83.44</v>
      </c>
      <c r="J1725" s="8">
        <v>83.67</v>
      </c>
      <c r="K1725" s="8">
        <v>120000</v>
      </c>
      <c r="L1725" s="26">
        <v>75.33</v>
      </c>
      <c r="M1725" s="8"/>
      <c r="N1725" s="32">
        <v>0</v>
      </c>
      <c r="O1725" s="11">
        <f t="shared" si="238"/>
        <v>50</v>
      </c>
      <c r="P1725" s="11">
        <f t="shared" si="235"/>
        <v>1.1107128634010355</v>
      </c>
      <c r="Q1725" s="12">
        <f t="shared" si="234"/>
        <v>160.04431332681432</v>
      </c>
      <c r="R1725" s="12">
        <f t="shared" si="239"/>
        <v>0</v>
      </c>
      <c r="S1725" s="12">
        <f t="shared" si="240"/>
        <v>13427</v>
      </c>
      <c r="T1725" s="31">
        <f t="shared" si="236"/>
        <v>13390.907696054554</v>
      </c>
      <c r="U1725" s="13"/>
      <c r="V1725" s="39">
        <f t="shared" si="241"/>
        <v>5.1459379962390879E-4</v>
      </c>
      <c r="W1725" s="14">
        <f t="shared" si="242"/>
        <v>5.3113797557239435E-4</v>
      </c>
      <c r="X1725" s="40">
        <f t="shared" si="237"/>
        <v>2.7370975781444789E-10</v>
      </c>
      <c r="Y1725" s="2"/>
      <c r="Z1725" s="4"/>
      <c r="AA1725" s="4"/>
      <c r="AB1725" s="4"/>
      <c r="AC1725" s="4"/>
      <c r="AD1725" s="4"/>
      <c r="AE1725" s="4"/>
    </row>
    <row r="1726" spans="6:31">
      <c r="F1726" s="25">
        <v>39177</v>
      </c>
      <c r="G1726" s="8">
        <v>83.6</v>
      </c>
      <c r="H1726" s="8">
        <v>84.05</v>
      </c>
      <c r="I1726" s="8">
        <v>83.6</v>
      </c>
      <c r="J1726" s="8">
        <v>83.88</v>
      </c>
      <c r="K1726" s="8">
        <v>42900</v>
      </c>
      <c r="L1726" s="26">
        <v>75.52</v>
      </c>
      <c r="M1726" s="8"/>
      <c r="N1726" s="32">
        <v>0</v>
      </c>
      <c r="O1726" s="11">
        <f t="shared" si="238"/>
        <v>50</v>
      </c>
      <c r="P1726" s="11">
        <f t="shared" si="235"/>
        <v>1.1106991525423728</v>
      </c>
      <c r="Q1726" s="12">
        <f t="shared" si="234"/>
        <v>160.04567175229181</v>
      </c>
      <c r="R1726" s="12">
        <f t="shared" si="239"/>
        <v>0</v>
      </c>
      <c r="S1726" s="12">
        <f t="shared" si="240"/>
        <v>13427</v>
      </c>
      <c r="T1726" s="31">
        <f t="shared" si="236"/>
        <v>13424.630946582236</v>
      </c>
      <c r="U1726" s="13"/>
      <c r="V1726" s="39">
        <f t="shared" si="241"/>
        <v>2.5152034986559669E-3</v>
      </c>
      <c r="W1726" s="14">
        <f t="shared" si="242"/>
        <v>2.5190599996419414E-3</v>
      </c>
      <c r="X1726" s="40">
        <f t="shared" si="237"/>
        <v>1.4872599854822226E-11</v>
      </c>
      <c r="Y1726" s="2"/>
      <c r="Z1726" s="4"/>
      <c r="AA1726" s="4"/>
      <c r="AB1726" s="4"/>
      <c r="AC1726" s="4"/>
      <c r="AD1726" s="4"/>
      <c r="AE1726" s="4"/>
    </row>
    <row r="1727" spans="6:31">
      <c r="F1727" s="25">
        <v>39181</v>
      </c>
      <c r="G1727" s="8">
        <v>84.15</v>
      </c>
      <c r="H1727" s="8">
        <v>84.24</v>
      </c>
      <c r="I1727" s="8">
        <v>83.94</v>
      </c>
      <c r="J1727" s="8">
        <v>84.02</v>
      </c>
      <c r="K1727" s="8">
        <v>171800</v>
      </c>
      <c r="L1727" s="26">
        <v>75.64</v>
      </c>
      <c r="M1727" s="8"/>
      <c r="N1727" s="32">
        <v>0</v>
      </c>
      <c r="O1727" s="11">
        <f t="shared" si="238"/>
        <v>50</v>
      </c>
      <c r="P1727" s="11">
        <f t="shared" si="235"/>
        <v>1.110787942887361</v>
      </c>
      <c r="Q1727" s="12">
        <f t="shared" si="234"/>
        <v>160.03687529998791</v>
      </c>
      <c r="R1727" s="12">
        <f t="shared" si="239"/>
        <v>0</v>
      </c>
      <c r="S1727" s="12">
        <f t="shared" si="240"/>
        <v>13427</v>
      </c>
      <c r="T1727" s="31">
        <f t="shared" si="236"/>
        <v>13446.298262704984</v>
      </c>
      <c r="U1727" s="13"/>
      <c r="V1727" s="39">
        <f t="shared" si="241"/>
        <v>1.6126960590010263E-3</v>
      </c>
      <c r="W1727" s="14">
        <f t="shared" si="242"/>
        <v>1.587721953011576E-3</v>
      </c>
      <c r="X1727" s="40">
        <f t="shared" si="237"/>
        <v>6.2370596997230129E-10</v>
      </c>
      <c r="Y1727" s="2"/>
      <c r="Z1727" s="4"/>
      <c r="AA1727" s="4"/>
      <c r="AB1727" s="4"/>
      <c r="AC1727" s="4"/>
      <c r="AD1727" s="4"/>
      <c r="AE1727" s="4"/>
    </row>
    <row r="1728" spans="6:31">
      <c r="F1728" s="25">
        <v>39182</v>
      </c>
      <c r="G1728" s="8">
        <v>84.06</v>
      </c>
      <c r="H1728" s="8">
        <v>84.31</v>
      </c>
      <c r="I1728" s="8">
        <v>84.06</v>
      </c>
      <c r="J1728" s="8">
        <v>84.13</v>
      </c>
      <c r="K1728" s="8">
        <v>282700</v>
      </c>
      <c r="L1728" s="26">
        <v>75.739999999999995</v>
      </c>
      <c r="M1728" s="8"/>
      <c r="N1728" s="32">
        <v>0</v>
      </c>
      <c r="O1728" s="11">
        <f t="shared" si="238"/>
        <v>50</v>
      </c>
      <c r="P1728" s="11">
        <f t="shared" si="235"/>
        <v>1.1107736994982835</v>
      </c>
      <c r="Q1728" s="12">
        <f t="shared" si="234"/>
        <v>160.03828629669093</v>
      </c>
      <c r="R1728" s="12">
        <f t="shared" si="239"/>
        <v>0</v>
      </c>
      <c r="S1728" s="12">
        <f t="shared" si="240"/>
        <v>13427</v>
      </c>
      <c r="T1728" s="31">
        <f t="shared" si="236"/>
        <v>13464.021026140606</v>
      </c>
      <c r="U1728" s="13"/>
      <c r="V1728" s="39">
        <f t="shared" si="241"/>
        <v>1.3171724800233311E-3</v>
      </c>
      <c r="W1728" s="14">
        <f t="shared" si="242"/>
        <v>1.3211786833919631E-3</v>
      </c>
      <c r="X1728" s="40">
        <f t="shared" si="237"/>
        <v>1.6049665430838563E-11</v>
      </c>
      <c r="Y1728" s="2"/>
      <c r="Z1728" s="4"/>
      <c r="AA1728" s="4"/>
      <c r="AB1728" s="4"/>
      <c r="AC1728" s="4"/>
      <c r="AD1728" s="4"/>
      <c r="AE1728" s="4"/>
    </row>
    <row r="1729" spans="6:31">
      <c r="F1729" s="25">
        <v>39183</v>
      </c>
      <c r="G1729" s="8">
        <v>84.26</v>
      </c>
      <c r="H1729" s="8">
        <v>84.26</v>
      </c>
      <c r="I1729" s="8">
        <v>83.49</v>
      </c>
      <c r="J1729" s="8">
        <v>83.77</v>
      </c>
      <c r="K1729" s="8">
        <v>149900</v>
      </c>
      <c r="L1729" s="26">
        <v>75.42</v>
      </c>
      <c r="M1729" s="8"/>
      <c r="N1729" s="32">
        <v>0</v>
      </c>
      <c r="O1729" s="11">
        <f t="shared" si="238"/>
        <v>50</v>
      </c>
      <c r="P1729" s="11">
        <f t="shared" si="235"/>
        <v>1.1107133386369663</v>
      </c>
      <c r="Q1729" s="12">
        <f t="shared" si="234"/>
        <v>160.04426624264789</v>
      </c>
      <c r="R1729" s="12">
        <f t="shared" si="239"/>
        <v>0</v>
      </c>
      <c r="S1729" s="12">
        <f t="shared" si="240"/>
        <v>13427</v>
      </c>
      <c r="T1729" s="31">
        <f t="shared" si="236"/>
        <v>13406.908183146614</v>
      </c>
      <c r="U1729" s="13"/>
      <c r="V1729" s="39">
        <f t="shared" si="241"/>
        <v>-4.2509083740734374E-3</v>
      </c>
      <c r="W1729" s="14">
        <f t="shared" si="242"/>
        <v>-4.2339306434376707E-3</v>
      </c>
      <c r="X1729" s="40">
        <f t="shared" si="237"/>
        <v>2.8824333754065397E-10</v>
      </c>
      <c r="Y1729" s="2"/>
      <c r="Z1729" s="4"/>
      <c r="AA1729" s="4"/>
      <c r="AB1729" s="4"/>
      <c r="AC1729" s="4"/>
      <c r="AD1729" s="4"/>
      <c r="AE1729" s="4"/>
    </row>
    <row r="1730" spans="6:31">
      <c r="F1730" s="25">
        <v>39184</v>
      </c>
      <c r="G1730" s="8">
        <v>83.67</v>
      </c>
      <c r="H1730" s="8">
        <v>84.26</v>
      </c>
      <c r="I1730" s="8">
        <v>83.39</v>
      </c>
      <c r="J1730" s="8">
        <v>84.09</v>
      </c>
      <c r="K1730" s="8">
        <v>601000</v>
      </c>
      <c r="L1730" s="26">
        <v>75.709999999999994</v>
      </c>
      <c r="M1730" s="8"/>
      <c r="N1730" s="32">
        <v>0</v>
      </c>
      <c r="O1730" s="11">
        <f t="shared" si="238"/>
        <v>50</v>
      </c>
      <c r="P1730" s="11">
        <f t="shared" si="235"/>
        <v>1.1106855105005946</v>
      </c>
      <c r="Q1730" s="12">
        <f t="shared" si="234"/>
        <v>160.0470233929114</v>
      </c>
      <c r="R1730" s="12">
        <f t="shared" si="239"/>
        <v>0</v>
      </c>
      <c r="S1730" s="12">
        <f t="shared" si="240"/>
        <v>13427</v>
      </c>
      <c r="T1730" s="31">
        <f t="shared" si="236"/>
        <v>13458.35419710992</v>
      </c>
      <c r="U1730" s="13"/>
      <c r="V1730" s="39">
        <f t="shared" si="241"/>
        <v>3.8299329536370962E-3</v>
      </c>
      <c r="W1730" s="14">
        <f t="shared" si="242"/>
        <v>3.8377602850041556E-3</v>
      </c>
      <c r="X1730" s="40">
        <f t="shared" si="237"/>
        <v>6.1267116329752089E-11</v>
      </c>
      <c r="Y1730" s="2"/>
      <c r="Z1730" s="4"/>
      <c r="AA1730" s="4"/>
      <c r="AB1730" s="4"/>
      <c r="AC1730" s="4"/>
      <c r="AD1730" s="4"/>
      <c r="AE1730" s="4"/>
    </row>
    <row r="1731" spans="6:31">
      <c r="F1731" s="25">
        <v>39185</v>
      </c>
      <c r="G1731" s="8">
        <v>84.25</v>
      </c>
      <c r="H1731" s="8">
        <v>84.52</v>
      </c>
      <c r="I1731" s="8">
        <v>83.98</v>
      </c>
      <c r="J1731" s="8">
        <v>84.45</v>
      </c>
      <c r="K1731" s="8">
        <v>990000</v>
      </c>
      <c r="L1731" s="26">
        <v>76.03</v>
      </c>
      <c r="M1731" s="8"/>
      <c r="N1731" s="32">
        <v>0</v>
      </c>
      <c r="O1731" s="11">
        <f t="shared" si="238"/>
        <v>50</v>
      </c>
      <c r="P1731" s="11">
        <f t="shared" si="235"/>
        <v>1.1107457582533211</v>
      </c>
      <c r="Q1731" s="12">
        <f t="shared" si="234"/>
        <v>160.04105435291785</v>
      </c>
      <c r="R1731" s="12">
        <f t="shared" si="239"/>
        <v>0</v>
      </c>
      <c r="S1731" s="12">
        <f t="shared" si="240"/>
        <v>13427</v>
      </c>
      <c r="T1731" s="31">
        <f t="shared" si="236"/>
        <v>13515.467040103913</v>
      </c>
      <c r="U1731" s="13"/>
      <c r="V1731" s="39">
        <f t="shared" si="241"/>
        <v>4.2346931745642401E-3</v>
      </c>
      <c r="W1731" s="14">
        <f t="shared" si="242"/>
        <v>4.2177471251300556E-3</v>
      </c>
      <c r="X1731" s="40">
        <f t="shared" si="237"/>
        <v>2.8716859142582474E-10</v>
      </c>
      <c r="Y1731" s="2"/>
      <c r="Z1731" s="4"/>
      <c r="AA1731" s="4"/>
      <c r="AB1731" s="4"/>
      <c r="AC1731" s="4"/>
      <c r="AD1731" s="4"/>
      <c r="AE1731" s="4"/>
    </row>
    <row r="1732" spans="6:31">
      <c r="F1732" s="25">
        <v>39188</v>
      </c>
      <c r="G1732" s="8">
        <v>84.83</v>
      </c>
      <c r="H1732" s="8">
        <v>85.42</v>
      </c>
      <c r="I1732" s="8">
        <v>84.83</v>
      </c>
      <c r="J1732" s="8">
        <v>85.32</v>
      </c>
      <c r="K1732" s="8">
        <v>215500</v>
      </c>
      <c r="L1732" s="26">
        <v>76.81</v>
      </c>
      <c r="M1732" s="8"/>
      <c r="N1732" s="32">
        <v>0</v>
      </c>
      <c r="O1732" s="11">
        <f t="shared" si="238"/>
        <v>50</v>
      </c>
      <c r="P1732" s="11">
        <f t="shared" si="235"/>
        <v>1.1107928655123029</v>
      </c>
      <c r="Q1732" s="12">
        <f t="shared" ref="Q1732:Q1795" si="243">$D$4*$P$4/P1732+O1732</f>
        <v>160.03638765707655</v>
      </c>
      <c r="R1732" s="12">
        <f t="shared" si="239"/>
        <v>0</v>
      </c>
      <c r="S1732" s="12">
        <f t="shared" si="240"/>
        <v>13427</v>
      </c>
      <c r="T1732" s="31">
        <f t="shared" si="236"/>
        <v>13654.304594901771</v>
      </c>
      <c r="U1732" s="13"/>
      <c r="V1732" s="39">
        <f t="shared" si="241"/>
        <v>1.0220090557183301E-2</v>
      </c>
      <c r="W1732" s="14">
        <f t="shared" si="242"/>
        <v>1.0206840770245284E-2</v>
      </c>
      <c r="X1732" s="40">
        <f t="shared" si="237"/>
        <v>1.7555685390282964E-10</v>
      </c>
      <c r="Y1732" s="2"/>
      <c r="Z1732" s="4"/>
      <c r="AA1732" s="4"/>
      <c r="AB1732" s="4"/>
      <c r="AC1732" s="4"/>
      <c r="AD1732" s="4"/>
      <c r="AE1732" s="4"/>
    </row>
    <row r="1733" spans="6:31">
      <c r="F1733" s="25">
        <v>39189</v>
      </c>
      <c r="G1733" s="8">
        <v>85.47</v>
      </c>
      <c r="H1733" s="8">
        <v>85.73</v>
      </c>
      <c r="I1733" s="8">
        <v>85.36</v>
      </c>
      <c r="J1733" s="8">
        <v>85.5</v>
      </c>
      <c r="K1733" s="8">
        <v>78800</v>
      </c>
      <c r="L1733" s="26">
        <v>76.98</v>
      </c>
      <c r="M1733" s="8"/>
      <c r="N1733" s="32">
        <v>0</v>
      </c>
      <c r="O1733" s="11">
        <f t="shared" si="238"/>
        <v>50</v>
      </c>
      <c r="P1733" s="11">
        <f t="shared" ref="P1733:P1796" si="244">J1733/L1733</f>
        <v>1.1106780982073265</v>
      </c>
      <c r="Q1733" s="12">
        <f t="shared" si="243"/>
        <v>160.04775780985179</v>
      </c>
      <c r="R1733" s="12">
        <f t="shared" si="239"/>
        <v>0</v>
      </c>
      <c r="S1733" s="12">
        <f t="shared" si="240"/>
        <v>13427</v>
      </c>
      <c r="T1733" s="31">
        <f t="shared" ref="T1733:T1796" si="245">Q1733*J1733</f>
        <v>13684.083292742327</v>
      </c>
      <c r="U1733" s="13"/>
      <c r="V1733" s="39">
        <f t="shared" si="241"/>
        <v>2.1785271128909743E-3</v>
      </c>
      <c r="W1733" s="14">
        <f t="shared" si="242"/>
        <v>2.2108078450096221E-3</v>
      </c>
      <c r="X1733" s="40">
        <f t="shared" ref="X1733:X1796" si="246">(V1733-W1733)^2</f>
        <v>1.0420456661159001E-9</v>
      </c>
      <c r="Y1733" s="2"/>
      <c r="Z1733" s="4"/>
      <c r="AA1733" s="4"/>
      <c r="AB1733" s="4"/>
      <c r="AC1733" s="4"/>
      <c r="AD1733" s="4"/>
      <c r="AE1733" s="4"/>
    </row>
    <row r="1734" spans="6:31">
      <c r="F1734" s="25">
        <v>39190</v>
      </c>
      <c r="G1734" s="8">
        <v>85.23</v>
      </c>
      <c r="H1734" s="8">
        <v>85.8</v>
      </c>
      <c r="I1734" s="8">
        <v>85.23</v>
      </c>
      <c r="J1734" s="8">
        <v>85.61</v>
      </c>
      <c r="K1734" s="8">
        <v>176500</v>
      </c>
      <c r="L1734" s="26">
        <v>77.08</v>
      </c>
      <c r="M1734" s="8"/>
      <c r="N1734" s="32">
        <v>0</v>
      </c>
      <c r="O1734" s="11">
        <f t="shared" ref="O1734:O1797" si="247">O1733+N1734</f>
        <v>50</v>
      </c>
      <c r="P1734" s="11">
        <f t="shared" si="244"/>
        <v>1.1106642449403217</v>
      </c>
      <c r="Q1734" s="12">
        <f t="shared" si="243"/>
        <v>160.04913043076687</v>
      </c>
      <c r="R1734" s="12">
        <f t="shared" ref="R1734:R1797" si="248">IF(N1734&lt;&gt;0,N1734*J1734,0)</f>
        <v>0</v>
      </c>
      <c r="S1734" s="12">
        <f t="shared" ref="S1734:S1797" si="249">IF(N1734&lt;&gt;0,N1734*J1734+S1733,S1733)</f>
        <v>13427</v>
      </c>
      <c r="T1734" s="31">
        <f t="shared" si="245"/>
        <v>13701.806056177951</v>
      </c>
      <c r="U1734" s="13"/>
      <c r="V1734" s="39">
        <f t="shared" ref="V1734:V1797" si="250">LN((T1734-R1734)/T1733)</f>
        <v>1.2942990957082131E-3</v>
      </c>
      <c r="W1734" s="14">
        <f t="shared" ref="W1734:W1797" si="251">LN(L1734/L1733)</f>
        <v>1.2981956905655997E-3</v>
      </c>
      <c r="X1734" s="40">
        <f t="shared" si="246"/>
        <v>1.5183451482611961E-11</v>
      </c>
      <c r="Y1734" s="2"/>
      <c r="Z1734" s="4"/>
      <c r="AA1734" s="4"/>
      <c r="AB1734" s="4"/>
      <c r="AC1734" s="4"/>
      <c r="AD1734" s="4"/>
      <c r="AE1734" s="4"/>
    </row>
    <row r="1735" spans="6:31">
      <c r="F1735" s="25">
        <v>39191</v>
      </c>
      <c r="G1735" s="8">
        <v>85.19</v>
      </c>
      <c r="H1735" s="8">
        <v>85.66</v>
      </c>
      <c r="I1735" s="8">
        <v>85.06</v>
      </c>
      <c r="J1735" s="8">
        <v>85.45</v>
      </c>
      <c r="K1735" s="8">
        <v>85900</v>
      </c>
      <c r="L1735" s="26">
        <v>76.930000000000007</v>
      </c>
      <c r="M1735" s="8"/>
      <c r="N1735" s="32">
        <v>0</v>
      </c>
      <c r="O1735" s="11">
        <f t="shared" si="247"/>
        <v>50</v>
      </c>
      <c r="P1735" s="11">
        <f t="shared" si="244"/>
        <v>1.1107500324970752</v>
      </c>
      <c r="Q1735" s="12">
        <f t="shared" si="243"/>
        <v>160.04063090725006</v>
      </c>
      <c r="R1735" s="12">
        <f t="shared" si="248"/>
        <v>0</v>
      </c>
      <c r="S1735" s="12">
        <f t="shared" si="249"/>
        <v>13427</v>
      </c>
      <c r="T1735" s="31">
        <f t="shared" si="245"/>
        <v>13675.471911024519</v>
      </c>
      <c r="U1735" s="13"/>
      <c r="V1735" s="39">
        <f t="shared" si="250"/>
        <v>-1.9237963180161078E-3</v>
      </c>
      <c r="W1735" s="14">
        <f t="shared" si="251"/>
        <v>-1.9479260753222111E-3</v>
      </c>
      <c r="X1735" s="40">
        <f t="shared" si="246"/>
        <v>5.8224518765144875E-10</v>
      </c>
      <c r="Y1735" s="2"/>
      <c r="Z1735" s="4"/>
      <c r="AA1735" s="4"/>
      <c r="AB1735" s="4"/>
      <c r="AC1735" s="4"/>
      <c r="AD1735" s="4"/>
      <c r="AE1735" s="4"/>
    </row>
    <row r="1736" spans="6:31">
      <c r="F1736" s="25">
        <v>39192</v>
      </c>
      <c r="G1736" s="8">
        <v>86.06</v>
      </c>
      <c r="H1736" s="8">
        <v>86.23</v>
      </c>
      <c r="I1736" s="8">
        <v>85.84</v>
      </c>
      <c r="J1736" s="8">
        <v>86.23</v>
      </c>
      <c r="K1736" s="8">
        <v>260300</v>
      </c>
      <c r="L1736" s="26">
        <v>77.63</v>
      </c>
      <c r="M1736" s="8"/>
      <c r="N1736" s="32">
        <v>0</v>
      </c>
      <c r="O1736" s="11">
        <f t="shared" si="247"/>
        <v>50</v>
      </c>
      <c r="P1736" s="11">
        <f t="shared" si="244"/>
        <v>1.1107819142084248</v>
      </c>
      <c r="Q1736" s="12">
        <f t="shared" si="243"/>
        <v>160.03747251622258</v>
      </c>
      <c r="R1736" s="12">
        <f t="shared" si="248"/>
        <v>0</v>
      </c>
      <c r="S1736" s="12">
        <f t="shared" si="249"/>
        <v>13427</v>
      </c>
      <c r="T1736" s="31">
        <f t="shared" si="245"/>
        <v>13800.031255073874</v>
      </c>
      <c r="U1736" s="13"/>
      <c r="V1736" s="39">
        <f t="shared" si="250"/>
        <v>9.0670002755264077E-3</v>
      </c>
      <c r="W1736" s="14">
        <f t="shared" si="251"/>
        <v>9.0580329467454188E-3</v>
      </c>
      <c r="X1736" s="40">
        <f t="shared" si="246"/>
        <v>8.0412985466351784E-11</v>
      </c>
      <c r="Y1736" s="2"/>
      <c r="Z1736" s="4"/>
      <c r="AA1736" s="4"/>
      <c r="AB1736" s="4"/>
      <c r="AC1736" s="4"/>
      <c r="AD1736" s="4"/>
      <c r="AE1736" s="4"/>
    </row>
    <row r="1737" spans="6:31">
      <c r="F1737" s="25">
        <v>39195</v>
      </c>
      <c r="G1737" s="8">
        <v>86.14</v>
      </c>
      <c r="H1737" s="8">
        <v>86.36</v>
      </c>
      <c r="I1737" s="8">
        <v>85.97</v>
      </c>
      <c r="J1737" s="8">
        <v>86.1</v>
      </c>
      <c r="K1737" s="8">
        <v>238500</v>
      </c>
      <c r="L1737" s="26">
        <v>77.52</v>
      </c>
      <c r="M1737" s="8"/>
      <c r="N1737" s="32">
        <v>0</v>
      </c>
      <c r="O1737" s="11">
        <f t="shared" si="247"/>
        <v>50</v>
      </c>
      <c r="P1737" s="11">
        <f t="shared" si="244"/>
        <v>1.1106811145510835</v>
      </c>
      <c r="Q1737" s="12">
        <f t="shared" si="243"/>
        <v>160.04745894651211</v>
      </c>
      <c r="R1737" s="12">
        <f t="shared" si="248"/>
        <v>0</v>
      </c>
      <c r="S1737" s="12">
        <f t="shared" si="249"/>
        <v>13427</v>
      </c>
      <c r="T1737" s="31">
        <f t="shared" si="245"/>
        <v>13780.086215294692</v>
      </c>
      <c r="U1737" s="13"/>
      <c r="V1737" s="39">
        <f t="shared" si="250"/>
        <v>-1.446334902489445E-3</v>
      </c>
      <c r="W1737" s="14">
        <f t="shared" si="251"/>
        <v>-1.4179828350781845E-3</v>
      </c>
      <c r="X1737" s="40">
        <f t="shared" si="246"/>
        <v>8.0383972649266169E-10</v>
      </c>
      <c r="Y1737" s="2"/>
      <c r="Z1737" s="4"/>
      <c r="AA1737" s="4"/>
      <c r="AB1737" s="4"/>
      <c r="AC1737" s="4"/>
      <c r="AD1737" s="4"/>
      <c r="AE1737" s="4"/>
    </row>
    <row r="1738" spans="6:31">
      <c r="F1738" s="25">
        <v>39196</v>
      </c>
      <c r="G1738" s="8">
        <v>86.15</v>
      </c>
      <c r="H1738" s="8">
        <v>86.2</v>
      </c>
      <c r="I1738" s="8">
        <v>85.6</v>
      </c>
      <c r="J1738" s="8">
        <v>86.02</v>
      </c>
      <c r="K1738" s="8">
        <v>310300</v>
      </c>
      <c r="L1738" s="26">
        <v>77.44</v>
      </c>
      <c r="M1738" s="8"/>
      <c r="N1738" s="32">
        <v>0</v>
      </c>
      <c r="O1738" s="11">
        <f t="shared" si="247"/>
        <v>50</v>
      </c>
      <c r="P1738" s="11">
        <f t="shared" si="244"/>
        <v>1.1107954545454546</v>
      </c>
      <c r="Q1738" s="12">
        <f t="shared" si="243"/>
        <v>160.03613118514522</v>
      </c>
      <c r="R1738" s="12">
        <f t="shared" si="248"/>
        <v>0</v>
      </c>
      <c r="S1738" s="12">
        <f t="shared" si="249"/>
        <v>13427</v>
      </c>
      <c r="T1738" s="31">
        <f t="shared" si="245"/>
        <v>13766.308004546192</v>
      </c>
      <c r="U1738" s="13"/>
      <c r="V1738" s="39">
        <f t="shared" si="250"/>
        <v>-1.000364097570129E-3</v>
      </c>
      <c r="W1738" s="14">
        <f t="shared" si="251"/>
        <v>-1.032524614189153E-3</v>
      </c>
      <c r="X1738" s="40">
        <f t="shared" si="246"/>
        <v>1.0342988292025241E-9</v>
      </c>
      <c r="Y1738" s="2"/>
      <c r="Z1738" s="4"/>
      <c r="AA1738" s="4"/>
      <c r="AB1738" s="4"/>
      <c r="AC1738" s="4"/>
      <c r="AD1738" s="4"/>
      <c r="AE1738" s="4"/>
    </row>
    <row r="1739" spans="6:31">
      <c r="F1739" s="25">
        <v>39197</v>
      </c>
      <c r="G1739" s="8">
        <v>86.39</v>
      </c>
      <c r="H1739" s="8">
        <v>86.96</v>
      </c>
      <c r="I1739" s="8">
        <v>86.07</v>
      </c>
      <c r="J1739" s="8">
        <v>86.77</v>
      </c>
      <c r="K1739" s="8">
        <v>293300</v>
      </c>
      <c r="L1739" s="26">
        <v>78.12</v>
      </c>
      <c r="M1739" s="8"/>
      <c r="N1739" s="32">
        <v>0</v>
      </c>
      <c r="O1739" s="11">
        <f t="shared" si="247"/>
        <v>50</v>
      </c>
      <c r="P1739" s="11">
        <f t="shared" si="244"/>
        <v>1.1107270865335381</v>
      </c>
      <c r="Q1739" s="12">
        <f t="shared" si="243"/>
        <v>160.0429041824182</v>
      </c>
      <c r="R1739" s="12">
        <f t="shared" si="248"/>
        <v>0</v>
      </c>
      <c r="S1739" s="12">
        <f t="shared" si="249"/>
        <v>13427</v>
      </c>
      <c r="T1739" s="31">
        <f t="shared" si="245"/>
        <v>13886.922795908426</v>
      </c>
      <c r="U1739" s="13"/>
      <c r="V1739" s="39">
        <f t="shared" si="250"/>
        <v>8.7234332301501898E-3</v>
      </c>
      <c r="W1739" s="14">
        <f t="shared" si="251"/>
        <v>8.7426630401566761E-3</v>
      </c>
      <c r="X1739" s="40">
        <f t="shared" si="246"/>
        <v>3.6978559288556107E-10</v>
      </c>
      <c r="Y1739" s="2"/>
      <c r="Z1739" s="4"/>
      <c r="AA1739" s="4"/>
      <c r="AB1739" s="4"/>
      <c r="AC1739" s="4"/>
      <c r="AD1739" s="4"/>
      <c r="AE1739" s="4"/>
    </row>
    <row r="1740" spans="6:31">
      <c r="F1740" s="25">
        <v>39198</v>
      </c>
      <c r="G1740" s="8">
        <v>86.81</v>
      </c>
      <c r="H1740" s="8">
        <v>86.98</v>
      </c>
      <c r="I1740" s="8">
        <v>86.54</v>
      </c>
      <c r="J1740" s="8">
        <v>86.81</v>
      </c>
      <c r="K1740" s="8">
        <v>250200</v>
      </c>
      <c r="L1740" s="26">
        <v>78.16</v>
      </c>
      <c r="M1740" s="8"/>
      <c r="N1740" s="32">
        <v>0</v>
      </c>
      <c r="O1740" s="11">
        <f t="shared" si="247"/>
        <v>50</v>
      </c>
      <c r="P1740" s="11">
        <f t="shared" si="244"/>
        <v>1.1106704196519961</v>
      </c>
      <c r="Q1740" s="12">
        <f t="shared" si="243"/>
        <v>160.04851861862312</v>
      </c>
      <c r="R1740" s="12">
        <f t="shared" si="248"/>
        <v>0</v>
      </c>
      <c r="S1740" s="12">
        <f t="shared" si="249"/>
        <v>13427</v>
      </c>
      <c r="T1740" s="31">
        <f t="shared" si="245"/>
        <v>13893.811901282674</v>
      </c>
      <c r="U1740" s="13"/>
      <c r="V1740" s="39">
        <f t="shared" si="250"/>
        <v>4.9596280231992639E-4</v>
      </c>
      <c r="W1740" s="14">
        <f t="shared" si="251"/>
        <v>5.1190172604897814E-4</v>
      </c>
      <c r="X1740" s="40">
        <f t="shared" si="246"/>
        <v>2.5404928964052908E-10</v>
      </c>
      <c r="Y1740" s="2"/>
      <c r="Z1740" s="4"/>
      <c r="AA1740" s="4"/>
      <c r="AB1740" s="4"/>
      <c r="AC1740" s="4"/>
      <c r="AD1740" s="4"/>
      <c r="AE1740" s="4"/>
    </row>
    <row r="1741" spans="6:31">
      <c r="F1741" s="25">
        <v>39199</v>
      </c>
      <c r="G1741" s="8">
        <v>86.56</v>
      </c>
      <c r="H1741" s="8">
        <v>86.89</v>
      </c>
      <c r="I1741" s="8">
        <v>86.44</v>
      </c>
      <c r="J1741" s="8">
        <v>86.76</v>
      </c>
      <c r="K1741" s="8">
        <v>142300</v>
      </c>
      <c r="L1741" s="26">
        <v>78.11</v>
      </c>
      <c r="M1741" s="8"/>
      <c r="N1741" s="32">
        <v>0</v>
      </c>
      <c r="O1741" s="11">
        <f t="shared" si="247"/>
        <v>50</v>
      </c>
      <c r="P1741" s="11">
        <f t="shared" si="244"/>
        <v>1.110741262322366</v>
      </c>
      <c r="Q1741" s="12">
        <f t="shared" si="243"/>
        <v>160.04149976446359</v>
      </c>
      <c r="R1741" s="12">
        <f t="shared" si="248"/>
        <v>0</v>
      </c>
      <c r="S1741" s="12">
        <f t="shared" si="249"/>
        <v>13427</v>
      </c>
      <c r="T1741" s="31">
        <f t="shared" si="245"/>
        <v>13885.200519564862</v>
      </c>
      <c r="U1741" s="13"/>
      <c r="V1741" s="39">
        <f t="shared" si="250"/>
        <v>-6.1999194666783458E-4</v>
      </c>
      <c r="W1741" s="14">
        <f t="shared" si="251"/>
        <v>-6.3991811232129859E-4</v>
      </c>
      <c r="X1741" s="40">
        <f t="shared" si="246"/>
        <v>3.9705207764928872E-10</v>
      </c>
      <c r="Y1741" s="2"/>
      <c r="Z1741" s="4"/>
      <c r="AA1741" s="4"/>
      <c r="AB1741" s="4"/>
      <c r="AC1741" s="4"/>
      <c r="AD1741" s="4"/>
      <c r="AE1741" s="4"/>
    </row>
    <row r="1742" spans="6:31">
      <c r="F1742" s="25">
        <v>39202</v>
      </c>
      <c r="G1742" s="8">
        <v>86.77</v>
      </c>
      <c r="H1742" s="8">
        <v>86.85</v>
      </c>
      <c r="I1742" s="8">
        <v>85.88</v>
      </c>
      <c r="J1742" s="8">
        <v>85.91</v>
      </c>
      <c r="K1742" s="8">
        <v>989500</v>
      </c>
      <c r="L1742" s="26">
        <v>77.349999999999994</v>
      </c>
      <c r="M1742" s="8"/>
      <c r="N1742" s="32">
        <v>0</v>
      </c>
      <c r="O1742" s="11">
        <f t="shared" si="247"/>
        <v>50</v>
      </c>
      <c r="P1742" s="11">
        <f t="shared" si="244"/>
        <v>1.1106658047834519</v>
      </c>
      <c r="Q1742" s="12">
        <f t="shared" si="243"/>
        <v>160.04897587538275</v>
      </c>
      <c r="R1742" s="12">
        <f t="shared" si="248"/>
        <v>0</v>
      </c>
      <c r="S1742" s="12">
        <f t="shared" si="249"/>
        <v>13427</v>
      </c>
      <c r="T1742" s="31">
        <f t="shared" si="245"/>
        <v>13749.807517454132</v>
      </c>
      <c r="U1742" s="13"/>
      <c r="V1742" s="39">
        <f t="shared" si="250"/>
        <v>-9.7987368227742244E-3</v>
      </c>
      <c r="W1742" s="14">
        <f t="shared" si="251"/>
        <v>-9.7775126031308546E-3</v>
      </c>
      <c r="X1742" s="40">
        <f t="shared" si="246"/>
        <v>4.5046749947000054E-10</v>
      </c>
      <c r="Y1742" s="2"/>
      <c r="Z1742" s="4"/>
      <c r="AA1742" s="4"/>
      <c r="AB1742" s="4"/>
      <c r="AC1742" s="4"/>
      <c r="AD1742" s="4"/>
      <c r="AE1742" s="4"/>
    </row>
    <row r="1743" spans="6:31">
      <c r="F1743" s="25">
        <v>39203</v>
      </c>
      <c r="G1743" s="8">
        <v>86.11</v>
      </c>
      <c r="H1743" s="8">
        <v>86.2</v>
      </c>
      <c r="I1743" s="8">
        <v>85.54</v>
      </c>
      <c r="J1743" s="8">
        <v>86.12</v>
      </c>
      <c r="K1743" s="8">
        <v>326400</v>
      </c>
      <c r="L1743" s="26">
        <v>77.540000000000006</v>
      </c>
      <c r="M1743" s="8"/>
      <c r="N1743" s="32">
        <v>0</v>
      </c>
      <c r="O1743" s="11">
        <f t="shared" si="247"/>
        <v>50</v>
      </c>
      <c r="P1743" s="11">
        <f t="shared" si="244"/>
        <v>1.110652566417333</v>
      </c>
      <c r="Q1743" s="12">
        <f t="shared" si="243"/>
        <v>160.05028759848832</v>
      </c>
      <c r="R1743" s="12">
        <f t="shared" si="248"/>
        <v>0</v>
      </c>
      <c r="S1743" s="12">
        <f t="shared" si="249"/>
        <v>13427</v>
      </c>
      <c r="T1743" s="31">
        <f t="shared" si="245"/>
        <v>13783.530767981816</v>
      </c>
      <c r="U1743" s="13"/>
      <c r="V1743" s="39">
        <f t="shared" si="250"/>
        <v>2.4496315733061242E-3</v>
      </c>
      <c r="W1743" s="14">
        <f t="shared" si="251"/>
        <v>2.4533552237081535E-3</v>
      </c>
      <c r="X1743" s="40">
        <f t="shared" si="246"/>
        <v>1.3865572316532896E-11</v>
      </c>
      <c r="Y1743" s="2"/>
      <c r="Z1743" s="4"/>
      <c r="AA1743" s="4"/>
      <c r="AB1743" s="4"/>
      <c r="AC1743" s="4"/>
      <c r="AD1743" s="4"/>
      <c r="AE1743" s="4"/>
    </row>
    <row r="1744" spans="6:31">
      <c r="F1744" s="25">
        <v>39204</v>
      </c>
      <c r="G1744" s="8">
        <v>86.29</v>
      </c>
      <c r="H1744" s="8">
        <v>86.97</v>
      </c>
      <c r="I1744" s="8">
        <v>86.17</v>
      </c>
      <c r="J1744" s="8">
        <v>86.77</v>
      </c>
      <c r="K1744" s="8">
        <v>94500</v>
      </c>
      <c r="L1744" s="26">
        <v>78.12</v>
      </c>
      <c r="M1744" s="8"/>
      <c r="N1744" s="32">
        <v>0</v>
      </c>
      <c r="O1744" s="11">
        <f t="shared" si="247"/>
        <v>50</v>
      </c>
      <c r="P1744" s="11">
        <f t="shared" si="244"/>
        <v>1.1107270865335381</v>
      </c>
      <c r="Q1744" s="12">
        <f t="shared" si="243"/>
        <v>160.0429041824182</v>
      </c>
      <c r="R1744" s="12">
        <f t="shared" si="248"/>
        <v>0</v>
      </c>
      <c r="S1744" s="12">
        <f t="shared" si="249"/>
        <v>13427</v>
      </c>
      <c r="T1744" s="31">
        <f t="shared" si="245"/>
        <v>13886.922795908426</v>
      </c>
      <c r="U1744" s="13"/>
      <c r="V1744" s="39">
        <f t="shared" si="250"/>
        <v>7.4731343938159887E-3</v>
      </c>
      <c r="W1744" s="14">
        <f t="shared" si="251"/>
        <v>7.4521737656951534E-3</v>
      </c>
      <c r="X1744" s="40">
        <f t="shared" si="246"/>
        <v>4.3934793121995075E-10</v>
      </c>
      <c r="Y1744" s="2"/>
      <c r="Z1744" s="4"/>
      <c r="AA1744" s="4"/>
      <c r="AB1744" s="4"/>
      <c r="AC1744" s="4"/>
      <c r="AD1744" s="4"/>
      <c r="AE1744" s="4"/>
    </row>
    <row r="1745" spans="6:31">
      <c r="F1745" s="25">
        <v>39205</v>
      </c>
      <c r="G1745" s="8">
        <v>86.97</v>
      </c>
      <c r="H1745" s="8">
        <v>87.2</v>
      </c>
      <c r="I1745" s="8">
        <v>86.88</v>
      </c>
      <c r="J1745" s="8">
        <v>87.15</v>
      </c>
      <c r="K1745" s="8">
        <v>55700</v>
      </c>
      <c r="L1745" s="26">
        <v>78.459999999999994</v>
      </c>
      <c r="M1745" s="8"/>
      <c r="N1745" s="32">
        <v>0</v>
      </c>
      <c r="O1745" s="11">
        <f t="shared" si="247"/>
        <v>50</v>
      </c>
      <c r="P1745" s="11">
        <f t="shared" si="244"/>
        <v>1.1107570736681114</v>
      </c>
      <c r="Q1745" s="12">
        <f t="shared" si="243"/>
        <v>160.03993335157247</v>
      </c>
      <c r="R1745" s="12">
        <f t="shared" si="248"/>
        <v>0</v>
      </c>
      <c r="S1745" s="12">
        <f t="shared" si="249"/>
        <v>13427</v>
      </c>
      <c r="T1745" s="31">
        <f t="shared" si="245"/>
        <v>13947.480191589542</v>
      </c>
      <c r="U1745" s="13"/>
      <c r="V1745" s="39">
        <f t="shared" si="250"/>
        <v>4.3512692731698787E-3</v>
      </c>
      <c r="W1745" s="14">
        <f t="shared" si="251"/>
        <v>4.342834772928148E-3</v>
      </c>
      <c r="X1745" s="40">
        <f t="shared" si="246"/>
        <v>7.1140794327755628E-11</v>
      </c>
      <c r="Y1745" s="2"/>
      <c r="Z1745" s="4"/>
      <c r="AA1745" s="4"/>
      <c r="AB1745" s="4"/>
      <c r="AC1745" s="4"/>
      <c r="AD1745" s="4"/>
      <c r="AE1745" s="4"/>
    </row>
    <row r="1746" spans="6:31">
      <c r="F1746" s="25">
        <v>39206</v>
      </c>
      <c r="G1746" s="8">
        <v>87.45</v>
      </c>
      <c r="H1746" s="8">
        <v>87.57</v>
      </c>
      <c r="I1746" s="8">
        <v>87.1</v>
      </c>
      <c r="J1746" s="8">
        <v>87.4</v>
      </c>
      <c r="K1746" s="8">
        <v>56400</v>
      </c>
      <c r="L1746" s="26">
        <v>78.69</v>
      </c>
      <c r="M1746" s="8"/>
      <c r="N1746" s="32">
        <v>0</v>
      </c>
      <c r="O1746" s="11">
        <f t="shared" si="247"/>
        <v>50</v>
      </c>
      <c r="P1746" s="11">
        <f t="shared" si="244"/>
        <v>1.1106875079425595</v>
      </c>
      <c r="Q1746" s="12">
        <f t="shared" si="243"/>
        <v>160.04682548617248</v>
      </c>
      <c r="R1746" s="12">
        <f t="shared" si="248"/>
        <v>0</v>
      </c>
      <c r="S1746" s="12">
        <f t="shared" si="249"/>
        <v>13427</v>
      </c>
      <c r="T1746" s="31">
        <f t="shared" si="245"/>
        <v>13988.092547491477</v>
      </c>
      <c r="U1746" s="13"/>
      <c r="V1746" s="39">
        <f t="shared" si="250"/>
        <v>2.9075748611009852E-3</v>
      </c>
      <c r="W1746" s="14">
        <f t="shared" si="251"/>
        <v>2.9271417654855858E-3</v>
      </c>
      <c r="X1746" s="40">
        <f t="shared" si="246"/>
        <v>3.8286374719610098E-10</v>
      </c>
      <c r="Y1746" s="2"/>
      <c r="Z1746" s="4"/>
      <c r="AA1746" s="4"/>
      <c r="AB1746" s="4"/>
      <c r="AC1746" s="4"/>
      <c r="AD1746" s="4"/>
      <c r="AE1746" s="4"/>
    </row>
    <row r="1747" spans="6:31">
      <c r="F1747" s="25">
        <v>39209</v>
      </c>
      <c r="G1747" s="8">
        <v>87.5</v>
      </c>
      <c r="H1747" s="8">
        <v>87.67</v>
      </c>
      <c r="I1747" s="8">
        <v>87.49</v>
      </c>
      <c r="J1747" s="8">
        <v>87.55</v>
      </c>
      <c r="K1747" s="8">
        <v>190400</v>
      </c>
      <c r="L1747" s="26">
        <v>78.819999999999993</v>
      </c>
      <c r="M1747" s="8"/>
      <c r="N1747" s="32">
        <v>0</v>
      </c>
      <c r="O1747" s="11">
        <f t="shared" si="247"/>
        <v>50</v>
      </c>
      <c r="P1747" s="11">
        <f t="shared" si="244"/>
        <v>1.1107586906876428</v>
      </c>
      <c r="Q1747" s="12">
        <f t="shared" si="243"/>
        <v>160.03977315771311</v>
      </c>
      <c r="R1747" s="12">
        <f t="shared" si="248"/>
        <v>0</v>
      </c>
      <c r="S1747" s="12">
        <f t="shared" si="249"/>
        <v>13427</v>
      </c>
      <c r="T1747" s="31">
        <f t="shared" si="245"/>
        <v>14011.482139957783</v>
      </c>
      <c r="U1747" s="13"/>
      <c r="V1747" s="39">
        <f t="shared" si="250"/>
        <v>1.6707109424313749E-3</v>
      </c>
      <c r="W1747" s="14">
        <f t="shared" si="251"/>
        <v>1.6506892199655522E-3</v>
      </c>
      <c r="X1747" s="40">
        <f t="shared" si="246"/>
        <v>4.0086937049842881E-10</v>
      </c>
      <c r="Y1747" s="2"/>
      <c r="Z1747" s="4"/>
      <c r="AA1747" s="4"/>
      <c r="AB1747" s="4"/>
      <c r="AC1747" s="4"/>
      <c r="AD1747" s="4"/>
      <c r="AE1747" s="4"/>
    </row>
    <row r="1748" spans="6:31">
      <c r="F1748" s="25">
        <v>39210</v>
      </c>
      <c r="G1748" s="8">
        <v>87.34</v>
      </c>
      <c r="H1748" s="8">
        <v>87.49</v>
      </c>
      <c r="I1748" s="8">
        <v>86.98</v>
      </c>
      <c r="J1748" s="8">
        <v>87.35</v>
      </c>
      <c r="K1748" s="8">
        <v>90600</v>
      </c>
      <c r="L1748" s="26">
        <v>78.64</v>
      </c>
      <c r="M1748" s="8"/>
      <c r="N1748" s="32">
        <v>0</v>
      </c>
      <c r="O1748" s="11">
        <f t="shared" si="247"/>
        <v>50</v>
      </c>
      <c r="P1748" s="11">
        <f t="shared" si="244"/>
        <v>1.1107578840284842</v>
      </c>
      <c r="Q1748" s="12">
        <f t="shared" si="243"/>
        <v>160.03985307124975</v>
      </c>
      <c r="R1748" s="12">
        <f t="shared" si="248"/>
        <v>0</v>
      </c>
      <c r="S1748" s="12">
        <f t="shared" si="249"/>
        <v>13427</v>
      </c>
      <c r="T1748" s="31">
        <f t="shared" si="245"/>
        <v>13979.481165773665</v>
      </c>
      <c r="U1748" s="13"/>
      <c r="V1748" s="39">
        <f t="shared" si="250"/>
        <v>-2.2865228164419414E-3</v>
      </c>
      <c r="W1748" s="14">
        <f t="shared" si="251"/>
        <v>-2.286295927946407E-3</v>
      </c>
      <c r="X1748" s="40">
        <f t="shared" si="246"/>
        <v>5.1478389405861746E-14</v>
      </c>
      <c r="Y1748" s="2"/>
      <c r="Z1748" s="4"/>
      <c r="AA1748" s="4"/>
      <c r="AB1748" s="4"/>
      <c r="AC1748" s="4"/>
      <c r="AD1748" s="4"/>
      <c r="AE1748" s="4"/>
    </row>
    <row r="1749" spans="6:31">
      <c r="F1749" s="25">
        <v>39211</v>
      </c>
      <c r="G1749" s="8">
        <v>87.32</v>
      </c>
      <c r="H1749" s="8">
        <v>87.9</v>
      </c>
      <c r="I1749" s="8">
        <v>87.25</v>
      </c>
      <c r="J1749" s="8">
        <v>87.64</v>
      </c>
      <c r="K1749" s="8">
        <v>328100</v>
      </c>
      <c r="L1749" s="26">
        <v>78.900000000000006</v>
      </c>
      <c r="M1749" s="8"/>
      <c r="N1749" s="32">
        <v>0</v>
      </c>
      <c r="O1749" s="11">
        <f t="shared" si="247"/>
        <v>50</v>
      </c>
      <c r="P1749" s="11">
        <f t="shared" si="244"/>
        <v>1.1107731305449935</v>
      </c>
      <c r="Q1749" s="12">
        <f t="shared" si="243"/>
        <v>160.03834265981612</v>
      </c>
      <c r="R1749" s="12">
        <f t="shared" si="248"/>
        <v>0</v>
      </c>
      <c r="S1749" s="12">
        <f t="shared" si="249"/>
        <v>13427</v>
      </c>
      <c r="T1749" s="31">
        <f t="shared" si="245"/>
        <v>14025.760350706285</v>
      </c>
      <c r="U1749" s="13"/>
      <c r="V1749" s="39">
        <f t="shared" si="250"/>
        <v>3.3050403819680444E-3</v>
      </c>
      <c r="W1749" s="14">
        <f t="shared" si="251"/>
        <v>3.3007520129175274E-3</v>
      </c>
      <c r="X1749" s="40">
        <f t="shared" si="246"/>
        <v>1.839010911343211E-11</v>
      </c>
      <c r="Y1749" s="2"/>
      <c r="Z1749" s="4"/>
      <c r="AA1749" s="4"/>
      <c r="AB1749" s="4"/>
      <c r="AC1749" s="4"/>
      <c r="AD1749" s="4"/>
      <c r="AE1749" s="4"/>
    </row>
    <row r="1750" spans="6:31">
      <c r="F1750" s="25">
        <v>39212</v>
      </c>
      <c r="G1750" s="8">
        <v>87.41</v>
      </c>
      <c r="H1750" s="8">
        <v>87.58</v>
      </c>
      <c r="I1750" s="8">
        <v>86.55</v>
      </c>
      <c r="J1750" s="8">
        <v>86.71</v>
      </c>
      <c r="K1750" s="8">
        <v>110700</v>
      </c>
      <c r="L1750" s="26">
        <v>78.069999999999993</v>
      </c>
      <c r="M1750" s="8"/>
      <c r="N1750" s="32">
        <v>0</v>
      </c>
      <c r="O1750" s="11">
        <f t="shared" si="247"/>
        <v>50</v>
      </c>
      <c r="P1750" s="11">
        <f t="shared" si="244"/>
        <v>1.1106699116177789</v>
      </c>
      <c r="Q1750" s="12">
        <f t="shared" si="243"/>
        <v>160.04856895618286</v>
      </c>
      <c r="R1750" s="12">
        <f t="shared" si="248"/>
        <v>0</v>
      </c>
      <c r="S1750" s="12">
        <f t="shared" si="249"/>
        <v>13427</v>
      </c>
      <c r="T1750" s="31">
        <f t="shared" si="245"/>
        <v>13877.811414190615</v>
      </c>
      <c r="U1750" s="13"/>
      <c r="V1750" s="39">
        <f t="shared" si="250"/>
        <v>-1.0604400340230864E-2</v>
      </c>
      <c r="W1750" s="14">
        <f t="shared" si="251"/>
        <v>-1.0575367719629119E-2</v>
      </c>
      <c r="X1750" s="40">
        <f t="shared" si="246"/>
        <v>8.4289305900488896E-10</v>
      </c>
      <c r="Y1750" s="2"/>
      <c r="Z1750" s="4"/>
      <c r="AA1750" s="4"/>
      <c r="AB1750" s="4"/>
      <c r="AC1750" s="4"/>
      <c r="AD1750" s="4"/>
      <c r="AE1750" s="4"/>
    </row>
    <row r="1751" spans="6:31">
      <c r="F1751" s="25">
        <v>39213</v>
      </c>
      <c r="G1751" s="8">
        <v>86.85</v>
      </c>
      <c r="H1751" s="8">
        <v>87.45</v>
      </c>
      <c r="I1751" s="8">
        <v>86.83</v>
      </c>
      <c r="J1751" s="8">
        <v>87.39</v>
      </c>
      <c r="K1751" s="8">
        <v>409900</v>
      </c>
      <c r="L1751" s="26">
        <v>78.680000000000007</v>
      </c>
      <c r="M1751" s="8"/>
      <c r="N1751" s="32">
        <v>0</v>
      </c>
      <c r="O1751" s="11">
        <f t="shared" si="247"/>
        <v>50</v>
      </c>
      <c r="P1751" s="11">
        <f t="shared" si="244"/>
        <v>1.110701576004067</v>
      </c>
      <c r="Q1751" s="12">
        <f t="shared" si="243"/>
        <v>160.0454316414683</v>
      </c>
      <c r="R1751" s="12">
        <f t="shared" si="248"/>
        <v>0</v>
      </c>
      <c r="S1751" s="12">
        <f t="shared" si="249"/>
        <v>13427</v>
      </c>
      <c r="T1751" s="31">
        <f t="shared" si="245"/>
        <v>13986.370271147915</v>
      </c>
      <c r="U1751" s="13"/>
      <c r="V1751" s="39">
        <f t="shared" si="250"/>
        <v>7.7920397916760656E-3</v>
      </c>
      <c r="W1751" s="14">
        <f t="shared" si="251"/>
        <v>7.7831333886589395E-3</v>
      </c>
      <c r="X1751" s="40">
        <f t="shared" si="246"/>
        <v>7.9324014703473136E-11</v>
      </c>
      <c r="Y1751" s="2"/>
      <c r="Z1751" s="4"/>
      <c r="AA1751" s="4"/>
      <c r="AB1751" s="4"/>
      <c r="AC1751" s="4"/>
      <c r="AD1751" s="4"/>
      <c r="AE1751" s="4"/>
    </row>
    <row r="1752" spans="6:31">
      <c r="F1752" s="25">
        <v>39216</v>
      </c>
      <c r="G1752" s="8">
        <v>87.51</v>
      </c>
      <c r="H1752" s="8">
        <v>87.64</v>
      </c>
      <c r="I1752" s="8">
        <v>86.94</v>
      </c>
      <c r="J1752" s="8">
        <v>87.27</v>
      </c>
      <c r="K1752" s="8">
        <v>494200</v>
      </c>
      <c r="L1752" s="26">
        <v>78.569999999999993</v>
      </c>
      <c r="M1752" s="8"/>
      <c r="N1752" s="32">
        <v>0</v>
      </c>
      <c r="O1752" s="11">
        <f t="shared" si="247"/>
        <v>50</v>
      </c>
      <c r="P1752" s="11">
        <f t="shared" si="244"/>
        <v>1.1107292859870179</v>
      </c>
      <c r="Q1752" s="12">
        <f t="shared" si="243"/>
        <v>160.04268627671283</v>
      </c>
      <c r="R1752" s="12">
        <f t="shared" si="248"/>
        <v>0</v>
      </c>
      <c r="S1752" s="12">
        <f t="shared" si="249"/>
        <v>13427</v>
      </c>
      <c r="T1752" s="31">
        <f t="shared" si="245"/>
        <v>13966.925231368728</v>
      </c>
      <c r="U1752" s="13"/>
      <c r="V1752" s="39">
        <f t="shared" si="250"/>
        <v>-1.3912522703373475E-3</v>
      </c>
      <c r="W1752" s="14">
        <f t="shared" si="251"/>
        <v>-1.3990463331282994E-3</v>
      </c>
      <c r="X1752" s="40">
        <f t="shared" si="246"/>
        <v>6.0747414789300849E-11</v>
      </c>
      <c r="Y1752" s="2"/>
      <c r="Z1752" s="4"/>
      <c r="AA1752" s="4"/>
      <c r="AB1752" s="4"/>
      <c r="AC1752" s="4"/>
      <c r="AD1752" s="4"/>
      <c r="AE1752" s="4"/>
    </row>
    <row r="1753" spans="6:31">
      <c r="F1753" s="25">
        <v>39217</v>
      </c>
      <c r="G1753" s="8">
        <v>87.31</v>
      </c>
      <c r="H1753" s="8">
        <v>87.79</v>
      </c>
      <c r="I1753" s="8">
        <v>86.92</v>
      </c>
      <c r="J1753" s="8">
        <v>87.13</v>
      </c>
      <c r="K1753" s="8">
        <v>498100</v>
      </c>
      <c r="L1753" s="26">
        <v>78.44</v>
      </c>
      <c r="M1753" s="8"/>
      <c r="N1753" s="32">
        <v>0</v>
      </c>
      <c r="O1753" s="11">
        <f t="shared" si="247"/>
        <v>50</v>
      </c>
      <c r="P1753" s="11">
        <f t="shared" si="244"/>
        <v>1.1107853136155024</v>
      </c>
      <c r="Q1753" s="12">
        <f t="shared" si="243"/>
        <v>160.03713576153353</v>
      </c>
      <c r="R1753" s="12">
        <f t="shared" si="248"/>
        <v>0</v>
      </c>
      <c r="S1753" s="12">
        <f t="shared" si="249"/>
        <v>13427</v>
      </c>
      <c r="T1753" s="31">
        <f t="shared" si="245"/>
        <v>13944.035638902416</v>
      </c>
      <c r="U1753" s="13"/>
      <c r="V1753" s="39">
        <f t="shared" si="250"/>
        <v>-1.6401870006691804E-3</v>
      </c>
      <c r="W1753" s="14">
        <f t="shared" si="251"/>
        <v>-1.655945859584598E-3</v>
      </c>
      <c r="X1753" s="40">
        <f t="shared" si="246"/>
        <v>2.4834163431603582E-10</v>
      </c>
      <c r="Y1753" s="2"/>
      <c r="Z1753" s="4"/>
      <c r="AA1753" s="4"/>
      <c r="AB1753" s="4"/>
      <c r="AC1753" s="4"/>
      <c r="AD1753" s="4"/>
      <c r="AE1753" s="4"/>
    </row>
    <row r="1754" spans="6:31">
      <c r="F1754" s="25">
        <v>39218</v>
      </c>
      <c r="G1754" s="8">
        <v>87.25</v>
      </c>
      <c r="H1754" s="8">
        <v>87.69</v>
      </c>
      <c r="I1754" s="8">
        <v>86.99</v>
      </c>
      <c r="J1754" s="8">
        <v>87.58</v>
      </c>
      <c r="K1754" s="8">
        <v>173400</v>
      </c>
      <c r="L1754" s="26">
        <v>78.849999999999994</v>
      </c>
      <c r="M1754" s="8"/>
      <c r="N1754" s="32">
        <v>0</v>
      </c>
      <c r="O1754" s="11">
        <f t="shared" si="247"/>
        <v>50</v>
      </c>
      <c r="P1754" s="11">
        <f t="shared" si="244"/>
        <v>1.110716550412175</v>
      </c>
      <c r="Q1754" s="12">
        <f t="shared" si="243"/>
        <v>160.04394803594965</v>
      </c>
      <c r="R1754" s="12">
        <f t="shared" si="248"/>
        <v>0</v>
      </c>
      <c r="S1754" s="12">
        <f t="shared" si="249"/>
        <v>13427</v>
      </c>
      <c r="T1754" s="31">
        <f t="shared" si="245"/>
        <v>14016.648968988471</v>
      </c>
      <c r="U1754" s="13"/>
      <c r="V1754" s="39">
        <f t="shared" si="250"/>
        <v>5.193971059516583E-3</v>
      </c>
      <c r="W1754" s="14">
        <f t="shared" si="251"/>
        <v>5.2133120809018012E-3</v>
      </c>
      <c r="X1754" s="40">
        <f t="shared" si="246"/>
        <v>3.7407510822346869E-10</v>
      </c>
      <c r="Y1754" s="2"/>
      <c r="Z1754" s="4"/>
      <c r="AA1754" s="4"/>
      <c r="AB1754" s="4"/>
      <c r="AC1754" s="4"/>
      <c r="AD1754" s="4"/>
      <c r="AE1754" s="4"/>
    </row>
    <row r="1755" spans="6:31">
      <c r="F1755" s="25">
        <v>39219</v>
      </c>
      <c r="G1755" s="8">
        <v>87.54</v>
      </c>
      <c r="H1755" s="8">
        <v>87.87</v>
      </c>
      <c r="I1755" s="8">
        <v>87.41</v>
      </c>
      <c r="J1755" s="8">
        <v>87.52</v>
      </c>
      <c r="K1755" s="8">
        <v>228200</v>
      </c>
      <c r="L1755" s="26">
        <v>78.8</v>
      </c>
      <c r="M1755" s="8"/>
      <c r="N1755" s="32">
        <v>0</v>
      </c>
      <c r="O1755" s="11">
        <f t="shared" si="247"/>
        <v>50</v>
      </c>
      <c r="P1755" s="11">
        <f t="shared" si="244"/>
        <v>1.1106598984771574</v>
      </c>
      <c r="Q1755" s="12">
        <f t="shared" si="243"/>
        <v>160.0495610976995</v>
      </c>
      <c r="R1755" s="12">
        <f t="shared" si="248"/>
        <v>0</v>
      </c>
      <c r="S1755" s="12">
        <f t="shared" si="249"/>
        <v>13427</v>
      </c>
      <c r="T1755" s="31">
        <f t="shared" si="245"/>
        <v>14007.537587270659</v>
      </c>
      <c r="U1755" s="13"/>
      <c r="V1755" s="39">
        <f t="shared" si="250"/>
        <v>-6.5025131206323118E-4</v>
      </c>
      <c r="W1755" s="14">
        <f t="shared" si="251"/>
        <v>-6.3431654521388619E-4</v>
      </c>
      <c r="X1755" s="40">
        <f t="shared" si="246"/>
        <v>2.5391679454298388E-10</v>
      </c>
      <c r="Y1755" s="2"/>
      <c r="Z1755" s="4"/>
      <c r="AA1755" s="4"/>
      <c r="AB1755" s="4"/>
      <c r="AC1755" s="4"/>
      <c r="AD1755" s="4"/>
      <c r="AE1755" s="4"/>
    </row>
    <row r="1756" spans="6:31">
      <c r="F1756" s="25">
        <v>39220</v>
      </c>
      <c r="G1756" s="8">
        <v>87.81</v>
      </c>
      <c r="H1756" s="8">
        <v>88.21</v>
      </c>
      <c r="I1756" s="8">
        <v>87.75</v>
      </c>
      <c r="J1756" s="8">
        <v>88.18</v>
      </c>
      <c r="K1756" s="8">
        <v>467700</v>
      </c>
      <c r="L1756" s="26">
        <v>79.39</v>
      </c>
      <c r="M1756" s="8"/>
      <c r="N1756" s="32">
        <v>0</v>
      </c>
      <c r="O1756" s="11">
        <f t="shared" si="247"/>
        <v>50</v>
      </c>
      <c r="P1756" s="11">
        <f t="shared" si="244"/>
        <v>1.1107192341604737</v>
      </c>
      <c r="Q1756" s="12">
        <f t="shared" si="243"/>
        <v>160.04368214494028</v>
      </c>
      <c r="R1756" s="12">
        <f t="shared" si="248"/>
        <v>0</v>
      </c>
      <c r="S1756" s="12">
        <f t="shared" si="249"/>
        <v>13427</v>
      </c>
      <c r="T1756" s="31">
        <f t="shared" si="245"/>
        <v>14112.651891540834</v>
      </c>
      <c r="U1756" s="13"/>
      <c r="V1756" s="39">
        <f t="shared" si="250"/>
        <v>7.4761085047490624E-3</v>
      </c>
      <c r="W1756" s="14">
        <f t="shared" si="251"/>
        <v>7.4594188731886791E-3</v>
      </c>
      <c r="X1756" s="40">
        <f t="shared" si="246"/>
        <v>2.7854380162134134E-10</v>
      </c>
      <c r="Y1756" s="2"/>
      <c r="Z1756" s="4"/>
      <c r="AA1756" s="4"/>
      <c r="AB1756" s="4"/>
      <c r="AC1756" s="4"/>
      <c r="AD1756" s="4"/>
      <c r="AE1756" s="4"/>
    </row>
    <row r="1757" spans="6:31">
      <c r="F1757" s="25">
        <v>39223</v>
      </c>
      <c r="G1757" s="8">
        <v>88.22</v>
      </c>
      <c r="H1757" s="8">
        <v>88.7</v>
      </c>
      <c r="I1757" s="8">
        <v>88.19</v>
      </c>
      <c r="J1757" s="8">
        <v>88.41</v>
      </c>
      <c r="K1757" s="8">
        <v>1301400</v>
      </c>
      <c r="L1757" s="26">
        <v>79.599999999999994</v>
      </c>
      <c r="M1757" s="8"/>
      <c r="N1757" s="32">
        <v>0</v>
      </c>
      <c r="O1757" s="11">
        <f t="shared" si="247"/>
        <v>50</v>
      </c>
      <c r="P1757" s="11">
        <f t="shared" si="244"/>
        <v>1.1106783919597991</v>
      </c>
      <c r="Q1757" s="12">
        <f t="shared" si="243"/>
        <v>160.04772870439589</v>
      </c>
      <c r="R1757" s="12">
        <f t="shared" si="248"/>
        <v>0</v>
      </c>
      <c r="S1757" s="12">
        <f t="shared" si="249"/>
        <v>13427</v>
      </c>
      <c r="T1757" s="31">
        <f t="shared" si="245"/>
        <v>14149.819694755641</v>
      </c>
      <c r="U1757" s="13"/>
      <c r="V1757" s="39">
        <f t="shared" si="250"/>
        <v>2.6301892619852228E-3</v>
      </c>
      <c r="W1757" s="14">
        <f t="shared" si="251"/>
        <v>2.6416771133152221E-3</v>
      </c>
      <c r="X1757" s="40">
        <f t="shared" si="246"/>
        <v>1.3197072818016546E-10</v>
      </c>
      <c r="Y1757" s="2"/>
      <c r="Z1757" s="4"/>
      <c r="AA1757" s="4"/>
      <c r="AB1757" s="4"/>
      <c r="AC1757" s="4"/>
      <c r="AD1757" s="4"/>
      <c r="AE1757" s="4"/>
    </row>
    <row r="1758" spans="6:31">
      <c r="F1758" s="25">
        <v>39224</v>
      </c>
      <c r="G1758" s="8">
        <v>88.42</v>
      </c>
      <c r="H1758" s="8">
        <v>88.77</v>
      </c>
      <c r="I1758" s="8">
        <v>88.3</v>
      </c>
      <c r="J1758" s="8">
        <v>88.39</v>
      </c>
      <c r="K1758" s="8">
        <v>446900</v>
      </c>
      <c r="L1758" s="26">
        <v>79.58</v>
      </c>
      <c r="M1758" s="8"/>
      <c r="N1758" s="32">
        <v>0</v>
      </c>
      <c r="O1758" s="11">
        <f t="shared" si="247"/>
        <v>50</v>
      </c>
      <c r="P1758" s="11">
        <f t="shared" si="244"/>
        <v>1.1107062075898466</v>
      </c>
      <c r="Q1758" s="12">
        <f t="shared" si="243"/>
        <v>160.0449727578744</v>
      </c>
      <c r="R1758" s="12">
        <f t="shared" si="248"/>
        <v>0</v>
      </c>
      <c r="S1758" s="12">
        <f t="shared" si="249"/>
        <v>13427</v>
      </c>
      <c r="T1758" s="31">
        <f t="shared" si="245"/>
        <v>14146.375142068518</v>
      </c>
      <c r="U1758" s="13"/>
      <c r="V1758" s="39">
        <f t="shared" si="250"/>
        <v>-2.4346402221226419E-4</v>
      </c>
      <c r="W1758" s="14">
        <f t="shared" si="251"/>
        <v>-2.5128785155470224E-4</v>
      </c>
      <c r="X1758" s="40">
        <f t="shared" si="246"/>
        <v>6.1212305579594618E-11</v>
      </c>
      <c r="Y1758" s="2"/>
      <c r="Z1758" s="4"/>
      <c r="AA1758" s="4"/>
      <c r="AB1758" s="4"/>
      <c r="AC1758" s="4"/>
      <c r="AD1758" s="4"/>
      <c r="AE1758" s="4"/>
    </row>
    <row r="1759" spans="6:31">
      <c r="F1759" s="25">
        <v>39225</v>
      </c>
      <c r="G1759" s="8">
        <v>88.64</v>
      </c>
      <c r="H1759" s="8">
        <v>89</v>
      </c>
      <c r="I1759" s="8">
        <v>88.35</v>
      </c>
      <c r="J1759" s="8">
        <v>88.39</v>
      </c>
      <c r="K1759" s="8">
        <v>144000</v>
      </c>
      <c r="L1759" s="26">
        <v>79.58</v>
      </c>
      <c r="M1759" s="8"/>
      <c r="N1759" s="32">
        <v>0</v>
      </c>
      <c r="O1759" s="11">
        <f t="shared" si="247"/>
        <v>50</v>
      </c>
      <c r="P1759" s="11">
        <f t="shared" si="244"/>
        <v>1.1107062075898466</v>
      </c>
      <c r="Q1759" s="12">
        <f t="shared" si="243"/>
        <v>160.0449727578744</v>
      </c>
      <c r="R1759" s="12">
        <f t="shared" si="248"/>
        <v>0</v>
      </c>
      <c r="S1759" s="12">
        <f t="shared" si="249"/>
        <v>13427</v>
      </c>
      <c r="T1759" s="31">
        <f t="shared" si="245"/>
        <v>14146.375142068518</v>
      </c>
      <c r="U1759" s="13"/>
      <c r="V1759" s="39">
        <f t="shared" si="250"/>
        <v>0</v>
      </c>
      <c r="W1759" s="14">
        <f t="shared" si="251"/>
        <v>0</v>
      </c>
      <c r="X1759" s="40">
        <f t="shared" si="246"/>
        <v>0</v>
      </c>
      <c r="Y1759" s="2"/>
      <c r="Z1759" s="4"/>
      <c r="AA1759" s="4"/>
      <c r="AB1759" s="4"/>
      <c r="AC1759" s="4"/>
      <c r="AD1759" s="4"/>
      <c r="AE1759" s="4"/>
    </row>
    <row r="1760" spans="6:31">
      <c r="F1760" s="25">
        <v>39226</v>
      </c>
      <c r="G1760" s="8">
        <v>88.38</v>
      </c>
      <c r="H1760" s="8">
        <v>88.77</v>
      </c>
      <c r="I1760" s="8">
        <v>87.3</v>
      </c>
      <c r="J1760" s="8">
        <v>87.47</v>
      </c>
      <c r="K1760" s="8">
        <v>230300</v>
      </c>
      <c r="L1760" s="26">
        <v>78.75</v>
      </c>
      <c r="M1760" s="8"/>
      <c r="N1760" s="32">
        <v>0</v>
      </c>
      <c r="O1760" s="11">
        <f t="shared" si="247"/>
        <v>50</v>
      </c>
      <c r="P1760" s="11">
        <f t="shared" si="244"/>
        <v>1.1107301587301588</v>
      </c>
      <c r="Q1760" s="12">
        <f t="shared" si="243"/>
        <v>160.0425998119681</v>
      </c>
      <c r="R1760" s="12">
        <f t="shared" si="248"/>
        <v>0</v>
      </c>
      <c r="S1760" s="12">
        <f t="shared" si="249"/>
        <v>13427</v>
      </c>
      <c r="T1760" s="31">
        <f t="shared" si="245"/>
        <v>13998.926205552849</v>
      </c>
      <c r="U1760" s="13"/>
      <c r="V1760" s="39">
        <f t="shared" si="250"/>
        <v>-1.0477790495427342E-2</v>
      </c>
      <c r="W1760" s="14">
        <f t="shared" si="251"/>
        <v>-1.0484527293040167E-2</v>
      </c>
      <c r="X1760" s="40">
        <f t="shared" si="246"/>
        <v>4.5384442076164453E-11</v>
      </c>
      <c r="Y1760" s="2"/>
      <c r="Z1760" s="4"/>
      <c r="AA1760" s="4"/>
      <c r="AB1760" s="4"/>
      <c r="AC1760" s="4"/>
      <c r="AD1760" s="4"/>
      <c r="AE1760" s="4"/>
    </row>
    <row r="1761" spans="6:31">
      <c r="F1761" s="25">
        <v>39227</v>
      </c>
      <c r="G1761" s="8">
        <v>87.75</v>
      </c>
      <c r="H1761" s="8">
        <v>88.02</v>
      </c>
      <c r="I1761" s="8">
        <v>87.58</v>
      </c>
      <c r="J1761" s="8">
        <v>87.92</v>
      </c>
      <c r="K1761" s="8">
        <v>104800</v>
      </c>
      <c r="L1761" s="26">
        <v>79.16</v>
      </c>
      <c r="M1761" s="8"/>
      <c r="N1761" s="32">
        <v>0</v>
      </c>
      <c r="O1761" s="11">
        <f t="shared" si="247"/>
        <v>50</v>
      </c>
      <c r="P1761" s="11">
        <f t="shared" si="244"/>
        <v>1.1106619504800406</v>
      </c>
      <c r="Q1761" s="12">
        <f t="shared" si="243"/>
        <v>160.04935777569267</v>
      </c>
      <c r="R1761" s="12">
        <f t="shared" si="248"/>
        <v>0</v>
      </c>
      <c r="S1761" s="12">
        <f t="shared" si="249"/>
        <v>13427</v>
      </c>
      <c r="T1761" s="31">
        <f t="shared" si="245"/>
        <v>14071.5395356389</v>
      </c>
      <c r="U1761" s="13"/>
      <c r="V1761" s="39">
        <f t="shared" si="250"/>
        <v>5.1736578027563518E-3</v>
      </c>
      <c r="W1761" s="14">
        <f t="shared" si="251"/>
        <v>5.1928430286225426E-3</v>
      </c>
      <c r="X1761" s="40">
        <f t="shared" si="246"/>
        <v>3.6807289153675998E-10</v>
      </c>
      <c r="Y1761" s="2"/>
      <c r="Z1761" s="4"/>
      <c r="AA1761" s="4"/>
      <c r="AB1761" s="4"/>
      <c r="AC1761" s="4"/>
      <c r="AD1761" s="4"/>
      <c r="AE1761" s="4"/>
    </row>
    <row r="1762" spans="6:31">
      <c r="F1762" s="25">
        <v>39231</v>
      </c>
      <c r="G1762" s="8">
        <v>87.96</v>
      </c>
      <c r="H1762" s="8">
        <v>88.36</v>
      </c>
      <c r="I1762" s="8">
        <v>87.81</v>
      </c>
      <c r="J1762" s="8">
        <v>88.17</v>
      </c>
      <c r="K1762" s="8">
        <v>102200</v>
      </c>
      <c r="L1762" s="26">
        <v>79.38</v>
      </c>
      <c r="M1762" s="8"/>
      <c r="N1762" s="32">
        <v>0</v>
      </c>
      <c r="O1762" s="11">
        <f t="shared" si="247"/>
        <v>50</v>
      </c>
      <c r="P1762" s="11">
        <f t="shared" si="244"/>
        <v>1.1107331821617537</v>
      </c>
      <c r="Q1762" s="12">
        <f t="shared" si="243"/>
        <v>160.04230027443884</v>
      </c>
      <c r="R1762" s="12">
        <f t="shared" si="248"/>
        <v>0</v>
      </c>
      <c r="S1762" s="12">
        <f t="shared" si="249"/>
        <v>13427</v>
      </c>
      <c r="T1762" s="31">
        <f t="shared" si="245"/>
        <v>14110.929615197274</v>
      </c>
      <c r="U1762" s="13"/>
      <c r="V1762" s="39">
        <f t="shared" si="250"/>
        <v>2.7953622514209427E-3</v>
      </c>
      <c r="W1762" s="14">
        <f t="shared" si="251"/>
        <v>2.775326620554219E-3</v>
      </c>
      <c r="X1762" s="40">
        <f t="shared" si="246"/>
        <v>4.0142650422761237E-10</v>
      </c>
      <c r="Y1762" s="2"/>
      <c r="Z1762" s="4"/>
      <c r="AA1762" s="4"/>
      <c r="AB1762" s="4"/>
      <c r="AC1762" s="4"/>
      <c r="AD1762" s="4"/>
      <c r="AE1762" s="4"/>
    </row>
    <row r="1763" spans="6:31">
      <c r="F1763" s="25">
        <v>39232</v>
      </c>
      <c r="G1763" s="8">
        <v>87.83</v>
      </c>
      <c r="H1763" s="8">
        <v>88.96</v>
      </c>
      <c r="I1763" s="8">
        <v>87.77</v>
      </c>
      <c r="J1763" s="8">
        <v>88.94</v>
      </c>
      <c r="K1763" s="8">
        <v>207800</v>
      </c>
      <c r="L1763" s="26">
        <v>80.069999999999993</v>
      </c>
      <c r="M1763" s="8"/>
      <c r="N1763" s="32">
        <v>0</v>
      </c>
      <c r="O1763" s="11">
        <f t="shared" si="247"/>
        <v>50</v>
      </c>
      <c r="P1763" s="11">
        <f t="shared" si="244"/>
        <v>1.1107780691894593</v>
      </c>
      <c r="Q1763" s="12">
        <f t="shared" si="243"/>
        <v>160.03785341694476</v>
      </c>
      <c r="R1763" s="12">
        <f t="shared" si="248"/>
        <v>0</v>
      </c>
      <c r="S1763" s="12">
        <f t="shared" si="249"/>
        <v>13427</v>
      </c>
      <c r="T1763" s="31">
        <f t="shared" si="245"/>
        <v>14233.766682903066</v>
      </c>
      <c r="U1763" s="13"/>
      <c r="V1763" s="39">
        <f t="shared" si="250"/>
        <v>8.6674300840947349E-3</v>
      </c>
      <c r="W1763" s="14">
        <f t="shared" si="251"/>
        <v>8.6548047296230914E-3</v>
      </c>
      <c r="X1763" s="40">
        <f t="shared" si="246"/>
        <v>1.5939957553464835E-10</v>
      </c>
      <c r="Y1763" s="2"/>
      <c r="Z1763" s="4"/>
      <c r="AA1763" s="4"/>
      <c r="AB1763" s="4"/>
      <c r="AC1763" s="4"/>
      <c r="AD1763" s="4"/>
      <c r="AE1763" s="4"/>
    </row>
    <row r="1764" spans="6:31">
      <c r="F1764" s="25">
        <v>39233</v>
      </c>
      <c r="G1764" s="8">
        <v>89.12</v>
      </c>
      <c r="H1764" s="8">
        <v>89.3</v>
      </c>
      <c r="I1764" s="8">
        <v>88.85</v>
      </c>
      <c r="J1764" s="8">
        <v>89.08</v>
      </c>
      <c r="K1764" s="8">
        <v>1169600</v>
      </c>
      <c r="L1764" s="26">
        <v>80.2</v>
      </c>
      <c r="M1764" s="8"/>
      <c r="N1764" s="32">
        <v>0</v>
      </c>
      <c r="O1764" s="11">
        <f t="shared" si="247"/>
        <v>50</v>
      </c>
      <c r="P1764" s="11">
        <f t="shared" si="244"/>
        <v>1.1107231920199501</v>
      </c>
      <c r="Q1764" s="12">
        <f t="shared" si="243"/>
        <v>160.04329002435315</v>
      </c>
      <c r="R1764" s="12">
        <f t="shared" si="248"/>
        <v>0</v>
      </c>
      <c r="S1764" s="12">
        <f t="shared" si="249"/>
        <v>13427</v>
      </c>
      <c r="T1764" s="31">
        <f t="shared" si="245"/>
        <v>14256.656275369378</v>
      </c>
      <c r="U1764" s="13"/>
      <c r="V1764" s="39">
        <f t="shared" si="250"/>
        <v>1.6068274889925584E-3</v>
      </c>
      <c r="W1764" s="14">
        <f t="shared" si="251"/>
        <v>1.6222627879264151E-3</v>
      </c>
      <c r="X1764" s="40">
        <f t="shared" si="246"/>
        <v>2.3824845317751703E-10</v>
      </c>
      <c r="Y1764" s="2"/>
      <c r="Z1764" s="4"/>
      <c r="AA1764" s="4"/>
      <c r="AB1764" s="4"/>
      <c r="AC1764" s="4"/>
      <c r="AD1764" s="4"/>
      <c r="AE1764" s="4"/>
    </row>
    <row r="1765" spans="6:31">
      <c r="F1765" s="25">
        <v>39234</v>
      </c>
      <c r="G1765" s="8">
        <v>89.33</v>
      </c>
      <c r="H1765" s="8">
        <v>89.63</v>
      </c>
      <c r="I1765" s="8">
        <v>89.14</v>
      </c>
      <c r="J1765" s="8">
        <v>89.38</v>
      </c>
      <c r="K1765" s="8">
        <v>900700</v>
      </c>
      <c r="L1765" s="26">
        <v>80.47</v>
      </c>
      <c r="M1765" s="8"/>
      <c r="N1765" s="32">
        <v>0</v>
      </c>
      <c r="O1765" s="11">
        <f t="shared" si="247"/>
        <v>50</v>
      </c>
      <c r="P1765" s="11">
        <f t="shared" si="244"/>
        <v>1.1107244936000993</v>
      </c>
      <c r="Q1765" s="12">
        <f t="shared" si="243"/>
        <v>160.04316107233788</v>
      </c>
      <c r="R1765" s="12">
        <f t="shared" si="248"/>
        <v>0</v>
      </c>
      <c r="S1765" s="12">
        <f t="shared" si="249"/>
        <v>13427</v>
      </c>
      <c r="T1765" s="31">
        <f t="shared" si="245"/>
        <v>14304.657736645559</v>
      </c>
      <c r="U1765" s="13"/>
      <c r="V1765" s="39">
        <f t="shared" si="250"/>
        <v>3.3612953837195213E-3</v>
      </c>
      <c r="W1765" s="14">
        <f t="shared" si="251"/>
        <v>3.3609292855726878E-3</v>
      </c>
      <c r="X1765" s="40">
        <f t="shared" si="246"/>
        <v>1.3402785311488658E-13</v>
      </c>
      <c r="Y1765" s="2"/>
      <c r="Z1765" s="4"/>
      <c r="AA1765" s="4"/>
      <c r="AB1765" s="4"/>
      <c r="AC1765" s="4"/>
      <c r="AD1765" s="4"/>
      <c r="AE1765" s="4"/>
    </row>
    <row r="1766" spans="6:31">
      <c r="F1766" s="25">
        <v>39237</v>
      </c>
      <c r="G1766" s="8">
        <v>89.12</v>
      </c>
      <c r="H1766" s="8">
        <v>89.61</v>
      </c>
      <c r="I1766" s="8">
        <v>89.12</v>
      </c>
      <c r="J1766" s="8">
        <v>89.54</v>
      </c>
      <c r="K1766" s="8">
        <v>158200</v>
      </c>
      <c r="L1766" s="26">
        <v>80.61</v>
      </c>
      <c r="M1766" s="8"/>
      <c r="N1766" s="32">
        <v>0</v>
      </c>
      <c r="O1766" s="11">
        <f t="shared" si="247"/>
        <v>50</v>
      </c>
      <c r="P1766" s="11">
        <f t="shared" si="244"/>
        <v>1.110780300210892</v>
      </c>
      <c r="Q1766" s="12">
        <f t="shared" si="243"/>
        <v>160.03763240401418</v>
      </c>
      <c r="R1766" s="12">
        <f t="shared" si="248"/>
        <v>0</v>
      </c>
      <c r="S1766" s="12">
        <f t="shared" si="249"/>
        <v>13427</v>
      </c>
      <c r="T1766" s="31">
        <f t="shared" si="245"/>
        <v>14329.769605455431</v>
      </c>
      <c r="U1766" s="13"/>
      <c r="V1766" s="39">
        <f t="shared" si="250"/>
        <v>1.753963852510691E-3</v>
      </c>
      <c r="W1766" s="14">
        <f t="shared" si="251"/>
        <v>1.7382671374680107E-3</v>
      </c>
      <c r="X1766" s="40">
        <f t="shared" si="246"/>
        <v>2.4638686313110877E-10</v>
      </c>
      <c r="Y1766" s="2"/>
      <c r="Z1766" s="4"/>
      <c r="AA1766" s="4"/>
      <c r="AB1766" s="4"/>
      <c r="AC1766" s="4"/>
      <c r="AD1766" s="4"/>
      <c r="AE1766" s="4"/>
    </row>
    <row r="1767" spans="6:31">
      <c r="F1767" s="25">
        <v>39238</v>
      </c>
      <c r="G1767" s="8">
        <v>89.3</v>
      </c>
      <c r="H1767" s="8">
        <v>89.38</v>
      </c>
      <c r="I1767" s="8">
        <v>88.75</v>
      </c>
      <c r="J1767" s="8">
        <v>89.05</v>
      </c>
      <c r="K1767" s="8">
        <v>408700</v>
      </c>
      <c r="L1767" s="26">
        <v>80.17</v>
      </c>
      <c r="M1767" s="8"/>
      <c r="N1767" s="32">
        <v>0</v>
      </c>
      <c r="O1767" s="11">
        <f t="shared" si="247"/>
        <v>50</v>
      </c>
      <c r="P1767" s="11">
        <f t="shared" si="244"/>
        <v>1.1107646251715104</v>
      </c>
      <c r="Q1767" s="12">
        <f t="shared" si="243"/>
        <v>160.0391852480482</v>
      </c>
      <c r="R1767" s="12">
        <f t="shared" si="248"/>
        <v>0</v>
      </c>
      <c r="S1767" s="12">
        <f t="shared" si="249"/>
        <v>13427</v>
      </c>
      <c r="T1767" s="31">
        <f t="shared" si="245"/>
        <v>14251.489446338692</v>
      </c>
      <c r="U1767" s="13"/>
      <c r="V1767" s="39">
        <f t="shared" si="250"/>
        <v>-5.4777401311784744E-3</v>
      </c>
      <c r="W1767" s="14">
        <f t="shared" si="251"/>
        <v>-5.4733312406493092E-3</v>
      </c>
      <c r="X1767" s="40">
        <f t="shared" si="246"/>
        <v>1.9438315698162444E-11</v>
      </c>
      <c r="Y1767" s="2"/>
      <c r="Z1767" s="4"/>
      <c r="AA1767" s="4"/>
      <c r="AB1767" s="4"/>
      <c r="AC1767" s="4"/>
      <c r="AD1767" s="4"/>
      <c r="AE1767" s="4"/>
    </row>
    <row r="1768" spans="6:31">
      <c r="F1768" s="25">
        <v>39239</v>
      </c>
      <c r="G1768" s="8">
        <v>88.8</v>
      </c>
      <c r="H1768" s="8">
        <v>88.8</v>
      </c>
      <c r="I1768" s="8">
        <v>88.04</v>
      </c>
      <c r="J1768" s="8">
        <v>88.09</v>
      </c>
      <c r="K1768" s="8">
        <v>505900</v>
      </c>
      <c r="L1768" s="26">
        <v>79.31</v>
      </c>
      <c r="M1768" s="8"/>
      <c r="N1768" s="32">
        <v>0</v>
      </c>
      <c r="O1768" s="11">
        <f t="shared" si="247"/>
        <v>50</v>
      </c>
      <c r="P1768" s="11">
        <f t="shared" si="244"/>
        <v>1.1107048291514312</v>
      </c>
      <c r="Q1768" s="12">
        <f t="shared" si="243"/>
        <v>160.04510932900826</v>
      </c>
      <c r="R1768" s="12">
        <f t="shared" si="248"/>
        <v>0</v>
      </c>
      <c r="S1768" s="12">
        <f t="shared" si="249"/>
        <v>13427</v>
      </c>
      <c r="T1768" s="31">
        <f t="shared" si="245"/>
        <v>14098.373680792338</v>
      </c>
      <c r="U1768" s="13"/>
      <c r="V1768" s="39">
        <f t="shared" si="250"/>
        <v>-1.0801974858672464E-2</v>
      </c>
      <c r="W1768" s="14">
        <f t="shared" si="251"/>
        <v>-1.0785155959631955E-2</v>
      </c>
      <c r="X1768" s="40">
        <f t="shared" si="246"/>
        <v>2.8287536493482607E-10</v>
      </c>
      <c r="Y1768" s="2"/>
      <c r="Z1768" s="4"/>
      <c r="AA1768" s="4"/>
      <c r="AB1768" s="4"/>
      <c r="AC1768" s="4"/>
      <c r="AD1768" s="4"/>
      <c r="AE1768" s="4"/>
    </row>
    <row r="1769" spans="6:31">
      <c r="F1769" s="25">
        <v>39240</v>
      </c>
      <c r="G1769" s="8">
        <v>88.03</v>
      </c>
      <c r="H1769" s="8">
        <v>88.17</v>
      </c>
      <c r="I1769" s="8">
        <v>86.32</v>
      </c>
      <c r="J1769" s="8">
        <v>86.32</v>
      </c>
      <c r="K1769" s="8">
        <v>515800</v>
      </c>
      <c r="L1769" s="26">
        <v>77.72</v>
      </c>
      <c r="M1769" s="8"/>
      <c r="N1769" s="32">
        <v>0</v>
      </c>
      <c r="O1769" s="11">
        <f t="shared" si="247"/>
        <v>50</v>
      </c>
      <c r="P1769" s="11">
        <f t="shared" si="244"/>
        <v>1.1106536284096757</v>
      </c>
      <c r="Q1769" s="12">
        <f t="shared" si="243"/>
        <v>160.05018236985561</v>
      </c>
      <c r="R1769" s="12">
        <f t="shared" si="248"/>
        <v>0</v>
      </c>
      <c r="S1769" s="12">
        <f t="shared" si="249"/>
        <v>13427</v>
      </c>
      <c r="T1769" s="31">
        <f t="shared" si="245"/>
        <v>13815.531742165935</v>
      </c>
      <c r="U1769" s="13"/>
      <c r="V1769" s="39">
        <f t="shared" si="250"/>
        <v>-2.026600110548691E-2</v>
      </c>
      <c r="W1769" s="14">
        <f t="shared" si="251"/>
        <v>-2.0251599585988947E-2</v>
      </c>
      <c r="X1769" s="40">
        <f t="shared" si="246"/>
        <v>2.0740376385019982E-10</v>
      </c>
      <c r="Y1769" s="2"/>
      <c r="Z1769" s="4"/>
      <c r="AA1769" s="4"/>
      <c r="AB1769" s="4"/>
      <c r="AC1769" s="4"/>
      <c r="AD1769" s="4"/>
      <c r="AE1769" s="4"/>
    </row>
    <row r="1770" spans="6:31">
      <c r="F1770" s="25">
        <v>39241</v>
      </c>
      <c r="G1770" s="8">
        <v>86.61</v>
      </c>
      <c r="H1770" s="8">
        <v>87.63</v>
      </c>
      <c r="I1770" s="8">
        <v>86.44</v>
      </c>
      <c r="J1770" s="8">
        <v>87.48</v>
      </c>
      <c r="K1770" s="8">
        <v>183400</v>
      </c>
      <c r="L1770" s="26">
        <v>78.760000000000005</v>
      </c>
      <c r="M1770" s="8"/>
      <c r="N1770" s="32">
        <v>0</v>
      </c>
      <c r="O1770" s="11">
        <f t="shared" si="247"/>
        <v>50</v>
      </c>
      <c r="P1770" s="11">
        <f t="shared" si="244"/>
        <v>1.1107160995429151</v>
      </c>
      <c r="Q1770" s="12">
        <f t="shared" si="243"/>
        <v>160.04399270572031</v>
      </c>
      <c r="R1770" s="12">
        <f t="shared" si="248"/>
        <v>0</v>
      </c>
      <c r="S1770" s="12">
        <f t="shared" si="249"/>
        <v>13427</v>
      </c>
      <c r="T1770" s="31">
        <f t="shared" si="245"/>
        <v>14000.648481896415</v>
      </c>
      <c r="U1770" s="13"/>
      <c r="V1770" s="39">
        <f t="shared" si="250"/>
        <v>1.3310200839489791E-2</v>
      </c>
      <c r="W1770" s="14">
        <f t="shared" si="251"/>
        <v>1.3292629261685575E-2</v>
      </c>
      <c r="X1770" s="40">
        <f t="shared" si="246"/>
        <v>3.0876034652964727E-10</v>
      </c>
      <c r="Y1770" s="2"/>
      <c r="Z1770" s="4"/>
      <c r="AA1770" s="4"/>
      <c r="AB1770" s="4"/>
      <c r="AC1770" s="4"/>
      <c r="AD1770" s="4"/>
      <c r="AE1770" s="4"/>
    </row>
    <row r="1771" spans="6:31">
      <c r="F1771" s="25">
        <v>39244</v>
      </c>
      <c r="G1771" s="8">
        <v>87.5</v>
      </c>
      <c r="H1771" s="8">
        <v>88.03</v>
      </c>
      <c r="I1771" s="8">
        <v>87.36</v>
      </c>
      <c r="J1771" s="8">
        <v>87.7</v>
      </c>
      <c r="K1771" s="8">
        <v>120400</v>
      </c>
      <c r="L1771" s="26">
        <v>78.959999999999994</v>
      </c>
      <c r="M1771" s="8"/>
      <c r="N1771" s="32">
        <v>0</v>
      </c>
      <c r="O1771" s="11">
        <f t="shared" si="247"/>
        <v>50</v>
      </c>
      <c r="P1771" s="11">
        <f t="shared" si="244"/>
        <v>1.1106889564336373</v>
      </c>
      <c r="Q1771" s="12">
        <f t="shared" si="243"/>
        <v>160.04668196998469</v>
      </c>
      <c r="R1771" s="12">
        <f t="shared" si="248"/>
        <v>0</v>
      </c>
      <c r="S1771" s="12">
        <f t="shared" si="249"/>
        <v>13427</v>
      </c>
      <c r="T1771" s="31">
        <f t="shared" si="245"/>
        <v>14036.094008767657</v>
      </c>
      <c r="U1771" s="13"/>
      <c r="V1771" s="39">
        <f t="shared" si="250"/>
        <v>2.5285067099125426E-3</v>
      </c>
      <c r="W1771" s="14">
        <f t="shared" si="251"/>
        <v>2.5361413543011535E-3</v>
      </c>
      <c r="X1771" s="40">
        <f t="shared" si="246"/>
        <v>5.8287794940547906E-11</v>
      </c>
      <c r="Y1771" s="2"/>
      <c r="Z1771" s="4"/>
      <c r="AA1771" s="4"/>
      <c r="AB1771" s="4"/>
      <c r="AC1771" s="4"/>
      <c r="AD1771" s="4"/>
      <c r="AE1771" s="4"/>
    </row>
    <row r="1772" spans="6:31">
      <c r="F1772" s="25">
        <v>39245</v>
      </c>
      <c r="G1772" s="8">
        <v>87.3</v>
      </c>
      <c r="H1772" s="8">
        <v>87.75</v>
      </c>
      <c r="I1772" s="8">
        <v>86.7</v>
      </c>
      <c r="J1772" s="8">
        <v>86.7</v>
      </c>
      <c r="K1772" s="8">
        <v>361100</v>
      </c>
      <c r="L1772" s="26">
        <v>78.06</v>
      </c>
      <c r="M1772" s="8"/>
      <c r="N1772" s="32">
        <v>0</v>
      </c>
      <c r="O1772" s="11">
        <f t="shared" si="247"/>
        <v>50</v>
      </c>
      <c r="P1772" s="11">
        <f t="shared" si="244"/>
        <v>1.110684089162183</v>
      </c>
      <c r="Q1772" s="12">
        <f t="shared" si="243"/>
        <v>160.04716421968919</v>
      </c>
      <c r="R1772" s="12">
        <f t="shared" si="248"/>
        <v>0</v>
      </c>
      <c r="S1772" s="12">
        <f t="shared" si="249"/>
        <v>13427</v>
      </c>
      <c r="T1772" s="31">
        <f t="shared" si="245"/>
        <v>13876.089137847053</v>
      </c>
      <c r="U1772" s="13"/>
      <c r="V1772" s="39">
        <f t="shared" si="250"/>
        <v>-1.1465002414660481E-2</v>
      </c>
      <c r="W1772" s="14">
        <f t="shared" si="251"/>
        <v>-1.1463633372757104E-2</v>
      </c>
      <c r="X1772" s="40">
        <f t="shared" si="246"/>
        <v>1.8742757332039417E-12</v>
      </c>
      <c r="Y1772" s="2"/>
      <c r="Z1772" s="4"/>
      <c r="AA1772" s="4"/>
      <c r="AB1772" s="4"/>
      <c r="AC1772" s="4"/>
      <c r="AD1772" s="4"/>
      <c r="AE1772" s="4"/>
    </row>
    <row r="1773" spans="6:31">
      <c r="F1773" s="25">
        <v>39246</v>
      </c>
      <c r="G1773" s="8">
        <v>87.13</v>
      </c>
      <c r="H1773" s="8">
        <v>87.99</v>
      </c>
      <c r="I1773" s="8">
        <v>87.05</v>
      </c>
      <c r="J1773" s="8">
        <v>87.99</v>
      </c>
      <c r="K1773" s="8">
        <v>394600</v>
      </c>
      <c r="L1773" s="26">
        <v>79.22</v>
      </c>
      <c r="M1773" s="8"/>
      <c r="N1773" s="32">
        <v>0</v>
      </c>
      <c r="O1773" s="11">
        <f t="shared" si="247"/>
        <v>50</v>
      </c>
      <c r="P1773" s="11">
        <f t="shared" si="244"/>
        <v>1.1107043675839434</v>
      </c>
      <c r="Q1773" s="12">
        <f t="shared" si="243"/>
        <v>160.04515505966901</v>
      </c>
      <c r="R1773" s="12">
        <f t="shared" si="248"/>
        <v>0</v>
      </c>
      <c r="S1773" s="12">
        <f t="shared" si="249"/>
        <v>13427</v>
      </c>
      <c r="T1773" s="31">
        <f t="shared" si="245"/>
        <v>14082.373193700276</v>
      </c>
      <c r="U1773" s="13"/>
      <c r="V1773" s="39">
        <f t="shared" si="250"/>
        <v>1.475673424254037E-2</v>
      </c>
      <c r="W1773" s="14">
        <f t="shared" si="251"/>
        <v>1.4751030441301698E-2</v>
      </c>
      <c r="X1773" s="40">
        <f t="shared" si="246"/>
        <v>3.2533348570275055E-11</v>
      </c>
      <c r="Y1773" s="2"/>
      <c r="Z1773" s="4"/>
      <c r="AA1773" s="4"/>
      <c r="AB1773" s="4"/>
      <c r="AC1773" s="4"/>
      <c r="AD1773" s="4"/>
      <c r="AE1773" s="4"/>
    </row>
    <row r="1774" spans="6:31">
      <c r="F1774" s="25">
        <v>39247</v>
      </c>
      <c r="G1774" s="8">
        <v>88.01</v>
      </c>
      <c r="H1774" s="8">
        <v>88.7</v>
      </c>
      <c r="I1774" s="8">
        <v>88.01</v>
      </c>
      <c r="J1774" s="8">
        <v>88.7</v>
      </c>
      <c r="K1774" s="8">
        <v>770800</v>
      </c>
      <c r="L1774" s="26">
        <v>79.86</v>
      </c>
      <c r="M1774" s="8"/>
      <c r="N1774" s="32">
        <v>0</v>
      </c>
      <c r="O1774" s="11">
        <f t="shared" si="247"/>
        <v>50</v>
      </c>
      <c r="P1774" s="11">
        <f t="shared" si="244"/>
        <v>1.1106937139994992</v>
      </c>
      <c r="Q1774" s="12">
        <f t="shared" si="243"/>
        <v>160.04621059400517</v>
      </c>
      <c r="R1774" s="12">
        <f t="shared" si="248"/>
        <v>0</v>
      </c>
      <c r="S1774" s="12">
        <f t="shared" si="249"/>
        <v>13427</v>
      </c>
      <c r="T1774" s="31">
        <f t="shared" si="245"/>
        <v>14196.098879688259</v>
      </c>
      <c r="U1774" s="13"/>
      <c r="V1774" s="39">
        <f t="shared" si="250"/>
        <v>8.0433128646175758E-3</v>
      </c>
      <c r="W1774" s="14">
        <f t="shared" si="251"/>
        <v>8.0463094413045933E-3</v>
      </c>
      <c r="X1774" s="40">
        <f t="shared" si="246"/>
        <v>8.9794718411766887E-12</v>
      </c>
      <c r="Y1774" s="2"/>
      <c r="Z1774" s="4"/>
      <c r="AA1774" s="4"/>
      <c r="AB1774" s="4"/>
      <c r="AC1774" s="4"/>
      <c r="AD1774" s="4"/>
      <c r="AE1774" s="4"/>
    </row>
    <row r="1775" spans="6:31">
      <c r="F1775" s="25">
        <v>39248</v>
      </c>
      <c r="G1775" s="8">
        <v>89.23</v>
      </c>
      <c r="H1775" s="8">
        <v>89.46</v>
      </c>
      <c r="I1775" s="8">
        <v>89.01</v>
      </c>
      <c r="J1775" s="8">
        <v>89.08</v>
      </c>
      <c r="K1775" s="8">
        <v>472700</v>
      </c>
      <c r="L1775" s="26">
        <v>80.2</v>
      </c>
      <c r="M1775" s="8"/>
      <c r="N1775" s="32">
        <v>0</v>
      </c>
      <c r="O1775" s="11">
        <f t="shared" si="247"/>
        <v>50</v>
      </c>
      <c r="P1775" s="11">
        <f t="shared" si="244"/>
        <v>1.1107231920199501</v>
      </c>
      <c r="Q1775" s="12">
        <f t="shared" si="243"/>
        <v>160.04329002435315</v>
      </c>
      <c r="R1775" s="12">
        <f t="shared" si="248"/>
        <v>0</v>
      </c>
      <c r="S1775" s="12">
        <f t="shared" si="249"/>
        <v>13427</v>
      </c>
      <c r="T1775" s="31">
        <f t="shared" si="245"/>
        <v>14256.656275369378</v>
      </c>
      <c r="U1775" s="13"/>
      <c r="V1775" s="39">
        <f t="shared" si="250"/>
        <v>4.25670461720766E-3</v>
      </c>
      <c r="W1775" s="14">
        <f t="shared" si="251"/>
        <v>4.2484132373935592E-3</v>
      </c>
      <c r="X1775" s="40">
        <f t="shared" si="246"/>
        <v>6.8746979221679172E-11</v>
      </c>
      <c r="Y1775" s="2"/>
      <c r="Z1775" s="4"/>
      <c r="AA1775" s="4"/>
      <c r="AB1775" s="4"/>
      <c r="AC1775" s="4"/>
      <c r="AD1775" s="4"/>
      <c r="AE1775" s="4"/>
    </row>
    <row r="1776" spans="6:31">
      <c r="F1776" s="25">
        <v>39251</v>
      </c>
      <c r="G1776" s="8">
        <v>89.29</v>
      </c>
      <c r="H1776" s="8">
        <v>89.29</v>
      </c>
      <c r="I1776" s="8">
        <v>88.81</v>
      </c>
      <c r="J1776" s="8">
        <v>89.02</v>
      </c>
      <c r="K1776" s="8">
        <v>858200</v>
      </c>
      <c r="L1776" s="26">
        <v>80.150000000000006</v>
      </c>
      <c r="M1776" s="8"/>
      <c r="N1776" s="32">
        <v>0</v>
      </c>
      <c r="O1776" s="11">
        <f t="shared" si="247"/>
        <v>50</v>
      </c>
      <c r="P1776" s="11">
        <f t="shared" si="244"/>
        <v>1.1106674984404241</v>
      </c>
      <c r="Q1776" s="12">
        <f t="shared" si="243"/>
        <v>160.04880806168916</v>
      </c>
      <c r="R1776" s="12">
        <f t="shared" si="248"/>
        <v>0</v>
      </c>
      <c r="S1776" s="12">
        <f t="shared" si="249"/>
        <v>13427</v>
      </c>
      <c r="T1776" s="31">
        <f t="shared" si="245"/>
        <v>14247.544893651568</v>
      </c>
      <c r="U1776" s="13"/>
      <c r="V1776" s="39">
        <f t="shared" si="250"/>
        <v>-6.393009910437876E-4</v>
      </c>
      <c r="W1776" s="14">
        <f t="shared" si="251"/>
        <v>-6.2363581690684001E-4</v>
      </c>
      <c r="X1776" s="40">
        <f t="shared" si="246"/>
        <v>2.4539768074089151E-10</v>
      </c>
      <c r="Y1776" s="2"/>
      <c r="Z1776" s="4"/>
      <c r="AA1776" s="4"/>
      <c r="AB1776" s="4"/>
      <c r="AC1776" s="4"/>
      <c r="AD1776" s="4"/>
      <c r="AE1776" s="4"/>
    </row>
    <row r="1777" spans="6:31">
      <c r="F1777" s="25">
        <v>39252</v>
      </c>
      <c r="G1777" s="8">
        <v>88.85</v>
      </c>
      <c r="H1777" s="8">
        <v>89.19</v>
      </c>
      <c r="I1777" s="8">
        <v>88.61</v>
      </c>
      <c r="J1777" s="8">
        <v>89.18</v>
      </c>
      <c r="K1777" s="8">
        <v>297000</v>
      </c>
      <c r="L1777" s="26">
        <v>80.290000000000006</v>
      </c>
      <c r="M1777" s="8"/>
      <c r="N1777" s="32">
        <v>0</v>
      </c>
      <c r="O1777" s="11">
        <f t="shared" si="247"/>
        <v>50</v>
      </c>
      <c r="P1777" s="11">
        <f t="shared" si="244"/>
        <v>1.110723626852659</v>
      </c>
      <c r="Q1777" s="12">
        <f t="shared" si="243"/>
        <v>160.04324694394975</v>
      </c>
      <c r="R1777" s="12">
        <f t="shared" si="248"/>
        <v>0</v>
      </c>
      <c r="S1777" s="12">
        <f t="shared" si="249"/>
        <v>13427</v>
      </c>
      <c r="T1777" s="31">
        <f t="shared" si="245"/>
        <v>14272.65676246144</v>
      </c>
      <c r="U1777" s="13"/>
      <c r="V1777" s="39">
        <f t="shared" si="250"/>
        <v>1.7609886214800603E-3</v>
      </c>
      <c r="W1777" s="14">
        <f t="shared" si="251"/>
        <v>1.7452011410305827E-3</v>
      </c>
      <c r="X1777" s="40">
        <f t="shared" si="246"/>
        <v>2.4924453894264032E-10</v>
      </c>
      <c r="Y1777" s="2"/>
      <c r="Z1777" s="4"/>
      <c r="AA1777" s="4"/>
      <c r="AB1777" s="4"/>
      <c r="AC1777" s="4"/>
      <c r="AD1777" s="4"/>
      <c r="AE1777" s="4"/>
    </row>
    <row r="1778" spans="6:31">
      <c r="F1778" s="25">
        <v>39253</v>
      </c>
      <c r="G1778" s="8">
        <v>89.31</v>
      </c>
      <c r="H1778" s="8">
        <v>89.39</v>
      </c>
      <c r="I1778" s="8">
        <v>87.89</v>
      </c>
      <c r="J1778" s="8">
        <v>87.93</v>
      </c>
      <c r="K1778" s="8">
        <v>515500</v>
      </c>
      <c r="L1778" s="26">
        <v>79.16</v>
      </c>
      <c r="M1778" s="8"/>
      <c r="N1778" s="32">
        <v>0</v>
      </c>
      <c r="O1778" s="11">
        <f t="shared" si="247"/>
        <v>50</v>
      </c>
      <c r="P1778" s="11">
        <f t="shared" si="244"/>
        <v>1.1107882769075292</v>
      </c>
      <c r="Q1778" s="12">
        <f t="shared" si="243"/>
        <v>160.03684221129194</v>
      </c>
      <c r="R1778" s="12">
        <f t="shared" si="248"/>
        <v>0</v>
      </c>
      <c r="S1778" s="12">
        <f t="shared" si="249"/>
        <v>13427</v>
      </c>
      <c r="T1778" s="31">
        <f t="shared" si="245"/>
        <v>14072.039535638902</v>
      </c>
      <c r="U1778" s="13"/>
      <c r="V1778" s="39">
        <f t="shared" si="250"/>
        <v>-1.4155775371495906E-2</v>
      </c>
      <c r="W1778" s="14">
        <f t="shared" si="251"/>
        <v>-1.417395946222781E-2</v>
      </c>
      <c r="X1778" s="40">
        <f t="shared" si="246"/>
        <v>3.3066115574611123E-10</v>
      </c>
      <c r="Y1778" s="2"/>
      <c r="Z1778" s="4"/>
      <c r="AA1778" s="4"/>
      <c r="AB1778" s="4"/>
      <c r="AC1778" s="4"/>
      <c r="AD1778" s="4"/>
      <c r="AE1778" s="4"/>
    </row>
    <row r="1779" spans="6:31">
      <c r="F1779" s="25">
        <v>39254</v>
      </c>
      <c r="G1779" s="8">
        <v>87.85</v>
      </c>
      <c r="H1779" s="8">
        <v>88.45</v>
      </c>
      <c r="I1779" s="8">
        <v>87.41</v>
      </c>
      <c r="J1779" s="8">
        <v>88.38</v>
      </c>
      <c r="K1779" s="8">
        <v>261800</v>
      </c>
      <c r="L1779" s="26">
        <v>79.569999999999993</v>
      </c>
      <c r="M1779" s="8"/>
      <c r="N1779" s="32">
        <v>0</v>
      </c>
      <c r="O1779" s="11">
        <f t="shared" si="247"/>
        <v>50</v>
      </c>
      <c r="P1779" s="11">
        <f t="shared" si="244"/>
        <v>1.1107201206484856</v>
      </c>
      <c r="Q1779" s="12">
        <f t="shared" si="243"/>
        <v>160.04359431686981</v>
      </c>
      <c r="R1779" s="12">
        <f t="shared" si="248"/>
        <v>0</v>
      </c>
      <c r="S1779" s="12">
        <f t="shared" si="249"/>
        <v>13427</v>
      </c>
      <c r="T1779" s="31">
        <f t="shared" si="245"/>
        <v>14144.652865724953</v>
      </c>
      <c r="U1779" s="13"/>
      <c r="V1779" s="39">
        <f t="shared" si="250"/>
        <v>5.1468463664836187E-3</v>
      </c>
      <c r="W1779" s="14">
        <f t="shared" si="251"/>
        <v>5.1660166550783603E-3</v>
      </c>
      <c r="X1779" s="40">
        <f t="shared" si="246"/>
        <v>3.6749996480568108E-10</v>
      </c>
      <c r="Y1779" s="2"/>
      <c r="Z1779" s="4"/>
      <c r="AA1779" s="4"/>
      <c r="AB1779" s="4"/>
      <c r="AC1779" s="4"/>
      <c r="AD1779" s="4"/>
      <c r="AE1779" s="4"/>
    </row>
    <row r="1780" spans="6:31">
      <c r="F1780" s="25">
        <v>39255</v>
      </c>
      <c r="G1780" s="8">
        <v>88.16</v>
      </c>
      <c r="H1780" s="8">
        <v>88.25</v>
      </c>
      <c r="I1780" s="8">
        <v>87.24</v>
      </c>
      <c r="J1780" s="8">
        <v>87.61</v>
      </c>
      <c r="K1780" s="8">
        <v>335700</v>
      </c>
      <c r="L1780" s="26">
        <v>78.88</v>
      </c>
      <c r="M1780" s="8"/>
      <c r="N1780" s="32">
        <v>0</v>
      </c>
      <c r="O1780" s="11">
        <f t="shared" si="247"/>
        <v>50</v>
      </c>
      <c r="P1780" s="11">
        <f t="shared" si="244"/>
        <v>1.1106744421906694</v>
      </c>
      <c r="Q1780" s="12">
        <f t="shared" si="243"/>
        <v>160.04812005500696</v>
      </c>
      <c r="R1780" s="12">
        <f t="shared" si="248"/>
        <v>0</v>
      </c>
      <c r="S1780" s="12">
        <f t="shared" si="249"/>
        <v>13427</v>
      </c>
      <c r="T1780" s="31">
        <f t="shared" si="245"/>
        <v>14021.815798019159</v>
      </c>
      <c r="U1780" s="13"/>
      <c r="V1780" s="39">
        <f t="shared" si="250"/>
        <v>-8.7222752655775945E-3</v>
      </c>
      <c r="W1780" s="14">
        <f t="shared" si="251"/>
        <v>-8.709427095063416E-3</v>
      </c>
      <c r="X1780" s="40">
        <f t="shared" si="246"/>
        <v>1.6507548556140576E-10</v>
      </c>
      <c r="Y1780" s="2"/>
      <c r="Z1780" s="4"/>
      <c r="AA1780" s="4"/>
      <c r="AB1780" s="4"/>
      <c r="AC1780" s="4"/>
      <c r="AD1780" s="4"/>
      <c r="AE1780" s="4"/>
    </row>
    <row r="1781" spans="6:31">
      <c r="F1781" s="25">
        <v>39258</v>
      </c>
      <c r="G1781" s="8">
        <v>87.37</v>
      </c>
      <c r="H1781" s="8">
        <v>87.91</v>
      </c>
      <c r="I1781" s="8">
        <v>86.68</v>
      </c>
      <c r="J1781" s="8">
        <v>86.94</v>
      </c>
      <c r="K1781" s="8">
        <v>286000</v>
      </c>
      <c r="L1781" s="26">
        <v>78.27</v>
      </c>
      <c r="M1781" s="8"/>
      <c r="N1781" s="32">
        <v>0</v>
      </c>
      <c r="O1781" s="11">
        <f t="shared" si="247"/>
        <v>50</v>
      </c>
      <c r="P1781" s="11">
        <f t="shared" si="244"/>
        <v>1.1107704101188196</v>
      </c>
      <c r="Q1781" s="12">
        <f t="shared" si="243"/>
        <v>160.03861215852152</v>
      </c>
      <c r="R1781" s="12">
        <f t="shared" si="248"/>
        <v>0</v>
      </c>
      <c r="S1781" s="12">
        <f t="shared" si="249"/>
        <v>13427</v>
      </c>
      <c r="T1781" s="31">
        <f t="shared" si="245"/>
        <v>13913.75694106186</v>
      </c>
      <c r="U1781" s="13"/>
      <c r="V1781" s="39">
        <f t="shared" si="250"/>
        <v>-7.7363293687744625E-3</v>
      </c>
      <c r="W1781" s="14">
        <f t="shared" si="251"/>
        <v>-7.7633224776332364E-3</v>
      </c>
      <c r="X1781" s="40">
        <f t="shared" si="246"/>
        <v>7.2862792586161734E-10</v>
      </c>
      <c r="Y1781" s="2"/>
      <c r="Z1781" s="4"/>
      <c r="AA1781" s="4"/>
      <c r="AB1781" s="4"/>
      <c r="AC1781" s="4"/>
      <c r="AD1781" s="4"/>
      <c r="AE1781" s="4"/>
    </row>
    <row r="1782" spans="6:31">
      <c r="F1782" s="25">
        <v>39259</v>
      </c>
      <c r="G1782" s="8">
        <v>87.33</v>
      </c>
      <c r="H1782" s="8">
        <v>87.38</v>
      </c>
      <c r="I1782" s="8">
        <v>86.48</v>
      </c>
      <c r="J1782" s="8">
        <v>86.58</v>
      </c>
      <c r="K1782" s="8">
        <v>222900</v>
      </c>
      <c r="L1782" s="26">
        <v>77.95</v>
      </c>
      <c r="M1782" s="8"/>
      <c r="N1782" s="32">
        <v>0</v>
      </c>
      <c r="O1782" s="11">
        <f t="shared" si="247"/>
        <v>50</v>
      </c>
      <c r="P1782" s="11">
        <f t="shared" si="244"/>
        <v>1.1107119948685054</v>
      </c>
      <c r="Q1782" s="12">
        <f t="shared" si="243"/>
        <v>160.04439937708327</v>
      </c>
      <c r="R1782" s="12">
        <f t="shared" si="248"/>
        <v>0</v>
      </c>
      <c r="S1782" s="12">
        <f t="shared" si="249"/>
        <v>13427</v>
      </c>
      <c r="T1782" s="31">
        <f t="shared" si="245"/>
        <v>13856.644098067869</v>
      </c>
      <c r="U1782" s="13"/>
      <c r="V1782" s="39">
        <f t="shared" si="250"/>
        <v>-4.1132228112909413E-3</v>
      </c>
      <c r="W1782" s="14">
        <f t="shared" si="251"/>
        <v>-4.0967923129611936E-3</v>
      </c>
      <c r="X1782" s="40">
        <f t="shared" si="246"/>
        <v>2.6996127536384181E-10</v>
      </c>
      <c r="Y1782" s="2"/>
      <c r="Z1782" s="4"/>
      <c r="AA1782" s="4"/>
      <c r="AB1782" s="4"/>
      <c r="AC1782" s="4"/>
      <c r="AD1782" s="4"/>
      <c r="AE1782" s="4"/>
    </row>
    <row r="1783" spans="6:31">
      <c r="F1783" s="25">
        <v>39260</v>
      </c>
      <c r="G1783" s="8">
        <v>86.08</v>
      </c>
      <c r="H1783" s="8">
        <v>87.52</v>
      </c>
      <c r="I1783" s="8">
        <v>86.08</v>
      </c>
      <c r="J1783" s="8">
        <v>87.51</v>
      </c>
      <c r="K1783" s="8">
        <v>1339600</v>
      </c>
      <c r="L1783" s="26">
        <v>78.790000000000006</v>
      </c>
      <c r="M1783" s="8"/>
      <c r="N1783" s="32">
        <v>0</v>
      </c>
      <c r="O1783" s="11">
        <f t="shared" si="247"/>
        <v>50</v>
      </c>
      <c r="P1783" s="11">
        <f t="shared" si="244"/>
        <v>1.1106739433938317</v>
      </c>
      <c r="Q1783" s="12">
        <f t="shared" si="243"/>
        <v>160.0481694769409</v>
      </c>
      <c r="R1783" s="12">
        <f t="shared" si="248"/>
        <v>0</v>
      </c>
      <c r="S1783" s="12">
        <f t="shared" si="249"/>
        <v>13427</v>
      </c>
      <c r="T1783" s="31">
        <f t="shared" si="245"/>
        <v>14005.815310927099</v>
      </c>
      <c r="U1783" s="13"/>
      <c r="V1783" s="39">
        <f t="shared" si="250"/>
        <v>1.0707786843702249E-2</v>
      </c>
      <c r="W1783" s="14">
        <f t="shared" si="251"/>
        <v>1.0718489753811273E-2</v>
      </c>
      <c r="X1783" s="40">
        <f t="shared" si="246"/>
        <v>1.1455228480185217E-10</v>
      </c>
      <c r="Y1783" s="2"/>
      <c r="Z1783" s="4"/>
      <c r="AA1783" s="4"/>
      <c r="AB1783" s="4"/>
      <c r="AC1783" s="4"/>
      <c r="AD1783" s="4"/>
      <c r="AE1783" s="4"/>
    </row>
    <row r="1784" spans="6:31">
      <c r="F1784" s="25">
        <v>39261</v>
      </c>
      <c r="G1784" s="8">
        <v>87.14</v>
      </c>
      <c r="H1784" s="8">
        <v>87.75</v>
      </c>
      <c r="I1784" s="8">
        <v>87.11</v>
      </c>
      <c r="J1784" s="8">
        <v>87.11</v>
      </c>
      <c r="K1784" s="8">
        <v>337000</v>
      </c>
      <c r="L1784" s="26">
        <v>78.430000000000007</v>
      </c>
      <c r="M1784" s="8"/>
      <c r="N1784" s="32">
        <v>0</v>
      </c>
      <c r="O1784" s="11">
        <f t="shared" si="247"/>
        <v>50</v>
      </c>
      <c r="P1784" s="11">
        <f t="shared" si="244"/>
        <v>1.1106719367588931</v>
      </c>
      <c r="Q1784" s="12">
        <f t="shared" si="243"/>
        <v>160.04836829937847</v>
      </c>
      <c r="R1784" s="12">
        <f t="shared" si="248"/>
        <v>0</v>
      </c>
      <c r="S1784" s="12">
        <f t="shared" si="249"/>
        <v>13427</v>
      </c>
      <c r="T1784" s="31">
        <f t="shared" si="245"/>
        <v>13941.813362558858</v>
      </c>
      <c r="U1784" s="13"/>
      <c r="V1784" s="39">
        <f t="shared" si="250"/>
        <v>-4.580142451471694E-3</v>
      </c>
      <c r="W1784" s="14">
        <f t="shared" si="251"/>
        <v>-4.5795780330216409E-3</v>
      </c>
      <c r="X1784" s="40">
        <f t="shared" si="246"/>
        <v>3.1856818676026096E-13</v>
      </c>
      <c r="Y1784" s="2"/>
      <c r="Z1784" s="4"/>
      <c r="AA1784" s="4"/>
      <c r="AB1784" s="4"/>
      <c r="AC1784" s="4"/>
      <c r="AD1784" s="4"/>
      <c r="AE1784" s="4"/>
    </row>
    <row r="1785" spans="6:31">
      <c r="F1785" s="25">
        <v>39262</v>
      </c>
      <c r="G1785" s="8">
        <v>87.44</v>
      </c>
      <c r="H1785" s="8">
        <v>87.84</v>
      </c>
      <c r="I1785" s="8">
        <v>86.51</v>
      </c>
      <c r="J1785" s="8">
        <v>87.03</v>
      </c>
      <c r="K1785" s="8">
        <v>248200</v>
      </c>
      <c r="L1785" s="26">
        <v>78.349999999999994</v>
      </c>
      <c r="M1785" s="8"/>
      <c r="N1785" s="32">
        <v>0</v>
      </c>
      <c r="O1785" s="11">
        <f t="shared" si="247"/>
        <v>50</v>
      </c>
      <c r="P1785" s="11">
        <f t="shared" si="244"/>
        <v>1.1107849393746012</v>
      </c>
      <c r="Q1785" s="12">
        <f t="shared" si="243"/>
        <v>160.03717283477374</v>
      </c>
      <c r="R1785" s="12">
        <f t="shared" si="248"/>
        <v>0</v>
      </c>
      <c r="S1785" s="12">
        <f t="shared" si="249"/>
        <v>13427</v>
      </c>
      <c r="T1785" s="31">
        <f t="shared" si="245"/>
        <v>13928.03515181036</v>
      </c>
      <c r="U1785" s="13"/>
      <c r="V1785" s="39">
        <f t="shared" si="250"/>
        <v>-9.8875398363921022E-4</v>
      </c>
      <c r="W1785" s="14">
        <f t="shared" si="251"/>
        <v>-1.0205384225454802E-3</v>
      </c>
      <c r="X1785" s="40">
        <f t="shared" si="246"/>
        <v>1.0102505565864121E-9</v>
      </c>
      <c r="Y1785" s="2"/>
      <c r="Z1785" s="4"/>
      <c r="AA1785" s="4"/>
      <c r="AB1785" s="4"/>
      <c r="AC1785" s="4"/>
      <c r="AD1785" s="4"/>
      <c r="AE1785" s="4"/>
    </row>
    <row r="1786" spans="6:31">
      <c r="F1786" s="25">
        <v>39265</v>
      </c>
      <c r="G1786" s="8">
        <v>87.46</v>
      </c>
      <c r="H1786" s="8">
        <v>88.04</v>
      </c>
      <c r="I1786" s="8">
        <v>87.42</v>
      </c>
      <c r="J1786" s="8">
        <v>87.99</v>
      </c>
      <c r="K1786" s="8">
        <v>121500</v>
      </c>
      <c r="L1786" s="26">
        <v>79.22</v>
      </c>
      <c r="M1786" s="8"/>
      <c r="N1786" s="32">
        <v>0</v>
      </c>
      <c r="O1786" s="11">
        <f t="shared" si="247"/>
        <v>50</v>
      </c>
      <c r="P1786" s="11">
        <f t="shared" si="244"/>
        <v>1.1107043675839434</v>
      </c>
      <c r="Q1786" s="12">
        <f t="shared" si="243"/>
        <v>160.04515505966901</v>
      </c>
      <c r="R1786" s="12">
        <f t="shared" si="248"/>
        <v>0</v>
      </c>
      <c r="S1786" s="12">
        <f t="shared" si="249"/>
        <v>13427</v>
      </c>
      <c r="T1786" s="31">
        <f t="shared" si="245"/>
        <v>14082.373193700276</v>
      </c>
      <c r="U1786" s="13"/>
      <c r="V1786" s="39">
        <f t="shared" si="250"/>
        <v>1.1020160929802243E-2</v>
      </c>
      <c r="W1786" s="14">
        <f t="shared" si="251"/>
        <v>1.1042823391740737E-2</v>
      </c>
      <c r="X1786" s="40">
        <f t="shared" si="246"/>
        <v>5.1358718111369295E-10</v>
      </c>
      <c r="Y1786" s="2"/>
      <c r="Z1786" s="4"/>
      <c r="AA1786" s="4"/>
      <c r="AB1786" s="4"/>
      <c r="AC1786" s="4"/>
      <c r="AD1786" s="4"/>
      <c r="AE1786" s="4"/>
    </row>
    <row r="1787" spans="6:31">
      <c r="F1787" s="25">
        <v>39266</v>
      </c>
      <c r="G1787" s="8">
        <v>88.25</v>
      </c>
      <c r="H1787" s="8">
        <v>88.36</v>
      </c>
      <c r="I1787" s="8">
        <v>88.19</v>
      </c>
      <c r="J1787" s="8">
        <v>88.36</v>
      </c>
      <c r="K1787" s="8">
        <v>63800</v>
      </c>
      <c r="L1787" s="26">
        <v>79.55</v>
      </c>
      <c r="M1787" s="8"/>
      <c r="N1787" s="32">
        <v>0</v>
      </c>
      <c r="O1787" s="11">
        <f t="shared" si="247"/>
        <v>50</v>
      </c>
      <c r="P1787" s="11">
        <f t="shared" si="244"/>
        <v>1.1107479572595853</v>
      </c>
      <c r="Q1787" s="12">
        <f t="shared" si="243"/>
        <v>160.0408364988437</v>
      </c>
      <c r="R1787" s="12">
        <f t="shared" si="248"/>
        <v>0</v>
      </c>
      <c r="S1787" s="12">
        <f t="shared" si="249"/>
        <v>13427</v>
      </c>
      <c r="T1787" s="31">
        <f t="shared" si="245"/>
        <v>14141.208313037829</v>
      </c>
      <c r="U1787" s="13"/>
      <c r="V1787" s="39">
        <f t="shared" si="250"/>
        <v>4.1692231404592325E-3</v>
      </c>
      <c r="W1787" s="14">
        <f t="shared" si="251"/>
        <v>4.1569625900253647E-3</v>
      </c>
      <c r="X1787" s="40">
        <f t="shared" si="246"/>
        <v>1.5032109694141603E-10</v>
      </c>
      <c r="Y1787" s="2"/>
      <c r="Z1787" s="4"/>
      <c r="AA1787" s="4"/>
      <c r="AB1787" s="4"/>
      <c r="AC1787" s="4"/>
      <c r="AD1787" s="4"/>
      <c r="AE1787" s="4"/>
    </row>
    <row r="1788" spans="6:31">
      <c r="F1788" s="25">
        <v>39268</v>
      </c>
      <c r="G1788" s="8">
        <v>88.34</v>
      </c>
      <c r="H1788" s="8">
        <v>88.47</v>
      </c>
      <c r="I1788" s="8">
        <v>87.96</v>
      </c>
      <c r="J1788" s="8">
        <v>88.38</v>
      </c>
      <c r="K1788" s="8">
        <v>162900</v>
      </c>
      <c r="L1788" s="26">
        <v>79.569999999999993</v>
      </c>
      <c r="M1788" s="8"/>
      <c r="N1788" s="32">
        <v>0</v>
      </c>
      <c r="O1788" s="11">
        <f t="shared" si="247"/>
        <v>50</v>
      </c>
      <c r="P1788" s="11">
        <f t="shared" si="244"/>
        <v>1.1107201206484856</v>
      </c>
      <c r="Q1788" s="12">
        <f t="shared" si="243"/>
        <v>160.04359431686981</v>
      </c>
      <c r="R1788" s="12">
        <f t="shared" si="248"/>
        <v>0</v>
      </c>
      <c r="S1788" s="12">
        <f t="shared" si="249"/>
        <v>13427</v>
      </c>
      <c r="T1788" s="31">
        <f t="shared" si="245"/>
        <v>14144.652865724953</v>
      </c>
      <c r="U1788" s="13"/>
      <c r="V1788" s="39">
        <f t="shared" si="250"/>
        <v>2.4355296679007287E-4</v>
      </c>
      <c r="W1788" s="14">
        <f t="shared" si="251"/>
        <v>2.5138260564761027E-4</v>
      </c>
      <c r="X1788" s="40">
        <f t="shared" si="246"/>
        <v>6.1303244639459517E-11</v>
      </c>
      <c r="Y1788" s="2"/>
      <c r="Z1788" s="4"/>
      <c r="AA1788" s="4"/>
      <c r="AB1788" s="4"/>
      <c r="AC1788" s="4"/>
      <c r="AD1788" s="4"/>
      <c r="AE1788" s="4"/>
    </row>
    <row r="1789" spans="6:31">
      <c r="F1789" s="25">
        <v>39269</v>
      </c>
      <c r="G1789" s="8">
        <v>88.38</v>
      </c>
      <c r="H1789" s="8">
        <v>88.84</v>
      </c>
      <c r="I1789" s="8">
        <v>88.16</v>
      </c>
      <c r="J1789" s="8">
        <v>88.73</v>
      </c>
      <c r="K1789" s="8">
        <v>1516200</v>
      </c>
      <c r="L1789" s="26">
        <v>79.88</v>
      </c>
      <c r="M1789" s="8"/>
      <c r="N1789" s="32">
        <v>0</v>
      </c>
      <c r="O1789" s="11">
        <f t="shared" si="247"/>
        <v>50</v>
      </c>
      <c r="P1789" s="11">
        <f t="shared" si="244"/>
        <v>1.1107911867801703</v>
      </c>
      <c r="Q1789" s="12">
        <f t="shared" si="243"/>
        <v>160.0365539544166</v>
      </c>
      <c r="R1789" s="12">
        <f t="shared" si="248"/>
        <v>0</v>
      </c>
      <c r="S1789" s="12">
        <f t="shared" si="249"/>
        <v>13427</v>
      </c>
      <c r="T1789" s="31">
        <f t="shared" si="245"/>
        <v>14200.043432375385</v>
      </c>
      <c r="U1789" s="13"/>
      <c r="V1789" s="39">
        <f t="shared" si="250"/>
        <v>3.9083598975079292E-3</v>
      </c>
      <c r="W1789" s="14">
        <f t="shared" si="251"/>
        <v>3.8883711581709337E-3</v>
      </c>
      <c r="X1789" s="40">
        <f t="shared" si="246"/>
        <v>3.9954970028235406E-10</v>
      </c>
      <c r="Y1789" s="2"/>
      <c r="Z1789" s="4"/>
      <c r="AA1789" s="4"/>
      <c r="AB1789" s="4"/>
      <c r="AC1789" s="4"/>
      <c r="AD1789" s="4"/>
      <c r="AE1789" s="4"/>
    </row>
    <row r="1790" spans="6:31">
      <c r="F1790" s="25">
        <v>39272</v>
      </c>
      <c r="G1790" s="8">
        <v>88.9</v>
      </c>
      <c r="H1790" s="8">
        <v>88.97</v>
      </c>
      <c r="I1790" s="8">
        <v>88.58</v>
      </c>
      <c r="J1790" s="8">
        <v>88.85</v>
      </c>
      <c r="K1790" s="8">
        <v>72200</v>
      </c>
      <c r="L1790" s="26">
        <v>79.989999999999995</v>
      </c>
      <c r="M1790" s="8"/>
      <c r="N1790" s="32">
        <v>0</v>
      </c>
      <c r="O1790" s="11">
        <f t="shared" si="247"/>
        <v>50</v>
      </c>
      <c r="P1790" s="11">
        <f t="shared" si="244"/>
        <v>1.1107638454806852</v>
      </c>
      <c r="Q1790" s="12">
        <f t="shared" si="243"/>
        <v>160.03926248907788</v>
      </c>
      <c r="R1790" s="12">
        <f t="shared" si="248"/>
        <v>0</v>
      </c>
      <c r="S1790" s="12">
        <f t="shared" si="249"/>
        <v>13427</v>
      </c>
      <c r="T1790" s="31">
        <f t="shared" si="245"/>
        <v>14219.48847215457</v>
      </c>
      <c r="U1790" s="13"/>
      <c r="V1790" s="39">
        <f t="shared" si="250"/>
        <v>1.3684280852265191E-3</v>
      </c>
      <c r="W1790" s="14">
        <f t="shared" si="251"/>
        <v>1.3761183131160109E-3</v>
      </c>
      <c r="X1790" s="40">
        <f t="shared" si="246"/>
        <v>5.913960499231853E-11</v>
      </c>
      <c r="Y1790" s="2"/>
      <c r="Z1790" s="4"/>
      <c r="AA1790" s="4"/>
      <c r="AB1790" s="4"/>
      <c r="AC1790" s="4"/>
      <c r="AD1790" s="4"/>
      <c r="AE1790" s="4"/>
    </row>
    <row r="1791" spans="6:31">
      <c r="F1791" s="25">
        <v>39273</v>
      </c>
      <c r="G1791" s="8">
        <v>88.35</v>
      </c>
      <c r="H1791" s="8">
        <v>88.51</v>
      </c>
      <c r="I1791" s="8">
        <v>87.54</v>
      </c>
      <c r="J1791" s="8">
        <v>87.55</v>
      </c>
      <c r="K1791" s="8">
        <v>207500</v>
      </c>
      <c r="L1791" s="26">
        <v>78.819999999999993</v>
      </c>
      <c r="M1791" s="8"/>
      <c r="N1791" s="32">
        <v>0</v>
      </c>
      <c r="O1791" s="11">
        <f t="shared" si="247"/>
        <v>50</v>
      </c>
      <c r="P1791" s="11">
        <f t="shared" si="244"/>
        <v>1.1107586906876428</v>
      </c>
      <c r="Q1791" s="12">
        <f t="shared" si="243"/>
        <v>160.03977315771311</v>
      </c>
      <c r="R1791" s="12">
        <f t="shared" si="248"/>
        <v>0</v>
      </c>
      <c r="S1791" s="12">
        <f t="shared" si="249"/>
        <v>13427</v>
      </c>
      <c r="T1791" s="31">
        <f t="shared" si="245"/>
        <v>14011.482139957783</v>
      </c>
      <c r="U1791" s="13"/>
      <c r="V1791" s="39">
        <f t="shared" si="250"/>
        <v>-1.4736304977935927E-2</v>
      </c>
      <c r="W1791" s="14">
        <f t="shared" si="251"/>
        <v>-1.4734855093872918E-2</v>
      </c>
      <c r="X1791" s="40">
        <f t="shared" si="246"/>
        <v>2.1021637961679264E-12</v>
      </c>
      <c r="Y1791" s="2"/>
      <c r="Z1791" s="4"/>
      <c r="AA1791" s="4"/>
      <c r="AB1791" s="4"/>
      <c r="AC1791" s="4"/>
      <c r="AD1791" s="4"/>
      <c r="AE1791" s="4"/>
    </row>
    <row r="1792" spans="6:31">
      <c r="F1792" s="25">
        <v>39274</v>
      </c>
      <c r="G1792" s="8">
        <v>87.61</v>
      </c>
      <c r="H1792" s="8">
        <v>88.07</v>
      </c>
      <c r="I1792" s="8">
        <v>87.34</v>
      </c>
      <c r="J1792" s="8">
        <v>88.02</v>
      </c>
      <c r="K1792" s="8">
        <v>137600</v>
      </c>
      <c r="L1792" s="26">
        <v>79.25</v>
      </c>
      <c r="M1792" s="8"/>
      <c r="N1792" s="32">
        <v>0</v>
      </c>
      <c r="O1792" s="11">
        <f t="shared" si="247"/>
        <v>50</v>
      </c>
      <c r="P1792" s="11">
        <f t="shared" si="244"/>
        <v>1.1106624605678233</v>
      </c>
      <c r="Q1792" s="12">
        <f t="shared" si="243"/>
        <v>160.04930723393505</v>
      </c>
      <c r="R1792" s="12">
        <f t="shared" si="248"/>
        <v>0</v>
      </c>
      <c r="S1792" s="12">
        <f t="shared" si="249"/>
        <v>13427</v>
      </c>
      <c r="T1792" s="31">
        <f t="shared" si="245"/>
        <v>14087.540022730962</v>
      </c>
      <c r="U1792" s="13"/>
      <c r="V1792" s="39">
        <f t="shared" si="250"/>
        <v>5.4135740442296139E-3</v>
      </c>
      <c r="W1792" s="14">
        <f t="shared" si="251"/>
        <v>5.4406409905323532E-3</v>
      </c>
      <c r="X1792" s="40">
        <f t="shared" si="246"/>
        <v>7.3261958215537603E-10</v>
      </c>
      <c r="Y1792" s="2"/>
      <c r="Z1792" s="4"/>
      <c r="AA1792" s="4"/>
      <c r="AB1792" s="4"/>
      <c r="AC1792" s="4"/>
      <c r="AD1792" s="4"/>
      <c r="AE1792" s="4"/>
    </row>
    <row r="1793" spans="6:31">
      <c r="F1793" s="25">
        <v>39275</v>
      </c>
      <c r="G1793" s="8">
        <v>88.35</v>
      </c>
      <c r="H1793" s="8">
        <v>89.65</v>
      </c>
      <c r="I1793" s="8">
        <v>88.35</v>
      </c>
      <c r="J1793" s="8">
        <v>89.49</v>
      </c>
      <c r="K1793" s="8">
        <v>211600</v>
      </c>
      <c r="L1793" s="26">
        <v>80.569999999999993</v>
      </c>
      <c r="M1793" s="8"/>
      <c r="N1793" s="32">
        <v>0</v>
      </c>
      <c r="O1793" s="11">
        <f t="shared" si="247"/>
        <v>50</v>
      </c>
      <c r="P1793" s="11">
        <f t="shared" si="244"/>
        <v>1.1107111828223906</v>
      </c>
      <c r="Q1793" s="12">
        <f t="shared" si="243"/>
        <v>160.04447983105575</v>
      </c>
      <c r="R1793" s="12">
        <f t="shared" si="248"/>
        <v>0</v>
      </c>
      <c r="S1793" s="12">
        <f t="shared" si="249"/>
        <v>13427</v>
      </c>
      <c r="T1793" s="31">
        <f t="shared" si="245"/>
        <v>14322.380500081179</v>
      </c>
      <c r="U1793" s="13"/>
      <c r="V1793" s="39">
        <f t="shared" si="250"/>
        <v>1.6532663383966105E-2</v>
      </c>
      <c r="W1793" s="14">
        <f t="shared" si="251"/>
        <v>1.6518959031714457E-2</v>
      </c>
      <c r="X1793" s="40">
        <f t="shared" si="246"/>
        <v>1.8780927063724381E-10</v>
      </c>
      <c r="Y1793" s="2"/>
      <c r="Z1793" s="4"/>
      <c r="AA1793" s="4"/>
      <c r="AB1793" s="4"/>
      <c r="AC1793" s="4"/>
      <c r="AD1793" s="4"/>
      <c r="AE1793" s="4"/>
    </row>
    <row r="1794" spans="6:31">
      <c r="F1794" s="25">
        <v>39276</v>
      </c>
      <c r="G1794" s="8">
        <v>89.45</v>
      </c>
      <c r="H1794" s="8">
        <v>90.05</v>
      </c>
      <c r="I1794" s="8">
        <v>89.45</v>
      </c>
      <c r="J1794" s="8">
        <v>89.8</v>
      </c>
      <c r="K1794" s="8">
        <v>510600</v>
      </c>
      <c r="L1794" s="26">
        <v>80.849999999999994</v>
      </c>
      <c r="M1794" s="8"/>
      <c r="N1794" s="32">
        <v>0</v>
      </c>
      <c r="O1794" s="11">
        <f t="shared" si="247"/>
        <v>50</v>
      </c>
      <c r="P1794" s="11">
        <f t="shared" si="244"/>
        <v>1.1106988249845393</v>
      </c>
      <c r="Q1794" s="12">
        <f t="shared" si="243"/>
        <v>160.04570420602366</v>
      </c>
      <c r="R1794" s="12">
        <f t="shared" si="248"/>
        <v>0</v>
      </c>
      <c r="S1794" s="12">
        <f t="shared" si="249"/>
        <v>13427</v>
      </c>
      <c r="T1794" s="31">
        <f t="shared" si="245"/>
        <v>14372.104237700923</v>
      </c>
      <c r="U1794" s="13"/>
      <c r="V1794" s="39">
        <f t="shared" si="250"/>
        <v>3.4657383009215718E-3</v>
      </c>
      <c r="W1794" s="14">
        <f t="shared" si="251"/>
        <v>3.4692142340113198E-3</v>
      </c>
      <c r="X1794" s="40">
        <f t="shared" si="246"/>
        <v>1.2082110844405135E-11</v>
      </c>
      <c r="Y1794" s="2"/>
      <c r="Z1794" s="4"/>
      <c r="AA1794" s="4"/>
      <c r="AB1794" s="4"/>
      <c r="AC1794" s="4"/>
      <c r="AD1794" s="4"/>
      <c r="AE1794" s="4"/>
    </row>
    <row r="1795" spans="6:31">
      <c r="F1795" s="25">
        <v>39279</v>
      </c>
      <c r="G1795" s="8">
        <v>89.86</v>
      </c>
      <c r="H1795" s="8">
        <v>90.11</v>
      </c>
      <c r="I1795" s="8">
        <v>89.53</v>
      </c>
      <c r="J1795" s="8">
        <v>89.64</v>
      </c>
      <c r="K1795" s="8">
        <v>405900</v>
      </c>
      <c r="L1795" s="26">
        <v>80.7</v>
      </c>
      <c r="M1795" s="8"/>
      <c r="N1795" s="32">
        <v>0</v>
      </c>
      <c r="O1795" s="11">
        <f t="shared" si="247"/>
        <v>50</v>
      </c>
      <c r="P1795" s="11">
        <f t="shared" si="244"/>
        <v>1.1107806691449813</v>
      </c>
      <c r="Q1795" s="12">
        <f t="shared" si="243"/>
        <v>160.03759585617462</v>
      </c>
      <c r="R1795" s="12">
        <f t="shared" si="248"/>
        <v>0</v>
      </c>
      <c r="S1795" s="12">
        <f t="shared" si="249"/>
        <v>13427</v>
      </c>
      <c r="T1795" s="31">
        <f t="shared" si="245"/>
        <v>14345.770092547493</v>
      </c>
      <c r="U1795" s="13"/>
      <c r="V1795" s="39">
        <f t="shared" si="250"/>
        <v>-1.8339903735131273E-3</v>
      </c>
      <c r="W1795" s="14">
        <f t="shared" si="251"/>
        <v>-1.8570107472126599E-3</v>
      </c>
      <c r="X1795" s="40">
        <f t="shared" si="246"/>
        <v>5.2993760526613173E-10</v>
      </c>
      <c r="Y1795" s="2"/>
      <c r="Z1795" s="4"/>
      <c r="AA1795" s="4"/>
      <c r="AB1795" s="4"/>
      <c r="AC1795" s="4"/>
      <c r="AD1795" s="4"/>
      <c r="AE1795" s="4"/>
    </row>
    <row r="1796" spans="6:31">
      <c r="F1796" s="25">
        <v>39280</v>
      </c>
      <c r="G1796" s="8">
        <v>89.73</v>
      </c>
      <c r="H1796" s="8">
        <v>90.04</v>
      </c>
      <c r="I1796" s="8">
        <v>89.6</v>
      </c>
      <c r="J1796" s="8">
        <v>89.68</v>
      </c>
      <c r="K1796" s="8">
        <v>157900</v>
      </c>
      <c r="L1796" s="26">
        <v>80.739999999999995</v>
      </c>
      <c r="M1796" s="8"/>
      <c r="N1796" s="32">
        <v>0</v>
      </c>
      <c r="O1796" s="11">
        <f t="shared" si="247"/>
        <v>50</v>
      </c>
      <c r="P1796" s="11">
        <f t="shared" si="244"/>
        <v>1.1107257864751054</v>
      </c>
      <c r="Q1796" s="12">
        <f t="shared" ref="Q1796:Q1859" si="252">$D$4*$P$4/P1796+O1796</f>
        <v>160.04303298307025</v>
      </c>
      <c r="R1796" s="12">
        <f t="shared" si="248"/>
        <v>0</v>
      </c>
      <c r="S1796" s="12">
        <f t="shared" si="249"/>
        <v>13427</v>
      </c>
      <c r="T1796" s="31">
        <f t="shared" si="245"/>
        <v>14352.659197921741</v>
      </c>
      <c r="U1796" s="13"/>
      <c r="V1796" s="39">
        <f t="shared" si="250"/>
        <v>4.8010331414636187E-4</v>
      </c>
      <c r="W1796" s="14">
        <f t="shared" si="251"/>
        <v>4.9554014889143796E-4</v>
      </c>
      <c r="X1796" s="40">
        <f t="shared" si="246"/>
        <v>2.3829586694678832E-10</v>
      </c>
      <c r="Y1796" s="2"/>
      <c r="Z1796" s="4"/>
      <c r="AA1796" s="4"/>
      <c r="AB1796" s="4"/>
      <c r="AC1796" s="4"/>
      <c r="AD1796" s="4"/>
      <c r="AE1796" s="4"/>
    </row>
    <row r="1797" spans="6:31">
      <c r="F1797" s="25">
        <v>39281</v>
      </c>
      <c r="G1797" s="8">
        <v>89.46</v>
      </c>
      <c r="H1797" s="8">
        <v>89.54</v>
      </c>
      <c r="I1797" s="8">
        <v>88.76</v>
      </c>
      <c r="J1797" s="8">
        <v>89.54</v>
      </c>
      <c r="K1797" s="8">
        <v>337500</v>
      </c>
      <c r="L1797" s="26">
        <v>80.61</v>
      </c>
      <c r="M1797" s="8"/>
      <c r="N1797" s="32">
        <v>0</v>
      </c>
      <c r="O1797" s="11">
        <f t="shared" si="247"/>
        <v>50</v>
      </c>
      <c r="P1797" s="11">
        <f t="shared" ref="P1797:P1860" si="253">J1797/L1797</f>
        <v>1.110780300210892</v>
      </c>
      <c r="Q1797" s="12">
        <f t="shared" si="252"/>
        <v>160.03763240401418</v>
      </c>
      <c r="R1797" s="12">
        <f t="shared" si="248"/>
        <v>0</v>
      </c>
      <c r="S1797" s="12">
        <f t="shared" si="249"/>
        <v>13427</v>
      </c>
      <c r="T1797" s="31">
        <f t="shared" ref="T1797:T1860" si="254">Q1797*J1797</f>
        <v>14329.769605455431</v>
      </c>
      <c r="U1797" s="13"/>
      <c r="V1797" s="39">
        <f t="shared" si="250"/>
        <v>-1.5960710637431255E-3</v>
      </c>
      <c r="W1797" s="14">
        <f t="shared" si="251"/>
        <v>-1.6114041292851261E-3</v>
      </c>
      <c r="X1797" s="40">
        <f t="shared" ref="X1797:X1860" si="255">(V1797-W1797)^2</f>
        <v>2.3510289891528667E-10</v>
      </c>
      <c r="Y1797" s="2"/>
      <c r="Z1797" s="4"/>
      <c r="AA1797" s="4"/>
      <c r="AB1797" s="4"/>
      <c r="AC1797" s="4"/>
      <c r="AD1797" s="4"/>
      <c r="AE1797" s="4"/>
    </row>
    <row r="1798" spans="6:31">
      <c r="F1798" s="25">
        <v>39282</v>
      </c>
      <c r="G1798" s="8">
        <v>89.9</v>
      </c>
      <c r="H1798" s="8">
        <v>90.1</v>
      </c>
      <c r="I1798" s="8">
        <v>89.66</v>
      </c>
      <c r="J1798" s="8">
        <v>89.84</v>
      </c>
      <c r="K1798" s="8">
        <v>666000</v>
      </c>
      <c r="L1798" s="26">
        <v>80.88</v>
      </c>
      <c r="M1798" s="8"/>
      <c r="N1798" s="32">
        <v>0</v>
      </c>
      <c r="O1798" s="11">
        <f t="shared" ref="O1798:O1861" si="256">O1797+N1798</f>
        <v>50</v>
      </c>
      <c r="P1798" s="11">
        <f t="shared" si="253"/>
        <v>1.1107814045499507</v>
      </c>
      <c r="Q1798" s="12">
        <f t="shared" si="252"/>
        <v>160.0375230045816</v>
      </c>
      <c r="R1798" s="12">
        <f t="shared" ref="R1798:R1861" si="257">IF(N1798&lt;&gt;0,N1798*J1798,0)</f>
        <v>0</v>
      </c>
      <c r="S1798" s="12">
        <f t="shared" ref="S1798:S1861" si="258">IF(N1798&lt;&gt;0,N1798*J1798+S1797,S1797)</f>
        <v>13427</v>
      </c>
      <c r="T1798" s="31">
        <f t="shared" si="254"/>
        <v>14377.771066731611</v>
      </c>
      <c r="U1798" s="13"/>
      <c r="V1798" s="39">
        <f t="shared" ref="V1798:V1861" si="259">LN((T1798-R1798)/T1797)</f>
        <v>3.3441740314621264E-3</v>
      </c>
      <c r="W1798" s="14">
        <f t="shared" ref="W1798:W1861" si="260">LN(L1798/L1797)</f>
        <v>3.3438634167064687E-3</v>
      </c>
      <c r="X1798" s="40">
        <f t="shared" si="255"/>
        <v>9.6481526432312272E-14</v>
      </c>
      <c r="Y1798" s="2"/>
      <c r="Z1798" s="4"/>
      <c r="AA1798" s="4"/>
      <c r="AB1798" s="4"/>
      <c r="AC1798" s="4"/>
      <c r="AD1798" s="4"/>
      <c r="AE1798" s="4"/>
    </row>
    <row r="1799" spans="6:31">
      <c r="F1799" s="25">
        <v>39283</v>
      </c>
      <c r="G1799" s="8">
        <v>89.74</v>
      </c>
      <c r="H1799" s="8">
        <v>89.75</v>
      </c>
      <c r="I1799" s="8">
        <v>88.5</v>
      </c>
      <c r="J1799" s="8">
        <v>88.88</v>
      </c>
      <c r="K1799" s="8">
        <v>588200</v>
      </c>
      <c r="L1799" s="26">
        <v>80.02</v>
      </c>
      <c r="M1799" s="8"/>
      <c r="N1799" s="32">
        <v>0</v>
      </c>
      <c r="O1799" s="11">
        <f t="shared" si="256"/>
        <v>50</v>
      </c>
      <c r="P1799" s="11">
        <f t="shared" si="253"/>
        <v>1.110722319420145</v>
      </c>
      <c r="Q1799" s="12">
        <f t="shared" si="252"/>
        <v>160.04337647598174</v>
      </c>
      <c r="R1799" s="12">
        <f t="shared" si="257"/>
        <v>0</v>
      </c>
      <c r="S1799" s="12">
        <f t="shared" si="258"/>
        <v>13427</v>
      </c>
      <c r="T1799" s="31">
        <f t="shared" si="254"/>
        <v>14224.655301185257</v>
      </c>
      <c r="U1799" s="13"/>
      <c r="V1799" s="39">
        <f t="shared" si="259"/>
        <v>-1.070659014910331E-2</v>
      </c>
      <c r="W1799" s="14">
        <f t="shared" si="260"/>
        <v>-1.0689971283127032E-2</v>
      </c>
      <c r="X1799" s="40">
        <f t="shared" si="255"/>
        <v>2.7618670633749145E-10</v>
      </c>
      <c r="Y1799" s="2"/>
      <c r="Z1799" s="4"/>
      <c r="AA1799" s="4"/>
      <c r="AB1799" s="4"/>
      <c r="AC1799" s="4"/>
      <c r="AD1799" s="4"/>
      <c r="AE1799" s="4"/>
    </row>
    <row r="1800" spans="6:31">
      <c r="F1800" s="25">
        <v>39286</v>
      </c>
      <c r="G1800" s="8">
        <v>89.31</v>
      </c>
      <c r="H1800" s="8">
        <v>89.51</v>
      </c>
      <c r="I1800" s="8">
        <v>89.05</v>
      </c>
      <c r="J1800" s="8">
        <v>89.2</v>
      </c>
      <c r="K1800" s="8">
        <v>139400</v>
      </c>
      <c r="L1800" s="26">
        <v>80.31</v>
      </c>
      <c r="M1800" s="8"/>
      <c r="N1800" s="32">
        <v>0</v>
      </c>
      <c r="O1800" s="11">
        <f t="shared" si="256"/>
        <v>50</v>
      </c>
      <c r="P1800" s="11">
        <f t="shared" si="253"/>
        <v>1.1106960527954177</v>
      </c>
      <c r="Q1800" s="12">
        <f t="shared" si="252"/>
        <v>160.04597886937853</v>
      </c>
      <c r="R1800" s="12">
        <f t="shared" si="257"/>
        <v>0</v>
      </c>
      <c r="S1800" s="12">
        <f t="shared" si="258"/>
        <v>13427</v>
      </c>
      <c r="T1800" s="31">
        <f t="shared" si="254"/>
        <v>14276.101315148566</v>
      </c>
      <c r="U1800" s="13"/>
      <c r="V1800" s="39">
        <f t="shared" si="259"/>
        <v>3.6101546728343008E-3</v>
      </c>
      <c r="W1800" s="14">
        <f t="shared" si="260"/>
        <v>3.6175427712819702E-3</v>
      </c>
      <c r="X1800" s="40">
        <f t="shared" si="255"/>
        <v>5.4583998672454807E-11</v>
      </c>
      <c r="Y1800" s="2"/>
      <c r="Z1800" s="4"/>
      <c r="AA1800" s="4"/>
      <c r="AB1800" s="4"/>
      <c r="AC1800" s="4"/>
      <c r="AD1800" s="4"/>
      <c r="AE1800" s="4"/>
    </row>
    <row r="1801" spans="6:31">
      <c r="F1801" s="25">
        <v>39287</v>
      </c>
      <c r="G1801" s="8">
        <v>88.47</v>
      </c>
      <c r="H1801" s="8">
        <v>88.65</v>
      </c>
      <c r="I1801" s="8">
        <v>87.12</v>
      </c>
      <c r="J1801" s="8">
        <v>87.57</v>
      </c>
      <c r="K1801" s="8">
        <v>645400</v>
      </c>
      <c r="L1801" s="26">
        <v>78.84</v>
      </c>
      <c r="M1801" s="8"/>
      <c r="N1801" s="32">
        <v>0</v>
      </c>
      <c r="O1801" s="11">
        <f t="shared" si="256"/>
        <v>50</v>
      </c>
      <c r="P1801" s="11">
        <f t="shared" si="253"/>
        <v>1.1107305936073057</v>
      </c>
      <c r="Q1801" s="12">
        <f t="shared" si="252"/>
        <v>160.04255672770256</v>
      </c>
      <c r="R1801" s="12">
        <f t="shared" si="257"/>
        <v>0</v>
      </c>
      <c r="S1801" s="12">
        <f t="shared" si="258"/>
        <v>13427</v>
      </c>
      <c r="T1801" s="31">
        <f t="shared" si="254"/>
        <v>14014.926692644913</v>
      </c>
      <c r="U1801" s="13"/>
      <c r="V1801" s="39">
        <f t="shared" si="259"/>
        <v>-1.8463948521338563E-2</v>
      </c>
      <c r="W1801" s="14">
        <f t="shared" si="260"/>
        <v>-1.8473663915851358E-2</v>
      </c>
      <c r="X1801" s="40">
        <f t="shared" si="255"/>
        <v>9.4388890539235127E-11</v>
      </c>
      <c r="Y1801" s="2"/>
      <c r="Z1801" s="4"/>
      <c r="AA1801" s="4"/>
      <c r="AB1801" s="4"/>
      <c r="AC1801" s="4"/>
      <c r="AD1801" s="4"/>
      <c r="AE1801" s="4"/>
    </row>
    <row r="1802" spans="6:31">
      <c r="F1802" s="25">
        <v>39288</v>
      </c>
      <c r="G1802" s="8">
        <v>87.89</v>
      </c>
      <c r="H1802" s="8">
        <v>88.07</v>
      </c>
      <c r="I1802" s="8">
        <v>86.85</v>
      </c>
      <c r="J1802" s="8">
        <v>87.61</v>
      </c>
      <c r="K1802" s="8">
        <v>386000</v>
      </c>
      <c r="L1802" s="26">
        <v>78.88</v>
      </c>
      <c r="M1802" s="8"/>
      <c r="N1802" s="32">
        <v>0</v>
      </c>
      <c r="O1802" s="11">
        <f t="shared" si="256"/>
        <v>50</v>
      </c>
      <c r="P1802" s="11">
        <f t="shared" si="253"/>
        <v>1.1106744421906694</v>
      </c>
      <c r="Q1802" s="12">
        <f t="shared" si="252"/>
        <v>160.04812005500696</v>
      </c>
      <c r="R1802" s="12">
        <f t="shared" si="257"/>
        <v>0</v>
      </c>
      <c r="S1802" s="12">
        <f t="shared" si="258"/>
        <v>13427</v>
      </c>
      <c r="T1802" s="31">
        <f t="shared" si="254"/>
        <v>14021.815798019159</v>
      </c>
      <c r="U1802" s="13"/>
      <c r="V1802" s="39">
        <f t="shared" si="259"/>
        <v>4.914340897617897E-4</v>
      </c>
      <c r="W1802" s="14">
        <f t="shared" si="260"/>
        <v>5.0722800986046745E-4</v>
      </c>
      <c r="X1802" s="40">
        <f t="shared" si="255"/>
        <v>2.4944791208341707E-10</v>
      </c>
      <c r="Y1802" s="2"/>
      <c r="Z1802" s="4"/>
      <c r="AA1802" s="4"/>
      <c r="AB1802" s="4"/>
      <c r="AC1802" s="4"/>
      <c r="AD1802" s="4"/>
      <c r="AE1802" s="4"/>
    </row>
    <row r="1803" spans="6:31">
      <c r="F1803" s="25">
        <v>39289</v>
      </c>
      <c r="G1803" s="8">
        <v>86.71</v>
      </c>
      <c r="H1803" s="8">
        <v>86.85</v>
      </c>
      <c r="I1803" s="8">
        <v>84.5</v>
      </c>
      <c r="J1803" s="8">
        <v>85.33</v>
      </c>
      <c r="K1803" s="8">
        <v>436300</v>
      </c>
      <c r="L1803" s="26">
        <v>76.819999999999993</v>
      </c>
      <c r="M1803" s="8"/>
      <c r="N1803" s="32">
        <v>0</v>
      </c>
      <c r="O1803" s="11">
        <f t="shared" si="256"/>
        <v>50</v>
      </c>
      <c r="P1803" s="11">
        <f t="shared" si="253"/>
        <v>1.1107784431137726</v>
      </c>
      <c r="Q1803" s="12">
        <f t="shared" si="252"/>
        <v>160.03781637460835</v>
      </c>
      <c r="R1803" s="12">
        <f t="shared" si="257"/>
        <v>0</v>
      </c>
      <c r="S1803" s="12">
        <f t="shared" si="258"/>
        <v>13427</v>
      </c>
      <c r="T1803" s="31">
        <f t="shared" si="254"/>
        <v>13656.026871245331</v>
      </c>
      <c r="U1803" s="13"/>
      <c r="V1803" s="39">
        <f t="shared" si="259"/>
        <v>-2.6433434842765582E-2</v>
      </c>
      <c r="W1803" s="14">
        <f t="shared" si="260"/>
        <v>-2.6462687376621299E-2</v>
      </c>
      <c r="X1803" s="40">
        <f t="shared" si="255"/>
        <v>8.5571073697987055E-10</v>
      </c>
      <c r="Y1803" s="2"/>
      <c r="Z1803" s="4"/>
      <c r="AA1803" s="4"/>
      <c r="AB1803" s="4"/>
      <c r="AC1803" s="4"/>
      <c r="AD1803" s="4"/>
      <c r="AE1803" s="4"/>
    </row>
    <row r="1804" spans="6:31">
      <c r="F1804" s="25">
        <v>39290</v>
      </c>
      <c r="G1804" s="8">
        <v>85.59</v>
      </c>
      <c r="H1804" s="8">
        <v>85.93</v>
      </c>
      <c r="I1804" s="8">
        <v>83.8</v>
      </c>
      <c r="J1804" s="8">
        <v>83.91</v>
      </c>
      <c r="K1804" s="8">
        <v>411200</v>
      </c>
      <c r="L1804" s="26">
        <v>75.55</v>
      </c>
      <c r="M1804" s="8"/>
      <c r="N1804" s="32">
        <v>0</v>
      </c>
      <c r="O1804" s="11">
        <f t="shared" si="256"/>
        <v>50</v>
      </c>
      <c r="P1804" s="11">
        <f t="shared" si="253"/>
        <v>1.1106551952349437</v>
      </c>
      <c r="Q1804" s="12">
        <f t="shared" si="252"/>
        <v>160.05002711968686</v>
      </c>
      <c r="R1804" s="12">
        <f t="shared" si="257"/>
        <v>0</v>
      </c>
      <c r="S1804" s="12">
        <f t="shared" si="258"/>
        <v>13427</v>
      </c>
      <c r="T1804" s="31">
        <f t="shared" si="254"/>
        <v>13429.797775612924</v>
      </c>
      <c r="U1804" s="13"/>
      <c r="V1804" s="39">
        <f t="shared" si="259"/>
        <v>-1.6705000453881298E-2</v>
      </c>
      <c r="W1804" s="14">
        <f t="shared" si="260"/>
        <v>-1.6670334199010088E-2</v>
      </c>
      <c r="X1804" s="40">
        <f t="shared" si="255"/>
        <v>1.2017492267956988E-9</v>
      </c>
      <c r="Y1804" s="2"/>
      <c r="Z1804" s="4"/>
      <c r="AA1804" s="4"/>
      <c r="AB1804" s="4"/>
      <c r="AC1804" s="4"/>
      <c r="AD1804" s="4"/>
      <c r="AE1804" s="4"/>
    </row>
    <row r="1805" spans="6:31">
      <c r="F1805" s="25">
        <v>39293</v>
      </c>
      <c r="G1805" s="8">
        <v>84.49</v>
      </c>
      <c r="H1805" s="8">
        <v>85.34</v>
      </c>
      <c r="I1805" s="8">
        <v>83.9</v>
      </c>
      <c r="J1805" s="8">
        <v>85.11</v>
      </c>
      <c r="K1805" s="8">
        <v>222200</v>
      </c>
      <c r="L1805" s="26">
        <v>76.63</v>
      </c>
      <c r="M1805" s="8"/>
      <c r="N1805" s="32">
        <v>0</v>
      </c>
      <c r="O1805" s="11">
        <f t="shared" si="256"/>
        <v>50</v>
      </c>
      <c r="P1805" s="11">
        <f t="shared" si="253"/>
        <v>1.1106616207751534</v>
      </c>
      <c r="Q1805" s="12">
        <f t="shared" si="252"/>
        <v>160.04939044433848</v>
      </c>
      <c r="R1805" s="12">
        <f t="shared" si="257"/>
        <v>0</v>
      </c>
      <c r="S1805" s="12">
        <f t="shared" si="258"/>
        <v>13427</v>
      </c>
      <c r="T1805" s="31">
        <f t="shared" si="254"/>
        <v>13621.803620717648</v>
      </c>
      <c r="U1805" s="13"/>
      <c r="V1805" s="39">
        <f t="shared" si="259"/>
        <v>1.4195763621844224E-2</v>
      </c>
      <c r="W1805" s="14">
        <f t="shared" si="260"/>
        <v>1.4193956263564256E-2</v>
      </c>
      <c r="X1805" s="40">
        <f t="shared" si="255"/>
        <v>3.2665439521677914E-12</v>
      </c>
      <c r="Y1805" s="2"/>
      <c r="Z1805" s="4"/>
      <c r="AA1805" s="4"/>
      <c r="AB1805" s="4"/>
      <c r="AC1805" s="4"/>
      <c r="AD1805" s="4"/>
      <c r="AE1805" s="4"/>
    </row>
    <row r="1806" spans="6:31">
      <c r="F1806" s="25">
        <v>39294</v>
      </c>
      <c r="G1806" s="8">
        <v>85.66</v>
      </c>
      <c r="H1806" s="8">
        <v>86.02</v>
      </c>
      <c r="I1806" s="8">
        <v>83.65</v>
      </c>
      <c r="J1806" s="8">
        <v>84.18</v>
      </c>
      <c r="K1806" s="8">
        <v>604900</v>
      </c>
      <c r="L1806" s="26">
        <v>75.790000000000006</v>
      </c>
      <c r="M1806" s="8"/>
      <c r="N1806" s="32">
        <v>0</v>
      </c>
      <c r="O1806" s="11">
        <f t="shared" si="256"/>
        <v>50</v>
      </c>
      <c r="P1806" s="11">
        <f t="shared" si="253"/>
        <v>1.1107006201345824</v>
      </c>
      <c r="Q1806" s="12">
        <f t="shared" si="252"/>
        <v>160.04552634661937</v>
      </c>
      <c r="R1806" s="12">
        <f t="shared" si="257"/>
        <v>0</v>
      </c>
      <c r="S1806" s="12">
        <f t="shared" si="258"/>
        <v>13427</v>
      </c>
      <c r="T1806" s="31">
        <f t="shared" si="254"/>
        <v>13472.63240785842</v>
      </c>
      <c r="U1806" s="13"/>
      <c r="V1806" s="39">
        <f t="shared" si="259"/>
        <v>-1.1011317595882046E-2</v>
      </c>
      <c r="W1806" s="14">
        <f t="shared" si="260"/>
        <v>-1.1022287158375095E-2</v>
      </c>
      <c r="X1806" s="40">
        <f t="shared" si="255"/>
        <v>1.2033130128889048E-10</v>
      </c>
      <c r="Y1806" s="2"/>
      <c r="Z1806" s="4"/>
      <c r="AA1806" s="4"/>
      <c r="AB1806" s="4"/>
      <c r="AC1806" s="4"/>
      <c r="AD1806" s="4"/>
      <c r="AE1806" s="4"/>
    </row>
    <row r="1807" spans="6:31">
      <c r="F1807" s="25">
        <v>39295</v>
      </c>
      <c r="G1807" s="8">
        <v>84.14</v>
      </c>
      <c r="H1807" s="8">
        <v>84.44</v>
      </c>
      <c r="I1807" s="8">
        <v>83.16</v>
      </c>
      <c r="J1807" s="8">
        <v>83.36</v>
      </c>
      <c r="K1807" s="8">
        <v>281100</v>
      </c>
      <c r="L1807" s="26">
        <v>75.05</v>
      </c>
      <c r="M1807" s="8"/>
      <c r="N1807" s="32">
        <v>0</v>
      </c>
      <c r="O1807" s="11">
        <f t="shared" si="256"/>
        <v>50</v>
      </c>
      <c r="P1807" s="11">
        <f t="shared" si="253"/>
        <v>1.1107261825449701</v>
      </c>
      <c r="Q1807" s="12">
        <f t="shared" si="252"/>
        <v>160.04299374321988</v>
      </c>
      <c r="R1807" s="12">
        <f t="shared" si="257"/>
        <v>0</v>
      </c>
      <c r="S1807" s="12">
        <f t="shared" si="258"/>
        <v>13427</v>
      </c>
      <c r="T1807" s="31">
        <f t="shared" si="254"/>
        <v>13341.183958434809</v>
      </c>
      <c r="U1807" s="13"/>
      <c r="V1807" s="39">
        <f t="shared" si="259"/>
        <v>-9.8046097311876752E-3</v>
      </c>
      <c r="W1807" s="14">
        <f t="shared" si="260"/>
        <v>-9.8117997444669494E-3</v>
      </c>
      <c r="X1807" s="40">
        <f t="shared" si="255"/>
        <v>5.1696290956139082E-11</v>
      </c>
      <c r="Y1807" s="2"/>
      <c r="Z1807" s="4"/>
      <c r="AA1807" s="4"/>
      <c r="AB1807" s="4"/>
      <c r="AC1807" s="4"/>
      <c r="AD1807" s="4"/>
      <c r="AE1807" s="4"/>
    </row>
    <row r="1808" spans="6:31">
      <c r="F1808" s="25">
        <v>39296</v>
      </c>
      <c r="G1808" s="8">
        <v>84.79</v>
      </c>
      <c r="H1808" s="8">
        <v>85.22</v>
      </c>
      <c r="I1808" s="8">
        <v>84.35</v>
      </c>
      <c r="J1808" s="8">
        <v>84.97</v>
      </c>
      <c r="K1808" s="8">
        <v>256600</v>
      </c>
      <c r="L1808" s="26">
        <v>76.5</v>
      </c>
      <c r="M1808" s="8"/>
      <c r="N1808" s="32">
        <v>0</v>
      </c>
      <c r="O1808" s="11">
        <f t="shared" si="256"/>
        <v>50</v>
      </c>
      <c r="P1808" s="11">
        <f t="shared" si="253"/>
        <v>1.110718954248366</v>
      </c>
      <c r="Q1808" s="12">
        <f t="shared" si="252"/>
        <v>160.04370987703118</v>
      </c>
      <c r="R1808" s="12">
        <f t="shared" si="257"/>
        <v>0</v>
      </c>
      <c r="S1808" s="12">
        <f t="shared" si="258"/>
        <v>13427</v>
      </c>
      <c r="T1808" s="31">
        <f t="shared" si="254"/>
        <v>13598.914028251338</v>
      </c>
      <c r="U1808" s="13"/>
      <c r="V1808" s="39">
        <f t="shared" si="259"/>
        <v>1.9134149634319777E-2</v>
      </c>
      <c r="W1808" s="14">
        <f t="shared" si="260"/>
        <v>1.9136182753019201E-2</v>
      </c>
      <c r="X1808" s="40">
        <f t="shared" si="255"/>
        <v>4.1335716459467123E-12</v>
      </c>
      <c r="Y1808" s="2"/>
      <c r="Z1808" s="4"/>
      <c r="AA1808" s="4"/>
      <c r="AB1808" s="4"/>
      <c r="AC1808" s="4"/>
      <c r="AD1808" s="4"/>
      <c r="AE1808" s="4"/>
    </row>
    <row r="1809" spans="6:31">
      <c r="F1809" s="25">
        <v>39297</v>
      </c>
      <c r="G1809" s="8">
        <v>84.99</v>
      </c>
      <c r="H1809" s="8">
        <v>85.03</v>
      </c>
      <c r="I1809" s="8">
        <v>82.63</v>
      </c>
      <c r="J1809" s="8">
        <v>83.13</v>
      </c>
      <c r="K1809" s="8">
        <v>354200</v>
      </c>
      <c r="L1809" s="26">
        <v>74.84</v>
      </c>
      <c r="M1809" s="8"/>
      <c r="N1809" s="32">
        <v>0</v>
      </c>
      <c r="O1809" s="11">
        <f t="shared" si="256"/>
        <v>50</v>
      </c>
      <c r="P1809" s="11">
        <f t="shared" si="253"/>
        <v>1.1107696419027258</v>
      </c>
      <c r="Q1809" s="12">
        <f t="shared" si="252"/>
        <v>160.03868826199931</v>
      </c>
      <c r="R1809" s="12">
        <f t="shared" si="257"/>
        <v>0</v>
      </c>
      <c r="S1809" s="12">
        <f t="shared" si="258"/>
        <v>13427</v>
      </c>
      <c r="T1809" s="31">
        <f t="shared" si="254"/>
        <v>13304.016155220002</v>
      </c>
      <c r="U1809" s="13"/>
      <c r="V1809" s="39">
        <f t="shared" si="259"/>
        <v>-2.1923982487006114E-2</v>
      </c>
      <c r="W1809" s="14">
        <f t="shared" si="260"/>
        <v>-2.1938239426601277E-2</v>
      </c>
      <c r="X1809" s="40">
        <f t="shared" si="255"/>
        <v>2.0326032662012014E-10</v>
      </c>
      <c r="Y1809" s="2"/>
      <c r="Z1809" s="4"/>
      <c r="AA1809" s="4"/>
      <c r="AB1809" s="4"/>
      <c r="AC1809" s="4"/>
      <c r="AD1809" s="4"/>
      <c r="AE1809" s="4"/>
    </row>
    <row r="1810" spans="6:31">
      <c r="F1810" s="25">
        <v>39300</v>
      </c>
      <c r="G1810" s="8">
        <v>83.25</v>
      </c>
      <c r="H1810" s="8">
        <v>84.36</v>
      </c>
      <c r="I1810" s="8">
        <v>82.19</v>
      </c>
      <c r="J1810" s="8">
        <v>84.1</v>
      </c>
      <c r="K1810" s="8">
        <v>623600</v>
      </c>
      <c r="L1810" s="26">
        <v>75.72</v>
      </c>
      <c r="M1810" s="8"/>
      <c r="N1810" s="32">
        <v>0</v>
      </c>
      <c r="O1810" s="11">
        <f t="shared" si="256"/>
        <v>50</v>
      </c>
      <c r="P1810" s="11">
        <f t="shared" si="253"/>
        <v>1.1106708927628104</v>
      </c>
      <c r="Q1810" s="12">
        <f t="shared" si="252"/>
        <v>160.04847174142071</v>
      </c>
      <c r="R1810" s="12">
        <f t="shared" si="257"/>
        <v>0</v>
      </c>
      <c r="S1810" s="12">
        <f t="shared" si="258"/>
        <v>13427</v>
      </c>
      <c r="T1810" s="31">
        <f t="shared" si="254"/>
        <v>13460.076473453481</v>
      </c>
      <c r="U1810" s="13"/>
      <c r="V1810" s="39">
        <f t="shared" si="259"/>
        <v>1.1662049531997823E-2</v>
      </c>
      <c r="W1810" s="14">
        <f t="shared" si="260"/>
        <v>1.1689824935233177E-2</v>
      </c>
      <c r="X1810" s="40">
        <f t="shared" si="255"/>
        <v>7.7147302488650292E-10</v>
      </c>
      <c r="Y1810" s="2"/>
      <c r="Z1810" s="4"/>
      <c r="AA1810" s="4"/>
      <c r="AB1810" s="4"/>
      <c r="AC1810" s="4"/>
      <c r="AD1810" s="4"/>
      <c r="AE1810" s="4"/>
    </row>
    <row r="1811" spans="6:31">
      <c r="F1811" s="25">
        <v>39301</v>
      </c>
      <c r="G1811" s="8">
        <v>84.09</v>
      </c>
      <c r="H1811" s="8">
        <v>85.38</v>
      </c>
      <c r="I1811" s="8">
        <v>83.78</v>
      </c>
      <c r="J1811" s="8">
        <v>84.9</v>
      </c>
      <c r="K1811" s="8">
        <v>147300</v>
      </c>
      <c r="L1811" s="26">
        <v>76.44</v>
      </c>
      <c r="M1811" s="8"/>
      <c r="N1811" s="32">
        <v>0</v>
      </c>
      <c r="O1811" s="11">
        <f t="shared" si="256"/>
        <v>50</v>
      </c>
      <c r="P1811" s="11">
        <f t="shared" si="253"/>
        <v>1.1106750392464679</v>
      </c>
      <c r="Q1811" s="12">
        <f t="shared" si="252"/>
        <v>160.04806089740831</v>
      </c>
      <c r="R1811" s="12">
        <f t="shared" si="257"/>
        <v>0</v>
      </c>
      <c r="S1811" s="12">
        <f t="shared" si="258"/>
        <v>13427</v>
      </c>
      <c r="T1811" s="31">
        <f t="shared" si="254"/>
        <v>13588.080370189966</v>
      </c>
      <c r="U1811" s="13"/>
      <c r="V1811" s="39">
        <f t="shared" si="259"/>
        <v>9.464959337694822E-3</v>
      </c>
      <c r="W1811" s="14">
        <f t="shared" si="260"/>
        <v>9.4637930309501416E-3</v>
      </c>
      <c r="X1811" s="40">
        <f t="shared" si="255"/>
        <v>1.3602714226869098E-12</v>
      </c>
      <c r="Y1811" s="2"/>
      <c r="Z1811" s="4"/>
      <c r="AA1811" s="4"/>
      <c r="AB1811" s="4"/>
      <c r="AC1811" s="4"/>
      <c r="AD1811" s="4"/>
      <c r="AE1811" s="4"/>
    </row>
    <row r="1812" spans="6:31">
      <c r="F1812" s="25">
        <v>39302</v>
      </c>
      <c r="G1812" s="8">
        <v>85.56</v>
      </c>
      <c r="H1812" s="8">
        <v>86.75</v>
      </c>
      <c r="I1812" s="8">
        <v>85.26</v>
      </c>
      <c r="J1812" s="8">
        <v>86.16</v>
      </c>
      <c r="K1812" s="8">
        <v>266400</v>
      </c>
      <c r="L1812" s="26">
        <v>77.569999999999993</v>
      </c>
      <c r="M1812" s="8"/>
      <c r="N1812" s="32">
        <v>0</v>
      </c>
      <c r="O1812" s="11">
        <f t="shared" si="256"/>
        <v>50</v>
      </c>
      <c r="P1812" s="11">
        <f t="shared" si="253"/>
        <v>1.1107386876369731</v>
      </c>
      <c r="Q1812" s="12">
        <f t="shared" si="252"/>
        <v>160.04175483997795</v>
      </c>
      <c r="R1812" s="12">
        <f t="shared" si="257"/>
        <v>0</v>
      </c>
      <c r="S1812" s="12">
        <f t="shared" si="258"/>
        <v>13427</v>
      </c>
      <c r="T1812" s="31">
        <f t="shared" si="254"/>
        <v>13789.1975970125</v>
      </c>
      <c r="U1812" s="13"/>
      <c r="V1812" s="39">
        <f t="shared" si="259"/>
        <v>1.4692537730954459E-2</v>
      </c>
      <c r="W1812" s="14">
        <f t="shared" si="260"/>
        <v>1.4674635130707811E-2</v>
      </c>
      <c r="X1812" s="40">
        <f t="shared" si="255"/>
        <v>3.2050309559127104E-10</v>
      </c>
      <c r="Y1812" s="2"/>
      <c r="Z1812" s="4"/>
      <c r="AA1812" s="4"/>
      <c r="AB1812" s="4"/>
      <c r="AC1812" s="4"/>
      <c r="AD1812" s="4"/>
      <c r="AE1812" s="4"/>
    </row>
    <row r="1813" spans="6:31">
      <c r="F1813" s="25">
        <v>39303</v>
      </c>
      <c r="G1813" s="8">
        <v>84.79</v>
      </c>
      <c r="H1813" s="8">
        <v>85.86</v>
      </c>
      <c r="I1813" s="8">
        <v>84</v>
      </c>
      <c r="J1813" s="8">
        <v>84</v>
      </c>
      <c r="K1813" s="8">
        <v>3483600</v>
      </c>
      <c r="L1813" s="26">
        <v>75.63</v>
      </c>
      <c r="M1813" s="8"/>
      <c r="N1813" s="32">
        <v>0</v>
      </c>
      <c r="O1813" s="11">
        <f t="shared" si="256"/>
        <v>50</v>
      </c>
      <c r="P1813" s="11">
        <f t="shared" si="253"/>
        <v>1.1106703689012298</v>
      </c>
      <c r="Q1813" s="12">
        <f t="shared" si="252"/>
        <v>160.04852364715975</v>
      </c>
      <c r="R1813" s="12">
        <f t="shared" si="257"/>
        <v>0</v>
      </c>
      <c r="S1813" s="12">
        <f t="shared" si="258"/>
        <v>13427</v>
      </c>
      <c r="T1813" s="31">
        <f t="shared" si="254"/>
        <v>13444.075986361418</v>
      </c>
      <c r="U1813" s="13"/>
      <c r="V1813" s="39">
        <f t="shared" si="259"/>
        <v>-2.5346940891671561E-2</v>
      </c>
      <c r="W1813" s="14">
        <f t="shared" si="260"/>
        <v>-2.5327724634842046E-2</v>
      </c>
      <c r="X1813" s="40">
        <f t="shared" si="255"/>
        <v>3.6926452653788077E-10</v>
      </c>
      <c r="Y1813" s="2"/>
      <c r="Z1813" s="4"/>
      <c r="AA1813" s="4"/>
      <c r="AB1813" s="4"/>
      <c r="AC1813" s="4"/>
      <c r="AD1813" s="4"/>
      <c r="AE1813" s="4"/>
    </row>
    <row r="1814" spans="6:31">
      <c r="F1814" s="25">
        <v>39304</v>
      </c>
      <c r="G1814" s="8">
        <v>83.06</v>
      </c>
      <c r="H1814" s="8">
        <v>84.59</v>
      </c>
      <c r="I1814" s="8">
        <v>82.56</v>
      </c>
      <c r="J1814" s="8">
        <v>84.04</v>
      </c>
      <c r="K1814" s="8">
        <v>216400</v>
      </c>
      <c r="L1814" s="26">
        <v>75.66</v>
      </c>
      <c r="M1814" s="8"/>
      <c r="N1814" s="32">
        <v>0</v>
      </c>
      <c r="O1814" s="11">
        <f t="shared" si="256"/>
        <v>50</v>
      </c>
      <c r="P1814" s="11">
        <f t="shared" si="253"/>
        <v>1.1107586571504098</v>
      </c>
      <c r="Q1814" s="12">
        <f t="shared" si="252"/>
        <v>160.03977648015359</v>
      </c>
      <c r="R1814" s="12">
        <f t="shared" si="257"/>
        <v>0</v>
      </c>
      <c r="S1814" s="12">
        <f t="shared" si="258"/>
        <v>13427</v>
      </c>
      <c r="T1814" s="31">
        <f t="shared" si="254"/>
        <v>13449.742815392108</v>
      </c>
      <c r="U1814" s="13"/>
      <c r="V1814" s="39">
        <f t="shared" si="259"/>
        <v>4.2142242099050213E-4</v>
      </c>
      <c r="W1814" s="14">
        <f t="shared" si="260"/>
        <v>3.9658933694511963E-4</v>
      </c>
      <c r="X1814" s="40">
        <f t="shared" si="255"/>
        <v>6.1668206320503129E-10</v>
      </c>
      <c r="Y1814" s="2"/>
      <c r="Z1814" s="4"/>
      <c r="AA1814" s="4"/>
      <c r="AB1814" s="4"/>
      <c r="AC1814" s="4"/>
      <c r="AD1814" s="4"/>
      <c r="AE1814" s="4"/>
    </row>
    <row r="1815" spans="6:31">
      <c r="F1815" s="25">
        <v>39307</v>
      </c>
      <c r="G1815" s="8">
        <v>84.57</v>
      </c>
      <c r="H1815" s="8">
        <v>84.87</v>
      </c>
      <c r="I1815" s="8">
        <v>83.89</v>
      </c>
      <c r="J1815" s="8">
        <v>83.93</v>
      </c>
      <c r="K1815" s="8">
        <v>200200</v>
      </c>
      <c r="L1815" s="26">
        <v>75.56</v>
      </c>
      <c r="M1815" s="8"/>
      <c r="N1815" s="32">
        <v>0</v>
      </c>
      <c r="O1815" s="11">
        <f t="shared" si="256"/>
        <v>50</v>
      </c>
      <c r="P1815" s="11">
        <f t="shared" si="253"/>
        <v>1.1107728957120171</v>
      </c>
      <c r="Q1815" s="12">
        <f t="shared" si="252"/>
        <v>160.03836592346579</v>
      </c>
      <c r="R1815" s="12">
        <f t="shared" si="257"/>
        <v>0</v>
      </c>
      <c r="S1815" s="12">
        <f t="shared" si="258"/>
        <v>13427</v>
      </c>
      <c r="T1815" s="31">
        <f t="shared" si="254"/>
        <v>13432.020051956484</v>
      </c>
      <c r="U1815" s="13"/>
      <c r="V1815" s="39">
        <f t="shared" si="259"/>
        <v>-1.3185717090696927E-3</v>
      </c>
      <c r="W1815" s="14">
        <f t="shared" si="260"/>
        <v>-1.3225765715742721E-3</v>
      </c>
      <c r="X1815" s="40">
        <f t="shared" si="255"/>
        <v>1.6038923680586141E-11</v>
      </c>
      <c r="Y1815" s="2"/>
      <c r="Z1815" s="4"/>
      <c r="AA1815" s="4"/>
      <c r="AB1815" s="4"/>
      <c r="AC1815" s="4"/>
      <c r="AD1815" s="4"/>
      <c r="AE1815" s="4"/>
    </row>
    <row r="1816" spans="6:31">
      <c r="F1816" s="25">
        <v>39308</v>
      </c>
      <c r="G1816" s="8">
        <v>84.03</v>
      </c>
      <c r="H1816" s="8">
        <v>84.03</v>
      </c>
      <c r="I1816" s="8">
        <v>82.38</v>
      </c>
      <c r="J1816" s="8">
        <v>82.62</v>
      </c>
      <c r="K1816" s="8">
        <v>159000</v>
      </c>
      <c r="L1816" s="26">
        <v>74.38</v>
      </c>
      <c r="M1816" s="8"/>
      <c r="N1816" s="32">
        <v>0</v>
      </c>
      <c r="O1816" s="11">
        <f t="shared" si="256"/>
        <v>50</v>
      </c>
      <c r="P1816" s="11">
        <f t="shared" si="253"/>
        <v>1.1107824684054854</v>
      </c>
      <c r="Q1816" s="12">
        <f t="shared" si="252"/>
        <v>160.03741761578476</v>
      </c>
      <c r="R1816" s="12">
        <f t="shared" si="257"/>
        <v>0</v>
      </c>
      <c r="S1816" s="12">
        <f t="shared" si="258"/>
        <v>13427</v>
      </c>
      <c r="T1816" s="31">
        <f t="shared" si="254"/>
        <v>13222.291443416138</v>
      </c>
      <c r="U1816" s="13"/>
      <c r="V1816" s="39">
        <f t="shared" si="259"/>
        <v>-1.573726164582144E-2</v>
      </c>
      <c r="W1816" s="14">
        <f t="shared" si="260"/>
        <v>-1.5739954136384921E-2</v>
      </c>
      <c r="X1816" s="40">
        <f t="shared" si="255"/>
        <v>7.2495054344330567E-12</v>
      </c>
      <c r="Y1816" s="2"/>
      <c r="Z1816" s="4"/>
      <c r="AA1816" s="4"/>
      <c r="AB1816" s="4"/>
      <c r="AC1816" s="4"/>
      <c r="AD1816" s="4"/>
      <c r="AE1816" s="4"/>
    </row>
    <row r="1817" spans="6:31">
      <c r="F1817" s="25">
        <v>39309</v>
      </c>
      <c r="G1817" s="8">
        <v>82.37</v>
      </c>
      <c r="H1817" s="8">
        <v>83.27</v>
      </c>
      <c r="I1817" s="8">
        <v>81.02</v>
      </c>
      <c r="J1817" s="8">
        <v>81.040000000000006</v>
      </c>
      <c r="K1817" s="8">
        <v>555300</v>
      </c>
      <c r="L1817" s="26">
        <v>72.959999999999994</v>
      </c>
      <c r="M1817" s="8"/>
      <c r="N1817" s="32">
        <v>0</v>
      </c>
      <c r="O1817" s="11">
        <f t="shared" si="256"/>
        <v>50</v>
      </c>
      <c r="P1817" s="11">
        <f t="shared" si="253"/>
        <v>1.110745614035088</v>
      </c>
      <c r="Q1817" s="12">
        <f t="shared" si="252"/>
        <v>160.04106864055152</v>
      </c>
      <c r="R1817" s="12">
        <f t="shared" si="257"/>
        <v>0</v>
      </c>
      <c r="S1817" s="12">
        <f t="shared" si="258"/>
        <v>13427</v>
      </c>
      <c r="T1817" s="31">
        <f t="shared" si="254"/>
        <v>12969.728202630296</v>
      </c>
      <c r="U1817" s="13"/>
      <c r="V1817" s="39">
        <f t="shared" si="259"/>
        <v>-1.9286108718807388E-2</v>
      </c>
      <c r="W1817" s="14">
        <f t="shared" si="260"/>
        <v>-1.9275742730848033E-2</v>
      </c>
      <c r="X1817" s="40">
        <f t="shared" si="255"/>
        <v>1.0745370637349237E-10</v>
      </c>
      <c r="Y1817" s="2"/>
      <c r="Z1817" s="4"/>
      <c r="AA1817" s="4"/>
      <c r="AB1817" s="4"/>
      <c r="AC1817" s="4"/>
      <c r="AD1817" s="4"/>
      <c r="AE1817" s="4"/>
    </row>
    <row r="1818" spans="6:31">
      <c r="F1818" s="25">
        <v>39310</v>
      </c>
      <c r="G1818" s="8">
        <v>80.38</v>
      </c>
      <c r="H1818" s="8">
        <v>81.709999999999994</v>
      </c>
      <c r="I1818" s="8">
        <v>78.959999999999994</v>
      </c>
      <c r="J1818" s="8">
        <v>81.61</v>
      </c>
      <c r="K1818" s="8">
        <v>687700</v>
      </c>
      <c r="L1818" s="26">
        <v>73.47</v>
      </c>
      <c r="M1818" s="8"/>
      <c r="N1818" s="32">
        <v>0</v>
      </c>
      <c r="O1818" s="11">
        <f t="shared" si="256"/>
        <v>50</v>
      </c>
      <c r="P1818" s="11">
        <f t="shared" si="253"/>
        <v>1.1107935211651014</v>
      </c>
      <c r="Q1818" s="12">
        <f t="shared" si="252"/>
        <v>160.03632270741298</v>
      </c>
      <c r="R1818" s="12">
        <f t="shared" si="257"/>
        <v>0</v>
      </c>
      <c r="S1818" s="12">
        <f t="shared" si="258"/>
        <v>13427</v>
      </c>
      <c r="T1818" s="31">
        <f t="shared" si="254"/>
        <v>13060.564296151973</v>
      </c>
      <c r="U1818" s="13"/>
      <c r="V1818" s="39">
        <f t="shared" si="259"/>
        <v>6.9792886305850253E-3</v>
      </c>
      <c r="W1818" s="14">
        <f t="shared" si="260"/>
        <v>6.9658138661100912E-3</v>
      </c>
      <c r="X1818" s="40">
        <f t="shared" si="255"/>
        <v>1.8156927765494808E-10</v>
      </c>
      <c r="Y1818" s="2"/>
      <c r="Z1818" s="4"/>
      <c r="AA1818" s="4"/>
      <c r="AB1818" s="4"/>
      <c r="AC1818" s="4"/>
      <c r="AD1818" s="4"/>
      <c r="AE1818" s="4"/>
    </row>
    <row r="1819" spans="6:31">
      <c r="F1819" s="25">
        <v>39311</v>
      </c>
      <c r="G1819" s="8">
        <v>84.06</v>
      </c>
      <c r="H1819" s="8">
        <v>84.82</v>
      </c>
      <c r="I1819" s="8">
        <v>81.61</v>
      </c>
      <c r="J1819" s="8">
        <v>83.35</v>
      </c>
      <c r="K1819" s="8">
        <v>233500</v>
      </c>
      <c r="L1819" s="26">
        <v>75.040000000000006</v>
      </c>
      <c r="M1819" s="8"/>
      <c r="N1819" s="32">
        <v>0</v>
      </c>
      <c r="O1819" s="11">
        <f t="shared" si="256"/>
        <v>50</v>
      </c>
      <c r="P1819" s="11">
        <f t="shared" si="253"/>
        <v>1.1107409381663111</v>
      </c>
      <c r="Q1819" s="12">
        <f t="shared" si="252"/>
        <v>160.04153187871924</v>
      </c>
      <c r="R1819" s="12">
        <f t="shared" si="257"/>
        <v>0</v>
      </c>
      <c r="S1819" s="12">
        <f t="shared" si="258"/>
        <v>13427</v>
      </c>
      <c r="T1819" s="31">
        <f t="shared" si="254"/>
        <v>13339.461682091247</v>
      </c>
      <c r="U1819" s="13"/>
      <c r="V1819" s="39">
        <f t="shared" si="259"/>
        <v>2.1129355117192685E-2</v>
      </c>
      <c r="W1819" s="14">
        <f t="shared" si="260"/>
        <v>2.1144145065783364E-2</v>
      </c>
      <c r="X1819" s="40">
        <f t="shared" si="255"/>
        <v>2.1874257931493931E-10</v>
      </c>
      <c r="Y1819" s="2"/>
      <c r="Z1819" s="4"/>
      <c r="AA1819" s="4"/>
      <c r="AB1819" s="4"/>
      <c r="AC1819" s="4"/>
      <c r="AD1819" s="4"/>
      <c r="AE1819" s="4"/>
    </row>
    <row r="1820" spans="6:31">
      <c r="F1820" s="25">
        <v>39314</v>
      </c>
      <c r="G1820" s="8">
        <v>83.48</v>
      </c>
      <c r="H1820" s="8">
        <v>83.83</v>
      </c>
      <c r="I1820" s="8">
        <v>82.61</v>
      </c>
      <c r="J1820" s="8">
        <v>83.52</v>
      </c>
      <c r="K1820" s="8">
        <v>1140800</v>
      </c>
      <c r="L1820" s="26">
        <v>75.19</v>
      </c>
      <c r="M1820" s="8"/>
      <c r="N1820" s="32">
        <v>0</v>
      </c>
      <c r="O1820" s="11">
        <f t="shared" si="256"/>
        <v>50</v>
      </c>
      <c r="P1820" s="11">
        <f t="shared" si="253"/>
        <v>1.110786008777763</v>
      </c>
      <c r="Q1820" s="12">
        <f t="shared" si="252"/>
        <v>160.03706689708673</v>
      </c>
      <c r="R1820" s="12">
        <f t="shared" si="257"/>
        <v>0</v>
      </c>
      <c r="S1820" s="12">
        <f t="shared" si="258"/>
        <v>13427</v>
      </c>
      <c r="T1820" s="31">
        <f t="shared" si="254"/>
        <v>13366.295827244683</v>
      </c>
      <c r="U1820" s="13"/>
      <c r="V1820" s="39">
        <f t="shared" si="259"/>
        <v>2.0096156549751919E-3</v>
      </c>
      <c r="W1820" s="14">
        <f t="shared" si="260"/>
        <v>1.9969386919661746E-3</v>
      </c>
      <c r="X1820" s="40">
        <f t="shared" si="255"/>
        <v>1.6070539113199147E-10</v>
      </c>
      <c r="Y1820" s="2"/>
      <c r="Z1820" s="4"/>
      <c r="AA1820" s="4"/>
      <c r="AB1820" s="4"/>
      <c r="AC1820" s="4"/>
      <c r="AD1820" s="4"/>
      <c r="AE1820" s="4"/>
    </row>
    <row r="1821" spans="6:31">
      <c r="F1821" s="25">
        <v>39315</v>
      </c>
      <c r="G1821" s="8">
        <v>83.29</v>
      </c>
      <c r="H1821" s="8">
        <v>83.99</v>
      </c>
      <c r="I1821" s="8">
        <v>83.25</v>
      </c>
      <c r="J1821" s="8">
        <v>83.65</v>
      </c>
      <c r="K1821" s="8">
        <v>253100</v>
      </c>
      <c r="L1821" s="26">
        <v>75.31</v>
      </c>
      <c r="M1821" s="8"/>
      <c r="N1821" s="32">
        <v>0</v>
      </c>
      <c r="O1821" s="11">
        <f t="shared" si="256"/>
        <v>50</v>
      </c>
      <c r="P1821" s="11">
        <f t="shared" si="253"/>
        <v>1.1107422653034127</v>
      </c>
      <c r="Q1821" s="12">
        <f t="shared" si="252"/>
        <v>160.04140039889336</v>
      </c>
      <c r="R1821" s="12">
        <f t="shared" si="257"/>
        <v>0</v>
      </c>
      <c r="S1821" s="12">
        <f t="shared" si="258"/>
        <v>13427</v>
      </c>
      <c r="T1821" s="31">
        <f t="shared" si="254"/>
        <v>13387.463143367431</v>
      </c>
      <c r="U1821" s="13"/>
      <c r="V1821" s="39">
        <f t="shared" si="259"/>
        <v>1.5823810450553263E-3</v>
      </c>
      <c r="W1821" s="14">
        <f t="shared" si="260"/>
        <v>1.5946847233248422E-3</v>
      </c>
      <c r="X1821" s="40">
        <f t="shared" si="255"/>
        <v>1.5138049895975589E-10</v>
      </c>
      <c r="Y1821" s="2"/>
      <c r="Z1821" s="4"/>
      <c r="AA1821" s="4"/>
      <c r="AB1821" s="4"/>
      <c r="AC1821" s="4"/>
      <c r="AD1821" s="4"/>
      <c r="AE1821" s="4"/>
    </row>
    <row r="1822" spans="6:31">
      <c r="F1822" s="25">
        <v>39316</v>
      </c>
      <c r="G1822" s="8">
        <v>84.3</v>
      </c>
      <c r="H1822" s="8">
        <v>84.76</v>
      </c>
      <c r="I1822" s="8">
        <v>83.94</v>
      </c>
      <c r="J1822" s="8">
        <v>84.7</v>
      </c>
      <c r="K1822" s="8">
        <v>930200</v>
      </c>
      <c r="L1822" s="26">
        <v>76.260000000000005</v>
      </c>
      <c r="M1822" s="8"/>
      <c r="N1822" s="32">
        <v>0</v>
      </c>
      <c r="O1822" s="11">
        <f t="shared" si="256"/>
        <v>50</v>
      </c>
      <c r="P1822" s="11">
        <f t="shared" si="253"/>
        <v>1.110674009965906</v>
      </c>
      <c r="Q1822" s="12">
        <f t="shared" si="252"/>
        <v>160.04816288082463</v>
      </c>
      <c r="R1822" s="12">
        <f t="shared" si="257"/>
        <v>0</v>
      </c>
      <c r="S1822" s="12">
        <f t="shared" si="258"/>
        <v>13427</v>
      </c>
      <c r="T1822" s="31">
        <f t="shared" si="254"/>
        <v>13556.079396005847</v>
      </c>
      <c r="U1822" s="13"/>
      <c r="V1822" s="39">
        <f t="shared" si="259"/>
        <v>1.2516427911069036E-2</v>
      </c>
      <c r="W1822" s="14">
        <f t="shared" si="260"/>
        <v>1.2535626316157367E-2</v>
      </c>
      <c r="X1822" s="40">
        <f t="shared" si="255"/>
        <v>3.6857875793564287E-10</v>
      </c>
      <c r="Y1822" s="2"/>
      <c r="Z1822" s="4"/>
      <c r="AA1822" s="4"/>
      <c r="AB1822" s="4"/>
      <c r="AC1822" s="4"/>
      <c r="AD1822" s="4"/>
      <c r="AE1822" s="4"/>
    </row>
    <row r="1823" spans="6:31">
      <c r="F1823" s="25">
        <v>39317</v>
      </c>
      <c r="G1823" s="8">
        <v>85.09</v>
      </c>
      <c r="H1823" s="8">
        <v>85.16</v>
      </c>
      <c r="I1823" s="8">
        <v>84.09</v>
      </c>
      <c r="J1823" s="8">
        <v>84.47</v>
      </c>
      <c r="K1823" s="8">
        <v>154900</v>
      </c>
      <c r="L1823" s="26">
        <v>76.05</v>
      </c>
      <c r="M1823" s="8"/>
      <c r="N1823" s="32">
        <v>0</v>
      </c>
      <c r="O1823" s="11">
        <f t="shared" si="256"/>
        <v>50</v>
      </c>
      <c r="P1823" s="11">
        <f t="shared" si="253"/>
        <v>1.110716633793557</v>
      </c>
      <c r="Q1823" s="12">
        <f t="shared" si="252"/>
        <v>160.04393977496196</v>
      </c>
      <c r="R1823" s="12">
        <f t="shared" si="257"/>
        <v>0</v>
      </c>
      <c r="S1823" s="12">
        <f t="shared" si="258"/>
        <v>13427</v>
      </c>
      <c r="T1823" s="31">
        <f t="shared" si="254"/>
        <v>13518.911592791037</v>
      </c>
      <c r="U1823" s="13"/>
      <c r="V1823" s="39">
        <f t="shared" si="259"/>
        <v>-2.7455467355719889E-3</v>
      </c>
      <c r="W1823" s="14">
        <f t="shared" si="260"/>
        <v>-2.7575357241158703E-3</v>
      </c>
      <c r="X1823" s="40">
        <f t="shared" si="255"/>
        <v>1.4373584630531956E-10</v>
      </c>
      <c r="Y1823" s="2"/>
      <c r="Z1823" s="4"/>
      <c r="AA1823" s="4"/>
      <c r="AB1823" s="4"/>
      <c r="AC1823" s="4"/>
      <c r="AD1823" s="4"/>
      <c r="AE1823" s="4"/>
    </row>
    <row r="1824" spans="6:31">
      <c r="F1824" s="25">
        <v>39318</v>
      </c>
      <c r="G1824" s="8">
        <v>84.52</v>
      </c>
      <c r="H1824" s="8">
        <v>85.55</v>
      </c>
      <c r="I1824" s="8">
        <v>84.46</v>
      </c>
      <c r="J1824" s="8">
        <v>85.49</v>
      </c>
      <c r="K1824" s="8">
        <v>2287100</v>
      </c>
      <c r="L1824" s="26">
        <v>76.97</v>
      </c>
      <c r="M1824" s="8"/>
      <c r="N1824" s="32">
        <v>0</v>
      </c>
      <c r="O1824" s="11">
        <f t="shared" si="256"/>
        <v>50</v>
      </c>
      <c r="P1824" s="11">
        <f t="shared" si="253"/>
        <v>1.1106924775886708</v>
      </c>
      <c r="Q1824" s="12">
        <f t="shared" si="252"/>
        <v>160.04633309625416</v>
      </c>
      <c r="R1824" s="12">
        <f t="shared" si="257"/>
        <v>0</v>
      </c>
      <c r="S1824" s="12">
        <f t="shared" si="258"/>
        <v>13427</v>
      </c>
      <c r="T1824" s="31">
        <f t="shared" si="254"/>
        <v>13682.361016398767</v>
      </c>
      <c r="U1824" s="13"/>
      <c r="V1824" s="39">
        <f t="shared" si="259"/>
        <v>1.2017922338238105E-2</v>
      </c>
      <c r="W1824" s="14">
        <f t="shared" si="260"/>
        <v>1.2024716840924266E-2</v>
      </c>
      <c r="X1824" s="40">
        <f t="shared" si="255"/>
        <v>4.6165266752249004E-11</v>
      </c>
      <c r="Y1824" s="2"/>
      <c r="Z1824" s="4"/>
      <c r="AA1824" s="4"/>
      <c r="AB1824" s="4"/>
      <c r="AC1824" s="4"/>
      <c r="AD1824" s="4"/>
      <c r="AE1824" s="4"/>
    </row>
    <row r="1825" spans="6:31">
      <c r="F1825" s="25">
        <v>39321</v>
      </c>
      <c r="G1825" s="8">
        <v>85.38</v>
      </c>
      <c r="H1825" s="8">
        <v>85.49</v>
      </c>
      <c r="I1825" s="8">
        <v>84.73</v>
      </c>
      <c r="J1825" s="8">
        <v>84.83</v>
      </c>
      <c r="K1825" s="8">
        <v>2228400</v>
      </c>
      <c r="L1825" s="26">
        <v>76.37</v>
      </c>
      <c r="M1825" s="8"/>
      <c r="N1825" s="32">
        <v>0</v>
      </c>
      <c r="O1825" s="11">
        <f t="shared" si="256"/>
        <v>50</v>
      </c>
      <c r="P1825" s="11">
        <f t="shared" si="253"/>
        <v>1.1107764829121383</v>
      </c>
      <c r="Q1825" s="12">
        <f t="shared" si="252"/>
        <v>160.03801055976695</v>
      </c>
      <c r="R1825" s="12">
        <f t="shared" si="257"/>
        <v>0</v>
      </c>
      <c r="S1825" s="12">
        <f t="shared" si="258"/>
        <v>13427</v>
      </c>
      <c r="T1825" s="31">
        <f t="shared" si="254"/>
        <v>13576.02443578503</v>
      </c>
      <c r="U1825" s="13"/>
      <c r="V1825" s="39">
        <f t="shared" si="259"/>
        <v>-7.8021583651458372E-3</v>
      </c>
      <c r="W1825" s="14">
        <f t="shared" si="260"/>
        <v>-7.8257866459332335E-3</v>
      </c>
      <c r="X1825" s="40">
        <f t="shared" si="255"/>
        <v>5.5829565296804127E-10</v>
      </c>
      <c r="Y1825" s="2"/>
      <c r="Z1825" s="4"/>
      <c r="AA1825" s="4"/>
      <c r="AB1825" s="4"/>
      <c r="AC1825" s="4"/>
      <c r="AD1825" s="4"/>
      <c r="AE1825" s="4"/>
    </row>
    <row r="1826" spans="6:31">
      <c r="F1826" s="25">
        <v>39322</v>
      </c>
      <c r="G1826" s="8">
        <v>84.38</v>
      </c>
      <c r="H1826" s="8">
        <v>84.38</v>
      </c>
      <c r="I1826" s="8">
        <v>82.72</v>
      </c>
      <c r="J1826" s="8">
        <v>82.94</v>
      </c>
      <c r="K1826" s="8">
        <v>322700</v>
      </c>
      <c r="L1826" s="26">
        <v>74.67</v>
      </c>
      <c r="M1826" s="8"/>
      <c r="N1826" s="32">
        <v>0</v>
      </c>
      <c r="O1826" s="11">
        <f t="shared" si="256"/>
        <v>50</v>
      </c>
      <c r="P1826" s="11">
        <f t="shared" si="253"/>
        <v>1.1107539841971339</v>
      </c>
      <c r="Q1826" s="12">
        <f t="shared" si="252"/>
        <v>160.04023941860919</v>
      </c>
      <c r="R1826" s="12">
        <f t="shared" si="257"/>
        <v>0</v>
      </c>
      <c r="S1826" s="12">
        <f t="shared" si="258"/>
        <v>13427</v>
      </c>
      <c r="T1826" s="31">
        <f t="shared" si="254"/>
        <v>13273.737457379446</v>
      </c>
      <c r="U1826" s="13"/>
      <c r="V1826" s="39">
        <f t="shared" si="259"/>
        <v>-2.2517872039220371E-2</v>
      </c>
      <c r="W1826" s="14">
        <f t="shared" si="260"/>
        <v>-2.2511543852682451E-2</v>
      </c>
      <c r="X1826" s="40">
        <f t="shared" si="255"/>
        <v>4.0045944858717182E-11</v>
      </c>
      <c r="Y1826" s="2"/>
      <c r="Z1826" s="4"/>
      <c r="AA1826" s="4"/>
      <c r="AB1826" s="4"/>
      <c r="AC1826" s="4"/>
      <c r="AD1826" s="4"/>
      <c r="AE1826" s="4"/>
    </row>
    <row r="1827" spans="6:31">
      <c r="F1827" s="25">
        <v>39323</v>
      </c>
      <c r="G1827" s="8">
        <v>83.3</v>
      </c>
      <c r="H1827" s="8">
        <v>84.61</v>
      </c>
      <c r="I1827" s="8">
        <v>83.06</v>
      </c>
      <c r="J1827" s="8">
        <v>84.57</v>
      </c>
      <c r="K1827" s="8">
        <v>402200</v>
      </c>
      <c r="L1827" s="26">
        <v>76.14</v>
      </c>
      <c r="M1827" s="8"/>
      <c r="N1827" s="32">
        <v>0</v>
      </c>
      <c r="O1827" s="11">
        <f t="shared" si="256"/>
        <v>50</v>
      </c>
      <c r="P1827" s="11">
        <f t="shared" si="253"/>
        <v>1.1107171000788021</v>
      </c>
      <c r="Q1827" s="12">
        <f t="shared" si="252"/>
        <v>160.04389357790114</v>
      </c>
      <c r="R1827" s="12">
        <f t="shared" si="257"/>
        <v>0</v>
      </c>
      <c r="S1827" s="12">
        <f t="shared" si="258"/>
        <v>13427</v>
      </c>
      <c r="T1827" s="31">
        <f t="shared" si="254"/>
        <v>13534.912079883099</v>
      </c>
      <c r="U1827" s="13"/>
      <c r="V1827" s="39">
        <f t="shared" si="259"/>
        <v>1.9484971468452607E-2</v>
      </c>
      <c r="W1827" s="14">
        <f t="shared" si="260"/>
        <v>1.9495345906740971E-2</v>
      </c>
      <c r="X1827" s="40">
        <f t="shared" si="255"/>
        <v>1.0762896979908187E-10</v>
      </c>
      <c r="Y1827" s="2"/>
      <c r="Z1827" s="4"/>
      <c r="AA1827" s="4"/>
      <c r="AB1827" s="4"/>
      <c r="AC1827" s="4"/>
      <c r="AD1827" s="4"/>
      <c r="AE1827" s="4"/>
    </row>
    <row r="1828" spans="6:31">
      <c r="F1828" s="25">
        <v>39324</v>
      </c>
      <c r="G1828" s="8">
        <v>83.93</v>
      </c>
      <c r="H1828" s="8">
        <v>84.89</v>
      </c>
      <c r="I1828" s="8">
        <v>83.83</v>
      </c>
      <c r="J1828" s="8">
        <v>84.21</v>
      </c>
      <c r="K1828" s="8">
        <v>257700</v>
      </c>
      <c r="L1828" s="26">
        <v>75.819999999999993</v>
      </c>
      <c r="M1828" s="8"/>
      <c r="N1828" s="32">
        <v>0</v>
      </c>
      <c r="O1828" s="11">
        <f t="shared" si="256"/>
        <v>50</v>
      </c>
      <c r="P1828" s="11">
        <f t="shared" si="253"/>
        <v>1.1106568187813242</v>
      </c>
      <c r="Q1828" s="12">
        <f t="shared" si="252"/>
        <v>160.04986624972219</v>
      </c>
      <c r="R1828" s="12">
        <f t="shared" si="257"/>
        <v>0</v>
      </c>
      <c r="S1828" s="12">
        <f t="shared" si="258"/>
        <v>13427</v>
      </c>
      <c r="T1828" s="31">
        <f t="shared" si="254"/>
        <v>13477.799236889105</v>
      </c>
      <c r="U1828" s="13"/>
      <c r="V1828" s="39">
        <f t="shared" si="259"/>
        <v>-4.2285964875757006E-3</v>
      </c>
      <c r="W1828" s="14">
        <f t="shared" si="260"/>
        <v>-4.2116408661625939E-3</v>
      </c>
      <c r="X1828" s="40">
        <f t="shared" si="255"/>
        <v>2.8749309750460099E-10</v>
      </c>
      <c r="Y1828" s="2"/>
      <c r="Z1828" s="4"/>
      <c r="AA1828" s="4"/>
      <c r="AB1828" s="4"/>
      <c r="AC1828" s="4"/>
      <c r="AD1828" s="4"/>
      <c r="AE1828" s="4"/>
    </row>
    <row r="1829" spans="6:31">
      <c r="F1829" s="25">
        <v>39325</v>
      </c>
      <c r="G1829" s="8">
        <v>85.1</v>
      </c>
      <c r="H1829" s="8">
        <v>85.85</v>
      </c>
      <c r="I1829" s="8">
        <v>84.69</v>
      </c>
      <c r="J1829" s="8">
        <v>85.15</v>
      </c>
      <c r="K1829" s="8">
        <v>543900</v>
      </c>
      <c r="L1829" s="26">
        <v>76.66</v>
      </c>
      <c r="M1829" s="8"/>
      <c r="N1829" s="32">
        <v>0</v>
      </c>
      <c r="O1829" s="11">
        <f t="shared" si="256"/>
        <v>50</v>
      </c>
      <c r="P1829" s="11">
        <f t="shared" si="253"/>
        <v>1.1107487607618054</v>
      </c>
      <c r="Q1829" s="12">
        <f t="shared" si="252"/>
        <v>160.04075689663341</v>
      </c>
      <c r="R1829" s="12">
        <f t="shared" si="257"/>
        <v>0</v>
      </c>
      <c r="S1829" s="12">
        <f t="shared" si="258"/>
        <v>13427</v>
      </c>
      <c r="T1829" s="31">
        <f t="shared" si="254"/>
        <v>13627.470449748336</v>
      </c>
      <c r="U1829" s="13"/>
      <c r="V1829" s="39">
        <f t="shared" si="259"/>
        <v>1.1043810728814758E-2</v>
      </c>
      <c r="W1829" s="14">
        <f t="shared" si="260"/>
        <v>1.1017949864220319E-2</v>
      </c>
      <c r="X1829" s="40">
        <f t="shared" si="255"/>
        <v>6.6878431757188395E-10</v>
      </c>
      <c r="Y1829" s="2"/>
      <c r="Z1829" s="4"/>
      <c r="AA1829" s="4"/>
      <c r="AB1829" s="4"/>
      <c r="AC1829" s="4"/>
      <c r="AD1829" s="4"/>
      <c r="AE1829" s="4"/>
    </row>
    <row r="1830" spans="6:31">
      <c r="F1830" s="25">
        <v>39329</v>
      </c>
      <c r="G1830" s="8">
        <v>85.18</v>
      </c>
      <c r="H1830" s="8">
        <v>86.57</v>
      </c>
      <c r="I1830" s="8">
        <v>85.14</v>
      </c>
      <c r="J1830" s="8">
        <v>86.23</v>
      </c>
      <c r="K1830" s="8">
        <v>1560200</v>
      </c>
      <c r="L1830" s="26">
        <v>77.63</v>
      </c>
      <c r="M1830" s="8"/>
      <c r="N1830" s="32">
        <v>0</v>
      </c>
      <c r="O1830" s="11">
        <f t="shared" si="256"/>
        <v>50</v>
      </c>
      <c r="P1830" s="11">
        <f t="shared" si="253"/>
        <v>1.1107819142084248</v>
      </c>
      <c r="Q1830" s="12">
        <f t="shared" si="252"/>
        <v>160.03747251622258</v>
      </c>
      <c r="R1830" s="12">
        <f t="shared" si="257"/>
        <v>0</v>
      </c>
      <c r="S1830" s="12">
        <f t="shared" si="258"/>
        <v>13427</v>
      </c>
      <c r="T1830" s="31">
        <f t="shared" si="254"/>
        <v>13800.031255073874</v>
      </c>
      <c r="U1830" s="13"/>
      <c r="V1830" s="39">
        <f t="shared" si="259"/>
        <v>1.2583215495005623E-2</v>
      </c>
      <c r="W1830" s="14">
        <f t="shared" si="260"/>
        <v>1.257389046517992E-2</v>
      </c>
      <c r="X1830" s="40">
        <f t="shared" si="255"/>
        <v>8.6956181250263031E-11</v>
      </c>
      <c r="Y1830" s="2"/>
      <c r="Z1830" s="4"/>
      <c r="AA1830" s="4"/>
      <c r="AB1830" s="4"/>
      <c r="AC1830" s="4"/>
      <c r="AD1830" s="4"/>
      <c r="AE1830" s="4"/>
    </row>
    <row r="1831" spans="6:31">
      <c r="F1831" s="25">
        <v>39330</v>
      </c>
      <c r="G1831" s="8">
        <v>85.63</v>
      </c>
      <c r="H1831" s="8">
        <v>85.7</v>
      </c>
      <c r="I1831" s="8">
        <v>84.94</v>
      </c>
      <c r="J1831" s="8">
        <v>85.21</v>
      </c>
      <c r="K1831" s="8">
        <v>217500</v>
      </c>
      <c r="L1831" s="26">
        <v>76.72</v>
      </c>
      <c r="M1831" s="8"/>
      <c r="N1831" s="32">
        <v>0</v>
      </c>
      <c r="O1831" s="11">
        <f t="shared" si="256"/>
        <v>50</v>
      </c>
      <c r="P1831" s="11">
        <f t="shared" si="253"/>
        <v>1.1106621480709071</v>
      </c>
      <c r="Q1831" s="12">
        <f t="shared" si="252"/>
        <v>160.04933819750863</v>
      </c>
      <c r="R1831" s="12">
        <f t="shared" si="257"/>
        <v>0</v>
      </c>
      <c r="S1831" s="12">
        <f t="shared" si="258"/>
        <v>13427</v>
      </c>
      <c r="T1831" s="31">
        <f t="shared" si="254"/>
        <v>13637.80410780971</v>
      </c>
      <c r="U1831" s="13"/>
      <c r="V1831" s="39">
        <f t="shared" si="259"/>
        <v>-1.1825206729361184E-2</v>
      </c>
      <c r="W1831" s="14">
        <f t="shared" si="260"/>
        <v>-1.1791519842406095E-2</v>
      </c>
      <c r="X1831" s="40">
        <f t="shared" si="255"/>
        <v>1.1348063527249468E-9</v>
      </c>
      <c r="Y1831" s="2"/>
      <c r="Z1831" s="4"/>
      <c r="AA1831" s="4"/>
      <c r="AB1831" s="4"/>
      <c r="AC1831" s="4"/>
      <c r="AD1831" s="4"/>
      <c r="AE1831" s="4"/>
    </row>
    <row r="1832" spans="6:31">
      <c r="F1832" s="25">
        <v>39331</v>
      </c>
      <c r="G1832" s="8">
        <v>85.4</v>
      </c>
      <c r="H1832" s="8">
        <v>85.82</v>
      </c>
      <c r="I1832" s="8">
        <v>84.98</v>
      </c>
      <c r="J1832" s="8">
        <v>85.63</v>
      </c>
      <c r="K1832" s="8">
        <v>296400</v>
      </c>
      <c r="L1832" s="26">
        <v>77.09</v>
      </c>
      <c r="M1832" s="8"/>
      <c r="N1832" s="32">
        <v>0</v>
      </c>
      <c r="O1832" s="11">
        <f t="shared" si="256"/>
        <v>50</v>
      </c>
      <c r="P1832" s="11">
        <f t="shared" si="253"/>
        <v>1.1107796082500971</v>
      </c>
      <c r="Q1832" s="12">
        <f t="shared" si="252"/>
        <v>160.03770095202049</v>
      </c>
      <c r="R1832" s="12">
        <f t="shared" si="257"/>
        <v>0</v>
      </c>
      <c r="S1832" s="12">
        <f t="shared" si="258"/>
        <v>13427</v>
      </c>
      <c r="T1832" s="31">
        <f t="shared" si="254"/>
        <v>13704.028332521513</v>
      </c>
      <c r="U1832" s="13"/>
      <c r="V1832" s="39">
        <f t="shared" si="259"/>
        <v>4.84417819164756E-3</v>
      </c>
      <c r="W1832" s="14">
        <f t="shared" si="260"/>
        <v>4.8111398959881585E-3</v>
      </c>
      <c r="X1832" s="40">
        <f t="shared" si="255"/>
        <v>1.0915289800780257E-9</v>
      </c>
      <c r="Y1832" s="2"/>
      <c r="Z1832" s="4"/>
      <c r="AA1832" s="4"/>
      <c r="AB1832" s="4"/>
      <c r="AC1832" s="4"/>
      <c r="AD1832" s="4"/>
      <c r="AE1832" s="4"/>
    </row>
    <row r="1833" spans="6:31">
      <c r="F1833" s="25">
        <v>39332</v>
      </c>
      <c r="G1833" s="8">
        <v>84.48</v>
      </c>
      <c r="H1833" s="8">
        <v>84.7</v>
      </c>
      <c r="I1833" s="8">
        <v>83.84</v>
      </c>
      <c r="J1833" s="8">
        <v>84.23</v>
      </c>
      <c r="K1833" s="8">
        <v>1079100</v>
      </c>
      <c r="L1833" s="26">
        <v>75.83</v>
      </c>
      <c r="M1833" s="8"/>
      <c r="N1833" s="32">
        <v>0</v>
      </c>
      <c r="O1833" s="11">
        <f t="shared" si="256"/>
        <v>50</v>
      </c>
      <c r="P1833" s="11">
        <f t="shared" si="253"/>
        <v>1.1107740999604379</v>
      </c>
      <c r="Q1833" s="12">
        <f t="shared" si="252"/>
        <v>160.03824662510587</v>
      </c>
      <c r="R1833" s="12">
        <f t="shared" si="257"/>
        <v>0</v>
      </c>
      <c r="S1833" s="12">
        <f t="shared" si="258"/>
        <v>13427</v>
      </c>
      <c r="T1833" s="31">
        <f t="shared" si="254"/>
        <v>13480.021513232668</v>
      </c>
      <c r="U1833" s="13"/>
      <c r="V1833" s="39">
        <f t="shared" si="259"/>
        <v>-1.6481127063277277E-2</v>
      </c>
      <c r="W1833" s="14">
        <f t="shared" si="260"/>
        <v>-1.6479577758326723E-2</v>
      </c>
      <c r="X1833" s="40">
        <f t="shared" si="255"/>
        <v>2.40034582981233E-12</v>
      </c>
      <c r="Y1833" s="2"/>
      <c r="Z1833" s="4"/>
      <c r="AA1833" s="4"/>
      <c r="AB1833" s="4"/>
      <c r="AC1833" s="4"/>
      <c r="AD1833" s="4"/>
      <c r="AE1833" s="4"/>
    </row>
    <row r="1834" spans="6:31">
      <c r="F1834" s="25">
        <v>39335</v>
      </c>
      <c r="G1834" s="8">
        <v>84.63</v>
      </c>
      <c r="H1834" s="8">
        <v>84.7</v>
      </c>
      <c r="I1834" s="8">
        <v>83.2</v>
      </c>
      <c r="J1834" s="8">
        <v>83.93</v>
      </c>
      <c r="K1834" s="8">
        <v>323600</v>
      </c>
      <c r="L1834" s="26">
        <v>75.56</v>
      </c>
      <c r="M1834" s="8"/>
      <c r="N1834" s="32">
        <v>0</v>
      </c>
      <c r="O1834" s="11">
        <f t="shared" si="256"/>
        <v>50</v>
      </c>
      <c r="P1834" s="11">
        <f t="shared" si="253"/>
        <v>1.1107728957120171</v>
      </c>
      <c r="Q1834" s="12">
        <f t="shared" si="252"/>
        <v>160.03836592346579</v>
      </c>
      <c r="R1834" s="12">
        <f t="shared" si="257"/>
        <v>0</v>
      </c>
      <c r="S1834" s="12">
        <f t="shared" si="258"/>
        <v>13427</v>
      </c>
      <c r="T1834" s="31">
        <f t="shared" si="254"/>
        <v>13432.020051956484</v>
      </c>
      <c r="U1834" s="13"/>
      <c r="V1834" s="39">
        <f t="shared" si="259"/>
        <v>-3.5672887962546929E-3</v>
      </c>
      <c r="W1834" s="14">
        <f t="shared" si="260"/>
        <v>-3.5669500795353346E-3</v>
      </c>
      <c r="X1834" s="40">
        <f t="shared" si="255"/>
        <v>1.1472901597281036E-13</v>
      </c>
      <c r="Y1834" s="2"/>
      <c r="Z1834" s="4"/>
      <c r="AA1834" s="4"/>
      <c r="AB1834" s="4"/>
      <c r="AC1834" s="4"/>
      <c r="AD1834" s="4"/>
      <c r="AE1834" s="4"/>
    </row>
    <row r="1835" spans="6:31">
      <c r="F1835" s="25">
        <v>39336</v>
      </c>
      <c r="G1835" s="8">
        <v>84.35</v>
      </c>
      <c r="H1835" s="8">
        <v>85.13</v>
      </c>
      <c r="I1835" s="8">
        <v>84.17</v>
      </c>
      <c r="J1835" s="8">
        <v>85.05</v>
      </c>
      <c r="K1835" s="8">
        <v>1004700</v>
      </c>
      <c r="L1835" s="26">
        <v>76.569999999999993</v>
      </c>
      <c r="M1835" s="8"/>
      <c r="N1835" s="32">
        <v>0</v>
      </c>
      <c r="O1835" s="11">
        <f t="shared" si="256"/>
        <v>50</v>
      </c>
      <c r="P1835" s="11">
        <f t="shared" si="253"/>
        <v>1.1107483348569938</v>
      </c>
      <c r="Q1835" s="12">
        <f t="shared" si="252"/>
        <v>160.04079909060874</v>
      </c>
      <c r="R1835" s="12">
        <f t="shared" si="257"/>
        <v>0</v>
      </c>
      <c r="S1835" s="12">
        <f t="shared" si="258"/>
        <v>13427</v>
      </c>
      <c r="T1835" s="31">
        <f t="shared" si="254"/>
        <v>13611.469962656272</v>
      </c>
      <c r="U1835" s="13"/>
      <c r="V1835" s="39">
        <f t="shared" si="259"/>
        <v>1.3271404280565863E-2</v>
      </c>
      <c r="W1835" s="14">
        <f t="shared" si="260"/>
        <v>1.3278312491723177E-2</v>
      </c>
      <c r="X1835" s="40">
        <f t="shared" si="255"/>
        <v>4.7723381394034462E-11</v>
      </c>
      <c r="Y1835" s="2"/>
      <c r="Z1835" s="4"/>
      <c r="AA1835" s="4"/>
      <c r="AB1835" s="4"/>
      <c r="AC1835" s="4"/>
      <c r="AD1835" s="4"/>
      <c r="AE1835" s="4"/>
    </row>
    <row r="1836" spans="6:31">
      <c r="F1836" s="25">
        <v>39337</v>
      </c>
      <c r="G1836" s="8">
        <v>85.05</v>
      </c>
      <c r="H1836" s="8">
        <v>85.55</v>
      </c>
      <c r="I1836" s="8">
        <v>84.94</v>
      </c>
      <c r="J1836" s="8">
        <v>85.22</v>
      </c>
      <c r="K1836" s="8">
        <v>521100</v>
      </c>
      <c r="L1836" s="26">
        <v>76.72</v>
      </c>
      <c r="M1836" s="8"/>
      <c r="N1836" s="32">
        <v>0</v>
      </c>
      <c r="O1836" s="11">
        <f t="shared" si="256"/>
        <v>50</v>
      </c>
      <c r="P1836" s="11">
        <f t="shared" si="253"/>
        <v>1.1107924921793535</v>
      </c>
      <c r="Q1836" s="12">
        <f t="shared" si="252"/>
        <v>160.03642463986986</v>
      </c>
      <c r="R1836" s="12">
        <f t="shared" si="257"/>
        <v>0</v>
      </c>
      <c r="S1836" s="12">
        <f t="shared" si="258"/>
        <v>13427</v>
      </c>
      <c r="T1836" s="31">
        <f t="shared" si="254"/>
        <v>13638.30410780971</v>
      </c>
      <c r="U1836" s="13"/>
      <c r="V1836" s="39">
        <f t="shared" si="259"/>
        <v>1.9694955090628317E-3</v>
      </c>
      <c r="W1836" s="14">
        <f t="shared" si="260"/>
        <v>1.9570754501508358E-3</v>
      </c>
      <c r="X1836" s="40">
        <f t="shared" si="255"/>
        <v>1.5425786337744896E-10</v>
      </c>
      <c r="Y1836" s="2"/>
      <c r="Z1836" s="4"/>
      <c r="AA1836" s="4"/>
      <c r="AB1836" s="4"/>
      <c r="AC1836" s="4"/>
      <c r="AD1836" s="4"/>
      <c r="AE1836" s="4"/>
    </row>
    <row r="1837" spans="6:31">
      <c r="F1837" s="25">
        <v>39338</v>
      </c>
      <c r="G1837" s="8">
        <v>85.67</v>
      </c>
      <c r="H1837" s="8">
        <v>86.1</v>
      </c>
      <c r="I1837" s="8">
        <v>85.35</v>
      </c>
      <c r="J1837" s="8">
        <v>85.7</v>
      </c>
      <c r="K1837" s="8">
        <v>440500</v>
      </c>
      <c r="L1837" s="26">
        <v>77.16</v>
      </c>
      <c r="M1837" s="8"/>
      <c r="N1837" s="32">
        <v>0</v>
      </c>
      <c r="O1837" s="11">
        <f t="shared" si="256"/>
        <v>50</v>
      </c>
      <c r="P1837" s="11">
        <f t="shared" si="253"/>
        <v>1.1106791083462935</v>
      </c>
      <c r="Q1837" s="12">
        <f t="shared" si="252"/>
        <v>160.04765772376254</v>
      </c>
      <c r="R1837" s="12">
        <f t="shared" si="257"/>
        <v>0</v>
      </c>
      <c r="S1837" s="12">
        <f t="shared" si="258"/>
        <v>13427</v>
      </c>
      <c r="T1837" s="31">
        <f t="shared" si="254"/>
        <v>13716.084266926449</v>
      </c>
      <c r="U1837" s="13"/>
      <c r="V1837" s="39">
        <f t="shared" si="259"/>
        <v>5.6868658638234001E-3</v>
      </c>
      <c r="W1837" s="14">
        <f t="shared" si="260"/>
        <v>5.7187574623454871E-3</v>
      </c>
      <c r="X1837" s="40">
        <f t="shared" si="255"/>
        <v>1.0170740562939794E-9</v>
      </c>
      <c r="Y1837" s="2"/>
      <c r="Z1837" s="4"/>
      <c r="AA1837" s="4"/>
      <c r="AB1837" s="4"/>
      <c r="AC1837" s="4"/>
      <c r="AD1837" s="4"/>
      <c r="AE1837" s="4"/>
    </row>
    <row r="1838" spans="6:31">
      <c r="F1838" s="25">
        <v>39339</v>
      </c>
      <c r="G1838" s="8">
        <v>85.2</v>
      </c>
      <c r="H1838" s="8">
        <v>85.86</v>
      </c>
      <c r="I1838" s="8">
        <v>85.09</v>
      </c>
      <c r="J1838" s="8">
        <v>85.8</v>
      </c>
      <c r="K1838" s="8">
        <v>126900</v>
      </c>
      <c r="L1838" s="26">
        <v>77.25</v>
      </c>
      <c r="M1838" s="8"/>
      <c r="N1838" s="32">
        <v>0</v>
      </c>
      <c r="O1838" s="11">
        <f t="shared" si="256"/>
        <v>50</v>
      </c>
      <c r="P1838" s="11">
        <f t="shared" si="253"/>
        <v>1.1106796116504853</v>
      </c>
      <c r="Q1838" s="12">
        <f t="shared" si="252"/>
        <v>160.0476078556936</v>
      </c>
      <c r="R1838" s="12">
        <f t="shared" si="257"/>
        <v>0</v>
      </c>
      <c r="S1838" s="12">
        <f t="shared" si="258"/>
        <v>13427</v>
      </c>
      <c r="T1838" s="31">
        <f t="shared" si="254"/>
        <v>13732.08475401851</v>
      </c>
      <c r="U1838" s="13"/>
      <c r="V1838" s="39">
        <f t="shared" si="259"/>
        <v>1.1658693075112998E-3</v>
      </c>
      <c r="W1838" s="14">
        <f t="shared" si="260"/>
        <v>1.1657277403264727E-3</v>
      </c>
      <c r="X1838" s="40">
        <f t="shared" si="255"/>
        <v>2.004126781985415E-14</v>
      </c>
      <c r="Y1838" s="2"/>
      <c r="Z1838" s="4"/>
      <c r="AA1838" s="4"/>
      <c r="AB1838" s="4"/>
      <c r="AC1838" s="4"/>
      <c r="AD1838" s="4"/>
      <c r="AE1838" s="4"/>
    </row>
    <row r="1839" spans="6:31">
      <c r="F1839" s="25">
        <v>39342</v>
      </c>
      <c r="G1839" s="8">
        <v>85.43</v>
      </c>
      <c r="H1839" s="8">
        <v>85.8</v>
      </c>
      <c r="I1839" s="8">
        <v>85.06</v>
      </c>
      <c r="J1839" s="8">
        <v>85.34</v>
      </c>
      <c r="K1839" s="8">
        <v>811400</v>
      </c>
      <c r="L1839" s="26">
        <v>76.83</v>
      </c>
      <c r="M1839" s="8"/>
      <c r="N1839" s="32">
        <v>0</v>
      </c>
      <c r="O1839" s="11">
        <f t="shared" si="256"/>
        <v>50</v>
      </c>
      <c r="P1839" s="11">
        <f t="shared" si="253"/>
        <v>1.1107640244696082</v>
      </c>
      <c r="Q1839" s="12">
        <f t="shared" si="252"/>
        <v>160.03924475731071</v>
      </c>
      <c r="R1839" s="12">
        <f t="shared" si="257"/>
        <v>0</v>
      </c>
      <c r="S1839" s="12">
        <f t="shared" si="258"/>
        <v>13427</v>
      </c>
      <c r="T1839" s="31">
        <f t="shared" si="254"/>
        <v>13657.749147588896</v>
      </c>
      <c r="U1839" s="13"/>
      <c r="V1839" s="39">
        <f t="shared" si="259"/>
        <v>-5.427983916157811E-3</v>
      </c>
      <c r="W1839" s="14">
        <f t="shared" si="260"/>
        <v>-5.4517268983113017E-3</v>
      </c>
      <c r="X1839" s="40">
        <f t="shared" si="255"/>
        <v>5.6372920154097733E-10</v>
      </c>
      <c r="Y1839" s="2"/>
      <c r="Z1839" s="4"/>
      <c r="AA1839" s="4"/>
      <c r="AB1839" s="4"/>
      <c r="AC1839" s="4"/>
      <c r="AD1839" s="4"/>
      <c r="AE1839" s="4"/>
    </row>
    <row r="1840" spans="6:31">
      <c r="F1840" s="25">
        <v>39343</v>
      </c>
      <c r="G1840" s="8">
        <v>85.78</v>
      </c>
      <c r="H1840" s="8">
        <v>87.89</v>
      </c>
      <c r="I1840" s="8">
        <v>85.44</v>
      </c>
      <c r="J1840" s="8">
        <v>87.77</v>
      </c>
      <c r="K1840" s="8">
        <v>200500</v>
      </c>
      <c r="L1840" s="26">
        <v>79.02</v>
      </c>
      <c r="M1840" s="8"/>
      <c r="N1840" s="32">
        <v>0</v>
      </c>
      <c r="O1840" s="11">
        <f t="shared" si="256"/>
        <v>50</v>
      </c>
      <c r="P1840" s="11">
        <f t="shared" si="253"/>
        <v>1.1107314603897747</v>
      </c>
      <c r="Q1840" s="12">
        <f t="shared" si="252"/>
        <v>160.04247085369752</v>
      </c>
      <c r="R1840" s="12">
        <f t="shared" si="257"/>
        <v>0</v>
      </c>
      <c r="S1840" s="12">
        <f t="shared" si="258"/>
        <v>13427</v>
      </c>
      <c r="T1840" s="31">
        <f t="shared" si="254"/>
        <v>14046.927666829031</v>
      </c>
      <c r="U1840" s="13"/>
      <c r="V1840" s="39">
        <f t="shared" si="259"/>
        <v>2.8096636799029264E-2</v>
      </c>
      <c r="W1840" s="14">
        <f t="shared" si="260"/>
        <v>2.8105796103701067E-2</v>
      </c>
      <c r="X1840" s="40">
        <f t="shared" si="255"/>
        <v>8.3892862070918024E-11</v>
      </c>
      <c r="Y1840" s="2"/>
      <c r="Z1840" s="4"/>
      <c r="AA1840" s="4"/>
      <c r="AB1840" s="4"/>
      <c r="AC1840" s="4"/>
      <c r="AD1840" s="4"/>
      <c r="AE1840" s="4"/>
    </row>
    <row r="1841" spans="6:31">
      <c r="F1841" s="25">
        <v>39344</v>
      </c>
      <c r="G1841" s="8">
        <v>88.17</v>
      </c>
      <c r="H1841" s="8">
        <v>89.61</v>
      </c>
      <c r="I1841" s="8">
        <v>85.34</v>
      </c>
      <c r="J1841" s="8">
        <v>88.39</v>
      </c>
      <c r="K1841" s="8">
        <v>359300</v>
      </c>
      <c r="L1841" s="26">
        <v>79.58</v>
      </c>
      <c r="M1841" s="8"/>
      <c r="N1841" s="32">
        <v>0</v>
      </c>
      <c r="O1841" s="11">
        <f t="shared" si="256"/>
        <v>50</v>
      </c>
      <c r="P1841" s="11">
        <f t="shared" si="253"/>
        <v>1.1107062075898466</v>
      </c>
      <c r="Q1841" s="12">
        <f t="shared" si="252"/>
        <v>160.0449727578744</v>
      </c>
      <c r="R1841" s="12">
        <f t="shared" si="257"/>
        <v>0</v>
      </c>
      <c r="S1841" s="12">
        <f t="shared" si="258"/>
        <v>13427</v>
      </c>
      <c r="T1841" s="31">
        <f t="shared" si="254"/>
        <v>14146.375142068518</v>
      </c>
      <c r="U1841" s="13"/>
      <c r="V1841" s="39">
        <f t="shared" si="259"/>
        <v>7.0547170981438614E-3</v>
      </c>
      <c r="W1841" s="14">
        <f t="shared" si="260"/>
        <v>7.0618200155378738E-3</v>
      </c>
      <c r="X1841" s="40">
        <f t="shared" si="255"/>
        <v>5.0451435506164883E-11</v>
      </c>
      <c r="Y1841" s="2"/>
      <c r="Z1841" s="4"/>
      <c r="AA1841" s="4"/>
      <c r="AB1841" s="4"/>
      <c r="AC1841" s="4"/>
      <c r="AD1841" s="4"/>
      <c r="AE1841" s="4"/>
    </row>
    <row r="1842" spans="6:31">
      <c r="F1842" s="25">
        <v>39345</v>
      </c>
      <c r="G1842" s="8">
        <v>88.53</v>
      </c>
      <c r="H1842" s="8">
        <v>88.53</v>
      </c>
      <c r="I1842" s="8">
        <v>87.67</v>
      </c>
      <c r="J1842" s="8">
        <v>87.84</v>
      </c>
      <c r="K1842" s="8">
        <v>1428900</v>
      </c>
      <c r="L1842" s="26">
        <v>79.08</v>
      </c>
      <c r="M1842" s="8"/>
      <c r="N1842" s="32">
        <v>0</v>
      </c>
      <c r="O1842" s="11">
        <f t="shared" si="256"/>
        <v>50</v>
      </c>
      <c r="P1842" s="11">
        <f t="shared" si="253"/>
        <v>1.110773899848255</v>
      </c>
      <c r="Q1842" s="12">
        <f t="shared" si="252"/>
        <v>160.03826644911663</v>
      </c>
      <c r="R1842" s="12">
        <f t="shared" si="257"/>
        <v>0</v>
      </c>
      <c r="S1842" s="12">
        <f t="shared" si="258"/>
        <v>13427</v>
      </c>
      <c r="T1842" s="31">
        <f t="shared" si="254"/>
        <v>14057.761324890405</v>
      </c>
      <c r="U1842" s="13"/>
      <c r="V1842" s="39">
        <f t="shared" si="259"/>
        <v>-6.2837668413264457E-3</v>
      </c>
      <c r="W1842" s="14">
        <f t="shared" si="260"/>
        <v>-6.3028066963664413E-3</v>
      </c>
      <c r="X1842" s="40">
        <f t="shared" si="255"/>
        <v>3.6251607994404632E-10</v>
      </c>
      <c r="Y1842" s="2"/>
      <c r="Z1842" s="4"/>
      <c r="AA1842" s="4"/>
      <c r="AB1842" s="4"/>
      <c r="AC1842" s="4"/>
      <c r="AD1842" s="4"/>
      <c r="AE1842" s="4"/>
    </row>
    <row r="1843" spans="6:31">
      <c r="F1843" s="25">
        <v>39346</v>
      </c>
      <c r="G1843" s="8">
        <v>88.05</v>
      </c>
      <c r="H1843" s="8">
        <v>88.54</v>
      </c>
      <c r="I1843" s="8">
        <v>88.05</v>
      </c>
      <c r="J1843" s="8">
        <v>88.17</v>
      </c>
      <c r="K1843" s="8">
        <v>430300</v>
      </c>
      <c r="L1843" s="26">
        <v>79.38</v>
      </c>
      <c r="M1843" s="8"/>
      <c r="N1843" s="32">
        <v>0</v>
      </c>
      <c r="O1843" s="11">
        <f t="shared" si="256"/>
        <v>50</v>
      </c>
      <c r="P1843" s="11">
        <f t="shared" si="253"/>
        <v>1.1107331821617537</v>
      </c>
      <c r="Q1843" s="12">
        <f t="shared" si="252"/>
        <v>160.04230027443884</v>
      </c>
      <c r="R1843" s="12">
        <f t="shared" si="257"/>
        <v>0</v>
      </c>
      <c r="S1843" s="12">
        <f t="shared" si="258"/>
        <v>13427</v>
      </c>
      <c r="T1843" s="31">
        <f t="shared" si="254"/>
        <v>14110.929615197274</v>
      </c>
      <c r="U1843" s="13"/>
      <c r="V1843" s="39">
        <f t="shared" si="259"/>
        <v>3.7749964000764343E-3</v>
      </c>
      <c r="W1843" s="14">
        <f t="shared" si="260"/>
        <v>3.7864490525030409E-3</v>
      </c>
      <c r="X1843" s="40">
        <f t="shared" si="255"/>
        <v>1.3116324760465728E-10</v>
      </c>
      <c r="Y1843" s="2"/>
      <c r="Z1843" s="4"/>
      <c r="AA1843" s="4"/>
      <c r="AB1843" s="4"/>
      <c r="AC1843" s="4"/>
      <c r="AD1843" s="4"/>
      <c r="AE1843" s="4"/>
    </row>
    <row r="1844" spans="6:31">
      <c r="F1844" s="25">
        <v>39349</v>
      </c>
      <c r="G1844" s="8">
        <v>88.2</v>
      </c>
      <c r="H1844" s="8">
        <v>88.48</v>
      </c>
      <c r="I1844" s="8">
        <v>87.63</v>
      </c>
      <c r="J1844" s="8">
        <v>87.94</v>
      </c>
      <c r="K1844" s="8">
        <v>606500</v>
      </c>
      <c r="L1844" s="26">
        <v>79.17</v>
      </c>
      <c r="M1844" s="8"/>
      <c r="N1844" s="32">
        <v>0</v>
      </c>
      <c r="O1844" s="11">
        <f t="shared" si="256"/>
        <v>50</v>
      </c>
      <c r="P1844" s="11">
        <f t="shared" si="253"/>
        <v>1.1107742831880763</v>
      </c>
      <c r="Q1844" s="12">
        <f t="shared" si="252"/>
        <v>160.03822847376011</v>
      </c>
      <c r="R1844" s="12">
        <f t="shared" si="257"/>
        <v>0</v>
      </c>
      <c r="S1844" s="12">
        <f t="shared" si="258"/>
        <v>13427</v>
      </c>
      <c r="T1844" s="31">
        <f t="shared" si="254"/>
        <v>14073.761811982464</v>
      </c>
      <c r="U1844" s="13"/>
      <c r="V1844" s="39">
        <f t="shared" si="259"/>
        <v>-2.6374476978878805E-3</v>
      </c>
      <c r="W1844" s="14">
        <f t="shared" si="260"/>
        <v>-2.6490081715768417E-3</v>
      </c>
      <c r="X1844" s="40">
        <f t="shared" si="255"/>
        <v>1.336445519131639E-10</v>
      </c>
      <c r="Y1844" s="2"/>
      <c r="Z1844" s="4"/>
      <c r="AA1844" s="4"/>
      <c r="AB1844" s="4"/>
      <c r="AC1844" s="4"/>
      <c r="AD1844" s="4"/>
      <c r="AE1844" s="4"/>
    </row>
    <row r="1845" spans="6:31">
      <c r="F1845" s="25">
        <v>39350</v>
      </c>
      <c r="G1845" s="8">
        <v>86.97</v>
      </c>
      <c r="H1845" s="8">
        <v>87.39</v>
      </c>
      <c r="I1845" s="8">
        <v>86.65</v>
      </c>
      <c r="J1845" s="8">
        <v>87.3</v>
      </c>
      <c r="K1845" s="8">
        <v>357500</v>
      </c>
      <c r="L1845" s="26">
        <v>78.94</v>
      </c>
      <c r="M1845" s="8"/>
      <c r="N1845" s="32">
        <v>0</v>
      </c>
      <c r="O1845" s="11">
        <f t="shared" si="256"/>
        <v>50</v>
      </c>
      <c r="P1845" s="11">
        <f t="shared" si="253"/>
        <v>1.1059032176336459</v>
      </c>
      <c r="Q1845" s="12">
        <f t="shared" si="252"/>
        <v>160.52290327698205</v>
      </c>
      <c r="R1845" s="12">
        <f t="shared" si="257"/>
        <v>0</v>
      </c>
      <c r="S1845" s="12">
        <f t="shared" si="258"/>
        <v>13427</v>
      </c>
      <c r="T1845" s="31">
        <f t="shared" si="254"/>
        <v>14013.649456080533</v>
      </c>
      <c r="U1845" s="13"/>
      <c r="V1845" s="39">
        <f t="shared" si="259"/>
        <v>-4.2803836286770336E-3</v>
      </c>
      <c r="W1845" s="14">
        <f t="shared" si="260"/>
        <v>-2.9093689486413428E-3</v>
      </c>
      <c r="X1845" s="40">
        <f t="shared" si="255"/>
        <v>1.8796812528733676E-6</v>
      </c>
      <c r="Y1845" s="2"/>
      <c r="Z1845" s="4"/>
      <c r="AA1845" s="4"/>
      <c r="AB1845" s="4"/>
      <c r="AC1845" s="4"/>
      <c r="AD1845" s="4"/>
      <c r="AE1845" s="4"/>
    </row>
    <row r="1846" spans="6:31">
      <c r="F1846" s="25">
        <v>39351</v>
      </c>
      <c r="G1846" s="8">
        <v>87.69</v>
      </c>
      <c r="H1846" s="8">
        <v>88.04</v>
      </c>
      <c r="I1846" s="8">
        <v>87.3</v>
      </c>
      <c r="J1846" s="8">
        <v>87.83</v>
      </c>
      <c r="K1846" s="8">
        <v>387000</v>
      </c>
      <c r="L1846" s="26">
        <v>79.42</v>
      </c>
      <c r="M1846" s="8"/>
      <c r="N1846" s="32">
        <v>0</v>
      </c>
      <c r="O1846" s="11">
        <f t="shared" si="256"/>
        <v>50</v>
      </c>
      <c r="P1846" s="11">
        <f t="shared" si="253"/>
        <v>1.1058927222362125</v>
      </c>
      <c r="Q1846" s="12">
        <f t="shared" si="252"/>
        <v>160.52395218685552</v>
      </c>
      <c r="R1846" s="12">
        <f t="shared" si="257"/>
        <v>0</v>
      </c>
      <c r="S1846" s="12">
        <f t="shared" si="258"/>
        <v>13427</v>
      </c>
      <c r="T1846" s="31">
        <f t="shared" si="254"/>
        <v>14098.81872057152</v>
      </c>
      <c r="U1846" s="13"/>
      <c r="V1846" s="39">
        <f t="shared" si="259"/>
        <v>6.0591993936839703E-3</v>
      </c>
      <c r="W1846" s="14">
        <f t="shared" si="260"/>
        <v>6.0621554684043349E-3</v>
      </c>
      <c r="X1846" s="40">
        <f t="shared" si="255"/>
        <v>8.7383777523785507E-12</v>
      </c>
      <c r="Y1846" s="2"/>
      <c r="Z1846" s="4"/>
      <c r="AA1846" s="4"/>
      <c r="AB1846" s="4"/>
      <c r="AC1846" s="4"/>
      <c r="AD1846" s="4"/>
      <c r="AE1846" s="4"/>
    </row>
    <row r="1847" spans="6:31">
      <c r="F1847" s="25">
        <v>39352</v>
      </c>
      <c r="G1847" s="8">
        <v>88.11</v>
      </c>
      <c r="H1847" s="8">
        <v>88.34</v>
      </c>
      <c r="I1847" s="8">
        <v>87.83</v>
      </c>
      <c r="J1847" s="8">
        <v>88.34</v>
      </c>
      <c r="K1847" s="8">
        <v>265400</v>
      </c>
      <c r="L1847" s="26">
        <v>79.88</v>
      </c>
      <c r="M1847" s="8"/>
      <c r="N1847" s="32">
        <v>0</v>
      </c>
      <c r="O1847" s="11">
        <f t="shared" si="256"/>
        <v>50</v>
      </c>
      <c r="P1847" s="11">
        <f t="shared" si="253"/>
        <v>1.1059088632949425</v>
      </c>
      <c r="Q1847" s="12">
        <f t="shared" si="252"/>
        <v>160.52233905790564</v>
      </c>
      <c r="R1847" s="12">
        <f t="shared" si="257"/>
        <v>0</v>
      </c>
      <c r="S1847" s="12">
        <f t="shared" si="258"/>
        <v>13427</v>
      </c>
      <c r="T1847" s="31">
        <f t="shared" si="254"/>
        <v>14180.543432375385</v>
      </c>
      <c r="U1847" s="13"/>
      <c r="V1847" s="39">
        <f t="shared" si="259"/>
        <v>5.7798290408812578E-3</v>
      </c>
      <c r="W1847" s="14">
        <f t="shared" si="260"/>
        <v>5.7752828445089459E-3</v>
      </c>
      <c r="X1847" s="40">
        <f t="shared" si="255"/>
        <v>2.0667901455621681E-11</v>
      </c>
      <c r="Y1847" s="2"/>
      <c r="Z1847" s="4"/>
      <c r="AA1847" s="4"/>
      <c r="AB1847" s="4"/>
      <c r="AC1847" s="4"/>
      <c r="AD1847" s="4"/>
      <c r="AE1847" s="4"/>
    </row>
    <row r="1848" spans="6:31">
      <c r="F1848" s="25">
        <v>39353</v>
      </c>
      <c r="G1848" s="8">
        <v>88.28</v>
      </c>
      <c r="H1848" s="8">
        <v>88.42</v>
      </c>
      <c r="I1848" s="8">
        <v>87.72</v>
      </c>
      <c r="J1848" s="8">
        <v>87.99</v>
      </c>
      <c r="K1848" s="8">
        <v>280600</v>
      </c>
      <c r="L1848" s="26">
        <v>79.56</v>
      </c>
      <c r="M1848" s="8"/>
      <c r="N1848" s="32">
        <v>0</v>
      </c>
      <c r="O1848" s="11">
        <f t="shared" si="256"/>
        <v>50</v>
      </c>
      <c r="P1848" s="11">
        <f t="shared" si="253"/>
        <v>1.1059577677224735</v>
      </c>
      <c r="Q1848" s="12">
        <f t="shared" si="252"/>
        <v>160.51745186250022</v>
      </c>
      <c r="R1848" s="12">
        <f t="shared" si="257"/>
        <v>0</v>
      </c>
      <c r="S1848" s="12">
        <f t="shared" si="258"/>
        <v>13427</v>
      </c>
      <c r="T1848" s="31">
        <f t="shared" si="254"/>
        <v>14123.930589381394</v>
      </c>
      <c r="U1848" s="13"/>
      <c r="V1848" s="39">
        <f t="shared" si="259"/>
        <v>-4.0002805524549786E-3</v>
      </c>
      <c r="W1848" s="14">
        <f t="shared" si="260"/>
        <v>-4.0140545618429536E-3</v>
      </c>
      <c r="X1848" s="40">
        <f t="shared" si="255"/>
        <v>1.897233346200241E-10</v>
      </c>
      <c r="Y1848" s="2"/>
      <c r="Z1848" s="4"/>
      <c r="AA1848" s="4"/>
      <c r="AB1848" s="4"/>
      <c r="AC1848" s="4"/>
      <c r="AD1848" s="4"/>
      <c r="AE1848" s="4"/>
    </row>
    <row r="1849" spans="6:31">
      <c r="F1849" s="25">
        <v>39356</v>
      </c>
      <c r="G1849" s="8">
        <v>88.08</v>
      </c>
      <c r="H1849" s="8">
        <v>89.3</v>
      </c>
      <c r="I1849" s="8">
        <v>86.09</v>
      </c>
      <c r="J1849" s="8">
        <v>89.12</v>
      </c>
      <c r="K1849" s="8">
        <v>650000</v>
      </c>
      <c r="L1849" s="26">
        <v>80.59</v>
      </c>
      <c r="M1849" s="8"/>
      <c r="N1849" s="32">
        <v>0</v>
      </c>
      <c r="O1849" s="11">
        <f t="shared" si="256"/>
        <v>50</v>
      </c>
      <c r="P1849" s="11">
        <f t="shared" si="253"/>
        <v>1.1058443975679364</v>
      </c>
      <c r="Q1849" s="12">
        <f t="shared" si="252"/>
        <v>160.52878201041636</v>
      </c>
      <c r="R1849" s="12">
        <f t="shared" si="257"/>
        <v>0</v>
      </c>
      <c r="S1849" s="12">
        <f t="shared" si="258"/>
        <v>13427</v>
      </c>
      <c r="T1849" s="31">
        <f t="shared" si="254"/>
        <v>14306.325052768307</v>
      </c>
      <c r="U1849" s="13"/>
      <c r="V1849" s="39">
        <f t="shared" si="259"/>
        <v>1.2831187177367986E-2</v>
      </c>
      <c r="W1849" s="14">
        <f t="shared" si="260"/>
        <v>1.2863118350648456E-2</v>
      </c>
      <c r="X1849" s="40">
        <f t="shared" si="255"/>
        <v>1.0195998270674333E-9</v>
      </c>
      <c r="Y1849" s="2"/>
      <c r="Z1849" s="4"/>
      <c r="AA1849" s="4"/>
      <c r="AB1849" s="4"/>
      <c r="AC1849" s="4"/>
      <c r="AD1849" s="4"/>
      <c r="AE1849" s="4"/>
    </row>
    <row r="1850" spans="6:31">
      <c r="F1850" s="25">
        <v>39357</v>
      </c>
      <c r="G1850" s="8">
        <v>89.31</v>
      </c>
      <c r="H1850" s="8">
        <v>89.31</v>
      </c>
      <c r="I1850" s="8">
        <v>88.88</v>
      </c>
      <c r="J1850" s="8">
        <v>89.23</v>
      </c>
      <c r="K1850" s="8">
        <v>227800</v>
      </c>
      <c r="L1850" s="26">
        <v>80.69</v>
      </c>
      <c r="M1850" s="8"/>
      <c r="N1850" s="32">
        <v>0</v>
      </c>
      <c r="O1850" s="11">
        <f t="shared" si="256"/>
        <v>50</v>
      </c>
      <c r="P1850" s="11">
        <f t="shared" si="253"/>
        <v>1.1058371545420747</v>
      </c>
      <c r="Q1850" s="12">
        <f t="shared" si="252"/>
        <v>160.52950595319879</v>
      </c>
      <c r="R1850" s="12">
        <f t="shared" si="257"/>
        <v>0</v>
      </c>
      <c r="S1850" s="12">
        <f t="shared" si="258"/>
        <v>13427</v>
      </c>
      <c r="T1850" s="31">
        <f t="shared" si="254"/>
        <v>14324.047816203929</v>
      </c>
      <c r="U1850" s="13"/>
      <c r="V1850" s="39">
        <f t="shared" si="259"/>
        <v>1.2380394611299049E-3</v>
      </c>
      <c r="W1850" s="14">
        <f t="shared" si="260"/>
        <v>1.2400795239951418E-3</v>
      </c>
      <c r="X1850" s="40">
        <f t="shared" si="255"/>
        <v>4.1618564941186536E-12</v>
      </c>
      <c r="Y1850" s="2"/>
      <c r="Z1850" s="4"/>
      <c r="AA1850" s="4"/>
      <c r="AB1850" s="4"/>
      <c r="AC1850" s="4"/>
      <c r="AD1850" s="4"/>
      <c r="AE1850" s="4"/>
    </row>
    <row r="1851" spans="6:31">
      <c r="F1851" s="25">
        <v>39358</v>
      </c>
      <c r="G1851" s="8">
        <v>88.92</v>
      </c>
      <c r="H1851" s="8">
        <v>89.3</v>
      </c>
      <c r="I1851" s="8">
        <v>88.67</v>
      </c>
      <c r="J1851" s="8">
        <v>88.91</v>
      </c>
      <c r="K1851" s="8">
        <v>377500</v>
      </c>
      <c r="L1851" s="26">
        <v>80.400000000000006</v>
      </c>
      <c r="M1851" s="8"/>
      <c r="N1851" s="32">
        <v>0</v>
      </c>
      <c r="O1851" s="11">
        <f t="shared" si="256"/>
        <v>50</v>
      </c>
      <c r="P1851" s="11">
        <f t="shared" si="253"/>
        <v>1.1058457711442784</v>
      </c>
      <c r="Q1851" s="12">
        <f t="shared" si="252"/>
        <v>160.52864472208555</v>
      </c>
      <c r="R1851" s="12">
        <f t="shared" si="257"/>
        <v>0</v>
      </c>
      <c r="S1851" s="12">
        <f t="shared" si="258"/>
        <v>13427</v>
      </c>
      <c r="T1851" s="31">
        <f t="shared" si="254"/>
        <v>14272.601802240626</v>
      </c>
      <c r="U1851" s="13"/>
      <c r="V1851" s="39">
        <f t="shared" si="259"/>
        <v>-3.5980487330648627E-3</v>
      </c>
      <c r="W1851" s="14">
        <f t="shared" si="260"/>
        <v>-3.6004756754944018E-3</v>
      </c>
      <c r="X1851" s="40">
        <f t="shared" si="255"/>
        <v>5.8900495562975034E-12</v>
      </c>
      <c r="Y1851" s="2"/>
      <c r="Z1851" s="4"/>
      <c r="AA1851" s="4"/>
      <c r="AB1851" s="4"/>
      <c r="AC1851" s="4"/>
      <c r="AD1851" s="4"/>
      <c r="AE1851" s="4"/>
    </row>
    <row r="1852" spans="6:31">
      <c r="F1852" s="25">
        <v>39359</v>
      </c>
      <c r="G1852" s="8">
        <v>89.03</v>
      </c>
      <c r="H1852" s="8">
        <v>89.12</v>
      </c>
      <c r="I1852" s="8">
        <v>88.78</v>
      </c>
      <c r="J1852" s="8">
        <v>89.08</v>
      </c>
      <c r="K1852" s="8">
        <v>151600</v>
      </c>
      <c r="L1852" s="26">
        <v>80.55</v>
      </c>
      <c r="M1852" s="8"/>
      <c r="N1852" s="32">
        <v>0</v>
      </c>
      <c r="O1852" s="11">
        <f t="shared" si="256"/>
        <v>50</v>
      </c>
      <c r="P1852" s="11">
        <f t="shared" si="253"/>
        <v>1.1058969584109248</v>
      </c>
      <c r="Q1852" s="12">
        <f t="shared" si="252"/>
        <v>160.52352882121755</v>
      </c>
      <c r="R1852" s="12">
        <f t="shared" si="257"/>
        <v>0</v>
      </c>
      <c r="S1852" s="12">
        <f t="shared" si="258"/>
        <v>13427</v>
      </c>
      <c r="T1852" s="31">
        <f t="shared" si="254"/>
        <v>14299.435947394059</v>
      </c>
      <c r="U1852" s="13"/>
      <c r="V1852" s="39">
        <f t="shared" si="259"/>
        <v>1.8783506642583052E-3</v>
      </c>
      <c r="W1852" s="14">
        <f t="shared" si="260"/>
        <v>1.8639334380625111E-3</v>
      </c>
      <c r="X1852" s="40">
        <f t="shared" si="255"/>
        <v>2.0785641118069331E-10</v>
      </c>
      <c r="Y1852" s="2"/>
      <c r="Z1852" s="4"/>
      <c r="AA1852" s="4"/>
      <c r="AB1852" s="4"/>
      <c r="AC1852" s="4"/>
      <c r="AD1852" s="4"/>
      <c r="AE1852" s="4"/>
    </row>
    <row r="1853" spans="6:31">
      <c r="F1853" s="25">
        <v>39360</v>
      </c>
      <c r="G1853" s="8">
        <v>89.57</v>
      </c>
      <c r="H1853" s="8">
        <v>90.3</v>
      </c>
      <c r="I1853" s="8">
        <v>89.46</v>
      </c>
      <c r="J1853" s="8">
        <v>90.08</v>
      </c>
      <c r="K1853" s="8">
        <v>169200</v>
      </c>
      <c r="L1853" s="26">
        <v>81.45</v>
      </c>
      <c r="M1853" s="8"/>
      <c r="N1853" s="32">
        <v>0</v>
      </c>
      <c r="O1853" s="11">
        <f t="shared" si="256"/>
        <v>50</v>
      </c>
      <c r="P1853" s="11">
        <f t="shared" si="253"/>
        <v>1.1059545733578882</v>
      </c>
      <c r="Q1853" s="12">
        <f t="shared" si="252"/>
        <v>160.51777107365302</v>
      </c>
      <c r="R1853" s="12">
        <f t="shared" si="257"/>
        <v>0</v>
      </c>
      <c r="S1853" s="12">
        <f t="shared" si="258"/>
        <v>13427</v>
      </c>
      <c r="T1853" s="31">
        <f t="shared" si="254"/>
        <v>14459.440818314664</v>
      </c>
      <c r="U1853" s="13"/>
      <c r="V1853" s="39">
        <f t="shared" si="259"/>
        <v>1.1127452800543631E-2</v>
      </c>
      <c r="W1853" s="14">
        <f t="shared" si="260"/>
        <v>1.1111225425070849E-2</v>
      </c>
      <c r="X1853" s="40">
        <f t="shared" si="255"/>
        <v>2.6332771473464492E-10</v>
      </c>
      <c r="Y1853" s="2"/>
      <c r="Z1853" s="4"/>
      <c r="AA1853" s="4"/>
      <c r="AB1853" s="4"/>
      <c r="AC1853" s="4"/>
      <c r="AD1853" s="4"/>
      <c r="AE1853" s="4"/>
    </row>
    <row r="1854" spans="6:31">
      <c r="F1854" s="25">
        <v>39363</v>
      </c>
      <c r="G1854" s="8">
        <v>89.81</v>
      </c>
      <c r="H1854" s="8">
        <v>89.99</v>
      </c>
      <c r="I1854" s="8">
        <v>89.54</v>
      </c>
      <c r="J1854" s="8">
        <v>89.76</v>
      </c>
      <c r="K1854" s="8">
        <v>102900</v>
      </c>
      <c r="L1854" s="26">
        <v>81.16</v>
      </c>
      <c r="M1854" s="8"/>
      <c r="N1854" s="32">
        <v>0</v>
      </c>
      <c r="O1854" s="11">
        <f t="shared" si="256"/>
        <v>50</v>
      </c>
      <c r="P1854" s="11">
        <f t="shared" si="253"/>
        <v>1.1059635288319369</v>
      </c>
      <c r="Q1854" s="12">
        <f t="shared" si="252"/>
        <v>160.51687616255967</v>
      </c>
      <c r="R1854" s="12">
        <f t="shared" si="257"/>
        <v>0</v>
      </c>
      <c r="S1854" s="12">
        <f t="shared" si="258"/>
        <v>13427</v>
      </c>
      <c r="T1854" s="31">
        <f t="shared" si="254"/>
        <v>14407.994804351356</v>
      </c>
      <c r="U1854" s="13"/>
      <c r="V1854" s="39">
        <f t="shared" si="259"/>
        <v>-3.5642977852885869E-3</v>
      </c>
      <c r="W1854" s="14">
        <f t="shared" si="260"/>
        <v>-3.5668200904402669E-3</v>
      </c>
      <c r="X1854" s="40">
        <f t="shared" si="255"/>
        <v>6.3620232781914375E-12</v>
      </c>
      <c r="Y1854" s="2"/>
      <c r="Z1854" s="4"/>
      <c r="AA1854" s="4"/>
      <c r="AB1854" s="4"/>
      <c r="AC1854" s="4"/>
      <c r="AD1854" s="4"/>
      <c r="AE1854" s="4"/>
    </row>
    <row r="1855" spans="6:31">
      <c r="F1855" s="25">
        <v>39364</v>
      </c>
      <c r="G1855" s="8">
        <v>89.97</v>
      </c>
      <c r="H1855" s="8">
        <v>90.45</v>
      </c>
      <c r="I1855" s="8">
        <v>89.69</v>
      </c>
      <c r="J1855" s="8">
        <v>90.43</v>
      </c>
      <c r="K1855" s="8">
        <v>262300</v>
      </c>
      <c r="L1855" s="26">
        <v>81.77</v>
      </c>
      <c r="M1855" s="8"/>
      <c r="N1855" s="32">
        <v>0</v>
      </c>
      <c r="O1855" s="11">
        <f t="shared" si="256"/>
        <v>50</v>
      </c>
      <c r="P1855" s="11">
        <f t="shared" si="253"/>
        <v>1.1059068117891648</v>
      </c>
      <c r="Q1855" s="12">
        <f t="shared" si="252"/>
        <v>160.52254408170577</v>
      </c>
      <c r="R1855" s="12">
        <f t="shared" si="257"/>
        <v>0</v>
      </c>
      <c r="S1855" s="12">
        <f t="shared" si="258"/>
        <v>13427</v>
      </c>
      <c r="T1855" s="31">
        <f t="shared" si="254"/>
        <v>14516.053661308655</v>
      </c>
      <c r="U1855" s="13"/>
      <c r="V1855" s="39">
        <f t="shared" si="259"/>
        <v>7.4719387797858115E-3</v>
      </c>
      <c r="W1855" s="14">
        <f t="shared" si="260"/>
        <v>7.4879132162719636E-3</v>
      </c>
      <c r="X1855" s="40">
        <f t="shared" si="255"/>
        <v>2.5518262105010763E-10</v>
      </c>
      <c r="Y1855" s="2"/>
      <c r="Z1855" s="4"/>
      <c r="AA1855" s="4"/>
      <c r="AB1855" s="4"/>
      <c r="AC1855" s="4"/>
      <c r="AD1855" s="4"/>
      <c r="AE1855" s="4"/>
    </row>
    <row r="1856" spans="6:31">
      <c r="F1856" s="25">
        <v>39365</v>
      </c>
      <c r="G1856" s="8">
        <v>90.31</v>
      </c>
      <c r="H1856" s="8">
        <v>90.53</v>
      </c>
      <c r="I1856" s="8">
        <v>89.92</v>
      </c>
      <c r="J1856" s="8">
        <v>90.31</v>
      </c>
      <c r="K1856" s="8">
        <v>150000</v>
      </c>
      <c r="L1856" s="26">
        <v>81.66</v>
      </c>
      <c r="M1856" s="8"/>
      <c r="N1856" s="32">
        <v>0</v>
      </c>
      <c r="O1856" s="11">
        <f t="shared" si="256"/>
        <v>50</v>
      </c>
      <c r="P1856" s="11">
        <f t="shared" si="253"/>
        <v>1.1059270144501592</v>
      </c>
      <c r="Q1856" s="12">
        <f t="shared" si="252"/>
        <v>160.5205250972148</v>
      </c>
      <c r="R1856" s="12">
        <f t="shared" si="257"/>
        <v>0</v>
      </c>
      <c r="S1856" s="12">
        <f t="shared" si="258"/>
        <v>13427</v>
      </c>
      <c r="T1856" s="31">
        <f t="shared" si="254"/>
        <v>14496.608621529469</v>
      </c>
      <c r="U1856" s="13"/>
      <c r="V1856" s="39">
        <f t="shared" si="259"/>
        <v>-1.3404521447367376E-3</v>
      </c>
      <c r="W1856" s="14">
        <f t="shared" si="260"/>
        <v>-1.3461422824561653E-3</v>
      </c>
      <c r="X1856" s="40">
        <f t="shared" si="255"/>
        <v>3.2377667266053803E-11</v>
      </c>
      <c r="Y1856" s="2"/>
      <c r="Z1856" s="4"/>
      <c r="AA1856" s="4"/>
      <c r="AB1856" s="4"/>
      <c r="AC1856" s="4"/>
      <c r="AD1856" s="4"/>
      <c r="AE1856" s="4"/>
    </row>
    <row r="1857" spans="6:31">
      <c r="F1857" s="25">
        <v>39366</v>
      </c>
      <c r="G1857" s="8">
        <v>90.72</v>
      </c>
      <c r="H1857" s="8">
        <v>91.16</v>
      </c>
      <c r="I1857" s="8">
        <v>89.38</v>
      </c>
      <c r="J1857" s="8">
        <v>89.92</v>
      </c>
      <c r="K1857" s="8">
        <v>160400</v>
      </c>
      <c r="L1857" s="26">
        <v>81.31</v>
      </c>
      <c r="M1857" s="8"/>
      <c r="N1857" s="32">
        <v>0</v>
      </c>
      <c r="O1857" s="11">
        <f t="shared" si="256"/>
        <v>50</v>
      </c>
      <c r="P1857" s="11">
        <f t="shared" si="253"/>
        <v>1.1058910343131225</v>
      </c>
      <c r="Q1857" s="12">
        <f t="shared" si="252"/>
        <v>160.52412087972408</v>
      </c>
      <c r="R1857" s="12">
        <f t="shared" si="257"/>
        <v>0</v>
      </c>
      <c r="S1857" s="12">
        <f t="shared" si="258"/>
        <v>13427</v>
      </c>
      <c r="T1857" s="31">
        <f t="shared" si="254"/>
        <v>14434.32894950479</v>
      </c>
      <c r="U1857" s="13"/>
      <c r="V1857" s="39">
        <f t="shared" si="259"/>
        <v>-4.3054096035381375E-3</v>
      </c>
      <c r="W1857" s="14">
        <f t="shared" si="260"/>
        <v>-4.2952756716835103E-3</v>
      </c>
      <c r="X1857" s="40">
        <f t="shared" si="255"/>
        <v>1.0269657483422706E-10</v>
      </c>
      <c r="Y1857" s="2"/>
      <c r="Z1857" s="4"/>
      <c r="AA1857" s="4"/>
      <c r="AB1857" s="4"/>
      <c r="AC1857" s="4"/>
      <c r="AD1857" s="4"/>
      <c r="AE1857" s="4"/>
    </row>
    <row r="1858" spans="6:31">
      <c r="F1858" s="25">
        <v>39367</v>
      </c>
      <c r="G1858" s="8">
        <v>89.85</v>
      </c>
      <c r="H1858" s="8">
        <v>90.4</v>
      </c>
      <c r="I1858" s="8">
        <v>89.85</v>
      </c>
      <c r="J1858" s="8">
        <v>90.32</v>
      </c>
      <c r="K1858" s="8">
        <v>82000</v>
      </c>
      <c r="L1858" s="26">
        <v>81.67</v>
      </c>
      <c r="M1858" s="8"/>
      <c r="N1858" s="32">
        <v>0</v>
      </c>
      <c r="O1858" s="11">
        <f t="shared" si="256"/>
        <v>50</v>
      </c>
      <c r="P1858" s="11">
        <f t="shared" si="253"/>
        <v>1.1059140443247213</v>
      </c>
      <c r="Q1858" s="12">
        <f t="shared" si="252"/>
        <v>160.52182127848795</v>
      </c>
      <c r="R1858" s="12">
        <f t="shared" si="257"/>
        <v>0</v>
      </c>
      <c r="S1858" s="12">
        <f t="shared" si="258"/>
        <v>13427</v>
      </c>
      <c r="T1858" s="31">
        <f t="shared" si="254"/>
        <v>14498.330897873031</v>
      </c>
      <c r="U1858" s="13"/>
      <c r="V1858" s="39">
        <f t="shared" si="259"/>
        <v>4.424208012787023E-3</v>
      </c>
      <c r="W1858" s="14">
        <f t="shared" si="260"/>
        <v>4.4177271504380489E-3</v>
      </c>
      <c r="X1858" s="40">
        <f t="shared" si="255"/>
        <v>4.2001576786349144E-11</v>
      </c>
      <c r="Y1858" s="2"/>
      <c r="Z1858" s="4"/>
      <c r="AA1858" s="4"/>
      <c r="AB1858" s="4"/>
      <c r="AC1858" s="4"/>
      <c r="AD1858" s="4"/>
      <c r="AE1858" s="4"/>
    </row>
    <row r="1859" spans="6:31">
      <c r="F1859" s="25">
        <v>39370</v>
      </c>
      <c r="G1859" s="8">
        <v>90.51</v>
      </c>
      <c r="H1859" s="8">
        <v>90.52</v>
      </c>
      <c r="I1859" s="8">
        <v>89.05</v>
      </c>
      <c r="J1859" s="8">
        <v>89.69</v>
      </c>
      <c r="K1859" s="8">
        <v>293200</v>
      </c>
      <c r="L1859" s="26">
        <v>81.099999999999994</v>
      </c>
      <c r="M1859" s="8"/>
      <c r="N1859" s="32">
        <v>0</v>
      </c>
      <c r="O1859" s="11">
        <f t="shared" si="256"/>
        <v>50</v>
      </c>
      <c r="P1859" s="11">
        <f t="shared" si="253"/>
        <v>1.1059186189889025</v>
      </c>
      <c r="Q1859" s="12">
        <f t="shared" si="252"/>
        <v>160.52136410179486</v>
      </c>
      <c r="R1859" s="12">
        <f t="shared" si="257"/>
        <v>0</v>
      </c>
      <c r="S1859" s="12">
        <f t="shared" si="258"/>
        <v>13427</v>
      </c>
      <c r="T1859" s="31">
        <f t="shared" si="254"/>
        <v>14397.16114628998</v>
      </c>
      <c r="U1859" s="13"/>
      <c r="V1859" s="39">
        <f t="shared" si="259"/>
        <v>-7.0024877812494097E-3</v>
      </c>
      <c r="W1859" s="14">
        <f t="shared" si="260"/>
        <v>-7.0037762488171246E-3</v>
      </c>
      <c r="X1859" s="40">
        <f t="shared" si="255"/>
        <v>1.6601486730531795E-12</v>
      </c>
      <c r="Y1859" s="2"/>
      <c r="Z1859" s="4"/>
      <c r="AA1859" s="4"/>
      <c r="AB1859" s="4"/>
      <c r="AC1859" s="4"/>
      <c r="AD1859" s="4"/>
      <c r="AE1859" s="4"/>
    </row>
    <row r="1860" spans="6:31">
      <c r="F1860" s="25">
        <v>39371</v>
      </c>
      <c r="G1860" s="8">
        <v>89.26</v>
      </c>
      <c r="H1860" s="8">
        <v>89.69</v>
      </c>
      <c r="I1860" s="8">
        <v>88.77</v>
      </c>
      <c r="J1860" s="8">
        <v>88.9</v>
      </c>
      <c r="K1860" s="8">
        <v>76200</v>
      </c>
      <c r="L1860" s="26">
        <v>80.39</v>
      </c>
      <c r="M1860" s="8"/>
      <c r="N1860" s="32">
        <v>0</v>
      </c>
      <c r="O1860" s="11">
        <f t="shared" si="256"/>
        <v>50</v>
      </c>
      <c r="P1860" s="11">
        <f t="shared" si="253"/>
        <v>1.1058589376788159</v>
      </c>
      <c r="Q1860" s="12">
        <f t="shared" ref="Q1860:Q1923" si="261">$D$4*$P$4/P1860+O1860</f>
        <v>160.52732875024816</v>
      </c>
      <c r="R1860" s="12">
        <f t="shared" si="257"/>
        <v>0</v>
      </c>
      <c r="S1860" s="12">
        <f t="shared" si="258"/>
        <v>13427</v>
      </c>
      <c r="T1860" s="31">
        <f t="shared" si="254"/>
        <v>14270.879525897062</v>
      </c>
      <c r="U1860" s="13"/>
      <c r="V1860" s="39">
        <f t="shared" si="259"/>
        <v>-8.8099803277663907E-3</v>
      </c>
      <c r="W1860" s="14">
        <f t="shared" si="260"/>
        <v>-8.7931707814977549E-3</v>
      </c>
      <c r="X1860" s="40">
        <f t="shared" si="255"/>
        <v>2.8256084575740782E-10</v>
      </c>
      <c r="Y1860" s="2"/>
      <c r="Z1860" s="4"/>
      <c r="AA1860" s="4"/>
      <c r="AB1860" s="4"/>
      <c r="AC1860" s="4"/>
      <c r="AD1860" s="4"/>
      <c r="AE1860" s="4"/>
    </row>
    <row r="1861" spans="6:31">
      <c r="F1861" s="25">
        <v>39372</v>
      </c>
      <c r="G1861" s="8">
        <v>89.5</v>
      </c>
      <c r="H1861" s="8">
        <v>89.7</v>
      </c>
      <c r="I1861" s="8">
        <v>88.14</v>
      </c>
      <c r="J1861" s="8">
        <v>89.11</v>
      </c>
      <c r="K1861" s="8">
        <v>237200</v>
      </c>
      <c r="L1861" s="26">
        <v>80.58</v>
      </c>
      <c r="M1861" s="8"/>
      <c r="N1861" s="32">
        <v>0</v>
      </c>
      <c r="O1861" s="11">
        <f t="shared" si="256"/>
        <v>50</v>
      </c>
      <c r="P1861" s="11">
        <f t="shared" ref="P1861:P1924" si="262">J1861/L1861</f>
        <v>1.1058575328865723</v>
      </c>
      <c r="Q1861" s="12">
        <f t="shared" si="261"/>
        <v>160.52746915525466</v>
      </c>
      <c r="R1861" s="12">
        <f t="shared" si="257"/>
        <v>0</v>
      </c>
      <c r="S1861" s="12">
        <f t="shared" si="258"/>
        <v>13427</v>
      </c>
      <c r="T1861" s="31">
        <f t="shared" ref="T1861:T1924" si="263">Q1861*J1861</f>
        <v>14304.602776424743</v>
      </c>
      <c r="U1861" s="13"/>
      <c r="V1861" s="39">
        <f t="shared" si="259"/>
        <v>2.3602937530065086E-3</v>
      </c>
      <c r="W1861" s="14">
        <f t="shared" si="260"/>
        <v>2.3606894233318063E-3</v>
      </c>
      <c r="X1861" s="40">
        <f t="shared" ref="X1861:X1924" si="264">(V1861-W1861)^2</f>
        <v>1.565550063211844E-13</v>
      </c>
      <c r="Y1861" s="2"/>
      <c r="Z1861" s="4"/>
      <c r="AA1861" s="4"/>
      <c r="AB1861" s="4"/>
      <c r="AC1861" s="4"/>
      <c r="AD1861" s="4"/>
      <c r="AE1861" s="4"/>
    </row>
    <row r="1862" spans="6:31">
      <c r="F1862" s="25">
        <v>39373</v>
      </c>
      <c r="G1862" s="8">
        <v>88.8</v>
      </c>
      <c r="H1862" s="8">
        <v>89.23</v>
      </c>
      <c r="I1862" s="8">
        <v>88.52</v>
      </c>
      <c r="J1862" s="8">
        <v>89.04</v>
      </c>
      <c r="K1862" s="8">
        <v>238100</v>
      </c>
      <c r="L1862" s="26">
        <v>80.510000000000005</v>
      </c>
      <c r="M1862" s="8"/>
      <c r="N1862" s="32">
        <v>0</v>
      </c>
      <c r="O1862" s="11">
        <f t="shared" ref="O1862:O1925" si="265">O1861+N1862</f>
        <v>50</v>
      </c>
      <c r="P1862" s="11">
        <f t="shared" si="262"/>
        <v>1.1059495714818035</v>
      </c>
      <c r="Q1862" s="12">
        <f t="shared" si="261"/>
        <v>160.51827091217217</v>
      </c>
      <c r="R1862" s="12">
        <f t="shared" ref="R1862:R1925" si="266">IF(N1862&lt;&gt;0,N1862*J1862,0)</f>
        <v>0</v>
      </c>
      <c r="S1862" s="12">
        <f t="shared" ref="S1862:S1925" si="267">IF(N1862&lt;&gt;0,N1862*J1862+S1861,S1861)</f>
        <v>13427</v>
      </c>
      <c r="T1862" s="31">
        <f t="shared" si="263"/>
        <v>14292.54684201981</v>
      </c>
      <c r="U1862" s="13"/>
      <c r="V1862" s="39">
        <f t="shared" ref="V1862:V1925" si="268">LN((T1862-R1862)/T1861)</f>
        <v>-8.4315641803569229E-4</v>
      </c>
      <c r="W1862" s="14">
        <f t="shared" ref="W1862:W1925" si="269">LN(L1862/L1861)</f>
        <v>-8.6907945131170137E-4</v>
      </c>
      <c r="X1862" s="40">
        <f t="shared" si="264"/>
        <v>6.7200365422907408E-10</v>
      </c>
      <c r="Y1862" s="2"/>
      <c r="Z1862" s="4"/>
      <c r="AA1862" s="4"/>
      <c r="AB1862" s="4"/>
      <c r="AC1862" s="4"/>
      <c r="AD1862" s="4"/>
      <c r="AE1862" s="4"/>
    </row>
    <row r="1863" spans="6:31">
      <c r="F1863" s="25">
        <v>39374</v>
      </c>
      <c r="G1863" s="8">
        <v>88.57</v>
      </c>
      <c r="H1863" s="8">
        <v>89.04</v>
      </c>
      <c r="I1863" s="8">
        <v>86.62</v>
      </c>
      <c r="J1863" s="8">
        <v>86.64</v>
      </c>
      <c r="K1863" s="8">
        <v>655400</v>
      </c>
      <c r="L1863" s="26">
        <v>78.34</v>
      </c>
      <c r="M1863" s="8"/>
      <c r="N1863" s="32">
        <v>0</v>
      </c>
      <c r="O1863" s="11">
        <f t="shared" si="265"/>
        <v>50</v>
      </c>
      <c r="P1863" s="11">
        <f t="shared" si="262"/>
        <v>1.1059484299208577</v>
      </c>
      <c r="Q1863" s="12">
        <f t="shared" si="261"/>
        <v>160.51838498922896</v>
      </c>
      <c r="R1863" s="12">
        <f t="shared" si="266"/>
        <v>0</v>
      </c>
      <c r="S1863" s="12">
        <f t="shared" si="267"/>
        <v>13427</v>
      </c>
      <c r="T1863" s="31">
        <f t="shared" si="263"/>
        <v>13907.312875466798</v>
      </c>
      <c r="U1863" s="13"/>
      <c r="V1863" s="39">
        <f t="shared" si="268"/>
        <v>-2.7323393595230262E-2</v>
      </c>
      <c r="W1863" s="14">
        <f t="shared" si="269"/>
        <v>-2.7323072074204136E-2</v>
      </c>
      <c r="X1863" s="40">
        <f t="shared" si="264"/>
        <v>1.0337577024115766E-13</v>
      </c>
      <c r="Y1863" s="2"/>
      <c r="Z1863" s="4"/>
      <c r="AA1863" s="4"/>
      <c r="AB1863" s="4"/>
      <c r="AC1863" s="4"/>
      <c r="AD1863" s="4"/>
      <c r="AE1863" s="4"/>
    </row>
    <row r="1864" spans="6:31">
      <c r="F1864" s="25">
        <v>39377</v>
      </c>
      <c r="G1864" s="8">
        <v>85.98</v>
      </c>
      <c r="H1864" s="8">
        <v>87.28</v>
      </c>
      <c r="I1864" s="8">
        <v>85.87</v>
      </c>
      <c r="J1864" s="8">
        <v>87.13</v>
      </c>
      <c r="K1864" s="8">
        <v>262700</v>
      </c>
      <c r="L1864" s="26">
        <v>78.790000000000006</v>
      </c>
      <c r="M1864" s="8"/>
      <c r="N1864" s="32">
        <v>0</v>
      </c>
      <c r="O1864" s="11">
        <f t="shared" si="265"/>
        <v>50</v>
      </c>
      <c r="P1864" s="11">
        <f t="shared" si="262"/>
        <v>1.1058509963193297</v>
      </c>
      <c r="Q1864" s="12">
        <f t="shared" si="261"/>
        <v>160.52812247133136</v>
      </c>
      <c r="R1864" s="12">
        <f t="shared" si="266"/>
        <v>0</v>
      </c>
      <c r="S1864" s="12">
        <f t="shared" si="267"/>
        <v>13427</v>
      </c>
      <c r="T1864" s="31">
        <f t="shared" si="263"/>
        <v>13986.815310927101</v>
      </c>
      <c r="U1864" s="13"/>
      <c r="V1864" s="39">
        <f t="shared" si="268"/>
        <v>5.7003144321648661E-3</v>
      </c>
      <c r="W1864" s="14">
        <f t="shared" si="269"/>
        <v>5.7277570199114535E-3</v>
      </c>
      <c r="X1864" s="40">
        <f t="shared" si="264"/>
        <v>7.5309562222915047E-10</v>
      </c>
      <c r="Y1864" s="2"/>
      <c r="Z1864" s="4"/>
      <c r="AA1864" s="4"/>
      <c r="AB1864" s="4"/>
      <c r="AC1864" s="4"/>
      <c r="AD1864" s="4"/>
      <c r="AE1864" s="4"/>
    </row>
    <row r="1865" spans="6:31">
      <c r="F1865" s="25">
        <v>39378</v>
      </c>
      <c r="G1865" s="8">
        <v>87.65</v>
      </c>
      <c r="H1865" s="8">
        <v>87.97</v>
      </c>
      <c r="I1865" s="8">
        <v>87</v>
      </c>
      <c r="J1865" s="8">
        <v>87.77</v>
      </c>
      <c r="K1865" s="8">
        <v>200200</v>
      </c>
      <c r="L1865" s="26">
        <v>79.37</v>
      </c>
      <c r="M1865" s="8"/>
      <c r="N1865" s="32">
        <v>0</v>
      </c>
      <c r="O1865" s="11">
        <f t="shared" si="265"/>
        <v>50</v>
      </c>
      <c r="P1865" s="11">
        <f t="shared" si="262"/>
        <v>1.1058334383268236</v>
      </c>
      <c r="Q1865" s="12">
        <f t="shared" si="261"/>
        <v>160.5298773937987</v>
      </c>
      <c r="R1865" s="12">
        <f t="shared" si="266"/>
        <v>0</v>
      </c>
      <c r="S1865" s="12">
        <f t="shared" si="267"/>
        <v>13427</v>
      </c>
      <c r="T1865" s="31">
        <f t="shared" si="263"/>
        <v>14089.707338853712</v>
      </c>
      <c r="U1865" s="13"/>
      <c r="V1865" s="39">
        <f t="shared" si="268"/>
        <v>7.3294324819309998E-3</v>
      </c>
      <c r="W1865" s="14">
        <f t="shared" si="269"/>
        <v>7.3343778451873346E-3</v>
      </c>
      <c r="X1865" s="40">
        <f t="shared" si="264"/>
        <v>2.4456617737106903E-11</v>
      </c>
      <c r="Y1865" s="2"/>
      <c r="Z1865" s="4"/>
      <c r="AA1865" s="4"/>
      <c r="AB1865" s="4"/>
      <c r="AC1865" s="4"/>
      <c r="AD1865" s="4"/>
      <c r="AE1865" s="4"/>
    </row>
    <row r="1866" spans="6:31">
      <c r="F1866" s="25">
        <v>39379</v>
      </c>
      <c r="G1866" s="8">
        <v>87.56</v>
      </c>
      <c r="H1866" s="8">
        <v>87.8</v>
      </c>
      <c r="I1866" s="8">
        <v>86.14</v>
      </c>
      <c r="J1866" s="8">
        <v>87.72</v>
      </c>
      <c r="K1866" s="8">
        <v>640200</v>
      </c>
      <c r="L1866" s="26">
        <v>79.319999999999993</v>
      </c>
      <c r="M1866" s="8"/>
      <c r="N1866" s="32">
        <v>0</v>
      </c>
      <c r="O1866" s="11">
        <f t="shared" si="265"/>
        <v>50</v>
      </c>
      <c r="P1866" s="11">
        <f t="shared" si="262"/>
        <v>1.1059001512859306</v>
      </c>
      <c r="Q1866" s="12">
        <f t="shared" si="261"/>
        <v>160.52320972567142</v>
      </c>
      <c r="R1866" s="12">
        <f t="shared" si="266"/>
        <v>0</v>
      </c>
      <c r="S1866" s="12">
        <f t="shared" si="267"/>
        <v>13427</v>
      </c>
      <c r="T1866" s="31">
        <f t="shared" si="263"/>
        <v>14081.095957135896</v>
      </c>
      <c r="U1866" s="13"/>
      <c r="V1866" s="39">
        <f t="shared" si="268"/>
        <v>-6.113692886611455E-4</v>
      </c>
      <c r="W1866" s="14">
        <f t="shared" si="269"/>
        <v>-6.301594511891167E-4</v>
      </c>
      <c r="X1866" s="40">
        <f t="shared" si="264"/>
        <v>3.5307020782757298E-10</v>
      </c>
      <c r="Y1866" s="2"/>
      <c r="Z1866" s="4"/>
      <c r="AA1866" s="4"/>
      <c r="AB1866" s="4"/>
      <c r="AC1866" s="4"/>
      <c r="AD1866" s="4"/>
      <c r="AE1866" s="4"/>
    </row>
    <row r="1867" spans="6:31">
      <c r="F1867" s="25">
        <v>39380</v>
      </c>
      <c r="G1867" s="8">
        <v>87.85</v>
      </c>
      <c r="H1867" s="8">
        <v>88.08</v>
      </c>
      <c r="I1867" s="8">
        <v>86.69</v>
      </c>
      <c r="J1867" s="8">
        <v>87.87</v>
      </c>
      <c r="K1867" s="8">
        <v>580900</v>
      </c>
      <c r="L1867" s="26">
        <v>79.459999999999994</v>
      </c>
      <c r="M1867" s="8"/>
      <c r="N1867" s="32">
        <v>0</v>
      </c>
      <c r="O1867" s="11">
        <f t="shared" si="265"/>
        <v>50</v>
      </c>
      <c r="P1867" s="11">
        <f t="shared" si="262"/>
        <v>1.1058394160583942</v>
      </c>
      <c r="Q1867" s="12">
        <f t="shared" si="261"/>
        <v>160.52927991289141</v>
      </c>
      <c r="R1867" s="12">
        <f t="shared" si="266"/>
        <v>0</v>
      </c>
      <c r="S1867" s="12">
        <f t="shared" si="267"/>
        <v>13427</v>
      </c>
      <c r="T1867" s="31">
        <f t="shared" si="263"/>
        <v>14105.707825945768</v>
      </c>
      <c r="U1867" s="13"/>
      <c r="V1867" s="39">
        <f t="shared" si="268"/>
        <v>1.7463402558295076E-3</v>
      </c>
      <c r="W1867" s="14">
        <f t="shared" si="269"/>
        <v>1.7634467348576731E-3</v>
      </c>
      <c r="X1867" s="40">
        <f t="shared" si="264"/>
        <v>2.9263162474106481E-10</v>
      </c>
      <c r="Y1867" s="2"/>
      <c r="Z1867" s="4"/>
      <c r="AA1867" s="4"/>
      <c r="AB1867" s="4"/>
      <c r="AC1867" s="4"/>
      <c r="AD1867" s="4"/>
      <c r="AE1867" s="4"/>
    </row>
    <row r="1868" spans="6:31">
      <c r="F1868" s="25">
        <v>39381</v>
      </c>
      <c r="G1868" s="8">
        <v>88.75</v>
      </c>
      <c r="H1868" s="8">
        <v>88.75</v>
      </c>
      <c r="I1868" s="8">
        <v>87.86</v>
      </c>
      <c r="J1868" s="8">
        <v>88.71</v>
      </c>
      <c r="K1868" s="8">
        <v>520300</v>
      </c>
      <c r="L1868" s="26">
        <v>80.22</v>
      </c>
      <c r="M1868" s="8"/>
      <c r="N1868" s="32">
        <v>0</v>
      </c>
      <c r="O1868" s="11">
        <f t="shared" si="265"/>
        <v>50</v>
      </c>
      <c r="P1868" s="11">
        <f t="shared" si="262"/>
        <v>1.105833956619297</v>
      </c>
      <c r="Q1868" s="12">
        <f t="shared" si="261"/>
        <v>160.52982558963481</v>
      </c>
      <c r="R1868" s="12">
        <f t="shared" si="266"/>
        <v>0</v>
      </c>
      <c r="S1868" s="12">
        <f t="shared" si="267"/>
        <v>13427</v>
      </c>
      <c r="T1868" s="31">
        <f t="shared" si="263"/>
        <v>14240.600828056504</v>
      </c>
      <c r="U1868" s="13"/>
      <c r="V1868" s="39">
        <f t="shared" si="268"/>
        <v>9.5175722539451064E-3</v>
      </c>
      <c r="W1868" s="14">
        <f t="shared" si="269"/>
        <v>9.5191099554539152E-3</v>
      </c>
      <c r="X1868" s="40">
        <f t="shared" si="264"/>
        <v>2.3645259301926989E-12</v>
      </c>
      <c r="Y1868" s="2"/>
      <c r="Z1868" s="4"/>
      <c r="AA1868" s="4"/>
      <c r="AB1868" s="4"/>
      <c r="AC1868" s="4"/>
      <c r="AD1868" s="4"/>
      <c r="AE1868" s="4"/>
    </row>
    <row r="1869" spans="6:31">
      <c r="F1869" s="25">
        <v>39384</v>
      </c>
      <c r="G1869" s="8">
        <v>89.17</v>
      </c>
      <c r="H1869" s="8">
        <v>89.29</v>
      </c>
      <c r="I1869" s="8">
        <v>88.77</v>
      </c>
      <c r="J1869" s="8">
        <v>88.99</v>
      </c>
      <c r="K1869" s="8">
        <v>409700</v>
      </c>
      <c r="L1869" s="26">
        <v>80.47</v>
      </c>
      <c r="M1869" s="8"/>
      <c r="N1869" s="32">
        <v>0</v>
      </c>
      <c r="O1869" s="11">
        <f t="shared" si="265"/>
        <v>50</v>
      </c>
      <c r="P1869" s="11">
        <f t="shared" si="262"/>
        <v>1.1058779669442027</v>
      </c>
      <c r="Q1869" s="12">
        <f t="shared" si="261"/>
        <v>160.52542686420452</v>
      </c>
      <c r="R1869" s="12">
        <f t="shared" si="266"/>
        <v>0</v>
      </c>
      <c r="S1869" s="12">
        <f t="shared" si="267"/>
        <v>13427</v>
      </c>
      <c r="T1869" s="31">
        <f t="shared" si="263"/>
        <v>14285.157736645559</v>
      </c>
      <c r="U1869" s="13"/>
      <c r="V1869" s="39">
        <f t="shared" si="268"/>
        <v>3.1239796638407803E-3</v>
      </c>
      <c r="W1869" s="14">
        <f t="shared" si="269"/>
        <v>3.1115838161345825E-3</v>
      </c>
      <c r="X1869" s="40">
        <f t="shared" si="264"/>
        <v>1.5365704035525139E-10</v>
      </c>
      <c r="Y1869" s="2"/>
      <c r="Z1869" s="4"/>
      <c r="AA1869" s="4"/>
      <c r="AB1869" s="4"/>
      <c r="AC1869" s="4"/>
      <c r="AD1869" s="4"/>
      <c r="AE1869" s="4"/>
    </row>
    <row r="1870" spans="6:31">
      <c r="F1870" s="25">
        <v>39385</v>
      </c>
      <c r="G1870" s="8">
        <v>88.82</v>
      </c>
      <c r="H1870" s="8">
        <v>88.89</v>
      </c>
      <c r="I1870" s="8">
        <v>88.42</v>
      </c>
      <c r="J1870" s="8">
        <v>88.42</v>
      </c>
      <c r="K1870" s="8">
        <v>827400</v>
      </c>
      <c r="L1870" s="26">
        <v>79.95</v>
      </c>
      <c r="M1870" s="8"/>
      <c r="N1870" s="32">
        <v>0</v>
      </c>
      <c r="O1870" s="11">
        <f t="shared" si="265"/>
        <v>50</v>
      </c>
      <c r="P1870" s="11">
        <f t="shared" si="262"/>
        <v>1.1059412132582864</v>
      </c>
      <c r="Q1870" s="12">
        <f t="shared" si="261"/>
        <v>160.51910616127935</v>
      </c>
      <c r="R1870" s="12">
        <f t="shared" si="266"/>
        <v>0</v>
      </c>
      <c r="S1870" s="12">
        <f t="shared" si="267"/>
        <v>13427</v>
      </c>
      <c r="T1870" s="31">
        <f t="shared" si="263"/>
        <v>14193.099366780321</v>
      </c>
      <c r="U1870" s="13"/>
      <c r="V1870" s="39">
        <f t="shared" si="268"/>
        <v>-6.4651913346162682E-3</v>
      </c>
      <c r="W1870" s="14">
        <f t="shared" si="269"/>
        <v>-6.4830048780781541E-3</v>
      </c>
      <c r="X1870" s="40">
        <f t="shared" si="264"/>
        <v>3.1732233066849933E-10</v>
      </c>
      <c r="Y1870" s="2"/>
      <c r="Z1870" s="4"/>
      <c r="AA1870" s="4"/>
      <c r="AB1870" s="4"/>
      <c r="AC1870" s="4"/>
      <c r="AD1870" s="4"/>
      <c r="AE1870" s="4"/>
    </row>
    <row r="1871" spans="6:31">
      <c r="F1871" s="25">
        <v>39386</v>
      </c>
      <c r="G1871" s="8">
        <v>89.06</v>
      </c>
      <c r="H1871" s="8">
        <v>89.77</v>
      </c>
      <c r="I1871" s="8">
        <v>88.26</v>
      </c>
      <c r="J1871" s="8">
        <v>89.58</v>
      </c>
      <c r="K1871" s="8">
        <v>409400</v>
      </c>
      <c r="L1871" s="26">
        <v>81</v>
      </c>
      <c r="M1871" s="8"/>
      <c r="N1871" s="32">
        <v>0</v>
      </c>
      <c r="O1871" s="11">
        <f t="shared" si="265"/>
        <v>50</v>
      </c>
      <c r="P1871" s="11">
        <f t="shared" si="262"/>
        <v>1.105925925925926</v>
      </c>
      <c r="Q1871" s="12">
        <f t="shared" si="261"/>
        <v>160.52063387870461</v>
      </c>
      <c r="R1871" s="12">
        <f t="shared" si="266"/>
        <v>0</v>
      </c>
      <c r="S1871" s="12">
        <f t="shared" si="267"/>
        <v>13427</v>
      </c>
      <c r="T1871" s="31">
        <f t="shared" si="263"/>
        <v>14379.43838285436</v>
      </c>
      <c r="U1871" s="13"/>
      <c r="V1871" s="39">
        <f t="shared" si="268"/>
        <v>1.3043409691437731E-2</v>
      </c>
      <c r="W1871" s="14">
        <f t="shared" si="269"/>
        <v>1.3047715392475455E-2</v>
      </c>
      <c r="X1871" s="40">
        <f t="shared" si="264"/>
        <v>1.8539061426257407E-11</v>
      </c>
      <c r="Y1871" s="2"/>
      <c r="Z1871" s="4"/>
      <c r="AA1871" s="4"/>
      <c r="AB1871" s="4"/>
      <c r="AC1871" s="4"/>
      <c r="AD1871" s="4"/>
      <c r="AE1871" s="4"/>
    </row>
    <row r="1872" spans="6:31">
      <c r="F1872" s="25">
        <v>39387</v>
      </c>
      <c r="G1872" s="8">
        <v>88.81</v>
      </c>
      <c r="H1872" s="8">
        <v>88.81</v>
      </c>
      <c r="I1872" s="8">
        <v>87.1</v>
      </c>
      <c r="J1872" s="8">
        <v>87.17</v>
      </c>
      <c r="K1872" s="8">
        <v>975700</v>
      </c>
      <c r="L1872" s="26">
        <v>78.819999999999993</v>
      </c>
      <c r="M1872" s="8"/>
      <c r="N1872" s="32">
        <v>0</v>
      </c>
      <c r="O1872" s="11">
        <f t="shared" si="265"/>
        <v>50</v>
      </c>
      <c r="P1872" s="11">
        <f t="shared" si="262"/>
        <v>1.1059375792945954</v>
      </c>
      <c r="Q1872" s="12">
        <f t="shared" si="261"/>
        <v>160.5194693123527</v>
      </c>
      <c r="R1872" s="12">
        <f t="shared" si="266"/>
        <v>0</v>
      </c>
      <c r="S1872" s="12">
        <f t="shared" si="267"/>
        <v>13427</v>
      </c>
      <c r="T1872" s="31">
        <f t="shared" si="263"/>
        <v>13992.482139957785</v>
      </c>
      <c r="U1872" s="13"/>
      <c r="V1872" s="39">
        <f t="shared" si="268"/>
        <v>-2.7279100714413442E-2</v>
      </c>
      <c r="W1872" s="14">
        <f t="shared" si="269"/>
        <v>-2.7282382905581264E-2</v>
      </c>
      <c r="X1872" s="40">
        <f t="shared" si="264"/>
        <v>1.0772778862125075E-11</v>
      </c>
      <c r="Y1872" s="2"/>
      <c r="Z1872" s="4"/>
      <c r="AA1872" s="4"/>
      <c r="AB1872" s="4"/>
      <c r="AC1872" s="4"/>
      <c r="AD1872" s="4"/>
      <c r="AE1872" s="4"/>
    </row>
    <row r="1873" spans="6:31">
      <c r="F1873" s="25">
        <v>39388</v>
      </c>
      <c r="G1873" s="8">
        <v>87.67</v>
      </c>
      <c r="H1873" s="8">
        <v>87.68</v>
      </c>
      <c r="I1873" s="8">
        <v>86.35</v>
      </c>
      <c r="J1873" s="8">
        <v>87.33</v>
      </c>
      <c r="K1873" s="8">
        <v>576700</v>
      </c>
      <c r="L1873" s="26">
        <v>78.97</v>
      </c>
      <c r="M1873" s="8"/>
      <c r="N1873" s="32">
        <v>0</v>
      </c>
      <c r="O1873" s="11">
        <f t="shared" si="265"/>
        <v>50</v>
      </c>
      <c r="P1873" s="11">
        <f t="shared" si="262"/>
        <v>1.1058629859440294</v>
      </c>
      <c r="Q1873" s="12">
        <f t="shared" si="261"/>
        <v>160.52692413959943</v>
      </c>
      <c r="R1873" s="12">
        <f t="shared" si="266"/>
        <v>0</v>
      </c>
      <c r="S1873" s="12">
        <f t="shared" si="267"/>
        <v>13427</v>
      </c>
      <c r="T1873" s="31">
        <f t="shared" si="263"/>
        <v>14018.816285111217</v>
      </c>
      <c r="U1873" s="13"/>
      <c r="V1873" s="39">
        <f t="shared" si="268"/>
        <v>1.8802522119594402E-3</v>
      </c>
      <c r="W1873" s="14">
        <f t="shared" si="269"/>
        <v>1.9012617426320357E-3</v>
      </c>
      <c r="X1873" s="40">
        <f t="shared" si="264"/>
        <v>4.4140037908273092E-10</v>
      </c>
      <c r="Y1873" s="2"/>
      <c r="Z1873" s="4"/>
      <c r="AA1873" s="4"/>
      <c r="AB1873" s="4"/>
      <c r="AC1873" s="4"/>
      <c r="AD1873" s="4"/>
      <c r="AE1873" s="4"/>
    </row>
    <row r="1874" spans="6:31">
      <c r="F1874" s="25">
        <v>39391</v>
      </c>
      <c r="G1874" s="8">
        <v>86.68</v>
      </c>
      <c r="H1874" s="8">
        <v>87.26</v>
      </c>
      <c r="I1874" s="8">
        <v>86.07</v>
      </c>
      <c r="J1874" s="8">
        <v>86.73</v>
      </c>
      <c r="K1874" s="8">
        <v>165700</v>
      </c>
      <c r="L1874" s="26">
        <v>78.42</v>
      </c>
      <c r="M1874" s="8"/>
      <c r="N1874" s="32">
        <v>0</v>
      </c>
      <c r="O1874" s="11">
        <f t="shared" si="265"/>
        <v>50</v>
      </c>
      <c r="P1874" s="11">
        <f t="shared" si="262"/>
        <v>1.1059678653404743</v>
      </c>
      <c r="Q1874" s="12">
        <f t="shared" si="261"/>
        <v>160.51644282503511</v>
      </c>
      <c r="R1874" s="12">
        <f t="shared" si="266"/>
        <v>0</v>
      </c>
      <c r="S1874" s="12">
        <f t="shared" si="267"/>
        <v>13427</v>
      </c>
      <c r="T1874" s="31">
        <f t="shared" si="263"/>
        <v>13921.591086215296</v>
      </c>
      <c r="U1874" s="13"/>
      <c r="V1874" s="39">
        <f t="shared" si="268"/>
        <v>-6.9594970485178124E-3</v>
      </c>
      <c r="W1874" s="14">
        <f t="shared" si="269"/>
        <v>-6.9890366453039445E-3</v>
      </c>
      <c r="X1874" s="40">
        <f t="shared" si="264"/>
        <v>8.725877782872658E-10</v>
      </c>
      <c r="Y1874" s="2"/>
      <c r="Z1874" s="4"/>
      <c r="AA1874" s="4"/>
      <c r="AB1874" s="4"/>
      <c r="AC1874" s="4"/>
      <c r="AD1874" s="4"/>
      <c r="AE1874" s="4"/>
    </row>
    <row r="1875" spans="6:31">
      <c r="F1875" s="25">
        <v>39392</v>
      </c>
      <c r="G1875" s="8">
        <v>87.21</v>
      </c>
      <c r="H1875" s="8">
        <v>87.84</v>
      </c>
      <c r="I1875" s="8">
        <v>86.53</v>
      </c>
      <c r="J1875" s="8">
        <v>87.77</v>
      </c>
      <c r="K1875" s="8">
        <v>1884400</v>
      </c>
      <c r="L1875" s="26">
        <v>79.37</v>
      </c>
      <c r="M1875" s="8"/>
      <c r="N1875" s="32">
        <v>0</v>
      </c>
      <c r="O1875" s="11">
        <f t="shared" si="265"/>
        <v>50</v>
      </c>
      <c r="P1875" s="11">
        <f t="shared" si="262"/>
        <v>1.1058334383268236</v>
      </c>
      <c r="Q1875" s="12">
        <f t="shared" si="261"/>
        <v>160.5298773937987</v>
      </c>
      <c r="R1875" s="12">
        <f t="shared" si="266"/>
        <v>0</v>
      </c>
      <c r="S1875" s="12">
        <f t="shared" si="267"/>
        <v>13427</v>
      </c>
      <c r="T1875" s="31">
        <f t="shared" si="263"/>
        <v>14089.707338853712</v>
      </c>
      <c r="U1875" s="13"/>
      <c r="V1875" s="39">
        <f t="shared" si="268"/>
        <v>1.2003604309196189E-2</v>
      </c>
      <c r="W1875" s="14">
        <f t="shared" si="269"/>
        <v>1.2041466238598683E-2</v>
      </c>
      <c r="X1875" s="40">
        <f t="shared" si="264"/>
        <v>1.4335256980794659E-9</v>
      </c>
      <c r="Y1875" s="2"/>
      <c r="Z1875" s="4"/>
      <c r="AA1875" s="4"/>
      <c r="AB1875" s="4"/>
      <c r="AC1875" s="4"/>
      <c r="AD1875" s="4"/>
      <c r="AE1875" s="4"/>
    </row>
    <row r="1876" spans="6:31">
      <c r="F1876" s="25">
        <v>39393</v>
      </c>
      <c r="G1876" s="8">
        <v>86.98</v>
      </c>
      <c r="H1876" s="8">
        <v>87.25</v>
      </c>
      <c r="I1876" s="8">
        <v>85.26</v>
      </c>
      <c r="J1876" s="8">
        <v>85.58</v>
      </c>
      <c r="K1876" s="8">
        <v>194700</v>
      </c>
      <c r="L1876" s="26">
        <v>77.38</v>
      </c>
      <c r="M1876" s="8"/>
      <c r="N1876" s="32">
        <v>0</v>
      </c>
      <c r="O1876" s="11">
        <f t="shared" si="265"/>
        <v>50</v>
      </c>
      <c r="P1876" s="11">
        <f t="shared" si="262"/>
        <v>1.1059705350219695</v>
      </c>
      <c r="Q1876" s="12">
        <f t="shared" si="261"/>
        <v>160.51617605147018</v>
      </c>
      <c r="R1876" s="12">
        <f t="shared" si="266"/>
        <v>0</v>
      </c>
      <c r="S1876" s="12">
        <f t="shared" si="267"/>
        <v>13427</v>
      </c>
      <c r="T1876" s="31">
        <f t="shared" si="263"/>
        <v>13736.974346484818</v>
      </c>
      <c r="U1876" s="13"/>
      <c r="V1876" s="39">
        <f t="shared" si="268"/>
        <v>-2.5353499988597632E-2</v>
      </c>
      <c r="W1876" s="14">
        <f t="shared" si="269"/>
        <v>-2.5392113830417413E-2</v>
      </c>
      <c r="X1876" s="40">
        <f t="shared" si="264"/>
        <v>1.4910287800830211E-9</v>
      </c>
      <c r="Y1876" s="2"/>
      <c r="Z1876" s="4"/>
      <c r="AA1876" s="4"/>
      <c r="AB1876" s="4"/>
      <c r="AC1876" s="4"/>
      <c r="AD1876" s="4"/>
      <c r="AE1876" s="4"/>
    </row>
    <row r="1877" spans="6:31">
      <c r="F1877" s="25">
        <v>39394</v>
      </c>
      <c r="G1877" s="8">
        <v>85.61</v>
      </c>
      <c r="H1877" s="8">
        <v>85.8</v>
      </c>
      <c r="I1877" s="8">
        <v>83.91</v>
      </c>
      <c r="J1877" s="8">
        <v>85.3</v>
      </c>
      <c r="K1877" s="8">
        <v>510100</v>
      </c>
      <c r="L1877" s="26">
        <v>77.13</v>
      </c>
      <c r="M1877" s="8"/>
      <c r="N1877" s="32">
        <v>0</v>
      </c>
      <c r="O1877" s="11">
        <f t="shared" si="265"/>
        <v>50</v>
      </c>
      <c r="P1877" s="11">
        <f t="shared" si="262"/>
        <v>1.1059250615843381</v>
      </c>
      <c r="Q1877" s="12">
        <f t="shared" si="261"/>
        <v>160.52072025669122</v>
      </c>
      <c r="R1877" s="12">
        <f t="shared" si="266"/>
        <v>0</v>
      </c>
      <c r="S1877" s="12">
        <f t="shared" si="267"/>
        <v>13427</v>
      </c>
      <c r="T1877" s="31">
        <f t="shared" si="263"/>
        <v>13692.417437895761</v>
      </c>
      <c r="U1877" s="13"/>
      <c r="V1877" s="39">
        <f t="shared" si="268"/>
        <v>-3.2488469398698587E-3</v>
      </c>
      <c r="W1877" s="14">
        <f t="shared" si="269"/>
        <v>-3.2360393264591471E-3</v>
      </c>
      <c r="X1877" s="40">
        <f t="shared" si="264"/>
        <v>1.6403496127824075E-10</v>
      </c>
      <c r="Y1877" s="2"/>
      <c r="Z1877" s="4"/>
      <c r="AA1877" s="4"/>
      <c r="AB1877" s="4"/>
      <c r="AC1877" s="4"/>
      <c r="AD1877" s="4"/>
      <c r="AE1877" s="4"/>
    </row>
    <row r="1878" spans="6:31">
      <c r="F1878" s="25">
        <v>39395</v>
      </c>
      <c r="G1878" s="8">
        <v>84.29</v>
      </c>
      <c r="H1878" s="8">
        <v>85.27</v>
      </c>
      <c r="I1878" s="8">
        <v>83.83</v>
      </c>
      <c r="J1878" s="8">
        <v>84.15</v>
      </c>
      <c r="K1878" s="8">
        <v>220800</v>
      </c>
      <c r="L1878" s="26">
        <v>76.09</v>
      </c>
      <c r="M1878" s="8"/>
      <c r="N1878" s="32">
        <v>0</v>
      </c>
      <c r="O1878" s="11">
        <f t="shared" si="265"/>
        <v>50</v>
      </c>
      <c r="P1878" s="11">
        <f t="shared" si="262"/>
        <v>1.1059271914837692</v>
      </c>
      <c r="Q1878" s="12">
        <f t="shared" si="261"/>
        <v>160.52050740541043</v>
      </c>
      <c r="R1878" s="12">
        <f t="shared" si="266"/>
        <v>0</v>
      </c>
      <c r="S1878" s="12">
        <f t="shared" si="267"/>
        <v>13427</v>
      </c>
      <c r="T1878" s="31">
        <f t="shared" si="263"/>
        <v>13507.800698165289</v>
      </c>
      <c r="U1878" s="13"/>
      <c r="V1878" s="39">
        <f t="shared" si="268"/>
        <v>-1.3574859866716972E-2</v>
      </c>
      <c r="W1878" s="14">
        <f t="shared" si="269"/>
        <v>-1.3575459757476356E-2</v>
      </c>
      <c r="X1878" s="40">
        <f t="shared" si="264"/>
        <v>3.5986892319353659E-13</v>
      </c>
      <c r="Y1878" s="2"/>
      <c r="Z1878" s="4"/>
      <c r="AA1878" s="4"/>
      <c r="AB1878" s="4"/>
      <c r="AC1878" s="4"/>
      <c r="AD1878" s="4"/>
      <c r="AE1878" s="4"/>
    </row>
    <row r="1879" spans="6:31">
      <c r="F1879" s="25">
        <v>39398</v>
      </c>
      <c r="G1879" s="8">
        <v>84.07</v>
      </c>
      <c r="H1879" s="8">
        <v>84.73</v>
      </c>
      <c r="I1879" s="8">
        <v>83.13</v>
      </c>
      <c r="J1879" s="8">
        <v>83.13</v>
      </c>
      <c r="K1879" s="8">
        <v>224100</v>
      </c>
      <c r="L1879" s="26">
        <v>75.17</v>
      </c>
      <c r="M1879" s="8"/>
      <c r="N1879" s="32">
        <v>0</v>
      </c>
      <c r="O1879" s="11">
        <f t="shared" si="265"/>
        <v>50</v>
      </c>
      <c r="P1879" s="11">
        <f t="shared" si="262"/>
        <v>1.1058933085007316</v>
      </c>
      <c r="Q1879" s="12">
        <f t="shared" si="261"/>
        <v>160.52389359506265</v>
      </c>
      <c r="R1879" s="12">
        <f t="shared" si="266"/>
        <v>0</v>
      </c>
      <c r="S1879" s="12">
        <f t="shared" si="267"/>
        <v>13427</v>
      </c>
      <c r="T1879" s="31">
        <f t="shared" si="263"/>
        <v>13344.351274557557</v>
      </c>
      <c r="U1879" s="13"/>
      <c r="V1879" s="39">
        <f t="shared" si="268"/>
        <v>-1.2174178256831404E-2</v>
      </c>
      <c r="W1879" s="14">
        <f t="shared" si="269"/>
        <v>-1.2164634999053915E-2</v>
      </c>
      <c r="X1879" s="40">
        <f t="shared" si="264"/>
        <v>9.1073769007610708E-11</v>
      </c>
      <c r="Y1879" s="2"/>
      <c r="Z1879" s="4"/>
      <c r="AA1879" s="4"/>
      <c r="AB1879" s="4"/>
      <c r="AC1879" s="4"/>
      <c r="AD1879" s="4"/>
      <c r="AE1879" s="4"/>
    </row>
    <row r="1880" spans="6:31">
      <c r="F1880" s="25">
        <v>39399</v>
      </c>
      <c r="G1880" s="8">
        <v>83.94</v>
      </c>
      <c r="H1880" s="8">
        <v>85.65</v>
      </c>
      <c r="I1880" s="8">
        <v>83.9</v>
      </c>
      <c r="J1880" s="8">
        <v>85.61</v>
      </c>
      <c r="K1880" s="8">
        <v>514100</v>
      </c>
      <c r="L1880" s="26">
        <v>77.41</v>
      </c>
      <c r="M1880" s="8"/>
      <c r="N1880" s="32">
        <v>0</v>
      </c>
      <c r="O1880" s="11">
        <f t="shared" si="265"/>
        <v>50</v>
      </c>
      <c r="P1880" s="11">
        <f t="shared" si="262"/>
        <v>1.1059294664771995</v>
      </c>
      <c r="Q1880" s="12">
        <f t="shared" si="261"/>
        <v>160.52028005508123</v>
      </c>
      <c r="R1880" s="12">
        <f t="shared" si="266"/>
        <v>0</v>
      </c>
      <c r="S1880" s="12">
        <f t="shared" si="267"/>
        <v>13427</v>
      </c>
      <c r="T1880" s="31">
        <f t="shared" si="263"/>
        <v>13742.141175515504</v>
      </c>
      <c r="U1880" s="13"/>
      <c r="V1880" s="39">
        <f t="shared" si="268"/>
        <v>2.9373940041420733E-2</v>
      </c>
      <c r="W1880" s="14">
        <f t="shared" si="269"/>
        <v>2.9363756027244552E-2</v>
      </c>
      <c r="X1880" s="40">
        <f t="shared" si="264"/>
        <v>1.0371414474065456E-10</v>
      </c>
      <c r="Y1880" s="2"/>
      <c r="Z1880" s="4"/>
      <c r="AA1880" s="4"/>
      <c r="AB1880" s="4"/>
      <c r="AC1880" s="4"/>
      <c r="AD1880" s="4"/>
      <c r="AE1880" s="4"/>
    </row>
    <row r="1881" spans="6:31">
      <c r="F1881" s="25">
        <v>39400</v>
      </c>
      <c r="G1881" s="8">
        <v>86.16</v>
      </c>
      <c r="H1881" s="8">
        <v>86.26</v>
      </c>
      <c r="I1881" s="8">
        <v>84.79</v>
      </c>
      <c r="J1881" s="8">
        <v>85</v>
      </c>
      <c r="K1881" s="8">
        <v>620400</v>
      </c>
      <c r="L1881" s="26">
        <v>76.86</v>
      </c>
      <c r="M1881" s="8"/>
      <c r="N1881" s="32">
        <v>0</v>
      </c>
      <c r="O1881" s="11">
        <f t="shared" si="265"/>
        <v>50</v>
      </c>
      <c r="P1881" s="11">
        <f t="shared" si="262"/>
        <v>1.1059068436117616</v>
      </c>
      <c r="Q1881" s="12">
        <f t="shared" si="261"/>
        <v>160.52254090140684</v>
      </c>
      <c r="R1881" s="12">
        <f t="shared" si="266"/>
        <v>0</v>
      </c>
      <c r="S1881" s="12">
        <f t="shared" si="267"/>
        <v>13427</v>
      </c>
      <c r="T1881" s="31">
        <f t="shared" si="263"/>
        <v>13644.415976619581</v>
      </c>
      <c r="U1881" s="13"/>
      <c r="V1881" s="39">
        <f t="shared" si="268"/>
        <v>-7.1367578729744615E-3</v>
      </c>
      <c r="W1881" s="14">
        <f t="shared" si="269"/>
        <v>-7.1303860799241036E-3</v>
      </c>
      <c r="X1881" s="40">
        <f t="shared" si="264"/>
        <v>4.0599746676588333E-11</v>
      </c>
      <c r="Y1881" s="2"/>
      <c r="Z1881" s="4"/>
      <c r="AA1881" s="4"/>
      <c r="AB1881" s="4"/>
      <c r="AC1881" s="4"/>
      <c r="AD1881" s="4"/>
      <c r="AE1881" s="4"/>
    </row>
    <row r="1882" spans="6:31">
      <c r="F1882" s="25">
        <v>39401</v>
      </c>
      <c r="G1882" s="8">
        <v>84.93</v>
      </c>
      <c r="H1882" s="8">
        <v>85.14</v>
      </c>
      <c r="I1882" s="8">
        <v>83.47</v>
      </c>
      <c r="J1882" s="8">
        <v>83.98</v>
      </c>
      <c r="K1882" s="8">
        <v>489400</v>
      </c>
      <c r="L1882" s="26">
        <v>75.94</v>
      </c>
      <c r="M1882" s="8"/>
      <c r="N1882" s="32">
        <v>0</v>
      </c>
      <c r="O1882" s="11">
        <f t="shared" si="265"/>
        <v>50</v>
      </c>
      <c r="P1882" s="11">
        <f t="shared" si="262"/>
        <v>1.1058730576771136</v>
      </c>
      <c r="Q1882" s="12">
        <f t="shared" si="261"/>
        <v>160.5259175162164</v>
      </c>
      <c r="R1882" s="12">
        <f t="shared" si="266"/>
        <v>0</v>
      </c>
      <c r="S1882" s="12">
        <f t="shared" si="267"/>
        <v>13427</v>
      </c>
      <c r="T1882" s="31">
        <f t="shared" si="263"/>
        <v>13480.966553011853</v>
      </c>
      <c r="U1882" s="13"/>
      <c r="V1882" s="39">
        <f t="shared" si="268"/>
        <v>-1.2051546311215421E-2</v>
      </c>
      <c r="W1882" s="14">
        <f t="shared" si="269"/>
        <v>-1.2042030333041662E-2</v>
      </c>
      <c r="X1882" s="40">
        <f t="shared" si="264"/>
        <v>9.0553840603455328E-11</v>
      </c>
      <c r="Y1882" s="2"/>
      <c r="Z1882" s="4"/>
      <c r="AA1882" s="4"/>
      <c r="AB1882" s="4"/>
      <c r="AC1882" s="4"/>
      <c r="AD1882" s="4"/>
      <c r="AE1882" s="4"/>
    </row>
    <row r="1883" spans="6:31">
      <c r="F1883" s="25">
        <v>39402</v>
      </c>
      <c r="G1883" s="8">
        <v>84.5</v>
      </c>
      <c r="H1883" s="8">
        <v>84.5</v>
      </c>
      <c r="I1883" s="8">
        <v>83.41</v>
      </c>
      <c r="J1883" s="8">
        <v>84.22</v>
      </c>
      <c r="K1883" s="8">
        <v>718600</v>
      </c>
      <c r="L1883" s="26">
        <v>76.16</v>
      </c>
      <c r="M1883" s="8"/>
      <c r="N1883" s="32">
        <v>0</v>
      </c>
      <c r="O1883" s="11">
        <f t="shared" si="265"/>
        <v>50</v>
      </c>
      <c r="P1883" s="11">
        <f t="shared" si="262"/>
        <v>1.1058298319327731</v>
      </c>
      <c r="Q1883" s="12">
        <f t="shared" si="261"/>
        <v>160.53023786001216</v>
      </c>
      <c r="R1883" s="12">
        <f t="shared" si="266"/>
        <v>0</v>
      </c>
      <c r="S1883" s="12">
        <f t="shared" si="267"/>
        <v>13427</v>
      </c>
      <c r="T1883" s="31">
        <f t="shared" si="263"/>
        <v>13519.856632570225</v>
      </c>
      <c r="U1883" s="13"/>
      <c r="V1883" s="39">
        <f t="shared" si="268"/>
        <v>2.8806607994302617E-3</v>
      </c>
      <c r="W1883" s="14">
        <f t="shared" si="269"/>
        <v>2.892835679453535E-3</v>
      </c>
      <c r="X1883" s="40">
        <f t="shared" si="264"/>
        <v>1.4822770358109721E-10</v>
      </c>
      <c r="Y1883" s="2"/>
      <c r="Z1883" s="4"/>
      <c r="AA1883" s="4"/>
      <c r="AB1883" s="4"/>
      <c r="AC1883" s="4"/>
      <c r="AD1883" s="4"/>
      <c r="AE1883" s="4"/>
    </row>
    <row r="1884" spans="6:31">
      <c r="F1884" s="25">
        <v>39405</v>
      </c>
      <c r="G1884" s="8">
        <v>83.81</v>
      </c>
      <c r="H1884" s="8">
        <v>83.81</v>
      </c>
      <c r="I1884" s="8">
        <v>82.61</v>
      </c>
      <c r="J1884" s="8">
        <v>82.84</v>
      </c>
      <c r="K1884" s="8">
        <v>1863000</v>
      </c>
      <c r="L1884" s="26">
        <v>74.91</v>
      </c>
      <c r="M1884" s="8"/>
      <c r="N1884" s="32">
        <v>0</v>
      </c>
      <c r="O1884" s="11">
        <f t="shared" si="265"/>
        <v>50</v>
      </c>
      <c r="P1884" s="11">
        <f t="shared" si="262"/>
        <v>1.1058603657722601</v>
      </c>
      <c r="Q1884" s="12">
        <f t="shared" si="261"/>
        <v>160.52718601671825</v>
      </c>
      <c r="R1884" s="12">
        <f t="shared" si="266"/>
        <v>0</v>
      </c>
      <c r="S1884" s="12">
        <f t="shared" si="267"/>
        <v>13427</v>
      </c>
      <c r="T1884" s="31">
        <f t="shared" si="263"/>
        <v>13298.07208962494</v>
      </c>
      <c r="U1884" s="13"/>
      <c r="V1884" s="39">
        <f t="shared" si="268"/>
        <v>-1.6540397405436523E-2</v>
      </c>
      <c r="W1884" s="14">
        <f t="shared" si="269"/>
        <v>-1.6548997523318329E-2</v>
      </c>
      <c r="X1884" s="40">
        <f t="shared" si="264"/>
        <v>7.3962027580958977E-11</v>
      </c>
      <c r="Y1884" s="2"/>
      <c r="Z1884" s="4"/>
      <c r="AA1884" s="4"/>
      <c r="AB1884" s="4"/>
      <c r="AC1884" s="4"/>
      <c r="AD1884" s="4"/>
      <c r="AE1884" s="4"/>
    </row>
    <row r="1885" spans="6:31">
      <c r="F1885" s="25">
        <v>39406</v>
      </c>
      <c r="G1885" s="8">
        <v>83.05</v>
      </c>
      <c r="H1885" s="8">
        <v>83.84</v>
      </c>
      <c r="I1885" s="8">
        <v>81.93</v>
      </c>
      <c r="J1885" s="8">
        <v>83.26</v>
      </c>
      <c r="K1885" s="8">
        <v>277100</v>
      </c>
      <c r="L1885" s="26">
        <v>75.290000000000006</v>
      </c>
      <c r="M1885" s="8"/>
      <c r="N1885" s="32">
        <v>0</v>
      </c>
      <c r="O1885" s="11">
        <f t="shared" si="265"/>
        <v>50</v>
      </c>
      <c r="P1885" s="11">
        <f t="shared" si="262"/>
        <v>1.1058573515739141</v>
      </c>
      <c r="Q1885" s="12">
        <f t="shared" si="261"/>
        <v>160.52748727696741</v>
      </c>
      <c r="R1885" s="12">
        <f t="shared" si="266"/>
        <v>0</v>
      </c>
      <c r="S1885" s="12">
        <f t="shared" si="267"/>
        <v>13427</v>
      </c>
      <c r="T1885" s="31">
        <f t="shared" si="263"/>
        <v>13365.518590680307</v>
      </c>
      <c r="U1885" s="13"/>
      <c r="V1885" s="39">
        <f t="shared" si="268"/>
        <v>5.0590819307026911E-3</v>
      </c>
      <c r="W1885" s="14">
        <f t="shared" si="269"/>
        <v>5.059930902239578E-3</v>
      </c>
      <c r="X1885" s="40">
        <f t="shared" si="264"/>
        <v>7.2075267044405788E-13</v>
      </c>
      <c r="Y1885" s="2"/>
      <c r="Z1885" s="4"/>
      <c r="AA1885" s="4"/>
      <c r="AB1885" s="4"/>
      <c r="AC1885" s="4"/>
      <c r="AD1885" s="4"/>
      <c r="AE1885" s="4"/>
    </row>
    <row r="1886" spans="6:31">
      <c r="F1886" s="25">
        <v>39407</v>
      </c>
      <c r="G1886" s="8">
        <v>82.38</v>
      </c>
      <c r="H1886" s="8">
        <v>82.8</v>
      </c>
      <c r="I1886" s="8">
        <v>81.63</v>
      </c>
      <c r="J1886" s="8">
        <v>81.790000000000006</v>
      </c>
      <c r="K1886" s="8">
        <v>166600</v>
      </c>
      <c r="L1886" s="26">
        <v>73.959999999999994</v>
      </c>
      <c r="M1886" s="8"/>
      <c r="N1886" s="32">
        <v>0</v>
      </c>
      <c r="O1886" s="11">
        <f t="shared" si="265"/>
        <v>50</v>
      </c>
      <c r="P1886" s="11">
        <f t="shared" si="262"/>
        <v>1.1058680367766363</v>
      </c>
      <c r="Q1886" s="12">
        <f t="shared" si="261"/>
        <v>160.52641932982664</v>
      </c>
      <c r="R1886" s="12">
        <f t="shared" si="266"/>
        <v>0</v>
      </c>
      <c r="S1886" s="12">
        <f t="shared" si="267"/>
        <v>13427</v>
      </c>
      <c r="T1886" s="31">
        <f t="shared" si="263"/>
        <v>13129.455836986521</v>
      </c>
      <c r="U1886" s="13"/>
      <c r="V1886" s="39">
        <f t="shared" si="268"/>
        <v>-1.7819907778993047E-2</v>
      </c>
      <c r="W1886" s="14">
        <f t="shared" si="269"/>
        <v>-1.7822917343106953E-2</v>
      </c>
      <c r="X1886" s="40">
        <f t="shared" si="264"/>
        <v>9.0574761557145782E-12</v>
      </c>
      <c r="Y1886" s="2"/>
      <c r="Z1886" s="4"/>
      <c r="AA1886" s="4"/>
      <c r="AB1886" s="4"/>
      <c r="AC1886" s="4"/>
      <c r="AD1886" s="4"/>
      <c r="AE1886" s="4"/>
    </row>
    <row r="1887" spans="6:31">
      <c r="F1887" s="25">
        <v>39409</v>
      </c>
      <c r="G1887" s="8">
        <v>82.62</v>
      </c>
      <c r="H1887" s="8">
        <v>83.27</v>
      </c>
      <c r="I1887" s="8">
        <v>82.03</v>
      </c>
      <c r="J1887" s="8">
        <v>83.08</v>
      </c>
      <c r="K1887" s="8">
        <v>158100</v>
      </c>
      <c r="L1887" s="26">
        <v>75.12</v>
      </c>
      <c r="M1887" s="8"/>
      <c r="N1887" s="32">
        <v>0</v>
      </c>
      <c r="O1887" s="11">
        <f t="shared" si="265"/>
        <v>50</v>
      </c>
      <c r="P1887" s="11">
        <f t="shared" si="262"/>
        <v>1.1059637912673055</v>
      </c>
      <c r="Q1887" s="12">
        <f t="shared" si="261"/>
        <v>160.51684993788814</v>
      </c>
      <c r="R1887" s="12">
        <f t="shared" si="266"/>
        <v>0</v>
      </c>
      <c r="S1887" s="12">
        <f t="shared" si="267"/>
        <v>13427</v>
      </c>
      <c r="T1887" s="31">
        <f t="shared" si="263"/>
        <v>13335.739892839747</v>
      </c>
      <c r="U1887" s="13"/>
      <c r="V1887" s="39">
        <f t="shared" si="268"/>
        <v>1.558939791706105E-2</v>
      </c>
      <c r="W1887" s="14">
        <f t="shared" si="269"/>
        <v>1.556242838108355E-2</v>
      </c>
      <c r="X1887" s="40">
        <f t="shared" si="264"/>
        <v>7.2735587084167661E-10</v>
      </c>
      <c r="Y1887" s="2"/>
      <c r="Z1887" s="4"/>
      <c r="AA1887" s="4"/>
      <c r="AB1887" s="4"/>
      <c r="AC1887" s="4"/>
      <c r="AD1887" s="4"/>
      <c r="AE1887" s="4"/>
    </row>
    <row r="1888" spans="6:31">
      <c r="F1888" s="25">
        <v>39412</v>
      </c>
      <c r="G1888" s="8">
        <v>83.14</v>
      </c>
      <c r="H1888" s="8">
        <v>83.51</v>
      </c>
      <c r="I1888" s="8">
        <v>81.25</v>
      </c>
      <c r="J1888" s="8">
        <v>81.25</v>
      </c>
      <c r="K1888" s="8">
        <v>215100</v>
      </c>
      <c r="L1888" s="26">
        <v>73.47</v>
      </c>
      <c r="M1888" s="8"/>
      <c r="N1888" s="32">
        <v>0</v>
      </c>
      <c r="O1888" s="11">
        <f t="shared" si="265"/>
        <v>50</v>
      </c>
      <c r="P1888" s="11">
        <f t="shared" si="262"/>
        <v>1.1058935619980945</v>
      </c>
      <c r="Q1888" s="12">
        <f t="shared" si="261"/>
        <v>160.52386826033197</v>
      </c>
      <c r="R1888" s="12">
        <f t="shared" si="266"/>
        <v>0</v>
      </c>
      <c r="S1888" s="12">
        <f t="shared" si="267"/>
        <v>13427</v>
      </c>
      <c r="T1888" s="31">
        <f t="shared" si="263"/>
        <v>13042.564296151972</v>
      </c>
      <c r="U1888" s="13"/>
      <c r="V1888" s="39">
        <f t="shared" si="268"/>
        <v>-2.2229455478451694E-2</v>
      </c>
      <c r="W1888" s="14">
        <f t="shared" si="269"/>
        <v>-2.2209675267821426E-2</v>
      </c>
      <c r="X1888" s="40">
        <f t="shared" si="264"/>
        <v>3.912567325777352E-10</v>
      </c>
      <c r="Y1888" s="2"/>
      <c r="Z1888" s="4"/>
      <c r="AA1888" s="4"/>
      <c r="AB1888" s="4"/>
      <c r="AC1888" s="4"/>
      <c r="AD1888" s="4"/>
      <c r="AE1888" s="4"/>
    </row>
    <row r="1889" spans="6:31">
      <c r="F1889" s="25">
        <v>39413</v>
      </c>
      <c r="G1889" s="8">
        <v>81.66</v>
      </c>
      <c r="H1889" s="8">
        <v>82.5</v>
      </c>
      <c r="I1889" s="8">
        <v>81.33</v>
      </c>
      <c r="J1889" s="8">
        <v>82.22</v>
      </c>
      <c r="K1889" s="8">
        <v>835500</v>
      </c>
      <c r="L1889" s="26">
        <v>74.349999999999994</v>
      </c>
      <c r="M1889" s="8"/>
      <c r="N1889" s="32">
        <v>0</v>
      </c>
      <c r="O1889" s="11">
        <f t="shared" si="265"/>
        <v>50</v>
      </c>
      <c r="P1889" s="11">
        <f t="shared" si="262"/>
        <v>1.1058507061197043</v>
      </c>
      <c r="Q1889" s="12">
        <f t="shared" si="261"/>
        <v>160.52815147634942</v>
      </c>
      <c r="R1889" s="12">
        <f t="shared" si="266"/>
        <v>0</v>
      </c>
      <c r="S1889" s="12">
        <f t="shared" si="267"/>
        <v>13427</v>
      </c>
      <c r="T1889" s="31">
        <f t="shared" si="263"/>
        <v>13198.62461438545</v>
      </c>
      <c r="U1889" s="13"/>
      <c r="V1889" s="39">
        <f t="shared" si="268"/>
        <v>1.1894442640025864E-2</v>
      </c>
      <c r="W1889" s="14">
        <f t="shared" si="269"/>
        <v>1.1906513273978056E-2</v>
      </c>
      <c r="X1889" s="40">
        <f t="shared" si="264"/>
        <v>1.4570020400781671E-10</v>
      </c>
      <c r="Y1889" s="2"/>
      <c r="Z1889" s="4"/>
      <c r="AA1889" s="4"/>
      <c r="AB1889" s="4"/>
      <c r="AC1889" s="4"/>
      <c r="AD1889" s="4"/>
      <c r="AE1889" s="4"/>
    </row>
    <row r="1890" spans="6:31">
      <c r="F1890" s="25">
        <v>39414</v>
      </c>
      <c r="G1890" s="8">
        <v>82.98</v>
      </c>
      <c r="H1890" s="8">
        <v>85.01</v>
      </c>
      <c r="I1890" s="8">
        <v>82.98</v>
      </c>
      <c r="J1890" s="8">
        <v>84.88</v>
      </c>
      <c r="K1890" s="8">
        <v>243500</v>
      </c>
      <c r="L1890" s="26">
        <v>76.75</v>
      </c>
      <c r="M1890" s="8"/>
      <c r="N1890" s="32">
        <v>0</v>
      </c>
      <c r="O1890" s="11">
        <f t="shared" si="265"/>
        <v>50</v>
      </c>
      <c r="P1890" s="11">
        <f t="shared" si="262"/>
        <v>1.105928338762215</v>
      </c>
      <c r="Q1890" s="12">
        <f t="shared" si="261"/>
        <v>160.52039275259656</v>
      </c>
      <c r="R1890" s="12">
        <f t="shared" si="266"/>
        <v>0</v>
      </c>
      <c r="S1890" s="12">
        <f t="shared" si="267"/>
        <v>13427</v>
      </c>
      <c r="T1890" s="31">
        <f t="shared" si="263"/>
        <v>13624.970936840396</v>
      </c>
      <c r="U1890" s="13"/>
      <c r="V1890" s="39">
        <f t="shared" si="268"/>
        <v>3.1791579187431425E-2</v>
      </c>
      <c r="W1890" s="14">
        <f t="shared" si="269"/>
        <v>3.176971356114263E-2</v>
      </c>
      <c r="X1890" s="40">
        <f t="shared" si="264"/>
        <v>4.7810561300122178E-10</v>
      </c>
      <c r="Y1890" s="2"/>
      <c r="Z1890" s="4"/>
      <c r="AA1890" s="4"/>
      <c r="AB1890" s="4"/>
      <c r="AC1890" s="4"/>
      <c r="AD1890" s="4"/>
      <c r="AE1890" s="4"/>
    </row>
    <row r="1891" spans="6:31">
      <c r="F1891" s="25">
        <v>39415</v>
      </c>
      <c r="G1891" s="8">
        <v>84.04</v>
      </c>
      <c r="H1891" s="8">
        <v>85.16</v>
      </c>
      <c r="I1891" s="8">
        <v>84.04</v>
      </c>
      <c r="J1891" s="8">
        <v>84.94</v>
      </c>
      <c r="K1891" s="8">
        <v>279100</v>
      </c>
      <c r="L1891" s="26">
        <v>76.81</v>
      </c>
      <c r="M1891" s="8"/>
      <c r="N1891" s="32">
        <v>0</v>
      </c>
      <c r="O1891" s="11">
        <f t="shared" si="265"/>
        <v>50</v>
      </c>
      <c r="P1891" s="11">
        <f t="shared" si="262"/>
        <v>1.1058455930217419</v>
      </c>
      <c r="Q1891" s="12">
        <f t="shared" si="261"/>
        <v>160.52866252533283</v>
      </c>
      <c r="R1891" s="12">
        <f t="shared" si="266"/>
        <v>0</v>
      </c>
      <c r="S1891" s="12">
        <f t="shared" si="267"/>
        <v>13427</v>
      </c>
      <c r="T1891" s="31">
        <f t="shared" si="263"/>
        <v>13635.304594901771</v>
      </c>
      <c r="U1891" s="13"/>
      <c r="V1891" s="39">
        <f t="shared" si="268"/>
        <v>7.5814777031974541E-4</v>
      </c>
      <c r="W1891" s="14">
        <f t="shared" si="269"/>
        <v>7.8145354328395503E-4</v>
      </c>
      <c r="X1891" s="40">
        <f t="shared" si="264"/>
        <v>5.4315905345928382E-10</v>
      </c>
      <c r="Y1891" s="2"/>
      <c r="Z1891" s="4"/>
      <c r="AA1891" s="4"/>
      <c r="AB1891" s="4"/>
      <c r="AC1891" s="4"/>
      <c r="AD1891" s="4"/>
      <c r="AE1891" s="4"/>
    </row>
    <row r="1892" spans="6:31">
      <c r="F1892" s="25">
        <v>39416</v>
      </c>
      <c r="G1892" s="8">
        <v>86.34</v>
      </c>
      <c r="H1892" s="8">
        <v>86.35</v>
      </c>
      <c r="I1892" s="8">
        <v>85.01</v>
      </c>
      <c r="J1892" s="8">
        <v>85.6</v>
      </c>
      <c r="K1892" s="8">
        <v>993200</v>
      </c>
      <c r="L1892" s="26">
        <v>77.400000000000006</v>
      </c>
      <c r="M1892" s="8"/>
      <c r="N1892" s="32">
        <v>0</v>
      </c>
      <c r="O1892" s="11">
        <f t="shared" si="265"/>
        <v>50</v>
      </c>
      <c r="P1892" s="11">
        <f t="shared" si="262"/>
        <v>1.1059431524547803</v>
      </c>
      <c r="Q1892" s="12">
        <f t="shared" si="261"/>
        <v>160.51891237350401</v>
      </c>
      <c r="R1892" s="12">
        <f t="shared" si="266"/>
        <v>0</v>
      </c>
      <c r="S1892" s="12">
        <f t="shared" si="267"/>
        <v>13427</v>
      </c>
      <c r="T1892" s="31">
        <f t="shared" si="263"/>
        <v>13740.418899171942</v>
      </c>
      <c r="U1892" s="13"/>
      <c r="V1892" s="39">
        <f t="shared" si="268"/>
        <v>7.6794186551477394E-3</v>
      </c>
      <c r="W1892" s="14">
        <f t="shared" si="269"/>
        <v>7.651940585091002E-3</v>
      </c>
      <c r="X1892" s="40">
        <f t="shared" si="264"/>
        <v>7.5504433404296701E-10</v>
      </c>
      <c r="Y1892" s="2"/>
      <c r="Z1892" s="4"/>
      <c r="AA1892" s="4"/>
      <c r="AB1892" s="4"/>
      <c r="AC1892" s="4"/>
      <c r="AD1892" s="4"/>
      <c r="AE1892" s="4"/>
    </row>
    <row r="1893" spans="6:31">
      <c r="F1893" s="25">
        <v>39419</v>
      </c>
      <c r="G1893" s="8">
        <v>85.32</v>
      </c>
      <c r="H1893" s="8">
        <v>85.88</v>
      </c>
      <c r="I1893" s="8">
        <v>84.95</v>
      </c>
      <c r="J1893" s="8">
        <v>85.05</v>
      </c>
      <c r="K1893" s="8">
        <v>363900</v>
      </c>
      <c r="L1893" s="26">
        <v>76.91</v>
      </c>
      <c r="M1893" s="8"/>
      <c r="N1893" s="32">
        <v>0</v>
      </c>
      <c r="O1893" s="11">
        <f t="shared" si="265"/>
        <v>50</v>
      </c>
      <c r="P1893" s="11">
        <f t="shared" si="262"/>
        <v>1.1058379924587181</v>
      </c>
      <c r="Q1893" s="12">
        <f t="shared" si="261"/>
        <v>160.52942220267363</v>
      </c>
      <c r="R1893" s="12">
        <f t="shared" si="266"/>
        <v>0</v>
      </c>
      <c r="S1893" s="12">
        <f t="shared" si="267"/>
        <v>13427</v>
      </c>
      <c r="T1893" s="31">
        <f t="shared" si="263"/>
        <v>13653.027358337391</v>
      </c>
      <c r="U1893" s="13"/>
      <c r="V1893" s="39">
        <f t="shared" si="268"/>
        <v>-6.3804923625605092E-3</v>
      </c>
      <c r="W1893" s="14">
        <f t="shared" si="269"/>
        <v>-6.3508735267190624E-3</v>
      </c>
      <c r="X1893" s="40">
        <f t="shared" si="264"/>
        <v>8.7727543660257096E-10</v>
      </c>
      <c r="Y1893" s="2"/>
      <c r="Z1893" s="4"/>
      <c r="AA1893" s="4"/>
      <c r="AB1893" s="4"/>
      <c r="AC1893" s="4"/>
      <c r="AD1893" s="4"/>
      <c r="AE1893" s="4"/>
    </row>
    <row r="1894" spans="6:31">
      <c r="F1894" s="25">
        <v>39420</v>
      </c>
      <c r="G1894" s="8">
        <v>84.27</v>
      </c>
      <c r="H1894" s="8">
        <v>84.91</v>
      </c>
      <c r="I1894" s="8">
        <v>84.27</v>
      </c>
      <c r="J1894" s="8">
        <v>84.51</v>
      </c>
      <c r="K1894" s="8">
        <v>124000</v>
      </c>
      <c r="L1894" s="26">
        <v>76.42</v>
      </c>
      <c r="M1894" s="8"/>
      <c r="N1894" s="32">
        <v>0</v>
      </c>
      <c r="O1894" s="11">
        <f t="shared" si="265"/>
        <v>50</v>
      </c>
      <c r="P1894" s="11">
        <f t="shared" si="262"/>
        <v>1.1058623397016489</v>
      </c>
      <c r="Q1894" s="12">
        <f t="shared" si="261"/>
        <v>160.52698872917807</v>
      </c>
      <c r="R1894" s="12">
        <f t="shared" si="266"/>
        <v>0</v>
      </c>
      <c r="S1894" s="12">
        <f t="shared" si="267"/>
        <v>13427</v>
      </c>
      <c r="T1894" s="31">
        <f t="shared" si="263"/>
        <v>13566.13581750284</v>
      </c>
      <c r="U1894" s="13"/>
      <c r="V1894" s="39">
        <f t="shared" si="268"/>
        <v>-6.3846074501170778E-3</v>
      </c>
      <c r="W1894" s="14">
        <f t="shared" si="269"/>
        <v>-6.3914650502085099E-3</v>
      </c>
      <c r="X1894" s="40">
        <f t="shared" si="264"/>
        <v>4.7026679014010165E-11</v>
      </c>
      <c r="Y1894" s="2"/>
      <c r="Z1894" s="4"/>
      <c r="AA1894" s="4"/>
      <c r="AB1894" s="4"/>
      <c r="AC1894" s="4"/>
      <c r="AD1894" s="4"/>
      <c r="AE1894" s="4"/>
    </row>
    <row r="1895" spans="6:31">
      <c r="F1895" s="25">
        <v>39421</v>
      </c>
      <c r="G1895" s="8">
        <v>85.22</v>
      </c>
      <c r="H1895" s="8">
        <v>85.84</v>
      </c>
      <c r="I1895" s="8">
        <v>85.19</v>
      </c>
      <c r="J1895" s="8">
        <v>85.67</v>
      </c>
      <c r="K1895" s="8">
        <v>251300</v>
      </c>
      <c r="L1895" s="26">
        <v>77.47</v>
      </c>
      <c r="M1895" s="8"/>
      <c r="N1895" s="32">
        <v>0</v>
      </c>
      <c r="O1895" s="11">
        <f t="shared" si="265"/>
        <v>50</v>
      </c>
      <c r="P1895" s="11">
        <f t="shared" si="262"/>
        <v>1.1058474248096037</v>
      </c>
      <c r="Q1895" s="12">
        <f t="shared" si="261"/>
        <v>160.52847943944062</v>
      </c>
      <c r="R1895" s="12">
        <f t="shared" si="266"/>
        <v>0</v>
      </c>
      <c r="S1895" s="12">
        <f t="shared" si="267"/>
        <v>13427</v>
      </c>
      <c r="T1895" s="31">
        <f t="shared" si="263"/>
        <v>13752.474833576878</v>
      </c>
      <c r="U1895" s="13"/>
      <c r="V1895" s="39">
        <f t="shared" si="268"/>
        <v>1.3642121729314012E-2</v>
      </c>
      <c r="W1895" s="14">
        <f t="shared" si="269"/>
        <v>1.3646322625057274E-2</v>
      </c>
      <c r="X1895" s="40">
        <f t="shared" si="264"/>
        <v>1.7647525045755888E-11</v>
      </c>
      <c r="Y1895" s="2"/>
      <c r="Z1895" s="4"/>
      <c r="AA1895" s="4"/>
      <c r="AB1895" s="4"/>
      <c r="AC1895" s="4"/>
      <c r="AD1895" s="4"/>
      <c r="AE1895" s="4"/>
    </row>
    <row r="1896" spans="6:31">
      <c r="F1896" s="25">
        <v>39422</v>
      </c>
      <c r="G1896" s="8">
        <v>85.54</v>
      </c>
      <c r="H1896" s="8">
        <v>87.19</v>
      </c>
      <c r="I1896" s="8">
        <v>85.54</v>
      </c>
      <c r="J1896" s="8">
        <v>87.19</v>
      </c>
      <c r="K1896" s="8">
        <v>283500</v>
      </c>
      <c r="L1896" s="26">
        <v>78.84</v>
      </c>
      <c r="M1896" s="8"/>
      <c r="N1896" s="32">
        <v>0</v>
      </c>
      <c r="O1896" s="11">
        <f t="shared" si="265"/>
        <v>50</v>
      </c>
      <c r="P1896" s="11">
        <f t="shared" si="262"/>
        <v>1.1059107052257737</v>
      </c>
      <c r="Q1896" s="12">
        <f t="shared" si="261"/>
        <v>160.52215497929706</v>
      </c>
      <c r="R1896" s="12">
        <f t="shared" si="266"/>
        <v>0</v>
      </c>
      <c r="S1896" s="12">
        <f t="shared" si="267"/>
        <v>13427</v>
      </c>
      <c r="T1896" s="31">
        <f t="shared" si="263"/>
        <v>13995.926692644911</v>
      </c>
      <c r="U1896" s="13"/>
      <c r="V1896" s="39">
        <f t="shared" si="268"/>
        <v>1.7547540942376934E-2</v>
      </c>
      <c r="W1896" s="14">
        <f t="shared" si="269"/>
        <v>1.752971764070841E-2</v>
      </c>
      <c r="X1896" s="40">
        <f t="shared" si="264"/>
        <v>3.1767008236719755E-10</v>
      </c>
      <c r="Y1896" s="2"/>
      <c r="Z1896" s="4"/>
      <c r="AA1896" s="4"/>
      <c r="AB1896" s="4"/>
      <c r="AC1896" s="4"/>
      <c r="AD1896" s="4"/>
      <c r="AE1896" s="4"/>
    </row>
    <row r="1897" spans="6:31">
      <c r="F1897" s="25">
        <v>39423</v>
      </c>
      <c r="G1897" s="8">
        <v>87.43</v>
      </c>
      <c r="H1897" s="8">
        <v>87.43</v>
      </c>
      <c r="I1897" s="8">
        <v>86.95</v>
      </c>
      <c r="J1897" s="8">
        <v>87.11</v>
      </c>
      <c r="K1897" s="8">
        <v>165800</v>
      </c>
      <c r="L1897" s="26">
        <v>78.77</v>
      </c>
      <c r="M1897" s="8"/>
      <c r="N1897" s="32">
        <v>0</v>
      </c>
      <c r="O1897" s="11">
        <f t="shared" si="265"/>
        <v>50</v>
      </c>
      <c r="P1897" s="11">
        <f t="shared" si="262"/>
        <v>1.1058778722864036</v>
      </c>
      <c r="Q1897" s="12">
        <f t="shared" si="261"/>
        <v>160.52543632464671</v>
      </c>
      <c r="R1897" s="12">
        <f t="shared" si="266"/>
        <v>0</v>
      </c>
      <c r="S1897" s="12">
        <f t="shared" si="267"/>
        <v>13427</v>
      </c>
      <c r="T1897" s="31">
        <f t="shared" si="263"/>
        <v>13983.370758239975</v>
      </c>
      <c r="U1897" s="13"/>
      <c r="V1897" s="39">
        <f t="shared" si="268"/>
        <v>-8.9751612025499379E-4</v>
      </c>
      <c r="W1897" s="14">
        <f t="shared" si="269"/>
        <v>-8.8826856928657079E-4</v>
      </c>
      <c r="X1897" s="40">
        <f t="shared" si="264"/>
        <v>8.5517198913581169E-11</v>
      </c>
      <c r="Y1897" s="2"/>
      <c r="Z1897" s="4"/>
      <c r="AA1897" s="4"/>
      <c r="AB1897" s="4"/>
      <c r="AC1897" s="4"/>
      <c r="AD1897" s="4"/>
      <c r="AE1897" s="4"/>
    </row>
    <row r="1898" spans="6:31">
      <c r="F1898" s="25">
        <v>39426</v>
      </c>
      <c r="G1898" s="8">
        <v>87.26</v>
      </c>
      <c r="H1898" s="8">
        <v>87.9</v>
      </c>
      <c r="I1898" s="8">
        <v>87.2</v>
      </c>
      <c r="J1898" s="8">
        <v>87.79</v>
      </c>
      <c r="K1898" s="8">
        <v>129300</v>
      </c>
      <c r="L1898" s="26">
        <v>79.38</v>
      </c>
      <c r="M1898" s="8"/>
      <c r="N1898" s="32">
        <v>0</v>
      </c>
      <c r="O1898" s="11">
        <f t="shared" si="265"/>
        <v>50</v>
      </c>
      <c r="P1898" s="11">
        <f t="shared" si="262"/>
        <v>1.1059460821365585</v>
      </c>
      <c r="Q1898" s="12">
        <f t="shared" si="261"/>
        <v>160.51861960584657</v>
      </c>
      <c r="R1898" s="12">
        <f t="shared" si="266"/>
        <v>0</v>
      </c>
      <c r="S1898" s="12">
        <f t="shared" si="267"/>
        <v>13427</v>
      </c>
      <c r="T1898" s="31">
        <f t="shared" si="263"/>
        <v>14091.92961519727</v>
      </c>
      <c r="U1898" s="13"/>
      <c r="V1898" s="39">
        <f t="shared" si="268"/>
        <v>7.7334451673609188E-3</v>
      </c>
      <c r="W1898" s="14">
        <f t="shared" si="269"/>
        <v>7.7142336396863204E-3</v>
      </c>
      <c r="X1898" s="40">
        <f t="shared" si="264"/>
        <v>3.6908279559185794E-10</v>
      </c>
      <c r="Y1898" s="2"/>
      <c r="Z1898" s="4"/>
      <c r="AA1898" s="4"/>
      <c r="AB1898" s="4"/>
      <c r="AC1898" s="4"/>
      <c r="AD1898" s="4"/>
      <c r="AE1898" s="4"/>
    </row>
    <row r="1899" spans="6:31">
      <c r="F1899" s="25">
        <v>39427</v>
      </c>
      <c r="G1899" s="8">
        <v>87.78</v>
      </c>
      <c r="H1899" s="8">
        <v>88.19</v>
      </c>
      <c r="I1899" s="8">
        <v>85.2</v>
      </c>
      <c r="J1899" s="8">
        <v>85.2</v>
      </c>
      <c r="K1899" s="8">
        <v>509400</v>
      </c>
      <c r="L1899" s="26">
        <v>77.040000000000006</v>
      </c>
      <c r="M1899" s="8"/>
      <c r="N1899" s="32">
        <v>0</v>
      </c>
      <c r="O1899" s="11">
        <f t="shared" si="265"/>
        <v>50</v>
      </c>
      <c r="P1899" s="11">
        <f t="shared" si="262"/>
        <v>1.1059190031152648</v>
      </c>
      <c r="Q1899" s="12">
        <f t="shared" si="261"/>
        <v>160.52132571365848</v>
      </c>
      <c r="R1899" s="12">
        <f t="shared" si="266"/>
        <v>0</v>
      </c>
      <c r="S1899" s="12">
        <f t="shared" si="267"/>
        <v>13427</v>
      </c>
      <c r="T1899" s="31">
        <f t="shared" si="263"/>
        <v>13676.416950803703</v>
      </c>
      <c r="U1899" s="13"/>
      <c r="V1899" s="39">
        <f t="shared" si="268"/>
        <v>-2.9929306715899287E-2</v>
      </c>
      <c r="W1899" s="14">
        <f t="shared" si="269"/>
        <v>-2.9921679865049042E-2</v>
      </c>
      <c r="X1899" s="40">
        <f t="shared" si="264"/>
        <v>5.8168853891876587E-11</v>
      </c>
      <c r="Y1899" s="2"/>
      <c r="Z1899" s="4"/>
      <c r="AA1899" s="4"/>
      <c r="AB1899" s="4"/>
      <c r="AC1899" s="4"/>
      <c r="AD1899" s="4"/>
      <c r="AE1899" s="4"/>
    </row>
    <row r="1900" spans="6:31">
      <c r="F1900" s="25">
        <v>39428</v>
      </c>
      <c r="G1900" s="8">
        <v>87.54</v>
      </c>
      <c r="H1900" s="8">
        <v>87.54</v>
      </c>
      <c r="I1900" s="8">
        <v>85.05</v>
      </c>
      <c r="J1900" s="8">
        <v>86.02</v>
      </c>
      <c r="K1900" s="8">
        <v>303900</v>
      </c>
      <c r="L1900" s="26">
        <v>77.78</v>
      </c>
      <c r="M1900" s="8"/>
      <c r="N1900" s="32">
        <v>0</v>
      </c>
      <c r="O1900" s="11">
        <f t="shared" si="265"/>
        <v>50</v>
      </c>
      <c r="P1900" s="11">
        <f t="shared" si="262"/>
        <v>1.105939830290563</v>
      </c>
      <c r="Q1900" s="12">
        <f t="shared" si="261"/>
        <v>160.51924436441885</v>
      </c>
      <c r="R1900" s="12">
        <f t="shared" si="266"/>
        <v>0</v>
      </c>
      <c r="S1900" s="12">
        <f t="shared" si="267"/>
        <v>13427</v>
      </c>
      <c r="T1900" s="31">
        <f t="shared" si="263"/>
        <v>13807.865400227309</v>
      </c>
      <c r="U1900" s="13"/>
      <c r="V1900" s="39">
        <f t="shared" si="268"/>
        <v>9.5654272510466536E-3</v>
      </c>
      <c r="W1900" s="14">
        <f t="shared" si="269"/>
        <v>9.559561237730994E-3</v>
      </c>
      <c r="X1900" s="40">
        <f t="shared" si="264"/>
        <v>3.4410112219495071E-11</v>
      </c>
      <c r="Y1900" s="2"/>
      <c r="Z1900" s="4"/>
      <c r="AA1900" s="4"/>
      <c r="AB1900" s="4"/>
      <c r="AC1900" s="4"/>
      <c r="AD1900" s="4"/>
      <c r="AE1900" s="4"/>
    </row>
    <row r="1901" spans="6:31">
      <c r="F1901" s="25">
        <v>39429</v>
      </c>
      <c r="G1901" s="8">
        <v>85.73</v>
      </c>
      <c r="H1901" s="8">
        <v>86.1</v>
      </c>
      <c r="I1901" s="8">
        <v>84.96</v>
      </c>
      <c r="J1901" s="8">
        <v>86.08</v>
      </c>
      <c r="K1901" s="8">
        <v>495200</v>
      </c>
      <c r="L1901" s="26">
        <v>77.84</v>
      </c>
      <c r="M1901" s="8"/>
      <c r="N1901" s="32">
        <v>0</v>
      </c>
      <c r="O1901" s="11">
        <f t="shared" si="265"/>
        <v>50</v>
      </c>
      <c r="P1901" s="11">
        <f t="shared" si="262"/>
        <v>1.1058581706063719</v>
      </c>
      <c r="Q1901" s="12">
        <f t="shared" si="261"/>
        <v>160.52740541692245</v>
      </c>
      <c r="R1901" s="12">
        <f t="shared" si="266"/>
        <v>0</v>
      </c>
      <c r="S1901" s="12">
        <f t="shared" si="267"/>
        <v>13427</v>
      </c>
      <c r="T1901" s="31">
        <f t="shared" si="263"/>
        <v>13818.199058288685</v>
      </c>
      <c r="U1901" s="13"/>
      <c r="V1901" s="39">
        <f t="shared" si="268"/>
        <v>7.4810934860766959E-4</v>
      </c>
      <c r="W1901" s="14">
        <f t="shared" si="269"/>
        <v>7.7110915014851024E-4</v>
      </c>
      <c r="X1901" s="40">
        <f t="shared" si="264"/>
        <v>5.2899087091805571E-10</v>
      </c>
      <c r="Y1901" s="2"/>
      <c r="Z1901" s="4"/>
      <c r="AA1901" s="4"/>
      <c r="AB1901" s="4"/>
      <c r="AC1901" s="4"/>
      <c r="AD1901" s="4"/>
      <c r="AE1901" s="4"/>
    </row>
    <row r="1902" spans="6:31">
      <c r="F1902" s="25">
        <v>39430</v>
      </c>
      <c r="G1902" s="8">
        <v>85.45</v>
      </c>
      <c r="H1902" s="8">
        <v>85.96</v>
      </c>
      <c r="I1902" s="8">
        <v>84.78</v>
      </c>
      <c r="J1902" s="8">
        <v>84.85</v>
      </c>
      <c r="K1902" s="8">
        <v>828600</v>
      </c>
      <c r="L1902" s="26">
        <v>76.72</v>
      </c>
      <c r="M1902" s="8"/>
      <c r="N1902" s="32">
        <v>0</v>
      </c>
      <c r="O1902" s="11">
        <f t="shared" si="265"/>
        <v>50</v>
      </c>
      <c r="P1902" s="11">
        <f t="shared" si="262"/>
        <v>1.1059697601668403</v>
      </c>
      <c r="Q1902" s="12">
        <f t="shared" si="261"/>
        <v>160.51625348037373</v>
      </c>
      <c r="R1902" s="12">
        <f t="shared" si="266"/>
        <v>0</v>
      </c>
      <c r="S1902" s="12">
        <f t="shared" si="267"/>
        <v>13427</v>
      </c>
      <c r="T1902" s="31">
        <f t="shared" si="263"/>
        <v>13619.80410780971</v>
      </c>
      <c r="U1902" s="13"/>
      <c r="V1902" s="39">
        <f t="shared" si="268"/>
        <v>-1.4461577755017543E-2</v>
      </c>
      <c r="W1902" s="14">
        <f t="shared" si="269"/>
        <v>-1.4493007302566864E-2</v>
      </c>
      <c r="X1902" s="40">
        <f t="shared" si="264"/>
        <v>9.8781645915505109E-10</v>
      </c>
      <c r="Y1902" s="2"/>
      <c r="Z1902" s="4"/>
      <c r="AA1902" s="4"/>
      <c r="AB1902" s="4"/>
      <c r="AC1902" s="4"/>
      <c r="AD1902" s="4"/>
      <c r="AE1902" s="4"/>
    </row>
    <row r="1903" spans="6:31">
      <c r="F1903" s="25">
        <v>39433</v>
      </c>
      <c r="G1903" s="8">
        <v>84.55</v>
      </c>
      <c r="H1903" s="8">
        <v>84.55</v>
      </c>
      <c r="I1903" s="8">
        <v>83.52</v>
      </c>
      <c r="J1903" s="8">
        <v>83.53</v>
      </c>
      <c r="K1903" s="8">
        <v>664200</v>
      </c>
      <c r="L1903" s="26">
        <v>75.53</v>
      </c>
      <c r="M1903" s="8"/>
      <c r="N1903" s="32">
        <v>0</v>
      </c>
      <c r="O1903" s="11">
        <f t="shared" si="265"/>
        <v>50</v>
      </c>
      <c r="P1903" s="11">
        <f t="shared" si="262"/>
        <v>1.1059181782073348</v>
      </c>
      <c r="Q1903" s="12">
        <f t="shared" si="261"/>
        <v>160.52140815187119</v>
      </c>
      <c r="R1903" s="12">
        <f t="shared" si="266"/>
        <v>0</v>
      </c>
      <c r="S1903" s="12">
        <f t="shared" si="267"/>
        <v>13427</v>
      </c>
      <c r="T1903" s="31">
        <f t="shared" si="263"/>
        <v>13408.3532229258</v>
      </c>
      <c r="U1903" s="13"/>
      <c r="V1903" s="39">
        <f t="shared" si="268"/>
        <v>-1.5647030346737624E-2</v>
      </c>
      <c r="W1903" s="14">
        <f t="shared" si="269"/>
        <v>-1.5632502249826208E-2</v>
      </c>
      <c r="X1903" s="40">
        <f t="shared" si="264"/>
        <v>2.1106559986749962E-10</v>
      </c>
      <c r="Y1903" s="2"/>
      <c r="Z1903" s="4"/>
      <c r="AA1903" s="4"/>
      <c r="AB1903" s="4"/>
      <c r="AC1903" s="4"/>
      <c r="AD1903" s="4"/>
      <c r="AE1903" s="4"/>
    </row>
    <row r="1904" spans="6:31">
      <c r="F1904" s="25">
        <v>39434</v>
      </c>
      <c r="G1904" s="8">
        <v>84.23</v>
      </c>
      <c r="H1904" s="8">
        <v>84.34</v>
      </c>
      <c r="I1904" s="8">
        <v>82.98</v>
      </c>
      <c r="J1904" s="8">
        <v>84.12</v>
      </c>
      <c r="K1904" s="8">
        <v>555200</v>
      </c>
      <c r="L1904" s="26">
        <v>76.06</v>
      </c>
      <c r="M1904" s="8"/>
      <c r="N1904" s="32">
        <v>0</v>
      </c>
      <c r="O1904" s="11">
        <f t="shared" si="265"/>
        <v>50</v>
      </c>
      <c r="P1904" s="11">
        <f t="shared" si="262"/>
        <v>1.1059689718643178</v>
      </c>
      <c r="Q1904" s="12">
        <f t="shared" si="261"/>
        <v>160.51633225314549</v>
      </c>
      <c r="R1904" s="12">
        <f t="shared" si="266"/>
        <v>0</v>
      </c>
      <c r="S1904" s="12">
        <f t="shared" si="267"/>
        <v>13427</v>
      </c>
      <c r="T1904" s="31">
        <f t="shared" si="263"/>
        <v>13502.633869134599</v>
      </c>
      <c r="U1904" s="13"/>
      <c r="V1904" s="39">
        <f t="shared" si="268"/>
        <v>7.0068802472699277E-3</v>
      </c>
      <c r="W1904" s="14">
        <f t="shared" si="269"/>
        <v>6.9925741747569213E-3</v>
      </c>
      <c r="X1904" s="40">
        <f t="shared" si="264"/>
        <v>2.0466371074739737E-10</v>
      </c>
      <c r="Y1904" s="2"/>
      <c r="Z1904" s="4"/>
      <c r="AA1904" s="4"/>
      <c r="AB1904" s="4"/>
      <c r="AC1904" s="4"/>
      <c r="AD1904" s="4"/>
      <c r="AE1904" s="4"/>
    </row>
    <row r="1905" spans="6:31">
      <c r="F1905" s="25">
        <v>39435</v>
      </c>
      <c r="G1905" s="8">
        <v>84.17</v>
      </c>
      <c r="H1905" s="8">
        <v>84.66</v>
      </c>
      <c r="I1905" s="8">
        <v>83.57</v>
      </c>
      <c r="J1905" s="8">
        <v>83.95</v>
      </c>
      <c r="K1905" s="8">
        <v>205000</v>
      </c>
      <c r="L1905" s="26">
        <v>75.91</v>
      </c>
      <c r="M1905" s="8"/>
      <c r="N1905" s="32">
        <v>0</v>
      </c>
      <c r="O1905" s="11">
        <f t="shared" si="265"/>
        <v>50</v>
      </c>
      <c r="P1905" s="11">
        <f t="shared" si="262"/>
        <v>1.1059148992227639</v>
      </c>
      <c r="Q1905" s="12">
        <f t="shared" si="261"/>
        <v>160.52173584253919</v>
      </c>
      <c r="R1905" s="12">
        <f t="shared" si="266"/>
        <v>0</v>
      </c>
      <c r="S1905" s="12">
        <f t="shared" si="267"/>
        <v>13427</v>
      </c>
      <c r="T1905" s="31">
        <f t="shared" si="263"/>
        <v>13475.799723981165</v>
      </c>
      <c r="U1905" s="13"/>
      <c r="V1905" s="39">
        <f t="shared" si="268"/>
        <v>-1.9893040795059594E-3</v>
      </c>
      <c r="W1905" s="14">
        <f t="shared" si="269"/>
        <v>-1.9740744714367778E-3</v>
      </c>
      <c r="X1905" s="40">
        <f t="shared" si="264"/>
        <v>2.3194096194088321E-10</v>
      </c>
      <c r="Y1905" s="2"/>
      <c r="Z1905" s="4"/>
      <c r="AA1905" s="4"/>
      <c r="AB1905" s="4"/>
      <c r="AC1905" s="4"/>
      <c r="AD1905" s="4"/>
      <c r="AE1905" s="4"/>
    </row>
    <row r="1906" spans="6:31">
      <c r="F1906" s="25">
        <v>39436</v>
      </c>
      <c r="G1906" s="8">
        <v>84.72</v>
      </c>
      <c r="H1906" s="8">
        <v>84.72</v>
      </c>
      <c r="I1906" s="8">
        <v>83.69</v>
      </c>
      <c r="J1906" s="8">
        <v>84.63</v>
      </c>
      <c r="K1906" s="8">
        <v>345200</v>
      </c>
      <c r="L1906" s="26">
        <v>76.53</v>
      </c>
      <c r="M1906" s="8"/>
      <c r="N1906" s="32">
        <v>0</v>
      </c>
      <c r="O1906" s="11">
        <f t="shared" si="265"/>
        <v>50</v>
      </c>
      <c r="P1906" s="11">
        <f t="shared" si="262"/>
        <v>1.1058408467267737</v>
      </c>
      <c r="Q1906" s="12">
        <f t="shared" si="261"/>
        <v>160.52913691695647</v>
      </c>
      <c r="R1906" s="12">
        <f t="shared" si="266"/>
        <v>0</v>
      </c>
      <c r="S1906" s="12">
        <f t="shared" si="267"/>
        <v>13427</v>
      </c>
      <c r="T1906" s="31">
        <f t="shared" si="263"/>
        <v>13585.580857282026</v>
      </c>
      <c r="U1906" s="13"/>
      <c r="V1906" s="39">
        <f t="shared" si="268"/>
        <v>8.1135354647982969E-3</v>
      </c>
      <c r="W1906" s="14">
        <f t="shared" si="269"/>
        <v>8.1343927931529243E-3</v>
      </c>
      <c r="X1906" s="40">
        <f t="shared" si="264"/>
        <v>4.3502814609274147E-10</v>
      </c>
      <c r="Y1906" s="2"/>
      <c r="Z1906" s="4"/>
      <c r="AA1906" s="4"/>
      <c r="AB1906" s="4"/>
      <c r="AC1906" s="4"/>
      <c r="AD1906" s="4"/>
      <c r="AE1906" s="4"/>
    </row>
    <row r="1907" spans="6:31">
      <c r="F1907" s="25">
        <v>39437</v>
      </c>
      <c r="G1907" s="8">
        <v>85.65</v>
      </c>
      <c r="H1907" s="8">
        <v>86.25</v>
      </c>
      <c r="I1907" s="8">
        <v>85.37</v>
      </c>
      <c r="J1907" s="8">
        <v>86.1</v>
      </c>
      <c r="K1907" s="8">
        <v>505900</v>
      </c>
      <c r="L1907" s="26">
        <v>77.86</v>
      </c>
      <c r="M1907" s="8"/>
      <c r="N1907" s="32">
        <v>0</v>
      </c>
      <c r="O1907" s="11">
        <f t="shared" si="265"/>
        <v>50</v>
      </c>
      <c r="P1907" s="11">
        <f t="shared" si="262"/>
        <v>1.1058309786796814</v>
      </c>
      <c r="Q1907" s="12">
        <f t="shared" si="261"/>
        <v>160.53012324013713</v>
      </c>
      <c r="R1907" s="12">
        <f t="shared" si="266"/>
        <v>0</v>
      </c>
      <c r="S1907" s="12">
        <f t="shared" si="267"/>
        <v>13427</v>
      </c>
      <c r="T1907" s="31">
        <f t="shared" si="263"/>
        <v>13821.643610975805</v>
      </c>
      <c r="U1907" s="13"/>
      <c r="V1907" s="39">
        <f t="shared" si="268"/>
        <v>1.7226741933153857E-2</v>
      </c>
      <c r="W1907" s="14">
        <f t="shared" si="269"/>
        <v>1.7229521360479963E-2</v>
      </c>
      <c r="X1907" s="40">
        <f t="shared" si="264"/>
        <v>7.7252162611070872E-12</v>
      </c>
      <c r="Y1907" s="2"/>
      <c r="Z1907" s="4"/>
      <c r="AA1907" s="4"/>
      <c r="AB1907" s="4"/>
      <c r="AC1907" s="4"/>
      <c r="AD1907" s="4"/>
      <c r="AE1907" s="4"/>
    </row>
    <row r="1908" spans="6:31">
      <c r="F1908" s="25">
        <v>39440</v>
      </c>
      <c r="G1908" s="8">
        <v>86.14</v>
      </c>
      <c r="H1908" s="8">
        <v>86.82</v>
      </c>
      <c r="I1908" s="8">
        <v>86.09</v>
      </c>
      <c r="J1908" s="8">
        <v>86.41</v>
      </c>
      <c r="K1908" s="8">
        <v>271300</v>
      </c>
      <c r="L1908" s="26">
        <v>78.14</v>
      </c>
      <c r="M1908" s="8"/>
      <c r="N1908" s="32">
        <v>0</v>
      </c>
      <c r="O1908" s="11">
        <f t="shared" si="265"/>
        <v>50</v>
      </c>
      <c r="P1908" s="11">
        <f t="shared" si="262"/>
        <v>1.1058356795495263</v>
      </c>
      <c r="Q1908" s="12">
        <f t="shared" si="261"/>
        <v>160.52965338034431</v>
      </c>
      <c r="R1908" s="12">
        <f t="shared" si="266"/>
        <v>0</v>
      </c>
      <c r="S1908" s="12">
        <f t="shared" si="267"/>
        <v>13427</v>
      </c>
      <c r="T1908" s="31">
        <f t="shared" si="263"/>
        <v>13871.367348595551</v>
      </c>
      <c r="U1908" s="13"/>
      <c r="V1908" s="39">
        <f t="shared" si="268"/>
        <v>3.5910714893311688E-3</v>
      </c>
      <c r="W1908" s="14">
        <f t="shared" si="269"/>
        <v>3.5897474446147867E-3</v>
      </c>
      <c r="X1908" s="40">
        <f t="shared" si="264"/>
        <v>1.7530944109793632E-12</v>
      </c>
      <c r="Y1908" s="2"/>
      <c r="Z1908" s="4"/>
      <c r="AA1908" s="4"/>
      <c r="AB1908" s="4"/>
      <c r="AC1908" s="4"/>
      <c r="AD1908" s="4"/>
      <c r="AE1908" s="4"/>
    </row>
    <row r="1909" spans="6:31">
      <c r="F1909" s="25">
        <v>39442</v>
      </c>
      <c r="G1909" s="8">
        <v>86.35</v>
      </c>
      <c r="H1909" s="8">
        <v>86.87</v>
      </c>
      <c r="I1909" s="8">
        <v>86.26</v>
      </c>
      <c r="J1909" s="8">
        <v>86.71</v>
      </c>
      <c r="K1909" s="8">
        <v>668100</v>
      </c>
      <c r="L1909" s="26">
        <v>78.41</v>
      </c>
      <c r="M1909" s="8"/>
      <c r="N1909" s="32">
        <v>0</v>
      </c>
      <c r="O1909" s="11">
        <f t="shared" si="265"/>
        <v>50</v>
      </c>
      <c r="P1909" s="11">
        <f t="shared" si="262"/>
        <v>1.1058538451728095</v>
      </c>
      <c r="Q1909" s="12">
        <f t="shared" si="261"/>
        <v>160.52783773349938</v>
      </c>
      <c r="R1909" s="12">
        <f t="shared" si="266"/>
        <v>0</v>
      </c>
      <c r="S1909" s="12">
        <f t="shared" si="267"/>
        <v>13427</v>
      </c>
      <c r="T1909" s="31">
        <f t="shared" si="263"/>
        <v>13919.36880987173</v>
      </c>
      <c r="U1909" s="13"/>
      <c r="V1909" s="39">
        <f t="shared" si="268"/>
        <v>3.4544971200555176E-3</v>
      </c>
      <c r="W1909" s="14">
        <f t="shared" si="269"/>
        <v>3.449380615906078E-3</v>
      </c>
      <c r="X1909" s="40">
        <f t="shared" si="264"/>
        <v>2.6178614711231939E-11</v>
      </c>
      <c r="Y1909" s="2"/>
      <c r="Z1909" s="4"/>
      <c r="AA1909" s="4"/>
      <c r="AB1909" s="4"/>
      <c r="AC1909" s="4"/>
      <c r="AD1909" s="4"/>
      <c r="AE1909" s="4"/>
    </row>
    <row r="1910" spans="6:31">
      <c r="F1910" s="25">
        <v>39443</v>
      </c>
      <c r="G1910" s="8">
        <v>86.08</v>
      </c>
      <c r="H1910" s="8">
        <v>86.25</v>
      </c>
      <c r="I1910" s="8">
        <v>85.09</v>
      </c>
      <c r="J1910" s="8">
        <v>85.11</v>
      </c>
      <c r="K1910" s="8">
        <v>195600</v>
      </c>
      <c r="L1910" s="26">
        <v>76.959999999999994</v>
      </c>
      <c r="M1910" s="8"/>
      <c r="N1910" s="32">
        <v>0</v>
      </c>
      <c r="O1910" s="11">
        <f t="shared" si="265"/>
        <v>50</v>
      </c>
      <c r="P1910" s="11">
        <f t="shared" si="262"/>
        <v>1.1058991683991686</v>
      </c>
      <c r="Q1910" s="12">
        <f t="shared" si="261"/>
        <v>160.52330795506055</v>
      </c>
      <c r="R1910" s="12">
        <f t="shared" si="266"/>
        <v>0</v>
      </c>
      <c r="S1910" s="12">
        <f t="shared" si="267"/>
        <v>13427</v>
      </c>
      <c r="T1910" s="31">
        <f t="shared" si="263"/>
        <v>13662.138740055203</v>
      </c>
      <c r="U1910" s="13"/>
      <c r="V1910" s="39">
        <f t="shared" si="268"/>
        <v>-1.8652898322715248E-2</v>
      </c>
      <c r="W1910" s="14">
        <f t="shared" si="269"/>
        <v>-1.8665663885379522E-2</v>
      </c>
      <c r="X1910" s="40">
        <f t="shared" si="264"/>
        <v>1.629595901355114E-10</v>
      </c>
      <c r="Y1910" s="2"/>
      <c r="Z1910" s="4"/>
      <c r="AA1910" s="4"/>
      <c r="AB1910" s="4"/>
      <c r="AC1910" s="4"/>
      <c r="AD1910" s="4"/>
      <c r="AE1910" s="4"/>
    </row>
    <row r="1911" spans="6:31">
      <c r="F1911" s="25">
        <v>39444</v>
      </c>
      <c r="G1911" s="8">
        <v>85.88</v>
      </c>
      <c r="H1911" s="8">
        <v>85.92</v>
      </c>
      <c r="I1911" s="8">
        <v>84.9</v>
      </c>
      <c r="J1911" s="8">
        <v>85.08</v>
      </c>
      <c r="K1911" s="8">
        <v>276600</v>
      </c>
      <c r="L1911" s="26">
        <v>76.930000000000007</v>
      </c>
      <c r="M1911" s="8"/>
      <c r="N1911" s="32">
        <v>0</v>
      </c>
      <c r="O1911" s="11">
        <f t="shared" si="265"/>
        <v>50</v>
      </c>
      <c r="P1911" s="11">
        <f t="shared" si="262"/>
        <v>1.1059404653581177</v>
      </c>
      <c r="Q1911" s="12">
        <f t="shared" si="261"/>
        <v>160.51918090061727</v>
      </c>
      <c r="R1911" s="12">
        <f t="shared" si="266"/>
        <v>0</v>
      </c>
      <c r="S1911" s="12">
        <f t="shared" si="267"/>
        <v>13427</v>
      </c>
      <c r="T1911" s="31">
        <f t="shared" si="263"/>
        <v>13656.971911024517</v>
      </c>
      <c r="U1911" s="13"/>
      <c r="V1911" s="39">
        <f t="shared" si="268"/>
        <v>-3.7825748856050532E-4</v>
      </c>
      <c r="W1911" s="14">
        <f t="shared" si="269"/>
        <v>-3.8988888660762902E-4</v>
      </c>
      <c r="X1911" s="40">
        <f t="shared" si="264"/>
        <v>1.3528942053063306E-10</v>
      </c>
      <c r="Y1911" s="2"/>
      <c r="Z1911" s="4"/>
      <c r="AA1911" s="4"/>
      <c r="AB1911" s="4"/>
      <c r="AC1911" s="4"/>
      <c r="AD1911" s="4"/>
      <c r="AE1911" s="4"/>
    </row>
    <row r="1912" spans="6:31">
      <c r="F1912" s="25">
        <v>39447</v>
      </c>
      <c r="G1912" s="8">
        <v>84.82</v>
      </c>
      <c r="H1912" s="8">
        <v>85.12</v>
      </c>
      <c r="I1912" s="8">
        <v>84.33</v>
      </c>
      <c r="J1912" s="8">
        <v>84.4</v>
      </c>
      <c r="K1912" s="8">
        <v>436000</v>
      </c>
      <c r="L1912" s="26">
        <v>76.319999999999993</v>
      </c>
      <c r="M1912" s="8"/>
      <c r="N1912" s="32">
        <v>0</v>
      </c>
      <c r="O1912" s="11">
        <f t="shared" si="265"/>
        <v>50</v>
      </c>
      <c r="P1912" s="11">
        <f t="shared" si="262"/>
        <v>1.1058700209643608</v>
      </c>
      <c r="Q1912" s="12">
        <f t="shared" si="261"/>
        <v>160.52622101975373</v>
      </c>
      <c r="R1912" s="12">
        <f t="shared" si="266"/>
        <v>0</v>
      </c>
      <c r="S1912" s="12">
        <f t="shared" si="267"/>
        <v>13427</v>
      </c>
      <c r="T1912" s="31">
        <f t="shared" si="263"/>
        <v>13548.413054067216</v>
      </c>
      <c r="U1912" s="13"/>
      <c r="V1912" s="39">
        <f t="shared" si="268"/>
        <v>-7.9807312626421992E-3</v>
      </c>
      <c r="W1912" s="14">
        <f t="shared" si="269"/>
        <v>-7.9608903308124E-3</v>
      </c>
      <c r="X1912" s="40">
        <f t="shared" si="264"/>
        <v>3.9366257587473989E-10</v>
      </c>
      <c r="Y1912" s="2"/>
      <c r="Z1912" s="4"/>
      <c r="AA1912" s="4"/>
      <c r="AB1912" s="4"/>
      <c r="AC1912" s="4"/>
      <c r="AD1912" s="4"/>
      <c r="AE1912" s="4"/>
    </row>
    <row r="1913" spans="6:31">
      <c r="F1913" s="25">
        <v>39449</v>
      </c>
      <c r="G1913" s="8">
        <v>84.72</v>
      </c>
      <c r="H1913" s="8">
        <v>84.87</v>
      </c>
      <c r="I1913" s="8">
        <v>83.09</v>
      </c>
      <c r="J1913" s="8">
        <v>83.49</v>
      </c>
      <c r="K1913" s="8">
        <v>938300</v>
      </c>
      <c r="L1913" s="26">
        <v>75.5</v>
      </c>
      <c r="M1913" s="8"/>
      <c r="N1913" s="32">
        <v>0</v>
      </c>
      <c r="O1913" s="11">
        <f t="shared" si="265"/>
        <v>50</v>
      </c>
      <c r="P1913" s="11">
        <f t="shared" si="262"/>
        <v>1.1058278145695364</v>
      </c>
      <c r="Q1913" s="12">
        <f t="shared" si="261"/>
        <v>160.53043950048044</v>
      </c>
      <c r="R1913" s="12">
        <f t="shared" si="266"/>
        <v>0</v>
      </c>
      <c r="S1913" s="12">
        <f t="shared" si="267"/>
        <v>13427</v>
      </c>
      <c r="T1913" s="31">
        <f t="shared" si="263"/>
        <v>13402.686393895112</v>
      </c>
      <c r="U1913" s="13"/>
      <c r="V1913" s="39">
        <f t="shared" si="268"/>
        <v>-1.0814258665512184E-2</v>
      </c>
      <c r="W1913" s="14">
        <f t="shared" si="269"/>
        <v>-1.0802370885052018E-2</v>
      </c>
      <c r="X1913" s="40">
        <f t="shared" si="264"/>
        <v>1.4131932426909507E-10</v>
      </c>
      <c r="Y1913" s="2"/>
      <c r="Z1913" s="4"/>
      <c r="AA1913" s="4"/>
      <c r="AB1913" s="4"/>
      <c r="AC1913" s="4"/>
      <c r="AD1913" s="4"/>
      <c r="AE1913" s="4"/>
    </row>
    <row r="1914" spans="6:31">
      <c r="F1914" s="25">
        <v>39450</v>
      </c>
      <c r="G1914" s="8">
        <v>83.62</v>
      </c>
      <c r="H1914" s="8">
        <v>83.98</v>
      </c>
      <c r="I1914" s="8">
        <v>83.14</v>
      </c>
      <c r="J1914" s="8">
        <v>83.52</v>
      </c>
      <c r="K1914" s="8">
        <v>386800</v>
      </c>
      <c r="L1914" s="26">
        <v>75.52</v>
      </c>
      <c r="M1914" s="8"/>
      <c r="N1914" s="32">
        <v>0</v>
      </c>
      <c r="O1914" s="11">
        <f t="shared" si="265"/>
        <v>50</v>
      </c>
      <c r="P1914" s="11">
        <f t="shared" si="262"/>
        <v>1.1059322033898304</v>
      </c>
      <c r="Q1914" s="12">
        <f t="shared" si="261"/>
        <v>160.52000654432754</v>
      </c>
      <c r="R1914" s="12">
        <f t="shared" si="266"/>
        <v>0</v>
      </c>
      <c r="S1914" s="12">
        <f t="shared" si="267"/>
        <v>13427</v>
      </c>
      <c r="T1914" s="31">
        <f t="shared" si="263"/>
        <v>13406.630946582236</v>
      </c>
      <c r="U1914" s="13"/>
      <c r="V1914" s="39">
        <f t="shared" si="268"/>
        <v>2.9426730009510639E-4</v>
      </c>
      <c r="W1914" s="14">
        <f t="shared" si="269"/>
        <v>2.6486558226628372E-4</v>
      </c>
      <c r="X1914" s="40">
        <f t="shared" si="264"/>
        <v>8.6446101128570873E-10</v>
      </c>
      <c r="Y1914" s="2"/>
      <c r="Z1914" s="4"/>
      <c r="AA1914" s="4"/>
      <c r="AB1914" s="4"/>
      <c r="AC1914" s="4"/>
      <c r="AD1914" s="4"/>
      <c r="AE1914" s="4"/>
    </row>
    <row r="1915" spans="6:31">
      <c r="F1915" s="25">
        <v>39451</v>
      </c>
      <c r="G1915" s="8">
        <v>82.69</v>
      </c>
      <c r="H1915" s="8">
        <v>82.69</v>
      </c>
      <c r="I1915" s="8">
        <v>81.180000000000007</v>
      </c>
      <c r="J1915" s="8">
        <v>81.31</v>
      </c>
      <c r="K1915" s="8">
        <v>584800</v>
      </c>
      <c r="L1915" s="26">
        <v>73.52</v>
      </c>
      <c r="M1915" s="8"/>
      <c r="N1915" s="32">
        <v>0</v>
      </c>
      <c r="O1915" s="11">
        <f t="shared" si="265"/>
        <v>50</v>
      </c>
      <c r="P1915" s="11">
        <f t="shared" si="262"/>
        <v>1.1059575625680087</v>
      </c>
      <c r="Q1915" s="12">
        <f t="shared" si="261"/>
        <v>160.51747236342129</v>
      </c>
      <c r="R1915" s="12">
        <f t="shared" si="266"/>
        <v>0</v>
      </c>
      <c r="S1915" s="12">
        <f t="shared" si="267"/>
        <v>13427</v>
      </c>
      <c r="T1915" s="31">
        <f t="shared" si="263"/>
        <v>13051.675677869785</v>
      </c>
      <c r="U1915" s="13"/>
      <c r="V1915" s="39">
        <f t="shared" si="268"/>
        <v>-2.6832901360427774E-2</v>
      </c>
      <c r="W1915" s="14">
        <f t="shared" si="269"/>
        <v>-2.6840043789813622E-2</v>
      </c>
      <c r="X1915" s="40">
        <f t="shared" si="264"/>
        <v>5.1014297531824613E-11</v>
      </c>
      <c r="Y1915" s="2"/>
      <c r="Z1915" s="4"/>
      <c r="AA1915" s="4"/>
      <c r="AB1915" s="4"/>
      <c r="AC1915" s="4"/>
      <c r="AD1915" s="4"/>
      <c r="AE1915" s="4"/>
    </row>
    <row r="1916" spans="6:31">
      <c r="F1916" s="25">
        <v>39454</v>
      </c>
      <c r="G1916" s="8">
        <v>81.58</v>
      </c>
      <c r="H1916" s="8">
        <v>81.89</v>
      </c>
      <c r="I1916" s="8">
        <v>80.67</v>
      </c>
      <c r="J1916" s="8">
        <v>81.400000000000006</v>
      </c>
      <c r="K1916" s="8">
        <v>487500</v>
      </c>
      <c r="L1916" s="26">
        <v>73.61</v>
      </c>
      <c r="M1916" s="8"/>
      <c r="N1916" s="32">
        <v>0</v>
      </c>
      <c r="O1916" s="11">
        <f t="shared" si="265"/>
        <v>50</v>
      </c>
      <c r="P1916" s="11">
        <f t="shared" si="262"/>
        <v>1.105828012498302</v>
      </c>
      <c r="Q1916" s="12">
        <f t="shared" si="261"/>
        <v>160.53041971697596</v>
      </c>
      <c r="R1916" s="12">
        <f t="shared" si="266"/>
        <v>0</v>
      </c>
      <c r="S1916" s="12">
        <f t="shared" si="267"/>
        <v>13427</v>
      </c>
      <c r="T1916" s="31">
        <f t="shared" si="263"/>
        <v>13067.176164961844</v>
      </c>
      <c r="U1916" s="13"/>
      <c r="V1916" s="39">
        <f t="shared" si="268"/>
        <v>1.186919624573068E-3</v>
      </c>
      <c r="W1916" s="14">
        <f t="shared" si="269"/>
        <v>1.2234080231829209E-3</v>
      </c>
      <c r="X1916" s="40">
        <f t="shared" si="264"/>
        <v>1.3314032331115157E-9</v>
      </c>
      <c r="Y1916" s="2"/>
      <c r="Z1916" s="4"/>
      <c r="AA1916" s="4"/>
      <c r="AB1916" s="4"/>
      <c r="AC1916" s="4"/>
      <c r="AD1916" s="4"/>
      <c r="AE1916" s="4"/>
    </row>
    <row r="1917" spans="6:31">
      <c r="F1917" s="25">
        <v>39455</v>
      </c>
      <c r="G1917" s="8">
        <v>81.709999999999994</v>
      </c>
      <c r="H1917" s="8">
        <v>82.24</v>
      </c>
      <c r="I1917" s="8">
        <v>79.69</v>
      </c>
      <c r="J1917" s="8">
        <v>79.790000000000006</v>
      </c>
      <c r="K1917" s="8">
        <v>482300</v>
      </c>
      <c r="L1917" s="26">
        <v>72.150000000000006</v>
      </c>
      <c r="M1917" s="8"/>
      <c r="N1917" s="32">
        <v>0</v>
      </c>
      <c r="O1917" s="11">
        <f t="shared" si="265"/>
        <v>50</v>
      </c>
      <c r="P1917" s="11">
        <f t="shared" si="262"/>
        <v>1.105890505890506</v>
      </c>
      <c r="Q1917" s="12">
        <f t="shared" si="261"/>
        <v>160.52417369096068</v>
      </c>
      <c r="R1917" s="12">
        <f t="shared" si="266"/>
        <v>0</v>
      </c>
      <c r="S1917" s="12">
        <f t="shared" si="267"/>
        <v>13427</v>
      </c>
      <c r="T1917" s="31">
        <f t="shared" si="263"/>
        <v>12808.223818801755</v>
      </c>
      <c r="U1917" s="13"/>
      <c r="V1917" s="39">
        <f t="shared" si="268"/>
        <v>-2.0015999120808422E-2</v>
      </c>
      <c r="W1917" s="14">
        <f t="shared" si="269"/>
        <v>-2.0033600850734648E-2</v>
      </c>
      <c r="X1917" s="40">
        <f t="shared" si="264"/>
        <v>3.0982089639580465E-10</v>
      </c>
      <c r="Y1917" s="2"/>
      <c r="Z1917" s="4"/>
      <c r="AA1917" s="4"/>
      <c r="AB1917" s="4"/>
      <c r="AC1917" s="4"/>
      <c r="AD1917" s="4"/>
      <c r="AE1917" s="4"/>
    </row>
    <row r="1918" spans="6:31">
      <c r="F1918" s="25">
        <v>39456</v>
      </c>
      <c r="G1918" s="8">
        <v>79.8</v>
      </c>
      <c r="H1918" s="8">
        <v>80.88</v>
      </c>
      <c r="I1918" s="8">
        <v>78.959999999999994</v>
      </c>
      <c r="J1918" s="8">
        <v>80.88</v>
      </c>
      <c r="K1918" s="8">
        <v>565200</v>
      </c>
      <c r="L1918" s="26">
        <v>73.14</v>
      </c>
      <c r="M1918" s="8"/>
      <c r="N1918" s="32">
        <v>0</v>
      </c>
      <c r="O1918" s="11">
        <f t="shared" si="265"/>
        <v>50</v>
      </c>
      <c r="P1918" s="11">
        <f t="shared" si="262"/>
        <v>1.1058244462674323</v>
      </c>
      <c r="Q1918" s="12">
        <f t="shared" si="261"/>
        <v>160.53077617228507</v>
      </c>
      <c r="R1918" s="12">
        <f t="shared" si="266"/>
        <v>0</v>
      </c>
      <c r="S1918" s="12">
        <f t="shared" si="267"/>
        <v>13427</v>
      </c>
      <c r="T1918" s="31">
        <f t="shared" si="263"/>
        <v>12983.729176814417</v>
      </c>
      <c r="U1918" s="13"/>
      <c r="V1918" s="39">
        <f t="shared" si="268"/>
        <v>1.3609521306566686E-2</v>
      </c>
      <c r="W1918" s="14">
        <f t="shared" si="269"/>
        <v>1.3628127501355225E-2</v>
      </c>
      <c r="X1918" s="40">
        <f t="shared" si="264"/>
        <v>3.4619048450904102E-10</v>
      </c>
      <c r="Y1918" s="2"/>
      <c r="Z1918" s="4"/>
      <c r="AA1918" s="4"/>
      <c r="AB1918" s="4"/>
      <c r="AC1918" s="4"/>
      <c r="AD1918" s="4"/>
      <c r="AE1918" s="4"/>
    </row>
    <row r="1919" spans="6:31">
      <c r="F1919" s="25">
        <v>39457</v>
      </c>
      <c r="G1919" s="8">
        <v>80.16</v>
      </c>
      <c r="H1919" s="8">
        <v>82</v>
      </c>
      <c r="I1919" s="8">
        <v>79.989999999999995</v>
      </c>
      <c r="J1919" s="8">
        <v>81.48</v>
      </c>
      <c r="K1919" s="8">
        <v>810500</v>
      </c>
      <c r="L1919" s="26">
        <v>73.680000000000007</v>
      </c>
      <c r="M1919" s="8"/>
      <c r="N1919" s="32">
        <v>0</v>
      </c>
      <c r="O1919" s="11">
        <f t="shared" si="265"/>
        <v>50</v>
      </c>
      <c r="P1919" s="11">
        <f t="shared" si="262"/>
        <v>1.1058631921824105</v>
      </c>
      <c r="Q1919" s="12">
        <f t="shared" si="261"/>
        <v>160.52690352683823</v>
      </c>
      <c r="R1919" s="12">
        <f t="shared" si="266"/>
        <v>0</v>
      </c>
      <c r="S1919" s="12">
        <f t="shared" si="267"/>
        <v>13427</v>
      </c>
      <c r="T1919" s="31">
        <f t="shared" si="263"/>
        <v>13079.73209936678</v>
      </c>
      <c r="U1919" s="13"/>
      <c r="V1919" s="39">
        <f t="shared" si="268"/>
        <v>7.3668923491559384E-3</v>
      </c>
      <c r="W1919" s="14">
        <f t="shared" si="269"/>
        <v>7.3559792258162844E-3</v>
      </c>
      <c r="X1919" s="40">
        <f t="shared" si="264"/>
        <v>1.190962610265011E-10</v>
      </c>
      <c r="Y1919" s="2"/>
      <c r="Z1919" s="4"/>
      <c r="AA1919" s="4"/>
      <c r="AB1919" s="4"/>
      <c r="AC1919" s="4"/>
      <c r="AD1919" s="4"/>
      <c r="AE1919" s="4"/>
    </row>
    <row r="1920" spans="6:31">
      <c r="F1920" s="25">
        <v>39458</v>
      </c>
      <c r="G1920" s="8">
        <v>80.760000000000005</v>
      </c>
      <c r="H1920" s="8">
        <v>81.28</v>
      </c>
      <c r="I1920" s="8">
        <v>80.010000000000005</v>
      </c>
      <c r="J1920" s="8">
        <v>80.37</v>
      </c>
      <c r="K1920" s="8">
        <v>636700</v>
      </c>
      <c r="L1920" s="26">
        <v>72.67</v>
      </c>
      <c r="M1920" s="8"/>
      <c r="N1920" s="32">
        <v>0</v>
      </c>
      <c r="O1920" s="11">
        <f t="shared" si="265"/>
        <v>50</v>
      </c>
      <c r="P1920" s="11">
        <f t="shared" si="262"/>
        <v>1.1059584422732902</v>
      </c>
      <c r="Q1920" s="12">
        <f t="shared" si="261"/>
        <v>160.51738445523193</v>
      </c>
      <c r="R1920" s="12">
        <f t="shared" si="266"/>
        <v>0</v>
      </c>
      <c r="S1920" s="12">
        <f t="shared" si="267"/>
        <v>13427</v>
      </c>
      <c r="T1920" s="31">
        <f t="shared" si="263"/>
        <v>12900.782188666992</v>
      </c>
      <c r="U1920" s="13"/>
      <c r="V1920" s="39">
        <f t="shared" si="268"/>
        <v>-1.3775919809712881E-2</v>
      </c>
      <c r="W1920" s="14">
        <f t="shared" si="269"/>
        <v>-1.380274731850694E-2</v>
      </c>
      <c r="X1920" s="40">
        <f t="shared" si="264"/>
        <v>7.1971522809531668E-10</v>
      </c>
      <c r="Y1920" s="2"/>
      <c r="Z1920" s="4"/>
      <c r="AA1920" s="4"/>
      <c r="AB1920" s="4"/>
      <c r="AC1920" s="4"/>
      <c r="AD1920" s="4"/>
      <c r="AE1920" s="4"/>
    </row>
    <row r="1921" spans="6:31">
      <c r="F1921" s="25">
        <v>39461</v>
      </c>
      <c r="G1921" s="8">
        <v>80.95</v>
      </c>
      <c r="H1921" s="8">
        <v>81.31</v>
      </c>
      <c r="I1921" s="8">
        <v>80.56</v>
      </c>
      <c r="J1921" s="8">
        <v>81.13</v>
      </c>
      <c r="K1921" s="8">
        <v>439500</v>
      </c>
      <c r="L1921" s="26">
        <v>73.36</v>
      </c>
      <c r="M1921" s="8"/>
      <c r="N1921" s="32">
        <v>0</v>
      </c>
      <c r="O1921" s="11">
        <f t="shared" si="265"/>
        <v>50</v>
      </c>
      <c r="P1921" s="11">
        <f t="shared" si="262"/>
        <v>1.1059160305343512</v>
      </c>
      <c r="Q1921" s="12">
        <f t="shared" si="261"/>
        <v>160.52162278285206</v>
      </c>
      <c r="R1921" s="12">
        <f t="shared" si="266"/>
        <v>0</v>
      </c>
      <c r="S1921" s="12">
        <f t="shared" si="267"/>
        <v>13427</v>
      </c>
      <c r="T1921" s="31">
        <f t="shared" si="263"/>
        <v>13023.119256372787</v>
      </c>
      <c r="U1921" s="13"/>
      <c r="V1921" s="39">
        <f t="shared" si="268"/>
        <v>9.4382379994827955E-3</v>
      </c>
      <c r="W1921" s="14">
        <f t="shared" si="269"/>
        <v>9.4501833196649343E-3</v>
      </c>
      <c r="X1921" s="40">
        <f t="shared" si="264"/>
        <v>1.4269067425381253E-10</v>
      </c>
      <c r="Y1921" s="2"/>
      <c r="Z1921" s="4"/>
      <c r="AA1921" s="4"/>
      <c r="AB1921" s="4"/>
      <c r="AC1921" s="4"/>
      <c r="AD1921" s="4"/>
      <c r="AE1921" s="4"/>
    </row>
    <row r="1922" spans="6:31">
      <c r="F1922" s="25">
        <v>39462</v>
      </c>
      <c r="G1922" s="8">
        <v>80.16</v>
      </c>
      <c r="H1922" s="8">
        <v>80.400000000000006</v>
      </c>
      <c r="I1922" s="8">
        <v>79.150000000000006</v>
      </c>
      <c r="J1922" s="8">
        <v>79.150000000000006</v>
      </c>
      <c r="K1922" s="8">
        <v>610400</v>
      </c>
      <c r="L1922" s="26">
        <v>71.569999999999993</v>
      </c>
      <c r="M1922" s="8"/>
      <c r="N1922" s="32">
        <v>0</v>
      </c>
      <c r="O1922" s="11">
        <f t="shared" si="265"/>
        <v>50</v>
      </c>
      <c r="P1922" s="11">
        <f t="shared" si="262"/>
        <v>1.1059102976107309</v>
      </c>
      <c r="Q1922" s="12">
        <f t="shared" si="261"/>
        <v>160.52219571541553</v>
      </c>
      <c r="R1922" s="12">
        <f t="shared" si="266"/>
        <v>0</v>
      </c>
      <c r="S1922" s="12">
        <f t="shared" si="267"/>
        <v>13427</v>
      </c>
      <c r="T1922" s="31">
        <f t="shared" si="263"/>
        <v>12705.33179087514</v>
      </c>
      <c r="U1922" s="13"/>
      <c r="V1922" s="39">
        <f t="shared" si="268"/>
        <v>-2.4704450893875844E-2</v>
      </c>
      <c r="W1922" s="14">
        <f t="shared" si="269"/>
        <v>-2.4702836197703356E-2</v>
      </c>
      <c r="X1922" s="40">
        <f t="shared" si="264"/>
        <v>2.6072437294480081E-12</v>
      </c>
      <c r="Y1922" s="2"/>
      <c r="Z1922" s="4"/>
      <c r="AA1922" s="4"/>
      <c r="AB1922" s="4"/>
      <c r="AC1922" s="4"/>
      <c r="AD1922" s="4"/>
      <c r="AE1922" s="4"/>
    </row>
    <row r="1923" spans="6:31">
      <c r="F1923" s="25">
        <v>39463</v>
      </c>
      <c r="G1923" s="8">
        <v>78.8</v>
      </c>
      <c r="H1923" s="8">
        <v>79.91</v>
      </c>
      <c r="I1923" s="8">
        <v>78.19</v>
      </c>
      <c r="J1923" s="8">
        <v>78.87</v>
      </c>
      <c r="K1923" s="8">
        <v>771300</v>
      </c>
      <c r="L1923" s="26">
        <v>71.319999999999993</v>
      </c>
      <c r="M1923" s="8"/>
      <c r="N1923" s="32">
        <v>0</v>
      </c>
      <c r="O1923" s="11">
        <f t="shared" si="265"/>
        <v>50</v>
      </c>
      <c r="P1923" s="11">
        <f t="shared" si="262"/>
        <v>1.1058609085810434</v>
      </c>
      <c r="Q1923" s="12">
        <f t="shared" si="261"/>
        <v>160.52713176475319</v>
      </c>
      <c r="R1923" s="12">
        <f t="shared" si="266"/>
        <v>0</v>
      </c>
      <c r="S1923" s="12">
        <f t="shared" si="267"/>
        <v>13427</v>
      </c>
      <c r="T1923" s="31">
        <f t="shared" si="263"/>
        <v>12660.774882286085</v>
      </c>
      <c r="U1923" s="13"/>
      <c r="V1923" s="39">
        <f t="shared" si="268"/>
        <v>-3.5131094408539084E-3</v>
      </c>
      <c r="W1923" s="14">
        <f t="shared" si="269"/>
        <v>-3.4991987555665154E-3</v>
      </c>
      <c r="X1923" s="40">
        <f t="shared" si="264"/>
        <v>1.9350716516489287E-10</v>
      </c>
      <c r="Y1923" s="2"/>
      <c r="Z1923" s="4"/>
      <c r="AA1923" s="4"/>
      <c r="AB1923" s="4"/>
      <c r="AC1923" s="4"/>
      <c r="AD1923" s="4"/>
      <c r="AE1923" s="4"/>
    </row>
    <row r="1924" spans="6:31">
      <c r="F1924" s="25">
        <v>39464</v>
      </c>
      <c r="G1924" s="8">
        <v>78.959999999999994</v>
      </c>
      <c r="H1924" s="8">
        <v>79.13</v>
      </c>
      <c r="I1924" s="8">
        <v>76.36</v>
      </c>
      <c r="J1924" s="8">
        <v>76.55</v>
      </c>
      <c r="K1924" s="8">
        <v>742600</v>
      </c>
      <c r="L1924" s="26">
        <v>69.22</v>
      </c>
      <c r="M1924" s="8"/>
      <c r="N1924" s="32">
        <v>0</v>
      </c>
      <c r="O1924" s="11">
        <f t="shared" si="265"/>
        <v>50</v>
      </c>
      <c r="P1924" s="11">
        <f t="shared" si="262"/>
        <v>1.1058942502167004</v>
      </c>
      <c r="Q1924" s="12">
        <f t="shared" ref="Q1924:Q1987" si="270">$D$4*$P$4/P1924+O1924</f>
        <v>160.52379947926858</v>
      </c>
      <c r="R1924" s="12">
        <f t="shared" si="266"/>
        <v>0</v>
      </c>
      <c r="S1924" s="12">
        <f t="shared" si="267"/>
        <v>13427</v>
      </c>
      <c r="T1924" s="31">
        <f t="shared" si="263"/>
        <v>12288.096850138008</v>
      </c>
      <c r="U1924" s="13"/>
      <c r="V1924" s="39">
        <f t="shared" si="268"/>
        <v>-2.9877563915888056E-2</v>
      </c>
      <c r="W1924" s="14">
        <f t="shared" si="269"/>
        <v>-2.9886954787741431E-2</v>
      </c>
      <c r="X1924" s="40">
        <f t="shared" si="264"/>
        <v>8.8188474166523922E-11</v>
      </c>
      <c r="Y1924" s="2"/>
      <c r="Z1924" s="4"/>
      <c r="AA1924" s="4"/>
      <c r="AB1924" s="4"/>
      <c r="AC1924" s="4"/>
      <c r="AD1924" s="4"/>
      <c r="AE1924" s="4"/>
    </row>
    <row r="1925" spans="6:31">
      <c r="F1925" s="25">
        <v>39465</v>
      </c>
      <c r="G1925" s="8">
        <v>77.14</v>
      </c>
      <c r="H1925" s="8">
        <v>77.569999999999993</v>
      </c>
      <c r="I1925" s="8">
        <v>75.28</v>
      </c>
      <c r="J1925" s="8">
        <v>76.25</v>
      </c>
      <c r="K1925" s="8">
        <v>625200</v>
      </c>
      <c r="L1925" s="26">
        <v>68.95</v>
      </c>
      <c r="M1925" s="8"/>
      <c r="N1925" s="32">
        <v>0</v>
      </c>
      <c r="O1925" s="11">
        <f t="shared" si="265"/>
        <v>50</v>
      </c>
      <c r="P1925" s="11">
        <f t="shared" ref="P1925:P1988" si="271">J1925/L1925</f>
        <v>1.1058738216098623</v>
      </c>
      <c r="Q1925" s="12">
        <f t="shared" si="270"/>
        <v>160.525841165401</v>
      </c>
      <c r="R1925" s="12">
        <f t="shared" si="266"/>
        <v>0</v>
      </c>
      <c r="S1925" s="12">
        <f t="shared" si="267"/>
        <v>13427</v>
      </c>
      <c r="T1925" s="31">
        <f t="shared" ref="T1925:T1988" si="272">Q1925*J1925</f>
        <v>12240.095388861826</v>
      </c>
      <c r="U1925" s="13"/>
      <c r="V1925" s="39">
        <f t="shared" si="268"/>
        <v>-3.9139877971856333E-3</v>
      </c>
      <c r="W1925" s="14">
        <f t="shared" si="269"/>
        <v>-3.9082339678872952E-3</v>
      </c>
      <c r="X1925" s="40">
        <f t="shared" ref="X1925:X1988" si="273">(V1925-W1925)^2</f>
        <v>3.3106551594414704E-11</v>
      </c>
      <c r="Y1925" s="2"/>
      <c r="Z1925" s="4"/>
      <c r="AA1925" s="4"/>
      <c r="AB1925" s="4"/>
      <c r="AC1925" s="4"/>
      <c r="AD1925" s="4"/>
      <c r="AE1925" s="4"/>
    </row>
    <row r="1926" spans="6:31">
      <c r="F1926" s="25">
        <v>39469</v>
      </c>
      <c r="G1926" s="8">
        <v>71</v>
      </c>
      <c r="H1926" s="8">
        <v>76</v>
      </c>
      <c r="I1926" s="8">
        <v>69.760000000000005</v>
      </c>
      <c r="J1926" s="8">
        <v>75.28</v>
      </c>
      <c r="K1926" s="8">
        <v>567600</v>
      </c>
      <c r="L1926" s="26">
        <v>68.069999999999993</v>
      </c>
      <c r="M1926" s="8"/>
      <c r="N1926" s="32">
        <v>0</v>
      </c>
      <c r="O1926" s="11">
        <f t="shared" ref="O1926:O1989" si="274">O1925+N1926</f>
        <v>50</v>
      </c>
      <c r="P1926" s="11">
        <f t="shared" si="271"/>
        <v>1.1059203760834437</v>
      </c>
      <c r="Q1926" s="12">
        <f t="shared" si="270"/>
        <v>160.52118850462733</v>
      </c>
      <c r="R1926" s="12">
        <f t="shared" ref="R1926:R1989" si="275">IF(N1926&lt;&gt;0,N1926*J1926,0)</f>
        <v>0</v>
      </c>
      <c r="S1926" s="12">
        <f t="shared" ref="S1926:S1989" si="276">IF(N1926&lt;&gt;0,N1926*J1926+S1925,S1925)</f>
        <v>13427</v>
      </c>
      <c r="T1926" s="31">
        <f t="shared" si="272"/>
        <v>12084.035070628346</v>
      </c>
      <c r="U1926" s="13"/>
      <c r="V1926" s="39">
        <f t="shared" ref="V1926:V1989" si="277">LN((T1926-R1926)/T1925)</f>
        <v>-1.2831904504559356E-2</v>
      </c>
      <c r="W1926" s="14">
        <f t="shared" ref="W1926:W1989" si="278">LN(L1926/L1925)</f>
        <v>-1.2845016779450947E-2</v>
      </c>
      <c r="X1926" s="40">
        <f t="shared" si="273"/>
        <v>1.7193175283265512E-10</v>
      </c>
      <c r="Y1926" s="2"/>
      <c r="Z1926" s="4"/>
      <c r="AA1926" s="4"/>
      <c r="AB1926" s="4"/>
      <c r="AC1926" s="4"/>
      <c r="AD1926" s="4"/>
      <c r="AE1926" s="4"/>
    </row>
    <row r="1927" spans="6:31">
      <c r="F1927" s="25">
        <v>39470</v>
      </c>
      <c r="G1927" s="8">
        <v>73.34</v>
      </c>
      <c r="H1927" s="8">
        <v>77.069999999999993</v>
      </c>
      <c r="I1927" s="8">
        <v>72.97</v>
      </c>
      <c r="J1927" s="8">
        <v>77.010000000000005</v>
      </c>
      <c r="K1927" s="8">
        <v>706400</v>
      </c>
      <c r="L1927" s="26">
        <v>69.64</v>
      </c>
      <c r="M1927" s="8"/>
      <c r="N1927" s="32">
        <v>0</v>
      </c>
      <c r="O1927" s="11">
        <f t="shared" si="274"/>
        <v>50</v>
      </c>
      <c r="P1927" s="11">
        <f t="shared" si="271"/>
        <v>1.1058299827685238</v>
      </c>
      <c r="Q1927" s="12">
        <f t="shared" si="270"/>
        <v>160.53022278363363</v>
      </c>
      <c r="R1927" s="12">
        <f t="shared" si="275"/>
        <v>0</v>
      </c>
      <c r="S1927" s="12">
        <f t="shared" si="276"/>
        <v>13427</v>
      </c>
      <c r="T1927" s="31">
        <f t="shared" si="272"/>
        <v>12362.432456567627</v>
      </c>
      <c r="U1927" s="13"/>
      <c r="V1927" s="39">
        <f t="shared" si="277"/>
        <v>2.2777067603083009E-2</v>
      </c>
      <c r="W1927" s="14">
        <f t="shared" si="278"/>
        <v>2.2802527440128288E-2</v>
      </c>
      <c r="X1927" s="40">
        <f t="shared" si="273"/>
        <v>6.4820330237215187E-10</v>
      </c>
      <c r="Y1927" s="2"/>
      <c r="Z1927" s="4"/>
      <c r="AA1927" s="4"/>
      <c r="AB1927" s="4"/>
      <c r="AC1927" s="4"/>
      <c r="AD1927" s="4"/>
      <c r="AE1927" s="4"/>
    </row>
    <row r="1928" spans="6:31">
      <c r="F1928" s="25">
        <v>39471</v>
      </c>
      <c r="G1928" s="8">
        <v>77.180000000000007</v>
      </c>
      <c r="H1928" s="8">
        <v>77.989999999999995</v>
      </c>
      <c r="I1928" s="8">
        <v>76.86</v>
      </c>
      <c r="J1928" s="8">
        <v>77.78</v>
      </c>
      <c r="K1928" s="8">
        <v>1326600</v>
      </c>
      <c r="L1928" s="26">
        <v>70.33</v>
      </c>
      <c r="M1928" s="8"/>
      <c r="N1928" s="32">
        <v>0</v>
      </c>
      <c r="O1928" s="11">
        <f t="shared" si="274"/>
        <v>50</v>
      </c>
      <c r="P1928" s="11">
        <f t="shared" si="271"/>
        <v>1.1059291909569173</v>
      </c>
      <c r="Q1928" s="12">
        <f t="shared" si="270"/>
        <v>160.52030758901287</v>
      </c>
      <c r="R1928" s="12">
        <f t="shared" si="275"/>
        <v>0</v>
      </c>
      <c r="S1928" s="12">
        <f t="shared" si="276"/>
        <v>13427</v>
      </c>
      <c r="T1928" s="31">
        <f t="shared" si="272"/>
        <v>12485.269524273421</v>
      </c>
      <c r="U1928" s="13"/>
      <c r="V1928" s="39">
        <f t="shared" si="277"/>
        <v>9.8872779860103652E-3</v>
      </c>
      <c r="W1928" s="14">
        <f t="shared" si="278"/>
        <v>9.8593354199386554E-3</v>
      </c>
      <c r="X1928" s="40">
        <f t="shared" si="273"/>
        <v>7.8078699867187263E-10</v>
      </c>
      <c r="Y1928" s="2"/>
      <c r="Z1928" s="4"/>
      <c r="AA1928" s="4"/>
      <c r="AB1928" s="4"/>
      <c r="AC1928" s="4"/>
      <c r="AD1928" s="4"/>
      <c r="AE1928" s="4"/>
    </row>
    <row r="1929" spans="6:31">
      <c r="F1929" s="25">
        <v>39472</v>
      </c>
      <c r="G1929" s="8">
        <v>78.63</v>
      </c>
      <c r="H1929" s="8">
        <v>78.78</v>
      </c>
      <c r="I1929" s="8">
        <v>76.48</v>
      </c>
      <c r="J1929" s="8">
        <v>76.709999999999994</v>
      </c>
      <c r="K1929" s="8">
        <v>467100</v>
      </c>
      <c r="L1929" s="26">
        <v>69.36</v>
      </c>
      <c r="M1929" s="8"/>
      <c r="N1929" s="32">
        <v>0</v>
      </c>
      <c r="O1929" s="11">
        <f t="shared" si="274"/>
        <v>50</v>
      </c>
      <c r="P1929" s="11">
        <f t="shared" si="271"/>
        <v>1.1059688581314877</v>
      </c>
      <c r="Q1929" s="12">
        <f t="shared" si="270"/>
        <v>160.51634361814473</v>
      </c>
      <c r="R1929" s="12">
        <f t="shared" si="275"/>
        <v>0</v>
      </c>
      <c r="S1929" s="12">
        <f t="shared" si="276"/>
        <v>13427</v>
      </c>
      <c r="T1929" s="31">
        <f t="shared" si="272"/>
        <v>12313.208718947881</v>
      </c>
      <c r="U1929" s="13"/>
      <c r="V1929" s="39">
        <f t="shared" si="277"/>
        <v>-1.3876945574595088E-2</v>
      </c>
      <c r="W1929" s="14">
        <f t="shared" si="278"/>
        <v>-1.3888117847640437E-2</v>
      </c>
      <c r="X1929" s="40">
        <f t="shared" si="273"/>
        <v>1.2481968499982622E-10</v>
      </c>
      <c r="Y1929" s="2"/>
      <c r="Z1929" s="4"/>
      <c r="AA1929" s="4"/>
      <c r="AB1929" s="4"/>
      <c r="AC1929" s="4"/>
      <c r="AD1929" s="4"/>
      <c r="AE1929" s="4"/>
    </row>
    <row r="1930" spans="6:31">
      <c r="F1930" s="25">
        <v>39475</v>
      </c>
      <c r="G1930" s="8">
        <v>76.739999999999995</v>
      </c>
      <c r="H1930" s="8">
        <v>77.98</v>
      </c>
      <c r="I1930" s="8">
        <v>76.180000000000007</v>
      </c>
      <c r="J1930" s="8">
        <v>77.91</v>
      </c>
      <c r="K1930" s="8">
        <v>542800</v>
      </c>
      <c r="L1930" s="26">
        <v>70.45</v>
      </c>
      <c r="M1930" s="8"/>
      <c r="N1930" s="32">
        <v>0</v>
      </c>
      <c r="O1930" s="11">
        <f t="shared" si="274"/>
        <v>50</v>
      </c>
      <c r="P1930" s="11">
        <f t="shared" si="271"/>
        <v>1.1058907026259759</v>
      </c>
      <c r="Q1930" s="12">
        <f t="shared" si="270"/>
        <v>160.52415402895866</v>
      </c>
      <c r="R1930" s="12">
        <f t="shared" si="275"/>
        <v>0</v>
      </c>
      <c r="S1930" s="12">
        <f t="shared" si="276"/>
        <v>13427</v>
      </c>
      <c r="T1930" s="31">
        <f t="shared" si="272"/>
        <v>12506.436840396169</v>
      </c>
      <c r="U1930" s="13"/>
      <c r="V1930" s="39">
        <f t="shared" si="277"/>
        <v>1.5570893228704238E-2</v>
      </c>
      <c r="W1930" s="14">
        <f t="shared" si="278"/>
        <v>1.5592905872402821E-2</v>
      </c>
      <c r="X1930" s="40">
        <f t="shared" si="273"/>
        <v>4.845564826007376E-10</v>
      </c>
      <c r="Y1930" s="2"/>
      <c r="Z1930" s="4"/>
      <c r="AA1930" s="4"/>
      <c r="AB1930" s="4"/>
      <c r="AC1930" s="4"/>
      <c r="AD1930" s="4"/>
      <c r="AE1930" s="4"/>
    </row>
    <row r="1931" spans="6:31">
      <c r="F1931" s="25">
        <v>39476</v>
      </c>
      <c r="G1931" s="8">
        <v>78.58</v>
      </c>
      <c r="H1931" s="8">
        <v>78.739999999999995</v>
      </c>
      <c r="I1931" s="8">
        <v>77.77</v>
      </c>
      <c r="J1931" s="8">
        <v>78.5</v>
      </c>
      <c r="K1931" s="8">
        <v>382400</v>
      </c>
      <c r="L1931" s="26">
        <v>70.98</v>
      </c>
      <c r="M1931" s="8"/>
      <c r="N1931" s="32">
        <v>0</v>
      </c>
      <c r="O1931" s="11">
        <f t="shared" si="274"/>
        <v>50</v>
      </c>
      <c r="P1931" s="11">
        <f t="shared" si="271"/>
        <v>1.1059453367145675</v>
      </c>
      <c r="Q1931" s="12">
        <f t="shared" si="270"/>
        <v>160.51869409687856</v>
      </c>
      <c r="R1931" s="12">
        <f t="shared" si="275"/>
        <v>0</v>
      </c>
      <c r="S1931" s="12">
        <f t="shared" si="276"/>
        <v>13427</v>
      </c>
      <c r="T1931" s="31">
        <f t="shared" si="272"/>
        <v>12600.717486604966</v>
      </c>
      <c r="U1931" s="13"/>
      <c r="V1931" s="39">
        <f t="shared" si="277"/>
        <v>7.5102967174441532E-3</v>
      </c>
      <c r="W1931" s="14">
        <f t="shared" si="278"/>
        <v>7.4949088736612959E-3</v>
      </c>
      <c r="X1931" s="40">
        <f t="shared" si="273"/>
        <v>2.3678573628562126E-10</v>
      </c>
      <c r="Y1931" s="2"/>
      <c r="Z1931" s="4"/>
      <c r="AA1931" s="4"/>
      <c r="AB1931" s="4"/>
      <c r="AC1931" s="4"/>
      <c r="AD1931" s="4"/>
      <c r="AE1931" s="4"/>
    </row>
    <row r="1932" spans="6:31">
      <c r="F1932" s="25">
        <v>39477</v>
      </c>
      <c r="G1932" s="8">
        <v>78.42</v>
      </c>
      <c r="H1932" s="8">
        <v>79.86</v>
      </c>
      <c r="I1932" s="8">
        <v>77.959999999999994</v>
      </c>
      <c r="J1932" s="8">
        <v>78</v>
      </c>
      <c r="K1932" s="8">
        <v>621100</v>
      </c>
      <c r="L1932" s="26">
        <v>70.53</v>
      </c>
      <c r="M1932" s="8"/>
      <c r="N1932" s="32">
        <v>0</v>
      </c>
      <c r="O1932" s="11">
        <f t="shared" si="274"/>
        <v>50</v>
      </c>
      <c r="P1932" s="11">
        <f t="shared" si="271"/>
        <v>1.105912377711612</v>
      </c>
      <c r="Q1932" s="12">
        <f t="shared" si="270"/>
        <v>160.52198783518804</v>
      </c>
      <c r="R1932" s="12">
        <f t="shared" si="275"/>
        <v>0</v>
      </c>
      <c r="S1932" s="12">
        <f t="shared" si="276"/>
        <v>13427</v>
      </c>
      <c r="T1932" s="31">
        <f t="shared" si="272"/>
        <v>12520.715051144667</v>
      </c>
      <c r="U1932" s="13"/>
      <c r="V1932" s="39">
        <f t="shared" si="277"/>
        <v>-6.3692789652469734E-3</v>
      </c>
      <c r="W1932" s="14">
        <f t="shared" si="278"/>
        <v>-6.3599959982626568E-3</v>
      </c>
      <c r="X1932" s="40">
        <f t="shared" si="273"/>
        <v>8.6173476031912358E-11</v>
      </c>
      <c r="Y1932" s="2"/>
      <c r="Z1932" s="4"/>
      <c r="AA1932" s="4"/>
      <c r="AB1932" s="4"/>
      <c r="AC1932" s="4"/>
      <c r="AD1932" s="4"/>
      <c r="AE1932" s="4"/>
    </row>
    <row r="1933" spans="6:31">
      <c r="F1933" s="25">
        <v>39478</v>
      </c>
      <c r="G1933" s="8">
        <v>76.92</v>
      </c>
      <c r="H1933" s="8">
        <v>79.97</v>
      </c>
      <c r="I1933" s="8">
        <v>76.86</v>
      </c>
      <c r="J1933" s="8">
        <v>79.36</v>
      </c>
      <c r="K1933" s="8">
        <v>822800</v>
      </c>
      <c r="L1933" s="26">
        <v>71.760000000000005</v>
      </c>
      <c r="M1933" s="8"/>
      <c r="N1933" s="32">
        <v>0</v>
      </c>
      <c r="O1933" s="11">
        <f t="shared" si="274"/>
        <v>50</v>
      </c>
      <c r="P1933" s="11">
        <f t="shared" si="271"/>
        <v>1.1059085841694536</v>
      </c>
      <c r="Q1933" s="12">
        <f t="shared" si="270"/>
        <v>160.5223669531606</v>
      </c>
      <c r="R1933" s="12">
        <f t="shared" si="275"/>
        <v>0</v>
      </c>
      <c r="S1933" s="12">
        <f t="shared" si="276"/>
        <v>13427</v>
      </c>
      <c r="T1933" s="31">
        <f t="shared" si="272"/>
        <v>12739.055041402826</v>
      </c>
      <c r="U1933" s="13"/>
      <c r="V1933" s="39">
        <f t="shared" si="277"/>
        <v>1.7287998066430381E-2</v>
      </c>
      <c r="W1933" s="14">
        <f t="shared" si="278"/>
        <v>1.7289066530452941E-2</v>
      </c>
      <c r="X1933" s="40">
        <f t="shared" si="273"/>
        <v>1.1416153675048008E-12</v>
      </c>
      <c r="Y1933" s="2"/>
      <c r="Z1933" s="4"/>
      <c r="AA1933" s="4"/>
      <c r="AB1933" s="4"/>
      <c r="AC1933" s="4"/>
      <c r="AD1933" s="4"/>
      <c r="AE1933" s="4"/>
    </row>
    <row r="1934" spans="6:31">
      <c r="F1934" s="25">
        <v>39479</v>
      </c>
      <c r="G1934" s="8">
        <v>79.540000000000006</v>
      </c>
      <c r="H1934" s="8">
        <v>80.709999999999994</v>
      </c>
      <c r="I1934" s="8">
        <v>79.45</v>
      </c>
      <c r="J1934" s="8">
        <v>80.66</v>
      </c>
      <c r="K1934" s="8">
        <v>509300</v>
      </c>
      <c r="L1934" s="26">
        <v>72.94</v>
      </c>
      <c r="M1934" s="8"/>
      <c r="N1934" s="32">
        <v>0</v>
      </c>
      <c r="O1934" s="11">
        <f t="shared" si="274"/>
        <v>50</v>
      </c>
      <c r="P1934" s="11">
        <f t="shared" si="271"/>
        <v>1.1058404167809157</v>
      </c>
      <c r="Q1934" s="12">
        <f t="shared" si="270"/>
        <v>160.52917989019556</v>
      </c>
      <c r="R1934" s="12">
        <f t="shared" si="275"/>
        <v>0</v>
      </c>
      <c r="S1934" s="12">
        <f t="shared" si="276"/>
        <v>13427</v>
      </c>
      <c r="T1934" s="31">
        <f t="shared" si="272"/>
        <v>12948.283649943174</v>
      </c>
      <c r="U1934" s="13"/>
      <c r="V1934" s="39">
        <f t="shared" si="277"/>
        <v>1.6290767859110204E-2</v>
      </c>
      <c r="W1934" s="14">
        <f t="shared" si="278"/>
        <v>1.6309967629993458E-2</v>
      </c>
      <c r="X1934" s="40">
        <f t="shared" si="273"/>
        <v>3.6863120196945031E-10</v>
      </c>
      <c r="Y1934" s="2"/>
      <c r="Z1934" s="4"/>
      <c r="AA1934" s="4"/>
      <c r="AB1934" s="4"/>
      <c r="AC1934" s="4"/>
      <c r="AD1934" s="4"/>
      <c r="AE1934" s="4"/>
    </row>
    <row r="1935" spans="6:31">
      <c r="F1935" s="25">
        <v>39482</v>
      </c>
      <c r="G1935" s="8">
        <v>80.45</v>
      </c>
      <c r="H1935" s="8">
        <v>80.680000000000007</v>
      </c>
      <c r="I1935" s="8">
        <v>79.739999999999995</v>
      </c>
      <c r="J1935" s="8">
        <v>79.739999999999995</v>
      </c>
      <c r="K1935" s="8">
        <v>358300</v>
      </c>
      <c r="L1935" s="26">
        <v>72.099999999999994</v>
      </c>
      <c r="M1935" s="8"/>
      <c r="N1935" s="32">
        <v>0</v>
      </c>
      <c r="O1935" s="11">
        <f t="shared" si="274"/>
        <v>50</v>
      </c>
      <c r="P1935" s="11">
        <f t="shared" si="271"/>
        <v>1.1059639389736478</v>
      </c>
      <c r="Q1935" s="12">
        <f t="shared" si="270"/>
        <v>160.51683517787737</v>
      </c>
      <c r="R1935" s="12">
        <f t="shared" si="275"/>
        <v>0</v>
      </c>
      <c r="S1935" s="12">
        <f t="shared" si="276"/>
        <v>13427</v>
      </c>
      <c r="T1935" s="31">
        <f t="shared" si="272"/>
        <v>12799.612437083941</v>
      </c>
      <c r="U1935" s="13"/>
      <c r="V1935" s="39">
        <f t="shared" si="277"/>
        <v>-1.1548350563503748E-2</v>
      </c>
      <c r="W1935" s="14">
        <f t="shared" si="278"/>
        <v>-1.1583141089630872E-2</v>
      </c>
      <c r="X1935" s="40">
        <f t="shared" si="273"/>
        <v>1.2103807082021204E-9</v>
      </c>
      <c r="Y1935" s="2"/>
      <c r="Z1935" s="4"/>
      <c r="AA1935" s="4"/>
      <c r="AB1935" s="4"/>
      <c r="AC1935" s="4"/>
      <c r="AD1935" s="4"/>
      <c r="AE1935" s="4"/>
    </row>
    <row r="1936" spans="6:31">
      <c r="F1936" s="25">
        <v>39483</v>
      </c>
      <c r="G1936" s="8">
        <v>78.58</v>
      </c>
      <c r="H1936" s="8">
        <v>78.84</v>
      </c>
      <c r="I1936" s="8">
        <v>77.42</v>
      </c>
      <c r="J1936" s="8">
        <v>77.55</v>
      </c>
      <c r="K1936" s="8">
        <v>599000</v>
      </c>
      <c r="L1936" s="26">
        <v>70.12</v>
      </c>
      <c r="M1936" s="8"/>
      <c r="N1936" s="32">
        <v>0</v>
      </c>
      <c r="O1936" s="11">
        <f t="shared" si="274"/>
        <v>50</v>
      </c>
      <c r="P1936" s="11">
        <f t="shared" si="271"/>
        <v>1.1059612093553906</v>
      </c>
      <c r="Q1936" s="12">
        <f t="shared" si="270"/>
        <v>160.51710794401825</v>
      </c>
      <c r="R1936" s="12">
        <f t="shared" si="275"/>
        <v>0</v>
      </c>
      <c r="S1936" s="12">
        <f t="shared" si="276"/>
        <v>13427</v>
      </c>
      <c r="T1936" s="31">
        <f t="shared" si="272"/>
        <v>12448.101721058614</v>
      </c>
      <c r="U1936" s="13"/>
      <c r="V1936" s="39">
        <f t="shared" si="277"/>
        <v>-2.7846753032834765E-2</v>
      </c>
      <c r="W1936" s="14">
        <f t="shared" si="278"/>
        <v>-2.7845984237869471E-2</v>
      </c>
      <c r="X1936" s="40">
        <f t="shared" si="273"/>
        <v>5.9104569866016616E-13</v>
      </c>
      <c r="Y1936" s="2"/>
      <c r="Z1936" s="4"/>
      <c r="AA1936" s="4"/>
      <c r="AB1936" s="4"/>
      <c r="AC1936" s="4"/>
      <c r="AD1936" s="4"/>
      <c r="AE1936" s="4"/>
    </row>
    <row r="1937" spans="6:31">
      <c r="F1937" s="25">
        <v>39484</v>
      </c>
      <c r="G1937" s="8">
        <v>77.760000000000005</v>
      </c>
      <c r="H1937" s="8">
        <v>78.23</v>
      </c>
      <c r="I1937" s="8">
        <v>76.66</v>
      </c>
      <c r="J1937" s="8">
        <v>76.84</v>
      </c>
      <c r="K1937" s="8">
        <v>541600</v>
      </c>
      <c r="L1937" s="26">
        <v>69.48</v>
      </c>
      <c r="M1937" s="8"/>
      <c r="N1937" s="32">
        <v>0</v>
      </c>
      <c r="O1937" s="11">
        <f t="shared" si="274"/>
        <v>50</v>
      </c>
      <c r="P1937" s="11">
        <f t="shared" si="271"/>
        <v>1.1059297639608521</v>
      </c>
      <c r="Q1937" s="12">
        <f t="shared" si="270"/>
        <v>160.52025032627054</v>
      </c>
      <c r="R1937" s="12">
        <f t="shared" si="275"/>
        <v>0</v>
      </c>
      <c r="S1937" s="12">
        <f t="shared" si="276"/>
        <v>13427</v>
      </c>
      <c r="T1937" s="31">
        <f t="shared" si="272"/>
        <v>12334.376035070629</v>
      </c>
      <c r="U1937" s="13"/>
      <c r="V1937" s="39">
        <f t="shared" si="277"/>
        <v>-9.1779752948917531E-3</v>
      </c>
      <c r="W1937" s="14">
        <f t="shared" si="278"/>
        <v>-9.169118680129552E-3</v>
      </c>
      <c r="X1937" s="40">
        <f t="shared" si="273"/>
        <v>7.843962504603684E-11</v>
      </c>
      <c r="Y1937" s="2"/>
      <c r="Z1937" s="4"/>
      <c r="AA1937" s="4"/>
      <c r="AB1937" s="4"/>
      <c r="AC1937" s="4"/>
      <c r="AD1937" s="4"/>
      <c r="AE1937" s="4"/>
    </row>
    <row r="1938" spans="6:31">
      <c r="F1938" s="25">
        <v>39485</v>
      </c>
      <c r="G1938" s="8">
        <v>76.319999999999993</v>
      </c>
      <c r="H1938" s="8">
        <v>77.98</v>
      </c>
      <c r="I1938" s="8">
        <v>76.180000000000007</v>
      </c>
      <c r="J1938" s="8">
        <v>77.41</v>
      </c>
      <c r="K1938" s="8">
        <v>366300</v>
      </c>
      <c r="L1938" s="26">
        <v>70</v>
      </c>
      <c r="M1938" s="8"/>
      <c r="N1938" s="32">
        <v>0</v>
      </c>
      <c r="O1938" s="11">
        <f t="shared" si="274"/>
        <v>50</v>
      </c>
      <c r="P1938" s="11">
        <f t="shared" si="271"/>
        <v>1.1058571428571429</v>
      </c>
      <c r="Q1938" s="12">
        <f t="shared" si="270"/>
        <v>160.52750813765491</v>
      </c>
      <c r="R1938" s="12">
        <f t="shared" si="275"/>
        <v>0</v>
      </c>
      <c r="S1938" s="12">
        <f t="shared" si="276"/>
        <v>13427</v>
      </c>
      <c r="T1938" s="31">
        <f t="shared" si="272"/>
        <v>12426.434404935866</v>
      </c>
      <c r="U1938" s="13"/>
      <c r="V1938" s="39">
        <f t="shared" si="277"/>
        <v>7.4358465980551318E-3</v>
      </c>
      <c r="W1938" s="14">
        <f t="shared" si="278"/>
        <v>7.4563006764547073E-3</v>
      </c>
      <c r="X1938" s="40">
        <f t="shared" si="273"/>
        <v>4.1836932317598126E-10</v>
      </c>
      <c r="Y1938" s="2"/>
      <c r="Z1938" s="4"/>
      <c r="AA1938" s="4"/>
      <c r="AB1938" s="4"/>
      <c r="AC1938" s="4"/>
      <c r="AD1938" s="4"/>
      <c r="AE1938" s="4"/>
    </row>
    <row r="1939" spans="6:31">
      <c r="F1939" s="25">
        <v>39486</v>
      </c>
      <c r="G1939" s="8">
        <v>77.16</v>
      </c>
      <c r="H1939" s="8">
        <v>77.7</v>
      </c>
      <c r="I1939" s="8">
        <v>76.5</v>
      </c>
      <c r="J1939" s="8">
        <v>77.03</v>
      </c>
      <c r="K1939" s="8">
        <v>492500</v>
      </c>
      <c r="L1939" s="26">
        <v>69.650000000000006</v>
      </c>
      <c r="M1939" s="8"/>
      <c r="N1939" s="32">
        <v>0</v>
      </c>
      <c r="O1939" s="11">
        <f t="shared" si="274"/>
        <v>50</v>
      </c>
      <c r="P1939" s="11">
        <f t="shared" si="271"/>
        <v>1.1059583632447954</v>
      </c>
      <c r="Q1939" s="12">
        <f t="shared" si="270"/>
        <v>160.5173923524755</v>
      </c>
      <c r="R1939" s="12">
        <f t="shared" si="275"/>
        <v>0</v>
      </c>
      <c r="S1939" s="12">
        <f t="shared" si="276"/>
        <v>13427</v>
      </c>
      <c r="T1939" s="31">
        <f t="shared" si="272"/>
        <v>12364.654732911187</v>
      </c>
      <c r="U1939" s="13"/>
      <c r="V1939" s="39">
        <f t="shared" si="277"/>
        <v>-4.9840327359583284E-3</v>
      </c>
      <c r="W1939" s="14">
        <f t="shared" si="278"/>
        <v>-5.0125418235441753E-3</v>
      </c>
      <c r="X1939" s="40">
        <f t="shared" si="273"/>
        <v>8.1276807497749033E-10</v>
      </c>
      <c r="Y1939" s="2"/>
      <c r="Z1939" s="4"/>
      <c r="AA1939" s="4"/>
      <c r="AB1939" s="4"/>
      <c r="AC1939" s="4"/>
      <c r="AD1939" s="4"/>
      <c r="AE1939" s="4"/>
    </row>
    <row r="1940" spans="6:31">
      <c r="F1940" s="25">
        <v>39489</v>
      </c>
      <c r="G1940" s="8">
        <v>77.03</v>
      </c>
      <c r="H1940" s="8">
        <v>77.67</v>
      </c>
      <c r="I1940" s="8">
        <v>76.5</v>
      </c>
      <c r="J1940" s="8">
        <v>77.55</v>
      </c>
      <c r="K1940" s="8">
        <v>265500</v>
      </c>
      <c r="L1940" s="26">
        <v>70.12</v>
      </c>
      <c r="M1940" s="8"/>
      <c r="N1940" s="32">
        <v>0</v>
      </c>
      <c r="O1940" s="11">
        <f t="shared" si="274"/>
        <v>50</v>
      </c>
      <c r="P1940" s="11">
        <f t="shared" si="271"/>
        <v>1.1059612093553906</v>
      </c>
      <c r="Q1940" s="12">
        <f t="shared" si="270"/>
        <v>160.51710794401825</v>
      </c>
      <c r="R1940" s="12">
        <f t="shared" si="275"/>
        <v>0</v>
      </c>
      <c r="S1940" s="12">
        <f t="shared" si="276"/>
        <v>13427</v>
      </c>
      <c r="T1940" s="31">
        <f t="shared" si="272"/>
        <v>12448.101721058614</v>
      </c>
      <c r="U1940" s="13"/>
      <c r="V1940" s="39">
        <f t="shared" si="277"/>
        <v>6.7261614327947883E-3</v>
      </c>
      <c r="W1940" s="14">
        <f t="shared" si="278"/>
        <v>6.725359827219125E-3</v>
      </c>
      <c r="X1940" s="40">
        <f t="shared" si="273"/>
        <v>6.4257149893453292E-13</v>
      </c>
      <c r="Y1940" s="2"/>
      <c r="Z1940" s="4"/>
      <c r="AA1940" s="4"/>
      <c r="AB1940" s="4"/>
      <c r="AC1940" s="4"/>
      <c r="AD1940" s="4"/>
      <c r="AE1940" s="4"/>
    </row>
    <row r="1941" spans="6:31">
      <c r="F1941" s="25">
        <v>39490</v>
      </c>
      <c r="G1941" s="8">
        <v>78.010000000000005</v>
      </c>
      <c r="H1941" s="8">
        <v>78.86</v>
      </c>
      <c r="I1941" s="8">
        <v>77.53</v>
      </c>
      <c r="J1941" s="8">
        <v>78.12</v>
      </c>
      <c r="K1941" s="8">
        <v>404500</v>
      </c>
      <c r="L1941" s="26">
        <v>70.64</v>
      </c>
      <c r="M1941" s="8"/>
      <c r="N1941" s="32">
        <v>0</v>
      </c>
      <c r="O1941" s="11">
        <f t="shared" si="274"/>
        <v>50</v>
      </c>
      <c r="P1941" s="11">
        <f t="shared" si="271"/>
        <v>1.1058890147225369</v>
      </c>
      <c r="Q1941" s="12">
        <f t="shared" si="270"/>
        <v>160.5243227204794</v>
      </c>
      <c r="R1941" s="12">
        <f t="shared" si="275"/>
        <v>0</v>
      </c>
      <c r="S1941" s="12">
        <f t="shared" si="276"/>
        <v>13427</v>
      </c>
      <c r="T1941" s="31">
        <f t="shared" si="272"/>
        <v>12540.160090923851</v>
      </c>
      <c r="U1941" s="13"/>
      <c r="V1941" s="39">
        <f t="shared" si="277"/>
        <v>7.3681624631233081E-3</v>
      </c>
      <c r="W1941" s="14">
        <f t="shared" si="278"/>
        <v>7.388496242670857E-3</v>
      </c>
      <c r="X1941" s="40">
        <f t="shared" si="273"/>
        <v>4.1346259068831761E-10</v>
      </c>
      <c r="Y1941" s="2"/>
      <c r="Z1941" s="4"/>
      <c r="AA1941" s="4"/>
      <c r="AB1941" s="4"/>
      <c r="AC1941" s="4"/>
      <c r="AD1941" s="4"/>
      <c r="AE1941" s="4"/>
    </row>
    <row r="1942" spans="6:31">
      <c r="F1942" s="25">
        <v>39491</v>
      </c>
      <c r="G1942" s="8">
        <v>78.77</v>
      </c>
      <c r="H1942" s="8">
        <v>79.31</v>
      </c>
      <c r="I1942" s="8">
        <v>78.260000000000005</v>
      </c>
      <c r="J1942" s="8">
        <v>79.069999999999993</v>
      </c>
      <c r="K1942" s="8">
        <v>289600</v>
      </c>
      <c r="L1942" s="26">
        <v>71.5</v>
      </c>
      <c r="M1942" s="8"/>
      <c r="N1942" s="32">
        <v>0</v>
      </c>
      <c r="O1942" s="11">
        <f t="shared" si="274"/>
        <v>50</v>
      </c>
      <c r="P1942" s="11">
        <f t="shared" si="271"/>
        <v>1.1058741258741258</v>
      </c>
      <c r="Q1942" s="12">
        <f t="shared" si="270"/>
        <v>160.52581075591507</v>
      </c>
      <c r="R1942" s="12">
        <f t="shared" si="275"/>
        <v>0</v>
      </c>
      <c r="S1942" s="12">
        <f t="shared" si="276"/>
        <v>13427</v>
      </c>
      <c r="T1942" s="31">
        <f t="shared" si="272"/>
        <v>12692.775856470204</v>
      </c>
      <c r="U1942" s="13"/>
      <c r="V1942" s="39">
        <f t="shared" si="277"/>
        <v>1.2096699875429091E-2</v>
      </c>
      <c r="W1942" s="14">
        <f t="shared" si="278"/>
        <v>1.2100893404257365E-2</v>
      </c>
      <c r="X1942" s="40">
        <f t="shared" si="273"/>
        <v>1.7585684033566211E-11</v>
      </c>
      <c r="Y1942" s="2"/>
      <c r="Z1942" s="4"/>
      <c r="AA1942" s="4"/>
      <c r="AB1942" s="4"/>
      <c r="AC1942" s="4"/>
      <c r="AD1942" s="4"/>
      <c r="AE1942" s="4"/>
    </row>
    <row r="1943" spans="6:31">
      <c r="F1943" s="25">
        <v>39492</v>
      </c>
      <c r="G1943" s="8">
        <v>79.290000000000006</v>
      </c>
      <c r="H1943" s="8">
        <v>79.290000000000006</v>
      </c>
      <c r="I1943" s="8">
        <v>77.989999999999995</v>
      </c>
      <c r="J1943" s="8">
        <v>78.06</v>
      </c>
      <c r="K1943" s="8">
        <v>699100</v>
      </c>
      <c r="L1943" s="26">
        <v>70.59</v>
      </c>
      <c r="M1943" s="8"/>
      <c r="N1943" s="32">
        <v>0</v>
      </c>
      <c r="O1943" s="11">
        <f t="shared" si="274"/>
        <v>50</v>
      </c>
      <c r="P1943" s="11">
        <f t="shared" si="271"/>
        <v>1.105822354441139</v>
      </c>
      <c r="Q1943" s="12">
        <f t="shared" si="270"/>
        <v>160.53098525757161</v>
      </c>
      <c r="R1943" s="12">
        <f t="shared" si="275"/>
        <v>0</v>
      </c>
      <c r="S1943" s="12">
        <f t="shared" si="276"/>
        <v>13427</v>
      </c>
      <c r="T1943" s="31">
        <f t="shared" si="272"/>
        <v>12531.048709206041</v>
      </c>
      <c r="U1943" s="13"/>
      <c r="V1943" s="39">
        <f t="shared" si="277"/>
        <v>-1.2823540147996158E-2</v>
      </c>
      <c r="W1943" s="14">
        <f t="shared" si="278"/>
        <v>-1.2808958292581135E-2</v>
      </c>
      <c r="X1943" s="40">
        <f t="shared" si="273"/>
        <v>2.1263050734464024E-10</v>
      </c>
      <c r="Y1943" s="2"/>
      <c r="Z1943" s="4"/>
      <c r="AA1943" s="4"/>
      <c r="AB1943" s="4"/>
      <c r="AC1943" s="4"/>
      <c r="AD1943" s="4"/>
      <c r="AE1943" s="4"/>
    </row>
    <row r="1944" spans="6:31">
      <c r="F1944" s="25">
        <v>39493</v>
      </c>
      <c r="G1944" s="8">
        <v>77.77</v>
      </c>
      <c r="H1944" s="8">
        <v>78.099999999999994</v>
      </c>
      <c r="I1944" s="8">
        <v>77.39</v>
      </c>
      <c r="J1944" s="8">
        <v>78.09</v>
      </c>
      <c r="K1944" s="8">
        <v>318300</v>
      </c>
      <c r="L1944" s="26">
        <v>70.61</v>
      </c>
      <c r="M1944" s="8"/>
      <c r="N1944" s="32">
        <v>0</v>
      </c>
      <c r="O1944" s="11">
        <f t="shared" si="274"/>
        <v>50</v>
      </c>
      <c r="P1944" s="11">
        <f t="shared" si="271"/>
        <v>1.1059340036821981</v>
      </c>
      <c r="Q1944" s="12">
        <f t="shared" si="270"/>
        <v>160.51982663456477</v>
      </c>
      <c r="R1944" s="12">
        <f t="shared" si="275"/>
        <v>0</v>
      </c>
      <c r="S1944" s="12">
        <f t="shared" si="276"/>
        <v>13427</v>
      </c>
      <c r="T1944" s="31">
        <f t="shared" si="272"/>
        <v>12534.993261893163</v>
      </c>
      <c r="U1944" s="13"/>
      <c r="V1944" s="39">
        <f t="shared" si="277"/>
        <v>3.1473279460969225E-4</v>
      </c>
      <c r="W1944" s="14">
        <f t="shared" si="278"/>
        <v>2.832861208747206E-4</v>
      </c>
      <c r="X1944" s="40">
        <f t="shared" si="273"/>
        <v>9.8889328899375552E-10</v>
      </c>
      <c r="Y1944" s="2"/>
      <c r="Z1944" s="4"/>
      <c r="AA1944" s="4"/>
      <c r="AB1944" s="4"/>
      <c r="AC1944" s="4"/>
      <c r="AD1944" s="4"/>
      <c r="AE1944" s="4"/>
    </row>
    <row r="1945" spans="6:31">
      <c r="F1945" s="25">
        <v>39497</v>
      </c>
      <c r="G1945" s="8">
        <v>79.069999999999993</v>
      </c>
      <c r="H1945" s="8">
        <v>79.12</v>
      </c>
      <c r="I1945" s="8">
        <v>77.86</v>
      </c>
      <c r="J1945" s="8">
        <v>78.17</v>
      </c>
      <c r="K1945" s="8">
        <v>947500</v>
      </c>
      <c r="L1945" s="26">
        <v>70.680000000000007</v>
      </c>
      <c r="M1945" s="8"/>
      <c r="N1945" s="32">
        <v>0</v>
      </c>
      <c r="O1945" s="11">
        <f t="shared" si="274"/>
        <v>50</v>
      </c>
      <c r="P1945" s="11">
        <f t="shared" si="271"/>
        <v>1.1059705715902659</v>
      </c>
      <c r="Q1945" s="12">
        <f t="shared" si="270"/>
        <v>160.51617239731485</v>
      </c>
      <c r="R1945" s="12">
        <f t="shared" si="275"/>
        <v>0</v>
      </c>
      <c r="S1945" s="12">
        <f t="shared" si="276"/>
        <v>13427</v>
      </c>
      <c r="T1945" s="31">
        <f t="shared" si="272"/>
        <v>12547.549196298101</v>
      </c>
      <c r="U1945" s="13"/>
      <c r="V1945" s="39">
        <f t="shared" si="277"/>
        <v>1.0011692773683632E-3</v>
      </c>
      <c r="W1945" s="14">
        <f t="shared" si="278"/>
        <v>9.9086992324026865E-4</v>
      </c>
      <c r="X1945" s="40">
        <f t="shared" si="273"/>
        <v>1.0607669545589808E-10</v>
      </c>
      <c r="Y1945" s="2"/>
      <c r="Z1945" s="4"/>
      <c r="AA1945" s="4"/>
      <c r="AB1945" s="4"/>
      <c r="AC1945" s="4"/>
      <c r="AD1945" s="4"/>
      <c r="AE1945" s="4"/>
    </row>
    <row r="1946" spans="6:31">
      <c r="F1946" s="25">
        <v>39498</v>
      </c>
      <c r="G1946" s="8">
        <v>77.510000000000005</v>
      </c>
      <c r="H1946" s="8">
        <v>78.959999999999994</v>
      </c>
      <c r="I1946" s="8">
        <v>77.349999999999994</v>
      </c>
      <c r="J1946" s="8">
        <v>78.77</v>
      </c>
      <c r="K1946" s="8">
        <v>774500</v>
      </c>
      <c r="L1946" s="26">
        <v>71.23</v>
      </c>
      <c r="M1946" s="8"/>
      <c r="N1946" s="32">
        <v>0</v>
      </c>
      <c r="O1946" s="11">
        <f t="shared" si="274"/>
        <v>50</v>
      </c>
      <c r="P1946" s="11">
        <f t="shared" si="271"/>
        <v>1.105854274884178</v>
      </c>
      <c r="Q1946" s="12">
        <f t="shared" si="270"/>
        <v>160.52779478474071</v>
      </c>
      <c r="R1946" s="12">
        <f t="shared" si="275"/>
        <v>0</v>
      </c>
      <c r="S1946" s="12">
        <f t="shared" si="276"/>
        <v>13427</v>
      </c>
      <c r="T1946" s="31">
        <f t="shared" si="272"/>
        <v>12644.774395194025</v>
      </c>
      <c r="U1946" s="13"/>
      <c r="V1946" s="39">
        <f t="shared" si="277"/>
        <v>7.7186751947529398E-3</v>
      </c>
      <c r="W1946" s="14">
        <f t="shared" si="278"/>
        <v>7.7514305387667301E-3</v>
      </c>
      <c r="X1946" s="40">
        <f t="shared" si="273"/>
        <v>1.0729125614617485E-9</v>
      </c>
      <c r="Y1946" s="2"/>
      <c r="Z1946" s="4"/>
      <c r="AA1946" s="4"/>
      <c r="AB1946" s="4"/>
      <c r="AC1946" s="4"/>
      <c r="AD1946" s="4"/>
      <c r="AE1946" s="4"/>
    </row>
    <row r="1947" spans="6:31">
      <c r="F1947" s="25">
        <v>39499</v>
      </c>
      <c r="G1947" s="8">
        <v>79.02</v>
      </c>
      <c r="H1947" s="8">
        <v>79.27</v>
      </c>
      <c r="I1947" s="8">
        <v>77.569999999999993</v>
      </c>
      <c r="J1947" s="8">
        <v>77.66</v>
      </c>
      <c r="K1947" s="8">
        <v>736300</v>
      </c>
      <c r="L1947" s="26">
        <v>70.22</v>
      </c>
      <c r="M1947" s="8"/>
      <c r="N1947" s="32">
        <v>0</v>
      </c>
      <c r="O1947" s="11">
        <f t="shared" si="274"/>
        <v>50</v>
      </c>
      <c r="P1947" s="11">
        <f t="shared" si="271"/>
        <v>1.1059527200227854</v>
      </c>
      <c r="Q1947" s="12">
        <f t="shared" si="270"/>
        <v>160.51795627728865</v>
      </c>
      <c r="R1947" s="12">
        <f t="shared" si="275"/>
        <v>0</v>
      </c>
      <c r="S1947" s="12">
        <f t="shared" si="276"/>
        <v>13427</v>
      </c>
      <c r="T1947" s="31">
        <f t="shared" si="272"/>
        <v>12465.824484494236</v>
      </c>
      <c r="U1947" s="13"/>
      <c r="V1947" s="39">
        <f t="shared" si="277"/>
        <v>-1.4253179788068173E-2</v>
      </c>
      <c r="W1947" s="14">
        <f t="shared" si="278"/>
        <v>-1.4280907249976372E-2</v>
      </c>
      <c r="X1947" s="40">
        <f t="shared" si="273"/>
        <v>7.688121438706348E-10</v>
      </c>
      <c r="Y1947" s="2"/>
      <c r="Z1947" s="4"/>
      <c r="AA1947" s="4"/>
      <c r="AB1947" s="4"/>
      <c r="AC1947" s="4"/>
      <c r="AD1947" s="4"/>
      <c r="AE1947" s="4"/>
    </row>
    <row r="1948" spans="6:31">
      <c r="F1948" s="25">
        <v>39500</v>
      </c>
      <c r="G1948" s="8">
        <v>77.97</v>
      </c>
      <c r="H1948" s="8">
        <v>78.900000000000006</v>
      </c>
      <c r="I1948" s="8">
        <v>76.81</v>
      </c>
      <c r="J1948" s="8">
        <v>78.900000000000006</v>
      </c>
      <c r="K1948" s="8">
        <v>712100</v>
      </c>
      <c r="L1948" s="26">
        <v>71.34</v>
      </c>
      <c r="M1948" s="8"/>
      <c r="N1948" s="32">
        <v>0</v>
      </c>
      <c r="O1948" s="11">
        <f t="shared" si="274"/>
        <v>50</v>
      </c>
      <c r="P1948" s="11">
        <f t="shared" si="271"/>
        <v>1.1059714045416316</v>
      </c>
      <c r="Q1948" s="12">
        <f t="shared" si="270"/>
        <v>160.51608916315854</v>
      </c>
      <c r="R1948" s="12">
        <f t="shared" si="275"/>
        <v>0</v>
      </c>
      <c r="S1948" s="12">
        <f t="shared" si="276"/>
        <v>13427</v>
      </c>
      <c r="T1948" s="31">
        <f t="shared" si="272"/>
        <v>12664.719434973209</v>
      </c>
      <c r="U1948" s="13"/>
      <c r="V1948" s="39">
        <f t="shared" si="277"/>
        <v>1.5829271672145637E-2</v>
      </c>
      <c r="W1948" s="14">
        <f t="shared" si="278"/>
        <v>1.5824009190459284E-2</v>
      </c>
      <c r="X1948" s="40">
        <f t="shared" si="273"/>
        <v>2.7693713499200002E-11</v>
      </c>
      <c r="Y1948" s="2"/>
      <c r="Z1948" s="4"/>
      <c r="AA1948" s="4"/>
      <c r="AB1948" s="4"/>
      <c r="AC1948" s="4"/>
      <c r="AD1948" s="4"/>
      <c r="AE1948" s="4"/>
    </row>
    <row r="1949" spans="6:31">
      <c r="F1949" s="25">
        <v>39503</v>
      </c>
      <c r="G1949" s="8">
        <v>78.39</v>
      </c>
      <c r="H1949" s="8">
        <v>79.63</v>
      </c>
      <c r="I1949" s="8">
        <v>77.87</v>
      </c>
      <c r="J1949" s="8">
        <v>79.41</v>
      </c>
      <c r="K1949" s="8">
        <v>640500</v>
      </c>
      <c r="L1949" s="26">
        <v>71.81</v>
      </c>
      <c r="M1949" s="8"/>
      <c r="N1949" s="32">
        <v>0</v>
      </c>
      <c r="O1949" s="11">
        <f t="shared" si="274"/>
        <v>50</v>
      </c>
      <c r="P1949" s="11">
        <f t="shared" si="271"/>
        <v>1.1058348419440189</v>
      </c>
      <c r="Q1949" s="12">
        <f t="shared" si="270"/>
        <v>160.52973710012134</v>
      </c>
      <c r="R1949" s="12">
        <f t="shared" si="275"/>
        <v>0</v>
      </c>
      <c r="S1949" s="12">
        <f t="shared" si="276"/>
        <v>13427</v>
      </c>
      <c r="T1949" s="31">
        <f t="shared" si="272"/>
        <v>12747.666423120634</v>
      </c>
      <c r="U1949" s="13"/>
      <c r="V1949" s="39">
        <f t="shared" si="277"/>
        <v>6.5280987927161136E-3</v>
      </c>
      <c r="W1949" s="14">
        <f t="shared" si="278"/>
        <v>6.5665621914807329E-3</v>
      </c>
      <c r="X1949" s="40">
        <f t="shared" si="273"/>
        <v>1.479433044526116E-9</v>
      </c>
      <c r="Y1949" s="2"/>
      <c r="Z1949" s="4"/>
      <c r="AA1949" s="4"/>
      <c r="AB1949" s="4"/>
      <c r="AC1949" s="4"/>
      <c r="AD1949" s="4"/>
      <c r="AE1949" s="4"/>
    </row>
    <row r="1950" spans="6:31">
      <c r="F1950" s="25">
        <v>39504</v>
      </c>
      <c r="G1950" s="8">
        <v>79.03</v>
      </c>
      <c r="H1950" s="8">
        <v>80.430000000000007</v>
      </c>
      <c r="I1950" s="8">
        <v>78.98</v>
      </c>
      <c r="J1950" s="8">
        <v>79.98</v>
      </c>
      <c r="K1950" s="8">
        <v>1560400</v>
      </c>
      <c r="L1950" s="26">
        <v>72.319999999999993</v>
      </c>
      <c r="M1950" s="8"/>
      <c r="N1950" s="32">
        <v>0</v>
      </c>
      <c r="O1950" s="11">
        <f t="shared" si="274"/>
        <v>50</v>
      </c>
      <c r="P1950" s="11">
        <f t="shared" si="271"/>
        <v>1.1059181415929205</v>
      </c>
      <c r="Q1950" s="12">
        <f t="shared" si="270"/>
        <v>160.52141181098165</v>
      </c>
      <c r="R1950" s="12">
        <f t="shared" si="275"/>
        <v>0</v>
      </c>
      <c r="S1950" s="12">
        <f t="shared" si="276"/>
        <v>13427</v>
      </c>
      <c r="T1950" s="31">
        <f t="shared" si="272"/>
        <v>12838.502516642313</v>
      </c>
      <c r="U1950" s="13"/>
      <c r="V1950" s="39">
        <f t="shared" si="277"/>
        <v>7.1004358150959547E-3</v>
      </c>
      <c r="W1950" s="14">
        <f t="shared" si="278"/>
        <v>7.0769739616948447E-3</v>
      </c>
      <c r="X1950" s="40">
        <f t="shared" si="273"/>
        <v>5.5045856501517638E-10</v>
      </c>
      <c r="Y1950" s="2"/>
      <c r="Z1950" s="4"/>
      <c r="AA1950" s="4"/>
      <c r="AB1950" s="4"/>
      <c r="AC1950" s="4"/>
      <c r="AD1950" s="4"/>
      <c r="AE1950" s="4"/>
    </row>
    <row r="1951" spans="6:31">
      <c r="F1951" s="25">
        <v>39505</v>
      </c>
      <c r="G1951" s="8">
        <v>79.5</v>
      </c>
      <c r="H1951" s="8">
        <v>80.47</v>
      </c>
      <c r="I1951" s="8">
        <v>79.5</v>
      </c>
      <c r="J1951" s="8">
        <v>79.89</v>
      </c>
      <c r="K1951" s="8">
        <v>322200</v>
      </c>
      <c r="L1951" s="26">
        <v>72.239999999999995</v>
      </c>
      <c r="M1951" s="8"/>
      <c r="N1951" s="32">
        <v>0</v>
      </c>
      <c r="O1951" s="11">
        <f t="shared" si="274"/>
        <v>50</v>
      </c>
      <c r="P1951" s="11">
        <f t="shared" si="271"/>
        <v>1.1058970099667775</v>
      </c>
      <c r="Q1951" s="12">
        <f t="shared" si="270"/>
        <v>160.52352366871713</v>
      </c>
      <c r="R1951" s="12">
        <f t="shared" si="275"/>
        <v>0</v>
      </c>
      <c r="S1951" s="12">
        <f t="shared" si="276"/>
        <v>13427</v>
      </c>
      <c r="T1951" s="31">
        <f t="shared" si="272"/>
        <v>12824.224305893811</v>
      </c>
      <c r="U1951" s="13"/>
      <c r="V1951" s="39">
        <f t="shared" si="277"/>
        <v>-1.1127587742760237E-3</v>
      </c>
      <c r="W1951" s="14">
        <f t="shared" si="278"/>
        <v>-1.1068069751911064E-3</v>
      </c>
      <c r="X1951" s="40">
        <f t="shared" si="273"/>
        <v>3.5423912347222325E-11</v>
      </c>
      <c r="Y1951" s="2"/>
      <c r="Z1951" s="4"/>
      <c r="AA1951" s="4"/>
      <c r="AB1951" s="4"/>
      <c r="AC1951" s="4"/>
      <c r="AD1951" s="4"/>
      <c r="AE1951" s="4"/>
    </row>
    <row r="1952" spans="6:31">
      <c r="F1952" s="25">
        <v>39506</v>
      </c>
      <c r="G1952" s="8">
        <v>79.510000000000005</v>
      </c>
      <c r="H1952" s="8">
        <v>79.69</v>
      </c>
      <c r="I1952" s="8">
        <v>78.94</v>
      </c>
      <c r="J1952" s="8">
        <v>79.17</v>
      </c>
      <c r="K1952" s="8">
        <v>647300</v>
      </c>
      <c r="L1952" s="26">
        <v>71.59</v>
      </c>
      <c r="M1952" s="8"/>
      <c r="N1952" s="32">
        <v>0</v>
      </c>
      <c r="O1952" s="11">
        <f t="shared" si="274"/>
        <v>50</v>
      </c>
      <c r="P1952" s="11">
        <f t="shared" si="271"/>
        <v>1.1058807095963124</v>
      </c>
      <c r="Q1952" s="12">
        <f t="shared" si="270"/>
        <v>160.52515275435476</v>
      </c>
      <c r="R1952" s="12">
        <f t="shared" si="275"/>
        <v>0</v>
      </c>
      <c r="S1952" s="12">
        <f t="shared" si="276"/>
        <v>13427</v>
      </c>
      <c r="T1952" s="31">
        <f t="shared" si="272"/>
        <v>12708.776343562267</v>
      </c>
      <c r="U1952" s="13"/>
      <c r="V1952" s="39">
        <f t="shared" si="277"/>
        <v>-9.0431007832520553E-3</v>
      </c>
      <c r="W1952" s="14">
        <f t="shared" si="278"/>
        <v>-9.0385097006361742E-3</v>
      </c>
      <c r="X1952" s="40">
        <f t="shared" si="273"/>
        <v>2.1078039585845831E-11</v>
      </c>
      <c r="Y1952" s="2"/>
      <c r="Z1952" s="4"/>
      <c r="AA1952" s="4"/>
      <c r="AB1952" s="4"/>
      <c r="AC1952" s="4"/>
      <c r="AD1952" s="4"/>
      <c r="AE1952" s="4"/>
    </row>
    <row r="1953" spans="6:31">
      <c r="F1953" s="25">
        <v>39507</v>
      </c>
      <c r="G1953" s="8">
        <v>78.34</v>
      </c>
      <c r="H1953" s="8">
        <v>78.44</v>
      </c>
      <c r="I1953" s="8">
        <v>76.73</v>
      </c>
      <c r="J1953" s="8">
        <v>77.17</v>
      </c>
      <c r="K1953" s="8">
        <v>337800</v>
      </c>
      <c r="L1953" s="26">
        <v>69.78</v>
      </c>
      <c r="M1953" s="8"/>
      <c r="N1953" s="32">
        <v>0</v>
      </c>
      <c r="O1953" s="11">
        <f t="shared" si="274"/>
        <v>50</v>
      </c>
      <c r="P1953" s="11">
        <f t="shared" si="271"/>
        <v>1.1059042705646318</v>
      </c>
      <c r="Q1953" s="12">
        <f t="shared" si="270"/>
        <v>160.5227980481728</v>
      </c>
      <c r="R1953" s="12">
        <f t="shared" si="275"/>
        <v>0</v>
      </c>
      <c r="S1953" s="12">
        <f t="shared" si="276"/>
        <v>13427</v>
      </c>
      <c r="T1953" s="31">
        <f t="shared" si="272"/>
        <v>12387.544325377496</v>
      </c>
      <c r="U1953" s="13"/>
      <c r="V1953" s="39">
        <f t="shared" si="277"/>
        <v>-2.5601327589156814E-2</v>
      </c>
      <c r="W1953" s="14">
        <f t="shared" si="278"/>
        <v>-2.5607963649465611E-2</v>
      </c>
      <c r="X1953" s="40">
        <f t="shared" si="273"/>
        <v>4.4037296421990765E-11</v>
      </c>
      <c r="Y1953" s="2"/>
      <c r="Z1953" s="4"/>
      <c r="AA1953" s="4"/>
      <c r="AB1953" s="4"/>
      <c r="AC1953" s="4"/>
      <c r="AD1953" s="4"/>
      <c r="AE1953" s="4"/>
    </row>
    <row r="1954" spans="6:31">
      <c r="F1954" s="25">
        <v>39510</v>
      </c>
      <c r="G1954" s="8">
        <v>76.930000000000007</v>
      </c>
      <c r="H1954" s="8">
        <v>77.290000000000006</v>
      </c>
      <c r="I1954" s="8">
        <v>76.39</v>
      </c>
      <c r="J1954" s="8">
        <v>77.12</v>
      </c>
      <c r="K1954" s="8">
        <v>745500</v>
      </c>
      <c r="L1954" s="26">
        <v>69.739999999999995</v>
      </c>
      <c r="M1954" s="8"/>
      <c r="N1954" s="32">
        <v>0</v>
      </c>
      <c r="O1954" s="11">
        <f t="shared" si="274"/>
        <v>50</v>
      </c>
      <c r="P1954" s="11">
        <f t="shared" si="271"/>
        <v>1.105821623171781</v>
      </c>
      <c r="Q1954" s="12">
        <f t="shared" si="270"/>
        <v>160.53105835066449</v>
      </c>
      <c r="R1954" s="12">
        <f t="shared" si="275"/>
        <v>0</v>
      </c>
      <c r="S1954" s="12">
        <f t="shared" si="276"/>
        <v>13427</v>
      </c>
      <c r="T1954" s="31">
        <f t="shared" si="272"/>
        <v>12380.155220003247</v>
      </c>
      <c r="U1954" s="13"/>
      <c r="V1954" s="39">
        <f t="shared" si="277"/>
        <v>-5.9667274144138878E-4</v>
      </c>
      <c r="W1954" s="14">
        <f t="shared" si="278"/>
        <v>-5.7339451112310225E-4</v>
      </c>
      <c r="X1954" s="40">
        <f t="shared" si="273"/>
        <v>5.4187600675119407E-10</v>
      </c>
      <c r="Y1954" s="2"/>
      <c r="Z1954" s="4"/>
      <c r="AA1954" s="4"/>
      <c r="AB1954" s="4"/>
      <c r="AC1954" s="4"/>
      <c r="AD1954" s="4"/>
      <c r="AE1954" s="4"/>
    </row>
    <row r="1955" spans="6:31">
      <c r="F1955" s="25">
        <v>39511</v>
      </c>
      <c r="G1955" s="8">
        <v>76.34</v>
      </c>
      <c r="H1955" s="8">
        <v>77.02</v>
      </c>
      <c r="I1955" s="8">
        <v>75.67</v>
      </c>
      <c r="J1955" s="8">
        <v>76.86</v>
      </c>
      <c r="K1955" s="8">
        <v>345200</v>
      </c>
      <c r="L1955" s="26">
        <v>69.5</v>
      </c>
      <c r="M1955" s="8"/>
      <c r="N1955" s="32">
        <v>0</v>
      </c>
      <c r="O1955" s="11">
        <f t="shared" si="274"/>
        <v>50</v>
      </c>
      <c r="P1955" s="11">
        <f t="shared" si="271"/>
        <v>1.1058992805755397</v>
      </c>
      <c r="Q1955" s="12">
        <f t="shared" si="270"/>
        <v>160.52329674418101</v>
      </c>
      <c r="R1955" s="12">
        <f t="shared" si="275"/>
        <v>0</v>
      </c>
      <c r="S1955" s="12">
        <f t="shared" si="276"/>
        <v>13427</v>
      </c>
      <c r="T1955" s="31">
        <f t="shared" si="272"/>
        <v>12337.820587757753</v>
      </c>
      <c r="U1955" s="13"/>
      <c r="V1955" s="39">
        <f t="shared" si="277"/>
        <v>-3.4254158972477538E-3</v>
      </c>
      <c r="W1955" s="14">
        <f t="shared" si="278"/>
        <v>-3.4472886767586103E-3</v>
      </c>
      <c r="X1955" s="40">
        <f t="shared" si="273"/>
        <v>4.7841848353054431E-10</v>
      </c>
      <c r="Y1955" s="2"/>
      <c r="Z1955" s="4"/>
      <c r="AA1955" s="4"/>
      <c r="AB1955" s="4"/>
      <c r="AC1955" s="4"/>
      <c r="AD1955" s="4"/>
      <c r="AE1955" s="4"/>
    </row>
    <row r="1956" spans="6:31">
      <c r="F1956" s="25">
        <v>39512</v>
      </c>
      <c r="G1956" s="8">
        <v>77.06</v>
      </c>
      <c r="H1956" s="8">
        <v>77.8</v>
      </c>
      <c r="I1956" s="8">
        <v>76.47</v>
      </c>
      <c r="J1956" s="8">
        <v>77.27</v>
      </c>
      <c r="K1956" s="8">
        <v>311300</v>
      </c>
      <c r="L1956" s="26">
        <v>69.87</v>
      </c>
      <c r="M1956" s="8"/>
      <c r="N1956" s="32">
        <v>0</v>
      </c>
      <c r="O1956" s="11">
        <f t="shared" si="274"/>
        <v>50</v>
      </c>
      <c r="P1956" s="11">
        <f t="shared" si="271"/>
        <v>1.1059109775296978</v>
      </c>
      <c r="Q1956" s="12">
        <f t="shared" si="270"/>
        <v>160.52212776588016</v>
      </c>
      <c r="R1956" s="12">
        <f t="shared" si="275"/>
        <v>0</v>
      </c>
      <c r="S1956" s="12">
        <f t="shared" si="276"/>
        <v>13427</v>
      </c>
      <c r="T1956" s="31">
        <f t="shared" si="272"/>
        <v>12403.544812469559</v>
      </c>
      <c r="U1956" s="13"/>
      <c r="V1956" s="39">
        <f t="shared" si="277"/>
        <v>5.3129144854121664E-3</v>
      </c>
      <c r="W1956" s="14">
        <f t="shared" si="278"/>
        <v>5.3096199936128645E-3</v>
      </c>
      <c r="X1956" s="40">
        <f t="shared" si="273"/>
        <v>1.0853676215667099E-11</v>
      </c>
      <c r="Y1956" s="2"/>
      <c r="Z1956" s="4"/>
      <c r="AA1956" s="4"/>
      <c r="AB1956" s="4"/>
      <c r="AC1956" s="4"/>
      <c r="AD1956" s="4"/>
      <c r="AE1956" s="4"/>
    </row>
    <row r="1957" spans="6:31">
      <c r="F1957" s="25">
        <v>39513</v>
      </c>
      <c r="G1957" s="8">
        <v>76.86</v>
      </c>
      <c r="H1957" s="8">
        <v>76.89</v>
      </c>
      <c r="I1957" s="8">
        <v>75.38</v>
      </c>
      <c r="J1957" s="8">
        <v>75.5</v>
      </c>
      <c r="K1957" s="8">
        <v>495000</v>
      </c>
      <c r="L1957" s="26">
        <v>68.27</v>
      </c>
      <c r="M1957" s="8"/>
      <c r="N1957" s="32">
        <v>0</v>
      </c>
      <c r="O1957" s="11">
        <f t="shared" si="274"/>
        <v>50</v>
      </c>
      <c r="P1957" s="11">
        <f t="shared" si="271"/>
        <v>1.1059030320785119</v>
      </c>
      <c r="Q1957" s="12">
        <f t="shared" si="270"/>
        <v>160.52292182118666</v>
      </c>
      <c r="R1957" s="12">
        <f t="shared" si="275"/>
        <v>0</v>
      </c>
      <c r="S1957" s="12">
        <f t="shared" si="276"/>
        <v>13427</v>
      </c>
      <c r="T1957" s="31">
        <f t="shared" si="272"/>
        <v>12119.480597499592</v>
      </c>
      <c r="U1957" s="13"/>
      <c r="V1957" s="39">
        <f t="shared" si="277"/>
        <v>-2.3168178999651758E-2</v>
      </c>
      <c r="W1957" s="14">
        <f t="shared" si="278"/>
        <v>-2.3165941134170483E-2</v>
      </c>
      <c r="X1957" s="40">
        <f t="shared" si="273"/>
        <v>5.0080419122849096E-12</v>
      </c>
      <c r="Y1957" s="2"/>
      <c r="Z1957" s="4"/>
      <c r="AA1957" s="4"/>
      <c r="AB1957" s="4"/>
      <c r="AC1957" s="4"/>
      <c r="AD1957" s="4"/>
      <c r="AE1957" s="4"/>
    </row>
    <row r="1958" spans="6:31">
      <c r="F1958" s="25">
        <v>39514</v>
      </c>
      <c r="G1958" s="8">
        <v>74.760000000000005</v>
      </c>
      <c r="H1958" s="8">
        <v>75.88</v>
      </c>
      <c r="I1958" s="8">
        <v>74.19</v>
      </c>
      <c r="J1958" s="8">
        <v>74.88</v>
      </c>
      <c r="K1958" s="8">
        <v>436600</v>
      </c>
      <c r="L1958" s="26">
        <v>67.709999999999994</v>
      </c>
      <c r="M1958" s="8"/>
      <c r="N1958" s="32">
        <v>0</v>
      </c>
      <c r="O1958" s="11">
        <f t="shared" si="274"/>
        <v>50</v>
      </c>
      <c r="P1958" s="11">
        <f t="shared" si="271"/>
        <v>1.1058927780239256</v>
      </c>
      <c r="Q1958" s="12">
        <f t="shared" si="270"/>
        <v>160.52394661137964</v>
      </c>
      <c r="R1958" s="12">
        <f t="shared" si="275"/>
        <v>0</v>
      </c>
      <c r="S1958" s="12">
        <f t="shared" si="276"/>
        <v>13427</v>
      </c>
      <c r="T1958" s="31">
        <f t="shared" si="272"/>
        <v>12020.033122260107</v>
      </c>
      <c r="U1958" s="13"/>
      <c r="V1958" s="39">
        <f t="shared" si="277"/>
        <v>-8.2394400321365614E-3</v>
      </c>
      <c r="W1958" s="14">
        <f t="shared" si="278"/>
        <v>-8.2365519326349501E-3</v>
      </c>
      <c r="X1958" s="40">
        <f t="shared" si="273"/>
        <v>8.3411187312075147E-12</v>
      </c>
      <c r="Y1958" s="2"/>
      <c r="Z1958" s="4"/>
      <c r="AA1958" s="4"/>
      <c r="AB1958" s="4"/>
      <c r="AC1958" s="4"/>
      <c r="AD1958" s="4"/>
      <c r="AE1958" s="4"/>
    </row>
    <row r="1959" spans="6:31">
      <c r="F1959" s="25">
        <v>39517</v>
      </c>
      <c r="G1959" s="8">
        <v>74.819999999999993</v>
      </c>
      <c r="H1959" s="8">
        <v>74.930000000000007</v>
      </c>
      <c r="I1959" s="8">
        <v>73.53</v>
      </c>
      <c r="J1959" s="8">
        <v>73.650000000000006</v>
      </c>
      <c r="K1959" s="8">
        <v>223400</v>
      </c>
      <c r="L1959" s="26">
        <v>66.599999999999994</v>
      </c>
      <c r="M1959" s="8"/>
      <c r="N1959" s="32">
        <v>0</v>
      </c>
      <c r="O1959" s="11">
        <f t="shared" si="274"/>
        <v>50</v>
      </c>
      <c r="P1959" s="11">
        <f t="shared" si="271"/>
        <v>1.105855855855856</v>
      </c>
      <c r="Q1959" s="12">
        <f t="shared" si="270"/>
        <v>160.52763677019271</v>
      </c>
      <c r="R1959" s="12">
        <f t="shared" si="275"/>
        <v>0</v>
      </c>
      <c r="S1959" s="12">
        <f t="shared" si="276"/>
        <v>13427</v>
      </c>
      <c r="T1959" s="31">
        <f t="shared" si="272"/>
        <v>11822.860448124695</v>
      </c>
      <c r="U1959" s="13"/>
      <c r="V1959" s="39">
        <f t="shared" si="277"/>
        <v>-1.6539701311070076E-2</v>
      </c>
      <c r="W1959" s="14">
        <f t="shared" si="278"/>
        <v>-1.6529301951210582E-2</v>
      </c>
      <c r="X1959" s="40">
        <f t="shared" si="273"/>
        <v>1.0814668548725738E-10</v>
      </c>
      <c r="Y1959" s="2"/>
      <c r="Z1959" s="4"/>
      <c r="AA1959" s="4"/>
      <c r="AB1959" s="4"/>
      <c r="AC1959" s="4"/>
      <c r="AD1959" s="4"/>
      <c r="AE1959" s="4"/>
    </row>
    <row r="1960" spans="6:31">
      <c r="F1960" s="25">
        <v>39518</v>
      </c>
      <c r="G1960" s="8">
        <v>75.28</v>
      </c>
      <c r="H1960" s="8">
        <v>76.23</v>
      </c>
      <c r="I1960" s="8">
        <v>74.27</v>
      </c>
      <c r="J1960" s="8">
        <v>76.23</v>
      </c>
      <c r="K1960" s="8">
        <v>482100</v>
      </c>
      <c r="L1960" s="26">
        <v>68.930000000000007</v>
      </c>
      <c r="M1960" s="8"/>
      <c r="N1960" s="32">
        <v>0</v>
      </c>
      <c r="O1960" s="11">
        <f t="shared" si="274"/>
        <v>50</v>
      </c>
      <c r="P1960" s="11">
        <f t="shared" si="271"/>
        <v>1.1059045408385317</v>
      </c>
      <c r="Q1960" s="12">
        <f t="shared" si="270"/>
        <v>160.5227710373174</v>
      </c>
      <c r="R1960" s="12">
        <f t="shared" si="275"/>
        <v>0</v>
      </c>
      <c r="S1960" s="12">
        <f t="shared" si="276"/>
        <v>13427</v>
      </c>
      <c r="T1960" s="31">
        <f t="shared" si="272"/>
        <v>12236.650836174706</v>
      </c>
      <c r="U1960" s="13"/>
      <c r="V1960" s="39">
        <f t="shared" si="277"/>
        <v>3.4400631758759306E-2</v>
      </c>
      <c r="W1960" s="14">
        <f t="shared" si="278"/>
        <v>3.4386919351217259E-2</v>
      </c>
      <c r="X1960" s="40">
        <f t="shared" si="273"/>
        <v>1.8803012059920877E-10</v>
      </c>
      <c r="Y1960" s="2"/>
      <c r="Z1960" s="4"/>
      <c r="AA1960" s="4"/>
      <c r="AB1960" s="4"/>
      <c r="AC1960" s="4"/>
      <c r="AD1960" s="4"/>
      <c r="AE1960" s="4"/>
    </row>
    <row r="1961" spans="6:31">
      <c r="F1961" s="25">
        <v>39519</v>
      </c>
      <c r="G1961" s="8">
        <v>76.48</v>
      </c>
      <c r="H1961" s="8">
        <v>77.040000000000006</v>
      </c>
      <c r="I1961" s="8">
        <v>75.55</v>
      </c>
      <c r="J1961" s="8">
        <v>75.61</v>
      </c>
      <c r="K1961" s="8">
        <v>170400</v>
      </c>
      <c r="L1961" s="26">
        <v>68.37</v>
      </c>
      <c r="M1961" s="8"/>
      <c r="N1961" s="32">
        <v>0</v>
      </c>
      <c r="O1961" s="11">
        <f t="shared" si="274"/>
        <v>50</v>
      </c>
      <c r="P1961" s="11">
        <f t="shared" si="271"/>
        <v>1.1058943981278337</v>
      </c>
      <c r="Q1961" s="12">
        <f t="shared" si="270"/>
        <v>160.52378469693451</v>
      </c>
      <c r="R1961" s="12">
        <f t="shared" si="275"/>
        <v>0</v>
      </c>
      <c r="S1961" s="12">
        <f t="shared" si="276"/>
        <v>13427</v>
      </c>
      <c r="T1961" s="31">
        <f t="shared" si="272"/>
        <v>12137.203360935218</v>
      </c>
      <c r="U1961" s="13"/>
      <c r="V1961" s="39">
        <f t="shared" si="277"/>
        <v>-8.1602217096057635E-3</v>
      </c>
      <c r="W1961" s="14">
        <f t="shared" si="278"/>
        <v>-8.1573649718578653E-3</v>
      </c>
      <c r="X1961" s="40">
        <f t="shared" si="273"/>
        <v>8.1609505602666364E-12</v>
      </c>
      <c r="Y1961" s="2"/>
      <c r="Z1961" s="4"/>
      <c r="AA1961" s="4"/>
      <c r="AB1961" s="4"/>
      <c r="AC1961" s="4"/>
      <c r="AD1961" s="4"/>
      <c r="AE1961" s="4"/>
    </row>
    <row r="1962" spans="6:31">
      <c r="F1962" s="25">
        <v>39520</v>
      </c>
      <c r="G1962" s="8">
        <v>74.650000000000006</v>
      </c>
      <c r="H1962" s="8">
        <v>76.47</v>
      </c>
      <c r="I1962" s="8">
        <v>74.099999999999994</v>
      </c>
      <c r="J1962" s="8">
        <v>76.069999999999993</v>
      </c>
      <c r="K1962" s="8">
        <v>361900</v>
      </c>
      <c r="L1962" s="26">
        <v>68.790000000000006</v>
      </c>
      <c r="M1962" s="8"/>
      <c r="N1962" s="32">
        <v>0</v>
      </c>
      <c r="O1962" s="11">
        <f t="shared" si="274"/>
        <v>50</v>
      </c>
      <c r="P1962" s="11">
        <f t="shared" si="271"/>
        <v>1.1058293356592526</v>
      </c>
      <c r="Q1962" s="12">
        <f t="shared" si="270"/>
        <v>160.53028746371544</v>
      </c>
      <c r="R1962" s="12">
        <f t="shared" si="275"/>
        <v>0</v>
      </c>
      <c r="S1962" s="12">
        <f t="shared" si="276"/>
        <v>13427</v>
      </c>
      <c r="T1962" s="31">
        <f t="shared" si="272"/>
        <v>12211.538967364831</v>
      </c>
      <c r="U1962" s="13"/>
      <c r="V1962" s="39">
        <f t="shared" si="277"/>
        <v>6.1059282962342819E-3</v>
      </c>
      <c r="W1962" s="14">
        <f t="shared" si="278"/>
        <v>6.1242536122202021E-3</v>
      </c>
      <c r="X1962" s="40">
        <f t="shared" si="273"/>
        <v>3.3581720598382173E-10</v>
      </c>
      <c r="Y1962" s="2"/>
      <c r="Z1962" s="4"/>
      <c r="AA1962" s="4"/>
      <c r="AB1962" s="4"/>
      <c r="AC1962" s="4"/>
      <c r="AD1962" s="4"/>
      <c r="AE1962" s="4"/>
    </row>
    <row r="1963" spans="6:31">
      <c r="F1963" s="25">
        <v>39521</v>
      </c>
      <c r="G1963" s="8">
        <v>76.53</v>
      </c>
      <c r="H1963" s="8">
        <v>76.53</v>
      </c>
      <c r="I1963" s="8">
        <v>73.78</v>
      </c>
      <c r="J1963" s="8">
        <v>74.540000000000006</v>
      </c>
      <c r="K1963" s="8">
        <v>615600</v>
      </c>
      <c r="L1963" s="26">
        <v>67.400000000000006</v>
      </c>
      <c r="M1963" s="8"/>
      <c r="N1963" s="32">
        <v>0</v>
      </c>
      <c r="O1963" s="11">
        <f t="shared" si="274"/>
        <v>50</v>
      </c>
      <c r="P1963" s="11">
        <f t="shared" si="271"/>
        <v>1.1059347181008903</v>
      </c>
      <c r="Q1963" s="12">
        <f t="shared" si="270"/>
        <v>160.51975524026932</v>
      </c>
      <c r="R1963" s="12">
        <f t="shared" si="275"/>
        <v>0</v>
      </c>
      <c r="S1963" s="12">
        <f t="shared" si="276"/>
        <v>13427</v>
      </c>
      <c r="T1963" s="31">
        <f t="shared" si="272"/>
        <v>11965.142555609676</v>
      </c>
      <c r="U1963" s="13"/>
      <c r="V1963" s="39">
        <f t="shared" si="277"/>
        <v>-2.0383686059476831E-2</v>
      </c>
      <c r="W1963" s="14">
        <f t="shared" si="278"/>
        <v>-2.0413367619661397E-2</v>
      </c>
      <c r="X1963" s="40">
        <f t="shared" si="273"/>
        <v>8.8099501498998706E-10</v>
      </c>
      <c r="Y1963" s="2"/>
      <c r="Z1963" s="4"/>
      <c r="AA1963" s="4"/>
      <c r="AB1963" s="4"/>
      <c r="AC1963" s="4"/>
      <c r="AD1963" s="4"/>
      <c r="AE1963" s="4"/>
    </row>
    <row r="1964" spans="6:31">
      <c r="F1964" s="25">
        <v>39524</v>
      </c>
      <c r="G1964" s="8">
        <v>72.819999999999993</v>
      </c>
      <c r="H1964" s="8">
        <v>74.38</v>
      </c>
      <c r="I1964" s="8">
        <v>72.67</v>
      </c>
      <c r="J1964" s="8">
        <v>73.67</v>
      </c>
      <c r="K1964" s="8">
        <v>374400</v>
      </c>
      <c r="L1964" s="26">
        <v>66.62</v>
      </c>
      <c r="M1964" s="8"/>
      <c r="N1964" s="32">
        <v>0</v>
      </c>
      <c r="O1964" s="11">
        <f t="shared" si="274"/>
        <v>50</v>
      </c>
      <c r="P1964" s="11">
        <f t="shared" si="271"/>
        <v>1.1058240768537977</v>
      </c>
      <c r="Q1964" s="12">
        <f t="shared" si="270"/>
        <v>160.53081309640044</v>
      </c>
      <c r="R1964" s="12">
        <f t="shared" si="275"/>
        <v>0</v>
      </c>
      <c r="S1964" s="12">
        <f t="shared" si="276"/>
        <v>13427</v>
      </c>
      <c r="T1964" s="31">
        <f t="shared" si="272"/>
        <v>11826.305000811821</v>
      </c>
      <c r="U1964" s="13"/>
      <c r="V1964" s="39">
        <f t="shared" si="277"/>
        <v>-1.1671347908264169E-2</v>
      </c>
      <c r="W1964" s="14">
        <f t="shared" si="278"/>
        <v>-1.1640185152727812E-2</v>
      </c>
      <c r="X1964" s="40">
        <f t="shared" si="273"/>
        <v>9.7111733261874541E-10</v>
      </c>
      <c r="Y1964" s="2"/>
      <c r="Z1964" s="4"/>
      <c r="AA1964" s="4"/>
      <c r="AB1964" s="4"/>
      <c r="AC1964" s="4"/>
      <c r="AD1964" s="4"/>
      <c r="AE1964" s="4"/>
    </row>
    <row r="1965" spans="6:31">
      <c r="F1965" s="25">
        <v>39525</v>
      </c>
      <c r="G1965" s="8">
        <v>75.14</v>
      </c>
      <c r="H1965" s="8">
        <v>76.75</v>
      </c>
      <c r="I1965" s="8">
        <v>74.81</v>
      </c>
      <c r="J1965" s="8">
        <v>76.709999999999994</v>
      </c>
      <c r="K1965" s="8">
        <v>463200</v>
      </c>
      <c r="L1965" s="26">
        <v>69.36</v>
      </c>
      <c r="M1965" s="8"/>
      <c r="N1965" s="32">
        <v>0</v>
      </c>
      <c r="O1965" s="11">
        <f t="shared" si="274"/>
        <v>50</v>
      </c>
      <c r="P1965" s="11">
        <f t="shared" si="271"/>
        <v>1.1059688581314877</v>
      </c>
      <c r="Q1965" s="12">
        <f t="shared" si="270"/>
        <v>160.51634361814473</v>
      </c>
      <c r="R1965" s="12">
        <f t="shared" si="275"/>
        <v>0</v>
      </c>
      <c r="S1965" s="12">
        <f t="shared" si="276"/>
        <v>13427</v>
      </c>
      <c r="T1965" s="31">
        <f t="shared" si="272"/>
        <v>12313.208718947881</v>
      </c>
      <c r="U1965" s="13"/>
      <c r="V1965" s="39">
        <f t="shared" si="277"/>
        <v>4.0346278005893237E-2</v>
      </c>
      <c r="W1965" s="14">
        <f t="shared" si="278"/>
        <v>4.0305499706752651E-2</v>
      </c>
      <c r="X1965" s="40">
        <f t="shared" si="273"/>
        <v>1.6628696807990812E-9</v>
      </c>
      <c r="Y1965" s="2"/>
      <c r="Z1965" s="4"/>
      <c r="AA1965" s="4"/>
      <c r="AB1965" s="4"/>
      <c r="AC1965" s="4"/>
      <c r="AD1965" s="4"/>
      <c r="AE1965" s="4"/>
    </row>
    <row r="1966" spans="6:31">
      <c r="F1966" s="25">
        <v>39526</v>
      </c>
      <c r="G1966" s="8">
        <v>77.12</v>
      </c>
      <c r="H1966" s="8">
        <v>77.38</v>
      </c>
      <c r="I1966" s="8">
        <v>75</v>
      </c>
      <c r="J1966" s="8">
        <v>75</v>
      </c>
      <c r="K1966" s="8">
        <v>934300</v>
      </c>
      <c r="L1966" s="26">
        <v>67.819999999999993</v>
      </c>
      <c r="M1966" s="8"/>
      <c r="N1966" s="32">
        <v>0</v>
      </c>
      <c r="O1966" s="11">
        <f t="shared" si="274"/>
        <v>50</v>
      </c>
      <c r="P1966" s="11">
        <f t="shared" si="271"/>
        <v>1.1058684753759953</v>
      </c>
      <c r="Q1966" s="12">
        <f t="shared" si="270"/>
        <v>160.52637549385724</v>
      </c>
      <c r="R1966" s="12">
        <f t="shared" si="275"/>
        <v>0</v>
      </c>
      <c r="S1966" s="12">
        <f t="shared" si="276"/>
        <v>13427</v>
      </c>
      <c r="T1966" s="31">
        <f t="shared" si="272"/>
        <v>12039.478162039293</v>
      </c>
      <c r="U1966" s="13"/>
      <c r="V1966" s="39">
        <f t="shared" si="277"/>
        <v>-2.2481468853349767E-2</v>
      </c>
      <c r="W1966" s="14">
        <f t="shared" si="278"/>
        <v>-2.2453195774793999E-2</v>
      </c>
      <c r="X1966" s="40">
        <f t="shared" si="273"/>
        <v>7.9936697102064683E-10</v>
      </c>
      <c r="Y1966" s="2"/>
      <c r="Z1966" s="4"/>
      <c r="AA1966" s="4"/>
      <c r="AB1966" s="4"/>
      <c r="AC1966" s="4"/>
      <c r="AD1966" s="4"/>
      <c r="AE1966" s="4"/>
    </row>
    <row r="1967" spans="6:31">
      <c r="F1967" s="25">
        <v>39527</v>
      </c>
      <c r="G1967" s="8">
        <v>75.27</v>
      </c>
      <c r="H1967" s="8">
        <v>76.739999999999995</v>
      </c>
      <c r="I1967" s="8">
        <v>74.680000000000007</v>
      </c>
      <c r="J1967" s="8">
        <v>76.69</v>
      </c>
      <c r="K1967" s="8">
        <v>373200</v>
      </c>
      <c r="L1967" s="26">
        <v>69.349999999999994</v>
      </c>
      <c r="M1967" s="8"/>
      <c r="N1967" s="32">
        <v>0</v>
      </c>
      <c r="O1967" s="11">
        <f t="shared" si="274"/>
        <v>50</v>
      </c>
      <c r="P1967" s="11">
        <f t="shared" si="271"/>
        <v>1.1058399423215575</v>
      </c>
      <c r="Q1967" s="12">
        <f t="shared" si="270"/>
        <v>160.52922731261333</v>
      </c>
      <c r="R1967" s="12">
        <f t="shared" si="275"/>
        <v>0</v>
      </c>
      <c r="S1967" s="12">
        <f t="shared" si="276"/>
        <v>13427</v>
      </c>
      <c r="T1967" s="31">
        <f t="shared" si="272"/>
        <v>12310.986442604315</v>
      </c>
      <c r="U1967" s="13"/>
      <c r="V1967" s="39">
        <f t="shared" si="277"/>
        <v>2.2300973504363192E-2</v>
      </c>
      <c r="W1967" s="14">
        <f t="shared" si="278"/>
        <v>2.230901006334807E-2</v>
      </c>
      <c r="X1967" s="40">
        <f t="shared" si="273"/>
        <v>6.4586280317434209E-11</v>
      </c>
      <c r="Y1967" s="2"/>
      <c r="Z1967" s="4"/>
      <c r="AA1967" s="4"/>
      <c r="AB1967" s="4"/>
      <c r="AC1967" s="4"/>
      <c r="AD1967" s="4"/>
      <c r="AE1967" s="4"/>
    </row>
    <row r="1968" spans="6:31">
      <c r="F1968" s="25">
        <v>39531</v>
      </c>
      <c r="G1968" s="8">
        <v>76.73</v>
      </c>
      <c r="H1968" s="8">
        <v>78.23</v>
      </c>
      <c r="I1968" s="8">
        <v>76.59</v>
      </c>
      <c r="J1968" s="8">
        <v>77.63</v>
      </c>
      <c r="K1968" s="8">
        <v>411700</v>
      </c>
      <c r="L1968" s="26">
        <v>70.2</v>
      </c>
      <c r="M1968" s="8"/>
      <c r="N1968" s="32">
        <v>0</v>
      </c>
      <c r="O1968" s="11">
        <f t="shared" si="274"/>
        <v>50</v>
      </c>
      <c r="P1968" s="11">
        <f t="shared" si="271"/>
        <v>1.1058404558404558</v>
      </c>
      <c r="Q1968" s="12">
        <f t="shared" si="270"/>
        <v>160.52917598617947</v>
      </c>
      <c r="R1968" s="12">
        <f t="shared" si="275"/>
        <v>0</v>
      </c>
      <c r="S1968" s="12">
        <f t="shared" si="276"/>
        <v>13427</v>
      </c>
      <c r="T1968" s="31">
        <f t="shared" si="272"/>
        <v>12461.879931807111</v>
      </c>
      <c r="U1968" s="13"/>
      <c r="V1968" s="39">
        <f t="shared" si="277"/>
        <v>1.2182308908128655E-2</v>
      </c>
      <c r="W1968" s="14">
        <f t="shared" si="278"/>
        <v>1.2182164270925003E-2</v>
      </c>
      <c r="X1968" s="40">
        <f t="shared" si="273"/>
        <v>2.0919920680121891E-14</v>
      </c>
      <c r="Y1968" s="2"/>
      <c r="Z1968" s="4"/>
      <c r="AA1968" s="4"/>
      <c r="AB1968" s="4"/>
      <c r="AC1968" s="4"/>
      <c r="AD1968" s="4"/>
      <c r="AE1968" s="4"/>
    </row>
    <row r="1969" spans="6:31">
      <c r="F1969" s="25">
        <v>39532</v>
      </c>
      <c r="G1969" s="8">
        <v>77.64</v>
      </c>
      <c r="H1969" s="8">
        <v>78.2</v>
      </c>
      <c r="I1969" s="8">
        <v>77.19</v>
      </c>
      <c r="J1969" s="8">
        <v>77.900000000000006</v>
      </c>
      <c r="K1969" s="8">
        <v>280100</v>
      </c>
      <c r="L1969" s="26">
        <v>70.44</v>
      </c>
      <c r="M1969" s="8"/>
      <c r="N1969" s="32">
        <v>0</v>
      </c>
      <c r="O1969" s="11">
        <f t="shared" si="274"/>
        <v>50</v>
      </c>
      <c r="P1969" s="11">
        <f t="shared" si="271"/>
        <v>1.1059057353776265</v>
      </c>
      <c r="Q1969" s="12">
        <f t="shared" si="270"/>
        <v>160.52265165664448</v>
      </c>
      <c r="R1969" s="12">
        <f t="shared" si="275"/>
        <v>0</v>
      </c>
      <c r="S1969" s="12">
        <f t="shared" si="276"/>
        <v>13427</v>
      </c>
      <c r="T1969" s="31">
        <f t="shared" si="272"/>
        <v>12504.714564052607</v>
      </c>
      <c r="U1969" s="13"/>
      <c r="V1969" s="39">
        <f t="shared" si="277"/>
        <v>3.4313589930181085E-3</v>
      </c>
      <c r="W1969" s="14">
        <f t="shared" si="278"/>
        <v>3.4129725962399426E-3</v>
      </c>
      <c r="X1969" s="40">
        <f t="shared" si="273"/>
        <v>3.3805958648414899E-10</v>
      </c>
      <c r="Y1969" s="2"/>
      <c r="Z1969" s="4"/>
      <c r="AA1969" s="4"/>
      <c r="AB1969" s="4"/>
      <c r="AC1969" s="4"/>
      <c r="AD1969" s="4"/>
      <c r="AE1969" s="4"/>
    </row>
    <row r="1970" spans="6:31">
      <c r="F1970" s="25">
        <v>39533</v>
      </c>
      <c r="G1970" s="8">
        <v>77.55</v>
      </c>
      <c r="H1970" s="8">
        <v>77.709999999999994</v>
      </c>
      <c r="I1970" s="8">
        <v>77.06</v>
      </c>
      <c r="J1970" s="8">
        <v>77.36</v>
      </c>
      <c r="K1970" s="8">
        <v>364400</v>
      </c>
      <c r="L1970" s="26">
        <v>69.95</v>
      </c>
      <c r="M1970" s="8"/>
      <c r="N1970" s="32">
        <v>0</v>
      </c>
      <c r="O1970" s="11">
        <f t="shared" si="274"/>
        <v>50</v>
      </c>
      <c r="P1970" s="11">
        <f t="shared" si="271"/>
        <v>1.1059328091493923</v>
      </c>
      <c r="Q1970" s="12">
        <f t="shared" si="270"/>
        <v>160.51994600850639</v>
      </c>
      <c r="R1970" s="12">
        <f t="shared" si="275"/>
        <v>0</v>
      </c>
      <c r="S1970" s="12">
        <f t="shared" si="276"/>
        <v>13427</v>
      </c>
      <c r="T1970" s="31">
        <f t="shared" si="272"/>
        <v>12417.823023218054</v>
      </c>
      <c r="U1970" s="13"/>
      <c r="V1970" s="39">
        <f t="shared" si="277"/>
        <v>-6.9729571157022335E-3</v>
      </c>
      <c r="W1970" s="14">
        <f t="shared" si="278"/>
        <v>-6.9805825165151301E-3</v>
      </c>
      <c r="X1970" s="40">
        <f t="shared" si="273"/>
        <v>5.8146737557323837E-11</v>
      </c>
      <c r="Y1970" s="2"/>
      <c r="Z1970" s="4"/>
      <c r="AA1970" s="4"/>
      <c r="AB1970" s="4"/>
      <c r="AC1970" s="4"/>
      <c r="AD1970" s="4"/>
      <c r="AE1970" s="4"/>
    </row>
    <row r="1971" spans="6:31">
      <c r="F1971" s="25">
        <v>39534</v>
      </c>
      <c r="G1971" s="8">
        <v>77.5</v>
      </c>
      <c r="H1971" s="8">
        <v>77.599999999999994</v>
      </c>
      <c r="I1971" s="8">
        <v>76.430000000000007</v>
      </c>
      <c r="J1971" s="8">
        <v>76.44</v>
      </c>
      <c r="K1971" s="8">
        <v>1684200</v>
      </c>
      <c r="L1971" s="26">
        <v>69.12</v>
      </c>
      <c r="M1971" s="8"/>
      <c r="N1971" s="32">
        <v>0</v>
      </c>
      <c r="O1971" s="11">
        <f t="shared" si="274"/>
        <v>50</v>
      </c>
      <c r="P1971" s="11">
        <f t="shared" si="271"/>
        <v>1.1059027777777777</v>
      </c>
      <c r="Q1971" s="12">
        <f t="shared" si="270"/>
        <v>160.52294723577168</v>
      </c>
      <c r="R1971" s="12">
        <f t="shared" si="275"/>
        <v>0</v>
      </c>
      <c r="S1971" s="12">
        <f t="shared" si="276"/>
        <v>13427</v>
      </c>
      <c r="T1971" s="31">
        <f t="shared" si="272"/>
        <v>12270.374086702386</v>
      </c>
      <c r="U1971" s="13"/>
      <c r="V1971" s="39">
        <f t="shared" si="277"/>
        <v>-1.1945035035997637E-2</v>
      </c>
      <c r="W1971" s="14">
        <f t="shared" si="278"/>
        <v>-1.1936576615690007E-2</v>
      </c>
      <c r="X1971" s="40">
        <f t="shared" si="273"/>
        <v>7.1544874100529213E-11</v>
      </c>
      <c r="Y1971" s="2"/>
      <c r="Z1971" s="4"/>
      <c r="AA1971" s="4"/>
      <c r="AB1971" s="4"/>
      <c r="AC1971" s="4"/>
      <c r="AD1971" s="4"/>
      <c r="AE1971" s="4"/>
    </row>
    <row r="1972" spans="6:31">
      <c r="F1972" s="25">
        <v>39535</v>
      </c>
      <c r="G1972" s="8">
        <v>76.69</v>
      </c>
      <c r="H1972" s="8">
        <v>76.97</v>
      </c>
      <c r="I1972" s="8">
        <v>75.650000000000006</v>
      </c>
      <c r="J1972" s="8">
        <v>75.790000000000006</v>
      </c>
      <c r="K1972" s="8">
        <v>276100</v>
      </c>
      <c r="L1972" s="26">
        <v>68.53</v>
      </c>
      <c r="M1972" s="8"/>
      <c r="N1972" s="32">
        <v>0</v>
      </c>
      <c r="O1972" s="11">
        <f t="shared" si="274"/>
        <v>50</v>
      </c>
      <c r="P1972" s="11">
        <f t="shared" si="271"/>
        <v>1.1059390048154094</v>
      </c>
      <c r="Q1972" s="12">
        <f t="shared" si="270"/>
        <v>160.51932685621074</v>
      </c>
      <c r="R1972" s="12">
        <f t="shared" si="275"/>
        <v>0</v>
      </c>
      <c r="S1972" s="12">
        <f t="shared" si="276"/>
        <v>13427</v>
      </c>
      <c r="T1972" s="31">
        <f t="shared" si="272"/>
        <v>12165.759782432213</v>
      </c>
      <c r="U1972" s="13"/>
      <c r="V1972" s="39">
        <f t="shared" si="277"/>
        <v>-8.5623154598977458E-3</v>
      </c>
      <c r="W1972" s="14">
        <f t="shared" si="278"/>
        <v>-8.5725188980678834E-3</v>
      </c>
      <c r="X1972" s="40">
        <f t="shared" si="273"/>
        <v>1.0411015049182138E-10</v>
      </c>
      <c r="Y1972" s="2"/>
      <c r="Z1972" s="4"/>
      <c r="AA1972" s="4"/>
      <c r="AB1972" s="4"/>
      <c r="AC1972" s="4"/>
      <c r="AD1972" s="4"/>
      <c r="AE1972" s="4"/>
    </row>
    <row r="1973" spans="6:31">
      <c r="F1973" s="25">
        <v>39538</v>
      </c>
      <c r="G1973" s="8">
        <v>75.69</v>
      </c>
      <c r="H1973" s="8">
        <v>76.59</v>
      </c>
      <c r="I1973" s="8">
        <v>75.62</v>
      </c>
      <c r="J1973" s="8">
        <v>76.209999999999994</v>
      </c>
      <c r="K1973" s="8">
        <v>463400</v>
      </c>
      <c r="L1973" s="26">
        <v>68.91</v>
      </c>
      <c r="M1973" s="8"/>
      <c r="N1973" s="32">
        <v>0</v>
      </c>
      <c r="O1973" s="11">
        <f t="shared" si="274"/>
        <v>50</v>
      </c>
      <c r="P1973" s="11">
        <f t="shared" si="271"/>
        <v>1.1059352778987084</v>
      </c>
      <c r="Q1973" s="12">
        <f t="shared" si="270"/>
        <v>160.51969929782942</v>
      </c>
      <c r="R1973" s="12">
        <f t="shared" si="275"/>
        <v>0</v>
      </c>
      <c r="S1973" s="12">
        <f t="shared" si="276"/>
        <v>13427</v>
      </c>
      <c r="T1973" s="31">
        <f t="shared" si="272"/>
        <v>12233.20628348758</v>
      </c>
      <c r="U1973" s="13"/>
      <c r="V1973" s="39">
        <f t="shared" si="277"/>
        <v>5.5286500805300856E-3</v>
      </c>
      <c r="W1973" s="14">
        <f t="shared" si="278"/>
        <v>5.5296997713842741E-3</v>
      </c>
      <c r="X1973" s="40">
        <f t="shared" si="273"/>
        <v>1.1018508893668884E-12</v>
      </c>
      <c r="Y1973" s="2"/>
      <c r="Z1973" s="4"/>
      <c r="AA1973" s="4"/>
      <c r="AB1973" s="4"/>
      <c r="AC1973" s="4"/>
      <c r="AD1973" s="4"/>
      <c r="AE1973" s="4"/>
    </row>
    <row r="1974" spans="6:31">
      <c r="F1974" s="25">
        <v>39539</v>
      </c>
      <c r="G1974" s="8">
        <v>77.25</v>
      </c>
      <c r="H1974" s="8">
        <v>78.930000000000007</v>
      </c>
      <c r="I1974" s="8">
        <v>77.040000000000006</v>
      </c>
      <c r="J1974" s="8">
        <v>78.83</v>
      </c>
      <c r="K1974" s="8">
        <v>1003500</v>
      </c>
      <c r="L1974" s="26">
        <v>71.28</v>
      </c>
      <c r="M1974" s="8"/>
      <c r="N1974" s="32">
        <v>0</v>
      </c>
      <c r="O1974" s="11">
        <f t="shared" si="274"/>
        <v>50</v>
      </c>
      <c r="P1974" s="11">
        <f t="shared" si="271"/>
        <v>1.1059203142536476</v>
      </c>
      <c r="Q1974" s="12">
        <f t="shared" si="270"/>
        <v>160.52119468364629</v>
      </c>
      <c r="R1974" s="12">
        <f t="shared" si="275"/>
        <v>0</v>
      </c>
      <c r="S1974" s="12">
        <f t="shared" si="276"/>
        <v>13427</v>
      </c>
      <c r="T1974" s="31">
        <f t="shared" si="272"/>
        <v>12653.885776911837</v>
      </c>
      <c r="U1974" s="13"/>
      <c r="V1974" s="39">
        <f t="shared" si="277"/>
        <v>3.3810263252579652E-2</v>
      </c>
      <c r="W1974" s="14">
        <f t="shared" si="278"/>
        <v>3.3814477793437367E-2</v>
      </c>
      <c r="X1974" s="40">
        <f t="shared" si="273"/>
        <v>1.7762354641350482E-11</v>
      </c>
      <c r="Y1974" s="2"/>
      <c r="Z1974" s="4"/>
      <c r="AA1974" s="4"/>
      <c r="AB1974" s="4"/>
      <c r="AC1974" s="4"/>
      <c r="AD1974" s="4"/>
      <c r="AE1974" s="4"/>
    </row>
    <row r="1975" spans="6:31">
      <c r="F1975" s="25">
        <v>39540</v>
      </c>
      <c r="G1975" s="8">
        <v>79.069999999999993</v>
      </c>
      <c r="H1975" s="8">
        <v>79.430000000000007</v>
      </c>
      <c r="I1975" s="8">
        <v>78.58</v>
      </c>
      <c r="J1975" s="8">
        <v>78.819999999999993</v>
      </c>
      <c r="K1975" s="8">
        <v>226100</v>
      </c>
      <c r="L1975" s="26">
        <v>71.27</v>
      </c>
      <c r="M1975" s="8"/>
      <c r="N1975" s="32">
        <v>0</v>
      </c>
      <c r="O1975" s="11">
        <f t="shared" si="274"/>
        <v>50</v>
      </c>
      <c r="P1975" s="11">
        <f t="shared" si="271"/>
        <v>1.1059351760909217</v>
      </c>
      <c r="Q1975" s="12">
        <f t="shared" si="270"/>
        <v>160.51970947181269</v>
      </c>
      <c r="R1975" s="12">
        <f t="shared" si="275"/>
        <v>0</v>
      </c>
      <c r="S1975" s="12">
        <f t="shared" si="276"/>
        <v>13427</v>
      </c>
      <c r="T1975" s="31">
        <f t="shared" si="272"/>
        <v>12652.163500568275</v>
      </c>
      <c r="U1975" s="13"/>
      <c r="V1975" s="39">
        <f t="shared" si="277"/>
        <v>-1.3611578222551669E-4</v>
      </c>
      <c r="W1975" s="14">
        <f t="shared" si="278"/>
        <v>-1.4030164877455934E-4</v>
      </c>
      <c r="X1975" s="40">
        <f t="shared" si="273"/>
        <v>1.75214787663942E-11</v>
      </c>
      <c r="Y1975" s="2"/>
      <c r="Z1975" s="4"/>
      <c r="AA1975" s="4"/>
      <c r="AB1975" s="4"/>
      <c r="AC1975" s="4"/>
      <c r="AD1975" s="4"/>
      <c r="AE1975" s="4"/>
    </row>
    <row r="1976" spans="6:31">
      <c r="F1976" s="25">
        <v>39541</v>
      </c>
      <c r="G1976" s="8">
        <v>78.5</v>
      </c>
      <c r="H1976" s="8">
        <v>79.349999999999994</v>
      </c>
      <c r="I1976" s="8">
        <v>78.33</v>
      </c>
      <c r="J1976" s="8">
        <v>79.03</v>
      </c>
      <c r="K1976" s="8">
        <v>107200</v>
      </c>
      <c r="L1976" s="26">
        <v>71.459999999999994</v>
      </c>
      <c r="M1976" s="8"/>
      <c r="N1976" s="32">
        <v>0</v>
      </c>
      <c r="O1976" s="11">
        <f t="shared" si="274"/>
        <v>50</v>
      </c>
      <c r="P1976" s="11">
        <f t="shared" si="271"/>
        <v>1.1059333893087042</v>
      </c>
      <c r="Q1976" s="12">
        <f t="shared" si="270"/>
        <v>160.51988803107628</v>
      </c>
      <c r="R1976" s="12">
        <f t="shared" si="275"/>
        <v>0</v>
      </c>
      <c r="S1976" s="12">
        <f t="shared" si="276"/>
        <v>13427</v>
      </c>
      <c r="T1976" s="31">
        <f t="shared" si="272"/>
        <v>12685.886751095959</v>
      </c>
      <c r="U1976" s="13"/>
      <c r="V1976" s="39">
        <f t="shared" si="277"/>
        <v>2.6618678315829454E-3</v>
      </c>
      <c r="W1976" s="14">
        <f t="shared" si="278"/>
        <v>2.6623710814843264E-3</v>
      </c>
      <c r="X1976" s="40">
        <f t="shared" si="273"/>
        <v>2.5326046324004744E-13</v>
      </c>
      <c r="Y1976" s="2"/>
      <c r="Z1976" s="4"/>
      <c r="AA1976" s="4"/>
      <c r="AB1976" s="4"/>
      <c r="AC1976" s="4"/>
      <c r="AD1976" s="4"/>
      <c r="AE1976" s="4"/>
    </row>
    <row r="1977" spans="6:31">
      <c r="F1977" s="25">
        <v>39542</v>
      </c>
      <c r="G1977" s="8">
        <v>79.14</v>
      </c>
      <c r="H1977" s="8">
        <v>79.72</v>
      </c>
      <c r="I1977" s="8">
        <v>78.66</v>
      </c>
      <c r="J1977" s="8">
        <v>79.09</v>
      </c>
      <c r="K1977" s="8">
        <v>221000</v>
      </c>
      <c r="L1977" s="26">
        <v>71.52</v>
      </c>
      <c r="M1977" s="8"/>
      <c r="N1977" s="32">
        <v>0</v>
      </c>
      <c r="O1977" s="11">
        <f t="shared" si="274"/>
        <v>50</v>
      </c>
      <c r="P1977" s="11">
        <f t="shared" si="271"/>
        <v>1.1058445190156601</v>
      </c>
      <c r="Q1977" s="12">
        <f t="shared" si="270"/>
        <v>160.52876987175787</v>
      </c>
      <c r="R1977" s="12">
        <f t="shared" si="275"/>
        <v>0</v>
      </c>
      <c r="S1977" s="12">
        <f t="shared" si="276"/>
        <v>13427</v>
      </c>
      <c r="T1977" s="31">
        <f t="shared" si="272"/>
        <v>12696.220409157331</v>
      </c>
      <c r="U1977" s="13"/>
      <c r="V1977" s="39">
        <f t="shared" si="277"/>
        <v>8.1424749860699048E-4</v>
      </c>
      <c r="W1977" s="14">
        <f t="shared" si="278"/>
        <v>8.392782699949171E-4</v>
      </c>
      <c r="X1977" s="40">
        <f t="shared" si="273"/>
        <v>6.2653951627464593E-10</v>
      </c>
      <c r="Y1977" s="2"/>
      <c r="Z1977" s="4"/>
      <c r="AA1977" s="4"/>
      <c r="AB1977" s="4"/>
      <c r="AC1977" s="4"/>
      <c r="AD1977" s="4"/>
      <c r="AE1977" s="4"/>
    </row>
    <row r="1978" spans="6:31">
      <c r="F1978" s="25">
        <v>39545</v>
      </c>
      <c r="G1978" s="8">
        <v>79.64</v>
      </c>
      <c r="H1978" s="8">
        <v>80.069999999999993</v>
      </c>
      <c r="I1978" s="8">
        <v>79.010000000000005</v>
      </c>
      <c r="J1978" s="8">
        <v>79.180000000000007</v>
      </c>
      <c r="K1978" s="8">
        <v>206400</v>
      </c>
      <c r="L1978" s="26">
        <v>71.599999999999994</v>
      </c>
      <c r="M1978" s="8"/>
      <c r="N1978" s="32">
        <v>0</v>
      </c>
      <c r="O1978" s="11">
        <f t="shared" si="274"/>
        <v>50</v>
      </c>
      <c r="P1978" s="11">
        <f t="shared" si="271"/>
        <v>1.1058659217877096</v>
      </c>
      <c r="Q1978" s="12">
        <f t="shared" si="270"/>
        <v>160.52663071363764</v>
      </c>
      <c r="R1978" s="12">
        <f t="shared" si="275"/>
        <v>0</v>
      </c>
      <c r="S1978" s="12">
        <f t="shared" si="276"/>
        <v>13427</v>
      </c>
      <c r="T1978" s="31">
        <f t="shared" si="272"/>
        <v>12710.498619905829</v>
      </c>
      <c r="U1978" s="13"/>
      <c r="V1978" s="39">
        <f t="shared" si="277"/>
        <v>1.1239713585462772E-3</v>
      </c>
      <c r="W1978" s="14">
        <f t="shared" si="278"/>
        <v>1.1179431013412459E-3</v>
      </c>
      <c r="X1978" s="40">
        <f t="shared" si="273"/>
        <v>3.6339884930011756E-11</v>
      </c>
      <c r="Y1978" s="2"/>
      <c r="Z1978" s="4"/>
      <c r="AA1978" s="4"/>
      <c r="AB1978" s="4"/>
      <c r="AC1978" s="4"/>
      <c r="AD1978" s="4"/>
      <c r="AE1978" s="4"/>
    </row>
    <row r="1979" spans="6:31">
      <c r="F1979" s="25">
        <v>39546</v>
      </c>
      <c r="G1979" s="8">
        <v>78.63</v>
      </c>
      <c r="H1979" s="8">
        <v>79.14</v>
      </c>
      <c r="I1979" s="8">
        <v>78.58</v>
      </c>
      <c r="J1979" s="8">
        <v>78.95</v>
      </c>
      <c r="K1979" s="8">
        <v>254200</v>
      </c>
      <c r="L1979" s="26">
        <v>71.39</v>
      </c>
      <c r="M1979" s="8"/>
      <c r="N1979" s="32">
        <v>0</v>
      </c>
      <c r="O1979" s="11">
        <f t="shared" si="274"/>
        <v>50</v>
      </c>
      <c r="P1979" s="11">
        <f t="shared" si="271"/>
        <v>1.105897184479619</v>
      </c>
      <c r="Q1979" s="12">
        <f t="shared" si="270"/>
        <v>160.52350622787867</v>
      </c>
      <c r="R1979" s="12">
        <f t="shared" si="275"/>
        <v>0</v>
      </c>
      <c r="S1979" s="12">
        <f t="shared" si="276"/>
        <v>13427</v>
      </c>
      <c r="T1979" s="31">
        <f t="shared" si="272"/>
        <v>12673.330816691021</v>
      </c>
      <c r="U1979" s="13"/>
      <c r="V1979" s="39">
        <f t="shared" si="277"/>
        <v>-2.9284651372202355E-3</v>
      </c>
      <c r="W1979" s="14">
        <f t="shared" si="278"/>
        <v>-2.9372704522306527E-3</v>
      </c>
      <c r="X1979" s="40">
        <f t="shared" si="273"/>
        <v>7.7533572432679176E-11</v>
      </c>
      <c r="Y1979" s="2"/>
      <c r="Z1979" s="4"/>
      <c r="AA1979" s="4"/>
      <c r="AB1979" s="4"/>
      <c r="AC1979" s="4"/>
      <c r="AD1979" s="4"/>
      <c r="AE1979" s="4"/>
    </row>
    <row r="1980" spans="6:31">
      <c r="F1980" s="25">
        <v>39547</v>
      </c>
      <c r="G1980" s="8">
        <v>78.95</v>
      </c>
      <c r="H1980" s="8">
        <v>79.05</v>
      </c>
      <c r="I1980" s="8">
        <v>77.94</v>
      </c>
      <c r="J1980" s="8">
        <v>78.14</v>
      </c>
      <c r="K1980" s="8">
        <v>467100</v>
      </c>
      <c r="L1980" s="26">
        <v>70.66</v>
      </c>
      <c r="M1980" s="8"/>
      <c r="N1980" s="32">
        <v>0</v>
      </c>
      <c r="O1980" s="11">
        <f t="shared" si="274"/>
        <v>50</v>
      </c>
      <c r="P1980" s="11">
        <f t="shared" si="271"/>
        <v>1.1058590433059723</v>
      </c>
      <c r="Q1980" s="12">
        <f t="shared" si="270"/>
        <v>160.5273181931274</v>
      </c>
      <c r="R1980" s="12">
        <f t="shared" si="275"/>
        <v>0</v>
      </c>
      <c r="S1980" s="12">
        <f t="shared" si="276"/>
        <v>13427</v>
      </c>
      <c r="T1980" s="31">
        <f t="shared" si="272"/>
        <v>12543.604643610975</v>
      </c>
      <c r="U1980" s="13"/>
      <c r="V1980" s="39">
        <f t="shared" si="277"/>
        <v>-1.0288904272295542E-2</v>
      </c>
      <c r="W1980" s="14">
        <f t="shared" si="278"/>
        <v>-1.027816158337003E-2</v>
      </c>
      <c r="X1980" s="40">
        <f t="shared" si="273"/>
        <v>1.1540536535030685E-10</v>
      </c>
      <c r="Y1980" s="2"/>
      <c r="Z1980" s="4"/>
      <c r="AA1980" s="4"/>
      <c r="AB1980" s="4"/>
      <c r="AC1980" s="4"/>
      <c r="AD1980" s="4"/>
      <c r="AE1980" s="4"/>
    </row>
    <row r="1981" spans="6:31">
      <c r="F1981" s="25">
        <v>39548</v>
      </c>
      <c r="G1981" s="8">
        <v>78.25</v>
      </c>
      <c r="H1981" s="8">
        <v>78.98</v>
      </c>
      <c r="I1981" s="8">
        <v>77.97</v>
      </c>
      <c r="J1981" s="8">
        <v>78.55</v>
      </c>
      <c r="K1981" s="8">
        <v>166300</v>
      </c>
      <c r="L1981" s="26">
        <v>71.03</v>
      </c>
      <c r="M1981" s="8"/>
      <c r="N1981" s="32">
        <v>0</v>
      </c>
      <c r="O1981" s="11">
        <f t="shared" si="274"/>
        <v>50</v>
      </c>
      <c r="P1981" s="11">
        <f t="shared" si="271"/>
        <v>1.1058707588342953</v>
      </c>
      <c r="Q1981" s="12">
        <f t="shared" si="270"/>
        <v>160.52614727336447</v>
      </c>
      <c r="R1981" s="12">
        <f t="shared" si="275"/>
        <v>0</v>
      </c>
      <c r="S1981" s="12">
        <f t="shared" si="276"/>
        <v>13427</v>
      </c>
      <c r="T1981" s="31">
        <f t="shared" si="272"/>
        <v>12609.328868322778</v>
      </c>
      <c r="U1981" s="13"/>
      <c r="V1981" s="39">
        <f t="shared" si="277"/>
        <v>5.2259808393904155E-3</v>
      </c>
      <c r="W1981" s="14">
        <f t="shared" si="278"/>
        <v>5.2226810787194076E-3</v>
      </c>
      <c r="X1981" s="40">
        <f t="shared" si="273"/>
        <v>1.0888420485930924E-11</v>
      </c>
      <c r="Y1981" s="2"/>
      <c r="Z1981" s="4"/>
      <c r="AA1981" s="4"/>
      <c r="AB1981" s="4"/>
      <c r="AC1981" s="4"/>
      <c r="AD1981" s="4"/>
      <c r="AE1981" s="4"/>
    </row>
    <row r="1982" spans="6:31">
      <c r="F1982" s="25">
        <v>39549</v>
      </c>
      <c r="G1982" s="8">
        <v>77.81</v>
      </c>
      <c r="H1982" s="8">
        <v>78</v>
      </c>
      <c r="I1982" s="8">
        <v>76.900000000000006</v>
      </c>
      <c r="J1982" s="8">
        <v>77.02</v>
      </c>
      <c r="K1982" s="8">
        <v>147400</v>
      </c>
      <c r="L1982" s="26">
        <v>69.64</v>
      </c>
      <c r="M1982" s="8"/>
      <c r="N1982" s="32">
        <v>0</v>
      </c>
      <c r="O1982" s="11">
        <f t="shared" si="274"/>
        <v>50</v>
      </c>
      <c r="P1982" s="11">
        <f t="shared" si="271"/>
        <v>1.1059735784032165</v>
      </c>
      <c r="Q1982" s="12">
        <f t="shared" si="270"/>
        <v>160.51587193673885</v>
      </c>
      <c r="R1982" s="12">
        <f t="shared" si="275"/>
        <v>0</v>
      </c>
      <c r="S1982" s="12">
        <f t="shared" si="276"/>
        <v>13427</v>
      </c>
      <c r="T1982" s="31">
        <f t="shared" si="272"/>
        <v>12362.932456567625</v>
      </c>
      <c r="U1982" s="13"/>
      <c r="V1982" s="39">
        <f t="shared" si="277"/>
        <v>-1.9734248724547591E-2</v>
      </c>
      <c r="W1982" s="14">
        <f t="shared" si="278"/>
        <v>-1.9763208109730365E-2</v>
      </c>
      <c r="X1982" s="40">
        <f t="shared" si="273"/>
        <v>8.3864599016421853E-10</v>
      </c>
      <c r="Y1982" s="2"/>
      <c r="Z1982" s="4"/>
      <c r="AA1982" s="4"/>
      <c r="AB1982" s="4"/>
      <c r="AC1982" s="4"/>
      <c r="AD1982" s="4"/>
      <c r="AE1982" s="4"/>
    </row>
    <row r="1983" spans="6:31">
      <c r="F1983" s="25">
        <v>39552</v>
      </c>
      <c r="G1983" s="8">
        <v>76.92</v>
      </c>
      <c r="H1983" s="8">
        <v>77.17</v>
      </c>
      <c r="I1983" s="8">
        <v>76.61</v>
      </c>
      <c r="J1983" s="8">
        <v>76.73</v>
      </c>
      <c r="K1983" s="8">
        <v>131900</v>
      </c>
      <c r="L1983" s="26">
        <v>69.38</v>
      </c>
      <c r="M1983" s="8"/>
      <c r="N1983" s="32">
        <v>0</v>
      </c>
      <c r="O1983" s="11">
        <f t="shared" si="274"/>
        <v>50</v>
      </c>
      <c r="P1983" s="11">
        <f t="shared" si="271"/>
        <v>1.1059383107523784</v>
      </c>
      <c r="Q1983" s="12">
        <f t="shared" si="270"/>
        <v>160.51939621575661</v>
      </c>
      <c r="R1983" s="12">
        <f t="shared" si="275"/>
        <v>0</v>
      </c>
      <c r="S1983" s="12">
        <f t="shared" si="276"/>
        <v>13427</v>
      </c>
      <c r="T1983" s="31">
        <f t="shared" si="272"/>
        <v>12316.653271635005</v>
      </c>
      <c r="U1983" s="13"/>
      <c r="V1983" s="39">
        <f t="shared" si="277"/>
        <v>-3.7504064847328875E-3</v>
      </c>
      <c r="W1983" s="14">
        <f t="shared" si="278"/>
        <v>-3.7404733583847444E-3</v>
      </c>
      <c r="X1983" s="40">
        <f t="shared" si="273"/>
        <v>9.866699904817368E-11</v>
      </c>
      <c r="Y1983" s="2"/>
      <c r="Z1983" s="4"/>
      <c r="AA1983" s="4"/>
      <c r="AB1983" s="4"/>
      <c r="AC1983" s="4"/>
      <c r="AD1983" s="4"/>
      <c r="AE1983" s="4"/>
    </row>
    <row r="1984" spans="6:31">
      <c r="F1984" s="25">
        <v>39553</v>
      </c>
      <c r="G1984" s="8">
        <v>77.17</v>
      </c>
      <c r="H1984" s="8">
        <v>77.22</v>
      </c>
      <c r="I1984" s="8">
        <v>76.489999999999995</v>
      </c>
      <c r="J1984" s="8">
        <v>77.08</v>
      </c>
      <c r="K1984" s="8">
        <v>183100</v>
      </c>
      <c r="L1984" s="26">
        <v>69.7</v>
      </c>
      <c r="M1984" s="8"/>
      <c r="N1984" s="32">
        <v>0</v>
      </c>
      <c r="O1984" s="11">
        <f t="shared" si="274"/>
        <v>50</v>
      </c>
      <c r="P1984" s="11">
        <f t="shared" si="271"/>
        <v>1.1058823529411763</v>
      </c>
      <c r="Q1984" s="12">
        <f t="shared" si="270"/>
        <v>160.52498851360923</v>
      </c>
      <c r="R1984" s="12">
        <f t="shared" si="275"/>
        <v>0</v>
      </c>
      <c r="S1984" s="12">
        <f t="shared" si="276"/>
        <v>13427</v>
      </c>
      <c r="T1984" s="31">
        <f t="shared" si="272"/>
        <v>12373.266114628999</v>
      </c>
      <c r="U1984" s="13"/>
      <c r="V1984" s="39">
        <f t="shared" si="277"/>
        <v>4.5859155167913843E-3</v>
      </c>
      <c r="W1984" s="14">
        <f t="shared" si="278"/>
        <v>4.6016762248746405E-3</v>
      </c>
      <c r="X1984" s="40">
        <f t="shared" si="273"/>
        <v>2.4839991928561642E-10</v>
      </c>
      <c r="Y1984" s="2"/>
      <c r="Z1984" s="4"/>
      <c r="AA1984" s="4"/>
      <c r="AB1984" s="4"/>
      <c r="AC1984" s="4"/>
      <c r="AD1984" s="4"/>
      <c r="AE1984" s="4"/>
    </row>
    <row r="1985" spans="6:31">
      <c r="F1985" s="25">
        <v>39554</v>
      </c>
      <c r="G1985" s="8">
        <v>77.819999999999993</v>
      </c>
      <c r="H1985" s="8">
        <v>78.95</v>
      </c>
      <c r="I1985" s="8">
        <v>77.75</v>
      </c>
      <c r="J1985" s="8">
        <v>78.83</v>
      </c>
      <c r="K1985" s="8">
        <v>322400</v>
      </c>
      <c r="L1985" s="26">
        <v>71.28</v>
      </c>
      <c r="M1985" s="8"/>
      <c r="N1985" s="32">
        <v>0</v>
      </c>
      <c r="O1985" s="11">
        <f t="shared" si="274"/>
        <v>50</v>
      </c>
      <c r="P1985" s="11">
        <f t="shared" si="271"/>
        <v>1.1059203142536476</v>
      </c>
      <c r="Q1985" s="12">
        <f t="shared" si="270"/>
        <v>160.52119468364629</v>
      </c>
      <c r="R1985" s="12">
        <f t="shared" si="275"/>
        <v>0</v>
      </c>
      <c r="S1985" s="12">
        <f t="shared" si="276"/>
        <v>13427</v>
      </c>
      <c r="T1985" s="31">
        <f t="shared" si="272"/>
        <v>12653.885776911837</v>
      </c>
      <c r="U1985" s="13"/>
      <c r="V1985" s="39">
        <f t="shared" si="277"/>
        <v>2.2426157356103815E-2</v>
      </c>
      <c r="W1985" s="14">
        <f t="shared" si="278"/>
        <v>2.2415465396075702E-2</v>
      </c>
      <c r="X1985" s="40">
        <f t="shared" si="273"/>
        <v>1.1431800924276047E-10</v>
      </c>
      <c r="Y1985" s="2"/>
      <c r="Z1985" s="4"/>
      <c r="AA1985" s="4"/>
      <c r="AB1985" s="4"/>
      <c r="AC1985" s="4"/>
      <c r="AD1985" s="4"/>
      <c r="AE1985" s="4"/>
    </row>
    <row r="1986" spans="6:31">
      <c r="F1986" s="25">
        <v>39555</v>
      </c>
      <c r="G1986" s="8">
        <v>78.63</v>
      </c>
      <c r="H1986" s="8">
        <v>79.09</v>
      </c>
      <c r="I1986" s="8">
        <v>78.44</v>
      </c>
      <c r="J1986" s="8">
        <v>78.78</v>
      </c>
      <c r="K1986" s="8">
        <v>240100</v>
      </c>
      <c r="L1986" s="26">
        <v>71.239999999999995</v>
      </c>
      <c r="M1986" s="8"/>
      <c r="N1986" s="32">
        <v>0</v>
      </c>
      <c r="O1986" s="11">
        <f t="shared" si="274"/>
        <v>50</v>
      </c>
      <c r="P1986" s="11">
        <f t="shared" si="271"/>
        <v>1.1058394160583942</v>
      </c>
      <c r="Q1986" s="12">
        <f t="shared" si="270"/>
        <v>160.52927991289141</v>
      </c>
      <c r="R1986" s="12">
        <f t="shared" si="275"/>
        <v>0</v>
      </c>
      <c r="S1986" s="12">
        <f t="shared" si="276"/>
        <v>13427</v>
      </c>
      <c r="T1986" s="31">
        <f t="shared" si="272"/>
        <v>12646.496671537585</v>
      </c>
      <c r="U1986" s="13"/>
      <c r="V1986" s="39">
        <f t="shared" si="277"/>
        <v>-5.8411018880013101E-4</v>
      </c>
      <c r="W1986" s="14">
        <f t="shared" si="278"/>
        <v>-5.613247410930207E-4</v>
      </c>
      <c r="X1986" s="40">
        <f t="shared" si="273"/>
        <v>5.1917662721345852E-10</v>
      </c>
      <c r="Y1986" s="2"/>
      <c r="Z1986" s="4"/>
      <c r="AA1986" s="4"/>
      <c r="AB1986" s="4"/>
      <c r="AC1986" s="4"/>
      <c r="AD1986" s="4"/>
      <c r="AE1986" s="4"/>
    </row>
    <row r="1987" spans="6:31">
      <c r="F1987" s="25">
        <v>39556</v>
      </c>
      <c r="G1987" s="8">
        <v>80.349999999999994</v>
      </c>
      <c r="H1987" s="8">
        <v>80.62</v>
      </c>
      <c r="I1987" s="8">
        <v>79.930000000000007</v>
      </c>
      <c r="J1987" s="8">
        <v>80.290000000000006</v>
      </c>
      <c r="K1987" s="8">
        <v>171800</v>
      </c>
      <c r="L1987" s="26">
        <v>72.599999999999994</v>
      </c>
      <c r="M1987" s="8"/>
      <c r="N1987" s="32">
        <v>0</v>
      </c>
      <c r="O1987" s="11">
        <f t="shared" si="274"/>
        <v>50</v>
      </c>
      <c r="P1987" s="11">
        <f t="shared" si="271"/>
        <v>1.1059228650137742</v>
      </c>
      <c r="Q1987" s="12">
        <f t="shared" si="270"/>
        <v>160.52093977160362</v>
      </c>
      <c r="R1987" s="12">
        <f t="shared" si="275"/>
        <v>0</v>
      </c>
      <c r="S1987" s="12">
        <f t="shared" si="276"/>
        <v>13427</v>
      </c>
      <c r="T1987" s="31">
        <f t="shared" si="272"/>
        <v>12888.226254262056</v>
      </c>
      <c r="U1987" s="13"/>
      <c r="V1987" s="39">
        <f t="shared" si="277"/>
        <v>1.89339672849945E-2</v>
      </c>
      <c r="W1987" s="14">
        <f t="shared" si="278"/>
        <v>1.8910463409289497E-2</v>
      </c>
      <c r="X1987" s="40">
        <f t="shared" si="273"/>
        <v>5.5243217315621503E-10</v>
      </c>
      <c r="Y1987" s="2"/>
      <c r="Z1987" s="4"/>
      <c r="AA1987" s="4"/>
      <c r="AB1987" s="4"/>
      <c r="AC1987" s="4"/>
      <c r="AD1987" s="4"/>
      <c r="AE1987" s="4"/>
    </row>
    <row r="1988" spans="6:31">
      <c r="F1988" s="25">
        <v>39559</v>
      </c>
      <c r="G1988" s="8">
        <v>79.81</v>
      </c>
      <c r="H1988" s="8">
        <v>80.25</v>
      </c>
      <c r="I1988" s="8">
        <v>79.69</v>
      </c>
      <c r="J1988" s="8">
        <v>80.14</v>
      </c>
      <c r="K1988" s="8">
        <v>188300</v>
      </c>
      <c r="L1988" s="26">
        <v>72.47</v>
      </c>
      <c r="M1988" s="8"/>
      <c r="N1988" s="32">
        <v>0</v>
      </c>
      <c r="O1988" s="11">
        <f t="shared" si="274"/>
        <v>50</v>
      </c>
      <c r="P1988" s="11">
        <f t="shared" si="271"/>
        <v>1.1058368980267697</v>
      </c>
      <c r="Q1988" s="12">
        <f t="shared" ref="Q1988:Q2051" si="279">$D$4*$P$4/P1988+O1988</f>
        <v>160.52953159216054</v>
      </c>
      <c r="R1988" s="12">
        <f t="shared" si="275"/>
        <v>0</v>
      </c>
      <c r="S1988" s="12">
        <f t="shared" si="276"/>
        <v>13427</v>
      </c>
      <c r="T1988" s="31">
        <f t="shared" si="272"/>
        <v>12864.836661795745</v>
      </c>
      <c r="U1988" s="13"/>
      <c r="V1988" s="39">
        <f t="shared" si="277"/>
        <v>-1.8164518118645846E-3</v>
      </c>
      <c r="W1988" s="14">
        <f t="shared" si="278"/>
        <v>-1.7922387095603014E-3</v>
      </c>
      <c r="X1988" s="40">
        <f t="shared" si="273"/>
        <v>5.8627432319768648E-10</v>
      </c>
      <c r="Y1988" s="2"/>
      <c r="Z1988" s="4"/>
      <c r="AA1988" s="4"/>
      <c r="AB1988" s="4"/>
      <c r="AC1988" s="4"/>
      <c r="AD1988" s="4"/>
      <c r="AE1988" s="4"/>
    </row>
    <row r="1989" spans="6:31">
      <c r="F1989" s="25">
        <v>39560</v>
      </c>
      <c r="G1989" s="8">
        <v>79.94</v>
      </c>
      <c r="H1989" s="8">
        <v>79.94</v>
      </c>
      <c r="I1989" s="8">
        <v>79.010000000000005</v>
      </c>
      <c r="J1989" s="8">
        <v>79.47</v>
      </c>
      <c r="K1989" s="8">
        <v>229100</v>
      </c>
      <c r="L1989" s="26">
        <v>71.86</v>
      </c>
      <c r="M1989" s="8"/>
      <c r="N1989" s="32">
        <v>0</v>
      </c>
      <c r="O1989" s="11">
        <f t="shared" si="274"/>
        <v>50</v>
      </c>
      <c r="P1989" s="11">
        <f t="shared" ref="P1989:P2052" si="280">J1989/L1989</f>
        <v>1.1059003618146395</v>
      </c>
      <c r="Q1989" s="12">
        <f t="shared" si="279"/>
        <v>160.5231886855222</v>
      </c>
      <c r="R1989" s="12">
        <f t="shared" si="275"/>
        <v>0</v>
      </c>
      <c r="S1989" s="12">
        <f t="shared" si="276"/>
        <v>13427</v>
      </c>
      <c r="T1989" s="31">
        <f t="shared" ref="T1989:T2052" si="281">Q1989*J1989</f>
        <v>12756.77780483845</v>
      </c>
      <c r="U1989" s="13"/>
      <c r="V1989" s="39">
        <f t="shared" si="277"/>
        <v>-8.4350264338935999E-3</v>
      </c>
      <c r="W1989" s="14">
        <f t="shared" si="278"/>
        <v>-8.4529014358173393E-3</v>
      </c>
      <c r="X1989" s="40">
        <f t="shared" ref="X1989:X2052" si="282">(V1989-W1989)^2</f>
        <v>3.1951569377368996E-10</v>
      </c>
      <c r="Y1989" s="2"/>
      <c r="Z1989" s="4"/>
      <c r="AA1989" s="4"/>
      <c r="AB1989" s="4"/>
      <c r="AC1989" s="4"/>
      <c r="AD1989" s="4"/>
      <c r="AE1989" s="4"/>
    </row>
    <row r="1990" spans="6:31">
      <c r="F1990" s="25">
        <v>39561</v>
      </c>
      <c r="G1990" s="8">
        <v>79.63</v>
      </c>
      <c r="H1990" s="8">
        <v>80.06</v>
      </c>
      <c r="I1990" s="8">
        <v>79.16</v>
      </c>
      <c r="J1990" s="8">
        <v>79.67</v>
      </c>
      <c r="K1990" s="8">
        <v>137900</v>
      </c>
      <c r="L1990" s="26">
        <v>72.040000000000006</v>
      </c>
      <c r="M1990" s="8"/>
      <c r="N1990" s="32">
        <v>0</v>
      </c>
      <c r="O1990" s="11">
        <f t="shared" ref="O1990:O2053" si="283">O1989+N1990</f>
        <v>50</v>
      </c>
      <c r="P1990" s="11">
        <f t="shared" si="280"/>
        <v>1.1059133814547473</v>
      </c>
      <c r="Q1990" s="12">
        <f t="shared" si="279"/>
        <v>160.52188752381787</v>
      </c>
      <c r="R1990" s="12">
        <f t="shared" ref="R1990:R2053" si="284">IF(N1990&lt;&gt;0,N1990*J1990,0)</f>
        <v>0</v>
      </c>
      <c r="S1990" s="12">
        <f t="shared" ref="S1990:S2053" si="285">IF(N1990&lt;&gt;0,N1990*J1990+S1989,S1989)</f>
        <v>13427</v>
      </c>
      <c r="T1990" s="31">
        <f t="shared" si="281"/>
        <v>12788.77877902257</v>
      </c>
      <c r="U1990" s="13"/>
      <c r="V1990" s="39">
        <f t="shared" ref="V1990:V2053" si="286">LN((T1990-R1990)/T1989)</f>
        <v>2.5054056519297143E-3</v>
      </c>
      <c r="W1990" s="14">
        <f t="shared" ref="W1990:W2053" si="287">LN(L1990/L1989)</f>
        <v>2.5017386223828465E-3</v>
      </c>
      <c r="X1990" s="40">
        <f t="shared" si="282"/>
        <v>1.3447105697600901E-11</v>
      </c>
      <c r="Y1990" s="2"/>
      <c r="Z1990" s="4"/>
      <c r="AA1990" s="4"/>
      <c r="AB1990" s="4"/>
      <c r="AC1990" s="4"/>
      <c r="AD1990" s="4"/>
      <c r="AE1990" s="4"/>
    </row>
    <row r="1991" spans="6:31">
      <c r="F1991" s="25">
        <v>39562</v>
      </c>
      <c r="G1991" s="8">
        <v>79.760000000000005</v>
      </c>
      <c r="H1991" s="8">
        <v>80.599999999999994</v>
      </c>
      <c r="I1991" s="8">
        <v>79.09</v>
      </c>
      <c r="J1991" s="8">
        <v>80.09</v>
      </c>
      <c r="K1991" s="8">
        <v>198600</v>
      </c>
      <c r="L1991" s="26">
        <v>72.42</v>
      </c>
      <c r="M1991" s="8"/>
      <c r="N1991" s="32">
        <v>0</v>
      </c>
      <c r="O1991" s="11">
        <f t="shared" si="283"/>
        <v>50</v>
      </c>
      <c r="P1991" s="11">
        <f t="shared" si="280"/>
        <v>1.1059099696216514</v>
      </c>
      <c r="Q1991" s="12">
        <f t="shared" si="279"/>
        <v>160.52222849391853</v>
      </c>
      <c r="R1991" s="12">
        <f t="shared" si="284"/>
        <v>0</v>
      </c>
      <c r="S1991" s="12">
        <f t="shared" si="285"/>
        <v>13427</v>
      </c>
      <c r="T1991" s="31">
        <f t="shared" si="281"/>
        <v>12856.225280077935</v>
      </c>
      <c r="U1991" s="13"/>
      <c r="V1991" s="39">
        <f t="shared" si="286"/>
        <v>5.2600230756932728E-3</v>
      </c>
      <c r="W1991" s="14">
        <f t="shared" si="287"/>
        <v>5.2609840297398007E-3</v>
      </c>
      <c r="X1991" s="40">
        <f t="shared" si="282"/>
        <v>9.2343267953837123E-13</v>
      </c>
      <c r="Y1991" s="2"/>
      <c r="Z1991" s="4"/>
      <c r="AA1991" s="4"/>
      <c r="AB1991" s="4"/>
      <c r="AC1991" s="4"/>
      <c r="AD1991" s="4"/>
      <c r="AE1991" s="4"/>
    </row>
    <row r="1992" spans="6:31">
      <c r="F1992" s="25">
        <v>39563</v>
      </c>
      <c r="G1992" s="8">
        <v>80.540000000000006</v>
      </c>
      <c r="H1992" s="8">
        <v>80.819999999999993</v>
      </c>
      <c r="I1992" s="8">
        <v>79.650000000000006</v>
      </c>
      <c r="J1992" s="8">
        <v>80.739999999999995</v>
      </c>
      <c r="K1992" s="8">
        <v>373400</v>
      </c>
      <c r="L1992" s="26">
        <v>73.010000000000005</v>
      </c>
      <c r="M1992" s="8"/>
      <c r="N1992" s="32">
        <v>0</v>
      </c>
      <c r="O1992" s="11">
        <f t="shared" si="283"/>
        <v>50</v>
      </c>
      <c r="P1992" s="11">
        <f t="shared" si="280"/>
        <v>1.1058759074099438</v>
      </c>
      <c r="Q1992" s="12">
        <f t="shared" si="279"/>
        <v>160.52563270185917</v>
      </c>
      <c r="R1992" s="12">
        <f t="shared" si="284"/>
        <v>0</v>
      </c>
      <c r="S1992" s="12">
        <f t="shared" si="285"/>
        <v>13427</v>
      </c>
      <c r="T1992" s="31">
        <f t="shared" si="281"/>
        <v>12960.839584348108</v>
      </c>
      <c r="U1992" s="13"/>
      <c r="V1992" s="39">
        <f t="shared" si="286"/>
        <v>8.104319945577667E-3</v>
      </c>
      <c r="W1992" s="14">
        <f t="shared" si="287"/>
        <v>8.1139137304992292E-3</v>
      </c>
      <c r="X1992" s="40">
        <f t="shared" si="282"/>
        <v>9.2040709121194679E-11</v>
      </c>
      <c r="Y1992" s="2"/>
      <c r="Z1992" s="4"/>
      <c r="AA1992" s="4"/>
      <c r="AB1992" s="4"/>
      <c r="AC1992" s="4"/>
      <c r="AD1992" s="4"/>
      <c r="AE1992" s="4"/>
    </row>
    <row r="1993" spans="6:31">
      <c r="F1993" s="25">
        <v>39566</v>
      </c>
      <c r="G1993" s="8">
        <v>80.77</v>
      </c>
      <c r="H1993" s="8">
        <v>81.06</v>
      </c>
      <c r="I1993" s="8">
        <v>80.52</v>
      </c>
      <c r="J1993" s="8">
        <v>80.760000000000005</v>
      </c>
      <c r="K1993" s="8">
        <v>129300</v>
      </c>
      <c r="L1993" s="26">
        <v>73.03</v>
      </c>
      <c r="M1993" s="8"/>
      <c r="N1993" s="32">
        <v>0</v>
      </c>
      <c r="O1993" s="11">
        <f t="shared" si="283"/>
        <v>50</v>
      </c>
      <c r="P1993" s="11">
        <f t="shared" si="280"/>
        <v>1.1058469122278516</v>
      </c>
      <c r="Q1993" s="12">
        <f t="shared" si="279"/>
        <v>160.52853067156059</v>
      </c>
      <c r="R1993" s="12">
        <f t="shared" si="284"/>
        <v>0</v>
      </c>
      <c r="S1993" s="12">
        <f t="shared" si="285"/>
        <v>13427</v>
      </c>
      <c r="T1993" s="31">
        <f t="shared" si="281"/>
        <v>12964.284137035234</v>
      </c>
      <c r="U1993" s="13"/>
      <c r="V1993" s="39">
        <f t="shared" si="286"/>
        <v>2.6573085971841131E-4</v>
      </c>
      <c r="W1993" s="14">
        <f t="shared" si="287"/>
        <v>2.7389756402394956E-4</v>
      </c>
      <c r="X1993" s="40">
        <f t="shared" si="282"/>
        <v>6.6695059214096997E-11</v>
      </c>
      <c r="Y1993" s="2"/>
      <c r="Z1993" s="4"/>
      <c r="AA1993" s="4"/>
      <c r="AB1993" s="4"/>
      <c r="AC1993" s="4"/>
      <c r="AD1993" s="4"/>
      <c r="AE1993" s="4"/>
    </row>
    <row r="1994" spans="6:31">
      <c r="F1994" s="25">
        <v>39567</v>
      </c>
      <c r="G1994" s="8">
        <v>80.55</v>
      </c>
      <c r="H1994" s="8">
        <v>80.72</v>
      </c>
      <c r="I1994" s="8">
        <v>80.12</v>
      </c>
      <c r="J1994" s="8">
        <v>80.42</v>
      </c>
      <c r="K1994" s="8">
        <v>154700</v>
      </c>
      <c r="L1994" s="26">
        <v>72.72</v>
      </c>
      <c r="M1994" s="8"/>
      <c r="N1994" s="32">
        <v>0</v>
      </c>
      <c r="O1994" s="11">
        <f t="shared" si="283"/>
        <v>50</v>
      </c>
      <c r="P1994" s="11">
        <f t="shared" si="280"/>
        <v>1.1058855885588559</v>
      </c>
      <c r="Q1994" s="12">
        <f t="shared" si="279"/>
        <v>160.52466513783639</v>
      </c>
      <c r="R1994" s="12">
        <f t="shared" si="284"/>
        <v>0</v>
      </c>
      <c r="S1994" s="12">
        <f t="shared" si="285"/>
        <v>13427</v>
      </c>
      <c r="T1994" s="31">
        <f t="shared" si="281"/>
        <v>12909.393570384804</v>
      </c>
      <c r="U1994" s="13"/>
      <c r="V1994" s="39">
        <f t="shared" si="286"/>
        <v>-4.242972307209829E-3</v>
      </c>
      <c r="W1994" s="14">
        <f t="shared" si="287"/>
        <v>-4.2538657627949859E-3</v>
      </c>
      <c r="X1994" s="40">
        <f t="shared" si="282"/>
        <v>1.1866737458578694E-10</v>
      </c>
      <c r="Y1994" s="2"/>
      <c r="Z1994" s="4"/>
      <c r="AA1994" s="4"/>
      <c r="AB1994" s="4"/>
      <c r="AC1994" s="4"/>
      <c r="AD1994" s="4"/>
      <c r="AE1994" s="4"/>
    </row>
    <row r="1995" spans="6:31">
      <c r="F1995" s="25">
        <v>39568</v>
      </c>
      <c r="G1995" s="8">
        <v>80.349999999999994</v>
      </c>
      <c r="H1995" s="8">
        <v>81.17</v>
      </c>
      <c r="I1995" s="8">
        <v>79.900000000000006</v>
      </c>
      <c r="J1995" s="8">
        <v>79.97</v>
      </c>
      <c r="K1995" s="8">
        <v>470600</v>
      </c>
      <c r="L1995" s="26">
        <v>72.31</v>
      </c>
      <c r="M1995" s="8"/>
      <c r="N1995" s="32">
        <v>0</v>
      </c>
      <c r="O1995" s="11">
        <f t="shared" si="283"/>
        <v>50</v>
      </c>
      <c r="P1995" s="11">
        <f t="shared" si="280"/>
        <v>1.1059327893790623</v>
      </c>
      <c r="Q1995" s="12">
        <f t="shared" si="279"/>
        <v>160.51994798422845</v>
      </c>
      <c r="R1995" s="12">
        <f t="shared" si="284"/>
        <v>0</v>
      </c>
      <c r="S1995" s="12">
        <f t="shared" si="285"/>
        <v>13427</v>
      </c>
      <c r="T1995" s="31">
        <f t="shared" si="281"/>
        <v>12836.780240298749</v>
      </c>
      <c r="U1995" s="13"/>
      <c r="V1995" s="39">
        <f t="shared" si="286"/>
        <v>-5.6407234063351993E-3</v>
      </c>
      <c r="W1995" s="14">
        <f t="shared" si="287"/>
        <v>-5.6540176823628163E-3</v>
      </c>
      <c r="X1995" s="40">
        <f t="shared" si="282"/>
        <v>1.767377750984737E-10</v>
      </c>
      <c r="Y1995" s="2"/>
      <c r="Z1995" s="4"/>
      <c r="AA1995" s="4"/>
      <c r="AB1995" s="4"/>
      <c r="AC1995" s="4"/>
      <c r="AD1995" s="4"/>
      <c r="AE1995" s="4"/>
    </row>
    <row r="1996" spans="6:31">
      <c r="F1996" s="25">
        <v>39569</v>
      </c>
      <c r="G1996" s="8">
        <v>79.989999999999995</v>
      </c>
      <c r="H1996" s="8">
        <v>81.41</v>
      </c>
      <c r="I1996" s="8">
        <v>79.87</v>
      </c>
      <c r="J1996" s="8">
        <v>81.34</v>
      </c>
      <c r="K1996" s="8">
        <v>198500</v>
      </c>
      <c r="L1996" s="26">
        <v>73.55</v>
      </c>
      <c r="M1996" s="8"/>
      <c r="N1996" s="32">
        <v>0</v>
      </c>
      <c r="O1996" s="11">
        <f t="shared" si="283"/>
        <v>50</v>
      </c>
      <c r="P1996" s="11">
        <f t="shared" si="280"/>
        <v>1.1059143439836847</v>
      </c>
      <c r="Q1996" s="12">
        <f t="shared" si="279"/>
        <v>160.52179133145401</v>
      </c>
      <c r="R1996" s="12">
        <f t="shared" si="284"/>
        <v>0</v>
      </c>
      <c r="S1996" s="12">
        <f t="shared" si="285"/>
        <v>13427</v>
      </c>
      <c r="T1996" s="31">
        <f t="shared" si="281"/>
        <v>13056.84250690047</v>
      </c>
      <c r="U1996" s="13"/>
      <c r="V1996" s="39">
        <f t="shared" si="286"/>
        <v>1.6997819671529815E-2</v>
      </c>
      <c r="W1996" s="14">
        <f t="shared" si="287"/>
        <v>1.7003014860585967E-2</v>
      </c>
      <c r="X1996" s="40">
        <f t="shared" si="282"/>
        <v>2.6989989329163408E-11</v>
      </c>
      <c r="Y1996" s="2"/>
      <c r="Z1996" s="4"/>
      <c r="AA1996" s="4"/>
      <c r="AB1996" s="4"/>
      <c r="AC1996" s="4"/>
      <c r="AD1996" s="4"/>
      <c r="AE1996" s="4"/>
    </row>
    <row r="1997" spans="6:31">
      <c r="F1997" s="25">
        <v>39570</v>
      </c>
      <c r="G1997" s="8">
        <v>82.15</v>
      </c>
      <c r="H1997" s="8">
        <v>82.27</v>
      </c>
      <c r="I1997" s="8">
        <v>81.23</v>
      </c>
      <c r="J1997" s="8">
        <v>81.55</v>
      </c>
      <c r="K1997" s="8">
        <v>512200</v>
      </c>
      <c r="L1997" s="26">
        <v>73.739999999999995</v>
      </c>
      <c r="M1997" s="8"/>
      <c r="N1997" s="32">
        <v>0</v>
      </c>
      <c r="O1997" s="11">
        <f t="shared" si="283"/>
        <v>50</v>
      </c>
      <c r="P1997" s="11">
        <f t="shared" si="280"/>
        <v>1.1059126661242202</v>
      </c>
      <c r="Q1997" s="12">
        <f t="shared" si="279"/>
        <v>160.52195901199451</v>
      </c>
      <c r="R1997" s="12">
        <f t="shared" si="284"/>
        <v>0</v>
      </c>
      <c r="S1997" s="12">
        <f t="shared" si="285"/>
        <v>13427</v>
      </c>
      <c r="T1997" s="31">
        <f t="shared" si="281"/>
        <v>13090.565757428152</v>
      </c>
      <c r="U1997" s="13"/>
      <c r="V1997" s="39">
        <f t="shared" si="286"/>
        <v>2.5794731841423768E-3</v>
      </c>
      <c r="W1997" s="14">
        <f t="shared" si="287"/>
        <v>2.5799457585519272E-3</v>
      </c>
      <c r="X1997" s="40">
        <f t="shared" si="282"/>
        <v>2.2332657256187682E-13</v>
      </c>
      <c r="Y1997" s="2"/>
      <c r="Z1997" s="4"/>
      <c r="AA1997" s="4"/>
      <c r="AB1997" s="4"/>
      <c r="AC1997" s="4"/>
      <c r="AD1997" s="4"/>
      <c r="AE1997" s="4"/>
    </row>
    <row r="1998" spans="6:31">
      <c r="F1998" s="25">
        <v>39573</v>
      </c>
      <c r="G1998" s="8">
        <v>81.41</v>
      </c>
      <c r="H1998" s="8">
        <v>81.7</v>
      </c>
      <c r="I1998" s="8">
        <v>81.11</v>
      </c>
      <c r="J1998" s="8">
        <v>81.319999999999993</v>
      </c>
      <c r="K1998" s="8">
        <v>452100</v>
      </c>
      <c r="L1998" s="26">
        <v>73.53</v>
      </c>
      <c r="M1998" s="8"/>
      <c r="N1998" s="32">
        <v>0</v>
      </c>
      <c r="O1998" s="11">
        <f t="shared" si="283"/>
        <v>50</v>
      </c>
      <c r="P1998" s="11">
        <f t="shared" si="280"/>
        <v>1.1059431524547803</v>
      </c>
      <c r="Q1998" s="12">
        <f t="shared" si="279"/>
        <v>160.51891237350401</v>
      </c>
      <c r="R1998" s="12">
        <f t="shared" si="284"/>
        <v>0</v>
      </c>
      <c r="S1998" s="12">
        <f t="shared" si="285"/>
        <v>13427</v>
      </c>
      <c r="T1998" s="31">
        <f t="shared" si="281"/>
        <v>13053.397954213346</v>
      </c>
      <c r="U1998" s="13"/>
      <c r="V1998" s="39">
        <f t="shared" si="286"/>
        <v>-2.8433200615571343E-3</v>
      </c>
      <c r="W1998" s="14">
        <f t="shared" si="287"/>
        <v>-2.8519065978675068E-3</v>
      </c>
      <c r="X1998" s="40">
        <f t="shared" si="282"/>
        <v>7.372860580934558E-11</v>
      </c>
      <c r="Y1998" s="2"/>
      <c r="Z1998" s="4"/>
      <c r="AA1998" s="4"/>
      <c r="AB1998" s="4"/>
      <c r="AC1998" s="4"/>
      <c r="AD1998" s="4"/>
      <c r="AE1998" s="4"/>
    </row>
    <row r="1999" spans="6:31">
      <c r="F1999" s="25">
        <v>39574</v>
      </c>
      <c r="G1999" s="8">
        <v>81</v>
      </c>
      <c r="H1999" s="8">
        <v>82.18</v>
      </c>
      <c r="I1999" s="8">
        <v>80.760000000000005</v>
      </c>
      <c r="J1999" s="8">
        <v>82.02</v>
      </c>
      <c r="K1999" s="8">
        <v>238600</v>
      </c>
      <c r="L1999" s="26">
        <v>74.17</v>
      </c>
      <c r="M1999" s="8"/>
      <c r="N1999" s="32">
        <v>0</v>
      </c>
      <c r="O1999" s="11">
        <f t="shared" si="283"/>
        <v>50</v>
      </c>
      <c r="P1999" s="11">
        <f t="shared" si="280"/>
        <v>1.105837939867871</v>
      </c>
      <c r="Q1999" s="12">
        <f t="shared" si="279"/>
        <v>160.52942745917255</v>
      </c>
      <c r="R1999" s="12">
        <f t="shared" si="284"/>
        <v>0</v>
      </c>
      <c r="S1999" s="12">
        <f t="shared" si="285"/>
        <v>13427</v>
      </c>
      <c r="T1999" s="31">
        <f t="shared" si="281"/>
        <v>13166.623640201333</v>
      </c>
      <c r="U1999" s="13"/>
      <c r="V1999" s="39">
        <f t="shared" si="286"/>
        <v>8.6366358918015286E-3</v>
      </c>
      <c r="W1999" s="14">
        <f t="shared" si="287"/>
        <v>8.6662695403357439E-3</v>
      </c>
      <c r="X1999" s="40">
        <f t="shared" si="282"/>
        <v>8.781531254494012E-10</v>
      </c>
      <c r="Y1999" s="2"/>
      <c r="Z1999" s="4"/>
      <c r="AA1999" s="4"/>
      <c r="AB1999" s="4"/>
      <c r="AC1999" s="4"/>
      <c r="AD1999" s="4"/>
      <c r="AE1999" s="4"/>
    </row>
    <row r="2000" spans="6:31">
      <c r="F2000" s="25">
        <v>39575</v>
      </c>
      <c r="G2000" s="8">
        <v>82.08</v>
      </c>
      <c r="H2000" s="8">
        <v>82.11</v>
      </c>
      <c r="I2000" s="8">
        <v>80.48</v>
      </c>
      <c r="J2000" s="8">
        <v>80.599999999999994</v>
      </c>
      <c r="K2000" s="8">
        <v>175800</v>
      </c>
      <c r="L2000" s="26">
        <v>72.88</v>
      </c>
      <c r="M2000" s="8"/>
      <c r="N2000" s="32">
        <v>0</v>
      </c>
      <c r="O2000" s="11">
        <f t="shared" si="283"/>
        <v>50</v>
      </c>
      <c r="P2000" s="11">
        <f t="shared" si="280"/>
        <v>1.105927552140505</v>
      </c>
      <c r="Q2000" s="12">
        <f t="shared" si="279"/>
        <v>160.52047136329776</v>
      </c>
      <c r="R2000" s="12">
        <f t="shared" si="284"/>
        <v>0</v>
      </c>
      <c r="S2000" s="12">
        <f t="shared" si="285"/>
        <v>13427</v>
      </c>
      <c r="T2000" s="31">
        <f t="shared" si="281"/>
        <v>12937.949991881798</v>
      </c>
      <c r="U2000" s="13"/>
      <c r="V2000" s="39">
        <f t="shared" si="286"/>
        <v>-1.7520262998906397E-2</v>
      </c>
      <c r="W2000" s="14">
        <f t="shared" si="287"/>
        <v>-1.7545502796763861E-2</v>
      </c>
      <c r="X2000" s="40">
        <f t="shared" si="282"/>
        <v>6.3704739588564136E-10</v>
      </c>
      <c r="Y2000" s="2"/>
      <c r="Z2000" s="4"/>
      <c r="AA2000" s="4"/>
      <c r="AB2000" s="4"/>
      <c r="AC2000" s="4"/>
      <c r="AD2000" s="4"/>
      <c r="AE2000" s="4"/>
    </row>
    <row r="2001" spans="6:31">
      <c r="F2001" s="25">
        <v>39576</v>
      </c>
      <c r="G2001" s="8">
        <v>80.86</v>
      </c>
      <c r="H2001" s="8">
        <v>81.099999999999994</v>
      </c>
      <c r="I2001" s="8">
        <v>80.400000000000006</v>
      </c>
      <c r="J2001" s="8">
        <v>80.819999999999993</v>
      </c>
      <c r="K2001" s="8">
        <v>1087900</v>
      </c>
      <c r="L2001" s="26">
        <v>73.08</v>
      </c>
      <c r="M2001" s="8"/>
      <c r="N2001" s="32">
        <v>0</v>
      </c>
      <c r="O2001" s="11">
        <f t="shared" si="283"/>
        <v>50</v>
      </c>
      <c r="P2001" s="11">
        <f t="shared" si="280"/>
        <v>1.1059113300492611</v>
      </c>
      <c r="Q2001" s="12">
        <f t="shared" si="279"/>
        <v>160.52209253591985</v>
      </c>
      <c r="R2001" s="12">
        <f t="shared" si="284"/>
        <v>0</v>
      </c>
      <c r="S2001" s="12">
        <f t="shared" si="285"/>
        <v>13427</v>
      </c>
      <c r="T2001" s="31">
        <f t="shared" si="281"/>
        <v>12973.395518753041</v>
      </c>
      <c r="U2001" s="13"/>
      <c r="V2001" s="39">
        <f t="shared" si="286"/>
        <v>2.7359095625838765E-3</v>
      </c>
      <c r="W2001" s="14">
        <f t="shared" si="287"/>
        <v>2.7404785581030648E-3</v>
      </c>
      <c r="X2001" s="40">
        <f t="shared" si="282"/>
        <v>2.0875720054362631E-11</v>
      </c>
      <c r="Y2001" s="2"/>
      <c r="Z2001" s="4"/>
      <c r="AA2001" s="4"/>
      <c r="AB2001" s="4"/>
      <c r="AC2001" s="4"/>
      <c r="AD2001" s="4"/>
      <c r="AE2001" s="4"/>
    </row>
    <row r="2002" spans="6:31">
      <c r="F2002" s="25">
        <v>39577</v>
      </c>
      <c r="G2002" s="8">
        <v>80.12</v>
      </c>
      <c r="H2002" s="8">
        <v>80.680000000000007</v>
      </c>
      <c r="I2002" s="8">
        <v>80.08</v>
      </c>
      <c r="J2002" s="8">
        <v>80.42</v>
      </c>
      <c r="K2002" s="8">
        <v>132000</v>
      </c>
      <c r="L2002" s="26">
        <v>72.72</v>
      </c>
      <c r="M2002" s="8"/>
      <c r="N2002" s="32">
        <v>0</v>
      </c>
      <c r="O2002" s="11">
        <f t="shared" si="283"/>
        <v>50</v>
      </c>
      <c r="P2002" s="11">
        <f t="shared" si="280"/>
        <v>1.1058855885588559</v>
      </c>
      <c r="Q2002" s="12">
        <f t="shared" si="279"/>
        <v>160.52466513783639</v>
      </c>
      <c r="R2002" s="12">
        <f t="shared" si="284"/>
        <v>0</v>
      </c>
      <c r="S2002" s="12">
        <f t="shared" si="285"/>
        <v>13427</v>
      </c>
      <c r="T2002" s="31">
        <f t="shared" si="281"/>
        <v>12909.393570384804</v>
      </c>
      <c r="U2002" s="13"/>
      <c r="V2002" s="39">
        <f t="shared" si="286"/>
        <v>-4.9455318432589509E-3</v>
      </c>
      <c r="W2002" s="14">
        <f t="shared" si="287"/>
        <v>-4.9382816405825663E-3</v>
      </c>
      <c r="X2002" s="40">
        <f t="shared" si="282"/>
        <v>5.25654388486554E-11</v>
      </c>
      <c r="Y2002" s="2"/>
      <c r="Z2002" s="4"/>
      <c r="AA2002" s="4"/>
      <c r="AB2002" s="4"/>
      <c r="AC2002" s="4"/>
      <c r="AD2002" s="4"/>
      <c r="AE2002" s="4"/>
    </row>
    <row r="2003" spans="6:31">
      <c r="F2003" s="25">
        <v>39580</v>
      </c>
      <c r="G2003" s="8">
        <v>80.52</v>
      </c>
      <c r="H2003" s="8">
        <v>81.38</v>
      </c>
      <c r="I2003" s="8">
        <v>80.349999999999994</v>
      </c>
      <c r="J2003" s="8">
        <v>81.33</v>
      </c>
      <c r="K2003" s="8">
        <v>132000</v>
      </c>
      <c r="L2003" s="26">
        <v>73.540000000000006</v>
      </c>
      <c r="M2003" s="8"/>
      <c r="N2003" s="32">
        <v>0</v>
      </c>
      <c r="O2003" s="11">
        <f t="shared" si="283"/>
        <v>50</v>
      </c>
      <c r="P2003" s="11">
        <f t="shared" si="280"/>
        <v>1.1059287462605383</v>
      </c>
      <c r="Q2003" s="12">
        <f t="shared" si="279"/>
        <v>160.52035202947141</v>
      </c>
      <c r="R2003" s="12">
        <f t="shared" si="284"/>
        <v>0</v>
      </c>
      <c r="S2003" s="12">
        <f t="shared" si="285"/>
        <v>13427</v>
      </c>
      <c r="T2003" s="31">
        <f t="shared" si="281"/>
        <v>13055.12023055691</v>
      </c>
      <c r="U2003" s="13"/>
      <c r="V2003" s="39">
        <f t="shared" si="286"/>
        <v>1.1225181528384342E-2</v>
      </c>
      <c r="W2003" s="14">
        <f t="shared" si="287"/>
        <v>1.1213026003902589E-2</v>
      </c>
      <c r="X2003" s="40">
        <f t="shared" si="282"/>
        <v>1.4775677542649584E-10</v>
      </c>
      <c r="Y2003" s="2"/>
      <c r="Z2003" s="4"/>
      <c r="AA2003" s="4"/>
      <c r="AB2003" s="4"/>
      <c r="AC2003" s="4"/>
      <c r="AD2003" s="4"/>
      <c r="AE2003" s="4"/>
    </row>
    <row r="2004" spans="6:31">
      <c r="F2004" s="25">
        <v>39581</v>
      </c>
      <c r="G2004" s="8">
        <v>81.63</v>
      </c>
      <c r="H2004" s="8">
        <v>81.63</v>
      </c>
      <c r="I2004" s="8">
        <v>80.97</v>
      </c>
      <c r="J2004" s="8">
        <v>81.42</v>
      </c>
      <c r="K2004" s="8">
        <v>853800</v>
      </c>
      <c r="L2004" s="26">
        <v>73.62</v>
      </c>
      <c r="M2004" s="8"/>
      <c r="N2004" s="32">
        <v>0</v>
      </c>
      <c r="O2004" s="11">
        <f t="shared" si="283"/>
        <v>50</v>
      </c>
      <c r="P2004" s="11">
        <f t="shared" si="280"/>
        <v>1.1059494702526487</v>
      </c>
      <c r="Q2004" s="12">
        <f t="shared" si="279"/>
        <v>160.51828102806934</v>
      </c>
      <c r="R2004" s="12">
        <f t="shared" si="284"/>
        <v>0</v>
      </c>
      <c r="S2004" s="12">
        <f t="shared" si="285"/>
        <v>13427</v>
      </c>
      <c r="T2004" s="31">
        <f t="shared" si="281"/>
        <v>13069.398441305406</v>
      </c>
      <c r="U2004" s="13"/>
      <c r="V2004" s="39">
        <f t="shared" si="286"/>
        <v>1.0930890133919206E-3</v>
      </c>
      <c r="W2004" s="14">
        <f t="shared" si="287"/>
        <v>1.0872520777490513E-3</v>
      </c>
      <c r="X2004" s="40">
        <f t="shared" si="282"/>
        <v>3.4069817698998484E-11</v>
      </c>
      <c r="Y2004" s="2"/>
      <c r="Z2004" s="4"/>
      <c r="AA2004" s="4"/>
      <c r="AB2004" s="4"/>
      <c r="AC2004" s="4"/>
      <c r="AD2004" s="4"/>
      <c r="AE2004" s="4"/>
    </row>
    <row r="2005" spans="6:31">
      <c r="F2005" s="25">
        <v>39582</v>
      </c>
      <c r="G2005" s="8">
        <v>81.88</v>
      </c>
      <c r="H2005" s="8">
        <v>82.42</v>
      </c>
      <c r="I2005" s="8">
        <v>81.66</v>
      </c>
      <c r="J2005" s="8">
        <v>81.66</v>
      </c>
      <c r="K2005" s="8">
        <v>125400</v>
      </c>
      <c r="L2005" s="26">
        <v>73.84</v>
      </c>
      <c r="M2005" s="8"/>
      <c r="N2005" s="32">
        <v>0</v>
      </c>
      <c r="O2005" s="11">
        <f t="shared" si="283"/>
        <v>50</v>
      </c>
      <c r="P2005" s="11">
        <f t="shared" si="280"/>
        <v>1.10590465872156</v>
      </c>
      <c r="Q2005" s="12">
        <f t="shared" si="279"/>
        <v>160.52275925623044</v>
      </c>
      <c r="R2005" s="12">
        <f t="shared" si="284"/>
        <v>0</v>
      </c>
      <c r="S2005" s="12">
        <f t="shared" si="285"/>
        <v>13427</v>
      </c>
      <c r="T2005" s="31">
        <f t="shared" si="281"/>
        <v>13108.288520863778</v>
      </c>
      <c r="U2005" s="13"/>
      <c r="V2005" s="39">
        <f t="shared" si="286"/>
        <v>2.9712409828714236E-3</v>
      </c>
      <c r="W2005" s="14">
        <f t="shared" si="287"/>
        <v>2.9838622437216799E-3</v>
      </c>
      <c r="X2005" s="40">
        <f t="shared" si="282"/>
        <v>1.5929622545021269E-10</v>
      </c>
      <c r="Y2005" s="2"/>
      <c r="Z2005" s="4"/>
      <c r="AA2005" s="4"/>
      <c r="AB2005" s="4"/>
      <c r="AC2005" s="4"/>
      <c r="AD2005" s="4"/>
      <c r="AE2005" s="4"/>
    </row>
    <row r="2006" spans="6:31">
      <c r="F2006" s="25">
        <v>39583</v>
      </c>
      <c r="G2006" s="8">
        <v>81.760000000000005</v>
      </c>
      <c r="H2006" s="8">
        <v>82.69</v>
      </c>
      <c r="I2006" s="8">
        <v>81.64</v>
      </c>
      <c r="J2006" s="8">
        <v>82.55</v>
      </c>
      <c r="K2006" s="8">
        <v>217600</v>
      </c>
      <c r="L2006" s="26">
        <v>74.650000000000006</v>
      </c>
      <c r="M2006" s="8"/>
      <c r="N2006" s="32">
        <v>0</v>
      </c>
      <c r="O2006" s="11">
        <f t="shared" si="283"/>
        <v>50</v>
      </c>
      <c r="P2006" s="11">
        <f t="shared" si="280"/>
        <v>1.1058271935699933</v>
      </c>
      <c r="Q2006" s="12">
        <f t="shared" si="279"/>
        <v>160.53050157107594</v>
      </c>
      <c r="R2006" s="12">
        <f t="shared" si="284"/>
        <v>0</v>
      </c>
      <c r="S2006" s="12">
        <f t="shared" si="285"/>
        <v>13427</v>
      </c>
      <c r="T2006" s="31">
        <f t="shared" si="281"/>
        <v>13251.792904692318</v>
      </c>
      <c r="U2006" s="13"/>
      <c r="V2006" s="39">
        <f t="shared" si="286"/>
        <v>1.0888115193978311E-2</v>
      </c>
      <c r="W2006" s="14">
        <f t="shared" si="287"/>
        <v>1.0909933790602731E-2</v>
      </c>
      <c r="X2006" s="40">
        <f t="shared" si="282"/>
        <v>4.7605115865914501E-10</v>
      </c>
      <c r="Y2006" s="2"/>
      <c r="Z2006" s="4"/>
      <c r="AA2006" s="4"/>
      <c r="AB2006" s="4"/>
      <c r="AC2006" s="4"/>
      <c r="AD2006" s="4"/>
      <c r="AE2006" s="4"/>
    </row>
    <row r="2007" spans="6:31">
      <c r="F2007" s="25">
        <v>39584</v>
      </c>
      <c r="G2007" s="8">
        <v>82.9</v>
      </c>
      <c r="H2007" s="8">
        <v>82.9</v>
      </c>
      <c r="I2007" s="8">
        <v>82.1</v>
      </c>
      <c r="J2007" s="8">
        <v>82.79</v>
      </c>
      <c r="K2007" s="8">
        <v>408500</v>
      </c>
      <c r="L2007" s="26">
        <v>74.86</v>
      </c>
      <c r="M2007" s="8"/>
      <c r="N2007" s="32">
        <v>0</v>
      </c>
      <c r="O2007" s="11">
        <f t="shared" si="283"/>
        <v>50</v>
      </c>
      <c r="P2007" s="11">
        <f t="shared" si="280"/>
        <v>1.1059310713331554</v>
      </c>
      <c r="Q2007" s="12">
        <f t="shared" si="279"/>
        <v>160.52011967516762</v>
      </c>
      <c r="R2007" s="12">
        <f t="shared" si="284"/>
        <v>0</v>
      </c>
      <c r="S2007" s="12">
        <f t="shared" si="285"/>
        <v>13427</v>
      </c>
      <c r="T2007" s="31">
        <f t="shared" si="281"/>
        <v>13289.460707907128</v>
      </c>
      <c r="U2007" s="13"/>
      <c r="V2007" s="39">
        <f t="shared" si="286"/>
        <v>2.8384362739248457E-3</v>
      </c>
      <c r="W2007" s="14">
        <f t="shared" si="287"/>
        <v>2.80917849108353E-3</v>
      </c>
      <c r="X2007" s="40">
        <f t="shared" si="282"/>
        <v>8.5601785678958299E-10</v>
      </c>
      <c r="Y2007" s="2"/>
      <c r="Z2007" s="4"/>
      <c r="AA2007" s="4"/>
      <c r="AB2007" s="4"/>
      <c r="AC2007" s="4"/>
      <c r="AD2007" s="4"/>
      <c r="AE2007" s="4"/>
    </row>
    <row r="2008" spans="6:31">
      <c r="F2008" s="25">
        <v>39587</v>
      </c>
      <c r="G2008" s="8">
        <v>82.89</v>
      </c>
      <c r="H2008" s="8">
        <v>83.62</v>
      </c>
      <c r="I2008" s="8">
        <v>82.53</v>
      </c>
      <c r="J2008" s="8">
        <v>82.74</v>
      </c>
      <c r="K2008" s="8">
        <v>119700</v>
      </c>
      <c r="L2008" s="26">
        <v>74.819999999999993</v>
      </c>
      <c r="M2008" s="8"/>
      <c r="N2008" s="32">
        <v>0</v>
      </c>
      <c r="O2008" s="11">
        <f t="shared" si="283"/>
        <v>50</v>
      </c>
      <c r="P2008" s="11">
        <f t="shared" si="280"/>
        <v>1.1058540497193263</v>
      </c>
      <c r="Q2008" s="12">
        <f t="shared" si="279"/>
        <v>160.52781728949577</v>
      </c>
      <c r="R2008" s="12">
        <f t="shared" si="284"/>
        <v>0</v>
      </c>
      <c r="S2008" s="12">
        <f t="shared" si="285"/>
        <v>13427</v>
      </c>
      <c r="T2008" s="31">
        <f t="shared" si="281"/>
        <v>13282.07160253288</v>
      </c>
      <c r="U2008" s="13"/>
      <c r="V2008" s="39">
        <f t="shared" si="286"/>
        <v>-5.5616706469065202E-4</v>
      </c>
      <c r="W2008" s="14">
        <f t="shared" si="287"/>
        <v>-5.3447355628295497E-4</v>
      </c>
      <c r="X2008" s="40">
        <f t="shared" si="282"/>
        <v>4.7060830703482283E-10</v>
      </c>
      <c r="Y2008" s="2"/>
      <c r="Z2008" s="4"/>
      <c r="AA2008" s="4"/>
      <c r="AB2008" s="4"/>
      <c r="AC2008" s="4"/>
      <c r="AD2008" s="4"/>
      <c r="AE2008" s="4"/>
    </row>
    <row r="2009" spans="6:31">
      <c r="F2009" s="25">
        <v>39588</v>
      </c>
      <c r="G2009" s="8">
        <v>82.52</v>
      </c>
      <c r="H2009" s="8">
        <v>82.52</v>
      </c>
      <c r="I2009" s="8">
        <v>81.8</v>
      </c>
      <c r="J2009" s="8">
        <v>82.1</v>
      </c>
      <c r="K2009" s="8">
        <v>237300</v>
      </c>
      <c r="L2009" s="26">
        <v>74.239999999999995</v>
      </c>
      <c r="M2009" s="8"/>
      <c r="N2009" s="32">
        <v>0</v>
      </c>
      <c r="O2009" s="11">
        <f t="shared" si="283"/>
        <v>50</v>
      </c>
      <c r="P2009" s="11">
        <f t="shared" si="280"/>
        <v>1.1058728448275863</v>
      </c>
      <c r="Q2009" s="12">
        <f t="shared" si="279"/>
        <v>160.5259387893577</v>
      </c>
      <c r="R2009" s="12">
        <f t="shared" si="284"/>
        <v>0</v>
      </c>
      <c r="S2009" s="12">
        <f t="shared" si="285"/>
        <v>13427</v>
      </c>
      <c r="T2009" s="31">
        <f t="shared" si="281"/>
        <v>13179.179574606265</v>
      </c>
      <c r="U2009" s="13"/>
      <c r="V2009" s="39">
        <f t="shared" si="286"/>
        <v>-7.7768466659037675E-3</v>
      </c>
      <c r="W2009" s="14">
        <f t="shared" si="287"/>
        <v>-7.7821404420549628E-3</v>
      </c>
      <c r="X2009" s="40">
        <f t="shared" si="282"/>
        <v>2.8024065938964778E-11</v>
      </c>
      <c r="Y2009" s="2"/>
      <c r="Z2009" s="4"/>
      <c r="AA2009" s="4"/>
      <c r="AB2009" s="4"/>
      <c r="AC2009" s="4"/>
      <c r="AD2009" s="4"/>
      <c r="AE2009" s="4"/>
    </row>
    <row r="2010" spans="6:31">
      <c r="F2010" s="25">
        <v>39589</v>
      </c>
      <c r="G2010" s="8">
        <v>82.19</v>
      </c>
      <c r="H2010" s="8">
        <v>82.46</v>
      </c>
      <c r="I2010" s="8">
        <v>80.680000000000007</v>
      </c>
      <c r="J2010" s="8">
        <v>80.78</v>
      </c>
      <c r="K2010" s="8">
        <v>389200</v>
      </c>
      <c r="L2010" s="26">
        <v>73.040000000000006</v>
      </c>
      <c r="M2010" s="8"/>
      <c r="N2010" s="32">
        <v>0</v>
      </c>
      <c r="O2010" s="11">
        <f t="shared" si="283"/>
        <v>50</v>
      </c>
      <c r="P2010" s="11">
        <f t="shared" si="280"/>
        <v>1.1059693318729462</v>
      </c>
      <c r="Q2010" s="12">
        <f t="shared" si="279"/>
        <v>160.51629627851941</v>
      </c>
      <c r="R2010" s="12">
        <f t="shared" si="284"/>
        <v>0</v>
      </c>
      <c r="S2010" s="12">
        <f t="shared" si="285"/>
        <v>13427</v>
      </c>
      <c r="T2010" s="31">
        <f t="shared" si="281"/>
        <v>12966.506413378798</v>
      </c>
      <c r="U2010" s="13"/>
      <c r="V2010" s="39">
        <f t="shared" si="286"/>
        <v>-1.6268676368660463E-2</v>
      </c>
      <c r="W2010" s="14">
        <f t="shared" si="287"/>
        <v>-1.6295852191232005E-2</v>
      </c>
      <c r="X2010" s="40">
        <f t="shared" si="282"/>
        <v>7.3852533243998275E-10</v>
      </c>
      <c r="Y2010" s="2"/>
      <c r="Z2010" s="4"/>
      <c r="AA2010" s="4"/>
      <c r="AB2010" s="4"/>
      <c r="AC2010" s="4"/>
      <c r="AD2010" s="4"/>
      <c r="AE2010" s="4"/>
    </row>
    <row r="2011" spans="6:31">
      <c r="F2011" s="25">
        <v>39590</v>
      </c>
      <c r="G2011" s="8">
        <v>80.88</v>
      </c>
      <c r="H2011" s="8">
        <v>81.36</v>
      </c>
      <c r="I2011" s="8">
        <v>80.84</v>
      </c>
      <c r="J2011" s="8">
        <v>80.989999999999995</v>
      </c>
      <c r="K2011" s="8">
        <v>476800</v>
      </c>
      <c r="L2011" s="26">
        <v>73.23</v>
      </c>
      <c r="M2011" s="8"/>
      <c r="N2011" s="32">
        <v>0</v>
      </c>
      <c r="O2011" s="11">
        <f t="shared" si="283"/>
        <v>50</v>
      </c>
      <c r="P2011" s="11">
        <f t="shared" si="280"/>
        <v>1.1059674996586097</v>
      </c>
      <c r="Q2011" s="12">
        <f t="shared" si="279"/>
        <v>160.51647936666848</v>
      </c>
      <c r="R2011" s="12">
        <f t="shared" si="284"/>
        <v>0</v>
      </c>
      <c r="S2011" s="12">
        <f t="shared" si="285"/>
        <v>13427</v>
      </c>
      <c r="T2011" s="31">
        <f t="shared" si="281"/>
        <v>13000.229663906479</v>
      </c>
      <c r="U2011" s="13"/>
      <c r="V2011" s="39">
        <f t="shared" si="286"/>
        <v>2.597420745300197E-3</v>
      </c>
      <c r="W2011" s="14">
        <f t="shared" si="287"/>
        <v>2.5979367862654173E-3</v>
      </c>
      <c r="X2011" s="40">
        <f t="shared" si="282"/>
        <v>2.6629827778544706E-13</v>
      </c>
      <c r="Y2011" s="2"/>
      <c r="Z2011" s="4"/>
      <c r="AA2011" s="4"/>
      <c r="AB2011" s="4"/>
      <c r="AC2011" s="4"/>
      <c r="AD2011" s="4"/>
      <c r="AE2011" s="4"/>
    </row>
    <row r="2012" spans="6:31">
      <c r="F2012" s="25">
        <v>39591</v>
      </c>
      <c r="G2012" s="8">
        <v>80.599999999999994</v>
      </c>
      <c r="H2012" s="8">
        <v>80.84</v>
      </c>
      <c r="I2012" s="8">
        <v>79.87</v>
      </c>
      <c r="J2012" s="8">
        <v>80.08</v>
      </c>
      <c r="K2012" s="8">
        <v>263200</v>
      </c>
      <c r="L2012" s="26">
        <v>72.41</v>
      </c>
      <c r="M2012" s="8"/>
      <c r="N2012" s="32">
        <v>0</v>
      </c>
      <c r="O2012" s="11">
        <f t="shared" si="283"/>
        <v>50</v>
      </c>
      <c r="P2012" s="11">
        <f t="shared" si="280"/>
        <v>1.1059245960502693</v>
      </c>
      <c r="Q2012" s="12">
        <f t="shared" si="279"/>
        <v>160.52076677989976</v>
      </c>
      <c r="R2012" s="12">
        <f t="shared" si="284"/>
        <v>0</v>
      </c>
      <c r="S2012" s="12">
        <f t="shared" si="285"/>
        <v>13427</v>
      </c>
      <c r="T2012" s="31">
        <f t="shared" si="281"/>
        <v>12854.503003734373</v>
      </c>
      <c r="U2012" s="13"/>
      <c r="V2012" s="39">
        <f t="shared" si="286"/>
        <v>-1.1272845498084078E-2</v>
      </c>
      <c r="W2012" s="14">
        <f t="shared" si="287"/>
        <v>-1.126076167224911E-2</v>
      </c>
      <c r="X2012" s="40">
        <f t="shared" si="282"/>
        <v>1.4601884680983179E-10</v>
      </c>
      <c r="Y2012" s="2"/>
      <c r="Z2012" s="4"/>
      <c r="AA2012" s="4"/>
      <c r="AB2012" s="4"/>
      <c r="AC2012" s="4"/>
      <c r="AD2012" s="4"/>
      <c r="AE2012" s="4"/>
    </row>
    <row r="2013" spans="6:31">
      <c r="F2013" s="25">
        <v>39595</v>
      </c>
      <c r="G2013" s="8">
        <v>79.989999999999995</v>
      </c>
      <c r="H2013" s="8">
        <v>80.69</v>
      </c>
      <c r="I2013" s="8">
        <v>79.91</v>
      </c>
      <c r="J2013" s="8">
        <v>80.650000000000006</v>
      </c>
      <c r="K2013" s="8">
        <v>558800</v>
      </c>
      <c r="L2013" s="26">
        <v>72.930000000000007</v>
      </c>
      <c r="M2013" s="8"/>
      <c r="N2013" s="32">
        <v>0</v>
      </c>
      <c r="O2013" s="11">
        <f t="shared" si="283"/>
        <v>50</v>
      </c>
      <c r="P2013" s="11">
        <f t="shared" si="280"/>
        <v>1.1058549293843412</v>
      </c>
      <c r="Q2013" s="12">
        <f t="shared" si="279"/>
        <v>160.52772936887305</v>
      </c>
      <c r="R2013" s="12">
        <f t="shared" si="284"/>
        <v>0</v>
      </c>
      <c r="S2013" s="12">
        <f t="shared" si="285"/>
        <v>13427</v>
      </c>
      <c r="T2013" s="31">
        <f t="shared" si="281"/>
        <v>12946.561373599612</v>
      </c>
      <c r="U2013" s="13"/>
      <c r="V2013" s="39">
        <f t="shared" si="286"/>
        <v>7.1360436280337525E-3</v>
      </c>
      <c r="W2013" s="14">
        <f t="shared" si="287"/>
        <v>7.1556655954124523E-3</v>
      </c>
      <c r="X2013" s="40">
        <f t="shared" si="282"/>
        <v>3.8502160381075767E-10</v>
      </c>
      <c r="Y2013" s="2"/>
      <c r="Z2013" s="4"/>
      <c r="AA2013" s="4"/>
      <c r="AB2013" s="4"/>
      <c r="AC2013" s="4"/>
      <c r="AD2013" s="4"/>
      <c r="AE2013" s="4"/>
    </row>
    <row r="2014" spans="6:31">
      <c r="F2014" s="25">
        <v>39596</v>
      </c>
      <c r="G2014" s="8">
        <v>80.760000000000005</v>
      </c>
      <c r="H2014" s="8">
        <v>81.010000000000005</v>
      </c>
      <c r="I2014" s="8">
        <v>80.27</v>
      </c>
      <c r="J2014" s="8">
        <v>80.989999999999995</v>
      </c>
      <c r="K2014" s="8">
        <v>148700</v>
      </c>
      <c r="L2014" s="26">
        <v>73.23</v>
      </c>
      <c r="M2014" s="8"/>
      <c r="N2014" s="32">
        <v>0</v>
      </c>
      <c r="O2014" s="11">
        <f t="shared" si="283"/>
        <v>50</v>
      </c>
      <c r="P2014" s="11">
        <f t="shared" si="280"/>
        <v>1.1059674996586097</v>
      </c>
      <c r="Q2014" s="12">
        <f t="shared" si="279"/>
        <v>160.51647936666848</v>
      </c>
      <c r="R2014" s="12">
        <f t="shared" si="284"/>
        <v>0</v>
      </c>
      <c r="S2014" s="12">
        <f t="shared" si="285"/>
        <v>13427</v>
      </c>
      <c r="T2014" s="31">
        <f t="shared" si="281"/>
        <v>13000.229663906479</v>
      </c>
      <c r="U2014" s="13"/>
      <c r="V2014" s="39">
        <f t="shared" si="286"/>
        <v>4.1368018700503389E-3</v>
      </c>
      <c r="W2014" s="14">
        <f t="shared" si="287"/>
        <v>4.1050960768366741E-3</v>
      </c>
      <c r="X2014" s="40">
        <f t="shared" si="282"/>
        <v>1.005257323307674E-9</v>
      </c>
      <c r="Y2014" s="2"/>
      <c r="Z2014" s="4"/>
      <c r="AA2014" s="4"/>
      <c r="AB2014" s="4"/>
      <c r="AC2014" s="4"/>
      <c r="AD2014" s="4"/>
      <c r="AE2014" s="4"/>
    </row>
    <row r="2015" spans="6:31">
      <c r="F2015" s="25">
        <v>39597</v>
      </c>
      <c r="G2015" s="8">
        <v>80.930000000000007</v>
      </c>
      <c r="H2015" s="8">
        <v>81.91</v>
      </c>
      <c r="I2015" s="8">
        <v>80.89</v>
      </c>
      <c r="J2015" s="8">
        <v>81.489999999999995</v>
      </c>
      <c r="K2015" s="8">
        <v>213100</v>
      </c>
      <c r="L2015" s="26">
        <v>73.69</v>
      </c>
      <c r="M2015" s="8"/>
      <c r="N2015" s="32">
        <v>0</v>
      </c>
      <c r="O2015" s="11">
        <f t="shared" si="283"/>
        <v>50</v>
      </c>
      <c r="P2015" s="11">
        <f t="shared" si="280"/>
        <v>1.1058488261636585</v>
      </c>
      <c r="Q2015" s="12">
        <f t="shared" si="279"/>
        <v>160.5283393755104</v>
      </c>
      <c r="R2015" s="12">
        <f t="shared" si="284"/>
        <v>0</v>
      </c>
      <c r="S2015" s="12">
        <f t="shared" si="285"/>
        <v>13427</v>
      </c>
      <c r="T2015" s="31">
        <f t="shared" si="281"/>
        <v>13081.454375710342</v>
      </c>
      <c r="U2015" s="13"/>
      <c r="V2015" s="39">
        <f t="shared" si="286"/>
        <v>6.2285068915251705E-3</v>
      </c>
      <c r="W2015" s="14">
        <f t="shared" si="287"/>
        <v>6.2619317059295354E-3</v>
      </c>
      <c r="X2015" s="40">
        <f t="shared" si="282"/>
        <v>1.1172182179662397E-9</v>
      </c>
      <c r="Y2015" s="2"/>
      <c r="Z2015" s="4"/>
      <c r="AA2015" s="4"/>
      <c r="AB2015" s="4"/>
      <c r="AC2015" s="4"/>
      <c r="AD2015" s="4"/>
      <c r="AE2015" s="4"/>
    </row>
    <row r="2016" spans="6:31">
      <c r="F2016" s="25">
        <v>39598</v>
      </c>
      <c r="G2016" s="8">
        <v>81.61</v>
      </c>
      <c r="H2016" s="8">
        <v>81.87</v>
      </c>
      <c r="I2016" s="8">
        <v>81.489999999999995</v>
      </c>
      <c r="J2016" s="8">
        <v>81.540000000000006</v>
      </c>
      <c r="K2016" s="8">
        <v>214700</v>
      </c>
      <c r="L2016" s="26">
        <v>73.73</v>
      </c>
      <c r="M2016" s="8"/>
      <c r="N2016" s="32">
        <v>0</v>
      </c>
      <c r="O2016" s="11">
        <f t="shared" si="283"/>
        <v>50</v>
      </c>
      <c r="P2016" s="11">
        <f t="shared" si="280"/>
        <v>1.1059270310592704</v>
      </c>
      <c r="Q2016" s="12">
        <f t="shared" si="279"/>
        <v>160.52052343738768</v>
      </c>
      <c r="R2016" s="12">
        <f t="shared" si="284"/>
        <v>0</v>
      </c>
      <c r="S2016" s="12">
        <f t="shared" si="285"/>
        <v>13427</v>
      </c>
      <c r="T2016" s="31">
        <f t="shared" si="281"/>
        <v>13088.843481084592</v>
      </c>
      <c r="U2016" s="13"/>
      <c r="V2016" s="39">
        <f t="shared" si="286"/>
        <v>5.6469403680743224E-4</v>
      </c>
      <c r="W2016" s="14">
        <f t="shared" si="287"/>
        <v>5.4266722265128135E-4</v>
      </c>
      <c r="X2016" s="40">
        <f t="shared" si="282"/>
        <v>4.8518054186960903E-10</v>
      </c>
      <c r="Y2016" s="2"/>
      <c r="Z2016" s="4"/>
      <c r="AA2016" s="4"/>
      <c r="AB2016" s="4"/>
      <c r="AC2016" s="4"/>
      <c r="AD2016" s="4"/>
      <c r="AE2016" s="4"/>
    </row>
    <row r="2017" spans="6:31">
      <c r="F2017" s="25">
        <v>39601</v>
      </c>
      <c r="G2017" s="8">
        <v>81.33</v>
      </c>
      <c r="H2017" s="8">
        <v>81.38</v>
      </c>
      <c r="I2017" s="8">
        <v>80.41</v>
      </c>
      <c r="J2017" s="8">
        <v>80.92</v>
      </c>
      <c r="K2017" s="8">
        <v>276200</v>
      </c>
      <c r="L2017" s="26">
        <v>73.17</v>
      </c>
      <c r="M2017" s="8"/>
      <c r="N2017" s="32">
        <v>0</v>
      </c>
      <c r="O2017" s="11">
        <f t="shared" si="283"/>
        <v>50</v>
      </c>
      <c r="P2017" s="11">
        <f t="shared" si="280"/>
        <v>1.105917725843925</v>
      </c>
      <c r="Q2017" s="12">
        <f t="shared" si="279"/>
        <v>160.52145335943038</v>
      </c>
      <c r="R2017" s="12">
        <f t="shared" si="284"/>
        <v>0</v>
      </c>
      <c r="S2017" s="12">
        <f t="shared" si="285"/>
        <v>13427</v>
      </c>
      <c r="T2017" s="31">
        <f t="shared" si="281"/>
        <v>12989.396005845107</v>
      </c>
      <c r="U2017" s="13"/>
      <c r="V2017" s="39">
        <f t="shared" si="286"/>
        <v>-7.6268919423179522E-3</v>
      </c>
      <c r="W2017" s="14">
        <f t="shared" si="287"/>
        <v>-7.6242711056205862E-3</v>
      </c>
      <c r="X2017" s="40">
        <f t="shared" si="282"/>
        <v>6.8687849942601026E-12</v>
      </c>
      <c r="Y2017" s="2"/>
      <c r="Z2017" s="4"/>
      <c r="AA2017" s="4"/>
      <c r="AB2017" s="4"/>
      <c r="AC2017" s="4"/>
      <c r="AD2017" s="4"/>
      <c r="AE2017" s="4"/>
    </row>
    <row r="2018" spans="6:31">
      <c r="F2018" s="25">
        <v>39602</v>
      </c>
      <c r="G2018" s="8">
        <v>81.069999999999993</v>
      </c>
      <c r="H2018" s="8">
        <v>81.349999999999994</v>
      </c>
      <c r="I2018" s="8">
        <v>80</v>
      </c>
      <c r="J2018" s="8">
        <v>80.52</v>
      </c>
      <c r="K2018" s="8">
        <v>284300</v>
      </c>
      <c r="L2018" s="26">
        <v>72.81</v>
      </c>
      <c r="M2018" s="8"/>
      <c r="N2018" s="32">
        <v>0</v>
      </c>
      <c r="O2018" s="11">
        <f t="shared" si="283"/>
        <v>50</v>
      </c>
      <c r="P2018" s="11">
        <f t="shared" si="280"/>
        <v>1.1058920477956324</v>
      </c>
      <c r="Q2018" s="12">
        <f t="shared" si="279"/>
        <v>160.52401959111853</v>
      </c>
      <c r="R2018" s="12">
        <f t="shared" si="284"/>
        <v>0</v>
      </c>
      <c r="S2018" s="12">
        <f t="shared" si="285"/>
        <v>13427</v>
      </c>
      <c r="T2018" s="31">
        <f t="shared" si="281"/>
        <v>12925.394057476864</v>
      </c>
      <c r="U2018" s="13"/>
      <c r="V2018" s="39">
        <f t="shared" si="286"/>
        <v>-4.9394248101559107E-3</v>
      </c>
      <c r="W2018" s="14">
        <f t="shared" si="287"/>
        <v>-4.9321924893189466E-3</v>
      </c>
      <c r="X2018" s="40">
        <f t="shared" si="282"/>
        <v>5.2306464688783834E-11</v>
      </c>
      <c r="Y2018" s="2"/>
      <c r="Z2018" s="4"/>
      <c r="AA2018" s="4"/>
      <c r="AB2018" s="4"/>
      <c r="AC2018" s="4"/>
      <c r="AD2018" s="4"/>
      <c r="AE2018" s="4"/>
    </row>
    <row r="2019" spans="6:31">
      <c r="F2019" s="25">
        <v>39603</v>
      </c>
      <c r="G2019" s="8">
        <v>80.23</v>
      </c>
      <c r="H2019" s="8">
        <v>81.14</v>
      </c>
      <c r="I2019" s="8">
        <v>80.22</v>
      </c>
      <c r="J2019" s="8">
        <v>80.489999999999995</v>
      </c>
      <c r="K2019" s="8">
        <v>456000</v>
      </c>
      <c r="L2019" s="26">
        <v>72.78</v>
      </c>
      <c r="M2019" s="8"/>
      <c r="N2019" s="32">
        <v>0</v>
      </c>
      <c r="O2019" s="11">
        <f t="shared" si="283"/>
        <v>50</v>
      </c>
      <c r="P2019" s="11">
        <f t="shared" si="280"/>
        <v>1.1059356966199505</v>
      </c>
      <c r="Q2019" s="12">
        <f t="shared" si="279"/>
        <v>160.51965745367346</v>
      </c>
      <c r="R2019" s="12">
        <f t="shared" si="284"/>
        <v>0</v>
      </c>
      <c r="S2019" s="12">
        <f t="shared" si="285"/>
        <v>13427</v>
      </c>
      <c r="T2019" s="31">
        <f t="shared" si="281"/>
        <v>12920.227228446176</v>
      </c>
      <c r="U2019" s="13"/>
      <c r="V2019" s="39">
        <f t="shared" si="286"/>
        <v>-3.9982239485427491E-4</v>
      </c>
      <c r="W2019" s="14">
        <f t="shared" si="287"/>
        <v>-4.1211622260599372E-4</v>
      </c>
      <c r="X2019" s="40">
        <f t="shared" si="282"/>
        <v>1.511382007889316E-10</v>
      </c>
      <c r="Y2019" s="2"/>
      <c r="Z2019" s="4"/>
      <c r="AA2019" s="4"/>
      <c r="AB2019" s="4"/>
      <c r="AC2019" s="4"/>
      <c r="AD2019" s="4"/>
      <c r="AE2019" s="4"/>
    </row>
    <row r="2020" spans="6:31">
      <c r="F2020" s="25">
        <v>39604</v>
      </c>
      <c r="G2020" s="8">
        <v>80.8</v>
      </c>
      <c r="H2020" s="8">
        <v>82.13</v>
      </c>
      <c r="I2020" s="8">
        <v>80.73</v>
      </c>
      <c r="J2020" s="8">
        <v>82.07</v>
      </c>
      <c r="K2020" s="8">
        <v>128500</v>
      </c>
      <c r="L2020" s="26">
        <v>74.209999999999994</v>
      </c>
      <c r="M2020" s="8"/>
      <c r="N2020" s="32">
        <v>0</v>
      </c>
      <c r="O2020" s="11">
        <f t="shared" si="283"/>
        <v>50</v>
      </c>
      <c r="P2020" s="11">
        <f t="shared" si="280"/>
        <v>1.105915644791807</v>
      </c>
      <c r="Q2020" s="12">
        <f t="shared" si="279"/>
        <v>160.52166133271086</v>
      </c>
      <c r="R2020" s="12">
        <f t="shared" si="284"/>
        <v>0</v>
      </c>
      <c r="S2020" s="12">
        <f t="shared" si="285"/>
        <v>13427</v>
      </c>
      <c r="T2020" s="31">
        <f t="shared" si="281"/>
        <v>13174.012745575579</v>
      </c>
      <c r="U2020" s="13"/>
      <c r="V2020" s="39">
        <f t="shared" si="286"/>
        <v>1.945207215674661E-2</v>
      </c>
      <c r="W2020" s="14">
        <f t="shared" si="287"/>
        <v>1.9457719798028402E-2</v>
      </c>
      <c r="X2020" s="40">
        <f t="shared" si="282"/>
        <v>3.1895852047807315E-11</v>
      </c>
      <c r="Y2020" s="2"/>
      <c r="Z2020" s="4"/>
      <c r="AA2020" s="4"/>
      <c r="AB2020" s="4"/>
      <c r="AC2020" s="4"/>
      <c r="AD2020" s="4"/>
      <c r="AE2020" s="4"/>
    </row>
    <row r="2021" spans="6:31">
      <c r="F2021" s="25">
        <v>39605</v>
      </c>
      <c r="G2021" s="8">
        <v>81.569999999999993</v>
      </c>
      <c r="H2021" s="8">
        <v>81.569999999999993</v>
      </c>
      <c r="I2021" s="8">
        <v>79.66</v>
      </c>
      <c r="J2021" s="8">
        <v>79.739999999999995</v>
      </c>
      <c r="K2021" s="8">
        <v>259400</v>
      </c>
      <c r="L2021" s="26">
        <v>72.099999999999994</v>
      </c>
      <c r="M2021" s="8"/>
      <c r="N2021" s="32">
        <v>0</v>
      </c>
      <c r="O2021" s="11">
        <f t="shared" si="283"/>
        <v>50</v>
      </c>
      <c r="P2021" s="11">
        <f t="shared" si="280"/>
        <v>1.1059639389736478</v>
      </c>
      <c r="Q2021" s="12">
        <f t="shared" si="279"/>
        <v>160.51683517787737</v>
      </c>
      <c r="R2021" s="12">
        <f t="shared" si="284"/>
        <v>0</v>
      </c>
      <c r="S2021" s="12">
        <f t="shared" si="285"/>
        <v>13427</v>
      </c>
      <c r="T2021" s="31">
        <f t="shared" si="281"/>
        <v>12799.612437083941</v>
      </c>
      <c r="U2021" s="13"/>
      <c r="V2021" s="39">
        <f t="shared" si="286"/>
        <v>-2.8831265583226417E-2</v>
      </c>
      <c r="W2021" s="14">
        <f t="shared" si="287"/>
        <v>-2.8844867691138781E-2</v>
      </c>
      <c r="X2021" s="40">
        <f t="shared" si="282"/>
        <v>1.8501733965960945E-10</v>
      </c>
      <c r="Y2021" s="2"/>
      <c r="Z2021" s="4"/>
      <c r="AA2021" s="4"/>
      <c r="AB2021" s="4"/>
      <c r="AC2021" s="4"/>
      <c r="AD2021" s="4"/>
      <c r="AE2021" s="4"/>
    </row>
    <row r="2022" spans="6:31">
      <c r="F2022" s="25">
        <v>39608</v>
      </c>
      <c r="G2022" s="8">
        <v>80.010000000000005</v>
      </c>
      <c r="H2022" s="8">
        <v>80.239999999999995</v>
      </c>
      <c r="I2022" s="8">
        <v>79.09</v>
      </c>
      <c r="J2022" s="8">
        <v>79.709999999999994</v>
      </c>
      <c r="K2022" s="8">
        <v>116300</v>
      </c>
      <c r="L2022" s="26">
        <v>72.08</v>
      </c>
      <c r="M2022" s="8"/>
      <c r="N2022" s="32">
        <v>0</v>
      </c>
      <c r="O2022" s="11">
        <f t="shared" si="283"/>
        <v>50</v>
      </c>
      <c r="P2022" s="11">
        <f t="shared" si="280"/>
        <v>1.1058546059933407</v>
      </c>
      <c r="Q2022" s="12">
        <f t="shared" si="279"/>
        <v>160.5277616910904</v>
      </c>
      <c r="R2022" s="12">
        <f t="shared" si="284"/>
        <v>0</v>
      </c>
      <c r="S2022" s="12">
        <f t="shared" si="285"/>
        <v>13427</v>
      </c>
      <c r="T2022" s="31">
        <f t="shared" si="281"/>
        <v>12795.667884396815</v>
      </c>
      <c r="U2022" s="13"/>
      <c r="V2022" s="39">
        <f t="shared" si="286"/>
        <v>-3.0822500623631E-4</v>
      </c>
      <c r="W2022" s="14">
        <f t="shared" si="287"/>
        <v>-2.774309908208505E-4</v>
      </c>
      <c r="X2022" s="40">
        <f t="shared" si="282"/>
        <v>9.48271385407557E-10</v>
      </c>
      <c r="Y2022" s="2"/>
      <c r="Z2022" s="4"/>
      <c r="AA2022" s="4"/>
      <c r="AB2022" s="4"/>
      <c r="AC2022" s="4"/>
      <c r="AD2022" s="4"/>
      <c r="AE2022" s="4"/>
    </row>
    <row r="2023" spans="6:31">
      <c r="F2023" s="25">
        <v>39609</v>
      </c>
      <c r="G2023" s="8">
        <v>79.09</v>
      </c>
      <c r="H2023" s="8">
        <v>79.91</v>
      </c>
      <c r="I2023" s="8">
        <v>79.06</v>
      </c>
      <c r="J2023" s="8">
        <v>79.510000000000005</v>
      </c>
      <c r="K2023" s="8">
        <v>180000</v>
      </c>
      <c r="L2023" s="26">
        <v>71.900000000000006</v>
      </c>
      <c r="M2023" s="8"/>
      <c r="N2023" s="32">
        <v>0</v>
      </c>
      <c r="O2023" s="11">
        <f t="shared" si="283"/>
        <v>50</v>
      </c>
      <c r="P2023" s="11">
        <f t="shared" si="280"/>
        <v>1.1058414464534074</v>
      </c>
      <c r="Q2023" s="12">
        <f t="shared" si="279"/>
        <v>160.52907697412525</v>
      </c>
      <c r="R2023" s="12">
        <f t="shared" si="284"/>
        <v>0</v>
      </c>
      <c r="S2023" s="12">
        <f t="shared" si="285"/>
        <v>13427</v>
      </c>
      <c r="T2023" s="31">
        <f t="shared" si="281"/>
        <v>12763.6669102127</v>
      </c>
      <c r="U2023" s="13"/>
      <c r="V2023" s="39">
        <f t="shared" si="286"/>
        <v>-2.504055067360335E-3</v>
      </c>
      <c r="W2023" s="14">
        <f t="shared" si="287"/>
        <v>-2.5003485730813878E-3</v>
      </c>
      <c r="X2023" s="40">
        <f t="shared" si="282"/>
        <v>1.3738099839868476E-11</v>
      </c>
      <c r="Y2023" s="2"/>
      <c r="Z2023" s="4"/>
      <c r="AA2023" s="4"/>
      <c r="AB2023" s="4"/>
      <c r="AC2023" s="4"/>
      <c r="AD2023" s="4"/>
      <c r="AE2023" s="4"/>
    </row>
    <row r="2024" spans="6:31">
      <c r="F2024" s="25">
        <v>39610</v>
      </c>
      <c r="G2024" s="8">
        <v>79.319999999999993</v>
      </c>
      <c r="H2024" s="8">
        <v>79.39</v>
      </c>
      <c r="I2024" s="8">
        <v>78.19</v>
      </c>
      <c r="J2024" s="8">
        <v>78.19</v>
      </c>
      <c r="K2024" s="8">
        <v>1024800</v>
      </c>
      <c r="L2024" s="26">
        <v>70.7</v>
      </c>
      <c r="M2024" s="8"/>
      <c r="N2024" s="32">
        <v>0</v>
      </c>
      <c r="O2024" s="11">
        <f t="shared" si="283"/>
        <v>50</v>
      </c>
      <c r="P2024" s="11">
        <f t="shared" si="280"/>
        <v>1.1059405940594058</v>
      </c>
      <c r="Q2024" s="12">
        <f t="shared" si="279"/>
        <v>160.51916803920227</v>
      </c>
      <c r="R2024" s="12">
        <f t="shared" si="284"/>
        <v>0</v>
      </c>
      <c r="S2024" s="12">
        <f t="shared" si="285"/>
        <v>13427</v>
      </c>
      <c r="T2024" s="31">
        <f t="shared" si="281"/>
        <v>12550.993748985225</v>
      </c>
      <c r="U2024" s="13"/>
      <c r="V2024" s="39">
        <f t="shared" si="286"/>
        <v>-1.680276641171545E-2</v>
      </c>
      <c r="W2024" s="14">
        <f t="shared" si="287"/>
        <v>-1.6830691824473935E-2</v>
      </c>
      <c r="X2024" s="40">
        <f t="shared" si="282"/>
        <v>7.7982867773176808E-10</v>
      </c>
      <c r="Y2024" s="2"/>
      <c r="Z2024" s="4"/>
      <c r="AA2024" s="4"/>
      <c r="AB2024" s="4"/>
      <c r="AC2024" s="4"/>
      <c r="AD2024" s="4"/>
      <c r="AE2024" s="4"/>
    </row>
    <row r="2025" spans="6:31">
      <c r="F2025" s="25">
        <v>39611</v>
      </c>
      <c r="G2025" s="8">
        <v>78.650000000000006</v>
      </c>
      <c r="H2025" s="8">
        <v>79.16</v>
      </c>
      <c r="I2025" s="8">
        <v>77.959999999999994</v>
      </c>
      <c r="J2025" s="8">
        <v>78.38</v>
      </c>
      <c r="K2025" s="8">
        <v>116100</v>
      </c>
      <c r="L2025" s="26">
        <v>70.87</v>
      </c>
      <c r="M2025" s="8"/>
      <c r="N2025" s="32">
        <v>0</v>
      </c>
      <c r="O2025" s="11">
        <f t="shared" si="283"/>
        <v>50</v>
      </c>
      <c r="P2025" s="11">
        <f t="shared" si="280"/>
        <v>1.1059686750388034</v>
      </c>
      <c r="Q2025" s="12">
        <f t="shared" si="279"/>
        <v>160.51636191408247</v>
      </c>
      <c r="R2025" s="12">
        <f t="shared" si="284"/>
        <v>0</v>
      </c>
      <c r="S2025" s="12">
        <f t="shared" si="285"/>
        <v>13427</v>
      </c>
      <c r="T2025" s="31">
        <f t="shared" si="281"/>
        <v>12581.272446825784</v>
      </c>
      <c r="U2025" s="13"/>
      <c r="V2025" s="39">
        <f t="shared" si="286"/>
        <v>2.4095489244229545E-3</v>
      </c>
      <c r="W2025" s="14">
        <f t="shared" si="287"/>
        <v>2.4016399196375004E-3</v>
      </c>
      <c r="X2025" s="40">
        <f t="shared" si="282"/>
        <v>6.2552356696335939E-11</v>
      </c>
      <c r="Y2025" s="2"/>
      <c r="Z2025" s="4"/>
      <c r="AA2025" s="4"/>
      <c r="AB2025" s="4"/>
      <c r="AC2025" s="4"/>
      <c r="AD2025" s="4"/>
      <c r="AE2025" s="4"/>
    </row>
    <row r="2026" spans="6:31">
      <c r="F2026" s="25">
        <v>39612</v>
      </c>
      <c r="G2026" s="8">
        <v>78.87</v>
      </c>
      <c r="H2026" s="8">
        <v>79.510000000000005</v>
      </c>
      <c r="I2026" s="8">
        <v>78.540000000000006</v>
      </c>
      <c r="J2026" s="8">
        <v>79.510000000000005</v>
      </c>
      <c r="K2026" s="8">
        <v>177200</v>
      </c>
      <c r="L2026" s="26">
        <v>71.900000000000006</v>
      </c>
      <c r="M2026" s="8"/>
      <c r="N2026" s="32">
        <v>0</v>
      </c>
      <c r="O2026" s="11">
        <f t="shared" si="283"/>
        <v>50</v>
      </c>
      <c r="P2026" s="11">
        <f t="shared" si="280"/>
        <v>1.1058414464534074</v>
      </c>
      <c r="Q2026" s="12">
        <f t="shared" si="279"/>
        <v>160.52907697412525</v>
      </c>
      <c r="R2026" s="12">
        <f t="shared" si="284"/>
        <v>0</v>
      </c>
      <c r="S2026" s="12">
        <f t="shared" si="285"/>
        <v>13427</v>
      </c>
      <c r="T2026" s="31">
        <f t="shared" si="281"/>
        <v>12763.6669102127</v>
      </c>
      <c r="U2026" s="13"/>
      <c r="V2026" s="39">
        <f t="shared" si="286"/>
        <v>1.4393217487292645E-2</v>
      </c>
      <c r="W2026" s="14">
        <f t="shared" si="287"/>
        <v>1.4429051904836392E-2</v>
      </c>
      <c r="X2026" s="40">
        <f t="shared" si="282"/>
        <v>1.284105480699554E-9</v>
      </c>
      <c r="Y2026" s="2"/>
      <c r="Z2026" s="4"/>
      <c r="AA2026" s="4"/>
      <c r="AB2026" s="4"/>
      <c r="AC2026" s="4"/>
      <c r="AD2026" s="4"/>
      <c r="AE2026" s="4"/>
    </row>
    <row r="2027" spans="6:31">
      <c r="F2027" s="25">
        <v>39615</v>
      </c>
      <c r="G2027" s="8">
        <v>79.2</v>
      </c>
      <c r="H2027" s="8">
        <v>79.930000000000007</v>
      </c>
      <c r="I2027" s="8">
        <v>78.989999999999995</v>
      </c>
      <c r="J2027" s="8">
        <v>79.64</v>
      </c>
      <c r="K2027" s="8">
        <v>199900</v>
      </c>
      <c r="L2027" s="26">
        <v>72.010000000000005</v>
      </c>
      <c r="M2027" s="8"/>
      <c r="N2027" s="32">
        <v>0</v>
      </c>
      <c r="O2027" s="11">
        <f t="shared" si="283"/>
        <v>50</v>
      </c>
      <c r="P2027" s="11">
        <f t="shared" si="280"/>
        <v>1.105957505901958</v>
      </c>
      <c r="Q2027" s="12">
        <f t="shared" si="279"/>
        <v>160.5174780260156</v>
      </c>
      <c r="R2027" s="12">
        <f t="shared" si="284"/>
        <v>0</v>
      </c>
      <c r="S2027" s="12">
        <f t="shared" si="285"/>
        <v>13427</v>
      </c>
      <c r="T2027" s="31">
        <f t="shared" si="281"/>
        <v>12783.611949991882</v>
      </c>
      <c r="U2027" s="13"/>
      <c r="V2027" s="39">
        <f t="shared" si="286"/>
        <v>1.5614221726356712E-3</v>
      </c>
      <c r="W2027" s="14">
        <f t="shared" si="287"/>
        <v>1.5287335337743589E-3</v>
      </c>
      <c r="X2027" s="40">
        <f t="shared" si="282"/>
        <v>1.0685471106052951E-9</v>
      </c>
      <c r="Y2027" s="2"/>
      <c r="Z2027" s="4"/>
      <c r="AA2027" s="4"/>
      <c r="AB2027" s="4"/>
      <c r="AC2027" s="4"/>
      <c r="AD2027" s="4"/>
      <c r="AE2027" s="4"/>
    </row>
    <row r="2028" spans="6:31">
      <c r="F2028" s="25">
        <v>39616</v>
      </c>
      <c r="G2028" s="8">
        <v>79.959999999999994</v>
      </c>
      <c r="H2028" s="8">
        <v>80.11</v>
      </c>
      <c r="I2028" s="8">
        <v>79.2</v>
      </c>
      <c r="J2028" s="8">
        <v>79.23</v>
      </c>
      <c r="K2028" s="8">
        <v>1253400</v>
      </c>
      <c r="L2028" s="26">
        <v>71.64</v>
      </c>
      <c r="M2028" s="8"/>
      <c r="N2028" s="32">
        <v>0</v>
      </c>
      <c r="O2028" s="11">
        <f t="shared" si="283"/>
        <v>50</v>
      </c>
      <c r="P2028" s="11">
        <f t="shared" si="280"/>
        <v>1.1059463986599665</v>
      </c>
      <c r="Q2028" s="12">
        <f t="shared" si="279"/>
        <v>160.51858797526288</v>
      </c>
      <c r="R2028" s="12">
        <f t="shared" si="284"/>
        <v>0</v>
      </c>
      <c r="S2028" s="12">
        <f t="shared" si="285"/>
        <v>13427</v>
      </c>
      <c r="T2028" s="31">
        <f t="shared" si="281"/>
        <v>12717.887725280078</v>
      </c>
      <c r="U2028" s="13"/>
      <c r="V2028" s="39">
        <f t="shared" si="286"/>
        <v>-5.1545494241236559E-3</v>
      </c>
      <c r="W2028" s="14">
        <f t="shared" si="287"/>
        <v>-5.1514210682644598E-3</v>
      </c>
      <c r="X2028" s="40">
        <f t="shared" si="282"/>
        <v>9.7866103817664972E-12</v>
      </c>
      <c r="Y2028" s="2"/>
      <c r="Z2028" s="4"/>
      <c r="AA2028" s="4"/>
      <c r="AB2028" s="4"/>
      <c r="AC2028" s="4"/>
      <c r="AD2028" s="4"/>
      <c r="AE2028" s="4"/>
    </row>
    <row r="2029" spans="6:31">
      <c r="F2029" s="25">
        <v>39617</v>
      </c>
      <c r="G2029" s="8">
        <v>78.739999999999995</v>
      </c>
      <c r="H2029" s="8">
        <v>78.900000000000006</v>
      </c>
      <c r="I2029" s="8">
        <v>78.2</v>
      </c>
      <c r="J2029" s="8">
        <v>78.53</v>
      </c>
      <c r="K2029" s="8">
        <v>214900</v>
      </c>
      <c r="L2029" s="26">
        <v>71.010000000000005</v>
      </c>
      <c r="M2029" s="8"/>
      <c r="N2029" s="32">
        <v>0</v>
      </c>
      <c r="O2029" s="11">
        <f t="shared" si="283"/>
        <v>50</v>
      </c>
      <c r="P2029" s="11">
        <f t="shared" si="280"/>
        <v>1.1059005773834671</v>
      </c>
      <c r="Q2029" s="12">
        <f t="shared" si="279"/>
        <v>160.52316714167392</v>
      </c>
      <c r="R2029" s="12">
        <f t="shared" si="284"/>
        <v>0</v>
      </c>
      <c r="S2029" s="12">
        <f t="shared" si="285"/>
        <v>13427</v>
      </c>
      <c r="T2029" s="31">
        <f t="shared" si="281"/>
        <v>12605.884315635654</v>
      </c>
      <c r="U2029" s="13"/>
      <c r="V2029" s="39">
        <f t="shared" si="286"/>
        <v>-8.8457706692525295E-3</v>
      </c>
      <c r="W2029" s="14">
        <f t="shared" si="287"/>
        <v>-8.8328649985087264E-3</v>
      </c>
      <c r="X2029" s="40">
        <f t="shared" si="282"/>
        <v>1.6655633734745447E-10</v>
      </c>
      <c r="Y2029" s="2"/>
      <c r="Z2029" s="4"/>
      <c r="AA2029" s="4"/>
      <c r="AB2029" s="4"/>
      <c r="AC2029" s="4"/>
      <c r="AD2029" s="4"/>
      <c r="AE2029" s="4"/>
    </row>
    <row r="2030" spans="6:31">
      <c r="F2030" s="25">
        <v>39618</v>
      </c>
      <c r="G2030" s="8">
        <v>78.48</v>
      </c>
      <c r="H2030" s="8">
        <v>78.989999999999995</v>
      </c>
      <c r="I2030" s="8">
        <v>78.08</v>
      </c>
      <c r="J2030" s="8">
        <v>78.790000000000006</v>
      </c>
      <c r="K2030" s="8">
        <v>119700</v>
      </c>
      <c r="L2030" s="26">
        <v>71.25</v>
      </c>
      <c r="M2030" s="8"/>
      <c r="N2030" s="32">
        <v>0</v>
      </c>
      <c r="O2030" s="11">
        <f t="shared" si="283"/>
        <v>50</v>
      </c>
      <c r="P2030" s="11">
        <f t="shared" si="280"/>
        <v>1.1058245614035089</v>
      </c>
      <c r="Q2030" s="12">
        <f t="shared" si="279"/>
        <v>160.53076466405824</v>
      </c>
      <c r="R2030" s="12">
        <f t="shared" si="284"/>
        <v>0</v>
      </c>
      <c r="S2030" s="12">
        <f t="shared" si="285"/>
        <v>13427</v>
      </c>
      <c r="T2030" s="31">
        <f t="shared" si="281"/>
        <v>12648.218947881149</v>
      </c>
      <c r="U2030" s="13"/>
      <c r="V2030" s="39">
        <f t="shared" si="286"/>
        <v>3.3526965071144377E-3</v>
      </c>
      <c r="W2030" s="14">
        <f t="shared" si="287"/>
        <v>3.3741069547576297E-3</v>
      </c>
      <c r="X2030" s="40">
        <f t="shared" si="282"/>
        <v>4.5840726828186435E-10</v>
      </c>
      <c r="Y2030" s="2"/>
      <c r="Z2030" s="4"/>
      <c r="AA2030" s="4"/>
      <c r="AB2030" s="4"/>
      <c r="AC2030" s="4"/>
      <c r="AD2030" s="4"/>
      <c r="AE2030" s="4"/>
    </row>
    <row r="2031" spans="6:31">
      <c r="F2031" s="25">
        <v>39619</v>
      </c>
      <c r="G2031" s="8">
        <v>78.17</v>
      </c>
      <c r="H2031" s="8">
        <v>78.19</v>
      </c>
      <c r="I2031" s="8">
        <v>77.13</v>
      </c>
      <c r="J2031" s="8">
        <v>77.33</v>
      </c>
      <c r="K2031" s="8">
        <v>348800</v>
      </c>
      <c r="L2031" s="26">
        <v>69.92</v>
      </c>
      <c r="M2031" s="8"/>
      <c r="N2031" s="32">
        <v>0</v>
      </c>
      <c r="O2031" s="11">
        <f t="shared" si="283"/>
        <v>50</v>
      </c>
      <c r="P2031" s="11">
        <f t="shared" si="280"/>
        <v>1.1059782608695652</v>
      </c>
      <c r="Q2031" s="12">
        <f t="shared" si="279"/>
        <v>160.51540403707963</v>
      </c>
      <c r="R2031" s="12">
        <f t="shared" si="284"/>
        <v>0</v>
      </c>
      <c r="S2031" s="12">
        <f t="shared" si="285"/>
        <v>13427</v>
      </c>
      <c r="T2031" s="31">
        <f t="shared" si="281"/>
        <v>12412.656194187368</v>
      </c>
      <c r="U2031" s="13"/>
      <c r="V2031" s="39">
        <f t="shared" si="286"/>
        <v>-1.8799797714683427E-2</v>
      </c>
      <c r="W2031" s="14">
        <f t="shared" si="287"/>
        <v>-1.8843087801479828E-2</v>
      </c>
      <c r="X2031" s="40">
        <f t="shared" si="282"/>
        <v>1.874031614839959E-9</v>
      </c>
      <c r="Y2031" s="2"/>
      <c r="Z2031" s="4"/>
      <c r="AA2031" s="4"/>
      <c r="AB2031" s="4"/>
      <c r="AC2031" s="4"/>
      <c r="AD2031" s="4"/>
      <c r="AE2031" s="4"/>
    </row>
    <row r="2032" spans="6:31">
      <c r="F2032" s="25">
        <v>39622</v>
      </c>
      <c r="G2032" s="8">
        <v>77.569999999999993</v>
      </c>
      <c r="H2032" s="8">
        <v>77.78</v>
      </c>
      <c r="I2032" s="8">
        <v>77.209999999999994</v>
      </c>
      <c r="J2032" s="8">
        <v>77.319999999999993</v>
      </c>
      <c r="K2032" s="8">
        <v>98500</v>
      </c>
      <c r="L2032" s="26">
        <v>69.92</v>
      </c>
      <c r="M2032" s="8"/>
      <c r="N2032" s="32">
        <v>0</v>
      </c>
      <c r="O2032" s="11">
        <f t="shared" si="283"/>
        <v>50</v>
      </c>
      <c r="P2032" s="11">
        <f t="shared" si="280"/>
        <v>1.1058352402745995</v>
      </c>
      <c r="Q2032" s="12">
        <f t="shared" si="279"/>
        <v>160.52969728643779</v>
      </c>
      <c r="R2032" s="12">
        <f t="shared" si="284"/>
        <v>0</v>
      </c>
      <c r="S2032" s="12">
        <f t="shared" si="285"/>
        <v>13427</v>
      </c>
      <c r="T2032" s="31">
        <f t="shared" si="281"/>
        <v>12412.15619418737</v>
      </c>
      <c r="U2032" s="13"/>
      <c r="V2032" s="39">
        <f t="shared" si="286"/>
        <v>-4.0282278249991053E-5</v>
      </c>
      <c r="W2032" s="14">
        <f t="shared" si="287"/>
        <v>0</v>
      </c>
      <c r="X2032" s="40">
        <f t="shared" si="282"/>
        <v>1.6226619410097022E-9</v>
      </c>
      <c r="Y2032" s="2"/>
      <c r="Z2032" s="4"/>
      <c r="AA2032" s="4"/>
      <c r="AB2032" s="4"/>
      <c r="AC2032" s="4"/>
      <c r="AD2032" s="4"/>
      <c r="AE2032" s="4"/>
    </row>
    <row r="2033" spans="6:31">
      <c r="F2033" s="25">
        <v>39623</v>
      </c>
      <c r="G2033" s="8">
        <v>76.900000000000006</v>
      </c>
      <c r="H2033" s="8">
        <v>77.61</v>
      </c>
      <c r="I2033" s="8">
        <v>76.45</v>
      </c>
      <c r="J2033" s="8">
        <v>76.88</v>
      </c>
      <c r="K2033" s="8">
        <v>199700</v>
      </c>
      <c r="L2033" s="26">
        <v>69.52</v>
      </c>
      <c r="M2033" s="8"/>
      <c r="N2033" s="32">
        <v>0</v>
      </c>
      <c r="O2033" s="11">
        <f t="shared" si="283"/>
        <v>50</v>
      </c>
      <c r="P2033" s="11">
        <f t="shared" si="280"/>
        <v>1.1058688147295743</v>
      </c>
      <c r="Q2033" s="12">
        <f t="shared" si="279"/>
        <v>160.52634157706655</v>
      </c>
      <c r="R2033" s="12">
        <f t="shared" si="284"/>
        <v>0</v>
      </c>
      <c r="S2033" s="12">
        <f t="shared" si="285"/>
        <v>13427</v>
      </c>
      <c r="T2033" s="31">
        <f t="shared" si="281"/>
        <v>12341.265140444875</v>
      </c>
      <c r="U2033" s="13"/>
      <c r="V2033" s="39">
        <f t="shared" si="286"/>
        <v>-5.7277938752747374E-3</v>
      </c>
      <c r="W2033" s="14">
        <f t="shared" si="287"/>
        <v>-5.7372503901434594E-3</v>
      </c>
      <c r="X2033" s="40">
        <f t="shared" si="282"/>
        <v>8.942567346236046E-11</v>
      </c>
      <c r="Y2033" s="2"/>
      <c r="Z2033" s="4"/>
      <c r="AA2033" s="4"/>
      <c r="AB2033" s="4"/>
      <c r="AC2033" s="4"/>
      <c r="AD2033" s="4"/>
      <c r="AE2033" s="4"/>
    </row>
    <row r="2034" spans="6:31">
      <c r="F2034" s="25">
        <v>39624</v>
      </c>
      <c r="G2034" s="8">
        <v>77.290000000000006</v>
      </c>
      <c r="H2034" s="8">
        <v>78.11</v>
      </c>
      <c r="I2034" s="8">
        <v>77.11</v>
      </c>
      <c r="J2034" s="8">
        <v>77.45</v>
      </c>
      <c r="K2034" s="8">
        <v>201700</v>
      </c>
      <c r="L2034" s="26">
        <v>70.03</v>
      </c>
      <c r="M2034" s="8"/>
      <c r="N2034" s="32">
        <v>0</v>
      </c>
      <c r="O2034" s="11">
        <f t="shared" si="283"/>
        <v>50</v>
      </c>
      <c r="P2034" s="11">
        <f t="shared" si="280"/>
        <v>1.1059545908896187</v>
      </c>
      <c r="Q2034" s="12">
        <f t="shared" si="279"/>
        <v>160.51776932171146</v>
      </c>
      <c r="R2034" s="12">
        <f t="shared" si="284"/>
        <v>0</v>
      </c>
      <c r="S2034" s="12">
        <f t="shared" si="285"/>
        <v>13427</v>
      </c>
      <c r="T2034" s="31">
        <f t="shared" si="281"/>
        <v>12432.101233966552</v>
      </c>
      <c r="U2034" s="13"/>
      <c r="V2034" s="39">
        <f t="shared" si="286"/>
        <v>7.3333998485400802E-3</v>
      </c>
      <c r="W2034" s="14">
        <f t="shared" si="287"/>
        <v>7.3092407102899404E-3</v>
      </c>
      <c r="X2034" s="40">
        <f t="shared" si="282"/>
        <v>5.8366396098936766E-10</v>
      </c>
      <c r="Y2034" s="2"/>
      <c r="Z2034" s="4"/>
      <c r="AA2034" s="4"/>
      <c r="AB2034" s="4"/>
      <c r="AC2034" s="4"/>
      <c r="AD2034" s="4"/>
      <c r="AE2034" s="4"/>
    </row>
    <row r="2035" spans="6:31">
      <c r="F2035" s="25">
        <v>39625</v>
      </c>
      <c r="G2035" s="8">
        <v>76.510000000000005</v>
      </c>
      <c r="H2035" s="8">
        <v>76.63</v>
      </c>
      <c r="I2035" s="8">
        <v>75.28</v>
      </c>
      <c r="J2035" s="8">
        <v>75.319999999999993</v>
      </c>
      <c r="K2035" s="8">
        <v>817400</v>
      </c>
      <c r="L2035" s="26">
        <v>68.11</v>
      </c>
      <c r="M2035" s="8"/>
      <c r="N2035" s="32">
        <v>0</v>
      </c>
      <c r="O2035" s="11">
        <f t="shared" si="283"/>
        <v>50</v>
      </c>
      <c r="P2035" s="11">
        <f t="shared" si="280"/>
        <v>1.1058581706063719</v>
      </c>
      <c r="Q2035" s="12">
        <f t="shared" si="279"/>
        <v>160.52740541692245</v>
      </c>
      <c r="R2035" s="12">
        <f t="shared" si="284"/>
        <v>0</v>
      </c>
      <c r="S2035" s="12">
        <f t="shared" si="285"/>
        <v>13427</v>
      </c>
      <c r="T2035" s="31">
        <f t="shared" si="281"/>
        <v>12090.924176002598</v>
      </c>
      <c r="U2035" s="13"/>
      <c r="V2035" s="39">
        <f t="shared" si="286"/>
        <v>-2.7826833545547509E-2</v>
      </c>
      <c r="W2035" s="14">
        <f t="shared" si="287"/>
        <v>-2.7799676414199351E-2</v>
      </c>
      <c r="X2035" s="40">
        <f t="shared" si="282"/>
        <v>7.3750978306110161E-10</v>
      </c>
      <c r="Y2035" s="2"/>
      <c r="Z2035" s="4"/>
      <c r="AA2035" s="4"/>
      <c r="AB2035" s="4"/>
      <c r="AC2035" s="4"/>
      <c r="AD2035" s="4"/>
      <c r="AE2035" s="4"/>
    </row>
    <row r="2036" spans="6:31">
      <c r="F2036" s="25">
        <v>39626</v>
      </c>
      <c r="G2036" s="8">
        <v>75.150000000000006</v>
      </c>
      <c r="H2036" s="8">
        <v>75.55</v>
      </c>
      <c r="I2036" s="8">
        <v>74.66</v>
      </c>
      <c r="J2036" s="8">
        <v>75.03</v>
      </c>
      <c r="K2036" s="8">
        <v>579300</v>
      </c>
      <c r="L2036" s="26">
        <v>67.849999999999994</v>
      </c>
      <c r="M2036" s="8"/>
      <c r="N2036" s="32">
        <v>0</v>
      </c>
      <c r="O2036" s="11">
        <f t="shared" si="283"/>
        <v>50</v>
      </c>
      <c r="P2036" s="11">
        <f t="shared" si="280"/>
        <v>1.1058216654384674</v>
      </c>
      <c r="Q2036" s="12">
        <f t="shared" si="279"/>
        <v>160.53105412594931</v>
      </c>
      <c r="R2036" s="12">
        <f t="shared" si="284"/>
        <v>0</v>
      </c>
      <c r="S2036" s="12">
        <f t="shared" si="285"/>
        <v>13427</v>
      </c>
      <c r="T2036" s="31">
        <f t="shared" si="281"/>
        <v>12044.644991069978</v>
      </c>
      <c r="U2036" s="13"/>
      <c r="V2036" s="39">
        <f t="shared" si="286"/>
        <v>-3.8349409811195769E-3</v>
      </c>
      <c r="W2036" s="14">
        <f t="shared" si="287"/>
        <v>-3.8246589723489525E-3</v>
      </c>
      <c r="X2036" s="40">
        <f t="shared" si="282"/>
        <v>1.0571970435919565E-10</v>
      </c>
      <c r="Y2036" s="2"/>
      <c r="Z2036" s="4"/>
      <c r="AA2036" s="4"/>
      <c r="AB2036" s="4"/>
      <c r="AC2036" s="4"/>
      <c r="AD2036" s="4"/>
      <c r="AE2036" s="4"/>
    </row>
    <row r="2037" spans="6:31">
      <c r="F2037" s="25">
        <v>39629</v>
      </c>
      <c r="G2037" s="8">
        <v>75.14</v>
      </c>
      <c r="H2037" s="8">
        <v>75.599999999999994</v>
      </c>
      <c r="I2037" s="8">
        <v>74.790000000000006</v>
      </c>
      <c r="J2037" s="8">
        <v>74.900000000000006</v>
      </c>
      <c r="K2037" s="8">
        <v>267700</v>
      </c>
      <c r="L2037" s="26">
        <v>67.73</v>
      </c>
      <c r="M2037" s="8"/>
      <c r="N2037" s="32">
        <v>0</v>
      </c>
      <c r="O2037" s="11">
        <f t="shared" si="283"/>
        <v>50</v>
      </c>
      <c r="P2037" s="11">
        <f t="shared" si="280"/>
        <v>1.1058615089325263</v>
      </c>
      <c r="Q2037" s="12">
        <f t="shared" si="279"/>
        <v>160.52707176164529</v>
      </c>
      <c r="R2037" s="12">
        <f t="shared" si="284"/>
        <v>0</v>
      </c>
      <c r="S2037" s="12">
        <f t="shared" si="285"/>
        <v>13427</v>
      </c>
      <c r="T2037" s="31">
        <f t="shared" si="281"/>
        <v>12023.477674947233</v>
      </c>
      <c r="U2037" s="13"/>
      <c r="V2037" s="39">
        <f t="shared" si="286"/>
        <v>-1.7589507809936615E-3</v>
      </c>
      <c r="W2037" s="14">
        <f t="shared" si="287"/>
        <v>-1.7701730540657518E-3</v>
      </c>
      <c r="X2037" s="40">
        <f t="shared" si="282"/>
        <v>1.2593941290456303E-10</v>
      </c>
      <c r="Y2037" s="2"/>
      <c r="Z2037" s="4"/>
      <c r="AA2037" s="4"/>
      <c r="AB2037" s="4"/>
      <c r="AC2037" s="4"/>
      <c r="AD2037" s="4"/>
      <c r="AE2037" s="4"/>
    </row>
    <row r="2038" spans="6:31">
      <c r="F2038" s="25">
        <v>39630</v>
      </c>
      <c r="G2038" s="8">
        <v>74.08</v>
      </c>
      <c r="H2038" s="8">
        <v>75.22</v>
      </c>
      <c r="I2038" s="8">
        <v>73.760000000000005</v>
      </c>
      <c r="J2038" s="8">
        <v>75.099999999999994</v>
      </c>
      <c r="K2038" s="8">
        <v>203800</v>
      </c>
      <c r="L2038" s="26">
        <v>67.91</v>
      </c>
      <c r="M2038" s="8"/>
      <c r="N2038" s="32">
        <v>0</v>
      </c>
      <c r="O2038" s="11">
        <f t="shared" si="283"/>
        <v>50</v>
      </c>
      <c r="P2038" s="11">
        <f t="shared" si="280"/>
        <v>1.1058754233544397</v>
      </c>
      <c r="Q2038" s="12">
        <f t="shared" si="279"/>
        <v>160.52568108031096</v>
      </c>
      <c r="R2038" s="12">
        <f t="shared" si="284"/>
        <v>0</v>
      </c>
      <c r="S2038" s="12">
        <f t="shared" si="285"/>
        <v>13427</v>
      </c>
      <c r="T2038" s="31">
        <f t="shared" si="281"/>
        <v>12055.478649131352</v>
      </c>
      <c r="U2038" s="13"/>
      <c r="V2038" s="39">
        <f t="shared" si="286"/>
        <v>2.6580049894159075E-3</v>
      </c>
      <c r="W2038" s="14">
        <f t="shared" si="287"/>
        <v>2.6540858988875478E-3</v>
      </c>
      <c r="X2038" s="40">
        <f t="shared" si="282"/>
        <v>1.5359270569479337E-11</v>
      </c>
      <c r="Y2038" s="2"/>
      <c r="Z2038" s="4"/>
      <c r="AA2038" s="4"/>
      <c r="AB2038" s="4"/>
      <c r="AC2038" s="4"/>
      <c r="AD2038" s="4"/>
      <c r="AE2038" s="4"/>
    </row>
    <row r="2039" spans="6:31">
      <c r="F2039" s="25">
        <v>39631</v>
      </c>
      <c r="G2039" s="8">
        <v>75.150000000000006</v>
      </c>
      <c r="H2039" s="8">
        <v>75.239999999999995</v>
      </c>
      <c r="I2039" s="8">
        <v>73.319999999999993</v>
      </c>
      <c r="J2039" s="8">
        <v>73.38</v>
      </c>
      <c r="K2039" s="8">
        <v>198500</v>
      </c>
      <c r="L2039" s="26">
        <v>66.349999999999994</v>
      </c>
      <c r="M2039" s="8"/>
      <c r="N2039" s="32">
        <v>0</v>
      </c>
      <c r="O2039" s="11">
        <f t="shared" si="283"/>
        <v>50</v>
      </c>
      <c r="P2039" s="11">
        <f t="shared" si="280"/>
        <v>1.1059532780708365</v>
      </c>
      <c r="Q2039" s="12">
        <f t="shared" si="279"/>
        <v>160.51790051152409</v>
      </c>
      <c r="R2039" s="12">
        <f t="shared" si="284"/>
        <v>0</v>
      </c>
      <c r="S2039" s="12">
        <f t="shared" si="285"/>
        <v>13427</v>
      </c>
      <c r="T2039" s="31">
        <f t="shared" si="281"/>
        <v>11778.803539535636</v>
      </c>
      <c r="U2039" s="13"/>
      <c r="V2039" s="39">
        <f t="shared" si="286"/>
        <v>-2.3217610326305024E-2</v>
      </c>
      <c r="W2039" s="14">
        <f t="shared" si="287"/>
        <v>-2.3239538347483556E-2</v>
      </c>
      <c r="X2039" s="40">
        <f t="shared" si="282"/>
        <v>4.8083811280615101E-10</v>
      </c>
      <c r="Y2039" s="2"/>
      <c r="Z2039" s="4"/>
      <c r="AA2039" s="4"/>
      <c r="AB2039" s="4"/>
      <c r="AC2039" s="4"/>
      <c r="AD2039" s="4"/>
      <c r="AE2039" s="4"/>
    </row>
    <row r="2040" spans="6:31">
      <c r="F2040" s="25">
        <v>39632</v>
      </c>
      <c r="G2040" s="8">
        <v>73.959999999999994</v>
      </c>
      <c r="H2040" s="8">
        <v>73.959999999999994</v>
      </c>
      <c r="I2040" s="8">
        <v>72.55</v>
      </c>
      <c r="J2040" s="8">
        <v>73.25</v>
      </c>
      <c r="K2040" s="8">
        <v>139400</v>
      </c>
      <c r="L2040" s="26">
        <v>66.239999999999995</v>
      </c>
      <c r="M2040" s="8"/>
      <c r="N2040" s="32">
        <v>0</v>
      </c>
      <c r="O2040" s="11">
        <f t="shared" si="283"/>
        <v>50</v>
      </c>
      <c r="P2040" s="11">
        <f t="shared" si="280"/>
        <v>1.1058272946859904</v>
      </c>
      <c r="Q2040" s="12">
        <f t="shared" si="279"/>
        <v>160.53049146425192</v>
      </c>
      <c r="R2040" s="12">
        <f t="shared" si="284"/>
        <v>0</v>
      </c>
      <c r="S2040" s="12">
        <f t="shared" si="285"/>
        <v>13427</v>
      </c>
      <c r="T2040" s="31">
        <f t="shared" si="281"/>
        <v>11758.858499756454</v>
      </c>
      <c r="U2040" s="13"/>
      <c r="V2040" s="39">
        <f t="shared" si="286"/>
        <v>-1.6947345509174593E-3</v>
      </c>
      <c r="W2040" s="14">
        <f t="shared" si="287"/>
        <v>-1.6592507012123045E-3</v>
      </c>
      <c r="X2040" s="40">
        <f t="shared" si="282"/>
        <v>1.2591035898980115E-9</v>
      </c>
      <c r="Y2040" s="2"/>
      <c r="Z2040" s="4"/>
      <c r="AA2040" s="4"/>
      <c r="AB2040" s="4"/>
      <c r="AC2040" s="4"/>
      <c r="AD2040" s="4"/>
      <c r="AE2040" s="4"/>
    </row>
    <row r="2041" spans="6:31">
      <c r="F2041" s="25">
        <v>39636</v>
      </c>
      <c r="G2041" s="8">
        <v>73.489999999999995</v>
      </c>
      <c r="H2041" s="8">
        <v>73.86</v>
      </c>
      <c r="I2041" s="8">
        <v>71.91</v>
      </c>
      <c r="J2041" s="8">
        <v>72.569999999999993</v>
      </c>
      <c r="K2041" s="8">
        <v>509800</v>
      </c>
      <c r="L2041" s="26">
        <v>65.62</v>
      </c>
      <c r="M2041" s="8"/>
      <c r="N2041" s="32">
        <v>0</v>
      </c>
      <c r="O2041" s="11">
        <f t="shared" si="283"/>
        <v>50</v>
      </c>
      <c r="P2041" s="11">
        <f t="shared" si="280"/>
        <v>1.1059128314538249</v>
      </c>
      <c r="Q2041" s="12">
        <f t="shared" si="279"/>
        <v>160.52194248939776</v>
      </c>
      <c r="R2041" s="12">
        <f t="shared" si="284"/>
        <v>0</v>
      </c>
      <c r="S2041" s="12">
        <f t="shared" si="285"/>
        <v>13427</v>
      </c>
      <c r="T2041" s="31">
        <f t="shared" si="281"/>
        <v>11649.077366455595</v>
      </c>
      <c r="U2041" s="13"/>
      <c r="V2041" s="39">
        <f t="shared" si="286"/>
        <v>-9.3798905488532633E-3</v>
      </c>
      <c r="W2041" s="14">
        <f t="shared" si="287"/>
        <v>-9.4039825440485527E-3</v>
      </c>
      <c r="X2041" s="40">
        <f t="shared" si="282"/>
        <v>5.8042423248984825E-10</v>
      </c>
      <c r="Y2041" s="2"/>
      <c r="Z2041" s="4"/>
      <c r="AA2041" s="4"/>
      <c r="AB2041" s="4"/>
      <c r="AC2041" s="4"/>
      <c r="AD2041" s="4"/>
      <c r="AE2041" s="4"/>
    </row>
    <row r="2042" spans="6:31">
      <c r="F2042" s="25">
        <v>39637</v>
      </c>
      <c r="G2042" s="8">
        <v>72.58</v>
      </c>
      <c r="H2042" s="8">
        <v>73.930000000000007</v>
      </c>
      <c r="I2042" s="8">
        <v>71.959999999999994</v>
      </c>
      <c r="J2042" s="8">
        <v>73.92</v>
      </c>
      <c r="K2042" s="8">
        <v>415800</v>
      </c>
      <c r="L2042" s="26">
        <v>66.84</v>
      </c>
      <c r="M2042" s="8"/>
      <c r="N2042" s="32">
        <v>0</v>
      </c>
      <c r="O2042" s="11">
        <f t="shared" si="283"/>
        <v>50</v>
      </c>
      <c r="P2042" s="11">
        <f t="shared" si="280"/>
        <v>1.1059245960502693</v>
      </c>
      <c r="Q2042" s="12">
        <f t="shared" si="279"/>
        <v>160.52076677989976</v>
      </c>
      <c r="R2042" s="12">
        <f t="shared" si="284"/>
        <v>0</v>
      </c>
      <c r="S2042" s="12">
        <f t="shared" si="285"/>
        <v>13427</v>
      </c>
      <c r="T2042" s="31">
        <f t="shared" si="281"/>
        <v>11865.695080370191</v>
      </c>
      <c r="U2042" s="13"/>
      <c r="V2042" s="39">
        <f t="shared" si="286"/>
        <v>1.8424489725066356E-2</v>
      </c>
      <c r="W2042" s="14">
        <f t="shared" si="287"/>
        <v>1.8421176194237353E-2</v>
      </c>
      <c r="X2042" s="40">
        <f t="shared" si="282"/>
        <v>1.0979486554757264E-11</v>
      </c>
      <c r="Y2042" s="2"/>
      <c r="Z2042" s="4"/>
      <c r="AA2042" s="4"/>
      <c r="AB2042" s="4"/>
      <c r="AC2042" s="4"/>
      <c r="AD2042" s="4"/>
      <c r="AE2042" s="4"/>
    </row>
    <row r="2043" spans="6:31">
      <c r="F2043" s="25">
        <v>39638</v>
      </c>
      <c r="G2043" s="8">
        <v>73.81</v>
      </c>
      <c r="H2043" s="8">
        <v>74.260000000000005</v>
      </c>
      <c r="I2043" s="8">
        <v>72.33</v>
      </c>
      <c r="J2043" s="8">
        <v>72.33</v>
      </c>
      <c r="K2043" s="8">
        <v>517100</v>
      </c>
      <c r="L2043" s="26">
        <v>65.400000000000006</v>
      </c>
      <c r="M2043" s="8"/>
      <c r="N2043" s="32">
        <v>0</v>
      </c>
      <c r="O2043" s="11">
        <f t="shared" si="283"/>
        <v>50</v>
      </c>
      <c r="P2043" s="11">
        <f t="shared" si="280"/>
        <v>1.1059633027522935</v>
      </c>
      <c r="Q2043" s="12">
        <f t="shared" si="279"/>
        <v>160.5168987542821</v>
      </c>
      <c r="R2043" s="12">
        <f t="shared" si="284"/>
        <v>0</v>
      </c>
      <c r="S2043" s="12">
        <f t="shared" si="285"/>
        <v>13427</v>
      </c>
      <c r="T2043" s="31">
        <f t="shared" si="281"/>
        <v>11610.187286897224</v>
      </c>
      <c r="U2043" s="13"/>
      <c r="V2043" s="39">
        <f t="shared" si="286"/>
        <v>-2.1768543492826826E-2</v>
      </c>
      <c r="W2043" s="14">
        <f t="shared" si="287"/>
        <v>-2.1779445264039871E-2</v>
      </c>
      <c r="X2043" s="40">
        <f t="shared" si="282"/>
        <v>1.1884861558158701E-10</v>
      </c>
      <c r="Y2043" s="2"/>
      <c r="Z2043" s="4"/>
      <c r="AA2043" s="4"/>
      <c r="AB2043" s="4"/>
      <c r="AC2043" s="4"/>
      <c r="AD2043" s="4"/>
      <c r="AE2043" s="4"/>
    </row>
    <row r="2044" spans="6:31">
      <c r="F2044" s="25">
        <v>39639</v>
      </c>
      <c r="G2044" s="8">
        <v>72.44</v>
      </c>
      <c r="H2044" s="8">
        <v>73.12</v>
      </c>
      <c r="I2044" s="8">
        <v>71.89</v>
      </c>
      <c r="J2044" s="8">
        <v>72.91</v>
      </c>
      <c r="K2044" s="8">
        <v>887800</v>
      </c>
      <c r="L2044" s="26">
        <v>65.930000000000007</v>
      </c>
      <c r="M2044" s="8"/>
      <c r="N2044" s="32">
        <v>0</v>
      </c>
      <c r="O2044" s="11">
        <f t="shared" si="283"/>
        <v>50</v>
      </c>
      <c r="P2044" s="11">
        <f t="shared" si="280"/>
        <v>1.1058698619748215</v>
      </c>
      <c r="Q2044" s="12">
        <f t="shared" si="279"/>
        <v>160.52623690997154</v>
      </c>
      <c r="R2044" s="12">
        <f t="shared" si="284"/>
        <v>0</v>
      </c>
      <c r="S2044" s="12">
        <f t="shared" si="285"/>
        <v>13427</v>
      </c>
      <c r="T2044" s="31">
        <f t="shared" si="281"/>
        <v>11703.967933106025</v>
      </c>
      <c r="U2044" s="13"/>
      <c r="V2044" s="39">
        <f t="shared" si="286"/>
        <v>8.044996795208743E-3</v>
      </c>
      <c r="W2044" s="14">
        <f t="shared" si="287"/>
        <v>8.0713146620552453E-3</v>
      </c>
      <c r="X2044" s="40">
        <f t="shared" si="282"/>
        <v>6.9263011535022094E-10</v>
      </c>
      <c r="Y2044" s="2"/>
      <c r="Z2044" s="4"/>
      <c r="AA2044" s="4"/>
      <c r="AB2044" s="4"/>
      <c r="AC2044" s="4"/>
      <c r="AD2044" s="4"/>
      <c r="AE2044" s="4"/>
    </row>
    <row r="2045" spans="6:31">
      <c r="F2045" s="25">
        <v>39640</v>
      </c>
      <c r="G2045" s="8">
        <v>72.010000000000005</v>
      </c>
      <c r="H2045" s="8">
        <v>73.150000000000006</v>
      </c>
      <c r="I2045" s="8">
        <v>71.239999999999995</v>
      </c>
      <c r="J2045" s="8">
        <v>72.28</v>
      </c>
      <c r="K2045" s="8">
        <v>1038000</v>
      </c>
      <c r="L2045" s="26">
        <v>65.36</v>
      </c>
      <c r="M2045" s="8"/>
      <c r="N2045" s="32">
        <v>0</v>
      </c>
      <c r="O2045" s="11">
        <f t="shared" si="283"/>
        <v>50</v>
      </c>
      <c r="P2045" s="11">
        <f t="shared" si="280"/>
        <v>1.105875152998776</v>
      </c>
      <c r="Q2045" s="12">
        <f t="shared" si="279"/>
        <v>160.52570810076057</v>
      </c>
      <c r="R2045" s="12">
        <f t="shared" si="284"/>
        <v>0</v>
      </c>
      <c r="S2045" s="12">
        <f t="shared" si="285"/>
        <v>13427</v>
      </c>
      <c r="T2045" s="31">
        <f t="shared" si="281"/>
        <v>11602.798181522974</v>
      </c>
      <c r="U2045" s="13"/>
      <c r="V2045" s="39">
        <f t="shared" si="286"/>
        <v>-8.6816323226700728E-3</v>
      </c>
      <c r="W2045" s="14">
        <f t="shared" si="287"/>
        <v>-8.6831225734609937E-3</v>
      </c>
      <c r="X2045" s="40">
        <f t="shared" si="282"/>
        <v>2.2208474198401926E-12</v>
      </c>
      <c r="Y2045" s="2"/>
      <c r="Z2045" s="4"/>
      <c r="AA2045" s="4"/>
      <c r="AB2045" s="4"/>
      <c r="AC2045" s="4"/>
      <c r="AD2045" s="4"/>
      <c r="AE2045" s="4"/>
    </row>
    <row r="2046" spans="6:31">
      <c r="F2046" s="25">
        <v>39643</v>
      </c>
      <c r="G2046" s="8">
        <v>72.87</v>
      </c>
      <c r="H2046" s="8">
        <v>73.099999999999994</v>
      </c>
      <c r="I2046" s="8">
        <v>71.31</v>
      </c>
      <c r="J2046" s="8">
        <v>71.569999999999993</v>
      </c>
      <c r="K2046" s="8">
        <v>427200</v>
      </c>
      <c r="L2046" s="26">
        <v>64.72</v>
      </c>
      <c r="M2046" s="8"/>
      <c r="N2046" s="32">
        <v>0</v>
      </c>
      <c r="O2046" s="11">
        <f t="shared" si="283"/>
        <v>50</v>
      </c>
      <c r="P2046" s="11">
        <f t="shared" si="280"/>
        <v>1.1058405438813348</v>
      </c>
      <c r="Q2046" s="12">
        <f t="shared" si="279"/>
        <v>160.52916718646068</v>
      </c>
      <c r="R2046" s="12">
        <f t="shared" si="284"/>
        <v>0</v>
      </c>
      <c r="S2046" s="12">
        <f t="shared" si="285"/>
        <v>13427</v>
      </c>
      <c r="T2046" s="31">
        <f t="shared" si="281"/>
        <v>11489.072495534991</v>
      </c>
      <c r="U2046" s="13"/>
      <c r="V2046" s="39">
        <f t="shared" si="286"/>
        <v>-9.8499257213909511E-3</v>
      </c>
      <c r="W2046" s="14">
        <f t="shared" si="287"/>
        <v>-9.8401778015112344E-3</v>
      </c>
      <c r="X2046" s="40">
        <f t="shared" si="282"/>
        <v>9.5021941981376502E-11</v>
      </c>
      <c r="Y2046" s="2"/>
      <c r="Z2046" s="4"/>
      <c r="AA2046" s="4"/>
      <c r="AB2046" s="4"/>
      <c r="AC2046" s="4"/>
      <c r="AD2046" s="4"/>
      <c r="AE2046" s="4"/>
    </row>
    <row r="2047" spans="6:31">
      <c r="F2047" s="25">
        <v>39644</v>
      </c>
      <c r="G2047" s="8">
        <v>70.83</v>
      </c>
      <c r="H2047" s="8">
        <v>71.91</v>
      </c>
      <c r="I2047" s="8">
        <v>69.86</v>
      </c>
      <c r="J2047" s="8">
        <v>70.69</v>
      </c>
      <c r="K2047" s="8">
        <v>448500</v>
      </c>
      <c r="L2047" s="26">
        <v>63.92</v>
      </c>
      <c r="M2047" s="8"/>
      <c r="N2047" s="32">
        <v>0</v>
      </c>
      <c r="O2047" s="11">
        <f t="shared" si="283"/>
        <v>50</v>
      </c>
      <c r="P2047" s="11">
        <f t="shared" si="280"/>
        <v>1.1059136420525657</v>
      </c>
      <c r="Q2047" s="12">
        <f t="shared" si="279"/>
        <v>160.52186148040752</v>
      </c>
      <c r="R2047" s="12">
        <f t="shared" si="284"/>
        <v>0</v>
      </c>
      <c r="S2047" s="12">
        <f t="shared" si="285"/>
        <v>13427</v>
      </c>
      <c r="T2047" s="31">
        <f t="shared" si="281"/>
        <v>11347.290388050007</v>
      </c>
      <c r="U2047" s="13"/>
      <c r="V2047" s="39">
        <f t="shared" si="286"/>
        <v>-1.2417382750614925E-2</v>
      </c>
      <c r="W2047" s="14">
        <f t="shared" si="287"/>
        <v>-1.2437971292216946E-2</v>
      </c>
      <c r="X2047" s="40">
        <f t="shared" si="282"/>
        <v>4.238880452981239E-10</v>
      </c>
      <c r="Y2047" s="2"/>
      <c r="Z2047" s="4"/>
      <c r="AA2047" s="4"/>
      <c r="AB2047" s="4"/>
      <c r="AC2047" s="4"/>
      <c r="AD2047" s="4"/>
      <c r="AE2047" s="4"/>
    </row>
    <row r="2048" spans="6:31">
      <c r="F2048" s="25">
        <v>39645</v>
      </c>
      <c r="G2048" s="8">
        <v>70.73</v>
      </c>
      <c r="H2048" s="8">
        <v>72.58</v>
      </c>
      <c r="I2048" s="8">
        <v>70.56</v>
      </c>
      <c r="J2048" s="8">
        <v>72.58</v>
      </c>
      <c r="K2048" s="8">
        <v>451500</v>
      </c>
      <c r="L2048" s="26">
        <v>65.63</v>
      </c>
      <c r="M2048" s="8"/>
      <c r="N2048" s="32">
        <v>0</v>
      </c>
      <c r="O2048" s="11">
        <f t="shared" si="283"/>
        <v>50</v>
      </c>
      <c r="P2048" s="11">
        <f t="shared" si="280"/>
        <v>1.1058966935852508</v>
      </c>
      <c r="Q2048" s="12">
        <f t="shared" si="279"/>
        <v>160.52355528794646</v>
      </c>
      <c r="R2048" s="12">
        <f t="shared" si="284"/>
        <v>0</v>
      </c>
      <c r="S2048" s="12">
        <f t="shared" si="285"/>
        <v>13427</v>
      </c>
      <c r="T2048" s="31">
        <f t="shared" si="281"/>
        <v>11650.799642799155</v>
      </c>
      <c r="U2048" s="13"/>
      <c r="V2048" s="39">
        <f t="shared" si="286"/>
        <v>2.6395833427133704E-2</v>
      </c>
      <c r="W2048" s="14">
        <f t="shared" si="287"/>
        <v>2.6400607027612089E-2</v>
      </c>
      <c r="X2048" s="40">
        <f t="shared" si="282"/>
        <v>2.2787261527240824E-11</v>
      </c>
      <c r="Y2048" s="2"/>
      <c r="Z2048" s="4"/>
      <c r="AA2048" s="4"/>
      <c r="AB2048" s="4"/>
      <c r="AC2048" s="4"/>
      <c r="AD2048" s="4"/>
      <c r="AE2048" s="4"/>
    </row>
    <row r="2049" spans="6:31">
      <c r="F2049" s="25">
        <v>39646</v>
      </c>
      <c r="G2049" s="8">
        <v>72.849999999999994</v>
      </c>
      <c r="H2049" s="8">
        <v>73.56</v>
      </c>
      <c r="I2049" s="8">
        <v>72.36</v>
      </c>
      <c r="J2049" s="8">
        <v>73.349999999999994</v>
      </c>
      <c r="K2049" s="8">
        <v>709600</v>
      </c>
      <c r="L2049" s="26">
        <v>66.33</v>
      </c>
      <c r="M2049" s="8"/>
      <c r="N2049" s="32">
        <v>0</v>
      </c>
      <c r="O2049" s="11">
        <f t="shared" si="283"/>
        <v>50</v>
      </c>
      <c r="P2049" s="11">
        <f t="shared" si="280"/>
        <v>1.1058344640434192</v>
      </c>
      <c r="Q2049" s="12">
        <f t="shared" si="279"/>
        <v>160.52977487182704</v>
      </c>
      <c r="R2049" s="12">
        <f t="shared" si="284"/>
        <v>0</v>
      </c>
      <c r="S2049" s="12">
        <f t="shared" si="285"/>
        <v>13427</v>
      </c>
      <c r="T2049" s="31">
        <f t="shared" si="281"/>
        <v>11774.858986848512</v>
      </c>
      <c r="U2049" s="13"/>
      <c r="V2049" s="39">
        <f t="shared" si="286"/>
        <v>1.0591847668530109E-2</v>
      </c>
      <c r="W2049" s="14">
        <f t="shared" si="287"/>
        <v>1.0609375051833281E-2</v>
      </c>
      <c r="X2049" s="40">
        <f t="shared" si="282"/>
        <v>3.0720916545631291E-10</v>
      </c>
      <c r="Y2049" s="2"/>
      <c r="Z2049" s="4"/>
      <c r="AA2049" s="4"/>
      <c r="AB2049" s="4"/>
      <c r="AC2049" s="4"/>
      <c r="AD2049" s="4"/>
      <c r="AE2049" s="4"/>
    </row>
    <row r="2050" spans="6:31">
      <c r="F2050" s="25">
        <v>39647</v>
      </c>
      <c r="G2050" s="8">
        <v>73.41</v>
      </c>
      <c r="H2050" s="8">
        <v>73.569999999999993</v>
      </c>
      <c r="I2050" s="8">
        <v>72.930000000000007</v>
      </c>
      <c r="J2050" s="8">
        <v>73.33</v>
      </c>
      <c r="K2050" s="8">
        <v>617000</v>
      </c>
      <c r="L2050" s="26">
        <v>66.31</v>
      </c>
      <c r="M2050" s="8"/>
      <c r="N2050" s="32">
        <v>0</v>
      </c>
      <c r="O2050" s="11">
        <f t="shared" si="283"/>
        <v>50</v>
      </c>
      <c r="P2050" s="11">
        <f t="shared" si="280"/>
        <v>1.1058663851606092</v>
      </c>
      <c r="Q2050" s="12">
        <f t="shared" si="279"/>
        <v>160.52658440149173</v>
      </c>
      <c r="R2050" s="12">
        <f t="shared" si="284"/>
        <v>0</v>
      </c>
      <c r="S2050" s="12">
        <f t="shared" si="285"/>
        <v>13427</v>
      </c>
      <c r="T2050" s="31">
        <f t="shared" si="281"/>
        <v>11771.414434161388</v>
      </c>
      <c r="U2050" s="13"/>
      <c r="V2050" s="39">
        <f t="shared" si="286"/>
        <v>-2.9257731362470696E-4</v>
      </c>
      <c r="W2050" s="14">
        <f t="shared" si="287"/>
        <v>-3.0156815668825091E-4</v>
      </c>
      <c r="X2050" s="40">
        <f t="shared" si="282"/>
        <v>8.0835258993276365E-11</v>
      </c>
      <c r="Y2050" s="2"/>
      <c r="Z2050" s="4"/>
      <c r="AA2050" s="4"/>
      <c r="AB2050" s="4"/>
      <c r="AC2050" s="4"/>
      <c r="AD2050" s="4"/>
      <c r="AE2050" s="4"/>
    </row>
    <row r="2051" spans="6:31">
      <c r="F2051" s="25">
        <v>39650</v>
      </c>
      <c r="G2051" s="8">
        <v>73.59</v>
      </c>
      <c r="H2051" s="8">
        <v>73.87</v>
      </c>
      <c r="I2051" s="8">
        <v>73.260000000000005</v>
      </c>
      <c r="J2051" s="8">
        <v>73.489999999999995</v>
      </c>
      <c r="K2051" s="8">
        <v>241200</v>
      </c>
      <c r="L2051" s="26">
        <v>66.45</v>
      </c>
      <c r="M2051" s="8"/>
      <c r="N2051" s="32">
        <v>0</v>
      </c>
      <c r="O2051" s="11">
        <f t="shared" si="283"/>
        <v>50</v>
      </c>
      <c r="P2051" s="11">
        <f t="shared" si="280"/>
        <v>1.1059443190368696</v>
      </c>
      <c r="Q2051" s="12">
        <f t="shared" si="279"/>
        <v>160.51879579495528</v>
      </c>
      <c r="R2051" s="12">
        <f t="shared" si="284"/>
        <v>0</v>
      </c>
      <c r="S2051" s="12">
        <f t="shared" si="285"/>
        <v>13427</v>
      </c>
      <c r="T2051" s="31">
        <f t="shared" si="281"/>
        <v>11796.526302971262</v>
      </c>
      <c r="U2051" s="13"/>
      <c r="V2051" s="39">
        <f t="shared" si="286"/>
        <v>2.1310201509098792E-3</v>
      </c>
      <c r="W2051" s="14">
        <f t="shared" si="287"/>
        <v>2.1090697784781698E-3</v>
      </c>
      <c r="X2051" s="40">
        <f t="shared" si="282"/>
        <v>4.8181884989074593E-10</v>
      </c>
      <c r="Y2051" s="2"/>
      <c r="Z2051" s="4"/>
      <c r="AA2051" s="4"/>
      <c r="AB2051" s="4"/>
      <c r="AC2051" s="4"/>
      <c r="AD2051" s="4"/>
      <c r="AE2051" s="4"/>
    </row>
    <row r="2052" spans="6:31">
      <c r="F2052" s="25">
        <v>39651</v>
      </c>
      <c r="G2052" s="8">
        <v>73.209999999999994</v>
      </c>
      <c r="H2052" s="8">
        <v>74.56</v>
      </c>
      <c r="I2052" s="8">
        <v>72.89</v>
      </c>
      <c r="J2052" s="8">
        <v>74.53</v>
      </c>
      <c r="K2052" s="8">
        <v>293900</v>
      </c>
      <c r="L2052" s="26">
        <v>67.39</v>
      </c>
      <c r="M2052" s="8"/>
      <c r="N2052" s="32">
        <v>0</v>
      </c>
      <c r="O2052" s="11">
        <f t="shared" si="283"/>
        <v>50</v>
      </c>
      <c r="P2052" s="11">
        <f t="shared" si="280"/>
        <v>1.1059504377504081</v>
      </c>
      <c r="Q2052" s="12">
        <f t="shared" ref="Q2052:Q2115" si="288">$D$4*$P$4/P2052+O2052</f>
        <v>160.51818434544631</v>
      </c>
      <c r="R2052" s="12">
        <f t="shared" si="284"/>
        <v>0</v>
      </c>
      <c r="S2052" s="12">
        <f t="shared" si="285"/>
        <v>13427</v>
      </c>
      <c r="T2052" s="31">
        <f t="shared" si="281"/>
        <v>11963.420279266114</v>
      </c>
      <c r="U2052" s="13"/>
      <c r="V2052" s="39">
        <f t="shared" si="286"/>
        <v>1.4048577137394129E-2</v>
      </c>
      <c r="W2052" s="14">
        <f t="shared" si="287"/>
        <v>1.4046853798871347E-2</v>
      </c>
      <c r="X2052" s="40">
        <f t="shared" si="282"/>
        <v>2.9698956641021604E-12</v>
      </c>
      <c r="Y2052" s="2"/>
      <c r="Z2052" s="4"/>
      <c r="AA2052" s="4"/>
      <c r="AB2052" s="4"/>
      <c r="AC2052" s="4"/>
      <c r="AD2052" s="4"/>
      <c r="AE2052" s="4"/>
    </row>
    <row r="2053" spans="6:31">
      <c r="F2053" s="25">
        <v>39652</v>
      </c>
      <c r="G2053" s="8">
        <v>74.86</v>
      </c>
      <c r="H2053" s="8">
        <v>75.37</v>
      </c>
      <c r="I2053" s="8">
        <v>74.48</v>
      </c>
      <c r="J2053" s="8">
        <v>74.87</v>
      </c>
      <c r="K2053" s="8">
        <v>819700</v>
      </c>
      <c r="L2053" s="26">
        <v>67.7</v>
      </c>
      <c r="M2053" s="8"/>
      <c r="N2053" s="32">
        <v>0</v>
      </c>
      <c r="O2053" s="11">
        <f t="shared" si="283"/>
        <v>50</v>
      </c>
      <c r="P2053" s="11">
        <f t="shared" ref="P2053:P2116" si="289">J2053/L2053</f>
        <v>1.1059084194977844</v>
      </c>
      <c r="Q2053" s="12">
        <f t="shared" si="288"/>
        <v>160.52238341013148</v>
      </c>
      <c r="R2053" s="12">
        <f t="shared" si="284"/>
        <v>0</v>
      </c>
      <c r="S2053" s="12">
        <f t="shared" si="285"/>
        <v>13427</v>
      </c>
      <c r="T2053" s="31">
        <f t="shared" ref="T2053:T2116" si="290">Q2053*J2053</f>
        <v>12018.310845916545</v>
      </c>
      <c r="U2053" s="13"/>
      <c r="V2053" s="39">
        <f t="shared" si="286"/>
        <v>4.5777064398177152E-3</v>
      </c>
      <c r="W2053" s="14">
        <f t="shared" si="287"/>
        <v>4.5895409601036143E-3</v>
      </c>
      <c r="X2053" s="40">
        <f t="shared" ref="X2053:X2116" si="291">(V2053-W2053)^2</f>
        <v>1.4005587039735643E-10</v>
      </c>
      <c r="Y2053" s="2"/>
      <c r="Z2053" s="4"/>
      <c r="AA2053" s="4"/>
      <c r="AB2053" s="4"/>
      <c r="AC2053" s="4"/>
      <c r="AD2053" s="4"/>
      <c r="AE2053" s="4"/>
    </row>
    <row r="2054" spans="6:31">
      <c r="F2054" s="25">
        <v>39653</v>
      </c>
      <c r="G2054" s="8">
        <v>74.78</v>
      </c>
      <c r="H2054" s="8">
        <v>74.91</v>
      </c>
      <c r="I2054" s="8">
        <v>72.930000000000007</v>
      </c>
      <c r="J2054" s="8">
        <v>73.06</v>
      </c>
      <c r="K2054" s="8">
        <v>695800</v>
      </c>
      <c r="L2054" s="26">
        <v>66.06</v>
      </c>
      <c r="M2054" s="8"/>
      <c r="N2054" s="32">
        <v>0</v>
      </c>
      <c r="O2054" s="11">
        <f t="shared" ref="O2054:O2117" si="292">O2053+N2054</f>
        <v>50</v>
      </c>
      <c r="P2054" s="11">
        <f t="shared" si="289"/>
        <v>1.1059642749016045</v>
      </c>
      <c r="Q2054" s="12">
        <f t="shared" si="288"/>
        <v>160.51680160925724</v>
      </c>
      <c r="R2054" s="12">
        <f t="shared" ref="R2054:R2117" si="293">IF(N2054&lt;&gt;0,N2054*J2054,0)</f>
        <v>0</v>
      </c>
      <c r="S2054" s="12">
        <f t="shared" ref="S2054:S2117" si="294">IF(N2054&lt;&gt;0,N2054*J2054+S2053,S2053)</f>
        <v>13427</v>
      </c>
      <c r="T2054" s="31">
        <f t="shared" si="290"/>
        <v>11727.357525572335</v>
      </c>
      <c r="U2054" s="13"/>
      <c r="V2054" s="39">
        <f t="shared" ref="V2054:V2117" si="295">LN((T2054-R2054)/T2053)</f>
        <v>-2.450702820616131E-2</v>
      </c>
      <c r="W2054" s="14">
        <f t="shared" ref="W2054:W2117" si="296">LN(L2054/L2053)</f>
        <v>-2.4522759955585699E-2</v>
      </c>
      <c r="X2054" s="40">
        <f t="shared" si="291"/>
        <v>2.4748793995175093E-10</v>
      </c>
      <c r="Y2054" s="2"/>
      <c r="Z2054" s="4"/>
      <c r="AA2054" s="4"/>
      <c r="AB2054" s="4"/>
      <c r="AC2054" s="4"/>
      <c r="AD2054" s="4"/>
      <c r="AE2054" s="4"/>
    </row>
    <row r="2055" spans="6:31">
      <c r="F2055" s="25">
        <v>39654</v>
      </c>
      <c r="G2055" s="8">
        <v>73.31</v>
      </c>
      <c r="H2055" s="8">
        <v>73.7</v>
      </c>
      <c r="I2055" s="8">
        <v>73.06</v>
      </c>
      <c r="J2055" s="8">
        <v>73.31</v>
      </c>
      <c r="K2055" s="8">
        <v>475700</v>
      </c>
      <c r="L2055" s="26">
        <v>66.290000000000006</v>
      </c>
      <c r="M2055" s="8"/>
      <c r="N2055" s="32">
        <v>0</v>
      </c>
      <c r="O2055" s="11">
        <f t="shared" si="292"/>
        <v>50</v>
      </c>
      <c r="P2055" s="11">
        <f t="shared" si="289"/>
        <v>1.1058983255392969</v>
      </c>
      <c r="Q2055" s="12">
        <f t="shared" si="288"/>
        <v>160.52339219034602</v>
      </c>
      <c r="R2055" s="12">
        <f t="shared" si="293"/>
        <v>0</v>
      </c>
      <c r="S2055" s="12">
        <f t="shared" si="294"/>
        <v>13427</v>
      </c>
      <c r="T2055" s="31">
        <f t="shared" si="290"/>
        <v>11767.969881474266</v>
      </c>
      <c r="U2055" s="13"/>
      <c r="V2055" s="39">
        <f t="shared" si="295"/>
        <v>3.4570615378777879E-3</v>
      </c>
      <c r="W2055" s="14">
        <f t="shared" si="296"/>
        <v>3.4756362906566548E-3</v>
      </c>
      <c r="X2055" s="40">
        <f t="shared" si="291"/>
        <v>3.450214407960256E-10</v>
      </c>
      <c r="Y2055" s="2"/>
      <c r="Z2055" s="4"/>
      <c r="AA2055" s="4"/>
      <c r="AB2055" s="4"/>
      <c r="AC2055" s="4"/>
      <c r="AD2055" s="4"/>
      <c r="AE2055" s="4"/>
    </row>
    <row r="2056" spans="6:31">
      <c r="F2056" s="25">
        <v>39657</v>
      </c>
      <c r="G2056" s="8">
        <v>73.37</v>
      </c>
      <c r="H2056" s="8">
        <v>73.5</v>
      </c>
      <c r="I2056" s="8">
        <v>72.099999999999994</v>
      </c>
      <c r="J2056" s="8">
        <v>72.12</v>
      </c>
      <c r="K2056" s="8">
        <v>690800</v>
      </c>
      <c r="L2056" s="26">
        <v>65.209999999999994</v>
      </c>
      <c r="M2056" s="8"/>
      <c r="N2056" s="32">
        <v>0</v>
      </c>
      <c r="O2056" s="11">
        <f t="shared" si="292"/>
        <v>50</v>
      </c>
      <c r="P2056" s="11">
        <f t="shared" si="289"/>
        <v>1.1059653427388438</v>
      </c>
      <c r="Q2056" s="12">
        <f t="shared" si="288"/>
        <v>160.5166949025172</v>
      </c>
      <c r="R2056" s="12">
        <f t="shared" si="293"/>
        <v>0</v>
      </c>
      <c r="S2056" s="12">
        <f t="shared" si="294"/>
        <v>13427</v>
      </c>
      <c r="T2056" s="31">
        <f t="shared" si="290"/>
        <v>11576.464036369542</v>
      </c>
      <c r="U2056" s="13"/>
      <c r="V2056" s="39">
        <f t="shared" si="295"/>
        <v>-1.6407349340030419E-2</v>
      </c>
      <c r="W2056" s="14">
        <f t="shared" si="296"/>
        <v>-1.6426224848189466E-2</v>
      </c>
      <c r="X2056" s="40">
        <f t="shared" si="291"/>
        <v>3.5628480826227335E-10</v>
      </c>
      <c r="Y2056" s="2"/>
      <c r="Z2056" s="4"/>
      <c r="AA2056" s="4"/>
      <c r="AB2056" s="4"/>
      <c r="AC2056" s="4"/>
      <c r="AD2056" s="4"/>
      <c r="AE2056" s="4"/>
    </row>
    <row r="2057" spans="6:31">
      <c r="F2057" s="25">
        <v>39658</v>
      </c>
      <c r="G2057" s="8">
        <v>72.3</v>
      </c>
      <c r="H2057" s="8">
        <v>73.75</v>
      </c>
      <c r="I2057" s="8">
        <v>72.12</v>
      </c>
      <c r="J2057" s="8">
        <v>73.73</v>
      </c>
      <c r="K2057" s="8">
        <v>613300</v>
      </c>
      <c r="L2057" s="26">
        <v>66.67</v>
      </c>
      <c r="M2057" s="8"/>
      <c r="N2057" s="32">
        <v>0</v>
      </c>
      <c r="O2057" s="11">
        <f t="shared" si="292"/>
        <v>50</v>
      </c>
      <c r="P2057" s="11">
        <f t="shared" si="289"/>
        <v>1.1058947052647368</v>
      </c>
      <c r="Q2057" s="12">
        <f t="shared" si="288"/>
        <v>160.52375400148694</v>
      </c>
      <c r="R2057" s="12">
        <f t="shared" si="293"/>
        <v>0</v>
      </c>
      <c r="S2057" s="12">
        <f t="shared" si="294"/>
        <v>13427</v>
      </c>
      <c r="T2057" s="31">
        <f t="shared" si="290"/>
        <v>11835.416382529633</v>
      </c>
      <c r="U2057" s="13"/>
      <c r="V2057" s="39">
        <f t="shared" si="295"/>
        <v>2.2122350050072747E-2</v>
      </c>
      <c r="W2057" s="14">
        <f t="shared" si="296"/>
        <v>2.2142245224857901E-2</v>
      </c>
      <c r="X2057" s="40">
        <f t="shared" si="291"/>
        <v>3.9581797973182911E-10</v>
      </c>
      <c r="Y2057" s="2"/>
      <c r="Z2057" s="4"/>
      <c r="AA2057" s="4"/>
      <c r="AB2057" s="4"/>
      <c r="AC2057" s="4"/>
      <c r="AD2057" s="4"/>
      <c r="AE2057" s="4"/>
    </row>
    <row r="2058" spans="6:31">
      <c r="F2058" s="25">
        <v>39659</v>
      </c>
      <c r="G2058" s="8">
        <v>74.239999999999995</v>
      </c>
      <c r="H2058" s="8">
        <v>74.92</v>
      </c>
      <c r="I2058" s="8">
        <v>73.73</v>
      </c>
      <c r="J2058" s="8">
        <v>74.88</v>
      </c>
      <c r="K2058" s="8">
        <v>339500</v>
      </c>
      <c r="L2058" s="26">
        <v>67.709999999999994</v>
      </c>
      <c r="M2058" s="8"/>
      <c r="N2058" s="32">
        <v>0</v>
      </c>
      <c r="O2058" s="11">
        <f t="shared" si="292"/>
        <v>50</v>
      </c>
      <c r="P2058" s="11">
        <f t="shared" si="289"/>
        <v>1.1058927780239256</v>
      </c>
      <c r="Q2058" s="12">
        <f t="shared" si="288"/>
        <v>160.52394661137964</v>
      </c>
      <c r="R2058" s="12">
        <f t="shared" si="293"/>
        <v>0</v>
      </c>
      <c r="S2058" s="12">
        <f t="shared" si="294"/>
        <v>13427</v>
      </c>
      <c r="T2058" s="31">
        <f t="shared" si="290"/>
        <v>12020.033122260107</v>
      </c>
      <c r="U2058" s="13"/>
      <c r="V2058" s="39">
        <f t="shared" si="295"/>
        <v>1.5478260051111449E-2</v>
      </c>
      <c r="W2058" s="14">
        <f t="shared" si="296"/>
        <v>1.5478802867585148E-2</v>
      </c>
      <c r="X2058" s="40">
        <f t="shared" si="291"/>
        <v>2.9464972411860842E-13</v>
      </c>
      <c r="Y2058" s="2"/>
      <c r="Z2058" s="4"/>
      <c r="AA2058" s="4"/>
      <c r="AB2058" s="4"/>
      <c r="AC2058" s="4"/>
      <c r="AD2058" s="4"/>
      <c r="AE2058" s="4"/>
    </row>
    <row r="2059" spans="6:31">
      <c r="F2059" s="25">
        <v>39660</v>
      </c>
      <c r="G2059" s="8">
        <v>74.400000000000006</v>
      </c>
      <c r="H2059" s="8">
        <v>74.989999999999995</v>
      </c>
      <c r="I2059" s="8">
        <v>73.959999999999994</v>
      </c>
      <c r="J2059" s="8">
        <v>73.959999999999994</v>
      </c>
      <c r="K2059" s="8">
        <v>1529300</v>
      </c>
      <c r="L2059" s="26">
        <v>66.88</v>
      </c>
      <c r="M2059" s="8"/>
      <c r="N2059" s="32">
        <v>0</v>
      </c>
      <c r="O2059" s="11">
        <f t="shared" si="292"/>
        <v>50</v>
      </c>
      <c r="P2059" s="11">
        <f t="shared" si="289"/>
        <v>1.1058612440191387</v>
      </c>
      <c r="Q2059" s="12">
        <f t="shared" si="288"/>
        <v>160.52709823883777</v>
      </c>
      <c r="R2059" s="12">
        <f t="shared" si="293"/>
        <v>0</v>
      </c>
      <c r="S2059" s="12">
        <f t="shared" si="294"/>
        <v>13427</v>
      </c>
      <c r="T2059" s="31">
        <f t="shared" si="290"/>
        <v>11872.584185744439</v>
      </c>
      <c r="U2059" s="13"/>
      <c r="V2059" s="39">
        <f t="shared" si="295"/>
        <v>-1.2342792464296053E-2</v>
      </c>
      <c r="W2059" s="14">
        <f t="shared" si="296"/>
        <v>-1.2333910721107781E-2</v>
      </c>
      <c r="X2059" s="40">
        <f t="shared" si="291"/>
        <v>7.8885362062413475E-11</v>
      </c>
      <c r="Y2059" s="2"/>
      <c r="Z2059" s="4"/>
      <c r="AA2059" s="4"/>
      <c r="AB2059" s="4"/>
      <c r="AC2059" s="4"/>
      <c r="AD2059" s="4"/>
      <c r="AE2059" s="4"/>
    </row>
    <row r="2060" spans="6:31">
      <c r="F2060" s="25">
        <v>39661</v>
      </c>
      <c r="G2060" s="8">
        <v>74.11</v>
      </c>
      <c r="H2060" s="8">
        <v>74.25</v>
      </c>
      <c r="I2060" s="8">
        <v>73.3</v>
      </c>
      <c r="J2060" s="8">
        <v>73.63</v>
      </c>
      <c r="K2060" s="8">
        <v>422900</v>
      </c>
      <c r="L2060" s="26">
        <v>66.58</v>
      </c>
      <c r="M2060" s="8"/>
      <c r="N2060" s="32">
        <v>0</v>
      </c>
      <c r="O2060" s="11">
        <f t="shared" si="292"/>
        <v>50</v>
      </c>
      <c r="P2060" s="11">
        <f t="shared" si="289"/>
        <v>1.1058876539501352</v>
      </c>
      <c r="Q2060" s="12">
        <f t="shared" si="288"/>
        <v>160.52445871842417</v>
      </c>
      <c r="R2060" s="12">
        <f t="shared" si="293"/>
        <v>0</v>
      </c>
      <c r="S2060" s="12">
        <f t="shared" si="294"/>
        <v>13427</v>
      </c>
      <c r="T2060" s="31">
        <f t="shared" si="290"/>
        <v>11819.415895437571</v>
      </c>
      <c r="U2060" s="13"/>
      <c r="V2060" s="39">
        <f t="shared" si="295"/>
        <v>-4.4882981073884262E-3</v>
      </c>
      <c r="W2060" s="14">
        <f t="shared" si="296"/>
        <v>-4.4957366295672041E-3</v>
      </c>
      <c r="X2060" s="40">
        <f t="shared" si="291"/>
        <v>5.5331612204170481E-11</v>
      </c>
      <c r="Y2060" s="2"/>
      <c r="Z2060" s="4"/>
      <c r="AA2060" s="4"/>
      <c r="AB2060" s="4"/>
      <c r="AC2060" s="4"/>
      <c r="AD2060" s="4"/>
      <c r="AE2060" s="4"/>
    </row>
    <row r="2061" spans="6:31">
      <c r="F2061" s="25">
        <v>39664</v>
      </c>
      <c r="G2061" s="8">
        <v>73.61</v>
      </c>
      <c r="H2061" s="8">
        <v>73.63</v>
      </c>
      <c r="I2061" s="8">
        <v>72.760000000000005</v>
      </c>
      <c r="J2061" s="8">
        <v>72.88</v>
      </c>
      <c r="K2061" s="8">
        <v>468100</v>
      </c>
      <c r="L2061" s="26">
        <v>65.900000000000006</v>
      </c>
      <c r="M2061" s="8"/>
      <c r="N2061" s="32">
        <v>0</v>
      </c>
      <c r="O2061" s="11">
        <f t="shared" si="292"/>
        <v>50</v>
      </c>
      <c r="P2061" s="11">
        <f t="shared" si="289"/>
        <v>1.1059180576631258</v>
      </c>
      <c r="Q2061" s="12">
        <f t="shared" si="288"/>
        <v>160.52142019861878</v>
      </c>
      <c r="R2061" s="12">
        <f t="shared" si="293"/>
        <v>0</v>
      </c>
      <c r="S2061" s="12">
        <f t="shared" si="294"/>
        <v>13427</v>
      </c>
      <c r="T2061" s="31">
        <f t="shared" si="290"/>
        <v>11698.801104075335</v>
      </c>
      <c r="U2061" s="13"/>
      <c r="V2061" s="39">
        <f t="shared" si="295"/>
        <v>-1.0257227311085686E-2</v>
      </c>
      <c r="W2061" s="14">
        <f t="shared" si="296"/>
        <v>-1.0265790638417191E-2</v>
      </c>
      <c r="X2061" s="40">
        <f t="shared" si="291"/>
        <v>7.3330574986505294E-11</v>
      </c>
      <c r="Y2061" s="2"/>
      <c r="Z2061" s="4"/>
      <c r="AA2061" s="4"/>
      <c r="AB2061" s="4"/>
      <c r="AC2061" s="4"/>
      <c r="AD2061" s="4"/>
      <c r="AE2061" s="4"/>
    </row>
    <row r="2062" spans="6:31">
      <c r="F2062" s="25">
        <v>39665</v>
      </c>
      <c r="G2062" s="8">
        <v>73.48</v>
      </c>
      <c r="H2062" s="8">
        <v>74.81</v>
      </c>
      <c r="I2062" s="8">
        <v>72.88</v>
      </c>
      <c r="J2062" s="8">
        <v>74.81</v>
      </c>
      <c r="K2062" s="8">
        <v>1432900</v>
      </c>
      <c r="L2062" s="26">
        <v>67.650000000000006</v>
      </c>
      <c r="M2062" s="8"/>
      <c r="N2062" s="32">
        <v>0</v>
      </c>
      <c r="O2062" s="11">
        <f t="shared" si="292"/>
        <v>50</v>
      </c>
      <c r="P2062" s="11">
        <f t="shared" si="289"/>
        <v>1.1058388765705838</v>
      </c>
      <c r="Q2062" s="12">
        <f t="shared" si="288"/>
        <v>160.52933383503188</v>
      </c>
      <c r="R2062" s="12">
        <f t="shared" si="293"/>
        <v>0</v>
      </c>
      <c r="S2062" s="12">
        <f t="shared" si="294"/>
        <v>13427</v>
      </c>
      <c r="T2062" s="31">
        <f t="shared" si="290"/>
        <v>12009.199464198735</v>
      </c>
      <c r="U2062" s="13"/>
      <c r="V2062" s="39">
        <f t="shared" si="295"/>
        <v>2.618661128382329E-2</v>
      </c>
      <c r="W2062" s="14">
        <f t="shared" si="296"/>
        <v>2.6208913108335591E-2</v>
      </c>
      <c r="X2062" s="40">
        <f t="shared" si="291"/>
        <v>4.9737137657747244E-10</v>
      </c>
      <c r="Y2062" s="2"/>
      <c r="Z2062" s="4"/>
      <c r="AA2062" s="4"/>
      <c r="AB2062" s="4"/>
      <c r="AC2062" s="4"/>
      <c r="AD2062" s="4"/>
      <c r="AE2062" s="4"/>
    </row>
    <row r="2063" spans="6:31">
      <c r="F2063" s="25">
        <v>39666</v>
      </c>
      <c r="G2063" s="8">
        <v>74.47</v>
      </c>
      <c r="H2063" s="8">
        <v>75.37</v>
      </c>
      <c r="I2063" s="8">
        <v>74.349999999999994</v>
      </c>
      <c r="J2063" s="8">
        <v>75.150000000000006</v>
      </c>
      <c r="K2063" s="8">
        <v>499900</v>
      </c>
      <c r="L2063" s="26">
        <v>67.95</v>
      </c>
      <c r="M2063" s="8"/>
      <c r="N2063" s="32">
        <v>0</v>
      </c>
      <c r="O2063" s="11">
        <f t="shared" si="292"/>
        <v>50</v>
      </c>
      <c r="P2063" s="11">
        <f t="shared" si="289"/>
        <v>1.1059602649006623</v>
      </c>
      <c r="Q2063" s="12">
        <f t="shared" si="288"/>
        <v>160.51720232209715</v>
      </c>
      <c r="R2063" s="12">
        <f t="shared" si="293"/>
        <v>0</v>
      </c>
      <c r="S2063" s="12">
        <f t="shared" si="294"/>
        <v>13427</v>
      </c>
      <c r="T2063" s="31">
        <f t="shared" si="290"/>
        <v>12062.867754505602</v>
      </c>
      <c r="U2063" s="13"/>
      <c r="V2063" s="39">
        <f t="shared" si="295"/>
        <v>4.4589755205250948E-3</v>
      </c>
      <c r="W2063" s="14">
        <f t="shared" si="296"/>
        <v>4.4247859803556357E-3</v>
      </c>
      <c r="X2063" s="40">
        <f t="shared" si="291"/>
        <v>1.1689246569990562E-9</v>
      </c>
      <c r="Y2063" s="2"/>
      <c r="Z2063" s="4"/>
      <c r="AA2063" s="4"/>
      <c r="AB2063" s="4"/>
      <c r="AC2063" s="4"/>
      <c r="AD2063" s="4"/>
      <c r="AE2063" s="4"/>
    </row>
    <row r="2064" spans="6:31">
      <c r="F2064" s="25">
        <v>39667</v>
      </c>
      <c r="G2064" s="8">
        <v>74.599999999999994</v>
      </c>
      <c r="H2064" s="8">
        <v>75.150000000000006</v>
      </c>
      <c r="I2064" s="8">
        <v>73.78</v>
      </c>
      <c r="J2064" s="8">
        <v>73.94</v>
      </c>
      <c r="K2064" s="8">
        <v>524500</v>
      </c>
      <c r="L2064" s="26">
        <v>66.86</v>
      </c>
      <c r="M2064" s="8"/>
      <c r="N2064" s="32">
        <v>0</v>
      </c>
      <c r="O2064" s="11">
        <f t="shared" si="292"/>
        <v>50</v>
      </c>
      <c r="P2064" s="11">
        <f t="shared" si="289"/>
        <v>1.1058929105593778</v>
      </c>
      <c r="Q2064" s="12">
        <f t="shared" si="288"/>
        <v>160.52393336566558</v>
      </c>
      <c r="R2064" s="12">
        <f t="shared" si="293"/>
        <v>0</v>
      </c>
      <c r="S2064" s="12">
        <f t="shared" si="294"/>
        <v>13427</v>
      </c>
      <c r="T2064" s="31">
        <f t="shared" si="290"/>
        <v>11869.139633057313</v>
      </c>
      <c r="U2064" s="13"/>
      <c r="V2064" s="39">
        <f t="shared" si="295"/>
        <v>-1.6190230097934421E-2</v>
      </c>
      <c r="W2064" s="14">
        <f t="shared" si="296"/>
        <v>-1.6171259605200258E-2</v>
      </c>
      <c r="X2064" s="40">
        <f t="shared" si="291"/>
        <v>3.5987959457691589E-10</v>
      </c>
      <c r="Y2064" s="2"/>
      <c r="Z2064" s="4"/>
      <c r="AA2064" s="4"/>
      <c r="AB2064" s="4"/>
      <c r="AC2064" s="4"/>
      <c r="AD2064" s="4"/>
      <c r="AE2064" s="4"/>
    </row>
    <row r="2065" spans="6:31">
      <c r="F2065" s="25">
        <v>39668</v>
      </c>
      <c r="G2065" s="8">
        <v>73.75</v>
      </c>
      <c r="H2065" s="8">
        <v>75.64</v>
      </c>
      <c r="I2065" s="8">
        <v>73.66</v>
      </c>
      <c r="J2065" s="8">
        <v>75.510000000000005</v>
      </c>
      <c r="K2065" s="8">
        <v>240700</v>
      </c>
      <c r="L2065" s="26">
        <v>68.28</v>
      </c>
      <c r="M2065" s="8"/>
      <c r="N2065" s="32">
        <v>0</v>
      </c>
      <c r="O2065" s="11">
        <f t="shared" si="292"/>
        <v>50</v>
      </c>
      <c r="P2065" s="11">
        <f t="shared" si="289"/>
        <v>1.1058875219683657</v>
      </c>
      <c r="Q2065" s="12">
        <f t="shared" si="288"/>
        <v>160.52447190892804</v>
      </c>
      <c r="R2065" s="12">
        <f t="shared" si="293"/>
        <v>0</v>
      </c>
      <c r="S2065" s="12">
        <f t="shared" si="294"/>
        <v>13427</v>
      </c>
      <c r="T2065" s="31">
        <f t="shared" si="290"/>
        <v>12121.202873843156</v>
      </c>
      <c r="U2065" s="13"/>
      <c r="V2065" s="39">
        <f t="shared" si="295"/>
        <v>2.1014499210679761E-2</v>
      </c>
      <c r="W2065" s="14">
        <f t="shared" si="296"/>
        <v>2.1016016934287438E-2</v>
      </c>
      <c r="X2065" s="40">
        <f t="shared" si="291"/>
        <v>2.3034849492993015E-12</v>
      </c>
      <c r="Y2065" s="2"/>
      <c r="Z2065" s="4"/>
      <c r="AA2065" s="4"/>
      <c r="AB2065" s="4"/>
      <c r="AC2065" s="4"/>
      <c r="AD2065" s="4"/>
      <c r="AE2065" s="4"/>
    </row>
    <row r="2066" spans="6:31">
      <c r="F2066" s="25">
        <v>39671</v>
      </c>
      <c r="G2066" s="8">
        <v>75.48</v>
      </c>
      <c r="H2066" s="8">
        <v>76.680000000000007</v>
      </c>
      <c r="I2066" s="8">
        <v>75.33</v>
      </c>
      <c r="J2066" s="8">
        <v>76.14</v>
      </c>
      <c r="K2066" s="8">
        <v>929600</v>
      </c>
      <c r="L2066" s="26">
        <v>68.849999999999994</v>
      </c>
      <c r="M2066" s="8"/>
      <c r="N2066" s="32">
        <v>0</v>
      </c>
      <c r="O2066" s="11">
        <f t="shared" si="292"/>
        <v>50</v>
      </c>
      <c r="P2066" s="11">
        <f t="shared" si="289"/>
        <v>1.1058823529411765</v>
      </c>
      <c r="Q2066" s="12">
        <f t="shared" si="288"/>
        <v>160.5249885136092</v>
      </c>
      <c r="R2066" s="12">
        <f t="shared" si="293"/>
        <v>0</v>
      </c>
      <c r="S2066" s="12">
        <f t="shared" si="294"/>
        <v>13427</v>
      </c>
      <c r="T2066" s="31">
        <f t="shared" si="290"/>
        <v>12222.372625426206</v>
      </c>
      <c r="U2066" s="13"/>
      <c r="V2066" s="39">
        <f t="shared" si="295"/>
        <v>8.3118713639005956E-3</v>
      </c>
      <c r="W2066" s="14">
        <f t="shared" si="296"/>
        <v>8.3133272484237925E-3</v>
      </c>
      <c r="X2066" s="40">
        <f t="shared" si="291"/>
        <v>2.1195997448842852E-12</v>
      </c>
      <c r="Y2066" s="2"/>
      <c r="Z2066" s="4"/>
      <c r="AA2066" s="4"/>
      <c r="AB2066" s="4"/>
      <c r="AC2066" s="4"/>
      <c r="AD2066" s="4"/>
      <c r="AE2066" s="4"/>
    </row>
    <row r="2067" spans="6:31">
      <c r="F2067" s="25">
        <v>39672</v>
      </c>
      <c r="G2067" s="8">
        <v>75.94</v>
      </c>
      <c r="H2067" s="8">
        <v>76.040000000000006</v>
      </c>
      <c r="I2067" s="8">
        <v>75.150000000000006</v>
      </c>
      <c r="J2067" s="8">
        <v>75.37</v>
      </c>
      <c r="K2067" s="8">
        <v>323600</v>
      </c>
      <c r="L2067" s="26">
        <v>68.150000000000006</v>
      </c>
      <c r="M2067" s="8"/>
      <c r="N2067" s="32">
        <v>0</v>
      </c>
      <c r="O2067" s="11">
        <f t="shared" si="292"/>
        <v>50</v>
      </c>
      <c r="P2067" s="11">
        <f t="shared" si="289"/>
        <v>1.105942773294204</v>
      </c>
      <c r="Q2067" s="12">
        <f t="shared" si="288"/>
        <v>160.51895026372358</v>
      </c>
      <c r="R2067" s="12">
        <f t="shared" si="293"/>
        <v>0</v>
      </c>
      <c r="S2067" s="12">
        <f t="shared" si="294"/>
        <v>13427</v>
      </c>
      <c r="T2067" s="31">
        <f t="shared" si="290"/>
        <v>12098.313281376848</v>
      </c>
      <c r="U2067" s="13"/>
      <c r="V2067" s="39">
        <f t="shared" si="295"/>
        <v>-1.0202049444631356E-2</v>
      </c>
      <c r="W2067" s="14">
        <f t="shared" si="296"/>
        <v>-1.0219067032122033E-2</v>
      </c>
      <c r="X2067" s="40">
        <f t="shared" si="291"/>
        <v>2.8959828400284677E-10</v>
      </c>
      <c r="Y2067" s="2"/>
      <c r="Z2067" s="4"/>
      <c r="AA2067" s="4"/>
      <c r="AB2067" s="4"/>
      <c r="AC2067" s="4"/>
      <c r="AD2067" s="4"/>
      <c r="AE2067" s="4"/>
    </row>
    <row r="2068" spans="6:31">
      <c r="F2068" s="25">
        <v>39673</v>
      </c>
      <c r="G2068" s="8">
        <v>75.239999999999995</v>
      </c>
      <c r="H2068" s="8">
        <v>75.72</v>
      </c>
      <c r="I2068" s="8">
        <v>74.61</v>
      </c>
      <c r="J2068" s="8">
        <v>75.31</v>
      </c>
      <c r="K2068" s="8">
        <v>523800</v>
      </c>
      <c r="L2068" s="26">
        <v>68.099999999999994</v>
      </c>
      <c r="M2068" s="8"/>
      <c r="N2068" s="32">
        <v>0</v>
      </c>
      <c r="O2068" s="11">
        <f t="shared" si="292"/>
        <v>50</v>
      </c>
      <c r="P2068" s="11">
        <f t="shared" si="289"/>
        <v>1.1058737151248166</v>
      </c>
      <c r="Q2068" s="12">
        <f t="shared" si="288"/>
        <v>160.52585180798081</v>
      </c>
      <c r="R2068" s="12">
        <f t="shared" si="293"/>
        <v>0</v>
      </c>
      <c r="S2068" s="12">
        <f t="shared" si="294"/>
        <v>13427</v>
      </c>
      <c r="T2068" s="31">
        <f t="shared" si="290"/>
        <v>12089.201899659036</v>
      </c>
      <c r="U2068" s="13"/>
      <c r="V2068" s="39">
        <f t="shared" si="295"/>
        <v>-7.5339546709022427E-4</v>
      </c>
      <c r="W2068" s="14">
        <f t="shared" si="296"/>
        <v>-7.3394498707511928E-4</v>
      </c>
      <c r="X2068" s="40">
        <f t="shared" si="291"/>
        <v>3.7832117281799852E-10</v>
      </c>
      <c r="Y2068" s="2"/>
      <c r="Z2068" s="4"/>
      <c r="AA2068" s="4"/>
      <c r="AB2068" s="4"/>
      <c r="AC2068" s="4"/>
      <c r="AD2068" s="4"/>
      <c r="AE2068" s="4"/>
    </row>
    <row r="2069" spans="6:31">
      <c r="F2069" s="25">
        <v>39674</v>
      </c>
      <c r="G2069" s="8">
        <v>74.69</v>
      </c>
      <c r="H2069" s="8">
        <v>76.12</v>
      </c>
      <c r="I2069" s="8">
        <v>74.69</v>
      </c>
      <c r="J2069" s="8">
        <v>75.8</v>
      </c>
      <c r="K2069" s="8">
        <v>621600</v>
      </c>
      <c r="L2069" s="26">
        <v>68.540000000000006</v>
      </c>
      <c r="M2069" s="8"/>
      <c r="N2069" s="32">
        <v>0</v>
      </c>
      <c r="O2069" s="11">
        <f t="shared" si="292"/>
        <v>50</v>
      </c>
      <c r="P2069" s="11">
        <f t="shared" si="289"/>
        <v>1.1059235482929675</v>
      </c>
      <c r="Q2069" s="12">
        <f t="shared" si="288"/>
        <v>160.52087148780709</v>
      </c>
      <c r="R2069" s="12">
        <f t="shared" si="293"/>
        <v>0</v>
      </c>
      <c r="S2069" s="12">
        <f t="shared" si="294"/>
        <v>13427</v>
      </c>
      <c r="T2069" s="31">
        <f t="shared" si="290"/>
        <v>12167.482058775777</v>
      </c>
      <c r="U2069" s="13"/>
      <c r="V2069" s="39">
        <f t="shared" si="295"/>
        <v>6.4543390187606379E-3</v>
      </c>
      <c r="W2069" s="14">
        <f t="shared" si="296"/>
        <v>6.4403032909962727E-3</v>
      </c>
      <c r="X2069" s="40">
        <f t="shared" si="291"/>
        <v>1.9700165387537157E-10</v>
      </c>
      <c r="Y2069" s="2"/>
      <c r="Z2069" s="4"/>
      <c r="AA2069" s="4"/>
      <c r="AB2069" s="4"/>
      <c r="AC2069" s="4"/>
      <c r="AD2069" s="4"/>
      <c r="AE2069" s="4"/>
    </row>
    <row r="2070" spans="6:31">
      <c r="F2070" s="25">
        <v>39675</v>
      </c>
      <c r="G2070" s="8">
        <v>76.06</v>
      </c>
      <c r="H2070" s="8">
        <v>76.319999999999993</v>
      </c>
      <c r="I2070" s="8">
        <v>75.62</v>
      </c>
      <c r="J2070" s="8">
        <v>75.959999999999994</v>
      </c>
      <c r="K2070" s="8">
        <v>215500</v>
      </c>
      <c r="L2070" s="26">
        <v>68.69</v>
      </c>
      <c r="M2070" s="8"/>
      <c r="N2070" s="32">
        <v>0</v>
      </c>
      <c r="O2070" s="11">
        <f t="shared" si="292"/>
        <v>50</v>
      </c>
      <c r="P2070" s="11">
        <f t="shared" si="289"/>
        <v>1.1058378220992866</v>
      </c>
      <c r="Q2070" s="12">
        <f t="shared" si="288"/>
        <v>160.52943923024236</v>
      </c>
      <c r="R2070" s="12">
        <f t="shared" si="293"/>
        <v>0</v>
      </c>
      <c r="S2070" s="12">
        <f t="shared" si="294"/>
        <v>13427</v>
      </c>
      <c r="T2070" s="31">
        <f t="shared" si="290"/>
        <v>12193.816203929209</v>
      </c>
      <c r="U2070" s="13"/>
      <c r="V2070" s="39">
        <f t="shared" si="295"/>
        <v>2.1619665033298166E-3</v>
      </c>
      <c r="W2070" s="14">
        <f t="shared" si="296"/>
        <v>2.1861117793273458E-3</v>
      </c>
      <c r="X2070" s="40">
        <f t="shared" si="291"/>
        <v>5.8299435299686162E-10</v>
      </c>
      <c r="Y2070" s="2"/>
      <c r="Z2070" s="4"/>
      <c r="AA2070" s="4"/>
      <c r="AB2070" s="4"/>
      <c r="AC2070" s="4"/>
      <c r="AD2070" s="4"/>
      <c r="AE2070" s="4"/>
    </row>
    <row r="2071" spans="6:31">
      <c r="F2071" s="25">
        <v>39678</v>
      </c>
      <c r="G2071" s="8">
        <v>76.3</v>
      </c>
      <c r="H2071" s="8">
        <v>76.3</v>
      </c>
      <c r="I2071" s="8">
        <v>74.63</v>
      </c>
      <c r="J2071" s="8">
        <v>74.959999999999994</v>
      </c>
      <c r="K2071" s="8">
        <v>314400</v>
      </c>
      <c r="L2071" s="26">
        <v>67.78</v>
      </c>
      <c r="M2071" s="8"/>
      <c r="N2071" s="32">
        <v>0</v>
      </c>
      <c r="O2071" s="11">
        <f t="shared" si="292"/>
        <v>50</v>
      </c>
      <c r="P2071" s="11">
        <f t="shared" si="289"/>
        <v>1.1059309530835053</v>
      </c>
      <c r="Q2071" s="12">
        <f t="shared" si="288"/>
        <v>160.52013149232982</v>
      </c>
      <c r="R2071" s="12">
        <f t="shared" si="293"/>
        <v>0</v>
      </c>
      <c r="S2071" s="12">
        <f t="shared" si="294"/>
        <v>13427</v>
      </c>
      <c r="T2071" s="31">
        <f t="shared" si="290"/>
        <v>12032.589056665043</v>
      </c>
      <c r="U2071" s="13"/>
      <c r="V2071" s="39">
        <f t="shared" si="295"/>
        <v>-1.3310231196354638E-2</v>
      </c>
      <c r="W2071" s="14">
        <f t="shared" si="296"/>
        <v>-1.333646204688492E-2</v>
      </c>
      <c r="X2071" s="40">
        <f t="shared" si="291"/>
        <v>6.8805751954199394E-10</v>
      </c>
      <c r="Y2071" s="2"/>
      <c r="Z2071" s="4"/>
      <c r="AA2071" s="4"/>
      <c r="AB2071" s="4"/>
      <c r="AC2071" s="4"/>
      <c r="AD2071" s="4"/>
      <c r="AE2071" s="4"/>
    </row>
    <row r="2072" spans="6:31">
      <c r="F2072" s="25">
        <v>39679</v>
      </c>
      <c r="G2072" s="8">
        <v>74.459999999999994</v>
      </c>
      <c r="H2072" s="8">
        <v>74.599999999999994</v>
      </c>
      <c r="I2072" s="8">
        <v>73.930000000000007</v>
      </c>
      <c r="J2072" s="8">
        <v>74.2</v>
      </c>
      <c r="K2072" s="8">
        <v>690100</v>
      </c>
      <c r="L2072" s="26">
        <v>67.09</v>
      </c>
      <c r="M2072" s="8"/>
      <c r="N2072" s="32">
        <v>0</v>
      </c>
      <c r="O2072" s="11">
        <f t="shared" si="292"/>
        <v>50</v>
      </c>
      <c r="P2072" s="11">
        <f t="shared" si="289"/>
        <v>1.1059770457594276</v>
      </c>
      <c r="Q2072" s="12">
        <f t="shared" si="288"/>
        <v>160.5155254576718</v>
      </c>
      <c r="R2072" s="12">
        <f t="shared" si="293"/>
        <v>0</v>
      </c>
      <c r="S2072" s="12">
        <f t="shared" si="294"/>
        <v>13427</v>
      </c>
      <c r="T2072" s="31">
        <f t="shared" si="290"/>
        <v>11910.251988959248</v>
      </c>
      <c r="U2072" s="13"/>
      <c r="V2072" s="39">
        <f t="shared" si="295"/>
        <v>-1.021918260463857E-2</v>
      </c>
      <c r="W2072" s="14">
        <f t="shared" si="296"/>
        <v>-1.0232164604108529E-2</v>
      </c>
      <c r="X2072" s="40">
        <f t="shared" si="291"/>
        <v>1.6853231023800629E-10</v>
      </c>
      <c r="Y2072" s="2"/>
      <c r="Z2072" s="4"/>
      <c r="AA2072" s="4"/>
      <c r="AB2072" s="4"/>
      <c r="AC2072" s="4"/>
      <c r="AD2072" s="4"/>
      <c r="AE2072" s="4"/>
    </row>
    <row r="2073" spans="6:31">
      <c r="F2073" s="25">
        <v>39680</v>
      </c>
      <c r="G2073" s="8">
        <v>74.33</v>
      </c>
      <c r="H2073" s="8">
        <v>74.739999999999995</v>
      </c>
      <c r="I2073" s="8">
        <v>73.84</v>
      </c>
      <c r="J2073" s="8">
        <v>74.63</v>
      </c>
      <c r="K2073" s="8">
        <v>923400</v>
      </c>
      <c r="L2073" s="26">
        <v>67.48</v>
      </c>
      <c r="M2073" s="8"/>
      <c r="N2073" s="32">
        <v>0</v>
      </c>
      <c r="O2073" s="11">
        <f t="shared" si="292"/>
        <v>50</v>
      </c>
      <c r="P2073" s="11">
        <f t="shared" si="289"/>
        <v>1.105957320687611</v>
      </c>
      <c r="Q2073" s="12">
        <f t="shared" si="288"/>
        <v>160.51749653434513</v>
      </c>
      <c r="R2073" s="12">
        <f t="shared" si="293"/>
        <v>0</v>
      </c>
      <c r="S2073" s="12">
        <f t="shared" si="294"/>
        <v>13427</v>
      </c>
      <c r="T2073" s="31">
        <f t="shared" si="290"/>
        <v>11979.420766358176</v>
      </c>
      <c r="U2073" s="13"/>
      <c r="V2073" s="39">
        <f t="shared" si="295"/>
        <v>5.7907005582797585E-3</v>
      </c>
      <c r="W2073" s="14">
        <f t="shared" si="296"/>
        <v>5.7962561029709014E-3</v>
      </c>
      <c r="X2073" s="40">
        <f t="shared" si="291"/>
        <v>3.0864076815285547E-11</v>
      </c>
      <c r="Y2073" s="2"/>
      <c r="Z2073" s="4"/>
      <c r="AA2073" s="4"/>
      <c r="AB2073" s="4"/>
      <c r="AC2073" s="4"/>
      <c r="AD2073" s="4"/>
      <c r="AE2073" s="4"/>
    </row>
    <row r="2074" spans="6:31">
      <c r="F2074" s="25">
        <v>39681</v>
      </c>
      <c r="G2074" s="8">
        <v>74.150000000000006</v>
      </c>
      <c r="H2074" s="8">
        <v>74.930000000000007</v>
      </c>
      <c r="I2074" s="8">
        <v>74.03</v>
      </c>
      <c r="J2074" s="8">
        <v>74.7</v>
      </c>
      <c r="K2074" s="8">
        <v>160700</v>
      </c>
      <c r="L2074" s="26">
        <v>67.55</v>
      </c>
      <c r="M2074" s="8"/>
      <c r="N2074" s="32">
        <v>0</v>
      </c>
      <c r="O2074" s="11">
        <f t="shared" si="292"/>
        <v>50</v>
      </c>
      <c r="P2074" s="11">
        <f t="shared" si="289"/>
        <v>1.1058475203552924</v>
      </c>
      <c r="Q2074" s="12">
        <f t="shared" si="288"/>
        <v>160.52846988973374</v>
      </c>
      <c r="R2074" s="12">
        <f t="shared" si="293"/>
        <v>0</v>
      </c>
      <c r="S2074" s="12">
        <f t="shared" si="294"/>
        <v>13427</v>
      </c>
      <c r="T2074" s="31">
        <f t="shared" si="290"/>
        <v>11991.476700763111</v>
      </c>
      <c r="U2074" s="13"/>
      <c r="V2074" s="39">
        <f t="shared" si="295"/>
        <v>1.0058810220170539E-3</v>
      </c>
      <c r="W2074" s="14">
        <f t="shared" si="296"/>
        <v>1.0368067284403084E-3</v>
      </c>
      <c r="X2074" s="40">
        <f t="shared" si="291"/>
        <v>9.5639931777732681E-10</v>
      </c>
      <c r="Y2074" s="2"/>
      <c r="Z2074" s="4"/>
      <c r="AA2074" s="4"/>
      <c r="AB2074" s="4"/>
      <c r="AC2074" s="4"/>
      <c r="AD2074" s="4"/>
      <c r="AE2074" s="4"/>
    </row>
    <row r="2075" spans="6:31">
      <c r="F2075" s="25">
        <v>39682</v>
      </c>
      <c r="G2075" s="8">
        <v>75.03</v>
      </c>
      <c r="H2075" s="8">
        <v>75.599999999999994</v>
      </c>
      <c r="I2075" s="8">
        <v>74.7</v>
      </c>
      <c r="J2075" s="8">
        <v>75.599999999999994</v>
      </c>
      <c r="K2075" s="8">
        <v>112700</v>
      </c>
      <c r="L2075" s="26">
        <v>68.36</v>
      </c>
      <c r="M2075" s="8"/>
      <c r="N2075" s="32">
        <v>0</v>
      </c>
      <c r="O2075" s="11">
        <f t="shared" si="292"/>
        <v>50</v>
      </c>
      <c r="P2075" s="11">
        <f t="shared" si="289"/>
        <v>1.1059098888238736</v>
      </c>
      <c r="Q2075" s="12">
        <f t="shared" si="288"/>
        <v>160.52223656867267</v>
      </c>
      <c r="R2075" s="12">
        <f t="shared" si="293"/>
        <v>0</v>
      </c>
      <c r="S2075" s="12">
        <f t="shared" si="294"/>
        <v>13427</v>
      </c>
      <c r="T2075" s="31">
        <f t="shared" si="290"/>
        <v>12135.481084591653</v>
      </c>
      <c r="U2075" s="13"/>
      <c r="V2075" s="39">
        <f t="shared" si="295"/>
        <v>1.1937360289228056E-2</v>
      </c>
      <c r="W2075" s="14">
        <f t="shared" si="296"/>
        <v>1.1919793841182294E-2</v>
      </c>
      <c r="X2075" s="40">
        <f t="shared" si="291"/>
        <v>3.0858009694445765E-10</v>
      </c>
      <c r="Y2075" s="2"/>
      <c r="Z2075" s="4"/>
      <c r="AA2075" s="4"/>
      <c r="AB2075" s="4"/>
      <c r="AC2075" s="4"/>
      <c r="AD2075" s="4"/>
      <c r="AE2075" s="4"/>
    </row>
    <row r="2076" spans="6:31">
      <c r="F2076" s="25">
        <v>39685</v>
      </c>
      <c r="G2076" s="8">
        <v>75.11</v>
      </c>
      <c r="H2076" s="8">
        <v>75.599999999999994</v>
      </c>
      <c r="I2076" s="8">
        <v>73.989999999999995</v>
      </c>
      <c r="J2076" s="8">
        <v>74.14</v>
      </c>
      <c r="K2076" s="8">
        <v>521300</v>
      </c>
      <c r="L2076" s="26">
        <v>67.040000000000006</v>
      </c>
      <c r="M2076" s="8"/>
      <c r="N2076" s="32">
        <v>0</v>
      </c>
      <c r="O2076" s="11">
        <f t="shared" si="292"/>
        <v>50</v>
      </c>
      <c r="P2076" s="11">
        <f t="shared" si="289"/>
        <v>1.1059069212410499</v>
      </c>
      <c r="Q2076" s="12">
        <f t="shared" si="288"/>
        <v>160.52253314326191</v>
      </c>
      <c r="R2076" s="12">
        <f t="shared" si="293"/>
        <v>0</v>
      </c>
      <c r="S2076" s="12">
        <f t="shared" si="294"/>
        <v>13427</v>
      </c>
      <c r="T2076" s="31">
        <f t="shared" si="290"/>
        <v>11901.140607241437</v>
      </c>
      <c r="U2076" s="13"/>
      <c r="V2076" s="39">
        <f t="shared" si="295"/>
        <v>-1.9499237903823848E-2</v>
      </c>
      <c r="W2076" s="14">
        <f t="shared" si="296"/>
        <v>-1.9498402073562435E-2</v>
      </c>
      <c r="X2076" s="40">
        <f t="shared" si="291"/>
        <v>6.9861222589341914E-13</v>
      </c>
      <c r="Y2076" s="2"/>
      <c r="Z2076" s="4"/>
      <c r="AA2076" s="4"/>
      <c r="AB2076" s="4"/>
      <c r="AC2076" s="4"/>
      <c r="AD2076" s="4"/>
      <c r="AE2076" s="4"/>
    </row>
    <row r="2077" spans="6:31">
      <c r="F2077" s="25">
        <v>39686</v>
      </c>
      <c r="G2077" s="8">
        <v>74.040000000000006</v>
      </c>
      <c r="H2077" s="8">
        <v>74.599999999999994</v>
      </c>
      <c r="I2077" s="8">
        <v>73.88</v>
      </c>
      <c r="J2077" s="8">
        <v>74.31</v>
      </c>
      <c r="K2077" s="8">
        <v>247500</v>
      </c>
      <c r="L2077" s="26">
        <v>67.19</v>
      </c>
      <c r="M2077" s="8"/>
      <c r="N2077" s="32">
        <v>0</v>
      </c>
      <c r="O2077" s="11">
        <f t="shared" si="292"/>
        <v>50</v>
      </c>
      <c r="P2077" s="11">
        <f t="shared" si="289"/>
        <v>1.1059681500223248</v>
      </c>
      <c r="Q2077" s="12">
        <f t="shared" si="288"/>
        <v>160.51641437753827</v>
      </c>
      <c r="R2077" s="12">
        <f t="shared" si="293"/>
        <v>0</v>
      </c>
      <c r="S2077" s="12">
        <f t="shared" si="294"/>
        <v>13427</v>
      </c>
      <c r="T2077" s="31">
        <f t="shared" si="290"/>
        <v>11927.97475239487</v>
      </c>
      <c r="U2077" s="13"/>
      <c r="V2077" s="39">
        <f t="shared" si="295"/>
        <v>2.2522159208519712E-3</v>
      </c>
      <c r="W2077" s="14">
        <f t="shared" si="296"/>
        <v>2.2349707582307744E-3</v>
      </c>
      <c r="X2077" s="40">
        <f t="shared" si="291"/>
        <v>2.9739563383152412E-10</v>
      </c>
      <c r="Y2077" s="2"/>
      <c r="Z2077" s="4"/>
      <c r="AA2077" s="4"/>
      <c r="AB2077" s="4"/>
      <c r="AC2077" s="4"/>
      <c r="AD2077" s="4"/>
      <c r="AE2077" s="4"/>
    </row>
    <row r="2078" spans="6:31">
      <c r="F2078" s="25">
        <v>39687</v>
      </c>
      <c r="G2078" s="8">
        <v>74.400000000000006</v>
      </c>
      <c r="H2078" s="8">
        <v>75.23</v>
      </c>
      <c r="I2078" s="8">
        <v>74.31</v>
      </c>
      <c r="J2078" s="8">
        <v>75.06</v>
      </c>
      <c r="K2078" s="8">
        <v>2141700</v>
      </c>
      <c r="L2078" s="26">
        <v>67.87</v>
      </c>
      <c r="M2078" s="8"/>
      <c r="N2078" s="32">
        <v>0</v>
      </c>
      <c r="O2078" s="11">
        <f t="shared" si="292"/>
        <v>50</v>
      </c>
      <c r="P2078" s="11">
        <f t="shared" si="289"/>
        <v>1.1059378223073522</v>
      </c>
      <c r="Q2078" s="12">
        <f t="shared" si="288"/>
        <v>160.51944502740614</v>
      </c>
      <c r="R2078" s="12">
        <f t="shared" si="293"/>
        <v>0</v>
      </c>
      <c r="S2078" s="12">
        <f t="shared" si="294"/>
        <v>13427</v>
      </c>
      <c r="T2078" s="31">
        <f t="shared" si="290"/>
        <v>12048.589543757105</v>
      </c>
      <c r="U2078" s="13"/>
      <c r="V2078" s="39">
        <f t="shared" si="295"/>
        <v>1.0061141982027762E-2</v>
      </c>
      <c r="W2078" s="14">
        <f t="shared" si="296"/>
        <v>1.0069683783608447E-2</v>
      </c>
      <c r="X2078" s="40">
        <f t="shared" si="291"/>
        <v>7.2962374243785442E-11</v>
      </c>
      <c r="Y2078" s="2"/>
      <c r="Z2078" s="4"/>
      <c r="AA2078" s="4"/>
      <c r="AB2078" s="4"/>
      <c r="AC2078" s="4"/>
      <c r="AD2078" s="4"/>
      <c r="AE2078" s="4"/>
    </row>
    <row r="2079" spans="6:31">
      <c r="F2079" s="25">
        <v>39688</v>
      </c>
      <c r="G2079" s="8">
        <v>75.44</v>
      </c>
      <c r="H2079" s="8">
        <v>76.099999999999994</v>
      </c>
      <c r="I2079" s="8">
        <v>75.06</v>
      </c>
      <c r="J2079" s="8">
        <v>76.09</v>
      </c>
      <c r="K2079" s="8">
        <v>724300</v>
      </c>
      <c r="L2079" s="26">
        <v>68.8</v>
      </c>
      <c r="M2079" s="8"/>
      <c r="N2079" s="32">
        <v>0</v>
      </c>
      <c r="O2079" s="11">
        <f t="shared" si="292"/>
        <v>50</v>
      </c>
      <c r="P2079" s="11">
        <f t="shared" si="289"/>
        <v>1.1059593023255816</v>
      </c>
      <c r="Q2079" s="12">
        <f t="shared" si="288"/>
        <v>160.51729851108416</v>
      </c>
      <c r="R2079" s="12">
        <f t="shared" si="293"/>
        <v>0</v>
      </c>
      <c r="S2079" s="12">
        <f t="shared" si="294"/>
        <v>13427</v>
      </c>
      <c r="T2079" s="31">
        <f t="shared" si="290"/>
        <v>12213.761243708395</v>
      </c>
      <c r="U2079" s="13"/>
      <c r="V2079" s="39">
        <f t="shared" si="295"/>
        <v>1.3615684078769771E-2</v>
      </c>
      <c r="W2079" s="14">
        <f t="shared" si="296"/>
        <v>1.3609634223630922E-2</v>
      </c>
      <c r="X2079" s="40">
        <f t="shared" si="291"/>
        <v>3.660074720106548E-11</v>
      </c>
      <c r="Y2079" s="2"/>
      <c r="Z2079" s="4"/>
      <c r="AA2079" s="4"/>
      <c r="AB2079" s="4"/>
      <c r="AC2079" s="4"/>
      <c r="AD2079" s="4"/>
      <c r="AE2079" s="4"/>
    </row>
    <row r="2080" spans="6:31">
      <c r="F2080" s="25">
        <v>39689</v>
      </c>
      <c r="G2080" s="8">
        <v>75.790000000000006</v>
      </c>
      <c r="H2080" s="8">
        <v>75.94</v>
      </c>
      <c r="I2080" s="8">
        <v>75.150000000000006</v>
      </c>
      <c r="J2080" s="8">
        <v>75.2</v>
      </c>
      <c r="K2080" s="8">
        <v>331500</v>
      </c>
      <c r="L2080" s="26">
        <v>68</v>
      </c>
      <c r="M2080" s="8"/>
      <c r="N2080" s="32">
        <v>0</v>
      </c>
      <c r="O2080" s="11">
        <f t="shared" si="292"/>
        <v>50</v>
      </c>
      <c r="P2080" s="11">
        <f t="shared" si="289"/>
        <v>1.1058823529411765</v>
      </c>
      <c r="Q2080" s="12">
        <f t="shared" si="288"/>
        <v>160.5249885136092</v>
      </c>
      <c r="R2080" s="12">
        <f t="shared" si="293"/>
        <v>0</v>
      </c>
      <c r="S2080" s="12">
        <f t="shared" si="294"/>
        <v>13427</v>
      </c>
      <c r="T2080" s="31">
        <f t="shared" si="290"/>
        <v>12071.479136223412</v>
      </c>
      <c r="U2080" s="13"/>
      <c r="V2080" s="39">
        <f t="shared" si="295"/>
        <v>-1.1717712755283428E-2</v>
      </c>
      <c r="W2080" s="14">
        <f t="shared" si="296"/>
        <v>-1.1696039763191187E-2</v>
      </c>
      <c r="X2080" s="40">
        <f t="shared" si="291"/>
        <v>4.6971858623031123E-10</v>
      </c>
      <c r="Y2080" s="2"/>
      <c r="Z2080" s="4"/>
      <c r="AA2080" s="4"/>
      <c r="AB2080" s="4"/>
      <c r="AC2080" s="4"/>
      <c r="AD2080" s="4"/>
      <c r="AE2080" s="4"/>
    </row>
    <row r="2081" spans="6:31">
      <c r="F2081" s="25">
        <v>39693</v>
      </c>
      <c r="G2081" s="8">
        <v>75.930000000000007</v>
      </c>
      <c r="H2081" s="8">
        <v>76.3</v>
      </c>
      <c r="I2081" s="8">
        <v>74.44</v>
      </c>
      <c r="J2081" s="8">
        <v>74.81</v>
      </c>
      <c r="K2081" s="8">
        <v>416600</v>
      </c>
      <c r="L2081" s="26">
        <v>67.650000000000006</v>
      </c>
      <c r="M2081" s="8"/>
      <c r="N2081" s="32">
        <v>0</v>
      </c>
      <c r="O2081" s="11">
        <f t="shared" si="292"/>
        <v>50</v>
      </c>
      <c r="P2081" s="11">
        <f t="shared" si="289"/>
        <v>1.1058388765705838</v>
      </c>
      <c r="Q2081" s="12">
        <f t="shared" si="288"/>
        <v>160.52933383503188</v>
      </c>
      <c r="R2081" s="12">
        <f t="shared" si="293"/>
        <v>0</v>
      </c>
      <c r="S2081" s="12">
        <f t="shared" si="294"/>
        <v>13427</v>
      </c>
      <c r="T2081" s="31">
        <f t="shared" si="290"/>
        <v>12009.199464198735</v>
      </c>
      <c r="U2081" s="13"/>
      <c r="V2081" s="39">
        <f t="shared" si="295"/>
        <v>-5.17259599861364E-3</v>
      </c>
      <c r="W2081" s="14">
        <f t="shared" si="296"/>
        <v>-5.1603505593095234E-3</v>
      </c>
      <c r="X2081" s="40">
        <f t="shared" si="291"/>
        <v>1.4995078375080509E-10</v>
      </c>
      <c r="Y2081" s="2"/>
      <c r="Z2081" s="4"/>
      <c r="AA2081" s="4"/>
      <c r="AB2081" s="4"/>
      <c r="AC2081" s="4"/>
      <c r="AD2081" s="4"/>
      <c r="AE2081" s="4"/>
    </row>
    <row r="2082" spans="6:31">
      <c r="F2082" s="25">
        <v>39694</v>
      </c>
      <c r="G2082" s="8">
        <v>74.599999999999994</v>
      </c>
      <c r="H2082" s="8">
        <v>74.97</v>
      </c>
      <c r="I2082" s="8">
        <v>74.069999999999993</v>
      </c>
      <c r="J2082" s="8">
        <v>74.67</v>
      </c>
      <c r="K2082" s="8">
        <v>340800</v>
      </c>
      <c r="L2082" s="26">
        <v>67.52</v>
      </c>
      <c r="M2082" s="8"/>
      <c r="N2082" s="32">
        <v>0</v>
      </c>
      <c r="O2082" s="11">
        <f t="shared" si="292"/>
        <v>50</v>
      </c>
      <c r="P2082" s="11">
        <f t="shared" si="289"/>
        <v>1.1058945497630333</v>
      </c>
      <c r="Q2082" s="12">
        <f t="shared" si="288"/>
        <v>160.52376954241896</v>
      </c>
      <c r="R2082" s="12">
        <f t="shared" si="293"/>
        <v>0</v>
      </c>
      <c r="S2082" s="12">
        <f t="shared" si="294"/>
        <v>13427</v>
      </c>
      <c r="T2082" s="31">
        <f t="shared" si="290"/>
        <v>11986.309871732425</v>
      </c>
      <c r="U2082" s="13"/>
      <c r="V2082" s="39">
        <f t="shared" si="295"/>
        <v>-1.9078235922095374E-3</v>
      </c>
      <c r="W2082" s="14">
        <f t="shared" si="296"/>
        <v>-1.923504329095511E-3</v>
      </c>
      <c r="X2082" s="40">
        <f t="shared" si="291"/>
        <v>2.4588550928713257E-10</v>
      </c>
      <c r="Y2082" s="2"/>
      <c r="Z2082" s="4"/>
      <c r="AA2082" s="4"/>
      <c r="AB2082" s="4"/>
      <c r="AC2082" s="4"/>
      <c r="AD2082" s="4"/>
      <c r="AE2082" s="4"/>
    </row>
    <row r="2083" spans="6:31">
      <c r="F2083" s="25">
        <v>39695</v>
      </c>
      <c r="G2083" s="8">
        <v>74.14</v>
      </c>
      <c r="H2083" s="8">
        <v>74.180000000000007</v>
      </c>
      <c r="I2083" s="8">
        <v>72.3</v>
      </c>
      <c r="J2083" s="8">
        <v>72.400000000000006</v>
      </c>
      <c r="K2083" s="8">
        <v>467500</v>
      </c>
      <c r="L2083" s="26">
        <v>65.47</v>
      </c>
      <c r="M2083" s="8"/>
      <c r="N2083" s="32">
        <v>0</v>
      </c>
      <c r="O2083" s="11">
        <f t="shared" si="292"/>
        <v>50</v>
      </c>
      <c r="P2083" s="11">
        <f t="shared" si="289"/>
        <v>1.1058500076370859</v>
      </c>
      <c r="Q2083" s="12">
        <f t="shared" si="288"/>
        <v>160.52822128870383</v>
      </c>
      <c r="R2083" s="12">
        <f t="shared" si="293"/>
        <v>0</v>
      </c>
      <c r="S2083" s="12">
        <f t="shared" si="294"/>
        <v>13427</v>
      </c>
      <c r="T2083" s="31">
        <f t="shared" si="290"/>
        <v>11622.243221302158</v>
      </c>
      <c r="U2083" s="13"/>
      <c r="V2083" s="39">
        <f t="shared" si="295"/>
        <v>-3.0844373410619262E-2</v>
      </c>
      <c r="W2083" s="14">
        <f t="shared" si="296"/>
        <v>-3.0831827834701644E-2</v>
      </c>
      <c r="X2083" s="40">
        <f t="shared" si="291"/>
        <v>1.573914751047261E-10</v>
      </c>
      <c r="Y2083" s="2"/>
      <c r="Z2083" s="4"/>
      <c r="AA2083" s="4"/>
      <c r="AB2083" s="4"/>
      <c r="AC2083" s="4"/>
      <c r="AD2083" s="4"/>
      <c r="AE2083" s="4"/>
    </row>
    <row r="2084" spans="6:31">
      <c r="F2084" s="25">
        <v>39696</v>
      </c>
      <c r="G2084" s="8">
        <v>72.010000000000005</v>
      </c>
      <c r="H2084" s="8">
        <v>72.89</v>
      </c>
      <c r="I2084" s="8">
        <v>71.209999999999994</v>
      </c>
      <c r="J2084" s="8">
        <v>72.7</v>
      </c>
      <c r="K2084" s="8">
        <v>389500</v>
      </c>
      <c r="L2084" s="26">
        <v>65.739999999999995</v>
      </c>
      <c r="M2084" s="8"/>
      <c r="N2084" s="32">
        <v>0</v>
      </c>
      <c r="O2084" s="11">
        <f t="shared" si="292"/>
        <v>50</v>
      </c>
      <c r="P2084" s="11">
        <f t="shared" si="289"/>
        <v>1.1058716154548223</v>
      </c>
      <c r="Q2084" s="12">
        <f t="shared" si="288"/>
        <v>160.52606165857412</v>
      </c>
      <c r="R2084" s="12">
        <f t="shared" si="293"/>
        <v>0</v>
      </c>
      <c r="S2084" s="12">
        <f t="shared" si="294"/>
        <v>13427</v>
      </c>
      <c r="T2084" s="31">
        <f t="shared" si="290"/>
        <v>11670.244682578339</v>
      </c>
      <c r="U2084" s="13"/>
      <c r="V2084" s="39">
        <f t="shared" si="295"/>
        <v>4.1216317834066396E-3</v>
      </c>
      <c r="W2084" s="14">
        <f t="shared" si="296"/>
        <v>4.1155457830732911E-3</v>
      </c>
      <c r="X2084" s="40">
        <f t="shared" si="291"/>
        <v>3.7039400057518849E-11</v>
      </c>
      <c r="Y2084" s="2"/>
      <c r="Z2084" s="4"/>
      <c r="AA2084" s="4"/>
      <c r="AB2084" s="4"/>
      <c r="AC2084" s="4"/>
      <c r="AD2084" s="4"/>
      <c r="AE2084" s="4"/>
    </row>
    <row r="2085" spans="6:31">
      <c r="F2085" s="25">
        <v>39699</v>
      </c>
      <c r="G2085" s="8">
        <v>74.91</v>
      </c>
      <c r="H2085" s="8">
        <v>74.989999999999995</v>
      </c>
      <c r="I2085" s="8">
        <v>72.7</v>
      </c>
      <c r="J2085" s="8">
        <v>74.069999999999993</v>
      </c>
      <c r="K2085" s="8">
        <v>659900</v>
      </c>
      <c r="L2085" s="26">
        <v>66.98</v>
      </c>
      <c r="M2085" s="8"/>
      <c r="N2085" s="32">
        <v>0</v>
      </c>
      <c r="O2085" s="11">
        <f t="shared" si="292"/>
        <v>50</v>
      </c>
      <c r="P2085" s="11">
        <f t="shared" si="289"/>
        <v>1.1058524932815765</v>
      </c>
      <c r="Q2085" s="12">
        <f t="shared" si="288"/>
        <v>160.52797285243773</v>
      </c>
      <c r="R2085" s="12">
        <f t="shared" si="293"/>
        <v>0</v>
      </c>
      <c r="S2085" s="12">
        <f t="shared" si="294"/>
        <v>13427</v>
      </c>
      <c r="T2085" s="31">
        <f t="shared" si="290"/>
        <v>11890.306949180062</v>
      </c>
      <c r="U2085" s="13"/>
      <c r="V2085" s="39">
        <f t="shared" si="295"/>
        <v>1.8681113231537483E-2</v>
      </c>
      <c r="W2085" s="14">
        <f t="shared" si="296"/>
        <v>1.8686499129985337E-2</v>
      </c>
      <c r="X2085" s="40">
        <f t="shared" si="291"/>
        <v>2.9007902090600652E-11</v>
      </c>
      <c r="Y2085" s="2"/>
      <c r="Z2085" s="4"/>
      <c r="AA2085" s="4"/>
      <c r="AB2085" s="4"/>
      <c r="AC2085" s="4"/>
      <c r="AD2085" s="4"/>
      <c r="AE2085" s="4"/>
    </row>
    <row r="2086" spans="6:31">
      <c r="F2086" s="25">
        <v>39700</v>
      </c>
      <c r="G2086" s="8">
        <v>74.13</v>
      </c>
      <c r="H2086" s="8">
        <v>74.13</v>
      </c>
      <c r="I2086" s="8">
        <v>71.540000000000006</v>
      </c>
      <c r="J2086" s="8">
        <v>71.540000000000006</v>
      </c>
      <c r="K2086" s="8">
        <v>623400</v>
      </c>
      <c r="L2086" s="26">
        <v>64.69</v>
      </c>
      <c r="M2086" s="8"/>
      <c r="N2086" s="32">
        <v>0</v>
      </c>
      <c r="O2086" s="11">
        <f t="shared" si="292"/>
        <v>50</v>
      </c>
      <c r="P2086" s="11">
        <f t="shared" si="289"/>
        <v>1.1058896274540115</v>
      </c>
      <c r="Q2086" s="12">
        <f t="shared" si="288"/>
        <v>160.52426148314652</v>
      </c>
      <c r="R2086" s="12">
        <f t="shared" si="293"/>
        <v>0</v>
      </c>
      <c r="S2086" s="12">
        <f t="shared" si="294"/>
        <v>13427</v>
      </c>
      <c r="T2086" s="31">
        <f t="shared" si="290"/>
        <v>11483.905666504303</v>
      </c>
      <c r="U2086" s="13"/>
      <c r="V2086" s="39">
        <f t="shared" si="295"/>
        <v>-3.4776978228354495E-2</v>
      </c>
      <c r="W2086" s="14">
        <f t="shared" si="296"/>
        <v>-3.4787437310164565E-2</v>
      </c>
      <c r="X2086" s="40">
        <f t="shared" si="291"/>
        <v>1.0939239230973699E-10</v>
      </c>
      <c r="Y2086" s="2"/>
      <c r="Z2086" s="4"/>
      <c r="AA2086" s="4"/>
      <c r="AB2086" s="4"/>
      <c r="AC2086" s="4"/>
      <c r="AD2086" s="4"/>
      <c r="AE2086" s="4"/>
    </row>
    <row r="2087" spans="6:31">
      <c r="F2087" s="25">
        <v>39701</v>
      </c>
      <c r="G2087" s="8">
        <v>72.08</v>
      </c>
      <c r="H2087" s="8">
        <v>72.680000000000007</v>
      </c>
      <c r="I2087" s="8">
        <v>71.3</v>
      </c>
      <c r="J2087" s="8">
        <v>71.97</v>
      </c>
      <c r="K2087" s="8">
        <v>269700</v>
      </c>
      <c r="L2087" s="26">
        <v>65.08</v>
      </c>
      <c r="M2087" s="8"/>
      <c r="N2087" s="32">
        <v>0</v>
      </c>
      <c r="O2087" s="11">
        <f t="shared" si="292"/>
        <v>50</v>
      </c>
      <c r="P2087" s="11">
        <f t="shared" si="289"/>
        <v>1.1058696988322065</v>
      </c>
      <c r="Q2087" s="12">
        <f t="shared" si="288"/>
        <v>160.52625321527347</v>
      </c>
      <c r="R2087" s="12">
        <f t="shared" si="293"/>
        <v>0</v>
      </c>
      <c r="S2087" s="12">
        <f t="shared" si="294"/>
        <v>13427</v>
      </c>
      <c r="T2087" s="31">
        <f t="shared" si="290"/>
        <v>11553.074443903231</v>
      </c>
      <c r="U2087" s="13"/>
      <c r="V2087" s="39">
        <f t="shared" si="295"/>
        <v>6.0050392822621609E-3</v>
      </c>
      <c r="W2087" s="14">
        <f t="shared" si="296"/>
        <v>6.0106522949429824E-3</v>
      </c>
      <c r="X2087" s="40">
        <f t="shared" si="291"/>
        <v>3.1505911355062613E-11</v>
      </c>
      <c r="Y2087" s="2"/>
      <c r="Z2087" s="4"/>
      <c r="AA2087" s="4"/>
      <c r="AB2087" s="4"/>
      <c r="AC2087" s="4"/>
      <c r="AD2087" s="4"/>
      <c r="AE2087" s="4"/>
    </row>
    <row r="2088" spans="6:31">
      <c r="F2088" s="25">
        <v>39702</v>
      </c>
      <c r="G2088" s="8">
        <v>71.16</v>
      </c>
      <c r="H2088" s="8">
        <v>72.98</v>
      </c>
      <c r="I2088" s="8">
        <v>70.81</v>
      </c>
      <c r="J2088" s="8">
        <v>72.95</v>
      </c>
      <c r="K2088" s="8">
        <v>587300</v>
      </c>
      <c r="L2088" s="26">
        <v>65.959999999999994</v>
      </c>
      <c r="M2088" s="8"/>
      <c r="N2088" s="32">
        <v>0</v>
      </c>
      <c r="O2088" s="11">
        <f t="shared" si="292"/>
        <v>50</v>
      </c>
      <c r="P2088" s="11">
        <f t="shared" si="289"/>
        <v>1.1059733171619164</v>
      </c>
      <c r="Q2088" s="12">
        <f t="shared" si="288"/>
        <v>160.51589804162728</v>
      </c>
      <c r="R2088" s="12">
        <f t="shared" si="293"/>
        <v>0</v>
      </c>
      <c r="S2088" s="12">
        <f t="shared" si="294"/>
        <v>13427</v>
      </c>
      <c r="T2088" s="31">
        <f t="shared" si="290"/>
        <v>11709.634762136711</v>
      </c>
      <c r="U2088" s="13"/>
      <c r="V2088" s="39">
        <f t="shared" si="295"/>
        <v>1.346039970412021E-2</v>
      </c>
      <c r="W2088" s="14">
        <f t="shared" si="296"/>
        <v>1.3431215340561031E-2</v>
      </c>
      <c r="X2088" s="40">
        <f t="shared" si="291"/>
        <v>8.5172707635434076E-10</v>
      </c>
      <c r="Y2088" s="2"/>
      <c r="Z2088" s="4"/>
      <c r="AA2088" s="4"/>
      <c r="AB2088" s="4"/>
      <c r="AC2088" s="4"/>
      <c r="AD2088" s="4"/>
      <c r="AE2088" s="4"/>
    </row>
    <row r="2089" spans="6:31">
      <c r="F2089" s="25">
        <v>39703</v>
      </c>
      <c r="G2089" s="8">
        <v>72.28</v>
      </c>
      <c r="H2089" s="8">
        <v>73.36</v>
      </c>
      <c r="I2089" s="8">
        <v>72.08</v>
      </c>
      <c r="J2089" s="8">
        <v>73.14</v>
      </c>
      <c r="K2089" s="8">
        <v>856500</v>
      </c>
      <c r="L2089" s="26">
        <v>66.14</v>
      </c>
      <c r="M2089" s="8"/>
      <c r="N2089" s="32">
        <v>0</v>
      </c>
      <c r="O2089" s="11">
        <f t="shared" si="292"/>
        <v>50</v>
      </c>
      <c r="P2089" s="11">
        <f t="shared" si="289"/>
        <v>1.1058361052313275</v>
      </c>
      <c r="Q2089" s="12">
        <f t="shared" si="288"/>
        <v>160.52961083293451</v>
      </c>
      <c r="R2089" s="12">
        <f t="shared" si="293"/>
        <v>0</v>
      </c>
      <c r="S2089" s="12">
        <f t="shared" si="294"/>
        <v>13427</v>
      </c>
      <c r="T2089" s="31">
        <f t="shared" si="290"/>
        <v>11741.13573632083</v>
      </c>
      <c r="U2089" s="13"/>
      <c r="V2089" s="39">
        <f t="shared" si="295"/>
        <v>2.6865635935532451E-3</v>
      </c>
      <c r="W2089" s="14">
        <f t="shared" si="296"/>
        <v>2.7252098622487825E-3</v>
      </c>
      <c r="X2089" s="40">
        <f t="shared" si="291"/>
        <v>1.493534084087676E-9</v>
      </c>
      <c r="Y2089" s="2"/>
      <c r="Z2089" s="4"/>
      <c r="AA2089" s="4"/>
      <c r="AB2089" s="4"/>
      <c r="AC2089" s="4"/>
      <c r="AD2089" s="4"/>
      <c r="AE2089" s="4"/>
    </row>
    <row r="2090" spans="6:31">
      <c r="F2090" s="25">
        <v>39706</v>
      </c>
      <c r="G2090" s="8">
        <v>70.989999999999995</v>
      </c>
      <c r="H2090" s="8">
        <v>72.3</v>
      </c>
      <c r="I2090" s="8">
        <v>69.95</v>
      </c>
      <c r="J2090" s="8">
        <v>69.95</v>
      </c>
      <c r="K2090" s="8">
        <v>807400</v>
      </c>
      <c r="L2090" s="26">
        <v>63.25</v>
      </c>
      <c r="M2090" s="8"/>
      <c r="N2090" s="32">
        <v>0</v>
      </c>
      <c r="O2090" s="11">
        <f t="shared" si="292"/>
        <v>50</v>
      </c>
      <c r="P2090" s="11">
        <f t="shared" si="289"/>
        <v>1.1059288537549408</v>
      </c>
      <c r="Q2090" s="12">
        <f t="shared" si="288"/>
        <v>160.52034128708129</v>
      </c>
      <c r="R2090" s="12">
        <f t="shared" si="293"/>
        <v>0</v>
      </c>
      <c r="S2090" s="12">
        <f t="shared" si="294"/>
        <v>13427</v>
      </c>
      <c r="T2090" s="31">
        <f t="shared" si="290"/>
        <v>11228.397873031337</v>
      </c>
      <c r="U2090" s="13"/>
      <c r="V2090" s="39">
        <f t="shared" si="295"/>
        <v>-4.4652456803566484E-2</v>
      </c>
      <c r="W2090" s="14">
        <f t="shared" si="296"/>
        <v>-4.467857994601717E-2</v>
      </c>
      <c r="X2090" s="40">
        <f t="shared" si="291"/>
        <v>6.8241857149883757E-10</v>
      </c>
      <c r="Y2090" s="2"/>
      <c r="Z2090" s="4"/>
      <c r="AA2090" s="4"/>
      <c r="AB2090" s="4"/>
      <c r="AC2090" s="4"/>
      <c r="AD2090" s="4"/>
      <c r="AE2090" s="4"/>
    </row>
    <row r="2091" spans="6:31">
      <c r="F2091" s="25">
        <v>39707</v>
      </c>
      <c r="G2091" s="8">
        <v>68.38</v>
      </c>
      <c r="H2091" s="8">
        <v>71.069999999999993</v>
      </c>
      <c r="I2091" s="8">
        <v>68.33</v>
      </c>
      <c r="J2091" s="8">
        <v>70.94</v>
      </c>
      <c r="K2091" s="8">
        <v>1086200</v>
      </c>
      <c r="L2091" s="26">
        <v>64.150000000000006</v>
      </c>
      <c r="M2091" s="8"/>
      <c r="N2091" s="32">
        <v>0</v>
      </c>
      <c r="O2091" s="11">
        <f t="shared" si="292"/>
        <v>50</v>
      </c>
      <c r="P2091" s="11">
        <f t="shared" si="289"/>
        <v>1.1058456742010911</v>
      </c>
      <c r="Q2091" s="12">
        <f t="shared" si="288"/>
        <v>160.52865441150183</v>
      </c>
      <c r="R2091" s="12">
        <f t="shared" si="293"/>
        <v>0</v>
      </c>
      <c r="S2091" s="12">
        <f t="shared" si="294"/>
        <v>13427</v>
      </c>
      <c r="T2091" s="31">
        <f t="shared" si="290"/>
        <v>11387.90274395194</v>
      </c>
      <c r="U2091" s="13"/>
      <c r="V2091" s="39">
        <f t="shared" si="295"/>
        <v>1.4105535497199376E-2</v>
      </c>
      <c r="W2091" s="14">
        <f t="shared" si="296"/>
        <v>1.4128963454015956E-2</v>
      </c>
      <c r="X2091" s="40">
        <f t="shared" si="291"/>
        <v>5.4886916059955154E-10</v>
      </c>
      <c r="Y2091" s="2"/>
      <c r="Z2091" s="4"/>
      <c r="AA2091" s="4"/>
      <c r="AB2091" s="4"/>
      <c r="AC2091" s="4"/>
      <c r="AD2091" s="4"/>
      <c r="AE2091" s="4"/>
    </row>
    <row r="2092" spans="6:31">
      <c r="F2092" s="25">
        <v>39708</v>
      </c>
      <c r="G2092" s="8">
        <v>69.930000000000007</v>
      </c>
      <c r="H2092" s="8">
        <v>70.150000000000006</v>
      </c>
      <c r="I2092" s="8">
        <v>67.709999999999994</v>
      </c>
      <c r="J2092" s="8">
        <v>67.94</v>
      </c>
      <c r="K2092" s="8">
        <v>1116200</v>
      </c>
      <c r="L2092" s="26">
        <v>61.43</v>
      </c>
      <c r="M2092" s="8"/>
      <c r="N2092" s="32">
        <v>0</v>
      </c>
      <c r="O2092" s="11">
        <f t="shared" si="292"/>
        <v>50</v>
      </c>
      <c r="P2092" s="11">
        <f t="shared" si="289"/>
        <v>1.1059742796679146</v>
      </c>
      <c r="Q2092" s="12">
        <f t="shared" si="288"/>
        <v>160.51580186198123</v>
      </c>
      <c r="R2092" s="12">
        <f t="shared" si="293"/>
        <v>0</v>
      </c>
      <c r="S2092" s="12">
        <f t="shared" si="294"/>
        <v>13427</v>
      </c>
      <c r="T2092" s="31">
        <f t="shared" si="290"/>
        <v>10905.443578503004</v>
      </c>
      <c r="U2092" s="13"/>
      <c r="V2092" s="39">
        <f t="shared" si="295"/>
        <v>-4.3289553714502084E-2</v>
      </c>
      <c r="W2092" s="14">
        <f t="shared" si="296"/>
        <v>-4.3325775885809485E-2</v>
      </c>
      <c r="X2092" s="40">
        <f t="shared" si="291"/>
        <v>1.3120456942227217E-9</v>
      </c>
      <c r="Y2092" s="2"/>
      <c r="Z2092" s="4"/>
      <c r="AA2092" s="4"/>
      <c r="AB2092" s="4"/>
      <c r="AC2092" s="4"/>
      <c r="AD2092" s="4"/>
      <c r="AE2092" s="4"/>
    </row>
    <row r="2093" spans="6:31">
      <c r="F2093" s="25">
        <v>39709</v>
      </c>
      <c r="G2093" s="8">
        <v>68.86</v>
      </c>
      <c r="H2093" s="8">
        <v>71.02</v>
      </c>
      <c r="I2093" s="8">
        <v>66.39</v>
      </c>
      <c r="J2093" s="8">
        <v>70.52</v>
      </c>
      <c r="K2093" s="8">
        <v>894300</v>
      </c>
      <c r="L2093" s="26">
        <v>63.77</v>
      </c>
      <c r="M2093" s="8"/>
      <c r="N2093" s="32">
        <v>0</v>
      </c>
      <c r="O2093" s="11">
        <f t="shared" si="292"/>
        <v>50</v>
      </c>
      <c r="P2093" s="11">
        <f t="shared" si="289"/>
        <v>1.1058491453661594</v>
      </c>
      <c r="Q2093" s="12">
        <f t="shared" si="288"/>
        <v>160.52830747159069</v>
      </c>
      <c r="R2093" s="12">
        <f t="shared" si="293"/>
        <v>0</v>
      </c>
      <c r="S2093" s="12">
        <f t="shared" si="294"/>
        <v>13427</v>
      </c>
      <c r="T2093" s="31">
        <f t="shared" si="290"/>
        <v>11320.456242896575</v>
      </c>
      <c r="U2093" s="13"/>
      <c r="V2093" s="39">
        <f t="shared" si="295"/>
        <v>3.7349300662825873E-2</v>
      </c>
      <c r="W2093" s="14">
        <f t="shared" si="296"/>
        <v>3.7384545151344213E-2</v>
      </c>
      <c r="X2093" s="40">
        <f t="shared" si="291"/>
        <v>1.2421739709194431E-9</v>
      </c>
      <c r="Y2093" s="2"/>
      <c r="Z2093" s="4"/>
      <c r="AA2093" s="4"/>
      <c r="AB2093" s="4"/>
      <c r="AC2093" s="4"/>
      <c r="AD2093" s="4"/>
      <c r="AE2093" s="4"/>
    </row>
    <row r="2094" spans="6:31">
      <c r="F2094" s="25">
        <v>39710</v>
      </c>
      <c r="G2094" s="8">
        <v>73.42</v>
      </c>
      <c r="H2094" s="8">
        <v>73.42</v>
      </c>
      <c r="I2094" s="8">
        <v>65.09</v>
      </c>
      <c r="J2094" s="8">
        <v>73.42</v>
      </c>
      <c r="K2094" s="8">
        <v>595100</v>
      </c>
      <c r="L2094" s="26">
        <v>66.39</v>
      </c>
      <c r="M2094" s="8"/>
      <c r="N2094" s="32">
        <v>0</v>
      </c>
      <c r="O2094" s="11">
        <f t="shared" si="292"/>
        <v>50</v>
      </c>
      <c r="P2094" s="11">
        <f t="shared" si="289"/>
        <v>1.1058894411809008</v>
      </c>
      <c r="Q2094" s="12">
        <f t="shared" si="288"/>
        <v>160.52428009956262</v>
      </c>
      <c r="R2094" s="12">
        <f t="shared" si="293"/>
        <v>0</v>
      </c>
      <c r="S2094" s="12">
        <f t="shared" si="294"/>
        <v>13427</v>
      </c>
      <c r="T2094" s="31">
        <f t="shared" si="290"/>
        <v>11785.692644909888</v>
      </c>
      <c r="U2094" s="13"/>
      <c r="V2094" s="39">
        <f t="shared" si="295"/>
        <v>4.0274931988518468E-2</v>
      </c>
      <c r="W2094" s="14">
        <f t="shared" si="296"/>
        <v>4.0263582403887617E-2</v>
      </c>
      <c r="X2094" s="40">
        <f t="shared" si="291"/>
        <v>1.2881307129285946E-10</v>
      </c>
      <c r="Y2094" s="2"/>
      <c r="Z2094" s="4"/>
      <c r="AA2094" s="4"/>
      <c r="AB2094" s="4"/>
      <c r="AC2094" s="4"/>
      <c r="AD2094" s="4"/>
      <c r="AE2094" s="4"/>
    </row>
    <row r="2095" spans="6:31">
      <c r="F2095" s="25">
        <v>39713</v>
      </c>
      <c r="G2095" s="8">
        <v>72.92</v>
      </c>
      <c r="H2095" s="8">
        <v>73.31</v>
      </c>
      <c r="I2095" s="8">
        <v>70.69</v>
      </c>
      <c r="J2095" s="8">
        <v>70.760000000000005</v>
      </c>
      <c r="K2095" s="8">
        <v>747400</v>
      </c>
      <c r="L2095" s="26">
        <v>63.98</v>
      </c>
      <c r="M2095" s="8"/>
      <c r="N2095" s="32">
        <v>0</v>
      </c>
      <c r="O2095" s="11">
        <f t="shared" si="292"/>
        <v>50</v>
      </c>
      <c r="P2095" s="11">
        <f t="shared" si="289"/>
        <v>1.1059706158174432</v>
      </c>
      <c r="Q2095" s="12">
        <f t="shared" si="288"/>
        <v>160.51616797783183</v>
      </c>
      <c r="R2095" s="12">
        <f t="shared" si="293"/>
        <v>0</v>
      </c>
      <c r="S2095" s="12">
        <f t="shared" si="294"/>
        <v>13427</v>
      </c>
      <c r="T2095" s="31">
        <f t="shared" si="290"/>
        <v>11358.124046111381</v>
      </c>
      <c r="U2095" s="13"/>
      <c r="V2095" s="39">
        <f t="shared" si="295"/>
        <v>-3.6953045223717208E-2</v>
      </c>
      <c r="W2095" s="14">
        <f t="shared" si="296"/>
        <v>-3.6975908209696096E-2</v>
      </c>
      <c r="X2095" s="40">
        <f t="shared" si="291"/>
        <v>5.2271612787079756E-10</v>
      </c>
      <c r="Y2095" s="2"/>
      <c r="Z2095" s="4"/>
      <c r="AA2095" s="4"/>
      <c r="AB2095" s="4"/>
      <c r="AC2095" s="4"/>
      <c r="AD2095" s="4"/>
      <c r="AE2095" s="4"/>
    </row>
    <row r="2096" spans="6:31">
      <c r="F2096" s="25">
        <v>39714</v>
      </c>
      <c r="G2096" s="8">
        <v>70.73</v>
      </c>
      <c r="H2096" s="8">
        <v>71.599999999999994</v>
      </c>
      <c r="I2096" s="8">
        <v>69.680000000000007</v>
      </c>
      <c r="J2096" s="8">
        <v>69.900000000000006</v>
      </c>
      <c r="K2096" s="8">
        <v>607200</v>
      </c>
      <c r="L2096" s="26">
        <v>63.21</v>
      </c>
      <c r="M2096" s="8"/>
      <c r="N2096" s="32">
        <v>0</v>
      </c>
      <c r="O2096" s="11">
        <f t="shared" si="292"/>
        <v>50</v>
      </c>
      <c r="P2096" s="11">
        <f t="shared" si="289"/>
        <v>1.1058376839107737</v>
      </c>
      <c r="Q2096" s="12">
        <f t="shared" si="288"/>
        <v>160.52945304230451</v>
      </c>
      <c r="R2096" s="12">
        <f t="shared" si="293"/>
        <v>0</v>
      </c>
      <c r="S2096" s="12">
        <f t="shared" si="294"/>
        <v>13427</v>
      </c>
      <c r="T2096" s="31">
        <f t="shared" si="290"/>
        <v>11221.008767657086</v>
      </c>
      <c r="U2096" s="13"/>
      <c r="V2096" s="39">
        <f t="shared" si="295"/>
        <v>-1.2145458826558259E-2</v>
      </c>
      <c r="W2096" s="14">
        <f t="shared" si="296"/>
        <v>-1.2108018037164518E-2</v>
      </c>
      <c r="X2096" s="40">
        <f t="shared" si="291"/>
        <v>1.4018127104264716E-9</v>
      </c>
      <c r="Y2096" s="2"/>
      <c r="Z2096" s="4"/>
      <c r="AA2096" s="4"/>
      <c r="AB2096" s="4"/>
      <c r="AC2096" s="4"/>
      <c r="AD2096" s="4"/>
      <c r="AE2096" s="4"/>
    </row>
    <row r="2097" spans="6:31">
      <c r="F2097" s="25">
        <v>39715</v>
      </c>
      <c r="G2097" s="8">
        <v>69.150000000000006</v>
      </c>
      <c r="H2097" s="8">
        <v>69.91</v>
      </c>
      <c r="I2097" s="8">
        <v>69.03</v>
      </c>
      <c r="J2097" s="8">
        <v>69.3</v>
      </c>
      <c r="K2097" s="8">
        <v>691300</v>
      </c>
      <c r="L2097" s="26">
        <v>62.94</v>
      </c>
      <c r="M2097" s="8"/>
      <c r="N2097" s="32">
        <v>0</v>
      </c>
      <c r="O2097" s="11">
        <f t="shared" si="292"/>
        <v>50</v>
      </c>
      <c r="P2097" s="11">
        <f t="shared" si="289"/>
        <v>1.1010486177311725</v>
      </c>
      <c r="Q2097" s="12">
        <f t="shared" si="288"/>
        <v>161.01020644128292</v>
      </c>
      <c r="R2097" s="12">
        <f t="shared" si="293"/>
        <v>0</v>
      </c>
      <c r="S2097" s="12">
        <f t="shared" si="294"/>
        <v>13427</v>
      </c>
      <c r="T2097" s="31">
        <f t="shared" si="290"/>
        <v>11158.007306380905</v>
      </c>
      <c r="U2097" s="13"/>
      <c r="V2097" s="39">
        <f t="shared" si="295"/>
        <v>-5.6304198097954063E-3</v>
      </c>
      <c r="W2097" s="14">
        <f t="shared" si="296"/>
        <v>-4.2806248479465769E-3</v>
      </c>
      <c r="X2097" s="40">
        <f t="shared" si="291"/>
        <v>1.8219464390324827E-6</v>
      </c>
      <c r="Y2097" s="2"/>
      <c r="Z2097" s="4"/>
      <c r="AA2097" s="4"/>
      <c r="AB2097" s="4"/>
      <c r="AC2097" s="4"/>
      <c r="AD2097" s="4"/>
      <c r="AE2097" s="4"/>
    </row>
    <row r="2098" spans="6:31">
      <c r="F2098" s="25">
        <v>39716</v>
      </c>
      <c r="G2098" s="8">
        <v>69.459999999999994</v>
      </c>
      <c r="H2098" s="8">
        <v>71.290000000000006</v>
      </c>
      <c r="I2098" s="8">
        <v>69.3</v>
      </c>
      <c r="J2098" s="8">
        <v>70.489999999999995</v>
      </c>
      <c r="K2098" s="8">
        <v>1813000</v>
      </c>
      <c r="L2098" s="26">
        <v>64.02</v>
      </c>
      <c r="M2098" s="8"/>
      <c r="N2098" s="32">
        <v>0</v>
      </c>
      <c r="O2098" s="11">
        <f t="shared" si="292"/>
        <v>50</v>
      </c>
      <c r="P2098" s="11">
        <f t="shared" si="289"/>
        <v>1.1010621680724773</v>
      </c>
      <c r="Q2098" s="12">
        <f t="shared" si="288"/>
        <v>161.00884028210572</v>
      </c>
      <c r="R2098" s="12">
        <f t="shared" si="293"/>
        <v>0</v>
      </c>
      <c r="S2098" s="12">
        <f t="shared" si="294"/>
        <v>13427</v>
      </c>
      <c r="T2098" s="31">
        <f t="shared" si="290"/>
        <v>11349.513151485631</v>
      </c>
      <c r="U2098" s="13"/>
      <c r="V2098" s="39">
        <f t="shared" si="295"/>
        <v>1.7017464631095252E-2</v>
      </c>
      <c r="W2098" s="14">
        <f t="shared" si="296"/>
        <v>1.701364290545624E-2</v>
      </c>
      <c r="X2098" s="40">
        <f t="shared" si="291"/>
        <v>1.4605586859879831E-11</v>
      </c>
      <c r="Y2098" s="2"/>
      <c r="Z2098" s="4"/>
      <c r="AA2098" s="4"/>
      <c r="AB2098" s="4"/>
      <c r="AC2098" s="4"/>
      <c r="AD2098" s="4"/>
      <c r="AE2098" s="4"/>
    </row>
    <row r="2099" spans="6:31">
      <c r="F2099" s="25">
        <v>39717</v>
      </c>
      <c r="G2099" s="8">
        <v>69.31</v>
      </c>
      <c r="H2099" s="8">
        <v>70.73</v>
      </c>
      <c r="I2099" s="8">
        <v>69.09</v>
      </c>
      <c r="J2099" s="8">
        <v>70.73</v>
      </c>
      <c r="K2099" s="8">
        <v>757400</v>
      </c>
      <c r="L2099" s="26">
        <v>64.239999999999995</v>
      </c>
      <c r="M2099" s="8"/>
      <c r="N2099" s="32">
        <v>0</v>
      </c>
      <c r="O2099" s="11">
        <f t="shared" si="292"/>
        <v>50</v>
      </c>
      <c r="P2099" s="11">
        <f t="shared" si="289"/>
        <v>1.1010273972602742</v>
      </c>
      <c r="Q2099" s="12">
        <f t="shared" si="288"/>
        <v>161.01234597828358</v>
      </c>
      <c r="R2099" s="12">
        <f t="shared" si="293"/>
        <v>0</v>
      </c>
      <c r="S2099" s="12">
        <f t="shared" si="294"/>
        <v>13427</v>
      </c>
      <c r="T2099" s="31">
        <f t="shared" si="290"/>
        <v>11388.403231043998</v>
      </c>
      <c r="U2099" s="13"/>
      <c r="V2099" s="39">
        <f t="shared" si="295"/>
        <v>3.4207283399589131E-3</v>
      </c>
      <c r="W2099" s="14">
        <f t="shared" si="296"/>
        <v>3.4305350967892222E-3</v>
      </c>
      <c r="X2099" s="40">
        <f t="shared" si="291"/>
        <v>9.6172479528815188E-11</v>
      </c>
      <c r="Y2099" s="2"/>
      <c r="Z2099" s="4"/>
      <c r="AA2099" s="4"/>
      <c r="AB2099" s="4"/>
      <c r="AC2099" s="4"/>
      <c r="AD2099" s="4"/>
      <c r="AE2099" s="4"/>
    </row>
    <row r="2100" spans="6:31">
      <c r="F2100" s="25">
        <v>39720</v>
      </c>
      <c r="G2100" s="8">
        <v>69.66</v>
      </c>
      <c r="H2100" s="8">
        <v>70.73</v>
      </c>
      <c r="I2100" s="8">
        <v>64.97</v>
      </c>
      <c r="J2100" s="8">
        <v>65.650000000000006</v>
      </c>
      <c r="K2100" s="8">
        <v>845300</v>
      </c>
      <c r="L2100" s="26">
        <v>59.63</v>
      </c>
      <c r="M2100" s="8"/>
      <c r="N2100" s="32">
        <v>0</v>
      </c>
      <c r="O2100" s="11">
        <f t="shared" si="292"/>
        <v>50</v>
      </c>
      <c r="P2100" s="11">
        <f t="shared" si="289"/>
        <v>1.100955894683884</v>
      </c>
      <c r="Q2100" s="12">
        <f t="shared" si="288"/>
        <v>161.01955577550336</v>
      </c>
      <c r="R2100" s="12">
        <f t="shared" si="293"/>
        <v>0</v>
      </c>
      <c r="S2100" s="12">
        <f t="shared" si="294"/>
        <v>13427</v>
      </c>
      <c r="T2100" s="31">
        <f t="shared" si="290"/>
        <v>10570.933836661798</v>
      </c>
      <c r="U2100" s="13"/>
      <c r="V2100" s="39">
        <f t="shared" si="295"/>
        <v>-7.4487433386112134E-2</v>
      </c>
      <c r="W2100" s="14">
        <f t="shared" si="296"/>
        <v>-7.44672665034916E-2</v>
      </c>
      <c r="X2100" s="40">
        <f t="shared" si="291"/>
        <v>4.0670315463040567E-10</v>
      </c>
      <c r="Y2100" s="2"/>
      <c r="Z2100" s="4"/>
      <c r="AA2100" s="4"/>
      <c r="AB2100" s="4"/>
      <c r="AC2100" s="4"/>
      <c r="AD2100" s="4"/>
      <c r="AE2100" s="4"/>
    </row>
    <row r="2101" spans="6:31">
      <c r="F2101" s="25">
        <v>39721</v>
      </c>
      <c r="G2101" s="8">
        <v>66.34</v>
      </c>
      <c r="H2101" s="8">
        <v>69.58</v>
      </c>
      <c r="I2101" s="8">
        <v>65.760000000000005</v>
      </c>
      <c r="J2101" s="8">
        <v>68.790000000000006</v>
      </c>
      <c r="K2101" s="8">
        <v>1022700</v>
      </c>
      <c r="L2101" s="26">
        <v>62.48</v>
      </c>
      <c r="M2101" s="8"/>
      <c r="N2101" s="32">
        <v>0</v>
      </c>
      <c r="O2101" s="11">
        <f t="shared" si="292"/>
        <v>50</v>
      </c>
      <c r="P2101" s="11">
        <f t="shared" si="289"/>
        <v>1.1009923175416134</v>
      </c>
      <c r="Q2101" s="12">
        <f t="shared" si="288"/>
        <v>161.01588304371336</v>
      </c>
      <c r="R2101" s="12">
        <f t="shared" si="293"/>
        <v>0</v>
      </c>
      <c r="S2101" s="12">
        <f t="shared" si="294"/>
        <v>13427</v>
      </c>
      <c r="T2101" s="31">
        <f t="shared" si="290"/>
        <v>11076.282594577044</v>
      </c>
      <c r="U2101" s="13"/>
      <c r="V2101" s="39">
        <f t="shared" si="295"/>
        <v>4.6697975300797799E-2</v>
      </c>
      <c r="W2101" s="14">
        <f t="shared" si="296"/>
        <v>4.6687702396415995E-2</v>
      </c>
      <c r="X2101" s="40">
        <f t="shared" si="291"/>
        <v>1.0553256443769248E-10</v>
      </c>
      <c r="Y2101" s="2"/>
      <c r="Z2101" s="4"/>
      <c r="AA2101" s="4"/>
      <c r="AB2101" s="4"/>
      <c r="AC2101" s="4"/>
      <c r="AD2101" s="4"/>
      <c r="AE2101" s="4"/>
    </row>
    <row r="2102" spans="6:31">
      <c r="F2102" s="25">
        <v>39722</v>
      </c>
      <c r="G2102" s="8">
        <v>67.23</v>
      </c>
      <c r="H2102" s="8">
        <v>67.91</v>
      </c>
      <c r="I2102" s="8">
        <v>66.36</v>
      </c>
      <c r="J2102" s="8">
        <v>67.650000000000006</v>
      </c>
      <c r="K2102" s="8">
        <v>1327900</v>
      </c>
      <c r="L2102" s="26">
        <v>61.44</v>
      </c>
      <c r="M2102" s="8"/>
      <c r="N2102" s="32">
        <v>0</v>
      </c>
      <c r="O2102" s="11">
        <f t="shared" si="292"/>
        <v>50</v>
      </c>
      <c r="P2102" s="11">
        <f t="shared" si="289"/>
        <v>1.1010742187500002</v>
      </c>
      <c r="Q2102" s="12">
        <f t="shared" si="288"/>
        <v>161.00762534880363</v>
      </c>
      <c r="R2102" s="12">
        <f t="shared" si="293"/>
        <v>0</v>
      </c>
      <c r="S2102" s="12">
        <f t="shared" si="294"/>
        <v>13427</v>
      </c>
      <c r="T2102" s="31">
        <f t="shared" si="290"/>
        <v>10892.165854846566</v>
      </c>
      <c r="U2102" s="13"/>
      <c r="V2102" s="39">
        <f t="shared" si="295"/>
        <v>-1.6762317207352356E-2</v>
      </c>
      <c r="W2102" s="14">
        <f t="shared" si="296"/>
        <v>-1.6785416692013836E-2</v>
      </c>
      <c r="X2102" s="40">
        <f t="shared" si="291"/>
        <v>5.3358619162593754E-10</v>
      </c>
      <c r="Y2102" s="2"/>
      <c r="Z2102" s="4"/>
      <c r="AA2102" s="4"/>
      <c r="AB2102" s="4"/>
      <c r="AC2102" s="4"/>
      <c r="AD2102" s="4"/>
      <c r="AE2102" s="4"/>
    </row>
    <row r="2103" spans="6:31">
      <c r="F2103" s="25">
        <v>39723</v>
      </c>
      <c r="G2103" s="8">
        <v>67.209999999999994</v>
      </c>
      <c r="H2103" s="8">
        <v>67.209999999999994</v>
      </c>
      <c r="I2103" s="8">
        <v>64.38</v>
      </c>
      <c r="J2103" s="8">
        <v>64.48</v>
      </c>
      <c r="K2103" s="8">
        <v>647900</v>
      </c>
      <c r="L2103" s="26">
        <v>58.57</v>
      </c>
      <c r="M2103" s="8"/>
      <c r="N2103" s="32">
        <v>0</v>
      </c>
      <c r="O2103" s="11">
        <f t="shared" si="292"/>
        <v>50</v>
      </c>
      <c r="P2103" s="11">
        <f t="shared" si="289"/>
        <v>1.1009049001195153</v>
      </c>
      <c r="Q2103" s="12">
        <f t="shared" si="288"/>
        <v>161.02469826681443</v>
      </c>
      <c r="R2103" s="12">
        <f t="shared" si="293"/>
        <v>0</v>
      </c>
      <c r="S2103" s="12">
        <f t="shared" si="294"/>
        <v>13427</v>
      </c>
      <c r="T2103" s="31">
        <f t="shared" si="290"/>
        <v>10382.872544244196</v>
      </c>
      <c r="U2103" s="13"/>
      <c r="V2103" s="39">
        <f t="shared" si="295"/>
        <v>-4.7886224093251863E-2</v>
      </c>
      <c r="W2103" s="14">
        <f t="shared" si="296"/>
        <v>-4.7838468737725744E-2</v>
      </c>
      <c r="X2103" s="40">
        <f t="shared" si="291"/>
        <v>2.2805739814260226E-9</v>
      </c>
      <c r="Y2103" s="2"/>
      <c r="Z2103" s="4"/>
      <c r="AA2103" s="4"/>
      <c r="AB2103" s="4"/>
      <c r="AC2103" s="4"/>
      <c r="AD2103" s="4"/>
      <c r="AE2103" s="4"/>
    </row>
    <row r="2104" spans="6:31">
      <c r="F2104" s="25">
        <v>39724</v>
      </c>
      <c r="G2104" s="8">
        <v>65.33</v>
      </c>
      <c r="H2104" s="8">
        <v>66.75</v>
      </c>
      <c r="I2104" s="8">
        <v>63.36</v>
      </c>
      <c r="J2104" s="8">
        <v>63.55</v>
      </c>
      <c r="K2104" s="8">
        <v>628300</v>
      </c>
      <c r="L2104" s="26">
        <v>57.72</v>
      </c>
      <c r="M2104" s="8"/>
      <c r="N2104" s="32">
        <v>0</v>
      </c>
      <c r="O2104" s="11">
        <f t="shared" si="292"/>
        <v>50</v>
      </c>
      <c r="P2104" s="11">
        <f t="shared" si="289"/>
        <v>1.1010048510048509</v>
      </c>
      <c r="Q2104" s="12">
        <f t="shared" si="288"/>
        <v>161.01461927681203</v>
      </c>
      <c r="R2104" s="12">
        <f t="shared" si="293"/>
        <v>0</v>
      </c>
      <c r="S2104" s="12">
        <f t="shared" si="294"/>
        <v>13427</v>
      </c>
      <c r="T2104" s="31">
        <f t="shared" si="290"/>
        <v>10232.479055041404</v>
      </c>
      <c r="U2104" s="13"/>
      <c r="V2104" s="39">
        <f t="shared" si="295"/>
        <v>-1.4590695342221809E-2</v>
      </c>
      <c r="W2104" s="14">
        <f t="shared" si="296"/>
        <v>-1.4618886196020774E-2</v>
      </c>
      <c r="X2104" s="40">
        <f t="shared" si="291"/>
        <v>7.9472423791460094E-10</v>
      </c>
      <c r="Y2104" s="2"/>
      <c r="Z2104" s="4"/>
      <c r="AA2104" s="4"/>
      <c r="AB2104" s="4"/>
      <c r="AC2104" s="4"/>
      <c r="AD2104" s="4"/>
      <c r="AE2104" s="4"/>
    </row>
    <row r="2105" spans="6:31">
      <c r="F2105" s="25">
        <v>39727</v>
      </c>
      <c r="G2105" s="8">
        <v>61.98</v>
      </c>
      <c r="H2105" s="8">
        <v>62.02</v>
      </c>
      <c r="I2105" s="8">
        <v>58.09</v>
      </c>
      <c r="J2105" s="8">
        <v>61.69</v>
      </c>
      <c r="K2105" s="8">
        <v>1124500</v>
      </c>
      <c r="L2105" s="26">
        <v>56.03</v>
      </c>
      <c r="M2105" s="8"/>
      <c r="N2105" s="32">
        <v>0</v>
      </c>
      <c r="O2105" s="11">
        <f t="shared" si="292"/>
        <v>50</v>
      </c>
      <c r="P2105" s="11">
        <f t="shared" si="289"/>
        <v>1.1010173121542031</v>
      </c>
      <c r="Q2105" s="12">
        <f t="shared" si="288"/>
        <v>161.01336282994617</v>
      </c>
      <c r="R2105" s="12">
        <f t="shared" si="293"/>
        <v>0</v>
      </c>
      <c r="S2105" s="12">
        <f t="shared" si="294"/>
        <v>13427</v>
      </c>
      <c r="T2105" s="31">
        <f t="shared" si="290"/>
        <v>9932.9143529793801</v>
      </c>
      <c r="U2105" s="13"/>
      <c r="V2105" s="39">
        <f t="shared" si="295"/>
        <v>-2.9712957753598356E-2</v>
      </c>
      <c r="W2105" s="14">
        <f t="shared" si="296"/>
        <v>-2.9716472328476889E-2</v>
      </c>
      <c r="X2105" s="40">
        <f t="shared" si="291"/>
        <v>1.2352236576817124E-11</v>
      </c>
      <c r="Y2105" s="2"/>
      <c r="Z2105" s="4"/>
      <c r="AA2105" s="4"/>
      <c r="AB2105" s="4"/>
      <c r="AC2105" s="4"/>
      <c r="AD2105" s="4"/>
      <c r="AE2105" s="4"/>
    </row>
    <row r="2106" spans="6:31">
      <c r="F2106" s="25">
        <v>39728</v>
      </c>
      <c r="G2106" s="8">
        <v>61.68</v>
      </c>
      <c r="H2106" s="8">
        <v>61.88</v>
      </c>
      <c r="I2106" s="8">
        <v>57.38</v>
      </c>
      <c r="J2106" s="8">
        <v>57.38</v>
      </c>
      <c r="K2106" s="8">
        <v>1055000</v>
      </c>
      <c r="L2106" s="26">
        <v>52.12</v>
      </c>
      <c r="M2106" s="8"/>
      <c r="N2106" s="32">
        <v>0</v>
      </c>
      <c r="O2106" s="11">
        <f t="shared" si="292"/>
        <v>50</v>
      </c>
      <c r="P2106" s="11">
        <f t="shared" si="289"/>
        <v>1.1009209516500384</v>
      </c>
      <c r="Q2106" s="12">
        <f t="shared" si="288"/>
        <v>161.02307951632159</v>
      </c>
      <c r="R2106" s="12">
        <f t="shared" si="293"/>
        <v>0</v>
      </c>
      <c r="S2106" s="12">
        <f t="shared" si="294"/>
        <v>13427</v>
      </c>
      <c r="T2106" s="31">
        <f t="shared" si="290"/>
        <v>9239.5043026465337</v>
      </c>
      <c r="U2106" s="13"/>
      <c r="V2106" s="39">
        <f t="shared" si="295"/>
        <v>-7.2365687408595988E-2</v>
      </c>
      <c r="W2106" s="14">
        <f t="shared" si="296"/>
        <v>-7.2338509320548874E-2</v>
      </c>
      <c r="X2106" s="40">
        <f t="shared" si="291"/>
        <v>7.3864846989667918E-10</v>
      </c>
      <c r="Y2106" s="2"/>
      <c r="Z2106" s="4"/>
      <c r="AA2106" s="4"/>
      <c r="AB2106" s="4"/>
      <c r="AC2106" s="4"/>
      <c r="AD2106" s="4"/>
      <c r="AE2106" s="4"/>
    </row>
    <row r="2107" spans="6:31">
      <c r="F2107" s="25">
        <v>39729</v>
      </c>
      <c r="G2107" s="8">
        <v>56.08</v>
      </c>
      <c r="H2107" s="8">
        <v>58.88</v>
      </c>
      <c r="I2107" s="8">
        <v>55.71</v>
      </c>
      <c r="J2107" s="8">
        <v>56.83</v>
      </c>
      <c r="K2107" s="8">
        <v>1089700</v>
      </c>
      <c r="L2107" s="26">
        <v>51.62</v>
      </c>
      <c r="M2107" s="8"/>
      <c r="N2107" s="32">
        <v>0</v>
      </c>
      <c r="O2107" s="11">
        <f t="shared" si="292"/>
        <v>50</v>
      </c>
      <c r="P2107" s="11">
        <f t="shared" si="289"/>
        <v>1.1009298721425804</v>
      </c>
      <c r="Q2107" s="12">
        <f t="shared" si="288"/>
        <v>161.0221799308186</v>
      </c>
      <c r="R2107" s="12">
        <f t="shared" si="293"/>
        <v>0</v>
      </c>
      <c r="S2107" s="12">
        <f t="shared" si="294"/>
        <v>13427</v>
      </c>
      <c r="T2107" s="31">
        <f t="shared" si="290"/>
        <v>9150.8904854684206</v>
      </c>
      <c r="U2107" s="13"/>
      <c r="V2107" s="39">
        <f t="shared" si="295"/>
        <v>-9.637041946533205E-3</v>
      </c>
      <c r="W2107" s="14">
        <f t="shared" si="296"/>
        <v>-9.6395579661765519E-3</v>
      </c>
      <c r="X2107" s="40">
        <f t="shared" si="291"/>
        <v>6.3303548457079403E-12</v>
      </c>
      <c r="Y2107" s="2"/>
      <c r="Z2107" s="4"/>
      <c r="AA2107" s="4"/>
      <c r="AB2107" s="4"/>
      <c r="AC2107" s="4"/>
      <c r="AD2107" s="4"/>
      <c r="AE2107" s="4"/>
    </row>
    <row r="2108" spans="6:31">
      <c r="F2108" s="25">
        <v>39730</v>
      </c>
      <c r="G2108" s="8">
        <v>57.14</v>
      </c>
      <c r="H2108" s="8">
        <v>57.94</v>
      </c>
      <c r="I2108" s="8">
        <v>52.36</v>
      </c>
      <c r="J2108" s="8">
        <v>52.73</v>
      </c>
      <c r="K2108" s="8">
        <v>1094800</v>
      </c>
      <c r="L2108" s="26">
        <v>47.89</v>
      </c>
      <c r="M2108" s="8"/>
      <c r="N2108" s="32">
        <v>0</v>
      </c>
      <c r="O2108" s="11">
        <f t="shared" si="292"/>
        <v>50</v>
      </c>
      <c r="P2108" s="11">
        <f t="shared" si="289"/>
        <v>1.1010649404886197</v>
      </c>
      <c r="Q2108" s="12">
        <f t="shared" si="288"/>
        <v>161.00856076843723</v>
      </c>
      <c r="R2108" s="12">
        <f t="shared" si="293"/>
        <v>0</v>
      </c>
      <c r="S2108" s="12">
        <f t="shared" si="294"/>
        <v>13427</v>
      </c>
      <c r="T2108" s="31">
        <f t="shared" si="290"/>
        <v>8489.9814093196946</v>
      </c>
      <c r="U2108" s="13"/>
      <c r="V2108" s="39">
        <f t="shared" si="295"/>
        <v>-7.4964384762423592E-2</v>
      </c>
      <c r="W2108" s="14">
        <f t="shared" si="296"/>
        <v>-7.5002479935949773E-2</v>
      </c>
      <c r="X2108" s="40">
        <f t="shared" si="291"/>
        <v>1.4512422459898732E-9</v>
      </c>
      <c r="Y2108" s="2"/>
      <c r="Z2108" s="4"/>
      <c r="AA2108" s="4"/>
      <c r="AB2108" s="4"/>
      <c r="AC2108" s="4"/>
      <c r="AD2108" s="4"/>
      <c r="AE2108" s="4"/>
    </row>
    <row r="2109" spans="6:31">
      <c r="F2109" s="25">
        <v>39731</v>
      </c>
      <c r="G2109" s="8">
        <v>49.46</v>
      </c>
      <c r="H2109" s="8">
        <v>53.93</v>
      </c>
      <c r="I2109" s="8">
        <v>48</v>
      </c>
      <c r="J2109" s="8">
        <v>52.64</v>
      </c>
      <c r="K2109" s="8">
        <v>1296600</v>
      </c>
      <c r="L2109" s="26">
        <v>47.81</v>
      </c>
      <c r="M2109" s="8"/>
      <c r="N2109" s="32">
        <v>0</v>
      </c>
      <c r="O2109" s="11">
        <f t="shared" si="292"/>
        <v>50</v>
      </c>
      <c r="P2109" s="11">
        <f t="shared" si="289"/>
        <v>1.1010248901903368</v>
      </c>
      <c r="Q2109" s="12">
        <f t="shared" si="288"/>
        <v>161.01259875705159</v>
      </c>
      <c r="R2109" s="12">
        <f t="shared" si="293"/>
        <v>0</v>
      </c>
      <c r="S2109" s="12">
        <f t="shared" si="294"/>
        <v>13427</v>
      </c>
      <c r="T2109" s="31">
        <f t="shared" si="290"/>
        <v>8475.7031985711965</v>
      </c>
      <c r="U2109" s="13"/>
      <c r="V2109" s="39">
        <f t="shared" si="295"/>
        <v>-1.6831874987052015E-3</v>
      </c>
      <c r="W2109" s="14">
        <f t="shared" si="296"/>
        <v>-1.6718917165059971E-3</v>
      </c>
      <c r="X2109" s="40">
        <f t="shared" si="291"/>
        <v>1.2759469549186346E-10</v>
      </c>
      <c r="Y2109" s="2"/>
      <c r="Z2109" s="4"/>
      <c r="AA2109" s="4"/>
      <c r="AB2109" s="4"/>
      <c r="AC2109" s="4"/>
      <c r="AD2109" s="4"/>
      <c r="AE2109" s="4"/>
    </row>
    <row r="2110" spans="6:31">
      <c r="F2110" s="25">
        <v>39734</v>
      </c>
      <c r="G2110" s="8">
        <v>54.97</v>
      </c>
      <c r="H2110" s="8">
        <v>58.24</v>
      </c>
      <c r="I2110" s="8">
        <v>52.64</v>
      </c>
      <c r="J2110" s="8">
        <v>58.13</v>
      </c>
      <c r="K2110" s="8">
        <v>2748500</v>
      </c>
      <c r="L2110" s="26">
        <v>52.8</v>
      </c>
      <c r="M2110" s="8"/>
      <c r="N2110" s="32">
        <v>0</v>
      </c>
      <c r="O2110" s="11">
        <f t="shared" si="292"/>
        <v>50</v>
      </c>
      <c r="P2110" s="11">
        <f t="shared" si="289"/>
        <v>1.1009469696969698</v>
      </c>
      <c r="Q2110" s="12">
        <f t="shared" si="288"/>
        <v>161.02045577169736</v>
      </c>
      <c r="R2110" s="12">
        <f t="shared" si="293"/>
        <v>0</v>
      </c>
      <c r="S2110" s="12">
        <f t="shared" si="294"/>
        <v>13427</v>
      </c>
      <c r="T2110" s="31">
        <f t="shared" si="290"/>
        <v>9360.1190940087672</v>
      </c>
      <c r="U2110" s="13"/>
      <c r="V2110" s="39">
        <f t="shared" si="295"/>
        <v>9.9254391020281663E-2</v>
      </c>
      <c r="W2110" s="14">
        <f t="shared" si="296"/>
        <v>9.9276368074203675E-2</v>
      </c>
      <c r="X2110" s="40">
        <f t="shared" si="291"/>
        <v>4.8299089909102754E-10</v>
      </c>
      <c r="Y2110" s="2"/>
      <c r="Z2110" s="4"/>
      <c r="AA2110" s="4"/>
      <c r="AB2110" s="4"/>
      <c r="AC2110" s="4"/>
      <c r="AD2110" s="4"/>
      <c r="AE2110" s="4"/>
    </row>
    <row r="2111" spans="6:31">
      <c r="F2111" s="25">
        <v>39735</v>
      </c>
      <c r="G2111" s="8">
        <v>59.81</v>
      </c>
      <c r="H2111" s="8">
        <v>62.2</v>
      </c>
      <c r="I2111" s="8">
        <v>56.01</v>
      </c>
      <c r="J2111" s="8">
        <v>57.54</v>
      </c>
      <c r="K2111" s="8">
        <v>1544700</v>
      </c>
      <c r="L2111" s="26">
        <v>52.26</v>
      </c>
      <c r="M2111" s="8"/>
      <c r="N2111" s="32">
        <v>0</v>
      </c>
      <c r="O2111" s="11">
        <f t="shared" si="292"/>
        <v>50</v>
      </c>
      <c r="P2111" s="11">
        <f t="shared" si="289"/>
        <v>1.1010332950631458</v>
      </c>
      <c r="Q2111" s="12">
        <f t="shared" si="288"/>
        <v>161.01175132875227</v>
      </c>
      <c r="R2111" s="12">
        <f t="shared" si="293"/>
        <v>0</v>
      </c>
      <c r="S2111" s="12">
        <f t="shared" si="294"/>
        <v>13427</v>
      </c>
      <c r="T2111" s="31">
        <f t="shared" si="290"/>
        <v>9264.6161714564059</v>
      </c>
      <c r="U2111" s="13"/>
      <c r="V2111" s="39">
        <f t="shared" si="295"/>
        <v>-1.0255583045745802E-2</v>
      </c>
      <c r="W2111" s="14">
        <f t="shared" si="296"/>
        <v>-1.0279930619749385E-2</v>
      </c>
      <c r="X2111" s="40">
        <f t="shared" si="291"/>
        <v>5.9280435985997326E-10</v>
      </c>
      <c r="Y2111" s="2"/>
      <c r="Z2111" s="4"/>
      <c r="AA2111" s="4"/>
      <c r="AB2111" s="4"/>
      <c r="AC2111" s="4"/>
      <c r="AD2111" s="4"/>
      <c r="AE2111" s="4"/>
    </row>
    <row r="2112" spans="6:31">
      <c r="F2112" s="25">
        <v>39736</v>
      </c>
      <c r="G2112" s="8">
        <v>55.87</v>
      </c>
      <c r="H2112" s="8">
        <v>57.54</v>
      </c>
      <c r="I2112" s="8">
        <v>52.22</v>
      </c>
      <c r="J2112" s="8">
        <v>52.32</v>
      </c>
      <c r="K2112" s="8">
        <v>2350000</v>
      </c>
      <c r="L2112" s="26">
        <v>47.52</v>
      </c>
      <c r="M2112" s="8"/>
      <c r="N2112" s="32">
        <v>0</v>
      </c>
      <c r="O2112" s="11">
        <f t="shared" si="292"/>
        <v>50</v>
      </c>
      <c r="P2112" s="11">
        <f t="shared" si="289"/>
        <v>1.101010101010101</v>
      </c>
      <c r="Q2112" s="12">
        <f t="shared" si="288"/>
        <v>161.01408991987557</v>
      </c>
      <c r="R2112" s="12">
        <f t="shared" si="293"/>
        <v>0</v>
      </c>
      <c r="S2112" s="12">
        <f t="shared" si="294"/>
        <v>13427</v>
      </c>
      <c r="T2112" s="31">
        <f t="shared" si="290"/>
        <v>8424.2571846078899</v>
      </c>
      <c r="U2112" s="13"/>
      <c r="V2112" s="39">
        <f t="shared" si="295"/>
        <v>-9.5087126729359109E-2</v>
      </c>
      <c r="W2112" s="14">
        <f t="shared" si="296"/>
        <v>-9.5080585038076829E-2</v>
      </c>
      <c r="X2112" s="40">
        <f t="shared" si="291"/>
        <v>4.2793724832660968E-11</v>
      </c>
      <c r="Y2112" s="2"/>
      <c r="Z2112" s="4"/>
      <c r="AA2112" s="4"/>
      <c r="AB2112" s="4"/>
      <c r="AC2112" s="4"/>
      <c r="AD2112" s="4"/>
      <c r="AE2112" s="4"/>
    </row>
    <row r="2113" spans="6:31">
      <c r="F2113" s="25">
        <v>39737</v>
      </c>
      <c r="G2113" s="8">
        <v>53.06</v>
      </c>
      <c r="H2113" s="8">
        <v>54.64</v>
      </c>
      <c r="I2113" s="8">
        <v>49.84</v>
      </c>
      <c r="J2113" s="8">
        <v>54.64</v>
      </c>
      <c r="K2113" s="8">
        <v>2125000</v>
      </c>
      <c r="L2113" s="26">
        <v>49.63</v>
      </c>
      <c r="M2113" s="8"/>
      <c r="N2113" s="32">
        <v>0</v>
      </c>
      <c r="O2113" s="11">
        <f t="shared" si="292"/>
        <v>50</v>
      </c>
      <c r="P2113" s="11">
        <f t="shared" si="289"/>
        <v>1.1009470078581503</v>
      </c>
      <c r="Q2113" s="12">
        <f t="shared" si="288"/>
        <v>161.02045192349067</v>
      </c>
      <c r="R2113" s="12">
        <f t="shared" si="293"/>
        <v>0</v>
      </c>
      <c r="S2113" s="12">
        <f t="shared" si="294"/>
        <v>13427</v>
      </c>
      <c r="T2113" s="31">
        <f t="shared" si="290"/>
        <v>8798.1574930995303</v>
      </c>
      <c r="U2113" s="13"/>
      <c r="V2113" s="39">
        <f t="shared" si="295"/>
        <v>4.3427019425511609E-2</v>
      </c>
      <c r="W2113" s="14">
        <f t="shared" si="296"/>
        <v>4.3444814544959881E-2</v>
      </c>
      <c r="X2113" s="40">
        <f t="shared" si="291"/>
        <v>3.1666627617825851E-10</v>
      </c>
      <c r="Y2113" s="2"/>
      <c r="Z2113" s="4"/>
      <c r="AA2113" s="4"/>
      <c r="AB2113" s="4"/>
      <c r="AC2113" s="4"/>
      <c r="AD2113" s="4"/>
      <c r="AE2113" s="4"/>
    </row>
    <row r="2114" spans="6:31">
      <c r="F2114" s="25">
        <v>39738</v>
      </c>
      <c r="G2114" s="8">
        <v>53.39</v>
      </c>
      <c r="H2114" s="8">
        <v>56.77</v>
      </c>
      <c r="I2114" s="8">
        <v>52.36</v>
      </c>
      <c r="J2114" s="8">
        <v>54.2</v>
      </c>
      <c r="K2114" s="8">
        <v>1460800</v>
      </c>
      <c r="L2114" s="26">
        <v>49.23</v>
      </c>
      <c r="M2114" s="8"/>
      <c r="N2114" s="32">
        <v>0</v>
      </c>
      <c r="O2114" s="11">
        <f t="shared" si="292"/>
        <v>50</v>
      </c>
      <c r="P2114" s="11">
        <f t="shared" si="289"/>
        <v>1.1009547024172255</v>
      </c>
      <c r="Q2114" s="12">
        <f t="shared" si="288"/>
        <v>161.01967600289737</v>
      </c>
      <c r="R2114" s="12">
        <f t="shared" si="293"/>
        <v>0</v>
      </c>
      <c r="S2114" s="12">
        <f t="shared" si="294"/>
        <v>13427</v>
      </c>
      <c r="T2114" s="31">
        <f t="shared" si="290"/>
        <v>8727.2664393570376</v>
      </c>
      <c r="U2114" s="13"/>
      <c r="V2114" s="39">
        <f t="shared" si="295"/>
        <v>-8.0901255989802769E-3</v>
      </c>
      <c r="W2114" s="14">
        <f t="shared" si="296"/>
        <v>-8.0922958292403788E-3</v>
      </c>
      <c r="X2114" s="40">
        <f t="shared" si="291"/>
        <v>4.7098993818619931E-12</v>
      </c>
      <c r="Y2114" s="2"/>
      <c r="Z2114" s="4"/>
      <c r="AA2114" s="4"/>
      <c r="AB2114" s="4"/>
      <c r="AC2114" s="4"/>
      <c r="AD2114" s="4"/>
      <c r="AE2114" s="4"/>
    </row>
    <row r="2115" spans="6:31">
      <c r="F2115" s="25">
        <v>39741</v>
      </c>
      <c r="G2115" s="8">
        <v>54.99</v>
      </c>
      <c r="H2115" s="8">
        <v>57.09</v>
      </c>
      <c r="I2115" s="8">
        <v>54.42</v>
      </c>
      <c r="J2115" s="8">
        <v>56.86</v>
      </c>
      <c r="K2115" s="8">
        <v>991000</v>
      </c>
      <c r="L2115" s="26">
        <v>51.64</v>
      </c>
      <c r="M2115" s="8"/>
      <c r="N2115" s="32">
        <v>0</v>
      </c>
      <c r="O2115" s="11">
        <f t="shared" si="292"/>
        <v>50</v>
      </c>
      <c r="P2115" s="11">
        <f t="shared" si="289"/>
        <v>1.1010844306738963</v>
      </c>
      <c r="Q2115" s="12">
        <f t="shared" si="288"/>
        <v>161.00659581701626</v>
      </c>
      <c r="R2115" s="12">
        <f t="shared" si="293"/>
        <v>0</v>
      </c>
      <c r="S2115" s="12">
        <f t="shared" si="294"/>
        <v>13427</v>
      </c>
      <c r="T2115" s="31">
        <f t="shared" si="290"/>
        <v>9154.8350381555447</v>
      </c>
      <c r="U2115" s="13"/>
      <c r="V2115" s="39">
        <f t="shared" si="295"/>
        <v>4.7829961014709682E-2</v>
      </c>
      <c r="W2115" s="14">
        <f t="shared" si="296"/>
        <v>4.7793372208332636E-2</v>
      </c>
      <c r="X2115" s="40">
        <f t="shared" si="291"/>
        <v>1.3387407520969321E-9</v>
      </c>
      <c r="Y2115" s="2"/>
      <c r="Z2115" s="4"/>
      <c r="AA2115" s="4"/>
      <c r="AB2115" s="4"/>
      <c r="AC2115" s="4"/>
      <c r="AD2115" s="4"/>
      <c r="AE2115" s="4"/>
    </row>
    <row r="2116" spans="6:31">
      <c r="F2116" s="25">
        <v>39742</v>
      </c>
      <c r="G2116" s="8">
        <v>56.23</v>
      </c>
      <c r="H2116" s="8">
        <v>56.78</v>
      </c>
      <c r="I2116" s="8">
        <v>55</v>
      </c>
      <c r="J2116" s="8">
        <v>55.05</v>
      </c>
      <c r="K2116" s="8">
        <v>2241600</v>
      </c>
      <c r="L2116" s="26">
        <v>50</v>
      </c>
      <c r="M2116" s="8"/>
      <c r="N2116" s="32">
        <v>0</v>
      </c>
      <c r="O2116" s="11">
        <f t="shared" si="292"/>
        <v>50</v>
      </c>
      <c r="P2116" s="11">
        <f t="shared" si="289"/>
        <v>1.101</v>
      </c>
      <c r="Q2116" s="12">
        <f t="shared" ref="Q2116:Q2179" si="297">$D$4*$P$4/P2116+O2116</f>
        <v>161.0151084071087</v>
      </c>
      <c r="R2116" s="12">
        <f t="shared" si="293"/>
        <v>0</v>
      </c>
      <c r="S2116" s="12">
        <f t="shared" si="294"/>
        <v>13427</v>
      </c>
      <c r="T2116" s="31">
        <f t="shared" si="290"/>
        <v>8863.8817178113331</v>
      </c>
      <c r="U2116" s="13"/>
      <c r="V2116" s="39">
        <f t="shared" si="295"/>
        <v>-3.2297373387414105E-2</v>
      </c>
      <c r="W2116" s="14">
        <f t="shared" si="296"/>
        <v>-3.2273560550295712E-2</v>
      </c>
      <c r="X2116" s="40">
        <f t="shared" si="291"/>
        <v>5.6705121162713895E-10</v>
      </c>
      <c r="Y2116" s="2"/>
      <c r="Z2116" s="4"/>
      <c r="AA2116" s="4"/>
      <c r="AB2116" s="4"/>
      <c r="AC2116" s="4"/>
      <c r="AD2116" s="4"/>
      <c r="AE2116" s="4"/>
    </row>
    <row r="2117" spans="6:31">
      <c r="F2117" s="25">
        <v>39743</v>
      </c>
      <c r="G2117" s="8">
        <v>53.87</v>
      </c>
      <c r="H2117" s="8">
        <v>55.05</v>
      </c>
      <c r="I2117" s="8">
        <v>50.57</v>
      </c>
      <c r="J2117" s="8">
        <v>51.91</v>
      </c>
      <c r="K2117" s="8">
        <v>1917500</v>
      </c>
      <c r="L2117" s="26">
        <v>47.15</v>
      </c>
      <c r="M2117" s="8"/>
      <c r="N2117" s="32">
        <v>0</v>
      </c>
      <c r="O2117" s="11">
        <f t="shared" si="292"/>
        <v>50</v>
      </c>
      <c r="P2117" s="11">
        <f t="shared" ref="P2117:P2180" si="298">J2117/L2117</f>
        <v>1.1009544008483563</v>
      </c>
      <c r="Q2117" s="12">
        <f t="shared" si="297"/>
        <v>161.01970641294716</v>
      </c>
      <c r="R2117" s="12">
        <f t="shared" si="293"/>
        <v>0</v>
      </c>
      <c r="S2117" s="12">
        <f t="shared" si="294"/>
        <v>13427</v>
      </c>
      <c r="T2117" s="31">
        <f t="shared" ref="T2117:T2180" si="299">Q2117*J2117</f>
        <v>8358.532959896087</v>
      </c>
      <c r="U2117" s="13"/>
      <c r="V2117" s="39">
        <f t="shared" si="295"/>
        <v>-5.870185737456024E-2</v>
      </c>
      <c r="W2117" s="14">
        <f t="shared" si="296"/>
        <v>-5.8688996348679613E-2</v>
      </c>
      <c r="X2117" s="40">
        <f t="shared" ref="X2117:X2180" si="300">(V2117-W2117)^2</f>
        <v>1.6540598670215572E-10</v>
      </c>
      <c r="Y2117" s="2"/>
      <c r="Z2117" s="4"/>
      <c r="AA2117" s="4"/>
      <c r="AB2117" s="4"/>
      <c r="AC2117" s="4"/>
      <c r="AD2117" s="4"/>
      <c r="AE2117" s="4"/>
    </row>
    <row r="2118" spans="6:31">
      <c r="F2118" s="25">
        <v>39744</v>
      </c>
      <c r="G2118" s="8">
        <v>52.2</v>
      </c>
      <c r="H2118" s="8">
        <v>53.07</v>
      </c>
      <c r="I2118" s="8">
        <v>49.27</v>
      </c>
      <c r="J2118" s="8">
        <v>52.23</v>
      </c>
      <c r="K2118" s="8">
        <v>2036100</v>
      </c>
      <c r="L2118" s="26">
        <v>47.44</v>
      </c>
      <c r="M2118" s="8"/>
      <c r="N2118" s="32">
        <v>0</v>
      </c>
      <c r="O2118" s="11">
        <f t="shared" ref="O2118:O2181" si="301">O2117+N2118</f>
        <v>50</v>
      </c>
      <c r="P2118" s="11">
        <f t="shared" si="298"/>
        <v>1.1009696458684655</v>
      </c>
      <c r="Q2118" s="12">
        <f t="shared" si="297"/>
        <v>161.0181691338195</v>
      </c>
      <c r="R2118" s="12">
        <f t="shared" ref="R2118:R2181" si="302">IF(N2118&lt;&gt;0,N2118*J2118,0)</f>
        <v>0</v>
      </c>
      <c r="S2118" s="12">
        <f t="shared" ref="S2118:S2181" si="303">IF(N2118&lt;&gt;0,N2118*J2118+S2117,S2117)</f>
        <v>13427</v>
      </c>
      <c r="T2118" s="31">
        <f t="shared" si="299"/>
        <v>8409.9789738593918</v>
      </c>
      <c r="U2118" s="13"/>
      <c r="V2118" s="39">
        <f t="shared" ref="V2118:V2181" si="304">LN((T2118-R2118)/T2117)</f>
        <v>6.1360454145039968E-3</v>
      </c>
      <c r="W2118" s="14">
        <f t="shared" ref="W2118:W2181" si="305">LN(L2118/L2117)</f>
        <v>6.1317456100034974E-3</v>
      </c>
      <c r="X2118" s="40">
        <f t="shared" si="300"/>
        <v>1.8488318742514445E-11</v>
      </c>
      <c r="Y2118" s="2"/>
      <c r="Z2118" s="4"/>
      <c r="AA2118" s="4"/>
      <c r="AB2118" s="4"/>
      <c r="AC2118" s="4"/>
      <c r="AD2118" s="4"/>
      <c r="AE2118" s="4"/>
    </row>
    <row r="2119" spans="6:31">
      <c r="F2119" s="25">
        <v>39745</v>
      </c>
      <c r="G2119" s="8">
        <v>49.17</v>
      </c>
      <c r="H2119" s="8">
        <v>51.37</v>
      </c>
      <c r="I2119" s="8">
        <v>47.9</v>
      </c>
      <c r="J2119" s="8">
        <v>50.31</v>
      </c>
      <c r="K2119" s="8">
        <v>2072000</v>
      </c>
      <c r="L2119" s="26">
        <v>45.7</v>
      </c>
      <c r="M2119" s="8"/>
      <c r="N2119" s="32">
        <v>0</v>
      </c>
      <c r="O2119" s="11">
        <f t="shared" si="301"/>
        <v>50</v>
      </c>
      <c r="P2119" s="11">
        <f t="shared" si="298"/>
        <v>1.1008752735229759</v>
      </c>
      <c r="Q2119" s="12">
        <f t="shared" si="297"/>
        <v>161.0276861474768</v>
      </c>
      <c r="R2119" s="12">
        <f t="shared" si="302"/>
        <v>0</v>
      </c>
      <c r="S2119" s="12">
        <f t="shared" si="303"/>
        <v>13427</v>
      </c>
      <c r="T2119" s="31">
        <f t="shared" si="299"/>
        <v>8101.302890079558</v>
      </c>
      <c r="U2119" s="13"/>
      <c r="V2119" s="39">
        <f t="shared" si="304"/>
        <v>-3.7394074475682132E-2</v>
      </c>
      <c r="W2119" s="14">
        <f t="shared" si="305"/>
        <v>-3.7367456789310846E-2</v>
      </c>
      <c r="X2119" s="40">
        <f t="shared" si="300"/>
        <v>7.0850122776013426E-10</v>
      </c>
      <c r="Y2119" s="2"/>
      <c r="Z2119" s="4"/>
      <c r="AA2119" s="4"/>
      <c r="AB2119" s="4"/>
      <c r="AC2119" s="4"/>
      <c r="AD2119" s="4"/>
      <c r="AE2119" s="4"/>
    </row>
    <row r="2120" spans="6:31">
      <c r="F2120" s="25">
        <v>39748</v>
      </c>
      <c r="G2120" s="8">
        <v>49.42</v>
      </c>
      <c r="H2120" s="8">
        <v>51.12</v>
      </c>
      <c r="I2120" s="8">
        <v>48.41</v>
      </c>
      <c r="J2120" s="8">
        <v>48.54</v>
      </c>
      <c r="K2120" s="8">
        <v>894100</v>
      </c>
      <c r="L2120" s="26">
        <v>44.09</v>
      </c>
      <c r="M2120" s="8"/>
      <c r="N2120" s="32">
        <v>0</v>
      </c>
      <c r="O2120" s="11">
        <f t="shared" si="301"/>
        <v>50</v>
      </c>
      <c r="P2120" s="11">
        <f t="shared" si="298"/>
        <v>1.1009299160807438</v>
      </c>
      <c r="Q2120" s="12">
        <f t="shared" si="297"/>
        <v>161.02217549991832</v>
      </c>
      <c r="R2120" s="12">
        <f t="shared" si="302"/>
        <v>0</v>
      </c>
      <c r="S2120" s="12">
        <f t="shared" si="303"/>
        <v>13427</v>
      </c>
      <c r="T2120" s="31">
        <f t="shared" si="299"/>
        <v>7816.0163987660353</v>
      </c>
      <c r="U2120" s="13"/>
      <c r="V2120" s="39">
        <f t="shared" si="304"/>
        <v>-3.584988653004062E-2</v>
      </c>
      <c r="W2120" s="14">
        <f t="shared" si="305"/>
        <v>-3.5865298530312686E-2</v>
      </c>
      <c r="X2120" s="40">
        <f t="shared" si="300"/>
        <v>2.3752975238617668E-10</v>
      </c>
      <c r="Y2120" s="2"/>
      <c r="Z2120" s="4"/>
      <c r="AA2120" s="4"/>
      <c r="AB2120" s="4"/>
      <c r="AC2120" s="4"/>
      <c r="AD2120" s="4"/>
      <c r="AE2120" s="4"/>
    </row>
    <row r="2121" spans="6:31">
      <c r="F2121" s="25">
        <v>39749</v>
      </c>
      <c r="G2121" s="8">
        <v>49.95</v>
      </c>
      <c r="H2121" s="8">
        <v>53.4</v>
      </c>
      <c r="I2121" s="8">
        <v>48.23</v>
      </c>
      <c r="J2121" s="8">
        <v>53.27</v>
      </c>
      <c r="K2121" s="8">
        <v>2105000</v>
      </c>
      <c r="L2121" s="26">
        <v>48.38</v>
      </c>
      <c r="M2121" s="8"/>
      <c r="N2121" s="32">
        <v>0</v>
      </c>
      <c r="O2121" s="11">
        <f t="shared" si="301"/>
        <v>50</v>
      </c>
      <c r="P2121" s="11">
        <f t="shared" si="298"/>
        <v>1.1010748243075652</v>
      </c>
      <c r="Q2121" s="12">
        <f t="shared" si="297"/>
        <v>161.00756429799597</v>
      </c>
      <c r="R2121" s="12">
        <f t="shared" si="302"/>
        <v>0</v>
      </c>
      <c r="S2121" s="12">
        <f t="shared" si="303"/>
        <v>13427</v>
      </c>
      <c r="T2121" s="31">
        <f t="shared" si="299"/>
        <v>8576.8729501542457</v>
      </c>
      <c r="U2121" s="13"/>
      <c r="V2121" s="39">
        <f t="shared" si="304"/>
        <v>9.289437620453983E-2</v>
      </c>
      <c r="W2121" s="14">
        <f t="shared" si="305"/>
        <v>9.2853505812034817E-2</v>
      </c>
      <c r="X2121" s="40">
        <f t="shared" si="300"/>
        <v>1.6703889835138236E-9</v>
      </c>
      <c r="Y2121" s="2"/>
      <c r="Z2121" s="4"/>
      <c r="AA2121" s="4"/>
      <c r="AB2121" s="4"/>
      <c r="AC2121" s="4"/>
      <c r="AD2121" s="4"/>
      <c r="AE2121" s="4"/>
    </row>
    <row r="2122" spans="6:31">
      <c r="F2122" s="25">
        <v>39750</v>
      </c>
      <c r="G2122" s="8">
        <v>53.46</v>
      </c>
      <c r="H2122" s="8">
        <v>55.46</v>
      </c>
      <c r="I2122" s="8">
        <v>52.72</v>
      </c>
      <c r="J2122" s="8">
        <v>52.9</v>
      </c>
      <c r="K2122" s="8">
        <v>1156000</v>
      </c>
      <c r="L2122" s="26">
        <v>48.05</v>
      </c>
      <c r="M2122" s="8"/>
      <c r="N2122" s="32">
        <v>0</v>
      </c>
      <c r="O2122" s="11">
        <f t="shared" si="301"/>
        <v>50</v>
      </c>
      <c r="P2122" s="11">
        <f t="shared" si="298"/>
        <v>1.1009365244536942</v>
      </c>
      <c r="Q2122" s="12">
        <f t="shared" si="297"/>
        <v>161.02150908916241</v>
      </c>
      <c r="R2122" s="12">
        <f t="shared" si="302"/>
        <v>0</v>
      </c>
      <c r="S2122" s="12">
        <f t="shared" si="303"/>
        <v>13427</v>
      </c>
      <c r="T2122" s="31">
        <f t="shared" si="299"/>
        <v>8518.037830816691</v>
      </c>
      <c r="U2122" s="13"/>
      <c r="V2122" s="39">
        <f t="shared" si="304"/>
        <v>-6.8833762745093155E-3</v>
      </c>
      <c r="W2122" s="14">
        <f t="shared" si="305"/>
        <v>-6.8443697655797961E-3</v>
      </c>
      <c r="X2122" s="40">
        <f t="shared" si="300"/>
        <v>1.5215077388686822E-9</v>
      </c>
      <c r="Y2122" s="2"/>
      <c r="Z2122" s="4"/>
      <c r="AA2122" s="4"/>
      <c r="AB2122" s="4"/>
      <c r="AC2122" s="4"/>
      <c r="AD2122" s="4"/>
      <c r="AE2122" s="4"/>
    </row>
    <row r="2123" spans="6:31">
      <c r="F2123" s="25">
        <v>39751</v>
      </c>
      <c r="G2123" s="8">
        <v>54.87</v>
      </c>
      <c r="H2123" s="8">
        <v>55.21</v>
      </c>
      <c r="I2123" s="8">
        <v>53.26</v>
      </c>
      <c r="J2123" s="8">
        <v>54.8</v>
      </c>
      <c r="K2123" s="8">
        <v>2903900</v>
      </c>
      <c r="L2123" s="26">
        <v>49.77</v>
      </c>
      <c r="M2123" s="8"/>
      <c r="N2123" s="32">
        <v>0</v>
      </c>
      <c r="O2123" s="11">
        <f t="shared" si="301"/>
        <v>50</v>
      </c>
      <c r="P2123" s="11">
        <f t="shared" si="298"/>
        <v>1.1010648985332527</v>
      </c>
      <c r="Q2123" s="12">
        <f t="shared" si="297"/>
        <v>161.00856499834674</v>
      </c>
      <c r="R2123" s="12">
        <f t="shared" si="302"/>
        <v>0</v>
      </c>
      <c r="S2123" s="12">
        <f t="shared" si="303"/>
        <v>13427</v>
      </c>
      <c r="T2123" s="31">
        <f t="shared" si="299"/>
        <v>8823.2693619094007</v>
      </c>
      <c r="U2123" s="13"/>
      <c r="V2123" s="39">
        <f t="shared" si="304"/>
        <v>3.5206464518373906E-2</v>
      </c>
      <c r="W2123" s="14">
        <f t="shared" si="305"/>
        <v>3.5170257454161462E-2</v>
      </c>
      <c r="X2123" s="40">
        <f t="shared" si="300"/>
        <v>1.3109514988840645E-9</v>
      </c>
      <c r="Y2123" s="2"/>
      <c r="Z2123" s="4"/>
      <c r="AA2123" s="4"/>
      <c r="AB2123" s="4"/>
      <c r="AC2123" s="4"/>
      <c r="AD2123" s="4"/>
      <c r="AE2123" s="4"/>
    </row>
    <row r="2124" spans="6:31">
      <c r="F2124" s="25">
        <v>39752</v>
      </c>
      <c r="G2124" s="8">
        <v>54.77</v>
      </c>
      <c r="H2124" s="8">
        <v>56.69</v>
      </c>
      <c r="I2124" s="8">
        <v>54.27</v>
      </c>
      <c r="J2124" s="8">
        <v>55.88</v>
      </c>
      <c r="K2124" s="8">
        <v>1226200</v>
      </c>
      <c r="L2124" s="26">
        <v>50.75</v>
      </c>
      <c r="M2124" s="8"/>
      <c r="N2124" s="32">
        <v>0</v>
      </c>
      <c r="O2124" s="11">
        <f t="shared" si="301"/>
        <v>50</v>
      </c>
      <c r="P2124" s="11">
        <f t="shared" si="298"/>
        <v>1.1010837438423646</v>
      </c>
      <c r="Q2124" s="12">
        <f t="shared" si="297"/>
        <v>161.00666506045997</v>
      </c>
      <c r="R2124" s="12">
        <f t="shared" si="302"/>
        <v>0</v>
      </c>
      <c r="S2124" s="12">
        <f t="shared" si="303"/>
        <v>13427</v>
      </c>
      <c r="T2124" s="31">
        <f t="shared" si="299"/>
        <v>8997.0524435785028</v>
      </c>
      <c r="U2124" s="13"/>
      <c r="V2124" s="39">
        <f t="shared" si="304"/>
        <v>1.9504540136485844E-2</v>
      </c>
      <c r="W2124" s="14">
        <f t="shared" si="305"/>
        <v>1.9499225051433807E-2</v>
      </c>
      <c r="X2124" s="40">
        <f t="shared" si="300"/>
        <v>2.8250129110388454E-11</v>
      </c>
      <c r="Y2124" s="2"/>
      <c r="Z2124" s="4"/>
      <c r="AA2124" s="4"/>
      <c r="AB2124" s="4"/>
      <c r="AC2124" s="4"/>
      <c r="AD2124" s="4"/>
      <c r="AE2124" s="4"/>
    </row>
    <row r="2125" spans="6:31">
      <c r="F2125" s="25">
        <v>39755</v>
      </c>
      <c r="G2125" s="8">
        <v>55.45</v>
      </c>
      <c r="H2125" s="8">
        <v>56.22</v>
      </c>
      <c r="I2125" s="8">
        <v>55.26</v>
      </c>
      <c r="J2125" s="8">
        <v>55.82</v>
      </c>
      <c r="K2125" s="8">
        <v>662800</v>
      </c>
      <c r="L2125" s="26">
        <v>50.7</v>
      </c>
      <c r="M2125" s="8"/>
      <c r="N2125" s="32">
        <v>0</v>
      </c>
      <c r="O2125" s="11">
        <f t="shared" si="301"/>
        <v>50</v>
      </c>
      <c r="P2125" s="11">
        <f t="shared" si="298"/>
        <v>1.1009861932938856</v>
      </c>
      <c r="Q2125" s="12">
        <f t="shared" si="297"/>
        <v>161.01650057077558</v>
      </c>
      <c r="R2125" s="12">
        <f t="shared" si="302"/>
        <v>0</v>
      </c>
      <c r="S2125" s="12">
        <f t="shared" si="303"/>
        <v>13427</v>
      </c>
      <c r="T2125" s="31">
        <f t="shared" si="299"/>
        <v>8987.9410618606926</v>
      </c>
      <c r="U2125" s="13"/>
      <c r="V2125" s="39">
        <f t="shared" si="304"/>
        <v>-1.0132205490699698E-3</v>
      </c>
      <c r="W2125" s="14">
        <f t="shared" si="305"/>
        <v>-9.8570732475918824E-4</v>
      </c>
      <c r="X2125" s="40">
        <f t="shared" si="300"/>
        <v>7.5697751197538348E-10</v>
      </c>
      <c r="Y2125" s="2"/>
      <c r="Z2125" s="4"/>
      <c r="AA2125" s="4"/>
      <c r="AB2125" s="4"/>
      <c r="AC2125" s="4"/>
      <c r="AD2125" s="4"/>
      <c r="AE2125" s="4"/>
    </row>
    <row r="2126" spans="6:31">
      <c r="F2126" s="25">
        <v>39756</v>
      </c>
      <c r="G2126" s="8">
        <v>57.13</v>
      </c>
      <c r="H2126" s="8">
        <v>57.94</v>
      </c>
      <c r="I2126" s="8">
        <v>56.51</v>
      </c>
      <c r="J2126" s="8">
        <v>57.64</v>
      </c>
      <c r="K2126" s="8">
        <v>1671500</v>
      </c>
      <c r="L2126" s="26">
        <v>52.35</v>
      </c>
      <c r="M2126" s="8"/>
      <c r="N2126" s="32">
        <v>0</v>
      </c>
      <c r="O2126" s="11">
        <f t="shared" si="301"/>
        <v>50</v>
      </c>
      <c r="P2126" s="11">
        <f t="shared" si="298"/>
        <v>1.1010506208213944</v>
      </c>
      <c r="Q2126" s="12">
        <f t="shared" si="297"/>
        <v>161.01000448557366</v>
      </c>
      <c r="R2126" s="12">
        <f t="shared" si="302"/>
        <v>0</v>
      </c>
      <c r="S2126" s="12">
        <f t="shared" si="303"/>
        <v>13427</v>
      </c>
      <c r="T2126" s="31">
        <f t="shared" si="299"/>
        <v>9280.6166585484661</v>
      </c>
      <c r="U2126" s="13"/>
      <c r="V2126" s="39">
        <f t="shared" si="304"/>
        <v>3.204419798880305E-2</v>
      </c>
      <c r="W2126" s="14">
        <f t="shared" si="305"/>
        <v>3.2026026719408435E-2</v>
      </c>
      <c r="X2126" s="40">
        <f t="shared" si="300"/>
        <v>3.3019503141167573E-10</v>
      </c>
      <c r="Y2126" s="2"/>
      <c r="Z2126" s="4"/>
      <c r="AA2126" s="4"/>
      <c r="AB2126" s="4"/>
      <c r="AC2126" s="4"/>
      <c r="AD2126" s="4"/>
      <c r="AE2126" s="4"/>
    </row>
    <row r="2127" spans="6:31">
      <c r="F2127" s="25">
        <v>39757</v>
      </c>
      <c r="G2127" s="8">
        <v>56.95</v>
      </c>
      <c r="H2127" s="8">
        <v>57.64</v>
      </c>
      <c r="I2127" s="8">
        <v>54.6</v>
      </c>
      <c r="J2127" s="8">
        <v>54.82</v>
      </c>
      <c r="K2127" s="8">
        <v>623700</v>
      </c>
      <c r="L2127" s="26">
        <v>49.79</v>
      </c>
      <c r="M2127" s="8"/>
      <c r="N2127" s="32">
        <v>0</v>
      </c>
      <c r="O2127" s="11">
        <f t="shared" si="301"/>
        <v>50</v>
      </c>
      <c r="P2127" s="11">
        <f t="shared" si="298"/>
        <v>1.1010243020686885</v>
      </c>
      <c r="Q2127" s="12">
        <f t="shared" si="297"/>
        <v>161.01265805539083</v>
      </c>
      <c r="R2127" s="12">
        <f t="shared" si="302"/>
        <v>0</v>
      </c>
      <c r="S2127" s="12">
        <f t="shared" si="303"/>
        <v>13427</v>
      </c>
      <c r="T2127" s="31">
        <f t="shared" si="299"/>
        <v>8826.7139145965248</v>
      </c>
      <c r="U2127" s="13"/>
      <c r="V2127" s="39">
        <f t="shared" si="304"/>
        <v>-5.0145199616491373E-2</v>
      </c>
      <c r="W2127" s="14">
        <f t="shared" si="305"/>
        <v>-5.0137776662454552E-2</v>
      </c>
      <c r="X2127" s="40">
        <f t="shared" si="300"/>
        <v>5.5100246632768304E-11</v>
      </c>
      <c r="Y2127" s="2"/>
      <c r="Z2127" s="4"/>
      <c r="AA2127" s="4"/>
      <c r="AB2127" s="4"/>
      <c r="AC2127" s="4"/>
      <c r="AD2127" s="4"/>
      <c r="AE2127" s="4"/>
    </row>
    <row r="2128" spans="6:31">
      <c r="F2128" s="25">
        <v>39758</v>
      </c>
      <c r="G2128" s="8">
        <v>54.16</v>
      </c>
      <c r="H2128" s="8">
        <v>54.71</v>
      </c>
      <c r="I2128" s="8">
        <v>51.87</v>
      </c>
      <c r="J2128" s="8">
        <v>52.21</v>
      </c>
      <c r="K2128" s="8">
        <v>1612100</v>
      </c>
      <c r="L2128" s="26">
        <v>47.42</v>
      </c>
      <c r="M2128" s="8"/>
      <c r="N2128" s="32">
        <v>0</v>
      </c>
      <c r="O2128" s="11">
        <f t="shared" si="301"/>
        <v>50</v>
      </c>
      <c r="P2128" s="11">
        <f t="shared" si="298"/>
        <v>1.101012231126107</v>
      </c>
      <c r="Q2128" s="12">
        <f t="shared" si="297"/>
        <v>161.01387514216182</v>
      </c>
      <c r="R2128" s="12">
        <f t="shared" si="302"/>
        <v>0</v>
      </c>
      <c r="S2128" s="12">
        <f t="shared" si="303"/>
        <v>13427</v>
      </c>
      <c r="T2128" s="31">
        <f t="shared" si="299"/>
        <v>8406.5344211722695</v>
      </c>
      <c r="U2128" s="13"/>
      <c r="V2128" s="39">
        <f t="shared" si="304"/>
        <v>-4.8773484529881603E-2</v>
      </c>
      <c r="W2128" s="14">
        <f t="shared" si="305"/>
        <v>-4.8770080016831897E-2</v>
      </c>
      <c r="X2128" s="40">
        <f t="shared" si="300"/>
        <v>1.1590709105614393E-11</v>
      </c>
      <c r="Y2128" s="2"/>
      <c r="Z2128" s="4"/>
      <c r="AA2128" s="4"/>
      <c r="AB2128" s="4"/>
      <c r="AC2128" s="4"/>
      <c r="AD2128" s="4"/>
      <c r="AE2128" s="4"/>
    </row>
    <row r="2129" spans="6:31">
      <c r="F2129" s="25">
        <v>39759</v>
      </c>
      <c r="G2129" s="8">
        <v>52.56</v>
      </c>
      <c r="H2129" s="8">
        <v>53.65</v>
      </c>
      <c r="I2129" s="8">
        <v>52.24</v>
      </c>
      <c r="J2129" s="8">
        <v>53.65</v>
      </c>
      <c r="K2129" s="8">
        <v>908900</v>
      </c>
      <c r="L2129" s="26">
        <v>48.73</v>
      </c>
      <c r="M2129" s="8"/>
      <c r="N2129" s="32">
        <v>0</v>
      </c>
      <c r="O2129" s="11">
        <f t="shared" si="301"/>
        <v>50</v>
      </c>
      <c r="P2129" s="11">
        <f t="shared" si="298"/>
        <v>1.1009644982556948</v>
      </c>
      <c r="Q2129" s="12">
        <f t="shared" si="297"/>
        <v>161.01868820463977</v>
      </c>
      <c r="R2129" s="12">
        <f t="shared" si="302"/>
        <v>0</v>
      </c>
      <c r="S2129" s="12">
        <f t="shared" si="303"/>
        <v>13427</v>
      </c>
      <c r="T2129" s="31">
        <f t="shared" si="299"/>
        <v>8638.6526221789227</v>
      </c>
      <c r="U2129" s="13"/>
      <c r="V2129" s="39">
        <f t="shared" si="304"/>
        <v>2.7237313429340684E-2</v>
      </c>
      <c r="W2129" s="14">
        <f t="shared" si="305"/>
        <v>2.725077621815522E-2</v>
      </c>
      <c r="X2129" s="40">
        <f t="shared" si="300"/>
        <v>1.8124668266481724E-10</v>
      </c>
      <c r="Y2129" s="2"/>
      <c r="Z2129" s="4"/>
      <c r="AA2129" s="4"/>
      <c r="AB2129" s="4"/>
      <c r="AC2129" s="4"/>
      <c r="AD2129" s="4"/>
      <c r="AE2129" s="4"/>
    </row>
    <row r="2130" spans="6:31">
      <c r="F2130" s="25">
        <v>39762</v>
      </c>
      <c r="G2130" s="8">
        <v>54.56</v>
      </c>
      <c r="H2130" s="8">
        <v>54.83</v>
      </c>
      <c r="I2130" s="8">
        <v>52.11</v>
      </c>
      <c r="J2130" s="8">
        <v>52.64</v>
      </c>
      <c r="K2130" s="8">
        <v>885500</v>
      </c>
      <c r="L2130" s="26">
        <v>47.81</v>
      </c>
      <c r="M2130" s="8"/>
      <c r="N2130" s="32">
        <v>0</v>
      </c>
      <c r="O2130" s="11">
        <f t="shared" si="301"/>
        <v>50</v>
      </c>
      <c r="P2130" s="11">
        <f t="shared" si="298"/>
        <v>1.1010248901903368</v>
      </c>
      <c r="Q2130" s="12">
        <f t="shared" si="297"/>
        <v>161.01259875705159</v>
      </c>
      <c r="R2130" s="12">
        <f t="shared" si="302"/>
        <v>0</v>
      </c>
      <c r="S2130" s="12">
        <f t="shared" si="303"/>
        <v>13427</v>
      </c>
      <c r="T2130" s="31">
        <f t="shared" si="299"/>
        <v>8475.7031985711965</v>
      </c>
      <c r="U2130" s="13"/>
      <c r="V2130" s="39">
        <f t="shared" si="304"/>
        <v>-1.9043001040815733E-2</v>
      </c>
      <c r="W2130" s="14">
        <f t="shared" si="305"/>
        <v>-1.9060034217402672E-2</v>
      </c>
      <c r="X2130" s="40">
        <f t="shared" si="300"/>
        <v>2.9012910464185194E-10</v>
      </c>
      <c r="Y2130" s="2"/>
      <c r="Z2130" s="4"/>
      <c r="AA2130" s="4"/>
      <c r="AB2130" s="4"/>
      <c r="AC2130" s="4"/>
      <c r="AD2130" s="4"/>
      <c r="AE2130" s="4"/>
    </row>
    <row r="2131" spans="6:31">
      <c r="F2131" s="25">
        <v>39763</v>
      </c>
      <c r="G2131" s="8">
        <v>52</v>
      </c>
      <c r="H2131" s="8">
        <v>52.71</v>
      </c>
      <c r="I2131" s="8">
        <v>50.83</v>
      </c>
      <c r="J2131" s="8">
        <v>51.61</v>
      </c>
      <c r="K2131" s="8">
        <v>734900</v>
      </c>
      <c r="L2131" s="26">
        <v>46.88</v>
      </c>
      <c r="M2131" s="8"/>
      <c r="N2131" s="32">
        <v>0</v>
      </c>
      <c r="O2131" s="11">
        <f t="shared" si="301"/>
        <v>50</v>
      </c>
      <c r="P2131" s="11">
        <f t="shared" si="298"/>
        <v>1.10089590443686</v>
      </c>
      <c r="Q2131" s="12">
        <f t="shared" si="297"/>
        <v>161.02560547606871</v>
      </c>
      <c r="R2131" s="12">
        <f t="shared" si="302"/>
        <v>0</v>
      </c>
      <c r="S2131" s="12">
        <f t="shared" si="303"/>
        <v>13427</v>
      </c>
      <c r="T2131" s="31">
        <f t="shared" si="299"/>
        <v>8310.5314986199064</v>
      </c>
      <c r="U2131" s="13"/>
      <c r="V2131" s="39">
        <f t="shared" si="304"/>
        <v>-1.9680057365723196E-2</v>
      </c>
      <c r="W2131" s="14">
        <f t="shared" si="305"/>
        <v>-1.9643677369254861E-2</v>
      </c>
      <c r="X2131" s="40">
        <f t="shared" si="300"/>
        <v>1.3235041430360313E-9</v>
      </c>
      <c r="Y2131" s="2"/>
      <c r="Z2131" s="4"/>
      <c r="AA2131" s="4"/>
      <c r="AB2131" s="4"/>
      <c r="AC2131" s="4"/>
      <c r="AD2131" s="4"/>
      <c r="AE2131" s="4"/>
    </row>
    <row r="2132" spans="6:31">
      <c r="F2132" s="25">
        <v>39764</v>
      </c>
      <c r="G2132" s="8">
        <v>50.55</v>
      </c>
      <c r="H2132" s="8">
        <v>51.61</v>
      </c>
      <c r="I2132" s="8">
        <v>48.84</v>
      </c>
      <c r="J2132" s="8">
        <v>49.04</v>
      </c>
      <c r="K2132" s="8">
        <v>1064500</v>
      </c>
      <c r="L2132" s="26">
        <v>44.54</v>
      </c>
      <c r="M2132" s="8"/>
      <c r="N2132" s="32">
        <v>0</v>
      </c>
      <c r="O2132" s="11">
        <f t="shared" si="301"/>
        <v>50</v>
      </c>
      <c r="P2132" s="11">
        <f t="shared" si="298"/>
        <v>1.1010327795240233</v>
      </c>
      <c r="Q2132" s="12">
        <f t="shared" si="297"/>
        <v>161.0118033080411</v>
      </c>
      <c r="R2132" s="12">
        <f t="shared" si="302"/>
        <v>0</v>
      </c>
      <c r="S2132" s="12">
        <f t="shared" si="303"/>
        <v>13427</v>
      </c>
      <c r="T2132" s="31">
        <f t="shared" si="299"/>
        <v>7896.0188342263355</v>
      </c>
      <c r="U2132" s="13"/>
      <c r="V2132" s="39">
        <f t="shared" si="304"/>
        <v>-5.1164878326076385E-2</v>
      </c>
      <c r="W2132" s="14">
        <f t="shared" si="305"/>
        <v>-5.1203483439535721E-2</v>
      </c>
      <c r="X2132" s="40">
        <f t="shared" si="300"/>
        <v>1.4903547852082256E-9</v>
      </c>
      <c r="Y2132" s="2"/>
      <c r="Z2132" s="4"/>
      <c r="AA2132" s="4"/>
      <c r="AB2132" s="4"/>
      <c r="AC2132" s="4"/>
      <c r="AD2132" s="4"/>
      <c r="AE2132" s="4"/>
    </row>
    <row r="2133" spans="6:31">
      <c r="F2133" s="25">
        <v>39765</v>
      </c>
      <c r="G2133" s="8">
        <v>49.12</v>
      </c>
      <c r="H2133" s="8">
        <v>52.5</v>
      </c>
      <c r="I2133" s="8">
        <v>46.93</v>
      </c>
      <c r="J2133" s="8">
        <v>52.5</v>
      </c>
      <c r="K2133" s="8">
        <v>1566600</v>
      </c>
      <c r="L2133" s="26">
        <v>47.68</v>
      </c>
      <c r="M2133" s="8"/>
      <c r="N2133" s="32">
        <v>0</v>
      </c>
      <c r="O2133" s="11">
        <f t="shared" si="301"/>
        <v>50</v>
      </c>
      <c r="P2133" s="11">
        <f t="shared" si="298"/>
        <v>1.1010906040268456</v>
      </c>
      <c r="Q2133" s="12">
        <f t="shared" si="297"/>
        <v>161.0059734496169</v>
      </c>
      <c r="R2133" s="12">
        <f t="shared" si="302"/>
        <v>0</v>
      </c>
      <c r="S2133" s="12">
        <f t="shared" si="303"/>
        <v>13427</v>
      </c>
      <c r="T2133" s="31">
        <f t="shared" si="299"/>
        <v>8452.8136061048881</v>
      </c>
      <c r="U2133" s="13"/>
      <c r="V2133" s="39">
        <f t="shared" si="304"/>
        <v>6.8140669667810225E-2</v>
      </c>
      <c r="W2133" s="14">
        <f t="shared" si="305"/>
        <v>6.8124360927872704E-2</v>
      </c>
      <c r="X2133" s="40">
        <f t="shared" si="300"/>
        <v>2.6597499834967868E-10</v>
      </c>
      <c r="Y2133" s="2"/>
      <c r="Z2133" s="4"/>
      <c r="AA2133" s="4"/>
      <c r="AB2133" s="4"/>
      <c r="AC2133" s="4"/>
      <c r="AD2133" s="4"/>
      <c r="AE2133" s="4"/>
    </row>
    <row r="2134" spans="6:31">
      <c r="F2134" s="25">
        <v>39766</v>
      </c>
      <c r="G2134" s="8">
        <v>51.15</v>
      </c>
      <c r="H2134" s="8">
        <v>52.57</v>
      </c>
      <c r="I2134" s="8">
        <v>49.91</v>
      </c>
      <c r="J2134" s="8">
        <v>49.95</v>
      </c>
      <c r="K2134" s="8">
        <v>2591500</v>
      </c>
      <c r="L2134" s="26">
        <v>45.37</v>
      </c>
      <c r="M2134" s="8"/>
      <c r="N2134" s="32">
        <v>0</v>
      </c>
      <c r="O2134" s="11">
        <f t="shared" si="301"/>
        <v>50</v>
      </c>
      <c r="P2134" s="11">
        <f t="shared" si="298"/>
        <v>1.1009477628388804</v>
      </c>
      <c r="Q2134" s="12">
        <f t="shared" si="297"/>
        <v>161.02037579063068</v>
      </c>
      <c r="R2134" s="12">
        <f t="shared" si="302"/>
        <v>0</v>
      </c>
      <c r="S2134" s="12">
        <f t="shared" si="303"/>
        <v>13427</v>
      </c>
      <c r="T2134" s="31">
        <f t="shared" si="299"/>
        <v>8042.9677707420033</v>
      </c>
      <c r="U2134" s="13"/>
      <c r="V2134" s="39">
        <f t="shared" si="304"/>
        <v>-4.9701216288250742E-2</v>
      </c>
      <c r="W2134" s="14">
        <f t="shared" si="305"/>
        <v>-4.966092908122189E-2</v>
      </c>
      <c r="X2134" s="40">
        <f t="shared" si="300"/>
        <v>1.6230590501856107E-9</v>
      </c>
      <c r="Y2134" s="2"/>
      <c r="Z2134" s="4"/>
      <c r="AA2134" s="4"/>
      <c r="AB2134" s="4"/>
      <c r="AC2134" s="4"/>
      <c r="AD2134" s="4"/>
      <c r="AE2134" s="4"/>
    </row>
    <row r="2135" spans="6:31">
      <c r="F2135" s="25">
        <v>39769</v>
      </c>
      <c r="G2135" s="8">
        <v>49.17</v>
      </c>
      <c r="H2135" s="8">
        <v>50.57</v>
      </c>
      <c r="I2135" s="8">
        <v>48.69</v>
      </c>
      <c r="J2135" s="8">
        <v>48.69</v>
      </c>
      <c r="K2135" s="8">
        <v>1473000</v>
      </c>
      <c r="L2135" s="26">
        <v>44.22</v>
      </c>
      <c r="M2135" s="8"/>
      <c r="N2135" s="32">
        <v>0</v>
      </c>
      <c r="O2135" s="11">
        <f t="shared" si="301"/>
        <v>50</v>
      </c>
      <c r="P2135" s="11">
        <f t="shared" si="298"/>
        <v>1.1010854816824966</v>
      </c>
      <c r="Q2135" s="12">
        <f t="shared" si="297"/>
        <v>161.0064898589514</v>
      </c>
      <c r="R2135" s="12">
        <f t="shared" si="302"/>
        <v>0</v>
      </c>
      <c r="S2135" s="12">
        <f t="shared" si="303"/>
        <v>13427</v>
      </c>
      <c r="T2135" s="31">
        <f t="shared" si="299"/>
        <v>7839.4059912323428</v>
      </c>
      <c r="U2135" s="13"/>
      <c r="V2135" s="39">
        <f t="shared" si="304"/>
        <v>-2.5635075727468478E-2</v>
      </c>
      <c r="W2135" s="14">
        <f t="shared" si="305"/>
        <v>-2.5673918246572235E-2</v>
      </c>
      <c r="X2135" s="40">
        <f t="shared" si="300"/>
        <v>1.5087412903257465E-9</v>
      </c>
      <c r="Y2135" s="2"/>
      <c r="Z2135" s="4"/>
      <c r="AA2135" s="4"/>
      <c r="AB2135" s="4"/>
      <c r="AC2135" s="4"/>
      <c r="AD2135" s="4"/>
      <c r="AE2135" s="4"/>
    </row>
    <row r="2136" spans="6:31">
      <c r="F2136" s="25">
        <v>39770</v>
      </c>
      <c r="G2136" s="8">
        <v>48.6</v>
      </c>
      <c r="H2136" s="8">
        <v>49.72</v>
      </c>
      <c r="I2136" s="8">
        <v>47.39</v>
      </c>
      <c r="J2136" s="8">
        <v>49.31</v>
      </c>
      <c r="K2136" s="8">
        <v>2585200</v>
      </c>
      <c r="L2136" s="26">
        <v>44.79</v>
      </c>
      <c r="M2136" s="8"/>
      <c r="N2136" s="32">
        <v>0</v>
      </c>
      <c r="O2136" s="11">
        <f t="shared" si="301"/>
        <v>50</v>
      </c>
      <c r="P2136" s="11">
        <f t="shared" si="298"/>
        <v>1.1009153828979683</v>
      </c>
      <c r="Q2136" s="12">
        <f t="shared" si="297"/>
        <v>161.02364110353665</v>
      </c>
      <c r="R2136" s="12">
        <f t="shared" si="302"/>
        <v>0</v>
      </c>
      <c r="S2136" s="12">
        <f t="shared" si="303"/>
        <v>13427</v>
      </c>
      <c r="T2136" s="31">
        <f t="shared" si="299"/>
        <v>7940.075742815392</v>
      </c>
      <c r="U2136" s="13"/>
      <c r="V2136" s="39">
        <f t="shared" si="304"/>
        <v>1.2759749543499352E-2</v>
      </c>
      <c r="W2136" s="14">
        <f t="shared" si="305"/>
        <v>1.2807724789908579E-2</v>
      </c>
      <c r="X2136" s="40">
        <f t="shared" si="300"/>
        <v>2.3016242680260294E-9</v>
      </c>
      <c r="Y2136" s="2"/>
      <c r="Z2136" s="4"/>
      <c r="AA2136" s="4"/>
      <c r="AB2136" s="4"/>
      <c r="AC2136" s="4"/>
      <c r="AD2136" s="4"/>
      <c r="AE2136" s="4"/>
    </row>
    <row r="2137" spans="6:31">
      <c r="F2137" s="25">
        <v>39771</v>
      </c>
      <c r="G2137" s="8">
        <v>49.16</v>
      </c>
      <c r="H2137" s="8">
        <v>49.52</v>
      </c>
      <c r="I2137" s="8">
        <v>46.14</v>
      </c>
      <c r="J2137" s="8">
        <v>46.31</v>
      </c>
      <c r="K2137" s="8">
        <v>1872000</v>
      </c>
      <c r="L2137" s="26">
        <v>42.06</v>
      </c>
      <c r="M2137" s="8"/>
      <c r="N2137" s="32">
        <v>0</v>
      </c>
      <c r="O2137" s="11">
        <f t="shared" si="301"/>
        <v>50</v>
      </c>
      <c r="P2137" s="11">
        <f t="shared" si="298"/>
        <v>1.1010461245839278</v>
      </c>
      <c r="Q2137" s="12">
        <f t="shared" si="297"/>
        <v>161.01045780658373</v>
      </c>
      <c r="R2137" s="12">
        <f t="shared" si="302"/>
        <v>0</v>
      </c>
      <c r="S2137" s="12">
        <f t="shared" si="303"/>
        <v>13427</v>
      </c>
      <c r="T2137" s="31">
        <f t="shared" si="299"/>
        <v>7456.3943010228932</v>
      </c>
      <c r="U2137" s="13"/>
      <c r="V2137" s="39">
        <f t="shared" si="304"/>
        <v>-6.2850854905072126E-2</v>
      </c>
      <c r="W2137" s="14">
        <f t="shared" si="305"/>
        <v>-6.2887729944654872E-2</v>
      </c>
      <c r="X2137" s="40">
        <f t="shared" si="300"/>
        <v>1.3597685442290486E-9</v>
      </c>
      <c r="Y2137" s="2"/>
      <c r="Z2137" s="4"/>
      <c r="AA2137" s="4"/>
      <c r="AB2137" s="4"/>
      <c r="AC2137" s="4"/>
      <c r="AD2137" s="4"/>
      <c r="AE2137" s="4"/>
    </row>
    <row r="2138" spans="6:31">
      <c r="F2138" s="25">
        <v>39772</v>
      </c>
      <c r="G2138" s="8">
        <v>45.75</v>
      </c>
      <c r="H2138" s="8">
        <v>46.85</v>
      </c>
      <c r="I2138" s="8">
        <v>42.77</v>
      </c>
      <c r="J2138" s="8">
        <v>43.31</v>
      </c>
      <c r="K2138" s="8">
        <v>4713500</v>
      </c>
      <c r="L2138" s="26">
        <v>39.340000000000003</v>
      </c>
      <c r="M2138" s="8"/>
      <c r="N2138" s="32">
        <v>0</v>
      </c>
      <c r="O2138" s="11">
        <f t="shared" si="301"/>
        <v>50</v>
      </c>
      <c r="P2138" s="11">
        <f t="shared" si="298"/>
        <v>1.1009150991357397</v>
      </c>
      <c r="Q2138" s="12">
        <f t="shared" si="297"/>
        <v>161.02366972001749</v>
      </c>
      <c r="R2138" s="12">
        <f t="shared" si="302"/>
        <v>0</v>
      </c>
      <c r="S2138" s="12">
        <f t="shared" si="303"/>
        <v>13427</v>
      </c>
      <c r="T2138" s="31">
        <f t="shared" si="299"/>
        <v>6973.9351355739582</v>
      </c>
      <c r="U2138" s="13"/>
      <c r="V2138" s="39">
        <f t="shared" si="304"/>
        <v>-6.6892312388421596E-2</v>
      </c>
      <c r="W2138" s="14">
        <f t="shared" si="305"/>
        <v>-6.6855357313640673E-2</v>
      </c>
      <c r="X2138" s="40">
        <f t="shared" si="300"/>
        <v>1.3656775520635925E-9</v>
      </c>
      <c r="Y2138" s="2"/>
      <c r="Z2138" s="4"/>
      <c r="AA2138" s="4"/>
      <c r="AB2138" s="4"/>
      <c r="AC2138" s="4"/>
      <c r="AD2138" s="4"/>
      <c r="AE2138" s="4"/>
    </row>
    <row r="2139" spans="6:31">
      <c r="F2139" s="25">
        <v>39773</v>
      </c>
      <c r="G2139" s="8">
        <v>44.09</v>
      </c>
      <c r="H2139" s="8">
        <v>45.78</v>
      </c>
      <c r="I2139" s="8">
        <v>42.24</v>
      </c>
      <c r="J2139" s="8">
        <v>45.78</v>
      </c>
      <c r="K2139" s="8">
        <v>2685100</v>
      </c>
      <c r="L2139" s="26">
        <v>41.58</v>
      </c>
      <c r="M2139" s="8"/>
      <c r="N2139" s="32">
        <v>0</v>
      </c>
      <c r="O2139" s="11">
        <f t="shared" si="301"/>
        <v>50</v>
      </c>
      <c r="P2139" s="11">
        <f t="shared" si="298"/>
        <v>1.101010101010101</v>
      </c>
      <c r="Q2139" s="12">
        <f t="shared" si="297"/>
        <v>161.01408991987557</v>
      </c>
      <c r="R2139" s="12">
        <f t="shared" si="302"/>
        <v>0</v>
      </c>
      <c r="S2139" s="12">
        <f t="shared" si="303"/>
        <v>13427</v>
      </c>
      <c r="T2139" s="31">
        <f t="shared" si="299"/>
        <v>7371.2250365319042</v>
      </c>
      <c r="U2139" s="13"/>
      <c r="V2139" s="39">
        <f t="shared" si="304"/>
        <v>5.54042644103575E-2</v>
      </c>
      <c r="W2139" s="14">
        <f t="shared" si="305"/>
        <v>5.537746946895368E-2</v>
      </c>
      <c r="X2139" s="40">
        <f t="shared" si="300"/>
        <v>7.1796888483412614E-10</v>
      </c>
      <c r="Y2139" s="2"/>
      <c r="Z2139" s="4"/>
      <c r="AA2139" s="4"/>
      <c r="AB2139" s="4"/>
      <c r="AC2139" s="4"/>
      <c r="AD2139" s="4"/>
      <c r="AE2139" s="4"/>
    </row>
    <row r="2140" spans="6:31">
      <c r="F2140" s="25">
        <v>39776</v>
      </c>
      <c r="G2140" s="8">
        <v>46.4</v>
      </c>
      <c r="H2140" s="8">
        <v>49.37</v>
      </c>
      <c r="I2140" s="8">
        <v>46.04</v>
      </c>
      <c r="J2140" s="8">
        <v>48.51</v>
      </c>
      <c r="K2140" s="8">
        <v>3484800</v>
      </c>
      <c r="L2140" s="26">
        <v>44.06</v>
      </c>
      <c r="M2140" s="8"/>
      <c r="N2140" s="32">
        <v>0</v>
      </c>
      <c r="O2140" s="11">
        <f t="shared" si="301"/>
        <v>50</v>
      </c>
      <c r="P2140" s="11">
        <f t="shared" si="298"/>
        <v>1.1009986382206081</v>
      </c>
      <c r="Q2140" s="12">
        <f t="shared" si="297"/>
        <v>161.0152457170758</v>
      </c>
      <c r="R2140" s="12">
        <f t="shared" si="302"/>
        <v>0</v>
      </c>
      <c r="S2140" s="12">
        <f t="shared" si="303"/>
        <v>13427</v>
      </c>
      <c r="T2140" s="31">
        <f t="shared" si="299"/>
        <v>7810.8495697353464</v>
      </c>
      <c r="U2140" s="13"/>
      <c r="V2140" s="39">
        <f t="shared" si="304"/>
        <v>5.7929825943335178E-2</v>
      </c>
      <c r="W2140" s="14">
        <f t="shared" si="305"/>
        <v>5.7933058944330276E-2</v>
      </c>
      <c r="X2140" s="40">
        <f t="shared" si="300"/>
        <v>1.045229543430567E-11</v>
      </c>
      <c r="Y2140" s="2"/>
      <c r="Z2140" s="4"/>
      <c r="AA2140" s="4"/>
      <c r="AB2140" s="4"/>
      <c r="AC2140" s="4"/>
      <c r="AD2140" s="4"/>
      <c r="AE2140" s="4"/>
    </row>
    <row r="2141" spans="6:31">
      <c r="F2141" s="25">
        <v>39777</v>
      </c>
      <c r="G2141" s="8">
        <v>49.68</v>
      </c>
      <c r="H2141" s="8">
        <v>49.76</v>
      </c>
      <c r="I2141" s="8">
        <v>47.68</v>
      </c>
      <c r="J2141" s="8">
        <v>49.08</v>
      </c>
      <c r="K2141" s="8">
        <v>2092900</v>
      </c>
      <c r="L2141" s="26">
        <v>44.58</v>
      </c>
      <c r="M2141" s="8"/>
      <c r="N2141" s="32">
        <v>0</v>
      </c>
      <c r="O2141" s="11">
        <f t="shared" si="301"/>
        <v>50</v>
      </c>
      <c r="P2141" s="11">
        <f t="shared" si="298"/>
        <v>1.1009421265141319</v>
      </c>
      <c r="Q2141" s="12">
        <f t="shared" si="297"/>
        <v>161.02094416464109</v>
      </c>
      <c r="R2141" s="12">
        <f t="shared" si="302"/>
        <v>0</v>
      </c>
      <c r="S2141" s="12">
        <f t="shared" si="303"/>
        <v>13427</v>
      </c>
      <c r="T2141" s="31">
        <f t="shared" si="299"/>
        <v>7902.9079396005845</v>
      </c>
      <c r="U2141" s="13"/>
      <c r="V2141" s="39">
        <f t="shared" si="304"/>
        <v>1.1717047692318378E-2</v>
      </c>
      <c r="W2141" s="14">
        <f t="shared" si="305"/>
        <v>1.1732986583525729E-2</v>
      </c>
      <c r="X2141" s="40">
        <f t="shared" si="300"/>
        <v>2.5404825291977218E-10</v>
      </c>
      <c r="Y2141" s="2"/>
      <c r="Z2141" s="4"/>
      <c r="AA2141" s="4"/>
      <c r="AB2141" s="4"/>
      <c r="AC2141" s="4"/>
      <c r="AD2141" s="4"/>
      <c r="AE2141" s="4"/>
    </row>
    <row r="2142" spans="6:31">
      <c r="F2142" s="25">
        <v>39778</v>
      </c>
      <c r="G2142" s="8">
        <v>48.13</v>
      </c>
      <c r="H2142" s="8">
        <v>50.91</v>
      </c>
      <c r="I2142" s="8">
        <v>47.99</v>
      </c>
      <c r="J2142" s="8">
        <v>50.91</v>
      </c>
      <c r="K2142" s="8">
        <v>2479800</v>
      </c>
      <c r="L2142" s="26">
        <v>46.24</v>
      </c>
      <c r="M2142" s="8"/>
      <c r="N2142" s="32">
        <v>0</v>
      </c>
      <c r="O2142" s="11">
        <f t="shared" si="301"/>
        <v>50</v>
      </c>
      <c r="P2142" s="11">
        <f t="shared" si="298"/>
        <v>1.1009948096885811</v>
      </c>
      <c r="Q2142" s="12">
        <f t="shared" si="297"/>
        <v>161.01563175470284</v>
      </c>
      <c r="R2142" s="12">
        <f t="shared" si="302"/>
        <v>0</v>
      </c>
      <c r="S2142" s="12">
        <f t="shared" si="303"/>
        <v>13427</v>
      </c>
      <c r="T2142" s="31">
        <f t="shared" si="299"/>
        <v>8197.3058126319211</v>
      </c>
      <c r="U2142" s="13"/>
      <c r="V2142" s="39">
        <f t="shared" si="304"/>
        <v>3.6574755484132623E-2</v>
      </c>
      <c r="W2142" s="14">
        <f t="shared" si="305"/>
        <v>3.6559896406399298E-2</v>
      </c>
      <c r="X2142" s="40">
        <f t="shared" si="300"/>
        <v>2.2079219108501656E-10</v>
      </c>
      <c r="Y2142" s="2"/>
      <c r="Z2142" s="4"/>
      <c r="AA2142" s="4"/>
      <c r="AB2142" s="4"/>
      <c r="AC2142" s="4"/>
      <c r="AD2142" s="4"/>
      <c r="AE2142" s="4"/>
    </row>
    <row r="2143" spans="6:31">
      <c r="F2143" s="25">
        <v>39780</v>
      </c>
      <c r="G2143" s="8">
        <v>50.62</v>
      </c>
      <c r="H2143" s="8">
        <v>51.44</v>
      </c>
      <c r="I2143" s="8">
        <v>50.48</v>
      </c>
      <c r="J2143" s="8">
        <v>51.35</v>
      </c>
      <c r="K2143" s="8">
        <v>541600</v>
      </c>
      <c r="L2143" s="26">
        <v>46.64</v>
      </c>
      <c r="M2143" s="8"/>
      <c r="N2143" s="32">
        <v>0</v>
      </c>
      <c r="O2143" s="11">
        <f t="shared" si="301"/>
        <v>50</v>
      </c>
      <c r="P2143" s="11">
        <f t="shared" si="298"/>
        <v>1.1009862778730704</v>
      </c>
      <c r="Q2143" s="12">
        <f t="shared" si="297"/>
        <v>161.01649204234491</v>
      </c>
      <c r="R2143" s="12">
        <f t="shared" si="302"/>
        <v>0</v>
      </c>
      <c r="S2143" s="12">
        <f t="shared" si="303"/>
        <v>13427</v>
      </c>
      <c r="T2143" s="31">
        <f t="shared" si="299"/>
        <v>8268.1968663744119</v>
      </c>
      <c r="U2143" s="13"/>
      <c r="V2143" s="39">
        <f t="shared" si="304"/>
        <v>8.6109113288039794E-3</v>
      </c>
      <c r="W2143" s="14">
        <f t="shared" si="305"/>
        <v>8.6133176781149293E-3</v>
      </c>
      <c r="X2143" s="40">
        <f t="shared" si="300"/>
        <v>5.7905170063090242E-12</v>
      </c>
      <c r="Y2143" s="2"/>
      <c r="Z2143" s="4"/>
      <c r="AA2143" s="4"/>
      <c r="AB2143" s="4"/>
      <c r="AC2143" s="4"/>
      <c r="AD2143" s="4"/>
      <c r="AE2143" s="4"/>
    </row>
    <row r="2144" spans="6:31">
      <c r="F2144" s="25">
        <v>39783</v>
      </c>
      <c r="G2144" s="8">
        <v>50.01</v>
      </c>
      <c r="H2144" s="8">
        <v>50.05</v>
      </c>
      <c r="I2144" s="8">
        <v>46.63</v>
      </c>
      <c r="J2144" s="8">
        <v>46.7</v>
      </c>
      <c r="K2144" s="8">
        <v>1445600</v>
      </c>
      <c r="L2144" s="26">
        <v>42.42</v>
      </c>
      <c r="M2144" s="8"/>
      <c r="N2144" s="32">
        <v>0</v>
      </c>
      <c r="O2144" s="11">
        <f t="shared" si="301"/>
        <v>50</v>
      </c>
      <c r="P2144" s="11">
        <f t="shared" si="298"/>
        <v>1.100895803866101</v>
      </c>
      <c r="Q2144" s="12">
        <f t="shared" si="297"/>
        <v>161.02561561865383</v>
      </c>
      <c r="R2144" s="12">
        <f t="shared" si="302"/>
        <v>0</v>
      </c>
      <c r="S2144" s="12">
        <f t="shared" si="303"/>
        <v>13427</v>
      </c>
      <c r="T2144" s="31">
        <f t="shared" si="299"/>
        <v>7519.896249391134</v>
      </c>
      <c r="U2144" s="13"/>
      <c r="V2144" s="39">
        <f t="shared" si="304"/>
        <v>-9.4864110933348025E-2</v>
      </c>
      <c r="W2144" s="14">
        <f t="shared" si="305"/>
        <v>-9.4838592905700542E-2</v>
      </c>
      <c r="X2144" s="40">
        <f t="shared" si="300"/>
        <v>6.5116973501774126E-10</v>
      </c>
      <c r="Y2144" s="2"/>
      <c r="Z2144" s="4"/>
      <c r="AA2144" s="4"/>
      <c r="AB2144" s="4"/>
      <c r="AC2144" s="4"/>
      <c r="AD2144" s="4"/>
      <c r="AE2144" s="4"/>
    </row>
    <row r="2145" spans="6:31">
      <c r="F2145" s="25">
        <v>39784</v>
      </c>
      <c r="G2145" s="8">
        <v>47.57</v>
      </c>
      <c r="H2145" s="8">
        <v>48.68</v>
      </c>
      <c r="I2145" s="8">
        <v>46.84</v>
      </c>
      <c r="J2145" s="8">
        <v>48.58</v>
      </c>
      <c r="K2145" s="8">
        <v>2038300</v>
      </c>
      <c r="L2145" s="26">
        <v>44.12</v>
      </c>
      <c r="M2145" s="8"/>
      <c r="N2145" s="32">
        <v>0</v>
      </c>
      <c r="O2145" s="11">
        <f t="shared" si="301"/>
        <v>50</v>
      </c>
      <c r="P2145" s="11">
        <f t="shared" si="298"/>
        <v>1.1010879419764279</v>
      </c>
      <c r="Q2145" s="12">
        <f t="shared" si="297"/>
        <v>161.00624182372829</v>
      </c>
      <c r="R2145" s="12">
        <f t="shared" si="302"/>
        <v>0</v>
      </c>
      <c r="S2145" s="12">
        <f t="shared" si="303"/>
        <v>13427</v>
      </c>
      <c r="T2145" s="31">
        <f t="shared" si="299"/>
        <v>7821.6832277967196</v>
      </c>
      <c r="U2145" s="13"/>
      <c r="V2145" s="39">
        <f t="shared" si="304"/>
        <v>3.9347436673275768E-2</v>
      </c>
      <c r="W2145" s="14">
        <f t="shared" si="305"/>
        <v>3.9293245248765207E-2</v>
      </c>
      <c r="X2145" s="40">
        <f t="shared" si="300"/>
        <v>2.9367104904837983E-9</v>
      </c>
      <c r="Y2145" s="2"/>
      <c r="Z2145" s="4"/>
      <c r="AA2145" s="4"/>
      <c r="AB2145" s="4"/>
      <c r="AC2145" s="4"/>
      <c r="AD2145" s="4"/>
      <c r="AE2145" s="4"/>
    </row>
    <row r="2146" spans="6:31">
      <c r="F2146" s="25">
        <v>39785</v>
      </c>
      <c r="G2146" s="8">
        <v>47.64</v>
      </c>
      <c r="H2146" s="8">
        <v>50.07</v>
      </c>
      <c r="I2146" s="8">
        <v>47.38</v>
      </c>
      <c r="J2146" s="8">
        <v>49.95</v>
      </c>
      <c r="K2146" s="8">
        <v>1483700</v>
      </c>
      <c r="L2146" s="26">
        <v>45.37</v>
      </c>
      <c r="M2146" s="8"/>
      <c r="N2146" s="32">
        <v>0</v>
      </c>
      <c r="O2146" s="11">
        <f t="shared" si="301"/>
        <v>50</v>
      </c>
      <c r="P2146" s="11">
        <f t="shared" si="298"/>
        <v>1.1009477628388804</v>
      </c>
      <c r="Q2146" s="12">
        <f t="shared" si="297"/>
        <v>161.02037579063068</v>
      </c>
      <c r="R2146" s="12">
        <f t="shared" si="302"/>
        <v>0</v>
      </c>
      <c r="S2146" s="12">
        <f t="shared" si="303"/>
        <v>13427</v>
      </c>
      <c r="T2146" s="31">
        <f t="shared" si="299"/>
        <v>8042.9677707420033</v>
      </c>
      <c r="U2146" s="13"/>
      <c r="V2146" s="39">
        <f t="shared" si="304"/>
        <v>2.789836287858773E-2</v>
      </c>
      <c r="W2146" s="14">
        <f t="shared" si="305"/>
        <v>2.7937899290570906E-2</v>
      </c>
      <c r="X2146" s="40">
        <f t="shared" si="300"/>
        <v>1.5631278725034607E-9</v>
      </c>
      <c r="Y2146" s="2"/>
      <c r="Z2146" s="4"/>
      <c r="AA2146" s="4"/>
      <c r="AB2146" s="4"/>
      <c r="AC2146" s="4"/>
      <c r="AD2146" s="4"/>
      <c r="AE2146" s="4"/>
    </row>
    <row r="2147" spans="6:31">
      <c r="F2147" s="25">
        <v>39786</v>
      </c>
      <c r="G2147" s="8">
        <v>49.23</v>
      </c>
      <c r="H2147" s="8">
        <v>50.3</v>
      </c>
      <c r="I2147" s="8">
        <v>47.68</v>
      </c>
      <c r="J2147" s="8">
        <v>48.46</v>
      </c>
      <c r="K2147" s="8">
        <v>1864200</v>
      </c>
      <c r="L2147" s="26">
        <v>44.01</v>
      </c>
      <c r="M2147" s="8"/>
      <c r="N2147" s="32">
        <v>0</v>
      </c>
      <c r="O2147" s="11">
        <f t="shared" si="301"/>
        <v>50</v>
      </c>
      <c r="P2147" s="11">
        <f t="shared" si="298"/>
        <v>1.1011133833219724</v>
      </c>
      <c r="Q2147" s="12">
        <f t="shared" si="297"/>
        <v>161.00367701233046</v>
      </c>
      <c r="R2147" s="12">
        <f t="shared" si="302"/>
        <v>0</v>
      </c>
      <c r="S2147" s="12">
        <f t="shared" si="303"/>
        <v>13427</v>
      </c>
      <c r="T2147" s="31">
        <f t="shared" si="299"/>
        <v>7802.2381880175344</v>
      </c>
      <c r="U2147" s="13"/>
      <c r="V2147" s="39">
        <f t="shared" si="304"/>
        <v>-3.0387501079105809E-2</v>
      </c>
      <c r="W2147" s="14">
        <f t="shared" si="305"/>
        <v>-3.0434212852872455E-2</v>
      </c>
      <c r="X2147" s="40">
        <f t="shared" si="300"/>
        <v>2.1819898084263054E-9</v>
      </c>
      <c r="Y2147" s="2"/>
      <c r="Z2147" s="4"/>
      <c r="AA2147" s="4"/>
      <c r="AB2147" s="4"/>
      <c r="AC2147" s="4"/>
      <c r="AD2147" s="4"/>
      <c r="AE2147" s="4"/>
    </row>
    <row r="2148" spans="6:31">
      <c r="F2148" s="25">
        <v>39787</v>
      </c>
      <c r="G2148" s="8">
        <v>47.76</v>
      </c>
      <c r="H2148" s="8">
        <v>50.44</v>
      </c>
      <c r="I2148" s="8">
        <v>46.87</v>
      </c>
      <c r="J2148" s="8">
        <v>50.16</v>
      </c>
      <c r="K2148" s="8">
        <v>1723500</v>
      </c>
      <c r="L2148" s="26">
        <v>45.56</v>
      </c>
      <c r="M2148" s="8"/>
      <c r="N2148" s="32">
        <v>0</v>
      </c>
      <c r="O2148" s="11">
        <f t="shared" si="301"/>
        <v>50</v>
      </c>
      <c r="P2148" s="11">
        <f t="shared" si="298"/>
        <v>1.1009657594381035</v>
      </c>
      <c r="Q2148" s="12">
        <f t="shared" si="297"/>
        <v>161.01856103009743</v>
      </c>
      <c r="R2148" s="12">
        <f t="shared" si="302"/>
        <v>0</v>
      </c>
      <c r="S2148" s="12">
        <f t="shared" si="303"/>
        <v>13427</v>
      </c>
      <c r="T2148" s="31">
        <f t="shared" si="299"/>
        <v>8076.6910212696866</v>
      </c>
      <c r="U2148" s="13"/>
      <c r="V2148" s="39">
        <f t="shared" si="304"/>
        <v>3.4571621867495995E-2</v>
      </c>
      <c r="W2148" s="14">
        <f t="shared" si="305"/>
        <v>3.4613257755981383E-2</v>
      </c>
      <c r="X2148" s="40">
        <f t="shared" si="300"/>
        <v>1.7335472099676341E-9</v>
      </c>
      <c r="Y2148" s="2"/>
      <c r="Z2148" s="4"/>
      <c r="AA2148" s="4"/>
      <c r="AB2148" s="4"/>
      <c r="AC2148" s="4"/>
      <c r="AD2148" s="4"/>
      <c r="AE2148" s="4"/>
    </row>
    <row r="2149" spans="6:31">
      <c r="F2149" s="25">
        <v>39790</v>
      </c>
      <c r="G2149" s="8">
        <v>51.61</v>
      </c>
      <c r="H2149" s="8">
        <v>52.69</v>
      </c>
      <c r="I2149" s="8">
        <v>51.27</v>
      </c>
      <c r="J2149" s="8">
        <v>52.07</v>
      </c>
      <c r="K2149" s="8">
        <v>2421500</v>
      </c>
      <c r="L2149" s="26">
        <v>47.29</v>
      </c>
      <c r="M2149" s="8"/>
      <c r="N2149" s="32">
        <v>0</v>
      </c>
      <c r="O2149" s="11">
        <f t="shared" si="301"/>
        <v>50</v>
      </c>
      <c r="P2149" s="11">
        <f t="shared" si="298"/>
        <v>1.1010784521040389</v>
      </c>
      <c r="Q2149" s="12">
        <f t="shared" si="297"/>
        <v>161.00719855398421</v>
      </c>
      <c r="R2149" s="12">
        <f t="shared" si="302"/>
        <v>0</v>
      </c>
      <c r="S2149" s="12">
        <f t="shared" si="303"/>
        <v>13427</v>
      </c>
      <c r="T2149" s="31">
        <f t="shared" si="299"/>
        <v>8383.6448287059575</v>
      </c>
      <c r="U2149" s="13"/>
      <c r="V2149" s="39">
        <f t="shared" si="304"/>
        <v>3.7300502109724853E-2</v>
      </c>
      <c r="W2149" s="14">
        <f t="shared" si="305"/>
        <v>3.7268718076802869E-2</v>
      </c>
      <c r="X2149" s="40">
        <f t="shared" si="300"/>
        <v>1.0102247487857984E-9</v>
      </c>
      <c r="Y2149" s="2"/>
      <c r="Z2149" s="4"/>
      <c r="AA2149" s="4"/>
      <c r="AB2149" s="4"/>
      <c r="AC2149" s="4"/>
      <c r="AD2149" s="4"/>
      <c r="AE2149" s="4"/>
    </row>
    <row r="2150" spans="6:31">
      <c r="F2150" s="25">
        <v>39791</v>
      </c>
      <c r="G2150" s="8">
        <v>51.75</v>
      </c>
      <c r="H2150" s="8">
        <v>52.74</v>
      </c>
      <c r="I2150" s="8">
        <v>50.77</v>
      </c>
      <c r="J2150" s="8">
        <v>51.05</v>
      </c>
      <c r="K2150" s="8">
        <v>2970800</v>
      </c>
      <c r="L2150" s="26">
        <v>46.37</v>
      </c>
      <c r="M2150" s="8"/>
      <c r="N2150" s="32">
        <v>0</v>
      </c>
      <c r="O2150" s="11">
        <f t="shared" si="301"/>
        <v>50</v>
      </c>
      <c r="P2150" s="11">
        <f t="shared" si="298"/>
        <v>1.1009273237006685</v>
      </c>
      <c r="Q2150" s="12">
        <f t="shared" si="297"/>
        <v>161.02243692650794</v>
      </c>
      <c r="R2150" s="12">
        <f t="shared" si="302"/>
        <v>0</v>
      </c>
      <c r="S2150" s="12">
        <f t="shared" si="303"/>
        <v>13427</v>
      </c>
      <c r="T2150" s="31">
        <f t="shared" si="299"/>
        <v>8220.1954050982295</v>
      </c>
      <c r="U2150" s="13"/>
      <c r="V2150" s="39">
        <f t="shared" si="304"/>
        <v>-1.9688782997731968E-2</v>
      </c>
      <c r="W2150" s="14">
        <f t="shared" si="305"/>
        <v>-1.9646158252414999E-2</v>
      </c>
      <c r="X2150" s="40">
        <f t="shared" si="300"/>
        <v>1.8168689133365036E-9</v>
      </c>
      <c r="Y2150" s="2"/>
      <c r="Z2150" s="4"/>
      <c r="AA2150" s="4"/>
      <c r="AB2150" s="4"/>
      <c r="AC2150" s="4"/>
      <c r="AD2150" s="4"/>
      <c r="AE2150" s="4"/>
    </row>
    <row r="2151" spans="6:31">
      <c r="F2151" s="25">
        <v>39792</v>
      </c>
      <c r="G2151" s="8">
        <v>51.57</v>
      </c>
      <c r="H2151" s="8">
        <v>52.23</v>
      </c>
      <c r="I2151" s="8">
        <v>50.89</v>
      </c>
      <c r="J2151" s="8">
        <v>51.76</v>
      </c>
      <c r="K2151" s="8">
        <v>2306100</v>
      </c>
      <c r="L2151" s="26">
        <v>47.01</v>
      </c>
      <c r="M2151" s="8"/>
      <c r="N2151" s="32">
        <v>0</v>
      </c>
      <c r="O2151" s="11">
        <f t="shared" si="301"/>
        <v>50</v>
      </c>
      <c r="P2151" s="11">
        <f t="shared" si="298"/>
        <v>1.1010423314188471</v>
      </c>
      <c r="Q2151" s="12">
        <f t="shared" si="297"/>
        <v>161.01084024509689</v>
      </c>
      <c r="R2151" s="12">
        <f t="shared" si="302"/>
        <v>0</v>
      </c>
      <c r="S2151" s="12">
        <f t="shared" si="303"/>
        <v>13427</v>
      </c>
      <c r="T2151" s="31">
        <f t="shared" si="299"/>
        <v>8333.9210910862148</v>
      </c>
      <c r="U2151" s="13"/>
      <c r="V2151" s="39">
        <f t="shared" si="304"/>
        <v>1.3740083947946182E-2</v>
      </c>
      <c r="W2151" s="14">
        <f t="shared" si="305"/>
        <v>1.3707646632669731E-2</v>
      </c>
      <c r="X2151" s="40">
        <f t="shared" si="300"/>
        <v>1.0521794223438505E-9</v>
      </c>
      <c r="Y2151" s="2"/>
      <c r="Z2151" s="4"/>
      <c r="AA2151" s="4"/>
      <c r="AB2151" s="4"/>
      <c r="AC2151" s="4"/>
      <c r="AD2151" s="4"/>
      <c r="AE2151" s="4"/>
    </row>
    <row r="2152" spans="6:31">
      <c r="F2152" s="25">
        <v>39793</v>
      </c>
      <c r="G2152" s="8">
        <v>51.34</v>
      </c>
      <c r="H2152" s="8">
        <v>52.05</v>
      </c>
      <c r="I2152" s="8">
        <v>49.77</v>
      </c>
      <c r="J2152" s="8">
        <v>50.25</v>
      </c>
      <c r="K2152" s="8">
        <v>2156400</v>
      </c>
      <c r="L2152" s="26">
        <v>45.64</v>
      </c>
      <c r="M2152" s="8"/>
      <c r="N2152" s="32">
        <v>0</v>
      </c>
      <c r="O2152" s="11">
        <f t="shared" si="301"/>
        <v>50</v>
      </c>
      <c r="P2152" s="11">
        <f t="shared" si="298"/>
        <v>1.1010078878177036</v>
      </c>
      <c r="Q2152" s="12">
        <f t="shared" si="297"/>
        <v>161.01431307498876</v>
      </c>
      <c r="R2152" s="12">
        <f t="shared" si="302"/>
        <v>0</v>
      </c>
      <c r="S2152" s="12">
        <f t="shared" si="303"/>
        <v>13427</v>
      </c>
      <c r="T2152" s="31">
        <f t="shared" si="299"/>
        <v>8090.9692320181857</v>
      </c>
      <c r="U2152" s="13"/>
      <c r="V2152" s="39">
        <f t="shared" si="304"/>
        <v>-2.9585534566317261E-2</v>
      </c>
      <c r="W2152" s="14">
        <f t="shared" si="305"/>
        <v>-2.957582004216424E-2</v>
      </c>
      <c r="X2152" s="40">
        <f t="shared" si="300"/>
        <v>9.4371979519619498E-11</v>
      </c>
      <c r="Y2152" s="2"/>
      <c r="Z2152" s="4"/>
      <c r="AA2152" s="4"/>
      <c r="AB2152" s="4"/>
      <c r="AC2152" s="4"/>
      <c r="AD2152" s="4"/>
      <c r="AE2152" s="4"/>
    </row>
    <row r="2153" spans="6:31">
      <c r="F2153" s="25">
        <v>39794</v>
      </c>
      <c r="G2153" s="8">
        <v>48.95</v>
      </c>
      <c r="H2153" s="8">
        <v>50.95</v>
      </c>
      <c r="I2153" s="8">
        <v>48.66</v>
      </c>
      <c r="J2153" s="8">
        <v>50.95</v>
      </c>
      <c r="K2153" s="8">
        <v>2250000</v>
      </c>
      <c r="L2153" s="26">
        <v>46.28</v>
      </c>
      <c r="M2153" s="8"/>
      <c r="N2153" s="32">
        <v>0</v>
      </c>
      <c r="O2153" s="11">
        <f t="shared" si="301"/>
        <v>50</v>
      </c>
      <c r="P2153" s="11">
        <f t="shared" si="298"/>
        <v>1.1009075194468454</v>
      </c>
      <c r="Q2153" s="12">
        <f t="shared" si="297"/>
        <v>161.02443411199548</v>
      </c>
      <c r="R2153" s="12">
        <f t="shared" si="302"/>
        <v>0</v>
      </c>
      <c r="S2153" s="12">
        <f t="shared" si="303"/>
        <v>13427</v>
      </c>
      <c r="T2153" s="31">
        <f t="shared" si="299"/>
        <v>8204.1949180061692</v>
      </c>
      <c r="U2153" s="13"/>
      <c r="V2153" s="39">
        <f t="shared" si="304"/>
        <v>1.3897068749816053E-2</v>
      </c>
      <c r="W2153" s="14">
        <f t="shared" si="305"/>
        <v>1.3925377331600949E-2</v>
      </c>
      <c r="X2153" s="40">
        <f t="shared" si="300"/>
        <v>8.0137580267213199E-10</v>
      </c>
      <c r="Y2153" s="2"/>
      <c r="Z2153" s="4"/>
      <c r="AA2153" s="4"/>
      <c r="AB2153" s="4"/>
      <c r="AC2153" s="4"/>
      <c r="AD2153" s="4"/>
      <c r="AE2153" s="4"/>
    </row>
    <row r="2154" spans="6:31">
      <c r="F2154" s="25">
        <v>39797</v>
      </c>
      <c r="G2154" s="8">
        <v>51</v>
      </c>
      <c r="H2154" s="8">
        <v>51.07</v>
      </c>
      <c r="I2154" s="8">
        <v>49.27</v>
      </c>
      <c r="J2154" s="8">
        <v>50.05</v>
      </c>
      <c r="K2154" s="8">
        <v>1842500</v>
      </c>
      <c r="L2154" s="26">
        <v>45.46</v>
      </c>
      <c r="M2154" s="8"/>
      <c r="N2154" s="32">
        <v>0</v>
      </c>
      <c r="O2154" s="11">
        <f t="shared" si="301"/>
        <v>50</v>
      </c>
      <c r="P2154" s="11">
        <f t="shared" si="298"/>
        <v>1.1009678838539374</v>
      </c>
      <c r="Q2154" s="12">
        <f t="shared" si="297"/>
        <v>161.01834680987142</v>
      </c>
      <c r="R2154" s="12">
        <f t="shared" si="302"/>
        <v>0</v>
      </c>
      <c r="S2154" s="12">
        <f t="shared" si="303"/>
        <v>13427</v>
      </c>
      <c r="T2154" s="31">
        <f t="shared" si="299"/>
        <v>8058.9682578340644</v>
      </c>
      <c r="U2154" s="13"/>
      <c r="V2154" s="39">
        <f t="shared" si="304"/>
        <v>-1.7860058214791353E-2</v>
      </c>
      <c r="W2154" s="14">
        <f t="shared" si="305"/>
        <v>-1.7877083901078731E-2</v>
      </c>
      <c r="X2154" s="40">
        <f t="shared" si="300"/>
        <v>2.8987399355621106E-10</v>
      </c>
      <c r="Y2154" s="2"/>
      <c r="Z2154" s="4"/>
      <c r="AA2154" s="4"/>
      <c r="AB2154" s="4"/>
      <c r="AC2154" s="4"/>
      <c r="AD2154" s="4"/>
      <c r="AE2154" s="4"/>
    </row>
    <row r="2155" spans="6:31">
      <c r="F2155" s="25">
        <v>39798</v>
      </c>
      <c r="G2155" s="8">
        <v>50.55</v>
      </c>
      <c r="H2155" s="8">
        <v>52.65</v>
      </c>
      <c r="I2155" s="8">
        <v>50.5</v>
      </c>
      <c r="J2155" s="8">
        <v>52.62</v>
      </c>
      <c r="K2155" s="8">
        <v>2126400</v>
      </c>
      <c r="L2155" s="26">
        <v>47.79</v>
      </c>
      <c r="M2155" s="8"/>
      <c r="N2155" s="32">
        <v>0</v>
      </c>
      <c r="O2155" s="11">
        <f t="shared" si="301"/>
        <v>50</v>
      </c>
      <c r="P2155" s="11">
        <f t="shared" si="298"/>
        <v>1.101067168863779</v>
      </c>
      <c r="Q2155" s="12">
        <f t="shared" si="297"/>
        <v>161.00833610574063</v>
      </c>
      <c r="R2155" s="12">
        <f t="shared" si="302"/>
        <v>0</v>
      </c>
      <c r="S2155" s="12">
        <f t="shared" si="303"/>
        <v>13427</v>
      </c>
      <c r="T2155" s="31">
        <f t="shared" si="299"/>
        <v>8472.2586458840706</v>
      </c>
      <c r="U2155" s="13"/>
      <c r="V2155" s="39">
        <f t="shared" si="304"/>
        <v>5.0011596716421546E-2</v>
      </c>
      <c r="W2155" s="14">
        <f t="shared" si="305"/>
        <v>4.998359416566972E-2</v>
      </c>
      <c r="X2155" s="40">
        <f t="shared" si="300"/>
        <v>7.8414284860855071E-10</v>
      </c>
      <c r="Y2155" s="2"/>
      <c r="Z2155" s="4"/>
      <c r="AA2155" s="4"/>
      <c r="AB2155" s="4"/>
      <c r="AC2155" s="4"/>
      <c r="AD2155" s="4"/>
      <c r="AE2155" s="4"/>
    </row>
    <row r="2156" spans="6:31">
      <c r="F2156" s="25">
        <v>39799</v>
      </c>
      <c r="G2156" s="8">
        <v>52.02</v>
      </c>
      <c r="H2156" s="8">
        <v>53</v>
      </c>
      <c r="I2156" s="8">
        <v>51.65</v>
      </c>
      <c r="J2156" s="8">
        <v>52.28</v>
      </c>
      <c r="K2156" s="8">
        <v>2120200</v>
      </c>
      <c r="L2156" s="26">
        <v>47.48</v>
      </c>
      <c r="M2156" s="8"/>
      <c r="N2156" s="32">
        <v>0</v>
      </c>
      <c r="O2156" s="11">
        <f t="shared" si="301"/>
        <v>50</v>
      </c>
      <c r="P2156" s="11">
        <f t="shared" si="298"/>
        <v>1.1010951979780961</v>
      </c>
      <c r="Q2156" s="12">
        <f t="shared" si="297"/>
        <v>161.00551031433898</v>
      </c>
      <c r="R2156" s="12">
        <f t="shared" si="302"/>
        <v>0</v>
      </c>
      <c r="S2156" s="12">
        <f t="shared" si="303"/>
        <v>13427</v>
      </c>
      <c r="T2156" s="31">
        <f t="shared" si="299"/>
        <v>8417.3680792336418</v>
      </c>
      <c r="U2156" s="13"/>
      <c r="V2156" s="39">
        <f t="shared" si="304"/>
        <v>-6.4999376008099937E-3</v>
      </c>
      <c r="W2156" s="14">
        <f t="shared" si="305"/>
        <v>-6.5078428485995914E-3</v>
      </c>
      <c r="X2156" s="40">
        <f t="shared" si="300"/>
        <v>6.249294261494026E-11</v>
      </c>
      <c r="Y2156" s="2"/>
      <c r="Z2156" s="4"/>
      <c r="AA2156" s="4"/>
      <c r="AB2156" s="4"/>
      <c r="AC2156" s="4"/>
      <c r="AD2156" s="4"/>
      <c r="AE2156" s="4"/>
    </row>
    <row r="2157" spans="6:31">
      <c r="F2157" s="25">
        <v>39800</v>
      </c>
      <c r="G2157" s="8">
        <v>52.39</v>
      </c>
      <c r="H2157" s="8">
        <v>52.61</v>
      </c>
      <c r="I2157" s="8">
        <v>50.63</v>
      </c>
      <c r="J2157" s="8">
        <v>51.28</v>
      </c>
      <c r="K2157" s="8">
        <v>2494700</v>
      </c>
      <c r="L2157" s="26">
        <v>46.58</v>
      </c>
      <c r="M2157" s="8"/>
      <c r="N2157" s="32">
        <v>0</v>
      </c>
      <c r="O2157" s="11">
        <f t="shared" si="301"/>
        <v>50</v>
      </c>
      <c r="P2157" s="11">
        <f t="shared" si="298"/>
        <v>1.1009016745384286</v>
      </c>
      <c r="Q2157" s="12">
        <f t="shared" si="297"/>
        <v>161.02502356304677</v>
      </c>
      <c r="R2157" s="12">
        <f t="shared" si="302"/>
        <v>0</v>
      </c>
      <c r="S2157" s="12">
        <f t="shared" si="303"/>
        <v>13427</v>
      </c>
      <c r="T2157" s="31">
        <f t="shared" si="299"/>
        <v>8257.3632083130378</v>
      </c>
      <c r="U2157" s="13"/>
      <c r="V2157" s="39">
        <f t="shared" si="304"/>
        <v>-1.9191887332740042E-2</v>
      </c>
      <c r="W2157" s="14">
        <f t="shared" si="305"/>
        <v>-1.9137305285272299E-2</v>
      </c>
      <c r="X2157" s="40">
        <f t="shared" si="300"/>
        <v>2.9791999057708931E-9</v>
      </c>
      <c r="Y2157" s="2"/>
      <c r="Z2157" s="4"/>
      <c r="AA2157" s="4"/>
      <c r="AB2157" s="4"/>
      <c r="AC2157" s="4"/>
      <c r="AD2157" s="4"/>
      <c r="AE2157" s="4"/>
    </row>
    <row r="2158" spans="6:31">
      <c r="F2158" s="25">
        <v>39801</v>
      </c>
      <c r="G2158" s="8">
        <v>51.63</v>
      </c>
      <c r="H2158" s="8">
        <v>52.38</v>
      </c>
      <c r="I2158" s="8">
        <v>50.97</v>
      </c>
      <c r="J2158" s="8">
        <v>50.97</v>
      </c>
      <c r="K2158" s="8">
        <v>3156600</v>
      </c>
      <c r="L2158" s="26">
        <v>46.29</v>
      </c>
      <c r="M2158" s="8"/>
      <c r="N2158" s="32">
        <v>0</v>
      </c>
      <c r="O2158" s="11">
        <f t="shared" si="301"/>
        <v>50</v>
      </c>
      <c r="P2158" s="11">
        <f t="shared" si="298"/>
        <v>1.101101749837978</v>
      </c>
      <c r="Q2158" s="12">
        <f t="shared" si="297"/>
        <v>161.00484980085798</v>
      </c>
      <c r="R2158" s="12">
        <f t="shared" si="302"/>
        <v>0</v>
      </c>
      <c r="S2158" s="12">
        <f t="shared" si="303"/>
        <v>13427</v>
      </c>
      <c r="T2158" s="31">
        <f t="shared" si="299"/>
        <v>8206.4171943497313</v>
      </c>
      <c r="U2158" s="13"/>
      <c r="V2158" s="39">
        <f t="shared" si="304"/>
        <v>-6.1888795075429309E-3</v>
      </c>
      <c r="W2158" s="14">
        <f t="shared" si="305"/>
        <v>-6.2453094130157762E-3</v>
      </c>
      <c r="X2158" s="40">
        <f t="shared" si="300"/>
        <v>3.1843342316742606E-9</v>
      </c>
      <c r="Y2158" s="2"/>
      <c r="Z2158" s="4"/>
      <c r="AA2158" s="4"/>
      <c r="AB2158" s="4"/>
      <c r="AC2158" s="4"/>
      <c r="AD2158" s="4"/>
      <c r="AE2158" s="4"/>
    </row>
    <row r="2159" spans="6:31">
      <c r="F2159" s="25">
        <v>39804</v>
      </c>
      <c r="G2159" s="8">
        <v>51.22</v>
      </c>
      <c r="H2159" s="8">
        <v>51.34</v>
      </c>
      <c r="I2159" s="8">
        <v>49.48</v>
      </c>
      <c r="J2159" s="8">
        <v>50.13</v>
      </c>
      <c r="K2159" s="8">
        <v>2408800</v>
      </c>
      <c r="L2159" s="26">
        <v>45.53</v>
      </c>
      <c r="M2159" s="8"/>
      <c r="N2159" s="32">
        <v>0</v>
      </c>
      <c r="O2159" s="11">
        <f t="shared" si="301"/>
        <v>50</v>
      </c>
      <c r="P2159" s="11">
        <f t="shared" si="298"/>
        <v>1.1010322864045685</v>
      </c>
      <c r="Q2159" s="12">
        <f t="shared" si="297"/>
        <v>161.01185302691002</v>
      </c>
      <c r="R2159" s="12">
        <f t="shared" si="302"/>
        <v>0</v>
      </c>
      <c r="S2159" s="12">
        <f t="shared" si="303"/>
        <v>13427</v>
      </c>
      <c r="T2159" s="31">
        <f t="shared" si="299"/>
        <v>8071.5241922389996</v>
      </c>
      <c r="U2159" s="13"/>
      <c r="V2159" s="39">
        <f t="shared" si="304"/>
        <v>-1.6574097034304128E-2</v>
      </c>
      <c r="W2159" s="14">
        <f t="shared" si="305"/>
        <v>-1.6554505696488399E-2</v>
      </c>
      <c r="X2159" s="40">
        <f t="shared" si="300"/>
        <v>3.8382051741003703E-10</v>
      </c>
      <c r="Y2159" s="2"/>
      <c r="Z2159" s="4"/>
      <c r="AA2159" s="4"/>
      <c r="AB2159" s="4"/>
      <c r="AC2159" s="4"/>
      <c r="AD2159" s="4"/>
      <c r="AE2159" s="4"/>
    </row>
    <row r="2160" spans="6:31">
      <c r="F2160" s="25">
        <v>39805</v>
      </c>
      <c r="G2160" s="8">
        <v>50.43</v>
      </c>
      <c r="H2160" s="8">
        <v>50.6</v>
      </c>
      <c r="I2160" s="8">
        <v>49.43</v>
      </c>
      <c r="J2160" s="8">
        <v>49.69</v>
      </c>
      <c r="K2160" s="8">
        <v>3185900</v>
      </c>
      <c r="L2160" s="26">
        <v>45.43</v>
      </c>
      <c r="M2160" s="8"/>
      <c r="N2160" s="32">
        <v>0</v>
      </c>
      <c r="O2160" s="11">
        <f t="shared" si="301"/>
        <v>50</v>
      </c>
      <c r="P2160" s="11">
        <f t="shared" si="298"/>
        <v>1.0937706361435175</v>
      </c>
      <c r="Q2160" s="12">
        <f t="shared" si="297"/>
        <v>161.74887157986268</v>
      </c>
      <c r="R2160" s="12">
        <f t="shared" si="302"/>
        <v>0</v>
      </c>
      <c r="S2160" s="12">
        <f t="shared" si="303"/>
        <v>13427</v>
      </c>
      <c r="T2160" s="31">
        <f t="shared" si="299"/>
        <v>8037.3014288033764</v>
      </c>
      <c r="U2160" s="13"/>
      <c r="V2160" s="39">
        <f t="shared" si="304"/>
        <v>-4.2489521865448623E-3</v>
      </c>
      <c r="W2160" s="14">
        <f t="shared" si="305"/>
        <v>-2.1987695753788112E-3</v>
      </c>
      <c r="X2160" s="40">
        <f t="shared" si="300"/>
        <v>4.2032487391276476E-6</v>
      </c>
      <c r="Y2160" s="2"/>
      <c r="Z2160" s="4"/>
      <c r="AA2160" s="4"/>
      <c r="AB2160" s="4"/>
      <c r="AC2160" s="4"/>
      <c r="AD2160" s="4"/>
      <c r="AE2160" s="4"/>
    </row>
    <row r="2161" spans="6:31">
      <c r="F2161" s="25">
        <v>39806</v>
      </c>
      <c r="G2161" s="8">
        <v>49.86</v>
      </c>
      <c r="H2161" s="8">
        <v>49.99</v>
      </c>
      <c r="I2161" s="8">
        <v>49.47</v>
      </c>
      <c r="J2161" s="8">
        <v>49.88</v>
      </c>
      <c r="K2161" s="8">
        <v>1186700</v>
      </c>
      <c r="L2161" s="26">
        <v>45.6</v>
      </c>
      <c r="M2161" s="8"/>
      <c r="N2161" s="32">
        <v>0</v>
      </c>
      <c r="O2161" s="11">
        <f t="shared" si="301"/>
        <v>50</v>
      </c>
      <c r="P2161" s="11">
        <f t="shared" si="298"/>
        <v>1.093859649122807</v>
      </c>
      <c r="Q2161" s="12">
        <f t="shared" si="297"/>
        <v>161.7397780000789</v>
      </c>
      <c r="R2161" s="12">
        <f t="shared" si="302"/>
        <v>0</v>
      </c>
      <c r="S2161" s="12">
        <f t="shared" si="303"/>
        <v>13427</v>
      </c>
      <c r="T2161" s="31">
        <f t="shared" si="299"/>
        <v>8067.5801266439357</v>
      </c>
      <c r="U2161" s="13"/>
      <c r="V2161" s="39">
        <f t="shared" si="304"/>
        <v>3.7601932572200922E-3</v>
      </c>
      <c r="W2161" s="14">
        <f t="shared" si="305"/>
        <v>3.7350367490285833E-3</v>
      </c>
      <c r="X2161" s="40">
        <f t="shared" si="300"/>
        <v>6.3284990438945823E-10</v>
      </c>
      <c r="Y2161" s="2"/>
      <c r="Z2161" s="4"/>
      <c r="AA2161" s="4"/>
      <c r="AB2161" s="4"/>
      <c r="AC2161" s="4"/>
      <c r="AD2161" s="4"/>
      <c r="AE2161" s="4"/>
    </row>
    <row r="2162" spans="6:31">
      <c r="F2162" s="25">
        <v>39808</v>
      </c>
      <c r="G2162" s="8">
        <v>50.26</v>
      </c>
      <c r="H2162" s="8">
        <v>50.26</v>
      </c>
      <c r="I2162" s="8">
        <v>49.81</v>
      </c>
      <c r="J2162" s="8">
        <v>50.15</v>
      </c>
      <c r="K2162" s="8">
        <v>1033700</v>
      </c>
      <c r="L2162" s="26">
        <v>45.85</v>
      </c>
      <c r="M2162" s="8"/>
      <c r="N2162" s="32">
        <v>0</v>
      </c>
      <c r="O2162" s="11">
        <f t="shared" si="301"/>
        <v>50</v>
      </c>
      <c r="P2162" s="11">
        <f t="shared" si="298"/>
        <v>1.0937840785169028</v>
      </c>
      <c r="Q2162" s="12">
        <f t="shared" si="297"/>
        <v>161.74749821002976</v>
      </c>
      <c r="R2162" s="12">
        <f t="shared" si="302"/>
        <v>0</v>
      </c>
      <c r="S2162" s="12">
        <f t="shared" si="303"/>
        <v>13427</v>
      </c>
      <c r="T2162" s="31">
        <f t="shared" si="299"/>
        <v>8111.6370352329923</v>
      </c>
      <c r="U2162" s="13"/>
      <c r="V2162" s="39">
        <f t="shared" si="304"/>
        <v>5.4461247467295533E-3</v>
      </c>
      <c r="W2162" s="14">
        <f t="shared" si="305"/>
        <v>5.4674821821333944E-3</v>
      </c>
      <c r="X2162" s="40">
        <f t="shared" si="300"/>
        <v>4.5614004702924437E-10</v>
      </c>
      <c r="Y2162" s="2"/>
      <c r="Z2162" s="4"/>
      <c r="AA2162" s="4"/>
      <c r="AB2162" s="4"/>
      <c r="AC2162" s="4"/>
      <c r="AD2162" s="4"/>
      <c r="AE2162" s="4"/>
    </row>
    <row r="2163" spans="6:31">
      <c r="F2163" s="25">
        <v>39811</v>
      </c>
      <c r="G2163" s="8">
        <v>50.25</v>
      </c>
      <c r="H2163" s="8">
        <v>50.27</v>
      </c>
      <c r="I2163" s="8">
        <v>49.23</v>
      </c>
      <c r="J2163" s="8">
        <v>49.91</v>
      </c>
      <c r="K2163" s="8">
        <v>2169800</v>
      </c>
      <c r="L2163" s="26">
        <v>45.63</v>
      </c>
      <c r="M2163" s="8"/>
      <c r="N2163" s="32">
        <v>0</v>
      </c>
      <c r="O2163" s="11">
        <f t="shared" si="301"/>
        <v>50</v>
      </c>
      <c r="P2163" s="11">
        <f t="shared" si="298"/>
        <v>1.0937979399517859</v>
      </c>
      <c r="Q2163" s="12">
        <f t="shared" si="297"/>
        <v>161.74608206120263</v>
      </c>
      <c r="R2163" s="12">
        <f t="shared" si="302"/>
        <v>0</v>
      </c>
      <c r="S2163" s="12">
        <f t="shared" si="303"/>
        <v>13427</v>
      </c>
      <c r="T2163" s="31">
        <f t="shared" si="299"/>
        <v>8072.7469556746228</v>
      </c>
      <c r="U2163" s="13"/>
      <c r="V2163" s="39">
        <f t="shared" si="304"/>
        <v>-4.8058862706653899E-3</v>
      </c>
      <c r="W2163" s="14">
        <f t="shared" si="305"/>
        <v>-4.8098037631627046E-3</v>
      </c>
      <c r="X2163" s="40">
        <f t="shared" si="300"/>
        <v>1.5346747466516298E-11</v>
      </c>
      <c r="Y2163" s="2"/>
      <c r="Z2163" s="4"/>
      <c r="AA2163" s="4"/>
      <c r="AB2163" s="4"/>
      <c r="AC2163" s="4"/>
      <c r="AD2163" s="4"/>
      <c r="AE2163" s="4"/>
    </row>
    <row r="2164" spans="6:31">
      <c r="F2164" s="25">
        <v>39812</v>
      </c>
      <c r="G2164" s="8">
        <v>50.32</v>
      </c>
      <c r="H2164" s="8">
        <v>51.18</v>
      </c>
      <c r="I2164" s="8">
        <v>50.12</v>
      </c>
      <c r="J2164" s="8">
        <v>51.12</v>
      </c>
      <c r="K2164" s="8">
        <v>1915500</v>
      </c>
      <c r="L2164" s="26">
        <v>46.74</v>
      </c>
      <c r="M2164" s="8"/>
      <c r="N2164" s="32">
        <v>0</v>
      </c>
      <c r="O2164" s="11">
        <f t="shared" si="301"/>
        <v>50</v>
      </c>
      <c r="P2164" s="11">
        <f t="shared" si="298"/>
        <v>1.0937098844672657</v>
      </c>
      <c r="Q2164" s="12">
        <f t="shared" si="297"/>
        <v>161.75507883039973</v>
      </c>
      <c r="R2164" s="12">
        <f t="shared" si="302"/>
        <v>0</v>
      </c>
      <c r="S2164" s="12">
        <f t="shared" si="303"/>
        <v>13427</v>
      </c>
      <c r="T2164" s="31">
        <f t="shared" si="299"/>
        <v>8268.9196298100342</v>
      </c>
      <c r="U2164" s="13"/>
      <c r="V2164" s="39">
        <f t="shared" si="304"/>
        <v>2.4010047836072419E-2</v>
      </c>
      <c r="W2164" s="14">
        <f t="shared" si="305"/>
        <v>2.4034934171400766E-2</v>
      </c>
      <c r="X2164" s="40">
        <f t="shared" si="300"/>
        <v>6.1932968607491667E-10</v>
      </c>
      <c r="Y2164" s="2"/>
      <c r="Z2164" s="4"/>
      <c r="AA2164" s="4"/>
      <c r="AB2164" s="4"/>
      <c r="AC2164" s="4"/>
      <c r="AD2164" s="4"/>
      <c r="AE2164" s="4"/>
    </row>
    <row r="2165" spans="6:31">
      <c r="F2165" s="25">
        <v>39813</v>
      </c>
      <c r="G2165" s="8">
        <v>51.29</v>
      </c>
      <c r="H2165" s="8">
        <v>52.45</v>
      </c>
      <c r="I2165" s="8">
        <v>51.13</v>
      </c>
      <c r="J2165" s="8">
        <v>52</v>
      </c>
      <c r="K2165" s="8">
        <v>3299900</v>
      </c>
      <c r="L2165" s="26">
        <v>47.54</v>
      </c>
      <c r="M2165" s="8"/>
      <c r="N2165" s="32">
        <v>0</v>
      </c>
      <c r="O2165" s="11">
        <f t="shared" si="301"/>
        <v>50</v>
      </c>
      <c r="P2165" s="11">
        <f t="shared" si="298"/>
        <v>1.093815734118637</v>
      </c>
      <c r="Q2165" s="12">
        <f t="shared" si="297"/>
        <v>161.74426417875029</v>
      </c>
      <c r="R2165" s="12">
        <f t="shared" si="302"/>
        <v>0</v>
      </c>
      <c r="S2165" s="12">
        <f t="shared" si="303"/>
        <v>13427</v>
      </c>
      <c r="T2165" s="31">
        <f t="shared" si="299"/>
        <v>8410.701737295014</v>
      </c>
      <c r="U2165" s="13"/>
      <c r="V2165" s="39">
        <f t="shared" si="304"/>
        <v>1.7001048087932596E-2</v>
      </c>
      <c r="W2165" s="14">
        <f t="shared" si="305"/>
        <v>1.6971132821335888E-2</v>
      </c>
      <c r="X2165" s="40">
        <f t="shared" si="300"/>
        <v>8.949231755521374E-10</v>
      </c>
      <c r="Y2165" s="2"/>
      <c r="Z2165" s="4"/>
      <c r="AA2165" s="4"/>
      <c r="AB2165" s="4"/>
      <c r="AC2165" s="4"/>
      <c r="AD2165" s="4"/>
      <c r="AE2165" s="4"/>
    </row>
    <row r="2166" spans="6:31">
      <c r="F2166" s="25">
        <v>39815</v>
      </c>
      <c r="G2166" s="8">
        <v>52.2</v>
      </c>
      <c r="H2166" s="8">
        <v>53.8</v>
      </c>
      <c r="I2166" s="8">
        <v>51.81</v>
      </c>
      <c r="J2166" s="8">
        <v>53.44</v>
      </c>
      <c r="K2166" s="8">
        <v>2077300</v>
      </c>
      <c r="L2166" s="26">
        <v>48.86</v>
      </c>
      <c r="M2166" s="8"/>
      <c r="N2166" s="32">
        <v>0</v>
      </c>
      <c r="O2166" s="11">
        <f t="shared" si="301"/>
        <v>50</v>
      </c>
      <c r="P2166" s="11">
        <f t="shared" si="298"/>
        <v>1.0937372083503889</v>
      </c>
      <c r="Q2166" s="12">
        <f t="shared" si="297"/>
        <v>161.75228695069677</v>
      </c>
      <c r="R2166" s="12">
        <f t="shared" si="302"/>
        <v>0</v>
      </c>
      <c r="S2166" s="12">
        <f t="shared" si="303"/>
        <v>13427</v>
      </c>
      <c r="T2166" s="31">
        <f t="shared" si="299"/>
        <v>8644.0422146452347</v>
      </c>
      <c r="U2166" s="13"/>
      <c r="V2166" s="39">
        <f t="shared" si="304"/>
        <v>2.736541100233068E-2</v>
      </c>
      <c r="W2166" s="14">
        <f t="shared" si="305"/>
        <v>2.7387603897546645E-2</v>
      </c>
      <c r="X2166" s="40">
        <f t="shared" si="300"/>
        <v>4.9252459806678429E-10</v>
      </c>
      <c r="Y2166" s="2"/>
      <c r="Z2166" s="4"/>
      <c r="AA2166" s="4"/>
      <c r="AB2166" s="4"/>
      <c r="AC2166" s="4"/>
      <c r="AD2166" s="4"/>
      <c r="AE2166" s="4"/>
    </row>
    <row r="2167" spans="6:31">
      <c r="F2167" s="25">
        <v>39818</v>
      </c>
      <c r="G2167" s="8">
        <v>53.32</v>
      </c>
      <c r="H2167" s="8">
        <v>53.95</v>
      </c>
      <c r="I2167" s="8">
        <v>52.81</v>
      </c>
      <c r="J2167" s="8">
        <v>53.38</v>
      </c>
      <c r="K2167" s="8">
        <v>3532600</v>
      </c>
      <c r="L2167" s="26">
        <v>48.8</v>
      </c>
      <c r="M2167" s="8"/>
      <c r="N2167" s="32">
        <v>0</v>
      </c>
      <c r="O2167" s="11">
        <f t="shared" si="301"/>
        <v>50</v>
      </c>
      <c r="P2167" s="11">
        <f t="shared" si="298"/>
        <v>1.0938524590163936</v>
      </c>
      <c r="Q2167" s="12">
        <f t="shared" si="297"/>
        <v>161.74051248752079</v>
      </c>
      <c r="R2167" s="12">
        <f t="shared" si="302"/>
        <v>0</v>
      </c>
      <c r="S2167" s="12">
        <f t="shared" si="303"/>
        <v>13427</v>
      </c>
      <c r="T2167" s="31">
        <f t="shared" si="299"/>
        <v>8633.7085565838606</v>
      </c>
      <c r="U2167" s="13"/>
      <c r="V2167" s="39">
        <f t="shared" si="304"/>
        <v>-1.1961810805536323E-3</v>
      </c>
      <c r="W2167" s="14">
        <f t="shared" si="305"/>
        <v>-1.2287529704929142E-3</v>
      </c>
      <c r="X2167" s="40">
        <f t="shared" si="300"/>
        <v>1.060928014216693E-9</v>
      </c>
      <c r="Y2167" s="2"/>
      <c r="Z2167" s="4"/>
      <c r="AA2167" s="4"/>
      <c r="AB2167" s="4"/>
      <c r="AC2167" s="4"/>
      <c r="AD2167" s="4"/>
      <c r="AE2167" s="4"/>
    </row>
    <row r="2168" spans="6:31">
      <c r="F2168" s="25">
        <v>39819</v>
      </c>
      <c r="G2168" s="8">
        <v>54</v>
      </c>
      <c r="H2168" s="8">
        <v>54.44</v>
      </c>
      <c r="I2168" s="8">
        <v>53.45</v>
      </c>
      <c r="J2168" s="8">
        <v>53.93</v>
      </c>
      <c r="K2168" s="8">
        <v>2527400</v>
      </c>
      <c r="L2168" s="26">
        <v>49.31</v>
      </c>
      <c r="M2168" s="8"/>
      <c r="N2168" s="32">
        <v>0</v>
      </c>
      <c r="O2168" s="11">
        <f t="shared" si="301"/>
        <v>50</v>
      </c>
      <c r="P2168" s="11">
        <f t="shared" si="298"/>
        <v>1.0936929628878522</v>
      </c>
      <c r="Q2168" s="12">
        <f t="shared" si="297"/>
        <v>161.75680790108544</v>
      </c>
      <c r="R2168" s="12">
        <f t="shared" si="302"/>
        <v>0</v>
      </c>
      <c r="S2168" s="12">
        <f t="shared" si="303"/>
        <v>13427</v>
      </c>
      <c r="T2168" s="31">
        <f t="shared" si="299"/>
        <v>8723.5446501055376</v>
      </c>
      <c r="U2168" s="13"/>
      <c r="V2168" s="39">
        <f t="shared" si="304"/>
        <v>1.0351510649774714E-2</v>
      </c>
      <c r="W2168" s="14">
        <f t="shared" si="305"/>
        <v>1.039658737693345E-2</v>
      </c>
      <c r="X2168" s="40">
        <f t="shared" si="300"/>
        <v>2.0319113313431095E-9</v>
      </c>
      <c r="Y2168" s="2"/>
      <c r="Z2168" s="4"/>
      <c r="AA2168" s="4"/>
      <c r="AB2168" s="4"/>
      <c r="AC2168" s="4"/>
      <c r="AD2168" s="4"/>
      <c r="AE2168" s="4"/>
    </row>
    <row r="2169" spans="6:31">
      <c r="F2169" s="25">
        <v>39820</v>
      </c>
      <c r="G2169" s="8">
        <v>53.18</v>
      </c>
      <c r="H2169" s="8">
        <v>53.25</v>
      </c>
      <c r="I2169" s="8">
        <v>52.05</v>
      </c>
      <c r="J2169" s="8">
        <v>52.37</v>
      </c>
      <c r="K2169" s="8">
        <v>2492700</v>
      </c>
      <c r="L2169" s="26">
        <v>47.88</v>
      </c>
      <c r="M2169" s="8"/>
      <c r="N2169" s="32">
        <v>0</v>
      </c>
      <c r="O2169" s="11">
        <f t="shared" si="301"/>
        <v>50</v>
      </c>
      <c r="P2169" s="11">
        <f t="shared" si="298"/>
        <v>1.0937761069340015</v>
      </c>
      <c r="Q2169" s="12">
        <f t="shared" si="297"/>
        <v>161.74831264036916</v>
      </c>
      <c r="R2169" s="12">
        <f t="shared" si="302"/>
        <v>0</v>
      </c>
      <c r="S2169" s="12">
        <f t="shared" si="303"/>
        <v>13427</v>
      </c>
      <c r="T2169" s="31">
        <f t="shared" si="299"/>
        <v>8470.7591329761326</v>
      </c>
      <c r="U2169" s="13"/>
      <c r="V2169" s="39">
        <f t="shared" si="304"/>
        <v>-2.9405521158218862E-2</v>
      </c>
      <c r="W2169" s="14">
        <f t="shared" si="305"/>
        <v>-2.9429019546262297E-2</v>
      </c>
      <c r="X2169" s="40">
        <f t="shared" si="300"/>
        <v>5.5217424063982352E-10</v>
      </c>
      <c r="Y2169" s="2"/>
      <c r="Z2169" s="4"/>
      <c r="AA2169" s="4"/>
      <c r="AB2169" s="4"/>
      <c r="AC2169" s="4"/>
      <c r="AD2169" s="4"/>
      <c r="AE2169" s="4"/>
    </row>
    <row r="2170" spans="6:31">
      <c r="F2170" s="25">
        <v>39821</v>
      </c>
      <c r="G2170" s="8">
        <v>52.16</v>
      </c>
      <c r="H2170" s="8">
        <v>52.63</v>
      </c>
      <c r="I2170" s="8">
        <v>51.79</v>
      </c>
      <c r="J2170" s="8">
        <v>52.51</v>
      </c>
      <c r="K2170" s="8">
        <v>3067800</v>
      </c>
      <c r="L2170" s="26">
        <v>48.01</v>
      </c>
      <c r="M2170" s="8"/>
      <c r="N2170" s="32">
        <v>0</v>
      </c>
      <c r="O2170" s="11">
        <f t="shared" si="301"/>
        <v>50</v>
      </c>
      <c r="P2170" s="11">
        <f t="shared" si="298"/>
        <v>1.0937304728181629</v>
      </c>
      <c r="Q2170" s="12">
        <f t="shared" si="297"/>
        <v>161.75297515601679</v>
      </c>
      <c r="R2170" s="12">
        <f t="shared" si="302"/>
        <v>0</v>
      </c>
      <c r="S2170" s="12">
        <f t="shared" si="303"/>
        <v>13427</v>
      </c>
      <c r="T2170" s="31">
        <f t="shared" si="299"/>
        <v>8493.648725442441</v>
      </c>
      <c r="U2170" s="13"/>
      <c r="V2170" s="39">
        <f t="shared" si="304"/>
        <v>2.698544688123485E-3</v>
      </c>
      <c r="W2170" s="14">
        <f t="shared" si="305"/>
        <v>2.7114418530765996E-3</v>
      </c>
      <c r="X2170" s="40">
        <f t="shared" si="300"/>
        <v>1.6633686382784574E-10</v>
      </c>
      <c r="Y2170" s="2"/>
      <c r="Z2170" s="4"/>
      <c r="AA2170" s="4"/>
      <c r="AB2170" s="4"/>
      <c r="AC2170" s="4"/>
      <c r="AD2170" s="4"/>
      <c r="AE2170" s="4"/>
    </row>
    <row r="2171" spans="6:31">
      <c r="F2171" s="25">
        <v>39822</v>
      </c>
      <c r="G2171" s="8">
        <v>52.73</v>
      </c>
      <c r="H2171" s="8">
        <v>52.73</v>
      </c>
      <c r="I2171" s="8">
        <v>51.27</v>
      </c>
      <c r="J2171" s="8">
        <v>51.36</v>
      </c>
      <c r="K2171" s="8">
        <v>2148600</v>
      </c>
      <c r="L2171" s="26">
        <v>46.96</v>
      </c>
      <c r="M2171" s="8"/>
      <c r="N2171" s="32">
        <v>0</v>
      </c>
      <c r="O2171" s="11">
        <f t="shared" si="301"/>
        <v>50</v>
      </c>
      <c r="P2171" s="11">
        <f t="shared" si="298"/>
        <v>1.0936967632027257</v>
      </c>
      <c r="Q2171" s="12">
        <f t="shared" si="297"/>
        <v>161.75641957492999</v>
      </c>
      <c r="R2171" s="12">
        <f t="shared" si="302"/>
        <v>0</v>
      </c>
      <c r="S2171" s="12">
        <f t="shared" si="303"/>
        <v>13427</v>
      </c>
      <c r="T2171" s="31">
        <f t="shared" si="299"/>
        <v>8307.8097093684046</v>
      </c>
      <c r="U2171" s="13"/>
      <c r="V2171" s="39">
        <f t="shared" si="304"/>
        <v>-2.2122674179114891E-2</v>
      </c>
      <c r="W2171" s="14">
        <f t="shared" si="305"/>
        <v>-2.2113147023007929E-2</v>
      </c>
      <c r="X2171" s="40">
        <f t="shared" si="300"/>
        <v>9.0766703486440856E-11</v>
      </c>
      <c r="Y2171" s="2"/>
      <c r="Z2171" s="4"/>
      <c r="AA2171" s="4"/>
      <c r="AB2171" s="4"/>
      <c r="AC2171" s="4"/>
      <c r="AD2171" s="4"/>
      <c r="AE2171" s="4"/>
    </row>
    <row r="2172" spans="6:31">
      <c r="F2172" s="25">
        <v>39825</v>
      </c>
      <c r="G2172" s="8">
        <v>51.25</v>
      </c>
      <c r="H2172" s="8">
        <v>51.32</v>
      </c>
      <c r="I2172" s="8">
        <v>49.83</v>
      </c>
      <c r="J2172" s="8">
        <v>50.06</v>
      </c>
      <c r="K2172" s="8">
        <v>4061400</v>
      </c>
      <c r="L2172" s="26">
        <v>45.77</v>
      </c>
      <c r="M2172" s="8"/>
      <c r="N2172" s="32">
        <v>0</v>
      </c>
      <c r="O2172" s="11">
        <f t="shared" si="301"/>
        <v>50</v>
      </c>
      <c r="P2172" s="11">
        <f t="shared" si="298"/>
        <v>1.0937295171509722</v>
      </c>
      <c r="Q2172" s="12">
        <f t="shared" si="297"/>
        <v>161.7530728023271</v>
      </c>
      <c r="R2172" s="12">
        <f t="shared" si="302"/>
        <v>0</v>
      </c>
      <c r="S2172" s="12">
        <f t="shared" si="303"/>
        <v>13427</v>
      </c>
      <c r="T2172" s="31">
        <f t="shared" si="299"/>
        <v>8097.358824484495</v>
      </c>
      <c r="U2172" s="13"/>
      <c r="V2172" s="39">
        <f t="shared" si="304"/>
        <v>-2.5658063791693702E-2</v>
      </c>
      <c r="W2172" s="14">
        <f t="shared" si="305"/>
        <v>-2.5667320854290267E-2</v>
      </c>
      <c r="X2172" s="40">
        <f t="shared" si="300"/>
        <v>8.5693207916731005E-11</v>
      </c>
      <c r="Y2172" s="2"/>
      <c r="Z2172" s="4"/>
      <c r="AA2172" s="4"/>
      <c r="AB2172" s="4"/>
      <c r="AC2172" s="4"/>
      <c r="AD2172" s="4"/>
      <c r="AE2172" s="4"/>
    </row>
    <row r="2173" spans="6:31">
      <c r="F2173" s="25">
        <v>39826</v>
      </c>
      <c r="G2173" s="8">
        <v>49.98</v>
      </c>
      <c r="H2173" s="8">
        <v>50.64</v>
      </c>
      <c r="I2173" s="8">
        <v>49.75</v>
      </c>
      <c r="J2173" s="8">
        <v>50.24</v>
      </c>
      <c r="K2173" s="8">
        <v>2285900</v>
      </c>
      <c r="L2173" s="26">
        <v>45.93</v>
      </c>
      <c r="M2173" s="8"/>
      <c r="N2173" s="32">
        <v>0</v>
      </c>
      <c r="O2173" s="11">
        <f t="shared" si="301"/>
        <v>50</v>
      </c>
      <c r="P2173" s="11">
        <f t="shared" si="298"/>
        <v>1.0938384498149358</v>
      </c>
      <c r="Q2173" s="12">
        <f t="shared" si="297"/>
        <v>161.74194359039592</v>
      </c>
      <c r="R2173" s="12">
        <f t="shared" si="302"/>
        <v>0</v>
      </c>
      <c r="S2173" s="12">
        <f t="shared" si="303"/>
        <v>13427</v>
      </c>
      <c r="T2173" s="31">
        <f t="shared" si="299"/>
        <v>8125.9152459814914</v>
      </c>
      <c r="U2173" s="13"/>
      <c r="V2173" s="39">
        <f t="shared" si="304"/>
        <v>3.5204300766438412E-3</v>
      </c>
      <c r="W2173" s="14">
        <f t="shared" si="305"/>
        <v>3.4896436721513647E-3</v>
      </c>
      <c r="X2173" s="40">
        <f t="shared" si="300"/>
        <v>9.4780270157437721E-10</v>
      </c>
      <c r="Y2173" s="2"/>
      <c r="Z2173" s="4"/>
      <c r="AA2173" s="4"/>
      <c r="AB2173" s="4"/>
      <c r="AC2173" s="4"/>
      <c r="AD2173" s="4"/>
      <c r="AE2173" s="4"/>
    </row>
    <row r="2174" spans="6:31">
      <c r="F2174" s="25">
        <v>39827</v>
      </c>
      <c r="G2174" s="8">
        <v>49.39</v>
      </c>
      <c r="H2174" s="8">
        <v>49.51</v>
      </c>
      <c r="I2174" s="8">
        <v>48.28</v>
      </c>
      <c r="J2174" s="8">
        <v>48.66</v>
      </c>
      <c r="K2174" s="8">
        <v>1638800</v>
      </c>
      <c r="L2174" s="26">
        <v>44.49</v>
      </c>
      <c r="M2174" s="8"/>
      <c r="N2174" s="32">
        <v>0</v>
      </c>
      <c r="O2174" s="11">
        <f t="shared" si="301"/>
        <v>50</v>
      </c>
      <c r="P2174" s="11">
        <f t="shared" si="298"/>
        <v>1.0937289278489546</v>
      </c>
      <c r="Q2174" s="12">
        <f t="shared" si="297"/>
        <v>161.75313301497175</v>
      </c>
      <c r="R2174" s="12">
        <f t="shared" si="302"/>
        <v>0</v>
      </c>
      <c r="S2174" s="12">
        <f t="shared" si="303"/>
        <v>13427</v>
      </c>
      <c r="T2174" s="31">
        <f t="shared" si="299"/>
        <v>7870.9074525085252</v>
      </c>
      <c r="U2174" s="13"/>
      <c r="V2174" s="39">
        <f t="shared" si="304"/>
        <v>-3.1885006474573513E-2</v>
      </c>
      <c r="W2174" s="14">
        <f t="shared" si="305"/>
        <v>-3.1854053519751624E-2</v>
      </c>
      <c r="X2174" s="40">
        <f t="shared" si="300"/>
        <v>9.5808541220590021E-10</v>
      </c>
      <c r="Y2174" s="2"/>
      <c r="Z2174" s="4"/>
      <c r="AA2174" s="4"/>
      <c r="AB2174" s="4"/>
      <c r="AC2174" s="4"/>
      <c r="AD2174" s="4"/>
      <c r="AE2174" s="4"/>
    </row>
    <row r="2175" spans="6:31">
      <c r="F2175" s="25">
        <v>39828</v>
      </c>
      <c r="G2175" s="8">
        <v>48.48</v>
      </c>
      <c r="H2175" s="8">
        <v>49.26</v>
      </c>
      <c r="I2175" s="8">
        <v>47.12</v>
      </c>
      <c r="J2175" s="8">
        <v>48.85</v>
      </c>
      <c r="K2175" s="8">
        <v>2633800</v>
      </c>
      <c r="L2175" s="26">
        <v>44.66</v>
      </c>
      <c r="M2175" s="8"/>
      <c r="N2175" s="32">
        <v>0</v>
      </c>
      <c r="O2175" s="11">
        <f t="shared" si="301"/>
        <v>50</v>
      </c>
      <c r="P2175" s="11">
        <f t="shared" si="298"/>
        <v>1.093819973130318</v>
      </c>
      <c r="Q2175" s="12">
        <f t="shared" si="297"/>
        <v>161.7438311228062</v>
      </c>
      <c r="R2175" s="12">
        <f t="shared" si="302"/>
        <v>0</v>
      </c>
      <c r="S2175" s="12">
        <f t="shared" si="303"/>
        <v>13427</v>
      </c>
      <c r="T2175" s="31">
        <f t="shared" si="299"/>
        <v>7901.1861503490827</v>
      </c>
      <c r="U2175" s="13"/>
      <c r="V2175" s="39">
        <f t="shared" si="304"/>
        <v>3.839532759616873E-3</v>
      </c>
      <c r="W2175" s="14">
        <f t="shared" si="305"/>
        <v>3.813801594061245E-3</v>
      </c>
      <c r="X2175" s="40">
        <f t="shared" si="300"/>
        <v>6.6209288085113643E-10</v>
      </c>
      <c r="Y2175" s="2"/>
      <c r="Z2175" s="4"/>
      <c r="AA2175" s="4"/>
      <c r="AB2175" s="4"/>
      <c r="AC2175" s="4"/>
      <c r="AD2175" s="4"/>
      <c r="AE2175" s="4"/>
    </row>
    <row r="2176" spans="6:31">
      <c r="F2176" s="25">
        <v>39829</v>
      </c>
      <c r="G2176" s="8">
        <v>49.56</v>
      </c>
      <c r="H2176" s="8">
        <v>49.67</v>
      </c>
      <c r="I2176" s="8">
        <v>47.98</v>
      </c>
      <c r="J2176" s="8">
        <v>49.11</v>
      </c>
      <c r="K2176" s="8">
        <v>1884200</v>
      </c>
      <c r="L2176" s="26">
        <v>44.9</v>
      </c>
      <c r="M2176" s="8"/>
      <c r="N2176" s="32">
        <v>0</v>
      </c>
      <c r="O2176" s="11">
        <f t="shared" si="301"/>
        <v>50</v>
      </c>
      <c r="P2176" s="11">
        <f t="shared" si="298"/>
        <v>1.0937639198218263</v>
      </c>
      <c r="Q2176" s="12">
        <f t="shared" si="297"/>
        <v>161.74955778038236</v>
      </c>
      <c r="R2176" s="12">
        <f t="shared" si="302"/>
        <v>0</v>
      </c>
      <c r="S2176" s="12">
        <f t="shared" si="303"/>
        <v>13427</v>
      </c>
      <c r="T2176" s="31">
        <f t="shared" si="299"/>
        <v>7943.5207825945772</v>
      </c>
      <c r="U2176" s="13"/>
      <c r="V2176" s="39">
        <f t="shared" si="304"/>
        <v>5.3437066604141376E-3</v>
      </c>
      <c r="W2176" s="14">
        <f t="shared" si="305"/>
        <v>5.3595483361969457E-3</v>
      </c>
      <c r="X2176" s="40">
        <f t="shared" si="300"/>
        <v>2.5095869160760958E-10</v>
      </c>
      <c r="Y2176" s="2"/>
      <c r="Z2176" s="4"/>
      <c r="AA2176" s="4"/>
      <c r="AB2176" s="4"/>
      <c r="AC2176" s="4"/>
      <c r="AD2176" s="4"/>
      <c r="AE2176" s="4"/>
    </row>
    <row r="2177" spans="6:31">
      <c r="F2177" s="25">
        <v>39833</v>
      </c>
      <c r="G2177" s="8">
        <v>48.76</v>
      </c>
      <c r="H2177" s="8">
        <v>48.87</v>
      </c>
      <c r="I2177" s="8">
        <v>46.47</v>
      </c>
      <c r="J2177" s="8">
        <v>46.49</v>
      </c>
      <c r="K2177" s="8">
        <v>2972700</v>
      </c>
      <c r="L2177" s="26">
        <v>42.5</v>
      </c>
      <c r="M2177" s="8"/>
      <c r="N2177" s="32">
        <v>0</v>
      </c>
      <c r="O2177" s="11">
        <f t="shared" si="301"/>
        <v>50</v>
      </c>
      <c r="P2177" s="11">
        <f t="shared" si="298"/>
        <v>1.0938823529411765</v>
      </c>
      <c r="Q2177" s="12">
        <f t="shared" si="297"/>
        <v>161.73745881134937</v>
      </c>
      <c r="R2177" s="12">
        <f t="shared" si="302"/>
        <v>0</v>
      </c>
      <c r="S2177" s="12">
        <f t="shared" si="303"/>
        <v>13427</v>
      </c>
      <c r="T2177" s="31">
        <f t="shared" si="299"/>
        <v>7519.1744601396322</v>
      </c>
      <c r="U2177" s="13"/>
      <c r="V2177" s="39">
        <f t="shared" si="304"/>
        <v>-5.4900247777657375E-2</v>
      </c>
      <c r="W2177" s="14">
        <f t="shared" si="305"/>
        <v>-5.4933718817837401E-2</v>
      </c>
      <c r="X2177" s="40">
        <f t="shared" si="300"/>
        <v>1.1203105307329262E-9</v>
      </c>
      <c r="Y2177" s="2"/>
      <c r="Z2177" s="4"/>
      <c r="AA2177" s="4"/>
      <c r="AB2177" s="4"/>
      <c r="AC2177" s="4"/>
      <c r="AD2177" s="4"/>
      <c r="AE2177" s="4"/>
    </row>
    <row r="2178" spans="6:31">
      <c r="F2178" s="25">
        <v>39834</v>
      </c>
      <c r="G2178" s="8">
        <v>47.31</v>
      </c>
      <c r="H2178" s="8">
        <v>48.63</v>
      </c>
      <c r="I2178" s="8">
        <v>46.44</v>
      </c>
      <c r="J2178" s="8">
        <v>48.49</v>
      </c>
      <c r="K2178" s="8">
        <v>1780900</v>
      </c>
      <c r="L2178" s="26">
        <v>44.33</v>
      </c>
      <c r="M2178" s="8"/>
      <c r="N2178" s="32">
        <v>0</v>
      </c>
      <c r="O2178" s="11">
        <f t="shared" si="301"/>
        <v>50</v>
      </c>
      <c r="P2178" s="11">
        <f t="shared" si="298"/>
        <v>1.0938416422287391</v>
      </c>
      <c r="Q2178" s="12">
        <f t="shared" si="297"/>
        <v>161.74161746775678</v>
      </c>
      <c r="R2178" s="12">
        <f t="shared" si="302"/>
        <v>0</v>
      </c>
      <c r="S2178" s="12">
        <f t="shared" si="303"/>
        <v>13427</v>
      </c>
      <c r="T2178" s="31">
        <f t="shared" si="299"/>
        <v>7842.8510310115271</v>
      </c>
      <c r="U2178" s="13"/>
      <c r="V2178" s="39">
        <f t="shared" si="304"/>
        <v>4.2146067472904232E-2</v>
      </c>
      <c r="W2178" s="14">
        <f t="shared" si="305"/>
        <v>4.2157572826591064E-2</v>
      </c>
      <c r="X2178" s="40">
        <f t="shared" si="300"/>
        <v>1.3237316345909305E-10</v>
      </c>
      <c r="Y2178" s="2"/>
      <c r="Z2178" s="4"/>
      <c r="AA2178" s="4"/>
      <c r="AB2178" s="4"/>
      <c r="AC2178" s="4"/>
      <c r="AD2178" s="4"/>
      <c r="AE2178" s="4"/>
    </row>
    <row r="2179" spans="6:31">
      <c r="F2179" s="25">
        <v>39835</v>
      </c>
      <c r="G2179" s="8">
        <v>47.53</v>
      </c>
      <c r="H2179" s="8">
        <v>48.49</v>
      </c>
      <c r="I2179" s="8">
        <v>46.81</v>
      </c>
      <c r="J2179" s="8">
        <v>47.83</v>
      </c>
      <c r="K2179" s="8">
        <v>2251000</v>
      </c>
      <c r="L2179" s="26">
        <v>43.73</v>
      </c>
      <c r="M2179" s="8"/>
      <c r="N2179" s="32">
        <v>0</v>
      </c>
      <c r="O2179" s="11">
        <f t="shared" si="301"/>
        <v>50</v>
      </c>
      <c r="P2179" s="11">
        <f t="shared" si="298"/>
        <v>1.0937571461239424</v>
      </c>
      <c r="Q2179" s="12">
        <f t="shared" si="297"/>
        <v>161.75024985151143</v>
      </c>
      <c r="R2179" s="12">
        <f t="shared" si="302"/>
        <v>0</v>
      </c>
      <c r="S2179" s="12">
        <f t="shared" si="303"/>
        <v>13427</v>
      </c>
      <c r="T2179" s="31">
        <f t="shared" si="299"/>
        <v>7736.5144503977908</v>
      </c>
      <c r="U2179" s="13"/>
      <c r="V2179" s="39">
        <f t="shared" si="304"/>
        <v>-1.3651163404793623E-2</v>
      </c>
      <c r="W2179" s="14">
        <f t="shared" si="305"/>
        <v>-1.3627283332132926E-2</v>
      </c>
      <c r="X2179" s="40">
        <f t="shared" si="300"/>
        <v>5.7025787028018414E-10</v>
      </c>
      <c r="Y2179" s="2"/>
      <c r="Z2179" s="4"/>
      <c r="AA2179" s="4"/>
      <c r="AB2179" s="4"/>
      <c r="AC2179" s="4"/>
      <c r="AD2179" s="4"/>
      <c r="AE2179" s="4"/>
    </row>
    <row r="2180" spans="6:31">
      <c r="F2180" s="25">
        <v>39836</v>
      </c>
      <c r="G2180" s="8">
        <v>46.68</v>
      </c>
      <c r="H2180" s="8">
        <v>48.44</v>
      </c>
      <c r="I2180" s="8">
        <v>46.47</v>
      </c>
      <c r="J2180" s="8">
        <v>47.96</v>
      </c>
      <c r="K2180" s="8">
        <v>1704000</v>
      </c>
      <c r="L2180" s="26">
        <v>43.85</v>
      </c>
      <c r="M2180" s="8"/>
      <c r="N2180" s="32">
        <v>0</v>
      </c>
      <c r="O2180" s="11">
        <f t="shared" si="301"/>
        <v>50</v>
      </c>
      <c r="P2180" s="11">
        <f t="shared" si="298"/>
        <v>1.0937286202964651</v>
      </c>
      <c r="Q2180" s="12">
        <f t="shared" ref="Q2180:Q2243" si="306">$D$4*$P$4/P2180+O2180</f>
        <v>161.75316443954421</v>
      </c>
      <c r="R2180" s="12">
        <f t="shared" si="302"/>
        <v>0</v>
      </c>
      <c r="S2180" s="12">
        <f t="shared" si="303"/>
        <v>13427</v>
      </c>
      <c r="T2180" s="31">
        <f t="shared" si="299"/>
        <v>7757.6817665205399</v>
      </c>
      <c r="U2180" s="13"/>
      <c r="V2180" s="39">
        <f t="shared" si="304"/>
        <v>2.7322913683257362E-3</v>
      </c>
      <c r="W2180" s="14">
        <f t="shared" si="305"/>
        <v>2.7403533933628905E-3</v>
      </c>
      <c r="X2180" s="40">
        <f t="shared" si="300"/>
        <v>6.499624769970269E-11</v>
      </c>
      <c r="Y2180" s="2"/>
      <c r="Z2180" s="4"/>
      <c r="AA2180" s="4"/>
      <c r="AB2180" s="4"/>
      <c r="AC2180" s="4"/>
      <c r="AD2180" s="4"/>
      <c r="AE2180" s="4"/>
    </row>
    <row r="2181" spans="6:31">
      <c r="F2181" s="25">
        <v>39839</v>
      </c>
      <c r="G2181" s="8">
        <v>48.22</v>
      </c>
      <c r="H2181" s="8">
        <v>49.25</v>
      </c>
      <c r="I2181" s="8">
        <v>47.71</v>
      </c>
      <c r="J2181" s="8">
        <v>48.19</v>
      </c>
      <c r="K2181" s="8">
        <v>1824200</v>
      </c>
      <c r="L2181" s="26">
        <v>44.06</v>
      </c>
      <c r="M2181" s="8"/>
      <c r="N2181" s="32">
        <v>0</v>
      </c>
      <c r="O2181" s="11">
        <f t="shared" si="301"/>
        <v>50</v>
      </c>
      <c r="P2181" s="11">
        <f t="shared" ref="P2181:P2244" si="307">J2181/L2181</f>
        <v>1.0937358147980025</v>
      </c>
      <c r="Q2181" s="12">
        <f t="shared" si="306"/>
        <v>161.75242933669534</v>
      </c>
      <c r="R2181" s="12">
        <f t="shared" si="302"/>
        <v>0</v>
      </c>
      <c r="S2181" s="12">
        <f t="shared" si="303"/>
        <v>13427</v>
      </c>
      <c r="T2181" s="31">
        <f t="shared" ref="T2181:T2244" si="308">Q2181*J2181</f>
        <v>7794.8495697353483</v>
      </c>
      <c r="U2181" s="13"/>
      <c r="V2181" s="39">
        <f t="shared" si="304"/>
        <v>4.7796558862007689E-3</v>
      </c>
      <c r="W2181" s="14">
        <f t="shared" si="305"/>
        <v>4.7776225560050949E-3</v>
      </c>
      <c r="X2181" s="40">
        <f t="shared" ref="X2181:X2244" si="309">(V2181-W2181)^2</f>
        <v>4.1344316846396579E-12</v>
      </c>
      <c r="Y2181" s="2"/>
      <c r="Z2181" s="4"/>
      <c r="AA2181" s="4"/>
      <c r="AB2181" s="4"/>
      <c r="AC2181" s="4"/>
      <c r="AD2181" s="4"/>
      <c r="AE2181" s="4"/>
    </row>
    <row r="2182" spans="6:31">
      <c r="F2182" s="25">
        <v>39840</v>
      </c>
      <c r="G2182" s="8">
        <v>48.5</v>
      </c>
      <c r="H2182" s="8">
        <v>49.09</v>
      </c>
      <c r="I2182" s="8">
        <v>48.18</v>
      </c>
      <c r="J2182" s="8">
        <v>48.77</v>
      </c>
      <c r="K2182" s="8">
        <v>1233000</v>
      </c>
      <c r="L2182" s="26">
        <v>44.59</v>
      </c>
      <c r="M2182" s="8"/>
      <c r="N2182" s="32">
        <v>0</v>
      </c>
      <c r="O2182" s="11">
        <f t="shared" ref="O2182:O2245" si="310">O2181+N2182</f>
        <v>50</v>
      </c>
      <c r="P2182" s="11">
        <f t="shared" si="307"/>
        <v>1.0937429917021753</v>
      </c>
      <c r="Q2182" s="12">
        <f t="shared" si="306"/>
        <v>161.75169604150395</v>
      </c>
      <c r="R2182" s="12">
        <f t="shared" ref="R2182:R2245" si="311">IF(N2182&lt;&gt;0,N2182*J2182,0)</f>
        <v>0</v>
      </c>
      <c r="S2182" s="12">
        <f t="shared" ref="S2182:S2245" si="312">IF(N2182&lt;&gt;0,N2182*J2182+S2181,S2181)</f>
        <v>13427</v>
      </c>
      <c r="T2182" s="31">
        <f t="shared" si="308"/>
        <v>7888.6302159441484</v>
      </c>
      <c r="U2182" s="13"/>
      <c r="V2182" s="39">
        <f t="shared" ref="V2182:V2245" si="313">LN((T2182-R2182)/T2181)</f>
        <v>1.1959305617847981E-2</v>
      </c>
      <c r="W2182" s="14">
        <f t="shared" ref="W2182:W2245" si="314">LN(L2182/L2181)</f>
        <v>1.1957277265188269E-2</v>
      </c>
      <c r="X2182" s="40">
        <f t="shared" si="309"/>
        <v>4.11421451215913E-12</v>
      </c>
      <c r="Y2182" s="2"/>
      <c r="Z2182" s="4"/>
      <c r="AA2182" s="4"/>
      <c r="AB2182" s="4"/>
      <c r="AC2182" s="4"/>
      <c r="AD2182" s="4"/>
      <c r="AE2182" s="4"/>
    </row>
    <row r="2183" spans="6:31">
      <c r="F2183" s="25">
        <v>39841</v>
      </c>
      <c r="G2183" s="8">
        <v>49.85</v>
      </c>
      <c r="H2183" s="8">
        <v>50.74</v>
      </c>
      <c r="I2183" s="8">
        <v>49.65</v>
      </c>
      <c r="J2183" s="8">
        <v>50.42</v>
      </c>
      <c r="K2183" s="8">
        <v>1498100</v>
      </c>
      <c r="L2183" s="26">
        <v>46.1</v>
      </c>
      <c r="M2183" s="8"/>
      <c r="N2183" s="32">
        <v>0</v>
      </c>
      <c r="O2183" s="11">
        <f t="shared" si="310"/>
        <v>50</v>
      </c>
      <c r="P2183" s="11">
        <f t="shared" si="307"/>
        <v>1.093709327548807</v>
      </c>
      <c r="Q2183" s="12">
        <f t="shared" si="306"/>
        <v>161.75513573625642</v>
      </c>
      <c r="R2183" s="12">
        <f t="shared" si="311"/>
        <v>0</v>
      </c>
      <c r="S2183" s="12">
        <f t="shared" si="312"/>
        <v>13427</v>
      </c>
      <c r="T2183" s="31">
        <f t="shared" si="308"/>
        <v>8155.6939438220488</v>
      </c>
      <c r="U2183" s="13"/>
      <c r="V2183" s="39">
        <f t="shared" si="313"/>
        <v>3.3293817089519014E-2</v>
      </c>
      <c r="W2183" s="14">
        <f t="shared" si="314"/>
        <v>3.3303331363217566E-2</v>
      </c>
      <c r="X2183" s="40">
        <f t="shared" si="309"/>
        <v>9.0521404010959624E-11</v>
      </c>
      <c r="Y2183" s="2"/>
      <c r="Z2183" s="4"/>
      <c r="AA2183" s="4"/>
      <c r="AB2183" s="4"/>
      <c r="AC2183" s="4"/>
      <c r="AD2183" s="4"/>
      <c r="AE2183" s="4"/>
    </row>
    <row r="2184" spans="6:31">
      <c r="F2184" s="25">
        <v>39842</v>
      </c>
      <c r="G2184" s="8">
        <v>49.75</v>
      </c>
      <c r="H2184" s="8">
        <v>49.82</v>
      </c>
      <c r="I2184" s="8">
        <v>48.73</v>
      </c>
      <c r="J2184" s="8">
        <v>48.76</v>
      </c>
      <c r="K2184" s="8">
        <v>1133200</v>
      </c>
      <c r="L2184" s="26">
        <v>44.58</v>
      </c>
      <c r="M2184" s="8"/>
      <c r="N2184" s="32">
        <v>0</v>
      </c>
      <c r="O2184" s="11">
        <f t="shared" si="310"/>
        <v>50</v>
      </c>
      <c r="P2184" s="11">
        <f t="shared" si="307"/>
        <v>1.0937640197397935</v>
      </c>
      <c r="Q2184" s="12">
        <f t="shared" si="306"/>
        <v>161.74954757179216</v>
      </c>
      <c r="R2184" s="12">
        <f t="shared" si="311"/>
        <v>0</v>
      </c>
      <c r="S2184" s="12">
        <f t="shared" si="312"/>
        <v>13427</v>
      </c>
      <c r="T2184" s="31">
        <f t="shared" si="308"/>
        <v>7886.9079396005855</v>
      </c>
      <c r="U2184" s="13"/>
      <c r="V2184" s="39">
        <f t="shared" si="313"/>
        <v>-3.3512164803989927E-2</v>
      </c>
      <c r="W2184" s="14">
        <f t="shared" si="314"/>
        <v>-3.3527622044880072E-2</v>
      </c>
      <c r="X2184" s="40">
        <f t="shared" si="309"/>
        <v>2.3892629593595849E-10</v>
      </c>
      <c r="Y2184" s="2"/>
      <c r="Z2184" s="4"/>
      <c r="AA2184" s="4"/>
      <c r="AB2184" s="4"/>
      <c r="AC2184" s="4"/>
      <c r="AD2184" s="4"/>
      <c r="AE2184" s="4"/>
    </row>
    <row r="2185" spans="6:31">
      <c r="F2185" s="25">
        <v>39843</v>
      </c>
      <c r="G2185" s="8">
        <v>48.99</v>
      </c>
      <c r="H2185" s="8">
        <v>49.2</v>
      </c>
      <c r="I2185" s="8">
        <v>47.4</v>
      </c>
      <c r="J2185" s="8">
        <v>47.65</v>
      </c>
      <c r="K2185" s="8">
        <v>1875200</v>
      </c>
      <c r="L2185" s="26">
        <v>43.56</v>
      </c>
      <c r="M2185" s="8"/>
      <c r="N2185" s="32">
        <v>0</v>
      </c>
      <c r="O2185" s="11">
        <f t="shared" si="310"/>
        <v>50</v>
      </c>
      <c r="P2185" s="11">
        <f t="shared" si="307"/>
        <v>1.0938934802571165</v>
      </c>
      <c r="Q2185" s="12">
        <f t="shared" si="306"/>
        <v>161.73632219427563</v>
      </c>
      <c r="R2185" s="12">
        <f t="shared" si="311"/>
        <v>0</v>
      </c>
      <c r="S2185" s="12">
        <f t="shared" si="312"/>
        <v>13427</v>
      </c>
      <c r="T2185" s="31">
        <f t="shared" si="308"/>
        <v>7706.7357525572334</v>
      </c>
      <c r="U2185" s="13"/>
      <c r="V2185" s="39">
        <f t="shared" si="313"/>
        <v>-2.3109442396776595E-2</v>
      </c>
      <c r="W2185" s="14">
        <f t="shared" si="314"/>
        <v>-2.3146029892963015E-2</v>
      </c>
      <c r="X2185" s="40">
        <f t="shared" si="309"/>
        <v>1.3386448771912585E-9</v>
      </c>
      <c r="Y2185" s="2"/>
      <c r="Z2185" s="4"/>
      <c r="AA2185" s="4"/>
      <c r="AB2185" s="4"/>
      <c r="AC2185" s="4"/>
      <c r="AD2185" s="4"/>
      <c r="AE2185" s="4"/>
    </row>
    <row r="2186" spans="6:31">
      <c r="F2186" s="25">
        <v>39846</v>
      </c>
      <c r="G2186" s="8">
        <v>47.03</v>
      </c>
      <c r="H2186" s="8">
        <v>48</v>
      </c>
      <c r="I2186" s="8">
        <v>46.92</v>
      </c>
      <c r="J2186" s="8">
        <v>47.62</v>
      </c>
      <c r="K2186" s="8">
        <v>1714500</v>
      </c>
      <c r="L2186" s="26">
        <v>43.54</v>
      </c>
      <c r="M2186" s="8"/>
      <c r="N2186" s="32">
        <v>0</v>
      </c>
      <c r="O2186" s="11">
        <f t="shared" si="310"/>
        <v>50</v>
      </c>
      <c r="P2186" s="11">
        <f t="shared" si="307"/>
        <v>1.0937069361506659</v>
      </c>
      <c r="Q2186" s="12">
        <f t="shared" si="306"/>
        <v>161.7553800896705</v>
      </c>
      <c r="R2186" s="12">
        <f t="shared" si="311"/>
        <v>0</v>
      </c>
      <c r="S2186" s="12">
        <f t="shared" si="312"/>
        <v>13427</v>
      </c>
      <c r="T2186" s="31">
        <f t="shared" si="308"/>
        <v>7702.7911998701084</v>
      </c>
      <c r="U2186" s="13"/>
      <c r="V2186" s="39">
        <f t="shared" si="313"/>
        <v>-5.1196286368303289E-4</v>
      </c>
      <c r="W2186" s="14">
        <f t="shared" si="314"/>
        <v>-4.5924225835836417E-4</v>
      </c>
      <c r="X2186" s="40">
        <f t="shared" si="309"/>
        <v>2.779462225799488E-9</v>
      </c>
      <c r="Y2186" s="2"/>
      <c r="Z2186" s="4"/>
      <c r="AA2186" s="4"/>
      <c r="AB2186" s="4"/>
      <c r="AC2186" s="4"/>
      <c r="AD2186" s="4"/>
      <c r="AE2186" s="4"/>
    </row>
    <row r="2187" spans="6:31">
      <c r="F2187" s="25">
        <v>39847</v>
      </c>
      <c r="G2187" s="8">
        <v>47.99</v>
      </c>
      <c r="H2187" s="8">
        <v>48.65</v>
      </c>
      <c r="I2187" s="8">
        <v>47.49</v>
      </c>
      <c r="J2187" s="8">
        <v>48.26</v>
      </c>
      <c r="K2187" s="8">
        <v>1351200</v>
      </c>
      <c r="L2187" s="26">
        <v>44.12</v>
      </c>
      <c r="M2187" s="8"/>
      <c r="N2187" s="32">
        <v>0</v>
      </c>
      <c r="O2187" s="11">
        <f t="shared" si="310"/>
        <v>50</v>
      </c>
      <c r="P2187" s="11">
        <f t="shared" si="307"/>
        <v>1.0938349954669084</v>
      </c>
      <c r="Q2187" s="12">
        <f t="shared" si="306"/>
        <v>161.74229647320183</v>
      </c>
      <c r="R2187" s="12">
        <f t="shared" si="311"/>
        <v>0</v>
      </c>
      <c r="S2187" s="12">
        <f t="shared" si="312"/>
        <v>13427</v>
      </c>
      <c r="T2187" s="31">
        <f t="shared" si="308"/>
        <v>7805.6832277967205</v>
      </c>
      <c r="U2187" s="13"/>
      <c r="V2187" s="39">
        <f t="shared" si="313"/>
        <v>1.3269330665554342E-2</v>
      </c>
      <c r="W2187" s="14">
        <f t="shared" si="314"/>
        <v>1.3233138578900365E-2</v>
      </c>
      <c r="X2187" s="40">
        <f t="shared" si="309"/>
        <v>1.3098671363689456E-9</v>
      </c>
      <c r="Y2187" s="2"/>
      <c r="Z2187" s="4"/>
      <c r="AA2187" s="4"/>
      <c r="AB2187" s="4"/>
      <c r="AC2187" s="4"/>
      <c r="AD2187" s="4"/>
      <c r="AE2187" s="4"/>
    </row>
    <row r="2188" spans="6:31">
      <c r="F2188" s="25">
        <v>39848</v>
      </c>
      <c r="G2188" s="8">
        <v>48.57</v>
      </c>
      <c r="H2188" s="8">
        <v>49.25</v>
      </c>
      <c r="I2188" s="8">
        <v>47.92</v>
      </c>
      <c r="J2188" s="8">
        <v>48.04</v>
      </c>
      <c r="K2188" s="8">
        <v>1380500</v>
      </c>
      <c r="L2188" s="26">
        <v>43.92</v>
      </c>
      <c r="M2188" s="8"/>
      <c r="N2188" s="32">
        <v>0</v>
      </c>
      <c r="O2188" s="11">
        <f t="shared" si="310"/>
        <v>50</v>
      </c>
      <c r="P2188" s="11">
        <f t="shared" si="307"/>
        <v>1.093806921675774</v>
      </c>
      <c r="Q2188" s="12">
        <f t="shared" si="306"/>
        <v>161.74516446555944</v>
      </c>
      <c r="R2188" s="12">
        <f t="shared" si="311"/>
        <v>0</v>
      </c>
      <c r="S2188" s="12">
        <f t="shared" si="312"/>
        <v>13427</v>
      </c>
      <c r="T2188" s="31">
        <f t="shared" si="308"/>
        <v>7770.2377009254751</v>
      </c>
      <c r="U2188" s="13"/>
      <c r="V2188" s="39">
        <f t="shared" si="313"/>
        <v>-4.551331278598145E-3</v>
      </c>
      <c r="W2188" s="14">
        <f t="shared" si="314"/>
        <v>-4.5433971840264566E-3</v>
      </c>
      <c r="X2188" s="40">
        <f t="shared" si="309"/>
        <v>6.2949856672495234E-11</v>
      </c>
      <c r="Y2188" s="2"/>
      <c r="Z2188" s="4"/>
      <c r="AA2188" s="4"/>
      <c r="AB2188" s="4"/>
      <c r="AC2188" s="4"/>
      <c r="AD2188" s="4"/>
      <c r="AE2188" s="4"/>
    </row>
    <row r="2189" spans="6:31">
      <c r="F2189" s="25">
        <v>39849</v>
      </c>
      <c r="G2189" s="8">
        <v>47.78</v>
      </c>
      <c r="H2189" s="8">
        <v>49.21</v>
      </c>
      <c r="I2189" s="8">
        <v>47.43</v>
      </c>
      <c r="J2189" s="8">
        <v>48.86</v>
      </c>
      <c r="K2189" s="8">
        <v>1446000</v>
      </c>
      <c r="L2189" s="26">
        <v>44.67</v>
      </c>
      <c r="M2189" s="8"/>
      <c r="N2189" s="32">
        <v>0</v>
      </c>
      <c r="O2189" s="11">
        <f t="shared" si="310"/>
        <v>50</v>
      </c>
      <c r="P2189" s="11">
        <f t="shared" si="307"/>
        <v>1.0937989702261024</v>
      </c>
      <c r="Q2189" s="12">
        <f t="shared" si="306"/>
        <v>161.74597680500707</v>
      </c>
      <c r="R2189" s="12">
        <f t="shared" si="311"/>
        <v>0</v>
      </c>
      <c r="S2189" s="12">
        <f t="shared" si="312"/>
        <v>13427</v>
      </c>
      <c r="T2189" s="31">
        <f t="shared" si="308"/>
        <v>7902.9084266926457</v>
      </c>
      <c r="U2189" s="13"/>
      <c r="V2189" s="39">
        <f t="shared" si="313"/>
        <v>1.6930090946673342E-2</v>
      </c>
      <c r="W2189" s="14">
        <f t="shared" si="314"/>
        <v>1.6932338162752053E-2</v>
      </c>
      <c r="X2189" s="40">
        <f t="shared" si="309"/>
        <v>5.0499801044165228E-12</v>
      </c>
      <c r="Y2189" s="2"/>
      <c r="Z2189" s="4"/>
      <c r="AA2189" s="4"/>
      <c r="AB2189" s="4"/>
      <c r="AC2189" s="4"/>
      <c r="AD2189" s="4"/>
      <c r="AE2189" s="4"/>
    </row>
    <row r="2190" spans="6:31">
      <c r="F2190" s="25">
        <v>39850</v>
      </c>
      <c r="G2190" s="8">
        <v>48.93</v>
      </c>
      <c r="H2190" s="8">
        <v>50.43</v>
      </c>
      <c r="I2190" s="8">
        <v>48.71</v>
      </c>
      <c r="J2190" s="8">
        <v>50.2</v>
      </c>
      <c r="K2190" s="8">
        <v>1432500</v>
      </c>
      <c r="L2190" s="26">
        <v>45.9</v>
      </c>
      <c r="M2190" s="8"/>
      <c r="N2190" s="32">
        <v>0</v>
      </c>
      <c r="O2190" s="11">
        <f t="shared" si="310"/>
        <v>50</v>
      </c>
      <c r="P2190" s="11">
        <f t="shared" si="307"/>
        <v>1.093681917211329</v>
      </c>
      <c r="Q2190" s="12">
        <f t="shared" si="306"/>
        <v>161.75793659264548</v>
      </c>
      <c r="R2190" s="12">
        <f t="shared" si="311"/>
        <v>0</v>
      </c>
      <c r="S2190" s="12">
        <f t="shared" si="312"/>
        <v>13427</v>
      </c>
      <c r="T2190" s="31">
        <f t="shared" si="308"/>
        <v>8120.2484169508034</v>
      </c>
      <c r="U2190" s="13"/>
      <c r="V2190" s="39">
        <f t="shared" si="313"/>
        <v>2.7129899928165727E-2</v>
      </c>
      <c r="W2190" s="14">
        <f t="shared" si="314"/>
        <v>2.7162981702472052E-2</v>
      </c>
      <c r="X2190" s="40">
        <f t="shared" si="309"/>
        <v>1.0944037912546049E-9</v>
      </c>
      <c r="Y2190" s="2"/>
      <c r="Z2190" s="4"/>
      <c r="AA2190" s="4"/>
      <c r="AB2190" s="4"/>
      <c r="AC2190" s="4"/>
      <c r="AD2190" s="4"/>
      <c r="AE2190" s="4"/>
    </row>
    <row r="2191" spans="6:31">
      <c r="F2191" s="25">
        <v>39853</v>
      </c>
      <c r="G2191" s="8">
        <v>50.22</v>
      </c>
      <c r="H2191" s="8">
        <v>50.69</v>
      </c>
      <c r="I2191" s="8">
        <v>49.87</v>
      </c>
      <c r="J2191" s="8">
        <v>50.3</v>
      </c>
      <c r="K2191" s="8">
        <v>1304400</v>
      </c>
      <c r="L2191" s="26">
        <v>45.99</v>
      </c>
      <c r="M2191" s="8"/>
      <c r="N2191" s="32">
        <v>0</v>
      </c>
      <c r="O2191" s="11">
        <f t="shared" si="310"/>
        <v>50</v>
      </c>
      <c r="P2191" s="11">
        <f t="shared" si="307"/>
        <v>1.0937160252228744</v>
      </c>
      <c r="Q2191" s="12">
        <f t="shared" si="306"/>
        <v>161.75445137262159</v>
      </c>
      <c r="R2191" s="12">
        <f t="shared" si="311"/>
        <v>0</v>
      </c>
      <c r="S2191" s="12">
        <f t="shared" si="312"/>
        <v>13427</v>
      </c>
      <c r="T2191" s="31">
        <f t="shared" si="308"/>
        <v>8136.2489040428654</v>
      </c>
      <c r="U2191" s="13"/>
      <c r="V2191" s="39">
        <f t="shared" si="313"/>
        <v>1.9685042777616269E-3</v>
      </c>
      <c r="W2191" s="14">
        <f t="shared" si="314"/>
        <v>1.9588644853329716E-3</v>
      </c>
      <c r="X2191" s="40">
        <f t="shared" si="309"/>
        <v>9.2925598067560714E-11</v>
      </c>
      <c r="Y2191" s="2"/>
      <c r="Z2191" s="4"/>
      <c r="AA2191" s="4"/>
      <c r="AB2191" s="4"/>
      <c r="AC2191" s="4"/>
      <c r="AD2191" s="4"/>
      <c r="AE2191" s="4"/>
    </row>
    <row r="2192" spans="6:31">
      <c r="F2192" s="25">
        <v>39854</v>
      </c>
      <c r="G2192" s="8">
        <v>49.91</v>
      </c>
      <c r="H2192" s="8">
        <v>50.32</v>
      </c>
      <c r="I2192" s="8">
        <v>47.67</v>
      </c>
      <c r="J2192" s="8">
        <v>47.94</v>
      </c>
      <c r="K2192" s="8">
        <v>1961900</v>
      </c>
      <c r="L2192" s="26">
        <v>43.83</v>
      </c>
      <c r="M2192" s="8"/>
      <c r="N2192" s="32">
        <v>0</v>
      </c>
      <c r="O2192" s="11">
        <f t="shared" si="310"/>
        <v>50</v>
      </c>
      <c r="P2192" s="11">
        <f t="shared" si="307"/>
        <v>1.0937713894592744</v>
      </c>
      <c r="Q2192" s="12">
        <f t="shared" si="306"/>
        <v>161.74879461479799</v>
      </c>
      <c r="R2192" s="12">
        <f t="shared" si="311"/>
        <v>0</v>
      </c>
      <c r="S2192" s="12">
        <f t="shared" si="312"/>
        <v>13427</v>
      </c>
      <c r="T2192" s="31">
        <f t="shared" si="308"/>
        <v>7754.2372138334149</v>
      </c>
      <c r="U2192" s="13"/>
      <c r="V2192" s="39">
        <f t="shared" si="313"/>
        <v>-4.8089819976209806E-2</v>
      </c>
      <c r="W2192" s="14">
        <f t="shared" si="314"/>
        <v>-4.8105467121114756E-2</v>
      </c>
      <c r="X2192" s="40">
        <f t="shared" si="309"/>
        <v>2.4483314367649424E-10</v>
      </c>
      <c r="Y2192" s="2"/>
      <c r="Z2192" s="4"/>
      <c r="AA2192" s="4"/>
      <c r="AB2192" s="4"/>
      <c r="AC2192" s="4"/>
      <c r="AD2192" s="4"/>
      <c r="AE2192" s="4"/>
    </row>
    <row r="2193" spans="6:31">
      <c r="F2193" s="25">
        <v>39855</v>
      </c>
      <c r="G2193" s="8">
        <v>48.32</v>
      </c>
      <c r="H2193" s="8">
        <v>48.57</v>
      </c>
      <c r="I2193" s="8">
        <v>47.61</v>
      </c>
      <c r="J2193" s="8">
        <v>48.25</v>
      </c>
      <c r="K2193" s="8">
        <v>1610000</v>
      </c>
      <c r="L2193" s="26">
        <v>44.11</v>
      </c>
      <c r="M2193" s="8"/>
      <c r="N2193" s="32">
        <v>0</v>
      </c>
      <c r="O2193" s="11">
        <f t="shared" si="310"/>
        <v>50</v>
      </c>
      <c r="P2193" s="11">
        <f t="shared" si="307"/>
        <v>1.0938562684198594</v>
      </c>
      <c r="Q2193" s="12">
        <f t="shared" si="306"/>
        <v>161.74012334617944</v>
      </c>
      <c r="R2193" s="12">
        <f t="shared" si="311"/>
        <v>0</v>
      </c>
      <c r="S2193" s="12">
        <f t="shared" si="312"/>
        <v>13427</v>
      </c>
      <c r="T2193" s="31">
        <f t="shared" si="308"/>
        <v>7803.9609514531585</v>
      </c>
      <c r="U2193" s="13"/>
      <c r="V2193" s="39">
        <f t="shared" si="313"/>
        <v>6.3919878626531286E-3</v>
      </c>
      <c r="W2193" s="14">
        <f t="shared" si="314"/>
        <v>6.3679996861305526E-3</v>
      </c>
      <c r="X2193" s="40">
        <f t="shared" si="309"/>
        <v>5.7543261287826789E-10</v>
      </c>
      <c r="Y2193" s="2"/>
      <c r="Z2193" s="4"/>
      <c r="AA2193" s="4"/>
      <c r="AB2193" s="4"/>
      <c r="AC2193" s="4"/>
      <c r="AD2193" s="4"/>
      <c r="AE2193" s="4"/>
    </row>
    <row r="2194" spans="6:31">
      <c r="F2194" s="25">
        <v>39856</v>
      </c>
      <c r="G2194" s="8">
        <v>47.49</v>
      </c>
      <c r="H2194" s="8">
        <v>48.48</v>
      </c>
      <c r="I2194" s="8">
        <v>46.83</v>
      </c>
      <c r="J2194" s="8">
        <v>48.42</v>
      </c>
      <c r="K2194" s="8">
        <v>3383900</v>
      </c>
      <c r="L2194" s="26">
        <v>44.27</v>
      </c>
      <c r="M2194" s="8"/>
      <c r="N2194" s="32">
        <v>0</v>
      </c>
      <c r="O2194" s="11">
        <f t="shared" si="310"/>
        <v>50</v>
      </c>
      <c r="P2194" s="11">
        <f t="shared" si="307"/>
        <v>1.0937429410435962</v>
      </c>
      <c r="Q2194" s="12">
        <f t="shared" si="306"/>
        <v>161.7517012174753</v>
      </c>
      <c r="R2194" s="12">
        <f t="shared" si="311"/>
        <v>0</v>
      </c>
      <c r="S2194" s="12">
        <f t="shared" si="312"/>
        <v>13427</v>
      </c>
      <c r="T2194" s="31">
        <f t="shared" si="308"/>
        <v>7832.0173729501539</v>
      </c>
      <c r="U2194" s="13"/>
      <c r="V2194" s="39">
        <f t="shared" si="313"/>
        <v>3.5887043363682426E-3</v>
      </c>
      <c r="W2194" s="14">
        <f t="shared" si="314"/>
        <v>3.6207326272014325E-3</v>
      </c>
      <c r="X2194" s="40">
        <f t="shared" si="309"/>
        <v>1.025811413695397E-9</v>
      </c>
      <c r="Y2194" s="2"/>
      <c r="Z2194" s="4"/>
      <c r="AA2194" s="4"/>
      <c r="AB2194" s="4"/>
      <c r="AC2194" s="4"/>
      <c r="AD2194" s="4"/>
      <c r="AE2194" s="4"/>
    </row>
    <row r="2195" spans="6:31">
      <c r="F2195" s="25">
        <v>39857</v>
      </c>
      <c r="G2195" s="8">
        <v>48.31</v>
      </c>
      <c r="H2195" s="8">
        <v>48.72</v>
      </c>
      <c r="I2195" s="8">
        <v>47.88</v>
      </c>
      <c r="J2195" s="8">
        <v>47.91</v>
      </c>
      <c r="K2195" s="8">
        <v>1797900</v>
      </c>
      <c r="L2195" s="26">
        <v>43.8</v>
      </c>
      <c r="M2195" s="8"/>
      <c r="N2195" s="32">
        <v>0</v>
      </c>
      <c r="O2195" s="11">
        <f t="shared" si="310"/>
        <v>50</v>
      </c>
      <c r="P2195" s="11">
        <f t="shared" si="307"/>
        <v>1.0938356164383563</v>
      </c>
      <c r="Q2195" s="12">
        <f t="shared" si="306"/>
        <v>161.7422330370012</v>
      </c>
      <c r="R2195" s="12">
        <f t="shared" si="311"/>
        <v>0</v>
      </c>
      <c r="S2195" s="12">
        <f t="shared" si="312"/>
        <v>13427</v>
      </c>
      <c r="T2195" s="31">
        <f t="shared" si="308"/>
        <v>7749.0703848027269</v>
      </c>
      <c r="U2195" s="13"/>
      <c r="V2195" s="39">
        <f t="shared" si="313"/>
        <v>-1.0647237604136982E-2</v>
      </c>
      <c r="W2195" s="14">
        <f t="shared" si="314"/>
        <v>-1.0673429361649339E-2</v>
      </c>
      <c r="X2195" s="40">
        <f t="shared" si="309"/>
        <v>6.860081615860948E-10</v>
      </c>
      <c r="Y2195" s="2"/>
      <c r="Z2195" s="4"/>
      <c r="AA2195" s="4"/>
      <c r="AB2195" s="4"/>
      <c r="AC2195" s="4"/>
      <c r="AD2195" s="4"/>
      <c r="AE2195" s="4"/>
    </row>
    <row r="2196" spans="6:31">
      <c r="F2196" s="25">
        <v>39861</v>
      </c>
      <c r="G2196" s="8">
        <v>46.4</v>
      </c>
      <c r="H2196" s="8">
        <v>46.62</v>
      </c>
      <c r="I2196" s="8">
        <v>45.75</v>
      </c>
      <c r="J2196" s="8">
        <v>45.75</v>
      </c>
      <c r="K2196" s="8">
        <v>1951400</v>
      </c>
      <c r="L2196" s="26">
        <v>41.83</v>
      </c>
      <c r="M2196" s="8"/>
      <c r="N2196" s="32">
        <v>0</v>
      </c>
      <c r="O2196" s="11">
        <f t="shared" si="310"/>
        <v>50</v>
      </c>
      <c r="P2196" s="11">
        <f t="shared" si="307"/>
        <v>1.0937126464260101</v>
      </c>
      <c r="Q2196" s="12">
        <f t="shared" si="306"/>
        <v>161.75479661466582</v>
      </c>
      <c r="R2196" s="12">
        <f t="shared" si="311"/>
        <v>0</v>
      </c>
      <c r="S2196" s="12">
        <f t="shared" si="312"/>
        <v>13427</v>
      </c>
      <c r="T2196" s="31">
        <f t="shared" si="308"/>
        <v>7400.2819451209616</v>
      </c>
      <c r="U2196" s="13"/>
      <c r="V2196" s="39">
        <f t="shared" si="313"/>
        <v>-4.6054785646269088E-2</v>
      </c>
      <c r="W2196" s="14">
        <f t="shared" si="314"/>
        <v>-4.6020031928293362E-2</v>
      </c>
      <c r="X2196" s="40">
        <f t="shared" si="309"/>
        <v>1.2078209131362979E-9</v>
      </c>
      <c r="Y2196" s="2"/>
      <c r="Z2196" s="4"/>
      <c r="AA2196" s="4"/>
      <c r="AB2196" s="4"/>
      <c r="AC2196" s="4"/>
      <c r="AD2196" s="4"/>
      <c r="AE2196" s="4"/>
    </row>
    <row r="2197" spans="6:31">
      <c r="F2197" s="25">
        <v>39862</v>
      </c>
      <c r="G2197" s="8">
        <v>46.27</v>
      </c>
      <c r="H2197" s="8">
        <v>46.27</v>
      </c>
      <c r="I2197" s="8">
        <v>45.29</v>
      </c>
      <c r="J2197" s="8">
        <v>45.65</v>
      </c>
      <c r="K2197" s="8">
        <v>2918900</v>
      </c>
      <c r="L2197" s="26">
        <v>41.74</v>
      </c>
      <c r="M2197" s="8"/>
      <c r="N2197" s="32">
        <v>0</v>
      </c>
      <c r="O2197" s="11">
        <f t="shared" si="310"/>
        <v>50</v>
      </c>
      <c r="P2197" s="11">
        <f t="shared" si="307"/>
        <v>1.0936751317680882</v>
      </c>
      <c r="Q2197" s="12">
        <f t="shared" si="306"/>
        <v>161.75862996777437</v>
      </c>
      <c r="R2197" s="12">
        <f t="shared" si="311"/>
        <v>0</v>
      </c>
      <c r="S2197" s="12">
        <f t="shared" si="312"/>
        <v>13427</v>
      </c>
      <c r="T2197" s="31">
        <f t="shared" si="308"/>
        <v>7384.2814580288996</v>
      </c>
      <c r="U2197" s="13"/>
      <c r="V2197" s="39">
        <f t="shared" si="313"/>
        <v>-2.1644864177066017E-3</v>
      </c>
      <c r="W2197" s="14">
        <f t="shared" si="314"/>
        <v>-2.1538838050522324E-3</v>
      </c>
      <c r="X2197" s="40">
        <f t="shared" si="309"/>
        <v>1.1241539509859111E-10</v>
      </c>
      <c r="Y2197" s="2"/>
      <c r="Z2197" s="4"/>
      <c r="AA2197" s="4"/>
      <c r="AB2197" s="4"/>
      <c r="AC2197" s="4"/>
      <c r="AD2197" s="4"/>
      <c r="AE2197" s="4"/>
    </row>
    <row r="2198" spans="6:31">
      <c r="F2198" s="25">
        <v>39863</v>
      </c>
      <c r="G2198" s="8">
        <v>46.09</v>
      </c>
      <c r="H2198" s="8">
        <v>46.32</v>
      </c>
      <c r="I2198" s="8">
        <v>45.05</v>
      </c>
      <c r="J2198" s="8">
        <v>45.17</v>
      </c>
      <c r="K2198" s="8">
        <v>2124300</v>
      </c>
      <c r="L2198" s="26">
        <v>41.3</v>
      </c>
      <c r="M2198" s="8"/>
      <c r="N2198" s="32">
        <v>0</v>
      </c>
      <c r="O2198" s="11">
        <f t="shared" si="310"/>
        <v>50</v>
      </c>
      <c r="P2198" s="11">
        <f t="shared" si="307"/>
        <v>1.0937046004842617</v>
      </c>
      <c r="Q2198" s="12">
        <f t="shared" si="306"/>
        <v>161.75561874943901</v>
      </c>
      <c r="R2198" s="12">
        <f t="shared" si="311"/>
        <v>0</v>
      </c>
      <c r="S2198" s="12">
        <f t="shared" si="312"/>
        <v>13427</v>
      </c>
      <c r="T2198" s="31">
        <f t="shared" si="308"/>
        <v>7306.5012989121606</v>
      </c>
      <c r="U2198" s="13"/>
      <c r="V2198" s="39">
        <f t="shared" si="313"/>
        <v>-1.0589073051192173E-2</v>
      </c>
      <c r="W2198" s="14">
        <f t="shared" si="314"/>
        <v>-1.0597401682067719E-2</v>
      </c>
      <c r="X2198" s="40">
        <f t="shared" si="309"/>
        <v>6.9366092261104841E-11</v>
      </c>
      <c r="Y2198" s="2"/>
      <c r="Z2198" s="4"/>
      <c r="AA2198" s="4"/>
      <c r="AB2198" s="4"/>
      <c r="AC2198" s="4"/>
      <c r="AD2198" s="4"/>
      <c r="AE2198" s="4"/>
    </row>
    <row r="2199" spans="6:31">
      <c r="F2199" s="25">
        <v>39864</v>
      </c>
      <c r="G2199" s="8">
        <v>44.27</v>
      </c>
      <c r="H2199" s="8">
        <v>45.18</v>
      </c>
      <c r="I2199" s="8">
        <v>43.7</v>
      </c>
      <c r="J2199" s="8">
        <v>44.64</v>
      </c>
      <c r="K2199" s="8">
        <v>2606900</v>
      </c>
      <c r="L2199" s="26">
        <v>40.81</v>
      </c>
      <c r="M2199" s="8"/>
      <c r="N2199" s="32">
        <v>0</v>
      </c>
      <c r="O2199" s="11">
        <f t="shared" si="310"/>
        <v>50</v>
      </c>
      <c r="P2199" s="11">
        <f t="shared" si="307"/>
        <v>1.0938495466797353</v>
      </c>
      <c r="Q2199" s="12">
        <f t="shared" si="306"/>
        <v>161.740809992778</v>
      </c>
      <c r="R2199" s="12">
        <f t="shared" si="311"/>
        <v>0</v>
      </c>
      <c r="S2199" s="12">
        <f t="shared" si="312"/>
        <v>13427</v>
      </c>
      <c r="T2199" s="31">
        <f t="shared" si="308"/>
        <v>7220.1097580776095</v>
      </c>
      <c r="U2199" s="13"/>
      <c r="V2199" s="39">
        <f t="shared" si="313"/>
        <v>-1.1894385968440375E-2</v>
      </c>
      <c r="W2199" s="14">
        <f t="shared" si="314"/>
        <v>-1.193535054927268E-2</v>
      </c>
      <c r="X2199" s="40">
        <f t="shared" si="309"/>
        <v>1.6780968827664584E-9</v>
      </c>
      <c r="Y2199" s="2"/>
      <c r="Z2199" s="4"/>
      <c r="AA2199" s="4"/>
      <c r="AB2199" s="4"/>
      <c r="AC2199" s="4"/>
      <c r="AD2199" s="4"/>
      <c r="AE2199" s="4"/>
    </row>
    <row r="2200" spans="6:31">
      <c r="F2200" s="25">
        <v>39867</v>
      </c>
      <c r="G2200" s="8">
        <v>45.11</v>
      </c>
      <c r="H2200" s="8">
        <v>45.17</v>
      </c>
      <c r="I2200" s="8">
        <v>43.02</v>
      </c>
      <c r="J2200" s="8">
        <v>43.04</v>
      </c>
      <c r="K2200" s="8">
        <v>2162800</v>
      </c>
      <c r="L2200" s="26">
        <v>39.35</v>
      </c>
      <c r="M2200" s="8"/>
      <c r="N2200" s="32">
        <v>0</v>
      </c>
      <c r="O2200" s="11">
        <f t="shared" si="310"/>
        <v>50</v>
      </c>
      <c r="P2200" s="11">
        <f t="shared" si="307"/>
        <v>1.0937738246505717</v>
      </c>
      <c r="Q2200" s="12">
        <f t="shared" si="306"/>
        <v>161.74854581592751</v>
      </c>
      <c r="R2200" s="12">
        <f t="shared" si="311"/>
        <v>0</v>
      </c>
      <c r="S2200" s="12">
        <f t="shared" si="312"/>
        <v>13427</v>
      </c>
      <c r="T2200" s="31">
        <f t="shared" si="308"/>
        <v>6961.6574119175202</v>
      </c>
      <c r="U2200" s="13"/>
      <c r="V2200" s="39">
        <f t="shared" si="313"/>
        <v>-3.6452574845845853E-2</v>
      </c>
      <c r="W2200" s="14">
        <f t="shared" si="314"/>
        <v>-3.643117455430215E-2</v>
      </c>
      <c r="X2200" s="40">
        <f t="shared" si="309"/>
        <v>4.5797247815551411E-10</v>
      </c>
      <c r="Y2200" s="2"/>
      <c r="Z2200" s="4"/>
      <c r="AA2200" s="4"/>
      <c r="AB2200" s="4"/>
      <c r="AC2200" s="4"/>
      <c r="AD2200" s="4"/>
      <c r="AE2200" s="4"/>
    </row>
    <row r="2201" spans="6:31">
      <c r="F2201" s="25">
        <v>39868</v>
      </c>
      <c r="G2201" s="8">
        <v>43.38</v>
      </c>
      <c r="H2201" s="8">
        <v>44.94</v>
      </c>
      <c r="I2201" s="8">
        <v>43.17</v>
      </c>
      <c r="J2201" s="8">
        <v>44.79</v>
      </c>
      <c r="K2201" s="8">
        <v>1520800</v>
      </c>
      <c r="L2201" s="26">
        <v>40.950000000000003</v>
      </c>
      <c r="M2201" s="8"/>
      <c r="N2201" s="32">
        <v>0</v>
      </c>
      <c r="O2201" s="11">
        <f t="shared" si="310"/>
        <v>50</v>
      </c>
      <c r="P2201" s="11">
        <f t="shared" si="307"/>
        <v>1.0937728937728937</v>
      </c>
      <c r="Q2201" s="12">
        <f t="shared" si="306"/>
        <v>161.74864092180133</v>
      </c>
      <c r="R2201" s="12">
        <f t="shared" si="311"/>
        <v>0</v>
      </c>
      <c r="S2201" s="12">
        <f t="shared" si="312"/>
        <v>13427</v>
      </c>
      <c r="T2201" s="31">
        <f t="shared" si="308"/>
        <v>7244.7216268874809</v>
      </c>
      <c r="U2201" s="13"/>
      <c r="V2201" s="39">
        <f t="shared" si="313"/>
        <v>3.9855572351465758E-2</v>
      </c>
      <c r="W2201" s="14">
        <f t="shared" si="314"/>
        <v>3.9855835435666322E-2</v>
      </c>
      <c r="X2201" s="40">
        <f t="shared" si="309"/>
        <v>6.9213296586154187E-14</v>
      </c>
      <c r="Y2201" s="2"/>
      <c r="Z2201" s="4"/>
      <c r="AA2201" s="4"/>
      <c r="AB2201" s="4"/>
      <c r="AC2201" s="4"/>
      <c r="AD2201" s="4"/>
      <c r="AE2201" s="4"/>
    </row>
    <row r="2202" spans="6:31">
      <c r="F2202" s="25">
        <v>39869</v>
      </c>
      <c r="G2202" s="8">
        <v>44.56</v>
      </c>
      <c r="H2202" s="8">
        <v>45.2</v>
      </c>
      <c r="I2202" s="8">
        <v>43.64</v>
      </c>
      <c r="J2202" s="8">
        <v>44.33</v>
      </c>
      <c r="K2202" s="8">
        <v>1489000</v>
      </c>
      <c r="L2202" s="26">
        <v>40.53</v>
      </c>
      <c r="M2202" s="8"/>
      <c r="N2202" s="32">
        <v>0</v>
      </c>
      <c r="O2202" s="11">
        <f t="shared" si="310"/>
        <v>50</v>
      </c>
      <c r="P2202" s="11">
        <f t="shared" si="307"/>
        <v>1.0937577103380212</v>
      </c>
      <c r="Q2202" s="12">
        <f t="shared" si="306"/>
        <v>161.75019220523046</v>
      </c>
      <c r="R2202" s="12">
        <f t="shared" si="311"/>
        <v>0</v>
      </c>
      <c r="S2202" s="12">
        <f t="shared" si="312"/>
        <v>13427</v>
      </c>
      <c r="T2202" s="31">
        <f t="shared" si="308"/>
        <v>7170.3860204578659</v>
      </c>
      <c r="U2202" s="13"/>
      <c r="V2202" s="39">
        <f t="shared" si="313"/>
        <v>-1.0313660803670447E-2</v>
      </c>
      <c r="W2202" s="14">
        <f t="shared" si="314"/>
        <v>-1.0309369658861325E-2</v>
      </c>
      <c r="X2202" s="40">
        <f t="shared" si="309"/>
        <v>1.8413923772848751E-11</v>
      </c>
      <c r="Y2202" s="2"/>
      <c r="Z2202" s="4"/>
      <c r="AA2202" s="4"/>
      <c r="AB2202" s="4"/>
      <c r="AC2202" s="4"/>
      <c r="AD2202" s="4"/>
      <c r="AE2202" s="4"/>
    </row>
    <row r="2203" spans="6:31">
      <c r="F2203" s="25">
        <v>39870</v>
      </c>
      <c r="G2203" s="8">
        <v>44.86</v>
      </c>
      <c r="H2203" s="8">
        <v>45.14</v>
      </c>
      <c r="I2203" s="8">
        <v>43.54</v>
      </c>
      <c r="J2203" s="8">
        <v>43.58</v>
      </c>
      <c r="K2203" s="8">
        <v>1867900</v>
      </c>
      <c r="L2203" s="26">
        <v>39.840000000000003</v>
      </c>
      <c r="M2203" s="8"/>
      <c r="N2203" s="32">
        <v>0</v>
      </c>
      <c r="O2203" s="11">
        <f t="shared" si="310"/>
        <v>50</v>
      </c>
      <c r="P2203" s="11">
        <f t="shared" si="307"/>
        <v>1.093875502008032</v>
      </c>
      <c r="Q2203" s="12">
        <f t="shared" si="306"/>
        <v>161.73815862212186</v>
      </c>
      <c r="R2203" s="12">
        <f t="shared" si="311"/>
        <v>0</v>
      </c>
      <c r="S2203" s="12">
        <f t="shared" si="312"/>
        <v>13427</v>
      </c>
      <c r="T2203" s="31">
        <f t="shared" si="308"/>
        <v>7048.5489527520704</v>
      </c>
      <c r="U2203" s="13"/>
      <c r="V2203" s="39">
        <f t="shared" si="313"/>
        <v>-1.7137718105754259E-2</v>
      </c>
      <c r="W2203" s="14">
        <f t="shared" si="314"/>
        <v>-1.7171007923819693E-2</v>
      </c>
      <c r="X2203" s="40">
        <f t="shared" si="309"/>
        <v>1.108211986829675E-9</v>
      </c>
      <c r="Y2203" s="2"/>
      <c r="Z2203" s="4"/>
      <c r="AA2203" s="4"/>
      <c r="AB2203" s="4"/>
      <c r="AC2203" s="4"/>
      <c r="AD2203" s="4"/>
      <c r="AE2203" s="4"/>
    </row>
    <row r="2204" spans="6:31">
      <c r="F2204" s="25">
        <v>39871</v>
      </c>
      <c r="G2204" s="8">
        <v>42.75</v>
      </c>
      <c r="H2204" s="8">
        <v>43.62</v>
      </c>
      <c r="I2204" s="8">
        <v>42.54</v>
      </c>
      <c r="J2204" s="8">
        <v>42.65</v>
      </c>
      <c r="K2204" s="8">
        <v>3873100</v>
      </c>
      <c r="L2204" s="26">
        <v>38.99</v>
      </c>
      <c r="M2204" s="8"/>
      <c r="N2204" s="32">
        <v>0</v>
      </c>
      <c r="O2204" s="11">
        <f t="shared" si="310"/>
        <v>50</v>
      </c>
      <c r="P2204" s="11">
        <f t="shared" si="307"/>
        <v>1.0938702231341368</v>
      </c>
      <c r="Q2204" s="12">
        <f t="shared" si="306"/>
        <v>161.73869785578611</v>
      </c>
      <c r="R2204" s="12">
        <f t="shared" si="311"/>
        <v>0</v>
      </c>
      <c r="S2204" s="12">
        <f t="shared" si="312"/>
        <v>13427</v>
      </c>
      <c r="T2204" s="31">
        <f t="shared" si="308"/>
        <v>6898.1554635492776</v>
      </c>
      <c r="U2204" s="13"/>
      <c r="V2204" s="39">
        <f t="shared" si="313"/>
        <v>-2.1567721592730946E-2</v>
      </c>
      <c r="W2204" s="14">
        <f t="shared" si="314"/>
        <v>-2.156622972189157E-2</v>
      </c>
      <c r="X2204" s="40">
        <f t="shared" si="309"/>
        <v>2.2256786013792666E-12</v>
      </c>
      <c r="Y2204" s="2"/>
      <c r="Z2204" s="4"/>
      <c r="AA2204" s="4"/>
      <c r="AB2204" s="4"/>
      <c r="AC2204" s="4"/>
      <c r="AD2204" s="4"/>
      <c r="AE2204" s="4"/>
    </row>
    <row r="2205" spans="6:31">
      <c r="F2205" s="25">
        <v>39874</v>
      </c>
      <c r="G2205" s="8">
        <v>41.84</v>
      </c>
      <c r="H2205" s="8">
        <v>42.1</v>
      </c>
      <c r="I2205" s="8">
        <v>40.57</v>
      </c>
      <c r="J2205" s="8">
        <v>40.74</v>
      </c>
      <c r="K2205" s="8">
        <v>4101300</v>
      </c>
      <c r="L2205" s="26">
        <v>37.25</v>
      </c>
      <c r="M2205" s="8"/>
      <c r="N2205" s="32">
        <v>0</v>
      </c>
      <c r="O2205" s="11">
        <f t="shared" si="310"/>
        <v>50</v>
      </c>
      <c r="P2205" s="11">
        <f t="shared" si="307"/>
        <v>1.0936912751677852</v>
      </c>
      <c r="Q2205" s="12">
        <f t="shared" si="306"/>
        <v>161.75698035762011</v>
      </c>
      <c r="R2205" s="12">
        <f t="shared" si="311"/>
        <v>0</v>
      </c>
      <c r="S2205" s="12">
        <f t="shared" si="312"/>
        <v>13427</v>
      </c>
      <c r="T2205" s="31">
        <f t="shared" si="308"/>
        <v>6589.9793797694438</v>
      </c>
      <c r="U2205" s="13"/>
      <c r="V2205" s="39">
        <f t="shared" si="313"/>
        <v>-4.570383225123141E-2</v>
      </c>
      <c r="W2205" s="14">
        <f t="shared" si="314"/>
        <v>-4.5653258168937477E-2</v>
      </c>
      <c r="X2205" s="40">
        <f t="shared" si="309"/>
        <v>2.5577377998735307E-9</v>
      </c>
      <c r="Y2205" s="2"/>
      <c r="Z2205" s="4"/>
      <c r="AA2205" s="4"/>
      <c r="AB2205" s="4"/>
      <c r="AC2205" s="4"/>
      <c r="AD2205" s="4"/>
      <c r="AE2205" s="4"/>
    </row>
    <row r="2206" spans="6:31">
      <c r="F2206" s="25">
        <v>39875</v>
      </c>
      <c r="G2206" s="8">
        <v>41.27</v>
      </c>
      <c r="H2206" s="8">
        <v>41.32</v>
      </c>
      <c r="I2206" s="8">
        <v>40.1</v>
      </c>
      <c r="J2206" s="8">
        <v>40.42</v>
      </c>
      <c r="K2206" s="8">
        <v>2719200</v>
      </c>
      <c r="L2206" s="26">
        <v>36.950000000000003</v>
      </c>
      <c r="M2206" s="8"/>
      <c r="N2206" s="32">
        <v>0</v>
      </c>
      <c r="O2206" s="11">
        <f t="shared" si="310"/>
        <v>50</v>
      </c>
      <c r="P2206" s="11">
        <f t="shared" si="307"/>
        <v>1.0939106901217861</v>
      </c>
      <c r="Q2206" s="12">
        <f t="shared" si="306"/>
        <v>161.7345643112958</v>
      </c>
      <c r="R2206" s="12">
        <f t="shared" si="311"/>
        <v>0</v>
      </c>
      <c r="S2206" s="12">
        <f t="shared" si="312"/>
        <v>13427</v>
      </c>
      <c r="T2206" s="31">
        <f t="shared" si="308"/>
        <v>6537.3110894625761</v>
      </c>
      <c r="U2206" s="13"/>
      <c r="V2206" s="39">
        <f t="shared" si="313"/>
        <v>-8.0242869670149597E-3</v>
      </c>
      <c r="W2206" s="14">
        <f t="shared" si="314"/>
        <v>-8.0862974313577075E-3</v>
      </c>
      <c r="X2206" s="40">
        <f t="shared" si="309"/>
        <v>3.8452976880031932E-9</v>
      </c>
      <c r="Y2206" s="2"/>
      <c r="Z2206" s="4"/>
      <c r="AA2206" s="4"/>
      <c r="AB2206" s="4"/>
      <c r="AC2206" s="4"/>
      <c r="AD2206" s="4"/>
      <c r="AE2206" s="4"/>
    </row>
    <row r="2207" spans="6:31">
      <c r="F2207" s="25">
        <v>39876</v>
      </c>
      <c r="G2207" s="8">
        <v>41.1</v>
      </c>
      <c r="H2207" s="8">
        <v>42.01</v>
      </c>
      <c r="I2207" s="8">
        <v>40.619999999999997</v>
      </c>
      <c r="J2207" s="8">
        <v>41.34</v>
      </c>
      <c r="K2207" s="8">
        <v>1876500</v>
      </c>
      <c r="L2207" s="26">
        <v>37.799999999999997</v>
      </c>
      <c r="M2207" s="8"/>
      <c r="N2207" s="32">
        <v>0</v>
      </c>
      <c r="O2207" s="11">
        <f t="shared" si="310"/>
        <v>50</v>
      </c>
      <c r="P2207" s="11">
        <f t="shared" si="307"/>
        <v>1.0936507936507938</v>
      </c>
      <c r="Q2207" s="12">
        <f t="shared" si="306"/>
        <v>161.76111704560637</v>
      </c>
      <c r="R2207" s="12">
        <f t="shared" si="311"/>
        <v>0</v>
      </c>
      <c r="S2207" s="12">
        <f t="shared" si="312"/>
        <v>13427</v>
      </c>
      <c r="T2207" s="31">
        <f t="shared" si="308"/>
        <v>6687.204578665368</v>
      </c>
      <c r="U2207" s="13"/>
      <c r="V2207" s="39">
        <f t="shared" si="313"/>
        <v>2.2670003569320304E-2</v>
      </c>
      <c r="W2207" s="14">
        <f t="shared" si="314"/>
        <v>2.2743455231330995E-2</v>
      </c>
      <c r="X2207" s="40">
        <f t="shared" si="309"/>
        <v>5.3951466521328572E-9</v>
      </c>
      <c r="Y2207" s="2"/>
      <c r="Z2207" s="4"/>
      <c r="AA2207" s="4"/>
      <c r="AB2207" s="4"/>
      <c r="AC2207" s="4"/>
      <c r="AD2207" s="4"/>
      <c r="AE2207" s="4"/>
    </row>
    <row r="2208" spans="6:31">
      <c r="F2208" s="25">
        <v>39877</v>
      </c>
      <c r="G2208" s="8">
        <v>40.36</v>
      </c>
      <c r="H2208" s="8">
        <v>40.86</v>
      </c>
      <c r="I2208" s="8">
        <v>39.29</v>
      </c>
      <c r="J2208" s="8">
        <v>39.630000000000003</v>
      </c>
      <c r="K2208" s="8">
        <v>1998200</v>
      </c>
      <c r="L2208" s="26">
        <v>36.229999999999997</v>
      </c>
      <c r="M2208" s="8"/>
      <c r="N2208" s="32">
        <v>0</v>
      </c>
      <c r="O2208" s="11">
        <f t="shared" si="310"/>
        <v>50</v>
      </c>
      <c r="P2208" s="11">
        <f t="shared" si="307"/>
        <v>1.0938448799337568</v>
      </c>
      <c r="Q2208" s="12">
        <f t="shared" si="306"/>
        <v>161.7412867203152</v>
      </c>
      <c r="R2208" s="12">
        <f t="shared" si="311"/>
        <v>0</v>
      </c>
      <c r="S2208" s="12">
        <f t="shared" si="312"/>
        <v>13427</v>
      </c>
      <c r="T2208" s="31">
        <f t="shared" si="308"/>
        <v>6409.8071927260917</v>
      </c>
      <c r="U2208" s="13"/>
      <c r="V2208" s="39">
        <f t="shared" si="313"/>
        <v>-4.2366744751234829E-2</v>
      </c>
      <c r="W2208" s="14">
        <f t="shared" si="314"/>
        <v>-4.2421597718556144E-2</v>
      </c>
      <c r="X2208" s="40">
        <f t="shared" si="309"/>
        <v>3.0088480239531849E-9</v>
      </c>
      <c r="Y2208" s="2"/>
      <c r="Z2208" s="4"/>
      <c r="AA2208" s="4"/>
      <c r="AB2208" s="4"/>
      <c r="AC2208" s="4"/>
      <c r="AD2208" s="4"/>
      <c r="AE2208" s="4"/>
    </row>
    <row r="2209" spans="6:31">
      <c r="F2209" s="25">
        <v>39878</v>
      </c>
      <c r="G2209" s="8">
        <v>40.01</v>
      </c>
      <c r="H2209" s="8">
        <v>40.53</v>
      </c>
      <c r="I2209" s="8">
        <v>38.65</v>
      </c>
      <c r="J2209" s="8">
        <v>39.700000000000003</v>
      </c>
      <c r="K2209" s="8">
        <v>2337600</v>
      </c>
      <c r="L2209" s="26">
        <v>36.299999999999997</v>
      </c>
      <c r="M2209" s="8"/>
      <c r="N2209" s="32">
        <v>0</v>
      </c>
      <c r="O2209" s="11">
        <f t="shared" si="310"/>
        <v>50</v>
      </c>
      <c r="P2209" s="11">
        <f t="shared" si="307"/>
        <v>1.0936639118457301</v>
      </c>
      <c r="Q2209" s="12">
        <f t="shared" si="306"/>
        <v>161.75977650204101</v>
      </c>
      <c r="R2209" s="12">
        <f t="shared" si="311"/>
        <v>0</v>
      </c>
      <c r="S2209" s="12">
        <f t="shared" si="312"/>
        <v>13427</v>
      </c>
      <c r="T2209" s="31">
        <f t="shared" si="308"/>
        <v>6421.8631271310287</v>
      </c>
      <c r="U2209" s="13"/>
      <c r="V2209" s="39">
        <f t="shared" si="313"/>
        <v>1.8790909759771627E-3</v>
      </c>
      <c r="W2209" s="14">
        <f t="shared" si="314"/>
        <v>1.9302363638191503E-3</v>
      </c>
      <c r="X2209" s="40">
        <f t="shared" si="309"/>
        <v>2.6158506975073256E-9</v>
      </c>
      <c r="Y2209" s="2"/>
      <c r="Z2209" s="4"/>
      <c r="AA2209" s="4"/>
      <c r="AB2209" s="4"/>
      <c r="AC2209" s="4"/>
      <c r="AD2209" s="4"/>
      <c r="AE2209" s="4"/>
    </row>
    <row r="2210" spans="6:31">
      <c r="F2210" s="25">
        <v>39881</v>
      </c>
      <c r="G2210" s="8">
        <v>39.17</v>
      </c>
      <c r="H2210" s="8">
        <v>40.31</v>
      </c>
      <c r="I2210" s="8">
        <v>39</v>
      </c>
      <c r="J2210" s="8">
        <v>39.19</v>
      </c>
      <c r="K2210" s="8">
        <v>2104900</v>
      </c>
      <c r="L2210" s="26">
        <v>35.83</v>
      </c>
      <c r="M2210" s="8"/>
      <c r="N2210" s="32">
        <v>0</v>
      </c>
      <c r="O2210" s="11">
        <f t="shared" si="310"/>
        <v>50</v>
      </c>
      <c r="P2210" s="11">
        <f t="shared" si="307"/>
        <v>1.093776165224672</v>
      </c>
      <c r="Q2210" s="12">
        <f t="shared" si="306"/>
        <v>161.74830668496048</v>
      </c>
      <c r="R2210" s="12">
        <f t="shared" si="311"/>
        <v>0</v>
      </c>
      <c r="S2210" s="12">
        <f t="shared" si="312"/>
        <v>13427</v>
      </c>
      <c r="T2210" s="31">
        <f t="shared" si="308"/>
        <v>6338.9161389836008</v>
      </c>
      <c r="U2210" s="13"/>
      <c r="V2210" s="39">
        <f t="shared" si="313"/>
        <v>-1.3000484480059174E-2</v>
      </c>
      <c r="W2210" s="14">
        <f t="shared" si="314"/>
        <v>-1.3032209953942593E-2</v>
      </c>
      <c r="X2210" s="40">
        <f t="shared" si="309"/>
        <v>1.0065056931274645E-9</v>
      </c>
      <c r="Y2210" s="2"/>
      <c r="Z2210" s="4"/>
      <c r="AA2210" s="4"/>
      <c r="AB2210" s="4"/>
      <c r="AC2210" s="4"/>
      <c r="AD2210" s="4"/>
      <c r="AE2210" s="4"/>
    </row>
    <row r="2211" spans="6:31">
      <c r="F2211" s="25">
        <v>39882</v>
      </c>
      <c r="G2211" s="8">
        <v>40.1</v>
      </c>
      <c r="H2211" s="8">
        <v>41.69</v>
      </c>
      <c r="I2211" s="8">
        <v>39.950000000000003</v>
      </c>
      <c r="J2211" s="8">
        <v>41.64</v>
      </c>
      <c r="K2211" s="8">
        <v>2075000</v>
      </c>
      <c r="L2211" s="26">
        <v>38.07</v>
      </c>
      <c r="M2211" s="8"/>
      <c r="N2211" s="32">
        <v>0</v>
      </c>
      <c r="O2211" s="11">
        <f t="shared" si="310"/>
        <v>50</v>
      </c>
      <c r="P2211" s="11">
        <f t="shared" si="307"/>
        <v>1.0937746256895193</v>
      </c>
      <c r="Q2211" s="12">
        <f t="shared" si="306"/>
        <v>161.74846397554151</v>
      </c>
      <c r="R2211" s="12">
        <f t="shared" si="311"/>
        <v>0</v>
      </c>
      <c r="S2211" s="12">
        <f t="shared" si="312"/>
        <v>13427</v>
      </c>
      <c r="T2211" s="31">
        <f t="shared" si="308"/>
        <v>6735.2060399415486</v>
      </c>
      <c r="U2211" s="13"/>
      <c r="V2211" s="39">
        <f t="shared" si="313"/>
        <v>6.0640603975111985E-2</v>
      </c>
      <c r="W2211" s="14">
        <f t="shared" si="314"/>
        <v>6.064103907754366E-2</v>
      </c>
      <c r="X2211" s="40">
        <f t="shared" si="309"/>
        <v>1.893141260488649E-13</v>
      </c>
      <c r="Y2211" s="2"/>
      <c r="Z2211" s="4"/>
      <c r="AA2211" s="4"/>
      <c r="AB2211" s="4"/>
      <c r="AC2211" s="4"/>
      <c r="AD2211" s="4"/>
      <c r="AE2211" s="4"/>
    </row>
    <row r="2212" spans="6:31">
      <c r="F2212" s="25">
        <v>39883</v>
      </c>
      <c r="G2212" s="8">
        <v>42.05</v>
      </c>
      <c r="H2212" s="8">
        <v>42.49</v>
      </c>
      <c r="I2212" s="8">
        <v>41.39</v>
      </c>
      <c r="J2212" s="8">
        <v>41.84</v>
      </c>
      <c r="K2212" s="8">
        <v>1221700</v>
      </c>
      <c r="L2212" s="26">
        <v>38.25</v>
      </c>
      <c r="M2212" s="8"/>
      <c r="N2212" s="32">
        <v>0</v>
      </c>
      <c r="O2212" s="11">
        <f t="shared" si="310"/>
        <v>50</v>
      </c>
      <c r="P2212" s="11">
        <f t="shared" si="307"/>
        <v>1.093856209150327</v>
      </c>
      <c r="Q2212" s="12">
        <f t="shared" si="306"/>
        <v>161.74012940070912</v>
      </c>
      <c r="R2212" s="12">
        <f t="shared" si="311"/>
        <v>0</v>
      </c>
      <c r="S2212" s="12">
        <f t="shared" si="312"/>
        <v>13427</v>
      </c>
      <c r="T2212" s="31">
        <f t="shared" si="308"/>
        <v>6767.20701412567</v>
      </c>
      <c r="U2212" s="13"/>
      <c r="V2212" s="39">
        <f t="shared" si="313"/>
        <v>4.7400466824058752E-3</v>
      </c>
      <c r="W2212" s="14">
        <f t="shared" si="314"/>
        <v>4.7169898781388667E-3</v>
      </c>
      <c r="X2212" s="40">
        <f t="shared" si="309"/>
        <v>5.3161622300714097E-10</v>
      </c>
      <c r="Y2212" s="2"/>
      <c r="Z2212" s="4"/>
      <c r="AA2212" s="4"/>
      <c r="AB2212" s="4"/>
      <c r="AC2212" s="4"/>
      <c r="AD2212" s="4"/>
      <c r="AE2212" s="4"/>
    </row>
    <row r="2213" spans="6:31">
      <c r="F2213" s="25">
        <v>39884</v>
      </c>
      <c r="G2213" s="8">
        <v>41.81</v>
      </c>
      <c r="H2213" s="8">
        <v>43.7</v>
      </c>
      <c r="I2213" s="8">
        <v>41.42</v>
      </c>
      <c r="J2213" s="8">
        <v>43.57</v>
      </c>
      <c r="K2213" s="8">
        <v>999500</v>
      </c>
      <c r="L2213" s="26">
        <v>39.83</v>
      </c>
      <c r="M2213" s="8"/>
      <c r="N2213" s="32">
        <v>0</v>
      </c>
      <c r="O2213" s="11">
        <f t="shared" si="310"/>
        <v>50</v>
      </c>
      <c r="P2213" s="11">
        <f t="shared" si="307"/>
        <v>1.0938990710519709</v>
      </c>
      <c r="Q2213" s="12">
        <f t="shared" si="306"/>
        <v>161.73575112252715</v>
      </c>
      <c r="R2213" s="12">
        <f t="shared" si="311"/>
        <v>0</v>
      </c>
      <c r="S2213" s="12">
        <f t="shared" si="312"/>
        <v>13427</v>
      </c>
      <c r="T2213" s="31">
        <f t="shared" si="308"/>
        <v>7046.8266764085083</v>
      </c>
      <c r="U2213" s="13"/>
      <c r="V2213" s="39">
        <f t="shared" si="313"/>
        <v>4.0488950173970681E-2</v>
      </c>
      <c r="W2213" s="14">
        <f t="shared" si="314"/>
        <v>4.0476836921008043E-2</v>
      </c>
      <c r="X2213" s="40">
        <f t="shared" si="309"/>
        <v>1.4673089733685934E-10</v>
      </c>
      <c r="Y2213" s="2"/>
      <c r="Z2213" s="4"/>
      <c r="AA2213" s="4"/>
      <c r="AB2213" s="4"/>
      <c r="AC2213" s="4"/>
      <c r="AD2213" s="4"/>
      <c r="AE2213" s="4"/>
    </row>
    <row r="2214" spans="6:31">
      <c r="F2214" s="25">
        <v>39885</v>
      </c>
      <c r="G2214" s="8">
        <v>43.85</v>
      </c>
      <c r="H2214" s="8">
        <v>44.05</v>
      </c>
      <c r="I2214" s="8">
        <v>43.1</v>
      </c>
      <c r="J2214" s="8">
        <v>43.93</v>
      </c>
      <c r="K2214" s="8">
        <v>1697100</v>
      </c>
      <c r="L2214" s="26">
        <v>40.159999999999997</v>
      </c>
      <c r="M2214" s="8"/>
      <c r="N2214" s="32">
        <v>0</v>
      </c>
      <c r="O2214" s="11">
        <f t="shared" si="310"/>
        <v>50</v>
      </c>
      <c r="P2214" s="11">
        <f t="shared" si="307"/>
        <v>1.093874501992032</v>
      </c>
      <c r="Q2214" s="12">
        <f t="shared" si="306"/>
        <v>161.73826077273077</v>
      </c>
      <c r="R2214" s="12">
        <f t="shared" si="311"/>
        <v>0</v>
      </c>
      <c r="S2214" s="12">
        <f t="shared" si="312"/>
        <v>13427</v>
      </c>
      <c r="T2214" s="31">
        <f t="shared" si="308"/>
        <v>7105.161795746063</v>
      </c>
      <c r="U2214" s="13"/>
      <c r="V2214" s="39">
        <f t="shared" si="313"/>
        <v>8.2441347166405735E-3</v>
      </c>
      <c r="W2214" s="14">
        <f t="shared" si="314"/>
        <v>8.2510781899207599E-3</v>
      </c>
      <c r="X2214" s="40">
        <f t="shared" si="309"/>
        <v>4.8211821192663165E-11</v>
      </c>
      <c r="Y2214" s="2"/>
      <c r="Z2214" s="4"/>
      <c r="AA2214" s="4"/>
      <c r="AB2214" s="4"/>
      <c r="AC2214" s="4"/>
      <c r="AD2214" s="4"/>
      <c r="AE2214" s="4"/>
    </row>
    <row r="2215" spans="6:31">
      <c r="F2215" s="25">
        <v>39888</v>
      </c>
      <c r="G2215" s="8">
        <v>44.44</v>
      </c>
      <c r="H2215" s="8">
        <v>44.93</v>
      </c>
      <c r="I2215" s="8">
        <v>43.67</v>
      </c>
      <c r="J2215" s="8">
        <v>43.74</v>
      </c>
      <c r="K2215" s="8">
        <v>2286100</v>
      </c>
      <c r="L2215" s="26">
        <v>39.99</v>
      </c>
      <c r="M2215" s="8"/>
      <c r="N2215" s="32">
        <v>0</v>
      </c>
      <c r="O2215" s="11">
        <f t="shared" si="310"/>
        <v>50</v>
      </c>
      <c r="P2215" s="11">
        <f t="shared" si="307"/>
        <v>1.0937734433608401</v>
      </c>
      <c r="Q2215" s="12">
        <f t="shared" si="306"/>
        <v>161.74858477150215</v>
      </c>
      <c r="R2215" s="12">
        <f t="shared" si="311"/>
        <v>0</v>
      </c>
      <c r="S2215" s="12">
        <f t="shared" si="312"/>
        <v>13427</v>
      </c>
      <c r="T2215" s="31">
        <f t="shared" si="308"/>
        <v>7074.8830979055047</v>
      </c>
      <c r="U2215" s="13"/>
      <c r="V2215" s="39">
        <f t="shared" si="313"/>
        <v>-4.2706132577932897E-3</v>
      </c>
      <c r="W2215" s="14">
        <f t="shared" si="314"/>
        <v>-4.2420525247465922E-3</v>
      </c>
      <c r="X2215" s="40">
        <f t="shared" si="309"/>
        <v>8.1571547216471971E-10</v>
      </c>
      <c r="Y2215" s="2"/>
      <c r="Z2215" s="4"/>
      <c r="AA2215" s="4"/>
      <c r="AB2215" s="4"/>
      <c r="AC2215" s="4"/>
      <c r="AD2215" s="4"/>
      <c r="AE2215" s="4"/>
    </row>
    <row r="2216" spans="6:31">
      <c r="F2216" s="25">
        <v>39889</v>
      </c>
      <c r="G2216" s="8">
        <v>43.77</v>
      </c>
      <c r="H2216" s="8">
        <v>45.15</v>
      </c>
      <c r="I2216" s="8">
        <v>43.45</v>
      </c>
      <c r="J2216" s="8">
        <v>45.15</v>
      </c>
      <c r="K2216" s="8">
        <v>2223400</v>
      </c>
      <c r="L2216" s="26">
        <v>41.28</v>
      </c>
      <c r="M2216" s="8"/>
      <c r="N2216" s="32">
        <v>0</v>
      </c>
      <c r="O2216" s="11">
        <f t="shared" si="310"/>
        <v>50</v>
      </c>
      <c r="P2216" s="11">
        <f t="shared" si="307"/>
        <v>1.09375</v>
      </c>
      <c r="Q2216" s="12">
        <f t="shared" si="306"/>
        <v>161.75097998283582</v>
      </c>
      <c r="R2216" s="12">
        <f t="shared" si="311"/>
        <v>0</v>
      </c>
      <c r="S2216" s="12">
        <f t="shared" si="312"/>
        <v>13427</v>
      </c>
      <c r="T2216" s="31">
        <f t="shared" si="308"/>
        <v>7303.0567462250365</v>
      </c>
      <c r="U2216" s="13"/>
      <c r="V2216" s="39">
        <f t="shared" si="313"/>
        <v>3.1742072741459376E-2</v>
      </c>
      <c r="W2216" s="14">
        <f t="shared" si="314"/>
        <v>3.174869831458027E-2</v>
      </c>
      <c r="X2216" s="40">
        <f t="shared" si="309"/>
        <v>4.3898219180315432E-11</v>
      </c>
      <c r="Y2216" s="2"/>
      <c r="Z2216" s="4"/>
      <c r="AA2216" s="4"/>
      <c r="AB2216" s="4"/>
      <c r="AC2216" s="4"/>
      <c r="AD2216" s="4"/>
      <c r="AE2216" s="4"/>
    </row>
    <row r="2217" spans="6:31">
      <c r="F2217" s="25">
        <v>39890</v>
      </c>
      <c r="G2217" s="8">
        <v>44.9</v>
      </c>
      <c r="H2217" s="8">
        <v>46.64</v>
      </c>
      <c r="I2217" s="8">
        <v>44.46</v>
      </c>
      <c r="J2217" s="8">
        <v>46.08</v>
      </c>
      <c r="K2217" s="8">
        <v>1941200</v>
      </c>
      <c r="L2217" s="26">
        <v>42.13</v>
      </c>
      <c r="M2217" s="8"/>
      <c r="N2217" s="32">
        <v>0</v>
      </c>
      <c r="O2217" s="11">
        <f t="shared" si="310"/>
        <v>50</v>
      </c>
      <c r="P2217" s="11">
        <f t="shared" si="307"/>
        <v>1.0937574175172085</v>
      </c>
      <c r="Q2217" s="12">
        <f t="shared" si="306"/>
        <v>161.75022212299979</v>
      </c>
      <c r="R2217" s="12">
        <f t="shared" si="311"/>
        <v>0</v>
      </c>
      <c r="S2217" s="12">
        <f t="shared" si="312"/>
        <v>13427</v>
      </c>
      <c r="T2217" s="31">
        <f t="shared" si="308"/>
        <v>7453.4502354278302</v>
      </c>
      <c r="U2217" s="13"/>
      <c r="V2217" s="39">
        <f t="shared" si="313"/>
        <v>2.0384051164394911E-2</v>
      </c>
      <c r="W2217" s="14">
        <f t="shared" si="314"/>
        <v>2.0381954817617853E-2</v>
      </c>
      <c r="X2217" s="40">
        <f t="shared" si="309"/>
        <v>4.3946698096835593E-12</v>
      </c>
      <c r="Y2217" s="2"/>
      <c r="Z2217" s="4"/>
      <c r="AA2217" s="4"/>
      <c r="AB2217" s="4"/>
      <c r="AC2217" s="4"/>
      <c r="AD2217" s="4"/>
      <c r="AE2217" s="4"/>
    </row>
    <row r="2218" spans="6:31">
      <c r="F2218" s="25">
        <v>39891</v>
      </c>
      <c r="G2218" s="8">
        <v>46.74</v>
      </c>
      <c r="H2218" s="8">
        <v>46.75</v>
      </c>
      <c r="I2218" s="8">
        <v>45.48</v>
      </c>
      <c r="J2218" s="8">
        <v>45.63</v>
      </c>
      <c r="K2218" s="8">
        <v>1729200</v>
      </c>
      <c r="L2218" s="26">
        <v>41.72</v>
      </c>
      <c r="M2218" s="8"/>
      <c r="N2218" s="32">
        <v>0</v>
      </c>
      <c r="O2218" s="11">
        <f t="shared" si="310"/>
        <v>50</v>
      </c>
      <c r="P2218" s="11">
        <f t="shared" si="307"/>
        <v>1.0937200383509109</v>
      </c>
      <c r="Q2218" s="12">
        <f t="shared" si="306"/>
        <v>161.75404131803145</v>
      </c>
      <c r="R2218" s="12">
        <f t="shared" si="311"/>
        <v>0</v>
      </c>
      <c r="S2218" s="12">
        <f t="shared" si="312"/>
        <v>13427</v>
      </c>
      <c r="T2218" s="31">
        <f t="shared" si="308"/>
        <v>7380.8369053417755</v>
      </c>
      <c r="U2218" s="13"/>
      <c r="V2218" s="39">
        <f t="shared" si="313"/>
        <v>-9.7900100436943815E-3</v>
      </c>
      <c r="W2218" s="14">
        <f t="shared" si="314"/>
        <v>-9.7794458583535492E-3</v>
      </c>
      <c r="X2218" s="40">
        <f t="shared" si="309"/>
        <v>1.1160201191545658E-10</v>
      </c>
      <c r="Y2218" s="2"/>
      <c r="Z2218" s="4"/>
      <c r="AA2218" s="4"/>
      <c r="AB2218" s="4"/>
      <c r="AC2218" s="4"/>
      <c r="AD2218" s="4"/>
      <c r="AE2218" s="4"/>
    </row>
    <row r="2219" spans="6:31">
      <c r="F2219" s="25">
        <v>39892</v>
      </c>
      <c r="G2219" s="8">
        <v>45.85</v>
      </c>
      <c r="H2219" s="8">
        <v>45.91</v>
      </c>
      <c r="I2219" s="8">
        <v>44.49</v>
      </c>
      <c r="J2219" s="8">
        <v>44.59</v>
      </c>
      <c r="K2219" s="8">
        <v>1197800</v>
      </c>
      <c r="L2219" s="26">
        <v>40.770000000000003</v>
      </c>
      <c r="M2219" s="8"/>
      <c r="N2219" s="32">
        <v>0</v>
      </c>
      <c r="O2219" s="11">
        <f t="shared" si="310"/>
        <v>50</v>
      </c>
      <c r="P2219" s="11">
        <f t="shared" si="307"/>
        <v>1.0936963453519746</v>
      </c>
      <c r="Q2219" s="12">
        <f t="shared" si="306"/>
        <v>161.7564622718852</v>
      </c>
      <c r="R2219" s="12">
        <f t="shared" si="311"/>
        <v>0</v>
      </c>
      <c r="S2219" s="12">
        <f t="shared" si="312"/>
        <v>13427</v>
      </c>
      <c r="T2219" s="31">
        <f t="shared" si="308"/>
        <v>7212.7206527033613</v>
      </c>
      <c r="U2219" s="13"/>
      <c r="V2219" s="39">
        <f t="shared" si="313"/>
        <v>-2.3040809528665471E-2</v>
      </c>
      <c r="W2219" s="14">
        <f t="shared" si="314"/>
        <v>-2.3034113301409559E-2</v>
      </c>
      <c r="X2219" s="40">
        <f t="shared" si="309"/>
        <v>4.4839459462825242E-11</v>
      </c>
      <c r="Y2219" s="2"/>
      <c r="Z2219" s="4"/>
      <c r="AA2219" s="4"/>
      <c r="AB2219" s="4"/>
      <c r="AC2219" s="4"/>
      <c r="AD2219" s="4"/>
      <c r="AE2219" s="4"/>
    </row>
    <row r="2220" spans="6:31">
      <c r="F2220" s="25">
        <v>39895</v>
      </c>
      <c r="G2220" s="8">
        <v>45.82</v>
      </c>
      <c r="H2220" s="8">
        <v>47.84</v>
      </c>
      <c r="I2220" s="8">
        <v>45.58</v>
      </c>
      <c r="J2220" s="8">
        <v>47.84</v>
      </c>
      <c r="K2220" s="8">
        <v>1552000</v>
      </c>
      <c r="L2220" s="26">
        <v>43.74</v>
      </c>
      <c r="M2220" s="8"/>
      <c r="N2220" s="32">
        <v>0</v>
      </c>
      <c r="O2220" s="11">
        <f t="shared" si="310"/>
        <v>50</v>
      </c>
      <c r="P2220" s="11">
        <f t="shared" si="307"/>
        <v>1.0937357110196617</v>
      </c>
      <c r="Q2220" s="12">
        <f t="shared" si="306"/>
        <v>161.75243994024569</v>
      </c>
      <c r="R2220" s="12">
        <f t="shared" si="311"/>
        <v>0</v>
      </c>
      <c r="S2220" s="12">
        <f t="shared" si="312"/>
        <v>13427</v>
      </c>
      <c r="T2220" s="31">
        <f t="shared" si="308"/>
        <v>7738.2367267413547</v>
      </c>
      <c r="U2220" s="13"/>
      <c r="V2220" s="39">
        <f t="shared" si="313"/>
        <v>7.0327624103735983E-2</v>
      </c>
      <c r="W2220" s="14">
        <f t="shared" si="314"/>
        <v>7.0316498417459683E-2</v>
      </c>
      <c r="X2220" s="40">
        <f t="shared" si="309"/>
        <v>1.2378089511865895E-10</v>
      </c>
      <c r="Y2220" s="2"/>
      <c r="Z2220" s="4"/>
      <c r="AA2220" s="4"/>
      <c r="AB2220" s="4"/>
      <c r="AC2220" s="4"/>
      <c r="AD2220" s="4"/>
      <c r="AE2220" s="4"/>
    </row>
    <row r="2221" spans="6:31">
      <c r="F2221" s="25">
        <v>39896</v>
      </c>
      <c r="G2221" s="8">
        <v>46.94</v>
      </c>
      <c r="H2221" s="8">
        <v>47.51</v>
      </c>
      <c r="I2221" s="8">
        <v>46.44</v>
      </c>
      <c r="J2221" s="8">
        <v>46.47</v>
      </c>
      <c r="K2221" s="8">
        <v>1503800</v>
      </c>
      <c r="L2221" s="26">
        <v>42.77</v>
      </c>
      <c r="M2221" s="8"/>
      <c r="N2221" s="32">
        <v>0</v>
      </c>
      <c r="O2221" s="11">
        <f t="shared" si="310"/>
        <v>50</v>
      </c>
      <c r="P2221" s="11">
        <f t="shared" si="307"/>
        <v>1.0865092354454056</v>
      </c>
      <c r="Q2221" s="12">
        <f t="shared" si="306"/>
        <v>162.49571597623873</v>
      </c>
      <c r="R2221" s="12">
        <f t="shared" si="311"/>
        <v>0</v>
      </c>
      <c r="S2221" s="12">
        <f t="shared" si="312"/>
        <v>13427</v>
      </c>
      <c r="T2221" s="31">
        <f t="shared" si="308"/>
        <v>7551.1759214158137</v>
      </c>
      <c r="U2221" s="13"/>
      <c r="V2221" s="39">
        <f t="shared" si="313"/>
        <v>-2.447054625190152E-2</v>
      </c>
      <c r="W2221" s="14">
        <f t="shared" si="314"/>
        <v>-2.242609300980445E-2</v>
      </c>
      <c r="X2221" s="40">
        <f t="shared" si="309"/>
        <v>4.1797890591212193E-6</v>
      </c>
      <c r="Y2221" s="2"/>
      <c r="Z2221" s="4"/>
      <c r="AA2221" s="4"/>
      <c r="AB2221" s="4"/>
      <c r="AC2221" s="4"/>
      <c r="AD2221" s="4"/>
      <c r="AE2221" s="4"/>
    </row>
    <row r="2222" spans="6:31">
      <c r="F2222" s="25">
        <v>39897</v>
      </c>
      <c r="G2222" s="8">
        <v>46.88</v>
      </c>
      <c r="H2222" s="8">
        <v>47.71</v>
      </c>
      <c r="I2222" s="8">
        <v>45.61</v>
      </c>
      <c r="J2222" s="8">
        <v>46.95</v>
      </c>
      <c r="K2222" s="8">
        <v>1398900</v>
      </c>
      <c r="L2222" s="26">
        <v>43.21</v>
      </c>
      <c r="M2222" s="8"/>
      <c r="N2222" s="32">
        <v>0</v>
      </c>
      <c r="O2222" s="11">
        <f t="shared" si="310"/>
        <v>50</v>
      </c>
      <c r="P2222" s="11">
        <f t="shared" si="307"/>
        <v>1.0865540384170331</v>
      </c>
      <c r="Q2222" s="12">
        <f t="shared" si="306"/>
        <v>162.49107732763693</v>
      </c>
      <c r="R2222" s="12">
        <f t="shared" si="311"/>
        <v>0</v>
      </c>
      <c r="S2222" s="12">
        <f t="shared" si="312"/>
        <v>13427</v>
      </c>
      <c r="T2222" s="31">
        <f t="shared" si="308"/>
        <v>7628.9560805325546</v>
      </c>
      <c r="U2222" s="13"/>
      <c r="V2222" s="39">
        <f t="shared" si="313"/>
        <v>1.024771586750288E-2</v>
      </c>
      <c r="W2222" s="14">
        <f t="shared" si="314"/>
        <v>1.02350277050245E-2</v>
      </c>
      <c r="X2222" s="40">
        <f t="shared" si="309"/>
        <v>1.6098946707776988E-10</v>
      </c>
      <c r="Y2222" s="2"/>
      <c r="Z2222" s="4"/>
      <c r="AA2222" s="4"/>
      <c r="AB2222" s="4"/>
      <c r="AC2222" s="4"/>
      <c r="AD2222" s="4"/>
      <c r="AE2222" s="4"/>
    </row>
    <row r="2223" spans="6:31">
      <c r="F2223" s="25">
        <v>39898</v>
      </c>
      <c r="G2223" s="8">
        <v>47.47</v>
      </c>
      <c r="H2223" s="8">
        <v>48.17</v>
      </c>
      <c r="I2223" s="8">
        <v>47.09</v>
      </c>
      <c r="J2223" s="8">
        <v>48.12</v>
      </c>
      <c r="K2223" s="8">
        <v>1793900</v>
      </c>
      <c r="L2223" s="26">
        <v>44.29</v>
      </c>
      <c r="M2223" s="8"/>
      <c r="N2223" s="32">
        <v>0</v>
      </c>
      <c r="O2223" s="11">
        <f t="shared" si="310"/>
        <v>50</v>
      </c>
      <c r="P2223" s="11">
        <f t="shared" si="307"/>
        <v>1.0864755023707382</v>
      </c>
      <c r="Q2223" s="12">
        <f t="shared" si="306"/>
        <v>162.49920876220449</v>
      </c>
      <c r="R2223" s="12">
        <f t="shared" si="311"/>
        <v>0</v>
      </c>
      <c r="S2223" s="12">
        <f t="shared" si="312"/>
        <v>13427</v>
      </c>
      <c r="T2223" s="31">
        <f t="shared" si="308"/>
        <v>7819.4619256372798</v>
      </c>
      <c r="U2223" s="13"/>
      <c r="V2223" s="39">
        <f t="shared" si="313"/>
        <v>2.4664726545231261E-2</v>
      </c>
      <c r="W2223" s="14">
        <f t="shared" si="314"/>
        <v>2.4686967991264977E-2</v>
      </c>
      <c r="X2223" s="40">
        <f t="shared" si="309"/>
        <v>4.9468192167070741E-10</v>
      </c>
      <c r="Y2223" s="2"/>
      <c r="Z2223" s="4"/>
      <c r="AA2223" s="4"/>
      <c r="AB2223" s="4"/>
      <c r="AC2223" s="4"/>
      <c r="AD2223" s="4"/>
      <c r="AE2223" s="4"/>
    </row>
    <row r="2224" spans="6:31">
      <c r="F2224" s="25">
        <v>39899</v>
      </c>
      <c r="G2224" s="8">
        <v>47.53</v>
      </c>
      <c r="H2224" s="8">
        <v>47.7</v>
      </c>
      <c r="I2224" s="8">
        <v>46.99</v>
      </c>
      <c r="J2224" s="8">
        <v>47.09</v>
      </c>
      <c r="K2224" s="8">
        <v>1636400</v>
      </c>
      <c r="L2224" s="26">
        <v>43.34</v>
      </c>
      <c r="M2224" s="8"/>
      <c r="N2224" s="32">
        <v>0</v>
      </c>
      <c r="O2224" s="11">
        <f t="shared" si="310"/>
        <v>50</v>
      </c>
      <c r="P2224" s="11">
        <f t="shared" si="307"/>
        <v>1.0865251499769266</v>
      </c>
      <c r="Q2224" s="12">
        <f t="shared" si="306"/>
        <v>162.49406823102279</v>
      </c>
      <c r="R2224" s="12">
        <f t="shared" si="311"/>
        <v>0</v>
      </c>
      <c r="S2224" s="12">
        <f t="shared" si="312"/>
        <v>13427</v>
      </c>
      <c r="T2224" s="31">
        <f t="shared" si="308"/>
        <v>7651.8456729988638</v>
      </c>
      <c r="U2224" s="13"/>
      <c r="V2224" s="39">
        <f t="shared" si="313"/>
        <v>-2.1668861543459459E-2</v>
      </c>
      <c r="W2224" s="14">
        <f t="shared" si="314"/>
        <v>-2.1682921826893718E-2</v>
      </c>
      <c r="X2224" s="40">
        <f t="shared" si="309"/>
        <v>1.9769157025168312E-10</v>
      </c>
      <c r="Y2224" s="2"/>
      <c r="Z2224" s="4"/>
      <c r="AA2224" s="4"/>
      <c r="AB2224" s="4"/>
      <c r="AC2224" s="4"/>
      <c r="AD2224" s="4"/>
      <c r="AE2224" s="4"/>
    </row>
    <row r="2225" spans="6:31">
      <c r="F2225" s="25">
        <v>39902</v>
      </c>
      <c r="G2225" s="8">
        <v>46.07</v>
      </c>
      <c r="H2225" s="8">
        <v>46.17</v>
      </c>
      <c r="I2225" s="8">
        <v>45.05</v>
      </c>
      <c r="J2225" s="8">
        <v>45.52</v>
      </c>
      <c r="K2225" s="8">
        <v>3857700</v>
      </c>
      <c r="L2225" s="26">
        <v>41.9</v>
      </c>
      <c r="M2225" s="8"/>
      <c r="N2225" s="32">
        <v>0</v>
      </c>
      <c r="O2225" s="11">
        <f t="shared" si="310"/>
        <v>50</v>
      </c>
      <c r="P2225" s="11">
        <f t="shared" si="307"/>
        <v>1.0863961813842484</v>
      </c>
      <c r="Q2225" s="12">
        <f t="shared" si="306"/>
        <v>162.50742266093795</v>
      </c>
      <c r="R2225" s="12">
        <f t="shared" si="311"/>
        <v>0</v>
      </c>
      <c r="S2225" s="12">
        <f t="shared" si="312"/>
        <v>13427</v>
      </c>
      <c r="T2225" s="31">
        <f t="shared" si="308"/>
        <v>7397.3378795258959</v>
      </c>
      <c r="U2225" s="13"/>
      <c r="V2225" s="39">
        <f t="shared" si="313"/>
        <v>-3.3826693707163846E-2</v>
      </c>
      <c r="W2225" s="14">
        <f t="shared" si="314"/>
        <v>-3.3790169180121059E-2</v>
      </c>
      <c r="X2225" s="40">
        <f t="shared" si="309"/>
        <v>1.3340410756993132E-9</v>
      </c>
      <c r="Y2225" s="2"/>
      <c r="Z2225" s="4"/>
      <c r="AA2225" s="4"/>
      <c r="AB2225" s="4"/>
      <c r="AC2225" s="4"/>
      <c r="AD2225" s="4"/>
      <c r="AE2225" s="4"/>
    </row>
    <row r="2226" spans="6:31">
      <c r="F2226" s="25">
        <v>39903</v>
      </c>
      <c r="G2226" s="8">
        <v>45.98</v>
      </c>
      <c r="H2226" s="8">
        <v>46.85</v>
      </c>
      <c r="I2226" s="8">
        <v>45.68</v>
      </c>
      <c r="J2226" s="8">
        <v>45.88</v>
      </c>
      <c r="K2226" s="8">
        <v>2467700</v>
      </c>
      <c r="L2226" s="26">
        <v>42.23</v>
      </c>
      <c r="M2226" s="8"/>
      <c r="N2226" s="32">
        <v>0</v>
      </c>
      <c r="O2226" s="11">
        <f t="shared" si="310"/>
        <v>50</v>
      </c>
      <c r="P2226" s="11">
        <f t="shared" si="307"/>
        <v>1.0864314468387404</v>
      </c>
      <c r="Q2226" s="12">
        <f t="shared" si="306"/>
        <v>162.50377068141785</v>
      </c>
      <c r="R2226" s="12">
        <f t="shared" si="311"/>
        <v>0</v>
      </c>
      <c r="S2226" s="12">
        <f t="shared" si="312"/>
        <v>13427</v>
      </c>
      <c r="T2226" s="31">
        <f t="shared" si="308"/>
        <v>7455.6729988634515</v>
      </c>
      <c r="U2226" s="13"/>
      <c r="V2226" s="39">
        <f t="shared" si="313"/>
        <v>7.855029496961756E-3</v>
      </c>
      <c r="W2226" s="14">
        <f t="shared" si="314"/>
        <v>7.8450420177601787E-3</v>
      </c>
      <c r="X2226" s="40">
        <f t="shared" si="309"/>
        <v>9.9749740801937551E-11</v>
      </c>
      <c r="Y2226" s="2"/>
      <c r="Z2226" s="4"/>
      <c r="AA2226" s="4"/>
      <c r="AB2226" s="4"/>
      <c r="AC2226" s="4"/>
      <c r="AD2226" s="4"/>
      <c r="AE2226" s="4"/>
    </row>
    <row r="2227" spans="6:31">
      <c r="F2227" s="25">
        <v>39904</v>
      </c>
      <c r="G2227" s="8">
        <v>45.37</v>
      </c>
      <c r="H2227" s="8">
        <v>47.02</v>
      </c>
      <c r="I2227" s="8">
        <v>45.21</v>
      </c>
      <c r="J2227" s="8">
        <v>46.82</v>
      </c>
      <c r="K2227" s="8">
        <v>1292400</v>
      </c>
      <c r="L2227" s="26">
        <v>43.09</v>
      </c>
      <c r="M2227" s="8"/>
      <c r="N2227" s="32">
        <v>0</v>
      </c>
      <c r="O2227" s="11">
        <f t="shared" si="310"/>
        <v>50</v>
      </c>
      <c r="P2227" s="11">
        <f t="shared" si="307"/>
        <v>1.0865630076583894</v>
      </c>
      <c r="Q2227" s="12">
        <f t="shared" si="306"/>
        <v>162.49014874860757</v>
      </c>
      <c r="R2227" s="12">
        <f t="shared" si="311"/>
        <v>0</v>
      </c>
      <c r="S2227" s="12">
        <f t="shared" si="312"/>
        <v>13427</v>
      </c>
      <c r="T2227" s="31">
        <f t="shared" si="308"/>
        <v>7607.7887644098064</v>
      </c>
      <c r="U2227" s="13"/>
      <c r="V2227" s="39">
        <f t="shared" si="313"/>
        <v>2.0197340954321786E-2</v>
      </c>
      <c r="W2227" s="14">
        <f t="shared" si="314"/>
        <v>2.0160082681894675E-2</v>
      </c>
      <c r="X2227" s="40">
        <f t="shared" si="309"/>
        <v>1.3881788642527801E-9</v>
      </c>
      <c r="Y2227" s="2"/>
      <c r="Z2227" s="4"/>
      <c r="AA2227" s="4"/>
      <c r="AB2227" s="4"/>
      <c r="AC2227" s="4"/>
      <c r="AD2227" s="4"/>
      <c r="AE2227" s="4"/>
    </row>
    <row r="2228" spans="6:31">
      <c r="F2228" s="25">
        <v>39905</v>
      </c>
      <c r="G2228" s="8">
        <v>48.01</v>
      </c>
      <c r="H2228" s="8">
        <v>48.99</v>
      </c>
      <c r="I2228" s="8">
        <v>47.83</v>
      </c>
      <c r="J2228" s="8">
        <v>48.44</v>
      </c>
      <c r="K2228" s="8">
        <v>4400700</v>
      </c>
      <c r="L2228" s="26">
        <v>44.58</v>
      </c>
      <c r="M2228" s="8"/>
      <c r="N2228" s="32">
        <v>0</v>
      </c>
      <c r="O2228" s="11">
        <f t="shared" si="310"/>
        <v>50</v>
      </c>
      <c r="P2228" s="11">
        <f t="shared" si="307"/>
        <v>1.0865859129654554</v>
      </c>
      <c r="Q2228" s="12">
        <f t="shared" si="306"/>
        <v>162.48777744840183</v>
      </c>
      <c r="R2228" s="12">
        <f t="shared" si="311"/>
        <v>0</v>
      </c>
      <c r="S2228" s="12">
        <f t="shared" si="312"/>
        <v>13427</v>
      </c>
      <c r="T2228" s="31">
        <f t="shared" si="308"/>
        <v>7870.9079396005845</v>
      </c>
      <c r="U2228" s="13"/>
      <c r="V2228" s="39">
        <f t="shared" si="313"/>
        <v>3.4000863014286738E-2</v>
      </c>
      <c r="W2228" s="14">
        <f t="shared" si="314"/>
        <v>3.3994376329976018E-2</v>
      </c>
      <c r="X2228" s="40">
        <f t="shared" si="309"/>
        <v>4.207707334693053E-11</v>
      </c>
      <c r="Y2228" s="2"/>
      <c r="Z2228" s="4"/>
      <c r="AA2228" s="4"/>
      <c r="AB2228" s="4"/>
      <c r="AC2228" s="4"/>
      <c r="AD2228" s="4"/>
      <c r="AE2228" s="4"/>
    </row>
    <row r="2229" spans="6:31">
      <c r="F2229" s="25">
        <v>39906</v>
      </c>
      <c r="G2229" s="8">
        <v>48.41</v>
      </c>
      <c r="H2229" s="8">
        <v>48.91</v>
      </c>
      <c r="I2229" s="8">
        <v>47.91</v>
      </c>
      <c r="J2229" s="8">
        <v>48.89</v>
      </c>
      <c r="K2229" s="8">
        <v>1323000</v>
      </c>
      <c r="L2229" s="26">
        <v>45</v>
      </c>
      <c r="M2229" s="8"/>
      <c r="N2229" s="32">
        <v>0</v>
      </c>
      <c r="O2229" s="11">
        <f t="shared" si="310"/>
        <v>50</v>
      </c>
      <c r="P2229" s="11">
        <f t="shared" si="307"/>
        <v>1.0864444444444445</v>
      </c>
      <c r="Q2229" s="12">
        <f t="shared" si="306"/>
        <v>162.50242475005521</v>
      </c>
      <c r="R2229" s="12">
        <f t="shared" si="311"/>
        <v>0</v>
      </c>
      <c r="S2229" s="12">
        <f t="shared" si="312"/>
        <v>13427</v>
      </c>
      <c r="T2229" s="31">
        <f t="shared" si="308"/>
        <v>7944.7435460301995</v>
      </c>
      <c r="U2229" s="13"/>
      <c r="V2229" s="39">
        <f t="shared" si="313"/>
        <v>9.3370978641242885E-3</v>
      </c>
      <c r="W2229" s="14">
        <f t="shared" si="314"/>
        <v>9.3771618125970055E-3</v>
      </c>
      <c r="X2229" s="40">
        <f t="shared" si="309"/>
        <v>1.6051199672245179E-9</v>
      </c>
      <c r="Y2229" s="2"/>
      <c r="Z2229" s="4"/>
      <c r="AA2229" s="4"/>
      <c r="AB2229" s="4"/>
      <c r="AC2229" s="4"/>
      <c r="AD2229" s="4"/>
      <c r="AE2229" s="4"/>
    </row>
    <row r="2230" spans="6:31">
      <c r="F2230" s="25">
        <v>39909</v>
      </c>
      <c r="G2230" s="8">
        <v>48.37</v>
      </c>
      <c r="H2230" s="8">
        <v>48.53</v>
      </c>
      <c r="I2230" s="8">
        <v>47.7</v>
      </c>
      <c r="J2230" s="8">
        <v>48.34</v>
      </c>
      <c r="K2230" s="8">
        <v>1215600</v>
      </c>
      <c r="L2230" s="26">
        <v>44.49</v>
      </c>
      <c r="M2230" s="8"/>
      <c r="N2230" s="32">
        <v>0</v>
      </c>
      <c r="O2230" s="11">
        <f t="shared" si="310"/>
        <v>50</v>
      </c>
      <c r="P2230" s="11">
        <f t="shared" si="307"/>
        <v>1.0865363002922006</v>
      </c>
      <c r="Q2230" s="12">
        <f t="shared" si="306"/>
        <v>162.49291378792975</v>
      </c>
      <c r="R2230" s="12">
        <f t="shared" si="311"/>
        <v>0</v>
      </c>
      <c r="S2230" s="12">
        <f t="shared" si="312"/>
        <v>13427</v>
      </c>
      <c r="T2230" s="31">
        <f t="shared" si="308"/>
        <v>7854.9074525085243</v>
      </c>
      <c r="U2230" s="13"/>
      <c r="V2230" s="39">
        <f t="shared" si="313"/>
        <v>-1.1372031152420239E-2</v>
      </c>
      <c r="W2230" s="14">
        <f t="shared" si="314"/>
        <v>-1.1398044952369311E-2</v>
      </c>
      <c r="X2230" s="40">
        <f t="shared" si="309"/>
        <v>6.7671778779035604E-10</v>
      </c>
      <c r="Y2230" s="2"/>
      <c r="Z2230" s="4"/>
      <c r="AA2230" s="4"/>
      <c r="AB2230" s="4"/>
      <c r="AC2230" s="4"/>
      <c r="AD2230" s="4"/>
      <c r="AE2230" s="4"/>
    </row>
    <row r="2231" spans="6:31">
      <c r="F2231" s="25">
        <v>39910</v>
      </c>
      <c r="G2231" s="8">
        <v>47.66</v>
      </c>
      <c r="H2231" s="8">
        <v>47.88</v>
      </c>
      <c r="I2231" s="8">
        <v>47.15</v>
      </c>
      <c r="J2231" s="8">
        <v>47.18</v>
      </c>
      <c r="K2231" s="8">
        <v>912900</v>
      </c>
      <c r="L2231" s="26">
        <v>43.42</v>
      </c>
      <c r="M2231" s="8"/>
      <c r="N2231" s="32">
        <v>0</v>
      </c>
      <c r="O2231" s="11">
        <f t="shared" si="310"/>
        <v>50</v>
      </c>
      <c r="P2231" s="11">
        <f t="shared" si="307"/>
        <v>1.086596038691847</v>
      </c>
      <c r="Q2231" s="12">
        <f t="shared" si="306"/>
        <v>162.48672920193644</v>
      </c>
      <c r="R2231" s="12">
        <f t="shared" si="311"/>
        <v>0</v>
      </c>
      <c r="S2231" s="12">
        <f t="shared" si="312"/>
        <v>13427</v>
      </c>
      <c r="T2231" s="31">
        <f t="shared" si="308"/>
        <v>7666.1238837473611</v>
      </c>
      <c r="U2231" s="13"/>
      <c r="V2231" s="39">
        <f t="shared" si="313"/>
        <v>-2.4327362670589263E-2</v>
      </c>
      <c r="W2231" s="14">
        <f t="shared" si="314"/>
        <v>-2.4344280367804678E-2</v>
      </c>
      <c r="X2231" s="40">
        <f t="shared" si="309"/>
        <v>2.862084790724802E-10</v>
      </c>
      <c r="Y2231" s="2"/>
      <c r="Z2231" s="4"/>
      <c r="AA2231" s="4"/>
      <c r="AB2231" s="4"/>
      <c r="AC2231" s="4"/>
      <c r="AD2231" s="4"/>
      <c r="AE2231" s="4"/>
    </row>
    <row r="2232" spans="6:31">
      <c r="F2232" s="25">
        <v>39911</v>
      </c>
      <c r="G2232" s="8">
        <v>47.47</v>
      </c>
      <c r="H2232" s="8">
        <v>48</v>
      </c>
      <c r="I2232" s="8">
        <v>47.19</v>
      </c>
      <c r="J2232" s="8">
        <v>47.81</v>
      </c>
      <c r="K2232" s="8">
        <v>1070400</v>
      </c>
      <c r="L2232" s="26">
        <v>44</v>
      </c>
      <c r="M2232" s="8"/>
      <c r="N2232" s="32">
        <v>0</v>
      </c>
      <c r="O2232" s="11">
        <f t="shared" si="310"/>
        <v>50</v>
      </c>
      <c r="P2232" s="11">
        <f t="shared" si="307"/>
        <v>1.0865909090909092</v>
      </c>
      <c r="Q2232" s="12">
        <f t="shared" si="306"/>
        <v>162.48726023162462</v>
      </c>
      <c r="R2232" s="12">
        <f t="shared" si="311"/>
        <v>0</v>
      </c>
      <c r="S2232" s="12">
        <f t="shared" si="312"/>
        <v>13427</v>
      </c>
      <c r="T2232" s="31">
        <f t="shared" si="308"/>
        <v>7768.5159116739733</v>
      </c>
      <c r="U2232" s="13"/>
      <c r="V2232" s="39">
        <f t="shared" si="313"/>
        <v>1.3268016795044524E-2</v>
      </c>
      <c r="W2232" s="14">
        <f t="shared" si="314"/>
        <v>1.3269469468115306E-2</v>
      </c>
      <c r="X2232" s="40">
        <f t="shared" si="309"/>
        <v>2.1102590505756286E-12</v>
      </c>
      <c r="Y2232" s="2"/>
      <c r="Z2232" s="4"/>
      <c r="AA2232" s="4"/>
      <c r="AB2232" s="4"/>
      <c r="AC2232" s="4"/>
      <c r="AD2232" s="4"/>
      <c r="AE2232" s="4"/>
    </row>
    <row r="2233" spans="6:31">
      <c r="F2233" s="25">
        <v>39912</v>
      </c>
      <c r="G2233" s="8">
        <v>49.04</v>
      </c>
      <c r="H2233" s="8">
        <v>49.83</v>
      </c>
      <c r="I2233" s="8">
        <v>48.86</v>
      </c>
      <c r="J2233" s="8">
        <v>49.83</v>
      </c>
      <c r="K2233" s="8">
        <v>1297100</v>
      </c>
      <c r="L2233" s="26">
        <v>45.86</v>
      </c>
      <c r="M2233" s="8"/>
      <c r="N2233" s="32">
        <v>0</v>
      </c>
      <c r="O2233" s="11">
        <f t="shared" si="310"/>
        <v>50</v>
      </c>
      <c r="P2233" s="11">
        <f t="shared" si="307"/>
        <v>1.0865678150894025</v>
      </c>
      <c r="Q2233" s="12">
        <f t="shared" si="306"/>
        <v>162.48965104508437</v>
      </c>
      <c r="R2233" s="12">
        <f t="shared" si="311"/>
        <v>0</v>
      </c>
      <c r="S2233" s="12">
        <f t="shared" si="312"/>
        <v>13427</v>
      </c>
      <c r="T2233" s="31">
        <f t="shared" si="308"/>
        <v>8096.8593115765543</v>
      </c>
      <c r="U2233" s="13"/>
      <c r="V2233" s="39">
        <f t="shared" si="313"/>
        <v>4.1397103398812404E-2</v>
      </c>
      <c r="W2233" s="14">
        <f t="shared" si="314"/>
        <v>4.1403643511497189E-2</v>
      </c>
      <c r="X2233" s="40">
        <f t="shared" si="309"/>
        <v>4.2773073929678315E-11</v>
      </c>
      <c r="Y2233" s="2"/>
      <c r="Z2233" s="4"/>
      <c r="AA2233" s="4"/>
      <c r="AB2233" s="4"/>
      <c r="AC2233" s="4"/>
      <c r="AD2233" s="4"/>
      <c r="AE2233" s="4"/>
    </row>
    <row r="2234" spans="6:31">
      <c r="F2234" s="25">
        <v>39916</v>
      </c>
      <c r="G2234" s="8">
        <v>49.25</v>
      </c>
      <c r="H2234" s="8">
        <v>50.18</v>
      </c>
      <c r="I2234" s="8">
        <v>49.06</v>
      </c>
      <c r="J2234" s="8">
        <v>49.89</v>
      </c>
      <c r="K2234" s="8">
        <v>943200</v>
      </c>
      <c r="L2234" s="26">
        <v>45.92</v>
      </c>
      <c r="M2234" s="8"/>
      <c r="N2234" s="32">
        <v>0</v>
      </c>
      <c r="O2234" s="11">
        <f t="shared" si="310"/>
        <v>50</v>
      </c>
      <c r="P2234" s="11">
        <f t="shared" si="307"/>
        <v>1.0864547038327526</v>
      </c>
      <c r="Q2234" s="12">
        <f t="shared" si="306"/>
        <v>162.5013623900166</v>
      </c>
      <c r="R2234" s="12">
        <f t="shared" si="311"/>
        <v>0</v>
      </c>
      <c r="S2234" s="12">
        <f t="shared" si="312"/>
        <v>13427</v>
      </c>
      <c r="T2234" s="31">
        <f t="shared" si="308"/>
        <v>8107.1929696379284</v>
      </c>
      <c r="U2234" s="13"/>
      <c r="V2234" s="39">
        <f t="shared" si="313"/>
        <v>1.2754413874869924E-3</v>
      </c>
      <c r="W2234" s="14">
        <f t="shared" si="314"/>
        <v>1.3074745815525484E-3</v>
      </c>
      <c r="X2234" s="40">
        <f t="shared" si="309"/>
        <v>1.0261255220415752E-9</v>
      </c>
      <c r="Y2234" s="2"/>
      <c r="Z2234" s="4"/>
      <c r="AA2234" s="4"/>
      <c r="AB2234" s="4"/>
      <c r="AC2234" s="4"/>
      <c r="AD2234" s="4"/>
      <c r="AE2234" s="4"/>
    </row>
    <row r="2235" spans="6:31">
      <c r="F2235" s="25">
        <v>39917</v>
      </c>
      <c r="G2235" s="8">
        <v>49.36</v>
      </c>
      <c r="H2235" s="8">
        <v>49.76</v>
      </c>
      <c r="I2235" s="8">
        <v>48.76</v>
      </c>
      <c r="J2235" s="8">
        <v>48.92</v>
      </c>
      <c r="K2235" s="8">
        <v>1097900</v>
      </c>
      <c r="L2235" s="26">
        <v>45.03</v>
      </c>
      <c r="M2235" s="8"/>
      <c r="N2235" s="32">
        <v>0</v>
      </c>
      <c r="O2235" s="11">
        <f t="shared" si="310"/>
        <v>50</v>
      </c>
      <c r="P2235" s="11">
        <f t="shared" si="307"/>
        <v>1.0863868532089718</v>
      </c>
      <c r="Q2235" s="12">
        <f t="shared" si="306"/>
        <v>162.50838869707454</v>
      </c>
      <c r="R2235" s="12">
        <f t="shared" si="311"/>
        <v>0</v>
      </c>
      <c r="S2235" s="12">
        <f t="shared" si="312"/>
        <v>13427</v>
      </c>
      <c r="T2235" s="31">
        <f t="shared" si="308"/>
        <v>7949.9103750608865</v>
      </c>
      <c r="U2235" s="13"/>
      <c r="V2235" s="39">
        <f t="shared" si="313"/>
        <v>-1.9591033538573468E-2</v>
      </c>
      <c r="W2235" s="14">
        <f t="shared" si="314"/>
        <v>-1.9571817697830694E-2</v>
      </c>
      <c r="X2235" s="40">
        <f t="shared" si="309"/>
        <v>3.6924853545163486E-10</v>
      </c>
      <c r="Y2235" s="2"/>
      <c r="Z2235" s="4"/>
      <c r="AA2235" s="4"/>
      <c r="AB2235" s="4"/>
      <c r="AC2235" s="4"/>
      <c r="AD2235" s="4"/>
      <c r="AE2235" s="4"/>
    </row>
    <row r="2236" spans="6:31">
      <c r="F2236" s="25">
        <v>39918</v>
      </c>
      <c r="G2236" s="8">
        <v>48.59</v>
      </c>
      <c r="H2236" s="8">
        <v>49.5</v>
      </c>
      <c r="I2236" s="8">
        <v>48.48</v>
      </c>
      <c r="J2236" s="8">
        <v>49.41</v>
      </c>
      <c r="K2236" s="8">
        <v>1294800</v>
      </c>
      <c r="L2236" s="26">
        <v>45.48</v>
      </c>
      <c r="M2236" s="8"/>
      <c r="N2236" s="32">
        <v>0</v>
      </c>
      <c r="O2236" s="11">
        <f t="shared" si="310"/>
        <v>50</v>
      </c>
      <c r="P2236" s="11">
        <f t="shared" si="307"/>
        <v>1.0864116094986807</v>
      </c>
      <c r="Q2236" s="12">
        <f t="shared" si="306"/>
        <v>162.50582494477209</v>
      </c>
      <c r="R2236" s="12">
        <f t="shared" si="311"/>
        <v>0</v>
      </c>
      <c r="S2236" s="12">
        <f t="shared" si="312"/>
        <v>13427</v>
      </c>
      <c r="T2236" s="31">
        <f t="shared" si="308"/>
        <v>8029.4128105211885</v>
      </c>
      <c r="U2236" s="13"/>
      <c r="V2236" s="39">
        <f t="shared" si="313"/>
        <v>9.9507457914037711E-3</v>
      </c>
      <c r="W2236" s="14">
        <f t="shared" si="314"/>
        <v>9.9437345688549259E-3</v>
      </c>
      <c r="X2236" s="40">
        <f t="shared" si="309"/>
        <v>4.9157241629434646E-11</v>
      </c>
      <c r="Y2236" s="2"/>
      <c r="Z2236" s="4"/>
      <c r="AA2236" s="4"/>
      <c r="AB2236" s="4"/>
      <c r="AC2236" s="4"/>
      <c r="AD2236" s="4"/>
      <c r="AE2236" s="4"/>
    </row>
    <row r="2237" spans="6:31">
      <c r="F2237" s="25">
        <v>39919</v>
      </c>
      <c r="G2237" s="8">
        <v>49.83</v>
      </c>
      <c r="H2237" s="8">
        <v>50.6</v>
      </c>
      <c r="I2237" s="8">
        <v>49.19</v>
      </c>
      <c r="J2237" s="8">
        <v>50.37</v>
      </c>
      <c r="K2237" s="8">
        <v>1787400</v>
      </c>
      <c r="L2237" s="26">
        <v>46.36</v>
      </c>
      <c r="M2237" s="8"/>
      <c r="N2237" s="32">
        <v>0</v>
      </c>
      <c r="O2237" s="11">
        <f t="shared" si="310"/>
        <v>50</v>
      </c>
      <c r="P2237" s="11">
        <f t="shared" si="307"/>
        <v>1.0864969801553062</v>
      </c>
      <c r="Q2237" s="12">
        <f t="shared" si="306"/>
        <v>162.49698488693008</v>
      </c>
      <c r="R2237" s="12">
        <f t="shared" si="311"/>
        <v>0</v>
      </c>
      <c r="S2237" s="12">
        <f t="shared" si="312"/>
        <v>13427</v>
      </c>
      <c r="T2237" s="31">
        <f t="shared" si="308"/>
        <v>8184.9731287546674</v>
      </c>
      <c r="U2237" s="13"/>
      <c r="V2237" s="39">
        <f t="shared" si="313"/>
        <v>1.9188527014257738E-2</v>
      </c>
      <c r="W2237" s="14">
        <f t="shared" si="314"/>
        <v>1.9164349589215719E-2</v>
      </c>
      <c r="X2237" s="40">
        <f t="shared" si="309"/>
        <v>5.8454788166245558E-10</v>
      </c>
      <c r="Y2237" s="2"/>
      <c r="Z2237" s="4"/>
      <c r="AA2237" s="4"/>
      <c r="AB2237" s="4"/>
      <c r="AC2237" s="4"/>
      <c r="AD2237" s="4"/>
      <c r="AE2237" s="4"/>
    </row>
    <row r="2238" spans="6:31">
      <c r="F2238" s="25">
        <v>39920</v>
      </c>
      <c r="G2238" s="8">
        <v>50.45</v>
      </c>
      <c r="H2238" s="8">
        <v>50.93</v>
      </c>
      <c r="I2238" s="8">
        <v>50.04</v>
      </c>
      <c r="J2238" s="8">
        <v>50.61</v>
      </c>
      <c r="K2238" s="8">
        <v>1450600</v>
      </c>
      <c r="L2238" s="26">
        <v>46.58</v>
      </c>
      <c r="M2238" s="8"/>
      <c r="N2238" s="32">
        <v>0</v>
      </c>
      <c r="O2238" s="11">
        <f t="shared" si="310"/>
        <v>50</v>
      </c>
      <c r="P2238" s="11">
        <f t="shared" si="307"/>
        <v>1.0865178188063547</v>
      </c>
      <c r="Q2238" s="12">
        <f t="shared" si="306"/>
        <v>162.49482727352375</v>
      </c>
      <c r="R2238" s="12">
        <f t="shared" si="311"/>
        <v>0</v>
      </c>
      <c r="S2238" s="12">
        <f t="shared" si="312"/>
        <v>13427</v>
      </c>
      <c r="T2238" s="31">
        <f t="shared" si="308"/>
        <v>8223.8632083130378</v>
      </c>
      <c r="U2238" s="13"/>
      <c r="V2238" s="39">
        <f t="shared" si="313"/>
        <v>4.7401475129492283E-3</v>
      </c>
      <c r="W2238" s="14">
        <f t="shared" si="314"/>
        <v>4.7342459846439885E-3</v>
      </c>
      <c r="X2238" s="40">
        <f t="shared" si="309"/>
        <v>3.4828036337546896E-11</v>
      </c>
      <c r="Y2238" s="2"/>
      <c r="Z2238" s="4"/>
      <c r="AA2238" s="4"/>
      <c r="AB2238" s="4"/>
      <c r="AC2238" s="4"/>
      <c r="AD2238" s="4"/>
      <c r="AE2238" s="4"/>
    </row>
    <row r="2239" spans="6:31">
      <c r="F2239" s="25">
        <v>39923</v>
      </c>
      <c r="G2239" s="8">
        <v>49.73</v>
      </c>
      <c r="H2239" s="8">
        <v>49.79</v>
      </c>
      <c r="I2239" s="8">
        <v>48.34</v>
      </c>
      <c r="J2239" s="8">
        <v>48.34</v>
      </c>
      <c r="K2239" s="8">
        <v>1783500</v>
      </c>
      <c r="L2239" s="26">
        <v>44.49</v>
      </c>
      <c r="M2239" s="8"/>
      <c r="N2239" s="32">
        <v>0</v>
      </c>
      <c r="O2239" s="11">
        <f t="shared" si="310"/>
        <v>50</v>
      </c>
      <c r="P2239" s="11">
        <f t="shared" si="307"/>
        <v>1.0865363002922006</v>
      </c>
      <c r="Q2239" s="12">
        <f t="shared" si="306"/>
        <v>162.49291378792975</v>
      </c>
      <c r="R2239" s="12">
        <f t="shared" si="311"/>
        <v>0</v>
      </c>
      <c r="S2239" s="12">
        <f t="shared" si="312"/>
        <v>13427</v>
      </c>
      <c r="T2239" s="31">
        <f t="shared" si="308"/>
        <v>7854.9074525085243</v>
      </c>
      <c r="U2239" s="13"/>
      <c r="V2239" s="39">
        <f t="shared" si="313"/>
        <v>-4.5901585690791627E-2</v>
      </c>
      <c r="W2239" s="14">
        <f t="shared" si="314"/>
        <v>-4.5906819638244452E-2</v>
      </c>
      <c r="X2239" s="40">
        <f t="shared" si="309"/>
        <v>2.7394205938931734E-11</v>
      </c>
      <c r="Y2239" s="2"/>
      <c r="Z2239" s="4"/>
      <c r="AA2239" s="4"/>
      <c r="AB2239" s="4"/>
      <c r="AC2239" s="4"/>
      <c r="AD2239" s="4"/>
      <c r="AE2239" s="4"/>
    </row>
    <row r="2240" spans="6:31">
      <c r="F2240" s="25">
        <v>39924</v>
      </c>
      <c r="G2240" s="8">
        <v>48.06</v>
      </c>
      <c r="H2240" s="8">
        <v>49.46</v>
      </c>
      <c r="I2240" s="8">
        <v>48</v>
      </c>
      <c r="J2240" s="8">
        <v>49.44</v>
      </c>
      <c r="K2240" s="8">
        <v>1342400</v>
      </c>
      <c r="L2240" s="26">
        <v>45.5</v>
      </c>
      <c r="M2240" s="8"/>
      <c r="N2240" s="32">
        <v>0</v>
      </c>
      <c r="O2240" s="11">
        <f t="shared" si="310"/>
        <v>50</v>
      </c>
      <c r="P2240" s="11">
        <f t="shared" si="307"/>
        <v>1.0865934065934066</v>
      </c>
      <c r="Q2240" s="12">
        <f t="shared" si="306"/>
        <v>162.48700168301605</v>
      </c>
      <c r="R2240" s="12">
        <f t="shared" si="311"/>
        <v>0</v>
      </c>
      <c r="S2240" s="12">
        <f t="shared" si="312"/>
        <v>13427</v>
      </c>
      <c r="T2240" s="31">
        <f t="shared" si="308"/>
        <v>8033.3573632083126</v>
      </c>
      <c r="U2240" s="13"/>
      <c r="V2240" s="39">
        <f t="shared" si="313"/>
        <v>2.2464053441504754E-2</v>
      </c>
      <c r="W2240" s="14">
        <f t="shared" si="314"/>
        <v>2.2447881138954257E-2</v>
      </c>
      <c r="X2240" s="40">
        <f t="shared" si="309"/>
        <v>2.6154336978480754E-10</v>
      </c>
      <c r="Y2240" s="2"/>
      <c r="Z2240" s="4"/>
      <c r="AA2240" s="4"/>
      <c r="AB2240" s="4"/>
      <c r="AC2240" s="4"/>
      <c r="AD2240" s="4"/>
      <c r="AE2240" s="4"/>
    </row>
    <row r="2241" spans="6:31">
      <c r="F2241" s="25">
        <v>39925</v>
      </c>
      <c r="G2241" s="8">
        <v>48.95</v>
      </c>
      <c r="H2241" s="8">
        <v>50.27</v>
      </c>
      <c r="I2241" s="8">
        <v>48.85</v>
      </c>
      <c r="J2241" s="8">
        <v>49.23</v>
      </c>
      <c r="K2241" s="8">
        <v>1379100</v>
      </c>
      <c r="L2241" s="26">
        <v>45.31</v>
      </c>
      <c r="M2241" s="8"/>
      <c r="N2241" s="32">
        <v>0</v>
      </c>
      <c r="O2241" s="11">
        <f t="shared" si="310"/>
        <v>50</v>
      </c>
      <c r="P2241" s="11">
        <f t="shared" si="307"/>
        <v>1.08651511807548</v>
      </c>
      <c r="Q2241" s="12">
        <f t="shared" si="306"/>
        <v>162.49510689987062</v>
      </c>
      <c r="R2241" s="12">
        <f t="shared" si="311"/>
        <v>0</v>
      </c>
      <c r="S2241" s="12">
        <f t="shared" si="312"/>
        <v>13427</v>
      </c>
      <c r="T2241" s="31">
        <f t="shared" si="308"/>
        <v>7999.6341126806301</v>
      </c>
      <c r="U2241" s="13"/>
      <c r="V2241" s="39">
        <f t="shared" si="313"/>
        <v>-4.2067383757742475E-3</v>
      </c>
      <c r="W2241" s="14">
        <f t="shared" si="314"/>
        <v>-4.1845672778577977E-3</v>
      </c>
      <c r="X2241" s="40">
        <f t="shared" si="309"/>
        <v>4.9155758282080333E-10</v>
      </c>
      <c r="Y2241" s="2"/>
      <c r="Z2241" s="4"/>
      <c r="AA2241" s="4"/>
      <c r="AB2241" s="4"/>
      <c r="AC2241" s="4"/>
      <c r="AD2241" s="4"/>
      <c r="AE2241" s="4"/>
    </row>
    <row r="2242" spans="6:31">
      <c r="F2242" s="25">
        <v>39926</v>
      </c>
      <c r="G2242" s="8">
        <v>49.35</v>
      </c>
      <c r="H2242" s="8">
        <v>49.62</v>
      </c>
      <c r="I2242" s="8">
        <v>48.64</v>
      </c>
      <c r="J2242" s="8">
        <v>49.53</v>
      </c>
      <c r="K2242" s="8">
        <v>1056200</v>
      </c>
      <c r="L2242" s="26">
        <v>45.59</v>
      </c>
      <c r="M2242" s="8"/>
      <c r="N2242" s="32">
        <v>0</v>
      </c>
      <c r="O2242" s="11">
        <f t="shared" si="310"/>
        <v>50</v>
      </c>
      <c r="P2242" s="11">
        <f t="shared" si="307"/>
        <v>1.0864224610660231</v>
      </c>
      <c r="Q2242" s="12">
        <f t="shared" si="306"/>
        <v>162.50470119726174</v>
      </c>
      <c r="R2242" s="12">
        <f t="shared" si="311"/>
        <v>0</v>
      </c>
      <c r="S2242" s="12">
        <f t="shared" si="312"/>
        <v>13427</v>
      </c>
      <c r="T2242" s="31">
        <f t="shared" si="308"/>
        <v>8048.8578503003737</v>
      </c>
      <c r="U2242" s="13"/>
      <c r="V2242" s="39">
        <f t="shared" si="313"/>
        <v>6.1343946950158943E-3</v>
      </c>
      <c r="W2242" s="14">
        <f t="shared" si="314"/>
        <v>6.1606355463031436E-3</v>
      </c>
      <c r="X2242" s="40">
        <f t="shared" si="309"/>
        <v>6.8858227627953417E-10</v>
      </c>
      <c r="Y2242" s="2"/>
      <c r="Z2242" s="4"/>
      <c r="AA2242" s="4"/>
      <c r="AB2242" s="4"/>
      <c r="AC2242" s="4"/>
      <c r="AD2242" s="4"/>
      <c r="AE2242" s="4"/>
    </row>
    <row r="2243" spans="6:31">
      <c r="F2243" s="25">
        <v>39927</v>
      </c>
      <c r="G2243" s="8">
        <v>49.96</v>
      </c>
      <c r="H2243" s="8">
        <v>50.77</v>
      </c>
      <c r="I2243" s="8">
        <v>49.75</v>
      </c>
      <c r="J2243" s="8">
        <v>50.39</v>
      </c>
      <c r="K2243" s="8">
        <v>1655400</v>
      </c>
      <c r="L2243" s="26">
        <v>46.38</v>
      </c>
      <c r="M2243" s="8"/>
      <c r="N2243" s="32">
        <v>0</v>
      </c>
      <c r="O2243" s="11">
        <f t="shared" si="310"/>
        <v>50</v>
      </c>
      <c r="P2243" s="11">
        <f t="shared" si="307"/>
        <v>1.0864596808969382</v>
      </c>
      <c r="Q2243" s="12">
        <f t="shared" si="306"/>
        <v>162.50084702206377</v>
      </c>
      <c r="R2243" s="12">
        <f t="shared" si="311"/>
        <v>0</v>
      </c>
      <c r="S2243" s="12">
        <f t="shared" si="312"/>
        <v>13427</v>
      </c>
      <c r="T2243" s="31">
        <f t="shared" si="308"/>
        <v>8188.4176814417933</v>
      </c>
      <c r="U2243" s="13"/>
      <c r="V2243" s="39">
        <f t="shared" si="313"/>
        <v>1.7190478496034722E-2</v>
      </c>
      <c r="W2243" s="14">
        <f t="shared" si="314"/>
        <v>1.7179937602035514E-2</v>
      </c>
      <c r="X2243" s="40">
        <f t="shared" si="309"/>
        <v>1.1111044630253608E-10</v>
      </c>
      <c r="Y2243" s="2"/>
      <c r="Z2243" s="4"/>
      <c r="AA2243" s="4"/>
      <c r="AB2243" s="4"/>
      <c r="AC2243" s="4"/>
      <c r="AD2243" s="4"/>
      <c r="AE2243" s="4"/>
    </row>
    <row r="2244" spans="6:31">
      <c r="F2244" s="25">
        <v>39930</v>
      </c>
      <c r="G2244" s="8">
        <v>49.86</v>
      </c>
      <c r="H2244" s="8">
        <v>50.58</v>
      </c>
      <c r="I2244" s="8">
        <v>49.69</v>
      </c>
      <c r="J2244" s="8">
        <v>49.92</v>
      </c>
      <c r="K2244" s="8">
        <v>783300</v>
      </c>
      <c r="L2244" s="26">
        <v>45.95</v>
      </c>
      <c r="M2244" s="8"/>
      <c r="N2244" s="32">
        <v>0</v>
      </c>
      <c r="O2244" s="11">
        <f t="shared" si="310"/>
        <v>50</v>
      </c>
      <c r="P2244" s="11">
        <f t="shared" si="307"/>
        <v>1.086398258977149</v>
      </c>
      <c r="Q2244" s="12">
        <f t="shared" ref="Q2244:Q2307" si="315">$D$4*$P$4/P2244+O2244</f>
        <v>162.5072075053809</v>
      </c>
      <c r="R2244" s="12">
        <f t="shared" si="311"/>
        <v>0</v>
      </c>
      <c r="S2244" s="12">
        <f t="shared" si="312"/>
        <v>13427</v>
      </c>
      <c r="T2244" s="31">
        <f t="shared" si="308"/>
        <v>8112.3597986686154</v>
      </c>
      <c r="U2244" s="13"/>
      <c r="V2244" s="39">
        <f t="shared" si="313"/>
        <v>-9.3318781655561851E-3</v>
      </c>
      <c r="W2244" s="14">
        <f t="shared" si="314"/>
        <v>-9.3144830256894767E-3</v>
      </c>
      <c r="X2244" s="40">
        <f t="shared" si="309"/>
        <v>3.0259089098234803E-10</v>
      </c>
      <c r="Y2244" s="2"/>
      <c r="Z2244" s="4"/>
      <c r="AA2244" s="4"/>
      <c r="AB2244" s="4"/>
      <c r="AC2244" s="4"/>
      <c r="AD2244" s="4"/>
      <c r="AE2244" s="4"/>
    </row>
    <row r="2245" spans="6:31">
      <c r="F2245" s="25">
        <v>39931</v>
      </c>
      <c r="G2245" s="8">
        <v>49.39</v>
      </c>
      <c r="H2245" s="8">
        <v>50.37</v>
      </c>
      <c r="I2245" s="8">
        <v>49.29</v>
      </c>
      <c r="J2245" s="8">
        <v>49.87</v>
      </c>
      <c r="K2245" s="8">
        <v>756200</v>
      </c>
      <c r="L2245" s="26">
        <v>45.9</v>
      </c>
      <c r="M2245" s="8"/>
      <c r="N2245" s="32">
        <v>0</v>
      </c>
      <c r="O2245" s="11">
        <f t="shared" si="310"/>
        <v>50</v>
      </c>
      <c r="P2245" s="11">
        <f t="shared" ref="P2245:P2308" si="316">J2245/L2245</f>
        <v>1.0864923747276689</v>
      </c>
      <c r="Q2245" s="12">
        <f t="shared" si="315"/>
        <v>162.49746173953886</v>
      </c>
      <c r="R2245" s="12">
        <f t="shared" si="311"/>
        <v>0</v>
      </c>
      <c r="S2245" s="12">
        <f t="shared" si="312"/>
        <v>13427</v>
      </c>
      <c r="T2245" s="31">
        <f t="shared" ref="T2245:T2308" si="317">Q2245*J2245</f>
        <v>8103.7484169508025</v>
      </c>
      <c r="U2245" s="13"/>
      <c r="V2245" s="39">
        <f t="shared" si="313"/>
        <v>-1.0620775851747566E-3</v>
      </c>
      <c r="W2245" s="14">
        <f t="shared" si="314"/>
        <v>-1.0887317351966717E-3</v>
      </c>
      <c r="X2245" s="40">
        <f t="shared" ref="X2245:X2308" si="318">(V2245-W2245)^2</f>
        <v>7.1044371339075764E-10</v>
      </c>
      <c r="Y2245" s="2"/>
      <c r="Z2245" s="4"/>
      <c r="AA2245" s="4"/>
      <c r="AB2245" s="4"/>
      <c r="AC2245" s="4"/>
      <c r="AD2245" s="4"/>
      <c r="AE2245" s="4"/>
    </row>
    <row r="2246" spans="6:31">
      <c r="F2246" s="25">
        <v>39932</v>
      </c>
      <c r="G2246" s="8">
        <v>50.3</v>
      </c>
      <c r="H2246" s="8">
        <v>51.49</v>
      </c>
      <c r="I2246" s="8">
        <v>50.23</v>
      </c>
      <c r="J2246" s="8">
        <v>50.89</v>
      </c>
      <c r="K2246" s="8">
        <v>1531800</v>
      </c>
      <c r="L2246" s="26">
        <v>46.84</v>
      </c>
      <c r="M2246" s="8"/>
      <c r="N2246" s="32">
        <v>0</v>
      </c>
      <c r="O2246" s="11">
        <f t="shared" ref="O2246:O2309" si="319">O2245+N2246</f>
        <v>50</v>
      </c>
      <c r="P2246" s="11">
        <f t="shared" si="316"/>
        <v>1.086464560204953</v>
      </c>
      <c r="Q2246" s="12">
        <f t="shared" si="315"/>
        <v>162.50034178120762</v>
      </c>
      <c r="R2246" s="12">
        <f t="shared" ref="R2246:R2309" si="320">IF(N2246&lt;&gt;0,N2246*J2246,0)</f>
        <v>0</v>
      </c>
      <c r="S2246" s="12">
        <f t="shared" ref="S2246:S2309" si="321">IF(N2246&lt;&gt;0,N2246*J2246+S2245,S2245)</f>
        <v>13427</v>
      </c>
      <c r="T2246" s="31">
        <f t="shared" si="317"/>
        <v>8269.6423932456564</v>
      </c>
      <c r="U2246" s="13"/>
      <c r="V2246" s="39">
        <f t="shared" ref="V2246:V2309" si="322">LN((T2246-R2246)/T2245)</f>
        <v>2.0264544495839022E-2</v>
      </c>
      <c r="W2246" s="14">
        <f t="shared" ref="W2246:W2309" si="323">LN(L2246/L2245)</f>
        <v>2.0272421663017196E-2</v>
      </c>
      <c r="X2246" s="40">
        <f t="shared" si="318"/>
        <v>6.2049762752901202E-11</v>
      </c>
      <c r="Y2246" s="2"/>
      <c r="Z2246" s="4"/>
      <c r="AA2246" s="4"/>
      <c r="AB2246" s="4"/>
      <c r="AC2246" s="4"/>
      <c r="AD2246" s="4"/>
      <c r="AE2246" s="4"/>
    </row>
    <row r="2247" spans="6:31">
      <c r="F2247" s="25">
        <v>39933</v>
      </c>
      <c r="G2247" s="8">
        <v>51.57</v>
      </c>
      <c r="H2247" s="8">
        <v>51.96</v>
      </c>
      <c r="I2247" s="8">
        <v>50.77</v>
      </c>
      <c r="J2247" s="8">
        <v>50.97</v>
      </c>
      <c r="K2247" s="8">
        <v>2218400</v>
      </c>
      <c r="L2247" s="26">
        <v>46.91</v>
      </c>
      <c r="M2247" s="8"/>
      <c r="N2247" s="32">
        <v>0</v>
      </c>
      <c r="O2247" s="11">
        <f t="shared" si="319"/>
        <v>50</v>
      </c>
      <c r="P2247" s="11">
        <f t="shared" si="316"/>
        <v>1.0865487102963121</v>
      </c>
      <c r="Q2247" s="12">
        <f t="shared" si="315"/>
        <v>162.49162895135555</v>
      </c>
      <c r="R2247" s="12">
        <f t="shared" si="320"/>
        <v>0</v>
      </c>
      <c r="S2247" s="12">
        <f t="shared" si="321"/>
        <v>13427</v>
      </c>
      <c r="T2247" s="31">
        <f t="shared" si="317"/>
        <v>8282.1983276505925</v>
      </c>
      <c r="U2247" s="13"/>
      <c r="V2247" s="39">
        <f t="shared" si="322"/>
        <v>1.5171650120475173E-3</v>
      </c>
      <c r="W2247" s="14">
        <f t="shared" si="323"/>
        <v>1.4933336108499166E-3</v>
      </c>
      <c r="X2247" s="40">
        <f t="shared" si="318"/>
        <v>5.6793568304100554E-10</v>
      </c>
      <c r="Y2247" s="2"/>
      <c r="Z2247" s="4"/>
      <c r="AA2247" s="4"/>
      <c r="AB2247" s="4"/>
      <c r="AC2247" s="4"/>
      <c r="AD2247" s="4"/>
      <c r="AE2247" s="4"/>
    </row>
    <row r="2248" spans="6:31">
      <c r="F2248" s="25">
        <v>39934</v>
      </c>
      <c r="G2248" s="8">
        <v>50.99</v>
      </c>
      <c r="H2248" s="8">
        <v>51.4</v>
      </c>
      <c r="I2248" s="8">
        <v>50.56</v>
      </c>
      <c r="J2248" s="8">
        <v>51.21</v>
      </c>
      <c r="K2248" s="8">
        <v>941000</v>
      </c>
      <c r="L2248" s="26">
        <v>47.13</v>
      </c>
      <c r="M2248" s="8"/>
      <c r="N2248" s="32">
        <v>0</v>
      </c>
      <c r="O2248" s="11">
        <f t="shared" si="319"/>
        <v>50</v>
      </c>
      <c r="P2248" s="11">
        <f t="shared" si="316"/>
        <v>1.086569064290261</v>
      </c>
      <c r="Q2248" s="12">
        <f t="shared" si="315"/>
        <v>162.4895217185894</v>
      </c>
      <c r="R2248" s="12">
        <f t="shared" si="320"/>
        <v>0</v>
      </c>
      <c r="S2248" s="12">
        <f t="shared" si="321"/>
        <v>13427</v>
      </c>
      <c r="T2248" s="31">
        <f t="shared" si="317"/>
        <v>8321.088407208963</v>
      </c>
      <c r="U2248" s="13"/>
      <c r="V2248" s="39">
        <f t="shared" si="322"/>
        <v>4.6846327841181933E-3</v>
      </c>
      <c r="W2248" s="14">
        <f t="shared" si="323"/>
        <v>4.678868595272917E-3</v>
      </c>
      <c r="X2248" s="40">
        <f t="shared" si="318"/>
        <v>3.3225873044008167E-11</v>
      </c>
      <c r="Y2248" s="2"/>
      <c r="Z2248" s="4"/>
      <c r="AA2248" s="4"/>
      <c r="AB2248" s="4"/>
      <c r="AC2248" s="4"/>
      <c r="AD2248" s="4"/>
      <c r="AE2248" s="4"/>
    </row>
    <row r="2249" spans="6:31">
      <c r="F2249" s="25">
        <v>39937</v>
      </c>
      <c r="G2249" s="8">
        <v>51.66</v>
      </c>
      <c r="H2249" s="8">
        <v>53.06</v>
      </c>
      <c r="I2249" s="8">
        <v>51.51</v>
      </c>
      <c r="J2249" s="8">
        <v>52.99</v>
      </c>
      <c r="K2249" s="8">
        <v>916100</v>
      </c>
      <c r="L2249" s="26">
        <v>48.77</v>
      </c>
      <c r="M2249" s="8"/>
      <c r="N2249" s="32">
        <v>0</v>
      </c>
      <c r="O2249" s="11">
        <f t="shared" si="319"/>
        <v>50</v>
      </c>
      <c r="P2249" s="11">
        <f t="shared" si="316"/>
        <v>1.0865286036497848</v>
      </c>
      <c r="Q2249" s="12">
        <f t="shared" si="315"/>
        <v>162.49371065395684</v>
      </c>
      <c r="R2249" s="12">
        <f t="shared" si="320"/>
        <v>0</v>
      </c>
      <c r="S2249" s="12">
        <f t="shared" si="321"/>
        <v>13427</v>
      </c>
      <c r="T2249" s="31">
        <f t="shared" si="317"/>
        <v>8610.5417275531727</v>
      </c>
      <c r="U2249" s="13"/>
      <c r="V2249" s="39">
        <f t="shared" si="322"/>
        <v>3.419417042404127E-2</v>
      </c>
      <c r="W2249" s="14">
        <f t="shared" si="323"/>
        <v>3.4205628786321669E-2</v>
      </c>
      <c r="X2249" s="40">
        <f t="shared" si="318"/>
        <v>1.3129406614887142E-10</v>
      </c>
      <c r="Y2249" s="2"/>
      <c r="Z2249" s="4"/>
      <c r="AA2249" s="4"/>
      <c r="AB2249" s="4"/>
      <c r="AC2249" s="4"/>
      <c r="AD2249" s="4"/>
      <c r="AE2249" s="4"/>
    </row>
    <row r="2250" spans="6:31">
      <c r="F2250" s="25">
        <v>39938</v>
      </c>
      <c r="G2250" s="8">
        <v>52.81</v>
      </c>
      <c r="H2250" s="8">
        <v>53</v>
      </c>
      <c r="I2250" s="8">
        <v>52.36</v>
      </c>
      <c r="J2250" s="8">
        <v>52.69</v>
      </c>
      <c r="K2250" s="8">
        <v>759200</v>
      </c>
      <c r="L2250" s="26">
        <v>48.5</v>
      </c>
      <c r="M2250" s="8"/>
      <c r="N2250" s="32">
        <v>0</v>
      </c>
      <c r="O2250" s="11">
        <f t="shared" si="319"/>
        <v>50</v>
      </c>
      <c r="P2250" s="11">
        <f t="shared" si="316"/>
        <v>1.0863917525773195</v>
      </c>
      <c r="Q2250" s="12">
        <f t="shared" si="315"/>
        <v>162.50788131100768</v>
      </c>
      <c r="R2250" s="12">
        <f t="shared" si="320"/>
        <v>0</v>
      </c>
      <c r="S2250" s="12">
        <f t="shared" si="321"/>
        <v>13427</v>
      </c>
      <c r="T2250" s="31">
        <f t="shared" si="317"/>
        <v>8562.5402662769939</v>
      </c>
      <c r="U2250" s="13"/>
      <c r="V2250" s="39">
        <f t="shared" si="322"/>
        <v>-5.5903286671854235E-3</v>
      </c>
      <c r="W2250" s="14">
        <f t="shared" si="323"/>
        <v>-5.5515717785237818E-3</v>
      </c>
      <c r="X2250" s="40">
        <f t="shared" si="318"/>
        <v>1.5020964187308911E-9</v>
      </c>
      <c r="Y2250" s="2"/>
      <c r="Z2250" s="4"/>
      <c r="AA2250" s="4"/>
      <c r="AB2250" s="4"/>
      <c r="AC2250" s="4"/>
      <c r="AD2250" s="4"/>
      <c r="AE2250" s="4"/>
    </row>
    <row r="2251" spans="6:31">
      <c r="F2251" s="25">
        <v>39939</v>
      </c>
      <c r="G2251" s="8">
        <v>53.46</v>
      </c>
      <c r="H2251" s="8">
        <v>53.65</v>
      </c>
      <c r="I2251" s="8">
        <v>52.71</v>
      </c>
      <c r="J2251" s="8">
        <v>53.53</v>
      </c>
      <c r="K2251" s="8">
        <v>1075600</v>
      </c>
      <c r="L2251" s="26">
        <v>49.27</v>
      </c>
      <c r="M2251" s="8"/>
      <c r="N2251" s="32">
        <v>0</v>
      </c>
      <c r="O2251" s="11">
        <f t="shared" si="319"/>
        <v>50</v>
      </c>
      <c r="P2251" s="11">
        <f t="shared" si="316"/>
        <v>1.0864623503145929</v>
      </c>
      <c r="Q2251" s="12">
        <f t="shared" si="315"/>
        <v>162.50057060958881</v>
      </c>
      <c r="R2251" s="12">
        <f t="shared" si="320"/>
        <v>0</v>
      </c>
      <c r="S2251" s="12">
        <f t="shared" si="321"/>
        <v>13427</v>
      </c>
      <c r="T2251" s="31">
        <f t="shared" si="317"/>
        <v>8698.6555447312894</v>
      </c>
      <c r="U2251" s="13"/>
      <c r="V2251" s="39">
        <f t="shared" si="322"/>
        <v>1.5771572422227337E-2</v>
      </c>
      <c r="W2251" s="14">
        <f t="shared" si="323"/>
        <v>1.5751578612434234E-2</v>
      </c>
      <c r="X2251" s="40">
        <f t="shared" si="318"/>
        <v>3.9975243004280144E-10</v>
      </c>
      <c r="Y2251" s="2"/>
      <c r="Z2251" s="4"/>
      <c r="AA2251" s="4"/>
      <c r="AB2251" s="4"/>
      <c r="AC2251" s="4"/>
      <c r="AD2251" s="4"/>
      <c r="AE2251" s="4"/>
    </row>
    <row r="2252" spans="6:31">
      <c r="F2252" s="25">
        <v>39940</v>
      </c>
      <c r="G2252" s="8">
        <v>54.17</v>
      </c>
      <c r="H2252" s="8">
        <v>54.21</v>
      </c>
      <c r="I2252" s="8">
        <v>52.44</v>
      </c>
      <c r="J2252" s="8">
        <v>52.72</v>
      </c>
      <c r="K2252" s="8">
        <v>1727100</v>
      </c>
      <c r="L2252" s="26">
        <v>48.52</v>
      </c>
      <c r="M2252" s="8"/>
      <c r="N2252" s="32">
        <v>0</v>
      </c>
      <c r="O2252" s="11">
        <f t="shared" si="319"/>
        <v>50</v>
      </c>
      <c r="P2252" s="11">
        <f t="shared" si="316"/>
        <v>1.0865622423742785</v>
      </c>
      <c r="Q2252" s="12">
        <f t="shared" si="315"/>
        <v>162.49022797731635</v>
      </c>
      <c r="R2252" s="12">
        <f t="shared" si="320"/>
        <v>0</v>
      </c>
      <c r="S2252" s="12">
        <f t="shared" si="321"/>
        <v>13427</v>
      </c>
      <c r="T2252" s="31">
        <f t="shared" si="317"/>
        <v>8566.4848189641179</v>
      </c>
      <c r="U2252" s="13"/>
      <c r="V2252" s="39">
        <f t="shared" si="322"/>
        <v>-1.5311002980916704E-2</v>
      </c>
      <c r="W2252" s="14">
        <f t="shared" si="323"/>
        <v>-1.5339292480022309E-2</v>
      </c>
      <c r="X2252" s="40">
        <f t="shared" si="318"/>
        <v>8.0029575964601783E-10</v>
      </c>
      <c r="Y2252" s="2"/>
      <c r="Z2252" s="4"/>
      <c r="AA2252" s="4"/>
      <c r="AB2252" s="4"/>
      <c r="AC2252" s="4"/>
      <c r="AD2252" s="4"/>
      <c r="AE2252" s="4"/>
    </row>
    <row r="2253" spans="6:31">
      <c r="F2253" s="25">
        <v>39941</v>
      </c>
      <c r="G2253" s="8">
        <v>53.49</v>
      </c>
      <c r="H2253" s="8">
        <v>54.2</v>
      </c>
      <c r="I2253" s="8">
        <v>53.09</v>
      </c>
      <c r="J2253" s="8">
        <v>54.05</v>
      </c>
      <c r="K2253" s="8">
        <v>1159900</v>
      </c>
      <c r="L2253" s="26">
        <v>49.75</v>
      </c>
      <c r="M2253" s="8"/>
      <c r="N2253" s="32">
        <v>0</v>
      </c>
      <c r="O2253" s="11">
        <f t="shared" si="319"/>
        <v>50</v>
      </c>
      <c r="P2253" s="11">
        <f t="shared" si="316"/>
        <v>1.0864321608040199</v>
      </c>
      <c r="Q2253" s="12">
        <f t="shared" si="315"/>
        <v>162.50369674786822</v>
      </c>
      <c r="R2253" s="12">
        <f t="shared" si="320"/>
        <v>0</v>
      </c>
      <c r="S2253" s="12">
        <f t="shared" si="321"/>
        <v>13427</v>
      </c>
      <c r="T2253" s="31">
        <f t="shared" si="317"/>
        <v>8783.3248092222766</v>
      </c>
      <c r="U2253" s="13"/>
      <c r="V2253" s="39">
        <f t="shared" si="322"/>
        <v>2.4997540182276644E-2</v>
      </c>
      <c r="W2253" s="14">
        <f t="shared" si="323"/>
        <v>2.5034379528752409E-2</v>
      </c>
      <c r="X2253" s="40">
        <f t="shared" si="318"/>
        <v>1.3571374487614637E-9</v>
      </c>
      <c r="Y2253" s="2"/>
      <c r="Z2253" s="4"/>
      <c r="AA2253" s="4"/>
      <c r="AB2253" s="4"/>
      <c r="AC2253" s="4"/>
      <c r="AD2253" s="4"/>
      <c r="AE2253" s="4"/>
    </row>
    <row r="2254" spans="6:31">
      <c r="F2254" s="25">
        <v>39944</v>
      </c>
      <c r="G2254" s="8">
        <v>53.28</v>
      </c>
      <c r="H2254" s="8">
        <v>53.55</v>
      </c>
      <c r="I2254" s="8">
        <v>52.93</v>
      </c>
      <c r="J2254" s="8">
        <v>53.12</v>
      </c>
      <c r="K2254" s="8">
        <v>720000</v>
      </c>
      <c r="L2254" s="26">
        <v>48.89</v>
      </c>
      <c r="M2254" s="8"/>
      <c r="N2254" s="32">
        <v>0</v>
      </c>
      <c r="O2254" s="11">
        <f t="shared" si="319"/>
        <v>50</v>
      </c>
      <c r="P2254" s="11">
        <f t="shared" si="316"/>
        <v>1.0865207608917979</v>
      </c>
      <c r="Q2254" s="12">
        <f t="shared" si="315"/>
        <v>162.49452265956177</v>
      </c>
      <c r="R2254" s="12">
        <f t="shared" si="320"/>
        <v>0</v>
      </c>
      <c r="S2254" s="12">
        <f t="shared" si="321"/>
        <v>13427</v>
      </c>
      <c r="T2254" s="31">
        <f t="shared" si="317"/>
        <v>8631.7090436759208</v>
      </c>
      <c r="U2254" s="13"/>
      <c r="V2254" s="39">
        <f t="shared" si="322"/>
        <v>-1.7412495154402949E-2</v>
      </c>
      <c r="W2254" s="14">
        <f t="shared" si="323"/>
        <v>-1.7437587014047625E-2</v>
      </c>
      <c r="X2254" s="40">
        <f t="shared" si="318"/>
        <v>6.29601420428134E-10</v>
      </c>
      <c r="Y2254" s="2"/>
      <c r="Z2254" s="4"/>
      <c r="AA2254" s="4"/>
      <c r="AB2254" s="4"/>
      <c r="AC2254" s="4"/>
      <c r="AD2254" s="4"/>
      <c r="AE2254" s="4"/>
    </row>
    <row r="2255" spans="6:31">
      <c r="F2255" s="25">
        <v>39945</v>
      </c>
      <c r="G2255" s="8">
        <v>53.36</v>
      </c>
      <c r="H2255" s="8">
        <v>53.46</v>
      </c>
      <c r="I2255" s="8">
        <v>52.18</v>
      </c>
      <c r="J2255" s="8">
        <v>52.82</v>
      </c>
      <c r="K2255" s="8">
        <v>799200</v>
      </c>
      <c r="L2255" s="26">
        <v>48.61</v>
      </c>
      <c r="M2255" s="8"/>
      <c r="N2255" s="32">
        <v>0</v>
      </c>
      <c r="O2255" s="11">
        <f t="shared" si="319"/>
        <v>50</v>
      </c>
      <c r="P2255" s="11">
        <f t="shared" si="316"/>
        <v>1.0866076938901461</v>
      </c>
      <c r="Q2255" s="12">
        <f t="shared" si="315"/>
        <v>162.48552264400183</v>
      </c>
      <c r="R2255" s="12">
        <f t="shared" si="320"/>
        <v>0</v>
      </c>
      <c r="S2255" s="12">
        <f t="shared" si="321"/>
        <v>13427</v>
      </c>
      <c r="T2255" s="31">
        <f t="shared" si="317"/>
        <v>8582.4853060561763</v>
      </c>
      <c r="U2255" s="13"/>
      <c r="V2255" s="39">
        <f t="shared" si="322"/>
        <v>-5.7189864111228568E-3</v>
      </c>
      <c r="W2255" s="14">
        <f t="shared" si="323"/>
        <v>-5.7436055331901367E-3</v>
      </c>
      <c r="X2255" s="40">
        <f t="shared" si="318"/>
        <v>6.0610117136362941E-10</v>
      </c>
      <c r="Y2255" s="2"/>
      <c r="Z2255" s="4"/>
      <c r="AA2255" s="4"/>
      <c r="AB2255" s="4"/>
      <c r="AC2255" s="4"/>
      <c r="AD2255" s="4"/>
      <c r="AE2255" s="4"/>
    </row>
    <row r="2256" spans="6:31">
      <c r="F2256" s="25">
        <v>39946</v>
      </c>
      <c r="G2256" s="8">
        <v>52.08</v>
      </c>
      <c r="H2256" s="8">
        <v>52.19</v>
      </c>
      <c r="I2256" s="8">
        <v>51.3</v>
      </c>
      <c r="J2256" s="8">
        <v>51.33</v>
      </c>
      <c r="K2256" s="8">
        <v>674400</v>
      </c>
      <c r="L2256" s="26">
        <v>47.24</v>
      </c>
      <c r="M2256" s="8"/>
      <c r="N2256" s="32">
        <v>0</v>
      </c>
      <c r="O2256" s="11">
        <f t="shared" si="319"/>
        <v>50</v>
      </c>
      <c r="P2256" s="11">
        <f t="shared" si="316"/>
        <v>1.08657917019475</v>
      </c>
      <c r="Q2256" s="12">
        <f t="shared" si="315"/>
        <v>162.48847549168417</v>
      </c>
      <c r="R2256" s="12">
        <f t="shared" si="320"/>
        <v>0</v>
      </c>
      <c r="S2256" s="12">
        <f t="shared" si="321"/>
        <v>13427</v>
      </c>
      <c r="T2256" s="31">
        <f t="shared" si="317"/>
        <v>8340.5334469881491</v>
      </c>
      <c r="U2256" s="13"/>
      <c r="V2256" s="39">
        <f t="shared" si="322"/>
        <v>-2.8596357472490716E-2</v>
      </c>
      <c r="W2256" s="14">
        <f t="shared" si="323"/>
        <v>-2.8588279728202545E-2</v>
      </c>
      <c r="X2256" s="40">
        <f t="shared" si="318"/>
        <v>6.5249952785086599E-11</v>
      </c>
      <c r="Y2256" s="2"/>
      <c r="Z2256" s="4"/>
      <c r="AA2256" s="4"/>
      <c r="AB2256" s="4"/>
      <c r="AC2256" s="4"/>
      <c r="AD2256" s="4"/>
      <c r="AE2256" s="4"/>
    </row>
    <row r="2257" spans="6:31">
      <c r="F2257" s="25">
        <v>39947</v>
      </c>
      <c r="G2257" s="8">
        <v>51.44</v>
      </c>
      <c r="H2257" s="8">
        <v>52.26</v>
      </c>
      <c r="I2257" s="8">
        <v>51.24</v>
      </c>
      <c r="J2257" s="8">
        <v>51.92</v>
      </c>
      <c r="K2257" s="8">
        <v>697900</v>
      </c>
      <c r="L2257" s="26">
        <v>47.79</v>
      </c>
      <c r="M2257" s="8"/>
      <c r="N2257" s="32">
        <v>0</v>
      </c>
      <c r="O2257" s="11">
        <f t="shared" si="319"/>
        <v>50</v>
      </c>
      <c r="P2257" s="11">
        <f t="shared" si="316"/>
        <v>1.0864197530864199</v>
      </c>
      <c r="Q2257" s="12">
        <f t="shared" si="315"/>
        <v>162.50498162334497</v>
      </c>
      <c r="R2257" s="12">
        <f t="shared" si="320"/>
        <v>0</v>
      </c>
      <c r="S2257" s="12">
        <f t="shared" si="321"/>
        <v>13427</v>
      </c>
      <c r="T2257" s="31">
        <f t="shared" si="317"/>
        <v>8437.2586458840706</v>
      </c>
      <c r="U2257" s="13"/>
      <c r="V2257" s="39">
        <f t="shared" si="322"/>
        <v>1.1530274063514041E-2</v>
      </c>
      <c r="W2257" s="14">
        <f t="shared" si="323"/>
        <v>1.157542126090534E-2</v>
      </c>
      <c r="X2257" s="40">
        <f t="shared" si="318"/>
        <v>2.0382694322888559E-9</v>
      </c>
      <c r="Y2257" s="2"/>
      <c r="Z2257" s="4"/>
      <c r="AA2257" s="4"/>
      <c r="AB2257" s="4"/>
      <c r="AC2257" s="4"/>
      <c r="AD2257" s="4"/>
      <c r="AE2257" s="4"/>
    </row>
    <row r="2258" spans="6:31">
      <c r="F2258" s="25">
        <v>39948</v>
      </c>
      <c r="G2258" s="8">
        <v>51.85</v>
      </c>
      <c r="H2258" s="8">
        <v>52.2</v>
      </c>
      <c r="I2258" s="8">
        <v>51.11</v>
      </c>
      <c r="J2258" s="8">
        <v>51.38</v>
      </c>
      <c r="K2258" s="8">
        <v>888900</v>
      </c>
      <c r="L2258" s="26">
        <v>47.29</v>
      </c>
      <c r="M2258" s="8"/>
      <c r="N2258" s="32">
        <v>0</v>
      </c>
      <c r="O2258" s="11">
        <f t="shared" si="319"/>
        <v>50</v>
      </c>
      <c r="P2258" s="11">
        <f t="shared" si="316"/>
        <v>1.0864876295199832</v>
      </c>
      <c r="Q2258" s="12">
        <f t="shared" si="315"/>
        <v>162.49795306940362</v>
      </c>
      <c r="R2258" s="12">
        <f t="shared" si="320"/>
        <v>0</v>
      </c>
      <c r="S2258" s="12">
        <f t="shared" si="321"/>
        <v>13427</v>
      </c>
      <c r="T2258" s="31">
        <f t="shared" si="317"/>
        <v>8349.1448287059593</v>
      </c>
      <c r="U2258" s="13"/>
      <c r="V2258" s="39">
        <f t="shared" si="322"/>
        <v>-1.0498332963182519E-2</v>
      </c>
      <c r="W2258" s="14">
        <f t="shared" si="323"/>
        <v>-1.0517555934282472E-2</v>
      </c>
      <c r="X2258" s="40">
        <f t="shared" si="318"/>
        <v>3.695226179096366E-10</v>
      </c>
      <c r="Y2258" s="2"/>
      <c r="Z2258" s="4"/>
      <c r="AA2258" s="4"/>
      <c r="AB2258" s="4"/>
      <c r="AC2258" s="4"/>
      <c r="AD2258" s="4"/>
      <c r="AE2258" s="4"/>
    </row>
    <row r="2259" spans="6:31">
      <c r="F2259" s="25">
        <v>39951</v>
      </c>
      <c r="G2259" s="8">
        <v>51.94</v>
      </c>
      <c r="H2259" s="8">
        <v>53.01</v>
      </c>
      <c r="I2259" s="8">
        <v>51.83</v>
      </c>
      <c r="J2259" s="8">
        <v>52.97</v>
      </c>
      <c r="K2259" s="8">
        <v>960300</v>
      </c>
      <c r="L2259" s="26">
        <v>48.75</v>
      </c>
      <c r="M2259" s="8"/>
      <c r="N2259" s="32">
        <v>0</v>
      </c>
      <c r="O2259" s="11">
        <f t="shared" si="319"/>
        <v>50</v>
      </c>
      <c r="P2259" s="11">
        <f t="shared" si="316"/>
        <v>1.0865641025641026</v>
      </c>
      <c r="Q2259" s="12">
        <f t="shared" si="315"/>
        <v>162.49003539486594</v>
      </c>
      <c r="R2259" s="12">
        <f t="shared" si="320"/>
        <v>0</v>
      </c>
      <c r="S2259" s="12">
        <f t="shared" si="321"/>
        <v>13427</v>
      </c>
      <c r="T2259" s="31">
        <f t="shared" si="317"/>
        <v>8607.0971748660486</v>
      </c>
      <c r="U2259" s="13"/>
      <c r="V2259" s="39">
        <f t="shared" si="322"/>
        <v>3.0427997922845351E-2</v>
      </c>
      <c r="W2259" s="14">
        <f t="shared" si="323"/>
        <v>3.0406340788071865E-2</v>
      </c>
      <c r="X2259" s="40">
        <f t="shared" si="318"/>
        <v>4.6903148659690855E-10</v>
      </c>
      <c r="Y2259" s="2"/>
      <c r="Z2259" s="4"/>
      <c r="AA2259" s="4"/>
      <c r="AB2259" s="4"/>
      <c r="AC2259" s="4"/>
      <c r="AD2259" s="4"/>
      <c r="AE2259" s="4"/>
    </row>
    <row r="2260" spans="6:31">
      <c r="F2260" s="25">
        <v>39952</v>
      </c>
      <c r="G2260" s="8">
        <v>52.96</v>
      </c>
      <c r="H2260" s="8">
        <v>53.43</v>
      </c>
      <c r="I2260" s="8">
        <v>52.73</v>
      </c>
      <c r="J2260" s="8">
        <v>52.94</v>
      </c>
      <c r="K2260" s="8">
        <v>1158200</v>
      </c>
      <c r="L2260" s="26">
        <v>48.73</v>
      </c>
      <c r="M2260" s="8"/>
      <c r="N2260" s="32">
        <v>0</v>
      </c>
      <c r="O2260" s="11">
        <f t="shared" si="319"/>
        <v>50</v>
      </c>
      <c r="P2260" s="11">
        <f t="shared" si="316"/>
        <v>1.0863944182228606</v>
      </c>
      <c r="Q2260" s="12">
        <f t="shared" si="315"/>
        <v>162.5076052546076</v>
      </c>
      <c r="R2260" s="12">
        <f t="shared" si="320"/>
        <v>0</v>
      </c>
      <c r="S2260" s="12">
        <f t="shared" si="321"/>
        <v>13427</v>
      </c>
      <c r="T2260" s="31">
        <f t="shared" si="317"/>
        <v>8603.1526221789263</v>
      </c>
      <c r="U2260" s="13"/>
      <c r="V2260" s="39">
        <f t="shared" si="322"/>
        <v>-4.5839575865668739E-4</v>
      </c>
      <c r="W2260" s="14">
        <f t="shared" si="323"/>
        <v>-4.1034058844145206E-4</v>
      </c>
      <c r="X2260" s="40">
        <f t="shared" si="318"/>
        <v>2.3092993844152403E-9</v>
      </c>
      <c r="Y2260" s="2"/>
      <c r="Z2260" s="4"/>
      <c r="AA2260" s="4"/>
      <c r="AB2260" s="4"/>
      <c r="AC2260" s="4"/>
      <c r="AD2260" s="4"/>
      <c r="AE2260" s="4"/>
    </row>
    <row r="2261" spans="6:31">
      <c r="F2261" s="25">
        <v>39953</v>
      </c>
      <c r="G2261" s="8">
        <v>53.4</v>
      </c>
      <c r="H2261" s="8">
        <v>53.99</v>
      </c>
      <c r="I2261" s="8">
        <v>52.56</v>
      </c>
      <c r="J2261" s="8">
        <v>52.67</v>
      </c>
      <c r="K2261" s="8">
        <v>1118500</v>
      </c>
      <c r="L2261" s="26">
        <v>48.48</v>
      </c>
      <c r="M2261" s="8"/>
      <c r="N2261" s="32">
        <v>0</v>
      </c>
      <c r="O2261" s="11">
        <f t="shared" si="319"/>
        <v>50</v>
      </c>
      <c r="P2261" s="11">
        <f t="shared" si="316"/>
        <v>1.086427392739274</v>
      </c>
      <c r="Q2261" s="12">
        <f t="shared" si="315"/>
        <v>162.50419049914314</v>
      </c>
      <c r="R2261" s="12">
        <f t="shared" si="320"/>
        <v>0</v>
      </c>
      <c r="S2261" s="12">
        <f t="shared" si="321"/>
        <v>13427</v>
      </c>
      <c r="T2261" s="31">
        <f t="shared" si="317"/>
        <v>8559.0957135898698</v>
      </c>
      <c r="U2261" s="13"/>
      <c r="V2261" s="39">
        <f t="shared" si="322"/>
        <v>-5.1341764207760337E-3</v>
      </c>
      <c r="W2261" s="14">
        <f t="shared" si="323"/>
        <v>-5.1435150943557762E-3</v>
      </c>
      <c r="X2261" s="40">
        <f t="shared" si="318"/>
        <v>8.7210824228981687E-11</v>
      </c>
      <c r="Y2261" s="2"/>
      <c r="Z2261" s="4"/>
      <c r="AA2261" s="4"/>
      <c r="AB2261" s="4"/>
      <c r="AC2261" s="4"/>
      <c r="AD2261" s="4"/>
      <c r="AE2261" s="4"/>
    </row>
    <row r="2262" spans="6:31">
      <c r="F2262" s="25">
        <v>39954</v>
      </c>
      <c r="G2262" s="8">
        <v>51.97</v>
      </c>
      <c r="H2262" s="8">
        <v>52.2</v>
      </c>
      <c r="I2262" s="8">
        <v>51.28</v>
      </c>
      <c r="J2262" s="8">
        <v>51.83</v>
      </c>
      <c r="K2262" s="8">
        <v>1250800</v>
      </c>
      <c r="L2262" s="26">
        <v>47.7</v>
      </c>
      <c r="M2262" s="8"/>
      <c r="N2262" s="32">
        <v>0</v>
      </c>
      <c r="O2262" s="11">
        <f t="shared" si="319"/>
        <v>50</v>
      </c>
      <c r="P2262" s="11">
        <f t="shared" si="316"/>
        <v>1.0865828092243186</v>
      </c>
      <c r="Q2262" s="12">
        <f t="shared" si="315"/>
        <v>162.48809876118099</v>
      </c>
      <c r="R2262" s="12">
        <f t="shared" si="320"/>
        <v>0</v>
      </c>
      <c r="S2262" s="12">
        <f t="shared" si="321"/>
        <v>13427</v>
      </c>
      <c r="T2262" s="31">
        <f t="shared" si="317"/>
        <v>8421.7581587920104</v>
      </c>
      <c r="U2262" s="13"/>
      <c r="V2262" s="39">
        <f t="shared" si="322"/>
        <v>-1.6175929723015348E-2</v>
      </c>
      <c r="W2262" s="14">
        <f t="shared" si="323"/>
        <v>-1.621994386676338E-2</v>
      </c>
      <c r="X2262" s="40">
        <f t="shared" si="318"/>
        <v>1.9372448498724931E-9</v>
      </c>
      <c r="Y2262" s="2"/>
      <c r="Z2262" s="4"/>
      <c r="AA2262" s="4"/>
      <c r="AB2262" s="4"/>
      <c r="AC2262" s="4"/>
      <c r="AD2262" s="4"/>
      <c r="AE2262" s="4"/>
    </row>
    <row r="2263" spans="6:31">
      <c r="F2263" s="25">
        <v>39955</v>
      </c>
      <c r="G2263" s="8">
        <v>51.95</v>
      </c>
      <c r="H2263" s="8">
        <v>52.28</v>
      </c>
      <c r="I2263" s="8">
        <v>51.54</v>
      </c>
      <c r="J2263" s="8">
        <v>51.72</v>
      </c>
      <c r="K2263" s="8">
        <v>820200</v>
      </c>
      <c r="L2263" s="26">
        <v>47.6</v>
      </c>
      <c r="M2263" s="8"/>
      <c r="N2263" s="32">
        <v>0</v>
      </c>
      <c r="O2263" s="11">
        <f t="shared" si="319"/>
        <v>50</v>
      </c>
      <c r="P2263" s="11">
        <f t="shared" si="316"/>
        <v>1.0865546218487394</v>
      </c>
      <c r="Q2263" s="12">
        <f t="shared" si="315"/>
        <v>162.49101692491087</v>
      </c>
      <c r="R2263" s="12">
        <f t="shared" si="320"/>
        <v>0</v>
      </c>
      <c r="S2263" s="12">
        <f t="shared" si="321"/>
        <v>13427</v>
      </c>
      <c r="T2263" s="31">
        <f t="shared" si="317"/>
        <v>8404.0353953563899</v>
      </c>
      <c r="U2263" s="13"/>
      <c r="V2263" s="39">
        <f t="shared" si="322"/>
        <v>-2.1066192132720798E-3</v>
      </c>
      <c r="W2263" s="14">
        <f t="shared" si="323"/>
        <v>-2.0986366569212492E-3</v>
      </c>
      <c r="X2263" s="40">
        <f t="shared" si="318"/>
        <v>6.3721205894185155E-11</v>
      </c>
      <c r="Y2263" s="2"/>
      <c r="Z2263" s="4"/>
      <c r="AA2263" s="4"/>
      <c r="AB2263" s="4"/>
      <c r="AC2263" s="4"/>
      <c r="AD2263" s="4"/>
      <c r="AE2263" s="4"/>
    </row>
    <row r="2264" spans="6:31">
      <c r="F2264" s="25">
        <v>39959</v>
      </c>
      <c r="G2264" s="8">
        <v>51.31</v>
      </c>
      <c r="H2264" s="8">
        <v>53.24</v>
      </c>
      <c r="I2264" s="8">
        <v>51.3</v>
      </c>
      <c r="J2264" s="8">
        <v>53.2</v>
      </c>
      <c r="K2264" s="8">
        <v>2091800</v>
      </c>
      <c r="L2264" s="26">
        <v>48.96</v>
      </c>
      <c r="M2264" s="8"/>
      <c r="N2264" s="32">
        <v>0</v>
      </c>
      <c r="O2264" s="11">
        <f t="shared" si="319"/>
        <v>50</v>
      </c>
      <c r="P2264" s="11">
        <f t="shared" si="316"/>
        <v>1.0866013071895426</v>
      </c>
      <c r="Q2264" s="12">
        <f t="shared" si="315"/>
        <v>162.48618379851234</v>
      </c>
      <c r="R2264" s="12">
        <f t="shared" si="320"/>
        <v>0</v>
      </c>
      <c r="S2264" s="12">
        <f t="shared" si="321"/>
        <v>13427</v>
      </c>
      <c r="T2264" s="31">
        <f t="shared" si="317"/>
        <v>8644.264978080857</v>
      </c>
      <c r="U2264" s="13"/>
      <c r="V2264" s="39">
        <f t="shared" si="322"/>
        <v>2.8184098041023162E-2</v>
      </c>
      <c r="W2264" s="14">
        <f t="shared" si="323"/>
        <v>2.8170876966696224E-2</v>
      </c>
      <c r="X2264" s="40">
        <f t="shared" si="318"/>
        <v>1.7479680635841184E-10</v>
      </c>
      <c r="Y2264" s="2"/>
      <c r="Z2264" s="4"/>
      <c r="AA2264" s="4"/>
      <c r="AB2264" s="4"/>
      <c r="AC2264" s="4"/>
      <c r="AD2264" s="4"/>
      <c r="AE2264" s="4"/>
    </row>
    <row r="2265" spans="6:31">
      <c r="F2265" s="25">
        <v>39960</v>
      </c>
      <c r="G2265" s="8">
        <v>53.18</v>
      </c>
      <c r="H2265" s="8">
        <v>53.41</v>
      </c>
      <c r="I2265" s="8">
        <v>52.14</v>
      </c>
      <c r="J2265" s="8">
        <v>52.2</v>
      </c>
      <c r="K2265" s="8">
        <v>1193700</v>
      </c>
      <c r="L2265" s="26">
        <v>48.04</v>
      </c>
      <c r="M2265" s="8"/>
      <c r="N2265" s="32">
        <v>0</v>
      </c>
      <c r="O2265" s="11">
        <f t="shared" si="319"/>
        <v>50</v>
      </c>
      <c r="P2265" s="11">
        <f t="shared" si="316"/>
        <v>1.0865945045795171</v>
      </c>
      <c r="Q2265" s="12">
        <f t="shared" si="315"/>
        <v>162.4868880167266</v>
      </c>
      <c r="R2265" s="12">
        <f t="shared" si="320"/>
        <v>0</v>
      </c>
      <c r="S2265" s="12">
        <f t="shared" si="321"/>
        <v>13427</v>
      </c>
      <c r="T2265" s="31">
        <f t="shared" si="317"/>
        <v>8481.8155544731289</v>
      </c>
      <c r="U2265" s="13"/>
      <c r="V2265" s="39">
        <f t="shared" si="322"/>
        <v>-1.8971567449357876E-2</v>
      </c>
      <c r="W2265" s="14">
        <f t="shared" si="323"/>
        <v>-1.8969640992287897E-2</v>
      </c>
      <c r="X2265" s="40">
        <f t="shared" si="318"/>
        <v>3.7112368424697791E-12</v>
      </c>
      <c r="Y2265" s="2"/>
      <c r="Z2265" s="4"/>
      <c r="AA2265" s="4"/>
      <c r="AB2265" s="4"/>
      <c r="AC2265" s="4"/>
      <c r="AD2265" s="4"/>
      <c r="AE2265" s="4"/>
    </row>
    <row r="2266" spans="6:31">
      <c r="F2266" s="25">
        <v>39961</v>
      </c>
      <c r="G2266" s="8">
        <v>52.61</v>
      </c>
      <c r="H2266" s="8">
        <v>53.07</v>
      </c>
      <c r="I2266" s="8">
        <v>51.8</v>
      </c>
      <c r="J2266" s="8">
        <v>52.87</v>
      </c>
      <c r="K2266" s="8">
        <v>1132700</v>
      </c>
      <c r="L2266" s="26">
        <v>48.66</v>
      </c>
      <c r="M2266" s="8"/>
      <c r="N2266" s="32">
        <v>0</v>
      </c>
      <c r="O2266" s="11">
        <f t="shared" si="319"/>
        <v>50</v>
      </c>
      <c r="P2266" s="11">
        <f t="shared" si="316"/>
        <v>1.0865187011919442</v>
      </c>
      <c r="Q2266" s="12">
        <f t="shared" si="315"/>
        <v>162.49473591401528</v>
      </c>
      <c r="R2266" s="12">
        <f t="shared" si="320"/>
        <v>0</v>
      </c>
      <c r="S2266" s="12">
        <f t="shared" si="321"/>
        <v>13427</v>
      </c>
      <c r="T2266" s="31">
        <f t="shared" si="317"/>
        <v>8591.0966877739866</v>
      </c>
      <c r="U2266" s="13"/>
      <c r="V2266" s="39">
        <f t="shared" si="322"/>
        <v>1.2801872842144985E-2</v>
      </c>
      <c r="W2266" s="14">
        <f t="shared" si="323"/>
        <v>1.2823340143593657E-2</v>
      </c>
      <c r="X2266" s="40">
        <f t="shared" si="318"/>
        <v>4.6084503148816731E-10</v>
      </c>
      <c r="Y2266" s="2"/>
      <c r="Z2266" s="4"/>
      <c r="AA2266" s="4"/>
      <c r="AB2266" s="4"/>
      <c r="AC2266" s="4"/>
      <c r="AD2266" s="4"/>
      <c r="AE2266" s="4"/>
    </row>
    <row r="2267" spans="6:31">
      <c r="F2267" s="25">
        <v>39962</v>
      </c>
      <c r="G2267" s="8">
        <v>53.18</v>
      </c>
      <c r="H2267" s="8">
        <v>53.85</v>
      </c>
      <c r="I2267" s="8">
        <v>52.75</v>
      </c>
      <c r="J2267" s="8">
        <v>53.81</v>
      </c>
      <c r="K2267" s="8">
        <v>1658300</v>
      </c>
      <c r="L2267" s="26">
        <v>49.53</v>
      </c>
      <c r="M2267" s="8"/>
      <c r="N2267" s="32">
        <v>0</v>
      </c>
      <c r="O2267" s="11">
        <f t="shared" si="319"/>
        <v>50</v>
      </c>
      <c r="P2267" s="11">
        <f t="shared" si="316"/>
        <v>1.0864122753886534</v>
      </c>
      <c r="Q2267" s="12">
        <f t="shared" si="315"/>
        <v>162.50575598706388</v>
      </c>
      <c r="R2267" s="12">
        <f t="shared" si="320"/>
        <v>0</v>
      </c>
      <c r="S2267" s="12">
        <f t="shared" si="321"/>
        <v>13427</v>
      </c>
      <c r="T2267" s="31">
        <f t="shared" si="317"/>
        <v>8744.434729663908</v>
      </c>
      <c r="U2267" s="13"/>
      <c r="V2267" s="39">
        <f t="shared" si="322"/>
        <v>1.7691068985498836E-2</v>
      </c>
      <c r="W2267" s="14">
        <f t="shared" si="323"/>
        <v>1.7721209244769824E-2</v>
      </c>
      <c r="X2267" s="40">
        <f t="shared" si="318"/>
        <v>9.084352289223805E-10</v>
      </c>
      <c r="Y2267" s="2"/>
      <c r="Z2267" s="4"/>
      <c r="AA2267" s="4"/>
      <c r="AB2267" s="4"/>
      <c r="AC2267" s="4"/>
      <c r="AD2267" s="4"/>
      <c r="AE2267" s="4"/>
    </row>
    <row r="2268" spans="6:31">
      <c r="F2268" s="25">
        <v>39965</v>
      </c>
      <c r="G2268" s="8">
        <v>54.54</v>
      </c>
      <c r="H2268" s="8">
        <v>55.43</v>
      </c>
      <c r="I2268" s="8">
        <v>54.36</v>
      </c>
      <c r="J2268" s="8">
        <v>55.24</v>
      </c>
      <c r="K2268" s="8">
        <v>1043200</v>
      </c>
      <c r="L2268" s="26">
        <v>50.84</v>
      </c>
      <c r="M2268" s="8"/>
      <c r="N2268" s="32">
        <v>0</v>
      </c>
      <c r="O2268" s="11">
        <f t="shared" si="319"/>
        <v>50</v>
      </c>
      <c r="P2268" s="11">
        <f t="shared" si="316"/>
        <v>1.08654602675059</v>
      </c>
      <c r="Q2268" s="12">
        <f t="shared" si="315"/>
        <v>162.49190678259529</v>
      </c>
      <c r="R2268" s="12">
        <f t="shared" si="320"/>
        <v>0</v>
      </c>
      <c r="S2268" s="12">
        <f t="shared" si="321"/>
        <v>13427</v>
      </c>
      <c r="T2268" s="31">
        <f t="shared" si="317"/>
        <v>8976.0529306705648</v>
      </c>
      <c r="U2268" s="13"/>
      <c r="V2268" s="39">
        <f t="shared" si="322"/>
        <v>2.6142778553154181E-2</v>
      </c>
      <c r="W2268" s="14">
        <f t="shared" si="323"/>
        <v>2.6104899721107033E-2</v>
      </c>
      <c r="X2268" s="40">
        <f t="shared" si="318"/>
        <v>1.4348059172560512E-9</v>
      </c>
      <c r="Y2268" s="2"/>
      <c r="Z2268" s="4"/>
      <c r="AA2268" s="4"/>
      <c r="AB2268" s="4"/>
      <c r="AC2268" s="4"/>
      <c r="AD2268" s="4"/>
      <c r="AE2268" s="4"/>
    </row>
    <row r="2269" spans="6:31">
      <c r="F2269" s="25">
        <v>39966</v>
      </c>
      <c r="G2269" s="8">
        <v>54.95</v>
      </c>
      <c r="H2269" s="8">
        <v>55.54</v>
      </c>
      <c r="I2269" s="8">
        <v>54.85</v>
      </c>
      <c r="J2269" s="8">
        <v>55.51</v>
      </c>
      <c r="K2269" s="8">
        <v>2293800</v>
      </c>
      <c r="L2269" s="26">
        <v>51.09</v>
      </c>
      <c r="M2269" s="8"/>
      <c r="N2269" s="32">
        <v>0</v>
      </c>
      <c r="O2269" s="11">
        <f t="shared" si="319"/>
        <v>50</v>
      </c>
      <c r="P2269" s="11">
        <f t="shared" si="316"/>
        <v>1.0865139949109415</v>
      </c>
      <c r="Q2269" s="12">
        <f t="shared" si="315"/>
        <v>162.49522318968872</v>
      </c>
      <c r="R2269" s="12">
        <f t="shared" si="320"/>
        <v>0</v>
      </c>
      <c r="S2269" s="12">
        <f t="shared" si="321"/>
        <v>13427</v>
      </c>
      <c r="T2269" s="31">
        <f t="shared" si="317"/>
        <v>9020.1098392596195</v>
      </c>
      <c r="U2269" s="13"/>
      <c r="V2269" s="39">
        <f t="shared" si="322"/>
        <v>4.8962656282322244E-3</v>
      </c>
      <c r="W2269" s="14">
        <f t="shared" si="323"/>
        <v>4.9053370214532715E-3</v>
      </c>
      <c r="X2269" s="40">
        <f t="shared" si="318"/>
        <v>8.2290174970859679E-11</v>
      </c>
      <c r="Y2269" s="2"/>
      <c r="Z2269" s="4"/>
      <c r="AA2269" s="4"/>
      <c r="AB2269" s="4"/>
      <c r="AC2269" s="4"/>
      <c r="AD2269" s="4"/>
      <c r="AE2269" s="4"/>
    </row>
    <row r="2270" spans="6:31">
      <c r="F2270" s="25">
        <v>39967</v>
      </c>
      <c r="G2270" s="8">
        <v>54.85</v>
      </c>
      <c r="H2270" s="8">
        <v>54.9</v>
      </c>
      <c r="I2270" s="8">
        <v>54.08</v>
      </c>
      <c r="J2270" s="8">
        <v>54.61</v>
      </c>
      <c r="K2270" s="8">
        <v>748300</v>
      </c>
      <c r="L2270" s="26">
        <v>50.26</v>
      </c>
      <c r="M2270" s="8"/>
      <c r="N2270" s="32">
        <v>0</v>
      </c>
      <c r="O2270" s="11">
        <f t="shared" si="319"/>
        <v>50</v>
      </c>
      <c r="P2270" s="11">
        <f t="shared" si="316"/>
        <v>1.086549940310386</v>
      </c>
      <c r="Q2270" s="12">
        <f t="shared" si="315"/>
        <v>162.49150160673781</v>
      </c>
      <c r="R2270" s="12">
        <f t="shared" si="320"/>
        <v>0</v>
      </c>
      <c r="S2270" s="12">
        <f t="shared" si="321"/>
        <v>13427</v>
      </c>
      <c r="T2270" s="31">
        <f t="shared" si="317"/>
        <v>8873.6609027439517</v>
      </c>
      <c r="U2270" s="13"/>
      <c r="V2270" s="39">
        <f t="shared" si="322"/>
        <v>-1.6369071522450276E-2</v>
      </c>
      <c r="W2270" s="14">
        <f t="shared" si="323"/>
        <v>-1.6379251227260583E-2</v>
      </c>
      <c r="X2270" s="40">
        <f t="shared" si="318"/>
        <v>1.0362639002497504E-10</v>
      </c>
      <c r="Y2270" s="2"/>
      <c r="Z2270" s="4"/>
      <c r="AA2270" s="4"/>
      <c r="AB2270" s="4"/>
      <c r="AC2270" s="4"/>
      <c r="AD2270" s="4"/>
      <c r="AE2270" s="4"/>
    </row>
    <row r="2271" spans="6:31">
      <c r="F2271" s="25">
        <v>39968</v>
      </c>
      <c r="G2271" s="8">
        <v>54.83</v>
      </c>
      <c r="H2271" s="8">
        <v>55.22</v>
      </c>
      <c r="I2271" s="8">
        <v>54.4</v>
      </c>
      <c r="J2271" s="8">
        <v>55.22</v>
      </c>
      <c r="K2271" s="8">
        <v>940000</v>
      </c>
      <c r="L2271" s="26">
        <v>50.82</v>
      </c>
      <c r="M2271" s="8"/>
      <c r="N2271" s="32">
        <v>0</v>
      </c>
      <c r="O2271" s="11">
        <f t="shared" si="319"/>
        <v>50</v>
      </c>
      <c r="P2271" s="11">
        <f t="shared" si="316"/>
        <v>1.0865800865800865</v>
      </c>
      <c r="Q2271" s="12">
        <f t="shared" si="315"/>
        <v>162.48838062266279</v>
      </c>
      <c r="R2271" s="12">
        <f t="shared" si="320"/>
        <v>0</v>
      </c>
      <c r="S2271" s="12">
        <f t="shared" si="321"/>
        <v>13427</v>
      </c>
      <c r="T2271" s="31">
        <f t="shared" si="317"/>
        <v>8972.6083779834389</v>
      </c>
      <c r="U2271" s="13"/>
      <c r="V2271" s="39">
        <f t="shared" si="322"/>
        <v>1.1088983093154701E-2</v>
      </c>
      <c r="W2271" s="14">
        <f t="shared" si="323"/>
        <v>1.1080445776571959E-2</v>
      </c>
      <c r="X2271" s="40">
        <f t="shared" si="318"/>
        <v>7.2885774433963141E-11</v>
      </c>
      <c r="Y2271" s="2"/>
      <c r="Z2271" s="4"/>
      <c r="AA2271" s="4"/>
      <c r="AB2271" s="4"/>
      <c r="AC2271" s="4"/>
      <c r="AD2271" s="4"/>
      <c r="AE2271" s="4"/>
    </row>
    <row r="2272" spans="6:31">
      <c r="F2272" s="25">
        <v>39969</v>
      </c>
      <c r="G2272" s="8">
        <v>55.92</v>
      </c>
      <c r="H2272" s="8">
        <v>55.92</v>
      </c>
      <c r="I2272" s="8">
        <v>54.72</v>
      </c>
      <c r="J2272" s="8">
        <v>55.09</v>
      </c>
      <c r="K2272" s="8">
        <v>824800</v>
      </c>
      <c r="L2272" s="26">
        <v>50.7</v>
      </c>
      <c r="M2272" s="8"/>
      <c r="N2272" s="32">
        <v>0</v>
      </c>
      <c r="O2272" s="11">
        <f t="shared" si="319"/>
        <v>50</v>
      </c>
      <c r="P2272" s="11">
        <f t="shared" si="316"/>
        <v>1.0865877712031558</v>
      </c>
      <c r="Q2272" s="12">
        <f t="shared" si="315"/>
        <v>162.48758507643296</v>
      </c>
      <c r="R2272" s="12">
        <f t="shared" si="320"/>
        <v>0</v>
      </c>
      <c r="S2272" s="12">
        <f t="shared" si="321"/>
        <v>13427</v>
      </c>
      <c r="T2272" s="31">
        <f t="shared" si="317"/>
        <v>8951.4410618606926</v>
      </c>
      <c r="U2272" s="13"/>
      <c r="V2272" s="39">
        <f t="shared" si="322"/>
        <v>-2.3618910485595753E-3</v>
      </c>
      <c r="W2272" s="14">
        <f t="shared" si="323"/>
        <v>-2.3640672948805068E-3</v>
      </c>
      <c r="X2272" s="40">
        <f t="shared" si="318"/>
        <v>4.73604804936804E-12</v>
      </c>
      <c r="Y2272" s="2"/>
      <c r="Z2272" s="4"/>
      <c r="AA2272" s="4"/>
      <c r="AB2272" s="4"/>
      <c r="AC2272" s="4"/>
      <c r="AD2272" s="4"/>
      <c r="AE2272" s="4"/>
    </row>
    <row r="2273" spans="6:31">
      <c r="F2273" s="25">
        <v>39972</v>
      </c>
      <c r="G2273" s="8">
        <v>54.76</v>
      </c>
      <c r="H2273" s="8">
        <v>55.41</v>
      </c>
      <c r="I2273" s="8">
        <v>54.25</v>
      </c>
      <c r="J2273" s="8">
        <v>54.9</v>
      </c>
      <c r="K2273" s="8">
        <v>701600</v>
      </c>
      <c r="L2273" s="26">
        <v>50.53</v>
      </c>
      <c r="M2273" s="8"/>
      <c r="N2273" s="32">
        <v>0</v>
      </c>
      <c r="O2273" s="11">
        <f t="shared" si="319"/>
        <v>50</v>
      </c>
      <c r="P2273" s="11">
        <f t="shared" si="316"/>
        <v>1.0864832772610329</v>
      </c>
      <c r="Q2273" s="12">
        <f t="shared" si="315"/>
        <v>162.49840371621372</v>
      </c>
      <c r="R2273" s="12">
        <f t="shared" si="320"/>
        <v>0</v>
      </c>
      <c r="S2273" s="12">
        <f t="shared" si="321"/>
        <v>13427</v>
      </c>
      <c r="T2273" s="31">
        <f t="shared" si="317"/>
        <v>8921.1623640201324</v>
      </c>
      <c r="U2273" s="13"/>
      <c r="V2273" s="39">
        <f t="shared" si="322"/>
        <v>-3.3882838539918097E-3</v>
      </c>
      <c r="W2273" s="14">
        <f t="shared" si="323"/>
        <v>-3.3586912933203069E-3</v>
      </c>
      <c r="X2273" s="40">
        <f t="shared" si="318"/>
        <v>8.7571964709657862E-10</v>
      </c>
      <c r="Y2273" s="2"/>
      <c r="Z2273" s="4"/>
      <c r="AA2273" s="4"/>
      <c r="AB2273" s="4"/>
      <c r="AC2273" s="4"/>
      <c r="AD2273" s="4"/>
      <c r="AE2273" s="4"/>
    </row>
    <row r="2274" spans="6:31">
      <c r="F2274" s="25">
        <v>39973</v>
      </c>
      <c r="G2274" s="8">
        <v>55.2</v>
      </c>
      <c r="H2274" s="8">
        <v>55.48</v>
      </c>
      <c r="I2274" s="8">
        <v>54.84</v>
      </c>
      <c r="J2274" s="8">
        <v>55.18</v>
      </c>
      <c r="K2274" s="8">
        <v>1708400</v>
      </c>
      <c r="L2274" s="26">
        <v>50.79</v>
      </c>
      <c r="M2274" s="8"/>
      <c r="N2274" s="32">
        <v>0</v>
      </c>
      <c r="O2274" s="11">
        <f t="shared" si="319"/>
        <v>50</v>
      </c>
      <c r="P2274" s="11">
        <f t="shared" si="316"/>
        <v>1.0864343374680054</v>
      </c>
      <c r="Q2274" s="12">
        <f t="shared" si="315"/>
        <v>162.50347134745834</v>
      </c>
      <c r="R2274" s="12">
        <f t="shared" si="320"/>
        <v>0</v>
      </c>
      <c r="S2274" s="12">
        <f t="shared" si="321"/>
        <v>13427</v>
      </c>
      <c r="T2274" s="31">
        <f t="shared" si="317"/>
        <v>8966.941548952751</v>
      </c>
      <c r="U2274" s="13"/>
      <c r="V2274" s="39">
        <f t="shared" si="322"/>
        <v>5.1184055167804755E-3</v>
      </c>
      <c r="W2274" s="14">
        <f t="shared" si="323"/>
        <v>5.1322655093363548E-3</v>
      </c>
      <c r="X2274" s="40">
        <f t="shared" si="318"/>
        <v>1.9209939364902813E-10</v>
      </c>
      <c r="Y2274" s="2"/>
      <c r="Z2274" s="4"/>
      <c r="AA2274" s="4"/>
      <c r="AB2274" s="4"/>
      <c r="AC2274" s="4"/>
      <c r="AD2274" s="4"/>
      <c r="AE2274" s="4"/>
    </row>
    <row r="2275" spans="6:31">
      <c r="F2275" s="25">
        <v>39974</v>
      </c>
      <c r="G2275" s="8">
        <v>55.72</v>
      </c>
      <c r="H2275" s="8">
        <v>55.72</v>
      </c>
      <c r="I2275" s="8">
        <v>54.33</v>
      </c>
      <c r="J2275" s="8">
        <v>55.09</v>
      </c>
      <c r="K2275" s="8">
        <v>903200</v>
      </c>
      <c r="L2275" s="26">
        <v>50.7</v>
      </c>
      <c r="M2275" s="8"/>
      <c r="N2275" s="32">
        <v>0</v>
      </c>
      <c r="O2275" s="11">
        <f t="shared" si="319"/>
        <v>50</v>
      </c>
      <c r="P2275" s="11">
        <f t="shared" si="316"/>
        <v>1.0865877712031558</v>
      </c>
      <c r="Q2275" s="12">
        <f t="shared" si="315"/>
        <v>162.48758507643296</v>
      </c>
      <c r="R2275" s="12">
        <f t="shared" si="320"/>
        <v>0</v>
      </c>
      <c r="S2275" s="12">
        <f t="shared" si="321"/>
        <v>13427</v>
      </c>
      <c r="T2275" s="31">
        <f t="shared" si="317"/>
        <v>8951.4410618606926</v>
      </c>
      <c r="U2275" s="13"/>
      <c r="V2275" s="39">
        <f t="shared" si="322"/>
        <v>-1.7301216627887109E-3</v>
      </c>
      <c r="W2275" s="14">
        <f t="shared" si="323"/>
        <v>-1.7735742160160646E-3</v>
      </c>
      <c r="X2275" s="40">
        <f t="shared" si="318"/>
        <v>1.8881243819760079E-9</v>
      </c>
      <c r="Y2275" s="2"/>
      <c r="Z2275" s="4"/>
      <c r="AA2275" s="4"/>
      <c r="AB2275" s="4"/>
      <c r="AC2275" s="4"/>
      <c r="AD2275" s="4"/>
      <c r="AE2275" s="4"/>
    </row>
    <row r="2276" spans="6:31">
      <c r="F2276" s="25">
        <v>39975</v>
      </c>
      <c r="G2276" s="8">
        <v>55.21</v>
      </c>
      <c r="H2276" s="8">
        <v>56.01</v>
      </c>
      <c r="I2276" s="8">
        <v>55.21</v>
      </c>
      <c r="J2276" s="8">
        <v>55.28</v>
      </c>
      <c r="K2276" s="8">
        <v>744800</v>
      </c>
      <c r="L2276" s="26">
        <v>50.88</v>
      </c>
      <c r="M2276" s="8"/>
      <c r="N2276" s="32">
        <v>0</v>
      </c>
      <c r="O2276" s="11">
        <f t="shared" si="319"/>
        <v>50</v>
      </c>
      <c r="P2276" s="11">
        <f t="shared" si="316"/>
        <v>1.0864779874213837</v>
      </c>
      <c r="Q2276" s="12">
        <f t="shared" si="315"/>
        <v>162.49895144798865</v>
      </c>
      <c r="R2276" s="12">
        <f t="shared" si="320"/>
        <v>0</v>
      </c>
      <c r="S2276" s="12">
        <f t="shared" si="321"/>
        <v>13427</v>
      </c>
      <c r="T2276" s="31">
        <f t="shared" si="317"/>
        <v>8982.942036044813</v>
      </c>
      <c r="U2276" s="13"/>
      <c r="V2276" s="39">
        <f t="shared" si="322"/>
        <v>3.512917774444842E-3</v>
      </c>
      <c r="W2276" s="14">
        <f t="shared" si="323"/>
        <v>3.5440084347291103E-3</v>
      </c>
      <c r="X2276" s="40">
        <f t="shared" si="318"/>
        <v>9.6662915691178093E-10</v>
      </c>
      <c r="Y2276" s="2"/>
      <c r="Z2276" s="4"/>
      <c r="AA2276" s="4"/>
      <c r="AB2276" s="4"/>
      <c r="AC2276" s="4"/>
      <c r="AD2276" s="4"/>
      <c r="AE2276" s="4"/>
    </row>
    <row r="2277" spans="6:31">
      <c r="F2277" s="25">
        <v>39976</v>
      </c>
      <c r="G2277" s="8">
        <v>55.07</v>
      </c>
      <c r="H2277" s="8">
        <v>55.45</v>
      </c>
      <c r="I2277" s="8">
        <v>54.77</v>
      </c>
      <c r="J2277" s="8">
        <v>55.45</v>
      </c>
      <c r="K2277" s="8">
        <v>505400</v>
      </c>
      <c r="L2277" s="26">
        <v>51.04</v>
      </c>
      <c r="M2277" s="8"/>
      <c r="N2277" s="32">
        <v>0</v>
      </c>
      <c r="O2277" s="11">
        <f t="shared" si="319"/>
        <v>50</v>
      </c>
      <c r="P2277" s="11">
        <f t="shared" si="316"/>
        <v>1.0864028213166146</v>
      </c>
      <c r="Q2277" s="12">
        <f t="shared" si="315"/>
        <v>162.50673503231394</v>
      </c>
      <c r="R2277" s="12">
        <f t="shared" si="320"/>
        <v>0</v>
      </c>
      <c r="S2277" s="12">
        <f t="shared" si="321"/>
        <v>13427</v>
      </c>
      <c r="T2277" s="31">
        <f t="shared" si="317"/>
        <v>9010.9984575418093</v>
      </c>
      <c r="U2277" s="13"/>
      <c r="V2277" s="39">
        <f t="shared" si="322"/>
        <v>3.1184324793669233E-3</v>
      </c>
      <c r="W2277" s="14">
        <f t="shared" si="323"/>
        <v>3.1397200046676247E-3</v>
      </c>
      <c r="X2277" s="40">
        <f t="shared" si="318"/>
        <v>4.5315873342800292E-10</v>
      </c>
      <c r="Y2277" s="2"/>
      <c r="Z2277" s="4"/>
      <c r="AA2277" s="4"/>
      <c r="AB2277" s="4"/>
      <c r="AC2277" s="4"/>
      <c r="AD2277" s="4"/>
      <c r="AE2277" s="4"/>
    </row>
    <row r="2278" spans="6:31">
      <c r="F2278" s="25">
        <v>39979</v>
      </c>
      <c r="G2278" s="8">
        <v>54.76</v>
      </c>
      <c r="H2278" s="8">
        <v>54.76</v>
      </c>
      <c r="I2278" s="8">
        <v>53.8</v>
      </c>
      <c r="J2278" s="8">
        <v>54.04</v>
      </c>
      <c r="K2278" s="8">
        <v>1075100</v>
      </c>
      <c r="L2278" s="26">
        <v>49.74</v>
      </c>
      <c r="M2278" s="8"/>
      <c r="N2278" s="32">
        <v>0</v>
      </c>
      <c r="O2278" s="11">
        <f t="shared" si="319"/>
        <v>50</v>
      </c>
      <c r="P2278" s="11">
        <f t="shared" si="316"/>
        <v>1.0864495375954966</v>
      </c>
      <c r="Q2278" s="12">
        <f t="shared" si="315"/>
        <v>162.50189735156761</v>
      </c>
      <c r="R2278" s="12">
        <f t="shared" si="320"/>
        <v>0</v>
      </c>
      <c r="S2278" s="12">
        <f t="shared" si="321"/>
        <v>13427</v>
      </c>
      <c r="T2278" s="31">
        <f t="shared" si="317"/>
        <v>8781.6025328787127</v>
      </c>
      <c r="U2278" s="13"/>
      <c r="V2278" s="39">
        <f t="shared" si="322"/>
        <v>-2.578697025672029E-2</v>
      </c>
      <c r="W2278" s="14">
        <f t="shared" si="323"/>
        <v>-2.5800200661275727E-2</v>
      </c>
      <c r="X2278" s="40">
        <f t="shared" si="318"/>
        <v>1.7504360470053482E-10</v>
      </c>
      <c r="Y2278" s="2"/>
      <c r="Z2278" s="4"/>
      <c r="AA2278" s="4"/>
      <c r="AB2278" s="4"/>
      <c r="AC2278" s="4"/>
      <c r="AD2278" s="4"/>
      <c r="AE2278" s="4"/>
    </row>
    <row r="2279" spans="6:31">
      <c r="F2279" s="25">
        <v>39980</v>
      </c>
      <c r="G2279" s="8">
        <v>54.3</v>
      </c>
      <c r="H2279" s="8">
        <v>54.36</v>
      </c>
      <c r="I2279" s="8">
        <v>53.28</v>
      </c>
      <c r="J2279" s="8">
        <v>53.36</v>
      </c>
      <c r="K2279" s="8">
        <v>696500</v>
      </c>
      <c r="L2279" s="26">
        <v>49.11</v>
      </c>
      <c r="M2279" s="8"/>
      <c r="N2279" s="32">
        <v>0</v>
      </c>
      <c r="O2279" s="11">
        <f t="shared" si="319"/>
        <v>50</v>
      </c>
      <c r="P2279" s="11">
        <f t="shared" si="316"/>
        <v>1.0865404194665038</v>
      </c>
      <c r="Q2279" s="12">
        <f t="shared" si="315"/>
        <v>162.49248731698447</v>
      </c>
      <c r="R2279" s="12">
        <f t="shared" si="320"/>
        <v>0</v>
      </c>
      <c r="S2279" s="12">
        <f t="shared" si="321"/>
        <v>13427</v>
      </c>
      <c r="T2279" s="31">
        <f t="shared" si="317"/>
        <v>8670.5991232342913</v>
      </c>
      <c r="U2279" s="13"/>
      <c r="V2279" s="39">
        <f t="shared" si="322"/>
        <v>-1.272102039031974E-2</v>
      </c>
      <c r="W2279" s="14">
        <f t="shared" si="323"/>
        <v>-1.274675832410542E-2</v>
      </c>
      <c r="X2279" s="40">
        <f t="shared" si="318"/>
        <v>6.6244123555606644E-10</v>
      </c>
      <c r="Y2279" s="2"/>
      <c r="Z2279" s="4"/>
      <c r="AA2279" s="4"/>
      <c r="AB2279" s="4"/>
      <c r="AC2279" s="4"/>
      <c r="AD2279" s="4"/>
      <c r="AE2279" s="4"/>
    </row>
    <row r="2280" spans="6:31">
      <c r="F2280" s="25">
        <v>39981</v>
      </c>
      <c r="G2280" s="8">
        <v>53.3</v>
      </c>
      <c r="H2280" s="8">
        <v>53.75</v>
      </c>
      <c r="I2280" s="8">
        <v>52.86</v>
      </c>
      <c r="J2280" s="8">
        <v>53.33</v>
      </c>
      <c r="K2280" s="8">
        <v>1025000</v>
      </c>
      <c r="L2280" s="26">
        <v>49.08</v>
      </c>
      <c r="M2280" s="8"/>
      <c r="N2280" s="32">
        <v>0</v>
      </c>
      <c r="O2280" s="11">
        <f t="shared" si="319"/>
        <v>50</v>
      </c>
      <c r="P2280" s="11">
        <f t="shared" si="316"/>
        <v>1.0865933170334148</v>
      </c>
      <c r="Q2280" s="12">
        <f t="shared" si="315"/>
        <v>162.48701095450224</v>
      </c>
      <c r="R2280" s="12">
        <f t="shared" si="320"/>
        <v>0</v>
      </c>
      <c r="S2280" s="12">
        <f t="shared" si="321"/>
        <v>13427</v>
      </c>
      <c r="T2280" s="31">
        <f t="shared" si="317"/>
        <v>8665.4322942036033</v>
      </c>
      <c r="U2280" s="13"/>
      <c r="V2280" s="39">
        <f t="shared" si="322"/>
        <v>-5.9607981310843498E-4</v>
      </c>
      <c r="W2280" s="14">
        <f t="shared" si="323"/>
        <v>-6.1106020844254618E-4</v>
      </c>
      <c r="X2280" s="40">
        <f t="shared" si="318"/>
        <v>2.2441224436626061E-10</v>
      </c>
      <c r="Y2280" s="2"/>
      <c r="Z2280" s="4"/>
      <c r="AA2280" s="4"/>
      <c r="AB2280" s="4"/>
      <c r="AC2280" s="4"/>
      <c r="AD2280" s="4"/>
      <c r="AE2280" s="4"/>
    </row>
    <row r="2281" spans="6:31">
      <c r="F2281" s="25">
        <v>39982</v>
      </c>
      <c r="G2281" s="8">
        <v>53.41</v>
      </c>
      <c r="H2281" s="8">
        <v>53.91</v>
      </c>
      <c r="I2281" s="8">
        <v>53.09</v>
      </c>
      <c r="J2281" s="8">
        <v>53.65</v>
      </c>
      <c r="K2281" s="8">
        <v>673600</v>
      </c>
      <c r="L2281" s="26">
        <v>49.38</v>
      </c>
      <c r="M2281" s="8"/>
      <c r="N2281" s="32">
        <v>0</v>
      </c>
      <c r="O2281" s="11">
        <f t="shared" si="319"/>
        <v>50</v>
      </c>
      <c r="P2281" s="11">
        <f t="shared" si="316"/>
        <v>1.0864722559740785</v>
      </c>
      <c r="Q2281" s="12">
        <f t="shared" si="315"/>
        <v>162.4995449116584</v>
      </c>
      <c r="R2281" s="12">
        <f t="shared" si="320"/>
        <v>0</v>
      </c>
      <c r="S2281" s="12">
        <f t="shared" si="321"/>
        <v>13427</v>
      </c>
      <c r="T2281" s="31">
        <f t="shared" si="317"/>
        <v>8718.1005845104737</v>
      </c>
      <c r="U2281" s="13"/>
      <c r="V2281" s="39">
        <f t="shared" si="322"/>
        <v>6.0595796990926577E-3</v>
      </c>
      <c r="W2281" s="14">
        <f t="shared" si="323"/>
        <v>6.0938640743228127E-3</v>
      </c>
      <c r="X2281" s="40">
        <f t="shared" si="318"/>
        <v>1.1754183849220647E-9</v>
      </c>
      <c r="Y2281" s="2"/>
      <c r="Z2281" s="4"/>
      <c r="AA2281" s="4"/>
      <c r="AB2281" s="4"/>
      <c r="AC2281" s="4"/>
      <c r="AD2281" s="4"/>
      <c r="AE2281" s="4"/>
    </row>
    <row r="2282" spans="6:31">
      <c r="F2282" s="25">
        <v>39983</v>
      </c>
      <c r="G2282" s="8">
        <v>54.16</v>
      </c>
      <c r="H2282" s="8">
        <v>54.26</v>
      </c>
      <c r="I2282" s="8">
        <v>53.57</v>
      </c>
      <c r="J2282" s="8">
        <v>53.8</v>
      </c>
      <c r="K2282" s="8">
        <v>667700</v>
      </c>
      <c r="L2282" s="26">
        <v>49.52</v>
      </c>
      <c r="M2282" s="8"/>
      <c r="N2282" s="32">
        <v>0</v>
      </c>
      <c r="O2282" s="11">
        <f t="shared" si="319"/>
        <v>50</v>
      </c>
      <c r="P2282" s="11">
        <f t="shared" si="316"/>
        <v>1.0864297253634894</v>
      </c>
      <c r="Q2282" s="12">
        <f t="shared" si="315"/>
        <v>162.50394894647479</v>
      </c>
      <c r="R2282" s="12">
        <f t="shared" si="320"/>
        <v>0</v>
      </c>
      <c r="S2282" s="12">
        <f t="shared" si="321"/>
        <v>13427</v>
      </c>
      <c r="T2282" s="31">
        <f t="shared" si="317"/>
        <v>8742.7124533203441</v>
      </c>
      <c r="U2282" s="13"/>
      <c r="V2282" s="39">
        <f t="shared" si="322"/>
        <v>2.819099552399334E-3</v>
      </c>
      <c r="W2282" s="14">
        <f t="shared" si="323"/>
        <v>2.8311444593072874E-3</v>
      </c>
      <c r="X2282" s="40">
        <f t="shared" si="318"/>
        <v>1.4507978242126271E-10</v>
      </c>
      <c r="Y2282" s="2"/>
      <c r="Z2282" s="4"/>
      <c r="AA2282" s="4"/>
      <c r="AB2282" s="4"/>
      <c r="AC2282" s="4"/>
      <c r="AD2282" s="4"/>
      <c r="AE2282" s="4"/>
    </row>
    <row r="2283" spans="6:31">
      <c r="F2283" s="25">
        <v>39986</v>
      </c>
      <c r="G2283" s="8">
        <v>53.36</v>
      </c>
      <c r="H2283" s="8">
        <v>53.36</v>
      </c>
      <c r="I2283" s="8">
        <v>52.21</v>
      </c>
      <c r="J2283" s="8">
        <v>52.24</v>
      </c>
      <c r="K2283" s="8">
        <v>462400</v>
      </c>
      <c r="L2283" s="26">
        <v>48.08</v>
      </c>
      <c r="M2283" s="8"/>
      <c r="N2283" s="32">
        <v>0</v>
      </c>
      <c r="O2283" s="11">
        <f t="shared" si="319"/>
        <v>50</v>
      </c>
      <c r="P2283" s="11">
        <f t="shared" si="316"/>
        <v>1.0865224625623962</v>
      </c>
      <c r="Q2283" s="12">
        <f t="shared" si="315"/>
        <v>162.49434647487323</v>
      </c>
      <c r="R2283" s="12">
        <f t="shared" si="320"/>
        <v>0</v>
      </c>
      <c r="S2283" s="12">
        <f t="shared" si="321"/>
        <v>13427</v>
      </c>
      <c r="T2283" s="31">
        <f t="shared" si="317"/>
        <v>8488.7046598473771</v>
      </c>
      <c r="U2283" s="13"/>
      <c r="V2283" s="39">
        <f t="shared" si="322"/>
        <v>-2.9484074642444468E-2</v>
      </c>
      <c r="W2283" s="14">
        <f t="shared" si="323"/>
        <v>-2.9510338149388679E-2</v>
      </c>
      <c r="X2283" s="40">
        <f t="shared" si="318"/>
        <v>6.8977179700861396E-10</v>
      </c>
      <c r="Y2283" s="2"/>
      <c r="Z2283" s="4"/>
      <c r="AA2283" s="4"/>
      <c r="AB2283" s="4"/>
      <c r="AC2283" s="4"/>
      <c r="AD2283" s="4"/>
      <c r="AE2283" s="4"/>
    </row>
    <row r="2284" spans="6:31">
      <c r="F2284" s="25">
        <v>39987</v>
      </c>
      <c r="G2284" s="8">
        <v>52.3</v>
      </c>
      <c r="H2284" s="8">
        <v>52.54</v>
      </c>
      <c r="I2284" s="8">
        <v>51.9</v>
      </c>
      <c r="J2284" s="8">
        <v>52.25</v>
      </c>
      <c r="K2284" s="8">
        <v>976900</v>
      </c>
      <c r="L2284" s="26">
        <v>48.09</v>
      </c>
      <c r="M2284" s="8"/>
      <c r="N2284" s="32">
        <v>0</v>
      </c>
      <c r="O2284" s="11">
        <f t="shared" si="319"/>
        <v>50</v>
      </c>
      <c r="P2284" s="11">
        <f t="shared" si="316"/>
        <v>1.0865044707839466</v>
      </c>
      <c r="Q2284" s="12">
        <f t="shared" si="315"/>
        <v>162.49620930508979</v>
      </c>
      <c r="R2284" s="12">
        <f t="shared" si="320"/>
        <v>0</v>
      </c>
      <c r="S2284" s="12">
        <f t="shared" si="321"/>
        <v>13427</v>
      </c>
      <c r="T2284" s="31">
        <f t="shared" si="317"/>
        <v>8490.426936190941</v>
      </c>
      <c r="U2284" s="13"/>
      <c r="V2284" s="39">
        <f t="shared" si="322"/>
        <v>2.0286978043941551E-4</v>
      </c>
      <c r="W2284" s="14">
        <f t="shared" si="323"/>
        <v>2.0796506261924823E-4</v>
      </c>
      <c r="X2284" s="40">
        <f t="shared" si="318"/>
        <v>2.5961900492120812E-11</v>
      </c>
      <c r="Y2284" s="2"/>
      <c r="Z2284" s="4"/>
      <c r="AA2284" s="4"/>
      <c r="AB2284" s="4"/>
      <c r="AC2284" s="4"/>
      <c r="AD2284" s="4"/>
      <c r="AE2284" s="4"/>
    </row>
    <row r="2285" spans="6:31">
      <c r="F2285" s="25">
        <v>39988</v>
      </c>
      <c r="G2285" s="8">
        <v>52.6</v>
      </c>
      <c r="H2285" s="8">
        <v>53.23</v>
      </c>
      <c r="I2285" s="8">
        <v>52.39</v>
      </c>
      <c r="J2285" s="8">
        <v>52.71</v>
      </c>
      <c r="K2285" s="8">
        <v>933500</v>
      </c>
      <c r="L2285" s="26">
        <v>48.51</v>
      </c>
      <c r="M2285" s="8"/>
      <c r="N2285" s="32">
        <v>0</v>
      </c>
      <c r="O2285" s="11">
        <f t="shared" si="319"/>
        <v>50</v>
      </c>
      <c r="P2285" s="11">
        <f t="shared" si="316"/>
        <v>1.0865800865800865</v>
      </c>
      <c r="Q2285" s="12">
        <f t="shared" si="315"/>
        <v>162.48838062266279</v>
      </c>
      <c r="R2285" s="12">
        <f t="shared" si="320"/>
        <v>0</v>
      </c>
      <c r="S2285" s="12">
        <f t="shared" si="321"/>
        <v>13427</v>
      </c>
      <c r="T2285" s="31">
        <f t="shared" si="317"/>
        <v>8564.7625426205559</v>
      </c>
      <c r="U2285" s="13"/>
      <c r="V2285" s="39">
        <f t="shared" si="322"/>
        <v>8.7171212305162515E-3</v>
      </c>
      <c r="W2285" s="14">
        <f t="shared" si="323"/>
        <v>8.6957069675536926E-3</v>
      </c>
      <c r="X2285" s="40">
        <f t="shared" si="318"/>
        <v>4.5857065822961878E-10</v>
      </c>
      <c r="Y2285" s="2"/>
      <c r="Z2285" s="4"/>
      <c r="AA2285" s="4"/>
      <c r="AB2285" s="4"/>
      <c r="AC2285" s="4"/>
      <c r="AD2285" s="4"/>
      <c r="AE2285" s="4"/>
    </row>
    <row r="2286" spans="6:31">
      <c r="F2286" s="25">
        <v>39989</v>
      </c>
      <c r="G2286" s="8">
        <v>52.44</v>
      </c>
      <c r="H2286" s="8">
        <v>53.88</v>
      </c>
      <c r="I2286" s="8">
        <v>52.37</v>
      </c>
      <c r="J2286" s="8">
        <v>53.86</v>
      </c>
      <c r="K2286" s="8">
        <v>1518100</v>
      </c>
      <c r="L2286" s="26">
        <v>49.57</v>
      </c>
      <c r="M2286" s="8"/>
      <c r="N2286" s="32">
        <v>0</v>
      </c>
      <c r="O2286" s="11">
        <f t="shared" si="319"/>
        <v>50</v>
      </c>
      <c r="P2286" s="11">
        <f t="shared" si="316"/>
        <v>1.086544280815009</v>
      </c>
      <c r="Q2286" s="12">
        <f t="shared" si="315"/>
        <v>162.4920875424834</v>
      </c>
      <c r="R2286" s="12">
        <f t="shared" si="320"/>
        <v>0</v>
      </c>
      <c r="S2286" s="12">
        <f t="shared" si="321"/>
        <v>13427</v>
      </c>
      <c r="T2286" s="31">
        <f t="shared" si="317"/>
        <v>8751.8238350381562</v>
      </c>
      <c r="U2286" s="13"/>
      <c r="V2286" s="39">
        <f t="shared" si="322"/>
        <v>2.1605709701644816E-2</v>
      </c>
      <c r="W2286" s="14">
        <f t="shared" si="323"/>
        <v>2.1615849775357292E-2</v>
      </c>
      <c r="X2286" s="40">
        <f t="shared" si="318"/>
        <v>1.0282109489444388E-10</v>
      </c>
      <c r="Y2286" s="2"/>
      <c r="Z2286" s="4"/>
      <c r="AA2286" s="4"/>
      <c r="AB2286" s="4"/>
      <c r="AC2286" s="4"/>
      <c r="AD2286" s="4"/>
      <c r="AE2286" s="4"/>
    </row>
    <row r="2287" spans="6:31">
      <c r="F2287" s="25">
        <v>39990</v>
      </c>
      <c r="G2287" s="8">
        <v>53.65</v>
      </c>
      <c r="H2287" s="8">
        <v>53.99</v>
      </c>
      <c r="I2287" s="8">
        <v>53.44</v>
      </c>
      <c r="J2287" s="8">
        <v>53.65</v>
      </c>
      <c r="K2287" s="8">
        <v>889700</v>
      </c>
      <c r="L2287" s="26">
        <v>49.38</v>
      </c>
      <c r="M2287" s="8"/>
      <c r="N2287" s="32">
        <v>0</v>
      </c>
      <c r="O2287" s="11">
        <f t="shared" si="319"/>
        <v>50</v>
      </c>
      <c r="P2287" s="11">
        <f t="shared" si="316"/>
        <v>1.0864722559740785</v>
      </c>
      <c r="Q2287" s="12">
        <f t="shared" si="315"/>
        <v>162.4995449116584</v>
      </c>
      <c r="R2287" s="12">
        <f t="shared" si="320"/>
        <v>0</v>
      </c>
      <c r="S2287" s="12">
        <f t="shared" si="321"/>
        <v>13427</v>
      </c>
      <c r="T2287" s="31">
        <f t="shared" si="317"/>
        <v>8718.1005845104737</v>
      </c>
      <c r="U2287" s="13"/>
      <c r="V2287" s="39">
        <f t="shared" si="322"/>
        <v>-3.8607256225553352E-3</v>
      </c>
      <c r="W2287" s="14">
        <f t="shared" si="323"/>
        <v>-3.8403281154490453E-3</v>
      </c>
      <c r="X2287" s="40">
        <f t="shared" si="318"/>
        <v>4.1605829615114328E-10</v>
      </c>
      <c r="Y2287" s="2"/>
      <c r="Z2287" s="4"/>
      <c r="AA2287" s="4"/>
      <c r="AB2287" s="4"/>
      <c r="AC2287" s="4"/>
      <c r="AD2287" s="4"/>
      <c r="AE2287" s="4"/>
    </row>
    <row r="2288" spans="6:31">
      <c r="F2288" s="25">
        <v>39993</v>
      </c>
      <c r="G2288" s="8">
        <v>53.96</v>
      </c>
      <c r="H2288" s="8">
        <v>54.32</v>
      </c>
      <c r="I2288" s="8">
        <v>53.58</v>
      </c>
      <c r="J2288" s="8">
        <v>54.2</v>
      </c>
      <c r="K2288" s="8">
        <v>955300</v>
      </c>
      <c r="L2288" s="26">
        <v>49.89</v>
      </c>
      <c r="M2288" s="8"/>
      <c r="N2288" s="32">
        <v>0</v>
      </c>
      <c r="O2288" s="11">
        <f t="shared" si="319"/>
        <v>50</v>
      </c>
      <c r="P2288" s="11">
        <f t="shared" si="316"/>
        <v>1.0863900581278814</v>
      </c>
      <c r="Q2288" s="12">
        <f t="shared" si="315"/>
        <v>162.50805679026104</v>
      </c>
      <c r="R2288" s="12">
        <f t="shared" si="320"/>
        <v>0</v>
      </c>
      <c r="S2288" s="12">
        <f t="shared" si="321"/>
        <v>13427</v>
      </c>
      <c r="T2288" s="31">
        <f t="shared" si="317"/>
        <v>8807.9366780321488</v>
      </c>
      <c r="U2288" s="13"/>
      <c r="V2288" s="39">
        <f t="shared" si="322"/>
        <v>1.025181893515556E-2</v>
      </c>
      <c r="W2288" s="14">
        <f t="shared" si="323"/>
        <v>1.0275097955912461E-2</v>
      </c>
      <c r="X2288" s="40">
        <f t="shared" si="318"/>
        <v>5.4191280740021461E-10</v>
      </c>
      <c r="Y2288" s="2"/>
      <c r="Z2288" s="4"/>
      <c r="AA2288" s="4"/>
      <c r="AB2288" s="4"/>
      <c r="AC2288" s="4"/>
      <c r="AD2288" s="4"/>
      <c r="AE2288" s="4"/>
    </row>
    <row r="2289" spans="6:31">
      <c r="F2289" s="25">
        <v>39994</v>
      </c>
      <c r="G2289" s="8">
        <v>54.25</v>
      </c>
      <c r="H2289" s="8">
        <v>54.42</v>
      </c>
      <c r="I2289" s="8">
        <v>53.45</v>
      </c>
      <c r="J2289" s="8">
        <v>53.87</v>
      </c>
      <c r="K2289" s="8">
        <v>1137800</v>
      </c>
      <c r="L2289" s="26">
        <v>49.58</v>
      </c>
      <c r="M2289" s="8"/>
      <c r="N2289" s="32">
        <v>0</v>
      </c>
      <c r="O2289" s="11">
        <f t="shared" si="319"/>
        <v>50</v>
      </c>
      <c r="P2289" s="11">
        <f t="shared" si="316"/>
        <v>1.0865268253327955</v>
      </c>
      <c r="Q2289" s="12">
        <f t="shared" si="315"/>
        <v>162.49389477226134</v>
      </c>
      <c r="R2289" s="12">
        <f t="shared" si="320"/>
        <v>0</v>
      </c>
      <c r="S2289" s="12">
        <f t="shared" si="321"/>
        <v>13427</v>
      </c>
      <c r="T2289" s="31">
        <f t="shared" si="317"/>
        <v>8753.5461113817182</v>
      </c>
      <c r="U2289" s="13"/>
      <c r="V2289" s="39">
        <f t="shared" si="322"/>
        <v>-6.1943221098904409E-3</v>
      </c>
      <c r="W2289" s="14">
        <f t="shared" si="323"/>
        <v>-6.2330552659015746E-3</v>
      </c>
      <c r="X2289" s="40">
        <f t="shared" si="318"/>
        <v>1.5002573745828224E-9</v>
      </c>
      <c r="Y2289" s="2"/>
      <c r="Z2289" s="4"/>
      <c r="AA2289" s="4"/>
      <c r="AB2289" s="4"/>
      <c r="AC2289" s="4"/>
      <c r="AD2289" s="4"/>
      <c r="AE2289" s="4"/>
    </row>
    <row r="2290" spans="6:31">
      <c r="F2290" s="25">
        <v>39995</v>
      </c>
      <c r="G2290" s="8">
        <v>54.08</v>
      </c>
      <c r="H2290" s="8">
        <v>54.64</v>
      </c>
      <c r="I2290" s="8">
        <v>54.07</v>
      </c>
      <c r="J2290" s="8">
        <v>54.11</v>
      </c>
      <c r="K2290" s="8">
        <v>875900</v>
      </c>
      <c r="L2290" s="26">
        <v>49.8</v>
      </c>
      <c r="M2290" s="8"/>
      <c r="N2290" s="32">
        <v>0</v>
      </c>
      <c r="O2290" s="11">
        <f t="shared" si="319"/>
        <v>50</v>
      </c>
      <c r="P2290" s="11">
        <f t="shared" si="316"/>
        <v>1.0865461847389559</v>
      </c>
      <c r="Q2290" s="12">
        <f t="shared" si="315"/>
        <v>162.4918904258009</v>
      </c>
      <c r="R2290" s="12">
        <f t="shared" si="320"/>
        <v>0</v>
      </c>
      <c r="S2290" s="12">
        <f t="shared" si="321"/>
        <v>13427</v>
      </c>
      <c r="T2290" s="31">
        <f t="shared" si="317"/>
        <v>8792.4361909400868</v>
      </c>
      <c r="U2290" s="13"/>
      <c r="V2290" s="39">
        <f t="shared" si="322"/>
        <v>4.4329399829392494E-3</v>
      </c>
      <c r="W2290" s="14">
        <f t="shared" si="323"/>
        <v>4.4274574235627301E-3</v>
      </c>
      <c r="X2290" s="40">
        <f t="shared" si="318"/>
        <v>3.005845731705962E-11</v>
      </c>
      <c r="Y2290" s="2"/>
      <c r="Z2290" s="4"/>
      <c r="AA2290" s="4"/>
      <c r="AB2290" s="4"/>
      <c r="AC2290" s="4"/>
      <c r="AD2290" s="4"/>
      <c r="AE2290" s="4"/>
    </row>
    <row r="2291" spans="6:31">
      <c r="F2291" s="25">
        <v>39996</v>
      </c>
      <c r="G2291" s="8">
        <v>53.18</v>
      </c>
      <c r="H2291" s="8">
        <v>53.18</v>
      </c>
      <c r="I2291" s="8">
        <v>52.34</v>
      </c>
      <c r="J2291" s="8">
        <v>52.44</v>
      </c>
      <c r="K2291" s="8">
        <v>531200</v>
      </c>
      <c r="L2291" s="26">
        <v>48.52</v>
      </c>
      <c r="M2291" s="8"/>
      <c r="N2291" s="32">
        <v>0</v>
      </c>
      <c r="O2291" s="11">
        <f t="shared" si="319"/>
        <v>50</v>
      </c>
      <c r="P2291" s="11">
        <f t="shared" si="316"/>
        <v>1.0807914262159932</v>
      </c>
      <c r="Q2291" s="12">
        <f t="shared" si="315"/>
        <v>163.09086229908692</v>
      </c>
      <c r="R2291" s="12">
        <f t="shared" si="320"/>
        <v>0</v>
      </c>
      <c r="S2291" s="12">
        <f t="shared" si="321"/>
        <v>13427</v>
      </c>
      <c r="T2291" s="31">
        <f t="shared" si="317"/>
        <v>8552.4848189641179</v>
      </c>
      <c r="U2291" s="13"/>
      <c r="V2291" s="39">
        <f t="shared" si="322"/>
        <v>-2.7669965297692219E-2</v>
      </c>
      <c r="W2291" s="14">
        <f t="shared" si="323"/>
        <v>-2.6038899954757687E-2</v>
      </c>
      <c r="X2291" s="40">
        <f t="shared" si="318"/>
        <v>2.6603741529221438E-6</v>
      </c>
      <c r="Y2291" s="2"/>
      <c r="Z2291" s="4"/>
      <c r="AA2291" s="4"/>
      <c r="AB2291" s="4"/>
      <c r="AC2291" s="4"/>
      <c r="AD2291" s="4"/>
      <c r="AE2291" s="4"/>
    </row>
    <row r="2292" spans="6:31">
      <c r="F2292" s="25">
        <v>40000</v>
      </c>
      <c r="G2292" s="8">
        <v>51.88</v>
      </c>
      <c r="H2292" s="8">
        <v>52.35</v>
      </c>
      <c r="I2292" s="8">
        <v>51.61</v>
      </c>
      <c r="J2292" s="8">
        <v>52.31</v>
      </c>
      <c r="K2292" s="8">
        <v>547400</v>
      </c>
      <c r="L2292" s="26">
        <v>48.4</v>
      </c>
      <c r="M2292" s="8"/>
      <c r="N2292" s="32">
        <v>0</v>
      </c>
      <c r="O2292" s="11">
        <f t="shared" si="319"/>
        <v>50</v>
      </c>
      <c r="P2292" s="11">
        <f t="shared" si="316"/>
        <v>1.0807851239669422</v>
      </c>
      <c r="Q2292" s="12">
        <f t="shared" si="315"/>
        <v>163.09152175189007</v>
      </c>
      <c r="R2292" s="12">
        <f t="shared" si="320"/>
        <v>0</v>
      </c>
      <c r="S2292" s="12">
        <f t="shared" si="321"/>
        <v>13427</v>
      </c>
      <c r="T2292" s="31">
        <f t="shared" si="317"/>
        <v>8531.3175028413698</v>
      </c>
      <c r="U2292" s="13"/>
      <c r="V2292" s="39">
        <f t="shared" si="322"/>
        <v>-2.4780580524162285E-3</v>
      </c>
      <c r="W2292" s="14">
        <f t="shared" si="323"/>
        <v>-2.4762703532634008E-3</v>
      </c>
      <c r="X2292" s="40">
        <f t="shared" si="318"/>
        <v>3.1958682610208839E-12</v>
      </c>
      <c r="Y2292" s="2"/>
      <c r="Z2292" s="4"/>
      <c r="AA2292" s="4"/>
      <c r="AB2292" s="4"/>
      <c r="AC2292" s="4"/>
      <c r="AD2292" s="4"/>
      <c r="AE2292" s="4"/>
    </row>
    <row r="2293" spans="6:31">
      <c r="F2293" s="25">
        <v>40001</v>
      </c>
      <c r="G2293" s="8">
        <v>52.23</v>
      </c>
      <c r="H2293" s="8">
        <v>52.24</v>
      </c>
      <c r="I2293" s="8">
        <v>51.2</v>
      </c>
      <c r="J2293" s="8">
        <v>51.3</v>
      </c>
      <c r="K2293" s="8">
        <v>488800</v>
      </c>
      <c r="L2293" s="26">
        <v>47.46</v>
      </c>
      <c r="M2293" s="8"/>
      <c r="N2293" s="32">
        <v>0</v>
      </c>
      <c r="O2293" s="11">
        <f t="shared" si="319"/>
        <v>50</v>
      </c>
      <c r="P2293" s="11">
        <f t="shared" si="316"/>
        <v>1.0809102402022754</v>
      </c>
      <c r="Q2293" s="12">
        <f t="shared" si="315"/>
        <v>163.07843131669625</v>
      </c>
      <c r="R2293" s="12">
        <f t="shared" si="320"/>
        <v>0</v>
      </c>
      <c r="S2293" s="12">
        <f t="shared" si="321"/>
        <v>13427</v>
      </c>
      <c r="T2293" s="31">
        <f t="shared" si="317"/>
        <v>8365.9235265465177</v>
      </c>
      <c r="U2293" s="13"/>
      <c r="V2293" s="39">
        <f t="shared" si="322"/>
        <v>-1.9577072778438235E-2</v>
      </c>
      <c r="W2293" s="14">
        <f t="shared" si="323"/>
        <v>-1.9612562714968484E-2</v>
      </c>
      <c r="X2293" s="40">
        <f t="shared" si="318"/>
        <v>1.2595355949210914E-9</v>
      </c>
      <c r="Y2293" s="2"/>
      <c r="Z2293" s="4"/>
      <c r="AA2293" s="4"/>
      <c r="AB2293" s="4"/>
      <c r="AC2293" s="4"/>
      <c r="AD2293" s="4"/>
      <c r="AE2293" s="4"/>
    </row>
    <row r="2294" spans="6:31">
      <c r="F2294" s="25">
        <v>40002</v>
      </c>
      <c r="G2294" s="8">
        <v>51.46</v>
      </c>
      <c r="H2294" s="8">
        <v>51.61</v>
      </c>
      <c r="I2294" s="8">
        <v>50.54</v>
      </c>
      <c r="J2294" s="8">
        <v>51.14</v>
      </c>
      <c r="K2294" s="8">
        <v>1000900</v>
      </c>
      <c r="L2294" s="26">
        <v>47.32</v>
      </c>
      <c r="M2294" s="8"/>
      <c r="N2294" s="32">
        <v>0</v>
      </c>
      <c r="O2294" s="11">
        <f t="shared" si="319"/>
        <v>50</v>
      </c>
      <c r="P2294" s="11">
        <f t="shared" si="316"/>
        <v>1.0807269653423499</v>
      </c>
      <c r="Q2294" s="12">
        <f t="shared" si="315"/>
        <v>163.09760769919137</v>
      </c>
      <c r="R2294" s="12">
        <f t="shared" si="320"/>
        <v>0</v>
      </c>
      <c r="S2294" s="12">
        <f t="shared" si="321"/>
        <v>13427</v>
      </c>
      <c r="T2294" s="31">
        <f t="shared" si="317"/>
        <v>8340.8116577366472</v>
      </c>
      <c r="U2294" s="13"/>
      <c r="V2294" s="39">
        <f t="shared" si="322"/>
        <v>-3.0061992896507381E-3</v>
      </c>
      <c r="W2294" s="14">
        <f t="shared" si="323"/>
        <v>-2.9542118974315201E-3</v>
      </c>
      <c r="X2294" s="40">
        <f t="shared" si="318"/>
        <v>2.7026889497547988E-9</v>
      </c>
      <c r="Y2294" s="2"/>
      <c r="Z2294" s="4"/>
      <c r="AA2294" s="4"/>
      <c r="AB2294" s="4"/>
      <c r="AC2294" s="4"/>
      <c r="AD2294" s="4"/>
      <c r="AE2294" s="4"/>
    </row>
    <row r="2295" spans="6:31">
      <c r="F2295" s="25">
        <v>40003</v>
      </c>
      <c r="G2295" s="8">
        <v>51.5</v>
      </c>
      <c r="H2295" s="8">
        <v>51.68</v>
      </c>
      <c r="I2295" s="8">
        <v>51.11</v>
      </c>
      <c r="J2295" s="8">
        <v>51.28</v>
      </c>
      <c r="K2295" s="8">
        <v>795800</v>
      </c>
      <c r="L2295" s="26">
        <v>47.45</v>
      </c>
      <c r="M2295" s="8"/>
      <c r="N2295" s="32">
        <v>0</v>
      </c>
      <c r="O2295" s="11">
        <f t="shared" si="319"/>
        <v>50</v>
      </c>
      <c r="P2295" s="11">
        <f t="shared" si="316"/>
        <v>1.0807165437302424</v>
      </c>
      <c r="Q2295" s="12">
        <f t="shared" si="315"/>
        <v>163.09869832689071</v>
      </c>
      <c r="R2295" s="12">
        <f t="shared" si="320"/>
        <v>0</v>
      </c>
      <c r="S2295" s="12">
        <f t="shared" si="321"/>
        <v>13427</v>
      </c>
      <c r="T2295" s="31">
        <f t="shared" si="317"/>
        <v>8363.7012502029556</v>
      </c>
      <c r="U2295" s="13"/>
      <c r="V2295" s="39">
        <f t="shared" si="322"/>
        <v>2.7405296902081066E-3</v>
      </c>
      <c r="W2295" s="14">
        <f t="shared" si="323"/>
        <v>2.7434859457508339E-3</v>
      </c>
      <c r="X2295" s="40">
        <f t="shared" si="318"/>
        <v>8.7394468339059355E-12</v>
      </c>
      <c r="Y2295" s="2"/>
      <c r="Z2295" s="4"/>
      <c r="AA2295" s="4"/>
      <c r="AB2295" s="4"/>
      <c r="AC2295" s="4"/>
      <c r="AD2295" s="4"/>
      <c r="AE2295" s="4"/>
    </row>
    <row r="2296" spans="6:31">
      <c r="F2296" s="25">
        <v>40004</v>
      </c>
      <c r="G2296" s="8">
        <v>50.98</v>
      </c>
      <c r="H2296" s="8">
        <v>51.45</v>
      </c>
      <c r="I2296" s="8">
        <v>50.76</v>
      </c>
      <c r="J2296" s="8">
        <v>51.19</v>
      </c>
      <c r="K2296" s="8">
        <v>783200</v>
      </c>
      <c r="L2296" s="26">
        <v>47.36</v>
      </c>
      <c r="M2296" s="8"/>
      <c r="N2296" s="32">
        <v>0</v>
      </c>
      <c r="O2296" s="11">
        <f t="shared" si="319"/>
        <v>50</v>
      </c>
      <c r="P2296" s="11">
        <f t="shared" si="316"/>
        <v>1.0808699324324325</v>
      </c>
      <c r="Q2296" s="12">
        <f t="shared" si="315"/>
        <v>163.08264823424292</v>
      </c>
      <c r="R2296" s="12">
        <f t="shared" si="320"/>
        <v>0</v>
      </c>
      <c r="S2296" s="12">
        <f t="shared" si="321"/>
        <v>13427</v>
      </c>
      <c r="T2296" s="31">
        <f t="shared" si="317"/>
        <v>8348.2007631108954</v>
      </c>
      <c r="U2296" s="13"/>
      <c r="V2296" s="39">
        <f t="shared" si="322"/>
        <v>-1.8550242246064504E-3</v>
      </c>
      <c r="W2296" s="14">
        <f t="shared" si="323"/>
        <v>-1.8985344801866731E-3</v>
      </c>
      <c r="X2296" s="40">
        <f t="shared" si="318"/>
        <v>1.8931423406562959E-9</v>
      </c>
      <c r="Y2296" s="2"/>
      <c r="Z2296" s="4"/>
      <c r="AA2296" s="4"/>
      <c r="AB2296" s="4"/>
      <c r="AC2296" s="4"/>
      <c r="AD2296" s="4"/>
      <c r="AE2296" s="4"/>
    </row>
    <row r="2297" spans="6:31">
      <c r="F2297" s="25">
        <v>40007</v>
      </c>
      <c r="G2297" s="8">
        <v>51.38</v>
      </c>
      <c r="H2297" s="8">
        <v>52.4</v>
      </c>
      <c r="I2297" s="8">
        <v>50.88</v>
      </c>
      <c r="J2297" s="8">
        <v>52.34</v>
      </c>
      <c r="K2297" s="8">
        <v>908100</v>
      </c>
      <c r="L2297" s="26">
        <v>48.43</v>
      </c>
      <c r="M2297" s="8"/>
      <c r="N2297" s="32">
        <v>0</v>
      </c>
      <c r="O2297" s="11">
        <f t="shared" si="319"/>
        <v>50</v>
      </c>
      <c r="P2297" s="11">
        <f t="shared" si="316"/>
        <v>1.0807350815610159</v>
      </c>
      <c r="Q2297" s="12">
        <f t="shared" si="315"/>
        <v>163.09675834681042</v>
      </c>
      <c r="R2297" s="12">
        <f t="shared" si="320"/>
        <v>0</v>
      </c>
      <c r="S2297" s="12">
        <f t="shared" si="321"/>
        <v>13427</v>
      </c>
      <c r="T2297" s="31">
        <f t="shared" si="317"/>
        <v>8536.4843318720577</v>
      </c>
      <c r="U2297" s="13"/>
      <c r="V2297" s="39">
        <f t="shared" si="322"/>
        <v>2.2303214127430176E-2</v>
      </c>
      <c r="W2297" s="14">
        <f t="shared" si="323"/>
        <v>2.2341465839387599E-2</v>
      </c>
      <c r="X2297" s="40">
        <f t="shared" si="318"/>
        <v>1.463193467673668E-9</v>
      </c>
      <c r="Y2297" s="2"/>
      <c r="Z2297" s="4"/>
      <c r="AA2297" s="4"/>
      <c r="AB2297" s="4"/>
      <c r="AC2297" s="4"/>
      <c r="AD2297" s="4"/>
      <c r="AE2297" s="4"/>
    </row>
    <row r="2298" spans="6:31">
      <c r="F2298" s="25">
        <v>40008</v>
      </c>
      <c r="G2298" s="8">
        <v>52.52</v>
      </c>
      <c r="H2298" s="8">
        <v>52.75</v>
      </c>
      <c r="I2298" s="8">
        <v>52.16</v>
      </c>
      <c r="J2298" s="8">
        <v>52.75</v>
      </c>
      <c r="K2298" s="8">
        <v>1937000</v>
      </c>
      <c r="L2298" s="26">
        <v>48.81</v>
      </c>
      <c r="M2298" s="8"/>
      <c r="N2298" s="32">
        <v>0</v>
      </c>
      <c r="O2298" s="11">
        <f t="shared" si="319"/>
        <v>50</v>
      </c>
      <c r="P2298" s="11">
        <f t="shared" si="316"/>
        <v>1.0807211636959639</v>
      </c>
      <c r="Q2298" s="12">
        <f t="shared" si="315"/>
        <v>163.09821484222601</v>
      </c>
      <c r="R2298" s="12">
        <f t="shared" si="320"/>
        <v>0</v>
      </c>
      <c r="S2298" s="12">
        <f t="shared" si="321"/>
        <v>13427</v>
      </c>
      <c r="T2298" s="31">
        <f t="shared" si="317"/>
        <v>8603.4308329274227</v>
      </c>
      <c r="U2298" s="13"/>
      <c r="V2298" s="39">
        <f t="shared" si="322"/>
        <v>7.8118054679152029E-3</v>
      </c>
      <c r="W2298" s="14">
        <f t="shared" si="323"/>
        <v>7.81575348391844E-3</v>
      </c>
      <c r="X2298" s="40">
        <f t="shared" si="318"/>
        <v>1.5586830361816054E-11</v>
      </c>
      <c r="Y2298" s="2"/>
      <c r="Z2298" s="4"/>
      <c r="AA2298" s="4"/>
      <c r="AB2298" s="4"/>
      <c r="AC2298" s="4"/>
      <c r="AD2298" s="4"/>
      <c r="AE2298" s="4"/>
    </row>
    <row r="2299" spans="6:31">
      <c r="F2299" s="25">
        <v>40009</v>
      </c>
      <c r="G2299" s="8">
        <v>53.43</v>
      </c>
      <c r="H2299" s="8">
        <v>54.41</v>
      </c>
      <c r="I2299" s="8">
        <v>53.34</v>
      </c>
      <c r="J2299" s="8">
        <v>54.27</v>
      </c>
      <c r="K2299" s="8">
        <v>901400</v>
      </c>
      <c r="L2299" s="26">
        <v>50.21</v>
      </c>
      <c r="M2299" s="8"/>
      <c r="N2299" s="32">
        <v>0</v>
      </c>
      <c r="O2299" s="11">
        <f t="shared" si="319"/>
        <v>50</v>
      </c>
      <c r="P2299" s="11">
        <f t="shared" si="316"/>
        <v>1.0808603863772157</v>
      </c>
      <c r="Q2299" s="12">
        <f t="shared" si="315"/>
        <v>163.08364696934109</v>
      </c>
      <c r="R2299" s="12">
        <f t="shared" si="320"/>
        <v>0</v>
      </c>
      <c r="S2299" s="12">
        <f t="shared" si="321"/>
        <v>13427</v>
      </c>
      <c r="T2299" s="31">
        <f t="shared" si="317"/>
        <v>8850.5495210261415</v>
      </c>
      <c r="U2299" s="13"/>
      <c r="V2299" s="39">
        <f t="shared" si="322"/>
        <v>2.8318492095722663E-2</v>
      </c>
      <c r="W2299" s="14">
        <f t="shared" si="323"/>
        <v>2.8279000147558069E-2</v>
      </c>
      <c r="X2299" s="40">
        <f t="shared" si="318"/>
        <v>1.5596139698350257E-9</v>
      </c>
      <c r="Y2299" s="2"/>
      <c r="Z2299" s="4"/>
      <c r="AA2299" s="4"/>
      <c r="AB2299" s="4"/>
      <c r="AC2299" s="4"/>
      <c r="AD2299" s="4"/>
      <c r="AE2299" s="4"/>
    </row>
    <row r="2300" spans="6:31">
      <c r="F2300" s="25">
        <v>40010</v>
      </c>
      <c r="G2300" s="8">
        <v>54.09</v>
      </c>
      <c r="H2300" s="8">
        <v>55.04</v>
      </c>
      <c r="I2300" s="8">
        <v>54.07</v>
      </c>
      <c r="J2300" s="8">
        <v>54.81</v>
      </c>
      <c r="K2300" s="8">
        <v>329000</v>
      </c>
      <c r="L2300" s="26">
        <v>50.71</v>
      </c>
      <c r="M2300" s="8"/>
      <c r="N2300" s="32">
        <v>0</v>
      </c>
      <c r="O2300" s="11">
        <f t="shared" si="319"/>
        <v>50</v>
      </c>
      <c r="P2300" s="11">
        <f t="shared" si="316"/>
        <v>1.0808519029777164</v>
      </c>
      <c r="Q2300" s="12">
        <f t="shared" si="315"/>
        <v>163.08453454121974</v>
      </c>
      <c r="R2300" s="12">
        <f t="shared" si="320"/>
        <v>0</v>
      </c>
      <c r="S2300" s="12">
        <f t="shared" si="321"/>
        <v>13427</v>
      </c>
      <c r="T2300" s="31">
        <f t="shared" si="317"/>
        <v>8938.6633382042546</v>
      </c>
      <c r="U2300" s="13"/>
      <c r="V2300" s="39">
        <f t="shared" si="322"/>
        <v>9.906513401248861E-3</v>
      </c>
      <c r="W2300" s="14">
        <f t="shared" si="323"/>
        <v>9.908919760313566E-3</v>
      </c>
      <c r="X2300" s="40">
        <f t="shared" si="318"/>
        <v>5.7905639482878656E-12</v>
      </c>
      <c r="Y2300" s="2"/>
      <c r="Z2300" s="4"/>
      <c r="AA2300" s="4"/>
      <c r="AB2300" s="4"/>
      <c r="AC2300" s="4"/>
      <c r="AD2300" s="4"/>
      <c r="AE2300" s="4"/>
    </row>
    <row r="2301" spans="6:31">
      <c r="F2301" s="25">
        <v>40011</v>
      </c>
      <c r="G2301" s="8">
        <v>54.77</v>
      </c>
      <c r="H2301" s="8">
        <v>54.93</v>
      </c>
      <c r="I2301" s="8">
        <v>54.48</v>
      </c>
      <c r="J2301" s="8">
        <v>54.77</v>
      </c>
      <c r="K2301" s="8">
        <v>467300</v>
      </c>
      <c r="L2301" s="26">
        <v>50.67</v>
      </c>
      <c r="M2301" s="8"/>
      <c r="N2301" s="32">
        <v>0</v>
      </c>
      <c r="O2301" s="11">
        <f t="shared" si="319"/>
        <v>50</v>
      </c>
      <c r="P2301" s="11">
        <f t="shared" si="316"/>
        <v>1.0809157292283402</v>
      </c>
      <c r="Q2301" s="12">
        <f t="shared" si="315"/>
        <v>163.07785709019544</v>
      </c>
      <c r="R2301" s="12">
        <f t="shared" si="320"/>
        <v>0</v>
      </c>
      <c r="S2301" s="12">
        <f t="shared" si="321"/>
        <v>13427</v>
      </c>
      <c r="T2301" s="31">
        <f t="shared" si="317"/>
        <v>8931.7742328300046</v>
      </c>
      <c r="U2301" s="13"/>
      <c r="V2301" s="39">
        <f t="shared" si="322"/>
        <v>-7.7100582323575697E-4</v>
      </c>
      <c r="W2301" s="14">
        <f t="shared" si="323"/>
        <v>-7.8911031910925333E-4</v>
      </c>
      <c r="X2301" s="40">
        <f t="shared" si="318"/>
        <v>3.2777277083344669E-10</v>
      </c>
      <c r="Y2301" s="2"/>
      <c r="Z2301" s="4"/>
      <c r="AA2301" s="4"/>
      <c r="AB2301" s="4"/>
      <c r="AC2301" s="4"/>
      <c r="AD2301" s="4"/>
      <c r="AE2301" s="4"/>
    </row>
    <row r="2302" spans="6:31">
      <c r="F2302" s="25">
        <v>40014</v>
      </c>
      <c r="G2302" s="8">
        <v>55.16</v>
      </c>
      <c r="H2302" s="8">
        <v>55.51</v>
      </c>
      <c r="I2302" s="8">
        <v>54.88</v>
      </c>
      <c r="J2302" s="8">
        <v>55.42</v>
      </c>
      <c r="K2302" s="8">
        <v>455700</v>
      </c>
      <c r="L2302" s="26">
        <v>51.28</v>
      </c>
      <c r="M2302" s="8"/>
      <c r="N2302" s="32">
        <v>0</v>
      </c>
      <c r="O2302" s="11">
        <f t="shared" si="319"/>
        <v>50</v>
      </c>
      <c r="P2302" s="11">
        <f t="shared" si="316"/>
        <v>1.0807332293291732</v>
      </c>
      <c r="Q2302" s="12">
        <f t="shared" si="315"/>
        <v>163.09695217948939</v>
      </c>
      <c r="R2302" s="12">
        <f t="shared" si="320"/>
        <v>0</v>
      </c>
      <c r="S2302" s="12">
        <f t="shared" si="321"/>
        <v>13427</v>
      </c>
      <c r="T2302" s="31">
        <f t="shared" si="317"/>
        <v>9038.833089787302</v>
      </c>
      <c r="U2302" s="13"/>
      <c r="V2302" s="39">
        <f t="shared" si="322"/>
        <v>1.1915025642538657E-2</v>
      </c>
      <c r="W2302" s="14">
        <f t="shared" si="323"/>
        <v>1.196679312459621E-2</v>
      </c>
      <c r="X2302" s="40">
        <f t="shared" si="318"/>
        <v>2.6798721985790754E-9</v>
      </c>
      <c r="Y2302" s="2"/>
      <c r="Z2302" s="4"/>
      <c r="AA2302" s="4"/>
      <c r="AB2302" s="4"/>
      <c r="AC2302" s="4"/>
      <c r="AD2302" s="4"/>
      <c r="AE2302" s="4"/>
    </row>
    <row r="2303" spans="6:31">
      <c r="F2303" s="25">
        <v>40015</v>
      </c>
      <c r="G2303" s="8">
        <v>55.89</v>
      </c>
      <c r="H2303" s="8">
        <v>55.9</v>
      </c>
      <c r="I2303" s="8">
        <v>54.96</v>
      </c>
      <c r="J2303" s="8">
        <v>55.68</v>
      </c>
      <c r="K2303" s="8">
        <v>463400</v>
      </c>
      <c r="L2303" s="26">
        <v>51.52</v>
      </c>
      <c r="M2303" s="8"/>
      <c r="N2303" s="32">
        <v>0</v>
      </c>
      <c r="O2303" s="11">
        <f t="shared" si="319"/>
        <v>50</v>
      </c>
      <c r="P2303" s="11">
        <f t="shared" si="316"/>
        <v>1.0807453416149067</v>
      </c>
      <c r="Q2303" s="12">
        <f t="shared" si="315"/>
        <v>163.09568466294536</v>
      </c>
      <c r="R2303" s="12">
        <f t="shared" si="320"/>
        <v>0</v>
      </c>
      <c r="S2303" s="12">
        <f t="shared" si="321"/>
        <v>13427</v>
      </c>
      <c r="T2303" s="31">
        <f t="shared" si="317"/>
        <v>9081.1677220327983</v>
      </c>
      <c r="U2303" s="13"/>
      <c r="V2303" s="39">
        <f t="shared" si="322"/>
        <v>4.6727050085255675E-3</v>
      </c>
      <c r="W2303" s="14">
        <f t="shared" si="323"/>
        <v>4.6692691836836926E-3</v>
      </c>
      <c r="X2303" s="40">
        <f t="shared" si="318"/>
        <v>1.180489234404473E-11</v>
      </c>
      <c r="Y2303" s="2"/>
      <c r="Z2303" s="4"/>
      <c r="AA2303" s="4"/>
      <c r="AB2303" s="4"/>
      <c r="AC2303" s="4"/>
      <c r="AD2303" s="4"/>
      <c r="AE2303" s="4"/>
    </row>
    <row r="2304" spans="6:31">
      <c r="F2304" s="25">
        <v>40016</v>
      </c>
      <c r="G2304" s="8">
        <v>55.3</v>
      </c>
      <c r="H2304" s="8">
        <v>56</v>
      </c>
      <c r="I2304" s="8">
        <v>55.26</v>
      </c>
      <c r="J2304" s="8">
        <v>55.64</v>
      </c>
      <c r="K2304" s="8">
        <v>402600</v>
      </c>
      <c r="L2304" s="26">
        <v>51.48</v>
      </c>
      <c r="M2304" s="8"/>
      <c r="N2304" s="32">
        <v>0</v>
      </c>
      <c r="O2304" s="11">
        <f t="shared" si="319"/>
        <v>50</v>
      </c>
      <c r="P2304" s="11">
        <f t="shared" si="316"/>
        <v>1.0808080808080809</v>
      </c>
      <c r="Q2304" s="12">
        <f t="shared" si="315"/>
        <v>163.08911963800409</v>
      </c>
      <c r="R2304" s="12">
        <f t="shared" si="320"/>
        <v>0</v>
      </c>
      <c r="S2304" s="12">
        <f t="shared" si="321"/>
        <v>13427</v>
      </c>
      <c r="T2304" s="31">
        <f t="shared" si="317"/>
        <v>9074.2786166585483</v>
      </c>
      <c r="U2304" s="13"/>
      <c r="V2304" s="39">
        <f t="shared" si="322"/>
        <v>-7.589023785338257E-4</v>
      </c>
      <c r="W2304" s="14">
        <f t="shared" si="323"/>
        <v>-7.7669906817235995E-4</v>
      </c>
      <c r="X2304" s="40">
        <f t="shared" si="318"/>
        <v>3.1672216209031263E-10</v>
      </c>
      <c r="Y2304" s="2"/>
      <c r="Z2304" s="4"/>
      <c r="AA2304" s="4"/>
      <c r="AB2304" s="4"/>
      <c r="AC2304" s="4"/>
      <c r="AD2304" s="4"/>
      <c r="AE2304" s="4"/>
    </row>
    <row r="2305" spans="6:31">
      <c r="F2305" s="25">
        <v>40017</v>
      </c>
      <c r="G2305" s="8">
        <v>55.71</v>
      </c>
      <c r="H2305" s="8">
        <v>57.2</v>
      </c>
      <c r="I2305" s="8">
        <v>55.67</v>
      </c>
      <c r="J2305" s="8">
        <v>56.93</v>
      </c>
      <c r="K2305" s="8">
        <v>824500</v>
      </c>
      <c r="L2305" s="26">
        <v>52.67</v>
      </c>
      <c r="M2305" s="8"/>
      <c r="N2305" s="32">
        <v>0</v>
      </c>
      <c r="O2305" s="11">
        <f t="shared" si="319"/>
        <v>50</v>
      </c>
      <c r="P2305" s="11">
        <f t="shared" si="316"/>
        <v>1.0808809569014619</v>
      </c>
      <c r="Q2305" s="12">
        <f t="shared" si="315"/>
        <v>163.08149484529173</v>
      </c>
      <c r="R2305" s="12">
        <f t="shared" si="320"/>
        <v>0</v>
      </c>
      <c r="S2305" s="12">
        <f t="shared" si="321"/>
        <v>13427</v>
      </c>
      <c r="T2305" s="31">
        <f t="shared" si="317"/>
        <v>9284.2295015424588</v>
      </c>
      <c r="U2305" s="13"/>
      <c r="V2305" s="39">
        <f t="shared" si="322"/>
        <v>2.2873322507072771E-2</v>
      </c>
      <c r="W2305" s="14">
        <f t="shared" si="323"/>
        <v>2.2852650767372116E-2</v>
      </c>
      <c r="X2305" s="40">
        <f t="shared" si="318"/>
        <v>4.273208222516269E-10</v>
      </c>
      <c r="Y2305" s="2"/>
      <c r="Z2305" s="4"/>
      <c r="AA2305" s="4"/>
      <c r="AB2305" s="4"/>
      <c r="AC2305" s="4"/>
      <c r="AD2305" s="4"/>
      <c r="AE2305" s="4"/>
    </row>
    <row r="2306" spans="6:31">
      <c r="F2306" s="25">
        <v>40018</v>
      </c>
      <c r="G2306" s="8">
        <v>56.67</v>
      </c>
      <c r="H2306" s="8">
        <v>57.27</v>
      </c>
      <c r="I2306" s="8">
        <v>56.44</v>
      </c>
      <c r="J2306" s="8">
        <v>57.23</v>
      </c>
      <c r="K2306" s="8">
        <v>1787200</v>
      </c>
      <c r="L2306" s="26">
        <v>52.95</v>
      </c>
      <c r="M2306" s="8"/>
      <c r="N2306" s="32">
        <v>0</v>
      </c>
      <c r="O2306" s="11">
        <f t="shared" si="319"/>
        <v>50</v>
      </c>
      <c r="P2306" s="11">
        <f t="shared" si="316"/>
        <v>1.0808309726156751</v>
      </c>
      <c r="Q2306" s="12">
        <f t="shared" si="315"/>
        <v>163.08672443058191</v>
      </c>
      <c r="R2306" s="12">
        <f t="shared" si="320"/>
        <v>0</v>
      </c>
      <c r="S2306" s="12">
        <f t="shared" si="321"/>
        <v>13427</v>
      </c>
      <c r="T2306" s="31">
        <f t="shared" si="317"/>
        <v>9333.4532391622015</v>
      </c>
      <c r="U2306" s="13"/>
      <c r="V2306" s="39">
        <f t="shared" si="322"/>
        <v>5.2878602565712557E-3</v>
      </c>
      <c r="W2306" s="14">
        <f t="shared" si="323"/>
        <v>5.3020385521176027E-3</v>
      </c>
      <c r="X2306" s="40">
        <f t="shared" si="318"/>
        <v>2.0102406459956464E-10</v>
      </c>
      <c r="Y2306" s="2"/>
      <c r="Z2306" s="4"/>
      <c r="AA2306" s="4"/>
      <c r="AB2306" s="4"/>
      <c r="AC2306" s="4"/>
      <c r="AD2306" s="4"/>
      <c r="AE2306" s="4"/>
    </row>
    <row r="2307" spans="6:31">
      <c r="F2307" s="25">
        <v>40021</v>
      </c>
      <c r="G2307" s="8">
        <v>57.12</v>
      </c>
      <c r="H2307" s="8">
        <v>57.46</v>
      </c>
      <c r="I2307" s="8">
        <v>56.82</v>
      </c>
      <c r="J2307" s="8">
        <v>57.4</v>
      </c>
      <c r="K2307" s="8">
        <v>567300</v>
      </c>
      <c r="L2307" s="26">
        <v>53.11</v>
      </c>
      <c r="M2307" s="8"/>
      <c r="N2307" s="32">
        <v>0</v>
      </c>
      <c r="O2307" s="11">
        <f t="shared" si="319"/>
        <v>50</v>
      </c>
      <c r="P2307" s="11">
        <f t="shared" si="316"/>
        <v>1.0807757484466203</v>
      </c>
      <c r="Q2307" s="12">
        <f t="shared" si="315"/>
        <v>163.09250279894073</v>
      </c>
      <c r="R2307" s="12">
        <f t="shared" si="320"/>
        <v>0</v>
      </c>
      <c r="S2307" s="12">
        <f t="shared" si="321"/>
        <v>13427</v>
      </c>
      <c r="T2307" s="31">
        <f t="shared" si="317"/>
        <v>9361.5096606591978</v>
      </c>
      <c r="U2307" s="13"/>
      <c r="V2307" s="39">
        <f t="shared" si="322"/>
        <v>3.0014975382047443E-3</v>
      </c>
      <c r="W2307" s="14">
        <f t="shared" si="323"/>
        <v>3.017162386892213E-3</v>
      </c>
      <c r="X2307" s="40">
        <f t="shared" si="318"/>
        <v>2.453874844012897E-10</v>
      </c>
      <c r="Y2307" s="2"/>
      <c r="Z2307" s="4"/>
      <c r="AA2307" s="4"/>
      <c r="AB2307" s="4"/>
      <c r="AC2307" s="4"/>
      <c r="AD2307" s="4"/>
      <c r="AE2307" s="4"/>
    </row>
    <row r="2308" spans="6:31">
      <c r="F2308" s="25">
        <v>40022</v>
      </c>
      <c r="G2308" s="8">
        <v>57.01</v>
      </c>
      <c r="H2308" s="8">
        <v>57.44</v>
      </c>
      <c r="I2308" s="8">
        <v>56.67</v>
      </c>
      <c r="J2308" s="8">
        <v>57.28</v>
      </c>
      <c r="K2308" s="8">
        <v>652200</v>
      </c>
      <c r="L2308" s="26">
        <v>53</v>
      </c>
      <c r="M2308" s="8"/>
      <c r="N2308" s="32">
        <v>0</v>
      </c>
      <c r="O2308" s="11">
        <f t="shared" si="319"/>
        <v>50</v>
      </c>
      <c r="P2308" s="11">
        <f t="shared" si="316"/>
        <v>1.080754716981132</v>
      </c>
      <c r="Q2308" s="12">
        <f t="shared" ref="Q2308:Q2371" si="324">$D$4*$P$4/P2308+O2308</f>
        <v>163.09470357681587</v>
      </c>
      <c r="R2308" s="12">
        <f t="shared" si="320"/>
        <v>0</v>
      </c>
      <c r="S2308" s="12">
        <f t="shared" si="321"/>
        <v>13427</v>
      </c>
      <c r="T2308" s="31">
        <f t="shared" si="317"/>
        <v>9342.0646208800135</v>
      </c>
      <c r="U2308" s="13"/>
      <c r="V2308" s="39">
        <f t="shared" si="322"/>
        <v>-2.0792867173151683E-3</v>
      </c>
      <c r="W2308" s="14">
        <f t="shared" si="323"/>
        <v>-2.0733208821859376E-3</v>
      </c>
      <c r="X2308" s="40">
        <f t="shared" si="318"/>
        <v>3.5591188789162646E-11</v>
      </c>
      <c r="Y2308" s="2"/>
      <c r="Z2308" s="4"/>
      <c r="AA2308" s="4"/>
      <c r="AB2308" s="4"/>
      <c r="AC2308" s="4"/>
      <c r="AD2308" s="4"/>
      <c r="AE2308" s="4"/>
    </row>
    <row r="2309" spans="6:31">
      <c r="F2309" s="25">
        <v>40023</v>
      </c>
      <c r="G2309" s="8">
        <v>56.91</v>
      </c>
      <c r="H2309" s="8">
        <v>57.16</v>
      </c>
      <c r="I2309" s="8">
        <v>56.63</v>
      </c>
      <c r="J2309" s="8">
        <v>57.03</v>
      </c>
      <c r="K2309" s="8">
        <v>989500</v>
      </c>
      <c r="L2309" s="26">
        <v>52.77</v>
      </c>
      <c r="M2309" s="8"/>
      <c r="N2309" s="32">
        <v>0</v>
      </c>
      <c r="O2309" s="11">
        <f t="shared" si="319"/>
        <v>50</v>
      </c>
      <c r="P2309" s="11">
        <f t="shared" ref="P2309:P2372" si="325">J2309/L2309</f>
        <v>1.0807276861853325</v>
      </c>
      <c r="Q2309" s="12">
        <f t="shared" si="324"/>
        <v>163.09753226333652</v>
      </c>
      <c r="R2309" s="12">
        <f t="shared" si="320"/>
        <v>0</v>
      </c>
      <c r="S2309" s="12">
        <f t="shared" si="321"/>
        <v>13427</v>
      </c>
      <c r="T2309" s="31">
        <f t="shared" ref="T2309:T2372" si="326">Q2309*J2309</f>
        <v>9301.4522649780811</v>
      </c>
      <c r="U2309" s="13"/>
      <c r="V2309" s="39">
        <f t="shared" si="322"/>
        <v>-4.3567338061361472E-3</v>
      </c>
      <c r="W2309" s="14">
        <f t="shared" si="323"/>
        <v>-4.3490661345452399E-3</v>
      </c>
      <c r="X2309" s="40">
        <f t="shared" ref="X2309:X2372" si="327">(V2309-W2309)^2</f>
        <v>5.8793187626006613E-11</v>
      </c>
      <c r="Y2309" s="2"/>
      <c r="Z2309" s="4"/>
      <c r="AA2309" s="4"/>
      <c r="AB2309" s="4"/>
      <c r="AC2309" s="4"/>
      <c r="AD2309" s="4"/>
      <c r="AE2309" s="4"/>
    </row>
    <row r="2310" spans="6:31">
      <c r="F2310" s="25">
        <v>40024</v>
      </c>
      <c r="G2310" s="8">
        <v>57.7</v>
      </c>
      <c r="H2310" s="8">
        <v>58.3</v>
      </c>
      <c r="I2310" s="8">
        <v>57.57</v>
      </c>
      <c r="J2310" s="8">
        <v>57.62</v>
      </c>
      <c r="K2310" s="8">
        <v>989400</v>
      </c>
      <c r="L2310" s="26">
        <v>53.31</v>
      </c>
      <c r="M2310" s="8"/>
      <c r="N2310" s="32">
        <v>0</v>
      </c>
      <c r="O2310" s="11">
        <f t="shared" ref="O2310:O2373" si="328">O2309+N2310</f>
        <v>50</v>
      </c>
      <c r="P2310" s="11">
        <f t="shared" si="325"/>
        <v>1.0808478709435376</v>
      </c>
      <c r="Q2310" s="12">
        <f t="shared" si="324"/>
        <v>163.08495639587721</v>
      </c>
      <c r="R2310" s="12">
        <f t="shared" ref="R2310:R2373" si="329">IF(N2310&lt;&gt;0,N2310*J2310,0)</f>
        <v>0</v>
      </c>
      <c r="S2310" s="12">
        <f t="shared" ref="S2310:S2373" si="330">IF(N2310&lt;&gt;0,N2310*J2310+S2309,S2309)</f>
        <v>13427</v>
      </c>
      <c r="T2310" s="31">
        <f t="shared" si="326"/>
        <v>9396.9551875304442</v>
      </c>
      <c r="U2310" s="13"/>
      <c r="V2310" s="39">
        <f t="shared" ref="V2310:V2373" si="331">LN((T2310-R2310)/T2309)</f>
        <v>1.0215175091184435E-2</v>
      </c>
      <c r="W2310" s="14">
        <f t="shared" ref="W2310:W2373" si="332">LN(L2310/L2309)</f>
        <v>1.0181083417093083E-2</v>
      </c>
      <c r="X2310" s="40">
        <f t="shared" si="327"/>
        <v>1.1622422423509724E-9</v>
      </c>
      <c r="Y2310" s="2"/>
      <c r="Z2310" s="4"/>
      <c r="AA2310" s="4"/>
      <c r="AB2310" s="4"/>
      <c r="AC2310" s="4"/>
      <c r="AD2310" s="4"/>
      <c r="AE2310" s="4"/>
    </row>
    <row r="2311" spans="6:31">
      <c r="F2311" s="25">
        <v>40025</v>
      </c>
      <c r="G2311" s="8">
        <v>57.6</v>
      </c>
      <c r="H2311" s="8">
        <v>58.08</v>
      </c>
      <c r="I2311" s="8">
        <v>57.48</v>
      </c>
      <c r="J2311" s="8">
        <v>57.66</v>
      </c>
      <c r="K2311" s="8">
        <v>1505200</v>
      </c>
      <c r="L2311" s="26">
        <v>53.35</v>
      </c>
      <c r="M2311" s="8"/>
      <c r="N2311" s="32">
        <v>0</v>
      </c>
      <c r="O2311" s="11">
        <f t="shared" si="328"/>
        <v>50</v>
      </c>
      <c r="P2311" s="11">
        <f t="shared" si="325"/>
        <v>1.0807872539831302</v>
      </c>
      <c r="Q2311" s="12">
        <f t="shared" si="324"/>
        <v>163.0912988710491</v>
      </c>
      <c r="R2311" s="12">
        <f t="shared" si="329"/>
        <v>0</v>
      </c>
      <c r="S2311" s="12">
        <f t="shared" si="330"/>
        <v>13427</v>
      </c>
      <c r="T2311" s="31">
        <f t="shared" si="326"/>
        <v>9403.8442929046905</v>
      </c>
      <c r="U2311" s="13"/>
      <c r="V2311" s="39">
        <f t="shared" si="331"/>
        <v>7.3285241829678912E-4</v>
      </c>
      <c r="W2311" s="14">
        <f t="shared" si="332"/>
        <v>7.5004691309262449E-4</v>
      </c>
      <c r="X2311" s="40">
        <f t="shared" si="327"/>
        <v>2.9565065128400993E-10</v>
      </c>
      <c r="Y2311" s="2"/>
      <c r="Z2311" s="4"/>
      <c r="AA2311" s="4"/>
      <c r="AB2311" s="4"/>
      <c r="AC2311" s="4"/>
      <c r="AD2311" s="4"/>
      <c r="AE2311" s="4"/>
    </row>
    <row r="2312" spans="6:31">
      <c r="F2312" s="25">
        <v>40028</v>
      </c>
      <c r="G2312" s="8">
        <v>58.27</v>
      </c>
      <c r="H2312" s="8">
        <v>58.71</v>
      </c>
      <c r="I2312" s="8">
        <v>57.97</v>
      </c>
      <c r="J2312" s="8">
        <v>58.61</v>
      </c>
      <c r="K2312" s="8">
        <v>1031300</v>
      </c>
      <c r="L2312" s="26">
        <v>54.23</v>
      </c>
      <c r="M2312" s="8"/>
      <c r="N2312" s="32">
        <v>0</v>
      </c>
      <c r="O2312" s="11">
        <f t="shared" si="328"/>
        <v>50</v>
      </c>
      <c r="P2312" s="11">
        <f t="shared" si="325"/>
        <v>1.0807671030794763</v>
      </c>
      <c r="Q2312" s="12">
        <f t="shared" si="324"/>
        <v>163.09340745842297</v>
      </c>
      <c r="R2312" s="12">
        <f t="shared" si="329"/>
        <v>0</v>
      </c>
      <c r="S2312" s="12">
        <f t="shared" si="330"/>
        <v>13427</v>
      </c>
      <c r="T2312" s="31">
        <f t="shared" si="326"/>
        <v>9558.9046111381704</v>
      </c>
      <c r="U2312" s="13"/>
      <c r="V2312" s="39">
        <f t="shared" si="331"/>
        <v>1.6354567071694668E-2</v>
      </c>
      <c r="W2312" s="14">
        <f t="shared" si="332"/>
        <v>1.6360283105206853E-2</v>
      </c>
      <c r="X2312" s="40">
        <f t="shared" si="327"/>
        <v>3.267303911242704E-11</v>
      </c>
      <c r="Y2312" s="2"/>
      <c r="Z2312" s="4"/>
      <c r="AA2312" s="4"/>
      <c r="AB2312" s="4"/>
      <c r="AC2312" s="4"/>
      <c r="AD2312" s="4"/>
      <c r="AE2312" s="4"/>
    </row>
    <row r="2313" spans="6:31">
      <c r="F2313" s="25">
        <v>40029</v>
      </c>
      <c r="G2313" s="8">
        <v>58.41</v>
      </c>
      <c r="H2313" s="8">
        <v>58.98</v>
      </c>
      <c r="I2313" s="8">
        <v>58.3</v>
      </c>
      <c r="J2313" s="8">
        <v>58.83</v>
      </c>
      <c r="K2313" s="8">
        <v>620300</v>
      </c>
      <c r="L2313" s="26">
        <v>54.43</v>
      </c>
      <c r="M2313" s="8"/>
      <c r="N2313" s="32">
        <v>0</v>
      </c>
      <c r="O2313" s="11">
        <f t="shared" si="328"/>
        <v>50</v>
      </c>
      <c r="P2313" s="11">
        <f t="shared" si="325"/>
        <v>1.0808377732867904</v>
      </c>
      <c r="Q2313" s="12">
        <f t="shared" si="324"/>
        <v>163.08601288474276</v>
      </c>
      <c r="R2313" s="12">
        <f t="shared" si="329"/>
        <v>0</v>
      </c>
      <c r="S2313" s="12">
        <f t="shared" si="330"/>
        <v>13427</v>
      </c>
      <c r="T2313" s="31">
        <f t="shared" si="326"/>
        <v>9594.3501380094167</v>
      </c>
      <c r="U2313" s="13"/>
      <c r="V2313" s="39">
        <f t="shared" si="331"/>
        <v>3.7012578593465296E-3</v>
      </c>
      <c r="W2313" s="14">
        <f t="shared" si="332"/>
        <v>3.6812115931394197E-3</v>
      </c>
      <c r="X2313" s="40">
        <f t="shared" si="327"/>
        <v>4.0185278884631505E-10</v>
      </c>
      <c r="Y2313" s="2"/>
      <c r="Z2313" s="4"/>
      <c r="AA2313" s="4"/>
      <c r="AB2313" s="4"/>
      <c r="AC2313" s="4"/>
      <c r="AD2313" s="4"/>
      <c r="AE2313" s="4"/>
    </row>
    <row r="2314" spans="6:31">
      <c r="F2314" s="25">
        <v>40030</v>
      </c>
      <c r="G2314" s="8">
        <v>58.9</v>
      </c>
      <c r="H2314" s="8">
        <v>58.96</v>
      </c>
      <c r="I2314" s="8">
        <v>58.21</v>
      </c>
      <c r="J2314" s="8">
        <v>58.69</v>
      </c>
      <c r="K2314" s="8">
        <v>564800</v>
      </c>
      <c r="L2314" s="26">
        <v>54.3</v>
      </c>
      <c r="M2314" s="8"/>
      <c r="N2314" s="32">
        <v>0</v>
      </c>
      <c r="O2314" s="11">
        <f t="shared" si="328"/>
        <v>50</v>
      </c>
      <c r="P2314" s="11">
        <f t="shared" si="325"/>
        <v>1.0808471454880295</v>
      </c>
      <c r="Q2314" s="12">
        <f t="shared" si="324"/>
        <v>163.08503229754825</v>
      </c>
      <c r="R2314" s="12">
        <f t="shared" si="329"/>
        <v>0</v>
      </c>
      <c r="S2314" s="12">
        <f t="shared" si="330"/>
        <v>13427</v>
      </c>
      <c r="T2314" s="31">
        <f t="shared" si="326"/>
        <v>9571.4605455431065</v>
      </c>
      <c r="U2314" s="13"/>
      <c r="V2314" s="39">
        <f t="shared" si="331"/>
        <v>-2.3885870237369371E-3</v>
      </c>
      <c r="W2314" s="14">
        <f t="shared" si="332"/>
        <v>-2.3912455062189003E-3</v>
      </c>
      <c r="X2314" s="40">
        <f t="shared" si="327"/>
        <v>7.0675291069054118E-12</v>
      </c>
      <c r="Y2314" s="2"/>
      <c r="Z2314" s="4"/>
      <c r="AA2314" s="4"/>
      <c r="AB2314" s="4"/>
      <c r="AC2314" s="4"/>
      <c r="AD2314" s="4"/>
      <c r="AE2314" s="4"/>
    </row>
    <row r="2315" spans="6:31">
      <c r="F2315" s="25">
        <v>40031</v>
      </c>
      <c r="G2315" s="8">
        <v>59.02</v>
      </c>
      <c r="H2315" s="8">
        <v>59.04</v>
      </c>
      <c r="I2315" s="8">
        <v>58.07</v>
      </c>
      <c r="J2315" s="8">
        <v>58.36</v>
      </c>
      <c r="K2315" s="8">
        <v>2345400</v>
      </c>
      <c r="L2315" s="26">
        <v>54</v>
      </c>
      <c r="M2315" s="8"/>
      <c r="N2315" s="32">
        <v>0</v>
      </c>
      <c r="O2315" s="11">
        <f t="shared" si="328"/>
        <v>50</v>
      </c>
      <c r="P2315" s="11">
        <f t="shared" si="325"/>
        <v>1.0807407407407408</v>
      </c>
      <c r="Q2315" s="12">
        <f t="shared" si="324"/>
        <v>163.09616612810555</v>
      </c>
      <c r="R2315" s="12">
        <f t="shared" si="329"/>
        <v>0</v>
      </c>
      <c r="S2315" s="12">
        <f t="shared" si="330"/>
        <v>13427</v>
      </c>
      <c r="T2315" s="31">
        <f t="shared" si="326"/>
        <v>9518.2922552362397</v>
      </c>
      <c r="U2315" s="13"/>
      <c r="V2315" s="39">
        <f t="shared" si="331"/>
        <v>-5.5703631515113807E-3</v>
      </c>
      <c r="W2315" s="14">
        <f t="shared" si="332"/>
        <v>-5.5401803756153561E-3</v>
      </c>
      <c r="X2315" s="40">
        <f t="shared" si="327"/>
        <v>9.1099996078964593E-10</v>
      </c>
      <c r="Y2315" s="2"/>
      <c r="Z2315" s="4"/>
      <c r="AA2315" s="4"/>
      <c r="AB2315" s="4"/>
      <c r="AC2315" s="4"/>
      <c r="AD2315" s="4"/>
      <c r="AE2315" s="4"/>
    </row>
    <row r="2316" spans="6:31">
      <c r="F2316" s="25">
        <v>40032</v>
      </c>
      <c r="G2316" s="8">
        <v>58.99</v>
      </c>
      <c r="H2316" s="8">
        <v>59.65</v>
      </c>
      <c r="I2316" s="8">
        <v>58.67</v>
      </c>
      <c r="J2316" s="8">
        <v>59.19</v>
      </c>
      <c r="K2316" s="8">
        <v>485000</v>
      </c>
      <c r="L2316" s="26">
        <v>54.76</v>
      </c>
      <c r="M2316" s="8"/>
      <c r="N2316" s="32">
        <v>0</v>
      </c>
      <c r="O2316" s="11">
        <f t="shared" si="328"/>
        <v>50</v>
      </c>
      <c r="P2316" s="11">
        <f t="shared" si="325"/>
        <v>1.0808984660336012</v>
      </c>
      <c r="Q2316" s="12">
        <f t="shared" si="324"/>
        <v>163.07966307394781</v>
      </c>
      <c r="R2316" s="12">
        <f t="shared" si="329"/>
        <v>0</v>
      </c>
      <c r="S2316" s="12">
        <f t="shared" si="330"/>
        <v>13427</v>
      </c>
      <c r="T2316" s="31">
        <f t="shared" si="326"/>
        <v>9652.6852573469714</v>
      </c>
      <c r="U2316" s="13"/>
      <c r="V2316" s="39">
        <f t="shared" si="331"/>
        <v>1.4020693894723985E-2</v>
      </c>
      <c r="W2316" s="14">
        <f t="shared" si="332"/>
        <v>1.3975953855973808E-2</v>
      </c>
      <c r="X2316" s="40">
        <f t="shared" si="327"/>
        <v>2.0016710673672849E-9</v>
      </c>
      <c r="Y2316" s="2"/>
      <c r="Z2316" s="4"/>
      <c r="AA2316" s="4"/>
      <c r="AB2316" s="4"/>
      <c r="AC2316" s="4"/>
      <c r="AD2316" s="4"/>
      <c r="AE2316" s="4"/>
    </row>
    <row r="2317" spans="6:31">
      <c r="F2317" s="25">
        <v>40035</v>
      </c>
      <c r="G2317" s="8">
        <v>58.96</v>
      </c>
      <c r="H2317" s="8">
        <v>59.21</v>
      </c>
      <c r="I2317" s="8">
        <v>58.66</v>
      </c>
      <c r="J2317" s="8">
        <v>59.03</v>
      </c>
      <c r="K2317" s="8">
        <v>215600</v>
      </c>
      <c r="L2317" s="26">
        <v>54.62</v>
      </c>
      <c r="M2317" s="8"/>
      <c r="N2317" s="32">
        <v>0</v>
      </c>
      <c r="O2317" s="11">
        <f t="shared" si="328"/>
        <v>50</v>
      </c>
      <c r="P2317" s="11">
        <f t="shared" si="325"/>
        <v>1.080739655803735</v>
      </c>
      <c r="Q2317" s="12">
        <f t="shared" si="324"/>
        <v>163.09627966351178</v>
      </c>
      <c r="R2317" s="12">
        <f t="shared" si="329"/>
        <v>0</v>
      </c>
      <c r="S2317" s="12">
        <f t="shared" si="330"/>
        <v>13427</v>
      </c>
      <c r="T2317" s="31">
        <f t="shared" si="326"/>
        <v>9627.573388537101</v>
      </c>
      <c r="U2317" s="13"/>
      <c r="V2317" s="39">
        <f t="shared" si="331"/>
        <v>-2.6049321714161008E-3</v>
      </c>
      <c r="W2317" s="14">
        <f t="shared" si="332"/>
        <v>-2.5598843746892116E-3</v>
      </c>
      <c r="X2317" s="40">
        <f t="shared" si="327"/>
        <v>2.0293039899471297E-9</v>
      </c>
      <c r="Y2317" s="2"/>
      <c r="Z2317" s="4"/>
      <c r="AA2317" s="4"/>
      <c r="AB2317" s="4"/>
      <c r="AC2317" s="4"/>
      <c r="AD2317" s="4"/>
      <c r="AE2317" s="4"/>
    </row>
    <row r="2318" spans="6:31">
      <c r="F2318" s="25">
        <v>40036</v>
      </c>
      <c r="G2318" s="8">
        <v>58.83</v>
      </c>
      <c r="H2318" s="8">
        <v>58.83</v>
      </c>
      <c r="I2318" s="8">
        <v>58.15</v>
      </c>
      <c r="J2318" s="8">
        <v>58.29</v>
      </c>
      <c r="K2318" s="8">
        <v>343700</v>
      </c>
      <c r="L2318" s="26">
        <v>53.93</v>
      </c>
      <c r="M2318" s="8"/>
      <c r="N2318" s="32">
        <v>0</v>
      </c>
      <c r="O2318" s="11">
        <f t="shared" si="328"/>
        <v>50</v>
      </c>
      <c r="P2318" s="11">
        <f t="shared" si="325"/>
        <v>1.0808455405154831</v>
      </c>
      <c r="Q2318" s="12">
        <f t="shared" si="324"/>
        <v>163.08520022012874</v>
      </c>
      <c r="R2318" s="12">
        <f t="shared" si="329"/>
        <v>0</v>
      </c>
      <c r="S2318" s="12">
        <f t="shared" si="330"/>
        <v>13427</v>
      </c>
      <c r="T2318" s="31">
        <f t="shared" si="326"/>
        <v>9506.2363208313036</v>
      </c>
      <c r="U2318" s="13"/>
      <c r="V2318" s="39">
        <f t="shared" si="331"/>
        <v>-1.2683171422375711E-2</v>
      </c>
      <c r="W2318" s="14">
        <f t="shared" si="332"/>
        <v>-1.27132066964233E-2</v>
      </c>
      <c r="X2318" s="40">
        <f t="shared" si="327"/>
        <v>9.0211768711381012E-10</v>
      </c>
      <c r="Y2318" s="2"/>
      <c r="Z2318" s="4"/>
      <c r="AA2318" s="4"/>
      <c r="AB2318" s="4"/>
      <c r="AC2318" s="4"/>
      <c r="AD2318" s="4"/>
      <c r="AE2318" s="4"/>
    </row>
    <row r="2319" spans="6:31">
      <c r="F2319" s="25">
        <v>40037</v>
      </c>
      <c r="G2319" s="8">
        <v>58.24</v>
      </c>
      <c r="H2319" s="8">
        <v>59.39</v>
      </c>
      <c r="I2319" s="8">
        <v>58.24</v>
      </c>
      <c r="J2319" s="8">
        <v>58.97</v>
      </c>
      <c r="K2319" s="8">
        <v>322300</v>
      </c>
      <c r="L2319" s="26">
        <v>54.56</v>
      </c>
      <c r="M2319" s="8"/>
      <c r="N2319" s="32">
        <v>0</v>
      </c>
      <c r="O2319" s="11">
        <f t="shared" si="328"/>
        <v>50</v>
      </c>
      <c r="P2319" s="11">
        <f t="shared" si="325"/>
        <v>1.0808284457478006</v>
      </c>
      <c r="Q2319" s="12">
        <f t="shared" si="324"/>
        <v>163.08698881593568</v>
      </c>
      <c r="R2319" s="12">
        <f t="shared" si="329"/>
        <v>0</v>
      </c>
      <c r="S2319" s="12">
        <f t="shared" si="330"/>
        <v>13427</v>
      </c>
      <c r="T2319" s="31">
        <f t="shared" si="326"/>
        <v>9617.2397304757269</v>
      </c>
      <c r="U2319" s="13"/>
      <c r="V2319" s="39">
        <f t="shared" si="331"/>
        <v>1.1609255142636731E-2</v>
      </c>
      <c r="W2319" s="14">
        <f t="shared" si="332"/>
        <v>1.1614104186070952E-2</v>
      </c>
      <c r="X2319" s="40">
        <f t="shared" si="327"/>
        <v>2.3513222226961555E-11</v>
      </c>
      <c r="Y2319" s="2"/>
      <c r="Z2319" s="4"/>
      <c r="AA2319" s="4"/>
      <c r="AB2319" s="4"/>
      <c r="AC2319" s="4"/>
      <c r="AD2319" s="4"/>
      <c r="AE2319" s="4"/>
    </row>
    <row r="2320" spans="6:31">
      <c r="F2320" s="25">
        <v>40038</v>
      </c>
      <c r="G2320" s="8">
        <v>59.21</v>
      </c>
      <c r="H2320" s="8">
        <v>59.42</v>
      </c>
      <c r="I2320" s="8">
        <v>58.67</v>
      </c>
      <c r="J2320" s="8">
        <v>59.37</v>
      </c>
      <c r="K2320" s="8">
        <v>235600</v>
      </c>
      <c r="L2320" s="26">
        <v>54.93</v>
      </c>
      <c r="M2320" s="8"/>
      <c r="N2320" s="32">
        <v>0</v>
      </c>
      <c r="O2320" s="11">
        <f t="shared" si="328"/>
        <v>50</v>
      </c>
      <c r="P2320" s="11">
        <f t="shared" si="325"/>
        <v>1.0808301474604041</v>
      </c>
      <c r="Q2320" s="12">
        <f t="shared" si="324"/>
        <v>163.08681076617029</v>
      </c>
      <c r="R2320" s="12">
        <f t="shared" si="329"/>
        <v>0</v>
      </c>
      <c r="S2320" s="12">
        <f t="shared" si="330"/>
        <v>13427</v>
      </c>
      <c r="T2320" s="31">
        <f t="shared" si="326"/>
        <v>9682.4639551875298</v>
      </c>
      <c r="U2320" s="13"/>
      <c r="V2320" s="39">
        <f t="shared" si="331"/>
        <v>6.7591165223631535E-3</v>
      </c>
      <c r="W2320" s="14">
        <f t="shared" si="332"/>
        <v>6.7586338193224241E-3</v>
      </c>
      <c r="X2320" s="40">
        <f t="shared" si="327"/>
        <v>2.3300222552937534E-13</v>
      </c>
      <c r="Y2320" s="2"/>
      <c r="Z2320" s="4"/>
      <c r="AA2320" s="4"/>
      <c r="AB2320" s="4"/>
      <c r="AC2320" s="4"/>
      <c r="AD2320" s="4"/>
      <c r="AE2320" s="4"/>
    </row>
    <row r="2321" spans="6:31">
      <c r="F2321" s="25">
        <v>40039</v>
      </c>
      <c r="G2321" s="8">
        <v>59.35</v>
      </c>
      <c r="H2321" s="8">
        <v>59.39</v>
      </c>
      <c r="I2321" s="8">
        <v>58.27</v>
      </c>
      <c r="J2321" s="8">
        <v>58.86</v>
      </c>
      <c r="K2321" s="8">
        <v>320800</v>
      </c>
      <c r="L2321" s="26">
        <v>54.46</v>
      </c>
      <c r="M2321" s="8"/>
      <c r="N2321" s="32">
        <v>0</v>
      </c>
      <c r="O2321" s="11">
        <f t="shared" si="328"/>
        <v>50</v>
      </c>
      <c r="P2321" s="11">
        <f t="shared" si="325"/>
        <v>1.0807932427469702</v>
      </c>
      <c r="Q2321" s="12">
        <f t="shared" si="324"/>
        <v>163.09067222290358</v>
      </c>
      <c r="R2321" s="12">
        <f t="shared" si="329"/>
        <v>0</v>
      </c>
      <c r="S2321" s="12">
        <f t="shared" si="330"/>
        <v>13427</v>
      </c>
      <c r="T2321" s="31">
        <f t="shared" si="326"/>
        <v>9599.5169670401046</v>
      </c>
      <c r="U2321" s="13"/>
      <c r="V2321" s="39">
        <f t="shared" si="331"/>
        <v>-8.6036284490450254E-3</v>
      </c>
      <c r="W2321" s="14">
        <f t="shared" si="332"/>
        <v>-8.5931601089154312E-3</v>
      </c>
      <c r="X2321" s="40">
        <f t="shared" si="327"/>
        <v>1.0958614506887267E-10</v>
      </c>
      <c r="Y2321" s="2"/>
      <c r="Z2321" s="4"/>
      <c r="AA2321" s="4"/>
      <c r="AB2321" s="4"/>
      <c r="AC2321" s="4"/>
      <c r="AD2321" s="4"/>
      <c r="AE2321" s="4"/>
    </row>
    <row r="2322" spans="6:31">
      <c r="F2322" s="25">
        <v>40042</v>
      </c>
      <c r="G2322" s="8">
        <v>57.73</v>
      </c>
      <c r="H2322" s="8">
        <v>57.77</v>
      </c>
      <c r="I2322" s="8">
        <v>57.29</v>
      </c>
      <c r="J2322" s="8">
        <v>57.4</v>
      </c>
      <c r="K2322" s="8">
        <v>460800</v>
      </c>
      <c r="L2322" s="26">
        <v>53.11</v>
      </c>
      <c r="M2322" s="8"/>
      <c r="N2322" s="32">
        <v>0</v>
      </c>
      <c r="O2322" s="11">
        <f t="shared" si="328"/>
        <v>50</v>
      </c>
      <c r="P2322" s="11">
        <f t="shared" si="325"/>
        <v>1.0807757484466203</v>
      </c>
      <c r="Q2322" s="12">
        <f t="shared" si="324"/>
        <v>163.09250279894073</v>
      </c>
      <c r="R2322" s="12">
        <f t="shared" si="329"/>
        <v>0</v>
      </c>
      <c r="S2322" s="12">
        <f t="shared" si="330"/>
        <v>13427</v>
      </c>
      <c r="T2322" s="31">
        <f t="shared" si="326"/>
        <v>9361.5096606591978</v>
      </c>
      <c r="U2322" s="13"/>
      <c r="V2322" s="39">
        <f t="shared" si="331"/>
        <v>-2.5106215258709708E-2</v>
      </c>
      <c r="W2322" s="14">
        <f t="shared" si="332"/>
        <v>-2.5101252811305767E-2</v>
      </c>
      <c r="X2322" s="40">
        <f t="shared" si="327"/>
        <v>2.4625884236880774E-11</v>
      </c>
      <c r="Y2322" s="2"/>
      <c r="Z2322" s="4"/>
      <c r="AA2322" s="4"/>
      <c r="AB2322" s="4"/>
      <c r="AC2322" s="4"/>
      <c r="AD2322" s="4"/>
      <c r="AE2322" s="4"/>
    </row>
    <row r="2323" spans="6:31">
      <c r="F2323" s="25">
        <v>40043</v>
      </c>
      <c r="G2323" s="8">
        <v>57.55</v>
      </c>
      <c r="H2323" s="8">
        <v>58.08</v>
      </c>
      <c r="I2323" s="8">
        <v>57.43</v>
      </c>
      <c r="J2323" s="8">
        <v>57.95</v>
      </c>
      <c r="K2323" s="8">
        <v>345900</v>
      </c>
      <c r="L2323" s="26">
        <v>53.62</v>
      </c>
      <c r="M2323" s="8"/>
      <c r="N2323" s="32">
        <v>0</v>
      </c>
      <c r="O2323" s="11">
        <f t="shared" si="328"/>
        <v>50</v>
      </c>
      <c r="P2323" s="11">
        <f t="shared" si="325"/>
        <v>1.0807534502051475</v>
      </c>
      <c r="Q2323" s="12">
        <f t="shared" si="324"/>
        <v>163.09483613771999</v>
      </c>
      <c r="R2323" s="12">
        <f t="shared" si="329"/>
        <v>0</v>
      </c>
      <c r="S2323" s="12">
        <f t="shared" si="330"/>
        <v>13427</v>
      </c>
      <c r="T2323" s="31">
        <f t="shared" si="326"/>
        <v>9451.3457541808748</v>
      </c>
      <c r="U2323" s="13"/>
      <c r="V2323" s="39">
        <f t="shared" si="331"/>
        <v>9.5505732005747093E-3</v>
      </c>
      <c r="W2323" s="14">
        <f t="shared" si="332"/>
        <v>9.556898373505417E-3</v>
      </c>
      <c r="X2323" s="40">
        <f t="shared" si="327"/>
        <v>4.00078126033572E-11</v>
      </c>
      <c r="Y2323" s="2"/>
      <c r="Z2323" s="4"/>
      <c r="AA2323" s="4"/>
      <c r="AB2323" s="4"/>
      <c r="AC2323" s="4"/>
      <c r="AD2323" s="4"/>
      <c r="AE2323" s="4"/>
    </row>
    <row r="2324" spans="6:31">
      <c r="F2324" s="25">
        <v>40044</v>
      </c>
      <c r="G2324" s="8">
        <v>57.46</v>
      </c>
      <c r="H2324" s="8">
        <v>58.55</v>
      </c>
      <c r="I2324" s="8">
        <v>57.35</v>
      </c>
      <c r="J2324" s="8">
        <v>58.41</v>
      </c>
      <c r="K2324" s="8">
        <v>268400</v>
      </c>
      <c r="L2324" s="26">
        <v>54.04</v>
      </c>
      <c r="M2324" s="8"/>
      <c r="N2324" s="32">
        <v>0</v>
      </c>
      <c r="O2324" s="11">
        <f t="shared" si="328"/>
        <v>50</v>
      </c>
      <c r="P2324" s="11">
        <f t="shared" si="325"/>
        <v>1.0808660251665432</v>
      </c>
      <c r="Q2324" s="12">
        <f t="shared" si="324"/>
        <v>163.08305702123761</v>
      </c>
      <c r="R2324" s="12">
        <f t="shared" si="329"/>
        <v>0</v>
      </c>
      <c r="S2324" s="12">
        <f t="shared" si="330"/>
        <v>13427</v>
      </c>
      <c r="T2324" s="31">
        <f t="shared" si="326"/>
        <v>9525.6813606104879</v>
      </c>
      <c r="U2324" s="13"/>
      <c r="V2324" s="39">
        <f t="shared" si="331"/>
        <v>7.8343131602525377E-3</v>
      </c>
      <c r="W2324" s="14">
        <f t="shared" si="332"/>
        <v>7.8023802841848001E-3</v>
      </c>
      <c r="X2324" s="40">
        <f t="shared" si="327"/>
        <v>1.0197085739574883E-9</v>
      </c>
      <c r="Y2324" s="2"/>
      <c r="Z2324" s="4"/>
      <c r="AA2324" s="4"/>
      <c r="AB2324" s="4"/>
      <c r="AC2324" s="4"/>
      <c r="AD2324" s="4"/>
      <c r="AE2324" s="4"/>
    </row>
    <row r="2325" spans="6:31">
      <c r="F2325" s="25">
        <v>40045</v>
      </c>
      <c r="G2325" s="8">
        <v>58.46</v>
      </c>
      <c r="H2325" s="8">
        <v>59.12</v>
      </c>
      <c r="I2325" s="8">
        <v>58.35</v>
      </c>
      <c r="J2325" s="8">
        <v>59.01</v>
      </c>
      <c r="K2325" s="8">
        <v>531300</v>
      </c>
      <c r="L2325" s="26">
        <v>54.6</v>
      </c>
      <c r="M2325" s="8"/>
      <c r="N2325" s="32">
        <v>0</v>
      </c>
      <c r="O2325" s="11">
        <f t="shared" si="328"/>
        <v>50</v>
      </c>
      <c r="P2325" s="11">
        <f t="shared" si="325"/>
        <v>1.0807692307692307</v>
      </c>
      <c r="Q2325" s="12">
        <f t="shared" si="324"/>
        <v>163.09318481359051</v>
      </c>
      <c r="R2325" s="12">
        <f t="shared" si="329"/>
        <v>0</v>
      </c>
      <c r="S2325" s="12">
        <f t="shared" si="330"/>
        <v>13427</v>
      </c>
      <c r="T2325" s="31">
        <f t="shared" si="326"/>
        <v>9624.1288358499751</v>
      </c>
      <c r="U2325" s="13"/>
      <c r="V2325" s="39">
        <f t="shared" si="331"/>
        <v>1.0281913139781728E-2</v>
      </c>
      <c r="W2325" s="14">
        <f t="shared" si="332"/>
        <v>1.0309369658861287E-2</v>
      </c>
      <c r="X2325" s="40">
        <f t="shared" si="327"/>
        <v>7.5386043996619862E-10</v>
      </c>
      <c r="Y2325" s="2"/>
      <c r="Z2325" s="4"/>
      <c r="AA2325" s="4"/>
      <c r="AB2325" s="4"/>
      <c r="AC2325" s="4"/>
      <c r="AD2325" s="4"/>
      <c r="AE2325" s="4"/>
    </row>
    <row r="2326" spans="6:31">
      <c r="F2326" s="25">
        <v>40046</v>
      </c>
      <c r="G2326" s="8">
        <v>59.42</v>
      </c>
      <c r="H2326" s="8">
        <v>60.22</v>
      </c>
      <c r="I2326" s="8">
        <v>59.36</v>
      </c>
      <c r="J2326" s="8">
        <v>60.17</v>
      </c>
      <c r="K2326" s="8">
        <v>668000</v>
      </c>
      <c r="L2326" s="26">
        <v>55.67</v>
      </c>
      <c r="M2326" s="8"/>
      <c r="N2326" s="32">
        <v>0</v>
      </c>
      <c r="O2326" s="11">
        <f t="shared" si="328"/>
        <v>50</v>
      </c>
      <c r="P2326" s="11">
        <f t="shared" si="325"/>
        <v>1.0808334830249686</v>
      </c>
      <c r="Q2326" s="12">
        <f t="shared" si="324"/>
        <v>163.08646176850817</v>
      </c>
      <c r="R2326" s="12">
        <f t="shared" si="329"/>
        <v>0</v>
      </c>
      <c r="S2326" s="12">
        <f t="shared" si="330"/>
        <v>13427</v>
      </c>
      <c r="T2326" s="31">
        <f t="shared" si="326"/>
        <v>9812.9124046111374</v>
      </c>
      <c r="U2326" s="13"/>
      <c r="V2326" s="39">
        <f t="shared" si="331"/>
        <v>1.9425745204278564E-2</v>
      </c>
      <c r="W2326" s="14">
        <f t="shared" si="332"/>
        <v>1.9407519444556973E-2</v>
      </c>
      <c r="X2326" s="40">
        <f t="shared" si="327"/>
        <v>3.3217831742918262E-10</v>
      </c>
      <c r="Y2326" s="2"/>
      <c r="Z2326" s="4"/>
      <c r="AA2326" s="4"/>
      <c r="AB2326" s="4"/>
      <c r="AC2326" s="4"/>
      <c r="AD2326" s="4"/>
      <c r="AE2326" s="4"/>
    </row>
    <row r="2327" spans="6:31">
      <c r="F2327" s="25">
        <v>40049</v>
      </c>
      <c r="G2327" s="8">
        <v>60.35</v>
      </c>
      <c r="H2327" s="8">
        <v>60.71</v>
      </c>
      <c r="I2327" s="8">
        <v>59.92</v>
      </c>
      <c r="J2327" s="8">
        <v>60.14</v>
      </c>
      <c r="K2327" s="8">
        <v>545100</v>
      </c>
      <c r="L2327" s="26">
        <v>55.64</v>
      </c>
      <c r="M2327" s="8"/>
      <c r="N2327" s="32">
        <v>0</v>
      </c>
      <c r="O2327" s="11">
        <f t="shared" si="328"/>
        <v>50</v>
      </c>
      <c r="P2327" s="11">
        <f t="shared" si="325"/>
        <v>1.0808770668583754</v>
      </c>
      <c r="Q2327" s="12">
        <f t="shared" si="324"/>
        <v>163.08190182208932</v>
      </c>
      <c r="R2327" s="12">
        <f t="shared" si="329"/>
        <v>0</v>
      </c>
      <c r="S2327" s="12">
        <f t="shared" si="330"/>
        <v>13427</v>
      </c>
      <c r="T2327" s="31">
        <f t="shared" si="326"/>
        <v>9807.7455755804513</v>
      </c>
      <c r="U2327" s="13"/>
      <c r="V2327" s="39">
        <f t="shared" si="331"/>
        <v>-5.2667236290799798E-4</v>
      </c>
      <c r="W2327" s="14">
        <f t="shared" si="332"/>
        <v>-5.3903514017426336E-4</v>
      </c>
      <c r="X2327" s="40">
        <f t="shared" si="327"/>
        <v>1.5283826173528802E-10</v>
      </c>
      <c r="Y2327" s="2"/>
      <c r="Z2327" s="4"/>
      <c r="AA2327" s="4"/>
      <c r="AB2327" s="4"/>
      <c r="AC2327" s="4"/>
      <c r="AD2327" s="4"/>
      <c r="AE2327" s="4"/>
    </row>
    <row r="2328" spans="6:31">
      <c r="F2328" s="25">
        <v>40050</v>
      </c>
      <c r="G2328" s="8">
        <v>60.39</v>
      </c>
      <c r="H2328" s="8">
        <v>60.85</v>
      </c>
      <c r="I2328" s="8">
        <v>60.13</v>
      </c>
      <c r="J2328" s="8">
        <v>60.21</v>
      </c>
      <c r="K2328" s="8">
        <v>486700</v>
      </c>
      <c r="L2328" s="26">
        <v>55.71</v>
      </c>
      <c r="M2328" s="8"/>
      <c r="N2328" s="32">
        <v>0</v>
      </c>
      <c r="O2328" s="11">
        <f t="shared" si="328"/>
        <v>50</v>
      </c>
      <c r="P2328" s="11">
        <f t="shared" si="325"/>
        <v>1.0807754442649435</v>
      </c>
      <c r="Q2328" s="12">
        <f t="shared" si="324"/>
        <v>163.09253462855651</v>
      </c>
      <c r="R2328" s="12">
        <f t="shared" si="329"/>
        <v>0</v>
      </c>
      <c r="S2328" s="12">
        <f t="shared" si="330"/>
        <v>13427</v>
      </c>
      <c r="T2328" s="31">
        <f t="shared" si="326"/>
        <v>9819.8015099853874</v>
      </c>
      <c r="U2328" s="13"/>
      <c r="V2328" s="39">
        <f t="shared" si="331"/>
        <v>1.2284709717983835E-3</v>
      </c>
      <c r="W2328" s="14">
        <f t="shared" si="332"/>
        <v>1.2572969774820146E-3</v>
      </c>
      <c r="X2328" s="40">
        <f t="shared" si="327"/>
        <v>8.3093860367273299E-10</v>
      </c>
      <c r="Y2328" s="2"/>
      <c r="Z2328" s="4"/>
      <c r="AA2328" s="4"/>
      <c r="AB2328" s="4"/>
      <c r="AC2328" s="4"/>
      <c r="AD2328" s="4"/>
      <c r="AE2328" s="4"/>
    </row>
    <row r="2329" spans="6:31">
      <c r="F2329" s="25">
        <v>40051</v>
      </c>
      <c r="G2329" s="8">
        <v>60.13</v>
      </c>
      <c r="H2329" s="8">
        <v>60.51</v>
      </c>
      <c r="I2329" s="8">
        <v>59.87</v>
      </c>
      <c r="J2329" s="8">
        <v>60.27</v>
      </c>
      <c r="K2329" s="8">
        <v>290000</v>
      </c>
      <c r="L2329" s="26">
        <v>55.76</v>
      </c>
      <c r="M2329" s="8"/>
      <c r="N2329" s="32">
        <v>0</v>
      </c>
      <c r="O2329" s="11">
        <f t="shared" si="328"/>
        <v>50</v>
      </c>
      <c r="P2329" s="11">
        <f t="shared" si="325"/>
        <v>1.0808823529411766</v>
      </c>
      <c r="Q2329" s="12">
        <f t="shared" si="324"/>
        <v>163.08134879215527</v>
      </c>
      <c r="R2329" s="12">
        <f t="shared" si="329"/>
        <v>0</v>
      </c>
      <c r="S2329" s="12">
        <f t="shared" si="330"/>
        <v>13427</v>
      </c>
      <c r="T2329" s="31">
        <f t="shared" si="326"/>
        <v>9828.9128917031976</v>
      </c>
      <c r="U2329" s="13"/>
      <c r="V2329" s="39">
        <f t="shared" si="331"/>
        <v>9.2742783925883233E-4</v>
      </c>
      <c r="W2329" s="14">
        <f t="shared" si="332"/>
        <v>8.9710241954433817E-4</v>
      </c>
      <c r="X2329" s="40">
        <f t="shared" si="327"/>
        <v>9.1963108086023125E-10</v>
      </c>
      <c r="Y2329" s="2"/>
      <c r="Z2329" s="4"/>
      <c r="AA2329" s="4"/>
      <c r="AB2329" s="4"/>
      <c r="AC2329" s="4"/>
      <c r="AD2329" s="4"/>
      <c r="AE2329" s="4"/>
    </row>
    <row r="2330" spans="6:31">
      <c r="F2330" s="25">
        <v>40052</v>
      </c>
      <c r="G2330" s="8">
        <v>60.18</v>
      </c>
      <c r="H2330" s="8">
        <v>60.54</v>
      </c>
      <c r="I2330" s="8">
        <v>59.5</v>
      </c>
      <c r="J2330" s="8">
        <v>60.3</v>
      </c>
      <c r="K2330" s="8">
        <v>424200</v>
      </c>
      <c r="L2330" s="26">
        <v>55.79</v>
      </c>
      <c r="M2330" s="8"/>
      <c r="N2330" s="32">
        <v>0</v>
      </c>
      <c r="O2330" s="11">
        <f t="shared" si="328"/>
        <v>50</v>
      </c>
      <c r="P2330" s="11">
        <f t="shared" si="325"/>
        <v>1.0808388600107546</v>
      </c>
      <c r="Q2330" s="12">
        <f t="shared" si="324"/>
        <v>163.08589918298318</v>
      </c>
      <c r="R2330" s="12">
        <f t="shared" si="329"/>
        <v>0</v>
      </c>
      <c r="S2330" s="12">
        <f t="shared" si="330"/>
        <v>13427</v>
      </c>
      <c r="T2330" s="31">
        <f t="shared" si="326"/>
        <v>9834.0797207338856</v>
      </c>
      <c r="U2330" s="13"/>
      <c r="V2330" s="39">
        <f t="shared" si="331"/>
        <v>5.2553843165653005E-4</v>
      </c>
      <c r="W2330" s="14">
        <f t="shared" si="332"/>
        <v>5.3787540516848681E-4</v>
      </c>
      <c r="X2330" s="40">
        <f t="shared" si="327"/>
        <v>1.5220091543472262E-10</v>
      </c>
      <c r="Y2330" s="2"/>
      <c r="Z2330" s="4"/>
      <c r="AA2330" s="4"/>
      <c r="AB2330" s="4"/>
      <c r="AC2330" s="4"/>
      <c r="AD2330" s="4"/>
      <c r="AE2330" s="4"/>
    </row>
    <row r="2331" spans="6:31">
      <c r="F2331" s="25">
        <v>40053</v>
      </c>
      <c r="G2331" s="8">
        <v>60.83</v>
      </c>
      <c r="H2331" s="8">
        <v>60.93</v>
      </c>
      <c r="I2331" s="8">
        <v>59.96</v>
      </c>
      <c r="J2331" s="8">
        <v>60.3</v>
      </c>
      <c r="K2331" s="8">
        <v>321400</v>
      </c>
      <c r="L2331" s="26">
        <v>55.79</v>
      </c>
      <c r="M2331" s="8"/>
      <c r="N2331" s="32">
        <v>0</v>
      </c>
      <c r="O2331" s="11">
        <f t="shared" si="328"/>
        <v>50</v>
      </c>
      <c r="P2331" s="11">
        <f t="shared" si="325"/>
        <v>1.0808388600107546</v>
      </c>
      <c r="Q2331" s="12">
        <f t="shared" si="324"/>
        <v>163.08589918298318</v>
      </c>
      <c r="R2331" s="12">
        <f t="shared" si="329"/>
        <v>0</v>
      </c>
      <c r="S2331" s="12">
        <f t="shared" si="330"/>
        <v>13427</v>
      </c>
      <c r="T2331" s="31">
        <f t="shared" si="326"/>
        <v>9834.0797207338856</v>
      </c>
      <c r="U2331" s="13"/>
      <c r="V2331" s="39">
        <f t="shared" si="331"/>
        <v>0</v>
      </c>
      <c r="W2331" s="14">
        <f t="shared" si="332"/>
        <v>0</v>
      </c>
      <c r="X2331" s="40">
        <f t="shared" si="327"/>
        <v>0</v>
      </c>
      <c r="Y2331" s="2"/>
      <c r="Z2331" s="4"/>
      <c r="AA2331" s="4"/>
      <c r="AB2331" s="4"/>
      <c r="AC2331" s="4"/>
      <c r="AD2331" s="4"/>
      <c r="AE2331" s="4"/>
    </row>
    <row r="2332" spans="6:31">
      <c r="F2332" s="25">
        <v>40056</v>
      </c>
      <c r="G2332" s="8">
        <v>59.75</v>
      </c>
      <c r="H2332" s="8">
        <v>59.86</v>
      </c>
      <c r="I2332" s="8">
        <v>59.42</v>
      </c>
      <c r="J2332" s="8">
        <v>59.76</v>
      </c>
      <c r="K2332" s="8">
        <v>936600</v>
      </c>
      <c r="L2332" s="26">
        <v>55.29</v>
      </c>
      <c r="M2332" s="8"/>
      <c r="N2332" s="32">
        <v>0</v>
      </c>
      <c r="O2332" s="11">
        <f t="shared" si="328"/>
        <v>50</v>
      </c>
      <c r="P2332" s="11">
        <f t="shared" si="325"/>
        <v>1.0808464460119371</v>
      </c>
      <c r="Q2332" s="12">
        <f t="shared" si="324"/>
        <v>163.08510548118761</v>
      </c>
      <c r="R2332" s="12">
        <f t="shared" si="329"/>
        <v>0</v>
      </c>
      <c r="S2332" s="12">
        <f t="shared" si="330"/>
        <v>13427</v>
      </c>
      <c r="T2332" s="31">
        <f t="shared" si="326"/>
        <v>9745.9659035557706</v>
      </c>
      <c r="U2332" s="13"/>
      <c r="V2332" s="39">
        <f t="shared" si="331"/>
        <v>-9.0004296918555285E-3</v>
      </c>
      <c r="W2332" s="14">
        <f t="shared" si="332"/>
        <v>-9.0025815075953797E-3</v>
      </c>
      <c r="X2332" s="40">
        <f t="shared" si="327"/>
        <v>4.630310978271587E-12</v>
      </c>
      <c r="Y2332" s="2"/>
      <c r="Z2332" s="4"/>
      <c r="AA2332" s="4"/>
      <c r="AB2332" s="4"/>
      <c r="AC2332" s="4"/>
      <c r="AD2332" s="4"/>
      <c r="AE2332" s="4"/>
    </row>
    <row r="2333" spans="6:31">
      <c r="F2333" s="25">
        <v>40057</v>
      </c>
      <c r="G2333" s="8">
        <v>59.47</v>
      </c>
      <c r="H2333" s="8">
        <v>60.26</v>
      </c>
      <c r="I2333" s="8">
        <v>58.33</v>
      </c>
      <c r="J2333" s="8">
        <v>58.45</v>
      </c>
      <c r="K2333" s="8">
        <v>1920400</v>
      </c>
      <c r="L2333" s="26">
        <v>54.08</v>
      </c>
      <c r="M2333" s="8"/>
      <c r="N2333" s="32">
        <v>0</v>
      </c>
      <c r="O2333" s="11">
        <f t="shared" si="328"/>
        <v>50</v>
      </c>
      <c r="P2333" s="11">
        <f t="shared" si="325"/>
        <v>1.0808062130177516</v>
      </c>
      <c r="Q2333" s="12">
        <f t="shared" si="324"/>
        <v>163.08931507245057</v>
      </c>
      <c r="R2333" s="12">
        <f t="shared" si="329"/>
        <v>0</v>
      </c>
      <c r="S2333" s="12">
        <f t="shared" si="330"/>
        <v>13427</v>
      </c>
      <c r="T2333" s="31">
        <f t="shared" si="326"/>
        <v>9532.5704659847361</v>
      </c>
      <c r="U2333" s="13"/>
      <c r="V2333" s="39">
        <f t="shared" si="331"/>
        <v>-2.213904100341698E-2</v>
      </c>
      <c r="W2333" s="14">
        <f t="shared" si="332"/>
        <v>-2.2127628615132951E-2</v>
      </c>
      <c r="X2333" s="40">
        <f t="shared" si="327"/>
        <v>1.3024260634543709E-10</v>
      </c>
      <c r="Y2333" s="2"/>
      <c r="Z2333" s="4"/>
      <c r="AA2333" s="4"/>
      <c r="AB2333" s="4"/>
      <c r="AC2333" s="4"/>
      <c r="AD2333" s="4"/>
      <c r="AE2333" s="4"/>
    </row>
    <row r="2334" spans="6:31">
      <c r="F2334" s="25">
        <v>40058</v>
      </c>
      <c r="G2334" s="8">
        <v>58.28</v>
      </c>
      <c r="H2334" s="8">
        <v>58.57</v>
      </c>
      <c r="I2334" s="8">
        <v>58.09</v>
      </c>
      <c r="J2334" s="8">
        <v>58.19</v>
      </c>
      <c r="K2334" s="8">
        <v>389500</v>
      </c>
      <c r="L2334" s="26">
        <v>53.84</v>
      </c>
      <c r="M2334" s="8"/>
      <c r="N2334" s="32">
        <v>0</v>
      </c>
      <c r="O2334" s="11">
        <f t="shared" si="328"/>
        <v>50</v>
      </c>
      <c r="P2334" s="11">
        <f t="shared" si="325"/>
        <v>1.0807949479940564</v>
      </c>
      <c r="Q2334" s="12">
        <f t="shared" si="324"/>
        <v>163.09049379170381</v>
      </c>
      <c r="R2334" s="12">
        <f t="shared" si="329"/>
        <v>0</v>
      </c>
      <c r="S2334" s="12">
        <f t="shared" si="330"/>
        <v>13427</v>
      </c>
      <c r="T2334" s="31">
        <f t="shared" si="326"/>
        <v>9490.2358337392434</v>
      </c>
      <c r="U2334" s="13"/>
      <c r="V2334" s="39">
        <f t="shared" si="331"/>
        <v>-4.4509418294000243E-3</v>
      </c>
      <c r="W2334" s="14">
        <f t="shared" si="332"/>
        <v>-4.4477463982361418E-3</v>
      </c>
      <c r="X2334" s="40">
        <f t="shared" si="327"/>
        <v>1.0210780323111358E-11</v>
      </c>
      <c r="Y2334" s="2"/>
      <c r="Z2334" s="4"/>
      <c r="AA2334" s="4"/>
      <c r="AB2334" s="4"/>
      <c r="AC2334" s="4"/>
      <c r="AD2334" s="4"/>
      <c r="AE2334" s="4"/>
    </row>
    <row r="2335" spans="6:31">
      <c r="F2335" s="25">
        <v>40059</v>
      </c>
      <c r="G2335" s="8">
        <v>58.57</v>
      </c>
      <c r="H2335" s="8">
        <v>58.82</v>
      </c>
      <c r="I2335" s="8">
        <v>58.1</v>
      </c>
      <c r="J2335" s="8">
        <v>58.79</v>
      </c>
      <c r="K2335" s="8">
        <v>436200</v>
      </c>
      <c r="L2335" s="26">
        <v>54.39</v>
      </c>
      <c r="M2335" s="8"/>
      <c r="N2335" s="32">
        <v>0</v>
      </c>
      <c r="O2335" s="11">
        <f t="shared" si="328"/>
        <v>50</v>
      </c>
      <c r="P2335" s="11">
        <f t="shared" si="325"/>
        <v>1.0808972237543666</v>
      </c>
      <c r="Q2335" s="12">
        <f t="shared" si="324"/>
        <v>163.07979303682885</v>
      </c>
      <c r="R2335" s="12">
        <f t="shared" si="329"/>
        <v>0</v>
      </c>
      <c r="S2335" s="12">
        <f t="shared" si="330"/>
        <v>13427</v>
      </c>
      <c r="T2335" s="31">
        <f t="shared" si="326"/>
        <v>9587.4610326351685</v>
      </c>
      <c r="U2335" s="13"/>
      <c r="V2335" s="39">
        <f t="shared" si="331"/>
        <v>1.0192639216543715E-2</v>
      </c>
      <c r="W2335" s="14">
        <f t="shared" si="332"/>
        <v>1.0163628098396977E-2</v>
      </c>
      <c r="X2335" s="40">
        <f t="shared" si="327"/>
        <v>8.4164497612398194E-10</v>
      </c>
      <c r="Y2335" s="2"/>
      <c r="Z2335" s="4"/>
      <c r="AA2335" s="4"/>
      <c r="AB2335" s="4"/>
      <c r="AC2335" s="4"/>
      <c r="AD2335" s="4"/>
      <c r="AE2335" s="4"/>
    </row>
    <row r="2336" spans="6:31">
      <c r="F2336" s="25">
        <v>40060</v>
      </c>
      <c r="G2336" s="8">
        <v>58.88</v>
      </c>
      <c r="H2336" s="8">
        <v>59.59</v>
      </c>
      <c r="I2336" s="8">
        <v>58.66</v>
      </c>
      <c r="J2336" s="8">
        <v>59.54</v>
      </c>
      <c r="K2336" s="8">
        <v>298600</v>
      </c>
      <c r="L2336" s="26">
        <v>55.09</v>
      </c>
      <c r="M2336" s="8"/>
      <c r="N2336" s="32">
        <v>0</v>
      </c>
      <c r="O2336" s="11">
        <f t="shared" si="328"/>
        <v>50</v>
      </c>
      <c r="P2336" s="11">
        <f t="shared" si="325"/>
        <v>1.0807769105100744</v>
      </c>
      <c r="Q2336" s="12">
        <f t="shared" si="324"/>
        <v>163.09238120061349</v>
      </c>
      <c r="R2336" s="12">
        <f t="shared" si="329"/>
        <v>0</v>
      </c>
      <c r="S2336" s="12">
        <f t="shared" si="330"/>
        <v>13427</v>
      </c>
      <c r="T2336" s="31">
        <f t="shared" si="326"/>
        <v>9710.5203766845261</v>
      </c>
      <c r="U2336" s="13"/>
      <c r="V2336" s="39">
        <f t="shared" si="331"/>
        <v>1.2753770406377032E-2</v>
      </c>
      <c r="W2336" s="14">
        <f t="shared" si="332"/>
        <v>1.2787898049755907E-2</v>
      </c>
      <c r="X2336" s="40">
        <f t="shared" si="327"/>
        <v>1.1646960425956432E-9</v>
      </c>
      <c r="Y2336" s="2"/>
      <c r="Z2336" s="4"/>
      <c r="AA2336" s="4"/>
      <c r="AB2336" s="4"/>
      <c r="AC2336" s="4"/>
      <c r="AD2336" s="4"/>
      <c r="AE2336" s="4"/>
    </row>
    <row r="2337" spans="6:31">
      <c r="F2337" s="25">
        <v>40064</v>
      </c>
      <c r="G2337" s="8">
        <v>60.09</v>
      </c>
      <c r="H2337" s="8">
        <v>60.17</v>
      </c>
      <c r="I2337" s="8">
        <v>59.8</v>
      </c>
      <c r="J2337" s="8">
        <v>60.16</v>
      </c>
      <c r="K2337" s="8">
        <v>309800</v>
      </c>
      <c r="L2337" s="26">
        <v>55.66</v>
      </c>
      <c r="M2337" s="8"/>
      <c r="N2337" s="32">
        <v>0</v>
      </c>
      <c r="O2337" s="11">
        <f t="shared" si="328"/>
        <v>50</v>
      </c>
      <c r="P2337" s="11">
        <f t="shared" si="325"/>
        <v>1.0808480057491916</v>
      </c>
      <c r="Q2337" s="12">
        <f t="shared" si="324"/>
        <v>163.08494229168178</v>
      </c>
      <c r="R2337" s="12">
        <f t="shared" si="329"/>
        <v>0</v>
      </c>
      <c r="S2337" s="12">
        <f t="shared" si="330"/>
        <v>13427</v>
      </c>
      <c r="T2337" s="31">
        <f t="shared" si="326"/>
        <v>9811.1901282675753</v>
      </c>
      <c r="U2337" s="13"/>
      <c r="V2337" s="39">
        <f t="shared" si="331"/>
        <v>1.0313711386259326E-2</v>
      </c>
      <c r="W2337" s="14">
        <f t="shared" si="332"/>
        <v>1.0293544613119366E-2</v>
      </c>
      <c r="X2337" s="40">
        <f t="shared" si="327"/>
        <v>4.0669873887862503E-10</v>
      </c>
      <c r="Y2337" s="2"/>
      <c r="Z2337" s="4"/>
      <c r="AA2337" s="4"/>
      <c r="AB2337" s="4"/>
      <c r="AC2337" s="4"/>
      <c r="AD2337" s="4"/>
      <c r="AE2337" s="4"/>
    </row>
    <row r="2338" spans="6:31">
      <c r="F2338" s="25">
        <v>40065</v>
      </c>
      <c r="G2338" s="8">
        <v>60.28</v>
      </c>
      <c r="H2338" s="8">
        <v>60.89</v>
      </c>
      <c r="I2338" s="8">
        <v>60.06</v>
      </c>
      <c r="J2338" s="8">
        <v>60.72</v>
      </c>
      <c r="K2338" s="8">
        <v>474400</v>
      </c>
      <c r="L2338" s="26">
        <v>56.18</v>
      </c>
      <c r="M2338" s="8"/>
      <c r="N2338" s="32">
        <v>0</v>
      </c>
      <c r="O2338" s="11">
        <f t="shared" si="328"/>
        <v>50</v>
      </c>
      <c r="P2338" s="11">
        <f t="shared" si="325"/>
        <v>1.0808116767532929</v>
      </c>
      <c r="Q2338" s="12">
        <f t="shared" si="324"/>
        <v>163.08874338163395</v>
      </c>
      <c r="R2338" s="12">
        <f t="shared" si="329"/>
        <v>0</v>
      </c>
      <c r="S2338" s="12">
        <f t="shared" si="330"/>
        <v>13427</v>
      </c>
      <c r="T2338" s="31">
        <f t="shared" si="326"/>
        <v>9902.7484981328125</v>
      </c>
      <c r="U2338" s="13"/>
      <c r="V2338" s="39">
        <f t="shared" si="331"/>
        <v>9.2887605985083003E-3</v>
      </c>
      <c r="W2338" s="14">
        <f t="shared" si="332"/>
        <v>9.2990655783529164E-3</v>
      </c>
      <c r="X2338" s="40">
        <f t="shared" si="327"/>
        <v>1.0619260959794359E-10</v>
      </c>
      <c r="Y2338" s="2"/>
      <c r="Z2338" s="4"/>
      <c r="AA2338" s="4"/>
      <c r="AB2338" s="4"/>
      <c r="AC2338" s="4"/>
      <c r="AD2338" s="4"/>
      <c r="AE2338" s="4"/>
    </row>
    <row r="2339" spans="6:31">
      <c r="F2339" s="25">
        <v>40066</v>
      </c>
      <c r="G2339" s="8">
        <v>60.68</v>
      </c>
      <c r="H2339" s="8">
        <v>61.37</v>
      </c>
      <c r="I2339" s="8">
        <v>60.39</v>
      </c>
      <c r="J2339" s="8">
        <v>61.3</v>
      </c>
      <c r="K2339" s="8">
        <v>281700</v>
      </c>
      <c r="L2339" s="26">
        <v>56.72</v>
      </c>
      <c r="M2339" s="8"/>
      <c r="N2339" s="32">
        <v>0</v>
      </c>
      <c r="O2339" s="11">
        <f t="shared" si="328"/>
        <v>50</v>
      </c>
      <c r="P2339" s="11">
        <f t="shared" si="325"/>
        <v>1.0807475317348378</v>
      </c>
      <c r="Q2339" s="12">
        <f t="shared" si="324"/>
        <v>163.09545547610401</v>
      </c>
      <c r="R2339" s="12">
        <f t="shared" si="329"/>
        <v>0</v>
      </c>
      <c r="S2339" s="12">
        <f t="shared" si="330"/>
        <v>13427</v>
      </c>
      <c r="T2339" s="31">
        <f t="shared" si="326"/>
        <v>9997.7514206851756</v>
      </c>
      <c r="U2339" s="13"/>
      <c r="V2339" s="39">
        <f t="shared" si="331"/>
        <v>9.5478650946496726E-3</v>
      </c>
      <c r="W2339" s="14">
        <f t="shared" si="332"/>
        <v>9.5660605477743722E-3</v>
      </c>
      <c r="X2339" s="40">
        <f t="shared" si="327"/>
        <v>3.3107451441313989E-10</v>
      </c>
      <c r="Y2339" s="2"/>
      <c r="Z2339" s="4"/>
      <c r="AA2339" s="4"/>
      <c r="AB2339" s="4"/>
      <c r="AC2339" s="4"/>
      <c r="AD2339" s="4"/>
      <c r="AE2339" s="4"/>
    </row>
    <row r="2340" spans="6:31">
      <c r="F2340" s="25">
        <v>40067</v>
      </c>
      <c r="G2340" s="8">
        <v>61.51</v>
      </c>
      <c r="H2340" s="8">
        <v>61.65</v>
      </c>
      <c r="I2340" s="8">
        <v>61.04</v>
      </c>
      <c r="J2340" s="8">
        <v>61.36</v>
      </c>
      <c r="K2340" s="8">
        <v>437400</v>
      </c>
      <c r="L2340" s="26">
        <v>56.77</v>
      </c>
      <c r="M2340" s="8"/>
      <c r="N2340" s="32">
        <v>0</v>
      </c>
      <c r="O2340" s="11">
        <f t="shared" si="328"/>
        <v>50</v>
      </c>
      <c r="P2340" s="11">
        <f t="shared" si="325"/>
        <v>1.0808525629734014</v>
      </c>
      <c r="Q2340" s="12">
        <f t="shared" si="324"/>
        <v>163.08446548896654</v>
      </c>
      <c r="R2340" s="12">
        <f t="shared" si="329"/>
        <v>0</v>
      </c>
      <c r="S2340" s="12">
        <f t="shared" si="330"/>
        <v>13427</v>
      </c>
      <c r="T2340" s="31">
        <f t="shared" si="326"/>
        <v>10006.862802402988</v>
      </c>
      <c r="U2340" s="13"/>
      <c r="V2340" s="39">
        <f t="shared" si="331"/>
        <v>9.1092807351816245E-4</v>
      </c>
      <c r="W2340" s="14">
        <f t="shared" si="332"/>
        <v>8.811349587627698E-4</v>
      </c>
      <c r="X2340" s="40">
        <f t="shared" si="327"/>
        <v>8.8762968682799534E-10</v>
      </c>
      <c r="Y2340" s="2"/>
      <c r="Z2340" s="4"/>
      <c r="AA2340" s="4"/>
      <c r="AB2340" s="4"/>
      <c r="AC2340" s="4"/>
      <c r="AD2340" s="4"/>
      <c r="AE2340" s="4"/>
    </row>
    <row r="2341" spans="6:31">
      <c r="F2341" s="25">
        <v>40070</v>
      </c>
      <c r="G2341" s="8">
        <v>60.82</v>
      </c>
      <c r="H2341" s="8">
        <v>61.77</v>
      </c>
      <c r="I2341" s="8">
        <v>60.82</v>
      </c>
      <c r="J2341" s="8">
        <v>61.7</v>
      </c>
      <c r="K2341" s="8">
        <v>915300</v>
      </c>
      <c r="L2341" s="26">
        <v>57.09</v>
      </c>
      <c r="M2341" s="8"/>
      <c r="N2341" s="32">
        <v>0</v>
      </c>
      <c r="O2341" s="11">
        <f t="shared" si="328"/>
        <v>50</v>
      </c>
      <c r="P2341" s="11">
        <f t="shared" si="325"/>
        <v>1.0807496934664564</v>
      </c>
      <c r="Q2341" s="12">
        <f t="shared" si="324"/>
        <v>163.09522926089107</v>
      </c>
      <c r="R2341" s="12">
        <f t="shared" si="329"/>
        <v>0</v>
      </c>
      <c r="S2341" s="12">
        <f t="shared" si="330"/>
        <v>13427</v>
      </c>
      <c r="T2341" s="31">
        <f t="shared" si="326"/>
        <v>10062.97564539698</v>
      </c>
      <c r="U2341" s="13"/>
      <c r="V2341" s="39">
        <f t="shared" si="331"/>
        <v>5.5917728835605746E-3</v>
      </c>
      <c r="W2341" s="14">
        <f t="shared" si="332"/>
        <v>5.6209527935329366E-3</v>
      </c>
      <c r="X2341" s="40">
        <f t="shared" si="327"/>
        <v>8.5146714599515458E-10</v>
      </c>
      <c r="Y2341" s="2"/>
      <c r="Z2341" s="4"/>
      <c r="AA2341" s="4"/>
      <c r="AB2341" s="4"/>
      <c r="AC2341" s="4"/>
      <c r="AD2341" s="4"/>
      <c r="AE2341" s="4"/>
    </row>
    <row r="2342" spans="6:31">
      <c r="F2342" s="25">
        <v>40071</v>
      </c>
      <c r="G2342" s="8">
        <v>61.75</v>
      </c>
      <c r="H2342" s="8">
        <v>62.24</v>
      </c>
      <c r="I2342" s="8">
        <v>61.44</v>
      </c>
      <c r="J2342" s="8">
        <v>62.04</v>
      </c>
      <c r="K2342" s="8">
        <v>235900</v>
      </c>
      <c r="L2342" s="26">
        <v>57.4</v>
      </c>
      <c r="M2342" s="8"/>
      <c r="N2342" s="32">
        <v>0</v>
      </c>
      <c r="O2342" s="11">
        <f t="shared" si="328"/>
        <v>50</v>
      </c>
      <c r="P2342" s="11">
        <f t="shared" si="325"/>
        <v>1.0808362369337978</v>
      </c>
      <c r="Q2342" s="12">
        <f t="shared" si="324"/>
        <v>163.08617363068038</v>
      </c>
      <c r="R2342" s="12">
        <f t="shared" si="329"/>
        <v>0</v>
      </c>
      <c r="S2342" s="12">
        <f t="shared" si="330"/>
        <v>13427</v>
      </c>
      <c r="T2342" s="31">
        <f t="shared" si="326"/>
        <v>10117.866212047411</v>
      </c>
      <c r="U2342" s="13"/>
      <c r="V2342" s="39">
        <f t="shared" si="331"/>
        <v>5.4398822804028009E-3</v>
      </c>
      <c r="W2342" s="14">
        <f t="shared" si="332"/>
        <v>5.4153333493527685E-3</v>
      </c>
      <c r="X2342" s="40">
        <f t="shared" si="327"/>
        <v>6.0265001569924064E-10</v>
      </c>
      <c r="Y2342" s="2"/>
      <c r="Z2342" s="4"/>
      <c r="AA2342" s="4"/>
      <c r="AB2342" s="4"/>
      <c r="AC2342" s="4"/>
      <c r="AD2342" s="4"/>
      <c r="AE2342" s="4"/>
    </row>
    <row r="2343" spans="6:31">
      <c r="F2343" s="25">
        <v>40072</v>
      </c>
      <c r="G2343" s="8">
        <v>62.35</v>
      </c>
      <c r="H2343" s="8">
        <v>63.02</v>
      </c>
      <c r="I2343" s="8">
        <v>62.06</v>
      </c>
      <c r="J2343" s="8">
        <v>63.02</v>
      </c>
      <c r="K2343" s="8">
        <v>260700</v>
      </c>
      <c r="L2343" s="26">
        <v>58.31</v>
      </c>
      <c r="M2343" s="8"/>
      <c r="N2343" s="32">
        <v>0</v>
      </c>
      <c r="O2343" s="11">
        <f t="shared" si="328"/>
        <v>50</v>
      </c>
      <c r="P2343" s="11">
        <f t="shared" si="325"/>
        <v>1.080775167209741</v>
      </c>
      <c r="Q2343" s="12">
        <f t="shared" si="324"/>
        <v>163.09256361966959</v>
      </c>
      <c r="R2343" s="12">
        <f t="shared" si="329"/>
        <v>0</v>
      </c>
      <c r="S2343" s="12">
        <f t="shared" si="330"/>
        <v>13427</v>
      </c>
      <c r="T2343" s="31">
        <f t="shared" si="326"/>
        <v>10278.093359311579</v>
      </c>
      <c r="U2343" s="13"/>
      <c r="V2343" s="39">
        <f t="shared" si="331"/>
        <v>1.5711978925370136E-2</v>
      </c>
      <c r="W2343" s="14">
        <f t="shared" si="332"/>
        <v>1.5729301908543908E-2</v>
      </c>
      <c r="X2343" s="40">
        <f t="shared" si="327"/>
        <v>3.000857460387786E-10</v>
      </c>
      <c r="Y2343" s="2"/>
      <c r="Z2343" s="4"/>
      <c r="AA2343" s="4"/>
      <c r="AB2343" s="4"/>
      <c r="AC2343" s="4"/>
      <c r="AD2343" s="4"/>
      <c r="AE2343" s="4"/>
    </row>
    <row r="2344" spans="6:31">
      <c r="F2344" s="25">
        <v>40073</v>
      </c>
      <c r="G2344" s="8">
        <v>62.9</v>
      </c>
      <c r="H2344" s="8">
        <v>63.47</v>
      </c>
      <c r="I2344" s="8">
        <v>62.55</v>
      </c>
      <c r="J2344" s="8">
        <v>62.9</v>
      </c>
      <c r="K2344" s="8">
        <v>288700</v>
      </c>
      <c r="L2344" s="26">
        <v>58.2</v>
      </c>
      <c r="M2344" s="8"/>
      <c r="N2344" s="32">
        <v>0</v>
      </c>
      <c r="O2344" s="11">
        <f t="shared" si="328"/>
        <v>50</v>
      </c>
      <c r="P2344" s="11">
        <f t="shared" si="325"/>
        <v>1.0807560137457044</v>
      </c>
      <c r="Q2344" s="12">
        <f t="shared" si="324"/>
        <v>163.09456787809845</v>
      </c>
      <c r="R2344" s="12">
        <f t="shared" si="329"/>
        <v>0</v>
      </c>
      <c r="S2344" s="12">
        <f t="shared" si="330"/>
        <v>13427</v>
      </c>
      <c r="T2344" s="31">
        <f t="shared" si="326"/>
        <v>10258.648319532393</v>
      </c>
      <c r="U2344" s="13"/>
      <c r="V2344" s="39">
        <f t="shared" si="331"/>
        <v>-1.8936836129271697E-3</v>
      </c>
      <c r="W2344" s="14">
        <f t="shared" si="332"/>
        <v>-1.8882504966725E-3</v>
      </c>
      <c r="X2344" s="40">
        <f t="shared" si="327"/>
        <v>2.9518752236756509E-11</v>
      </c>
      <c r="Y2344" s="2"/>
      <c r="Z2344" s="4"/>
      <c r="AA2344" s="4"/>
      <c r="AB2344" s="4"/>
      <c r="AC2344" s="4"/>
      <c r="AD2344" s="4"/>
      <c r="AE2344" s="4"/>
    </row>
    <row r="2345" spans="6:31">
      <c r="F2345" s="25">
        <v>40074</v>
      </c>
      <c r="G2345" s="8">
        <v>63.13</v>
      </c>
      <c r="H2345" s="8">
        <v>63.17</v>
      </c>
      <c r="I2345" s="8">
        <v>62.71</v>
      </c>
      <c r="J2345" s="8">
        <v>62.93</v>
      </c>
      <c r="K2345" s="8">
        <v>318100</v>
      </c>
      <c r="L2345" s="26">
        <v>58.22</v>
      </c>
      <c r="M2345" s="8"/>
      <c r="N2345" s="32">
        <v>0</v>
      </c>
      <c r="O2345" s="11">
        <f t="shared" si="328"/>
        <v>50</v>
      </c>
      <c r="P2345" s="11">
        <f t="shared" si="325"/>
        <v>1.0809000343524562</v>
      </c>
      <c r="Q2345" s="12">
        <f t="shared" si="324"/>
        <v>163.07949900237591</v>
      </c>
      <c r="R2345" s="12">
        <f t="shared" si="329"/>
        <v>0</v>
      </c>
      <c r="S2345" s="12">
        <f t="shared" si="330"/>
        <v>13427</v>
      </c>
      <c r="T2345" s="31">
        <f t="shared" si="326"/>
        <v>10262.592872219517</v>
      </c>
      <c r="U2345" s="13"/>
      <c r="V2345" s="39">
        <f t="shared" si="331"/>
        <v>3.8443607760823602E-4</v>
      </c>
      <c r="W2345" s="14">
        <f t="shared" si="332"/>
        <v>3.4358358008502646E-4</v>
      </c>
      <c r="X2345" s="40">
        <f t="shared" si="327"/>
        <v>1.6689265538838428E-9</v>
      </c>
      <c r="Y2345" s="2"/>
      <c r="Z2345" s="4"/>
      <c r="AA2345" s="4"/>
      <c r="AB2345" s="4"/>
      <c r="AC2345" s="4"/>
      <c r="AD2345" s="4"/>
      <c r="AE2345" s="4"/>
    </row>
    <row r="2346" spans="6:31">
      <c r="F2346" s="25">
        <v>40077</v>
      </c>
      <c r="G2346" s="8">
        <v>62.41</v>
      </c>
      <c r="H2346" s="8">
        <v>62.93</v>
      </c>
      <c r="I2346" s="8">
        <v>62.29</v>
      </c>
      <c r="J2346" s="8">
        <v>62.75</v>
      </c>
      <c r="K2346" s="8">
        <v>211200</v>
      </c>
      <c r="L2346" s="26">
        <v>58.06</v>
      </c>
      <c r="M2346" s="8"/>
      <c r="N2346" s="32">
        <v>0</v>
      </c>
      <c r="O2346" s="11">
        <f t="shared" si="328"/>
        <v>50</v>
      </c>
      <c r="P2346" s="11">
        <f t="shared" si="325"/>
        <v>1.0807785049948329</v>
      </c>
      <c r="Q2346" s="12">
        <f t="shared" si="324"/>
        <v>163.09221435414375</v>
      </c>
      <c r="R2346" s="12">
        <f t="shared" si="329"/>
        <v>0</v>
      </c>
      <c r="S2346" s="12">
        <f t="shared" si="330"/>
        <v>13427</v>
      </c>
      <c r="T2346" s="31">
        <f t="shared" si="326"/>
        <v>10234.03645072252</v>
      </c>
      <c r="U2346" s="13"/>
      <c r="V2346" s="39">
        <f t="shared" si="331"/>
        <v>-2.7864523013828965E-3</v>
      </c>
      <c r="W2346" s="14">
        <f t="shared" si="332"/>
        <v>-2.7519797209932697E-3</v>
      </c>
      <c r="X2346" s="40">
        <f t="shared" si="327"/>
        <v>1.1883587987192813E-9</v>
      </c>
      <c r="Y2346" s="2"/>
      <c r="Z2346" s="4"/>
      <c r="AA2346" s="4"/>
      <c r="AB2346" s="4"/>
      <c r="AC2346" s="4"/>
      <c r="AD2346" s="4"/>
      <c r="AE2346" s="4"/>
    </row>
    <row r="2347" spans="6:31">
      <c r="F2347" s="25">
        <v>40078</v>
      </c>
      <c r="G2347" s="8">
        <v>62.85</v>
      </c>
      <c r="H2347" s="8">
        <v>63.07</v>
      </c>
      <c r="I2347" s="8">
        <v>62.64</v>
      </c>
      <c r="J2347" s="8">
        <v>62.94</v>
      </c>
      <c r="K2347" s="8">
        <v>431000</v>
      </c>
      <c r="L2347" s="26">
        <v>58.46</v>
      </c>
      <c r="M2347" s="8"/>
      <c r="N2347" s="32">
        <v>0</v>
      </c>
      <c r="O2347" s="11">
        <f t="shared" si="328"/>
        <v>50</v>
      </c>
      <c r="P2347" s="11">
        <f t="shared" si="325"/>
        <v>1.0766335956209374</v>
      </c>
      <c r="Q2347" s="12">
        <f t="shared" si="324"/>
        <v>163.52760572712123</v>
      </c>
      <c r="R2347" s="12">
        <f t="shared" si="329"/>
        <v>0</v>
      </c>
      <c r="S2347" s="12">
        <f t="shared" si="330"/>
        <v>13427</v>
      </c>
      <c r="T2347" s="31">
        <f t="shared" si="326"/>
        <v>10292.427504465009</v>
      </c>
      <c r="U2347" s="13"/>
      <c r="V2347" s="39">
        <f t="shared" si="331"/>
        <v>5.6893590024992384E-3</v>
      </c>
      <c r="W2347" s="14">
        <f t="shared" si="332"/>
        <v>6.8658010866159214E-3</v>
      </c>
      <c r="X2347" s="40">
        <f t="shared" si="327"/>
        <v>1.3840159772808046E-6</v>
      </c>
      <c r="Y2347" s="2"/>
      <c r="Z2347" s="4"/>
      <c r="AA2347" s="4"/>
      <c r="AB2347" s="4"/>
      <c r="AC2347" s="4"/>
      <c r="AD2347" s="4"/>
      <c r="AE2347" s="4"/>
    </row>
    <row r="2348" spans="6:31">
      <c r="F2348" s="25">
        <v>40079</v>
      </c>
      <c r="G2348" s="8">
        <v>63.06</v>
      </c>
      <c r="H2348" s="8">
        <v>63.42</v>
      </c>
      <c r="I2348" s="8">
        <v>62.24</v>
      </c>
      <c r="J2348" s="8">
        <v>62.25</v>
      </c>
      <c r="K2348" s="8">
        <v>239600</v>
      </c>
      <c r="L2348" s="26">
        <v>57.82</v>
      </c>
      <c r="M2348" s="8"/>
      <c r="N2348" s="32">
        <v>0</v>
      </c>
      <c r="O2348" s="11">
        <f t="shared" si="328"/>
        <v>50</v>
      </c>
      <c r="P2348" s="11">
        <f t="shared" si="325"/>
        <v>1.0766170875129712</v>
      </c>
      <c r="Q2348" s="12">
        <f t="shared" si="324"/>
        <v>163.52934648155866</v>
      </c>
      <c r="R2348" s="12">
        <f t="shared" si="329"/>
        <v>0</v>
      </c>
      <c r="S2348" s="12">
        <f t="shared" si="330"/>
        <v>13427</v>
      </c>
      <c r="T2348" s="31">
        <f t="shared" si="326"/>
        <v>10179.701818477026</v>
      </c>
      <c r="U2348" s="13"/>
      <c r="V2348" s="39">
        <f t="shared" si="331"/>
        <v>-1.1012711329300753E-2</v>
      </c>
      <c r="W2348" s="14">
        <f t="shared" si="332"/>
        <v>-1.1008023094899913E-2</v>
      </c>
      <c r="X2348" s="40">
        <f t="shared" si="327"/>
        <v>2.1979541797219331E-11</v>
      </c>
      <c r="Y2348" s="2"/>
      <c r="Z2348" s="4"/>
      <c r="AA2348" s="4"/>
      <c r="AB2348" s="4"/>
      <c r="AC2348" s="4"/>
      <c r="AD2348" s="4"/>
      <c r="AE2348" s="4"/>
    </row>
    <row r="2349" spans="6:31">
      <c r="F2349" s="25">
        <v>40080</v>
      </c>
      <c r="G2349" s="8">
        <v>62.45</v>
      </c>
      <c r="H2349" s="8">
        <v>62.54</v>
      </c>
      <c r="I2349" s="8">
        <v>61.31</v>
      </c>
      <c r="J2349" s="8">
        <v>61.59</v>
      </c>
      <c r="K2349" s="8">
        <v>490500</v>
      </c>
      <c r="L2349" s="26">
        <v>57.21</v>
      </c>
      <c r="M2349" s="8"/>
      <c r="N2349" s="32">
        <v>0</v>
      </c>
      <c r="O2349" s="11">
        <f t="shared" si="328"/>
        <v>50</v>
      </c>
      <c r="P2349" s="11">
        <f t="shared" si="325"/>
        <v>1.076560041950708</v>
      </c>
      <c r="Q2349" s="12">
        <f t="shared" si="324"/>
        <v>163.53536225880381</v>
      </c>
      <c r="R2349" s="12">
        <f t="shared" si="329"/>
        <v>0</v>
      </c>
      <c r="S2349" s="12">
        <f t="shared" si="330"/>
        <v>13427</v>
      </c>
      <c r="T2349" s="31">
        <f t="shared" si="326"/>
        <v>10072.142961519727</v>
      </c>
      <c r="U2349" s="13"/>
      <c r="V2349" s="39">
        <f t="shared" si="331"/>
        <v>-1.0622229180770743E-2</v>
      </c>
      <c r="W2349" s="14">
        <f t="shared" si="332"/>
        <v>-1.0606028307762564E-2</v>
      </c>
      <c r="X2349" s="40">
        <f t="shared" si="327"/>
        <v>2.6246828622713762E-10</v>
      </c>
      <c r="Y2349" s="2"/>
      <c r="Z2349" s="4"/>
      <c r="AA2349" s="4"/>
      <c r="AB2349" s="4"/>
      <c r="AC2349" s="4"/>
      <c r="AD2349" s="4"/>
      <c r="AE2349" s="4"/>
    </row>
    <row r="2350" spans="6:31">
      <c r="F2350" s="25">
        <v>40081</v>
      </c>
      <c r="G2350" s="8">
        <v>61.4</v>
      </c>
      <c r="H2350" s="8">
        <v>61.72</v>
      </c>
      <c r="I2350" s="8">
        <v>61.02</v>
      </c>
      <c r="J2350" s="8">
        <v>61.29</v>
      </c>
      <c r="K2350" s="8">
        <v>1104000</v>
      </c>
      <c r="L2350" s="26">
        <v>56.93</v>
      </c>
      <c r="M2350" s="8"/>
      <c r="N2350" s="32">
        <v>0</v>
      </c>
      <c r="O2350" s="11">
        <f t="shared" si="328"/>
        <v>50</v>
      </c>
      <c r="P2350" s="11">
        <f t="shared" si="325"/>
        <v>1.0765852801686282</v>
      </c>
      <c r="Q2350" s="12">
        <f t="shared" si="324"/>
        <v>163.53270066731903</v>
      </c>
      <c r="R2350" s="12">
        <f t="shared" si="329"/>
        <v>0</v>
      </c>
      <c r="S2350" s="12">
        <f t="shared" si="330"/>
        <v>13427</v>
      </c>
      <c r="T2350" s="31">
        <f t="shared" si="326"/>
        <v>10022.919223899984</v>
      </c>
      <c r="U2350" s="13"/>
      <c r="V2350" s="39">
        <f t="shared" si="331"/>
        <v>-4.8990976606824157E-3</v>
      </c>
      <c r="W2350" s="14">
        <f t="shared" si="332"/>
        <v>-4.9062653174468908E-3</v>
      </c>
      <c r="X2350" s="40">
        <f t="shared" si="327"/>
        <v>5.1375303493324705E-11</v>
      </c>
      <c r="Y2350" s="2"/>
      <c r="Z2350" s="4"/>
      <c r="AA2350" s="4"/>
      <c r="AB2350" s="4"/>
      <c r="AC2350" s="4"/>
      <c r="AD2350" s="4"/>
      <c r="AE2350" s="4"/>
    </row>
    <row r="2351" spans="6:31">
      <c r="F2351" s="25">
        <v>40084</v>
      </c>
      <c r="G2351" s="8">
        <v>61.53</v>
      </c>
      <c r="H2351" s="8">
        <v>62.5</v>
      </c>
      <c r="I2351" s="8">
        <v>61.46</v>
      </c>
      <c r="J2351" s="8">
        <v>62.29</v>
      </c>
      <c r="K2351" s="8">
        <v>860300</v>
      </c>
      <c r="L2351" s="26">
        <v>57.86</v>
      </c>
      <c r="M2351" s="8"/>
      <c r="N2351" s="32">
        <v>0</v>
      </c>
      <c r="O2351" s="11">
        <f t="shared" si="328"/>
        <v>50</v>
      </c>
      <c r="P2351" s="11">
        <f t="shared" si="325"/>
        <v>1.076564120290356</v>
      </c>
      <c r="Q2351" s="12">
        <f t="shared" si="324"/>
        <v>163.53493215365668</v>
      </c>
      <c r="R2351" s="12">
        <f t="shared" si="329"/>
        <v>0</v>
      </c>
      <c r="S2351" s="12">
        <f t="shared" si="330"/>
        <v>13427</v>
      </c>
      <c r="T2351" s="31">
        <f t="shared" si="326"/>
        <v>10186.590923851274</v>
      </c>
      <c r="U2351" s="13"/>
      <c r="V2351" s="39">
        <f t="shared" si="331"/>
        <v>1.6197847180638845E-2</v>
      </c>
      <c r="W2351" s="14">
        <f t="shared" si="332"/>
        <v>1.6203856584998597E-2</v>
      </c>
      <c r="X2351" s="40">
        <f t="shared" si="327"/>
        <v>3.6112940759004034E-11</v>
      </c>
      <c r="Y2351" s="2"/>
      <c r="Z2351" s="4"/>
      <c r="AA2351" s="4"/>
      <c r="AB2351" s="4"/>
      <c r="AC2351" s="4"/>
      <c r="AD2351" s="4"/>
      <c r="AE2351" s="4"/>
    </row>
    <row r="2352" spans="6:31">
      <c r="F2352" s="25">
        <v>40085</v>
      </c>
      <c r="G2352" s="8">
        <v>62.52</v>
      </c>
      <c r="H2352" s="8">
        <v>62.78</v>
      </c>
      <c r="I2352" s="8">
        <v>62.06</v>
      </c>
      <c r="J2352" s="8">
        <v>62.24</v>
      </c>
      <c r="K2352" s="8">
        <v>348700</v>
      </c>
      <c r="L2352" s="26">
        <v>57.81</v>
      </c>
      <c r="M2352" s="8"/>
      <c r="N2352" s="32">
        <v>0</v>
      </c>
      <c r="O2352" s="11">
        <f t="shared" si="328"/>
        <v>50</v>
      </c>
      <c r="P2352" s="11">
        <f t="shared" si="325"/>
        <v>1.0766303407714928</v>
      </c>
      <c r="Q2352" s="12">
        <f t="shared" si="324"/>
        <v>163.52794894173303</v>
      </c>
      <c r="R2352" s="12">
        <f t="shared" si="329"/>
        <v>0</v>
      </c>
      <c r="S2352" s="12">
        <f t="shared" si="330"/>
        <v>13427</v>
      </c>
      <c r="T2352" s="31">
        <f t="shared" si="326"/>
        <v>10177.979542133464</v>
      </c>
      <c r="U2352" s="13"/>
      <c r="V2352" s="39">
        <f t="shared" si="331"/>
        <v>-8.4572196064388932E-4</v>
      </c>
      <c r="W2352" s="14">
        <f t="shared" si="332"/>
        <v>-8.6452845360425413E-4</v>
      </c>
      <c r="X2352" s="40">
        <f t="shared" si="327"/>
        <v>3.5368417746825122E-10</v>
      </c>
      <c r="Y2352" s="2"/>
      <c r="Z2352" s="4"/>
      <c r="AA2352" s="4"/>
      <c r="AB2352" s="4"/>
      <c r="AC2352" s="4"/>
      <c r="AD2352" s="4"/>
      <c r="AE2352" s="4"/>
    </row>
    <row r="2353" spans="6:31">
      <c r="F2353" s="25">
        <v>40086</v>
      </c>
      <c r="G2353" s="8">
        <v>62.38</v>
      </c>
      <c r="H2353" s="8">
        <v>62.45</v>
      </c>
      <c r="I2353" s="8">
        <v>61.35</v>
      </c>
      <c r="J2353" s="8">
        <v>61.99</v>
      </c>
      <c r="K2353" s="8">
        <v>461800</v>
      </c>
      <c r="L2353" s="26">
        <v>57.58</v>
      </c>
      <c r="M2353" s="8"/>
      <c r="N2353" s="32">
        <v>0</v>
      </c>
      <c r="O2353" s="11">
        <f t="shared" si="328"/>
        <v>50</v>
      </c>
      <c r="P2353" s="11">
        <f t="shared" si="325"/>
        <v>1.0765890934352207</v>
      </c>
      <c r="Q2353" s="12">
        <f t="shared" si="324"/>
        <v>163.53229853575624</v>
      </c>
      <c r="R2353" s="12">
        <f t="shared" si="329"/>
        <v>0</v>
      </c>
      <c r="S2353" s="12">
        <f t="shared" si="330"/>
        <v>13427</v>
      </c>
      <c r="T2353" s="31">
        <f t="shared" si="326"/>
        <v>10137.36718623153</v>
      </c>
      <c r="U2353" s="13"/>
      <c r="V2353" s="39">
        <f t="shared" si="331"/>
        <v>-3.9982000352767801E-3</v>
      </c>
      <c r="W2353" s="14">
        <f t="shared" si="332"/>
        <v>-3.9864859103549205E-3</v>
      </c>
      <c r="X2353" s="40">
        <f t="shared" si="327"/>
        <v>1.3722072268493352E-10</v>
      </c>
      <c r="Y2353" s="2"/>
      <c r="Z2353" s="4"/>
      <c r="AA2353" s="4"/>
      <c r="AB2353" s="4"/>
      <c r="AC2353" s="4"/>
      <c r="AD2353" s="4"/>
      <c r="AE2353" s="4"/>
    </row>
    <row r="2354" spans="6:31">
      <c r="F2354" s="25">
        <v>40087</v>
      </c>
      <c r="G2354" s="8">
        <v>61.83</v>
      </c>
      <c r="H2354" s="8">
        <v>61.83</v>
      </c>
      <c r="I2354" s="8">
        <v>60.3</v>
      </c>
      <c r="J2354" s="8">
        <v>60.36</v>
      </c>
      <c r="K2354" s="8">
        <v>811600</v>
      </c>
      <c r="L2354" s="26">
        <v>56.07</v>
      </c>
      <c r="M2354" s="8"/>
      <c r="N2354" s="32">
        <v>0</v>
      </c>
      <c r="O2354" s="11">
        <f t="shared" si="328"/>
        <v>50</v>
      </c>
      <c r="P2354" s="11">
        <f t="shared" si="325"/>
        <v>1.0765115034777957</v>
      </c>
      <c r="Q2354" s="12">
        <f t="shared" si="324"/>
        <v>163.54048141738946</v>
      </c>
      <c r="R2354" s="12">
        <f t="shared" si="329"/>
        <v>0</v>
      </c>
      <c r="S2354" s="12">
        <f t="shared" si="330"/>
        <v>13427</v>
      </c>
      <c r="T2354" s="31">
        <f t="shared" si="326"/>
        <v>9871.3034583536282</v>
      </c>
      <c r="U2354" s="13"/>
      <c r="V2354" s="39">
        <f t="shared" si="331"/>
        <v>-2.6596410745145255E-2</v>
      </c>
      <c r="W2354" s="14">
        <f t="shared" si="332"/>
        <v>-2.6574375048448607E-2</v>
      </c>
      <c r="X2354" s="40">
        <f t="shared" si="327"/>
        <v>4.8557192890668118E-10</v>
      </c>
      <c r="Y2354" s="2"/>
      <c r="Z2354" s="4"/>
      <c r="AA2354" s="4"/>
      <c r="AB2354" s="4"/>
      <c r="AC2354" s="4"/>
      <c r="AD2354" s="4"/>
      <c r="AE2354" s="4"/>
    </row>
    <row r="2355" spans="6:31">
      <c r="F2355" s="25">
        <v>40088</v>
      </c>
      <c r="G2355" s="8">
        <v>59.85</v>
      </c>
      <c r="H2355" s="8">
        <v>60.38</v>
      </c>
      <c r="I2355" s="8">
        <v>59.69</v>
      </c>
      <c r="J2355" s="8">
        <v>60.07</v>
      </c>
      <c r="K2355" s="8">
        <v>528900</v>
      </c>
      <c r="L2355" s="26">
        <v>55.8</v>
      </c>
      <c r="M2355" s="8"/>
      <c r="N2355" s="32">
        <v>0</v>
      </c>
      <c r="O2355" s="11">
        <f t="shared" si="328"/>
        <v>50</v>
      </c>
      <c r="P2355" s="11">
        <f t="shared" si="325"/>
        <v>1.0765232974910395</v>
      </c>
      <c r="Q2355" s="12">
        <f t="shared" si="324"/>
        <v>163.53923750753199</v>
      </c>
      <c r="R2355" s="12">
        <f t="shared" si="329"/>
        <v>0</v>
      </c>
      <c r="S2355" s="12">
        <f t="shared" si="330"/>
        <v>13427</v>
      </c>
      <c r="T2355" s="31">
        <f t="shared" si="326"/>
        <v>9823.8019970774476</v>
      </c>
      <c r="U2355" s="13"/>
      <c r="V2355" s="39">
        <f t="shared" si="331"/>
        <v>-4.8236911946431399E-3</v>
      </c>
      <c r="W2355" s="14">
        <f t="shared" si="332"/>
        <v>-4.8270407483159798E-3</v>
      </c>
      <c r="X2355" s="40">
        <f t="shared" si="327"/>
        <v>1.121950980723545E-11</v>
      </c>
      <c r="Y2355" s="2"/>
      <c r="Z2355" s="4"/>
      <c r="AA2355" s="4"/>
      <c r="AB2355" s="4"/>
      <c r="AC2355" s="4"/>
      <c r="AD2355" s="4"/>
      <c r="AE2355" s="4"/>
    </row>
    <row r="2356" spans="6:31">
      <c r="F2356" s="25">
        <v>40091</v>
      </c>
      <c r="G2356" s="8">
        <v>60.19</v>
      </c>
      <c r="H2356" s="8">
        <v>61.09</v>
      </c>
      <c r="I2356" s="8">
        <v>60.13</v>
      </c>
      <c r="J2356" s="8">
        <v>60.94</v>
      </c>
      <c r="K2356" s="8">
        <v>442100</v>
      </c>
      <c r="L2356" s="26">
        <v>56.61</v>
      </c>
      <c r="M2356" s="8"/>
      <c r="N2356" s="32">
        <v>0</v>
      </c>
      <c r="O2356" s="11">
        <f t="shared" si="328"/>
        <v>50</v>
      </c>
      <c r="P2356" s="11">
        <f t="shared" si="325"/>
        <v>1.0764882529588411</v>
      </c>
      <c r="Q2356" s="12">
        <f t="shared" si="324"/>
        <v>163.54293372015081</v>
      </c>
      <c r="R2356" s="12">
        <f t="shared" si="329"/>
        <v>0</v>
      </c>
      <c r="S2356" s="12">
        <f t="shared" si="330"/>
        <v>13427</v>
      </c>
      <c r="T2356" s="31">
        <f t="shared" si="326"/>
        <v>9966.3063809059895</v>
      </c>
      <c r="U2356" s="13"/>
      <c r="V2356" s="39">
        <f t="shared" si="331"/>
        <v>1.4401825821106601E-2</v>
      </c>
      <c r="W2356" s="14">
        <f t="shared" si="332"/>
        <v>1.4411778661303404E-2</v>
      </c>
      <c r="X2356" s="40">
        <f t="shared" si="327"/>
        <v>9.9059027983104112E-11</v>
      </c>
      <c r="Y2356" s="2"/>
      <c r="Z2356" s="4"/>
      <c r="AA2356" s="4"/>
      <c r="AB2356" s="4"/>
      <c r="AC2356" s="4"/>
      <c r="AD2356" s="4"/>
      <c r="AE2356" s="4"/>
    </row>
    <row r="2357" spans="6:31">
      <c r="F2357" s="25">
        <v>40092</v>
      </c>
      <c r="G2357" s="8">
        <v>61.35</v>
      </c>
      <c r="H2357" s="8">
        <v>62.19</v>
      </c>
      <c r="I2357" s="8">
        <v>61.35</v>
      </c>
      <c r="J2357" s="8">
        <v>61.88</v>
      </c>
      <c r="K2357" s="8">
        <v>664000</v>
      </c>
      <c r="L2357" s="26">
        <v>57.48</v>
      </c>
      <c r="M2357" s="8"/>
      <c r="N2357" s="32">
        <v>0</v>
      </c>
      <c r="O2357" s="11">
        <f t="shared" si="328"/>
        <v>50</v>
      </c>
      <c r="P2357" s="11">
        <f t="shared" si="325"/>
        <v>1.0765483646485736</v>
      </c>
      <c r="Q2357" s="12">
        <f t="shared" si="324"/>
        <v>163.53659377498235</v>
      </c>
      <c r="R2357" s="12">
        <f t="shared" si="329"/>
        <v>0</v>
      </c>
      <c r="S2357" s="12">
        <f t="shared" si="330"/>
        <v>13427</v>
      </c>
      <c r="T2357" s="31">
        <f t="shared" si="326"/>
        <v>10119.644422795909</v>
      </c>
      <c r="U2357" s="13"/>
      <c r="V2357" s="39">
        <f t="shared" si="331"/>
        <v>1.5268485152512093E-2</v>
      </c>
      <c r="W2357" s="14">
        <f t="shared" si="332"/>
        <v>1.525141316225556E-2</v>
      </c>
      <c r="X2357" s="40">
        <f t="shared" si="327"/>
        <v>2.9145285131917372E-10</v>
      </c>
      <c r="Y2357" s="2"/>
      <c r="Z2357" s="4"/>
      <c r="AA2357" s="4"/>
      <c r="AB2357" s="4"/>
      <c r="AC2357" s="4"/>
      <c r="AD2357" s="4"/>
      <c r="AE2357" s="4"/>
    </row>
    <row r="2358" spans="6:31">
      <c r="F2358" s="25">
        <v>40093</v>
      </c>
      <c r="G2358" s="8">
        <v>61.65</v>
      </c>
      <c r="H2358" s="8">
        <v>62.04</v>
      </c>
      <c r="I2358" s="8">
        <v>61.61</v>
      </c>
      <c r="J2358" s="8">
        <v>61.99</v>
      </c>
      <c r="K2358" s="8">
        <v>267600</v>
      </c>
      <c r="L2358" s="26">
        <v>57.58</v>
      </c>
      <c r="M2358" s="8"/>
      <c r="N2358" s="32">
        <v>0</v>
      </c>
      <c r="O2358" s="11">
        <f t="shared" si="328"/>
        <v>50</v>
      </c>
      <c r="P2358" s="11">
        <f t="shared" si="325"/>
        <v>1.0765890934352207</v>
      </c>
      <c r="Q2358" s="12">
        <f t="shared" si="324"/>
        <v>163.53229853575624</v>
      </c>
      <c r="R2358" s="12">
        <f t="shared" si="329"/>
        <v>0</v>
      </c>
      <c r="S2358" s="12">
        <f t="shared" si="330"/>
        <v>13427</v>
      </c>
      <c r="T2358" s="31">
        <f t="shared" si="326"/>
        <v>10137.36718623153</v>
      </c>
      <c r="U2358" s="13"/>
      <c r="V2358" s="39">
        <f t="shared" si="331"/>
        <v>1.7497909661697776E-3</v>
      </c>
      <c r="W2358" s="14">
        <f t="shared" si="332"/>
        <v>1.738223973205696E-3</v>
      </c>
      <c r="X2358" s="40">
        <f t="shared" si="327"/>
        <v>1.3379532623111281E-10</v>
      </c>
      <c r="Y2358" s="2"/>
      <c r="Z2358" s="4"/>
      <c r="AA2358" s="4"/>
      <c r="AB2358" s="4"/>
      <c r="AC2358" s="4"/>
      <c r="AD2358" s="4"/>
      <c r="AE2358" s="4"/>
    </row>
    <row r="2359" spans="6:31">
      <c r="F2359" s="25">
        <v>40094</v>
      </c>
      <c r="G2359" s="8">
        <v>62.41</v>
      </c>
      <c r="H2359" s="8">
        <v>62.85</v>
      </c>
      <c r="I2359" s="8">
        <v>62.22</v>
      </c>
      <c r="J2359" s="8">
        <v>62.49</v>
      </c>
      <c r="K2359" s="8">
        <v>375400</v>
      </c>
      <c r="L2359" s="26">
        <v>58.05</v>
      </c>
      <c r="M2359" s="8"/>
      <c r="N2359" s="32">
        <v>0</v>
      </c>
      <c r="O2359" s="11">
        <f t="shared" si="328"/>
        <v>50</v>
      </c>
      <c r="P2359" s="11">
        <f t="shared" si="325"/>
        <v>1.0764857881136951</v>
      </c>
      <c r="Q2359" s="12">
        <f t="shared" si="324"/>
        <v>163.54319370105549</v>
      </c>
      <c r="R2359" s="12">
        <f t="shared" si="329"/>
        <v>0</v>
      </c>
      <c r="S2359" s="12">
        <f t="shared" si="330"/>
        <v>13427</v>
      </c>
      <c r="T2359" s="31">
        <f t="shared" si="326"/>
        <v>10219.814174378958</v>
      </c>
      <c r="U2359" s="13"/>
      <c r="V2359" s="39">
        <f t="shared" si="331"/>
        <v>8.1000839433219562E-3</v>
      </c>
      <c r="W2359" s="14">
        <f t="shared" si="332"/>
        <v>8.1294229598707548E-3</v>
      </c>
      <c r="X2359" s="40">
        <f t="shared" si="327"/>
        <v>8.6077789205067484E-10</v>
      </c>
      <c r="Y2359" s="2"/>
      <c r="Z2359" s="4"/>
      <c r="AA2359" s="4"/>
      <c r="AB2359" s="4"/>
      <c r="AC2359" s="4"/>
      <c r="AD2359" s="4"/>
      <c r="AE2359" s="4"/>
    </row>
    <row r="2360" spans="6:31">
      <c r="F2360" s="25">
        <v>40095</v>
      </c>
      <c r="G2360" s="8">
        <v>62.51</v>
      </c>
      <c r="H2360" s="8">
        <v>62.91</v>
      </c>
      <c r="I2360" s="8">
        <v>62.38</v>
      </c>
      <c r="J2360" s="8">
        <v>62.89</v>
      </c>
      <c r="K2360" s="8">
        <v>428500</v>
      </c>
      <c r="L2360" s="26">
        <v>58.42</v>
      </c>
      <c r="M2360" s="8"/>
      <c r="N2360" s="32">
        <v>0</v>
      </c>
      <c r="O2360" s="11">
        <f t="shared" si="328"/>
        <v>50</v>
      </c>
      <c r="P2360" s="11">
        <f t="shared" si="325"/>
        <v>1.076514892160219</v>
      </c>
      <c r="Q2360" s="12">
        <f t="shared" si="324"/>
        <v>163.5401240116197</v>
      </c>
      <c r="R2360" s="12">
        <f t="shared" si="329"/>
        <v>0</v>
      </c>
      <c r="S2360" s="12">
        <f t="shared" si="330"/>
        <v>13427</v>
      </c>
      <c r="T2360" s="31">
        <f t="shared" si="326"/>
        <v>10285.038399090763</v>
      </c>
      <c r="U2360" s="13"/>
      <c r="V2360" s="39">
        <f t="shared" si="331"/>
        <v>6.361854537993694E-3</v>
      </c>
      <c r="W2360" s="14">
        <f t="shared" si="332"/>
        <v>6.3535888156944021E-3</v>
      </c>
      <c r="X2360" s="40">
        <f t="shared" si="327"/>
        <v>6.8322165129011605E-11</v>
      </c>
      <c r="Y2360" s="2"/>
      <c r="Z2360" s="4"/>
      <c r="AA2360" s="4"/>
      <c r="AB2360" s="4"/>
      <c r="AC2360" s="4"/>
      <c r="AD2360" s="4"/>
      <c r="AE2360" s="4"/>
    </row>
    <row r="2361" spans="6:31">
      <c r="F2361" s="25">
        <v>40098</v>
      </c>
      <c r="G2361" s="8">
        <v>63.27</v>
      </c>
      <c r="H2361" s="8">
        <v>63.45</v>
      </c>
      <c r="I2361" s="8">
        <v>62.9</v>
      </c>
      <c r="J2361" s="8">
        <v>63.14</v>
      </c>
      <c r="K2361" s="8">
        <v>338900</v>
      </c>
      <c r="L2361" s="26">
        <v>58.65</v>
      </c>
      <c r="M2361" s="8"/>
      <c r="N2361" s="32">
        <v>0</v>
      </c>
      <c r="O2361" s="11">
        <f t="shared" si="328"/>
        <v>50</v>
      </c>
      <c r="P2361" s="11">
        <f t="shared" si="325"/>
        <v>1.0765558397271953</v>
      </c>
      <c r="Q2361" s="12">
        <f t="shared" si="324"/>
        <v>163.53580543225678</v>
      </c>
      <c r="R2361" s="12">
        <f t="shared" si="329"/>
        <v>0</v>
      </c>
      <c r="S2361" s="12">
        <f t="shared" si="330"/>
        <v>13427</v>
      </c>
      <c r="T2361" s="31">
        <f t="shared" si="326"/>
        <v>10325.650754992694</v>
      </c>
      <c r="U2361" s="13"/>
      <c r="V2361" s="39">
        <f t="shared" si="331"/>
        <v>3.9409073767500925E-3</v>
      </c>
      <c r="W2361" s="14">
        <f t="shared" si="332"/>
        <v>3.929278139889557E-3</v>
      </c>
      <c r="X2361" s="40">
        <f t="shared" si="327"/>
        <v>1.3523914995843769E-10</v>
      </c>
      <c r="Y2361" s="2"/>
      <c r="Z2361" s="4"/>
      <c r="AA2361" s="4"/>
      <c r="AB2361" s="4"/>
      <c r="AC2361" s="4"/>
      <c r="AD2361" s="4"/>
      <c r="AE2361" s="4"/>
    </row>
    <row r="2362" spans="6:31">
      <c r="F2362" s="25">
        <v>40099</v>
      </c>
      <c r="G2362" s="8">
        <v>62.93</v>
      </c>
      <c r="H2362" s="8">
        <v>63.12</v>
      </c>
      <c r="I2362" s="8">
        <v>62.59</v>
      </c>
      <c r="J2362" s="8">
        <v>63.04</v>
      </c>
      <c r="K2362" s="8">
        <v>581400</v>
      </c>
      <c r="L2362" s="26">
        <v>58.56</v>
      </c>
      <c r="M2362" s="8"/>
      <c r="N2362" s="32">
        <v>0</v>
      </c>
      <c r="O2362" s="11">
        <f t="shared" si="328"/>
        <v>50</v>
      </c>
      <c r="P2362" s="11">
        <f t="shared" si="325"/>
        <v>1.076502732240437</v>
      </c>
      <c r="Q2362" s="12">
        <f t="shared" si="324"/>
        <v>163.54140653395677</v>
      </c>
      <c r="R2362" s="12">
        <f t="shared" si="329"/>
        <v>0</v>
      </c>
      <c r="S2362" s="12">
        <f t="shared" si="330"/>
        <v>13427</v>
      </c>
      <c r="T2362" s="31">
        <f t="shared" si="326"/>
        <v>10309.650267900635</v>
      </c>
      <c r="U2362" s="13"/>
      <c r="V2362" s="39">
        <f t="shared" si="331"/>
        <v>-1.5507881645144246E-3</v>
      </c>
      <c r="W2362" s="14">
        <f t="shared" si="332"/>
        <v>-1.5357054464282427E-3</v>
      </c>
      <c r="X2362" s="40">
        <f t="shared" si="327"/>
        <v>2.2748838486723886E-10</v>
      </c>
      <c r="Y2362" s="2"/>
      <c r="Z2362" s="4"/>
      <c r="AA2362" s="4"/>
      <c r="AB2362" s="4"/>
      <c r="AC2362" s="4"/>
      <c r="AD2362" s="4"/>
      <c r="AE2362" s="4"/>
    </row>
    <row r="2363" spans="6:31">
      <c r="F2363" s="25">
        <v>40100</v>
      </c>
      <c r="G2363" s="8">
        <v>63.79</v>
      </c>
      <c r="H2363" s="8">
        <v>64.17</v>
      </c>
      <c r="I2363" s="8">
        <v>63.47</v>
      </c>
      <c r="J2363" s="8">
        <v>64.09</v>
      </c>
      <c r="K2363" s="8">
        <v>683700</v>
      </c>
      <c r="L2363" s="26">
        <v>59.53</v>
      </c>
      <c r="M2363" s="8"/>
      <c r="N2363" s="32">
        <v>0</v>
      </c>
      <c r="O2363" s="11">
        <f t="shared" si="328"/>
        <v>50</v>
      </c>
      <c r="P2363" s="11">
        <f t="shared" si="325"/>
        <v>1.076600033596506</v>
      </c>
      <c r="Q2363" s="12">
        <f t="shared" si="324"/>
        <v>163.53114484671823</v>
      </c>
      <c r="R2363" s="12">
        <f t="shared" si="329"/>
        <v>0</v>
      </c>
      <c r="S2363" s="12">
        <f t="shared" si="330"/>
        <v>13427</v>
      </c>
      <c r="T2363" s="31">
        <f t="shared" si="326"/>
        <v>10480.711073226172</v>
      </c>
      <c r="U2363" s="13"/>
      <c r="V2363" s="39">
        <f t="shared" si="331"/>
        <v>1.6456151275442612E-2</v>
      </c>
      <c r="W2363" s="14">
        <f t="shared" si="332"/>
        <v>1.6428517512242616E-2</v>
      </c>
      <c r="X2363" s="40">
        <f t="shared" si="327"/>
        <v>7.6362486859341926E-10</v>
      </c>
      <c r="Y2363" s="2"/>
      <c r="Z2363" s="4"/>
      <c r="AA2363" s="4"/>
      <c r="AB2363" s="4"/>
      <c r="AC2363" s="4"/>
      <c r="AD2363" s="4"/>
      <c r="AE2363" s="4"/>
    </row>
    <row r="2364" spans="6:31">
      <c r="F2364" s="25">
        <v>40101</v>
      </c>
      <c r="G2364" s="8">
        <v>63.78</v>
      </c>
      <c r="H2364" s="8">
        <v>64.319999999999993</v>
      </c>
      <c r="I2364" s="8">
        <v>63.73</v>
      </c>
      <c r="J2364" s="8">
        <v>64.319999999999993</v>
      </c>
      <c r="K2364" s="8">
        <v>258100</v>
      </c>
      <c r="L2364" s="26">
        <v>59.75</v>
      </c>
      <c r="M2364" s="8"/>
      <c r="N2364" s="32">
        <v>0</v>
      </c>
      <c r="O2364" s="11">
        <f t="shared" si="328"/>
        <v>50</v>
      </c>
      <c r="P2364" s="11">
        <f t="shared" si="325"/>
        <v>1.0764853556485354</v>
      </c>
      <c r="Q2364" s="12">
        <f t="shared" si="324"/>
        <v>163.5432393156801</v>
      </c>
      <c r="R2364" s="12">
        <f t="shared" si="329"/>
        <v>0</v>
      </c>
      <c r="S2364" s="12">
        <f t="shared" si="330"/>
        <v>13427</v>
      </c>
      <c r="T2364" s="31">
        <f t="shared" si="326"/>
        <v>10519.101152784542</v>
      </c>
      <c r="U2364" s="13"/>
      <c r="V2364" s="39">
        <f t="shared" si="331"/>
        <v>3.6562348188551377E-3</v>
      </c>
      <c r="W2364" s="14">
        <f t="shared" si="332"/>
        <v>3.6888036463212947E-3</v>
      </c>
      <c r="X2364" s="40">
        <f t="shared" si="327"/>
        <v>1.0607285225203008E-9</v>
      </c>
      <c r="Y2364" s="2"/>
      <c r="Z2364" s="4"/>
      <c r="AA2364" s="4"/>
      <c r="AB2364" s="4"/>
      <c r="AC2364" s="4"/>
      <c r="AD2364" s="4"/>
      <c r="AE2364" s="4"/>
    </row>
    <row r="2365" spans="6:31">
      <c r="F2365" s="25">
        <v>40102</v>
      </c>
      <c r="G2365" s="8">
        <v>63.76</v>
      </c>
      <c r="H2365" s="8">
        <v>64.02</v>
      </c>
      <c r="I2365" s="8">
        <v>63.43</v>
      </c>
      <c r="J2365" s="8">
        <v>63.84</v>
      </c>
      <c r="K2365" s="8">
        <v>291300</v>
      </c>
      <c r="L2365" s="26">
        <v>59.3</v>
      </c>
      <c r="M2365" s="8"/>
      <c r="N2365" s="32">
        <v>0</v>
      </c>
      <c r="O2365" s="11">
        <f t="shared" si="328"/>
        <v>50</v>
      </c>
      <c r="P2365" s="11">
        <f t="shared" si="325"/>
        <v>1.0765598650927488</v>
      </c>
      <c r="Q2365" s="12">
        <f t="shared" si="324"/>
        <v>163.53538091046744</v>
      </c>
      <c r="R2365" s="12">
        <f t="shared" si="329"/>
        <v>0</v>
      </c>
      <c r="S2365" s="12">
        <f t="shared" si="330"/>
        <v>13427</v>
      </c>
      <c r="T2365" s="31">
        <f t="shared" si="326"/>
        <v>10440.098717324241</v>
      </c>
      <c r="U2365" s="13"/>
      <c r="V2365" s="39">
        <f t="shared" si="331"/>
        <v>-7.5387238165042034E-3</v>
      </c>
      <c r="W2365" s="14">
        <f t="shared" si="332"/>
        <v>-7.5598848079402878E-3</v>
      </c>
      <c r="X2365" s="40">
        <f t="shared" si="327"/>
        <v>4.4778755855803621E-10</v>
      </c>
      <c r="Y2365" s="2"/>
      <c r="Z2365" s="4"/>
      <c r="AA2365" s="4"/>
      <c r="AB2365" s="4"/>
      <c r="AC2365" s="4"/>
      <c r="AD2365" s="4"/>
      <c r="AE2365" s="4"/>
    </row>
    <row r="2366" spans="6:31">
      <c r="F2366" s="25">
        <v>40105</v>
      </c>
      <c r="G2366" s="8">
        <v>63.95</v>
      </c>
      <c r="H2366" s="8">
        <v>64.53</v>
      </c>
      <c r="I2366" s="8">
        <v>63.7</v>
      </c>
      <c r="J2366" s="8">
        <v>64.34</v>
      </c>
      <c r="K2366" s="8">
        <v>235000</v>
      </c>
      <c r="L2366" s="26">
        <v>59.77</v>
      </c>
      <c r="M2366" s="8"/>
      <c r="N2366" s="32">
        <v>0</v>
      </c>
      <c r="O2366" s="11">
        <f t="shared" si="328"/>
        <v>50</v>
      </c>
      <c r="P2366" s="11">
        <f t="shared" si="325"/>
        <v>1.07645976242262</v>
      </c>
      <c r="Q2366" s="12">
        <f t="shared" si="324"/>
        <v>163.54593884786553</v>
      </c>
      <c r="R2366" s="12">
        <f t="shared" si="329"/>
        <v>0</v>
      </c>
      <c r="S2366" s="12">
        <f t="shared" si="330"/>
        <v>13427</v>
      </c>
      <c r="T2366" s="31">
        <f t="shared" si="326"/>
        <v>10522.545705471668</v>
      </c>
      <c r="U2366" s="13"/>
      <c r="V2366" s="39">
        <f t="shared" si="331"/>
        <v>7.8661271553300393E-3</v>
      </c>
      <c r="W2366" s="14">
        <f t="shared" si="332"/>
        <v>7.8945568324830604E-3</v>
      </c>
      <c r="X2366" s="40">
        <f t="shared" si="327"/>
        <v>8.0824654302501053E-10</v>
      </c>
      <c r="Y2366" s="2"/>
      <c r="Z2366" s="4"/>
      <c r="AA2366" s="4"/>
      <c r="AB2366" s="4"/>
      <c r="AC2366" s="4"/>
      <c r="AD2366" s="4"/>
      <c r="AE2366" s="4"/>
    </row>
    <row r="2367" spans="6:31">
      <c r="F2367" s="25">
        <v>40106</v>
      </c>
      <c r="G2367" s="8">
        <v>64.489999999999995</v>
      </c>
      <c r="H2367" s="8">
        <v>64.489999999999995</v>
      </c>
      <c r="I2367" s="8">
        <v>63.65</v>
      </c>
      <c r="J2367" s="8">
        <v>63.94</v>
      </c>
      <c r="K2367" s="8">
        <v>222600</v>
      </c>
      <c r="L2367" s="26">
        <v>59.39</v>
      </c>
      <c r="M2367" s="8"/>
      <c r="N2367" s="32">
        <v>0</v>
      </c>
      <c r="O2367" s="11">
        <f t="shared" si="328"/>
        <v>50</v>
      </c>
      <c r="P2367" s="11">
        <f t="shared" si="325"/>
        <v>1.0766122242801819</v>
      </c>
      <c r="Q2367" s="12">
        <f t="shared" si="324"/>
        <v>163.52985931210981</v>
      </c>
      <c r="R2367" s="12">
        <f t="shared" si="329"/>
        <v>0</v>
      </c>
      <c r="S2367" s="12">
        <f t="shared" si="330"/>
        <v>13427</v>
      </c>
      <c r="T2367" s="31">
        <f t="shared" si="326"/>
        <v>10456.099204416301</v>
      </c>
      <c r="U2367" s="13"/>
      <c r="V2367" s="39">
        <f t="shared" si="331"/>
        <v>-6.3347011725651877E-3</v>
      </c>
      <c r="W2367" s="14">
        <f t="shared" si="332"/>
        <v>-6.3780008083940678E-3</v>
      </c>
      <c r="X2367" s="40">
        <f t="shared" si="327"/>
        <v>1.8748584629136383E-9</v>
      </c>
      <c r="Y2367" s="2"/>
      <c r="Z2367" s="4"/>
      <c r="AA2367" s="4"/>
      <c r="AB2367" s="4"/>
      <c r="AC2367" s="4"/>
      <c r="AD2367" s="4"/>
      <c r="AE2367" s="4"/>
    </row>
    <row r="2368" spans="6:31">
      <c r="F2368" s="25">
        <v>40107</v>
      </c>
      <c r="G2368" s="8">
        <v>63.82</v>
      </c>
      <c r="H2368" s="8">
        <v>64.599999999999994</v>
      </c>
      <c r="I2368" s="8">
        <v>63.29</v>
      </c>
      <c r="J2368" s="8">
        <v>63.3</v>
      </c>
      <c r="K2368" s="8">
        <v>321100</v>
      </c>
      <c r="L2368" s="26">
        <v>58.8</v>
      </c>
      <c r="M2368" s="8"/>
      <c r="N2368" s="32">
        <v>0</v>
      </c>
      <c r="O2368" s="11">
        <f t="shared" si="328"/>
        <v>50</v>
      </c>
      <c r="P2368" s="11">
        <f t="shared" si="325"/>
        <v>1.0765306122448979</v>
      </c>
      <c r="Q2368" s="12">
        <f t="shared" si="324"/>
        <v>163.53846603706364</v>
      </c>
      <c r="R2368" s="12">
        <f t="shared" si="329"/>
        <v>0</v>
      </c>
      <c r="S2368" s="12">
        <f t="shared" si="330"/>
        <v>13427</v>
      </c>
      <c r="T2368" s="31">
        <f t="shared" si="326"/>
        <v>10351.984900146128</v>
      </c>
      <c r="U2368" s="13"/>
      <c r="V2368" s="39">
        <f t="shared" si="331"/>
        <v>-1.000718495868696E-2</v>
      </c>
      <c r="W2368" s="14">
        <f t="shared" si="332"/>
        <v>-9.9840071231876871E-3</v>
      </c>
      <c r="X2368" s="40">
        <f t="shared" si="327"/>
        <v>5.3721205843136697E-10</v>
      </c>
      <c r="Y2368" s="2"/>
      <c r="Z2368" s="4"/>
      <c r="AA2368" s="4"/>
      <c r="AB2368" s="4"/>
      <c r="AC2368" s="4"/>
      <c r="AD2368" s="4"/>
      <c r="AE2368" s="4"/>
    </row>
    <row r="2369" spans="6:31">
      <c r="F2369" s="25">
        <v>40108</v>
      </c>
      <c r="G2369" s="8">
        <v>63.27</v>
      </c>
      <c r="H2369" s="8">
        <v>64.180000000000007</v>
      </c>
      <c r="I2369" s="8">
        <v>62.87</v>
      </c>
      <c r="J2369" s="8">
        <v>63.99</v>
      </c>
      <c r="K2369" s="8">
        <v>295500</v>
      </c>
      <c r="L2369" s="26">
        <v>59.44</v>
      </c>
      <c r="M2369" s="8"/>
      <c r="N2369" s="32">
        <v>0</v>
      </c>
      <c r="O2369" s="11">
        <f t="shared" si="328"/>
        <v>50</v>
      </c>
      <c r="P2369" s="11">
        <f t="shared" si="325"/>
        <v>1.0765477792732168</v>
      </c>
      <c r="Q2369" s="12">
        <f t="shared" si="324"/>
        <v>163.53665551076907</v>
      </c>
      <c r="R2369" s="12">
        <f t="shared" si="329"/>
        <v>0</v>
      </c>
      <c r="S2369" s="12">
        <f t="shared" si="330"/>
        <v>13427</v>
      </c>
      <c r="T2369" s="31">
        <f t="shared" si="326"/>
        <v>10464.710586134113</v>
      </c>
      <c r="U2369" s="13"/>
      <c r="V2369" s="39">
        <f t="shared" si="331"/>
        <v>1.0830420989257884E-2</v>
      </c>
      <c r="W2369" s="14">
        <f t="shared" si="332"/>
        <v>1.0825545504922545E-2</v>
      </c>
      <c r="X2369" s="40">
        <f t="shared" si="327"/>
        <v>2.3770347504134675E-11</v>
      </c>
      <c r="Y2369" s="2"/>
      <c r="Z2369" s="4"/>
      <c r="AA2369" s="4"/>
      <c r="AB2369" s="4"/>
      <c r="AC2369" s="4"/>
      <c r="AD2369" s="4"/>
      <c r="AE2369" s="4"/>
    </row>
    <row r="2370" spans="6:31">
      <c r="F2370" s="25">
        <v>40109</v>
      </c>
      <c r="G2370" s="8">
        <v>64.239999999999995</v>
      </c>
      <c r="H2370" s="8">
        <v>64.239999999999995</v>
      </c>
      <c r="I2370" s="8">
        <v>62.98</v>
      </c>
      <c r="J2370" s="8">
        <v>63.19</v>
      </c>
      <c r="K2370" s="8">
        <v>234000</v>
      </c>
      <c r="L2370" s="26">
        <v>58.7</v>
      </c>
      <c r="M2370" s="8"/>
      <c r="N2370" s="32">
        <v>0</v>
      </c>
      <c r="O2370" s="11">
        <f t="shared" si="328"/>
        <v>50</v>
      </c>
      <c r="P2370" s="11">
        <f t="shared" si="325"/>
        <v>1.0764906303236796</v>
      </c>
      <c r="Q2370" s="12">
        <f t="shared" si="324"/>
        <v>163.5426829674079</v>
      </c>
      <c r="R2370" s="12">
        <f t="shared" si="329"/>
        <v>0</v>
      </c>
      <c r="S2370" s="12">
        <f t="shared" si="330"/>
        <v>13427</v>
      </c>
      <c r="T2370" s="31">
        <f t="shared" si="326"/>
        <v>10334.262136710504</v>
      </c>
      <c r="U2370" s="13"/>
      <c r="V2370" s="39">
        <f t="shared" si="331"/>
        <v>-1.2543904130037687E-2</v>
      </c>
      <c r="W2370" s="14">
        <f t="shared" si="332"/>
        <v>-1.2527673575452919E-2</v>
      </c>
      <c r="X2370" s="40">
        <f t="shared" si="327"/>
        <v>2.6343090212912564E-10</v>
      </c>
      <c r="Y2370" s="2"/>
      <c r="Z2370" s="4"/>
      <c r="AA2370" s="4"/>
      <c r="AB2370" s="4"/>
      <c r="AC2370" s="4"/>
      <c r="AD2370" s="4"/>
      <c r="AE2370" s="4"/>
    </row>
    <row r="2371" spans="6:31">
      <c r="F2371" s="25">
        <v>40112</v>
      </c>
      <c r="G2371" s="8">
        <v>63.22</v>
      </c>
      <c r="H2371" s="8">
        <v>63.94</v>
      </c>
      <c r="I2371" s="8">
        <v>62.34</v>
      </c>
      <c r="J2371" s="8">
        <v>62.46</v>
      </c>
      <c r="K2371" s="8">
        <v>214600</v>
      </c>
      <c r="L2371" s="26">
        <v>58.02</v>
      </c>
      <c r="M2371" s="8"/>
      <c r="N2371" s="32">
        <v>0</v>
      </c>
      <c r="O2371" s="11">
        <f t="shared" si="328"/>
        <v>50</v>
      </c>
      <c r="P2371" s="11">
        <f t="shared" si="325"/>
        <v>1.076525336091003</v>
      </c>
      <c r="Q2371" s="12">
        <f t="shared" si="324"/>
        <v>163.53902249997233</v>
      </c>
      <c r="R2371" s="12">
        <f t="shared" si="329"/>
        <v>0</v>
      </c>
      <c r="S2371" s="12">
        <f t="shared" si="330"/>
        <v>13427</v>
      </c>
      <c r="T2371" s="31">
        <f t="shared" si="326"/>
        <v>10214.647345348272</v>
      </c>
      <c r="U2371" s="13"/>
      <c r="V2371" s="39">
        <f t="shared" si="331"/>
        <v>-1.1642091517867549E-2</v>
      </c>
      <c r="W2371" s="14">
        <f t="shared" si="332"/>
        <v>-1.1651948140792748E-2</v>
      </c>
      <c r="X2371" s="40">
        <f t="shared" si="327"/>
        <v>9.7153015489545285E-11</v>
      </c>
      <c r="Y2371" s="2"/>
      <c r="Z2371" s="4"/>
      <c r="AA2371" s="4"/>
      <c r="AB2371" s="4"/>
      <c r="AC2371" s="4"/>
      <c r="AD2371" s="4"/>
      <c r="AE2371" s="4"/>
    </row>
    <row r="2372" spans="6:31">
      <c r="F2372" s="25">
        <v>40113</v>
      </c>
      <c r="G2372" s="8">
        <v>62.58</v>
      </c>
      <c r="H2372" s="8">
        <v>62.76</v>
      </c>
      <c r="I2372" s="8">
        <v>62.03</v>
      </c>
      <c r="J2372" s="8">
        <v>62.18</v>
      </c>
      <c r="K2372" s="8">
        <v>503400</v>
      </c>
      <c r="L2372" s="26">
        <v>57.76</v>
      </c>
      <c r="M2372" s="8"/>
      <c r="N2372" s="32">
        <v>0</v>
      </c>
      <c r="O2372" s="11">
        <f t="shared" si="328"/>
        <v>50</v>
      </c>
      <c r="P2372" s="11">
        <f t="shared" si="325"/>
        <v>1.0765235457063713</v>
      </c>
      <c r="Q2372" s="12">
        <f t="shared" ref="Q2372:Q2435" si="333">$D$4*$P$4/P2372+O2372</f>
        <v>163.53921132865312</v>
      </c>
      <c r="R2372" s="12">
        <f t="shared" si="329"/>
        <v>0</v>
      </c>
      <c r="S2372" s="12">
        <f t="shared" si="330"/>
        <v>13427</v>
      </c>
      <c r="T2372" s="31">
        <f t="shared" si="326"/>
        <v>10168.868160415652</v>
      </c>
      <c r="U2372" s="13"/>
      <c r="V2372" s="39">
        <f t="shared" si="331"/>
        <v>-4.4917925850900455E-3</v>
      </c>
      <c r="W2372" s="14">
        <f t="shared" si="332"/>
        <v>-4.4912841086872119E-3</v>
      </c>
      <c r="X2372" s="40">
        <f t="shared" si="327"/>
        <v>2.5854825223860508E-13</v>
      </c>
      <c r="Y2372" s="2"/>
      <c r="Z2372" s="4"/>
      <c r="AA2372" s="4"/>
      <c r="AB2372" s="4"/>
      <c r="AC2372" s="4"/>
      <c r="AD2372" s="4"/>
      <c r="AE2372" s="4"/>
    </row>
    <row r="2373" spans="6:31">
      <c r="F2373" s="25">
        <v>40114</v>
      </c>
      <c r="G2373" s="8">
        <v>62.03</v>
      </c>
      <c r="H2373" s="8">
        <v>62.13</v>
      </c>
      <c r="I2373" s="8">
        <v>60.74</v>
      </c>
      <c r="J2373" s="8">
        <v>60.75</v>
      </c>
      <c r="K2373" s="8">
        <v>712100</v>
      </c>
      <c r="L2373" s="26">
        <v>56.43</v>
      </c>
      <c r="M2373" s="8"/>
      <c r="N2373" s="32">
        <v>0</v>
      </c>
      <c r="O2373" s="11">
        <f t="shared" si="328"/>
        <v>50</v>
      </c>
      <c r="P2373" s="11">
        <f t="shared" ref="P2373:P2436" si="334">J2373/L2373</f>
        <v>1.0765550239234449</v>
      </c>
      <c r="Q2373" s="12">
        <f t="shared" si="333"/>
        <v>163.53589146867279</v>
      </c>
      <c r="R2373" s="12">
        <f t="shared" si="329"/>
        <v>0</v>
      </c>
      <c r="S2373" s="12">
        <f t="shared" si="330"/>
        <v>13427</v>
      </c>
      <c r="T2373" s="31">
        <f t="shared" ref="T2373:T2436" si="335">Q2373*J2373</f>
        <v>9934.8054067218727</v>
      </c>
      <c r="U2373" s="13"/>
      <c r="V2373" s="39">
        <f t="shared" si="331"/>
        <v>-2.3286622701546893E-2</v>
      </c>
      <c r="W2373" s="14">
        <f t="shared" si="332"/>
        <v>-2.3295562603522068E-2</v>
      </c>
      <c r="X2373" s="40">
        <f t="shared" ref="X2373:X2436" si="336">(V2373-W2373)^2</f>
        <v>7.9921847325730355E-11</v>
      </c>
      <c r="Y2373" s="2"/>
      <c r="Z2373" s="4"/>
      <c r="AA2373" s="4"/>
      <c r="AB2373" s="4"/>
      <c r="AC2373" s="4"/>
      <c r="AD2373" s="4"/>
      <c r="AE2373" s="4"/>
    </row>
    <row r="2374" spans="6:31">
      <c r="F2374" s="25">
        <v>40115</v>
      </c>
      <c r="G2374" s="8">
        <v>61.13</v>
      </c>
      <c r="H2374" s="8">
        <v>62.22</v>
      </c>
      <c r="I2374" s="8">
        <v>61.13</v>
      </c>
      <c r="J2374" s="8">
        <v>62.12</v>
      </c>
      <c r="K2374" s="8">
        <v>416600</v>
      </c>
      <c r="L2374" s="26">
        <v>57.7</v>
      </c>
      <c r="M2374" s="8"/>
      <c r="N2374" s="32">
        <v>0</v>
      </c>
      <c r="O2374" s="11">
        <f t="shared" ref="O2374:O2437" si="337">O2373+N2374</f>
        <v>50</v>
      </c>
      <c r="P2374" s="11">
        <f t="shared" si="334"/>
        <v>1.0766031195840553</v>
      </c>
      <c r="Q2374" s="12">
        <f t="shared" si="333"/>
        <v>163.53081941974051</v>
      </c>
      <c r="R2374" s="12">
        <f t="shared" ref="R2374:R2437" si="338">IF(N2374&lt;&gt;0,N2374*J2374,0)</f>
        <v>0</v>
      </c>
      <c r="S2374" s="12">
        <f t="shared" ref="S2374:S2437" si="339">IF(N2374&lt;&gt;0,N2374*J2374+S2373,S2373)</f>
        <v>13427</v>
      </c>
      <c r="T2374" s="31">
        <f t="shared" si="335"/>
        <v>10158.53450235428</v>
      </c>
      <c r="U2374" s="13"/>
      <c r="V2374" s="39">
        <f t="shared" ref="V2374:V2437" si="340">LN((T2374-R2374)/T2373)</f>
        <v>2.2269900681229169E-2</v>
      </c>
      <c r="W2374" s="14">
        <f t="shared" ref="W2374:W2437" si="341">LN(L2374/L2373)</f>
        <v>2.2256241533005143E-2</v>
      </c>
      <c r="X2374" s="40">
        <f t="shared" si="336"/>
        <v>1.8657233020591268E-10</v>
      </c>
      <c r="Y2374" s="2"/>
      <c r="Z2374" s="4"/>
      <c r="AA2374" s="4"/>
      <c r="AB2374" s="4"/>
      <c r="AC2374" s="4"/>
      <c r="AD2374" s="4"/>
      <c r="AE2374" s="4"/>
    </row>
    <row r="2375" spans="6:31">
      <c r="F2375" s="25">
        <v>40116</v>
      </c>
      <c r="G2375" s="8">
        <v>61.85</v>
      </c>
      <c r="H2375" s="8">
        <v>62.01</v>
      </c>
      <c r="I2375" s="8">
        <v>60.25</v>
      </c>
      <c r="J2375" s="8">
        <v>60.38</v>
      </c>
      <c r="K2375" s="8">
        <v>481000</v>
      </c>
      <c r="L2375" s="26">
        <v>56.09</v>
      </c>
      <c r="M2375" s="8"/>
      <c r="N2375" s="32">
        <v>0</v>
      </c>
      <c r="O2375" s="11">
        <f t="shared" si="337"/>
        <v>50</v>
      </c>
      <c r="P2375" s="11">
        <f t="shared" si="334"/>
        <v>1.0764842217864146</v>
      </c>
      <c r="Q2375" s="12">
        <f t="shared" si="333"/>
        <v>163.54335891091014</v>
      </c>
      <c r="R2375" s="12">
        <f t="shared" si="338"/>
        <v>0</v>
      </c>
      <c r="S2375" s="12">
        <f t="shared" si="339"/>
        <v>13427</v>
      </c>
      <c r="T2375" s="31">
        <f t="shared" si="335"/>
        <v>9874.7480110407541</v>
      </c>
      <c r="U2375" s="13"/>
      <c r="V2375" s="39">
        <f t="shared" si="340"/>
        <v>-2.8333397259901062E-2</v>
      </c>
      <c r="W2375" s="14">
        <f t="shared" si="341"/>
        <v>-2.8299629993808337E-2</v>
      </c>
      <c r="X2375" s="40">
        <f t="shared" si="336"/>
        <v>1.1402282593768795E-9</v>
      </c>
      <c r="Y2375" s="2"/>
      <c r="Z2375" s="4"/>
      <c r="AA2375" s="4"/>
      <c r="AB2375" s="4"/>
      <c r="AC2375" s="4"/>
      <c r="AD2375" s="4"/>
      <c r="AE2375" s="4"/>
    </row>
    <row r="2376" spans="6:31">
      <c r="F2376" s="25">
        <v>40119</v>
      </c>
      <c r="G2376" s="8">
        <v>60.66</v>
      </c>
      <c r="H2376" s="8">
        <v>61.34</v>
      </c>
      <c r="I2376" s="8">
        <v>59.95</v>
      </c>
      <c r="J2376" s="8">
        <v>60.74</v>
      </c>
      <c r="K2376" s="8">
        <v>362000</v>
      </c>
      <c r="L2376" s="26">
        <v>56.42</v>
      </c>
      <c r="M2376" s="8"/>
      <c r="N2376" s="32">
        <v>0</v>
      </c>
      <c r="O2376" s="11">
        <f t="shared" si="337"/>
        <v>50</v>
      </c>
      <c r="P2376" s="11">
        <f t="shared" si="334"/>
        <v>1.0765685926976249</v>
      </c>
      <c r="Q2376" s="12">
        <f t="shared" si="333"/>
        <v>163.53446049355134</v>
      </c>
      <c r="R2376" s="12">
        <f t="shared" si="338"/>
        <v>0</v>
      </c>
      <c r="S2376" s="12">
        <f t="shared" si="339"/>
        <v>13427</v>
      </c>
      <c r="T2376" s="31">
        <f t="shared" si="335"/>
        <v>9933.0831303783089</v>
      </c>
      <c r="U2376" s="13"/>
      <c r="V2376" s="39">
        <f t="shared" si="340"/>
        <v>5.8901237167633593E-3</v>
      </c>
      <c r="W2376" s="14">
        <f t="shared" si="341"/>
        <v>5.8661620536046037E-3</v>
      </c>
      <c r="X2376" s="40">
        <f t="shared" si="336"/>
        <v>5.7416130133366704E-10</v>
      </c>
      <c r="Y2376" s="2"/>
      <c r="Z2376" s="4"/>
      <c r="AA2376" s="4"/>
      <c r="AB2376" s="4"/>
      <c r="AC2376" s="4"/>
      <c r="AD2376" s="4"/>
      <c r="AE2376" s="4"/>
    </row>
    <row r="2377" spans="6:31">
      <c r="F2377" s="25">
        <v>40120</v>
      </c>
      <c r="G2377" s="8">
        <v>60.39</v>
      </c>
      <c r="H2377" s="8">
        <v>61.04</v>
      </c>
      <c r="I2377" s="8">
        <v>60.29</v>
      </c>
      <c r="J2377" s="8">
        <v>60.97</v>
      </c>
      <c r="K2377" s="8">
        <v>175500</v>
      </c>
      <c r="L2377" s="26">
        <v>56.63</v>
      </c>
      <c r="M2377" s="8"/>
      <c r="N2377" s="32">
        <v>0</v>
      </c>
      <c r="O2377" s="11">
        <f t="shared" si="337"/>
        <v>50</v>
      </c>
      <c r="P2377" s="11">
        <f t="shared" si="334"/>
        <v>1.0766378244746599</v>
      </c>
      <c r="Q2377" s="12">
        <f t="shared" si="333"/>
        <v>163.52715980962961</v>
      </c>
      <c r="R2377" s="12">
        <f t="shared" si="338"/>
        <v>0</v>
      </c>
      <c r="S2377" s="12">
        <f t="shared" si="339"/>
        <v>13427</v>
      </c>
      <c r="T2377" s="31">
        <f t="shared" si="335"/>
        <v>9970.2509335931172</v>
      </c>
      <c r="U2377" s="13"/>
      <c r="V2377" s="39">
        <f t="shared" si="340"/>
        <v>3.7348362138540656E-3</v>
      </c>
      <c r="W2377" s="14">
        <f t="shared" si="341"/>
        <v>3.7151745518633778E-3</v>
      </c>
      <c r="X2377" s="40">
        <f t="shared" si="336"/>
        <v>3.8658095223605626E-10</v>
      </c>
      <c r="Y2377" s="2"/>
      <c r="Z2377" s="4"/>
      <c r="AA2377" s="4"/>
      <c r="AB2377" s="4"/>
      <c r="AC2377" s="4"/>
      <c r="AD2377" s="4"/>
      <c r="AE2377" s="4"/>
    </row>
    <row r="2378" spans="6:31">
      <c r="F2378" s="25">
        <v>40121</v>
      </c>
      <c r="G2378" s="8">
        <v>61.5</v>
      </c>
      <c r="H2378" s="8">
        <v>61.91</v>
      </c>
      <c r="I2378" s="8">
        <v>60.95</v>
      </c>
      <c r="J2378" s="8">
        <v>61.02</v>
      </c>
      <c r="K2378" s="8">
        <v>245800</v>
      </c>
      <c r="L2378" s="26">
        <v>56.68</v>
      </c>
      <c r="M2378" s="8"/>
      <c r="N2378" s="32">
        <v>0</v>
      </c>
      <c r="O2378" s="11">
        <f t="shared" si="337"/>
        <v>50</v>
      </c>
      <c r="P2378" s="11">
        <f t="shared" si="334"/>
        <v>1.0765702187720536</v>
      </c>
      <c r="Q2378" s="12">
        <f t="shared" si="333"/>
        <v>163.53428900870085</v>
      </c>
      <c r="R2378" s="12">
        <f t="shared" si="338"/>
        <v>0</v>
      </c>
      <c r="S2378" s="12">
        <f t="shared" si="339"/>
        <v>13427</v>
      </c>
      <c r="T2378" s="31">
        <f t="shared" si="335"/>
        <v>9978.8623153109274</v>
      </c>
      <c r="U2378" s="13"/>
      <c r="V2378" s="39">
        <f t="shared" si="340"/>
        <v>8.6333484052544644E-4</v>
      </c>
      <c r="W2378" s="14">
        <f t="shared" si="341"/>
        <v>8.8253469676590488E-4</v>
      </c>
      <c r="X2378" s="40">
        <f t="shared" si="336"/>
        <v>3.6863447965427071E-10</v>
      </c>
      <c r="Y2378" s="2"/>
      <c r="Z2378" s="4"/>
      <c r="AA2378" s="4"/>
      <c r="AB2378" s="4"/>
      <c r="AC2378" s="4"/>
      <c r="AD2378" s="4"/>
      <c r="AE2378" s="4"/>
    </row>
    <row r="2379" spans="6:31">
      <c r="F2379" s="25">
        <v>40122</v>
      </c>
      <c r="G2379" s="8">
        <v>61.47</v>
      </c>
      <c r="H2379" s="8">
        <v>62.3</v>
      </c>
      <c r="I2379" s="8">
        <v>61.41</v>
      </c>
      <c r="J2379" s="8">
        <v>62.29</v>
      </c>
      <c r="K2379" s="8">
        <v>207900</v>
      </c>
      <c r="L2379" s="26">
        <v>57.86</v>
      </c>
      <c r="M2379" s="8"/>
      <c r="N2379" s="32">
        <v>0</v>
      </c>
      <c r="O2379" s="11">
        <f t="shared" si="337"/>
        <v>50</v>
      </c>
      <c r="P2379" s="11">
        <f t="shared" si="334"/>
        <v>1.076564120290356</v>
      </c>
      <c r="Q2379" s="12">
        <f t="shared" si="333"/>
        <v>163.53493215365668</v>
      </c>
      <c r="R2379" s="12">
        <f t="shared" si="338"/>
        <v>0</v>
      </c>
      <c r="S2379" s="12">
        <f t="shared" si="339"/>
        <v>13427</v>
      </c>
      <c r="T2379" s="31">
        <f t="shared" si="335"/>
        <v>10186.590923851274</v>
      </c>
      <c r="U2379" s="13"/>
      <c r="V2379" s="39">
        <f t="shared" si="340"/>
        <v>2.0603152753311191E-2</v>
      </c>
      <c r="W2379" s="14">
        <f t="shared" si="341"/>
        <v>2.0604884725509268E-2</v>
      </c>
      <c r="X2379" s="40">
        <f t="shared" si="336"/>
        <v>2.9997276949111857E-12</v>
      </c>
      <c r="Y2379" s="2"/>
      <c r="Z2379" s="4"/>
      <c r="AA2379" s="4"/>
      <c r="AB2379" s="4"/>
      <c r="AC2379" s="4"/>
      <c r="AD2379" s="4"/>
      <c r="AE2379" s="4"/>
    </row>
    <row r="2380" spans="6:31">
      <c r="F2380" s="25">
        <v>40123</v>
      </c>
      <c r="G2380" s="8">
        <v>61.86</v>
      </c>
      <c r="H2380" s="8">
        <v>62.6</v>
      </c>
      <c r="I2380" s="8">
        <v>61.78</v>
      </c>
      <c r="J2380" s="8">
        <v>62.38</v>
      </c>
      <c r="K2380" s="8">
        <v>557300</v>
      </c>
      <c r="L2380" s="26">
        <v>57.94</v>
      </c>
      <c r="M2380" s="8"/>
      <c r="N2380" s="32">
        <v>0</v>
      </c>
      <c r="O2380" s="11">
        <f t="shared" si="337"/>
        <v>50</v>
      </c>
      <c r="P2380" s="11">
        <f t="shared" si="334"/>
        <v>1.0766309975837074</v>
      </c>
      <c r="Q2380" s="12">
        <f t="shared" si="333"/>
        <v>163.5278796825869</v>
      </c>
      <c r="R2380" s="12">
        <f t="shared" si="338"/>
        <v>0</v>
      </c>
      <c r="S2380" s="12">
        <f t="shared" si="339"/>
        <v>13427</v>
      </c>
      <c r="T2380" s="31">
        <f t="shared" si="335"/>
        <v>10200.86913459977</v>
      </c>
      <c r="U2380" s="13"/>
      <c r="V2380" s="39">
        <f t="shared" si="340"/>
        <v>1.4006858178462203E-3</v>
      </c>
      <c r="W2380" s="14">
        <f t="shared" si="341"/>
        <v>1.3816927932151948E-3</v>
      </c>
      <c r="X2380" s="40">
        <f t="shared" si="336"/>
        <v>3.6073498463473889E-10</v>
      </c>
      <c r="Y2380" s="2"/>
      <c r="Z2380" s="4"/>
      <c r="AA2380" s="4"/>
      <c r="AB2380" s="4"/>
      <c r="AC2380" s="4"/>
      <c r="AD2380" s="4"/>
      <c r="AE2380" s="4"/>
    </row>
    <row r="2381" spans="6:31">
      <c r="F2381" s="25">
        <v>40126</v>
      </c>
      <c r="G2381" s="8">
        <v>62.92</v>
      </c>
      <c r="H2381" s="8">
        <v>63.79</v>
      </c>
      <c r="I2381" s="8">
        <v>62.88</v>
      </c>
      <c r="J2381" s="8">
        <v>63.75</v>
      </c>
      <c r="K2381" s="8">
        <v>206500</v>
      </c>
      <c r="L2381" s="26">
        <v>59.22</v>
      </c>
      <c r="M2381" s="8"/>
      <c r="N2381" s="32">
        <v>0</v>
      </c>
      <c r="O2381" s="11">
        <f t="shared" si="337"/>
        <v>50</v>
      </c>
      <c r="P2381" s="11">
        <f t="shared" si="334"/>
        <v>1.0764944275582573</v>
      </c>
      <c r="Q2381" s="12">
        <f t="shared" si="333"/>
        <v>163.54228245609011</v>
      </c>
      <c r="R2381" s="12">
        <f t="shared" si="338"/>
        <v>0</v>
      </c>
      <c r="S2381" s="12">
        <f t="shared" si="339"/>
        <v>13427</v>
      </c>
      <c r="T2381" s="31">
        <f t="shared" si="335"/>
        <v>10425.820506575745</v>
      </c>
      <c r="U2381" s="13"/>
      <c r="V2381" s="39">
        <f t="shared" si="340"/>
        <v>2.1812544319866088E-2</v>
      </c>
      <c r="W2381" s="14">
        <f t="shared" si="341"/>
        <v>2.1851330332240831E-2</v>
      </c>
      <c r="X2381" s="40">
        <f t="shared" si="336"/>
        <v>1.5043547559336845E-9</v>
      </c>
      <c r="Y2381" s="2"/>
      <c r="Z2381" s="4"/>
      <c r="AA2381" s="4"/>
      <c r="AB2381" s="4"/>
      <c r="AC2381" s="4"/>
      <c r="AD2381" s="4"/>
      <c r="AE2381" s="4"/>
    </row>
    <row r="2382" spans="6:31">
      <c r="F2382" s="25">
        <v>40127</v>
      </c>
      <c r="G2382" s="8">
        <v>63.62</v>
      </c>
      <c r="H2382" s="8">
        <v>64</v>
      </c>
      <c r="I2382" s="8">
        <v>63.43</v>
      </c>
      <c r="J2382" s="8">
        <v>63.8</v>
      </c>
      <c r="K2382" s="8">
        <v>436900</v>
      </c>
      <c r="L2382" s="26">
        <v>59.26</v>
      </c>
      <c r="M2382" s="8"/>
      <c r="N2382" s="32">
        <v>0</v>
      </c>
      <c r="O2382" s="11">
        <f t="shared" si="337"/>
        <v>50</v>
      </c>
      <c r="P2382" s="11">
        <f t="shared" si="334"/>
        <v>1.0766115423557205</v>
      </c>
      <c r="Q2382" s="12">
        <f t="shared" si="333"/>
        <v>163.52993122178671</v>
      </c>
      <c r="R2382" s="12">
        <f t="shared" si="338"/>
        <v>0</v>
      </c>
      <c r="S2382" s="12">
        <f t="shared" si="339"/>
        <v>13427</v>
      </c>
      <c r="T2382" s="31">
        <f t="shared" si="335"/>
        <v>10433.209611949991</v>
      </c>
      <c r="U2382" s="13"/>
      <c r="V2382" s="39">
        <f t="shared" si="340"/>
        <v>7.0848027365945181E-4</v>
      </c>
      <c r="W2382" s="14">
        <f t="shared" si="341"/>
        <v>6.7521947197393575E-4</v>
      </c>
      <c r="X2382" s="40">
        <f t="shared" si="336"/>
        <v>1.1062809287632279E-9</v>
      </c>
      <c r="Y2382" s="2"/>
      <c r="Z2382" s="4"/>
      <c r="AA2382" s="4"/>
      <c r="AB2382" s="4"/>
      <c r="AC2382" s="4"/>
      <c r="AD2382" s="4"/>
      <c r="AE2382" s="4"/>
    </row>
    <row r="2383" spans="6:31">
      <c r="F2383" s="25">
        <v>40128</v>
      </c>
      <c r="G2383" s="8">
        <v>64.3</v>
      </c>
      <c r="H2383" s="8">
        <v>64.53</v>
      </c>
      <c r="I2383" s="8">
        <v>63.86</v>
      </c>
      <c r="J2383" s="8">
        <v>64.150000000000006</v>
      </c>
      <c r="K2383" s="8">
        <v>266500</v>
      </c>
      <c r="L2383" s="26">
        <v>59.59</v>
      </c>
      <c r="M2383" s="8"/>
      <c r="N2383" s="32">
        <v>0</v>
      </c>
      <c r="O2383" s="11">
        <f t="shared" si="337"/>
        <v>50</v>
      </c>
      <c r="P2383" s="11">
        <f t="shared" si="334"/>
        <v>1.0765229065279409</v>
      </c>
      <c r="Q2383" s="12">
        <f t="shared" si="333"/>
        <v>163.53927874181679</v>
      </c>
      <c r="R2383" s="12">
        <f t="shared" si="338"/>
        <v>0</v>
      </c>
      <c r="S2383" s="12">
        <f t="shared" si="339"/>
        <v>13427</v>
      </c>
      <c r="T2383" s="31">
        <f t="shared" si="335"/>
        <v>10491.044731287548</v>
      </c>
      <c r="U2383" s="13"/>
      <c r="V2383" s="39">
        <f t="shared" si="340"/>
        <v>5.528059989414082E-3</v>
      </c>
      <c r="W2383" s="14">
        <f t="shared" si="341"/>
        <v>5.5532326134684062E-3</v>
      </c>
      <c r="X2383" s="40">
        <f t="shared" si="336"/>
        <v>6.3366100178034287E-10</v>
      </c>
      <c r="Y2383" s="2"/>
      <c r="Z2383" s="4"/>
      <c r="AA2383" s="4"/>
      <c r="AB2383" s="4"/>
      <c r="AC2383" s="4"/>
      <c r="AD2383" s="4"/>
      <c r="AE2383" s="4"/>
    </row>
    <row r="2384" spans="6:31">
      <c r="F2384" s="25">
        <v>40129</v>
      </c>
      <c r="G2384" s="8">
        <v>64.05</v>
      </c>
      <c r="H2384" s="8">
        <v>64.38</v>
      </c>
      <c r="I2384" s="8">
        <v>63.28</v>
      </c>
      <c r="J2384" s="8">
        <v>63.45</v>
      </c>
      <c r="K2384" s="8">
        <v>217900</v>
      </c>
      <c r="L2384" s="26">
        <v>58.94</v>
      </c>
      <c r="M2384" s="8"/>
      <c r="N2384" s="32">
        <v>0</v>
      </c>
      <c r="O2384" s="11">
        <f t="shared" si="337"/>
        <v>50</v>
      </c>
      <c r="P2384" s="11">
        <f t="shared" si="334"/>
        <v>1.0765184933831016</v>
      </c>
      <c r="Q2384" s="12">
        <f t="shared" si="333"/>
        <v>163.53974419158391</v>
      </c>
      <c r="R2384" s="12">
        <f t="shared" si="338"/>
        <v>0</v>
      </c>
      <c r="S2384" s="12">
        <f t="shared" si="339"/>
        <v>13427</v>
      </c>
      <c r="T2384" s="31">
        <f t="shared" si="335"/>
        <v>10376.596768956</v>
      </c>
      <c r="U2384" s="13"/>
      <c r="V2384" s="39">
        <f t="shared" si="340"/>
        <v>-1.096905080147167E-2</v>
      </c>
      <c r="W2384" s="14">
        <f t="shared" si="341"/>
        <v>-1.0967797449338967E-2</v>
      </c>
      <c r="X2384" s="40">
        <f t="shared" si="336"/>
        <v>1.5708915685508471E-12</v>
      </c>
      <c r="Y2384" s="2"/>
      <c r="Z2384" s="4"/>
      <c r="AA2384" s="4"/>
      <c r="AB2384" s="4"/>
      <c r="AC2384" s="4"/>
      <c r="AD2384" s="4"/>
      <c r="AE2384" s="4"/>
    </row>
    <row r="2385" spans="6:31">
      <c r="F2385" s="25">
        <v>40130</v>
      </c>
      <c r="G2385" s="8">
        <v>63.6</v>
      </c>
      <c r="H2385" s="8">
        <v>64.03</v>
      </c>
      <c r="I2385" s="8">
        <v>63.25</v>
      </c>
      <c r="J2385" s="8">
        <v>63.83</v>
      </c>
      <c r="K2385" s="8">
        <v>158100</v>
      </c>
      <c r="L2385" s="26">
        <v>59.29</v>
      </c>
      <c r="M2385" s="8"/>
      <c r="N2385" s="32">
        <v>0</v>
      </c>
      <c r="O2385" s="11">
        <f t="shared" si="337"/>
        <v>50</v>
      </c>
      <c r="P2385" s="11">
        <f t="shared" si="334"/>
        <v>1.0765727778714791</v>
      </c>
      <c r="Q2385" s="12">
        <f t="shared" si="333"/>
        <v>163.53401912863353</v>
      </c>
      <c r="R2385" s="12">
        <f t="shared" si="338"/>
        <v>0</v>
      </c>
      <c r="S2385" s="12">
        <f t="shared" si="339"/>
        <v>13427</v>
      </c>
      <c r="T2385" s="31">
        <f t="shared" si="335"/>
        <v>10438.376440980677</v>
      </c>
      <c r="U2385" s="13"/>
      <c r="V2385" s="39">
        <f t="shared" si="340"/>
        <v>5.9360973289391923E-3</v>
      </c>
      <c r="W2385" s="14">
        <f t="shared" si="341"/>
        <v>5.9206804097277962E-3</v>
      </c>
      <c r="X2385" s="40">
        <f t="shared" si="336"/>
        <v>2.3768139797071423E-10</v>
      </c>
      <c r="Y2385" s="2"/>
      <c r="Z2385" s="4"/>
      <c r="AA2385" s="4"/>
      <c r="AB2385" s="4"/>
      <c r="AC2385" s="4"/>
      <c r="AD2385" s="4"/>
      <c r="AE2385" s="4"/>
    </row>
    <row r="2386" spans="6:31">
      <c r="F2386" s="25">
        <v>40133</v>
      </c>
      <c r="G2386" s="8">
        <v>64.2</v>
      </c>
      <c r="H2386" s="8">
        <v>65.08</v>
      </c>
      <c r="I2386" s="8">
        <v>64.2</v>
      </c>
      <c r="J2386" s="8">
        <v>64.81</v>
      </c>
      <c r="K2386" s="8">
        <v>272400</v>
      </c>
      <c r="L2386" s="26">
        <v>60.2</v>
      </c>
      <c r="M2386" s="8"/>
      <c r="N2386" s="32">
        <v>0</v>
      </c>
      <c r="O2386" s="11">
        <f t="shared" si="337"/>
        <v>50</v>
      </c>
      <c r="P2386" s="11">
        <f t="shared" si="334"/>
        <v>1.076578073089701</v>
      </c>
      <c r="Q2386" s="12">
        <f t="shared" si="333"/>
        <v>163.53346070428705</v>
      </c>
      <c r="R2386" s="12">
        <f t="shared" si="338"/>
        <v>0</v>
      </c>
      <c r="S2386" s="12">
        <f t="shared" si="339"/>
        <v>13427</v>
      </c>
      <c r="T2386" s="31">
        <f t="shared" si="335"/>
        <v>10598.603588244845</v>
      </c>
      <c r="U2386" s="13"/>
      <c r="V2386" s="39">
        <f t="shared" si="340"/>
        <v>1.5233198436896826E-2</v>
      </c>
      <c r="W2386" s="14">
        <f t="shared" si="341"/>
        <v>1.5231694595499098E-2</v>
      </c>
      <c r="X2386" s="40">
        <f t="shared" si="336"/>
        <v>2.2615389495188623E-12</v>
      </c>
      <c r="Y2386" s="2"/>
      <c r="Z2386" s="4"/>
      <c r="AA2386" s="4"/>
      <c r="AB2386" s="4"/>
      <c r="AC2386" s="4"/>
      <c r="AD2386" s="4"/>
      <c r="AE2386" s="4"/>
    </row>
    <row r="2387" spans="6:31">
      <c r="F2387" s="25">
        <v>40134</v>
      </c>
      <c r="G2387" s="8">
        <v>64.59</v>
      </c>
      <c r="H2387" s="8">
        <v>64.89</v>
      </c>
      <c r="I2387" s="8">
        <v>64.400000000000006</v>
      </c>
      <c r="J2387" s="8">
        <v>64.84</v>
      </c>
      <c r="K2387" s="8">
        <v>239800</v>
      </c>
      <c r="L2387" s="26">
        <v>60.23</v>
      </c>
      <c r="M2387" s="8"/>
      <c r="N2387" s="32">
        <v>0</v>
      </c>
      <c r="O2387" s="11">
        <f t="shared" si="337"/>
        <v>50</v>
      </c>
      <c r="P2387" s="11">
        <f t="shared" si="334"/>
        <v>1.0765399302673087</v>
      </c>
      <c r="Q2387" s="12">
        <f t="shared" si="333"/>
        <v>163.53748330159672</v>
      </c>
      <c r="R2387" s="12">
        <f t="shared" si="338"/>
        <v>0</v>
      </c>
      <c r="S2387" s="12">
        <f t="shared" si="339"/>
        <v>13427</v>
      </c>
      <c r="T2387" s="31">
        <f t="shared" si="335"/>
        <v>10603.770417275531</v>
      </c>
      <c r="U2387" s="13"/>
      <c r="V2387" s="39">
        <f t="shared" si="340"/>
        <v>4.8738213292717672E-4</v>
      </c>
      <c r="W2387" s="14">
        <f t="shared" si="341"/>
        <v>4.9821474085428338E-4</v>
      </c>
      <c r="X2387" s="40">
        <f t="shared" si="336"/>
        <v>1.1734539450241418E-10</v>
      </c>
      <c r="Y2387" s="2"/>
      <c r="Z2387" s="4"/>
      <c r="AA2387" s="4"/>
      <c r="AB2387" s="4"/>
      <c r="AC2387" s="4"/>
      <c r="AD2387" s="4"/>
      <c r="AE2387" s="4"/>
    </row>
    <row r="2388" spans="6:31">
      <c r="F2388" s="25">
        <v>40135</v>
      </c>
      <c r="G2388" s="8">
        <v>64.89</v>
      </c>
      <c r="H2388" s="8">
        <v>64.930000000000007</v>
      </c>
      <c r="I2388" s="8">
        <v>64.42</v>
      </c>
      <c r="J2388" s="8">
        <v>64.790000000000006</v>
      </c>
      <c r="K2388" s="8">
        <v>364700</v>
      </c>
      <c r="L2388" s="26">
        <v>60.18</v>
      </c>
      <c r="M2388" s="8"/>
      <c r="N2388" s="32">
        <v>0</v>
      </c>
      <c r="O2388" s="11">
        <f t="shared" si="337"/>
        <v>50</v>
      </c>
      <c r="P2388" s="11">
        <f t="shared" si="334"/>
        <v>1.0766035227650383</v>
      </c>
      <c r="Q2388" s="12">
        <f t="shared" si="333"/>
        <v>163.5307769031906</v>
      </c>
      <c r="R2388" s="12">
        <f t="shared" si="338"/>
        <v>0</v>
      </c>
      <c r="S2388" s="12">
        <f t="shared" si="339"/>
        <v>13427</v>
      </c>
      <c r="T2388" s="31">
        <f t="shared" si="335"/>
        <v>10595.159035557719</v>
      </c>
      <c r="U2388" s="13"/>
      <c r="V2388" s="39">
        <f t="shared" si="340"/>
        <v>-8.1243557233723904E-4</v>
      </c>
      <c r="W2388" s="14">
        <f t="shared" si="341"/>
        <v>-8.3049585373046132E-4</v>
      </c>
      <c r="X2388" s="40">
        <f t="shared" si="336"/>
        <v>3.2617376400237096E-10</v>
      </c>
      <c r="Y2388" s="2"/>
      <c r="Z2388" s="4"/>
      <c r="AA2388" s="4"/>
      <c r="AB2388" s="4"/>
      <c r="AC2388" s="4"/>
      <c r="AD2388" s="4"/>
      <c r="AE2388" s="4"/>
    </row>
    <row r="2389" spans="6:31">
      <c r="F2389" s="25">
        <v>40136</v>
      </c>
      <c r="G2389" s="8">
        <v>64.28</v>
      </c>
      <c r="H2389" s="8">
        <v>64.34</v>
      </c>
      <c r="I2389" s="8">
        <v>63.46</v>
      </c>
      <c r="J2389" s="8">
        <v>63.89</v>
      </c>
      <c r="K2389" s="8">
        <v>633800</v>
      </c>
      <c r="L2389" s="26">
        <v>59.35</v>
      </c>
      <c r="M2389" s="8"/>
      <c r="N2389" s="32">
        <v>0</v>
      </c>
      <c r="O2389" s="11">
        <f t="shared" si="337"/>
        <v>50</v>
      </c>
      <c r="P2389" s="11">
        <f t="shared" si="334"/>
        <v>1.0764953664700927</v>
      </c>
      <c r="Q2389" s="12">
        <f t="shared" si="333"/>
        <v>163.5421834252943</v>
      </c>
      <c r="R2389" s="12">
        <f t="shared" si="338"/>
        <v>0</v>
      </c>
      <c r="S2389" s="12">
        <f t="shared" si="339"/>
        <v>13427</v>
      </c>
      <c r="T2389" s="31">
        <f t="shared" si="335"/>
        <v>10448.710099042053</v>
      </c>
      <c r="U2389" s="13"/>
      <c r="V2389" s="39">
        <f t="shared" si="340"/>
        <v>-1.3918666748838735E-2</v>
      </c>
      <c r="W2389" s="14">
        <f t="shared" si="341"/>
        <v>-1.3887950146222048E-2</v>
      </c>
      <c r="X2389" s="40">
        <f t="shared" si="336"/>
        <v>9.4350967631149515E-10</v>
      </c>
      <c r="Y2389" s="2"/>
      <c r="Z2389" s="4"/>
      <c r="AA2389" s="4"/>
      <c r="AB2389" s="4"/>
      <c r="AC2389" s="4"/>
      <c r="AD2389" s="4"/>
      <c r="AE2389" s="4"/>
    </row>
    <row r="2390" spans="6:31">
      <c r="F2390" s="25">
        <v>40137</v>
      </c>
      <c r="G2390" s="8">
        <v>63.55</v>
      </c>
      <c r="H2390" s="8">
        <v>63.8</v>
      </c>
      <c r="I2390" s="8">
        <v>63.36</v>
      </c>
      <c r="J2390" s="8">
        <v>63.65</v>
      </c>
      <c r="K2390" s="8">
        <v>279700</v>
      </c>
      <c r="L2390" s="26">
        <v>59.12</v>
      </c>
      <c r="M2390" s="8"/>
      <c r="N2390" s="32">
        <v>0</v>
      </c>
      <c r="O2390" s="11">
        <f t="shared" si="337"/>
        <v>50</v>
      </c>
      <c r="P2390" s="11">
        <f t="shared" si="334"/>
        <v>1.0766238159675237</v>
      </c>
      <c r="Q2390" s="12">
        <f t="shared" si="333"/>
        <v>163.52863696999404</v>
      </c>
      <c r="R2390" s="12">
        <f t="shared" si="338"/>
        <v>0</v>
      </c>
      <c r="S2390" s="12">
        <f t="shared" si="339"/>
        <v>13427</v>
      </c>
      <c r="T2390" s="31">
        <f t="shared" si="335"/>
        <v>10408.597743140121</v>
      </c>
      <c r="U2390" s="13"/>
      <c r="V2390" s="39">
        <f t="shared" si="340"/>
        <v>-3.8463646084166965E-3</v>
      </c>
      <c r="W2390" s="14">
        <f t="shared" si="341"/>
        <v>-3.882844415730822E-3</v>
      </c>
      <c r="X2390" s="40">
        <f t="shared" si="336"/>
        <v>1.3307763416757286E-9</v>
      </c>
      <c r="Y2390" s="2"/>
      <c r="Z2390" s="4"/>
      <c r="AA2390" s="4"/>
      <c r="AB2390" s="4"/>
      <c r="AC2390" s="4"/>
      <c r="AD2390" s="4"/>
      <c r="AE2390" s="4"/>
    </row>
    <row r="2391" spans="6:31">
      <c r="F2391" s="25">
        <v>40140</v>
      </c>
      <c r="G2391" s="8">
        <v>64.36</v>
      </c>
      <c r="H2391" s="8">
        <v>64.930000000000007</v>
      </c>
      <c r="I2391" s="8">
        <v>64.27</v>
      </c>
      <c r="J2391" s="8">
        <v>64.45</v>
      </c>
      <c r="K2391" s="8">
        <v>488100</v>
      </c>
      <c r="L2391" s="26">
        <v>59.87</v>
      </c>
      <c r="M2391" s="8"/>
      <c r="N2391" s="32">
        <v>0</v>
      </c>
      <c r="O2391" s="11">
        <f t="shared" si="337"/>
        <v>50</v>
      </c>
      <c r="P2391" s="11">
        <f t="shared" si="334"/>
        <v>1.0764990813429098</v>
      </c>
      <c r="Q2391" s="12">
        <f t="shared" si="333"/>
        <v>163.54179160445756</v>
      </c>
      <c r="R2391" s="12">
        <f t="shared" si="338"/>
        <v>0</v>
      </c>
      <c r="S2391" s="12">
        <f t="shared" si="339"/>
        <v>13427</v>
      </c>
      <c r="T2391" s="31">
        <f t="shared" si="335"/>
        <v>10540.26846890729</v>
      </c>
      <c r="U2391" s="13"/>
      <c r="V2391" s="39">
        <f t="shared" si="340"/>
        <v>1.2570843536906903E-2</v>
      </c>
      <c r="W2391" s="14">
        <f t="shared" si="341"/>
        <v>1.2606268297314361E-2</v>
      </c>
      <c r="X2391" s="40">
        <f t="shared" si="336"/>
        <v>1.2549136499258322E-9</v>
      </c>
      <c r="Y2391" s="2"/>
      <c r="Z2391" s="4"/>
      <c r="AA2391" s="4"/>
      <c r="AB2391" s="4"/>
      <c r="AC2391" s="4"/>
      <c r="AD2391" s="4"/>
      <c r="AE2391" s="4"/>
    </row>
    <row r="2392" spans="6:31">
      <c r="F2392" s="25">
        <v>40141</v>
      </c>
      <c r="G2392" s="8">
        <v>64.510000000000005</v>
      </c>
      <c r="H2392" s="8">
        <v>64.540000000000006</v>
      </c>
      <c r="I2392" s="8">
        <v>63.94</v>
      </c>
      <c r="J2392" s="8">
        <v>64.42</v>
      </c>
      <c r="K2392" s="8">
        <v>393200</v>
      </c>
      <c r="L2392" s="26">
        <v>59.84</v>
      </c>
      <c r="M2392" s="8"/>
      <c r="N2392" s="32">
        <v>0</v>
      </c>
      <c r="O2392" s="11">
        <f t="shared" si="337"/>
        <v>50</v>
      </c>
      <c r="P2392" s="11">
        <f t="shared" si="334"/>
        <v>1.0765374331550801</v>
      </c>
      <c r="Q2392" s="12">
        <f t="shared" si="333"/>
        <v>163.53774666061167</v>
      </c>
      <c r="R2392" s="12">
        <f t="shared" si="338"/>
        <v>0</v>
      </c>
      <c r="S2392" s="12">
        <f t="shared" si="339"/>
        <v>13427</v>
      </c>
      <c r="T2392" s="31">
        <f t="shared" si="335"/>
        <v>10535.101639876604</v>
      </c>
      <c r="U2392" s="13"/>
      <c r="V2392" s="39">
        <f t="shared" si="340"/>
        <v>-4.903191837231308E-4</v>
      </c>
      <c r="W2392" s="14">
        <f t="shared" si="341"/>
        <v>-5.0121127103873095E-4</v>
      </c>
      <c r="X2392" s="40">
        <f t="shared" si="336"/>
        <v>1.1863756609065762E-10</v>
      </c>
      <c r="Y2392" s="2"/>
      <c r="Z2392" s="4"/>
      <c r="AA2392" s="4"/>
      <c r="AB2392" s="4"/>
      <c r="AC2392" s="4"/>
      <c r="AD2392" s="4"/>
      <c r="AE2392" s="4"/>
    </row>
    <row r="2393" spans="6:31">
      <c r="F2393" s="25">
        <v>40142</v>
      </c>
      <c r="G2393" s="8">
        <v>64.55</v>
      </c>
      <c r="H2393" s="8">
        <v>64.78</v>
      </c>
      <c r="I2393" s="8">
        <v>64.400000000000006</v>
      </c>
      <c r="J2393" s="8">
        <v>64.680000000000007</v>
      </c>
      <c r="K2393" s="8">
        <v>502600</v>
      </c>
      <c r="L2393" s="26">
        <v>60.08</v>
      </c>
      <c r="M2393" s="8"/>
      <c r="N2393" s="32">
        <v>0</v>
      </c>
      <c r="O2393" s="11">
        <f t="shared" si="337"/>
        <v>50</v>
      </c>
      <c r="P2393" s="11">
        <f t="shared" si="334"/>
        <v>1.0765645805592545</v>
      </c>
      <c r="Q2393" s="12">
        <f t="shared" si="333"/>
        <v>163.53488361351418</v>
      </c>
      <c r="R2393" s="12">
        <f t="shared" si="338"/>
        <v>0</v>
      </c>
      <c r="S2393" s="12">
        <f t="shared" si="339"/>
        <v>13427</v>
      </c>
      <c r="T2393" s="31">
        <f t="shared" si="335"/>
        <v>10577.436272122099</v>
      </c>
      <c r="U2393" s="13"/>
      <c r="V2393" s="39">
        <f t="shared" si="340"/>
        <v>4.0103837029498521E-3</v>
      </c>
      <c r="W2393" s="14">
        <f t="shared" si="341"/>
        <v>4.0026737896574063E-3</v>
      </c>
      <c r="X2393" s="40">
        <f t="shared" si="336"/>
        <v>5.9442762977033229E-11</v>
      </c>
      <c r="Y2393" s="2"/>
      <c r="Z2393" s="4"/>
      <c r="AA2393" s="4"/>
      <c r="AB2393" s="4"/>
      <c r="AC2393" s="4"/>
      <c r="AD2393" s="4"/>
      <c r="AE2393" s="4"/>
    </row>
    <row r="2394" spans="6:31">
      <c r="F2394" s="25">
        <v>40144</v>
      </c>
      <c r="G2394" s="8">
        <v>62.92</v>
      </c>
      <c r="H2394" s="8">
        <v>64.09</v>
      </c>
      <c r="I2394" s="8">
        <v>62.62</v>
      </c>
      <c r="J2394" s="8">
        <v>63.55</v>
      </c>
      <c r="K2394" s="8">
        <v>184100</v>
      </c>
      <c r="L2394" s="26">
        <v>59.03</v>
      </c>
      <c r="M2394" s="8"/>
      <c r="N2394" s="32">
        <v>0</v>
      </c>
      <c r="O2394" s="11">
        <f t="shared" si="337"/>
        <v>50</v>
      </c>
      <c r="P2394" s="11">
        <f t="shared" si="334"/>
        <v>1.0765712349652719</v>
      </c>
      <c r="Q2394" s="12">
        <f t="shared" si="333"/>
        <v>163.5341818418263</v>
      </c>
      <c r="R2394" s="12">
        <f t="shared" si="338"/>
        <v>0</v>
      </c>
      <c r="S2394" s="12">
        <f t="shared" si="339"/>
        <v>13427</v>
      </c>
      <c r="T2394" s="31">
        <f t="shared" si="335"/>
        <v>10392.59725604806</v>
      </c>
      <c r="U2394" s="13"/>
      <c r="V2394" s="39">
        <f t="shared" si="340"/>
        <v>-1.7629328348663098E-2</v>
      </c>
      <c r="W2394" s="14">
        <f t="shared" si="341"/>
        <v>-1.7631218203281295E-2</v>
      </c>
      <c r="X2394" s="40">
        <f t="shared" si="336"/>
        <v>3.5715504779209104E-12</v>
      </c>
      <c r="Y2394" s="2"/>
      <c r="Z2394" s="4"/>
      <c r="AA2394" s="4"/>
      <c r="AB2394" s="4"/>
      <c r="AC2394" s="4"/>
      <c r="AD2394" s="4"/>
      <c r="AE2394" s="4"/>
    </row>
    <row r="2395" spans="6:31">
      <c r="F2395" s="25">
        <v>40147</v>
      </c>
      <c r="G2395" s="8">
        <v>63.45</v>
      </c>
      <c r="H2395" s="8">
        <v>63.91</v>
      </c>
      <c r="I2395" s="8">
        <v>63.23</v>
      </c>
      <c r="J2395" s="8">
        <v>63.87</v>
      </c>
      <c r="K2395" s="8">
        <v>778700</v>
      </c>
      <c r="L2395" s="26">
        <v>59.33</v>
      </c>
      <c r="M2395" s="8"/>
      <c r="N2395" s="32">
        <v>0</v>
      </c>
      <c r="O2395" s="11">
        <f t="shared" si="337"/>
        <v>50</v>
      </c>
      <c r="P2395" s="11">
        <f t="shared" si="334"/>
        <v>1.076521152873757</v>
      </c>
      <c r="Q2395" s="12">
        <f t="shared" si="333"/>
        <v>163.53946369743113</v>
      </c>
      <c r="R2395" s="12">
        <f t="shared" si="338"/>
        <v>0</v>
      </c>
      <c r="S2395" s="12">
        <f t="shared" si="339"/>
        <v>13427</v>
      </c>
      <c r="T2395" s="31">
        <f t="shared" si="335"/>
        <v>10445.265546354925</v>
      </c>
      <c r="U2395" s="13"/>
      <c r="V2395" s="39">
        <f t="shared" si="340"/>
        <v>5.0550675913450102E-3</v>
      </c>
      <c r="W2395" s="14">
        <f t="shared" si="341"/>
        <v>5.0692910179538147E-3</v>
      </c>
      <c r="X2395" s="40">
        <f t="shared" si="336"/>
        <v>2.0230586449604919E-10</v>
      </c>
      <c r="Y2395" s="2"/>
      <c r="Z2395" s="4"/>
      <c r="AA2395" s="4"/>
      <c r="AB2395" s="4"/>
      <c r="AC2395" s="4"/>
      <c r="AD2395" s="4"/>
      <c r="AE2395" s="4"/>
    </row>
    <row r="2396" spans="6:31">
      <c r="F2396" s="25">
        <v>40148</v>
      </c>
      <c r="G2396" s="8">
        <v>64.39</v>
      </c>
      <c r="H2396" s="8">
        <v>64.819999999999993</v>
      </c>
      <c r="I2396" s="8">
        <v>64.28</v>
      </c>
      <c r="J2396" s="8">
        <v>64.59</v>
      </c>
      <c r="K2396" s="8">
        <v>449400</v>
      </c>
      <c r="L2396" s="26">
        <v>60</v>
      </c>
      <c r="M2396" s="8"/>
      <c r="N2396" s="32">
        <v>0</v>
      </c>
      <c r="O2396" s="11">
        <f t="shared" si="337"/>
        <v>50</v>
      </c>
      <c r="P2396" s="11">
        <f t="shared" si="334"/>
        <v>1.0765</v>
      </c>
      <c r="Q2396" s="12">
        <f t="shared" si="333"/>
        <v>163.54169471084685</v>
      </c>
      <c r="R2396" s="12">
        <f t="shared" si="338"/>
        <v>0</v>
      </c>
      <c r="S2396" s="12">
        <f t="shared" si="339"/>
        <v>13427</v>
      </c>
      <c r="T2396" s="31">
        <f t="shared" si="335"/>
        <v>10563.158061373599</v>
      </c>
      <c r="U2396" s="13"/>
      <c r="V2396" s="39">
        <f t="shared" si="340"/>
        <v>1.1223474427067445E-2</v>
      </c>
      <c r="W2396" s="14">
        <f t="shared" si="341"/>
        <v>1.1229481951548749E-2</v>
      </c>
      <c r="X2396" s="40">
        <f t="shared" si="336"/>
        <v>3.6090350393472359E-11</v>
      </c>
      <c r="Y2396" s="2"/>
      <c r="Z2396" s="4"/>
      <c r="AA2396" s="4"/>
      <c r="AB2396" s="4"/>
      <c r="AC2396" s="4"/>
      <c r="AD2396" s="4"/>
      <c r="AE2396" s="4"/>
    </row>
    <row r="2397" spans="6:31">
      <c r="F2397" s="25">
        <v>40149</v>
      </c>
      <c r="G2397" s="8">
        <v>64.59</v>
      </c>
      <c r="H2397" s="8">
        <v>65.150000000000006</v>
      </c>
      <c r="I2397" s="8">
        <v>64.5</v>
      </c>
      <c r="J2397" s="8">
        <v>64.73</v>
      </c>
      <c r="K2397" s="8">
        <v>287500</v>
      </c>
      <c r="L2397" s="26">
        <v>60.13</v>
      </c>
      <c r="M2397" s="8"/>
      <c r="N2397" s="32">
        <v>0</v>
      </c>
      <c r="O2397" s="11">
        <f t="shared" si="337"/>
        <v>50</v>
      </c>
      <c r="P2397" s="11">
        <f t="shared" si="334"/>
        <v>1.0765009146848494</v>
      </c>
      <c r="Q2397" s="12">
        <f t="shared" si="333"/>
        <v>163.54159823636505</v>
      </c>
      <c r="R2397" s="12">
        <f t="shared" si="338"/>
        <v>0</v>
      </c>
      <c r="S2397" s="12">
        <f t="shared" si="339"/>
        <v>13427</v>
      </c>
      <c r="T2397" s="31">
        <f t="shared" si="335"/>
        <v>10586.047653839911</v>
      </c>
      <c r="U2397" s="13"/>
      <c r="V2397" s="39">
        <f t="shared" si="340"/>
        <v>2.1645826053052343E-3</v>
      </c>
      <c r="W2397" s="14">
        <f t="shared" si="341"/>
        <v>2.1643228293766071E-3</v>
      </c>
      <c r="X2397" s="40">
        <f t="shared" si="336"/>
        <v>6.748353309411856E-14</v>
      </c>
      <c r="Y2397" s="2"/>
      <c r="Z2397" s="4"/>
      <c r="AA2397" s="4"/>
      <c r="AB2397" s="4"/>
      <c r="AC2397" s="4"/>
      <c r="AD2397" s="4"/>
      <c r="AE2397" s="4"/>
    </row>
    <row r="2398" spans="6:31">
      <c r="F2398" s="25">
        <v>40150</v>
      </c>
      <c r="G2398" s="8">
        <v>64.91</v>
      </c>
      <c r="H2398" s="8">
        <v>65.260000000000005</v>
      </c>
      <c r="I2398" s="8">
        <v>64.12</v>
      </c>
      <c r="J2398" s="8">
        <v>64.19</v>
      </c>
      <c r="K2398" s="8">
        <v>256200</v>
      </c>
      <c r="L2398" s="26">
        <v>59.63</v>
      </c>
      <c r="M2398" s="8"/>
      <c r="N2398" s="32">
        <v>0</v>
      </c>
      <c r="O2398" s="11">
        <f t="shared" si="337"/>
        <v>50</v>
      </c>
      <c r="P2398" s="11">
        <f t="shared" si="334"/>
        <v>1.0764715747107161</v>
      </c>
      <c r="Q2398" s="12">
        <f t="shared" si="333"/>
        <v>163.54469289082093</v>
      </c>
      <c r="R2398" s="12">
        <f t="shared" si="338"/>
        <v>0</v>
      </c>
      <c r="S2398" s="12">
        <f t="shared" si="339"/>
        <v>13427</v>
      </c>
      <c r="T2398" s="31">
        <f t="shared" si="335"/>
        <v>10497.933836661794</v>
      </c>
      <c r="U2398" s="13"/>
      <c r="V2398" s="39">
        <f t="shared" si="340"/>
        <v>-8.3584146769640627E-3</v>
      </c>
      <c r="W2398" s="14">
        <f t="shared" si="341"/>
        <v>-8.350081916462743E-3</v>
      </c>
      <c r="X2398" s="40">
        <f t="shared" si="336"/>
        <v>6.9434897572353552E-11</v>
      </c>
      <c r="Y2398" s="2"/>
      <c r="Z2398" s="4"/>
      <c r="AA2398" s="4"/>
      <c r="AB2398" s="4"/>
      <c r="AC2398" s="4"/>
      <c r="AD2398" s="4"/>
      <c r="AE2398" s="4"/>
    </row>
    <row r="2399" spans="6:31">
      <c r="F2399" s="25">
        <v>40151</v>
      </c>
      <c r="G2399" s="8">
        <v>65.09</v>
      </c>
      <c r="H2399" s="8">
        <v>65.400000000000006</v>
      </c>
      <c r="I2399" s="8">
        <v>64.010000000000005</v>
      </c>
      <c r="J2399" s="8">
        <v>64.64</v>
      </c>
      <c r="K2399" s="8">
        <v>297800</v>
      </c>
      <c r="L2399" s="26">
        <v>60.04</v>
      </c>
      <c r="M2399" s="8"/>
      <c r="N2399" s="32">
        <v>0</v>
      </c>
      <c r="O2399" s="11">
        <f t="shared" si="337"/>
        <v>50</v>
      </c>
      <c r="P2399" s="11">
        <f t="shared" si="334"/>
        <v>1.0766155896069287</v>
      </c>
      <c r="Q2399" s="12">
        <f t="shared" si="333"/>
        <v>163.52950443607438</v>
      </c>
      <c r="R2399" s="12">
        <f t="shared" si="338"/>
        <v>0</v>
      </c>
      <c r="S2399" s="12">
        <f t="shared" si="339"/>
        <v>13427</v>
      </c>
      <c r="T2399" s="31">
        <f t="shared" si="335"/>
        <v>10570.547166747847</v>
      </c>
      <c r="U2399" s="13"/>
      <c r="V2399" s="39">
        <f t="shared" si="340"/>
        <v>6.89310421495626E-3</v>
      </c>
      <c r="W2399" s="14">
        <f t="shared" si="341"/>
        <v>6.8522036302465436E-3</v>
      </c>
      <c r="X2399" s="40">
        <f t="shared" si="336"/>
        <v>1.6728578295966847E-9</v>
      </c>
      <c r="Y2399" s="2"/>
      <c r="Z2399" s="4"/>
      <c r="AA2399" s="4"/>
      <c r="AB2399" s="4"/>
      <c r="AC2399" s="4"/>
      <c r="AD2399" s="4"/>
      <c r="AE2399" s="4"/>
    </row>
    <row r="2400" spans="6:31">
      <c r="F2400" s="25">
        <v>40154</v>
      </c>
      <c r="G2400" s="8">
        <v>64.55</v>
      </c>
      <c r="H2400" s="8">
        <v>64.95</v>
      </c>
      <c r="I2400" s="8">
        <v>64.37</v>
      </c>
      <c r="J2400" s="8">
        <v>64.599999999999994</v>
      </c>
      <c r="K2400" s="8">
        <v>214500</v>
      </c>
      <c r="L2400" s="26">
        <v>60.01</v>
      </c>
      <c r="M2400" s="8"/>
      <c r="N2400" s="32">
        <v>0</v>
      </c>
      <c r="O2400" s="11">
        <f t="shared" si="337"/>
        <v>50</v>
      </c>
      <c r="P2400" s="11">
        <f t="shared" si="334"/>
        <v>1.0764872521246458</v>
      </c>
      <c r="Q2400" s="12">
        <f t="shared" si="333"/>
        <v>163.54303928354739</v>
      </c>
      <c r="R2400" s="12">
        <f t="shared" si="338"/>
        <v>0</v>
      </c>
      <c r="S2400" s="12">
        <f t="shared" si="339"/>
        <v>13427</v>
      </c>
      <c r="T2400" s="31">
        <f t="shared" si="335"/>
        <v>10564.880337717161</v>
      </c>
      <c r="U2400" s="13"/>
      <c r="V2400" s="39">
        <f t="shared" si="340"/>
        <v>-5.3623984329453759E-4</v>
      </c>
      <c r="W2400" s="14">
        <f t="shared" si="341"/>
        <v>-4.9979176383969882E-4</v>
      </c>
      <c r="X2400" s="40">
        <f t="shared" si="336"/>
        <v>1.3284624959462403E-9</v>
      </c>
      <c r="Y2400" s="2"/>
      <c r="Z2400" s="4"/>
      <c r="AA2400" s="4"/>
      <c r="AB2400" s="4"/>
      <c r="AC2400" s="4"/>
      <c r="AD2400" s="4"/>
      <c r="AE2400" s="4"/>
    </row>
    <row r="2401" spans="6:31">
      <c r="F2401" s="25">
        <v>40155</v>
      </c>
      <c r="G2401" s="8">
        <v>64.099999999999994</v>
      </c>
      <c r="H2401" s="8">
        <v>64.290000000000006</v>
      </c>
      <c r="I2401" s="8">
        <v>63.67</v>
      </c>
      <c r="J2401" s="8">
        <v>63.86</v>
      </c>
      <c r="K2401" s="8">
        <v>477600</v>
      </c>
      <c r="L2401" s="26">
        <v>59.32</v>
      </c>
      <c r="M2401" s="8"/>
      <c r="N2401" s="32">
        <v>0</v>
      </c>
      <c r="O2401" s="11">
        <f t="shared" si="337"/>
        <v>50</v>
      </c>
      <c r="P2401" s="11">
        <f t="shared" si="334"/>
        <v>1.0765340525960889</v>
      </c>
      <c r="Q2401" s="12">
        <f t="shared" si="333"/>
        <v>163.53810319466592</v>
      </c>
      <c r="R2401" s="12">
        <f t="shared" si="338"/>
        <v>0</v>
      </c>
      <c r="S2401" s="12">
        <f t="shared" si="339"/>
        <v>13427</v>
      </c>
      <c r="T2401" s="31">
        <f t="shared" si="335"/>
        <v>10443.543270011365</v>
      </c>
      <c r="U2401" s="13"/>
      <c r="V2401" s="39">
        <f t="shared" si="340"/>
        <v>-1.1551406158397736E-2</v>
      </c>
      <c r="W2401" s="14">
        <f t="shared" si="341"/>
        <v>-1.156469773169012E-2</v>
      </c>
      <c r="X2401" s="40">
        <f t="shared" si="336"/>
        <v>1.7666592058682617E-10</v>
      </c>
      <c r="Y2401" s="2"/>
      <c r="Z2401" s="4"/>
      <c r="AA2401" s="4"/>
      <c r="AB2401" s="4"/>
      <c r="AC2401" s="4"/>
      <c r="AD2401" s="4"/>
      <c r="AE2401" s="4"/>
    </row>
    <row r="2402" spans="6:31">
      <c r="F2402" s="25">
        <v>40156</v>
      </c>
      <c r="G2402" s="8">
        <v>63.9</v>
      </c>
      <c r="H2402" s="8">
        <v>64.19</v>
      </c>
      <c r="I2402" s="8">
        <v>63.53</v>
      </c>
      <c r="J2402" s="8">
        <v>64.12</v>
      </c>
      <c r="K2402" s="8">
        <v>960500</v>
      </c>
      <c r="L2402" s="26">
        <v>59.56</v>
      </c>
      <c r="M2402" s="8"/>
      <c r="N2402" s="32">
        <v>0</v>
      </c>
      <c r="O2402" s="11">
        <f t="shared" si="337"/>
        <v>50</v>
      </c>
      <c r="P2402" s="11">
        <f t="shared" si="334"/>
        <v>1.0765614506380121</v>
      </c>
      <c r="Q2402" s="12">
        <f t="shared" si="333"/>
        <v>163.53521369708142</v>
      </c>
      <c r="R2402" s="12">
        <f t="shared" si="338"/>
        <v>0</v>
      </c>
      <c r="S2402" s="12">
        <f t="shared" si="339"/>
        <v>13427</v>
      </c>
      <c r="T2402" s="31">
        <f t="shared" si="335"/>
        <v>10485.877902256861</v>
      </c>
      <c r="U2402" s="13"/>
      <c r="V2402" s="39">
        <f t="shared" si="340"/>
        <v>4.0454716481500303E-3</v>
      </c>
      <c r="W2402" s="14">
        <f t="shared" si="341"/>
        <v>4.0376905460769736E-3</v>
      </c>
      <c r="X2402" s="40">
        <f t="shared" si="336"/>
        <v>6.0545549471327458E-11</v>
      </c>
      <c r="Y2402" s="2"/>
      <c r="Z2402" s="4"/>
      <c r="AA2402" s="4"/>
      <c r="AB2402" s="4"/>
      <c r="AC2402" s="4"/>
      <c r="AD2402" s="4"/>
      <c r="AE2402" s="4"/>
    </row>
    <row r="2403" spans="6:31">
      <c r="F2403" s="25">
        <v>40157</v>
      </c>
      <c r="G2403" s="8">
        <v>64.52</v>
      </c>
      <c r="H2403" s="8">
        <v>64.709999999999994</v>
      </c>
      <c r="I2403" s="8">
        <v>64.319999999999993</v>
      </c>
      <c r="J2403" s="8">
        <v>64.430000000000007</v>
      </c>
      <c r="K2403" s="8">
        <v>1513600</v>
      </c>
      <c r="L2403" s="26">
        <v>59.85</v>
      </c>
      <c r="M2403" s="8"/>
      <c r="N2403" s="32">
        <v>0</v>
      </c>
      <c r="O2403" s="11">
        <f t="shared" si="337"/>
        <v>50</v>
      </c>
      <c r="P2403" s="11">
        <f t="shared" si="334"/>
        <v>1.0765246449456978</v>
      </c>
      <c r="Q2403" s="12">
        <f t="shared" si="333"/>
        <v>163.5390953937632</v>
      </c>
      <c r="R2403" s="12">
        <f t="shared" si="338"/>
        <v>0</v>
      </c>
      <c r="S2403" s="12">
        <f t="shared" si="339"/>
        <v>13427</v>
      </c>
      <c r="T2403" s="31">
        <f t="shared" si="335"/>
        <v>10536.823916220164</v>
      </c>
      <c r="U2403" s="13"/>
      <c r="V2403" s="39">
        <f t="shared" si="340"/>
        <v>4.8467712794527107E-3</v>
      </c>
      <c r="W2403" s="14">
        <f t="shared" si="341"/>
        <v>4.8572241881738665E-3</v>
      </c>
      <c r="X2403" s="40">
        <f t="shared" si="336"/>
        <v>1.0926330073281539E-10</v>
      </c>
      <c r="Y2403" s="2"/>
      <c r="Z2403" s="4"/>
      <c r="AA2403" s="4"/>
      <c r="AB2403" s="4"/>
      <c r="AC2403" s="4"/>
      <c r="AD2403" s="4"/>
      <c r="AE2403" s="4"/>
    </row>
    <row r="2404" spans="6:31">
      <c r="F2404" s="25">
        <v>40158</v>
      </c>
      <c r="G2404" s="8">
        <v>64.69</v>
      </c>
      <c r="H2404" s="8">
        <v>64.84</v>
      </c>
      <c r="I2404" s="8">
        <v>64.400000000000006</v>
      </c>
      <c r="J2404" s="8">
        <v>64.73</v>
      </c>
      <c r="K2404" s="8">
        <v>354200</v>
      </c>
      <c r="L2404" s="26">
        <v>60.13</v>
      </c>
      <c r="M2404" s="8"/>
      <c r="N2404" s="32">
        <v>0</v>
      </c>
      <c r="O2404" s="11">
        <f t="shared" si="337"/>
        <v>50</v>
      </c>
      <c r="P2404" s="11">
        <f t="shared" si="334"/>
        <v>1.0765009146848494</v>
      </c>
      <c r="Q2404" s="12">
        <f t="shared" si="333"/>
        <v>163.54159823636505</v>
      </c>
      <c r="R2404" s="12">
        <f t="shared" si="338"/>
        <v>0</v>
      </c>
      <c r="S2404" s="12">
        <f t="shared" si="339"/>
        <v>13427</v>
      </c>
      <c r="T2404" s="31">
        <f t="shared" si="335"/>
        <v>10586.047653839911</v>
      </c>
      <c r="U2404" s="13"/>
      <c r="V2404" s="39">
        <f t="shared" si="340"/>
        <v>4.6607135360971731E-3</v>
      </c>
      <c r="W2404" s="14">
        <f t="shared" si="341"/>
        <v>4.6674530474952423E-3</v>
      </c>
      <c r="X2404" s="40">
        <f t="shared" si="336"/>
        <v>4.5421013884705402E-11</v>
      </c>
      <c r="Y2404" s="2"/>
      <c r="Z2404" s="4"/>
      <c r="AA2404" s="4"/>
      <c r="AB2404" s="4"/>
      <c r="AC2404" s="4"/>
      <c r="AD2404" s="4"/>
      <c r="AE2404" s="4"/>
    </row>
    <row r="2405" spans="6:31">
      <c r="F2405" s="25">
        <v>40161</v>
      </c>
      <c r="G2405" s="8">
        <v>65.12</v>
      </c>
      <c r="H2405" s="8">
        <v>65.31</v>
      </c>
      <c r="I2405" s="8">
        <v>64.89</v>
      </c>
      <c r="J2405" s="8">
        <v>65.31</v>
      </c>
      <c r="K2405" s="8">
        <v>184900</v>
      </c>
      <c r="L2405" s="26">
        <v>60.67</v>
      </c>
      <c r="M2405" s="8"/>
      <c r="N2405" s="32">
        <v>0</v>
      </c>
      <c r="O2405" s="11">
        <f t="shared" si="337"/>
        <v>50</v>
      </c>
      <c r="P2405" s="11">
        <f t="shared" si="334"/>
        <v>1.0764793143233888</v>
      </c>
      <c r="Q2405" s="12">
        <f t="shared" si="333"/>
        <v>163.54387653333748</v>
      </c>
      <c r="R2405" s="12">
        <f t="shared" si="338"/>
        <v>0</v>
      </c>
      <c r="S2405" s="12">
        <f t="shared" si="339"/>
        <v>13427</v>
      </c>
      <c r="T2405" s="31">
        <f t="shared" si="335"/>
        <v>10681.050576392272</v>
      </c>
      <c r="U2405" s="13"/>
      <c r="V2405" s="39">
        <f t="shared" si="340"/>
        <v>8.9343222537974932E-3</v>
      </c>
      <c r="W2405" s="14">
        <f t="shared" si="341"/>
        <v>8.9404569027290992E-3</v>
      </c>
      <c r="X2405" s="40">
        <f t="shared" si="336"/>
        <v>3.7633917514054897E-11</v>
      </c>
      <c r="Y2405" s="2"/>
      <c r="Z2405" s="4"/>
      <c r="AA2405" s="4"/>
      <c r="AB2405" s="4"/>
      <c r="AC2405" s="4"/>
      <c r="AD2405" s="4"/>
      <c r="AE2405" s="4"/>
    </row>
    <row r="2406" spans="6:31">
      <c r="F2406" s="25">
        <v>40162</v>
      </c>
      <c r="G2406" s="8">
        <v>65</v>
      </c>
      <c r="H2406" s="8">
        <v>65.33</v>
      </c>
      <c r="I2406" s="8">
        <v>64.83</v>
      </c>
      <c r="J2406" s="8">
        <v>64.989999999999995</v>
      </c>
      <c r="K2406" s="8">
        <v>274900</v>
      </c>
      <c r="L2406" s="26">
        <v>60.37</v>
      </c>
      <c r="M2406" s="8"/>
      <c r="N2406" s="32">
        <v>0</v>
      </c>
      <c r="O2406" s="11">
        <f t="shared" si="337"/>
        <v>50</v>
      </c>
      <c r="P2406" s="11">
        <f t="shared" si="334"/>
        <v>1.0765280768593672</v>
      </c>
      <c r="Q2406" s="12">
        <f t="shared" si="333"/>
        <v>163.53873343722734</v>
      </c>
      <c r="R2406" s="12">
        <f t="shared" si="338"/>
        <v>0</v>
      </c>
      <c r="S2406" s="12">
        <f t="shared" si="339"/>
        <v>13427</v>
      </c>
      <c r="T2406" s="31">
        <f t="shared" si="335"/>
        <v>10628.382286085403</v>
      </c>
      <c r="U2406" s="13"/>
      <c r="V2406" s="39">
        <f t="shared" si="340"/>
        <v>-4.9432003088526692E-3</v>
      </c>
      <c r="W2406" s="14">
        <f t="shared" si="341"/>
        <v>-4.9570491458717312E-3</v>
      </c>
      <c r="X2406" s="40">
        <f t="shared" si="336"/>
        <v>1.9179028678054297E-10</v>
      </c>
      <c r="Y2406" s="2"/>
      <c r="Z2406" s="4"/>
      <c r="AA2406" s="4"/>
      <c r="AB2406" s="4"/>
      <c r="AC2406" s="4"/>
      <c r="AD2406" s="4"/>
      <c r="AE2406" s="4"/>
    </row>
    <row r="2407" spans="6:31">
      <c r="F2407" s="25">
        <v>40163</v>
      </c>
      <c r="G2407" s="8">
        <v>65.3</v>
      </c>
      <c r="H2407" s="8">
        <v>65.459999999999994</v>
      </c>
      <c r="I2407" s="8">
        <v>65</v>
      </c>
      <c r="J2407" s="8">
        <v>65.13</v>
      </c>
      <c r="K2407" s="8">
        <v>742900</v>
      </c>
      <c r="L2407" s="26">
        <v>60.5</v>
      </c>
      <c r="M2407" s="8"/>
      <c r="N2407" s="32">
        <v>0</v>
      </c>
      <c r="O2407" s="11">
        <f t="shared" si="337"/>
        <v>50</v>
      </c>
      <c r="P2407" s="11">
        <f t="shared" si="334"/>
        <v>1.0765289256198347</v>
      </c>
      <c r="Q2407" s="12">
        <f t="shared" si="333"/>
        <v>163.53864392064659</v>
      </c>
      <c r="R2407" s="12">
        <f t="shared" si="338"/>
        <v>0</v>
      </c>
      <c r="S2407" s="12">
        <f t="shared" si="339"/>
        <v>13427</v>
      </c>
      <c r="T2407" s="31">
        <f t="shared" si="335"/>
        <v>10651.271878551712</v>
      </c>
      <c r="U2407" s="13"/>
      <c r="V2407" s="39">
        <f t="shared" si="340"/>
        <v>2.1513132795534531E-3</v>
      </c>
      <c r="W2407" s="14">
        <f t="shared" si="341"/>
        <v>2.1510722284611189E-3</v>
      </c>
      <c r="X2407" s="40">
        <f t="shared" si="336"/>
        <v>5.8105629115481805E-14</v>
      </c>
      <c r="Y2407" s="2"/>
      <c r="Z2407" s="4"/>
      <c r="AA2407" s="4"/>
      <c r="AB2407" s="4"/>
      <c r="AC2407" s="4"/>
      <c r="AD2407" s="4"/>
      <c r="AE2407" s="4"/>
    </row>
    <row r="2408" spans="6:31">
      <c r="F2408" s="25">
        <v>40164</v>
      </c>
      <c r="G2408" s="8">
        <v>64.66</v>
      </c>
      <c r="H2408" s="8">
        <v>64.81</v>
      </c>
      <c r="I2408" s="8">
        <v>64.3</v>
      </c>
      <c r="J2408" s="8">
        <v>64.42</v>
      </c>
      <c r="K2408" s="8">
        <v>316900</v>
      </c>
      <c r="L2408" s="26">
        <v>59.84</v>
      </c>
      <c r="M2408" s="8"/>
      <c r="N2408" s="32">
        <v>0</v>
      </c>
      <c r="O2408" s="11">
        <f t="shared" si="337"/>
        <v>50</v>
      </c>
      <c r="P2408" s="11">
        <f t="shared" si="334"/>
        <v>1.0765374331550801</v>
      </c>
      <c r="Q2408" s="12">
        <f t="shared" si="333"/>
        <v>163.53774666061167</v>
      </c>
      <c r="R2408" s="12">
        <f t="shared" si="338"/>
        <v>0</v>
      </c>
      <c r="S2408" s="12">
        <f t="shared" si="339"/>
        <v>13427</v>
      </c>
      <c r="T2408" s="31">
        <f t="shared" si="335"/>
        <v>10535.101639876604</v>
      </c>
      <c r="U2408" s="13"/>
      <c r="V2408" s="39">
        <f t="shared" si="340"/>
        <v>-1.0966615202502873E-2</v>
      </c>
      <c r="W2408" s="14">
        <f t="shared" si="341"/>
        <v>-1.0969031370573933E-2</v>
      </c>
      <c r="X2408" s="40">
        <f t="shared" si="336"/>
        <v>5.8378681476118203E-12</v>
      </c>
      <c r="Y2408" s="2"/>
      <c r="Z2408" s="4"/>
      <c r="AA2408" s="4"/>
      <c r="AB2408" s="4"/>
      <c r="AC2408" s="4"/>
      <c r="AD2408" s="4"/>
      <c r="AE2408" s="4"/>
    </row>
    <row r="2409" spans="6:31">
      <c r="F2409" s="25">
        <v>40165</v>
      </c>
      <c r="G2409" s="8">
        <v>64.790000000000006</v>
      </c>
      <c r="H2409" s="8">
        <v>64.86</v>
      </c>
      <c r="I2409" s="8">
        <v>64.2</v>
      </c>
      <c r="J2409" s="8">
        <v>64.86</v>
      </c>
      <c r="K2409" s="8">
        <v>1477700</v>
      </c>
      <c r="L2409" s="26">
        <v>60.25</v>
      </c>
      <c r="M2409" s="8"/>
      <c r="N2409" s="32">
        <v>0</v>
      </c>
      <c r="O2409" s="11">
        <f t="shared" si="337"/>
        <v>50</v>
      </c>
      <c r="P2409" s="11">
        <f t="shared" si="334"/>
        <v>1.0765145228215767</v>
      </c>
      <c r="Q2409" s="12">
        <f t="shared" si="333"/>
        <v>163.54016296581341</v>
      </c>
      <c r="R2409" s="12">
        <f t="shared" si="338"/>
        <v>0</v>
      </c>
      <c r="S2409" s="12">
        <f t="shared" si="339"/>
        <v>13427</v>
      </c>
      <c r="T2409" s="31">
        <f t="shared" si="335"/>
        <v>10607.214969962657</v>
      </c>
      <c r="U2409" s="13"/>
      <c r="V2409" s="39">
        <f t="shared" si="340"/>
        <v>6.8217320809528395E-3</v>
      </c>
      <c r="W2409" s="14">
        <f t="shared" si="341"/>
        <v>6.8282387045425592E-3</v>
      </c>
      <c r="X2409" s="40">
        <f t="shared" si="336"/>
        <v>4.2336150538296417E-11</v>
      </c>
      <c r="Y2409" s="2"/>
      <c r="Z2409" s="4"/>
      <c r="AA2409" s="4"/>
      <c r="AB2409" s="4"/>
      <c r="AC2409" s="4"/>
      <c r="AD2409" s="4"/>
      <c r="AE2409" s="4"/>
    </row>
    <row r="2410" spans="6:31">
      <c r="F2410" s="25">
        <v>40168</v>
      </c>
      <c r="G2410" s="8">
        <v>65.14</v>
      </c>
      <c r="H2410" s="8">
        <v>65.680000000000007</v>
      </c>
      <c r="I2410" s="8">
        <v>65.13</v>
      </c>
      <c r="J2410" s="8">
        <v>65.459999999999994</v>
      </c>
      <c r="K2410" s="8">
        <v>1718800</v>
      </c>
      <c r="L2410" s="26">
        <v>60.81</v>
      </c>
      <c r="M2410" s="8"/>
      <c r="N2410" s="32">
        <v>0</v>
      </c>
      <c r="O2410" s="11">
        <f t="shared" si="337"/>
        <v>50</v>
      </c>
      <c r="P2410" s="11">
        <f t="shared" si="334"/>
        <v>1.0764676862358162</v>
      </c>
      <c r="Q2410" s="12">
        <f t="shared" si="333"/>
        <v>163.5451030431125</v>
      </c>
      <c r="R2410" s="12">
        <f t="shared" si="338"/>
        <v>0</v>
      </c>
      <c r="S2410" s="12">
        <f t="shared" si="339"/>
        <v>13427</v>
      </c>
      <c r="T2410" s="31">
        <f t="shared" si="335"/>
        <v>10705.662445202144</v>
      </c>
      <c r="U2410" s="13"/>
      <c r="V2410" s="39">
        <f t="shared" si="340"/>
        <v>9.2383748574627993E-3</v>
      </c>
      <c r="W2410" s="14">
        <f t="shared" si="341"/>
        <v>9.2516767612541261E-3</v>
      </c>
      <c r="X2410" s="40">
        <f t="shared" si="336"/>
        <v>1.7694064447371392E-10</v>
      </c>
      <c r="Y2410" s="2"/>
      <c r="Z2410" s="4"/>
      <c r="AA2410" s="4"/>
      <c r="AB2410" s="4"/>
      <c r="AC2410" s="4"/>
      <c r="AD2410" s="4"/>
      <c r="AE2410" s="4"/>
    </row>
    <row r="2411" spans="6:31">
      <c r="F2411" s="25">
        <v>40169</v>
      </c>
      <c r="G2411" s="8">
        <v>65.66</v>
      </c>
      <c r="H2411" s="8">
        <v>65.88</v>
      </c>
      <c r="I2411" s="8">
        <v>65.569999999999993</v>
      </c>
      <c r="J2411" s="8">
        <v>65.78</v>
      </c>
      <c r="K2411" s="8">
        <v>1721200</v>
      </c>
      <c r="L2411" s="26">
        <v>61.1</v>
      </c>
      <c r="M2411" s="8"/>
      <c r="N2411" s="32">
        <v>0</v>
      </c>
      <c r="O2411" s="11">
        <f t="shared" si="337"/>
        <v>50</v>
      </c>
      <c r="P2411" s="11">
        <f t="shared" si="334"/>
        <v>1.076595744680851</v>
      </c>
      <c r="Q2411" s="12">
        <f t="shared" si="333"/>
        <v>163.53159712930147</v>
      </c>
      <c r="R2411" s="12">
        <f t="shared" si="338"/>
        <v>0</v>
      </c>
      <c r="S2411" s="12">
        <f t="shared" si="339"/>
        <v>13427</v>
      </c>
      <c r="T2411" s="31">
        <f t="shared" si="335"/>
        <v>10757.108459165451</v>
      </c>
      <c r="U2411" s="13"/>
      <c r="V2411" s="39">
        <f t="shared" si="340"/>
        <v>4.7939860814325032E-3</v>
      </c>
      <c r="W2411" s="14">
        <f t="shared" si="341"/>
        <v>4.7576170455313196E-3</v>
      </c>
      <c r="X2411" s="40">
        <f t="shared" si="336"/>
        <v>1.3227067723815797E-9</v>
      </c>
      <c r="Y2411" s="2"/>
      <c r="Z2411" s="4"/>
      <c r="AA2411" s="4"/>
      <c r="AB2411" s="4"/>
      <c r="AC2411" s="4"/>
      <c r="AD2411" s="4"/>
      <c r="AE2411" s="4"/>
    </row>
    <row r="2412" spans="6:31">
      <c r="F2412" s="25">
        <v>40170</v>
      </c>
      <c r="G2412" s="8">
        <v>65.650000000000006</v>
      </c>
      <c r="H2412" s="8">
        <v>65.73</v>
      </c>
      <c r="I2412" s="8">
        <v>65.33</v>
      </c>
      <c r="J2412" s="8">
        <v>65.67</v>
      </c>
      <c r="K2412" s="8">
        <v>624700</v>
      </c>
      <c r="L2412" s="26">
        <v>61.32</v>
      </c>
      <c r="M2412" s="8"/>
      <c r="N2412" s="32">
        <v>0</v>
      </c>
      <c r="O2412" s="11">
        <f t="shared" si="337"/>
        <v>50</v>
      </c>
      <c r="P2412" s="11">
        <f t="shared" si="334"/>
        <v>1.0709393346379648</v>
      </c>
      <c r="Q2412" s="12">
        <f t="shared" si="333"/>
        <v>164.13124012066118</v>
      </c>
      <c r="R2412" s="12">
        <f t="shared" si="338"/>
        <v>0</v>
      </c>
      <c r="S2412" s="12">
        <f t="shared" si="339"/>
        <v>13427</v>
      </c>
      <c r="T2412" s="31">
        <f t="shared" si="335"/>
        <v>10778.498538723819</v>
      </c>
      <c r="U2412" s="13"/>
      <c r="V2412" s="39">
        <f t="shared" si="340"/>
        <v>1.9864855998216109E-3</v>
      </c>
      <c r="W2412" s="14">
        <f t="shared" si="341"/>
        <v>3.5941878260637343E-3</v>
      </c>
      <c r="X2412" s="40">
        <f t="shared" si="336"/>
        <v>2.5847064482638801E-6</v>
      </c>
      <c r="Y2412" s="2"/>
      <c r="Z2412" s="4"/>
      <c r="AA2412" s="4"/>
      <c r="AB2412" s="4"/>
      <c r="AC2412" s="4"/>
      <c r="AD2412" s="4"/>
      <c r="AE2412" s="4"/>
    </row>
    <row r="2413" spans="6:31">
      <c r="F2413" s="25">
        <v>40171</v>
      </c>
      <c r="G2413" s="8">
        <v>65.83</v>
      </c>
      <c r="H2413" s="8">
        <v>66.02</v>
      </c>
      <c r="I2413" s="8">
        <v>65.760000000000005</v>
      </c>
      <c r="J2413" s="8">
        <v>65.98</v>
      </c>
      <c r="K2413" s="8">
        <v>190800</v>
      </c>
      <c r="L2413" s="26">
        <v>61.61</v>
      </c>
      <c r="M2413" s="8"/>
      <c r="N2413" s="32">
        <v>0</v>
      </c>
      <c r="O2413" s="11">
        <f t="shared" si="337"/>
        <v>50</v>
      </c>
      <c r="P2413" s="11">
        <f t="shared" si="334"/>
        <v>1.0709300438240545</v>
      </c>
      <c r="Q2413" s="12">
        <f t="shared" si="333"/>
        <v>164.13223026200552</v>
      </c>
      <c r="R2413" s="12">
        <f t="shared" si="338"/>
        <v>0</v>
      </c>
      <c r="S2413" s="12">
        <f t="shared" si="339"/>
        <v>13427</v>
      </c>
      <c r="T2413" s="31">
        <f t="shared" si="335"/>
        <v>10829.444552687124</v>
      </c>
      <c r="U2413" s="13"/>
      <c r="V2413" s="39">
        <f t="shared" si="340"/>
        <v>4.7154981990080551E-3</v>
      </c>
      <c r="W2413" s="14">
        <f t="shared" si="341"/>
        <v>4.718141022865969E-3</v>
      </c>
      <c r="X2413" s="40">
        <f t="shared" si="336"/>
        <v>6.9845179439590679E-12</v>
      </c>
      <c r="Y2413" s="2"/>
      <c r="Z2413" s="4"/>
      <c r="AA2413" s="4"/>
      <c r="AB2413" s="4"/>
      <c r="AC2413" s="4"/>
      <c r="AD2413" s="4"/>
      <c r="AE2413" s="4"/>
    </row>
    <row r="2414" spans="6:31">
      <c r="F2414" s="25">
        <v>40175</v>
      </c>
      <c r="G2414" s="8">
        <v>66.209999999999994</v>
      </c>
      <c r="H2414" s="8">
        <v>66.27</v>
      </c>
      <c r="I2414" s="8">
        <v>65.819999999999993</v>
      </c>
      <c r="J2414" s="8">
        <v>66.040000000000006</v>
      </c>
      <c r="K2414" s="8">
        <v>378400</v>
      </c>
      <c r="L2414" s="26">
        <v>61.67</v>
      </c>
      <c r="M2414" s="8"/>
      <c r="N2414" s="32">
        <v>0</v>
      </c>
      <c r="O2414" s="11">
        <f t="shared" si="337"/>
        <v>50</v>
      </c>
      <c r="P2414" s="11">
        <f t="shared" si="334"/>
        <v>1.0708610345386738</v>
      </c>
      <c r="Q2414" s="12">
        <f t="shared" si="333"/>
        <v>164.13958526269681</v>
      </c>
      <c r="R2414" s="12">
        <f t="shared" si="338"/>
        <v>0</v>
      </c>
      <c r="S2414" s="12">
        <f t="shared" si="339"/>
        <v>13427</v>
      </c>
      <c r="T2414" s="31">
        <f t="shared" si="335"/>
        <v>10839.778210748498</v>
      </c>
      <c r="U2414" s="13"/>
      <c r="V2414" s="39">
        <f t="shared" si="340"/>
        <v>9.5376368202351183E-4</v>
      </c>
      <c r="W2414" s="14">
        <f t="shared" si="341"/>
        <v>9.7339397692208199E-4</v>
      </c>
      <c r="X2414" s="40">
        <f t="shared" si="336"/>
        <v>3.8534847780482976E-10</v>
      </c>
      <c r="Y2414" s="2"/>
      <c r="Z2414" s="4"/>
      <c r="AA2414" s="4"/>
      <c r="AB2414" s="4"/>
      <c r="AC2414" s="4"/>
      <c r="AD2414" s="4"/>
      <c r="AE2414" s="4"/>
    </row>
    <row r="2415" spans="6:31">
      <c r="F2415" s="25">
        <v>40176</v>
      </c>
      <c r="G2415" s="8">
        <v>66.25</v>
      </c>
      <c r="H2415" s="8">
        <v>66.25</v>
      </c>
      <c r="I2415" s="8">
        <v>65.97</v>
      </c>
      <c r="J2415" s="8">
        <v>65.97</v>
      </c>
      <c r="K2415" s="8">
        <v>558400</v>
      </c>
      <c r="L2415" s="26">
        <v>61.6</v>
      </c>
      <c r="M2415" s="8"/>
      <c r="N2415" s="32">
        <v>0</v>
      </c>
      <c r="O2415" s="11">
        <f t="shared" si="337"/>
        <v>50</v>
      </c>
      <c r="P2415" s="11">
        <f t="shared" si="334"/>
        <v>1.0709415584415585</v>
      </c>
      <c r="Q2415" s="12">
        <f t="shared" si="333"/>
        <v>164.13100312783934</v>
      </c>
      <c r="R2415" s="12">
        <f t="shared" si="338"/>
        <v>0</v>
      </c>
      <c r="S2415" s="12">
        <f t="shared" si="339"/>
        <v>13427</v>
      </c>
      <c r="T2415" s="31">
        <f t="shared" si="335"/>
        <v>10827.72227634356</v>
      </c>
      <c r="U2415" s="13"/>
      <c r="V2415" s="39">
        <f t="shared" si="340"/>
        <v>-1.1128127728664381E-3</v>
      </c>
      <c r="W2415" s="14">
        <f t="shared" si="341"/>
        <v>-1.1357184639273798E-3</v>
      </c>
      <c r="X2415" s="40">
        <f t="shared" si="336"/>
        <v>5.2467068297930412E-10</v>
      </c>
      <c r="Y2415" s="2"/>
      <c r="Z2415" s="4"/>
      <c r="AA2415" s="4"/>
      <c r="AB2415" s="4"/>
      <c r="AC2415" s="4"/>
      <c r="AD2415" s="4"/>
      <c r="AE2415" s="4"/>
    </row>
    <row r="2416" spans="6:31">
      <c r="F2416" s="25">
        <v>40177</v>
      </c>
      <c r="G2416" s="8">
        <v>65.709999999999994</v>
      </c>
      <c r="H2416" s="8">
        <v>66.010000000000005</v>
      </c>
      <c r="I2416" s="8">
        <v>65.709999999999994</v>
      </c>
      <c r="J2416" s="8">
        <v>65.94</v>
      </c>
      <c r="K2416" s="8">
        <v>1057400</v>
      </c>
      <c r="L2416" s="26">
        <v>61.58</v>
      </c>
      <c r="M2416" s="8"/>
      <c r="N2416" s="32">
        <v>0</v>
      </c>
      <c r="O2416" s="11">
        <f t="shared" si="337"/>
        <v>50</v>
      </c>
      <c r="P2416" s="11">
        <f t="shared" si="334"/>
        <v>1.0708022085092563</v>
      </c>
      <c r="Q2416" s="12">
        <f t="shared" si="333"/>
        <v>164.14585568177793</v>
      </c>
      <c r="R2416" s="12">
        <f t="shared" si="338"/>
        <v>0</v>
      </c>
      <c r="S2416" s="12">
        <f t="shared" si="339"/>
        <v>13427</v>
      </c>
      <c r="T2416" s="31">
        <f t="shared" si="335"/>
        <v>10823.777723656436</v>
      </c>
      <c r="U2416" s="13"/>
      <c r="V2416" s="39">
        <f t="shared" si="340"/>
        <v>-3.6436761709492479E-4</v>
      </c>
      <c r="W2416" s="14">
        <f t="shared" si="341"/>
        <v>-3.2472804311984823E-4</v>
      </c>
      <c r="X2416" s="40">
        <f t="shared" si="336"/>
        <v>1.5712958249255672E-9</v>
      </c>
      <c r="Y2416" s="2"/>
      <c r="Z2416" s="4"/>
      <c r="AA2416" s="4"/>
      <c r="AB2416" s="4"/>
      <c r="AC2416" s="4"/>
      <c r="AD2416" s="4"/>
      <c r="AE2416" s="4"/>
    </row>
    <row r="2417" spans="6:31">
      <c r="F2417" s="25">
        <v>40178</v>
      </c>
      <c r="G2417" s="8">
        <v>66.09</v>
      </c>
      <c r="H2417" s="8">
        <v>66.09</v>
      </c>
      <c r="I2417" s="8">
        <v>65.28</v>
      </c>
      <c r="J2417" s="8">
        <v>65.28</v>
      </c>
      <c r="K2417" s="8">
        <v>687800</v>
      </c>
      <c r="L2417" s="26">
        <v>60.96</v>
      </c>
      <c r="M2417" s="8"/>
      <c r="N2417" s="32">
        <v>0</v>
      </c>
      <c r="O2417" s="11">
        <f t="shared" si="337"/>
        <v>50</v>
      </c>
      <c r="P2417" s="11">
        <f t="shared" si="334"/>
        <v>1.0708661417322836</v>
      </c>
      <c r="Q2417" s="12">
        <f t="shared" si="333"/>
        <v>164.13904090618223</v>
      </c>
      <c r="R2417" s="12">
        <f t="shared" si="338"/>
        <v>0</v>
      </c>
      <c r="S2417" s="12">
        <f t="shared" si="339"/>
        <v>13427</v>
      </c>
      <c r="T2417" s="31">
        <f t="shared" si="335"/>
        <v>10714.996590355577</v>
      </c>
      <c r="U2417" s="13"/>
      <c r="V2417" s="39">
        <f t="shared" si="340"/>
        <v>-1.0101044435946829E-2</v>
      </c>
      <c r="W2417" s="14">
        <f t="shared" si="341"/>
        <v>-1.0119231117963489E-2</v>
      </c>
      <c r="X2417" s="40">
        <f t="shared" si="336"/>
        <v>3.3075540277510636E-10</v>
      </c>
      <c r="Y2417" s="2"/>
      <c r="Z2417" s="4"/>
      <c r="AA2417" s="4"/>
      <c r="AB2417" s="4"/>
      <c r="AC2417" s="4"/>
      <c r="AD2417" s="4"/>
      <c r="AE2417" s="4"/>
    </row>
    <row r="2418" spans="6:31">
      <c r="F2418" s="25">
        <v>40182</v>
      </c>
      <c r="G2418" s="8">
        <v>65.8</v>
      </c>
      <c r="H2418" s="8">
        <v>66.430000000000007</v>
      </c>
      <c r="I2418" s="8">
        <v>65.8</v>
      </c>
      <c r="J2418" s="8">
        <v>66.38</v>
      </c>
      <c r="K2418" s="8">
        <v>632100</v>
      </c>
      <c r="L2418" s="26">
        <v>61.99</v>
      </c>
      <c r="M2418" s="8"/>
      <c r="N2418" s="32">
        <v>0</v>
      </c>
      <c r="O2418" s="11">
        <f t="shared" si="337"/>
        <v>50</v>
      </c>
      <c r="P2418" s="11">
        <f t="shared" si="334"/>
        <v>1.0708178738506209</v>
      </c>
      <c r="Q2418" s="12">
        <f t="shared" si="333"/>
        <v>164.14418580509931</v>
      </c>
      <c r="R2418" s="12">
        <f t="shared" si="338"/>
        <v>0</v>
      </c>
      <c r="S2418" s="12">
        <f t="shared" si="339"/>
        <v>13427</v>
      </c>
      <c r="T2418" s="31">
        <f t="shared" si="335"/>
        <v>10895.891053742491</v>
      </c>
      <c r="U2418" s="13"/>
      <c r="V2418" s="39">
        <f t="shared" si="340"/>
        <v>1.6741439905186249E-2</v>
      </c>
      <c r="W2418" s="14">
        <f t="shared" si="341"/>
        <v>1.6755170335437129E-2</v>
      </c>
      <c r="X2418" s="40">
        <f t="shared" si="336"/>
        <v>1.8852471487428212E-10</v>
      </c>
      <c r="Y2418" s="2"/>
      <c r="Z2418" s="4"/>
      <c r="AA2418" s="4"/>
      <c r="AB2418" s="4"/>
      <c r="AC2418" s="4"/>
      <c r="AD2418" s="4"/>
      <c r="AE2418" s="4"/>
    </row>
    <row r="2419" spans="6:31">
      <c r="F2419" s="25">
        <v>40183</v>
      </c>
      <c r="G2419" s="8">
        <v>66.39</v>
      </c>
      <c r="H2419" s="8">
        <v>66.59</v>
      </c>
      <c r="I2419" s="8">
        <v>66.12</v>
      </c>
      <c r="J2419" s="8">
        <v>66.55</v>
      </c>
      <c r="K2419" s="8">
        <v>349800</v>
      </c>
      <c r="L2419" s="26">
        <v>62.15</v>
      </c>
      <c r="M2419" s="8"/>
      <c r="N2419" s="32">
        <v>0</v>
      </c>
      <c r="O2419" s="11">
        <f t="shared" si="337"/>
        <v>50</v>
      </c>
      <c r="P2419" s="11">
        <f t="shared" si="334"/>
        <v>1.070796460176991</v>
      </c>
      <c r="Q2419" s="12">
        <f t="shared" si="333"/>
        <v>164.14646844837699</v>
      </c>
      <c r="R2419" s="12">
        <f t="shared" si="338"/>
        <v>0</v>
      </c>
      <c r="S2419" s="12">
        <f t="shared" si="339"/>
        <v>13427</v>
      </c>
      <c r="T2419" s="31">
        <f t="shared" si="335"/>
        <v>10923.947475239489</v>
      </c>
      <c r="U2419" s="13"/>
      <c r="V2419" s="39">
        <f t="shared" si="340"/>
        <v>2.5716447829796552E-3</v>
      </c>
      <c r="W2419" s="14">
        <f t="shared" si="341"/>
        <v>2.5777362428920725E-3</v>
      </c>
      <c r="X2419" s="40">
        <f t="shared" si="336"/>
        <v>3.7105883864587552E-11</v>
      </c>
      <c r="Y2419" s="2"/>
      <c r="Z2419" s="4"/>
      <c r="AA2419" s="4"/>
      <c r="AB2419" s="4"/>
      <c r="AC2419" s="4"/>
      <c r="AD2419" s="4"/>
      <c r="AE2419" s="4"/>
    </row>
    <row r="2420" spans="6:31">
      <c r="F2420" s="25">
        <v>40184</v>
      </c>
      <c r="G2420" s="8">
        <v>66.510000000000005</v>
      </c>
      <c r="H2420" s="8">
        <v>66.790000000000006</v>
      </c>
      <c r="I2420" s="8">
        <v>66.47</v>
      </c>
      <c r="J2420" s="8">
        <v>66.680000000000007</v>
      </c>
      <c r="K2420" s="8">
        <v>471000</v>
      </c>
      <c r="L2420" s="26">
        <v>62.27</v>
      </c>
      <c r="M2420" s="8"/>
      <c r="N2420" s="32">
        <v>0</v>
      </c>
      <c r="O2420" s="11">
        <f t="shared" si="337"/>
        <v>50</v>
      </c>
      <c r="P2420" s="11">
        <f t="shared" si="334"/>
        <v>1.0708206198811627</v>
      </c>
      <c r="Q2420" s="12">
        <f t="shared" si="333"/>
        <v>164.14389309181513</v>
      </c>
      <c r="R2420" s="12">
        <f t="shared" si="338"/>
        <v>0</v>
      </c>
      <c r="S2420" s="12">
        <f t="shared" si="339"/>
        <v>13427</v>
      </c>
      <c r="T2420" s="31">
        <f t="shared" si="335"/>
        <v>10945.114791362234</v>
      </c>
      <c r="U2420" s="13"/>
      <c r="V2420" s="39">
        <f t="shared" si="340"/>
        <v>1.9358235369144217E-3</v>
      </c>
      <c r="W2420" s="14">
        <f t="shared" si="341"/>
        <v>1.9289509276406199E-3</v>
      </c>
      <c r="X2420" s="40">
        <f t="shared" si="336"/>
        <v>4.7232758230346016E-11</v>
      </c>
      <c r="Y2420" s="2"/>
      <c r="Z2420" s="4"/>
      <c r="AA2420" s="4"/>
      <c r="AB2420" s="4"/>
      <c r="AC2420" s="4"/>
      <c r="AD2420" s="4"/>
      <c r="AE2420" s="4"/>
    </row>
    <row r="2421" spans="6:31">
      <c r="F2421" s="25">
        <v>40185</v>
      </c>
      <c r="G2421" s="8">
        <v>66.55</v>
      </c>
      <c r="H2421" s="8">
        <v>66.98</v>
      </c>
      <c r="I2421" s="8">
        <v>66.31</v>
      </c>
      <c r="J2421" s="8">
        <v>66.91</v>
      </c>
      <c r="K2421" s="8">
        <v>539200</v>
      </c>
      <c r="L2421" s="26">
        <v>62.48</v>
      </c>
      <c r="M2421" s="8"/>
      <c r="N2421" s="32">
        <v>0</v>
      </c>
      <c r="O2421" s="11">
        <f t="shared" si="337"/>
        <v>50</v>
      </c>
      <c r="P2421" s="11">
        <f t="shared" si="334"/>
        <v>1.0709026888604354</v>
      </c>
      <c r="Q2421" s="12">
        <f t="shared" si="333"/>
        <v>164.13514563708026</v>
      </c>
      <c r="R2421" s="12">
        <f t="shared" si="338"/>
        <v>0</v>
      </c>
      <c r="S2421" s="12">
        <f t="shared" si="339"/>
        <v>13427</v>
      </c>
      <c r="T2421" s="31">
        <f t="shared" si="335"/>
        <v>10982.28259457704</v>
      </c>
      <c r="U2421" s="13"/>
      <c r="V2421" s="39">
        <f t="shared" si="340"/>
        <v>3.3900821111613627E-3</v>
      </c>
      <c r="W2421" s="14">
        <f t="shared" si="341"/>
        <v>3.3667366470698616E-3</v>
      </c>
      <c r="X2421" s="40">
        <f t="shared" si="336"/>
        <v>5.4501069364756462E-10</v>
      </c>
      <c r="Y2421" s="2"/>
      <c r="Z2421" s="4"/>
      <c r="AA2421" s="4"/>
      <c r="AB2421" s="4"/>
      <c r="AC2421" s="4"/>
      <c r="AD2421" s="4"/>
      <c r="AE2421" s="4"/>
    </row>
    <row r="2422" spans="6:31">
      <c r="F2422" s="25">
        <v>40186</v>
      </c>
      <c r="G2422" s="8">
        <v>66.69</v>
      </c>
      <c r="H2422" s="8">
        <v>67.180000000000007</v>
      </c>
      <c r="I2422" s="8">
        <v>66.61</v>
      </c>
      <c r="J2422" s="8">
        <v>67.150000000000006</v>
      </c>
      <c r="K2422" s="8">
        <v>475600</v>
      </c>
      <c r="L2422" s="26">
        <v>62.71</v>
      </c>
      <c r="M2422" s="8"/>
      <c r="N2422" s="32">
        <v>0</v>
      </c>
      <c r="O2422" s="11">
        <f t="shared" si="337"/>
        <v>50</v>
      </c>
      <c r="P2422" s="11">
        <f t="shared" si="334"/>
        <v>1.0708021049274439</v>
      </c>
      <c r="Q2422" s="12">
        <f t="shared" si="333"/>
        <v>164.14586672343967</v>
      </c>
      <c r="R2422" s="12">
        <f t="shared" si="338"/>
        <v>0</v>
      </c>
      <c r="S2422" s="12">
        <f t="shared" si="339"/>
        <v>13427</v>
      </c>
      <c r="T2422" s="31">
        <f t="shared" si="335"/>
        <v>11022.394950478974</v>
      </c>
      <c r="U2422" s="13"/>
      <c r="V2422" s="39">
        <f t="shared" si="340"/>
        <v>3.6458066927451262E-3</v>
      </c>
      <c r="W2422" s="14">
        <f t="shared" si="341"/>
        <v>3.6744190234990833E-3</v>
      </c>
      <c r="X2422" s="40">
        <f t="shared" si="336"/>
        <v>8.1866547117384023E-10</v>
      </c>
      <c r="Y2422" s="2"/>
      <c r="Z2422" s="4"/>
      <c r="AA2422" s="4"/>
      <c r="AB2422" s="4"/>
      <c r="AC2422" s="4"/>
      <c r="AD2422" s="4"/>
      <c r="AE2422" s="4"/>
    </row>
    <row r="2423" spans="6:31">
      <c r="F2423" s="25">
        <v>40189</v>
      </c>
      <c r="G2423" s="8">
        <v>67.5</v>
      </c>
      <c r="H2423" s="8">
        <v>67.510000000000005</v>
      </c>
      <c r="I2423" s="8">
        <v>66.959999999999994</v>
      </c>
      <c r="J2423" s="8">
        <v>67.209999999999994</v>
      </c>
      <c r="K2423" s="8">
        <v>311500</v>
      </c>
      <c r="L2423" s="26">
        <v>62.76</v>
      </c>
      <c r="M2423" s="8"/>
      <c r="N2423" s="32">
        <v>0</v>
      </c>
      <c r="O2423" s="11">
        <f t="shared" si="337"/>
        <v>50</v>
      </c>
      <c r="P2423" s="11">
        <f t="shared" si="334"/>
        <v>1.0709050350541747</v>
      </c>
      <c r="Q2423" s="12">
        <f t="shared" si="333"/>
        <v>164.13489558394264</v>
      </c>
      <c r="R2423" s="12">
        <f t="shared" si="338"/>
        <v>0</v>
      </c>
      <c r="S2423" s="12">
        <f t="shared" si="339"/>
        <v>13427</v>
      </c>
      <c r="T2423" s="31">
        <f t="shared" si="335"/>
        <v>11031.506332196783</v>
      </c>
      <c r="U2423" s="13"/>
      <c r="V2423" s="39">
        <f t="shared" si="340"/>
        <v>8.2628303440899901E-4</v>
      </c>
      <c r="W2423" s="14">
        <f t="shared" si="341"/>
        <v>7.9700330990235444E-4</v>
      </c>
      <c r="X2423" s="40">
        <f t="shared" si="336"/>
        <v>8.5730226718500243E-10</v>
      </c>
      <c r="Y2423" s="2"/>
      <c r="Z2423" s="4"/>
      <c r="AA2423" s="4"/>
      <c r="AB2423" s="4"/>
      <c r="AC2423" s="4"/>
      <c r="AD2423" s="4"/>
      <c r="AE2423" s="4"/>
    </row>
    <row r="2424" spans="6:31">
      <c r="F2424" s="25">
        <v>40190</v>
      </c>
      <c r="G2424" s="8">
        <v>66.760000000000005</v>
      </c>
      <c r="H2424" s="8">
        <v>66.91</v>
      </c>
      <c r="I2424" s="8">
        <v>66.3</v>
      </c>
      <c r="J2424" s="8">
        <v>66.58</v>
      </c>
      <c r="K2424" s="8">
        <v>445400</v>
      </c>
      <c r="L2424" s="26">
        <v>62.17</v>
      </c>
      <c r="M2424" s="8"/>
      <c r="N2424" s="32">
        <v>0</v>
      </c>
      <c r="O2424" s="11">
        <f t="shared" si="337"/>
        <v>50</v>
      </c>
      <c r="P2424" s="11">
        <f t="shared" si="334"/>
        <v>1.0709345343413221</v>
      </c>
      <c r="Q2424" s="12">
        <f t="shared" si="333"/>
        <v>164.13175169610412</v>
      </c>
      <c r="R2424" s="12">
        <f t="shared" si="338"/>
        <v>0</v>
      </c>
      <c r="S2424" s="12">
        <f t="shared" si="339"/>
        <v>13427</v>
      </c>
      <c r="T2424" s="31">
        <f t="shared" si="335"/>
        <v>10927.892027926611</v>
      </c>
      <c r="U2424" s="13"/>
      <c r="V2424" s="39">
        <f t="shared" si="340"/>
        <v>-9.4369683111792044E-3</v>
      </c>
      <c r="W2424" s="14">
        <f t="shared" si="341"/>
        <v>-9.4453595835855969E-3</v>
      </c>
      <c r="X2424" s="40">
        <f t="shared" si="336"/>
        <v>7.0413452598284778E-11</v>
      </c>
      <c r="Y2424" s="2"/>
      <c r="Z2424" s="4"/>
      <c r="AA2424" s="4"/>
      <c r="AB2424" s="4"/>
      <c r="AC2424" s="4"/>
      <c r="AD2424" s="4"/>
      <c r="AE2424" s="4"/>
    </row>
    <row r="2425" spans="6:31">
      <c r="F2425" s="25">
        <v>40191</v>
      </c>
      <c r="G2425" s="8">
        <v>66.709999999999994</v>
      </c>
      <c r="H2425" s="8">
        <v>67.319999999999993</v>
      </c>
      <c r="I2425" s="8">
        <v>66.37</v>
      </c>
      <c r="J2425" s="8">
        <v>67.16</v>
      </c>
      <c r="K2425" s="8">
        <v>423100</v>
      </c>
      <c r="L2425" s="26">
        <v>62.71</v>
      </c>
      <c r="M2425" s="8"/>
      <c r="N2425" s="32">
        <v>0</v>
      </c>
      <c r="O2425" s="11">
        <f t="shared" si="337"/>
        <v>50</v>
      </c>
      <c r="P2425" s="11">
        <f t="shared" si="334"/>
        <v>1.0709615691277308</v>
      </c>
      <c r="Q2425" s="12">
        <f t="shared" si="333"/>
        <v>164.1288706146363</v>
      </c>
      <c r="R2425" s="12">
        <f t="shared" si="338"/>
        <v>0</v>
      </c>
      <c r="S2425" s="12">
        <f t="shared" si="339"/>
        <v>13427</v>
      </c>
      <c r="T2425" s="31">
        <f t="shared" si="335"/>
        <v>11022.894950478973</v>
      </c>
      <c r="U2425" s="13"/>
      <c r="V2425" s="39">
        <f t="shared" si="340"/>
        <v>8.6560464402958715E-3</v>
      </c>
      <c r="W2425" s="14">
        <f t="shared" si="341"/>
        <v>8.6483562736833393E-3</v>
      </c>
      <c r="X2425" s="40">
        <f t="shared" si="336"/>
        <v>5.913866252850546E-11</v>
      </c>
      <c r="Y2425" s="2"/>
      <c r="Z2425" s="4"/>
      <c r="AA2425" s="4"/>
      <c r="AB2425" s="4"/>
      <c r="AC2425" s="4"/>
      <c r="AD2425" s="4"/>
      <c r="AE2425" s="4"/>
    </row>
    <row r="2426" spans="6:31">
      <c r="F2426" s="25">
        <v>40192</v>
      </c>
      <c r="G2426" s="8">
        <v>67.12</v>
      </c>
      <c r="H2426" s="8">
        <v>67.45</v>
      </c>
      <c r="I2426" s="8">
        <v>67.03</v>
      </c>
      <c r="J2426" s="8">
        <v>67.319999999999993</v>
      </c>
      <c r="K2426" s="8">
        <v>635100</v>
      </c>
      <c r="L2426" s="26">
        <v>62.86</v>
      </c>
      <c r="M2426" s="8"/>
      <c r="N2426" s="32">
        <v>0</v>
      </c>
      <c r="O2426" s="11">
        <f t="shared" si="337"/>
        <v>50</v>
      </c>
      <c r="P2426" s="11">
        <f t="shared" si="334"/>
        <v>1.0709513203945273</v>
      </c>
      <c r="Q2426" s="12">
        <f t="shared" si="333"/>
        <v>164.12996279905539</v>
      </c>
      <c r="R2426" s="12">
        <f t="shared" si="338"/>
        <v>0</v>
      </c>
      <c r="S2426" s="12">
        <f t="shared" si="339"/>
        <v>13427</v>
      </c>
      <c r="T2426" s="31">
        <f t="shared" si="335"/>
        <v>11049.229095632409</v>
      </c>
      <c r="U2426" s="13"/>
      <c r="V2426" s="39">
        <f t="shared" si="340"/>
        <v>2.3861915231878053E-3</v>
      </c>
      <c r="W2426" s="14">
        <f t="shared" si="341"/>
        <v>2.3891068144919906E-3</v>
      </c>
      <c r="X2426" s="40">
        <f t="shared" si="336"/>
        <v>8.4989233882580567E-12</v>
      </c>
      <c r="Y2426" s="2"/>
      <c r="Z2426" s="4"/>
      <c r="AA2426" s="4"/>
      <c r="AB2426" s="4"/>
      <c r="AC2426" s="4"/>
      <c r="AD2426" s="4"/>
      <c r="AE2426" s="4"/>
    </row>
    <row r="2427" spans="6:31">
      <c r="F2427" s="25">
        <v>40193</v>
      </c>
      <c r="G2427" s="8">
        <v>67.2</v>
      </c>
      <c r="H2427" s="8">
        <v>67.31</v>
      </c>
      <c r="I2427" s="8">
        <v>66.31</v>
      </c>
      <c r="J2427" s="8">
        <v>66.489999999999995</v>
      </c>
      <c r="K2427" s="8">
        <v>743300</v>
      </c>
      <c r="L2427" s="26">
        <v>62.09</v>
      </c>
      <c r="M2427" s="8"/>
      <c r="N2427" s="32">
        <v>0</v>
      </c>
      <c r="O2427" s="11">
        <f t="shared" si="337"/>
        <v>50</v>
      </c>
      <c r="P2427" s="11">
        <f t="shared" si="334"/>
        <v>1.0708648735706232</v>
      </c>
      <c r="Q2427" s="12">
        <f t="shared" si="333"/>
        <v>164.13917607426851</v>
      </c>
      <c r="R2427" s="12">
        <f t="shared" si="338"/>
        <v>0</v>
      </c>
      <c r="S2427" s="12">
        <f t="shared" si="339"/>
        <v>13427</v>
      </c>
      <c r="T2427" s="31">
        <f t="shared" si="335"/>
        <v>10913.613817178111</v>
      </c>
      <c r="U2427" s="13"/>
      <c r="V2427" s="39">
        <f t="shared" si="340"/>
        <v>-1.234967646004907E-2</v>
      </c>
      <c r="W2427" s="14">
        <f t="shared" si="341"/>
        <v>-1.2325085992620005E-2</v>
      </c>
      <c r="X2427" s="40">
        <f t="shared" si="336"/>
        <v>6.046910883799372E-10</v>
      </c>
      <c r="Y2427" s="2"/>
      <c r="Z2427" s="4"/>
      <c r="AA2427" s="4"/>
      <c r="AB2427" s="4"/>
      <c r="AC2427" s="4"/>
      <c r="AD2427" s="4"/>
      <c r="AE2427" s="4"/>
    </row>
    <row r="2428" spans="6:31">
      <c r="F2428" s="25">
        <v>40197</v>
      </c>
      <c r="G2428" s="8">
        <v>66.510000000000005</v>
      </c>
      <c r="H2428" s="8">
        <v>67.45</v>
      </c>
      <c r="I2428" s="8">
        <v>66.510000000000005</v>
      </c>
      <c r="J2428" s="8">
        <v>67.430000000000007</v>
      </c>
      <c r="K2428" s="8">
        <v>666200</v>
      </c>
      <c r="L2428" s="26">
        <v>62.97</v>
      </c>
      <c r="M2428" s="8"/>
      <c r="N2428" s="32">
        <v>0</v>
      </c>
      <c r="O2428" s="11">
        <f t="shared" si="337"/>
        <v>50</v>
      </c>
      <c r="P2428" s="11">
        <f t="shared" si="334"/>
        <v>1.0708273781165636</v>
      </c>
      <c r="Q2428" s="12">
        <f t="shared" si="333"/>
        <v>164.14317270371632</v>
      </c>
      <c r="R2428" s="12">
        <f t="shared" si="338"/>
        <v>0</v>
      </c>
      <c r="S2428" s="12">
        <f t="shared" si="339"/>
        <v>13427</v>
      </c>
      <c r="T2428" s="31">
        <f t="shared" si="335"/>
        <v>11068.174135411593</v>
      </c>
      <c r="U2428" s="13"/>
      <c r="V2428" s="39">
        <f t="shared" si="340"/>
        <v>1.4062811064021484E-2</v>
      </c>
      <c r="W2428" s="14">
        <f t="shared" si="341"/>
        <v>1.4073477123849825E-2</v>
      </c>
      <c r="X2428" s="40">
        <f t="shared" si="336"/>
        <v>1.1376483226175791E-10</v>
      </c>
      <c r="Y2428" s="2"/>
      <c r="Z2428" s="4"/>
      <c r="AA2428" s="4"/>
      <c r="AB2428" s="4"/>
      <c r="AC2428" s="4"/>
      <c r="AD2428" s="4"/>
      <c r="AE2428" s="4"/>
    </row>
    <row r="2429" spans="6:31">
      <c r="F2429" s="25">
        <v>40198</v>
      </c>
      <c r="G2429" s="8">
        <v>66.930000000000007</v>
      </c>
      <c r="H2429" s="8">
        <v>66.97</v>
      </c>
      <c r="I2429" s="8">
        <v>66.180000000000007</v>
      </c>
      <c r="J2429" s="8">
        <v>66.75</v>
      </c>
      <c r="K2429" s="8">
        <v>591000</v>
      </c>
      <c r="L2429" s="26">
        <v>62.33</v>
      </c>
      <c r="M2429" s="8"/>
      <c r="N2429" s="32">
        <v>0</v>
      </c>
      <c r="O2429" s="11">
        <f t="shared" si="337"/>
        <v>50</v>
      </c>
      <c r="P2429" s="11">
        <f t="shared" si="334"/>
        <v>1.0709128830418739</v>
      </c>
      <c r="Q2429" s="12">
        <f t="shared" si="333"/>
        <v>164.13405916739487</v>
      </c>
      <c r="R2429" s="12">
        <f t="shared" si="338"/>
        <v>0</v>
      </c>
      <c r="S2429" s="12">
        <f t="shared" si="339"/>
        <v>13427</v>
      </c>
      <c r="T2429" s="31">
        <f t="shared" si="335"/>
        <v>10955.948449423608</v>
      </c>
      <c r="U2429" s="13"/>
      <c r="V2429" s="39">
        <f t="shared" si="340"/>
        <v>-1.0191248880118497E-2</v>
      </c>
      <c r="W2429" s="14">
        <f t="shared" si="341"/>
        <v>-1.0215571679892059E-2</v>
      </c>
      <c r="X2429" s="40">
        <f t="shared" si="336"/>
        <v>5.9159858882478018E-10</v>
      </c>
      <c r="Y2429" s="2"/>
      <c r="Z2429" s="4"/>
      <c r="AA2429" s="4"/>
      <c r="AB2429" s="4"/>
      <c r="AC2429" s="4"/>
      <c r="AD2429" s="4"/>
      <c r="AE2429" s="4"/>
    </row>
    <row r="2430" spans="6:31">
      <c r="F2430" s="25">
        <v>40199</v>
      </c>
      <c r="G2430" s="8">
        <v>66.91</v>
      </c>
      <c r="H2430" s="8">
        <v>66.98</v>
      </c>
      <c r="I2430" s="8">
        <v>65.44</v>
      </c>
      <c r="J2430" s="8">
        <v>65.5</v>
      </c>
      <c r="K2430" s="8">
        <v>724600</v>
      </c>
      <c r="L2430" s="26">
        <v>61.16</v>
      </c>
      <c r="M2430" s="8"/>
      <c r="N2430" s="32">
        <v>0</v>
      </c>
      <c r="O2430" s="11">
        <f t="shared" si="337"/>
        <v>50</v>
      </c>
      <c r="P2430" s="11">
        <f t="shared" si="334"/>
        <v>1.0709614126880314</v>
      </c>
      <c r="Q2430" s="12">
        <f t="shared" si="333"/>
        <v>164.12888728590571</v>
      </c>
      <c r="R2430" s="12">
        <f t="shared" si="338"/>
        <v>0</v>
      </c>
      <c r="S2430" s="12">
        <f t="shared" si="339"/>
        <v>13427</v>
      </c>
      <c r="T2430" s="31">
        <f t="shared" si="335"/>
        <v>10750.442117226823</v>
      </c>
      <c r="U2430" s="13"/>
      <c r="V2430" s="39">
        <f t="shared" si="340"/>
        <v>-1.8935665240915604E-2</v>
      </c>
      <c r="W2430" s="14">
        <f t="shared" si="341"/>
        <v>-1.8949469759897728E-2</v>
      </c>
      <c r="X2430" s="40">
        <f t="shared" si="336"/>
        <v>1.9056474432781748E-10</v>
      </c>
      <c r="Y2430" s="2"/>
      <c r="Z2430" s="4"/>
      <c r="AA2430" s="4"/>
      <c r="AB2430" s="4"/>
      <c r="AC2430" s="4"/>
      <c r="AD2430" s="4"/>
      <c r="AE2430" s="4"/>
    </row>
    <row r="2431" spans="6:31">
      <c r="F2431" s="25">
        <v>40200</v>
      </c>
      <c r="G2431" s="8">
        <v>65.34</v>
      </c>
      <c r="H2431" s="8">
        <v>65.45</v>
      </c>
      <c r="I2431" s="8">
        <v>63.98</v>
      </c>
      <c r="J2431" s="8">
        <v>64.06</v>
      </c>
      <c r="K2431" s="8">
        <v>626500</v>
      </c>
      <c r="L2431" s="26">
        <v>59.82</v>
      </c>
      <c r="M2431" s="8"/>
      <c r="N2431" s="32">
        <v>0</v>
      </c>
      <c r="O2431" s="11">
        <f t="shared" si="337"/>
        <v>50</v>
      </c>
      <c r="P2431" s="11">
        <f t="shared" si="334"/>
        <v>1.0708793045804079</v>
      </c>
      <c r="Q2431" s="12">
        <f t="shared" si="333"/>
        <v>164.13763795175583</v>
      </c>
      <c r="R2431" s="12">
        <f t="shared" si="338"/>
        <v>0</v>
      </c>
      <c r="S2431" s="12">
        <f t="shared" si="339"/>
        <v>13427</v>
      </c>
      <c r="T2431" s="31">
        <f t="shared" si="335"/>
        <v>10514.657087189478</v>
      </c>
      <c r="U2431" s="13"/>
      <c r="V2431" s="39">
        <f t="shared" si="340"/>
        <v>-2.2176684063632626E-2</v>
      </c>
      <c r="W2431" s="14">
        <f t="shared" si="341"/>
        <v>-2.2153327859059501E-2</v>
      </c>
      <c r="X2431" s="40">
        <f t="shared" si="336"/>
        <v>5.4551229206164105E-10</v>
      </c>
      <c r="Y2431" s="2"/>
      <c r="Z2431" s="4"/>
      <c r="AA2431" s="4"/>
      <c r="AB2431" s="4"/>
      <c r="AC2431" s="4"/>
      <c r="AD2431" s="4"/>
      <c r="AE2431" s="4"/>
    </row>
    <row r="2432" spans="6:31">
      <c r="F2432" s="25">
        <v>40203</v>
      </c>
      <c r="G2432" s="8">
        <v>64.739999999999995</v>
      </c>
      <c r="H2432" s="8">
        <v>64.739999999999995</v>
      </c>
      <c r="I2432" s="8">
        <v>64.150000000000006</v>
      </c>
      <c r="J2432" s="8">
        <v>64.349999999999994</v>
      </c>
      <c r="K2432" s="8">
        <v>598600</v>
      </c>
      <c r="L2432" s="26">
        <v>60.09</v>
      </c>
      <c r="M2432" s="8"/>
      <c r="N2432" s="32">
        <v>0</v>
      </c>
      <c r="O2432" s="11">
        <f t="shared" si="337"/>
        <v>50</v>
      </c>
      <c r="P2432" s="11">
        <f t="shared" si="334"/>
        <v>1.0708936595107337</v>
      </c>
      <c r="Q2432" s="12">
        <f t="shared" si="333"/>
        <v>164.13610797926435</v>
      </c>
      <c r="R2432" s="12">
        <f t="shared" si="338"/>
        <v>0</v>
      </c>
      <c r="S2432" s="12">
        <f t="shared" si="339"/>
        <v>13427</v>
      </c>
      <c r="T2432" s="31">
        <f t="shared" si="335"/>
        <v>10562.158548465661</v>
      </c>
      <c r="U2432" s="13"/>
      <c r="V2432" s="39">
        <f t="shared" si="340"/>
        <v>4.5074685400587622E-3</v>
      </c>
      <c r="W2432" s="14">
        <f t="shared" si="341"/>
        <v>4.5033851440347246E-3</v>
      </c>
      <c r="X2432" s="40">
        <f t="shared" si="336"/>
        <v>1.6674123089125752E-11</v>
      </c>
      <c r="Y2432" s="2"/>
      <c r="Z2432" s="4"/>
      <c r="AA2432" s="4"/>
      <c r="AB2432" s="4"/>
      <c r="AC2432" s="4"/>
      <c r="AD2432" s="4"/>
      <c r="AE2432" s="4"/>
    </row>
    <row r="2433" spans="6:31">
      <c r="F2433" s="25">
        <v>40204</v>
      </c>
      <c r="G2433" s="8">
        <v>64.16</v>
      </c>
      <c r="H2433" s="8">
        <v>64.78</v>
      </c>
      <c r="I2433" s="8">
        <v>63.95</v>
      </c>
      <c r="J2433" s="8">
        <v>64.08</v>
      </c>
      <c r="K2433" s="8">
        <v>460800</v>
      </c>
      <c r="L2433" s="26">
        <v>59.84</v>
      </c>
      <c r="M2433" s="8"/>
      <c r="N2433" s="32">
        <v>0</v>
      </c>
      <c r="O2433" s="11">
        <f t="shared" si="337"/>
        <v>50</v>
      </c>
      <c r="P2433" s="11">
        <f t="shared" si="334"/>
        <v>1.070855614973262</v>
      </c>
      <c r="Q2433" s="12">
        <f t="shared" si="333"/>
        <v>164.14016291942266</v>
      </c>
      <c r="R2433" s="12">
        <f t="shared" si="338"/>
        <v>0</v>
      </c>
      <c r="S2433" s="12">
        <f t="shared" si="339"/>
        <v>13427</v>
      </c>
      <c r="T2433" s="31">
        <f t="shared" si="335"/>
        <v>10518.101639876604</v>
      </c>
      <c r="U2433" s="13"/>
      <c r="V2433" s="39">
        <f t="shared" si="340"/>
        <v>-4.1799268454461138E-3</v>
      </c>
      <c r="W2433" s="14">
        <f t="shared" si="341"/>
        <v>-4.1691046796147749E-3</v>
      </c>
      <c r="X2433" s="40">
        <f t="shared" si="336"/>
        <v>1.1711927328099818E-10</v>
      </c>
      <c r="Y2433" s="2"/>
      <c r="Z2433" s="4"/>
      <c r="AA2433" s="4"/>
      <c r="AB2433" s="4"/>
      <c r="AC2433" s="4"/>
      <c r="AD2433" s="4"/>
      <c r="AE2433" s="4"/>
    </row>
    <row r="2434" spans="6:31">
      <c r="F2434" s="25">
        <v>40205</v>
      </c>
      <c r="G2434" s="8">
        <v>63.98</v>
      </c>
      <c r="H2434" s="8">
        <v>64.510000000000005</v>
      </c>
      <c r="I2434" s="8">
        <v>63.49</v>
      </c>
      <c r="J2434" s="8">
        <v>64.400000000000006</v>
      </c>
      <c r="K2434" s="8">
        <v>1102400</v>
      </c>
      <c r="L2434" s="26">
        <v>60.14</v>
      </c>
      <c r="M2434" s="8"/>
      <c r="N2434" s="32">
        <v>0</v>
      </c>
      <c r="O2434" s="11">
        <f t="shared" si="337"/>
        <v>50</v>
      </c>
      <c r="P2434" s="11">
        <f t="shared" si="334"/>
        <v>1.0708347189890257</v>
      </c>
      <c r="Q2434" s="12">
        <f t="shared" si="333"/>
        <v>164.14239022024023</v>
      </c>
      <c r="R2434" s="12">
        <f t="shared" si="338"/>
        <v>0</v>
      </c>
      <c r="S2434" s="12">
        <f t="shared" si="339"/>
        <v>13427</v>
      </c>
      <c r="T2434" s="31">
        <f t="shared" si="335"/>
        <v>10570.769930183471</v>
      </c>
      <c r="U2434" s="13"/>
      <c r="V2434" s="39">
        <f t="shared" si="340"/>
        <v>4.9948997634812432E-3</v>
      </c>
      <c r="W2434" s="14">
        <f t="shared" si="341"/>
        <v>5.0008438941610877E-3</v>
      </c>
      <c r="X2434" s="40">
        <f t="shared" si="336"/>
        <v>3.5332689539068213E-11</v>
      </c>
      <c r="Y2434" s="2"/>
      <c r="Z2434" s="4"/>
      <c r="AA2434" s="4"/>
      <c r="AB2434" s="4"/>
      <c r="AC2434" s="4"/>
      <c r="AD2434" s="4"/>
      <c r="AE2434" s="4"/>
    </row>
    <row r="2435" spans="6:31">
      <c r="F2435" s="25">
        <v>40206</v>
      </c>
      <c r="G2435" s="8">
        <v>64.569999999999993</v>
      </c>
      <c r="H2435" s="8">
        <v>64.63</v>
      </c>
      <c r="I2435" s="8">
        <v>63.21</v>
      </c>
      <c r="J2435" s="8">
        <v>63.61</v>
      </c>
      <c r="K2435" s="8">
        <v>1168900</v>
      </c>
      <c r="L2435" s="26">
        <v>59.4</v>
      </c>
      <c r="M2435" s="8"/>
      <c r="N2435" s="32">
        <v>0</v>
      </c>
      <c r="O2435" s="11">
        <f t="shared" si="337"/>
        <v>50</v>
      </c>
      <c r="P2435" s="11">
        <f t="shared" si="334"/>
        <v>1.070875420875421</v>
      </c>
      <c r="Q2435" s="12">
        <f t="shared" si="333"/>
        <v>164.1380518905811</v>
      </c>
      <c r="R2435" s="12">
        <f t="shared" si="338"/>
        <v>0</v>
      </c>
      <c r="S2435" s="12">
        <f t="shared" si="339"/>
        <v>13427</v>
      </c>
      <c r="T2435" s="31">
        <f t="shared" si="335"/>
        <v>10440.821480759863</v>
      </c>
      <c r="U2435" s="13"/>
      <c r="V2435" s="39">
        <f t="shared" si="340"/>
        <v>-1.2369373050865709E-2</v>
      </c>
      <c r="W2435" s="14">
        <f t="shared" si="341"/>
        <v>-1.2380951191783852E-2</v>
      </c>
      <c r="X2435" s="40">
        <f t="shared" si="336"/>
        <v>1.340533471203867E-10</v>
      </c>
      <c r="Y2435" s="2"/>
      <c r="Z2435" s="4"/>
      <c r="AA2435" s="4"/>
      <c r="AB2435" s="4"/>
      <c r="AC2435" s="4"/>
      <c r="AD2435" s="4"/>
      <c r="AE2435" s="4"/>
    </row>
    <row r="2436" spans="6:31">
      <c r="F2436" s="25">
        <v>40207</v>
      </c>
      <c r="G2436" s="8">
        <v>63.87</v>
      </c>
      <c r="H2436" s="8">
        <v>64.319999999999993</v>
      </c>
      <c r="I2436" s="8">
        <v>62.76</v>
      </c>
      <c r="J2436" s="8">
        <v>62.85</v>
      </c>
      <c r="K2436" s="8">
        <v>898900</v>
      </c>
      <c r="L2436" s="26">
        <v>58.69</v>
      </c>
      <c r="M2436" s="8"/>
      <c r="N2436" s="32">
        <v>0</v>
      </c>
      <c r="O2436" s="11">
        <f t="shared" si="337"/>
        <v>50</v>
      </c>
      <c r="P2436" s="11">
        <f t="shared" si="334"/>
        <v>1.0708808996421879</v>
      </c>
      <c r="Q2436" s="12">
        <f t="shared" ref="Q2436:Q2499" si="342">$D$4*$P$4/P2436+O2436</f>
        <v>164.13746794537695</v>
      </c>
      <c r="R2436" s="12">
        <f t="shared" si="338"/>
        <v>0</v>
      </c>
      <c r="S2436" s="12">
        <f t="shared" si="339"/>
        <v>13427</v>
      </c>
      <c r="T2436" s="31">
        <f t="shared" si="335"/>
        <v>10316.039860366942</v>
      </c>
      <c r="U2436" s="13"/>
      <c r="V2436" s="39">
        <f t="shared" si="340"/>
        <v>-1.2023313307518232E-2</v>
      </c>
      <c r="W2436" s="14">
        <f t="shared" si="341"/>
        <v>-1.2024871798356094E-2</v>
      </c>
      <c r="X2436" s="40">
        <f t="shared" si="336"/>
        <v>2.4288936917002243E-12</v>
      </c>
      <c r="Y2436" s="2"/>
      <c r="Z2436" s="4"/>
      <c r="AA2436" s="4"/>
      <c r="AB2436" s="4"/>
      <c r="AC2436" s="4"/>
      <c r="AD2436" s="4"/>
      <c r="AE2436" s="4"/>
    </row>
    <row r="2437" spans="6:31">
      <c r="F2437" s="25">
        <v>40210</v>
      </c>
      <c r="G2437" s="8">
        <v>63.26</v>
      </c>
      <c r="H2437" s="8">
        <v>63.87</v>
      </c>
      <c r="I2437" s="8">
        <v>63.25</v>
      </c>
      <c r="J2437" s="8">
        <v>63.86</v>
      </c>
      <c r="K2437" s="8">
        <v>1557800</v>
      </c>
      <c r="L2437" s="26">
        <v>59.63</v>
      </c>
      <c r="M2437" s="8"/>
      <c r="N2437" s="32">
        <v>0</v>
      </c>
      <c r="O2437" s="11">
        <f t="shared" si="337"/>
        <v>50</v>
      </c>
      <c r="P2437" s="11">
        <f t="shared" ref="P2437:P2500" si="343">J2437/L2437</f>
        <v>1.0709374475934932</v>
      </c>
      <c r="Q2437" s="12">
        <f t="shared" si="342"/>
        <v>164.13144122552137</v>
      </c>
      <c r="R2437" s="12">
        <f t="shared" si="338"/>
        <v>0</v>
      </c>
      <c r="S2437" s="12">
        <f t="shared" si="339"/>
        <v>13427</v>
      </c>
      <c r="T2437" s="31">
        <f t="shared" ref="T2437:T2500" si="344">Q2437*J2437</f>
        <v>10481.433836661794</v>
      </c>
      <c r="U2437" s="13"/>
      <c r="V2437" s="39">
        <f t="shared" si="340"/>
        <v>1.5905534061797458E-2</v>
      </c>
      <c r="W2437" s="14">
        <f t="shared" si="341"/>
        <v>1.5889448564771567E-2</v>
      </c>
      <c r="X2437" s="40">
        <f t="shared" ref="X2437:X2500" si="345">(V2437-W2437)^2</f>
        <v>2.5874321456997013E-10</v>
      </c>
      <c r="Y2437" s="2"/>
      <c r="Z2437" s="4"/>
      <c r="AA2437" s="4"/>
      <c r="AB2437" s="4"/>
      <c r="AC2437" s="4"/>
      <c r="AD2437" s="4"/>
      <c r="AE2437" s="4"/>
    </row>
    <row r="2438" spans="6:31">
      <c r="F2438" s="25">
        <v>40211</v>
      </c>
      <c r="G2438" s="8">
        <v>64</v>
      </c>
      <c r="H2438" s="8">
        <v>64.78</v>
      </c>
      <c r="I2438" s="8">
        <v>63.77</v>
      </c>
      <c r="J2438" s="8">
        <v>64.64</v>
      </c>
      <c r="K2438" s="8">
        <v>572600</v>
      </c>
      <c r="L2438" s="26">
        <v>60.36</v>
      </c>
      <c r="M2438" s="8"/>
      <c r="N2438" s="32">
        <v>0</v>
      </c>
      <c r="O2438" s="11">
        <f t="shared" ref="O2438:O2501" si="346">O2437+N2438</f>
        <v>50</v>
      </c>
      <c r="P2438" s="11">
        <f t="shared" si="343"/>
        <v>1.0709078860172301</v>
      </c>
      <c r="Q2438" s="12">
        <f t="shared" si="342"/>
        <v>164.13459173486757</v>
      </c>
      <c r="R2438" s="12">
        <f t="shared" ref="R2438:R2501" si="347">IF(N2438&lt;&gt;0,N2438*J2438,0)</f>
        <v>0</v>
      </c>
      <c r="S2438" s="12">
        <f t="shared" ref="S2438:S2501" si="348">IF(N2438&lt;&gt;0,N2438*J2438+S2437,S2437)</f>
        <v>13427</v>
      </c>
      <c r="T2438" s="31">
        <f t="shared" si="344"/>
        <v>10609.66000974184</v>
      </c>
      <c r="U2438" s="13"/>
      <c r="V2438" s="39">
        <f t="shared" ref="V2438:V2501" si="349">LN((T2438-R2438)/T2437)</f>
        <v>1.2159421780559633E-2</v>
      </c>
      <c r="W2438" s="14">
        <f t="shared" ref="W2438:W2501" si="350">LN(L2438/L2437)</f>
        <v>1.2167830764633531E-2</v>
      </c>
      <c r="X2438" s="40">
        <f t="shared" si="345"/>
        <v>7.0711013155077563E-11</v>
      </c>
      <c r="Y2438" s="2"/>
      <c r="Z2438" s="4"/>
      <c r="AA2438" s="4"/>
      <c r="AB2438" s="4"/>
      <c r="AC2438" s="4"/>
      <c r="AD2438" s="4"/>
      <c r="AE2438" s="4"/>
    </row>
    <row r="2439" spans="6:31">
      <c r="F2439" s="25">
        <v>40212</v>
      </c>
      <c r="G2439" s="8">
        <v>64.33</v>
      </c>
      <c r="H2439" s="8">
        <v>64.7</v>
      </c>
      <c r="I2439" s="8">
        <v>64.13</v>
      </c>
      <c r="J2439" s="8">
        <v>64.349999999999994</v>
      </c>
      <c r="K2439" s="8">
        <v>509500</v>
      </c>
      <c r="L2439" s="26">
        <v>60.09</v>
      </c>
      <c r="M2439" s="8"/>
      <c r="N2439" s="32">
        <v>0</v>
      </c>
      <c r="O2439" s="11">
        <f t="shared" si="346"/>
        <v>50</v>
      </c>
      <c r="P2439" s="11">
        <f t="shared" si="343"/>
        <v>1.0708936595107337</v>
      </c>
      <c r="Q2439" s="12">
        <f t="shared" si="342"/>
        <v>164.13610797926435</v>
      </c>
      <c r="R2439" s="12">
        <f t="shared" si="347"/>
        <v>0</v>
      </c>
      <c r="S2439" s="12">
        <f t="shared" si="348"/>
        <v>13427</v>
      </c>
      <c r="T2439" s="31">
        <f t="shared" si="344"/>
        <v>10562.158548465661</v>
      </c>
      <c r="U2439" s="13"/>
      <c r="V2439" s="39">
        <f t="shared" si="349"/>
        <v>-4.4872424020084489E-3</v>
      </c>
      <c r="W2439" s="14">
        <f t="shared" si="350"/>
        <v>-4.4831955538114903E-3</v>
      </c>
      <c r="X2439" s="40">
        <f t="shared" si="345"/>
        <v>1.6376980329226967E-11</v>
      </c>
      <c r="Y2439" s="2"/>
      <c r="Z2439" s="4"/>
      <c r="AA2439" s="4"/>
      <c r="AB2439" s="4"/>
      <c r="AC2439" s="4"/>
      <c r="AD2439" s="4"/>
      <c r="AE2439" s="4"/>
    </row>
    <row r="2440" spans="6:31">
      <c r="F2440" s="25">
        <v>40213</v>
      </c>
      <c r="G2440" s="8">
        <v>63.83</v>
      </c>
      <c r="H2440" s="8">
        <v>63.83</v>
      </c>
      <c r="I2440" s="8">
        <v>62.3</v>
      </c>
      <c r="J2440" s="8">
        <v>62.31</v>
      </c>
      <c r="K2440" s="8">
        <v>762200</v>
      </c>
      <c r="L2440" s="26">
        <v>58.19</v>
      </c>
      <c r="M2440" s="8"/>
      <c r="N2440" s="32">
        <v>0</v>
      </c>
      <c r="O2440" s="11">
        <f t="shared" si="346"/>
        <v>50</v>
      </c>
      <c r="P2440" s="11">
        <f t="shared" si="343"/>
        <v>1.0708025433923356</v>
      </c>
      <c r="Q2440" s="12">
        <f t="shared" si="342"/>
        <v>164.1458199837719</v>
      </c>
      <c r="R2440" s="12">
        <f t="shared" si="347"/>
        <v>0</v>
      </c>
      <c r="S2440" s="12">
        <f t="shared" si="348"/>
        <v>13427</v>
      </c>
      <c r="T2440" s="31">
        <f t="shared" si="344"/>
        <v>10227.926043188827</v>
      </c>
      <c r="U2440" s="13"/>
      <c r="V2440" s="39">
        <f t="shared" si="349"/>
        <v>-3.2155838803947887E-2</v>
      </c>
      <c r="W2440" s="14">
        <f t="shared" si="350"/>
        <v>-3.2129919677258076E-2</v>
      </c>
      <c r="X2440" s="40">
        <f t="shared" si="345"/>
        <v>6.7180112836245573E-10</v>
      </c>
      <c r="Y2440" s="2"/>
      <c r="Z2440" s="4"/>
      <c r="AA2440" s="4"/>
      <c r="AB2440" s="4"/>
      <c r="AC2440" s="4"/>
      <c r="AD2440" s="4"/>
      <c r="AE2440" s="4"/>
    </row>
    <row r="2441" spans="6:31">
      <c r="F2441" s="25">
        <v>40214</v>
      </c>
      <c r="G2441" s="8">
        <v>62.3</v>
      </c>
      <c r="H2441" s="8">
        <v>62.54</v>
      </c>
      <c r="I2441" s="8">
        <v>61.15</v>
      </c>
      <c r="J2441" s="8">
        <v>62.48</v>
      </c>
      <c r="K2441" s="8">
        <v>659500</v>
      </c>
      <c r="L2441" s="26">
        <v>58.34</v>
      </c>
      <c r="M2441" s="8"/>
      <c r="N2441" s="32">
        <v>0</v>
      </c>
      <c r="O2441" s="11">
        <f t="shared" si="346"/>
        <v>50</v>
      </c>
      <c r="P2441" s="11">
        <f t="shared" si="343"/>
        <v>1.0709633184778882</v>
      </c>
      <c r="Q2441" s="12">
        <f t="shared" si="342"/>
        <v>164.12868419241778</v>
      </c>
      <c r="R2441" s="12">
        <f t="shared" si="347"/>
        <v>0</v>
      </c>
      <c r="S2441" s="12">
        <f t="shared" si="348"/>
        <v>13427</v>
      </c>
      <c r="T2441" s="31">
        <f t="shared" si="344"/>
        <v>10254.760188342263</v>
      </c>
      <c r="U2441" s="13"/>
      <c r="V2441" s="39">
        <f t="shared" si="349"/>
        <v>2.6201798145263468E-3</v>
      </c>
      <c r="W2441" s="14">
        <f t="shared" si="350"/>
        <v>2.5744457709968071E-3</v>
      </c>
      <c r="X2441" s="40">
        <f t="shared" si="345"/>
        <v>2.0916027375618362E-9</v>
      </c>
      <c r="Y2441" s="2"/>
      <c r="Z2441" s="4"/>
      <c r="AA2441" s="4"/>
      <c r="AB2441" s="4"/>
      <c r="AC2441" s="4"/>
      <c r="AD2441" s="4"/>
      <c r="AE2441" s="4"/>
    </row>
    <row r="2442" spans="6:31">
      <c r="F2442" s="25">
        <v>40217</v>
      </c>
      <c r="G2442" s="8">
        <v>62.48</v>
      </c>
      <c r="H2442" s="8">
        <v>62.81</v>
      </c>
      <c r="I2442" s="8">
        <v>61.91</v>
      </c>
      <c r="J2442" s="8">
        <v>61.91</v>
      </c>
      <c r="K2442" s="8">
        <v>399000</v>
      </c>
      <c r="L2442" s="26">
        <v>57.81</v>
      </c>
      <c r="M2442" s="8"/>
      <c r="N2442" s="32">
        <v>0</v>
      </c>
      <c r="O2442" s="11">
        <f t="shared" si="346"/>
        <v>50</v>
      </c>
      <c r="P2442" s="11">
        <f t="shared" si="343"/>
        <v>1.0709219858156027</v>
      </c>
      <c r="Q2442" s="12">
        <f t="shared" si="342"/>
        <v>164.13308903462226</v>
      </c>
      <c r="R2442" s="12">
        <f t="shared" si="347"/>
        <v>0</v>
      </c>
      <c r="S2442" s="12">
        <f t="shared" si="348"/>
        <v>13427</v>
      </c>
      <c r="T2442" s="31">
        <f t="shared" si="344"/>
        <v>10161.479542133464</v>
      </c>
      <c r="U2442" s="13"/>
      <c r="V2442" s="39">
        <f t="shared" si="349"/>
        <v>-9.1379506249753203E-3</v>
      </c>
      <c r="W2442" s="14">
        <f t="shared" si="350"/>
        <v>-9.1261933451906481E-3</v>
      </c>
      <c r="X2442" s="40">
        <f t="shared" si="345"/>
        <v>1.3823362793506283E-10</v>
      </c>
      <c r="Y2442" s="2"/>
      <c r="Z2442" s="4"/>
      <c r="AA2442" s="4"/>
      <c r="AB2442" s="4"/>
      <c r="AC2442" s="4"/>
      <c r="AD2442" s="4"/>
      <c r="AE2442" s="4"/>
    </row>
    <row r="2443" spans="6:31">
      <c r="F2443" s="25">
        <v>40218</v>
      </c>
      <c r="G2443" s="8">
        <v>62.65</v>
      </c>
      <c r="H2443" s="8">
        <v>63.27</v>
      </c>
      <c r="I2443" s="8">
        <v>62.2</v>
      </c>
      <c r="J2443" s="8">
        <v>62.76</v>
      </c>
      <c r="K2443" s="8">
        <v>491600</v>
      </c>
      <c r="L2443" s="26">
        <v>58.61</v>
      </c>
      <c r="M2443" s="8"/>
      <c r="N2443" s="32">
        <v>0</v>
      </c>
      <c r="O2443" s="11">
        <f t="shared" si="346"/>
        <v>50</v>
      </c>
      <c r="P2443" s="11">
        <f t="shared" si="343"/>
        <v>1.0708070295171472</v>
      </c>
      <c r="Q2443" s="12">
        <f t="shared" si="342"/>
        <v>164.14534177212306</v>
      </c>
      <c r="R2443" s="12">
        <f t="shared" si="347"/>
        <v>0</v>
      </c>
      <c r="S2443" s="12">
        <f t="shared" si="348"/>
        <v>13427</v>
      </c>
      <c r="T2443" s="31">
        <f t="shared" si="344"/>
        <v>10301.761649618444</v>
      </c>
      <c r="U2443" s="13"/>
      <c r="V2443" s="39">
        <f t="shared" si="349"/>
        <v>1.3710858780598826E-2</v>
      </c>
      <c r="W2443" s="14">
        <f t="shared" si="350"/>
        <v>1.3743559393953155E-2</v>
      </c>
      <c r="X2443" s="40">
        <f t="shared" si="345"/>
        <v>1.0693301137493346E-9</v>
      </c>
      <c r="Y2443" s="2"/>
      <c r="Z2443" s="4"/>
      <c r="AA2443" s="4"/>
      <c r="AB2443" s="4"/>
      <c r="AC2443" s="4"/>
      <c r="AD2443" s="4"/>
      <c r="AE2443" s="4"/>
    </row>
    <row r="2444" spans="6:31">
      <c r="F2444" s="25">
        <v>40219</v>
      </c>
      <c r="G2444" s="8">
        <v>62.67</v>
      </c>
      <c r="H2444" s="8">
        <v>62.99</v>
      </c>
      <c r="I2444" s="8">
        <v>62.09</v>
      </c>
      <c r="J2444" s="8">
        <v>62.69</v>
      </c>
      <c r="K2444" s="8">
        <v>178900</v>
      </c>
      <c r="L2444" s="26">
        <v>58.54</v>
      </c>
      <c r="M2444" s="8"/>
      <c r="N2444" s="32">
        <v>0</v>
      </c>
      <c r="O2444" s="11">
        <f t="shared" si="346"/>
        <v>50</v>
      </c>
      <c r="P2444" s="11">
        <f t="shared" si="343"/>
        <v>1.0708916979842842</v>
      </c>
      <c r="Q2444" s="12">
        <f t="shared" si="342"/>
        <v>164.13631703961573</v>
      </c>
      <c r="R2444" s="12">
        <f t="shared" si="347"/>
        <v>0</v>
      </c>
      <c r="S2444" s="12">
        <f t="shared" si="348"/>
        <v>13427</v>
      </c>
      <c r="T2444" s="31">
        <f t="shared" si="344"/>
        <v>10289.705715213509</v>
      </c>
      <c r="U2444" s="13"/>
      <c r="V2444" s="39">
        <f t="shared" si="349"/>
        <v>-1.1709642221101025E-3</v>
      </c>
      <c r="W2444" s="14">
        <f t="shared" si="350"/>
        <v>-1.1950492245980241E-3</v>
      </c>
      <c r="X2444" s="40">
        <f t="shared" si="345"/>
        <v>5.8008734484319072E-10</v>
      </c>
      <c r="Y2444" s="2"/>
      <c r="Z2444" s="4"/>
      <c r="AA2444" s="4"/>
      <c r="AB2444" s="4"/>
      <c r="AC2444" s="4"/>
      <c r="AD2444" s="4"/>
      <c r="AE2444" s="4"/>
    </row>
    <row r="2445" spans="6:31">
      <c r="F2445" s="25">
        <v>40220</v>
      </c>
      <c r="G2445" s="8">
        <v>62.54</v>
      </c>
      <c r="H2445" s="8">
        <v>63.4</v>
      </c>
      <c r="I2445" s="8">
        <v>62.24</v>
      </c>
      <c r="J2445" s="8">
        <v>63.32</v>
      </c>
      <c r="K2445" s="8">
        <v>235500</v>
      </c>
      <c r="L2445" s="26">
        <v>59.13</v>
      </c>
      <c r="M2445" s="8"/>
      <c r="N2445" s="32">
        <v>0</v>
      </c>
      <c r="O2445" s="11">
        <f t="shared" si="346"/>
        <v>50</v>
      </c>
      <c r="P2445" s="11">
        <f t="shared" si="343"/>
        <v>1.0708608151530525</v>
      </c>
      <c r="Q2445" s="12">
        <f t="shared" si="342"/>
        <v>164.13960864629948</v>
      </c>
      <c r="R2445" s="12">
        <f t="shared" si="347"/>
        <v>0</v>
      </c>
      <c r="S2445" s="12">
        <f t="shared" si="348"/>
        <v>13427</v>
      </c>
      <c r="T2445" s="31">
        <f t="shared" si="344"/>
        <v>10393.320019483683</v>
      </c>
      <c r="U2445" s="13"/>
      <c r="V2445" s="39">
        <f t="shared" si="349"/>
        <v>1.0019343629315234E-2</v>
      </c>
      <c r="W2445" s="14">
        <f t="shared" si="350"/>
        <v>1.0028128568998759E-2</v>
      </c>
      <c r="X2445" s="40">
        <f t="shared" si="345"/>
        <v>7.7175165243171706E-11</v>
      </c>
      <c r="Y2445" s="2"/>
      <c r="Z2445" s="4"/>
      <c r="AA2445" s="4"/>
      <c r="AB2445" s="4"/>
      <c r="AC2445" s="4"/>
      <c r="AD2445" s="4"/>
      <c r="AE2445" s="4"/>
    </row>
    <row r="2446" spans="6:31">
      <c r="F2446" s="25">
        <v>40221</v>
      </c>
      <c r="G2446" s="8">
        <v>62.68</v>
      </c>
      <c r="H2446" s="8">
        <v>63.39</v>
      </c>
      <c r="I2446" s="8">
        <v>62.43</v>
      </c>
      <c r="J2446" s="8">
        <v>63.38</v>
      </c>
      <c r="K2446" s="8">
        <v>1455400</v>
      </c>
      <c r="L2446" s="26">
        <v>59.18</v>
      </c>
      <c r="M2446" s="8"/>
      <c r="N2446" s="32">
        <v>0</v>
      </c>
      <c r="O2446" s="11">
        <f t="shared" si="346"/>
        <v>50</v>
      </c>
      <c r="P2446" s="11">
        <f t="shared" si="343"/>
        <v>1.0709699222710376</v>
      </c>
      <c r="Q2446" s="12">
        <f t="shared" si="342"/>
        <v>164.1279804544256</v>
      </c>
      <c r="R2446" s="12">
        <f t="shared" si="347"/>
        <v>0</v>
      </c>
      <c r="S2446" s="12">
        <f t="shared" si="348"/>
        <v>13427</v>
      </c>
      <c r="T2446" s="31">
        <f t="shared" si="344"/>
        <v>10402.431401201495</v>
      </c>
      <c r="U2446" s="13"/>
      <c r="V2446" s="39">
        <f t="shared" si="349"/>
        <v>8.7627343840707334E-4</v>
      </c>
      <c r="W2446" s="14">
        <f t="shared" si="350"/>
        <v>8.4523713932512044E-4</v>
      </c>
      <c r="X2446" s="40">
        <f t="shared" si="345"/>
        <v>9.6325186070443091E-10</v>
      </c>
      <c r="Y2446" s="2"/>
      <c r="Z2446" s="4"/>
      <c r="AA2446" s="4"/>
      <c r="AB2446" s="4"/>
      <c r="AC2446" s="4"/>
      <c r="AD2446" s="4"/>
      <c r="AE2446" s="4"/>
    </row>
    <row r="2447" spans="6:31">
      <c r="F2447" s="25">
        <v>40225</v>
      </c>
      <c r="G2447" s="8">
        <v>63.96</v>
      </c>
      <c r="H2447" s="8">
        <v>64.47</v>
      </c>
      <c r="I2447" s="8">
        <v>63.65</v>
      </c>
      <c r="J2447" s="8">
        <v>64.38</v>
      </c>
      <c r="K2447" s="8">
        <v>338400</v>
      </c>
      <c r="L2447" s="26">
        <v>60.12</v>
      </c>
      <c r="M2447" s="8"/>
      <c r="N2447" s="32">
        <v>0</v>
      </c>
      <c r="O2447" s="11">
        <f t="shared" si="346"/>
        <v>50</v>
      </c>
      <c r="P2447" s="11">
        <f t="shared" si="343"/>
        <v>1.0708582834331337</v>
      </c>
      <c r="Q2447" s="12">
        <f t="shared" si="342"/>
        <v>164.13987849481742</v>
      </c>
      <c r="R2447" s="12">
        <f t="shared" si="347"/>
        <v>0</v>
      </c>
      <c r="S2447" s="12">
        <f t="shared" si="348"/>
        <v>13427</v>
      </c>
      <c r="T2447" s="31">
        <f t="shared" si="344"/>
        <v>10567.325377496345</v>
      </c>
      <c r="U2447" s="13"/>
      <c r="V2447" s="39">
        <f t="shared" si="349"/>
        <v>1.5727161436377549E-2</v>
      </c>
      <c r="W2447" s="14">
        <f t="shared" si="350"/>
        <v>1.575891791271011E-2</v>
      </c>
      <c r="X2447" s="40">
        <f t="shared" si="345"/>
        <v>1.0084737890605094E-9</v>
      </c>
      <c r="Y2447" s="2"/>
      <c r="Z2447" s="4"/>
      <c r="AA2447" s="4"/>
      <c r="AB2447" s="4"/>
      <c r="AC2447" s="4"/>
      <c r="AD2447" s="4"/>
      <c r="AE2447" s="4"/>
    </row>
    <row r="2448" spans="6:31">
      <c r="F2448" s="25">
        <v>40226</v>
      </c>
      <c r="G2448" s="8">
        <v>64.739999999999995</v>
      </c>
      <c r="H2448" s="8">
        <v>64.849999999999994</v>
      </c>
      <c r="I2448" s="8">
        <v>64.44</v>
      </c>
      <c r="J2448" s="8">
        <v>64.77</v>
      </c>
      <c r="K2448" s="8">
        <v>470100</v>
      </c>
      <c r="L2448" s="26">
        <v>60.48</v>
      </c>
      <c r="M2448" s="8"/>
      <c r="N2448" s="32">
        <v>0</v>
      </c>
      <c r="O2448" s="11">
        <f t="shared" si="346"/>
        <v>50</v>
      </c>
      <c r="P2448" s="11">
        <f t="shared" si="343"/>
        <v>1.0709325396825398</v>
      </c>
      <c r="Q2448" s="12">
        <f t="shared" si="342"/>
        <v>164.13196427149279</v>
      </c>
      <c r="R2448" s="12">
        <f t="shared" si="347"/>
        <v>0</v>
      </c>
      <c r="S2448" s="12">
        <f t="shared" si="348"/>
        <v>13427</v>
      </c>
      <c r="T2448" s="31">
        <f t="shared" si="344"/>
        <v>10630.827325864588</v>
      </c>
      <c r="U2448" s="13"/>
      <c r="V2448" s="39">
        <f t="shared" si="349"/>
        <v>5.9912898269852497E-3</v>
      </c>
      <c r="W2448" s="14">
        <f t="shared" si="350"/>
        <v>5.9701669865037544E-3</v>
      </c>
      <c r="X2448" s="40">
        <f t="shared" si="345"/>
        <v>4.4617439000669741E-10</v>
      </c>
      <c r="Y2448" s="2"/>
      <c r="Z2448" s="4"/>
      <c r="AA2448" s="4"/>
      <c r="AB2448" s="4"/>
      <c r="AC2448" s="4"/>
      <c r="AD2448" s="4"/>
      <c r="AE2448" s="4"/>
    </row>
    <row r="2449" spans="6:31">
      <c r="F2449" s="25">
        <v>40227</v>
      </c>
      <c r="G2449" s="8">
        <v>64.709999999999994</v>
      </c>
      <c r="H2449" s="8">
        <v>65.25</v>
      </c>
      <c r="I2449" s="8">
        <v>64.66</v>
      </c>
      <c r="J2449" s="8">
        <v>65.16</v>
      </c>
      <c r="K2449" s="8">
        <v>293700</v>
      </c>
      <c r="L2449" s="26">
        <v>60.85</v>
      </c>
      <c r="M2449" s="8"/>
      <c r="N2449" s="32">
        <v>0</v>
      </c>
      <c r="O2449" s="11">
        <f t="shared" si="346"/>
        <v>50</v>
      </c>
      <c r="P2449" s="11">
        <f t="shared" si="343"/>
        <v>1.0708299096138043</v>
      </c>
      <c r="Q2449" s="12">
        <f t="shared" si="342"/>
        <v>164.14290286335779</v>
      </c>
      <c r="R2449" s="12">
        <f t="shared" si="347"/>
        <v>0</v>
      </c>
      <c r="S2449" s="12">
        <f t="shared" si="348"/>
        <v>13427</v>
      </c>
      <c r="T2449" s="31">
        <f t="shared" si="344"/>
        <v>10695.551550576392</v>
      </c>
      <c r="U2449" s="13"/>
      <c r="V2449" s="39">
        <f t="shared" si="349"/>
        <v>6.0698934225541148E-3</v>
      </c>
      <c r="W2449" s="14">
        <f t="shared" si="350"/>
        <v>6.0990875622586359E-3</v>
      </c>
      <c r="X2449" s="40">
        <f t="shared" si="345"/>
        <v>8.5229779308709752E-10</v>
      </c>
      <c r="Y2449" s="2"/>
      <c r="Z2449" s="4"/>
      <c r="AA2449" s="4"/>
      <c r="AB2449" s="4"/>
      <c r="AC2449" s="4"/>
      <c r="AD2449" s="4"/>
      <c r="AE2449" s="4"/>
    </row>
    <row r="2450" spans="6:31">
      <c r="F2450" s="25">
        <v>40228</v>
      </c>
      <c r="G2450" s="8">
        <v>64.98</v>
      </c>
      <c r="H2450" s="8">
        <v>65.52</v>
      </c>
      <c r="I2450" s="8">
        <v>64.849999999999994</v>
      </c>
      <c r="J2450" s="8">
        <v>65.33</v>
      </c>
      <c r="K2450" s="8">
        <v>384000</v>
      </c>
      <c r="L2450" s="26">
        <v>61.01</v>
      </c>
      <c r="M2450" s="8"/>
      <c r="N2450" s="32">
        <v>0</v>
      </c>
      <c r="O2450" s="11">
        <f t="shared" si="346"/>
        <v>50</v>
      </c>
      <c r="P2450" s="11">
        <f t="shared" si="343"/>
        <v>1.0708080642517621</v>
      </c>
      <c r="Q2450" s="12">
        <f t="shared" si="342"/>
        <v>164.14523147211676</v>
      </c>
      <c r="R2450" s="12">
        <f t="shared" si="347"/>
        <v>0</v>
      </c>
      <c r="S2450" s="12">
        <f t="shared" si="348"/>
        <v>13427</v>
      </c>
      <c r="T2450" s="31">
        <f t="shared" si="344"/>
        <v>10723.607972073387</v>
      </c>
      <c r="U2450" s="13"/>
      <c r="V2450" s="39">
        <f t="shared" si="349"/>
        <v>2.6197514905744834E-3</v>
      </c>
      <c r="W2450" s="14">
        <f t="shared" si="350"/>
        <v>2.6259657302247796E-3</v>
      </c>
      <c r="X2450" s="40">
        <f t="shared" si="345"/>
        <v>3.8616774431313204E-11</v>
      </c>
      <c r="Y2450" s="2"/>
      <c r="Z2450" s="4"/>
      <c r="AA2450" s="4"/>
      <c r="AB2450" s="4"/>
      <c r="AC2450" s="4"/>
      <c r="AD2450" s="4"/>
      <c r="AE2450" s="4"/>
    </row>
    <row r="2451" spans="6:31">
      <c r="F2451" s="25">
        <v>40231</v>
      </c>
      <c r="G2451" s="8">
        <v>65.58</v>
      </c>
      <c r="H2451" s="8">
        <v>65.59</v>
      </c>
      <c r="I2451" s="8">
        <v>65.14</v>
      </c>
      <c r="J2451" s="8">
        <v>65.290000000000006</v>
      </c>
      <c r="K2451" s="8">
        <v>490400</v>
      </c>
      <c r="L2451" s="26">
        <v>60.97</v>
      </c>
      <c r="M2451" s="8"/>
      <c r="N2451" s="32">
        <v>0</v>
      </c>
      <c r="O2451" s="11">
        <f t="shared" si="346"/>
        <v>50</v>
      </c>
      <c r="P2451" s="11">
        <f t="shared" si="343"/>
        <v>1.0708545186157128</v>
      </c>
      <c r="Q2451" s="12">
        <f t="shared" si="342"/>
        <v>164.14027977790073</v>
      </c>
      <c r="R2451" s="12">
        <f t="shared" si="347"/>
        <v>0</v>
      </c>
      <c r="S2451" s="12">
        <f t="shared" si="348"/>
        <v>13427</v>
      </c>
      <c r="T2451" s="31">
        <f t="shared" si="344"/>
        <v>10716.718866699141</v>
      </c>
      <c r="U2451" s="13"/>
      <c r="V2451" s="39">
        <f t="shared" si="349"/>
        <v>-6.4263065233436376E-4</v>
      </c>
      <c r="W2451" s="14">
        <f t="shared" si="350"/>
        <v>-6.5584524403627476E-4</v>
      </c>
      <c r="X2451" s="40">
        <f t="shared" si="345"/>
        <v>1.7462543384821482E-10</v>
      </c>
      <c r="Y2451" s="2"/>
      <c r="Z2451" s="4"/>
      <c r="AA2451" s="4"/>
      <c r="AB2451" s="4"/>
      <c r="AC2451" s="4"/>
      <c r="AD2451" s="4"/>
      <c r="AE2451" s="4"/>
    </row>
    <row r="2452" spans="6:31">
      <c r="F2452" s="25">
        <v>40232</v>
      </c>
      <c r="G2452" s="8">
        <v>65.099999999999994</v>
      </c>
      <c r="H2452" s="8">
        <v>65.3</v>
      </c>
      <c r="I2452" s="8">
        <v>64.319999999999993</v>
      </c>
      <c r="J2452" s="8">
        <v>64.48</v>
      </c>
      <c r="K2452" s="8">
        <v>406700</v>
      </c>
      <c r="L2452" s="26">
        <v>60.21</v>
      </c>
      <c r="M2452" s="8"/>
      <c r="N2452" s="32">
        <v>0</v>
      </c>
      <c r="O2452" s="11">
        <f t="shared" si="346"/>
        <v>50</v>
      </c>
      <c r="P2452" s="11">
        <f t="shared" si="343"/>
        <v>1.0709184520843713</v>
      </c>
      <c r="Q2452" s="12">
        <f t="shared" si="342"/>
        <v>164.13346564187975</v>
      </c>
      <c r="R2452" s="12">
        <f t="shared" si="347"/>
        <v>0</v>
      </c>
      <c r="S2452" s="12">
        <f t="shared" si="348"/>
        <v>13427</v>
      </c>
      <c r="T2452" s="31">
        <f t="shared" si="344"/>
        <v>10583.325864588407</v>
      </c>
      <c r="U2452" s="13"/>
      <c r="V2452" s="39">
        <f t="shared" si="349"/>
        <v>-1.252530196209993E-2</v>
      </c>
      <c r="W2452" s="14">
        <f t="shared" si="350"/>
        <v>-1.2543488443368231E-2</v>
      </c>
      <c r="X2452" s="40">
        <f t="shared" si="345"/>
        <v>3.3074810092226858E-10</v>
      </c>
      <c r="Y2452" s="2"/>
      <c r="Z2452" s="4"/>
      <c r="AA2452" s="4"/>
      <c r="AB2452" s="4"/>
      <c r="AC2452" s="4"/>
      <c r="AD2452" s="4"/>
      <c r="AE2452" s="4"/>
    </row>
    <row r="2453" spans="6:31">
      <c r="F2453" s="25">
        <v>40233</v>
      </c>
      <c r="G2453" s="8">
        <v>64.63</v>
      </c>
      <c r="H2453" s="8">
        <v>65.150000000000006</v>
      </c>
      <c r="I2453" s="8">
        <v>64.5</v>
      </c>
      <c r="J2453" s="8">
        <v>65.05</v>
      </c>
      <c r="K2453" s="8">
        <v>383500</v>
      </c>
      <c r="L2453" s="26">
        <v>60.74</v>
      </c>
      <c r="M2453" s="8"/>
      <c r="N2453" s="32">
        <v>0</v>
      </c>
      <c r="O2453" s="11">
        <f t="shared" si="346"/>
        <v>50</v>
      </c>
      <c r="P2453" s="11">
        <f t="shared" si="343"/>
        <v>1.0709581824168586</v>
      </c>
      <c r="Q2453" s="12">
        <f t="shared" si="342"/>
        <v>164.12923152647517</v>
      </c>
      <c r="R2453" s="12">
        <f t="shared" si="347"/>
        <v>0</v>
      </c>
      <c r="S2453" s="12">
        <f t="shared" si="348"/>
        <v>13427</v>
      </c>
      <c r="T2453" s="31">
        <f t="shared" si="344"/>
        <v>10676.60651079721</v>
      </c>
      <c r="U2453" s="13"/>
      <c r="V2453" s="39">
        <f t="shared" si="349"/>
        <v>8.77530964434752E-3</v>
      </c>
      <c r="W2453" s="14">
        <f t="shared" si="350"/>
        <v>8.7640081412462614E-3</v>
      </c>
      <c r="X2453" s="40">
        <f t="shared" si="345"/>
        <v>1.277239723477575E-10</v>
      </c>
      <c r="Y2453" s="2"/>
      <c r="Z2453" s="4"/>
      <c r="AA2453" s="4"/>
      <c r="AB2453" s="4"/>
      <c r="AC2453" s="4"/>
      <c r="AD2453" s="4"/>
      <c r="AE2453" s="4"/>
    </row>
    <row r="2454" spans="6:31">
      <c r="F2454" s="25">
        <v>40234</v>
      </c>
      <c r="G2454" s="8">
        <v>64.16</v>
      </c>
      <c r="H2454" s="8">
        <v>65.040000000000006</v>
      </c>
      <c r="I2454" s="8">
        <v>63.98</v>
      </c>
      <c r="J2454" s="8">
        <v>64.989999999999995</v>
      </c>
      <c r="K2454" s="8">
        <v>298800</v>
      </c>
      <c r="L2454" s="26">
        <v>60.69</v>
      </c>
      <c r="M2454" s="8"/>
      <c r="N2454" s="32">
        <v>0</v>
      </c>
      <c r="O2454" s="11">
        <f t="shared" si="346"/>
        <v>50</v>
      </c>
      <c r="P2454" s="11">
        <f t="shared" si="343"/>
        <v>1.0708518701598286</v>
      </c>
      <c r="Q2454" s="12">
        <f t="shared" si="342"/>
        <v>164.14056207230954</v>
      </c>
      <c r="R2454" s="12">
        <f t="shared" si="347"/>
        <v>0</v>
      </c>
      <c r="S2454" s="12">
        <f t="shared" si="348"/>
        <v>13427</v>
      </c>
      <c r="T2454" s="31">
        <f t="shared" si="344"/>
        <v>10667.495129079396</v>
      </c>
      <c r="U2454" s="13"/>
      <c r="V2454" s="39">
        <f t="shared" si="349"/>
        <v>-8.5376113972754364E-4</v>
      </c>
      <c r="W2454" s="14">
        <f t="shared" si="350"/>
        <v>-8.2351976983897467E-4</v>
      </c>
      <c r="X2454" s="40">
        <f t="shared" si="345"/>
        <v>9.1454045273724556E-10</v>
      </c>
      <c r="Y2454" s="2"/>
      <c r="Z2454" s="4"/>
      <c r="AA2454" s="4"/>
      <c r="AB2454" s="4"/>
      <c r="AC2454" s="4"/>
      <c r="AD2454" s="4"/>
      <c r="AE2454" s="4"/>
    </row>
    <row r="2455" spans="6:31">
      <c r="F2455" s="25">
        <v>40235</v>
      </c>
      <c r="G2455" s="8">
        <v>65.08</v>
      </c>
      <c r="H2455" s="8">
        <v>65.209999999999994</v>
      </c>
      <c r="I2455" s="8">
        <v>64.66</v>
      </c>
      <c r="J2455" s="8">
        <v>64.97</v>
      </c>
      <c r="K2455" s="8">
        <v>614800</v>
      </c>
      <c r="L2455" s="26">
        <v>60.67</v>
      </c>
      <c r="M2455" s="8"/>
      <c r="N2455" s="32">
        <v>0</v>
      </c>
      <c r="O2455" s="11">
        <f t="shared" si="346"/>
        <v>50</v>
      </c>
      <c r="P2455" s="11">
        <f t="shared" si="343"/>
        <v>1.0708752266358992</v>
      </c>
      <c r="Q2455" s="12">
        <f t="shared" si="342"/>
        <v>164.13807259338574</v>
      </c>
      <c r="R2455" s="12">
        <f t="shared" si="347"/>
        <v>0</v>
      </c>
      <c r="S2455" s="12">
        <f t="shared" si="348"/>
        <v>13427</v>
      </c>
      <c r="T2455" s="31">
        <f t="shared" si="344"/>
        <v>10664.050576392272</v>
      </c>
      <c r="U2455" s="13"/>
      <c r="V2455" s="39">
        <f t="shared" si="349"/>
        <v>-3.2295387916297913E-4</v>
      </c>
      <c r="W2455" s="14">
        <f t="shared" si="350"/>
        <v>-3.2959789355723672E-4</v>
      </c>
      <c r="X2455" s="40">
        <f t="shared" si="345"/>
        <v>4.4142927271101937E-11</v>
      </c>
      <c r="Y2455" s="2"/>
      <c r="Z2455" s="4"/>
      <c r="AA2455" s="4"/>
      <c r="AB2455" s="4"/>
      <c r="AC2455" s="4"/>
      <c r="AD2455" s="4"/>
      <c r="AE2455" s="4"/>
    </row>
    <row r="2456" spans="6:31">
      <c r="F2456" s="25">
        <v>40238</v>
      </c>
      <c r="G2456" s="8">
        <v>65.3</v>
      </c>
      <c r="H2456" s="8">
        <v>65.849999999999994</v>
      </c>
      <c r="I2456" s="8">
        <v>65.3</v>
      </c>
      <c r="J2456" s="8">
        <v>65.78</v>
      </c>
      <c r="K2456" s="8">
        <v>184300</v>
      </c>
      <c r="L2456" s="26">
        <v>61.43</v>
      </c>
      <c r="M2456" s="8"/>
      <c r="N2456" s="32">
        <v>0</v>
      </c>
      <c r="O2456" s="11">
        <f t="shared" si="346"/>
        <v>50</v>
      </c>
      <c r="P2456" s="11">
        <f t="shared" si="343"/>
        <v>1.0708123066905422</v>
      </c>
      <c r="Q2456" s="12">
        <f t="shared" si="342"/>
        <v>164.14477924145643</v>
      </c>
      <c r="R2456" s="12">
        <f t="shared" si="347"/>
        <v>0</v>
      </c>
      <c r="S2456" s="12">
        <f t="shared" si="348"/>
        <v>13427</v>
      </c>
      <c r="T2456" s="31">
        <f t="shared" si="344"/>
        <v>10797.443578503004</v>
      </c>
      <c r="U2456" s="13"/>
      <c r="V2456" s="39">
        <f t="shared" si="349"/>
        <v>1.2431074829176218E-2</v>
      </c>
      <c r="W2456" s="14">
        <f t="shared" si="350"/>
        <v>1.2448973221629528E-2</v>
      </c>
      <c r="X2456" s="40">
        <f t="shared" si="345"/>
        <v>3.2035245241270437E-10</v>
      </c>
      <c r="Y2456" s="2"/>
      <c r="Z2456" s="4"/>
      <c r="AA2456" s="4"/>
      <c r="AB2456" s="4"/>
      <c r="AC2456" s="4"/>
      <c r="AD2456" s="4"/>
      <c r="AE2456" s="4"/>
    </row>
    <row r="2457" spans="6:31">
      <c r="F2457" s="25">
        <v>40239</v>
      </c>
      <c r="G2457" s="8">
        <v>66.11</v>
      </c>
      <c r="H2457" s="8">
        <v>66.33</v>
      </c>
      <c r="I2457" s="8">
        <v>65.930000000000007</v>
      </c>
      <c r="J2457" s="8">
        <v>66.03</v>
      </c>
      <c r="K2457" s="8">
        <v>424600</v>
      </c>
      <c r="L2457" s="26">
        <v>61.66</v>
      </c>
      <c r="M2457" s="8"/>
      <c r="N2457" s="32">
        <v>0</v>
      </c>
      <c r="O2457" s="11">
        <f t="shared" si="346"/>
        <v>50</v>
      </c>
      <c r="P2457" s="11">
        <f t="shared" si="343"/>
        <v>1.0708725267596497</v>
      </c>
      <c r="Q2457" s="12">
        <f t="shared" si="342"/>
        <v>164.13836035748804</v>
      </c>
      <c r="R2457" s="12">
        <f t="shared" si="347"/>
        <v>0</v>
      </c>
      <c r="S2457" s="12">
        <f t="shared" si="348"/>
        <v>13427</v>
      </c>
      <c r="T2457" s="31">
        <f t="shared" si="344"/>
        <v>10838.055934404936</v>
      </c>
      <c r="U2457" s="13"/>
      <c r="V2457" s="39">
        <f t="shared" si="349"/>
        <v>3.7542376664722781E-3</v>
      </c>
      <c r="W2457" s="14">
        <f t="shared" si="350"/>
        <v>3.7371072821681924E-3</v>
      </c>
      <c r="X2457" s="40">
        <f t="shared" si="345"/>
        <v>2.9345006640566569E-10</v>
      </c>
      <c r="Y2457" s="2"/>
      <c r="Z2457" s="4"/>
      <c r="AA2457" s="4"/>
      <c r="AB2457" s="4"/>
      <c r="AC2457" s="4"/>
      <c r="AD2457" s="4"/>
      <c r="AE2457" s="4"/>
    </row>
    <row r="2458" spans="6:31">
      <c r="F2458" s="25">
        <v>40240</v>
      </c>
      <c r="G2458" s="8">
        <v>66.23</v>
      </c>
      <c r="H2458" s="8">
        <v>66.510000000000005</v>
      </c>
      <c r="I2458" s="8">
        <v>65.959999999999994</v>
      </c>
      <c r="J2458" s="8">
        <v>66.12</v>
      </c>
      <c r="K2458" s="8">
        <v>189000</v>
      </c>
      <c r="L2458" s="26">
        <v>61.74</v>
      </c>
      <c r="M2458" s="8"/>
      <c r="N2458" s="32">
        <v>0</v>
      </c>
      <c r="O2458" s="11">
        <f t="shared" si="346"/>
        <v>50</v>
      </c>
      <c r="P2458" s="11">
        <f t="shared" si="343"/>
        <v>1.0709426627793974</v>
      </c>
      <c r="Q2458" s="12">
        <f t="shared" si="342"/>
        <v>164.13088543789223</v>
      </c>
      <c r="R2458" s="12">
        <f t="shared" si="347"/>
        <v>0</v>
      </c>
      <c r="S2458" s="12">
        <f t="shared" si="348"/>
        <v>13427</v>
      </c>
      <c r="T2458" s="31">
        <f t="shared" si="344"/>
        <v>10852.334145153434</v>
      </c>
      <c r="U2458" s="13"/>
      <c r="V2458" s="39">
        <f t="shared" si="349"/>
        <v>1.3165473519371244E-3</v>
      </c>
      <c r="W2458" s="14">
        <f t="shared" si="350"/>
        <v>1.2965966160090145E-3</v>
      </c>
      <c r="X2458" s="40">
        <f t="shared" si="345"/>
        <v>3.9803186407317189E-10</v>
      </c>
      <c r="Y2458" s="2"/>
      <c r="Z2458" s="4"/>
      <c r="AA2458" s="4"/>
      <c r="AB2458" s="4"/>
      <c r="AC2458" s="4"/>
      <c r="AD2458" s="4"/>
      <c r="AE2458" s="4"/>
    </row>
    <row r="2459" spans="6:31">
      <c r="F2459" s="25">
        <v>40241</v>
      </c>
      <c r="G2459" s="8">
        <v>66.180000000000007</v>
      </c>
      <c r="H2459" s="8">
        <v>66.37</v>
      </c>
      <c r="I2459" s="8">
        <v>65.959999999999994</v>
      </c>
      <c r="J2459" s="8">
        <v>66.27</v>
      </c>
      <c r="K2459" s="8">
        <v>291500</v>
      </c>
      <c r="L2459" s="26">
        <v>61.88</v>
      </c>
      <c r="M2459" s="8"/>
      <c r="N2459" s="32">
        <v>0</v>
      </c>
      <c r="O2459" s="11">
        <f t="shared" si="346"/>
        <v>50</v>
      </c>
      <c r="P2459" s="11">
        <f t="shared" si="343"/>
        <v>1.0709437621202327</v>
      </c>
      <c r="Q2459" s="12">
        <f t="shared" si="342"/>
        <v>164.13076828071988</v>
      </c>
      <c r="R2459" s="12">
        <f t="shared" si="347"/>
        <v>0</v>
      </c>
      <c r="S2459" s="12">
        <f t="shared" si="348"/>
        <v>13427</v>
      </c>
      <c r="T2459" s="31">
        <f t="shared" si="344"/>
        <v>10876.946013963305</v>
      </c>
      <c r="U2459" s="13"/>
      <c r="V2459" s="39">
        <f t="shared" si="349"/>
        <v>2.2653193437285626E-3</v>
      </c>
      <c r="W2459" s="14">
        <f t="shared" si="350"/>
        <v>2.2650066308520615E-3</v>
      </c>
      <c r="X2459" s="40">
        <f t="shared" si="345"/>
        <v>9.7789343129547019E-14</v>
      </c>
      <c r="Y2459" s="2"/>
      <c r="Z2459" s="4"/>
      <c r="AA2459" s="4"/>
      <c r="AB2459" s="4"/>
      <c r="AC2459" s="4"/>
      <c r="AD2459" s="4"/>
      <c r="AE2459" s="4"/>
    </row>
    <row r="2460" spans="6:31">
      <c r="F2460" s="25">
        <v>40242</v>
      </c>
      <c r="G2460" s="8">
        <v>66.7</v>
      </c>
      <c r="H2460" s="8">
        <v>67.34</v>
      </c>
      <c r="I2460" s="8">
        <v>66.58</v>
      </c>
      <c r="J2460" s="8">
        <v>67.34</v>
      </c>
      <c r="K2460" s="8">
        <v>430400</v>
      </c>
      <c r="L2460" s="26">
        <v>62.88</v>
      </c>
      <c r="M2460" s="8"/>
      <c r="N2460" s="32">
        <v>0</v>
      </c>
      <c r="O2460" s="11">
        <f t="shared" si="346"/>
        <v>50</v>
      </c>
      <c r="P2460" s="11">
        <f t="shared" si="343"/>
        <v>1.0709287531806615</v>
      </c>
      <c r="Q2460" s="12">
        <f t="shared" si="342"/>
        <v>164.13236780991286</v>
      </c>
      <c r="R2460" s="12">
        <f t="shared" si="347"/>
        <v>0</v>
      </c>
      <c r="S2460" s="12">
        <f t="shared" si="348"/>
        <v>13427</v>
      </c>
      <c r="T2460" s="31">
        <f t="shared" si="344"/>
        <v>11052.673648319533</v>
      </c>
      <c r="U2460" s="13"/>
      <c r="V2460" s="39">
        <f t="shared" si="349"/>
        <v>1.6026853041382284E-2</v>
      </c>
      <c r="W2460" s="14">
        <f t="shared" si="350"/>
        <v>1.6031122416085678E-2</v>
      </c>
      <c r="X2460" s="40">
        <f t="shared" si="345"/>
        <v>1.8227560357984891E-11</v>
      </c>
      <c r="Y2460" s="2"/>
      <c r="Z2460" s="4"/>
      <c r="AA2460" s="4"/>
      <c r="AB2460" s="4"/>
      <c r="AC2460" s="4"/>
      <c r="AD2460" s="4"/>
      <c r="AE2460" s="4"/>
    </row>
    <row r="2461" spans="6:31">
      <c r="F2461" s="25">
        <v>40245</v>
      </c>
      <c r="G2461" s="8">
        <v>67.33</v>
      </c>
      <c r="H2461" s="8">
        <v>67.44</v>
      </c>
      <c r="I2461" s="8">
        <v>67.2</v>
      </c>
      <c r="J2461" s="8">
        <v>67.3</v>
      </c>
      <c r="K2461" s="8">
        <v>170300</v>
      </c>
      <c r="L2461" s="26">
        <v>62.85</v>
      </c>
      <c r="M2461" s="8"/>
      <c r="N2461" s="32">
        <v>0</v>
      </c>
      <c r="O2461" s="11">
        <f t="shared" si="346"/>
        <v>50</v>
      </c>
      <c r="P2461" s="11">
        <f t="shared" si="343"/>
        <v>1.0708035003977725</v>
      </c>
      <c r="Q2461" s="12">
        <f t="shared" si="342"/>
        <v>164.14571796863069</v>
      </c>
      <c r="R2461" s="12">
        <f t="shared" si="347"/>
        <v>0</v>
      </c>
      <c r="S2461" s="12">
        <f t="shared" si="348"/>
        <v>13427</v>
      </c>
      <c r="T2461" s="31">
        <f t="shared" si="344"/>
        <v>11047.006819288845</v>
      </c>
      <c r="U2461" s="13"/>
      <c r="V2461" s="39">
        <f t="shared" si="349"/>
        <v>-5.1284263256158179E-4</v>
      </c>
      <c r="W2461" s="14">
        <f t="shared" si="350"/>
        <v>-4.7721308469464229E-4</v>
      </c>
      <c r="X2461" s="40">
        <f t="shared" si="345"/>
        <v>1.2694646812025331E-9</v>
      </c>
      <c r="Y2461" s="2"/>
      <c r="Z2461" s="4"/>
      <c r="AA2461" s="4"/>
      <c r="AB2461" s="4"/>
      <c r="AC2461" s="4"/>
      <c r="AD2461" s="4"/>
      <c r="AE2461" s="4"/>
    </row>
    <row r="2462" spans="6:31">
      <c r="F2462" s="25">
        <v>40246</v>
      </c>
      <c r="G2462" s="8">
        <v>67.069999999999993</v>
      </c>
      <c r="H2462" s="8">
        <v>67.760000000000005</v>
      </c>
      <c r="I2462" s="8">
        <v>67.069999999999993</v>
      </c>
      <c r="J2462" s="8">
        <v>67.459999999999994</v>
      </c>
      <c r="K2462" s="8">
        <v>725700</v>
      </c>
      <c r="L2462" s="26">
        <v>62.99</v>
      </c>
      <c r="M2462" s="8"/>
      <c r="N2462" s="32">
        <v>0</v>
      </c>
      <c r="O2462" s="11">
        <f t="shared" si="346"/>
        <v>50</v>
      </c>
      <c r="P2462" s="11">
        <f t="shared" si="343"/>
        <v>1.0709636450230193</v>
      </c>
      <c r="Q2462" s="12">
        <f t="shared" si="342"/>
        <v>164.12864939369581</v>
      </c>
      <c r="R2462" s="12">
        <f t="shared" si="347"/>
        <v>0</v>
      </c>
      <c r="S2462" s="12">
        <f t="shared" si="348"/>
        <v>13427</v>
      </c>
      <c r="T2462" s="31">
        <f t="shared" si="344"/>
        <v>11072.118688098719</v>
      </c>
      <c r="U2462" s="13"/>
      <c r="V2462" s="39">
        <f t="shared" si="349"/>
        <v>2.2706032922019943E-3</v>
      </c>
      <c r="W2462" s="14">
        <f t="shared" si="350"/>
        <v>2.2250485975813038E-3</v>
      </c>
      <c r="X2462" s="40">
        <f t="shared" si="345"/>
        <v>2.0752302019843733E-9</v>
      </c>
      <c r="Y2462" s="2"/>
      <c r="Z2462" s="4"/>
      <c r="AA2462" s="4"/>
      <c r="AB2462" s="4"/>
      <c r="AC2462" s="4"/>
      <c r="AD2462" s="4"/>
      <c r="AE2462" s="4"/>
    </row>
    <row r="2463" spans="6:31">
      <c r="F2463" s="25">
        <v>40247</v>
      </c>
      <c r="G2463" s="8">
        <v>67.45</v>
      </c>
      <c r="H2463" s="8">
        <v>67.959999999999994</v>
      </c>
      <c r="I2463" s="8">
        <v>67.45</v>
      </c>
      <c r="J2463" s="8">
        <v>67.8</v>
      </c>
      <c r="K2463" s="8">
        <v>337700</v>
      </c>
      <c r="L2463" s="26">
        <v>63.31</v>
      </c>
      <c r="M2463" s="8"/>
      <c r="N2463" s="32">
        <v>0</v>
      </c>
      <c r="O2463" s="11">
        <f t="shared" si="346"/>
        <v>50</v>
      </c>
      <c r="P2463" s="11">
        <f t="shared" si="343"/>
        <v>1.0709208655820566</v>
      </c>
      <c r="Q2463" s="12">
        <f t="shared" si="342"/>
        <v>164.13320842319632</v>
      </c>
      <c r="R2463" s="12">
        <f t="shared" si="347"/>
        <v>0</v>
      </c>
      <c r="S2463" s="12">
        <f t="shared" si="348"/>
        <v>13427</v>
      </c>
      <c r="T2463" s="31">
        <f t="shared" si="344"/>
        <v>11128.23153109271</v>
      </c>
      <c r="U2463" s="13"/>
      <c r="V2463" s="39">
        <f t="shared" si="349"/>
        <v>5.0551420977034646E-3</v>
      </c>
      <c r="W2463" s="14">
        <f t="shared" si="350"/>
        <v>5.0673109221975364E-3</v>
      </c>
      <c r="X2463" s="40">
        <f t="shared" si="345"/>
        <v>1.4808028956752363E-10</v>
      </c>
      <c r="Y2463" s="2"/>
      <c r="Z2463" s="4"/>
      <c r="AA2463" s="4"/>
      <c r="AB2463" s="4"/>
      <c r="AC2463" s="4"/>
      <c r="AD2463" s="4"/>
      <c r="AE2463" s="4"/>
    </row>
    <row r="2464" spans="6:31">
      <c r="F2464" s="25">
        <v>40248</v>
      </c>
      <c r="G2464" s="8">
        <v>67.599999999999994</v>
      </c>
      <c r="H2464" s="8">
        <v>68.069999999999993</v>
      </c>
      <c r="I2464" s="8">
        <v>67.38</v>
      </c>
      <c r="J2464" s="8">
        <v>68.06</v>
      </c>
      <c r="K2464" s="8">
        <v>227600</v>
      </c>
      <c r="L2464" s="26">
        <v>63.56</v>
      </c>
      <c r="M2464" s="8"/>
      <c r="N2464" s="32">
        <v>0</v>
      </c>
      <c r="O2464" s="11">
        <f t="shared" si="346"/>
        <v>50</v>
      </c>
      <c r="P2464" s="11">
        <f t="shared" si="343"/>
        <v>1.0707992448080554</v>
      </c>
      <c r="Q2464" s="12">
        <f t="shared" si="342"/>
        <v>164.14617160860661</v>
      </c>
      <c r="R2464" s="12">
        <f t="shared" si="347"/>
        <v>0</v>
      </c>
      <c r="S2464" s="12">
        <f t="shared" si="348"/>
        <v>13427</v>
      </c>
      <c r="T2464" s="31">
        <f t="shared" si="344"/>
        <v>11171.788439681766</v>
      </c>
      <c r="U2464" s="13"/>
      <c r="V2464" s="39">
        <f t="shared" si="349"/>
        <v>3.9064506702048835E-3</v>
      </c>
      <c r="W2464" s="14">
        <f t="shared" si="350"/>
        <v>3.941047112480024E-3</v>
      </c>
      <c r="X2464" s="40">
        <f t="shared" si="345"/>
        <v>1.1969138180971339E-9</v>
      </c>
      <c r="Y2464" s="2"/>
      <c r="Z2464" s="4"/>
      <c r="AA2464" s="4"/>
      <c r="AB2464" s="4"/>
      <c r="AC2464" s="4"/>
      <c r="AD2464" s="4"/>
      <c r="AE2464" s="4"/>
    </row>
    <row r="2465" spans="6:31">
      <c r="F2465" s="25">
        <v>40249</v>
      </c>
      <c r="G2465" s="8">
        <v>68.38</v>
      </c>
      <c r="H2465" s="8">
        <v>68.38</v>
      </c>
      <c r="I2465" s="8">
        <v>67.86</v>
      </c>
      <c r="J2465" s="8">
        <v>68.099999999999994</v>
      </c>
      <c r="K2465" s="8">
        <v>162500</v>
      </c>
      <c r="L2465" s="26">
        <v>63.59</v>
      </c>
      <c r="M2465" s="8"/>
      <c r="N2465" s="32">
        <v>0</v>
      </c>
      <c r="O2465" s="11">
        <f t="shared" si="346"/>
        <v>50</v>
      </c>
      <c r="P2465" s="11">
        <f t="shared" si="343"/>
        <v>1.0709231011165277</v>
      </c>
      <c r="Q2465" s="12">
        <f t="shared" si="342"/>
        <v>164.13297017198903</v>
      </c>
      <c r="R2465" s="12">
        <f t="shared" si="347"/>
        <v>0</v>
      </c>
      <c r="S2465" s="12">
        <f t="shared" si="348"/>
        <v>13427</v>
      </c>
      <c r="T2465" s="31">
        <f t="shared" si="344"/>
        <v>11177.455268712452</v>
      </c>
      <c r="U2465" s="13"/>
      <c r="V2465" s="39">
        <f t="shared" si="349"/>
        <v>5.0711596562903912E-4</v>
      </c>
      <c r="W2465" s="14">
        <f t="shared" si="350"/>
        <v>4.7188361080122859E-4</v>
      </c>
      <c r="X2465" s="40">
        <f t="shared" si="345"/>
        <v>1.2413188267127439E-9</v>
      </c>
      <c r="Y2465" s="2"/>
      <c r="Z2465" s="4"/>
      <c r="AA2465" s="4"/>
      <c r="AB2465" s="4"/>
      <c r="AC2465" s="4"/>
      <c r="AD2465" s="4"/>
      <c r="AE2465" s="4"/>
    </row>
    <row r="2466" spans="6:31">
      <c r="F2466" s="25">
        <v>40252</v>
      </c>
      <c r="G2466" s="8">
        <v>67.98</v>
      </c>
      <c r="H2466" s="8">
        <v>68.099999999999994</v>
      </c>
      <c r="I2466" s="8">
        <v>67.55</v>
      </c>
      <c r="J2466" s="8">
        <v>68.03</v>
      </c>
      <c r="K2466" s="8">
        <v>182600</v>
      </c>
      <c r="L2466" s="26">
        <v>63.53</v>
      </c>
      <c r="M2466" s="8"/>
      <c r="N2466" s="32">
        <v>0</v>
      </c>
      <c r="O2466" s="11">
        <f t="shared" si="346"/>
        <v>50</v>
      </c>
      <c r="P2466" s="11">
        <f t="shared" si="343"/>
        <v>1.0708326774752086</v>
      </c>
      <c r="Q2466" s="12">
        <f t="shared" si="342"/>
        <v>164.14260782964985</v>
      </c>
      <c r="R2466" s="12">
        <f t="shared" si="347"/>
        <v>0</v>
      </c>
      <c r="S2466" s="12">
        <f t="shared" si="348"/>
        <v>13427</v>
      </c>
      <c r="T2466" s="31">
        <f t="shared" si="344"/>
        <v>11166.62161065108</v>
      </c>
      <c r="U2466" s="13"/>
      <c r="V2466" s="39">
        <f t="shared" si="349"/>
        <v>-9.6971192578755149E-4</v>
      </c>
      <c r="W2466" s="14">
        <f t="shared" si="350"/>
        <v>-9.4399000087459566E-4</v>
      </c>
      <c r="X2466" s="40">
        <f t="shared" si="345"/>
        <v>6.6161742122773768E-10</v>
      </c>
      <c r="Y2466" s="2"/>
      <c r="Z2466" s="4"/>
      <c r="AA2466" s="4"/>
      <c r="AB2466" s="4"/>
      <c r="AC2466" s="4"/>
      <c r="AD2466" s="4"/>
      <c r="AE2466" s="4"/>
    </row>
    <row r="2467" spans="6:31">
      <c r="F2467" s="25">
        <v>40253</v>
      </c>
      <c r="G2467" s="8">
        <v>68.22</v>
      </c>
      <c r="H2467" s="8">
        <v>68.66</v>
      </c>
      <c r="I2467" s="8">
        <v>68.05</v>
      </c>
      <c r="J2467" s="8">
        <v>68.64</v>
      </c>
      <c r="K2467" s="8">
        <v>262700</v>
      </c>
      <c r="L2467" s="26">
        <v>64.099999999999994</v>
      </c>
      <c r="M2467" s="8"/>
      <c r="N2467" s="32">
        <v>0</v>
      </c>
      <c r="O2467" s="11">
        <f t="shared" si="346"/>
        <v>50</v>
      </c>
      <c r="P2467" s="11">
        <f t="shared" si="343"/>
        <v>1.070826833073323</v>
      </c>
      <c r="Q2467" s="12">
        <f t="shared" si="342"/>
        <v>164.14323080177925</v>
      </c>
      <c r="R2467" s="12">
        <f t="shared" si="347"/>
        <v>0</v>
      </c>
      <c r="S2467" s="12">
        <f t="shared" si="348"/>
        <v>13427</v>
      </c>
      <c r="T2467" s="31">
        <f t="shared" si="344"/>
        <v>11266.791362234128</v>
      </c>
      <c r="U2467" s="13"/>
      <c r="V2467" s="39">
        <f t="shared" si="349"/>
        <v>8.930466125830528E-3</v>
      </c>
      <c r="W2467" s="14">
        <f t="shared" si="350"/>
        <v>8.932128648182297E-3</v>
      </c>
      <c r="X2467" s="40">
        <f t="shared" si="345"/>
        <v>2.7639805701314423E-12</v>
      </c>
      <c r="Y2467" s="2"/>
      <c r="Z2467" s="4"/>
      <c r="AA2467" s="4"/>
      <c r="AB2467" s="4"/>
      <c r="AC2467" s="4"/>
      <c r="AD2467" s="4"/>
      <c r="AE2467" s="4"/>
    </row>
    <row r="2468" spans="6:31">
      <c r="F2468" s="25">
        <v>40254</v>
      </c>
      <c r="G2468" s="8">
        <v>68.8</v>
      </c>
      <c r="H2468" s="8">
        <v>69.27</v>
      </c>
      <c r="I2468" s="8">
        <v>68.8</v>
      </c>
      <c r="J2468" s="8">
        <v>69.040000000000006</v>
      </c>
      <c r="K2468" s="8">
        <v>229800</v>
      </c>
      <c r="L2468" s="26">
        <v>64.47</v>
      </c>
      <c r="M2468" s="8"/>
      <c r="N2468" s="32">
        <v>0</v>
      </c>
      <c r="O2468" s="11">
        <f t="shared" si="346"/>
        <v>50</v>
      </c>
      <c r="P2468" s="11">
        <f t="shared" si="343"/>
        <v>1.0708856832635336</v>
      </c>
      <c r="Q2468" s="12">
        <f t="shared" si="342"/>
        <v>164.13695809597237</v>
      </c>
      <c r="R2468" s="12">
        <f t="shared" si="347"/>
        <v>0</v>
      </c>
      <c r="S2468" s="12">
        <f t="shared" si="348"/>
        <v>13427</v>
      </c>
      <c r="T2468" s="31">
        <f t="shared" si="344"/>
        <v>11332.015586945934</v>
      </c>
      <c r="U2468" s="13"/>
      <c r="V2468" s="39">
        <f t="shared" si="349"/>
        <v>5.7723760343701986E-3</v>
      </c>
      <c r="W2468" s="14">
        <f t="shared" si="350"/>
        <v>5.7556353959044753E-3</v>
      </c>
      <c r="X2468" s="40">
        <f t="shared" si="345"/>
        <v>2.8024897624005559E-10</v>
      </c>
      <c r="Y2468" s="2"/>
      <c r="Z2468" s="4"/>
      <c r="AA2468" s="4"/>
      <c r="AB2468" s="4"/>
      <c r="AC2468" s="4"/>
      <c r="AD2468" s="4"/>
      <c r="AE2468" s="4"/>
    </row>
    <row r="2469" spans="6:31">
      <c r="F2469" s="25">
        <v>40255</v>
      </c>
      <c r="G2469" s="8">
        <v>69.040000000000006</v>
      </c>
      <c r="H2469" s="8">
        <v>69.08</v>
      </c>
      <c r="I2469" s="8">
        <v>68.72</v>
      </c>
      <c r="J2469" s="8">
        <v>68.97</v>
      </c>
      <c r="K2469" s="8">
        <v>181700</v>
      </c>
      <c r="L2469" s="26">
        <v>64.400000000000006</v>
      </c>
      <c r="M2469" s="8"/>
      <c r="N2469" s="32">
        <v>0</v>
      </c>
      <c r="O2469" s="11">
        <f t="shared" si="346"/>
        <v>50</v>
      </c>
      <c r="P2469" s="11">
        <f t="shared" si="343"/>
        <v>1.0709627329192546</v>
      </c>
      <c r="Q2469" s="12">
        <f t="shared" si="342"/>
        <v>164.1287465933159</v>
      </c>
      <c r="R2469" s="12">
        <f t="shared" si="347"/>
        <v>0</v>
      </c>
      <c r="S2469" s="12">
        <f t="shared" si="348"/>
        <v>13427</v>
      </c>
      <c r="T2469" s="31">
        <f t="shared" si="344"/>
        <v>11319.959652540998</v>
      </c>
      <c r="U2469" s="13"/>
      <c r="V2469" s="39">
        <f t="shared" si="349"/>
        <v>-1.064448942382099E-3</v>
      </c>
      <c r="W2469" s="14">
        <f t="shared" si="350"/>
        <v>-1.0863662122207406E-3</v>
      </c>
      <c r="X2469" s="40">
        <f t="shared" si="345"/>
        <v>4.8036671717983103E-10</v>
      </c>
      <c r="Y2469" s="2"/>
      <c r="Z2469" s="4"/>
      <c r="AA2469" s="4"/>
      <c r="AB2469" s="4"/>
      <c r="AC2469" s="4"/>
      <c r="AD2469" s="4"/>
      <c r="AE2469" s="4"/>
    </row>
    <row r="2470" spans="6:31">
      <c r="F2470" s="25">
        <v>40256</v>
      </c>
      <c r="G2470" s="8">
        <v>69.13</v>
      </c>
      <c r="H2470" s="8">
        <v>69.16</v>
      </c>
      <c r="I2470" s="8">
        <v>68.27</v>
      </c>
      <c r="J2470" s="8">
        <v>68.55</v>
      </c>
      <c r="K2470" s="8">
        <v>513300</v>
      </c>
      <c r="L2470" s="26">
        <v>64.010000000000005</v>
      </c>
      <c r="M2470" s="8"/>
      <c r="N2470" s="32">
        <v>0</v>
      </c>
      <c r="O2470" s="11">
        <f t="shared" si="346"/>
        <v>50</v>
      </c>
      <c r="P2470" s="11">
        <f t="shared" si="343"/>
        <v>1.0709264177472269</v>
      </c>
      <c r="Q2470" s="12">
        <f t="shared" si="342"/>
        <v>164.13261670520887</v>
      </c>
      <c r="R2470" s="12">
        <f t="shared" si="347"/>
        <v>0</v>
      </c>
      <c r="S2470" s="12">
        <f t="shared" si="348"/>
        <v>13427</v>
      </c>
      <c r="T2470" s="31">
        <f t="shared" si="344"/>
        <v>11251.290875142067</v>
      </c>
      <c r="U2470" s="13"/>
      <c r="V2470" s="39">
        <f t="shared" si="349"/>
        <v>-6.0846419806620221E-3</v>
      </c>
      <c r="W2470" s="14">
        <f t="shared" si="350"/>
        <v>-6.074311956395944E-3</v>
      </c>
      <c r="X2470" s="40">
        <f t="shared" si="345"/>
        <v>1.0670940133776233E-10</v>
      </c>
      <c r="Y2470" s="2"/>
      <c r="Z2470" s="4"/>
      <c r="AA2470" s="4"/>
      <c r="AB2470" s="4"/>
      <c r="AC2470" s="4"/>
      <c r="AD2470" s="4"/>
      <c r="AE2470" s="4"/>
    </row>
    <row r="2471" spans="6:31">
      <c r="F2471" s="25">
        <v>40259</v>
      </c>
      <c r="G2471" s="8">
        <v>68.06</v>
      </c>
      <c r="H2471" s="8">
        <v>69.08</v>
      </c>
      <c r="I2471" s="8">
        <v>68.06</v>
      </c>
      <c r="J2471" s="8">
        <v>68.95</v>
      </c>
      <c r="K2471" s="8">
        <v>318400</v>
      </c>
      <c r="L2471" s="26">
        <v>64.39</v>
      </c>
      <c r="M2471" s="8"/>
      <c r="N2471" s="32">
        <v>0</v>
      </c>
      <c r="O2471" s="11">
        <f t="shared" si="346"/>
        <v>50</v>
      </c>
      <c r="P2471" s="11">
        <f t="shared" si="343"/>
        <v>1.0708184500698867</v>
      </c>
      <c r="Q2471" s="12">
        <f t="shared" si="342"/>
        <v>164.14412438284893</v>
      </c>
      <c r="R2471" s="12">
        <f t="shared" si="347"/>
        <v>0</v>
      </c>
      <c r="S2471" s="12">
        <f t="shared" si="348"/>
        <v>13427</v>
      </c>
      <c r="T2471" s="31">
        <f t="shared" si="344"/>
        <v>11317.737376197434</v>
      </c>
      <c r="U2471" s="13"/>
      <c r="V2471" s="39">
        <f t="shared" si="349"/>
        <v>5.8883078440330845E-3</v>
      </c>
      <c r="W2471" s="14">
        <f t="shared" si="350"/>
        <v>5.9190203961799323E-3</v>
      </c>
      <c r="X2471" s="40">
        <f t="shared" si="345"/>
        <v>9.432608593728447E-10</v>
      </c>
      <c r="Y2471" s="2"/>
      <c r="Z2471" s="4"/>
      <c r="AA2471" s="4"/>
      <c r="AB2471" s="4"/>
      <c r="AC2471" s="4"/>
      <c r="AD2471" s="4"/>
      <c r="AE2471" s="4"/>
    </row>
    <row r="2472" spans="6:31">
      <c r="F2472" s="25">
        <v>40260</v>
      </c>
      <c r="G2472" s="8">
        <v>69.069999999999993</v>
      </c>
      <c r="H2472" s="8">
        <v>69.55</v>
      </c>
      <c r="I2472" s="8">
        <v>68.86</v>
      </c>
      <c r="J2472" s="8">
        <v>69.5</v>
      </c>
      <c r="K2472" s="8">
        <v>249000</v>
      </c>
      <c r="L2472" s="26">
        <v>64.900000000000006</v>
      </c>
      <c r="M2472" s="8"/>
      <c r="N2472" s="32">
        <v>0</v>
      </c>
      <c r="O2472" s="11">
        <f t="shared" si="346"/>
        <v>50</v>
      </c>
      <c r="P2472" s="11">
        <f t="shared" si="343"/>
        <v>1.0708782742681047</v>
      </c>
      <c r="Q2472" s="12">
        <f t="shared" si="342"/>
        <v>164.1377477657426</v>
      </c>
      <c r="R2472" s="12">
        <f t="shared" si="347"/>
        <v>0</v>
      </c>
      <c r="S2472" s="12">
        <f t="shared" si="348"/>
        <v>13427</v>
      </c>
      <c r="T2472" s="31">
        <f t="shared" si="344"/>
        <v>11407.573469719111</v>
      </c>
      <c r="U2472" s="13"/>
      <c r="V2472" s="39">
        <f t="shared" si="349"/>
        <v>7.9062999048357292E-3</v>
      </c>
      <c r="W2472" s="14">
        <f t="shared" si="350"/>
        <v>7.8892821599522208E-3</v>
      </c>
      <c r="X2472" s="40">
        <f t="shared" si="345"/>
        <v>2.8960364092017701E-10</v>
      </c>
      <c r="Y2472" s="2"/>
      <c r="Z2472" s="4"/>
      <c r="AA2472" s="4"/>
      <c r="AB2472" s="4"/>
      <c r="AC2472" s="4"/>
      <c r="AD2472" s="4"/>
      <c r="AE2472" s="4"/>
    </row>
    <row r="2473" spans="6:31">
      <c r="F2473" s="25">
        <v>40261</v>
      </c>
      <c r="G2473" s="8">
        <v>68.95</v>
      </c>
      <c r="H2473" s="8">
        <v>69.209999999999994</v>
      </c>
      <c r="I2473" s="8">
        <v>68.78</v>
      </c>
      <c r="J2473" s="8">
        <v>68.900000000000006</v>
      </c>
      <c r="K2473" s="8">
        <v>620200</v>
      </c>
      <c r="L2473" s="26">
        <v>64.569999999999993</v>
      </c>
      <c r="M2473" s="8"/>
      <c r="N2473" s="32">
        <v>0</v>
      </c>
      <c r="O2473" s="11">
        <f t="shared" si="346"/>
        <v>50</v>
      </c>
      <c r="P2473" s="11">
        <f t="shared" si="343"/>
        <v>1.0670590057302154</v>
      </c>
      <c r="Q2473" s="12">
        <f t="shared" si="342"/>
        <v>164.54627504182227</v>
      </c>
      <c r="R2473" s="12">
        <f t="shared" si="347"/>
        <v>0</v>
      </c>
      <c r="S2473" s="12">
        <f t="shared" si="348"/>
        <v>13427</v>
      </c>
      <c r="T2473" s="31">
        <f t="shared" si="344"/>
        <v>11337.238350381554</v>
      </c>
      <c r="U2473" s="13"/>
      <c r="V2473" s="39">
        <f t="shared" si="349"/>
        <v>-6.1847373451705797E-3</v>
      </c>
      <c r="W2473" s="14">
        <f t="shared" si="350"/>
        <v>-5.0977170716688287E-3</v>
      </c>
      <c r="X2473" s="40">
        <f t="shared" si="345"/>
        <v>1.1816130750038213E-6</v>
      </c>
      <c r="Y2473" s="2"/>
      <c r="Z2473" s="4"/>
      <c r="AA2473" s="4"/>
      <c r="AB2473" s="4"/>
      <c r="AC2473" s="4"/>
      <c r="AD2473" s="4"/>
      <c r="AE2473" s="4"/>
    </row>
    <row r="2474" spans="6:31">
      <c r="F2474" s="25">
        <v>40262</v>
      </c>
      <c r="G2474" s="8">
        <v>69.430000000000007</v>
      </c>
      <c r="H2474" s="8">
        <v>69.63</v>
      </c>
      <c r="I2474" s="8">
        <v>68.64</v>
      </c>
      <c r="J2474" s="8">
        <v>68.67</v>
      </c>
      <c r="K2474" s="8">
        <v>2029300</v>
      </c>
      <c r="L2474" s="26">
        <v>64.349999999999994</v>
      </c>
      <c r="M2474" s="8"/>
      <c r="N2474" s="32">
        <v>0</v>
      </c>
      <c r="O2474" s="11">
        <f t="shared" si="346"/>
        <v>50</v>
      </c>
      <c r="P2474" s="11">
        <f t="shared" si="343"/>
        <v>1.0671328671328673</v>
      </c>
      <c r="Q2474" s="12">
        <f t="shared" si="342"/>
        <v>164.53834674272878</v>
      </c>
      <c r="R2474" s="12">
        <f t="shared" si="347"/>
        <v>0</v>
      </c>
      <c r="S2474" s="12">
        <f t="shared" si="348"/>
        <v>13427</v>
      </c>
      <c r="T2474" s="31">
        <f t="shared" si="344"/>
        <v>11298.848270823186</v>
      </c>
      <c r="U2474" s="13"/>
      <c r="V2474" s="39">
        <f t="shared" si="349"/>
        <v>-3.3919393407599884E-3</v>
      </c>
      <c r="W2474" s="14">
        <f t="shared" si="350"/>
        <v>-3.4129725962399574E-3</v>
      </c>
      <c r="X2474" s="40">
        <f t="shared" si="345"/>
        <v>4.4239783608564345E-10</v>
      </c>
      <c r="Y2474" s="2"/>
      <c r="Z2474" s="4"/>
      <c r="AA2474" s="4"/>
      <c r="AB2474" s="4"/>
      <c r="AC2474" s="4"/>
      <c r="AD2474" s="4"/>
      <c r="AE2474" s="4"/>
    </row>
    <row r="2475" spans="6:31">
      <c r="F2475" s="25">
        <v>40263</v>
      </c>
      <c r="G2475" s="8">
        <v>68.819999999999993</v>
      </c>
      <c r="H2475" s="8">
        <v>69.150000000000006</v>
      </c>
      <c r="I2475" s="8">
        <v>68.400000000000006</v>
      </c>
      <c r="J2475" s="8">
        <v>68.739999999999995</v>
      </c>
      <c r="K2475" s="8">
        <v>1934200</v>
      </c>
      <c r="L2475" s="26">
        <v>64.42</v>
      </c>
      <c r="M2475" s="8"/>
      <c r="N2475" s="32">
        <v>0</v>
      </c>
      <c r="O2475" s="11">
        <f t="shared" si="346"/>
        <v>50</v>
      </c>
      <c r="P2475" s="11">
        <f t="shared" si="343"/>
        <v>1.0670599192797268</v>
      </c>
      <c r="Q2475" s="12">
        <f t="shared" si="342"/>
        <v>164.54617697451442</v>
      </c>
      <c r="R2475" s="12">
        <f t="shared" si="347"/>
        <v>0</v>
      </c>
      <c r="S2475" s="12">
        <f t="shared" si="348"/>
        <v>13427</v>
      </c>
      <c r="T2475" s="31">
        <f t="shared" si="344"/>
        <v>11310.90420522812</v>
      </c>
      <c r="U2475" s="13"/>
      <c r="V2475" s="39">
        <f t="shared" si="349"/>
        <v>1.066436756465342E-3</v>
      </c>
      <c r="W2475" s="14">
        <f t="shared" si="350"/>
        <v>1.0872098609172754E-3</v>
      </c>
      <c r="X2475" s="40">
        <f t="shared" si="345"/>
        <v>4.3152186857093535E-10</v>
      </c>
      <c r="Y2475" s="2"/>
      <c r="Z2475" s="4"/>
      <c r="AA2475" s="4"/>
      <c r="AB2475" s="4"/>
      <c r="AC2475" s="4"/>
      <c r="AD2475" s="4"/>
      <c r="AE2475" s="4"/>
    </row>
    <row r="2476" spans="6:31">
      <c r="F2476" s="25">
        <v>40266</v>
      </c>
      <c r="G2476" s="8">
        <v>69.010000000000005</v>
      </c>
      <c r="H2476" s="8">
        <v>69.239999999999995</v>
      </c>
      <c r="I2476" s="8">
        <v>68.91</v>
      </c>
      <c r="J2476" s="8">
        <v>69.08</v>
      </c>
      <c r="K2476" s="8">
        <v>1859400</v>
      </c>
      <c r="L2476" s="26">
        <v>64.73</v>
      </c>
      <c r="M2476" s="8"/>
      <c r="N2476" s="32">
        <v>0</v>
      </c>
      <c r="O2476" s="11">
        <f t="shared" si="346"/>
        <v>50</v>
      </c>
      <c r="P2476" s="11">
        <f t="shared" si="343"/>
        <v>1.0672022246253667</v>
      </c>
      <c r="Q2476" s="12">
        <f t="shared" si="342"/>
        <v>164.53090289343589</v>
      </c>
      <c r="R2476" s="12">
        <f t="shared" si="347"/>
        <v>0</v>
      </c>
      <c r="S2476" s="12">
        <f t="shared" si="348"/>
        <v>13427</v>
      </c>
      <c r="T2476" s="31">
        <f t="shared" si="344"/>
        <v>11365.794771878551</v>
      </c>
      <c r="U2476" s="13"/>
      <c r="V2476" s="39">
        <f t="shared" si="349"/>
        <v>4.8411520486756014E-3</v>
      </c>
      <c r="W2476" s="14">
        <f t="shared" si="350"/>
        <v>4.8006286543660218E-3</v>
      </c>
      <c r="X2476" s="40">
        <f t="shared" si="345"/>
        <v>1.6421454863696645E-9</v>
      </c>
      <c r="Y2476" s="2"/>
      <c r="Z2476" s="4"/>
      <c r="AA2476" s="4"/>
      <c r="AB2476" s="4"/>
      <c r="AC2476" s="4"/>
      <c r="AD2476" s="4"/>
      <c r="AE2476" s="4"/>
    </row>
    <row r="2477" spans="6:31">
      <c r="F2477" s="25">
        <v>40267</v>
      </c>
      <c r="G2477" s="8">
        <v>69.22</v>
      </c>
      <c r="H2477" s="8">
        <v>69.41</v>
      </c>
      <c r="I2477" s="8">
        <v>68.86</v>
      </c>
      <c r="J2477" s="8">
        <v>69.13</v>
      </c>
      <c r="K2477" s="8">
        <v>584500</v>
      </c>
      <c r="L2477" s="26">
        <v>64.78</v>
      </c>
      <c r="M2477" s="8"/>
      <c r="N2477" s="32">
        <v>0</v>
      </c>
      <c r="O2477" s="11">
        <f t="shared" si="346"/>
        <v>50</v>
      </c>
      <c r="P2477" s="11">
        <f t="shared" si="343"/>
        <v>1.0671503550478543</v>
      </c>
      <c r="Q2477" s="12">
        <f t="shared" si="342"/>
        <v>164.53646974680115</v>
      </c>
      <c r="R2477" s="12">
        <f t="shared" si="347"/>
        <v>0</v>
      </c>
      <c r="S2477" s="12">
        <f t="shared" si="348"/>
        <v>13427</v>
      </c>
      <c r="T2477" s="31">
        <f t="shared" si="344"/>
        <v>11374.406153596363</v>
      </c>
      <c r="U2477" s="13"/>
      <c r="V2477" s="39">
        <f t="shared" si="349"/>
        <v>7.5737080403699469E-4</v>
      </c>
      <c r="W2477" s="14">
        <f t="shared" si="350"/>
        <v>7.7214118576446908E-4</v>
      </c>
      <c r="X2477" s="40">
        <f t="shared" si="345"/>
        <v>2.1816417637530927E-10</v>
      </c>
      <c r="Y2477" s="2"/>
      <c r="Z2477" s="4"/>
      <c r="AA2477" s="4"/>
      <c r="AB2477" s="4"/>
      <c r="AC2477" s="4"/>
      <c r="AD2477" s="4"/>
      <c r="AE2477" s="4"/>
    </row>
    <row r="2478" spans="6:31">
      <c r="F2478" s="25">
        <v>40268</v>
      </c>
      <c r="G2478" s="8">
        <v>68.94</v>
      </c>
      <c r="H2478" s="8">
        <v>69.260000000000005</v>
      </c>
      <c r="I2478" s="8">
        <v>68.739999999999995</v>
      </c>
      <c r="J2478" s="8">
        <v>68.81</v>
      </c>
      <c r="K2478" s="8">
        <v>2003700</v>
      </c>
      <c r="L2478" s="26">
        <v>64.48</v>
      </c>
      <c r="M2478" s="8"/>
      <c r="N2478" s="32">
        <v>0</v>
      </c>
      <c r="O2478" s="11">
        <f t="shared" si="346"/>
        <v>50</v>
      </c>
      <c r="P2478" s="11">
        <f t="shared" si="343"/>
        <v>1.067152605459057</v>
      </c>
      <c r="Q2478" s="12">
        <f t="shared" si="342"/>
        <v>164.53622821231647</v>
      </c>
      <c r="R2478" s="12">
        <f t="shared" si="347"/>
        <v>0</v>
      </c>
      <c r="S2478" s="12">
        <f t="shared" si="348"/>
        <v>13427</v>
      </c>
      <c r="T2478" s="31">
        <f t="shared" si="344"/>
        <v>11321.737863289496</v>
      </c>
      <c r="U2478" s="13"/>
      <c r="V2478" s="39">
        <f t="shared" si="349"/>
        <v>-4.6411747131526269E-3</v>
      </c>
      <c r="W2478" s="14">
        <f t="shared" si="350"/>
        <v>-4.6418155448103987E-3</v>
      </c>
      <c r="X2478" s="40">
        <f t="shared" si="345"/>
        <v>4.1066521360259376E-13</v>
      </c>
      <c r="Y2478" s="2"/>
      <c r="Z2478" s="4"/>
      <c r="AA2478" s="4"/>
      <c r="AB2478" s="4"/>
      <c r="AC2478" s="4"/>
      <c r="AD2478" s="4"/>
      <c r="AE2478" s="4"/>
    </row>
    <row r="2479" spans="6:31">
      <c r="F2479" s="25">
        <v>40269</v>
      </c>
      <c r="G2479" s="8">
        <v>69.33</v>
      </c>
      <c r="H2479" s="8">
        <v>69.63</v>
      </c>
      <c r="I2479" s="8">
        <v>68.959999999999994</v>
      </c>
      <c r="J2479" s="8">
        <v>69.400000000000006</v>
      </c>
      <c r="K2479" s="8">
        <v>746000</v>
      </c>
      <c r="L2479" s="26">
        <v>65.03</v>
      </c>
      <c r="M2479" s="8"/>
      <c r="N2479" s="32">
        <v>0</v>
      </c>
      <c r="O2479" s="11">
        <f t="shared" si="346"/>
        <v>50</v>
      </c>
      <c r="P2479" s="11">
        <f t="shared" si="343"/>
        <v>1.0671997539597109</v>
      </c>
      <c r="Q2479" s="12">
        <f t="shared" si="342"/>
        <v>164.53116804301757</v>
      </c>
      <c r="R2479" s="12">
        <f t="shared" si="347"/>
        <v>0</v>
      </c>
      <c r="S2479" s="12">
        <f t="shared" si="348"/>
        <v>13427</v>
      </c>
      <c r="T2479" s="31">
        <f t="shared" si="344"/>
        <v>11418.463062185421</v>
      </c>
      <c r="U2479" s="13"/>
      <c r="V2479" s="39">
        <f t="shared" si="349"/>
        <v>8.5070296909138844E-3</v>
      </c>
      <c r="W2479" s="14">
        <f t="shared" si="350"/>
        <v>8.4936036826875651E-3</v>
      </c>
      <c r="X2479" s="40">
        <f t="shared" si="345"/>
        <v>1.8025769689319463E-10</v>
      </c>
      <c r="Y2479" s="2"/>
      <c r="Z2479" s="4"/>
      <c r="AA2479" s="4"/>
      <c r="AB2479" s="4"/>
      <c r="AC2479" s="4"/>
      <c r="AD2479" s="4"/>
      <c r="AE2479" s="4"/>
    </row>
    <row r="2480" spans="6:31">
      <c r="F2480" s="25">
        <v>40273</v>
      </c>
      <c r="G2480" s="8">
        <v>69.63</v>
      </c>
      <c r="H2480" s="8">
        <v>70.12</v>
      </c>
      <c r="I2480" s="8">
        <v>69.489999999999995</v>
      </c>
      <c r="J2480" s="8">
        <v>70.11</v>
      </c>
      <c r="K2480" s="8">
        <v>697000</v>
      </c>
      <c r="L2480" s="26">
        <v>65.7</v>
      </c>
      <c r="M2480" s="8"/>
      <c r="N2480" s="32">
        <v>0</v>
      </c>
      <c r="O2480" s="11">
        <f t="shared" si="346"/>
        <v>50</v>
      </c>
      <c r="P2480" s="11">
        <f t="shared" si="343"/>
        <v>1.0671232876712329</v>
      </c>
      <c r="Q2480" s="12">
        <f t="shared" si="342"/>
        <v>164.539374942292</v>
      </c>
      <c r="R2480" s="12">
        <f t="shared" si="347"/>
        <v>0</v>
      </c>
      <c r="S2480" s="12">
        <f t="shared" si="348"/>
        <v>13427</v>
      </c>
      <c r="T2480" s="31">
        <f t="shared" si="344"/>
        <v>11535.855577204093</v>
      </c>
      <c r="U2480" s="13"/>
      <c r="V2480" s="39">
        <f t="shared" si="349"/>
        <v>1.0228448976389829E-2</v>
      </c>
      <c r="W2480" s="14">
        <f t="shared" si="350"/>
        <v>1.0250223609504368E-2</v>
      </c>
      <c r="X2480" s="40">
        <f t="shared" si="345"/>
        <v>4.7413464727276415E-10</v>
      </c>
      <c r="Y2480" s="2"/>
      <c r="Z2480" s="4"/>
      <c r="AA2480" s="4"/>
      <c r="AB2480" s="4"/>
      <c r="AC2480" s="4"/>
      <c r="AD2480" s="4"/>
      <c r="AE2480" s="4"/>
    </row>
    <row r="2481" spans="6:31">
      <c r="F2481" s="25">
        <v>40274</v>
      </c>
      <c r="G2481" s="8">
        <v>69.88</v>
      </c>
      <c r="H2481" s="8">
        <v>70.42</v>
      </c>
      <c r="I2481" s="8">
        <v>69.83</v>
      </c>
      <c r="J2481" s="8">
        <v>70.260000000000005</v>
      </c>
      <c r="K2481" s="8">
        <v>480700</v>
      </c>
      <c r="L2481" s="26">
        <v>65.84</v>
      </c>
      <c r="M2481" s="8"/>
      <c r="N2481" s="32">
        <v>0</v>
      </c>
      <c r="O2481" s="11">
        <f t="shared" si="346"/>
        <v>50</v>
      </c>
      <c r="P2481" s="11">
        <f t="shared" si="343"/>
        <v>1.0671324422843256</v>
      </c>
      <c r="Q2481" s="12">
        <f t="shared" si="342"/>
        <v>164.53839234292576</v>
      </c>
      <c r="R2481" s="12">
        <f t="shared" si="347"/>
        <v>0</v>
      </c>
      <c r="S2481" s="12">
        <f t="shared" si="348"/>
        <v>13427</v>
      </c>
      <c r="T2481" s="31">
        <f t="shared" si="344"/>
        <v>11560.467446013965</v>
      </c>
      <c r="U2481" s="13"/>
      <c r="V2481" s="39">
        <f t="shared" si="349"/>
        <v>2.1312377819690197E-3</v>
      </c>
      <c r="W2481" s="14">
        <f t="shared" si="350"/>
        <v>2.1286308782496217E-3</v>
      </c>
      <c r="X2481" s="40">
        <f t="shared" si="345"/>
        <v>6.7959470022110011E-12</v>
      </c>
      <c r="Y2481" s="2"/>
      <c r="Z2481" s="4"/>
      <c r="AA2481" s="4"/>
      <c r="AB2481" s="4"/>
      <c r="AC2481" s="4"/>
      <c r="AD2481" s="4"/>
      <c r="AE2481" s="4"/>
    </row>
    <row r="2482" spans="6:31">
      <c r="F2482" s="25">
        <v>40275</v>
      </c>
      <c r="G2482" s="8">
        <v>70.180000000000007</v>
      </c>
      <c r="H2482" s="8">
        <v>70.3</v>
      </c>
      <c r="I2482" s="8">
        <v>69.569999999999993</v>
      </c>
      <c r="J2482" s="8">
        <v>69.87</v>
      </c>
      <c r="K2482" s="8">
        <v>576000</v>
      </c>
      <c r="L2482" s="26">
        <v>65.48</v>
      </c>
      <c r="M2482" s="8"/>
      <c r="N2482" s="32">
        <v>0</v>
      </c>
      <c r="O2482" s="11">
        <f t="shared" si="346"/>
        <v>50</v>
      </c>
      <c r="P2482" s="11">
        <f t="shared" si="343"/>
        <v>1.0670433720219914</v>
      </c>
      <c r="Q2482" s="12">
        <f t="shared" si="342"/>
        <v>164.5479533082256</v>
      </c>
      <c r="R2482" s="12">
        <f t="shared" si="347"/>
        <v>0</v>
      </c>
      <c r="S2482" s="12">
        <f t="shared" si="348"/>
        <v>13427</v>
      </c>
      <c r="T2482" s="31">
        <f t="shared" si="344"/>
        <v>11496.965497645724</v>
      </c>
      <c r="U2482" s="13"/>
      <c r="V2482" s="39">
        <f t="shared" si="349"/>
        <v>-5.5081681535820584E-3</v>
      </c>
      <c r="W2482" s="14">
        <f t="shared" si="350"/>
        <v>-5.4828038658801936E-3</v>
      </c>
      <c r="X2482" s="40">
        <f t="shared" si="345"/>
        <v>6.4334709062297393E-10</v>
      </c>
      <c r="Y2482" s="2"/>
      <c r="Z2482" s="4"/>
      <c r="AA2482" s="4"/>
      <c r="AB2482" s="4"/>
      <c r="AC2482" s="4"/>
      <c r="AD2482" s="4"/>
      <c r="AE2482" s="4"/>
    </row>
    <row r="2483" spans="6:31">
      <c r="F2483" s="25">
        <v>40276</v>
      </c>
      <c r="G2483" s="8">
        <v>69.64</v>
      </c>
      <c r="H2483" s="8">
        <v>70.209999999999994</v>
      </c>
      <c r="I2483" s="8">
        <v>69.42</v>
      </c>
      <c r="J2483" s="8">
        <v>70.11</v>
      </c>
      <c r="K2483" s="8">
        <v>441300</v>
      </c>
      <c r="L2483" s="26">
        <v>65.7</v>
      </c>
      <c r="M2483" s="8"/>
      <c r="N2483" s="32">
        <v>0</v>
      </c>
      <c r="O2483" s="11">
        <f t="shared" si="346"/>
        <v>50</v>
      </c>
      <c r="P2483" s="11">
        <f t="shared" si="343"/>
        <v>1.0671232876712329</v>
      </c>
      <c r="Q2483" s="12">
        <f t="shared" si="342"/>
        <v>164.539374942292</v>
      </c>
      <c r="R2483" s="12">
        <f t="shared" si="347"/>
        <v>0</v>
      </c>
      <c r="S2483" s="12">
        <f t="shared" si="348"/>
        <v>13427</v>
      </c>
      <c r="T2483" s="31">
        <f t="shared" si="344"/>
        <v>11535.855577204093</v>
      </c>
      <c r="U2483" s="13"/>
      <c r="V2483" s="39">
        <f t="shared" si="349"/>
        <v>3.3769303716129767E-3</v>
      </c>
      <c r="W2483" s="14">
        <f t="shared" si="350"/>
        <v>3.3541729876305484E-3</v>
      </c>
      <c r="X2483" s="40">
        <f t="shared" si="345"/>
        <v>5.1789852572368438E-10</v>
      </c>
      <c r="Y2483" s="2"/>
      <c r="Z2483" s="4"/>
      <c r="AA2483" s="4"/>
      <c r="AB2483" s="4"/>
      <c r="AC2483" s="4"/>
      <c r="AD2483" s="4"/>
      <c r="AE2483" s="4"/>
    </row>
    <row r="2484" spans="6:31">
      <c r="F2484" s="25">
        <v>40277</v>
      </c>
      <c r="G2484" s="8">
        <v>70.25</v>
      </c>
      <c r="H2484" s="8">
        <v>70.569999999999993</v>
      </c>
      <c r="I2484" s="8">
        <v>70.099999999999994</v>
      </c>
      <c r="J2484" s="8">
        <v>70.52</v>
      </c>
      <c r="K2484" s="8">
        <v>461400</v>
      </c>
      <c r="L2484" s="26">
        <v>66.08</v>
      </c>
      <c r="M2484" s="8"/>
      <c r="N2484" s="32">
        <v>0</v>
      </c>
      <c r="O2484" s="11">
        <f t="shared" si="346"/>
        <v>50</v>
      </c>
      <c r="P2484" s="11">
        <f t="shared" si="343"/>
        <v>1.0671912832929782</v>
      </c>
      <c r="Q2484" s="12">
        <f t="shared" si="342"/>
        <v>164.532077116555</v>
      </c>
      <c r="R2484" s="12">
        <f t="shared" si="347"/>
        <v>0</v>
      </c>
      <c r="S2484" s="12">
        <f t="shared" si="348"/>
        <v>13427</v>
      </c>
      <c r="T2484" s="31">
        <f t="shared" si="344"/>
        <v>11602.802078259458</v>
      </c>
      <c r="U2484" s="13"/>
      <c r="V2484" s="39">
        <f t="shared" si="349"/>
        <v>5.7865662612846744E-3</v>
      </c>
      <c r="W2484" s="14">
        <f t="shared" si="350"/>
        <v>5.7672037221577861E-3</v>
      </c>
      <c r="X2484" s="40">
        <f t="shared" si="345"/>
        <v>3.749079214402802E-10</v>
      </c>
      <c r="Y2484" s="2"/>
      <c r="Z2484" s="4"/>
      <c r="AA2484" s="4"/>
      <c r="AB2484" s="4"/>
      <c r="AC2484" s="4"/>
      <c r="AD2484" s="4"/>
      <c r="AE2484" s="4"/>
    </row>
    <row r="2485" spans="6:31">
      <c r="F2485" s="25">
        <v>40280</v>
      </c>
      <c r="G2485" s="8">
        <v>70.63</v>
      </c>
      <c r="H2485" s="8">
        <v>70.849999999999994</v>
      </c>
      <c r="I2485" s="8">
        <v>70.55</v>
      </c>
      <c r="J2485" s="8">
        <v>70.73</v>
      </c>
      <c r="K2485" s="8">
        <v>640700</v>
      </c>
      <c r="L2485" s="26">
        <v>66.28</v>
      </c>
      <c r="M2485" s="8"/>
      <c r="N2485" s="32">
        <v>0</v>
      </c>
      <c r="O2485" s="11">
        <f t="shared" si="346"/>
        <v>50</v>
      </c>
      <c r="P2485" s="11">
        <f t="shared" si="343"/>
        <v>1.0671394085697044</v>
      </c>
      <c r="Q2485" s="12">
        <f t="shared" si="342"/>
        <v>164.53764463637356</v>
      </c>
      <c r="R2485" s="12">
        <f t="shared" si="347"/>
        <v>0</v>
      </c>
      <c r="S2485" s="12">
        <f t="shared" si="348"/>
        <v>13427</v>
      </c>
      <c r="T2485" s="31">
        <f t="shared" si="344"/>
        <v>11637.747605130702</v>
      </c>
      <c r="U2485" s="13"/>
      <c r="V2485" s="39">
        <f t="shared" si="349"/>
        <v>3.0072914525698488E-3</v>
      </c>
      <c r="W2485" s="14">
        <f t="shared" si="350"/>
        <v>3.0220633456396243E-3</v>
      </c>
      <c r="X2485" s="40">
        <f t="shared" si="345"/>
        <v>2.182088248648808E-10</v>
      </c>
      <c r="Y2485" s="2"/>
      <c r="Z2485" s="4"/>
      <c r="AA2485" s="4"/>
      <c r="AB2485" s="4"/>
      <c r="AC2485" s="4"/>
      <c r="AD2485" s="4"/>
      <c r="AE2485" s="4"/>
    </row>
    <row r="2486" spans="6:31">
      <c r="F2486" s="25">
        <v>40281</v>
      </c>
      <c r="G2486" s="8">
        <v>70.61</v>
      </c>
      <c r="H2486" s="8">
        <v>70.87</v>
      </c>
      <c r="I2486" s="8">
        <v>70.25</v>
      </c>
      <c r="J2486" s="8">
        <v>70.73</v>
      </c>
      <c r="K2486" s="8">
        <v>385100</v>
      </c>
      <c r="L2486" s="26">
        <v>66.28</v>
      </c>
      <c r="M2486" s="8"/>
      <c r="N2486" s="32">
        <v>0</v>
      </c>
      <c r="O2486" s="11">
        <f t="shared" si="346"/>
        <v>50</v>
      </c>
      <c r="P2486" s="11">
        <f t="shared" si="343"/>
        <v>1.0671394085697044</v>
      </c>
      <c r="Q2486" s="12">
        <f t="shared" si="342"/>
        <v>164.53764463637356</v>
      </c>
      <c r="R2486" s="12">
        <f t="shared" si="347"/>
        <v>0</v>
      </c>
      <c r="S2486" s="12">
        <f t="shared" si="348"/>
        <v>13427</v>
      </c>
      <c r="T2486" s="31">
        <f t="shared" si="344"/>
        <v>11637.747605130702</v>
      </c>
      <c r="U2486" s="13"/>
      <c r="V2486" s="39">
        <f t="shared" si="349"/>
        <v>0</v>
      </c>
      <c r="W2486" s="14">
        <f t="shared" si="350"/>
        <v>0</v>
      </c>
      <c r="X2486" s="40">
        <f t="shared" si="345"/>
        <v>0</v>
      </c>
      <c r="Y2486" s="2"/>
      <c r="Z2486" s="4"/>
      <c r="AA2486" s="4"/>
      <c r="AB2486" s="4"/>
      <c r="AC2486" s="4"/>
      <c r="AD2486" s="4"/>
      <c r="AE2486" s="4"/>
    </row>
    <row r="2487" spans="6:31">
      <c r="F2487" s="25">
        <v>40282</v>
      </c>
      <c r="G2487" s="8">
        <v>71.040000000000006</v>
      </c>
      <c r="H2487" s="8">
        <v>71.63</v>
      </c>
      <c r="I2487" s="8">
        <v>70.930000000000007</v>
      </c>
      <c r="J2487" s="8">
        <v>71.61</v>
      </c>
      <c r="K2487" s="8">
        <v>304900</v>
      </c>
      <c r="L2487" s="26">
        <v>67.11</v>
      </c>
      <c r="M2487" s="8"/>
      <c r="N2487" s="32">
        <v>0</v>
      </c>
      <c r="O2487" s="11">
        <f t="shared" si="346"/>
        <v>50</v>
      </c>
      <c r="P2487" s="11">
        <f t="shared" si="343"/>
        <v>1.0670540902995083</v>
      </c>
      <c r="Q2487" s="12">
        <f t="shared" si="342"/>
        <v>164.54680270418058</v>
      </c>
      <c r="R2487" s="12">
        <f t="shared" si="347"/>
        <v>0</v>
      </c>
      <c r="S2487" s="12">
        <f t="shared" si="348"/>
        <v>13427</v>
      </c>
      <c r="T2487" s="31">
        <f t="shared" si="344"/>
        <v>11783.196541646372</v>
      </c>
      <c r="U2487" s="13"/>
      <c r="V2487" s="39">
        <f t="shared" si="349"/>
        <v>1.2420575829492858E-2</v>
      </c>
      <c r="W2487" s="14">
        <f t="shared" si="350"/>
        <v>1.2444871611785724E-2</v>
      </c>
      <c r="X2487" s="40">
        <f t="shared" si="345"/>
        <v>5.9028503722236386E-10</v>
      </c>
      <c r="Y2487" s="2"/>
      <c r="Z2487" s="4"/>
      <c r="AA2487" s="4"/>
      <c r="AB2487" s="4"/>
      <c r="AC2487" s="4"/>
      <c r="AD2487" s="4"/>
      <c r="AE2487" s="4"/>
    </row>
    <row r="2488" spans="6:31">
      <c r="F2488" s="25">
        <v>40283</v>
      </c>
      <c r="G2488" s="8">
        <v>71.53</v>
      </c>
      <c r="H2488" s="8">
        <v>71.849999999999994</v>
      </c>
      <c r="I2488" s="8">
        <v>71.5</v>
      </c>
      <c r="J2488" s="8">
        <v>71.7</v>
      </c>
      <c r="K2488" s="8">
        <v>866500</v>
      </c>
      <c r="L2488" s="26">
        <v>67.19</v>
      </c>
      <c r="M2488" s="8"/>
      <c r="N2488" s="32">
        <v>0</v>
      </c>
      <c r="O2488" s="11">
        <f t="shared" si="346"/>
        <v>50</v>
      </c>
      <c r="P2488" s="11">
        <f t="shared" si="343"/>
        <v>1.067123083792231</v>
      </c>
      <c r="Q2488" s="12">
        <f t="shared" si="342"/>
        <v>164.53939682559093</v>
      </c>
      <c r="R2488" s="12">
        <f t="shared" si="347"/>
        <v>0</v>
      </c>
      <c r="S2488" s="12">
        <f t="shared" si="348"/>
        <v>13427</v>
      </c>
      <c r="T2488" s="31">
        <f t="shared" si="344"/>
        <v>11797.47475239487</v>
      </c>
      <c r="U2488" s="13"/>
      <c r="V2488" s="39">
        <f t="shared" si="349"/>
        <v>1.211009840680385E-3</v>
      </c>
      <c r="W2488" s="14">
        <f t="shared" si="350"/>
        <v>1.1913627619105863E-3</v>
      </c>
      <c r="X2488" s="40">
        <f t="shared" si="345"/>
        <v>3.8600770418667286E-10</v>
      </c>
      <c r="Y2488" s="2"/>
      <c r="Z2488" s="4"/>
      <c r="AA2488" s="4"/>
      <c r="AB2488" s="4"/>
      <c r="AC2488" s="4"/>
      <c r="AD2488" s="4"/>
      <c r="AE2488" s="4"/>
    </row>
    <row r="2489" spans="6:31">
      <c r="F2489" s="25">
        <v>40284</v>
      </c>
      <c r="G2489" s="8">
        <v>71.47</v>
      </c>
      <c r="H2489" s="8">
        <v>71.59</v>
      </c>
      <c r="I2489" s="8">
        <v>70.23</v>
      </c>
      <c r="J2489" s="8">
        <v>70.61</v>
      </c>
      <c r="K2489" s="8">
        <v>732900</v>
      </c>
      <c r="L2489" s="26">
        <v>66.17</v>
      </c>
      <c r="M2489" s="8"/>
      <c r="N2489" s="32">
        <v>0</v>
      </c>
      <c r="O2489" s="11">
        <f t="shared" si="346"/>
        <v>50</v>
      </c>
      <c r="P2489" s="11">
        <f t="shared" si="343"/>
        <v>1.0670998942118786</v>
      </c>
      <c r="Q2489" s="12">
        <f t="shared" si="342"/>
        <v>164.54188592765212</v>
      </c>
      <c r="R2489" s="12">
        <f t="shared" si="347"/>
        <v>0</v>
      </c>
      <c r="S2489" s="12">
        <f t="shared" si="348"/>
        <v>13427</v>
      </c>
      <c r="T2489" s="31">
        <f t="shared" si="344"/>
        <v>11618.302565351516</v>
      </c>
      <c r="U2489" s="13"/>
      <c r="V2489" s="39">
        <f t="shared" si="349"/>
        <v>-1.5303842495219091E-2</v>
      </c>
      <c r="W2489" s="14">
        <f t="shared" si="350"/>
        <v>-1.529723890809046E-2</v>
      </c>
      <c r="X2489" s="40">
        <f t="shared" si="345"/>
        <v>4.3607362965424899E-11</v>
      </c>
      <c r="Y2489" s="2"/>
      <c r="Z2489" s="4"/>
      <c r="AA2489" s="4"/>
      <c r="AB2489" s="4"/>
      <c r="AC2489" s="4"/>
      <c r="AD2489" s="4"/>
      <c r="AE2489" s="4"/>
    </row>
    <row r="2490" spans="6:31">
      <c r="F2490" s="25">
        <v>40287</v>
      </c>
      <c r="G2490" s="8">
        <v>70.42</v>
      </c>
      <c r="H2490" s="8">
        <v>70.84</v>
      </c>
      <c r="I2490" s="8">
        <v>69.95</v>
      </c>
      <c r="J2490" s="8">
        <v>70.739999999999995</v>
      </c>
      <c r="K2490" s="8">
        <v>302000</v>
      </c>
      <c r="L2490" s="26">
        <v>66.290000000000006</v>
      </c>
      <c r="M2490" s="8"/>
      <c r="N2490" s="32">
        <v>0</v>
      </c>
      <c r="O2490" s="11">
        <f t="shared" si="346"/>
        <v>50</v>
      </c>
      <c r="P2490" s="11">
        <f t="shared" si="343"/>
        <v>1.0671292804344545</v>
      </c>
      <c r="Q2490" s="12">
        <f t="shared" si="342"/>
        <v>164.53873171436624</v>
      </c>
      <c r="R2490" s="12">
        <f t="shared" si="347"/>
        <v>0</v>
      </c>
      <c r="S2490" s="12">
        <f t="shared" si="348"/>
        <v>13427</v>
      </c>
      <c r="T2490" s="31">
        <f t="shared" si="344"/>
        <v>11639.469881474266</v>
      </c>
      <c r="U2490" s="13"/>
      <c r="V2490" s="39">
        <f t="shared" si="349"/>
        <v>1.8202363975782145E-3</v>
      </c>
      <c r="W2490" s="14">
        <f t="shared" si="350"/>
        <v>1.811868229332048E-3</v>
      </c>
      <c r="X2490" s="40">
        <f t="shared" si="345"/>
        <v>7.0026239796149006E-11</v>
      </c>
      <c r="Y2490" s="2"/>
      <c r="Z2490" s="4"/>
      <c r="AA2490" s="4"/>
      <c r="AB2490" s="4"/>
      <c r="AC2490" s="4"/>
      <c r="AD2490" s="4"/>
      <c r="AE2490" s="4"/>
    </row>
    <row r="2491" spans="6:31">
      <c r="F2491" s="25">
        <v>40288</v>
      </c>
      <c r="G2491" s="8">
        <v>71.19</v>
      </c>
      <c r="H2491" s="8">
        <v>71.47</v>
      </c>
      <c r="I2491" s="8">
        <v>70.959999999999994</v>
      </c>
      <c r="J2491" s="8">
        <v>71.44</v>
      </c>
      <c r="K2491" s="8">
        <v>381000</v>
      </c>
      <c r="L2491" s="26">
        <v>66.95</v>
      </c>
      <c r="M2491" s="8"/>
      <c r="N2491" s="32">
        <v>0</v>
      </c>
      <c r="O2491" s="11">
        <f t="shared" si="346"/>
        <v>50</v>
      </c>
      <c r="P2491" s="11">
        <f t="shared" si="343"/>
        <v>1.0670649738610902</v>
      </c>
      <c r="Q2491" s="12">
        <f t="shared" si="342"/>
        <v>164.54563438059037</v>
      </c>
      <c r="R2491" s="12">
        <f t="shared" si="347"/>
        <v>0</v>
      </c>
      <c r="S2491" s="12">
        <f t="shared" si="348"/>
        <v>13427</v>
      </c>
      <c r="T2491" s="31">
        <f t="shared" si="344"/>
        <v>11755.140120149375</v>
      </c>
      <c r="U2491" s="13"/>
      <c r="V2491" s="39">
        <f t="shared" si="349"/>
        <v>9.8887035302107837E-3</v>
      </c>
      <c r="W2491" s="14">
        <f t="shared" si="350"/>
        <v>9.9070158838813083E-3</v>
      </c>
      <c r="X2491" s="40">
        <f t="shared" si="345"/>
        <v>3.3534229695437776E-10</v>
      </c>
      <c r="Y2491" s="2"/>
      <c r="Z2491" s="4"/>
      <c r="AA2491" s="4"/>
      <c r="AB2491" s="4"/>
      <c r="AC2491" s="4"/>
      <c r="AD2491" s="4"/>
      <c r="AE2491" s="4"/>
    </row>
    <row r="2492" spans="6:31">
      <c r="F2492" s="25">
        <v>40289</v>
      </c>
      <c r="G2492" s="8">
        <v>71.45</v>
      </c>
      <c r="H2492" s="8">
        <v>71.67</v>
      </c>
      <c r="I2492" s="8">
        <v>71</v>
      </c>
      <c r="J2492" s="8">
        <v>71.430000000000007</v>
      </c>
      <c r="K2492" s="8">
        <v>662600</v>
      </c>
      <c r="L2492" s="26">
        <v>66.94</v>
      </c>
      <c r="M2492" s="8"/>
      <c r="N2492" s="32">
        <v>0</v>
      </c>
      <c r="O2492" s="11">
        <f t="shared" si="346"/>
        <v>50</v>
      </c>
      <c r="P2492" s="11">
        <f t="shared" si="343"/>
        <v>1.0670749925306247</v>
      </c>
      <c r="Q2492" s="12">
        <f t="shared" si="342"/>
        <v>164.54455892210291</v>
      </c>
      <c r="R2492" s="12">
        <f t="shared" si="347"/>
        <v>0</v>
      </c>
      <c r="S2492" s="12">
        <f t="shared" si="348"/>
        <v>13427</v>
      </c>
      <c r="T2492" s="31">
        <f t="shared" si="344"/>
        <v>11753.417843805812</v>
      </c>
      <c r="U2492" s="13"/>
      <c r="V2492" s="39">
        <f t="shared" si="349"/>
        <v>-1.4652335113757019E-4</v>
      </c>
      <c r="W2492" s="14">
        <f t="shared" si="350"/>
        <v>-1.4937635400105436E-4</v>
      </c>
      <c r="X2492" s="40">
        <f t="shared" si="345"/>
        <v>8.1396253390488758E-12</v>
      </c>
      <c r="Y2492" s="2"/>
      <c r="Z2492" s="4"/>
      <c r="AA2492" s="4"/>
      <c r="AB2492" s="4"/>
      <c r="AC2492" s="4"/>
      <c r="AD2492" s="4"/>
      <c r="AE2492" s="4"/>
    </row>
    <row r="2493" spans="6:31">
      <c r="F2493" s="25">
        <v>40290</v>
      </c>
      <c r="G2493" s="8">
        <v>70.900000000000006</v>
      </c>
      <c r="H2493" s="8">
        <v>71.77</v>
      </c>
      <c r="I2493" s="8">
        <v>70.5</v>
      </c>
      <c r="J2493" s="8">
        <v>71.67</v>
      </c>
      <c r="K2493" s="8">
        <v>1163600</v>
      </c>
      <c r="L2493" s="26">
        <v>67.16</v>
      </c>
      <c r="M2493" s="8"/>
      <c r="N2493" s="32">
        <v>0</v>
      </c>
      <c r="O2493" s="11">
        <f t="shared" si="346"/>
        <v>50</v>
      </c>
      <c r="P2493" s="11">
        <f t="shared" si="343"/>
        <v>1.0671530673019656</v>
      </c>
      <c r="Q2493" s="12">
        <f t="shared" si="342"/>
        <v>164.53617864328425</v>
      </c>
      <c r="R2493" s="12">
        <f t="shared" si="347"/>
        <v>0</v>
      </c>
      <c r="S2493" s="12">
        <f t="shared" si="348"/>
        <v>13427</v>
      </c>
      <c r="T2493" s="31">
        <f t="shared" si="344"/>
        <v>11792.307923364182</v>
      </c>
      <c r="U2493" s="13"/>
      <c r="V2493" s="39">
        <f t="shared" si="349"/>
        <v>3.3033693934753708E-3</v>
      </c>
      <c r="W2493" s="14">
        <f t="shared" si="350"/>
        <v>3.2811364261594398E-3</v>
      </c>
      <c r="X2493" s="40">
        <f t="shared" si="345"/>
        <v>4.9430483567125528E-10</v>
      </c>
      <c r="Y2493" s="2"/>
      <c r="Z2493" s="4"/>
      <c r="AA2493" s="4"/>
      <c r="AB2493" s="4"/>
      <c r="AC2493" s="4"/>
      <c r="AD2493" s="4"/>
      <c r="AE2493" s="4"/>
    </row>
    <row r="2494" spans="6:31">
      <c r="F2494" s="25">
        <v>40291</v>
      </c>
      <c r="G2494" s="8">
        <v>71.7</v>
      </c>
      <c r="H2494" s="8">
        <v>72.260000000000005</v>
      </c>
      <c r="I2494" s="8">
        <v>71.489999999999995</v>
      </c>
      <c r="J2494" s="8">
        <v>72.180000000000007</v>
      </c>
      <c r="K2494" s="8">
        <v>621200</v>
      </c>
      <c r="L2494" s="26">
        <v>67.64</v>
      </c>
      <c r="M2494" s="8"/>
      <c r="N2494" s="32">
        <v>0</v>
      </c>
      <c r="O2494" s="11">
        <f t="shared" si="346"/>
        <v>50</v>
      </c>
      <c r="P2494" s="11">
        <f t="shared" si="343"/>
        <v>1.0671200473092846</v>
      </c>
      <c r="Q2494" s="12">
        <f t="shared" si="342"/>
        <v>164.53972274667734</v>
      </c>
      <c r="R2494" s="12">
        <f t="shared" si="347"/>
        <v>0</v>
      </c>
      <c r="S2494" s="12">
        <f t="shared" si="348"/>
        <v>13427</v>
      </c>
      <c r="T2494" s="31">
        <f t="shared" si="344"/>
        <v>11876.477187855171</v>
      </c>
      <c r="U2494" s="13"/>
      <c r="V2494" s="39">
        <f t="shared" si="349"/>
        <v>7.1122889410058345E-3</v>
      </c>
      <c r="W2494" s="14">
        <f t="shared" si="350"/>
        <v>7.1216918210395639E-3</v>
      </c>
      <c r="X2494" s="40">
        <f t="shared" si="345"/>
        <v>8.8414152928707327E-11</v>
      </c>
      <c r="Y2494" s="2"/>
      <c r="Z2494" s="4"/>
      <c r="AA2494" s="4"/>
      <c r="AB2494" s="4"/>
      <c r="AC2494" s="4"/>
      <c r="AD2494" s="4"/>
      <c r="AE2494" s="4"/>
    </row>
    <row r="2495" spans="6:31">
      <c r="F2495" s="25">
        <v>40294</v>
      </c>
      <c r="G2495" s="8">
        <v>72.27</v>
      </c>
      <c r="H2495" s="8">
        <v>72.41</v>
      </c>
      <c r="I2495" s="8">
        <v>71.88</v>
      </c>
      <c r="J2495" s="8">
        <v>71.930000000000007</v>
      </c>
      <c r="K2495" s="8">
        <v>587500</v>
      </c>
      <c r="L2495" s="26">
        <v>67.41</v>
      </c>
      <c r="M2495" s="8"/>
      <c r="N2495" s="32">
        <v>0</v>
      </c>
      <c r="O2495" s="11">
        <f t="shared" si="346"/>
        <v>50</v>
      </c>
      <c r="P2495" s="11">
        <f t="shared" si="343"/>
        <v>1.0670523661177869</v>
      </c>
      <c r="Q2495" s="12">
        <f t="shared" si="342"/>
        <v>164.5469877930382</v>
      </c>
      <c r="R2495" s="12">
        <f t="shared" si="347"/>
        <v>0</v>
      </c>
      <c r="S2495" s="12">
        <f t="shared" si="348"/>
        <v>13427</v>
      </c>
      <c r="T2495" s="31">
        <f t="shared" si="344"/>
        <v>11835.864831953239</v>
      </c>
      <c r="U2495" s="13"/>
      <c r="V2495" s="39">
        <f t="shared" si="349"/>
        <v>-3.4254225566153506E-3</v>
      </c>
      <c r="W2495" s="14">
        <f t="shared" si="350"/>
        <v>-3.4061491650321141E-3</v>
      </c>
      <c r="X2495" s="40">
        <f t="shared" si="345"/>
        <v>3.7146362312077267E-10</v>
      </c>
      <c r="Y2495" s="2"/>
      <c r="Z2495" s="4"/>
      <c r="AA2495" s="4"/>
      <c r="AB2495" s="4"/>
      <c r="AC2495" s="4"/>
      <c r="AD2495" s="4"/>
      <c r="AE2495" s="4"/>
    </row>
    <row r="2496" spans="6:31">
      <c r="F2496" s="25">
        <v>40295</v>
      </c>
      <c r="G2496" s="8">
        <v>71.58</v>
      </c>
      <c r="H2496" s="8">
        <v>71.930000000000007</v>
      </c>
      <c r="I2496" s="8">
        <v>70.11</v>
      </c>
      <c r="J2496" s="8">
        <v>70.2</v>
      </c>
      <c r="K2496" s="8">
        <v>1155100</v>
      </c>
      <c r="L2496" s="26">
        <v>65.78</v>
      </c>
      <c r="M2496" s="8"/>
      <c r="N2496" s="32">
        <v>0</v>
      </c>
      <c r="O2496" s="11">
        <f t="shared" si="346"/>
        <v>50</v>
      </c>
      <c r="P2496" s="11">
        <f t="shared" si="343"/>
        <v>1.0671936758893281</v>
      </c>
      <c r="Q2496" s="12">
        <f t="shared" si="342"/>
        <v>164.53182034120499</v>
      </c>
      <c r="R2496" s="12">
        <f t="shared" si="347"/>
        <v>0</v>
      </c>
      <c r="S2496" s="12">
        <f t="shared" si="348"/>
        <v>13427</v>
      </c>
      <c r="T2496" s="31">
        <f t="shared" si="344"/>
        <v>11550.133787952591</v>
      </c>
      <c r="U2496" s="13"/>
      <c r="V2496" s="39">
        <f t="shared" si="349"/>
        <v>-2.4437294121218946E-2</v>
      </c>
      <c r="W2496" s="14">
        <f t="shared" si="350"/>
        <v>-2.4477534104436562E-2</v>
      </c>
      <c r="X2496" s="40">
        <f t="shared" si="345"/>
        <v>1.6192562493540097E-9</v>
      </c>
      <c r="Y2496" s="2"/>
      <c r="Z2496" s="4"/>
      <c r="AA2496" s="4"/>
      <c r="AB2496" s="4"/>
      <c r="AC2496" s="4"/>
      <c r="AD2496" s="4"/>
      <c r="AE2496" s="4"/>
    </row>
    <row r="2497" spans="6:31">
      <c r="F2497" s="25">
        <v>40296</v>
      </c>
      <c r="G2497" s="8">
        <v>70.61</v>
      </c>
      <c r="H2497" s="8">
        <v>70.89</v>
      </c>
      <c r="I2497" s="8">
        <v>70.11</v>
      </c>
      <c r="J2497" s="8">
        <v>70.709999999999994</v>
      </c>
      <c r="K2497" s="8">
        <v>1014100</v>
      </c>
      <c r="L2497" s="26">
        <v>66.260000000000005</v>
      </c>
      <c r="M2497" s="8"/>
      <c r="N2497" s="32">
        <v>0</v>
      </c>
      <c r="O2497" s="11">
        <f t="shared" si="346"/>
        <v>50</v>
      </c>
      <c r="P2497" s="11">
        <f t="shared" si="343"/>
        <v>1.0671596740114697</v>
      </c>
      <c r="Q2497" s="12">
        <f t="shared" si="342"/>
        <v>164.53546955796324</v>
      </c>
      <c r="R2497" s="12">
        <f t="shared" si="347"/>
        <v>0</v>
      </c>
      <c r="S2497" s="12">
        <f t="shared" si="348"/>
        <v>13427</v>
      </c>
      <c r="T2497" s="31">
        <f t="shared" si="344"/>
        <v>11634.30305244358</v>
      </c>
      <c r="U2497" s="13"/>
      <c r="V2497" s="39">
        <f t="shared" si="349"/>
        <v>7.2608737366144588E-3</v>
      </c>
      <c r="W2497" s="14">
        <f t="shared" si="350"/>
        <v>7.2705561108388659E-3</v>
      </c>
      <c r="X2497" s="40">
        <f t="shared" si="345"/>
        <v>9.3748370621463213E-11</v>
      </c>
      <c r="Y2497" s="2"/>
      <c r="Z2497" s="4"/>
      <c r="AA2497" s="4"/>
      <c r="AB2497" s="4"/>
      <c r="AC2497" s="4"/>
      <c r="AD2497" s="4"/>
      <c r="AE2497" s="4"/>
    </row>
    <row r="2498" spans="6:31">
      <c r="F2498" s="25">
        <v>40297</v>
      </c>
      <c r="G2498" s="8">
        <v>71.209999999999994</v>
      </c>
      <c r="H2498" s="8">
        <v>71.760000000000005</v>
      </c>
      <c r="I2498" s="8">
        <v>71.11</v>
      </c>
      <c r="J2498" s="8">
        <v>71.63</v>
      </c>
      <c r="K2498" s="8">
        <v>634500</v>
      </c>
      <c r="L2498" s="26">
        <v>67.12</v>
      </c>
      <c r="M2498" s="8"/>
      <c r="N2498" s="32">
        <v>0</v>
      </c>
      <c r="O2498" s="11">
        <f t="shared" si="346"/>
        <v>50</v>
      </c>
      <c r="P2498" s="11">
        <f t="shared" si="343"/>
        <v>1.067193087008343</v>
      </c>
      <c r="Q2498" s="12">
        <f t="shared" si="342"/>
        <v>164.53188354027552</v>
      </c>
      <c r="R2498" s="12">
        <f t="shared" si="347"/>
        <v>0</v>
      </c>
      <c r="S2498" s="12">
        <f t="shared" si="348"/>
        <v>13427</v>
      </c>
      <c r="T2498" s="31">
        <f t="shared" si="344"/>
        <v>11785.418817989934</v>
      </c>
      <c r="U2498" s="13"/>
      <c r="V2498" s="39">
        <f t="shared" si="349"/>
        <v>1.2905179972482734E-2</v>
      </c>
      <c r="W2498" s="14">
        <f t="shared" si="350"/>
        <v>1.2895665287200986E-2</v>
      </c>
      <c r="X2498" s="40">
        <f t="shared" si="345"/>
        <v>9.0529236010719842E-11</v>
      </c>
      <c r="Y2498" s="2"/>
      <c r="Z2498" s="4"/>
      <c r="AA2498" s="4"/>
      <c r="AB2498" s="4"/>
      <c r="AC2498" s="4"/>
      <c r="AD2498" s="4"/>
      <c r="AE2498" s="4"/>
    </row>
    <row r="2499" spans="6:31">
      <c r="F2499" s="25">
        <v>40298</v>
      </c>
      <c r="G2499" s="8">
        <v>71.7</v>
      </c>
      <c r="H2499" s="8">
        <v>71.72</v>
      </c>
      <c r="I2499" s="8">
        <v>70.31</v>
      </c>
      <c r="J2499" s="8">
        <v>70.33</v>
      </c>
      <c r="K2499" s="8">
        <v>671400</v>
      </c>
      <c r="L2499" s="26">
        <v>65.91</v>
      </c>
      <c r="M2499" s="8"/>
      <c r="N2499" s="32">
        <v>0</v>
      </c>
      <c r="O2499" s="11">
        <f t="shared" si="346"/>
        <v>50</v>
      </c>
      <c r="P2499" s="11">
        <f t="shared" si="343"/>
        <v>1.067061143984221</v>
      </c>
      <c r="Q2499" s="12">
        <f t="shared" si="342"/>
        <v>164.54604550574288</v>
      </c>
      <c r="R2499" s="12">
        <f t="shared" si="347"/>
        <v>0</v>
      </c>
      <c r="S2499" s="12">
        <f t="shared" si="348"/>
        <v>13427</v>
      </c>
      <c r="T2499" s="31">
        <f t="shared" si="344"/>
        <v>11572.523380418897</v>
      </c>
      <c r="U2499" s="13"/>
      <c r="V2499" s="39">
        <f t="shared" si="349"/>
        <v>-1.822945971812465E-2</v>
      </c>
      <c r="W2499" s="14">
        <f t="shared" si="350"/>
        <v>-1.8191887094322318E-2</v>
      </c>
      <c r="X2499" s="40">
        <f t="shared" si="345"/>
        <v>1.4117020593915885E-9</v>
      </c>
      <c r="Y2499" s="2"/>
      <c r="Z2499" s="4"/>
      <c r="AA2499" s="4"/>
      <c r="AB2499" s="4"/>
      <c r="AC2499" s="4"/>
      <c r="AD2499" s="4"/>
      <c r="AE2499" s="4"/>
    </row>
    <row r="2500" spans="6:31">
      <c r="F2500" s="25">
        <v>40301</v>
      </c>
      <c r="G2500" s="8">
        <v>70.67</v>
      </c>
      <c r="H2500" s="8">
        <v>71.489999999999995</v>
      </c>
      <c r="I2500" s="8">
        <v>70.599999999999994</v>
      </c>
      <c r="J2500" s="8">
        <v>71.319999999999993</v>
      </c>
      <c r="K2500" s="8">
        <v>893300</v>
      </c>
      <c r="L2500" s="26">
        <v>66.83</v>
      </c>
      <c r="M2500" s="8"/>
      <c r="N2500" s="32">
        <v>0</v>
      </c>
      <c r="O2500" s="11">
        <f t="shared" si="346"/>
        <v>50</v>
      </c>
      <c r="P2500" s="11">
        <f t="shared" si="343"/>
        <v>1.0671853957803381</v>
      </c>
      <c r="Q2500" s="12">
        <f t="shared" ref="Q2500:Q2563" si="351">$D$4*$P$4/P2500+O2500</f>
        <v>164.5327089740133</v>
      </c>
      <c r="R2500" s="12">
        <f t="shared" si="347"/>
        <v>0</v>
      </c>
      <c r="S2500" s="12">
        <f t="shared" si="348"/>
        <v>13427</v>
      </c>
      <c r="T2500" s="31">
        <f t="shared" si="344"/>
        <v>11734.472804026627</v>
      </c>
      <c r="U2500" s="13"/>
      <c r="V2500" s="39">
        <f t="shared" si="349"/>
        <v>1.3897288936019506E-2</v>
      </c>
      <c r="W2500" s="14">
        <f t="shared" si="350"/>
        <v>1.3861906458350325E-2</v>
      </c>
      <c r="X2500" s="40">
        <f t="shared" si="345"/>
        <v>1.2519197260100724E-9</v>
      </c>
      <c r="Y2500" s="2"/>
      <c r="Z2500" s="4"/>
      <c r="AA2500" s="4"/>
      <c r="AB2500" s="4"/>
      <c r="AC2500" s="4"/>
      <c r="AD2500" s="4"/>
      <c r="AE2500" s="4"/>
    </row>
    <row r="2501" spans="6:31">
      <c r="F2501" s="25">
        <v>40302</v>
      </c>
      <c r="G2501" s="8">
        <v>70.52</v>
      </c>
      <c r="H2501" s="8">
        <v>70.52</v>
      </c>
      <c r="I2501" s="8">
        <v>69.22</v>
      </c>
      <c r="J2501" s="8">
        <v>69.599999999999994</v>
      </c>
      <c r="K2501" s="8">
        <v>459900</v>
      </c>
      <c r="L2501" s="26">
        <v>65.22</v>
      </c>
      <c r="M2501" s="8"/>
      <c r="N2501" s="32">
        <v>0</v>
      </c>
      <c r="O2501" s="11">
        <f t="shared" si="346"/>
        <v>50</v>
      </c>
      <c r="P2501" s="11">
        <f t="shared" ref="P2501:P2564" si="352">J2501/L2501</f>
        <v>1.0671573137074517</v>
      </c>
      <c r="Q2501" s="12">
        <f t="shared" si="351"/>
        <v>164.53572288380894</v>
      </c>
      <c r="R2501" s="12">
        <f t="shared" si="347"/>
        <v>0</v>
      </c>
      <c r="S2501" s="12">
        <f t="shared" si="348"/>
        <v>13427</v>
      </c>
      <c r="T2501" s="31">
        <f t="shared" ref="T2501:T2564" si="353">Q2501*J2501</f>
        <v>11451.686312713102</v>
      </c>
      <c r="U2501" s="13"/>
      <c r="V2501" s="39">
        <f t="shared" si="349"/>
        <v>-2.4393907824570727E-2</v>
      </c>
      <c r="W2501" s="14">
        <f t="shared" si="350"/>
        <v>-2.4385911161805711E-2</v>
      </c>
      <c r="X2501" s="40">
        <f t="shared" ref="X2501:X2564" si="354">(V2501-W2501)^2</f>
        <v>6.3946615377396166E-11</v>
      </c>
      <c r="Y2501" s="2"/>
      <c r="Z2501" s="4"/>
      <c r="AA2501" s="4"/>
      <c r="AB2501" s="4"/>
      <c r="AC2501" s="4"/>
      <c r="AD2501" s="4"/>
      <c r="AE2501" s="4"/>
    </row>
    <row r="2502" spans="6:31">
      <c r="F2502" s="25">
        <v>40303</v>
      </c>
      <c r="G2502" s="8">
        <v>68.98</v>
      </c>
      <c r="H2502" s="8">
        <v>69.680000000000007</v>
      </c>
      <c r="I2502" s="8">
        <v>68.5</v>
      </c>
      <c r="J2502" s="8">
        <v>69.02</v>
      </c>
      <c r="K2502" s="8">
        <v>598000</v>
      </c>
      <c r="L2502" s="26">
        <v>64.680000000000007</v>
      </c>
      <c r="M2502" s="8"/>
      <c r="N2502" s="32">
        <v>0</v>
      </c>
      <c r="O2502" s="11">
        <f t="shared" ref="O2502:O2565" si="355">O2501+N2502</f>
        <v>50</v>
      </c>
      <c r="P2502" s="11">
        <f t="shared" si="352"/>
        <v>1.0670995670995669</v>
      </c>
      <c r="Q2502" s="12">
        <f t="shared" si="351"/>
        <v>164.54192103970939</v>
      </c>
      <c r="R2502" s="12">
        <f t="shared" ref="R2502:R2565" si="356">IF(N2502&lt;&gt;0,N2502*J2502,0)</f>
        <v>0</v>
      </c>
      <c r="S2502" s="12">
        <f t="shared" ref="S2502:S2565" si="357">IF(N2502&lt;&gt;0,N2502*J2502+S2501,S2501)</f>
        <v>13427</v>
      </c>
      <c r="T2502" s="31">
        <f t="shared" si="353"/>
        <v>11356.683390160742</v>
      </c>
      <c r="U2502" s="13"/>
      <c r="V2502" s="39">
        <f t="shared" ref="V2502:V2565" si="358">LN((T2502-R2502)/T2501)</f>
        <v>-8.3305798013192291E-3</v>
      </c>
      <c r="W2502" s="14">
        <f t="shared" ref="W2502:W2565" si="359">LN(L2502/L2501)</f>
        <v>-8.3141356522668849E-3</v>
      </c>
      <c r="X2502" s="40">
        <f t="shared" si="354"/>
        <v>2.7041003805571458E-10</v>
      </c>
      <c r="Y2502" s="2"/>
      <c r="Z2502" s="4"/>
      <c r="AA2502" s="4"/>
      <c r="AB2502" s="4"/>
      <c r="AC2502" s="4"/>
      <c r="AD2502" s="4"/>
      <c r="AE2502" s="4"/>
    </row>
    <row r="2503" spans="6:31">
      <c r="F2503" s="25">
        <v>40304</v>
      </c>
      <c r="G2503" s="8">
        <v>68.66</v>
      </c>
      <c r="H2503" s="8">
        <v>70.03</v>
      </c>
      <c r="I2503" s="8">
        <v>35.5</v>
      </c>
      <c r="J2503" s="8">
        <v>66.739999999999995</v>
      </c>
      <c r="K2503" s="8">
        <v>1001700</v>
      </c>
      <c r="L2503" s="26">
        <v>62.54</v>
      </c>
      <c r="M2503" s="8"/>
      <c r="N2503" s="32">
        <v>0</v>
      </c>
      <c r="O2503" s="11">
        <f t="shared" si="355"/>
        <v>50</v>
      </c>
      <c r="P2503" s="11">
        <f t="shared" si="352"/>
        <v>1.0671570195075151</v>
      </c>
      <c r="Q2503" s="12">
        <f t="shared" si="351"/>
        <v>164.53575445967061</v>
      </c>
      <c r="R2503" s="12">
        <f t="shared" si="356"/>
        <v>0</v>
      </c>
      <c r="S2503" s="12">
        <f t="shared" si="357"/>
        <v>13427</v>
      </c>
      <c r="T2503" s="31">
        <f t="shared" si="353"/>
        <v>10981.116252638416</v>
      </c>
      <c r="U2503" s="13"/>
      <c r="V2503" s="39">
        <f t="shared" si="358"/>
        <v>-3.3629322306993399E-2</v>
      </c>
      <c r="W2503" s="14">
        <f t="shared" si="359"/>
        <v>-3.3645682679210948E-2</v>
      </c>
      <c r="X2503" s="40">
        <f t="shared" si="354"/>
        <v>2.6766177909673072E-10</v>
      </c>
      <c r="Y2503" s="2"/>
      <c r="Z2503" s="4"/>
      <c r="AA2503" s="4"/>
      <c r="AB2503" s="4"/>
      <c r="AC2503" s="4"/>
      <c r="AD2503" s="4"/>
      <c r="AE2503" s="4"/>
    </row>
    <row r="2504" spans="6:31">
      <c r="F2504" s="25">
        <v>40305</v>
      </c>
      <c r="G2504" s="8">
        <v>66.489999999999995</v>
      </c>
      <c r="H2504" s="8">
        <v>67.17</v>
      </c>
      <c r="I2504" s="8">
        <v>64.59</v>
      </c>
      <c r="J2504" s="8">
        <v>65.62</v>
      </c>
      <c r="K2504" s="8">
        <v>2542600</v>
      </c>
      <c r="L2504" s="26">
        <v>61.49</v>
      </c>
      <c r="M2504" s="8"/>
      <c r="N2504" s="32">
        <v>0</v>
      </c>
      <c r="O2504" s="11">
        <f t="shared" si="355"/>
        <v>50</v>
      </c>
      <c r="P2504" s="11">
        <f t="shared" si="352"/>
        <v>1.0671653927467881</v>
      </c>
      <c r="Q2504" s="12">
        <f t="shared" si="351"/>
        <v>164.53485578427882</v>
      </c>
      <c r="R2504" s="12">
        <f t="shared" si="356"/>
        <v>0</v>
      </c>
      <c r="S2504" s="12">
        <f t="shared" si="357"/>
        <v>13427</v>
      </c>
      <c r="T2504" s="31">
        <f t="shared" si="353"/>
        <v>10796.777236564376</v>
      </c>
      <c r="U2504" s="13"/>
      <c r="V2504" s="39">
        <f t="shared" si="358"/>
        <v>-1.692940769032546E-2</v>
      </c>
      <c r="W2504" s="14">
        <f t="shared" si="359"/>
        <v>-1.6931792064316858E-2</v>
      </c>
      <c r="X2504" s="40">
        <f t="shared" si="354"/>
        <v>5.6852393308551666E-12</v>
      </c>
      <c r="Y2504" s="2"/>
      <c r="Z2504" s="4"/>
      <c r="AA2504" s="4"/>
      <c r="AB2504" s="4"/>
      <c r="AC2504" s="4"/>
      <c r="AD2504" s="4"/>
      <c r="AE2504" s="4"/>
    </row>
    <row r="2505" spans="6:31">
      <c r="F2505" s="25">
        <v>40308</v>
      </c>
      <c r="G2505" s="8">
        <v>68.42</v>
      </c>
      <c r="H2505" s="8">
        <v>68.849999999999994</v>
      </c>
      <c r="I2505" s="8">
        <v>67.819999999999993</v>
      </c>
      <c r="J2505" s="8">
        <v>68.569999999999993</v>
      </c>
      <c r="K2505" s="8">
        <v>1669000</v>
      </c>
      <c r="L2505" s="26">
        <v>64.260000000000005</v>
      </c>
      <c r="M2505" s="8"/>
      <c r="N2505" s="32">
        <v>0</v>
      </c>
      <c r="O2505" s="11">
        <f t="shared" si="355"/>
        <v>50</v>
      </c>
      <c r="P2505" s="11">
        <f t="shared" si="352"/>
        <v>1.0670712729536258</v>
      </c>
      <c r="Q2505" s="12">
        <f t="shared" si="351"/>
        <v>164.54495819937472</v>
      </c>
      <c r="R2505" s="12">
        <f t="shared" si="356"/>
        <v>0</v>
      </c>
      <c r="S2505" s="12">
        <f t="shared" si="357"/>
        <v>13427</v>
      </c>
      <c r="T2505" s="31">
        <f t="shared" si="353"/>
        <v>11282.847783731124</v>
      </c>
      <c r="U2505" s="13"/>
      <c r="V2505" s="39">
        <f t="shared" si="358"/>
        <v>4.4035991726181084E-2</v>
      </c>
      <c r="W2505" s="14">
        <f t="shared" si="359"/>
        <v>4.4062793722334147E-2</v>
      </c>
      <c r="X2505" s="40">
        <f t="shared" si="354"/>
        <v>7.1834699778878904E-10</v>
      </c>
      <c r="Y2505" s="2"/>
      <c r="Z2505" s="4"/>
      <c r="AA2505" s="4"/>
      <c r="AB2505" s="4"/>
      <c r="AC2505" s="4"/>
      <c r="AD2505" s="4"/>
      <c r="AE2505" s="4"/>
    </row>
    <row r="2506" spans="6:31">
      <c r="F2506" s="25">
        <v>40309</v>
      </c>
      <c r="G2506" s="8">
        <v>68</v>
      </c>
      <c r="H2506" s="8">
        <v>69.319999999999993</v>
      </c>
      <c r="I2506" s="8">
        <v>67.86</v>
      </c>
      <c r="J2506" s="8">
        <v>68.42</v>
      </c>
      <c r="K2506" s="8">
        <v>985900</v>
      </c>
      <c r="L2506" s="26">
        <v>64.12</v>
      </c>
      <c r="M2506" s="8"/>
      <c r="N2506" s="32">
        <v>0</v>
      </c>
      <c r="O2506" s="11">
        <f t="shared" si="355"/>
        <v>50</v>
      </c>
      <c r="P2506" s="11">
        <f t="shared" si="352"/>
        <v>1.067061759201497</v>
      </c>
      <c r="Q2506" s="12">
        <f t="shared" si="351"/>
        <v>164.54597946391777</v>
      </c>
      <c r="R2506" s="12">
        <f t="shared" si="356"/>
        <v>0</v>
      </c>
      <c r="S2506" s="12">
        <f t="shared" si="357"/>
        <v>13427</v>
      </c>
      <c r="T2506" s="31">
        <f t="shared" si="353"/>
        <v>11258.235914921255</v>
      </c>
      <c r="U2506" s="13"/>
      <c r="V2506" s="39">
        <f t="shared" si="358"/>
        <v>-2.183735167257225E-3</v>
      </c>
      <c r="W2506" s="14">
        <f t="shared" si="359"/>
        <v>-2.1810259463602259E-3</v>
      </c>
      <c r="X2506" s="40">
        <f t="shared" si="354"/>
        <v>7.339877868736542E-12</v>
      </c>
      <c r="Y2506" s="2"/>
      <c r="Z2506" s="4"/>
      <c r="AA2506" s="4"/>
      <c r="AB2506" s="4"/>
      <c r="AC2506" s="4"/>
      <c r="AD2506" s="4"/>
      <c r="AE2506" s="4"/>
    </row>
    <row r="2507" spans="6:31">
      <c r="F2507" s="25">
        <v>40310</v>
      </c>
      <c r="G2507" s="8">
        <v>68.75</v>
      </c>
      <c r="H2507" s="8">
        <v>69.64</v>
      </c>
      <c r="I2507" s="8">
        <v>68.680000000000007</v>
      </c>
      <c r="J2507" s="8">
        <v>69.599999999999994</v>
      </c>
      <c r="K2507" s="8">
        <v>367500</v>
      </c>
      <c r="L2507" s="26">
        <v>65.22</v>
      </c>
      <c r="M2507" s="8"/>
      <c r="N2507" s="32">
        <v>0</v>
      </c>
      <c r="O2507" s="11">
        <f t="shared" si="355"/>
        <v>50</v>
      </c>
      <c r="P2507" s="11">
        <f t="shared" si="352"/>
        <v>1.0671573137074517</v>
      </c>
      <c r="Q2507" s="12">
        <f t="shared" si="351"/>
        <v>164.53572288380894</v>
      </c>
      <c r="R2507" s="12">
        <f t="shared" si="356"/>
        <v>0</v>
      </c>
      <c r="S2507" s="12">
        <f t="shared" si="357"/>
        <v>13427</v>
      </c>
      <c r="T2507" s="31">
        <f t="shared" si="353"/>
        <v>11451.686312713102</v>
      </c>
      <c r="U2507" s="13"/>
      <c r="V2507" s="39">
        <f t="shared" si="358"/>
        <v>1.7037053239714248E-2</v>
      </c>
      <c r="W2507" s="14">
        <f t="shared" si="359"/>
        <v>1.700984261982073E-2</v>
      </c>
      <c r="X2507" s="40">
        <f t="shared" si="354"/>
        <v>7.4041783498952819E-10</v>
      </c>
      <c r="Y2507" s="2"/>
      <c r="Z2507" s="4"/>
      <c r="AA2507" s="4"/>
      <c r="AB2507" s="4"/>
      <c r="AC2507" s="4"/>
      <c r="AD2507" s="4"/>
      <c r="AE2507" s="4"/>
    </row>
    <row r="2508" spans="6:31">
      <c r="F2508" s="25">
        <v>40311</v>
      </c>
      <c r="G2508" s="8">
        <v>69.42</v>
      </c>
      <c r="H2508" s="8">
        <v>69.760000000000005</v>
      </c>
      <c r="I2508" s="8">
        <v>68.66</v>
      </c>
      <c r="J2508" s="8">
        <v>68.73</v>
      </c>
      <c r="K2508" s="8">
        <v>889600</v>
      </c>
      <c r="L2508" s="26">
        <v>64.41</v>
      </c>
      <c r="M2508" s="8"/>
      <c r="N2508" s="32">
        <v>0</v>
      </c>
      <c r="O2508" s="11">
        <f t="shared" si="355"/>
        <v>50</v>
      </c>
      <c r="P2508" s="11">
        <f t="shared" si="352"/>
        <v>1.0670703306939917</v>
      </c>
      <c r="Q2508" s="12">
        <f t="shared" si="351"/>
        <v>164.54505934649438</v>
      </c>
      <c r="R2508" s="12">
        <f t="shared" si="356"/>
        <v>0</v>
      </c>
      <c r="S2508" s="12">
        <f t="shared" si="357"/>
        <v>13427</v>
      </c>
      <c r="T2508" s="31">
        <f t="shared" si="353"/>
        <v>11309.18192888456</v>
      </c>
      <c r="U2508" s="13"/>
      <c r="V2508" s="39">
        <f t="shared" si="358"/>
        <v>-1.2522039527298639E-2</v>
      </c>
      <c r="W2508" s="14">
        <f t="shared" si="359"/>
        <v>-1.2497269802373806E-2</v>
      </c>
      <c r="X2508" s="40">
        <f t="shared" si="354"/>
        <v>6.1353927285188537E-10</v>
      </c>
      <c r="Y2508" s="2"/>
      <c r="Z2508" s="4"/>
      <c r="AA2508" s="4"/>
      <c r="AB2508" s="4"/>
      <c r="AC2508" s="4"/>
      <c r="AD2508" s="4"/>
      <c r="AE2508" s="4"/>
    </row>
    <row r="2509" spans="6:31">
      <c r="F2509" s="25">
        <v>40312</v>
      </c>
      <c r="G2509" s="8">
        <v>68.22</v>
      </c>
      <c r="H2509" s="8">
        <v>68.33</v>
      </c>
      <c r="I2509" s="8">
        <v>66.86</v>
      </c>
      <c r="J2509" s="8">
        <v>67.5</v>
      </c>
      <c r="K2509" s="8">
        <v>944500</v>
      </c>
      <c r="L2509" s="26">
        <v>63.25</v>
      </c>
      <c r="M2509" s="8"/>
      <c r="N2509" s="32">
        <v>0</v>
      </c>
      <c r="O2509" s="11">
        <f t="shared" si="355"/>
        <v>50</v>
      </c>
      <c r="P2509" s="11">
        <f t="shared" si="352"/>
        <v>1.0671936758893281</v>
      </c>
      <c r="Q2509" s="12">
        <f t="shared" si="351"/>
        <v>164.53182034120499</v>
      </c>
      <c r="R2509" s="12">
        <f t="shared" si="356"/>
        <v>0</v>
      </c>
      <c r="S2509" s="12">
        <f t="shared" si="357"/>
        <v>13427</v>
      </c>
      <c r="T2509" s="31">
        <f t="shared" si="353"/>
        <v>11105.897873031337</v>
      </c>
      <c r="U2509" s="13"/>
      <c r="V2509" s="39">
        <f t="shared" si="358"/>
        <v>-1.8138648728404025E-2</v>
      </c>
      <c r="W2509" s="14">
        <f t="shared" si="359"/>
        <v>-1.817377295116971E-2</v>
      </c>
      <c r="X2509" s="40">
        <f t="shared" si="354"/>
        <v>1.2337110248934877E-9</v>
      </c>
      <c r="Y2509" s="2"/>
      <c r="Z2509" s="4"/>
      <c r="AA2509" s="4"/>
      <c r="AB2509" s="4"/>
      <c r="AC2509" s="4"/>
      <c r="AD2509" s="4"/>
      <c r="AE2509" s="4"/>
    </row>
    <row r="2510" spans="6:31">
      <c r="F2510" s="25">
        <v>40315</v>
      </c>
      <c r="G2510" s="8">
        <v>67.62</v>
      </c>
      <c r="H2510" s="8">
        <v>67.91</v>
      </c>
      <c r="I2510" s="8">
        <v>66.150000000000006</v>
      </c>
      <c r="J2510" s="8">
        <v>67.489999999999995</v>
      </c>
      <c r="K2510" s="8">
        <v>723900</v>
      </c>
      <c r="L2510" s="26">
        <v>63.24</v>
      </c>
      <c r="M2510" s="8"/>
      <c r="N2510" s="32">
        <v>0</v>
      </c>
      <c r="O2510" s="11">
        <f t="shared" si="355"/>
        <v>50</v>
      </c>
      <c r="P2510" s="11">
        <f t="shared" si="352"/>
        <v>1.0672043010752688</v>
      </c>
      <c r="Q2510" s="12">
        <f t="shared" si="351"/>
        <v>164.53068005167839</v>
      </c>
      <c r="R2510" s="12">
        <f t="shared" si="356"/>
        <v>0</v>
      </c>
      <c r="S2510" s="12">
        <f t="shared" si="357"/>
        <v>13427</v>
      </c>
      <c r="T2510" s="31">
        <f t="shared" si="353"/>
        <v>11104.175596687774</v>
      </c>
      <c r="U2510" s="13"/>
      <c r="V2510" s="39">
        <f t="shared" si="358"/>
        <v>-1.5508965779555432E-4</v>
      </c>
      <c r="W2510" s="14">
        <f t="shared" si="359"/>
        <v>-1.5811526635832454E-4</v>
      </c>
      <c r="X2510" s="40">
        <f t="shared" si="354"/>
        <v>9.1543071751084992E-12</v>
      </c>
      <c r="Y2510" s="2"/>
      <c r="Z2510" s="4"/>
      <c r="AA2510" s="4"/>
      <c r="AB2510" s="4"/>
      <c r="AC2510" s="4"/>
      <c r="AD2510" s="4"/>
      <c r="AE2510" s="4"/>
    </row>
    <row r="2511" spans="6:31">
      <c r="F2511" s="25">
        <v>40316</v>
      </c>
      <c r="G2511" s="8">
        <v>68.099999999999994</v>
      </c>
      <c r="H2511" s="8">
        <v>68.28</v>
      </c>
      <c r="I2511" s="8">
        <v>66.33</v>
      </c>
      <c r="J2511" s="8">
        <v>66.55</v>
      </c>
      <c r="K2511" s="8">
        <v>688700</v>
      </c>
      <c r="L2511" s="26">
        <v>62.36</v>
      </c>
      <c r="M2511" s="8"/>
      <c r="N2511" s="32">
        <v>0</v>
      </c>
      <c r="O2511" s="11">
        <f t="shared" si="355"/>
        <v>50</v>
      </c>
      <c r="P2511" s="11">
        <f t="shared" si="352"/>
        <v>1.0671905067350866</v>
      </c>
      <c r="Q2511" s="12">
        <f t="shared" si="351"/>
        <v>164.53216045761525</v>
      </c>
      <c r="R2511" s="12">
        <f t="shared" si="356"/>
        <v>0</v>
      </c>
      <c r="S2511" s="12">
        <f t="shared" si="357"/>
        <v>13427</v>
      </c>
      <c r="T2511" s="31">
        <f t="shared" si="353"/>
        <v>10949.615278454294</v>
      </c>
      <c r="U2511" s="13"/>
      <c r="V2511" s="39">
        <f t="shared" si="358"/>
        <v>-1.4016896204610699E-2</v>
      </c>
      <c r="W2511" s="14">
        <f t="shared" si="359"/>
        <v>-1.4012968151695499E-2</v>
      </c>
      <c r="X2511" s="40">
        <f t="shared" si="354"/>
        <v>1.5429599704613293E-11</v>
      </c>
      <c r="Y2511" s="2"/>
      <c r="Z2511" s="4"/>
      <c r="AA2511" s="4"/>
      <c r="AB2511" s="4"/>
      <c r="AC2511" s="4"/>
      <c r="AD2511" s="4"/>
      <c r="AE2511" s="4"/>
    </row>
    <row r="2512" spans="6:31">
      <c r="F2512" s="25">
        <v>40317</v>
      </c>
      <c r="G2512" s="8">
        <v>66.14</v>
      </c>
      <c r="H2512" s="8">
        <v>66.77</v>
      </c>
      <c r="I2512" s="8">
        <v>65.25</v>
      </c>
      <c r="J2512" s="8">
        <v>66.06</v>
      </c>
      <c r="K2512" s="8">
        <v>493200</v>
      </c>
      <c r="L2512" s="26">
        <v>61.9</v>
      </c>
      <c r="M2512" s="8"/>
      <c r="N2512" s="32">
        <v>0</v>
      </c>
      <c r="O2512" s="11">
        <f t="shared" si="355"/>
        <v>50</v>
      </c>
      <c r="P2512" s="11">
        <f t="shared" si="352"/>
        <v>1.067205169628433</v>
      </c>
      <c r="Q2512" s="12">
        <f t="shared" si="351"/>
        <v>164.53058684000047</v>
      </c>
      <c r="R2512" s="12">
        <f t="shared" si="356"/>
        <v>0</v>
      </c>
      <c r="S2512" s="12">
        <f t="shared" si="357"/>
        <v>13427</v>
      </c>
      <c r="T2512" s="31">
        <f t="shared" si="353"/>
        <v>10868.890566650431</v>
      </c>
      <c r="U2512" s="13"/>
      <c r="V2512" s="39">
        <f t="shared" si="358"/>
        <v>-7.399689118900492E-3</v>
      </c>
      <c r="W2512" s="14">
        <f t="shared" si="359"/>
        <v>-7.4038644990253579E-3</v>
      </c>
      <c r="X2512" s="40">
        <f t="shared" si="354"/>
        <v>1.7433799187125771E-11</v>
      </c>
      <c r="Y2512" s="2"/>
      <c r="Z2512" s="4"/>
      <c r="AA2512" s="4"/>
      <c r="AB2512" s="4"/>
      <c r="AC2512" s="4"/>
      <c r="AD2512" s="4"/>
      <c r="AE2512" s="4"/>
    </row>
    <row r="2513" spans="6:31">
      <c r="F2513" s="25">
        <v>40318</v>
      </c>
      <c r="G2513" s="8">
        <v>64.66</v>
      </c>
      <c r="H2513" s="8">
        <v>64.900000000000006</v>
      </c>
      <c r="I2513" s="8">
        <v>63.46</v>
      </c>
      <c r="J2513" s="8">
        <v>63.48</v>
      </c>
      <c r="K2513" s="8">
        <v>917500</v>
      </c>
      <c r="L2513" s="26">
        <v>59.49</v>
      </c>
      <c r="M2513" s="8"/>
      <c r="N2513" s="32">
        <v>0</v>
      </c>
      <c r="O2513" s="11">
        <f t="shared" si="355"/>
        <v>50</v>
      </c>
      <c r="P2513" s="11">
        <f t="shared" si="352"/>
        <v>1.0670700958144226</v>
      </c>
      <c r="Q2513" s="12">
        <f t="shared" si="351"/>
        <v>164.54508455973416</v>
      </c>
      <c r="R2513" s="12">
        <f t="shared" si="356"/>
        <v>0</v>
      </c>
      <c r="S2513" s="12">
        <f t="shared" si="357"/>
        <v>13427</v>
      </c>
      <c r="T2513" s="31">
        <f t="shared" si="353"/>
        <v>10445.321967851924</v>
      </c>
      <c r="U2513" s="13"/>
      <c r="V2513" s="39">
        <f t="shared" si="358"/>
        <v>-3.9750412535604719E-2</v>
      </c>
      <c r="W2513" s="14">
        <f t="shared" si="359"/>
        <v>-3.9711948490736081E-2</v>
      </c>
      <c r="X2513" s="40">
        <f t="shared" si="354"/>
        <v>1.4794827476566376E-9</v>
      </c>
      <c r="Y2513" s="2"/>
      <c r="Z2513" s="4"/>
      <c r="AA2513" s="4"/>
      <c r="AB2513" s="4"/>
      <c r="AC2513" s="4"/>
      <c r="AD2513" s="4"/>
      <c r="AE2513" s="4"/>
    </row>
    <row r="2514" spans="6:31">
      <c r="F2514" s="25">
        <v>40319</v>
      </c>
      <c r="G2514" s="8">
        <v>62.54</v>
      </c>
      <c r="H2514" s="8">
        <v>64.650000000000006</v>
      </c>
      <c r="I2514" s="8">
        <v>62.25</v>
      </c>
      <c r="J2514" s="8">
        <v>64.44</v>
      </c>
      <c r="K2514" s="8">
        <v>1381400</v>
      </c>
      <c r="L2514" s="26">
        <v>60.39</v>
      </c>
      <c r="M2514" s="8"/>
      <c r="N2514" s="32">
        <v>0</v>
      </c>
      <c r="O2514" s="11">
        <f t="shared" si="355"/>
        <v>50</v>
      </c>
      <c r="P2514" s="11">
        <f t="shared" si="352"/>
        <v>1.067064083457526</v>
      </c>
      <c r="Q2514" s="12">
        <f t="shared" si="351"/>
        <v>164.54572996232974</v>
      </c>
      <c r="R2514" s="12">
        <f t="shared" si="356"/>
        <v>0</v>
      </c>
      <c r="S2514" s="12">
        <f t="shared" si="357"/>
        <v>13427</v>
      </c>
      <c r="T2514" s="31">
        <f t="shared" si="353"/>
        <v>10603.326838772527</v>
      </c>
      <c r="U2514" s="13"/>
      <c r="V2514" s="39">
        <f t="shared" si="358"/>
        <v>1.5013584987908746E-2</v>
      </c>
      <c r="W2514" s="14">
        <f t="shared" si="359"/>
        <v>1.5015297119995434E-2</v>
      </c>
      <c r="X2514" s="40">
        <f t="shared" si="354"/>
        <v>2.9313962822666364E-12</v>
      </c>
      <c r="Y2514" s="2"/>
      <c r="Z2514" s="4"/>
      <c r="AA2514" s="4"/>
      <c r="AB2514" s="4"/>
      <c r="AC2514" s="4"/>
      <c r="AD2514" s="4"/>
      <c r="AE2514" s="4"/>
    </row>
    <row r="2515" spans="6:31">
      <c r="F2515" s="25">
        <v>40322</v>
      </c>
      <c r="G2515" s="8">
        <v>64.16</v>
      </c>
      <c r="H2515" s="8">
        <v>64.63</v>
      </c>
      <c r="I2515" s="8">
        <v>63.6</v>
      </c>
      <c r="J2515" s="8">
        <v>63.61</v>
      </c>
      <c r="K2515" s="8">
        <v>656600</v>
      </c>
      <c r="L2515" s="26">
        <v>59.61</v>
      </c>
      <c r="M2515" s="8"/>
      <c r="N2515" s="32">
        <v>0</v>
      </c>
      <c r="O2515" s="11">
        <f t="shared" si="355"/>
        <v>50</v>
      </c>
      <c r="P2515" s="11">
        <f t="shared" si="352"/>
        <v>1.0671028350947827</v>
      </c>
      <c r="Q2515" s="12">
        <f t="shared" si="351"/>
        <v>164.54157025585084</v>
      </c>
      <c r="R2515" s="12">
        <f t="shared" si="356"/>
        <v>0</v>
      </c>
      <c r="S2515" s="12">
        <f t="shared" si="357"/>
        <v>13427</v>
      </c>
      <c r="T2515" s="31">
        <f t="shared" si="353"/>
        <v>10466.489283974672</v>
      </c>
      <c r="U2515" s="13"/>
      <c r="V2515" s="39">
        <f t="shared" si="358"/>
        <v>-1.298914787941605E-2</v>
      </c>
      <c r="W2515" s="14">
        <f t="shared" si="359"/>
        <v>-1.3000183087974609E-2</v>
      </c>
      <c r="X2515" s="40">
        <f t="shared" si="354"/>
        <v>1.2177582793089003E-10</v>
      </c>
      <c r="Y2515" s="2"/>
      <c r="Z2515" s="4"/>
      <c r="AA2515" s="4"/>
      <c r="AB2515" s="4"/>
      <c r="AC2515" s="4"/>
      <c r="AD2515" s="4"/>
      <c r="AE2515" s="4"/>
    </row>
    <row r="2516" spans="6:31">
      <c r="F2516" s="25">
        <v>40323</v>
      </c>
      <c r="G2516" s="8">
        <v>62</v>
      </c>
      <c r="H2516" s="8">
        <v>63.71</v>
      </c>
      <c r="I2516" s="8">
        <v>61.6</v>
      </c>
      <c r="J2516" s="8">
        <v>63.65</v>
      </c>
      <c r="K2516" s="8">
        <v>916600</v>
      </c>
      <c r="L2516" s="26">
        <v>59.65</v>
      </c>
      <c r="M2516" s="8"/>
      <c r="N2516" s="32">
        <v>0</v>
      </c>
      <c r="O2516" s="11">
        <f t="shared" si="355"/>
        <v>50</v>
      </c>
      <c r="P2516" s="11">
        <f t="shared" si="352"/>
        <v>1.0670578373847444</v>
      </c>
      <c r="Q2516" s="12">
        <f t="shared" si="351"/>
        <v>164.54640046109853</v>
      </c>
      <c r="R2516" s="12">
        <f t="shared" si="356"/>
        <v>0</v>
      </c>
      <c r="S2516" s="12">
        <f t="shared" si="357"/>
        <v>13427</v>
      </c>
      <c r="T2516" s="31">
        <f t="shared" si="353"/>
        <v>10473.378389348922</v>
      </c>
      <c r="U2516" s="13"/>
      <c r="V2516" s="39">
        <f t="shared" si="358"/>
        <v>6.5798941333137422E-4</v>
      </c>
      <c r="W2516" s="14">
        <f t="shared" si="359"/>
        <v>6.7080331209002026E-4</v>
      </c>
      <c r="X2516" s="40">
        <f t="shared" si="354"/>
        <v>1.6419600139683049E-10</v>
      </c>
      <c r="Y2516" s="2"/>
      <c r="Z2516" s="4"/>
      <c r="AA2516" s="4"/>
      <c r="AB2516" s="4"/>
      <c r="AC2516" s="4"/>
      <c r="AD2516" s="4"/>
      <c r="AE2516" s="4"/>
    </row>
    <row r="2517" spans="6:31">
      <c r="F2517" s="25">
        <v>40324</v>
      </c>
      <c r="G2517" s="8">
        <v>64</v>
      </c>
      <c r="H2517" s="8">
        <v>64.78</v>
      </c>
      <c r="I2517" s="8">
        <v>63.25</v>
      </c>
      <c r="J2517" s="8">
        <v>63.36</v>
      </c>
      <c r="K2517" s="8">
        <v>1139800</v>
      </c>
      <c r="L2517" s="26">
        <v>59.37</v>
      </c>
      <c r="M2517" s="8"/>
      <c r="N2517" s="32">
        <v>0</v>
      </c>
      <c r="O2517" s="11">
        <f t="shared" si="355"/>
        <v>50</v>
      </c>
      <c r="P2517" s="11">
        <f t="shared" si="352"/>
        <v>1.0672056594239516</v>
      </c>
      <c r="Q2517" s="12">
        <f t="shared" si="351"/>
        <v>164.53053427602867</v>
      </c>
      <c r="R2517" s="12">
        <f t="shared" si="356"/>
        <v>0</v>
      </c>
      <c r="S2517" s="12">
        <f t="shared" si="357"/>
        <v>13427</v>
      </c>
      <c r="T2517" s="31">
        <f t="shared" si="353"/>
        <v>10424.654651729177</v>
      </c>
      <c r="U2517" s="13"/>
      <c r="V2517" s="39">
        <f t="shared" si="358"/>
        <v>-4.663005921162585E-3</v>
      </c>
      <c r="W2517" s="14">
        <f t="shared" si="359"/>
        <v>-4.7051002613410879E-3</v>
      </c>
      <c r="X2517" s="40">
        <f t="shared" si="354"/>
        <v>1.7719334750635225E-9</v>
      </c>
      <c r="Y2517" s="2"/>
      <c r="Z2517" s="4"/>
      <c r="AA2517" s="4"/>
      <c r="AB2517" s="4"/>
      <c r="AC2517" s="4"/>
      <c r="AD2517" s="4"/>
      <c r="AE2517" s="4"/>
    </row>
    <row r="2518" spans="6:31">
      <c r="F2518" s="25">
        <v>40325</v>
      </c>
      <c r="G2518" s="8">
        <v>64.63</v>
      </c>
      <c r="H2518" s="8">
        <v>65.62</v>
      </c>
      <c r="I2518" s="8">
        <v>64.430000000000007</v>
      </c>
      <c r="J2518" s="8">
        <v>65.61</v>
      </c>
      <c r="K2518" s="8">
        <v>479900</v>
      </c>
      <c r="L2518" s="26">
        <v>61.48</v>
      </c>
      <c r="M2518" s="8"/>
      <c r="N2518" s="32">
        <v>0</v>
      </c>
      <c r="O2518" s="11">
        <f t="shared" si="355"/>
        <v>50</v>
      </c>
      <c r="P2518" s="11">
        <f t="shared" si="352"/>
        <v>1.0671763175016267</v>
      </c>
      <c r="Q2518" s="12">
        <f t="shared" si="351"/>
        <v>164.53368328335335</v>
      </c>
      <c r="R2518" s="12">
        <f t="shared" si="356"/>
        <v>0</v>
      </c>
      <c r="S2518" s="12">
        <f t="shared" si="357"/>
        <v>13427</v>
      </c>
      <c r="T2518" s="31">
        <f t="shared" si="353"/>
        <v>10795.054960220814</v>
      </c>
      <c r="U2518" s="13"/>
      <c r="V2518" s="39">
        <f t="shared" si="358"/>
        <v>3.4914515016509433E-2</v>
      </c>
      <c r="W2518" s="14">
        <f t="shared" si="359"/>
        <v>3.4922870387811104E-2</v>
      </c>
      <c r="X2518" s="40">
        <f t="shared" si="354"/>
        <v>6.9812229588796055E-11</v>
      </c>
      <c r="Y2518" s="2"/>
      <c r="Z2518" s="4"/>
      <c r="AA2518" s="4"/>
      <c r="AB2518" s="4"/>
      <c r="AC2518" s="4"/>
      <c r="AD2518" s="4"/>
      <c r="AE2518" s="4"/>
    </row>
    <row r="2519" spans="6:31">
      <c r="F2519" s="25">
        <v>40326</v>
      </c>
      <c r="G2519" s="8">
        <v>65.489999999999995</v>
      </c>
      <c r="H2519" s="8">
        <v>65.569999999999993</v>
      </c>
      <c r="I2519" s="8">
        <v>64.52</v>
      </c>
      <c r="J2519" s="8">
        <v>64.89</v>
      </c>
      <c r="K2519" s="8">
        <v>943600</v>
      </c>
      <c r="L2519" s="26">
        <v>60.81</v>
      </c>
      <c r="M2519" s="8"/>
      <c r="N2519" s="32">
        <v>0</v>
      </c>
      <c r="O2519" s="11">
        <f t="shared" si="355"/>
        <v>50</v>
      </c>
      <c r="P2519" s="11">
        <f t="shared" si="352"/>
        <v>1.0670942279230389</v>
      </c>
      <c r="Q2519" s="12">
        <f t="shared" si="351"/>
        <v>164.54249414705106</v>
      </c>
      <c r="R2519" s="12">
        <f t="shared" si="356"/>
        <v>0</v>
      </c>
      <c r="S2519" s="12">
        <f t="shared" si="357"/>
        <v>13427</v>
      </c>
      <c r="T2519" s="31">
        <f t="shared" si="353"/>
        <v>10677.162445202142</v>
      </c>
      <c r="U2519" s="13"/>
      <c r="V2519" s="39">
        <f t="shared" si="358"/>
        <v>-1.0981045641131313E-2</v>
      </c>
      <c r="W2519" s="14">
        <f t="shared" si="359"/>
        <v>-1.0957669538376659E-2</v>
      </c>
      <c r="X2519" s="40">
        <f t="shared" si="354"/>
        <v>5.4644217999614432E-10</v>
      </c>
      <c r="Y2519" s="2"/>
      <c r="Z2519" s="4"/>
      <c r="AA2519" s="4"/>
      <c r="AB2519" s="4"/>
      <c r="AC2519" s="4"/>
      <c r="AD2519" s="4"/>
      <c r="AE2519" s="4"/>
    </row>
    <row r="2520" spans="6:31">
      <c r="F2520" s="25">
        <v>40330</v>
      </c>
      <c r="G2520" s="8">
        <v>64.27</v>
      </c>
      <c r="H2520" s="8">
        <v>65.150000000000006</v>
      </c>
      <c r="I2520" s="8">
        <v>63.53</v>
      </c>
      <c r="J2520" s="8">
        <v>63.6</v>
      </c>
      <c r="K2520" s="8">
        <v>432600</v>
      </c>
      <c r="L2520" s="26">
        <v>59.6</v>
      </c>
      <c r="M2520" s="8"/>
      <c r="N2520" s="32">
        <v>0</v>
      </c>
      <c r="O2520" s="11">
        <f t="shared" si="355"/>
        <v>50</v>
      </c>
      <c r="P2520" s="11">
        <f t="shared" si="352"/>
        <v>1.0671140939597314</v>
      </c>
      <c r="Q2520" s="12">
        <f t="shared" si="351"/>
        <v>164.54036175520611</v>
      </c>
      <c r="R2520" s="12">
        <f t="shared" si="356"/>
        <v>0</v>
      </c>
      <c r="S2520" s="12">
        <f t="shared" si="357"/>
        <v>13427</v>
      </c>
      <c r="T2520" s="31">
        <f t="shared" si="353"/>
        <v>10464.767007631108</v>
      </c>
      <c r="U2520" s="13"/>
      <c r="V2520" s="39">
        <f t="shared" si="358"/>
        <v>-2.0093017891591011E-2</v>
      </c>
      <c r="W2520" s="14">
        <f t="shared" si="359"/>
        <v>-2.0098675060714343E-2</v>
      </c>
      <c r="X2520" s="40">
        <f t="shared" si="354"/>
        <v>3.2003562489987558E-11</v>
      </c>
      <c r="Y2520" s="2"/>
      <c r="Z2520" s="4"/>
      <c r="AA2520" s="4"/>
      <c r="AB2520" s="4"/>
      <c r="AC2520" s="4"/>
      <c r="AD2520" s="4"/>
      <c r="AE2520" s="4"/>
    </row>
    <row r="2521" spans="6:31">
      <c r="F2521" s="25">
        <v>40331</v>
      </c>
      <c r="G2521" s="8">
        <v>63.95</v>
      </c>
      <c r="H2521" s="8">
        <v>65.28</v>
      </c>
      <c r="I2521" s="8">
        <v>63.65</v>
      </c>
      <c r="J2521" s="8">
        <v>65.27</v>
      </c>
      <c r="K2521" s="8">
        <v>478400</v>
      </c>
      <c r="L2521" s="26">
        <v>61.16</v>
      </c>
      <c r="M2521" s="8"/>
      <c r="N2521" s="32">
        <v>0</v>
      </c>
      <c r="O2521" s="11">
        <f t="shared" si="355"/>
        <v>50</v>
      </c>
      <c r="P2521" s="11">
        <f t="shared" si="352"/>
        <v>1.067200784826684</v>
      </c>
      <c r="Q2521" s="12">
        <f t="shared" si="351"/>
        <v>164.53105741116627</v>
      </c>
      <c r="R2521" s="12">
        <f t="shared" si="356"/>
        <v>0</v>
      </c>
      <c r="S2521" s="12">
        <f t="shared" si="357"/>
        <v>13427</v>
      </c>
      <c r="T2521" s="31">
        <f t="shared" si="353"/>
        <v>10738.942117226821</v>
      </c>
      <c r="U2521" s="13"/>
      <c r="V2521" s="39">
        <f t="shared" si="358"/>
        <v>2.5862493214739369E-2</v>
      </c>
      <c r="W2521" s="14">
        <f t="shared" si="359"/>
        <v>2.5837806989557344E-2</v>
      </c>
      <c r="X2521" s="40">
        <f t="shared" si="354"/>
        <v>6.0940971373765822E-10</v>
      </c>
      <c r="Y2521" s="2"/>
      <c r="Z2521" s="4"/>
      <c r="AA2521" s="4"/>
      <c r="AB2521" s="4"/>
      <c r="AC2521" s="4"/>
      <c r="AD2521" s="4"/>
      <c r="AE2521" s="4"/>
    </row>
    <row r="2522" spans="6:31">
      <c r="F2522" s="25">
        <v>40332</v>
      </c>
      <c r="G2522" s="8">
        <v>65.5</v>
      </c>
      <c r="H2522" s="8">
        <v>65.78</v>
      </c>
      <c r="I2522" s="8">
        <v>64.94</v>
      </c>
      <c r="J2522" s="8">
        <v>65.59</v>
      </c>
      <c r="K2522" s="8">
        <v>398800</v>
      </c>
      <c r="L2522" s="26">
        <v>61.46</v>
      </c>
      <c r="M2522" s="8"/>
      <c r="N2522" s="32">
        <v>0</v>
      </c>
      <c r="O2522" s="11">
        <f t="shared" si="355"/>
        <v>50</v>
      </c>
      <c r="P2522" s="11">
        <f t="shared" si="352"/>
        <v>1.0671981776765376</v>
      </c>
      <c r="Q2522" s="12">
        <f t="shared" si="351"/>
        <v>164.53133720892959</v>
      </c>
      <c r="R2522" s="12">
        <f t="shared" si="356"/>
        <v>0</v>
      </c>
      <c r="S2522" s="12">
        <f t="shared" si="357"/>
        <v>13427</v>
      </c>
      <c r="T2522" s="31">
        <f t="shared" si="353"/>
        <v>10791.610407533692</v>
      </c>
      <c r="U2522" s="13"/>
      <c r="V2522" s="39">
        <f t="shared" si="358"/>
        <v>4.8924332342623385E-3</v>
      </c>
      <c r="W2522" s="14">
        <f t="shared" si="359"/>
        <v>4.8931756414772147E-3</v>
      </c>
      <c r="X2522" s="40">
        <f t="shared" si="354"/>
        <v>5.5116847270017536E-13</v>
      </c>
      <c r="Y2522" s="2"/>
      <c r="Z2522" s="4"/>
      <c r="AA2522" s="4"/>
      <c r="AB2522" s="4"/>
      <c r="AC2522" s="4"/>
      <c r="AD2522" s="4"/>
      <c r="AE2522" s="4"/>
    </row>
    <row r="2523" spans="6:31">
      <c r="F2523" s="25">
        <v>40333</v>
      </c>
      <c r="G2523" s="8">
        <v>64.3</v>
      </c>
      <c r="H2523" s="8">
        <v>64.75</v>
      </c>
      <c r="I2523" s="8">
        <v>63</v>
      </c>
      <c r="J2523" s="8">
        <v>63.23</v>
      </c>
      <c r="K2523" s="8">
        <v>188700</v>
      </c>
      <c r="L2523" s="26">
        <v>59.25</v>
      </c>
      <c r="M2523" s="8"/>
      <c r="N2523" s="32">
        <v>0</v>
      </c>
      <c r="O2523" s="11">
        <f t="shared" si="355"/>
        <v>50</v>
      </c>
      <c r="P2523" s="11">
        <f t="shared" si="352"/>
        <v>1.0671729957805907</v>
      </c>
      <c r="Q2523" s="12">
        <f t="shared" si="351"/>
        <v>164.53403978501393</v>
      </c>
      <c r="R2523" s="12">
        <f t="shared" si="356"/>
        <v>0</v>
      </c>
      <c r="S2523" s="12">
        <f t="shared" si="357"/>
        <v>13427</v>
      </c>
      <c r="T2523" s="31">
        <f t="shared" si="353"/>
        <v>10403.487335606431</v>
      </c>
      <c r="U2523" s="13"/>
      <c r="V2523" s="39">
        <f t="shared" si="358"/>
        <v>-3.6627947465209386E-2</v>
      </c>
      <c r="W2523" s="14">
        <f t="shared" si="359"/>
        <v>-3.6620776687098081E-2</v>
      </c>
      <c r="X2523" s="40">
        <f t="shared" si="354"/>
        <v>5.1420058721575817E-11</v>
      </c>
      <c r="Y2523" s="2"/>
      <c r="Z2523" s="4"/>
      <c r="AA2523" s="4"/>
      <c r="AB2523" s="4"/>
      <c r="AC2523" s="4"/>
      <c r="AD2523" s="4"/>
      <c r="AE2523" s="4"/>
    </row>
    <row r="2524" spans="6:31">
      <c r="F2524" s="25">
        <v>40336</v>
      </c>
      <c r="G2524" s="8">
        <v>63.4</v>
      </c>
      <c r="H2524" s="8">
        <v>63.63</v>
      </c>
      <c r="I2524" s="8">
        <v>62.22</v>
      </c>
      <c r="J2524" s="8">
        <v>62.24</v>
      </c>
      <c r="K2524" s="8">
        <v>438800</v>
      </c>
      <c r="L2524" s="26">
        <v>58.33</v>
      </c>
      <c r="M2524" s="8"/>
      <c r="N2524" s="32">
        <v>0</v>
      </c>
      <c r="O2524" s="11">
        <f t="shared" si="355"/>
        <v>50</v>
      </c>
      <c r="P2524" s="11">
        <f t="shared" si="352"/>
        <v>1.0670324018515345</v>
      </c>
      <c r="Q2524" s="12">
        <f t="shared" si="351"/>
        <v>164.54913097684289</v>
      </c>
      <c r="R2524" s="12">
        <f t="shared" si="356"/>
        <v>0</v>
      </c>
      <c r="S2524" s="12">
        <f t="shared" si="357"/>
        <v>13427</v>
      </c>
      <c r="T2524" s="31">
        <f t="shared" si="353"/>
        <v>10241.537911998701</v>
      </c>
      <c r="U2524" s="13"/>
      <c r="V2524" s="39">
        <f t="shared" si="358"/>
        <v>-1.5689275618193999E-2</v>
      </c>
      <c r="W2524" s="14">
        <f t="shared" si="359"/>
        <v>-1.5649239249694299E-2</v>
      </c>
      <c r="X2524" s="40">
        <f t="shared" si="354"/>
        <v>1.6029108026437497E-9</v>
      </c>
      <c r="Y2524" s="2"/>
      <c r="Z2524" s="4"/>
      <c r="AA2524" s="4"/>
      <c r="AB2524" s="4"/>
      <c r="AC2524" s="4"/>
      <c r="AD2524" s="4"/>
      <c r="AE2524" s="4"/>
    </row>
    <row r="2525" spans="6:31">
      <c r="F2525" s="25">
        <v>40337</v>
      </c>
      <c r="G2525" s="8">
        <v>62.3</v>
      </c>
      <c r="H2525" s="8">
        <v>62.91</v>
      </c>
      <c r="I2525" s="8">
        <v>61.69</v>
      </c>
      <c r="J2525" s="8">
        <v>62.79</v>
      </c>
      <c r="K2525" s="8">
        <v>323800</v>
      </c>
      <c r="L2525" s="26">
        <v>58.84</v>
      </c>
      <c r="M2525" s="8"/>
      <c r="N2525" s="32">
        <v>0</v>
      </c>
      <c r="O2525" s="11">
        <f t="shared" si="355"/>
        <v>50</v>
      </c>
      <c r="P2525" s="11">
        <f t="shared" si="352"/>
        <v>1.0671312032630862</v>
      </c>
      <c r="Q2525" s="12">
        <f t="shared" si="351"/>
        <v>164.53852533079117</v>
      </c>
      <c r="R2525" s="12">
        <f t="shared" si="356"/>
        <v>0</v>
      </c>
      <c r="S2525" s="12">
        <f t="shared" si="357"/>
        <v>13427</v>
      </c>
      <c r="T2525" s="31">
        <f t="shared" si="353"/>
        <v>10331.374005520378</v>
      </c>
      <c r="U2525" s="13"/>
      <c r="V2525" s="39">
        <f t="shared" si="358"/>
        <v>8.7334904162543071E-3</v>
      </c>
      <c r="W2525" s="14">
        <f t="shared" si="359"/>
        <v>8.7053549676906899E-3</v>
      </c>
      <c r="X2525" s="40">
        <f t="shared" si="354"/>
        <v>7.9160346587594463E-10</v>
      </c>
      <c r="Y2525" s="2"/>
      <c r="Z2525" s="4"/>
      <c r="AA2525" s="4"/>
      <c r="AB2525" s="4"/>
      <c r="AC2525" s="4"/>
      <c r="AD2525" s="4"/>
      <c r="AE2525" s="4"/>
    </row>
    <row r="2526" spans="6:31">
      <c r="F2526" s="25">
        <v>40338</v>
      </c>
      <c r="G2526" s="8">
        <v>63.21</v>
      </c>
      <c r="H2526" s="8">
        <v>63.9</v>
      </c>
      <c r="I2526" s="8">
        <v>62.33</v>
      </c>
      <c r="J2526" s="8">
        <v>62.55</v>
      </c>
      <c r="K2526" s="8">
        <v>190300</v>
      </c>
      <c r="L2526" s="26">
        <v>58.62</v>
      </c>
      <c r="M2526" s="8"/>
      <c r="N2526" s="32">
        <v>0</v>
      </c>
      <c r="O2526" s="11">
        <f t="shared" si="355"/>
        <v>50</v>
      </c>
      <c r="P2526" s="11">
        <f t="shared" si="352"/>
        <v>1.0670419651995906</v>
      </c>
      <c r="Q2526" s="12">
        <f t="shared" si="351"/>
        <v>164.54810433192657</v>
      </c>
      <c r="R2526" s="12">
        <f t="shared" si="356"/>
        <v>0</v>
      </c>
      <c r="S2526" s="12">
        <f t="shared" si="357"/>
        <v>13427</v>
      </c>
      <c r="T2526" s="31">
        <f t="shared" si="353"/>
        <v>10292.483925962006</v>
      </c>
      <c r="U2526" s="13"/>
      <c r="V2526" s="39">
        <f t="shared" si="358"/>
        <v>-3.7713725320300214E-3</v>
      </c>
      <c r="W2526" s="14">
        <f t="shared" si="359"/>
        <v>-3.7459604504904631E-3</v>
      </c>
      <c r="X2526" s="40">
        <f t="shared" si="354"/>
        <v>6.4577388817316261E-10</v>
      </c>
      <c r="Y2526" s="2"/>
      <c r="Z2526" s="4"/>
      <c r="AA2526" s="4"/>
      <c r="AB2526" s="4"/>
      <c r="AC2526" s="4"/>
      <c r="AD2526" s="4"/>
      <c r="AE2526" s="4"/>
    </row>
    <row r="2527" spans="6:31">
      <c r="F2527" s="25">
        <v>40339</v>
      </c>
      <c r="G2527" s="8">
        <v>63.61</v>
      </c>
      <c r="H2527" s="8">
        <v>64.47</v>
      </c>
      <c r="I2527" s="8">
        <v>63.54</v>
      </c>
      <c r="J2527" s="8">
        <v>64.430000000000007</v>
      </c>
      <c r="K2527" s="8">
        <v>287400</v>
      </c>
      <c r="L2527" s="26">
        <v>60.38</v>
      </c>
      <c r="M2527" s="8"/>
      <c r="N2527" s="32">
        <v>0</v>
      </c>
      <c r="O2527" s="11">
        <f t="shared" si="355"/>
        <v>50</v>
      </c>
      <c r="P2527" s="11">
        <f t="shared" si="352"/>
        <v>1.0670751904604174</v>
      </c>
      <c r="Q2527" s="12">
        <f t="shared" si="351"/>
        <v>164.54453767544567</v>
      </c>
      <c r="R2527" s="12">
        <f t="shared" si="356"/>
        <v>0</v>
      </c>
      <c r="S2527" s="12">
        <f t="shared" si="357"/>
        <v>13427</v>
      </c>
      <c r="T2527" s="31">
        <f t="shared" si="353"/>
        <v>10601.604562428965</v>
      </c>
      <c r="U2527" s="13"/>
      <c r="V2527" s="39">
        <f t="shared" si="358"/>
        <v>2.9591450538902078E-2</v>
      </c>
      <c r="W2527" s="14">
        <f t="shared" si="359"/>
        <v>2.958198899594645E-2</v>
      </c>
      <c r="X2527" s="40">
        <f t="shared" si="354"/>
        <v>8.9520795101178269E-11</v>
      </c>
      <c r="Y2527" s="2"/>
      <c r="Z2527" s="4"/>
      <c r="AA2527" s="4"/>
      <c r="AB2527" s="4"/>
      <c r="AC2527" s="4"/>
      <c r="AD2527" s="4"/>
      <c r="AE2527" s="4"/>
    </row>
    <row r="2528" spans="6:31">
      <c r="F2528" s="25">
        <v>40340</v>
      </c>
      <c r="G2528" s="8">
        <v>63.89</v>
      </c>
      <c r="H2528" s="8">
        <v>64.84</v>
      </c>
      <c r="I2528" s="8">
        <v>63.84</v>
      </c>
      <c r="J2528" s="8">
        <v>64.78</v>
      </c>
      <c r="K2528" s="8">
        <v>96900</v>
      </c>
      <c r="L2528" s="26">
        <v>60.71</v>
      </c>
      <c r="M2528" s="8"/>
      <c r="N2528" s="32">
        <v>0</v>
      </c>
      <c r="O2528" s="11">
        <f t="shared" si="355"/>
        <v>50</v>
      </c>
      <c r="P2528" s="11">
        <f t="shared" si="352"/>
        <v>1.0670400263548014</v>
      </c>
      <c r="Q2528" s="12">
        <f t="shared" si="351"/>
        <v>164.5483124693813</v>
      </c>
      <c r="R2528" s="12">
        <f t="shared" si="356"/>
        <v>0</v>
      </c>
      <c r="S2528" s="12">
        <f t="shared" si="357"/>
        <v>13427</v>
      </c>
      <c r="T2528" s="31">
        <f t="shared" si="353"/>
        <v>10659.43968176652</v>
      </c>
      <c r="U2528" s="13"/>
      <c r="V2528" s="39">
        <f t="shared" si="358"/>
        <v>5.4404911939494472E-3</v>
      </c>
      <c r="W2528" s="14">
        <f t="shared" si="359"/>
        <v>5.450504863649998E-3</v>
      </c>
      <c r="X2528" s="40">
        <f t="shared" si="354"/>
        <v>1.0027358087172875E-10</v>
      </c>
      <c r="Y2528" s="2"/>
      <c r="Z2528" s="4"/>
      <c r="AA2528" s="4"/>
      <c r="AB2528" s="4"/>
      <c r="AC2528" s="4"/>
      <c r="AD2528" s="4"/>
      <c r="AE2528" s="4"/>
    </row>
    <row r="2529" spans="6:31">
      <c r="F2529" s="25">
        <v>40343</v>
      </c>
      <c r="G2529" s="8">
        <v>65.38</v>
      </c>
      <c r="H2529" s="8">
        <v>65.760000000000005</v>
      </c>
      <c r="I2529" s="8">
        <v>64.75</v>
      </c>
      <c r="J2529" s="8">
        <v>64.78</v>
      </c>
      <c r="K2529" s="8">
        <v>123800</v>
      </c>
      <c r="L2529" s="26">
        <v>60.71</v>
      </c>
      <c r="M2529" s="8"/>
      <c r="N2529" s="32">
        <v>0</v>
      </c>
      <c r="O2529" s="11">
        <f t="shared" si="355"/>
        <v>50</v>
      </c>
      <c r="P2529" s="11">
        <f t="shared" si="352"/>
        <v>1.0670400263548014</v>
      </c>
      <c r="Q2529" s="12">
        <f t="shared" si="351"/>
        <v>164.5483124693813</v>
      </c>
      <c r="R2529" s="12">
        <f t="shared" si="356"/>
        <v>0</v>
      </c>
      <c r="S2529" s="12">
        <f t="shared" si="357"/>
        <v>13427</v>
      </c>
      <c r="T2529" s="31">
        <f t="shared" si="353"/>
        <v>10659.43968176652</v>
      </c>
      <c r="U2529" s="13"/>
      <c r="V2529" s="39">
        <f t="shared" si="358"/>
        <v>0</v>
      </c>
      <c r="W2529" s="14">
        <f t="shared" si="359"/>
        <v>0</v>
      </c>
      <c r="X2529" s="40">
        <f t="shared" si="354"/>
        <v>0</v>
      </c>
      <c r="Y2529" s="2"/>
      <c r="Z2529" s="4"/>
      <c r="AA2529" s="4"/>
      <c r="AB2529" s="4"/>
      <c r="AC2529" s="4"/>
      <c r="AD2529" s="4"/>
      <c r="AE2529" s="4"/>
    </row>
    <row r="2530" spans="6:31">
      <c r="F2530" s="25">
        <v>40344</v>
      </c>
      <c r="G2530" s="8">
        <v>65.27</v>
      </c>
      <c r="H2530" s="8">
        <v>66.36</v>
      </c>
      <c r="I2530" s="8">
        <v>65.16</v>
      </c>
      <c r="J2530" s="8">
        <v>66.31</v>
      </c>
      <c r="K2530" s="8">
        <v>208000</v>
      </c>
      <c r="L2530" s="26">
        <v>62.14</v>
      </c>
      <c r="M2530" s="8"/>
      <c r="N2530" s="32">
        <v>0</v>
      </c>
      <c r="O2530" s="11">
        <f t="shared" si="355"/>
        <v>50</v>
      </c>
      <c r="P2530" s="11">
        <f t="shared" si="352"/>
        <v>1.0671065336337302</v>
      </c>
      <c r="Q2530" s="12">
        <f t="shared" si="351"/>
        <v>164.54117326038192</v>
      </c>
      <c r="R2530" s="12">
        <f t="shared" si="356"/>
        <v>0</v>
      </c>
      <c r="S2530" s="12">
        <f t="shared" si="357"/>
        <v>13427</v>
      </c>
      <c r="T2530" s="31">
        <f t="shared" si="353"/>
        <v>10910.725198895925</v>
      </c>
      <c r="U2530" s="13"/>
      <c r="V2530" s="39">
        <f t="shared" si="358"/>
        <v>2.3300413991921811E-2</v>
      </c>
      <c r="W2530" s="14">
        <f t="shared" si="359"/>
        <v>2.3281474822558622E-2</v>
      </c>
      <c r="X2530" s="40">
        <f t="shared" si="354"/>
        <v>3.5869213616756464E-10</v>
      </c>
      <c r="Y2530" s="2"/>
      <c r="Z2530" s="4"/>
      <c r="AA2530" s="4"/>
      <c r="AB2530" s="4"/>
      <c r="AC2530" s="4"/>
      <c r="AD2530" s="4"/>
      <c r="AE2530" s="4"/>
    </row>
    <row r="2531" spans="6:31">
      <c r="F2531" s="25">
        <v>40345</v>
      </c>
      <c r="G2531" s="8">
        <v>66.02</v>
      </c>
      <c r="H2531" s="8">
        <v>66.56</v>
      </c>
      <c r="I2531" s="8">
        <v>65.819999999999993</v>
      </c>
      <c r="J2531" s="8">
        <v>66.27</v>
      </c>
      <c r="K2531" s="8">
        <v>672800</v>
      </c>
      <c r="L2531" s="26">
        <v>62.1</v>
      </c>
      <c r="M2531" s="8"/>
      <c r="N2531" s="32">
        <v>0</v>
      </c>
      <c r="O2531" s="11">
        <f t="shared" si="355"/>
        <v>50</v>
      </c>
      <c r="P2531" s="11">
        <f t="shared" si="352"/>
        <v>1.0671497584541061</v>
      </c>
      <c r="Q2531" s="12">
        <f t="shared" si="351"/>
        <v>164.53653377880909</v>
      </c>
      <c r="R2531" s="12">
        <f t="shared" si="356"/>
        <v>0</v>
      </c>
      <c r="S2531" s="12">
        <f t="shared" si="357"/>
        <v>13427</v>
      </c>
      <c r="T2531" s="31">
        <f t="shared" si="353"/>
        <v>10903.836093521677</v>
      </c>
      <c r="U2531" s="13"/>
      <c r="V2531" s="39">
        <f t="shared" si="358"/>
        <v>-6.3160615617456747E-4</v>
      </c>
      <c r="W2531" s="14">
        <f t="shared" si="359"/>
        <v>-6.4391502546823094E-4</v>
      </c>
      <c r="X2531" s="40">
        <f t="shared" si="354"/>
        <v>1.5150826328849132E-10</v>
      </c>
      <c r="Y2531" s="2"/>
      <c r="Z2531" s="4"/>
      <c r="AA2531" s="4"/>
      <c r="AB2531" s="4"/>
      <c r="AC2531" s="4"/>
      <c r="AD2531" s="4"/>
      <c r="AE2531" s="4"/>
    </row>
    <row r="2532" spans="6:31">
      <c r="F2532" s="25">
        <v>40346</v>
      </c>
      <c r="G2532" s="8">
        <v>66.44</v>
      </c>
      <c r="H2532" s="8">
        <v>66.48</v>
      </c>
      <c r="I2532" s="8">
        <v>65.680000000000007</v>
      </c>
      <c r="J2532" s="8">
        <v>66.3</v>
      </c>
      <c r="K2532" s="8">
        <v>246500</v>
      </c>
      <c r="L2532" s="26">
        <v>62.13</v>
      </c>
      <c r="M2532" s="8"/>
      <c r="N2532" s="32">
        <v>0</v>
      </c>
      <c r="O2532" s="11">
        <f t="shared" si="355"/>
        <v>50</v>
      </c>
      <c r="P2532" s="11">
        <f t="shared" si="352"/>
        <v>1.0671173346209559</v>
      </c>
      <c r="Q2532" s="12">
        <f t="shared" si="351"/>
        <v>164.54001391481694</v>
      </c>
      <c r="R2532" s="12">
        <f t="shared" si="356"/>
        <v>0</v>
      </c>
      <c r="S2532" s="12">
        <f t="shared" si="357"/>
        <v>13427</v>
      </c>
      <c r="T2532" s="31">
        <f t="shared" si="353"/>
        <v>10909.002922552363</v>
      </c>
      <c r="U2532" s="13"/>
      <c r="V2532" s="39">
        <f t="shared" si="358"/>
        <v>4.7374201253789583E-4</v>
      </c>
      <c r="W2532" s="14">
        <f t="shared" si="359"/>
        <v>4.8297513616944932E-4</v>
      </c>
      <c r="X2532" s="40">
        <f t="shared" si="354"/>
        <v>8.5250571995551549E-11</v>
      </c>
      <c r="Y2532" s="2"/>
      <c r="Z2532" s="4"/>
      <c r="AA2532" s="4"/>
      <c r="AB2532" s="4"/>
      <c r="AC2532" s="4"/>
      <c r="AD2532" s="4"/>
      <c r="AE2532" s="4"/>
    </row>
    <row r="2533" spans="6:31">
      <c r="F2533" s="25">
        <v>40347</v>
      </c>
      <c r="G2533" s="8">
        <v>66.47</v>
      </c>
      <c r="H2533" s="8">
        <v>66.61</v>
      </c>
      <c r="I2533" s="8">
        <v>66.19</v>
      </c>
      <c r="J2533" s="8">
        <v>66.37</v>
      </c>
      <c r="K2533" s="8">
        <v>141200</v>
      </c>
      <c r="L2533" s="26">
        <v>62.2</v>
      </c>
      <c r="M2533" s="8"/>
      <c r="N2533" s="32">
        <v>0</v>
      </c>
      <c r="O2533" s="11">
        <f t="shared" si="355"/>
        <v>50</v>
      </c>
      <c r="P2533" s="11">
        <f t="shared" si="352"/>
        <v>1.0670418006430868</v>
      </c>
      <c r="Q2533" s="12">
        <f t="shared" si="351"/>
        <v>164.54812199724722</v>
      </c>
      <c r="R2533" s="12">
        <f t="shared" si="356"/>
        <v>0</v>
      </c>
      <c r="S2533" s="12">
        <f t="shared" si="357"/>
        <v>13427</v>
      </c>
      <c r="T2533" s="31">
        <f t="shared" si="353"/>
        <v>10921.058856957299</v>
      </c>
      <c r="U2533" s="13"/>
      <c r="V2533" s="39">
        <f t="shared" si="358"/>
        <v>1.1045260203446363E-3</v>
      </c>
      <c r="W2533" s="14">
        <f t="shared" si="359"/>
        <v>1.126035669531312E-3</v>
      </c>
      <c r="X2533" s="40">
        <f t="shared" si="354"/>
        <v>4.6266500813385522E-10</v>
      </c>
      <c r="Y2533" s="2"/>
      <c r="Z2533" s="4"/>
      <c r="AA2533" s="4"/>
      <c r="AB2533" s="4"/>
      <c r="AC2533" s="4"/>
      <c r="AD2533" s="4"/>
      <c r="AE2533" s="4"/>
    </row>
    <row r="2534" spans="6:31">
      <c r="F2534" s="25">
        <v>40350</v>
      </c>
      <c r="G2534" s="8">
        <v>67.180000000000007</v>
      </c>
      <c r="H2534" s="8">
        <v>67.22</v>
      </c>
      <c r="I2534" s="8">
        <v>65.739999999999995</v>
      </c>
      <c r="J2534" s="8">
        <v>66.06</v>
      </c>
      <c r="K2534" s="8">
        <v>211000</v>
      </c>
      <c r="L2534" s="26">
        <v>61.9</v>
      </c>
      <c r="M2534" s="8"/>
      <c r="N2534" s="32">
        <v>0</v>
      </c>
      <c r="O2534" s="11">
        <f t="shared" si="355"/>
        <v>50</v>
      </c>
      <c r="P2534" s="11">
        <f t="shared" si="352"/>
        <v>1.067205169628433</v>
      </c>
      <c r="Q2534" s="12">
        <f t="shared" si="351"/>
        <v>164.53058684000047</v>
      </c>
      <c r="R2534" s="12">
        <f t="shared" si="356"/>
        <v>0</v>
      </c>
      <c r="S2534" s="12">
        <f t="shared" si="357"/>
        <v>13427</v>
      </c>
      <c r="T2534" s="31">
        <f t="shared" si="353"/>
        <v>10868.890566650431</v>
      </c>
      <c r="U2534" s="13"/>
      <c r="V2534" s="39">
        <f t="shared" si="358"/>
        <v>-4.7882984001477681E-3</v>
      </c>
      <c r="W2534" s="14">
        <f t="shared" si="359"/>
        <v>-4.8348200545834047E-3</v>
      </c>
      <c r="X2534" s="40">
        <f t="shared" si="354"/>
        <v>2.1642643314287909E-9</v>
      </c>
      <c r="Y2534" s="2"/>
      <c r="Z2534" s="4"/>
      <c r="AA2534" s="4"/>
      <c r="AB2534" s="4"/>
      <c r="AC2534" s="4"/>
      <c r="AD2534" s="4"/>
      <c r="AE2534" s="4"/>
    </row>
    <row r="2535" spans="6:31">
      <c r="F2535" s="25">
        <v>40351</v>
      </c>
      <c r="G2535" s="8">
        <v>66.06</v>
      </c>
      <c r="H2535" s="8">
        <v>66.41</v>
      </c>
      <c r="I2535" s="8">
        <v>64.849999999999994</v>
      </c>
      <c r="J2535" s="8">
        <v>64.900000000000006</v>
      </c>
      <c r="K2535" s="8">
        <v>759500</v>
      </c>
      <c r="L2535" s="26">
        <v>60.82</v>
      </c>
      <c r="M2535" s="8"/>
      <c r="N2535" s="32">
        <v>0</v>
      </c>
      <c r="O2535" s="11">
        <f t="shared" si="355"/>
        <v>50</v>
      </c>
      <c r="P2535" s="11">
        <f t="shared" si="352"/>
        <v>1.0670831963170011</v>
      </c>
      <c r="Q2535" s="12">
        <f t="shared" si="351"/>
        <v>164.54367829808481</v>
      </c>
      <c r="R2535" s="12">
        <f t="shared" si="356"/>
        <v>0</v>
      </c>
      <c r="S2535" s="12">
        <f t="shared" si="357"/>
        <v>13427</v>
      </c>
      <c r="T2535" s="31">
        <f t="shared" si="353"/>
        <v>10678.884721545704</v>
      </c>
      <c r="U2535" s="13"/>
      <c r="V2535" s="39">
        <f t="shared" si="358"/>
        <v>-1.7636230881021106E-2</v>
      </c>
      <c r="W2535" s="14">
        <f t="shared" si="359"/>
        <v>-1.7601497441331788E-2</v>
      </c>
      <c r="X2535" s="40">
        <f t="shared" si="354"/>
        <v>1.2064118326515099E-9</v>
      </c>
      <c r="Y2535" s="2"/>
      <c r="Z2535" s="4"/>
      <c r="AA2535" s="4"/>
      <c r="AB2535" s="4"/>
      <c r="AC2535" s="4"/>
      <c r="AD2535" s="4"/>
      <c r="AE2535" s="4"/>
    </row>
    <row r="2536" spans="6:31">
      <c r="F2536" s="25">
        <v>40352</v>
      </c>
      <c r="G2536" s="8">
        <v>64.930000000000007</v>
      </c>
      <c r="H2536" s="8">
        <v>65.17</v>
      </c>
      <c r="I2536" s="8">
        <v>64.260000000000005</v>
      </c>
      <c r="J2536" s="8">
        <v>64.77</v>
      </c>
      <c r="K2536" s="8">
        <v>556400</v>
      </c>
      <c r="L2536" s="26">
        <v>60.7</v>
      </c>
      <c r="M2536" s="8"/>
      <c r="N2536" s="32">
        <v>0</v>
      </c>
      <c r="O2536" s="11">
        <f t="shared" si="355"/>
        <v>50</v>
      </c>
      <c r="P2536" s="11">
        <f t="shared" si="352"/>
        <v>1.0670510708401977</v>
      </c>
      <c r="Q2536" s="12">
        <f t="shared" si="351"/>
        <v>164.54712683994069</v>
      </c>
      <c r="R2536" s="12">
        <f t="shared" si="356"/>
        <v>0</v>
      </c>
      <c r="S2536" s="12">
        <f t="shared" si="357"/>
        <v>13427</v>
      </c>
      <c r="T2536" s="31">
        <f t="shared" si="353"/>
        <v>10657.717405422958</v>
      </c>
      <c r="U2536" s="13"/>
      <c r="V2536" s="39">
        <f t="shared" si="358"/>
        <v>-1.9841325194183096E-3</v>
      </c>
      <c r="W2536" s="14">
        <f t="shared" si="359"/>
        <v>-1.9749841837659213E-3</v>
      </c>
      <c r="X2536" s="40">
        <f t="shared" si="354"/>
        <v>8.3692045208759185E-11</v>
      </c>
      <c r="Y2536" s="2"/>
      <c r="Z2536" s="4"/>
      <c r="AA2536" s="4"/>
      <c r="AB2536" s="4"/>
      <c r="AC2536" s="4"/>
      <c r="AD2536" s="4"/>
      <c r="AE2536" s="4"/>
    </row>
    <row r="2537" spans="6:31">
      <c r="F2537" s="25">
        <v>40353</v>
      </c>
      <c r="G2537" s="8">
        <v>64.42</v>
      </c>
      <c r="H2537" s="8">
        <v>64.510000000000005</v>
      </c>
      <c r="I2537" s="8">
        <v>63.52</v>
      </c>
      <c r="J2537" s="8">
        <v>63.66</v>
      </c>
      <c r="K2537" s="8">
        <v>746000</v>
      </c>
      <c r="L2537" s="26">
        <v>59.66</v>
      </c>
      <c r="M2537" s="8"/>
      <c r="N2537" s="32">
        <v>0</v>
      </c>
      <c r="O2537" s="11">
        <f t="shared" si="355"/>
        <v>50</v>
      </c>
      <c r="P2537" s="11">
        <f t="shared" si="352"/>
        <v>1.0670465973851828</v>
      </c>
      <c r="Q2537" s="12">
        <f t="shared" si="351"/>
        <v>164.54760706397238</v>
      </c>
      <c r="R2537" s="12">
        <f t="shared" si="356"/>
        <v>0</v>
      </c>
      <c r="S2537" s="12">
        <f t="shared" si="357"/>
        <v>13427</v>
      </c>
      <c r="T2537" s="31">
        <f t="shared" si="353"/>
        <v>10475.100665692482</v>
      </c>
      <c r="U2537" s="13"/>
      <c r="V2537" s="39">
        <f t="shared" si="358"/>
        <v>-1.7283192886207818E-2</v>
      </c>
      <c r="W2537" s="14">
        <f t="shared" si="359"/>
        <v>-1.7281918978850206E-2</v>
      </c>
      <c r="X2537" s="40">
        <f t="shared" si="354"/>
        <v>1.6228399557785191E-12</v>
      </c>
      <c r="Y2537" s="2"/>
      <c r="Z2537" s="4"/>
      <c r="AA2537" s="4"/>
      <c r="AB2537" s="4"/>
      <c r="AC2537" s="4"/>
      <c r="AD2537" s="4"/>
      <c r="AE2537" s="4"/>
    </row>
    <row r="2538" spans="6:31">
      <c r="F2538" s="25">
        <v>40354</v>
      </c>
      <c r="G2538" s="8">
        <v>63.79</v>
      </c>
      <c r="H2538" s="8">
        <v>64.3</v>
      </c>
      <c r="I2538" s="8">
        <v>63.3</v>
      </c>
      <c r="J2538" s="8">
        <v>63.99</v>
      </c>
      <c r="K2538" s="8">
        <v>372700</v>
      </c>
      <c r="L2538" s="26">
        <v>59.97</v>
      </c>
      <c r="M2538" s="8"/>
      <c r="N2538" s="32">
        <v>0</v>
      </c>
      <c r="O2538" s="11">
        <f t="shared" si="355"/>
        <v>50</v>
      </c>
      <c r="P2538" s="11">
        <f t="shared" si="352"/>
        <v>1.0670335167583793</v>
      </c>
      <c r="Q2538" s="12">
        <f t="shared" si="351"/>
        <v>164.54901128837179</v>
      </c>
      <c r="R2538" s="12">
        <f t="shared" si="356"/>
        <v>0</v>
      </c>
      <c r="S2538" s="12">
        <f t="shared" si="357"/>
        <v>13427</v>
      </c>
      <c r="T2538" s="31">
        <f t="shared" si="353"/>
        <v>10529.491232342911</v>
      </c>
      <c r="U2538" s="13"/>
      <c r="V2538" s="39">
        <f t="shared" si="358"/>
        <v>5.1789331098109513E-3</v>
      </c>
      <c r="W2538" s="14">
        <f t="shared" si="359"/>
        <v>5.1826580938160258E-3</v>
      </c>
      <c r="X2538" s="40">
        <f t="shared" si="354"/>
        <v>1.3875505838061306E-11</v>
      </c>
      <c r="Y2538" s="2"/>
      <c r="Z2538" s="4"/>
      <c r="AA2538" s="4"/>
      <c r="AB2538" s="4"/>
      <c r="AC2538" s="4"/>
      <c r="AD2538" s="4"/>
      <c r="AE2538" s="4"/>
    </row>
    <row r="2539" spans="6:31">
      <c r="F2539" s="25">
        <v>40357</v>
      </c>
      <c r="G2539" s="8">
        <v>64.099999999999994</v>
      </c>
      <c r="H2539" s="8">
        <v>64.260000000000005</v>
      </c>
      <c r="I2539" s="8">
        <v>63.58</v>
      </c>
      <c r="J2539" s="8">
        <v>63.78</v>
      </c>
      <c r="K2539" s="8">
        <v>226000</v>
      </c>
      <c r="L2539" s="26">
        <v>59.77</v>
      </c>
      <c r="M2539" s="8"/>
      <c r="N2539" s="32">
        <v>0</v>
      </c>
      <c r="O2539" s="11">
        <f t="shared" si="355"/>
        <v>50</v>
      </c>
      <c r="P2539" s="11">
        <f t="shared" si="352"/>
        <v>1.067090513635603</v>
      </c>
      <c r="Q2539" s="12">
        <f t="shared" si="351"/>
        <v>164.54289284213968</v>
      </c>
      <c r="R2539" s="12">
        <f t="shared" si="356"/>
        <v>0</v>
      </c>
      <c r="S2539" s="12">
        <f t="shared" si="357"/>
        <v>13427</v>
      </c>
      <c r="T2539" s="31">
        <f t="shared" si="353"/>
        <v>10494.545705471668</v>
      </c>
      <c r="U2539" s="13"/>
      <c r="V2539" s="39">
        <f t="shared" si="358"/>
        <v>-3.3243433844101513E-3</v>
      </c>
      <c r="W2539" s="14">
        <f t="shared" si="359"/>
        <v>-3.3405743442555228E-3</v>
      </c>
      <c r="X2539" s="40">
        <f t="shared" si="354"/>
        <v>2.6344405750206129E-10</v>
      </c>
      <c r="Y2539" s="2"/>
      <c r="Z2539" s="4"/>
      <c r="AA2539" s="4"/>
      <c r="AB2539" s="4"/>
      <c r="AC2539" s="4"/>
      <c r="AD2539" s="4"/>
      <c r="AE2539" s="4"/>
    </row>
    <row r="2540" spans="6:31">
      <c r="F2540" s="25">
        <v>40358</v>
      </c>
      <c r="G2540" s="8">
        <v>62.89</v>
      </c>
      <c r="H2540" s="8">
        <v>62.9</v>
      </c>
      <c r="I2540" s="8">
        <v>61.35</v>
      </c>
      <c r="J2540" s="8">
        <v>61.74</v>
      </c>
      <c r="K2540" s="8">
        <v>514200</v>
      </c>
      <c r="L2540" s="26">
        <v>57.86</v>
      </c>
      <c r="M2540" s="8"/>
      <c r="N2540" s="32">
        <v>0</v>
      </c>
      <c r="O2540" s="11">
        <f t="shared" si="355"/>
        <v>50</v>
      </c>
      <c r="P2540" s="11">
        <f t="shared" si="352"/>
        <v>1.0670584168683028</v>
      </c>
      <c r="Q2540" s="12">
        <f t="shared" si="351"/>
        <v>164.54633825479874</v>
      </c>
      <c r="R2540" s="12">
        <f t="shared" si="356"/>
        <v>0</v>
      </c>
      <c r="S2540" s="12">
        <f t="shared" si="357"/>
        <v>13427</v>
      </c>
      <c r="T2540" s="31">
        <f t="shared" si="353"/>
        <v>10159.090923851274</v>
      </c>
      <c r="U2540" s="13"/>
      <c r="V2540" s="39">
        <f t="shared" si="358"/>
        <v>-3.2486703429170545E-2</v>
      </c>
      <c r="W2540" s="14">
        <f t="shared" si="359"/>
        <v>-3.2477563288173868E-2</v>
      </c>
      <c r="X2540" s="40">
        <f t="shared" si="354"/>
        <v>8.3542177439142393E-11</v>
      </c>
      <c r="Y2540" s="2"/>
      <c r="Z2540" s="4"/>
      <c r="AA2540" s="4"/>
      <c r="AB2540" s="4"/>
      <c r="AC2540" s="4"/>
      <c r="AD2540" s="4"/>
      <c r="AE2540" s="4"/>
    </row>
    <row r="2541" spans="6:31">
      <c r="F2541" s="25">
        <v>40359</v>
      </c>
      <c r="G2541" s="8">
        <v>61.57</v>
      </c>
      <c r="H2541" s="8">
        <v>62.19</v>
      </c>
      <c r="I2541" s="8">
        <v>60.95</v>
      </c>
      <c r="J2541" s="8">
        <v>61.08</v>
      </c>
      <c r="K2541" s="8">
        <v>526500</v>
      </c>
      <c r="L2541" s="26">
        <v>57.24</v>
      </c>
      <c r="M2541" s="8"/>
      <c r="N2541" s="32">
        <v>0</v>
      </c>
      <c r="O2541" s="11">
        <f t="shared" si="355"/>
        <v>50</v>
      </c>
      <c r="P2541" s="11">
        <f t="shared" si="352"/>
        <v>1.0670859538784065</v>
      </c>
      <c r="Q2541" s="12">
        <f t="shared" si="351"/>
        <v>164.54338229453856</v>
      </c>
      <c r="R2541" s="12">
        <f t="shared" si="356"/>
        <v>0</v>
      </c>
      <c r="S2541" s="12">
        <f t="shared" si="357"/>
        <v>13427</v>
      </c>
      <c r="T2541" s="31">
        <f t="shared" si="353"/>
        <v>10050.309790550415</v>
      </c>
      <c r="U2541" s="13"/>
      <c r="V2541" s="39">
        <f t="shared" si="358"/>
        <v>-1.0765503187833642E-2</v>
      </c>
      <c r="W2541" s="14">
        <f t="shared" si="359"/>
        <v>-1.0773344859738807E-2</v>
      </c>
      <c r="X2541" s="40">
        <f t="shared" si="354"/>
        <v>6.1491818268253098E-11</v>
      </c>
      <c r="Y2541" s="2"/>
      <c r="Z2541" s="4"/>
      <c r="AA2541" s="4"/>
      <c r="AB2541" s="4"/>
      <c r="AC2541" s="4"/>
      <c r="AD2541" s="4"/>
      <c r="AE2541" s="4"/>
    </row>
    <row r="2542" spans="6:31">
      <c r="F2542" s="25">
        <v>40360</v>
      </c>
      <c r="G2542" s="8">
        <v>61.09</v>
      </c>
      <c r="H2542" s="8">
        <v>61.31</v>
      </c>
      <c r="I2542" s="8">
        <v>59.8</v>
      </c>
      <c r="J2542" s="8">
        <v>60.83</v>
      </c>
      <c r="K2542" s="8">
        <v>591300</v>
      </c>
      <c r="L2542" s="26">
        <v>57</v>
      </c>
      <c r="M2542" s="8"/>
      <c r="N2542" s="32">
        <v>0</v>
      </c>
      <c r="O2542" s="11">
        <f t="shared" si="355"/>
        <v>50</v>
      </c>
      <c r="P2542" s="11">
        <f t="shared" si="352"/>
        <v>1.0671929824561404</v>
      </c>
      <c r="Q2542" s="12">
        <f t="shared" si="351"/>
        <v>164.53189476088968</v>
      </c>
      <c r="R2542" s="12">
        <f t="shared" si="356"/>
        <v>0</v>
      </c>
      <c r="S2542" s="12">
        <f t="shared" si="357"/>
        <v>13427</v>
      </c>
      <c r="T2542" s="31">
        <f t="shared" si="353"/>
        <v>10008.47515830492</v>
      </c>
      <c r="U2542" s="13"/>
      <c r="V2542" s="39">
        <f t="shared" si="358"/>
        <v>-4.171209074609732E-3</v>
      </c>
      <c r="W2542" s="14">
        <f t="shared" si="359"/>
        <v>-4.2016868537000807E-3</v>
      </c>
      <c r="X2542" s="40">
        <f t="shared" si="354"/>
        <v>9.2889501828010054E-10</v>
      </c>
      <c r="Y2542" s="2"/>
      <c r="Z2542" s="4"/>
      <c r="AA2542" s="4"/>
      <c r="AB2542" s="4"/>
      <c r="AC2542" s="4"/>
      <c r="AD2542" s="4"/>
      <c r="AE2542" s="4"/>
    </row>
    <row r="2543" spans="6:31">
      <c r="F2543" s="25">
        <v>40361</v>
      </c>
      <c r="G2543" s="8">
        <v>60.79</v>
      </c>
      <c r="H2543" s="8">
        <v>60.91</v>
      </c>
      <c r="I2543" s="8">
        <v>59.86</v>
      </c>
      <c r="J2543" s="8">
        <v>60.25</v>
      </c>
      <c r="K2543" s="8">
        <v>376300</v>
      </c>
      <c r="L2543" s="26">
        <v>56.74</v>
      </c>
      <c r="M2543" s="8"/>
      <c r="N2543" s="32">
        <v>0</v>
      </c>
      <c r="O2543" s="11">
        <f t="shared" si="355"/>
        <v>50</v>
      </c>
      <c r="P2543" s="11">
        <f t="shared" si="352"/>
        <v>1.0618611209023616</v>
      </c>
      <c r="Q2543" s="12">
        <f t="shared" si="351"/>
        <v>165.10698710991369</v>
      </c>
      <c r="R2543" s="12">
        <f t="shared" si="356"/>
        <v>0</v>
      </c>
      <c r="S2543" s="12">
        <f t="shared" si="357"/>
        <v>13427</v>
      </c>
      <c r="T2543" s="31">
        <f t="shared" si="353"/>
        <v>9947.6959733722997</v>
      </c>
      <c r="U2543" s="13"/>
      <c r="V2543" s="39">
        <f t="shared" si="358"/>
        <v>-6.0912859946441657E-3</v>
      </c>
      <c r="W2543" s="14">
        <f t="shared" si="359"/>
        <v>-4.5718384538448089E-3</v>
      </c>
      <c r="X2543" s="40">
        <f t="shared" si="354"/>
        <v>2.308720829241213E-6</v>
      </c>
      <c r="Y2543" s="2"/>
      <c r="Z2543" s="4"/>
      <c r="AA2543" s="4"/>
      <c r="AB2543" s="4"/>
      <c r="AC2543" s="4"/>
      <c r="AD2543" s="4"/>
      <c r="AE2543" s="4"/>
    </row>
    <row r="2544" spans="6:31">
      <c r="F2544" s="25">
        <v>40365</v>
      </c>
      <c r="G2544" s="8">
        <v>60.99</v>
      </c>
      <c r="H2544" s="8">
        <v>61.46</v>
      </c>
      <c r="I2544" s="8">
        <v>59.87</v>
      </c>
      <c r="J2544" s="8">
        <v>60.4</v>
      </c>
      <c r="K2544" s="8">
        <v>502200</v>
      </c>
      <c r="L2544" s="26">
        <v>56.88</v>
      </c>
      <c r="M2544" s="8"/>
      <c r="N2544" s="32">
        <v>0</v>
      </c>
      <c r="O2544" s="11">
        <f t="shared" si="355"/>
        <v>50</v>
      </c>
      <c r="P2544" s="11">
        <f t="shared" si="352"/>
        <v>1.061884669479606</v>
      </c>
      <c r="Q2544" s="12">
        <f t="shared" si="351"/>
        <v>165.10443447321478</v>
      </c>
      <c r="R2544" s="12">
        <f t="shared" si="356"/>
        <v>0</v>
      </c>
      <c r="S2544" s="12">
        <f t="shared" si="357"/>
        <v>13427</v>
      </c>
      <c r="T2544" s="31">
        <f t="shared" si="353"/>
        <v>9972.307842182172</v>
      </c>
      <c r="U2544" s="13"/>
      <c r="V2544" s="39">
        <f t="shared" si="358"/>
        <v>2.4710719497347943E-3</v>
      </c>
      <c r="W2544" s="14">
        <f t="shared" si="359"/>
        <v>2.4643561142802329E-3</v>
      </c>
      <c r="X2544" s="40">
        <f t="shared" si="354"/>
        <v>4.5102445852744656E-11</v>
      </c>
      <c r="Y2544" s="2"/>
      <c r="Z2544" s="4"/>
      <c r="AA2544" s="4"/>
      <c r="AB2544" s="4"/>
      <c r="AC2544" s="4"/>
      <c r="AD2544" s="4"/>
      <c r="AE2544" s="4"/>
    </row>
    <row r="2545" spans="6:31">
      <c r="F2545" s="25">
        <v>40366</v>
      </c>
      <c r="G2545" s="8">
        <v>60.51</v>
      </c>
      <c r="H2545" s="8">
        <v>62.44</v>
      </c>
      <c r="I2545" s="8">
        <v>60.49</v>
      </c>
      <c r="J2545" s="8">
        <v>62.38</v>
      </c>
      <c r="K2545" s="8">
        <v>567600</v>
      </c>
      <c r="L2545" s="26">
        <v>58.75</v>
      </c>
      <c r="M2545" s="8"/>
      <c r="N2545" s="32">
        <v>0</v>
      </c>
      <c r="O2545" s="11">
        <f t="shared" si="355"/>
        <v>50</v>
      </c>
      <c r="P2545" s="11">
        <f t="shared" si="352"/>
        <v>1.0617872340425532</v>
      </c>
      <c r="Q2545" s="12">
        <f t="shared" si="351"/>
        <v>165.11499708926445</v>
      </c>
      <c r="R2545" s="12">
        <f t="shared" si="356"/>
        <v>0</v>
      </c>
      <c r="S2545" s="12">
        <f t="shared" si="357"/>
        <v>13427</v>
      </c>
      <c r="T2545" s="31">
        <f t="shared" si="353"/>
        <v>10299.873518428316</v>
      </c>
      <c r="U2545" s="13"/>
      <c r="V2545" s="39">
        <f t="shared" si="358"/>
        <v>3.2319579555075396E-2</v>
      </c>
      <c r="W2545" s="14">
        <f t="shared" si="359"/>
        <v>3.2347367529282953E-2</v>
      </c>
      <c r="X2545" s="40">
        <f t="shared" si="354"/>
        <v>7.7217151055981106E-10</v>
      </c>
      <c r="Y2545" s="2"/>
      <c r="Z2545" s="4"/>
      <c r="AA2545" s="4"/>
      <c r="AB2545" s="4"/>
      <c r="AC2545" s="4"/>
      <c r="AD2545" s="4"/>
      <c r="AE2545" s="4"/>
    </row>
    <row r="2546" spans="6:31">
      <c r="F2546" s="25">
        <v>40367</v>
      </c>
      <c r="G2546" s="8">
        <v>62.85</v>
      </c>
      <c r="H2546" s="8">
        <v>63.07</v>
      </c>
      <c r="I2546" s="8">
        <v>62.29</v>
      </c>
      <c r="J2546" s="8">
        <v>63</v>
      </c>
      <c r="K2546" s="8">
        <v>495800</v>
      </c>
      <c r="L2546" s="26">
        <v>59.33</v>
      </c>
      <c r="M2546" s="8"/>
      <c r="N2546" s="32">
        <v>0</v>
      </c>
      <c r="O2546" s="11">
        <f t="shared" si="355"/>
        <v>50</v>
      </c>
      <c r="P2546" s="11">
        <f t="shared" si="352"/>
        <v>1.0618574077195349</v>
      </c>
      <c r="Q2546" s="12">
        <f t="shared" si="351"/>
        <v>165.10738962468139</v>
      </c>
      <c r="R2546" s="12">
        <f t="shared" si="356"/>
        <v>0</v>
      </c>
      <c r="S2546" s="12">
        <f t="shared" si="357"/>
        <v>13427</v>
      </c>
      <c r="T2546" s="31">
        <f t="shared" si="353"/>
        <v>10401.765546354927</v>
      </c>
      <c r="U2546" s="13"/>
      <c r="V2546" s="39">
        <f t="shared" si="358"/>
        <v>9.8439404156745389E-3</v>
      </c>
      <c r="W2546" s="14">
        <f t="shared" si="359"/>
        <v>9.8239272462834846E-3</v>
      </c>
      <c r="X2546" s="40">
        <f t="shared" si="354"/>
        <v>4.0052694907503208E-10</v>
      </c>
      <c r="Y2546" s="2"/>
      <c r="Z2546" s="4"/>
      <c r="AA2546" s="4"/>
      <c r="AB2546" s="4"/>
      <c r="AC2546" s="4"/>
      <c r="AD2546" s="4"/>
      <c r="AE2546" s="4"/>
    </row>
    <row r="2547" spans="6:31">
      <c r="F2547" s="25">
        <v>40368</v>
      </c>
      <c r="G2547" s="8">
        <v>63.01</v>
      </c>
      <c r="H2547" s="8">
        <v>63.53</v>
      </c>
      <c r="I2547" s="8">
        <v>62.92</v>
      </c>
      <c r="J2547" s="8">
        <v>63.5</v>
      </c>
      <c r="K2547" s="8">
        <v>252700</v>
      </c>
      <c r="L2547" s="26">
        <v>59.8</v>
      </c>
      <c r="M2547" s="8"/>
      <c r="N2547" s="32">
        <v>0</v>
      </c>
      <c r="O2547" s="11">
        <f t="shared" si="355"/>
        <v>50</v>
      </c>
      <c r="P2547" s="11">
        <f t="shared" si="352"/>
        <v>1.0618729096989967</v>
      </c>
      <c r="Q2547" s="12">
        <f t="shared" si="351"/>
        <v>165.10570920476147</v>
      </c>
      <c r="R2547" s="12">
        <f t="shared" si="356"/>
        <v>0</v>
      </c>
      <c r="S2547" s="12">
        <f t="shared" si="357"/>
        <v>13427</v>
      </c>
      <c r="T2547" s="31">
        <f t="shared" si="353"/>
        <v>10484.212534502352</v>
      </c>
      <c r="U2547" s="13"/>
      <c r="V2547" s="39">
        <f t="shared" si="358"/>
        <v>7.8950017163115348E-3</v>
      </c>
      <c r="W2547" s="14">
        <f t="shared" si="359"/>
        <v>7.8905806860342254E-3</v>
      </c>
      <c r="X2547" s="40">
        <f t="shared" si="354"/>
        <v>1.9545508712886587E-11</v>
      </c>
      <c r="Y2547" s="2"/>
      <c r="Z2547" s="4"/>
      <c r="AA2547" s="4"/>
      <c r="AB2547" s="4"/>
      <c r="AC2547" s="4"/>
      <c r="AD2547" s="4"/>
      <c r="AE2547" s="4"/>
    </row>
    <row r="2548" spans="6:31">
      <c r="F2548" s="25">
        <v>40371</v>
      </c>
      <c r="G2548" s="8">
        <v>63.36</v>
      </c>
      <c r="H2548" s="8">
        <v>63.69</v>
      </c>
      <c r="I2548" s="8">
        <v>63</v>
      </c>
      <c r="J2548" s="8">
        <v>63.48</v>
      </c>
      <c r="K2548" s="8">
        <v>153900</v>
      </c>
      <c r="L2548" s="26">
        <v>59.78</v>
      </c>
      <c r="M2548" s="8"/>
      <c r="N2548" s="32">
        <v>0</v>
      </c>
      <c r="O2548" s="11">
        <f t="shared" si="355"/>
        <v>50</v>
      </c>
      <c r="P2548" s="11">
        <f t="shared" si="352"/>
        <v>1.0618936099029774</v>
      </c>
      <c r="Q2548" s="12">
        <f t="shared" si="351"/>
        <v>165.10346537201056</v>
      </c>
      <c r="R2548" s="12">
        <f t="shared" si="356"/>
        <v>0</v>
      </c>
      <c r="S2548" s="12">
        <f t="shared" si="357"/>
        <v>13427</v>
      </c>
      <c r="T2548" s="31">
        <f t="shared" si="353"/>
        <v>10480.76798181523</v>
      </c>
      <c r="U2548" s="13"/>
      <c r="V2548" s="39">
        <f t="shared" si="358"/>
        <v>-3.2860061238183482E-4</v>
      </c>
      <c r="W2548" s="14">
        <f t="shared" si="359"/>
        <v>-3.3450410079420724E-4</v>
      </c>
      <c r="X2548" s="40">
        <f t="shared" si="354"/>
        <v>3.4851175435015468E-11</v>
      </c>
      <c r="Y2548" s="2"/>
      <c r="Z2548" s="4"/>
      <c r="AA2548" s="4"/>
      <c r="AB2548" s="4"/>
      <c r="AC2548" s="4"/>
      <c r="AD2548" s="4"/>
      <c r="AE2548" s="4"/>
    </row>
    <row r="2549" spans="6:31">
      <c r="F2549" s="25">
        <v>40372</v>
      </c>
      <c r="G2549" s="8">
        <v>64.099999999999994</v>
      </c>
      <c r="H2549" s="8">
        <v>64.8</v>
      </c>
      <c r="I2549" s="8">
        <v>64.05</v>
      </c>
      <c r="J2549" s="8">
        <v>64.55</v>
      </c>
      <c r="K2549" s="8">
        <v>271700</v>
      </c>
      <c r="L2549" s="26">
        <v>60.79</v>
      </c>
      <c r="M2549" s="8"/>
      <c r="N2549" s="32">
        <v>0</v>
      </c>
      <c r="O2549" s="11">
        <f t="shared" si="355"/>
        <v>50</v>
      </c>
      <c r="P2549" s="11">
        <f t="shared" si="352"/>
        <v>1.0618522783352524</v>
      </c>
      <c r="Q2549" s="12">
        <f t="shared" si="351"/>
        <v>165.10794566250996</v>
      </c>
      <c r="R2549" s="12">
        <f t="shared" si="356"/>
        <v>0</v>
      </c>
      <c r="S2549" s="12">
        <f t="shared" si="357"/>
        <v>13427</v>
      </c>
      <c r="T2549" s="31">
        <f t="shared" si="353"/>
        <v>10657.717892515018</v>
      </c>
      <c r="U2549" s="13"/>
      <c r="V2549" s="39">
        <f t="shared" si="358"/>
        <v>1.6742357525874867E-2</v>
      </c>
      <c r="W2549" s="14">
        <f t="shared" si="359"/>
        <v>1.6754144904839233E-2</v>
      </c>
      <c r="X2549" s="40">
        <f t="shared" si="354"/>
        <v>1.3894230284957918E-10</v>
      </c>
      <c r="Y2549" s="2"/>
      <c r="Z2549" s="4"/>
      <c r="AA2549" s="4"/>
      <c r="AB2549" s="4"/>
      <c r="AC2549" s="4"/>
      <c r="AD2549" s="4"/>
      <c r="AE2549" s="4"/>
    </row>
    <row r="2550" spans="6:31">
      <c r="F2550" s="25">
        <v>40373</v>
      </c>
      <c r="G2550" s="8">
        <v>64.3</v>
      </c>
      <c r="H2550" s="8">
        <v>64.8</v>
      </c>
      <c r="I2550" s="8">
        <v>64.09</v>
      </c>
      <c r="J2550" s="8">
        <v>64.540000000000006</v>
      </c>
      <c r="K2550" s="8">
        <v>183400</v>
      </c>
      <c r="L2550" s="26">
        <v>60.78</v>
      </c>
      <c r="M2550" s="8"/>
      <c r="N2550" s="32">
        <v>0</v>
      </c>
      <c r="O2550" s="11">
        <f t="shared" si="355"/>
        <v>50</v>
      </c>
      <c r="P2550" s="11">
        <f t="shared" si="352"/>
        <v>1.0618624547548536</v>
      </c>
      <c r="Q2550" s="12">
        <f t="shared" si="351"/>
        <v>165.10684251892556</v>
      </c>
      <c r="R2550" s="12">
        <f t="shared" si="356"/>
        <v>0</v>
      </c>
      <c r="S2550" s="12">
        <f t="shared" si="357"/>
        <v>13427</v>
      </c>
      <c r="T2550" s="31">
        <f t="shared" si="353"/>
        <v>10655.995616171456</v>
      </c>
      <c r="U2550" s="13"/>
      <c r="V2550" s="39">
        <f t="shared" si="358"/>
        <v>-1.616120388039585E-4</v>
      </c>
      <c r="W2550" s="14">
        <f t="shared" si="359"/>
        <v>-1.6451427198409374E-4</v>
      </c>
      <c r="X2550" s="40">
        <f t="shared" si="354"/>
        <v>8.42295743187792E-12</v>
      </c>
      <c r="Y2550" s="2"/>
      <c r="Z2550" s="4"/>
      <c r="AA2550" s="4"/>
      <c r="AB2550" s="4"/>
      <c r="AC2550" s="4"/>
      <c r="AD2550" s="4"/>
      <c r="AE2550" s="4"/>
    </row>
    <row r="2551" spans="6:31">
      <c r="F2551" s="25">
        <v>40374</v>
      </c>
      <c r="G2551" s="8">
        <v>64.48</v>
      </c>
      <c r="H2551" s="8">
        <v>64.709999999999994</v>
      </c>
      <c r="I2551" s="8">
        <v>63.63</v>
      </c>
      <c r="J2551" s="8">
        <v>64.47</v>
      </c>
      <c r="K2551" s="8">
        <v>259100</v>
      </c>
      <c r="L2551" s="26">
        <v>60.71</v>
      </c>
      <c r="M2551" s="8"/>
      <c r="N2551" s="32">
        <v>0</v>
      </c>
      <c r="O2551" s="11">
        <f t="shared" si="355"/>
        <v>50</v>
      </c>
      <c r="P2551" s="11">
        <f t="shared" si="352"/>
        <v>1.0619337835611926</v>
      </c>
      <c r="Q2551" s="12">
        <f t="shared" si="351"/>
        <v>165.09911093169723</v>
      </c>
      <c r="R2551" s="12">
        <f t="shared" si="356"/>
        <v>0</v>
      </c>
      <c r="S2551" s="12">
        <f t="shared" si="357"/>
        <v>13427</v>
      </c>
      <c r="T2551" s="31">
        <f t="shared" si="353"/>
        <v>10643.93968176652</v>
      </c>
      <c r="U2551" s="13"/>
      <c r="V2551" s="39">
        <f t="shared" si="358"/>
        <v>-1.1320161797427322E-3</v>
      </c>
      <c r="W2551" s="14">
        <f t="shared" si="359"/>
        <v>-1.1523583463043132E-3</v>
      </c>
      <c r="X2551" s="40">
        <f t="shared" si="354"/>
        <v>4.1380374041910214E-10</v>
      </c>
      <c r="Y2551" s="2"/>
      <c r="Z2551" s="4"/>
      <c r="AA2551" s="4"/>
      <c r="AB2551" s="4"/>
      <c r="AC2551" s="4"/>
      <c r="AD2551" s="4"/>
      <c r="AE2551" s="4"/>
    </row>
    <row r="2552" spans="6:31">
      <c r="F2552" s="25">
        <v>40375</v>
      </c>
      <c r="G2552" s="8">
        <v>64.11</v>
      </c>
      <c r="H2552" s="8">
        <v>64.150000000000006</v>
      </c>
      <c r="I2552" s="8">
        <v>62.54</v>
      </c>
      <c r="J2552" s="8">
        <v>62.65</v>
      </c>
      <c r="K2552" s="8">
        <v>195500</v>
      </c>
      <c r="L2552" s="26">
        <v>59</v>
      </c>
      <c r="M2552" s="8"/>
      <c r="N2552" s="32">
        <v>0</v>
      </c>
      <c r="O2552" s="11">
        <f t="shared" si="355"/>
        <v>50</v>
      </c>
      <c r="P2552" s="11">
        <f t="shared" si="352"/>
        <v>1.061864406779661</v>
      </c>
      <c r="Q2552" s="12">
        <f t="shared" si="351"/>
        <v>165.10663091807459</v>
      </c>
      <c r="R2552" s="12">
        <f t="shared" si="356"/>
        <v>0</v>
      </c>
      <c r="S2552" s="12">
        <f t="shared" si="357"/>
        <v>13427</v>
      </c>
      <c r="T2552" s="31">
        <f t="shared" si="353"/>
        <v>10343.930427017372</v>
      </c>
      <c r="U2552" s="13"/>
      <c r="V2552" s="39">
        <f t="shared" si="358"/>
        <v>-2.8590770702342186E-2</v>
      </c>
      <c r="W2552" s="14">
        <f t="shared" si="359"/>
        <v>-2.8570985236623263E-2</v>
      </c>
      <c r="X2552" s="40">
        <f t="shared" si="354"/>
        <v>3.9146465371468077E-10</v>
      </c>
      <c r="Y2552" s="2"/>
      <c r="Z2552" s="4"/>
      <c r="AA2552" s="4"/>
      <c r="AB2552" s="4"/>
      <c r="AC2552" s="4"/>
      <c r="AD2552" s="4"/>
      <c r="AE2552" s="4"/>
    </row>
    <row r="2553" spans="6:31">
      <c r="F2553" s="25">
        <v>40378</v>
      </c>
      <c r="G2553" s="8">
        <v>62.91</v>
      </c>
      <c r="H2553" s="8">
        <v>63.19</v>
      </c>
      <c r="I2553" s="8">
        <v>62.37</v>
      </c>
      <c r="J2553" s="8">
        <v>63.05</v>
      </c>
      <c r="K2553" s="8">
        <v>165600</v>
      </c>
      <c r="L2553" s="26">
        <v>59.38</v>
      </c>
      <c r="M2553" s="8"/>
      <c r="N2553" s="32">
        <v>0</v>
      </c>
      <c r="O2553" s="11">
        <f t="shared" si="355"/>
        <v>50</v>
      </c>
      <c r="P2553" s="11">
        <f t="shared" si="352"/>
        <v>1.0618053216571235</v>
      </c>
      <c r="Q2553" s="12">
        <f t="shared" si="351"/>
        <v>165.11303613120918</v>
      </c>
      <c r="R2553" s="12">
        <f t="shared" si="356"/>
        <v>0</v>
      </c>
      <c r="S2553" s="12">
        <f t="shared" si="357"/>
        <v>13427</v>
      </c>
      <c r="T2553" s="31">
        <f t="shared" si="353"/>
        <v>10410.376928072739</v>
      </c>
      <c r="U2553" s="13"/>
      <c r="V2553" s="39">
        <f t="shared" si="358"/>
        <v>6.4031747191062686E-3</v>
      </c>
      <c r="W2553" s="14">
        <f t="shared" si="359"/>
        <v>6.4200254298943027E-3</v>
      </c>
      <c r="X2553" s="40">
        <f t="shared" si="354"/>
        <v>2.8394645406196577E-10</v>
      </c>
      <c r="Y2553" s="2"/>
      <c r="Z2553" s="4"/>
      <c r="AA2553" s="4"/>
      <c r="AB2553" s="4"/>
      <c r="AC2553" s="4"/>
      <c r="AD2553" s="4"/>
      <c r="AE2553" s="4"/>
    </row>
    <row r="2554" spans="6:31">
      <c r="F2554" s="25">
        <v>40379</v>
      </c>
      <c r="G2554" s="8">
        <v>62.22</v>
      </c>
      <c r="H2554" s="8">
        <v>63.81</v>
      </c>
      <c r="I2554" s="8">
        <v>62.14</v>
      </c>
      <c r="J2554" s="8">
        <v>63.75</v>
      </c>
      <c r="K2554" s="8">
        <v>529000</v>
      </c>
      <c r="L2554" s="26">
        <v>60.04</v>
      </c>
      <c r="M2554" s="8"/>
      <c r="N2554" s="32">
        <v>0</v>
      </c>
      <c r="O2554" s="11">
        <f t="shared" si="355"/>
        <v>50</v>
      </c>
      <c r="P2554" s="11">
        <f t="shared" si="352"/>
        <v>1.0617921385742839</v>
      </c>
      <c r="Q2554" s="12">
        <f t="shared" si="351"/>
        <v>165.11446536075056</v>
      </c>
      <c r="R2554" s="12">
        <f t="shared" si="356"/>
        <v>0</v>
      </c>
      <c r="S2554" s="12">
        <f t="shared" si="357"/>
        <v>13427</v>
      </c>
      <c r="T2554" s="31">
        <f t="shared" si="353"/>
        <v>10526.047166747849</v>
      </c>
      <c r="U2554" s="13"/>
      <c r="V2554" s="39">
        <f t="shared" si="358"/>
        <v>1.1049777657373831E-2</v>
      </c>
      <c r="W2554" s="14">
        <f t="shared" si="359"/>
        <v>1.1053537429647379E-2</v>
      </c>
      <c r="X2554" s="40">
        <f t="shared" si="354"/>
        <v>1.4135887548939866E-11</v>
      </c>
      <c r="Y2554" s="2"/>
      <c r="Z2554" s="4"/>
      <c r="AA2554" s="4"/>
      <c r="AB2554" s="4"/>
      <c r="AC2554" s="4"/>
      <c r="AD2554" s="4"/>
      <c r="AE2554" s="4"/>
    </row>
    <row r="2555" spans="6:31">
      <c r="F2555" s="25">
        <v>40380</v>
      </c>
      <c r="G2555" s="8">
        <v>64.13</v>
      </c>
      <c r="H2555" s="8">
        <v>64.13</v>
      </c>
      <c r="I2555" s="8">
        <v>62.7</v>
      </c>
      <c r="J2555" s="8">
        <v>62.95</v>
      </c>
      <c r="K2555" s="8">
        <v>166300</v>
      </c>
      <c r="L2555" s="26">
        <v>59.28</v>
      </c>
      <c r="M2555" s="8"/>
      <c r="N2555" s="32">
        <v>0</v>
      </c>
      <c r="O2555" s="11">
        <f t="shared" si="355"/>
        <v>50</v>
      </c>
      <c r="P2555" s="11">
        <f t="shared" si="352"/>
        <v>1.0619095816464237</v>
      </c>
      <c r="Q2555" s="12">
        <f t="shared" si="351"/>
        <v>165.10173414832593</v>
      </c>
      <c r="R2555" s="12">
        <f t="shared" si="356"/>
        <v>0</v>
      </c>
      <c r="S2555" s="12">
        <f t="shared" si="357"/>
        <v>13427</v>
      </c>
      <c r="T2555" s="31">
        <f t="shared" si="353"/>
        <v>10393.154164637117</v>
      </c>
      <c r="U2555" s="13"/>
      <c r="V2555" s="39">
        <f t="shared" si="358"/>
        <v>-1.2705531893862388E-2</v>
      </c>
      <c r="W2555" s="14">
        <f t="shared" si="359"/>
        <v>-1.2739025777429714E-2</v>
      </c>
      <c r="X2555" s="40">
        <f t="shared" si="354"/>
        <v>1.1218402364215883E-9</v>
      </c>
      <c r="Y2555" s="2"/>
      <c r="Z2555" s="4"/>
      <c r="AA2555" s="4"/>
      <c r="AB2555" s="4"/>
      <c r="AC2555" s="4"/>
      <c r="AD2555" s="4"/>
      <c r="AE2555" s="4"/>
    </row>
    <row r="2556" spans="6:31">
      <c r="F2556" s="25">
        <v>40381</v>
      </c>
      <c r="G2556" s="8">
        <v>63.68</v>
      </c>
      <c r="H2556" s="8">
        <v>64.650000000000006</v>
      </c>
      <c r="I2556" s="8">
        <v>63.68</v>
      </c>
      <c r="J2556" s="8">
        <v>64.400000000000006</v>
      </c>
      <c r="K2556" s="8">
        <v>136500</v>
      </c>
      <c r="L2556" s="26">
        <v>60.65</v>
      </c>
      <c r="M2556" s="8"/>
      <c r="N2556" s="32">
        <v>0</v>
      </c>
      <c r="O2556" s="11">
        <f t="shared" si="355"/>
        <v>50</v>
      </c>
      <c r="P2556" s="11">
        <f t="shared" si="352"/>
        <v>1.0618301731244848</v>
      </c>
      <c r="Q2556" s="12">
        <f t="shared" si="351"/>
        <v>165.11034198299916</v>
      </c>
      <c r="R2556" s="12">
        <f t="shared" si="356"/>
        <v>0</v>
      </c>
      <c r="S2556" s="12">
        <f t="shared" si="357"/>
        <v>13427</v>
      </c>
      <c r="T2556" s="31">
        <f t="shared" si="353"/>
        <v>10633.106023705146</v>
      </c>
      <c r="U2556" s="13"/>
      <c r="V2556" s="39">
        <f t="shared" si="358"/>
        <v>2.2825007810015188E-2</v>
      </c>
      <c r="W2556" s="14">
        <f t="shared" si="359"/>
        <v>2.2847654402227562E-2</v>
      </c>
      <c r="X2556" s="40">
        <f t="shared" si="354"/>
        <v>5.1286813883356128E-10</v>
      </c>
      <c r="Y2556" s="2"/>
      <c r="Z2556" s="4"/>
      <c r="AA2556" s="4"/>
      <c r="AB2556" s="4"/>
      <c r="AC2556" s="4"/>
      <c r="AD2556" s="4"/>
      <c r="AE2556" s="4"/>
    </row>
    <row r="2557" spans="6:31">
      <c r="F2557" s="25">
        <v>40382</v>
      </c>
      <c r="G2557" s="8">
        <v>64.319999999999993</v>
      </c>
      <c r="H2557" s="8">
        <v>65.13</v>
      </c>
      <c r="I2557" s="8">
        <v>64.11</v>
      </c>
      <c r="J2557" s="8">
        <v>65.09</v>
      </c>
      <c r="K2557" s="8">
        <v>419800</v>
      </c>
      <c r="L2557" s="26">
        <v>61.3</v>
      </c>
      <c r="M2557" s="8"/>
      <c r="N2557" s="32">
        <v>0</v>
      </c>
      <c r="O2557" s="11">
        <f t="shared" si="355"/>
        <v>50</v>
      </c>
      <c r="P2557" s="11">
        <f t="shared" si="352"/>
        <v>1.0618270799347473</v>
      </c>
      <c r="Q2557" s="12">
        <f t="shared" si="351"/>
        <v>165.11067730890602</v>
      </c>
      <c r="R2557" s="12">
        <f t="shared" si="356"/>
        <v>0</v>
      </c>
      <c r="S2557" s="12">
        <f t="shared" si="357"/>
        <v>13427</v>
      </c>
      <c r="T2557" s="31">
        <f t="shared" si="353"/>
        <v>10747.053986036693</v>
      </c>
      <c r="U2557" s="13"/>
      <c r="V2557" s="39">
        <f t="shared" si="358"/>
        <v>1.0659325391993166E-2</v>
      </c>
      <c r="W2557" s="14">
        <f t="shared" si="359"/>
        <v>1.0660207552106648E-2</v>
      </c>
      <c r="X2557" s="40">
        <f t="shared" si="354"/>
        <v>7.782064658188593E-13</v>
      </c>
      <c r="Y2557" s="2"/>
      <c r="Z2557" s="4"/>
      <c r="AA2557" s="4"/>
      <c r="AB2557" s="4"/>
      <c r="AC2557" s="4"/>
      <c r="AD2557" s="4"/>
      <c r="AE2557" s="4"/>
    </row>
    <row r="2558" spans="6:31">
      <c r="F2558" s="25">
        <v>40385</v>
      </c>
      <c r="G2558" s="8">
        <v>65.209999999999994</v>
      </c>
      <c r="H2558" s="8">
        <v>65.89</v>
      </c>
      <c r="I2558" s="8">
        <v>65.02</v>
      </c>
      <c r="J2558" s="8">
        <v>65.84</v>
      </c>
      <c r="K2558" s="8">
        <v>242800</v>
      </c>
      <c r="L2558" s="26">
        <v>62</v>
      </c>
      <c r="M2558" s="8"/>
      <c r="N2558" s="32">
        <v>0</v>
      </c>
      <c r="O2558" s="11">
        <f t="shared" si="355"/>
        <v>50</v>
      </c>
      <c r="P2558" s="11">
        <f t="shared" si="352"/>
        <v>1.0619354838709678</v>
      </c>
      <c r="Q2558" s="12">
        <f t="shared" si="351"/>
        <v>165.09892664164721</v>
      </c>
      <c r="R2558" s="12">
        <f t="shared" si="356"/>
        <v>0</v>
      </c>
      <c r="S2558" s="12">
        <f t="shared" si="357"/>
        <v>13427</v>
      </c>
      <c r="T2558" s="31">
        <f t="shared" si="353"/>
        <v>10870.113330086053</v>
      </c>
      <c r="U2558" s="13"/>
      <c r="V2558" s="39">
        <f t="shared" si="358"/>
        <v>1.1385457824478628E-2</v>
      </c>
      <c r="W2558" s="14">
        <f t="shared" si="359"/>
        <v>1.1354542102925849E-2</v>
      </c>
      <c r="X2558" s="40">
        <f t="shared" si="354"/>
        <v>9.5578183912894832E-10</v>
      </c>
      <c r="Y2558" s="2"/>
      <c r="Z2558" s="4"/>
      <c r="AA2558" s="4"/>
      <c r="AB2558" s="4"/>
      <c r="AC2558" s="4"/>
      <c r="AD2558" s="4"/>
      <c r="AE2558" s="4"/>
    </row>
    <row r="2559" spans="6:31">
      <c r="F2559" s="25">
        <v>40386</v>
      </c>
      <c r="G2559" s="8">
        <v>66.28</v>
      </c>
      <c r="H2559" s="8">
        <v>66.31</v>
      </c>
      <c r="I2559" s="8">
        <v>65.540000000000006</v>
      </c>
      <c r="J2559" s="8">
        <v>65.760000000000005</v>
      </c>
      <c r="K2559" s="8">
        <v>244300</v>
      </c>
      <c r="L2559" s="26">
        <v>61.93</v>
      </c>
      <c r="M2559" s="8"/>
      <c r="N2559" s="32">
        <v>0</v>
      </c>
      <c r="O2559" s="11">
        <f t="shared" si="355"/>
        <v>50</v>
      </c>
      <c r="P2559" s="11">
        <f t="shared" si="352"/>
        <v>1.0618440174390442</v>
      </c>
      <c r="Q2559" s="12">
        <f t="shared" si="351"/>
        <v>165.10884117519947</v>
      </c>
      <c r="R2559" s="12">
        <f t="shared" si="356"/>
        <v>0</v>
      </c>
      <c r="S2559" s="12">
        <f t="shared" si="357"/>
        <v>13427</v>
      </c>
      <c r="T2559" s="31">
        <f t="shared" si="353"/>
        <v>10857.557395681119</v>
      </c>
      <c r="U2559" s="13"/>
      <c r="V2559" s="39">
        <f t="shared" si="358"/>
        <v>-1.1557553463563675E-3</v>
      </c>
      <c r="W2559" s="14">
        <f t="shared" si="359"/>
        <v>-1.1296700951219697E-3</v>
      </c>
      <c r="X2559" s="40">
        <f t="shared" si="354"/>
        <v>6.8044033196165086E-10</v>
      </c>
      <c r="Y2559" s="2"/>
      <c r="Z2559" s="4"/>
      <c r="AA2559" s="4"/>
      <c r="AB2559" s="4"/>
      <c r="AC2559" s="4"/>
      <c r="AD2559" s="4"/>
      <c r="AE2559" s="4"/>
    </row>
    <row r="2560" spans="6:31">
      <c r="F2560" s="25">
        <v>40387</v>
      </c>
      <c r="G2560" s="8">
        <v>65.64</v>
      </c>
      <c r="H2560" s="8">
        <v>65.819999999999993</v>
      </c>
      <c r="I2560" s="8">
        <v>65.02</v>
      </c>
      <c r="J2560" s="8">
        <v>65.209999999999994</v>
      </c>
      <c r="K2560" s="8">
        <v>354500</v>
      </c>
      <c r="L2560" s="26">
        <v>61.41</v>
      </c>
      <c r="M2560" s="8"/>
      <c r="N2560" s="32">
        <v>0</v>
      </c>
      <c r="O2560" s="11">
        <f t="shared" si="355"/>
        <v>50</v>
      </c>
      <c r="P2560" s="11">
        <f t="shared" si="352"/>
        <v>1.061879172773164</v>
      </c>
      <c r="Q2560" s="12">
        <f t="shared" si="351"/>
        <v>165.10503029927739</v>
      </c>
      <c r="R2560" s="12">
        <f t="shared" si="356"/>
        <v>0</v>
      </c>
      <c r="S2560" s="12">
        <f t="shared" si="357"/>
        <v>13427</v>
      </c>
      <c r="T2560" s="31">
        <f t="shared" si="353"/>
        <v>10766.499025815878</v>
      </c>
      <c r="U2560" s="13"/>
      <c r="V2560" s="39">
        <f t="shared" si="358"/>
        <v>-8.4220006016671994E-3</v>
      </c>
      <c r="W2560" s="14">
        <f t="shared" si="359"/>
        <v>-8.43202660866171E-3</v>
      </c>
      <c r="X2560" s="40">
        <f t="shared" si="354"/>
        <v>1.0052081625397664E-10</v>
      </c>
      <c r="Y2560" s="2"/>
      <c r="Z2560" s="4"/>
      <c r="AA2560" s="4"/>
      <c r="AB2560" s="4"/>
      <c r="AC2560" s="4"/>
      <c r="AD2560" s="4"/>
      <c r="AE2560" s="4"/>
    </row>
    <row r="2561" spans="6:31">
      <c r="F2561" s="25">
        <v>40388</v>
      </c>
      <c r="G2561" s="8">
        <v>65.66</v>
      </c>
      <c r="H2561" s="8">
        <v>65.790000000000006</v>
      </c>
      <c r="I2561" s="8">
        <v>64.38</v>
      </c>
      <c r="J2561" s="8">
        <v>64.959999999999994</v>
      </c>
      <c r="K2561" s="8">
        <v>538100</v>
      </c>
      <c r="L2561" s="26">
        <v>61.18</v>
      </c>
      <c r="M2561" s="8"/>
      <c r="N2561" s="32">
        <v>0</v>
      </c>
      <c r="O2561" s="11">
        <f t="shared" si="355"/>
        <v>50</v>
      </c>
      <c r="P2561" s="11">
        <f t="shared" si="352"/>
        <v>1.0617848970251715</v>
      </c>
      <c r="Q2561" s="12">
        <f t="shared" si="351"/>
        <v>165.11525046049798</v>
      </c>
      <c r="R2561" s="12">
        <f t="shared" si="356"/>
        <v>0</v>
      </c>
      <c r="S2561" s="12">
        <f t="shared" si="357"/>
        <v>13427</v>
      </c>
      <c r="T2561" s="31">
        <f t="shared" si="353"/>
        <v>10725.886669913947</v>
      </c>
      <c r="U2561" s="13"/>
      <c r="V2561" s="39">
        <f t="shared" si="358"/>
        <v>-3.779236499332676E-3</v>
      </c>
      <c r="W2561" s="14">
        <f t="shared" si="359"/>
        <v>-3.7523496185503527E-3</v>
      </c>
      <c r="X2561" s="40">
        <f t="shared" si="354"/>
        <v>7.2290435820286145E-10</v>
      </c>
      <c r="Y2561" s="2"/>
      <c r="Z2561" s="4"/>
      <c r="AA2561" s="4"/>
      <c r="AB2561" s="4"/>
      <c r="AC2561" s="4"/>
      <c r="AD2561" s="4"/>
      <c r="AE2561" s="4"/>
    </row>
    <row r="2562" spans="6:31">
      <c r="F2562" s="25">
        <v>40389</v>
      </c>
      <c r="G2562" s="8">
        <v>64.23</v>
      </c>
      <c r="H2562" s="8">
        <v>65.27</v>
      </c>
      <c r="I2562" s="8">
        <v>64.11</v>
      </c>
      <c r="J2562" s="8">
        <v>64.94</v>
      </c>
      <c r="K2562" s="8">
        <v>906100</v>
      </c>
      <c r="L2562" s="26">
        <v>61.16</v>
      </c>
      <c r="M2562" s="8"/>
      <c r="N2562" s="32">
        <v>0</v>
      </c>
      <c r="O2562" s="11">
        <f t="shared" si="355"/>
        <v>50</v>
      </c>
      <c r="P2562" s="11">
        <f t="shared" si="352"/>
        <v>1.0618051013734466</v>
      </c>
      <c r="Q2562" s="12">
        <f t="shared" si="351"/>
        <v>165.11306001273209</v>
      </c>
      <c r="R2562" s="12">
        <f t="shared" si="356"/>
        <v>0</v>
      </c>
      <c r="S2562" s="12">
        <f t="shared" si="357"/>
        <v>13427</v>
      </c>
      <c r="T2562" s="31">
        <f t="shared" si="353"/>
        <v>10722.442117226821</v>
      </c>
      <c r="U2562" s="13"/>
      <c r="V2562" s="39">
        <f t="shared" si="358"/>
        <v>-3.2119544146531561E-4</v>
      </c>
      <c r="W2562" s="14">
        <f t="shared" si="359"/>
        <v>-3.2695766189593938E-4</v>
      </c>
      <c r="X2562" s="40">
        <f t="shared" si="354"/>
        <v>3.3203184291097907E-11</v>
      </c>
      <c r="Y2562" s="2"/>
      <c r="Z2562" s="4"/>
      <c r="AA2562" s="4"/>
      <c r="AB2562" s="4"/>
      <c r="AC2562" s="4"/>
      <c r="AD2562" s="4"/>
      <c r="AE2562" s="4"/>
    </row>
    <row r="2563" spans="6:31">
      <c r="F2563" s="25">
        <v>40392</v>
      </c>
      <c r="G2563" s="8">
        <v>65.930000000000007</v>
      </c>
      <c r="H2563" s="8">
        <v>66.47</v>
      </c>
      <c r="I2563" s="8">
        <v>65.75</v>
      </c>
      <c r="J2563" s="8">
        <v>66.36</v>
      </c>
      <c r="K2563" s="8">
        <v>469300</v>
      </c>
      <c r="L2563" s="26">
        <v>62.49</v>
      </c>
      <c r="M2563" s="8"/>
      <c r="N2563" s="32">
        <v>0</v>
      </c>
      <c r="O2563" s="11">
        <f t="shared" si="355"/>
        <v>50</v>
      </c>
      <c r="P2563" s="11">
        <f t="shared" si="352"/>
        <v>1.0619299087854057</v>
      </c>
      <c r="Q2563" s="12">
        <f t="shared" si="351"/>
        <v>165.09953090597656</v>
      </c>
      <c r="R2563" s="12">
        <f t="shared" si="356"/>
        <v>0</v>
      </c>
      <c r="S2563" s="12">
        <f t="shared" si="357"/>
        <v>13427</v>
      </c>
      <c r="T2563" s="31">
        <f t="shared" si="353"/>
        <v>10956.004870920604</v>
      </c>
      <c r="U2563" s="13"/>
      <c r="V2563" s="39">
        <f t="shared" si="358"/>
        <v>2.15487568492287E-2</v>
      </c>
      <c r="W2563" s="14">
        <f t="shared" si="359"/>
        <v>2.151316288012893E-2</v>
      </c>
      <c r="X2563" s="40">
        <f t="shared" si="354"/>
        <v>1.266930636275354E-9</v>
      </c>
      <c r="Y2563" s="2"/>
      <c r="Z2563" s="4"/>
      <c r="AA2563" s="4"/>
      <c r="AB2563" s="4"/>
      <c r="AC2563" s="4"/>
      <c r="AD2563" s="4"/>
      <c r="AE2563" s="4"/>
    </row>
    <row r="2564" spans="6:31">
      <c r="F2564" s="25">
        <v>40393</v>
      </c>
      <c r="G2564" s="8">
        <v>66.17</v>
      </c>
      <c r="H2564" s="8">
        <v>66.38</v>
      </c>
      <c r="I2564" s="8">
        <v>65.77</v>
      </c>
      <c r="J2564" s="8">
        <v>66.06</v>
      </c>
      <c r="K2564" s="8">
        <v>425400</v>
      </c>
      <c r="L2564" s="26">
        <v>62.21</v>
      </c>
      <c r="M2564" s="8"/>
      <c r="N2564" s="32">
        <v>0</v>
      </c>
      <c r="O2564" s="11">
        <f t="shared" si="355"/>
        <v>50</v>
      </c>
      <c r="P2564" s="11">
        <f t="shared" si="352"/>
        <v>1.0618871564057226</v>
      </c>
      <c r="Q2564" s="12">
        <f t="shared" ref="Q2564:Q2627" si="360">$D$4*$P$4/P2564+O2564</f>
        <v>165.10416490010385</v>
      </c>
      <c r="R2564" s="12">
        <f t="shared" si="356"/>
        <v>0</v>
      </c>
      <c r="S2564" s="12">
        <f t="shared" si="357"/>
        <v>13427</v>
      </c>
      <c r="T2564" s="31">
        <f t="shared" si="353"/>
        <v>10906.781133300861</v>
      </c>
      <c r="U2564" s="13"/>
      <c r="V2564" s="39">
        <f t="shared" si="358"/>
        <v>-4.5029778716436462E-3</v>
      </c>
      <c r="W2564" s="14">
        <f t="shared" si="359"/>
        <v>-4.4907854140619728E-3</v>
      </c>
      <c r="X2564" s="40">
        <f t="shared" si="354"/>
        <v>1.4865602188090401E-10</v>
      </c>
      <c r="Y2564" s="2"/>
      <c r="Z2564" s="4"/>
      <c r="AA2564" s="4"/>
      <c r="AB2564" s="4"/>
      <c r="AC2564" s="4"/>
      <c r="AD2564" s="4"/>
      <c r="AE2564" s="4"/>
    </row>
    <row r="2565" spans="6:31">
      <c r="F2565" s="25">
        <v>40394</v>
      </c>
      <c r="G2565" s="8">
        <v>66.25</v>
      </c>
      <c r="H2565" s="8">
        <v>66.56</v>
      </c>
      <c r="I2565" s="8">
        <v>66.069999999999993</v>
      </c>
      <c r="J2565" s="8">
        <v>66.489999999999995</v>
      </c>
      <c r="K2565" s="8">
        <v>164900</v>
      </c>
      <c r="L2565" s="26">
        <v>62.62</v>
      </c>
      <c r="M2565" s="8"/>
      <c r="N2565" s="32">
        <v>0</v>
      </c>
      <c r="O2565" s="11">
        <f t="shared" si="355"/>
        <v>50</v>
      </c>
      <c r="P2565" s="11">
        <f t="shared" ref="P2565:P2628" si="361">J2565/L2565</f>
        <v>1.0618013414244649</v>
      </c>
      <c r="Q2565" s="12">
        <f t="shared" si="360"/>
        <v>165.11346764004986</v>
      </c>
      <c r="R2565" s="12">
        <f t="shared" si="356"/>
        <v>0</v>
      </c>
      <c r="S2565" s="12">
        <f t="shared" si="357"/>
        <v>13427</v>
      </c>
      <c r="T2565" s="31">
        <f t="shared" ref="T2565:T2628" si="362">Q2565*J2565</f>
        <v>10978.394463386914</v>
      </c>
      <c r="U2565" s="13"/>
      <c r="V2565" s="39">
        <f t="shared" si="358"/>
        <v>6.5444835359877449E-3</v>
      </c>
      <c r="W2565" s="14">
        <f t="shared" si="359"/>
        <v>6.5689573713311978E-3</v>
      </c>
      <c r="X2565" s="40">
        <f t="shared" ref="X2565:X2628" si="363">(V2565-W2565)^2</f>
        <v>5.9896861641844661E-10</v>
      </c>
      <c r="Y2565" s="2"/>
      <c r="Z2565" s="4"/>
      <c r="AA2565" s="4"/>
      <c r="AB2565" s="4"/>
      <c r="AC2565" s="4"/>
      <c r="AD2565" s="4"/>
      <c r="AE2565" s="4"/>
    </row>
    <row r="2566" spans="6:31">
      <c r="F2566" s="25">
        <v>40395</v>
      </c>
      <c r="G2566" s="8">
        <v>66.13</v>
      </c>
      <c r="H2566" s="8">
        <v>66.44</v>
      </c>
      <c r="I2566" s="8">
        <v>66</v>
      </c>
      <c r="J2566" s="8">
        <v>66.400000000000006</v>
      </c>
      <c r="K2566" s="8">
        <v>210500</v>
      </c>
      <c r="L2566" s="26">
        <v>62.53</v>
      </c>
      <c r="M2566" s="8"/>
      <c r="N2566" s="32">
        <v>0</v>
      </c>
      <c r="O2566" s="11">
        <f t="shared" ref="O2566:O2629" si="364">O2565+N2566</f>
        <v>50</v>
      </c>
      <c r="P2566" s="11">
        <f t="shared" si="361"/>
        <v>1.0618902926595235</v>
      </c>
      <c r="Q2566" s="12">
        <f t="shared" si="360"/>
        <v>165.10382494419957</v>
      </c>
      <c r="R2566" s="12">
        <f t="shared" ref="R2566:R2629" si="365">IF(N2566&lt;&gt;0,N2566*J2566,0)</f>
        <v>0</v>
      </c>
      <c r="S2566" s="12">
        <f t="shared" ref="S2566:S2629" si="366">IF(N2566&lt;&gt;0,N2566*J2566+S2565,S2565)</f>
        <v>13427</v>
      </c>
      <c r="T2566" s="31">
        <f t="shared" si="362"/>
        <v>10962.893976294852</v>
      </c>
      <c r="U2566" s="13"/>
      <c r="V2566" s="39">
        <f t="shared" ref="V2566:V2629" si="367">LN((T2566-R2566)/T2565)</f>
        <v>-1.4129060573004979E-3</v>
      </c>
      <c r="W2566" s="14">
        <f t="shared" ref="W2566:W2629" si="368">LN(L2566/L2565)</f>
        <v>-1.4382743190530587E-3</v>
      </c>
      <c r="X2566" s="40">
        <f t="shared" si="363"/>
        <v>6.4354870434644019E-10</v>
      </c>
      <c r="Y2566" s="2"/>
      <c r="Z2566" s="4"/>
      <c r="AA2566" s="4"/>
      <c r="AB2566" s="4"/>
      <c r="AC2566" s="4"/>
      <c r="AD2566" s="4"/>
      <c r="AE2566" s="4"/>
    </row>
    <row r="2567" spans="6:31">
      <c r="F2567" s="25">
        <v>40396</v>
      </c>
      <c r="G2567" s="8">
        <v>65.67</v>
      </c>
      <c r="H2567" s="8">
        <v>66.23</v>
      </c>
      <c r="I2567" s="8">
        <v>65.260000000000005</v>
      </c>
      <c r="J2567" s="8">
        <v>66.08</v>
      </c>
      <c r="K2567" s="8">
        <v>349700</v>
      </c>
      <c r="L2567" s="26">
        <v>62.23</v>
      </c>
      <c r="M2567" s="8"/>
      <c r="N2567" s="32">
        <v>0</v>
      </c>
      <c r="O2567" s="11">
        <f t="shared" si="364"/>
        <v>50</v>
      </c>
      <c r="P2567" s="11">
        <f t="shared" si="361"/>
        <v>1.061867266591676</v>
      </c>
      <c r="Q2567" s="12">
        <f t="shared" si="360"/>
        <v>165.10632091386177</v>
      </c>
      <c r="R2567" s="12">
        <f t="shared" si="365"/>
        <v>0</v>
      </c>
      <c r="S2567" s="12">
        <f t="shared" si="366"/>
        <v>13427</v>
      </c>
      <c r="T2567" s="31">
        <f t="shared" si="362"/>
        <v>10910.225685987985</v>
      </c>
      <c r="U2567" s="13"/>
      <c r="V2567" s="39">
        <f t="shared" si="367"/>
        <v>-4.8158098076884091E-3</v>
      </c>
      <c r="W2567" s="14">
        <f t="shared" si="368"/>
        <v>-4.8092429980800848E-3</v>
      </c>
      <c r="X2567" s="40">
        <f t="shared" si="363"/>
        <v>4.3122988431980898E-11</v>
      </c>
      <c r="Y2567" s="2"/>
      <c r="Z2567" s="4"/>
      <c r="AA2567" s="4"/>
      <c r="AB2567" s="4"/>
      <c r="AC2567" s="4"/>
      <c r="AD2567" s="4"/>
      <c r="AE2567" s="4"/>
    </row>
    <row r="2568" spans="6:31">
      <c r="F2568" s="25">
        <v>40399</v>
      </c>
      <c r="G2568" s="8">
        <v>66.38</v>
      </c>
      <c r="H2568" s="8">
        <v>66.61</v>
      </c>
      <c r="I2568" s="8">
        <v>66.150000000000006</v>
      </c>
      <c r="J2568" s="8">
        <v>66.56</v>
      </c>
      <c r="K2568" s="8">
        <v>214400</v>
      </c>
      <c r="L2568" s="26">
        <v>62.68</v>
      </c>
      <c r="M2568" s="8"/>
      <c r="N2568" s="32">
        <v>0</v>
      </c>
      <c r="O2568" s="11">
        <f t="shared" si="364"/>
        <v>50</v>
      </c>
      <c r="P2568" s="11">
        <f t="shared" si="361"/>
        <v>1.0619017230376515</v>
      </c>
      <c r="Q2568" s="12">
        <f t="shared" si="360"/>
        <v>165.10258595925913</v>
      </c>
      <c r="R2568" s="12">
        <f t="shared" si="365"/>
        <v>0</v>
      </c>
      <c r="S2568" s="12">
        <f t="shared" si="366"/>
        <v>13427</v>
      </c>
      <c r="T2568" s="31">
        <f t="shared" si="362"/>
        <v>10989.228121448288</v>
      </c>
      <c r="U2568" s="13"/>
      <c r="V2568" s="39">
        <f t="shared" si="367"/>
        <v>7.2150455324645375E-3</v>
      </c>
      <c r="W2568" s="14">
        <f t="shared" si="368"/>
        <v>7.2052189066936952E-3</v>
      </c>
      <c r="X2568" s="40">
        <f t="shared" si="363"/>
        <v>9.6562574040183361E-11</v>
      </c>
      <c r="Y2568" s="2"/>
      <c r="Z2568" s="4"/>
      <c r="AA2568" s="4"/>
      <c r="AB2568" s="4"/>
      <c r="AC2568" s="4"/>
      <c r="AD2568" s="4"/>
      <c r="AE2568" s="4"/>
    </row>
    <row r="2569" spans="6:31">
      <c r="F2569" s="25">
        <v>40400</v>
      </c>
      <c r="G2569" s="8">
        <v>65.900000000000006</v>
      </c>
      <c r="H2569" s="8">
        <v>66.38</v>
      </c>
      <c r="I2569" s="8">
        <v>65.48</v>
      </c>
      <c r="J2569" s="8">
        <v>66.03</v>
      </c>
      <c r="K2569" s="8">
        <v>208700</v>
      </c>
      <c r="L2569" s="26">
        <v>62.18</v>
      </c>
      <c r="M2569" s="8"/>
      <c r="N2569" s="32">
        <v>0</v>
      </c>
      <c r="O2569" s="11">
        <f t="shared" si="364"/>
        <v>50</v>
      </c>
      <c r="P2569" s="11">
        <f t="shared" si="361"/>
        <v>1.0619170151174011</v>
      </c>
      <c r="Q2569" s="12">
        <f t="shared" si="360"/>
        <v>165.10092843056449</v>
      </c>
      <c r="R2569" s="12">
        <f t="shared" si="365"/>
        <v>0</v>
      </c>
      <c r="S2569" s="12">
        <f t="shared" si="366"/>
        <v>13427</v>
      </c>
      <c r="T2569" s="31">
        <f t="shared" si="362"/>
        <v>10901.614304270173</v>
      </c>
      <c r="U2569" s="13"/>
      <c r="V2569" s="39">
        <f t="shared" si="367"/>
        <v>-8.0046517435016715E-3</v>
      </c>
      <c r="W2569" s="14">
        <f t="shared" si="368"/>
        <v>-8.0090128572123005E-3</v>
      </c>
      <c r="X2569" s="40">
        <f t="shared" si="363"/>
        <v>1.9019312797036729E-11</v>
      </c>
      <c r="Y2569" s="2"/>
      <c r="Z2569" s="4"/>
      <c r="AA2569" s="4"/>
      <c r="AB2569" s="4"/>
      <c r="AC2569" s="4"/>
      <c r="AD2569" s="4"/>
      <c r="AE2569" s="4"/>
    </row>
    <row r="2570" spans="6:31">
      <c r="F2570" s="25">
        <v>40401</v>
      </c>
      <c r="G2570" s="8">
        <v>64.91</v>
      </c>
      <c r="H2570" s="8">
        <v>64.91</v>
      </c>
      <c r="I2570" s="8">
        <v>64.02</v>
      </c>
      <c r="J2570" s="8">
        <v>64.14</v>
      </c>
      <c r="K2570" s="8">
        <v>435600</v>
      </c>
      <c r="L2570" s="26">
        <v>60.4</v>
      </c>
      <c r="M2570" s="8"/>
      <c r="N2570" s="32">
        <v>0</v>
      </c>
      <c r="O2570" s="11">
        <f t="shared" si="364"/>
        <v>50</v>
      </c>
      <c r="P2570" s="11">
        <f t="shared" si="361"/>
        <v>1.0619205298013246</v>
      </c>
      <c r="Q2570" s="12">
        <f t="shared" si="360"/>
        <v>165.10054747608496</v>
      </c>
      <c r="R2570" s="12">
        <f t="shared" si="365"/>
        <v>0</v>
      </c>
      <c r="S2570" s="12">
        <f t="shared" si="366"/>
        <v>13427</v>
      </c>
      <c r="T2570" s="31">
        <f t="shared" si="362"/>
        <v>10589.54911511609</v>
      </c>
      <c r="U2570" s="13"/>
      <c r="V2570" s="39">
        <f t="shared" si="367"/>
        <v>-2.9043297347750772E-2</v>
      </c>
      <c r="W2570" s="14">
        <f t="shared" si="368"/>
        <v>-2.9044299689838557E-2</v>
      </c>
      <c r="X2570" s="40">
        <f t="shared" si="363"/>
        <v>1.0046896609454526E-12</v>
      </c>
      <c r="Y2570" s="2"/>
      <c r="Z2570" s="4"/>
      <c r="AA2570" s="4"/>
      <c r="AB2570" s="4"/>
      <c r="AC2570" s="4"/>
      <c r="AD2570" s="4"/>
      <c r="AE2570" s="4"/>
    </row>
    <row r="2571" spans="6:31">
      <c r="F2571" s="25">
        <v>40402</v>
      </c>
      <c r="G2571" s="8">
        <v>63.11</v>
      </c>
      <c r="H2571" s="8">
        <v>63.97</v>
      </c>
      <c r="I2571" s="8">
        <v>62.95</v>
      </c>
      <c r="J2571" s="8">
        <v>63.74</v>
      </c>
      <c r="K2571" s="8">
        <v>338000</v>
      </c>
      <c r="L2571" s="26">
        <v>60.03</v>
      </c>
      <c r="M2571" s="8"/>
      <c r="N2571" s="32">
        <v>0</v>
      </c>
      <c r="O2571" s="11">
        <f t="shared" si="364"/>
        <v>50</v>
      </c>
      <c r="P2571" s="11">
        <f t="shared" si="361"/>
        <v>1.0618024321172748</v>
      </c>
      <c r="Q2571" s="12">
        <f t="shared" si="360"/>
        <v>165.11334939448204</v>
      </c>
      <c r="R2571" s="12">
        <f t="shared" si="365"/>
        <v>0</v>
      </c>
      <c r="S2571" s="12">
        <f t="shared" si="366"/>
        <v>13427</v>
      </c>
      <c r="T2571" s="31">
        <f t="shared" si="362"/>
        <v>10524.324890404287</v>
      </c>
      <c r="U2571" s="13"/>
      <c r="V2571" s="39">
        <f t="shared" si="367"/>
        <v>-6.1783481489753201E-3</v>
      </c>
      <c r="W2571" s="14">
        <f t="shared" si="368"/>
        <v>-6.1446676770174893E-3</v>
      </c>
      <c r="X2571" s="40">
        <f t="shared" si="363"/>
        <v>1.1343741913022266E-9</v>
      </c>
      <c r="Y2571" s="2"/>
      <c r="Z2571" s="4"/>
      <c r="AA2571" s="4"/>
      <c r="AB2571" s="4"/>
      <c r="AC2571" s="4"/>
      <c r="AD2571" s="4"/>
      <c r="AE2571" s="4"/>
    </row>
    <row r="2572" spans="6:31">
      <c r="F2572" s="25">
        <v>40403</v>
      </c>
      <c r="G2572" s="8">
        <v>63.49</v>
      </c>
      <c r="H2572" s="8">
        <v>63.91</v>
      </c>
      <c r="I2572" s="8">
        <v>63.45</v>
      </c>
      <c r="J2572" s="8">
        <v>63.47</v>
      </c>
      <c r="K2572" s="8">
        <v>232100</v>
      </c>
      <c r="L2572" s="26">
        <v>59.77</v>
      </c>
      <c r="M2572" s="8"/>
      <c r="N2572" s="32">
        <v>0</v>
      </c>
      <c r="O2572" s="11">
        <f t="shared" si="364"/>
        <v>50</v>
      </c>
      <c r="P2572" s="11">
        <f t="shared" si="361"/>
        <v>1.0619039651999329</v>
      </c>
      <c r="Q2572" s="12">
        <f t="shared" si="360"/>
        <v>165.10234292534534</v>
      </c>
      <c r="R2572" s="12">
        <f t="shared" si="365"/>
        <v>0</v>
      </c>
      <c r="S2572" s="12">
        <f t="shared" si="366"/>
        <v>13427</v>
      </c>
      <c r="T2572" s="31">
        <f t="shared" si="362"/>
        <v>10479.045705471668</v>
      </c>
      <c r="U2572" s="13"/>
      <c r="V2572" s="39">
        <f t="shared" si="367"/>
        <v>-4.3116179730389457E-3</v>
      </c>
      <c r="W2572" s="14">
        <f t="shared" si="368"/>
        <v>-4.3405744275888357E-3</v>
      </c>
      <c r="X2572" s="40">
        <f t="shared" si="363"/>
        <v>8.3847626009984739E-10</v>
      </c>
      <c r="Y2572" s="2"/>
      <c r="Z2572" s="4"/>
      <c r="AA2572" s="4"/>
      <c r="AB2572" s="4"/>
      <c r="AC2572" s="4"/>
      <c r="AD2572" s="4"/>
      <c r="AE2572" s="4"/>
    </row>
    <row r="2573" spans="6:31">
      <c r="F2573" s="25">
        <v>40406</v>
      </c>
      <c r="G2573" s="8">
        <v>63.08</v>
      </c>
      <c r="H2573" s="8">
        <v>63.75</v>
      </c>
      <c r="I2573" s="8">
        <v>62.87</v>
      </c>
      <c r="J2573" s="8">
        <v>63.51</v>
      </c>
      <c r="K2573" s="8">
        <v>154000</v>
      </c>
      <c r="L2573" s="26">
        <v>59.81</v>
      </c>
      <c r="M2573" s="8"/>
      <c r="N2573" s="32">
        <v>0</v>
      </c>
      <c r="O2573" s="11">
        <f t="shared" si="364"/>
        <v>50</v>
      </c>
      <c r="P2573" s="11">
        <f t="shared" si="361"/>
        <v>1.0618625647884969</v>
      </c>
      <c r="Q2573" s="12">
        <f t="shared" si="360"/>
        <v>165.10683059118116</v>
      </c>
      <c r="R2573" s="12">
        <f t="shared" si="365"/>
        <v>0</v>
      </c>
      <c r="S2573" s="12">
        <f t="shared" si="366"/>
        <v>13427</v>
      </c>
      <c r="T2573" s="31">
        <f t="shared" si="362"/>
        <v>10485.934810845916</v>
      </c>
      <c r="U2573" s="13"/>
      <c r="V2573" s="39">
        <f t="shared" si="367"/>
        <v>6.5720124250474008E-4</v>
      </c>
      <c r="W2573" s="14">
        <f t="shared" si="368"/>
        <v>6.6900822030273007E-4</v>
      </c>
      <c r="X2573" s="40">
        <f t="shared" si="363"/>
        <v>1.3940472472222842E-10</v>
      </c>
      <c r="Y2573" s="2"/>
      <c r="Z2573" s="4"/>
      <c r="AA2573" s="4"/>
      <c r="AB2573" s="4"/>
      <c r="AC2573" s="4"/>
      <c r="AD2573" s="4"/>
      <c r="AE2573" s="4"/>
    </row>
    <row r="2574" spans="6:31">
      <c r="F2574" s="25">
        <v>40407</v>
      </c>
      <c r="G2574" s="8">
        <v>64.13</v>
      </c>
      <c r="H2574" s="8">
        <v>64.84</v>
      </c>
      <c r="I2574" s="8">
        <v>63.92</v>
      </c>
      <c r="J2574" s="8">
        <v>64.37</v>
      </c>
      <c r="K2574" s="8">
        <v>105800</v>
      </c>
      <c r="L2574" s="26">
        <v>60.62</v>
      </c>
      <c r="M2574" s="8"/>
      <c r="N2574" s="32">
        <v>0</v>
      </c>
      <c r="O2574" s="11">
        <f t="shared" si="364"/>
        <v>50</v>
      </c>
      <c r="P2574" s="11">
        <f t="shared" si="361"/>
        <v>1.0618607720224349</v>
      </c>
      <c r="Q2574" s="12">
        <f t="shared" si="360"/>
        <v>165.10702492891812</v>
      </c>
      <c r="R2574" s="12">
        <f t="shared" si="365"/>
        <v>0</v>
      </c>
      <c r="S2574" s="12">
        <f t="shared" si="366"/>
        <v>13427</v>
      </c>
      <c r="T2574" s="31">
        <f t="shared" si="362"/>
        <v>10627.93919467446</v>
      </c>
      <c r="U2574" s="13"/>
      <c r="V2574" s="39">
        <f t="shared" si="367"/>
        <v>1.3451489291329079E-2</v>
      </c>
      <c r="W2574" s="14">
        <f t="shared" si="368"/>
        <v>1.3452000573191375E-2</v>
      </c>
      <c r="X2574" s="40">
        <f t="shared" si="363"/>
        <v>2.6140914271242683E-13</v>
      </c>
      <c r="Y2574" s="2"/>
      <c r="Z2574" s="4"/>
      <c r="AA2574" s="4"/>
      <c r="AB2574" s="4"/>
      <c r="AC2574" s="4"/>
      <c r="AD2574" s="4"/>
      <c r="AE2574" s="4"/>
    </row>
    <row r="2575" spans="6:31">
      <c r="F2575" s="25">
        <v>40408</v>
      </c>
      <c r="G2575" s="8">
        <v>64.39</v>
      </c>
      <c r="H2575" s="8">
        <v>64.849999999999994</v>
      </c>
      <c r="I2575" s="8">
        <v>63.95</v>
      </c>
      <c r="J2575" s="8">
        <v>64.510000000000005</v>
      </c>
      <c r="K2575" s="8">
        <v>235200</v>
      </c>
      <c r="L2575" s="26">
        <v>60.75</v>
      </c>
      <c r="M2575" s="8"/>
      <c r="N2575" s="32">
        <v>0</v>
      </c>
      <c r="O2575" s="11">
        <f t="shared" si="364"/>
        <v>50</v>
      </c>
      <c r="P2575" s="11">
        <f t="shared" si="361"/>
        <v>1.0618930041152264</v>
      </c>
      <c r="Q2575" s="12">
        <f t="shared" si="360"/>
        <v>165.10353103613036</v>
      </c>
      <c r="R2575" s="12">
        <f t="shared" si="365"/>
        <v>0</v>
      </c>
      <c r="S2575" s="12">
        <f t="shared" si="366"/>
        <v>13427</v>
      </c>
      <c r="T2575" s="31">
        <f t="shared" si="362"/>
        <v>10650.82878714077</v>
      </c>
      <c r="U2575" s="13"/>
      <c r="V2575" s="39">
        <f t="shared" si="367"/>
        <v>2.1514028739485617E-3</v>
      </c>
      <c r="W2575" s="14">
        <f t="shared" si="368"/>
        <v>2.142210591000802E-3</v>
      </c>
      <c r="X2575" s="40">
        <f t="shared" si="363"/>
        <v>8.449806579167415E-11</v>
      </c>
      <c r="Y2575" s="2"/>
      <c r="Z2575" s="4"/>
      <c r="AA2575" s="4"/>
      <c r="AB2575" s="4"/>
      <c r="AC2575" s="4"/>
      <c r="AD2575" s="4"/>
      <c r="AE2575" s="4"/>
    </row>
    <row r="2576" spans="6:31">
      <c r="F2576" s="25">
        <v>40409</v>
      </c>
      <c r="G2576" s="8">
        <v>64.209999999999994</v>
      </c>
      <c r="H2576" s="8">
        <v>64.37</v>
      </c>
      <c r="I2576" s="8">
        <v>63.13</v>
      </c>
      <c r="J2576" s="8">
        <v>63.39</v>
      </c>
      <c r="K2576" s="8">
        <v>526800</v>
      </c>
      <c r="L2576" s="26">
        <v>59.7</v>
      </c>
      <c r="M2576" s="8"/>
      <c r="N2576" s="32">
        <v>0</v>
      </c>
      <c r="O2576" s="11">
        <f t="shared" si="364"/>
        <v>50</v>
      </c>
      <c r="P2576" s="11">
        <f t="shared" si="361"/>
        <v>1.0618090452261306</v>
      </c>
      <c r="Q2576" s="12">
        <f t="shared" si="360"/>
        <v>165.11263245096595</v>
      </c>
      <c r="R2576" s="12">
        <f t="shared" si="365"/>
        <v>0</v>
      </c>
      <c r="S2576" s="12">
        <f t="shared" si="366"/>
        <v>13427</v>
      </c>
      <c r="T2576" s="31">
        <f t="shared" si="362"/>
        <v>10466.489771066732</v>
      </c>
      <c r="U2576" s="13"/>
      <c r="V2576" s="39">
        <f t="shared" si="367"/>
        <v>-1.7459006266609411E-2</v>
      </c>
      <c r="W2576" s="14">
        <f t="shared" si="368"/>
        <v>-1.7435061822101423E-2</v>
      </c>
      <c r="X2576" s="40">
        <f t="shared" si="363"/>
        <v>5.7333642279608852E-10</v>
      </c>
      <c r="Y2576" s="2"/>
      <c r="Z2576" s="4"/>
      <c r="AA2576" s="4"/>
      <c r="AB2576" s="4"/>
      <c r="AC2576" s="4"/>
      <c r="AD2576" s="4"/>
      <c r="AE2576" s="4"/>
    </row>
    <row r="2577" spans="6:31">
      <c r="F2577" s="25">
        <v>40410</v>
      </c>
      <c r="G2577" s="8">
        <v>63.15</v>
      </c>
      <c r="H2577" s="8">
        <v>63.26</v>
      </c>
      <c r="I2577" s="8">
        <v>62.66</v>
      </c>
      <c r="J2577" s="8">
        <v>63.17</v>
      </c>
      <c r="K2577" s="8">
        <v>260100</v>
      </c>
      <c r="L2577" s="26">
        <v>59.49</v>
      </c>
      <c r="M2577" s="8"/>
      <c r="N2577" s="32">
        <v>0</v>
      </c>
      <c r="O2577" s="11">
        <f t="shared" si="364"/>
        <v>50</v>
      </c>
      <c r="P2577" s="11">
        <f t="shared" si="361"/>
        <v>1.061859135989242</v>
      </c>
      <c r="Q2577" s="12">
        <f t="shared" si="360"/>
        <v>165.10720227721899</v>
      </c>
      <c r="R2577" s="12">
        <f t="shared" si="365"/>
        <v>0</v>
      </c>
      <c r="S2577" s="12">
        <f t="shared" si="366"/>
        <v>13427</v>
      </c>
      <c r="T2577" s="31">
        <f t="shared" si="362"/>
        <v>10429.821967851924</v>
      </c>
      <c r="U2577" s="13"/>
      <c r="V2577" s="39">
        <f t="shared" si="367"/>
        <v>-3.5095036203712884E-3</v>
      </c>
      <c r="W2577" s="14">
        <f t="shared" si="368"/>
        <v>-3.5237891987420842E-3</v>
      </c>
      <c r="X2577" s="40">
        <f t="shared" si="363"/>
        <v>2.0407774938815067E-10</v>
      </c>
      <c r="Y2577" s="2"/>
      <c r="Z2577" s="4"/>
      <c r="AA2577" s="4"/>
      <c r="AB2577" s="4"/>
      <c r="AC2577" s="4"/>
      <c r="AD2577" s="4"/>
      <c r="AE2577" s="4"/>
    </row>
    <row r="2578" spans="6:31">
      <c r="F2578" s="25">
        <v>40413</v>
      </c>
      <c r="G2578" s="8">
        <v>63.43</v>
      </c>
      <c r="H2578" s="8">
        <v>63.79</v>
      </c>
      <c r="I2578" s="8">
        <v>62.85</v>
      </c>
      <c r="J2578" s="8">
        <v>62.85</v>
      </c>
      <c r="K2578" s="8">
        <v>280700</v>
      </c>
      <c r="L2578" s="26">
        <v>59.19</v>
      </c>
      <c r="M2578" s="8"/>
      <c r="N2578" s="32">
        <v>0</v>
      </c>
      <c r="O2578" s="11">
        <f t="shared" si="364"/>
        <v>50</v>
      </c>
      <c r="P2578" s="11">
        <f t="shared" si="361"/>
        <v>1.0618347693867207</v>
      </c>
      <c r="Q2578" s="12">
        <f t="shared" si="360"/>
        <v>165.10984371591178</v>
      </c>
      <c r="R2578" s="12">
        <f t="shared" si="365"/>
        <v>0</v>
      </c>
      <c r="S2578" s="12">
        <f t="shared" si="366"/>
        <v>13427</v>
      </c>
      <c r="T2578" s="31">
        <f t="shared" si="362"/>
        <v>10377.153677545055</v>
      </c>
      <c r="U2578" s="13"/>
      <c r="V2578" s="39">
        <f t="shared" si="367"/>
        <v>-5.0625716772583545E-3</v>
      </c>
      <c r="W2578" s="14">
        <f t="shared" si="368"/>
        <v>-5.0556224971806804E-3</v>
      </c>
      <c r="X2578" s="40">
        <f t="shared" si="363"/>
        <v>4.8291103751943223E-11</v>
      </c>
      <c r="Y2578" s="2"/>
      <c r="Z2578" s="4"/>
      <c r="AA2578" s="4"/>
      <c r="AB2578" s="4"/>
      <c r="AC2578" s="4"/>
      <c r="AD2578" s="4"/>
      <c r="AE2578" s="4"/>
    </row>
    <row r="2579" spans="6:31">
      <c r="F2579" s="25">
        <v>40414</v>
      </c>
      <c r="G2579" s="8">
        <v>62.11</v>
      </c>
      <c r="H2579" s="8">
        <v>62.47</v>
      </c>
      <c r="I2579" s="8">
        <v>61.56</v>
      </c>
      <c r="J2579" s="8">
        <v>61.94</v>
      </c>
      <c r="K2579" s="8">
        <v>296900</v>
      </c>
      <c r="L2579" s="26">
        <v>58.33</v>
      </c>
      <c r="M2579" s="8"/>
      <c r="N2579" s="32">
        <v>0</v>
      </c>
      <c r="O2579" s="11">
        <f t="shared" si="364"/>
        <v>50</v>
      </c>
      <c r="P2579" s="11">
        <f t="shared" si="361"/>
        <v>1.0618892508143323</v>
      </c>
      <c r="Q2579" s="12">
        <f t="shared" si="360"/>
        <v>165.1039378753423</v>
      </c>
      <c r="R2579" s="12">
        <f t="shared" si="365"/>
        <v>0</v>
      </c>
      <c r="S2579" s="12">
        <f t="shared" si="366"/>
        <v>13427</v>
      </c>
      <c r="T2579" s="31">
        <f t="shared" si="362"/>
        <v>10226.537911998701</v>
      </c>
      <c r="U2579" s="13"/>
      <c r="V2579" s="39">
        <f t="shared" si="367"/>
        <v>-1.4620530291852282E-2</v>
      </c>
      <c r="W2579" s="14">
        <f t="shared" si="368"/>
        <v>-1.4636067937087398E-2</v>
      </c>
      <c r="X2579" s="40">
        <f t="shared" si="363"/>
        <v>2.4141841945234059E-10</v>
      </c>
      <c r="Y2579" s="2"/>
      <c r="Z2579" s="4"/>
      <c r="AA2579" s="4"/>
      <c r="AB2579" s="4"/>
      <c r="AC2579" s="4"/>
      <c r="AD2579" s="4"/>
      <c r="AE2579" s="4"/>
    </row>
    <row r="2580" spans="6:31">
      <c r="F2580" s="25">
        <v>40415</v>
      </c>
      <c r="G2580" s="8">
        <v>61.52</v>
      </c>
      <c r="H2580" s="8">
        <v>62.45</v>
      </c>
      <c r="I2580" s="8">
        <v>61.08</v>
      </c>
      <c r="J2580" s="8">
        <v>62.23</v>
      </c>
      <c r="K2580" s="8">
        <v>794800</v>
      </c>
      <c r="L2580" s="26">
        <v>58.6</v>
      </c>
      <c r="M2580" s="8"/>
      <c r="N2580" s="32">
        <v>0</v>
      </c>
      <c r="O2580" s="11">
        <f t="shared" si="364"/>
        <v>50</v>
      </c>
      <c r="P2580" s="11">
        <f t="shared" si="361"/>
        <v>1.0619453924914675</v>
      </c>
      <c r="Q2580" s="12">
        <f t="shared" si="360"/>
        <v>165.09785269604504</v>
      </c>
      <c r="R2580" s="12">
        <f t="shared" si="365"/>
        <v>0</v>
      </c>
      <c r="S2580" s="12">
        <f t="shared" si="366"/>
        <v>13427</v>
      </c>
      <c r="T2580" s="31">
        <f t="shared" si="362"/>
        <v>10274.039373274882</v>
      </c>
      <c r="U2580" s="13"/>
      <c r="V2580" s="39">
        <f t="shared" si="367"/>
        <v>4.634166699303559E-3</v>
      </c>
      <c r="W2580" s="14">
        <f t="shared" si="368"/>
        <v>4.618155817420839E-3</v>
      </c>
      <c r="X2580" s="40">
        <f t="shared" si="363"/>
        <v>2.5634833866241017E-10</v>
      </c>
      <c r="Y2580" s="2"/>
      <c r="Z2580" s="4"/>
      <c r="AA2580" s="4"/>
      <c r="AB2580" s="4"/>
      <c r="AC2580" s="4"/>
      <c r="AD2580" s="4"/>
      <c r="AE2580" s="4"/>
    </row>
    <row r="2581" spans="6:31">
      <c r="F2581" s="25">
        <v>40416</v>
      </c>
      <c r="G2581" s="8">
        <v>62.49</v>
      </c>
      <c r="H2581" s="8">
        <v>62.63</v>
      </c>
      <c r="I2581" s="8">
        <v>61.65</v>
      </c>
      <c r="J2581" s="8">
        <v>61.78</v>
      </c>
      <c r="K2581" s="8">
        <v>327800</v>
      </c>
      <c r="L2581" s="26">
        <v>58.18</v>
      </c>
      <c r="M2581" s="8"/>
      <c r="N2581" s="32">
        <v>0</v>
      </c>
      <c r="O2581" s="11">
        <f t="shared" si="364"/>
        <v>50</v>
      </c>
      <c r="P2581" s="11">
        <f t="shared" si="361"/>
        <v>1.0618769336541767</v>
      </c>
      <c r="Q2581" s="12">
        <f t="shared" si="360"/>
        <v>165.10527301465308</v>
      </c>
      <c r="R2581" s="12">
        <f t="shared" si="365"/>
        <v>0</v>
      </c>
      <c r="S2581" s="12">
        <f t="shared" si="366"/>
        <v>13427</v>
      </c>
      <c r="T2581" s="31">
        <f t="shared" si="362"/>
        <v>10200.203766845267</v>
      </c>
      <c r="U2581" s="13"/>
      <c r="V2581" s="39">
        <f t="shared" si="367"/>
        <v>-7.2125671272239194E-3</v>
      </c>
      <c r="W2581" s="14">
        <f t="shared" si="368"/>
        <v>-7.1930435159114426E-3</v>
      </c>
      <c r="X2581" s="40">
        <f t="shared" si="363"/>
        <v>3.8117139868067171E-10</v>
      </c>
      <c r="Y2581" s="2"/>
      <c r="Z2581" s="4"/>
      <c r="AA2581" s="4"/>
      <c r="AB2581" s="4"/>
      <c r="AC2581" s="4"/>
      <c r="AD2581" s="4"/>
      <c r="AE2581" s="4"/>
    </row>
    <row r="2582" spans="6:31">
      <c r="F2582" s="25">
        <v>40417</v>
      </c>
      <c r="G2582" s="8">
        <v>62.2</v>
      </c>
      <c r="H2582" s="8">
        <v>62.92</v>
      </c>
      <c r="I2582" s="8">
        <v>61.32</v>
      </c>
      <c r="J2582" s="8">
        <v>62.9</v>
      </c>
      <c r="K2582" s="8">
        <v>341900</v>
      </c>
      <c r="L2582" s="26">
        <v>59.24</v>
      </c>
      <c r="M2582" s="8"/>
      <c r="N2582" s="32">
        <v>0</v>
      </c>
      <c r="O2582" s="11">
        <f t="shared" si="364"/>
        <v>50</v>
      </c>
      <c r="P2582" s="11">
        <f t="shared" si="361"/>
        <v>1.0617825793382849</v>
      </c>
      <c r="Q2582" s="12">
        <f t="shared" si="360"/>
        <v>165.11550173708849</v>
      </c>
      <c r="R2582" s="12">
        <f t="shared" si="365"/>
        <v>0</v>
      </c>
      <c r="S2582" s="12">
        <f t="shared" si="366"/>
        <v>13427</v>
      </c>
      <c r="T2582" s="31">
        <f t="shared" si="362"/>
        <v>10385.765059262865</v>
      </c>
      <c r="U2582" s="13"/>
      <c r="V2582" s="39">
        <f t="shared" si="367"/>
        <v>1.8028427027178471E-2</v>
      </c>
      <c r="W2582" s="14">
        <f t="shared" si="368"/>
        <v>1.8055336332542544E-2</v>
      </c>
      <c r="X2582" s="40">
        <f t="shared" si="363"/>
        <v>7.2411071517692129E-10</v>
      </c>
      <c r="Y2582" s="2"/>
      <c r="Z2582" s="4"/>
      <c r="AA2582" s="4"/>
      <c r="AB2582" s="4"/>
      <c r="AC2582" s="4"/>
      <c r="AD2582" s="4"/>
      <c r="AE2582" s="4"/>
    </row>
    <row r="2583" spans="6:31">
      <c r="F2583" s="25">
        <v>40420</v>
      </c>
      <c r="G2583" s="8">
        <v>62.63</v>
      </c>
      <c r="H2583" s="8">
        <v>62.89</v>
      </c>
      <c r="I2583" s="8">
        <v>61.91</v>
      </c>
      <c r="J2583" s="8">
        <v>61.91</v>
      </c>
      <c r="K2583" s="8">
        <v>114200</v>
      </c>
      <c r="L2583" s="26">
        <v>58.3</v>
      </c>
      <c r="M2583" s="8"/>
      <c r="N2583" s="32">
        <v>0</v>
      </c>
      <c r="O2583" s="11">
        <f t="shared" si="364"/>
        <v>50</v>
      </c>
      <c r="P2583" s="11">
        <f t="shared" si="361"/>
        <v>1.0619210977701543</v>
      </c>
      <c r="Q2583" s="12">
        <f t="shared" si="360"/>
        <v>165.1004859145213</v>
      </c>
      <c r="R2583" s="12">
        <f t="shared" si="365"/>
        <v>0</v>
      </c>
      <c r="S2583" s="12">
        <f t="shared" si="366"/>
        <v>13427</v>
      </c>
      <c r="T2583" s="31">
        <f t="shared" si="362"/>
        <v>10221.371082968013</v>
      </c>
      <c r="U2583" s="13"/>
      <c r="V2583" s="39">
        <f t="shared" si="367"/>
        <v>-1.5955391636037659E-2</v>
      </c>
      <c r="W2583" s="14">
        <f t="shared" si="368"/>
        <v>-1.5994896043151397E-2</v>
      </c>
      <c r="X2583" s="40">
        <f t="shared" si="363"/>
        <v>1.5605981814079368E-9</v>
      </c>
      <c r="Y2583" s="2"/>
      <c r="Z2583" s="4"/>
      <c r="AA2583" s="4"/>
      <c r="AB2583" s="4"/>
      <c r="AC2583" s="4"/>
      <c r="AD2583" s="4"/>
      <c r="AE2583" s="4"/>
    </row>
    <row r="2584" spans="6:31">
      <c r="F2584" s="25">
        <v>40421</v>
      </c>
      <c r="G2584" s="8">
        <v>61.69</v>
      </c>
      <c r="H2584" s="8">
        <v>62.3</v>
      </c>
      <c r="I2584" s="8">
        <v>61.46</v>
      </c>
      <c r="J2584" s="8">
        <v>61.93</v>
      </c>
      <c r="K2584" s="8">
        <v>449300</v>
      </c>
      <c r="L2584" s="26">
        <v>58.32</v>
      </c>
      <c r="M2584" s="8"/>
      <c r="N2584" s="32">
        <v>0</v>
      </c>
      <c r="O2584" s="11">
        <f t="shared" si="364"/>
        <v>50</v>
      </c>
      <c r="P2584" s="11">
        <f t="shared" si="361"/>
        <v>1.0618998628257887</v>
      </c>
      <c r="Q2584" s="12">
        <f t="shared" si="360"/>
        <v>165.1027875933334</v>
      </c>
      <c r="R2584" s="12">
        <f t="shared" si="365"/>
        <v>0</v>
      </c>
      <c r="S2584" s="12">
        <f t="shared" si="366"/>
        <v>13427</v>
      </c>
      <c r="T2584" s="31">
        <f t="shared" si="362"/>
        <v>10224.815635655137</v>
      </c>
      <c r="U2584" s="13"/>
      <c r="V2584" s="39">
        <f t="shared" si="367"/>
        <v>3.3693840001698845E-4</v>
      </c>
      <c r="W2584" s="14">
        <f t="shared" si="368"/>
        <v>3.4299434395617577E-4</v>
      </c>
      <c r="X2584" s="40">
        <f t="shared" si="363"/>
        <v>3.6674456994579655E-11</v>
      </c>
      <c r="Y2584" s="2"/>
      <c r="Z2584" s="4"/>
      <c r="AA2584" s="4"/>
      <c r="AB2584" s="4"/>
      <c r="AC2584" s="4"/>
      <c r="AD2584" s="4"/>
      <c r="AE2584" s="4"/>
    </row>
    <row r="2585" spans="6:31">
      <c r="F2585" s="25">
        <v>40422</v>
      </c>
      <c r="G2585" s="8">
        <v>62.71</v>
      </c>
      <c r="H2585" s="8">
        <v>63.88</v>
      </c>
      <c r="I2585" s="8">
        <v>62.71</v>
      </c>
      <c r="J2585" s="8">
        <v>63.81</v>
      </c>
      <c r="K2585" s="8">
        <v>312600</v>
      </c>
      <c r="L2585" s="26">
        <v>60.09</v>
      </c>
      <c r="M2585" s="8"/>
      <c r="N2585" s="32">
        <v>0</v>
      </c>
      <c r="O2585" s="11">
        <f t="shared" si="364"/>
        <v>50</v>
      </c>
      <c r="P2585" s="11">
        <f t="shared" si="361"/>
        <v>1.0619071392910633</v>
      </c>
      <c r="Q2585" s="12">
        <f t="shared" si="360"/>
        <v>165.10199887894782</v>
      </c>
      <c r="R2585" s="12">
        <f t="shared" si="365"/>
        <v>0</v>
      </c>
      <c r="S2585" s="12">
        <f t="shared" si="366"/>
        <v>13427</v>
      </c>
      <c r="T2585" s="31">
        <f t="shared" si="362"/>
        <v>10535.158548465661</v>
      </c>
      <c r="U2585" s="13"/>
      <c r="V2585" s="39">
        <f t="shared" si="367"/>
        <v>2.9900425807616052E-2</v>
      </c>
      <c r="W2585" s="14">
        <f t="shared" si="368"/>
        <v>2.9898350645433964E-2</v>
      </c>
      <c r="X2585" s="40">
        <f t="shared" si="363"/>
        <v>4.3062980819677806E-12</v>
      </c>
      <c r="Y2585" s="2"/>
      <c r="Z2585" s="4"/>
      <c r="AA2585" s="4"/>
      <c r="AB2585" s="4"/>
      <c r="AC2585" s="4"/>
      <c r="AD2585" s="4"/>
      <c r="AE2585" s="4"/>
    </row>
    <row r="2586" spans="6:31">
      <c r="F2586" s="25">
        <v>40423</v>
      </c>
      <c r="G2586" s="8">
        <v>63.94</v>
      </c>
      <c r="H2586" s="8">
        <v>64.47</v>
      </c>
      <c r="I2586" s="8">
        <v>63.82</v>
      </c>
      <c r="J2586" s="8">
        <v>64.459999999999994</v>
      </c>
      <c r="K2586" s="8">
        <v>275200</v>
      </c>
      <c r="L2586" s="26">
        <v>60.7</v>
      </c>
      <c r="M2586" s="8"/>
      <c r="N2586" s="32">
        <v>0</v>
      </c>
      <c r="O2586" s="11">
        <f t="shared" si="364"/>
        <v>50</v>
      </c>
      <c r="P2586" s="11">
        <f t="shared" si="361"/>
        <v>1.0619439868204281</v>
      </c>
      <c r="Q2586" s="12">
        <f t="shared" si="360"/>
        <v>165.09800504844804</v>
      </c>
      <c r="R2586" s="12">
        <f t="shared" si="365"/>
        <v>0</v>
      </c>
      <c r="S2586" s="12">
        <f t="shared" si="366"/>
        <v>13427</v>
      </c>
      <c r="T2586" s="31">
        <f t="shared" si="362"/>
        <v>10642.21740542296</v>
      </c>
      <c r="U2586" s="13"/>
      <c r="V2586" s="39">
        <f t="shared" si="367"/>
        <v>1.0110768134822458E-2</v>
      </c>
      <c r="W2586" s="14">
        <f t="shared" si="368"/>
        <v>1.0100259719616044E-2</v>
      </c>
      <c r="X2586" s="40">
        <f t="shared" si="363"/>
        <v>1.1042679015038753E-10</v>
      </c>
      <c r="Y2586" s="2"/>
      <c r="Z2586" s="4"/>
      <c r="AA2586" s="4"/>
      <c r="AB2586" s="4"/>
      <c r="AC2586" s="4"/>
      <c r="AD2586" s="4"/>
      <c r="AE2586" s="4"/>
    </row>
    <row r="2587" spans="6:31">
      <c r="F2587" s="25">
        <v>40424</v>
      </c>
      <c r="G2587" s="8">
        <v>65.17</v>
      </c>
      <c r="H2587" s="8">
        <v>65.39</v>
      </c>
      <c r="I2587" s="8">
        <v>64.8</v>
      </c>
      <c r="J2587" s="8">
        <v>65.31</v>
      </c>
      <c r="K2587" s="8">
        <v>263600</v>
      </c>
      <c r="L2587" s="26">
        <v>61.51</v>
      </c>
      <c r="M2587" s="8"/>
      <c r="N2587" s="32">
        <v>0</v>
      </c>
      <c r="O2587" s="11">
        <f t="shared" si="364"/>
        <v>50</v>
      </c>
      <c r="P2587" s="11">
        <f t="shared" si="361"/>
        <v>1.0617785725898228</v>
      </c>
      <c r="Q2587" s="12">
        <f t="shared" si="360"/>
        <v>165.11593613920536</v>
      </c>
      <c r="R2587" s="12">
        <f t="shared" si="365"/>
        <v>0</v>
      </c>
      <c r="S2587" s="12">
        <f t="shared" si="366"/>
        <v>13427</v>
      </c>
      <c r="T2587" s="31">
        <f t="shared" si="362"/>
        <v>10783.721789251502</v>
      </c>
      <c r="U2587" s="13"/>
      <c r="V2587" s="39">
        <f t="shared" si="367"/>
        <v>1.3208890396737609E-2</v>
      </c>
      <c r="W2587" s="14">
        <f t="shared" si="368"/>
        <v>1.3256065154824167E-2</v>
      </c>
      <c r="X2587" s="40">
        <f t="shared" si="363"/>
        <v>2.2254578005252307E-9</v>
      </c>
      <c r="Y2587" s="2"/>
      <c r="Z2587" s="4"/>
      <c r="AA2587" s="4"/>
      <c r="AB2587" s="4"/>
      <c r="AC2587" s="4"/>
      <c r="AD2587" s="4"/>
      <c r="AE2587" s="4"/>
    </row>
    <row r="2588" spans="6:31">
      <c r="F2588" s="25">
        <v>40428</v>
      </c>
      <c r="G2588" s="8">
        <v>64.959999999999994</v>
      </c>
      <c r="H2588" s="8">
        <v>65.05</v>
      </c>
      <c r="I2588" s="8">
        <v>64.48</v>
      </c>
      <c r="J2588" s="8">
        <v>64.56</v>
      </c>
      <c r="K2588" s="8">
        <v>167100</v>
      </c>
      <c r="L2588" s="26">
        <v>60.8</v>
      </c>
      <c r="M2588" s="8"/>
      <c r="N2588" s="32">
        <v>0</v>
      </c>
      <c r="O2588" s="11">
        <f t="shared" si="364"/>
        <v>50</v>
      </c>
      <c r="P2588" s="11">
        <f t="shared" si="361"/>
        <v>1.0618421052631579</v>
      </c>
      <c r="Q2588" s="12">
        <f t="shared" si="360"/>
        <v>165.10904846435224</v>
      </c>
      <c r="R2588" s="12">
        <f t="shared" si="365"/>
        <v>0</v>
      </c>
      <c r="S2588" s="12">
        <f t="shared" si="366"/>
        <v>13427</v>
      </c>
      <c r="T2588" s="31">
        <f t="shared" si="362"/>
        <v>10659.44016885858</v>
      </c>
      <c r="U2588" s="13"/>
      <c r="V2588" s="39">
        <f t="shared" si="367"/>
        <v>-1.1591854996707658E-2</v>
      </c>
      <c r="W2588" s="14">
        <f t="shared" si="368"/>
        <v>-1.1609974248155602E-2</v>
      </c>
      <c r="X2588" s="40">
        <f t="shared" si="363"/>
        <v>3.2830727303384001E-10</v>
      </c>
      <c r="Y2588" s="2"/>
      <c r="Z2588" s="4"/>
      <c r="AA2588" s="4"/>
      <c r="AB2588" s="4"/>
      <c r="AC2588" s="4"/>
      <c r="AD2588" s="4"/>
      <c r="AE2588" s="4"/>
    </row>
    <row r="2589" spans="6:31">
      <c r="F2589" s="25">
        <v>40429</v>
      </c>
      <c r="G2589" s="8">
        <v>64.599999999999994</v>
      </c>
      <c r="H2589" s="8">
        <v>65.2</v>
      </c>
      <c r="I2589" s="8">
        <v>64.58</v>
      </c>
      <c r="J2589" s="8">
        <v>64.930000000000007</v>
      </c>
      <c r="K2589" s="8">
        <v>120600</v>
      </c>
      <c r="L2589" s="26">
        <v>61.15</v>
      </c>
      <c r="M2589" s="8"/>
      <c r="N2589" s="32">
        <v>0</v>
      </c>
      <c r="O2589" s="11">
        <f t="shared" si="364"/>
        <v>50</v>
      </c>
      <c r="P2589" s="11">
        <f t="shared" si="361"/>
        <v>1.0618152085036796</v>
      </c>
      <c r="Q2589" s="12">
        <f t="shared" si="360"/>
        <v>165.11196428281625</v>
      </c>
      <c r="R2589" s="12">
        <f t="shared" si="365"/>
        <v>0</v>
      </c>
      <c r="S2589" s="12">
        <f t="shared" si="366"/>
        <v>13427</v>
      </c>
      <c r="T2589" s="31">
        <f t="shared" si="362"/>
        <v>10720.719840883259</v>
      </c>
      <c r="U2589" s="13"/>
      <c r="V2589" s="39">
        <f t="shared" si="367"/>
        <v>5.7324023583606764E-3</v>
      </c>
      <c r="W2589" s="14">
        <f t="shared" si="368"/>
        <v>5.7400731610599805E-3</v>
      </c>
      <c r="X2589" s="40">
        <f t="shared" si="363"/>
        <v>5.8841214051651785E-11</v>
      </c>
      <c r="Y2589" s="2"/>
      <c r="Z2589" s="4"/>
      <c r="AA2589" s="4"/>
      <c r="AB2589" s="4"/>
      <c r="AC2589" s="4"/>
      <c r="AD2589" s="4"/>
      <c r="AE2589" s="4"/>
    </row>
    <row r="2590" spans="6:31">
      <c r="F2590" s="25">
        <v>40430</v>
      </c>
      <c r="G2590" s="8">
        <v>65.739999999999995</v>
      </c>
      <c r="H2590" s="8">
        <v>65.760000000000005</v>
      </c>
      <c r="I2590" s="8">
        <v>65.03</v>
      </c>
      <c r="J2590" s="8">
        <v>65.2</v>
      </c>
      <c r="K2590" s="8">
        <v>98000</v>
      </c>
      <c r="L2590" s="26">
        <v>61.4</v>
      </c>
      <c r="M2590" s="8"/>
      <c r="N2590" s="32">
        <v>0</v>
      </c>
      <c r="O2590" s="11">
        <f t="shared" si="364"/>
        <v>50</v>
      </c>
      <c r="P2590" s="11">
        <f t="shared" si="361"/>
        <v>1.0618892508143323</v>
      </c>
      <c r="Q2590" s="12">
        <f t="shared" si="360"/>
        <v>165.1039378753423</v>
      </c>
      <c r="R2590" s="12">
        <f t="shared" si="365"/>
        <v>0</v>
      </c>
      <c r="S2590" s="12">
        <f t="shared" si="366"/>
        <v>13427</v>
      </c>
      <c r="T2590" s="31">
        <f t="shared" si="362"/>
        <v>10764.776749472318</v>
      </c>
      <c r="U2590" s="13"/>
      <c r="V2590" s="39">
        <f t="shared" si="367"/>
        <v>4.1010893234837125E-3</v>
      </c>
      <c r="W2590" s="14">
        <f t="shared" si="368"/>
        <v>4.0799730199155152E-3</v>
      </c>
      <c r="X2590" s="40">
        <f t="shared" si="363"/>
        <v>4.4589827638426339E-10</v>
      </c>
      <c r="Y2590" s="2"/>
      <c r="Z2590" s="4"/>
      <c r="AA2590" s="4"/>
      <c r="AB2590" s="4"/>
      <c r="AC2590" s="4"/>
      <c r="AD2590" s="4"/>
      <c r="AE2590" s="4"/>
    </row>
    <row r="2591" spans="6:31">
      <c r="F2591" s="25">
        <v>40431</v>
      </c>
      <c r="G2591" s="8">
        <v>65.319999999999993</v>
      </c>
      <c r="H2591" s="8">
        <v>65.61</v>
      </c>
      <c r="I2591" s="8">
        <v>65.209999999999994</v>
      </c>
      <c r="J2591" s="8">
        <v>65.53</v>
      </c>
      <c r="K2591" s="8">
        <v>173400</v>
      </c>
      <c r="L2591" s="26">
        <v>61.71</v>
      </c>
      <c r="M2591" s="8"/>
      <c r="N2591" s="32">
        <v>0</v>
      </c>
      <c r="O2591" s="11">
        <f t="shared" si="364"/>
        <v>50</v>
      </c>
      <c r="P2591" s="11">
        <f t="shared" si="361"/>
        <v>1.0619024469291849</v>
      </c>
      <c r="Q2591" s="12">
        <f t="shared" si="360"/>
        <v>165.10250749462455</v>
      </c>
      <c r="R2591" s="12">
        <f t="shared" si="365"/>
        <v>0</v>
      </c>
      <c r="S2591" s="12">
        <f t="shared" si="366"/>
        <v>13427</v>
      </c>
      <c r="T2591" s="31">
        <f t="shared" si="362"/>
        <v>10819.167316122746</v>
      </c>
      <c r="U2591" s="13"/>
      <c r="V2591" s="39">
        <f t="shared" si="367"/>
        <v>5.0399205646015667E-3</v>
      </c>
      <c r="W2591" s="14">
        <f t="shared" si="368"/>
        <v>5.0361571798787814E-3</v>
      </c>
      <c r="X2591" s="40">
        <f t="shared" si="363"/>
        <v>1.4163064571693464E-11</v>
      </c>
      <c r="Y2591" s="2"/>
      <c r="Z2591" s="4"/>
      <c r="AA2591" s="4"/>
      <c r="AB2591" s="4"/>
      <c r="AC2591" s="4"/>
      <c r="AD2591" s="4"/>
      <c r="AE2591" s="4"/>
    </row>
    <row r="2592" spans="6:31">
      <c r="F2592" s="25">
        <v>40434</v>
      </c>
      <c r="G2592" s="8">
        <v>66.16</v>
      </c>
      <c r="H2592" s="8">
        <v>66.459999999999994</v>
      </c>
      <c r="I2592" s="8">
        <v>66.03</v>
      </c>
      <c r="J2592" s="8">
        <v>66.37</v>
      </c>
      <c r="K2592" s="8">
        <v>134100</v>
      </c>
      <c r="L2592" s="26">
        <v>62.5</v>
      </c>
      <c r="M2592" s="8"/>
      <c r="N2592" s="32">
        <v>0</v>
      </c>
      <c r="O2592" s="11">
        <f t="shared" si="364"/>
        <v>50</v>
      </c>
      <c r="P2592" s="11">
        <f t="shared" si="361"/>
        <v>1.06192</v>
      </c>
      <c r="Q2592" s="12">
        <f t="shared" si="360"/>
        <v>165.10060490077092</v>
      </c>
      <c r="R2592" s="12">
        <f t="shared" si="365"/>
        <v>0</v>
      </c>
      <c r="S2592" s="12">
        <f t="shared" si="366"/>
        <v>13427</v>
      </c>
      <c r="T2592" s="31">
        <f t="shared" si="362"/>
        <v>10957.727147264166</v>
      </c>
      <c r="U2592" s="13"/>
      <c r="V2592" s="39">
        <f t="shared" si="367"/>
        <v>1.2725570327382977E-2</v>
      </c>
      <c r="W2592" s="14">
        <f t="shared" si="368"/>
        <v>1.2720564409380367E-2</v>
      </c>
      <c r="X2592" s="40">
        <f t="shared" si="363"/>
        <v>2.5059215048858164E-11</v>
      </c>
      <c r="Y2592" s="2"/>
      <c r="Z2592" s="4"/>
      <c r="AA2592" s="4"/>
      <c r="AB2592" s="4"/>
      <c r="AC2592" s="4"/>
      <c r="AD2592" s="4"/>
      <c r="AE2592" s="4"/>
    </row>
    <row r="2593" spans="6:31">
      <c r="F2593" s="25">
        <v>40435</v>
      </c>
      <c r="G2593" s="8">
        <v>66.209999999999994</v>
      </c>
      <c r="H2593" s="8">
        <v>66.680000000000007</v>
      </c>
      <c r="I2593" s="8">
        <v>65.98</v>
      </c>
      <c r="J2593" s="8">
        <v>66.3</v>
      </c>
      <c r="K2593" s="8">
        <v>118000</v>
      </c>
      <c r="L2593" s="26">
        <v>62.44</v>
      </c>
      <c r="M2593" s="8"/>
      <c r="N2593" s="32">
        <v>0</v>
      </c>
      <c r="O2593" s="11">
        <f t="shared" si="364"/>
        <v>50</v>
      </c>
      <c r="P2593" s="11">
        <f t="shared" si="361"/>
        <v>1.0618193465727097</v>
      </c>
      <c r="Q2593" s="12">
        <f t="shared" si="360"/>
        <v>165.11151567425026</v>
      </c>
      <c r="R2593" s="12">
        <f t="shared" si="365"/>
        <v>0</v>
      </c>
      <c r="S2593" s="12">
        <f t="shared" si="366"/>
        <v>13427</v>
      </c>
      <c r="T2593" s="31">
        <f t="shared" si="362"/>
        <v>10946.893489202792</v>
      </c>
      <c r="U2593" s="13"/>
      <c r="V2593" s="39">
        <f t="shared" si="367"/>
        <v>-9.8916654385582982E-4</v>
      </c>
      <c r="W2593" s="14">
        <f t="shared" si="368"/>
        <v>-9.6046109512457187E-4</v>
      </c>
      <c r="X2593" s="40">
        <f t="shared" si="363"/>
        <v>8.2400278686287882E-10</v>
      </c>
      <c r="Y2593" s="2"/>
      <c r="Z2593" s="4"/>
      <c r="AA2593" s="4"/>
      <c r="AB2593" s="4"/>
      <c r="AC2593" s="4"/>
      <c r="AD2593" s="4"/>
      <c r="AE2593" s="4"/>
    </row>
    <row r="2594" spans="6:31">
      <c r="F2594" s="25">
        <v>40436</v>
      </c>
      <c r="G2594" s="8">
        <v>66.09</v>
      </c>
      <c r="H2594" s="8">
        <v>66.64</v>
      </c>
      <c r="I2594" s="8">
        <v>65.92</v>
      </c>
      <c r="J2594" s="8">
        <v>66.569999999999993</v>
      </c>
      <c r="K2594" s="8">
        <v>182100</v>
      </c>
      <c r="L2594" s="26">
        <v>62.69</v>
      </c>
      <c r="M2594" s="8"/>
      <c r="N2594" s="32">
        <v>0</v>
      </c>
      <c r="O2594" s="11">
        <f t="shared" si="364"/>
        <v>50</v>
      </c>
      <c r="P2594" s="11">
        <f t="shared" si="361"/>
        <v>1.0618918487797095</v>
      </c>
      <c r="Q2594" s="12">
        <f t="shared" si="360"/>
        <v>165.10365626846703</v>
      </c>
      <c r="R2594" s="12">
        <f t="shared" si="365"/>
        <v>0</v>
      </c>
      <c r="S2594" s="12">
        <f t="shared" si="366"/>
        <v>13427</v>
      </c>
      <c r="T2594" s="31">
        <f t="shared" si="362"/>
        <v>10990.950397791848</v>
      </c>
      <c r="U2594" s="13"/>
      <c r="V2594" s="39">
        <f t="shared" si="367"/>
        <v>4.0165266965106645E-3</v>
      </c>
      <c r="W2594" s="14">
        <f t="shared" si="368"/>
        <v>3.9958496386458247E-3</v>
      </c>
      <c r="X2594" s="40">
        <f t="shared" si="363"/>
        <v>4.2754072194593552E-10</v>
      </c>
      <c r="Y2594" s="2"/>
      <c r="Z2594" s="4"/>
      <c r="AA2594" s="4"/>
      <c r="AB2594" s="4"/>
      <c r="AC2594" s="4"/>
      <c r="AD2594" s="4"/>
      <c r="AE2594" s="4"/>
    </row>
    <row r="2595" spans="6:31">
      <c r="F2595" s="25">
        <v>40437</v>
      </c>
      <c r="G2595" s="8">
        <v>66.38</v>
      </c>
      <c r="H2595" s="8">
        <v>66.55</v>
      </c>
      <c r="I2595" s="8">
        <v>66.150000000000006</v>
      </c>
      <c r="J2595" s="8">
        <v>66.5</v>
      </c>
      <c r="K2595" s="8">
        <v>221900</v>
      </c>
      <c r="L2595" s="26">
        <v>62.63</v>
      </c>
      <c r="M2595" s="8"/>
      <c r="N2595" s="32">
        <v>0</v>
      </c>
      <c r="O2595" s="11">
        <f t="shared" si="364"/>
        <v>50</v>
      </c>
      <c r="P2595" s="11">
        <f t="shared" si="361"/>
        <v>1.0617914737346319</v>
      </c>
      <c r="Q2595" s="12">
        <f t="shared" si="360"/>
        <v>165.11453743955605</v>
      </c>
      <c r="R2595" s="12">
        <f t="shared" si="365"/>
        <v>0</v>
      </c>
      <c r="S2595" s="12">
        <f t="shared" si="366"/>
        <v>13427</v>
      </c>
      <c r="T2595" s="31">
        <f t="shared" si="362"/>
        <v>10980.116739730476</v>
      </c>
      <c r="U2595" s="13"/>
      <c r="V2595" s="39">
        <f t="shared" si="367"/>
        <v>-9.8617503388218433E-4</v>
      </c>
      <c r="W2595" s="14">
        <f t="shared" si="368"/>
        <v>-9.5754874855560087E-4</v>
      </c>
      <c r="X2595" s="40">
        <f t="shared" si="363"/>
        <v>8.1946421159896713E-10</v>
      </c>
      <c r="Y2595" s="2"/>
      <c r="Z2595" s="4"/>
      <c r="AA2595" s="4"/>
      <c r="AB2595" s="4"/>
      <c r="AC2595" s="4"/>
      <c r="AD2595" s="4"/>
      <c r="AE2595" s="4"/>
    </row>
    <row r="2596" spans="6:31">
      <c r="F2596" s="25">
        <v>40438</v>
      </c>
      <c r="G2596" s="8">
        <v>66.87</v>
      </c>
      <c r="H2596" s="8">
        <v>66.900000000000006</v>
      </c>
      <c r="I2596" s="8">
        <v>66.34</v>
      </c>
      <c r="J2596" s="8">
        <v>66.59</v>
      </c>
      <c r="K2596" s="8">
        <v>229400</v>
      </c>
      <c r="L2596" s="26">
        <v>62.71</v>
      </c>
      <c r="M2596" s="8"/>
      <c r="N2596" s="32">
        <v>0</v>
      </c>
      <c r="O2596" s="11">
        <f t="shared" si="364"/>
        <v>50</v>
      </c>
      <c r="P2596" s="11">
        <f t="shared" si="361"/>
        <v>1.0618721097113699</v>
      </c>
      <c r="Q2596" s="12">
        <f t="shared" si="360"/>
        <v>165.10579592249547</v>
      </c>
      <c r="R2596" s="12">
        <f t="shared" si="365"/>
        <v>0</v>
      </c>
      <c r="S2596" s="12">
        <f t="shared" si="366"/>
        <v>13427</v>
      </c>
      <c r="T2596" s="31">
        <f t="shared" si="362"/>
        <v>10994.394950478974</v>
      </c>
      <c r="U2596" s="13"/>
      <c r="V2596" s="39">
        <f t="shared" si="367"/>
        <v>1.2995249186118099E-3</v>
      </c>
      <c r="W2596" s="14">
        <f t="shared" si="368"/>
        <v>1.2765280176080176E-3</v>
      </c>
      <c r="X2596" s="40">
        <f t="shared" si="363"/>
        <v>5.2885745577822621E-10</v>
      </c>
      <c r="Y2596" s="2"/>
      <c r="Z2596" s="4"/>
      <c r="AA2596" s="4"/>
      <c r="AB2596" s="4"/>
      <c r="AC2596" s="4"/>
      <c r="AD2596" s="4"/>
      <c r="AE2596" s="4"/>
    </row>
    <row r="2597" spans="6:31">
      <c r="F2597" s="25">
        <v>40441</v>
      </c>
      <c r="G2597" s="8">
        <v>66.78</v>
      </c>
      <c r="H2597" s="8">
        <v>67.78</v>
      </c>
      <c r="I2597" s="8">
        <v>66.64</v>
      </c>
      <c r="J2597" s="8">
        <v>67.66</v>
      </c>
      <c r="K2597" s="8">
        <v>601400</v>
      </c>
      <c r="L2597" s="26">
        <v>63.72</v>
      </c>
      <c r="M2597" s="8"/>
      <c r="N2597" s="32">
        <v>0</v>
      </c>
      <c r="O2597" s="11">
        <f t="shared" si="364"/>
        <v>50</v>
      </c>
      <c r="P2597" s="11">
        <f t="shared" si="361"/>
        <v>1.061833019460138</v>
      </c>
      <c r="Q2597" s="12">
        <f t="shared" si="360"/>
        <v>165.11003341972753</v>
      </c>
      <c r="R2597" s="12">
        <f t="shared" si="365"/>
        <v>0</v>
      </c>
      <c r="S2597" s="12">
        <f t="shared" si="366"/>
        <v>13427</v>
      </c>
      <c r="T2597" s="31">
        <f t="shared" si="362"/>
        <v>11171.344861178764</v>
      </c>
      <c r="U2597" s="13"/>
      <c r="V2597" s="39">
        <f t="shared" si="367"/>
        <v>1.596641224579223E-2</v>
      </c>
      <c r="W2597" s="14">
        <f t="shared" si="368"/>
        <v>1.5977560486918237E-2</v>
      </c>
      <c r="X2597" s="40">
        <f t="shared" si="363"/>
        <v>1.2428328020359538E-10</v>
      </c>
      <c r="Y2597" s="2"/>
      <c r="Z2597" s="4"/>
      <c r="AA2597" s="4"/>
      <c r="AB2597" s="4"/>
      <c r="AC2597" s="4"/>
      <c r="AD2597" s="4"/>
      <c r="AE2597" s="4"/>
    </row>
    <row r="2598" spans="6:31">
      <c r="F2598" s="25">
        <v>40442</v>
      </c>
      <c r="G2598" s="8">
        <v>67.7</v>
      </c>
      <c r="H2598" s="8">
        <v>67.989999999999995</v>
      </c>
      <c r="I2598" s="8">
        <v>67.25</v>
      </c>
      <c r="J2598" s="8">
        <v>67.489999999999995</v>
      </c>
      <c r="K2598" s="8">
        <v>287600</v>
      </c>
      <c r="L2598" s="26">
        <v>63.56</v>
      </c>
      <c r="M2598" s="8"/>
      <c r="N2598" s="32">
        <v>0</v>
      </c>
      <c r="O2598" s="11">
        <f t="shared" si="364"/>
        <v>50</v>
      </c>
      <c r="P2598" s="11">
        <f t="shared" si="361"/>
        <v>1.0618313404657016</v>
      </c>
      <c r="Q2598" s="12">
        <f t="shared" si="360"/>
        <v>165.11021543460907</v>
      </c>
      <c r="R2598" s="12">
        <f t="shared" si="365"/>
        <v>0</v>
      </c>
      <c r="S2598" s="12">
        <f t="shared" si="366"/>
        <v>13427</v>
      </c>
      <c r="T2598" s="31">
        <f t="shared" si="362"/>
        <v>11143.288439681766</v>
      </c>
      <c r="U2598" s="13"/>
      <c r="V2598" s="39">
        <f t="shared" si="367"/>
        <v>-2.5146222125075933E-3</v>
      </c>
      <c r="W2598" s="14">
        <f t="shared" si="368"/>
        <v>-2.5141433733324595E-3</v>
      </c>
      <c r="X2598" s="40">
        <f t="shared" si="363"/>
        <v>2.2928695564284937E-13</v>
      </c>
      <c r="Y2598" s="2"/>
      <c r="Z2598" s="4"/>
      <c r="AA2598" s="4"/>
      <c r="AB2598" s="4"/>
      <c r="AC2598" s="4"/>
      <c r="AD2598" s="4"/>
      <c r="AE2598" s="4"/>
    </row>
    <row r="2599" spans="6:31">
      <c r="F2599" s="25">
        <v>40443</v>
      </c>
      <c r="G2599" s="8">
        <v>67.349999999999994</v>
      </c>
      <c r="H2599" s="8">
        <v>67.73</v>
      </c>
      <c r="I2599" s="8">
        <v>66.91</v>
      </c>
      <c r="J2599" s="8">
        <v>67.13</v>
      </c>
      <c r="K2599" s="8">
        <v>166200</v>
      </c>
      <c r="L2599" s="26">
        <v>63.22</v>
      </c>
      <c r="M2599" s="8"/>
      <c r="N2599" s="32">
        <v>0</v>
      </c>
      <c r="O2599" s="11">
        <f t="shared" si="364"/>
        <v>50</v>
      </c>
      <c r="P2599" s="11">
        <f t="shared" si="361"/>
        <v>1.0618475166086681</v>
      </c>
      <c r="Q2599" s="12">
        <f t="shared" si="360"/>
        <v>165.1084618501512</v>
      </c>
      <c r="R2599" s="12">
        <f t="shared" si="365"/>
        <v>0</v>
      </c>
      <c r="S2599" s="12">
        <f t="shared" si="366"/>
        <v>13427</v>
      </c>
      <c r="T2599" s="31">
        <f t="shared" si="362"/>
        <v>11083.731044000649</v>
      </c>
      <c r="U2599" s="13"/>
      <c r="V2599" s="39">
        <f t="shared" si="367"/>
        <v>-5.3590215513208434E-3</v>
      </c>
      <c r="W2599" s="14">
        <f t="shared" si="368"/>
        <v>-5.3636348810435722E-3</v>
      </c>
      <c r="X2599" s="40">
        <f t="shared" si="363"/>
        <v>2.1282811130613176E-11</v>
      </c>
      <c r="Y2599" s="2"/>
      <c r="Z2599" s="4"/>
      <c r="AA2599" s="4"/>
      <c r="AB2599" s="4"/>
      <c r="AC2599" s="4"/>
      <c r="AD2599" s="4"/>
      <c r="AE2599" s="4"/>
    </row>
    <row r="2600" spans="6:31">
      <c r="F2600" s="25">
        <v>40444</v>
      </c>
      <c r="G2600" s="8">
        <v>66.27</v>
      </c>
      <c r="H2600" s="8">
        <v>67</v>
      </c>
      <c r="I2600" s="8">
        <v>66.12</v>
      </c>
      <c r="J2600" s="8">
        <v>66.25</v>
      </c>
      <c r="K2600" s="8">
        <v>885400</v>
      </c>
      <c r="L2600" s="26">
        <v>62.67</v>
      </c>
      <c r="M2600" s="8"/>
      <c r="N2600" s="32">
        <v>0</v>
      </c>
      <c r="O2600" s="11">
        <f t="shared" si="364"/>
        <v>50</v>
      </c>
      <c r="P2600" s="11">
        <f t="shared" si="361"/>
        <v>1.0571246210307963</v>
      </c>
      <c r="Q2600" s="12">
        <f t="shared" si="360"/>
        <v>165.62272973742978</v>
      </c>
      <c r="R2600" s="12">
        <f t="shared" si="365"/>
        <v>0</v>
      </c>
      <c r="S2600" s="12">
        <f t="shared" si="366"/>
        <v>13427</v>
      </c>
      <c r="T2600" s="31">
        <f t="shared" si="362"/>
        <v>10972.505845104723</v>
      </c>
      <c r="U2600" s="13"/>
      <c r="V2600" s="39">
        <f t="shared" si="367"/>
        <v>-1.008568617415251E-2</v>
      </c>
      <c r="W2600" s="14">
        <f t="shared" si="368"/>
        <v>-8.7378425508875188E-3</v>
      </c>
      <c r="X2600" s="40">
        <f t="shared" si="363"/>
        <v>1.8166824327760998E-6</v>
      </c>
      <c r="Y2600" s="2"/>
      <c r="Z2600" s="4"/>
      <c r="AA2600" s="4"/>
      <c r="AB2600" s="4"/>
      <c r="AC2600" s="4"/>
      <c r="AD2600" s="4"/>
      <c r="AE2600" s="4"/>
    </row>
    <row r="2601" spans="6:31">
      <c r="F2601" s="25">
        <v>40445</v>
      </c>
      <c r="G2601" s="8">
        <v>66.98</v>
      </c>
      <c r="H2601" s="8">
        <v>67.73</v>
      </c>
      <c r="I2601" s="8">
        <v>66.98</v>
      </c>
      <c r="J2601" s="8">
        <v>67.67</v>
      </c>
      <c r="K2601" s="8">
        <v>190200</v>
      </c>
      <c r="L2601" s="26">
        <v>64.010000000000005</v>
      </c>
      <c r="M2601" s="8"/>
      <c r="N2601" s="32">
        <v>0</v>
      </c>
      <c r="O2601" s="11">
        <f t="shared" si="364"/>
        <v>50</v>
      </c>
      <c r="P2601" s="11">
        <f t="shared" si="361"/>
        <v>1.057178565849086</v>
      </c>
      <c r="Q2601" s="12">
        <f t="shared" si="360"/>
        <v>165.6168298380681</v>
      </c>
      <c r="R2601" s="12">
        <f t="shared" si="365"/>
        <v>0</v>
      </c>
      <c r="S2601" s="12">
        <f t="shared" si="366"/>
        <v>13427</v>
      </c>
      <c r="T2601" s="31">
        <f t="shared" si="362"/>
        <v>11207.290875142069</v>
      </c>
      <c r="U2601" s="13"/>
      <c r="V2601" s="39">
        <f t="shared" si="367"/>
        <v>2.1171862221136976E-2</v>
      </c>
      <c r="W2601" s="14">
        <f t="shared" si="368"/>
        <v>2.1156456917327867E-2</v>
      </c>
      <c r="X2601" s="40">
        <f t="shared" si="363"/>
        <v>2.3732338545096057E-10</v>
      </c>
      <c r="Y2601" s="2"/>
      <c r="Z2601" s="4"/>
      <c r="AA2601" s="4"/>
      <c r="AB2601" s="4"/>
      <c r="AC2601" s="4"/>
      <c r="AD2601" s="4"/>
      <c r="AE2601" s="4"/>
    </row>
    <row r="2602" spans="6:31">
      <c r="F2602" s="25">
        <v>40448</v>
      </c>
      <c r="G2602" s="8">
        <v>67.680000000000007</v>
      </c>
      <c r="H2602" s="8">
        <v>67.819999999999993</v>
      </c>
      <c r="I2602" s="8">
        <v>67.37</v>
      </c>
      <c r="J2602" s="8">
        <v>67.42</v>
      </c>
      <c r="K2602" s="8">
        <v>334100</v>
      </c>
      <c r="L2602" s="26">
        <v>63.77</v>
      </c>
      <c r="M2602" s="8"/>
      <c r="N2602" s="32">
        <v>0</v>
      </c>
      <c r="O2602" s="11">
        <f t="shared" si="364"/>
        <v>50</v>
      </c>
      <c r="P2602" s="11">
        <f t="shared" si="361"/>
        <v>1.0572369452720716</v>
      </c>
      <c r="Q2602" s="12">
        <f t="shared" si="360"/>
        <v>165.61044560807733</v>
      </c>
      <c r="R2602" s="12">
        <f t="shared" si="365"/>
        <v>0</v>
      </c>
      <c r="S2602" s="12">
        <f t="shared" si="366"/>
        <v>13427</v>
      </c>
      <c r="T2602" s="31">
        <f t="shared" si="362"/>
        <v>11165.456242896573</v>
      </c>
      <c r="U2602" s="13"/>
      <c r="V2602" s="39">
        <f t="shared" si="367"/>
        <v>-3.7397893770589846E-3</v>
      </c>
      <c r="W2602" s="14">
        <f t="shared" si="368"/>
        <v>-3.7564608267318445E-3</v>
      </c>
      <c r="X2602" s="40">
        <f t="shared" si="363"/>
        <v>2.7793723419470153E-10</v>
      </c>
      <c r="Y2602" s="2"/>
      <c r="Z2602" s="4"/>
      <c r="AA2602" s="4"/>
      <c r="AB2602" s="4"/>
      <c r="AC2602" s="4"/>
      <c r="AD2602" s="4"/>
      <c r="AE2602" s="4"/>
    </row>
    <row r="2603" spans="6:31">
      <c r="F2603" s="25">
        <v>40449</v>
      </c>
      <c r="G2603" s="8">
        <v>67.540000000000006</v>
      </c>
      <c r="H2603" s="8">
        <v>67.89</v>
      </c>
      <c r="I2603" s="8">
        <v>66.75</v>
      </c>
      <c r="J2603" s="8">
        <v>67.760000000000005</v>
      </c>
      <c r="K2603" s="8">
        <v>296400</v>
      </c>
      <c r="L2603" s="26">
        <v>64.09</v>
      </c>
      <c r="M2603" s="8"/>
      <c r="N2603" s="32">
        <v>0</v>
      </c>
      <c r="O2603" s="11">
        <f t="shared" si="364"/>
        <v>50</v>
      </c>
      <c r="P2603" s="11">
        <f t="shared" si="361"/>
        <v>1.057263223591824</v>
      </c>
      <c r="Q2603" s="12">
        <f t="shared" si="360"/>
        <v>165.60757210582301</v>
      </c>
      <c r="R2603" s="12">
        <f t="shared" si="365"/>
        <v>0</v>
      </c>
      <c r="S2603" s="12">
        <f t="shared" si="366"/>
        <v>13427</v>
      </c>
      <c r="T2603" s="31">
        <f t="shared" si="362"/>
        <v>11221.569085890567</v>
      </c>
      <c r="U2603" s="13"/>
      <c r="V2603" s="39">
        <f t="shared" si="367"/>
        <v>5.0129894150545496E-3</v>
      </c>
      <c r="W2603" s="14">
        <f t="shared" si="368"/>
        <v>5.0054851889551749E-3</v>
      </c>
      <c r="X2603" s="40">
        <f t="shared" si="363"/>
        <v>5.6313409350535783E-11</v>
      </c>
      <c r="Y2603" s="2"/>
      <c r="Z2603" s="4"/>
      <c r="AA2603" s="4"/>
      <c r="AB2603" s="4"/>
      <c r="AC2603" s="4"/>
      <c r="AD2603" s="4"/>
      <c r="AE2603" s="4"/>
    </row>
    <row r="2604" spans="6:31">
      <c r="F2604" s="25">
        <v>40450</v>
      </c>
      <c r="G2604" s="8">
        <v>67.53</v>
      </c>
      <c r="H2604" s="8">
        <v>67.900000000000006</v>
      </c>
      <c r="I2604" s="8">
        <v>67.37</v>
      </c>
      <c r="J2604" s="8">
        <v>67.650000000000006</v>
      </c>
      <c r="K2604" s="8">
        <v>196100</v>
      </c>
      <c r="L2604" s="26">
        <v>63.99</v>
      </c>
      <c r="M2604" s="8"/>
      <c r="N2604" s="32">
        <v>0</v>
      </c>
      <c r="O2604" s="11">
        <f t="shared" si="364"/>
        <v>50</v>
      </c>
      <c r="P2604" s="11">
        <f t="shared" si="361"/>
        <v>1.0571964369432725</v>
      </c>
      <c r="Q2604" s="12">
        <f t="shared" si="360"/>
        <v>165.6148754243155</v>
      </c>
      <c r="R2604" s="12">
        <f t="shared" si="365"/>
        <v>0</v>
      </c>
      <c r="S2604" s="12">
        <f t="shared" si="366"/>
        <v>13427</v>
      </c>
      <c r="T2604" s="31">
        <f t="shared" si="362"/>
        <v>11203.846322454945</v>
      </c>
      <c r="U2604" s="13"/>
      <c r="V2604" s="39">
        <f t="shared" si="367"/>
        <v>-1.5805965510665555E-3</v>
      </c>
      <c r="W2604" s="14">
        <f t="shared" si="368"/>
        <v>-1.5615243647665858E-3</v>
      </c>
      <c r="X2604" s="40">
        <f t="shared" si="363"/>
        <v>3.6374829026075488E-10</v>
      </c>
      <c r="Y2604" s="2"/>
      <c r="Z2604" s="4"/>
      <c r="AA2604" s="4"/>
      <c r="AB2604" s="4"/>
      <c r="AC2604" s="4"/>
      <c r="AD2604" s="4"/>
      <c r="AE2604" s="4"/>
    </row>
    <row r="2605" spans="6:31">
      <c r="F2605" s="25">
        <v>40451</v>
      </c>
      <c r="G2605" s="8">
        <v>68.06</v>
      </c>
      <c r="H2605" s="8">
        <v>68.39</v>
      </c>
      <c r="I2605" s="8">
        <v>67.16</v>
      </c>
      <c r="J2605" s="8">
        <v>67.45</v>
      </c>
      <c r="K2605" s="8">
        <v>410900</v>
      </c>
      <c r="L2605" s="26">
        <v>63.8</v>
      </c>
      <c r="M2605" s="8"/>
      <c r="N2605" s="32">
        <v>0</v>
      </c>
      <c r="O2605" s="11">
        <f t="shared" si="364"/>
        <v>50</v>
      </c>
      <c r="P2605" s="11">
        <f t="shared" si="361"/>
        <v>1.0572100313479624</v>
      </c>
      <c r="Q2605" s="12">
        <f t="shared" si="360"/>
        <v>165.61338876096755</v>
      </c>
      <c r="R2605" s="12">
        <f t="shared" si="365"/>
        <v>0</v>
      </c>
      <c r="S2605" s="12">
        <f t="shared" si="366"/>
        <v>13427</v>
      </c>
      <c r="T2605" s="31">
        <f t="shared" si="362"/>
        <v>11170.623071927263</v>
      </c>
      <c r="U2605" s="13"/>
      <c r="V2605" s="39">
        <f t="shared" si="367"/>
        <v>-2.9697486326507512E-3</v>
      </c>
      <c r="W2605" s="14">
        <f t="shared" si="368"/>
        <v>-2.9736308006248153E-3</v>
      </c>
      <c r="X2605" s="40">
        <f t="shared" si="363"/>
        <v>1.507122817884898E-11</v>
      </c>
      <c r="Y2605" s="2"/>
      <c r="Z2605" s="4"/>
      <c r="AA2605" s="4"/>
      <c r="AB2605" s="4"/>
      <c r="AC2605" s="4"/>
      <c r="AD2605" s="4"/>
      <c r="AE2605" s="4"/>
    </row>
    <row r="2606" spans="6:31">
      <c r="F2606" s="25">
        <v>40452</v>
      </c>
      <c r="G2606" s="8">
        <v>67.94</v>
      </c>
      <c r="H2606" s="8">
        <v>68.03</v>
      </c>
      <c r="I2606" s="8">
        <v>67.38</v>
      </c>
      <c r="J2606" s="8">
        <v>67.77</v>
      </c>
      <c r="K2606" s="8">
        <v>962400</v>
      </c>
      <c r="L2606" s="26">
        <v>64.099999999999994</v>
      </c>
      <c r="M2606" s="8"/>
      <c r="N2606" s="32">
        <v>0</v>
      </c>
      <c r="O2606" s="11">
        <f t="shared" si="364"/>
        <v>50</v>
      </c>
      <c r="P2606" s="11">
        <f t="shared" si="361"/>
        <v>1.0572542901716069</v>
      </c>
      <c r="Q2606" s="12">
        <f t="shared" si="360"/>
        <v>165.60854894841566</v>
      </c>
      <c r="R2606" s="12">
        <f t="shared" si="365"/>
        <v>0</v>
      </c>
      <c r="S2606" s="12">
        <f t="shared" si="366"/>
        <v>13427</v>
      </c>
      <c r="T2606" s="31">
        <f t="shared" si="362"/>
        <v>11223.291362234129</v>
      </c>
      <c r="U2606" s="13"/>
      <c r="V2606" s="39">
        <f t="shared" si="367"/>
        <v>4.7038125087579307E-3</v>
      </c>
      <c r="W2606" s="14">
        <f t="shared" si="368"/>
        <v>4.691173575880018E-3</v>
      </c>
      <c r="X2606" s="40">
        <f t="shared" si="363"/>
        <v>1.5974262429238136E-10</v>
      </c>
      <c r="Y2606" s="2"/>
      <c r="Z2606" s="4"/>
      <c r="AA2606" s="4"/>
      <c r="AB2606" s="4"/>
      <c r="AC2606" s="4"/>
      <c r="AD2606" s="4"/>
      <c r="AE2606" s="4"/>
    </row>
    <row r="2607" spans="6:31">
      <c r="F2607" s="25">
        <v>40455</v>
      </c>
      <c r="G2607" s="8">
        <v>67.59</v>
      </c>
      <c r="H2607" s="8">
        <v>67.900000000000006</v>
      </c>
      <c r="I2607" s="8">
        <v>66.900000000000006</v>
      </c>
      <c r="J2607" s="8">
        <v>67.2</v>
      </c>
      <c r="K2607" s="8">
        <v>251600</v>
      </c>
      <c r="L2607" s="26">
        <v>63.56</v>
      </c>
      <c r="M2607" s="8"/>
      <c r="N2607" s="32">
        <v>0</v>
      </c>
      <c r="O2607" s="11">
        <f t="shared" si="364"/>
        <v>50</v>
      </c>
      <c r="P2607" s="11">
        <f t="shared" si="361"/>
        <v>1.0572687224669604</v>
      </c>
      <c r="Q2607" s="12">
        <f t="shared" si="360"/>
        <v>165.6069708285977</v>
      </c>
      <c r="R2607" s="12">
        <f t="shared" si="365"/>
        <v>0</v>
      </c>
      <c r="S2607" s="12">
        <f t="shared" si="366"/>
        <v>13427</v>
      </c>
      <c r="T2607" s="31">
        <f t="shared" si="362"/>
        <v>11128.788439681766</v>
      </c>
      <c r="U2607" s="13"/>
      <c r="V2607" s="39">
        <f t="shared" si="367"/>
        <v>-8.4559008814294716E-3</v>
      </c>
      <c r="W2607" s="14">
        <f t="shared" si="368"/>
        <v>-8.4600222581089589E-3</v>
      </c>
      <c r="X2607" s="40">
        <f t="shared" si="363"/>
        <v>1.698574573422127E-11</v>
      </c>
      <c r="Y2607" s="2"/>
      <c r="Z2607" s="4"/>
      <c r="AA2607" s="4"/>
      <c r="AB2607" s="4"/>
      <c r="AC2607" s="4"/>
      <c r="AD2607" s="4"/>
      <c r="AE2607" s="4"/>
    </row>
    <row r="2608" spans="6:31">
      <c r="F2608" s="25">
        <v>40456</v>
      </c>
      <c r="G2608" s="8">
        <v>67.81</v>
      </c>
      <c r="H2608" s="8">
        <v>68.75</v>
      </c>
      <c r="I2608" s="8">
        <v>67.73</v>
      </c>
      <c r="J2608" s="8">
        <v>68.61</v>
      </c>
      <c r="K2608" s="8">
        <v>244200</v>
      </c>
      <c r="L2608" s="26">
        <v>64.900000000000006</v>
      </c>
      <c r="M2608" s="8"/>
      <c r="N2608" s="32">
        <v>0</v>
      </c>
      <c r="O2608" s="11">
        <f t="shared" si="364"/>
        <v>50</v>
      </c>
      <c r="P2608" s="11">
        <f t="shared" si="361"/>
        <v>1.0571648690292756</v>
      </c>
      <c r="Q2608" s="12">
        <f t="shared" si="360"/>
        <v>165.61832779068811</v>
      </c>
      <c r="R2608" s="12">
        <f t="shared" si="365"/>
        <v>0</v>
      </c>
      <c r="S2608" s="12">
        <f t="shared" si="366"/>
        <v>13427</v>
      </c>
      <c r="T2608" s="31">
        <f t="shared" si="362"/>
        <v>11363.073469719111</v>
      </c>
      <c r="U2608" s="13"/>
      <c r="V2608" s="39">
        <f t="shared" si="367"/>
        <v>2.0833624624557446E-2</v>
      </c>
      <c r="W2608" s="14">
        <f t="shared" si="368"/>
        <v>2.0863282041529162E-2</v>
      </c>
      <c r="X2608" s="40">
        <f t="shared" si="363"/>
        <v>8.7956238143425649E-10</v>
      </c>
      <c r="Y2608" s="2"/>
      <c r="Z2608" s="4"/>
      <c r="AA2608" s="4"/>
      <c r="AB2608" s="4"/>
      <c r="AC2608" s="4"/>
      <c r="AD2608" s="4"/>
      <c r="AE2608" s="4"/>
    </row>
    <row r="2609" spans="6:31">
      <c r="F2609" s="25">
        <v>40457</v>
      </c>
      <c r="G2609" s="8">
        <v>68.52</v>
      </c>
      <c r="H2609" s="8">
        <v>68.73</v>
      </c>
      <c r="I2609" s="8">
        <v>68.260000000000005</v>
      </c>
      <c r="J2609" s="8">
        <v>68.52</v>
      </c>
      <c r="K2609" s="8">
        <v>212500</v>
      </c>
      <c r="L2609" s="26">
        <v>64.81</v>
      </c>
      <c r="M2609" s="8"/>
      <c r="N2609" s="32">
        <v>0</v>
      </c>
      <c r="O2609" s="11">
        <f t="shared" si="364"/>
        <v>50</v>
      </c>
      <c r="P2609" s="11">
        <f t="shared" si="361"/>
        <v>1.0572442524301804</v>
      </c>
      <c r="Q2609" s="12">
        <f t="shared" si="360"/>
        <v>165.60964656490148</v>
      </c>
      <c r="R2609" s="12">
        <f t="shared" si="365"/>
        <v>0</v>
      </c>
      <c r="S2609" s="12">
        <f t="shared" si="366"/>
        <v>13427</v>
      </c>
      <c r="T2609" s="31">
        <f t="shared" si="362"/>
        <v>11347.572982627049</v>
      </c>
      <c r="U2609" s="13"/>
      <c r="V2609" s="39">
        <f t="shared" si="367"/>
        <v>-1.365041680471337E-3</v>
      </c>
      <c r="W2609" s="14">
        <f t="shared" si="368"/>
        <v>-1.3877112704197866E-3</v>
      </c>
      <c r="X2609" s="40">
        <f t="shared" si="363"/>
        <v>5.1391030843084641E-10</v>
      </c>
      <c r="Y2609" s="2"/>
      <c r="Z2609" s="4"/>
      <c r="AA2609" s="4"/>
      <c r="AB2609" s="4"/>
      <c r="AC2609" s="4"/>
      <c r="AD2609" s="4"/>
      <c r="AE2609" s="4"/>
    </row>
    <row r="2610" spans="6:31">
      <c r="F2610" s="25">
        <v>40458</v>
      </c>
      <c r="G2610" s="8">
        <v>68.8</v>
      </c>
      <c r="H2610" s="8">
        <v>68.8</v>
      </c>
      <c r="I2610" s="8">
        <v>68.03</v>
      </c>
      <c r="J2610" s="8">
        <v>68.459999999999994</v>
      </c>
      <c r="K2610" s="8">
        <v>387900</v>
      </c>
      <c r="L2610" s="26">
        <v>64.760000000000005</v>
      </c>
      <c r="M2610" s="8"/>
      <c r="N2610" s="32">
        <v>0</v>
      </c>
      <c r="O2610" s="11">
        <f t="shared" si="364"/>
        <v>50</v>
      </c>
      <c r="P2610" s="11">
        <f t="shared" si="361"/>
        <v>1.0571340333539221</v>
      </c>
      <c r="Q2610" s="12">
        <f t="shared" si="360"/>
        <v>165.62170027620857</v>
      </c>
      <c r="R2610" s="12">
        <f t="shared" si="365"/>
        <v>0</v>
      </c>
      <c r="S2610" s="12">
        <f t="shared" si="366"/>
        <v>13427</v>
      </c>
      <c r="T2610" s="31">
        <f t="shared" si="362"/>
        <v>11338.461600909237</v>
      </c>
      <c r="U2610" s="13"/>
      <c r="V2610" s="39">
        <f t="shared" si="367"/>
        <v>-8.0325913056066153E-4</v>
      </c>
      <c r="W2610" s="14">
        <f t="shared" si="368"/>
        <v>-7.7178363019018872E-4</v>
      </c>
      <c r="X2610" s="40">
        <f t="shared" si="363"/>
        <v>9.9070712357163372E-10</v>
      </c>
      <c r="Y2610" s="2"/>
      <c r="Z2610" s="4"/>
      <c r="AA2610" s="4"/>
      <c r="AB2610" s="4"/>
      <c r="AC2610" s="4"/>
      <c r="AD2610" s="4"/>
      <c r="AE2610" s="4"/>
    </row>
    <row r="2611" spans="6:31">
      <c r="F2611" s="25">
        <v>40459</v>
      </c>
      <c r="G2611" s="8">
        <v>68.489999999999995</v>
      </c>
      <c r="H2611" s="8">
        <v>69.09</v>
      </c>
      <c r="I2611" s="8">
        <v>68.290000000000006</v>
      </c>
      <c r="J2611" s="8">
        <v>68.89</v>
      </c>
      <c r="K2611" s="8">
        <v>272700</v>
      </c>
      <c r="L2611" s="26">
        <v>65.16</v>
      </c>
      <c r="M2611" s="8"/>
      <c r="N2611" s="32">
        <v>0</v>
      </c>
      <c r="O2611" s="11">
        <f t="shared" si="364"/>
        <v>50</v>
      </c>
      <c r="P2611" s="11">
        <f t="shared" si="361"/>
        <v>1.057243707796194</v>
      </c>
      <c r="Q2611" s="12">
        <f t="shared" si="360"/>
        <v>165.60970612065216</v>
      </c>
      <c r="R2611" s="12">
        <f t="shared" si="365"/>
        <v>0</v>
      </c>
      <c r="S2611" s="12">
        <f t="shared" si="366"/>
        <v>13427</v>
      </c>
      <c r="T2611" s="31">
        <f t="shared" si="362"/>
        <v>11408.852654651728</v>
      </c>
      <c r="U2611" s="13"/>
      <c r="V2611" s="39">
        <f t="shared" si="367"/>
        <v>6.188974894908667E-3</v>
      </c>
      <c r="W2611" s="14">
        <f t="shared" si="368"/>
        <v>6.157654924409871E-3</v>
      </c>
      <c r="X2611" s="40">
        <f t="shared" si="363"/>
        <v>9.809405520454548E-10</v>
      </c>
      <c r="Y2611" s="2"/>
      <c r="Z2611" s="4"/>
      <c r="AA2611" s="4"/>
      <c r="AB2611" s="4"/>
      <c r="AC2611" s="4"/>
      <c r="AD2611" s="4"/>
      <c r="AE2611" s="4"/>
    </row>
    <row r="2612" spans="6:31">
      <c r="F2612" s="25">
        <v>40462</v>
      </c>
      <c r="G2612" s="8">
        <v>69</v>
      </c>
      <c r="H2612" s="8">
        <v>69.150000000000006</v>
      </c>
      <c r="I2612" s="8">
        <v>68.75</v>
      </c>
      <c r="J2612" s="8">
        <v>68.959999999999994</v>
      </c>
      <c r="K2612" s="8">
        <v>207700</v>
      </c>
      <c r="L2612" s="26">
        <v>65.23</v>
      </c>
      <c r="M2612" s="8"/>
      <c r="N2612" s="32">
        <v>0</v>
      </c>
      <c r="O2612" s="11">
        <f t="shared" si="364"/>
        <v>50</v>
      </c>
      <c r="P2612" s="11">
        <f t="shared" si="361"/>
        <v>1.0571822780929019</v>
      </c>
      <c r="Q2612" s="12">
        <f t="shared" si="360"/>
        <v>165.6164238552301</v>
      </c>
      <c r="R2612" s="12">
        <f t="shared" si="365"/>
        <v>0</v>
      </c>
      <c r="S2612" s="12">
        <f t="shared" si="366"/>
        <v>13427</v>
      </c>
      <c r="T2612" s="31">
        <f t="shared" si="362"/>
        <v>11420.908589056666</v>
      </c>
      <c r="U2612" s="13"/>
      <c r="V2612" s="39">
        <f t="shared" si="367"/>
        <v>1.0561595801999804E-3</v>
      </c>
      <c r="W2612" s="14">
        <f t="shared" si="368"/>
        <v>1.0737020741603839E-3</v>
      </c>
      <c r="X2612" s="40">
        <f t="shared" si="363"/>
        <v>3.0773909435079543E-10</v>
      </c>
      <c r="Y2612" s="2"/>
      <c r="Z2612" s="4"/>
      <c r="AA2612" s="4"/>
      <c r="AB2612" s="4"/>
      <c r="AC2612" s="4"/>
      <c r="AD2612" s="4"/>
      <c r="AE2612" s="4"/>
    </row>
    <row r="2613" spans="6:31">
      <c r="F2613" s="25">
        <v>40463</v>
      </c>
      <c r="G2613" s="8">
        <v>68.69</v>
      </c>
      <c r="H2613" s="8">
        <v>69.36</v>
      </c>
      <c r="I2613" s="8">
        <v>68.37</v>
      </c>
      <c r="J2613" s="8">
        <v>69.209999999999994</v>
      </c>
      <c r="K2613" s="8">
        <v>312400</v>
      </c>
      <c r="L2613" s="26">
        <v>65.47</v>
      </c>
      <c r="M2613" s="8"/>
      <c r="N2613" s="32">
        <v>0</v>
      </c>
      <c r="O2613" s="11">
        <f t="shared" si="364"/>
        <v>50</v>
      </c>
      <c r="P2613" s="11">
        <f t="shared" si="361"/>
        <v>1.0571254009469986</v>
      </c>
      <c r="Q2613" s="12">
        <f t="shared" si="360"/>
        <v>165.62264443436152</v>
      </c>
      <c r="R2613" s="12">
        <f t="shared" si="365"/>
        <v>0</v>
      </c>
      <c r="S2613" s="12">
        <f t="shared" si="366"/>
        <v>13427</v>
      </c>
      <c r="T2613" s="31">
        <f t="shared" si="362"/>
        <v>11462.74322130216</v>
      </c>
      <c r="U2613" s="13"/>
      <c r="V2613" s="39">
        <f t="shared" si="367"/>
        <v>3.6562939514766662E-3</v>
      </c>
      <c r="W2613" s="14">
        <f t="shared" si="368"/>
        <v>3.6725366449953879E-3</v>
      </c>
      <c r="X2613" s="40">
        <f t="shared" si="363"/>
        <v>2.638250927431238E-10</v>
      </c>
      <c r="Y2613" s="2"/>
      <c r="Z2613" s="4"/>
      <c r="AA2613" s="4"/>
      <c r="AB2613" s="4"/>
      <c r="AC2613" s="4"/>
      <c r="AD2613" s="4"/>
      <c r="AE2613" s="4"/>
    </row>
    <row r="2614" spans="6:31">
      <c r="F2614" s="25">
        <v>40464</v>
      </c>
      <c r="G2614" s="8">
        <v>69.680000000000007</v>
      </c>
      <c r="H2614" s="8">
        <v>70.12</v>
      </c>
      <c r="I2614" s="8">
        <v>69.41</v>
      </c>
      <c r="J2614" s="8">
        <v>69.75</v>
      </c>
      <c r="K2614" s="8">
        <v>291800</v>
      </c>
      <c r="L2614" s="26">
        <v>65.98</v>
      </c>
      <c r="M2614" s="8"/>
      <c r="N2614" s="32">
        <v>0</v>
      </c>
      <c r="O2614" s="11">
        <f t="shared" si="364"/>
        <v>50</v>
      </c>
      <c r="P2614" s="11">
        <f t="shared" si="361"/>
        <v>1.0571385268263109</v>
      </c>
      <c r="Q2614" s="12">
        <f t="shared" si="360"/>
        <v>165.62120881467865</v>
      </c>
      <c r="R2614" s="12">
        <f t="shared" si="365"/>
        <v>0</v>
      </c>
      <c r="S2614" s="12">
        <f t="shared" si="366"/>
        <v>13427</v>
      </c>
      <c r="T2614" s="31">
        <f t="shared" si="362"/>
        <v>11552.079314823835</v>
      </c>
      <c r="U2614" s="13"/>
      <c r="V2614" s="39">
        <f t="shared" si="367"/>
        <v>7.7633917944316668E-3</v>
      </c>
      <c r="W2614" s="14">
        <f t="shared" si="368"/>
        <v>7.7596433474354286E-3</v>
      </c>
      <c r="X2614" s="40">
        <f t="shared" si="363"/>
        <v>1.4050854883607434E-11</v>
      </c>
      <c r="Y2614" s="2"/>
      <c r="Z2614" s="4"/>
      <c r="AA2614" s="4"/>
      <c r="AB2614" s="4"/>
      <c r="AC2614" s="4"/>
      <c r="AD2614" s="4"/>
      <c r="AE2614" s="4"/>
    </row>
    <row r="2615" spans="6:31">
      <c r="F2615" s="25">
        <v>40465</v>
      </c>
      <c r="G2615" s="8">
        <v>69.650000000000006</v>
      </c>
      <c r="H2615" s="8">
        <v>69.84</v>
      </c>
      <c r="I2615" s="8">
        <v>69.099999999999994</v>
      </c>
      <c r="J2615" s="8">
        <v>69.53</v>
      </c>
      <c r="K2615" s="8">
        <v>166600</v>
      </c>
      <c r="L2615" s="26">
        <v>65.77</v>
      </c>
      <c r="M2615" s="8"/>
      <c r="N2615" s="32">
        <v>0</v>
      </c>
      <c r="O2615" s="11">
        <f t="shared" si="364"/>
        <v>50</v>
      </c>
      <c r="P2615" s="11">
        <f t="shared" si="361"/>
        <v>1.0571689220009124</v>
      </c>
      <c r="Q2615" s="12">
        <f t="shared" si="360"/>
        <v>165.61788453342479</v>
      </c>
      <c r="R2615" s="12">
        <f t="shared" si="365"/>
        <v>0</v>
      </c>
      <c r="S2615" s="12">
        <f t="shared" si="366"/>
        <v>13427</v>
      </c>
      <c r="T2615" s="31">
        <f t="shared" si="362"/>
        <v>11515.411511609025</v>
      </c>
      <c r="U2615" s="13"/>
      <c r="V2615" s="39">
        <f t="shared" si="367"/>
        <v>-3.1791783835266344E-3</v>
      </c>
      <c r="W2615" s="14">
        <f t="shared" si="368"/>
        <v>-3.1878584871758639E-3</v>
      </c>
      <c r="X2615" s="40">
        <f t="shared" si="363"/>
        <v>7.5344199361366409E-11</v>
      </c>
      <c r="Y2615" s="2"/>
      <c r="Z2615" s="4"/>
      <c r="AA2615" s="4"/>
      <c r="AB2615" s="4"/>
      <c r="AC2615" s="4"/>
      <c r="AD2615" s="4"/>
      <c r="AE2615" s="4"/>
    </row>
    <row r="2616" spans="6:31">
      <c r="F2616" s="25">
        <v>40466</v>
      </c>
      <c r="G2616" s="8">
        <v>70.040000000000006</v>
      </c>
      <c r="H2616" s="8">
        <v>70.05</v>
      </c>
      <c r="I2616" s="8">
        <v>69.13</v>
      </c>
      <c r="J2616" s="8">
        <v>69.61</v>
      </c>
      <c r="K2616" s="8">
        <v>169800</v>
      </c>
      <c r="L2616" s="26">
        <v>65.84</v>
      </c>
      <c r="M2616" s="8"/>
      <c r="N2616" s="32">
        <v>0</v>
      </c>
      <c r="O2616" s="11">
        <f t="shared" si="364"/>
        <v>50</v>
      </c>
      <c r="P2616" s="11">
        <f t="shared" si="361"/>
        <v>1.0572600243013366</v>
      </c>
      <c r="Q2616" s="12">
        <f t="shared" si="360"/>
        <v>165.60792193670397</v>
      </c>
      <c r="R2616" s="12">
        <f t="shared" si="365"/>
        <v>0</v>
      </c>
      <c r="S2616" s="12">
        <f t="shared" si="366"/>
        <v>13427</v>
      </c>
      <c r="T2616" s="31">
        <f t="shared" si="362"/>
        <v>11527.967446013963</v>
      </c>
      <c r="U2616" s="13"/>
      <c r="V2616" s="39">
        <f t="shared" si="367"/>
        <v>1.0897651486472895E-3</v>
      </c>
      <c r="W2616" s="14">
        <f t="shared" si="368"/>
        <v>1.0637490555548252E-3</v>
      </c>
      <c r="X2616" s="40">
        <f t="shared" si="363"/>
        <v>6.7683709979576912E-10</v>
      </c>
      <c r="Y2616" s="2"/>
      <c r="Z2616" s="4"/>
      <c r="AA2616" s="4"/>
      <c r="AB2616" s="4"/>
      <c r="AC2616" s="4"/>
      <c r="AD2616" s="4"/>
      <c r="AE2616" s="4"/>
    </row>
    <row r="2617" spans="6:31">
      <c r="F2617" s="25">
        <v>40469</v>
      </c>
      <c r="G2617" s="8">
        <v>69.61</v>
      </c>
      <c r="H2617" s="8">
        <v>70.14</v>
      </c>
      <c r="I2617" s="8">
        <v>69.510000000000005</v>
      </c>
      <c r="J2617" s="8">
        <v>70.069999999999993</v>
      </c>
      <c r="K2617" s="8">
        <v>279400</v>
      </c>
      <c r="L2617" s="26">
        <v>66.28</v>
      </c>
      <c r="M2617" s="8"/>
      <c r="N2617" s="32">
        <v>0</v>
      </c>
      <c r="O2617" s="11">
        <f t="shared" si="364"/>
        <v>50</v>
      </c>
      <c r="P2617" s="11">
        <f t="shared" si="361"/>
        <v>1.0571816535908267</v>
      </c>
      <c r="Q2617" s="12">
        <f t="shared" si="360"/>
        <v>165.61649215257177</v>
      </c>
      <c r="R2617" s="12">
        <f t="shared" si="365"/>
        <v>0</v>
      </c>
      <c r="S2617" s="12">
        <f t="shared" si="366"/>
        <v>13427</v>
      </c>
      <c r="T2617" s="31">
        <f t="shared" si="362"/>
        <v>11604.747605130702</v>
      </c>
      <c r="U2617" s="13"/>
      <c r="V2617" s="39">
        <f t="shared" si="367"/>
        <v>6.6382558985524634E-3</v>
      </c>
      <c r="W2617" s="14">
        <f t="shared" si="368"/>
        <v>6.6606361895478593E-3</v>
      </c>
      <c r="X2617" s="40">
        <f t="shared" si="363"/>
        <v>5.0087742503860228E-10</v>
      </c>
      <c r="Y2617" s="2"/>
      <c r="Z2617" s="4"/>
      <c r="AA2617" s="4"/>
      <c r="AB2617" s="4"/>
      <c r="AC2617" s="4"/>
      <c r="AD2617" s="4"/>
      <c r="AE2617" s="4"/>
    </row>
    <row r="2618" spans="6:31">
      <c r="F2618" s="25">
        <v>40470</v>
      </c>
      <c r="G2618" s="8">
        <v>69.28</v>
      </c>
      <c r="H2618" s="8">
        <v>69.680000000000007</v>
      </c>
      <c r="I2618" s="8">
        <v>68.569999999999993</v>
      </c>
      <c r="J2618" s="8">
        <v>68.94</v>
      </c>
      <c r="K2618" s="8">
        <v>230900</v>
      </c>
      <c r="L2618" s="26">
        <v>65.209999999999994</v>
      </c>
      <c r="M2618" s="8"/>
      <c r="N2618" s="32">
        <v>0</v>
      </c>
      <c r="O2618" s="11">
        <f t="shared" si="364"/>
        <v>50</v>
      </c>
      <c r="P2618" s="11">
        <f t="shared" si="361"/>
        <v>1.0571998159791445</v>
      </c>
      <c r="Q2618" s="12">
        <f t="shared" si="360"/>
        <v>165.61450589453929</v>
      </c>
      <c r="R2618" s="12">
        <f t="shared" si="365"/>
        <v>0</v>
      </c>
      <c r="S2618" s="12">
        <f t="shared" si="366"/>
        <v>13427</v>
      </c>
      <c r="T2618" s="31">
        <f t="shared" si="362"/>
        <v>11417.464036369538</v>
      </c>
      <c r="U2618" s="13"/>
      <c r="V2618" s="39">
        <f t="shared" si="367"/>
        <v>-1.6270174483033334E-2</v>
      </c>
      <c r="W2618" s="14">
        <f t="shared" si="368"/>
        <v>-1.6275361153251372E-2</v>
      </c>
      <c r="X2618" s="40">
        <f t="shared" si="363"/>
        <v>2.6901547950683308E-11</v>
      </c>
      <c r="Y2618" s="2"/>
      <c r="Z2618" s="4"/>
      <c r="AA2618" s="4"/>
      <c r="AB2618" s="4"/>
      <c r="AC2618" s="4"/>
      <c r="AD2618" s="4"/>
      <c r="AE2618" s="4"/>
    </row>
    <row r="2619" spans="6:31">
      <c r="F2619" s="25">
        <v>40471</v>
      </c>
      <c r="G2619" s="8">
        <v>69.03</v>
      </c>
      <c r="H2619" s="8">
        <v>69.98</v>
      </c>
      <c r="I2619" s="8">
        <v>69.03</v>
      </c>
      <c r="J2619" s="8">
        <v>69.67</v>
      </c>
      <c r="K2619" s="8">
        <v>227000</v>
      </c>
      <c r="L2619" s="26">
        <v>65.900000000000006</v>
      </c>
      <c r="M2619" s="8"/>
      <c r="N2619" s="32">
        <v>0</v>
      </c>
      <c r="O2619" s="11">
        <f t="shared" si="364"/>
        <v>50</v>
      </c>
      <c r="P2619" s="11">
        <f t="shared" si="361"/>
        <v>1.0572078907435507</v>
      </c>
      <c r="Q2619" s="12">
        <f t="shared" si="360"/>
        <v>165.61362285166268</v>
      </c>
      <c r="R2619" s="12">
        <f t="shared" si="365"/>
        <v>0</v>
      </c>
      <c r="S2619" s="12">
        <f t="shared" si="366"/>
        <v>13427</v>
      </c>
      <c r="T2619" s="31">
        <f t="shared" si="362"/>
        <v>11538.301104075339</v>
      </c>
      <c r="U2619" s="13"/>
      <c r="V2619" s="39">
        <f t="shared" si="367"/>
        <v>1.0527916021627566E-2</v>
      </c>
      <c r="W2619" s="14">
        <f t="shared" si="368"/>
        <v>1.0525610103350716E-2</v>
      </c>
      <c r="X2619" s="40">
        <f t="shared" si="363"/>
        <v>5.3172590995095532E-12</v>
      </c>
      <c r="Y2619" s="2"/>
      <c r="Z2619" s="4"/>
      <c r="AA2619" s="4"/>
      <c r="AB2619" s="4"/>
      <c r="AC2619" s="4"/>
      <c r="AD2619" s="4"/>
      <c r="AE2619" s="4"/>
    </row>
    <row r="2620" spans="6:31">
      <c r="F2620" s="25">
        <v>40472</v>
      </c>
      <c r="G2620" s="8">
        <v>69.989999999999995</v>
      </c>
      <c r="H2620" s="8">
        <v>70.37</v>
      </c>
      <c r="I2620" s="8">
        <v>69.209999999999994</v>
      </c>
      <c r="J2620" s="8">
        <v>69.739999999999995</v>
      </c>
      <c r="K2620" s="8">
        <v>252100</v>
      </c>
      <c r="L2620" s="26">
        <v>65.97</v>
      </c>
      <c r="M2620" s="8"/>
      <c r="N2620" s="32">
        <v>0</v>
      </c>
      <c r="O2620" s="11">
        <f t="shared" si="364"/>
        <v>50</v>
      </c>
      <c r="P2620" s="11">
        <f t="shared" si="361"/>
        <v>1.0571471881158101</v>
      </c>
      <c r="Q2620" s="12">
        <f t="shared" si="360"/>
        <v>165.62026152108223</v>
      </c>
      <c r="R2620" s="12">
        <f t="shared" si="365"/>
        <v>0</v>
      </c>
      <c r="S2620" s="12">
        <f t="shared" si="366"/>
        <v>13427</v>
      </c>
      <c r="T2620" s="31">
        <f t="shared" si="362"/>
        <v>11550.357038480273</v>
      </c>
      <c r="U2620" s="13"/>
      <c r="V2620" s="39">
        <f t="shared" si="367"/>
        <v>1.0443166879754284E-3</v>
      </c>
      <c r="W2620" s="14">
        <f t="shared" si="368"/>
        <v>1.0616517263179041E-3</v>
      </c>
      <c r="X2620" s="40">
        <f t="shared" si="363"/>
        <v>3.0050355433510365E-10</v>
      </c>
      <c r="Y2620" s="2"/>
      <c r="Z2620" s="4"/>
      <c r="AA2620" s="4"/>
      <c r="AB2620" s="4"/>
      <c r="AC2620" s="4"/>
      <c r="AD2620" s="4"/>
      <c r="AE2620" s="4"/>
    </row>
    <row r="2621" spans="6:31">
      <c r="F2621" s="25">
        <v>40473</v>
      </c>
      <c r="G2621" s="8">
        <v>69.84</v>
      </c>
      <c r="H2621" s="8">
        <v>70.03</v>
      </c>
      <c r="I2621" s="8">
        <v>69.75</v>
      </c>
      <c r="J2621" s="8">
        <v>69.97</v>
      </c>
      <c r="K2621" s="8">
        <v>157200</v>
      </c>
      <c r="L2621" s="26">
        <v>66.180000000000007</v>
      </c>
      <c r="M2621" s="8"/>
      <c r="N2621" s="32">
        <v>0</v>
      </c>
      <c r="O2621" s="11">
        <f t="shared" si="364"/>
        <v>50</v>
      </c>
      <c r="P2621" s="11">
        <f t="shared" si="361"/>
        <v>1.0572680568147474</v>
      </c>
      <c r="Q2621" s="12">
        <f t="shared" si="360"/>
        <v>165.60704361433588</v>
      </c>
      <c r="R2621" s="12">
        <f t="shared" si="365"/>
        <v>0</v>
      </c>
      <c r="S2621" s="12">
        <f t="shared" si="366"/>
        <v>13427</v>
      </c>
      <c r="T2621" s="31">
        <f t="shared" si="362"/>
        <v>11587.524841695082</v>
      </c>
      <c r="U2621" s="13"/>
      <c r="V2621" s="39">
        <f t="shared" si="367"/>
        <v>3.2127258127232533E-3</v>
      </c>
      <c r="W2621" s="14">
        <f t="shared" si="368"/>
        <v>3.1782092586867552E-3</v>
      </c>
      <c r="X2621" s="40">
        <f t="shared" si="363"/>
        <v>1.1913925025544976E-9</v>
      </c>
      <c r="Y2621" s="2"/>
      <c r="Z2621" s="4"/>
      <c r="AA2621" s="4"/>
      <c r="AB2621" s="4"/>
      <c r="AC2621" s="4"/>
      <c r="AD2621" s="4"/>
      <c r="AE2621" s="4"/>
    </row>
    <row r="2622" spans="6:31">
      <c r="F2622" s="25">
        <v>40476</v>
      </c>
      <c r="G2622" s="8">
        <v>70.45</v>
      </c>
      <c r="H2622" s="8">
        <v>70.83</v>
      </c>
      <c r="I2622" s="8">
        <v>70.16</v>
      </c>
      <c r="J2622" s="8">
        <v>70.19</v>
      </c>
      <c r="K2622" s="8">
        <v>287800</v>
      </c>
      <c r="L2622" s="26">
        <v>66.39</v>
      </c>
      <c r="M2622" s="8"/>
      <c r="N2622" s="32">
        <v>0</v>
      </c>
      <c r="O2622" s="11">
        <f t="shared" si="364"/>
        <v>50</v>
      </c>
      <c r="P2622" s="11">
        <f t="shared" si="361"/>
        <v>1.0572375357734598</v>
      </c>
      <c r="Q2622" s="12">
        <f t="shared" si="360"/>
        <v>165.61038103590096</v>
      </c>
      <c r="R2622" s="12">
        <f t="shared" si="365"/>
        <v>0</v>
      </c>
      <c r="S2622" s="12">
        <f t="shared" si="366"/>
        <v>13427</v>
      </c>
      <c r="T2622" s="31">
        <f t="shared" si="362"/>
        <v>11624.192644909888</v>
      </c>
      <c r="U2622" s="13"/>
      <c r="V2622" s="39">
        <f t="shared" si="367"/>
        <v>3.1594244361581028E-3</v>
      </c>
      <c r="W2622" s="14">
        <f t="shared" si="368"/>
        <v>3.1681402376017831E-3</v>
      </c>
      <c r="X2622" s="40">
        <f t="shared" si="363"/>
        <v>7.59651948056608E-11</v>
      </c>
      <c r="Y2622" s="2"/>
      <c r="Z2622" s="4"/>
      <c r="AA2622" s="4"/>
      <c r="AB2622" s="4"/>
      <c r="AC2622" s="4"/>
      <c r="AD2622" s="4"/>
      <c r="AE2622" s="4"/>
    </row>
    <row r="2623" spans="6:31">
      <c r="F2623" s="25">
        <v>40477</v>
      </c>
      <c r="G2623" s="8">
        <v>69.88</v>
      </c>
      <c r="H2623" s="8">
        <v>70.31</v>
      </c>
      <c r="I2623" s="8">
        <v>69.7</v>
      </c>
      <c r="J2623" s="8">
        <v>70.2</v>
      </c>
      <c r="K2623" s="8">
        <v>178600</v>
      </c>
      <c r="L2623" s="26">
        <v>66.400000000000006</v>
      </c>
      <c r="M2623" s="8"/>
      <c r="N2623" s="32">
        <v>0</v>
      </c>
      <c r="O2623" s="11">
        <f t="shared" si="364"/>
        <v>50</v>
      </c>
      <c r="P2623" s="11">
        <f t="shared" si="361"/>
        <v>1.0572289156626506</v>
      </c>
      <c r="Q2623" s="12">
        <f t="shared" si="360"/>
        <v>165.61132366457906</v>
      </c>
      <c r="R2623" s="12">
        <f t="shared" si="365"/>
        <v>0</v>
      </c>
      <c r="S2623" s="12">
        <f t="shared" si="366"/>
        <v>13427</v>
      </c>
      <c r="T2623" s="31">
        <f t="shared" si="362"/>
        <v>11625.91492125345</v>
      </c>
      <c r="U2623" s="13"/>
      <c r="V2623" s="39">
        <f t="shared" si="367"/>
        <v>1.4815211859217335E-4</v>
      </c>
      <c r="W2623" s="14">
        <f t="shared" si="368"/>
        <v>1.5061375132026828E-4</v>
      </c>
      <c r="X2623" s="40">
        <f t="shared" si="363"/>
        <v>6.0596356880280536E-12</v>
      </c>
      <c r="Y2623" s="2"/>
      <c r="Z2623" s="4"/>
      <c r="AA2623" s="4"/>
      <c r="AB2623" s="4"/>
      <c r="AC2623" s="4"/>
      <c r="AD2623" s="4"/>
      <c r="AE2623" s="4"/>
    </row>
    <row r="2624" spans="6:31">
      <c r="F2624" s="25">
        <v>40478</v>
      </c>
      <c r="G2624" s="8">
        <v>69.67</v>
      </c>
      <c r="H2624" s="8">
        <v>70.08</v>
      </c>
      <c r="I2624" s="8">
        <v>69.39</v>
      </c>
      <c r="J2624" s="8">
        <v>70.03</v>
      </c>
      <c r="K2624" s="8">
        <v>264700</v>
      </c>
      <c r="L2624" s="26">
        <v>66.239999999999995</v>
      </c>
      <c r="M2624" s="8"/>
      <c r="N2624" s="32">
        <v>0</v>
      </c>
      <c r="O2624" s="11">
        <f t="shared" si="364"/>
        <v>50</v>
      </c>
      <c r="P2624" s="11">
        <f t="shared" si="361"/>
        <v>1.0572161835748792</v>
      </c>
      <c r="Q2624" s="12">
        <f t="shared" si="360"/>
        <v>165.61271597538845</v>
      </c>
      <c r="R2624" s="12">
        <f t="shared" si="365"/>
        <v>0</v>
      </c>
      <c r="S2624" s="12">
        <f t="shared" si="366"/>
        <v>13427</v>
      </c>
      <c r="T2624" s="31">
        <f t="shared" si="362"/>
        <v>11597.858499756454</v>
      </c>
      <c r="U2624" s="13"/>
      <c r="V2624" s="39">
        <f t="shared" si="367"/>
        <v>-2.4161823005829255E-3</v>
      </c>
      <c r="W2624" s="14">
        <f t="shared" si="368"/>
        <v>-2.4125464053841011E-3</v>
      </c>
      <c r="X2624" s="40">
        <f t="shared" si="363"/>
        <v>1.3219733896834713E-11</v>
      </c>
      <c r="Y2624" s="2"/>
      <c r="Z2624" s="4"/>
      <c r="AA2624" s="4"/>
      <c r="AB2624" s="4"/>
      <c r="AC2624" s="4"/>
      <c r="AD2624" s="4"/>
      <c r="AE2624" s="4"/>
    </row>
    <row r="2625" spans="6:31">
      <c r="F2625" s="25">
        <v>40479</v>
      </c>
      <c r="G2625" s="8">
        <v>70.430000000000007</v>
      </c>
      <c r="H2625" s="8">
        <v>70.489999999999995</v>
      </c>
      <c r="I2625" s="8">
        <v>69.709999999999994</v>
      </c>
      <c r="J2625" s="8">
        <v>70.05</v>
      </c>
      <c r="K2625" s="8">
        <v>231700</v>
      </c>
      <c r="L2625" s="26">
        <v>66.260000000000005</v>
      </c>
      <c r="M2625" s="8"/>
      <c r="N2625" s="32">
        <v>0</v>
      </c>
      <c r="O2625" s="11">
        <f t="shared" si="364"/>
        <v>50</v>
      </c>
      <c r="P2625" s="11">
        <f t="shared" si="361"/>
        <v>1.0571989133715665</v>
      </c>
      <c r="Q2625" s="12">
        <f t="shared" si="360"/>
        <v>165.61460460304895</v>
      </c>
      <c r="R2625" s="12">
        <f t="shared" si="365"/>
        <v>0</v>
      </c>
      <c r="S2625" s="12">
        <f t="shared" si="366"/>
        <v>13427</v>
      </c>
      <c r="T2625" s="31">
        <f t="shared" si="362"/>
        <v>11601.303052443578</v>
      </c>
      <c r="U2625" s="13"/>
      <c r="V2625" s="39">
        <f t="shared" si="367"/>
        <v>2.9695493129664125E-4</v>
      </c>
      <c r="W2625" s="14">
        <f t="shared" si="368"/>
        <v>3.0188679474560745E-4</v>
      </c>
      <c r="X2625" s="40">
        <f t="shared" si="363"/>
        <v>2.4323277079248783E-11</v>
      </c>
      <c r="Y2625" s="2"/>
      <c r="Z2625" s="4"/>
      <c r="AA2625" s="4"/>
      <c r="AB2625" s="4"/>
      <c r="AC2625" s="4"/>
      <c r="AD2625" s="4"/>
      <c r="AE2625" s="4"/>
    </row>
    <row r="2626" spans="6:31">
      <c r="F2626" s="25">
        <v>40480</v>
      </c>
      <c r="G2626" s="8">
        <v>69.900000000000006</v>
      </c>
      <c r="H2626" s="8">
        <v>70.239999999999995</v>
      </c>
      <c r="I2626" s="8">
        <v>69.89</v>
      </c>
      <c r="J2626" s="8">
        <v>70.150000000000006</v>
      </c>
      <c r="K2626" s="8">
        <v>281000</v>
      </c>
      <c r="L2626" s="26">
        <v>66.349999999999994</v>
      </c>
      <c r="M2626" s="8"/>
      <c r="N2626" s="32">
        <v>0</v>
      </c>
      <c r="O2626" s="11">
        <f t="shared" si="364"/>
        <v>50</v>
      </c>
      <c r="P2626" s="11">
        <f t="shared" si="361"/>
        <v>1.0572720422004522</v>
      </c>
      <c r="Q2626" s="12">
        <f t="shared" si="360"/>
        <v>165.60660783372256</v>
      </c>
      <c r="R2626" s="12">
        <f t="shared" si="365"/>
        <v>0</v>
      </c>
      <c r="S2626" s="12">
        <f t="shared" si="366"/>
        <v>13427</v>
      </c>
      <c r="T2626" s="31">
        <f t="shared" si="362"/>
        <v>11617.303539535638</v>
      </c>
      <c r="U2626" s="13"/>
      <c r="V2626" s="39">
        <f t="shared" si="367"/>
        <v>1.3782471882199585E-3</v>
      </c>
      <c r="W2626" s="14">
        <f t="shared" si="368"/>
        <v>1.3573639064665402E-3</v>
      </c>
      <c r="X2626" s="40">
        <f t="shared" si="363"/>
        <v>4.3611145679265406E-10</v>
      </c>
      <c r="Y2626" s="2"/>
      <c r="Z2626" s="4"/>
      <c r="AA2626" s="4"/>
      <c r="AB2626" s="4"/>
      <c r="AC2626" s="4"/>
      <c r="AD2626" s="4"/>
      <c r="AE2626" s="4"/>
    </row>
    <row r="2627" spans="6:31">
      <c r="F2627" s="25">
        <v>40483</v>
      </c>
      <c r="G2627" s="8">
        <v>70.39</v>
      </c>
      <c r="H2627" s="8">
        <v>70.86</v>
      </c>
      <c r="I2627" s="8">
        <v>69.709999999999994</v>
      </c>
      <c r="J2627" s="8">
        <v>70.099999999999994</v>
      </c>
      <c r="K2627" s="8">
        <v>190600</v>
      </c>
      <c r="L2627" s="26">
        <v>66.31</v>
      </c>
      <c r="M2627" s="8"/>
      <c r="N2627" s="32">
        <v>0</v>
      </c>
      <c r="O2627" s="11">
        <f t="shared" si="364"/>
        <v>50</v>
      </c>
      <c r="P2627" s="11">
        <f t="shared" si="361"/>
        <v>1.0571557834414114</v>
      </c>
      <c r="Q2627" s="12">
        <f t="shared" si="360"/>
        <v>165.61932145736648</v>
      </c>
      <c r="R2627" s="12">
        <f t="shared" si="365"/>
        <v>0</v>
      </c>
      <c r="S2627" s="12">
        <f t="shared" si="366"/>
        <v>13427</v>
      </c>
      <c r="T2627" s="31">
        <f t="shared" si="362"/>
        <v>11609.91443416139</v>
      </c>
      <c r="U2627" s="13"/>
      <c r="V2627" s="39">
        <f t="shared" si="367"/>
        <v>-6.3624542826264216E-4</v>
      </c>
      <c r="W2627" s="14">
        <f t="shared" si="368"/>
        <v>-6.0304539744016462E-4</v>
      </c>
      <c r="X2627" s="40">
        <f t="shared" si="363"/>
        <v>1.1022420466134586E-9</v>
      </c>
      <c r="Y2627" s="2"/>
      <c r="Z2627" s="4"/>
      <c r="AA2627" s="4"/>
      <c r="AB2627" s="4"/>
      <c r="AC2627" s="4"/>
      <c r="AD2627" s="4"/>
      <c r="AE2627" s="4"/>
    </row>
    <row r="2628" spans="6:31">
      <c r="F2628" s="25">
        <v>40484</v>
      </c>
      <c r="G2628" s="8">
        <v>70.67</v>
      </c>
      <c r="H2628" s="8">
        <v>70.86</v>
      </c>
      <c r="I2628" s="8">
        <v>70.44</v>
      </c>
      <c r="J2628" s="8">
        <v>70.75</v>
      </c>
      <c r="K2628" s="8">
        <v>125400</v>
      </c>
      <c r="L2628" s="26">
        <v>66.92</v>
      </c>
      <c r="M2628" s="8"/>
      <c r="N2628" s="32">
        <v>0</v>
      </c>
      <c r="O2628" s="11">
        <f t="shared" si="364"/>
        <v>50</v>
      </c>
      <c r="P2628" s="11">
        <f t="shared" si="361"/>
        <v>1.0572325164375374</v>
      </c>
      <c r="Q2628" s="12">
        <f t="shared" ref="Q2628:Q2691" si="369">$D$4*$P$4/P2628+O2628</f>
        <v>165.61092990980478</v>
      </c>
      <c r="R2628" s="12">
        <f t="shared" si="365"/>
        <v>0</v>
      </c>
      <c r="S2628" s="12">
        <f t="shared" si="366"/>
        <v>13427</v>
      </c>
      <c r="T2628" s="31">
        <f t="shared" si="362"/>
        <v>11716.973291118687</v>
      </c>
      <c r="U2628" s="13"/>
      <c r="V2628" s="39">
        <f t="shared" si="367"/>
        <v>9.1790735144408261E-3</v>
      </c>
      <c r="W2628" s="14">
        <f t="shared" si="368"/>
        <v>9.1571607378470067E-3</v>
      </c>
      <c r="X2628" s="40">
        <f t="shared" si="363"/>
        <v>4.8016977805064079E-10</v>
      </c>
      <c r="Y2628" s="2"/>
      <c r="Z2628" s="4"/>
      <c r="AA2628" s="4"/>
      <c r="AB2628" s="4"/>
      <c r="AC2628" s="4"/>
      <c r="AD2628" s="4"/>
      <c r="AE2628" s="4"/>
    </row>
    <row r="2629" spans="6:31">
      <c r="F2629" s="25">
        <v>40485</v>
      </c>
      <c r="G2629" s="8">
        <v>70.88</v>
      </c>
      <c r="H2629" s="8">
        <v>71.040000000000006</v>
      </c>
      <c r="I2629" s="8">
        <v>70.17</v>
      </c>
      <c r="J2629" s="8">
        <v>71.010000000000005</v>
      </c>
      <c r="K2629" s="8">
        <v>921200</v>
      </c>
      <c r="L2629" s="26">
        <v>67.17</v>
      </c>
      <c r="M2629" s="8"/>
      <c r="N2629" s="32">
        <v>0</v>
      </c>
      <c r="O2629" s="11">
        <f t="shared" si="364"/>
        <v>50</v>
      </c>
      <c r="P2629" s="11">
        <f t="shared" ref="P2629:P2692" si="370">J2629/L2629</f>
        <v>1.0571683787405093</v>
      </c>
      <c r="Q2629" s="12">
        <f t="shared" si="369"/>
        <v>165.61794394744041</v>
      </c>
      <c r="R2629" s="12">
        <f t="shared" si="365"/>
        <v>0</v>
      </c>
      <c r="S2629" s="12">
        <f t="shared" si="366"/>
        <v>13427</v>
      </c>
      <c r="T2629" s="31">
        <f t="shared" ref="T2629:T2692" si="371">Q2629*J2629</f>
        <v>11760.530199707744</v>
      </c>
      <c r="U2629" s="13"/>
      <c r="V2629" s="39">
        <f t="shared" si="367"/>
        <v>3.7105272782008685E-3</v>
      </c>
      <c r="W2629" s="14">
        <f t="shared" si="368"/>
        <v>3.7288431601500143E-3</v>
      </c>
      <c r="X2629" s="40">
        <f t="shared" ref="X2629:X2692" si="372">(V2629-W2629)^2</f>
        <v>3.354715315750429E-10</v>
      </c>
      <c r="Y2629" s="2"/>
      <c r="Z2629" s="4"/>
      <c r="AA2629" s="4"/>
      <c r="AB2629" s="4"/>
      <c r="AC2629" s="4"/>
      <c r="AD2629" s="4"/>
      <c r="AE2629" s="4"/>
    </row>
    <row r="2630" spans="6:31">
      <c r="F2630" s="25">
        <v>40486</v>
      </c>
      <c r="G2630" s="8">
        <v>71.8</v>
      </c>
      <c r="H2630" s="8">
        <v>72.42</v>
      </c>
      <c r="I2630" s="8">
        <v>71.760000000000005</v>
      </c>
      <c r="J2630" s="8">
        <v>72.39</v>
      </c>
      <c r="K2630" s="8">
        <v>294900</v>
      </c>
      <c r="L2630" s="26">
        <v>68.47</v>
      </c>
      <c r="M2630" s="8"/>
      <c r="N2630" s="32">
        <v>0</v>
      </c>
      <c r="O2630" s="11">
        <f t="shared" ref="O2630:O2693" si="373">O2629+N2630</f>
        <v>50</v>
      </c>
      <c r="P2630" s="11">
        <f t="shared" si="370"/>
        <v>1.0572513509566233</v>
      </c>
      <c r="Q2630" s="12">
        <f t="shared" si="369"/>
        <v>165.60887034633015</v>
      </c>
      <c r="R2630" s="12">
        <f t="shared" ref="R2630:R2693" si="374">IF(N2630&lt;&gt;0,N2630*J2630,0)</f>
        <v>0</v>
      </c>
      <c r="S2630" s="12">
        <f t="shared" ref="S2630:S2693" si="375">IF(N2630&lt;&gt;0,N2630*J2630+S2629,S2629)</f>
        <v>13427</v>
      </c>
      <c r="T2630" s="31">
        <f t="shared" si="371"/>
        <v>11988.426124370839</v>
      </c>
      <c r="U2630" s="13"/>
      <c r="V2630" s="39">
        <f t="shared" ref="V2630:V2693" si="376">LN((T2630-R2630)/T2629)</f>
        <v>1.9192668269478328E-2</v>
      </c>
      <c r="W2630" s="14">
        <f t="shared" ref="W2630:W2693" si="377">LN(L2630/L2629)</f>
        <v>1.9168973854198312E-2</v>
      </c>
      <c r="X2630" s="40">
        <f t="shared" si="372"/>
        <v>5.6142531546187574E-10</v>
      </c>
      <c r="Y2630" s="2"/>
      <c r="Z2630" s="4"/>
      <c r="AA2630" s="4"/>
      <c r="AB2630" s="4"/>
      <c r="AC2630" s="4"/>
      <c r="AD2630" s="4"/>
      <c r="AE2630" s="4"/>
    </row>
    <row r="2631" spans="6:31">
      <c r="F2631" s="25">
        <v>40487</v>
      </c>
      <c r="G2631" s="8">
        <v>72.400000000000006</v>
      </c>
      <c r="H2631" s="8">
        <v>72.81</v>
      </c>
      <c r="I2631" s="8">
        <v>72.34</v>
      </c>
      <c r="J2631" s="8">
        <v>72.67</v>
      </c>
      <c r="K2631" s="8">
        <v>160000</v>
      </c>
      <c r="L2631" s="26">
        <v>68.739999999999995</v>
      </c>
      <c r="M2631" s="8"/>
      <c r="N2631" s="32">
        <v>0</v>
      </c>
      <c r="O2631" s="11">
        <f t="shared" si="373"/>
        <v>50</v>
      </c>
      <c r="P2631" s="11">
        <f t="shared" si="370"/>
        <v>1.0571719522839687</v>
      </c>
      <c r="Q2631" s="12">
        <f t="shared" si="369"/>
        <v>165.61755312573302</v>
      </c>
      <c r="R2631" s="12">
        <f t="shared" si="374"/>
        <v>0</v>
      </c>
      <c r="S2631" s="12">
        <f t="shared" si="375"/>
        <v>13427</v>
      </c>
      <c r="T2631" s="31">
        <f t="shared" si="371"/>
        <v>12035.427585647019</v>
      </c>
      <c r="U2631" s="13"/>
      <c r="V2631" s="39">
        <f t="shared" si="376"/>
        <v>3.9129043835137321E-3</v>
      </c>
      <c r="W2631" s="14">
        <f t="shared" si="377"/>
        <v>3.9355782887163316E-3</v>
      </c>
      <c r="X2631" s="40">
        <f t="shared" si="372"/>
        <v>5.1410597713646748E-10</v>
      </c>
      <c r="Y2631" s="2"/>
      <c r="Z2631" s="4"/>
      <c r="AA2631" s="4"/>
      <c r="AB2631" s="4"/>
      <c r="AC2631" s="4"/>
      <c r="AD2631" s="4"/>
      <c r="AE2631" s="4"/>
    </row>
    <row r="2632" spans="6:31">
      <c r="F2632" s="25">
        <v>40490</v>
      </c>
      <c r="G2632" s="8">
        <v>72.510000000000005</v>
      </c>
      <c r="H2632" s="8">
        <v>72.650000000000006</v>
      </c>
      <c r="I2632" s="8">
        <v>72.25</v>
      </c>
      <c r="J2632" s="8">
        <v>72.599999999999994</v>
      </c>
      <c r="K2632" s="8">
        <v>175400</v>
      </c>
      <c r="L2632" s="26">
        <v>68.67</v>
      </c>
      <c r="M2632" s="8"/>
      <c r="N2632" s="32">
        <v>0</v>
      </c>
      <c r="O2632" s="11">
        <f t="shared" si="373"/>
        <v>50</v>
      </c>
      <c r="P2632" s="11">
        <f t="shared" si="370"/>
        <v>1.057230231542158</v>
      </c>
      <c r="Q2632" s="12">
        <f t="shared" si="369"/>
        <v>165.61117976917473</v>
      </c>
      <c r="R2632" s="12">
        <f t="shared" si="374"/>
        <v>0</v>
      </c>
      <c r="S2632" s="12">
        <f t="shared" si="375"/>
        <v>13427</v>
      </c>
      <c r="T2632" s="31">
        <f t="shared" si="371"/>
        <v>12023.371651242083</v>
      </c>
      <c r="U2632" s="13"/>
      <c r="V2632" s="39">
        <f t="shared" si="376"/>
        <v>-1.0022059118851771E-3</v>
      </c>
      <c r="W2632" s="14">
        <f t="shared" si="377"/>
        <v>-1.0188487891026545E-3</v>
      </c>
      <c r="X2632" s="40">
        <f t="shared" si="372"/>
        <v>2.7698536207602657E-10</v>
      </c>
      <c r="Y2632" s="2"/>
      <c r="Z2632" s="4"/>
      <c r="AA2632" s="4"/>
      <c r="AB2632" s="4"/>
      <c r="AC2632" s="4"/>
      <c r="AD2632" s="4"/>
      <c r="AE2632" s="4"/>
    </row>
    <row r="2633" spans="6:31">
      <c r="F2633" s="25">
        <v>40491</v>
      </c>
      <c r="G2633" s="8">
        <v>72.78</v>
      </c>
      <c r="H2633" s="8">
        <v>72.86</v>
      </c>
      <c r="I2633" s="8">
        <v>71.73</v>
      </c>
      <c r="J2633" s="8">
        <v>72.02</v>
      </c>
      <c r="K2633" s="8">
        <v>232900</v>
      </c>
      <c r="L2633" s="26">
        <v>68.12</v>
      </c>
      <c r="M2633" s="8"/>
      <c r="N2633" s="32">
        <v>0</v>
      </c>
      <c r="O2633" s="11">
        <f t="shared" si="373"/>
        <v>50</v>
      </c>
      <c r="P2633" s="11">
        <f t="shared" si="370"/>
        <v>1.0572519083969465</v>
      </c>
      <c r="Q2633" s="12">
        <f t="shared" si="369"/>
        <v>165.60880939108804</v>
      </c>
      <c r="R2633" s="12">
        <f t="shared" si="374"/>
        <v>0</v>
      </c>
      <c r="S2633" s="12">
        <f t="shared" si="375"/>
        <v>13427</v>
      </c>
      <c r="T2633" s="31">
        <f t="shared" si="371"/>
        <v>11927.14645234616</v>
      </c>
      <c r="U2633" s="13"/>
      <c r="V2633" s="39">
        <f t="shared" si="376"/>
        <v>-8.0353766235124729E-3</v>
      </c>
      <c r="W2633" s="14">
        <f t="shared" si="377"/>
        <v>-8.0415668380974005E-3</v>
      </c>
      <c r="X2633" s="40">
        <f t="shared" si="372"/>
        <v>3.8318756607450625E-11</v>
      </c>
      <c r="Y2633" s="2"/>
      <c r="Z2633" s="4"/>
      <c r="AA2633" s="4"/>
      <c r="AB2633" s="4"/>
      <c r="AC2633" s="4"/>
      <c r="AD2633" s="4"/>
      <c r="AE2633" s="4"/>
    </row>
    <row r="2634" spans="6:31">
      <c r="F2634" s="25">
        <v>40492</v>
      </c>
      <c r="G2634" s="8">
        <v>71.95</v>
      </c>
      <c r="H2634" s="8">
        <v>72.41</v>
      </c>
      <c r="I2634" s="8">
        <v>71.489999999999995</v>
      </c>
      <c r="J2634" s="8">
        <v>72.41</v>
      </c>
      <c r="K2634" s="8">
        <v>933200</v>
      </c>
      <c r="L2634" s="26">
        <v>68.489999999999995</v>
      </c>
      <c r="M2634" s="8"/>
      <c r="N2634" s="32">
        <v>0</v>
      </c>
      <c r="O2634" s="11">
        <f t="shared" si="373"/>
        <v>50</v>
      </c>
      <c r="P2634" s="11">
        <f t="shared" si="370"/>
        <v>1.0572346327931086</v>
      </c>
      <c r="Q2634" s="12">
        <f t="shared" si="369"/>
        <v>165.6106984816733</v>
      </c>
      <c r="R2634" s="12">
        <f t="shared" si="374"/>
        <v>0</v>
      </c>
      <c r="S2634" s="12">
        <f t="shared" si="375"/>
        <v>13427</v>
      </c>
      <c r="T2634" s="31">
        <f t="shared" si="371"/>
        <v>11991.870677057963</v>
      </c>
      <c r="U2634" s="13"/>
      <c r="V2634" s="39">
        <f t="shared" si="376"/>
        <v>5.4119600599717597E-3</v>
      </c>
      <c r="W2634" s="14">
        <f t="shared" si="377"/>
        <v>5.4168934153262247E-3</v>
      </c>
      <c r="X2634" s="40">
        <f t="shared" si="372"/>
        <v>2.4337995053428206E-11</v>
      </c>
      <c r="Y2634" s="2"/>
      <c r="Z2634" s="4"/>
      <c r="AA2634" s="4"/>
      <c r="AB2634" s="4"/>
      <c r="AC2634" s="4"/>
      <c r="AD2634" s="4"/>
      <c r="AE2634" s="4"/>
    </row>
    <row r="2635" spans="6:31">
      <c r="F2635" s="25">
        <v>40493</v>
      </c>
      <c r="G2635" s="8">
        <v>71.819999999999993</v>
      </c>
      <c r="H2635" s="8">
        <v>72.25</v>
      </c>
      <c r="I2635" s="8">
        <v>71.59</v>
      </c>
      <c r="J2635" s="8">
        <v>72.16</v>
      </c>
      <c r="K2635" s="8">
        <v>333700</v>
      </c>
      <c r="L2635" s="26">
        <v>68.260000000000005</v>
      </c>
      <c r="M2635" s="8"/>
      <c r="N2635" s="32">
        <v>0</v>
      </c>
      <c r="O2635" s="11">
        <f t="shared" si="373"/>
        <v>50</v>
      </c>
      <c r="P2635" s="11">
        <f t="shared" si="370"/>
        <v>1.0571344857896277</v>
      </c>
      <c r="Q2635" s="12">
        <f t="shared" si="369"/>
        <v>165.62165079207364</v>
      </c>
      <c r="R2635" s="12">
        <f t="shared" si="374"/>
        <v>0</v>
      </c>
      <c r="S2635" s="12">
        <f t="shared" si="375"/>
        <v>13427</v>
      </c>
      <c r="T2635" s="31">
        <f t="shared" si="371"/>
        <v>11951.258321156032</v>
      </c>
      <c r="U2635" s="13"/>
      <c r="V2635" s="39">
        <f t="shared" si="376"/>
        <v>-3.3924049654156618E-3</v>
      </c>
      <c r="W2635" s="14">
        <f t="shared" si="377"/>
        <v>-3.3638057312526922E-3</v>
      </c>
      <c r="X2635" s="40">
        <f t="shared" si="372"/>
        <v>8.1791619470836994E-10</v>
      </c>
      <c r="Y2635" s="2"/>
      <c r="Z2635" s="4"/>
      <c r="AA2635" s="4"/>
      <c r="AB2635" s="4"/>
      <c r="AC2635" s="4"/>
      <c r="AD2635" s="4"/>
      <c r="AE2635" s="4"/>
    </row>
    <row r="2636" spans="6:31">
      <c r="F2636" s="25">
        <v>40494</v>
      </c>
      <c r="G2636" s="8">
        <v>71.67</v>
      </c>
      <c r="H2636" s="8">
        <v>71.94</v>
      </c>
      <c r="I2636" s="8">
        <v>70.94</v>
      </c>
      <c r="J2636" s="8">
        <v>71.150000000000006</v>
      </c>
      <c r="K2636" s="8">
        <v>1521800</v>
      </c>
      <c r="L2636" s="26">
        <v>67.3</v>
      </c>
      <c r="M2636" s="8"/>
      <c r="N2636" s="32">
        <v>0</v>
      </c>
      <c r="O2636" s="11">
        <f t="shared" si="373"/>
        <v>50</v>
      </c>
      <c r="P2636" s="11">
        <f t="shared" si="370"/>
        <v>1.0572065378900446</v>
      </c>
      <c r="Q2636" s="12">
        <f t="shared" si="369"/>
        <v>165.61377079654329</v>
      </c>
      <c r="R2636" s="12">
        <f t="shared" si="374"/>
        <v>0</v>
      </c>
      <c r="S2636" s="12">
        <f t="shared" si="375"/>
        <v>13427</v>
      </c>
      <c r="T2636" s="31">
        <f t="shared" si="371"/>
        <v>11783.419792174056</v>
      </c>
      <c r="U2636" s="13"/>
      <c r="V2636" s="39">
        <f t="shared" si="376"/>
        <v>-1.4143130644004345E-2</v>
      </c>
      <c r="W2636" s="14">
        <f t="shared" si="377"/>
        <v>-1.4163706827878951E-2</v>
      </c>
      <c r="X2636" s="40">
        <f t="shared" si="372"/>
        <v>4.2337934284159985E-10</v>
      </c>
      <c r="Y2636" s="2"/>
      <c r="Z2636" s="4"/>
      <c r="AA2636" s="4"/>
      <c r="AB2636" s="4"/>
      <c r="AC2636" s="4"/>
      <c r="AD2636" s="4"/>
      <c r="AE2636" s="4"/>
    </row>
    <row r="2637" spans="6:31">
      <c r="F2637" s="25">
        <v>40497</v>
      </c>
      <c r="G2637" s="8">
        <v>71.47</v>
      </c>
      <c r="H2637" s="8">
        <v>71.739999999999995</v>
      </c>
      <c r="I2637" s="8">
        <v>71.13</v>
      </c>
      <c r="J2637" s="8">
        <v>71.17</v>
      </c>
      <c r="K2637" s="8">
        <v>299600</v>
      </c>
      <c r="L2637" s="26">
        <v>67.319999999999993</v>
      </c>
      <c r="M2637" s="8"/>
      <c r="N2637" s="32">
        <v>0</v>
      </c>
      <c r="O2637" s="11">
        <f t="shared" si="373"/>
        <v>50</v>
      </c>
      <c r="P2637" s="11">
        <f t="shared" si="370"/>
        <v>1.0571895424836604</v>
      </c>
      <c r="Q2637" s="12">
        <f t="shared" si="369"/>
        <v>165.61562940650805</v>
      </c>
      <c r="R2637" s="12">
        <f t="shared" si="374"/>
        <v>0</v>
      </c>
      <c r="S2637" s="12">
        <f t="shared" si="375"/>
        <v>13427</v>
      </c>
      <c r="T2637" s="31">
        <f t="shared" si="371"/>
        <v>11786.864344861178</v>
      </c>
      <c r="U2637" s="13"/>
      <c r="V2637" s="39">
        <f t="shared" si="376"/>
        <v>2.9227926923724057E-4</v>
      </c>
      <c r="W2637" s="14">
        <f t="shared" si="377"/>
        <v>2.971326719231363E-4</v>
      </c>
      <c r="X2637" s="40">
        <f t="shared" si="372"/>
        <v>2.3555517631459845E-11</v>
      </c>
      <c r="Y2637" s="2"/>
      <c r="Z2637" s="4"/>
      <c r="AA2637" s="4"/>
      <c r="AB2637" s="4"/>
      <c r="AC2637" s="4"/>
      <c r="AD2637" s="4"/>
      <c r="AE2637" s="4"/>
    </row>
    <row r="2638" spans="6:31">
      <c r="F2638" s="25">
        <v>40498</v>
      </c>
      <c r="G2638" s="8">
        <v>70.680000000000007</v>
      </c>
      <c r="H2638" s="8">
        <v>70.98</v>
      </c>
      <c r="I2638" s="8">
        <v>69.709999999999994</v>
      </c>
      <c r="J2638" s="8">
        <v>70.03</v>
      </c>
      <c r="K2638" s="8">
        <v>257900</v>
      </c>
      <c r="L2638" s="26">
        <v>66.239999999999995</v>
      </c>
      <c r="M2638" s="8"/>
      <c r="N2638" s="32">
        <v>0</v>
      </c>
      <c r="O2638" s="11">
        <f t="shared" si="373"/>
        <v>50</v>
      </c>
      <c r="P2638" s="11">
        <f t="shared" si="370"/>
        <v>1.0572161835748792</v>
      </c>
      <c r="Q2638" s="12">
        <f t="shared" si="369"/>
        <v>165.61271597538845</v>
      </c>
      <c r="R2638" s="12">
        <f t="shared" si="374"/>
        <v>0</v>
      </c>
      <c r="S2638" s="12">
        <f t="shared" si="375"/>
        <v>13427</v>
      </c>
      <c r="T2638" s="31">
        <f t="shared" si="371"/>
        <v>11597.858499756454</v>
      </c>
      <c r="U2638" s="13"/>
      <c r="V2638" s="39">
        <f t="shared" si="376"/>
        <v>-1.6165251321279148E-2</v>
      </c>
      <c r="W2638" s="14">
        <f t="shared" si="377"/>
        <v>-1.6172859245600957E-2</v>
      </c>
      <c r="X2638" s="40">
        <f t="shared" si="372"/>
        <v>5.7880512486385363E-11</v>
      </c>
      <c r="Y2638" s="2"/>
      <c r="Z2638" s="4"/>
      <c r="AA2638" s="4"/>
      <c r="AB2638" s="4"/>
      <c r="AC2638" s="4"/>
      <c r="AD2638" s="4"/>
      <c r="AE2638" s="4"/>
    </row>
    <row r="2639" spans="6:31">
      <c r="F2639" s="25">
        <v>40499</v>
      </c>
      <c r="G2639" s="8">
        <v>70.040000000000006</v>
      </c>
      <c r="H2639" s="8">
        <v>70.36</v>
      </c>
      <c r="I2639" s="8">
        <v>69.88</v>
      </c>
      <c r="J2639" s="8">
        <v>70.11</v>
      </c>
      <c r="K2639" s="8">
        <v>304500</v>
      </c>
      <c r="L2639" s="26">
        <v>66.319999999999993</v>
      </c>
      <c r="M2639" s="8"/>
      <c r="N2639" s="32">
        <v>0</v>
      </c>
      <c r="O2639" s="11">
        <f t="shared" si="373"/>
        <v>50</v>
      </c>
      <c r="P2639" s="11">
        <f t="shared" si="370"/>
        <v>1.0571471652593487</v>
      </c>
      <c r="Q2639" s="12">
        <f t="shared" si="369"/>
        <v>165.62026402089504</v>
      </c>
      <c r="R2639" s="12">
        <f t="shared" si="374"/>
        <v>0</v>
      </c>
      <c r="S2639" s="12">
        <f t="shared" si="375"/>
        <v>13427</v>
      </c>
      <c r="T2639" s="31">
        <f t="shared" si="371"/>
        <v>11611.63671050495</v>
      </c>
      <c r="U2639" s="13"/>
      <c r="V2639" s="39">
        <f t="shared" si="376"/>
        <v>1.1872909981217206E-3</v>
      </c>
      <c r="W2639" s="14">
        <f t="shared" si="377"/>
        <v>1.2070007500352875E-3</v>
      </c>
      <c r="X2639" s="40">
        <f t="shared" si="372"/>
        <v>3.8847432049435469E-10</v>
      </c>
      <c r="Y2639" s="2"/>
      <c r="Z2639" s="4"/>
      <c r="AA2639" s="4"/>
      <c r="AB2639" s="4"/>
      <c r="AC2639" s="4"/>
      <c r="AD2639" s="4"/>
      <c r="AE2639" s="4"/>
    </row>
    <row r="2640" spans="6:31">
      <c r="F2640" s="25">
        <v>40500</v>
      </c>
      <c r="G2640" s="8">
        <v>70.819999999999993</v>
      </c>
      <c r="H2640" s="8">
        <v>71.39</v>
      </c>
      <c r="I2640" s="8">
        <v>70.77</v>
      </c>
      <c r="J2640" s="8">
        <v>71.150000000000006</v>
      </c>
      <c r="K2640" s="8">
        <v>1226800</v>
      </c>
      <c r="L2640" s="26">
        <v>67.3</v>
      </c>
      <c r="M2640" s="8"/>
      <c r="N2640" s="32">
        <v>0</v>
      </c>
      <c r="O2640" s="11">
        <f t="shared" si="373"/>
        <v>50</v>
      </c>
      <c r="P2640" s="11">
        <f t="shared" si="370"/>
        <v>1.0572065378900446</v>
      </c>
      <c r="Q2640" s="12">
        <f t="shared" si="369"/>
        <v>165.61377079654329</v>
      </c>
      <c r="R2640" s="12">
        <f t="shared" si="374"/>
        <v>0</v>
      </c>
      <c r="S2640" s="12">
        <f t="shared" si="375"/>
        <v>13427</v>
      </c>
      <c r="T2640" s="31">
        <f t="shared" si="371"/>
        <v>11783.419792174056</v>
      </c>
      <c r="U2640" s="13"/>
      <c r="V2640" s="39">
        <f t="shared" si="376"/>
        <v>1.4685681053920145E-2</v>
      </c>
      <c r="W2640" s="14">
        <f t="shared" si="377"/>
        <v>1.4668725823642667E-2</v>
      </c>
      <c r="X2640" s="40">
        <f t="shared" si="372"/>
        <v>2.874798337623213E-10</v>
      </c>
      <c r="Y2640" s="2"/>
      <c r="Z2640" s="4"/>
      <c r="AA2640" s="4"/>
      <c r="AB2640" s="4"/>
      <c r="AC2640" s="4"/>
      <c r="AD2640" s="4"/>
      <c r="AE2640" s="4"/>
    </row>
    <row r="2641" spans="6:31">
      <c r="F2641" s="25">
        <v>40501</v>
      </c>
      <c r="G2641" s="8">
        <v>71.069999999999993</v>
      </c>
      <c r="H2641" s="8">
        <v>71.42</v>
      </c>
      <c r="I2641" s="8">
        <v>70.73</v>
      </c>
      <c r="J2641" s="8">
        <v>71.39</v>
      </c>
      <c r="K2641" s="8">
        <v>199700</v>
      </c>
      <c r="L2641" s="26">
        <v>67.53</v>
      </c>
      <c r="M2641" s="8"/>
      <c r="N2641" s="32">
        <v>0</v>
      </c>
      <c r="O2641" s="11">
        <f t="shared" si="373"/>
        <v>50</v>
      </c>
      <c r="P2641" s="11">
        <f t="shared" si="370"/>
        <v>1.0571597808381461</v>
      </c>
      <c r="Q2641" s="12">
        <f t="shared" si="369"/>
        <v>165.61888427056991</v>
      </c>
      <c r="R2641" s="12">
        <f t="shared" si="374"/>
        <v>0</v>
      </c>
      <c r="S2641" s="12">
        <f t="shared" si="375"/>
        <v>13427</v>
      </c>
      <c r="T2641" s="31">
        <f t="shared" si="371"/>
        <v>11823.532148075985</v>
      </c>
      <c r="U2641" s="13"/>
      <c r="V2641" s="39">
        <f t="shared" si="376"/>
        <v>3.3983544006545474E-3</v>
      </c>
      <c r="W2641" s="14">
        <f t="shared" si="377"/>
        <v>3.4117069360684329E-3</v>
      </c>
      <c r="X2641" s="40">
        <f t="shared" si="372"/>
        <v>1.7829020197906459E-10</v>
      </c>
      <c r="Y2641" s="2"/>
      <c r="Z2641" s="4"/>
      <c r="AA2641" s="4"/>
      <c r="AB2641" s="4"/>
      <c r="AC2641" s="4"/>
      <c r="AD2641" s="4"/>
      <c r="AE2641" s="4"/>
    </row>
    <row r="2642" spans="6:31">
      <c r="F2642" s="25">
        <v>40504</v>
      </c>
      <c r="G2642" s="8">
        <v>71.03</v>
      </c>
      <c r="H2642" s="8">
        <v>71.430000000000007</v>
      </c>
      <c r="I2642" s="8">
        <v>70.599999999999994</v>
      </c>
      <c r="J2642" s="8">
        <v>71.42</v>
      </c>
      <c r="K2642" s="8">
        <v>262800</v>
      </c>
      <c r="L2642" s="26">
        <v>67.56</v>
      </c>
      <c r="M2642" s="8"/>
      <c r="N2642" s="32">
        <v>0</v>
      </c>
      <c r="O2642" s="11">
        <f t="shared" si="373"/>
        <v>50</v>
      </c>
      <c r="P2642" s="11">
        <f t="shared" si="370"/>
        <v>1.0571343990526938</v>
      </c>
      <c r="Q2642" s="12">
        <f t="shared" si="369"/>
        <v>165.62166027872689</v>
      </c>
      <c r="R2642" s="12">
        <f t="shared" si="374"/>
        <v>0</v>
      </c>
      <c r="S2642" s="12">
        <f t="shared" si="375"/>
        <v>13427</v>
      </c>
      <c r="T2642" s="31">
        <f t="shared" si="371"/>
        <v>11828.698977106675</v>
      </c>
      <c r="U2642" s="13"/>
      <c r="V2642" s="39">
        <f t="shared" si="376"/>
        <v>4.3689993434700654E-4</v>
      </c>
      <c r="W2642" s="14">
        <f t="shared" si="377"/>
        <v>4.4414835284884899E-4</v>
      </c>
      <c r="X2642" s="40">
        <f t="shared" si="372"/>
        <v>5.2539570777852043E-11</v>
      </c>
      <c r="Y2642" s="2"/>
      <c r="Z2642" s="4"/>
      <c r="AA2642" s="4"/>
      <c r="AB2642" s="4"/>
      <c r="AC2642" s="4"/>
      <c r="AD2642" s="4"/>
      <c r="AE2642" s="4"/>
    </row>
    <row r="2643" spans="6:31">
      <c r="F2643" s="25">
        <v>40505</v>
      </c>
      <c r="G2643" s="8">
        <v>70.58</v>
      </c>
      <c r="H2643" s="8">
        <v>70.69</v>
      </c>
      <c r="I2643" s="8">
        <v>70.150000000000006</v>
      </c>
      <c r="J2643" s="8">
        <v>70.42</v>
      </c>
      <c r="K2643" s="8">
        <v>365000</v>
      </c>
      <c r="L2643" s="26">
        <v>66.61</v>
      </c>
      <c r="M2643" s="8"/>
      <c r="N2643" s="32">
        <v>0</v>
      </c>
      <c r="O2643" s="11">
        <f t="shared" si="373"/>
        <v>50</v>
      </c>
      <c r="P2643" s="11">
        <f t="shared" si="370"/>
        <v>1.0571986188260021</v>
      </c>
      <c r="Q2643" s="12">
        <f t="shared" si="369"/>
        <v>165.61463681437459</v>
      </c>
      <c r="R2643" s="12">
        <f t="shared" si="374"/>
        <v>0</v>
      </c>
      <c r="S2643" s="12">
        <f t="shared" si="375"/>
        <v>13427</v>
      </c>
      <c r="T2643" s="31">
        <f t="shared" si="371"/>
        <v>11662.582724468259</v>
      </c>
      <c r="U2643" s="13"/>
      <c r="V2643" s="39">
        <f t="shared" si="376"/>
        <v>-1.41430360161923E-2</v>
      </c>
      <c r="W2643" s="14">
        <f t="shared" si="377"/>
        <v>-1.4161375514511352E-2</v>
      </c>
      <c r="X2643" s="40">
        <f t="shared" si="372"/>
        <v>3.3633719859450561E-10</v>
      </c>
      <c r="Y2643" s="2"/>
      <c r="Z2643" s="4"/>
      <c r="AA2643" s="4"/>
      <c r="AB2643" s="4"/>
      <c r="AC2643" s="4"/>
      <c r="AD2643" s="4"/>
      <c r="AE2643" s="4"/>
    </row>
    <row r="2644" spans="6:31">
      <c r="F2644" s="25">
        <v>40506</v>
      </c>
      <c r="G2644" s="8">
        <v>70.89</v>
      </c>
      <c r="H2644" s="8">
        <v>71.53</v>
      </c>
      <c r="I2644" s="8">
        <v>70.89</v>
      </c>
      <c r="J2644" s="8">
        <v>71.53</v>
      </c>
      <c r="K2644" s="8">
        <v>181200</v>
      </c>
      <c r="L2644" s="26">
        <v>67.66</v>
      </c>
      <c r="M2644" s="8"/>
      <c r="N2644" s="32">
        <v>0</v>
      </c>
      <c r="O2644" s="11">
        <f t="shared" si="373"/>
        <v>50</v>
      </c>
      <c r="P2644" s="11">
        <f t="shared" si="370"/>
        <v>1.0571977534732486</v>
      </c>
      <c r="Q2644" s="12">
        <f t="shared" si="369"/>
        <v>165.61473144893466</v>
      </c>
      <c r="R2644" s="12">
        <f t="shared" si="374"/>
        <v>0</v>
      </c>
      <c r="S2644" s="12">
        <f t="shared" si="375"/>
        <v>13427</v>
      </c>
      <c r="T2644" s="31">
        <f t="shared" si="371"/>
        <v>11846.421740542297</v>
      </c>
      <c r="U2644" s="13"/>
      <c r="V2644" s="39">
        <f t="shared" si="376"/>
        <v>1.5640199807452227E-2</v>
      </c>
      <c r="W2644" s="14">
        <f t="shared" si="377"/>
        <v>1.5640446927474416E-2</v>
      </c>
      <c r="X2644" s="40">
        <f t="shared" si="372"/>
        <v>6.1068305366426377E-14</v>
      </c>
      <c r="Y2644" s="2"/>
      <c r="Z2644" s="4"/>
      <c r="AA2644" s="4"/>
      <c r="AB2644" s="4"/>
      <c r="AC2644" s="4"/>
      <c r="AD2644" s="4"/>
      <c r="AE2644" s="4"/>
    </row>
    <row r="2645" spans="6:31">
      <c r="F2645" s="25">
        <v>40508</v>
      </c>
      <c r="G2645" s="8">
        <v>70.900000000000006</v>
      </c>
      <c r="H2645" s="8">
        <v>71.33</v>
      </c>
      <c r="I2645" s="8">
        <v>70.86</v>
      </c>
      <c r="J2645" s="8">
        <v>70.91</v>
      </c>
      <c r="K2645" s="8">
        <v>52700</v>
      </c>
      <c r="L2645" s="26">
        <v>67.069999999999993</v>
      </c>
      <c r="M2645" s="8"/>
      <c r="N2645" s="32">
        <v>0</v>
      </c>
      <c r="O2645" s="11">
        <f t="shared" si="373"/>
        <v>50</v>
      </c>
      <c r="P2645" s="11">
        <f t="shared" si="370"/>
        <v>1.0572536156254659</v>
      </c>
      <c r="Q2645" s="12">
        <f t="shared" si="369"/>
        <v>165.60862270867469</v>
      </c>
      <c r="R2645" s="12">
        <f t="shared" si="374"/>
        <v>0</v>
      </c>
      <c r="S2645" s="12">
        <f t="shared" si="375"/>
        <v>13427</v>
      </c>
      <c r="T2645" s="31">
        <f t="shared" si="371"/>
        <v>11743.307436272122</v>
      </c>
      <c r="U2645" s="13"/>
      <c r="V2645" s="39">
        <f t="shared" si="376"/>
        <v>-8.7423607315658732E-3</v>
      </c>
      <c r="W2645" s="14">
        <f t="shared" si="377"/>
        <v>-8.7583132409166445E-3</v>
      </c>
      <c r="X2645" s="40">
        <f t="shared" si="372"/>
        <v>2.5448255458644458E-10</v>
      </c>
      <c r="Y2645" s="2"/>
      <c r="Z2645" s="4"/>
      <c r="AA2645" s="4"/>
      <c r="AB2645" s="4"/>
      <c r="AC2645" s="4"/>
      <c r="AD2645" s="4"/>
      <c r="AE2645" s="4"/>
    </row>
    <row r="2646" spans="6:31">
      <c r="F2646" s="25">
        <v>40511</v>
      </c>
      <c r="G2646" s="8">
        <v>70.56</v>
      </c>
      <c r="H2646" s="8">
        <v>71.09</v>
      </c>
      <c r="I2646" s="8">
        <v>70.08</v>
      </c>
      <c r="J2646" s="8">
        <v>70.930000000000007</v>
      </c>
      <c r="K2646" s="8">
        <v>643000</v>
      </c>
      <c r="L2646" s="26">
        <v>67.09</v>
      </c>
      <c r="M2646" s="8"/>
      <c r="N2646" s="32">
        <v>0</v>
      </c>
      <c r="O2646" s="11">
        <f t="shared" si="373"/>
        <v>50</v>
      </c>
      <c r="P2646" s="11">
        <f t="shared" si="370"/>
        <v>1.0572365479207035</v>
      </c>
      <c r="Q2646" s="12">
        <f t="shared" si="369"/>
        <v>165.61048905906171</v>
      </c>
      <c r="R2646" s="12">
        <f t="shared" si="374"/>
        <v>0</v>
      </c>
      <c r="S2646" s="12">
        <f t="shared" si="375"/>
        <v>13427</v>
      </c>
      <c r="T2646" s="31">
        <f t="shared" si="371"/>
        <v>11746.751988959248</v>
      </c>
      <c r="U2646" s="13"/>
      <c r="V2646" s="39">
        <f t="shared" si="376"/>
        <v>2.9327747958905715E-4</v>
      </c>
      <c r="W2646" s="14">
        <f t="shared" si="377"/>
        <v>2.9815146315099111E-4</v>
      </c>
      <c r="X2646" s="40">
        <f t="shared" si="372"/>
        <v>2.3755715762002427E-11</v>
      </c>
      <c r="Y2646" s="2"/>
      <c r="Z2646" s="4"/>
      <c r="AA2646" s="4"/>
      <c r="AB2646" s="4"/>
      <c r="AC2646" s="4"/>
      <c r="AD2646" s="4"/>
      <c r="AE2646" s="4"/>
    </row>
    <row r="2647" spans="6:31">
      <c r="F2647" s="25">
        <v>40512</v>
      </c>
      <c r="G2647" s="8">
        <v>70.260000000000005</v>
      </c>
      <c r="H2647" s="8">
        <v>70.88</v>
      </c>
      <c r="I2647" s="8">
        <v>70.12</v>
      </c>
      <c r="J2647" s="8">
        <v>70.41</v>
      </c>
      <c r="K2647" s="8">
        <v>437600</v>
      </c>
      <c r="L2647" s="26">
        <v>66.599999999999994</v>
      </c>
      <c r="M2647" s="8"/>
      <c r="N2647" s="32">
        <v>0</v>
      </c>
      <c r="O2647" s="11">
        <f t="shared" si="373"/>
        <v>50</v>
      </c>
      <c r="P2647" s="11">
        <f t="shared" si="370"/>
        <v>1.0572072072072072</v>
      </c>
      <c r="Q2647" s="12">
        <f t="shared" si="369"/>
        <v>165.61369760154375</v>
      </c>
      <c r="R2647" s="12">
        <f t="shared" si="374"/>
        <v>0</v>
      </c>
      <c r="S2647" s="12">
        <f t="shared" si="375"/>
        <v>13427</v>
      </c>
      <c r="T2647" s="31">
        <f t="shared" si="371"/>
        <v>11660.860448124695</v>
      </c>
      <c r="U2647" s="13"/>
      <c r="V2647" s="39">
        <f t="shared" si="376"/>
        <v>-7.3388028412394637E-3</v>
      </c>
      <c r="W2647" s="14">
        <f t="shared" si="377"/>
        <v>-7.3304240284533381E-3</v>
      </c>
      <c r="X2647" s="40">
        <f t="shared" si="372"/>
        <v>7.0204503704941628E-11</v>
      </c>
      <c r="Y2647" s="2"/>
      <c r="Z2647" s="4"/>
      <c r="AA2647" s="4"/>
      <c r="AB2647" s="4"/>
      <c r="AC2647" s="4"/>
      <c r="AD2647" s="4"/>
      <c r="AE2647" s="4"/>
    </row>
    <row r="2648" spans="6:31">
      <c r="F2648" s="25">
        <v>40513</v>
      </c>
      <c r="G2648" s="8">
        <v>71.5</v>
      </c>
      <c r="H2648" s="8">
        <v>72.12</v>
      </c>
      <c r="I2648" s="8">
        <v>71.44</v>
      </c>
      <c r="J2648" s="8">
        <v>72</v>
      </c>
      <c r="K2648" s="8">
        <v>296600</v>
      </c>
      <c r="L2648" s="26">
        <v>68.099999999999994</v>
      </c>
      <c r="M2648" s="8"/>
      <c r="N2648" s="32">
        <v>0</v>
      </c>
      <c r="O2648" s="11">
        <f t="shared" si="373"/>
        <v>50</v>
      </c>
      <c r="P2648" s="11">
        <f t="shared" si="370"/>
        <v>1.0572687224669604</v>
      </c>
      <c r="Q2648" s="12">
        <f t="shared" si="369"/>
        <v>165.6069708285977</v>
      </c>
      <c r="R2648" s="12">
        <f t="shared" si="374"/>
        <v>0</v>
      </c>
      <c r="S2648" s="12">
        <f t="shared" si="375"/>
        <v>13427</v>
      </c>
      <c r="T2648" s="31">
        <f t="shared" si="371"/>
        <v>11923.701899659034</v>
      </c>
      <c r="U2648" s="13"/>
      <c r="V2648" s="39">
        <f t="shared" si="376"/>
        <v>2.2290202410188351E-2</v>
      </c>
      <c r="W2648" s="14">
        <f t="shared" si="377"/>
        <v>2.2272635609123223E-2</v>
      </c>
      <c r="X2648" s="40">
        <f t="shared" si="372"/>
        <v>3.0859249966176589E-10</v>
      </c>
      <c r="Y2648" s="2"/>
      <c r="Z2648" s="4"/>
      <c r="AA2648" s="4"/>
      <c r="AB2648" s="4"/>
      <c r="AC2648" s="4"/>
      <c r="AD2648" s="4"/>
      <c r="AE2648" s="4"/>
    </row>
    <row r="2649" spans="6:31">
      <c r="F2649" s="25">
        <v>40514</v>
      </c>
      <c r="G2649" s="8">
        <v>72.13</v>
      </c>
      <c r="H2649" s="8">
        <v>72.92</v>
      </c>
      <c r="I2649" s="8">
        <v>72.08</v>
      </c>
      <c r="J2649" s="8">
        <v>72.88</v>
      </c>
      <c r="K2649" s="8">
        <v>469000</v>
      </c>
      <c r="L2649" s="26">
        <v>68.94</v>
      </c>
      <c r="M2649" s="8"/>
      <c r="N2649" s="32">
        <v>0</v>
      </c>
      <c r="O2649" s="11">
        <f t="shared" si="373"/>
        <v>50</v>
      </c>
      <c r="P2649" s="11">
        <f t="shared" si="370"/>
        <v>1.057151145923992</v>
      </c>
      <c r="Q2649" s="12">
        <f t="shared" si="369"/>
        <v>165.61982865694657</v>
      </c>
      <c r="R2649" s="12">
        <f t="shared" si="374"/>
        <v>0</v>
      </c>
      <c r="S2649" s="12">
        <f t="shared" si="375"/>
        <v>13427</v>
      </c>
      <c r="T2649" s="31">
        <f t="shared" si="371"/>
        <v>12070.373112518266</v>
      </c>
      <c r="U2649" s="13"/>
      <c r="V2649" s="39">
        <f t="shared" si="376"/>
        <v>1.2225771544532449E-2</v>
      </c>
      <c r="W2649" s="14">
        <f t="shared" si="377"/>
        <v>1.2259347933252639E-2</v>
      </c>
      <c r="X2649" s="40">
        <f t="shared" si="372"/>
        <v>1.1273738794893127E-9</v>
      </c>
      <c r="Y2649" s="2"/>
      <c r="Z2649" s="4"/>
      <c r="AA2649" s="4"/>
      <c r="AB2649" s="4"/>
      <c r="AC2649" s="4"/>
      <c r="AD2649" s="4"/>
      <c r="AE2649" s="4"/>
    </row>
    <row r="2650" spans="6:31">
      <c r="F2650" s="25">
        <v>40515</v>
      </c>
      <c r="G2650" s="8">
        <v>72.7</v>
      </c>
      <c r="H2650" s="8">
        <v>73.239999999999995</v>
      </c>
      <c r="I2650" s="8">
        <v>72.61</v>
      </c>
      <c r="J2650" s="8">
        <v>73.16</v>
      </c>
      <c r="K2650" s="8">
        <v>357600</v>
      </c>
      <c r="L2650" s="26">
        <v>69.2</v>
      </c>
      <c r="M2650" s="8"/>
      <c r="N2650" s="32">
        <v>0</v>
      </c>
      <c r="O2650" s="11">
        <f t="shared" si="373"/>
        <v>50</v>
      </c>
      <c r="P2650" s="11">
        <f t="shared" si="370"/>
        <v>1.0572254335260114</v>
      </c>
      <c r="Q2650" s="12">
        <f t="shared" si="369"/>
        <v>165.61170444848122</v>
      </c>
      <c r="R2650" s="12">
        <f t="shared" si="374"/>
        <v>0</v>
      </c>
      <c r="S2650" s="12">
        <f t="shared" si="375"/>
        <v>13427</v>
      </c>
      <c r="T2650" s="31">
        <f t="shared" si="371"/>
        <v>12116.152297450886</v>
      </c>
      <c r="U2650" s="13"/>
      <c r="V2650" s="39">
        <f t="shared" si="376"/>
        <v>3.7855160115074817E-3</v>
      </c>
      <c r="W2650" s="14">
        <f t="shared" si="377"/>
        <v>3.7643015349046478E-3</v>
      </c>
      <c r="X2650" s="40">
        <f t="shared" si="372"/>
        <v>4.5005401753218655E-10</v>
      </c>
      <c r="Y2650" s="2"/>
      <c r="Z2650" s="4"/>
      <c r="AA2650" s="4"/>
      <c r="AB2650" s="4"/>
      <c r="AC2650" s="4"/>
      <c r="AD2650" s="4"/>
      <c r="AE2650" s="4"/>
    </row>
    <row r="2651" spans="6:31">
      <c r="F2651" s="25">
        <v>40518</v>
      </c>
      <c r="G2651" s="8">
        <v>73.040000000000006</v>
      </c>
      <c r="H2651" s="8">
        <v>73.31</v>
      </c>
      <c r="I2651" s="8">
        <v>72.95</v>
      </c>
      <c r="J2651" s="8">
        <v>73.150000000000006</v>
      </c>
      <c r="K2651" s="8">
        <v>290900</v>
      </c>
      <c r="L2651" s="26">
        <v>69.19</v>
      </c>
      <c r="M2651" s="8"/>
      <c r="N2651" s="32">
        <v>0</v>
      </c>
      <c r="O2651" s="11">
        <f t="shared" si="373"/>
        <v>50</v>
      </c>
      <c r="P2651" s="11">
        <f t="shared" si="370"/>
        <v>1.0572337042925279</v>
      </c>
      <c r="Q2651" s="12">
        <f t="shared" si="369"/>
        <v>165.61080001513767</v>
      </c>
      <c r="R2651" s="12">
        <f t="shared" si="374"/>
        <v>0</v>
      </c>
      <c r="S2651" s="12">
        <f t="shared" si="375"/>
        <v>13427</v>
      </c>
      <c r="T2651" s="31">
        <f t="shared" si="371"/>
        <v>12114.430021107322</v>
      </c>
      <c r="U2651" s="13"/>
      <c r="V2651" s="39">
        <f t="shared" si="376"/>
        <v>-1.4215723946059422E-4</v>
      </c>
      <c r="W2651" s="14">
        <f t="shared" si="377"/>
        <v>-1.4451911290424348E-4</v>
      </c>
      <c r="X2651" s="40">
        <f t="shared" si="372"/>
        <v>5.5784461638156252E-12</v>
      </c>
      <c r="Y2651" s="2"/>
      <c r="Z2651" s="4"/>
      <c r="AA2651" s="4"/>
      <c r="AB2651" s="4"/>
      <c r="AC2651" s="4"/>
      <c r="AD2651" s="4"/>
      <c r="AE2651" s="4"/>
    </row>
    <row r="2652" spans="6:31">
      <c r="F2652" s="25">
        <v>40519</v>
      </c>
      <c r="G2652" s="8">
        <v>73.92</v>
      </c>
      <c r="H2652" s="8">
        <v>73.92</v>
      </c>
      <c r="I2652" s="8">
        <v>73.16</v>
      </c>
      <c r="J2652" s="8">
        <v>73.2</v>
      </c>
      <c r="K2652" s="8">
        <v>225200</v>
      </c>
      <c r="L2652" s="26">
        <v>69.239999999999995</v>
      </c>
      <c r="M2652" s="8"/>
      <c r="N2652" s="32">
        <v>0</v>
      </c>
      <c r="O2652" s="11">
        <f t="shared" si="373"/>
        <v>50</v>
      </c>
      <c r="P2652" s="11">
        <f t="shared" si="370"/>
        <v>1.0571923743500868</v>
      </c>
      <c r="Q2652" s="12">
        <f t="shared" si="369"/>
        <v>165.61531971072586</v>
      </c>
      <c r="R2652" s="12">
        <f t="shared" si="374"/>
        <v>0</v>
      </c>
      <c r="S2652" s="12">
        <f t="shared" si="375"/>
        <v>13427</v>
      </c>
      <c r="T2652" s="31">
        <f t="shared" si="371"/>
        <v>12123.041402825133</v>
      </c>
      <c r="U2652" s="13"/>
      <c r="V2652" s="39">
        <f t="shared" si="376"/>
        <v>7.1058419663807409E-4</v>
      </c>
      <c r="W2652" s="14">
        <f t="shared" si="377"/>
        <v>7.2238679728873394E-4</v>
      </c>
      <c r="X2652" s="40">
        <f t="shared" si="372"/>
        <v>1.3930138211895621E-10</v>
      </c>
      <c r="Y2652" s="2"/>
      <c r="Z2652" s="4"/>
      <c r="AA2652" s="4"/>
      <c r="AB2652" s="4"/>
      <c r="AC2652" s="4"/>
      <c r="AD2652" s="4"/>
      <c r="AE2652" s="4"/>
    </row>
    <row r="2653" spans="6:31">
      <c r="F2653" s="25">
        <v>40520</v>
      </c>
      <c r="G2653" s="8">
        <v>73.27</v>
      </c>
      <c r="H2653" s="8">
        <v>73.510000000000005</v>
      </c>
      <c r="I2653" s="8">
        <v>72.959999999999994</v>
      </c>
      <c r="J2653" s="8">
        <v>73.400000000000006</v>
      </c>
      <c r="K2653" s="8">
        <v>177700</v>
      </c>
      <c r="L2653" s="26">
        <v>69.430000000000007</v>
      </c>
      <c r="M2653" s="8"/>
      <c r="N2653" s="32">
        <v>0</v>
      </c>
      <c r="O2653" s="11">
        <f t="shared" si="373"/>
        <v>50</v>
      </c>
      <c r="P2653" s="11">
        <f t="shared" si="370"/>
        <v>1.0571798934178309</v>
      </c>
      <c r="Q2653" s="12">
        <f t="shared" si="369"/>
        <v>165.61668465058335</v>
      </c>
      <c r="R2653" s="12">
        <f t="shared" si="374"/>
        <v>0</v>
      </c>
      <c r="S2653" s="12">
        <f t="shared" si="375"/>
        <v>13427</v>
      </c>
      <c r="T2653" s="31">
        <f t="shared" si="371"/>
        <v>12156.264653352819</v>
      </c>
      <c r="U2653" s="13"/>
      <c r="V2653" s="39">
        <f t="shared" si="376"/>
        <v>2.7367562472502258E-3</v>
      </c>
      <c r="W2653" s="14">
        <f t="shared" si="377"/>
        <v>2.7403204571736679E-3</v>
      </c>
      <c r="X2653" s="40">
        <f t="shared" si="372"/>
        <v>1.2703592378363012E-11</v>
      </c>
      <c r="Y2653" s="2"/>
      <c r="Z2653" s="4"/>
      <c r="AA2653" s="4"/>
      <c r="AB2653" s="4"/>
      <c r="AC2653" s="4"/>
      <c r="AD2653" s="4"/>
      <c r="AE2653" s="4"/>
    </row>
    <row r="2654" spans="6:31">
      <c r="F2654" s="25">
        <v>40521</v>
      </c>
      <c r="G2654" s="8">
        <v>73.8</v>
      </c>
      <c r="H2654" s="8">
        <v>73.8</v>
      </c>
      <c r="I2654" s="8">
        <v>73.34</v>
      </c>
      <c r="J2654" s="8">
        <v>73.67</v>
      </c>
      <c r="K2654" s="8">
        <v>196600</v>
      </c>
      <c r="L2654" s="26">
        <v>69.680000000000007</v>
      </c>
      <c r="M2654" s="8"/>
      <c r="N2654" s="32">
        <v>0</v>
      </c>
      <c r="O2654" s="11">
        <f t="shared" si="373"/>
        <v>50</v>
      </c>
      <c r="P2654" s="11">
        <f t="shared" si="370"/>
        <v>1.0572617680826635</v>
      </c>
      <c r="Q2654" s="12">
        <f t="shared" si="369"/>
        <v>165.60773126023992</v>
      </c>
      <c r="R2654" s="12">
        <f t="shared" si="374"/>
        <v>0</v>
      </c>
      <c r="S2654" s="12">
        <f t="shared" si="375"/>
        <v>13427</v>
      </c>
      <c r="T2654" s="31">
        <f t="shared" si="371"/>
        <v>12200.321561941875</v>
      </c>
      <c r="U2654" s="13"/>
      <c r="V2654" s="39">
        <f t="shared" si="376"/>
        <v>3.6176626928848101E-3</v>
      </c>
      <c r="W2654" s="14">
        <f t="shared" si="377"/>
        <v>3.5942817790653161E-3</v>
      </c>
      <c r="X2654" s="40">
        <f t="shared" si="372"/>
        <v>5.4666713103460377E-10</v>
      </c>
      <c r="Y2654" s="2"/>
      <c r="Z2654" s="4"/>
      <c r="AA2654" s="4"/>
      <c r="AB2654" s="4"/>
      <c r="AC2654" s="4"/>
      <c r="AD2654" s="4"/>
      <c r="AE2654" s="4"/>
    </row>
    <row r="2655" spans="6:31">
      <c r="F2655" s="25">
        <v>40522</v>
      </c>
      <c r="G2655" s="8">
        <v>73.89</v>
      </c>
      <c r="H2655" s="8">
        <v>74.209999999999994</v>
      </c>
      <c r="I2655" s="8">
        <v>73.64</v>
      </c>
      <c r="J2655" s="8">
        <v>74.150000000000006</v>
      </c>
      <c r="K2655" s="8">
        <v>141700</v>
      </c>
      <c r="L2655" s="26">
        <v>70.14</v>
      </c>
      <c r="M2655" s="8"/>
      <c r="N2655" s="32">
        <v>0</v>
      </c>
      <c r="O2655" s="11">
        <f t="shared" si="373"/>
        <v>50</v>
      </c>
      <c r="P2655" s="11">
        <f t="shared" si="370"/>
        <v>1.0571713715426292</v>
      </c>
      <c r="Q2655" s="12">
        <f t="shared" si="369"/>
        <v>165.61761663851297</v>
      </c>
      <c r="R2655" s="12">
        <f t="shared" si="374"/>
        <v>0</v>
      </c>
      <c r="S2655" s="12">
        <f t="shared" si="375"/>
        <v>13427</v>
      </c>
      <c r="T2655" s="31">
        <f t="shared" si="371"/>
        <v>12280.546273745738</v>
      </c>
      <c r="U2655" s="13"/>
      <c r="V2655" s="39">
        <f t="shared" si="376"/>
        <v>6.5540976342140043E-3</v>
      </c>
      <c r="W2655" s="14">
        <f t="shared" si="377"/>
        <v>6.5799121677845339E-3</v>
      </c>
      <c r="X2655" s="40">
        <f t="shared" si="372"/>
        <v>6.6639014346400205E-10</v>
      </c>
      <c r="Y2655" s="2"/>
      <c r="Z2655" s="4"/>
      <c r="AA2655" s="4"/>
      <c r="AB2655" s="4"/>
      <c r="AC2655" s="4"/>
      <c r="AD2655" s="4"/>
      <c r="AE2655" s="4"/>
    </row>
    <row r="2656" spans="6:31">
      <c r="F2656" s="25">
        <v>40525</v>
      </c>
      <c r="G2656" s="8">
        <v>74.540000000000006</v>
      </c>
      <c r="H2656" s="8">
        <v>74.540000000000006</v>
      </c>
      <c r="I2656" s="8">
        <v>74.099999999999994</v>
      </c>
      <c r="J2656" s="8">
        <v>74.14</v>
      </c>
      <c r="K2656" s="8">
        <v>362200</v>
      </c>
      <c r="L2656" s="26">
        <v>70.13</v>
      </c>
      <c r="M2656" s="8"/>
      <c r="N2656" s="32">
        <v>0</v>
      </c>
      <c r="O2656" s="11">
        <f t="shared" si="373"/>
        <v>50</v>
      </c>
      <c r="P2656" s="11">
        <f t="shared" si="370"/>
        <v>1.0571795237416228</v>
      </c>
      <c r="Q2656" s="12">
        <f t="shared" si="369"/>
        <v>165.6167250796085</v>
      </c>
      <c r="R2656" s="12">
        <f t="shared" si="374"/>
        <v>0</v>
      </c>
      <c r="S2656" s="12">
        <f t="shared" si="375"/>
        <v>13427</v>
      </c>
      <c r="T2656" s="31">
        <f t="shared" si="371"/>
        <v>12278.823997402174</v>
      </c>
      <c r="U2656" s="13"/>
      <c r="V2656" s="39">
        <f t="shared" si="376"/>
        <v>-1.402541129819487E-4</v>
      </c>
      <c r="W2656" s="14">
        <f t="shared" si="377"/>
        <v>-1.4258216321301768E-4</v>
      </c>
      <c r="X2656" s="40">
        <f t="shared" si="372"/>
        <v>5.4198178783803671E-12</v>
      </c>
      <c r="Y2656" s="2"/>
      <c r="Z2656" s="4"/>
      <c r="AA2656" s="4"/>
      <c r="AB2656" s="4"/>
      <c r="AC2656" s="4"/>
      <c r="AD2656" s="4"/>
      <c r="AE2656" s="4"/>
    </row>
    <row r="2657" spans="6:31">
      <c r="F2657" s="25">
        <v>40526</v>
      </c>
      <c r="G2657" s="8">
        <v>74.319999999999993</v>
      </c>
      <c r="H2657" s="8">
        <v>74.5</v>
      </c>
      <c r="I2657" s="8">
        <v>73.97</v>
      </c>
      <c r="J2657" s="8">
        <v>74.17</v>
      </c>
      <c r="K2657" s="8">
        <v>220600</v>
      </c>
      <c r="L2657" s="26">
        <v>70.16</v>
      </c>
      <c r="M2657" s="8"/>
      <c r="N2657" s="32">
        <v>0</v>
      </c>
      <c r="O2657" s="11">
        <f t="shared" si="373"/>
        <v>50</v>
      </c>
      <c r="P2657" s="11">
        <f t="shared" si="370"/>
        <v>1.0571550741163056</v>
      </c>
      <c r="Q2657" s="12">
        <f t="shared" si="369"/>
        <v>165.61939903509318</v>
      </c>
      <c r="R2657" s="12">
        <f t="shared" si="374"/>
        <v>0</v>
      </c>
      <c r="S2657" s="12">
        <f t="shared" si="375"/>
        <v>13427</v>
      </c>
      <c r="T2657" s="31">
        <f t="shared" si="371"/>
        <v>12283.990826432862</v>
      </c>
      <c r="U2657" s="13"/>
      <c r="V2657" s="39">
        <f t="shared" si="376"/>
        <v>4.2070333908806739E-4</v>
      </c>
      <c r="W2657" s="14">
        <f t="shared" si="377"/>
        <v>4.2768551510860727E-4</v>
      </c>
      <c r="X2657" s="40">
        <f t="shared" si="372"/>
        <v>4.8750781981802135E-11</v>
      </c>
      <c r="Y2657" s="2"/>
      <c r="Z2657" s="4"/>
      <c r="AA2657" s="4"/>
      <c r="AB2657" s="4"/>
      <c r="AC2657" s="4"/>
      <c r="AD2657" s="4"/>
      <c r="AE2657" s="4"/>
    </row>
    <row r="2658" spans="6:31">
      <c r="F2658" s="25">
        <v>40527</v>
      </c>
      <c r="G2658" s="8">
        <v>74.09</v>
      </c>
      <c r="H2658" s="8">
        <v>74.41</v>
      </c>
      <c r="I2658" s="8">
        <v>73.739999999999995</v>
      </c>
      <c r="J2658" s="8">
        <v>73.849999999999994</v>
      </c>
      <c r="K2658" s="8">
        <v>178400</v>
      </c>
      <c r="L2658" s="26">
        <v>69.849999999999994</v>
      </c>
      <c r="M2658" s="8"/>
      <c r="N2658" s="32">
        <v>0</v>
      </c>
      <c r="O2658" s="11">
        <f t="shared" si="373"/>
        <v>50</v>
      </c>
      <c r="P2658" s="11">
        <f t="shared" si="370"/>
        <v>1.0572655690765926</v>
      </c>
      <c r="Q2658" s="12">
        <f t="shared" si="369"/>
        <v>165.60731563686437</v>
      </c>
      <c r="R2658" s="12">
        <f t="shared" si="374"/>
        <v>0</v>
      </c>
      <c r="S2658" s="12">
        <f t="shared" si="375"/>
        <v>13427</v>
      </c>
      <c r="T2658" s="31">
        <f t="shared" si="371"/>
        <v>12230.100259782434</v>
      </c>
      <c r="U2658" s="13"/>
      <c r="V2658" s="39">
        <f t="shared" si="376"/>
        <v>-4.3967082666272429E-3</v>
      </c>
      <c r="W2658" s="14">
        <f t="shared" si="377"/>
        <v>-4.4282623609567685E-3</v>
      </c>
      <c r="X2658" s="40">
        <f t="shared" si="372"/>
        <v>9.9566086895659789E-10</v>
      </c>
      <c r="Y2658" s="2"/>
      <c r="Z2658" s="4"/>
      <c r="AA2658" s="4"/>
      <c r="AB2658" s="4"/>
      <c r="AC2658" s="4"/>
      <c r="AD2658" s="4"/>
      <c r="AE2658" s="4"/>
    </row>
    <row r="2659" spans="6:31">
      <c r="F2659" s="25">
        <v>40528</v>
      </c>
      <c r="G2659" s="8">
        <v>73.930000000000007</v>
      </c>
      <c r="H2659" s="8">
        <v>74.36</v>
      </c>
      <c r="I2659" s="8">
        <v>73.680000000000007</v>
      </c>
      <c r="J2659" s="8">
        <v>74.31</v>
      </c>
      <c r="K2659" s="8">
        <v>235700</v>
      </c>
      <c r="L2659" s="26">
        <v>70.290000000000006</v>
      </c>
      <c r="M2659" s="8"/>
      <c r="N2659" s="32">
        <v>0</v>
      </c>
      <c r="O2659" s="11">
        <f t="shared" si="373"/>
        <v>50</v>
      </c>
      <c r="P2659" s="11">
        <f t="shared" si="370"/>
        <v>1.0571916346564234</v>
      </c>
      <c r="Q2659" s="12">
        <f t="shared" si="369"/>
        <v>165.61540060421441</v>
      </c>
      <c r="R2659" s="12">
        <f t="shared" si="374"/>
        <v>0</v>
      </c>
      <c r="S2659" s="12">
        <f t="shared" si="375"/>
        <v>13427</v>
      </c>
      <c r="T2659" s="31">
        <f t="shared" si="371"/>
        <v>12306.880418899174</v>
      </c>
      <c r="U2659" s="13"/>
      <c r="V2659" s="39">
        <f t="shared" si="376"/>
        <v>6.2583421102288955E-3</v>
      </c>
      <c r="W2659" s="14">
        <f t="shared" si="377"/>
        <v>6.2794554848433215E-3</v>
      </c>
      <c r="X2659" s="40">
        <f t="shared" si="372"/>
        <v>4.457745876090871E-10</v>
      </c>
      <c r="Y2659" s="2"/>
      <c r="Z2659" s="4"/>
      <c r="AA2659" s="4"/>
      <c r="AB2659" s="4"/>
      <c r="AC2659" s="4"/>
      <c r="AD2659" s="4"/>
      <c r="AE2659" s="4"/>
    </row>
    <row r="2660" spans="6:31">
      <c r="F2660" s="25">
        <v>40529</v>
      </c>
      <c r="G2660" s="8">
        <v>74.27</v>
      </c>
      <c r="H2660" s="8">
        <v>74.55</v>
      </c>
      <c r="I2660" s="8">
        <v>74.16</v>
      </c>
      <c r="J2660" s="8">
        <v>74.47</v>
      </c>
      <c r="K2660" s="8">
        <v>639100</v>
      </c>
      <c r="L2660" s="26">
        <v>70.44</v>
      </c>
      <c r="M2660" s="8"/>
      <c r="N2660" s="32">
        <v>0</v>
      </c>
      <c r="O2660" s="11">
        <f t="shared" si="373"/>
        <v>50</v>
      </c>
      <c r="P2660" s="11">
        <f t="shared" si="370"/>
        <v>1.0572118114707554</v>
      </c>
      <c r="Q2660" s="12">
        <f t="shared" si="369"/>
        <v>165.6131940922869</v>
      </c>
      <c r="R2660" s="12">
        <f t="shared" si="374"/>
        <v>0</v>
      </c>
      <c r="S2660" s="12">
        <f t="shared" si="375"/>
        <v>13427</v>
      </c>
      <c r="T2660" s="31">
        <f t="shared" si="371"/>
        <v>12333.214564052605</v>
      </c>
      <c r="U2660" s="13"/>
      <c r="V2660" s="39">
        <f t="shared" si="376"/>
        <v>2.1375043560677371E-3</v>
      </c>
      <c r="W2660" s="14">
        <f t="shared" si="377"/>
        <v>2.1317424401911993E-3</v>
      </c>
      <c r="X2660" s="40">
        <f t="shared" si="372"/>
        <v>3.3199674568297966E-11</v>
      </c>
      <c r="Y2660" s="2"/>
      <c r="Z2660" s="4"/>
      <c r="AA2660" s="4"/>
      <c r="AB2660" s="4"/>
      <c r="AC2660" s="4"/>
      <c r="AD2660" s="4"/>
      <c r="AE2660" s="4"/>
    </row>
    <row r="2661" spans="6:31">
      <c r="F2661" s="25">
        <v>40532</v>
      </c>
      <c r="G2661" s="8">
        <v>74.680000000000007</v>
      </c>
      <c r="H2661" s="8">
        <v>74.819999999999993</v>
      </c>
      <c r="I2661" s="8">
        <v>74.290000000000006</v>
      </c>
      <c r="J2661" s="8">
        <v>74.62</v>
      </c>
      <c r="K2661" s="8">
        <v>616400</v>
      </c>
      <c r="L2661" s="26">
        <v>70.58</v>
      </c>
      <c r="M2661" s="8"/>
      <c r="N2661" s="32">
        <v>0</v>
      </c>
      <c r="O2661" s="11">
        <f t="shared" si="373"/>
        <v>50</v>
      </c>
      <c r="P2661" s="11">
        <f t="shared" si="370"/>
        <v>1.0572400113346558</v>
      </c>
      <c r="Q2661" s="12">
        <f t="shared" si="369"/>
        <v>165.61011033050761</v>
      </c>
      <c r="R2661" s="12">
        <f t="shared" si="374"/>
        <v>0</v>
      </c>
      <c r="S2661" s="12">
        <f t="shared" si="375"/>
        <v>13427</v>
      </c>
      <c r="T2661" s="31">
        <f t="shared" si="371"/>
        <v>12357.826432862479</v>
      </c>
      <c r="U2661" s="13"/>
      <c r="V2661" s="39">
        <f t="shared" si="376"/>
        <v>1.9935876307834205E-3</v>
      </c>
      <c r="W2661" s="14">
        <f t="shared" si="377"/>
        <v>1.9855346191185643E-3</v>
      </c>
      <c r="X2661" s="40">
        <f t="shared" si="372"/>
        <v>6.4850996874310024E-11</v>
      </c>
      <c r="Y2661" s="2"/>
      <c r="Z2661" s="4"/>
      <c r="AA2661" s="4"/>
      <c r="AB2661" s="4"/>
      <c r="AC2661" s="4"/>
      <c r="AD2661" s="4"/>
      <c r="AE2661" s="4"/>
    </row>
    <row r="2662" spans="6:31">
      <c r="F2662" s="25">
        <v>40533</v>
      </c>
      <c r="G2662" s="8">
        <v>74.900000000000006</v>
      </c>
      <c r="H2662" s="8">
        <v>75.2</v>
      </c>
      <c r="I2662" s="8">
        <v>74.81</v>
      </c>
      <c r="J2662" s="8">
        <v>75.13</v>
      </c>
      <c r="K2662" s="8">
        <v>297100</v>
      </c>
      <c r="L2662" s="26">
        <v>71.069999999999993</v>
      </c>
      <c r="M2662" s="8"/>
      <c r="N2662" s="32">
        <v>0</v>
      </c>
      <c r="O2662" s="11">
        <f t="shared" si="373"/>
        <v>50</v>
      </c>
      <c r="P2662" s="11">
        <f t="shared" si="370"/>
        <v>1.0571267764176164</v>
      </c>
      <c r="Q2662" s="12">
        <f t="shared" si="369"/>
        <v>165.62249399303911</v>
      </c>
      <c r="R2662" s="12">
        <f t="shared" si="374"/>
        <v>0</v>
      </c>
      <c r="S2662" s="12">
        <f t="shared" si="375"/>
        <v>13427</v>
      </c>
      <c r="T2662" s="31">
        <f t="shared" si="371"/>
        <v>12443.217973697028</v>
      </c>
      <c r="U2662" s="13"/>
      <c r="V2662" s="39">
        <f t="shared" si="376"/>
        <v>6.8861517980351103E-3</v>
      </c>
      <c r="W2662" s="14">
        <f t="shared" si="377"/>
        <v>6.9184885916797204E-3</v>
      </c>
      <c r="X2662" s="40">
        <f t="shared" si="372"/>
        <v>1.045668223214096E-9</v>
      </c>
      <c r="Y2662" s="2"/>
      <c r="Z2662" s="4"/>
      <c r="AA2662" s="4"/>
      <c r="AB2662" s="4"/>
      <c r="AC2662" s="4"/>
      <c r="AD2662" s="4"/>
      <c r="AE2662" s="4"/>
    </row>
    <row r="2663" spans="6:31">
      <c r="F2663" s="25">
        <v>40534</v>
      </c>
      <c r="G2663" s="8">
        <v>74.900000000000006</v>
      </c>
      <c r="H2663" s="8">
        <v>75.09</v>
      </c>
      <c r="I2663" s="8">
        <v>74.81</v>
      </c>
      <c r="J2663" s="8">
        <v>75.03</v>
      </c>
      <c r="K2663" s="8">
        <v>223400</v>
      </c>
      <c r="L2663" s="26">
        <v>71.31</v>
      </c>
      <c r="M2663" s="8"/>
      <c r="N2663" s="32">
        <v>0</v>
      </c>
      <c r="O2663" s="11">
        <f t="shared" si="373"/>
        <v>50</v>
      </c>
      <c r="P2663" s="11">
        <f t="shared" si="370"/>
        <v>1.0521665965502733</v>
      </c>
      <c r="Q2663" s="12">
        <f t="shared" si="369"/>
        <v>166.16756771881279</v>
      </c>
      <c r="R2663" s="12">
        <f t="shared" si="374"/>
        <v>0</v>
      </c>
      <c r="S2663" s="12">
        <f t="shared" si="375"/>
        <v>13427</v>
      </c>
      <c r="T2663" s="31">
        <f t="shared" si="371"/>
        <v>12467.552605942525</v>
      </c>
      <c r="U2663" s="13"/>
      <c r="V2663" s="39">
        <f t="shared" si="376"/>
        <v>1.9537444583158916E-3</v>
      </c>
      <c r="W2663" s="14">
        <f t="shared" si="377"/>
        <v>3.3712632014086144E-3</v>
      </c>
      <c r="X2663" s="40">
        <f t="shared" si="372"/>
        <v>2.0093593870191725E-6</v>
      </c>
      <c r="Y2663" s="2"/>
      <c r="Z2663" s="4"/>
      <c r="AA2663" s="4"/>
      <c r="AB2663" s="4"/>
      <c r="AC2663" s="4"/>
      <c r="AD2663" s="4"/>
      <c r="AE2663" s="4"/>
    </row>
    <row r="2664" spans="6:31">
      <c r="F2664" s="25">
        <v>40535</v>
      </c>
      <c r="G2664" s="8">
        <v>74.91</v>
      </c>
      <c r="H2664" s="8">
        <v>75.03</v>
      </c>
      <c r="I2664" s="8">
        <v>74.760000000000005</v>
      </c>
      <c r="J2664" s="8">
        <v>74.900000000000006</v>
      </c>
      <c r="K2664" s="8">
        <v>198800</v>
      </c>
      <c r="L2664" s="26">
        <v>71.180000000000007</v>
      </c>
      <c r="M2664" s="8"/>
      <c r="N2664" s="32">
        <v>0</v>
      </c>
      <c r="O2664" s="11">
        <f t="shared" si="373"/>
        <v>50</v>
      </c>
      <c r="P2664" s="11">
        <f t="shared" si="370"/>
        <v>1.0522618713121663</v>
      </c>
      <c r="Q2664" s="12">
        <f t="shared" si="369"/>
        <v>166.15704957912169</v>
      </c>
      <c r="R2664" s="12">
        <f t="shared" si="374"/>
        <v>0</v>
      </c>
      <c r="S2664" s="12">
        <f t="shared" si="375"/>
        <v>13427</v>
      </c>
      <c r="T2664" s="31">
        <f t="shared" si="371"/>
        <v>12445.163013476216</v>
      </c>
      <c r="U2664" s="13"/>
      <c r="V2664" s="39">
        <f t="shared" si="376"/>
        <v>-1.797443429000292E-3</v>
      </c>
      <c r="W2664" s="14">
        <f t="shared" si="377"/>
        <v>-1.8246899581656007E-3</v>
      </c>
      <c r="X2664" s="40">
        <f t="shared" si="372"/>
        <v>7.4237335155601547E-10</v>
      </c>
      <c r="Y2664" s="2"/>
      <c r="Z2664" s="4"/>
      <c r="AA2664" s="4"/>
      <c r="AB2664" s="4"/>
      <c r="AC2664" s="4"/>
      <c r="AD2664" s="4"/>
      <c r="AE2664" s="4"/>
    </row>
    <row r="2665" spans="6:31">
      <c r="F2665" s="25">
        <v>40539</v>
      </c>
      <c r="G2665" s="8">
        <v>74.650000000000006</v>
      </c>
      <c r="H2665" s="8">
        <v>75</v>
      </c>
      <c r="I2665" s="8">
        <v>74.56</v>
      </c>
      <c r="J2665" s="8">
        <v>74.95</v>
      </c>
      <c r="K2665" s="8">
        <v>153400</v>
      </c>
      <c r="L2665" s="26">
        <v>71.23</v>
      </c>
      <c r="M2665" s="8"/>
      <c r="N2665" s="32">
        <v>0</v>
      </c>
      <c r="O2665" s="11">
        <f t="shared" si="373"/>
        <v>50</v>
      </c>
      <c r="P2665" s="11">
        <f t="shared" si="370"/>
        <v>1.0522251860171277</v>
      </c>
      <c r="Q2665" s="12">
        <f t="shared" si="369"/>
        <v>166.16109933547733</v>
      </c>
      <c r="R2665" s="12">
        <f t="shared" si="374"/>
        <v>0</v>
      </c>
      <c r="S2665" s="12">
        <f t="shared" si="375"/>
        <v>13427</v>
      </c>
      <c r="T2665" s="31">
        <f t="shared" si="371"/>
        <v>12453.774395194027</v>
      </c>
      <c r="U2665" s="13"/>
      <c r="V2665" s="39">
        <f t="shared" si="376"/>
        <v>6.9170679212681428E-4</v>
      </c>
      <c r="W2665" s="14">
        <f t="shared" si="377"/>
        <v>7.0219790821581809E-4</v>
      </c>
      <c r="X2665" s="40">
        <f t="shared" si="372"/>
        <v>1.1006351679295464E-10</v>
      </c>
      <c r="Y2665" s="2"/>
      <c r="Z2665" s="4"/>
      <c r="AA2665" s="4"/>
      <c r="AB2665" s="4"/>
      <c r="AC2665" s="4"/>
      <c r="AD2665" s="4"/>
      <c r="AE2665" s="4"/>
    </row>
    <row r="2666" spans="6:31">
      <c r="F2666" s="25">
        <v>40540</v>
      </c>
      <c r="G2666" s="8">
        <v>75.11</v>
      </c>
      <c r="H2666" s="8">
        <v>75.12</v>
      </c>
      <c r="I2666" s="8">
        <v>74.819999999999993</v>
      </c>
      <c r="J2666" s="8">
        <v>74.989999999999995</v>
      </c>
      <c r="K2666" s="8">
        <v>974000</v>
      </c>
      <c r="L2666" s="26">
        <v>71.27</v>
      </c>
      <c r="M2666" s="8"/>
      <c r="N2666" s="32">
        <v>0</v>
      </c>
      <c r="O2666" s="11">
        <f t="shared" si="373"/>
        <v>50</v>
      </c>
      <c r="P2666" s="11">
        <f t="shared" si="370"/>
        <v>1.0521958748421496</v>
      </c>
      <c r="Q2666" s="12">
        <f t="shared" si="369"/>
        <v>166.16433525227728</v>
      </c>
      <c r="R2666" s="12">
        <f t="shared" si="374"/>
        <v>0</v>
      </c>
      <c r="S2666" s="12">
        <f t="shared" si="375"/>
        <v>13427</v>
      </c>
      <c r="T2666" s="31">
        <f t="shared" si="371"/>
        <v>12460.663500568273</v>
      </c>
      <c r="U2666" s="13"/>
      <c r="V2666" s="39">
        <f t="shared" si="376"/>
        <v>5.5302115011740375E-4</v>
      </c>
      <c r="W2666" s="14">
        <f t="shared" si="377"/>
        <v>5.6140352351676328E-4</v>
      </c>
      <c r="X2666" s="40">
        <f t="shared" si="372"/>
        <v>7.0264183806290246E-11</v>
      </c>
      <c r="Y2666" s="2"/>
      <c r="Z2666" s="4"/>
      <c r="AA2666" s="4"/>
      <c r="AB2666" s="4"/>
      <c r="AC2666" s="4"/>
      <c r="AD2666" s="4"/>
      <c r="AE2666" s="4"/>
    </row>
    <row r="2667" spans="6:31">
      <c r="F2667" s="25">
        <v>40541</v>
      </c>
      <c r="G2667" s="8">
        <v>75.14</v>
      </c>
      <c r="H2667" s="8">
        <v>75.239999999999995</v>
      </c>
      <c r="I2667" s="8">
        <v>75.05</v>
      </c>
      <c r="J2667" s="8">
        <v>75.13</v>
      </c>
      <c r="K2667" s="8">
        <v>273500</v>
      </c>
      <c r="L2667" s="26">
        <v>71.400000000000006</v>
      </c>
      <c r="M2667" s="8"/>
      <c r="N2667" s="32">
        <v>0</v>
      </c>
      <c r="O2667" s="11">
        <f t="shared" si="373"/>
        <v>50</v>
      </c>
      <c r="P2667" s="11">
        <f t="shared" si="370"/>
        <v>1.0522408963585432</v>
      </c>
      <c r="Q2667" s="12">
        <f t="shared" si="369"/>
        <v>166.15936500778099</v>
      </c>
      <c r="R2667" s="12">
        <f t="shared" si="374"/>
        <v>0</v>
      </c>
      <c r="S2667" s="12">
        <f t="shared" si="375"/>
        <v>13427</v>
      </c>
      <c r="T2667" s="31">
        <f t="shared" si="371"/>
        <v>12483.553093034585</v>
      </c>
      <c r="U2667" s="13"/>
      <c r="V2667" s="39">
        <f t="shared" si="376"/>
        <v>1.8352630001528555E-3</v>
      </c>
      <c r="W2667" s="14">
        <f t="shared" si="377"/>
        <v>1.8223878317594267E-3</v>
      </c>
      <c r="X2667" s="40">
        <f t="shared" si="372"/>
        <v>1.6576996115914899E-10</v>
      </c>
      <c r="Y2667" s="2"/>
      <c r="Z2667" s="4"/>
      <c r="AA2667" s="4"/>
      <c r="AB2667" s="4"/>
      <c r="AC2667" s="4"/>
      <c r="AD2667" s="4"/>
      <c r="AE2667" s="4"/>
    </row>
    <row r="2668" spans="6:31">
      <c r="F2668" s="25">
        <v>40542</v>
      </c>
      <c r="G2668" s="8">
        <v>74.989999999999995</v>
      </c>
      <c r="H2668" s="8">
        <v>75.19</v>
      </c>
      <c r="I2668" s="8">
        <v>74.94</v>
      </c>
      <c r="J2668" s="8">
        <v>75.03</v>
      </c>
      <c r="K2668" s="8">
        <v>256600</v>
      </c>
      <c r="L2668" s="26">
        <v>71.31</v>
      </c>
      <c r="M2668" s="8"/>
      <c r="N2668" s="32">
        <v>0</v>
      </c>
      <c r="O2668" s="11">
        <f t="shared" si="373"/>
        <v>50</v>
      </c>
      <c r="P2668" s="11">
        <f t="shared" si="370"/>
        <v>1.0521665965502733</v>
      </c>
      <c r="Q2668" s="12">
        <f t="shared" si="369"/>
        <v>166.16756771881279</v>
      </c>
      <c r="R2668" s="12">
        <f t="shared" si="374"/>
        <v>0</v>
      </c>
      <c r="S2668" s="12">
        <f t="shared" si="375"/>
        <v>13427</v>
      </c>
      <c r="T2668" s="31">
        <f t="shared" si="371"/>
        <v>12467.552605942525</v>
      </c>
      <c r="U2668" s="13"/>
      <c r="V2668" s="39">
        <f t="shared" si="376"/>
        <v>-1.282547513396956E-3</v>
      </c>
      <c r="W2668" s="14">
        <f t="shared" si="377"/>
        <v>-1.2612993053264508E-3</v>
      </c>
      <c r="X2668" s="40">
        <f t="shared" si="372"/>
        <v>4.5148634620748399E-10</v>
      </c>
      <c r="Y2668" s="2"/>
      <c r="Z2668" s="4"/>
      <c r="AA2668" s="4"/>
      <c r="AB2668" s="4"/>
      <c r="AC2668" s="4"/>
      <c r="AD2668" s="4"/>
      <c r="AE2668" s="4"/>
    </row>
    <row r="2669" spans="6:31">
      <c r="F2669" s="25">
        <v>40543</v>
      </c>
      <c r="G2669" s="8">
        <v>74.849999999999994</v>
      </c>
      <c r="H2669" s="8">
        <v>75.06</v>
      </c>
      <c r="I2669" s="8">
        <v>74.790000000000006</v>
      </c>
      <c r="J2669" s="8">
        <v>74.95</v>
      </c>
      <c r="K2669" s="8">
        <v>323300</v>
      </c>
      <c r="L2669" s="26">
        <v>71.23</v>
      </c>
      <c r="M2669" s="8"/>
      <c r="N2669" s="32">
        <v>0</v>
      </c>
      <c r="O2669" s="11">
        <f t="shared" si="373"/>
        <v>50</v>
      </c>
      <c r="P2669" s="11">
        <f t="shared" si="370"/>
        <v>1.0522251860171277</v>
      </c>
      <c r="Q2669" s="12">
        <f t="shared" si="369"/>
        <v>166.16109933547733</v>
      </c>
      <c r="R2669" s="12">
        <f t="shared" si="374"/>
        <v>0</v>
      </c>
      <c r="S2669" s="12">
        <f t="shared" si="375"/>
        <v>13427</v>
      </c>
      <c r="T2669" s="31">
        <f t="shared" si="371"/>
        <v>12453.774395194027</v>
      </c>
      <c r="U2669" s="13"/>
      <c r="V2669" s="39">
        <f t="shared" si="376"/>
        <v>-1.1057366368734313E-3</v>
      </c>
      <c r="W2669" s="14">
        <f t="shared" si="377"/>
        <v>-1.1224920499497259E-3</v>
      </c>
      <c r="X2669" s="40">
        <f t="shared" si="372"/>
        <v>2.8074386735726235E-10</v>
      </c>
      <c r="Y2669" s="2"/>
      <c r="Z2669" s="4"/>
      <c r="AA2669" s="4"/>
      <c r="AB2669" s="4"/>
      <c r="AC2669" s="4"/>
      <c r="AD2669" s="4"/>
      <c r="AE2669" s="4"/>
    </row>
    <row r="2670" spans="6:31">
      <c r="F2670" s="25">
        <v>40546</v>
      </c>
      <c r="G2670" s="8">
        <v>75.52</v>
      </c>
      <c r="H2670" s="8">
        <v>76.09</v>
      </c>
      <c r="I2670" s="8">
        <v>75.52</v>
      </c>
      <c r="J2670" s="8">
        <v>75.77</v>
      </c>
      <c r="K2670" s="8">
        <v>426900</v>
      </c>
      <c r="L2670" s="26">
        <v>72.010000000000005</v>
      </c>
      <c r="M2670" s="8"/>
      <c r="N2670" s="32">
        <v>0</v>
      </c>
      <c r="O2670" s="11">
        <f t="shared" si="373"/>
        <v>50</v>
      </c>
      <c r="P2670" s="11">
        <f t="shared" si="370"/>
        <v>1.0522149701430357</v>
      </c>
      <c r="Q2670" s="12">
        <f t="shared" si="369"/>
        <v>166.16222713464276</v>
      </c>
      <c r="R2670" s="12">
        <f t="shared" si="374"/>
        <v>0</v>
      </c>
      <c r="S2670" s="12">
        <f t="shared" si="375"/>
        <v>13427</v>
      </c>
      <c r="T2670" s="31">
        <f t="shared" si="371"/>
        <v>12590.111949991882</v>
      </c>
      <c r="U2670" s="13"/>
      <c r="V2670" s="39">
        <f t="shared" si="376"/>
        <v>1.0887998755510993E-2</v>
      </c>
      <c r="W2670" s="14">
        <f t="shared" si="377"/>
        <v>1.0890920270513053E-2</v>
      </c>
      <c r="X2670" s="40">
        <f t="shared" si="372"/>
        <v>8.5352499072591544E-12</v>
      </c>
      <c r="Y2670" s="2"/>
      <c r="Z2670" s="4"/>
      <c r="AA2670" s="4"/>
      <c r="AB2670" s="4"/>
      <c r="AC2670" s="4"/>
      <c r="AD2670" s="4"/>
      <c r="AE2670" s="4"/>
    </row>
    <row r="2671" spans="6:31">
      <c r="F2671" s="25">
        <v>40547</v>
      </c>
      <c r="G2671" s="8">
        <v>75.900000000000006</v>
      </c>
      <c r="H2671" s="8">
        <v>75.95</v>
      </c>
      <c r="I2671" s="8">
        <v>75.08</v>
      </c>
      <c r="J2671" s="8">
        <v>75.55</v>
      </c>
      <c r="K2671" s="8">
        <v>792900</v>
      </c>
      <c r="L2671" s="26">
        <v>71.8</v>
      </c>
      <c r="M2671" s="8"/>
      <c r="N2671" s="32">
        <v>0</v>
      </c>
      <c r="O2671" s="11">
        <f t="shared" si="373"/>
        <v>50</v>
      </c>
      <c r="P2671" s="11">
        <f t="shared" si="370"/>
        <v>1.0522284122562675</v>
      </c>
      <c r="Q2671" s="12">
        <f t="shared" si="369"/>
        <v>166.16074317375345</v>
      </c>
      <c r="R2671" s="12">
        <f t="shared" si="374"/>
        <v>0</v>
      </c>
      <c r="S2671" s="12">
        <f t="shared" si="375"/>
        <v>13427</v>
      </c>
      <c r="T2671" s="31">
        <f t="shared" si="371"/>
        <v>12553.444146777072</v>
      </c>
      <c r="U2671" s="13"/>
      <c r="V2671" s="39">
        <f t="shared" si="376"/>
        <v>-2.9166780600274073E-3</v>
      </c>
      <c r="W2671" s="14">
        <f t="shared" si="377"/>
        <v>-2.9205222065970295E-3</v>
      </c>
      <c r="X2671" s="40">
        <f t="shared" si="372"/>
        <v>1.4777462848737619E-11</v>
      </c>
      <c r="Y2671" s="2"/>
      <c r="Z2671" s="4"/>
      <c r="AA2671" s="4"/>
      <c r="AB2671" s="4"/>
      <c r="AC2671" s="4"/>
      <c r="AD2671" s="4"/>
      <c r="AE2671" s="4"/>
    </row>
    <row r="2672" spans="6:31">
      <c r="F2672" s="25">
        <v>40548</v>
      </c>
      <c r="G2672" s="8">
        <v>75.34</v>
      </c>
      <c r="H2672" s="8">
        <v>76.03</v>
      </c>
      <c r="I2672" s="8">
        <v>74.94</v>
      </c>
      <c r="J2672" s="8">
        <v>75.97</v>
      </c>
      <c r="K2672" s="8">
        <v>161900</v>
      </c>
      <c r="L2672" s="26">
        <v>72.2</v>
      </c>
      <c r="M2672" s="8"/>
      <c r="N2672" s="32">
        <v>0</v>
      </c>
      <c r="O2672" s="11">
        <f t="shared" si="373"/>
        <v>50</v>
      </c>
      <c r="P2672" s="11">
        <f t="shared" si="370"/>
        <v>1.0522160664819944</v>
      </c>
      <c r="Q2672" s="12">
        <f t="shared" si="369"/>
        <v>166.16210610135008</v>
      </c>
      <c r="R2672" s="12">
        <f t="shared" si="374"/>
        <v>0</v>
      </c>
      <c r="S2672" s="12">
        <f t="shared" si="375"/>
        <v>13427</v>
      </c>
      <c r="T2672" s="31">
        <f t="shared" si="371"/>
        <v>12623.335200519565</v>
      </c>
      <c r="U2672" s="13"/>
      <c r="V2672" s="39">
        <f t="shared" si="376"/>
        <v>5.5520392272383643E-3</v>
      </c>
      <c r="W2672" s="14">
        <f t="shared" si="377"/>
        <v>5.555569844602184E-3</v>
      </c>
      <c r="X2672" s="40">
        <f t="shared" si="372"/>
        <v>1.2465258969704751E-11</v>
      </c>
      <c r="Y2672" s="2"/>
      <c r="Z2672" s="4"/>
      <c r="AA2672" s="4"/>
      <c r="AB2672" s="4"/>
      <c r="AC2672" s="4"/>
      <c r="AD2672" s="4"/>
      <c r="AE2672" s="4"/>
    </row>
    <row r="2673" spans="6:31">
      <c r="F2673" s="25">
        <v>40549</v>
      </c>
      <c r="G2673" s="8">
        <v>76.05</v>
      </c>
      <c r="H2673" s="8">
        <v>76.12</v>
      </c>
      <c r="I2673" s="8">
        <v>75.650000000000006</v>
      </c>
      <c r="J2673" s="8">
        <v>75.84</v>
      </c>
      <c r="K2673" s="8">
        <v>168300</v>
      </c>
      <c r="L2673" s="26">
        <v>72.08</v>
      </c>
      <c r="M2673" s="8"/>
      <c r="N2673" s="32">
        <v>0</v>
      </c>
      <c r="O2673" s="11">
        <f t="shared" si="373"/>
        <v>50</v>
      </c>
      <c r="P2673" s="11">
        <f t="shared" si="370"/>
        <v>1.0521642619311877</v>
      </c>
      <c r="Q2673" s="12">
        <f t="shared" si="369"/>
        <v>166.16782547991582</v>
      </c>
      <c r="R2673" s="12">
        <f t="shared" si="374"/>
        <v>0</v>
      </c>
      <c r="S2673" s="12">
        <f t="shared" si="375"/>
        <v>13427</v>
      </c>
      <c r="T2673" s="31">
        <f t="shared" si="371"/>
        <v>12602.167884396817</v>
      </c>
      <c r="U2673" s="13"/>
      <c r="V2673" s="39">
        <f t="shared" si="376"/>
        <v>-1.6782476860552438E-3</v>
      </c>
      <c r="W2673" s="14">
        <f t="shared" si="377"/>
        <v>-1.6634325986980994E-3</v>
      </c>
      <c r="X2673" s="40">
        <f t="shared" si="372"/>
        <v>2.1948681339981863E-10</v>
      </c>
      <c r="Y2673" s="2"/>
      <c r="Z2673" s="4"/>
      <c r="AA2673" s="4"/>
      <c r="AB2673" s="4"/>
      <c r="AC2673" s="4"/>
      <c r="AD2673" s="4"/>
      <c r="AE2673" s="4"/>
    </row>
    <row r="2674" spans="6:31">
      <c r="F2674" s="25">
        <v>40550</v>
      </c>
      <c r="G2674" s="8">
        <v>75.92</v>
      </c>
      <c r="H2674" s="8">
        <v>76.069999999999993</v>
      </c>
      <c r="I2674" s="8">
        <v>75.08</v>
      </c>
      <c r="J2674" s="8">
        <v>75.709999999999994</v>
      </c>
      <c r="K2674" s="8">
        <v>155200</v>
      </c>
      <c r="L2674" s="26">
        <v>71.95</v>
      </c>
      <c r="M2674" s="8"/>
      <c r="N2674" s="32">
        <v>0</v>
      </c>
      <c r="O2674" s="11">
        <f t="shared" si="373"/>
        <v>50</v>
      </c>
      <c r="P2674" s="11">
        <f t="shared" si="370"/>
        <v>1.0522585128561499</v>
      </c>
      <c r="Q2674" s="12">
        <f t="shared" si="369"/>
        <v>166.15742031343956</v>
      </c>
      <c r="R2674" s="12">
        <f t="shared" si="374"/>
        <v>0</v>
      </c>
      <c r="S2674" s="12">
        <f t="shared" si="375"/>
        <v>13427</v>
      </c>
      <c r="T2674" s="31">
        <f t="shared" si="371"/>
        <v>12579.778291930508</v>
      </c>
      <c r="U2674" s="13"/>
      <c r="V2674" s="39">
        <f t="shared" si="376"/>
        <v>-1.7782262109017166E-3</v>
      </c>
      <c r="W2674" s="14">
        <f t="shared" si="377"/>
        <v>-1.8051799667055607E-3</v>
      </c>
      <c r="X2674" s="40">
        <f t="shared" si="372"/>
        <v>7.2650495193326073E-10</v>
      </c>
      <c r="Y2674" s="2"/>
      <c r="Z2674" s="4"/>
      <c r="AA2674" s="4"/>
      <c r="AB2674" s="4"/>
      <c r="AC2674" s="4"/>
      <c r="AD2674" s="4"/>
      <c r="AE2674" s="4"/>
    </row>
    <row r="2675" spans="6:31">
      <c r="F2675" s="25">
        <v>40553</v>
      </c>
      <c r="G2675" s="8">
        <v>75.33</v>
      </c>
      <c r="H2675" s="8">
        <v>75.8</v>
      </c>
      <c r="I2675" s="8">
        <v>75.12</v>
      </c>
      <c r="J2675" s="8">
        <v>75.66</v>
      </c>
      <c r="K2675" s="8">
        <v>225800</v>
      </c>
      <c r="L2675" s="26">
        <v>71.91</v>
      </c>
      <c r="M2675" s="8"/>
      <c r="N2675" s="32">
        <v>0</v>
      </c>
      <c r="O2675" s="11">
        <f t="shared" si="373"/>
        <v>50</v>
      </c>
      <c r="P2675" s="11">
        <f t="shared" si="370"/>
        <v>1.052148518982061</v>
      </c>
      <c r="Q2675" s="12">
        <f t="shared" si="369"/>
        <v>166.16956366053739</v>
      </c>
      <c r="R2675" s="12">
        <f t="shared" si="374"/>
        <v>0</v>
      </c>
      <c r="S2675" s="12">
        <f t="shared" si="375"/>
        <v>13427</v>
      </c>
      <c r="T2675" s="31">
        <f t="shared" si="371"/>
        <v>12572.389186556258</v>
      </c>
      <c r="U2675" s="13"/>
      <c r="V2675" s="39">
        <f t="shared" si="376"/>
        <v>-5.8755219351496705E-4</v>
      </c>
      <c r="W2675" s="14">
        <f t="shared" si="377"/>
        <v>-5.5609621897426012E-4</v>
      </c>
      <c r="X2675" s="40">
        <f t="shared" si="372"/>
        <v>9.8947833430560225E-10</v>
      </c>
      <c r="Y2675" s="2"/>
      <c r="Z2675" s="4"/>
      <c r="AA2675" s="4"/>
      <c r="AB2675" s="4"/>
      <c r="AC2675" s="4"/>
      <c r="AD2675" s="4"/>
      <c r="AE2675" s="4"/>
    </row>
    <row r="2676" spans="6:31">
      <c r="F2676" s="25">
        <v>40554</v>
      </c>
      <c r="G2676" s="8">
        <v>75.98</v>
      </c>
      <c r="H2676" s="8">
        <v>76.13</v>
      </c>
      <c r="I2676" s="8">
        <v>75.67</v>
      </c>
      <c r="J2676" s="8">
        <v>75.94</v>
      </c>
      <c r="K2676" s="8">
        <v>380000</v>
      </c>
      <c r="L2676" s="26">
        <v>72.17</v>
      </c>
      <c r="M2676" s="8"/>
      <c r="N2676" s="32">
        <v>0</v>
      </c>
      <c r="O2676" s="11">
        <f t="shared" si="373"/>
        <v>50</v>
      </c>
      <c r="P2676" s="11">
        <f t="shared" si="370"/>
        <v>1.0522377719273937</v>
      </c>
      <c r="Q2676" s="12">
        <f t="shared" si="369"/>
        <v>166.15970992216063</v>
      </c>
      <c r="R2676" s="12">
        <f t="shared" si="374"/>
        <v>0</v>
      </c>
      <c r="S2676" s="12">
        <f t="shared" si="375"/>
        <v>13427</v>
      </c>
      <c r="T2676" s="31">
        <f t="shared" si="371"/>
        <v>12618.168371488879</v>
      </c>
      <c r="U2676" s="13"/>
      <c r="V2676" s="39">
        <f t="shared" si="376"/>
        <v>3.6346345430857499E-3</v>
      </c>
      <c r="W2676" s="14">
        <f t="shared" si="377"/>
        <v>3.609109969779342E-3</v>
      </c>
      <c r="X2676" s="40">
        <f t="shared" si="372"/>
        <v>6.5150384247418812E-10</v>
      </c>
      <c r="Y2676" s="2"/>
      <c r="Z2676" s="4"/>
      <c r="AA2676" s="4"/>
      <c r="AB2676" s="4"/>
      <c r="AC2676" s="4"/>
      <c r="AD2676" s="4"/>
      <c r="AE2676" s="4"/>
    </row>
    <row r="2677" spans="6:31">
      <c r="F2677" s="25">
        <v>40555</v>
      </c>
      <c r="G2677" s="8">
        <v>76.41</v>
      </c>
      <c r="H2677" s="8">
        <v>76.680000000000007</v>
      </c>
      <c r="I2677" s="8">
        <v>76.27</v>
      </c>
      <c r="J2677" s="8">
        <v>76.64</v>
      </c>
      <c r="K2677" s="8">
        <v>272100</v>
      </c>
      <c r="L2677" s="26">
        <v>72.84</v>
      </c>
      <c r="M2677" s="8"/>
      <c r="N2677" s="32">
        <v>0</v>
      </c>
      <c r="O2677" s="11">
        <f t="shared" si="373"/>
        <v>50</v>
      </c>
      <c r="P2677" s="11">
        <f t="shared" si="370"/>
        <v>1.0521691378363536</v>
      </c>
      <c r="Q2677" s="12">
        <f t="shared" si="369"/>
        <v>166.16728714127805</v>
      </c>
      <c r="R2677" s="12">
        <f t="shared" si="374"/>
        <v>0</v>
      </c>
      <c r="S2677" s="12">
        <f t="shared" si="375"/>
        <v>13427</v>
      </c>
      <c r="T2677" s="31">
        <f t="shared" si="371"/>
        <v>12735.06088650755</v>
      </c>
      <c r="U2677" s="13"/>
      <c r="V2677" s="39">
        <f t="shared" si="376"/>
        <v>9.221179843435047E-3</v>
      </c>
      <c r="W2677" s="14">
        <f t="shared" si="377"/>
        <v>9.2408077752254621E-3</v>
      </c>
      <c r="X2677" s="40">
        <f t="shared" si="372"/>
        <v>3.8525570636918974E-10</v>
      </c>
      <c r="Y2677" s="2"/>
      <c r="Z2677" s="4"/>
      <c r="AA2677" s="4"/>
      <c r="AB2677" s="4"/>
      <c r="AC2677" s="4"/>
      <c r="AD2677" s="4"/>
      <c r="AE2677" s="4"/>
    </row>
    <row r="2678" spans="6:31">
      <c r="F2678" s="25">
        <v>40556</v>
      </c>
      <c r="G2678" s="8">
        <v>76.61</v>
      </c>
      <c r="H2678" s="8">
        <v>76.7</v>
      </c>
      <c r="I2678" s="8">
        <v>76.319999999999993</v>
      </c>
      <c r="J2678" s="8">
        <v>76.53</v>
      </c>
      <c r="K2678" s="8">
        <v>213900</v>
      </c>
      <c r="L2678" s="26">
        <v>72.73</v>
      </c>
      <c r="M2678" s="8"/>
      <c r="N2678" s="32">
        <v>0</v>
      </c>
      <c r="O2678" s="11">
        <f t="shared" si="373"/>
        <v>50</v>
      </c>
      <c r="P2678" s="11">
        <f t="shared" si="370"/>
        <v>1.0522480406984738</v>
      </c>
      <c r="Q2678" s="12">
        <f t="shared" si="369"/>
        <v>166.15857633252796</v>
      </c>
      <c r="R2678" s="12">
        <f t="shared" si="374"/>
        <v>0</v>
      </c>
      <c r="S2678" s="12">
        <f t="shared" si="375"/>
        <v>13427</v>
      </c>
      <c r="T2678" s="31">
        <f t="shared" si="371"/>
        <v>12716.115846728364</v>
      </c>
      <c r="U2678" s="13"/>
      <c r="V2678" s="39">
        <f t="shared" si="376"/>
        <v>-1.4887361379635872E-3</v>
      </c>
      <c r="W2678" s="14">
        <f t="shared" si="377"/>
        <v>-1.5113006929578301E-3</v>
      </c>
      <c r="X2678" s="40">
        <f t="shared" si="372"/>
        <v>5.0915914208821345E-10</v>
      </c>
      <c r="Y2678" s="2"/>
      <c r="Z2678" s="4"/>
      <c r="AA2678" s="4"/>
      <c r="AB2678" s="4"/>
      <c r="AC2678" s="4"/>
      <c r="AD2678" s="4"/>
      <c r="AE2678" s="4"/>
    </row>
    <row r="2679" spans="6:31">
      <c r="F2679" s="25">
        <v>40557</v>
      </c>
      <c r="G2679" s="8">
        <v>76.45</v>
      </c>
      <c r="H2679" s="8">
        <v>77.06</v>
      </c>
      <c r="I2679" s="8">
        <v>76.36</v>
      </c>
      <c r="J2679" s="8">
        <v>77.05</v>
      </c>
      <c r="K2679" s="8">
        <v>121500</v>
      </c>
      <c r="L2679" s="26">
        <v>73.23</v>
      </c>
      <c r="M2679" s="8"/>
      <c r="N2679" s="32">
        <v>0</v>
      </c>
      <c r="O2679" s="11">
        <f t="shared" si="373"/>
        <v>50</v>
      </c>
      <c r="P2679" s="11">
        <f t="shared" si="370"/>
        <v>1.0521644134917383</v>
      </c>
      <c r="Q2679" s="12">
        <f t="shared" si="369"/>
        <v>166.16780874635276</v>
      </c>
      <c r="R2679" s="12">
        <f t="shared" si="374"/>
        <v>0</v>
      </c>
      <c r="S2679" s="12">
        <f t="shared" si="375"/>
        <v>13427</v>
      </c>
      <c r="T2679" s="31">
        <f t="shared" si="371"/>
        <v>12803.229663906481</v>
      </c>
      <c r="U2679" s="13"/>
      <c r="V2679" s="39">
        <f t="shared" si="376"/>
        <v>6.8273032724261214E-3</v>
      </c>
      <c r="W2679" s="14">
        <f t="shared" si="377"/>
        <v>6.8512189065290064E-3</v>
      </c>
      <c r="X2679" s="40">
        <f t="shared" si="372"/>
        <v>5.7195755454307621E-10</v>
      </c>
      <c r="Y2679" s="2"/>
      <c r="Z2679" s="4"/>
      <c r="AA2679" s="4"/>
      <c r="AB2679" s="4"/>
      <c r="AC2679" s="4"/>
      <c r="AD2679" s="4"/>
      <c r="AE2679" s="4"/>
    </row>
    <row r="2680" spans="6:31">
      <c r="F2680" s="25">
        <v>40561</v>
      </c>
      <c r="G2680" s="8">
        <v>77.010000000000005</v>
      </c>
      <c r="H2680" s="8">
        <v>77.28</v>
      </c>
      <c r="I2680" s="8">
        <v>76.900000000000006</v>
      </c>
      <c r="J2680" s="8">
        <v>77.28</v>
      </c>
      <c r="K2680" s="8">
        <v>293200</v>
      </c>
      <c r="L2680" s="26">
        <v>73.45</v>
      </c>
      <c r="M2680" s="8"/>
      <c r="N2680" s="32">
        <v>0</v>
      </c>
      <c r="O2680" s="11">
        <f t="shared" si="373"/>
        <v>50</v>
      </c>
      <c r="P2680" s="11">
        <f t="shared" si="370"/>
        <v>1.0521443158611299</v>
      </c>
      <c r="Q2680" s="12">
        <f t="shared" si="369"/>
        <v>166.17002773634641</v>
      </c>
      <c r="R2680" s="12">
        <f t="shared" si="374"/>
        <v>0</v>
      </c>
      <c r="S2680" s="12">
        <f t="shared" si="375"/>
        <v>13427</v>
      </c>
      <c r="T2680" s="31">
        <f t="shared" si="371"/>
        <v>12841.619743464851</v>
      </c>
      <c r="U2680" s="13"/>
      <c r="V2680" s="39">
        <f t="shared" si="376"/>
        <v>2.9939819591602679E-3</v>
      </c>
      <c r="W2680" s="14">
        <f t="shared" si="377"/>
        <v>2.9997295469078389E-3</v>
      </c>
      <c r="X2680" s="40">
        <f t="shared" si="372"/>
        <v>3.3034764916028921E-11</v>
      </c>
      <c r="Y2680" s="2"/>
      <c r="Z2680" s="4"/>
      <c r="AA2680" s="4"/>
      <c r="AB2680" s="4"/>
      <c r="AC2680" s="4"/>
      <c r="AD2680" s="4"/>
      <c r="AE2680" s="4"/>
    </row>
    <row r="2681" spans="6:31">
      <c r="F2681" s="25">
        <v>40562</v>
      </c>
      <c r="G2681" s="8">
        <v>77.2</v>
      </c>
      <c r="H2681" s="8">
        <v>77.22</v>
      </c>
      <c r="I2681" s="8">
        <v>76.150000000000006</v>
      </c>
      <c r="J2681" s="8">
        <v>76.31</v>
      </c>
      <c r="K2681" s="8">
        <v>272600</v>
      </c>
      <c r="L2681" s="26">
        <v>72.52</v>
      </c>
      <c r="M2681" s="8"/>
      <c r="N2681" s="32">
        <v>0</v>
      </c>
      <c r="O2681" s="11">
        <f t="shared" si="373"/>
        <v>50</v>
      </c>
      <c r="P2681" s="11">
        <f t="shared" si="370"/>
        <v>1.0522614451185881</v>
      </c>
      <c r="Q2681" s="12">
        <f t="shared" si="369"/>
        <v>166.15709662578371</v>
      </c>
      <c r="R2681" s="12">
        <f t="shared" si="374"/>
        <v>0</v>
      </c>
      <c r="S2681" s="12">
        <f t="shared" si="375"/>
        <v>13427</v>
      </c>
      <c r="T2681" s="31">
        <f t="shared" si="371"/>
        <v>12679.448043513556</v>
      </c>
      <c r="U2681" s="13"/>
      <c r="V2681" s="39">
        <f t="shared" si="376"/>
        <v>-1.270902018044507E-2</v>
      </c>
      <c r="W2681" s="14">
        <f t="shared" si="377"/>
        <v>-1.2742516733236111E-2</v>
      </c>
      <c r="X2681" s="40">
        <f t="shared" si="372"/>
        <v>1.1220190488830158E-9</v>
      </c>
      <c r="Y2681" s="2"/>
      <c r="Z2681" s="4"/>
      <c r="AA2681" s="4"/>
      <c r="AB2681" s="4"/>
      <c r="AC2681" s="4"/>
      <c r="AD2681" s="4"/>
      <c r="AE2681" s="4"/>
    </row>
    <row r="2682" spans="6:31">
      <c r="F2682" s="25">
        <v>40563</v>
      </c>
      <c r="G2682" s="8">
        <v>76.19</v>
      </c>
      <c r="H2682" s="8">
        <v>76.31</v>
      </c>
      <c r="I2682" s="8">
        <v>75.599999999999994</v>
      </c>
      <c r="J2682" s="8">
        <v>76.11</v>
      </c>
      <c r="K2682" s="8">
        <v>771900</v>
      </c>
      <c r="L2682" s="26">
        <v>72.33</v>
      </c>
      <c r="M2682" s="8"/>
      <c r="N2682" s="32">
        <v>0</v>
      </c>
      <c r="O2682" s="11">
        <f t="shared" si="373"/>
        <v>50</v>
      </c>
      <c r="P2682" s="11">
        <f t="shared" si="370"/>
        <v>1.0522604728328495</v>
      </c>
      <c r="Q2682" s="12">
        <f t="shared" si="369"/>
        <v>166.15720395461665</v>
      </c>
      <c r="R2682" s="12">
        <f t="shared" si="374"/>
        <v>0</v>
      </c>
      <c r="S2682" s="12">
        <f t="shared" si="375"/>
        <v>13427</v>
      </c>
      <c r="T2682" s="31">
        <f t="shared" si="371"/>
        <v>12646.224792985873</v>
      </c>
      <c r="U2682" s="13"/>
      <c r="V2682" s="39">
        <f t="shared" si="376"/>
        <v>-2.6236830745183823E-3</v>
      </c>
      <c r="W2682" s="14">
        <f t="shared" si="377"/>
        <v>-2.6234050254608553E-3</v>
      </c>
      <c r="X2682" s="40">
        <f t="shared" si="372"/>
        <v>7.7311278391631446E-14</v>
      </c>
      <c r="Y2682" s="2"/>
      <c r="Z2682" s="4"/>
      <c r="AA2682" s="4"/>
      <c r="AB2682" s="4"/>
      <c r="AC2682" s="4"/>
      <c r="AD2682" s="4"/>
      <c r="AE2682" s="4"/>
    </row>
    <row r="2683" spans="6:31">
      <c r="F2683" s="25">
        <v>40564</v>
      </c>
      <c r="G2683" s="8">
        <v>76.59</v>
      </c>
      <c r="H2683" s="8">
        <v>76.709999999999994</v>
      </c>
      <c r="I2683" s="8">
        <v>76.13</v>
      </c>
      <c r="J2683" s="8">
        <v>76.180000000000007</v>
      </c>
      <c r="K2683" s="8">
        <v>197800</v>
      </c>
      <c r="L2683" s="26">
        <v>72.400000000000006</v>
      </c>
      <c r="M2683" s="8"/>
      <c r="N2683" s="32">
        <v>0</v>
      </c>
      <c r="O2683" s="11">
        <f t="shared" si="373"/>
        <v>50</v>
      </c>
      <c r="P2683" s="11">
        <f t="shared" si="370"/>
        <v>1.0522099447513813</v>
      </c>
      <c r="Q2683" s="12">
        <f t="shared" si="369"/>
        <v>166.16278192951967</v>
      </c>
      <c r="R2683" s="12">
        <f t="shared" si="374"/>
        <v>0</v>
      </c>
      <c r="S2683" s="12">
        <f t="shared" si="375"/>
        <v>13427</v>
      </c>
      <c r="T2683" s="31">
        <f t="shared" si="371"/>
        <v>12658.280727390809</v>
      </c>
      <c r="U2683" s="13"/>
      <c r="V2683" s="39">
        <f t="shared" si="376"/>
        <v>9.5286867450688551E-4</v>
      </c>
      <c r="W2683" s="14">
        <f t="shared" si="377"/>
        <v>9.6731853048134689E-4</v>
      </c>
      <c r="X2683" s="40">
        <f t="shared" si="372"/>
        <v>2.0879833768267721E-10</v>
      </c>
      <c r="Y2683" s="2"/>
      <c r="Z2683" s="4"/>
      <c r="AA2683" s="4"/>
      <c r="AB2683" s="4"/>
      <c r="AC2683" s="4"/>
      <c r="AD2683" s="4"/>
      <c r="AE2683" s="4"/>
    </row>
    <row r="2684" spans="6:31">
      <c r="F2684" s="25">
        <v>40567</v>
      </c>
      <c r="G2684" s="8">
        <v>76.2</v>
      </c>
      <c r="H2684" s="8">
        <v>76.77</v>
      </c>
      <c r="I2684" s="8">
        <v>76.14</v>
      </c>
      <c r="J2684" s="8">
        <v>76.680000000000007</v>
      </c>
      <c r="K2684" s="8">
        <v>256400</v>
      </c>
      <c r="L2684" s="26">
        <v>72.88</v>
      </c>
      <c r="M2684" s="8"/>
      <c r="N2684" s="32">
        <v>0</v>
      </c>
      <c r="O2684" s="11">
        <f t="shared" si="373"/>
        <v>50</v>
      </c>
      <c r="P2684" s="11">
        <f t="shared" si="370"/>
        <v>1.0521405049396269</v>
      </c>
      <c r="Q2684" s="12">
        <f t="shared" si="369"/>
        <v>166.17044851176053</v>
      </c>
      <c r="R2684" s="12">
        <f t="shared" si="374"/>
        <v>0</v>
      </c>
      <c r="S2684" s="12">
        <f t="shared" si="375"/>
        <v>13427</v>
      </c>
      <c r="T2684" s="31">
        <f t="shared" si="371"/>
        <v>12741.949991881798</v>
      </c>
      <c r="U2684" s="13"/>
      <c r="V2684" s="39">
        <f t="shared" si="376"/>
        <v>6.5880950484452309E-3</v>
      </c>
      <c r="W2684" s="14">
        <f t="shared" si="377"/>
        <v>6.6079535600320942E-3</v>
      </c>
      <c r="X2684" s="40">
        <f t="shared" si="372"/>
        <v>3.9436048244558599E-10</v>
      </c>
      <c r="Y2684" s="2"/>
      <c r="Z2684" s="4"/>
      <c r="AA2684" s="4"/>
      <c r="AB2684" s="4"/>
      <c r="AC2684" s="4"/>
      <c r="AD2684" s="4"/>
      <c r="AE2684" s="4"/>
    </row>
    <row r="2685" spans="6:31">
      <c r="F2685" s="25">
        <v>40568</v>
      </c>
      <c r="G2685" s="8">
        <v>76.430000000000007</v>
      </c>
      <c r="H2685" s="8">
        <v>76.69</v>
      </c>
      <c r="I2685" s="8">
        <v>76.09</v>
      </c>
      <c r="J2685" s="8">
        <v>76.69</v>
      </c>
      <c r="K2685" s="8">
        <v>300600</v>
      </c>
      <c r="L2685" s="26">
        <v>72.88</v>
      </c>
      <c r="M2685" s="8"/>
      <c r="N2685" s="32">
        <v>0</v>
      </c>
      <c r="O2685" s="11">
        <f t="shared" si="373"/>
        <v>50</v>
      </c>
      <c r="P2685" s="11">
        <f t="shared" si="370"/>
        <v>1.052277716794731</v>
      </c>
      <c r="Q2685" s="12">
        <f t="shared" si="369"/>
        <v>166.15530045484155</v>
      </c>
      <c r="R2685" s="12">
        <f t="shared" si="374"/>
        <v>0</v>
      </c>
      <c r="S2685" s="12">
        <f t="shared" si="375"/>
        <v>13427</v>
      </c>
      <c r="T2685" s="31">
        <f t="shared" si="371"/>
        <v>12742.449991881798</v>
      </c>
      <c r="U2685" s="13"/>
      <c r="V2685" s="39">
        <f t="shared" si="376"/>
        <v>3.9239691763050584E-5</v>
      </c>
      <c r="W2685" s="14">
        <f t="shared" si="377"/>
        <v>0</v>
      </c>
      <c r="X2685" s="40">
        <f t="shared" si="372"/>
        <v>1.5397534096592199E-9</v>
      </c>
      <c r="Y2685" s="2"/>
      <c r="Z2685" s="4"/>
      <c r="AA2685" s="4"/>
      <c r="AB2685" s="4"/>
      <c r="AC2685" s="4"/>
      <c r="AD2685" s="4"/>
      <c r="AE2685" s="4"/>
    </row>
    <row r="2686" spans="6:31">
      <c r="F2686" s="25">
        <v>40569</v>
      </c>
      <c r="G2686" s="8">
        <v>76.92</v>
      </c>
      <c r="H2686" s="8">
        <v>77.319999999999993</v>
      </c>
      <c r="I2686" s="8">
        <v>76.77</v>
      </c>
      <c r="J2686" s="8">
        <v>77.150000000000006</v>
      </c>
      <c r="K2686" s="8">
        <v>182400</v>
      </c>
      <c r="L2686" s="26">
        <v>73.319999999999993</v>
      </c>
      <c r="M2686" s="8"/>
      <c r="N2686" s="32">
        <v>0</v>
      </c>
      <c r="O2686" s="11">
        <f t="shared" si="373"/>
        <v>50</v>
      </c>
      <c r="P2686" s="11">
        <f t="shared" si="370"/>
        <v>1.0522367703218769</v>
      </c>
      <c r="Q2686" s="12">
        <f t="shared" si="369"/>
        <v>166.15982049252801</v>
      </c>
      <c r="R2686" s="12">
        <f t="shared" si="374"/>
        <v>0</v>
      </c>
      <c r="S2686" s="12">
        <f t="shared" si="375"/>
        <v>13427</v>
      </c>
      <c r="T2686" s="31">
        <f t="shared" si="371"/>
        <v>12819.230150998537</v>
      </c>
      <c r="U2686" s="13"/>
      <c r="V2686" s="39">
        <f t="shared" si="376"/>
        <v>6.0074603548020177E-3</v>
      </c>
      <c r="W2686" s="14">
        <f t="shared" si="377"/>
        <v>6.0191700198013853E-3</v>
      </c>
      <c r="X2686" s="40">
        <f t="shared" si="372"/>
        <v>1.3711625439741408E-10</v>
      </c>
      <c r="Y2686" s="2"/>
      <c r="Z2686" s="4"/>
      <c r="AA2686" s="4"/>
      <c r="AB2686" s="4"/>
      <c r="AC2686" s="4"/>
      <c r="AD2686" s="4"/>
      <c r="AE2686" s="4"/>
    </row>
    <row r="2687" spans="6:31">
      <c r="F2687" s="25">
        <v>40570</v>
      </c>
      <c r="G2687" s="8">
        <v>77.17</v>
      </c>
      <c r="H2687" s="8">
        <v>77.47</v>
      </c>
      <c r="I2687" s="8">
        <v>77.02</v>
      </c>
      <c r="J2687" s="8">
        <v>77.36</v>
      </c>
      <c r="K2687" s="8">
        <v>198600</v>
      </c>
      <c r="L2687" s="26">
        <v>73.52</v>
      </c>
      <c r="M2687" s="8"/>
      <c r="N2687" s="32">
        <v>0</v>
      </c>
      <c r="O2687" s="11">
        <f t="shared" si="373"/>
        <v>50</v>
      </c>
      <c r="P2687" s="11">
        <f t="shared" si="370"/>
        <v>1.0522306855277477</v>
      </c>
      <c r="Q2687" s="12">
        <f t="shared" si="369"/>
        <v>166.16049221651735</v>
      </c>
      <c r="R2687" s="12">
        <f t="shared" si="374"/>
        <v>0</v>
      </c>
      <c r="S2687" s="12">
        <f t="shared" si="375"/>
        <v>13427</v>
      </c>
      <c r="T2687" s="31">
        <f t="shared" si="371"/>
        <v>12854.175677869782</v>
      </c>
      <c r="U2687" s="13"/>
      <c r="V2687" s="39">
        <f t="shared" si="376"/>
        <v>2.7223149656067595E-3</v>
      </c>
      <c r="W2687" s="14">
        <f t="shared" si="377"/>
        <v>2.7240550759274765E-3</v>
      </c>
      <c r="X2687" s="40">
        <f t="shared" si="372"/>
        <v>3.0279839282659817E-12</v>
      </c>
      <c r="Y2687" s="2"/>
      <c r="Z2687" s="4"/>
      <c r="AA2687" s="4"/>
      <c r="AB2687" s="4"/>
      <c r="AC2687" s="4"/>
      <c r="AD2687" s="4"/>
      <c r="AE2687" s="4"/>
    </row>
    <row r="2688" spans="6:31">
      <c r="F2688" s="25">
        <v>40571</v>
      </c>
      <c r="G2688" s="8">
        <v>77.44</v>
      </c>
      <c r="H2688" s="8">
        <v>77.510000000000005</v>
      </c>
      <c r="I2688" s="8">
        <v>75.88</v>
      </c>
      <c r="J2688" s="8">
        <v>75.92</v>
      </c>
      <c r="K2688" s="8">
        <v>312500</v>
      </c>
      <c r="L2688" s="26">
        <v>72.150000000000006</v>
      </c>
      <c r="M2688" s="8"/>
      <c r="N2688" s="32">
        <v>0</v>
      </c>
      <c r="O2688" s="11">
        <f t="shared" si="373"/>
        <v>50</v>
      </c>
      <c r="P2688" s="11">
        <f t="shared" si="370"/>
        <v>1.0522522522522522</v>
      </c>
      <c r="Q2688" s="12">
        <f t="shared" si="369"/>
        <v>166.15811141730444</v>
      </c>
      <c r="R2688" s="12">
        <f t="shared" si="374"/>
        <v>0</v>
      </c>
      <c r="S2688" s="12">
        <f t="shared" si="375"/>
        <v>13427</v>
      </c>
      <c r="T2688" s="31">
        <f t="shared" si="371"/>
        <v>12614.723818801753</v>
      </c>
      <c r="U2688" s="13"/>
      <c r="V2688" s="39">
        <f t="shared" si="376"/>
        <v>-1.8804025257044835E-2</v>
      </c>
      <c r="W2688" s="14">
        <f t="shared" si="377"/>
        <v>-1.8810192827551631E-2</v>
      </c>
      <c r="X2688" s="40">
        <f t="shared" si="372"/>
        <v>3.8038925956299246E-11</v>
      </c>
      <c r="Y2688" s="2"/>
      <c r="Z2688" s="4"/>
      <c r="AA2688" s="4"/>
      <c r="AB2688" s="4"/>
      <c r="AC2688" s="4"/>
      <c r="AD2688" s="4"/>
      <c r="AE2688" s="4"/>
    </row>
    <row r="2689" spans="6:31">
      <c r="F2689" s="25">
        <v>40574</v>
      </c>
      <c r="G2689" s="8">
        <v>76.150000000000006</v>
      </c>
      <c r="H2689" s="8">
        <v>76.650000000000006</v>
      </c>
      <c r="I2689" s="8">
        <v>76.02</v>
      </c>
      <c r="J2689" s="8">
        <v>76.540000000000006</v>
      </c>
      <c r="K2689" s="8">
        <v>138000</v>
      </c>
      <c r="L2689" s="26">
        <v>72.739999999999995</v>
      </c>
      <c r="M2689" s="8"/>
      <c r="N2689" s="32">
        <v>0</v>
      </c>
      <c r="O2689" s="11">
        <f t="shared" si="373"/>
        <v>50</v>
      </c>
      <c r="P2689" s="11">
        <f t="shared" si="370"/>
        <v>1.0522408578498765</v>
      </c>
      <c r="Q2689" s="12">
        <f t="shared" si="369"/>
        <v>166.15936925884407</v>
      </c>
      <c r="R2689" s="12">
        <f t="shared" si="374"/>
        <v>0</v>
      </c>
      <c r="S2689" s="12">
        <f t="shared" si="375"/>
        <v>13427</v>
      </c>
      <c r="T2689" s="31">
        <f t="shared" si="371"/>
        <v>12717.838123071926</v>
      </c>
      <c r="U2689" s="13"/>
      <c r="V2689" s="39">
        <f t="shared" si="376"/>
        <v>8.1408958155001643E-3</v>
      </c>
      <c r="W2689" s="14">
        <f t="shared" si="377"/>
        <v>8.1441543389628966E-3</v>
      </c>
      <c r="X2689" s="40">
        <f t="shared" si="372"/>
        <v>1.0617975157176694E-11</v>
      </c>
      <c r="Y2689" s="2"/>
      <c r="Z2689" s="4"/>
      <c r="AA2689" s="4"/>
      <c r="AB2689" s="4"/>
      <c r="AC2689" s="4"/>
      <c r="AD2689" s="4"/>
      <c r="AE2689" s="4"/>
    </row>
    <row r="2690" spans="6:31">
      <c r="F2690" s="25">
        <v>40575</v>
      </c>
      <c r="G2690" s="8">
        <v>77</v>
      </c>
      <c r="H2690" s="8">
        <v>77.92</v>
      </c>
      <c r="I2690" s="8">
        <v>76.98</v>
      </c>
      <c r="J2690" s="8">
        <v>77.81</v>
      </c>
      <c r="K2690" s="8">
        <v>222000</v>
      </c>
      <c r="L2690" s="26">
        <v>73.95</v>
      </c>
      <c r="M2690" s="8"/>
      <c r="N2690" s="32">
        <v>0</v>
      </c>
      <c r="O2690" s="11">
        <f t="shared" si="373"/>
        <v>50</v>
      </c>
      <c r="P2690" s="11">
        <f t="shared" si="370"/>
        <v>1.0521974306964166</v>
      </c>
      <c r="Q2690" s="12">
        <f t="shared" si="369"/>
        <v>166.16416348339493</v>
      </c>
      <c r="R2690" s="12">
        <f t="shared" si="374"/>
        <v>0</v>
      </c>
      <c r="S2690" s="12">
        <f t="shared" si="375"/>
        <v>13427</v>
      </c>
      <c r="T2690" s="31">
        <f t="shared" si="371"/>
        <v>12929.233560642961</v>
      </c>
      <c r="U2690" s="13"/>
      <c r="V2690" s="39">
        <f t="shared" si="376"/>
        <v>1.6485330385173424E-2</v>
      </c>
      <c r="W2690" s="14">
        <f t="shared" si="377"/>
        <v>1.6497749597965912E-2</v>
      </c>
      <c r="X2690" s="40">
        <f t="shared" si="372"/>
        <v>1.5423684638510045E-10</v>
      </c>
      <c r="Y2690" s="2"/>
      <c r="Z2690" s="4"/>
      <c r="AA2690" s="4"/>
      <c r="AB2690" s="4"/>
      <c r="AC2690" s="4"/>
      <c r="AD2690" s="4"/>
      <c r="AE2690" s="4"/>
    </row>
    <row r="2691" spans="6:31">
      <c r="F2691" s="25">
        <v>40576</v>
      </c>
      <c r="G2691" s="8">
        <v>77.59</v>
      </c>
      <c r="H2691" s="8">
        <v>77.89</v>
      </c>
      <c r="I2691" s="8">
        <v>77.56</v>
      </c>
      <c r="J2691" s="8">
        <v>77.63</v>
      </c>
      <c r="K2691" s="8">
        <v>158300</v>
      </c>
      <c r="L2691" s="26">
        <v>73.78</v>
      </c>
      <c r="M2691" s="8"/>
      <c r="N2691" s="32">
        <v>0</v>
      </c>
      <c r="O2691" s="11">
        <f t="shared" si="373"/>
        <v>50</v>
      </c>
      <c r="P2691" s="11">
        <f t="shared" si="370"/>
        <v>1.0521821631878556</v>
      </c>
      <c r="Q2691" s="12">
        <f t="shared" si="369"/>
        <v>166.16584906353734</v>
      </c>
      <c r="R2691" s="12">
        <f t="shared" si="374"/>
        <v>0</v>
      </c>
      <c r="S2691" s="12">
        <f t="shared" si="375"/>
        <v>13427</v>
      </c>
      <c r="T2691" s="31">
        <f t="shared" si="371"/>
        <v>12899.454862802402</v>
      </c>
      <c r="U2691" s="13"/>
      <c r="V2691" s="39">
        <f t="shared" si="376"/>
        <v>-2.3058631972952682E-3</v>
      </c>
      <c r="W2691" s="14">
        <f t="shared" si="377"/>
        <v>-2.3014969882792745E-3</v>
      </c>
      <c r="X2691" s="40">
        <f t="shared" si="372"/>
        <v>1.9063781171345147E-11</v>
      </c>
      <c r="Y2691" s="2"/>
      <c r="Z2691" s="4"/>
      <c r="AA2691" s="4"/>
      <c r="AB2691" s="4"/>
      <c r="AC2691" s="4"/>
      <c r="AD2691" s="4"/>
      <c r="AE2691" s="4"/>
    </row>
    <row r="2692" spans="6:31">
      <c r="F2692" s="25">
        <v>40577</v>
      </c>
      <c r="G2692" s="8">
        <v>77.56</v>
      </c>
      <c r="H2692" s="8">
        <v>77.94</v>
      </c>
      <c r="I2692" s="8">
        <v>77.09</v>
      </c>
      <c r="J2692" s="8">
        <v>77.86</v>
      </c>
      <c r="K2692" s="8">
        <v>236000</v>
      </c>
      <c r="L2692" s="26">
        <v>74</v>
      </c>
      <c r="M2692" s="8"/>
      <c r="N2692" s="32">
        <v>0</v>
      </c>
      <c r="O2692" s="11">
        <f t="shared" si="373"/>
        <v>50</v>
      </c>
      <c r="P2692" s="11">
        <f t="shared" si="370"/>
        <v>1.0521621621621622</v>
      </c>
      <c r="Q2692" s="12">
        <f t="shared" ref="Q2692:Q2755" si="378">$D$4*$P$4/P2692+O2692</f>
        <v>166.1680573126223</v>
      </c>
      <c r="R2692" s="12">
        <f t="shared" si="374"/>
        <v>0</v>
      </c>
      <c r="S2692" s="12">
        <f t="shared" si="375"/>
        <v>13427</v>
      </c>
      <c r="T2692" s="31">
        <f t="shared" si="371"/>
        <v>12937.844942360773</v>
      </c>
      <c r="U2692" s="13"/>
      <c r="V2692" s="39">
        <f t="shared" si="376"/>
        <v>2.9716811044037715E-3</v>
      </c>
      <c r="W2692" s="14">
        <f t="shared" si="377"/>
        <v>2.9774010356400705E-3</v>
      </c>
      <c r="X2692" s="40">
        <f t="shared" si="372"/>
        <v>3.2717613347988554E-11</v>
      </c>
      <c r="Y2692" s="2"/>
      <c r="Z2692" s="4"/>
      <c r="AA2692" s="4"/>
      <c r="AB2692" s="4"/>
      <c r="AC2692" s="4"/>
      <c r="AD2692" s="4"/>
      <c r="AE2692" s="4"/>
    </row>
    <row r="2693" spans="6:31">
      <c r="F2693" s="25">
        <v>40578</v>
      </c>
      <c r="G2693" s="8">
        <v>77.89</v>
      </c>
      <c r="H2693" s="8">
        <v>78.08</v>
      </c>
      <c r="I2693" s="8">
        <v>77.52</v>
      </c>
      <c r="J2693" s="8">
        <v>78.06</v>
      </c>
      <c r="K2693" s="8">
        <v>318100</v>
      </c>
      <c r="L2693" s="26">
        <v>74.19</v>
      </c>
      <c r="M2693" s="8"/>
      <c r="N2693" s="32">
        <v>0</v>
      </c>
      <c r="O2693" s="11">
        <f t="shared" si="373"/>
        <v>50</v>
      </c>
      <c r="P2693" s="11">
        <f t="shared" ref="P2693:P2756" si="379">J2693/L2693</f>
        <v>1.0521633643348161</v>
      </c>
      <c r="Q2693" s="12">
        <f t="shared" si="378"/>
        <v>166.16792458222466</v>
      </c>
      <c r="R2693" s="12">
        <f t="shared" si="374"/>
        <v>0</v>
      </c>
      <c r="S2693" s="12">
        <f t="shared" si="375"/>
        <v>13427</v>
      </c>
      <c r="T2693" s="31">
        <f t="shared" ref="T2693:T2756" si="380">Q2693*J2693</f>
        <v>12971.068192888457</v>
      </c>
      <c r="U2693" s="13"/>
      <c r="V2693" s="39">
        <f t="shared" si="376"/>
        <v>2.564620797802987E-3</v>
      </c>
      <c r="W2693" s="14">
        <f t="shared" si="377"/>
        <v>2.5642769972648036E-3</v>
      </c>
      <c r="X2693" s="40">
        <f t="shared" ref="X2693:X2756" si="381">(V2693-W2693)^2</f>
        <v>1.1819881005516611E-13</v>
      </c>
      <c r="Y2693" s="2"/>
      <c r="Z2693" s="4"/>
      <c r="AA2693" s="4"/>
      <c r="AB2693" s="4"/>
      <c r="AC2693" s="4"/>
      <c r="AD2693" s="4"/>
      <c r="AE2693" s="4"/>
    </row>
    <row r="2694" spans="6:31">
      <c r="F2694" s="25">
        <v>40581</v>
      </c>
      <c r="G2694" s="8">
        <v>78.25</v>
      </c>
      <c r="H2694" s="8">
        <v>78.83</v>
      </c>
      <c r="I2694" s="8">
        <v>78.239999999999995</v>
      </c>
      <c r="J2694" s="8">
        <v>78.59</v>
      </c>
      <c r="K2694" s="8">
        <v>152200</v>
      </c>
      <c r="L2694" s="26">
        <v>74.69</v>
      </c>
      <c r="M2694" s="8"/>
      <c r="N2694" s="32">
        <v>0</v>
      </c>
      <c r="O2694" s="11">
        <f t="shared" ref="O2694:O2757" si="382">O2693+N2694</f>
        <v>50</v>
      </c>
      <c r="P2694" s="11">
        <f t="shared" si="379"/>
        <v>1.0522158254117018</v>
      </c>
      <c r="Q2694" s="12">
        <f t="shared" si="378"/>
        <v>166.1621327149328</v>
      </c>
      <c r="R2694" s="12">
        <f t="shared" ref="R2694:R2757" si="383">IF(N2694&lt;&gt;0,N2694*J2694,0)</f>
        <v>0</v>
      </c>
      <c r="S2694" s="12">
        <f t="shared" ref="S2694:S2757" si="384">IF(N2694&lt;&gt;0,N2694*J2694+S2693,S2693)</f>
        <v>13427</v>
      </c>
      <c r="T2694" s="31">
        <f t="shared" si="380"/>
        <v>13058.682010066568</v>
      </c>
      <c r="U2694" s="13"/>
      <c r="V2694" s="39">
        <f t="shared" ref="V2694:V2757" si="385">LN((T2694-R2694)/T2693)</f>
        <v>6.7318470109462031E-3</v>
      </c>
      <c r="W2694" s="14">
        <f t="shared" ref="W2694:W2757" si="386">LN(L2694/L2693)</f>
        <v>6.7168441675407682E-3</v>
      </c>
      <c r="X2694" s="40">
        <f t="shared" si="381"/>
        <v>2.2508531024800363E-10</v>
      </c>
      <c r="Y2694" s="2"/>
      <c r="Z2694" s="4"/>
      <c r="AA2694" s="4"/>
      <c r="AB2694" s="4"/>
      <c r="AC2694" s="4"/>
      <c r="AD2694" s="4"/>
      <c r="AE2694" s="4"/>
    </row>
    <row r="2695" spans="6:31">
      <c r="F2695" s="25">
        <v>40582</v>
      </c>
      <c r="G2695" s="8">
        <v>78.680000000000007</v>
      </c>
      <c r="H2695" s="8">
        <v>78.97</v>
      </c>
      <c r="I2695" s="8">
        <v>78.44</v>
      </c>
      <c r="J2695" s="8">
        <v>78.94</v>
      </c>
      <c r="K2695" s="8">
        <v>131200</v>
      </c>
      <c r="L2695" s="26">
        <v>75.02</v>
      </c>
      <c r="M2695" s="8"/>
      <c r="N2695" s="32">
        <v>0</v>
      </c>
      <c r="O2695" s="11">
        <f t="shared" si="382"/>
        <v>50</v>
      </c>
      <c r="P2695" s="11">
        <f t="shared" si="379"/>
        <v>1.0522527326046387</v>
      </c>
      <c r="Q2695" s="12">
        <f t="shared" si="378"/>
        <v>166.15805839123544</v>
      </c>
      <c r="R2695" s="12">
        <f t="shared" si="383"/>
        <v>0</v>
      </c>
      <c r="S2695" s="12">
        <f t="shared" si="384"/>
        <v>13427</v>
      </c>
      <c r="T2695" s="31">
        <f t="shared" si="380"/>
        <v>13116.517129404125</v>
      </c>
      <c r="U2695" s="13"/>
      <c r="V2695" s="39">
        <f t="shared" si="385"/>
        <v>4.4190848862601826E-3</v>
      </c>
      <c r="W2695" s="14">
        <f t="shared" si="386"/>
        <v>4.4085302847659564E-3</v>
      </c>
      <c r="X2695" s="40">
        <f t="shared" si="381"/>
        <v>1.1139961270192292E-10</v>
      </c>
      <c r="Y2695" s="2"/>
      <c r="Z2695" s="4"/>
      <c r="AA2695" s="4"/>
      <c r="AB2695" s="4"/>
      <c r="AC2695" s="4"/>
      <c r="AD2695" s="4"/>
      <c r="AE2695" s="4"/>
    </row>
    <row r="2696" spans="6:31">
      <c r="F2696" s="25">
        <v>40583</v>
      </c>
      <c r="G2696" s="8">
        <v>78.75</v>
      </c>
      <c r="H2696" s="8">
        <v>78.95</v>
      </c>
      <c r="I2696" s="8">
        <v>78.37</v>
      </c>
      <c r="J2696" s="8">
        <v>78.72</v>
      </c>
      <c r="K2696" s="8">
        <v>194900</v>
      </c>
      <c r="L2696" s="26">
        <v>74.81</v>
      </c>
      <c r="M2696" s="8"/>
      <c r="N2696" s="32">
        <v>0</v>
      </c>
      <c r="O2696" s="11">
        <f t="shared" si="382"/>
        <v>50</v>
      </c>
      <c r="P2696" s="11">
        <f t="shared" si="379"/>
        <v>1.0522657398743482</v>
      </c>
      <c r="Q2696" s="12">
        <f t="shared" si="378"/>
        <v>166.15662253797404</v>
      </c>
      <c r="R2696" s="12">
        <f t="shared" si="383"/>
        <v>0</v>
      </c>
      <c r="S2696" s="12">
        <f t="shared" si="384"/>
        <v>13427</v>
      </c>
      <c r="T2696" s="31">
        <f t="shared" si="380"/>
        <v>13079.849326189316</v>
      </c>
      <c r="U2696" s="13"/>
      <c r="V2696" s="39">
        <f t="shared" si="385"/>
        <v>-2.7994590184103377E-3</v>
      </c>
      <c r="W2696" s="14">
        <f t="shared" si="386"/>
        <v>-2.8031787694276647E-3</v>
      </c>
      <c r="X2696" s="40">
        <f t="shared" si="381"/>
        <v>1.3836547630905287E-11</v>
      </c>
      <c r="Y2696" s="2"/>
      <c r="Z2696" s="4"/>
      <c r="AA2696" s="4"/>
      <c r="AB2696" s="4"/>
      <c r="AC2696" s="4"/>
      <c r="AD2696" s="4"/>
      <c r="AE2696" s="4"/>
    </row>
    <row r="2697" spans="6:31">
      <c r="F2697" s="25">
        <v>40584</v>
      </c>
      <c r="G2697" s="8">
        <v>78.31</v>
      </c>
      <c r="H2697" s="8">
        <v>78.91</v>
      </c>
      <c r="I2697" s="8">
        <v>78.2</v>
      </c>
      <c r="J2697" s="8">
        <v>78.81</v>
      </c>
      <c r="K2697" s="8">
        <v>150700</v>
      </c>
      <c r="L2697" s="26">
        <v>74.900000000000006</v>
      </c>
      <c r="M2697" s="8"/>
      <c r="N2697" s="32">
        <v>0</v>
      </c>
      <c r="O2697" s="11">
        <f t="shared" si="382"/>
        <v>50</v>
      </c>
      <c r="P2697" s="11">
        <f t="shared" si="379"/>
        <v>1.0522029372496662</v>
      </c>
      <c r="Q2697" s="12">
        <f t="shared" si="378"/>
        <v>166.16355555489628</v>
      </c>
      <c r="R2697" s="12">
        <f t="shared" si="383"/>
        <v>0</v>
      </c>
      <c r="S2697" s="12">
        <f t="shared" si="384"/>
        <v>13427</v>
      </c>
      <c r="T2697" s="31">
        <f t="shared" si="380"/>
        <v>13095.349813281377</v>
      </c>
      <c r="U2697" s="13"/>
      <c r="V2697" s="39">
        <f t="shared" si="385"/>
        <v>1.1843645445729697E-3</v>
      </c>
      <c r="W2697" s="14">
        <f t="shared" si="386"/>
        <v>1.2023246388603978E-3</v>
      </c>
      <c r="X2697" s="40">
        <f t="shared" si="381"/>
        <v>3.2256498681330925E-10</v>
      </c>
      <c r="Y2697" s="2"/>
      <c r="Z2697" s="4"/>
      <c r="AA2697" s="4"/>
      <c r="AB2697" s="4"/>
      <c r="AC2697" s="4"/>
      <c r="AD2697" s="4"/>
      <c r="AE2697" s="4"/>
    </row>
    <row r="2698" spans="6:31">
      <c r="F2698" s="25">
        <v>40585</v>
      </c>
      <c r="G2698" s="8">
        <v>78.55</v>
      </c>
      <c r="H2698" s="8">
        <v>79.44</v>
      </c>
      <c r="I2698" s="8">
        <v>78.53</v>
      </c>
      <c r="J2698" s="8">
        <v>79.34</v>
      </c>
      <c r="K2698" s="8">
        <v>89100</v>
      </c>
      <c r="L2698" s="26">
        <v>75.400000000000006</v>
      </c>
      <c r="M2698" s="8"/>
      <c r="N2698" s="32">
        <v>0</v>
      </c>
      <c r="O2698" s="11">
        <f t="shared" si="382"/>
        <v>50</v>
      </c>
      <c r="P2698" s="11">
        <f t="shared" si="379"/>
        <v>1.0522546419098142</v>
      </c>
      <c r="Q2698" s="12">
        <f t="shared" si="378"/>
        <v>166.15784762363865</v>
      </c>
      <c r="R2698" s="12">
        <f t="shared" si="383"/>
        <v>0</v>
      </c>
      <c r="S2698" s="12">
        <f t="shared" si="384"/>
        <v>13427</v>
      </c>
      <c r="T2698" s="31">
        <f t="shared" si="380"/>
        <v>13182.963630459491</v>
      </c>
      <c r="U2698" s="13"/>
      <c r="V2698" s="39">
        <f t="shared" si="385"/>
        <v>6.6681708479894054E-3</v>
      </c>
      <c r="W2698" s="14">
        <f t="shared" si="386"/>
        <v>6.6533844907366736E-3</v>
      </c>
      <c r="X2698" s="40">
        <f t="shared" si="381"/>
        <v>2.1863636080541659E-10</v>
      </c>
      <c r="Y2698" s="2"/>
      <c r="Z2698" s="4"/>
      <c r="AA2698" s="4"/>
      <c r="AB2698" s="4"/>
      <c r="AC2698" s="4"/>
      <c r="AD2698" s="4"/>
      <c r="AE2698" s="4"/>
    </row>
    <row r="2699" spans="6:31">
      <c r="F2699" s="25">
        <v>40588</v>
      </c>
      <c r="G2699" s="8">
        <v>79.36</v>
      </c>
      <c r="H2699" s="8">
        <v>79.64</v>
      </c>
      <c r="I2699" s="8">
        <v>79.290000000000006</v>
      </c>
      <c r="J2699" s="8">
        <v>79.599999999999994</v>
      </c>
      <c r="K2699" s="8">
        <v>284700</v>
      </c>
      <c r="L2699" s="26">
        <v>75.650000000000006</v>
      </c>
      <c r="M2699" s="8"/>
      <c r="N2699" s="32">
        <v>0</v>
      </c>
      <c r="O2699" s="11">
        <f t="shared" si="382"/>
        <v>50</v>
      </c>
      <c r="P2699" s="11">
        <f t="shared" si="379"/>
        <v>1.0522141440846</v>
      </c>
      <c r="Q2699" s="12">
        <f t="shared" si="378"/>
        <v>166.16231832975564</v>
      </c>
      <c r="R2699" s="12">
        <f t="shared" si="383"/>
        <v>0</v>
      </c>
      <c r="S2699" s="12">
        <f t="shared" si="384"/>
        <v>13427</v>
      </c>
      <c r="T2699" s="31">
        <f t="shared" si="380"/>
        <v>13226.520539048548</v>
      </c>
      <c r="U2699" s="13"/>
      <c r="V2699" s="39">
        <f t="shared" si="385"/>
        <v>3.2985837817547264E-3</v>
      </c>
      <c r="W2699" s="14">
        <f t="shared" si="386"/>
        <v>3.3101652204546241E-3</v>
      </c>
      <c r="X2699" s="40">
        <f t="shared" si="381"/>
        <v>1.3412972235948769E-10</v>
      </c>
      <c r="Y2699" s="2"/>
      <c r="Z2699" s="4"/>
      <c r="AA2699" s="4"/>
      <c r="AB2699" s="4"/>
      <c r="AC2699" s="4"/>
      <c r="AD2699" s="4"/>
      <c r="AE2699" s="4"/>
    </row>
    <row r="2700" spans="6:31">
      <c r="F2700" s="25">
        <v>40589</v>
      </c>
      <c r="G2700" s="8">
        <v>79.319999999999993</v>
      </c>
      <c r="H2700" s="8">
        <v>79.47</v>
      </c>
      <c r="I2700" s="8">
        <v>79.17</v>
      </c>
      <c r="J2700" s="8">
        <v>79.319999999999993</v>
      </c>
      <c r="K2700" s="8">
        <v>196300</v>
      </c>
      <c r="L2700" s="26">
        <v>75.38</v>
      </c>
      <c r="M2700" s="8"/>
      <c r="N2700" s="32">
        <v>0</v>
      </c>
      <c r="O2700" s="11">
        <f t="shared" si="382"/>
        <v>50</v>
      </c>
      <c r="P2700" s="11">
        <f t="shared" si="379"/>
        <v>1.0522685062350756</v>
      </c>
      <c r="Q2700" s="12">
        <f t="shared" si="378"/>
        <v>166.15631716808326</v>
      </c>
      <c r="R2700" s="12">
        <f t="shared" si="383"/>
        <v>0</v>
      </c>
      <c r="S2700" s="12">
        <f t="shared" si="384"/>
        <v>13427</v>
      </c>
      <c r="T2700" s="31">
        <f t="shared" si="380"/>
        <v>13179.519077772364</v>
      </c>
      <c r="U2700" s="13"/>
      <c r="V2700" s="39">
        <f t="shared" si="385"/>
        <v>-3.5599061120414684E-3</v>
      </c>
      <c r="W2700" s="14">
        <f t="shared" si="386"/>
        <v>-3.5754523953756973E-3</v>
      </c>
      <c r="X2700" s="40">
        <f t="shared" si="381"/>
        <v>2.4168692550812234E-10</v>
      </c>
      <c r="Y2700" s="2"/>
      <c r="Z2700" s="4"/>
      <c r="AA2700" s="4"/>
      <c r="AB2700" s="4"/>
      <c r="AC2700" s="4"/>
      <c r="AD2700" s="4"/>
      <c r="AE2700" s="4"/>
    </row>
    <row r="2701" spans="6:31">
      <c r="F2701" s="25">
        <v>40590</v>
      </c>
      <c r="G2701" s="8">
        <v>79.55</v>
      </c>
      <c r="H2701" s="8">
        <v>79.94</v>
      </c>
      <c r="I2701" s="8">
        <v>79.47</v>
      </c>
      <c r="J2701" s="8">
        <v>79.84</v>
      </c>
      <c r="K2701" s="8">
        <v>261300</v>
      </c>
      <c r="L2701" s="26">
        <v>75.88</v>
      </c>
      <c r="M2701" s="8"/>
      <c r="N2701" s="32">
        <v>0</v>
      </c>
      <c r="O2701" s="11">
        <f t="shared" si="382"/>
        <v>50</v>
      </c>
      <c r="P2701" s="11">
        <f t="shared" si="379"/>
        <v>1.0521876647337902</v>
      </c>
      <c r="Q2701" s="12">
        <f t="shared" si="378"/>
        <v>166.16524167022141</v>
      </c>
      <c r="R2701" s="12">
        <f t="shared" si="383"/>
        <v>0</v>
      </c>
      <c r="S2701" s="12">
        <f t="shared" si="384"/>
        <v>13427</v>
      </c>
      <c r="T2701" s="31">
        <f t="shared" si="380"/>
        <v>13266.632894950477</v>
      </c>
      <c r="U2701" s="13"/>
      <c r="V2701" s="39">
        <f t="shared" si="385"/>
        <v>6.5880383918013926E-3</v>
      </c>
      <c r="W2701" s="14">
        <f t="shared" si="386"/>
        <v>6.6111572278240386E-3</v>
      </c>
      <c r="X2701" s="40">
        <f t="shared" si="381"/>
        <v>5.3448057904199436E-10</v>
      </c>
      <c r="Y2701" s="2"/>
      <c r="Z2701" s="4"/>
      <c r="AA2701" s="4"/>
      <c r="AB2701" s="4"/>
      <c r="AC2701" s="4"/>
      <c r="AD2701" s="4"/>
      <c r="AE2701" s="4"/>
    </row>
    <row r="2702" spans="6:31">
      <c r="F2702" s="25">
        <v>40591</v>
      </c>
      <c r="G2702" s="8">
        <v>79.58</v>
      </c>
      <c r="H2702" s="8">
        <v>80.239999999999995</v>
      </c>
      <c r="I2702" s="8">
        <v>79.58</v>
      </c>
      <c r="J2702" s="8">
        <v>80.13</v>
      </c>
      <c r="K2702" s="8">
        <v>157000</v>
      </c>
      <c r="L2702" s="26">
        <v>76.150000000000006</v>
      </c>
      <c r="M2702" s="8"/>
      <c r="N2702" s="32">
        <v>0</v>
      </c>
      <c r="O2702" s="11">
        <f t="shared" si="382"/>
        <v>50</v>
      </c>
      <c r="P2702" s="11">
        <f t="shared" si="379"/>
        <v>1.0522652659225211</v>
      </c>
      <c r="Q2702" s="12">
        <f t="shared" si="378"/>
        <v>166.15667485619196</v>
      </c>
      <c r="R2702" s="12">
        <f t="shared" si="383"/>
        <v>0</v>
      </c>
      <c r="S2702" s="12">
        <f t="shared" si="384"/>
        <v>13427</v>
      </c>
      <c r="T2702" s="31">
        <f t="shared" si="380"/>
        <v>13314.134356226661</v>
      </c>
      <c r="U2702" s="13"/>
      <c r="V2702" s="39">
        <f t="shared" si="385"/>
        <v>3.5741264647564542E-3</v>
      </c>
      <c r="W2702" s="14">
        <f t="shared" si="386"/>
        <v>3.5519342743575741E-3</v>
      </c>
      <c r="X2702" s="40">
        <f t="shared" si="381"/>
        <v>4.9249331470014734E-10</v>
      </c>
      <c r="Y2702" s="2"/>
      <c r="Z2702" s="4"/>
      <c r="AA2702" s="4"/>
      <c r="AB2702" s="4"/>
      <c r="AC2702" s="4"/>
      <c r="AD2702" s="4"/>
      <c r="AE2702" s="4"/>
    </row>
    <row r="2703" spans="6:31">
      <c r="F2703" s="25">
        <v>40592</v>
      </c>
      <c r="G2703" s="8">
        <v>80.22</v>
      </c>
      <c r="H2703" s="8">
        <v>80.38</v>
      </c>
      <c r="I2703" s="8">
        <v>79.959999999999994</v>
      </c>
      <c r="J2703" s="8">
        <v>80.239999999999995</v>
      </c>
      <c r="K2703" s="8">
        <v>140300</v>
      </c>
      <c r="L2703" s="26">
        <v>76.260000000000005</v>
      </c>
      <c r="M2703" s="8"/>
      <c r="N2703" s="32">
        <v>0</v>
      </c>
      <c r="O2703" s="11">
        <f t="shared" si="382"/>
        <v>50</v>
      </c>
      <c r="P2703" s="11">
        <f t="shared" si="379"/>
        <v>1.0521898767374769</v>
      </c>
      <c r="Q2703" s="12">
        <f t="shared" si="378"/>
        <v>166.1649974577</v>
      </c>
      <c r="R2703" s="12">
        <f t="shared" si="383"/>
        <v>0</v>
      </c>
      <c r="S2703" s="12">
        <f t="shared" si="384"/>
        <v>13427</v>
      </c>
      <c r="T2703" s="31">
        <f t="shared" si="380"/>
        <v>13333.079396005847</v>
      </c>
      <c r="U2703" s="13"/>
      <c r="V2703" s="39">
        <f t="shared" si="385"/>
        <v>1.4219154878503408E-3</v>
      </c>
      <c r="W2703" s="14">
        <f t="shared" si="386"/>
        <v>1.4434750882469127E-3</v>
      </c>
      <c r="X2703" s="40">
        <f t="shared" si="381"/>
        <v>4.6481636925986134E-10</v>
      </c>
      <c r="Y2703" s="2"/>
      <c r="Z2703" s="4"/>
      <c r="AA2703" s="4"/>
      <c r="AB2703" s="4"/>
      <c r="AC2703" s="4"/>
      <c r="AD2703" s="4"/>
      <c r="AE2703" s="4"/>
    </row>
    <row r="2704" spans="6:31">
      <c r="F2704" s="25">
        <v>40596</v>
      </c>
      <c r="G2704" s="8">
        <v>79.38</v>
      </c>
      <c r="H2704" s="8">
        <v>79.81</v>
      </c>
      <c r="I2704" s="8">
        <v>78.349999999999994</v>
      </c>
      <c r="J2704" s="8">
        <v>78.540000000000006</v>
      </c>
      <c r="K2704" s="8">
        <v>285200</v>
      </c>
      <c r="L2704" s="26">
        <v>74.64</v>
      </c>
      <c r="M2704" s="8"/>
      <c r="N2704" s="32">
        <v>0</v>
      </c>
      <c r="O2704" s="11">
        <f t="shared" si="382"/>
        <v>50</v>
      </c>
      <c r="P2704" s="11">
        <f t="shared" si="379"/>
        <v>1.052250803858521</v>
      </c>
      <c r="Q2704" s="12">
        <f t="shared" si="378"/>
        <v>166.15827130568829</v>
      </c>
      <c r="R2704" s="12">
        <f t="shared" si="383"/>
        <v>0</v>
      </c>
      <c r="S2704" s="12">
        <f t="shared" si="384"/>
        <v>13427</v>
      </c>
      <c r="T2704" s="31">
        <f t="shared" si="380"/>
        <v>13050.07062834876</v>
      </c>
      <c r="U2704" s="13"/>
      <c r="V2704" s="39">
        <f t="shared" si="385"/>
        <v>-2.1454574076839671E-2</v>
      </c>
      <c r="W2704" s="14">
        <f t="shared" si="386"/>
        <v>-2.1471997890329407E-2</v>
      </c>
      <c r="X2704" s="40">
        <f t="shared" si="381"/>
        <v>3.0358927652512114E-10</v>
      </c>
      <c r="Y2704" s="2"/>
      <c r="Z2704" s="4"/>
      <c r="AA2704" s="4"/>
      <c r="AB2704" s="4"/>
      <c r="AC2704" s="4"/>
      <c r="AD2704" s="4"/>
      <c r="AE2704" s="4"/>
    </row>
    <row r="2705" spans="6:31">
      <c r="F2705" s="25">
        <v>40597</v>
      </c>
      <c r="G2705" s="8">
        <v>78.58</v>
      </c>
      <c r="H2705" s="8">
        <v>78.650000000000006</v>
      </c>
      <c r="I2705" s="8">
        <v>77.400000000000006</v>
      </c>
      <c r="J2705" s="8">
        <v>77.94</v>
      </c>
      <c r="K2705" s="8">
        <v>458700</v>
      </c>
      <c r="L2705" s="26">
        <v>74.069999999999993</v>
      </c>
      <c r="M2705" s="8"/>
      <c r="N2705" s="32">
        <v>0</v>
      </c>
      <c r="O2705" s="11">
        <f t="shared" si="382"/>
        <v>50</v>
      </c>
      <c r="P2705" s="11">
        <f t="shared" si="379"/>
        <v>1.0522478736330498</v>
      </c>
      <c r="Q2705" s="12">
        <f t="shared" si="378"/>
        <v>166.15859477502835</v>
      </c>
      <c r="R2705" s="12">
        <f t="shared" si="383"/>
        <v>0</v>
      </c>
      <c r="S2705" s="12">
        <f t="shared" si="384"/>
        <v>13427</v>
      </c>
      <c r="T2705" s="31">
        <f t="shared" si="380"/>
        <v>12950.400876765709</v>
      </c>
      <c r="U2705" s="13"/>
      <c r="V2705" s="39">
        <f t="shared" si="385"/>
        <v>-7.6668024868297505E-3</v>
      </c>
      <c r="W2705" s="14">
        <f t="shared" si="386"/>
        <v>-7.6659645138906218E-3</v>
      </c>
      <c r="X2705" s="40">
        <f t="shared" si="381"/>
        <v>7.0219864671187185E-13</v>
      </c>
      <c r="Y2705" s="2"/>
      <c r="Z2705" s="4"/>
      <c r="AA2705" s="4"/>
      <c r="AB2705" s="4"/>
      <c r="AC2705" s="4"/>
      <c r="AD2705" s="4"/>
      <c r="AE2705" s="4"/>
    </row>
    <row r="2706" spans="6:31">
      <c r="F2706" s="25">
        <v>40598</v>
      </c>
      <c r="G2706" s="8">
        <v>77.89</v>
      </c>
      <c r="H2706" s="8">
        <v>80.209999999999994</v>
      </c>
      <c r="I2706" s="8">
        <v>77.2</v>
      </c>
      <c r="J2706" s="8">
        <v>77.95</v>
      </c>
      <c r="K2706" s="8">
        <v>634000</v>
      </c>
      <c r="L2706" s="26">
        <v>74.08</v>
      </c>
      <c r="M2706" s="8"/>
      <c r="N2706" s="32">
        <v>0</v>
      </c>
      <c r="O2706" s="11">
        <f t="shared" si="382"/>
        <v>50</v>
      </c>
      <c r="P2706" s="11">
        <f t="shared" si="379"/>
        <v>1.0522408207343412</v>
      </c>
      <c r="Q2706" s="12">
        <f t="shared" si="378"/>
        <v>166.15937335611636</v>
      </c>
      <c r="R2706" s="12">
        <f t="shared" si="383"/>
        <v>0</v>
      </c>
      <c r="S2706" s="12">
        <f t="shared" si="384"/>
        <v>13427</v>
      </c>
      <c r="T2706" s="31">
        <f t="shared" si="380"/>
        <v>12952.123153109271</v>
      </c>
      <c r="U2706" s="13"/>
      <c r="V2706" s="39">
        <f t="shared" si="385"/>
        <v>1.3298135302292083E-4</v>
      </c>
      <c r="W2706" s="14">
        <f t="shared" si="386"/>
        <v>1.349983127262261E-4</v>
      </c>
      <c r="X2706" s="40">
        <f t="shared" si="381"/>
        <v>4.0681264447572908E-12</v>
      </c>
      <c r="Y2706" s="2"/>
      <c r="Z2706" s="4"/>
      <c r="AA2706" s="4"/>
      <c r="AB2706" s="4"/>
      <c r="AC2706" s="4"/>
      <c r="AD2706" s="4"/>
      <c r="AE2706" s="4"/>
    </row>
    <row r="2707" spans="6:31">
      <c r="F2707" s="25">
        <v>40599</v>
      </c>
      <c r="G2707" s="8">
        <v>78.319999999999993</v>
      </c>
      <c r="H2707" s="8">
        <v>78.930000000000007</v>
      </c>
      <c r="I2707" s="8">
        <v>78.239999999999995</v>
      </c>
      <c r="J2707" s="8">
        <v>78.88</v>
      </c>
      <c r="K2707" s="8">
        <v>1014200</v>
      </c>
      <c r="L2707" s="26">
        <v>74.97</v>
      </c>
      <c r="M2707" s="8"/>
      <c r="N2707" s="32">
        <v>0</v>
      </c>
      <c r="O2707" s="11">
        <f t="shared" si="382"/>
        <v>50</v>
      </c>
      <c r="P2707" s="11">
        <f t="shared" si="379"/>
        <v>1.0521541950113378</v>
      </c>
      <c r="Q2707" s="12">
        <f t="shared" si="378"/>
        <v>166.16893696356888</v>
      </c>
      <c r="R2707" s="12">
        <f t="shared" si="383"/>
        <v>0</v>
      </c>
      <c r="S2707" s="12">
        <f t="shared" si="384"/>
        <v>13427</v>
      </c>
      <c r="T2707" s="31">
        <f t="shared" si="380"/>
        <v>13107.405747686313</v>
      </c>
      <c r="U2707" s="13"/>
      <c r="V2707" s="39">
        <f t="shared" si="385"/>
        <v>1.1917669968159248E-2</v>
      </c>
      <c r="W2707" s="14">
        <f t="shared" si="386"/>
        <v>1.194244317704681E-2</v>
      </c>
      <c r="X2707" s="40">
        <f t="shared" si="381"/>
        <v>6.1371187858679402E-10</v>
      </c>
      <c r="Y2707" s="2"/>
      <c r="Z2707" s="4"/>
      <c r="AA2707" s="4"/>
      <c r="AB2707" s="4"/>
      <c r="AC2707" s="4"/>
      <c r="AD2707" s="4"/>
      <c r="AE2707" s="4"/>
    </row>
    <row r="2708" spans="6:31">
      <c r="F2708" s="25">
        <v>40602</v>
      </c>
      <c r="G2708" s="8">
        <v>79.28</v>
      </c>
      <c r="H2708" s="8">
        <v>79.459999999999994</v>
      </c>
      <c r="I2708" s="8">
        <v>78.89</v>
      </c>
      <c r="J2708" s="8">
        <v>79.36</v>
      </c>
      <c r="K2708" s="8">
        <v>221800</v>
      </c>
      <c r="L2708" s="26">
        <v>75.42</v>
      </c>
      <c r="M2708" s="8"/>
      <c r="N2708" s="32">
        <v>0</v>
      </c>
      <c r="O2708" s="11">
        <f t="shared" si="382"/>
        <v>50</v>
      </c>
      <c r="P2708" s="11">
        <f t="shared" si="379"/>
        <v>1.0522407849376822</v>
      </c>
      <c r="Q2708" s="12">
        <f t="shared" si="378"/>
        <v>166.15937730779507</v>
      </c>
      <c r="R2708" s="12">
        <f t="shared" si="383"/>
        <v>0</v>
      </c>
      <c r="S2708" s="12">
        <f t="shared" si="384"/>
        <v>13427</v>
      </c>
      <c r="T2708" s="31">
        <f t="shared" si="380"/>
        <v>13186.408183146617</v>
      </c>
      <c r="U2708" s="13"/>
      <c r="V2708" s="39">
        <f t="shared" si="385"/>
        <v>6.0092212871325941E-3</v>
      </c>
      <c r="W2708" s="14">
        <f t="shared" si="386"/>
        <v>5.9844583152404863E-3</v>
      </c>
      <c r="X2708" s="40">
        <f t="shared" si="381"/>
        <v>6.1320477692932163E-10</v>
      </c>
      <c r="Y2708" s="2"/>
      <c r="Z2708" s="4"/>
      <c r="AA2708" s="4"/>
      <c r="AB2708" s="4"/>
      <c r="AC2708" s="4"/>
      <c r="AD2708" s="4"/>
      <c r="AE2708" s="4"/>
    </row>
    <row r="2709" spans="6:31">
      <c r="F2709" s="25">
        <v>40603</v>
      </c>
      <c r="G2709" s="8">
        <v>79.62</v>
      </c>
      <c r="H2709" s="8">
        <v>79.680000000000007</v>
      </c>
      <c r="I2709" s="8">
        <v>77.98</v>
      </c>
      <c r="J2709" s="8">
        <v>78.010000000000005</v>
      </c>
      <c r="K2709" s="8">
        <v>435400</v>
      </c>
      <c r="L2709" s="26">
        <v>74.14</v>
      </c>
      <c r="M2709" s="8"/>
      <c r="N2709" s="32">
        <v>0</v>
      </c>
      <c r="O2709" s="11">
        <f t="shared" si="382"/>
        <v>50</v>
      </c>
      <c r="P2709" s="11">
        <f t="shared" si="379"/>
        <v>1.0521985432964662</v>
      </c>
      <c r="Q2709" s="12">
        <f t="shared" si="378"/>
        <v>166.16404065082224</v>
      </c>
      <c r="R2709" s="12">
        <f t="shared" si="383"/>
        <v>0</v>
      </c>
      <c r="S2709" s="12">
        <f t="shared" si="384"/>
        <v>13427</v>
      </c>
      <c r="T2709" s="31">
        <f t="shared" si="380"/>
        <v>12962.456811170645</v>
      </c>
      <c r="U2709" s="13"/>
      <c r="V2709" s="39">
        <f t="shared" si="385"/>
        <v>-1.712937428813828E-2</v>
      </c>
      <c r="W2709" s="14">
        <f t="shared" si="386"/>
        <v>-1.7117294107624904E-2</v>
      </c>
      <c r="X2709" s="40">
        <f t="shared" si="381"/>
        <v>1.4593076123575405E-10</v>
      </c>
      <c r="Y2709" s="2"/>
      <c r="Z2709" s="4"/>
      <c r="AA2709" s="4"/>
      <c r="AB2709" s="4"/>
      <c r="AC2709" s="4"/>
      <c r="AD2709" s="4"/>
      <c r="AE2709" s="4"/>
    </row>
    <row r="2710" spans="6:31">
      <c r="F2710" s="25">
        <v>40604</v>
      </c>
      <c r="G2710" s="8">
        <v>77.900000000000006</v>
      </c>
      <c r="H2710" s="8">
        <v>78.5</v>
      </c>
      <c r="I2710" s="8">
        <v>77.849999999999994</v>
      </c>
      <c r="J2710" s="8">
        <v>78.2</v>
      </c>
      <c r="K2710" s="8">
        <v>106100</v>
      </c>
      <c r="L2710" s="26">
        <v>74.319999999999993</v>
      </c>
      <c r="M2710" s="8"/>
      <c r="N2710" s="32">
        <v>0</v>
      </c>
      <c r="O2710" s="11">
        <f t="shared" si="382"/>
        <v>50</v>
      </c>
      <c r="P2710" s="11">
        <f t="shared" si="379"/>
        <v>1.0522066738428419</v>
      </c>
      <c r="Q2710" s="12">
        <f t="shared" si="378"/>
        <v>166.16314303522717</v>
      </c>
      <c r="R2710" s="12">
        <f t="shared" si="383"/>
        <v>0</v>
      </c>
      <c r="S2710" s="12">
        <f t="shared" si="384"/>
        <v>13427</v>
      </c>
      <c r="T2710" s="31">
        <f t="shared" si="380"/>
        <v>12993.957785354765</v>
      </c>
      <c r="U2710" s="13"/>
      <c r="V2710" s="39">
        <f t="shared" si="385"/>
        <v>2.427221951814247E-3</v>
      </c>
      <c r="W2710" s="14">
        <f t="shared" si="386"/>
        <v>2.4248967829968403E-3</v>
      </c>
      <c r="X2710" s="40">
        <f t="shared" si="381"/>
        <v>5.4064100294406507E-12</v>
      </c>
      <c r="Y2710" s="2"/>
      <c r="Z2710" s="4"/>
      <c r="AA2710" s="4"/>
      <c r="AB2710" s="4"/>
      <c r="AC2710" s="4"/>
      <c r="AD2710" s="4"/>
      <c r="AE2710" s="4"/>
    </row>
    <row r="2711" spans="6:31">
      <c r="F2711" s="25">
        <v>40605</v>
      </c>
      <c r="G2711" s="8">
        <v>78.930000000000007</v>
      </c>
      <c r="H2711" s="8">
        <v>79.7</v>
      </c>
      <c r="I2711" s="8">
        <v>78.88</v>
      </c>
      <c r="J2711" s="8">
        <v>79.59</v>
      </c>
      <c r="K2711" s="8">
        <v>684900</v>
      </c>
      <c r="L2711" s="26">
        <v>75.64</v>
      </c>
      <c r="M2711" s="8"/>
      <c r="N2711" s="32">
        <v>0</v>
      </c>
      <c r="O2711" s="11">
        <f t="shared" si="382"/>
        <v>50</v>
      </c>
      <c r="P2711" s="11">
        <f t="shared" si="379"/>
        <v>1.052221047065045</v>
      </c>
      <c r="Q2711" s="12">
        <f t="shared" si="378"/>
        <v>166.16155625964296</v>
      </c>
      <c r="R2711" s="12">
        <f t="shared" si="383"/>
        <v>0</v>
      </c>
      <c r="S2711" s="12">
        <f t="shared" si="384"/>
        <v>13427</v>
      </c>
      <c r="T2711" s="31">
        <f t="shared" si="380"/>
        <v>13224.798262704984</v>
      </c>
      <c r="U2711" s="13"/>
      <c r="V2711" s="39">
        <f t="shared" si="385"/>
        <v>1.7609259716985154E-2</v>
      </c>
      <c r="W2711" s="14">
        <f t="shared" si="386"/>
        <v>1.7605149284673875E-2</v>
      </c>
      <c r="X2711" s="40">
        <f t="shared" si="381"/>
        <v>1.6895653785603684E-11</v>
      </c>
      <c r="Y2711" s="2"/>
      <c r="Z2711" s="4"/>
      <c r="AA2711" s="4"/>
      <c r="AB2711" s="4"/>
      <c r="AC2711" s="4"/>
      <c r="AD2711" s="4"/>
      <c r="AE2711" s="4"/>
    </row>
    <row r="2712" spans="6:31">
      <c r="F2712" s="25">
        <v>40606</v>
      </c>
      <c r="G2712" s="8">
        <v>79.61</v>
      </c>
      <c r="H2712" s="8">
        <v>79.63</v>
      </c>
      <c r="I2712" s="8">
        <v>78.540000000000006</v>
      </c>
      <c r="J2712" s="8">
        <v>79.03</v>
      </c>
      <c r="K2712" s="8">
        <v>185800</v>
      </c>
      <c r="L2712" s="26">
        <v>75.11</v>
      </c>
      <c r="M2712" s="8"/>
      <c r="N2712" s="32">
        <v>0</v>
      </c>
      <c r="O2712" s="11">
        <f t="shared" si="382"/>
        <v>50</v>
      </c>
      <c r="P2712" s="11">
        <f t="shared" si="379"/>
        <v>1.0521901211556384</v>
      </c>
      <c r="Q2712" s="12">
        <f t="shared" si="378"/>
        <v>166.16497047318973</v>
      </c>
      <c r="R2712" s="12">
        <f t="shared" si="383"/>
        <v>0</v>
      </c>
      <c r="S2712" s="12">
        <f t="shared" si="384"/>
        <v>13427</v>
      </c>
      <c r="T2712" s="31">
        <f t="shared" si="380"/>
        <v>13132.017616496185</v>
      </c>
      <c r="U2712" s="13"/>
      <c r="V2712" s="39">
        <f t="shared" si="385"/>
        <v>-7.0403822579913821E-3</v>
      </c>
      <c r="W2712" s="14">
        <f t="shared" si="386"/>
        <v>-7.0315380923363108E-3</v>
      </c>
      <c r="X2712" s="40">
        <f t="shared" si="381"/>
        <v>7.8219266134342706E-11</v>
      </c>
      <c r="Y2712" s="2"/>
      <c r="Z2712" s="4"/>
      <c r="AA2712" s="4"/>
      <c r="AB2712" s="4"/>
      <c r="AC2712" s="4"/>
      <c r="AD2712" s="4"/>
      <c r="AE2712" s="4"/>
    </row>
    <row r="2713" spans="6:31">
      <c r="F2713" s="25">
        <v>40609</v>
      </c>
      <c r="G2713" s="8">
        <v>79.27</v>
      </c>
      <c r="H2713" s="8">
        <v>79.45</v>
      </c>
      <c r="I2713" s="8">
        <v>77.900000000000006</v>
      </c>
      <c r="J2713" s="8">
        <v>78.37</v>
      </c>
      <c r="K2713" s="8">
        <v>233900</v>
      </c>
      <c r="L2713" s="26">
        <v>74.48</v>
      </c>
      <c r="M2713" s="8"/>
      <c r="N2713" s="32">
        <v>0</v>
      </c>
      <c r="O2713" s="11">
        <f t="shared" si="382"/>
        <v>50</v>
      </c>
      <c r="P2713" s="11">
        <f t="shared" si="379"/>
        <v>1.0522287862513426</v>
      </c>
      <c r="Q2713" s="12">
        <f t="shared" si="378"/>
        <v>166.1607018865862</v>
      </c>
      <c r="R2713" s="12">
        <f t="shared" si="383"/>
        <v>0</v>
      </c>
      <c r="S2713" s="12">
        <f t="shared" si="384"/>
        <v>13427</v>
      </c>
      <c r="T2713" s="31">
        <f t="shared" si="380"/>
        <v>13022.014206851762</v>
      </c>
      <c r="U2713" s="13"/>
      <c r="V2713" s="39">
        <f t="shared" si="385"/>
        <v>-8.4120153296783195E-3</v>
      </c>
      <c r="W2713" s="14">
        <f t="shared" si="386"/>
        <v>-8.4230727291087493E-3</v>
      </c>
      <c r="X2713" s="40">
        <f t="shared" si="381"/>
        <v>1.2226608216406893E-10</v>
      </c>
      <c r="Y2713" s="2"/>
      <c r="Z2713" s="4"/>
      <c r="AA2713" s="4"/>
      <c r="AB2713" s="4"/>
      <c r="AC2713" s="4"/>
      <c r="AD2713" s="4"/>
      <c r="AE2713" s="4"/>
    </row>
    <row r="2714" spans="6:31">
      <c r="F2714" s="25">
        <v>40610</v>
      </c>
      <c r="G2714" s="8">
        <v>78.48</v>
      </c>
      <c r="H2714" s="8">
        <v>79.3</v>
      </c>
      <c r="I2714" s="8">
        <v>78.099999999999994</v>
      </c>
      <c r="J2714" s="8">
        <v>79.06</v>
      </c>
      <c r="K2714" s="8">
        <v>197500</v>
      </c>
      <c r="L2714" s="26">
        <v>75.14</v>
      </c>
      <c r="M2714" s="8"/>
      <c r="N2714" s="32">
        <v>0</v>
      </c>
      <c r="O2714" s="11">
        <f t="shared" si="382"/>
        <v>50</v>
      </c>
      <c r="P2714" s="11">
        <f t="shared" si="379"/>
        <v>1.052169284003194</v>
      </c>
      <c r="Q2714" s="12">
        <f t="shared" si="378"/>
        <v>166.16727100337556</v>
      </c>
      <c r="R2714" s="12">
        <f t="shared" si="383"/>
        <v>0</v>
      </c>
      <c r="S2714" s="12">
        <f t="shared" si="384"/>
        <v>13427</v>
      </c>
      <c r="T2714" s="31">
        <f t="shared" si="380"/>
        <v>13137.184445526873</v>
      </c>
      <c r="U2714" s="13"/>
      <c r="V2714" s="39">
        <f t="shared" si="385"/>
        <v>8.8053907420807265E-3</v>
      </c>
      <c r="W2714" s="14">
        <f t="shared" si="386"/>
        <v>8.8224071770110751E-3</v>
      </c>
      <c r="X2714" s="40">
        <f t="shared" si="381"/>
        <v>2.8955905773878752E-10</v>
      </c>
      <c r="Y2714" s="2"/>
      <c r="Z2714" s="4"/>
      <c r="AA2714" s="4"/>
      <c r="AB2714" s="4"/>
      <c r="AC2714" s="4"/>
      <c r="AD2714" s="4"/>
      <c r="AE2714" s="4"/>
    </row>
    <row r="2715" spans="6:31">
      <c r="F2715" s="25">
        <v>40611</v>
      </c>
      <c r="G2715" s="8">
        <v>78.88</v>
      </c>
      <c r="H2715" s="8">
        <v>79.17</v>
      </c>
      <c r="I2715" s="8">
        <v>78.510000000000005</v>
      </c>
      <c r="J2715" s="8">
        <v>78.92</v>
      </c>
      <c r="K2715" s="8">
        <v>124400</v>
      </c>
      <c r="L2715" s="26">
        <v>75</v>
      </c>
      <c r="M2715" s="8"/>
      <c r="N2715" s="32">
        <v>0</v>
      </c>
      <c r="O2715" s="11">
        <f t="shared" si="382"/>
        <v>50</v>
      </c>
      <c r="P2715" s="11">
        <f t="shared" si="379"/>
        <v>1.0522666666666667</v>
      </c>
      <c r="Q2715" s="12">
        <f t="shared" si="378"/>
        <v>166.15652023209577</v>
      </c>
      <c r="R2715" s="12">
        <f t="shared" si="383"/>
        <v>0</v>
      </c>
      <c r="S2715" s="12">
        <f t="shared" si="384"/>
        <v>13427</v>
      </c>
      <c r="T2715" s="31">
        <f t="shared" si="380"/>
        <v>13113.072576716999</v>
      </c>
      <c r="U2715" s="13"/>
      <c r="V2715" s="39">
        <f t="shared" si="385"/>
        <v>-1.8370772957087241E-3</v>
      </c>
      <c r="W2715" s="14">
        <f t="shared" si="386"/>
        <v>-1.8649266095124429E-3</v>
      </c>
      <c r="X2715" s="40">
        <f t="shared" si="381"/>
        <v>7.7558427933800432E-10</v>
      </c>
      <c r="Y2715" s="2"/>
      <c r="Z2715" s="4"/>
      <c r="AA2715" s="4"/>
      <c r="AB2715" s="4"/>
      <c r="AC2715" s="4"/>
      <c r="AD2715" s="4"/>
      <c r="AE2715" s="4"/>
    </row>
    <row r="2716" spans="6:31">
      <c r="F2716" s="25">
        <v>40612</v>
      </c>
      <c r="G2716" s="8">
        <v>78.099999999999994</v>
      </c>
      <c r="H2716" s="8">
        <v>78.260000000000005</v>
      </c>
      <c r="I2716" s="8">
        <v>77.36</v>
      </c>
      <c r="J2716" s="8">
        <v>77.400000000000006</v>
      </c>
      <c r="K2716" s="8">
        <v>229200</v>
      </c>
      <c r="L2716" s="26">
        <v>73.56</v>
      </c>
      <c r="M2716" s="8"/>
      <c r="N2716" s="32">
        <v>0</v>
      </c>
      <c r="O2716" s="11">
        <f t="shared" si="382"/>
        <v>50</v>
      </c>
      <c r="P2716" s="11">
        <f t="shared" si="379"/>
        <v>1.0522022838499185</v>
      </c>
      <c r="Q2716" s="12">
        <f t="shared" si="378"/>
        <v>166.16362769049135</v>
      </c>
      <c r="R2716" s="12">
        <f t="shared" si="383"/>
        <v>0</v>
      </c>
      <c r="S2716" s="12">
        <f t="shared" si="384"/>
        <v>13427</v>
      </c>
      <c r="T2716" s="31">
        <f t="shared" si="380"/>
        <v>12861.064783244032</v>
      </c>
      <c r="U2716" s="13"/>
      <c r="V2716" s="39">
        <f t="shared" si="385"/>
        <v>-1.9405125792044484E-2</v>
      </c>
      <c r="W2716" s="14">
        <f t="shared" si="386"/>
        <v>-1.9386713800190095E-2</v>
      </c>
      <c r="X2716" s="40">
        <f t="shared" si="381"/>
        <v>3.390014440461132E-10</v>
      </c>
      <c r="Y2716" s="2"/>
      <c r="Z2716" s="4"/>
      <c r="AA2716" s="4"/>
      <c r="AB2716" s="4"/>
      <c r="AC2716" s="4"/>
      <c r="AD2716" s="4"/>
      <c r="AE2716" s="4"/>
    </row>
    <row r="2717" spans="6:31">
      <c r="F2717" s="25">
        <v>40613</v>
      </c>
      <c r="G2717" s="8">
        <v>77.06</v>
      </c>
      <c r="H2717" s="8">
        <v>78.17</v>
      </c>
      <c r="I2717" s="8">
        <v>77</v>
      </c>
      <c r="J2717" s="8">
        <v>77.930000000000007</v>
      </c>
      <c r="K2717" s="8">
        <v>372100</v>
      </c>
      <c r="L2717" s="26">
        <v>74.06</v>
      </c>
      <c r="M2717" s="8"/>
      <c r="N2717" s="32">
        <v>0</v>
      </c>
      <c r="O2717" s="11">
        <f t="shared" si="382"/>
        <v>50</v>
      </c>
      <c r="P2717" s="11">
        <f t="shared" si="379"/>
        <v>1.0522549284364029</v>
      </c>
      <c r="Q2717" s="12">
        <f t="shared" si="378"/>
        <v>166.1578159941248</v>
      </c>
      <c r="R2717" s="12">
        <f t="shared" si="383"/>
        <v>0</v>
      </c>
      <c r="S2717" s="12">
        <f t="shared" si="384"/>
        <v>13427</v>
      </c>
      <c r="T2717" s="31">
        <f t="shared" si="380"/>
        <v>12948.678600422147</v>
      </c>
      <c r="U2717" s="13"/>
      <c r="V2717" s="39">
        <f t="shared" si="385"/>
        <v>6.7892309049509721E-3</v>
      </c>
      <c r="W2717" s="14">
        <f t="shared" si="386"/>
        <v>6.7741757493462286E-3</v>
      </c>
      <c r="X2717" s="40">
        <f t="shared" si="381"/>
        <v>2.2665771028303751E-10</v>
      </c>
      <c r="Y2717" s="2"/>
      <c r="Z2717" s="4"/>
      <c r="AA2717" s="4"/>
      <c r="AB2717" s="4"/>
      <c r="AC2717" s="4"/>
      <c r="AD2717" s="4"/>
      <c r="AE2717" s="4"/>
    </row>
    <row r="2718" spans="6:31">
      <c r="F2718" s="25">
        <v>40616</v>
      </c>
      <c r="G2718" s="8">
        <v>77.36</v>
      </c>
      <c r="H2718" s="8">
        <v>77.69</v>
      </c>
      <c r="I2718" s="8">
        <v>76.87</v>
      </c>
      <c r="J2718" s="8">
        <v>77.47</v>
      </c>
      <c r="K2718" s="8">
        <v>265600</v>
      </c>
      <c r="L2718" s="26">
        <v>73.63</v>
      </c>
      <c r="M2718" s="8"/>
      <c r="N2718" s="32">
        <v>0</v>
      </c>
      <c r="O2718" s="11">
        <f t="shared" si="382"/>
        <v>50</v>
      </c>
      <c r="P2718" s="11">
        <f t="shared" si="379"/>
        <v>1.0521526551677305</v>
      </c>
      <c r="Q2718" s="12">
        <f t="shared" si="378"/>
        <v>166.16910697881721</v>
      </c>
      <c r="R2718" s="12">
        <f t="shared" si="383"/>
        <v>0</v>
      </c>
      <c r="S2718" s="12">
        <f t="shared" si="384"/>
        <v>13427</v>
      </c>
      <c r="T2718" s="31">
        <f t="shared" si="380"/>
        <v>12873.12071764897</v>
      </c>
      <c r="U2718" s="13"/>
      <c r="V2718" s="39">
        <f t="shared" si="385"/>
        <v>-5.8522721435009164E-3</v>
      </c>
      <c r="W2718" s="14">
        <f t="shared" si="386"/>
        <v>-5.8230241048412281E-3</v>
      </c>
      <c r="X2718" s="40">
        <f t="shared" si="381"/>
        <v>8.5544776543861815E-10</v>
      </c>
      <c r="Y2718" s="2"/>
      <c r="Z2718" s="4"/>
      <c r="AA2718" s="4"/>
      <c r="AB2718" s="4"/>
      <c r="AC2718" s="4"/>
      <c r="AD2718" s="4"/>
      <c r="AE2718" s="4"/>
    </row>
    <row r="2719" spans="6:31">
      <c r="F2719" s="25">
        <v>40617</v>
      </c>
      <c r="G2719" s="8">
        <v>75.430000000000007</v>
      </c>
      <c r="H2719" s="8">
        <v>77.05</v>
      </c>
      <c r="I2719" s="8">
        <v>75.28</v>
      </c>
      <c r="J2719" s="8">
        <v>76.63</v>
      </c>
      <c r="K2719" s="8">
        <v>1321500</v>
      </c>
      <c r="L2719" s="26">
        <v>72.83</v>
      </c>
      <c r="M2719" s="8"/>
      <c r="N2719" s="32">
        <v>0</v>
      </c>
      <c r="O2719" s="11">
        <f t="shared" si="382"/>
        <v>50</v>
      </c>
      <c r="P2719" s="11">
        <f t="shared" si="379"/>
        <v>1.052176300974873</v>
      </c>
      <c r="Q2719" s="12">
        <f t="shared" si="378"/>
        <v>166.16649628296994</v>
      </c>
      <c r="R2719" s="12">
        <f t="shared" si="383"/>
        <v>0</v>
      </c>
      <c r="S2719" s="12">
        <f t="shared" si="384"/>
        <v>13427</v>
      </c>
      <c r="T2719" s="31">
        <f t="shared" si="380"/>
        <v>12733.338610163986</v>
      </c>
      <c r="U2719" s="13"/>
      <c r="V2719" s="39">
        <f t="shared" si="385"/>
        <v>-1.0917830863197342E-2</v>
      </c>
      <c r="W2719" s="14">
        <f t="shared" si="386"/>
        <v>-1.0924593150801631E-2</v>
      </c>
      <c r="X2719" s="40">
        <f t="shared" si="381"/>
        <v>4.5728533643131168E-11</v>
      </c>
      <c r="Y2719" s="2"/>
      <c r="Z2719" s="4"/>
      <c r="AA2719" s="4"/>
      <c r="AB2719" s="4"/>
      <c r="AC2719" s="4"/>
      <c r="AD2719" s="4"/>
      <c r="AE2719" s="4"/>
    </row>
    <row r="2720" spans="6:31">
      <c r="F2720" s="25">
        <v>40618</v>
      </c>
      <c r="G2720" s="8">
        <v>76.290000000000006</v>
      </c>
      <c r="H2720" s="8">
        <v>76.67</v>
      </c>
      <c r="I2720" s="8">
        <v>74.790000000000006</v>
      </c>
      <c r="J2720" s="8">
        <v>75.319999999999993</v>
      </c>
      <c r="K2720" s="8">
        <v>387400</v>
      </c>
      <c r="L2720" s="26">
        <v>71.58</v>
      </c>
      <c r="M2720" s="8"/>
      <c r="N2720" s="32">
        <v>0</v>
      </c>
      <c r="O2720" s="11">
        <f t="shared" si="382"/>
        <v>50</v>
      </c>
      <c r="P2720" s="11">
        <f t="shared" si="379"/>
        <v>1.0522492316289465</v>
      </c>
      <c r="Q2720" s="12">
        <f t="shared" si="378"/>
        <v>166.15844486482615</v>
      </c>
      <c r="R2720" s="12">
        <f t="shared" si="383"/>
        <v>0</v>
      </c>
      <c r="S2720" s="12">
        <f t="shared" si="384"/>
        <v>13427</v>
      </c>
      <c r="T2720" s="31">
        <f t="shared" si="380"/>
        <v>12515.054067218705</v>
      </c>
      <c r="U2720" s="13"/>
      <c r="V2720" s="39">
        <f t="shared" si="385"/>
        <v>-1.7291396287448187E-2</v>
      </c>
      <c r="W2720" s="14">
        <f t="shared" si="386"/>
        <v>-1.7312252891944036E-2</v>
      </c>
      <c r="X2720" s="40">
        <f t="shared" si="381"/>
        <v>4.34997951096263E-10</v>
      </c>
      <c r="Y2720" s="2"/>
      <c r="Z2720" s="4"/>
      <c r="AA2720" s="4"/>
      <c r="AB2720" s="4"/>
      <c r="AC2720" s="4"/>
      <c r="AD2720" s="4"/>
      <c r="AE2720" s="4"/>
    </row>
    <row r="2721" spans="6:31">
      <c r="F2721" s="25">
        <v>40619</v>
      </c>
      <c r="G2721" s="8">
        <v>76.34</v>
      </c>
      <c r="H2721" s="8">
        <v>76.55</v>
      </c>
      <c r="I2721" s="8">
        <v>75.819999999999993</v>
      </c>
      <c r="J2721" s="8">
        <v>76.12</v>
      </c>
      <c r="K2721" s="8">
        <v>374200</v>
      </c>
      <c r="L2721" s="26">
        <v>72.34</v>
      </c>
      <c r="M2721" s="8"/>
      <c r="N2721" s="32">
        <v>0</v>
      </c>
      <c r="O2721" s="11">
        <f t="shared" si="382"/>
        <v>50</v>
      </c>
      <c r="P2721" s="11">
        <f t="shared" si="379"/>
        <v>1.052253248548521</v>
      </c>
      <c r="Q2721" s="12">
        <f t="shared" si="378"/>
        <v>166.1580014362774</v>
      </c>
      <c r="R2721" s="12">
        <f t="shared" si="383"/>
        <v>0</v>
      </c>
      <c r="S2721" s="12">
        <f t="shared" si="384"/>
        <v>13427</v>
      </c>
      <c r="T2721" s="31">
        <f t="shared" si="380"/>
        <v>12647.947069329437</v>
      </c>
      <c r="U2721" s="13"/>
      <c r="V2721" s="39">
        <f t="shared" si="385"/>
        <v>1.0562669926366931E-2</v>
      </c>
      <c r="W2721" s="14">
        <f t="shared" si="386"/>
        <v>1.0561521186072302E-2</v>
      </c>
      <c r="X2721" s="40">
        <f t="shared" si="381"/>
        <v>1.3196042645039644E-12</v>
      </c>
      <c r="Y2721" s="2"/>
      <c r="Z2721" s="4"/>
      <c r="AA2721" s="4"/>
      <c r="AB2721" s="4"/>
      <c r="AC2721" s="4"/>
      <c r="AD2721" s="4"/>
      <c r="AE2721" s="4"/>
    </row>
    <row r="2722" spans="6:31">
      <c r="F2722" s="25">
        <v>40620</v>
      </c>
      <c r="G2722" s="8">
        <v>77.05</v>
      </c>
      <c r="H2722" s="8">
        <v>77.11</v>
      </c>
      <c r="I2722" s="8">
        <v>76.36</v>
      </c>
      <c r="J2722" s="8">
        <v>76.53</v>
      </c>
      <c r="K2722" s="8">
        <v>349100</v>
      </c>
      <c r="L2722" s="26">
        <v>72.73</v>
      </c>
      <c r="M2722" s="8"/>
      <c r="N2722" s="32">
        <v>0</v>
      </c>
      <c r="O2722" s="11">
        <f t="shared" si="382"/>
        <v>50</v>
      </c>
      <c r="P2722" s="11">
        <f t="shared" si="379"/>
        <v>1.0522480406984738</v>
      </c>
      <c r="Q2722" s="12">
        <f t="shared" si="378"/>
        <v>166.15857633252796</v>
      </c>
      <c r="R2722" s="12">
        <f t="shared" si="383"/>
        <v>0</v>
      </c>
      <c r="S2722" s="12">
        <f t="shared" si="384"/>
        <v>13427</v>
      </c>
      <c r="T2722" s="31">
        <f t="shared" si="380"/>
        <v>12716.115846728364</v>
      </c>
      <c r="U2722" s="13"/>
      <c r="V2722" s="39">
        <f t="shared" si="385"/>
        <v>5.3752383250970839E-3</v>
      </c>
      <c r="W2722" s="14">
        <f t="shared" si="386"/>
        <v>5.3767276424975243E-3</v>
      </c>
      <c r="X2722" s="40">
        <f t="shared" si="381"/>
        <v>2.2180663192547988E-12</v>
      </c>
      <c r="Y2722" s="2"/>
      <c r="Z2722" s="4"/>
      <c r="AA2722" s="4"/>
      <c r="AB2722" s="4"/>
      <c r="AC2722" s="4"/>
      <c r="AD2722" s="4"/>
      <c r="AE2722" s="4"/>
    </row>
    <row r="2723" spans="6:31">
      <c r="F2723" s="25">
        <v>40623</v>
      </c>
      <c r="G2723" s="8">
        <v>77.44</v>
      </c>
      <c r="H2723" s="8">
        <v>77.86</v>
      </c>
      <c r="I2723" s="8">
        <v>77.400000000000006</v>
      </c>
      <c r="J2723" s="8">
        <v>77.75</v>
      </c>
      <c r="K2723" s="8">
        <v>279500</v>
      </c>
      <c r="L2723" s="26">
        <v>73.89</v>
      </c>
      <c r="M2723" s="8"/>
      <c r="N2723" s="32">
        <v>0</v>
      </c>
      <c r="O2723" s="11">
        <f t="shared" si="382"/>
        <v>50</v>
      </c>
      <c r="P2723" s="11">
        <f t="shared" si="379"/>
        <v>1.0522398159426174</v>
      </c>
      <c r="Q2723" s="12">
        <f t="shared" si="378"/>
        <v>166.15948427757669</v>
      </c>
      <c r="R2723" s="12">
        <f t="shared" si="383"/>
        <v>0</v>
      </c>
      <c r="S2723" s="12">
        <f t="shared" si="384"/>
        <v>13427</v>
      </c>
      <c r="T2723" s="31">
        <f t="shared" si="380"/>
        <v>12918.899902581588</v>
      </c>
      <c r="U2723" s="13"/>
      <c r="V2723" s="39">
        <f t="shared" si="385"/>
        <v>1.5821194551112056E-2</v>
      </c>
      <c r="W2723" s="14">
        <f t="shared" si="386"/>
        <v>1.5823546634106941E-2</v>
      </c>
      <c r="X2723" s="40">
        <f t="shared" si="381"/>
        <v>5.5322944148312997E-12</v>
      </c>
      <c r="Y2723" s="2"/>
      <c r="Z2723" s="4"/>
      <c r="AA2723" s="4"/>
      <c r="AB2723" s="4"/>
      <c r="AC2723" s="4"/>
      <c r="AD2723" s="4"/>
      <c r="AE2723" s="4"/>
    </row>
    <row r="2724" spans="6:31">
      <c r="F2724" s="25">
        <v>40624</v>
      </c>
      <c r="G2724" s="8">
        <v>77.75</v>
      </c>
      <c r="H2724" s="8">
        <v>77.849999999999994</v>
      </c>
      <c r="I2724" s="8">
        <v>77.400000000000006</v>
      </c>
      <c r="J2724" s="8">
        <v>77.47</v>
      </c>
      <c r="K2724" s="8">
        <v>103100</v>
      </c>
      <c r="L2724" s="26">
        <v>73.63</v>
      </c>
      <c r="M2724" s="8"/>
      <c r="N2724" s="32">
        <v>0</v>
      </c>
      <c r="O2724" s="11">
        <f t="shared" si="382"/>
        <v>50</v>
      </c>
      <c r="P2724" s="11">
        <f t="shared" si="379"/>
        <v>1.0521526551677305</v>
      </c>
      <c r="Q2724" s="12">
        <f t="shared" si="378"/>
        <v>166.16910697881721</v>
      </c>
      <c r="R2724" s="12">
        <f t="shared" si="383"/>
        <v>0</v>
      </c>
      <c r="S2724" s="12">
        <f t="shared" si="384"/>
        <v>13427</v>
      </c>
      <c r="T2724" s="31">
        <f t="shared" si="380"/>
        <v>12873.12071764897</v>
      </c>
      <c r="U2724" s="13"/>
      <c r="V2724" s="39">
        <f t="shared" si="385"/>
        <v>-3.5498756519304463E-3</v>
      </c>
      <c r="W2724" s="14">
        <f t="shared" si="386"/>
        <v>-3.5249494199308773E-3</v>
      </c>
      <c r="X2724" s="40">
        <f t="shared" si="381"/>
        <v>6.2131704169634077E-10</v>
      </c>
      <c r="Y2724" s="2"/>
      <c r="Z2724" s="4"/>
      <c r="AA2724" s="4"/>
      <c r="AB2724" s="4"/>
      <c r="AC2724" s="4"/>
      <c r="AD2724" s="4"/>
      <c r="AE2724" s="4"/>
    </row>
    <row r="2725" spans="6:31">
      <c r="F2725" s="25">
        <v>40625</v>
      </c>
      <c r="G2725" s="8">
        <v>77.290000000000006</v>
      </c>
      <c r="H2725" s="8">
        <v>77.89</v>
      </c>
      <c r="I2725" s="8">
        <v>76.88</v>
      </c>
      <c r="J2725" s="8">
        <v>77.69</v>
      </c>
      <c r="K2725" s="8">
        <v>257700</v>
      </c>
      <c r="L2725" s="26">
        <v>73.83</v>
      </c>
      <c r="M2725" s="8"/>
      <c r="N2725" s="32">
        <v>0</v>
      </c>
      <c r="O2725" s="11">
        <f t="shared" si="382"/>
        <v>50</v>
      </c>
      <c r="P2725" s="11">
        <f t="shared" si="379"/>
        <v>1.0522822700799133</v>
      </c>
      <c r="Q2725" s="12">
        <f t="shared" si="378"/>
        <v>166.15479784425557</v>
      </c>
      <c r="R2725" s="12">
        <f t="shared" si="383"/>
        <v>0</v>
      </c>
      <c r="S2725" s="12">
        <f t="shared" si="384"/>
        <v>13427</v>
      </c>
      <c r="T2725" s="31">
        <f t="shared" si="380"/>
        <v>12908.566244520214</v>
      </c>
      <c r="U2725" s="13"/>
      <c r="V2725" s="39">
        <f t="shared" si="385"/>
        <v>2.7496687284999746E-3</v>
      </c>
      <c r="W2725" s="14">
        <f t="shared" si="386"/>
        <v>2.7126016904486737E-3</v>
      </c>
      <c r="X2725" s="40">
        <f t="shared" si="381"/>
        <v>1.3739653098965836E-9</v>
      </c>
      <c r="Y2725" s="2"/>
      <c r="Z2725" s="4"/>
      <c r="AA2725" s="4"/>
      <c r="AB2725" s="4"/>
      <c r="AC2725" s="4"/>
      <c r="AD2725" s="4"/>
      <c r="AE2725" s="4"/>
    </row>
    <row r="2726" spans="6:31">
      <c r="F2726" s="25">
        <v>40626</v>
      </c>
      <c r="G2726" s="8">
        <v>77.87</v>
      </c>
      <c r="H2726" s="8">
        <v>78.23</v>
      </c>
      <c r="I2726" s="8">
        <v>77.39</v>
      </c>
      <c r="J2726" s="8">
        <v>78.13</v>
      </c>
      <c r="K2726" s="8">
        <v>244600</v>
      </c>
      <c r="L2726" s="26">
        <v>74.53</v>
      </c>
      <c r="M2726" s="8"/>
      <c r="N2726" s="32">
        <v>0</v>
      </c>
      <c r="O2726" s="11">
        <f t="shared" si="382"/>
        <v>50</v>
      </c>
      <c r="P2726" s="11">
        <f t="shared" si="379"/>
        <v>1.0483026969005769</v>
      </c>
      <c r="Q2726" s="12">
        <f t="shared" si="378"/>
        <v>166.59574540598456</v>
      </c>
      <c r="R2726" s="12">
        <f t="shared" si="383"/>
        <v>0</v>
      </c>
      <c r="S2726" s="12">
        <f t="shared" si="384"/>
        <v>13427</v>
      </c>
      <c r="T2726" s="31">
        <f t="shared" si="380"/>
        <v>13016.125588569574</v>
      </c>
      <c r="U2726" s="13"/>
      <c r="V2726" s="39">
        <f t="shared" si="385"/>
        <v>8.2978777071436843E-3</v>
      </c>
      <c r="W2726" s="14">
        <f t="shared" si="386"/>
        <v>9.4365758225284143E-3</v>
      </c>
      <c r="X2726" s="40">
        <f t="shared" si="381"/>
        <v>1.296633397980736E-6</v>
      </c>
      <c r="Y2726" s="2"/>
      <c r="Z2726" s="4"/>
      <c r="AA2726" s="4"/>
      <c r="AB2726" s="4"/>
      <c r="AC2726" s="4"/>
      <c r="AD2726" s="4"/>
      <c r="AE2726" s="4"/>
    </row>
    <row r="2727" spans="6:31">
      <c r="F2727" s="25">
        <v>40627</v>
      </c>
      <c r="G2727" s="8">
        <v>78.36</v>
      </c>
      <c r="H2727" s="8">
        <v>78.819999999999993</v>
      </c>
      <c r="I2727" s="8">
        <v>78.19</v>
      </c>
      <c r="J2727" s="8">
        <v>78.42</v>
      </c>
      <c r="K2727" s="8">
        <v>475800</v>
      </c>
      <c r="L2727" s="26">
        <v>74.81</v>
      </c>
      <c r="M2727" s="8"/>
      <c r="N2727" s="32">
        <v>0</v>
      </c>
      <c r="O2727" s="11">
        <f t="shared" si="382"/>
        <v>50</v>
      </c>
      <c r="P2727" s="11">
        <f t="shared" si="379"/>
        <v>1.0482555808047052</v>
      </c>
      <c r="Q2727" s="12">
        <f t="shared" si="378"/>
        <v>166.60098605189131</v>
      </c>
      <c r="R2727" s="12">
        <f t="shared" si="383"/>
        <v>0</v>
      </c>
      <c r="S2727" s="12">
        <f t="shared" si="384"/>
        <v>13427</v>
      </c>
      <c r="T2727" s="31">
        <f t="shared" si="380"/>
        <v>13064.849326189316</v>
      </c>
      <c r="U2727" s="13"/>
      <c r="V2727" s="39">
        <f t="shared" si="385"/>
        <v>3.7363476221356339E-3</v>
      </c>
      <c r="W2727" s="14">
        <f t="shared" si="386"/>
        <v>3.7498369907110691E-3</v>
      </c>
      <c r="X2727" s="40">
        <f t="shared" si="381"/>
        <v>1.8196306456393702E-10</v>
      </c>
      <c r="Y2727" s="2"/>
      <c r="Z2727" s="4"/>
      <c r="AA2727" s="4"/>
      <c r="AB2727" s="4"/>
      <c r="AC2727" s="4"/>
      <c r="AD2727" s="4"/>
      <c r="AE2727" s="4"/>
    </row>
    <row r="2728" spans="6:31">
      <c r="F2728" s="25">
        <v>40630</v>
      </c>
      <c r="G2728" s="8">
        <v>78.67</v>
      </c>
      <c r="H2728" s="8">
        <v>78.8</v>
      </c>
      <c r="I2728" s="8">
        <v>78.209999999999994</v>
      </c>
      <c r="J2728" s="8">
        <v>78.23</v>
      </c>
      <c r="K2728" s="8">
        <v>166900</v>
      </c>
      <c r="L2728" s="26">
        <v>74.63</v>
      </c>
      <c r="M2728" s="8"/>
      <c r="N2728" s="32">
        <v>0</v>
      </c>
      <c r="O2728" s="11">
        <f t="shared" si="382"/>
        <v>50</v>
      </c>
      <c r="P2728" s="11">
        <f t="shared" si="379"/>
        <v>1.048237974005092</v>
      </c>
      <c r="Q2728" s="12">
        <f t="shared" si="378"/>
        <v>166.6029445481937</v>
      </c>
      <c r="R2728" s="12">
        <f t="shared" si="383"/>
        <v>0</v>
      </c>
      <c r="S2728" s="12">
        <f t="shared" si="384"/>
        <v>13427</v>
      </c>
      <c r="T2728" s="31">
        <f t="shared" si="380"/>
        <v>13033.348352005194</v>
      </c>
      <c r="U2728" s="13"/>
      <c r="V2728" s="39">
        <f t="shared" si="385"/>
        <v>-2.4140356257841356E-3</v>
      </c>
      <c r="W2728" s="14">
        <f t="shared" si="386"/>
        <v>-2.4089947410175661E-3</v>
      </c>
      <c r="X2728" s="40">
        <f t="shared" si="381"/>
        <v>2.541051922983207E-11</v>
      </c>
      <c r="Y2728" s="2"/>
      <c r="Z2728" s="4"/>
      <c r="AA2728" s="4"/>
      <c r="AB2728" s="4"/>
      <c r="AC2728" s="4"/>
      <c r="AD2728" s="4"/>
      <c r="AE2728" s="4"/>
    </row>
    <row r="2729" spans="6:31">
      <c r="F2729" s="25">
        <v>40631</v>
      </c>
      <c r="G2729" s="8">
        <v>78.14</v>
      </c>
      <c r="H2729" s="8">
        <v>78.8</v>
      </c>
      <c r="I2729" s="8">
        <v>77.91</v>
      </c>
      <c r="J2729" s="8">
        <v>78.790000000000006</v>
      </c>
      <c r="K2729" s="8">
        <v>163300</v>
      </c>
      <c r="L2729" s="26">
        <v>75.16</v>
      </c>
      <c r="M2729" s="8"/>
      <c r="N2729" s="32">
        <v>0</v>
      </c>
      <c r="O2729" s="11">
        <f t="shared" si="382"/>
        <v>50</v>
      </c>
      <c r="P2729" s="11">
        <f t="shared" si="379"/>
        <v>1.0482969664715276</v>
      </c>
      <c r="Q2729" s="12">
        <f t="shared" si="378"/>
        <v>166.5963827670262</v>
      </c>
      <c r="R2729" s="12">
        <f t="shared" si="383"/>
        <v>0</v>
      </c>
      <c r="S2729" s="12">
        <f t="shared" si="384"/>
        <v>13427</v>
      </c>
      <c r="T2729" s="31">
        <f t="shared" si="380"/>
        <v>13126.128998213995</v>
      </c>
      <c r="U2729" s="13"/>
      <c r="V2729" s="39">
        <f t="shared" si="385"/>
        <v>7.093493039504779E-3</v>
      </c>
      <c r="W2729" s="14">
        <f t="shared" si="386"/>
        <v>7.0766034019684124E-3</v>
      </c>
      <c r="X2729" s="40">
        <f t="shared" si="381"/>
        <v>2.8525985610984186E-10</v>
      </c>
      <c r="Y2729" s="2"/>
      <c r="Z2729" s="4"/>
      <c r="AA2729" s="4"/>
      <c r="AB2729" s="4"/>
      <c r="AC2729" s="4"/>
      <c r="AD2729" s="4"/>
      <c r="AE2729" s="4"/>
    </row>
    <row r="2730" spans="6:31">
      <c r="F2730" s="25">
        <v>40632</v>
      </c>
      <c r="G2730" s="8">
        <v>79.22</v>
      </c>
      <c r="H2730" s="8">
        <v>79.56</v>
      </c>
      <c r="I2730" s="8">
        <v>79.11</v>
      </c>
      <c r="J2730" s="8">
        <v>79.349999999999994</v>
      </c>
      <c r="K2730" s="8">
        <v>424900</v>
      </c>
      <c r="L2730" s="26">
        <v>75.7</v>
      </c>
      <c r="M2730" s="8"/>
      <c r="N2730" s="32">
        <v>0</v>
      </c>
      <c r="O2730" s="11">
        <f t="shared" si="382"/>
        <v>50</v>
      </c>
      <c r="P2730" s="11">
        <f t="shared" si="379"/>
        <v>1.0482166446499339</v>
      </c>
      <c r="Q2730" s="12">
        <f t="shared" si="378"/>
        <v>166.60531721192638</v>
      </c>
      <c r="R2730" s="12">
        <f t="shared" si="383"/>
        <v>0</v>
      </c>
      <c r="S2730" s="12">
        <f t="shared" si="384"/>
        <v>13427</v>
      </c>
      <c r="T2730" s="31">
        <f t="shared" si="380"/>
        <v>13220.131920766356</v>
      </c>
      <c r="U2730" s="13"/>
      <c r="V2730" s="39">
        <f t="shared" si="385"/>
        <v>7.1359895618752552E-3</v>
      </c>
      <c r="W2730" s="14">
        <f t="shared" si="386"/>
        <v>7.1589858981386334E-3</v>
      </c>
      <c r="X2730" s="40">
        <f t="shared" si="381"/>
        <v>5.2883148153836362E-10</v>
      </c>
      <c r="Y2730" s="2"/>
      <c r="Z2730" s="4"/>
      <c r="AA2730" s="4"/>
      <c r="AB2730" s="4"/>
      <c r="AC2730" s="4"/>
      <c r="AD2730" s="4"/>
      <c r="AE2730" s="4"/>
    </row>
    <row r="2731" spans="6:31">
      <c r="F2731" s="25">
        <v>40633</v>
      </c>
      <c r="G2731" s="8">
        <v>79.3</v>
      </c>
      <c r="H2731" s="8">
        <v>79.510000000000005</v>
      </c>
      <c r="I2731" s="8">
        <v>79.209999999999994</v>
      </c>
      <c r="J2731" s="8">
        <v>79.260000000000005</v>
      </c>
      <c r="K2731" s="8">
        <v>1417600</v>
      </c>
      <c r="L2731" s="26">
        <v>75.61</v>
      </c>
      <c r="M2731" s="8"/>
      <c r="N2731" s="32">
        <v>0</v>
      </c>
      <c r="O2731" s="11">
        <f t="shared" si="382"/>
        <v>50</v>
      </c>
      <c r="P2731" s="11">
        <f t="shared" si="379"/>
        <v>1.0482740378256845</v>
      </c>
      <c r="Q2731" s="12">
        <f t="shared" si="378"/>
        <v>166.59893305165653</v>
      </c>
      <c r="R2731" s="12">
        <f t="shared" si="383"/>
        <v>0</v>
      </c>
      <c r="S2731" s="12">
        <f t="shared" si="384"/>
        <v>13427</v>
      </c>
      <c r="T2731" s="31">
        <f t="shared" si="380"/>
        <v>13204.631433674298</v>
      </c>
      <c r="U2731" s="13"/>
      <c r="V2731" s="39">
        <f t="shared" si="385"/>
        <v>-1.1731790110653098E-3</v>
      </c>
      <c r="W2731" s="14">
        <f t="shared" si="386"/>
        <v>-1.1896108732246244E-3</v>
      </c>
      <c r="X2731" s="40">
        <f t="shared" si="381"/>
        <v>2.7000609402271357E-10</v>
      </c>
      <c r="Y2731" s="2"/>
      <c r="Z2731" s="4"/>
      <c r="AA2731" s="4"/>
      <c r="AB2731" s="4"/>
      <c r="AC2731" s="4"/>
      <c r="AD2731" s="4"/>
      <c r="AE2731" s="4"/>
    </row>
    <row r="2732" spans="6:31">
      <c r="F2732" s="25">
        <v>40634</v>
      </c>
      <c r="G2732" s="8">
        <v>79.8</v>
      </c>
      <c r="H2732" s="8">
        <v>80.05</v>
      </c>
      <c r="I2732" s="8">
        <v>79.510000000000005</v>
      </c>
      <c r="J2732" s="8">
        <v>79.7</v>
      </c>
      <c r="K2732" s="8">
        <v>261900</v>
      </c>
      <c r="L2732" s="26">
        <v>76.03</v>
      </c>
      <c r="M2732" s="8"/>
      <c r="N2732" s="32">
        <v>0</v>
      </c>
      <c r="O2732" s="11">
        <f t="shared" si="382"/>
        <v>50</v>
      </c>
      <c r="P2732" s="11">
        <f t="shared" si="379"/>
        <v>1.0482704195712218</v>
      </c>
      <c r="Q2732" s="12">
        <f t="shared" si="378"/>
        <v>166.59933550945939</v>
      </c>
      <c r="R2732" s="12">
        <f t="shared" si="383"/>
        <v>0</v>
      </c>
      <c r="S2732" s="12">
        <f t="shared" si="384"/>
        <v>13427</v>
      </c>
      <c r="T2732" s="31">
        <f t="shared" si="380"/>
        <v>13277.967040103915</v>
      </c>
      <c r="U2732" s="13"/>
      <c r="V2732" s="39">
        <f t="shared" si="385"/>
        <v>5.5384137595359045E-3</v>
      </c>
      <c r="W2732" s="14">
        <f t="shared" si="386"/>
        <v>5.53944967016672E-3</v>
      </c>
      <c r="X2732" s="40">
        <f t="shared" si="381"/>
        <v>1.0731108350365056E-12</v>
      </c>
      <c r="Y2732" s="2"/>
      <c r="Z2732" s="4"/>
      <c r="AA2732" s="4"/>
      <c r="AB2732" s="4"/>
      <c r="AC2732" s="4"/>
      <c r="AD2732" s="4"/>
      <c r="AE2732" s="4"/>
    </row>
    <row r="2733" spans="6:31">
      <c r="F2733" s="25">
        <v>40637</v>
      </c>
      <c r="G2733" s="8">
        <v>79.87</v>
      </c>
      <c r="H2733" s="8">
        <v>80</v>
      </c>
      <c r="I2733" s="8">
        <v>79.56</v>
      </c>
      <c r="J2733" s="8">
        <v>79.8</v>
      </c>
      <c r="K2733" s="8">
        <v>174800</v>
      </c>
      <c r="L2733" s="26">
        <v>76.13</v>
      </c>
      <c r="M2733" s="8"/>
      <c r="N2733" s="32">
        <v>0</v>
      </c>
      <c r="O2733" s="11">
        <f t="shared" si="382"/>
        <v>50</v>
      </c>
      <c r="P2733" s="11">
        <f t="shared" si="379"/>
        <v>1.0482070143176145</v>
      </c>
      <c r="Q2733" s="12">
        <f t="shared" si="378"/>
        <v>166.60638851553304</v>
      </c>
      <c r="R2733" s="12">
        <f t="shared" si="383"/>
        <v>0</v>
      </c>
      <c r="S2733" s="12">
        <f t="shared" si="384"/>
        <v>13427</v>
      </c>
      <c r="T2733" s="31">
        <f t="shared" si="380"/>
        <v>13295.189803539537</v>
      </c>
      <c r="U2733" s="13"/>
      <c r="V2733" s="39">
        <f t="shared" si="385"/>
        <v>1.2962529027722436E-3</v>
      </c>
      <c r="W2733" s="14">
        <f t="shared" si="386"/>
        <v>1.3144060777758779E-3</v>
      </c>
      <c r="X2733" s="40">
        <f t="shared" si="381"/>
        <v>3.2953776271257435E-10</v>
      </c>
      <c r="Y2733" s="2"/>
      <c r="Z2733" s="4"/>
      <c r="AA2733" s="4"/>
      <c r="AB2733" s="4"/>
      <c r="AC2733" s="4"/>
      <c r="AD2733" s="4"/>
      <c r="AE2733" s="4"/>
    </row>
    <row r="2734" spans="6:31">
      <c r="F2734" s="25">
        <v>40638</v>
      </c>
      <c r="G2734" s="8">
        <v>79.599999999999994</v>
      </c>
      <c r="H2734" s="8">
        <v>80.22</v>
      </c>
      <c r="I2734" s="8">
        <v>79.599999999999994</v>
      </c>
      <c r="J2734" s="8">
        <v>79.87</v>
      </c>
      <c r="K2734" s="8">
        <v>213300</v>
      </c>
      <c r="L2734" s="26">
        <v>76.19</v>
      </c>
      <c r="M2734" s="8"/>
      <c r="N2734" s="32">
        <v>0</v>
      </c>
      <c r="O2734" s="11">
        <f t="shared" si="382"/>
        <v>50</v>
      </c>
      <c r="P2734" s="11">
        <f t="shared" si="379"/>
        <v>1.0483003018768868</v>
      </c>
      <c r="Q2734" s="12">
        <f t="shared" si="378"/>
        <v>166.59601178916876</v>
      </c>
      <c r="R2734" s="12">
        <f t="shared" si="383"/>
        <v>0</v>
      </c>
      <c r="S2734" s="12">
        <f t="shared" si="384"/>
        <v>13427</v>
      </c>
      <c r="T2734" s="31">
        <f t="shared" si="380"/>
        <v>13306.023461600909</v>
      </c>
      <c r="U2734" s="13"/>
      <c r="V2734" s="39">
        <f t="shared" si="385"/>
        <v>8.1452364990694645E-4</v>
      </c>
      <c r="W2734" s="14">
        <f t="shared" si="386"/>
        <v>7.8781516679704772E-4</v>
      </c>
      <c r="X2734" s="40">
        <f t="shared" si="381"/>
        <v>7.1334307003174561E-10</v>
      </c>
      <c r="Y2734" s="2"/>
      <c r="Z2734" s="4"/>
      <c r="AA2734" s="4"/>
      <c r="AB2734" s="4"/>
      <c r="AC2734" s="4"/>
      <c r="AD2734" s="4"/>
      <c r="AE2734" s="4"/>
    </row>
    <row r="2735" spans="6:31">
      <c r="F2735" s="25">
        <v>40639</v>
      </c>
      <c r="G2735" s="8">
        <v>80.260000000000005</v>
      </c>
      <c r="H2735" s="8">
        <v>80.31</v>
      </c>
      <c r="I2735" s="8">
        <v>79.760000000000005</v>
      </c>
      <c r="J2735" s="8">
        <v>80.040000000000006</v>
      </c>
      <c r="K2735" s="8">
        <v>117300</v>
      </c>
      <c r="L2735" s="26">
        <v>76.36</v>
      </c>
      <c r="M2735" s="8"/>
      <c r="N2735" s="32">
        <v>0</v>
      </c>
      <c r="O2735" s="11">
        <f t="shared" si="382"/>
        <v>50</v>
      </c>
      <c r="P2735" s="11">
        <f t="shared" si="379"/>
        <v>1.0481927710843375</v>
      </c>
      <c r="Q2735" s="12">
        <f t="shared" si="378"/>
        <v>166.60797300651507</v>
      </c>
      <c r="R2735" s="12">
        <f t="shared" si="383"/>
        <v>0</v>
      </c>
      <c r="S2735" s="12">
        <f t="shared" si="384"/>
        <v>13427</v>
      </c>
      <c r="T2735" s="31">
        <f t="shared" si="380"/>
        <v>13335.302159441468</v>
      </c>
      <c r="U2735" s="13"/>
      <c r="V2735" s="39">
        <f t="shared" si="385"/>
        <v>2.1979919501422412E-3</v>
      </c>
      <c r="W2735" s="14">
        <f t="shared" si="386"/>
        <v>2.2287783726285594E-3</v>
      </c>
      <c r="X2735" s="40">
        <f t="shared" si="381"/>
        <v>9.4780380950607638E-10</v>
      </c>
      <c r="Y2735" s="2"/>
      <c r="Z2735" s="4"/>
      <c r="AA2735" s="4"/>
      <c r="AB2735" s="4"/>
      <c r="AC2735" s="4"/>
      <c r="AD2735" s="4"/>
      <c r="AE2735" s="4"/>
    </row>
    <row r="2736" spans="6:31">
      <c r="F2736" s="25">
        <v>40640</v>
      </c>
      <c r="G2736" s="8">
        <v>79.92</v>
      </c>
      <c r="H2736" s="8">
        <v>80.209999999999994</v>
      </c>
      <c r="I2736" s="8">
        <v>79.47</v>
      </c>
      <c r="J2736" s="8">
        <v>79.84</v>
      </c>
      <c r="K2736" s="8">
        <v>153200</v>
      </c>
      <c r="L2736" s="26">
        <v>76.16</v>
      </c>
      <c r="M2736" s="8"/>
      <c r="N2736" s="32">
        <v>0</v>
      </c>
      <c r="O2736" s="11">
        <f t="shared" si="382"/>
        <v>50</v>
      </c>
      <c r="P2736" s="11">
        <f t="shared" si="379"/>
        <v>1.0483193277310925</v>
      </c>
      <c r="Q2736" s="12">
        <f t="shared" si="378"/>
        <v>166.59389569852482</v>
      </c>
      <c r="R2736" s="12">
        <f t="shared" si="383"/>
        <v>0</v>
      </c>
      <c r="S2736" s="12">
        <f t="shared" si="384"/>
        <v>13427</v>
      </c>
      <c r="T2736" s="31">
        <f t="shared" si="380"/>
        <v>13300.856632570221</v>
      </c>
      <c r="U2736" s="13"/>
      <c r="V2736" s="39">
        <f t="shared" si="385"/>
        <v>-2.586374885484433E-3</v>
      </c>
      <c r="W2736" s="14">
        <f t="shared" si="386"/>
        <v>-2.6226083744369947E-3</v>
      </c>
      <c r="X2736" s="40">
        <f t="shared" si="381"/>
        <v>1.3128657216754105E-9</v>
      </c>
      <c r="Y2736" s="2"/>
      <c r="Z2736" s="4"/>
      <c r="AA2736" s="4"/>
      <c r="AB2736" s="4"/>
      <c r="AC2736" s="4"/>
      <c r="AD2736" s="4"/>
      <c r="AE2736" s="4"/>
    </row>
    <row r="2737" spans="6:31">
      <c r="F2737" s="25">
        <v>40641</v>
      </c>
      <c r="G2737" s="8">
        <v>80.13</v>
      </c>
      <c r="H2737" s="8">
        <v>80.209999999999994</v>
      </c>
      <c r="I2737" s="8">
        <v>79.17</v>
      </c>
      <c r="J2737" s="8">
        <v>79.489999999999995</v>
      </c>
      <c r="K2737" s="8">
        <v>151000</v>
      </c>
      <c r="L2737" s="26">
        <v>75.83</v>
      </c>
      <c r="M2737" s="8"/>
      <c r="N2737" s="32">
        <v>0</v>
      </c>
      <c r="O2737" s="11">
        <f t="shared" si="382"/>
        <v>50</v>
      </c>
      <c r="P2737" s="11">
        <f t="shared" si="379"/>
        <v>1.0482658578399051</v>
      </c>
      <c r="Q2737" s="12">
        <f t="shared" si="378"/>
        <v>166.59984291398499</v>
      </c>
      <c r="R2737" s="12">
        <f t="shared" si="383"/>
        <v>0</v>
      </c>
      <c r="S2737" s="12">
        <f t="shared" si="384"/>
        <v>13427</v>
      </c>
      <c r="T2737" s="31">
        <f t="shared" si="380"/>
        <v>13243.021513232665</v>
      </c>
      <c r="U2737" s="13"/>
      <c r="V2737" s="39">
        <f t="shared" si="385"/>
        <v>-4.357706175563923E-3</v>
      </c>
      <c r="W2737" s="14">
        <f t="shared" si="386"/>
        <v>-4.3423977702656425E-3</v>
      </c>
      <c r="X2737" s="40">
        <f t="shared" si="381"/>
        <v>2.3434727277642295E-10</v>
      </c>
      <c r="Y2737" s="2"/>
      <c r="Z2737" s="4"/>
      <c r="AA2737" s="4"/>
      <c r="AB2737" s="4"/>
      <c r="AC2737" s="4"/>
      <c r="AD2737" s="4"/>
      <c r="AE2737" s="4"/>
    </row>
    <row r="2738" spans="6:31">
      <c r="F2738" s="25">
        <v>40644</v>
      </c>
      <c r="G2738" s="8">
        <v>79.59</v>
      </c>
      <c r="H2738" s="8">
        <v>79.77</v>
      </c>
      <c r="I2738" s="8">
        <v>78.97</v>
      </c>
      <c r="J2738" s="8">
        <v>79.16</v>
      </c>
      <c r="K2738" s="8">
        <v>87800</v>
      </c>
      <c r="L2738" s="26">
        <v>75.52</v>
      </c>
      <c r="M2738" s="8"/>
      <c r="N2738" s="32">
        <v>0</v>
      </c>
      <c r="O2738" s="11">
        <f t="shared" si="382"/>
        <v>50</v>
      </c>
      <c r="P2738" s="11">
        <f t="shared" si="379"/>
        <v>1.0481991525423728</v>
      </c>
      <c r="Q2738" s="12">
        <f t="shared" si="378"/>
        <v>166.60726309477309</v>
      </c>
      <c r="R2738" s="12">
        <f t="shared" si="383"/>
        <v>0</v>
      </c>
      <c r="S2738" s="12">
        <f t="shared" si="384"/>
        <v>13427</v>
      </c>
      <c r="T2738" s="31">
        <f t="shared" si="380"/>
        <v>13188.630946582238</v>
      </c>
      <c r="U2738" s="13"/>
      <c r="V2738" s="39">
        <f t="shared" si="385"/>
        <v>-4.1155689002011593E-3</v>
      </c>
      <c r="W2738" s="14">
        <f t="shared" si="386"/>
        <v>-4.0964708755989471E-3</v>
      </c>
      <c r="X2738" s="40">
        <f t="shared" si="381"/>
        <v>3.6473454370670014E-10</v>
      </c>
      <c r="Y2738" s="2"/>
      <c r="Z2738" s="4"/>
      <c r="AA2738" s="4"/>
      <c r="AB2738" s="4"/>
      <c r="AC2738" s="4"/>
      <c r="AD2738" s="4"/>
      <c r="AE2738" s="4"/>
    </row>
    <row r="2739" spans="6:31">
      <c r="F2739" s="25">
        <v>40645</v>
      </c>
      <c r="G2739" s="8">
        <v>78.7</v>
      </c>
      <c r="H2739" s="8">
        <v>78.87</v>
      </c>
      <c r="I2739" s="8">
        <v>78.260000000000005</v>
      </c>
      <c r="J2739" s="8">
        <v>78.53</v>
      </c>
      <c r="K2739" s="8">
        <v>125400</v>
      </c>
      <c r="L2739" s="26">
        <v>74.91</v>
      </c>
      <c r="M2739" s="8"/>
      <c r="N2739" s="32">
        <v>0</v>
      </c>
      <c r="O2739" s="11">
        <f t="shared" si="382"/>
        <v>50</v>
      </c>
      <c r="P2739" s="11">
        <f t="shared" si="379"/>
        <v>1.0483246562541717</v>
      </c>
      <c r="Q2739" s="12">
        <f t="shared" si="378"/>
        <v>166.59330306411485</v>
      </c>
      <c r="R2739" s="12">
        <f t="shared" si="383"/>
        <v>0</v>
      </c>
      <c r="S2739" s="12">
        <f t="shared" si="384"/>
        <v>13427</v>
      </c>
      <c r="T2739" s="31">
        <f t="shared" si="380"/>
        <v>13082.572089624939</v>
      </c>
      <c r="U2739" s="13"/>
      <c r="V2739" s="39">
        <f t="shared" si="385"/>
        <v>-8.0741969066823998E-3</v>
      </c>
      <c r="W2739" s="14">
        <f t="shared" si="386"/>
        <v>-8.1101288774537185E-3</v>
      </c>
      <c r="X2739" s="40">
        <f t="shared" si="381"/>
        <v>1.2911065235109012E-9</v>
      </c>
      <c r="Y2739" s="2"/>
      <c r="Z2739" s="4"/>
      <c r="AA2739" s="4"/>
      <c r="AB2739" s="4"/>
      <c r="AC2739" s="4"/>
      <c r="AD2739" s="4"/>
      <c r="AE2739" s="4"/>
    </row>
    <row r="2740" spans="6:31">
      <c r="F2740" s="25">
        <v>40646</v>
      </c>
      <c r="G2740" s="8">
        <v>78.86</v>
      </c>
      <c r="H2740" s="8">
        <v>78.989999999999995</v>
      </c>
      <c r="I2740" s="8">
        <v>78.28</v>
      </c>
      <c r="J2740" s="8">
        <v>78.58</v>
      </c>
      <c r="K2740" s="8">
        <v>127000</v>
      </c>
      <c r="L2740" s="26">
        <v>74.959999999999994</v>
      </c>
      <c r="M2740" s="8"/>
      <c r="N2740" s="32">
        <v>0</v>
      </c>
      <c r="O2740" s="11">
        <f t="shared" si="382"/>
        <v>50</v>
      </c>
      <c r="P2740" s="11">
        <f t="shared" si="379"/>
        <v>1.0482924226254002</v>
      </c>
      <c r="Q2740" s="12">
        <f t="shared" si="378"/>
        <v>166.59688815656338</v>
      </c>
      <c r="R2740" s="12">
        <f t="shared" si="383"/>
        <v>0</v>
      </c>
      <c r="S2740" s="12">
        <f t="shared" si="384"/>
        <v>13427</v>
      </c>
      <c r="T2740" s="31">
        <f t="shared" si="380"/>
        <v>13091.183471342751</v>
      </c>
      <c r="U2740" s="13"/>
      <c r="V2740" s="39">
        <f t="shared" si="385"/>
        <v>6.580165393895907E-4</v>
      </c>
      <c r="W2740" s="14">
        <f t="shared" si="386"/>
        <v>6.6724497037515024E-4</v>
      </c>
      <c r="X2740" s="40">
        <f t="shared" si="381"/>
        <v>8.5163938455235378E-11</v>
      </c>
      <c r="Y2740" s="2"/>
      <c r="Z2740" s="4"/>
      <c r="AA2740" s="4"/>
      <c r="AB2740" s="4"/>
      <c r="AC2740" s="4"/>
      <c r="AD2740" s="4"/>
      <c r="AE2740" s="4"/>
    </row>
    <row r="2741" spans="6:31">
      <c r="F2741" s="25">
        <v>40647</v>
      </c>
      <c r="G2741" s="8">
        <v>78.03</v>
      </c>
      <c r="H2741" s="8">
        <v>78.72</v>
      </c>
      <c r="I2741" s="8">
        <v>77.86</v>
      </c>
      <c r="J2741" s="8">
        <v>78.599999999999994</v>
      </c>
      <c r="K2741" s="8">
        <v>582300</v>
      </c>
      <c r="L2741" s="26">
        <v>74.98</v>
      </c>
      <c r="M2741" s="8"/>
      <c r="N2741" s="32">
        <v>0</v>
      </c>
      <c r="O2741" s="11">
        <f t="shared" si="382"/>
        <v>50</v>
      </c>
      <c r="P2741" s="11">
        <f t="shared" si="379"/>
        <v>1.0482795412109895</v>
      </c>
      <c r="Q2741" s="12">
        <f t="shared" si="378"/>
        <v>166.59832091641061</v>
      </c>
      <c r="R2741" s="12">
        <f t="shared" si="383"/>
        <v>0</v>
      </c>
      <c r="S2741" s="12">
        <f t="shared" si="384"/>
        <v>13427</v>
      </c>
      <c r="T2741" s="31">
        <f t="shared" si="380"/>
        <v>13094.628024029873</v>
      </c>
      <c r="U2741" s="13"/>
      <c r="V2741" s="39">
        <f t="shared" si="385"/>
        <v>2.6308542758737765E-4</v>
      </c>
      <c r="W2741" s="14">
        <f t="shared" si="386"/>
        <v>2.6677337759926375E-4</v>
      </c>
      <c r="X2741" s="40">
        <f t="shared" si="381"/>
        <v>1.3600975290170691E-11</v>
      </c>
      <c r="Y2741" s="2"/>
      <c r="Z2741" s="4"/>
      <c r="AA2741" s="4"/>
      <c r="AB2741" s="4"/>
      <c r="AC2741" s="4"/>
      <c r="AD2741" s="4"/>
      <c r="AE2741" s="4"/>
    </row>
    <row r="2742" spans="6:31">
      <c r="F2742" s="25">
        <v>40648</v>
      </c>
      <c r="G2742" s="8">
        <v>78.72</v>
      </c>
      <c r="H2742" s="8">
        <v>79.13</v>
      </c>
      <c r="I2742" s="8">
        <v>78.56</v>
      </c>
      <c r="J2742" s="8">
        <v>79</v>
      </c>
      <c r="K2742" s="8">
        <v>116500</v>
      </c>
      <c r="L2742" s="26">
        <v>75.36</v>
      </c>
      <c r="M2742" s="8"/>
      <c r="N2742" s="32">
        <v>0</v>
      </c>
      <c r="O2742" s="11">
        <f t="shared" si="382"/>
        <v>50</v>
      </c>
      <c r="P2742" s="11">
        <f t="shared" si="379"/>
        <v>1.0483014861995754</v>
      </c>
      <c r="Q2742" s="12">
        <f t="shared" si="378"/>
        <v>166.59588006437014</v>
      </c>
      <c r="R2742" s="12">
        <f t="shared" si="383"/>
        <v>0</v>
      </c>
      <c r="S2742" s="12">
        <f t="shared" si="384"/>
        <v>13427</v>
      </c>
      <c r="T2742" s="31">
        <f t="shared" si="380"/>
        <v>13161.074525085241</v>
      </c>
      <c r="U2742" s="13"/>
      <c r="V2742" s="39">
        <f t="shared" si="385"/>
        <v>5.0615018042383204E-3</v>
      </c>
      <c r="W2742" s="14">
        <f t="shared" si="386"/>
        <v>5.0552189603416233E-3</v>
      </c>
      <c r="X2742" s="40">
        <f t="shared" si="381"/>
        <v>3.9474127430264372E-11</v>
      </c>
      <c r="Y2742" s="2"/>
      <c r="Z2742" s="4"/>
      <c r="AA2742" s="4"/>
      <c r="AB2742" s="4"/>
      <c r="AC2742" s="4"/>
      <c r="AD2742" s="4"/>
      <c r="AE2742" s="4"/>
    </row>
    <row r="2743" spans="6:31">
      <c r="F2743" s="25">
        <v>40651</v>
      </c>
      <c r="G2743" s="8">
        <v>78.08</v>
      </c>
      <c r="H2743" s="8">
        <v>78.2</v>
      </c>
      <c r="I2743" s="8">
        <v>77.459999999999994</v>
      </c>
      <c r="J2743" s="8">
        <v>78.069999999999993</v>
      </c>
      <c r="K2743" s="8">
        <v>214300</v>
      </c>
      <c r="L2743" s="26">
        <v>74.48</v>
      </c>
      <c r="M2743" s="8"/>
      <c r="N2743" s="32">
        <v>0</v>
      </c>
      <c r="O2743" s="11">
        <f t="shared" si="382"/>
        <v>50</v>
      </c>
      <c r="P2743" s="11">
        <f t="shared" si="379"/>
        <v>1.0482008592910848</v>
      </c>
      <c r="Q2743" s="12">
        <f t="shared" si="378"/>
        <v>166.60707322725455</v>
      </c>
      <c r="R2743" s="12">
        <f t="shared" si="383"/>
        <v>0</v>
      </c>
      <c r="S2743" s="12">
        <f t="shared" si="384"/>
        <v>13427</v>
      </c>
      <c r="T2743" s="31">
        <f t="shared" si="380"/>
        <v>13007.014206851762</v>
      </c>
      <c r="U2743" s="13"/>
      <c r="V2743" s="39">
        <f t="shared" si="385"/>
        <v>-1.1774807078640861E-2</v>
      </c>
      <c r="W2743" s="14">
        <f t="shared" si="386"/>
        <v>-1.1745997299295874E-2</v>
      </c>
      <c r="X2743" s="40">
        <f t="shared" si="381"/>
        <v>8.300033859068558E-10</v>
      </c>
      <c r="Y2743" s="2"/>
      <c r="Z2743" s="4"/>
      <c r="AA2743" s="4"/>
      <c r="AB2743" s="4"/>
      <c r="AC2743" s="4"/>
      <c r="AD2743" s="4"/>
      <c r="AE2743" s="4"/>
    </row>
    <row r="2744" spans="6:31">
      <c r="F2744" s="25">
        <v>40652</v>
      </c>
      <c r="G2744" s="8">
        <v>78.209999999999994</v>
      </c>
      <c r="H2744" s="8">
        <v>78.52</v>
      </c>
      <c r="I2744" s="8">
        <v>78</v>
      </c>
      <c r="J2744" s="8">
        <v>78.52</v>
      </c>
      <c r="K2744" s="8">
        <v>205300</v>
      </c>
      <c r="L2744" s="26">
        <v>74.91</v>
      </c>
      <c r="M2744" s="8"/>
      <c r="N2744" s="32">
        <v>0</v>
      </c>
      <c r="O2744" s="11">
        <f t="shared" si="382"/>
        <v>50</v>
      </c>
      <c r="P2744" s="11">
        <f t="shared" si="379"/>
        <v>1.0481911627286076</v>
      </c>
      <c r="Q2744" s="12">
        <f t="shared" si="378"/>
        <v>166.60815193103591</v>
      </c>
      <c r="R2744" s="12">
        <f t="shared" si="383"/>
        <v>0</v>
      </c>
      <c r="S2744" s="12">
        <f t="shared" si="384"/>
        <v>13427</v>
      </c>
      <c r="T2744" s="31">
        <f t="shared" si="380"/>
        <v>13082.072089624939</v>
      </c>
      <c r="U2744" s="13"/>
      <c r="V2744" s="39">
        <f t="shared" si="385"/>
        <v>5.7539837928291086E-3</v>
      </c>
      <c r="W2744" s="14">
        <f t="shared" si="386"/>
        <v>5.7567599909797689E-3</v>
      </c>
      <c r="X2744" s="40">
        <f t="shared" si="381"/>
        <v>7.7072761717295771E-12</v>
      </c>
      <c r="Y2744" s="2"/>
      <c r="Z2744" s="4"/>
      <c r="AA2744" s="4"/>
      <c r="AB2744" s="4"/>
      <c r="AC2744" s="4"/>
      <c r="AD2744" s="4"/>
      <c r="AE2744" s="4"/>
    </row>
    <row r="2745" spans="6:31">
      <c r="F2745" s="25">
        <v>40653</v>
      </c>
      <c r="G2745" s="8">
        <v>79.459999999999994</v>
      </c>
      <c r="H2745" s="8">
        <v>79.75</v>
      </c>
      <c r="I2745" s="8">
        <v>79.42</v>
      </c>
      <c r="J2745" s="8">
        <v>79.64</v>
      </c>
      <c r="K2745" s="8">
        <v>332900</v>
      </c>
      <c r="L2745" s="26">
        <v>75.97</v>
      </c>
      <c r="M2745" s="8"/>
      <c r="N2745" s="32">
        <v>0</v>
      </c>
      <c r="O2745" s="11">
        <f t="shared" si="382"/>
        <v>50</v>
      </c>
      <c r="P2745" s="11">
        <f t="shared" si="379"/>
        <v>1.0483085428458603</v>
      </c>
      <c r="Q2745" s="12">
        <f t="shared" si="378"/>
        <v>166.59509520394951</v>
      </c>
      <c r="R2745" s="12">
        <f t="shared" si="383"/>
        <v>0</v>
      </c>
      <c r="S2745" s="12">
        <f t="shared" si="384"/>
        <v>13427</v>
      </c>
      <c r="T2745" s="31">
        <f t="shared" si="380"/>
        <v>13267.633382042539</v>
      </c>
      <c r="U2745" s="13"/>
      <c r="V2745" s="39">
        <f t="shared" si="385"/>
        <v>1.4084738840240973E-2</v>
      </c>
      <c r="W2745" s="14">
        <f t="shared" si="386"/>
        <v>1.4051132555338753E-2</v>
      </c>
      <c r="X2745" s="40">
        <f t="shared" si="381"/>
        <v>1.1293823849291888E-9</v>
      </c>
      <c r="Y2745" s="2"/>
      <c r="Z2745" s="4"/>
      <c r="AA2745" s="4"/>
      <c r="AB2745" s="4"/>
      <c r="AC2745" s="4"/>
      <c r="AD2745" s="4"/>
      <c r="AE2745" s="4"/>
    </row>
    <row r="2746" spans="6:31">
      <c r="F2746" s="25">
        <v>40654</v>
      </c>
      <c r="G2746" s="8">
        <v>80.099999999999994</v>
      </c>
      <c r="H2746" s="8">
        <v>80.099999999999994</v>
      </c>
      <c r="I2746" s="8">
        <v>79.75</v>
      </c>
      <c r="J2746" s="8">
        <v>80.069999999999993</v>
      </c>
      <c r="K2746" s="8">
        <v>283500</v>
      </c>
      <c r="L2746" s="26">
        <v>76.38</v>
      </c>
      <c r="M2746" s="8"/>
      <c r="N2746" s="32">
        <v>0</v>
      </c>
      <c r="O2746" s="11">
        <f t="shared" si="382"/>
        <v>50</v>
      </c>
      <c r="P2746" s="11">
        <f t="shared" si="379"/>
        <v>1.0483110761979575</v>
      </c>
      <c r="Q2746" s="12">
        <f t="shared" si="378"/>
        <v>166.59481343984754</v>
      </c>
      <c r="R2746" s="12">
        <f t="shared" si="383"/>
        <v>0</v>
      </c>
      <c r="S2746" s="12">
        <f t="shared" si="384"/>
        <v>13427</v>
      </c>
      <c r="T2746" s="31">
        <f t="shared" si="380"/>
        <v>13339.246712128592</v>
      </c>
      <c r="U2746" s="13"/>
      <c r="V2746" s="39">
        <f t="shared" si="385"/>
        <v>5.3830815762071476E-3</v>
      </c>
      <c r="W2746" s="14">
        <f t="shared" si="386"/>
        <v>5.3823562822399246E-3</v>
      </c>
      <c r="X2746" s="40">
        <f t="shared" si="381"/>
        <v>5.2605133889006524E-13</v>
      </c>
      <c r="Y2746" s="2"/>
      <c r="Z2746" s="4"/>
      <c r="AA2746" s="4"/>
      <c r="AB2746" s="4"/>
      <c r="AC2746" s="4"/>
      <c r="AD2746" s="4"/>
      <c r="AE2746" s="4"/>
    </row>
    <row r="2747" spans="6:31">
      <c r="F2747" s="25">
        <v>40658</v>
      </c>
      <c r="G2747" s="8">
        <v>79.98</v>
      </c>
      <c r="H2747" s="8">
        <v>80.13</v>
      </c>
      <c r="I2747" s="8">
        <v>79.680000000000007</v>
      </c>
      <c r="J2747" s="8">
        <v>79.98</v>
      </c>
      <c r="K2747" s="8">
        <v>156400</v>
      </c>
      <c r="L2747" s="26">
        <v>76.3</v>
      </c>
      <c r="M2747" s="8"/>
      <c r="N2747" s="32">
        <v>0</v>
      </c>
      <c r="O2747" s="11">
        <f t="shared" si="382"/>
        <v>50</v>
      </c>
      <c r="P2747" s="11">
        <f t="shared" si="379"/>
        <v>1.0482306684141547</v>
      </c>
      <c r="Q2747" s="12">
        <f t="shared" si="378"/>
        <v>166.60375720655281</v>
      </c>
      <c r="R2747" s="12">
        <f t="shared" si="383"/>
        <v>0</v>
      </c>
      <c r="S2747" s="12">
        <f t="shared" si="384"/>
        <v>13427</v>
      </c>
      <c r="T2747" s="31">
        <f t="shared" si="380"/>
        <v>13324.968501380095</v>
      </c>
      <c r="U2747" s="13"/>
      <c r="V2747" s="39">
        <f t="shared" si="385"/>
        <v>-1.0709643617022732E-3</v>
      </c>
      <c r="W2747" s="14">
        <f t="shared" si="386"/>
        <v>-1.0479435069587911E-3</v>
      </c>
      <c r="X2747" s="40">
        <f t="shared" si="381"/>
        <v>5.2995975312050021E-10</v>
      </c>
      <c r="Y2747" s="2"/>
      <c r="Z2747" s="4"/>
      <c r="AA2747" s="4"/>
      <c r="AB2747" s="4"/>
      <c r="AC2747" s="4"/>
      <c r="AD2747" s="4"/>
      <c r="AE2747" s="4"/>
    </row>
    <row r="2748" spans="6:31">
      <c r="F2748" s="25">
        <v>40659</v>
      </c>
      <c r="G2748" s="8">
        <v>80.27</v>
      </c>
      <c r="H2748" s="8">
        <v>80.849999999999994</v>
      </c>
      <c r="I2748" s="8">
        <v>80.16</v>
      </c>
      <c r="J2748" s="8">
        <v>80.67</v>
      </c>
      <c r="K2748" s="8">
        <v>157900</v>
      </c>
      <c r="L2748" s="26">
        <v>76.959999999999994</v>
      </c>
      <c r="M2748" s="8"/>
      <c r="N2748" s="32">
        <v>0</v>
      </c>
      <c r="O2748" s="11">
        <f t="shared" si="382"/>
        <v>50</v>
      </c>
      <c r="P2748" s="11">
        <f t="shared" si="379"/>
        <v>1.0482068607068609</v>
      </c>
      <c r="Q2748" s="12">
        <f t="shared" si="378"/>
        <v>166.60640560375856</v>
      </c>
      <c r="R2748" s="12">
        <f t="shared" si="383"/>
        <v>0</v>
      </c>
      <c r="S2748" s="12">
        <f t="shared" si="384"/>
        <v>13427</v>
      </c>
      <c r="T2748" s="31">
        <f t="shared" si="380"/>
        <v>13440.138740055203</v>
      </c>
      <c r="U2748" s="13"/>
      <c r="V2748" s="39">
        <f t="shared" si="385"/>
        <v>8.6060517872963409E-3</v>
      </c>
      <c r="W2748" s="14">
        <f t="shared" si="386"/>
        <v>8.6128680670397532E-3</v>
      </c>
      <c r="X2748" s="40">
        <f t="shared" si="381"/>
        <v>4.6461669540451883E-11</v>
      </c>
      <c r="Y2748" s="2"/>
      <c r="Z2748" s="4"/>
      <c r="AA2748" s="4"/>
      <c r="AB2748" s="4"/>
      <c r="AC2748" s="4"/>
      <c r="AD2748" s="4"/>
      <c r="AE2748" s="4"/>
    </row>
    <row r="2749" spans="6:31">
      <c r="F2749" s="25">
        <v>40660</v>
      </c>
      <c r="G2749" s="8">
        <v>80.81</v>
      </c>
      <c r="H2749" s="8">
        <v>81.28</v>
      </c>
      <c r="I2749" s="8">
        <v>80.489999999999995</v>
      </c>
      <c r="J2749" s="8">
        <v>81.22</v>
      </c>
      <c r="K2749" s="8">
        <v>196300</v>
      </c>
      <c r="L2749" s="26">
        <v>77.48</v>
      </c>
      <c r="M2749" s="8"/>
      <c r="N2749" s="32">
        <v>0</v>
      </c>
      <c r="O2749" s="11">
        <f t="shared" si="382"/>
        <v>50</v>
      </c>
      <c r="P2749" s="11">
        <f t="shared" si="379"/>
        <v>1.0482705214248837</v>
      </c>
      <c r="Q2749" s="12">
        <f t="shared" si="378"/>
        <v>166.59932418025662</v>
      </c>
      <c r="R2749" s="12">
        <f t="shared" si="383"/>
        <v>0</v>
      </c>
      <c r="S2749" s="12">
        <f t="shared" si="384"/>
        <v>13427</v>
      </c>
      <c r="T2749" s="31">
        <f t="shared" si="380"/>
        <v>13531.197109920442</v>
      </c>
      <c r="U2749" s="13"/>
      <c r="V2749" s="39">
        <f t="shared" si="385"/>
        <v>6.7522584969558269E-3</v>
      </c>
      <c r="W2749" s="14">
        <f t="shared" si="386"/>
        <v>6.7340321813441194E-3</v>
      </c>
      <c r="X2749" s="40">
        <f t="shared" si="381"/>
        <v>3.3219858077757018E-10</v>
      </c>
      <c r="Y2749" s="2"/>
      <c r="Z2749" s="4"/>
      <c r="AA2749" s="4"/>
      <c r="AB2749" s="4"/>
      <c r="AC2749" s="4"/>
      <c r="AD2749" s="4"/>
      <c r="AE2749" s="4"/>
    </row>
    <row r="2750" spans="6:31">
      <c r="F2750" s="25">
        <v>40661</v>
      </c>
      <c r="G2750" s="8">
        <v>81.08</v>
      </c>
      <c r="H2750" s="8">
        <v>81.56</v>
      </c>
      <c r="I2750" s="8">
        <v>81.08</v>
      </c>
      <c r="J2750" s="8">
        <v>81.44</v>
      </c>
      <c r="K2750" s="8">
        <v>134200</v>
      </c>
      <c r="L2750" s="26">
        <v>77.69</v>
      </c>
      <c r="M2750" s="8"/>
      <c r="N2750" s="32">
        <v>0</v>
      </c>
      <c r="O2750" s="11">
        <f t="shared" si="382"/>
        <v>50</v>
      </c>
      <c r="P2750" s="11">
        <f t="shared" si="379"/>
        <v>1.0482687604582315</v>
      </c>
      <c r="Q2750" s="12">
        <f t="shared" si="378"/>
        <v>166.59952005323242</v>
      </c>
      <c r="R2750" s="12">
        <f t="shared" si="383"/>
        <v>0</v>
      </c>
      <c r="S2750" s="12">
        <f t="shared" si="384"/>
        <v>13427</v>
      </c>
      <c r="T2750" s="31">
        <f t="shared" si="380"/>
        <v>13567.864913135249</v>
      </c>
      <c r="U2750" s="13"/>
      <c r="V2750" s="39">
        <f t="shared" si="385"/>
        <v>2.7062062562771554E-3</v>
      </c>
      <c r="W2750" s="14">
        <f t="shared" si="386"/>
        <v>2.7067104235342903E-3</v>
      </c>
      <c r="X2750" s="40">
        <f t="shared" si="381"/>
        <v>2.5418462316694936E-13</v>
      </c>
      <c r="Y2750" s="2"/>
      <c r="Z2750" s="4"/>
      <c r="AA2750" s="4"/>
      <c r="AB2750" s="4"/>
      <c r="AC2750" s="4"/>
      <c r="AD2750" s="4"/>
      <c r="AE2750" s="4"/>
    </row>
    <row r="2751" spans="6:31">
      <c r="F2751" s="25">
        <v>40662</v>
      </c>
      <c r="G2751" s="8">
        <v>81.45</v>
      </c>
      <c r="H2751" s="8">
        <v>81.760000000000005</v>
      </c>
      <c r="I2751" s="8">
        <v>81.37</v>
      </c>
      <c r="J2751" s="8">
        <v>81.72</v>
      </c>
      <c r="K2751" s="8">
        <v>105000</v>
      </c>
      <c r="L2751" s="26">
        <v>77.959999999999994</v>
      </c>
      <c r="M2751" s="8"/>
      <c r="N2751" s="32">
        <v>0</v>
      </c>
      <c r="O2751" s="11">
        <f t="shared" si="382"/>
        <v>50</v>
      </c>
      <c r="P2751" s="11">
        <f t="shared" si="379"/>
        <v>1.0482298614674193</v>
      </c>
      <c r="Q2751" s="12">
        <f t="shared" si="378"/>
        <v>166.60384697028181</v>
      </c>
      <c r="R2751" s="12">
        <f t="shared" si="383"/>
        <v>0</v>
      </c>
      <c r="S2751" s="12">
        <f t="shared" si="384"/>
        <v>13427</v>
      </c>
      <c r="T2751" s="31">
        <f t="shared" si="380"/>
        <v>13614.866374411429</v>
      </c>
      <c r="U2751" s="13"/>
      <c r="V2751" s="39">
        <f t="shared" si="385"/>
        <v>3.4581887758165747E-3</v>
      </c>
      <c r="W2751" s="14">
        <f t="shared" si="386"/>
        <v>3.4693256770305333E-3</v>
      </c>
      <c r="X2751" s="40">
        <f t="shared" si="381"/>
        <v>1.2403056864947311E-10</v>
      </c>
      <c r="Y2751" s="2"/>
      <c r="Z2751" s="4"/>
      <c r="AA2751" s="4"/>
      <c r="AB2751" s="4"/>
      <c r="AC2751" s="4"/>
      <c r="AD2751" s="4"/>
      <c r="AE2751" s="4"/>
    </row>
    <row r="2752" spans="6:31">
      <c r="F2752" s="25">
        <v>40665</v>
      </c>
      <c r="G2752" s="8">
        <v>82.11</v>
      </c>
      <c r="H2752" s="8">
        <v>82.11</v>
      </c>
      <c r="I2752" s="8">
        <v>81.319999999999993</v>
      </c>
      <c r="J2752" s="8">
        <v>81.47</v>
      </c>
      <c r="K2752" s="8">
        <v>198000</v>
      </c>
      <c r="L2752" s="26">
        <v>77.72</v>
      </c>
      <c r="M2752" s="8"/>
      <c r="N2752" s="32">
        <v>0</v>
      </c>
      <c r="O2752" s="11">
        <f t="shared" si="382"/>
        <v>50</v>
      </c>
      <c r="P2752" s="11">
        <f t="shared" si="379"/>
        <v>1.0482501286670098</v>
      </c>
      <c r="Q2752" s="12">
        <f t="shared" si="378"/>
        <v>166.60159251461809</v>
      </c>
      <c r="R2752" s="12">
        <f t="shared" si="383"/>
        <v>0</v>
      </c>
      <c r="S2752" s="12">
        <f t="shared" si="384"/>
        <v>13427</v>
      </c>
      <c r="T2752" s="31">
        <f t="shared" si="380"/>
        <v>13573.031742165937</v>
      </c>
      <c r="U2752" s="13"/>
      <c r="V2752" s="39">
        <f t="shared" si="385"/>
        <v>-3.0774475528036463E-3</v>
      </c>
      <c r="W2752" s="14">
        <f t="shared" si="386"/>
        <v>-3.0832501301206196E-3</v>
      </c>
      <c r="X2752" s="40">
        <f t="shared" si="381"/>
        <v>3.3669903519453883E-11</v>
      </c>
      <c r="Y2752" s="2"/>
      <c r="Z2752" s="4"/>
      <c r="AA2752" s="4"/>
      <c r="AB2752" s="4"/>
      <c r="AC2752" s="4"/>
      <c r="AD2752" s="4"/>
      <c r="AE2752" s="4"/>
    </row>
    <row r="2753" spans="6:31">
      <c r="F2753" s="25">
        <v>40666</v>
      </c>
      <c r="G2753" s="8">
        <v>81.33</v>
      </c>
      <c r="H2753" s="8">
        <v>81.400000000000006</v>
      </c>
      <c r="I2753" s="8">
        <v>80.62</v>
      </c>
      <c r="J2753" s="8">
        <v>81.02</v>
      </c>
      <c r="K2753" s="8">
        <v>97000</v>
      </c>
      <c r="L2753" s="26">
        <v>77.290000000000006</v>
      </c>
      <c r="M2753" s="8"/>
      <c r="N2753" s="32">
        <v>0</v>
      </c>
      <c r="O2753" s="11">
        <f t="shared" si="382"/>
        <v>50</v>
      </c>
      <c r="P2753" s="11">
        <f t="shared" si="379"/>
        <v>1.0482598007504205</v>
      </c>
      <c r="Q2753" s="12">
        <f t="shared" si="378"/>
        <v>166.6005166550575</v>
      </c>
      <c r="R2753" s="12">
        <f t="shared" si="383"/>
        <v>0</v>
      </c>
      <c r="S2753" s="12">
        <f t="shared" si="384"/>
        <v>13427</v>
      </c>
      <c r="T2753" s="31">
        <f t="shared" si="380"/>
        <v>13497.973859392758</v>
      </c>
      <c r="U2753" s="13"/>
      <c r="V2753" s="39">
        <f t="shared" si="385"/>
        <v>-5.5452742475882904E-3</v>
      </c>
      <c r="W2753" s="14">
        <f t="shared" si="386"/>
        <v>-5.5480433904596099E-3</v>
      </c>
      <c r="X2753" s="40">
        <f t="shared" si="381"/>
        <v>7.6681522417795929E-12</v>
      </c>
      <c r="Y2753" s="2"/>
      <c r="Z2753" s="4"/>
      <c r="AA2753" s="4"/>
      <c r="AB2753" s="4"/>
      <c r="AC2753" s="4"/>
      <c r="AD2753" s="4"/>
      <c r="AE2753" s="4"/>
    </row>
    <row r="2754" spans="6:31">
      <c r="F2754" s="25">
        <v>40667</v>
      </c>
      <c r="G2754" s="8">
        <v>80.98</v>
      </c>
      <c r="H2754" s="8">
        <v>81.02</v>
      </c>
      <c r="I2754" s="8">
        <v>80.09</v>
      </c>
      <c r="J2754" s="8">
        <v>80.430000000000007</v>
      </c>
      <c r="K2754" s="8">
        <v>113000</v>
      </c>
      <c r="L2754" s="26">
        <v>76.73</v>
      </c>
      <c r="M2754" s="8"/>
      <c r="N2754" s="32">
        <v>0</v>
      </c>
      <c r="O2754" s="11">
        <f t="shared" si="382"/>
        <v>50</v>
      </c>
      <c r="P2754" s="11">
        <f t="shared" si="379"/>
        <v>1.0482210347973413</v>
      </c>
      <c r="Q2754" s="12">
        <f t="shared" si="378"/>
        <v>166.604828846864</v>
      </c>
      <c r="R2754" s="12">
        <f t="shared" si="383"/>
        <v>0</v>
      </c>
      <c r="S2754" s="12">
        <f t="shared" si="384"/>
        <v>13427</v>
      </c>
      <c r="T2754" s="31">
        <f t="shared" si="380"/>
        <v>13400.026384153272</v>
      </c>
      <c r="U2754" s="13"/>
      <c r="V2754" s="39">
        <f t="shared" si="385"/>
        <v>-7.2829137695649615E-3</v>
      </c>
      <c r="W2754" s="14">
        <f t="shared" si="386"/>
        <v>-7.2718149292057884E-3</v>
      </c>
      <c r="X2754" s="40">
        <f t="shared" si="381"/>
        <v>1.2318425731840873E-10</v>
      </c>
      <c r="Y2754" s="2"/>
      <c r="Z2754" s="4"/>
      <c r="AA2754" s="4"/>
      <c r="AB2754" s="4"/>
      <c r="AC2754" s="4"/>
      <c r="AD2754" s="4"/>
      <c r="AE2754" s="4"/>
    </row>
    <row r="2755" spans="6:31">
      <c r="F2755" s="25">
        <v>40668</v>
      </c>
      <c r="G2755" s="8">
        <v>80</v>
      </c>
      <c r="H2755" s="8">
        <v>80.58</v>
      </c>
      <c r="I2755" s="8">
        <v>79.44</v>
      </c>
      <c r="J2755" s="8">
        <v>79.8</v>
      </c>
      <c r="K2755" s="8">
        <v>222300</v>
      </c>
      <c r="L2755" s="26">
        <v>76.13</v>
      </c>
      <c r="M2755" s="8"/>
      <c r="N2755" s="32">
        <v>0</v>
      </c>
      <c r="O2755" s="11">
        <f t="shared" si="382"/>
        <v>50</v>
      </c>
      <c r="P2755" s="11">
        <f t="shared" si="379"/>
        <v>1.0482070143176145</v>
      </c>
      <c r="Q2755" s="12">
        <f t="shared" si="378"/>
        <v>166.60638851553304</v>
      </c>
      <c r="R2755" s="12">
        <f t="shared" si="383"/>
        <v>0</v>
      </c>
      <c r="S2755" s="12">
        <f t="shared" si="384"/>
        <v>13427</v>
      </c>
      <c r="T2755" s="31">
        <f t="shared" si="380"/>
        <v>13295.189803539537</v>
      </c>
      <c r="U2755" s="13"/>
      <c r="V2755" s="39">
        <f t="shared" si="385"/>
        <v>-7.8543750186556589E-3</v>
      </c>
      <c r="W2755" s="14">
        <f t="shared" si="386"/>
        <v>-7.8503608714527752E-3</v>
      </c>
      <c r="X2755" s="40">
        <f t="shared" si="381"/>
        <v>1.6113377766418743E-11</v>
      </c>
      <c r="Y2755" s="2"/>
      <c r="Z2755" s="4"/>
      <c r="AA2755" s="4"/>
      <c r="AB2755" s="4"/>
      <c r="AC2755" s="4"/>
      <c r="AD2755" s="4"/>
      <c r="AE2755" s="4"/>
    </row>
    <row r="2756" spans="6:31">
      <c r="F2756" s="25">
        <v>40669</v>
      </c>
      <c r="G2756" s="8">
        <v>80.56</v>
      </c>
      <c r="H2756" s="8">
        <v>80.989999999999995</v>
      </c>
      <c r="I2756" s="8">
        <v>79.849999999999994</v>
      </c>
      <c r="J2756" s="8">
        <v>80.13</v>
      </c>
      <c r="K2756" s="8">
        <v>306300</v>
      </c>
      <c r="L2756" s="26">
        <v>76.44</v>
      </c>
      <c r="M2756" s="8"/>
      <c r="N2756" s="32">
        <v>0</v>
      </c>
      <c r="O2756" s="11">
        <f t="shared" si="382"/>
        <v>50</v>
      </c>
      <c r="P2756" s="11">
        <f t="shared" si="379"/>
        <v>1.0482731554160125</v>
      </c>
      <c r="Q2756" s="12">
        <f t="shared" ref="Q2756:Q2819" si="387">$D$4*$P$4/P2756+O2756</f>
        <v>166.59903120167186</v>
      </c>
      <c r="R2756" s="12">
        <f t="shared" si="383"/>
        <v>0</v>
      </c>
      <c r="S2756" s="12">
        <f t="shared" si="384"/>
        <v>13427</v>
      </c>
      <c r="T2756" s="31">
        <f t="shared" si="380"/>
        <v>13349.580370189966</v>
      </c>
      <c r="U2756" s="13"/>
      <c r="V2756" s="39">
        <f t="shared" si="385"/>
        <v>4.0826505047276574E-3</v>
      </c>
      <c r="W2756" s="14">
        <f t="shared" si="386"/>
        <v>4.0637140539511417E-3</v>
      </c>
      <c r="X2756" s="40">
        <f t="shared" si="381"/>
        <v>3.5858916801140282E-10</v>
      </c>
      <c r="Y2756" s="2"/>
      <c r="Z2756" s="4"/>
      <c r="AA2756" s="4"/>
      <c r="AB2756" s="4"/>
      <c r="AC2756" s="4"/>
      <c r="AD2756" s="4"/>
      <c r="AE2756" s="4"/>
    </row>
    <row r="2757" spans="6:31">
      <c r="F2757" s="25">
        <v>40672</v>
      </c>
      <c r="G2757" s="8">
        <v>80.099999999999994</v>
      </c>
      <c r="H2757" s="8">
        <v>80.77</v>
      </c>
      <c r="I2757" s="8">
        <v>80.069999999999993</v>
      </c>
      <c r="J2757" s="8">
        <v>80.58</v>
      </c>
      <c r="K2757" s="8">
        <v>167000</v>
      </c>
      <c r="L2757" s="26">
        <v>76.87</v>
      </c>
      <c r="M2757" s="8"/>
      <c r="N2757" s="32">
        <v>0</v>
      </c>
      <c r="O2757" s="11">
        <f t="shared" si="382"/>
        <v>50</v>
      </c>
      <c r="P2757" s="11">
        <f t="shared" ref="P2757:P2820" si="388">J2757/L2757</f>
        <v>1.048263301678158</v>
      </c>
      <c r="Q2757" s="12">
        <f t="shared" si="387"/>
        <v>166.60012723955253</v>
      </c>
      <c r="R2757" s="12">
        <f t="shared" si="383"/>
        <v>0</v>
      </c>
      <c r="S2757" s="12">
        <f t="shared" si="384"/>
        <v>13427</v>
      </c>
      <c r="T2757" s="31">
        <f t="shared" ref="T2757:T2820" si="389">Q2757*J2757</f>
        <v>13424.638252963143</v>
      </c>
      <c r="U2757" s="13"/>
      <c r="V2757" s="39">
        <f t="shared" si="385"/>
        <v>5.6067428486657458E-3</v>
      </c>
      <c r="W2757" s="14">
        <f t="shared" si="386"/>
        <v>5.6095639889684659E-3</v>
      </c>
      <c r="X2757" s="40">
        <f t="shared" ref="X2757:X2820" si="390">(V2757-W2757)^2</f>
        <v>7.9588326076312975E-12</v>
      </c>
      <c r="Y2757" s="2"/>
      <c r="Z2757" s="4"/>
      <c r="AA2757" s="4"/>
      <c r="AB2757" s="4"/>
      <c r="AC2757" s="4"/>
      <c r="AD2757" s="4"/>
      <c r="AE2757" s="4"/>
    </row>
    <row r="2758" spans="6:31">
      <c r="F2758" s="25">
        <v>40673</v>
      </c>
      <c r="G2758" s="8">
        <v>80.83</v>
      </c>
      <c r="H2758" s="8">
        <v>81.44</v>
      </c>
      <c r="I2758" s="8">
        <v>80.78</v>
      </c>
      <c r="J2758" s="8">
        <v>81.3</v>
      </c>
      <c r="K2758" s="8">
        <v>137400</v>
      </c>
      <c r="L2758" s="26">
        <v>77.56</v>
      </c>
      <c r="M2758" s="8"/>
      <c r="N2758" s="32">
        <v>0</v>
      </c>
      <c r="O2758" s="11">
        <f t="shared" ref="O2758:O2821" si="391">O2757+N2758</f>
        <v>50</v>
      </c>
      <c r="P2758" s="11">
        <f t="shared" si="388"/>
        <v>1.0482207323362558</v>
      </c>
      <c r="Q2758" s="12">
        <f t="shared" si="387"/>
        <v>166.60486249285287</v>
      </c>
      <c r="R2758" s="12">
        <f t="shared" ref="R2758:R2821" si="392">IF(N2758&lt;&gt;0,N2758*J2758,0)</f>
        <v>0</v>
      </c>
      <c r="S2758" s="12">
        <f t="shared" ref="S2758:S2821" si="393">IF(N2758&lt;&gt;0,N2758*J2758+S2757,S2757)</f>
        <v>13427</v>
      </c>
      <c r="T2758" s="31">
        <f t="shared" si="389"/>
        <v>13544.975320668938</v>
      </c>
      <c r="U2758" s="13"/>
      <c r="V2758" s="39">
        <f t="shared" ref="V2758:V2821" si="394">LN((T2758-R2758)/T2757)</f>
        <v>8.9239592538915401E-3</v>
      </c>
      <c r="W2758" s="14">
        <f t="shared" ref="W2758:W2821" si="395">LN(L2758/L2757)</f>
        <v>8.9361470134103945E-3</v>
      </c>
      <c r="X2758" s="40">
        <f t="shared" si="390"/>
        <v>1.4854148208942528E-10</v>
      </c>
      <c r="Y2758" s="2"/>
      <c r="Z2758" s="4"/>
      <c r="AA2758" s="4"/>
      <c r="AB2758" s="4"/>
      <c r="AC2758" s="4"/>
      <c r="AD2758" s="4"/>
      <c r="AE2758" s="4"/>
    </row>
    <row r="2759" spans="6:31">
      <c r="F2759" s="25">
        <v>40674</v>
      </c>
      <c r="G2759" s="8">
        <v>81.150000000000006</v>
      </c>
      <c r="H2759" s="8">
        <v>81.23</v>
      </c>
      <c r="I2759" s="8">
        <v>80.08</v>
      </c>
      <c r="J2759" s="8">
        <v>80.42</v>
      </c>
      <c r="K2759" s="8">
        <v>124000</v>
      </c>
      <c r="L2759" s="26">
        <v>76.72</v>
      </c>
      <c r="M2759" s="8"/>
      <c r="N2759" s="32">
        <v>0</v>
      </c>
      <c r="O2759" s="11">
        <f t="shared" si="391"/>
        <v>50</v>
      </c>
      <c r="P2759" s="11">
        <f t="shared" si="388"/>
        <v>1.0482273201251304</v>
      </c>
      <c r="Q2759" s="12">
        <f t="shared" si="387"/>
        <v>166.60412966687028</v>
      </c>
      <c r="R2759" s="12">
        <f t="shared" si="392"/>
        <v>0</v>
      </c>
      <c r="S2759" s="12">
        <f t="shared" si="393"/>
        <v>13427</v>
      </c>
      <c r="T2759" s="31">
        <f t="shared" si="389"/>
        <v>13398.304107809709</v>
      </c>
      <c r="U2759" s="13"/>
      <c r="V2759" s="39">
        <f t="shared" si="394"/>
        <v>-1.0887513681312517E-2</v>
      </c>
      <c r="W2759" s="14">
        <f t="shared" si="395"/>
        <v>-1.0889399799268319E-2</v>
      </c>
      <c r="X2759" s="40">
        <f t="shared" si="390"/>
        <v>3.5574409432012268E-12</v>
      </c>
      <c r="Y2759" s="2"/>
      <c r="Z2759" s="4"/>
      <c r="AA2759" s="4"/>
      <c r="AB2759" s="4"/>
      <c r="AC2759" s="4"/>
      <c r="AD2759" s="4"/>
      <c r="AE2759" s="4"/>
    </row>
    <row r="2760" spans="6:31">
      <c r="F2760" s="25">
        <v>40675</v>
      </c>
      <c r="G2760" s="8">
        <v>80.17</v>
      </c>
      <c r="H2760" s="8">
        <v>80.98</v>
      </c>
      <c r="I2760" s="8">
        <v>79.78</v>
      </c>
      <c r="J2760" s="8">
        <v>80.83</v>
      </c>
      <c r="K2760" s="8">
        <v>326000</v>
      </c>
      <c r="L2760" s="26">
        <v>77.11</v>
      </c>
      <c r="M2760" s="8"/>
      <c r="N2760" s="32">
        <v>0</v>
      </c>
      <c r="O2760" s="11">
        <f t="shared" si="391"/>
        <v>50</v>
      </c>
      <c r="P2760" s="11">
        <f t="shared" si="388"/>
        <v>1.0482427700687329</v>
      </c>
      <c r="Q2760" s="12">
        <f t="shared" si="387"/>
        <v>166.60241105045947</v>
      </c>
      <c r="R2760" s="12">
        <f t="shared" si="392"/>
        <v>0</v>
      </c>
      <c r="S2760" s="12">
        <f t="shared" si="393"/>
        <v>13427</v>
      </c>
      <c r="T2760" s="31">
        <f t="shared" si="389"/>
        <v>13466.472885208639</v>
      </c>
      <c r="U2760" s="13"/>
      <c r="V2760" s="39">
        <f t="shared" si="394"/>
        <v>5.074966654325816E-3</v>
      </c>
      <c r="W2760" s="14">
        <f t="shared" si="395"/>
        <v>5.0705432696865208E-3</v>
      </c>
      <c r="X2760" s="40">
        <f t="shared" si="390"/>
        <v>1.9566331667152443E-11</v>
      </c>
      <c r="Y2760" s="2"/>
      <c r="Z2760" s="4"/>
      <c r="AA2760" s="4"/>
      <c r="AB2760" s="4"/>
      <c r="AC2760" s="4"/>
      <c r="AD2760" s="4"/>
      <c r="AE2760" s="4"/>
    </row>
    <row r="2761" spans="6:31">
      <c r="F2761" s="25">
        <v>40676</v>
      </c>
      <c r="G2761" s="8">
        <v>80.81</v>
      </c>
      <c r="H2761" s="8">
        <v>80.92</v>
      </c>
      <c r="I2761" s="8">
        <v>79.930000000000007</v>
      </c>
      <c r="J2761" s="8">
        <v>80.12</v>
      </c>
      <c r="K2761" s="8">
        <v>102700</v>
      </c>
      <c r="L2761" s="26">
        <v>76.430000000000007</v>
      </c>
      <c r="M2761" s="8"/>
      <c r="N2761" s="32">
        <v>0</v>
      </c>
      <c r="O2761" s="11">
        <f t="shared" si="391"/>
        <v>50</v>
      </c>
      <c r="P2761" s="11">
        <f t="shared" si="388"/>
        <v>1.0482794714117494</v>
      </c>
      <c r="Q2761" s="12">
        <f t="shared" si="387"/>
        <v>166.59832868005995</v>
      </c>
      <c r="R2761" s="12">
        <f t="shared" si="392"/>
        <v>0</v>
      </c>
      <c r="S2761" s="12">
        <f t="shared" si="393"/>
        <v>13427</v>
      </c>
      <c r="T2761" s="31">
        <f t="shared" si="389"/>
        <v>13347.858093846404</v>
      </c>
      <c r="U2761" s="13"/>
      <c r="V2761" s="39">
        <f t="shared" si="394"/>
        <v>-8.8471769177426197E-3</v>
      </c>
      <c r="W2761" s="14">
        <f t="shared" si="395"/>
        <v>-8.8576845900764402E-3</v>
      </c>
      <c r="X2761" s="40">
        <f t="shared" si="390"/>
        <v>1.1041117787493548E-10</v>
      </c>
      <c r="Y2761" s="2"/>
      <c r="Z2761" s="4"/>
      <c r="AA2761" s="4"/>
      <c r="AB2761" s="4"/>
      <c r="AC2761" s="4"/>
      <c r="AD2761" s="4"/>
      <c r="AE2761" s="4"/>
    </row>
    <row r="2762" spans="6:31">
      <c r="F2762" s="25">
        <v>40679</v>
      </c>
      <c r="G2762" s="8">
        <v>79.83</v>
      </c>
      <c r="H2762" s="8">
        <v>80.430000000000007</v>
      </c>
      <c r="I2762" s="8">
        <v>79.44</v>
      </c>
      <c r="J2762" s="8">
        <v>79.56</v>
      </c>
      <c r="K2762" s="8">
        <v>282200</v>
      </c>
      <c r="L2762" s="26">
        <v>75.900000000000006</v>
      </c>
      <c r="M2762" s="8"/>
      <c r="N2762" s="32">
        <v>0</v>
      </c>
      <c r="O2762" s="11">
        <f t="shared" si="391"/>
        <v>50</v>
      </c>
      <c r="P2762" s="11">
        <f t="shared" si="388"/>
        <v>1.0482213438735177</v>
      </c>
      <c r="Q2762" s="12">
        <f t="shared" si="387"/>
        <v>166.60479446502768</v>
      </c>
      <c r="R2762" s="12">
        <f t="shared" si="392"/>
        <v>0</v>
      </c>
      <c r="S2762" s="12">
        <f t="shared" si="393"/>
        <v>13427</v>
      </c>
      <c r="T2762" s="31">
        <f t="shared" si="389"/>
        <v>13255.077447637603</v>
      </c>
      <c r="U2762" s="13"/>
      <c r="V2762" s="39">
        <f t="shared" si="394"/>
        <v>-6.9752469417133679E-3</v>
      </c>
      <c r="W2762" s="14">
        <f t="shared" si="395"/>
        <v>-6.9586048532084624E-3</v>
      </c>
      <c r="X2762" s="40">
        <f t="shared" si="390"/>
        <v>2.7695910980510892E-10</v>
      </c>
      <c r="Y2762" s="2"/>
      <c r="Z2762" s="4"/>
      <c r="AA2762" s="4"/>
      <c r="AB2762" s="4"/>
      <c r="AC2762" s="4"/>
      <c r="AD2762" s="4"/>
      <c r="AE2762" s="4"/>
    </row>
    <row r="2763" spans="6:31">
      <c r="F2763" s="25">
        <v>40680</v>
      </c>
      <c r="G2763" s="8">
        <v>79.2</v>
      </c>
      <c r="H2763" s="8">
        <v>79.58</v>
      </c>
      <c r="I2763" s="8">
        <v>78.84</v>
      </c>
      <c r="J2763" s="8">
        <v>79.45</v>
      </c>
      <c r="K2763" s="8">
        <v>275900</v>
      </c>
      <c r="L2763" s="26">
        <v>75.790000000000006</v>
      </c>
      <c r="M2763" s="8"/>
      <c r="N2763" s="32">
        <v>0</v>
      </c>
      <c r="O2763" s="11">
        <f t="shared" si="391"/>
        <v>50</v>
      </c>
      <c r="P2763" s="11">
        <f t="shared" si="388"/>
        <v>1.0482913313101991</v>
      </c>
      <c r="Q2763" s="12">
        <f t="shared" si="387"/>
        <v>166.59700953880957</v>
      </c>
      <c r="R2763" s="12">
        <f t="shared" si="392"/>
        <v>0</v>
      </c>
      <c r="S2763" s="12">
        <f t="shared" si="393"/>
        <v>13427</v>
      </c>
      <c r="T2763" s="31">
        <f t="shared" si="389"/>
        <v>13236.13240785842</v>
      </c>
      <c r="U2763" s="13"/>
      <c r="V2763" s="39">
        <f t="shared" si="394"/>
        <v>-1.4302889986695043E-3</v>
      </c>
      <c r="W2763" s="14">
        <f t="shared" si="395"/>
        <v>-1.4503265776465246E-3</v>
      </c>
      <c r="X2763" s="40">
        <f t="shared" si="390"/>
        <v>4.0150457126032521E-10</v>
      </c>
      <c r="Y2763" s="2"/>
      <c r="Z2763" s="4"/>
      <c r="AA2763" s="4"/>
      <c r="AB2763" s="4"/>
      <c r="AC2763" s="4"/>
      <c r="AD2763" s="4"/>
      <c r="AE2763" s="4"/>
    </row>
    <row r="2764" spans="6:31">
      <c r="F2764" s="25">
        <v>40681</v>
      </c>
      <c r="G2764" s="8">
        <v>79.56</v>
      </c>
      <c r="H2764" s="8">
        <v>80.33</v>
      </c>
      <c r="I2764" s="8">
        <v>79.37</v>
      </c>
      <c r="J2764" s="8">
        <v>80.260000000000005</v>
      </c>
      <c r="K2764" s="8">
        <v>96200</v>
      </c>
      <c r="L2764" s="26">
        <v>76.569999999999993</v>
      </c>
      <c r="M2764" s="8"/>
      <c r="N2764" s="32">
        <v>0</v>
      </c>
      <c r="O2764" s="11">
        <f t="shared" si="391"/>
        <v>50</v>
      </c>
      <c r="P2764" s="11">
        <f t="shared" si="388"/>
        <v>1.0481911975969702</v>
      </c>
      <c r="Q2764" s="12">
        <f t="shared" si="387"/>
        <v>166.60814805203432</v>
      </c>
      <c r="R2764" s="12">
        <f t="shared" si="392"/>
        <v>0</v>
      </c>
      <c r="S2764" s="12">
        <f t="shared" si="393"/>
        <v>13427</v>
      </c>
      <c r="T2764" s="31">
        <f t="shared" si="389"/>
        <v>13371.969962656276</v>
      </c>
      <c r="U2764" s="13"/>
      <c r="V2764" s="39">
        <f t="shared" si="394"/>
        <v>1.0210328643674441E-2</v>
      </c>
      <c r="W2764" s="14">
        <f t="shared" si="395"/>
        <v>1.0238997301094066E-2</v>
      </c>
      <c r="X2764" s="40">
        <f t="shared" si="390"/>
        <v>8.2189191824380458E-10</v>
      </c>
      <c r="Y2764" s="2"/>
      <c r="Z2764" s="4"/>
      <c r="AA2764" s="4"/>
      <c r="AB2764" s="4"/>
      <c r="AC2764" s="4"/>
      <c r="AD2764" s="4"/>
      <c r="AE2764" s="4"/>
    </row>
    <row r="2765" spans="6:31">
      <c r="F2765" s="25">
        <v>40682</v>
      </c>
      <c r="G2765" s="8">
        <v>80.58</v>
      </c>
      <c r="H2765" s="8">
        <v>80.67</v>
      </c>
      <c r="I2765" s="8">
        <v>80</v>
      </c>
      <c r="J2765" s="8">
        <v>80.42</v>
      </c>
      <c r="K2765" s="8">
        <v>130200</v>
      </c>
      <c r="L2765" s="26">
        <v>76.72</v>
      </c>
      <c r="M2765" s="8"/>
      <c r="N2765" s="32">
        <v>0</v>
      </c>
      <c r="O2765" s="11">
        <f t="shared" si="391"/>
        <v>50</v>
      </c>
      <c r="P2765" s="11">
        <f t="shared" si="388"/>
        <v>1.0482273201251304</v>
      </c>
      <c r="Q2765" s="12">
        <f t="shared" si="387"/>
        <v>166.60412966687028</v>
      </c>
      <c r="R2765" s="12">
        <f t="shared" si="392"/>
        <v>0</v>
      </c>
      <c r="S2765" s="12">
        <f t="shared" si="393"/>
        <v>13427</v>
      </c>
      <c r="T2765" s="31">
        <f t="shared" si="389"/>
        <v>13398.304107809709</v>
      </c>
      <c r="U2765" s="13"/>
      <c r="V2765" s="39">
        <f t="shared" si="394"/>
        <v>1.9674175601252833E-3</v>
      </c>
      <c r="W2765" s="14">
        <f t="shared" si="395"/>
        <v>1.9570754501508358E-3</v>
      </c>
      <c r="X2765" s="40">
        <f t="shared" si="390"/>
        <v>1.0695923872356662E-10</v>
      </c>
      <c r="Y2765" s="2"/>
      <c r="Z2765" s="4"/>
      <c r="AA2765" s="4"/>
      <c r="AB2765" s="4"/>
      <c r="AC2765" s="4"/>
      <c r="AD2765" s="4"/>
      <c r="AE2765" s="4"/>
    </row>
    <row r="2766" spans="6:31">
      <c r="F2766" s="25">
        <v>40683</v>
      </c>
      <c r="G2766" s="8">
        <v>80.2</v>
      </c>
      <c r="H2766" s="8">
        <v>80.33</v>
      </c>
      <c r="I2766" s="8">
        <v>79.650000000000006</v>
      </c>
      <c r="J2766" s="8">
        <v>79.86</v>
      </c>
      <c r="K2766" s="8">
        <v>103800</v>
      </c>
      <c r="L2766" s="26">
        <v>76.180000000000007</v>
      </c>
      <c r="M2766" s="8"/>
      <c r="N2766" s="32">
        <v>0</v>
      </c>
      <c r="O2766" s="11">
        <f t="shared" si="391"/>
        <v>50</v>
      </c>
      <c r="P2766" s="11">
        <f t="shared" si="388"/>
        <v>1.0483066421632974</v>
      </c>
      <c r="Q2766" s="12">
        <f t="shared" si="387"/>
        <v>166.59530660227082</v>
      </c>
      <c r="R2766" s="12">
        <f t="shared" si="392"/>
        <v>0</v>
      </c>
      <c r="S2766" s="12">
        <f t="shared" si="393"/>
        <v>13427</v>
      </c>
      <c r="T2766" s="31">
        <f t="shared" si="389"/>
        <v>13304.301185257347</v>
      </c>
      <c r="U2766" s="13"/>
      <c r="V2766" s="39">
        <f t="shared" si="394"/>
        <v>-7.0407594950912759E-3</v>
      </c>
      <c r="W2766" s="14">
        <f t="shared" si="395"/>
        <v>-7.0634695247246485E-3</v>
      </c>
      <c r="X2766" s="40">
        <f t="shared" si="390"/>
        <v>5.1574544594866085E-10</v>
      </c>
      <c r="Y2766" s="2"/>
      <c r="Z2766" s="4"/>
      <c r="AA2766" s="4"/>
      <c r="AB2766" s="4"/>
      <c r="AC2766" s="4"/>
      <c r="AD2766" s="4"/>
      <c r="AE2766" s="4"/>
    </row>
    <row r="2767" spans="6:31">
      <c r="F2767" s="25">
        <v>40686</v>
      </c>
      <c r="G2767" s="8">
        <v>78.849999999999994</v>
      </c>
      <c r="H2767" s="8">
        <v>79.099999999999994</v>
      </c>
      <c r="I2767" s="8">
        <v>78.64</v>
      </c>
      <c r="J2767" s="8">
        <v>78.86</v>
      </c>
      <c r="K2767" s="8">
        <v>139100</v>
      </c>
      <c r="L2767" s="26">
        <v>75.23</v>
      </c>
      <c r="M2767" s="8"/>
      <c r="N2767" s="32">
        <v>0</v>
      </c>
      <c r="O2767" s="11">
        <f t="shared" si="391"/>
        <v>50</v>
      </c>
      <c r="P2767" s="11">
        <f t="shared" si="388"/>
        <v>1.0482520271168416</v>
      </c>
      <c r="Q2767" s="12">
        <f t="shared" si="387"/>
        <v>166.60138134185814</v>
      </c>
      <c r="R2767" s="12">
        <f t="shared" si="392"/>
        <v>0</v>
      </c>
      <c r="S2767" s="12">
        <f t="shared" si="393"/>
        <v>13427</v>
      </c>
      <c r="T2767" s="31">
        <f t="shared" si="389"/>
        <v>13138.184932618933</v>
      </c>
      <c r="U2767" s="13"/>
      <c r="V2767" s="39">
        <f t="shared" si="394"/>
        <v>-1.2564509800405787E-2</v>
      </c>
      <c r="W2767" s="14">
        <f t="shared" si="395"/>
        <v>-1.2548873478327853E-2</v>
      </c>
      <c r="X2767" s="40">
        <f t="shared" si="390"/>
        <v>2.444945681248611E-10</v>
      </c>
      <c r="Y2767" s="2"/>
      <c r="Z2767" s="4"/>
      <c r="AA2767" s="4"/>
      <c r="AB2767" s="4"/>
      <c r="AC2767" s="4"/>
      <c r="AD2767" s="4"/>
      <c r="AE2767" s="4"/>
    </row>
    <row r="2768" spans="6:31">
      <c r="F2768" s="25">
        <v>40687</v>
      </c>
      <c r="G2768" s="8">
        <v>79.040000000000006</v>
      </c>
      <c r="H2768" s="8">
        <v>79.23</v>
      </c>
      <c r="I2768" s="8">
        <v>78.66</v>
      </c>
      <c r="J2768" s="8">
        <v>78.760000000000005</v>
      </c>
      <c r="K2768" s="8">
        <v>200300</v>
      </c>
      <c r="L2768" s="26">
        <v>75.13</v>
      </c>
      <c r="M2768" s="8"/>
      <c r="N2768" s="32">
        <v>0</v>
      </c>
      <c r="O2768" s="11">
        <f t="shared" si="391"/>
        <v>50</v>
      </c>
      <c r="P2768" s="11">
        <f t="shared" si="388"/>
        <v>1.0483162518301612</v>
      </c>
      <c r="Q2768" s="12">
        <f t="shared" si="387"/>
        <v>166.59423780070222</v>
      </c>
      <c r="R2768" s="12">
        <f t="shared" si="392"/>
        <v>0</v>
      </c>
      <c r="S2768" s="12">
        <f t="shared" si="393"/>
        <v>13427</v>
      </c>
      <c r="T2768" s="31">
        <f t="shared" si="389"/>
        <v>13120.962169183307</v>
      </c>
      <c r="U2768" s="13"/>
      <c r="V2768" s="39">
        <f t="shared" si="394"/>
        <v>-1.3117536406231261E-3</v>
      </c>
      <c r="W2768" s="14">
        <f t="shared" si="395"/>
        <v>-1.3301411910610923E-3</v>
      </c>
      <c r="X2768" s="40">
        <f t="shared" si="390"/>
        <v>3.3810201110875006E-10</v>
      </c>
      <c r="Y2768" s="2"/>
      <c r="Z2768" s="4"/>
      <c r="AA2768" s="4"/>
      <c r="AB2768" s="4"/>
      <c r="AC2768" s="4"/>
      <c r="AD2768" s="4"/>
      <c r="AE2768" s="4"/>
    </row>
    <row r="2769" spans="6:31">
      <c r="F2769" s="25">
        <v>40688</v>
      </c>
      <c r="G2769" s="8">
        <v>78.45</v>
      </c>
      <c r="H2769" s="8">
        <v>79.39</v>
      </c>
      <c r="I2769" s="8">
        <v>78.42</v>
      </c>
      <c r="J2769" s="8">
        <v>79.099999999999994</v>
      </c>
      <c r="K2769" s="8">
        <v>138100</v>
      </c>
      <c r="L2769" s="26">
        <v>75.459999999999994</v>
      </c>
      <c r="M2769" s="8"/>
      <c r="N2769" s="32">
        <v>0</v>
      </c>
      <c r="O2769" s="11">
        <f t="shared" si="391"/>
        <v>50</v>
      </c>
      <c r="P2769" s="11">
        <f t="shared" si="388"/>
        <v>1.0482374768089053</v>
      </c>
      <c r="Q2769" s="12">
        <f t="shared" si="387"/>
        <v>166.60299985487819</v>
      </c>
      <c r="R2769" s="12">
        <f t="shared" si="392"/>
        <v>0</v>
      </c>
      <c r="S2769" s="12">
        <f t="shared" si="393"/>
        <v>13427</v>
      </c>
      <c r="T2769" s="31">
        <f t="shared" si="389"/>
        <v>13178.297288520864</v>
      </c>
      <c r="U2769" s="13"/>
      <c r="V2769" s="39">
        <f t="shared" si="394"/>
        <v>4.3602148011172475E-3</v>
      </c>
      <c r="W2769" s="14">
        <f t="shared" si="395"/>
        <v>4.3827681550951342E-3</v>
      </c>
      <c r="X2769" s="40">
        <f t="shared" si="390"/>
        <v>5.0865377565185974E-10</v>
      </c>
      <c r="Y2769" s="2"/>
      <c r="Z2769" s="4"/>
      <c r="AA2769" s="4"/>
      <c r="AB2769" s="4"/>
      <c r="AC2769" s="4"/>
      <c r="AD2769" s="4"/>
      <c r="AE2769" s="4"/>
    </row>
    <row r="2770" spans="6:31">
      <c r="F2770" s="25">
        <v>40689</v>
      </c>
      <c r="G2770" s="8">
        <v>78.930000000000007</v>
      </c>
      <c r="H2770" s="8">
        <v>79.67</v>
      </c>
      <c r="I2770" s="8">
        <v>78.790000000000006</v>
      </c>
      <c r="J2770" s="8">
        <v>79.55</v>
      </c>
      <c r="K2770" s="8">
        <v>231600</v>
      </c>
      <c r="L2770" s="26">
        <v>75.89</v>
      </c>
      <c r="M2770" s="8"/>
      <c r="N2770" s="32">
        <v>0</v>
      </c>
      <c r="O2770" s="11">
        <f t="shared" si="391"/>
        <v>50</v>
      </c>
      <c r="P2770" s="11">
        <f t="shared" si="388"/>
        <v>1.048227697983924</v>
      </c>
      <c r="Q2770" s="12">
        <f t="shared" si="387"/>
        <v>166.60408763411743</v>
      </c>
      <c r="R2770" s="12">
        <f t="shared" si="392"/>
        <v>0</v>
      </c>
      <c r="S2770" s="12">
        <f t="shared" si="393"/>
        <v>13427</v>
      </c>
      <c r="T2770" s="31">
        <f t="shared" si="389"/>
        <v>13253.355171294041</v>
      </c>
      <c r="U2770" s="13"/>
      <c r="V2770" s="39">
        <f t="shared" si="394"/>
        <v>5.6794091584566261E-3</v>
      </c>
      <c r="W2770" s="14">
        <f t="shared" si="395"/>
        <v>5.6822088796571356E-3</v>
      </c>
      <c r="X2770" s="40">
        <f t="shared" si="390"/>
        <v>7.8384388005818674E-12</v>
      </c>
      <c r="Y2770" s="2"/>
      <c r="Z2770" s="4"/>
      <c r="AA2770" s="4"/>
      <c r="AB2770" s="4"/>
      <c r="AC2770" s="4"/>
      <c r="AD2770" s="4"/>
      <c r="AE2770" s="4"/>
    </row>
    <row r="2771" spans="6:31">
      <c r="F2771" s="25">
        <v>40690</v>
      </c>
      <c r="G2771" s="8">
        <v>79.790000000000006</v>
      </c>
      <c r="H2771" s="8">
        <v>80.099999999999994</v>
      </c>
      <c r="I2771" s="8">
        <v>79.73</v>
      </c>
      <c r="J2771" s="8">
        <v>79.91</v>
      </c>
      <c r="K2771" s="8">
        <v>95400</v>
      </c>
      <c r="L2771" s="26">
        <v>76.23</v>
      </c>
      <c r="M2771" s="8"/>
      <c r="N2771" s="32">
        <v>0</v>
      </c>
      <c r="O2771" s="11">
        <f t="shared" si="391"/>
        <v>50</v>
      </c>
      <c r="P2771" s="11">
        <f t="shared" si="388"/>
        <v>1.0482749573658663</v>
      </c>
      <c r="Q2771" s="12">
        <f t="shared" si="387"/>
        <v>166.5988307718078</v>
      </c>
      <c r="R2771" s="12">
        <f t="shared" si="392"/>
        <v>0</v>
      </c>
      <c r="S2771" s="12">
        <f t="shared" si="393"/>
        <v>13427</v>
      </c>
      <c r="T2771" s="31">
        <f t="shared" si="389"/>
        <v>13312.912566975161</v>
      </c>
      <c r="U2771" s="13"/>
      <c r="V2771" s="39">
        <f t="shared" si="394"/>
        <v>4.4836930835655446E-3</v>
      </c>
      <c r="W2771" s="14">
        <f t="shared" si="395"/>
        <v>4.4701625843611079E-3</v>
      </c>
      <c r="X2771" s="40">
        <f t="shared" si="390"/>
        <v>1.8307440872126438E-10</v>
      </c>
      <c r="Y2771" s="2"/>
      <c r="Z2771" s="4"/>
      <c r="AA2771" s="4"/>
      <c r="AB2771" s="4"/>
      <c r="AC2771" s="4"/>
      <c r="AD2771" s="4"/>
      <c r="AE2771" s="4"/>
    </row>
    <row r="2772" spans="6:31">
      <c r="F2772" s="25">
        <v>40694</v>
      </c>
      <c r="G2772" s="8">
        <v>80.680000000000007</v>
      </c>
      <c r="H2772" s="8">
        <v>80.78</v>
      </c>
      <c r="I2772" s="8">
        <v>80.11</v>
      </c>
      <c r="J2772" s="8">
        <v>80.78</v>
      </c>
      <c r="K2772" s="8">
        <v>212400</v>
      </c>
      <c r="L2772" s="26">
        <v>77.06</v>
      </c>
      <c r="M2772" s="8"/>
      <c r="N2772" s="32">
        <v>0</v>
      </c>
      <c r="O2772" s="11">
        <f t="shared" si="391"/>
        <v>50</v>
      </c>
      <c r="P2772" s="11">
        <f t="shared" si="388"/>
        <v>1.0482740721515702</v>
      </c>
      <c r="Q2772" s="12">
        <f t="shared" si="387"/>
        <v>166.59892923360763</v>
      </c>
      <c r="R2772" s="12">
        <f t="shared" si="392"/>
        <v>0</v>
      </c>
      <c r="S2772" s="12">
        <f t="shared" si="393"/>
        <v>13427</v>
      </c>
      <c r="T2772" s="31">
        <f t="shared" si="389"/>
        <v>13457.861503490825</v>
      </c>
      <c r="U2772" s="13"/>
      <c r="V2772" s="39">
        <f t="shared" si="394"/>
        <v>1.0828999760070611E-2</v>
      </c>
      <c r="W2772" s="14">
        <f t="shared" si="395"/>
        <v>1.0829253197829099E-2</v>
      </c>
      <c r="X2772" s="40">
        <f t="shared" si="390"/>
        <v>6.4230697427346351E-14</v>
      </c>
      <c r="Y2772" s="2"/>
      <c r="Z2772" s="4"/>
      <c r="AA2772" s="4"/>
      <c r="AB2772" s="4"/>
      <c r="AC2772" s="4"/>
      <c r="AD2772" s="4"/>
      <c r="AE2772" s="4"/>
    </row>
    <row r="2773" spans="6:31">
      <c r="F2773" s="25">
        <v>40695</v>
      </c>
      <c r="G2773" s="8">
        <v>80.5</v>
      </c>
      <c r="H2773" s="8">
        <v>80.58</v>
      </c>
      <c r="I2773" s="8">
        <v>78.849999999999994</v>
      </c>
      <c r="J2773" s="8">
        <v>78.900000000000006</v>
      </c>
      <c r="K2773" s="8">
        <v>307400</v>
      </c>
      <c r="L2773" s="26">
        <v>75.27</v>
      </c>
      <c r="M2773" s="8"/>
      <c r="N2773" s="32">
        <v>0</v>
      </c>
      <c r="O2773" s="11">
        <f t="shared" si="391"/>
        <v>50</v>
      </c>
      <c r="P2773" s="11">
        <f t="shared" si="388"/>
        <v>1.0482263850139499</v>
      </c>
      <c r="Q2773" s="12">
        <f t="shared" si="387"/>
        <v>166.6042336881265</v>
      </c>
      <c r="R2773" s="12">
        <f t="shared" si="392"/>
        <v>0</v>
      </c>
      <c r="S2773" s="12">
        <f t="shared" si="393"/>
        <v>13427</v>
      </c>
      <c r="T2773" s="31">
        <f t="shared" si="389"/>
        <v>13145.074037993181</v>
      </c>
      <c r="U2773" s="13"/>
      <c r="V2773" s="39">
        <f t="shared" si="394"/>
        <v>-2.3516343122772412E-2</v>
      </c>
      <c r="W2773" s="14">
        <f t="shared" si="395"/>
        <v>-2.350269015157095E-2</v>
      </c>
      <c r="X2773" s="40">
        <f t="shared" si="390"/>
        <v>1.8640362262796208E-10</v>
      </c>
      <c r="Y2773" s="2"/>
      <c r="Z2773" s="4"/>
      <c r="AA2773" s="4"/>
      <c r="AB2773" s="4"/>
      <c r="AC2773" s="4"/>
      <c r="AD2773" s="4"/>
      <c r="AE2773" s="4"/>
    </row>
    <row r="2774" spans="6:31">
      <c r="F2774" s="25">
        <v>40696</v>
      </c>
      <c r="G2774" s="8">
        <v>78.900000000000006</v>
      </c>
      <c r="H2774" s="8">
        <v>79.14</v>
      </c>
      <c r="I2774" s="8">
        <v>78.38</v>
      </c>
      <c r="J2774" s="8">
        <v>78.81</v>
      </c>
      <c r="K2774" s="8">
        <v>442200</v>
      </c>
      <c r="L2774" s="26">
        <v>75.180000000000007</v>
      </c>
      <c r="M2774" s="8"/>
      <c r="N2774" s="32">
        <v>0</v>
      </c>
      <c r="O2774" s="11">
        <f t="shared" si="391"/>
        <v>50</v>
      </c>
      <c r="P2774" s="11">
        <f t="shared" si="388"/>
        <v>1.0482841181165203</v>
      </c>
      <c r="Q2774" s="12">
        <f t="shared" si="387"/>
        <v>166.59781183734452</v>
      </c>
      <c r="R2774" s="12">
        <f t="shared" si="392"/>
        <v>0</v>
      </c>
      <c r="S2774" s="12">
        <f t="shared" si="393"/>
        <v>13427</v>
      </c>
      <c r="T2774" s="31">
        <f t="shared" si="389"/>
        <v>13129.573550901123</v>
      </c>
      <c r="U2774" s="13"/>
      <c r="V2774" s="39">
        <f t="shared" si="394"/>
        <v>-1.1798817729394167E-3</v>
      </c>
      <c r="W2774" s="14">
        <f t="shared" si="395"/>
        <v>-1.1964109104085018E-3</v>
      </c>
      <c r="X2774" s="40">
        <f t="shared" si="390"/>
        <v>2.7321238547191285E-10</v>
      </c>
      <c r="Y2774" s="2"/>
      <c r="Z2774" s="4"/>
      <c r="AA2774" s="4"/>
      <c r="AB2774" s="4"/>
      <c r="AC2774" s="4"/>
      <c r="AD2774" s="4"/>
      <c r="AE2774" s="4"/>
    </row>
    <row r="2775" spans="6:31">
      <c r="F2775" s="25">
        <v>40697</v>
      </c>
      <c r="G2775" s="8">
        <v>77.83</v>
      </c>
      <c r="H2775" s="8">
        <v>78.59</v>
      </c>
      <c r="I2775" s="8">
        <v>77.81</v>
      </c>
      <c r="J2775" s="8">
        <v>77.989999999999995</v>
      </c>
      <c r="K2775" s="8">
        <v>180400</v>
      </c>
      <c r="L2775" s="26">
        <v>74.400000000000006</v>
      </c>
      <c r="M2775" s="8"/>
      <c r="N2775" s="32">
        <v>0</v>
      </c>
      <c r="O2775" s="11">
        <f t="shared" si="391"/>
        <v>50</v>
      </c>
      <c r="P2775" s="11">
        <f t="shared" si="388"/>
        <v>1.0482526881720429</v>
      </c>
      <c r="Q2775" s="12">
        <f t="shared" si="387"/>
        <v>166.60130781001749</v>
      </c>
      <c r="R2775" s="12">
        <f t="shared" si="392"/>
        <v>0</v>
      </c>
      <c r="S2775" s="12">
        <f t="shared" si="393"/>
        <v>13427</v>
      </c>
      <c r="T2775" s="31">
        <f t="shared" si="389"/>
        <v>12993.235996103263</v>
      </c>
      <c r="U2775" s="13"/>
      <c r="V2775" s="39">
        <f t="shared" si="394"/>
        <v>-1.043829473797829E-2</v>
      </c>
      <c r="W2775" s="14">
        <f t="shared" si="395"/>
        <v>-1.0429296296985734E-2</v>
      </c>
      <c r="X2775" s="40">
        <f t="shared" si="390"/>
        <v>8.0971940296518569E-11</v>
      </c>
      <c r="Y2775" s="2"/>
      <c r="Z2775" s="4"/>
      <c r="AA2775" s="4"/>
      <c r="AB2775" s="4"/>
      <c r="AC2775" s="4"/>
      <c r="AD2775" s="4"/>
      <c r="AE2775" s="4"/>
    </row>
    <row r="2776" spans="6:31">
      <c r="F2776" s="25">
        <v>40700</v>
      </c>
      <c r="G2776" s="8">
        <v>77.83</v>
      </c>
      <c r="H2776" s="8">
        <v>77.95</v>
      </c>
      <c r="I2776" s="8">
        <v>77</v>
      </c>
      <c r="J2776" s="8">
        <v>77.06</v>
      </c>
      <c r="K2776" s="8">
        <v>257000</v>
      </c>
      <c r="L2776" s="26">
        <v>73.510000000000005</v>
      </c>
      <c r="M2776" s="8"/>
      <c r="N2776" s="32">
        <v>0</v>
      </c>
      <c r="O2776" s="11">
        <f t="shared" si="391"/>
        <v>50</v>
      </c>
      <c r="P2776" s="11">
        <f t="shared" si="388"/>
        <v>1.0482927492858114</v>
      </c>
      <c r="Q2776" s="12">
        <f t="shared" si="387"/>
        <v>166.59685182359487</v>
      </c>
      <c r="R2776" s="12">
        <f t="shared" si="392"/>
        <v>0</v>
      </c>
      <c r="S2776" s="12">
        <f t="shared" si="393"/>
        <v>13427</v>
      </c>
      <c r="T2776" s="31">
        <f t="shared" si="389"/>
        <v>12837.953401526222</v>
      </c>
      <c r="U2776" s="13"/>
      <c r="V2776" s="39">
        <f t="shared" si="394"/>
        <v>-1.2023020909309901E-2</v>
      </c>
      <c r="W2776" s="14">
        <f t="shared" si="395"/>
        <v>-1.2034490453049917E-2</v>
      </c>
      <c r="X2776" s="40">
        <f t="shared" si="390"/>
        <v>1.3155043360415435E-10</v>
      </c>
      <c r="Y2776" s="2"/>
      <c r="Z2776" s="4"/>
      <c r="AA2776" s="4"/>
      <c r="AB2776" s="4"/>
      <c r="AC2776" s="4"/>
      <c r="AD2776" s="4"/>
      <c r="AE2776" s="4"/>
    </row>
    <row r="2777" spans="6:31">
      <c r="F2777" s="25">
        <v>40701</v>
      </c>
      <c r="G2777" s="8">
        <v>77.47</v>
      </c>
      <c r="H2777" s="8">
        <v>77.73</v>
      </c>
      <c r="I2777" s="8">
        <v>77.040000000000006</v>
      </c>
      <c r="J2777" s="8">
        <v>77.040000000000006</v>
      </c>
      <c r="K2777" s="8">
        <v>181600</v>
      </c>
      <c r="L2777" s="26">
        <v>73.489999999999995</v>
      </c>
      <c r="M2777" s="8"/>
      <c r="N2777" s="32">
        <v>0</v>
      </c>
      <c r="O2777" s="11">
        <f t="shared" si="391"/>
        <v>50</v>
      </c>
      <c r="P2777" s="11">
        <f t="shared" si="388"/>
        <v>1.0483058919580897</v>
      </c>
      <c r="Q2777" s="12">
        <f t="shared" si="387"/>
        <v>166.59539004204436</v>
      </c>
      <c r="R2777" s="12">
        <f t="shared" si="392"/>
        <v>0</v>
      </c>
      <c r="S2777" s="12">
        <f t="shared" si="393"/>
        <v>13427</v>
      </c>
      <c r="T2777" s="31">
        <f t="shared" si="389"/>
        <v>12834.508848839097</v>
      </c>
      <c r="U2777" s="13"/>
      <c r="V2777" s="39">
        <f t="shared" si="394"/>
        <v>-2.6834611142492E-4</v>
      </c>
      <c r="W2777" s="14">
        <f t="shared" si="395"/>
        <v>-2.7210884521650943E-4</v>
      </c>
      <c r="X2777" s="40">
        <f t="shared" si="390"/>
        <v>1.4158165586368972E-11</v>
      </c>
      <c r="Y2777" s="2"/>
      <c r="Z2777" s="4"/>
      <c r="AA2777" s="4"/>
      <c r="AB2777" s="4"/>
      <c r="AC2777" s="4"/>
      <c r="AD2777" s="4"/>
      <c r="AE2777" s="4"/>
    </row>
    <row r="2778" spans="6:31">
      <c r="F2778" s="25">
        <v>40702</v>
      </c>
      <c r="G2778" s="8">
        <v>76.95</v>
      </c>
      <c r="H2778" s="8">
        <v>77.12</v>
      </c>
      <c r="I2778" s="8">
        <v>76.569999999999993</v>
      </c>
      <c r="J2778" s="8">
        <v>76.66</v>
      </c>
      <c r="K2778" s="8">
        <v>155800</v>
      </c>
      <c r="L2778" s="26">
        <v>73.13</v>
      </c>
      <c r="M2778" s="8"/>
      <c r="N2778" s="32">
        <v>0</v>
      </c>
      <c r="O2778" s="11">
        <f t="shared" si="391"/>
        <v>50</v>
      </c>
      <c r="P2778" s="11">
        <f t="shared" si="388"/>
        <v>1.0482702037467524</v>
      </c>
      <c r="Q2778" s="12">
        <f t="shared" si="387"/>
        <v>166.59935951566467</v>
      </c>
      <c r="R2778" s="12">
        <f t="shared" si="392"/>
        <v>0</v>
      </c>
      <c r="S2778" s="12">
        <f t="shared" si="393"/>
        <v>13427</v>
      </c>
      <c r="T2778" s="31">
        <f t="shared" si="389"/>
        <v>12771.506900470853</v>
      </c>
      <c r="U2778" s="13"/>
      <c r="V2778" s="39">
        <f t="shared" si="394"/>
        <v>-4.9208807897362008E-3</v>
      </c>
      <c r="W2778" s="14">
        <f t="shared" si="395"/>
        <v>-4.9106632579200091E-3</v>
      </c>
      <c r="X2778" s="40">
        <f t="shared" si="390"/>
        <v>1.0439795641488852E-10</v>
      </c>
      <c r="Y2778" s="2"/>
      <c r="Z2778" s="4"/>
      <c r="AA2778" s="4"/>
      <c r="AB2778" s="4"/>
      <c r="AC2778" s="4"/>
      <c r="AD2778" s="4"/>
      <c r="AE2778" s="4"/>
    </row>
    <row r="2779" spans="6:31">
      <c r="F2779" s="25">
        <v>40703</v>
      </c>
      <c r="G2779" s="8">
        <v>76.92</v>
      </c>
      <c r="H2779" s="8">
        <v>77.53</v>
      </c>
      <c r="I2779" s="8">
        <v>76.7</v>
      </c>
      <c r="J2779" s="8">
        <v>77.209999999999994</v>
      </c>
      <c r="K2779" s="8">
        <v>223700</v>
      </c>
      <c r="L2779" s="26">
        <v>73.66</v>
      </c>
      <c r="M2779" s="8"/>
      <c r="N2779" s="32">
        <v>0</v>
      </c>
      <c r="O2779" s="11">
        <f t="shared" si="391"/>
        <v>50</v>
      </c>
      <c r="P2779" s="11">
        <f t="shared" si="388"/>
        <v>1.0481944067336411</v>
      </c>
      <c r="Q2779" s="12">
        <f t="shared" si="387"/>
        <v>166.60779104623307</v>
      </c>
      <c r="R2779" s="12">
        <f t="shared" si="392"/>
        <v>0</v>
      </c>
      <c r="S2779" s="12">
        <f t="shared" si="393"/>
        <v>13427</v>
      </c>
      <c r="T2779" s="31">
        <f t="shared" si="389"/>
        <v>12863.787546679654</v>
      </c>
      <c r="U2779" s="13"/>
      <c r="V2779" s="39">
        <f t="shared" si="394"/>
        <v>7.1995307094387959E-3</v>
      </c>
      <c r="W2779" s="14">
        <f t="shared" si="395"/>
        <v>7.2212317340594762E-3</v>
      </c>
      <c r="X2779" s="40">
        <f t="shared" si="390"/>
        <v>4.7093446958737398E-10</v>
      </c>
      <c r="Y2779" s="2"/>
      <c r="Z2779" s="4"/>
      <c r="AA2779" s="4"/>
      <c r="AB2779" s="4"/>
      <c r="AC2779" s="4"/>
      <c r="AD2779" s="4"/>
      <c r="AE2779" s="4"/>
    </row>
    <row r="2780" spans="6:31">
      <c r="F2780" s="25">
        <v>40704</v>
      </c>
      <c r="G2780" s="8">
        <v>76.849999999999994</v>
      </c>
      <c r="H2780" s="8">
        <v>76.900000000000006</v>
      </c>
      <c r="I2780" s="8">
        <v>75.930000000000007</v>
      </c>
      <c r="J2780" s="8">
        <v>76.099999999999994</v>
      </c>
      <c r="K2780" s="8">
        <v>360600</v>
      </c>
      <c r="L2780" s="26">
        <v>72.599999999999994</v>
      </c>
      <c r="M2780" s="8"/>
      <c r="N2780" s="32">
        <v>0</v>
      </c>
      <c r="O2780" s="11">
        <f t="shared" si="391"/>
        <v>50</v>
      </c>
      <c r="P2780" s="11">
        <f t="shared" si="388"/>
        <v>1.0482093663911847</v>
      </c>
      <c r="Q2780" s="12">
        <f t="shared" si="387"/>
        <v>166.60612686283909</v>
      </c>
      <c r="R2780" s="12">
        <f t="shared" si="392"/>
        <v>0</v>
      </c>
      <c r="S2780" s="12">
        <f t="shared" si="393"/>
        <v>13427</v>
      </c>
      <c r="T2780" s="31">
        <f t="shared" si="389"/>
        <v>12678.726254262054</v>
      </c>
      <c r="U2780" s="13"/>
      <c r="V2780" s="39">
        <f t="shared" si="394"/>
        <v>-1.4490706131855172E-2</v>
      </c>
      <c r="W2780" s="14">
        <f t="shared" si="395"/>
        <v>-1.4494989186168823E-2</v>
      </c>
      <c r="X2780" s="40">
        <f t="shared" si="390"/>
        <v>1.8344554253689214E-11</v>
      </c>
      <c r="Y2780" s="2"/>
      <c r="Z2780" s="4"/>
      <c r="AA2780" s="4"/>
      <c r="AB2780" s="4"/>
      <c r="AC2780" s="4"/>
      <c r="AD2780" s="4"/>
      <c r="AE2780" s="4"/>
    </row>
    <row r="2781" spans="6:31">
      <c r="F2781" s="25">
        <v>40707</v>
      </c>
      <c r="G2781" s="8">
        <v>76.09</v>
      </c>
      <c r="H2781" s="8">
        <v>76.5</v>
      </c>
      <c r="I2781" s="8">
        <v>75.739999999999995</v>
      </c>
      <c r="J2781" s="8">
        <v>76.09</v>
      </c>
      <c r="K2781" s="8">
        <v>217300</v>
      </c>
      <c r="L2781" s="26">
        <v>72.59</v>
      </c>
      <c r="M2781" s="8"/>
      <c r="N2781" s="32">
        <v>0</v>
      </c>
      <c r="O2781" s="11">
        <f t="shared" si="391"/>
        <v>50</v>
      </c>
      <c r="P2781" s="11">
        <f t="shared" si="388"/>
        <v>1.0482160077145612</v>
      </c>
      <c r="Q2781" s="12">
        <f t="shared" si="387"/>
        <v>166.60538806569184</v>
      </c>
      <c r="R2781" s="12">
        <f t="shared" si="392"/>
        <v>0</v>
      </c>
      <c r="S2781" s="12">
        <f t="shared" si="393"/>
        <v>13427</v>
      </c>
      <c r="T2781" s="31">
        <f t="shared" si="389"/>
        <v>12677.003977918494</v>
      </c>
      <c r="U2781" s="13"/>
      <c r="V2781" s="39">
        <f t="shared" si="394"/>
        <v>-1.3584908266797008E-4</v>
      </c>
      <c r="W2781" s="14">
        <f t="shared" si="395"/>
        <v>-1.3775053400102364E-4</v>
      </c>
      <c r="X2781" s="40">
        <f t="shared" si="390"/>
        <v>3.615517171971184E-12</v>
      </c>
      <c r="Y2781" s="2"/>
      <c r="Z2781" s="4"/>
      <c r="AA2781" s="4"/>
      <c r="AB2781" s="4"/>
      <c r="AC2781" s="4"/>
      <c r="AD2781" s="4"/>
      <c r="AE2781" s="4"/>
    </row>
    <row r="2782" spans="6:31">
      <c r="F2782" s="25">
        <v>40708</v>
      </c>
      <c r="G2782" s="8">
        <v>76.790000000000006</v>
      </c>
      <c r="H2782" s="8">
        <v>77.42</v>
      </c>
      <c r="I2782" s="8">
        <v>76.790000000000006</v>
      </c>
      <c r="J2782" s="8">
        <v>77.12</v>
      </c>
      <c r="K2782" s="8">
        <v>295500</v>
      </c>
      <c r="L2782" s="26">
        <v>73.569999999999993</v>
      </c>
      <c r="M2782" s="8"/>
      <c r="N2782" s="32">
        <v>0</v>
      </c>
      <c r="O2782" s="11">
        <f t="shared" si="391"/>
        <v>50</v>
      </c>
      <c r="P2782" s="11">
        <f t="shared" si="388"/>
        <v>1.0482533641429932</v>
      </c>
      <c r="Q2782" s="12">
        <f t="shared" si="387"/>
        <v>166.60123261913373</v>
      </c>
      <c r="R2782" s="12">
        <f t="shared" si="392"/>
        <v>0</v>
      </c>
      <c r="S2782" s="12">
        <f t="shared" si="393"/>
        <v>13427</v>
      </c>
      <c r="T2782" s="31">
        <f t="shared" si="389"/>
        <v>12848.287059587594</v>
      </c>
      <c r="U2782" s="13"/>
      <c r="V2782" s="39">
        <f t="shared" si="394"/>
        <v>1.3420857953047089E-2</v>
      </c>
      <c r="W2782" s="14">
        <f t="shared" si="395"/>
        <v>1.3410162647423696E-2</v>
      </c>
      <c r="X2782" s="40">
        <f t="shared" si="390"/>
        <v>1.1438956237777583E-10</v>
      </c>
      <c r="Y2782" s="2"/>
      <c r="Z2782" s="4"/>
      <c r="AA2782" s="4"/>
      <c r="AB2782" s="4"/>
      <c r="AC2782" s="4"/>
      <c r="AD2782" s="4"/>
      <c r="AE2782" s="4"/>
    </row>
    <row r="2783" spans="6:31">
      <c r="F2783" s="25">
        <v>40709</v>
      </c>
      <c r="G2783" s="8">
        <v>76.5</v>
      </c>
      <c r="H2783" s="8">
        <v>76.760000000000005</v>
      </c>
      <c r="I2783" s="8">
        <v>75.61</v>
      </c>
      <c r="J2783" s="8">
        <v>75.83</v>
      </c>
      <c r="K2783" s="8">
        <v>367900</v>
      </c>
      <c r="L2783" s="26">
        <v>72.34</v>
      </c>
      <c r="M2783" s="8"/>
      <c r="N2783" s="32">
        <v>0</v>
      </c>
      <c r="O2783" s="11">
        <f t="shared" si="391"/>
        <v>50</v>
      </c>
      <c r="P2783" s="11">
        <f t="shared" si="388"/>
        <v>1.0482444014376555</v>
      </c>
      <c r="Q2783" s="12">
        <f t="shared" si="387"/>
        <v>166.60222958366657</v>
      </c>
      <c r="R2783" s="12">
        <f t="shared" si="392"/>
        <v>0</v>
      </c>
      <c r="S2783" s="12">
        <f t="shared" si="393"/>
        <v>13427</v>
      </c>
      <c r="T2783" s="31">
        <f t="shared" si="389"/>
        <v>12633.447069329435</v>
      </c>
      <c r="U2783" s="13"/>
      <c r="V2783" s="39">
        <f t="shared" si="394"/>
        <v>-1.6862673470756276E-2</v>
      </c>
      <c r="W2783" s="14">
        <f t="shared" si="395"/>
        <v>-1.6860107420221065E-2</v>
      </c>
      <c r="X2783" s="40">
        <f t="shared" si="390"/>
        <v>6.5846153492536723E-12</v>
      </c>
      <c r="Y2783" s="2"/>
      <c r="Z2783" s="4"/>
      <c r="AA2783" s="4"/>
      <c r="AB2783" s="4"/>
      <c r="AC2783" s="4"/>
      <c r="AD2783" s="4"/>
      <c r="AE2783" s="4"/>
    </row>
    <row r="2784" spans="6:31">
      <c r="F2784" s="25">
        <v>40710</v>
      </c>
      <c r="G2784" s="8">
        <v>75.849999999999994</v>
      </c>
      <c r="H2784" s="8">
        <v>76.33</v>
      </c>
      <c r="I2784" s="8">
        <v>75.319999999999993</v>
      </c>
      <c r="J2784" s="8">
        <v>75.91</v>
      </c>
      <c r="K2784" s="8">
        <v>204100</v>
      </c>
      <c r="L2784" s="26">
        <v>72.42</v>
      </c>
      <c r="M2784" s="8"/>
      <c r="N2784" s="32">
        <v>0</v>
      </c>
      <c r="O2784" s="11">
        <f t="shared" si="391"/>
        <v>50</v>
      </c>
      <c r="P2784" s="11">
        <f t="shared" si="388"/>
        <v>1.048191107428887</v>
      </c>
      <c r="Q2784" s="12">
        <f t="shared" si="387"/>
        <v>166.60815808296582</v>
      </c>
      <c r="R2784" s="12">
        <f t="shared" si="392"/>
        <v>0</v>
      </c>
      <c r="S2784" s="12">
        <f t="shared" si="393"/>
        <v>13427</v>
      </c>
      <c r="T2784" s="31">
        <f t="shared" si="389"/>
        <v>12647.225280077935</v>
      </c>
      <c r="U2784" s="13"/>
      <c r="V2784" s="39">
        <f t="shared" si="394"/>
        <v>1.0900194363721465E-3</v>
      </c>
      <c r="W2784" s="14">
        <f t="shared" si="395"/>
        <v>1.1052778135431378E-3</v>
      </c>
      <c r="X2784" s="40">
        <f t="shared" si="390"/>
        <v>2.3281807389222702E-10</v>
      </c>
      <c r="Y2784" s="2"/>
      <c r="Z2784" s="4"/>
      <c r="AA2784" s="4"/>
      <c r="AB2784" s="4"/>
      <c r="AC2784" s="4"/>
      <c r="AD2784" s="4"/>
      <c r="AE2784" s="4"/>
    </row>
    <row r="2785" spans="6:31">
      <c r="F2785" s="25">
        <v>40711</v>
      </c>
      <c r="G2785" s="8">
        <v>76.59</v>
      </c>
      <c r="H2785" s="8">
        <v>76.69</v>
      </c>
      <c r="I2785" s="8">
        <v>75.849999999999994</v>
      </c>
      <c r="J2785" s="8">
        <v>76.14</v>
      </c>
      <c r="K2785" s="8">
        <v>535200</v>
      </c>
      <c r="L2785" s="26">
        <v>72.63</v>
      </c>
      <c r="M2785" s="8"/>
      <c r="N2785" s="32">
        <v>0</v>
      </c>
      <c r="O2785" s="11">
        <f t="shared" si="391"/>
        <v>50</v>
      </c>
      <c r="P2785" s="11">
        <f t="shared" si="388"/>
        <v>1.0483271375464684</v>
      </c>
      <c r="Q2785" s="12">
        <f t="shared" si="387"/>
        <v>166.59302709867012</v>
      </c>
      <c r="R2785" s="12">
        <f t="shared" si="392"/>
        <v>0</v>
      </c>
      <c r="S2785" s="12">
        <f t="shared" si="393"/>
        <v>13427</v>
      </c>
      <c r="T2785" s="31">
        <f t="shared" si="389"/>
        <v>12684.393083292744</v>
      </c>
      <c r="U2785" s="13"/>
      <c r="V2785" s="39">
        <f t="shared" si="394"/>
        <v>2.9345010139947337E-3</v>
      </c>
      <c r="W2785" s="14">
        <f t="shared" si="395"/>
        <v>2.8955552805815959E-3</v>
      </c>
      <c r="X2785" s="40">
        <f t="shared" si="390"/>
        <v>1.516770151087199E-9</v>
      </c>
      <c r="Y2785" s="2"/>
      <c r="Z2785" s="4"/>
      <c r="AA2785" s="4"/>
      <c r="AB2785" s="4"/>
      <c r="AC2785" s="4"/>
      <c r="AD2785" s="4"/>
      <c r="AE2785" s="4"/>
    </row>
    <row r="2786" spans="6:31">
      <c r="F2786" s="25">
        <v>40714</v>
      </c>
      <c r="G2786" s="8">
        <v>75.819999999999993</v>
      </c>
      <c r="H2786" s="8">
        <v>76.67</v>
      </c>
      <c r="I2786" s="8">
        <v>75.819999999999993</v>
      </c>
      <c r="J2786" s="8">
        <v>76.52</v>
      </c>
      <c r="K2786" s="8">
        <v>130500</v>
      </c>
      <c r="L2786" s="26">
        <v>73</v>
      </c>
      <c r="M2786" s="8"/>
      <c r="N2786" s="32">
        <v>0</v>
      </c>
      <c r="O2786" s="11">
        <f t="shared" si="391"/>
        <v>50</v>
      </c>
      <c r="P2786" s="11">
        <f t="shared" si="388"/>
        <v>1.0482191780821917</v>
      </c>
      <c r="Q2786" s="12">
        <f t="shared" si="387"/>
        <v>166.60503538950007</v>
      </c>
      <c r="R2786" s="12">
        <f t="shared" si="392"/>
        <v>0</v>
      </c>
      <c r="S2786" s="12">
        <f t="shared" si="393"/>
        <v>13427</v>
      </c>
      <c r="T2786" s="31">
        <f t="shared" si="389"/>
        <v>12748.617308004545</v>
      </c>
      <c r="U2786" s="13"/>
      <c r="V2786" s="39">
        <f t="shared" si="394"/>
        <v>5.0504726132715961E-3</v>
      </c>
      <c r="W2786" s="14">
        <f t="shared" si="395"/>
        <v>5.081381530314435E-3</v>
      </c>
      <c r="X2786" s="40">
        <f t="shared" si="390"/>
        <v>9.5536115276109482E-10</v>
      </c>
      <c r="Y2786" s="2"/>
      <c r="Z2786" s="4"/>
      <c r="AA2786" s="4"/>
      <c r="AB2786" s="4"/>
      <c r="AC2786" s="4"/>
      <c r="AD2786" s="4"/>
      <c r="AE2786" s="4"/>
    </row>
    <row r="2787" spans="6:31">
      <c r="F2787" s="25">
        <v>40715</v>
      </c>
      <c r="G2787" s="8">
        <v>76.959999999999994</v>
      </c>
      <c r="H2787" s="8">
        <v>77.77</v>
      </c>
      <c r="I2787" s="8">
        <v>76.87</v>
      </c>
      <c r="J2787" s="8">
        <v>77.650000000000006</v>
      </c>
      <c r="K2787" s="8">
        <v>339400</v>
      </c>
      <c r="L2787" s="26">
        <v>74.08</v>
      </c>
      <c r="M2787" s="8"/>
      <c r="N2787" s="32">
        <v>0</v>
      </c>
      <c r="O2787" s="11">
        <f t="shared" si="391"/>
        <v>50</v>
      </c>
      <c r="P2787" s="11">
        <f t="shared" si="388"/>
        <v>1.0481911447084233</v>
      </c>
      <c r="Q2787" s="12">
        <f t="shared" si="387"/>
        <v>166.6081539357279</v>
      </c>
      <c r="R2787" s="12">
        <f t="shared" si="392"/>
        <v>0</v>
      </c>
      <c r="S2787" s="12">
        <f t="shared" si="393"/>
        <v>13427</v>
      </c>
      <c r="T2787" s="31">
        <f t="shared" si="389"/>
        <v>12937.123153109273</v>
      </c>
      <c r="U2787" s="13"/>
      <c r="V2787" s="39">
        <f t="shared" si="394"/>
        <v>1.467812304658681E-2</v>
      </c>
      <c r="W2787" s="14">
        <f t="shared" si="395"/>
        <v>1.4686149189532777E-2</v>
      </c>
      <c r="X2787" s="40">
        <f t="shared" si="390"/>
        <v>6.4418970589097155E-11</v>
      </c>
      <c r="Y2787" s="2"/>
      <c r="Z2787" s="4"/>
      <c r="AA2787" s="4"/>
      <c r="AB2787" s="4"/>
      <c r="AC2787" s="4"/>
      <c r="AD2787" s="4"/>
      <c r="AE2787" s="4"/>
    </row>
    <row r="2788" spans="6:31">
      <c r="F2788" s="25">
        <v>40716</v>
      </c>
      <c r="G2788" s="8">
        <v>77.430000000000007</v>
      </c>
      <c r="H2788" s="8">
        <v>77.88</v>
      </c>
      <c r="I2788" s="8">
        <v>77.19</v>
      </c>
      <c r="J2788" s="8">
        <v>77.22</v>
      </c>
      <c r="K2788" s="8">
        <v>153700</v>
      </c>
      <c r="L2788" s="26">
        <v>73.67</v>
      </c>
      <c r="M2788" s="8"/>
      <c r="N2788" s="32">
        <v>0</v>
      </c>
      <c r="O2788" s="11">
        <f t="shared" si="391"/>
        <v>50</v>
      </c>
      <c r="P2788" s="11">
        <f t="shared" si="388"/>
        <v>1.0481878648024976</v>
      </c>
      <c r="Q2788" s="12">
        <f t="shared" si="387"/>
        <v>166.60851881666949</v>
      </c>
      <c r="R2788" s="12">
        <f t="shared" si="392"/>
        <v>0</v>
      </c>
      <c r="S2788" s="12">
        <f t="shared" si="393"/>
        <v>13427</v>
      </c>
      <c r="T2788" s="31">
        <f t="shared" si="389"/>
        <v>12865.509823023218</v>
      </c>
      <c r="U2788" s="13"/>
      <c r="V2788" s="39">
        <f t="shared" si="394"/>
        <v>-5.5508687064781178E-3</v>
      </c>
      <c r="W2788" s="14">
        <f t="shared" si="395"/>
        <v>-5.5499296432016208E-3</v>
      </c>
      <c r="X2788" s="40">
        <f t="shared" si="390"/>
        <v>8.8183983726535143E-13</v>
      </c>
      <c r="Y2788" s="2"/>
      <c r="Z2788" s="4"/>
      <c r="AA2788" s="4"/>
      <c r="AB2788" s="4"/>
      <c r="AC2788" s="4"/>
      <c r="AD2788" s="4"/>
      <c r="AE2788" s="4"/>
    </row>
    <row r="2789" spans="6:31">
      <c r="F2789" s="25">
        <v>40717</v>
      </c>
      <c r="G2789" s="8">
        <v>76.36</v>
      </c>
      <c r="H2789" s="8">
        <v>77.099999999999994</v>
      </c>
      <c r="I2789" s="8">
        <v>75.760000000000005</v>
      </c>
      <c r="J2789" s="8">
        <v>77.05</v>
      </c>
      <c r="K2789" s="8">
        <v>183400</v>
      </c>
      <c r="L2789" s="26">
        <v>73.5</v>
      </c>
      <c r="M2789" s="8"/>
      <c r="N2789" s="32">
        <v>0</v>
      </c>
      <c r="O2789" s="11">
        <f t="shared" si="391"/>
        <v>50</v>
      </c>
      <c r="P2789" s="11">
        <f t="shared" si="388"/>
        <v>1.0482993197278911</v>
      </c>
      <c r="Q2789" s="12">
        <f t="shared" si="387"/>
        <v>166.59612102767892</v>
      </c>
      <c r="R2789" s="12">
        <f t="shared" si="392"/>
        <v>0</v>
      </c>
      <c r="S2789" s="12">
        <f t="shared" si="393"/>
        <v>13427</v>
      </c>
      <c r="T2789" s="31">
        <f t="shared" si="389"/>
        <v>12836.23112518266</v>
      </c>
      <c r="U2789" s="13"/>
      <c r="V2789" s="39">
        <f t="shared" si="394"/>
        <v>-2.2783445343005563E-3</v>
      </c>
      <c r="W2789" s="14">
        <f t="shared" si="395"/>
        <v>-2.3102544759312652E-3</v>
      </c>
      <c r="X2789" s="40">
        <f t="shared" si="390"/>
        <v>1.0182443748752452E-9</v>
      </c>
      <c r="Y2789" s="2"/>
      <c r="Z2789" s="4"/>
      <c r="AA2789" s="4"/>
      <c r="AB2789" s="4"/>
      <c r="AC2789" s="4"/>
      <c r="AD2789" s="4"/>
      <c r="AE2789" s="4"/>
    </row>
    <row r="2790" spans="6:31">
      <c r="F2790" s="25">
        <v>40718</v>
      </c>
      <c r="G2790" s="8">
        <v>77.02</v>
      </c>
      <c r="H2790" s="8">
        <v>77.12</v>
      </c>
      <c r="I2790" s="8">
        <v>76.13</v>
      </c>
      <c r="J2790" s="8">
        <v>76.239999999999995</v>
      </c>
      <c r="K2790" s="8">
        <v>446100</v>
      </c>
      <c r="L2790" s="26">
        <v>72.73</v>
      </c>
      <c r="M2790" s="8"/>
      <c r="N2790" s="32">
        <v>0</v>
      </c>
      <c r="O2790" s="11">
        <f t="shared" si="391"/>
        <v>50</v>
      </c>
      <c r="P2790" s="11">
        <f t="shared" si="388"/>
        <v>1.0482606902241165</v>
      </c>
      <c r="Q2790" s="12">
        <f t="shared" si="387"/>
        <v>166.60041771679388</v>
      </c>
      <c r="R2790" s="12">
        <f t="shared" si="392"/>
        <v>0</v>
      </c>
      <c r="S2790" s="12">
        <f t="shared" si="393"/>
        <v>13427</v>
      </c>
      <c r="T2790" s="31">
        <f t="shared" si="389"/>
        <v>12701.615846728366</v>
      </c>
      <c r="U2790" s="13"/>
      <c r="V2790" s="39">
        <f t="shared" si="394"/>
        <v>-1.0542511701394449E-2</v>
      </c>
      <c r="W2790" s="14">
        <f t="shared" si="395"/>
        <v>-1.0531452052341602E-2</v>
      </c>
      <c r="X2790" s="40">
        <f t="shared" si="390"/>
        <v>1.2231583717213853E-10</v>
      </c>
      <c r="Y2790" s="2"/>
      <c r="Z2790" s="4"/>
      <c r="AA2790" s="4"/>
      <c r="AB2790" s="4"/>
      <c r="AC2790" s="4"/>
      <c r="AD2790" s="4"/>
      <c r="AE2790" s="4"/>
    </row>
    <row r="2791" spans="6:31">
      <c r="F2791" s="25">
        <v>40721</v>
      </c>
      <c r="G2791" s="8">
        <v>76.22</v>
      </c>
      <c r="H2791" s="8">
        <v>77.11</v>
      </c>
      <c r="I2791" s="8">
        <v>76.06</v>
      </c>
      <c r="J2791" s="8">
        <v>76.88</v>
      </c>
      <c r="K2791" s="8">
        <v>306400</v>
      </c>
      <c r="L2791" s="26">
        <v>73.34</v>
      </c>
      <c r="M2791" s="8"/>
      <c r="N2791" s="32">
        <v>0</v>
      </c>
      <c r="O2791" s="11">
        <f t="shared" si="391"/>
        <v>50</v>
      </c>
      <c r="P2791" s="11">
        <f t="shared" si="388"/>
        <v>1.048268339241887</v>
      </c>
      <c r="Q2791" s="12">
        <f t="shared" si="387"/>
        <v>166.59956690538064</v>
      </c>
      <c r="R2791" s="12">
        <f t="shared" si="392"/>
        <v>0</v>
      </c>
      <c r="S2791" s="12">
        <f t="shared" si="393"/>
        <v>13427</v>
      </c>
      <c r="T2791" s="31">
        <f t="shared" si="389"/>
        <v>12808.174703685663</v>
      </c>
      <c r="U2791" s="13"/>
      <c r="V2791" s="39">
        <f t="shared" si="394"/>
        <v>8.3543984046106461E-3</v>
      </c>
      <c r="W2791" s="14">
        <f t="shared" si="395"/>
        <v>8.3522084767305455E-3</v>
      </c>
      <c r="X2791" s="40">
        <f t="shared" si="390"/>
        <v>4.7957841200416548E-12</v>
      </c>
      <c r="Y2791" s="2"/>
      <c r="Z2791" s="4"/>
      <c r="AA2791" s="4"/>
      <c r="AB2791" s="4"/>
      <c r="AC2791" s="4"/>
      <c r="AD2791" s="4"/>
      <c r="AE2791" s="4"/>
    </row>
    <row r="2792" spans="6:31">
      <c r="F2792" s="25">
        <v>40722</v>
      </c>
      <c r="G2792" s="8">
        <v>77.150000000000006</v>
      </c>
      <c r="H2792" s="8">
        <v>77.94</v>
      </c>
      <c r="I2792" s="8">
        <v>77.069999999999993</v>
      </c>
      <c r="J2792" s="8">
        <v>77.94</v>
      </c>
      <c r="K2792" s="8">
        <v>188300</v>
      </c>
      <c r="L2792" s="26">
        <v>74.349999999999994</v>
      </c>
      <c r="M2792" s="8"/>
      <c r="N2792" s="32">
        <v>0</v>
      </c>
      <c r="O2792" s="11">
        <f t="shared" si="391"/>
        <v>50</v>
      </c>
      <c r="P2792" s="11">
        <f t="shared" si="388"/>
        <v>1.0482851378614662</v>
      </c>
      <c r="Q2792" s="12">
        <f t="shared" si="387"/>
        <v>166.59769841397809</v>
      </c>
      <c r="R2792" s="12">
        <f t="shared" si="392"/>
        <v>0</v>
      </c>
      <c r="S2792" s="12">
        <f t="shared" si="393"/>
        <v>13427</v>
      </c>
      <c r="T2792" s="31">
        <f t="shared" si="389"/>
        <v>12984.624614385451</v>
      </c>
      <c r="U2792" s="13"/>
      <c r="V2792" s="39">
        <f t="shared" si="394"/>
        <v>1.3682319721887383E-2</v>
      </c>
      <c r="W2792" s="14">
        <f t="shared" si="395"/>
        <v>1.3677510262983934E-2</v>
      </c>
      <c r="X2792" s="40">
        <f t="shared" si="390"/>
        <v>2.3130894943971385E-11</v>
      </c>
      <c r="Y2792" s="2"/>
      <c r="Z2792" s="4"/>
      <c r="AA2792" s="4"/>
      <c r="AB2792" s="4"/>
      <c r="AC2792" s="4"/>
      <c r="AD2792" s="4"/>
      <c r="AE2792" s="4"/>
    </row>
    <row r="2793" spans="6:31">
      <c r="F2793" s="25">
        <v>40723</v>
      </c>
      <c r="G2793" s="8">
        <v>78.22</v>
      </c>
      <c r="H2793" s="8">
        <v>78.67</v>
      </c>
      <c r="I2793" s="8">
        <v>77.959999999999994</v>
      </c>
      <c r="J2793" s="8">
        <v>78.55</v>
      </c>
      <c r="K2793" s="8">
        <v>166100</v>
      </c>
      <c r="L2793" s="26">
        <v>74.930000000000007</v>
      </c>
      <c r="M2793" s="8"/>
      <c r="N2793" s="32">
        <v>0</v>
      </c>
      <c r="O2793" s="11">
        <f t="shared" si="391"/>
        <v>50</v>
      </c>
      <c r="P2793" s="11">
        <f t="shared" si="388"/>
        <v>1.0483117576404644</v>
      </c>
      <c r="Q2793" s="12">
        <f t="shared" si="387"/>
        <v>166.59473764878504</v>
      </c>
      <c r="R2793" s="12">
        <f t="shared" si="392"/>
        <v>0</v>
      </c>
      <c r="S2793" s="12">
        <f t="shared" si="393"/>
        <v>13427</v>
      </c>
      <c r="T2793" s="31">
        <f t="shared" si="389"/>
        <v>13086.016642312065</v>
      </c>
      <c r="U2793" s="13"/>
      <c r="V2793" s="39">
        <f t="shared" si="394"/>
        <v>7.7782926877857728E-3</v>
      </c>
      <c r="W2793" s="14">
        <f t="shared" si="395"/>
        <v>7.7706714700554449E-3</v>
      </c>
      <c r="X2793" s="40">
        <f t="shared" si="390"/>
        <v>5.8082959693064059E-11</v>
      </c>
      <c r="Y2793" s="2"/>
      <c r="Z2793" s="4"/>
      <c r="AA2793" s="4"/>
      <c r="AB2793" s="4"/>
      <c r="AC2793" s="4"/>
      <c r="AD2793" s="4"/>
      <c r="AE2793" s="4"/>
    </row>
    <row r="2794" spans="6:31">
      <c r="F2794" s="25">
        <v>40724</v>
      </c>
      <c r="G2794" s="8">
        <v>78.8</v>
      </c>
      <c r="H2794" s="8">
        <v>79.400000000000006</v>
      </c>
      <c r="I2794" s="8">
        <v>78.73</v>
      </c>
      <c r="J2794" s="8">
        <v>79.290000000000006</v>
      </c>
      <c r="K2794" s="8">
        <v>150600</v>
      </c>
      <c r="L2794" s="26">
        <v>75.64</v>
      </c>
      <c r="M2794" s="8"/>
      <c r="N2794" s="32">
        <v>0</v>
      </c>
      <c r="O2794" s="11">
        <f t="shared" si="391"/>
        <v>50</v>
      </c>
      <c r="P2794" s="11">
        <f t="shared" si="388"/>
        <v>1.0482548915917504</v>
      </c>
      <c r="Q2794" s="12">
        <f t="shared" si="387"/>
        <v>166.60106271541156</v>
      </c>
      <c r="R2794" s="12">
        <f t="shared" si="392"/>
        <v>0</v>
      </c>
      <c r="S2794" s="12">
        <f t="shared" si="393"/>
        <v>13427</v>
      </c>
      <c r="T2794" s="31">
        <f t="shared" si="389"/>
        <v>13209.798262704984</v>
      </c>
      <c r="U2794" s="13"/>
      <c r="V2794" s="39">
        <f t="shared" si="394"/>
        <v>9.4146186471978765E-3</v>
      </c>
      <c r="W2794" s="14">
        <f t="shared" si="395"/>
        <v>9.4308994140372797E-3</v>
      </c>
      <c r="X2794" s="40">
        <f t="shared" si="390"/>
        <v>2.6506336887901092E-10</v>
      </c>
      <c r="Y2794" s="2"/>
      <c r="Z2794" s="4"/>
      <c r="AA2794" s="4"/>
      <c r="AB2794" s="4"/>
      <c r="AC2794" s="4"/>
      <c r="AD2794" s="4"/>
      <c r="AE2794" s="4"/>
    </row>
    <row r="2795" spans="6:31">
      <c r="F2795" s="25">
        <v>40725</v>
      </c>
      <c r="G2795" s="8">
        <v>79.27</v>
      </c>
      <c r="H2795" s="8">
        <v>80.55</v>
      </c>
      <c r="I2795" s="8">
        <v>79.19</v>
      </c>
      <c r="J2795" s="8">
        <v>80.45</v>
      </c>
      <c r="K2795" s="8">
        <v>253800</v>
      </c>
      <c r="L2795" s="26">
        <v>76.75</v>
      </c>
      <c r="M2795" s="8"/>
      <c r="N2795" s="32">
        <v>0</v>
      </c>
      <c r="O2795" s="11">
        <f t="shared" si="391"/>
        <v>50</v>
      </c>
      <c r="P2795" s="11">
        <f t="shared" si="388"/>
        <v>1.0482084690553746</v>
      </c>
      <c r="Q2795" s="12">
        <f t="shared" si="387"/>
        <v>166.60622668539958</v>
      </c>
      <c r="R2795" s="12">
        <f t="shared" si="392"/>
        <v>0</v>
      </c>
      <c r="S2795" s="12">
        <f t="shared" si="393"/>
        <v>13427</v>
      </c>
      <c r="T2795" s="31">
        <f t="shared" si="389"/>
        <v>13403.470936840396</v>
      </c>
      <c r="U2795" s="13"/>
      <c r="V2795" s="39">
        <f t="shared" si="394"/>
        <v>1.4554851694414648E-2</v>
      </c>
      <c r="W2795" s="14">
        <f t="shared" si="395"/>
        <v>1.4568142677049709E-2</v>
      </c>
      <c r="X2795" s="40">
        <f t="shared" si="390"/>
        <v>1.7665021940549297E-10</v>
      </c>
      <c r="Y2795" s="2"/>
      <c r="Z2795" s="4"/>
      <c r="AA2795" s="4"/>
      <c r="AB2795" s="4"/>
      <c r="AC2795" s="4"/>
      <c r="AD2795" s="4"/>
      <c r="AE2795" s="4"/>
    </row>
    <row r="2796" spans="6:31">
      <c r="F2796" s="25">
        <v>40729</v>
      </c>
      <c r="G2796" s="8">
        <v>80.14</v>
      </c>
      <c r="H2796" s="8">
        <v>80.28</v>
      </c>
      <c r="I2796" s="8">
        <v>79.84</v>
      </c>
      <c r="J2796" s="8">
        <v>80.12</v>
      </c>
      <c r="K2796" s="8">
        <v>227400</v>
      </c>
      <c r="L2796" s="26">
        <v>76.75</v>
      </c>
      <c r="M2796" s="8"/>
      <c r="N2796" s="32">
        <v>0</v>
      </c>
      <c r="O2796" s="11">
        <f t="shared" si="391"/>
        <v>50</v>
      </c>
      <c r="P2796" s="11">
        <f t="shared" si="388"/>
        <v>1.0439087947882737</v>
      </c>
      <c r="Q2796" s="12">
        <f t="shared" si="387"/>
        <v>167.08650695007981</v>
      </c>
      <c r="R2796" s="12">
        <f t="shared" si="392"/>
        <v>0</v>
      </c>
      <c r="S2796" s="12">
        <f t="shared" si="393"/>
        <v>13427</v>
      </c>
      <c r="T2796" s="31">
        <f t="shared" si="389"/>
        <v>13386.970936840395</v>
      </c>
      <c r="U2796" s="13"/>
      <c r="V2796" s="39">
        <f t="shared" si="394"/>
        <v>-1.231782750286321E-3</v>
      </c>
      <c r="W2796" s="14">
        <f t="shared" si="395"/>
        <v>0</v>
      </c>
      <c r="X2796" s="40">
        <f t="shared" si="390"/>
        <v>1.5172887439029329E-6</v>
      </c>
      <c r="Y2796" s="2"/>
      <c r="Z2796" s="4"/>
      <c r="AA2796" s="4"/>
      <c r="AB2796" s="4"/>
      <c r="AC2796" s="4"/>
      <c r="AD2796" s="4"/>
      <c r="AE2796" s="4"/>
    </row>
    <row r="2797" spans="6:31">
      <c r="F2797" s="25">
        <v>40730</v>
      </c>
      <c r="G2797" s="8">
        <v>79.97</v>
      </c>
      <c r="H2797" s="8">
        <v>80.34</v>
      </c>
      <c r="I2797" s="8">
        <v>79.69</v>
      </c>
      <c r="J2797" s="8">
        <v>80.25</v>
      </c>
      <c r="K2797" s="8">
        <v>181800</v>
      </c>
      <c r="L2797" s="26">
        <v>76.87</v>
      </c>
      <c r="M2797" s="8"/>
      <c r="N2797" s="32">
        <v>0</v>
      </c>
      <c r="O2797" s="11">
        <f t="shared" si="391"/>
        <v>50</v>
      </c>
      <c r="P2797" s="11">
        <f t="shared" si="388"/>
        <v>1.0439703395342785</v>
      </c>
      <c r="Q2797" s="12">
        <f t="shared" si="387"/>
        <v>167.07960439829463</v>
      </c>
      <c r="R2797" s="12">
        <f t="shared" si="392"/>
        <v>0</v>
      </c>
      <c r="S2797" s="12">
        <f t="shared" si="393"/>
        <v>13427</v>
      </c>
      <c r="T2797" s="31">
        <f t="shared" si="389"/>
        <v>13408.138252963145</v>
      </c>
      <c r="U2797" s="13"/>
      <c r="V2797" s="39">
        <f t="shared" si="394"/>
        <v>1.5799391132148312E-3</v>
      </c>
      <c r="W2797" s="14">
        <f t="shared" si="395"/>
        <v>1.562296893734145E-3</v>
      </c>
      <c r="X2797" s="40">
        <f t="shared" si="390"/>
        <v>3.1124790820470486E-10</v>
      </c>
      <c r="Y2797" s="2"/>
      <c r="Z2797" s="4"/>
      <c r="AA2797" s="4"/>
      <c r="AB2797" s="4"/>
      <c r="AC2797" s="4"/>
      <c r="AD2797" s="4"/>
      <c r="AE2797" s="4"/>
    </row>
    <row r="2798" spans="6:31">
      <c r="F2798" s="25">
        <v>40731</v>
      </c>
      <c r="G2798" s="8">
        <v>80.95</v>
      </c>
      <c r="H2798" s="8">
        <v>81.3</v>
      </c>
      <c r="I2798" s="8">
        <v>80.8</v>
      </c>
      <c r="J2798" s="8">
        <v>81.13</v>
      </c>
      <c r="K2798" s="8">
        <v>243900</v>
      </c>
      <c r="L2798" s="26">
        <v>77.72</v>
      </c>
      <c r="M2798" s="8"/>
      <c r="N2798" s="32">
        <v>0</v>
      </c>
      <c r="O2798" s="11">
        <f t="shared" si="391"/>
        <v>50</v>
      </c>
      <c r="P2798" s="11">
        <f t="shared" si="388"/>
        <v>1.0438754503345342</v>
      </c>
      <c r="Q2798" s="12">
        <f t="shared" si="387"/>
        <v>167.09024703766715</v>
      </c>
      <c r="R2798" s="12">
        <f t="shared" si="392"/>
        <v>0</v>
      </c>
      <c r="S2798" s="12">
        <f t="shared" si="393"/>
        <v>13427</v>
      </c>
      <c r="T2798" s="31">
        <f t="shared" si="389"/>
        <v>13556.031742165935</v>
      </c>
      <c r="U2798" s="13"/>
      <c r="V2798" s="39">
        <f t="shared" si="394"/>
        <v>1.0969740384564521E-2</v>
      </c>
      <c r="W2798" s="14">
        <f t="shared" si="395"/>
        <v>1.0996941148198693E-2</v>
      </c>
      <c r="X2798" s="40">
        <f t="shared" si="390"/>
        <v>7.3988154228205676E-10</v>
      </c>
      <c r="Y2798" s="2"/>
      <c r="Z2798" s="4"/>
      <c r="AA2798" s="4"/>
      <c r="AB2798" s="4"/>
      <c r="AC2798" s="4"/>
      <c r="AD2798" s="4"/>
      <c r="AE2798" s="4"/>
    </row>
    <row r="2799" spans="6:31">
      <c r="F2799" s="25">
        <v>40732</v>
      </c>
      <c r="G2799" s="8">
        <v>80.2</v>
      </c>
      <c r="H2799" s="8">
        <v>80.59</v>
      </c>
      <c r="I2799" s="8">
        <v>79.91</v>
      </c>
      <c r="J2799" s="8">
        <v>80.58</v>
      </c>
      <c r="K2799" s="8">
        <v>149400</v>
      </c>
      <c r="L2799" s="26">
        <v>77.19</v>
      </c>
      <c r="M2799" s="8"/>
      <c r="N2799" s="32">
        <v>0</v>
      </c>
      <c r="O2799" s="11">
        <f t="shared" si="391"/>
        <v>50</v>
      </c>
      <c r="P2799" s="11">
        <f t="shared" si="388"/>
        <v>1.043917605907501</v>
      </c>
      <c r="Q2799" s="12">
        <f t="shared" si="387"/>
        <v>167.08551868896916</v>
      </c>
      <c r="R2799" s="12">
        <f t="shared" si="392"/>
        <v>0</v>
      </c>
      <c r="S2799" s="12">
        <f t="shared" si="393"/>
        <v>13427</v>
      </c>
      <c r="T2799" s="31">
        <f t="shared" si="389"/>
        <v>13463.751095957135</v>
      </c>
      <c r="U2799" s="13"/>
      <c r="V2799" s="39">
        <f t="shared" si="394"/>
        <v>-6.8306252170576565E-3</v>
      </c>
      <c r="W2799" s="14">
        <f t="shared" si="395"/>
        <v>-6.8427095474768631E-3</v>
      </c>
      <c r="X2799" s="40">
        <f t="shared" si="390"/>
        <v>1.4603104168056273E-10</v>
      </c>
      <c r="Y2799" s="2"/>
      <c r="Z2799" s="4"/>
      <c r="AA2799" s="4"/>
      <c r="AB2799" s="4"/>
      <c r="AC2799" s="4"/>
      <c r="AD2799" s="4"/>
      <c r="AE2799" s="4"/>
    </row>
    <row r="2800" spans="6:31">
      <c r="F2800" s="25">
        <v>40735</v>
      </c>
      <c r="G2800" s="8">
        <v>79.66</v>
      </c>
      <c r="H2800" s="8">
        <v>79.790000000000006</v>
      </c>
      <c r="I2800" s="8">
        <v>78.84</v>
      </c>
      <c r="J2800" s="8">
        <v>79.02</v>
      </c>
      <c r="K2800" s="8">
        <v>186100</v>
      </c>
      <c r="L2800" s="26">
        <v>75.7</v>
      </c>
      <c r="M2800" s="8"/>
      <c r="N2800" s="32">
        <v>0</v>
      </c>
      <c r="O2800" s="11">
        <f t="shared" si="391"/>
        <v>50</v>
      </c>
      <c r="P2800" s="11">
        <f t="shared" si="388"/>
        <v>1.0438573315719946</v>
      </c>
      <c r="Q2800" s="12">
        <f t="shared" si="387"/>
        <v>167.0922794326292</v>
      </c>
      <c r="R2800" s="12">
        <f t="shared" si="392"/>
        <v>0</v>
      </c>
      <c r="S2800" s="12">
        <f t="shared" si="393"/>
        <v>13427</v>
      </c>
      <c r="T2800" s="31">
        <f t="shared" si="389"/>
        <v>13203.631920766358</v>
      </c>
      <c r="U2800" s="13"/>
      <c r="V2800" s="39">
        <f t="shared" si="394"/>
        <v>-1.9509032824081934E-2</v>
      </c>
      <c r="W2800" s="14">
        <f t="shared" si="395"/>
        <v>-1.9491754518359331E-2</v>
      </c>
      <c r="X2800" s="40">
        <f t="shared" si="390"/>
        <v>2.9853984864371924E-10</v>
      </c>
      <c r="Y2800" s="2"/>
      <c r="Z2800" s="4"/>
      <c r="AA2800" s="4"/>
      <c r="AB2800" s="4"/>
      <c r="AC2800" s="4"/>
      <c r="AD2800" s="4"/>
      <c r="AE2800" s="4"/>
    </row>
    <row r="2801" spans="6:31">
      <c r="F2801" s="25">
        <v>40736</v>
      </c>
      <c r="G2801" s="8">
        <v>78.88</v>
      </c>
      <c r="H2801" s="8">
        <v>79.44</v>
      </c>
      <c r="I2801" s="8">
        <v>78.650000000000006</v>
      </c>
      <c r="J2801" s="8">
        <v>78.709999999999994</v>
      </c>
      <c r="K2801" s="8">
        <v>337900</v>
      </c>
      <c r="L2801" s="26">
        <v>75.400000000000006</v>
      </c>
      <c r="M2801" s="8"/>
      <c r="N2801" s="32">
        <v>0</v>
      </c>
      <c r="O2801" s="11">
        <f t="shared" si="391"/>
        <v>50</v>
      </c>
      <c r="P2801" s="11">
        <f t="shared" si="388"/>
        <v>1.0438992042440316</v>
      </c>
      <c r="Q2801" s="12">
        <f t="shared" si="387"/>
        <v>167.0875826509909</v>
      </c>
      <c r="R2801" s="12">
        <f t="shared" si="392"/>
        <v>0</v>
      </c>
      <c r="S2801" s="12">
        <f t="shared" si="393"/>
        <v>13427</v>
      </c>
      <c r="T2801" s="31">
        <f t="shared" si="389"/>
        <v>13151.463630459493</v>
      </c>
      <c r="U2801" s="13"/>
      <c r="V2801" s="39">
        <f t="shared" si="394"/>
        <v>-3.9588821327159194E-3</v>
      </c>
      <c r="W2801" s="14">
        <f t="shared" si="395"/>
        <v>-3.9708854294926198E-3</v>
      </c>
      <c r="X2801" s="40">
        <f t="shared" si="390"/>
        <v>1.4407913350954744E-10</v>
      </c>
      <c r="Y2801" s="2"/>
      <c r="Z2801" s="4"/>
      <c r="AA2801" s="4"/>
      <c r="AB2801" s="4"/>
      <c r="AC2801" s="4"/>
      <c r="AD2801" s="4"/>
      <c r="AE2801" s="4"/>
    </row>
    <row r="2802" spans="6:31">
      <c r="F2802" s="25">
        <v>40737</v>
      </c>
      <c r="G2802" s="8">
        <v>79.099999999999994</v>
      </c>
      <c r="H2802" s="8">
        <v>79.8</v>
      </c>
      <c r="I2802" s="8">
        <v>78.81</v>
      </c>
      <c r="J2802" s="8">
        <v>78.989999999999995</v>
      </c>
      <c r="K2802" s="8">
        <v>424500</v>
      </c>
      <c r="L2802" s="26">
        <v>75.67</v>
      </c>
      <c r="M2802" s="8"/>
      <c r="N2802" s="32">
        <v>0</v>
      </c>
      <c r="O2802" s="11">
        <f t="shared" si="391"/>
        <v>50</v>
      </c>
      <c r="P2802" s="11">
        <f t="shared" si="388"/>
        <v>1.0438747191753666</v>
      </c>
      <c r="Q2802" s="12">
        <f t="shared" si="387"/>
        <v>167.09032905096433</v>
      </c>
      <c r="R2802" s="12">
        <f t="shared" si="392"/>
        <v>0</v>
      </c>
      <c r="S2802" s="12">
        <f t="shared" si="393"/>
        <v>13427</v>
      </c>
      <c r="T2802" s="31">
        <f t="shared" si="389"/>
        <v>13198.465091735672</v>
      </c>
      <c r="U2802" s="13"/>
      <c r="V2802" s="39">
        <f t="shared" si="394"/>
        <v>3.5674867754305322E-3</v>
      </c>
      <c r="W2802" s="14">
        <f t="shared" si="395"/>
        <v>3.5745056925197524E-3</v>
      </c>
      <c r="X2802" s="40">
        <f t="shared" si="390"/>
        <v>4.9265197105347805E-11</v>
      </c>
      <c r="Y2802" s="2"/>
      <c r="Z2802" s="4"/>
      <c r="AA2802" s="4"/>
      <c r="AB2802" s="4"/>
      <c r="AC2802" s="4"/>
      <c r="AD2802" s="4"/>
      <c r="AE2802" s="4"/>
    </row>
    <row r="2803" spans="6:31">
      <c r="F2803" s="25">
        <v>40738</v>
      </c>
      <c r="G2803" s="8">
        <v>79.22</v>
      </c>
      <c r="H2803" s="8">
        <v>79.5</v>
      </c>
      <c r="I2803" s="8">
        <v>78.2</v>
      </c>
      <c r="J2803" s="8">
        <v>78.36</v>
      </c>
      <c r="K2803" s="8">
        <v>207900</v>
      </c>
      <c r="L2803" s="26">
        <v>75.06</v>
      </c>
      <c r="M2803" s="8"/>
      <c r="N2803" s="32">
        <v>0</v>
      </c>
      <c r="O2803" s="11">
        <f t="shared" si="391"/>
        <v>50</v>
      </c>
      <c r="P2803" s="11">
        <f t="shared" si="388"/>
        <v>1.04396482813749</v>
      </c>
      <c r="Q2803" s="12">
        <f t="shared" si="387"/>
        <v>167.0802224958955</v>
      </c>
      <c r="R2803" s="12">
        <f t="shared" si="392"/>
        <v>0</v>
      </c>
      <c r="S2803" s="12">
        <f t="shared" si="393"/>
        <v>13427</v>
      </c>
      <c r="T2803" s="31">
        <f t="shared" si="389"/>
        <v>13092.406234778371</v>
      </c>
      <c r="U2803" s="13"/>
      <c r="V2803" s="39">
        <f t="shared" si="394"/>
        <v>-8.0681565069428106E-3</v>
      </c>
      <c r="W2803" s="14">
        <f t="shared" si="395"/>
        <v>-8.0939869995553838E-3</v>
      </c>
      <c r="X2803" s="40">
        <f t="shared" si="390"/>
        <v>6.6721434860820137E-10</v>
      </c>
      <c r="Y2803" s="2"/>
      <c r="Z2803" s="4"/>
      <c r="AA2803" s="4"/>
      <c r="AB2803" s="4"/>
      <c r="AC2803" s="4"/>
      <c r="AD2803" s="4"/>
      <c r="AE2803" s="4"/>
    </row>
    <row r="2804" spans="6:31">
      <c r="F2804" s="25">
        <v>40739</v>
      </c>
      <c r="G2804" s="8">
        <v>78.72</v>
      </c>
      <c r="H2804" s="8">
        <v>78.86</v>
      </c>
      <c r="I2804" s="8">
        <v>78.27</v>
      </c>
      <c r="J2804" s="8">
        <v>78.84</v>
      </c>
      <c r="K2804" s="8">
        <v>283300</v>
      </c>
      <c r="L2804" s="26">
        <v>75.52</v>
      </c>
      <c r="M2804" s="8"/>
      <c r="N2804" s="32">
        <v>0</v>
      </c>
      <c r="O2804" s="11">
        <f t="shared" si="391"/>
        <v>50</v>
      </c>
      <c r="P2804" s="11">
        <f t="shared" si="388"/>
        <v>1.0439618644067798</v>
      </c>
      <c r="Q2804" s="12">
        <f t="shared" si="387"/>
        <v>167.08055487800908</v>
      </c>
      <c r="R2804" s="12">
        <f t="shared" si="392"/>
        <v>0</v>
      </c>
      <c r="S2804" s="12">
        <f t="shared" si="393"/>
        <v>13427</v>
      </c>
      <c r="T2804" s="31">
        <f t="shared" si="389"/>
        <v>13172.630946582236</v>
      </c>
      <c r="U2804" s="13"/>
      <c r="V2804" s="39">
        <f t="shared" si="394"/>
        <v>6.1088785626224849E-3</v>
      </c>
      <c r="W2804" s="14">
        <f t="shared" si="395"/>
        <v>6.109728130370487E-3</v>
      </c>
      <c r="X2804" s="40">
        <f t="shared" si="390"/>
        <v>7.2176535844531292E-13</v>
      </c>
      <c r="Y2804" s="2"/>
      <c r="Z2804" s="4"/>
      <c r="AA2804" s="4"/>
      <c r="AB2804" s="4"/>
      <c r="AC2804" s="4"/>
      <c r="AD2804" s="4"/>
      <c r="AE2804" s="4"/>
    </row>
    <row r="2805" spans="6:31">
      <c r="F2805" s="25">
        <v>40742</v>
      </c>
      <c r="G2805" s="8">
        <v>78.459999999999994</v>
      </c>
      <c r="H2805" s="8">
        <v>78.540000000000006</v>
      </c>
      <c r="I2805" s="8">
        <v>77.52</v>
      </c>
      <c r="J2805" s="8">
        <v>78.05</v>
      </c>
      <c r="K2805" s="8">
        <v>301500</v>
      </c>
      <c r="L2805" s="26">
        <v>74.77</v>
      </c>
      <c r="M2805" s="8"/>
      <c r="N2805" s="32">
        <v>0</v>
      </c>
      <c r="O2805" s="11">
        <f t="shared" si="391"/>
        <v>50</v>
      </c>
      <c r="P2805" s="11">
        <f t="shared" si="388"/>
        <v>1.0438678614417547</v>
      </c>
      <c r="Q2805" s="12">
        <f t="shared" si="387"/>
        <v>167.09109828078243</v>
      </c>
      <c r="R2805" s="12">
        <f t="shared" si="392"/>
        <v>0</v>
      </c>
      <c r="S2805" s="12">
        <f t="shared" si="393"/>
        <v>13427</v>
      </c>
      <c r="T2805" s="31">
        <f t="shared" si="389"/>
        <v>13041.460220815068</v>
      </c>
      <c r="U2805" s="13"/>
      <c r="V2805" s="39">
        <f t="shared" si="394"/>
        <v>-1.0007733604681978E-2</v>
      </c>
      <c r="W2805" s="14">
        <f t="shared" si="395"/>
        <v>-9.9807868254210685E-3</v>
      </c>
      <c r="X2805" s="40">
        <f t="shared" si="390"/>
        <v>7.2612891253616549E-10</v>
      </c>
      <c r="Y2805" s="2"/>
      <c r="Z2805" s="4"/>
      <c r="AA2805" s="4"/>
      <c r="AB2805" s="4"/>
      <c r="AC2805" s="4"/>
      <c r="AD2805" s="4"/>
      <c r="AE2805" s="4"/>
    </row>
    <row r="2806" spans="6:31">
      <c r="F2806" s="25">
        <v>40743</v>
      </c>
      <c r="G2806" s="8">
        <v>78.56</v>
      </c>
      <c r="H2806" s="8">
        <v>79.45</v>
      </c>
      <c r="I2806" s="8">
        <v>78.55</v>
      </c>
      <c r="J2806" s="8">
        <v>79.44</v>
      </c>
      <c r="K2806" s="8">
        <v>199300</v>
      </c>
      <c r="L2806" s="26">
        <v>76.099999999999994</v>
      </c>
      <c r="M2806" s="8"/>
      <c r="N2806" s="32">
        <v>0</v>
      </c>
      <c r="O2806" s="11">
        <f t="shared" si="391"/>
        <v>50</v>
      </c>
      <c r="P2806" s="11">
        <f t="shared" si="388"/>
        <v>1.0438896189224705</v>
      </c>
      <c r="Q2806" s="12">
        <f t="shared" si="387"/>
        <v>167.08865778586164</v>
      </c>
      <c r="R2806" s="12">
        <f t="shared" si="392"/>
        <v>0</v>
      </c>
      <c r="S2806" s="12">
        <f t="shared" si="393"/>
        <v>13427</v>
      </c>
      <c r="T2806" s="31">
        <f t="shared" si="389"/>
        <v>13273.522974508849</v>
      </c>
      <c r="U2806" s="13"/>
      <c r="V2806" s="39">
        <f t="shared" si="394"/>
        <v>1.7637766894200952E-2</v>
      </c>
      <c r="W2806" s="14">
        <f t="shared" si="395"/>
        <v>1.7631529855815887E-2</v>
      </c>
      <c r="X2806" s="40">
        <f t="shared" si="390"/>
        <v>3.8900647816776401E-11</v>
      </c>
      <c r="Y2806" s="2"/>
      <c r="Z2806" s="4"/>
      <c r="AA2806" s="4"/>
      <c r="AB2806" s="4"/>
      <c r="AC2806" s="4"/>
      <c r="AD2806" s="4"/>
      <c r="AE2806" s="4"/>
    </row>
    <row r="2807" spans="6:31">
      <c r="F2807" s="25">
        <v>40744</v>
      </c>
      <c r="G2807" s="8">
        <v>79.63</v>
      </c>
      <c r="H2807" s="8">
        <v>79.709999999999994</v>
      </c>
      <c r="I2807" s="8">
        <v>79.19</v>
      </c>
      <c r="J2807" s="8">
        <v>79.36</v>
      </c>
      <c r="K2807" s="8">
        <v>296800</v>
      </c>
      <c r="L2807" s="26">
        <v>76.02</v>
      </c>
      <c r="M2807" s="8"/>
      <c r="N2807" s="32">
        <v>0</v>
      </c>
      <c r="O2807" s="11">
        <f t="shared" si="391"/>
        <v>50</v>
      </c>
      <c r="P2807" s="11">
        <f t="shared" si="388"/>
        <v>1.0439358063667457</v>
      </c>
      <c r="Q2807" s="12">
        <f t="shared" si="387"/>
        <v>167.08347736593183</v>
      </c>
      <c r="R2807" s="12">
        <f t="shared" si="392"/>
        <v>0</v>
      </c>
      <c r="S2807" s="12">
        <f t="shared" si="393"/>
        <v>13427</v>
      </c>
      <c r="T2807" s="31">
        <f t="shared" si="389"/>
        <v>13259.744763760349</v>
      </c>
      <c r="U2807" s="13"/>
      <c r="V2807" s="39">
        <f t="shared" si="394"/>
        <v>-1.0385612599891349E-3</v>
      </c>
      <c r="W2807" s="14">
        <f t="shared" si="395"/>
        <v>-1.0518013065374541E-3</v>
      </c>
      <c r="X2807" s="40">
        <f t="shared" si="390"/>
        <v>1.7529883260165657E-10</v>
      </c>
      <c r="Y2807" s="2"/>
      <c r="Z2807" s="4"/>
      <c r="AA2807" s="4"/>
      <c r="AB2807" s="4"/>
      <c r="AC2807" s="4"/>
      <c r="AD2807" s="4"/>
      <c r="AE2807" s="4"/>
    </row>
    <row r="2808" spans="6:31">
      <c r="F2808" s="25">
        <v>40745</v>
      </c>
      <c r="G2808" s="8">
        <v>79.7</v>
      </c>
      <c r="H2808" s="8">
        <v>80.540000000000006</v>
      </c>
      <c r="I2808" s="8">
        <v>79.599999999999994</v>
      </c>
      <c r="J2808" s="8">
        <v>80.36</v>
      </c>
      <c r="K2808" s="8">
        <v>156400</v>
      </c>
      <c r="L2808" s="26">
        <v>76.98</v>
      </c>
      <c r="M2808" s="8"/>
      <c r="N2808" s="32">
        <v>0</v>
      </c>
      <c r="O2808" s="11">
        <f t="shared" si="391"/>
        <v>50</v>
      </c>
      <c r="P2808" s="11">
        <f t="shared" si="388"/>
        <v>1.0439075084437515</v>
      </c>
      <c r="Q2808" s="12">
        <f t="shared" si="387"/>
        <v>167.08665122874976</v>
      </c>
      <c r="R2808" s="12">
        <f t="shared" si="392"/>
        <v>0</v>
      </c>
      <c r="S2808" s="12">
        <f t="shared" si="393"/>
        <v>13427</v>
      </c>
      <c r="T2808" s="31">
        <f t="shared" si="389"/>
        <v>13427.083292742331</v>
      </c>
      <c r="U2808" s="13"/>
      <c r="V2808" s="39">
        <f t="shared" si="394"/>
        <v>1.2541072461014172E-2</v>
      </c>
      <c r="W2808" s="14">
        <f t="shared" si="395"/>
        <v>1.2549184294497407E-2</v>
      </c>
      <c r="X2808" s="40">
        <f t="shared" si="390"/>
        <v>6.5801842459739551E-11</v>
      </c>
      <c r="Y2808" s="2"/>
      <c r="Z2808" s="4"/>
      <c r="AA2808" s="4"/>
      <c r="AB2808" s="4"/>
      <c r="AC2808" s="4"/>
      <c r="AD2808" s="4"/>
      <c r="AE2808" s="4"/>
    </row>
    <row r="2809" spans="6:31">
      <c r="F2809" s="25">
        <v>40746</v>
      </c>
      <c r="G2809" s="8">
        <v>80.36</v>
      </c>
      <c r="H2809" s="8">
        <v>80.540000000000006</v>
      </c>
      <c r="I2809" s="8">
        <v>79.97</v>
      </c>
      <c r="J2809" s="8">
        <v>80.459999999999994</v>
      </c>
      <c r="K2809" s="8">
        <v>99100</v>
      </c>
      <c r="L2809" s="26">
        <v>77.08</v>
      </c>
      <c r="M2809" s="8"/>
      <c r="N2809" s="32">
        <v>0</v>
      </c>
      <c r="O2809" s="11">
        <f t="shared" si="391"/>
        <v>50</v>
      </c>
      <c r="P2809" s="11">
        <f t="shared" si="388"/>
        <v>1.0438505448884277</v>
      </c>
      <c r="Q2809" s="12">
        <f t="shared" si="387"/>
        <v>167.09304071809532</v>
      </c>
      <c r="R2809" s="12">
        <f t="shared" si="392"/>
        <v>0</v>
      </c>
      <c r="S2809" s="12">
        <f t="shared" si="393"/>
        <v>13427</v>
      </c>
      <c r="T2809" s="31">
        <f t="shared" si="389"/>
        <v>13444.306056177949</v>
      </c>
      <c r="U2809" s="13"/>
      <c r="V2809" s="39">
        <f t="shared" si="394"/>
        <v>1.2818664171270219E-3</v>
      </c>
      <c r="W2809" s="14">
        <f t="shared" si="395"/>
        <v>1.2981956905655997E-3</v>
      </c>
      <c r="X2809" s="40">
        <f t="shared" si="390"/>
        <v>2.6664517103184277E-10</v>
      </c>
      <c r="Y2809" s="2"/>
      <c r="Z2809" s="4"/>
      <c r="AA2809" s="4"/>
      <c r="AB2809" s="4"/>
      <c r="AC2809" s="4"/>
      <c r="AD2809" s="4"/>
      <c r="AE2809" s="4"/>
    </row>
    <row r="2810" spans="6:31">
      <c r="F2810" s="25">
        <v>40749</v>
      </c>
      <c r="G2810" s="8">
        <v>79.64</v>
      </c>
      <c r="H2810" s="8">
        <v>80.36</v>
      </c>
      <c r="I2810" s="8">
        <v>79.58</v>
      </c>
      <c r="J2810" s="8">
        <v>79.91</v>
      </c>
      <c r="K2810" s="8">
        <v>129800</v>
      </c>
      <c r="L2810" s="26">
        <v>76.55</v>
      </c>
      <c r="M2810" s="8"/>
      <c r="N2810" s="32">
        <v>0</v>
      </c>
      <c r="O2810" s="11">
        <f t="shared" si="391"/>
        <v>50</v>
      </c>
      <c r="P2810" s="11">
        <f t="shared" si="388"/>
        <v>1.0438928804702809</v>
      </c>
      <c r="Q2810" s="12">
        <f t="shared" si="387"/>
        <v>167.08829195306157</v>
      </c>
      <c r="R2810" s="12">
        <f t="shared" si="392"/>
        <v>0</v>
      </c>
      <c r="S2810" s="12">
        <f t="shared" si="393"/>
        <v>13427</v>
      </c>
      <c r="T2810" s="31">
        <f t="shared" si="389"/>
        <v>13352.02540996915</v>
      </c>
      <c r="U2810" s="13"/>
      <c r="V2810" s="39">
        <f t="shared" si="394"/>
        <v>-6.8875854243162461E-3</v>
      </c>
      <c r="W2810" s="14">
        <f t="shared" si="395"/>
        <v>-6.8997214424728563E-3</v>
      </c>
      <c r="X2810" s="40">
        <f t="shared" si="390"/>
        <v>1.4728293669757149E-10</v>
      </c>
      <c r="Y2810" s="2"/>
      <c r="Z2810" s="4"/>
      <c r="AA2810" s="4"/>
      <c r="AB2810" s="4"/>
      <c r="AC2810" s="4"/>
      <c r="AD2810" s="4"/>
      <c r="AE2810" s="4"/>
    </row>
    <row r="2811" spans="6:31">
      <c r="F2811" s="25">
        <v>40750</v>
      </c>
      <c r="G2811" s="8">
        <v>79.88</v>
      </c>
      <c r="H2811" s="8">
        <v>79.97</v>
      </c>
      <c r="I2811" s="8">
        <v>79.45</v>
      </c>
      <c r="J2811" s="8">
        <v>79.59</v>
      </c>
      <c r="K2811" s="8">
        <v>159100</v>
      </c>
      <c r="L2811" s="26">
        <v>76.239999999999995</v>
      </c>
      <c r="M2811" s="8"/>
      <c r="N2811" s="32">
        <v>0</v>
      </c>
      <c r="O2811" s="11">
        <f t="shared" si="391"/>
        <v>50</v>
      </c>
      <c r="P2811" s="11">
        <f t="shared" si="388"/>
        <v>1.0439401888772299</v>
      </c>
      <c r="Q2811" s="12">
        <f t="shared" si="387"/>
        <v>167.08298584393415</v>
      </c>
      <c r="R2811" s="12">
        <f t="shared" si="392"/>
        <v>0</v>
      </c>
      <c r="S2811" s="12">
        <f t="shared" si="393"/>
        <v>13427</v>
      </c>
      <c r="T2811" s="31">
        <f t="shared" si="389"/>
        <v>13298.13484331872</v>
      </c>
      <c r="U2811" s="13"/>
      <c r="V2811" s="39">
        <f t="shared" si="394"/>
        <v>-4.0443013920176E-3</v>
      </c>
      <c r="W2811" s="14">
        <f t="shared" si="395"/>
        <v>-4.0578627577461434E-3</v>
      </c>
      <c r="X2811" s="40">
        <f t="shared" si="390"/>
        <v>1.8391064042331179E-10</v>
      </c>
      <c r="Y2811" s="2"/>
      <c r="Z2811" s="4"/>
      <c r="AA2811" s="4"/>
      <c r="AB2811" s="4"/>
      <c r="AC2811" s="4"/>
      <c r="AD2811" s="4"/>
      <c r="AE2811" s="4"/>
    </row>
    <row r="2812" spans="6:31">
      <c r="F2812" s="25">
        <v>40751</v>
      </c>
      <c r="G2812" s="8">
        <v>79.13</v>
      </c>
      <c r="H2812" s="8">
        <v>79.14</v>
      </c>
      <c r="I2812" s="8">
        <v>77.75</v>
      </c>
      <c r="J2812" s="8">
        <v>77.819999999999993</v>
      </c>
      <c r="K2812" s="8">
        <v>316600</v>
      </c>
      <c r="L2812" s="26">
        <v>74.55</v>
      </c>
      <c r="M2812" s="8"/>
      <c r="N2812" s="32">
        <v>0</v>
      </c>
      <c r="O2812" s="11">
        <f t="shared" si="391"/>
        <v>50</v>
      </c>
      <c r="P2812" s="11">
        <f t="shared" si="388"/>
        <v>1.0438631790744466</v>
      </c>
      <c r="Q2812" s="12">
        <f t="shared" si="387"/>
        <v>167.09162350625417</v>
      </c>
      <c r="R2812" s="12">
        <f t="shared" si="392"/>
        <v>0</v>
      </c>
      <c r="S2812" s="12">
        <f t="shared" si="393"/>
        <v>13427</v>
      </c>
      <c r="T2812" s="31">
        <f t="shared" si="389"/>
        <v>13003.070141256698</v>
      </c>
      <c r="U2812" s="13"/>
      <c r="V2812" s="39">
        <f t="shared" si="394"/>
        <v>-2.243829375798052E-2</v>
      </c>
      <c r="W2812" s="14">
        <f t="shared" si="395"/>
        <v>-2.2416218135199225E-2</v>
      </c>
      <c r="X2812" s="40">
        <f t="shared" si="390"/>
        <v>4.8733312118203774E-10</v>
      </c>
      <c r="Y2812" s="2"/>
      <c r="Z2812" s="4"/>
      <c r="AA2812" s="4"/>
      <c r="AB2812" s="4"/>
      <c r="AC2812" s="4"/>
      <c r="AD2812" s="4"/>
      <c r="AE2812" s="4"/>
    </row>
    <row r="2813" spans="6:31">
      <c r="F2813" s="25">
        <v>40752</v>
      </c>
      <c r="G2813" s="8">
        <v>77.78</v>
      </c>
      <c r="H2813" s="8">
        <v>78.56</v>
      </c>
      <c r="I2813" s="8">
        <v>77.510000000000005</v>
      </c>
      <c r="J2813" s="8">
        <v>77.61</v>
      </c>
      <c r="K2813" s="8">
        <v>445200</v>
      </c>
      <c r="L2813" s="26">
        <v>74.34</v>
      </c>
      <c r="M2813" s="8"/>
      <c r="N2813" s="32">
        <v>0</v>
      </c>
      <c r="O2813" s="11">
        <f t="shared" si="391"/>
        <v>50</v>
      </c>
      <c r="P2813" s="11">
        <f t="shared" si="388"/>
        <v>1.0439870863599676</v>
      </c>
      <c r="Q2813" s="12">
        <f t="shared" si="387"/>
        <v>167.0777262986972</v>
      </c>
      <c r="R2813" s="12">
        <f t="shared" si="392"/>
        <v>0</v>
      </c>
      <c r="S2813" s="12">
        <f t="shared" si="393"/>
        <v>13427</v>
      </c>
      <c r="T2813" s="31">
        <f t="shared" si="389"/>
        <v>12966.902338041889</v>
      </c>
      <c r="U2813" s="13"/>
      <c r="V2813" s="39">
        <f t="shared" si="394"/>
        <v>-2.7853573296444094E-3</v>
      </c>
      <c r="W2813" s="14">
        <f t="shared" si="395"/>
        <v>-2.8208763416412296E-3</v>
      </c>
      <c r="X2813" s="40">
        <f t="shared" si="390"/>
        <v>1.2616002132302515E-9</v>
      </c>
      <c r="Y2813" s="2"/>
      <c r="Z2813" s="4"/>
      <c r="AA2813" s="4"/>
      <c r="AB2813" s="4"/>
      <c r="AC2813" s="4"/>
      <c r="AD2813" s="4"/>
      <c r="AE2813" s="4"/>
    </row>
    <row r="2814" spans="6:31">
      <c r="F2814" s="25">
        <v>40753</v>
      </c>
      <c r="G2814" s="8">
        <v>76.790000000000006</v>
      </c>
      <c r="H2814" s="8">
        <v>77.81</v>
      </c>
      <c r="I2814" s="8">
        <v>76.430000000000007</v>
      </c>
      <c r="J2814" s="8">
        <v>76.97</v>
      </c>
      <c r="K2814" s="8">
        <v>455600</v>
      </c>
      <c r="L2814" s="26">
        <v>73.73</v>
      </c>
      <c r="M2814" s="8"/>
      <c r="N2814" s="32">
        <v>0</v>
      </c>
      <c r="O2814" s="11">
        <f t="shared" si="391"/>
        <v>50</v>
      </c>
      <c r="P2814" s="11">
        <f t="shared" si="388"/>
        <v>1.0439441204394411</v>
      </c>
      <c r="Q2814" s="12">
        <f t="shared" si="387"/>
        <v>167.08254490170967</v>
      </c>
      <c r="R2814" s="12">
        <f t="shared" si="392"/>
        <v>0</v>
      </c>
      <c r="S2814" s="12">
        <f t="shared" si="393"/>
        <v>13427</v>
      </c>
      <c r="T2814" s="31">
        <f t="shared" si="389"/>
        <v>12860.343481084594</v>
      </c>
      <c r="U2814" s="13"/>
      <c r="V2814" s="39">
        <f t="shared" si="394"/>
        <v>-8.2517092485854433E-3</v>
      </c>
      <c r="W2814" s="14">
        <f t="shared" si="395"/>
        <v>-8.2393928675468416E-3</v>
      </c>
      <c r="X2814" s="40">
        <f t="shared" si="390"/>
        <v>1.5169324188802936E-10</v>
      </c>
      <c r="Y2814" s="2"/>
      <c r="Z2814" s="4"/>
      <c r="AA2814" s="4"/>
      <c r="AB2814" s="4"/>
      <c r="AC2814" s="4"/>
      <c r="AD2814" s="4"/>
      <c r="AE2814" s="4"/>
    </row>
    <row r="2815" spans="6:31">
      <c r="F2815" s="25">
        <v>40756</v>
      </c>
      <c r="G2815" s="8">
        <v>78.06</v>
      </c>
      <c r="H2815" s="8">
        <v>78.19</v>
      </c>
      <c r="I2815" s="8">
        <v>76.099999999999994</v>
      </c>
      <c r="J2815" s="8">
        <v>76.81</v>
      </c>
      <c r="K2815" s="8">
        <v>424200</v>
      </c>
      <c r="L2815" s="26">
        <v>73.58</v>
      </c>
      <c r="M2815" s="8"/>
      <c r="N2815" s="32">
        <v>0</v>
      </c>
      <c r="O2815" s="11">
        <f t="shared" si="391"/>
        <v>50</v>
      </c>
      <c r="P2815" s="11">
        <f t="shared" si="388"/>
        <v>1.0438977983147595</v>
      </c>
      <c r="Q2815" s="12">
        <f t="shared" si="387"/>
        <v>167.08774034541278</v>
      </c>
      <c r="R2815" s="12">
        <f t="shared" si="392"/>
        <v>0</v>
      </c>
      <c r="S2815" s="12">
        <f t="shared" si="393"/>
        <v>13427</v>
      </c>
      <c r="T2815" s="31">
        <f t="shared" si="389"/>
        <v>12834.009335931156</v>
      </c>
      <c r="U2815" s="13"/>
      <c r="V2815" s="39">
        <f t="shared" si="394"/>
        <v>-2.0498009474395947E-3</v>
      </c>
      <c r="W2815" s="14">
        <f t="shared" si="395"/>
        <v>-2.0365223249309344E-3</v>
      </c>
      <c r="X2815" s="40">
        <f t="shared" si="390"/>
        <v>1.7632181572750048E-10</v>
      </c>
      <c r="Y2815" s="2"/>
      <c r="Z2815" s="4"/>
      <c r="AA2815" s="4"/>
      <c r="AB2815" s="4"/>
      <c r="AC2815" s="4"/>
      <c r="AD2815" s="4"/>
      <c r="AE2815" s="4"/>
    </row>
    <row r="2816" spans="6:31">
      <c r="F2816" s="25">
        <v>40757</v>
      </c>
      <c r="G2816" s="8">
        <v>76.290000000000006</v>
      </c>
      <c r="H2816" s="8">
        <v>76.680000000000007</v>
      </c>
      <c r="I2816" s="8">
        <v>74.78</v>
      </c>
      <c r="J2816" s="8">
        <v>74.8</v>
      </c>
      <c r="K2816" s="8">
        <v>253100</v>
      </c>
      <c r="L2816" s="26">
        <v>71.650000000000006</v>
      </c>
      <c r="M2816" s="8"/>
      <c r="N2816" s="32">
        <v>0</v>
      </c>
      <c r="O2816" s="11">
        <f t="shared" si="391"/>
        <v>50</v>
      </c>
      <c r="P2816" s="11">
        <f t="shared" si="388"/>
        <v>1.0439637124912768</v>
      </c>
      <c r="Q2816" s="12">
        <f t="shared" si="387"/>
        <v>167.08034761528933</v>
      </c>
      <c r="R2816" s="12">
        <f t="shared" si="392"/>
        <v>0</v>
      </c>
      <c r="S2816" s="12">
        <f t="shared" si="393"/>
        <v>13427</v>
      </c>
      <c r="T2816" s="31">
        <f t="shared" si="389"/>
        <v>12497.610001623641</v>
      </c>
      <c r="U2816" s="13"/>
      <c r="V2816" s="39">
        <f t="shared" si="394"/>
        <v>-2.6561200608303685E-2</v>
      </c>
      <c r="W2816" s="14">
        <f t="shared" si="395"/>
        <v>-2.6580095402447355E-2</v>
      </c>
      <c r="X2816" s="40">
        <f t="shared" si="390"/>
        <v>3.5701324573164458E-10</v>
      </c>
      <c r="Y2816" s="2"/>
      <c r="Z2816" s="4"/>
      <c r="AA2816" s="4"/>
      <c r="AB2816" s="4"/>
      <c r="AC2816" s="4"/>
      <c r="AD2816" s="4"/>
      <c r="AE2816" s="4"/>
    </row>
    <row r="2817" spans="6:31">
      <c r="F2817" s="25">
        <v>40758</v>
      </c>
      <c r="G2817" s="8">
        <v>74.86</v>
      </c>
      <c r="H2817" s="8">
        <v>75.239999999999995</v>
      </c>
      <c r="I2817" s="8">
        <v>73.45</v>
      </c>
      <c r="J2817" s="8">
        <v>75.19</v>
      </c>
      <c r="K2817" s="8">
        <v>967600</v>
      </c>
      <c r="L2817" s="26">
        <v>72.03</v>
      </c>
      <c r="M2817" s="8"/>
      <c r="N2817" s="32">
        <v>0</v>
      </c>
      <c r="O2817" s="11">
        <f t="shared" si="391"/>
        <v>50</v>
      </c>
      <c r="P2817" s="11">
        <f t="shared" si="388"/>
        <v>1.043870609468277</v>
      </c>
      <c r="Q2817" s="12">
        <f t="shared" si="387"/>
        <v>167.09079003429986</v>
      </c>
      <c r="R2817" s="12">
        <f t="shared" si="392"/>
        <v>0</v>
      </c>
      <c r="S2817" s="12">
        <f t="shared" si="393"/>
        <v>13427</v>
      </c>
      <c r="T2817" s="31">
        <f t="shared" si="389"/>
        <v>12563.556502679006</v>
      </c>
      <c r="U2817" s="13"/>
      <c r="V2817" s="39">
        <f t="shared" si="394"/>
        <v>5.2628558417320455E-3</v>
      </c>
      <c r="W2817" s="14">
        <f t="shared" si="395"/>
        <v>5.2895446270907059E-3</v>
      </c>
      <c r="X2817" s="40">
        <f t="shared" si="390"/>
        <v>7.122912639206487E-10</v>
      </c>
      <c r="Y2817" s="2"/>
      <c r="Z2817" s="4"/>
      <c r="AA2817" s="4"/>
      <c r="AB2817" s="4"/>
      <c r="AC2817" s="4"/>
      <c r="AD2817" s="4"/>
      <c r="AE2817" s="4"/>
    </row>
    <row r="2818" spans="6:31">
      <c r="F2818" s="25">
        <v>40759</v>
      </c>
      <c r="G2818" s="8">
        <v>74.13</v>
      </c>
      <c r="H2818" s="8">
        <v>74.17</v>
      </c>
      <c r="I2818" s="8">
        <v>71.349999999999994</v>
      </c>
      <c r="J2818" s="8">
        <v>71.38</v>
      </c>
      <c r="K2818" s="8">
        <v>1488300</v>
      </c>
      <c r="L2818" s="26">
        <v>68.38</v>
      </c>
      <c r="M2818" s="8"/>
      <c r="N2818" s="32">
        <v>0</v>
      </c>
      <c r="O2818" s="11">
        <f t="shared" si="391"/>
        <v>50</v>
      </c>
      <c r="P2818" s="11">
        <f t="shared" si="388"/>
        <v>1.0438724773325534</v>
      </c>
      <c r="Q2818" s="12">
        <f t="shared" si="387"/>
        <v>167.09058051665423</v>
      </c>
      <c r="R2818" s="12">
        <f t="shared" si="392"/>
        <v>0</v>
      </c>
      <c r="S2818" s="12">
        <f t="shared" si="393"/>
        <v>13427</v>
      </c>
      <c r="T2818" s="31">
        <f t="shared" si="389"/>
        <v>11926.925637278779</v>
      </c>
      <c r="U2818" s="13"/>
      <c r="V2818" s="39">
        <f t="shared" si="394"/>
        <v>-5.2001779243693286E-2</v>
      </c>
      <c r="W2818" s="14">
        <f t="shared" si="395"/>
        <v>-5.2002314690116361E-2</v>
      </c>
      <c r="X2818" s="40">
        <f t="shared" si="390"/>
        <v>2.8670287198382739E-13</v>
      </c>
      <c r="Y2818" s="2"/>
      <c r="Z2818" s="4"/>
      <c r="AA2818" s="4"/>
      <c r="AB2818" s="4"/>
      <c r="AC2818" s="4"/>
      <c r="AD2818" s="4"/>
      <c r="AE2818" s="4"/>
    </row>
    <row r="2819" spans="6:31">
      <c r="F2819" s="25">
        <v>40760</v>
      </c>
      <c r="G2819" s="8">
        <v>72.290000000000006</v>
      </c>
      <c r="H2819" s="8">
        <v>72.47</v>
      </c>
      <c r="I2819" s="8">
        <v>69.25</v>
      </c>
      <c r="J2819" s="8">
        <v>71.099999999999994</v>
      </c>
      <c r="K2819" s="8">
        <v>585600</v>
      </c>
      <c r="L2819" s="26">
        <v>68.11</v>
      </c>
      <c r="M2819" s="8"/>
      <c r="N2819" s="32">
        <v>0</v>
      </c>
      <c r="O2819" s="11">
        <f t="shared" si="391"/>
        <v>50</v>
      </c>
      <c r="P2819" s="11">
        <f t="shared" si="388"/>
        <v>1.0438995742181765</v>
      </c>
      <c r="Q2819" s="12">
        <f t="shared" si="387"/>
        <v>167.08754115334176</v>
      </c>
      <c r="R2819" s="12">
        <f t="shared" si="392"/>
        <v>0</v>
      </c>
      <c r="S2819" s="12">
        <f t="shared" si="393"/>
        <v>13427</v>
      </c>
      <c r="T2819" s="31">
        <f t="shared" si="389"/>
        <v>11879.924176002598</v>
      </c>
      <c r="U2819" s="13"/>
      <c r="V2819" s="39">
        <f t="shared" si="394"/>
        <v>-3.9485713323933174E-3</v>
      </c>
      <c r="W2819" s="14">
        <f t="shared" si="395"/>
        <v>-3.9563389579281814E-3</v>
      </c>
      <c r="X2819" s="40">
        <f t="shared" si="390"/>
        <v>6.0336006449871679E-11</v>
      </c>
      <c r="Y2819" s="2"/>
      <c r="Z2819" s="4"/>
      <c r="AA2819" s="4"/>
      <c r="AB2819" s="4"/>
      <c r="AC2819" s="4"/>
      <c r="AD2819" s="4"/>
      <c r="AE2819" s="4"/>
    </row>
    <row r="2820" spans="6:31">
      <c r="F2820" s="25">
        <v>40763</v>
      </c>
      <c r="G2820" s="8">
        <v>69.150000000000006</v>
      </c>
      <c r="H2820" s="8">
        <v>70.010000000000005</v>
      </c>
      <c r="I2820" s="8">
        <v>66.150000000000006</v>
      </c>
      <c r="J2820" s="8">
        <v>66.23</v>
      </c>
      <c r="K2820" s="8">
        <v>1522200</v>
      </c>
      <c r="L2820" s="26">
        <v>63.44</v>
      </c>
      <c r="M2820" s="8"/>
      <c r="N2820" s="32">
        <v>0</v>
      </c>
      <c r="O2820" s="11">
        <f t="shared" si="391"/>
        <v>50</v>
      </c>
      <c r="P2820" s="11">
        <f t="shared" si="388"/>
        <v>1.0439785624211855</v>
      </c>
      <c r="Q2820" s="12">
        <f t="shared" ref="Q2820:Q2883" si="396">$D$4*$P$4/P2820+O2820</f>
        <v>167.07868222193898</v>
      </c>
      <c r="R2820" s="12">
        <f t="shared" si="392"/>
        <v>0</v>
      </c>
      <c r="S2820" s="12">
        <f t="shared" si="393"/>
        <v>13427</v>
      </c>
      <c r="T2820" s="31">
        <f t="shared" si="389"/>
        <v>11065.62112355902</v>
      </c>
      <c r="U2820" s="13"/>
      <c r="V2820" s="39">
        <f t="shared" si="394"/>
        <v>-7.1006825418481981E-2</v>
      </c>
      <c r="W2820" s="14">
        <f t="shared" si="395"/>
        <v>-7.102946792663449E-2</v>
      </c>
      <c r="X2820" s="40">
        <f t="shared" si="390"/>
        <v>5.126831754364571E-10</v>
      </c>
      <c r="Y2820" s="2"/>
      <c r="Z2820" s="4"/>
      <c r="AA2820" s="4"/>
      <c r="AB2820" s="4"/>
      <c r="AC2820" s="4"/>
      <c r="AD2820" s="4"/>
      <c r="AE2820" s="4"/>
    </row>
    <row r="2821" spans="6:31">
      <c r="F2821" s="25">
        <v>40764</v>
      </c>
      <c r="G2821" s="8">
        <v>67.3</v>
      </c>
      <c r="H2821" s="8">
        <v>69.52</v>
      </c>
      <c r="I2821" s="8">
        <v>65.13</v>
      </c>
      <c r="J2821" s="8">
        <v>69.44</v>
      </c>
      <c r="K2821" s="8">
        <v>853600</v>
      </c>
      <c r="L2821" s="26">
        <v>66.52</v>
      </c>
      <c r="M2821" s="8"/>
      <c r="N2821" s="32">
        <v>0</v>
      </c>
      <c r="O2821" s="11">
        <f t="shared" si="391"/>
        <v>50</v>
      </c>
      <c r="P2821" s="11">
        <f t="shared" ref="P2821:P2884" si="397">J2821/L2821</f>
        <v>1.0438965724594107</v>
      </c>
      <c r="Q2821" s="12">
        <f t="shared" si="396"/>
        <v>167.08787784239917</v>
      </c>
      <c r="R2821" s="12">
        <f t="shared" si="392"/>
        <v>0</v>
      </c>
      <c r="S2821" s="12">
        <f t="shared" si="393"/>
        <v>13427</v>
      </c>
      <c r="T2821" s="31">
        <f t="shared" ref="T2821:T2884" si="398">Q2821*J2821</f>
        <v>11602.582237376198</v>
      </c>
      <c r="U2821" s="13"/>
      <c r="V2821" s="39">
        <f t="shared" si="394"/>
        <v>4.7384574005207576E-2</v>
      </c>
      <c r="W2821" s="14">
        <f t="shared" si="395"/>
        <v>4.7408076998134312E-2</v>
      </c>
      <c r="X2821" s="40">
        <f t="shared" ref="X2821:X2884" si="399">(V2821-W2821)^2</f>
        <v>5.5239067651417996E-10</v>
      </c>
      <c r="Y2821" s="2"/>
      <c r="Z2821" s="4"/>
      <c r="AA2821" s="4"/>
      <c r="AB2821" s="4"/>
      <c r="AC2821" s="4"/>
      <c r="AD2821" s="4"/>
      <c r="AE2821" s="4"/>
    </row>
    <row r="2822" spans="6:31">
      <c r="F2822" s="25">
        <v>40765</v>
      </c>
      <c r="G2822" s="8">
        <v>68.23</v>
      </c>
      <c r="H2822" s="8">
        <v>68.81</v>
      </c>
      <c r="I2822" s="8">
        <v>66.349999999999994</v>
      </c>
      <c r="J2822" s="8">
        <v>66.5</v>
      </c>
      <c r="K2822" s="8">
        <v>537800</v>
      </c>
      <c r="L2822" s="26">
        <v>63.7</v>
      </c>
      <c r="M2822" s="8"/>
      <c r="N2822" s="32">
        <v>0</v>
      </c>
      <c r="O2822" s="11">
        <f t="shared" ref="O2822:O2885" si="400">O2821+N2822</f>
        <v>50</v>
      </c>
      <c r="P2822" s="11">
        <f t="shared" si="397"/>
        <v>1.0439560439560438</v>
      </c>
      <c r="Q2822" s="12">
        <f t="shared" si="396"/>
        <v>167.08120764649081</v>
      </c>
      <c r="R2822" s="12">
        <f t="shared" ref="R2822:R2885" si="401">IF(N2822&lt;&gt;0,N2822*J2822,0)</f>
        <v>0</v>
      </c>
      <c r="S2822" s="12">
        <f t="shared" ref="S2822:S2885" si="402">IF(N2822&lt;&gt;0,N2822*J2822+S2821,S2821)</f>
        <v>13427</v>
      </c>
      <c r="T2822" s="31">
        <f t="shared" si="398"/>
        <v>11110.900308491638</v>
      </c>
      <c r="U2822" s="13"/>
      <c r="V2822" s="39">
        <f t="shared" ref="V2822:V2885" si="403">LN((T2822-R2822)/T2821)</f>
        <v>-4.3301043773348119E-2</v>
      </c>
      <c r="W2822" s="14">
        <f t="shared" ref="W2822:W2885" si="404">LN(L2822/L2821)</f>
        <v>-4.3318091746609132E-2</v>
      </c>
      <c r="X2822" s="40">
        <f t="shared" si="399"/>
        <v>2.9063339230820228E-10</v>
      </c>
      <c r="Y2822" s="2"/>
      <c r="Z2822" s="4"/>
      <c r="AA2822" s="4"/>
      <c r="AB2822" s="4"/>
      <c r="AC2822" s="4"/>
      <c r="AD2822" s="4"/>
      <c r="AE2822" s="4"/>
    </row>
    <row r="2823" spans="6:31">
      <c r="F2823" s="25">
        <v>40766</v>
      </c>
      <c r="G2823" s="8">
        <v>67.02</v>
      </c>
      <c r="H2823" s="8">
        <v>70.47</v>
      </c>
      <c r="I2823" s="8">
        <v>66.959999999999994</v>
      </c>
      <c r="J2823" s="8">
        <v>69.55</v>
      </c>
      <c r="K2823" s="8">
        <v>628900</v>
      </c>
      <c r="L2823" s="26">
        <v>66.62</v>
      </c>
      <c r="M2823" s="8"/>
      <c r="N2823" s="32">
        <v>0</v>
      </c>
      <c r="O2823" s="11">
        <f t="shared" si="400"/>
        <v>50</v>
      </c>
      <c r="P2823" s="11">
        <f t="shared" si="397"/>
        <v>1.0439807865505852</v>
      </c>
      <c r="Q2823" s="12">
        <f t="shared" si="396"/>
        <v>167.0784327938436</v>
      </c>
      <c r="R2823" s="12">
        <f t="shared" si="401"/>
        <v>0</v>
      </c>
      <c r="S2823" s="12">
        <f t="shared" si="402"/>
        <v>13427</v>
      </c>
      <c r="T2823" s="31">
        <f t="shared" si="398"/>
        <v>11620.305000811823</v>
      </c>
      <c r="U2823" s="13"/>
      <c r="V2823" s="39">
        <f t="shared" si="403"/>
        <v>4.482736276155147E-2</v>
      </c>
      <c r="W2823" s="14">
        <f t="shared" si="404"/>
        <v>4.482027018741605E-2</v>
      </c>
      <c r="X2823" s="40">
        <f t="shared" si="399"/>
        <v>5.0304607866428349E-11</v>
      </c>
      <c r="Y2823" s="2"/>
      <c r="Z2823" s="4"/>
      <c r="AA2823" s="4"/>
      <c r="AB2823" s="4"/>
      <c r="AC2823" s="4"/>
      <c r="AD2823" s="4"/>
      <c r="AE2823" s="4"/>
    </row>
    <row r="2824" spans="6:31">
      <c r="F2824" s="25">
        <v>40767</v>
      </c>
      <c r="G2824" s="8">
        <v>70.260000000000005</v>
      </c>
      <c r="H2824" s="8">
        <v>70.66</v>
      </c>
      <c r="I2824" s="8">
        <v>69.58</v>
      </c>
      <c r="J2824" s="8">
        <v>70.08</v>
      </c>
      <c r="K2824" s="8">
        <v>361100</v>
      </c>
      <c r="L2824" s="26">
        <v>67.13</v>
      </c>
      <c r="M2824" s="8"/>
      <c r="N2824" s="32">
        <v>0</v>
      </c>
      <c r="O2824" s="11">
        <f t="shared" si="400"/>
        <v>50</v>
      </c>
      <c r="P2824" s="11">
        <f t="shared" si="397"/>
        <v>1.0439445851333236</v>
      </c>
      <c r="Q2824" s="12">
        <f t="shared" si="396"/>
        <v>167.08249278443913</v>
      </c>
      <c r="R2824" s="12">
        <f t="shared" si="401"/>
        <v>0</v>
      </c>
      <c r="S2824" s="12">
        <f t="shared" si="402"/>
        <v>13427</v>
      </c>
      <c r="T2824" s="31">
        <f t="shared" si="398"/>
        <v>11709.141094333494</v>
      </c>
      <c r="U2824" s="13"/>
      <c r="V2824" s="39">
        <f t="shared" si="403"/>
        <v>7.6158278717444313E-3</v>
      </c>
      <c r="W2824" s="14">
        <f t="shared" si="404"/>
        <v>7.626205185126439E-3</v>
      </c>
      <c r="X2824" s="40">
        <f t="shared" si="399"/>
        <v>1.0768863302839455E-10</v>
      </c>
      <c r="Y2824" s="2"/>
      <c r="Z2824" s="4"/>
      <c r="AA2824" s="4"/>
      <c r="AB2824" s="4"/>
      <c r="AC2824" s="4"/>
      <c r="AD2824" s="4"/>
      <c r="AE2824" s="4"/>
    </row>
    <row r="2825" spans="6:31">
      <c r="F2825" s="25">
        <v>40770</v>
      </c>
      <c r="G2825" s="8">
        <v>70.72</v>
      </c>
      <c r="H2825" s="8">
        <v>71.680000000000007</v>
      </c>
      <c r="I2825" s="8">
        <v>70.61</v>
      </c>
      <c r="J2825" s="8">
        <v>71.67</v>
      </c>
      <c r="K2825" s="8">
        <v>463800</v>
      </c>
      <c r="L2825" s="26">
        <v>68.650000000000006</v>
      </c>
      <c r="M2825" s="8"/>
      <c r="N2825" s="32">
        <v>0</v>
      </c>
      <c r="O2825" s="11">
        <f t="shared" si="400"/>
        <v>50</v>
      </c>
      <c r="P2825" s="11">
        <f t="shared" si="397"/>
        <v>1.0439912600145667</v>
      </c>
      <c r="Q2825" s="12">
        <f t="shared" si="396"/>
        <v>167.07725824689493</v>
      </c>
      <c r="R2825" s="12">
        <f t="shared" si="401"/>
        <v>0</v>
      </c>
      <c r="S2825" s="12">
        <f t="shared" si="402"/>
        <v>13427</v>
      </c>
      <c r="T2825" s="31">
        <f t="shared" si="398"/>
        <v>11974.427098554959</v>
      </c>
      <c r="U2825" s="13"/>
      <c r="V2825" s="39">
        <f t="shared" si="403"/>
        <v>2.2403473826311214E-2</v>
      </c>
      <c r="W2825" s="14">
        <f t="shared" si="404"/>
        <v>2.2390094263320118E-2</v>
      </c>
      <c r="X2825" s="40">
        <f t="shared" si="399"/>
        <v>1.7901270583269446E-10</v>
      </c>
      <c r="Y2825" s="2"/>
      <c r="Z2825" s="4"/>
      <c r="AA2825" s="4"/>
      <c r="AB2825" s="4"/>
      <c r="AC2825" s="4"/>
      <c r="AD2825" s="4"/>
      <c r="AE2825" s="4"/>
    </row>
    <row r="2826" spans="6:31">
      <c r="F2826" s="25">
        <v>40771</v>
      </c>
      <c r="G2826" s="8">
        <v>70.91</v>
      </c>
      <c r="H2826" s="8">
        <v>71.569999999999993</v>
      </c>
      <c r="I2826" s="8">
        <v>70.2</v>
      </c>
      <c r="J2826" s="8">
        <v>70.92</v>
      </c>
      <c r="K2826" s="8">
        <v>507000</v>
      </c>
      <c r="L2826" s="26">
        <v>67.94</v>
      </c>
      <c r="M2826" s="8"/>
      <c r="N2826" s="32">
        <v>0</v>
      </c>
      <c r="O2826" s="11">
        <f t="shared" si="400"/>
        <v>50</v>
      </c>
      <c r="P2826" s="11">
        <f t="shared" si="397"/>
        <v>1.0438622313806301</v>
      </c>
      <c r="Q2826" s="12">
        <f t="shared" si="396"/>
        <v>167.09172981051944</v>
      </c>
      <c r="R2826" s="12">
        <f t="shared" si="401"/>
        <v>0</v>
      </c>
      <c r="S2826" s="12">
        <f t="shared" si="402"/>
        <v>13427</v>
      </c>
      <c r="T2826" s="31">
        <f t="shared" si="398"/>
        <v>11850.14547816204</v>
      </c>
      <c r="U2826" s="13"/>
      <c r="V2826" s="39">
        <f t="shared" si="403"/>
        <v>-1.043315655182191E-2</v>
      </c>
      <c r="W2826" s="14">
        <f t="shared" si="404"/>
        <v>-1.0396169481542362E-2</v>
      </c>
      <c r="X2826" s="40">
        <f t="shared" si="399"/>
        <v>1.3680433678642439E-9</v>
      </c>
      <c r="Y2826" s="2"/>
      <c r="Z2826" s="4"/>
      <c r="AA2826" s="4"/>
      <c r="AB2826" s="4"/>
      <c r="AC2826" s="4"/>
      <c r="AD2826" s="4"/>
      <c r="AE2826" s="4"/>
    </row>
    <row r="2827" spans="6:31">
      <c r="F2827" s="25">
        <v>40772</v>
      </c>
      <c r="G2827" s="8">
        <v>71.33</v>
      </c>
      <c r="H2827" s="8">
        <v>71.84</v>
      </c>
      <c r="I2827" s="8">
        <v>70.349999999999994</v>
      </c>
      <c r="J2827" s="8">
        <v>70.900000000000006</v>
      </c>
      <c r="K2827" s="8">
        <v>772600</v>
      </c>
      <c r="L2827" s="26">
        <v>67.92</v>
      </c>
      <c r="M2827" s="8"/>
      <c r="N2827" s="32">
        <v>0</v>
      </c>
      <c r="O2827" s="11">
        <f t="shared" si="400"/>
        <v>50</v>
      </c>
      <c r="P2827" s="11">
        <f t="shared" si="397"/>
        <v>1.0438751472320378</v>
      </c>
      <c r="Q2827" s="12">
        <f t="shared" si="396"/>
        <v>167.09028103631755</v>
      </c>
      <c r="R2827" s="12">
        <f t="shared" si="401"/>
        <v>0</v>
      </c>
      <c r="S2827" s="12">
        <f t="shared" si="402"/>
        <v>13427</v>
      </c>
      <c r="T2827" s="31">
        <f t="shared" si="398"/>
        <v>11846.700925474915</v>
      </c>
      <c r="U2827" s="13"/>
      <c r="V2827" s="39">
        <f t="shared" si="403"/>
        <v>-2.9071823758416879E-4</v>
      </c>
      <c r="W2827" s="14">
        <f t="shared" si="404"/>
        <v>-2.9442072934593271E-4</v>
      </c>
      <c r="X2827" s="40">
        <f t="shared" si="399"/>
        <v>1.3708445245929684E-11</v>
      </c>
      <c r="Y2827" s="2"/>
      <c r="Z2827" s="4"/>
      <c r="AA2827" s="4"/>
      <c r="AB2827" s="4"/>
      <c r="AC2827" s="4"/>
      <c r="AD2827" s="4"/>
      <c r="AE2827" s="4"/>
    </row>
    <row r="2828" spans="6:31">
      <c r="F2828" s="25">
        <v>40773</v>
      </c>
      <c r="G2828" s="8">
        <v>68.98</v>
      </c>
      <c r="H2828" s="8">
        <v>69.040000000000006</v>
      </c>
      <c r="I2828" s="8">
        <v>67.02</v>
      </c>
      <c r="J2828" s="8">
        <v>67.69</v>
      </c>
      <c r="K2828" s="8">
        <v>965600</v>
      </c>
      <c r="L2828" s="26">
        <v>64.84</v>
      </c>
      <c r="M2828" s="8"/>
      <c r="N2828" s="32">
        <v>0</v>
      </c>
      <c r="O2828" s="11">
        <f t="shared" si="400"/>
        <v>50</v>
      </c>
      <c r="P2828" s="11">
        <f t="shared" si="397"/>
        <v>1.0439543491671808</v>
      </c>
      <c r="Q2828" s="12">
        <f t="shared" si="396"/>
        <v>167.08139771986612</v>
      </c>
      <c r="R2828" s="12">
        <f t="shared" si="401"/>
        <v>0</v>
      </c>
      <c r="S2828" s="12">
        <f t="shared" si="402"/>
        <v>13427</v>
      </c>
      <c r="T2828" s="31">
        <f t="shared" si="398"/>
        <v>11309.739811657737</v>
      </c>
      <c r="U2828" s="13"/>
      <c r="V2828" s="39">
        <f t="shared" si="403"/>
        <v>-4.638514120140623E-2</v>
      </c>
      <c r="W2828" s="14">
        <f t="shared" si="404"/>
        <v>-4.6407845135616514E-2</v>
      </c>
      <c r="X2828" s="40">
        <f t="shared" si="399"/>
        <v>5.1546862862492408E-10</v>
      </c>
      <c r="Y2828" s="2"/>
      <c r="Z2828" s="4"/>
      <c r="AA2828" s="4"/>
      <c r="AB2828" s="4"/>
      <c r="AC2828" s="4"/>
      <c r="AD2828" s="4"/>
      <c r="AE2828" s="4"/>
    </row>
    <row r="2829" spans="6:31">
      <c r="F2829" s="25">
        <v>40774</v>
      </c>
      <c r="G2829" s="8">
        <v>66.7</v>
      </c>
      <c r="H2829" s="8">
        <v>68.400000000000006</v>
      </c>
      <c r="I2829" s="8">
        <v>66.44</v>
      </c>
      <c r="J2829" s="8">
        <v>66.510000000000005</v>
      </c>
      <c r="K2829" s="8">
        <v>812100</v>
      </c>
      <c r="L2829" s="26">
        <v>63.71</v>
      </c>
      <c r="M2829" s="8"/>
      <c r="N2829" s="32">
        <v>0</v>
      </c>
      <c r="O2829" s="11">
        <f t="shared" si="400"/>
        <v>50</v>
      </c>
      <c r="P2829" s="11">
        <f t="shared" si="397"/>
        <v>1.0439491445612934</v>
      </c>
      <c r="Q2829" s="12">
        <f t="shared" si="396"/>
        <v>167.08198142888588</v>
      </c>
      <c r="R2829" s="12">
        <f t="shared" si="401"/>
        <v>0</v>
      </c>
      <c r="S2829" s="12">
        <f t="shared" si="402"/>
        <v>13427</v>
      </c>
      <c r="T2829" s="31">
        <f t="shared" si="398"/>
        <v>11112.622584835201</v>
      </c>
      <c r="U2829" s="13"/>
      <c r="V2829" s="39">
        <f t="shared" si="403"/>
        <v>-1.7582652669499089E-2</v>
      </c>
      <c r="W2829" s="14">
        <f t="shared" si="404"/>
        <v>-1.7581160739078564E-2</v>
      </c>
      <c r="X2829" s="40">
        <f t="shared" si="399"/>
        <v>2.2258563796868448E-12</v>
      </c>
      <c r="Y2829" s="2"/>
      <c r="Z2829" s="4"/>
      <c r="AA2829" s="4"/>
      <c r="AB2829" s="4"/>
      <c r="AC2829" s="4"/>
      <c r="AD2829" s="4"/>
      <c r="AE2829" s="4"/>
    </row>
    <row r="2830" spans="6:31">
      <c r="F2830" s="25">
        <v>40777</v>
      </c>
      <c r="G2830" s="8">
        <v>68.05</v>
      </c>
      <c r="H2830" s="8">
        <v>68.05</v>
      </c>
      <c r="I2830" s="8">
        <v>66.33</v>
      </c>
      <c r="J2830" s="8">
        <v>66.53</v>
      </c>
      <c r="K2830" s="8">
        <v>434700</v>
      </c>
      <c r="L2830" s="26">
        <v>63.73</v>
      </c>
      <c r="M2830" s="8"/>
      <c r="N2830" s="32">
        <v>0</v>
      </c>
      <c r="O2830" s="11">
        <f t="shared" si="400"/>
        <v>50</v>
      </c>
      <c r="P2830" s="11">
        <f t="shared" si="397"/>
        <v>1.043935352267378</v>
      </c>
      <c r="Q2830" s="12">
        <f t="shared" si="396"/>
        <v>167.08352829584135</v>
      </c>
      <c r="R2830" s="12">
        <f t="shared" si="401"/>
        <v>0</v>
      </c>
      <c r="S2830" s="12">
        <f t="shared" si="402"/>
        <v>13427</v>
      </c>
      <c r="T2830" s="31">
        <f t="shared" si="398"/>
        <v>11116.067137522325</v>
      </c>
      <c r="U2830" s="13"/>
      <c r="V2830" s="39">
        <f t="shared" si="403"/>
        <v>3.0991954611066713E-4</v>
      </c>
      <c r="W2830" s="14">
        <f t="shared" si="404"/>
        <v>3.1387319780597483E-4</v>
      </c>
      <c r="X2830" s="40">
        <f t="shared" si="399"/>
        <v>1.5631361727809434E-11</v>
      </c>
      <c r="Y2830" s="2"/>
      <c r="Z2830" s="4"/>
      <c r="AA2830" s="4"/>
      <c r="AB2830" s="4"/>
      <c r="AC2830" s="4"/>
      <c r="AD2830" s="4"/>
      <c r="AE2830" s="4"/>
    </row>
    <row r="2831" spans="6:31">
      <c r="F2831" s="25">
        <v>40778</v>
      </c>
      <c r="G2831" s="8">
        <v>66.81</v>
      </c>
      <c r="H2831" s="8">
        <v>68.84</v>
      </c>
      <c r="I2831" s="8">
        <v>66.5</v>
      </c>
      <c r="J2831" s="8">
        <v>68.84</v>
      </c>
      <c r="K2831" s="8">
        <v>391900</v>
      </c>
      <c r="L2831" s="26">
        <v>65.94</v>
      </c>
      <c r="M2831" s="8"/>
      <c r="N2831" s="32">
        <v>0</v>
      </c>
      <c r="O2831" s="11">
        <f t="shared" si="400"/>
        <v>50</v>
      </c>
      <c r="P2831" s="11">
        <f t="shared" si="397"/>
        <v>1.0439793751895663</v>
      </c>
      <c r="Q2831" s="12">
        <f t="shared" si="396"/>
        <v>167.07859107277142</v>
      </c>
      <c r="R2831" s="12">
        <f t="shared" si="401"/>
        <v>0</v>
      </c>
      <c r="S2831" s="12">
        <f t="shared" si="402"/>
        <v>13427</v>
      </c>
      <c r="T2831" s="31">
        <f t="shared" si="398"/>
        <v>11501.690209449585</v>
      </c>
      <c r="U2831" s="13"/>
      <c r="V2831" s="39">
        <f t="shared" si="403"/>
        <v>3.4102447722672014E-2</v>
      </c>
      <c r="W2831" s="14">
        <f t="shared" si="404"/>
        <v>3.4089828317382193E-2</v>
      </c>
      <c r="X2831" s="40">
        <f t="shared" si="399"/>
        <v>1.5924938986876156E-10</v>
      </c>
      <c r="Y2831" s="2"/>
      <c r="Z2831" s="4"/>
      <c r="AA2831" s="4"/>
      <c r="AB2831" s="4"/>
      <c r="AC2831" s="4"/>
      <c r="AD2831" s="4"/>
      <c r="AE2831" s="4"/>
    </row>
    <row r="2832" spans="6:31">
      <c r="F2832" s="25">
        <v>40779</v>
      </c>
      <c r="G2832" s="8">
        <v>68.680000000000007</v>
      </c>
      <c r="H2832" s="8">
        <v>69.89</v>
      </c>
      <c r="I2832" s="8">
        <v>68.5</v>
      </c>
      <c r="J2832" s="8">
        <v>69.78</v>
      </c>
      <c r="K2832" s="8">
        <v>482800</v>
      </c>
      <c r="L2832" s="26">
        <v>66.84</v>
      </c>
      <c r="M2832" s="8"/>
      <c r="N2832" s="32">
        <v>0</v>
      </c>
      <c r="O2832" s="11">
        <f t="shared" si="400"/>
        <v>50</v>
      </c>
      <c r="P2832" s="11">
        <f t="shared" si="397"/>
        <v>1.0439856373429084</v>
      </c>
      <c r="Q2832" s="12">
        <f t="shared" si="396"/>
        <v>167.07788879865564</v>
      </c>
      <c r="R2832" s="12">
        <f t="shared" si="401"/>
        <v>0</v>
      </c>
      <c r="S2832" s="12">
        <f t="shared" si="402"/>
        <v>13427</v>
      </c>
      <c r="T2832" s="31">
        <f t="shared" si="398"/>
        <v>11658.695080370191</v>
      </c>
      <c r="U2832" s="13"/>
      <c r="V2832" s="39">
        <f t="shared" si="403"/>
        <v>1.3558261150303641E-2</v>
      </c>
      <c r="W2832" s="14">
        <f t="shared" si="404"/>
        <v>1.3556466083608028E-2</v>
      </c>
      <c r="X2832" s="40">
        <f t="shared" si="399"/>
        <v>3.2222644416996567E-12</v>
      </c>
      <c r="Y2832" s="2"/>
      <c r="Z2832" s="4"/>
      <c r="AA2832" s="4"/>
      <c r="AB2832" s="4"/>
      <c r="AC2832" s="4"/>
      <c r="AD2832" s="4"/>
      <c r="AE2832" s="4"/>
    </row>
    <row r="2833" spans="6:31">
      <c r="F2833" s="25">
        <v>40780</v>
      </c>
      <c r="G2833" s="8">
        <v>70.25</v>
      </c>
      <c r="H2833" s="8">
        <v>70.61</v>
      </c>
      <c r="I2833" s="8">
        <v>68.44</v>
      </c>
      <c r="J2833" s="8">
        <v>68.680000000000007</v>
      </c>
      <c r="K2833" s="8">
        <v>838900</v>
      </c>
      <c r="L2833" s="26">
        <v>65.790000000000006</v>
      </c>
      <c r="M2833" s="8"/>
      <c r="N2833" s="32">
        <v>0</v>
      </c>
      <c r="O2833" s="11">
        <f t="shared" si="400"/>
        <v>50</v>
      </c>
      <c r="P2833" s="11">
        <f t="shared" si="397"/>
        <v>1.0439276485788114</v>
      </c>
      <c r="Q2833" s="12">
        <f t="shared" si="396"/>
        <v>167.08439231648447</v>
      </c>
      <c r="R2833" s="12">
        <f t="shared" si="401"/>
        <v>0</v>
      </c>
      <c r="S2833" s="12">
        <f t="shared" si="402"/>
        <v>13427</v>
      </c>
      <c r="T2833" s="31">
        <f t="shared" si="398"/>
        <v>11475.356064296155</v>
      </c>
      <c r="U2833" s="13"/>
      <c r="V2833" s="39">
        <f t="shared" si="403"/>
        <v>-1.5850475421032482E-2</v>
      </c>
      <c r="W2833" s="14">
        <f t="shared" si="404"/>
        <v>-1.5833852629286365E-2</v>
      </c>
      <c r="X2833" s="40">
        <f t="shared" si="399"/>
        <v>2.7631720543479021E-10</v>
      </c>
      <c r="Y2833" s="2"/>
      <c r="Z2833" s="4"/>
      <c r="AA2833" s="4"/>
      <c r="AB2833" s="4"/>
      <c r="AC2833" s="4"/>
      <c r="AD2833" s="4"/>
      <c r="AE2833" s="4"/>
    </row>
    <row r="2834" spans="6:31">
      <c r="F2834" s="25">
        <v>40781</v>
      </c>
      <c r="G2834" s="8">
        <v>68.27</v>
      </c>
      <c r="H2834" s="8">
        <v>70.05</v>
      </c>
      <c r="I2834" s="8">
        <v>67.25</v>
      </c>
      <c r="J2834" s="8">
        <v>69.760000000000005</v>
      </c>
      <c r="K2834" s="8">
        <v>254300</v>
      </c>
      <c r="L2834" s="26">
        <v>66.83</v>
      </c>
      <c r="M2834" s="8"/>
      <c r="N2834" s="32">
        <v>0</v>
      </c>
      <c r="O2834" s="11">
        <f t="shared" si="400"/>
        <v>50</v>
      </c>
      <c r="P2834" s="11">
        <f t="shared" si="397"/>
        <v>1.0438425856651206</v>
      </c>
      <c r="Q2834" s="12">
        <f t="shared" si="396"/>
        <v>167.09393354395968</v>
      </c>
      <c r="R2834" s="12">
        <f t="shared" si="401"/>
        <v>0</v>
      </c>
      <c r="S2834" s="12">
        <f t="shared" si="402"/>
        <v>13427</v>
      </c>
      <c r="T2834" s="31">
        <f t="shared" si="398"/>
        <v>11656.472804026627</v>
      </c>
      <c r="U2834" s="13"/>
      <c r="V2834" s="39">
        <f t="shared" si="403"/>
        <v>1.5659846182477222E-2</v>
      </c>
      <c r="W2834" s="14">
        <f t="shared" si="404"/>
        <v>1.5684230425072068E-2</v>
      </c>
      <c r="X2834" s="40">
        <f t="shared" si="399"/>
        <v>5.9459128692429285E-10</v>
      </c>
      <c r="Y2834" s="2"/>
      <c r="Z2834" s="4"/>
      <c r="AA2834" s="4"/>
      <c r="AB2834" s="4"/>
      <c r="AC2834" s="4"/>
      <c r="AD2834" s="4"/>
      <c r="AE2834" s="4"/>
    </row>
    <row r="2835" spans="6:31">
      <c r="F2835" s="25">
        <v>40784</v>
      </c>
      <c r="G2835" s="8">
        <v>70.680000000000007</v>
      </c>
      <c r="H2835" s="8">
        <v>72</v>
      </c>
      <c r="I2835" s="8">
        <v>70.680000000000007</v>
      </c>
      <c r="J2835" s="8">
        <v>71.989999999999995</v>
      </c>
      <c r="K2835" s="8">
        <v>169800</v>
      </c>
      <c r="L2835" s="26">
        <v>68.959999999999994</v>
      </c>
      <c r="M2835" s="8"/>
      <c r="N2835" s="32">
        <v>0</v>
      </c>
      <c r="O2835" s="11">
        <f t="shared" si="400"/>
        <v>50</v>
      </c>
      <c r="P2835" s="11">
        <f t="shared" si="397"/>
        <v>1.0439385150812066</v>
      </c>
      <c r="Q2835" s="12">
        <f t="shared" si="396"/>
        <v>167.08317356862605</v>
      </c>
      <c r="R2835" s="12">
        <f t="shared" si="401"/>
        <v>0</v>
      </c>
      <c r="S2835" s="12">
        <f t="shared" si="402"/>
        <v>13427</v>
      </c>
      <c r="T2835" s="31">
        <f t="shared" si="398"/>
        <v>12028.317665205388</v>
      </c>
      <c r="U2835" s="13"/>
      <c r="V2835" s="39">
        <f t="shared" si="403"/>
        <v>3.1402044037565781E-2</v>
      </c>
      <c r="W2835" s="14">
        <f t="shared" si="404"/>
        <v>3.1374544832458738E-2</v>
      </c>
      <c r="X2835" s="40">
        <f t="shared" si="399"/>
        <v>7.5620628151920518E-10</v>
      </c>
      <c r="Y2835" s="2"/>
      <c r="Z2835" s="4"/>
      <c r="AA2835" s="4"/>
      <c r="AB2835" s="4"/>
      <c r="AC2835" s="4"/>
      <c r="AD2835" s="4"/>
      <c r="AE2835" s="4"/>
    </row>
    <row r="2836" spans="6:31">
      <c r="F2836" s="25">
        <v>40785</v>
      </c>
      <c r="G2836" s="8">
        <v>71.67</v>
      </c>
      <c r="H2836" s="8">
        <v>72.63</v>
      </c>
      <c r="I2836" s="8">
        <v>71.099999999999994</v>
      </c>
      <c r="J2836" s="8">
        <v>72.180000000000007</v>
      </c>
      <c r="K2836" s="8">
        <v>447900</v>
      </c>
      <c r="L2836" s="26">
        <v>69.14</v>
      </c>
      <c r="M2836" s="8"/>
      <c r="N2836" s="32">
        <v>0</v>
      </c>
      <c r="O2836" s="11">
        <f t="shared" si="400"/>
        <v>50</v>
      </c>
      <c r="P2836" s="11">
        <f t="shared" si="397"/>
        <v>1.0439687590396298</v>
      </c>
      <c r="Q2836" s="12">
        <f t="shared" si="396"/>
        <v>167.07978164851082</v>
      </c>
      <c r="R2836" s="12">
        <f t="shared" si="401"/>
        <v>0</v>
      </c>
      <c r="S2836" s="12">
        <f t="shared" si="402"/>
        <v>13427</v>
      </c>
      <c r="T2836" s="31">
        <f t="shared" si="398"/>
        <v>12059.818639389512</v>
      </c>
      <c r="U2836" s="13"/>
      <c r="V2836" s="39">
        <f t="shared" si="403"/>
        <v>2.6154777391864531E-3</v>
      </c>
      <c r="W2836" s="14">
        <f t="shared" si="404"/>
        <v>2.6068081380409649E-3</v>
      </c>
      <c r="X2836" s="40">
        <f t="shared" si="399"/>
        <v>7.5161984021850322E-11</v>
      </c>
      <c r="Y2836" s="2"/>
      <c r="Z2836" s="4"/>
      <c r="AA2836" s="4"/>
      <c r="AB2836" s="4"/>
      <c r="AC2836" s="4"/>
      <c r="AD2836" s="4"/>
      <c r="AE2836" s="4"/>
    </row>
    <row r="2837" spans="6:31">
      <c r="F2837" s="25">
        <v>40786</v>
      </c>
      <c r="G2837" s="8">
        <v>72.63</v>
      </c>
      <c r="H2837" s="8">
        <v>73.25</v>
      </c>
      <c r="I2837" s="8">
        <v>71.94</v>
      </c>
      <c r="J2837" s="8">
        <v>72.459999999999994</v>
      </c>
      <c r="K2837" s="8">
        <v>1245900</v>
      </c>
      <c r="L2837" s="26">
        <v>69.41</v>
      </c>
      <c r="M2837" s="8"/>
      <c r="N2837" s="32">
        <v>0</v>
      </c>
      <c r="O2837" s="11">
        <f t="shared" si="400"/>
        <v>50</v>
      </c>
      <c r="P2837" s="11">
        <f t="shared" si="397"/>
        <v>1.0439417951303847</v>
      </c>
      <c r="Q2837" s="12">
        <f t="shared" si="396"/>
        <v>167.0828056950827</v>
      </c>
      <c r="R2837" s="12">
        <f t="shared" si="401"/>
        <v>0</v>
      </c>
      <c r="S2837" s="12">
        <f t="shared" si="402"/>
        <v>13427</v>
      </c>
      <c r="T2837" s="31">
        <f t="shared" si="398"/>
        <v>12106.820100665691</v>
      </c>
      <c r="U2837" s="13"/>
      <c r="V2837" s="39">
        <f t="shared" si="403"/>
        <v>3.8897855050862317E-3</v>
      </c>
      <c r="W2837" s="14">
        <f t="shared" si="404"/>
        <v>3.8975148580136939E-3</v>
      </c>
      <c r="X2837" s="40">
        <f t="shared" si="399"/>
        <v>5.974289667726772E-11</v>
      </c>
      <c r="Y2837" s="2"/>
      <c r="Z2837" s="4"/>
      <c r="AA2837" s="4"/>
      <c r="AB2837" s="4"/>
      <c r="AC2837" s="4"/>
      <c r="AD2837" s="4"/>
      <c r="AE2837" s="4"/>
    </row>
    <row r="2838" spans="6:31">
      <c r="F2838" s="25">
        <v>40787</v>
      </c>
      <c r="G2838" s="8">
        <v>72.510000000000005</v>
      </c>
      <c r="H2838" s="8">
        <v>73.12</v>
      </c>
      <c r="I2838" s="8">
        <v>71.52</v>
      </c>
      <c r="J2838" s="8">
        <v>71.56</v>
      </c>
      <c r="K2838" s="8">
        <v>908800</v>
      </c>
      <c r="L2838" s="26">
        <v>68.55</v>
      </c>
      <c r="M2838" s="8"/>
      <c r="N2838" s="32">
        <v>0</v>
      </c>
      <c r="O2838" s="11">
        <f t="shared" si="400"/>
        <v>50</v>
      </c>
      <c r="P2838" s="11">
        <f t="shared" si="397"/>
        <v>1.0439095550692925</v>
      </c>
      <c r="Q2838" s="12">
        <f t="shared" si="396"/>
        <v>167.08642167578728</v>
      </c>
      <c r="R2838" s="12">
        <f t="shared" si="401"/>
        <v>0</v>
      </c>
      <c r="S2838" s="12">
        <f t="shared" si="402"/>
        <v>13427</v>
      </c>
      <c r="T2838" s="31">
        <f t="shared" si="398"/>
        <v>11956.704335119339</v>
      </c>
      <c r="U2838" s="13"/>
      <c r="V2838" s="39">
        <f t="shared" si="403"/>
        <v>-1.2476785212472422E-2</v>
      </c>
      <c r="W2838" s="14">
        <f t="shared" si="404"/>
        <v>-1.2467543343168887E-2</v>
      </c>
      <c r="X2838" s="40">
        <f t="shared" si="399"/>
        <v>8.5412148223632044E-11</v>
      </c>
      <c r="Y2838" s="2"/>
      <c r="Z2838" s="4"/>
      <c r="AA2838" s="4"/>
      <c r="AB2838" s="4"/>
      <c r="AC2838" s="4"/>
      <c r="AD2838" s="4"/>
      <c r="AE2838" s="4"/>
    </row>
    <row r="2839" spans="6:31">
      <c r="F2839" s="25">
        <v>40788</v>
      </c>
      <c r="G2839" s="8">
        <v>70.099999999999994</v>
      </c>
      <c r="H2839" s="8">
        <v>70.48</v>
      </c>
      <c r="I2839" s="8">
        <v>69.44</v>
      </c>
      <c r="J2839" s="8">
        <v>69.7</v>
      </c>
      <c r="K2839" s="8">
        <v>673400</v>
      </c>
      <c r="L2839" s="26">
        <v>66.77</v>
      </c>
      <c r="M2839" s="8"/>
      <c r="N2839" s="32">
        <v>0</v>
      </c>
      <c r="O2839" s="11">
        <f t="shared" si="400"/>
        <v>50</v>
      </c>
      <c r="P2839" s="11">
        <f t="shared" si="397"/>
        <v>1.0438819829264641</v>
      </c>
      <c r="Q2839" s="12">
        <f t="shared" si="396"/>
        <v>167.08951428931499</v>
      </c>
      <c r="R2839" s="12">
        <f t="shared" si="401"/>
        <v>0</v>
      </c>
      <c r="S2839" s="12">
        <f t="shared" si="402"/>
        <v>13427</v>
      </c>
      <c r="T2839" s="31">
        <f t="shared" si="398"/>
        <v>11646.139145965255</v>
      </c>
      <c r="U2839" s="13"/>
      <c r="V2839" s="39">
        <f t="shared" si="403"/>
        <v>-2.6317431979802432E-2</v>
      </c>
      <c r="W2839" s="14">
        <f t="shared" si="404"/>
        <v>-2.6309528138545982E-2</v>
      </c>
      <c r="X2839" s="40">
        <f t="shared" si="399"/>
        <v>6.2470706607161038E-11</v>
      </c>
      <c r="Y2839" s="2"/>
      <c r="Z2839" s="4"/>
      <c r="AA2839" s="4"/>
      <c r="AB2839" s="4"/>
      <c r="AC2839" s="4"/>
      <c r="AD2839" s="4"/>
      <c r="AE2839" s="4"/>
    </row>
    <row r="2840" spans="6:31">
      <c r="F2840" s="25">
        <v>40792</v>
      </c>
      <c r="G2840" s="8">
        <v>67.56</v>
      </c>
      <c r="H2840" s="8">
        <v>69.290000000000006</v>
      </c>
      <c r="I2840" s="8">
        <v>67.55</v>
      </c>
      <c r="J2840" s="8">
        <v>69.23</v>
      </c>
      <c r="K2840" s="8">
        <v>350900</v>
      </c>
      <c r="L2840" s="26">
        <v>66.319999999999993</v>
      </c>
      <c r="M2840" s="8"/>
      <c r="N2840" s="32">
        <v>0</v>
      </c>
      <c r="O2840" s="11">
        <f t="shared" si="400"/>
        <v>50</v>
      </c>
      <c r="P2840" s="11">
        <f t="shared" si="397"/>
        <v>1.0438781664656214</v>
      </c>
      <c r="Q2840" s="12">
        <f t="shared" si="396"/>
        <v>167.0899423733201</v>
      </c>
      <c r="R2840" s="12">
        <f t="shared" si="401"/>
        <v>0</v>
      </c>
      <c r="S2840" s="12">
        <f t="shared" si="402"/>
        <v>13427</v>
      </c>
      <c r="T2840" s="31">
        <f t="shared" si="398"/>
        <v>11567.63671050495</v>
      </c>
      <c r="U2840" s="13"/>
      <c r="V2840" s="39">
        <f t="shared" si="403"/>
        <v>-6.7634610758192668E-3</v>
      </c>
      <c r="W2840" s="14">
        <f t="shared" si="404"/>
        <v>-6.7623670427379703E-3</v>
      </c>
      <c r="X2840" s="40">
        <f t="shared" si="399"/>
        <v>1.1969083829710655E-12</v>
      </c>
      <c r="Y2840" s="2"/>
      <c r="Z2840" s="4"/>
      <c r="AA2840" s="4"/>
      <c r="AB2840" s="4"/>
      <c r="AC2840" s="4"/>
      <c r="AD2840" s="4"/>
      <c r="AE2840" s="4"/>
    </row>
    <row r="2841" spans="6:31">
      <c r="F2841" s="25">
        <v>40793</v>
      </c>
      <c r="G2841" s="8">
        <v>70.290000000000006</v>
      </c>
      <c r="H2841" s="8">
        <v>71.31</v>
      </c>
      <c r="I2841" s="8">
        <v>70.09</v>
      </c>
      <c r="J2841" s="8">
        <v>71.31</v>
      </c>
      <c r="K2841" s="8">
        <v>169700</v>
      </c>
      <c r="L2841" s="26">
        <v>68.31</v>
      </c>
      <c r="M2841" s="8"/>
      <c r="N2841" s="32">
        <v>0</v>
      </c>
      <c r="O2841" s="11">
        <f t="shared" si="400"/>
        <v>50</v>
      </c>
      <c r="P2841" s="11">
        <f t="shared" si="397"/>
        <v>1.043917435221783</v>
      </c>
      <c r="Q2841" s="12">
        <f t="shared" si="396"/>
        <v>167.08553783303665</v>
      </c>
      <c r="R2841" s="12">
        <f t="shared" si="401"/>
        <v>0</v>
      </c>
      <c r="S2841" s="12">
        <f t="shared" si="402"/>
        <v>13427</v>
      </c>
      <c r="T2841" s="31">
        <f t="shared" si="398"/>
        <v>11914.869702873844</v>
      </c>
      <c r="U2841" s="13"/>
      <c r="V2841" s="39">
        <f t="shared" si="403"/>
        <v>2.9575914707175511E-2</v>
      </c>
      <c r="W2841" s="14">
        <f t="shared" si="404"/>
        <v>2.9564657916718452E-2</v>
      </c>
      <c r="X2841" s="40">
        <f t="shared" si="399"/>
        <v>1.2671533139412561E-10</v>
      </c>
      <c r="Y2841" s="2"/>
      <c r="Z2841" s="4"/>
      <c r="AA2841" s="4"/>
      <c r="AB2841" s="4"/>
      <c r="AC2841" s="4"/>
      <c r="AD2841" s="4"/>
      <c r="AE2841" s="4"/>
    </row>
    <row r="2842" spans="6:31">
      <c r="F2842" s="25">
        <v>40794</v>
      </c>
      <c r="G2842" s="8">
        <v>70.86</v>
      </c>
      <c r="H2842" s="8">
        <v>71.650000000000006</v>
      </c>
      <c r="I2842" s="8">
        <v>70.31</v>
      </c>
      <c r="J2842" s="8">
        <v>70.48</v>
      </c>
      <c r="K2842" s="8">
        <v>204100</v>
      </c>
      <c r="L2842" s="26">
        <v>67.510000000000005</v>
      </c>
      <c r="M2842" s="8"/>
      <c r="N2842" s="32">
        <v>0</v>
      </c>
      <c r="O2842" s="11">
        <f t="shared" si="400"/>
        <v>50</v>
      </c>
      <c r="P2842" s="11">
        <f t="shared" si="397"/>
        <v>1.0439934824470449</v>
      </c>
      <c r="Q2842" s="12">
        <f t="shared" si="396"/>
        <v>167.07700901516546</v>
      </c>
      <c r="R2842" s="12">
        <f t="shared" si="401"/>
        <v>0</v>
      </c>
      <c r="S2842" s="12">
        <f t="shared" si="402"/>
        <v>13427</v>
      </c>
      <c r="T2842" s="31">
        <f t="shared" si="398"/>
        <v>11775.587595388863</v>
      </c>
      <c r="U2842" s="13"/>
      <c r="V2842" s="39">
        <f t="shared" si="403"/>
        <v>-1.1758634335617862E-2</v>
      </c>
      <c r="W2842" s="14">
        <f t="shared" si="404"/>
        <v>-1.1780433689978789E-2</v>
      </c>
      <c r="X2842" s="40">
        <f t="shared" si="399"/>
        <v>4.7521185055327508E-10</v>
      </c>
      <c r="Y2842" s="2"/>
      <c r="Z2842" s="4"/>
      <c r="AA2842" s="4"/>
      <c r="AB2842" s="4"/>
      <c r="AC2842" s="4"/>
      <c r="AD2842" s="4"/>
      <c r="AE2842" s="4"/>
    </row>
    <row r="2843" spans="6:31">
      <c r="F2843" s="25">
        <v>40795</v>
      </c>
      <c r="G2843" s="8">
        <v>69.680000000000007</v>
      </c>
      <c r="H2843" s="8">
        <v>69.98</v>
      </c>
      <c r="I2843" s="8">
        <v>68.22</v>
      </c>
      <c r="J2843" s="8">
        <v>68.59</v>
      </c>
      <c r="K2843" s="8">
        <v>257700</v>
      </c>
      <c r="L2843" s="26">
        <v>65.7</v>
      </c>
      <c r="M2843" s="8"/>
      <c r="N2843" s="32">
        <v>0</v>
      </c>
      <c r="O2843" s="11">
        <f t="shared" si="400"/>
        <v>50</v>
      </c>
      <c r="P2843" s="11">
        <f t="shared" si="397"/>
        <v>1.0439878234398783</v>
      </c>
      <c r="Q2843" s="12">
        <f t="shared" si="396"/>
        <v>167.0776436390741</v>
      </c>
      <c r="R2843" s="12">
        <f t="shared" si="401"/>
        <v>0</v>
      </c>
      <c r="S2843" s="12">
        <f t="shared" si="402"/>
        <v>13427</v>
      </c>
      <c r="T2843" s="31">
        <f t="shared" si="398"/>
        <v>11459.855577204093</v>
      </c>
      <c r="U2843" s="13"/>
      <c r="V2843" s="39">
        <f t="shared" si="403"/>
        <v>-2.717843173230174E-2</v>
      </c>
      <c r="W2843" s="14">
        <f t="shared" si="404"/>
        <v>-2.7176809563214319E-2</v>
      </c>
      <c r="X2843" s="40">
        <f t="shared" si="399"/>
        <v>2.6314325481838996E-12</v>
      </c>
      <c r="Y2843" s="2"/>
      <c r="Z2843" s="4"/>
      <c r="AA2843" s="4"/>
      <c r="AB2843" s="4"/>
      <c r="AC2843" s="4"/>
      <c r="AD2843" s="4"/>
      <c r="AE2843" s="4"/>
    </row>
    <row r="2844" spans="6:31">
      <c r="F2844" s="25">
        <v>40798</v>
      </c>
      <c r="G2844" s="8">
        <v>67.72</v>
      </c>
      <c r="H2844" s="8">
        <v>69.069999999999993</v>
      </c>
      <c r="I2844" s="8">
        <v>67.5</v>
      </c>
      <c r="J2844" s="8">
        <v>69.06</v>
      </c>
      <c r="K2844" s="8">
        <v>322400</v>
      </c>
      <c r="L2844" s="26">
        <v>66.150000000000006</v>
      </c>
      <c r="M2844" s="8"/>
      <c r="N2844" s="32">
        <v>0</v>
      </c>
      <c r="O2844" s="11">
        <f t="shared" si="400"/>
        <v>50</v>
      </c>
      <c r="P2844" s="11">
        <f t="shared" si="397"/>
        <v>1.0439909297052155</v>
      </c>
      <c r="Q2844" s="12">
        <f t="shared" si="396"/>
        <v>167.07729528908766</v>
      </c>
      <c r="R2844" s="12">
        <f t="shared" si="401"/>
        <v>0</v>
      </c>
      <c r="S2844" s="12">
        <f t="shared" si="402"/>
        <v>13427</v>
      </c>
      <c r="T2844" s="31">
        <f t="shared" si="398"/>
        <v>11538.358012664394</v>
      </c>
      <c r="U2844" s="13"/>
      <c r="V2844" s="39">
        <f t="shared" si="403"/>
        <v>6.8268554897442189E-3</v>
      </c>
      <c r="W2844" s="14">
        <f t="shared" si="404"/>
        <v>6.8259650703998906E-3</v>
      </c>
      <c r="X2844" s="40">
        <f t="shared" si="399"/>
        <v>7.9284660875399987E-13</v>
      </c>
      <c r="Y2844" s="2"/>
      <c r="Z2844" s="4"/>
      <c r="AA2844" s="4"/>
      <c r="AB2844" s="4"/>
      <c r="AC2844" s="4"/>
      <c r="AD2844" s="4"/>
      <c r="AE2844" s="4"/>
    </row>
    <row r="2845" spans="6:31">
      <c r="F2845" s="25">
        <v>40799</v>
      </c>
      <c r="G2845" s="8">
        <v>69.260000000000005</v>
      </c>
      <c r="H2845" s="8">
        <v>69.959999999999994</v>
      </c>
      <c r="I2845" s="8">
        <v>68.8</v>
      </c>
      <c r="J2845" s="8">
        <v>69.75</v>
      </c>
      <c r="K2845" s="8">
        <v>217900</v>
      </c>
      <c r="L2845" s="26">
        <v>66.819999999999993</v>
      </c>
      <c r="M2845" s="8"/>
      <c r="N2845" s="32">
        <v>0</v>
      </c>
      <c r="O2845" s="11">
        <f t="shared" si="400"/>
        <v>50</v>
      </c>
      <c r="P2845" s="11">
        <f t="shared" si="397"/>
        <v>1.0438491469619875</v>
      </c>
      <c r="Q2845" s="12">
        <f t="shared" si="396"/>
        <v>167.09319752950631</v>
      </c>
      <c r="R2845" s="12">
        <f t="shared" si="401"/>
        <v>0</v>
      </c>
      <c r="S2845" s="12">
        <f t="shared" si="402"/>
        <v>13427</v>
      </c>
      <c r="T2845" s="31">
        <f t="shared" si="398"/>
        <v>11654.750527683065</v>
      </c>
      <c r="U2845" s="13"/>
      <c r="V2845" s="39">
        <f t="shared" si="403"/>
        <v>1.0036903153722059E-2</v>
      </c>
      <c r="W2845" s="14">
        <f t="shared" si="404"/>
        <v>1.0077546367645645E-2</v>
      </c>
      <c r="X2845" s="40">
        <f t="shared" si="399"/>
        <v>1.6518708380383238E-9</v>
      </c>
      <c r="Y2845" s="2"/>
      <c r="Z2845" s="4"/>
      <c r="AA2845" s="4"/>
      <c r="AB2845" s="4"/>
      <c r="AC2845" s="4"/>
      <c r="AD2845" s="4"/>
      <c r="AE2845" s="4"/>
    </row>
    <row r="2846" spans="6:31">
      <c r="F2846" s="25">
        <v>40800</v>
      </c>
      <c r="G2846" s="8">
        <v>70.17</v>
      </c>
      <c r="H2846" s="8">
        <v>71.62</v>
      </c>
      <c r="I2846" s="8">
        <v>69.17</v>
      </c>
      <c r="J2846" s="8">
        <v>70.739999999999995</v>
      </c>
      <c r="K2846" s="8">
        <v>491400</v>
      </c>
      <c r="L2846" s="26">
        <v>67.760000000000005</v>
      </c>
      <c r="M2846" s="8"/>
      <c r="N2846" s="32">
        <v>0</v>
      </c>
      <c r="O2846" s="11">
        <f t="shared" si="400"/>
        <v>50</v>
      </c>
      <c r="P2846" s="11">
        <f t="shared" si="397"/>
        <v>1.0439787485242029</v>
      </c>
      <c r="Q2846" s="12">
        <f t="shared" si="396"/>
        <v>167.07866135111561</v>
      </c>
      <c r="R2846" s="12">
        <f t="shared" si="401"/>
        <v>0</v>
      </c>
      <c r="S2846" s="12">
        <f t="shared" si="402"/>
        <v>13427</v>
      </c>
      <c r="T2846" s="31">
        <f t="shared" si="398"/>
        <v>11819.144503977917</v>
      </c>
      <c r="U2846" s="13"/>
      <c r="V2846" s="39">
        <f t="shared" si="403"/>
        <v>1.4006764856149666E-2</v>
      </c>
      <c r="W2846" s="14">
        <f t="shared" si="404"/>
        <v>1.3969613415188648E-2</v>
      </c>
      <c r="X2846" s="40">
        <f t="shared" si="399"/>
        <v>1.3802295654800501E-9</v>
      </c>
      <c r="Y2846" s="2"/>
      <c r="Z2846" s="4"/>
      <c r="AA2846" s="4"/>
      <c r="AB2846" s="4"/>
      <c r="AC2846" s="4"/>
      <c r="AD2846" s="4"/>
      <c r="AE2846" s="4"/>
    </row>
    <row r="2847" spans="6:31">
      <c r="F2847" s="25">
        <v>40801</v>
      </c>
      <c r="G2847" s="8">
        <v>71.55</v>
      </c>
      <c r="H2847" s="8">
        <v>71.97</v>
      </c>
      <c r="I2847" s="8">
        <v>70.87</v>
      </c>
      <c r="J2847" s="8">
        <v>71.97</v>
      </c>
      <c r="K2847" s="8">
        <v>292200</v>
      </c>
      <c r="L2847" s="26">
        <v>68.94</v>
      </c>
      <c r="M2847" s="8"/>
      <c r="N2847" s="32">
        <v>0</v>
      </c>
      <c r="O2847" s="11">
        <f t="shared" si="400"/>
        <v>50</v>
      </c>
      <c r="P2847" s="11">
        <f t="shared" si="397"/>
        <v>1.0439512619669278</v>
      </c>
      <c r="Q2847" s="12">
        <f t="shared" si="396"/>
        <v>167.08174395606872</v>
      </c>
      <c r="R2847" s="12">
        <f t="shared" si="401"/>
        <v>0</v>
      </c>
      <c r="S2847" s="12">
        <f t="shared" si="402"/>
        <v>13427</v>
      </c>
      <c r="T2847" s="31">
        <f t="shared" si="398"/>
        <v>12024.873112518266</v>
      </c>
      <c r="U2847" s="13"/>
      <c r="V2847" s="39">
        <f t="shared" si="403"/>
        <v>1.725663159403194E-2</v>
      </c>
      <c r="W2847" s="14">
        <f t="shared" si="404"/>
        <v>1.7264510744920157E-2</v>
      </c>
      <c r="X2847" s="40">
        <f t="shared" si="399"/>
        <v>6.2081018719297326E-11</v>
      </c>
      <c r="Y2847" s="2"/>
      <c r="Z2847" s="4"/>
      <c r="AA2847" s="4"/>
      <c r="AB2847" s="4"/>
      <c r="AC2847" s="4"/>
      <c r="AD2847" s="4"/>
      <c r="AE2847" s="4"/>
    </row>
    <row r="2848" spans="6:31">
      <c r="F2848" s="25">
        <v>40802</v>
      </c>
      <c r="G2848" s="8">
        <v>72.180000000000007</v>
      </c>
      <c r="H2848" s="8">
        <v>72.58</v>
      </c>
      <c r="I2848" s="8">
        <v>71.62</v>
      </c>
      <c r="J2848" s="8">
        <v>72.319999999999993</v>
      </c>
      <c r="K2848" s="8">
        <v>260000</v>
      </c>
      <c r="L2848" s="26">
        <v>69.28</v>
      </c>
      <c r="M2848" s="8"/>
      <c r="N2848" s="32">
        <v>0</v>
      </c>
      <c r="O2848" s="11">
        <f t="shared" si="400"/>
        <v>50</v>
      </c>
      <c r="P2848" s="11">
        <f t="shared" si="397"/>
        <v>1.043879907621247</v>
      </c>
      <c r="Q2848" s="12">
        <f t="shared" si="396"/>
        <v>167.08974707134104</v>
      </c>
      <c r="R2848" s="12">
        <f t="shared" si="401"/>
        <v>0</v>
      </c>
      <c r="S2848" s="12">
        <f t="shared" si="402"/>
        <v>13427</v>
      </c>
      <c r="T2848" s="31">
        <f t="shared" si="398"/>
        <v>12083.930508199383</v>
      </c>
      <c r="U2848" s="13"/>
      <c r="V2848" s="39">
        <f t="shared" si="403"/>
        <v>4.8992488169837881E-3</v>
      </c>
      <c r="W2848" s="14">
        <f t="shared" si="404"/>
        <v>4.9197031654604388E-3</v>
      </c>
      <c r="X2848" s="40">
        <f t="shared" si="399"/>
        <v>4.183803716042666E-10</v>
      </c>
      <c r="Y2848" s="2"/>
      <c r="Z2848" s="4"/>
      <c r="AA2848" s="4"/>
      <c r="AB2848" s="4"/>
      <c r="AC2848" s="4"/>
      <c r="AD2848" s="4"/>
      <c r="AE2848" s="4"/>
    </row>
    <row r="2849" spans="6:31">
      <c r="F2849" s="25">
        <v>40805</v>
      </c>
      <c r="G2849" s="8">
        <v>71.069999999999993</v>
      </c>
      <c r="H2849" s="8">
        <v>71.92</v>
      </c>
      <c r="I2849" s="8">
        <v>70.62</v>
      </c>
      <c r="J2849" s="8">
        <v>71.55</v>
      </c>
      <c r="K2849" s="8">
        <v>332800</v>
      </c>
      <c r="L2849" s="26">
        <v>68.540000000000006</v>
      </c>
      <c r="M2849" s="8"/>
      <c r="N2849" s="32">
        <v>0</v>
      </c>
      <c r="O2849" s="11">
        <f t="shared" si="400"/>
        <v>50</v>
      </c>
      <c r="P2849" s="11">
        <f t="shared" si="397"/>
        <v>1.0439159614823459</v>
      </c>
      <c r="Q2849" s="12">
        <f t="shared" si="396"/>
        <v>167.08570312754404</v>
      </c>
      <c r="R2849" s="12">
        <f t="shared" si="401"/>
        <v>0</v>
      </c>
      <c r="S2849" s="12">
        <f t="shared" si="402"/>
        <v>13427</v>
      </c>
      <c r="T2849" s="31">
        <f t="shared" si="398"/>
        <v>11954.982058775775</v>
      </c>
      <c r="U2849" s="13"/>
      <c r="V2849" s="39">
        <f t="shared" si="403"/>
        <v>-1.0728412600196609E-2</v>
      </c>
      <c r="W2849" s="14">
        <f t="shared" si="404"/>
        <v>-1.0738747807716833E-2</v>
      </c>
      <c r="X2849" s="40">
        <f t="shared" si="399"/>
        <v>1.06816514486083E-10</v>
      </c>
      <c r="Y2849" s="2"/>
      <c r="Z2849" s="4"/>
      <c r="AA2849" s="4"/>
      <c r="AB2849" s="4"/>
      <c r="AC2849" s="4"/>
      <c r="AD2849" s="4"/>
      <c r="AE2849" s="4"/>
    </row>
    <row r="2850" spans="6:31">
      <c r="F2850" s="25">
        <v>40806</v>
      </c>
      <c r="G2850" s="8">
        <v>71.81</v>
      </c>
      <c r="H2850" s="8">
        <v>72.52</v>
      </c>
      <c r="I2850" s="8">
        <v>71.27</v>
      </c>
      <c r="J2850" s="8">
        <v>71.319999999999993</v>
      </c>
      <c r="K2850" s="8">
        <v>624800</v>
      </c>
      <c r="L2850" s="26">
        <v>68.319999999999993</v>
      </c>
      <c r="M2850" s="8"/>
      <c r="N2850" s="32">
        <v>0</v>
      </c>
      <c r="O2850" s="11">
        <f t="shared" si="400"/>
        <v>50</v>
      </c>
      <c r="P2850" s="11">
        <f t="shared" si="397"/>
        <v>1.0439110070257611</v>
      </c>
      <c r="Q2850" s="12">
        <f t="shared" si="396"/>
        <v>167.0862588224538</v>
      </c>
      <c r="R2850" s="12">
        <f t="shared" si="401"/>
        <v>0</v>
      </c>
      <c r="S2850" s="12">
        <f t="shared" si="402"/>
        <v>13427</v>
      </c>
      <c r="T2850" s="31">
        <f t="shared" si="398"/>
        <v>11916.591979217405</v>
      </c>
      <c r="U2850" s="13"/>
      <c r="V2850" s="39">
        <f t="shared" si="403"/>
        <v>-3.2163872054001516E-3</v>
      </c>
      <c r="W2850" s="14">
        <f t="shared" si="404"/>
        <v>-3.2149669661484903E-3</v>
      </c>
      <c r="X2850" s="40">
        <f t="shared" si="399"/>
        <v>2.0170795319593301E-12</v>
      </c>
      <c r="Y2850" s="2"/>
      <c r="Z2850" s="4"/>
      <c r="AA2850" s="4"/>
      <c r="AB2850" s="4"/>
      <c r="AC2850" s="4"/>
      <c r="AD2850" s="4"/>
      <c r="AE2850" s="4"/>
    </row>
    <row r="2851" spans="6:31">
      <c r="F2851" s="25">
        <v>40807</v>
      </c>
      <c r="G2851" s="8">
        <v>71.28</v>
      </c>
      <c r="H2851" s="8">
        <v>71.56</v>
      </c>
      <c r="I2851" s="8">
        <v>69.05</v>
      </c>
      <c r="J2851" s="8">
        <v>69.09</v>
      </c>
      <c r="K2851" s="8">
        <v>374300</v>
      </c>
      <c r="L2851" s="26">
        <v>66.180000000000007</v>
      </c>
      <c r="M2851" s="8"/>
      <c r="N2851" s="32">
        <v>0</v>
      </c>
      <c r="O2851" s="11">
        <f t="shared" si="400"/>
        <v>50</v>
      </c>
      <c r="P2851" s="11">
        <f t="shared" si="397"/>
        <v>1.0439709882139618</v>
      </c>
      <c r="Q2851" s="12">
        <f t="shared" si="396"/>
        <v>167.07953164995052</v>
      </c>
      <c r="R2851" s="12">
        <f t="shared" si="401"/>
        <v>0</v>
      </c>
      <c r="S2851" s="12">
        <f t="shared" si="402"/>
        <v>13427</v>
      </c>
      <c r="T2851" s="31">
        <f t="shared" si="398"/>
        <v>11543.524841695082</v>
      </c>
      <c r="U2851" s="13"/>
      <c r="V2851" s="39">
        <f t="shared" si="403"/>
        <v>-3.1807052978882824E-2</v>
      </c>
      <c r="W2851" s="14">
        <f t="shared" si="404"/>
        <v>-3.1824246986848097E-2</v>
      </c>
      <c r="X2851" s="40">
        <f t="shared" si="399"/>
        <v>2.9563390990985172E-10</v>
      </c>
      <c r="Y2851" s="2"/>
      <c r="Z2851" s="4"/>
      <c r="AA2851" s="4"/>
      <c r="AB2851" s="4"/>
      <c r="AC2851" s="4"/>
      <c r="AD2851" s="4"/>
      <c r="AE2851" s="4"/>
    </row>
    <row r="2852" spans="6:31">
      <c r="F2852" s="25">
        <v>40808</v>
      </c>
      <c r="G2852" s="8">
        <v>67.099999999999994</v>
      </c>
      <c r="H2852" s="8">
        <v>67.72</v>
      </c>
      <c r="I2852" s="8">
        <v>65.95</v>
      </c>
      <c r="J2852" s="8">
        <v>66.900000000000006</v>
      </c>
      <c r="K2852" s="8">
        <v>603800</v>
      </c>
      <c r="L2852" s="26">
        <v>64.09</v>
      </c>
      <c r="M2852" s="8"/>
      <c r="N2852" s="32">
        <v>0</v>
      </c>
      <c r="O2852" s="11">
        <f t="shared" si="400"/>
        <v>50</v>
      </c>
      <c r="P2852" s="11">
        <f t="shared" si="397"/>
        <v>1.043844593540334</v>
      </c>
      <c r="Q2852" s="12">
        <f t="shared" si="396"/>
        <v>167.09370830927602</v>
      </c>
      <c r="R2852" s="12">
        <f t="shared" si="401"/>
        <v>0</v>
      </c>
      <c r="S2852" s="12">
        <f t="shared" si="402"/>
        <v>13427</v>
      </c>
      <c r="T2852" s="31">
        <f t="shared" si="398"/>
        <v>11178.569085890567</v>
      </c>
      <c r="U2852" s="13"/>
      <c r="V2852" s="39">
        <f t="shared" si="403"/>
        <v>-3.2126189199091215E-2</v>
      </c>
      <c r="W2852" s="14">
        <f t="shared" si="404"/>
        <v>-3.2089956977330726E-2</v>
      </c>
      <c r="X2852" s="40">
        <f t="shared" si="399"/>
        <v>1.3127738937012577E-9</v>
      </c>
      <c r="Y2852" s="2"/>
      <c r="Z2852" s="4"/>
      <c r="AA2852" s="4"/>
      <c r="AB2852" s="4"/>
      <c r="AC2852" s="4"/>
      <c r="AD2852" s="4"/>
      <c r="AE2852" s="4"/>
    </row>
    <row r="2853" spans="6:31">
      <c r="F2853" s="25">
        <v>40809</v>
      </c>
      <c r="G2853" s="8">
        <v>66.16</v>
      </c>
      <c r="H2853" s="8">
        <v>67.31</v>
      </c>
      <c r="I2853" s="8">
        <v>66.099999999999994</v>
      </c>
      <c r="J2853" s="8">
        <v>67.010000000000005</v>
      </c>
      <c r="K2853" s="8">
        <v>347400</v>
      </c>
      <c r="L2853" s="26">
        <v>64.48</v>
      </c>
      <c r="M2853" s="8"/>
      <c r="N2853" s="32">
        <v>0</v>
      </c>
      <c r="O2853" s="11">
        <f t="shared" si="400"/>
        <v>50</v>
      </c>
      <c r="P2853" s="11">
        <f t="shared" si="397"/>
        <v>1.0392369727047146</v>
      </c>
      <c r="Q2853" s="12">
        <f t="shared" si="396"/>
        <v>167.61286171152807</v>
      </c>
      <c r="R2853" s="12">
        <f t="shared" si="401"/>
        <v>0</v>
      </c>
      <c r="S2853" s="12">
        <f t="shared" si="402"/>
        <v>13427</v>
      </c>
      <c r="T2853" s="31">
        <f t="shared" si="398"/>
        <v>11231.737863289496</v>
      </c>
      <c r="U2853" s="13"/>
      <c r="V2853" s="39">
        <f t="shared" si="403"/>
        <v>4.7450378327331582E-3</v>
      </c>
      <c r="W2853" s="14">
        <f t="shared" si="404"/>
        <v>6.066752682237362E-3</v>
      </c>
      <c r="X2853" s="40">
        <f t="shared" si="399"/>
        <v>1.7469301433999202E-6</v>
      </c>
      <c r="Y2853" s="2"/>
      <c r="Z2853" s="4"/>
      <c r="AA2853" s="4"/>
      <c r="AB2853" s="4"/>
      <c r="AC2853" s="4"/>
      <c r="AD2853" s="4"/>
      <c r="AE2853" s="4"/>
    </row>
    <row r="2854" spans="6:31">
      <c r="F2854" s="25">
        <v>40812</v>
      </c>
      <c r="G2854" s="8">
        <v>67.69</v>
      </c>
      <c r="H2854" s="8">
        <v>68.62</v>
      </c>
      <c r="I2854" s="8">
        <v>66.599999999999994</v>
      </c>
      <c r="J2854" s="8">
        <v>68.56</v>
      </c>
      <c r="K2854" s="8">
        <v>441300</v>
      </c>
      <c r="L2854" s="26">
        <v>65.97</v>
      </c>
      <c r="M2854" s="8"/>
      <c r="N2854" s="32">
        <v>0</v>
      </c>
      <c r="O2854" s="11">
        <f t="shared" si="400"/>
        <v>50</v>
      </c>
      <c r="P2854" s="11">
        <f t="shared" si="397"/>
        <v>1.0392602698196149</v>
      </c>
      <c r="Q2854" s="12">
        <f t="shared" si="396"/>
        <v>167.6102251820343</v>
      </c>
      <c r="R2854" s="12">
        <f t="shared" si="401"/>
        <v>0</v>
      </c>
      <c r="S2854" s="12">
        <f t="shared" si="402"/>
        <v>13427</v>
      </c>
      <c r="T2854" s="31">
        <f t="shared" si="398"/>
        <v>11491.357038480272</v>
      </c>
      <c r="U2854" s="13"/>
      <c r="V2854" s="39">
        <f t="shared" si="403"/>
        <v>2.2851682304949741E-2</v>
      </c>
      <c r="W2854" s="14">
        <f t="shared" si="404"/>
        <v>2.2844995036406631E-2</v>
      </c>
      <c r="X2854" s="40">
        <f t="shared" si="399"/>
        <v>4.4719560567663688E-11</v>
      </c>
      <c r="Y2854" s="2"/>
      <c r="Z2854" s="4"/>
      <c r="AA2854" s="4"/>
      <c r="AB2854" s="4"/>
      <c r="AC2854" s="4"/>
      <c r="AD2854" s="4"/>
      <c r="AE2854" s="4"/>
    </row>
    <row r="2855" spans="6:31">
      <c r="F2855" s="25">
        <v>40813</v>
      </c>
      <c r="G2855" s="8">
        <v>69.92</v>
      </c>
      <c r="H2855" s="8">
        <v>70.62</v>
      </c>
      <c r="I2855" s="8">
        <v>69.010000000000005</v>
      </c>
      <c r="J2855" s="8">
        <v>69.430000000000007</v>
      </c>
      <c r="K2855" s="8">
        <v>529400</v>
      </c>
      <c r="L2855" s="26">
        <v>66.8</v>
      </c>
      <c r="M2855" s="8"/>
      <c r="N2855" s="32">
        <v>0</v>
      </c>
      <c r="O2855" s="11">
        <f t="shared" si="400"/>
        <v>50</v>
      </c>
      <c r="P2855" s="11">
        <f t="shared" si="397"/>
        <v>1.03937125748503</v>
      </c>
      <c r="Q2855" s="12">
        <f t="shared" si="396"/>
        <v>167.59766635454326</v>
      </c>
      <c r="R2855" s="12">
        <f t="shared" si="401"/>
        <v>0</v>
      </c>
      <c r="S2855" s="12">
        <f t="shared" si="402"/>
        <v>13427</v>
      </c>
      <c r="T2855" s="31">
        <f t="shared" si="398"/>
        <v>11636.305974995939</v>
      </c>
      <c r="U2855" s="13"/>
      <c r="V2855" s="39">
        <f t="shared" si="403"/>
        <v>1.2534844901467454E-2</v>
      </c>
      <c r="W2855" s="14">
        <f t="shared" si="404"/>
        <v>1.2502987307820406E-2</v>
      </c>
      <c r="X2855" s="40">
        <f t="shared" si="399"/>
        <v>1.014906272980427E-9</v>
      </c>
      <c r="Y2855" s="2"/>
      <c r="Z2855" s="4"/>
      <c r="AA2855" s="4"/>
      <c r="AB2855" s="4"/>
      <c r="AC2855" s="4"/>
      <c r="AD2855" s="4"/>
      <c r="AE2855" s="4"/>
    </row>
    <row r="2856" spans="6:31">
      <c r="F2856" s="25">
        <v>40814</v>
      </c>
      <c r="G2856" s="8">
        <v>69.59</v>
      </c>
      <c r="H2856" s="8">
        <v>69.87</v>
      </c>
      <c r="I2856" s="8">
        <v>67.739999999999995</v>
      </c>
      <c r="J2856" s="8">
        <v>67.83</v>
      </c>
      <c r="K2856" s="8">
        <v>253000</v>
      </c>
      <c r="L2856" s="26">
        <v>65.260000000000005</v>
      </c>
      <c r="M2856" s="8"/>
      <c r="N2856" s="32">
        <v>0</v>
      </c>
      <c r="O2856" s="11">
        <f t="shared" si="400"/>
        <v>50</v>
      </c>
      <c r="P2856" s="11">
        <f t="shared" si="397"/>
        <v>1.0393809377873122</v>
      </c>
      <c r="Q2856" s="12">
        <f t="shared" si="396"/>
        <v>167.59657110551899</v>
      </c>
      <c r="R2856" s="12">
        <f t="shared" si="401"/>
        <v>0</v>
      </c>
      <c r="S2856" s="12">
        <f t="shared" si="402"/>
        <v>13427</v>
      </c>
      <c r="T2856" s="31">
        <f t="shared" si="398"/>
        <v>11368.075418087354</v>
      </c>
      <c r="U2856" s="13"/>
      <c r="V2856" s="39">
        <f t="shared" si="403"/>
        <v>-2.3321010818252396E-2</v>
      </c>
      <c r="W2856" s="14">
        <f t="shared" si="404"/>
        <v>-2.3323789377425363E-2</v>
      </c>
      <c r="X2856" s="40">
        <f t="shared" si="399"/>
        <v>7.7203910776777571E-12</v>
      </c>
      <c r="Y2856" s="2"/>
      <c r="Z2856" s="4"/>
      <c r="AA2856" s="4"/>
      <c r="AB2856" s="4"/>
      <c r="AC2856" s="4"/>
      <c r="AD2856" s="4"/>
      <c r="AE2856" s="4"/>
    </row>
    <row r="2857" spans="6:31">
      <c r="F2857" s="25">
        <v>40815</v>
      </c>
      <c r="G2857" s="8">
        <v>69.02</v>
      </c>
      <c r="H2857" s="8">
        <v>69.27</v>
      </c>
      <c r="I2857" s="8">
        <v>67.069999999999993</v>
      </c>
      <c r="J2857" s="8">
        <v>68.31</v>
      </c>
      <c r="K2857" s="8">
        <v>190600</v>
      </c>
      <c r="L2857" s="26">
        <v>65.73</v>
      </c>
      <c r="M2857" s="8"/>
      <c r="N2857" s="32">
        <v>0</v>
      </c>
      <c r="O2857" s="11">
        <f t="shared" si="400"/>
        <v>50</v>
      </c>
      <c r="P2857" s="11">
        <f t="shared" si="397"/>
        <v>1.0392514833409401</v>
      </c>
      <c r="Q2857" s="12">
        <f t="shared" si="396"/>
        <v>167.61121953205651</v>
      </c>
      <c r="R2857" s="12">
        <f t="shared" si="401"/>
        <v>0</v>
      </c>
      <c r="S2857" s="12">
        <f t="shared" si="402"/>
        <v>13427</v>
      </c>
      <c r="T2857" s="31">
        <f t="shared" si="398"/>
        <v>11449.522406234781</v>
      </c>
      <c r="U2857" s="13"/>
      <c r="V2857" s="39">
        <f t="shared" si="403"/>
        <v>7.1389928675094621E-3</v>
      </c>
      <c r="W2857" s="14">
        <f t="shared" si="404"/>
        <v>7.1761511103102917E-3</v>
      </c>
      <c r="X2857" s="40">
        <f t="shared" si="399"/>
        <v>1.3807350080454047E-9</v>
      </c>
      <c r="Y2857" s="2"/>
      <c r="Z2857" s="4"/>
      <c r="AA2857" s="4"/>
      <c r="AB2857" s="4"/>
      <c r="AC2857" s="4"/>
      <c r="AD2857" s="4"/>
      <c r="AE2857" s="4"/>
    </row>
    <row r="2858" spans="6:31">
      <c r="F2858" s="25">
        <v>40816</v>
      </c>
      <c r="G2858" s="8">
        <v>67.37</v>
      </c>
      <c r="H2858" s="8">
        <v>68</v>
      </c>
      <c r="I2858" s="8">
        <v>66.59</v>
      </c>
      <c r="J2858" s="8">
        <v>66.73</v>
      </c>
      <c r="K2858" s="8">
        <v>378100</v>
      </c>
      <c r="L2858" s="26">
        <v>64.209999999999994</v>
      </c>
      <c r="M2858" s="8"/>
      <c r="N2858" s="32">
        <v>0</v>
      </c>
      <c r="O2858" s="11">
        <f t="shared" si="400"/>
        <v>50</v>
      </c>
      <c r="P2858" s="11">
        <f t="shared" si="397"/>
        <v>1.0392462233296995</v>
      </c>
      <c r="Q2858" s="12">
        <f t="shared" si="396"/>
        <v>167.61181480613385</v>
      </c>
      <c r="R2858" s="12">
        <f t="shared" si="401"/>
        <v>0</v>
      </c>
      <c r="S2858" s="12">
        <f t="shared" si="402"/>
        <v>13427</v>
      </c>
      <c r="T2858" s="31">
        <f t="shared" si="398"/>
        <v>11184.736402013312</v>
      </c>
      <c r="U2858" s="13"/>
      <c r="V2858" s="39">
        <f t="shared" si="403"/>
        <v>-2.3397990317658119E-2</v>
      </c>
      <c r="W2858" s="14">
        <f t="shared" si="404"/>
        <v>-2.3396480469527949E-2</v>
      </c>
      <c r="X2858" s="40">
        <f t="shared" si="399"/>
        <v>2.2796413761793355E-12</v>
      </c>
      <c r="Y2858" s="2"/>
      <c r="Z2858" s="4"/>
      <c r="AA2858" s="4"/>
      <c r="AB2858" s="4"/>
      <c r="AC2858" s="4"/>
      <c r="AD2858" s="4"/>
      <c r="AE2858" s="4"/>
    </row>
    <row r="2859" spans="6:31">
      <c r="F2859" s="25">
        <v>40819</v>
      </c>
      <c r="G2859" s="8">
        <v>66.209999999999994</v>
      </c>
      <c r="H2859" s="8">
        <v>67.05</v>
      </c>
      <c r="I2859" s="8">
        <v>64.41</v>
      </c>
      <c r="J2859" s="8">
        <v>64.430000000000007</v>
      </c>
      <c r="K2859" s="8">
        <v>596000</v>
      </c>
      <c r="L2859" s="26">
        <v>61.99</v>
      </c>
      <c r="M2859" s="8"/>
      <c r="N2859" s="32">
        <v>0</v>
      </c>
      <c r="O2859" s="11">
        <f t="shared" si="400"/>
        <v>50</v>
      </c>
      <c r="P2859" s="11">
        <f t="shared" si="397"/>
        <v>1.0393611872882724</v>
      </c>
      <c r="Q2859" s="12">
        <f t="shared" si="396"/>
        <v>167.59880573866971</v>
      </c>
      <c r="R2859" s="12">
        <f t="shared" si="401"/>
        <v>0</v>
      </c>
      <c r="S2859" s="12">
        <f t="shared" si="402"/>
        <v>13427</v>
      </c>
      <c r="T2859" s="31">
        <f t="shared" si="398"/>
        <v>10798.391053742491</v>
      </c>
      <c r="U2859" s="13"/>
      <c r="V2859" s="39">
        <f t="shared" si="403"/>
        <v>-3.5152881040034403E-2</v>
      </c>
      <c r="W2859" s="14">
        <f t="shared" si="404"/>
        <v>-3.5185880092128842E-2</v>
      </c>
      <c r="X2859" s="40">
        <f t="shared" si="399"/>
        <v>1.0889374391314797E-9</v>
      </c>
      <c r="Y2859" s="2"/>
      <c r="Z2859" s="4"/>
      <c r="AA2859" s="4"/>
      <c r="AB2859" s="4"/>
      <c r="AC2859" s="4"/>
      <c r="AD2859" s="4"/>
      <c r="AE2859" s="4"/>
    </row>
    <row r="2860" spans="6:31">
      <c r="F2860" s="25">
        <v>40820</v>
      </c>
      <c r="G2860" s="8">
        <v>63.59</v>
      </c>
      <c r="H2860" s="8">
        <v>66.239999999999995</v>
      </c>
      <c r="I2860" s="8">
        <v>63.05</v>
      </c>
      <c r="J2860" s="8">
        <v>66.03</v>
      </c>
      <c r="K2860" s="8">
        <v>776300</v>
      </c>
      <c r="L2860" s="26">
        <v>63.53</v>
      </c>
      <c r="M2860" s="8"/>
      <c r="N2860" s="32">
        <v>0</v>
      </c>
      <c r="O2860" s="11">
        <f t="shared" si="400"/>
        <v>50</v>
      </c>
      <c r="P2860" s="11">
        <f t="shared" si="397"/>
        <v>1.0393514874862271</v>
      </c>
      <c r="Q2860" s="12">
        <f t="shared" si="396"/>
        <v>167.5999032356668</v>
      </c>
      <c r="R2860" s="12">
        <f t="shared" si="401"/>
        <v>0</v>
      </c>
      <c r="S2860" s="12">
        <f t="shared" si="402"/>
        <v>13427</v>
      </c>
      <c r="T2860" s="31">
        <f t="shared" si="398"/>
        <v>11066.621610651078</v>
      </c>
      <c r="U2860" s="13"/>
      <c r="V2860" s="39">
        <f t="shared" si="403"/>
        <v>2.4536369392588245E-2</v>
      </c>
      <c r="W2860" s="14">
        <f t="shared" si="404"/>
        <v>2.4539153564613878E-2</v>
      </c>
      <c r="X2860" s="40">
        <f t="shared" si="399"/>
        <v>7.7516138683120922E-12</v>
      </c>
      <c r="Y2860" s="2"/>
      <c r="Z2860" s="4"/>
      <c r="AA2860" s="4"/>
      <c r="AB2860" s="4"/>
      <c r="AC2860" s="4"/>
      <c r="AD2860" s="4"/>
      <c r="AE2860" s="4"/>
    </row>
    <row r="2861" spans="6:31">
      <c r="F2861" s="25">
        <v>40821</v>
      </c>
      <c r="G2861" s="8">
        <v>66.319999999999993</v>
      </c>
      <c r="H2861" s="8">
        <v>67.58</v>
      </c>
      <c r="I2861" s="8">
        <v>65.709999999999994</v>
      </c>
      <c r="J2861" s="8">
        <v>67.400000000000006</v>
      </c>
      <c r="K2861" s="8">
        <v>638700</v>
      </c>
      <c r="L2861" s="26">
        <v>64.849999999999994</v>
      </c>
      <c r="M2861" s="8"/>
      <c r="N2861" s="32">
        <v>0</v>
      </c>
      <c r="O2861" s="11">
        <f t="shared" si="400"/>
        <v>50</v>
      </c>
      <c r="P2861" s="11">
        <f t="shared" si="397"/>
        <v>1.0393215111796454</v>
      </c>
      <c r="Q2861" s="12">
        <f t="shared" si="396"/>
        <v>167.60329507420323</v>
      </c>
      <c r="R2861" s="12">
        <f t="shared" si="401"/>
        <v>0</v>
      </c>
      <c r="S2861" s="12">
        <f t="shared" si="402"/>
        <v>13427</v>
      </c>
      <c r="T2861" s="31">
        <f t="shared" si="398"/>
        <v>11296.462088001299</v>
      </c>
      <c r="U2861" s="13"/>
      <c r="V2861" s="39">
        <f t="shared" si="403"/>
        <v>2.0556071218784198E-2</v>
      </c>
      <c r="W2861" s="14">
        <f t="shared" si="404"/>
        <v>2.0564675484010839E-2</v>
      </c>
      <c r="X2861" s="40">
        <f t="shared" si="399"/>
        <v>7.403338009039373E-11</v>
      </c>
      <c r="Y2861" s="2"/>
      <c r="Z2861" s="4"/>
      <c r="AA2861" s="4"/>
      <c r="AB2861" s="4"/>
      <c r="AC2861" s="4"/>
      <c r="AD2861" s="4"/>
      <c r="AE2861" s="4"/>
    </row>
    <row r="2862" spans="6:31">
      <c r="F2862" s="25">
        <v>40822</v>
      </c>
      <c r="G2862" s="8">
        <v>67.36</v>
      </c>
      <c r="H2862" s="8">
        <v>68.77</v>
      </c>
      <c r="I2862" s="8">
        <v>66.94</v>
      </c>
      <c r="J2862" s="8">
        <v>68.680000000000007</v>
      </c>
      <c r="K2862" s="8">
        <v>276000</v>
      </c>
      <c r="L2862" s="26">
        <v>66.08</v>
      </c>
      <c r="M2862" s="8"/>
      <c r="N2862" s="32">
        <v>0</v>
      </c>
      <c r="O2862" s="11">
        <f t="shared" si="400"/>
        <v>50</v>
      </c>
      <c r="P2862" s="11">
        <f t="shared" si="397"/>
        <v>1.0393462469733656</v>
      </c>
      <c r="Q2862" s="12">
        <f t="shared" si="396"/>
        <v>167.60049618898452</v>
      </c>
      <c r="R2862" s="12">
        <f t="shared" si="401"/>
        <v>0</v>
      </c>
      <c r="S2862" s="12">
        <f t="shared" si="402"/>
        <v>13427</v>
      </c>
      <c r="T2862" s="31">
        <f t="shared" si="398"/>
        <v>11510.802078259458</v>
      </c>
      <c r="U2862" s="13"/>
      <c r="V2862" s="39">
        <f t="shared" si="403"/>
        <v>1.8796318507418544E-2</v>
      </c>
      <c r="W2862" s="14">
        <f t="shared" si="404"/>
        <v>1.8789218450269721E-2</v>
      </c>
      <c r="X2862" s="40">
        <f t="shared" si="399"/>
        <v>5.0410811516557355E-11</v>
      </c>
      <c r="Y2862" s="2"/>
      <c r="Z2862" s="4"/>
      <c r="AA2862" s="4"/>
      <c r="AB2862" s="4"/>
      <c r="AC2862" s="4"/>
      <c r="AD2862" s="4"/>
      <c r="AE2862" s="4"/>
    </row>
    <row r="2863" spans="6:31">
      <c r="F2863" s="25">
        <v>40823</v>
      </c>
      <c r="G2863" s="8">
        <v>69.11</v>
      </c>
      <c r="H2863" s="8">
        <v>69.12</v>
      </c>
      <c r="I2863" s="8">
        <v>67.739999999999995</v>
      </c>
      <c r="J2863" s="8">
        <v>68.069999999999993</v>
      </c>
      <c r="K2863" s="8">
        <v>488600</v>
      </c>
      <c r="L2863" s="26">
        <v>65.5</v>
      </c>
      <c r="M2863" s="8"/>
      <c r="N2863" s="32">
        <v>0</v>
      </c>
      <c r="O2863" s="11">
        <f t="shared" si="400"/>
        <v>50</v>
      </c>
      <c r="P2863" s="11">
        <f t="shared" si="397"/>
        <v>1.039236641221374</v>
      </c>
      <c r="Q2863" s="12">
        <f t="shared" si="396"/>
        <v>167.61289922627952</v>
      </c>
      <c r="R2863" s="12">
        <f t="shared" si="401"/>
        <v>0</v>
      </c>
      <c r="S2863" s="12">
        <f t="shared" si="402"/>
        <v>13427</v>
      </c>
      <c r="T2863" s="31">
        <f t="shared" si="398"/>
        <v>11409.410050332846</v>
      </c>
      <c r="U2863" s="13"/>
      <c r="V2863" s="39">
        <f t="shared" si="403"/>
        <v>-8.8474477241604534E-3</v>
      </c>
      <c r="W2863" s="14">
        <f t="shared" si="404"/>
        <v>-8.8159865715163998E-3</v>
      </c>
      <c r="X2863" s="40">
        <f t="shared" si="399"/>
        <v>9.8980412569244313E-10</v>
      </c>
      <c r="Y2863" s="2"/>
      <c r="Z2863" s="4"/>
      <c r="AA2863" s="4"/>
      <c r="AB2863" s="4"/>
      <c r="AC2863" s="4"/>
      <c r="AD2863" s="4"/>
      <c r="AE2863" s="4"/>
    </row>
    <row r="2864" spans="6:31">
      <c r="F2864" s="25">
        <v>40826</v>
      </c>
      <c r="G2864" s="8">
        <v>69.260000000000005</v>
      </c>
      <c r="H2864" s="8">
        <v>70.430000000000007</v>
      </c>
      <c r="I2864" s="8">
        <v>69.260000000000005</v>
      </c>
      <c r="J2864" s="8">
        <v>70.430000000000007</v>
      </c>
      <c r="K2864" s="8">
        <v>176900</v>
      </c>
      <c r="L2864" s="26">
        <v>67.77</v>
      </c>
      <c r="M2864" s="8"/>
      <c r="N2864" s="32">
        <v>0</v>
      </c>
      <c r="O2864" s="11">
        <f t="shared" si="400"/>
        <v>50</v>
      </c>
      <c r="P2864" s="11">
        <f t="shared" si="397"/>
        <v>1.0392504057842704</v>
      </c>
      <c r="Q2864" s="12">
        <f t="shared" si="396"/>
        <v>167.6113414783683</v>
      </c>
      <c r="R2864" s="12">
        <f t="shared" si="401"/>
        <v>0</v>
      </c>
      <c r="S2864" s="12">
        <f t="shared" si="402"/>
        <v>13427</v>
      </c>
      <c r="T2864" s="31">
        <f t="shared" si="398"/>
        <v>11804.866780321481</v>
      </c>
      <c r="U2864" s="13"/>
      <c r="V2864" s="39">
        <f t="shared" si="403"/>
        <v>3.4073427530946623E-2</v>
      </c>
      <c r="W2864" s="14">
        <f t="shared" si="404"/>
        <v>3.4069476506815376E-2</v>
      </c>
      <c r="X2864" s="40">
        <f t="shared" si="399"/>
        <v>1.561059168570124E-11</v>
      </c>
      <c r="Y2864" s="2"/>
      <c r="Z2864" s="4"/>
      <c r="AA2864" s="4"/>
      <c r="AB2864" s="4"/>
      <c r="AC2864" s="4"/>
      <c r="AD2864" s="4"/>
      <c r="AE2864" s="4"/>
    </row>
    <row r="2865" spans="6:31">
      <c r="F2865" s="25">
        <v>40827</v>
      </c>
      <c r="G2865" s="8">
        <v>70</v>
      </c>
      <c r="H2865" s="8">
        <v>70.709999999999994</v>
      </c>
      <c r="I2865" s="8">
        <v>69.97</v>
      </c>
      <c r="J2865" s="8">
        <v>70.44</v>
      </c>
      <c r="K2865" s="8">
        <v>346500</v>
      </c>
      <c r="L2865" s="26">
        <v>67.78</v>
      </c>
      <c r="M2865" s="8"/>
      <c r="N2865" s="32">
        <v>0</v>
      </c>
      <c r="O2865" s="11">
        <f t="shared" si="400"/>
        <v>50</v>
      </c>
      <c r="P2865" s="11">
        <f t="shared" si="397"/>
        <v>1.039244614930658</v>
      </c>
      <c r="Q2865" s="12">
        <f t="shared" si="396"/>
        <v>167.61199682942993</v>
      </c>
      <c r="R2865" s="12">
        <f t="shared" si="401"/>
        <v>0</v>
      </c>
      <c r="S2865" s="12">
        <f t="shared" si="402"/>
        <v>13427</v>
      </c>
      <c r="T2865" s="31">
        <f t="shared" si="398"/>
        <v>11806.589056665043</v>
      </c>
      <c r="U2865" s="13"/>
      <c r="V2865" s="39">
        <f t="shared" si="403"/>
        <v>1.4588480765491063E-4</v>
      </c>
      <c r="W2865" s="14">
        <f t="shared" si="404"/>
        <v>1.4754703088370986E-4</v>
      </c>
      <c r="X2865" s="40">
        <f t="shared" si="399"/>
        <v>2.7629860623597281E-12</v>
      </c>
      <c r="Y2865" s="2"/>
      <c r="Z2865" s="4"/>
      <c r="AA2865" s="4"/>
      <c r="AB2865" s="4"/>
      <c r="AC2865" s="4"/>
      <c r="AD2865" s="4"/>
      <c r="AE2865" s="4"/>
    </row>
    <row r="2866" spans="6:31">
      <c r="F2866" s="25">
        <v>40828</v>
      </c>
      <c r="G2866" s="8">
        <v>71.03</v>
      </c>
      <c r="H2866" s="8">
        <v>71.959999999999994</v>
      </c>
      <c r="I2866" s="8">
        <v>70.97</v>
      </c>
      <c r="J2866" s="8">
        <v>71.19</v>
      </c>
      <c r="K2866" s="8">
        <v>233800</v>
      </c>
      <c r="L2866" s="26">
        <v>68.5</v>
      </c>
      <c r="M2866" s="8"/>
      <c r="N2866" s="32">
        <v>0</v>
      </c>
      <c r="O2866" s="11">
        <f t="shared" si="400"/>
        <v>50</v>
      </c>
      <c r="P2866" s="11">
        <f t="shared" si="397"/>
        <v>1.0392700729927007</v>
      </c>
      <c r="Q2866" s="12">
        <f t="shared" si="396"/>
        <v>167.60911579437459</v>
      </c>
      <c r="R2866" s="12">
        <f t="shared" si="401"/>
        <v>0</v>
      </c>
      <c r="S2866" s="12">
        <f t="shared" si="402"/>
        <v>13427</v>
      </c>
      <c r="T2866" s="31">
        <f t="shared" si="398"/>
        <v>11932.092953401527</v>
      </c>
      <c r="U2866" s="13"/>
      <c r="V2866" s="39">
        <f t="shared" si="403"/>
        <v>1.0573886623788461E-2</v>
      </c>
      <c r="W2866" s="14">
        <f t="shared" si="404"/>
        <v>1.0566579089274317E-2</v>
      </c>
      <c r="X2866" s="40">
        <f t="shared" si="399"/>
        <v>5.3400060675413837E-11</v>
      </c>
      <c r="Y2866" s="2"/>
      <c r="Z2866" s="4"/>
      <c r="AA2866" s="4"/>
      <c r="AB2866" s="4"/>
      <c r="AC2866" s="4"/>
      <c r="AD2866" s="4"/>
      <c r="AE2866" s="4"/>
    </row>
    <row r="2867" spans="6:31">
      <c r="F2867" s="25">
        <v>40829</v>
      </c>
      <c r="G2867" s="8">
        <v>70.72</v>
      </c>
      <c r="H2867" s="8">
        <v>71.290000000000006</v>
      </c>
      <c r="I2867" s="8">
        <v>70.260000000000005</v>
      </c>
      <c r="J2867" s="8">
        <v>71.05</v>
      </c>
      <c r="K2867" s="8">
        <v>238600</v>
      </c>
      <c r="L2867" s="26">
        <v>68.36</v>
      </c>
      <c r="M2867" s="8"/>
      <c r="N2867" s="32">
        <v>0</v>
      </c>
      <c r="O2867" s="11">
        <f t="shared" si="400"/>
        <v>50</v>
      </c>
      <c r="P2867" s="11">
        <f t="shared" si="397"/>
        <v>1.0393504973668812</v>
      </c>
      <c r="Q2867" s="12">
        <f t="shared" si="396"/>
        <v>167.60001526518866</v>
      </c>
      <c r="R2867" s="12">
        <f t="shared" si="401"/>
        <v>0</v>
      </c>
      <c r="S2867" s="12">
        <f t="shared" si="402"/>
        <v>13427</v>
      </c>
      <c r="T2867" s="31">
        <f t="shared" si="398"/>
        <v>11907.981084591655</v>
      </c>
      <c r="U2867" s="13"/>
      <c r="V2867" s="39">
        <f t="shared" si="403"/>
        <v>-2.0228021937387553E-3</v>
      </c>
      <c r="W2867" s="14">
        <f t="shared" si="404"/>
        <v>-2.0458870207895031E-3</v>
      </c>
      <c r="X2867" s="40">
        <f t="shared" si="399"/>
        <v>5.3290923996293755E-10</v>
      </c>
      <c r="Y2867" s="2"/>
      <c r="Z2867" s="4"/>
      <c r="AA2867" s="4"/>
      <c r="AB2867" s="4"/>
      <c r="AC2867" s="4"/>
      <c r="AD2867" s="4"/>
      <c r="AE2867" s="4"/>
    </row>
    <row r="2868" spans="6:31">
      <c r="F2868" s="25">
        <v>40830</v>
      </c>
      <c r="G2868" s="8">
        <v>71.900000000000006</v>
      </c>
      <c r="H2868" s="8">
        <v>72.34</v>
      </c>
      <c r="I2868" s="8">
        <v>71.55</v>
      </c>
      <c r="J2868" s="8">
        <v>72.34</v>
      </c>
      <c r="K2868" s="8">
        <v>115600</v>
      </c>
      <c r="L2868" s="26">
        <v>69.599999999999994</v>
      </c>
      <c r="M2868" s="8"/>
      <c r="N2868" s="32">
        <v>0</v>
      </c>
      <c r="O2868" s="11">
        <f t="shared" si="400"/>
        <v>50</v>
      </c>
      <c r="P2868" s="11">
        <f t="shared" si="397"/>
        <v>1.0393678160919542</v>
      </c>
      <c r="Q2868" s="12">
        <f t="shared" si="396"/>
        <v>167.59805572564795</v>
      </c>
      <c r="R2868" s="12">
        <f t="shared" si="401"/>
        <v>0</v>
      </c>
      <c r="S2868" s="12">
        <f t="shared" si="402"/>
        <v>13427</v>
      </c>
      <c r="T2868" s="31">
        <f t="shared" si="398"/>
        <v>12124.043351193373</v>
      </c>
      <c r="U2868" s="13"/>
      <c r="V2868" s="39">
        <f t="shared" si="403"/>
        <v>1.7981680150188573E-2</v>
      </c>
      <c r="W2868" s="14">
        <f t="shared" si="404"/>
        <v>1.7976709092983753E-2</v>
      </c>
      <c r="X2868" s="40">
        <f t="shared" si="399"/>
        <v>2.4711409733594717E-11</v>
      </c>
      <c r="Y2868" s="2"/>
      <c r="Z2868" s="4"/>
      <c r="AA2868" s="4"/>
      <c r="AB2868" s="4"/>
      <c r="AC2868" s="4"/>
      <c r="AD2868" s="4"/>
      <c r="AE2868" s="4"/>
    </row>
    <row r="2869" spans="6:31">
      <c r="F2869" s="25">
        <v>40833</v>
      </c>
      <c r="G2869" s="8">
        <v>71.989999999999995</v>
      </c>
      <c r="H2869" s="8">
        <v>72.02</v>
      </c>
      <c r="I2869" s="8">
        <v>70.680000000000007</v>
      </c>
      <c r="J2869" s="8">
        <v>70.819999999999993</v>
      </c>
      <c r="K2869" s="8">
        <v>176800</v>
      </c>
      <c r="L2869" s="26">
        <v>68.14</v>
      </c>
      <c r="M2869" s="8"/>
      <c r="N2869" s="32">
        <v>0</v>
      </c>
      <c r="O2869" s="11">
        <f t="shared" si="400"/>
        <v>50</v>
      </c>
      <c r="P2869" s="11">
        <f t="shared" si="397"/>
        <v>1.0393307895509245</v>
      </c>
      <c r="Q2869" s="12">
        <f t="shared" si="396"/>
        <v>167.60224519956631</v>
      </c>
      <c r="R2869" s="12">
        <f t="shared" si="401"/>
        <v>0</v>
      </c>
      <c r="S2869" s="12">
        <f t="shared" si="402"/>
        <v>13427</v>
      </c>
      <c r="T2869" s="31">
        <f t="shared" si="398"/>
        <v>11869.591005033286</v>
      </c>
      <c r="U2869" s="13"/>
      <c r="V2869" s="39">
        <f t="shared" si="403"/>
        <v>-2.1210783001545781E-2</v>
      </c>
      <c r="W2869" s="14">
        <f t="shared" si="404"/>
        <v>-2.1200155107553378E-2</v>
      </c>
      <c r="X2869" s="40">
        <f t="shared" si="399"/>
        <v>1.1295213071376801E-10</v>
      </c>
      <c r="Y2869" s="2"/>
      <c r="Z2869" s="4"/>
      <c r="AA2869" s="4"/>
      <c r="AB2869" s="4"/>
      <c r="AC2869" s="4"/>
      <c r="AD2869" s="4"/>
      <c r="AE2869" s="4"/>
    </row>
    <row r="2870" spans="6:31">
      <c r="F2870" s="25">
        <v>40834</v>
      </c>
      <c r="G2870" s="8">
        <v>70.89</v>
      </c>
      <c r="H2870" s="8">
        <v>72.77</v>
      </c>
      <c r="I2870" s="8">
        <v>70.17</v>
      </c>
      <c r="J2870" s="8">
        <v>72.349999999999994</v>
      </c>
      <c r="K2870" s="8">
        <v>301600</v>
      </c>
      <c r="L2870" s="26">
        <v>69.61</v>
      </c>
      <c r="M2870" s="8"/>
      <c r="N2870" s="32">
        <v>0</v>
      </c>
      <c r="O2870" s="11">
        <f t="shared" si="400"/>
        <v>50</v>
      </c>
      <c r="P2870" s="11">
        <f t="shared" si="397"/>
        <v>1.0393621606091079</v>
      </c>
      <c r="Q2870" s="12">
        <f t="shared" si="396"/>
        <v>167.59869561212076</v>
      </c>
      <c r="R2870" s="12">
        <f t="shared" si="401"/>
        <v>0</v>
      </c>
      <c r="S2870" s="12">
        <f t="shared" si="402"/>
        <v>13427</v>
      </c>
      <c r="T2870" s="31">
        <f t="shared" si="398"/>
        <v>12125.765627536935</v>
      </c>
      <c r="U2870" s="13"/>
      <c r="V2870" s="39">
        <f t="shared" si="403"/>
        <v>2.1352827530471279E-2</v>
      </c>
      <c r="W2870" s="14">
        <f t="shared" si="404"/>
        <v>2.1343822947754561E-2</v>
      </c>
      <c r="X2870" s="40">
        <f t="shared" si="399"/>
        <v>8.1082509902227039E-11</v>
      </c>
      <c r="Y2870" s="2"/>
      <c r="Z2870" s="4"/>
      <c r="AA2870" s="4"/>
      <c r="AB2870" s="4"/>
      <c r="AC2870" s="4"/>
      <c r="AD2870" s="4"/>
      <c r="AE2870" s="4"/>
    </row>
    <row r="2871" spans="6:31">
      <c r="F2871" s="25">
        <v>40835</v>
      </c>
      <c r="G2871" s="8">
        <v>72.17</v>
      </c>
      <c r="H2871" s="8">
        <v>72.58</v>
      </c>
      <c r="I2871" s="8">
        <v>71.14</v>
      </c>
      <c r="J2871" s="8">
        <v>71.33</v>
      </c>
      <c r="K2871" s="8">
        <v>144700</v>
      </c>
      <c r="L2871" s="26">
        <v>68.63</v>
      </c>
      <c r="M2871" s="8"/>
      <c r="N2871" s="32">
        <v>0</v>
      </c>
      <c r="O2871" s="11">
        <f t="shared" si="400"/>
        <v>50</v>
      </c>
      <c r="P2871" s="11">
        <f t="shared" si="397"/>
        <v>1.0393413958910098</v>
      </c>
      <c r="Q2871" s="12">
        <f t="shared" si="396"/>
        <v>167.60104508436612</v>
      </c>
      <c r="R2871" s="12">
        <f t="shared" si="401"/>
        <v>0</v>
      </c>
      <c r="S2871" s="12">
        <f t="shared" si="402"/>
        <v>13427</v>
      </c>
      <c r="T2871" s="31">
        <f t="shared" si="398"/>
        <v>11954.982545867835</v>
      </c>
      <c r="U2871" s="13"/>
      <c r="V2871" s="39">
        <f t="shared" si="403"/>
        <v>-1.4184438445881889E-2</v>
      </c>
      <c r="W2871" s="14">
        <f t="shared" si="404"/>
        <v>-1.4178478260031815E-2</v>
      </c>
      <c r="X2871" s="40">
        <f t="shared" si="399"/>
        <v>3.5523815367424861E-11</v>
      </c>
      <c r="Y2871" s="2"/>
      <c r="Z2871" s="4"/>
      <c r="AA2871" s="4"/>
      <c r="AB2871" s="4"/>
      <c r="AC2871" s="4"/>
      <c r="AD2871" s="4"/>
      <c r="AE2871" s="4"/>
    </row>
    <row r="2872" spans="6:31">
      <c r="F2872" s="25">
        <v>40836</v>
      </c>
      <c r="G2872" s="8">
        <v>71.459999999999994</v>
      </c>
      <c r="H2872" s="8">
        <v>71.900000000000006</v>
      </c>
      <c r="I2872" s="8">
        <v>70.510000000000005</v>
      </c>
      <c r="J2872" s="8">
        <v>71.650000000000006</v>
      </c>
      <c r="K2872" s="8">
        <v>309900</v>
      </c>
      <c r="L2872" s="26">
        <v>68.94</v>
      </c>
      <c r="M2872" s="8"/>
      <c r="N2872" s="32">
        <v>0</v>
      </c>
      <c r="O2872" s="11">
        <f t="shared" si="400"/>
        <v>50</v>
      </c>
      <c r="P2872" s="11">
        <f t="shared" si="397"/>
        <v>1.0393095445314768</v>
      </c>
      <c r="Q2872" s="12">
        <f t="shared" si="396"/>
        <v>167.60464916285088</v>
      </c>
      <c r="R2872" s="12">
        <f t="shared" si="401"/>
        <v>0</v>
      </c>
      <c r="S2872" s="12">
        <f t="shared" si="402"/>
        <v>13427</v>
      </c>
      <c r="T2872" s="31">
        <f t="shared" si="398"/>
        <v>12008.873112518266</v>
      </c>
      <c r="U2872" s="13"/>
      <c r="V2872" s="39">
        <f t="shared" si="403"/>
        <v>4.4976616671771235E-3</v>
      </c>
      <c r="W2872" s="14">
        <f t="shared" si="404"/>
        <v>4.5068041681759876E-3</v>
      </c>
      <c r="X2872" s="40">
        <f t="shared" si="399"/>
        <v>8.3585324514231078E-11</v>
      </c>
      <c r="Y2872" s="2"/>
      <c r="Z2872" s="4"/>
      <c r="AA2872" s="4"/>
      <c r="AB2872" s="4"/>
      <c r="AC2872" s="4"/>
      <c r="AD2872" s="4"/>
      <c r="AE2872" s="4"/>
    </row>
    <row r="2873" spans="6:31">
      <c r="F2873" s="25">
        <v>40837</v>
      </c>
      <c r="G2873" s="8">
        <v>72.52</v>
      </c>
      <c r="H2873" s="8">
        <v>73.11</v>
      </c>
      <c r="I2873" s="8">
        <v>72.3</v>
      </c>
      <c r="J2873" s="8">
        <v>73</v>
      </c>
      <c r="K2873" s="8">
        <v>165700</v>
      </c>
      <c r="L2873" s="26">
        <v>70.239999999999995</v>
      </c>
      <c r="M2873" s="8"/>
      <c r="N2873" s="32">
        <v>0</v>
      </c>
      <c r="O2873" s="11">
        <f t="shared" si="400"/>
        <v>50</v>
      </c>
      <c r="P2873" s="11">
        <f t="shared" si="397"/>
        <v>1.0392938496583144</v>
      </c>
      <c r="Q2873" s="12">
        <f t="shared" si="396"/>
        <v>167.60642516686795</v>
      </c>
      <c r="R2873" s="12">
        <f t="shared" si="401"/>
        <v>0</v>
      </c>
      <c r="S2873" s="12">
        <f t="shared" si="402"/>
        <v>13427</v>
      </c>
      <c r="T2873" s="31">
        <f t="shared" si="398"/>
        <v>12235.269037181361</v>
      </c>
      <c r="U2873" s="13"/>
      <c r="V2873" s="39">
        <f t="shared" si="403"/>
        <v>1.8676883206808326E-2</v>
      </c>
      <c r="W2873" s="14">
        <f t="shared" si="404"/>
        <v>1.8681388238141864E-2</v>
      </c>
      <c r="X2873" s="40">
        <f t="shared" si="399"/>
        <v>2.0295307316162129E-11</v>
      </c>
      <c r="Y2873" s="2"/>
      <c r="Z2873" s="4"/>
      <c r="AA2873" s="4"/>
      <c r="AB2873" s="4"/>
      <c r="AC2873" s="4"/>
      <c r="AD2873" s="4"/>
      <c r="AE2873" s="4"/>
    </row>
    <row r="2874" spans="6:31">
      <c r="F2874" s="25">
        <v>40840</v>
      </c>
      <c r="G2874" s="8">
        <v>73.239999999999995</v>
      </c>
      <c r="H2874" s="8">
        <v>74.349999999999994</v>
      </c>
      <c r="I2874" s="8">
        <v>73.16</v>
      </c>
      <c r="J2874" s="8">
        <v>74.180000000000007</v>
      </c>
      <c r="K2874" s="8">
        <v>470100</v>
      </c>
      <c r="L2874" s="26">
        <v>71.37</v>
      </c>
      <c r="M2874" s="8"/>
      <c r="N2874" s="32">
        <v>0</v>
      </c>
      <c r="O2874" s="11">
        <f t="shared" si="400"/>
        <v>50</v>
      </c>
      <c r="P2874" s="11">
        <f t="shared" si="397"/>
        <v>1.0393722852739247</v>
      </c>
      <c r="Q2874" s="12">
        <f t="shared" si="396"/>
        <v>167.59755006745615</v>
      </c>
      <c r="R2874" s="12">
        <f t="shared" si="401"/>
        <v>0</v>
      </c>
      <c r="S2874" s="12">
        <f t="shared" si="402"/>
        <v>13427</v>
      </c>
      <c r="T2874" s="31">
        <f t="shared" si="398"/>
        <v>12432.386264003899</v>
      </c>
      <c r="U2874" s="13"/>
      <c r="V2874" s="39">
        <f t="shared" si="403"/>
        <v>1.5982177487261807E-2</v>
      </c>
      <c r="W2874" s="14">
        <f t="shared" si="404"/>
        <v>1.5959663656114866E-2</v>
      </c>
      <c r="X2874" s="40">
        <f t="shared" si="399"/>
        <v>5.0687259291298186E-10</v>
      </c>
      <c r="Y2874" s="2"/>
      <c r="Z2874" s="4"/>
      <c r="AA2874" s="4"/>
      <c r="AB2874" s="4"/>
      <c r="AC2874" s="4"/>
      <c r="AD2874" s="4"/>
      <c r="AE2874" s="4"/>
    </row>
    <row r="2875" spans="6:31">
      <c r="F2875" s="25">
        <v>40841</v>
      </c>
      <c r="G2875" s="8">
        <v>73.78</v>
      </c>
      <c r="H2875" s="8">
        <v>73.81</v>
      </c>
      <c r="I2875" s="8">
        <v>72.510000000000005</v>
      </c>
      <c r="J2875" s="8">
        <v>72.66</v>
      </c>
      <c r="K2875" s="8">
        <v>157800</v>
      </c>
      <c r="L2875" s="26">
        <v>69.91</v>
      </c>
      <c r="M2875" s="8"/>
      <c r="N2875" s="32">
        <v>0</v>
      </c>
      <c r="O2875" s="11">
        <f t="shared" si="400"/>
        <v>50</v>
      </c>
      <c r="P2875" s="11">
        <f t="shared" si="397"/>
        <v>1.0393362895150908</v>
      </c>
      <c r="Q2875" s="12">
        <f t="shared" si="396"/>
        <v>167.60162287150848</v>
      </c>
      <c r="R2875" s="12">
        <f t="shared" si="401"/>
        <v>0</v>
      </c>
      <c r="S2875" s="12">
        <f t="shared" si="402"/>
        <v>13427</v>
      </c>
      <c r="T2875" s="31">
        <f t="shared" si="398"/>
        <v>12177.933917843806</v>
      </c>
      <c r="U2875" s="13"/>
      <c r="V2875" s="39">
        <f t="shared" si="403"/>
        <v>-2.067924446825985E-2</v>
      </c>
      <c r="W2875" s="14">
        <f t="shared" si="404"/>
        <v>-2.066891245908228E-2</v>
      </c>
      <c r="X2875" s="40">
        <f t="shared" si="399"/>
        <v>1.0675041364539508E-10</v>
      </c>
      <c r="Y2875" s="2"/>
      <c r="Z2875" s="4"/>
      <c r="AA2875" s="4"/>
      <c r="AB2875" s="4"/>
      <c r="AC2875" s="4"/>
      <c r="AD2875" s="4"/>
      <c r="AE2875" s="4"/>
    </row>
    <row r="2876" spans="6:31">
      <c r="F2876" s="25">
        <v>40842</v>
      </c>
      <c r="G2876" s="8">
        <v>73.47</v>
      </c>
      <c r="H2876" s="8">
        <v>73.739999999999995</v>
      </c>
      <c r="I2876" s="8">
        <v>72.14</v>
      </c>
      <c r="J2876" s="8">
        <v>73.510000000000005</v>
      </c>
      <c r="K2876" s="8">
        <v>172400</v>
      </c>
      <c r="L2876" s="26">
        <v>70.73</v>
      </c>
      <c r="M2876" s="8"/>
      <c r="N2876" s="32">
        <v>0</v>
      </c>
      <c r="O2876" s="11">
        <f t="shared" si="400"/>
        <v>50</v>
      </c>
      <c r="P2876" s="11">
        <f t="shared" si="397"/>
        <v>1.0393043970026863</v>
      </c>
      <c r="Q2876" s="12">
        <f t="shared" si="396"/>
        <v>167.60523164216994</v>
      </c>
      <c r="R2876" s="12">
        <f t="shared" si="401"/>
        <v>0</v>
      </c>
      <c r="S2876" s="12">
        <f t="shared" si="402"/>
        <v>13427</v>
      </c>
      <c r="T2876" s="31">
        <f t="shared" si="398"/>
        <v>12320.660578015913</v>
      </c>
      <c r="U2876" s="13"/>
      <c r="V2876" s="39">
        <f t="shared" si="403"/>
        <v>1.1651956197160463E-2</v>
      </c>
      <c r="W2876" s="14">
        <f t="shared" si="404"/>
        <v>1.1661110524004965E-2</v>
      </c>
      <c r="X2876" s="40">
        <f t="shared" si="399"/>
        <v>8.3801699975968422E-11</v>
      </c>
      <c r="Y2876" s="2"/>
      <c r="Z2876" s="4"/>
      <c r="AA2876" s="4"/>
      <c r="AB2876" s="4"/>
      <c r="AC2876" s="4"/>
      <c r="AD2876" s="4"/>
      <c r="AE2876" s="4"/>
    </row>
    <row r="2877" spans="6:31">
      <c r="F2877" s="25">
        <v>40843</v>
      </c>
      <c r="G2877" s="8">
        <v>75.5</v>
      </c>
      <c r="H2877" s="8">
        <v>76.62</v>
      </c>
      <c r="I2877" s="8">
        <v>74.87</v>
      </c>
      <c r="J2877" s="8">
        <v>76.14</v>
      </c>
      <c r="K2877" s="8">
        <v>459700</v>
      </c>
      <c r="L2877" s="26">
        <v>73.260000000000005</v>
      </c>
      <c r="M2877" s="8"/>
      <c r="N2877" s="32">
        <v>0</v>
      </c>
      <c r="O2877" s="11">
        <f t="shared" si="400"/>
        <v>50</v>
      </c>
      <c r="P2877" s="11">
        <f t="shared" si="397"/>
        <v>1.0393120393120392</v>
      </c>
      <c r="Q2877" s="12">
        <f t="shared" si="396"/>
        <v>167.60436686284694</v>
      </c>
      <c r="R2877" s="12">
        <f t="shared" si="401"/>
        <v>0</v>
      </c>
      <c r="S2877" s="12">
        <f t="shared" si="402"/>
        <v>13427</v>
      </c>
      <c r="T2877" s="31">
        <f t="shared" si="398"/>
        <v>12761.396492937167</v>
      </c>
      <c r="U2877" s="13"/>
      <c r="V2877" s="39">
        <f t="shared" si="403"/>
        <v>3.5147139934938378E-2</v>
      </c>
      <c r="W2877" s="14">
        <f t="shared" si="404"/>
        <v>3.5144946302769674E-2</v>
      </c>
      <c r="X2877" s="40">
        <f t="shared" si="399"/>
        <v>4.812022091572267E-12</v>
      </c>
      <c r="Y2877" s="2"/>
      <c r="Z2877" s="4"/>
      <c r="AA2877" s="4"/>
      <c r="AB2877" s="4"/>
      <c r="AC2877" s="4"/>
      <c r="AD2877" s="4"/>
      <c r="AE2877" s="4"/>
    </row>
    <row r="2878" spans="6:31">
      <c r="F2878" s="25">
        <v>40844</v>
      </c>
      <c r="G2878" s="8">
        <v>75.790000000000006</v>
      </c>
      <c r="H2878" s="8">
        <v>76.25</v>
      </c>
      <c r="I2878" s="8">
        <v>75.67</v>
      </c>
      <c r="J2878" s="8">
        <v>76.16</v>
      </c>
      <c r="K2878" s="8">
        <v>390400</v>
      </c>
      <c r="L2878" s="26">
        <v>73.28</v>
      </c>
      <c r="M2878" s="8"/>
      <c r="N2878" s="32">
        <v>0</v>
      </c>
      <c r="O2878" s="11">
        <f t="shared" si="400"/>
        <v>50</v>
      </c>
      <c r="P2878" s="11">
        <f t="shared" si="397"/>
        <v>1.0393013100436681</v>
      </c>
      <c r="Q2878" s="12">
        <f t="shared" si="396"/>
        <v>167.60558095620127</v>
      </c>
      <c r="R2878" s="12">
        <f t="shared" si="401"/>
        <v>0</v>
      </c>
      <c r="S2878" s="12">
        <f t="shared" si="402"/>
        <v>13427</v>
      </c>
      <c r="T2878" s="31">
        <f t="shared" si="398"/>
        <v>12764.841045624287</v>
      </c>
      <c r="U2878" s="13"/>
      <c r="V2878" s="39">
        <f t="shared" si="403"/>
        <v>2.698833075437968E-4</v>
      </c>
      <c r="W2878" s="14">
        <f t="shared" si="404"/>
        <v>2.7296301520649864E-4</v>
      </c>
      <c r="X2878" s="40">
        <f t="shared" si="399"/>
        <v>9.4845992877044091E-12</v>
      </c>
      <c r="Y2878" s="2"/>
      <c r="Z2878" s="4"/>
      <c r="AA2878" s="4"/>
      <c r="AB2878" s="4"/>
      <c r="AC2878" s="4"/>
      <c r="AD2878" s="4"/>
      <c r="AE2878" s="4"/>
    </row>
    <row r="2879" spans="6:31">
      <c r="F2879" s="25">
        <v>40847</v>
      </c>
      <c r="G2879" s="8">
        <v>75.22</v>
      </c>
      <c r="H2879" s="8">
        <v>75.319999999999993</v>
      </c>
      <c r="I2879" s="8">
        <v>74.180000000000007</v>
      </c>
      <c r="J2879" s="8">
        <v>74.180000000000007</v>
      </c>
      <c r="K2879" s="8">
        <v>424300</v>
      </c>
      <c r="L2879" s="26">
        <v>71.37</v>
      </c>
      <c r="M2879" s="8"/>
      <c r="N2879" s="32">
        <v>0</v>
      </c>
      <c r="O2879" s="11">
        <f t="shared" si="400"/>
        <v>50</v>
      </c>
      <c r="P2879" s="11">
        <f t="shared" si="397"/>
        <v>1.0393722852739247</v>
      </c>
      <c r="Q2879" s="12">
        <f t="shared" si="396"/>
        <v>167.59755006745615</v>
      </c>
      <c r="R2879" s="12">
        <f t="shared" si="401"/>
        <v>0</v>
      </c>
      <c r="S2879" s="12">
        <f t="shared" si="402"/>
        <v>13427</v>
      </c>
      <c r="T2879" s="31">
        <f t="shared" si="398"/>
        <v>12432.386264003899</v>
      </c>
      <c r="U2879" s="13"/>
      <c r="V2879" s="39">
        <f t="shared" si="403"/>
        <v>-2.6389734971382812E-2</v>
      </c>
      <c r="W2879" s="14">
        <f t="shared" si="404"/>
        <v>-2.6410107382898722E-2</v>
      </c>
      <c r="X2879" s="40">
        <f t="shared" si="399"/>
        <v>4.1503515097355363E-10</v>
      </c>
      <c r="Y2879" s="2"/>
      <c r="Z2879" s="4"/>
      <c r="AA2879" s="4"/>
      <c r="AB2879" s="4"/>
      <c r="AC2879" s="4"/>
      <c r="AD2879" s="4"/>
      <c r="AE2879" s="4"/>
    </row>
    <row r="2880" spans="6:31">
      <c r="F2880" s="25">
        <v>40848</v>
      </c>
      <c r="G2880" s="8">
        <v>72.16</v>
      </c>
      <c r="H2880" s="8">
        <v>73.010000000000005</v>
      </c>
      <c r="I2880" s="8">
        <v>71.88</v>
      </c>
      <c r="J2880" s="8">
        <v>72.11</v>
      </c>
      <c r="K2880" s="8">
        <v>399600</v>
      </c>
      <c r="L2880" s="26">
        <v>69.38</v>
      </c>
      <c r="M2880" s="8"/>
      <c r="N2880" s="32">
        <v>0</v>
      </c>
      <c r="O2880" s="11">
        <f t="shared" si="400"/>
        <v>50</v>
      </c>
      <c r="P2880" s="11">
        <f t="shared" si="397"/>
        <v>1.0393485154223119</v>
      </c>
      <c r="Q2880" s="12">
        <f t="shared" si="396"/>
        <v>167.60023951788941</v>
      </c>
      <c r="R2880" s="12">
        <f t="shared" si="401"/>
        <v>0</v>
      </c>
      <c r="S2880" s="12">
        <f t="shared" si="402"/>
        <v>13427</v>
      </c>
      <c r="T2880" s="31">
        <f t="shared" si="398"/>
        <v>12085.653271635005</v>
      </c>
      <c r="U2880" s="13"/>
      <c r="V2880" s="39">
        <f t="shared" si="403"/>
        <v>-2.8285794186663896E-2</v>
      </c>
      <c r="W2880" s="14">
        <f t="shared" si="404"/>
        <v>-2.8278971441372498E-2</v>
      </c>
      <c r="X2880" s="40">
        <f t="shared" si="399"/>
        <v>4.6549853311295202E-11</v>
      </c>
      <c r="Y2880" s="2"/>
      <c r="Z2880" s="4"/>
      <c r="AA2880" s="4"/>
      <c r="AB2880" s="4"/>
      <c r="AC2880" s="4"/>
      <c r="AD2880" s="4"/>
      <c r="AE2880" s="4"/>
    </row>
    <row r="2881" spans="6:31">
      <c r="F2881" s="25">
        <v>40849</v>
      </c>
      <c r="G2881" s="8">
        <v>73.2</v>
      </c>
      <c r="H2881" s="8">
        <v>73.58</v>
      </c>
      <c r="I2881" s="8">
        <v>72.650000000000006</v>
      </c>
      <c r="J2881" s="8">
        <v>73.38</v>
      </c>
      <c r="K2881" s="8">
        <v>272500</v>
      </c>
      <c r="L2881" s="26">
        <v>70.599999999999994</v>
      </c>
      <c r="M2881" s="8"/>
      <c r="N2881" s="32">
        <v>0</v>
      </c>
      <c r="O2881" s="11">
        <f t="shared" si="400"/>
        <v>50</v>
      </c>
      <c r="P2881" s="11">
        <f t="shared" si="397"/>
        <v>1.0393767705382437</v>
      </c>
      <c r="Q2881" s="12">
        <f t="shared" si="396"/>
        <v>167.59704259402565</v>
      </c>
      <c r="R2881" s="12">
        <f t="shared" si="401"/>
        <v>0</v>
      </c>
      <c r="S2881" s="12">
        <f t="shared" si="402"/>
        <v>13427</v>
      </c>
      <c r="T2881" s="31">
        <f t="shared" si="398"/>
        <v>12298.270985549601</v>
      </c>
      <c r="U2881" s="13"/>
      <c r="V2881" s="39">
        <f t="shared" si="403"/>
        <v>1.7439613119079034E-2</v>
      </c>
      <c r="W2881" s="14">
        <f t="shared" si="404"/>
        <v>1.7431502957592639E-2</v>
      </c>
      <c r="X2881" s="40">
        <f t="shared" si="399"/>
        <v>6.5774719335418455E-11</v>
      </c>
      <c r="Y2881" s="2"/>
      <c r="Z2881" s="4"/>
      <c r="AA2881" s="4"/>
      <c r="AB2881" s="4"/>
      <c r="AC2881" s="4"/>
      <c r="AD2881" s="4"/>
      <c r="AE2881" s="4"/>
    </row>
    <row r="2882" spans="6:31">
      <c r="F2882" s="25">
        <v>40850</v>
      </c>
      <c r="G2882" s="8">
        <v>74.180000000000007</v>
      </c>
      <c r="H2882" s="8">
        <v>74.89</v>
      </c>
      <c r="I2882" s="8">
        <v>73.069999999999993</v>
      </c>
      <c r="J2882" s="8">
        <v>74.75</v>
      </c>
      <c r="K2882" s="8">
        <v>316800</v>
      </c>
      <c r="L2882" s="26">
        <v>71.92</v>
      </c>
      <c r="M2882" s="8"/>
      <c r="N2882" s="32">
        <v>0</v>
      </c>
      <c r="O2882" s="11">
        <f t="shared" si="400"/>
        <v>50</v>
      </c>
      <c r="P2882" s="11">
        <f t="shared" si="397"/>
        <v>1.0393492769744159</v>
      </c>
      <c r="Q2882" s="12">
        <f t="shared" si="396"/>
        <v>167.60015334983041</v>
      </c>
      <c r="R2882" s="12">
        <f t="shared" si="401"/>
        <v>0</v>
      </c>
      <c r="S2882" s="12">
        <f t="shared" si="402"/>
        <v>13427</v>
      </c>
      <c r="T2882" s="31">
        <f t="shared" si="398"/>
        <v>12528.111462899822</v>
      </c>
      <c r="U2882" s="13"/>
      <c r="V2882" s="39">
        <f t="shared" si="403"/>
        <v>1.85163540944208E-2</v>
      </c>
      <c r="W2882" s="14">
        <f t="shared" si="404"/>
        <v>1.8524245664168524E-2</v>
      </c>
      <c r="X2882" s="40">
        <f t="shared" si="399"/>
        <v>6.2276873083194971E-11</v>
      </c>
      <c r="Y2882" s="2"/>
      <c r="Z2882" s="4"/>
      <c r="AA2882" s="4"/>
      <c r="AB2882" s="4"/>
      <c r="AC2882" s="4"/>
      <c r="AD2882" s="4"/>
      <c r="AE2882" s="4"/>
    </row>
    <row r="2883" spans="6:31">
      <c r="F2883" s="25">
        <v>40851</v>
      </c>
      <c r="G2883" s="8">
        <v>74.150000000000006</v>
      </c>
      <c r="H2883" s="8">
        <v>74.510000000000005</v>
      </c>
      <c r="I2883" s="8">
        <v>73.5</v>
      </c>
      <c r="J2883" s="8">
        <v>74.38</v>
      </c>
      <c r="K2883" s="8">
        <v>320800</v>
      </c>
      <c r="L2883" s="26">
        <v>71.569999999999993</v>
      </c>
      <c r="M2883" s="8"/>
      <c r="N2883" s="32">
        <v>0</v>
      </c>
      <c r="O2883" s="11">
        <f t="shared" si="400"/>
        <v>50</v>
      </c>
      <c r="P2883" s="11">
        <f t="shared" si="397"/>
        <v>1.0392622607237669</v>
      </c>
      <c r="Q2883" s="12">
        <f t="shared" si="396"/>
        <v>167.60999987732109</v>
      </c>
      <c r="R2883" s="12">
        <f t="shared" si="401"/>
        <v>0</v>
      </c>
      <c r="S2883" s="12">
        <f t="shared" si="402"/>
        <v>13427</v>
      </c>
      <c r="T2883" s="31">
        <f t="shared" si="398"/>
        <v>12466.831790875141</v>
      </c>
      <c r="U2883" s="13"/>
      <c r="V2883" s="39">
        <f t="shared" si="403"/>
        <v>-4.9033753893212963E-3</v>
      </c>
      <c r="W2883" s="14">
        <f t="shared" si="404"/>
        <v>-4.8783984128588764E-3</v>
      </c>
      <c r="X2883" s="40">
        <f t="shared" si="399"/>
        <v>6.238493532042797E-10</v>
      </c>
      <c r="Y2883" s="2"/>
      <c r="Z2883" s="4"/>
      <c r="AA2883" s="4"/>
      <c r="AB2883" s="4"/>
      <c r="AC2883" s="4"/>
      <c r="AD2883" s="4"/>
      <c r="AE2883" s="4"/>
    </row>
    <row r="2884" spans="6:31">
      <c r="F2884" s="25">
        <v>40854</v>
      </c>
      <c r="G2884" s="8">
        <v>74.3</v>
      </c>
      <c r="H2884" s="8">
        <v>74.790000000000006</v>
      </c>
      <c r="I2884" s="8">
        <v>73.52</v>
      </c>
      <c r="J2884" s="8">
        <v>74.709999999999994</v>
      </c>
      <c r="K2884" s="8">
        <v>329800</v>
      </c>
      <c r="L2884" s="26">
        <v>71.88</v>
      </c>
      <c r="M2884" s="8"/>
      <c r="N2884" s="32">
        <v>0</v>
      </c>
      <c r="O2884" s="11">
        <f t="shared" si="400"/>
        <v>50</v>
      </c>
      <c r="P2884" s="11">
        <f t="shared" si="397"/>
        <v>1.0393711741791876</v>
      </c>
      <c r="Q2884" s="12">
        <f t="shared" ref="Q2884:Q2947" si="405">$D$4*$P$4/P2884+O2884</f>
        <v>167.59767578002374</v>
      </c>
      <c r="R2884" s="12">
        <f t="shared" si="401"/>
        <v>0</v>
      </c>
      <c r="S2884" s="12">
        <f t="shared" si="402"/>
        <v>13427</v>
      </c>
      <c r="T2884" s="31">
        <f t="shared" si="398"/>
        <v>12521.222357525572</v>
      </c>
      <c r="U2884" s="13"/>
      <c r="V2884" s="39">
        <f t="shared" si="403"/>
        <v>4.3533323744191568E-3</v>
      </c>
      <c r="W2884" s="14">
        <f t="shared" si="404"/>
        <v>4.3220701648521492E-3</v>
      </c>
      <c r="X2884" s="40">
        <f t="shared" si="399"/>
        <v>9.7732574701150322E-10</v>
      </c>
      <c r="Y2884" s="2"/>
      <c r="Z2884" s="4"/>
      <c r="AA2884" s="4"/>
      <c r="AB2884" s="4"/>
      <c r="AC2884" s="4"/>
      <c r="AD2884" s="4"/>
      <c r="AE2884" s="4"/>
    </row>
    <row r="2885" spans="6:31">
      <c r="F2885" s="25">
        <v>40855</v>
      </c>
      <c r="G2885" s="8">
        <v>75.09</v>
      </c>
      <c r="H2885" s="8">
        <v>75.739999999999995</v>
      </c>
      <c r="I2885" s="8">
        <v>74.33</v>
      </c>
      <c r="J2885" s="8">
        <v>75.680000000000007</v>
      </c>
      <c r="K2885" s="8">
        <v>314800</v>
      </c>
      <c r="L2885" s="26">
        <v>72.819999999999993</v>
      </c>
      <c r="M2885" s="8"/>
      <c r="N2885" s="32">
        <v>0</v>
      </c>
      <c r="O2885" s="11">
        <f t="shared" si="400"/>
        <v>50</v>
      </c>
      <c r="P2885" s="11">
        <f t="shared" ref="P2885:P2948" si="406">J2885/L2885</f>
        <v>1.0392749244712993</v>
      </c>
      <c r="Q2885" s="12">
        <f t="shared" si="405"/>
        <v>167.60856677881111</v>
      </c>
      <c r="R2885" s="12">
        <f t="shared" si="401"/>
        <v>0</v>
      </c>
      <c r="S2885" s="12">
        <f t="shared" si="402"/>
        <v>13427</v>
      </c>
      <c r="T2885" s="31">
        <f t="shared" ref="T2885:T2948" si="407">Q2885*J2885</f>
        <v>12684.616333820426</v>
      </c>
      <c r="U2885" s="13"/>
      <c r="V2885" s="39">
        <f t="shared" si="403"/>
        <v>1.296495363877544E-2</v>
      </c>
      <c r="W2885" s="14">
        <f t="shared" si="404"/>
        <v>1.2992580831929116E-2</v>
      </c>
      <c r="X2885" s="40">
        <f t="shared" ref="X2885:X2948" si="408">(V2885-W2885)^2</f>
        <v>7.6326180155051652E-10</v>
      </c>
      <c r="Y2885" s="2"/>
      <c r="Z2885" s="4"/>
      <c r="AA2885" s="4"/>
      <c r="AB2885" s="4"/>
      <c r="AC2885" s="4"/>
      <c r="AD2885" s="4"/>
      <c r="AE2885" s="4"/>
    </row>
    <row r="2886" spans="6:31">
      <c r="F2886" s="25">
        <v>40856</v>
      </c>
      <c r="G2886" s="8">
        <v>73.849999999999994</v>
      </c>
      <c r="H2886" s="8">
        <v>74.180000000000007</v>
      </c>
      <c r="I2886" s="8">
        <v>72.66</v>
      </c>
      <c r="J2886" s="8">
        <v>72.77</v>
      </c>
      <c r="K2886" s="8">
        <v>768800</v>
      </c>
      <c r="L2886" s="26">
        <v>70.02</v>
      </c>
      <c r="M2886" s="8"/>
      <c r="N2886" s="32">
        <v>0</v>
      </c>
      <c r="O2886" s="11">
        <f t="shared" ref="O2886:O2949" si="409">O2885+N2886</f>
        <v>50</v>
      </c>
      <c r="P2886" s="11">
        <f t="shared" si="406"/>
        <v>1.0392744930019995</v>
      </c>
      <c r="Q2886" s="12">
        <f t="shared" si="405"/>
        <v>167.6086156056478</v>
      </c>
      <c r="R2886" s="12">
        <f t="shared" ref="R2886:R2949" si="410">IF(N2886&lt;&gt;0,N2886*J2886,0)</f>
        <v>0</v>
      </c>
      <c r="S2886" s="12">
        <f t="shared" ref="S2886:S2949" si="411">IF(N2886&lt;&gt;0,N2886*J2886+S2885,S2885)</f>
        <v>13427</v>
      </c>
      <c r="T2886" s="31">
        <f t="shared" si="407"/>
        <v>12196.87895762299</v>
      </c>
      <c r="U2886" s="13"/>
      <c r="V2886" s="39">
        <f t="shared" ref="V2886:V2949" si="412">LN((T2886-R2886)/T2885)</f>
        <v>-3.9209851069986187E-2</v>
      </c>
      <c r="W2886" s="14">
        <f t="shared" ref="W2886:W2949" si="413">LN(L2886/L2885)</f>
        <v>-3.9209727220767751E-2</v>
      </c>
      <c r="X2886" s="40">
        <f t="shared" si="408"/>
        <v>1.533862890729072E-14</v>
      </c>
      <c r="Y2886" s="2"/>
      <c r="Z2886" s="4"/>
      <c r="AA2886" s="4"/>
      <c r="AB2886" s="4"/>
      <c r="AC2886" s="4"/>
      <c r="AD2886" s="4"/>
      <c r="AE2886" s="4"/>
    </row>
    <row r="2887" spans="6:31">
      <c r="F2887" s="25">
        <v>40857</v>
      </c>
      <c r="G2887" s="8">
        <v>73.739999999999995</v>
      </c>
      <c r="H2887" s="8">
        <v>73.81</v>
      </c>
      <c r="I2887" s="8">
        <v>72.73</v>
      </c>
      <c r="J2887" s="8">
        <v>73.39</v>
      </c>
      <c r="K2887" s="8">
        <v>215700</v>
      </c>
      <c r="L2887" s="26">
        <v>70.61</v>
      </c>
      <c r="M2887" s="8"/>
      <c r="N2887" s="32">
        <v>0</v>
      </c>
      <c r="O2887" s="11">
        <f t="shared" si="409"/>
        <v>50</v>
      </c>
      <c r="P2887" s="11">
        <f t="shared" si="406"/>
        <v>1.0393711938818864</v>
      </c>
      <c r="Q2887" s="12">
        <f t="shared" si="405"/>
        <v>167.59767355079936</v>
      </c>
      <c r="R2887" s="12">
        <f t="shared" si="410"/>
        <v>0</v>
      </c>
      <c r="S2887" s="12">
        <f t="shared" si="411"/>
        <v>13427</v>
      </c>
      <c r="T2887" s="31">
        <f t="shared" si="407"/>
        <v>12299.993261893165</v>
      </c>
      <c r="U2887" s="13"/>
      <c r="V2887" s="39">
        <f t="shared" si="412"/>
        <v>8.4186186994263563E-3</v>
      </c>
      <c r="W2887" s="14">
        <f t="shared" si="413"/>
        <v>8.3908620017358257E-3</v>
      </c>
      <c r="X2887" s="40">
        <f t="shared" si="408"/>
        <v>7.704342666835099E-10</v>
      </c>
      <c r="Y2887" s="2"/>
      <c r="Z2887" s="4"/>
      <c r="AA2887" s="4"/>
      <c r="AB2887" s="4"/>
      <c r="AC2887" s="4"/>
      <c r="AD2887" s="4"/>
      <c r="AE2887" s="4"/>
    </row>
    <row r="2888" spans="6:31">
      <c r="F2888" s="25">
        <v>40858</v>
      </c>
      <c r="G2888" s="8">
        <v>74.3</v>
      </c>
      <c r="H2888" s="8">
        <v>75.02</v>
      </c>
      <c r="I2888" s="8">
        <v>74.28</v>
      </c>
      <c r="J2888" s="8">
        <v>74.849999999999994</v>
      </c>
      <c r="K2888" s="8">
        <v>128000</v>
      </c>
      <c r="L2888" s="26">
        <v>72.02</v>
      </c>
      <c r="M2888" s="8"/>
      <c r="N2888" s="32">
        <v>0</v>
      </c>
      <c r="O2888" s="11">
        <f t="shared" si="409"/>
        <v>50</v>
      </c>
      <c r="P2888" s="11">
        <f t="shared" si="406"/>
        <v>1.0392946403776728</v>
      </c>
      <c r="Q2888" s="12">
        <f t="shared" si="405"/>
        <v>167.60633568918428</v>
      </c>
      <c r="R2888" s="12">
        <f t="shared" si="410"/>
        <v>0</v>
      </c>
      <c r="S2888" s="12">
        <f t="shared" si="411"/>
        <v>13427</v>
      </c>
      <c r="T2888" s="31">
        <f t="shared" si="407"/>
        <v>12545.334226335443</v>
      </c>
      <c r="U2888" s="13"/>
      <c r="V2888" s="39">
        <f t="shared" si="412"/>
        <v>1.9750107093764346E-2</v>
      </c>
      <c r="W2888" s="14">
        <f t="shared" si="413"/>
        <v>1.9772080692473718E-2</v>
      </c>
      <c r="X2888" s="40">
        <f t="shared" si="408"/>
        <v>4.8283904024050579E-10</v>
      </c>
      <c r="Y2888" s="2"/>
      <c r="Z2888" s="4"/>
      <c r="AA2888" s="4"/>
      <c r="AB2888" s="4"/>
      <c r="AC2888" s="4"/>
      <c r="AD2888" s="4"/>
      <c r="AE2888" s="4"/>
    </row>
    <row r="2889" spans="6:31">
      <c r="F2889" s="25">
        <v>40861</v>
      </c>
      <c r="G2889" s="8">
        <v>74.540000000000006</v>
      </c>
      <c r="H2889" s="8">
        <v>74.680000000000007</v>
      </c>
      <c r="I2889" s="8">
        <v>73.8</v>
      </c>
      <c r="J2889" s="8">
        <v>74.099999999999994</v>
      </c>
      <c r="K2889" s="8">
        <v>169700</v>
      </c>
      <c r="L2889" s="26">
        <v>71.3</v>
      </c>
      <c r="M2889" s="8"/>
      <c r="N2889" s="32">
        <v>0</v>
      </c>
      <c r="O2889" s="11">
        <f t="shared" si="409"/>
        <v>50</v>
      </c>
      <c r="P2889" s="11">
        <f t="shared" si="406"/>
        <v>1.0392706872370265</v>
      </c>
      <c r="Q2889" s="12">
        <f t="shared" si="405"/>
        <v>167.60904628338682</v>
      </c>
      <c r="R2889" s="12">
        <f t="shared" si="410"/>
        <v>0</v>
      </c>
      <c r="S2889" s="12">
        <f t="shared" si="411"/>
        <v>13427</v>
      </c>
      <c r="T2889" s="31">
        <f t="shared" si="407"/>
        <v>12419.830329598963</v>
      </c>
      <c r="U2889" s="13"/>
      <c r="V2889" s="39">
        <f t="shared" si="412"/>
        <v>-1.0054406309288147E-2</v>
      </c>
      <c r="W2889" s="14">
        <f t="shared" si="413"/>
        <v>-1.004753080047887E-2</v>
      </c>
      <c r="X2889" s="40">
        <f t="shared" si="408"/>
        <v>4.7272621386454339E-11</v>
      </c>
      <c r="Y2889" s="2"/>
      <c r="Z2889" s="4"/>
      <c r="AA2889" s="4"/>
      <c r="AB2889" s="4"/>
      <c r="AC2889" s="4"/>
      <c r="AD2889" s="4"/>
      <c r="AE2889" s="4"/>
    </row>
    <row r="2890" spans="6:31">
      <c r="F2890" s="25">
        <v>40862</v>
      </c>
      <c r="G2890" s="8">
        <v>74</v>
      </c>
      <c r="H2890" s="8">
        <v>74.95</v>
      </c>
      <c r="I2890" s="8">
        <v>73.67</v>
      </c>
      <c r="J2890" s="8">
        <v>74.58</v>
      </c>
      <c r="K2890" s="8">
        <v>204800</v>
      </c>
      <c r="L2890" s="26">
        <v>71.760000000000005</v>
      </c>
      <c r="M2890" s="8"/>
      <c r="N2890" s="32">
        <v>0</v>
      </c>
      <c r="O2890" s="11">
        <f t="shared" si="409"/>
        <v>50</v>
      </c>
      <c r="P2890" s="11">
        <f t="shared" si="406"/>
        <v>1.0392976588628762</v>
      </c>
      <c r="Q2890" s="12">
        <f t="shared" si="405"/>
        <v>167.60599411910465</v>
      </c>
      <c r="R2890" s="12">
        <f t="shared" si="410"/>
        <v>0</v>
      </c>
      <c r="S2890" s="12">
        <f t="shared" si="411"/>
        <v>13427</v>
      </c>
      <c r="T2890" s="31">
        <f t="shared" si="407"/>
        <v>12500.055041402824</v>
      </c>
      <c r="U2890" s="13"/>
      <c r="V2890" s="39">
        <f t="shared" si="412"/>
        <v>6.4386322616526411E-3</v>
      </c>
      <c r="W2890" s="14">
        <f t="shared" si="413"/>
        <v>6.4308903302905526E-3</v>
      </c>
      <c r="X2890" s="40">
        <f t="shared" si="408"/>
        <v>5.9937501215289368E-11</v>
      </c>
      <c r="Y2890" s="2"/>
      <c r="Z2890" s="4"/>
      <c r="AA2890" s="4"/>
      <c r="AB2890" s="4"/>
      <c r="AC2890" s="4"/>
      <c r="AD2890" s="4"/>
      <c r="AE2890" s="4"/>
    </row>
    <row r="2891" spans="6:31">
      <c r="F2891" s="25">
        <v>40863</v>
      </c>
      <c r="G2891" s="8">
        <v>73.84</v>
      </c>
      <c r="H2891" s="8">
        <v>74.75</v>
      </c>
      <c r="I2891" s="8">
        <v>73.28</v>
      </c>
      <c r="J2891" s="8">
        <v>73.37</v>
      </c>
      <c r="K2891" s="8">
        <v>701200</v>
      </c>
      <c r="L2891" s="26">
        <v>70.59</v>
      </c>
      <c r="M2891" s="8"/>
      <c r="N2891" s="32">
        <v>0</v>
      </c>
      <c r="O2891" s="11">
        <f t="shared" si="409"/>
        <v>50</v>
      </c>
      <c r="P2891" s="11">
        <f t="shared" si="406"/>
        <v>1.0393823487746139</v>
      </c>
      <c r="Q2891" s="12">
        <f t="shared" si="405"/>
        <v>167.59641146525883</v>
      </c>
      <c r="R2891" s="12">
        <f t="shared" si="410"/>
        <v>0</v>
      </c>
      <c r="S2891" s="12">
        <f t="shared" si="411"/>
        <v>13427</v>
      </c>
      <c r="T2891" s="31">
        <f t="shared" si="407"/>
        <v>12296.548709206041</v>
      </c>
      <c r="U2891" s="13"/>
      <c r="V2891" s="39">
        <f t="shared" si="412"/>
        <v>-1.6414417353401756E-2</v>
      </c>
      <c r="W2891" s="14">
        <f t="shared" si="413"/>
        <v>-1.6438726343159946E-2</v>
      </c>
      <c r="X2891" s="40">
        <f t="shared" si="408"/>
        <v>5.9092698306375057E-10</v>
      </c>
      <c r="Y2891" s="2"/>
      <c r="Z2891" s="4"/>
      <c r="AA2891" s="4"/>
      <c r="AB2891" s="4"/>
      <c r="AC2891" s="4"/>
      <c r="AD2891" s="4"/>
      <c r="AE2891" s="4"/>
    </row>
    <row r="2892" spans="6:31">
      <c r="F2892" s="25">
        <v>40864</v>
      </c>
      <c r="G2892" s="8">
        <v>73.22</v>
      </c>
      <c r="H2892" s="8">
        <v>73.44</v>
      </c>
      <c r="I2892" s="8">
        <v>71.739999999999995</v>
      </c>
      <c r="J2892" s="8">
        <v>72.19</v>
      </c>
      <c r="K2892" s="8">
        <v>511300</v>
      </c>
      <c r="L2892" s="26">
        <v>69.459999999999994</v>
      </c>
      <c r="M2892" s="8"/>
      <c r="N2892" s="32">
        <v>0</v>
      </c>
      <c r="O2892" s="11">
        <f t="shared" si="409"/>
        <v>50</v>
      </c>
      <c r="P2892" s="11">
        <f t="shared" si="406"/>
        <v>1.0393031960840773</v>
      </c>
      <c r="Q2892" s="12">
        <f t="shared" si="405"/>
        <v>167.60536753544125</v>
      </c>
      <c r="R2892" s="12">
        <f t="shared" si="410"/>
        <v>0</v>
      </c>
      <c r="S2892" s="12">
        <f t="shared" si="411"/>
        <v>13427</v>
      </c>
      <c r="T2892" s="31">
        <f t="shared" si="407"/>
        <v>12099.431482383503</v>
      </c>
      <c r="U2892" s="13"/>
      <c r="V2892" s="39">
        <f t="shared" si="412"/>
        <v>-1.6160163685499176E-2</v>
      </c>
      <c r="W2892" s="14">
        <f t="shared" si="413"/>
        <v>-1.6137444091453037E-2</v>
      </c>
      <c r="X2892" s="40">
        <f t="shared" si="408"/>
        <v>5.1617995362138075E-10</v>
      </c>
      <c r="Y2892" s="2"/>
      <c r="Z2892" s="4"/>
      <c r="AA2892" s="4"/>
      <c r="AB2892" s="4"/>
      <c r="AC2892" s="4"/>
      <c r="AD2892" s="4"/>
      <c r="AE2892" s="4"/>
    </row>
    <row r="2893" spans="6:31">
      <c r="F2893" s="25">
        <v>40865</v>
      </c>
      <c r="G2893" s="8">
        <v>72.430000000000007</v>
      </c>
      <c r="H2893" s="8">
        <v>72.569999999999993</v>
      </c>
      <c r="I2893" s="8">
        <v>71.86</v>
      </c>
      <c r="J2893" s="8">
        <v>72.099999999999994</v>
      </c>
      <c r="K2893" s="8">
        <v>249200</v>
      </c>
      <c r="L2893" s="26">
        <v>69.37</v>
      </c>
      <c r="M2893" s="8"/>
      <c r="N2893" s="32">
        <v>0</v>
      </c>
      <c r="O2893" s="11">
        <f t="shared" si="409"/>
        <v>50</v>
      </c>
      <c r="P2893" s="11">
        <f t="shared" si="406"/>
        <v>1.0393541876892027</v>
      </c>
      <c r="Q2893" s="12">
        <f t="shared" si="405"/>
        <v>167.59959771555401</v>
      </c>
      <c r="R2893" s="12">
        <f t="shared" si="410"/>
        <v>0</v>
      </c>
      <c r="S2893" s="12">
        <f t="shared" si="411"/>
        <v>13427</v>
      </c>
      <c r="T2893" s="31">
        <f t="shared" si="407"/>
        <v>12083.930995291443</v>
      </c>
      <c r="U2893" s="13"/>
      <c r="V2893" s="39">
        <f t="shared" si="412"/>
        <v>-1.2819134832085194E-3</v>
      </c>
      <c r="W2893" s="14">
        <f t="shared" si="413"/>
        <v>-1.2965499187178426E-3</v>
      </c>
      <c r="X2893" s="40">
        <f t="shared" si="408"/>
        <v>2.1422524441857742E-10</v>
      </c>
      <c r="Y2893" s="2"/>
      <c r="Z2893" s="4"/>
      <c r="AA2893" s="4"/>
      <c r="AB2893" s="4"/>
      <c r="AC2893" s="4"/>
      <c r="AD2893" s="4"/>
      <c r="AE2893" s="4"/>
    </row>
    <row r="2894" spans="6:31">
      <c r="F2894" s="25">
        <v>40868</v>
      </c>
      <c r="G2894" s="8">
        <v>70.98</v>
      </c>
      <c r="H2894" s="8">
        <v>71.14</v>
      </c>
      <c r="I2894" s="8">
        <v>70.16</v>
      </c>
      <c r="J2894" s="8">
        <v>70.75</v>
      </c>
      <c r="K2894" s="8">
        <v>381600</v>
      </c>
      <c r="L2894" s="26">
        <v>68.069999999999993</v>
      </c>
      <c r="M2894" s="8"/>
      <c r="N2894" s="32">
        <v>0</v>
      </c>
      <c r="O2894" s="11">
        <f t="shared" si="409"/>
        <v>50</v>
      </c>
      <c r="P2894" s="11">
        <f t="shared" si="406"/>
        <v>1.039371235492875</v>
      </c>
      <c r="Q2894" s="12">
        <f t="shared" si="405"/>
        <v>167.5976688428035</v>
      </c>
      <c r="R2894" s="12">
        <f t="shared" si="410"/>
        <v>0</v>
      </c>
      <c r="S2894" s="12">
        <f t="shared" si="411"/>
        <v>13427</v>
      </c>
      <c r="T2894" s="31">
        <f t="shared" si="407"/>
        <v>11857.535070628348</v>
      </c>
      <c r="U2894" s="13"/>
      <c r="V2894" s="39">
        <f t="shared" si="412"/>
        <v>-1.8913016648701549E-2</v>
      </c>
      <c r="W2894" s="14">
        <f t="shared" si="413"/>
        <v>-1.8917909937350076E-2</v>
      </c>
      <c r="X2894" s="40">
        <f t="shared" si="408"/>
        <v>2.3944273797808681E-11</v>
      </c>
      <c r="Y2894" s="2"/>
      <c r="Z2894" s="4"/>
      <c r="AA2894" s="4"/>
      <c r="AB2894" s="4"/>
      <c r="AC2894" s="4"/>
      <c r="AD2894" s="4"/>
      <c r="AE2894" s="4"/>
    </row>
    <row r="2895" spans="6:31">
      <c r="F2895" s="25">
        <v>40869</v>
      </c>
      <c r="G2895" s="8">
        <v>70.56</v>
      </c>
      <c r="H2895" s="8">
        <v>70.959999999999994</v>
      </c>
      <c r="I2895" s="8">
        <v>70.069999999999993</v>
      </c>
      <c r="J2895" s="8">
        <v>70.48</v>
      </c>
      <c r="K2895" s="8">
        <v>630600</v>
      </c>
      <c r="L2895" s="26">
        <v>67.81</v>
      </c>
      <c r="M2895" s="8"/>
      <c r="N2895" s="32">
        <v>0</v>
      </c>
      <c r="O2895" s="11">
        <f t="shared" si="409"/>
        <v>50</v>
      </c>
      <c r="P2895" s="11">
        <f t="shared" si="406"/>
        <v>1.0393747234921102</v>
      </c>
      <c r="Q2895" s="12">
        <f t="shared" si="405"/>
        <v>167.59727420113126</v>
      </c>
      <c r="R2895" s="12">
        <f t="shared" si="410"/>
        <v>0</v>
      </c>
      <c r="S2895" s="12">
        <f t="shared" si="411"/>
        <v>13427</v>
      </c>
      <c r="T2895" s="31">
        <f t="shared" si="407"/>
        <v>11812.255885695731</v>
      </c>
      <c r="U2895" s="13"/>
      <c r="V2895" s="39">
        <f t="shared" si="412"/>
        <v>-3.8259095948623427E-3</v>
      </c>
      <c r="W2895" s="14">
        <f t="shared" si="413"/>
        <v>-3.8269107641092088E-3</v>
      </c>
      <c r="X2895" s="40">
        <f t="shared" si="408"/>
        <v>1.0023398608704898E-12</v>
      </c>
      <c r="Y2895" s="2"/>
      <c r="Z2895" s="4"/>
      <c r="AA2895" s="4"/>
      <c r="AB2895" s="4"/>
      <c r="AC2895" s="4"/>
      <c r="AD2895" s="4"/>
      <c r="AE2895" s="4"/>
    </row>
    <row r="2896" spans="6:31">
      <c r="F2896" s="25">
        <v>40870</v>
      </c>
      <c r="G2896" s="8">
        <v>69.819999999999993</v>
      </c>
      <c r="H2896" s="8">
        <v>69.89</v>
      </c>
      <c r="I2896" s="8">
        <v>68.81</v>
      </c>
      <c r="J2896" s="8">
        <v>68.81</v>
      </c>
      <c r="K2896" s="8">
        <v>821800</v>
      </c>
      <c r="L2896" s="26">
        <v>66.209999999999994</v>
      </c>
      <c r="M2896" s="8"/>
      <c r="N2896" s="32">
        <v>0</v>
      </c>
      <c r="O2896" s="11">
        <f t="shared" si="409"/>
        <v>50</v>
      </c>
      <c r="P2896" s="11">
        <f t="shared" si="406"/>
        <v>1.0392689925993053</v>
      </c>
      <c r="Q2896" s="12">
        <f t="shared" si="405"/>
        <v>167.60923805734291</v>
      </c>
      <c r="R2896" s="12">
        <f t="shared" si="410"/>
        <v>0</v>
      </c>
      <c r="S2896" s="12">
        <f t="shared" si="411"/>
        <v>13427</v>
      </c>
      <c r="T2896" s="31">
        <f t="shared" si="407"/>
        <v>11533.191670725766</v>
      </c>
      <c r="U2896" s="13"/>
      <c r="V2896" s="39">
        <f t="shared" si="412"/>
        <v>-2.3908516410028967E-2</v>
      </c>
      <c r="W2896" s="14">
        <f t="shared" si="413"/>
        <v>-2.3878167758996191E-2</v>
      </c>
      <c r="X2896" s="40">
        <f t="shared" si="408"/>
        <v>9.2104061950920285E-10</v>
      </c>
      <c r="Y2896" s="2"/>
      <c r="Z2896" s="4"/>
      <c r="AA2896" s="4"/>
      <c r="AB2896" s="4"/>
      <c r="AC2896" s="4"/>
      <c r="AD2896" s="4"/>
      <c r="AE2896" s="4"/>
    </row>
    <row r="2897" spans="6:31">
      <c r="F2897" s="25">
        <v>40872</v>
      </c>
      <c r="G2897" s="8">
        <v>68.650000000000006</v>
      </c>
      <c r="H2897" s="8">
        <v>69.47</v>
      </c>
      <c r="I2897" s="8">
        <v>68.61</v>
      </c>
      <c r="J2897" s="8">
        <v>68.61</v>
      </c>
      <c r="K2897" s="8">
        <v>112700</v>
      </c>
      <c r="L2897" s="26">
        <v>66.010000000000005</v>
      </c>
      <c r="M2897" s="8"/>
      <c r="N2897" s="32">
        <v>0</v>
      </c>
      <c r="O2897" s="11">
        <f t="shared" si="409"/>
        <v>50</v>
      </c>
      <c r="P2897" s="11">
        <f t="shared" si="406"/>
        <v>1.0393879715194667</v>
      </c>
      <c r="Q2897" s="12">
        <f t="shared" si="405"/>
        <v>167.59577530760126</v>
      </c>
      <c r="R2897" s="12">
        <f t="shared" si="410"/>
        <v>0</v>
      </c>
      <c r="S2897" s="12">
        <f t="shared" si="411"/>
        <v>13427</v>
      </c>
      <c r="T2897" s="31">
        <f t="shared" si="407"/>
        <v>11498.746143854522</v>
      </c>
      <c r="U2897" s="13"/>
      <c r="V2897" s="39">
        <f t="shared" si="412"/>
        <v>-2.9911119793602724E-3</v>
      </c>
      <c r="W2897" s="14">
        <f t="shared" si="413"/>
        <v>-3.0252632360751059E-3</v>
      </c>
      <c r="X2897" s="40">
        <f t="shared" si="408"/>
        <v>1.1663083352024587E-9</v>
      </c>
      <c r="Y2897" s="2"/>
      <c r="Z2897" s="4"/>
      <c r="AA2897" s="4"/>
      <c r="AB2897" s="4"/>
      <c r="AC2897" s="4"/>
      <c r="AD2897" s="4"/>
      <c r="AE2897" s="4"/>
    </row>
    <row r="2898" spans="6:31">
      <c r="F2898" s="25">
        <v>40875</v>
      </c>
      <c r="G2898" s="8">
        <v>70.52</v>
      </c>
      <c r="H2898" s="8">
        <v>71</v>
      </c>
      <c r="I2898" s="8">
        <v>70.23</v>
      </c>
      <c r="J2898" s="8">
        <v>70.72</v>
      </c>
      <c r="K2898" s="8">
        <v>300400</v>
      </c>
      <c r="L2898" s="26">
        <v>68.040000000000006</v>
      </c>
      <c r="M2898" s="8"/>
      <c r="N2898" s="32">
        <v>0</v>
      </c>
      <c r="O2898" s="11">
        <f t="shared" si="409"/>
        <v>50</v>
      </c>
      <c r="P2898" s="11">
        <f t="shared" si="406"/>
        <v>1.0393885949441504</v>
      </c>
      <c r="Q2898" s="12">
        <f t="shared" si="405"/>
        <v>167.59570477372262</v>
      </c>
      <c r="R2898" s="12">
        <f t="shared" si="410"/>
        <v>0</v>
      </c>
      <c r="S2898" s="12">
        <f t="shared" si="411"/>
        <v>13427</v>
      </c>
      <c r="T2898" s="31">
        <f t="shared" si="407"/>
        <v>11852.368241597664</v>
      </c>
      <c r="U2898" s="13"/>
      <c r="V2898" s="39">
        <f t="shared" si="412"/>
        <v>3.028970076936021E-2</v>
      </c>
      <c r="W2898" s="14">
        <f t="shared" si="413"/>
        <v>3.0289521826981514E-2</v>
      </c>
      <c r="X2898" s="40">
        <f t="shared" si="408"/>
        <v>3.2020374893345262E-14</v>
      </c>
      <c r="Y2898" s="2"/>
      <c r="Z2898" s="4"/>
      <c r="AA2898" s="4"/>
      <c r="AB2898" s="4"/>
      <c r="AC2898" s="4"/>
      <c r="AD2898" s="4"/>
      <c r="AE2898" s="4"/>
    </row>
    <row r="2899" spans="6:31">
      <c r="F2899" s="25">
        <v>40876</v>
      </c>
      <c r="G2899" s="8">
        <v>70.95</v>
      </c>
      <c r="H2899" s="8">
        <v>71.349999999999994</v>
      </c>
      <c r="I2899" s="8">
        <v>70.69</v>
      </c>
      <c r="J2899" s="8">
        <v>70.88</v>
      </c>
      <c r="K2899" s="8">
        <v>349600</v>
      </c>
      <c r="L2899" s="26">
        <v>68.2</v>
      </c>
      <c r="M2899" s="8"/>
      <c r="N2899" s="32">
        <v>0</v>
      </c>
      <c r="O2899" s="11">
        <f t="shared" si="409"/>
        <v>50</v>
      </c>
      <c r="P2899" s="11">
        <f t="shared" si="406"/>
        <v>1.0392961876832842</v>
      </c>
      <c r="Q2899" s="12">
        <f t="shared" si="405"/>
        <v>167.60616059670795</v>
      </c>
      <c r="R2899" s="12">
        <f t="shared" si="410"/>
        <v>0</v>
      </c>
      <c r="S2899" s="12">
        <f t="shared" si="411"/>
        <v>13427</v>
      </c>
      <c r="T2899" s="31">
        <f t="shared" si="407"/>
        <v>11879.924663094658</v>
      </c>
      <c r="U2899" s="13"/>
      <c r="V2899" s="39">
        <f t="shared" si="412"/>
        <v>2.3222731989584666E-3</v>
      </c>
      <c r="W2899" s="14">
        <f t="shared" si="413"/>
        <v>2.3487973217553287E-3</v>
      </c>
      <c r="X2899" s="40">
        <f t="shared" si="408"/>
        <v>7.0352909014301873E-10</v>
      </c>
      <c r="Y2899" s="2"/>
      <c r="Z2899" s="4"/>
      <c r="AA2899" s="4"/>
      <c r="AB2899" s="4"/>
      <c r="AC2899" s="4"/>
      <c r="AD2899" s="4"/>
      <c r="AE2899" s="4"/>
    </row>
    <row r="2900" spans="6:31">
      <c r="F2900" s="25">
        <v>40877</v>
      </c>
      <c r="G2900" s="8">
        <v>73.03</v>
      </c>
      <c r="H2900" s="8">
        <v>74.040000000000006</v>
      </c>
      <c r="I2900" s="8">
        <v>72.83</v>
      </c>
      <c r="J2900" s="8">
        <v>73.92</v>
      </c>
      <c r="K2900" s="8">
        <v>629200</v>
      </c>
      <c r="L2900" s="26">
        <v>71.12</v>
      </c>
      <c r="M2900" s="8"/>
      <c r="N2900" s="32">
        <v>0</v>
      </c>
      <c r="O2900" s="11">
        <f t="shared" si="409"/>
        <v>50</v>
      </c>
      <c r="P2900" s="11">
        <f t="shared" si="406"/>
        <v>1.0393700787401574</v>
      </c>
      <c r="Q2900" s="12">
        <f t="shared" si="405"/>
        <v>167.59779972152111</v>
      </c>
      <c r="R2900" s="12">
        <f t="shared" si="410"/>
        <v>0</v>
      </c>
      <c r="S2900" s="12">
        <f t="shared" si="411"/>
        <v>13427</v>
      </c>
      <c r="T2900" s="31">
        <f t="shared" si="407"/>
        <v>12388.82935541484</v>
      </c>
      <c r="U2900" s="13"/>
      <c r="V2900" s="39">
        <f t="shared" si="412"/>
        <v>4.1945235735841219E-2</v>
      </c>
      <c r="W2900" s="14">
        <f t="shared" si="413"/>
        <v>4.1924026356232644E-2</v>
      </c>
      <c r="X2900" s="40">
        <f t="shared" si="408"/>
        <v>4.4983778338063449E-10</v>
      </c>
      <c r="Y2900" s="2"/>
      <c r="Z2900" s="4"/>
      <c r="AA2900" s="4"/>
      <c r="AB2900" s="4"/>
      <c r="AC2900" s="4"/>
      <c r="AD2900" s="4"/>
      <c r="AE2900" s="4"/>
    </row>
    <row r="2901" spans="6:31">
      <c r="F2901" s="25">
        <v>40878</v>
      </c>
      <c r="G2901" s="8">
        <v>73.849999999999994</v>
      </c>
      <c r="H2901" s="8">
        <v>74.28</v>
      </c>
      <c r="I2901" s="8">
        <v>73.61</v>
      </c>
      <c r="J2901" s="8">
        <v>73.83</v>
      </c>
      <c r="K2901" s="8">
        <v>432500</v>
      </c>
      <c r="L2901" s="26">
        <v>71.040000000000006</v>
      </c>
      <c r="M2901" s="8"/>
      <c r="N2901" s="32">
        <v>0</v>
      </c>
      <c r="O2901" s="11">
        <f t="shared" si="409"/>
        <v>50</v>
      </c>
      <c r="P2901" s="11">
        <f t="shared" si="406"/>
        <v>1.0392736486486485</v>
      </c>
      <c r="Q2901" s="12">
        <f t="shared" si="405"/>
        <v>167.60871115625548</v>
      </c>
      <c r="R2901" s="12">
        <f t="shared" si="410"/>
        <v>0</v>
      </c>
      <c r="S2901" s="12">
        <f t="shared" si="411"/>
        <v>13427</v>
      </c>
      <c r="T2901" s="31">
        <f t="shared" si="407"/>
        <v>12374.551144666342</v>
      </c>
      <c r="U2901" s="13"/>
      <c r="V2901" s="39">
        <f t="shared" si="412"/>
        <v>-1.153171501016975E-3</v>
      </c>
      <c r="W2901" s="14">
        <f t="shared" si="413"/>
        <v>-1.1254925217344803E-3</v>
      </c>
      <c r="X2901" s="40">
        <f t="shared" si="408"/>
        <v>7.6612589412076908E-10</v>
      </c>
      <c r="Y2901" s="2"/>
      <c r="Z2901" s="4"/>
      <c r="AA2901" s="4"/>
      <c r="AB2901" s="4"/>
      <c r="AC2901" s="4"/>
      <c r="AD2901" s="4"/>
      <c r="AE2901" s="4"/>
    </row>
    <row r="2902" spans="6:31">
      <c r="F2902" s="25">
        <v>40879</v>
      </c>
      <c r="G2902" s="8">
        <v>74.47</v>
      </c>
      <c r="H2902" s="8">
        <v>74.849999999999994</v>
      </c>
      <c r="I2902" s="8">
        <v>73.8</v>
      </c>
      <c r="J2902" s="8">
        <v>73.91</v>
      </c>
      <c r="K2902" s="8">
        <v>269300</v>
      </c>
      <c r="L2902" s="26">
        <v>71.11</v>
      </c>
      <c r="M2902" s="8"/>
      <c r="N2902" s="32">
        <v>0</v>
      </c>
      <c r="O2902" s="11">
        <f t="shared" si="409"/>
        <v>50</v>
      </c>
      <c r="P2902" s="11">
        <f t="shared" si="406"/>
        <v>1.0393756152439881</v>
      </c>
      <c r="Q2902" s="12">
        <f t="shared" si="405"/>
        <v>167.59717330633578</v>
      </c>
      <c r="R2902" s="12">
        <f t="shared" si="410"/>
        <v>0</v>
      </c>
      <c r="S2902" s="12">
        <f t="shared" si="411"/>
        <v>13427</v>
      </c>
      <c r="T2902" s="31">
        <f t="shared" si="407"/>
        <v>12387.107079071277</v>
      </c>
      <c r="U2902" s="13"/>
      <c r="V2902" s="39">
        <f t="shared" si="412"/>
        <v>1.0141433475590808E-3</v>
      </c>
      <c r="W2902" s="14">
        <f t="shared" si="413"/>
        <v>9.8487521151182159E-4</v>
      </c>
      <c r="X2902" s="40">
        <f t="shared" si="408"/>
        <v>8.5662378768087478E-10</v>
      </c>
      <c r="Y2902" s="2"/>
      <c r="Z2902" s="4"/>
      <c r="AA2902" s="4"/>
      <c r="AB2902" s="4"/>
      <c r="AC2902" s="4"/>
      <c r="AD2902" s="4"/>
      <c r="AE2902" s="4"/>
    </row>
    <row r="2903" spans="6:31">
      <c r="F2903" s="25">
        <v>40882</v>
      </c>
      <c r="G2903" s="8">
        <v>75.03</v>
      </c>
      <c r="H2903" s="8">
        <v>75.290000000000006</v>
      </c>
      <c r="I2903" s="8">
        <v>74.27</v>
      </c>
      <c r="J2903" s="8">
        <v>74.69</v>
      </c>
      <c r="K2903" s="8">
        <v>219800</v>
      </c>
      <c r="L2903" s="26">
        <v>71.86</v>
      </c>
      <c r="M2903" s="8"/>
      <c r="N2903" s="32">
        <v>0</v>
      </c>
      <c r="O2903" s="11">
        <f t="shared" si="409"/>
        <v>50</v>
      </c>
      <c r="P2903" s="11">
        <f t="shared" si="406"/>
        <v>1.039382131923184</v>
      </c>
      <c r="Q2903" s="12">
        <f t="shared" si="405"/>
        <v>167.59643599997924</v>
      </c>
      <c r="R2903" s="12">
        <f t="shared" si="410"/>
        <v>0</v>
      </c>
      <c r="S2903" s="12">
        <f t="shared" si="411"/>
        <v>13427</v>
      </c>
      <c r="T2903" s="31">
        <f t="shared" si="407"/>
        <v>12517.777804838448</v>
      </c>
      <c r="U2903" s="13"/>
      <c r="V2903" s="39">
        <f t="shared" si="412"/>
        <v>1.0493678285701372E-2</v>
      </c>
      <c r="W2903" s="14">
        <f t="shared" si="413"/>
        <v>1.0491807789946199E-2</v>
      </c>
      <c r="X2903" s="40">
        <f t="shared" si="408"/>
        <v>3.4987543701176948E-12</v>
      </c>
      <c r="Y2903" s="2"/>
      <c r="Z2903" s="4"/>
      <c r="AA2903" s="4"/>
      <c r="AB2903" s="4"/>
      <c r="AC2903" s="4"/>
      <c r="AD2903" s="4"/>
      <c r="AE2903" s="4"/>
    </row>
    <row r="2904" spans="6:31">
      <c r="F2904" s="25">
        <v>40883</v>
      </c>
      <c r="G2904" s="8">
        <v>74.709999999999994</v>
      </c>
      <c r="H2904" s="8">
        <v>75.180000000000007</v>
      </c>
      <c r="I2904" s="8">
        <v>74.41</v>
      </c>
      <c r="J2904" s="8">
        <v>74.709999999999994</v>
      </c>
      <c r="K2904" s="8">
        <v>808600</v>
      </c>
      <c r="L2904" s="26">
        <v>71.88</v>
      </c>
      <c r="M2904" s="8"/>
      <c r="N2904" s="32">
        <v>0</v>
      </c>
      <c r="O2904" s="11">
        <f t="shared" si="409"/>
        <v>50</v>
      </c>
      <c r="P2904" s="11">
        <f t="shared" si="406"/>
        <v>1.0393711741791876</v>
      </c>
      <c r="Q2904" s="12">
        <f t="shared" si="405"/>
        <v>167.59767578002374</v>
      </c>
      <c r="R2904" s="12">
        <f t="shared" si="410"/>
        <v>0</v>
      </c>
      <c r="S2904" s="12">
        <f t="shared" si="411"/>
        <v>13427</v>
      </c>
      <c r="T2904" s="31">
        <f t="shared" si="407"/>
        <v>12521.222357525572</v>
      </c>
      <c r="U2904" s="13"/>
      <c r="V2904" s="39">
        <f t="shared" si="412"/>
        <v>2.751350043147213E-4</v>
      </c>
      <c r="W2904" s="14">
        <f t="shared" si="413"/>
        <v>2.7828022998559128E-4</v>
      </c>
      <c r="X2904" s="40">
        <f t="shared" si="408"/>
        <v>9.8924445206995324E-12</v>
      </c>
      <c r="Y2904" s="2"/>
      <c r="Z2904" s="4"/>
      <c r="AA2904" s="4"/>
      <c r="AB2904" s="4"/>
      <c r="AC2904" s="4"/>
      <c r="AD2904" s="4"/>
      <c r="AE2904" s="4"/>
    </row>
    <row r="2905" spans="6:31">
      <c r="F2905" s="25">
        <v>40884</v>
      </c>
      <c r="G2905" s="8">
        <v>74.42</v>
      </c>
      <c r="H2905" s="8">
        <v>75.16</v>
      </c>
      <c r="I2905" s="8">
        <v>73.83</v>
      </c>
      <c r="J2905" s="8">
        <v>74.83</v>
      </c>
      <c r="K2905" s="8">
        <v>433000</v>
      </c>
      <c r="L2905" s="26">
        <v>72</v>
      </c>
      <c r="M2905" s="8"/>
      <c r="N2905" s="32">
        <v>0</v>
      </c>
      <c r="O2905" s="11">
        <f t="shared" si="409"/>
        <v>50</v>
      </c>
      <c r="P2905" s="11">
        <f t="shared" si="406"/>
        <v>1.0393055555555555</v>
      </c>
      <c r="Q2905" s="12">
        <f t="shared" si="405"/>
        <v>167.60510054320889</v>
      </c>
      <c r="R2905" s="12">
        <f t="shared" si="410"/>
        <v>0</v>
      </c>
      <c r="S2905" s="12">
        <f t="shared" si="411"/>
        <v>13427</v>
      </c>
      <c r="T2905" s="31">
        <f t="shared" si="407"/>
        <v>12541.88967364832</v>
      </c>
      <c r="U2905" s="13"/>
      <c r="V2905" s="39">
        <f t="shared" si="412"/>
        <v>1.6492222339762734E-3</v>
      </c>
      <c r="W2905" s="14">
        <f t="shared" si="413"/>
        <v>1.6680571006970134E-3</v>
      </c>
      <c r="X2905" s="40">
        <f t="shared" si="408"/>
        <v>3.5475220438803947E-10</v>
      </c>
      <c r="Y2905" s="2"/>
      <c r="Z2905" s="4"/>
      <c r="AA2905" s="4"/>
      <c r="AB2905" s="4"/>
      <c r="AC2905" s="4"/>
      <c r="AD2905" s="4"/>
      <c r="AE2905" s="4"/>
    </row>
    <row r="2906" spans="6:31">
      <c r="F2906" s="25">
        <v>40885</v>
      </c>
      <c r="G2906" s="8">
        <v>74.41</v>
      </c>
      <c r="H2906" s="8">
        <v>74.489999999999995</v>
      </c>
      <c r="I2906" s="8">
        <v>73.010000000000005</v>
      </c>
      <c r="J2906" s="8">
        <v>73.2</v>
      </c>
      <c r="K2906" s="8">
        <v>377700</v>
      </c>
      <c r="L2906" s="26">
        <v>70.430000000000007</v>
      </c>
      <c r="M2906" s="8"/>
      <c r="N2906" s="32">
        <v>0</v>
      </c>
      <c r="O2906" s="11">
        <f t="shared" si="409"/>
        <v>50</v>
      </c>
      <c r="P2906" s="11">
        <f t="shared" si="406"/>
        <v>1.03932983103791</v>
      </c>
      <c r="Q2906" s="12">
        <f t="shared" si="405"/>
        <v>167.60235365722735</v>
      </c>
      <c r="R2906" s="12">
        <f t="shared" si="410"/>
        <v>0</v>
      </c>
      <c r="S2906" s="12">
        <f t="shared" si="411"/>
        <v>13427</v>
      </c>
      <c r="T2906" s="31">
        <f t="shared" si="407"/>
        <v>12268.492287709043</v>
      </c>
      <c r="U2906" s="13"/>
      <c r="V2906" s="39">
        <f t="shared" si="412"/>
        <v>-2.2039842295034039E-2</v>
      </c>
      <c r="W2906" s="14">
        <f t="shared" si="413"/>
        <v>-2.2046810258736185E-2</v>
      </c>
      <c r="X2906" s="40">
        <f t="shared" si="408"/>
        <v>4.8552518154423443E-11</v>
      </c>
      <c r="Y2906" s="2"/>
      <c r="Z2906" s="4"/>
      <c r="AA2906" s="4"/>
      <c r="AB2906" s="4"/>
      <c r="AC2906" s="4"/>
      <c r="AD2906" s="4"/>
      <c r="AE2906" s="4"/>
    </row>
    <row r="2907" spans="6:31">
      <c r="F2907" s="25">
        <v>40886</v>
      </c>
      <c r="G2907" s="8">
        <v>73.510000000000005</v>
      </c>
      <c r="H2907" s="8">
        <v>74.7</v>
      </c>
      <c r="I2907" s="8">
        <v>73.39</v>
      </c>
      <c r="J2907" s="8">
        <v>74.489999999999995</v>
      </c>
      <c r="K2907" s="8">
        <v>337900</v>
      </c>
      <c r="L2907" s="26">
        <v>71.67</v>
      </c>
      <c r="M2907" s="8"/>
      <c r="N2907" s="32">
        <v>0</v>
      </c>
      <c r="O2907" s="11">
        <f t="shared" si="409"/>
        <v>50</v>
      </c>
      <c r="P2907" s="11">
        <f t="shared" si="406"/>
        <v>1.0393470071159481</v>
      </c>
      <c r="Q2907" s="12">
        <f t="shared" si="405"/>
        <v>167.60041018003443</v>
      </c>
      <c r="R2907" s="12">
        <f t="shared" si="410"/>
        <v>0</v>
      </c>
      <c r="S2907" s="12">
        <f t="shared" si="411"/>
        <v>13427</v>
      </c>
      <c r="T2907" s="31">
        <f t="shared" si="407"/>
        <v>12484.554554310764</v>
      </c>
      <c r="U2907" s="13"/>
      <c r="V2907" s="39">
        <f t="shared" si="412"/>
        <v>1.7457871390558318E-2</v>
      </c>
      <c r="W2907" s="14">
        <f t="shared" si="413"/>
        <v>1.7452941248508703E-2</v>
      </c>
      <c r="X2907" s="40">
        <f t="shared" si="408"/>
        <v>2.4306300629385328E-11</v>
      </c>
      <c r="Y2907" s="2"/>
      <c r="Z2907" s="4"/>
      <c r="AA2907" s="4"/>
      <c r="AB2907" s="4"/>
      <c r="AC2907" s="4"/>
      <c r="AD2907" s="4"/>
      <c r="AE2907" s="4"/>
    </row>
    <row r="2908" spans="6:31">
      <c r="F2908" s="25">
        <v>40889</v>
      </c>
      <c r="G2908" s="8">
        <v>73.849999999999994</v>
      </c>
      <c r="H2908" s="8">
        <v>73.849999999999994</v>
      </c>
      <c r="I2908" s="8">
        <v>72.83</v>
      </c>
      <c r="J2908" s="8">
        <v>73.38</v>
      </c>
      <c r="K2908" s="8">
        <v>635800</v>
      </c>
      <c r="L2908" s="26">
        <v>70.599999999999994</v>
      </c>
      <c r="M2908" s="8"/>
      <c r="N2908" s="32">
        <v>0</v>
      </c>
      <c r="O2908" s="11">
        <f t="shared" si="409"/>
        <v>50</v>
      </c>
      <c r="P2908" s="11">
        <f t="shared" si="406"/>
        <v>1.0393767705382437</v>
      </c>
      <c r="Q2908" s="12">
        <f t="shared" si="405"/>
        <v>167.59704259402565</v>
      </c>
      <c r="R2908" s="12">
        <f t="shared" si="410"/>
        <v>0</v>
      </c>
      <c r="S2908" s="12">
        <f t="shared" si="411"/>
        <v>13427</v>
      </c>
      <c r="T2908" s="31">
        <f t="shared" si="407"/>
        <v>12298.270985549601</v>
      </c>
      <c r="U2908" s="13"/>
      <c r="V2908" s="39">
        <f t="shared" si="412"/>
        <v>-1.5033562409018972E-2</v>
      </c>
      <c r="W2908" s="14">
        <f t="shared" si="413"/>
        <v>-1.504210550663153E-2</v>
      </c>
      <c r="X2908" s="40">
        <f t="shared" si="408"/>
        <v>7.2984516817701148E-11</v>
      </c>
      <c r="Y2908" s="2"/>
      <c r="Z2908" s="4"/>
      <c r="AA2908" s="4"/>
      <c r="AB2908" s="4"/>
      <c r="AC2908" s="4"/>
      <c r="AD2908" s="4"/>
      <c r="AE2908" s="4"/>
    </row>
    <row r="2909" spans="6:31">
      <c r="F2909" s="25">
        <v>40890</v>
      </c>
      <c r="G2909" s="8">
        <v>73.78</v>
      </c>
      <c r="H2909" s="8">
        <v>74.2</v>
      </c>
      <c r="I2909" s="8">
        <v>72.239999999999995</v>
      </c>
      <c r="J2909" s="8">
        <v>72.61</v>
      </c>
      <c r="K2909" s="8">
        <v>298500</v>
      </c>
      <c r="L2909" s="26">
        <v>69.86</v>
      </c>
      <c r="M2909" s="8"/>
      <c r="N2909" s="32">
        <v>0</v>
      </c>
      <c r="O2909" s="11">
        <f t="shared" si="409"/>
        <v>50</v>
      </c>
      <c r="P2909" s="11">
        <f t="shared" si="406"/>
        <v>1.0393644431720583</v>
      </c>
      <c r="Q2909" s="12">
        <f t="shared" si="405"/>
        <v>167.59843735196247</v>
      </c>
      <c r="R2909" s="12">
        <f t="shared" si="410"/>
        <v>0</v>
      </c>
      <c r="S2909" s="12">
        <f t="shared" si="411"/>
        <v>13427</v>
      </c>
      <c r="T2909" s="31">
        <f t="shared" si="407"/>
        <v>12169.322536125996</v>
      </c>
      <c r="U2909" s="13"/>
      <c r="V2909" s="39">
        <f t="shared" si="412"/>
        <v>-1.0540443478030053E-2</v>
      </c>
      <c r="W2909" s="14">
        <f t="shared" si="413"/>
        <v>-1.0536905120510455E-2</v>
      </c>
      <c r="X2909" s="40">
        <f t="shared" si="408"/>
        <v>1.2519973936496464E-11</v>
      </c>
      <c r="Y2909" s="2"/>
      <c r="Z2909" s="4"/>
      <c r="AA2909" s="4"/>
      <c r="AB2909" s="4"/>
      <c r="AC2909" s="4"/>
      <c r="AD2909" s="4"/>
      <c r="AE2909" s="4"/>
    </row>
    <row r="2910" spans="6:31">
      <c r="F2910" s="25">
        <v>40891</v>
      </c>
      <c r="G2910" s="8">
        <v>72.319999999999993</v>
      </c>
      <c r="H2910" s="8">
        <v>72.510000000000005</v>
      </c>
      <c r="I2910" s="8">
        <v>71.61</v>
      </c>
      <c r="J2910" s="8">
        <v>71.78</v>
      </c>
      <c r="K2910" s="8">
        <v>407100</v>
      </c>
      <c r="L2910" s="26">
        <v>69.06</v>
      </c>
      <c r="M2910" s="8"/>
      <c r="N2910" s="32">
        <v>0</v>
      </c>
      <c r="O2910" s="11">
        <f t="shared" si="409"/>
        <v>50</v>
      </c>
      <c r="P2910" s="11">
        <f t="shared" si="406"/>
        <v>1.0393860411236606</v>
      </c>
      <c r="Q2910" s="12">
        <f t="shared" si="405"/>
        <v>167.59599371191158</v>
      </c>
      <c r="R2910" s="12">
        <f t="shared" si="410"/>
        <v>0</v>
      </c>
      <c r="S2910" s="12">
        <f t="shared" si="411"/>
        <v>13427</v>
      </c>
      <c r="T2910" s="31">
        <f t="shared" si="407"/>
        <v>12030.040428641014</v>
      </c>
      <c r="U2910" s="13"/>
      <c r="V2910" s="39">
        <f t="shared" si="412"/>
        <v>-1.1511348106164826E-2</v>
      </c>
      <c r="W2910" s="14">
        <f t="shared" si="413"/>
        <v>-1.151754741683963E-2</v>
      </c>
      <c r="X2910" s="40">
        <f t="shared" si="408"/>
        <v>3.8431452842735435E-11</v>
      </c>
      <c r="Y2910" s="2"/>
      <c r="Z2910" s="4"/>
      <c r="AA2910" s="4"/>
      <c r="AB2910" s="4"/>
      <c r="AC2910" s="4"/>
      <c r="AD2910" s="4"/>
      <c r="AE2910" s="4"/>
    </row>
    <row r="2911" spans="6:31">
      <c r="F2911" s="25">
        <v>40892</v>
      </c>
      <c r="G2911" s="8">
        <v>72.599999999999994</v>
      </c>
      <c r="H2911" s="8">
        <v>72.61</v>
      </c>
      <c r="I2911" s="8">
        <v>71.930000000000007</v>
      </c>
      <c r="J2911" s="8">
        <v>72.09</v>
      </c>
      <c r="K2911" s="8">
        <v>738000</v>
      </c>
      <c r="L2911" s="26">
        <v>69.36</v>
      </c>
      <c r="M2911" s="8"/>
      <c r="N2911" s="32">
        <v>0</v>
      </c>
      <c r="O2911" s="11">
        <f t="shared" si="409"/>
        <v>50</v>
      </c>
      <c r="P2911" s="11">
        <f t="shared" si="406"/>
        <v>1.0393598615916955</v>
      </c>
      <c r="Q2911" s="12">
        <f t="shared" si="405"/>
        <v>167.59895573516275</v>
      </c>
      <c r="R2911" s="12">
        <f t="shared" si="410"/>
        <v>0</v>
      </c>
      <c r="S2911" s="12">
        <f t="shared" si="411"/>
        <v>13427</v>
      </c>
      <c r="T2911" s="31">
        <f t="shared" si="407"/>
        <v>12082.208718947883</v>
      </c>
      <c r="U2911" s="13"/>
      <c r="V2911" s="39">
        <f t="shared" si="412"/>
        <v>4.3271261330734834E-3</v>
      </c>
      <c r="W2911" s="14">
        <f t="shared" si="413"/>
        <v>4.3346405104400304E-3</v>
      </c>
      <c r="X2911" s="40">
        <f t="shared" si="408"/>
        <v>5.6465867206873779E-11</v>
      </c>
      <c r="Y2911" s="2"/>
      <c r="Z2911" s="4"/>
      <c r="AA2911" s="4"/>
      <c r="AB2911" s="4"/>
      <c r="AC2911" s="4"/>
      <c r="AD2911" s="4"/>
      <c r="AE2911" s="4"/>
    </row>
    <row r="2912" spans="6:31">
      <c r="F2912" s="25">
        <v>40893</v>
      </c>
      <c r="G2912" s="8">
        <v>72.56</v>
      </c>
      <c r="H2912" s="8">
        <v>73.05</v>
      </c>
      <c r="I2912" s="8">
        <v>72.069999999999993</v>
      </c>
      <c r="J2912" s="8">
        <v>72.3</v>
      </c>
      <c r="K2912" s="8">
        <v>440700</v>
      </c>
      <c r="L2912" s="26">
        <v>69.569999999999993</v>
      </c>
      <c r="M2912" s="8"/>
      <c r="N2912" s="32">
        <v>0</v>
      </c>
      <c r="O2912" s="11">
        <f t="shared" si="409"/>
        <v>50</v>
      </c>
      <c r="P2912" s="11">
        <f t="shared" si="406"/>
        <v>1.0392410521776629</v>
      </c>
      <c r="Q2912" s="12">
        <f t="shared" si="405"/>
        <v>167.61240002991269</v>
      </c>
      <c r="R2912" s="12">
        <f t="shared" si="410"/>
        <v>0</v>
      </c>
      <c r="S2912" s="12">
        <f t="shared" si="411"/>
        <v>13427</v>
      </c>
      <c r="T2912" s="31">
        <f t="shared" si="407"/>
        <v>12118.376522162687</v>
      </c>
      <c r="U2912" s="13"/>
      <c r="V2912" s="39">
        <f t="shared" si="412"/>
        <v>2.9890045866112955E-3</v>
      </c>
      <c r="W2912" s="14">
        <f t="shared" si="413"/>
        <v>3.0231074632635275E-3</v>
      </c>
      <c r="X2912" s="40">
        <f t="shared" si="408"/>
        <v>1.1630061959573487E-9</v>
      </c>
      <c r="Y2912" s="2"/>
      <c r="Z2912" s="4"/>
      <c r="AA2912" s="4"/>
      <c r="AB2912" s="4"/>
      <c r="AC2912" s="4"/>
      <c r="AD2912" s="4"/>
      <c r="AE2912" s="4"/>
    </row>
    <row r="2913" spans="6:31">
      <c r="F2913" s="25">
        <v>40896</v>
      </c>
      <c r="G2913" s="8">
        <v>72.56</v>
      </c>
      <c r="H2913" s="8">
        <v>72.75</v>
      </c>
      <c r="I2913" s="8">
        <v>71.290000000000006</v>
      </c>
      <c r="J2913" s="8">
        <v>71.47</v>
      </c>
      <c r="K2913" s="8">
        <v>737100</v>
      </c>
      <c r="L2913" s="26">
        <v>68.77</v>
      </c>
      <c r="M2913" s="8"/>
      <c r="N2913" s="32">
        <v>0</v>
      </c>
      <c r="O2913" s="11">
        <f t="shared" si="409"/>
        <v>50</v>
      </c>
      <c r="P2913" s="11">
        <f t="shared" si="406"/>
        <v>1.0392613058019486</v>
      </c>
      <c r="Q2913" s="12">
        <f t="shared" si="405"/>
        <v>167.61010794288103</v>
      </c>
      <c r="R2913" s="12">
        <f t="shared" si="410"/>
        <v>0</v>
      </c>
      <c r="S2913" s="12">
        <f t="shared" si="411"/>
        <v>13427</v>
      </c>
      <c r="T2913" s="31">
        <f t="shared" si="407"/>
        <v>11979.094414677707</v>
      </c>
      <c r="U2913" s="13"/>
      <c r="V2913" s="39">
        <f t="shared" si="412"/>
        <v>-1.1560022951526099E-2</v>
      </c>
      <c r="W2913" s="14">
        <f t="shared" si="413"/>
        <v>-1.156583660380517E-2</v>
      </c>
      <c r="X2913" s="40">
        <f t="shared" si="408"/>
        <v>3.3798552821951849E-11</v>
      </c>
      <c r="Y2913" s="2"/>
      <c r="Z2913" s="4"/>
      <c r="AA2913" s="4"/>
      <c r="AB2913" s="4"/>
      <c r="AC2913" s="4"/>
      <c r="AD2913" s="4"/>
      <c r="AE2913" s="4"/>
    </row>
    <row r="2914" spans="6:31">
      <c r="F2914" s="25">
        <v>40897</v>
      </c>
      <c r="G2914" s="8">
        <v>72.540000000000006</v>
      </c>
      <c r="H2914" s="8">
        <v>73.760000000000005</v>
      </c>
      <c r="I2914" s="8">
        <v>72.540000000000006</v>
      </c>
      <c r="J2914" s="8">
        <v>73.62</v>
      </c>
      <c r="K2914" s="8">
        <v>551300</v>
      </c>
      <c r="L2914" s="26">
        <v>70.84</v>
      </c>
      <c r="M2914" s="8"/>
      <c r="N2914" s="32">
        <v>0</v>
      </c>
      <c r="O2914" s="11">
        <f t="shared" si="409"/>
        <v>50</v>
      </c>
      <c r="P2914" s="11">
        <f t="shared" si="406"/>
        <v>1.0392433653303219</v>
      </c>
      <c r="Q2914" s="12">
        <f t="shared" si="405"/>
        <v>167.61213824769214</v>
      </c>
      <c r="R2914" s="12">
        <f t="shared" si="410"/>
        <v>0</v>
      </c>
      <c r="S2914" s="12">
        <f t="shared" si="411"/>
        <v>13427</v>
      </c>
      <c r="T2914" s="31">
        <f t="shared" si="407"/>
        <v>12339.605617795096</v>
      </c>
      <c r="U2914" s="13"/>
      <c r="V2914" s="39">
        <f t="shared" si="412"/>
        <v>2.9651059905592598E-2</v>
      </c>
      <c r="W2914" s="14">
        <f t="shared" si="413"/>
        <v>2.9656209582888237E-2</v>
      </c>
      <c r="X2914" s="40">
        <f t="shared" si="408"/>
        <v>2.6519176249221281E-11</v>
      </c>
      <c r="Y2914" s="2"/>
      <c r="Z2914" s="4"/>
      <c r="AA2914" s="4"/>
      <c r="AB2914" s="4"/>
      <c r="AC2914" s="4"/>
      <c r="AD2914" s="4"/>
      <c r="AE2914" s="4"/>
    </row>
    <row r="2915" spans="6:31">
      <c r="F2915" s="25">
        <v>40898</v>
      </c>
      <c r="G2915" s="8">
        <v>73.61</v>
      </c>
      <c r="H2915" s="8">
        <v>73.92</v>
      </c>
      <c r="I2915" s="8">
        <v>72.98</v>
      </c>
      <c r="J2915" s="8">
        <v>73.790000000000006</v>
      </c>
      <c r="K2915" s="8">
        <v>259500</v>
      </c>
      <c r="L2915" s="26">
        <v>71</v>
      </c>
      <c r="M2915" s="8"/>
      <c r="N2915" s="32">
        <v>0</v>
      </c>
      <c r="O2915" s="11">
        <f t="shared" si="409"/>
        <v>50</v>
      </c>
      <c r="P2915" s="11">
        <f t="shared" si="406"/>
        <v>1.0392957746478875</v>
      </c>
      <c r="Q2915" s="12">
        <f t="shared" si="405"/>
        <v>167.60620733557516</v>
      </c>
      <c r="R2915" s="12">
        <f t="shared" si="410"/>
        <v>0</v>
      </c>
      <c r="S2915" s="12">
        <f t="shared" si="411"/>
        <v>13427</v>
      </c>
      <c r="T2915" s="31">
        <f t="shared" si="407"/>
        <v>12367.662039292092</v>
      </c>
      <c r="U2915" s="13"/>
      <c r="V2915" s="39">
        <f t="shared" si="412"/>
        <v>2.2711077522463378E-3</v>
      </c>
      <c r="W2915" s="14">
        <f t="shared" si="413"/>
        <v>2.2560641266825541E-3</v>
      </c>
      <c r="X2915" s="40">
        <f t="shared" si="408"/>
        <v>2.2631067010332567E-10</v>
      </c>
      <c r="Y2915" s="2"/>
      <c r="Z2915" s="4"/>
      <c r="AA2915" s="4"/>
      <c r="AB2915" s="4"/>
      <c r="AC2915" s="4"/>
      <c r="AD2915" s="4"/>
      <c r="AE2915" s="4"/>
    </row>
    <row r="2916" spans="6:31">
      <c r="F2916" s="25">
        <v>40899</v>
      </c>
      <c r="G2916" s="8">
        <v>73.650000000000006</v>
      </c>
      <c r="H2916" s="8">
        <v>74.13</v>
      </c>
      <c r="I2916" s="8">
        <v>73.540000000000006</v>
      </c>
      <c r="J2916" s="8">
        <v>74.03</v>
      </c>
      <c r="K2916" s="8">
        <v>351200</v>
      </c>
      <c r="L2916" s="26">
        <v>71.64</v>
      </c>
      <c r="M2916" s="8"/>
      <c r="N2916" s="32">
        <v>0</v>
      </c>
      <c r="O2916" s="11">
        <f t="shared" si="409"/>
        <v>50</v>
      </c>
      <c r="P2916" s="11">
        <f t="shared" si="406"/>
        <v>1.0333612506979342</v>
      </c>
      <c r="Q2916" s="12">
        <f t="shared" si="405"/>
        <v>168.28161185033201</v>
      </c>
      <c r="R2916" s="12">
        <f t="shared" si="410"/>
        <v>0</v>
      </c>
      <c r="S2916" s="12">
        <f t="shared" si="411"/>
        <v>13427</v>
      </c>
      <c r="T2916" s="31">
        <f t="shared" si="407"/>
        <v>12457.887725280079</v>
      </c>
      <c r="U2916" s="13"/>
      <c r="V2916" s="39">
        <f t="shared" si="412"/>
        <v>7.2688084738334723E-3</v>
      </c>
      <c r="W2916" s="14">
        <f t="shared" si="413"/>
        <v>8.9737001511956838E-3</v>
      </c>
      <c r="X2916" s="40">
        <f t="shared" si="408"/>
        <v>2.906655631538935E-6</v>
      </c>
      <c r="Y2916" s="2"/>
      <c r="Z2916" s="4"/>
      <c r="AA2916" s="4"/>
      <c r="AB2916" s="4"/>
      <c r="AC2916" s="4"/>
      <c r="AD2916" s="4"/>
      <c r="AE2916" s="4"/>
    </row>
    <row r="2917" spans="6:31">
      <c r="F2917" s="25">
        <v>40900</v>
      </c>
      <c r="G2917" s="8">
        <v>74.34</v>
      </c>
      <c r="H2917" s="8">
        <v>74.67</v>
      </c>
      <c r="I2917" s="8">
        <v>74.14</v>
      </c>
      <c r="J2917" s="8">
        <v>74.650000000000006</v>
      </c>
      <c r="K2917" s="8">
        <v>246900</v>
      </c>
      <c r="L2917" s="26">
        <v>72.239999999999995</v>
      </c>
      <c r="M2917" s="8"/>
      <c r="N2917" s="32">
        <v>0</v>
      </c>
      <c r="O2917" s="11">
        <f t="shared" si="409"/>
        <v>50</v>
      </c>
      <c r="P2917" s="11">
        <f t="shared" si="406"/>
        <v>1.0333610188261353</v>
      </c>
      <c r="Q2917" s="12">
        <f t="shared" si="405"/>
        <v>168.28163839107583</v>
      </c>
      <c r="R2917" s="12">
        <f t="shared" si="410"/>
        <v>0</v>
      </c>
      <c r="S2917" s="12">
        <f t="shared" si="411"/>
        <v>13427</v>
      </c>
      <c r="T2917" s="31">
        <f t="shared" si="407"/>
        <v>12562.224305893811</v>
      </c>
      <c r="U2917" s="13"/>
      <c r="V2917" s="39">
        <f t="shared" si="412"/>
        <v>8.3402652464242763E-3</v>
      </c>
      <c r="W2917" s="14">
        <f t="shared" si="413"/>
        <v>8.3403319162189508E-3</v>
      </c>
      <c r="X2917" s="40">
        <f t="shared" si="408"/>
        <v>4.4448615219452978E-15</v>
      </c>
      <c r="Y2917" s="2"/>
      <c r="Z2917" s="4"/>
      <c r="AA2917" s="4"/>
      <c r="AB2917" s="4"/>
      <c r="AC2917" s="4"/>
      <c r="AD2917" s="4"/>
      <c r="AE2917" s="4"/>
    </row>
    <row r="2918" spans="6:31">
      <c r="F2918" s="25">
        <v>40904</v>
      </c>
      <c r="G2918" s="8">
        <v>74.58</v>
      </c>
      <c r="H2918" s="8">
        <v>74.89</v>
      </c>
      <c r="I2918" s="8">
        <v>74.42</v>
      </c>
      <c r="J2918" s="8">
        <v>74.7</v>
      </c>
      <c r="K2918" s="8">
        <v>1292200</v>
      </c>
      <c r="L2918" s="26">
        <v>72.290000000000006</v>
      </c>
      <c r="M2918" s="8"/>
      <c r="N2918" s="32">
        <v>0</v>
      </c>
      <c r="O2918" s="11">
        <f t="shared" si="409"/>
        <v>50</v>
      </c>
      <c r="P2918" s="11">
        <f t="shared" si="406"/>
        <v>1.0333379443906487</v>
      </c>
      <c r="Q2918" s="12">
        <f t="shared" si="405"/>
        <v>168.28427961996823</v>
      </c>
      <c r="R2918" s="12">
        <f t="shared" si="410"/>
        <v>0</v>
      </c>
      <c r="S2918" s="12">
        <f t="shared" si="411"/>
        <v>13427</v>
      </c>
      <c r="T2918" s="31">
        <f t="shared" si="407"/>
        <v>12570.835687611627</v>
      </c>
      <c r="U2918" s="13"/>
      <c r="V2918" s="39">
        <f t="shared" si="412"/>
        <v>6.8526331907238947E-4</v>
      </c>
      <c r="W2918" s="14">
        <f t="shared" si="413"/>
        <v>6.9189790347585426E-4</v>
      </c>
      <c r="X2918" s="40">
        <f t="shared" si="408"/>
        <v>4.4017710206698292E-11</v>
      </c>
      <c r="Y2918" s="2"/>
      <c r="Z2918" s="4"/>
      <c r="AA2918" s="4"/>
      <c r="AB2918" s="4"/>
      <c r="AC2918" s="4"/>
      <c r="AD2918" s="4"/>
      <c r="AE2918" s="4"/>
    </row>
    <row r="2919" spans="6:31">
      <c r="F2919" s="25">
        <v>40905</v>
      </c>
      <c r="G2919" s="8">
        <v>74.73</v>
      </c>
      <c r="H2919" s="8">
        <v>74.73</v>
      </c>
      <c r="I2919" s="8">
        <v>73.64</v>
      </c>
      <c r="J2919" s="8">
        <v>73.760000000000005</v>
      </c>
      <c r="K2919" s="8">
        <v>475400</v>
      </c>
      <c r="L2919" s="26">
        <v>71.38</v>
      </c>
      <c r="M2919" s="8"/>
      <c r="N2919" s="32">
        <v>0</v>
      </c>
      <c r="O2919" s="11">
        <f t="shared" si="409"/>
        <v>50</v>
      </c>
      <c r="P2919" s="11">
        <f t="shared" si="406"/>
        <v>1.033342673017652</v>
      </c>
      <c r="Q2919" s="12">
        <f t="shared" si="405"/>
        <v>168.28373834527466</v>
      </c>
      <c r="R2919" s="12">
        <f t="shared" si="410"/>
        <v>0</v>
      </c>
      <c r="S2919" s="12">
        <f t="shared" si="411"/>
        <v>13427</v>
      </c>
      <c r="T2919" s="31">
        <f t="shared" si="407"/>
        <v>12412.608540347459</v>
      </c>
      <c r="U2919" s="13"/>
      <c r="V2919" s="39">
        <f t="shared" si="412"/>
        <v>-1.2666729326129281E-2</v>
      </c>
      <c r="W2919" s="14">
        <f t="shared" si="413"/>
        <v>-1.266808895019165E-2</v>
      </c>
      <c r="X2919" s="40">
        <f t="shared" si="408"/>
        <v>1.8485775909724497E-12</v>
      </c>
      <c r="Y2919" s="2"/>
      <c r="Z2919" s="4"/>
      <c r="AA2919" s="4"/>
      <c r="AB2919" s="4"/>
      <c r="AC2919" s="4"/>
      <c r="AD2919" s="4"/>
      <c r="AE2919" s="4"/>
    </row>
    <row r="2920" spans="6:31">
      <c r="F2920" s="25">
        <v>40906</v>
      </c>
      <c r="G2920" s="8">
        <v>73.95</v>
      </c>
      <c r="H2920" s="8">
        <v>74.55</v>
      </c>
      <c r="I2920" s="8">
        <v>73.86</v>
      </c>
      <c r="J2920" s="8">
        <v>74.510000000000005</v>
      </c>
      <c r="K2920" s="8">
        <v>310100</v>
      </c>
      <c r="L2920" s="26">
        <v>72.11</v>
      </c>
      <c r="M2920" s="8"/>
      <c r="N2920" s="32">
        <v>0</v>
      </c>
      <c r="O2920" s="11">
        <f t="shared" si="409"/>
        <v>50</v>
      </c>
      <c r="P2920" s="11">
        <f t="shared" si="406"/>
        <v>1.0332824850922202</v>
      </c>
      <c r="Q2920" s="12">
        <f t="shared" si="405"/>
        <v>168.29062828382104</v>
      </c>
      <c r="R2920" s="12">
        <f t="shared" si="410"/>
        <v>0</v>
      </c>
      <c r="S2920" s="12">
        <f t="shared" si="411"/>
        <v>13427</v>
      </c>
      <c r="T2920" s="31">
        <f t="shared" si="407"/>
        <v>12539.334713427506</v>
      </c>
      <c r="U2920" s="13"/>
      <c r="V2920" s="39">
        <f t="shared" si="412"/>
        <v>1.0157706869777548E-2</v>
      </c>
      <c r="W2920" s="14">
        <f t="shared" si="413"/>
        <v>1.0175012866653902E-2</v>
      </c>
      <c r="X2920" s="40">
        <f t="shared" si="408"/>
        <v>2.9949752788439098E-10</v>
      </c>
      <c r="Y2920" s="2"/>
      <c r="Z2920" s="4"/>
      <c r="AA2920" s="4"/>
      <c r="AB2920" s="4"/>
      <c r="AC2920" s="4"/>
      <c r="AD2920" s="4"/>
      <c r="AE2920" s="4"/>
    </row>
    <row r="2921" spans="6:31">
      <c r="F2921" s="25">
        <v>40907</v>
      </c>
      <c r="G2921" s="8">
        <v>74.489999999999995</v>
      </c>
      <c r="H2921" s="8">
        <v>74.58</v>
      </c>
      <c r="I2921" s="8">
        <v>74.180000000000007</v>
      </c>
      <c r="J2921" s="8">
        <v>74.180000000000007</v>
      </c>
      <c r="K2921" s="8">
        <v>525000</v>
      </c>
      <c r="L2921" s="26">
        <v>71.790000000000006</v>
      </c>
      <c r="M2921" s="8"/>
      <c r="N2921" s="32">
        <v>0</v>
      </c>
      <c r="O2921" s="11">
        <f t="shared" si="409"/>
        <v>50</v>
      </c>
      <c r="P2921" s="11">
        <f t="shared" si="406"/>
        <v>1.0332915447833961</v>
      </c>
      <c r="Q2921" s="12">
        <f t="shared" si="405"/>
        <v>168.28959113552861</v>
      </c>
      <c r="R2921" s="12">
        <f t="shared" si="410"/>
        <v>0</v>
      </c>
      <c r="S2921" s="12">
        <f t="shared" si="411"/>
        <v>13427</v>
      </c>
      <c r="T2921" s="31">
        <f t="shared" si="407"/>
        <v>12483.721870433514</v>
      </c>
      <c r="U2921" s="13"/>
      <c r="V2921" s="39">
        <f t="shared" si="412"/>
        <v>-4.4449353636381497E-3</v>
      </c>
      <c r="W2921" s="14">
        <f t="shared" si="413"/>
        <v>-4.4475403402763737E-3</v>
      </c>
      <c r="X2921" s="40">
        <f t="shared" si="408"/>
        <v>6.7859032856932637E-12</v>
      </c>
      <c r="Y2921" s="2"/>
      <c r="Z2921" s="4"/>
      <c r="AA2921" s="4"/>
      <c r="AB2921" s="4"/>
      <c r="AC2921" s="4"/>
      <c r="AD2921" s="4"/>
      <c r="AE2921" s="4"/>
    </row>
    <row r="2922" spans="6:31">
      <c r="F2922" s="25">
        <v>40911</v>
      </c>
      <c r="G2922" s="8">
        <v>75.52</v>
      </c>
      <c r="H2922" s="8">
        <v>75.84</v>
      </c>
      <c r="I2922" s="8">
        <v>75.2</v>
      </c>
      <c r="J2922" s="8">
        <v>75.239999999999995</v>
      </c>
      <c r="K2922" s="8">
        <v>918000</v>
      </c>
      <c r="L2922" s="26">
        <v>72.81</v>
      </c>
      <c r="M2922" s="8"/>
      <c r="N2922" s="32">
        <v>0</v>
      </c>
      <c r="O2922" s="11">
        <f t="shared" si="409"/>
        <v>50</v>
      </c>
      <c r="P2922" s="11">
        <f t="shared" si="406"/>
        <v>1.0333745364647713</v>
      </c>
      <c r="Q2922" s="12">
        <f t="shared" si="405"/>
        <v>168.28009114137245</v>
      </c>
      <c r="R2922" s="12">
        <f t="shared" si="410"/>
        <v>0</v>
      </c>
      <c r="S2922" s="12">
        <f t="shared" si="411"/>
        <v>13427</v>
      </c>
      <c r="T2922" s="31">
        <f t="shared" si="407"/>
        <v>12661.394057476862</v>
      </c>
      <c r="U2922" s="13"/>
      <c r="V2922" s="39">
        <f t="shared" si="412"/>
        <v>1.4131980500292695E-2</v>
      </c>
      <c r="W2922" s="14">
        <f t="shared" si="413"/>
        <v>1.4108117818227905E-2</v>
      </c>
      <c r="X2922" s="40">
        <f t="shared" si="408"/>
        <v>5.6942759532522933E-10</v>
      </c>
      <c r="Y2922" s="2"/>
      <c r="Z2922" s="4"/>
      <c r="AA2922" s="4"/>
      <c r="AB2922" s="4"/>
      <c r="AC2922" s="4"/>
      <c r="AD2922" s="4"/>
      <c r="AE2922" s="4"/>
    </row>
    <row r="2923" spans="6:31">
      <c r="F2923" s="25">
        <v>40912</v>
      </c>
      <c r="G2923" s="8">
        <v>75.08</v>
      </c>
      <c r="H2923" s="8">
        <v>75.400000000000006</v>
      </c>
      <c r="I2923" s="8">
        <v>74.77</v>
      </c>
      <c r="J2923" s="8">
        <v>75.28</v>
      </c>
      <c r="K2923" s="8">
        <v>443800</v>
      </c>
      <c r="L2923" s="26">
        <v>72.849999999999994</v>
      </c>
      <c r="M2923" s="8"/>
      <c r="N2923" s="32">
        <v>0</v>
      </c>
      <c r="O2923" s="11">
        <f t="shared" si="409"/>
        <v>50</v>
      </c>
      <c r="P2923" s="11">
        <f t="shared" si="406"/>
        <v>1.0333562113932739</v>
      </c>
      <c r="Q2923" s="12">
        <f t="shared" si="405"/>
        <v>168.28218866699137</v>
      </c>
      <c r="R2923" s="12">
        <f t="shared" si="410"/>
        <v>0</v>
      </c>
      <c r="S2923" s="12">
        <f t="shared" si="411"/>
        <v>13427</v>
      </c>
      <c r="T2923" s="31">
        <f t="shared" si="407"/>
        <v>12668.28316285111</v>
      </c>
      <c r="U2923" s="13"/>
      <c r="V2923" s="39">
        <f t="shared" si="412"/>
        <v>5.4395525724163028E-4</v>
      </c>
      <c r="W2923" s="14">
        <f t="shared" si="413"/>
        <v>5.4922423459413184E-4</v>
      </c>
      <c r="X2923" s="40">
        <f t="shared" si="408"/>
        <v>2.776212234117435E-11</v>
      </c>
      <c r="Y2923" s="2"/>
      <c r="Z2923" s="4"/>
      <c r="AA2923" s="4"/>
      <c r="AB2923" s="4"/>
      <c r="AC2923" s="4"/>
      <c r="AD2923" s="4"/>
      <c r="AE2923" s="4"/>
    </row>
    <row r="2924" spans="6:31">
      <c r="F2924" s="25">
        <v>40913</v>
      </c>
      <c r="G2924" s="8">
        <v>74.95</v>
      </c>
      <c r="H2924" s="8">
        <v>75.7</v>
      </c>
      <c r="I2924" s="8">
        <v>74.53</v>
      </c>
      <c r="J2924" s="8">
        <v>75.599999999999994</v>
      </c>
      <c r="K2924" s="8">
        <v>210800</v>
      </c>
      <c r="L2924" s="26">
        <v>73.16</v>
      </c>
      <c r="M2924" s="8"/>
      <c r="N2924" s="32">
        <v>0</v>
      </c>
      <c r="O2924" s="11">
        <f t="shared" si="409"/>
        <v>50</v>
      </c>
      <c r="P2924" s="11">
        <f t="shared" si="406"/>
        <v>1.0333515582285402</v>
      </c>
      <c r="Q2924" s="12">
        <f t="shared" si="405"/>
        <v>168.28272128970292</v>
      </c>
      <c r="R2924" s="12">
        <f t="shared" si="410"/>
        <v>0</v>
      </c>
      <c r="S2924" s="12">
        <f t="shared" si="411"/>
        <v>13427</v>
      </c>
      <c r="T2924" s="31">
        <f t="shared" si="407"/>
        <v>12722.173729501539</v>
      </c>
      <c r="U2924" s="13"/>
      <c r="V2924" s="39">
        <f t="shared" si="412"/>
        <v>4.2449529603087507E-3</v>
      </c>
      <c r="W2924" s="14">
        <f t="shared" si="413"/>
        <v>4.2462908814512243E-3</v>
      </c>
      <c r="X2924" s="40">
        <f t="shared" si="408"/>
        <v>1.790032983477922E-12</v>
      </c>
      <c r="Y2924" s="2"/>
      <c r="Z2924" s="4"/>
      <c r="AA2924" s="4"/>
      <c r="AB2924" s="4"/>
      <c r="AC2924" s="4"/>
      <c r="AD2924" s="4"/>
      <c r="AE2924" s="4"/>
    </row>
    <row r="2925" spans="6:31">
      <c r="F2925" s="25">
        <v>40914</v>
      </c>
      <c r="G2925" s="8">
        <v>75.62</v>
      </c>
      <c r="H2925" s="8">
        <v>75.680000000000007</v>
      </c>
      <c r="I2925" s="8">
        <v>75.150000000000006</v>
      </c>
      <c r="J2925" s="8">
        <v>75.44</v>
      </c>
      <c r="K2925" s="8">
        <v>147400</v>
      </c>
      <c r="L2925" s="26">
        <v>73.010000000000005</v>
      </c>
      <c r="M2925" s="8"/>
      <c r="N2925" s="32">
        <v>0</v>
      </c>
      <c r="O2925" s="11">
        <f t="shared" si="409"/>
        <v>50</v>
      </c>
      <c r="P2925" s="11">
        <f t="shared" si="406"/>
        <v>1.033283111902479</v>
      </c>
      <c r="Q2925" s="12">
        <f t="shared" si="405"/>
        <v>168.2905565263535</v>
      </c>
      <c r="R2925" s="12">
        <f t="shared" si="410"/>
        <v>0</v>
      </c>
      <c r="S2925" s="12">
        <f t="shared" si="411"/>
        <v>13427</v>
      </c>
      <c r="T2925" s="31">
        <f t="shared" si="407"/>
        <v>12695.839584348107</v>
      </c>
      <c r="U2925" s="13"/>
      <c r="V2925" s="39">
        <f t="shared" si="412"/>
        <v>-2.0720859848876649E-3</v>
      </c>
      <c r="W2925" s="14">
        <f t="shared" si="413"/>
        <v>-2.0524054546704868E-3</v>
      </c>
      <c r="X2925" s="40">
        <f t="shared" si="408"/>
        <v>3.8732326962926055E-10</v>
      </c>
      <c r="Y2925" s="2"/>
      <c r="Z2925" s="4"/>
      <c r="AA2925" s="4"/>
      <c r="AB2925" s="4"/>
      <c r="AC2925" s="4"/>
      <c r="AD2925" s="4"/>
      <c r="AE2925" s="4"/>
    </row>
    <row r="2926" spans="6:31">
      <c r="F2926" s="25">
        <v>40917</v>
      </c>
      <c r="G2926" s="8">
        <v>75.58</v>
      </c>
      <c r="H2926" s="8">
        <v>75.7</v>
      </c>
      <c r="I2926" s="8">
        <v>75.23</v>
      </c>
      <c r="J2926" s="8">
        <v>75.599999999999994</v>
      </c>
      <c r="K2926" s="8">
        <v>367400</v>
      </c>
      <c r="L2926" s="26">
        <v>73.16</v>
      </c>
      <c r="M2926" s="8"/>
      <c r="N2926" s="32">
        <v>0</v>
      </c>
      <c r="O2926" s="11">
        <f t="shared" si="409"/>
        <v>50</v>
      </c>
      <c r="P2926" s="11">
        <f t="shared" si="406"/>
        <v>1.0333515582285402</v>
      </c>
      <c r="Q2926" s="12">
        <f t="shared" si="405"/>
        <v>168.28272128970292</v>
      </c>
      <c r="R2926" s="12">
        <f t="shared" si="410"/>
        <v>0</v>
      </c>
      <c r="S2926" s="12">
        <f t="shared" si="411"/>
        <v>13427</v>
      </c>
      <c r="T2926" s="31">
        <f t="shared" si="407"/>
        <v>12722.173729501539</v>
      </c>
      <c r="U2926" s="13"/>
      <c r="V2926" s="39">
        <f t="shared" si="412"/>
        <v>2.0720859848877304E-3</v>
      </c>
      <c r="W2926" s="14">
        <f t="shared" si="413"/>
        <v>2.0524054546703419E-3</v>
      </c>
      <c r="X2926" s="40">
        <f t="shared" si="408"/>
        <v>3.8732326963753959E-10</v>
      </c>
      <c r="Y2926" s="2"/>
      <c r="Z2926" s="4"/>
      <c r="AA2926" s="4"/>
      <c r="AB2926" s="4"/>
      <c r="AC2926" s="4"/>
      <c r="AD2926" s="4"/>
      <c r="AE2926" s="4"/>
    </row>
    <row r="2927" spans="6:31">
      <c r="F2927" s="25">
        <v>40918</v>
      </c>
      <c r="G2927" s="8">
        <v>76.430000000000007</v>
      </c>
      <c r="H2927" s="8">
        <v>76.56</v>
      </c>
      <c r="I2927" s="8">
        <v>76.209999999999994</v>
      </c>
      <c r="J2927" s="8">
        <v>76.33</v>
      </c>
      <c r="K2927" s="8">
        <v>1023600</v>
      </c>
      <c r="L2927" s="26">
        <v>73.87</v>
      </c>
      <c r="M2927" s="8"/>
      <c r="N2927" s="32">
        <v>0</v>
      </c>
      <c r="O2927" s="11">
        <f t="shared" si="409"/>
        <v>50</v>
      </c>
      <c r="P2927" s="11">
        <f t="shared" si="406"/>
        <v>1.033301746311087</v>
      </c>
      <c r="Q2927" s="12">
        <f t="shared" si="405"/>
        <v>168.28842329221098</v>
      </c>
      <c r="R2927" s="12">
        <f t="shared" si="410"/>
        <v>0</v>
      </c>
      <c r="S2927" s="12">
        <f t="shared" si="411"/>
        <v>13427</v>
      </c>
      <c r="T2927" s="31">
        <f t="shared" si="407"/>
        <v>12845.455349894464</v>
      </c>
      <c r="U2927" s="13"/>
      <c r="V2927" s="39">
        <f t="shared" si="412"/>
        <v>9.6436455206801511E-3</v>
      </c>
      <c r="W2927" s="14">
        <f t="shared" si="413"/>
        <v>9.6579680179815983E-3</v>
      </c>
      <c r="X2927" s="40">
        <f t="shared" si="408"/>
        <v>2.0513392894996204E-10</v>
      </c>
      <c r="Y2927" s="2"/>
      <c r="Z2927" s="4"/>
      <c r="AA2927" s="4"/>
      <c r="AB2927" s="4"/>
      <c r="AC2927" s="4"/>
      <c r="AD2927" s="4"/>
      <c r="AE2927" s="4"/>
    </row>
    <row r="2928" spans="6:31">
      <c r="F2928" s="25">
        <v>40919</v>
      </c>
      <c r="G2928" s="8">
        <v>76.069999999999993</v>
      </c>
      <c r="H2928" s="8">
        <v>76.540000000000006</v>
      </c>
      <c r="I2928" s="8">
        <v>76</v>
      </c>
      <c r="J2928" s="8">
        <v>76.430000000000007</v>
      </c>
      <c r="K2928" s="8">
        <v>520600</v>
      </c>
      <c r="L2928" s="26">
        <v>73.959999999999994</v>
      </c>
      <c r="M2928" s="8"/>
      <c r="N2928" s="32">
        <v>0</v>
      </c>
      <c r="O2928" s="11">
        <f t="shared" si="409"/>
        <v>50</v>
      </c>
      <c r="P2928" s="11">
        <f t="shared" si="406"/>
        <v>1.0333964305029748</v>
      </c>
      <c r="Q2928" s="12">
        <f t="shared" si="405"/>
        <v>168.2775852019694</v>
      </c>
      <c r="R2928" s="12">
        <f t="shared" si="410"/>
        <v>0</v>
      </c>
      <c r="S2928" s="12">
        <f t="shared" si="411"/>
        <v>13427</v>
      </c>
      <c r="T2928" s="31">
        <f t="shared" si="407"/>
        <v>12861.455836986523</v>
      </c>
      <c r="U2928" s="13"/>
      <c r="V2928" s="39">
        <f t="shared" si="412"/>
        <v>1.2448394940932129E-3</v>
      </c>
      <c r="W2928" s="14">
        <f t="shared" si="413"/>
        <v>1.2176149782775546E-3</v>
      </c>
      <c r="X2928" s="40">
        <f t="shared" si="408"/>
        <v>7.4117426139703277E-10</v>
      </c>
      <c r="Y2928" s="2"/>
      <c r="Z2928" s="4"/>
      <c r="AA2928" s="4"/>
      <c r="AB2928" s="4"/>
      <c r="AC2928" s="4"/>
      <c r="AD2928" s="4"/>
      <c r="AE2928" s="4"/>
    </row>
    <row r="2929" spans="6:31">
      <c r="F2929" s="25">
        <v>40920</v>
      </c>
      <c r="G2929" s="8">
        <v>76.66</v>
      </c>
      <c r="H2929" s="8">
        <v>76.739999999999995</v>
      </c>
      <c r="I2929" s="8">
        <v>76.03</v>
      </c>
      <c r="J2929" s="8">
        <v>76.680000000000007</v>
      </c>
      <c r="K2929" s="8">
        <v>450800</v>
      </c>
      <c r="L2929" s="26">
        <v>74.209999999999994</v>
      </c>
      <c r="M2929" s="8"/>
      <c r="N2929" s="32">
        <v>0</v>
      </c>
      <c r="O2929" s="11">
        <f t="shared" si="409"/>
        <v>50</v>
      </c>
      <c r="P2929" s="11">
        <f t="shared" si="406"/>
        <v>1.0332839239994611</v>
      </c>
      <c r="Q2929" s="12">
        <f t="shared" si="405"/>
        <v>168.29046355732368</v>
      </c>
      <c r="R2929" s="12">
        <f t="shared" si="410"/>
        <v>0</v>
      </c>
      <c r="S2929" s="12">
        <f t="shared" si="411"/>
        <v>13427</v>
      </c>
      <c r="T2929" s="31">
        <f t="shared" si="407"/>
        <v>12904.512745575581</v>
      </c>
      <c r="U2929" s="13"/>
      <c r="V2929" s="39">
        <f t="shared" si="412"/>
        <v>3.3421564207783043E-3</v>
      </c>
      <c r="W2929" s="14">
        <f t="shared" si="413"/>
        <v>3.3745054631179982E-3</v>
      </c>
      <c r="X2929" s="40">
        <f t="shared" si="408"/>
        <v>1.0464605402953093E-9</v>
      </c>
      <c r="Y2929" s="2"/>
      <c r="Z2929" s="4"/>
      <c r="AA2929" s="4"/>
      <c r="AB2929" s="4"/>
      <c r="AC2929" s="4"/>
      <c r="AD2929" s="4"/>
      <c r="AE2929" s="4"/>
    </row>
    <row r="2930" spans="6:31">
      <c r="F2930" s="25">
        <v>40921</v>
      </c>
      <c r="G2930" s="8">
        <v>76.17</v>
      </c>
      <c r="H2930" s="8">
        <v>76.31</v>
      </c>
      <c r="I2930" s="8">
        <v>75.599999999999994</v>
      </c>
      <c r="J2930" s="8">
        <v>76.31</v>
      </c>
      <c r="K2930" s="8">
        <v>228600</v>
      </c>
      <c r="L2930" s="26">
        <v>73.849999999999994</v>
      </c>
      <c r="M2930" s="8"/>
      <c r="N2930" s="32">
        <v>0</v>
      </c>
      <c r="O2930" s="11">
        <f t="shared" si="409"/>
        <v>50</v>
      </c>
      <c r="P2930" s="11">
        <f t="shared" si="406"/>
        <v>1.0333107650643196</v>
      </c>
      <c r="Q2930" s="12">
        <f t="shared" si="405"/>
        <v>168.28739086892068</v>
      </c>
      <c r="R2930" s="12">
        <f t="shared" si="410"/>
        <v>0</v>
      </c>
      <c r="S2930" s="12">
        <f t="shared" si="411"/>
        <v>13427</v>
      </c>
      <c r="T2930" s="31">
        <f t="shared" si="407"/>
        <v>12842.010797207338</v>
      </c>
      <c r="U2930" s="13"/>
      <c r="V2930" s="39">
        <f t="shared" si="412"/>
        <v>-4.8551852869214472E-3</v>
      </c>
      <c r="W2930" s="14">
        <f t="shared" si="413"/>
        <v>-4.8629030046534035E-3</v>
      </c>
      <c r="X2930" s="40">
        <f t="shared" si="408"/>
        <v>5.9563166990152698E-11</v>
      </c>
      <c r="Y2930" s="2"/>
      <c r="Z2930" s="4"/>
      <c r="AA2930" s="4"/>
      <c r="AB2930" s="4"/>
      <c r="AC2930" s="4"/>
      <c r="AD2930" s="4"/>
      <c r="AE2930" s="4"/>
    </row>
    <row r="2931" spans="6:31">
      <c r="F2931" s="25">
        <v>40925</v>
      </c>
      <c r="G2931" s="8">
        <v>76.91</v>
      </c>
      <c r="H2931" s="8">
        <v>77.069999999999993</v>
      </c>
      <c r="I2931" s="8">
        <v>76.33</v>
      </c>
      <c r="J2931" s="8">
        <v>76.5</v>
      </c>
      <c r="K2931" s="8">
        <v>550900</v>
      </c>
      <c r="L2931" s="26">
        <v>74.03</v>
      </c>
      <c r="M2931" s="8"/>
      <c r="N2931" s="32">
        <v>0</v>
      </c>
      <c r="O2931" s="11">
        <f t="shared" si="409"/>
        <v>50</v>
      </c>
      <c r="P2931" s="11">
        <f t="shared" si="406"/>
        <v>1.0333648520869918</v>
      </c>
      <c r="Q2931" s="12">
        <f t="shared" si="405"/>
        <v>168.28119962603216</v>
      </c>
      <c r="R2931" s="12">
        <f t="shared" si="410"/>
        <v>0</v>
      </c>
      <c r="S2931" s="12">
        <f t="shared" si="411"/>
        <v>13427</v>
      </c>
      <c r="T2931" s="31">
        <f t="shared" si="407"/>
        <v>12873.511771391461</v>
      </c>
      <c r="U2931" s="13"/>
      <c r="V2931" s="39">
        <f t="shared" si="412"/>
        <v>2.4499591526179016E-3</v>
      </c>
      <c r="W2931" s="14">
        <f t="shared" si="413"/>
        <v>2.4344074776181668E-3</v>
      </c>
      <c r="X2931" s="40">
        <f t="shared" si="408"/>
        <v>2.418545952973782E-10</v>
      </c>
      <c r="Y2931" s="2"/>
      <c r="Z2931" s="4"/>
      <c r="AA2931" s="4"/>
      <c r="AB2931" s="4"/>
      <c r="AC2931" s="4"/>
      <c r="AD2931" s="4"/>
      <c r="AE2931" s="4"/>
    </row>
    <row r="2932" spans="6:31">
      <c r="F2932" s="25">
        <v>40926</v>
      </c>
      <c r="G2932" s="8">
        <v>76.47</v>
      </c>
      <c r="H2932" s="8">
        <v>77.44</v>
      </c>
      <c r="I2932" s="8">
        <v>76.36</v>
      </c>
      <c r="J2932" s="8">
        <v>77.41</v>
      </c>
      <c r="K2932" s="8">
        <v>361200</v>
      </c>
      <c r="L2932" s="26">
        <v>74.91</v>
      </c>
      <c r="M2932" s="8"/>
      <c r="N2932" s="32">
        <v>0</v>
      </c>
      <c r="O2932" s="11">
        <f t="shared" si="409"/>
        <v>50</v>
      </c>
      <c r="P2932" s="11">
        <f t="shared" si="406"/>
        <v>1.0333733813910024</v>
      </c>
      <c r="Q2932" s="12">
        <f t="shared" si="405"/>
        <v>168.28022335131044</v>
      </c>
      <c r="R2932" s="12">
        <f t="shared" si="410"/>
        <v>0</v>
      </c>
      <c r="S2932" s="12">
        <f t="shared" si="411"/>
        <v>13427</v>
      </c>
      <c r="T2932" s="31">
        <f t="shared" si="407"/>
        <v>13026.57208962494</v>
      </c>
      <c r="U2932" s="13"/>
      <c r="V2932" s="39">
        <f t="shared" si="412"/>
        <v>1.1819428918752473E-2</v>
      </c>
      <c r="W2932" s="14">
        <f t="shared" si="413"/>
        <v>1.181697650478452E-2</v>
      </c>
      <c r="X2932" s="40">
        <f t="shared" si="408"/>
        <v>6.014334270214294E-12</v>
      </c>
      <c r="Y2932" s="2"/>
      <c r="Z2932" s="4"/>
      <c r="AA2932" s="4"/>
      <c r="AB2932" s="4"/>
      <c r="AC2932" s="4"/>
      <c r="AD2932" s="4"/>
      <c r="AE2932" s="4"/>
    </row>
    <row r="2933" spans="6:31">
      <c r="F2933" s="25">
        <v>40927</v>
      </c>
      <c r="G2933" s="8">
        <v>77.650000000000006</v>
      </c>
      <c r="H2933" s="8">
        <v>77.92</v>
      </c>
      <c r="I2933" s="8">
        <v>77.5</v>
      </c>
      <c r="J2933" s="8">
        <v>77.819999999999993</v>
      </c>
      <c r="K2933" s="8">
        <v>544500</v>
      </c>
      <c r="L2933" s="26">
        <v>75.31</v>
      </c>
      <c r="M2933" s="8"/>
      <c r="N2933" s="32">
        <v>0</v>
      </c>
      <c r="O2933" s="11">
        <f t="shared" si="409"/>
        <v>50</v>
      </c>
      <c r="P2933" s="11">
        <f t="shared" si="406"/>
        <v>1.0333289071836409</v>
      </c>
      <c r="Q2933" s="12">
        <f t="shared" si="405"/>
        <v>168.2853141013548</v>
      </c>
      <c r="R2933" s="12">
        <f t="shared" si="410"/>
        <v>0</v>
      </c>
      <c r="S2933" s="12">
        <f t="shared" si="411"/>
        <v>13427</v>
      </c>
      <c r="T2933" s="31">
        <f t="shared" si="407"/>
        <v>13095.963143367429</v>
      </c>
      <c r="U2933" s="13"/>
      <c r="V2933" s="39">
        <f t="shared" si="412"/>
        <v>5.3127475062195485E-3</v>
      </c>
      <c r="W2933" s="14">
        <f t="shared" si="413"/>
        <v>5.325535153468809E-3</v>
      </c>
      <c r="X2933" s="40">
        <f t="shared" si="408"/>
        <v>1.635239221715191E-10</v>
      </c>
      <c r="Y2933" s="2"/>
      <c r="Z2933" s="4"/>
      <c r="AA2933" s="4"/>
      <c r="AB2933" s="4"/>
      <c r="AC2933" s="4"/>
      <c r="AD2933" s="4"/>
      <c r="AE2933" s="4"/>
    </row>
    <row r="2934" spans="6:31">
      <c r="F2934" s="25">
        <v>40928</v>
      </c>
      <c r="G2934" s="8">
        <v>77.680000000000007</v>
      </c>
      <c r="H2934" s="8">
        <v>77.88</v>
      </c>
      <c r="I2934" s="8">
        <v>77.55</v>
      </c>
      <c r="J2934" s="8">
        <v>77.86</v>
      </c>
      <c r="K2934" s="8">
        <v>314500</v>
      </c>
      <c r="L2934" s="26">
        <v>75.349999999999994</v>
      </c>
      <c r="M2934" s="8"/>
      <c r="N2934" s="32">
        <v>0</v>
      </c>
      <c r="O2934" s="11">
        <f t="shared" si="409"/>
        <v>50</v>
      </c>
      <c r="P2934" s="11">
        <f t="shared" si="406"/>
        <v>1.0333112143331122</v>
      </c>
      <c r="Q2934" s="12">
        <f t="shared" si="405"/>
        <v>168.28733943927148</v>
      </c>
      <c r="R2934" s="12">
        <f t="shared" si="410"/>
        <v>0</v>
      </c>
      <c r="S2934" s="12">
        <f t="shared" si="411"/>
        <v>13427</v>
      </c>
      <c r="T2934" s="31">
        <f t="shared" si="407"/>
        <v>13102.852248741678</v>
      </c>
      <c r="U2934" s="13"/>
      <c r="V2934" s="39">
        <f t="shared" si="412"/>
        <v>5.2590969705498033E-4</v>
      </c>
      <c r="W2934" s="14">
        <f t="shared" si="413"/>
        <v>5.309969592441077E-4</v>
      </c>
      <c r="X2934" s="40">
        <f t="shared" si="408"/>
        <v>2.5880236580925005E-11</v>
      </c>
      <c r="Y2934" s="2"/>
      <c r="Z2934" s="4"/>
      <c r="AA2934" s="4"/>
      <c r="AB2934" s="4"/>
      <c r="AC2934" s="4"/>
      <c r="AD2934" s="4"/>
      <c r="AE2934" s="4"/>
    </row>
    <row r="2935" spans="6:31">
      <c r="F2935" s="25">
        <v>40931</v>
      </c>
      <c r="G2935" s="8">
        <v>77.900000000000006</v>
      </c>
      <c r="H2935" s="8">
        <v>78.319999999999993</v>
      </c>
      <c r="I2935" s="8">
        <v>77.540000000000006</v>
      </c>
      <c r="J2935" s="8">
        <v>77.88</v>
      </c>
      <c r="K2935" s="8">
        <v>322200</v>
      </c>
      <c r="L2935" s="26">
        <v>75.37</v>
      </c>
      <c r="M2935" s="8"/>
      <c r="N2935" s="32">
        <v>0</v>
      </c>
      <c r="O2935" s="11">
        <f t="shared" si="409"/>
        <v>50</v>
      </c>
      <c r="P2935" s="11">
        <f t="shared" si="406"/>
        <v>1.0333023749502452</v>
      </c>
      <c r="Q2935" s="12">
        <f t="shared" si="405"/>
        <v>168.28835132805347</v>
      </c>
      <c r="R2935" s="12">
        <f t="shared" si="410"/>
        <v>0</v>
      </c>
      <c r="S2935" s="12">
        <f t="shared" si="411"/>
        <v>13427</v>
      </c>
      <c r="T2935" s="31">
        <f t="shared" si="407"/>
        <v>13106.296801428804</v>
      </c>
      <c r="U2935" s="13"/>
      <c r="V2935" s="39">
        <f t="shared" si="412"/>
        <v>2.6285116700005249E-4</v>
      </c>
      <c r="W2935" s="14">
        <f t="shared" si="413"/>
        <v>2.6539278287416495E-4</v>
      </c>
      <c r="X2935" s="40">
        <f t="shared" si="408"/>
        <v>6.4598112515404046E-12</v>
      </c>
      <c r="Y2935" s="2"/>
      <c r="Z2935" s="4"/>
      <c r="AA2935" s="4"/>
      <c r="AB2935" s="4"/>
      <c r="AC2935" s="4"/>
      <c r="AD2935" s="4"/>
      <c r="AE2935" s="4"/>
    </row>
    <row r="2936" spans="6:31">
      <c r="F2936" s="25">
        <v>40932</v>
      </c>
      <c r="G2936" s="8">
        <v>77.44</v>
      </c>
      <c r="H2936" s="8">
        <v>77.94</v>
      </c>
      <c r="I2936" s="8">
        <v>77.290000000000006</v>
      </c>
      <c r="J2936" s="8">
        <v>77.89</v>
      </c>
      <c r="K2936" s="8">
        <v>141000</v>
      </c>
      <c r="L2936" s="26">
        <v>75.38</v>
      </c>
      <c r="M2936" s="8"/>
      <c r="N2936" s="32">
        <v>0</v>
      </c>
      <c r="O2936" s="11">
        <f t="shared" si="409"/>
        <v>50</v>
      </c>
      <c r="P2936" s="11">
        <f t="shared" si="406"/>
        <v>1.0332979570177767</v>
      </c>
      <c r="Q2936" s="12">
        <f t="shared" si="405"/>
        <v>168.28885707757561</v>
      </c>
      <c r="R2936" s="12">
        <f t="shared" si="410"/>
        <v>0</v>
      </c>
      <c r="S2936" s="12">
        <f t="shared" si="411"/>
        <v>13427</v>
      </c>
      <c r="T2936" s="31">
        <f t="shared" si="407"/>
        <v>13108.019077772364</v>
      </c>
      <c r="U2936" s="13"/>
      <c r="V2936" s="39">
        <f t="shared" si="412"/>
        <v>1.3139967901320551E-4</v>
      </c>
      <c r="W2936" s="14">
        <f t="shared" si="413"/>
        <v>1.3266998361079364E-4</v>
      </c>
      <c r="X2936" s="40">
        <f t="shared" si="408"/>
        <v>1.6136737706535638E-12</v>
      </c>
      <c r="Y2936" s="2"/>
      <c r="Z2936" s="4"/>
      <c r="AA2936" s="4"/>
      <c r="AB2936" s="4"/>
      <c r="AC2936" s="4"/>
      <c r="AD2936" s="4"/>
      <c r="AE2936" s="4"/>
    </row>
    <row r="2937" spans="6:31">
      <c r="F2937" s="25">
        <v>40933</v>
      </c>
      <c r="G2937" s="8">
        <v>77.819999999999993</v>
      </c>
      <c r="H2937" s="8">
        <v>78.77</v>
      </c>
      <c r="I2937" s="8">
        <v>77.53</v>
      </c>
      <c r="J2937" s="8">
        <v>78.599999999999994</v>
      </c>
      <c r="K2937" s="8">
        <v>942100</v>
      </c>
      <c r="L2937" s="26">
        <v>76.06</v>
      </c>
      <c r="M2937" s="8"/>
      <c r="N2937" s="32">
        <v>0</v>
      </c>
      <c r="O2937" s="11">
        <f t="shared" si="409"/>
        <v>50</v>
      </c>
      <c r="P2937" s="11">
        <f t="shared" si="406"/>
        <v>1.0333946884038916</v>
      </c>
      <c r="Q2937" s="12">
        <f t="shared" si="405"/>
        <v>168.27778459458779</v>
      </c>
      <c r="R2937" s="12">
        <f t="shared" si="410"/>
        <v>0</v>
      </c>
      <c r="S2937" s="12">
        <f t="shared" si="411"/>
        <v>13427</v>
      </c>
      <c r="T2937" s="31">
        <f t="shared" si="407"/>
        <v>13226.633869134599</v>
      </c>
      <c r="U2937" s="13"/>
      <c r="V2937" s="39">
        <f t="shared" si="412"/>
        <v>9.008327828167989E-3</v>
      </c>
      <c r="W2937" s="14">
        <f t="shared" si="413"/>
        <v>8.980514661124402E-3</v>
      </c>
      <c r="X2937" s="40">
        <f t="shared" si="408"/>
        <v>7.7357226099447912E-10</v>
      </c>
      <c r="Y2937" s="2"/>
      <c r="Z2937" s="4"/>
      <c r="AA2937" s="4"/>
      <c r="AB2937" s="4"/>
      <c r="AC2937" s="4"/>
      <c r="AD2937" s="4"/>
      <c r="AE2937" s="4"/>
    </row>
    <row r="2938" spans="6:31">
      <c r="F2938" s="25">
        <v>40934</v>
      </c>
      <c r="G2938" s="8">
        <v>79.010000000000005</v>
      </c>
      <c r="H2938" s="8">
        <v>79.09</v>
      </c>
      <c r="I2938" s="8">
        <v>77.930000000000007</v>
      </c>
      <c r="J2938" s="8">
        <v>78.19</v>
      </c>
      <c r="K2938" s="8">
        <v>728600</v>
      </c>
      <c r="L2938" s="26">
        <v>75.67</v>
      </c>
      <c r="M2938" s="8"/>
      <c r="N2938" s="32">
        <v>0</v>
      </c>
      <c r="O2938" s="11">
        <f t="shared" si="409"/>
        <v>50</v>
      </c>
      <c r="P2938" s="11">
        <f t="shared" si="406"/>
        <v>1.0333024976873264</v>
      </c>
      <c r="Q2938" s="12">
        <f t="shared" si="405"/>
        <v>168.28833727760164</v>
      </c>
      <c r="R2938" s="12">
        <f t="shared" si="410"/>
        <v>0</v>
      </c>
      <c r="S2938" s="12">
        <f t="shared" si="411"/>
        <v>13427</v>
      </c>
      <c r="T2938" s="31">
        <f t="shared" si="407"/>
        <v>13158.465091735672</v>
      </c>
      <c r="U2938" s="13"/>
      <c r="V2938" s="39">
        <f t="shared" si="412"/>
        <v>-5.1672293651017611E-3</v>
      </c>
      <c r="W2938" s="14">
        <f t="shared" si="413"/>
        <v>-5.1407217936833673E-3</v>
      </c>
      <c r="X2938" s="40">
        <f t="shared" si="408"/>
        <v>7.0265134250124644E-10</v>
      </c>
      <c r="Y2938" s="2"/>
      <c r="Z2938" s="4"/>
      <c r="AA2938" s="4"/>
      <c r="AB2938" s="4"/>
      <c r="AC2938" s="4"/>
      <c r="AD2938" s="4"/>
      <c r="AE2938" s="4"/>
    </row>
    <row r="2939" spans="6:31">
      <c r="F2939" s="25">
        <v>40935</v>
      </c>
      <c r="G2939" s="8">
        <v>77.8</v>
      </c>
      <c r="H2939" s="8">
        <v>78.400000000000006</v>
      </c>
      <c r="I2939" s="8">
        <v>77.8</v>
      </c>
      <c r="J2939" s="8">
        <v>78.239999999999995</v>
      </c>
      <c r="K2939" s="8">
        <v>521500</v>
      </c>
      <c r="L2939" s="26">
        <v>75.72</v>
      </c>
      <c r="M2939" s="8"/>
      <c r="N2939" s="32">
        <v>0</v>
      </c>
      <c r="O2939" s="11">
        <f t="shared" si="409"/>
        <v>50</v>
      </c>
      <c r="P2939" s="11">
        <f t="shared" si="406"/>
        <v>1.0332805071315372</v>
      </c>
      <c r="Q2939" s="12">
        <f t="shared" si="405"/>
        <v>168.29085472205372</v>
      </c>
      <c r="R2939" s="12">
        <f t="shared" si="410"/>
        <v>0</v>
      </c>
      <c r="S2939" s="12">
        <f t="shared" si="411"/>
        <v>13427</v>
      </c>
      <c r="T2939" s="31">
        <f t="shared" si="407"/>
        <v>13167.076473453482</v>
      </c>
      <c r="U2939" s="13"/>
      <c r="V2939" s="39">
        <f t="shared" si="412"/>
        <v>6.5422259243029231E-4</v>
      </c>
      <c r="W2939" s="14">
        <f t="shared" si="413"/>
        <v>6.605456346918837E-4</v>
      </c>
      <c r="X2939" s="40">
        <f t="shared" si="408"/>
        <v>3.9980863441870753E-11</v>
      </c>
      <c r="Y2939" s="2"/>
      <c r="Z2939" s="4"/>
      <c r="AA2939" s="4"/>
      <c r="AB2939" s="4"/>
      <c r="AC2939" s="4"/>
      <c r="AD2939" s="4"/>
      <c r="AE2939" s="4"/>
    </row>
    <row r="2940" spans="6:31">
      <c r="F2940" s="25">
        <v>40938</v>
      </c>
      <c r="G2940" s="8">
        <v>77.540000000000006</v>
      </c>
      <c r="H2940" s="8">
        <v>78.040000000000006</v>
      </c>
      <c r="I2940" s="8">
        <v>77.239999999999995</v>
      </c>
      <c r="J2940" s="8">
        <v>77.959999999999994</v>
      </c>
      <c r="K2940" s="8">
        <v>524700</v>
      </c>
      <c r="L2940" s="26">
        <v>75.45</v>
      </c>
      <c r="M2940" s="8"/>
      <c r="N2940" s="32">
        <v>0</v>
      </c>
      <c r="O2940" s="11">
        <f t="shared" si="409"/>
        <v>50</v>
      </c>
      <c r="P2940" s="11">
        <f t="shared" si="406"/>
        <v>1.0332670642809807</v>
      </c>
      <c r="Q2940" s="12">
        <f t="shared" si="405"/>
        <v>168.29239369134558</v>
      </c>
      <c r="R2940" s="12">
        <f t="shared" si="410"/>
        <v>0</v>
      </c>
      <c r="S2940" s="12">
        <f t="shared" si="411"/>
        <v>13427</v>
      </c>
      <c r="T2940" s="31">
        <f t="shared" si="407"/>
        <v>13120.0750121773</v>
      </c>
      <c r="U2940" s="13"/>
      <c r="V2940" s="39">
        <f t="shared" si="412"/>
        <v>-3.5760064295332259E-3</v>
      </c>
      <c r="W2940" s="14">
        <f t="shared" si="413"/>
        <v>-3.5721411272640934E-3</v>
      </c>
      <c r="X2940" s="40">
        <f t="shared" si="408"/>
        <v>1.4940561631760844E-11</v>
      </c>
      <c r="Y2940" s="2"/>
      <c r="Z2940" s="4"/>
      <c r="AA2940" s="4"/>
      <c r="AB2940" s="4"/>
      <c r="AC2940" s="4"/>
      <c r="AD2940" s="4"/>
      <c r="AE2940" s="4"/>
    </row>
    <row r="2941" spans="6:31">
      <c r="F2941" s="25">
        <v>40939</v>
      </c>
      <c r="G2941" s="8">
        <v>78.34</v>
      </c>
      <c r="H2941" s="8">
        <v>78.48</v>
      </c>
      <c r="I2941" s="8">
        <v>77.59</v>
      </c>
      <c r="J2941" s="8">
        <v>77.94</v>
      </c>
      <c r="K2941" s="8">
        <v>377200</v>
      </c>
      <c r="L2941" s="26">
        <v>75.430000000000007</v>
      </c>
      <c r="M2941" s="8"/>
      <c r="N2941" s="32">
        <v>0</v>
      </c>
      <c r="O2941" s="11">
        <f t="shared" si="409"/>
        <v>50</v>
      </c>
      <c r="P2941" s="11">
        <f t="shared" si="406"/>
        <v>1.0332758849264216</v>
      </c>
      <c r="Q2941" s="12">
        <f t="shared" si="405"/>
        <v>168.29138387849858</v>
      </c>
      <c r="R2941" s="12">
        <f t="shared" si="410"/>
        <v>0</v>
      </c>
      <c r="S2941" s="12">
        <f t="shared" si="411"/>
        <v>13427</v>
      </c>
      <c r="T2941" s="31">
        <f t="shared" si="407"/>
        <v>13116.630459490179</v>
      </c>
      <c r="U2941" s="13"/>
      <c r="V2941" s="39">
        <f t="shared" si="412"/>
        <v>-2.6257509431819532E-4</v>
      </c>
      <c r="W2941" s="14">
        <f t="shared" si="413"/>
        <v>-2.6511134831838049E-4</v>
      </c>
      <c r="X2941" s="40">
        <f t="shared" si="408"/>
        <v>6.4325843534552955E-12</v>
      </c>
      <c r="Y2941" s="2"/>
      <c r="Z2941" s="4"/>
      <c r="AA2941" s="4"/>
      <c r="AB2941" s="4"/>
      <c r="AC2941" s="4"/>
      <c r="AD2941" s="4"/>
      <c r="AE2941" s="4"/>
    </row>
    <row r="2942" spans="6:31">
      <c r="F2942" s="25">
        <v>40940</v>
      </c>
      <c r="G2942" s="8">
        <v>78.540000000000006</v>
      </c>
      <c r="H2942" s="8">
        <v>79.09</v>
      </c>
      <c r="I2942" s="8">
        <v>78.45</v>
      </c>
      <c r="J2942" s="8">
        <v>78.75</v>
      </c>
      <c r="K2942" s="8">
        <v>230100</v>
      </c>
      <c r="L2942" s="26">
        <v>76.209999999999994</v>
      </c>
      <c r="M2942" s="8"/>
      <c r="N2942" s="32">
        <v>0</v>
      </c>
      <c r="O2942" s="11">
        <f t="shared" si="409"/>
        <v>50</v>
      </c>
      <c r="P2942" s="11">
        <f t="shared" si="406"/>
        <v>1.0333289594541399</v>
      </c>
      <c r="Q2942" s="12">
        <f t="shared" si="405"/>
        <v>168.28530811794326</v>
      </c>
      <c r="R2942" s="12">
        <f t="shared" si="410"/>
        <v>0</v>
      </c>
      <c r="S2942" s="12">
        <f t="shared" si="411"/>
        <v>13427</v>
      </c>
      <c r="T2942" s="31">
        <f t="shared" si="407"/>
        <v>13252.468014288032</v>
      </c>
      <c r="U2942" s="13"/>
      <c r="V2942" s="39">
        <f t="shared" si="412"/>
        <v>1.0302874519459498E-2</v>
      </c>
      <c r="W2942" s="14">
        <f t="shared" si="413"/>
        <v>1.0287613812486393E-2</v>
      </c>
      <c r="X2942" s="40">
        <f t="shared" si="408"/>
        <v>2.3288917731896451E-10</v>
      </c>
      <c r="Y2942" s="2"/>
      <c r="Z2942" s="4"/>
      <c r="AA2942" s="4"/>
      <c r="AB2942" s="4"/>
      <c r="AC2942" s="4"/>
      <c r="AD2942" s="4"/>
      <c r="AE2942" s="4"/>
    </row>
    <row r="2943" spans="6:31">
      <c r="F2943" s="25">
        <v>40941</v>
      </c>
      <c r="G2943" s="8">
        <v>78.95</v>
      </c>
      <c r="H2943" s="8">
        <v>79.14</v>
      </c>
      <c r="I2943" s="8">
        <v>78.69</v>
      </c>
      <c r="J2943" s="8">
        <v>78.95</v>
      </c>
      <c r="K2943" s="8">
        <v>195100</v>
      </c>
      <c r="L2943" s="26">
        <v>76.400000000000006</v>
      </c>
      <c r="M2943" s="8"/>
      <c r="N2943" s="32">
        <v>0</v>
      </c>
      <c r="O2943" s="11">
        <f t="shared" si="409"/>
        <v>50</v>
      </c>
      <c r="P2943" s="11">
        <f t="shared" si="406"/>
        <v>1.0333769633507852</v>
      </c>
      <c r="Q2943" s="12">
        <f t="shared" si="405"/>
        <v>168.27981336055376</v>
      </c>
      <c r="R2943" s="12">
        <f t="shared" si="410"/>
        <v>0</v>
      </c>
      <c r="S2943" s="12">
        <f t="shared" si="411"/>
        <v>13427</v>
      </c>
      <c r="T2943" s="31">
        <f t="shared" si="407"/>
        <v>13285.691264815719</v>
      </c>
      <c r="U2943" s="13"/>
      <c r="V2943" s="39">
        <f t="shared" si="412"/>
        <v>2.5038110243327961E-3</v>
      </c>
      <c r="W2943" s="14">
        <f t="shared" si="413"/>
        <v>2.4900084944488136E-3</v>
      </c>
      <c r="X2943" s="40">
        <f t="shared" si="408"/>
        <v>1.9050983119822821E-10</v>
      </c>
      <c r="Y2943" s="2"/>
      <c r="Z2943" s="4"/>
      <c r="AA2943" s="4"/>
      <c r="AB2943" s="4"/>
      <c r="AC2943" s="4"/>
      <c r="AD2943" s="4"/>
      <c r="AE2943" s="4"/>
    </row>
    <row r="2944" spans="6:31">
      <c r="F2944" s="25">
        <v>40942</v>
      </c>
      <c r="G2944" s="8">
        <v>79.73</v>
      </c>
      <c r="H2944" s="8">
        <v>80.150000000000006</v>
      </c>
      <c r="I2944" s="8">
        <v>79.67</v>
      </c>
      <c r="J2944" s="8">
        <v>80.12</v>
      </c>
      <c r="K2944" s="8">
        <v>300800</v>
      </c>
      <c r="L2944" s="26">
        <v>77.540000000000006</v>
      </c>
      <c r="M2944" s="8"/>
      <c r="N2944" s="32">
        <v>0</v>
      </c>
      <c r="O2944" s="11">
        <f t="shared" si="409"/>
        <v>50</v>
      </c>
      <c r="P2944" s="11">
        <f t="shared" si="406"/>
        <v>1.0332731493422749</v>
      </c>
      <c r="Q2944" s="12">
        <f t="shared" si="405"/>
        <v>168.29169705419142</v>
      </c>
      <c r="R2944" s="12">
        <f t="shared" si="410"/>
        <v>0</v>
      </c>
      <c r="S2944" s="12">
        <f t="shared" si="411"/>
        <v>13427</v>
      </c>
      <c r="T2944" s="31">
        <f t="shared" si="407"/>
        <v>13483.530767981818</v>
      </c>
      <c r="U2944" s="13"/>
      <c r="V2944" s="39">
        <f t="shared" si="412"/>
        <v>1.4781386254939502E-2</v>
      </c>
      <c r="W2944" s="14">
        <f t="shared" si="413"/>
        <v>1.481123607030822E-2</v>
      </c>
      <c r="X2944" s="40">
        <f t="shared" si="408"/>
        <v>8.9101147754650453E-10</v>
      </c>
      <c r="Y2944" s="2"/>
      <c r="Z2944" s="4"/>
      <c r="AA2944" s="4"/>
      <c r="AB2944" s="4"/>
      <c r="AC2944" s="4"/>
      <c r="AD2944" s="4"/>
      <c r="AE2944" s="4"/>
    </row>
    <row r="2945" spans="6:31">
      <c r="F2945" s="25">
        <v>40945</v>
      </c>
      <c r="G2945" s="8">
        <v>79.760000000000005</v>
      </c>
      <c r="H2945" s="8">
        <v>80.08</v>
      </c>
      <c r="I2945" s="8">
        <v>79.69</v>
      </c>
      <c r="J2945" s="8">
        <v>80.040000000000006</v>
      </c>
      <c r="K2945" s="8">
        <v>255300</v>
      </c>
      <c r="L2945" s="26">
        <v>77.459999999999994</v>
      </c>
      <c r="M2945" s="8"/>
      <c r="N2945" s="32">
        <v>0</v>
      </c>
      <c r="O2945" s="11">
        <f t="shared" si="409"/>
        <v>50</v>
      </c>
      <c r="P2945" s="11">
        <f t="shared" si="406"/>
        <v>1.0333075135553835</v>
      </c>
      <c r="Q2945" s="12">
        <f t="shared" si="405"/>
        <v>168.28776308387449</v>
      </c>
      <c r="R2945" s="12">
        <f t="shared" si="410"/>
        <v>0</v>
      </c>
      <c r="S2945" s="12">
        <f t="shared" si="411"/>
        <v>13427</v>
      </c>
      <c r="T2945" s="31">
        <f t="shared" si="407"/>
        <v>13469.752557233316</v>
      </c>
      <c r="U2945" s="13"/>
      <c r="V2945" s="39">
        <f t="shared" si="412"/>
        <v>-1.0223772578947701E-3</v>
      </c>
      <c r="W2945" s="14">
        <f t="shared" si="413"/>
        <v>-1.0322581561771136E-3</v>
      </c>
      <c r="X2945" s="40">
        <f t="shared" si="408"/>
        <v>9.7632150866019964E-11</v>
      </c>
      <c r="Y2945" s="2"/>
      <c r="Z2945" s="4"/>
      <c r="AA2945" s="4"/>
      <c r="AB2945" s="4"/>
      <c r="AC2945" s="4"/>
      <c r="AD2945" s="4"/>
      <c r="AE2945" s="4"/>
    </row>
    <row r="2946" spans="6:31">
      <c r="F2946" s="25">
        <v>40946</v>
      </c>
      <c r="G2946" s="8">
        <v>79.89</v>
      </c>
      <c r="H2946" s="8">
        <v>80.349999999999994</v>
      </c>
      <c r="I2946" s="8">
        <v>79.599999999999994</v>
      </c>
      <c r="J2946" s="8">
        <v>80.239999999999995</v>
      </c>
      <c r="K2946" s="8">
        <v>137000</v>
      </c>
      <c r="L2946" s="26">
        <v>77.650000000000006</v>
      </c>
      <c r="M2946" s="8"/>
      <c r="N2946" s="32">
        <v>0</v>
      </c>
      <c r="O2946" s="11">
        <f t="shared" si="409"/>
        <v>50</v>
      </c>
      <c r="P2946" s="11">
        <f t="shared" si="406"/>
        <v>1.0333547971667738</v>
      </c>
      <c r="Q2946" s="12">
        <f t="shared" si="405"/>
        <v>168.2823505453764</v>
      </c>
      <c r="R2946" s="12">
        <f t="shared" si="410"/>
        <v>0</v>
      </c>
      <c r="S2946" s="12">
        <f t="shared" si="411"/>
        <v>13427</v>
      </c>
      <c r="T2946" s="31">
        <f t="shared" si="407"/>
        <v>13502.975807761002</v>
      </c>
      <c r="U2946" s="13"/>
      <c r="V2946" s="39">
        <f t="shared" si="412"/>
        <v>2.4634710200545644E-3</v>
      </c>
      <c r="W2946" s="14">
        <f t="shared" si="413"/>
        <v>2.4498755080901236E-3</v>
      </c>
      <c r="X2946" s="40">
        <f t="shared" si="408"/>
        <v>1.8483794557525348E-10</v>
      </c>
      <c r="Y2946" s="2"/>
      <c r="Z2946" s="4"/>
      <c r="AA2946" s="4"/>
      <c r="AB2946" s="4"/>
      <c r="AC2946" s="4"/>
      <c r="AD2946" s="4"/>
      <c r="AE2946" s="4"/>
    </row>
    <row r="2947" spans="6:31">
      <c r="F2947" s="25">
        <v>40947</v>
      </c>
      <c r="G2947" s="8">
        <v>80.27</v>
      </c>
      <c r="H2947" s="8">
        <v>80.510000000000005</v>
      </c>
      <c r="I2947" s="8">
        <v>79.92</v>
      </c>
      <c r="J2947" s="8">
        <v>80.39</v>
      </c>
      <c r="K2947" s="8">
        <v>106800</v>
      </c>
      <c r="L2947" s="26">
        <v>77.8</v>
      </c>
      <c r="M2947" s="8"/>
      <c r="N2947" s="32">
        <v>0</v>
      </c>
      <c r="O2947" s="11">
        <f t="shared" si="409"/>
        <v>50</v>
      </c>
      <c r="P2947" s="11">
        <f t="shared" si="406"/>
        <v>1.0332904884318765</v>
      </c>
      <c r="Q2947" s="12">
        <f t="shared" si="405"/>
        <v>168.28971206511301</v>
      </c>
      <c r="R2947" s="12">
        <f t="shared" si="410"/>
        <v>0</v>
      </c>
      <c r="S2947" s="12">
        <f t="shared" si="411"/>
        <v>13427</v>
      </c>
      <c r="T2947" s="31">
        <f t="shared" si="407"/>
        <v>13528.809952914435</v>
      </c>
      <c r="U2947" s="13"/>
      <c r="V2947" s="39">
        <f t="shared" si="412"/>
        <v>1.9113907787957493E-3</v>
      </c>
      <c r="W2947" s="14">
        <f t="shared" si="413"/>
        <v>1.929881589649654E-3</v>
      </c>
      <c r="X2947" s="40">
        <f t="shared" si="408"/>
        <v>3.4191008603488233E-10</v>
      </c>
      <c r="Y2947" s="2"/>
      <c r="Z2947" s="4"/>
      <c r="AA2947" s="4"/>
      <c r="AB2947" s="4"/>
      <c r="AC2947" s="4"/>
      <c r="AD2947" s="4"/>
      <c r="AE2947" s="4"/>
    </row>
    <row r="2948" spans="6:31">
      <c r="F2948" s="25">
        <v>40948</v>
      </c>
      <c r="G2948" s="8">
        <v>80.59</v>
      </c>
      <c r="H2948" s="8">
        <v>80.66</v>
      </c>
      <c r="I2948" s="8">
        <v>80.03</v>
      </c>
      <c r="J2948" s="8">
        <v>80.56</v>
      </c>
      <c r="K2948" s="8">
        <v>193400</v>
      </c>
      <c r="L2948" s="26">
        <v>77.959999999999994</v>
      </c>
      <c r="M2948" s="8"/>
      <c r="N2948" s="32">
        <v>0</v>
      </c>
      <c r="O2948" s="11">
        <f t="shared" si="409"/>
        <v>50</v>
      </c>
      <c r="P2948" s="11">
        <f t="shared" si="406"/>
        <v>1.0333504361210879</v>
      </c>
      <c r="Q2948" s="12">
        <f t="shared" ref="Q2948:Q3011" si="414">$D$4*$P$4/P2948+O2948</f>
        <v>168.28284973201875</v>
      </c>
      <c r="R2948" s="12">
        <f t="shared" si="410"/>
        <v>0</v>
      </c>
      <c r="S2948" s="12">
        <f t="shared" si="411"/>
        <v>13427</v>
      </c>
      <c r="T2948" s="31">
        <f t="shared" si="407"/>
        <v>13556.866374411431</v>
      </c>
      <c r="U2948" s="13"/>
      <c r="V2948" s="39">
        <f t="shared" si="412"/>
        <v>2.0716803370502555E-3</v>
      </c>
      <c r="W2948" s="14">
        <f t="shared" si="413"/>
        <v>2.0544434550140308E-3</v>
      </c>
      <c r="X2948" s="40">
        <f t="shared" si="408"/>
        <v>2.9711010233072836E-10</v>
      </c>
      <c r="Y2948" s="2"/>
      <c r="Z2948" s="4"/>
      <c r="AA2948" s="4"/>
      <c r="AB2948" s="4"/>
      <c r="AC2948" s="4"/>
      <c r="AD2948" s="4"/>
      <c r="AE2948" s="4"/>
    </row>
    <row r="2949" spans="6:31">
      <c r="F2949" s="25">
        <v>40949</v>
      </c>
      <c r="G2949" s="8">
        <v>79.8</v>
      </c>
      <c r="H2949" s="8">
        <v>79.97</v>
      </c>
      <c r="I2949" s="8">
        <v>79.569999999999993</v>
      </c>
      <c r="J2949" s="8">
        <v>79.89</v>
      </c>
      <c r="K2949" s="8">
        <v>150200</v>
      </c>
      <c r="L2949" s="26">
        <v>77.31</v>
      </c>
      <c r="M2949" s="8"/>
      <c r="N2949" s="32">
        <v>0</v>
      </c>
      <c r="O2949" s="11">
        <f t="shared" si="409"/>
        <v>50</v>
      </c>
      <c r="P2949" s="11">
        <f t="shared" ref="P2949:P3012" si="415">J2949/L2949</f>
        <v>1.03337213814513</v>
      </c>
      <c r="Q2949" s="12">
        <f t="shared" si="414"/>
        <v>168.28036565377249</v>
      </c>
      <c r="R2949" s="12">
        <f t="shared" si="410"/>
        <v>0</v>
      </c>
      <c r="S2949" s="12">
        <f t="shared" si="411"/>
        <v>13427</v>
      </c>
      <c r="T2949" s="31">
        <f t="shared" ref="T2949:T3012" si="416">Q2949*J2949</f>
        <v>13443.918412079884</v>
      </c>
      <c r="U2949" s="13"/>
      <c r="V2949" s="39">
        <f t="shared" si="412"/>
        <v>-8.3663213527389313E-3</v>
      </c>
      <c r="W2949" s="14">
        <f t="shared" si="413"/>
        <v>-8.3725613069765489E-3</v>
      </c>
      <c r="X2949" s="40">
        <f t="shared" ref="X2949:X3012" si="417">(V2949-W2949)^2</f>
        <v>3.8937028887562342E-11</v>
      </c>
      <c r="Y2949" s="2"/>
      <c r="Z2949" s="4"/>
      <c r="AA2949" s="4"/>
      <c r="AB2949" s="4"/>
      <c r="AC2949" s="4"/>
      <c r="AD2949" s="4"/>
      <c r="AE2949" s="4"/>
    </row>
    <row r="2950" spans="6:31">
      <c r="F2950" s="25">
        <v>40952</v>
      </c>
      <c r="G2950" s="8">
        <v>80.42</v>
      </c>
      <c r="H2950" s="8">
        <v>80.58</v>
      </c>
      <c r="I2950" s="8">
        <v>80.11</v>
      </c>
      <c r="J2950" s="8">
        <v>80.48</v>
      </c>
      <c r="K2950" s="8">
        <v>199000</v>
      </c>
      <c r="L2950" s="26">
        <v>77.88</v>
      </c>
      <c r="M2950" s="8"/>
      <c r="N2950" s="32">
        <v>0</v>
      </c>
      <c r="O2950" s="11">
        <f t="shared" ref="O2950:O3013" si="418">O2949+N2950</f>
        <v>50</v>
      </c>
      <c r="P2950" s="11">
        <f t="shared" si="415"/>
        <v>1.0333846944016436</v>
      </c>
      <c r="Q2950" s="12">
        <f t="shared" si="414"/>
        <v>168.278928474937</v>
      </c>
      <c r="R2950" s="12">
        <f t="shared" ref="R2950:R3013" si="419">IF(N2950&lt;&gt;0,N2950*J2950,0)</f>
        <v>0</v>
      </c>
      <c r="S2950" s="12">
        <f t="shared" ref="S2950:S3013" si="420">IF(N2950&lt;&gt;0,N2950*J2950+S2949,S2949)</f>
        <v>13427</v>
      </c>
      <c r="T2950" s="31">
        <f t="shared" si="416"/>
        <v>13543.088163662931</v>
      </c>
      <c r="U2950" s="13"/>
      <c r="V2950" s="39">
        <f t="shared" ref="V2950:V3013" si="421">LN((T2950-R2950)/T2949)</f>
        <v>7.3494774376442647E-3</v>
      </c>
      <c r="W2950" s="14">
        <f t="shared" ref="W2950:W3013" si="422">LN(L2950/L2949)</f>
        <v>7.345867171615502E-3</v>
      </c>
      <c r="X2950" s="40">
        <f t="shared" si="417"/>
        <v>1.3034020798437506E-11</v>
      </c>
      <c r="Y2950" s="2"/>
      <c r="Z2950" s="4"/>
      <c r="AA2950" s="4"/>
      <c r="AB2950" s="4"/>
      <c r="AC2950" s="4"/>
      <c r="AD2950" s="4"/>
      <c r="AE2950" s="4"/>
    </row>
    <row r="2951" spans="6:31">
      <c r="F2951" s="25">
        <v>40953</v>
      </c>
      <c r="G2951" s="8">
        <v>80.28</v>
      </c>
      <c r="H2951" s="8">
        <v>80.400000000000006</v>
      </c>
      <c r="I2951" s="8">
        <v>79.87</v>
      </c>
      <c r="J2951" s="8">
        <v>80.38</v>
      </c>
      <c r="K2951" s="8">
        <v>263100</v>
      </c>
      <c r="L2951" s="26">
        <v>77.790000000000006</v>
      </c>
      <c r="M2951" s="8"/>
      <c r="N2951" s="32">
        <v>0</v>
      </c>
      <c r="O2951" s="11">
        <f t="shared" si="418"/>
        <v>50</v>
      </c>
      <c r="P2951" s="11">
        <f t="shared" si="415"/>
        <v>1.0332947679650339</v>
      </c>
      <c r="Q2951" s="12">
        <f t="shared" si="414"/>
        <v>168.28922215191432</v>
      </c>
      <c r="R2951" s="12">
        <f t="shared" si="419"/>
        <v>0</v>
      </c>
      <c r="S2951" s="12">
        <f t="shared" si="420"/>
        <v>13427</v>
      </c>
      <c r="T2951" s="31">
        <f t="shared" si="416"/>
        <v>13527.087676570873</v>
      </c>
      <c r="U2951" s="13"/>
      <c r="V2951" s="39">
        <f t="shared" si="421"/>
        <v>-1.1821488748244211E-3</v>
      </c>
      <c r="W2951" s="14">
        <f t="shared" si="422"/>
        <v>-1.1562922853161446E-3</v>
      </c>
      <c r="X2951" s="40">
        <f t="shared" si="417"/>
        <v>6.6856322099951406E-10</v>
      </c>
      <c r="Y2951" s="2"/>
      <c r="Z2951" s="4"/>
      <c r="AA2951" s="4"/>
      <c r="AB2951" s="4"/>
      <c r="AC2951" s="4"/>
      <c r="AD2951" s="4"/>
      <c r="AE2951" s="4"/>
    </row>
    <row r="2952" spans="6:31">
      <c r="F2952" s="25">
        <v>40954</v>
      </c>
      <c r="G2952" s="8">
        <v>80.67</v>
      </c>
      <c r="H2952" s="8">
        <v>80.77</v>
      </c>
      <c r="I2952" s="8">
        <v>79.86</v>
      </c>
      <c r="J2952" s="8">
        <v>79.95</v>
      </c>
      <c r="K2952" s="8">
        <v>218700</v>
      </c>
      <c r="L2952" s="26">
        <v>77.37</v>
      </c>
      <c r="M2952" s="8"/>
      <c r="N2952" s="32">
        <v>0</v>
      </c>
      <c r="O2952" s="11">
        <f t="shared" si="418"/>
        <v>50</v>
      </c>
      <c r="P2952" s="11">
        <f t="shared" si="415"/>
        <v>1.0333462582396278</v>
      </c>
      <c r="Q2952" s="12">
        <f t="shared" si="414"/>
        <v>168.28332795673867</v>
      </c>
      <c r="R2952" s="12">
        <f t="shared" si="419"/>
        <v>0</v>
      </c>
      <c r="S2952" s="12">
        <f t="shared" si="420"/>
        <v>13427</v>
      </c>
      <c r="T2952" s="31">
        <f t="shared" si="416"/>
        <v>13454.252070141258</v>
      </c>
      <c r="U2952" s="13"/>
      <c r="V2952" s="39">
        <f t="shared" si="421"/>
        <v>-5.3989745532717487E-3</v>
      </c>
      <c r="W2952" s="14">
        <f t="shared" si="422"/>
        <v>-5.4137796573195994E-3</v>
      </c>
      <c r="X2952" s="40">
        <f t="shared" si="417"/>
        <v>2.1919110586768646E-10</v>
      </c>
      <c r="Y2952" s="2"/>
      <c r="Z2952" s="4"/>
      <c r="AA2952" s="4"/>
      <c r="AB2952" s="4"/>
      <c r="AC2952" s="4"/>
      <c r="AD2952" s="4"/>
      <c r="AE2952" s="4"/>
    </row>
    <row r="2953" spans="6:31">
      <c r="F2953" s="25">
        <v>40955</v>
      </c>
      <c r="G2953" s="8">
        <v>80.03</v>
      </c>
      <c r="H2953" s="8">
        <v>81.06</v>
      </c>
      <c r="I2953" s="8">
        <v>79.95</v>
      </c>
      <c r="J2953" s="8">
        <v>80.959999999999994</v>
      </c>
      <c r="K2953" s="8">
        <v>394300</v>
      </c>
      <c r="L2953" s="26">
        <v>78.349999999999994</v>
      </c>
      <c r="M2953" s="8"/>
      <c r="N2953" s="32">
        <v>0</v>
      </c>
      <c r="O2953" s="11">
        <f t="shared" si="418"/>
        <v>50</v>
      </c>
      <c r="P2953" s="11">
        <f t="shared" si="415"/>
        <v>1.0333120612635609</v>
      </c>
      <c r="Q2953" s="12">
        <f t="shared" si="414"/>
        <v>168.28724248777615</v>
      </c>
      <c r="R2953" s="12">
        <f t="shared" si="419"/>
        <v>0</v>
      </c>
      <c r="S2953" s="12">
        <f t="shared" si="420"/>
        <v>13427</v>
      </c>
      <c r="T2953" s="31">
        <f t="shared" si="416"/>
        <v>13624.535151810356</v>
      </c>
      <c r="U2953" s="13"/>
      <c r="V2953" s="39">
        <f t="shared" si="421"/>
        <v>1.2577027538587313E-2</v>
      </c>
      <c r="W2953" s="14">
        <f t="shared" si="422"/>
        <v>1.2586860240666546E-2</v>
      </c>
      <c r="X2953" s="40">
        <f t="shared" si="417"/>
        <v>9.6682030178949841E-11</v>
      </c>
      <c r="Y2953" s="2"/>
      <c r="Z2953" s="4"/>
      <c r="AA2953" s="4"/>
      <c r="AB2953" s="4"/>
      <c r="AC2953" s="4"/>
      <c r="AD2953" s="4"/>
      <c r="AE2953" s="4"/>
    </row>
    <row r="2954" spans="6:31">
      <c r="F2954" s="25">
        <v>40956</v>
      </c>
      <c r="G2954" s="8">
        <v>81.260000000000005</v>
      </c>
      <c r="H2954" s="8">
        <v>81.290000000000006</v>
      </c>
      <c r="I2954" s="8">
        <v>80.92</v>
      </c>
      <c r="J2954" s="8">
        <v>81.12</v>
      </c>
      <c r="K2954" s="8">
        <v>123600</v>
      </c>
      <c r="L2954" s="26">
        <v>78.5</v>
      </c>
      <c r="M2954" s="8"/>
      <c r="N2954" s="32">
        <v>0</v>
      </c>
      <c r="O2954" s="11">
        <f t="shared" si="418"/>
        <v>50</v>
      </c>
      <c r="P2954" s="11">
        <f t="shared" si="415"/>
        <v>1.0333757961783441</v>
      </c>
      <c r="Q2954" s="12">
        <f t="shared" si="414"/>
        <v>168.27994695468186</v>
      </c>
      <c r="R2954" s="12">
        <f t="shared" si="419"/>
        <v>0</v>
      </c>
      <c r="S2954" s="12">
        <f t="shared" si="420"/>
        <v>13427</v>
      </c>
      <c r="T2954" s="31">
        <f t="shared" si="416"/>
        <v>13650.869296963794</v>
      </c>
      <c r="U2954" s="13"/>
      <c r="V2954" s="39">
        <f t="shared" si="421"/>
        <v>1.9309816934558676E-3</v>
      </c>
      <c r="W2954" s="14">
        <f t="shared" si="422"/>
        <v>1.9126559863329874E-3</v>
      </c>
      <c r="X2954" s="40">
        <f t="shared" si="417"/>
        <v>3.3583154155358359E-10</v>
      </c>
      <c r="Y2954" s="2"/>
      <c r="Z2954" s="4"/>
      <c r="AA2954" s="4"/>
      <c r="AB2954" s="4"/>
      <c r="AC2954" s="4"/>
      <c r="AD2954" s="4"/>
      <c r="AE2954" s="4"/>
    </row>
    <row r="2955" spans="6:31">
      <c r="F2955" s="25">
        <v>40960</v>
      </c>
      <c r="G2955" s="8">
        <v>81.349999999999994</v>
      </c>
      <c r="H2955" s="8">
        <v>81.48</v>
      </c>
      <c r="I2955" s="8">
        <v>80.849999999999994</v>
      </c>
      <c r="J2955" s="8">
        <v>81.11</v>
      </c>
      <c r="K2955" s="8">
        <v>248700</v>
      </c>
      <c r="L2955" s="26">
        <v>78.489999999999995</v>
      </c>
      <c r="M2955" s="8"/>
      <c r="N2955" s="32">
        <v>0</v>
      </c>
      <c r="O2955" s="11">
        <f t="shared" si="418"/>
        <v>50</v>
      </c>
      <c r="P2955" s="11">
        <f t="shared" si="415"/>
        <v>1.0333800484138107</v>
      </c>
      <c r="Q2955" s="12">
        <f t="shared" si="414"/>
        <v>168.27946024682814</v>
      </c>
      <c r="R2955" s="12">
        <f t="shared" si="419"/>
        <v>0</v>
      </c>
      <c r="S2955" s="12">
        <f t="shared" si="420"/>
        <v>13427</v>
      </c>
      <c r="T2955" s="31">
        <f t="shared" si="416"/>
        <v>13649.14702062023</v>
      </c>
      <c r="U2955" s="13"/>
      <c r="V2955" s="39">
        <f t="shared" si="421"/>
        <v>-1.2617401585508084E-4</v>
      </c>
      <c r="W2955" s="14">
        <f t="shared" si="422"/>
        <v>-1.2739664964048856E-4</v>
      </c>
      <c r="X2955" s="40">
        <f t="shared" si="417"/>
        <v>1.4948333732204194E-12</v>
      </c>
      <c r="Y2955" s="2"/>
      <c r="Z2955" s="4"/>
      <c r="AA2955" s="4"/>
      <c r="AB2955" s="4"/>
      <c r="AC2955" s="4"/>
      <c r="AD2955" s="4"/>
      <c r="AE2955" s="4"/>
    </row>
    <row r="2956" spans="6:31">
      <c r="F2956" s="25">
        <v>40961</v>
      </c>
      <c r="G2956" s="8">
        <v>80.98</v>
      </c>
      <c r="H2956" s="8">
        <v>81.150000000000006</v>
      </c>
      <c r="I2956" s="8">
        <v>80.67</v>
      </c>
      <c r="J2956" s="8">
        <v>80.819999999999993</v>
      </c>
      <c r="K2956" s="8">
        <v>305500</v>
      </c>
      <c r="L2956" s="26">
        <v>78.209999999999994</v>
      </c>
      <c r="M2956" s="8"/>
      <c r="N2956" s="32">
        <v>0</v>
      </c>
      <c r="O2956" s="11">
        <f t="shared" si="418"/>
        <v>50</v>
      </c>
      <c r="P2956" s="11">
        <f t="shared" si="415"/>
        <v>1.0333716915995397</v>
      </c>
      <c r="Q2956" s="12">
        <f t="shared" si="414"/>
        <v>168.28041676565809</v>
      </c>
      <c r="R2956" s="12">
        <f t="shared" si="419"/>
        <v>0</v>
      </c>
      <c r="S2956" s="12">
        <f t="shared" si="420"/>
        <v>13427</v>
      </c>
      <c r="T2956" s="31">
        <f t="shared" si="416"/>
        <v>13600.423283000486</v>
      </c>
      <c r="U2956" s="13"/>
      <c r="V2956" s="39">
        <f t="shared" si="421"/>
        <v>-3.576114338869629E-3</v>
      </c>
      <c r="W2956" s="14">
        <f t="shared" si="422"/>
        <v>-3.573711525202299E-3</v>
      </c>
      <c r="X2956" s="40">
        <f t="shared" si="417"/>
        <v>5.773513519907846E-12</v>
      </c>
      <c r="Y2956" s="2"/>
      <c r="Z2956" s="4"/>
      <c r="AA2956" s="4"/>
      <c r="AB2956" s="4"/>
      <c r="AC2956" s="4"/>
      <c r="AD2956" s="4"/>
      <c r="AE2956" s="4"/>
    </row>
    <row r="2957" spans="6:31">
      <c r="F2957" s="25">
        <v>40962</v>
      </c>
      <c r="G2957" s="8">
        <v>80.78</v>
      </c>
      <c r="H2957" s="8">
        <v>81.31</v>
      </c>
      <c r="I2957" s="8">
        <v>80.56</v>
      </c>
      <c r="J2957" s="8">
        <v>81.25</v>
      </c>
      <c r="K2957" s="8">
        <v>398100</v>
      </c>
      <c r="L2957" s="26">
        <v>78.63</v>
      </c>
      <c r="M2957" s="8"/>
      <c r="N2957" s="32">
        <v>0</v>
      </c>
      <c r="O2957" s="11">
        <f t="shared" si="418"/>
        <v>50</v>
      </c>
      <c r="P2957" s="11">
        <f t="shared" si="415"/>
        <v>1.0333206155411421</v>
      </c>
      <c r="Q2957" s="12">
        <f t="shared" si="414"/>
        <v>168.28626325452433</v>
      </c>
      <c r="R2957" s="12">
        <f t="shared" si="419"/>
        <v>0</v>
      </c>
      <c r="S2957" s="12">
        <f t="shared" si="420"/>
        <v>13427</v>
      </c>
      <c r="T2957" s="31">
        <f t="shared" si="416"/>
        <v>13673.258889430102</v>
      </c>
      <c r="U2957" s="13"/>
      <c r="V2957" s="39">
        <f t="shared" si="421"/>
        <v>5.3411034945587549E-3</v>
      </c>
      <c r="W2957" s="14">
        <f t="shared" si="422"/>
        <v>5.3557893899047271E-3</v>
      </c>
      <c r="X2957" s="40">
        <f t="shared" si="417"/>
        <v>2.1567552211284893E-10</v>
      </c>
      <c r="Y2957" s="2"/>
      <c r="Z2957" s="4"/>
      <c r="AA2957" s="4"/>
      <c r="AB2957" s="4"/>
      <c r="AC2957" s="4"/>
      <c r="AD2957" s="4"/>
      <c r="AE2957" s="4"/>
    </row>
    <row r="2958" spans="6:31">
      <c r="F2958" s="25">
        <v>40963</v>
      </c>
      <c r="G2958" s="8">
        <v>81.45</v>
      </c>
      <c r="H2958" s="8">
        <v>81.599999999999994</v>
      </c>
      <c r="I2958" s="8">
        <v>81.260000000000005</v>
      </c>
      <c r="J2958" s="8">
        <v>81.37</v>
      </c>
      <c r="K2958" s="8">
        <v>225800</v>
      </c>
      <c r="L2958" s="26">
        <v>78.75</v>
      </c>
      <c r="M2958" s="8"/>
      <c r="N2958" s="32">
        <v>0</v>
      </c>
      <c r="O2958" s="11">
        <f t="shared" si="418"/>
        <v>50</v>
      </c>
      <c r="P2958" s="11">
        <f t="shared" si="415"/>
        <v>1.0332698412698413</v>
      </c>
      <c r="Q2958" s="12">
        <f t="shared" si="414"/>
        <v>168.29207577181822</v>
      </c>
      <c r="R2958" s="12">
        <f t="shared" si="419"/>
        <v>0</v>
      </c>
      <c r="S2958" s="12">
        <f t="shared" si="420"/>
        <v>13427</v>
      </c>
      <c r="T2958" s="31">
        <f t="shared" si="416"/>
        <v>13693.926205552849</v>
      </c>
      <c r="U2958" s="13"/>
      <c r="V2958" s="39">
        <f t="shared" si="421"/>
        <v>1.5103723660227035E-3</v>
      </c>
      <c r="W2958" s="14">
        <f t="shared" si="422"/>
        <v>1.5249717023178898E-3</v>
      </c>
      <c r="X2958" s="40">
        <f t="shared" si="417"/>
        <v>2.1314062025994303E-10</v>
      </c>
      <c r="Y2958" s="2"/>
      <c r="Z2958" s="4"/>
      <c r="AA2958" s="4"/>
      <c r="AB2958" s="4"/>
      <c r="AC2958" s="4"/>
      <c r="AD2958" s="4"/>
      <c r="AE2958" s="4"/>
    </row>
    <row r="2959" spans="6:31">
      <c r="F2959" s="25">
        <v>40966</v>
      </c>
      <c r="G2959" s="8">
        <v>80.900000000000006</v>
      </c>
      <c r="H2959" s="8">
        <v>81.739999999999995</v>
      </c>
      <c r="I2959" s="8">
        <v>80.66</v>
      </c>
      <c r="J2959" s="8">
        <v>81.489999999999995</v>
      </c>
      <c r="K2959" s="8">
        <v>192600</v>
      </c>
      <c r="L2959" s="26">
        <v>78.86</v>
      </c>
      <c r="M2959" s="8"/>
      <c r="N2959" s="32">
        <v>0</v>
      </c>
      <c r="O2959" s="11">
        <f t="shared" si="418"/>
        <v>50</v>
      </c>
      <c r="P2959" s="11">
        <f t="shared" si="415"/>
        <v>1.0333502409332995</v>
      </c>
      <c r="Q2959" s="12">
        <f t="shared" si="414"/>
        <v>168.2828720742672</v>
      </c>
      <c r="R2959" s="12">
        <f t="shared" si="419"/>
        <v>0</v>
      </c>
      <c r="S2959" s="12">
        <f t="shared" si="420"/>
        <v>13427</v>
      </c>
      <c r="T2959" s="31">
        <f t="shared" si="416"/>
        <v>13713.371245332033</v>
      </c>
      <c r="U2959" s="13"/>
      <c r="V2959" s="39">
        <f t="shared" si="421"/>
        <v>1.4189682931487993E-3</v>
      </c>
      <c r="W2959" s="14">
        <f t="shared" si="422"/>
        <v>1.3958507437385641E-3</v>
      </c>
      <c r="X2959" s="40">
        <f t="shared" si="417"/>
        <v>5.3442109073466604E-10</v>
      </c>
      <c r="Y2959" s="2"/>
      <c r="Z2959" s="4"/>
      <c r="AA2959" s="4"/>
      <c r="AB2959" s="4"/>
      <c r="AC2959" s="4"/>
      <c r="AD2959" s="4"/>
      <c r="AE2959" s="4"/>
    </row>
    <row r="2960" spans="6:31">
      <c r="F2960" s="25">
        <v>40967</v>
      </c>
      <c r="G2960" s="8">
        <v>81.540000000000006</v>
      </c>
      <c r="H2960" s="8">
        <v>81.760000000000005</v>
      </c>
      <c r="I2960" s="8">
        <v>81.349999999999994</v>
      </c>
      <c r="J2960" s="8">
        <v>81.67</v>
      </c>
      <c r="K2960" s="8">
        <v>196800</v>
      </c>
      <c r="L2960" s="26">
        <v>79.040000000000006</v>
      </c>
      <c r="M2960" s="8"/>
      <c r="N2960" s="32">
        <v>0</v>
      </c>
      <c r="O2960" s="11">
        <f t="shared" si="418"/>
        <v>50</v>
      </c>
      <c r="P2960" s="11">
        <f t="shared" si="415"/>
        <v>1.0332742914979756</v>
      </c>
      <c r="Q2960" s="12">
        <f t="shared" si="414"/>
        <v>168.29156629749181</v>
      </c>
      <c r="R2960" s="12">
        <f t="shared" si="419"/>
        <v>0</v>
      </c>
      <c r="S2960" s="12">
        <f t="shared" si="420"/>
        <v>13427</v>
      </c>
      <c r="T2960" s="31">
        <f t="shared" si="416"/>
        <v>13744.372219516157</v>
      </c>
      <c r="U2960" s="13"/>
      <c r="V2960" s="39">
        <f t="shared" si="421"/>
        <v>2.2580870417504965E-3</v>
      </c>
      <c r="W2960" s="14">
        <f t="shared" si="422"/>
        <v>2.2799249901314105E-3</v>
      </c>
      <c r="X2960" s="40">
        <f t="shared" si="417"/>
        <v>4.7689598948746338E-10</v>
      </c>
      <c r="Y2960" s="2"/>
      <c r="Z2960" s="4"/>
      <c r="AA2960" s="4"/>
      <c r="AB2960" s="4"/>
      <c r="AC2960" s="4"/>
      <c r="AD2960" s="4"/>
      <c r="AE2960" s="4"/>
    </row>
    <row r="2961" spans="6:31">
      <c r="F2961" s="25">
        <v>40968</v>
      </c>
      <c r="G2961" s="8">
        <v>81.8</v>
      </c>
      <c r="H2961" s="8">
        <v>82.06</v>
      </c>
      <c r="I2961" s="8">
        <v>81.12</v>
      </c>
      <c r="J2961" s="8">
        <v>81.19</v>
      </c>
      <c r="K2961" s="8">
        <v>668800</v>
      </c>
      <c r="L2961" s="26">
        <v>78.569999999999993</v>
      </c>
      <c r="M2961" s="8"/>
      <c r="N2961" s="32">
        <v>0</v>
      </c>
      <c r="O2961" s="11">
        <f t="shared" si="418"/>
        <v>50</v>
      </c>
      <c r="P2961" s="11">
        <f t="shared" si="415"/>
        <v>1.0333460608374698</v>
      </c>
      <c r="Q2961" s="12">
        <f t="shared" si="414"/>
        <v>168.28335055263858</v>
      </c>
      <c r="R2961" s="12">
        <f t="shared" si="419"/>
        <v>0</v>
      </c>
      <c r="S2961" s="12">
        <f t="shared" si="420"/>
        <v>13427</v>
      </c>
      <c r="T2961" s="31">
        <f t="shared" si="416"/>
        <v>13662.925231368727</v>
      </c>
      <c r="U2961" s="13"/>
      <c r="V2961" s="39">
        <f t="shared" si="421"/>
        <v>-5.9434702054603425E-3</v>
      </c>
      <c r="W2961" s="14">
        <f t="shared" si="422"/>
        <v>-5.9641062518823338E-3</v>
      </c>
      <c r="X2961" s="40">
        <f t="shared" si="417"/>
        <v>4.2584641193058172E-10</v>
      </c>
      <c r="Y2961" s="2"/>
      <c r="Z2961" s="4"/>
      <c r="AA2961" s="4"/>
      <c r="AB2961" s="4"/>
      <c r="AC2961" s="4"/>
      <c r="AD2961" s="4"/>
      <c r="AE2961" s="4"/>
    </row>
    <row r="2962" spans="6:31">
      <c r="F2962" s="25">
        <v>40969</v>
      </c>
      <c r="G2962" s="8">
        <v>81.5</v>
      </c>
      <c r="H2962" s="8">
        <v>81.91</v>
      </c>
      <c r="I2962" s="8">
        <v>81.39</v>
      </c>
      <c r="J2962" s="8">
        <v>81.72</v>
      </c>
      <c r="K2962" s="8">
        <v>352000</v>
      </c>
      <c r="L2962" s="26">
        <v>79.08</v>
      </c>
      <c r="M2962" s="8"/>
      <c r="N2962" s="32">
        <v>0</v>
      </c>
      <c r="O2962" s="11">
        <f t="shared" si="418"/>
        <v>50</v>
      </c>
      <c r="P2962" s="11">
        <f t="shared" si="415"/>
        <v>1.0333839150227617</v>
      </c>
      <c r="Q2962" s="12">
        <f t="shared" si="414"/>
        <v>168.2790176809888</v>
      </c>
      <c r="R2962" s="12">
        <f t="shared" si="419"/>
        <v>0</v>
      </c>
      <c r="S2962" s="12">
        <f t="shared" si="420"/>
        <v>13427</v>
      </c>
      <c r="T2962" s="31">
        <f t="shared" si="416"/>
        <v>13751.761324890405</v>
      </c>
      <c r="U2962" s="13"/>
      <c r="V2962" s="39">
        <f t="shared" si="421"/>
        <v>6.480935266879811E-3</v>
      </c>
      <c r="W2962" s="14">
        <f t="shared" si="422"/>
        <v>6.4700511146860663E-3</v>
      </c>
      <c r="X2962" s="40">
        <f t="shared" si="417"/>
        <v>1.1846476897659656E-10</v>
      </c>
      <c r="Y2962" s="2"/>
      <c r="Z2962" s="4"/>
      <c r="AA2962" s="4"/>
      <c r="AB2962" s="4"/>
      <c r="AC2962" s="4"/>
      <c r="AD2962" s="4"/>
      <c r="AE2962" s="4"/>
    </row>
    <row r="2963" spans="6:31">
      <c r="F2963" s="25">
        <v>40970</v>
      </c>
      <c r="G2963" s="8">
        <v>81.709999999999994</v>
      </c>
      <c r="H2963" s="8">
        <v>81.78</v>
      </c>
      <c r="I2963" s="8">
        <v>81.180000000000007</v>
      </c>
      <c r="J2963" s="8">
        <v>81.37</v>
      </c>
      <c r="K2963" s="8">
        <v>220400</v>
      </c>
      <c r="L2963" s="26">
        <v>78.75</v>
      </c>
      <c r="M2963" s="8"/>
      <c r="N2963" s="32">
        <v>0</v>
      </c>
      <c r="O2963" s="11">
        <f t="shared" si="418"/>
        <v>50</v>
      </c>
      <c r="P2963" s="11">
        <f t="shared" si="415"/>
        <v>1.0332698412698413</v>
      </c>
      <c r="Q2963" s="12">
        <f t="shared" si="414"/>
        <v>168.29207577181822</v>
      </c>
      <c r="R2963" s="12">
        <f t="shared" si="419"/>
        <v>0</v>
      </c>
      <c r="S2963" s="12">
        <f t="shared" si="420"/>
        <v>13427</v>
      </c>
      <c r="T2963" s="31">
        <f t="shared" si="416"/>
        <v>13693.926205552849</v>
      </c>
      <c r="U2963" s="13"/>
      <c r="V2963" s="39">
        <f t="shared" si="421"/>
        <v>-4.2145203963189727E-3</v>
      </c>
      <c r="W2963" s="14">
        <f t="shared" si="422"/>
        <v>-4.1817205966736574E-3</v>
      </c>
      <c r="X2963" s="40">
        <f t="shared" si="417"/>
        <v>1.0758268567728234E-9</v>
      </c>
      <c r="Y2963" s="2"/>
      <c r="Z2963" s="4"/>
      <c r="AA2963" s="4"/>
      <c r="AB2963" s="4"/>
      <c r="AC2963" s="4"/>
      <c r="AD2963" s="4"/>
      <c r="AE2963" s="4"/>
    </row>
    <row r="2964" spans="6:31">
      <c r="F2964" s="25">
        <v>40973</v>
      </c>
      <c r="G2964" s="8">
        <v>81.22</v>
      </c>
      <c r="H2964" s="8">
        <v>81.27</v>
      </c>
      <c r="I2964" s="8">
        <v>80.73</v>
      </c>
      <c r="J2964" s="8">
        <v>81.05</v>
      </c>
      <c r="K2964" s="8">
        <v>164500</v>
      </c>
      <c r="L2964" s="26">
        <v>78.44</v>
      </c>
      <c r="M2964" s="8"/>
      <c r="N2964" s="32">
        <v>0</v>
      </c>
      <c r="O2964" s="11">
        <f t="shared" si="418"/>
        <v>50</v>
      </c>
      <c r="P2964" s="11">
        <f t="shared" si="415"/>
        <v>1.0332738398776136</v>
      </c>
      <c r="Q2964" s="12">
        <f t="shared" si="414"/>
        <v>168.29161800002984</v>
      </c>
      <c r="R2964" s="12">
        <f t="shared" si="419"/>
        <v>0</v>
      </c>
      <c r="S2964" s="12">
        <f t="shared" si="420"/>
        <v>13427</v>
      </c>
      <c r="T2964" s="31">
        <f t="shared" si="416"/>
        <v>13640.035638902418</v>
      </c>
      <c r="U2964" s="13"/>
      <c r="V2964" s="39">
        <f t="shared" si="421"/>
        <v>-3.9431266336290701E-3</v>
      </c>
      <c r="W2964" s="14">
        <f t="shared" si="422"/>
        <v>-3.9442763775969936E-3</v>
      </c>
      <c r="X2964" s="40">
        <f t="shared" si="417"/>
        <v>1.3219111917764582E-12</v>
      </c>
      <c r="Y2964" s="2"/>
      <c r="Z2964" s="4"/>
      <c r="AA2964" s="4"/>
      <c r="AB2964" s="4"/>
      <c r="AC2964" s="4"/>
      <c r="AD2964" s="4"/>
      <c r="AE2964" s="4"/>
    </row>
    <row r="2965" spans="6:31">
      <c r="F2965" s="25">
        <v>40974</v>
      </c>
      <c r="G2965" s="8">
        <v>80.2</v>
      </c>
      <c r="H2965" s="8">
        <v>80.22</v>
      </c>
      <c r="I2965" s="8">
        <v>79.53</v>
      </c>
      <c r="J2965" s="8">
        <v>79.72</v>
      </c>
      <c r="K2965" s="8">
        <v>402300</v>
      </c>
      <c r="L2965" s="26">
        <v>77.150000000000006</v>
      </c>
      <c r="M2965" s="8"/>
      <c r="N2965" s="32">
        <v>0</v>
      </c>
      <c r="O2965" s="11">
        <f t="shared" si="418"/>
        <v>50</v>
      </c>
      <c r="P2965" s="11">
        <f t="shared" si="415"/>
        <v>1.0333117303953336</v>
      </c>
      <c r="Q2965" s="12">
        <f t="shared" si="414"/>
        <v>168.28728036355855</v>
      </c>
      <c r="R2965" s="12">
        <f t="shared" si="419"/>
        <v>0</v>
      </c>
      <c r="S2965" s="12">
        <f t="shared" si="420"/>
        <v>13427</v>
      </c>
      <c r="T2965" s="31">
        <f t="shared" si="416"/>
        <v>13415.861990582887</v>
      </c>
      <c r="U2965" s="13"/>
      <c r="V2965" s="39">
        <f t="shared" si="421"/>
        <v>-1.6571527693997661E-2</v>
      </c>
      <c r="W2965" s="14">
        <f t="shared" si="422"/>
        <v>-1.6582422518975553E-2</v>
      </c>
      <c r="X2965" s="40">
        <f t="shared" si="417"/>
        <v>1.1869721129890881E-10</v>
      </c>
      <c r="Y2965" s="2"/>
      <c r="Z2965" s="4"/>
      <c r="AA2965" s="4"/>
      <c r="AB2965" s="4"/>
      <c r="AC2965" s="4"/>
      <c r="AD2965" s="4"/>
      <c r="AE2965" s="4"/>
    </row>
    <row r="2966" spans="6:31">
      <c r="F2966" s="25">
        <v>40975</v>
      </c>
      <c r="G2966" s="8">
        <v>79.959999999999994</v>
      </c>
      <c r="H2966" s="8">
        <v>80.5</v>
      </c>
      <c r="I2966" s="8">
        <v>79.900000000000006</v>
      </c>
      <c r="J2966" s="8">
        <v>80.37</v>
      </c>
      <c r="K2966" s="8">
        <v>610900</v>
      </c>
      <c r="L2966" s="26">
        <v>77.78</v>
      </c>
      <c r="M2966" s="8"/>
      <c r="N2966" s="32">
        <v>0</v>
      </c>
      <c r="O2966" s="11">
        <f t="shared" si="418"/>
        <v>50</v>
      </c>
      <c r="P2966" s="11">
        <f t="shared" si="415"/>
        <v>1.0332990485986115</v>
      </c>
      <c r="Q2966" s="12">
        <f t="shared" si="414"/>
        <v>168.28873211680116</v>
      </c>
      <c r="R2966" s="12">
        <f t="shared" si="419"/>
        <v>0</v>
      </c>
      <c r="S2966" s="12">
        <f t="shared" si="420"/>
        <v>13427</v>
      </c>
      <c r="T2966" s="31">
        <f t="shared" si="416"/>
        <v>13525.365400227311</v>
      </c>
      <c r="U2966" s="13"/>
      <c r="V2966" s="39">
        <f t="shared" si="421"/>
        <v>8.1291034796053905E-3</v>
      </c>
      <c r="W2966" s="14">
        <f t="shared" si="422"/>
        <v>8.1327499184312337E-3</v>
      </c>
      <c r="X2966" s="40">
        <f t="shared" si="417"/>
        <v>1.3296516110616946E-11</v>
      </c>
      <c r="Y2966" s="2"/>
      <c r="Z2966" s="4"/>
      <c r="AA2966" s="4"/>
      <c r="AB2966" s="4"/>
      <c r="AC2966" s="4"/>
      <c r="AD2966" s="4"/>
      <c r="AE2966" s="4"/>
    </row>
    <row r="2967" spans="6:31">
      <c r="F2967" s="25">
        <v>40976</v>
      </c>
      <c r="G2967" s="8">
        <v>80.89</v>
      </c>
      <c r="H2967" s="8">
        <v>81.38</v>
      </c>
      <c r="I2967" s="8">
        <v>80.680000000000007</v>
      </c>
      <c r="J2967" s="8">
        <v>81.17</v>
      </c>
      <c r="K2967" s="8">
        <v>531400</v>
      </c>
      <c r="L2967" s="26">
        <v>78.55</v>
      </c>
      <c r="M2967" s="8"/>
      <c r="N2967" s="32">
        <v>0</v>
      </c>
      <c r="O2967" s="11">
        <f t="shared" si="418"/>
        <v>50</v>
      </c>
      <c r="P2967" s="11">
        <f t="shared" si="415"/>
        <v>1.0333545512412476</v>
      </c>
      <c r="Q2967" s="12">
        <f t="shared" si="414"/>
        <v>168.28237869510414</v>
      </c>
      <c r="R2967" s="12">
        <f t="shared" si="419"/>
        <v>0</v>
      </c>
      <c r="S2967" s="12">
        <f t="shared" si="420"/>
        <v>13427</v>
      </c>
      <c r="T2967" s="31">
        <f t="shared" si="416"/>
        <v>13659.480678681604</v>
      </c>
      <c r="U2967" s="13"/>
      <c r="V2967" s="39">
        <f t="shared" si="421"/>
        <v>9.8669947336247586E-3</v>
      </c>
      <c r="W2967" s="14">
        <f t="shared" si="422"/>
        <v>9.8510359740289054E-3</v>
      </c>
      <c r="X2967" s="40">
        <f t="shared" si="417"/>
        <v>2.546820078382358E-10</v>
      </c>
      <c r="Y2967" s="2"/>
      <c r="Z2967" s="4"/>
      <c r="AA2967" s="4"/>
      <c r="AB2967" s="4"/>
      <c r="AC2967" s="4"/>
      <c r="AD2967" s="4"/>
      <c r="AE2967" s="4"/>
    </row>
    <row r="2968" spans="6:31">
      <c r="F2968" s="25">
        <v>40977</v>
      </c>
      <c r="G2968" s="8">
        <v>81.349999999999994</v>
      </c>
      <c r="H2968" s="8">
        <v>81.83</v>
      </c>
      <c r="I2968" s="8">
        <v>81.290000000000006</v>
      </c>
      <c r="J2968" s="8">
        <v>81.61</v>
      </c>
      <c r="K2968" s="8">
        <v>184600</v>
      </c>
      <c r="L2968" s="26">
        <v>78.98</v>
      </c>
      <c r="M2968" s="8"/>
      <c r="N2968" s="32">
        <v>0</v>
      </c>
      <c r="O2968" s="11">
        <f t="shared" si="418"/>
        <v>50</v>
      </c>
      <c r="P2968" s="11">
        <f t="shared" si="415"/>
        <v>1.0332995695112686</v>
      </c>
      <c r="Q2968" s="12">
        <f t="shared" si="414"/>
        <v>168.28867248443552</v>
      </c>
      <c r="R2968" s="12">
        <f t="shared" si="419"/>
        <v>0</v>
      </c>
      <c r="S2968" s="12">
        <f t="shared" si="420"/>
        <v>13427</v>
      </c>
      <c r="T2968" s="31">
        <f t="shared" si="416"/>
        <v>13734.038561454783</v>
      </c>
      <c r="U2968" s="13"/>
      <c r="V2968" s="39">
        <f t="shared" si="421"/>
        <v>5.4434821772731705E-3</v>
      </c>
      <c r="W2968" s="14">
        <f t="shared" si="422"/>
        <v>5.4592911568733084E-3</v>
      </c>
      <c r="X2968" s="40">
        <f t="shared" si="417"/>
        <v>2.4992383599757798E-10</v>
      </c>
      <c r="Y2968" s="2"/>
      <c r="Z2968" s="4"/>
      <c r="AA2968" s="4"/>
      <c r="AB2968" s="4"/>
      <c r="AC2968" s="4"/>
      <c r="AD2968" s="4"/>
      <c r="AE2968" s="4"/>
    </row>
    <row r="2969" spans="6:31">
      <c r="F2969" s="25">
        <v>40980</v>
      </c>
      <c r="G2969" s="8">
        <v>81.62</v>
      </c>
      <c r="H2969" s="8">
        <v>81.72</v>
      </c>
      <c r="I2969" s="8">
        <v>81.3</v>
      </c>
      <c r="J2969" s="8">
        <v>81.58</v>
      </c>
      <c r="K2969" s="8">
        <v>333500</v>
      </c>
      <c r="L2969" s="26">
        <v>78.95</v>
      </c>
      <c r="M2969" s="8"/>
      <c r="N2969" s="32">
        <v>0</v>
      </c>
      <c r="O2969" s="11">
        <f t="shared" si="418"/>
        <v>50</v>
      </c>
      <c r="P2969" s="11">
        <f t="shared" si="415"/>
        <v>1.0333122229259024</v>
      </c>
      <c r="Q2969" s="12">
        <f t="shared" si="414"/>
        <v>168.28722398166335</v>
      </c>
      <c r="R2969" s="12">
        <f t="shared" si="419"/>
        <v>0</v>
      </c>
      <c r="S2969" s="12">
        <f t="shared" si="420"/>
        <v>13427</v>
      </c>
      <c r="T2969" s="31">
        <f t="shared" si="416"/>
        <v>13728.871732424095</v>
      </c>
      <c r="U2969" s="13"/>
      <c r="V2969" s="39">
        <f t="shared" si="421"/>
        <v>-3.7627687935178332E-4</v>
      </c>
      <c r="W2969" s="14">
        <f t="shared" si="422"/>
        <v>-3.7991515685232625E-4</v>
      </c>
      <c r="X2969" s="40">
        <f t="shared" si="417"/>
        <v>1.3237063170956873E-11</v>
      </c>
      <c r="Y2969" s="2"/>
      <c r="Z2969" s="4"/>
      <c r="AA2969" s="4"/>
      <c r="AB2969" s="4"/>
      <c r="AC2969" s="4"/>
      <c r="AD2969" s="4"/>
      <c r="AE2969" s="4"/>
    </row>
    <row r="2970" spans="6:31">
      <c r="F2970" s="25">
        <v>40981</v>
      </c>
      <c r="G2970" s="8">
        <v>82.05</v>
      </c>
      <c r="H2970" s="8">
        <v>83.09</v>
      </c>
      <c r="I2970" s="8">
        <v>81.93</v>
      </c>
      <c r="J2970" s="8">
        <v>83.08</v>
      </c>
      <c r="K2970" s="8">
        <v>155200</v>
      </c>
      <c r="L2970" s="26">
        <v>80.400000000000006</v>
      </c>
      <c r="M2970" s="8"/>
      <c r="N2970" s="32">
        <v>0</v>
      </c>
      <c r="O2970" s="11">
        <f t="shared" si="418"/>
        <v>50</v>
      </c>
      <c r="P2970" s="11">
        <f t="shared" si="415"/>
        <v>1.0333333333333332</v>
      </c>
      <c r="Q2970" s="12">
        <f t="shared" si="414"/>
        <v>168.28480744150968</v>
      </c>
      <c r="R2970" s="12">
        <f t="shared" si="419"/>
        <v>0</v>
      </c>
      <c r="S2970" s="12">
        <f t="shared" si="420"/>
        <v>13427</v>
      </c>
      <c r="T2970" s="31">
        <f t="shared" si="416"/>
        <v>13981.101802240624</v>
      </c>
      <c r="U2970" s="13"/>
      <c r="V2970" s="39">
        <f t="shared" si="421"/>
        <v>1.820550539797532E-2</v>
      </c>
      <c r="W2970" s="14">
        <f t="shared" si="422"/>
        <v>1.8199435483269594E-2</v>
      </c>
      <c r="X2970" s="40">
        <f t="shared" si="417"/>
        <v>3.684386453477984E-11</v>
      </c>
      <c r="Y2970" s="2"/>
      <c r="Z2970" s="4"/>
      <c r="AA2970" s="4"/>
      <c r="AB2970" s="4"/>
      <c r="AC2970" s="4"/>
      <c r="AD2970" s="4"/>
      <c r="AE2970" s="4"/>
    </row>
    <row r="2971" spans="6:31">
      <c r="F2971" s="25">
        <v>40982</v>
      </c>
      <c r="G2971" s="8">
        <v>83.1</v>
      </c>
      <c r="H2971" s="8">
        <v>83.26</v>
      </c>
      <c r="I2971" s="8">
        <v>82.68</v>
      </c>
      <c r="J2971" s="8">
        <v>82.87</v>
      </c>
      <c r="K2971" s="8">
        <v>102500</v>
      </c>
      <c r="L2971" s="26">
        <v>80.2</v>
      </c>
      <c r="M2971" s="8"/>
      <c r="N2971" s="32">
        <v>0</v>
      </c>
      <c r="O2971" s="11">
        <f t="shared" si="418"/>
        <v>50</v>
      </c>
      <c r="P2971" s="11">
        <f t="shared" si="415"/>
        <v>1.033291770573566</v>
      </c>
      <c r="Q2971" s="12">
        <f t="shared" si="414"/>
        <v>168.28956528743066</v>
      </c>
      <c r="R2971" s="12">
        <f t="shared" si="419"/>
        <v>0</v>
      </c>
      <c r="S2971" s="12">
        <f t="shared" si="420"/>
        <v>13427</v>
      </c>
      <c r="T2971" s="31">
        <f t="shared" si="416"/>
        <v>13946.15627536938</v>
      </c>
      <c r="U2971" s="13"/>
      <c r="V2971" s="39">
        <f t="shared" si="421"/>
        <v>-2.502611965197262E-3</v>
      </c>
      <c r="W2971" s="14">
        <f t="shared" si="422"/>
        <v>-2.4906613124519189E-3</v>
      </c>
      <c r="X2971" s="40">
        <f t="shared" si="417"/>
        <v>1.4281810103977838E-10</v>
      </c>
      <c r="Y2971" s="2"/>
      <c r="Z2971" s="4"/>
      <c r="AA2971" s="4"/>
      <c r="AB2971" s="4"/>
      <c r="AC2971" s="4"/>
      <c r="AD2971" s="4"/>
      <c r="AE2971" s="4"/>
    </row>
    <row r="2972" spans="6:31">
      <c r="F2972" s="25">
        <v>40983</v>
      </c>
      <c r="G2972" s="8">
        <v>82.99</v>
      </c>
      <c r="H2972" s="8">
        <v>83.44</v>
      </c>
      <c r="I2972" s="8">
        <v>82.8</v>
      </c>
      <c r="J2972" s="8">
        <v>83.39</v>
      </c>
      <c r="K2972" s="8">
        <v>116700</v>
      </c>
      <c r="L2972" s="26">
        <v>80.7</v>
      </c>
      <c r="M2972" s="8"/>
      <c r="N2972" s="32">
        <v>0</v>
      </c>
      <c r="O2972" s="11">
        <f t="shared" si="418"/>
        <v>50</v>
      </c>
      <c r="P2972" s="11">
        <f t="shared" si="415"/>
        <v>1.0333333333333332</v>
      </c>
      <c r="Q2972" s="12">
        <f t="shared" si="414"/>
        <v>168.28480744150968</v>
      </c>
      <c r="R2972" s="12">
        <f t="shared" si="419"/>
        <v>0</v>
      </c>
      <c r="S2972" s="12">
        <f t="shared" si="420"/>
        <v>13427</v>
      </c>
      <c r="T2972" s="31">
        <f t="shared" si="416"/>
        <v>14033.270092547493</v>
      </c>
      <c r="U2972" s="13"/>
      <c r="V2972" s="39">
        <f t="shared" si="421"/>
        <v>6.2270110561797945E-3</v>
      </c>
      <c r="W2972" s="14">
        <f t="shared" si="422"/>
        <v>6.215060403434192E-3</v>
      </c>
      <c r="X2972" s="40">
        <f t="shared" si="417"/>
        <v>1.4281810104597696E-10</v>
      </c>
      <c r="Y2972" s="2"/>
      <c r="Z2972" s="4"/>
      <c r="AA2972" s="4"/>
      <c r="AB2972" s="4"/>
      <c r="AC2972" s="4"/>
      <c r="AD2972" s="4"/>
      <c r="AE2972" s="4"/>
    </row>
    <row r="2973" spans="6:31">
      <c r="F2973" s="25">
        <v>40984</v>
      </c>
      <c r="G2973" s="8">
        <v>83.56</v>
      </c>
      <c r="H2973" s="8">
        <v>83.58</v>
      </c>
      <c r="I2973" s="8">
        <v>83.34</v>
      </c>
      <c r="J2973" s="8">
        <v>83.49</v>
      </c>
      <c r="K2973" s="8">
        <v>129200</v>
      </c>
      <c r="L2973" s="26">
        <v>80.8</v>
      </c>
      <c r="M2973" s="8"/>
      <c r="N2973" s="32">
        <v>0</v>
      </c>
      <c r="O2973" s="11">
        <f t="shared" si="418"/>
        <v>50</v>
      </c>
      <c r="P2973" s="11">
        <f t="shared" si="415"/>
        <v>1.0332920792079208</v>
      </c>
      <c r="Q2973" s="12">
        <f t="shared" si="414"/>
        <v>168.28952995548107</v>
      </c>
      <c r="R2973" s="12">
        <f t="shared" si="419"/>
        <v>0</v>
      </c>
      <c r="S2973" s="12">
        <f t="shared" si="420"/>
        <v>13427</v>
      </c>
      <c r="T2973" s="31">
        <f t="shared" si="416"/>
        <v>14050.492855983113</v>
      </c>
      <c r="U2973" s="13"/>
      <c r="V2973" s="39">
        <f t="shared" si="421"/>
        <v>1.2265283413980938E-3</v>
      </c>
      <c r="W2973" s="14">
        <f t="shared" si="422"/>
        <v>1.2383902511464008E-3</v>
      </c>
      <c r="X2973" s="40">
        <f t="shared" si="417"/>
        <v>1.4070490287698101E-10</v>
      </c>
      <c r="Y2973" s="2"/>
      <c r="Z2973" s="4"/>
      <c r="AA2973" s="4"/>
      <c r="AB2973" s="4"/>
      <c r="AC2973" s="4"/>
      <c r="AD2973" s="4"/>
      <c r="AE2973" s="4"/>
    </row>
    <row r="2974" spans="6:31">
      <c r="F2974" s="25">
        <v>40987</v>
      </c>
      <c r="G2974" s="8">
        <v>83.46</v>
      </c>
      <c r="H2974" s="8">
        <v>84.11</v>
      </c>
      <c r="I2974" s="8">
        <v>83.36</v>
      </c>
      <c r="J2974" s="8">
        <v>83.85</v>
      </c>
      <c r="K2974" s="8">
        <v>194900</v>
      </c>
      <c r="L2974" s="26">
        <v>81.150000000000006</v>
      </c>
      <c r="M2974" s="8"/>
      <c r="N2974" s="32">
        <v>0</v>
      </c>
      <c r="O2974" s="11">
        <f t="shared" si="418"/>
        <v>50</v>
      </c>
      <c r="P2974" s="11">
        <f t="shared" si="415"/>
        <v>1.0332717190388168</v>
      </c>
      <c r="Q2974" s="12">
        <f t="shared" si="414"/>
        <v>168.29186079913887</v>
      </c>
      <c r="R2974" s="12">
        <f t="shared" si="419"/>
        <v>0</v>
      </c>
      <c r="S2974" s="12">
        <f t="shared" si="420"/>
        <v>13427</v>
      </c>
      <c r="T2974" s="31">
        <f t="shared" si="416"/>
        <v>14111.272528007794</v>
      </c>
      <c r="U2974" s="13"/>
      <c r="V2974" s="39">
        <f t="shared" si="421"/>
        <v>4.3164741674551572E-3</v>
      </c>
      <c r="W2974" s="14">
        <f t="shared" si="422"/>
        <v>4.3223284335505837E-3</v>
      </c>
      <c r="X2974" s="40">
        <f t="shared" si="417"/>
        <v>3.4272431516060526E-11</v>
      </c>
      <c r="Y2974" s="2"/>
      <c r="Z2974" s="4"/>
      <c r="AA2974" s="4"/>
      <c r="AB2974" s="4"/>
      <c r="AC2974" s="4"/>
      <c r="AD2974" s="4"/>
      <c r="AE2974" s="4"/>
    </row>
    <row r="2975" spans="6:31">
      <c r="F2975" s="25">
        <v>40988</v>
      </c>
      <c r="G2975" s="8">
        <v>83.36</v>
      </c>
      <c r="H2975" s="8">
        <v>83.63</v>
      </c>
      <c r="I2975" s="8">
        <v>83.09</v>
      </c>
      <c r="J2975" s="8">
        <v>83.52</v>
      </c>
      <c r="K2975" s="8">
        <v>137300</v>
      </c>
      <c r="L2975" s="26">
        <v>80.83</v>
      </c>
      <c r="M2975" s="8"/>
      <c r="N2975" s="32">
        <v>0</v>
      </c>
      <c r="O2975" s="11">
        <f t="shared" si="418"/>
        <v>50</v>
      </c>
      <c r="P2975" s="11">
        <f t="shared" si="415"/>
        <v>1.03327972287517</v>
      </c>
      <c r="Q2975" s="12">
        <f t="shared" si="414"/>
        <v>168.29094450447559</v>
      </c>
      <c r="R2975" s="12">
        <f t="shared" si="419"/>
        <v>0</v>
      </c>
      <c r="S2975" s="12">
        <f t="shared" si="420"/>
        <v>13427</v>
      </c>
      <c r="T2975" s="31">
        <f t="shared" si="416"/>
        <v>14055.659685013801</v>
      </c>
      <c r="U2975" s="13"/>
      <c r="V2975" s="39">
        <f t="shared" si="421"/>
        <v>-3.9488088257577979E-3</v>
      </c>
      <c r="W2975" s="14">
        <f t="shared" si="422"/>
        <v>-3.9511102148473308E-3</v>
      </c>
      <c r="X2975" s="40">
        <f t="shared" si="417"/>
        <v>5.2963917414208599E-12</v>
      </c>
      <c r="Y2975" s="2"/>
      <c r="Z2975" s="4"/>
      <c r="AA2975" s="4"/>
      <c r="AB2975" s="4"/>
      <c r="AC2975" s="4"/>
      <c r="AD2975" s="4"/>
      <c r="AE2975" s="4"/>
    </row>
    <row r="2976" spans="6:31">
      <c r="F2976" s="25">
        <v>40989</v>
      </c>
      <c r="G2976" s="8">
        <v>83.58</v>
      </c>
      <c r="H2976" s="8">
        <v>83.67</v>
      </c>
      <c r="I2976" s="8">
        <v>83.24</v>
      </c>
      <c r="J2976" s="8">
        <v>83.42</v>
      </c>
      <c r="K2976" s="8">
        <v>220800</v>
      </c>
      <c r="L2976" s="26">
        <v>80.73</v>
      </c>
      <c r="M2976" s="8"/>
      <c r="N2976" s="32">
        <v>0</v>
      </c>
      <c r="O2976" s="11">
        <f t="shared" si="418"/>
        <v>50</v>
      </c>
      <c r="P2976" s="11">
        <f t="shared" si="415"/>
        <v>1.0333209463644246</v>
      </c>
      <c r="Q2976" s="12">
        <f t="shared" si="414"/>
        <v>168.28622538453823</v>
      </c>
      <c r="R2976" s="12">
        <f t="shared" si="419"/>
        <v>0</v>
      </c>
      <c r="S2976" s="12">
        <f t="shared" si="420"/>
        <v>13427</v>
      </c>
      <c r="T2976" s="31">
        <f t="shared" si="416"/>
        <v>14038.436921578179</v>
      </c>
      <c r="U2976" s="13"/>
      <c r="V2976" s="39">
        <f t="shared" si="421"/>
        <v>-1.2260771958128851E-3</v>
      </c>
      <c r="W2976" s="14">
        <f t="shared" si="422"/>
        <v>-1.2379303388287861E-3</v>
      </c>
      <c r="X2976" s="40">
        <f t="shared" si="417"/>
        <v>1.4049699935540325E-10</v>
      </c>
      <c r="Y2976" s="2"/>
      <c r="Z2976" s="4"/>
      <c r="AA2976" s="4"/>
      <c r="AB2976" s="4"/>
      <c r="AC2976" s="4"/>
      <c r="AD2976" s="4"/>
      <c r="AE2976" s="4"/>
    </row>
    <row r="2977" spans="6:31">
      <c r="F2977" s="25">
        <v>40990</v>
      </c>
      <c r="G2977" s="8">
        <v>82.81</v>
      </c>
      <c r="H2977" s="8">
        <v>82.96</v>
      </c>
      <c r="I2977" s="8">
        <v>82.46</v>
      </c>
      <c r="J2977" s="8">
        <v>82.72</v>
      </c>
      <c r="K2977" s="8">
        <v>172800</v>
      </c>
      <c r="L2977" s="26">
        <v>80.05</v>
      </c>
      <c r="M2977" s="8"/>
      <c r="N2977" s="32">
        <v>0</v>
      </c>
      <c r="O2977" s="11">
        <f t="shared" si="418"/>
        <v>50</v>
      </c>
      <c r="P2977" s="11">
        <f t="shared" si="415"/>
        <v>1.0333541536539663</v>
      </c>
      <c r="Q2977" s="12">
        <f t="shared" si="414"/>
        <v>168.28242420473819</v>
      </c>
      <c r="R2977" s="12">
        <f t="shared" si="419"/>
        <v>0</v>
      </c>
      <c r="S2977" s="12">
        <f t="shared" si="420"/>
        <v>13427</v>
      </c>
      <c r="T2977" s="31">
        <f t="shared" si="416"/>
        <v>13920.322130215944</v>
      </c>
      <c r="U2977" s="13"/>
      <c r="V2977" s="39">
        <f t="shared" si="421"/>
        <v>-8.4492658510406139E-3</v>
      </c>
      <c r="W2977" s="14">
        <f t="shared" si="422"/>
        <v>-8.4588139642005379E-3</v>
      </c>
      <c r="X2977" s="40">
        <f t="shared" si="417"/>
        <v>9.1166464914713635E-11</v>
      </c>
      <c r="Y2977" s="2"/>
      <c r="Z2977" s="4"/>
      <c r="AA2977" s="4"/>
      <c r="AB2977" s="4"/>
      <c r="AC2977" s="4"/>
      <c r="AD2977" s="4"/>
      <c r="AE2977" s="4"/>
    </row>
    <row r="2978" spans="6:31">
      <c r="F2978" s="25">
        <v>40991</v>
      </c>
      <c r="G2978" s="8">
        <v>82.51</v>
      </c>
      <c r="H2978" s="8">
        <v>82.84</v>
      </c>
      <c r="I2978" s="8">
        <v>82.05</v>
      </c>
      <c r="J2978" s="8">
        <v>82.75</v>
      </c>
      <c r="K2978" s="8">
        <v>100800</v>
      </c>
      <c r="L2978" s="26">
        <v>80.400000000000006</v>
      </c>
      <c r="M2978" s="8"/>
      <c r="N2978" s="32">
        <v>0</v>
      </c>
      <c r="O2978" s="11">
        <f t="shared" si="418"/>
        <v>50</v>
      </c>
      <c r="P2978" s="11">
        <f t="shared" si="415"/>
        <v>1.0292288557213929</v>
      </c>
      <c r="Q2978" s="12">
        <f t="shared" si="414"/>
        <v>168.75651724762085</v>
      </c>
      <c r="R2978" s="12">
        <f t="shared" si="419"/>
        <v>0</v>
      </c>
      <c r="S2978" s="12">
        <f t="shared" si="420"/>
        <v>13427</v>
      </c>
      <c r="T2978" s="31">
        <f t="shared" si="416"/>
        <v>13964.601802240626</v>
      </c>
      <c r="U2978" s="13"/>
      <c r="V2978" s="39">
        <f t="shared" si="421"/>
        <v>3.1758888315414845E-3</v>
      </c>
      <c r="W2978" s="14">
        <f t="shared" si="422"/>
        <v>4.3627367421970233E-3</v>
      </c>
      <c r="X2978" s="40">
        <f t="shared" si="417"/>
        <v>1.4086079630274177E-6</v>
      </c>
      <c r="Y2978" s="2"/>
      <c r="Z2978" s="4"/>
      <c r="AA2978" s="4"/>
      <c r="AB2978" s="4"/>
      <c r="AC2978" s="4"/>
      <c r="AD2978" s="4"/>
      <c r="AE2978" s="4"/>
    </row>
    <row r="2979" spans="6:31">
      <c r="F2979" s="25">
        <v>40994</v>
      </c>
      <c r="G2979" s="8">
        <v>83.45</v>
      </c>
      <c r="H2979" s="8">
        <v>83.98</v>
      </c>
      <c r="I2979" s="8">
        <v>83.38</v>
      </c>
      <c r="J2979" s="8">
        <v>83.98</v>
      </c>
      <c r="K2979" s="8">
        <v>411600</v>
      </c>
      <c r="L2979" s="26">
        <v>81.599999999999994</v>
      </c>
      <c r="M2979" s="8"/>
      <c r="N2979" s="32">
        <v>0</v>
      </c>
      <c r="O2979" s="11">
        <f t="shared" si="418"/>
        <v>50</v>
      </c>
      <c r="P2979" s="11">
        <f t="shared" si="415"/>
        <v>1.0291666666666668</v>
      </c>
      <c r="Q2979" s="12">
        <f t="shared" si="414"/>
        <v>168.76369330159673</v>
      </c>
      <c r="R2979" s="12">
        <f t="shared" si="419"/>
        <v>0</v>
      </c>
      <c r="S2979" s="12">
        <f t="shared" si="420"/>
        <v>13427</v>
      </c>
      <c r="T2979" s="31">
        <f t="shared" si="416"/>
        <v>14172.774963468095</v>
      </c>
      <c r="U2979" s="13"/>
      <c r="V2979" s="39">
        <f t="shared" si="421"/>
        <v>1.4797183216820218E-2</v>
      </c>
      <c r="W2979" s="14">
        <f t="shared" si="422"/>
        <v>1.4815085785140463E-2</v>
      </c>
      <c r="X2979" s="40">
        <f t="shared" si="417"/>
        <v>3.20501952461048E-10</v>
      </c>
      <c r="Y2979" s="2"/>
      <c r="Z2979" s="4"/>
      <c r="AA2979" s="4"/>
      <c r="AB2979" s="4"/>
      <c r="AC2979" s="4"/>
      <c r="AD2979" s="4"/>
      <c r="AE2979" s="4"/>
    </row>
    <row r="2980" spans="6:31">
      <c r="F2980" s="25">
        <v>40995</v>
      </c>
      <c r="G2980" s="8">
        <v>84.03</v>
      </c>
      <c r="H2980" s="8">
        <v>84.08</v>
      </c>
      <c r="I2980" s="8">
        <v>83.62</v>
      </c>
      <c r="J2980" s="8">
        <v>83.65</v>
      </c>
      <c r="K2980" s="8">
        <v>116200</v>
      </c>
      <c r="L2980" s="26">
        <v>81.28</v>
      </c>
      <c r="M2980" s="8"/>
      <c r="N2980" s="32">
        <v>0</v>
      </c>
      <c r="O2980" s="11">
        <f t="shared" si="418"/>
        <v>50</v>
      </c>
      <c r="P2980" s="11">
        <f t="shared" si="415"/>
        <v>1.0291584645669292</v>
      </c>
      <c r="Q2980" s="12">
        <f t="shared" si="414"/>
        <v>168.76463981439451</v>
      </c>
      <c r="R2980" s="12">
        <f t="shared" si="419"/>
        <v>0</v>
      </c>
      <c r="S2980" s="12">
        <f t="shared" si="420"/>
        <v>13427</v>
      </c>
      <c r="T2980" s="31">
        <f t="shared" si="416"/>
        <v>14117.162120474102</v>
      </c>
      <c r="U2980" s="13"/>
      <c r="V2980" s="39">
        <f t="shared" si="421"/>
        <v>-3.9316393293195905E-3</v>
      </c>
      <c r="W2980" s="14">
        <f t="shared" si="422"/>
        <v>-3.9292781398894382E-3</v>
      </c>
      <c r="X2980" s="40">
        <f t="shared" si="417"/>
        <v>5.5752155250630523E-12</v>
      </c>
      <c r="Y2980" s="2"/>
      <c r="Z2980" s="4"/>
      <c r="AA2980" s="4"/>
      <c r="AB2980" s="4"/>
      <c r="AC2980" s="4"/>
      <c r="AD2980" s="4"/>
      <c r="AE2980" s="4"/>
    </row>
    <row r="2981" spans="6:31">
      <c r="F2981" s="25">
        <v>40996</v>
      </c>
      <c r="G2981" s="8">
        <v>83.68</v>
      </c>
      <c r="H2981" s="8">
        <v>83.76</v>
      </c>
      <c r="I2981" s="8">
        <v>82.73</v>
      </c>
      <c r="J2981" s="8">
        <v>83.21</v>
      </c>
      <c r="K2981" s="8">
        <v>164900</v>
      </c>
      <c r="L2981" s="26">
        <v>80.849999999999994</v>
      </c>
      <c r="M2981" s="8"/>
      <c r="N2981" s="32">
        <v>0</v>
      </c>
      <c r="O2981" s="11">
        <f t="shared" si="418"/>
        <v>50</v>
      </c>
      <c r="P2981" s="11">
        <f t="shared" si="415"/>
        <v>1.0291898577612864</v>
      </c>
      <c r="Q2981" s="12">
        <f t="shared" si="414"/>
        <v>168.76101715780464</v>
      </c>
      <c r="R2981" s="12">
        <f t="shared" si="419"/>
        <v>0</v>
      </c>
      <c r="S2981" s="12">
        <f t="shared" si="420"/>
        <v>13427</v>
      </c>
      <c r="T2981" s="31">
        <f t="shared" si="416"/>
        <v>14042.604237700923</v>
      </c>
      <c r="U2981" s="13"/>
      <c r="V2981" s="39">
        <f t="shared" si="421"/>
        <v>-5.2953604832454305E-3</v>
      </c>
      <c r="W2981" s="14">
        <f t="shared" si="422"/>
        <v>-5.3043978070560389E-3</v>
      </c>
      <c r="X2981" s="40">
        <f t="shared" si="417"/>
        <v>8.1673221657790779E-11</v>
      </c>
      <c r="Y2981" s="2"/>
      <c r="Z2981" s="4"/>
      <c r="AA2981" s="4"/>
      <c r="AB2981" s="4"/>
      <c r="AC2981" s="4"/>
      <c r="AD2981" s="4"/>
      <c r="AE2981" s="4"/>
    </row>
    <row r="2982" spans="6:31">
      <c r="F2982" s="25">
        <v>40997</v>
      </c>
      <c r="G2982" s="8">
        <v>82.77</v>
      </c>
      <c r="H2982" s="8">
        <v>83.21</v>
      </c>
      <c r="I2982" s="8">
        <v>82.38</v>
      </c>
      <c r="J2982" s="8">
        <v>83.08</v>
      </c>
      <c r="K2982" s="8">
        <v>127400</v>
      </c>
      <c r="L2982" s="26">
        <v>80.72</v>
      </c>
      <c r="M2982" s="8"/>
      <c r="N2982" s="32">
        <v>0</v>
      </c>
      <c r="O2982" s="11">
        <f t="shared" si="418"/>
        <v>50</v>
      </c>
      <c r="P2982" s="11">
        <f t="shared" si="415"/>
        <v>1.0292368681863231</v>
      </c>
      <c r="Q2982" s="12">
        <f t="shared" si="414"/>
        <v>168.75559274475944</v>
      </c>
      <c r="R2982" s="12">
        <f t="shared" si="419"/>
        <v>0</v>
      </c>
      <c r="S2982" s="12">
        <f t="shared" si="420"/>
        <v>13427</v>
      </c>
      <c r="T2982" s="31">
        <f t="shared" si="416"/>
        <v>14020.214645234613</v>
      </c>
      <c r="U2982" s="13"/>
      <c r="V2982" s="39">
        <f t="shared" si="421"/>
        <v>-1.595676992420363E-3</v>
      </c>
      <c r="W2982" s="14">
        <f t="shared" si="422"/>
        <v>-1.6092099777622302E-3</v>
      </c>
      <c r="X2982" s="40">
        <f t="shared" si="417"/>
        <v>1.8314169226319395E-10</v>
      </c>
      <c r="Y2982" s="2"/>
      <c r="Z2982" s="4"/>
      <c r="AA2982" s="4"/>
      <c r="AB2982" s="4"/>
      <c r="AC2982" s="4"/>
      <c r="AD2982" s="4"/>
      <c r="AE2982" s="4"/>
    </row>
    <row r="2983" spans="6:31">
      <c r="F2983" s="25">
        <v>40998</v>
      </c>
      <c r="G2983" s="8">
        <v>83.52</v>
      </c>
      <c r="H2983" s="8">
        <v>83.55</v>
      </c>
      <c r="I2983" s="8">
        <v>82.99</v>
      </c>
      <c r="J2983" s="8">
        <v>83.28</v>
      </c>
      <c r="K2983" s="8">
        <v>246100</v>
      </c>
      <c r="L2983" s="26">
        <v>80.92</v>
      </c>
      <c r="M2983" s="8"/>
      <c r="N2983" s="32">
        <v>0</v>
      </c>
      <c r="O2983" s="11">
        <f t="shared" si="418"/>
        <v>50</v>
      </c>
      <c r="P2983" s="11">
        <f t="shared" si="415"/>
        <v>1.0291646070192784</v>
      </c>
      <c r="Q2983" s="12">
        <f t="shared" si="414"/>
        <v>168.76393098109821</v>
      </c>
      <c r="R2983" s="12">
        <f t="shared" si="419"/>
        <v>0</v>
      </c>
      <c r="S2983" s="12">
        <f t="shared" si="420"/>
        <v>13427</v>
      </c>
      <c r="T2983" s="31">
        <f t="shared" si="416"/>
        <v>14054.66017210586</v>
      </c>
      <c r="U2983" s="13"/>
      <c r="V2983" s="39">
        <f t="shared" si="421"/>
        <v>2.4538342114979045E-3</v>
      </c>
      <c r="W2983" s="14">
        <f t="shared" si="422"/>
        <v>2.474636254191196E-3</v>
      </c>
      <c r="X2983" s="40">
        <f t="shared" si="417"/>
        <v>4.3272498021352213E-10</v>
      </c>
      <c r="Y2983" s="2"/>
      <c r="Z2983" s="4"/>
      <c r="AA2983" s="4"/>
      <c r="AB2983" s="4"/>
      <c r="AC2983" s="4"/>
      <c r="AD2983" s="4"/>
      <c r="AE2983" s="4"/>
    </row>
    <row r="2984" spans="6:31">
      <c r="F2984" s="25">
        <v>41001</v>
      </c>
      <c r="G2984" s="8">
        <v>83.24</v>
      </c>
      <c r="H2984" s="8">
        <v>84.22</v>
      </c>
      <c r="I2984" s="8">
        <v>83.14</v>
      </c>
      <c r="J2984" s="8">
        <v>83.97</v>
      </c>
      <c r="K2984" s="8">
        <v>382500</v>
      </c>
      <c r="L2984" s="26">
        <v>81.59</v>
      </c>
      <c r="M2984" s="8"/>
      <c r="N2984" s="32">
        <v>0</v>
      </c>
      <c r="O2984" s="11">
        <f t="shared" si="418"/>
        <v>50</v>
      </c>
      <c r="P2984" s="11">
        <f t="shared" si="415"/>
        <v>1.0291702414511581</v>
      </c>
      <c r="Q2984" s="12">
        <f t="shared" si="414"/>
        <v>168.76328078033265</v>
      </c>
      <c r="R2984" s="12">
        <f t="shared" si="419"/>
        <v>0</v>
      </c>
      <c r="S2984" s="12">
        <f t="shared" si="420"/>
        <v>13427</v>
      </c>
      <c r="T2984" s="31">
        <f t="shared" si="416"/>
        <v>14171.052687124533</v>
      </c>
      <c r="U2984" s="13"/>
      <c r="V2984" s="39">
        <f t="shared" si="421"/>
        <v>8.2473151578205412E-3</v>
      </c>
      <c r="W2984" s="14">
        <f t="shared" si="422"/>
        <v>8.2456931411640597E-3</v>
      </c>
      <c r="X2984" s="40">
        <f t="shared" si="417"/>
        <v>2.6309380339033732E-12</v>
      </c>
      <c r="Y2984" s="2"/>
      <c r="Z2984" s="4"/>
      <c r="AA2984" s="4"/>
      <c r="AB2984" s="4"/>
      <c r="AC2984" s="4"/>
      <c r="AD2984" s="4"/>
      <c r="AE2984" s="4"/>
    </row>
    <row r="2985" spans="6:31">
      <c r="F2985" s="25">
        <v>41002</v>
      </c>
      <c r="G2985" s="8">
        <v>83.91</v>
      </c>
      <c r="H2985" s="8">
        <v>84.05</v>
      </c>
      <c r="I2985" s="8">
        <v>83.23</v>
      </c>
      <c r="J2985" s="8">
        <v>83.71</v>
      </c>
      <c r="K2985" s="8">
        <v>413100</v>
      </c>
      <c r="L2985" s="26">
        <v>81.33</v>
      </c>
      <c r="M2985" s="8"/>
      <c r="N2985" s="32">
        <v>0</v>
      </c>
      <c r="O2985" s="11">
        <f t="shared" si="418"/>
        <v>50</v>
      </c>
      <c r="P2985" s="11">
        <f t="shared" si="415"/>
        <v>1.0292634944055084</v>
      </c>
      <c r="Q2985" s="12">
        <f t="shared" si="414"/>
        <v>168.75252063304163</v>
      </c>
      <c r="R2985" s="12">
        <f t="shared" si="419"/>
        <v>0</v>
      </c>
      <c r="S2985" s="12">
        <f t="shared" si="420"/>
        <v>13427</v>
      </c>
      <c r="T2985" s="31">
        <f t="shared" si="416"/>
        <v>14126.273502191914</v>
      </c>
      <c r="U2985" s="13"/>
      <c r="V2985" s="39">
        <f t="shared" si="421"/>
        <v>-3.1649083741076885E-3</v>
      </c>
      <c r="W2985" s="14">
        <f t="shared" si="422"/>
        <v>-3.1917532620250638E-3</v>
      </c>
      <c r="X2985" s="40">
        <f t="shared" si="417"/>
        <v>7.2064800729644249E-10</v>
      </c>
      <c r="Y2985" s="2"/>
      <c r="Z2985" s="4"/>
      <c r="AA2985" s="4"/>
      <c r="AB2985" s="4"/>
      <c r="AC2985" s="4"/>
      <c r="AD2985" s="4"/>
      <c r="AE2985" s="4"/>
    </row>
    <row r="2986" spans="6:31">
      <c r="F2986" s="25">
        <v>41003</v>
      </c>
      <c r="G2986" s="8">
        <v>83.05</v>
      </c>
      <c r="H2986" s="8">
        <v>83.08</v>
      </c>
      <c r="I2986" s="8">
        <v>82.5</v>
      </c>
      <c r="J2986" s="8">
        <v>82.79</v>
      </c>
      <c r="K2986" s="8">
        <v>103200</v>
      </c>
      <c r="L2986" s="26">
        <v>80.44</v>
      </c>
      <c r="M2986" s="8"/>
      <c r="N2986" s="32">
        <v>0</v>
      </c>
      <c r="O2986" s="11">
        <f t="shared" si="418"/>
        <v>50</v>
      </c>
      <c r="P2986" s="11">
        <f t="shared" si="415"/>
        <v>1.0292143212332174</v>
      </c>
      <c r="Q2986" s="12">
        <f t="shared" si="414"/>
        <v>168.75819431833401</v>
      </c>
      <c r="R2986" s="12">
        <f t="shared" si="419"/>
        <v>0</v>
      </c>
      <c r="S2986" s="12">
        <f t="shared" si="420"/>
        <v>13427</v>
      </c>
      <c r="T2986" s="31">
        <f t="shared" si="416"/>
        <v>13971.490907614874</v>
      </c>
      <c r="U2986" s="13"/>
      <c r="V2986" s="39">
        <f t="shared" si="421"/>
        <v>-1.101754274986993E-2</v>
      </c>
      <c r="W2986" s="14">
        <f t="shared" si="422"/>
        <v>-1.1003387274232519E-2</v>
      </c>
      <c r="X2986" s="40">
        <f t="shared" si="417"/>
        <v>2.0037749052134971E-10</v>
      </c>
      <c r="Y2986" s="2"/>
      <c r="Z2986" s="4"/>
      <c r="AA2986" s="4"/>
      <c r="AB2986" s="4"/>
      <c r="AC2986" s="4"/>
      <c r="AD2986" s="4"/>
      <c r="AE2986" s="4"/>
    </row>
    <row r="2987" spans="6:31">
      <c r="F2987" s="25">
        <v>41004</v>
      </c>
      <c r="G2987" s="8">
        <v>82.5</v>
      </c>
      <c r="H2987" s="8">
        <v>82.99</v>
      </c>
      <c r="I2987" s="8">
        <v>82.48</v>
      </c>
      <c r="J2987" s="8">
        <v>82.72</v>
      </c>
      <c r="K2987" s="8">
        <v>83900</v>
      </c>
      <c r="L2987" s="26">
        <v>80.37</v>
      </c>
      <c r="M2987" s="8"/>
      <c r="N2987" s="32">
        <v>0</v>
      </c>
      <c r="O2987" s="11">
        <f t="shared" si="418"/>
        <v>50</v>
      </c>
      <c r="P2987" s="11">
        <f t="shared" si="415"/>
        <v>1.0292397660818713</v>
      </c>
      <c r="Q2987" s="12">
        <f t="shared" si="414"/>
        <v>168.75525838019752</v>
      </c>
      <c r="R2987" s="12">
        <f t="shared" si="419"/>
        <v>0</v>
      </c>
      <c r="S2987" s="12">
        <f t="shared" si="420"/>
        <v>13427</v>
      </c>
      <c r="T2987" s="31">
        <f t="shared" si="416"/>
        <v>13959.434973209938</v>
      </c>
      <c r="U2987" s="13"/>
      <c r="V2987" s="39">
        <f t="shared" si="421"/>
        <v>-8.632678490559676E-4</v>
      </c>
      <c r="W2987" s="14">
        <f t="shared" si="422"/>
        <v>-8.7059267982418545E-4</v>
      </c>
      <c r="X2987" s="40">
        <f t="shared" si="417"/>
        <v>5.3653145783030891E-11</v>
      </c>
      <c r="Y2987" s="2"/>
      <c r="Z2987" s="4"/>
      <c r="AA2987" s="4"/>
      <c r="AB2987" s="4"/>
      <c r="AC2987" s="4"/>
      <c r="AD2987" s="4"/>
      <c r="AE2987" s="4"/>
    </row>
    <row r="2988" spans="6:31">
      <c r="F2988" s="25">
        <v>41008</v>
      </c>
      <c r="G2988" s="8">
        <v>81.64</v>
      </c>
      <c r="H2988" s="8">
        <v>82.06</v>
      </c>
      <c r="I2988" s="8">
        <v>81.52</v>
      </c>
      <c r="J2988" s="8">
        <v>81.75</v>
      </c>
      <c r="K2988" s="8">
        <v>90400</v>
      </c>
      <c r="L2988" s="26">
        <v>79.430000000000007</v>
      </c>
      <c r="M2988" s="8"/>
      <c r="N2988" s="32">
        <v>0</v>
      </c>
      <c r="O2988" s="11">
        <f t="shared" si="418"/>
        <v>50</v>
      </c>
      <c r="P2988" s="11">
        <f t="shared" si="415"/>
        <v>1.0292081077678459</v>
      </c>
      <c r="Q2988" s="12">
        <f t="shared" si="414"/>
        <v>168.75891127724873</v>
      </c>
      <c r="R2988" s="12">
        <f t="shared" si="419"/>
        <v>0</v>
      </c>
      <c r="S2988" s="12">
        <f t="shared" si="420"/>
        <v>13427</v>
      </c>
      <c r="T2988" s="31">
        <f t="shared" si="416"/>
        <v>13796.040996915084</v>
      </c>
      <c r="U2988" s="13"/>
      <c r="V2988" s="39">
        <f t="shared" si="421"/>
        <v>-1.1773955094199423E-2</v>
      </c>
      <c r="W2988" s="14">
        <f t="shared" si="422"/>
        <v>-1.176484157958637E-2</v>
      </c>
      <c r="X2988" s="40">
        <f t="shared" si="417"/>
        <v>8.3056148602337666E-11</v>
      </c>
      <c r="Y2988" s="2"/>
      <c r="Z2988" s="4"/>
      <c r="AA2988" s="4"/>
      <c r="AB2988" s="4"/>
      <c r="AC2988" s="4"/>
      <c r="AD2988" s="4"/>
      <c r="AE2988" s="4"/>
    </row>
    <row r="2989" spans="6:31">
      <c r="F2989" s="25">
        <v>41009</v>
      </c>
      <c r="G2989" s="8">
        <v>81.61</v>
      </c>
      <c r="H2989" s="8">
        <v>81.78</v>
      </c>
      <c r="I2989" s="8">
        <v>80.22</v>
      </c>
      <c r="J2989" s="8">
        <v>80.28</v>
      </c>
      <c r="K2989" s="8">
        <v>149200</v>
      </c>
      <c r="L2989" s="26">
        <v>78</v>
      </c>
      <c r="M2989" s="8"/>
      <c r="N2989" s="32">
        <v>0</v>
      </c>
      <c r="O2989" s="11">
        <f t="shared" si="418"/>
        <v>50</v>
      </c>
      <c r="P2989" s="11">
        <f t="shared" si="415"/>
        <v>1.0292307692307692</v>
      </c>
      <c r="Q2989" s="12">
        <f t="shared" si="414"/>
        <v>168.75629645971202</v>
      </c>
      <c r="R2989" s="12">
        <f t="shared" si="419"/>
        <v>0</v>
      </c>
      <c r="S2989" s="12">
        <f t="shared" si="420"/>
        <v>13427</v>
      </c>
      <c r="T2989" s="31">
        <f t="shared" si="416"/>
        <v>13547.755479785681</v>
      </c>
      <c r="U2989" s="13"/>
      <c r="V2989" s="39">
        <f t="shared" si="421"/>
        <v>-1.8160780366075727E-2</v>
      </c>
      <c r="W2989" s="14">
        <f t="shared" si="422"/>
        <v>-1.8167303955449049E-2</v>
      </c>
      <c r="X2989" s="40">
        <f t="shared" si="417"/>
        <v>4.2557218311723818E-11</v>
      </c>
      <c r="Y2989" s="2"/>
      <c r="Z2989" s="4"/>
      <c r="AA2989" s="4"/>
      <c r="AB2989" s="4"/>
      <c r="AC2989" s="4"/>
      <c r="AD2989" s="4"/>
      <c r="AE2989" s="4"/>
    </row>
    <row r="2990" spans="6:31">
      <c r="F2990" s="25">
        <v>41010</v>
      </c>
      <c r="G2990" s="8">
        <v>81.09</v>
      </c>
      <c r="H2990" s="8">
        <v>81.25</v>
      </c>
      <c r="I2990" s="8">
        <v>80.84</v>
      </c>
      <c r="J2990" s="8">
        <v>80.95</v>
      </c>
      <c r="K2990" s="8">
        <v>434100</v>
      </c>
      <c r="L2990" s="26">
        <v>78.650000000000006</v>
      </c>
      <c r="M2990" s="8"/>
      <c r="N2990" s="32">
        <v>0</v>
      </c>
      <c r="O2990" s="11">
        <f t="shared" si="418"/>
        <v>50</v>
      </c>
      <c r="P2990" s="11">
        <f t="shared" si="415"/>
        <v>1.0292434837889384</v>
      </c>
      <c r="Q2990" s="12">
        <f t="shared" si="414"/>
        <v>168.75482942701947</v>
      </c>
      <c r="R2990" s="12">
        <f t="shared" si="419"/>
        <v>0</v>
      </c>
      <c r="S2990" s="12">
        <f t="shared" si="420"/>
        <v>13427</v>
      </c>
      <c r="T2990" s="31">
        <f t="shared" si="416"/>
        <v>13660.703442117227</v>
      </c>
      <c r="U2990" s="13"/>
      <c r="V2990" s="39">
        <f t="shared" si="421"/>
        <v>8.3024629550174714E-3</v>
      </c>
      <c r="W2990" s="14">
        <f t="shared" si="422"/>
        <v>8.2988028146950641E-3</v>
      </c>
      <c r="X2990" s="40">
        <f t="shared" si="417"/>
        <v>1.3396627179711723E-11</v>
      </c>
      <c r="Y2990" s="2"/>
      <c r="Z2990" s="4"/>
      <c r="AA2990" s="4"/>
      <c r="AB2990" s="4"/>
      <c r="AC2990" s="4"/>
      <c r="AD2990" s="4"/>
      <c r="AE2990" s="4"/>
    </row>
    <row r="2991" spans="6:31">
      <c r="F2991" s="25">
        <v>41011</v>
      </c>
      <c r="G2991" s="8">
        <v>81.09</v>
      </c>
      <c r="H2991" s="8">
        <v>82.18</v>
      </c>
      <c r="I2991" s="8">
        <v>81.040000000000006</v>
      </c>
      <c r="J2991" s="8">
        <v>82.09</v>
      </c>
      <c r="K2991" s="8">
        <v>161600</v>
      </c>
      <c r="L2991" s="26">
        <v>79.760000000000005</v>
      </c>
      <c r="M2991" s="8"/>
      <c r="N2991" s="32">
        <v>0</v>
      </c>
      <c r="O2991" s="11">
        <f t="shared" si="418"/>
        <v>50</v>
      </c>
      <c r="P2991" s="11">
        <f t="shared" si="415"/>
        <v>1.0292126379137412</v>
      </c>
      <c r="Q2991" s="12">
        <f t="shared" si="414"/>
        <v>168.75838855223094</v>
      </c>
      <c r="R2991" s="12">
        <f t="shared" si="419"/>
        <v>0</v>
      </c>
      <c r="S2991" s="12">
        <f t="shared" si="420"/>
        <v>13427</v>
      </c>
      <c r="T2991" s="31">
        <f t="shared" si="416"/>
        <v>13853.376116252639</v>
      </c>
      <c r="U2991" s="13"/>
      <c r="V2991" s="39">
        <f t="shared" si="421"/>
        <v>1.4005616522907664E-2</v>
      </c>
      <c r="W2991" s="14">
        <f t="shared" si="422"/>
        <v>1.4014496149296127E-2</v>
      </c>
      <c r="X2991" s="40">
        <f t="shared" si="417"/>
        <v>7.8847764798697326E-11</v>
      </c>
      <c r="Y2991" s="2"/>
      <c r="Z2991" s="4"/>
      <c r="AA2991" s="4"/>
      <c r="AB2991" s="4"/>
      <c r="AC2991" s="4"/>
      <c r="AD2991" s="4"/>
      <c r="AE2991" s="4"/>
    </row>
    <row r="2992" spans="6:31">
      <c r="F2992" s="25">
        <v>41012</v>
      </c>
      <c r="G2992" s="8">
        <v>81.900000000000006</v>
      </c>
      <c r="H2992" s="8">
        <v>81.94</v>
      </c>
      <c r="I2992" s="8">
        <v>81.069999999999993</v>
      </c>
      <c r="J2992" s="8">
        <v>81.12</v>
      </c>
      <c r="K2992" s="8">
        <v>79100</v>
      </c>
      <c r="L2992" s="26">
        <v>78.819999999999993</v>
      </c>
      <c r="M2992" s="8"/>
      <c r="N2992" s="32">
        <v>0</v>
      </c>
      <c r="O2992" s="11">
        <f t="shared" si="418"/>
        <v>50</v>
      </c>
      <c r="P2992" s="11">
        <f t="shared" si="415"/>
        <v>1.0291804110631821</v>
      </c>
      <c r="Q2992" s="12">
        <f t="shared" si="414"/>
        <v>168.76210724800029</v>
      </c>
      <c r="R2992" s="12">
        <f t="shared" si="419"/>
        <v>0</v>
      </c>
      <c r="S2992" s="12">
        <f t="shared" si="420"/>
        <v>13427</v>
      </c>
      <c r="T2992" s="31">
        <f t="shared" si="416"/>
        <v>13689.982139957785</v>
      </c>
      <c r="U2992" s="13"/>
      <c r="V2992" s="39">
        <f t="shared" si="421"/>
        <v>-1.1864631139801617E-2</v>
      </c>
      <c r="W2992" s="14">
        <f t="shared" si="422"/>
        <v>-1.1855353886725394E-2</v>
      </c>
      <c r="X2992" s="40">
        <f t="shared" si="417"/>
        <v>8.6067424640296827E-11</v>
      </c>
      <c r="Y2992" s="2"/>
      <c r="Z2992" s="4"/>
      <c r="AA2992" s="4"/>
      <c r="AB2992" s="4"/>
      <c r="AC2992" s="4"/>
      <c r="AD2992" s="4"/>
      <c r="AE2992" s="4"/>
    </row>
    <row r="2993" spans="6:31">
      <c r="F2993" s="25">
        <v>41015</v>
      </c>
      <c r="G2993" s="8">
        <v>81.540000000000006</v>
      </c>
      <c r="H2993" s="8">
        <v>81.66</v>
      </c>
      <c r="I2993" s="8">
        <v>80.8</v>
      </c>
      <c r="J2993" s="8">
        <v>81.09</v>
      </c>
      <c r="K2993" s="8">
        <v>148400</v>
      </c>
      <c r="L2993" s="26">
        <v>78.790000000000006</v>
      </c>
      <c r="M2993" s="8"/>
      <c r="N2993" s="32">
        <v>0</v>
      </c>
      <c r="O2993" s="11">
        <f t="shared" si="418"/>
        <v>50</v>
      </c>
      <c r="P2993" s="11">
        <f t="shared" si="415"/>
        <v>1.0291915217667216</v>
      </c>
      <c r="Q2993" s="12">
        <f t="shared" si="414"/>
        <v>168.76082514400173</v>
      </c>
      <c r="R2993" s="12">
        <f t="shared" si="419"/>
        <v>0</v>
      </c>
      <c r="S2993" s="12">
        <f t="shared" si="420"/>
        <v>13427</v>
      </c>
      <c r="T2993" s="31">
        <f t="shared" si="416"/>
        <v>13684.815310927101</v>
      </c>
      <c r="U2993" s="13"/>
      <c r="V2993" s="39">
        <f t="shared" si="421"/>
        <v>-3.7748802352299918E-4</v>
      </c>
      <c r="W2993" s="14">
        <f t="shared" si="422"/>
        <v>-3.8068650926073778E-4</v>
      </c>
      <c r="X2993" s="40">
        <f t="shared" si="417"/>
        <v>1.0230311014517222E-11</v>
      </c>
      <c r="Y2993" s="2"/>
      <c r="Z2993" s="4"/>
      <c r="AA2993" s="4"/>
      <c r="AB2993" s="4"/>
      <c r="AC2993" s="4"/>
      <c r="AD2993" s="4"/>
      <c r="AE2993" s="4"/>
    </row>
    <row r="2994" spans="6:31">
      <c r="F2994" s="25">
        <v>41016</v>
      </c>
      <c r="G2994" s="8">
        <v>81.58</v>
      </c>
      <c r="H2994" s="8">
        <v>82.47</v>
      </c>
      <c r="I2994" s="8">
        <v>81.58</v>
      </c>
      <c r="J2994" s="8">
        <v>82.28</v>
      </c>
      <c r="K2994" s="8">
        <v>113600</v>
      </c>
      <c r="L2994" s="26">
        <v>79.95</v>
      </c>
      <c r="M2994" s="8"/>
      <c r="N2994" s="32">
        <v>0</v>
      </c>
      <c r="O2994" s="11">
        <f t="shared" si="418"/>
        <v>50</v>
      </c>
      <c r="P2994" s="11">
        <f t="shared" si="415"/>
        <v>1.0291432145090682</v>
      </c>
      <c r="Q2994" s="12">
        <f t="shared" si="414"/>
        <v>168.76639969348957</v>
      </c>
      <c r="R2994" s="12">
        <f t="shared" si="419"/>
        <v>0</v>
      </c>
      <c r="S2994" s="12">
        <f t="shared" si="420"/>
        <v>13427</v>
      </c>
      <c r="T2994" s="31">
        <f t="shared" si="416"/>
        <v>13886.099366780323</v>
      </c>
      <c r="U2994" s="13"/>
      <c r="V2994" s="39">
        <f t="shared" si="421"/>
        <v>1.4601447531087365E-2</v>
      </c>
      <c r="W2994" s="14">
        <f t="shared" si="422"/>
        <v>1.4615354022366496E-2</v>
      </c>
      <c r="X2994" s="40">
        <f t="shared" si="417"/>
        <v>1.933904996965536E-10</v>
      </c>
      <c r="Y2994" s="2"/>
      <c r="Z2994" s="4"/>
      <c r="AA2994" s="4"/>
      <c r="AB2994" s="4"/>
      <c r="AC2994" s="4"/>
      <c r="AD2994" s="4"/>
      <c r="AE2994" s="4"/>
    </row>
    <row r="2995" spans="6:31">
      <c r="F2995" s="25">
        <v>41017</v>
      </c>
      <c r="G2995" s="8">
        <v>81.95</v>
      </c>
      <c r="H2995" s="8">
        <v>82.23</v>
      </c>
      <c r="I2995" s="8">
        <v>81.849999999999994</v>
      </c>
      <c r="J2995" s="8">
        <v>81.98</v>
      </c>
      <c r="K2995" s="8">
        <v>103300</v>
      </c>
      <c r="L2995" s="26">
        <v>79.650000000000006</v>
      </c>
      <c r="M2995" s="8"/>
      <c r="N2995" s="32">
        <v>0</v>
      </c>
      <c r="O2995" s="11">
        <f t="shared" si="418"/>
        <v>50</v>
      </c>
      <c r="P2995" s="11">
        <f t="shared" si="415"/>
        <v>1.0292529817953546</v>
      </c>
      <c r="Q2995" s="12">
        <f t="shared" si="414"/>
        <v>168.75373355054225</v>
      </c>
      <c r="R2995" s="12">
        <f t="shared" si="419"/>
        <v>0</v>
      </c>
      <c r="S2995" s="12">
        <f t="shared" si="420"/>
        <v>13427</v>
      </c>
      <c r="T2995" s="31">
        <f t="shared" si="416"/>
        <v>13834.431076473455</v>
      </c>
      <c r="U2995" s="13"/>
      <c r="V2995" s="39">
        <f t="shared" si="421"/>
        <v>-3.7278038561888642E-3</v>
      </c>
      <c r="W2995" s="14">
        <f t="shared" si="422"/>
        <v>-3.7594029239057013E-3</v>
      </c>
      <c r="X2995" s="40">
        <f t="shared" si="417"/>
        <v>9.9850108057325795E-10</v>
      </c>
      <c r="Y2995" s="2"/>
      <c r="Z2995" s="4"/>
      <c r="AA2995" s="4"/>
      <c r="AB2995" s="4"/>
      <c r="AC2995" s="4"/>
      <c r="AD2995" s="4"/>
      <c r="AE2995" s="4"/>
    </row>
    <row r="2996" spans="6:31">
      <c r="F2996" s="25">
        <v>41018</v>
      </c>
      <c r="G2996" s="8">
        <v>82.02</v>
      </c>
      <c r="H2996" s="8">
        <v>82.36</v>
      </c>
      <c r="I2996" s="8">
        <v>81.13</v>
      </c>
      <c r="J2996" s="8">
        <v>81.540000000000006</v>
      </c>
      <c r="K2996" s="8">
        <v>204300</v>
      </c>
      <c r="L2996" s="26">
        <v>79.23</v>
      </c>
      <c r="M2996" s="8"/>
      <c r="N2996" s="32">
        <v>0</v>
      </c>
      <c r="O2996" s="11">
        <f t="shared" si="418"/>
        <v>50</v>
      </c>
      <c r="P2996" s="11">
        <f t="shared" si="415"/>
        <v>1.0291556228701251</v>
      </c>
      <c r="Q2996" s="12">
        <f t="shared" si="414"/>
        <v>168.76496774642919</v>
      </c>
      <c r="R2996" s="12">
        <f t="shared" si="419"/>
        <v>0</v>
      </c>
      <c r="S2996" s="12">
        <f t="shared" si="420"/>
        <v>13427</v>
      </c>
      <c r="T2996" s="31">
        <f t="shared" si="416"/>
        <v>13761.095470043838</v>
      </c>
      <c r="U2996" s="13"/>
      <c r="V2996" s="39">
        <f t="shared" si="421"/>
        <v>-5.3150483610856876E-3</v>
      </c>
      <c r="W2996" s="14">
        <f t="shared" si="422"/>
        <v>-5.2870213789069564E-3</v>
      </c>
      <c r="X2996" s="40">
        <f t="shared" si="417"/>
        <v>7.855117300469133E-10</v>
      </c>
      <c r="Y2996" s="2"/>
      <c r="Z2996" s="4"/>
      <c r="AA2996" s="4"/>
      <c r="AB2996" s="4"/>
      <c r="AC2996" s="4"/>
      <c r="AD2996" s="4"/>
      <c r="AE2996" s="4"/>
    </row>
    <row r="2997" spans="6:31">
      <c r="F2997" s="25">
        <v>41019</v>
      </c>
      <c r="G2997" s="8">
        <v>81.87</v>
      </c>
      <c r="H2997" s="8">
        <v>82.16</v>
      </c>
      <c r="I2997" s="8">
        <v>81.62</v>
      </c>
      <c r="J2997" s="8">
        <v>81.62</v>
      </c>
      <c r="K2997" s="8">
        <v>114300</v>
      </c>
      <c r="L2997" s="26">
        <v>79.3</v>
      </c>
      <c r="M2997" s="8"/>
      <c r="N2997" s="32">
        <v>0</v>
      </c>
      <c r="O2997" s="11">
        <f t="shared" si="418"/>
        <v>50</v>
      </c>
      <c r="P2997" s="11">
        <f t="shared" si="415"/>
        <v>1.0292559899117277</v>
      </c>
      <c r="Q2997" s="12">
        <f t="shared" si="414"/>
        <v>168.7533864794018</v>
      </c>
      <c r="R2997" s="12">
        <f t="shared" si="419"/>
        <v>0</v>
      </c>
      <c r="S2997" s="12">
        <f t="shared" si="420"/>
        <v>13427</v>
      </c>
      <c r="T2997" s="31">
        <f t="shared" si="416"/>
        <v>13773.651404448776</v>
      </c>
      <c r="U2997" s="13"/>
      <c r="V2997" s="39">
        <f t="shared" si="421"/>
        <v>9.1200658807287299E-4</v>
      </c>
      <c r="W2997" s="14">
        <f t="shared" si="422"/>
        <v>8.8311366365164963E-4</v>
      </c>
      <c r="X2997" s="40">
        <f t="shared" si="417"/>
        <v>8.3480108161052521E-10</v>
      </c>
      <c r="Y2997" s="2"/>
      <c r="Z2997" s="4"/>
      <c r="AA2997" s="4"/>
      <c r="AB2997" s="4"/>
      <c r="AC2997" s="4"/>
      <c r="AD2997" s="4"/>
      <c r="AE2997" s="4"/>
    </row>
    <row r="2998" spans="6:31">
      <c r="F2998" s="25">
        <v>41022</v>
      </c>
      <c r="G2998" s="8">
        <v>80.819999999999993</v>
      </c>
      <c r="H2998" s="8">
        <v>80.98</v>
      </c>
      <c r="I2998" s="8">
        <v>80.38</v>
      </c>
      <c r="J2998" s="8">
        <v>80.88</v>
      </c>
      <c r="K2998" s="8">
        <v>85000</v>
      </c>
      <c r="L2998" s="26">
        <v>78.58</v>
      </c>
      <c r="M2998" s="8"/>
      <c r="N2998" s="32">
        <v>0</v>
      </c>
      <c r="O2998" s="11">
        <f t="shared" si="418"/>
        <v>50</v>
      </c>
      <c r="P2998" s="11">
        <f t="shared" si="415"/>
        <v>1.0292695342326292</v>
      </c>
      <c r="Q2998" s="12">
        <f t="shared" si="414"/>
        <v>168.75182378477115</v>
      </c>
      <c r="R2998" s="12">
        <f t="shared" si="419"/>
        <v>0</v>
      </c>
      <c r="S2998" s="12">
        <f t="shared" si="420"/>
        <v>13427</v>
      </c>
      <c r="T2998" s="31">
        <f t="shared" si="416"/>
        <v>13648.64750771229</v>
      </c>
      <c r="U2998" s="13"/>
      <c r="V2998" s="39">
        <f t="shared" si="421"/>
        <v>-9.1170155351114994E-3</v>
      </c>
      <c r="W2998" s="14">
        <f t="shared" si="422"/>
        <v>-9.1209145104885845E-3</v>
      </c>
      <c r="X2998" s="40">
        <f t="shared" si="417"/>
        <v>1.5202008991115883E-11</v>
      </c>
      <c r="Y2998" s="2"/>
      <c r="Z2998" s="4"/>
      <c r="AA2998" s="4"/>
      <c r="AB2998" s="4"/>
      <c r="AC2998" s="4"/>
      <c r="AD2998" s="4"/>
      <c r="AE2998" s="4"/>
    </row>
    <row r="2999" spans="6:31">
      <c r="F2999" s="25">
        <v>41023</v>
      </c>
      <c r="G2999" s="8">
        <v>80.959999999999994</v>
      </c>
      <c r="H2999" s="8">
        <v>81.42</v>
      </c>
      <c r="I2999" s="8">
        <v>80.89</v>
      </c>
      <c r="J2999" s="8">
        <v>81.23</v>
      </c>
      <c r="K2999" s="8">
        <v>283900</v>
      </c>
      <c r="L2999" s="26">
        <v>78.92</v>
      </c>
      <c r="M2999" s="8"/>
      <c r="N2999" s="32">
        <v>0</v>
      </c>
      <c r="O2999" s="11">
        <f t="shared" si="418"/>
        <v>50</v>
      </c>
      <c r="P2999" s="11">
        <f t="shared" si="415"/>
        <v>1.029270146984288</v>
      </c>
      <c r="Q2999" s="12">
        <f t="shared" si="414"/>
        <v>168.75175308867915</v>
      </c>
      <c r="R2999" s="12">
        <f t="shared" si="419"/>
        <v>0</v>
      </c>
      <c r="S2999" s="12">
        <f t="shared" si="420"/>
        <v>13427</v>
      </c>
      <c r="T2999" s="31">
        <f t="shared" si="416"/>
        <v>13707.704903393409</v>
      </c>
      <c r="U2999" s="13"/>
      <c r="V2999" s="39">
        <f t="shared" si="421"/>
        <v>4.3176434152820756E-3</v>
      </c>
      <c r="W2999" s="14">
        <f t="shared" si="422"/>
        <v>4.3174670241009324E-3</v>
      </c>
      <c r="X2999" s="40">
        <f t="shared" si="417"/>
        <v>3.1113848785094102E-14</v>
      </c>
      <c r="Y2999" s="2"/>
      <c r="Z2999" s="4"/>
      <c r="AA2999" s="4"/>
      <c r="AB2999" s="4"/>
      <c r="AC2999" s="4"/>
      <c r="AD2999" s="4"/>
      <c r="AE2999" s="4"/>
    </row>
    <row r="3000" spans="6:31">
      <c r="F3000" s="25">
        <v>41024</v>
      </c>
      <c r="G3000" s="8">
        <v>82</v>
      </c>
      <c r="H3000" s="8">
        <v>82.41</v>
      </c>
      <c r="I3000" s="8">
        <v>81.99</v>
      </c>
      <c r="J3000" s="8">
        <v>82.41</v>
      </c>
      <c r="K3000" s="8">
        <v>113100</v>
      </c>
      <c r="L3000" s="26">
        <v>80.069999999999993</v>
      </c>
      <c r="M3000" s="8"/>
      <c r="N3000" s="32">
        <v>0</v>
      </c>
      <c r="O3000" s="11">
        <f t="shared" si="418"/>
        <v>50</v>
      </c>
      <c r="P3000" s="11">
        <f t="shared" si="415"/>
        <v>1.0292244286249532</v>
      </c>
      <c r="Q3000" s="12">
        <f t="shared" si="414"/>
        <v>168.75702806580594</v>
      </c>
      <c r="R3000" s="12">
        <f t="shared" si="419"/>
        <v>0</v>
      </c>
      <c r="S3000" s="12">
        <f t="shared" si="420"/>
        <v>13427</v>
      </c>
      <c r="T3000" s="31">
        <f t="shared" si="416"/>
        <v>13907.266682903068</v>
      </c>
      <c r="U3000" s="13"/>
      <c r="V3000" s="39">
        <f t="shared" si="421"/>
        <v>1.4453410022860365E-2</v>
      </c>
      <c r="W3000" s="14">
        <f t="shared" si="422"/>
        <v>1.446657093012778E-2</v>
      </c>
      <c r="X3000" s="40">
        <f t="shared" si="417"/>
        <v>1.7320948010151321E-10</v>
      </c>
      <c r="Y3000" s="2"/>
      <c r="Z3000" s="4"/>
      <c r="AA3000" s="4"/>
      <c r="AB3000" s="4"/>
      <c r="AC3000" s="4"/>
      <c r="AD3000" s="4"/>
      <c r="AE3000" s="4"/>
    </row>
    <row r="3001" spans="6:31">
      <c r="F3001" s="25">
        <v>41025</v>
      </c>
      <c r="G3001" s="8">
        <v>82.27</v>
      </c>
      <c r="H3001" s="8">
        <v>83.06</v>
      </c>
      <c r="I3001" s="8">
        <v>82.14</v>
      </c>
      <c r="J3001" s="8">
        <v>82.92</v>
      </c>
      <c r="K3001" s="8">
        <v>98900</v>
      </c>
      <c r="L3001" s="26">
        <v>80.569999999999993</v>
      </c>
      <c r="M3001" s="8"/>
      <c r="N3001" s="32">
        <v>0</v>
      </c>
      <c r="O3001" s="11">
        <f t="shared" si="418"/>
        <v>50</v>
      </c>
      <c r="P3001" s="11">
        <f t="shared" si="415"/>
        <v>1.029167183815316</v>
      </c>
      <c r="Q3001" s="12">
        <f t="shared" si="414"/>
        <v>168.76363362374795</v>
      </c>
      <c r="R3001" s="12">
        <f t="shared" si="419"/>
        <v>0</v>
      </c>
      <c r="S3001" s="12">
        <f t="shared" si="420"/>
        <v>13427</v>
      </c>
      <c r="T3001" s="31">
        <f t="shared" si="416"/>
        <v>13993.880500081181</v>
      </c>
      <c r="U3001" s="13"/>
      <c r="V3001" s="39">
        <f t="shared" si="421"/>
        <v>6.2086404431106043E-3</v>
      </c>
      <c r="W3001" s="14">
        <f t="shared" si="422"/>
        <v>6.22511970456208E-3</v>
      </c>
      <c r="X3001" s="40">
        <f t="shared" si="417"/>
        <v>2.7156605798609366E-10</v>
      </c>
      <c r="Y3001" s="2"/>
      <c r="Z3001" s="4"/>
      <c r="AA3001" s="4"/>
      <c r="AB3001" s="4"/>
      <c r="AC3001" s="4"/>
      <c r="AD3001" s="4"/>
      <c r="AE3001" s="4"/>
    </row>
    <row r="3002" spans="6:31">
      <c r="F3002" s="25">
        <v>41026</v>
      </c>
      <c r="G3002" s="8">
        <v>83.26</v>
      </c>
      <c r="H3002" s="8">
        <v>83.39</v>
      </c>
      <c r="I3002" s="8">
        <v>82.74</v>
      </c>
      <c r="J3002" s="8">
        <v>83.2</v>
      </c>
      <c r="K3002" s="8">
        <v>170700</v>
      </c>
      <c r="L3002" s="26">
        <v>80.84</v>
      </c>
      <c r="M3002" s="8"/>
      <c r="N3002" s="32">
        <v>0</v>
      </c>
      <c r="O3002" s="11">
        <f t="shared" si="418"/>
        <v>50</v>
      </c>
      <c r="P3002" s="11">
        <f t="shared" si="415"/>
        <v>1.0291934685799109</v>
      </c>
      <c r="Q3002" s="12">
        <f t="shared" si="414"/>
        <v>168.76060049708371</v>
      </c>
      <c r="R3002" s="12">
        <f t="shared" si="419"/>
        <v>0</v>
      </c>
      <c r="S3002" s="12">
        <f t="shared" si="420"/>
        <v>13427</v>
      </c>
      <c r="T3002" s="31">
        <f t="shared" si="416"/>
        <v>14040.881961357365</v>
      </c>
      <c r="U3002" s="13"/>
      <c r="V3002" s="39">
        <f t="shared" si="421"/>
        <v>3.3530874661801425E-3</v>
      </c>
      <c r="W3002" s="14">
        <f t="shared" si="422"/>
        <v>3.3455207463157508E-3</v>
      </c>
      <c r="X3002" s="40">
        <f t="shared" si="417"/>
        <v>5.7255249506180001E-11</v>
      </c>
      <c r="Y3002" s="2"/>
      <c r="Z3002" s="4"/>
      <c r="AA3002" s="4"/>
      <c r="AB3002" s="4"/>
      <c r="AC3002" s="4"/>
      <c r="AD3002" s="4"/>
      <c r="AE3002" s="4"/>
    </row>
    <row r="3003" spans="6:31">
      <c r="F3003" s="25">
        <v>41029</v>
      </c>
      <c r="G3003" s="8">
        <v>83.02</v>
      </c>
      <c r="H3003" s="8">
        <v>83.06</v>
      </c>
      <c r="I3003" s="8">
        <v>82.6</v>
      </c>
      <c r="J3003" s="8">
        <v>82.82</v>
      </c>
      <c r="K3003" s="8">
        <v>219000</v>
      </c>
      <c r="L3003" s="26">
        <v>80.47</v>
      </c>
      <c r="M3003" s="8"/>
      <c r="N3003" s="32">
        <v>0</v>
      </c>
      <c r="O3003" s="11">
        <f t="shared" si="418"/>
        <v>50</v>
      </c>
      <c r="P3003" s="11">
        <f t="shared" si="415"/>
        <v>1.0292034298496333</v>
      </c>
      <c r="Q3003" s="12">
        <f t="shared" si="414"/>
        <v>168.75945105826565</v>
      </c>
      <c r="R3003" s="12">
        <f t="shared" si="419"/>
        <v>0</v>
      </c>
      <c r="S3003" s="12">
        <f t="shared" si="420"/>
        <v>13427</v>
      </c>
      <c r="T3003" s="31">
        <f t="shared" si="416"/>
        <v>13976.65773664556</v>
      </c>
      <c r="U3003" s="13"/>
      <c r="V3003" s="39">
        <f t="shared" si="421"/>
        <v>-4.5845807943737183E-3</v>
      </c>
      <c r="W3003" s="14">
        <f t="shared" si="422"/>
        <v>-4.5874483773788088E-3</v>
      </c>
      <c r="X3003" s="40">
        <f t="shared" si="417"/>
        <v>8.2230322910840472E-12</v>
      </c>
      <c r="Y3003" s="2"/>
      <c r="Z3003" s="4"/>
      <c r="AA3003" s="4"/>
      <c r="AB3003" s="4"/>
      <c r="AC3003" s="4"/>
      <c r="AD3003" s="4"/>
      <c r="AE3003" s="4"/>
    </row>
    <row r="3004" spans="6:31">
      <c r="F3004" s="25">
        <v>41030</v>
      </c>
      <c r="G3004" s="8">
        <v>82.77</v>
      </c>
      <c r="H3004" s="8">
        <v>83.86</v>
      </c>
      <c r="I3004" s="8">
        <v>82.66</v>
      </c>
      <c r="J3004" s="8">
        <v>83.22</v>
      </c>
      <c r="K3004" s="8">
        <v>119800</v>
      </c>
      <c r="L3004" s="26">
        <v>80.86</v>
      </c>
      <c r="M3004" s="8"/>
      <c r="N3004" s="32">
        <v>0</v>
      </c>
      <c r="O3004" s="11">
        <f t="shared" si="418"/>
        <v>50</v>
      </c>
      <c r="P3004" s="11">
        <f t="shared" si="415"/>
        <v>1.0291862478357656</v>
      </c>
      <c r="Q3004" s="12">
        <f t="shared" si="414"/>
        <v>168.76143371839083</v>
      </c>
      <c r="R3004" s="12">
        <f t="shared" si="419"/>
        <v>0</v>
      </c>
      <c r="S3004" s="12">
        <f t="shared" si="420"/>
        <v>13427</v>
      </c>
      <c r="T3004" s="31">
        <f t="shared" si="416"/>
        <v>14044.326514044486</v>
      </c>
      <c r="U3004" s="13"/>
      <c r="V3004" s="39">
        <f t="shared" si="421"/>
        <v>4.8298738074137055E-3</v>
      </c>
      <c r="W3004" s="14">
        <f t="shared" si="422"/>
        <v>4.8348200545833111E-3</v>
      </c>
      <c r="X3004" s="40">
        <f t="shared" si="417"/>
        <v>2.4465361062831009E-11</v>
      </c>
      <c r="Y3004" s="2"/>
      <c r="Z3004" s="4"/>
      <c r="AA3004" s="4"/>
      <c r="AB3004" s="4"/>
      <c r="AC3004" s="4"/>
      <c r="AD3004" s="4"/>
      <c r="AE3004" s="4"/>
    </row>
    <row r="3005" spans="6:31">
      <c r="F3005" s="25">
        <v>41031</v>
      </c>
      <c r="G3005" s="8">
        <v>82.8</v>
      </c>
      <c r="H3005" s="8">
        <v>83.16</v>
      </c>
      <c r="I3005" s="8">
        <v>82.52</v>
      </c>
      <c r="J3005" s="8">
        <v>83.05</v>
      </c>
      <c r="K3005" s="8">
        <v>117000</v>
      </c>
      <c r="L3005" s="26">
        <v>80.69</v>
      </c>
      <c r="M3005" s="8"/>
      <c r="N3005" s="32">
        <v>0</v>
      </c>
      <c r="O3005" s="11">
        <f t="shared" si="418"/>
        <v>50</v>
      </c>
      <c r="P3005" s="11">
        <f t="shared" si="415"/>
        <v>1.0292477382575289</v>
      </c>
      <c r="Q3005" s="12">
        <f t="shared" si="414"/>
        <v>168.75433854550184</v>
      </c>
      <c r="R3005" s="12">
        <f t="shared" si="419"/>
        <v>0</v>
      </c>
      <c r="S3005" s="12">
        <f t="shared" si="420"/>
        <v>13427</v>
      </c>
      <c r="T3005" s="31">
        <f t="shared" si="416"/>
        <v>14015.047816203927</v>
      </c>
      <c r="U3005" s="13"/>
      <c r="V3005" s="39">
        <f t="shared" si="421"/>
        <v>-2.0869109996657599E-3</v>
      </c>
      <c r="W3005" s="14">
        <f t="shared" si="422"/>
        <v>-2.1046123522096031E-3</v>
      </c>
      <c r="X3005" s="40">
        <f t="shared" si="417"/>
        <v>3.1333788188142597E-10</v>
      </c>
      <c r="Y3005" s="2"/>
      <c r="Z3005" s="4"/>
      <c r="AA3005" s="4"/>
      <c r="AB3005" s="4"/>
      <c r="AC3005" s="4"/>
      <c r="AD3005" s="4"/>
      <c r="AE3005" s="4"/>
    </row>
    <row r="3006" spans="6:31">
      <c r="F3006" s="25">
        <v>41032</v>
      </c>
      <c r="G3006" s="8">
        <v>83.05</v>
      </c>
      <c r="H3006" s="8">
        <v>83.11</v>
      </c>
      <c r="I3006" s="8">
        <v>82.16</v>
      </c>
      <c r="J3006" s="8">
        <v>82.39</v>
      </c>
      <c r="K3006" s="8">
        <v>444400</v>
      </c>
      <c r="L3006" s="26">
        <v>80.05</v>
      </c>
      <c r="M3006" s="8"/>
      <c r="N3006" s="32">
        <v>0</v>
      </c>
      <c r="O3006" s="11">
        <f t="shared" si="418"/>
        <v>50</v>
      </c>
      <c r="P3006" s="11">
        <f t="shared" si="415"/>
        <v>1.0292317301686447</v>
      </c>
      <c r="Q3006" s="12">
        <f t="shared" si="414"/>
        <v>168.75618558339534</v>
      </c>
      <c r="R3006" s="12">
        <f t="shared" si="419"/>
        <v>0</v>
      </c>
      <c r="S3006" s="12">
        <f t="shared" si="420"/>
        <v>13427</v>
      </c>
      <c r="T3006" s="31">
        <f t="shared" si="416"/>
        <v>13903.822130215942</v>
      </c>
      <c r="U3006" s="13"/>
      <c r="V3006" s="39">
        <f t="shared" si="421"/>
        <v>-7.9678206633615918E-3</v>
      </c>
      <c r="W3006" s="14">
        <f t="shared" si="422"/>
        <v>-7.9632124176915037E-3</v>
      </c>
      <c r="X3006" s="40">
        <f t="shared" si="417"/>
        <v>2.1235928155886042E-11</v>
      </c>
      <c r="Y3006" s="2"/>
      <c r="Z3006" s="4"/>
      <c r="AA3006" s="4"/>
      <c r="AB3006" s="4"/>
      <c r="AC3006" s="4"/>
      <c r="AD3006" s="4"/>
      <c r="AE3006" s="4"/>
    </row>
    <row r="3007" spans="6:31">
      <c r="F3007" s="25">
        <v>41033</v>
      </c>
      <c r="G3007" s="8">
        <v>81.97</v>
      </c>
      <c r="H3007" s="8">
        <v>81.97</v>
      </c>
      <c r="I3007" s="8">
        <v>80.989999999999995</v>
      </c>
      <c r="J3007" s="8">
        <v>80.989999999999995</v>
      </c>
      <c r="K3007" s="8">
        <v>283000</v>
      </c>
      <c r="L3007" s="26">
        <v>78.69</v>
      </c>
      <c r="M3007" s="8"/>
      <c r="N3007" s="32">
        <v>0</v>
      </c>
      <c r="O3007" s="11">
        <f t="shared" si="418"/>
        <v>50</v>
      </c>
      <c r="P3007" s="11">
        <f t="shared" si="415"/>
        <v>1.0292286186300674</v>
      </c>
      <c r="Q3007" s="12">
        <f t="shared" si="414"/>
        <v>168.75654460416689</v>
      </c>
      <c r="R3007" s="12">
        <f t="shared" si="419"/>
        <v>0</v>
      </c>
      <c r="S3007" s="12">
        <f t="shared" si="420"/>
        <v>13427</v>
      </c>
      <c r="T3007" s="31">
        <f t="shared" si="416"/>
        <v>13667.592547491475</v>
      </c>
      <c r="U3007" s="13"/>
      <c r="V3007" s="39">
        <f t="shared" si="421"/>
        <v>-1.7136252616347644E-2</v>
      </c>
      <c r="W3007" s="14">
        <f t="shared" si="422"/>
        <v>-1.7135356895831726E-2</v>
      </c>
      <c r="X3007" s="40">
        <f t="shared" si="417"/>
        <v>8.0231524263733761E-13</v>
      </c>
      <c r="Y3007" s="2"/>
      <c r="Z3007" s="4"/>
      <c r="AA3007" s="4"/>
      <c r="AB3007" s="4"/>
      <c r="AC3007" s="4"/>
      <c r="AD3007" s="4"/>
      <c r="AE3007" s="4"/>
    </row>
    <row r="3008" spans="6:31">
      <c r="F3008" s="25">
        <v>41036</v>
      </c>
      <c r="G3008" s="8">
        <v>80.709999999999994</v>
      </c>
      <c r="H3008" s="8">
        <v>81.33</v>
      </c>
      <c r="I3008" s="8">
        <v>80.69</v>
      </c>
      <c r="J3008" s="8">
        <v>81.12</v>
      </c>
      <c r="K3008" s="8">
        <v>110000</v>
      </c>
      <c r="L3008" s="26">
        <v>78.819999999999993</v>
      </c>
      <c r="M3008" s="8"/>
      <c r="N3008" s="32">
        <v>0</v>
      </c>
      <c r="O3008" s="11">
        <f t="shared" si="418"/>
        <v>50</v>
      </c>
      <c r="P3008" s="11">
        <f t="shared" si="415"/>
        <v>1.0291804110631821</v>
      </c>
      <c r="Q3008" s="12">
        <f t="shared" si="414"/>
        <v>168.76210724800029</v>
      </c>
      <c r="R3008" s="12">
        <f t="shared" si="419"/>
        <v>0</v>
      </c>
      <c r="S3008" s="12">
        <f t="shared" si="420"/>
        <v>13427</v>
      </c>
      <c r="T3008" s="31">
        <f t="shared" si="416"/>
        <v>13689.982139957785</v>
      </c>
      <c r="U3008" s="13"/>
      <c r="V3008" s="39">
        <f t="shared" si="421"/>
        <v>1.6368115756505957E-3</v>
      </c>
      <c r="W3008" s="14">
        <f t="shared" si="422"/>
        <v>1.6506892199655522E-3</v>
      </c>
      <c r="X3008" s="40">
        <f t="shared" si="417"/>
        <v>1.9258901173244316E-10</v>
      </c>
      <c r="Y3008" s="2"/>
      <c r="Z3008" s="4"/>
      <c r="AA3008" s="4"/>
      <c r="AB3008" s="4"/>
      <c r="AC3008" s="4"/>
      <c r="AD3008" s="4"/>
      <c r="AE3008" s="4"/>
    </row>
    <row r="3009" spans="6:31">
      <c r="F3009" s="25">
        <v>41037</v>
      </c>
      <c r="G3009" s="8">
        <v>80.61</v>
      </c>
      <c r="H3009" s="8">
        <v>80.86</v>
      </c>
      <c r="I3009" s="8">
        <v>79.760000000000005</v>
      </c>
      <c r="J3009" s="8">
        <v>80.81</v>
      </c>
      <c r="K3009" s="8">
        <v>264600</v>
      </c>
      <c r="L3009" s="26">
        <v>78.52</v>
      </c>
      <c r="M3009" s="8"/>
      <c r="N3009" s="32">
        <v>0</v>
      </c>
      <c r="O3009" s="11">
        <f t="shared" si="418"/>
        <v>50</v>
      </c>
      <c r="P3009" s="11">
        <f t="shared" si="415"/>
        <v>1.0291645440652064</v>
      </c>
      <c r="Q3009" s="12">
        <f t="shared" si="414"/>
        <v>168.76393824589675</v>
      </c>
      <c r="R3009" s="12">
        <f t="shared" si="419"/>
        <v>0</v>
      </c>
      <c r="S3009" s="12">
        <f t="shared" si="420"/>
        <v>13427</v>
      </c>
      <c r="T3009" s="31">
        <f t="shared" si="416"/>
        <v>13637.813849650916</v>
      </c>
      <c r="U3009" s="13"/>
      <c r="V3009" s="39">
        <f t="shared" si="421"/>
        <v>-3.8179700768892068E-3</v>
      </c>
      <c r="W3009" s="14">
        <f t="shared" si="422"/>
        <v>-3.8134023585973159E-3</v>
      </c>
      <c r="X3009" s="40">
        <f t="shared" si="417"/>
        <v>2.0864050394074138E-11</v>
      </c>
      <c r="Y3009" s="2"/>
      <c r="Z3009" s="4"/>
      <c r="AA3009" s="4"/>
      <c r="AB3009" s="4"/>
      <c r="AC3009" s="4"/>
      <c r="AD3009" s="4"/>
      <c r="AE3009" s="4"/>
    </row>
    <row r="3010" spans="6:31">
      <c r="F3010" s="25">
        <v>41038</v>
      </c>
      <c r="G3010" s="8">
        <v>79.95</v>
      </c>
      <c r="H3010" s="8">
        <v>80.78</v>
      </c>
      <c r="I3010" s="8">
        <v>79.55</v>
      </c>
      <c r="J3010" s="8">
        <v>80.31</v>
      </c>
      <c r="K3010" s="8">
        <v>256000</v>
      </c>
      <c r="L3010" s="26">
        <v>78.03</v>
      </c>
      <c r="M3010" s="8"/>
      <c r="N3010" s="32">
        <v>0</v>
      </c>
      <c r="O3010" s="11">
        <f t="shared" si="418"/>
        <v>50</v>
      </c>
      <c r="P3010" s="11">
        <f t="shared" si="415"/>
        <v>1.0292195309496348</v>
      </c>
      <c r="Q3010" s="12">
        <f t="shared" si="414"/>
        <v>168.75759318660647</v>
      </c>
      <c r="R3010" s="12">
        <f t="shared" si="419"/>
        <v>0</v>
      </c>
      <c r="S3010" s="12">
        <f t="shared" si="420"/>
        <v>13427</v>
      </c>
      <c r="T3010" s="31">
        <f t="shared" si="416"/>
        <v>13552.922308816365</v>
      </c>
      <c r="U3010" s="13"/>
      <c r="V3010" s="39">
        <f t="shared" si="421"/>
        <v>-6.2441719977091841E-3</v>
      </c>
      <c r="W3010" s="14">
        <f t="shared" si="422"/>
        <v>-6.2600012795904249E-3</v>
      </c>
      <c r="X3010" s="40">
        <f t="shared" si="417"/>
        <v>2.5056616487577704E-10</v>
      </c>
      <c r="Y3010" s="2"/>
      <c r="Z3010" s="4"/>
      <c r="AA3010" s="4"/>
      <c r="AB3010" s="4"/>
      <c r="AC3010" s="4"/>
      <c r="AD3010" s="4"/>
      <c r="AE3010" s="4"/>
    </row>
    <row r="3011" spans="6:31">
      <c r="F3011" s="25">
        <v>41039</v>
      </c>
      <c r="G3011" s="8">
        <v>80.94</v>
      </c>
      <c r="H3011" s="8">
        <v>80.97</v>
      </c>
      <c r="I3011" s="8">
        <v>80.319999999999993</v>
      </c>
      <c r="J3011" s="8">
        <v>80.48</v>
      </c>
      <c r="K3011" s="8">
        <v>175700</v>
      </c>
      <c r="L3011" s="26">
        <v>78.2</v>
      </c>
      <c r="M3011" s="8"/>
      <c r="N3011" s="32">
        <v>0</v>
      </c>
      <c r="O3011" s="11">
        <f t="shared" si="418"/>
        <v>50</v>
      </c>
      <c r="P3011" s="11">
        <f t="shared" si="415"/>
        <v>1.0291560102301791</v>
      </c>
      <c r="Q3011" s="12">
        <f t="shared" si="414"/>
        <v>168.7649230449419</v>
      </c>
      <c r="R3011" s="12">
        <f t="shared" si="419"/>
        <v>0</v>
      </c>
      <c r="S3011" s="12">
        <f t="shared" si="420"/>
        <v>13427</v>
      </c>
      <c r="T3011" s="31">
        <f t="shared" si="416"/>
        <v>13582.201006656924</v>
      </c>
      <c r="U3011" s="13"/>
      <c r="V3011" s="39">
        <f t="shared" si="421"/>
        <v>2.1579934509660791E-3</v>
      </c>
      <c r="W3011" s="14">
        <f t="shared" si="422"/>
        <v>2.1762794225954484E-3</v>
      </c>
      <c r="X3011" s="40">
        <f t="shared" si="417"/>
        <v>3.3437675843009668E-10</v>
      </c>
      <c r="Y3011" s="2"/>
      <c r="Z3011" s="4"/>
      <c r="AA3011" s="4"/>
      <c r="AB3011" s="4"/>
      <c r="AC3011" s="4"/>
      <c r="AD3011" s="4"/>
      <c r="AE3011" s="4"/>
    </row>
    <row r="3012" spans="6:31">
      <c r="F3012" s="25">
        <v>41040</v>
      </c>
      <c r="G3012" s="8">
        <v>79.959999999999994</v>
      </c>
      <c r="H3012" s="8">
        <v>80.930000000000007</v>
      </c>
      <c r="I3012" s="8">
        <v>79.92</v>
      </c>
      <c r="J3012" s="8">
        <v>80.25</v>
      </c>
      <c r="K3012" s="8">
        <v>73000</v>
      </c>
      <c r="L3012" s="26">
        <v>77.97</v>
      </c>
      <c r="M3012" s="8"/>
      <c r="N3012" s="32">
        <v>0</v>
      </c>
      <c r="O3012" s="11">
        <f t="shared" si="418"/>
        <v>50</v>
      </c>
      <c r="P3012" s="11">
        <f t="shared" si="415"/>
        <v>1.0292420161600615</v>
      </c>
      <c r="Q3012" s="12">
        <f t="shared" ref="Q3012:Q3075" si="423">$D$4*$P$4/P3012+O3012</f>
        <v>168.7549987633021</v>
      </c>
      <c r="R3012" s="12">
        <f t="shared" si="419"/>
        <v>0</v>
      </c>
      <c r="S3012" s="12">
        <f t="shared" si="420"/>
        <v>13427</v>
      </c>
      <c r="T3012" s="31">
        <f t="shared" si="416"/>
        <v>13542.588650754993</v>
      </c>
      <c r="U3012" s="13"/>
      <c r="V3012" s="39">
        <f t="shared" si="421"/>
        <v>-2.9207514279462926E-3</v>
      </c>
      <c r="W3012" s="14">
        <f t="shared" si="422"/>
        <v>-2.9455102297569146E-3</v>
      </c>
      <c r="X3012" s="40">
        <f t="shared" si="417"/>
        <v>6.1299826709765732E-10</v>
      </c>
      <c r="Y3012" s="2"/>
      <c r="Z3012" s="4"/>
      <c r="AA3012" s="4"/>
      <c r="AB3012" s="4"/>
      <c r="AC3012" s="4"/>
      <c r="AD3012" s="4"/>
      <c r="AE3012" s="4"/>
    </row>
    <row r="3013" spans="6:31">
      <c r="F3013" s="25">
        <v>41043</v>
      </c>
      <c r="G3013" s="8">
        <v>79.459999999999994</v>
      </c>
      <c r="H3013" s="8">
        <v>79.900000000000006</v>
      </c>
      <c r="I3013" s="8">
        <v>79.260000000000005</v>
      </c>
      <c r="J3013" s="8">
        <v>79.41</v>
      </c>
      <c r="K3013" s="8">
        <v>165300</v>
      </c>
      <c r="L3013" s="26">
        <v>77.16</v>
      </c>
      <c r="M3013" s="8"/>
      <c r="N3013" s="32">
        <v>0</v>
      </c>
      <c r="O3013" s="11">
        <f t="shared" si="418"/>
        <v>50</v>
      </c>
      <c r="P3013" s="11">
        <f t="shared" ref="P3013:P3076" si="424">J3013/L3013</f>
        <v>1.0291601866251945</v>
      </c>
      <c r="Q3013" s="12">
        <f t="shared" si="423"/>
        <v>168.76444108961653</v>
      </c>
      <c r="R3013" s="12">
        <f t="shared" si="419"/>
        <v>0</v>
      </c>
      <c r="S3013" s="12">
        <f t="shared" si="420"/>
        <v>13427</v>
      </c>
      <c r="T3013" s="31">
        <f t="shared" ref="T3013:T3076" si="425">Q3013*J3013</f>
        <v>13401.584266926448</v>
      </c>
      <c r="U3013" s="13"/>
      <c r="V3013" s="39">
        <f t="shared" si="421"/>
        <v>-1.0466505799454059E-2</v>
      </c>
      <c r="W3013" s="14">
        <f t="shared" si="422"/>
        <v>-1.044294928398024E-2</v>
      </c>
      <c r="X3013" s="40">
        <f t="shared" ref="X3013:X3076" si="426">(V3013-W3013)^2</f>
        <v>5.5490942126827912E-10</v>
      </c>
      <c r="Y3013" s="2"/>
      <c r="Z3013" s="4"/>
      <c r="AA3013" s="4"/>
      <c r="AB3013" s="4"/>
      <c r="AC3013" s="4"/>
      <c r="AD3013" s="4"/>
      <c r="AE3013" s="4"/>
    </row>
    <row r="3014" spans="6:31">
      <c r="F3014" s="25">
        <v>41044</v>
      </c>
      <c r="G3014" s="8">
        <v>79.28</v>
      </c>
      <c r="H3014" s="8">
        <v>79.760000000000005</v>
      </c>
      <c r="I3014" s="8">
        <v>78.790000000000006</v>
      </c>
      <c r="J3014" s="8">
        <v>78.95</v>
      </c>
      <c r="K3014" s="8">
        <v>343300</v>
      </c>
      <c r="L3014" s="26">
        <v>76.709999999999994</v>
      </c>
      <c r="M3014" s="8"/>
      <c r="N3014" s="32">
        <v>0</v>
      </c>
      <c r="O3014" s="11">
        <f t="shared" ref="O3014:O3077" si="427">O3013+N3014</f>
        <v>50</v>
      </c>
      <c r="P3014" s="11">
        <f t="shared" si="424"/>
        <v>1.0292008864554818</v>
      </c>
      <c r="Q3014" s="12">
        <f t="shared" si="423"/>
        <v>168.75974454041983</v>
      </c>
      <c r="R3014" s="12">
        <f t="shared" ref="R3014:R3077" si="428">IF(N3014&lt;&gt;0,N3014*J3014,0)</f>
        <v>0</v>
      </c>
      <c r="S3014" s="12">
        <f t="shared" ref="S3014:S3077" si="429">IF(N3014&lt;&gt;0,N3014*J3014+S3013,S3013)</f>
        <v>13427</v>
      </c>
      <c r="T3014" s="31">
        <f t="shared" si="425"/>
        <v>13323.581831466146</v>
      </c>
      <c r="U3014" s="13"/>
      <c r="V3014" s="39">
        <f t="shared" ref="V3014:V3077" si="430">LN((T3014-R3014)/T3013)</f>
        <v>-5.8373936138304871E-3</v>
      </c>
      <c r="W3014" s="14">
        <f t="shared" ref="W3014:W3077" si="431">LN(L3014/L3013)</f>
        <v>-5.8491100663234036E-3</v>
      </c>
      <c r="X3014" s="40">
        <f t="shared" si="426"/>
        <v>1.3727525901877061E-10</v>
      </c>
      <c r="Y3014" s="2"/>
      <c r="Z3014" s="4"/>
      <c r="AA3014" s="4"/>
      <c r="AB3014" s="4"/>
      <c r="AC3014" s="4"/>
      <c r="AD3014" s="4"/>
      <c r="AE3014" s="4"/>
    </row>
    <row r="3015" spans="6:31">
      <c r="F3015" s="25">
        <v>41045</v>
      </c>
      <c r="G3015" s="8">
        <v>79.290000000000006</v>
      </c>
      <c r="H3015" s="8">
        <v>79.62</v>
      </c>
      <c r="I3015" s="8">
        <v>78.569999999999993</v>
      </c>
      <c r="J3015" s="8">
        <v>78.59</v>
      </c>
      <c r="K3015" s="8">
        <v>109700</v>
      </c>
      <c r="L3015" s="26">
        <v>76.36</v>
      </c>
      <c r="M3015" s="8"/>
      <c r="N3015" s="32">
        <v>0</v>
      </c>
      <c r="O3015" s="11">
        <f t="shared" si="427"/>
        <v>50</v>
      </c>
      <c r="P3015" s="11">
        <f t="shared" si="424"/>
        <v>1.0292037716081719</v>
      </c>
      <c r="Q3015" s="12">
        <f t="shared" si="423"/>
        <v>168.75941162287143</v>
      </c>
      <c r="R3015" s="12">
        <f t="shared" si="428"/>
        <v>0</v>
      </c>
      <c r="S3015" s="12">
        <f t="shared" si="429"/>
        <v>13427</v>
      </c>
      <c r="T3015" s="31">
        <f t="shared" si="425"/>
        <v>13262.802159441466</v>
      </c>
      <c r="U3015" s="13"/>
      <c r="V3015" s="39">
        <f t="shared" si="430"/>
        <v>-4.5722485563284903E-3</v>
      </c>
      <c r="W3015" s="14">
        <f t="shared" si="431"/>
        <v>-4.5730791136579562E-3</v>
      </c>
      <c r="X3015" s="40">
        <f t="shared" si="426"/>
        <v>6.8982547752942654E-13</v>
      </c>
      <c r="Y3015" s="2"/>
      <c r="Z3015" s="4"/>
      <c r="AA3015" s="4"/>
      <c r="AB3015" s="4"/>
      <c r="AC3015" s="4"/>
      <c r="AD3015" s="4"/>
      <c r="AE3015" s="4"/>
    </row>
    <row r="3016" spans="6:31">
      <c r="F3016" s="25">
        <v>41046</v>
      </c>
      <c r="G3016" s="8">
        <v>78.61</v>
      </c>
      <c r="H3016" s="8">
        <v>78.69</v>
      </c>
      <c r="I3016" s="8">
        <v>77.23</v>
      </c>
      <c r="J3016" s="8">
        <v>77.23</v>
      </c>
      <c r="K3016" s="8">
        <v>296400</v>
      </c>
      <c r="L3016" s="26">
        <v>75.040000000000006</v>
      </c>
      <c r="M3016" s="8"/>
      <c r="N3016" s="32">
        <v>0</v>
      </c>
      <c r="O3016" s="11">
        <f t="shared" si="427"/>
        <v>50</v>
      </c>
      <c r="P3016" s="11">
        <f t="shared" si="424"/>
        <v>1.029184434968017</v>
      </c>
      <c r="Q3016" s="12">
        <f t="shared" si="423"/>
        <v>168.7616429119675</v>
      </c>
      <c r="R3016" s="12">
        <f t="shared" si="428"/>
        <v>0</v>
      </c>
      <c r="S3016" s="12">
        <f t="shared" si="429"/>
        <v>13427</v>
      </c>
      <c r="T3016" s="31">
        <f t="shared" si="425"/>
        <v>13033.461682091251</v>
      </c>
      <c r="U3016" s="13"/>
      <c r="V3016" s="39">
        <f t="shared" si="430"/>
        <v>-1.7443260667823757E-2</v>
      </c>
      <c r="W3016" s="14">
        <f t="shared" si="431"/>
        <v>-1.7437694159577563E-2</v>
      </c>
      <c r="X3016" s="40">
        <f t="shared" si="426"/>
        <v>3.0986014054941867E-11</v>
      </c>
      <c r="Y3016" s="2"/>
      <c r="Z3016" s="4"/>
      <c r="AA3016" s="4"/>
      <c r="AB3016" s="4"/>
      <c r="AC3016" s="4"/>
      <c r="AD3016" s="4"/>
      <c r="AE3016" s="4"/>
    </row>
    <row r="3017" spans="6:31">
      <c r="F3017" s="25">
        <v>41047</v>
      </c>
      <c r="G3017" s="8">
        <v>77.61</v>
      </c>
      <c r="H3017" s="8">
        <v>77.69</v>
      </c>
      <c r="I3017" s="8">
        <v>76.45</v>
      </c>
      <c r="J3017" s="8">
        <v>76.61</v>
      </c>
      <c r="K3017" s="8">
        <v>596700</v>
      </c>
      <c r="L3017" s="26">
        <v>74.44</v>
      </c>
      <c r="M3017" s="8"/>
      <c r="N3017" s="32">
        <v>0</v>
      </c>
      <c r="O3017" s="11">
        <f t="shared" si="427"/>
        <v>50</v>
      </c>
      <c r="P3017" s="11">
        <f t="shared" si="424"/>
        <v>1.0291509940891994</v>
      </c>
      <c r="Q3017" s="12">
        <f t="shared" si="423"/>
        <v>168.76550191198945</v>
      </c>
      <c r="R3017" s="12">
        <f t="shared" si="428"/>
        <v>0</v>
      </c>
      <c r="S3017" s="12">
        <f t="shared" si="429"/>
        <v>13427</v>
      </c>
      <c r="T3017" s="31">
        <f t="shared" si="425"/>
        <v>12929.125101477512</v>
      </c>
      <c r="U3017" s="13"/>
      <c r="V3017" s="39">
        <f t="shared" si="430"/>
        <v>-8.0374997432806922E-3</v>
      </c>
      <c r="W3017" s="14">
        <f t="shared" si="431"/>
        <v>-8.0278729239192902E-3</v>
      </c>
      <c r="X3017" s="40">
        <f t="shared" si="426"/>
        <v>9.2675651017065757E-11</v>
      </c>
      <c r="Y3017" s="2"/>
      <c r="Z3017" s="4"/>
      <c r="AA3017" s="4"/>
      <c r="AB3017" s="4"/>
      <c r="AC3017" s="4"/>
      <c r="AD3017" s="4"/>
      <c r="AE3017" s="4"/>
    </row>
    <row r="3018" spans="6:31">
      <c r="F3018" s="25">
        <v>41050</v>
      </c>
      <c r="G3018" s="8">
        <v>76.739999999999995</v>
      </c>
      <c r="H3018" s="8">
        <v>78.010000000000005</v>
      </c>
      <c r="I3018" s="8">
        <v>76.650000000000006</v>
      </c>
      <c r="J3018" s="8">
        <v>78.010000000000005</v>
      </c>
      <c r="K3018" s="8">
        <v>128900</v>
      </c>
      <c r="L3018" s="26">
        <v>75.8</v>
      </c>
      <c r="M3018" s="8"/>
      <c r="N3018" s="32">
        <v>0</v>
      </c>
      <c r="O3018" s="11">
        <f t="shared" si="427"/>
        <v>50</v>
      </c>
      <c r="P3018" s="11">
        <f t="shared" si="424"/>
        <v>1.0291556728232192</v>
      </c>
      <c r="Q3018" s="12">
        <f t="shared" si="423"/>
        <v>168.76496198182258</v>
      </c>
      <c r="R3018" s="12">
        <f t="shared" si="428"/>
        <v>0</v>
      </c>
      <c r="S3018" s="12">
        <f t="shared" si="429"/>
        <v>13427</v>
      </c>
      <c r="T3018" s="31">
        <f t="shared" si="425"/>
        <v>13165.35468420198</v>
      </c>
      <c r="U3018" s="13"/>
      <c r="V3018" s="39">
        <f t="shared" si="430"/>
        <v>1.8106207774097674E-2</v>
      </c>
      <c r="W3018" s="14">
        <f t="shared" si="431"/>
        <v>1.810486087427594E-2</v>
      </c>
      <c r="X3018" s="40">
        <f t="shared" si="426"/>
        <v>1.8141391297864799E-12</v>
      </c>
      <c r="Y3018" s="2"/>
      <c r="Z3018" s="4"/>
      <c r="AA3018" s="4"/>
      <c r="AB3018" s="4"/>
      <c r="AC3018" s="4"/>
      <c r="AD3018" s="4"/>
      <c r="AE3018" s="4"/>
    </row>
    <row r="3019" spans="6:31">
      <c r="F3019" s="25">
        <v>41051</v>
      </c>
      <c r="G3019" s="8">
        <v>78.19</v>
      </c>
      <c r="H3019" s="8">
        <v>78.72</v>
      </c>
      <c r="I3019" s="8">
        <v>77.599999999999994</v>
      </c>
      <c r="J3019" s="8">
        <v>78.069999999999993</v>
      </c>
      <c r="K3019" s="8">
        <v>232000</v>
      </c>
      <c r="L3019" s="26">
        <v>75.849999999999994</v>
      </c>
      <c r="M3019" s="8"/>
      <c r="N3019" s="32">
        <v>0</v>
      </c>
      <c r="O3019" s="11">
        <f t="shared" si="427"/>
        <v>50</v>
      </c>
      <c r="P3019" s="11">
        <f t="shared" si="424"/>
        <v>1.0292682926829269</v>
      </c>
      <c r="Q3019" s="12">
        <f t="shared" si="423"/>
        <v>168.75196702856144</v>
      </c>
      <c r="R3019" s="12">
        <f t="shared" si="428"/>
        <v>0</v>
      </c>
      <c r="S3019" s="12">
        <f t="shared" si="429"/>
        <v>13427</v>
      </c>
      <c r="T3019" s="31">
        <f t="shared" si="425"/>
        <v>13174.466065919791</v>
      </c>
      <c r="U3019" s="13"/>
      <c r="V3019" s="39">
        <f t="shared" si="430"/>
        <v>6.9183326398940953E-4</v>
      </c>
      <c r="W3019" s="14">
        <f t="shared" si="431"/>
        <v>6.5941314621515215E-4</v>
      </c>
      <c r="X3019" s="40">
        <f t="shared" si="426"/>
        <v>1.0510640364967192E-9</v>
      </c>
      <c r="Y3019" s="2"/>
      <c r="Z3019" s="4"/>
      <c r="AA3019" s="4"/>
      <c r="AB3019" s="4"/>
      <c r="AC3019" s="4"/>
      <c r="AD3019" s="4"/>
      <c r="AE3019" s="4"/>
    </row>
    <row r="3020" spans="6:31">
      <c r="F3020" s="25">
        <v>41052</v>
      </c>
      <c r="G3020" s="8">
        <v>77.5</v>
      </c>
      <c r="H3020" s="8">
        <v>78.290000000000006</v>
      </c>
      <c r="I3020" s="8">
        <v>76.77</v>
      </c>
      <c r="J3020" s="8">
        <v>78.209999999999994</v>
      </c>
      <c r="K3020" s="8">
        <v>261000</v>
      </c>
      <c r="L3020" s="26">
        <v>75.989999999999995</v>
      </c>
      <c r="M3020" s="8"/>
      <c r="N3020" s="32">
        <v>0</v>
      </c>
      <c r="O3020" s="11">
        <f t="shared" si="427"/>
        <v>50</v>
      </c>
      <c r="P3020" s="11">
        <f t="shared" si="424"/>
        <v>1.0292143703118832</v>
      </c>
      <c r="Q3020" s="12">
        <f t="shared" si="423"/>
        <v>168.75818865528274</v>
      </c>
      <c r="R3020" s="12">
        <f t="shared" si="428"/>
        <v>0</v>
      </c>
      <c r="S3020" s="12">
        <f t="shared" si="429"/>
        <v>13427</v>
      </c>
      <c r="T3020" s="31">
        <f t="shared" si="425"/>
        <v>13198.577934729661</v>
      </c>
      <c r="U3020" s="13"/>
      <c r="V3020" s="39">
        <f t="shared" si="430"/>
        <v>1.8285242710281587E-3</v>
      </c>
      <c r="W3020" s="14">
        <f t="shared" si="431"/>
        <v>1.8440468871523035E-3</v>
      </c>
      <c r="X3020" s="40">
        <f t="shared" si="426"/>
        <v>2.4095161133755944E-10</v>
      </c>
      <c r="Y3020" s="2"/>
      <c r="Z3020" s="4"/>
      <c r="AA3020" s="4"/>
      <c r="AB3020" s="4"/>
      <c r="AC3020" s="4"/>
      <c r="AD3020" s="4"/>
      <c r="AE3020" s="4"/>
    </row>
    <row r="3021" spans="6:31">
      <c r="F3021" s="25">
        <v>41053</v>
      </c>
      <c r="G3021" s="8">
        <v>78.36</v>
      </c>
      <c r="H3021" s="8">
        <v>78.5</v>
      </c>
      <c r="I3021" s="8">
        <v>77.69</v>
      </c>
      <c r="J3021" s="8">
        <v>78.34</v>
      </c>
      <c r="K3021" s="8">
        <v>428100</v>
      </c>
      <c r="L3021" s="26">
        <v>76.12</v>
      </c>
      <c r="M3021" s="8"/>
      <c r="N3021" s="32">
        <v>0</v>
      </c>
      <c r="O3021" s="11">
        <f t="shared" si="427"/>
        <v>50</v>
      </c>
      <c r="P3021" s="11">
        <f t="shared" si="424"/>
        <v>1.0291644771413557</v>
      </c>
      <c r="Q3021" s="12">
        <f t="shared" si="423"/>
        <v>168.76394596880232</v>
      </c>
      <c r="R3021" s="12">
        <f t="shared" si="428"/>
        <v>0</v>
      </c>
      <c r="S3021" s="12">
        <f t="shared" si="429"/>
        <v>13427</v>
      </c>
      <c r="T3021" s="31">
        <f t="shared" si="425"/>
        <v>13220.967527195975</v>
      </c>
      <c r="U3021" s="13"/>
      <c r="V3021" s="39">
        <f t="shared" si="430"/>
        <v>1.6949268002060083E-3</v>
      </c>
      <c r="W3021" s="14">
        <f t="shared" si="431"/>
        <v>1.7092897462553012E-3</v>
      </c>
      <c r="X3021" s="40">
        <f t="shared" si="426"/>
        <v>2.0629421921489881E-10</v>
      </c>
      <c r="Y3021" s="2"/>
      <c r="Z3021" s="4"/>
      <c r="AA3021" s="4"/>
      <c r="AB3021" s="4"/>
      <c r="AC3021" s="4"/>
      <c r="AD3021" s="4"/>
      <c r="AE3021" s="4"/>
    </row>
    <row r="3022" spans="6:31">
      <c r="F3022" s="25">
        <v>41054</v>
      </c>
      <c r="G3022" s="8">
        <v>78.290000000000006</v>
      </c>
      <c r="H3022" s="8">
        <v>78.48</v>
      </c>
      <c r="I3022" s="8">
        <v>77.959999999999994</v>
      </c>
      <c r="J3022" s="8">
        <v>78.150000000000006</v>
      </c>
      <c r="K3022" s="8">
        <v>393100</v>
      </c>
      <c r="L3022" s="26">
        <v>75.930000000000007</v>
      </c>
      <c r="M3022" s="8"/>
      <c r="N3022" s="32">
        <v>0</v>
      </c>
      <c r="O3022" s="11">
        <f t="shared" si="427"/>
        <v>50</v>
      </c>
      <c r="P3022" s="11">
        <f t="shared" si="424"/>
        <v>1.0292374555511656</v>
      </c>
      <c r="Q3022" s="12">
        <f t="shared" si="423"/>
        <v>168.75552497336264</v>
      </c>
      <c r="R3022" s="12">
        <f t="shared" si="428"/>
        <v>0</v>
      </c>
      <c r="S3022" s="12">
        <f t="shared" si="429"/>
        <v>13427</v>
      </c>
      <c r="T3022" s="31">
        <f t="shared" si="425"/>
        <v>13188.244276668291</v>
      </c>
      <c r="U3022" s="13"/>
      <c r="V3022" s="39">
        <f t="shared" si="430"/>
        <v>-2.4781706866327555E-3</v>
      </c>
      <c r="W3022" s="14">
        <f t="shared" si="431"/>
        <v>-2.499179202806383E-3</v>
      </c>
      <c r="X3022" s="40">
        <f t="shared" si="426"/>
        <v>4.4135775181757199E-10</v>
      </c>
      <c r="Y3022" s="2"/>
      <c r="Z3022" s="4"/>
      <c r="AA3022" s="4"/>
      <c r="AB3022" s="4"/>
      <c r="AC3022" s="4"/>
      <c r="AD3022" s="4"/>
      <c r="AE3022" s="4"/>
    </row>
    <row r="3023" spans="6:31">
      <c r="F3023" s="25">
        <v>41058</v>
      </c>
      <c r="G3023" s="8">
        <v>78.760000000000005</v>
      </c>
      <c r="H3023" s="8">
        <v>79.2</v>
      </c>
      <c r="I3023" s="8">
        <v>78.5</v>
      </c>
      <c r="J3023" s="8">
        <v>79.08</v>
      </c>
      <c r="K3023" s="8">
        <v>140800</v>
      </c>
      <c r="L3023" s="26">
        <v>76.84</v>
      </c>
      <c r="M3023" s="8"/>
      <c r="N3023" s="32">
        <v>0</v>
      </c>
      <c r="O3023" s="11">
        <f t="shared" si="427"/>
        <v>50</v>
      </c>
      <c r="P3023" s="11">
        <f t="shared" si="424"/>
        <v>1.0291514836022904</v>
      </c>
      <c r="Q3023" s="12">
        <f t="shared" si="423"/>
        <v>168.76544542150299</v>
      </c>
      <c r="R3023" s="12">
        <f t="shared" si="428"/>
        <v>0</v>
      </c>
      <c r="S3023" s="12">
        <f t="shared" si="429"/>
        <v>13427</v>
      </c>
      <c r="T3023" s="31">
        <f t="shared" si="425"/>
        <v>13345.971423932457</v>
      </c>
      <c r="U3023" s="13"/>
      <c r="V3023" s="39">
        <f t="shared" si="430"/>
        <v>1.1888725623252848E-2</v>
      </c>
      <c r="W3023" s="14">
        <f t="shared" si="431"/>
        <v>1.1913474675213547E-2</v>
      </c>
      <c r="X3023" s="40">
        <f t="shared" si="426"/>
        <v>6.125155729533735E-10</v>
      </c>
      <c r="Y3023" s="2"/>
      <c r="Z3023" s="4"/>
      <c r="AA3023" s="4"/>
      <c r="AB3023" s="4"/>
      <c r="AC3023" s="4"/>
      <c r="AD3023" s="4"/>
      <c r="AE3023" s="4"/>
    </row>
    <row r="3024" spans="6:31">
      <c r="F3024" s="25">
        <v>41059</v>
      </c>
      <c r="G3024" s="8">
        <v>78.38</v>
      </c>
      <c r="H3024" s="8">
        <v>78.39</v>
      </c>
      <c r="I3024" s="8">
        <v>77.739999999999995</v>
      </c>
      <c r="J3024" s="8">
        <v>77.83</v>
      </c>
      <c r="K3024" s="8">
        <v>226900</v>
      </c>
      <c r="L3024" s="26">
        <v>75.62</v>
      </c>
      <c r="M3024" s="8"/>
      <c r="N3024" s="32">
        <v>0</v>
      </c>
      <c r="O3024" s="11">
        <f t="shared" si="427"/>
        <v>50</v>
      </c>
      <c r="P3024" s="11">
        <f t="shared" si="424"/>
        <v>1.0292250727320813</v>
      </c>
      <c r="Q3024" s="12">
        <f t="shared" si="423"/>
        <v>168.75695374557191</v>
      </c>
      <c r="R3024" s="12">
        <f t="shared" si="428"/>
        <v>0</v>
      </c>
      <c r="S3024" s="12">
        <f t="shared" si="429"/>
        <v>13427</v>
      </c>
      <c r="T3024" s="31">
        <f t="shared" si="425"/>
        <v>13134.353710017862</v>
      </c>
      <c r="U3024" s="13"/>
      <c r="V3024" s="39">
        <f t="shared" si="430"/>
        <v>-1.5983355034204134E-2</v>
      </c>
      <c r="W3024" s="14">
        <f t="shared" si="431"/>
        <v>-1.600453943756908E-2</v>
      </c>
      <c r="X3024" s="40">
        <f t="shared" si="426"/>
        <v>4.4877894592873929E-10</v>
      </c>
      <c r="Y3024" s="2"/>
      <c r="Z3024" s="4"/>
      <c r="AA3024" s="4"/>
      <c r="AB3024" s="4"/>
      <c r="AC3024" s="4"/>
      <c r="AD3024" s="4"/>
      <c r="AE3024" s="4"/>
    </row>
    <row r="3025" spans="6:31">
      <c r="F3025" s="25">
        <v>41060</v>
      </c>
      <c r="G3025" s="8">
        <v>77.819999999999993</v>
      </c>
      <c r="H3025" s="8">
        <v>78.180000000000007</v>
      </c>
      <c r="I3025" s="8">
        <v>76.989999999999995</v>
      </c>
      <c r="J3025" s="8">
        <v>77.790000000000006</v>
      </c>
      <c r="K3025" s="8">
        <v>282500</v>
      </c>
      <c r="L3025" s="26">
        <v>75.58</v>
      </c>
      <c r="M3025" s="8"/>
      <c r="N3025" s="32">
        <v>0</v>
      </c>
      <c r="O3025" s="11">
        <f t="shared" si="427"/>
        <v>50</v>
      </c>
      <c r="P3025" s="11">
        <f t="shared" si="424"/>
        <v>1.0292405398253508</v>
      </c>
      <c r="Q3025" s="12">
        <f t="shared" si="423"/>
        <v>168.75516910455855</v>
      </c>
      <c r="R3025" s="12">
        <f t="shared" si="428"/>
        <v>0</v>
      </c>
      <c r="S3025" s="12">
        <f t="shared" si="429"/>
        <v>13427</v>
      </c>
      <c r="T3025" s="31">
        <f t="shared" si="425"/>
        <v>13127.46460464361</v>
      </c>
      <c r="U3025" s="13"/>
      <c r="V3025" s="39">
        <f t="shared" si="430"/>
        <v>-5.2464802320465224E-4</v>
      </c>
      <c r="W3025" s="14">
        <f t="shared" si="431"/>
        <v>-5.2910054144392541E-4</v>
      </c>
      <c r="X3025" s="40">
        <f t="shared" si="426"/>
        <v>1.9824918671060232E-11</v>
      </c>
      <c r="Y3025" s="2"/>
      <c r="Z3025" s="4"/>
      <c r="AA3025" s="4"/>
      <c r="AB3025" s="4"/>
      <c r="AC3025" s="4"/>
      <c r="AD3025" s="4"/>
      <c r="AE3025" s="4"/>
    </row>
    <row r="3026" spans="6:31">
      <c r="F3026" s="25">
        <v>41061</v>
      </c>
      <c r="G3026" s="8">
        <v>76.45</v>
      </c>
      <c r="H3026" s="8">
        <v>76.67</v>
      </c>
      <c r="I3026" s="8">
        <v>75.66</v>
      </c>
      <c r="J3026" s="8">
        <v>75.67</v>
      </c>
      <c r="K3026" s="8">
        <v>422800</v>
      </c>
      <c r="L3026" s="26">
        <v>73.52</v>
      </c>
      <c r="M3026" s="8"/>
      <c r="N3026" s="32">
        <v>0</v>
      </c>
      <c r="O3026" s="11">
        <f t="shared" si="427"/>
        <v>50</v>
      </c>
      <c r="P3026" s="11">
        <f t="shared" si="424"/>
        <v>1.0292437431991295</v>
      </c>
      <c r="Q3026" s="12">
        <f t="shared" si="423"/>
        <v>168.75479949609866</v>
      </c>
      <c r="R3026" s="12">
        <f t="shared" si="428"/>
        <v>0</v>
      </c>
      <c r="S3026" s="12">
        <f t="shared" si="429"/>
        <v>13427</v>
      </c>
      <c r="T3026" s="31">
        <f t="shared" si="425"/>
        <v>12769.675677869785</v>
      </c>
      <c r="U3026" s="13"/>
      <c r="V3026" s="39">
        <f t="shared" si="430"/>
        <v>-2.7633297719916201E-2</v>
      </c>
      <c r="W3026" s="14">
        <f t="shared" si="431"/>
        <v>-2.7634219873911372E-2</v>
      </c>
      <c r="X3026" s="40">
        <f t="shared" si="426"/>
        <v>8.5036799081021353E-13</v>
      </c>
      <c r="Y3026" s="2"/>
      <c r="Z3026" s="4"/>
      <c r="AA3026" s="4"/>
      <c r="AB3026" s="4"/>
      <c r="AC3026" s="4"/>
      <c r="AD3026" s="4"/>
      <c r="AE3026" s="4"/>
    </row>
    <row r="3027" spans="6:31">
      <c r="F3027" s="25">
        <v>41064</v>
      </c>
      <c r="G3027" s="8">
        <v>75.75</v>
      </c>
      <c r="H3027" s="8">
        <v>76.02</v>
      </c>
      <c r="I3027" s="8">
        <v>74.95</v>
      </c>
      <c r="J3027" s="8">
        <v>75.61</v>
      </c>
      <c r="K3027" s="8">
        <v>292500</v>
      </c>
      <c r="L3027" s="26">
        <v>73.459999999999994</v>
      </c>
      <c r="M3027" s="8"/>
      <c r="N3027" s="32">
        <v>0</v>
      </c>
      <c r="O3027" s="11">
        <f t="shared" si="427"/>
        <v>50</v>
      </c>
      <c r="P3027" s="11">
        <f t="shared" si="424"/>
        <v>1.0292676286414375</v>
      </c>
      <c r="Q3027" s="12">
        <f t="shared" si="423"/>
        <v>168.75204364248657</v>
      </c>
      <c r="R3027" s="12">
        <f t="shared" si="428"/>
        <v>0</v>
      </c>
      <c r="S3027" s="12">
        <f t="shared" si="429"/>
        <v>13427</v>
      </c>
      <c r="T3027" s="31">
        <f t="shared" si="425"/>
        <v>12759.34201980841</v>
      </c>
      <c r="U3027" s="13"/>
      <c r="V3027" s="39">
        <f t="shared" si="430"/>
        <v>-8.0956178950026376E-4</v>
      </c>
      <c r="W3027" s="14">
        <f t="shared" si="431"/>
        <v>-8.1643765591033889E-4</v>
      </c>
      <c r="X3027" s="40">
        <f t="shared" si="426"/>
        <v>4.7277538889199478E-11</v>
      </c>
      <c r="Y3027" s="2"/>
      <c r="Z3027" s="4"/>
      <c r="AA3027" s="4"/>
      <c r="AB3027" s="4"/>
      <c r="AC3027" s="4"/>
      <c r="AD3027" s="4"/>
      <c r="AE3027" s="4"/>
    </row>
    <row r="3028" spans="6:31">
      <c r="F3028" s="25">
        <v>41065</v>
      </c>
      <c r="G3028" s="8">
        <v>75.37</v>
      </c>
      <c r="H3028" s="8">
        <v>76.3</v>
      </c>
      <c r="I3028" s="8">
        <v>75.37</v>
      </c>
      <c r="J3028" s="8">
        <v>76.17</v>
      </c>
      <c r="K3028" s="8">
        <v>277800</v>
      </c>
      <c r="L3028" s="26">
        <v>74.010000000000005</v>
      </c>
      <c r="M3028" s="8"/>
      <c r="N3028" s="32">
        <v>0</v>
      </c>
      <c r="O3028" s="11">
        <f t="shared" si="427"/>
        <v>50</v>
      </c>
      <c r="P3028" s="11">
        <f t="shared" si="424"/>
        <v>1.0291852452371302</v>
      </c>
      <c r="Q3028" s="12">
        <f t="shared" si="423"/>
        <v>168.76154941189884</v>
      </c>
      <c r="R3028" s="12">
        <f t="shared" si="428"/>
        <v>0</v>
      </c>
      <c r="S3028" s="12">
        <f t="shared" si="429"/>
        <v>13427</v>
      </c>
      <c r="T3028" s="31">
        <f t="shared" si="425"/>
        <v>12854.567218704335</v>
      </c>
      <c r="U3028" s="13"/>
      <c r="V3028" s="39">
        <f t="shared" si="430"/>
        <v>7.4354630312797989E-3</v>
      </c>
      <c r="W3028" s="14">
        <f t="shared" si="431"/>
        <v>7.4591788178539412E-3</v>
      </c>
      <c r="X3028" s="40">
        <f t="shared" si="426"/>
        <v>5.6243853283026809E-10</v>
      </c>
      <c r="Y3028" s="2"/>
      <c r="Z3028" s="4"/>
      <c r="AA3028" s="4"/>
      <c r="AB3028" s="4"/>
      <c r="AC3028" s="4"/>
      <c r="AD3028" s="4"/>
      <c r="AE3028" s="4"/>
    </row>
    <row r="3029" spans="6:31">
      <c r="F3029" s="25">
        <v>41066</v>
      </c>
      <c r="G3029" s="8">
        <v>76.739999999999995</v>
      </c>
      <c r="H3029" s="8">
        <v>77.94</v>
      </c>
      <c r="I3029" s="8">
        <v>76.739999999999995</v>
      </c>
      <c r="J3029" s="8">
        <v>77.92</v>
      </c>
      <c r="K3029" s="8">
        <v>426600</v>
      </c>
      <c r="L3029" s="26">
        <v>75.709999999999994</v>
      </c>
      <c r="M3029" s="8"/>
      <c r="N3029" s="32">
        <v>0</v>
      </c>
      <c r="O3029" s="11">
        <f t="shared" si="427"/>
        <v>50</v>
      </c>
      <c r="P3029" s="11">
        <f t="shared" si="424"/>
        <v>1.0291903315281998</v>
      </c>
      <c r="Q3029" s="12">
        <f t="shared" si="423"/>
        <v>168.76096248857698</v>
      </c>
      <c r="R3029" s="12">
        <f t="shared" si="428"/>
        <v>0</v>
      </c>
      <c r="S3029" s="12">
        <f t="shared" si="429"/>
        <v>13427</v>
      </c>
      <c r="T3029" s="31">
        <f t="shared" si="425"/>
        <v>13149.854197109918</v>
      </c>
      <c r="U3029" s="13"/>
      <c r="V3029" s="39">
        <f t="shared" si="430"/>
        <v>2.2711497117431475E-2</v>
      </c>
      <c r="W3029" s="14">
        <f t="shared" si="431"/>
        <v>2.2710032905840057E-2</v>
      </c>
      <c r="X3029" s="40">
        <f t="shared" si="426"/>
        <v>2.1439155844417492E-12</v>
      </c>
      <c r="Y3029" s="2"/>
      <c r="Z3029" s="4"/>
      <c r="AA3029" s="4"/>
      <c r="AB3029" s="4"/>
      <c r="AC3029" s="4"/>
      <c r="AD3029" s="4"/>
      <c r="AE3029" s="4"/>
    </row>
    <row r="3030" spans="6:31">
      <c r="F3030" s="25">
        <v>41067</v>
      </c>
      <c r="G3030" s="8">
        <v>78.84</v>
      </c>
      <c r="H3030" s="8">
        <v>78.89</v>
      </c>
      <c r="I3030" s="8">
        <v>77.77</v>
      </c>
      <c r="J3030" s="8">
        <v>77.84</v>
      </c>
      <c r="K3030" s="8">
        <v>283200</v>
      </c>
      <c r="L3030" s="26">
        <v>75.63</v>
      </c>
      <c r="M3030" s="8"/>
      <c r="N3030" s="32">
        <v>0</v>
      </c>
      <c r="O3030" s="11">
        <f t="shared" si="427"/>
        <v>50</v>
      </c>
      <c r="P3030" s="11">
        <f t="shared" si="424"/>
        <v>1.0292212085151395</v>
      </c>
      <c r="Q3030" s="12">
        <f t="shared" si="423"/>
        <v>168.75739961923716</v>
      </c>
      <c r="R3030" s="12">
        <f t="shared" si="428"/>
        <v>0</v>
      </c>
      <c r="S3030" s="12">
        <f t="shared" si="429"/>
        <v>13427</v>
      </c>
      <c r="T3030" s="31">
        <f t="shared" si="425"/>
        <v>13136.075986361422</v>
      </c>
      <c r="U3030" s="13"/>
      <c r="V3030" s="39">
        <f t="shared" si="430"/>
        <v>-1.0483336076893741E-3</v>
      </c>
      <c r="W3030" s="14">
        <f t="shared" si="431"/>
        <v>-1.057222247277122E-3</v>
      </c>
      <c r="X3030" s="40">
        <f t="shared" si="426"/>
        <v>7.9007913720878492E-11</v>
      </c>
      <c r="Y3030" s="2"/>
      <c r="Z3030" s="4"/>
      <c r="AA3030" s="4"/>
      <c r="AB3030" s="4"/>
      <c r="AC3030" s="4"/>
      <c r="AD3030" s="4"/>
      <c r="AE3030" s="4"/>
    </row>
    <row r="3031" spans="6:31">
      <c r="F3031" s="25">
        <v>41068</v>
      </c>
      <c r="G3031" s="8">
        <v>77.75</v>
      </c>
      <c r="H3031" s="8">
        <v>78.53</v>
      </c>
      <c r="I3031" s="8">
        <v>77.430000000000007</v>
      </c>
      <c r="J3031" s="8">
        <v>78.489999999999995</v>
      </c>
      <c r="K3031" s="8">
        <v>232300</v>
      </c>
      <c r="L3031" s="26">
        <v>76.260000000000005</v>
      </c>
      <c r="M3031" s="8"/>
      <c r="N3031" s="32">
        <v>0</v>
      </c>
      <c r="O3031" s="11">
        <f t="shared" si="427"/>
        <v>50</v>
      </c>
      <c r="P3031" s="11">
        <f t="shared" si="424"/>
        <v>1.0292420666142144</v>
      </c>
      <c r="Q3031" s="12">
        <f t="shared" si="423"/>
        <v>168.7549929418505</v>
      </c>
      <c r="R3031" s="12">
        <f t="shared" si="428"/>
        <v>0</v>
      </c>
      <c r="S3031" s="12">
        <f t="shared" si="429"/>
        <v>13427</v>
      </c>
      <c r="T3031" s="31">
        <f t="shared" si="425"/>
        <v>13245.579396005845</v>
      </c>
      <c r="U3031" s="13"/>
      <c r="V3031" s="39">
        <f t="shared" si="430"/>
        <v>8.3015289927065635E-3</v>
      </c>
      <c r="W3031" s="14">
        <f t="shared" si="431"/>
        <v>8.2955245614795958E-3</v>
      </c>
      <c r="X3031" s="40">
        <f t="shared" si="426"/>
        <v>3.6053194359385493E-11</v>
      </c>
      <c r="Y3031" s="2"/>
      <c r="Z3031" s="4"/>
      <c r="AA3031" s="4"/>
      <c r="AB3031" s="4"/>
      <c r="AC3031" s="4"/>
      <c r="AD3031" s="4"/>
      <c r="AE3031" s="4"/>
    </row>
    <row r="3032" spans="6:31">
      <c r="F3032" s="25">
        <v>41071</v>
      </c>
      <c r="G3032" s="8">
        <v>79.209999999999994</v>
      </c>
      <c r="H3032" s="8">
        <v>79.260000000000005</v>
      </c>
      <c r="I3032" s="8">
        <v>77.349999999999994</v>
      </c>
      <c r="J3032" s="8">
        <v>77.45</v>
      </c>
      <c r="K3032" s="8">
        <v>357300</v>
      </c>
      <c r="L3032" s="26">
        <v>75.25</v>
      </c>
      <c r="M3032" s="8"/>
      <c r="N3032" s="32">
        <v>0</v>
      </c>
      <c r="O3032" s="11">
        <f t="shared" si="427"/>
        <v>50</v>
      </c>
      <c r="P3032" s="11">
        <f t="shared" si="424"/>
        <v>1.0292358803986712</v>
      </c>
      <c r="Q3032" s="12">
        <f t="shared" si="423"/>
        <v>168.75570671796069</v>
      </c>
      <c r="R3032" s="12">
        <f t="shared" si="428"/>
        <v>0</v>
      </c>
      <c r="S3032" s="12">
        <f t="shared" si="429"/>
        <v>13427</v>
      </c>
      <c r="T3032" s="31">
        <f t="shared" si="425"/>
        <v>13070.129485306055</v>
      </c>
      <c r="U3032" s="13"/>
      <c r="V3032" s="39">
        <f t="shared" si="430"/>
        <v>-1.3334431625579252E-2</v>
      </c>
      <c r="W3032" s="14">
        <f t="shared" si="431"/>
        <v>-1.333265080043263E-2</v>
      </c>
      <c r="X3032" s="40">
        <f t="shared" si="426"/>
        <v>3.1713382028439086E-12</v>
      </c>
      <c r="Y3032" s="2"/>
      <c r="Z3032" s="4"/>
      <c r="AA3032" s="4"/>
      <c r="AB3032" s="4"/>
      <c r="AC3032" s="4"/>
      <c r="AD3032" s="4"/>
      <c r="AE3032" s="4"/>
    </row>
    <row r="3033" spans="6:31">
      <c r="F3033" s="25">
        <v>41072</v>
      </c>
      <c r="G3033" s="8">
        <v>77.64</v>
      </c>
      <c r="H3033" s="8">
        <v>78.34</v>
      </c>
      <c r="I3033" s="8">
        <v>77.319999999999993</v>
      </c>
      <c r="J3033" s="8">
        <v>78.34</v>
      </c>
      <c r="K3033" s="8">
        <v>149300</v>
      </c>
      <c r="L3033" s="26">
        <v>76.12</v>
      </c>
      <c r="M3033" s="8"/>
      <c r="N3033" s="32">
        <v>0</v>
      </c>
      <c r="O3033" s="11">
        <f t="shared" si="427"/>
        <v>50</v>
      </c>
      <c r="P3033" s="11">
        <f t="shared" si="424"/>
        <v>1.0291644771413557</v>
      </c>
      <c r="Q3033" s="12">
        <f t="shared" si="423"/>
        <v>168.76394596880232</v>
      </c>
      <c r="R3033" s="12">
        <f t="shared" si="428"/>
        <v>0</v>
      </c>
      <c r="S3033" s="12">
        <f t="shared" si="429"/>
        <v>13427</v>
      </c>
      <c r="T3033" s="31">
        <f t="shared" si="425"/>
        <v>13220.967527195975</v>
      </c>
      <c r="U3033" s="13"/>
      <c r="V3033" s="39">
        <f t="shared" si="430"/>
        <v>1.1474583722055759E-2</v>
      </c>
      <c r="W3033" s="14">
        <f t="shared" si="431"/>
        <v>1.1495138798963763E-2</v>
      </c>
      <c r="X3033" s="40">
        <f t="shared" si="426"/>
        <v>4.2251118669397969E-10</v>
      </c>
      <c r="Y3033" s="2"/>
      <c r="Z3033" s="4"/>
      <c r="AA3033" s="4"/>
      <c r="AB3033" s="4"/>
      <c r="AC3033" s="4"/>
      <c r="AD3033" s="4"/>
      <c r="AE3033" s="4"/>
    </row>
    <row r="3034" spans="6:31">
      <c r="F3034" s="25">
        <v>41073</v>
      </c>
      <c r="G3034" s="8">
        <v>78.06</v>
      </c>
      <c r="H3034" s="8">
        <v>78.510000000000005</v>
      </c>
      <c r="I3034" s="8">
        <v>77.47</v>
      </c>
      <c r="J3034" s="8">
        <v>77.709999999999994</v>
      </c>
      <c r="K3034" s="8">
        <v>144700</v>
      </c>
      <c r="L3034" s="26">
        <v>75.5</v>
      </c>
      <c r="M3034" s="8"/>
      <c r="N3034" s="32">
        <v>0</v>
      </c>
      <c r="O3034" s="11">
        <f t="shared" si="427"/>
        <v>50</v>
      </c>
      <c r="P3034" s="11">
        <f t="shared" si="424"/>
        <v>1.0292715231788079</v>
      </c>
      <c r="Q3034" s="12">
        <f t="shared" si="423"/>
        <v>168.75159431083659</v>
      </c>
      <c r="R3034" s="12">
        <f t="shared" si="428"/>
        <v>0</v>
      </c>
      <c r="S3034" s="12">
        <f t="shared" si="429"/>
        <v>13427</v>
      </c>
      <c r="T3034" s="31">
        <f t="shared" si="425"/>
        <v>13113.68639389511</v>
      </c>
      <c r="U3034" s="13"/>
      <c r="V3034" s="39">
        <f t="shared" si="430"/>
        <v>-8.1475706566055475E-3</v>
      </c>
      <c r="W3034" s="14">
        <f t="shared" si="431"/>
        <v>-8.178386172969827E-3</v>
      </c>
      <c r="X3034" s="40">
        <f t="shared" si="426"/>
        <v>9.4959604879717567E-10</v>
      </c>
      <c r="Y3034" s="2"/>
      <c r="Z3034" s="4"/>
      <c r="AA3034" s="4"/>
      <c r="AB3034" s="4"/>
      <c r="AC3034" s="4"/>
      <c r="AD3034" s="4"/>
      <c r="AE3034" s="4"/>
    </row>
    <row r="3035" spans="6:31">
      <c r="F3035" s="25">
        <v>41074</v>
      </c>
      <c r="G3035" s="8">
        <v>77.83</v>
      </c>
      <c r="H3035" s="8">
        <v>78.81</v>
      </c>
      <c r="I3035" s="8">
        <v>77.650000000000006</v>
      </c>
      <c r="J3035" s="8">
        <v>78.55</v>
      </c>
      <c r="K3035" s="8">
        <v>118200</v>
      </c>
      <c r="L3035" s="26">
        <v>76.319999999999993</v>
      </c>
      <c r="M3035" s="8"/>
      <c r="N3035" s="32">
        <v>0</v>
      </c>
      <c r="O3035" s="11">
        <f t="shared" si="427"/>
        <v>50</v>
      </c>
      <c r="P3035" s="11">
        <f t="shared" si="424"/>
        <v>1.0292190775681342</v>
      </c>
      <c r="Q3035" s="12">
        <f t="shared" si="423"/>
        <v>168.75764550053748</v>
      </c>
      <c r="R3035" s="12">
        <f t="shared" si="428"/>
        <v>0</v>
      </c>
      <c r="S3035" s="12">
        <f t="shared" si="429"/>
        <v>13427</v>
      </c>
      <c r="T3035" s="31">
        <f t="shared" si="425"/>
        <v>13255.913054067218</v>
      </c>
      <c r="U3035" s="13"/>
      <c r="V3035" s="39">
        <f t="shared" si="430"/>
        <v>1.0787273400724145E-2</v>
      </c>
      <c r="W3035" s="14">
        <f t="shared" si="431"/>
        <v>1.0802370885052088E-2</v>
      </c>
      <c r="X3035" s="40">
        <f t="shared" si="426"/>
        <v>2.2793403303247571E-10</v>
      </c>
      <c r="Y3035" s="2"/>
      <c r="Z3035" s="4"/>
      <c r="AA3035" s="4"/>
      <c r="AB3035" s="4"/>
      <c r="AC3035" s="4"/>
      <c r="AD3035" s="4"/>
      <c r="AE3035" s="4"/>
    </row>
    <row r="3036" spans="6:31">
      <c r="F3036" s="25">
        <v>41075</v>
      </c>
      <c r="G3036" s="8">
        <v>78.819999999999993</v>
      </c>
      <c r="H3036" s="8">
        <v>79.400000000000006</v>
      </c>
      <c r="I3036" s="8">
        <v>78.7</v>
      </c>
      <c r="J3036" s="8">
        <v>79.33</v>
      </c>
      <c r="K3036" s="8">
        <v>146600</v>
      </c>
      <c r="L3036" s="26">
        <v>77.08</v>
      </c>
      <c r="M3036" s="8"/>
      <c r="N3036" s="32">
        <v>0</v>
      </c>
      <c r="O3036" s="11">
        <f t="shared" si="427"/>
        <v>50</v>
      </c>
      <c r="P3036" s="11">
        <f t="shared" si="424"/>
        <v>1.0291904514789829</v>
      </c>
      <c r="Q3036" s="12">
        <f t="shared" si="423"/>
        <v>168.76094864714423</v>
      </c>
      <c r="R3036" s="12">
        <f t="shared" si="428"/>
        <v>0</v>
      </c>
      <c r="S3036" s="12">
        <f t="shared" si="429"/>
        <v>13427</v>
      </c>
      <c r="T3036" s="31">
        <f t="shared" si="425"/>
        <v>13387.806056177951</v>
      </c>
      <c r="U3036" s="13"/>
      <c r="V3036" s="39">
        <f t="shared" si="430"/>
        <v>9.9005757360389086E-3</v>
      </c>
      <c r="W3036" s="14">
        <f t="shared" si="431"/>
        <v>9.9088164061346441E-3</v>
      </c>
      <c r="X3036" s="40">
        <f t="shared" si="426"/>
        <v>6.7908643626749011E-11</v>
      </c>
      <c r="Y3036" s="2"/>
      <c r="Z3036" s="4"/>
      <c r="AA3036" s="4"/>
      <c r="AB3036" s="4"/>
      <c r="AC3036" s="4"/>
      <c r="AD3036" s="4"/>
      <c r="AE3036" s="4"/>
    </row>
    <row r="3037" spans="6:31">
      <c r="F3037" s="25">
        <v>41078</v>
      </c>
      <c r="G3037" s="8">
        <v>79.06</v>
      </c>
      <c r="H3037" s="8">
        <v>79.739999999999995</v>
      </c>
      <c r="I3037" s="8">
        <v>78.84</v>
      </c>
      <c r="J3037" s="8">
        <v>79.52</v>
      </c>
      <c r="K3037" s="8">
        <v>121800</v>
      </c>
      <c r="L3037" s="26">
        <v>77.260000000000005</v>
      </c>
      <c r="M3037" s="8"/>
      <c r="N3037" s="32">
        <v>0</v>
      </c>
      <c r="O3037" s="11">
        <f t="shared" si="427"/>
        <v>50</v>
      </c>
      <c r="P3037" s="11">
        <f t="shared" si="424"/>
        <v>1.0292518767797048</v>
      </c>
      <c r="Q3037" s="12">
        <f t="shared" si="423"/>
        <v>168.7538610458007</v>
      </c>
      <c r="R3037" s="12">
        <f t="shared" si="428"/>
        <v>0</v>
      </c>
      <c r="S3037" s="12">
        <f t="shared" si="429"/>
        <v>13427</v>
      </c>
      <c r="T3037" s="31">
        <f t="shared" si="425"/>
        <v>13419.307030362072</v>
      </c>
      <c r="U3037" s="13"/>
      <c r="V3037" s="39">
        <f t="shared" si="430"/>
        <v>2.3501962767760614E-3</v>
      </c>
      <c r="W3037" s="14">
        <f t="shared" si="431"/>
        <v>2.3325136919696262E-3</v>
      </c>
      <c r="X3037" s="40">
        <f t="shared" si="426"/>
        <v>3.1267380543677474E-10</v>
      </c>
      <c r="Y3037" s="2"/>
      <c r="Z3037" s="4"/>
      <c r="AA3037" s="4"/>
      <c r="AB3037" s="4"/>
      <c r="AC3037" s="4"/>
      <c r="AD3037" s="4"/>
      <c r="AE3037" s="4"/>
    </row>
    <row r="3038" spans="6:31">
      <c r="F3038" s="25">
        <v>41079</v>
      </c>
      <c r="G3038" s="8">
        <v>79.91</v>
      </c>
      <c r="H3038" s="8">
        <v>80.7</v>
      </c>
      <c r="I3038" s="8">
        <v>79.83</v>
      </c>
      <c r="J3038" s="8">
        <v>80.400000000000006</v>
      </c>
      <c r="K3038" s="8">
        <v>339200</v>
      </c>
      <c r="L3038" s="26">
        <v>78.12</v>
      </c>
      <c r="M3038" s="8"/>
      <c r="N3038" s="32">
        <v>0</v>
      </c>
      <c r="O3038" s="11">
        <f t="shared" si="427"/>
        <v>50</v>
      </c>
      <c r="P3038" s="11">
        <f t="shared" si="424"/>
        <v>1.0291858678955452</v>
      </c>
      <c r="Q3038" s="12">
        <f t="shared" si="423"/>
        <v>168.76147756105007</v>
      </c>
      <c r="R3038" s="12">
        <f t="shared" si="428"/>
        <v>0</v>
      </c>
      <c r="S3038" s="12">
        <f t="shared" si="429"/>
        <v>13427</v>
      </c>
      <c r="T3038" s="31">
        <f t="shared" si="425"/>
        <v>13568.422795908427</v>
      </c>
      <c r="U3038" s="13"/>
      <c r="V3038" s="39">
        <f t="shared" si="430"/>
        <v>1.105074669060579E-2</v>
      </c>
      <c r="W3038" s="14">
        <f t="shared" si="431"/>
        <v>1.1069748770342849E-2</v>
      </c>
      <c r="X3038" s="40">
        <f t="shared" si="426"/>
        <v>3.6107903433356995E-10</v>
      </c>
      <c r="Y3038" s="2"/>
      <c r="Z3038" s="4"/>
      <c r="AA3038" s="4"/>
      <c r="AB3038" s="4"/>
      <c r="AC3038" s="4"/>
      <c r="AD3038" s="4"/>
      <c r="AE3038" s="4"/>
    </row>
    <row r="3039" spans="6:31">
      <c r="F3039" s="25">
        <v>41080</v>
      </c>
      <c r="G3039" s="8">
        <v>80.42</v>
      </c>
      <c r="H3039" s="8">
        <v>80.61</v>
      </c>
      <c r="I3039" s="8">
        <v>79.67</v>
      </c>
      <c r="J3039" s="8">
        <v>80.22</v>
      </c>
      <c r="K3039" s="8">
        <v>865300</v>
      </c>
      <c r="L3039" s="26">
        <v>77.94</v>
      </c>
      <c r="M3039" s="8"/>
      <c r="N3039" s="32">
        <v>0</v>
      </c>
      <c r="O3039" s="11">
        <f t="shared" si="427"/>
        <v>50</v>
      </c>
      <c r="P3039" s="11">
        <f t="shared" si="424"/>
        <v>1.029253271747498</v>
      </c>
      <c r="Q3039" s="12">
        <f t="shared" si="423"/>
        <v>168.75370009628904</v>
      </c>
      <c r="R3039" s="12">
        <f t="shared" si="428"/>
        <v>0</v>
      </c>
      <c r="S3039" s="12">
        <f t="shared" si="429"/>
        <v>13427</v>
      </c>
      <c r="T3039" s="31">
        <f t="shared" si="425"/>
        <v>13537.421821724307</v>
      </c>
      <c r="U3039" s="13"/>
      <c r="V3039" s="39">
        <f t="shared" si="430"/>
        <v>-2.2874024505342432E-3</v>
      </c>
      <c r="W3039" s="14">
        <f t="shared" si="431"/>
        <v>-2.3068060979150595E-3</v>
      </c>
      <c r="X3039" s="40">
        <f t="shared" si="426"/>
        <v>3.7650153167906149E-10</v>
      </c>
      <c r="Y3039" s="2"/>
      <c r="Z3039" s="4"/>
      <c r="AA3039" s="4"/>
      <c r="AB3039" s="4"/>
      <c r="AC3039" s="4"/>
      <c r="AD3039" s="4"/>
      <c r="AE3039" s="4"/>
    </row>
    <row r="3040" spans="6:31">
      <c r="F3040" s="25">
        <v>41081</v>
      </c>
      <c r="G3040" s="8">
        <v>80.37</v>
      </c>
      <c r="H3040" s="8">
        <v>80.38</v>
      </c>
      <c r="I3040" s="8">
        <v>78.319999999999993</v>
      </c>
      <c r="J3040" s="8">
        <v>78.41</v>
      </c>
      <c r="K3040" s="8">
        <v>214500</v>
      </c>
      <c r="L3040" s="26">
        <v>76.180000000000007</v>
      </c>
      <c r="M3040" s="8"/>
      <c r="N3040" s="32">
        <v>0</v>
      </c>
      <c r="O3040" s="11">
        <f t="shared" si="427"/>
        <v>50</v>
      </c>
      <c r="P3040" s="11">
        <f t="shared" si="424"/>
        <v>1.0292727750065633</v>
      </c>
      <c r="Q3040" s="12">
        <f t="shared" si="423"/>
        <v>168.75144988212406</v>
      </c>
      <c r="R3040" s="12">
        <f t="shared" si="428"/>
        <v>0</v>
      </c>
      <c r="S3040" s="12">
        <f t="shared" si="429"/>
        <v>13427</v>
      </c>
      <c r="T3040" s="31">
        <f t="shared" si="425"/>
        <v>13231.801185257347</v>
      </c>
      <c r="U3040" s="13"/>
      <c r="V3040" s="39">
        <f t="shared" si="430"/>
        <v>-2.2834724498063383E-2</v>
      </c>
      <c r="W3040" s="14">
        <f t="shared" si="431"/>
        <v>-2.2840338860105076E-2</v>
      </c>
      <c r="X3040" s="40">
        <f t="shared" si="426"/>
        <v>3.1521061135200632E-11</v>
      </c>
      <c r="Y3040" s="2"/>
      <c r="Z3040" s="4"/>
      <c r="AA3040" s="4"/>
      <c r="AB3040" s="4"/>
      <c r="AC3040" s="4"/>
      <c r="AD3040" s="4"/>
      <c r="AE3040" s="4"/>
    </row>
    <row r="3041" spans="6:31">
      <c r="F3041" s="25">
        <v>41082</v>
      </c>
      <c r="G3041" s="8">
        <v>78.760000000000005</v>
      </c>
      <c r="H3041" s="8">
        <v>79.16</v>
      </c>
      <c r="I3041" s="8">
        <v>78.52</v>
      </c>
      <c r="J3041" s="8">
        <v>78.94</v>
      </c>
      <c r="K3041" s="8">
        <v>312400</v>
      </c>
      <c r="L3041" s="26">
        <v>76.7</v>
      </c>
      <c r="M3041" s="8"/>
      <c r="N3041" s="32">
        <v>0</v>
      </c>
      <c r="O3041" s="11">
        <f t="shared" si="427"/>
        <v>50</v>
      </c>
      <c r="P3041" s="11">
        <f t="shared" si="424"/>
        <v>1.0292046936114732</v>
      </c>
      <c r="Q3041" s="12">
        <f t="shared" si="423"/>
        <v>168.75930523337453</v>
      </c>
      <c r="R3041" s="12">
        <f t="shared" si="428"/>
        <v>0</v>
      </c>
      <c r="S3041" s="12">
        <f t="shared" si="429"/>
        <v>13427</v>
      </c>
      <c r="T3041" s="31">
        <f t="shared" si="425"/>
        <v>13321.859555122584</v>
      </c>
      <c r="U3041" s="13"/>
      <c r="V3041" s="39">
        <f t="shared" si="430"/>
        <v>6.7831487381419314E-3</v>
      </c>
      <c r="W3041" s="14">
        <f t="shared" si="431"/>
        <v>6.8027473227523999E-3</v>
      </c>
      <c r="X3041" s="40">
        <f t="shared" si="426"/>
        <v>3.8410451873369481E-10</v>
      </c>
      <c r="Y3041" s="2"/>
      <c r="Z3041" s="4"/>
      <c r="AA3041" s="4"/>
      <c r="AB3041" s="4"/>
      <c r="AC3041" s="4"/>
      <c r="AD3041" s="4"/>
      <c r="AE3041" s="4"/>
    </row>
    <row r="3042" spans="6:31">
      <c r="F3042" s="25">
        <v>41085</v>
      </c>
      <c r="G3042" s="8">
        <v>78.239999999999995</v>
      </c>
      <c r="H3042" s="8">
        <v>78.239999999999995</v>
      </c>
      <c r="I3042" s="8">
        <v>77.5</v>
      </c>
      <c r="J3042" s="8">
        <v>77.8</v>
      </c>
      <c r="K3042" s="8">
        <v>250000</v>
      </c>
      <c r="L3042" s="26">
        <v>75.59</v>
      </c>
      <c r="M3042" s="8"/>
      <c r="N3042" s="32">
        <v>0</v>
      </c>
      <c r="O3042" s="11">
        <f t="shared" si="427"/>
        <v>50</v>
      </c>
      <c r="P3042" s="11">
        <f t="shared" si="424"/>
        <v>1.0292366715173964</v>
      </c>
      <c r="Q3042" s="12">
        <f t="shared" si="423"/>
        <v>168.75561543685313</v>
      </c>
      <c r="R3042" s="12">
        <f t="shared" si="428"/>
        <v>0</v>
      </c>
      <c r="S3042" s="12">
        <f t="shared" si="429"/>
        <v>13427</v>
      </c>
      <c r="T3042" s="31">
        <f t="shared" si="425"/>
        <v>13129.186880987174</v>
      </c>
      <c r="U3042" s="13"/>
      <c r="V3042" s="39">
        <f t="shared" si="430"/>
        <v>-1.456850354460738E-2</v>
      </c>
      <c r="W3042" s="14">
        <f t="shared" si="431"/>
        <v>-1.4577709069125143E-2</v>
      </c>
      <c r="X3042" s="40">
        <f t="shared" si="426"/>
        <v>8.4741681647127127E-11</v>
      </c>
      <c r="Y3042" s="2"/>
      <c r="Z3042" s="4"/>
      <c r="AA3042" s="4"/>
      <c r="AB3042" s="4"/>
      <c r="AC3042" s="4"/>
      <c r="AD3042" s="4"/>
      <c r="AE3042" s="4"/>
    </row>
    <row r="3043" spans="6:31">
      <c r="F3043" s="25">
        <v>41086</v>
      </c>
      <c r="G3043" s="8">
        <v>77.55</v>
      </c>
      <c r="H3043" s="8">
        <v>78.02</v>
      </c>
      <c r="I3043" s="8">
        <v>77.14</v>
      </c>
      <c r="J3043" s="8">
        <v>77.81</v>
      </c>
      <c r="K3043" s="8">
        <v>289800</v>
      </c>
      <c r="L3043" s="26">
        <v>75.94</v>
      </c>
      <c r="M3043" s="8"/>
      <c r="N3043" s="32">
        <v>0</v>
      </c>
      <c r="O3043" s="11">
        <f t="shared" si="427"/>
        <v>50</v>
      </c>
      <c r="P3043" s="11">
        <f t="shared" si="424"/>
        <v>1.0246247037134582</v>
      </c>
      <c r="Q3043" s="12">
        <f t="shared" si="423"/>
        <v>169.29014976239367</v>
      </c>
      <c r="R3043" s="12">
        <f t="shared" si="428"/>
        <v>0</v>
      </c>
      <c r="S3043" s="12">
        <f t="shared" si="429"/>
        <v>13427</v>
      </c>
      <c r="T3043" s="31">
        <f t="shared" si="425"/>
        <v>13172.466553011851</v>
      </c>
      <c r="U3043" s="13"/>
      <c r="V3043" s="39">
        <f t="shared" si="430"/>
        <v>3.2910258814145749E-3</v>
      </c>
      <c r="W3043" s="14">
        <f t="shared" si="431"/>
        <v>4.6195554995707537E-3</v>
      </c>
      <c r="X3043" s="40">
        <f t="shared" si="426"/>
        <v>1.7649909463182021E-6</v>
      </c>
      <c r="Y3043" s="2"/>
      <c r="Z3043" s="4"/>
      <c r="AA3043" s="4"/>
      <c r="AB3043" s="4"/>
      <c r="AC3043" s="4"/>
      <c r="AD3043" s="4"/>
      <c r="AE3043" s="4"/>
    </row>
    <row r="3044" spans="6:31">
      <c r="F3044" s="25">
        <v>41087</v>
      </c>
      <c r="G3044" s="8">
        <v>78</v>
      </c>
      <c r="H3044" s="8">
        <v>78.650000000000006</v>
      </c>
      <c r="I3044" s="8">
        <v>77.95</v>
      </c>
      <c r="J3044" s="8">
        <v>78.540000000000006</v>
      </c>
      <c r="K3044" s="8">
        <v>220000</v>
      </c>
      <c r="L3044" s="26">
        <v>76.66</v>
      </c>
      <c r="M3044" s="8"/>
      <c r="N3044" s="32">
        <v>0</v>
      </c>
      <c r="O3044" s="11">
        <f t="shared" si="427"/>
        <v>50</v>
      </c>
      <c r="P3044" s="11">
        <f t="shared" si="424"/>
        <v>1.0245238716410123</v>
      </c>
      <c r="Q3044" s="12">
        <f t="shared" si="423"/>
        <v>169.30189011647997</v>
      </c>
      <c r="R3044" s="12">
        <f t="shared" si="428"/>
        <v>0</v>
      </c>
      <c r="S3044" s="12">
        <f t="shared" si="429"/>
        <v>13427</v>
      </c>
      <c r="T3044" s="31">
        <f t="shared" si="425"/>
        <v>13296.970449748338</v>
      </c>
      <c r="U3044" s="13"/>
      <c r="V3044" s="39">
        <f t="shared" si="430"/>
        <v>9.4074396019496187E-3</v>
      </c>
      <c r="W3044" s="14">
        <f t="shared" si="431"/>
        <v>9.4365051487528082E-3</v>
      </c>
      <c r="X3044" s="40">
        <f t="shared" si="426"/>
        <v>8.4480601096840093E-10</v>
      </c>
      <c r="Y3044" s="2"/>
      <c r="Z3044" s="4"/>
      <c r="AA3044" s="4"/>
      <c r="AB3044" s="4"/>
      <c r="AC3044" s="4"/>
      <c r="AD3044" s="4"/>
      <c r="AE3044" s="4"/>
    </row>
    <row r="3045" spans="6:31">
      <c r="F3045" s="25">
        <v>41088</v>
      </c>
      <c r="G3045" s="8">
        <v>78.02</v>
      </c>
      <c r="H3045" s="8">
        <v>78.39</v>
      </c>
      <c r="I3045" s="8">
        <v>77.430000000000007</v>
      </c>
      <c r="J3045" s="8">
        <v>78.25</v>
      </c>
      <c r="K3045" s="8">
        <v>291400</v>
      </c>
      <c r="L3045" s="26">
        <v>76.37</v>
      </c>
      <c r="M3045" s="8"/>
      <c r="N3045" s="32">
        <v>0</v>
      </c>
      <c r="O3045" s="11">
        <f t="shared" si="427"/>
        <v>50</v>
      </c>
      <c r="P3045" s="11">
        <f t="shared" si="424"/>
        <v>1.0246169962026974</v>
      </c>
      <c r="Q3045" s="12">
        <f t="shared" si="423"/>
        <v>169.2910471026841</v>
      </c>
      <c r="R3045" s="12">
        <f t="shared" si="428"/>
        <v>0</v>
      </c>
      <c r="S3045" s="12">
        <f t="shared" si="429"/>
        <v>13427</v>
      </c>
      <c r="T3045" s="31">
        <f t="shared" si="425"/>
        <v>13247.024435785032</v>
      </c>
      <c r="U3045" s="13"/>
      <c r="V3045" s="39">
        <f t="shared" si="430"/>
        <v>-3.763267219124105E-3</v>
      </c>
      <c r="W3045" s="14">
        <f t="shared" si="431"/>
        <v>-3.7901110521161322E-3</v>
      </c>
      <c r="X3045" s="40">
        <f t="shared" si="426"/>
        <v>7.2059136970385176E-10</v>
      </c>
      <c r="Y3045" s="2"/>
      <c r="Z3045" s="4"/>
      <c r="AA3045" s="4"/>
      <c r="AB3045" s="4"/>
      <c r="AC3045" s="4"/>
      <c r="AD3045" s="4"/>
      <c r="AE3045" s="4"/>
    </row>
    <row r="3046" spans="6:31">
      <c r="F3046" s="25">
        <v>41089</v>
      </c>
      <c r="G3046" s="8">
        <v>79.760000000000005</v>
      </c>
      <c r="H3046" s="8">
        <v>80.39</v>
      </c>
      <c r="I3046" s="8">
        <v>79.55</v>
      </c>
      <c r="J3046" s="8">
        <v>80.39</v>
      </c>
      <c r="K3046" s="8">
        <v>208300</v>
      </c>
      <c r="L3046" s="26">
        <v>78.459999999999994</v>
      </c>
      <c r="M3046" s="8"/>
      <c r="N3046" s="32">
        <v>0</v>
      </c>
      <c r="O3046" s="11">
        <f t="shared" si="427"/>
        <v>50</v>
      </c>
      <c r="P3046" s="11">
        <f t="shared" si="424"/>
        <v>1.024598521539638</v>
      </c>
      <c r="Q3046" s="12">
        <f t="shared" si="423"/>
        <v>169.29319805435432</v>
      </c>
      <c r="R3046" s="12">
        <f t="shared" si="428"/>
        <v>0</v>
      </c>
      <c r="S3046" s="12">
        <f t="shared" si="429"/>
        <v>13427</v>
      </c>
      <c r="T3046" s="31">
        <f t="shared" si="425"/>
        <v>13609.480191589544</v>
      </c>
      <c r="U3046" s="13"/>
      <c r="V3046" s="39">
        <f t="shared" si="430"/>
        <v>2.6993666482260929E-2</v>
      </c>
      <c r="W3046" s="14">
        <f t="shared" si="431"/>
        <v>2.6998991881113699E-2</v>
      </c>
      <c r="X3046" s="40">
        <f t="shared" si="426"/>
        <v>2.8359872941091745E-11</v>
      </c>
      <c r="Y3046" s="2"/>
      <c r="Z3046" s="4"/>
      <c r="AA3046" s="4"/>
      <c r="AB3046" s="4"/>
      <c r="AC3046" s="4"/>
      <c r="AD3046" s="4"/>
      <c r="AE3046" s="4"/>
    </row>
    <row r="3047" spans="6:31">
      <c r="F3047" s="25">
        <v>41092</v>
      </c>
      <c r="G3047" s="8">
        <v>80.61</v>
      </c>
      <c r="H3047" s="8">
        <v>80.7</v>
      </c>
      <c r="I3047" s="8">
        <v>79.89</v>
      </c>
      <c r="J3047" s="8">
        <v>80.63</v>
      </c>
      <c r="K3047" s="8">
        <v>319600</v>
      </c>
      <c r="L3047" s="26">
        <v>78.7</v>
      </c>
      <c r="M3047" s="8"/>
      <c r="N3047" s="32">
        <v>0</v>
      </c>
      <c r="O3047" s="11">
        <f t="shared" si="427"/>
        <v>50</v>
      </c>
      <c r="P3047" s="11">
        <f t="shared" si="424"/>
        <v>1.0245235069885641</v>
      </c>
      <c r="Q3047" s="12">
        <f t="shared" si="423"/>
        <v>169.3019325788793</v>
      </c>
      <c r="R3047" s="12">
        <f t="shared" si="428"/>
        <v>0</v>
      </c>
      <c r="S3047" s="12">
        <f t="shared" si="429"/>
        <v>13427</v>
      </c>
      <c r="T3047" s="31">
        <f t="shared" si="425"/>
        <v>13650.814823835037</v>
      </c>
      <c r="U3047" s="13"/>
      <c r="V3047" s="39">
        <f t="shared" si="430"/>
        <v>3.0325910926719052E-3</v>
      </c>
      <c r="W3047" s="14">
        <f t="shared" si="431"/>
        <v>3.054214641951099E-3</v>
      </c>
      <c r="X3047" s="40">
        <f t="shared" si="426"/>
        <v>4.6757788342972576E-10</v>
      </c>
      <c r="Y3047" s="2"/>
      <c r="Z3047" s="4"/>
      <c r="AA3047" s="4"/>
      <c r="AB3047" s="4"/>
      <c r="AC3047" s="4"/>
      <c r="AD3047" s="4"/>
      <c r="AE3047" s="4"/>
    </row>
    <row r="3048" spans="6:31">
      <c r="F3048" s="25">
        <v>41093</v>
      </c>
      <c r="G3048" s="8">
        <v>80.69</v>
      </c>
      <c r="H3048" s="8">
        <v>81.290000000000006</v>
      </c>
      <c r="I3048" s="8">
        <v>80.59</v>
      </c>
      <c r="J3048" s="8">
        <v>81.260000000000005</v>
      </c>
      <c r="K3048" s="8">
        <v>160000</v>
      </c>
      <c r="L3048" s="26">
        <v>79.31</v>
      </c>
      <c r="M3048" s="8"/>
      <c r="N3048" s="32">
        <v>0</v>
      </c>
      <c r="O3048" s="11">
        <f t="shared" si="427"/>
        <v>50</v>
      </c>
      <c r="P3048" s="11">
        <f t="shared" si="424"/>
        <v>1.0245870634220149</v>
      </c>
      <c r="Q3048" s="12">
        <f t="shared" si="423"/>
        <v>169.29453212887444</v>
      </c>
      <c r="R3048" s="12">
        <f t="shared" si="428"/>
        <v>0</v>
      </c>
      <c r="S3048" s="12">
        <f t="shared" si="429"/>
        <v>13427</v>
      </c>
      <c r="T3048" s="31">
        <f t="shared" si="425"/>
        <v>13756.873680792338</v>
      </c>
      <c r="U3048" s="13"/>
      <c r="V3048" s="39">
        <f t="shared" si="430"/>
        <v>7.7393893566000465E-3</v>
      </c>
      <c r="W3048" s="14">
        <f t="shared" si="431"/>
        <v>7.7210686718707441E-3</v>
      </c>
      <c r="X3048" s="40">
        <f t="shared" si="426"/>
        <v>3.3564748895049388E-10</v>
      </c>
      <c r="Y3048" s="2"/>
      <c r="Z3048" s="4"/>
      <c r="AA3048" s="4"/>
      <c r="AB3048" s="4"/>
      <c r="AC3048" s="4"/>
      <c r="AD3048" s="4"/>
      <c r="AE3048" s="4"/>
    </row>
    <row r="3049" spans="6:31">
      <c r="F3049" s="25">
        <v>41095</v>
      </c>
      <c r="G3049" s="8">
        <v>80.989999999999995</v>
      </c>
      <c r="H3049" s="8">
        <v>81.28</v>
      </c>
      <c r="I3049" s="8">
        <v>80.69</v>
      </c>
      <c r="J3049" s="8">
        <v>80.95</v>
      </c>
      <c r="K3049" s="8">
        <v>141300</v>
      </c>
      <c r="L3049" s="26">
        <v>79.010000000000005</v>
      </c>
      <c r="M3049" s="8"/>
      <c r="N3049" s="32">
        <v>0</v>
      </c>
      <c r="O3049" s="11">
        <f t="shared" si="427"/>
        <v>50</v>
      </c>
      <c r="P3049" s="11">
        <f t="shared" si="424"/>
        <v>1.024553853942539</v>
      </c>
      <c r="Q3049" s="12">
        <f t="shared" si="423"/>
        <v>169.29839889419975</v>
      </c>
      <c r="R3049" s="12">
        <f t="shared" si="428"/>
        <v>0</v>
      </c>
      <c r="S3049" s="12">
        <f t="shared" si="429"/>
        <v>13427</v>
      </c>
      <c r="T3049" s="31">
        <f t="shared" si="425"/>
        <v>13704.705390485471</v>
      </c>
      <c r="U3049" s="13"/>
      <c r="V3049" s="39">
        <f t="shared" si="430"/>
        <v>-3.7993702347911603E-3</v>
      </c>
      <c r="W3049" s="14">
        <f t="shared" si="431"/>
        <v>-3.7897973605863617E-3</v>
      </c>
      <c r="X3049" s="40">
        <f t="shared" si="426"/>
        <v>9.163992054089883E-11</v>
      </c>
      <c r="Y3049" s="2"/>
      <c r="Z3049" s="4"/>
      <c r="AA3049" s="4"/>
      <c r="AB3049" s="4"/>
      <c r="AC3049" s="4"/>
      <c r="AD3049" s="4"/>
      <c r="AE3049" s="4"/>
    </row>
    <row r="3050" spans="6:31">
      <c r="F3050" s="25">
        <v>41096</v>
      </c>
      <c r="G3050" s="8">
        <v>80.22</v>
      </c>
      <c r="H3050" s="8">
        <v>80.34</v>
      </c>
      <c r="I3050" s="8">
        <v>79.790000000000006</v>
      </c>
      <c r="J3050" s="8">
        <v>80.19</v>
      </c>
      <c r="K3050" s="8">
        <v>329500</v>
      </c>
      <c r="L3050" s="26">
        <v>78.27</v>
      </c>
      <c r="M3050" s="8"/>
      <c r="N3050" s="32">
        <v>0</v>
      </c>
      <c r="O3050" s="11">
        <f t="shared" si="427"/>
        <v>50</v>
      </c>
      <c r="P3050" s="11">
        <f t="shared" si="424"/>
        <v>1.0245304714449981</v>
      </c>
      <c r="Q3050" s="12">
        <f t="shared" si="423"/>
        <v>169.3011215994745</v>
      </c>
      <c r="R3050" s="12">
        <f t="shared" si="428"/>
        <v>0</v>
      </c>
      <c r="S3050" s="12">
        <f t="shared" si="429"/>
        <v>13427</v>
      </c>
      <c r="T3050" s="31">
        <f t="shared" si="425"/>
        <v>13576.25694106186</v>
      </c>
      <c r="U3050" s="13"/>
      <c r="V3050" s="39">
        <f t="shared" si="430"/>
        <v>-9.416779147999519E-3</v>
      </c>
      <c r="W3050" s="14">
        <f t="shared" si="431"/>
        <v>-9.4100389178952207E-3</v>
      </c>
      <c r="X3050" s="40">
        <f t="shared" si="426"/>
        <v>4.5430701858889524E-11</v>
      </c>
      <c r="Y3050" s="2"/>
      <c r="Z3050" s="4"/>
      <c r="AA3050" s="4"/>
      <c r="AB3050" s="4"/>
      <c r="AC3050" s="4"/>
      <c r="AD3050" s="4"/>
      <c r="AE3050" s="4"/>
    </row>
    <row r="3051" spans="6:31">
      <c r="F3051" s="25">
        <v>41099</v>
      </c>
      <c r="G3051" s="8">
        <v>80.010000000000005</v>
      </c>
      <c r="H3051" s="8">
        <v>80.14</v>
      </c>
      <c r="I3051" s="8">
        <v>79.69</v>
      </c>
      <c r="J3051" s="8">
        <v>80</v>
      </c>
      <c r="K3051" s="8">
        <v>179000</v>
      </c>
      <c r="L3051" s="26">
        <v>78.08</v>
      </c>
      <c r="M3051" s="8"/>
      <c r="N3051" s="32">
        <v>0</v>
      </c>
      <c r="O3051" s="11">
        <f t="shared" si="427"/>
        <v>50</v>
      </c>
      <c r="P3051" s="11">
        <f t="shared" si="424"/>
        <v>1.0245901639344261</v>
      </c>
      <c r="Q3051" s="12">
        <f t="shared" si="423"/>
        <v>169.29417113167722</v>
      </c>
      <c r="R3051" s="12">
        <f t="shared" si="428"/>
        <v>0</v>
      </c>
      <c r="S3051" s="12">
        <f t="shared" si="429"/>
        <v>13427</v>
      </c>
      <c r="T3051" s="31">
        <f t="shared" si="425"/>
        <v>13543.533690534177</v>
      </c>
      <c r="U3051" s="13"/>
      <c r="V3051" s="39">
        <f t="shared" si="430"/>
        <v>-2.4132388670052344E-3</v>
      </c>
      <c r="W3051" s="14">
        <f t="shared" si="431"/>
        <v>-2.4304457119097328E-3</v>
      </c>
      <c r="X3051" s="40">
        <f t="shared" si="426"/>
        <v>2.9607551156746392E-10</v>
      </c>
      <c r="Y3051" s="2"/>
      <c r="Z3051" s="4"/>
      <c r="AA3051" s="4"/>
      <c r="AB3051" s="4"/>
      <c r="AC3051" s="4"/>
      <c r="AD3051" s="4"/>
      <c r="AE3051" s="4"/>
    </row>
    <row r="3052" spans="6:31">
      <c r="F3052" s="25">
        <v>41100</v>
      </c>
      <c r="G3052" s="8">
        <v>80.39</v>
      </c>
      <c r="H3052" s="8">
        <v>80.55</v>
      </c>
      <c r="I3052" s="8">
        <v>79</v>
      </c>
      <c r="J3052" s="8">
        <v>79.23</v>
      </c>
      <c r="K3052" s="8">
        <v>278900</v>
      </c>
      <c r="L3052" s="26">
        <v>77.33</v>
      </c>
      <c r="M3052" s="8"/>
      <c r="N3052" s="32">
        <v>0</v>
      </c>
      <c r="O3052" s="11">
        <f t="shared" si="427"/>
        <v>50</v>
      </c>
      <c r="P3052" s="11">
        <f t="shared" si="424"/>
        <v>1.0245700245700247</v>
      </c>
      <c r="Q3052" s="12">
        <f t="shared" si="423"/>
        <v>169.29651602634112</v>
      </c>
      <c r="R3052" s="12">
        <f t="shared" si="428"/>
        <v>0</v>
      </c>
      <c r="S3052" s="12">
        <f t="shared" si="429"/>
        <v>13427</v>
      </c>
      <c r="T3052" s="31">
        <f t="shared" si="425"/>
        <v>13413.362964767008</v>
      </c>
      <c r="U3052" s="13"/>
      <c r="V3052" s="39">
        <f t="shared" si="430"/>
        <v>-9.6577687861603874E-3</v>
      </c>
      <c r="W3052" s="14">
        <f t="shared" si="431"/>
        <v>-9.6519634838929721E-3</v>
      </c>
      <c r="X3052" s="40">
        <f t="shared" si="426"/>
        <v>3.3701534416057344E-11</v>
      </c>
      <c r="Y3052" s="2"/>
      <c r="Z3052" s="4"/>
      <c r="AA3052" s="4"/>
      <c r="AB3052" s="4"/>
      <c r="AC3052" s="4"/>
      <c r="AD3052" s="4"/>
      <c r="AE3052" s="4"/>
    </row>
    <row r="3053" spans="6:31">
      <c r="F3053" s="25">
        <v>41101</v>
      </c>
      <c r="G3053" s="8">
        <v>79.33</v>
      </c>
      <c r="H3053" s="8">
        <v>79.5</v>
      </c>
      <c r="I3053" s="8">
        <v>78.77</v>
      </c>
      <c r="J3053" s="8">
        <v>79.2</v>
      </c>
      <c r="K3053" s="8">
        <v>148300</v>
      </c>
      <c r="L3053" s="26">
        <v>77.3</v>
      </c>
      <c r="M3053" s="8"/>
      <c r="N3053" s="32">
        <v>0</v>
      </c>
      <c r="O3053" s="11">
        <f t="shared" si="427"/>
        <v>50</v>
      </c>
      <c r="P3053" s="11">
        <f t="shared" si="424"/>
        <v>1.0245795601552394</v>
      </c>
      <c r="Q3053" s="12">
        <f t="shared" si="423"/>
        <v>169.29540575424647</v>
      </c>
      <c r="R3053" s="12">
        <f t="shared" si="428"/>
        <v>0</v>
      </c>
      <c r="S3053" s="12">
        <f t="shared" si="429"/>
        <v>13427</v>
      </c>
      <c r="T3053" s="31">
        <f t="shared" si="425"/>
        <v>13408.196135736322</v>
      </c>
      <c r="U3053" s="13"/>
      <c r="V3053" s="39">
        <f t="shared" si="430"/>
        <v>-3.8527432914971601E-4</v>
      </c>
      <c r="W3053" s="14">
        <f t="shared" si="431"/>
        <v>-3.8802302756784984E-4</v>
      </c>
      <c r="X3053" s="40">
        <f t="shared" si="426"/>
        <v>7.5553429938514059E-12</v>
      </c>
      <c r="Y3053" s="2"/>
      <c r="Z3053" s="4"/>
      <c r="AA3053" s="4"/>
      <c r="AB3053" s="4"/>
      <c r="AC3053" s="4"/>
      <c r="AD3053" s="4"/>
      <c r="AE3053" s="4"/>
    </row>
    <row r="3054" spans="6:31">
      <c r="F3054" s="25">
        <v>41102</v>
      </c>
      <c r="G3054" s="8">
        <v>78.760000000000005</v>
      </c>
      <c r="H3054" s="8">
        <v>79.17</v>
      </c>
      <c r="I3054" s="8">
        <v>78.25</v>
      </c>
      <c r="J3054" s="8">
        <v>78.91</v>
      </c>
      <c r="K3054" s="8">
        <v>266600</v>
      </c>
      <c r="L3054" s="26">
        <v>77.02</v>
      </c>
      <c r="M3054" s="8"/>
      <c r="N3054" s="32">
        <v>0</v>
      </c>
      <c r="O3054" s="11">
        <f t="shared" si="427"/>
        <v>50</v>
      </c>
      <c r="P3054" s="11">
        <f t="shared" si="424"/>
        <v>1.0245390807582446</v>
      </c>
      <c r="Q3054" s="12">
        <f t="shared" si="423"/>
        <v>169.30011909918358</v>
      </c>
      <c r="R3054" s="12">
        <f t="shared" si="428"/>
        <v>0</v>
      </c>
      <c r="S3054" s="12">
        <f t="shared" si="429"/>
        <v>13427</v>
      </c>
      <c r="T3054" s="31">
        <f t="shared" si="425"/>
        <v>13359.472398116575</v>
      </c>
      <c r="U3054" s="13"/>
      <c r="V3054" s="39">
        <f t="shared" si="430"/>
        <v>-3.6404957249280509E-3</v>
      </c>
      <c r="W3054" s="14">
        <f t="shared" si="431"/>
        <v>-3.6288272066134718E-3</v>
      </c>
      <c r="X3054" s="40">
        <f t="shared" si="426"/>
        <v>1.3615431965766614E-10</v>
      </c>
      <c r="Y3054" s="2"/>
      <c r="Z3054" s="4"/>
      <c r="AA3054" s="4"/>
      <c r="AB3054" s="4"/>
      <c r="AC3054" s="4"/>
      <c r="AD3054" s="4"/>
      <c r="AE3054" s="4"/>
    </row>
    <row r="3055" spans="6:31">
      <c r="F3055" s="25">
        <v>41103</v>
      </c>
      <c r="G3055" s="8">
        <v>79.09</v>
      </c>
      <c r="H3055" s="8">
        <v>80.209999999999994</v>
      </c>
      <c r="I3055" s="8">
        <v>79.09</v>
      </c>
      <c r="J3055" s="8">
        <v>80.17</v>
      </c>
      <c r="K3055" s="8">
        <v>390700</v>
      </c>
      <c r="L3055" s="26">
        <v>78.25</v>
      </c>
      <c r="M3055" s="8"/>
      <c r="N3055" s="32">
        <v>0</v>
      </c>
      <c r="O3055" s="11">
        <f t="shared" si="427"/>
        <v>50</v>
      </c>
      <c r="P3055" s="11">
        <f t="shared" si="424"/>
        <v>1.0245367412140576</v>
      </c>
      <c r="Q3055" s="12">
        <f t="shared" si="423"/>
        <v>169.30039152269848</v>
      </c>
      <c r="R3055" s="12">
        <f t="shared" si="428"/>
        <v>0</v>
      </c>
      <c r="S3055" s="12">
        <f t="shared" si="429"/>
        <v>13427</v>
      </c>
      <c r="T3055" s="31">
        <f t="shared" si="425"/>
        <v>13572.812388374738</v>
      </c>
      <c r="U3055" s="13"/>
      <c r="V3055" s="39">
        <f t="shared" si="430"/>
        <v>1.5843026636530269E-2</v>
      </c>
      <c r="W3055" s="14">
        <f t="shared" si="431"/>
        <v>1.5843701033499771E-2</v>
      </c>
      <c r="X3055" s="40">
        <f t="shared" si="426"/>
        <v>4.5481127247284538E-13</v>
      </c>
      <c r="Y3055" s="2"/>
      <c r="Z3055" s="4"/>
      <c r="AA3055" s="4"/>
      <c r="AB3055" s="4"/>
      <c r="AC3055" s="4"/>
      <c r="AD3055" s="4"/>
      <c r="AE3055" s="4"/>
    </row>
    <row r="3056" spans="6:31">
      <c r="F3056" s="25">
        <v>41106</v>
      </c>
      <c r="G3056" s="8">
        <v>80</v>
      </c>
      <c r="H3056" s="8">
        <v>80.17</v>
      </c>
      <c r="I3056" s="8">
        <v>79.599999999999994</v>
      </c>
      <c r="J3056" s="8">
        <v>79.94</v>
      </c>
      <c r="K3056" s="8">
        <v>282700</v>
      </c>
      <c r="L3056" s="26">
        <v>78.02</v>
      </c>
      <c r="M3056" s="8"/>
      <c r="N3056" s="32">
        <v>0</v>
      </c>
      <c r="O3056" s="11">
        <f t="shared" si="427"/>
        <v>50</v>
      </c>
      <c r="P3056" s="11">
        <f t="shared" si="424"/>
        <v>1.0246090745962575</v>
      </c>
      <c r="Q3056" s="12">
        <f t="shared" si="423"/>
        <v>169.29196938294723</v>
      </c>
      <c r="R3056" s="12">
        <f t="shared" si="428"/>
        <v>0</v>
      </c>
      <c r="S3056" s="12">
        <f t="shared" si="429"/>
        <v>13427</v>
      </c>
      <c r="T3056" s="31">
        <f t="shared" si="425"/>
        <v>13533.200032472801</v>
      </c>
      <c r="U3056" s="13"/>
      <c r="V3056" s="39">
        <f t="shared" si="430"/>
        <v>-2.9227747325077779E-3</v>
      </c>
      <c r="W3056" s="14">
        <f t="shared" si="431"/>
        <v>-2.9436253417522333E-3</v>
      </c>
      <c r="X3056" s="40">
        <f t="shared" si="426"/>
        <v>4.3474790586497072E-10</v>
      </c>
      <c r="Y3056" s="2"/>
      <c r="Z3056" s="4"/>
      <c r="AA3056" s="4"/>
      <c r="AB3056" s="4"/>
      <c r="AC3056" s="4"/>
      <c r="AD3056" s="4"/>
      <c r="AE3056" s="4"/>
    </row>
    <row r="3057" spans="6:31">
      <c r="F3057" s="25">
        <v>41107</v>
      </c>
      <c r="G3057" s="8">
        <v>80.260000000000005</v>
      </c>
      <c r="H3057" s="8">
        <v>80.599999999999994</v>
      </c>
      <c r="I3057" s="8">
        <v>79.39</v>
      </c>
      <c r="J3057" s="8">
        <v>80.489999999999995</v>
      </c>
      <c r="K3057" s="8">
        <v>1260800</v>
      </c>
      <c r="L3057" s="26">
        <v>78.56</v>
      </c>
      <c r="M3057" s="8"/>
      <c r="N3057" s="32">
        <v>0</v>
      </c>
      <c r="O3057" s="11">
        <f t="shared" si="427"/>
        <v>50</v>
      </c>
      <c r="P3057" s="11">
        <f t="shared" si="424"/>
        <v>1.0245672097759673</v>
      </c>
      <c r="Q3057" s="12">
        <f t="shared" si="423"/>
        <v>169.29684376972503</v>
      </c>
      <c r="R3057" s="12">
        <f t="shared" si="428"/>
        <v>0</v>
      </c>
      <c r="S3057" s="12">
        <f t="shared" si="429"/>
        <v>13427</v>
      </c>
      <c r="T3057" s="31">
        <f t="shared" si="425"/>
        <v>13626.702955025166</v>
      </c>
      <c r="U3057" s="13"/>
      <c r="V3057" s="39">
        <f t="shared" si="430"/>
        <v>6.885392190013816E-3</v>
      </c>
      <c r="W3057" s="14">
        <f t="shared" si="431"/>
        <v>6.8974599677001014E-3</v>
      </c>
      <c r="X3057" s="40">
        <f t="shared" si="426"/>
        <v>1.4563125828560575E-10</v>
      </c>
      <c r="Y3057" s="2"/>
      <c r="Z3057" s="4"/>
      <c r="AA3057" s="4"/>
      <c r="AB3057" s="4"/>
      <c r="AC3057" s="4"/>
      <c r="AD3057" s="4"/>
      <c r="AE3057" s="4"/>
    </row>
    <row r="3058" spans="6:31">
      <c r="F3058" s="25">
        <v>41108</v>
      </c>
      <c r="G3058" s="8">
        <v>80.260000000000005</v>
      </c>
      <c r="H3058" s="8">
        <v>81.180000000000007</v>
      </c>
      <c r="I3058" s="8">
        <v>80.22</v>
      </c>
      <c r="J3058" s="8">
        <v>80.98</v>
      </c>
      <c r="K3058" s="8">
        <v>219800</v>
      </c>
      <c r="L3058" s="26">
        <v>79.040000000000006</v>
      </c>
      <c r="M3058" s="8"/>
      <c r="N3058" s="32">
        <v>0</v>
      </c>
      <c r="O3058" s="11">
        <f t="shared" si="427"/>
        <v>50</v>
      </c>
      <c r="P3058" s="11">
        <f t="shared" si="424"/>
        <v>1.0245445344129553</v>
      </c>
      <c r="Q3058" s="12">
        <f t="shared" si="423"/>
        <v>169.29948406416594</v>
      </c>
      <c r="R3058" s="12">
        <f t="shared" si="428"/>
        <v>0</v>
      </c>
      <c r="S3058" s="12">
        <f t="shared" si="429"/>
        <v>13427</v>
      </c>
      <c r="T3058" s="31">
        <f t="shared" si="425"/>
        <v>13709.872219516159</v>
      </c>
      <c r="U3058" s="13"/>
      <c r="V3058" s="39">
        <f t="shared" si="430"/>
        <v>6.0848530274670038E-3</v>
      </c>
      <c r="W3058" s="14">
        <f t="shared" si="431"/>
        <v>6.0913893934019126E-3</v>
      </c>
      <c r="X3058" s="40">
        <f t="shared" si="426"/>
        <v>4.2724079635036261E-11</v>
      </c>
      <c r="Y3058" s="2"/>
      <c r="Z3058" s="4"/>
      <c r="AA3058" s="4"/>
      <c r="AB3058" s="4"/>
      <c r="AC3058" s="4"/>
      <c r="AD3058" s="4"/>
      <c r="AE3058" s="4"/>
    </row>
    <row r="3059" spans="6:31">
      <c r="F3059" s="25">
        <v>41109</v>
      </c>
      <c r="G3059" s="8">
        <v>81.22</v>
      </c>
      <c r="H3059" s="8">
        <v>81.459999999999994</v>
      </c>
      <c r="I3059" s="8">
        <v>80.91</v>
      </c>
      <c r="J3059" s="8">
        <v>81.209999999999994</v>
      </c>
      <c r="K3059" s="8">
        <v>795800</v>
      </c>
      <c r="L3059" s="26">
        <v>79.260000000000005</v>
      </c>
      <c r="M3059" s="8"/>
      <c r="N3059" s="32">
        <v>0</v>
      </c>
      <c r="O3059" s="11">
        <f t="shared" si="427"/>
        <v>50</v>
      </c>
      <c r="P3059" s="11">
        <f t="shared" si="424"/>
        <v>1.0246025738077214</v>
      </c>
      <c r="Q3059" s="12">
        <f t="shared" si="423"/>
        <v>169.2927262538422</v>
      </c>
      <c r="R3059" s="12">
        <f t="shared" si="428"/>
        <v>0</v>
      </c>
      <c r="S3059" s="12">
        <f t="shared" si="429"/>
        <v>13427</v>
      </c>
      <c r="T3059" s="31">
        <f t="shared" si="425"/>
        <v>13748.262299074524</v>
      </c>
      <c r="U3059" s="13"/>
      <c r="V3059" s="39">
        <f t="shared" si="430"/>
        <v>2.7962645857831847E-3</v>
      </c>
      <c r="W3059" s="14">
        <f t="shared" si="431"/>
        <v>2.7795343226764851E-3</v>
      </c>
      <c r="X3059" s="40">
        <f t="shared" si="426"/>
        <v>2.7990170361939304E-10</v>
      </c>
      <c r="Y3059" s="2"/>
      <c r="Z3059" s="4"/>
      <c r="AA3059" s="4"/>
      <c r="AB3059" s="4"/>
      <c r="AC3059" s="4"/>
      <c r="AD3059" s="4"/>
      <c r="AE3059" s="4"/>
    </row>
    <row r="3060" spans="6:31">
      <c r="F3060" s="25">
        <v>41110</v>
      </c>
      <c r="G3060" s="8">
        <v>80.77</v>
      </c>
      <c r="H3060" s="8">
        <v>80.81</v>
      </c>
      <c r="I3060" s="8">
        <v>80.349999999999994</v>
      </c>
      <c r="J3060" s="8">
        <v>80.39</v>
      </c>
      <c r="K3060" s="8">
        <v>378800</v>
      </c>
      <c r="L3060" s="26">
        <v>78.459999999999994</v>
      </c>
      <c r="M3060" s="8"/>
      <c r="N3060" s="32">
        <v>0</v>
      </c>
      <c r="O3060" s="11">
        <f t="shared" si="427"/>
        <v>50</v>
      </c>
      <c r="P3060" s="11">
        <f t="shared" si="424"/>
        <v>1.024598521539638</v>
      </c>
      <c r="Q3060" s="12">
        <f t="shared" si="423"/>
        <v>169.29319805435432</v>
      </c>
      <c r="R3060" s="12">
        <f t="shared" si="428"/>
        <v>0</v>
      </c>
      <c r="S3060" s="12">
        <f t="shared" si="429"/>
        <v>13427</v>
      </c>
      <c r="T3060" s="31">
        <f t="shared" si="425"/>
        <v>13609.480191589544</v>
      </c>
      <c r="U3060" s="13"/>
      <c r="V3060" s="39">
        <f t="shared" si="430"/>
        <v>-1.0145815066524365E-2</v>
      </c>
      <c r="W3060" s="14">
        <f t="shared" si="431"/>
        <v>-1.0144646980882552E-2</v>
      </c>
      <c r="X3060" s="40">
        <f t="shared" si="426"/>
        <v>1.3644240666082728E-12</v>
      </c>
      <c r="Y3060" s="2"/>
      <c r="Z3060" s="4"/>
      <c r="AA3060" s="4"/>
      <c r="AB3060" s="4"/>
      <c r="AC3060" s="4"/>
      <c r="AD3060" s="4"/>
      <c r="AE3060" s="4"/>
    </row>
    <row r="3061" spans="6:31">
      <c r="F3061" s="25">
        <v>41113</v>
      </c>
      <c r="G3061" s="8">
        <v>79.19</v>
      </c>
      <c r="H3061" s="8">
        <v>79.739999999999995</v>
      </c>
      <c r="I3061" s="8">
        <v>78.84</v>
      </c>
      <c r="J3061" s="8">
        <v>79.489999999999995</v>
      </c>
      <c r="K3061" s="8">
        <v>314800</v>
      </c>
      <c r="L3061" s="26">
        <v>77.58</v>
      </c>
      <c r="M3061" s="8"/>
      <c r="N3061" s="32">
        <v>0</v>
      </c>
      <c r="O3061" s="11">
        <f t="shared" si="427"/>
        <v>50</v>
      </c>
      <c r="P3061" s="11">
        <f t="shared" si="424"/>
        <v>1.0246197473575664</v>
      </c>
      <c r="Q3061" s="12">
        <f t="shared" si="423"/>
        <v>169.29072680030271</v>
      </c>
      <c r="R3061" s="12">
        <f t="shared" si="428"/>
        <v>0</v>
      </c>
      <c r="S3061" s="12">
        <f t="shared" si="429"/>
        <v>13427</v>
      </c>
      <c r="T3061" s="31">
        <f t="shared" si="425"/>
        <v>13456.919873356061</v>
      </c>
      <c r="U3061" s="13"/>
      <c r="V3061" s="39">
        <f t="shared" si="430"/>
        <v>-1.1273160341267831E-2</v>
      </c>
      <c r="W3061" s="14">
        <f t="shared" si="431"/>
        <v>-1.1279278769585357E-2</v>
      </c>
      <c r="X3061" s="40">
        <f t="shared" si="426"/>
        <v>3.7435165076712371E-11</v>
      </c>
      <c r="Y3061" s="2"/>
      <c r="Z3061" s="4"/>
      <c r="AA3061" s="4"/>
      <c r="AB3061" s="4"/>
      <c r="AC3061" s="4"/>
      <c r="AD3061" s="4"/>
      <c r="AE3061" s="4"/>
    </row>
    <row r="3062" spans="6:31">
      <c r="F3062" s="25">
        <v>41114</v>
      </c>
      <c r="G3062" s="8">
        <v>79.56</v>
      </c>
      <c r="H3062" s="8">
        <v>79.61</v>
      </c>
      <c r="I3062" s="8">
        <v>78.319999999999993</v>
      </c>
      <c r="J3062" s="8">
        <v>78.8</v>
      </c>
      <c r="K3062" s="8">
        <v>695000</v>
      </c>
      <c r="L3062" s="26">
        <v>76.91</v>
      </c>
      <c r="M3062" s="8"/>
      <c r="N3062" s="32">
        <v>0</v>
      </c>
      <c r="O3062" s="11">
        <f t="shared" si="427"/>
        <v>50</v>
      </c>
      <c r="P3062" s="11">
        <f t="shared" si="424"/>
        <v>1.0245741776101938</v>
      </c>
      <c r="Q3062" s="12">
        <f t="shared" si="423"/>
        <v>169.29603246621056</v>
      </c>
      <c r="R3062" s="12">
        <f t="shared" si="428"/>
        <v>0</v>
      </c>
      <c r="S3062" s="12">
        <f t="shared" si="429"/>
        <v>13427</v>
      </c>
      <c r="T3062" s="31">
        <f t="shared" si="425"/>
        <v>13340.527358337391</v>
      </c>
      <c r="U3062" s="13"/>
      <c r="V3062" s="39">
        <f t="shared" si="430"/>
        <v>-8.6868906539047629E-3</v>
      </c>
      <c r="W3062" s="14">
        <f t="shared" si="431"/>
        <v>-8.6737549428586389E-3</v>
      </c>
      <c r="X3062" s="40">
        <f t="shared" si="426"/>
        <v>1.7254690468726266E-10</v>
      </c>
      <c r="Y3062" s="2"/>
      <c r="Z3062" s="4"/>
      <c r="AA3062" s="4"/>
      <c r="AB3062" s="4"/>
      <c r="AC3062" s="4"/>
      <c r="AD3062" s="4"/>
      <c r="AE3062" s="4"/>
    </row>
    <row r="3063" spans="6:31">
      <c r="F3063" s="25">
        <v>41115</v>
      </c>
      <c r="G3063" s="8">
        <v>79.010000000000005</v>
      </c>
      <c r="H3063" s="8">
        <v>79.150000000000006</v>
      </c>
      <c r="I3063" s="8">
        <v>78.48</v>
      </c>
      <c r="J3063" s="8">
        <v>78.760000000000005</v>
      </c>
      <c r="K3063" s="8">
        <v>269700</v>
      </c>
      <c r="L3063" s="26">
        <v>76.87</v>
      </c>
      <c r="M3063" s="8"/>
      <c r="N3063" s="32">
        <v>0</v>
      </c>
      <c r="O3063" s="11">
        <f t="shared" si="427"/>
        <v>50</v>
      </c>
      <c r="P3063" s="11">
        <f t="shared" si="424"/>
        <v>1.0245869650058541</v>
      </c>
      <c r="Q3063" s="12">
        <f t="shared" si="423"/>
        <v>169.29454358764781</v>
      </c>
      <c r="R3063" s="12">
        <f t="shared" si="428"/>
        <v>0</v>
      </c>
      <c r="S3063" s="12">
        <f t="shared" si="429"/>
        <v>13427</v>
      </c>
      <c r="T3063" s="31">
        <f t="shared" si="425"/>
        <v>13333.638252963143</v>
      </c>
      <c r="U3063" s="13"/>
      <c r="V3063" s="39">
        <f t="shared" si="430"/>
        <v>-5.1653765878271194E-4</v>
      </c>
      <c r="W3063" s="14">
        <f t="shared" si="431"/>
        <v>-5.2022370792175246E-4</v>
      </c>
      <c r="X3063" s="40">
        <f t="shared" si="426"/>
        <v>1.3586958255421395E-11</v>
      </c>
      <c r="Y3063" s="2"/>
      <c r="Z3063" s="4"/>
      <c r="AA3063" s="4"/>
      <c r="AB3063" s="4"/>
      <c r="AC3063" s="4"/>
      <c r="AD3063" s="4"/>
      <c r="AE3063" s="4"/>
    </row>
    <row r="3064" spans="6:31">
      <c r="F3064" s="25">
        <v>41116</v>
      </c>
      <c r="G3064" s="8">
        <v>79.97</v>
      </c>
      <c r="H3064" s="8">
        <v>80.22</v>
      </c>
      <c r="I3064" s="8">
        <v>79.569999999999993</v>
      </c>
      <c r="J3064" s="8">
        <v>80.05</v>
      </c>
      <c r="K3064" s="8">
        <v>418200</v>
      </c>
      <c r="L3064" s="26">
        <v>78.13</v>
      </c>
      <c r="M3064" s="8"/>
      <c r="N3064" s="32">
        <v>0</v>
      </c>
      <c r="O3064" s="11">
        <f t="shared" si="427"/>
        <v>50</v>
      </c>
      <c r="P3064" s="11">
        <f t="shared" si="424"/>
        <v>1.0245744272366568</v>
      </c>
      <c r="Q3064" s="12">
        <f t="shared" si="423"/>
        <v>169.29600340102422</v>
      </c>
      <c r="R3064" s="12">
        <f t="shared" si="428"/>
        <v>0</v>
      </c>
      <c r="S3064" s="12">
        <f t="shared" si="429"/>
        <v>13427</v>
      </c>
      <c r="T3064" s="31">
        <f t="shared" si="425"/>
        <v>13552.145072251989</v>
      </c>
      <c r="U3064" s="13"/>
      <c r="V3064" s="39">
        <f t="shared" si="430"/>
        <v>1.6254808555038896E-2</v>
      </c>
      <c r="W3064" s="14">
        <f t="shared" si="431"/>
        <v>1.6258422647612233E-2</v>
      </c>
      <c r="X3064" s="40">
        <f t="shared" si="426"/>
        <v>1.3061665128648872E-11</v>
      </c>
      <c r="Y3064" s="2"/>
      <c r="Z3064" s="4"/>
      <c r="AA3064" s="4"/>
      <c r="AB3064" s="4"/>
      <c r="AC3064" s="4"/>
      <c r="AD3064" s="4"/>
      <c r="AE3064" s="4"/>
    </row>
    <row r="3065" spans="6:31">
      <c r="F3065" s="25">
        <v>41117</v>
      </c>
      <c r="G3065" s="8">
        <v>80.55</v>
      </c>
      <c r="H3065" s="8">
        <v>81.790000000000006</v>
      </c>
      <c r="I3065" s="8">
        <v>80.349999999999994</v>
      </c>
      <c r="J3065" s="8">
        <v>81.650000000000006</v>
      </c>
      <c r="K3065" s="8">
        <v>251100</v>
      </c>
      <c r="L3065" s="26">
        <v>79.69</v>
      </c>
      <c r="M3065" s="8"/>
      <c r="N3065" s="32">
        <v>0</v>
      </c>
      <c r="O3065" s="11">
        <f t="shared" si="427"/>
        <v>50</v>
      </c>
      <c r="P3065" s="11">
        <f t="shared" si="424"/>
        <v>1.024595306813904</v>
      </c>
      <c r="Q3065" s="12">
        <f t="shared" si="423"/>
        <v>169.29357234351136</v>
      </c>
      <c r="R3065" s="12">
        <f t="shared" si="428"/>
        <v>0</v>
      </c>
      <c r="S3065" s="12">
        <f t="shared" si="429"/>
        <v>13427</v>
      </c>
      <c r="T3065" s="31">
        <f t="shared" si="425"/>
        <v>13822.820181847703</v>
      </c>
      <c r="U3065" s="13"/>
      <c r="V3065" s="39">
        <f t="shared" si="430"/>
        <v>1.9776020066139311E-2</v>
      </c>
      <c r="W3065" s="14">
        <f t="shared" si="431"/>
        <v>1.9770001401003802E-2</v>
      </c>
      <c r="X3065" s="40">
        <f t="shared" si="426"/>
        <v>3.6224330013393564E-11</v>
      </c>
      <c r="Y3065" s="2"/>
      <c r="Z3065" s="4"/>
      <c r="AA3065" s="4"/>
      <c r="AB3065" s="4"/>
      <c r="AC3065" s="4"/>
      <c r="AD3065" s="4"/>
      <c r="AE3065" s="4"/>
    </row>
    <row r="3066" spans="6:31">
      <c r="F3066" s="25">
        <v>41120</v>
      </c>
      <c r="G3066" s="8">
        <v>81.56</v>
      </c>
      <c r="H3066" s="8">
        <v>81.95</v>
      </c>
      <c r="I3066" s="8">
        <v>81.3</v>
      </c>
      <c r="J3066" s="8">
        <v>81.53</v>
      </c>
      <c r="K3066" s="8">
        <v>120600</v>
      </c>
      <c r="L3066" s="26">
        <v>79.58</v>
      </c>
      <c r="M3066" s="8"/>
      <c r="N3066" s="32">
        <v>0</v>
      </c>
      <c r="O3066" s="11">
        <f t="shared" si="427"/>
        <v>50</v>
      </c>
      <c r="P3066" s="11">
        <f t="shared" si="424"/>
        <v>1.0245036441316915</v>
      </c>
      <c r="Q3066" s="12">
        <f t="shared" si="423"/>
        <v>169.30424557915512</v>
      </c>
      <c r="R3066" s="12">
        <f t="shared" si="428"/>
        <v>0</v>
      </c>
      <c r="S3066" s="12">
        <f t="shared" si="429"/>
        <v>13427</v>
      </c>
      <c r="T3066" s="31">
        <f t="shared" si="425"/>
        <v>13803.375142068517</v>
      </c>
      <c r="U3066" s="13"/>
      <c r="V3066" s="39">
        <f t="shared" si="430"/>
        <v>-1.4077250060938668E-3</v>
      </c>
      <c r="W3066" s="14">
        <f t="shared" si="431"/>
        <v>-1.3813024108741772E-3</v>
      </c>
      <c r="X3066" s="40">
        <f t="shared" si="426"/>
        <v>6.9815353814356524E-10</v>
      </c>
      <c r="Y3066" s="2"/>
      <c r="Z3066" s="4"/>
      <c r="AA3066" s="4"/>
      <c r="AB3066" s="4"/>
      <c r="AC3066" s="4"/>
      <c r="AD3066" s="4"/>
      <c r="AE3066" s="4"/>
    </row>
    <row r="3067" spans="6:31">
      <c r="F3067" s="25">
        <v>41121</v>
      </c>
      <c r="G3067" s="8">
        <v>81.400000000000006</v>
      </c>
      <c r="H3067" s="8">
        <v>81.66</v>
      </c>
      <c r="I3067" s="8">
        <v>81.08</v>
      </c>
      <c r="J3067" s="8">
        <v>81.099999999999994</v>
      </c>
      <c r="K3067" s="8">
        <v>245900</v>
      </c>
      <c r="L3067" s="26">
        <v>79.16</v>
      </c>
      <c r="M3067" s="8"/>
      <c r="N3067" s="32">
        <v>0</v>
      </c>
      <c r="O3067" s="11">
        <f t="shared" si="427"/>
        <v>50</v>
      </c>
      <c r="P3067" s="11">
        <f t="shared" si="424"/>
        <v>1.0245073269327942</v>
      </c>
      <c r="Q3067" s="12">
        <f t="shared" si="423"/>
        <v>169.30381671564618</v>
      </c>
      <c r="R3067" s="12">
        <f t="shared" si="428"/>
        <v>0</v>
      </c>
      <c r="S3067" s="12">
        <f t="shared" si="429"/>
        <v>13427</v>
      </c>
      <c r="T3067" s="31">
        <f t="shared" si="425"/>
        <v>13730.539535638904</v>
      </c>
      <c r="U3067" s="13"/>
      <c r="V3067" s="39">
        <f t="shared" si="430"/>
        <v>-5.2906226503078458E-3</v>
      </c>
      <c r="W3067" s="14">
        <f t="shared" si="431"/>
        <v>-5.2916842644175717E-3</v>
      </c>
      <c r="X3067" s="40">
        <f t="shared" si="426"/>
        <v>1.127024517969036E-12</v>
      </c>
      <c r="Y3067" s="2"/>
      <c r="Z3067" s="4"/>
      <c r="AA3067" s="4"/>
      <c r="AB3067" s="4"/>
      <c r="AC3067" s="4"/>
      <c r="AD3067" s="4"/>
      <c r="AE3067" s="4"/>
    </row>
    <row r="3068" spans="6:31">
      <c r="F3068" s="25">
        <v>41122</v>
      </c>
      <c r="G3068" s="8">
        <v>81.48</v>
      </c>
      <c r="H3068" s="8">
        <v>81.53</v>
      </c>
      <c r="I3068" s="8">
        <v>80.7</v>
      </c>
      <c r="J3068" s="8">
        <v>80.739999999999995</v>
      </c>
      <c r="K3068" s="8">
        <v>1040200</v>
      </c>
      <c r="L3068" s="26">
        <v>78.8</v>
      </c>
      <c r="M3068" s="8"/>
      <c r="N3068" s="32">
        <v>0</v>
      </c>
      <c r="O3068" s="11">
        <f t="shared" si="427"/>
        <v>50</v>
      </c>
      <c r="P3068" s="11">
        <f t="shared" si="424"/>
        <v>1.0246192893401016</v>
      </c>
      <c r="Q3068" s="12">
        <f t="shared" si="423"/>
        <v>169.29078012472951</v>
      </c>
      <c r="R3068" s="12">
        <f t="shared" si="428"/>
        <v>0</v>
      </c>
      <c r="S3068" s="12">
        <f t="shared" si="429"/>
        <v>13427</v>
      </c>
      <c r="T3068" s="31">
        <f t="shared" si="425"/>
        <v>13668.537587270659</v>
      </c>
      <c r="U3068" s="13"/>
      <c r="V3068" s="39">
        <f t="shared" si="430"/>
        <v>-4.5258498250775169E-3</v>
      </c>
      <c r="W3068" s="14">
        <f t="shared" si="431"/>
        <v>-4.5581238705315712E-3</v>
      </c>
      <c r="X3068" s="40">
        <f t="shared" si="426"/>
        <v>1.04161400997036E-9</v>
      </c>
      <c r="Y3068" s="2"/>
      <c r="Z3068" s="4"/>
      <c r="AA3068" s="4"/>
      <c r="AB3068" s="4"/>
      <c r="AC3068" s="4"/>
      <c r="AD3068" s="4"/>
      <c r="AE3068" s="4"/>
    </row>
    <row r="3069" spans="6:31">
      <c r="F3069" s="25">
        <v>41123</v>
      </c>
      <c r="G3069" s="8">
        <v>80.2</v>
      </c>
      <c r="H3069" s="8">
        <v>80.75</v>
      </c>
      <c r="I3069" s="8">
        <v>79.64</v>
      </c>
      <c r="J3069" s="8">
        <v>80.2</v>
      </c>
      <c r="K3069" s="8">
        <v>222700</v>
      </c>
      <c r="L3069" s="26">
        <v>78.28</v>
      </c>
      <c r="M3069" s="8"/>
      <c r="N3069" s="32">
        <v>0</v>
      </c>
      <c r="O3069" s="11">
        <f t="shared" si="427"/>
        <v>50</v>
      </c>
      <c r="P3069" s="11">
        <f t="shared" si="424"/>
        <v>1.0245273377618804</v>
      </c>
      <c r="Q3069" s="12">
        <f t="shared" si="423"/>
        <v>169.30148650131451</v>
      </c>
      <c r="R3069" s="12">
        <f t="shared" si="428"/>
        <v>0</v>
      </c>
      <c r="S3069" s="12">
        <f t="shared" si="429"/>
        <v>13427</v>
      </c>
      <c r="T3069" s="31">
        <f t="shared" si="425"/>
        <v>13577.979217405424</v>
      </c>
      <c r="U3069" s="13"/>
      <c r="V3069" s="39">
        <f t="shared" si="430"/>
        <v>-6.6473600259236605E-3</v>
      </c>
      <c r="W3069" s="14">
        <f t="shared" si="431"/>
        <v>-6.6208543359578568E-3</v>
      </c>
      <c r="X3069" s="40">
        <f t="shared" si="426"/>
        <v>7.025516005633066E-10</v>
      </c>
      <c r="Y3069" s="2"/>
      <c r="Z3069" s="4"/>
      <c r="AA3069" s="4"/>
      <c r="AB3069" s="4"/>
      <c r="AC3069" s="4"/>
      <c r="AD3069" s="4"/>
      <c r="AE3069" s="4"/>
    </row>
    <row r="3070" spans="6:31">
      <c r="F3070" s="25">
        <v>41124</v>
      </c>
      <c r="G3070" s="8">
        <v>81.41</v>
      </c>
      <c r="H3070" s="8">
        <v>81.98</v>
      </c>
      <c r="I3070" s="8">
        <v>81.31</v>
      </c>
      <c r="J3070" s="8">
        <v>81.86</v>
      </c>
      <c r="K3070" s="8">
        <v>246200</v>
      </c>
      <c r="L3070" s="26">
        <v>79.900000000000006</v>
      </c>
      <c r="M3070" s="8"/>
      <c r="N3070" s="32">
        <v>0</v>
      </c>
      <c r="O3070" s="11">
        <f t="shared" si="427"/>
        <v>50</v>
      </c>
      <c r="P3070" s="11">
        <f t="shared" si="424"/>
        <v>1.0245306633291613</v>
      </c>
      <c r="Q3070" s="12">
        <f t="shared" si="423"/>
        <v>169.30109925558895</v>
      </c>
      <c r="R3070" s="12">
        <f t="shared" si="428"/>
        <v>0</v>
      </c>
      <c r="S3070" s="12">
        <f t="shared" si="429"/>
        <v>13427</v>
      </c>
      <c r="T3070" s="31">
        <f t="shared" si="425"/>
        <v>13858.987985062511</v>
      </c>
      <c r="U3070" s="13"/>
      <c r="V3070" s="39">
        <f t="shared" si="430"/>
        <v>2.0484668874786668E-2</v>
      </c>
      <c r="W3070" s="14">
        <f t="shared" si="431"/>
        <v>2.048371024435355E-2</v>
      </c>
      <c r="X3070" s="40">
        <f t="shared" si="426"/>
        <v>9.189723072994755E-13</v>
      </c>
      <c r="Y3070" s="2"/>
      <c r="Z3070" s="4"/>
      <c r="AA3070" s="4"/>
      <c r="AB3070" s="4"/>
      <c r="AC3070" s="4"/>
      <c r="AD3070" s="4"/>
      <c r="AE3070" s="4"/>
    </row>
    <row r="3071" spans="6:31">
      <c r="F3071" s="25">
        <v>41127</v>
      </c>
      <c r="G3071" s="8">
        <v>82.08</v>
      </c>
      <c r="H3071" s="8">
        <v>82.34</v>
      </c>
      <c r="I3071" s="8">
        <v>81.96</v>
      </c>
      <c r="J3071" s="8">
        <v>82.12</v>
      </c>
      <c r="K3071" s="8">
        <v>249900</v>
      </c>
      <c r="L3071" s="26">
        <v>80.150000000000006</v>
      </c>
      <c r="M3071" s="8"/>
      <c r="N3071" s="32">
        <v>0</v>
      </c>
      <c r="O3071" s="11">
        <f t="shared" si="427"/>
        <v>50</v>
      </c>
      <c r="P3071" s="11">
        <f t="shared" si="424"/>
        <v>1.0245789145352464</v>
      </c>
      <c r="Q3071" s="12">
        <f t="shared" si="423"/>
        <v>169.29548092610287</v>
      </c>
      <c r="R3071" s="12">
        <f t="shared" si="428"/>
        <v>0</v>
      </c>
      <c r="S3071" s="12">
        <f t="shared" si="429"/>
        <v>13427</v>
      </c>
      <c r="T3071" s="31">
        <f t="shared" si="425"/>
        <v>13902.544893651568</v>
      </c>
      <c r="U3071" s="13"/>
      <c r="V3071" s="39">
        <f t="shared" si="430"/>
        <v>3.1379351075532607E-3</v>
      </c>
      <c r="W3071" s="14">
        <f t="shared" si="431"/>
        <v>3.1240262833329849E-3</v>
      </c>
      <c r="X3071" s="40">
        <f t="shared" si="426"/>
        <v>1.9345539119052997E-10</v>
      </c>
      <c r="Y3071" s="2"/>
      <c r="Z3071" s="4"/>
      <c r="AA3071" s="4"/>
      <c r="AB3071" s="4"/>
      <c r="AC3071" s="4"/>
      <c r="AD3071" s="4"/>
      <c r="AE3071" s="4"/>
    </row>
    <row r="3072" spans="6:31">
      <c r="F3072" s="25">
        <v>41128</v>
      </c>
      <c r="G3072" s="8">
        <v>82.34</v>
      </c>
      <c r="H3072" s="8">
        <v>82.86</v>
      </c>
      <c r="I3072" s="8">
        <v>82.34</v>
      </c>
      <c r="J3072" s="8">
        <v>82.52</v>
      </c>
      <c r="K3072" s="8">
        <v>108800</v>
      </c>
      <c r="L3072" s="26">
        <v>80.540000000000006</v>
      </c>
      <c r="M3072" s="8"/>
      <c r="N3072" s="32">
        <v>0</v>
      </c>
      <c r="O3072" s="11">
        <f t="shared" si="427"/>
        <v>50</v>
      </c>
      <c r="P3072" s="11">
        <f t="shared" si="424"/>
        <v>1.0245840576111247</v>
      </c>
      <c r="Q3072" s="12">
        <f t="shared" si="423"/>
        <v>169.29488210192071</v>
      </c>
      <c r="R3072" s="12">
        <f t="shared" si="428"/>
        <v>0</v>
      </c>
      <c r="S3072" s="12">
        <f t="shared" si="429"/>
        <v>13427</v>
      </c>
      <c r="T3072" s="31">
        <f t="shared" si="425"/>
        <v>13970.213671050496</v>
      </c>
      <c r="U3072" s="13"/>
      <c r="V3072" s="39">
        <f t="shared" si="430"/>
        <v>4.8555588920943344E-3</v>
      </c>
      <c r="W3072" s="14">
        <f t="shared" si="431"/>
        <v>4.854076367746118E-3</v>
      </c>
      <c r="X3072" s="40">
        <f t="shared" si="426"/>
        <v>2.1978784430546235E-12</v>
      </c>
      <c r="Y3072" s="2"/>
      <c r="Z3072" s="4"/>
      <c r="AA3072" s="4"/>
      <c r="AB3072" s="4"/>
      <c r="AC3072" s="4"/>
      <c r="AD3072" s="4"/>
      <c r="AE3072" s="4"/>
    </row>
    <row r="3073" spans="6:31">
      <c r="F3073" s="25">
        <v>41129</v>
      </c>
      <c r="G3073" s="8">
        <v>82.2</v>
      </c>
      <c r="H3073" s="8">
        <v>82.69</v>
      </c>
      <c r="I3073" s="8">
        <v>82.2</v>
      </c>
      <c r="J3073" s="8">
        <v>82.56</v>
      </c>
      <c r="K3073" s="8">
        <v>323600</v>
      </c>
      <c r="L3073" s="26">
        <v>80.58</v>
      </c>
      <c r="M3073" s="8"/>
      <c r="N3073" s="32">
        <v>0</v>
      </c>
      <c r="O3073" s="11">
        <f t="shared" si="427"/>
        <v>50</v>
      </c>
      <c r="P3073" s="11">
        <f t="shared" si="424"/>
        <v>1.024571854058079</v>
      </c>
      <c r="Q3073" s="12">
        <f t="shared" si="423"/>
        <v>169.29630300902062</v>
      </c>
      <c r="R3073" s="12">
        <f t="shared" si="428"/>
        <v>0</v>
      </c>
      <c r="S3073" s="12">
        <f t="shared" si="429"/>
        <v>13427</v>
      </c>
      <c r="T3073" s="31">
        <f t="shared" si="425"/>
        <v>13977.102776424743</v>
      </c>
      <c r="U3073" s="13"/>
      <c r="V3073" s="39">
        <f t="shared" si="430"/>
        <v>4.9300658449472729E-4</v>
      </c>
      <c r="W3073" s="14">
        <f t="shared" si="431"/>
        <v>4.9652433989306576E-4</v>
      </c>
      <c r="X3073" s="40">
        <f t="shared" si="426"/>
        <v>1.2374603042539465E-11</v>
      </c>
      <c r="Y3073" s="2"/>
      <c r="Z3073" s="4"/>
      <c r="AA3073" s="4"/>
      <c r="AB3073" s="4"/>
      <c r="AC3073" s="4"/>
      <c r="AD3073" s="4"/>
      <c r="AE3073" s="4"/>
    </row>
    <row r="3074" spans="6:31">
      <c r="F3074" s="25">
        <v>41130</v>
      </c>
      <c r="G3074" s="8">
        <v>82.45</v>
      </c>
      <c r="H3074" s="8">
        <v>82.85</v>
      </c>
      <c r="I3074" s="8">
        <v>82.44</v>
      </c>
      <c r="J3074" s="8">
        <v>82.72</v>
      </c>
      <c r="K3074" s="8">
        <v>101800</v>
      </c>
      <c r="L3074" s="26">
        <v>80.739999999999995</v>
      </c>
      <c r="M3074" s="8"/>
      <c r="N3074" s="32">
        <v>0</v>
      </c>
      <c r="O3074" s="11">
        <f t="shared" si="427"/>
        <v>50</v>
      </c>
      <c r="P3074" s="11">
        <f t="shared" si="424"/>
        <v>1.0245231607629428</v>
      </c>
      <c r="Q3074" s="12">
        <f t="shared" si="423"/>
        <v>169.30197289557231</v>
      </c>
      <c r="R3074" s="12">
        <f t="shared" si="428"/>
        <v>0</v>
      </c>
      <c r="S3074" s="12">
        <f t="shared" si="429"/>
        <v>13427</v>
      </c>
      <c r="T3074" s="31">
        <f t="shared" si="425"/>
        <v>14004.659197921741</v>
      </c>
      <c r="U3074" s="13"/>
      <c r="V3074" s="39">
        <f t="shared" si="430"/>
        <v>1.9695993719490885E-3</v>
      </c>
      <c r="W3074" s="14">
        <f t="shared" si="431"/>
        <v>1.9836356615934476E-3</v>
      </c>
      <c r="X3074" s="40">
        <f t="shared" si="426"/>
        <v>1.9701742698034255E-10</v>
      </c>
      <c r="Y3074" s="2"/>
      <c r="Z3074" s="4"/>
      <c r="AA3074" s="4"/>
      <c r="AB3074" s="4"/>
      <c r="AC3074" s="4"/>
      <c r="AD3074" s="4"/>
      <c r="AE3074" s="4"/>
    </row>
    <row r="3075" spans="6:31">
      <c r="F3075" s="25">
        <v>41131</v>
      </c>
      <c r="G3075" s="8">
        <v>82.44</v>
      </c>
      <c r="H3075" s="8">
        <v>82.84</v>
      </c>
      <c r="I3075" s="8">
        <v>82.27</v>
      </c>
      <c r="J3075" s="8">
        <v>82.82</v>
      </c>
      <c r="K3075" s="8">
        <v>248200</v>
      </c>
      <c r="L3075" s="26">
        <v>80.83</v>
      </c>
      <c r="M3075" s="8"/>
      <c r="N3075" s="32">
        <v>0</v>
      </c>
      <c r="O3075" s="11">
        <f t="shared" si="427"/>
        <v>50</v>
      </c>
      <c r="P3075" s="11">
        <f t="shared" si="424"/>
        <v>1.0246195719411109</v>
      </c>
      <c r="Q3075" s="12">
        <f t="shared" si="423"/>
        <v>169.29074722305967</v>
      </c>
      <c r="R3075" s="12">
        <f t="shared" si="428"/>
        <v>0</v>
      </c>
      <c r="S3075" s="12">
        <f t="shared" si="429"/>
        <v>13427</v>
      </c>
      <c r="T3075" s="31">
        <f t="shared" si="425"/>
        <v>14020.659685013801</v>
      </c>
      <c r="U3075" s="13"/>
      <c r="V3075" s="39">
        <f t="shared" si="430"/>
        <v>1.1418595376136657E-3</v>
      </c>
      <c r="W3075" s="14">
        <f t="shared" si="431"/>
        <v>1.1140683209583631E-3</v>
      </c>
      <c r="X3075" s="40">
        <f t="shared" si="426"/>
        <v>7.723517231819643E-10</v>
      </c>
      <c r="Y3075" s="2"/>
      <c r="Z3075" s="4"/>
      <c r="AA3075" s="4"/>
      <c r="AB3075" s="4"/>
      <c r="AC3075" s="4"/>
      <c r="AD3075" s="4"/>
      <c r="AE3075" s="4"/>
    </row>
    <row r="3076" spans="6:31">
      <c r="F3076" s="25">
        <v>41134</v>
      </c>
      <c r="G3076" s="8">
        <v>82.69</v>
      </c>
      <c r="H3076" s="8">
        <v>82.82</v>
      </c>
      <c r="I3076" s="8">
        <v>82.28</v>
      </c>
      <c r="J3076" s="8">
        <v>82.75</v>
      </c>
      <c r="K3076" s="8">
        <v>166100</v>
      </c>
      <c r="L3076" s="26">
        <v>80.77</v>
      </c>
      <c r="M3076" s="8"/>
      <c r="N3076" s="32">
        <v>0</v>
      </c>
      <c r="O3076" s="11">
        <f t="shared" si="427"/>
        <v>50</v>
      </c>
      <c r="P3076" s="11">
        <f t="shared" si="424"/>
        <v>1.0245140522471214</v>
      </c>
      <c r="Q3076" s="12">
        <f t="shared" ref="Q3076:Q3139" si="432">$D$4*$P$4/P3076+O3076</f>
        <v>169.30303355833749</v>
      </c>
      <c r="R3076" s="12">
        <f t="shared" si="428"/>
        <v>0</v>
      </c>
      <c r="S3076" s="12">
        <f t="shared" si="429"/>
        <v>13427</v>
      </c>
      <c r="T3076" s="31">
        <f t="shared" si="425"/>
        <v>14009.826026952427</v>
      </c>
      <c r="U3076" s="13"/>
      <c r="V3076" s="39">
        <f t="shared" si="430"/>
        <v>-7.7299114343847605E-4</v>
      </c>
      <c r="W3076" s="14">
        <f t="shared" si="431"/>
        <v>-7.4257429154805249E-4</v>
      </c>
      <c r="X3076" s="40">
        <f t="shared" si="426"/>
        <v>9.2518487892396337E-10</v>
      </c>
      <c r="Y3076" s="2"/>
      <c r="Z3076" s="4"/>
      <c r="AA3076" s="4"/>
      <c r="AB3076" s="4"/>
      <c r="AC3076" s="4"/>
      <c r="AD3076" s="4"/>
      <c r="AE3076" s="4"/>
    </row>
    <row r="3077" spans="6:31">
      <c r="F3077" s="25">
        <v>41135</v>
      </c>
      <c r="G3077" s="8">
        <v>83.08</v>
      </c>
      <c r="H3077" s="8">
        <v>83.14</v>
      </c>
      <c r="I3077" s="8">
        <v>82.51</v>
      </c>
      <c r="J3077" s="8">
        <v>82.7</v>
      </c>
      <c r="K3077" s="8">
        <v>222200</v>
      </c>
      <c r="L3077" s="26">
        <v>80.72</v>
      </c>
      <c r="M3077" s="8"/>
      <c r="N3077" s="32">
        <v>0</v>
      </c>
      <c r="O3077" s="11">
        <f t="shared" si="427"/>
        <v>50</v>
      </c>
      <c r="P3077" s="11">
        <f t="shared" ref="P3077:P3140" si="433">J3077/L3077</f>
        <v>1.0245292368681864</v>
      </c>
      <c r="Q3077" s="12">
        <f t="shared" si="432"/>
        <v>169.30126535954793</v>
      </c>
      <c r="R3077" s="12">
        <f t="shared" si="428"/>
        <v>0</v>
      </c>
      <c r="S3077" s="12">
        <f t="shared" si="429"/>
        <v>13427</v>
      </c>
      <c r="T3077" s="31">
        <f t="shared" ref="T3077:T3140" si="434">Q3077*J3077</f>
        <v>14001.214645234613</v>
      </c>
      <c r="U3077" s="13"/>
      <c r="V3077" s="39">
        <f t="shared" si="430"/>
        <v>-6.1485626970350909E-4</v>
      </c>
      <c r="W3077" s="14">
        <f t="shared" si="431"/>
        <v>-6.1923340885136277E-4</v>
      </c>
      <c r="X3077" s="40">
        <f t="shared" ref="X3077:X3140" si="435">(V3077-W3077)^2</f>
        <v>1.9159347119673266E-11</v>
      </c>
      <c r="Y3077" s="2"/>
      <c r="Z3077" s="4"/>
      <c r="AA3077" s="4"/>
      <c r="AB3077" s="4"/>
      <c r="AC3077" s="4"/>
      <c r="AD3077" s="4"/>
      <c r="AE3077" s="4"/>
    </row>
    <row r="3078" spans="6:31">
      <c r="F3078" s="25">
        <v>41136</v>
      </c>
      <c r="G3078" s="8">
        <v>82.7</v>
      </c>
      <c r="H3078" s="8">
        <v>83.02</v>
      </c>
      <c r="I3078" s="8">
        <v>82.62</v>
      </c>
      <c r="J3078" s="8">
        <v>82.89</v>
      </c>
      <c r="K3078" s="8">
        <v>108100</v>
      </c>
      <c r="L3078" s="26">
        <v>80.900000000000006</v>
      </c>
      <c r="M3078" s="8"/>
      <c r="N3078" s="32">
        <v>0</v>
      </c>
      <c r="O3078" s="11">
        <f t="shared" ref="O3078:O3141" si="436">O3077+N3078</f>
        <v>50</v>
      </c>
      <c r="P3078" s="11">
        <f t="shared" si="433"/>
        <v>1.0245982694684796</v>
      </c>
      <c r="Q3078" s="12">
        <f t="shared" si="432"/>
        <v>169.29322740280776</v>
      </c>
      <c r="R3078" s="12">
        <f t="shared" ref="R3078:R3141" si="437">IF(N3078&lt;&gt;0,N3078*J3078,0)</f>
        <v>0</v>
      </c>
      <c r="S3078" s="12">
        <f t="shared" ref="S3078:S3141" si="438">IF(N3078&lt;&gt;0,N3078*J3078+S3077,S3077)</f>
        <v>13427</v>
      </c>
      <c r="T3078" s="31">
        <f t="shared" si="434"/>
        <v>14032.715619418736</v>
      </c>
      <c r="U3078" s="13"/>
      <c r="V3078" s="39">
        <f t="shared" ref="V3078:V3141" si="439">LN((T3078-R3078)/T3077)</f>
        <v>2.2473472071088034E-3</v>
      </c>
      <c r="W3078" s="14">
        <f t="shared" ref="W3078:W3141" si="440">LN(L3078/L3077)</f>
        <v>2.2274480190926185E-3</v>
      </c>
      <c r="X3078" s="40">
        <f t="shared" si="435"/>
        <v>3.9597768370347906E-10</v>
      </c>
      <c r="Y3078" s="2"/>
      <c r="Z3078" s="4"/>
      <c r="AA3078" s="4"/>
      <c r="AB3078" s="4"/>
      <c r="AC3078" s="4"/>
      <c r="AD3078" s="4"/>
      <c r="AE3078" s="4"/>
    </row>
    <row r="3079" spans="6:31">
      <c r="F3079" s="25">
        <v>41137</v>
      </c>
      <c r="G3079" s="8">
        <v>83.05</v>
      </c>
      <c r="H3079" s="8">
        <v>83.65</v>
      </c>
      <c r="I3079" s="8">
        <v>82.86</v>
      </c>
      <c r="J3079" s="8">
        <v>83.61</v>
      </c>
      <c r="K3079" s="8">
        <v>136600</v>
      </c>
      <c r="L3079" s="26">
        <v>81.61</v>
      </c>
      <c r="M3079" s="8"/>
      <c r="N3079" s="32">
        <v>0</v>
      </c>
      <c r="O3079" s="11">
        <f t="shared" si="436"/>
        <v>50</v>
      </c>
      <c r="P3079" s="11">
        <f t="shared" si="433"/>
        <v>1.0245068006371769</v>
      </c>
      <c r="Q3079" s="12">
        <f t="shared" si="432"/>
        <v>169.30387800277069</v>
      </c>
      <c r="R3079" s="12">
        <f t="shared" si="437"/>
        <v>0</v>
      </c>
      <c r="S3079" s="12">
        <f t="shared" si="438"/>
        <v>13427</v>
      </c>
      <c r="T3079" s="31">
        <f t="shared" si="434"/>
        <v>14155.497239811657</v>
      </c>
      <c r="U3079" s="13"/>
      <c r="V3079" s="39">
        <f t="shared" si="439"/>
        <v>8.7116127240140003E-3</v>
      </c>
      <c r="W3079" s="14">
        <f t="shared" si="440"/>
        <v>8.7379794167054149E-3</v>
      </c>
      <c r="X3079" s="40">
        <f t="shared" si="435"/>
        <v>6.9520248348349261E-10</v>
      </c>
      <c r="Y3079" s="2"/>
      <c r="Z3079" s="4"/>
      <c r="AA3079" s="4"/>
      <c r="AB3079" s="4"/>
      <c r="AC3079" s="4"/>
      <c r="AD3079" s="4"/>
      <c r="AE3079" s="4"/>
    </row>
    <row r="3080" spans="6:31">
      <c r="F3080" s="25">
        <v>41138</v>
      </c>
      <c r="G3080" s="8">
        <v>83.72</v>
      </c>
      <c r="H3080" s="8">
        <v>83.77</v>
      </c>
      <c r="I3080" s="8">
        <v>83.5</v>
      </c>
      <c r="J3080" s="8">
        <v>83.75</v>
      </c>
      <c r="K3080" s="8">
        <v>129500</v>
      </c>
      <c r="L3080" s="26">
        <v>81.739999999999995</v>
      </c>
      <c r="M3080" s="8"/>
      <c r="N3080" s="32">
        <v>0</v>
      </c>
      <c r="O3080" s="11">
        <f t="shared" si="436"/>
        <v>50</v>
      </c>
      <c r="P3080" s="11">
        <f t="shared" si="433"/>
        <v>1.0245901639344264</v>
      </c>
      <c r="Q3080" s="12">
        <f t="shared" si="432"/>
        <v>169.29417113167722</v>
      </c>
      <c r="R3080" s="12">
        <f t="shared" si="437"/>
        <v>0</v>
      </c>
      <c r="S3080" s="12">
        <f t="shared" si="438"/>
        <v>13427</v>
      </c>
      <c r="T3080" s="31">
        <f t="shared" si="434"/>
        <v>14178.386832277967</v>
      </c>
      <c r="U3080" s="13"/>
      <c r="V3080" s="39">
        <f t="shared" si="439"/>
        <v>1.6157048844780038E-3</v>
      </c>
      <c r="W3080" s="14">
        <f t="shared" si="440"/>
        <v>1.5916746549797245E-3</v>
      </c>
      <c r="X3080" s="40">
        <f t="shared" si="435"/>
        <v>5.7745192973997228E-10</v>
      </c>
      <c r="Y3080" s="2"/>
      <c r="Z3080" s="4"/>
      <c r="AA3080" s="4"/>
      <c r="AB3080" s="4"/>
      <c r="AC3080" s="4"/>
      <c r="AD3080" s="4"/>
      <c r="AE3080" s="4"/>
    </row>
    <row r="3081" spans="6:31">
      <c r="F3081" s="25">
        <v>41141</v>
      </c>
      <c r="G3081" s="8">
        <v>83.63</v>
      </c>
      <c r="H3081" s="8">
        <v>83.68</v>
      </c>
      <c r="I3081" s="8">
        <v>83.36</v>
      </c>
      <c r="J3081" s="8">
        <v>83.64</v>
      </c>
      <c r="K3081" s="8">
        <v>181800</v>
      </c>
      <c r="L3081" s="26">
        <v>81.63</v>
      </c>
      <c r="M3081" s="8"/>
      <c r="N3081" s="32">
        <v>0</v>
      </c>
      <c r="O3081" s="11">
        <f t="shared" si="436"/>
        <v>50</v>
      </c>
      <c r="P3081" s="11">
        <f t="shared" si="433"/>
        <v>1.0246233002572585</v>
      </c>
      <c r="Q3081" s="12">
        <f t="shared" si="432"/>
        <v>169.29031315756555</v>
      </c>
      <c r="R3081" s="12">
        <f t="shared" si="437"/>
        <v>0</v>
      </c>
      <c r="S3081" s="12">
        <f t="shared" si="438"/>
        <v>13427</v>
      </c>
      <c r="T3081" s="31">
        <f t="shared" si="434"/>
        <v>14159.441792498783</v>
      </c>
      <c r="U3081" s="13"/>
      <c r="V3081" s="39">
        <f t="shared" si="439"/>
        <v>-1.3370849864699755E-3</v>
      </c>
      <c r="W3081" s="14">
        <f t="shared" si="440"/>
        <v>-1.3466366728665722E-3</v>
      </c>
      <c r="X3081" s="40">
        <f t="shared" si="435"/>
        <v>9.1234713018930123E-11</v>
      </c>
      <c r="Y3081" s="2"/>
      <c r="Z3081" s="4"/>
      <c r="AA3081" s="4"/>
      <c r="AB3081" s="4"/>
      <c r="AC3081" s="4"/>
      <c r="AD3081" s="4"/>
      <c r="AE3081" s="4"/>
    </row>
    <row r="3082" spans="6:31">
      <c r="F3082" s="25">
        <v>41142</v>
      </c>
      <c r="G3082" s="8">
        <v>83.87</v>
      </c>
      <c r="H3082" s="8">
        <v>84.28</v>
      </c>
      <c r="I3082" s="8">
        <v>83.31</v>
      </c>
      <c r="J3082" s="8">
        <v>83.47</v>
      </c>
      <c r="K3082" s="8">
        <v>143800</v>
      </c>
      <c r="L3082" s="26">
        <v>81.47</v>
      </c>
      <c r="M3082" s="8"/>
      <c r="N3082" s="32">
        <v>0</v>
      </c>
      <c r="O3082" s="11">
        <f t="shared" si="436"/>
        <v>50</v>
      </c>
      <c r="P3082" s="11">
        <f t="shared" si="433"/>
        <v>1.0245489137105683</v>
      </c>
      <c r="Q3082" s="12">
        <f t="shared" si="432"/>
        <v>169.29897413444093</v>
      </c>
      <c r="R3082" s="12">
        <f t="shared" si="437"/>
        <v>0</v>
      </c>
      <c r="S3082" s="12">
        <f t="shared" si="438"/>
        <v>13427</v>
      </c>
      <c r="T3082" s="31">
        <f t="shared" si="434"/>
        <v>14131.385371001785</v>
      </c>
      <c r="U3082" s="13"/>
      <c r="V3082" s="39">
        <f t="shared" si="439"/>
        <v>-1.9834295075689379E-3</v>
      </c>
      <c r="W3082" s="14">
        <f t="shared" si="440"/>
        <v>-1.961987140714141E-3</v>
      </c>
      <c r="X3082" s="40">
        <f t="shared" si="435"/>
        <v>4.5977509633569543E-10</v>
      </c>
      <c r="Y3082" s="2"/>
      <c r="Z3082" s="4"/>
      <c r="AA3082" s="4"/>
      <c r="AB3082" s="4"/>
      <c r="AC3082" s="4"/>
      <c r="AD3082" s="4"/>
      <c r="AE3082" s="4"/>
    </row>
    <row r="3083" spans="6:31">
      <c r="F3083" s="25">
        <v>41143</v>
      </c>
      <c r="G3083" s="8">
        <v>83.29</v>
      </c>
      <c r="H3083" s="8">
        <v>83.62</v>
      </c>
      <c r="I3083" s="8">
        <v>83.06</v>
      </c>
      <c r="J3083" s="8">
        <v>83.46</v>
      </c>
      <c r="K3083" s="8">
        <v>225600</v>
      </c>
      <c r="L3083" s="26">
        <v>81.459999999999994</v>
      </c>
      <c r="M3083" s="8"/>
      <c r="N3083" s="32">
        <v>0</v>
      </c>
      <c r="O3083" s="11">
        <f t="shared" si="436"/>
        <v>50</v>
      </c>
      <c r="P3083" s="11">
        <f t="shared" si="433"/>
        <v>1.0245519273262951</v>
      </c>
      <c r="Q3083" s="12">
        <f t="shared" si="432"/>
        <v>169.29862322859123</v>
      </c>
      <c r="R3083" s="12">
        <f t="shared" si="437"/>
        <v>0</v>
      </c>
      <c r="S3083" s="12">
        <f t="shared" si="438"/>
        <v>13427</v>
      </c>
      <c r="T3083" s="31">
        <f t="shared" si="434"/>
        <v>14129.663094658223</v>
      </c>
      <c r="U3083" s="13"/>
      <c r="V3083" s="39">
        <f t="shared" si="439"/>
        <v>-1.2188340059543123E-4</v>
      </c>
      <c r="W3083" s="14">
        <f t="shared" si="440"/>
        <v>-1.2275210228392336E-4</v>
      </c>
      <c r="X3083" s="40">
        <f t="shared" si="435"/>
        <v>7.5464262358908423E-13</v>
      </c>
      <c r="Y3083" s="2"/>
      <c r="Z3083" s="4"/>
      <c r="AA3083" s="4"/>
      <c r="AB3083" s="4"/>
      <c r="AC3083" s="4"/>
      <c r="AD3083" s="4"/>
      <c r="AE3083" s="4"/>
    </row>
    <row r="3084" spans="6:31">
      <c r="F3084" s="25">
        <v>41144</v>
      </c>
      <c r="G3084" s="8">
        <v>83.33</v>
      </c>
      <c r="H3084" s="8">
        <v>83.33</v>
      </c>
      <c r="I3084" s="8">
        <v>82.74</v>
      </c>
      <c r="J3084" s="8">
        <v>82.85</v>
      </c>
      <c r="K3084" s="8">
        <v>108100</v>
      </c>
      <c r="L3084" s="26">
        <v>80.86</v>
      </c>
      <c r="M3084" s="8"/>
      <c r="N3084" s="32">
        <v>0</v>
      </c>
      <c r="O3084" s="11">
        <f t="shared" si="436"/>
        <v>50</v>
      </c>
      <c r="P3084" s="11">
        <f t="shared" si="433"/>
        <v>1.0246104377937175</v>
      </c>
      <c r="Q3084" s="12">
        <f t="shared" si="432"/>
        <v>169.29181067042231</v>
      </c>
      <c r="R3084" s="12">
        <f t="shared" si="437"/>
        <v>0</v>
      </c>
      <c r="S3084" s="12">
        <f t="shared" si="438"/>
        <v>13427</v>
      </c>
      <c r="T3084" s="31">
        <f t="shared" si="434"/>
        <v>14025.826514044487</v>
      </c>
      <c r="U3084" s="13"/>
      <c r="V3084" s="39">
        <f t="shared" si="439"/>
        <v>-7.3759719916210702E-3</v>
      </c>
      <c r="W3084" s="14">
        <f t="shared" si="440"/>
        <v>-7.3928380076415858E-3</v>
      </c>
      <c r="X3084" s="40">
        <f t="shared" si="435"/>
        <v>2.8446249640428795E-10</v>
      </c>
      <c r="Y3084" s="2"/>
      <c r="Z3084" s="4"/>
      <c r="AA3084" s="4"/>
      <c r="AB3084" s="4"/>
      <c r="AC3084" s="4"/>
      <c r="AD3084" s="4"/>
      <c r="AE3084" s="4"/>
    </row>
    <row r="3085" spans="6:31">
      <c r="F3085" s="25">
        <v>41145</v>
      </c>
      <c r="G3085" s="8">
        <v>82.64</v>
      </c>
      <c r="H3085" s="8">
        <v>83.46</v>
      </c>
      <c r="I3085" s="8">
        <v>82.6</v>
      </c>
      <c r="J3085" s="8">
        <v>83.29</v>
      </c>
      <c r="K3085" s="8">
        <v>358800</v>
      </c>
      <c r="L3085" s="26">
        <v>81.290000000000006</v>
      </c>
      <c r="M3085" s="8"/>
      <c r="N3085" s="32">
        <v>0</v>
      </c>
      <c r="O3085" s="11">
        <f t="shared" si="436"/>
        <v>50</v>
      </c>
      <c r="P3085" s="11">
        <f t="shared" si="433"/>
        <v>1.0246032722352072</v>
      </c>
      <c r="Q3085" s="12">
        <f t="shared" si="432"/>
        <v>169.29264493717932</v>
      </c>
      <c r="R3085" s="12">
        <f t="shared" si="437"/>
        <v>0</v>
      </c>
      <c r="S3085" s="12">
        <f t="shared" si="438"/>
        <v>13427</v>
      </c>
      <c r="T3085" s="31">
        <f t="shared" si="434"/>
        <v>14100.384396817666</v>
      </c>
      <c r="U3085" s="13"/>
      <c r="V3085" s="39">
        <f t="shared" si="439"/>
        <v>5.3016780431247353E-3</v>
      </c>
      <c r="W3085" s="14">
        <f t="shared" si="440"/>
        <v>5.3037435458563155E-3</v>
      </c>
      <c r="X3085" s="40">
        <f t="shared" si="435"/>
        <v>4.2663015341652801E-12</v>
      </c>
      <c r="Y3085" s="2"/>
      <c r="Z3085" s="4"/>
      <c r="AA3085" s="4"/>
      <c r="AB3085" s="4"/>
      <c r="AC3085" s="4"/>
      <c r="AD3085" s="4"/>
      <c r="AE3085" s="4"/>
    </row>
    <row r="3086" spans="6:31">
      <c r="F3086" s="25">
        <v>41148</v>
      </c>
      <c r="G3086" s="8">
        <v>83.52</v>
      </c>
      <c r="H3086" s="8">
        <v>83.62</v>
      </c>
      <c r="I3086" s="8">
        <v>83.18</v>
      </c>
      <c r="J3086" s="8">
        <v>83.28</v>
      </c>
      <c r="K3086" s="8">
        <v>564100</v>
      </c>
      <c r="L3086" s="26">
        <v>81.28</v>
      </c>
      <c r="M3086" s="8"/>
      <c r="N3086" s="32">
        <v>0</v>
      </c>
      <c r="O3086" s="11">
        <f t="shared" si="436"/>
        <v>50</v>
      </c>
      <c r="P3086" s="11">
        <f t="shared" si="433"/>
        <v>1.0246062992125984</v>
      </c>
      <c r="Q3086" s="12">
        <f t="shared" si="432"/>
        <v>169.29229251289749</v>
      </c>
      <c r="R3086" s="12">
        <f t="shared" si="437"/>
        <v>0</v>
      </c>
      <c r="S3086" s="12">
        <f t="shared" si="438"/>
        <v>13427</v>
      </c>
      <c r="T3086" s="31">
        <f t="shared" si="434"/>
        <v>14098.662120474102</v>
      </c>
      <c r="U3086" s="13"/>
      <c r="V3086" s="39">
        <f t="shared" si="439"/>
        <v>-1.2215138867541483E-4</v>
      </c>
      <c r="W3086" s="14">
        <f t="shared" si="440"/>
        <v>-1.2302392830921717E-4</v>
      </c>
      <c r="X3086" s="40">
        <f t="shared" si="435"/>
        <v>7.6132541255591994E-13</v>
      </c>
      <c r="Y3086" s="2"/>
      <c r="Z3086" s="4"/>
      <c r="AA3086" s="4"/>
      <c r="AB3086" s="4"/>
      <c r="AC3086" s="4"/>
      <c r="AD3086" s="4"/>
      <c r="AE3086" s="4"/>
    </row>
    <row r="3087" spans="6:31">
      <c r="F3087" s="25">
        <v>41149</v>
      </c>
      <c r="G3087" s="8">
        <v>83.15</v>
      </c>
      <c r="H3087" s="8">
        <v>83.53</v>
      </c>
      <c r="I3087" s="8">
        <v>83.01</v>
      </c>
      <c r="J3087" s="8">
        <v>83.31</v>
      </c>
      <c r="K3087" s="8">
        <v>149100</v>
      </c>
      <c r="L3087" s="26">
        <v>81.31</v>
      </c>
      <c r="M3087" s="8"/>
      <c r="N3087" s="32">
        <v>0</v>
      </c>
      <c r="O3087" s="11">
        <f t="shared" si="436"/>
        <v>50</v>
      </c>
      <c r="P3087" s="11">
        <f t="shared" si="433"/>
        <v>1.0245972205140819</v>
      </c>
      <c r="Q3087" s="12">
        <f t="shared" si="432"/>
        <v>169.29334953192642</v>
      </c>
      <c r="R3087" s="12">
        <f t="shared" si="437"/>
        <v>0</v>
      </c>
      <c r="S3087" s="12">
        <f t="shared" si="438"/>
        <v>13427</v>
      </c>
      <c r="T3087" s="31">
        <f t="shared" si="434"/>
        <v>14103.82894950479</v>
      </c>
      <c r="U3087" s="13"/>
      <c r="V3087" s="39">
        <f t="shared" si="439"/>
        <v>3.6640941225174429E-4</v>
      </c>
      <c r="W3087" s="14">
        <f t="shared" si="440"/>
        <v>3.6902638957432029E-4</v>
      </c>
      <c r="X3087" s="40">
        <f t="shared" si="435"/>
        <v>6.848570306877016E-12</v>
      </c>
      <c r="Y3087" s="2"/>
      <c r="Z3087" s="4"/>
      <c r="AA3087" s="4"/>
      <c r="AB3087" s="4"/>
      <c r="AC3087" s="4"/>
      <c r="AD3087" s="4"/>
      <c r="AE3087" s="4"/>
    </row>
    <row r="3088" spans="6:31">
      <c r="F3088" s="25">
        <v>41150</v>
      </c>
      <c r="G3088" s="8">
        <v>83.41</v>
      </c>
      <c r="H3088" s="8">
        <v>83.6</v>
      </c>
      <c r="I3088" s="8">
        <v>83.17</v>
      </c>
      <c r="J3088" s="8">
        <v>83.39</v>
      </c>
      <c r="K3088" s="8">
        <v>106800</v>
      </c>
      <c r="L3088" s="26">
        <v>81.39</v>
      </c>
      <c r="M3088" s="8"/>
      <c r="N3088" s="32">
        <v>0</v>
      </c>
      <c r="O3088" s="11">
        <f t="shared" si="436"/>
        <v>50</v>
      </c>
      <c r="P3088" s="11">
        <f t="shared" si="433"/>
        <v>1.0245730433714215</v>
      </c>
      <c r="Q3088" s="12">
        <f t="shared" si="432"/>
        <v>169.29616453115827</v>
      </c>
      <c r="R3088" s="12">
        <f t="shared" si="437"/>
        <v>0</v>
      </c>
      <c r="S3088" s="12">
        <f t="shared" si="438"/>
        <v>13427</v>
      </c>
      <c r="T3088" s="31">
        <f t="shared" si="434"/>
        <v>14117.607160253288</v>
      </c>
      <c r="U3088" s="13"/>
      <c r="V3088" s="39">
        <f t="shared" si="439"/>
        <v>9.7643591131388395E-4</v>
      </c>
      <c r="W3088" s="14">
        <f t="shared" si="440"/>
        <v>9.8340511920395326E-4</v>
      </c>
      <c r="X3088" s="40">
        <f t="shared" si="435"/>
        <v>4.8569858615004406E-11</v>
      </c>
      <c r="Y3088" s="2"/>
      <c r="Z3088" s="4"/>
      <c r="AA3088" s="4"/>
      <c r="AB3088" s="4"/>
      <c r="AC3088" s="4"/>
      <c r="AD3088" s="4"/>
      <c r="AE3088" s="4"/>
    </row>
    <row r="3089" spans="6:31">
      <c r="F3089" s="25">
        <v>41151</v>
      </c>
      <c r="G3089" s="8">
        <v>83.08</v>
      </c>
      <c r="H3089" s="8">
        <v>83.08</v>
      </c>
      <c r="I3089" s="8">
        <v>82.58</v>
      </c>
      <c r="J3089" s="8">
        <v>82.77</v>
      </c>
      <c r="K3089" s="8">
        <v>78400</v>
      </c>
      <c r="L3089" s="26">
        <v>80.790000000000006</v>
      </c>
      <c r="M3089" s="8"/>
      <c r="N3089" s="32">
        <v>0</v>
      </c>
      <c r="O3089" s="11">
        <f t="shared" si="436"/>
        <v>50</v>
      </c>
      <c r="P3089" s="11">
        <f t="shared" si="433"/>
        <v>1.024507983661344</v>
      </c>
      <c r="Q3089" s="12">
        <f t="shared" si="432"/>
        <v>169.303740239695</v>
      </c>
      <c r="R3089" s="12">
        <f t="shared" si="437"/>
        <v>0</v>
      </c>
      <c r="S3089" s="12">
        <f t="shared" si="438"/>
        <v>13427</v>
      </c>
      <c r="T3089" s="31">
        <f t="shared" si="434"/>
        <v>14013.270579639555</v>
      </c>
      <c r="U3089" s="13"/>
      <c r="V3089" s="39">
        <f t="shared" si="439"/>
        <v>-7.4179739442439352E-3</v>
      </c>
      <c r="W3089" s="14">
        <f t="shared" si="440"/>
        <v>-7.3992198473327372E-3</v>
      </c>
      <c r="X3089" s="40">
        <f t="shared" si="435"/>
        <v>3.5171615095460573E-10</v>
      </c>
      <c r="Y3089" s="2"/>
      <c r="Z3089" s="4"/>
      <c r="AA3089" s="4"/>
      <c r="AB3089" s="4"/>
      <c r="AC3089" s="4"/>
      <c r="AD3089" s="4"/>
      <c r="AE3089" s="4"/>
    </row>
    <row r="3090" spans="6:31">
      <c r="F3090" s="25">
        <v>41152</v>
      </c>
      <c r="G3090" s="8">
        <v>83.23</v>
      </c>
      <c r="H3090" s="8">
        <v>83.49</v>
      </c>
      <c r="I3090" s="8">
        <v>82.68</v>
      </c>
      <c r="J3090" s="8">
        <v>83.08</v>
      </c>
      <c r="K3090" s="8">
        <v>138000</v>
      </c>
      <c r="L3090" s="26">
        <v>81.09</v>
      </c>
      <c r="M3090" s="8"/>
      <c r="N3090" s="32">
        <v>0</v>
      </c>
      <c r="O3090" s="11">
        <f t="shared" si="436"/>
        <v>50</v>
      </c>
      <c r="P3090" s="11">
        <f t="shared" si="433"/>
        <v>1.0245406338636083</v>
      </c>
      <c r="Q3090" s="12">
        <f t="shared" si="432"/>
        <v>169.29993825164203</v>
      </c>
      <c r="R3090" s="12">
        <f t="shared" si="437"/>
        <v>0</v>
      </c>
      <c r="S3090" s="12">
        <f t="shared" si="438"/>
        <v>13427</v>
      </c>
      <c r="T3090" s="31">
        <f t="shared" si="434"/>
        <v>14065.43886994642</v>
      </c>
      <c r="U3090" s="13"/>
      <c r="V3090" s="39">
        <f t="shared" si="439"/>
        <v>3.7158652485312386E-3</v>
      </c>
      <c r="W3090" s="14">
        <f t="shared" si="440"/>
        <v>3.7064534648487421E-3</v>
      </c>
      <c r="X3090" s="40">
        <f t="shared" si="435"/>
        <v>8.8581672086106789E-11</v>
      </c>
      <c r="Y3090" s="2"/>
      <c r="Z3090" s="4"/>
      <c r="AA3090" s="4"/>
      <c r="AB3090" s="4"/>
      <c r="AC3090" s="4"/>
      <c r="AD3090" s="4"/>
      <c r="AE3090" s="4"/>
    </row>
    <row r="3091" spans="6:31">
      <c r="F3091" s="25">
        <v>41156</v>
      </c>
      <c r="G3091" s="8">
        <v>83.05</v>
      </c>
      <c r="H3091" s="8">
        <v>83.46</v>
      </c>
      <c r="I3091" s="8">
        <v>82.59</v>
      </c>
      <c r="J3091" s="8">
        <v>83.2</v>
      </c>
      <c r="K3091" s="8">
        <v>407500</v>
      </c>
      <c r="L3091" s="26">
        <v>81.209999999999994</v>
      </c>
      <c r="M3091" s="8"/>
      <c r="N3091" s="32">
        <v>0</v>
      </c>
      <c r="O3091" s="11">
        <f t="shared" si="436"/>
        <v>50</v>
      </c>
      <c r="P3091" s="11">
        <f t="shared" si="433"/>
        <v>1.0245043713828348</v>
      </c>
      <c r="Q3091" s="12">
        <f t="shared" si="432"/>
        <v>169.30416089025439</v>
      </c>
      <c r="R3091" s="12">
        <f t="shared" si="437"/>
        <v>0</v>
      </c>
      <c r="S3091" s="12">
        <f t="shared" si="438"/>
        <v>13427</v>
      </c>
      <c r="T3091" s="31">
        <f t="shared" si="434"/>
        <v>14086.106186069166</v>
      </c>
      <c r="U3091" s="13"/>
      <c r="V3091" s="39">
        <f t="shared" si="439"/>
        <v>1.4682902693004157E-3</v>
      </c>
      <c r="W3091" s="14">
        <f t="shared" si="440"/>
        <v>1.4787433378534464E-3</v>
      </c>
      <c r="X3091" s="40">
        <f t="shared" si="435"/>
        <v>1.0926664217436076E-10</v>
      </c>
      <c r="Y3091" s="2"/>
      <c r="Z3091" s="4"/>
      <c r="AA3091" s="4"/>
      <c r="AB3091" s="4"/>
      <c r="AC3091" s="4"/>
      <c r="AD3091" s="4"/>
      <c r="AE3091" s="4"/>
    </row>
    <row r="3092" spans="6:31">
      <c r="F3092" s="25">
        <v>41157</v>
      </c>
      <c r="G3092" s="8">
        <v>83.23</v>
      </c>
      <c r="H3092" s="8">
        <v>83.44</v>
      </c>
      <c r="I3092" s="8">
        <v>83.02</v>
      </c>
      <c r="J3092" s="8">
        <v>83.17</v>
      </c>
      <c r="K3092" s="8">
        <v>175600</v>
      </c>
      <c r="L3092" s="26">
        <v>81.180000000000007</v>
      </c>
      <c r="M3092" s="8"/>
      <c r="N3092" s="32">
        <v>0</v>
      </c>
      <c r="O3092" s="11">
        <f t="shared" si="436"/>
        <v>50</v>
      </c>
      <c r="P3092" s="11">
        <f t="shared" si="433"/>
        <v>1.0245134269524512</v>
      </c>
      <c r="Q3092" s="12">
        <f t="shared" si="432"/>
        <v>169.30310637295275</v>
      </c>
      <c r="R3092" s="12">
        <f t="shared" si="437"/>
        <v>0</v>
      </c>
      <c r="S3092" s="12">
        <f t="shared" si="438"/>
        <v>13427</v>
      </c>
      <c r="T3092" s="31">
        <f t="shared" si="434"/>
        <v>14080.93935703848</v>
      </c>
      <c r="U3092" s="13"/>
      <c r="V3092" s="39">
        <f t="shared" si="439"/>
        <v>-3.6687050338523979E-4</v>
      </c>
      <c r="W3092" s="14">
        <f t="shared" si="440"/>
        <v>-3.6948088356763528E-4</v>
      </c>
      <c r="X3092" s="40">
        <f t="shared" si="435"/>
        <v>6.8140846966431503E-12</v>
      </c>
      <c r="Y3092" s="2"/>
      <c r="Z3092" s="4"/>
      <c r="AA3092" s="4"/>
      <c r="AB3092" s="4"/>
      <c r="AC3092" s="4"/>
      <c r="AD3092" s="4"/>
      <c r="AE3092" s="4"/>
    </row>
    <row r="3093" spans="6:31">
      <c r="F3093" s="25">
        <v>41158</v>
      </c>
      <c r="G3093" s="8">
        <v>83.62</v>
      </c>
      <c r="H3093" s="8">
        <v>84.87</v>
      </c>
      <c r="I3093" s="8">
        <v>83.62</v>
      </c>
      <c r="J3093" s="8">
        <v>84.85</v>
      </c>
      <c r="K3093" s="8">
        <v>795000</v>
      </c>
      <c r="L3093" s="26">
        <v>82.82</v>
      </c>
      <c r="M3093" s="8"/>
      <c r="N3093" s="32">
        <v>0</v>
      </c>
      <c r="O3093" s="11">
        <f t="shared" si="436"/>
        <v>50</v>
      </c>
      <c r="P3093" s="11">
        <f t="shared" si="433"/>
        <v>1.0245109876841343</v>
      </c>
      <c r="Q3093" s="12">
        <f t="shared" si="432"/>
        <v>169.3033904228956</v>
      </c>
      <c r="R3093" s="12">
        <f t="shared" si="437"/>
        <v>0</v>
      </c>
      <c r="S3093" s="12">
        <f t="shared" si="438"/>
        <v>13427</v>
      </c>
      <c r="T3093" s="31">
        <f t="shared" si="434"/>
        <v>14365.392677382692</v>
      </c>
      <c r="U3093" s="13"/>
      <c r="V3093" s="39">
        <f t="shared" si="439"/>
        <v>1.9999963558013915E-2</v>
      </c>
      <c r="W3093" s="14">
        <f t="shared" si="440"/>
        <v>2.0000666706669435E-2</v>
      </c>
      <c r="X3093" s="40">
        <f t="shared" si="435"/>
        <v>4.9441803175909584E-13</v>
      </c>
      <c r="Y3093" s="2"/>
      <c r="Z3093" s="4"/>
      <c r="AA3093" s="4"/>
      <c r="AB3093" s="4"/>
      <c r="AC3093" s="4"/>
      <c r="AD3093" s="4"/>
      <c r="AE3093" s="4"/>
    </row>
    <row r="3094" spans="6:31">
      <c r="F3094" s="25">
        <v>41159</v>
      </c>
      <c r="G3094" s="8">
        <v>84.98</v>
      </c>
      <c r="H3094" s="8">
        <v>85.27</v>
      </c>
      <c r="I3094" s="8">
        <v>84.96</v>
      </c>
      <c r="J3094" s="8">
        <v>85.21</v>
      </c>
      <c r="K3094" s="8">
        <v>347700</v>
      </c>
      <c r="L3094" s="26">
        <v>83.17</v>
      </c>
      <c r="M3094" s="8"/>
      <c r="N3094" s="32">
        <v>0</v>
      </c>
      <c r="O3094" s="11">
        <f t="shared" si="436"/>
        <v>50</v>
      </c>
      <c r="P3094" s="11">
        <f t="shared" si="433"/>
        <v>1.0245280750270529</v>
      </c>
      <c r="Q3094" s="12">
        <f t="shared" si="432"/>
        <v>169.30140065024494</v>
      </c>
      <c r="R3094" s="12">
        <f t="shared" si="437"/>
        <v>0</v>
      </c>
      <c r="S3094" s="12">
        <f t="shared" si="438"/>
        <v>13427</v>
      </c>
      <c r="T3094" s="31">
        <f t="shared" si="434"/>
        <v>14426.17234940737</v>
      </c>
      <c r="U3094" s="13"/>
      <c r="V3094" s="39">
        <f t="shared" si="439"/>
        <v>4.222053386466351E-3</v>
      </c>
      <c r="W3094" s="14">
        <f t="shared" si="440"/>
        <v>4.2171277631749488E-3</v>
      </c>
      <c r="X3094" s="40">
        <f t="shared" si="435"/>
        <v>2.4261764808804232E-11</v>
      </c>
      <c r="Y3094" s="2"/>
      <c r="Z3094" s="4"/>
      <c r="AA3094" s="4"/>
      <c r="AB3094" s="4"/>
      <c r="AC3094" s="4"/>
      <c r="AD3094" s="4"/>
      <c r="AE3094" s="4"/>
    </row>
    <row r="3095" spans="6:31">
      <c r="F3095" s="25">
        <v>41162</v>
      </c>
      <c r="G3095" s="8">
        <v>85.19</v>
      </c>
      <c r="H3095" s="8">
        <v>85.27</v>
      </c>
      <c r="I3095" s="8">
        <v>84.73</v>
      </c>
      <c r="J3095" s="8">
        <v>84.76</v>
      </c>
      <c r="K3095" s="8">
        <v>227500</v>
      </c>
      <c r="L3095" s="26">
        <v>82.73</v>
      </c>
      <c r="M3095" s="8"/>
      <c r="N3095" s="32">
        <v>0</v>
      </c>
      <c r="O3095" s="11">
        <f t="shared" si="436"/>
        <v>50</v>
      </c>
      <c r="P3095" s="11">
        <f t="shared" si="433"/>
        <v>1.0245376526048593</v>
      </c>
      <c r="Q3095" s="12">
        <f t="shared" si="432"/>
        <v>169.30028539748267</v>
      </c>
      <c r="R3095" s="12">
        <f t="shared" si="437"/>
        <v>0</v>
      </c>
      <c r="S3095" s="12">
        <f t="shared" si="438"/>
        <v>13427</v>
      </c>
      <c r="T3095" s="31">
        <f t="shared" si="434"/>
        <v>14349.892190290631</v>
      </c>
      <c r="U3095" s="13"/>
      <c r="V3095" s="39">
        <f t="shared" si="439"/>
        <v>-5.3016518420634685E-3</v>
      </c>
      <c r="W3095" s="14">
        <f t="shared" si="440"/>
        <v>-5.3044126785046107E-3</v>
      </c>
      <c r="X3095" s="40">
        <f t="shared" si="435"/>
        <v>7.6222178547383549E-12</v>
      </c>
      <c r="Y3095" s="2"/>
      <c r="Z3095" s="4"/>
      <c r="AA3095" s="4"/>
      <c r="AB3095" s="4"/>
      <c r="AC3095" s="4"/>
      <c r="AD3095" s="4"/>
      <c r="AE3095" s="4"/>
    </row>
    <row r="3096" spans="6:31">
      <c r="F3096" s="25">
        <v>41163</v>
      </c>
      <c r="G3096" s="8">
        <v>84.86</v>
      </c>
      <c r="H3096" s="8">
        <v>85.26</v>
      </c>
      <c r="I3096" s="8">
        <v>84.79</v>
      </c>
      <c r="J3096" s="8">
        <v>84.96</v>
      </c>
      <c r="K3096" s="8">
        <v>1919200</v>
      </c>
      <c r="L3096" s="26">
        <v>82.92</v>
      </c>
      <c r="M3096" s="8"/>
      <c r="N3096" s="32">
        <v>0</v>
      </c>
      <c r="O3096" s="11">
        <f t="shared" si="436"/>
        <v>50</v>
      </c>
      <c r="P3096" s="11">
        <f t="shared" si="433"/>
        <v>1.0246020260492039</v>
      </c>
      <c r="Q3096" s="12">
        <f t="shared" si="432"/>
        <v>169.29279002846417</v>
      </c>
      <c r="R3096" s="12">
        <f t="shared" si="437"/>
        <v>0</v>
      </c>
      <c r="S3096" s="12">
        <f t="shared" si="438"/>
        <v>13427</v>
      </c>
      <c r="T3096" s="31">
        <f t="shared" si="434"/>
        <v>14383.115440818314</v>
      </c>
      <c r="U3096" s="13"/>
      <c r="V3096" s="39">
        <f t="shared" si="439"/>
        <v>2.3125504827348391E-3</v>
      </c>
      <c r="W3096" s="14">
        <f t="shared" si="440"/>
        <v>2.2939943654872496E-3</v>
      </c>
      <c r="X3096" s="40">
        <f t="shared" si="435"/>
        <v>3.443294873062901E-10</v>
      </c>
      <c r="Y3096" s="2"/>
      <c r="Z3096" s="4"/>
      <c r="AA3096" s="4"/>
      <c r="AB3096" s="4"/>
      <c r="AC3096" s="4"/>
      <c r="AD3096" s="4"/>
      <c r="AE3096" s="4"/>
    </row>
    <row r="3097" spans="6:31">
      <c r="F3097" s="25">
        <v>41164</v>
      </c>
      <c r="G3097" s="8">
        <v>85.24</v>
      </c>
      <c r="H3097" s="8">
        <v>85.37</v>
      </c>
      <c r="I3097" s="8">
        <v>85.01</v>
      </c>
      <c r="J3097" s="8">
        <v>85.25</v>
      </c>
      <c r="K3097" s="8">
        <v>1492100</v>
      </c>
      <c r="L3097" s="26">
        <v>83.21</v>
      </c>
      <c r="M3097" s="8"/>
      <c r="N3097" s="32">
        <v>0</v>
      </c>
      <c r="O3097" s="11">
        <f t="shared" si="436"/>
        <v>50</v>
      </c>
      <c r="P3097" s="11">
        <f t="shared" si="433"/>
        <v>1.0245162841004687</v>
      </c>
      <c r="Q3097" s="12">
        <f t="shared" si="432"/>
        <v>169.30277366312751</v>
      </c>
      <c r="R3097" s="12">
        <f t="shared" si="437"/>
        <v>0</v>
      </c>
      <c r="S3097" s="12">
        <f t="shared" si="438"/>
        <v>13427</v>
      </c>
      <c r="T3097" s="31">
        <f t="shared" si="434"/>
        <v>14433.06145478162</v>
      </c>
      <c r="U3097" s="13"/>
      <c r="V3097" s="39">
        <f t="shared" si="439"/>
        <v>3.4665295233507294E-3</v>
      </c>
      <c r="W3097" s="14">
        <f t="shared" si="440"/>
        <v>3.4912453447595334E-3</v>
      </c>
      <c r="X3097" s="40">
        <f t="shared" si="435"/>
        <v>6.1087182791189728E-10</v>
      </c>
      <c r="Y3097" s="2"/>
      <c r="Z3097" s="4"/>
      <c r="AA3097" s="4"/>
      <c r="AB3097" s="4"/>
      <c r="AC3097" s="4"/>
      <c r="AD3097" s="4"/>
      <c r="AE3097" s="4"/>
    </row>
    <row r="3098" spans="6:31">
      <c r="F3098" s="25">
        <v>41165</v>
      </c>
      <c r="G3098" s="8">
        <v>85.26</v>
      </c>
      <c r="H3098" s="8">
        <v>86.78</v>
      </c>
      <c r="I3098" s="8">
        <v>85.14</v>
      </c>
      <c r="J3098" s="8">
        <v>86.57</v>
      </c>
      <c r="K3098" s="8">
        <v>799700</v>
      </c>
      <c r="L3098" s="26">
        <v>84.49</v>
      </c>
      <c r="M3098" s="8"/>
      <c r="N3098" s="32">
        <v>0</v>
      </c>
      <c r="O3098" s="11">
        <f t="shared" si="436"/>
        <v>50</v>
      </c>
      <c r="P3098" s="11">
        <f t="shared" si="433"/>
        <v>1.0246182980234346</v>
      </c>
      <c r="Q3098" s="12">
        <f t="shared" si="432"/>
        <v>169.2908955383804</v>
      </c>
      <c r="R3098" s="12">
        <f t="shared" si="437"/>
        <v>0</v>
      </c>
      <c r="S3098" s="12">
        <f t="shared" si="438"/>
        <v>13427</v>
      </c>
      <c r="T3098" s="31">
        <f t="shared" si="434"/>
        <v>14655.512826757589</v>
      </c>
      <c r="U3098" s="13"/>
      <c r="V3098" s="39">
        <f t="shared" si="439"/>
        <v>1.5295057535165241E-2</v>
      </c>
      <c r="W3098" s="14">
        <f t="shared" si="440"/>
        <v>1.5265651252414912E-2</v>
      </c>
      <c r="X3098" s="40">
        <f t="shared" si="435"/>
        <v>8.6472946519231315E-10</v>
      </c>
      <c r="Y3098" s="2"/>
      <c r="Z3098" s="4"/>
      <c r="AA3098" s="4"/>
      <c r="AB3098" s="4"/>
      <c r="AC3098" s="4"/>
      <c r="AD3098" s="4"/>
      <c r="AE3098" s="4"/>
    </row>
    <row r="3099" spans="6:31">
      <c r="F3099" s="25">
        <v>41166</v>
      </c>
      <c r="G3099" s="8">
        <v>86.71</v>
      </c>
      <c r="H3099" s="8">
        <v>87.48</v>
      </c>
      <c r="I3099" s="8">
        <v>86.71</v>
      </c>
      <c r="J3099" s="8">
        <v>87.02</v>
      </c>
      <c r="K3099" s="8">
        <v>180600</v>
      </c>
      <c r="L3099" s="26">
        <v>84.93</v>
      </c>
      <c r="M3099" s="8"/>
      <c r="N3099" s="32">
        <v>0</v>
      </c>
      <c r="O3099" s="11">
        <f t="shared" si="436"/>
        <v>50</v>
      </c>
      <c r="P3099" s="11">
        <f t="shared" si="433"/>
        <v>1.0246085011185682</v>
      </c>
      <c r="Q3099" s="12">
        <f t="shared" si="432"/>
        <v>169.29203615116444</v>
      </c>
      <c r="R3099" s="12">
        <f t="shared" si="437"/>
        <v>0</v>
      </c>
      <c r="S3099" s="12">
        <f t="shared" si="438"/>
        <v>13427</v>
      </c>
      <c r="T3099" s="31">
        <f t="shared" si="434"/>
        <v>14731.792985874328</v>
      </c>
      <c r="U3099" s="13"/>
      <c r="V3099" s="39">
        <f t="shared" si="439"/>
        <v>5.1913796329761943E-3</v>
      </c>
      <c r="W3099" s="14">
        <f t="shared" si="440"/>
        <v>5.1942036271645326E-3</v>
      </c>
      <c r="X3099" s="40">
        <f t="shared" si="435"/>
        <v>7.9749431757685693E-12</v>
      </c>
      <c r="Y3099" s="2"/>
      <c r="Z3099" s="4"/>
      <c r="AA3099" s="4"/>
      <c r="AB3099" s="4"/>
      <c r="AC3099" s="4"/>
      <c r="AD3099" s="4"/>
      <c r="AE3099" s="4"/>
    </row>
    <row r="3100" spans="6:31">
      <c r="F3100" s="25">
        <v>41169</v>
      </c>
      <c r="G3100" s="8">
        <v>86.84</v>
      </c>
      <c r="H3100" s="8">
        <v>86.92</v>
      </c>
      <c r="I3100" s="8">
        <v>86.45</v>
      </c>
      <c r="J3100" s="8">
        <v>86.64</v>
      </c>
      <c r="K3100" s="8">
        <v>102400</v>
      </c>
      <c r="L3100" s="26">
        <v>84.56</v>
      </c>
      <c r="M3100" s="8"/>
      <c r="N3100" s="32">
        <v>0</v>
      </c>
      <c r="O3100" s="11">
        <f t="shared" si="436"/>
        <v>50</v>
      </c>
      <c r="P3100" s="11">
        <f t="shared" si="433"/>
        <v>1.0245979186376537</v>
      </c>
      <c r="Q3100" s="12">
        <f t="shared" si="432"/>
        <v>169.2932682497983</v>
      </c>
      <c r="R3100" s="12">
        <f t="shared" si="437"/>
        <v>0</v>
      </c>
      <c r="S3100" s="12">
        <f t="shared" si="438"/>
        <v>13427</v>
      </c>
      <c r="T3100" s="31">
        <f t="shared" si="434"/>
        <v>14667.568761162525</v>
      </c>
      <c r="U3100" s="13"/>
      <c r="V3100" s="39">
        <f t="shared" si="439"/>
        <v>-4.369096678295087E-3</v>
      </c>
      <c r="W3100" s="14">
        <f t="shared" si="440"/>
        <v>-4.366046229935837E-3</v>
      </c>
      <c r="X3100" s="40">
        <f t="shared" si="435"/>
        <v>9.3052351924510291E-12</v>
      </c>
      <c r="Y3100" s="2"/>
      <c r="Z3100" s="4"/>
      <c r="AA3100" s="4"/>
      <c r="AB3100" s="4"/>
      <c r="AC3100" s="4"/>
      <c r="AD3100" s="4"/>
      <c r="AE3100" s="4"/>
    </row>
    <row r="3101" spans="6:31">
      <c r="F3101" s="25">
        <v>41170</v>
      </c>
      <c r="G3101" s="8">
        <v>86.48</v>
      </c>
      <c r="H3101" s="8">
        <v>86.61</v>
      </c>
      <c r="I3101" s="8">
        <v>86.32</v>
      </c>
      <c r="J3101" s="8">
        <v>86.49</v>
      </c>
      <c r="K3101" s="8">
        <v>197000</v>
      </c>
      <c r="L3101" s="26">
        <v>84.42</v>
      </c>
      <c r="M3101" s="8"/>
      <c r="N3101" s="32">
        <v>0</v>
      </c>
      <c r="O3101" s="11">
        <f t="shared" si="436"/>
        <v>50</v>
      </c>
      <c r="P3101" s="11">
        <f t="shared" si="433"/>
        <v>1.0245202558635393</v>
      </c>
      <c r="Q3101" s="12">
        <f t="shared" si="432"/>
        <v>169.30231116143665</v>
      </c>
      <c r="R3101" s="12">
        <f t="shared" si="437"/>
        <v>0</v>
      </c>
      <c r="S3101" s="12">
        <f t="shared" si="438"/>
        <v>13427</v>
      </c>
      <c r="T3101" s="31">
        <f t="shared" si="434"/>
        <v>14642.956892352655</v>
      </c>
      <c r="U3101" s="13"/>
      <c r="V3101" s="39">
        <f t="shared" si="439"/>
        <v>-1.679388140991244E-3</v>
      </c>
      <c r="W3101" s="14">
        <f t="shared" si="440"/>
        <v>-1.6570012076294581E-3</v>
      </c>
      <c r="X3101" s="40">
        <f t="shared" si="435"/>
        <v>5.0117478534504573E-10</v>
      </c>
      <c r="Y3101" s="2"/>
      <c r="Z3101" s="4"/>
      <c r="AA3101" s="4"/>
      <c r="AB3101" s="4"/>
      <c r="AC3101" s="4"/>
      <c r="AD3101" s="4"/>
      <c r="AE3101" s="4"/>
    </row>
    <row r="3102" spans="6:31">
      <c r="F3102" s="25">
        <v>41171</v>
      </c>
      <c r="G3102" s="8">
        <v>86.53</v>
      </c>
      <c r="H3102" s="8">
        <v>86.84</v>
      </c>
      <c r="I3102" s="8">
        <v>86.4</v>
      </c>
      <c r="J3102" s="8">
        <v>86.62</v>
      </c>
      <c r="K3102" s="8">
        <v>116000</v>
      </c>
      <c r="L3102" s="26">
        <v>84.54</v>
      </c>
      <c r="M3102" s="8"/>
      <c r="N3102" s="32">
        <v>0</v>
      </c>
      <c r="O3102" s="11">
        <f t="shared" si="436"/>
        <v>50</v>
      </c>
      <c r="P3102" s="11">
        <f t="shared" si="433"/>
        <v>1.0246037378755619</v>
      </c>
      <c r="Q3102" s="12">
        <f t="shared" si="432"/>
        <v>169.29259072356732</v>
      </c>
      <c r="R3102" s="12">
        <f t="shared" si="437"/>
        <v>0</v>
      </c>
      <c r="S3102" s="12">
        <f t="shared" si="438"/>
        <v>13427</v>
      </c>
      <c r="T3102" s="31">
        <f t="shared" si="434"/>
        <v>14664.124208475401</v>
      </c>
      <c r="U3102" s="13"/>
      <c r="V3102" s="39">
        <f t="shared" si="439"/>
        <v>1.4445191406560361E-3</v>
      </c>
      <c r="W3102" s="14">
        <f t="shared" si="440"/>
        <v>1.4204547842911227E-3</v>
      </c>
      <c r="X3102" s="40">
        <f t="shared" si="435"/>
        <v>5.7909324725754546E-10</v>
      </c>
      <c r="Y3102" s="2"/>
      <c r="Z3102" s="4"/>
      <c r="AA3102" s="4"/>
      <c r="AB3102" s="4"/>
      <c r="AC3102" s="4"/>
      <c r="AD3102" s="4"/>
      <c r="AE3102" s="4"/>
    </row>
    <row r="3103" spans="6:31">
      <c r="F3103" s="25">
        <v>41172</v>
      </c>
      <c r="G3103" s="8">
        <v>86.17</v>
      </c>
      <c r="H3103" s="8">
        <v>86.55</v>
      </c>
      <c r="I3103" s="8">
        <v>85.91</v>
      </c>
      <c r="J3103" s="8">
        <v>86.51</v>
      </c>
      <c r="K3103" s="8">
        <v>154600</v>
      </c>
      <c r="L3103" s="26">
        <v>84.44</v>
      </c>
      <c r="M3103" s="8"/>
      <c r="N3103" s="32">
        <v>0</v>
      </c>
      <c r="O3103" s="11">
        <f t="shared" si="436"/>
        <v>50</v>
      </c>
      <c r="P3103" s="11">
        <f t="shared" si="433"/>
        <v>1.0245144481288491</v>
      </c>
      <c r="Q3103" s="12">
        <f t="shared" si="432"/>
        <v>169.30298745855714</v>
      </c>
      <c r="R3103" s="12">
        <f t="shared" si="437"/>
        <v>0</v>
      </c>
      <c r="S3103" s="12">
        <f t="shared" si="438"/>
        <v>13427</v>
      </c>
      <c r="T3103" s="31">
        <f t="shared" si="434"/>
        <v>14646.401445039779</v>
      </c>
      <c r="U3103" s="13"/>
      <c r="V3103" s="39">
        <f t="shared" si="439"/>
        <v>-1.2093106623189151E-3</v>
      </c>
      <c r="W3103" s="14">
        <f t="shared" si="440"/>
        <v>-1.1835721585241156E-3</v>
      </c>
      <c r="X3103" s="40">
        <f t="shared" si="435"/>
        <v>6.6247057759490691E-10</v>
      </c>
      <c r="Y3103" s="2"/>
      <c r="Z3103" s="4"/>
      <c r="AA3103" s="4"/>
      <c r="AB3103" s="4"/>
      <c r="AC3103" s="4"/>
      <c r="AD3103" s="4"/>
      <c r="AE3103" s="4"/>
    </row>
    <row r="3104" spans="6:31">
      <c r="F3104" s="25">
        <v>41173</v>
      </c>
      <c r="G3104" s="8">
        <v>86.92</v>
      </c>
      <c r="H3104" s="8">
        <v>86.93</v>
      </c>
      <c r="I3104" s="8">
        <v>86.48</v>
      </c>
      <c r="J3104" s="8">
        <v>86.52</v>
      </c>
      <c r="K3104" s="8">
        <v>72800</v>
      </c>
      <c r="L3104" s="26">
        <v>84.45</v>
      </c>
      <c r="M3104" s="8"/>
      <c r="N3104" s="32">
        <v>0</v>
      </c>
      <c r="O3104" s="11">
        <f t="shared" si="436"/>
        <v>50</v>
      </c>
      <c r="P3104" s="11">
        <f t="shared" si="433"/>
        <v>1.0245115452930726</v>
      </c>
      <c r="Q3104" s="12">
        <f t="shared" si="432"/>
        <v>169.30332548986758</v>
      </c>
      <c r="R3104" s="12">
        <f t="shared" si="437"/>
        <v>0</v>
      </c>
      <c r="S3104" s="12">
        <f t="shared" si="438"/>
        <v>13427</v>
      </c>
      <c r="T3104" s="31">
        <f t="shared" si="434"/>
        <v>14648.123721383341</v>
      </c>
      <c r="U3104" s="13"/>
      <c r="V3104" s="39">
        <f t="shared" si="439"/>
        <v>1.1758349628562586E-4</v>
      </c>
      <c r="W3104" s="14">
        <f t="shared" si="440"/>
        <v>1.1842027368931146E-4</v>
      </c>
      <c r="X3104" s="40">
        <f t="shared" si="435"/>
        <v>7.0019642331879937E-13</v>
      </c>
      <c r="Y3104" s="2"/>
      <c r="Z3104" s="4"/>
      <c r="AA3104" s="4"/>
      <c r="AB3104" s="4"/>
      <c r="AC3104" s="4"/>
      <c r="AD3104" s="4"/>
      <c r="AE3104" s="4"/>
    </row>
    <row r="3105" spans="6:31">
      <c r="F3105" s="25">
        <v>41176</v>
      </c>
      <c r="G3105" s="8">
        <v>85.7</v>
      </c>
      <c r="H3105" s="8">
        <v>86.17</v>
      </c>
      <c r="I3105" s="8">
        <v>85.62</v>
      </c>
      <c r="J3105" s="8">
        <v>85.92</v>
      </c>
      <c r="K3105" s="8">
        <v>130000</v>
      </c>
      <c r="L3105" s="26">
        <v>84.23</v>
      </c>
      <c r="M3105" s="8"/>
      <c r="N3105" s="32">
        <v>0</v>
      </c>
      <c r="O3105" s="11">
        <f t="shared" si="436"/>
        <v>50</v>
      </c>
      <c r="P3105" s="11">
        <f t="shared" si="433"/>
        <v>1.020064110174522</v>
      </c>
      <c r="Q3105" s="12">
        <f t="shared" si="432"/>
        <v>169.82348279591449</v>
      </c>
      <c r="R3105" s="12">
        <f t="shared" si="437"/>
        <v>0</v>
      </c>
      <c r="S3105" s="12">
        <f t="shared" si="438"/>
        <v>13427</v>
      </c>
      <c r="T3105" s="31">
        <f t="shared" si="434"/>
        <v>14591.233641824972</v>
      </c>
      <c r="U3105" s="13"/>
      <c r="V3105" s="39">
        <f t="shared" si="439"/>
        <v>-3.8913407459672299E-3</v>
      </c>
      <c r="W3105" s="14">
        <f t="shared" si="440"/>
        <v>-2.60849092653671E-3</v>
      </c>
      <c r="X3105" s="40">
        <f t="shared" si="435"/>
        <v>1.6457036592129176E-6</v>
      </c>
      <c r="Y3105" s="2"/>
      <c r="Z3105" s="4"/>
      <c r="AA3105" s="4"/>
      <c r="AB3105" s="4"/>
      <c r="AC3105" s="4"/>
      <c r="AD3105" s="4"/>
      <c r="AE3105" s="4"/>
    </row>
    <row r="3106" spans="6:31">
      <c r="F3106" s="25">
        <v>41177</v>
      </c>
      <c r="G3106" s="8">
        <v>86.13</v>
      </c>
      <c r="H3106" s="8">
        <v>86.27</v>
      </c>
      <c r="I3106" s="8">
        <v>84.95</v>
      </c>
      <c r="J3106" s="8">
        <v>85.03</v>
      </c>
      <c r="K3106" s="8">
        <v>232600</v>
      </c>
      <c r="L3106" s="26">
        <v>83.36</v>
      </c>
      <c r="M3106" s="8"/>
      <c r="N3106" s="32">
        <v>0</v>
      </c>
      <c r="O3106" s="11">
        <f t="shared" si="436"/>
        <v>50</v>
      </c>
      <c r="P3106" s="11">
        <f t="shared" si="433"/>
        <v>1.0200335892514396</v>
      </c>
      <c r="Q3106" s="12">
        <f t="shared" si="432"/>
        <v>169.8270680928502</v>
      </c>
      <c r="R3106" s="12">
        <f t="shared" si="437"/>
        <v>0</v>
      </c>
      <c r="S3106" s="12">
        <f t="shared" si="438"/>
        <v>13427</v>
      </c>
      <c r="T3106" s="31">
        <f t="shared" si="434"/>
        <v>14440.395599935053</v>
      </c>
      <c r="U3106" s="13"/>
      <c r="V3106" s="39">
        <f t="shared" si="439"/>
        <v>-1.0391383682472137E-2</v>
      </c>
      <c r="W3106" s="14">
        <f t="shared" si="440"/>
        <v>-1.0382574322215636E-2</v>
      </c>
      <c r="X3106" s="40">
        <f t="shared" si="435"/>
        <v>7.7604828128805725E-11</v>
      </c>
      <c r="Y3106" s="2"/>
      <c r="Z3106" s="4"/>
      <c r="AA3106" s="4"/>
      <c r="AB3106" s="4"/>
      <c r="AC3106" s="4"/>
      <c r="AD3106" s="4"/>
      <c r="AE3106" s="4"/>
    </row>
    <row r="3107" spans="6:31">
      <c r="F3107" s="25">
        <v>41178</v>
      </c>
      <c r="G3107" s="8">
        <v>84.94</v>
      </c>
      <c r="H3107" s="8">
        <v>84.94</v>
      </c>
      <c r="I3107" s="8">
        <v>84.27</v>
      </c>
      <c r="J3107" s="8">
        <v>84.48</v>
      </c>
      <c r="K3107" s="8">
        <v>159400</v>
      </c>
      <c r="L3107" s="26">
        <v>82.82</v>
      </c>
      <c r="M3107" s="8"/>
      <c r="N3107" s="32">
        <v>0</v>
      </c>
      <c r="O3107" s="11">
        <f t="shared" si="436"/>
        <v>50</v>
      </c>
      <c r="P3107" s="11">
        <f t="shared" si="433"/>
        <v>1.0200434677614105</v>
      </c>
      <c r="Q3107" s="12">
        <f t="shared" si="432"/>
        <v>169.82590763947314</v>
      </c>
      <c r="R3107" s="12">
        <f t="shared" si="437"/>
        <v>0</v>
      </c>
      <c r="S3107" s="12">
        <f t="shared" si="438"/>
        <v>13427</v>
      </c>
      <c r="T3107" s="31">
        <f t="shared" si="434"/>
        <v>14346.892677382692</v>
      </c>
      <c r="U3107" s="13"/>
      <c r="V3107" s="39">
        <f t="shared" si="439"/>
        <v>-6.4961486104268074E-3</v>
      </c>
      <c r="W3107" s="14">
        <f t="shared" si="440"/>
        <v>-6.498999887635689E-3</v>
      </c>
      <c r="X3107" s="40">
        <f t="shared" si="435"/>
        <v>8.1297817218877195E-12</v>
      </c>
      <c r="Y3107" s="2"/>
      <c r="Z3107" s="4"/>
      <c r="AA3107" s="4"/>
      <c r="AB3107" s="4"/>
      <c r="AC3107" s="4"/>
      <c r="AD3107" s="4"/>
      <c r="AE3107" s="4"/>
    </row>
    <row r="3108" spans="6:31">
      <c r="F3108" s="25">
        <v>41179</v>
      </c>
      <c r="G3108" s="8">
        <v>84.83</v>
      </c>
      <c r="H3108" s="8">
        <v>85.48</v>
      </c>
      <c r="I3108" s="8">
        <v>84.6</v>
      </c>
      <c r="J3108" s="8">
        <v>85.34</v>
      </c>
      <c r="K3108" s="8">
        <v>85800</v>
      </c>
      <c r="L3108" s="26">
        <v>83.66</v>
      </c>
      <c r="M3108" s="8"/>
      <c r="N3108" s="32">
        <v>0</v>
      </c>
      <c r="O3108" s="11">
        <f t="shared" si="436"/>
        <v>50</v>
      </c>
      <c r="P3108" s="11">
        <f t="shared" si="433"/>
        <v>1.0200812813770022</v>
      </c>
      <c r="Q3108" s="12">
        <f t="shared" si="432"/>
        <v>169.82146578675793</v>
      </c>
      <c r="R3108" s="12">
        <f t="shared" si="437"/>
        <v>0</v>
      </c>
      <c r="S3108" s="12">
        <f t="shared" si="438"/>
        <v>13427</v>
      </c>
      <c r="T3108" s="31">
        <f t="shared" si="434"/>
        <v>14492.563890241921</v>
      </c>
      <c r="U3108" s="13"/>
      <c r="V3108" s="39">
        <f t="shared" si="439"/>
        <v>1.0102302129502378E-2</v>
      </c>
      <c r="W3108" s="14">
        <f t="shared" si="440"/>
        <v>1.0091387896631179E-2</v>
      </c>
      <c r="X3108" s="40">
        <f t="shared" si="435"/>
        <v>1.1912047916675586E-10</v>
      </c>
      <c r="Y3108" s="2"/>
      <c r="Z3108" s="4"/>
      <c r="AA3108" s="4"/>
      <c r="AB3108" s="4"/>
      <c r="AC3108" s="4"/>
      <c r="AD3108" s="4"/>
      <c r="AE3108" s="4"/>
    </row>
    <row r="3109" spans="6:31">
      <c r="F3109" s="25">
        <v>41180</v>
      </c>
      <c r="G3109" s="8">
        <v>84.97</v>
      </c>
      <c r="H3109" s="8">
        <v>85.27</v>
      </c>
      <c r="I3109" s="8">
        <v>84.62</v>
      </c>
      <c r="J3109" s="8">
        <v>84.85</v>
      </c>
      <c r="K3109" s="8">
        <v>3170500</v>
      </c>
      <c r="L3109" s="26">
        <v>83.18</v>
      </c>
      <c r="M3109" s="8"/>
      <c r="N3109" s="32">
        <v>0</v>
      </c>
      <c r="O3109" s="11">
        <f t="shared" si="436"/>
        <v>50</v>
      </c>
      <c r="P3109" s="11">
        <f t="shared" si="433"/>
        <v>1.0200769415724933</v>
      </c>
      <c r="Q3109" s="12">
        <f t="shared" si="432"/>
        <v>169.82197555392969</v>
      </c>
      <c r="R3109" s="12">
        <f t="shared" si="437"/>
        <v>0</v>
      </c>
      <c r="S3109" s="12">
        <f t="shared" si="438"/>
        <v>13427</v>
      </c>
      <c r="T3109" s="31">
        <f t="shared" si="434"/>
        <v>14409.394625750932</v>
      </c>
      <c r="U3109" s="13"/>
      <c r="V3109" s="39">
        <f t="shared" si="439"/>
        <v>-5.7552843012257607E-3</v>
      </c>
      <c r="W3109" s="14">
        <f t="shared" si="440"/>
        <v>-5.7540316992865806E-3</v>
      </c>
      <c r="X3109" s="40">
        <f t="shared" si="435"/>
        <v>1.569011618037801E-12</v>
      </c>
      <c r="Y3109" s="2"/>
      <c r="Z3109" s="4"/>
      <c r="AA3109" s="4"/>
      <c r="AB3109" s="4"/>
      <c r="AC3109" s="4"/>
      <c r="AD3109" s="4"/>
      <c r="AE3109" s="4"/>
    </row>
    <row r="3110" spans="6:31">
      <c r="F3110" s="25">
        <v>41183</v>
      </c>
      <c r="G3110" s="8">
        <v>85.36</v>
      </c>
      <c r="H3110" s="8">
        <v>85.9</v>
      </c>
      <c r="I3110" s="8">
        <v>84.94</v>
      </c>
      <c r="J3110" s="8">
        <v>85.13</v>
      </c>
      <c r="K3110" s="8">
        <v>407100</v>
      </c>
      <c r="L3110" s="26">
        <v>83.45</v>
      </c>
      <c r="M3110" s="8"/>
      <c r="N3110" s="32">
        <v>0</v>
      </c>
      <c r="O3110" s="11">
        <f t="shared" si="436"/>
        <v>50</v>
      </c>
      <c r="P3110" s="11">
        <f t="shared" si="433"/>
        <v>1.0201318154583583</v>
      </c>
      <c r="Q3110" s="12">
        <f t="shared" si="432"/>
        <v>169.8155302129345</v>
      </c>
      <c r="R3110" s="12">
        <f t="shared" si="437"/>
        <v>0</v>
      </c>
      <c r="S3110" s="12">
        <f t="shared" si="438"/>
        <v>13427</v>
      </c>
      <c r="T3110" s="31">
        <f t="shared" si="434"/>
        <v>14456.396087027113</v>
      </c>
      <c r="U3110" s="13"/>
      <c r="V3110" s="39">
        <f t="shared" si="439"/>
        <v>3.256553979896415E-3</v>
      </c>
      <c r="W3110" s="14">
        <f t="shared" si="440"/>
        <v>3.2407157930784986E-3</v>
      </c>
      <c r="X3110" s="40">
        <f t="shared" si="435"/>
        <v>2.5084816167922068E-10</v>
      </c>
      <c r="Y3110" s="2"/>
      <c r="Z3110" s="4"/>
      <c r="AA3110" s="4"/>
      <c r="AB3110" s="4"/>
      <c r="AC3110" s="4"/>
      <c r="AD3110" s="4"/>
      <c r="AE3110" s="4"/>
    </row>
    <row r="3111" spans="6:31">
      <c r="F3111" s="25">
        <v>41184</v>
      </c>
      <c r="G3111" s="8">
        <v>85.4</v>
      </c>
      <c r="H3111" s="8">
        <v>85.58</v>
      </c>
      <c r="I3111" s="8">
        <v>84.88</v>
      </c>
      <c r="J3111" s="8">
        <v>85.24</v>
      </c>
      <c r="K3111" s="8">
        <v>220100</v>
      </c>
      <c r="L3111" s="26">
        <v>83.56</v>
      </c>
      <c r="M3111" s="8"/>
      <c r="N3111" s="32">
        <v>0</v>
      </c>
      <c r="O3111" s="11">
        <f t="shared" si="436"/>
        <v>50</v>
      </c>
      <c r="P3111" s="11">
        <f t="shared" si="433"/>
        <v>1.0201053135471516</v>
      </c>
      <c r="Q3111" s="12">
        <f t="shared" si="432"/>
        <v>169.81864297051033</v>
      </c>
      <c r="R3111" s="12">
        <f t="shared" si="437"/>
        <v>0</v>
      </c>
      <c r="S3111" s="12">
        <f t="shared" si="438"/>
        <v>13427</v>
      </c>
      <c r="T3111" s="31">
        <f t="shared" si="434"/>
        <v>14475.341126806299</v>
      </c>
      <c r="U3111" s="13"/>
      <c r="V3111" s="39">
        <f t="shared" si="439"/>
        <v>1.3096373955675225E-3</v>
      </c>
      <c r="W3111" s="14">
        <f t="shared" si="440"/>
        <v>1.317286580520946E-3</v>
      </c>
      <c r="X3111" s="40">
        <f t="shared" si="435"/>
        <v>5.8510030451679458E-11</v>
      </c>
      <c r="Y3111" s="2"/>
      <c r="Z3111" s="4"/>
      <c r="AA3111" s="4"/>
      <c r="AB3111" s="4"/>
      <c r="AC3111" s="4"/>
      <c r="AD3111" s="4"/>
      <c r="AE3111" s="4"/>
    </row>
    <row r="3112" spans="6:31">
      <c r="F3112" s="25">
        <v>41185</v>
      </c>
      <c r="G3112" s="8">
        <v>85.45</v>
      </c>
      <c r="H3112" s="8">
        <v>85.77</v>
      </c>
      <c r="I3112" s="8">
        <v>85.01</v>
      </c>
      <c r="J3112" s="8">
        <v>85.51</v>
      </c>
      <c r="K3112" s="8">
        <v>243600</v>
      </c>
      <c r="L3112" s="26">
        <v>83.83</v>
      </c>
      <c r="M3112" s="8"/>
      <c r="N3112" s="32">
        <v>0</v>
      </c>
      <c r="O3112" s="11">
        <f t="shared" si="436"/>
        <v>50</v>
      </c>
      <c r="P3112" s="11">
        <f t="shared" si="433"/>
        <v>1.0200405582726948</v>
      </c>
      <c r="Q3112" s="12">
        <f t="shared" si="432"/>
        <v>169.82624942208491</v>
      </c>
      <c r="R3112" s="12">
        <f t="shared" si="437"/>
        <v>0</v>
      </c>
      <c r="S3112" s="12">
        <f t="shared" si="438"/>
        <v>13427</v>
      </c>
      <c r="T3112" s="31">
        <f t="shared" si="434"/>
        <v>14521.842588082482</v>
      </c>
      <c r="U3112" s="13"/>
      <c r="V3112" s="39">
        <f t="shared" si="439"/>
        <v>3.2073115510927569E-3</v>
      </c>
      <c r="W3112" s="14">
        <f t="shared" si="440"/>
        <v>3.2260019614008886E-3</v>
      </c>
      <c r="X3112" s="40">
        <f t="shared" si="435"/>
        <v>3.4933143748631498E-10</v>
      </c>
      <c r="Y3112" s="2"/>
      <c r="Z3112" s="4"/>
      <c r="AA3112" s="4"/>
      <c r="AB3112" s="4"/>
      <c r="AC3112" s="4"/>
      <c r="AD3112" s="4"/>
      <c r="AE3112" s="4"/>
    </row>
    <row r="3113" spans="6:31">
      <c r="F3113" s="25">
        <v>41186</v>
      </c>
      <c r="G3113" s="8">
        <v>85.79</v>
      </c>
      <c r="H3113" s="8">
        <v>86.21</v>
      </c>
      <c r="I3113" s="8">
        <v>85.71</v>
      </c>
      <c r="J3113" s="8">
        <v>86.16</v>
      </c>
      <c r="K3113" s="8">
        <v>160000</v>
      </c>
      <c r="L3113" s="26">
        <v>84.46</v>
      </c>
      <c r="M3113" s="8"/>
      <c r="N3113" s="32">
        <v>0</v>
      </c>
      <c r="O3113" s="11">
        <f t="shared" si="436"/>
        <v>50</v>
      </c>
      <c r="P3113" s="11">
        <f t="shared" si="433"/>
        <v>1.0201278711816244</v>
      </c>
      <c r="Q3113" s="12">
        <f t="shared" si="432"/>
        <v>169.81599347408201</v>
      </c>
      <c r="R3113" s="12">
        <f t="shared" si="437"/>
        <v>0</v>
      </c>
      <c r="S3113" s="12">
        <f t="shared" si="438"/>
        <v>13427</v>
      </c>
      <c r="T3113" s="31">
        <f t="shared" si="434"/>
        <v>14631.345997726905</v>
      </c>
      <c r="U3113" s="13"/>
      <c r="V3113" s="39">
        <f t="shared" si="439"/>
        <v>7.5123120275850898E-3</v>
      </c>
      <c r="W3113" s="14">
        <f t="shared" si="440"/>
        <v>7.487110856031559E-3</v>
      </c>
      <c r="X3113" s="40">
        <f t="shared" si="435"/>
        <v>6.3509904767048994E-10</v>
      </c>
      <c r="Y3113" s="2"/>
      <c r="Z3113" s="4"/>
      <c r="AA3113" s="4"/>
      <c r="AB3113" s="4"/>
      <c r="AC3113" s="4"/>
      <c r="AD3113" s="4"/>
      <c r="AE3113" s="4"/>
    </row>
    <row r="3114" spans="6:31">
      <c r="F3114" s="25">
        <v>41187</v>
      </c>
      <c r="G3114" s="8">
        <v>86.59</v>
      </c>
      <c r="H3114" s="8">
        <v>86.77</v>
      </c>
      <c r="I3114" s="8">
        <v>85.91</v>
      </c>
      <c r="J3114" s="8">
        <v>86.21</v>
      </c>
      <c r="K3114" s="8">
        <v>750700</v>
      </c>
      <c r="L3114" s="26">
        <v>84.51</v>
      </c>
      <c r="M3114" s="8"/>
      <c r="N3114" s="32">
        <v>0</v>
      </c>
      <c r="O3114" s="11">
        <f t="shared" si="436"/>
        <v>50</v>
      </c>
      <c r="P3114" s="11">
        <f t="shared" si="433"/>
        <v>1.0201159626079752</v>
      </c>
      <c r="Q3114" s="12">
        <f t="shared" si="432"/>
        <v>169.8173921754404</v>
      </c>
      <c r="R3114" s="12">
        <f t="shared" si="437"/>
        <v>0</v>
      </c>
      <c r="S3114" s="12">
        <f t="shared" si="438"/>
        <v>13427</v>
      </c>
      <c r="T3114" s="31">
        <f t="shared" si="434"/>
        <v>14639.957379444717</v>
      </c>
      <c r="U3114" s="13"/>
      <c r="V3114" s="39">
        <f t="shared" si="439"/>
        <v>5.8838391002184742E-4</v>
      </c>
      <c r="W3114" s="14">
        <f t="shared" si="440"/>
        <v>5.9182105059356891E-4</v>
      </c>
      <c r="X3114" s="40">
        <f t="shared" si="435"/>
        <v>1.1813935309773911E-11</v>
      </c>
      <c r="Y3114" s="2"/>
      <c r="Z3114" s="4"/>
      <c r="AA3114" s="4"/>
      <c r="AB3114" s="4"/>
      <c r="AC3114" s="4"/>
      <c r="AD3114" s="4"/>
      <c r="AE3114" s="4"/>
    </row>
    <row r="3115" spans="6:31">
      <c r="F3115" s="25">
        <v>41190</v>
      </c>
      <c r="G3115" s="8">
        <v>85.8</v>
      </c>
      <c r="H3115" s="8">
        <v>85.98</v>
      </c>
      <c r="I3115" s="8">
        <v>85.68</v>
      </c>
      <c r="J3115" s="8">
        <v>85.84</v>
      </c>
      <c r="K3115" s="8">
        <v>100200</v>
      </c>
      <c r="L3115" s="26">
        <v>84.15</v>
      </c>
      <c r="M3115" s="8"/>
      <c r="N3115" s="32">
        <v>0</v>
      </c>
      <c r="O3115" s="11">
        <f t="shared" si="436"/>
        <v>50</v>
      </c>
      <c r="P3115" s="11">
        <f t="shared" si="433"/>
        <v>1.020083184789067</v>
      </c>
      <c r="Q3115" s="12">
        <f t="shared" si="432"/>
        <v>169.82124220732146</v>
      </c>
      <c r="R3115" s="12">
        <f t="shared" si="437"/>
        <v>0</v>
      </c>
      <c r="S3115" s="12">
        <f t="shared" si="438"/>
        <v>13427</v>
      </c>
      <c r="T3115" s="31">
        <f t="shared" si="434"/>
        <v>14577.455431076474</v>
      </c>
      <c r="U3115" s="13"/>
      <c r="V3115" s="39">
        <f t="shared" si="439"/>
        <v>-4.2784105570197366E-3</v>
      </c>
      <c r="W3115" s="14">
        <f t="shared" si="440"/>
        <v>-4.2689499195758904E-3</v>
      </c>
      <c r="X3115" s="40">
        <f t="shared" si="435"/>
        <v>8.950366084390417E-11</v>
      </c>
      <c r="Y3115" s="2"/>
      <c r="Z3115" s="4"/>
      <c r="AA3115" s="4"/>
      <c r="AB3115" s="4"/>
      <c r="AC3115" s="4"/>
      <c r="AD3115" s="4"/>
      <c r="AE3115" s="4"/>
    </row>
    <row r="3116" spans="6:31">
      <c r="F3116" s="25">
        <v>41191</v>
      </c>
      <c r="G3116" s="8">
        <v>85.76</v>
      </c>
      <c r="H3116" s="8">
        <v>85.85</v>
      </c>
      <c r="I3116" s="8">
        <v>84.94</v>
      </c>
      <c r="J3116" s="8">
        <v>84.99</v>
      </c>
      <c r="K3116" s="8">
        <v>191300</v>
      </c>
      <c r="L3116" s="26">
        <v>83.32</v>
      </c>
      <c r="M3116" s="8"/>
      <c r="N3116" s="32">
        <v>0</v>
      </c>
      <c r="O3116" s="11">
        <f t="shared" si="436"/>
        <v>50</v>
      </c>
      <c r="P3116" s="11">
        <f t="shared" si="433"/>
        <v>1.020043206913106</v>
      </c>
      <c r="Q3116" s="12">
        <f t="shared" si="432"/>
        <v>169.82593828168967</v>
      </c>
      <c r="R3116" s="12">
        <f t="shared" si="437"/>
        <v>0</v>
      </c>
      <c r="S3116" s="12">
        <f t="shared" si="438"/>
        <v>13427</v>
      </c>
      <c r="T3116" s="31">
        <f t="shared" si="434"/>
        <v>14433.506494560805</v>
      </c>
      <c r="U3116" s="13"/>
      <c r="V3116" s="39">
        <f t="shared" si="439"/>
        <v>-9.9238431497442239E-3</v>
      </c>
      <c r="W3116" s="14">
        <f t="shared" si="440"/>
        <v>-9.912304244043867E-3</v>
      </c>
      <c r="X3116" s="40">
        <f t="shared" si="435"/>
        <v>1.3314634476172895E-10</v>
      </c>
      <c r="Y3116" s="2"/>
      <c r="Z3116" s="4"/>
      <c r="AA3116" s="4"/>
      <c r="AB3116" s="4"/>
      <c r="AC3116" s="4"/>
      <c r="AD3116" s="4"/>
      <c r="AE3116" s="4"/>
    </row>
    <row r="3117" spans="6:31">
      <c r="F3117" s="25">
        <v>41192</v>
      </c>
      <c r="G3117" s="8">
        <v>84.99</v>
      </c>
      <c r="H3117" s="8">
        <v>85</v>
      </c>
      <c r="I3117" s="8">
        <v>84.37</v>
      </c>
      <c r="J3117" s="8">
        <v>84.5</v>
      </c>
      <c r="K3117" s="8">
        <v>114600</v>
      </c>
      <c r="L3117" s="26">
        <v>82.84</v>
      </c>
      <c r="M3117" s="8"/>
      <c r="N3117" s="32">
        <v>0</v>
      </c>
      <c r="O3117" s="11">
        <f t="shared" si="436"/>
        <v>50</v>
      </c>
      <c r="P3117" s="11">
        <f t="shared" si="433"/>
        <v>1.0200386286817962</v>
      </c>
      <c r="Q3117" s="12">
        <f t="shared" si="432"/>
        <v>169.82647609550079</v>
      </c>
      <c r="R3117" s="12">
        <f t="shared" si="437"/>
        <v>0</v>
      </c>
      <c r="S3117" s="12">
        <f t="shared" si="438"/>
        <v>13427</v>
      </c>
      <c r="T3117" s="31">
        <f t="shared" si="434"/>
        <v>14350.337230069817</v>
      </c>
      <c r="U3117" s="13"/>
      <c r="V3117" s="39">
        <f t="shared" si="439"/>
        <v>-5.7789012992503575E-3</v>
      </c>
      <c r="W3117" s="14">
        <f t="shared" si="440"/>
        <v>-5.777579865387677E-3</v>
      </c>
      <c r="X3117" s="40">
        <f t="shared" si="435"/>
        <v>1.7461874534386157E-12</v>
      </c>
      <c r="Y3117" s="2"/>
      <c r="Z3117" s="4"/>
      <c r="AA3117" s="4"/>
      <c r="AB3117" s="4"/>
      <c r="AC3117" s="4"/>
      <c r="AD3117" s="4"/>
      <c r="AE3117" s="4"/>
    </row>
    <row r="3118" spans="6:31">
      <c r="F3118" s="25">
        <v>41193</v>
      </c>
      <c r="G3118" s="8">
        <v>84.97</v>
      </c>
      <c r="H3118" s="8">
        <v>85.2</v>
      </c>
      <c r="I3118" s="8">
        <v>84.57</v>
      </c>
      <c r="J3118" s="8">
        <v>84.58</v>
      </c>
      <c r="K3118" s="8">
        <v>102100</v>
      </c>
      <c r="L3118" s="26">
        <v>82.92</v>
      </c>
      <c r="M3118" s="8"/>
      <c r="N3118" s="32">
        <v>0</v>
      </c>
      <c r="O3118" s="11">
        <f t="shared" si="436"/>
        <v>50</v>
      </c>
      <c r="P3118" s="11">
        <f t="shared" si="433"/>
        <v>1.0200192957067051</v>
      </c>
      <c r="Q3118" s="12">
        <f t="shared" si="432"/>
        <v>169.82874723124041</v>
      </c>
      <c r="R3118" s="12">
        <f t="shared" si="437"/>
        <v>0</v>
      </c>
      <c r="S3118" s="12">
        <f t="shared" si="438"/>
        <v>13427</v>
      </c>
      <c r="T3118" s="31">
        <f t="shared" si="434"/>
        <v>14364.115440818314</v>
      </c>
      <c r="U3118" s="13"/>
      <c r="V3118" s="39">
        <f t="shared" si="439"/>
        <v>9.5967086427568632E-4</v>
      </c>
      <c r="W3118" s="14">
        <f t="shared" si="440"/>
        <v>9.6525104019536351E-4</v>
      </c>
      <c r="X3118" s="40">
        <f t="shared" si="435"/>
        <v>3.11383632945452E-11</v>
      </c>
      <c r="Y3118" s="2"/>
      <c r="Z3118" s="4"/>
      <c r="AA3118" s="4"/>
      <c r="AB3118" s="4"/>
      <c r="AC3118" s="4"/>
      <c r="AD3118" s="4"/>
      <c r="AE3118" s="4"/>
    </row>
    <row r="3119" spans="6:31">
      <c r="F3119" s="25">
        <v>41194</v>
      </c>
      <c r="G3119" s="8">
        <v>84.63</v>
      </c>
      <c r="H3119" s="8">
        <v>84.86</v>
      </c>
      <c r="I3119" s="8">
        <v>84.1</v>
      </c>
      <c r="J3119" s="8">
        <v>84.23</v>
      </c>
      <c r="K3119" s="8">
        <v>184100</v>
      </c>
      <c r="L3119" s="26">
        <v>82.57</v>
      </c>
      <c r="M3119" s="8"/>
      <c r="N3119" s="32">
        <v>0</v>
      </c>
      <c r="O3119" s="11">
        <f t="shared" si="436"/>
        <v>50</v>
      </c>
      <c r="P3119" s="11">
        <f t="shared" si="433"/>
        <v>1.0201041540511082</v>
      </c>
      <c r="Q3119" s="12">
        <f t="shared" si="432"/>
        <v>169.81877916174324</v>
      </c>
      <c r="R3119" s="12">
        <f t="shared" si="437"/>
        <v>0</v>
      </c>
      <c r="S3119" s="12">
        <f t="shared" si="438"/>
        <v>13427</v>
      </c>
      <c r="T3119" s="31">
        <f t="shared" si="434"/>
        <v>14303.835768793633</v>
      </c>
      <c r="U3119" s="13"/>
      <c r="V3119" s="39">
        <f t="shared" si="439"/>
        <v>-4.2053762699695157E-3</v>
      </c>
      <c r="W3119" s="14">
        <f t="shared" si="440"/>
        <v>-4.2298691382417356E-3</v>
      </c>
      <c r="X3119" s="40">
        <f t="shared" si="435"/>
        <v>5.9990059620031324E-10</v>
      </c>
      <c r="Y3119" s="2"/>
      <c r="Z3119" s="4"/>
      <c r="AA3119" s="4"/>
      <c r="AB3119" s="4"/>
      <c r="AC3119" s="4"/>
      <c r="AD3119" s="4"/>
      <c r="AE3119" s="4"/>
    </row>
    <row r="3120" spans="6:31">
      <c r="F3120" s="25">
        <v>41197</v>
      </c>
      <c r="G3120" s="8">
        <v>84.44</v>
      </c>
      <c r="H3120" s="8">
        <v>84.97</v>
      </c>
      <c r="I3120" s="8">
        <v>84.16</v>
      </c>
      <c r="J3120" s="8">
        <v>84.91</v>
      </c>
      <c r="K3120" s="8">
        <v>147300</v>
      </c>
      <c r="L3120" s="26">
        <v>83.24</v>
      </c>
      <c r="M3120" s="8"/>
      <c r="N3120" s="32">
        <v>0</v>
      </c>
      <c r="O3120" s="11">
        <f t="shared" si="436"/>
        <v>50</v>
      </c>
      <c r="P3120" s="11">
        <f t="shared" si="433"/>
        <v>1.0200624699663623</v>
      </c>
      <c r="Q3120" s="12">
        <f t="shared" si="432"/>
        <v>169.82367546593224</v>
      </c>
      <c r="R3120" s="12">
        <f t="shared" si="437"/>
        <v>0</v>
      </c>
      <c r="S3120" s="12">
        <f t="shared" si="438"/>
        <v>13427</v>
      </c>
      <c r="T3120" s="31">
        <f t="shared" si="434"/>
        <v>14419.728283812306</v>
      </c>
      <c r="U3120" s="13"/>
      <c r="V3120" s="39">
        <f t="shared" si="439"/>
        <v>8.0695517933113293E-3</v>
      </c>
      <c r="W3120" s="14">
        <f t="shared" si="440"/>
        <v>8.0815830960965212E-3</v>
      </c>
      <c r="X3120" s="40">
        <f t="shared" si="435"/>
        <v>1.4475224670896651E-10</v>
      </c>
      <c r="Y3120" s="2"/>
      <c r="Z3120" s="4"/>
      <c r="AA3120" s="4"/>
      <c r="AB3120" s="4"/>
      <c r="AC3120" s="4"/>
      <c r="AD3120" s="4"/>
      <c r="AE3120" s="4"/>
    </row>
    <row r="3121" spans="6:31">
      <c r="F3121" s="25">
        <v>41198</v>
      </c>
      <c r="G3121" s="8">
        <v>85.3</v>
      </c>
      <c r="H3121" s="8">
        <v>85.83</v>
      </c>
      <c r="I3121" s="8">
        <v>85.25</v>
      </c>
      <c r="J3121" s="8">
        <v>85.78</v>
      </c>
      <c r="K3121" s="8">
        <v>105000</v>
      </c>
      <c r="L3121" s="26">
        <v>84.09</v>
      </c>
      <c r="M3121" s="8"/>
      <c r="N3121" s="32">
        <v>0</v>
      </c>
      <c r="O3121" s="11">
        <f t="shared" si="436"/>
        <v>50</v>
      </c>
      <c r="P3121" s="11">
        <f t="shared" si="433"/>
        <v>1.0200975145677251</v>
      </c>
      <c r="Q3121" s="12">
        <f t="shared" si="432"/>
        <v>169.81955902325831</v>
      </c>
      <c r="R3121" s="12">
        <f t="shared" si="437"/>
        <v>0</v>
      </c>
      <c r="S3121" s="12">
        <f t="shared" si="438"/>
        <v>13427</v>
      </c>
      <c r="T3121" s="31">
        <f t="shared" si="434"/>
        <v>14567.121773015098</v>
      </c>
      <c r="U3121" s="13"/>
      <c r="V3121" s="39">
        <f t="shared" si="439"/>
        <v>1.0169767273714537E-2</v>
      </c>
      <c r="W3121" s="14">
        <f t="shared" si="440"/>
        <v>1.0159652319373129E-2</v>
      </c>
      <c r="X3121" s="40">
        <f t="shared" si="435"/>
        <v>1.0231230132877433E-10</v>
      </c>
      <c r="Y3121" s="2"/>
      <c r="Z3121" s="4"/>
      <c r="AA3121" s="4"/>
      <c r="AB3121" s="4"/>
      <c r="AC3121" s="4"/>
      <c r="AD3121" s="4"/>
      <c r="AE3121" s="4"/>
    </row>
    <row r="3122" spans="6:31">
      <c r="F3122" s="25">
        <v>41199</v>
      </c>
      <c r="G3122" s="8">
        <v>85.85</v>
      </c>
      <c r="H3122" s="8">
        <v>86.25</v>
      </c>
      <c r="I3122" s="8">
        <v>85.72</v>
      </c>
      <c r="J3122" s="8">
        <v>86.2</v>
      </c>
      <c r="K3122" s="8">
        <v>72300</v>
      </c>
      <c r="L3122" s="26">
        <v>84.5</v>
      </c>
      <c r="M3122" s="8"/>
      <c r="N3122" s="32">
        <v>0</v>
      </c>
      <c r="O3122" s="11">
        <f t="shared" si="436"/>
        <v>50</v>
      </c>
      <c r="P3122" s="11">
        <f t="shared" si="433"/>
        <v>1.0201183431952663</v>
      </c>
      <c r="Q3122" s="12">
        <f t="shared" si="432"/>
        <v>169.81711256497857</v>
      </c>
      <c r="R3122" s="12">
        <f t="shared" si="437"/>
        <v>0</v>
      </c>
      <c r="S3122" s="12">
        <f t="shared" si="438"/>
        <v>13427</v>
      </c>
      <c r="T3122" s="31">
        <f t="shared" si="434"/>
        <v>14638.235103101153</v>
      </c>
      <c r="U3122" s="13"/>
      <c r="V3122" s="39">
        <f t="shared" si="439"/>
        <v>4.8698922550686873E-3</v>
      </c>
      <c r="W3122" s="14">
        <f t="shared" si="440"/>
        <v>4.8638805183215672E-3</v>
      </c>
      <c r="X3122" s="40">
        <f t="shared" si="435"/>
        <v>3.6140978716674394E-11</v>
      </c>
      <c r="Y3122" s="2"/>
      <c r="Z3122" s="4"/>
      <c r="AA3122" s="4"/>
      <c r="AB3122" s="4"/>
      <c r="AC3122" s="4"/>
      <c r="AD3122" s="4"/>
      <c r="AE3122" s="4"/>
    </row>
    <row r="3123" spans="6:31">
      <c r="F3123" s="25">
        <v>41200</v>
      </c>
      <c r="G3123" s="8">
        <v>85.96</v>
      </c>
      <c r="H3123" s="8">
        <v>86.37</v>
      </c>
      <c r="I3123" s="8">
        <v>85.75</v>
      </c>
      <c r="J3123" s="8">
        <v>86.01</v>
      </c>
      <c r="K3123" s="8">
        <v>123700</v>
      </c>
      <c r="L3123" s="26">
        <v>84.32</v>
      </c>
      <c r="M3123" s="8"/>
      <c r="N3123" s="32">
        <v>0</v>
      </c>
      <c r="O3123" s="11">
        <f t="shared" si="436"/>
        <v>50</v>
      </c>
      <c r="P3123" s="11">
        <f t="shared" si="433"/>
        <v>1.0200426944971539</v>
      </c>
      <c r="Q3123" s="12">
        <f t="shared" si="432"/>
        <v>169.82599847595662</v>
      </c>
      <c r="R3123" s="12">
        <f t="shared" si="437"/>
        <v>0</v>
      </c>
      <c r="S3123" s="12">
        <f t="shared" si="438"/>
        <v>13427</v>
      </c>
      <c r="T3123" s="31">
        <f t="shared" si="434"/>
        <v>14606.734128917031</v>
      </c>
      <c r="U3123" s="13"/>
      <c r="V3123" s="39">
        <f t="shared" si="439"/>
        <v>-2.1542841175211432E-3</v>
      </c>
      <c r="W3123" s="14">
        <f t="shared" si="440"/>
        <v>-2.1324495700760088E-3</v>
      </c>
      <c r="X3123" s="40">
        <f t="shared" si="435"/>
        <v>4.7674746213382746E-10</v>
      </c>
      <c r="Y3123" s="2"/>
      <c r="Z3123" s="4"/>
      <c r="AA3123" s="4"/>
      <c r="AB3123" s="4"/>
      <c r="AC3123" s="4"/>
      <c r="AD3123" s="4"/>
      <c r="AE3123" s="4"/>
    </row>
    <row r="3124" spans="6:31">
      <c r="F3124" s="25">
        <v>41201</v>
      </c>
      <c r="G3124" s="8">
        <v>85.82</v>
      </c>
      <c r="H3124" s="8">
        <v>85.82</v>
      </c>
      <c r="I3124" s="8">
        <v>84.35</v>
      </c>
      <c r="J3124" s="8">
        <v>84.54</v>
      </c>
      <c r="K3124" s="8">
        <v>134500</v>
      </c>
      <c r="L3124" s="26">
        <v>82.88</v>
      </c>
      <c r="M3124" s="8"/>
      <c r="N3124" s="32">
        <v>0</v>
      </c>
      <c r="O3124" s="11">
        <f t="shared" si="436"/>
        <v>50</v>
      </c>
      <c r="P3124" s="11">
        <f t="shared" si="433"/>
        <v>1.0200289575289576</v>
      </c>
      <c r="Q3124" s="12">
        <f t="shared" si="432"/>
        <v>169.82761220066317</v>
      </c>
      <c r="R3124" s="12">
        <f t="shared" si="437"/>
        <v>0</v>
      </c>
      <c r="S3124" s="12">
        <f t="shared" si="438"/>
        <v>13427</v>
      </c>
      <c r="T3124" s="31">
        <f t="shared" si="434"/>
        <v>14357.226335444066</v>
      </c>
      <c r="U3124" s="13"/>
      <c r="V3124" s="39">
        <f t="shared" si="439"/>
        <v>-1.7229271245725326E-2</v>
      </c>
      <c r="W3124" s="14">
        <f t="shared" si="440"/>
        <v>-1.722530628187928E-2</v>
      </c>
      <c r="X3124" s="40">
        <f t="shared" si="435"/>
        <v>1.5720938300458042E-11</v>
      </c>
      <c r="Y3124" s="2"/>
      <c r="Z3124" s="4"/>
      <c r="AA3124" s="4"/>
      <c r="AB3124" s="4"/>
      <c r="AC3124" s="4"/>
      <c r="AD3124" s="4"/>
      <c r="AE3124" s="4"/>
    </row>
    <row r="3125" spans="6:31">
      <c r="F3125" s="25">
        <v>41204</v>
      </c>
      <c r="G3125" s="8">
        <v>84.47</v>
      </c>
      <c r="H3125" s="8">
        <v>84.66</v>
      </c>
      <c r="I3125" s="8">
        <v>83.94</v>
      </c>
      <c r="J3125" s="8">
        <v>84.57</v>
      </c>
      <c r="K3125" s="8">
        <v>937900</v>
      </c>
      <c r="L3125" s="26">
        <v>82.91</v>
      </c>
      <c r="M3125" s="8"/>
      <c r="N3125" s="32">
        <v>0</v>
      </c>
      <c r="O3125" s="11">
        <f t="shared" si="436"/>
        <v>50</v>
      </c>
      <c r="P3125" s="11">
        <f t="shared" si="433"/>
        <v>1.0200217102882643</v>
      </c>
      <c r="Q3125" s="12">
        <f t="shared" si="432"/>
        <v>169.8284635742551</v>
      </c>
      <c r="R3125" s="12">
        <f t="shared" si="437"/>
        <v>0</v>
      </c>
      <c r="S3125" s="12">
        <f t="shared" si="438"/>
        <v>13427</v>
      </c>
      <c r="T3125" s="31">
        <f t="shared" si="434"/>
        <v>14362.393164474752</v>
      </c>
      <c r="U3125" s="13"/>
      <c r="V3125" s="39">
        <f t="shared" si="439"/>
        <v>3.5981180645129862E-4</v>
      </c>
      <c r="W3125" s="14">
        <f t="shared" si="440"/>
        <v>3.6190361695446869E-4</v>
      </c>
      <c r="X3125" s="40">
        <f t="shared" si="435"/>
        <v>4.3756711811726479E-12</v>
      </c>
      <c r="Y3125" s="2"/>
      <c r="Z3125" s="4"/>
      <c r="AA3125" s="4"/>
      <c r="AB3125" s="4"/>
      <c r="AC3125" s="4"/>
      <c r="AD3125" s="4"/>
      <c r="AE3125" s="4"/>
    </row>
    <row r="3126" spans="6:31">
      <c r="F3126" s="25">
        <v>41205</v>
      </c>
      <c r="G3126" s="8">
        <v>83.69</v>
      </c>
      <c r="H3126" s="8">
        <v>83.81</v>
      </c>
      <c r="I3126" s="8">
        <v>83.04</v>
      </c>
      <c r="J3126" s="8">
        <v>83.5</v>
      </c>
      <c r="K3126" s="8">
        <v>306900</v>
      </c>
      <c r="L3126" s="26">
        <v>81.86</v>
      </c>
      <c r="M3126" s="8"/>
      <c r="N3126" s="32">
        <v>0</v>
      </c>
      <c r="O3126" s="11">
        <f t="shared" si="436"/>
        <v>50</v>
      </c>
      <c r="P3126" s="11">
        <f t="shared" si="433"/>
        <v>1.0200342047397997</v>
      </c>
      <c r="Q3126" s="12">
        <f t="shared" si="432"/>
        <v>169.82699578923012</v>
      </c>
      <c r="R3126" s="12">
        <f t="shared" si="437"/>
        <v>0</v>
      </c>
      <c r="S3126" s="12">
        <f t="shared" si="438"/>
        <v>13427</v>
      </c>
      <c r="T3126" s="31">
        <f t="shared" si="434"/>
        <v>14180.554148400715</v>
      </c>
      <c r="U3126" s="13"/>
      <c r="V3126" s="39">
        <f t="shared" si="439"/>
        <v>-1.2741604725090248E-2</v>
      </c>
      <c r="W3126" s="14">
        <f t="shared" si="440"/>
        <v>-1.2745211063870403E-2</v>
      </c>
      <c r="X3126" s="40">
        <f t="shared" si="435"/>
        <v>1.3005679397247829E-11</v>
      </c>
      <c r="Y3126" s="2"/>
      <c r="Z3126" s="4"/>
      <c r="AA3126" s="4"/>
      <c r="AB3126" s="4"/>
      <c r="AC3126" s="4"/>
      <c r="AD3126" s="4"/>
      <c r="AE3126" s="4"/>
    </row>
    <row r="3127" spans="6:31">
      <c r="F3127" s="25">
        <v>41206</v>
      </c>
      <c r="G3127" s="8">
        <v>83.79</v>
      </c>
      <c r="H3127" s="8">
        <v>83.85</v>
      </c>
      <c r="I3127" s="8">
        <v>83.14</v>
      </c>
      <c r="J3127" s="8">
        <v>83.26</v>
      </c>
      <c r="K3127" s="8">
        <v>446800</v>
      </c>
      <c r="L3127" s="26">
        <v>81.62</v>
      </c>
      <c r="M3127" s="8"/>
      <c r="N3127" s="32">
        <v>0</v>
      </c>
      <c r="O3127" s="11">
        <f t="shared" si="436"/>
        <v>50</v>
      </c>
      <c r="P3127" s="11">
        <f t="shared" si="433"/>
        <v>1.020093114432737</v>
      </c>
      <c r="Q3127" s="12">
        <f t="shared" si="432"/>
        <v>169.82007586061999</v>
      </c>
      <c r="R3127" s="12">
        <f t="shared" si="437"/>
        <v>0</v>
      </c>
      <c r="S3127" s="12">
        <f t="shared" si="438"/>
        <v>13427</v>
      </c>
      <c r="T3127" s="31">
        <f t="shared" si="434"/>
        <v>14139.219516155221</v>
      </c>
      <c r="U3127" s="13"/>
      <c r="V3127" s="39">
        <f t="shared" si="439"/>
        <v>-2.9191378495737759E-3</v>
      </c>
      <c r="W3127" s="14">
        <f t="shared" si="440"/>
        <v>-2.9361410865972521E-3</v>
      </c>
      <c r="X3127" s="40">
        <f t="shared" si="435"/>
        <v>2.8911006927651097E-10</v>
      </c>
      <c r="Y3127" s="2"/>
      <c r="Z3127" s="4"/>
      <c r="AA3127" s="4"/>
      <c r="AB3127" s="4"/>
      <c r="AC3127" s="4"/>
      <c r="AD3127" s="4"/>
      <c r="AE3127" s="4"/>
    </row>
    <row r="3128" spans="6:31">
      <c r="F3128" s="25">
        <v>41207</v>
      </c>
      <c r="G3128" s="8">
        <v>83.8</v>
      </c>
      <c r="H3128" s="8">
        <v>83.97</v>
      </c>
      <c r="I3128" s="8">
        <v>83.01</v>
      </c>
      <c r="J3128" s="8">
        <v>83.45</v>
      </c>
      <c r="K3128" s="8">
        <v>284200</v>
      </c>
      <c r="L3128" s="26">
        <v>81.81</v>
      </c>
      <c r="M3128" s="8"/>
      <c r="N3128" s="32">
        <v>0</v>
      </c>
      <c r="O3128" s="11">
        <f t="shared" si="436"/>
        <v>50</v>
      </c>
      <c r="P3128" s="11">
        <f t="shared" si="433"/>
        <v>1.0200464490893535</v>
      </c>
      <c r="Q3128" s="12">
        <f t="shared" si="432"/>
        <v>169.8255574198071</v>
      </c>
      <c r="R3128" s="12">
        <f t="shared" si="437"/>
        <v>0</v>
      </c>
      <c r="S3128" s="12">
        <f t="shared" si="438"/>
        <v>13427</v>
      </c>
      <c r="T3128" s="31">
        <f t="shared" si="434"/>
        <v>14171.942766682903</v>
      </c>
      <c r="U3128" s="13"/>
      <c r="V3128" s="39">
        <f t="shared" si="439"/>
        <v>2.3116864488451827E-3</v>
      </c>
      <c r="W3128" s="14">
        <f t="shared" si="440"/>
        <v>2.325155547947098E-3</v>
      </c>
      <c r="X3128" s="40">
        <f t="shared" si="435"/>
        <v>1.8141663061721742E-10</v>
      </c>
      <c r="Y3128" s="2"/>
      <c r="Z3128" s="4"/>
      <c r="AA3128" s="4"/>
      <c r="AB3128" s="4"/>
      <c r="AC3128" s="4"/>
      <c r="AD3128" s="4"/>
      <c r="AE3128" s="4"/>
    </row>
    <row r="3129" spans="6:31">
      <c r="F3129" s="25">
        <v>41208</v>
      </c>
      <c r="G3129" s="8">
        <v>83.45</v>
      </c>
      <c r="H3129" s="8">
        <v>83.66</v>
      </c>
      <c r="I3129" s="8">
        <v>82.86</v>
      </c>
      <c r="J3129" s="8">
        <v>83.37</v>
      </c>
      <c r="K3129" s="8">
        <v>151300</v>
      </c>
      <c r="L3129" s="26">
        <v>81.73</v>
      </c>
      <c r="M3129" s="8"/>
      <c r="N3129" s="32">
        <v>0</v>
      </c>
      <c r="O3129" s="11">
        <f t="shared" si="436"/>
        <v>50</v>
      </c>
      <c r="P3129" s="11">
        <f t="shared" si="433"/>
        <v>1.020066071210082</v>
      </c>
      <c r="Q3129" s="12">
        <f t="shared" si="432"/>
        <v>169.82325244013919</v>
      </c>
      <c r="R3129" s="12">
        <f t="shared" si="437"/>
        <v>0</v>
      </c>
      <c r="S3129" s="12">
        <f t="shared" si="438"/>
        <v>13427</v>
      </c>
      <c r="T3129" s="31">
        <f t="shared" si="434"/>
        <v>14158.164555934405</v>
      </c>
      <c r="U3129" s="13"/>
      <c r="V3129" s="39">
        <f t="shared" si="439"/>
        <v>-9.7269040868238233E-4</v>
      </c>
      <c r="W3129" s="14">
        <f t="shared" si="440"/>
        <v>-9.7835399756843709E-4</v>
      </c>
      <c r="X3129" s="40">
        <f t="shared" si="435"/>
        <v>3.2076239070243041E-11</v>
      </c>
      <c r="Y3129" s="2"/>
      <c r="Z3129" s="4"/>
      <c r="AA3129" s="4"/>
      <c r="AB3129" s="4"/>
      <c r="AC3129" s="4"/>
      <c r="AD3129" s="4"/>
      <c r="AE3129" s="4"/>
    </row>
    <row r="3130" spans="6:31">
      <c r="F3130" s="25">
        <v>41213</v>
      </c>
      <c r="G3130" s="8">
        <v>83.63</v>
      </c>
      <c r="H3130" s="8">
        <v>83.77</v>
      </c>
      <c r="I3130" s="8">
        <v>83.08</v>
      </c>
      <c r="J3130" s="8">
        <v>83.43</v>
      </c>
      <c r="K3130" s="8">
        <v>320700</v>
      </c>
      <c r="L3130" s="26">
        <v>81.790000000000006</v>
      </c>
      <c r="M3130" s="8"/>
      <c r="N3130" s="32">
        <v>0</v>
      </c>
      <c r="O3130" s="11">
        <f t="shared" si="436"/>
        <v>50</v>
      </c>
      <c r="P3130" s="11">
        <f t="shared" si="433"/>
        <v>1.0200513510209073</v>
      </c>
      <c r="Q3130" s="12">
        <f t="shared" si="432"/>
        <v>169.82498158930574</v>
      </c>
      <c r="R3130" s="12">
        <f t="shared" si="437"/>
        <v>0</v>
      </c>
      <c r="S3130" s="12">
        <f t="shared" si="438"/>
        <v>13427</v>
      </c>
      <c r="T3130" s="31">
        <f t="shared" si="434"/>
        <v>14168.498213995779</v>
      </c>
      <c r="U3130" s="13"/>
      <c r="V3130" s="39">
        <f t="shared" si="439"/>
        <v>7.2960649150314856E-4</v>
      </c>
      <c r="W3130" s="14">
        <f t="shared" si="440"/>
        <v>7.3385521884446355E-4</v>
      </c>
      <c r="X3130" s="40">
        <f t="shared" si="435"/>
        <v>1.8051684020837531E-11</v>
      </c>
      <c r="Y3130" s="2"/>
      <c r="Z3130" s="4"/>
      <c r="AA3130" s="4"/>
      <c r="AB3130" s="4"/>
      <c r="AC3130" s="4"/>
      <c r="AD3130" s="4"/>
      <c r="AE3130" s="4"/>
    </row>
    <row r="3131" spans="6:31">
      <c r="F3131" s="25">
        <v>41214</v>
      </c>
      <c r="G3131" s="8">
        <v>83.61</v>
      </c>
      <c r="H3131" s="8">
        <v>84.51</v>
      </c>
      <c r="I3131" s="8">
        <v>83.57</v>
      </c>
      <c r="J3131" s="8">
        <v>84.45</v>
      </c>
      <c r="K3131" s="8">
        <v>243300</v>
      </c>
      <c r="L3131" s="26">
        <v>82.79</v>
      </c>
      <c r="M3131" s="8"/>
      <c r="N3131" s="32">
        <v>0</v>
      </c>
      <c r="O3131" s="11">
        <f t="shared" si="436"/>
        <v>50</v>
      </c>
      <c r="P3131" s="11">
        <f t="shared" si="433"/>
        <v>1.020050730764585</v>
      </c>
      <c r="Q3131" s="12">
        <f t="shared" si="432"/>
        <v>169.82505445058621</v>
      </c>
      <c r="R3131" s="12">
        <f t="shared" si="437"/>
        <v>0</v>
      </c>
      <c r="S3131" s="12">
        <f t="shared" si="438"/>
        <v>13427</v>
      </c>
      <c r="T3131" s="31">
        <f t="shared" si="434"/>
        <v>14341.725848352005</v>
      </c>
      <c r="U3131" s="13"/>
      <c r="V3131" s="39">
        <f t="shared" si="439"/>
        <v>1.2152115377204042E-2</v>
      </c>
      <c r="W3131" s="14">
        <f t="shared" si="440"/>
        <v>1.2152294403831728E-2</v>
      </c>
      <c r="X3131" s="40">
        <f t="shared" si="435"/>
        <v>3.2050533420487208E-14</v>
      </c>
      <c r="Y3131" s="2"/>
      <c r="Z3131" s="4"/>
      <c r="AA3131" s="4"/>
      <c r="AB3131" s="4"/>
      <c r="AC3131" s="4"/>
      <c r="AD3131" s="4"/>
      <c r="AE3131" s="4"/>
    </row>
    <row r="3132" spans="6:31">
      <c r="F3132" s="25">
        <v>41215</v>
      </c>
      <c r="G3132" s="8">
        <v>84.89</v>
      </c>
      <c r="H3132" s="8">
        <v>84.9</v>
      </c>
      <c r="I3132" s="8">
        <v>83.6</v>
      </c>
      <c r="J3132" s="8">
        <v>83.66</v>
      </c>
      <c r="K3132" s="8">
        <v>215100</v>
      </c>
      <c r="L3132" s="26">
        <v>82.01</v>
      </c>
      <c r="M3132" s="8"/>
      <c r="N3132" s="32">
        <v>0</v>
      </c>
      <c r="O3132" s="11">
        <f t="shared" si="436"/>
        <v>50</v>
      </c>
      <c r="P3132" s="11">
        <f t="shared" si="433"/>
        <v>1.0201194976222412</v>
      </c>
      <c r="Q3132" s="12">
        <f t="shared" si="432"/>
        <v>169.81697697291594</v>
      </c>
      <c r="R3132" s="12">
        <f t="shared" si="437"/>
        <v>0</v>
      </c>
      <c r="S3132" s="12">
        <f t="shared" si="438"/>
        <v>13427</v>
      </c>
      <c r="T3132" s="31">
        <f t="shared" si="434"/>
        <v>14206.888293554146</v>
      </c>
      <c r="U3132" s="13"/>
      <c r="V3132" s="39">
        <f t="shared" si="439"/>
        <v>-9.4462418926823995E-3</v>
      </c>
      <c r="W3132" s="14">
        <f t="shared" si="440"/>
        <v>-9.4660901023946985E-3</v>
      </c>
      <c r="X3132" s="40">
        <f t="shared" si="435"/>
        <v>3.9395142878340047E-10</v>
      </c>
      <c r="Y3132" s="2"/>
      <c r="Z3132" s="4"/>
      <c r="AA3132" s="4"/>
      <c r="AB3132" s="4"/>
      <c r="AC3132" s="4"/>
      <c r="AD3132" s="4"/>
      <c r="AE3132" s="4"/>
    </row>
    <row r="3133" spans="6:31">
      <c r="F3133" s="25">
        <v>41218</v>
      </c>
      <c r="G3133" s="8">
        <v>83.57</v>
      </c>
      <c r="H3133" s="8">
        <v>84</v>
      </c>
      <c r="I3133" s="8">
        <v>83.33</v>
      </c>
      <c r="J3133" s="8">
        <v>83.86</v>
      </c>
      <c r="K3133" s="8">
        <v>223000</v>
      </c>
      <c r="L3133" s="26">
        <v>82.21</v>
      </c>
      <c r="M3133" s="8"/>
      <c r="N3133" s="32">
        <v>0</v>
      </c>
      <c r="O3133" s="11">
        <f t="shared" si="436"/>
        <v>50</v>
      </c>
      <c r="P3133" s="11">
        <f t="shared" si="433"/>
        <v>1.0200705510278556</v>
      </c>
      <c r="Q3133" s="12">
        <f t="shared" si="432"/>
        <v>169.82272621542324</v>
      </c>
      <c r="R3133" s="12">
        <f t="shared" si="437"/>
        <v>0</v>
      </c>
      <c r="S3133" s="12">
        <f t="shared" si="438"/>
        <v>13427</v>
      </c>
      <c r="T3133" s="31">
        <f t="shared" si="434"/>
        <v>14241.333820425392</v>
      </c>
      <c r="U3133" s="13"/>
      <c r="V3133" s="39">
        <f t="shared" si="439"/>
        <v>2.4216306781116828E-3</v>
      </c>
      <c r="W3133" s="14">
        <f t="shared" si="440"/>
        <v>2.4357581157219829E-3</v>
      </c>
      <c r="X3133" s="40">
        <f t="shared" si="435"/>
        <v>1.9958449343292059E-10</v>
      </c>
      <c r="Y3133" s="2"/>
      <c r="Z3133" s="4"/>
      <c r="AA3133" s="4"/>
      <c r="AB3133" s="4"/>
      <c r="AC3133" s="4"/>
      <c r="AD3133" s="4"/>
      <c r="AE3133" s="4"/>
    </row>
    <row r="3134" spans="6:31">
      <c r="F3134" s="25">
        <v>41219</v>
      </c>
      <c r="G3134" s="8">
        <v>84.05</v>
      </c>
      <c r="H3134" s="8">
        <v>84.77</v>
      </c>
      <c r="I3134" s="8">
        <v>84.05</v>
      </c>
      <c r="J3134" s="8">
        <v>84.48</v>
      </c>
      <c r="K3134" s="8">
        <v>79100</v>
      </c>
      <c r="L3134" s="26">
        <v>82.82</v>
      </c>
      <c r="M3134" s="8"/>
      <c r="N3134" s="32">
        <v>0</v>
      </c>
      <c r="O3134" s="11">
        <f t="shared" si="436"/>
        <v>50</v>
      </c>
      <c r="P3134" s="11">
        <f t="shared" si="433"/>
        <v>1.0200434677614105</v>
      </c>
      <c r="Q3134" s="12">
        <f t="shared" si="432"/>
        <v>169.82590763947314</v>
      </c>
      <c r="R3134" s="12">
        <f t="shared" si="437"/>
        <v>0</v>
      </c>
      <c r="S3134" s="12">
        <f t="shared" si="438"/>
        <v>13427</v>
      </c>
      <c r="T3134" s="31">
        <f t="shared" si="434"/>
        <v>14346.892677382692</v>
      </c>
      <c r="U3134" s="13"/>
      <c r="V3134" s="39">
        <f t="shared" si="439"/>
        <v>7.3848118343332646E-3</v>
      </c>
      <c r="W3134" s="14">
        <f t="shared" si="440"/>
        <v>7.392628953379143E-3</v>
      </c>
      <c r="X3134" s="40">
        <f t="shared" si="435"/>
        <v>6.11073501774353E-11</v>
      </c>
      <c r="Y3134" s="2"/>
      <c r="Z3134" s="4"/>
      <c r="AA3134" s="4"/>
      <c r="AB3134" s="4"/>
      <c r="AC3134" s="4"/>
      <c r="AD3134" s="4"/>
      <c r="AE3134" s="4"/>
    </row>
    <row r="3135" spans="6:31">
      <c r="F3135" s="25">
        <v>41220</v>
      </c>
      <c r="G3135" s="8">
        <v>83.78</v>
      </c>
      <c r="H3135" s="8">
        <v>83.78</v>
      </c>
      <c r="I3135" s="8">
        <v>82.23</v>
      </c>
      <c r="J3135" s="8">
        <v>82.63</v>
      </c>
      <c r="K3135" s="8">
        <v>282800</v>
      </c>
      <c r="L3135" s="26">
        <v>81</v>
      </c>
      <c r="M3135" s="8"/>
      <c r="N3135" s="32">
        <v>0</v>
      </c>
      <c r="O3135" s="11">
        <f t="shared" si="436"/>
        <v>50</v>
      </c>
      <c r="P3135" s="11">
        <f t="shared" si="433"/>
        <v>1.0201234567901234</v>
      </c>
      <c r="Q3135" s="12">
        <f t="shared" si="432"/>
        <v>169.81651195515383</v>
      </c>
      <c r="R3135" s="12">
        <f t="shared" si="437"/>
        <v>0</v>
      </c>
      <c r="S3135" s="12">
        <f t="shared" si="438"/>
        <v>13427</v>
      </c>
      <c r="T3135" s="31">
        <f t="shared" si="434"/>
        <v>14031.93838285436</v>
      </c>
      <c r="U3135" s="13"/>
      <c r="V3135" s="39">
        <f t="shared" si="439"/>
        <v>-2.2197336163874808E-2</v>
      </c>
      <c r="W3135" s="14">
        <f t="shared" si="440"/>
        <v>-2.2220423444982335E-2</v>
      </c>
      <c r="X3135" s="40">
        <f t="shared" si="435"/>
        <v>5.3302254893800274E-10</v>
      </c>
      <c r="Y3135" s="2"/>
      <c r="Z3135" s="4"/>
      <c r="AA3135" s="4"/>
      <c r="AB3135" s="4"/>
      <c r="AC3135" s="4"/>
      <c r="AD3135" s="4"/>
      <c r="AE3135" s="4"/>
    </row>
    <row r="3136" spans="6:31">
      <c r="F3136" s="25">
        <v>41221</v>
      </c>
      <c r="G3136" s="8">
        <v>82.56</v>
      </c>
      <c r="H3136" s="8">
        <v>82.95</v>
      </c>
      <c r="I3136" s="8">
        <v>81.61</v>
      </c>
      <c r="J3136" s="8">
        <v>81.63</v>
      </c>
      <c r="K3136" s="8">
        <v>236800</v>
      </c>
      <c r="L3136" s="26">
        <v>80.02</v>
      </c>
      <c r="M3136" s="8"/>
      <c r="N3136" s="32">
        <v>0</v>
      </c>
      <c r="O3136" s="11">
        <f t="shared" si="436"/>
        <v>50</v>
      </c>
      <c r="P3136" s="11">
        <f t="shared" si="433"/>
        <v>1.0201199700074981</v>
      </c>
      <c r="Q3136" s="12">
        <f t="shared" si="432"/>
        <v>169.8169214894678</v>
      </c>
      <c r="R3136" s="12">
        <f t="shared" si="437"/>
        <v>0</v>
      </c>
      <c r="S3136" s="12">
        <f t="shared" si="438"/>
        <v>13427</v>
      </c>
      <c r="T3136" s="31">
        <f t="shared" si="434"/>
        <v>13862.155301185256</v>
      </c>
      <c r="U3136" s="13"/>
      <c r="V3136" s="39">
        <f t="shared" si="439"/>
        <v>-1.2173557624389646E-2</v>
      </c>
      <c r="W3136" s="14">
        <f t="shared" si="440"/>
        <v>-1.2172551243349899E-2</v>
      </c>
      <c r="X3136" s="40">
        <f t="shared" si="435"/>
        <v>1.0128027971606566E-12</v>
      </c>
      <c r="Y3136" s="2"/>
      <c r="Z3136" s="4"/>
      <c r="AA3136" s="4"/>
      <c r="AB3136" s="4"/>
      <c r="AC3136" s="4"/>
      <c r="AD3136" s="4"/>
      <c r="AE3136" s="4"/>
    </row>
    <row r="3137" spans="6:31">
      <c r="F3137" s="25">
        <v>41222</v>
      </c>
      <c r="G3137" s="8">
        <v>81.33</v>
      </c>
      <c r="H3137" s="8">
        <v>82.42</v>
      </c>
      <c r="I3137" s="8">
        <v>81.33</v>
      </c>
      <c r="J3137" s="8">
        <v>81.709999999999994</v>
      </c>
      <c r="K3137" s="8">
        <v>211700</v>
      </c>
      <c r="L3137" s="26">
        <v>80.099999999999994</v>
      </c>
      <c r="M3137" s="8"/>
      <c r="N3137" s="32">
        <v>0</v>
      </c>
      <c r="O3137" s="11">
        <f t="shared" si="436"/>
        <v>50</v>
      </c>
      <c r="P3137" s="11">
        <f t="shared" si="433"/>
        <v>1.0200998751560548</v>
      </c>
      <c r="Q3137" s="12">
        <f t="shared" si="432"/>
        <v>169.81928175172874</v>
      </c>
      <c r="R3137" s="12">
        <f t="shared" si="437"/>
        <v>0</v>
      </c>
      <c r="S3137" s="12">
        <f t="shared" si="438"/>
        <v>13427</v>
      </c>
      <c r="T3137" s="31">
        <f t="shared" si="434"/>
        <v>13875.933511933754</v>
      </c>
      <c r="U3137" s="13"/>
      <c r="V3137" s="39">
        <f t="shared" si="439"/>
        <v>9.9345070055251563E-4</v>
      </c>
      <c r="W3137" s="14">
        <f t="shared" si="440"/>
        <v>9.9925064522450591E-4</v>
      </c>
      <c r="X3137" s="40">
        <f t="shared" si="435"/>
        <v>3.3639358198148444E-11</v>
      </c>
      <c r="Y3137" s="2"/>
      <c r="Z3137" s="4"/>
      <c r="AA3137" s="4"/>
      <c r="AB3137" s="4"/>
      <c r="AC3137" s="4"/>
      <c r="AD3137" s="4"/>
      <c r="AE3137" s="4"/>
    </row>
    <row r="3138" spans="6:31">
      <c r="F3138" s="25">
        <v>41225</v>
      </c>
      <c r="G3138" s="8">
        <v>81.91</v>
      </c>
      <c r="H3138" s="8">
        <v>82.04</v>
      </c>
      <c r="I3138" s="8">
        <v>81.58</v>
      </c>
      <c r="J3138" s="8">
        <v>81.709999999999994</v>
      </c>
      <c r="K3138" s="8">
        <v>338000</v>
      </c>
      <c r="L3138" s="26">
        <v>80.099999999999994</v>
      </c>
      <c r="M3138" s="8"/>
      <c r="N3138" s="32">
        <v>0</v>
      </c>
      <c r="O3138" s="11">
        <f t="shared" si="436"/>
        <v>50</v>
      </c>
      <c r="P3138" s="11">
        <f t="shared" si="433"/>
        <v>1.0200998751560548</v>
      </c>
      <c r="Q3138" s="12">
        <f t="shared" si="432"/>
        <v>169.81928175172874</v>
      </c>
      <c r="R3138" s="12">
        <f t="shared" si="437"/>
        <v>0</v>
      </c>
      <c r="S3138" s="12">
        <f t="shared" si="438"/>
        <v>13427</v>
      </c>
      <c r="T3138" s="31">
        <f t="shared" si="434"/>
        <v>13875.933511933754</v>
      </c>
      <c r="U3138" s="13"/>
      <c r="V3138" s="39">
        <f t="shared" si="439"/>
        <v>0</v>
      </c>
      <c r="W3138" s="14">
        <f t="shared" si="440"/>
        <v>0</v>
      </c>
      <c r="X3138" s="40">
        <f t="shared" si="435"/>
        <v>0</v>
      </c>
      <c r="Y3138" s="2"/>
      <c r="Z3138" s="4"/>
      <c r="AA3138" s="4"/>
      <c r="AB3138" s="4"/>
      <c r="AC3138" s="4"/>
      <c r="AD3138" s="4"/>
      <c r="AE3138" s="4"/>
    </row>
    <row r="3139" spans="6:31">
      <c r="F3139" s="25">
        <v>41226</v>
      </c>
      <c r="G3139" s="8">
        <v>81.3</v>
      </c>
      <c r="H3139" s="8">
        <v>82.22</v>
      </c>
      <c r="I3139" s="8">
        <v>81.19</v>
      </c>
      <c r="J3139" s="8">
        <v>81.42</v>
      </c>
      <c r="K3139" s="8">
        <v>136800</v>
      </c>
      <c r="L3139" s="26">
        <v>79.819999999999993</v>
      </c>
      <c r="M3139" s="8"/>
      <c r="N3139" s="32">
        <v>0</v>
      </c>
      <c r="O3139" s="11">
        <f t="shared" si="436"/>
        <v>50</v>
      </c>
      <c r="P3139" s="11">
        <f t="shared" si="433"/>
        <v>1.0200451014783263</v>
      </c>
      <c r="Q3139" s="12">
        <f t="shared" si="432"/>
        <v>169.82571572480975</v>
      </c>
      <c r="R3139" s="12">
        <f t="shared" si="437"/>
        <v>0</v>
      </c>
      <c r="S3139" s="12">
        <f t="shared" si="438"/>
        <v>13427</v>
      </c>
      <c r="T3139" s="31">
        <f t="shared" si="434"/>
        <v>13827.209774314011</v>
      </c>
      <c r="U3139" s="13"/>
      <c r="V3139" s="39">
        <f t="shared" si="439"/>
        <v>-3.5175638631007554E-3</v>
      </c>
      <c r="W3139" s="14">
        <f t="shared" si="440"/>
        <v>-3.5017544537256922E-3</v>
      </c>
      <c r="X3139" s="40">
        <f t="shared" si="435"/>
        <v>2.4993742478833738E-10</v>
      </c>
      <c r="Y3139" s="2"/>
      <c r="Z3139" s="4"/>
      <c r="AA3139" s="4"/>
      <c r="AB3139" s="4"/>
      <c r="AC3139" s="4"/>
      <c r="AD3139" s="4"/>
      <c r="AE3139" s="4"/>
    </row>
    <row r="3140" spans="6:31">
      <c r="F3140" s="25">
        <v>41227</v>
      </c>
      <c r="G3140" s="8">
        <v>81.650000000000006</v>
      </c>
      <c r="H3140" s="8">
        <v>81.790000000000006</v>
      </c>
      <c r="I3140" s="8">
        <v>80.09</v>
      </c>
      <c r="J3140" s="8">
        <v>80.3</v>
      </c>
      <c r="K3140" s="8">
        <v>943600</v>
      </c>
      <c r="L3140" s="26">
        <v>78.72</v>
      </c>
      <c r="M3140" s="8"/>
      <c r="N3140" s="32">
        <v>0</v>
      </c>
      <c r="O3140" s="11">
        <f t="shared" si="436"/>
        <v>50</v>
      </c>
      <c r="P3140" s="11">
        <f t="shared" si="433"/>
        <v>1.0200711382113821</v>
      </c>
      <c r="Q3140" s="12">
        <f t="shared" ref="Q3140:Q3203" si="441">$D$4*$P$4/P3140+O3140</f>
        <v>169.82265724187002</v>
      </c>
      <c r="R3140" s="12">
        <f t="shared" si="437"/>
        <v>0</v>
      </c>
      <c r="S3140" s="12">
        <f t="shared" si="438"/>
        <v>13427</v>
      </c>
      <c r="T3140" s="31">
        <f t="shared" si="434"/>
        <v>13636.759376522163</v>
      </c>
      <c r="U3140" s="13"/>
      <c r="V3140" s="39">
        <f t="shared" si="439"/>
        <v>-1.3869331823815728E-2</v>
      </c>
      <c r="W3140" s="14">
        <f t="shared" si="440"/>
        <v>-1.3876846876589792E-2</v>
      </c>
      <c r="X3140" s="40">
        <f t="shared" si="435"/>
        <v>5.647601819697059E-11</v>
      </c>
      <c r="Y3140" s="2"/>
      <c r="Z3140" s="4"/>
      <c r="AA3140" s="4"/>
      <c r="AB3140" s="4"/>
      <c r="AC3140" s="4"/>
      <c r="AD3140" s="4"/>
      <c r="AE3140" s="4"/>
    </row>
    <row r="3141" spans="6:31">
      <c r="F3141" s="25">
        <v>41228</v>
      </c>
      <c r="G3141" s="8">
        <v>80.28</v>
      </c>
      <c r="H3141" s="8">
        <v>80.56</v>
      </c>
      <c r="I3141" s="8">
        <v>79.73</v>
      </c>
      <c r="J3141" s="8">
        <v>80.069999999999993</v>
      </c>
      <c r="K3141" s="8">
        <v>1189500</v>
      </c>
      <c r="L3141" s="26">
        <v>78.489999999999995</v>
      </c>
      <c r="M3141" s="8"/>
      <c r="N3141" s="32">
        <v>0</v>
      </c>
      <c r="O3141" s="11">
        <f t="shared" si="436"/>
        <v>50</v>
      </c>
      <c r="P3141" s="11">
        <f t="shared" ref="P3141:P3204" si="442">J3141/L3141</f>
        <v>1.020129952860237</v>
      </c>
      <c r="Q3141" s="12">
        <f t="shared" si="441"/>
        <v>169.81574897739767</v>
      </c>
      <c r="R3141" s="12">
        <f t="shared" si="437"/>
        <v>0</v>
      </c>
      <c r="S3141" s="12">
        <f t="shared" si="438"/>
        <v>13427</v>
      </c>
      <c r="T3141" s="31">
        <f t="shared" ref="T3141:T3204" si="443">Q3141*J3141</f>
        <v>13597.14702062023</v>
      </c>
      <c r="U3141" s="13"/>
      <c r="V3141" s="39">
        <f t="shared" si="439"/>
        <v>-2.9090489817697059E-3</v>
      </c>
      <c r="W3141" s="14">
        <f t="shared" si="440"/>
        <v>-2.9260246052756648E-3</v>
      </c>
      <c r="X3141" s="40">
        <f t="shared" ref="X3141:X3204" si="444">(V3141-W3141)^2</f>
        <v>2.881717934160645E-10</v>
      </c>
      <c r="Y3141" s="2"/>
      <c r="Z3141" s="4"/>
      <c r="AA3141" s="4"/>
      <c r="AB3141" s="4"/>
      <c r="AC3141" s="4"/>
      <c r="AD3141" s="4"/>
      <c r="AE3141" s="4"/>
    </row>
    <row r="3142" spans="6:31">
      <c r="F3142" s="25">
        <v>41229</v>
      </c>
      <c r="G3142" s="8">
        <v>80.19</v>
      </c>
      <c r="H3142" s="8">
        <v>80.66</v>
      </c>
      <c r="I3142" s="8">
        <v>79.53</v>
      </c>
      <c r="J3142" s="8">
        <v>80.540000000000006</v>
      </c>
      <c r="K3142" s="8">
        <v>246500</v>
      </c>
      <c r="L3142" s="26">
        <v>78.95</v>
      </c>
      <c r="M3142" s="8"/>
      <c r="N3142" s="32">
        <v>0</v>
      </c>
      <c r="O3142" s="11">
        <f t="shared" ref="O3142:O3205" si="445">O3141+N3142</f>
        <v>50</v>
      </c>
      <c r="P3142" s="11">
        <f t="shared" si="442"/>
        <v>1.0201393286890437</v>
      </c>
      <c r="Q3142" s="12">
        <f t="shared" si="441"/>
        <v>169.81464778276751</v>
      </c>
      <c r="R3142" s="12">
        <f t="shared" ref="R3142:R3205" si="446">IF(N3142&lt;&gt;0,N3142*J3142,0)</f>
        <v>0</v>
      </c>
      <c r="S3142" s="12">
        <f t="shared" ref="S3142:S3205" si="447">IF(N3142&lt;&gt;0,N3142*J3142+S3141,S3141)</f>
        <v>13427</v>
      </c>
      <c r="T3142" s="31">
        <f t="shared" si="443"/>
        <v>13676.871732424097</v>
      </c>
      <c r="U3142" s="13"/>
      <c r="V3142" s="39">
        <f t="shared" ref="V3142:V3205" si="448">LN((T3142-R3142)/T3141)</f>
        <v>5.8462186740204491E-3</v>
      </c>
      <c r="W3142" s="14">
        <f t="shared" ref="W3142:W3205" si="449">LN(L3142/L3141)</f>
        <v>5.8435125629289156E-3</v>
      </c>
      <c r="X3142" s="40">
        <f t="shared" si="444"/>
        <v>7.3230372397202556E-12</v>
      </c>
      <c r="Y3142" s="2"/>
      <c r="Z3142" s="4"/>
      <c r="AA3142" s="4"/>
      <c r="AB3142" s="4"/>
      <c r="AC3142" s="4"/>
      <c r="AD3142" s="4"/>
      <c r="AE3142" s="4"/>
    </row>
    <row r="3143" spans="6:31">
      <c r="F3143" s="25">
        <v>41232</v>
      </c>
      <c r="G3143" s="8">
        <v>81.400000000000006</v>
      </c>
      <c r="H3143" s="8">
        <v>82.14</v>
      </c>
      <c r="I3143" s="8">
        <v>81.38</v>
      </c>
      <c r="J3143" s="8">
        <v>82.14</v>
      </c>
      <c r="K3143" s="8">
        <v>372900</v>
      </c>
      <c r="L3143" s="26">
        <v>80.52</v>
      </c>
      <c r="M3143" s="8"/>
      <c r="N3143" s="32">
        <v>0</v>
      </c>
      <c r="O3143" s="11">
        <f t="shared" si="445"/>
        <v>50</v>
      </c>
      <c r="P3143" s="11">
        <f t="shared" si="442"/>
        <v>1.0201192250372579</v>
      </c>
      <c r="Q3143" s="12">
        <f t="shared" si="441"/>
        <v>169.81700898908412</v>
      </c>
      <c r="R3143" s="12">
        <f t="shared" si="446"/>
        <v>0</v>
      </c>
      <c r="S3143" s="12">
        <f t="shared" si="447"/>
        <v>13427</v>
      </c>
      <c r="T3143" s="31">
        <f t="shared" si="443"/>
        <v>13948.769118363369</v>
      </c>
      <c r="U3143" s="13"/>
      <c r="V3143" s="39">
        <f t="shared" si="448"/>
        <v>1.9685057617652196E-2</v>
      </c>
      <c r="W3143" s="14">
        <f t="shared" si="449"/>
        <v>1.9690860069939458E-2</v>
      </c>
      <c r="X3143" s="40">
        <f t="shared" si="444"/>
        <v>3.3668452545956591E-11</v>
      </c>
      <c r="Y3143" s="2"/>
      <c r="Z3143" s="4"/>
      <c r="AA3143" s="4"/>
      <c r="AB3143" s="4"/>
      <c r="AC3143" s="4"/>
      <c r="AD3143" s="4"/>
      <c r="AE3143" s="4"/>
    </row>
    <row r="3144" spans="6:31">
      <c r="F3144" s="25">
        <v>41233</v>
      </c>
      <c r="G3144" s="8">
        <v>82.05</v>
      </c>
      <c r="H3144" s="8">
        <v>82.32</v>
      </c>
      <c r="I3144" s="8">
        <v>81.62</v>
      </c>
      <c r="J3144" s="8">
        <v>82.21</v>
      </c>
      <c r="K3144" s="8">
        <v>134700</v>
      </c>
      <c r="L3144" s="26">
        <v>80.59</v>
      </c>
      <c r="M3144" s="8"/>
      <c r="N3144" s="32">
        <v>0</v>
      </c>
      <c r="O3144" s="11">
        <f t="shared" si="445"/>
        <v>50</v>
      </c>
      <c r="P3144" s="11">
        <f t="shared" si="442"/>
        <v>1.020101749596724</v>
      </c>
      <c r="Q3144" s="12">
        <f t="shared" si="441"/>
        <v>169.81906158336344</v>
      </c>
      <c r="R3144" s="12">
        <f t="shared" si="446"/>
        <v>0</v>
      </c>
      <c r="S3144" s="12">
        <f t="shared" si="447"/>
        <v>13427</v>
      </c>
      <c r="T3144" s="31">
        <f t="shared" si="443"/>
        <v>13960.825052768307</v>
      </c>
      <c r="U3144" s="13"/>
      <c r="V3144" s="39">
        <f t="shared" si="448"/>
        <v>8.6392765733998974E-4</v>
      </c>
      <c r="W3144" s="14">
        <f t="shared" si="449"/>
        <v>8.689715648293935E-4</v>
      </c>
      <c r="X3144" s="40">
        <f t="shared" si="444"/>
        <v>2.5441002761663325E-11</v>
      </c>
      <c r="Y3144" s="2"/>
      <c r="Z3144" s="4"/>
      <c r="AA3144" s="4"/>
      <c r="AB3144" s="4"/>
      <c r="AC3144" s="4"/>
      <c r="AD3144" s="4"/>
      <c r="AE3144" s="4"/>
    </row>
    <row r="3145" spans="6:31">
      <c r="F3145" s="25">
        <v>41234</v>
      </c>
      <c r="G3145" s="8">
        <v>82.27</v>
      </c>
      <c r="H3145" s="8">
        <v>82.47</v>
      </c>
      <c r="I3145" s="8">
        <v>82.17</v>
      </c>
      <c r="J3145" s="8">
        <v>82.44</v>
      </c>
      <c r="K3145" s="8">
        <v>159200</v>
      </c>
      <c r="L3145" s="26">
        <v>80.819999999999993</v>
      </c>
      <c r="M3145" s="8"/>
      <c r="N3145" s="32">
        <v>0</v>
      </c>
      <c r="O3145" s="11">
        <f t="shared" si="445"/>
        <v>50</v>
      </c>
      <c r="P3145" s="11">
        <f t="shared" si="442"/>
        <v>1.0200445434298442</v>
      </c>
      <c r="Q3145" s="12">
        <f t="shared" si="441"/>
        <v>169.82578127935756</v>
      </c>
      <c r="R3145" s="12">
        <f t="shared" si="446"/>
        <v>0</v>
      </c>
      <c r="S3145" s="12">
        <f t="shared" si="447"/>
        <v>13427</v>
      </c>
      <c r="T3145" s="31">
        <f t="shared" si="443"/>
        <v>14000.437408670237</v>
      </c>
      <c r="U3145" s="13"/>
      <c r="V3145" s="39">
        <f t="shared" si="448"/>
        <v>2.8333758146495583E-3</v>
      </c>
      <c r="W3145" s="14">
        <f t="shared" si="449"/>
        <v>2.8498873139075178E-3</v>
      </c>
      <c r="X3145" s="40">
        <f t="shared" si="444"/>
        <v>2.7262960774559698E-10</v>
      </c>
      <c r="Y3145" s="2"/>
      <c r="Z3145" s="4"/>
      <c r="AA3145" s="4"/>
      <c r="AB3145" s="4"/>
      <c r="AC3145" s="4"/>
      <c r="AD3145" s="4"/>
      <c r="AE3145" s="4"/>
    </row>
    <row r="3146" spans="6:31">
      <c r="F3146" s="25">
        <v>41236</v>
      </c>
      <c r="G3146" s="8">
        <v>82.83</v>
      </c>
      <c r="H3146" s="8">
        <v>83.5</v>
      </c>
      <c r="I3146" s="8">
        <v>82.8</v>
      </c>
      <c r="J3146" s="8">
        <v>83.5</v>
      </c>
      <c r="K3146" s="8">
        <v>116400</v>
      </c>
      <c r="L3146" s="26">
        <v>81.86</v>
      </c>
      <c r="M3146" s="8"/>
      <c r="N3146" s="32">
        <v>0</v>
      </c>
      <c r="O3146" s="11">
        <f t="shared" si="445"/>
        <v>50</v>
      </c>
      <c r="P3146" s="11">
        <f t="shared" si="442"/>
        <v>1.0200342047397997</v>
      </c>
      <c r="Q3146" s="12">
        <f t="shared" si="441"/>
        <v>169.82699578923012</v>
      </c>
      <c r="R3146" s="12">
        <f t="shared" si="446"/>
        <v>0</v>
      </c>
      <c r="S3146" s="12">
        <f t="shared" si="447"/>
        <v>13427</v>
      </c>
      <c r="T3146" s="31">
        <f t="shared" si="443"/>
        <v>14180.554148400715</v>
      </c>
      <c r="U3146" s="13"/>
      <c r="V3146" s="39">
        <f t="shared" si="448"/>
        <v>1.2783027313677128E-2</v>
      </c>
      <c r="W3146" s="14">
        <f t="shared" si="449"/>
        <v>1.2786011413929368E-2</v>
      </c>
      <c r="X3146" s="40">
        <f t="shared" si="444"/>
        <v>8.9048543154177326E-12</v>
      </c>
      <c r="Y3146" s="2"/>
      <c r="Z3146" s="4"/>
      <c r="AA3146" s="4"/>
      <c r="AB3146" s="4"/>
      <c r="AC3146" s="4"/>
      <c r="AD3146" s="4"/>
      <c r="AE3146" s="4"/>
    </row>
    <row r="3147" spans="6:31">
      <c r="F3147" s="25">
        <v>41239</v>
      </c>
      <c r="G3147" s="8">
        <v>83.18</v>
      </c>
      <c r="H3147" s="8">
        <v>83.39</v>
      </c>
      <c r="I3147" s="8">
        <v>82.86</v>
      </c>
      <c r="J3147" s="8">
        <v>83.39</v>
      </c>
      <c r="K3147" s="8">
        <v>308000</v>
      </c>
      <c r="L3147" s="26">
        <v>81.75</v>
      </c>
      <c r="M3147" s="8"/>
      <c r="N3147" s="32">
        <v>0</v>
      </c>
      <c r="O3147" s="11">
        <f t="shared" si="445"/>
        <v>50</v>
      </c>
      <c r="P3147" s="11">
        <f t="shared" si="442"/>
        <v>1.0200611620795108</v>
      </c>
      <c r="Q3147" s="12">
        <f t="shared" si="441"/>
        <v>169.82382909967055</v>
      </c>
      <c r="R3147" s="12">
        <f t="shared" si="446"/>
        <v>0</v>
      </c>
      <c r="S3147" s="12">
        <f t="shared" si="447"/>
        <v>13427</v>
      </c>
      <c r="T3147" s="31">
        <f t="shared" si="443"/>
        <v>14161.609108621527</v>
      </c>
      <c r="U3147" s="13"/>
      <c r="V3147" s="39">
        <f t="shared" si="448"/>
        <v>-1.3368804934901963E-3</v>
      </c>
      <c r="W3147" s="14">
        <f t="shared" si="449"/>
        <v>-1.3446612868941168E-3</v>
      </c>
      <c r="X3147" s="40">
        <f t="shared" si="444"/>
        <v>6.0540745994492046E-11</v>
      </c>
      <c r="Y3147" s="2"/>
      <c r="Z3147" s="4"/>
      <c r="AA3147" s="4"/>
      <c r="AB3147" s="4"/>
      <c r="AC3147" s="4"/>
      <c r="AD3147" s="4"/>
      <c r="AE3147" s="4"/>
    </row>
    <row r="3148" spans="6:31">
      <c r="F3148" s="25">
        <v>41240</v>
      </c>
      <c r="G3148" s="8">
        <v>83.26</v>
      </c>
      <c r="H3148" s="8">
        <v>83.57</v>
      </c>
      <c r="I3148" s="8">
        <v>82.93</v>
      </c>
      <c r="J3148" s="8">
        <v>83.02</v>
      </c>
      <c r="K3148" s="8">
        <v>336500</v>
      </c>
      <c r="L3148" s="26">
        <v>81.39</v>
      </c>
      <c r="M3148" s="8"/>
      <c r="N3148" s="32">
        <v>0</v>
      </c>
      <c r="O3148" s="11">
        <f t="shared" si="445"/>
        <v>50</v>
      </c>
      <c r="P3148" s="11">
        <f t="shared" si="442"/>
        <v>1.0200270303477086</v>
      </c>
      <c r="Q3148" s="12">
        <f t="shared" si="441"/>
        <v>169.82783859616103</v>
      </c>
      <c r="R3148" s="12">
        <f t="shared" si="446"/>
        <v>0</v>
      </c>
      <c r="S3148" s="12">
        <f t="shared" si="447"/>
        <v>13427</v>
      </c>
      <c r="T3148" s="31">
        <f t="shared" si="443"/>
        <v>14099.107160253288</v>
      </c>
      <c r="U3148" s="13"/>
      <c r="V3148" s="39">
        <f t="shared" si="448"/>
        <v>-4.4232460124734602E-3</v>
      </c>
      <c r="W3148" s="14">
        <f t="shared" si="449"/>
        <v>-4.4133944384127499E-3</v>
      </c>
      <c r="X3148" s="40">
        <f t="shared" si="444"/>
        <v>9.7053511473661669E-11</v>
      </c>
      <c r="Y3148" s="2"/>
      <c r="Z3148" s="4"/>
      <c r="AA3148" s="4"/>
      <c r="AB3148" s="4"/>
      <c r="AC3148" s="4"/>
      <c r="AD3148" s="4"/>
      <c r="AE3148" s="4"/>
    </row>
    <row r="3149" spans="6:31">
      <c r="F3149" s="25">
        <v>41241</v>
      </c>
      <c r="G3149" s="8">
        <v>82.71</v>
      </c>
      <c r="H3149" s="8">
        <v>83.67</v>
      </c>
      <c r="I3149" s="8">
        <v>82.2</v>
      </c>
      <c r="J3149" s="8">
        <v>83.64</v>
      </c>
      <c r="K3149" s="8">
        <v>214100</v>
      </c>
      <c r="L3149" s="26">
        <v>81.99</v>
      </c>
      <c r="M3149" s="8"/>
      <c r="N3149" s="32">
        <v>0</v>
      </c>
      <c r="O3149" s="11">
        <f t="shared" si="445"/>
        <v>50</v>
      </c>
      <c r="P3149" s="11">
        <f t="shared" si="442"/>
        <v>1.0201244054152947</v>
      </c>
      <c r="Q3149" s="12">
        <f t="shared" si="441"/>
        <v>169.81640053643019</v>
      </c>
      <c r="R3149" s="12">
        <f t="shared" si="446"/>
        <v>0</v>
      </c>
      <c r="S3149" s="12">
        <f t="shared" si="447"/>
        <v>13427</v>
      </c>
      <c r="T3149" s="31">
        <f t="shared" si="443"/>
        <v>14203.443740867022</v>
      </c>
      <c r="U3149" s="13"/>
      <c r="V3149" s="39">
        <f t="shared" si="448"/>
        <v>7.3729787558462438E-3</v>
      </c>
      <c r="W3149" s="14">
        <f t="shared" si="449"/>
        <v>7.344873269136281E-3</v>
      </c>
      <c r="X3149" s="40">
        <f t="shared" si="444"/>
        <v>7.8991838320389304E-10</v>
      </c>
      <c r="Y3149" s="2"/>
      <c r="Z3149" s="4"/>
      <c r="AA3149" s="4"/>
      <c r="AB3149" s="4"/>
      <c r="AC3149" s="4"/>
      <c r="AD3149" s="4"/>
      <c r="AE3149" s="4"/>
    </row>
    <row r="3150" spans="6:31">
      <c r="F3150" s="25">
        <v>41242</v>
      </c>
      <c r="G3150" s="8">
        <v>83.99</v>
      </c>
      <c r="H3150" s="8">
        <v>84.25</v>
      </c>
      <c r="I3150" s="8">
        <v>83.68</v>
      </c>
      <c r="J3150" s="8">
        <v>84.1</v>
      </c>
      <c r="K3150" s="8">
        <v>1666500</v>
      </c>
      <c r="L3150" s="26">
        <v>82.44</v>
      </c>
      <c r="M3150" s="8"/>
      <c r="N3150" s="32">
        <v>0</v>
      </c>
      <c r="O3150" s="11">
        <f t="shared" si="445"/>
        <v>50</v>
      </c>
      <c r="P3150" s="11">
        <f t="shared" si="442"/>
        <v>1.0201358563803977</v>
      </c>
      <c r="Q3150" s="12">
        <f t="shared" si="441"/>
        <v>169.81505560436773</v>
      </c>
      <c r="R3150" s="12">
        <f t="shared" si="446"/>
        <v>0</v>
      </c>
      <c r="S3150" s="12">
        <f t="shared" si="447"/>
        <v>13427</v>
      </c>
      <c r="T3150" s="31">
        <f t="shared" si="443"/>
        <v>14281.446176327325</v>
      </c>
      <c r="U3150" s="13"/>
      <c r="V3150" s="39">
        <f t="shared" si="448"/>
        <v>5.4767724685463029E-3</v>
      </c>
      <c r="W3150" s="14">
        <f t="shared" si="449"/>
        <v>5.4734674141719069E-3</v>
      </c>
      <c r="X3150" s="40">
        <f t="shared" si="444"/>
        <v>1.092338441771369E-11</v>
      </c>
      <c r="Y3150" s="2"/>
      <c r="Z3150" s="4"/>
      <c r="AA3150" s="4"/>
      <c r="AB3150" s="4"/>
      <c r="AC3150" s="4"/>
      <c r="AD3150" s="4"/>
      <c r="AE3150" s="4"/>
    </row>
    <row r="3151" spans="6:31">
      <c r="F3151" s="25">
        <v>41243</v>
      </c>
      <c r="G3151" s="8">
        <v>84.14</v>
      </c>
      <c r="H3151" s="8">
        <v>84.25</v>
      </c>
      <c r="I3151" s="8">
        <v>83.81</v>
      </c>
      <c r="J3151" s="8">
        <v>84.03</v>
      </c>
      <c r="K3151" s="8">
        <v>319500</v>
      </c>
      <c r="L3151" s="26">
        <v>82.38</v>
      </c>
      <c r="M3151" s="8"/>
      <c r="N3151" s="32">
        <v>0</v>
      </c>
      <c r="O3151" s="11">
        <f t="shared" si="445"/>
        <v>50</v>
      </c>
      <c r="P3151" s="11">
        <f t="shared" si="442"/>
        <v>1.020029133284778</v>
      </c>
      <c r="Q3151" s="12">
        <f t="shared" si="441"/>
        <v>169.82759155380165</v>
      </c>
      <c r="R3151" s="12">
        <f t="shared" si="446"/>
        <v>0</v>
      </c>
      <c r="S3151" s="12">
        <f t="shared" si="447"/>
        <v>13427</v>
      </c>
      <c r="T3151" s="31">
        <f t="shared" si="443"/>
        <v>14270.612518265953</v>
      </c>
      <c r="U3151" s="13"/>
      <c r="V3151" s="39">
        <f t="shared" si="448"/>
        <v>-7.5887057372398957E-4</v>
      </c>
      <c r="W3151" s="14">
        <f t="shared" si="449"/>
        <v>-7.2806701432362008E-4</v>
      </c>
      <c r="X3151" s="40">
        <f t="shared" si="444"/>
        <v>9.4885927173209141E-10</v>
      </c>
      <c r="Y3151" s="2"/>
      <c r="Z3151" s="4"/>
      <c r="AA3151" s="4"/>
      <c r="AB3151" s="4"/>
      <c r="AC3151" s="4"/>
      <c r="AD3151" s="4"/>
      <c r="AE3151" s="4"/>
    </row>
    <row r="3152" spans="6:31">
      <c r="F3152" s="25">
        <v>41246</v>
      </c>
      <c r="G3152" s="8">
        <v>84.45</v>
      </c>
      <c r="H3152" s="8">
        <v>84.53</v>
      </c>
      <c r="I3152" s="8">
        <v>83.67</v>
      </c>
      <c r="J3152" s="8">
        <v>83.75</v>
      </c>
      <c r="K3152" s="8">
        <v>177000</v>
      </c>
      <c r="L3152" s="26">
        <v>82.1</v>
      </c>
      <c r="M3152" s="8"/>
      <c r="N3152" s="32">
        <v>0</v>
      </c>
      <c r="O3152" s="11">
        <f t="shared" si="445"/>
        <v>50</v>
      </c>
      <c r="P3152" s="11">
        <f t="shared" si="442"/>
        <v>1.0200974421437272</v>
      </c>
      <c r="Q3152" s="12">
        <f t="shared" si="441"/>
        <v>169.819567530104</v>
      </c>
      <c r="R3152" s="12">
        <f t="shared" si="446"/>
        <v>0</v>
      </c>
      <c r="S3152" s="12">
        <f t="shared" si="447"/>
        <v>13427</v>
      </c>
      <c r="T3152" s="31">
        <f t="shared" si="443"/>
        <v>14222.38878064621</v>
      </c>
      <c r="U3152" s="13"/>
      <c r="V3152" s="39">
        <f t="shared" si="448"/>
        <v>-3.384956408009255E-3</v>
      </c>
      <c r="W3152" s="14">
        <f t="shared" si="449"/>
        <v>-3.4046725495521781E-3</v>
      </c>
      <c r="X3152" s="40">
        <f t="shared" si="444"/>
        <v>3.8872623734057939E-10</v>
      </c>
      <c r="Y3152" s="2"/>
      <c r="Z3152" s="4"/>
      <c r="AA3152" s="4"/>
      <c r="AB3152" s="4"/>
      <c r="AC3152" s="4"/>
      <c r="AD3152" s="4"/>
      <c r="AE3152" s="4"/>
    </row>
    <row r="3153" spans="6:31">
      <c r="F3153" s="25">
        <v>41247</v>
      </c>
      <c r="G3153" s="8">
        <v>83.74</v>
      </c>
      <c r="H3153" s="8">
        <v>83.94</v>
      </c>
      <c r="I3153" s="8">
        <v>83.39</v>
      </c>
      <c r="J3153" s="8">
        <v>83.63</v>
      </c>
      <c r="K3153" s="8">
        <v>112400</v>
      </c>
      <c r="L3153" s="26">
        <v>81.98</v>
      </c>
      <c r="M3153" s="8"/>
      <c r="N3153" s="32">
        <v>0</v>
      </c>
      <c r="O3153" s="11">
        <f t="shared" si="445"/>
        <v>50</v>
      </c>
      <c r="P3153" s="11">
        <f t="shared" si="442"/>
        <v>1.0201268602098073</v>
      </c>
      <c r="Q3153" s="12">
        <f t="shared" si="441"/>
        <v>169.81611221479687</v>
      </c>
      <c r="R3153" s="12">
        <f t="shared" si="446"/>
        <v>0</v>
      </c>
      <c r="S3153" s="12">
        <f t="shared" si="447"/>
        <v>13427</v>
      </c>
      <c r="T3153" s="31">
        <f t="shared" si="443"/>
        <v>14201.721464523462</v>
      </c>
      <c r="U3153" s="13"/>
      <c r="V3153" s="39">
        <f t="shared" si="448"/>
        <v>-1.4542104985260768E-3</v>
      </c>
      <c r="W3153" s="14">
        <f t="shared" si="449"/>
        <v>-1.4627013821909387E-3</v>
      </c>
      <c r="X3153" s="40">
        <f t="shared" si="444"/>
        <v>7.2095105410218201E-11</v>
      </c>
      <c r="Y3153" s="2"/>
      <c r="Z3153" s="4"/>
      <c r="AA3153" s="4"/>
      <c r="AB3153" s="4"/>
      <c r="AC3153" s="4"/>
      <c r="AD3153" s="4"/>
      <c r="AE3153" s="4"/>
    </row>
    <row r="3154" spans="6:31">
      <c r="F3154" s="25">
        <v>41248</v>
      </c>
      <c r="G3154" s="8">
        <v>83.75</v>
      </c>
      <c r="H3154" s="8">
        <v>84.1</v>
      </c>
      <c r="I3154" s="8">
        <v>83.28</v>
      </c>
      <c r="J3154" s="8">
        <v>83.77</v>
      </c>
      <c r="K3154" s="8">
        <v>250800</v>
      </c>
      <c r="L3154" s="26">
        <v>82.12</v>
      </c>
      <c r="M3154" s="8"/>
      <c r="N3154" s="32">
        <v>0</v>
      </c>
      <c r="O3154" s="11">
        <f t="shared" si="445"/>
        <v>50</v>
      </c>
      <c r="P3154" s="11">
        <f t="shared" si="442"/>
        <v>1.0200925474914757</v>
      </c>
      <c r="Q3154" s="12">
        <f t="shared" si="441"/>
        <v>169.82014245354344</v>
      </c>
      <c r="R3154" s="12">
        <f t="shared" si="446"/>
        <v>0</v>
      </c>
      <c r="S3154" s="12">
        <f t="shared" si="447"/>
        <v>13427</v>
      </c>
      <c r="T3154" s="31">
        <f t="shared" si="443"/>
        <v>14225.833333333334</v>
      </c>
      <c r="U3154" s="13"/>
      <c r="V3154" s="39">
        <f t="shared" si="448"/>
        <v>1.6963734491777882E-3</v>
      </c>
      <c r="W3154" s="14">
        <f t="shared" si="449"/>
        <v>1.7062770745412731E-3</v>
      </c>
      <c r="X3154" s="40">
        <f t="shared" si="444"/>
        <v>9.8081795340260688E-11</v>
      </c>
      <c r="Y3154" s="2"/>
      <c r="Z3154" s="4"/>
      <c r="AA3154" s="4"/>
      <c r="AB3154" s="4"/>
      <c r="AC3154" s="4"/>
      <c r="AD3154" s="4"/>
      <c r="AE3154" s="4"/>
    </row>
    <row r="3155" spans="6:31">
      <c r="F3155" s="25">
        <v>41249</v>
      </c>
      <c r="G3155" s="8">
        <v>83.66</v>
      </c>
      <c r="H3155" s="8">
        <v>84.08</v>
      </c>
      <c r="I3155" s="8">
        <v>83.61</v>
      </c>
      <c r="J3155" s="8">
        <v>84.04</v>
      </c>
      <c r="K3155" s="8">
        <v>221800</v>
      </c>
      <c r="L3155" s="26">
        <v>82.39</v>
      </c>
      <c r="M3155" s="8"/>
      <c r="N3155" s="32">
        <v>0</v>
      </c>
      <c r="O3155" s="11">
        <f t="shared" si="445"/>
        <v>50</v>
      </c>
      <c r="P3155" s="11">
        <f t="shared" si="442"/>
        <v>1.0200267022696929</v>
      </c>
      <c r="Q3155" s="12">
        <f t="shared" si="441"/>
        <v>169.8278771371908</v>
      </c>
      <c r="R3155" s="12">
        <f t="shared" si="446"/>
        <v>0</v>
      </c>
      <c r="S3155" s="12">
        <f t="shared" si="447"/>
        <v>13427</v>
      </c>
      <c r="T3155" s="31">
        <f t="shared" si="443"/>
        <v>14272.334794609516</v>
      </c>
      <c r="U3155" s="13"/>
      <c r="V3155" s="39">
        <f t="shared" si="448"/>
        <v>3.2634731003372886E-3</v>
      </c>
      <c r="W3155" s="14">
        <f t="shared" si="449"/>
        <v>3.2824781767658191E-3</v>
      </c>
      <c r="X3155" s="40">
        <f t="shared" si="444"/>
        <v>3.6119293005428543E-10</v>
      </c>
      <c r="Y3155" s="2"/>
      <c r="Z3155" s="4"/>
      <c r="AA3155" s="4"/>
      <c r="AB3155" s="4"/>
      <c r="AC3155" s="4"/>
      <c r="AD3155" s="4"/>
      <c r="AE3155" s="4"/>
    </row>
    <row r="3156" spans="6:31">
      <c r="F3156" s="25">
        <v>41250</v>
      </c>
      <c r="G3156" s="8">
        <v>84.37</v>
      </c>
      <c r="H3156" s="8">
        <v>84.45</v>
      </c>
      <c r="I3156" s="8">
        <v>83.9</v>
      </c>
      <c r="J3156" s="8">
        <v>84.29</v>
      </c>
      <c r="K3156" s="8">
        <v>284400</v>
      </c>
      <c r="L3156" s="26">
        <v>82.63</v>
      </c>
      <c r="M3156" s="8"/>
      <c r="N3156" s="32">
        <v>0</v>
      </c>
      <c r="O3156" s="11">
        <f t="shared" si="445"/>
        <v>50</v>
      </c>
      <c r="P3156" s="11">
        <f t="shared" si="442"/>
        <v>1.0200895558513858</v>
      </c>
      <c r="Q3156" s="12">
        <f t="shared" si="441"/>
        <v>169.8204938528296</v>
      </c>
      <c r="R3156" s="12">
        <f t="shared" si="446"/>
        <v>0</v>
      </c>
      <c r="S3156" s="12">
        <f t="shared" si="447"/>
        <v>13427</v>
      </c>
      <c r="T3156" s="31">
        <f t="shared" si="443"/>
        <v>14314.169426855007</v>
      </c>
      <c r="U3156" s="13"/>
      <c r="V3156" s="39">
        <f t="shared" si="448"/>
        <v>2.9268819850489978E-3</v>
      </c>
      <c r="W3156" s="14">
        <f t="shared" si="449"/>
        <v>2.9087403855942513E-3</v>
      </c>
      <c r="X3156" s="40">
        <f t="shared" si="444"/>
        <v>3.2911763077645571E-10</v>
      </c>
      <c r="Y3156" s="2"/>
      <c r="Z3156" s="4"/>
      <c r="AA3156" s="4"/>
      <c r="AB3156" s="4"/>
      <c r="AC3156" s="4"/>
      <c r="AD3156" s="4"/>
      <c r="AE3156" s="4"/>
    </row>
    <row r="3157" spans="6:31">
      <c r="F3157" s="25">
        <v>41253</v>
      </c>
      <c r="G3157" s="8">
        <v>84.21</v>
      </c>
      <c r="H3157" s="8">
        <v>84.52</v>
      </c>
      <c r="I3157" s="8">
        <v>84.15</v>
      </c>
      <c r="J3157" s="8">
        <v>84.37</v>
      </c>
      <c r="K3157" s="8">
        <v>370700</v>
      </c>
      <c r="L3157" s="26">
        <v>82.71</v>
      </c>
      <c r="M3157" s="8"/>
      <c r="N3157" s="32">
        <v>0</v>
      </c>
      <c r="O3157" s="11">
        <f t="shared" si="445"/>
        <v>50</v>
      </c>
      <c r="P3157" s="11">
        <f t="shared" si="442"/>
        <v>1.0200701245314958</v>
      </c>
      <c r="Q3157" s="12">
        <f t="shared" si="441"/>
        <v>169.82277631389718</v>
      </c>
      <c r="R3157" s="12">
        <f t="shared" si="446"/>
        <v>0</v>
      </c>
      <c r="S3157" s="12">
        <f t="shared" si="447"/>
        <v>13427</v>
      </c>
      <c r="T3157" s="31">
        <f t="shared" si="443"/>
        <v>14327.947637603505</v>
      </c>
      <c r="U3157" s="13"/>
      <c r="V3157" s="39">
        <f t="shared" si="448"/>
        <v>9.6209451139933578E-4</v>
      </c>
      <c r="W3157" s="14">
        <f t="shared" si="449"/>
        <v>9.6770299072210339E-4</v>
      </c>
      <c r="X3157" s="40">
        <f t="shared" si="444"/>
        <v>3.145504031391185E-11</v>
      </c>
      <c r="Y3157" s="2"/>
      <c r="Z3157" s="4"/>
      <c r="AA3157" s="4"/>
      <c r="AB3157" s="4"/>
      <c r="AC3157" s="4"/>
      <c r="AD3157" s="4"/>
      <c r="AE3157" s="4"/>
    </row>
    <row r="3158" spans="6:31">
      <c r="F3158" s="25">
        <v>41254</v>
      </c>
      <c r="G3158" s="8">
        <v>84.73</v>
      </c>
      <c r="H3158" s="8">
        <v>85.29</v>
      </c>
      <c r="I3158" s="8">
        <v>84.66</v>
      </c>
      <c r="J3158" s="8">
        <v>84.94</v>
      </c>
      <c r="K3158" s="8">
        <v>423900</v>
      </c>
      <c r="L3158" s="26">
        <v>83.27</v>
      </c>
      <c r="M3158" s="8"/>
      <c r="N3158" s="32">
        <v>0</v>
      </c>
      <c r="O3158" s="11">
        <f t="shared" si="445"/>
        <v>50</v>
      </c>
      <c r="P3158" s="11">
        <f t="shared" si="442"/>
        <v>1.0200552419839077</v>
      </c>
      <c r="Q3158" s="12">
        <f t="shared" si="441"/>
        <v>169.82452452134442</v>
      </c>
      <c r="R3158" s="12">
        <f t="shared" si="446"/>
        <v>0</v>
      </c>
      <c r="S3158" s="12">
        <f t="shared" si="447"/>
        <v>13427</v>
      </c>
      <c r="T3158" s="31">
        <f t="shared" si="443"/>
        <v>14424.895112842994</v>
      </c>
      <c r="U3158" s="13"/>
      <c r="V3158" s="39">
        <f t="shared" si="448"/>
        <v>6.7435309595561248E-3</v>
      </c>
      <c r="W3158" s="14">
        <f t="shared" si="449"/>
        <v>6.747826543912855E-3</v>
      </c>
      <c r="X3158" s="40">
        <f t="shared" si="444"/>
        <v>1.8452044965785079E-11</v>
      </c>
      <c r="Y3158" s="2"/>
      <c r="Z3158" s="4"/>
      <c r="AA3158" s="4"/>
      <c r="AB3158" s="4"/>
      <c r="AC3158" s="4"/>
      <c r="AD3158" s="4"/>
      <c r="AE3158" s="4"/>
    </row>
    <row r="3159" spans="6:31">
      <c r="F3159" s="25">
        <v>41255</v>
      </c>
      <c r="G3159" s="8">
        <v>85.23</v>
      </c>
      <c r="H3159" s="8">
        <v>85.53</v>
      </c>
      <c r="I3159" s="8">
        <v>84.83</v>
      </c>
      <c r="J3159" s="8">
        <v>84.93</v>
      </c>
      <c r="K3159" s="8">
        <v>571600</v>
      </c>
      <c r="L3159" s="26">
        <v>83.26</v>
      </c>
      <c r="M3159" s="8"/>
      <c r="N3159" s="32">
        <v>0</v>
      </c>
      <c r="O3159" s="11">
        <f t="shared" si="445"/>
        <v>50</v>
      </c>
      <c r="P3159" s="11">
        <f t="shared" si="442"/>
        <v>1.0200576507326446</v>
      </c>
      <c r="Q3159" s="12">
        <f t="shared" si="441"/>
        <v>169.82424156952118</v>
      </c>
      <c r="R3159" s="12">
        <f t="shared" si="446"/>
        <v>0</v>
      </c>
      <c r="S3159" s="12">
        <f t="shared" si="447"/>
        <v>13427</v>
      </c>
      <c r="T3159" s="31">
        <f t="shared" si="443"/>
        <v>14423.172836499434</v>
      </c>
      <c r="U3159" s="13"/>
      <c r="V3159" s="39">
        <f t="shared" si="448"/>
        <v>-1.1940323689133432E-4</v>
      </c>
      <c r="W3159" s="14">
        <f t="shared" si="449"/>
        <v>-1.2009848089848663E-4</v>
      </c>
      <c r="X3159" s="40">
        <f t="shared" si="444"/>
        <v>4.8336422948120461E-13</v>
      </c>
      <c r="Y3159" s="2"/>
      <c r="Z3159" s="4"/>
      <c r="AA3159" s="4"/>
      <c r="AB3159" s="4"/>
      <c r="AC3159" s="4"/>
      <c r="AD3159" s="4"/>
      <c r="AE3159" s="4"/>
    </row>
    <row r="3160" spans="6:31">
      <c r="F3160" s="25">
        <v>41256</v>
      </c>
      <c r="G3160" s="8">
        <v>84.93</v>
      </c>
      <c r="H3160" s="8">
        <v>85.12</v>
      </c>
      <c r="I3160" s="8">
        <v>84.24</v>
      </c>
      <c r="J3160" s="8">
        <v>84.49</v>
      </c>
      <c r="K3160" s="8">
        <v>682000</v>
      </c>
      <c r="L3160" s="26">
        <v>82.83</v>
      </c>
      <c r="M3160" s="8"/>
      <c r="N3160" s="32">
        <v>0</v>
      </c>
      <c r="O3160" s="11">
        <f t="shared" si="445"/>
        <v>50</v>
      </c>
      <c r="P3160" s="11">
        <f t="shared" si="442"/>
        <v>1.0200410479294941</v>
      </c>
      <c r="Q3160" s="12">
        <f t="shared" si="441"/>
        <v>169.8261919011274</v>
      </c>
      <c r="R3160" s="12">
        <f t="shared" si="446"/>
        <v>0</v>
      </c>
      <c r="S3160" s="12">
        <f t="shared" si="447"/>
        <v>13427</v>
      </c>
      <c r="T3160" s="31">
        <f t="shared" si="443"/>
        <v>14348.614953726254</v>
      </c>
      <c r="U3160" s="13"/>
      <c r="V3160" s="39">
        <f t="shared" si="448"/>
        <v>-5.1827192808246185E-3</v>
      </c>
      <c r="W3160" s="14">
        <f t="shared" si="449"/>
        <v>-5.1779271566566535E-3</v>
      </c>
      <c r="X3160" s="40">
        <f t="shared" si="444"/>
        <v>2.2964454041193892E-11</v>
      </c>
      <c r="Y3160" s="2"/>
      <c r="Z3160" s="4"/>
      <c r="AA3160" s="4"/>
      <c r="AB3160" s="4"/>
      <c r="AC3160" s="4"/>
      <c r="AD3160" s="4"/>
      <c r="AE3160" s="4"/>
    </row>
    <row r="3161" spans="6:31">
      <c r="F3161" s="25">
        <v>41257</v>
      </c>
      <c r="G3161" s="8">
        <v>84.23</v>
      </c>
      <c r="H3161" s="8">
        <v>84.43</v>
      </c>
      <c r="I3161" s="8">
        <v>84.01</v>
      </c>
      <c r="J3161" s="8">
        <v>84.1</v>
      </c>
      <c r="K3161" s="8">
        <v>550800</v>
      </c>
      <c r="L3161" s="26">
        <v>82.44</v>
      </c>
      <c r="M3161" s="8"/>
      <c r="N3161" s="32">
        <v>0</v>
      </c>
      <c r="O3161" s="11">
        <f t="shared" si="445"/>
        <v>50</v>
      </c>
      <c r="P3161" s="11">
        <f t="shared" si="442"/>
        <v>1.0201358563803977</v>
      </c>
      <c r="Q3161" s="12">
        <f t="shared" si="441"/>
        <v>169.81505560436773</v>
      </c>
      <c r="R3161" s="12">
        <f t="shared" si="446"/>
        <v>0</v>
      </c>
      <c r="S3161" s="12">
        <f t="shared" si="447"/>
        <v>13427</v>
      </c>
      <c r="T3161" s="31">
        <f t="shared" si="443"/>
        <v>14281.446176327325</v>
      </c>
      <c r="U3161" s="13"/>
      <c r="V3161" s="39">
        <f t="shared" si="448"/>
        <v>-4.6921940075443144E-3</v>
      </c>
      <c r="W3161" s="14">
        <f t="shared" si="449"/>
        <v>-4.7195585879144675E-3</v>
      </c>
      <c r="X3161" s="40">
        <f t="shared" si="444"/>
        <v>7.4882025883457306E-10</v>
      </c>
      <c r="Y3161" s="2"/>
      <c r="Z3161" s="4"/>
      <c r="AA3161" s="4"/>
      <c r="AB3161" s="4"/>
      <c r="AC3161" s="4"/>
      <c r="AD3161" s="4"/>
      <c r="AE3161" s="4"/>
    </row>
    <row r="3162" spans="6:31">
      <c r="F3162" s="25">
        <v>41260</v>
      </c>
      <c r="G3162" s="8">
        <v>84.4</v>
      </c>
      <c r="H3162" s="8">
        <v>85.12</v>
      </c>
      <c r="I3162" s="8">
        <v>84.35</v>
      </c>
      <c r="J3162" s="8">
        <v>85.12</v>
      </c>
      <c r="K3162" s="8">
        <v>530400</v>
      </c>
      <c r="L3162" s="26">
        <v>83.44</v>
      </c>
      <c r="M3162" s="8"/>
      <c r="N3162" s="32">
        <v>0</v>
      </c>
      <c r="O3162" s="11">
        <f t="shared" si="445"/>
        <v>50</v>
      </c>
      <c r="P3162" s="11">
        <f t="shared" si="442"/>
        <v>1.0201342281879195</v>
      </c>
      <c r="Q3162" s="12">
        <f t="shared" si="441"/>
        <v>169.81524683603797</v>
      </c>
      <c r="R3162" s="12">
        <f t="shared" si="446"/>
        <v>0</v>
      </c>
      <c r="S3162" s="12">
        <f t="shared" si="447"/>
        <v>13427</v>
      </c>
      <c r="T3162" s="31">
        <f t="shared" si="443"/>
        <v>14454.673810683553</v>
      </c>
      <c r="U3162" s="13"/>
      <c r="V3162" s="39">
        <f t="shared" si="448"/>
        <v>1.2056584731088083E-2</v>
      </c>
      <c r="W3162" s="14">
        <f t="shared" si="449"/>
        <v>1.2057054670258692E-2</v>
      </c>
      <c r="X3162" s="40">
        <f t="shared" si="444"/>
        <v>2.2084282407249381E-13</v>
      </c>
      <c r="Y3162" s="2"/>
      <c r="Z3162" s="4"/>
      <c r="AA3162" s="4"/>
      <c r="AB3162" s="4"/>
      <c r="AC3162" s="4"/>
      <c r="AD3162" s="4"/>
      <c r="AE3162" s="4"/>
    </row>
    <row r="3163" spans="6:31">
      <c r="F3163" s="25">
        <v>41261</v>
      </c>
      <c r="G3163" s="8">
        <v>85.28</v>
      </c>
      <c r="H3163" s="8">
        <v>86.18</v>
      </c>
      <c r="I3163" s="8">
        <v>85.14</v>
      </c>
      <c r="J3163" s="8">
        <v>86.11</v>
      </c>
      <c r="K3163" s="8">
        <v>392200</v>
      </c>
      <c r="L3163" s="26">
        <v>84.42</v>
      </c>
      <c r="M3163" s="8"/>
      <c r="N3163" s="32">
        <v>0</v>
      </c>
      <c r="O3163" s="11">
        <f t="shared" si="445"/>
        <v>50</v>
      </c>
      <c r="P3163" s="11">
        <f t="shared" si="442"/>
        <v>1.0200189528547736</v>
      </c>
      <c r="Q3163" s="12">
        <f t="shared" si="441"/>
        <v>169.82878750845032</v>
      </c>
      <c r="R3163" s="12">
        <f t="shared" si="446"/>
        <v>0</v>
      </c>
      <c r="S3163" s="12">
        <f t="shared" si="447"/>
        <v>13427</v>
      </c>
      <c r="T3163" s="31">
        <f t="shared" si="443"/>
        <v>14623.956892352657</v>
      </c>
      <c r="U3163" s="13"/>
      <c r="V3163" s="39">
        <f t="shared" si="448"/>
        <v>1.1643257607622167E-2</v>
      </c>
      <c r="W3163" s="14">
        <f t="shared" si="449"/>
        <v>1.1676529661835638E-2</v>
      </c>
      <c r="X3163" s="40">
        <f t="shared" si="444"/>
        <v>1.1070295915841783E-9</v>
      </c>
      <c r="Y3163" s="2"/>
      <c r="Z3163" s="4"/>
      <c r="AA3163" s="4"/>
      <c r="AB3163" s="4"/>
      <c r="AC3163" s="4"/>
      <c r="AD3163" s="4"/>
      <c r="AE3163" s="4"/>
    </row>
    <row r="3164" spans="6:31">
      <c r="F3164" s="25">
        <v>41262</v>
      </c>
      <c r="G3164" s="8">
        <v>85.65</v>
      </c>
      <c r="H3164" s="8">
        <v>85.65</v>
      </c>
      <c r="I3164" s="8">
        <v>84.97</v>
      </c>
      <c r="J3164" s="8">
        <v>84.97</v>
      </c>
      <c r="K3164" s="8">
        <v>1218800</v>
      </c>
      <c r="L3164" s="26">
        <v>83.87</v>
      </c>
      <c r="M3164" s="8"/>
      <c r="N3164" s="32">
        <v>0</v>
      </c>
      <c r="O3164" s="11">
        <f t="shared" si="445"/>
        <v>50</v>
      </c>
      <c r="P3164" s="11">
        <f t="shared" si="442"/>
        <v>1.0131155359484916</v>
      </c>
      <c r="Q3164" s="12">
        <f t="shared" si="441"/>
        <v>170.64530650178571</v>
      </c>
      <c r="R3164" s="12">
        <f t="shared" si="446"/>
        <v>0</v>
      </c>
      <c r="S3164" s="12">
        <f t="shared" si="447"/>
        <v>13427</v>
      </c>
      <c r="T3164" s="31">
        <f t="shared" si="443"/>
        <v>14499.731693456732</v>
      </c>
      <c r="U3164" s="13"/>
      <c r="V3164" s="39">
        <f t="shared" si="448"/>
        <v>-8.5309216186592058E-3</v>
      </c>
      <c r="W3164" s="14">
        <f t="shared" si="449"/>
        <v>-6.5363593580325527E-3</v>
      </c>
      <c r="X3164" s="40">
        <f t="shared" si="444"/>
        <v>3.9782786115161049E-6</v>
      </c>
      <c r="Y3164" s="2"/>
      <c r="Z3164" s="4"/>
      <c r="AA3164" s="4"/>
      <c r="AB3164" s="4"/>
      <c r="AC3164" s="4"/>
      <c r="AD3164" s="4"/>
      <c r="AE3164" s="4"/>
    </row>
    <row r="3165" spans="6:31">
      <c r="F3165" s="25">
        <v>41263</v>
      </c>
      <c r="G3165" s="8">
        <v>85.07</v>
      </c>
      <c r="H3165" s="8">
        <v>85.45</v>
      </c>
      <c r="I3165" s="8">
        <v>84.85</v>
      </c>
      <c r="J3165" s="8">
        <v>85.45</v>
      </c>
      <c r="K3165" s="8">
        <v>597900</v>
      </c>
      <c r="L3165" s="26">
        <v>84.35</v>
      </c>
      <c r="M3165" s="8"/>
      <c r="N3165" s="32">
        <v>0</v>
      </c>
      <c r="O3165" s="11">
        <f t="shared" si="445"/>
        <v>50</v>
      </c>
      <c r="P3165" s="11">
        <f t="shared" si="442"/>
        <v>1.0130409010077062</v>
      </c>
      <c r="Q3165" s="12">
        <f t="shared" si="441"/>
        <v>170.65419494380006</v>
      </c>
      <c r="R3165" s="12">
        <f t="shared" si="446"/>
        <v>0</v>
      </c>
      <c r="S3165" s="12">
        <f t="shared" si="447"/>
        <v>13427</v>
      </c>
      <c r="T3165" s="31">
        <f t="shared" si="443"/>
        <v>14582.400957947715</v>
      </c>
      <c r="U3165" s="13"/>
      <c r="V3165" s="39">
        <f t="shared" si="448"/>
        <v>5.6852424236781768E-3</v>
      </c>
      <c r="W3165" s="14">
        <f t="shared" si="449"/>
        <v>5.7068279956569434E-3</v>
      </c>
      <c r="X3165" s="40">
        <f t="shared" si="444"/>
        <v>4.6593691765051442E-10</v>
      </c>
      <c r="Y3165" s="2"/>
      <c r="Z3165" s="4"/>
      <c r="AA3165" s="4"/>
      <c r="AB3165" s="4"/>
      <c r="AC3165" s="4"/>
      <c r="AD3165" s="4"/>
      <c r="AE3165" s="4"/>
    </row>
    <row r="3166" spans="6:31">
      <c r="F3166" s="25">
        <v>41264</v>
      </c>
      <c r="G3166" s="8">
        <v>84.28</v>
      </c>
      <c r="H3166" s="8">
        <v>84.85</v>
      </c>
      <c r="I3166" s="8">
        <v>84.26</v>
      </c>
      <c r="J3166" s="8">
        <v>84.71</v>
      </c>
      <c r="K3166" s="8">
        <v>555700</v>
      </c>
      <c r="L3166" s="26">
        <v>83.61</v>
      </c>
      <c r="M3166" s="8"/>
      <c r="N3166" s="32">
        <v>0</v>
      </c>
      <c r="O3166" s="11">
        <f t="shared" si="445"/>
        <v>50</v>
      </c>
      <c r="P3166" s="11">
        <f t="shared" si="442"/>
        <v>1.0131563210142327</v>
      </c>
      <c r="Q3166" s="12">
        <f t="shared" si="441"/>
        <v>170.64044987042985</v>
      </c>
      <c r="R3166" s="12">
        <f t="shared" si="446"/>
        <v>0</v>
      </c>
      <c r="S3166" s="12">
        <f t="shared" si="447"/>
        <v>13427</v>
      </c>
      <c r="T3166" s="31">
        <f t="shared" si="443"/>
        <v>14454.952508524111</v>
      </c>
      <c r="U3166" s="13"/>
      <c r="V3166" s="39">
        <f t="shared" si="448"/>
        <v>-8.778297787046585E-3</v>
      </c>
      <c r="W3166" s="14">
        <f t="shared" si="449"/>
        <v>-8.811678830010744E-3</v>
      </c>
      <c r="X3166" s="40">
        <f t="shared" si="444"/>
        <v>1.1142940293750293E-9</v>
      </c>
      <c r="Y3166" s="2"/>
      <c r="Z3166" s="4"/>
      <c r="AA3166" s="4"/>
      <c r="AB3166" s="4"/>
      <c r="AC3166" s="4"/>
      <c r="AD3166" s="4"/>
      <c r="AE3166" s="4"/>
    </row>
    <row r="3167" spans="6:31">
      <c r="F3167" s="25">
        <v>41267</v>
      </c>
      <c r="G3167" s="8">
        <v>84.54</v>
      </c>
      <c r="H3167" s="8">
        <v>84.59</v>
      </c>
      <c r="I3167" s="8">
        <v>84.36</v>
      </c>
      <c r="J3167" s="8">
        <v>84.55</v>
      </c>
      <c r="K3167" s="8">
        <v>312600</v>
      </c>
      <c r="L3167" s="26">
        <v>83.46</v>
      </c>
      <c r="M3167" s="8"/>
      <c r="N3167" s="32">
        <v>0</v>
      </c>
      <c r="O3167" s="11">
        <f t="shared" si="445"/>
        <v>50</v>
      </c>
      <c r="P3167" s="11">
        <f t="shared" si="442"/>
        <v>1.0130601485741673</v>
      </c>
      <c r="Q3167" s="12">
        <f t="shared" si="441"/>
        <v>170.65190258274012</v>
      </c>
      <c r="R3167" s="12">
        <f t="shared" si="446"/>
        <v>0</v>
      </c>
      <c r="S3167" s="12">
        <f t="shared" si="447"/>
        <v>13427</v>
      </c>
      <c r="T3167" s="31">
        <f t="shared" si="443"/>
        <v>14428.618363370677</v>
      </c>
      <c r="U3167" s="13"/>
      <c r="V3167" s="39">
        <f t="shared" si="448"/>
        <v>-1.8234693048911829E-3</v>
      </c>
      <c r="W3167" s="14">
        <f t="shared" si="449"/>
        <v>-1.7956549985600741E-3</v>
      </c>
      <c r="X3167" s="40">
        <f t="shared" si="444"/>
        <v>7.7363563668076113E-10</v>
      </c>
      <c r="Y3167" s="2"/>
      <c r="Z3167" s="4"/>
      <c r="AA3167" s="4"/>
      <c r="AB3167" s="4"/>
      <c r="AC3167" s="4"/>
      <c r="AD3167" s="4"/>
      <c r="AE3167" s="4"/>
    </row>
    <row r="3168" spans="6:31">
      <c r="F3168" s="25">
        <v>41269</v>
      </c>
      <c r="G3168" s="8">
        <v>84.62</v>
      </c>
      <c r="H3168" s="8">
        <v>84.62</v>
      </c>
      <c r="I3168" s="8">
        <v>83.9</v>
      </c>
      <c r="J3168" s="8">
        <v>84.08</v>
      </c>
      <c r="K3168" s="8">
        <v>1046400</v>
      </c>
      <c r="L3168" s="26">
        <v>82.99</v>
      </c>
      <c r="M3168" s="8"/>
      <c r="N3168" s="32">
        <v>0</v>
      </c>
      <c r="O3168" s="11">
        <f t="shared" si="445"/>
        <v>50</v>
      </c>
      <c r="P3168" s="11">
        <f t="shared" si="442"/>
        <v>1.0131341125436799</v>
      </c>
      <c r="Q3168" s="12">
        <f t="shared" si="441"/>
        <v>170.64309437706055</v>
      </c>
      <c r="R3168" s="12">
        <f t="shared" si="446"/>
        <v>0</v>
      </c>
      <c r="S3168" s="12">
        <f t="shared" si="447"/>
        <v>13427</v>
      </c>
      <c r="T3168" s="31">
        <f t="shared" si="443"/>
        <v>14347.67137522325</v>
      </c>
      <c r="U3168" s="13"/>
      <c r="V3168" s="39">
        <f t="shared" si="448"/>
        <v>-5.6259651532797467E-3</v>
      </c>
      <c r="W3168" s="14">
        <f t="shared" si="449"/>
        <v>-5.6473565530499401E-3</v>
      </c>
      <c r="X3168" s="40">
        <f t="shared" si="444"/>
        <v>4.5759198412823267E-10</v>
      </c>
      <c r="Y3168" s="2"/>
      <c r="Z3168" s="4"/>
      <c r="AA3168" s="4"/>
      <c r="AB3168" s="4"/>
      <c r="AC3168" s="4"/>
      <c r="AD3168" s="4"/>
      <c r="AE3168" s="4"/>
    </row>
    <row r="3169" spans="6:31">
      <c r="F3169" s="25">
        <v>41270</v>
      </c>
      <c r="G3169" s="8">
        <v>84.14</v>
      </c>
      <c r="H3169" s="8">
        <v>84.25</v>
      </c>
      <c r="I3169" s="8">
        <v>83.04</v>
      </c>
      <c r="J3169" s="8">
        <v>83.98</v>
      </c>
      <c r="K3169" s="8">
        <v>887600</v>
      </c>
      <c r="L3169" s="26">
        <v>82.89</v>
      </c>
      <c r="M3169" s="8"/>
      <c r="N3169" s="32">
        <v>0</v>
      </c>
      <c r="O3169" s="11">
        <f t="shared" si="445"/>
        <v>50</v>
      </c>
      <c r="P3169" s="11">
        <f t="shared" si="442"/>
        <v>1.0131499577753649</v>
      </c>
      <c r="Q3169" s="12">
        <f t="shared" si="441"/>
        <v>170.64120757070287</v>
      </c>
      <c r="R3169" s="12">
        <f t="shared" si="446"/>
        <v>0</v>
      </c>
      <c r="S3169" s="12">
        <f t="shared" si="447"/>
        <v>13427</v>
      </c>
      <c r="T3169" s="31">
        <f t="shared" si="443"/>
        <v>14330.448611787628</v>
      </c>
      <c r="U3169" s="13"/>
      <c r="V3169" s="39">
        <f t="shared" si="448"/>
        <v>-1.2011084069649585E-3</v>
      </c>
      <c r="W3169" s="14">
        <f t="shared" si="449"/>
        <v>-1.2056910069216898E-3</v>
      </c>
      <c r="X3169" s="40">
        <f t="shared" si="444"/>
        <v>2.100022236343433E-11</v>
      </c>
      <c r="Y3169" s="2"/>
      <c r="Z3169" s="4"/>
      <c r="AA3169" s="4"/>
      <c r="AB3169" s="4"/>
      <c r="AC3169" s="4"/>
      <c r="AD3169" s="4"/>
      <c r="AE3169" s="4"/>
    </row>
    <row r="3170" spans="6:31">
      <c r="F3170" s="25">
        <v>41271</v>
      </c>
      <c r="G3170" s="8">
        <v>83.54</v>
      </c>
      <c r="H3170" s="8">
        <v>83.93</v>
      </c>
      <c r="I3170" s="8">
        <v>83.09</v>
      </c>
      <c r="J3170" s="8">
        <v>83.09</v>
      </c>
      <c r="K3170" s="8">
        <v>1050900</v>
      </c>
      <c r="L3170" s="26">
        <v>82.02</v>
      </c>
      <c r="M3170" s="8"/>
      <c r="N3170" s="32">
        <v>0</v>
      </c>
      <c r="O3170" s="11">
        <f t="shared" si="445"/>
        <v>50</v>
      </c>
      <c r="P3170" s="11">
        <f t="shared" si="442"/>
        <v>1.0130455986344795</v>
      </c>
      <c r="Q3170" s="12">
        <f t="shared" si="441"/>
        <v>170.65363545429906</v>
      </c>
      <c r="R3170" s="12">
        <f t="shared" si="446"/>
        <v>0</v>
      </c>
      <c r="S3170" s="12">
        <f t="shared" si="447"/>
        <v>13427</v>
      </c>
      <c r="T3170" s="31">
        <f t="shared" si="443"/>
        <v>14179.61056989771</v>
      </c>
      <c r="U3170" s="13"/>
      <c r="V3170" s="39">
        <f t="shared" si="448"/>
        <v>-1.0581489736277891E-2</v>
      </c>
      <c r="W3170" s="14">
        <f t="shared" si="449"/>
        <v>-1.0551307639521671E-2</v>
      </c>
      <c r="X3170" s="40">
        <f t="shared" si="444"/>
        <v>9.1095896460179449E-10</v>
      </c>
      <c r="Y3170" s="2"/>
      <c r="Z3170" s="4"/>
      <c r="AA3170" s="4"/>
      <c r="AB3170" s="4"/>
      <c r="AC3170" s="4"/>
      <c r="AD3170" s="4"/>
      <c r="AE3170" s="4"/>
    </row>
    <row r="3171" spans="6:31">
      <c r="F3171" s="25">
        <v>41274</v>
      </c>
      <c r="G3171" s="8">
        <v>82.91</v>
      </c>
      <c r="H3171" s="8">
        <v>84.68</v>
      </c>
      <c r="I3171" s="8">
        <v>82.87</v>
      </c>
      <c r="J3171" s="8">
        <v>84.68</v>
      </c>
      <c r="K3171" s="8">
        <v>955500</v>
      </c>
      <c r="L3171" s="26">
        <v>83.59</v>
      </c>
      <c r="M3171" s="8"/>
      <c r="N3171" s="32">
        <v>0</v>
      </c>
      <c r="O3171" s="11">
        <f t="shared" si="445"/>
        <v>50</v>
      </c>
      <c r="P3171" s="11">
        <f t="shared" si="442"/>
        <v>1.0130398373011127</v>
      </c>
      <c r="Q3171" s="12">
        <f t="shared" si="441"/>
        <v>170.65432163246322</v>
      </c>
      <c r="R3171" s="12">
        <f t="shared" si="446"/>
        <v>0</v>
      </c>
      <c r="S3171" s="12">
        <f t="shared" si="447"/>
        <v>13427</v>
      </c>
      <c r="T3171" s="31">
        <f t="shared" si="443"/>
        <v>14451.007955836987</v>
      </c>
      <c r="U3171" s="13"/>
      <c r="V3171" s="39">
        <f t="shared" si="448"/>
        <v>1.8959109463884887E-2</v>
      </c>
      <c r="W3171" s="14">
        <f t="shared" si="449"/>
        <v>1.896077574715169E-2</v>
      </c>
      <c r="X3171" s="40">
        <f t="shared" si="444"/>
        <v>2.7764999252284667E-12</v>
      </c>
      <c r="Y3171" s="2"/>
      <c r="Z3171" s="4"/>
      <c r="AA3171" s="4"/>
      <c r="AB3171" s="4"/>
      <c r="AC3171" s="4"/>
      <c r="AD3171" s="4"/>
      <c r="AE3171" s="4"/>
    </row>
    <row r="3172" spans="6:31">
      <c r="F3172" s="25">
        <v>41276</v>
      </c>
      <c r="G3172" s="8">
        <v>86.19</v>
      </c>
      <c r="H3172" s="8">
        <v>86.76</v>
      </c>
      <c r="I3172" s="8">
        <v>86.01</v>
      </c>
      <c r="J3172" s="8">
        <v>86.71</v>
      </c>
      <c r="K3172" s="8">
        <v>688200</v>
      </c>
      <c r="L3172" s="26">
        <v>85.59</v>
      </c>
      <c r="M3172" s="8"/>
      <c r="N3172" s="32">
        <v>0</v>
      </c>
      <c r="O3172" s="11">
        <f t="shared" si="445"/>
        <v>50</v>
      </c>
      <c r="P3172" s="11">
        <f t="shared" si="442"/>
        <v>1.013085640845893</v>
      </c>
      <c r="Q3172" s="12">
        <f t="shared" si="441"/>
        <v>170.64886661918396</v>
      </c>
      <c r="R3172" s="12">
        <f t="shared" si="446"/>
        <v>0</v>
      </c>
      <c r="S3172" s="12">
        <f t="shared" si="447"/>
        <v>13427</v>
      </c>
      <c r="T3172" s="31">
        <f t="shared" si="443"/>
        <v>14796.963224549439</v>
      </c>
      <c r="U3172" s="13"/>
      <c r="V3172" s="39">
        <f t="shared" si="448"/>
        <v>2.36578053308883E-2</v>
      </c>
      <c r="W3172" s="14">
        <f t="shared" si="449"/>
        <v>2.3644558182453666E-2</v>
      </c>
      <c r="X3172" s="40">
        <f t="shared" si="444"/>
        <v>1.7548694164921525E-10</v>
      </c>
      <c r="Y3172" s="2"/>
      <c r="Z3172" s="4"/>
      <c r="AA3172" s="4"/>
      <c r="AB3172" s="4"/>
      <c r="AC3172" s="4"/>
      <c r="AD3172" s="4"/>
      <c r="AE3172" s="4"/>
    </row>
    <row r="3173" spans="6:31">
      <c r="F3173" s="25">
        <v>41277</v>
      </c>
      <c r="G3173" s="8">
        <v>86.67</v>
      </c>
      <c r="H3173" s="8">
        <v>87.02</v>
      </c>
      <c r="I3173" s="8">
        <v>86.4</v>
      </c>
      <c r="J3173" s="8">
        <v>86.62</v>
      </c>
      <c r="K3173" s="8">
        <v>394600</v>
      </c>
      <c r="L3173" s="26">
        <v>85.5</v>
      </c>
      <c r="M3173" s="8"/>
      <c r="N3173" s="32">
        <v>0</v>
      </c>
      <c r="O3173" s="11">
        <f t="shared" si="445"/>
        <v>50</v>
      </c>
      <c r="P3173" s="11">
        <f t="shared" si="442"/>
        <v>1.0130994152046784</v>
      </c>
      <c r="Q3173" s="12">
        <f t="shared" si="441"/>
        <v>170.64722624633316</v>
      </c>
      <c r="R3173" s="12">
        <f t="shared" si="446"/>
        <v>0</v>
      </c>
      <c r="S3173" s="12">
        <f t="shared" si="447"/>
        <v>13427</v>
      </c>
      <c r="T3173" s="31">
        <f t="shared" si="443"/>
        <v>14781.462737457379</v>
      </c>
      <c r="U3173" s="13"/>
      <c r="V3173" s="39">
        <f t="shared" si="448"/>
        <v>-1.0480942110248162E-3</v>
      </c>
      <c r="W3173" s="14">
        <f t="shared" si="449"/>
        <v>-1.0520779508037803E-3</v>
      </c>
      <c r="X3173" s="40">
        <f t="shared" si="444"/>
        <v>1.5870182626501362E-11</v>
      </c>
      <c r="Y3173" s="2"/>
      <c r="Z3173" s="4"/>
      <c r="AA3173" s="4"/>
      <c r="AB3173" s="4"/>
      <c r="AC3173" s="4"/>
      <c r="AD3173" s="4"/>
      <c r="AE3173" s="4"/>
    </row>
    <row r="3174" spans="6:31">
      <c r="F3174" s="25">
        <v>41278</v>
      </c>
      <c r="G3174" s="8">
        <v>86.77</v>
      </c>
      <c r="H3174" s="8">
        <v>87.16</v>
      </c>
      <c r="I3174" s="8">
        <v>86.59</v>
      </c>
      <c r="J3174" s="8">
        <v>87.04</v>
      </c>
      <c r="K3174" s="8">
        <v>495200</v>
      </c>
      <c r="L3174" s="26">
        <v>85.91</v>
      </c>
      <c r="M3174" s="8"/>
      <c r="N3174" s="32">
        <v>0</v>
      </c>
      <c r="O3174" s="11">
        <f t="shared" si="445"/>
        <v>50</v>
      </c>
      <c r="P3174" s="11">
        <f t="shared" si="442"/>
        <v>1.0131532999650799</v>
      </c>
      <c r="Q3174" s="12">
        <f t="shared" si="441"/>
        <v>170.6408095995339</v>
      </c>
      <c r="R3174" s="12">
        <f t="shared" si="446"/>
        <v>0</v>
      </c>
      <c r="S3174" s="12">
        <f t="shared" si="447"/>
        <v>13427</v>
      </c>
      <c r="T3174" s="31">
        <f t="shared" si="443"/>
        <v>14852.576067543432</v>
      </c>
      <c r="U3174" s="13"/>
      <c r="V3174" s="39">
        <f t="shared" si="448"/>
        <v>4.7994447911709325E-3</v>
      </c>
      <c r="W3174" s="14">
        <f t="shared" si="449"/>
        <v>4.7838607072505047E-3</v>
      </c>
      <c r="X3174" s="40">
        <f t="shared" si="444"/>
        <v>2.4286367163893657E-10</v>
      </c>
      <c r="Y3174" s="2"/>
      <c r="Z3174" s="4"/>
      <c r="AA3174" s="4"/>
      <c r="AB3174" s="4"/>
      <c r="AC3174" s="4"/>
      <c r="AD3174" s="4"/>
      <c r="AE3174" s="4"/>
    </row>
    <row r="3175" spans="6:31">
      <c r="F3175" s="25">
        <v>41281</v>
      </c>
      <c r="G3175" s="8">
        <v>86.79</v>
      </c>
      <c r="H3175" s="8">
        <v>86.86</v>
      </c>
      <c r="I3175" s="8">
        <v>86.49</v>
      </c>
      <c r="J3175" s="8">
        <v>86.76</v>
      </c>
      <c r="K3175" s="8">
        <v>1133500</v>
      </c>
      <c r="L3175" s="26">
        <v>85.64</v>
      </c>
      <c r="M3175" s="8"/>
      <c r="N3175" s="32">
        <v>0</v>
      </c>
      <c r="O3175" s="11">
        <f t="shared" si="445"/>
        <v>50</v>
      </c>
      <c r="P3175" s="11">
        <f t="shared" si="442"/>
        <v>1.0130780009341429</v>
      </c>
      <c r="Q3175" s="12">
        <f t="shared" si="441"/>
        <v>170.64977646688857</v>
      </c>
      <c r="R3175" s="12">
        <f t="shared" si="446"/>
        <v>0</v>
      </c>
      <c r="S3175" s="12">
        <f t="shared" si="447"/>
        <v>13427</v>
      </c>
      <c r="T3175" s="31">
        <f t="shared" si="443"/>
        <v>14805.574606267253</v>
      </c>
      <c r="U3175" s="13"/>
      <c r="V3175" s="39">
        <f t="shared" si="448"/>
        <v>-3.1695503297800476E-3</v>
      </c>
      <c r="W3175" s="14">
        <f t="shared" si="449"/>
        <v>-3.1477729284830631E-3</v>
      </c>
      <c r="X3175" s="40">
        <f t="shared" si="444"/>
        <v>4.7425520724990326E-10</v>
      </c>
      <c r="Y3175" s="2"/>
      <c r="Z3175" s="4"/>
      <c r="AA3175" s="4"/>
      <c r="AB3175" s="4"/>
      <c r="AC3175" s="4"/>
      <c r="AD3175" s="4"/>
      <c r="AE3175" s="4"/>
    </row>
    <row r="3176" spans="6:31">
      <c r="F3176" s="25">
        <v>41282</v>
      </c>
      <c r="G3176" s="8">
        <v>86.66</v>
      </c>
      <c r="H3176" s="8">
        <v>86.76</v>
      </c>
      <c r="I3176" s="8">
        <v>86.22</v>
      </c>
      <c r="J3176" s="8">
        <v>86.54</v>
      </c>
      <c r="K3176" s="8">
        <v>171400</v>
      </c>
      <c r="L3176" s="26">
        <v>85.42</v>
      </c>
      <c r="M3176" s="8"/>
      <c r="N3176" s="32">
        <v>0</v>
      </c>
      <c r="O3176" s="11">
        <f t="shared" si="445"/>
        <v>50</v>
      </c>
      <c r="P3176" s="11">
        <f t="shared" si="442"/>
        <v>1.0131116834464997</v>
      </c>
      <c r="Q3176" s="12">
        <f t="shared" si="441"/>
        <v>170.64576527280889</v>
      </c>
      <c r="R3176" s="12">
        <f t="shared" si="446"/>
        <v>0</v>
      </c>
      <c r="S3176" s="12">
        <f t="shared" si="447"/>
        <v>13427</v>
      </c>
      <c r="T3176" s="31">
        <f t="shared" si="443"/>
        <v>14767.684526708883</v>
      </c>
      <c r="U3176" s="13"/>
      <c r="V3176" s="39">
        <f t="shared" si="448"/>
        <v>-2.5624568547394895E-3</v>
      </c>
      <c r="W3176" s="14">
        <f t="shared" si="449"/>
        <v>-2.5721983081616264E-3</v>
      </c>
      <c r="X3176" s="40">
        <f t="shared" si="444"/>
        <v>9.4895914775661151E-11</v>
      </c>
      <c r="Y3176" s="2"/>
      <c r="Z3176" s="4"/>
      <c r="AA3176" s="4"/>
      <c r="AB3176" s="4"/>
      <c r="AC3176" s="4"/>
      <c r="AD3176" s="4"/>
      <c r="AE3176" s="4"/>
    </row>
    <row r="3177" spans="6:31">
      <c r="F3177" s="25">
        <v>41283</v>
      </c>
      <c r="G3177" s="8">
        <v>86.77</v>
      </c>
      <c r="H3177" s="8">
        <v>87.04</v>
      </c>
      <c r="I3177" s="8">
        <v>86.7</v>
      </c>
      <c r="J3177" s="8">
        <v>86.88</v>
      </c>
      <c r="K3177" s="8">
        <v>299300</v>
      </c>
      <c r="L3177" s="26">
        <v>85.76</v>
      </c>
      <c r="M3177" s="8"/>
      <c r="N3177" s="32">
        <v>0</v>
      </c>
      <c r="O3177" s="11">
        <f t="shared" si="445"/>
        <v>50</v>
      </c>
      <c r="P3177" s="11">
        <f t="shared" si="442"/>
        <v>1.0130597014925371</v>
      </c>
      <c r="Q3177" s="12">
        <f t="shared" si="441"/>
        <v>170.65195582861418</v>
      </c>
      <c r="R3177" s="12">
        <f t="shared" si="446"/>
        <v>0</v>
      </c>
      <c r="S3177" s="12">
        <f t="shared" si="447"/>
        <v>13427</v>
      </c>
      <c r="T3177" s="31">
        <f t="shared" si="443"/>
        <v>14826.24192239</v>
      </c>
      <c r="U3177" s="13"/>
      <c r="V3177" s="39">
        <f t="shared" si="448"/>
        <v>3.9573979616451659E-3</v>
      </c>
      <c r="W3177" s="14">
        <f t="shared" si="449"/>
        <v>3.9724319091713756E-3</v>
      </c>
      <c r="X3177" s="40">
        <f t="shared" si="444"/>
        <v>2.2601957822082487E-10</v>
      </c>
      <c r="Y3177" s="2"/>
      <c r="Z3177" s="4"/>
      <c r="AA3177" s="4"/>
      <c r="AB3177" s="4"/>
      <c r="AC3177" s="4"/>
      <c r="AD3177" s="4"/>
      <c r="AE3177" s="4"/>
    </row>
    <row r="3178" spans="6:31">
      <c r="F3178" s="25">
        <v>41284</v>
      </c>
      <c r="G3178" s="8">
        <v>87.33</v>
      </c>
      <c r="H3178" s="8">
        <v>87.46</v>
      </c>
      <c r="I3178" s="8">
        <v>86.84</v>
      </c>
      <c r="J3178" s="8">
        <v>87.43</v>
      </c>
      <c r="K3178" s="8">
        <v>232800</v>
      </c>
      <c r="L3178" s="26">
        <v>86.3</v>
      </c>
      <c r="M3178" s="8"/>
      <c r="N3178" s="32">
        <v>0</v>
      </c>
      <c r="O3178" s="11">
        <f t="shared" si="445"/>
        <v>50</v>
      </c>
      <c r="P3178" s="11">
        <f t="shared" si="442"/>
        <v>1.0130938586326768</v>
      </c>
      <c r="Q3178" s="12">
        <f t="shared" si="441"/>
        <v>170.64788796685758</v>
      </c>
      <c r="R3178" s="12">
        <f t="shared" si="446"/>
        <v>0</v>
      </c>
      <c r="S3178" s="12">
        <f t="shared" si="447"/>
        <v>13427</v>
      </c>
      <c r="T3178" s="31">
        <f t="shared" si="443"/>
        <v>14919.744844942359</v>
      </c>
      <c r="U3178" s="13"/>
      <c r="V3178" s="39">
        <f t="shared" si="448"/>
        <v>6.286779540906855E-3</v>
      </c>
      <c r="W3178" s="14">
        <f t="shared" si="449"/>
        <v>6.276900766890239E-3</v>
      </c>
      <c r="X3178" s="40">
        <f t="shared" si="444"/>
        <v>9.7590176071368375E-11</v>
      </c>
      <c r="Y3178" s="2"/>
      <c r="Z3178" s="4"/>
      <c r="AA3178" s="4"/>
      <c r="AB3178" s="4"/>
      <c r="AC3178" s="4"/>
      <c r="AD3178" s="4"/>
      <c r="AE3178" s="4"/>
    </row>
    <row r="3179" spans="6:31">
      <c r="F3179" s="25">
        <v>41285</v>
      </c>
      <c r="G3179" s="8">
        <v>87.43</v>
      </c>
      <c r="H3179" s="8">
        <v>87.48</v>
      </c>
      <c r="I3179" s="8">
        <v>87.17</v>
      </c>
      <c r="J3179" s="8">
        <v>87.45</v>
      </c>
      <c r="K3179" s="8">
        <v>174000</v>
      </c>
      <c r="L3179" s="26">
        <v>86.32</v>
      </c>
      <c r="M3179" s="8"/>
      <c r="N3179" s="32">
        <v>0</v>
      </c>
      <c r="O3179" s="11">
        <f t="shared" si="445"/>
        <v>50</v>
      </c>
      <c r="P3179" s="11">
        <f t="shared" si="442"/>
        <v>1.013090824837813</v>
      </c>
      <c r="Q3179" s="12">
        <f t="shared" si="441"/>
        <v>170.64824925819877</v>
      </c>
      <c r="R3179" s="12">
        <f t="shared" si="446"/>
        <v>0</v>
      </c>
      <c r="S3179" s="12">
        <f t="shared" si="447"/>
        <v>13427</v>
      </c>
      <c r="T3179" s="31">
        <f t="shared" si="443"/>
        <v>14923.189397629483</v>
      </c>
      <c r="U3179" s="13"/>
      <c r="V3179" s="39">
        <f t="shared" si="448"/>
        <v>2.3084544397826469E-4</v>
      </c>
      <c r="W3179" s="14">
        <f t="shared" si="449"/>
        <v>2.3172286049690812E-4</v>
      </c>
      <c r="X3179" s="40">
        <f t="shared" si="444"/>
        <v>7.6985974718835097E-13</v>
      </c>
      <c r="Y3179" s="2"/>
      <c r="Z3179" s="4"/>
      <c r="AA3179" s="4"/>
      <c r="AB3179" s="4"/>
      <c r="AC3179" s="4"/>
      <c r="AD3179" s="4"/>
      <c r="AE3179" s="4"/>
    </row>
    <row r="3180" spans="6:31">
      <c r="F3180" s="25">
        <v>41288</v>
      </c>
      <c r="G3180" s="8">
        <v>87.35</v>
      </c>
      <c r="H3180" s="8">
        <v>87.47</v>
      </c>
      <c r="I3180" s="8">
        <v>87.09</v>
      </c>
      <c r="J3180" s="8">
        <v>87.39</v>
      </c>
      <c r="K3180" s="8">
        <v>230100</v>
      </c>
      <c r="L3180" s="26">
        <v>86.26</v>
      </c>
      <c r="M3180" s="8"/>
      <c r="N3180" s="32">
        <v>0</v>
      </c>
      <c r="O3180" s="11">
        <f t="shared" si="445"/>
        <v>50</v>
      </c>
      <c r="P3180" s="11">
        <f t="shared" si="442"/>
        <v>1.0130999304428472</v>
      </c>
      <c r="Q3180" s="12">
        <f t="shared" si="441"/>
        <v>170.64716488806627</v>
      </c>
      <c r="R3180" s="12">
        <f t="shared" si="446"/>
        <v>0</v>
      </c>
      <c r="S3180" s="12">
        <f t="shared" si="447"/>
        <v>13427</v>
      </c>
      <c r="T3180" s="31">
        <f t="shared" si="443"/>
        <v>14912.855739568111</v>
      </c>
      <c r="U3180" s="13"/>
      <c r="V3180" s="39">
        <f t="shared" si="448"/>
        <v>-6.9269626232643837E-4</v>
      </c>
      <c r="W3180" s="14">
        <f t="shared" si="449"/>
        <v>-6.9532973018198959E-4</v>
      </c>
      <c r="X3180" s="40">
        <f t="shared" si="444"/>
        <v>6.9351529462215214E-12</v>
      </c>
      <c r="Y3180" s="2"/>
      <c r="Z3180" s="4"/>
      <c r="AA3180" s="4"/>
      <c r="AB3180" s="4"/>
      <c r="AC3180" s="4"/>
      <c r="AD3180" s="4"/>
      <c r="AE3180" s="4"/>
    </row>
    <row r="3181" spans="6:31">
      <c r="F3181" s="25">
        <v>41289</v>
      </c>
      <c r="G3181" s="8">
        <v>87.06</v>
      </c>
      <c r="H3181" s="8">
        <v>87.6</v>
      </c>
      <c r="I3181" s="8">
        <v>86.98</v>
      </c>
      <c r="J3181" s="8">
        <v>87.53</v>
      </c>
      <c r="K3181" s="8">
        <v>130200</v>
      </c>
      <c r="L3181" s="26">
        <v>86.4</v>
      </c>
      <c r="M3181" s="8"/>
      <c r="N3181" s="32">
        <v>0</v>
      </c>
      <c r="O3181" s="11">
        <f t="shared" si="445"/>
        <v>50</v>
      </c>
      <c r="P3181" s="11">
        <f t="shared" si="442"/>
        <v>1.0130787037037037</v>
      </c>
      <c r="Q3181" s="12">
        <f t="shared" si="441"/>
        <v>170.64969277251208</v>
      </c>
      <c r="R3181" s="12">
        <f t="shared" si="446"/>
        <v>0</v>
      </c>
      <c r="S3181" s="12">
        <f t="shared" si="447"/>
        <v>13427</v>
      </c>
      <c r="T3181" s="31">
        <f t="shared" si="443"/>
        <v>14936.967608377983</v>
      </c>
      <c r="U3181" s="13"/>
      <c r="V3181" s="39">
        <f t="shared" si="448"/>
        <v>1.6155455108136515E-3</v>
      </c>
      <c r="W3181" s="14">
        <f t="shared" si="449"/>
        <v>1.6216845903128151E-3</v>
      </c>
      <c r="X3181" s="40">
        <f t="shared" si="444"/>
        <v>3.768829709705084E-11</v>
      </c>
      <c r="Y3181" s="2"/>
      <c r="Z3181" s="4"/>
      <c r="AA3181" s="4"/>
      <c r="AB3181" s="4"/>
      <c r="AC3181" s="4"/>
      <c r="AD3181" s="4"/>
      <c r="AE3181" s="4"/>
    </row>
    <row r="3182" spans="6:31">
      <c r="F3182" s="25">
        <v>41290</v>
      </c>
      <c r="G3182" s="8">
        <v>87.36</v>
      </c>
      <c r="H3182" s="8">
        <v>87.62</v>
      </c>
      <c r="I3182" s="8">
        <v>87.27</v>
      </c>
      <c r="J3182" s="8">
        <v>87.48</v>
      </c>
      <c r="K3182" s="8">
        <v>397300</v>
      </c>
      <c r="L3182" s="26">
        <v>86.35</v>
      </c>
      <c r="M3182" s="8"/>
      <c r="N3182" s="32">
        <v>0</v>
      </c>
      <c r="O3182" s="11">
        <f t="shared" si="445"/>
        <v>50</v>
      </c>
      <c r="P3182" s="11">
        <f t="shared" si="442"/>
        <v>1.0130862767805444</v>
      </c>
      <c r="Q3182" s="12">
        <f t="shared" si="441"/>
        <v>170.64879088546149</v>
      </c>
      <c r="R3182" s="12">
        <f t="shared" si="446"/>
        <v>0</v>
      </c>
      <c r="S3182" s="12">
        <f t="shared" si="447"/>
        <v>13427</v>
      </c>
      <c r="T3182" s="31">
        <f t="shared" si="443"/>
        <v>14928.356226660173</v>
      </c>
      <c r="U3182" s="13"/>
      <c r="V3182" s="39">
        <f t="shared" si="448"/>
        <v>-5.7668096981142126E-4</v>
      </c>
      <c r="W3182" s="14">
        <f t="shared" si="449"/>
        <v>-5.788712173224567E-4</v>
      </c>
      <c r="X3182" s="40">
        <f t="shared" si="444"/>
        <v>4.7971841595969167E-12</v>
      </c>
      <c r="Y3182" s="2"/>
      <c r="Z3182" s="4"/>
      <c r="AA3182" s="4"/>
      <c r="AB3182" s="4"/>
      <c r="AC3182" s="4"/>
      <c r="AD3182" s="4"/>
      <c r="AE3182" s="4"/>
    </row>
    <row r="3183" spans="6:31">
      <c r="F3183" s="25">
        <v>41291</v>
      </c>
      <c r="G3183" s="8">
        <v>87.82</v>
      </c>
      <c r="H3183" s="8">
        <v>88.28</v>
      </c>
      <c r="I3183" s="8">
        <v>87.71</v>
      </c>
      <c r="J3183" s="8">
        <v>88.03</v>
      </c>
      <c r="K3183" s="8">
        <v>221100</v>
      </c>
      <c r="L3183" s="26">
        <v>86.89</v>
      </c>
      <c r="M3183" s="8"/>
      <c r="N3183" s="32">
        <v>0</v>
      </c>
      <c r="O3183" s="11">
        <f t="shared" si="445"/>
        <v>50</v>
      </c>
      <c r="P3183" s="11">
        <f t="shared" si="442"/>
        <v>1.0131200368281736</v>
      </c>
      <c r="Q3183" s="12">
        <f t="shared" si="441"/>
        <v>170.6447705238275</v>
      </c>
      <c r="R3183" s="12">
        <f t="shared" si="446"/>
        <v>0</v>
      </c>
      <c r="S3183" s="12">
        <f t="shared" si="447"/>
        <v>13427</v>
      </c>
      <c r="T3183" s="31">
        <f t="shared" si="443"/>
        <v>15021.859149212536</v>
      </c>
      <c r="U3183" s="13"/>
      <c r="V3183" s="39">
        <f t="shared" si="448"/>
        <v>6.2439101126547866E-3</v>
      </c>
      <c r="W3183" s="14">
        <f t="shared" si="449"/>
        <v>6.2341462584271923E-3</v>
      </c>
      <c r="X3183" s="40">
        <f t="shared" si="444"/>
        <v>9.5332849377712037E-11</v>
      </c>
      <c r="Y3183" s="2"/>
      <c r="Z3183" s="4"/>
      <c r="AA3183" s="4"/>
      <c r="AB3183" s="4"/>
      <c r="AC3183" s="4"/>
      <c r="AD3183" s="4"/>
      <c r="AE3183" s="4"/>
    </row>
    <row r="3184" spans="6:31">
      <c r="F3184" s="25">
        <v>41292</v>
      </c>
      <c r="G3184" s="8">
        <v>88.04</v>
      </c>
      <c r="H3184" s="8">
        <v>88.34</v>
      </c>
      <c r="I3184" s="8">
        <v>87.78</v>
      </c>
      <c r="J3184" s="8">
        <v>88.28</v>
      </c>
      <c r="K3184" s="8">
        <v>137400</v>
      </c>
      <c r="L3184" s="26">
        <v>87.14</v>
      </c>
      <c r="M3184" s="8"/>
      <c r="N3184" s="32">
        <v>0</v>
      </c>
      <c r="O3184" s="11">
        <f t="shared" si="445"/>
        <v>50</v>
      </c>
      <c r="P3184" s="11">
        <f t="shared" si="442"/>
        <v>1.013082396144136</v>
      </c>
      <c r="Q3184" s="12">
        <f t="shared" si="441"/>
        <v>170.64925303354769</v>
      </c>
      <c r="R3184" s="12">
        <f t="shared" si="446"/>
        <v>0</v>
      </c>
      <c r="S3184" s="12">
        <f t="shared" si="447"/>
        <v>13427</v>
      </c>
      <c r="T3184" s="31">
        <f t="shared" si="443"/>
        <v>15064.916057801591</v>
      </c>
      <c r="U3184" s="13"/>
      <c r="V3184" s="39">
        <f t="shared" si="448"/>
        <v>2.8621836462467691E-3</v>
      </c>
      <c r="W3184" s="14">
        <f t="shared" si="449"/>
        <v>2.8730698381815079E-3</v>
      </c>
      <c r="X3184" s="40">
        <f t="shared" si="444"/>
        <v>1.1850917483997248E-10</v>
      </c>
      <c r="Y3184" s="2"/>
      <c r="Z3184" s="4"/>
      <c r="AA3184" s="4"/>
      <c r="AB3184" s="4"/>
      <c r="AC3184" s="4"/>
      <c r="AD3184" s="4"/>
      <c r="AE3184" s="4"/>
    </row>
    <row r="3185" spans="6:31">
      <c r="F3185" s="25">
        <v>41296</v>
      </c>
      <c r="G3185" s="8">
        <v>88.28</v>
      </c>
      <c r="H3185" s="8">
        <v>88.75</v>
      </c>
      <c r="I3185" s="8">
        <v>88.11</v>
      </c>
      <c r="J3185" s="8">
        <v>88.75</v>
      </c>
      <c r="K3185" s="8">
        <v>553900</v>
      </c>
      <c r="L3185" s="26">
        <v>87.6</v>
      </c>
      <c r="M3185" s="8"/>
      <c r="N3185" s="32">
        <v>0</v>
      </c>
      <c r="O3185" s="11">
        <f t="shared" si="445"/>
        <v>50</v>
      </c>
      <c r="P3185" s="11">
        <f t="shared" si="442"/>
        <v>1.0131278538812787</v>
      </c>
      <c r="Q3185" s="12">
        <f t="shared" si="441"/>
        <v>170.64383965752626</v>
      </c>
      <c r="R3185" s="12">
        <f t="shared" si="446"/>
        <v>0</v>
      </c>
      <c r="S3185" s="12">
        <f t="shared" si="447"/>
        <v>13427</v>
      </c>
      <c r="T3185" s="31">
        <f t="shared" si="443"/>
        <v>15144.640769605456</v>
      </c>
      <c r="U3185" s="13"/>
      <c r="V3185" s="39">
        <f t="shared" si="448"/>
        <v>5.2781242269878768E-3</v>
      </c>
      <c r="W3185" s="14">
        <f t="shared" si="449"/>
        <v>5.264977253049587E-3</v>
      </c>
      <c r="X3185" s="40">
        <f t="shared" si="444"/>
        <v>1.7284292373406937E-10</v>
      </c>
      <c r="Y3185" s="2"/>
      <c r="Z3185" s="4"/>
      <c r="AA3185" s="4"/>
      <c r="AB3185" s="4"/>
      <c r="AC3185" s="4"/>
      <c r="AD3185" s="4"/>
      <c r="AE3185" s="4"/>
    </row>
    <row r="3186" spans="6:31">
      <c r="F3186" s="25">
        <v>41297</v>
      </c>
      <c r="G3186" s="8">
        <v>88.8</v>
      </c>
      <c r="H3186" s="8">
        <v>88.95</v>
      </c>
      <c r="I3186" s="8">
        <v>88.61</v>
      </c>
      <c r="J3186" s="8">
        <v>88.85</v>
      </c>
      <c r="K3186" s="8">
        <v>180800</v>
      </c>
      <c r="L3186" s="26">
        <v>87.7</v>
      </c>
      <c r="M3186" s="8"/>
      <c r="N3186" s="32">
        <v>0</v>
      </c>
      <c r="O3186" s="11">
        <f t="shared" si="445"/>
        <v>50</v>
      </c>
      <c r="P3186" s="11">
        <f t="shared" si="442"/>
        <v>1.0131128848346636</v>
      </c>
      <c r="Q3186" s="12">
        <f t="shared" si="441"/>
        <v>170.64562220642745</v>
      </c>
      <c r="R3186" s="12">
        <f t="shared" si="446"/>
        <v>0</v>
      </c>
      <c r="S3186" s="12">
        <f t="shared" si="447"/>
        <v>13427</v>
      </c>
      <c r="T3186" s="31">
        <f t="shared" si="443"/>
        <v>15161.863533041078</v>
      </c>
      <c r="U3186" s="13"/>
      <c r="V3186" s="39">
        <f t="shared" si="448"/>
        <v>1.1365722102198712E-3</v>
      </c>
      <c r="W3186" s="14">
        <f t="shared" si="449"/>
        <v>1.1409014357916423E-3</v>
      </c>
      <c r="X3186" s="40">
        <f t="shared" si="444"/>
        <v>1.8742194051276627E-11</v>
      </c>
      <c r="Y3186" s="2"/>
      <c r="Z3186" s="4"/>
      <c r="AA3186" s="4"/>
      <c r="AB3186" s="4"/>
      <c r="AC3186" s="4"/>
      <c r="AD3186" s="4"/>
      <c r="AE3186" s="4"/>
    </row>
    <row r="3187" spans="6:31">
      <c r="F3187" s="25">
        <v>41298</v>
      </c>
      <c r="G3187" s="8">
        <v>88.71</v>
      </c>
      <c r="H3187" s="8">
        <v>89.36</v>
      </c>
      <c r="I3187" s="8">
        <v>88.69</v>
      </c>
      <c r="J3187" s="8">
        <v>88.96</v>
      </c>
      <c r="K3187" s="8">
        <v>1019300</v>
      </c>
      <c r="L3187" s="26">
        <v>87.81</v>
      </c>
      <c r="M3187" s="8"/>
      <c r="N3187" s="32">
        <v>0</v>
      </c>
      <c r="O3187" s="11">
        <f t="shared" si="445"/>
        <v>50</v>
      </c>
      <c r="P3187" s="11">
        <f t="shared" si="442"/>
        <v>1.0130964582621569</v>
      </c>
      <c r="Q3187" s="12">
        <f t="shared" si="441"/>
        <v>170.64757838152275</v>
      </c>
      <c r="R3187" s="12">
        <f t="shared" si="446"/>
        <v>0</v>
      </c>
      <c r="S3187" s="12">
        <f t="shared" si="447"/>
        <v>13427</v>
      </c>
      <c r="T3187" s="31">
        <f t="shared" si="443"/>
        <v>15180.808572820262</v>
      </c>
      <c r="U3187" s="13"/>
      <c r="V3187" s="39">
        <f t="shared" si="448"/>
        <v>1.2487392128759033E-3</v>
      </c>
      <c r="W3187" s="14">
        <f t="shared" si="449"/>
        <v>1.2534899937668999E-3</v>
      </c>
      <c r="X3187" s="40">
        <f t="shared" si="444"/>
        <v>2.2569919074258389E-11</v>
      </c>
      <c r="Y3187" s="2"/>
      <c r="Z3187" s="4"/>
      <c r="AA3187" s="4"/>
      <c r="AB3187" s="4"/>
      <c r="AC3187" s="4"/>
      <c r="AD3187" s="4"/>
      <c r="AE3187" s="4"/>
    </row>
    <row r="3188" spans="6:31">
      <c r="F3188" s="25">
        <v>41299</v>
      </c>
      <c r="G3188" s="8">
        <v>89.27</v>
      </c>
      <c r="H3188" s="8">
        <v>89.49</v>
      </c>
      <c r="I3188" s="8">
        <v>89.03</v>
      </c>
      <c r="J3188" s="8">
        <v>89.41</v>
      </c>
      <c r="K3188" s="8">
        <v>249700</v>
      </c>
      <c r="L3188" s="26">
        <v>88.25</v>
      </c>
      <c r="M3188" s="8"/>
      <c r="N3188" s="32">
        <v>0</v>
      </c>
      <c r="O3188" s="11">
        <f t="shared" si="445"/>
        <v>50</v>
      </c>
      <c r="P3188" s="11">
        <f t="shared" si="442"/>
        <v>1.0131444759206798</v>
      </c>
      <c r="Q3188" s="12">
        <f t="shared" si="441"/>
        <v>170.6418603281177</v>
      </c>
      <c r="R3188" s="12">
        <f t="shared" si="446"/>
        <v>0</v>
      </c>
      <c r="S3188" s="12">
        <f t="shared" si="447"/>
        <v>13427</v>
      </c>
      <c r="T3188" s="31">
        <f t="shared" si="443"/>
        <v>15257.088731937003</v>
      </c>
      <c r="U3188" s="13"/>
      <c r="V3188" s="39">
        <f t="shared" si="448"/>
        <v>5.0121937166671075E-3</v>
      </c>
      <c r="W3188" s="14">
        <f t="shared" si="449"/>
        <v>4.9983064415018395E-3</v>
      </c>
      <c r="X3188" s="40">
        <f t="shared" si="444"/>
        <v>1.9285641151586739E-10</v>
      </c>
      <c r="Y3188" s="2"/>
      <c r="Z3188" s="4"/>
      <c r="AA3188" s="4"/>
      <c r="AB3188" s="4"/>
      <c r="AC3188" s="4"/>
      <c r="AD3188" s="4"/>
      <c r="AE3188" s="4"/>
    </row>
    <row r="3189" spans="6:31">
      <c r="F3189" s="25">
        <v>41302</v>
      </c>
      <c r="G3189" s="8">
        <v>89.54</v>
      </c>
      <c r="H3189" s="8">
        <v>89.54</v>
      </c>
      <c r="I3189" s="8">
        <v>89.05</v>
      </c>
      <c r="J3189" s="8">
        <v>89.34</v>
      </c>
      <c r="K3189" s="8">
        <v>304700</v>
      </c>
      <c r="L3189" s="26">
        <v>88.18</v>
      </c>
      <c r="M3189" s="8"/>
      <c r="N3189" s="32">
        <v>0</v>
      </c>
      <c r="O3189" s="11">
        <f t="shared" si="445"/>
        <v>50</v>
      </c>
      <c r="P3189" s="11">
        <f t="shared" si="442"/>
        <v>1.013154910410524</v>
      </c>
      <c r="Q3189" s="12">
        <f t="shared" si="441"/>
        <v>170.64061783671443</v>
      </c>
      <c r="R3189" s="12">
        <f t="shared" si="446"/>
        <v>0</v>
      </c>
      <c r="S3189" s="12">
        <f t="shared" si="447"/>
        <v>13427</v>
      </c>
      <c r="T3189" s="31">
        <f t="shared" si="443"/>
        <v>15245.032797532067</v>
      </c>
      <c r="U3189" s="13"/>
      <c r="V3189" s="39">
        <f t="shared" si="448"/>
        <v>-7.9049813116039195E-4</v>
      </c>
      <c r="W3189" s="14">
        <f t="shared" si="449"/>
        <v>-7.935158836145091E-4</v>
      </c>
      <c r="X3189" s="40">
        <f t="shared" si="444"/>
        <v>9.1068298743300833E-12</v>
      </c>
      <c r="Y3189" s="2"/>
      <c r="Z3189" s="4"/>
      <c r="AA3189" s="4"/>
      <c r="AB3189" s="4"/>
      <c r="AC3189" s="4"/>
      <c r="AD3189" s="4"/>
      <c r="AE3189" s="4"/>
    </row>
    <row r="3190" spans="6:31">
      <c r="F3190" s="25">
        <v>41303</v>
      </c>
      <c r="G3190" s="8">
        <v>89.28</v>
      </c>
      <c r="H3190" s="8">
        <v>89.72</v>
      </c>
      <c r="I3190" s="8">
        <v>89.11</v>
      </c>
      <c r="J3190" s="8">
        <v>89.66</v>
      </c>
      <c r="K3190" s="8">
        <v>168500</v>
      </c>
      <c r="L3190" s="26">
        <v>88.5</v>
      </c>
      <c r="M3190" s="8"/>
      <c r="N3190" s="32">
        <v>0</v>
      </c>
      <c r="O3190" s="11">
        <f t="shared" si="445"/>
        <v>50</v>
      </c>
      <c r="P3190" s="11">
        <f t="shared" si="442"/>
        <v>1.0131073446327683</v>
      </c>
      <c r="Q3190" s="12">
        <f t="shared" si="441"/>
        <v>170.64628195991591</v>
      </c>
      <c r="R3190" s="12">
        <f t="shared" si="446"/>
        <v>0</v>
      </c>
      <c r="S3190" s="12">
        <f t="shared" si="447"/>
        <v>13427</v>
      </c>
      <c r="T3190" s="31">
        <f t="shared" si="443"/>
        <v>15300.14564052606</v>
      </c>
      <c r="U3190" s="13"/>
      <c r="V3190" s="39">
        <f t="shared" si="448"/>
        <v>3.6086155406064523E-3</v>
      </c>
      <c r="W3190" s="14">
        <f t="shared" si="449"/>
        <v>3.6223720840922132E-3</v>
      </c>
      <c r="X3190" s="40">
        <f t="shared" si="444"/>
        <v>1.8924248867563122E-10</v>
      </c>
      <c r="Y3190" s="2"/>
      <c r="Z3190" s="4"/>
      <c r="AA3190" s="4"/>
      <c r="AB3190" s="4"/>
      <c r="AC3190" s="4"/>
      <c r="AD3190" s="4"/>
      <c r="AE3190" s="4"/>
    </row>
    <row r="3191" spans="6:31">
      <c r="F3191" s="25">
        <v>41304</v>
      </c>
      <c r="G3191" s="8">
        <v>89.58</v>
      </c>
      <c r="H3191" s="8">
        <v>89.78</v>
      </c>
      <c r="I3191" s="8">
        <v>89.18</v>
      </c>
      <c r="J3191" s="8">
        <v>89.3</v>
      </c>
      <c r="K3191" s="8">
        <v>134300</v>
      </c>
      <c r="L3191" s="26">
        <v>88.15</v>
      </c>
      <c r="M3191" s="8"/>
      <c r="N3191" s="32">
        <v>0</v>
      </c>
      <c r="O3191" s="11">
        <f t="shared" si="445"/>
        <v>50</v>
      </c>
      <c r="P3191" s="11">
        <f t="shared" si="442"/>
        <v>1.0130459444129325</v>
      </c>
      <c r="Q3191" s="12">
        <f t="shared" si="441"/>
        <v>170.6535942721319</v>
      </c>
      <c r="R3191" s="12">
        <f t="shared" si="446"/>
        <v>0</v>
      </c>
      <c r="S3191" s="12">
        <f t="shared" si="447"/>
        <v>13427</v>
      </c>
      <c r="T3191" s="31">
        <f t="shared" si="443"/>
        <v>15239.365968501377</v>
      </c>
      <c r="U3191" s="13"/>
      <c r="V3191" s="39">
        <f t="shared" si="448"/>
        <v>-3.9804010653567918E-3</v>
      </c>
      <c r="W3191" s="14">
        <f t="shared" si="449"/>
        <v>-3.962643170004573E-3</v>
      </c>
      <c r="X3191" s="40">
        <f t="shared" si="444"/>
        <v>3.1534284734035304E-10</v>
      </c>
      <c r="Y3191" s="2"/>
      <c r="Z3191" s="4"/>
      <c r="AA3191" s="4"/>
      <c r="AB3191" s="4"/>
      <c r="AC3191" s="4"/>
      <c r="AD3191" s="4"/>
      <c r="AE3191" s="4"/>
    </row>
    <row r="3192" spans="6:31">
      <c r="F3192" s="25">
        <v>41305</v>
      </c>
      <c r="G3192" s="8">
        <v>89.21</v>
      </c>
      <c r="H3192" s="8">
        <v>89.46</v>
      </c>
      <c r="I3192" s="8">
        <v>89.04</v>
      </c>
      <c r="J3192" s="8">
        <v>89.22</v>
      </c>
      <c r="K3192" s="8">
        <v>1043500</v>
      </c>
      <c r="L3192" s="26">
        <v>88.07</v>
      </c>
      <c r="M3192" s="8"/>
      <c r="N3192" s="32">
        <v>0</v>
      </c>
      <c r="O3192" s="11">
        <f t="shared" si="445"/>
        <v>50</v>
      </c>
      <c r="P3192" s="11">
        <f t="shared" si="442"/>
        <v>1.0130577949358466</v>
      </c>
      <c r="Q3192" s="12">
        <f t="shared" si="441"/>
        <v>170.65218289344182</v>
      </c>
      <c r="R3192" s="12">
        <f t="shared" si="446"/>
        <v>0</v>
      </c>
      <c r="S3192" s="12">
        <f t="shared" si="447"/>
        <v>13427</v>
      </c>
      <c r="T3192" s="31">
        <f t="shared" si="443"/>
        <v>15225.587757752879</v>
      </c>
      <c r="U3192" s="13"/>
      <c r="V3192" s="39">
        <f t="shared" si="448"/>
        <v>-9.0452864702933553E-4</v>
      </c>
      <c r="W3192" s="14">
        <f t="shared" si="449"/>
        <v>-9.0795602651129806E-4</v>
      </c>
      <c r="X3192" s="40">
        <f t="shared" si="444"/>
        <v>1.1746930113377735E-11</v>
      </c>
      <c r="Y3192" s="2"/>
      <c r="Z3192" s="4"/>
      <c r="AA3192" s="4"/>
      <c r="AB3192" s="4"/>
      <c r="AC3192" s="4"/>
      <c r="AD3192" s="4"/>
      <c r="AE3192" s="4"/>
    </row>
    <row r="3193" spans="6:31">
      <c r="F3193" s="25">
        <v>41306</v>
      </c>
      <c r="G3193" s="8">
        <v>89.68</v>
      </c>
      <c r="H3193" s="8">
        <v>90.15</v>
      </c>
      <c r="I3193" s="8">
        <v>89.6</v>
      </c>
      <c r="J3193" s="8">
        <v>90.07</v>
      </c>
      <c r="K3193" s="8">
        <v>366200</v>
      </c>
      <c r="L3193" s="26">
        <v>88.91</v>
      </c>
      <c r="M3193" s="8"/>
      <c r="N3193" s="32">
        <v>0</v>
      </c>
      <c r="O3193" s="11">
        <f t="shared" si="445"/>
        <v>50</v>
      </c>
      <c r="P3193" s="11">
        <f t="shared" si="442"/>
        <v>1.0130469013609267</v>
      </c>
      <c r="Q3193" s="12">
        <f t="shared" si="441"/>
        <v>170.65348029990133</v>
      </c>
      <c r="R3193" s="12">
        <f t="shared" si="446"/>
        <v>0</v>
      </c>
      <c r="S3193" s="12">
        <f t="shared" si="447"/>
        <v>13427</v>
      </c>
      <c r="T3193" s="31">
        <f t="shared" si="443"/>
        <v>15370.758970612113</v>
      </c>
      <c r="U3193" s="13"/>
      <c r="V3193" s="39">
        <f t="shared" si="448"/>
        <v>9.4895187028108396E-3</v>
      </c>
      <c r="W3193" s="14">
        <f t="shared" si="449"/>
        <v>9.4926693156794813E-3</v>
      </c>
      <c r="X3193" s="40">
        <f t="shared" si="444"/>
        <v>9.9263614480502284E-12</v>
      </c>
      <c r="Y3193" s="2"/>
      <c r="Z3193" s="4"/>
      <c r="AA3193" s="4"/>
      <c r="AB3193" s="4"/>
      <c r="AC3193" s="4"/>
      <c r="AD3193" s="4"/>
      <c r="AE3193" s="4"/>
    </row>
    <row r="3194" spans="6:31">
      <c r="F3194" s="25">
        <v>41309</v>
      </c>
      <c r="G3194" s="8">
        <v>89.58</v>
      </c>
      <c r="H3194" s="8">
        <v>89.69</v>
      </c>
      <c r="I3194" s="8">
        <v>88.93</v>
      </c>
      <c r="J3194" s="8">
        <v>89.01</v>
      </c>
      <c r="K3194" s="8">
        <v>890800</v>
      </c>
      <c r="L3194" s="26">
        <v>87.86</v>
      </c>
      <c r="M3194" s="8"/>
      <c r="N3194" s="32">
        <v>0</v>
      </c>
      <c r="O3194" s="11">
        <f t="shared" si="445"/>
        <v>50</v>
      </c>
      <c r="P3194" s="11">
        <f t="shared" si="442"/>
        <v>1.0130890052356021</v>
      </c>
      <c r="Q3194" s="12">
        <f t="shared" si="441"/>
        <v>170.64846595369141</v>
      </c>
      <c r="R3194" s="12">
        <f t="shared" si="446"/>
        <v>0</v>
      </c>
      <c r="S3194" s="12">
        <f t="shared" si="447"/>
        <v>13427</v>
      </c>
      <c r="T3194" s="31">
        <f t="shared" si="443"/>
        <v>15189.419954538074</v>
      </c>
      <c r="U3194" s="13"/>
      <c r="V3194" s="39">
        <f t="shared" si="448"/>
        <v>-1.1867806461589862E-2</v>
      </c>
      <c r="W3194" s="14">
        <f t="shared" si="449"/>
        <v>-1.1879983585414101E-2</v>
      </c>
      <c r="X3194" s="40">
        <f t="shared" si="444"/>
        <v>1.4828234463085939E-10</v>
      </c>
      <c r="Y3194" s="2"/>
      <c r="Z3194" s="4"/>
      <c r="AA3194" s="4"/>
      <c r="AB3194" s="4"/>
      <c r="AC3194" s="4"/>
      <c r="AD3194" s="4"/>
      <c r="AE3194" s="4"/>
    </row>
    <row r="3195" spans="6:31">
      <c r="F3195" s="25">
        <v>41310</v>
      </c>
      <c r="G3195" s="8">
        <v>89.53</v>
      </c>
      <c r="H3195" s="8">
        <v>90.11</v>
      </c>
      <c r="I3195" s="8">
        <v>89.43</v>
      </c>
      <c r="J3195" s="8">
        <v>89.99</v>
      </c>
      <c r="K3195" s="8">
        <v>422500</v>
      </c>
      <c r="L3195" s="26">
        <v>88.83</v>
      </c>
      <c r="M3195" s="8"/>
      <c r="N3195" s="32">
        <v>0</v>
      </c>
      <c r="O3195" s="11">
        <f t="shared" si="445"/>
        <v>50</v>
      </c>
      <c r="P3195" s="11">
        <f t="shared" si="442"/>
        <v>1.0130586513565236</v>
      </c>
      <c r="Q3195" s="12">
        <f t="shared" si="441"/>
        <v>170.65208089636198</v>
      </c>
      <c r="R3195" s="12">
        <f t="shared" si="446"/>
        <v>0</v>
      </c>
      <c r="S3195" s="12">
        <f t="shared" si="447"/>
        <v>13427</v>
      </c>
      <c r="T3195" s="31">
        <f t="shared" si="443"/>
        <v>15356.980759863614</v>
      </c>
      <c r="U3195" s="13"/>
      <c r="V3195" s="39">
        <f t="shared" si="448"/>
        <v>1.0971013414475631E-2</v>
      </c>
      <c r="W3195" s="14">
        <f t="shared" si="449"/>
        <v>1.0979792233975985E-2</v>
      </c>
      <c r="X3195" s="40">
        <f t="shared" si="444"/>
        <v>7.7067671819794709E-11</v>
      </c>
      <c r="Y3195" s="2"/>
      <c r="Z3195" s="4"/>
      <c r="AA3195" s="4"/>
      <c r="AB3195" s="4"/>
      <c r="AC3195" s="4"/>
      <c r="AD3195" s="4"/>
      <c r="AE3195" s="4"/>
    </row>
    <row r="3196" spans="6:31">
      <c r="F3196" s="25">
        <v>41311</v>
      </c>
      <c r="G3196" s="8">
        <v>89.63</v>
      </c>
      <c r="H3196" s="8">
        <v>90.05</v>
      </c>
      <c r="I3196" s="8">
        <v>89.56</v>
      </c>
      <c r="J3196" s="8">
        <v>90</v>
      </c>
      <c r="K3196" s="8">
        <v>566700</v>
      </c>
      <c r="L3196" s="26">
        <v>88.84</v>
      </c>
      <c r="M3196" s="8"/>
      <c r="N3196" s="32">
        <v>0</v>
      </c>
      <c r="O3196" s="11">
        <f t="shared" si="445"/>
        <v>50</v>
      </c>
      <c r="P3196" s="11">
        <f t="shared" si="442"/>
        <v>1.0130571814497973</v>
      </c>
      <c r="Q3196" s="12">
        <f t="shared" si="441"/>
        <v>170.65225595785753</v>
      </c>
      <c r="R3196" s="12">
        <f t="shared" si="446"/>
        <v>0</v>
      </c>
      <c r="S3196" s="12">
        <f t="shared" si="447"/>
        <v>13427</v>
      </c>
      <c r="T3196" s="31">
        <f t="shared" si="443"/>
        <v>15358.703036207178</v>
      </c>
      <c r="U3196" s="13"/>
      <c r="V3196" s="39">
        <f t="shared" si="448"/>
        <v>1.1214312250394969E-4</v>
      </c>
      <c r="W3196" s="14">
        <f t="shared" si="449"/>
        <v>1.1256824461723834E-4</v>
      </c>
      <c r="X3196" s="40">
        <f t="shared" si="444"/>
        <v>1.8072881120700616E-13</v>
      </c>
      <c r="Y3196" s="2"/>
      <c r="Z3196" s="4"/>
      <c r="AA3196" s="4"/>
      <c r="AB3196" s="4"/>
      <c r="AC3196" s="4"/>
      <c r="AD3196" s="4"/>
      <c r="AE3196" s="4"/>
    </row>
    <row r="3197" spans="6:31">
      <c r="F3197" s="25">
        <v>41312</v>
      </c>
      <c r="G3197" s="8">
        <v>90.08</v>
      </c>
      <c r="H3197" s="8">
        <v>90.1</v>
      </c>
      <c r="I3197" s="8">
        <v>89.31</v>
      </c>
      <c r="J3197" s="8">
        <v>89.86</v>
      </c>
      <c r="K3197" s="8">
        <v>120800</v>
      </c>
      <c r="L3197" s="26">
        <v>88.7</v>
      </c>
      <c r="M3197" s="8"/>
      <c r="N3197" s="32">
        <v>0</v>
      </c>
      <c r="O3197" s="11">
        <f t="shared" si="445"/>
        <v>50</v>
      </c>
      <c r="P3197" s="11">
        <f t="shared" si="442"/>
        <v>1.0130777903043968</v>
      </c>
      <c r="Q3197" s="12">
        <f t="shared" si="441"/>
        <v>170.64980155127205</v>
      </c>
      <c r="R3197" s="12">
        <f t="shared" si="446"/>
        <v>0</v>
      </c>
      <c r="S3197" s="12">
        <f t="shared" si="447"/>
        <v>13427</v>
      </c>
      <c r="T3197" s="31">
        <f t="shared" si="443"/>
        <v>15334.591167397306</v>
      </c>
      <c r="U3197" s="13"/>
      <c r="V3197" s="39">
        <f t="shared" si="448"/>
        <v>-1.571149294693401E-3</v>
      </c>
      <c r="W3197" s="14">
        <f t="shared" si="449"/>
        <v>-1.5771097106929398E-3</v>
      </c>
      <c r="X3197" s="40">
        <f t="shared" si="444"/>
        <v>3.5526558887558144E-11</v>
      </c>
      <c r="Y3197" s="2"/>
      <c r="Z3197" s="4"/>
      <c r="AA3197" s="4"/>
      <c r="AB3197" s="4"/>
      <c r="AC3197" s="4"/>
      <c r="AD3197" s="4"/>
      <c r="AE3197" s="4"/>
    </row>
    <row r="3198" spans="6:31">
      <c r="F3198" s="25">
        <v>41313</v>
      </c>
      <c r="G3198" s="8">
        <v>90.03</v>
      </c>
      <c r="H3198" s="8">
        <v>90.44</v>
      </c>
      <c r="I3198" s="8">
        <v>90.01</v>
      </c>
      <c r="J3198" s="8">
        <v>90.44</v>
      </c>
      <c r="K3198" s="8">
        <v>143900</v>
      </c>
      <c r="L3198" s="26">
        <v>89.27</v>
      </c>
      <c r="M3198" s="8"/>
      <c r="N3198" s="32">
        <v>0</v>
      </c>
      <c r="O3198" s="11">
        <f t="shared" si="445"/>
        <v>50</v>
      </c>
      <c r="P3198" s="11">
        <f t="shared" si="442"/>
        <v>1.013106306709981</v>
      </c>
      <c r="Q3198" s="12">
        <f t="shared" si="441"/>
        <v>170.64640556148112</v>
      </c>
      <c r="R3198" s="12">
        <f t="shared" si="446"/>
        <v>0</v>
      </c>
      <c r="S3198" s="12">
        <f t="shared" si="447"/>
        <v>13427</v>
      </c>
      <c r="T3198" s="31">
        <f t="shared" si="443"/>
        <v>15433.260918980352</v>
      </c>
      <c r="U3198" s="13"/>
      <c r="V3198" s="39">
        <f t="shared" si="448"/>
        <v>6.4138432255267325E-3</v>
      </c>
      <c r="W3198" s="14">
        <f t="shared" si="449"/>
        <v>6.4055958757367566E-3</v>
      </c>
      <c r="X3198" s="40">
        <f t="shared" si="444"/>
        <v>6.8018778558215838E-11</v>
      </c>
      <c r="Y3198" s="2"/>
      <c r="Z3198" s="4"/>
      <c r="AA3198" s="4"/>
      <c r="AB3198" s="4"/>
      <c r="AC3198" s="4"/>
      <c r="AD3198" s="4"/>
      <c r="AE3198" s="4"/>
    </row>
    <row r="3199" spans="6:31">
      <c r="F3199" s="25">
        <v>41316</v>
      </c>
      <c r="G3199" s="8">
        <v>90.41</v>
      </c>
      <c r="H3199" s="8">
        <v>90.44</v>
      </c>
      <c r="I3199" s="8">
        <v>90.15</v>
      </c>
      <c r="J3199" s="8">
        <v>90.39</v>
      </c>
      <c r="K3199" s="8">
        <v>125300</v>
      </c>
      <c r="L3199" s="26">
        <v>89.22</v>
      </c>
      <c r="M3199" s="8"/>
      <c r="N3199" s="32">
        <v>0</v>
      </c>
      <c r="O3199" s="11">
        <f t="shared" si="445"/>
        <v>50</v>
      </c>
      <c r="P3199" s="11">
        <f t="shared" si="442"/>
        <v>1.0131136516476127</v>
      </c>
      <c r="Q3199" s="12">
        <f t="shared" si="441"/>
        <v>170.64553089127716</v>
      </c>
      <c r="R3199" s="12">
        <f t="shared" si="446"/>
        <v>0</v>
      </c>
      <c r="S3199" s="12">
        <f t="shared" si="447"/>
        <v>13427</v>
      </c>
      <c r="T3199" s="31">
        <f t="shared" si="443"/>
        <v>15424.649537262543</v>
      </c>
      <c r="U3199" s="13"/>
      <c r="V3199" s="39">
        <f t="shared" si="448"/>
        <v>-5.5813124181333749E-4</v>
      </c>
      <c r="W3199" s="14">
        <f t="shared" si="449"/>
        <v>-5.6025549115199652E-4</v>
      </c>
      <c r="X3199" s="40">
        <f t="shared" si="444"/>
        <v>4.5124352527933503E-12</v>
      </c>
      <c r="Y3199" s="2"/>
      <c r="Z3199" s="4"/>
      <c r="AA3199" s="4"/>
      <c r="AB3199" s="4"/>
      <c r="AC3199" s="4"/>
      <c r="AD3199" s="4"/>
      <c r="AE3199" s="4"/>
    </row>
    <row r="3200" spans="6:31">
      <c r="F3200" s="25">
        <v>41317</v>
      </c>
      <c r="G3200" s="8">
        <v>90.42</v>
      </c>
      <c r="H3200" s="8">
        <v>90.71</v>
      </c>
      <c r="I3200" s="8">
        <v>90.36</v>
      </c>
      <c r="J3200" s="8">
        <v>90.55</v>
      </c>
      <c r="K3200" s="8">
        <v>79000</v>
      </c>
      <c r="L3200" s="26">
        <v>89.38</v>
      </c>
      <c r="M3200" s="8"/>
      <c r="N3200" s="32">
        <v>0</v>
      </c>
      <c r="O3200" s="11">
        <f t="shared" si="445"/>
        <v>50</v>
      </c>
      <c r="P3200" s="11">
        <f t="shared" si="442"/>
        <v>1.0130901767733274</v>
      </c>
      <c r="Q3200" s="12">
        <f t="shared" si="441"/>
        <v>170.64832643577626</v>
      </c>
      <c r="R3200" s="12">
        <f t="shared" si="446"/>
        <v>0</v>
      </c>
      <c r="S3200" s="12">
        <f t="shared" si="447"/>
        <v>13427</v>
      </c>
      <c r="T3200" s="31">
        <f t="shared" si="443"/>
        <v>15452.205958759539</v>
      </c>
      <c r="U3200" s="13"/>
      <c r="V3200" s="39">
        <f t="shared" si="448"/>
        <v>1.7849245572739317E-3</v>
      </c>
      <c r="W3200" s="14">
        <f t="shared" si="449"/>
        <v>1.7917138051866512E-3</v>
      </c>
      <c r="X3200" s="40">
        <f t="shared" si="444"/>
        <v>4.6093887220366545E-11</v>
      </c>
      <c r="Y3200" s="2"/>
      <c r="Z3200" s="4"/>
      <c r="AA3200" s="4"/>
      <c r="AB3200" s="4"/>
      <c r="AC3200" s="4"/>
      <c r="AD3200" s="4"/>
      <c r="AE3200" s="4"/>
    </row>
    <row r="3201" spans="6:31">
      <c r="F3201" s="25">
        <v>41318</v>
      </c>
      <c r="G3201" s="8">
        <v>90.75</v>
      </c>
      <c r="H3201" s="8">
        <v>90.92</v>
      </c>
      <c r="I3201" s="8">
        <v>90.4</v>
      </c>
      <c r="J3201" s="8">
        <v>90.65</v>
      </c>
      <c r="K3201" s="8">
        <v>117900</v>
      </c>
      <c r="L3201" s="26">
        <v>89.48</v>
      </c>
      <c r="M3201" s="8"/>
      <c r="N3201" s="32">
        <v>0</v>
      </c>
      <c r="O3201" s="11">
        <f t="shared" si="445"/>
        <v>50</v>
      </c>
      <c r="P3201" s="11">
        <f t="shared" si="442"/>
        <v>1.0130755476084041</v>
      </c>
      <c r="Q3201" s="12">
        <f t="shared" si="441"/>
        <v>170.65006863977013</v>
      </c>
      <c r="R3201" s="12">
        <f t="shared" si="446"/>
        <v>0</v>
      </c>
      <c r="S3201" s="12">
        <f t="shared" si="447"/>
        <v>13427</v>
      </c>
      <c r="T3201" s="31">
        <f t="shared" si="443"/>
        <v>15469.428722195164</v>
      </c>
      <c r="U3201" s="13"/>
      <c r="V3201" s="39">
        <f t="shared" si="448"/>
        <v>1.1139621429668879E-3</v>
      </c>
      <c r="W3201" s="14">
        <f t="shared" si="449"/>
        <v>1.1181931166235524E-3</v>
      </c>
      <c r="X3201" s="40">
        <f t="shared" si="444"/>
        <v>1.7901138083388467E-11</v>
      </c>
      <c r="Y3201" s="2"/>
      <c r="Z3201" s="4"/>
      <c r="AA3201" s="4"/>
      <c r="AB3201" s="4"/>
      <c r="AC3201" s="4"/>
      <c r="AD3201" s="4"/>
      <c r="AE3201" s="4"/>
    </row>
    <row r="3202" spans="6:31">
      <c r="F3202" s="25">
        <v>41319</v>
      </c>
      <c r="G3202" s="8">
        <v>90.39</v>
      </c>
      <c r="H3202" s="8">
        <v>90.85</v>
      </c>
      <c r="I3202" s="8">
        <v>90.36</v>
      </c>
      <c r="J3202" s="8">
        <v>90.84</v>
      </c>
      <c r="K3202" s="8">
        <v>82300</v>
      </c>
      <c r="L3202" s="26">
        <v>89.67</v>
      </c>
      <c r="M3202" s="8"/>
      <c r="N3202" s="32">
        <v>0</v>
      </c>
      <c r="O3202" s="11">
        <f t="shared" si="445"/>
        <v>50</v>
      </c>
      <c r="P3202" s="11">
        <f t="shared" si="442"/>
        <v>1.0130478420876547</v>
      </c>
      <c r="Q3202" s="12">
        <f t="shared" si="441"/>
        <v>170.65336825982877</v>
      </c>
      <c r="R3202" s="12">
        <f t="shared" si="446"/>
        <v>0</v>
      </c>
      <c r="S3202" s="12">
        <f t="shared" si="447"/>
        <v>13427</v>
      </c>
      <c r="T3202" s="31">
        <f t="shared" si="443"/>
        <v>15502.151972722846</v>
      </c>
      <c r="U3202" s="13"/>
      <c r="V3202" s="39">
        <f t="shared" si="448"/>
        <v>2.1131154413133444E-3</v>
      </c>
      <c r="W3202" s="14">
        <f t="shared" si="449"/>
        <v>2.1211283420272766E-3</v>
      </c>
      <c r="X3202" s="40">
        <f t="shared" si="444"/>
        <v>6.4206577851335293E-11</v>
      </c>
      <c r="Y3202" s="2"/>
      <c r="Z3202" s="4"/>
      <c r="AA3202" s="4"/>
      <c r="AB3202" s="4"/>
      <c r="AC3202" s="4"/>
      <c r="AD3202" s="4"/>
      <c r="AE3202" s="4"/>
    </row>
    <row r="3203" spans="6:31">
      <c r="F3203" s="25">
        <v>41320</v>
      </c>
      <c r="G3203" s="8">
        <v>90.87</v>
      </c>
      <c r="H3203" s="8">
        <v>90.92</v>
      </c>
      <c r="I3203" s="8">
        <v>90.37</v>
      </c>
      <c r="J3203" s="8">
        <v>90.68</v>
      </c>
      <c r="K3203" s="8">
        <v>126300</v>
      </c>
      <c r="L3203" s="26">
        <v>89.51</v>
      </c>
      <c r="M3203" s="8"/>
      <c r="N3203" s="32">
        <v>0</v>
      </c>
      <c r="O3203" s="11">
        <f t="shared" si="445"/>
        <v>50</v>
      </c>
      <c r="P3203" s="11">
        <f t="shared" si="442"/>
        <v>1.0130711652329349</v>
      </c>
      <c r="Q3203" s="12">
        <f t="shared" si="441"/>
        <v>170.65059055167455</v>
      </c>
      <c r="R3203" s="12">
        <f t="shared" si="446"/>
        <v>0</v>
      </c>
      <c r="S3203" s="12">
        <f t="shared" si="447"/>
        <v>13427</v>
      </c>
      <c r="T3203" s="31">
        <f t="shared" si="443"/>
        <v>15474.59555122585</v>
      </c>
      <c r="U3203" s="13"/>
      <c r="V3203" s="39">
        <f t="shared" si="448"/>
        <v>-1.7791686325176958E-3</v>
      </c>
      <c r="W3203" s="14">
        <f t="shared" si="449"/>
        <v>-1.7859140811085983E-3</v>
      </c>
      <c r="X3203" s="40">
        <f t="shared" si="444"/>
        <v>4.5501076692509152E-11</v>
      </c>
      <c r="Y3203" s="2"/>
      <c r="Z3203" s="4"/>
      <c r="AA3203" s="4"/>
      <c r="AB3203" s="4"/>
      <c r="AC3203" s="4"/>
      <c r="AD3203" s="4"/>
      <c r="AE3203" s="4"/>
    </row>
    <row r="3204" spans="6:31">
      <c r="F3204" s="25">
        <v>41324</v>
      </c>
      <c r="G3204" s="8">
        <v>90.78</v>
      </c>
      <c r="H3204" s="8">
        <v>91.35</v>
      </c>
      <c r="I3204" s="8">
        <v>90.78</v>
      </c>
      <c r="J3204" s="8">
        <v>91.33</v>
      </c>
      <c r="K3204" s="8">
        <v>137000</v>
      </c>
      <c r="L3204" s="26">
        <v>90.15</v>
      </c>
      <c r="M3204" s="8"/>
      <c r="N3204" s="32">
        <v>0</v>
      </c>
      <c r="O3204" s="11">
        <f t="shared" si="445"/>
        <v>50</v>
      </c>
      <c r="P3204" s="11">
        <f t="shared" si="442"/>
        <v>1.0130892956184137</v>
      </c>
      <c r="Q3204" s="12">
        <f t="shared" ref="Q3204:Q3267" si="450">$D$4*$P$4/P3204+O3204</f>
        <v>170.64843137209937</v>
      </c>
      <c r="R3204" s="12">
        <f t="shared" si="446"/>
        <v>0</v>
      </c>
      <c r="S3204" s="12">
        <f t="shared" si="447"/>
        <v>13427</v>
      </c>
      <c r="T3204" s="31">
        <f t="shared" si="443"/>
        <v>15585.321237213835</v>
      </c>
      <c r="U3204" s="13"/>
      <c r="V3204" s="39">
        <f t="shared" si="448"/>
        <v>7.1298423495631431E-3</v>
      </c>
      <c r="W3204" s="14">
        <f t="shared" si="449"/>
        <v>7.1245987664786048E-3</v>
      </c>
      <c r="X3204" s="40">
        <f t="shared" si="444"/>
        <v>2.7495163564457023E-11</v>
      </c>
      <c r="Y3204" s="2"/>
      <c r="Z3204" s="4"/>
      <c r="AA3204" s="4"/>
      <c r="AB3204" s="4"/>
      <c r="AC3204" s="4"/>
      <c r="AD3204" s="4"/>
      <c r="AE3204" s="4"/>
    </row>
    <row r="3205" spans="6:31">
      <c r="F3205" s="25">
        <v>41325</v>
      </c>
      <c r="G3205" s="8">
        <v>91.35</v>
      </c>
      <c r="H3205" s="8">
        <v>91.35</v>
      </c>
      <c r="I3205" s="8">
        <v>90.08</v>
      </c>
      <c r="J3205" s="8">
        <v>90.13</v>
      </c>
      <c r="K3205" s="8">
        <v>288300</v>
      </c>
      <c r="L3205" s="26">
        <v>88.96</v>
      </c>
      <c r="M3205" s="8"/>
      <c r="N3205" s="32">
        <v>0</v>
      </c>
      <c r="O3205" s="11">
        <f t="shared" si="445"/>
        <v>50</v>
      </c>
      <c r="P3205" s="11">
        <f t="shared" ref="P3205:P3268" si="451">J3205/L3205</f>
        <v>1.0131519784172662</v>
      </c>
      <c r="Q3205" s="12">
        <f t="shared" si="450"/>
        <v>170.64096696249777</v>
      </c>
      <c r="R3205" s="12">
        <f t="shared" si="446"/>
        <v>0</v>
      </c>
      <c r="S3205" s="12">
        <f t="shared" si="447"/>
        <v>13427</v>
      </c>
      <c r="T3205" s="31">
        <f t="shared" ref="T3205:T3268" si="452">Q3205*J3205</f>
        <v>15379.870352329923</v>
      </c>
      <c r="U3205" s="13"/>
      <c r="V3205" s="39">
        <f t="shared" si="448"/>
        <v>-1.3269990540624943E-2</v>
      </c>
      <c r="W3205" s="14">
        <f t="shared" si="449"/>
        <v>-1.32881191470542E-2</v>
      </c>
      <c r="X3205" s="40">
        <f t="shared" ref="X3205:X3268" si="453">(V3205-W3205)^2</f>
        <v>3.2864637106688753E-10</v>
      </c>
      <c r="Y3205" s="2"/>
      <c r="Z3205" s="4"/>
      <c r="AA3205" s="4"/>
      <c r="AB3205" s="4"/>
      <c r="AC3205" s="4"/>
      <c r="AD3205" s="4"/>
      <c r="AE3205" s="4"/>
    </row>
    <row r="3206" spans="6:31">
      <c r="F3206" s="25">
        <v>41326</v>
      </c>
      <c r="G3206" s="8">
        <v>89.93</v>
      </c>
      <c r="H3206" s="8">
        <v>89.93</v>
      </c>
      <c r="I3206" s="8">
        <v>89.19</v>
      </c>
      <c r="J3206" s="8">
        <v>89.53</v>
      </c>
      <c r="K3206" s="8">
        <v>233700</v>
      </c>
      <c r="L3206" s="26">
        <v>88.37</v>
      </c>
      <c r="M3206" s="8"/>
      <c r="N3206" s="32">
        <v>0</v>
      </c>
      <c r="O3206" s="11">
        <f t="shared" ref="O3206:O3269" si="454">O3205+N3206</f>
        <v>50</v>
      </c>
      <c r="P3206" s="11">
        <f t="shared" si="451"/>
        <v>1.0131266266832635</v>
      </c>
      <c r="Q3206" s="12">
        <f t="shared" si="450"/>
        <v>170.64398579313917</v>
      </c>
      <c r="R3206" s="12">
        <f t="shared" ref="R3206:R3269" si="455">IF(N3206&lt;&gt;0,N3206*J3206,0)</f>
        <v>0</v>
      </c>
      <c r="S3206" s="12">
        <f t="shared" ref="S3206:S3269" si="456">IF(N3206&lt;&gt;0,N3206*J3206+S3205,S3205)</f>
        <v>13427</v>
      </c>
      <c r="T3206" s="31">
        <f t="shared" si="452"/>
        <v>15277.756048059749</v>
      </c>
      <c r="U3206" s="13"/>
      <c r="V3206" s="39">
        <f t="shared" ref="V3206:V3269" si="457">LN((T3206-R3206)/T3205)</f>
        <v>-6.6616169539464301E-3</v>
      </c>
      <c r="W3206" s="14">
        <f t="shared" ref="W3206:W3269" si="458">LN(L3206/L3205)</f>
        <v>-6.6542849723590231E-3</v>
      </c>
      <c r="X3206" s="40">
        <f t="shared" si="453"/>
        <v>5.3757953998075569E-11</v>
      </c>
      <c r="Y3206" s="2"/>
      <c r="Z3206" s="4"/>
      <c r="AA3206" s="4"/>
      <c r="AB3206" s="4"/>
      <c r="AC3206" s="4"/>
      <c r="AD3206" s="4"/>
      <c r="AE3206" s="4"/>
    </row>
    <row r="3207" spans="6:31">
      <c r="F3207" s="25">
        <v>41327</v>
      </c>
      <c r="G3207" s="8">
        <v>89.94</v>
      </c>
      <c r="H3207" s="8">
        <v>90.36</v>
      </c>
      <c r="I3207" s="8">
        <v>89.79</v>
      </c>
      <c r="J3207" s="8">
        <v>90.36</v>
      </c>
      <c r="K3207" s="8">
        <v>1504600</v>
      </c>
      <c r="L3207" s="26">
        <v>89.19</v>
      </c>
      <c r="M3207" s="8"/>
      <c r="N3207" s="32">
        <v>0</v>
      </c>
      <c r="O3207" s="11">
        <f t="shared" si="454"/>
        <v>50</v>
      </c>
      <c r="P3207" s="11">
        <f t="shared" si="451"/>
        <v>1.0131180625630676</v>
      </c>
      <c r="Q3207" s="12">
        <f t="shared" si="450"/>
        <v>170.64500562452253</v>
      </c>
      <c r="R3207" s="12">
        <f t="shared" si="455"/>
        <v>0</v>
      </c>
      <c r="S3207" s="12">
        <f t="shared" si="456"/>
        <v>13427</v>
      </c>
      <c r="T3207" s="31">
        <f t="shared" si="452"/>
        <v>15419.482708231855</v>
      </c>
      <c r="U3207" s="13"/>
      <c r="V3207" s="39">
        <f t="shared" si="457"/>
        <v>9.2339033046254099E-3</v>
      </c>
      <c r="W3207" s="14">
        <f t="shared" si="458"/>
        <v>9.2363801482027857E-3</v>
      </c>
      <c r="X3207" s="40">
        <f t="shared" si="453"/>
        <v>6.1347541067881255E-12</v>
      </c>
      <c r="Y3207" s="2"/>
      <c r="Z3207" s="4"/>
      <c r="AA3207" s="4"/>
      <c r="AB3207" s="4"/>
      <c r="AC3207" s="4"/>
      <c r="AD3207" s="4"/>
      <c r="AE3207" s="4"/>
    </row>
    <row r="3208" spans="6:31">
      <c r="F3208" s="25">
        <v>41330</v>
      </c>
      <c r="G3208" s="8">
        <v>90.82</v>
      </c>
      <c r="H3208" s="8">
        <v>90.91</v>
      </c>
      <c r="I3208" s="8">
        <v>88.71</v>
      </c>
      <c r="J3208" s="8">
        <v>88.73</v>
      </c>
      <c r="K3208" s="8">
        <v>203700</v>
      </c>
      <c r="L3208" s="26">
        <v>87.58</v>
      </c>
      <c r="M3208" s="8"/>
      <c r="N3208" s="32">
        <v>0</v>
      </c>
      <c r="O3208" s="11">
        <f t="shared" si="454"/>
        <v>50</v>
      </c>
      <c r="P3208" s="11">
        <f t="shared" si="451"/>
        <v>1.0131308517926467</v>
      </c>
      <c r="Q3208" s="12">
        <f t="shared" si="450"/>
        <v>170.64348266559597</v>
      </c>
      <c r="R3208" s="12">
        <f t="shared" si="455"/>
        <v>0</v>
      </c>
      <c r="S3208" s="12">
        <f t="shared" si="456"/>
        <v>13427</v>
      </c>
      <c r="T3208" s="31">
        <f t="shared" si="452"/>
        <v>15141.196216918332</v>
      </c>
      <c r="U3208" s="13"/>
      <c r="V3208" s="39">
        <f t="shared" si="457"/>
        <v>-1.8212565512568803E-2</v>
      </c>
      <c r="W3208" s="14">
        <f t="shared" si="458"/>
        <v>-1.8216264304863686E-2</v>
      </c>
      <c r="X3208" s="40">
        <f t="shared" si="453"/>
        <v>1.3681064440681224E-11</v>
      </c>
      <c r="Y3208" s="2"/>
      <c r="Z3208" s="4"/>
      <c r="AA3208" s="4"/>
      <c r="AB3208" s="4"/>
      <c r="AC3208" s="4"/>
      <c r="AD3208" s="4"/>
      <c r="AE3208" s="4"/>
    </row>
    <row r="3209" spans="6:31">
      <c r="F3209" s="25">
        <v>41331</v>
      </c>
      <c r="G3209" s="8">
        <v>89.04</v>
      </c>
      <c r="H3209" s="8">
        <v>89.35</v>
      </c>
      <c r="I3209" s="8">
        <v>88.5</v>
      </c>
      <c r="J3209" s="8">
        <v>89.23</v>
      </c>
      <c r="K3209" s="8">
        <v>136900</v>
      </c>
      <c r="L3209" s="26">
        <v>88.08</v>
      </c>
      <c r="M3209" s="8"/>
      <c r="N3209" s="32">
        <v>0</v>
      </c>
      <c r="O3209" s="11">
        <f t="shared" si="454"/>
        <v>50</v>
      </c>
      <c r="P3209" s="11">
        <f t="shared" si="451"/>
        <v>1.0130563124432335</v>
      </c>
      <c r="Q3209" s="12">
        <f t="shared" si="450"/>
        <v>170.65235945417959</v>
      </c>
      <c r="R3209" s="12">
        <f t="shared" si="455"/>
        <v>0</v>
      </c>
      <c r="S3209" s="12">
        <f t="shared" si="456"/>
        <v>13427</v>
      </c>
      <c r="T3209" s="31">
        <f t="shared" si="452"/>
        <v>15227.310034096445</v>
      </c>
      <c r="U3209" s="13"/>
      <c r="V3209" s="39">
        <f t="shared" si="457"/>
        <v>5.6712732114777053E-3</v>
      </c>
      <c r="W3209" s="14">
        <f t="shared" si="458"/>
        <v>5.6928310411721791E-3</v>
      </c>
      <c r="X3209" s="40">
        <f t="shared" si="453"/>
        <v>4.6474002113594018E-10</v>
      </c>
      <c r="Y3209" s="2"/>
      <c r="Z3209" s="4"/>
      <c r="AA3209" s="4"/>
      <c r="AB3209" s="4"/>
      <c r="AC3209" s="4"/>
      <c r="AD3209" s="4"/>
      <c r="AE3209" s="4"/>
    </row>
    <row r="3210" spans="6:31">
      <c r="F3210" s="25">
        <v>41332</v>
      </c>
      <c r="G3210" s="8">
        <v>89.18</v>
      </c>
      <c r="H3210" s="8">
        <v>90.63</v>
      </c>
      <c r="I3210" s="8">
        <v>89.18</v>
      </c>
      <c r="J3210" s="8">
        <v>90.37</v>
      </c>
      <c r="K3210" s="8">
        <v>102400</v>
      </c>
      <c r="L3210" s="26">
        <v>89.2</v>
      </c>
      <c r="M3210" s="8"/>
      <c r="N3210" s="32">
        <v>0</v>
      </c>
      <c r="O3210" s="11">
        <f t="shared" si="454"/>
        <v>50</v>
      </c>
      <c r="P3210" s="11">
        <f t="shared" si="451"/>
        <v>1.0131165919282512</v>
      </c>
      <c r="Q3210" s="12">
        <f t="shared" si="450"/>
        <v>170.64518075219007</v>
      </c>
      <c r="R3210" s="12">
        <f t="shared" si="455"/>
        <v>0</v>
      </c>
      <c r="S3210" s="12">
        <f t="shared" si="456"/>
        <v>13427</v>
      </c>
      <c r="T3210" s="31">
        <f t="shared" si="452"/>
        <v>15421.204984575417</v>
      </c>
      <c r="U3210" s="13"/>
      <c r="V3210" s="39">
        <f t="shared" si="457"/>
        <v>1.2652980883557742E-2</v>
      </c>
      <c r="W3210" s="14">
        <f t="shared" si="458"/>
        <v>1.2635547171539136E-2</v>
      </c>
      <c r="X3210" s="40">
        <f t="shared" si="453"/>
        <v>3.0393431474769631E-10</v>
      </c>
      <c r="Y3210" s="2"/>
      <c r="Z3210" s="4"/>
      <c r="AA3210" s="4"/>
      <c r="AB3210" s="4"/>
      <c r="AC3210" s="4"/>
      <c r="AD3210" s="4"/>
      <c r="AE3210" s="4"/>
    </row>
    <row r="3211" spans="6:31">
      <c r="F3211" s="25">
        <v>41333</v>
      </c>
      <c r="G3211" s="8">
        <v>90.42</v>
      </c>
      <c r="H3211" s="8">
        <v>90.92</v>
      </c>
      <c r="I3211" s="8">
        <v>90.19</v>
      </c>
      <c r="J3211" s="8">
        <v>90.19</v>
      </c>
      <c r="K3211" s="8">
        <v>259300</v>
      </c>
      <c r="L3211" s="26">
        <v>89.02</v>
      </c>
      <c r="M3211" s="8"/>
      <c r="N3211" s="32">
        <v>0</v>
      </c>
      <c r="O3211" s="11">
        <f t="shared" si="454"/>
        <v>50</v>
      </c>
      <c r="P3211" s="11">
        <f t="shared" si="451"/>
        <v>1.0131431139069873</v>
      </c>
      <c r="Q3211" s="12">
        <f t="shared" si="450"/>
        <v>170.64202251237714</v>
      </c>
      <c r="R3211" s="12">
        <f t="shared" si="455"/>
        <v>0</v>
      </c>
      <c r="S3211" s="12">
        <f t="shared" si="456"/>
        <v>13427</v>
      </c>
      <c r="T3211" s="31">
        <f t="shared" si="452"/>
        <v>15390.204010391293</v>
      </c>
      <c r="U3211" s="13"/>
      <c r="V3211" s="39">
        <f t="shared" si="457"/>
        <v>-2.0123055489217113E-3</v>
      </c>
      <c r="W3211" s="14">
        <f t="shared" si="458"/>
        <v>-2.019975998255469E-3</v>
      </c>
      <c r="X3211" s="40">
        <f t="shared" si="453"/>
        <v>5.8835792981743757E-11</v>
      </c>
      <c r="Y3211" s="2"/>
      <c r="Z3211" s="4"/>
      <c r="AA3211" s="4"/>
      <c r="AB3211" s="4"/>
      <c r="AC3211" s="4"/>
      <c r="AD3211" s="4"/>
      <c r="AE3211" s="4"/>
    </row>
    <row r="3212" spans="6:31">
      <c r="F3212" s="25">
        <v>41334</v>
      </c>
      <c r="G3212" s="8">
        <v>89.97</v>
      </c>
      <c r="H3212" s="8">
        <v>90.61</v>
      </c>
      <c r="I3212" s="8">
        <v>89.53</v>
      </c>
      <c r="J3212" s="8">
        <v>90.55</v>
      </c>
      <c r="K3212" s="8">
        <v>871600</v>
      </c>
      <c r="L3212" s="26">
        <v>89.38</v>
      </c>
      <c r="M3212" s="8"/>
      <c r="N3212" s="32">
        <v>0</v>
      </c>
      <c r="O3212" s="11">
        <f t="shared" si="454"/>
        <v>50</v>
      </c>
      <c r="P3212" s="11">
        <f t="shared" si="451"/>
        <v>1.0130901767733274</v>
      </c>
      <c r="Q3212" s="12">
        <f t="shared" si="450"/>
        <v>170.64832643577626</v>
      </c>
      <c r="R3212" s="12">
        <f t="shared" si="455"/>
        <v>0</v>
      </c>
      <c r="S3212" s="12">
        <f t="shared" si="456"/>
        <v>13427</v>
      </c>
      <c r="T3212" s="31">
        <f t="shared" si="452"/>
        <v>15452.205958759539</v>
      </c>
      <c r="U3212" s="13"/>
      <c r="V3212" s="39">
        <f t="shared" si="457"/>
        <v>4.0205698550754461E-3</v>
      </c>
      <c r="W3212" s="14">
        <f t="shared" si="458"/>
        <v>4.0358799175971814E-3</v>
      </c>
      <c r="X3212" s="40">
        <f t="shared" si="453"/>
        <v>2.3439801441944493E-10</v>
      </c>
      <c r="Y3212" s="2"/>
      <c r="Z3212" s="4"/>
      <c r="AA3212" s="4"/>
      <c r="AB3212" s="4"/>
      <c r="AC3212" s="4"/>
      <c r="AD3212" s="4"/>
      <c r="AE3212" s="4"/>
    </row>
    <row r="3213" spans="6:31">
      <c r="F3213" s="25">
        <v>41337</v>
      </c>
      <c r="G3213" s="8">
        <v>90.25</v>
      </c>
      <c r="H3213" s="8">
        <v>90.93</v>
      </c>
      <c r="I3213" s="8">
        <v>90.16</v>
      </c>
      <c r="J3213" s="8">
        <v>90.93</v>
      </c>
      <c r="K3213" s="8">
        <v>193300</v>
      </c>
      <c r="L3213" s="26">
        <v>89.75</v>
      </c>
      <c r="M3213" s="8"/>
      <c r="N3213" s="32">
        <v>0</v>
      </c>
      <c r="O3213" s="11">
        <f t="shared" si="454"/>
        <v>50</v>
      </c>
      <c r="P3213" s="11">
        <f t="shared" si="451"/>
        <v>1.0131476323119777</v>
      </c>
      <c r="Q3213" s="12">
        <f t="shared" si="450"/>
        <v>170.64148447675512</v>
      </c>
      <c r="R3213" s="12">
        <f t="shared" si="455"/>
        <v>0</v>
      </c>
      <c r="S3213" s="12">
        <f t="shared" si="456"/>
        <v>13427</v>
      </c>
      <c r="T3213" s="31">
        <f t="shared" si="452"/>
        <v>15516.430183471344</v>
      </c>
      <c r="U3213" s="13"/>
      <c r="V3213" s="39">
        <f t="shared" si="457"/>
        <v>4.1477006923937168E-3</v>
      </c>
      <c r="W3213" s="14">
        <f t="shared" si="458"/>
        <v>4.1310838630827917E-3</v>
      </c>
      <c r="X3213" s="40">
        <f t="shared" si="453"/>
        <v>2.7611901634842179E-10</v>
      </c>
      <c r="Y3213" s="2"/>
      <c r="Z3213" s="4"/>
      <c r="AA3213" s="4"/>
      <c r="AB3213" s="4"/>
      <c r="AC3213" s="4"/>
      <c r="AD3213" s="4"/>
      <c r="AE3213" s="4"/>
    </row>
    <row r="3214" spans="6:31">
      <c r="F3214" s="25">
        <v>41338</v>
      </c>
      <c r="G3214" s="8">
        <v>91.45</v>
      </c>
      <c r="H3214" s="8">
        <v>92.04</v>
      </c>
      <c r="I3214" s="8">
        <v>91.38</v>
      </c>
      <c r="J3214" s="8">
        <v>91.81</v>
      </c>
      <c r="K3214" s="8">
        <v>286000</v>
      </c>
      <c r="L3214" s="26">
        <v>90.62</v>
      </c>
      <c r="M3214" s="8"/>
      <c r="N3214" s="32">
        <v>0</v>
      </c>
      <c r="O3214" s="11">
        <f t="shared" si="454"/>
        <v>50</v>
      </c>
      <c r="P3214" s="11">
        <f t="shared" si="451"/>
        <v>1.0131317589935995</v>
      </c>
      <c r="Q3214" s="12">
        <f t="shared" si="450"/>
        <v>170.64337463632785</v>
      </c>
      <c r="R3214" s="12">
        <f t="shared" si="455"/>
        <v>0</v>
      </c>
      <c r="S3214" s="12">
        <f t="shared" si="456"/>
        <v>13427</v>
      </c>
      <c r="T3214" s="31">
        <f t="shared" si="452"/>
        <v>15666.76822536126</v>
      </c>
      <c r="U3214" s="13"/>
      <c r="V3214" s="39">
        <f t="shared" si="457"/>
        <v>9.6423211445875266E-3</v>
      </c>
      <c r="W3214" s="14">
        <f t="shared" si="458"/>
        <v>9.6469118706039251E-3</v>
      </c>
      <c r="X3214" s="40">
        <f t="shared" si="453"/>
        <v>2.1074765357638397E-11</v>
      </c>
      <c r="Y3214" s="2"/>
      <c r="Z3214" s="4"/>
      <c r="AA3214" s="4"/>
      <c r="AB3214" s="4"/>
      <c r="AC3214" s="4"/>
      <c r="AD3214" s="4"/>
      <c r="AE3214" s="4"/>
    </row>
    <row r="3215" spans="6:31">
      <c r="F3215" s="25">
        <v>41339</v>
      </c>
      <c r="G3215" s="8">
        <v>92.16</v>
      </c>
      <c r="H3215" s="8">
        <v>92.18</v>
      </c>
      <c r="I3215" s="8">
        <v>91.78</v>
      </c>
      <c r="J3215" s="8">
        <v>92</v>
      </c>
      <c r="K3215" s="8">
        <v>156000</v>
      </c>
      <c r="L3215" s="26">
        <v>90.81</v>
      </c>
      <c r="M3215" s="8"/>
      <c r="N3215" s="32">
        <v>0</v>
      </c>
      <c r="O3215" s="11">
        <f t="shared" si="454"/>
        <v>50</v>
      </c>
      <c r="P3215" s="11">
        <f t="shared" si="451"/>
        <v>1.0131042836691995</v>
      </c>
      <c r="Q3215" s="12">
        <f t="shared" si="450"/>
        <v>170.64664647705371</v>
      </c>
      <c r="R3215" s="12">
        <f t="shared" si="455"/>
        <v>0</v>
      </c>
      <c r="S3215" s="12">
        <f t="shared" si="456"/>
        <v>13427</v>
      </c>
      <c r="T3215" s="31">
        <f t="shared" si="452"/>
        <v>15699.491475888941</v>
      </c>
      <c r="U3215" s="13"/>
      <c r="V3215" s="39">
        <f t="shared" si="457"/>
        <v>2.0865262681191198E-3</v>
      </c>
      <c r="W3215" s="14">
        <f t="shared" si="458"/>
        <v>2.0944724627448845E-3</v>
      </c>
      <c r="X3215" s="40">
        <f t="shared" si="453"/>
        <v>6.3142009030532081E-11</v>
      </c>
      <c r="Y3215" s="2"/>
      <c r="Z3215" s="4"/>
      <c r="AA3215" s="4"/>
      <c r="AB3215" s="4"/>
      <c r="AC3215" s="4"/>
      <c r="AD3215" s="4"/>
      <c r="AE3215" s="4"/>
    </row>
    <row r="3216" spans="6:31">
      <c r="F3216" s="25">
        <v>41340</v>
      </c>
      <c r="G3216" s="8">
        <v>92.12</v>
      </c>
      <c r="H3216" s="8">
        <v>92.27</v>
      </c>
      <c r="I3216" s="8">
        <v>92.02</v>
      </c>
      <c r="J3216" s="8">
        <v>92.19</v>
      </c>
      <c r="K3216" s="8">
        <v>1038100</v>
      </c>
      <c r="L3216" s="26">
        <v>91</v>
      </c>
      <c r="M3216" s="8"/>
      <c r="N3216" s="32">
        <v>0</v>
      </c>
      <c r="O3216" s="11">
        <f t="shared" si="454"/>
        <v>50</v>
      </c>
      <c r="P3216" s="11">
        <f t="shared" si="451"/>
        <v>1.013076923076923</v>
      </c>
      <c r="Q3216" s="12">
        <f t="shared" si="450"/>
        <v>170.64990483150694</v>
      </c>
      <c r="R3216" s="12">
        <f t="shared" si="455"/>
        <v>0</v>
      </c>
      <c r="S3216" s="12">
        <f t="shared" si="456"/>
        <v>13427</v>
      </c>
      <c r="T3216" s="31">
        <f t="shared" si="452"/>
        <v>15732.214726416625</v>
      </c>
      <c r="U3216" s="13"/>
      <c r="V3216" s="39">
        <f t="shared" si="457"/>
        <v>2.0821817396516006E-3</v>
      </c>
      <c r="W3216" s="14">
        <f t="shared" si="458"/>
        <v>2.0900948151130524E-3</v>
      </c>
      <c r="X3216" s="40">
        <f t="shared" si="453"/>
        <v>6.2616763258630218E-11</v>
      </c>
      <c r="Y3216" s="2"/>
      <c r="Z3216" s="4"/>
      <c r="AA3216" s="4"/>
      <c r="AB3216" s="4"/>
      <c r="AC3216" s="4"/>
      <c r="AD3216" s="4"/>
      <c r="AE3216" s="4"/>
    </row>
    <row r="3217" spans="6:31">
      <c r="F3217" s="25">
        <v>41341</v>
      </c>
      <c r="G3217" s="8">
        <v>92.56</v>
      </c>
      <c r="H3217" s="8">
        <v>92.74</v>
      </c>
      <c r="I3217" s="8">
        <v>92.15</v>
      </c>
      <c r="J3217" s="8">
        <v>92.65</v>
      </c>
      <c r="K3217" s="8">
        <v>191000</v>
      </c>
      <c r="L3217" s="26">
        <v>91.45</v>
      </c>
      <c r="M3217" s="8"/>
      <c r="N3217" s="32">
        <v>0</v>
      </c>
      <c r="O3217" s="11">
        <f t="shared" si="454"/>
        <v>50</v>
      </c>
      <c r="P3217" s="11">
        <f t="shared" si="451"/>
        <v>1.0131219245489338</v>
      </c>
      <c r="Q3217" s="12">
        <f t="shared" si="450"/>
        <v>170.64454572991826</v>
      </c>
      <c r="R3217" s="12">
        <f t="shared" si="455"/>
        <v>0</v>
      </c>
      <c r="S3217" s="12">
        <f t="shared" si="456"/>
        <v>13427</v>
      </c>
      <c r="T3217" s="31">
        <f t="shared" si="452"/>
        <v>15810.217161876928</v>
      </c>
      <c r="U3217" s="13"/>
      <c r="V3217" s="39">
        <f t="shared" si="457"/>
        <v>4.9458833575610059E-3</v>
      </c>
      <c r="W3217" s="14">
        <f t="shared" si="458"/>
        <v>4.9328683200246448E-3</v>
      </c>
      <c r="X3217" s="40">
        <f t="shared" si="453"/>
        <v>1.6939120207288772E-10</v>
      </c>
      <c r="Y3217" s="2"/>
      <c r="Z3217" s="4"/>
      <c r="AA3217" s="4"/>
      <c r="AB3217" s="4"/>
      <c r="AC3217" s="4"/>
      <c r="AD3217" s="4"/>
      <c r="AE3217" s="4"/>
    </row>
    <row r="3218" spans="6:31">
      <c r="F3218" s="25">
        <v>41344</v>
      </c>
      <c r="G3218" s="8">
        <v>92.52</v>
      </c>
      <c r="H3218" s="8">
        <v>92.95</v>
      </c>
      <c r="I3218" s="8">
        <v>92.47</v>
      </c>
      <c r="J3218" s="8">
        <v>92.92</v>
      </c>
      <c r="K3218" s="8">
        <v>230700</v>
      </c>
      <c r="L3218" s="26">
        <v>91.72</v>
      </c>
      <c r="M3218" s="8"/>
      <c r="N3218" s="32">
        <v>0</v>
      </c>
      <c r="O3218" s="11">
        <f t="shared" si="454"/>
        <v>50</v>
      </c>
      <c r="P3218" s="11">
        <f t="shared" si="451"/>
        <v>1.0130832969908417</v>
      </c>
      <c r="Q3218" s="12">
        <f t="shared" si="450"/>
        <v>170.64914575067917</v>
      </c>
      <c r="R3218" s="12">
        <f t="shared" si="455"/>
        <v>0</v>
      </c>
      <c r="S3218" s="12">
        <f t="shared" si="456"/>
        <v>13427</v>
      </c>
      <c r="T3218" s="31">
        <f t="shared" si="452"/>
        <v>15856.718623153109</v>
      </c>
      <c r="U3218" s="13"/>
      <c r="V3218" s="39">
        <f t="shared" si="457"/>
        <v>2.936911548153438E-3</v>
      </c>
      <c r="W3218" s="14">
        <f t="shared" si="458"/>
        <v>2.9480831528288774E-3</v>
      </c>
      <c r="X3218" s="40">
        <f t="shared" si="453"/>
        <v>1.2480475102429986E-10</v>
      </c>
      <c r="Y3218" s="2"/>
      <c r="Z3218" s="4"/>
      <c r="AA3218" s="4"/>
      <c r="AB3218" s="4"/>
      <c r="AC3218" s="4"/>
      <c r="AD3218" s="4"/>
      <c r="AE3218" s="4"/>
    </row>
    <row r="3219" spans="6:31">
      <c r="F3219" s="25">
        <v>41345</v>
      </c>
      <c r="G3219" s="8">
        <v>92.84</v>
      </c>
      <c r="H3219" s="8">
        <v>92.98</v>
      </c>
      <c r="I3219" s="8">
        <v>92.48</v>
      </c>
      <c r="J3219" s="8">
        <v>92.74</v>
      </c>
      <c r="K3219" s="8">
        <v>138100</v>
      </c>
      <c r="L3219" s="26">
        <v>91.54</v>
      </c>
      <c r="M3219" s="8"/>
      <c r="N3219" s="32">
        <v>0</v>
      </c>
      <c r="O3219" s="11">
        <f t="shared" si="454"/>
        <v>50</v>
      </c>
      <c r="P3219" s="11">
        <f t="shared" si="451"/>
        <v>1.0131090233777582</v>
      </c>
      <c r="Q3219" s="12">
        <f t="shared" si="450"/>
        <v>170.64608204624747</v>
      </c>
      <c r="R3219" s="12">
        <f t="shared" si="455"/>
        <v>0</v>
      </c>
      <c r="S3219" s="12">
        <f t="shared" si="456"/>
        <v>13427</v>
      </c>
      <c r="T3219" s="31">
        <f t="shared" si="452"/>
        <v>15825.71764896899</v>
      </c>
      <c r="U3219" s="13"/>
      <c r="V3219" s="39">
        <f t="shared" si="457"/>
        <v>-1.9569823363176564E-3</v>
      </c>
      <c r="W3219" s="14">
        <f t="shared" si="458"/>
        <v>-1.9644227642075913E-3</v>
      </c>
      <c r="X3219" s="40">
        <f t="shared" si="453"/>
        <v>5.5359967185321205E-11</v>
      </c>
      <c r="Y3219" s="2"/>
      <c r="Z3219" s="4"/>
      <c r="AA3219" s="4"/>
      <c r="AB3219" s="4"/>
      <c r="AC3219" s="4"/>
      <c r="AD3219" s="4"/>
      <c r="AE3219" s="4"/>
    </row>
    <row r="3220" spans="6:31">
      <c r="F3220" s="25">
        <v>41346</v>
      </c>
      <c r="G3220" s="8">
        <v>92.81</v>
      </c>
      <c r="H3220" s="8">
        <v>93.02</v>
      </c>
      <c r="I3220" s="8">
        <v>92.56</v>
      </c>
      <c r="J3220" s="8">
        <v>92.92</v>
      </c>
      <c r="K3220" s="8">
        <v>150100</v>
      </c>
      <c r="L3220" s="26">
        <v>91.72</v>
      </c>
      <c r="M3220" s="8"/>
      <c r="N3220" s="32">
        <v>0</v>
      </c>
      <c r="O3220" s="11">
        <f t="shared" si="454"/>
        <v>50</v>
      </c>
      <c r="P3220" s="11">
        <f t="shared" si="451"/>
        <v>1.0130832969908417</v>
      </c>
      <c r="Q3220" s="12">
        <f t="shared" si="450"/>
        <v>170.64914575067917</v>
      </c>
      <c r="R3220" s="12">
        <f t="shared" si="455"/>
        <v>0</v>
      </c>
      <c r="S3220" s="12">
        <f t="shared" si="456"/>
        <v>13427</v>
      </c>
      <c r="T3220" s="31">
        <f t="shared" si="452"/>
        <v>15856.718623153109</v>
      </c>
      <c r="U3220" s="13"/>
      <c r="V3220" s="39">
        <f t="shared" si="457"/>
        <v>1.9569823363176572E-3</v>
      </c>
      <c r="W3220" s="14">
        <f t="shared" si="458"/>
        <v>1.9644227642075423E-3</v>
      </c>
      <c r="X3220" s="40">
        <f t="shared" si="453"/>
        <v>5.535996718457905E-11</v>
      </c>
      <c r="Y3220" s="2"/>
      <c r="Z3220" s="4"/>
      <c r="AA3220" s="4"/>
      <c r="AB3220" s="4"/>
      <c r="AC3220" s="4"/>
      <c r="AD3220" s="4"/>
      <c r="AE3220" s="4"/>
    </row>
    <row r="3221" spans="6:31">
      <c r="F3221" s="25">
        <v>41347</v>
      </c>
      <c r="G3221" s="8">
        <v>93.19</v>
      </c>
      <c r="H3221" s="8">
        <v>93.47</v>
      </c>
      <c r="I3221" s="8">
        <v>93.1</v>
      </c>
      <c r="J3221" s="8">
        <v>93.46</v>
      </c>
      <c r="K3221" s="8">
        <v>150600</v>
      </c>
      <c r="L3221" s="26">
        <v>92.25</v>
      </c>
      <c r="M3221" s="8"/>
      <c r="N3221" s="32">
        <v>0</v>
      </c>
      <c r="O3221" s="11">
        <f t="shared" si="454"/>
        <v>50</v>
      </c>
      <c r="P3221" s="11">
        <f t="shared" si="451"/>
        <v>1.0131165311653116</v>
      </c>
      <c r="Q3221" s="12">
        <f t="shared" si="450"/>
        <v>170.6451879880367</v>
      </c>
      <c r="R3221" s="12">
        <f t="shared" si="455"/>
        <v>0</v>
      </c>
      <c r="S3221" s="12">
        <f t="shared" si="456"/>
        <v>13427</v>
      </c>
      <c r="T3221" s="31">
        <f t="shared" si="452"/>
        <v>15948.499269361908</v>
      </c>
      <c r="U3221" s="13"/>
      <c r="V3221" s="39">
        <f t="shared" si="457"/>
        <v>5.7714367046717008E-3</v>
      </c>
      <c r="W3221" s="14">
        <f t="shared" si="458"/>
        <v>5.7618249309328668E-3</v>
      </c>
      <c r="X3221" s="40">
        <f t="shared" si="453"/>
        <v>9.2386194406537691E-11</v>
      </c>
      <c r="Y3221" s="2"/>
      <c r="Z3221" s="4"/>
      <c r="AA3221" s="4"/>
      <c r="AB3221" s="4"/>
      <c r="AC3221" s="4"/>
      <c r="AD3221" s="4"/>
      <c r="AE3221" s="4"/>
    </row>
    <row r="3222" spans="6:31">
      <c r="F3222" s="25">
        <v>41348</v>
      </c>
      <c r="G3222" s="8">
        <v>93.22</v>
      </c>
      <c r="H3222" s="8">
        <v>93.44</v>
      </c>
      <c r="I3222" s="8">
        <v>92.99</v>
      </c>
      <c r="J3222" s="8">
        <v>93.26</v>
      </c>
      <c r="K3222" s="8">
        <v>544200</v>
      </c>
      <c r="L3222" s="26">
        <v>92.05</v>
      </c>
      <c r="M3222" s="8"/>
      <c r="N3222" s="32">
        <v>0</v>
      </c>
      <c r="O3222" s="11">
        <f t="shared" si="454"/>
        <v>50</v>
      </c>
      <c r="P3222" s="11">
        <f t="shared" si="451"/>
        <v>1.0131450298750679</v>
      </c>
      <c r="Q3222" s="12">
        <f t="shared" si="450"/>
        <v>170.6417943651154</v>
      </c>
      <c r="R3222" s="12">
        <f t="shared" si="455"/>
        <v>0</v>
      </c>
      <c r="S3222" s="12">
        <f t="shared" si="456"/>
        <v>13427</v>
      </c>
      <c r="T3222" s="31">
        <f t="shared" si="452"/>
        <v>15914.053742490663</v>
      </c>
      <c r="U3222" s="13"/>
      <c r="V3222" s="39">
        <f t="shared" si="457"/>
        <v>-2.1621331019718356E-3</v>
      </c>
      <c r="W3222" s="14">
        <f t="shared" si="458"/>
        <v>-2.1703752415496947E-3</v>
      </c>
      <c r="X3222" s="40">
        <f t="shared" si="453"/>
        <v>6.7932864820912009E-11</v>
      </c>
      <c r="Y3222" s="2"/>
      <c r="Z3222" s="4"/>
      <c r="AA3222" s="4"/>
      <c r="AB3222" s="4"/>
      <c r="AC3222" s="4"/>
      <c r="AD3222" s="4"/>
      <c r="AE3222" s="4"/>
    </row>
    <row r="3223" spans="6:31">
      <c r="F3223" s="25">
        <v>41351</v>
      </c>
      <c r="G3223" s="8">
        <v>92.43</v>
      </c>
      <c r="H3223" s="8">
        <v>93.18</v>
      </c>
      <c r="I3223" s="8">
        <v>92.32</v>
      </c>
      <c r="J3223" s="8">
        <v>92.8</v>
      </c>
      <c r="K3223" s="8">
        <v>207500</v>
      </c>
      <c r="L3223" s="26">
        <v>91.6</v>
      </c>
      <c r="M3223" s="8"/>
      <c r="N3223" s="32">
        <v>0</v>
      </c>
      <c r="O3223" s="11">
        <f t="shared" si="454"/>
        <v>50</v>
      </c>
      <c r="P3223" s="11">
        <f t="shared" si="451"/>
        <v>1.0131004366812228</v>
      </c>
      <c r="Q3223" s="12">
        <f t="shared" si="450"/>
        <v>170.64710460162024</v>
      </c>
      <c r="R3223" s="12">
        <f t="shared" si="455"/>
        <v>0</v>
      </c>
      <c r="S3223" s="12">
        <f t="shared" si="456"/>
        <v>13427</v>
      </c>
      <c r="T3223" s="31">
        <f t="shared" si="452"/>
        <v>15836.051307030359</v>
      </c>
      <c r="U3223" s="13"/>
      <c r="V3223" s="39">
        <f t="shared" si="457"/>
        <v>-4.9135328699992341E-3</v>
      </c>
      <c r="W3223" s="14">
        <f t="shared" si="458"/>
        <v>-4.9006359990022893E-3</v>
      </c>
      <c r="X3223" s="40">
        <f t="shared" si="453"/>
        <v>1.6632928151183584E-10</v>
      </c>
      <c r="Y3223" s="2"/>
      <c r="Z3223" s="4"/>
      <c r="AA3223" s="4"/>
      <c r="AB3223" s="4"/>
      <c r="AC3223" s="4"/>
      <c r="AD3223" s="4"/>
      <c r="AE3223" s="4"/>
    </row>
    <row r="3224" spans="6:31">
      <c r="F3224" s="25">
        <v>41352</v>
      </c>
      <c r="G3224" s="8">
        <v>93.04</v>
      </c>
      <c r="H3224" s="8">
        <v>93.15</v>
      </c>
      <c r="I3224" s="8">
        <v>91.99</v>
      </c>
      <c r="J3224" s="8">
        <v>92.59</v>
      </c>
      <c r="K3224" s="8">
        <v>269100</v>
      </c>
      <c r="L3224" s="26">
        <v>91.39</v>
      </c>
      <c r="M3224" s="8"/>
      <c r="N3224" s="32">
        <v>0</v>
      </c>
      <c r="O3224" s="11">
        <f t="shared" si="454"/>
        <v>50</v>
      </c>
      <c r="P3224" s="11">
        <f t="shared" si="451"/>
        <v>1.013130539446329</v>
      </c>
      <c r="Q3224" s="12">
        <f t="shared" si="450"/>
        <v>170.64351985976404</v>
      </c>
      <c r="R3224" s="12">
        <f t="shared" si="455"/>
        <v>0</v>
      </c>
      <c r="S3224" s="12">
        <f t="shared" si="456"/>
        <v>13427</v>
      </c>
      <c r="T3224" s="31">
        <f t="shared" si="452"/>
        <v>15799.883503815554</v>
      </c>
      <c r="U3224" s="13"/>
      <c r="V3224" s="39">
        <f t="shared" si="457"/>
        <v>-2.286502307482965E-3</v>
      </c>
      <c r="W3224" s="14">
        <f t="shared" si="458"/>
        <v>-2.2952083959742135E-3</v>
      </c>
      <c r="X3224" s="40">
        <f t="shared" si="453"/>
        <v>7.5795976817448448E-11</v>
      </c>
      <c r="Y3224" s="2"/>
      <c r="Z3224" s="4"/>
      <c r="AA3224" s="4"/>
      <c r="AB3224" s="4"/>
      <c r="AC3224" s="4"/>
      <c r="AD3224" s="4"/>
      <c r="AE3224" s="4"/>
    </row>
    <row r="3225" spans="6:31">
      <c r="F3225" s="25">
        <v>41353</v>
      </c>
      <c r="G3225" s="8">
        <v>93.12</v>
      </c>
      <c r="H3225" s="8">
        <v>93.39</v>
      </c>
      <c r="I3225" s="8">
        <v>93</v>
      </c>
      <c r="J3225" s="8">
        <v>93.28</v>
      </c>
      <c r="K3225" s="8">
        <v>279600</v>
      </c>
      <c r="L3225" s="26">
        <v>92.07</v>
      </c>
      <c r="M3225" s="8"/>
      <c r="N3225" s="32">
        <v>0</v>
      </c>
      <c r="O3225" s="11">
        <f t="shared" si="454"/>
        <v>50</v>
      </c>
      <c r="P3225" s="11">
        <f t="shared" si="451"/>
        <v>1.0131421744324971</v>
      </c>
      <c r="Q3225" s="12">
        <f t="shared" si="450"/>
        <v>170.64213438226616</v>
      </c>
      <c r="R3225" s="12">
        <f t="shared" si="455"/>
        <v>0</v>
      </c>
      <c r="S3225" s="12">
        <f t="shared" si="456"/>
        <v>13427</v>
      </c>
      <c r="T3225" s="31">
        <f t="shared" si="452"/>
        <v>15917.498295177787</v>
      </c>
      <c r="U3225" s="13"/>
      <c r="V3225" s="39">
        <f t="shared" si="457"/>
        <v>7.4164589758877577E-3</v>
      </c>
      <c r="W3225" s="14">
        <f t="shared" si="458"/>
        <v>7.4130940156440853E-3</v>
      </c>
      <c r="X3225" s="40">
        <f t="shared" si="453"/>
        <v>1.1322957441495784E-11</v>
      </c>
      <c r="Y3225" s="2"/>
      <c r="Z3225" s="4"/>
      <c r="AA3225" s="4"/>
      <c r="AB3225" s="4"/>
      <c r="AC3225" s="4"/>
      <c r="AD3225" s="4"/>
      <c r="AE3225" s="4"/>
    </row>
    <row r="3226" spans="6:31">
      <c r="F3226" s="25">
        <v>41354</v>
      </c>
      <c r="G3226" s="8">
        <v>92.75</v>
      </c>
      <c r="H3226" s="8">
        <v>93.02</v>
      </c>
      <c r="I3226" s="8">
        <v>92.32</v>
      </c>
      <c r="J3226" s="8">
        <v>92.51</v>
      </c>
      <c r="K3226" s="8">
        <v>229100</v>
      </c>
      <c r="L3226" s="26">
        <v>91.31</v>
      </c>
      <c r="M3226" s="8"/>
      <c r="N3226" s="32">
        <v>0</v>
      </c>
      <c r="O3226" s="11">
        <f t="shared" si="454"/>
        <v>50</v>
      </c>
      <c r="P3226" s="11">
        <f t="shared" si="451"/>
        <v>1.013142043587778</v>
      </c>
      <c r="Q3226" s="12">
        <f t="shared" si="450"/>
        <v>170.6421499628911</v>
      </c>
      <c r="R3226" s="12">
        <f t="shared" si="455"/>
        <v>0</v>
      </c>
      <c r="S3226" s="12">
        <f t="shared" si="456"/>
        <v>13427</v>
      </c>
      <c r="T3226" s="31">
        <f t="shared" si="452"/>
        <v>15786.105293067056</v>
      </c>
      <c r="U3226" s="13"/>
      <c r="V3226" s="39">
        <f t="shared" si="457"/>
        <v>-8.2888845131102798E-3</v>
      </c>
      <c r="W3226" s="14">
        <f t="shared" si="458"/>
        <v>-8.2888466715056279E-3</v>
      </c>
      <c r="X3226" s="40">
        <f t="shared" si="453"/>
        <v>1.4319870426303054E-15</v>
      </c>
      <c r="Y3226" s="2"/>
      <c r="Z3226" s="4"/>
      <c r="AA3226" s="4"/>
      <c r="AB3226" s="4"/>
      <c r="AC3226" s="4"/>
      <c r="AD3226" s="4"/>
      <c r="AE3226" s="4"/>
    </row>
    <row r="3227" spans="6:31">
      <c r="F3227" s="25">
        <v>41355</v>
      </c>
      <c r="G3227" s="8">
        <v>92.79</v>
      </c>
      <c r="H3227" s="8">
        <v>93.12</v>
      </c>
      <c r="I3227" s="8">
        <v>92.71</v>
      </c>
      <c r="J3227" s="8">
        <v>93.1</v>
      </c>
      <c r="K3227" s="8">
        <v>208400</v>
      </c>
      <c r="L3227" s="26">
        <v>91.9</v>
      </c>
      <c r="M3227" s="8"/>
      <c r="N3227" s="32">
        <v>0</v>
      </c>
      <c r="O3227" s="11">
        <f t="shared" si="454"/>
        <v>50</v>
      </c>
      <c r="P3227" s="11">
        <f t="shared" si="451"/>
        <v>1.0130576713819368</v>
      </c>
      <c r="Q3227" s="12">
        <f t="shared" si="450"/>
        <v>170.65219760834833</v>
      </c>
      <c r="R3227" s="12">
        <f t="shared" si="455"/>
        <v>0</v>
      </c>
      <c r="S3227" s="12">
        <f t="shared" si="456"/>
        <v>13427</v>
      </c>
      <c r="T3227" s="31">
        <f t="shared" si="452"/>
        <v>15887.719597337229</v>
      </c>
      <c r="U3227" s="13"/>
      <c r="V3227" s="39">
        <f t="shared" si="457"/>
        <v>6.4163171474158585E-3</v>
      </c>
      <c r="W3227" s="14">
        <f t="shared" si="458"/>
        <v>6.4407187333927057E-3</v>
      </c>
      <c r="X3227" s="40">
        <f t="shared" si="453"/>
        <v>5.9543739818546545E-10</v>
      </c>
      <c r="Y3227" s="2"/>
      <c r="Z3227" s="4"/>
      <c r="AA3227" s="4"/>
      <c r="AB3227" s="4"/>
      <c r="AC3227" s="4"/>
      <c r="AD3227" s="4"/>
      <c r="AE3227" s="4"/>
    </row>
    <row r="3228" spans="6:31">
      <c r="F3228" s="25">
        <v>41358</v>
      </c>
      <c r="G3228" s="8">
        <v>93</v>
      </c>
      <c r="H3228" s="8">
        <v>93.17</v>
      </c>
      <c r="I3228" s="8">
        <v>92.04</v>
      </c>
      <c r="J3228" s="8">
        <v>92.42</v>
      </c>
      <c r="K3228" s="8">
        <v>227900</v>
      </c>
      <c r="L3228" s="26">
        <v>91.63</v>
      </c>
      <c r="M3228" s="8"/>
      <c r="N3228" s="32">
        <v>0</v>
      </c>
      <c r="O3228" s="11">
        <f t="shared" si="454"/>
        <v>50</v>
      </c>
      <c r="P3228" s="11">
        <f t="shared" si="451"/>
        <v>1.0086216304703701</v>
      </c>
      <c r="Q3228" s="12">
        <f t="shared" si="450"/>
        <v>171.1828406844952</v>
      </c>
      <c r="R3228" s="12">
        <f t="shared" si="455"/>
        <v>0</v>
      </c>
      <c r="S3228" s="12">
        <f t="shared" si="456"/>
        <v>13427</v>
      </c>
      <c r="T3228" s="31">
        <f t="shared" si="452"/>
        <v>15820.718136061047</v>
      </c>
      <c r="U3228" s="13"/>
      <c r="V3228" s="39">
        <f t="shared" si="457"/>
        <v>-4.226102942043522E-3</v>
      </c>
      <c r="W3228" s="14">
        <f t="shared" si="458"/>
        <v>-2.9423003845196315E-3</v>
      </c>
      <c r="X3228" s="40">
        <f t="shared" si="453"/>
        <v>1.648149006704882E-6</v>
      </c>
      <c r="Y3228" s="2"/>
      <c r="Z3228" s="4"/>
      <c r="AA3228" s="4"/>
      <c r="AB3228" s="4"/>
      <c r="AC3228" s="4"/>
      <c r="AD3228" s="4"/>
      <c r="AE3228" s="4"/>
    </row>
    <row r="3229" spans="6:31">
      <c r="F3229" s="25">
        <v>41359</v>
      </c>
      <c r="G3229" s="8">
        <v>92.82</v>
      </c>
      <c r="H3229" s="8">
        <v>93.08</v>
      </c>
      <c r="I3229" s="8">
        <v>92.68</v>
      </c>
      <c r="J3229" s="8">
        <v>93.04</v>
      </c>
      <c r="K3229" s="8">
        <v>178100</v>
      </c>
      <c r="L3229" s="26">
        <v>92.24</v>
      </c>
      <c r="M3229" s="8"/>
      <c r="N3229" s="32">
        <v>0</v>
      </c>
      <c r="O3229" s="11">
        <f t="shared" si="454"/>
        <v>50</v>
      </c>
      <c r="P3229" s="11">
        <f t="shared" si="451"/>
        <v>1.0086730268863835</v>
      </c>
      <c r="Q3229" s="12">
        <f t="shared" si="450"/>
        <v>171.1766658750897</v>
      </c>
      <c r="R3229" s="12">
        <f t="shared" si="455"/>
        <v>0</v>
      </c>
      <c r="S3229" s="12">
        <f t="shared" si="456"/>
        <v>13427</v>
      </c>
      <c r="T3229" s="31">
        <f t="shared" si="452"/>
        <v>15926.276993018346</v>
      </c>
      <c r="U3229" s="13"/>
      <c r="V3229" s="39">
        <f t="shared" si="457"/>
        <v>6.6500306903247465E-3</v>
      </c>
      <c r="W3229" s="14">
        <f t="shared" si="458"/>
        <v>6.6351469836817504E-3</v>
      </c>
      <c r="X3229" s="40">
        <f t="shared" si="453"/>
        <v>2.2152472343476656E-10</v>
      </c>
      <c r="Y3229" s="2"/>
      <c r="Z3229" s="4"/>
      <c r="AA3229" s="4"/>
      <c r="AB3229" s="4"/>
      <c r="AC3229" s="4"/>
      <c r="AD3229" s="4"/>
      <c r="AE3229" s="4"/>
    </row>
    <row r="3230" spans="6:31">
      <c r="F3230" s="25">
        <v>41360</v>
      </c>
      <c r="G3230" s="8">
        <v>92.54</v>
      </c>
      <c r="H3230" s="8">
        <v>93.15</v>
      </c>
      <c r="I3230" s="8">
        <v>92.35</v>
      </c>
      <c r="J3230" s="8">
        <v>93.08</v>
      </c>
      <c r="K3230" s="8">
        <v>244700</v>
      </c>
      <c r="L3230" s="26">
        <v>92.28</v>
      </c>
      <c r="M3230" s="8"/>
      <c r="N3230" s="32">
        <v>0</v>
      </c>
      <c r="O3230" s="11">
        <f t="shared" si="454"/>
        <v>50</v>
      </c>
      <c r="P3230" s="11">
        <f t="shared" si="451"/>
        <v>1.0086692674469007</v>
      </c>
      <c r="Q3230" s="12">
        <f t="shared" si="450"/>
        <v>171.17711751603565</v>
      </c>
      <c r="R3230" s="12">
        <f t="shared" si="455"/>
        <v>0</v>
      </c>
      <c r="S3230" s="12">
        <f t="shared" si="456"/>
        <v>13427</v>
      </c>
      <c r="T3230" s="31">
        <f t="shared" si="452"/>
        <v>15933.166098392598</v>
      </c>
      <c r="U3230" s="13"/>
      <c r="V3230" s="39">
        <f t="shared" si="457"/>
        <v>4.3246866945267237E-4</v>
      </c>
      <c r="W3230" s="14">
        <f t="shared" si="458"/>
        <v>4.3355734474943776E-4</v>
      </c>
      <c r="X3230" s="40">
        <f t="shared" si="453"/>
        <v>1.1852139017872164E-12</v>
      </c>
      <c r="Y3230" s="2"/>
      <c r="Z3230" s="4"/>
      <c r="AA3230" s="4"/>
      <c r="AB3230" s="4"/>
      <c r="AC3230" s="4"/>
      <c r="AD3230" s="4"/>
      <c r="AE3230" s="4"/>
    </row>
    <row r="3231" spans="6:31">
      <c r="F3231" s="25">
        <v>41361</v>
      </c>
      <c r="G3231" s="8">
        <v>93.11</v>
      </c>
      <c r="H3231" s="8">
        <v>93.52</v>
      </c>
      <c r="I3231" s="8">
        <v>92.96</v>
      </c>
      <c r="J3231" s="8">
        <v>93.46</v>
      </c>
      <c r="K3231" s="8">
        <v>254600</v>
      </c>
      <c r="L3231" s="26">
        <v>92.66</v>
      </c>
      <c r="M3231" s="8"/>
      <c r="N3231" s="32">
        <v>0</v>
      </c>
      <c r="O3231" s="11">
        <f t="shared" si="454"/>
        <v>50</v>
      </c>
      <c r="P3231" s="11">
        <f t="shared" si="451"/>
        <v>1.0086337146557307</v>
      </c>
      <c r="Q3231" s="12">
        <f t="shared" si="450"/>
        <v>171.18138882353907</v>
      </c>
      <c r="R3231" s="12">
        <f t="shared" si="455"/>
        <v>0</v>
      </c>
      <c r="S3231" s="12">
        <f t="shared" si="456"/>
        <v>13427</v>
      </c>
      <c r="T3231" s="31">
        <f t="shared" si="452"/>
        <v>15998.612599447961</v>
      </c>
      <c r="U3231" s="13"/>
      <c r="V3231" s="39">
        <f t="shared" si="457"/>
        <v>4.0991510880941575E-3</v>
      </c>
      <c r="W3231" s="14">
        <f t="shared" si="458"/>
        <v>4.1094466829494566E-3</v>
      </c>
      <c r="X3231" s="40">
        <f t="shared" si="453"/>
        <v>1.0599927342446217E-10</v>
      </c>
      <c r="Y3231" s="2"/>
      <c r="Z3231" s="4"/>
      <c r="AA3231" s="4"/>
      <c r="AB3231" s="4"/>
      <c r="AC3231" s="4"/>
      <c r="AD3231" s="4"/>
      <c r="AE3231" s="4"/>
    </row>
    <row r="3232" spans="6:31">
      <c r="F3232" s="25">
        <v>41365</v>
      </c>
      <c r="G3232" s="8">
        <v>93.36</v>
      </c>
      <c r="H3232" s="8">
        <v>93.51</v>
      </c>
      <c r="I3232" s="8">
        <v>92.71</v>
      </c>
      <c r="J3232" s="8">
        <v>92.92</v>
      </c>
      <c r="K3232" s="8">
        <v>706600</v>
      </c>
      <c r="L3232" s="26">
        <v>92.12</v>
      </c>
      <c r="M3232" s="8"/>
      <c r="N3232" s="32">
        <v>0</v>
      </c>
      <c r="O3232" s="11">
        <f t="shared" si="454"/>
        <v>50</v>
      </c>
      <c r="P3232" s="11">
        <f t="shared" si="451"/>
        <v>1.0086843247937471</v>
      </c>
      <c r="Q3232" s="12">
        <f t="shared" si="450"/>
        <v>171.17530861919502</v>
      </c>
      <c r="R3232" s="12">
        <f t="shared" si="455"/>
        <v>0</v>
      </c>
      <c r="S3232" s="12">
        <f t="shared" si="456"/>
        <v>13427</v>
      </c>
      <c r="T3232" s="31">
        <f t="shared" si="452"/>
        <v>15905.609676895601</v>
      </c>
      <c r="U3232" s="13"/>
      <c r="V3232" s="39">
        <f t="shared" si="457"/>
        <v>-5.8301490744625028E-3</v>
      </c>
      <c r="W3232" s="14">
        <f t="shared" si="458"/>
        <v>-5.8448050360177849E-3</v>
      </c>
      <c r="X3232" s="40">
        <f t="shared" si="453"/>
        <v>2.1479720910990835E-10</v>
      </c>
      <c r="Y3232" s="2"/>
      <c r="Z3232" s="4"/>
      <c r="AA3232" s="4"/>
      <c r="AB3232" s="4"/>
      <c r="AC3232" s="4"/>
      <c r="AD3232" s="4"/>
      <c r="AE3232" s="4"/>
    </row>
    <row r="3233" spans="6:31">
      <c r="F3233" s="25">
        <v>41366</v>
      </c>
      <c r="G3233" s="8">
        <v>93.28</v>
      </c>
      <c r="H3233" s="8">
        <v>93.56</v>
      </c>
      <c r="I3233" s="8">
        <v>92.96</v>
      </c>
      <c r="J3233" s="8">
        <v>93.21</v>
      </c>
      <c r="K3233" s="8">
        <v>213500</v>
      </c>
      <c r="L3233" s="26">
        <v>92.41</v>
      </c>
      <c r="M3233" s="8"/>
      <c r="N3233" s="32">
        <v>0</v>
      </c>
      <c r="O3233" s="11">
        <f t="shared" si="454"/>
        <v>50</v>
      </c>
      <c r="P3233" s="11">
        <f t="shared" si="451"/>
        <v>1.0086570717454821</v>
      </c>
      <c r="Q3233" s="12">
        <f t="shared" si="450"/>
        <v>171.17858267201916</v>
      </c>
      <c r="R3233" s="12">
        <f t="shared" si="455"/>
        <v>0</v>
      </c>
      <c r="S3233" s="12">
        <f t="shared" si="456"/>
        <v>13427</v>
      </c>
      <c r="T3233" s="31">
        <f t="shared" si="452"/>
        <v>15955.555690858904</v>
      </c>
      <c r="U3233" s="13"/>
      <c r="V3233" s="39">
        <f t="shared" si="457"/>
        <v>3.1352308868520919E-3</v>
      </c>
      <c r="W3233" s="14">
        <f t="shared" si="458"/>
        <v>3.1431229474645716E-3</v>
      </c>
      <c r="X3233" s="40">
        <f t="shared" si="453"/>
        <v>6.2284620711053045E-11</v>
      </c>
      <c r="Y3233" s="2"/>
      <c r="Z3233" s="4"/>
      <c r="AA3233" s="4"/>
      <c r="AB3233" s="4"/>
      <c r="AC3233" s="4"/>
      <c r="AD3233" s="4"/>
      <c r="AE3233" s="4"/>
    </row>
    <row r="3234" spans="6:31">
      <c r="F3234" s="25">
        <v>41367</v>
      </c>
      <c r="G3234" s="8">
        <v>93.33</v>
      </c>
      <c r="H3234" s="8">
        <v>93.35</v>
      </c>
      <c r="I3234" s="8">
        <v>91.96</v>
      </c>
      <c r="J3234" s="8">
        <v>92.22</v>
      </c>
      <c r="K3234" s="8">
        <v>252000</v>
      </c>
      <c r="L3234" s="26">
        <v>91.43</v>
      </c>
      <c r="M3234" s="8"/>
      <c r="N3234" s="32">
        <v>0</v>
      </c>
      <c r="O3234" s="11">
        <f t="shared" si="454"/>
        <v>50</v>
      </c>
      <c r="P3234" s="11">
        <f t="shared" si="451"/>
        <v>1.0086404899923438</v>
      </c>
      <c r="Q3234" s="12">
        <f t="shared" si="450"/>
        <v>171.18057481229457</v>
      </c>
      <c r="R3234" s="12">
        <f t="shared" si="455"/>
        <v>0</v>
      </c>
      <c r="S3234" s="12">
        <f t="shared" si="456"/>
        <v>13427</v>
      </c>
      <c r="T3234" s="31">
        <f t="shared" si="452"/>
        <v>15786.272609189804</v>
      </c>
      <c r="U3234" s="13"/>
      <c r="V3234" s="39">
        <f t="shared" si="457"/>
        <v>-1.0666347572938733E-2</v>
      </c>
      <c r="W3234" s="14">
        <f t="shared" si="458"/>
        <v>-1.0661545723613714E-2</v>
      </c>
      <c r="X3234" s="40">
        <f t="shared" si="453"/>
        <v>2.3057756940183109E-11</v>
      </c>
      <c r="Y3234" s="2"/>
      <c r="Z3234" s="4"/>
      <c r="AA3234" s="4"/>
      <c r="AB3234" s="4"/>
      <c r="AC3234" s="4"/>
      <c r="AD3234" s="4"/>
      <c r="AE3234" s="4"/>
    </row>
    <row r="3235" spans="6:31">
      <c r="F3235" s="25">
        <v>41368</v>
      </c>
      <c r="G3235" s="8">
        <v>92.39</v>
      </c>
      <c r="H3235" s="8">
        <v>92.72</v>
      </c>
      <c r="I3235" s="8">
        <v>92.15</v>
      </c>
      <c r="J3235" s="8">
        <v>92.62</v>
      </c>
      <c r="K3235" s="8">
        <v>151500</v>
      </c>
      <c r="L3235" s="26">
        <v>91.83</v>
      </c>
      <c r="M3235" s="8"/>
      <c r="N3235" s="32">
        <v>0</v>
      </c>
      <c r="O3235" s="11">
        <f t="shared" si="454"/>
        <v>50</v>
      </c>
      <c r="P3235" s="11">
        <f t="shared" si="451"/>
        <v>1.0086028530981161</v>
      </c>
      <c r="Q3235" s="12">
        <f t="shared" si="450"/>
        <v>171.18509677102455</v>
      </c>
      <c r="R3235" s="12">
        <f t="shared" si="455"/>
        <v>0</v>
      </c>
      <c r="S3235" s="12">
        <f t="shared" si="456"/>
        <v>13427</v>
      </c>
      <c r="T3235" s="31">
        <f t="shared" si="452"/>
        <v>15855.163662932295</v>
      </c>
      <c r="U3235" s="13"/>
      <c r="V3235" s="39">
        <f t="shared" si="457"/>
        <v>4.3544902328038326E-3</v>
      </c>
      <c r="W3235" s="14">
        <f t="shared" si="458"/>
        <v>4.3653894490955393E-3</v>
      </c>
      <c r="X3235" s="40">
        <f t="shared" si="453"/>
        <v>1.1879291577340575E-10</v>
      </c>
      <c r="Y3235" s="2"/>
      <c r="Z3235" s="4"/>
      <c r="AA3235" s="4"/>
      <c r="AB3235" s="4"/>
      <c r="AC3235" s="4"/>
      <c r="AD3235" s="4"/>
      <c r="AE3235" s="4"/>
    </row>
    <row r="3236" spans="6:31">
      <c r="F3236" s="25">
        <v>41369</v>
      </c>
      <c r="G3236" s="8">
        <v>91.5</v>
      </c>
      <c r="H3236" s="8">
        <v>92.34</v>
      </c>
      <c r="I3236" s="8">
        <v>91.32</v>
      </c>
      <c r="J3236" s="8">
        <v>92.21</v>
      </c>
      <c r="K3236" s="8">
        <v>234700</v>
      </c>
      <c r="L3236" s="26">
        <v>91.42</v>
      </c>
      <c r="M3236" s="8"/>
      <c r="N3236" s="32">
        <v>0</v>
      </c>
      <c r="O3236" s="11">
        <f t="shared" si="454"/>
        <v>50</v>
      </c>
      <c r="P3236" s="11">
        <f t="shared" si="451"/>
        <v>1.0086414351345439</v>
      </c>
      <c r="Q3236" s="12">
        <f t="shared" si="450"/>
        <v>171.18046126066849</v>
      </c>
      <c r="R3236" s="12">
        <f t="shared" si="455"/>
        <v>0</v>
      </c>
      <c r="S3236" s="12">
        <f t="shared" si="456"/>
        <v>13427</v>
      </c>
      <c r="T3236" s="31">
        <f t="shared" si="452"/>
        <v>15784.55033284624</v>
      </c>
      <c r="U3236" s="13"/>
      <c r="V3236" s="39">
        <f t="shared" si="457"/>
        <v>-4.4635958046437985E-3</v>
      </c>
      <c r="W3236" s="14">
        <f t="shared" si="458"/>
        <v>-4.474768721832478E-3</v>
      </c>
      <c r="X3236" s="40">
        <f t="shared" si="453"/>
        <v>1.2483407850508844E-10</v>
      </c>
      <c r="Y3236" s="2"/>
      <c r="Z3236" s="4"/>
      <c r="AA3236" s="4"/>
      <c r="AB3236" s="4"/>
      <c r="AC3236" s="4"/>
      <c r="AD3236" s="4"/>
      <c r="AE3236" s="4"/>
    </row>
    <row r="3237" spans="6:31">
      <c r="F3237" s="25">
        <v>41372</v>
      </c>
      <c r="G3237" s="8">
        <v>92.36</v>
      </c>
      <c r="H3237" s="8">
        <v>92.92</v>
      </c>
      <c r="I3237" s="8">
        <v>92.02</v>
      </c>
      <c r="J3237" s="8">
        <v>92.92</v>
      </c>
      <c r="K3237" s="8">
        <v>142000</v>
      </c>
      <c r="L3237" s="26">
        <v>92.12</v>
      </c>
      <c r="M3237" s="8"/>
      <c r="N3237" s="32">
        <v>0</v>
      </c>
      <c r="O3237" s="11">
        <f t="shared" si="454"/>
        <v>50</v>
      </c>
      <c r="P3237" s="11">
        <f t="shared" si="451"/>
        <v>1.0086843247937471</v>
      </c>
      <c r="Q3237" s="12">
        <f t="shared" si="450"/>
        <v>171.17530861919502</v>
      </c>
      <c r="R3237" s="12">
        <f t="shared" si="455"/>
        <v>0</v>
      </c>
      <c r="S3237" s="12">
        <f t="shared" si="456"/>
        <v>13427</v>
      </c>
      <c r="T3237" s="31">
        <f t="shared" si="452"/>
        <v>15905.609676895601</v>
      </c>
      <c r="U3237" s="13"/>
      <c r="V3237" s="39">
        <f t="shared" si="457"/>
        <v>7.6402222579265303E-3</v>
      </c>
      <c r="W3237" s="14">
        <f t="shared" si="458"/>
        <v>7.6278020488860674E-3</v>
      </c>
      <c r="X3237" s="40">
        <f t="shared" si="453"/>
        <v>1.5426159260879527E-10</v>
      </c>
      <c r="Y3237" s="2"/>
      <c r="Z3237" s="4"/>
      <c r="AA3237" s="4"/>
      <c r="AB3237" s="4"/>
      <c r="AC3237" s="4"/>
      <c r="AD3237" s="4"/>
      <c r="AE3237" s="4"/>
    </row>
    <row r="3238" spans="6:31">
      <c r="F3238" s="25">
        <v>41373</v>
      </c>
      <c r="G3238" s="8">
        <v>93.01</v>
      </c>
      <c r="H3238" s="8">
        <v>93.48</v>
      </c>
      <c r="I3238" s="8">
        <v>92.75</v>
      </c>
      <c r="J3238" s="8">
        <v>93.09</v>
      </c>
      <c r="K3238" s="8">
        <v>116200</v>
      </c>
      <c r="L3238" s="26">
        <v>92.29</v>
      </c>
      <c r="M3238" s="8"/>
      <c r="N3238" s="32">
        <v>0</v>
      </c>
      <c r="O3238" s="11">
        <f t="shared" si="454"/>
        <v>50</v>
      </c>
      <c r="P3238" s="11">
        <f t="shared" si="451"/>
        <v>1.0086683280962183</v>
      </c>
      <c r="Q3238" s="12">
        <f t="shared" si="450"/>
        <v>171.17723036562637</v>
      </c>
      <c r="R3238" s="12">
        <f t="shared" si="455"/>
        <v>0</v>
      </c>
      <c r="S3238" s="12">
        <f t="shared" si="456"/>
        <v>13427</v>
      </c>
      <c r="T3238" s="31">
        <f t="shared" si="452"/>
        <v>15934.88837473616</v>
      </c>
      <c r="U3238" s="13"/>
      <c r="V3238" s="39">
        <f t="shared" si="457"/>
        <v>1.8390859367446687E-3</v>
      </c>
      <c r="W3238" s="14">
        <f t="shared" si="458"/>
        <v>1.8437183250010194E-3</v>
      </c>
      <c r="X3238" s="40">
        <f t="shared" si="453"/>
        <v>2.1459020957576381E-11</v>
      </c>
      <c r="Y3238" s="2"/>
      <c r="Z3238" s="4"/>
      <c r="AA3238" s="4"/>
      <c r="AB3238" s="4"/>
      <c r="AC3238" s="4"/>
      <c r="AD3238" s="4"/>
      <c r="AE3238" s="4"/>
    </row>
    <row r="3239" spans="6:31">
      <c r="F3239" s="25">
        <v>41374</v>
      </c>
      <c r="G3239" s="8">
        <v>93.38</v>
      </c>
      <c r="H3239" s="8">
        <v>94.41</v>
      </c>
      <c r="I3239" s="8">
        <v>93.38</v>
      </c>
      <c r="J3239" s="8">
        <v>94.26</v>
      </c>
      <c r="K3239" s="8">
        <v>227800</v>
      </c>
      <c r="L3239" s="26">
        <v>93.45</v>
      </c>
      <c r="M3239" s="8"/>
      <c r="N3239" s="32">
        <v>0</v>
      </c>
      <c r="O3239" s="11">
        <f t="shared" si="454"/>
        <v>50</v>
      </c>
      <c r="P3239" s="11">
        <f t="shared" si="451"/>
        <v>1.0086677367576244</v>
      </c>
      <c r="Q3239" s="12">
        <f t="shared" si="450"/>
        <v>171.17730140663463</v>
      </c>
      <c r="R3239" s="12">
        <f t="shared" si="455"/>
        <v>0</v>
      </c>
      <c r="S3239" s="12">
        <f t="shared" si="456"/>
        <v>13427</v>
      </c>
      <c r="T3239" s="31">
        <f t="shared" si="452"/>
        <v>16135.17243058938</v>
      </c>
      <c r="U3239" s="13"/>
      <c r="V3239" s="39">
        <f t="shared" si="457"/>
        <v>1.2490569381457475E-2</v>
      </c>
      <c r="W3239" s="14">
        <f t="shared" si="458"/>
        <v>1.2490740624086458E-2</v>
      </c>
      <c r="X3239" s="40">
        <f t="shared" si="453"/>
        <v>2.9324037981035405E-14</v>
      </c>
      <c r="Y3239" s="2"/>
      <c r="Z3239" s="4"/>
      <c r="AA3239" s="4"/>
      <c r="AB3239" s="4"/>
      <c r="AC3239" s="4"/>
      <c r="AD3239" s="4"/>
      <c r="AE3239" s="4"/>
    </row>
    <row r="3240" spans="6:31">
      <c r="F3240" s="25">
        <v>41375</v>
      </c>
      <c r="G3240" s="8">
        <v>94.29</v>
      </c>
      <c r="H3240" s="8">
        <v>94.9</v>
      </c>
      <c r="I3240" s="8">
        <v>94.25</v>
      </c>
      <c r="J3240" s="8">
        <v>94.67</v>
      </c>
      <c r="K3240" s="8">
        <v>196300</v>
      </c>
      <c r="L3240" s="26">
        <v>93.86</v>
      </c>
      <c r="M3240" s="8"/>
      <c r="N3240" s="32">
        <v>0</v>
      </c>
      <c r="O3240" s="11">
        <f t="shared" si="454"/>
        <v>50</v>
      </c>
      <c r="P3240" s="11">
        <f t="shared" si="451"/>
        <v>1.0086298742808439</v>
      </c>
      <c r="Q3240" s="12">
        <f t="shared" si="450"/>
        <v>171.18185022367629</v>
      </c>
      <c r="R3240" s="12">
        <f t="shared" si="455"/>
        <v>0</v>
      </c>
      <c r="S3240" s="12">
        <f t="shared" si="456"/>
        <v>13427</v>
      </c>
      <c r="T3240" s="31">
        <f t="shared" si="452"/>
        <v>16205.785760675435</v>
      </c>
      <c r="U3240" s="13"/>
      <c r="V3240" s="39">
        <f t="shared" si="457"/>
        <v>4.3668120084230629E-3</v>
      </c>
      <c r="W3240" s="14">
        <f t="shared" si="458"/>
        <v>4.3777764646997603E-3</v>
      </c>
      <c r="X3240" s="40">
        <f t="shared" si="453"/>
        <v>1.2021930144360988E-10</v>
      </c>
      <c r="Y3240" s="2"/>
      <c r="Z3240" s="4"/>
      <c r="AA3240" s="4"/>
      <c r="AB3240" s="4"/>
      <c r="AC3240" s="4"/>
      <c r="AD3240" s="4"/>
      <c r="AE3240" s="4"/>
    </row>
    <row r="3241" spans="6:31">
      <c r="F3241" s="25">
        <v>41376</v>
      </c>
      <c r="G3241" s="8">
        <v>94.23</v>
      </c>
      <c r="H3241" s="8">
        <v>94.5</v>
      </c>
      <c r="I3241" s="8">
        <v>93.85</v>
      </c>
      <c r="J3241" s="8">
        <v>94.36</v>
      </c>
      <c r="K3241" s="8">
        <v>312200</v>
      </c>
      <c r="L3241" s="26">
        <v>93.55</v>
      </c>
      <c r="M3241" s="8"/>
      <c r="N3241" s="32">
        <v>0</v>
      </c>
      <c r="O3241" s="11">
        <f t="shared" si="454"/>
        <v>50</v>
      </c>
      <c r="P3241" s="11">
        <f t="shared" si="451"/>
        <v>1.0086584714056654</v>
      </c>
      <c r="Q3241" s="12">
        <f t="shared" si="450"/>
        <v>171.17841451912892</v>
      </c>
      <c r="R3241" s="12">
        <f t="shared" si="455"/>
        <v>0</v>
      </c>
      <c r="S3241" s="12">
        <f t="shared" si="456"/>
        <v>13427</v>
      </c>
      <c r="T3241" s="31">
        <f t="shared" si="452"/>
        <v>16152.395194025004</v>
      </c>
      <c r="U3241" s="13"/>
      <c r="V3241" s="39">
        <f t="shared" si="457"/>
        <v>-3.2999762981984994E-3</v>
      </c>
      <c r="W3241" s="14">
        <f t="shared" si="458"/>
        <v>-3.3082576461730033E-3</v>
      </c>
      <c r="X3241" s="40">
        <f t="shared" si="453"/>
        <v>6.8580724274821274E-11</v>
      </c>
      <c r="Y3241" s="2"/>
      <c r="Z3241" s="4"/>
      <c r="AA3241" s="4"/>
      <c r="AB3241" s="4"/>
      <c r="AC3241" s="4"/>
      <c r="AD3241" s="4"/>
      <c r="AE3241" s="4"/>
    </row>
    <row r="3242" spans="6:31">
      <c r="F3242" s="25">
        <v>41379</v>
      </c>
      <c r="G3242" s="8">
        <v>93.9</v>
      </c>
      <c r="H3242" s="8">
        <v>93.92</v>
      </c>
      <c r="I3242" s="8">
        <v>92.01</v>
      </c>
      <c r="J3242" s="8">
        <v>92.01</v>
      </c>
      <c r="K3242" s="8">
        <v>275100</v>
      </c>
      <c r="L3242" s="26">
        <v>91.22</v>
      </c>
      <c r="M3242" s="8"/>
      <c r="N3242" s="32">
        <v>0</v>
      </c>
      <c r="O3242" s="11">
        <f t="shared" si="454"/>
        <v>50</v>
      </c>
      <c r="P3242" s="11">
        <f t="shared" si="451"/>
        <v>1.0086603814952861</v>
      </c>
      <c r="Q3242" s="12">
        <f t="shared" si="450"/>
        <v>171.17818504483205</v>
      </c>
      <c r="R3242" s="12">
        <f t="shared" si="455"/>
        <v>0</v>
      </c>
      <c r="S3242" s="12">
        <f t="shared" si="456"/>
        <v>13427</v>
      </c>
      <c r="T3242" s="31">
        <f t="shared" si="452"/>
        <v>15750.104805974997</v>
      </c>
      <c r="U3242" s="13"/>
      <c r="V3242" s="39">
        <f t="shared" si="457"/>
        <v>-2.5221328302372885E-2</v>
      </c>
      <c r="W3242" s="14">
        <f t="shared" si="458"/>
        <v>-2.5221881436544275E-2</v>
      </c>
      <c r="X3242" s="40">
        <f t="shared" si="453"/>
        <v>3.0595741155889854E-13</v>
      </c>
      <c r="Y3242" s="2"/>
      <c r="Z3242" s="4"/>
      <c r="AA3242" s="4"/>
      <c r="AB3242" s="4"/>
      <c r="AC3242" s="4"/>
      <c r="AD3242" s="4"/>
      <c r="AE3242" s="4"/>
    </row>
    <row r="3243" spans="6:31">
      <c r="F3243" s="25">
        <v>41380</v>
      </c>
      <c r="G3243" s="8">
        <v>92.72</v>
      </c>
      <c r="H3243" s="8">
        <v>93.46</v>
      </c>
      <c r="I3243" s="8">
        <v>92.54</v>
      </c>
      <c r="J3243" s="8">
        <v>93.42</v>
      </c>
      <c r="K3243" s="8">
        <v>278900</v>
      </c>
      <c r="L3243" s="26">
        <v>92.62</v>
      </c>
      <c r="M3243" s="8"/>
      <c r="N3243" s="32">
        <v>0</v>
      </c>
      <c r="O3243" s="11">
        <f t="shared" si="454"/>
        <v>50</v>
      </c>
      <c r="P3243" s="11">
        <f t="shared" si="451"/>
        <v>1.0086374433167782</v>
      </c>
      <c r="Q3243" s="12">
        <f t="shared" si="450"/>
        <v>171.18094084857324</v>
      </c>
      <c r="R3243" s="12">
        <f t="shared" si="455"/>
        <v>0</v>
      </c>
      <c r="S3243" s="12">
        <f t="shared" si="456"/>
        <v>13427</v>
      </c>
      <c r="T3243" s="31">
        <f t="shared" si="452"/>
        <v>15991.723494073713</v>
      </c>
      <c r="U3243" s="13"/>
      <c r="V3243" s="39">
        <f t="shared" si="457"/>
        <v>1.5224287185973902E-2</v>
      </c>
      <c r="W3243" s="14">
        <f t="shared" si="458"/>
        <v>1.5230929769051523E-2</v>
      </c>
      <c r="X3243" s="40">
        <f t="shared" si="453"/>
        <v>4.4123909943087848E-11</v>
      </c>
      <c r="Y3243" s="2"/>
      <c r="Z3243" s="4"/>
      <c r="AA3243" s="4"/>
      <c r="AB3243" s="4"/>
      <c r="AC3243" s="4"/>
      <c r="AD3243" s="4"/>
      <c r="AE3243" s="4"/>
    </row>
    <row r="3244" spans="6:31">
      <c r="F3244" s="25">
        <v>41381</v>
      </c>
      <c r="G3244" s="8">
        <v>92.75</v>
      </c>
      <c r="H3244" s="8">
        <v>92.75</v>
      </c>
      <c r="I3244" s="8">
        <v>91.53</v>
      </c>
      <c r="J3244" s="8">
        <v>92.06</v>
      </c>
      <c r="K3244" s="8">
        <v>186000</v>
      </c>
      <c r="L3244" s="26">
        <v>91.27</v>
      </c>
      <c r="M3244" s="8"/>
      <c r="N3244" s="32">
        <v>0</v>
      </c>
      <c r="O3244" s="11">
        <f t="shared" si="454"/>
        <v>50</v>
      </c>
      <c r="P3244" s="11">
        <f t="shared" si="451"/>
        <v>1.0086556371206312</v>
      </c>
      <c r="Q3244" s="12">
        <f t="shared" si="450"/>
        <v>171.17875502599179</v>
      </c>
      <c r="R3244" s="12">
        <f t="shared" si="455"/>
        <v>0</v>
      </c>
      <c r="S3244" s="12">
        <f t="shared" si="456"/>
        <v>13427</v>
      </c>
      <c r="T3244" s="31">
        <f t="shared" si="452"/>
        <v>15758.716187692804</v>
      </c>
      <c r="U3244" s="13"/>
      <c r="V3244" s="39">
        <f t="shared" si="457"/>
        <v>-1.4677685843198156E-2</v>
      </c>
      <c r="W3244" s="14">
        <f t="shared" si="458"/>
        <v>-1.468295452382005E-2</v>
      </c>
      <c r="X3244" s="40">
        <f t="shared" si="453"/>
        <v>2.7758995495512492E-11</v>
      </c>
      <c r="Y3244" s="2"/>
      <c r="Z3244" s="4"/>
      <c r="AA3244" s="4"/>
      <c r="AB3244" s="4"/>
      <c r="AC3244" s="4"/>
      <c r="AD3244" s="4"/>
      <c r="AE3244" s="4"/>
    </row>
    <row r="3245" spans="6:31">
      <c r="F3245" s="25">
        <v>41382</v>
      </c>
      <c r="G3245" s="8">
        <v>92.2</v>
      </c>
      <c r="H3245" s="8">
        <v>92.2</v>
      </c>
      <c r="I3245" s="8">
        <v>91.14</v>
      </c>
      <c r="J3245" s="8">
        <v>91.48</v>
      </c>
      <c r="K3245" s="8">
        <v>195400</v>
      </c>
      <c r="L3245" s="26">
        <v>90.7</v>
      </c>
      <c r="M3245" s="8"/>
      <c r="N3245" s="32">
        <v>0</v>
      </c>
      <c r="O3245" s="11">
        <f t="shared" si="454"/>
        <v>50</v>
      </c>
      <c r="P3245" s="11">
        <f t="shared" si="451"/>
        <v>1.0085997794928336</v>
      </c>
      <c r="Q3245" s="12">
        <f t="shared" si="450"/>
        <v>171.18546607028594</v>
      </c>
      <c r="R3245" s="12">
        <f t="shared" si="455"/>
        <v>0</v>
      </c>
      <c r="S3245" s="12">
        <f t="shared" si="456"/>
        <v>13427</v>
      </c>
      <c r="T3245" s="31">
        <f t="shared" si="452"/>
        <v>15660.046436109758</v>
      </c>
      <c r="U3245" s="13"/>
      <c r="V3245" s="39">
        <f t="shared" si="457"/>
        <v>-6.2809651128136555E-3</v>
      </c>
      <c r="W3245" s="14">
        <f t="shared" si="458"/>
        <v>-6.2647894076949566E-3</v>
      </c>
      <c r="X3245" s="40">
        <f t="shared" si="453"/>
        <v>2.6165343608710146E-10</v>
      </c>
      <c r="Y3245" s="2"/>
      <c r="Z3245" s="4"/>
      <c r="AA3245" s="4"/>
      <c r="AB3245" s="4"/>
      <c r="AC3245" s="4"/>
      <c r="AD3245" s="4"/>
      <c r="AE3245" s="4"/>
    </row>
    <row r="3246" spans="6:31">
      <c r="F3246" s="25">
        <v>41383</v>
      </c>
      <c r="G3246" s="8">
        <v>91.69</v>
      </c>
      <c r="H3246" s="8">
        <v>92.34</v>
      </c>
      <c r="I3246" s="8">
        <v>91.46</v>
      </c>
      <c r="J3246" s="8">
        <v>92.23</v>
      </c>
      <c r="K3246" s="8">
        <v>192600</v>
      </c>
      <c r="L3246" s="26">
        <v>91.44</v>
      </c>
      <c r="M3246" s="8"/>
      <c r="N3246" s="32">
        <v>0</v>
      </c>
      <c r="O3246" s="11">
        <f t="shared" si="454"/>
        <v>50</v>
      </c>
      <c r="P3246" s="11">
        <f t="shared" si="451"/>
        <v>1.0086395450568679</v>
      </c>
      <c r="Q3246" s="12">
        <f t="shared" si="450"/>
        <v>171.18068833929703</v>
      </c>
      <c r="R3246" s="12">
        <f t="shared" si="455"/>
        <v>0</v>
      </c>
      <c r="S3246" s="12">
        <f t="shared" si="456"/>
        <v>13427</v>
      </c>
      <c r="T3246" s="31">
        <f t="shared" si="452"/>
        <v>15787.994885533366</v>
      </c>
      <c r="U3246" s="13"/>
      <c r="V3246" s="39">
        <f t="shared" si="457"/>
        <v>8.1371780270099586E-3</v>
      </c>
      <c r="W3246" s="14">
        <f t="shared" si="458"/>
        <v>8.1256623654641785E-3</v>
      </c>
      <c r="X3246" s="40">
        <f t="shared" si="453"/>
        <v>1.3261046083695848E-10</v>
      </c>
      <c r="Y3246" s="2"/>
      <c r="Z3246" s="4"/>
      <c r="AA3246" s="4"/>
      <c r="AB3246" s="4"/>
      <c r="AC3246" s="4"/>
      <c r="AD3246" s="4"/>
      <c r="AE3246" s="4"/>
    </row>
    <row r="3247" spans="6:31">
      <c r="F3247" s="25">
        <v>41386</v>
      </c>
      <c r="G3247" s="8">
        <v>92.5</v>
      </c>
      <c r="H3247" s="8">
        <v>92.89</v>
      </c>
      <c r="I3247" s="8">
        <v>91.82</v>
      </c>
      <c r="J3247" s="8">
        <v>92.72</v>
      </c>
      <c r="K3247" s="8">
        <v>458200</v>
      </c>
      <c r="L3247" s="26">
        <v>91.93</v>
      </c>
      <c r="M3247" s="8"/>
      <c r="N3247" s="32">
        <v>0</v>
      </c>
      <c r="O3247" s="11">
        <f t="shared" si="454"/>
        <v>50</v>
      </c>
      <c r="P3247" s="11">
        <f t="shared" si="451"/>
        <v>1.0085934950505819</v>
      </c>
      <c r="Q3247" s="12">
        <f t="shared" si="450"/>
        <v>171.18622116445124</v>
      </c>
      <c r="R3247" s="12">
        <f t="shared" si="455"/>
        <v>0</v>
      </c>
      <c r="S3247" s="12">
        <f t="shared" si="456"/>
        <v>13427</v>
      </c>
      <c r="T3247" s="31">
        <f t="shared" si="452"/>
        <v>15872.386426367919</v>
      </c>
      <c r="U3247" s="13"/>
      <c r="V3247" s="39">
        <f t="shared" si="457"/>
        <v>5.3310628114043909E-3</v>
      </c>
      <c r="W3247" s="14">
        <f t="shared" si="458"/>
        <v>5.3443983891081704E-3</v>
      </c>
      <c r="X3247" s="40">
        <f t="shared" si="453"/>
        <v>1.7783763269354132E-10</v>
      </c>
      <c r="Y3247" s="2"/>
      <c r="Z3247" s="4"/>
      <c r="AA3247" s="4"/>
      <c r="AB3247" s="4"/>
      <c r="AC3247" s="4"/>
      <c r="AD3247" s="4"/>
      <c r="AE3247" s="4"/>
    </row>
    <row r="3248" spans="6:31">
      <c r="F3248" s="25">
        <v>41387</v>
      </c>
      <c r="G3248" s="8">
        <v>93.17</v>
      </c>
      <c r="H3248" s="8">
        <v>93.74</v>
      </c>
      <c r="I3248" s="8">
        <v>92.76</v>
      </c>
      <c r="J3248" s="8">
        <v>93.7</v>
      </c>
      <c r="K3248" s="8">
        <v>525700</v>
      </c>
      <c r="L3248" s="26">
        <v>92.9</v>
      </c>
      <c r="M3248" s="8"/>
      <c r="N3248" s="32">
        <v>0</v>
      </c>
      <c r="O3248" s="11">
        <f t="shared" si="454"/>
        <v>50</v>
      </c>
      <c r="P3248" s="11">
        <f t="shared" si="451"/>
        <v>1.0086114101184069</v>
      </c>
      <c r="Q3248" s="12">
        <f t="shared" si="450"/>
        <v>171.18406864133891</v>
      </c>
      <c r="R3248" s="12">
        <f t="shared" si="455"/>
        <v>0</v>
      </c>
      <c r="S3248" s="12">
        <f t="shared" si="456"/>
        <v>13427</v>
      </c>
      <c r="T3248" s="31">
        <f t="shared" si="452"/>
        <v>16039.947231693457</v>
      </c>
      <c r="U3248" s="13"/>
      <c r="V3248" s="39">
        <f t="shared" si="457"/>
        <v>1.0501415972787267E-2</v>
      </c>
      <c r="W3248" s="14">
        <f t="shared" si="458"/>
        <v>1.0496227944129631E-2</v>
      </c>
      <c r="X3248" s="40">
        <f t="shared" si="453"/>
        <v>2.6915641352460156E-11</v>
      </c>
      <c r="Y3248" s="2"/>
      <c r="Z3248" s="4"/>
      <c r="AA3248" s="4"/>
      <c r="AB3248" s="4"/>
      <c r="AC3248" s="4"/>
      <c r="AD3248" s="4"/>
      <c r="AE3248" s="4"/>
    </row>
    <row r="3249" spans="6:31">
      <c r="F3249" s="25">
        <v>41388</v>
      </c>
      <c r="G3249" s="8">
        <v>93.69</v>
      </c>
      <c r="H3249" s="8">
        <v>94</v>
      </c>
      <c r="I3249" s="8">
        <v>93.52</v>
      </c>
      <c r="J3249" s="8">
        <v>93.73</v>
      </c>
      <c r="K3249" s="8">
        <v>90900</v>
      </c>
      <c r="L3249" s="26">
        <v>92.93</v>
      </c>
      <c r="M3249" s="8"/>
      <c r="N3249" s="32">
        <v>0</v>
      </c>
      <c r="O3249" s="11">
        <f t="shared" si="454"/>
        <v>50</v>
      </c>
      <c r="P3249" s="11">
        <f t="shared" si="451"/>
        <v>1.008608630151727</v>
      </c>
      <c r="Q3249" s="12">
        <f t="shared" si="450"/>
        <v>171.18440265362364</v>
      </c>
      <c r="R3249" s="12">
        <f t="shared" si="455"/>
        <v>0</v>
      </c>
      <c r="S3249" s="12">
        <f t="shared" si="456"/>
        <v>13427</v>
      </c>
      <c r="T3249" s="31">
        <f t="shared" si="452"/>
        <v>16045.114060724143</v>
      </c>
      <c r="U3249" s="13"/>
      <c r="V3249" s="39">
        <f t="shared" si="457"/>
        <v>3.2207070002206753E-4</v>
      </c>
      <c r="W3249" s="14">
        <f t="shared" si="458"/>
        <v>3.2287574945518192E-4</v>
      </c>
      <c r="X3249" s="40">
        <f t="shared" si="453"/>
        <v>6.4810458975779126E-13</v>
      </c>
      <c r="Y3249" s="2"/>
      <c r="Z3249" s="4"/>
      <c r="AA3249" s="4"/>
      <c r="AB3249" s="4"/>
      <c r="AC3249" s="4"/>
      <c r="AD3249" s="4"/>
      <c r="AE3249" s="4"/>
    </row>
    <row r="3250" spans="6:31">
      <c r="F3250" s="25">
        <v>41389</v>
      </c>
      <c r="G3250" s="8">
        <v>94.13</v>
      </c>
      <c r="H3250" s="8">
        <v>94.61</v>
      </c>
      <c r="I3250" s="8">
        <v>94</v>
      </c>
      <c r="J3250" s="8">
        <v>94.14</v>
      </c>
      <c r="K3250" s="8">
        <v>127000</v>
      </c>
      <c r="L3250" s="26">
        <v>93.33</v>
      </c>
      <c r="M3250" s="8"/>
      <c r="N3250" s="32">
        <v>0</v>
      </c>
      <c r="O3250" s="11">
        <f t="shared" si="454"/>
        <v>50</v>
      </c>
      <c r="P3250" s="11">
        <f t="shared" si="451"/>
        <v>1.0086788813886209</v>
      </c>
      <c r="Q3250" s="12">
        <f t="shared" si="450"/>
        <v>171.17596255010233</v>
      </c>
      <c r="R3250" s="12">
        <f t="shared" si="455"/>
        <v>0</v>
      </c>
      <c r="S3250" s="12">
        <f t="shared" si="456"/>
        <v>13427</v>
      </c>
      <c r="T3250" s="31">
        <f t="shared" si="452"/>
        <v>16114.505114466632</v>
      </c>
      <c r="U3250" s="13"/>
      <c r="V3250" s="39">
        <f t="shared" si="457"/>
        <v>4.3154218371057153E-3</v>
      </c>
      <c r="W3250" s="14">
        <f t="shared" si="458"/>
        <v>4.2950780084073294E-3</v>
      </c>
      <c r="X3250" s="40">
        <f t="shared" si="453"/>
        <v>4.1387136610926887E-10</v>
      </c>
      <c r="Y3250" s="2"/>
      <c r="Z3250" s="4"/>
      <c r="AA3250" s="4"/>
      <c r="AB3250" s="4"/>
      <c r="AC3250" s="4"/>
      <c r="AD3250" s="4"/>
      <c r="AE3250" s="4"/>
    </row>
    <row r="3251" spans="6:31">
      <c r="F3251" s="25">
        <v>41390</v>
      </c>
      <c r="G3251" s="8">
        <v>94.07</v>
      </c>
      <c r="H3251" s="8">
        <v>94.19</v>
      </c>
      <c r="I3251" s="8">
        <v>93.68</v>
      </c>
      <c r="J3251" s="8">
        <v>94.02</v>
      </c>
      <c r="K3251" s="8">
        <v>124000</v>
      </c>
      <c r="L3251" s="26">
        <v>93.21</v>
      </c>
      <c r="M3251" s="8"/>
      <c r="N3251" s="32">
        <v>0</v>
      </c>
      <c r="O3251" s="11">
        <f t="shared" si="454"/>
        <v>50</v>
      </c>
      <c r="P3251" s="11">
        <f t="shared" si="451"/>
        <v>1.0086900547151594</v>
      </c>
      <c r="Q3251" s="12">
        <f t="shared" si="450"/>
        <v>171.17462027594007</v>
      </c>
      <c r="R3251" s="12">
        <f t="shared" si="455"/>
        <v>0</v>
      </c>
      <c r="S3251" s="12">
        <f t="shared" si="456"/>
        <v>13427</v>
      </c>
      <c r="T3251" s="31">
        <f t="shared" si="452"/>
        <v>16093.837798343884</v>
      </c>
      <c r="U3251" s="13"/>
      <c r="V3251" s="39">
        <f t="shared" si="457"/>
        <v>-1.2833518952074514E-3</v>
      </c>
      <c r="W3251" s="14">
        <f t="shared" si="458"/>
        <v>-1.2865875045896711E-3</v>
      </c>
      <c r="X3251" s="40">
        <f t="shared" si="453"/>
        <v>1.0469168074308053E-11</v>
      </c>
      <c r="Y3251" s="2"/>
      <c r="Z3251" s="4"/>
      <c r="AA3251" s="4"/>
      <c r="AB3251" s="4"/>
      <c r="AC3251" s="4"/>
      <c r="AD3251" s="4"/>
      <c r="AE3251" s="4"/>
    </row>
    <row r="3252" spans="6:31">
      <c r="F3252" s="25">
        <v>41393</v>
      </c>
      <c r="G3252" s="8">
        <v>94.27</v>
      </c>
      <c r="H3252" s="8">
        <v>94.82</v>
      </c>
      <c r="I3252" s="8">
        <v>94.16</v>
      </c>
      <c r="J3252" s="8">
        <v>94.61</v>
      </c>
      <c r="K3252" s="8">
        <v>467100</v>
      </c>
      <c r="L3252" s="26">
        <v>93.8</v>
      </c>
      <c r="M3252" s="8"/>
      <c r="N3252" s="32">
        <v>0</v>
      </c>
      <c r="O3252" s="11">
        <f t="shared" si="454"/>
        <v>50</v>
      </c>
      <c r="P3252" s="11">
        <f t="shared" si="451"/>
        <v>1.00863539445629</v>
      </c>
      <c r="Q3252" s="12">
        <f t="shared" si="450"/>
        <v>171.18118700575056</v>
      </c>
      <c r="R3252" s="12">
        <f t="shared" si="455"/>
        <v>0</v>
      </c>
      <c r="S3252" s="12">
        <f t="shared" si="456"/>
        <v>13427</v>
      </c>
      <c r="T3252" s="31">
        <f t="shared" si="452"/>
        <v>16195.452102614061</v>
      </c>
      <c r="U3252" s="13"/>
      <c r="V3252" s="39">
        <f t="shared" si="457"/>
        <v>6.2940151383138005E-3</v>
      </c>
      <c r="W3252" s="14">
        <f t="shared" si="458"/>
        <v>6.3098439391132593E-3</v>
      </c>
      <c r="X3252" s="40">
        <f t="shared" si="453"/>
        <v>2.5055093474894475E-10</v>
      </c>
      <c r="Y3252" s="2"/>
      <c r="Z3252" s="4"/>
      <c r="AA3252" s="4"/>
      <c r="AB3252" s="4"/>
      <c r="AC3252" s="4"/>
      <c r="AD3252" s="4"/>
      <c r="AE3252" s="4"/>
    </row>
    <row r="3253" spans="6:31">
      <c r="F3253" s="25">
        <v>41394</v>
      </c>
      <c r="G3253" s="8">
        <v>94.57</v>
      </c>
      <c r="H3253" s="8">
        <v>94.94</v>
      </c>
      <c r="I3253" s="8">
        <v>94.24</v>
      </c>
      <c r="J3253" s="8">
        <v>94.88</v>
      </c>
      <c r="K3253" s="8">
        <v>369900</v>
      </c>
      <c r="L3253" s="26">
        <v>94.07</v>
      </c>
      <c r="M3253" s="8"/>
      <c r="N3253" s="32">
        <v>0</v>
      </c>
      <c r="O3253" s="11">
        <f t="shared" si="454"/>
        <v>50</v>
      </c>
      <c r="P3253" s="11">
        <f t="shared" si="451"/>
        <v>1.0086106091208675</v>
      </c>
      <c r="Q3253" s="12">
        <f t="shared" si="450"/>
        <v>171.18416488079933</v>
      </c>
      <c r="R3253" s="12">
        <f t="shared" si="455"/>
        <v>0</v>
      </c>
      <c r="S3253" s="12">
        <f t="shared" si="456"/>
        <v>13427</v>
      </c>
      <c r="T3253" s="31">
        <f t="shared" si="452"/>
        <v>16241.95356389024</v>
      </c>
      <c r="U3253" s="13"/>
      <c r="V3253" s="39">
        <f t="shared" si="457"/>
        <v>2.8671524233441709E-3</v>
      </c>
      <c r="W3253" s="14">
        <f t="shared" si="458"/>
        <v>2.8743299716809459E-3</v>
      </c>
      <c r="X3253" s="40">
        <f t="shared" si="453"/>
        <v>5.1517200126741505E-11</v>
      </c>
      <c r="Y3253" s="2"/>
      <c r="Z3253" s="4"/>
      <c r="AA3253" s="4"/>
      <c r="AB3253" s="4"/>
      <c r="AC3253" s="4"/>
      <c r="AD3253" s="4"/>
      <c r="AE3253" s="4"/>
    </row>
    <row r="3254" spans="6:31">
      <c r="F3254" s="25">
        <v>41395</v>
      </c>
      <c r="G3254" s="8">
        <v>94.71</v>
      </c>
      <c r="H3254" s="8">
        <v>94.76</v>
      </c>
      <c r="I3254" s="8">
        <v>93.88</v>
      </c>
      <c r="J3254" s="8">
        <v>93.91</v>
      </c>
      <c r="K3254" s="8">
        <v>202900</v>
      </c>
      <c r="L3254" s="26">
        <v>93.1</v>
      </c>
      <c r="M3254" s="8"/>
      <c r="N3254" s="32">
        <v>0</v>
      </c>
      <c r="O3254" s="11">
        <f t="shared" si="454"/>
        <v>50</v>
      </c>
      <c r="P3254" s="11">
        <f t="shared" si="451"/>
        <v>1.0087003222341568</v>
      </c>
      <c r="Q3254" s="12">
        <f t="shared" si="450"/>
        <v>171.17338684447557</v>
      </c>
      <c r="R3254" s="12">
        <f t="shared" si="455"/>
        <v>0</v>
      </c>
      <c r="S3254" s="12">
        <f t="shared" si="456"/>
        <v>13427</v>
      </c>
      <c r="T3254" s="31">
        <f t="shared" si="452"/>
        <v>16074.8927585647</v>
      </c>
      <c r="U3254" s="13"/>
      <c r="V3254" s="39">
        <f t="shared" si="457"/>
        <v>-1.0339022058336816E-2</v>
      </c>
      <c r="W3254" s="14">
        <f t="shared" si="458"/>
        <v>-1.0365001700838625E-2</v>
      </c>
      <c r="X3254" s="40">
        <f t="shared" si="453"/>
        <v>6.7494182452181765E-10</v>
      </c>
      <c r="Y3254" s="2"/>
      <c r="Z3254" s="4"/>
      <c r="AA3254" s="4"/>
      <c r="AB3254" s="4"/>
      <c r="AC3254" s="4"/>
      <c r="AD3254" s="4"/>
      <c r="AE3254" s="4"/>
    </row>
    <row r="3255" spans="6:31">
      <c r="F3255" s="25">
        <v>41396</v>
      </c>
      <c r="G3255" s="8">
        <v>94.23</v>
      </c>
      <c r="H3255" s="8">
        <v>94.93</v>
      </c>
      <c r="I3255" s="8">
        <v>94.06</v>
      </c>
      <c r="J3255" s="8">
        <v>94.88</v>
      </c>
      <c r="K3255" s="8">
        <v>216200</v>
      </c>
      <c r="L3255" s="26">
        <v>94.07</v>
      </c>
      <c r="M3255" s="8"/>
      <c r="N3255" s="32">
        <v>0</v>
      </c>
      <c r="O3255" s="11">
        <f t="shared" si="454"/>
        <v>50</v>
      </c>
      <c r="P3255" s="11">
        <f t="shared" si="451"/>
        <v>1.0086106091208675</v>
      </c>
      <c r="Q3255" s="12">
        <f t="shared" si="450"/>
        <v>171.18416488079933</v>
      </c>
      <c r="R3255" s="12">
        <f t="shared" si="455"/>
        <v>0</v>
      </c>
      <c r="S3255" s="12">
        <f t="shared" si="456"/>
        <v>13427</v>
      </c>
      <c r="T3255" s="31">
        <f t="shared" si="452"/>
        <v>16241.95356389024</v>
      </c>
      <c r="U3255" s="13"/>
      <c r="V3255" s="39">
        <f t="shared" si="457"/>
        <v>1.0339022058336861E-2</v>
      </c>
      <c r="W3255" s="14">
        <f t="shared" si="458"/>
        <v>1.0365001700838598E-2</v>
      </c>
      <c r="X3255" s="40">
        <f t="shared" si="453"/>
        <v>6.7494182451803196E-10</v>
      </c>
      <c r="Y3255" s="2"/>
      <c r="Z3255" s="4"/>
      <c r="AA3255" s="4"/>
      <c r="AB3255" s="4"/>
      <c r="AC3255" s="4"/>
      <c r="AD3255" s="4"/>
      <c r="AE3255" s="4"/>
    </row>
    <row r="3256" spans="6:31">
      <c r="F3256" s="25">
        <v>41397</v>
      </c>
      <c r="G3256" s="8">
        <v>95.59</v>
      </c>
      <c r="H3256" s="8">
        <v>96.14</v>
      </c>
      <c r="I3256" s="8">
        <v>95.58</v>
      </c>
      <c r="J3256" s="8">
        <v>95.86</v>
      </c>
      <c r="K3256" s="8">
        <v>238600</v>
      </c>
      <c r="L3256" s="26">
        <v>95.04</v>
      </c>
      <c r="M3256" s="8"/>
      <c r="N3256" s="32">
        <v>0</v>
      </c>
      <c r="O3256" s="11">
        <f t="shared" si="454"/>
        <v>50</v>
      </c>
      <c r="P3256" s="11">
        <f t="shared" si="451"/>
        <v>1.0086279461279462</v>
      </c>
      <c r="Q3256" s="12">
        <f t="shared" si="450"/>
        <v>171.18208188207575</v>
      </c>
      <c r="R3256" s="12">
        <f t="shared" si="455"/>
        <v>0</v>
      </c>
      <c r="S3256" s="12">
        <f t="shared" si="456"/>
        <v>13427</v>
      </c>
      <c r="T3256" s="31">
        <f t="shared" si="452"/>
        <v>16409.51436921578</v>
      </c>
      <c r="U3256" s="13"/>
      <c r="V3256" s="39">
        <f t="shared" si="457"/>
        <v>1.0263690233924381E-2</v>
      </c>
      <c r="W3256" s="14">
        <f t="shared" si="458"/>
        <v>1.0258669630474893E-2</v>
      </c>
      <c r="X3256" s="40">
        <f t="shared" si="453"/>
        <v>2.5206458997010534E-11</v>
      </c>
      <c r="Y3256" s="2"/>
      <c r="Z3256" s="4"/>
      <c r="AA3256" s="4"/>
      <c r="AB3256" s="4"/>
      <c r="AC3256" s="4"/>
      <c r="AD3256" s="4"/>
      <c r="AE3256" s="4"/>
    </row>
    <row r="3257" spans="6:31">
      <c r="F3257" s="25">
        <v>41400</v>
      </c>
      <c r="G3257" s="8">
        <v>95.9</v>
      </c>
      <c r="H3257" s="8">
        <v>96.24</v>
      </c>
      <c r="I3257" s="8">
        <v>95.85</v>
      </c>
      <c r="J3257" s="8">
        <v>96.09</v>
      </c>
      <c r="K3257" s="8">
        <v>128200</v>
      </c>
      <c r="L3257" s="26">
        <v>95.27</v>
      </c>
      <c r="M3257" s="8"/>
      <c r="N3257" s="32">
        <v>0</v>
      </c>
      <c r="O3257" s="11">
        <f t="shared" si="454"/>
        <v>50</v>
      </c>
      <c r="P3257" s="11">
        <f t="shared" si="451"/>
        <v>1.0086071166159338</v>
      </c>
      <c r="Q3257" s="12">
        <f t="shared" si="450"/>
        <v>171.18458450533575</v>
      </c>
      <c r="R3257" s="12">
        <f t="shared" si="455"/>
        <v>0</v>
      </c>
      <c r="S3257" s="12">
        <f t="shared" si="456"/>
        <v>13427</v>
      </c>
      <c r="T3257" s="31">
        <f t="shared" si="452"/>
        <v>16449.126725117712</v>
      </c>
      <c r="U3257" s="13"/>
      <c r="V3257" s="39">
        <f t="shared" si="457"/>
        <v>2.4110781074649207E-3</v>
      </c>
      <c r="W3257" s="14">
        <f t="shared" si="458"/>
        <v>2.4171101043530588E-3</v>
      </c>
      <c r="X3257" s="40">
        <f t="shared" si="453"/>
        <v>3.6384986458507755E-11</v>
      </c>
      <c r="Y3257" s="2"/>
      <c r="Z3257" s="4"/>
      <c r="AA3257" s="4"/>
      <c r="AB3257" s="4"/>
      <c r="AC3257" s="4"/>
      <c r="AD3257" s="4"/>
      <c r="AE3257" s="4"/>
    </row>
    <row r="3258" spans="6:31">
      <c r="F3258" s="25">
        <v>41401</v>
      </c>
      <c r="G3258" s="8">
        <v>96.38</v>
      </c>
      <c r="H3258" s="8">
        <v>96.67</v>
      </c>
      <c r="I3258" s="8">
        <v>96.06</v>
      </c>
      <c r="J3258" s="8">
        <v>96.67</v>
      </c>
      <c r="K3258" s="8">
        <v>110600</v>
      </c>
      <c r="L3258" s="26">
        <v>95.84</v>
      </c>
      <c r="M3258" s="8"/>
      <c r="N3258" s="32">
        <v>0</v>
      </c>
      <c r="O3258" s="11">
        <f t="shared" si="454"/>
        <v>50</v>
      </c>
      <c r="P3258" s="11">
        <f t="shared" si="451"/>
        <v>1.008660267111853</v>
      </c>
      <c r="Q3258" s="12">
        <f t="shared" si="450"/>
        <v>171.17819878660146</v>
      </c>
      <c r="R3258" s="12">
        <f t="shared" si="455"/>
        <v>0</v>
      </c>
      <c r="S3258" s="12">
        <f t="shared" si="456"/>
        <v>13427</v>
      </c>
      <c r="T3258" s="31">
        <f t="shared" si="452"/>
        <v>16547.796476700762</v>
      </c>
      <c r="U3258" s="13"/>
      <c r="V3258" s="39">
        <f t="shared" si="457"/>
        <v>5.9805603736832061E-3</v>
      </c>
      <c r="W3258" s="14">
        <f t="shared" si="458"/>
        <v>5.965168648451191E-3</v>
      </c>
      <c r="X3258" s="40">
        <f t="shared" si="453"/>
        <v>2.3690520561784974E-10</v>
      </c>
      <c r="Y3258" s="2"/>
      <c r="Z3258" s="4"/>
      <c r="AA3258" s="4"/>
      <c r="AB3258" s="4"/>
      <c r="AC3258" s="4"/>
      <c r="AD3258" s="4"/>
      <c r="AE3258" s="4"/>
    </row>
    <row r="3259" spans="6:31">
      <c r="F3259" s="25">
        <v>41402</v>
      </c>
      <c r="G3259" s="8">
        <v>96.6</v>
      </c>
      <c r="H3259" s="8">
        <v>97.09</v>
      </c>
      <c r="I3259" s="8">
        <v>96.46</v>
      </c>
      <c r="J3259" s="8">
        <v>97.07</v>
      </c>
      <c r="K3259" s="8">
        <v>99800</v>
      </c>
      <c r="L3259" s="26">
        <v>96.24</v>
      </c>
      <c r="M3259" s="8"/>
      <c r="N3259" s="32">
        <v>0</v>
      </c>
      <c r="O3259" s="11">
        <f t="shared" si="454"/>
        <v>50</v>
      </c>
      <c r="P3259" s="11">
        <f t="shared" si="451"/>
        <v>1.0086242726517041</v>
      </c>
      <c r="Q3259" s="12">
        <f t="shared" si="450"/>
        <v>171.18252323522461</v>
      </c>
      <c r="R3259" s="12">
        <f t="shared" si="455"/>
        <v>0</v>
      </c>
      <c r="S3259" s="12">
        <f t="shared" si="456"/>
        <v>13427</v>
      </c>
      <c r="T3259" s="31">
        <f t="shared" si="452"/>
        <v>16616.687530443251</v>
      </c>
      <c r="U3259" s="13"/>
      <c r="V3259" s="39">
        <f t="shared" si="457"/>
        <v>4.1545137753887743E-3</v>
      </c>
      <c r="W3259" s="14">
        <f t="shared" si="458"/>
        <v>4.1649372992842021E-3</v>
      </c>
      <c r="X3259" s="40">
        <f t="shared" si="453"/>
        <v>1.0864985039855358E-10</v>
      </c>
      <c r="Y3259" s="2"/>
      <c r="Z3259" s="4"/>
      <c r="AA3259" s="4"/>
      <c r="AB3259" s="4"/>
      <c r="AC3259" s="4"/>
      <c r="AD3259" s="4"/>
      <c r="AE3259" s="4"/>
    </row>
    <row r="3260" spans="6:31">
      <c r="F3260" s="25">
        <v>41403</v>
      </c>
      <c r="G3260" s="8">
        <v>97.02</v>
      </c>
      <c r="H3260" s="8">
        <v>97.22</v>
      </c>
      <c r="I3260" s="8">
        <v>96.6</v>
      </c>
      <c r="J3260" s="8">
        <v>96.78</v>
      </c>
      <c r="K3260" s="8">
        <v>89700</v>
      </c>
      <c r="L3260" s="26">
        <v>95.95</v>
      </c>
      <c r="M3260" s="8"/>
      <c r="N3260" s="32">
        <v>0</v>
      </c>
      <c r="O3260" s="11">
        <f t="shared" si="454"/>
        <v>50</v>
      </c>
      <c r="P3260" s="11">
        <f t="shared" si="451"/>
        <v>1.0086503387180823</v>
      </c>
      <c r="Q3260" s="12">
        <f t="shared" si="450"/>
        <v>171.17939157346507</v>
      </c>
      <c r="R3260" s="12">
        <f t="shared" si="455"/>
        <v>0</v>
      </c>
      <c r="S3260" s="12">
        <f t="shared" si="456"/>
        <v>13427</v>
      </c>
      <c r="T3260" s="31">
        <f t="shared" si="452"/>
        <v>16566.741516479949</v>
      </c>
      <c r="U3260" s="13"/>
      <c r="V3260" s="39">
        <f t="shared" si="457"/>
        <v>-3.0103008106764566E-3</v>
      </c>
      <c r="W3260" s="14">
        <f t="shared" si="458"/>
        <v>-3.0178492127143921E-3</v>
      </c>
      <c r="X3260" s="40">
        <f t="shared" si="453"/>
        <v>5.6978373326308985E-11</v>
      </c>
      <c r="Y3260" s="2"/>
      <c r="Z3260" s="4"/>
      <c r="AA3260" s="4"/>
      <c r="AB3260" s="4"/>
      <c r="AC3260" s="4"/>
      <c r="AD3260" s="4"/>
      <c r="AE3260" s="4"/>
    </row>
    <row r="3261" spans="6:31">
      <c r="F3261" s="25">
        <v>41404</v>
      </c>
      <c r="G3261" s="8">
        <v>96.87</v>
      </c>
      <c r="H3261" s="8">
        <v>97.21</v>
      </c>
      <c r="I3261" s="8">
        <v>96.69</v>
      </c>
      <c r="J3261" s="8">
        <v>97.12</v>
      </c>
      <c r="K3261" s="8">
        <v>293500</v>
      </c>
      <c r="L3261" s="26">
        <v>96.29</v>
      </c>
      <c r="M3261" s="8"/>
      <c r="N3261" s="32">
        <v>0</v>
      </c>
      <c r="O3261" s="11">
        <f t="shared" si="454"/>
        <v>50</v>
      </c>
      <c r="P3261" s="11">
        <f t="shared" si="451"/>
        <v>1.0086197943711703</v>
      </c>
      <c r="Q3261" s="12">
        <f t="shared" si="450"/>
        <v>171.18306128666666</v>
      </c>
      <c r="R3261" s="12">
        <f t="shared" si="455"/>
        <v>0</v>
      </c>
      <c r="S3261" s="12">
        <f t="shared" si="456"/>
        <v>13427</v>
      </c>
      <c r="T3261" s="31">
        <f t="shared" si="452"/>
        <v>16625.298912161066</v>
      </c>
      <c r="U3261" s="13"/>
      <c r="V3261" s="39">
        <f t="shared" si="457"/>
        <v>3.5284035374983833E-3</v>
      </c>
      <c r="W3261" s="14">
        <f t="shared" si="458"/>
        <v>3.5372487984837225E-3</v>
      </c>
      <c r="X3261" s="40">
        <f t="shared" si="453"/>
        <v>7.8238641898763611E-11</v>
      </c>
      <c r="Y3261" s="2"/>
      <c r="Z3261" s="4"/>
      <c r="AA3261" s="4"/>
      <c r="AB3261" s="4"/>
      <c r="AC3261" s="4"/>
      <c r="AD3261" s="4"/>
      <c r="AE3261" s="4"/>
    </row>
    <row r="3262" spans="6:31">
      <c r="F3262" s="25">
        <v>41407</v>
      </c>
      <c r="G3262" s="8">
        <v>97.1</v>
      </c>
      <c r="H3262" s="8">
        <v>97.37</v>
      </c>
      <c r="I3262" s="8">
        <v>96.85</v>
      </c>
      <c r="J3262" s="8">
        <v>97.25</v>
      </c>
      <c r="K3262" s="8">
        <v>157800</v>
      </c>
      <c r="L3262" s="26">
        <v>96.42</v>
      </c>
      <c r="M3262" s="8"/>
      <c r="N3262" s="32">
        <v>0</v>
      </c>
      <c r="O3262" s="11">
        <f t="shared" si="454"/>
        <v>50</v>
      </c>
      <c r="P3262" s="11">
        <f t="shared" si="451"/>
        <v>1.0086081725783032</v>
      </c>
      <c r="Q3262" s="12">
        <f t="shared" si="450"/>
        <v>171.18445763112982</v>
      </c>
      <c r="R3262" s="12">
        <f t="shared" si="455"/>
        <v>0</v>
      </c>
      <c r="S3262" s="12">
        <f t="shared" si="456"/>
        <v>13427</v>
      </c>
      <c r="T3262" s="31">
        <f t="shared" si="452"/>
        <v>16647.688504627375</v>
      </c>
      <c r="U3262" s="13"/>
      <c r="V3262" s="39">
        <f t="shared" si="457"/>
        <v>1.3458121788226336E-3</v>
      </c>
      <c r="W3262" s="14">
        <f t="shared" si="458"/>
        <v>1.3491777252836476E-3</v>
      </c>
      <c r="X3262" s="40">
        <f t="shared" si="453"/>
        <v>1.1326902981243801E-11</v>
      </c>
      <c r="Y3262" s="2"/>
      <c r="Z3262" s="4"/>
      <c r="AA3262" s="4"/>
      <c r="AB3262" s="4"/>
      <c r="AC3262" s="4"/>
      <c r="AD3262" s="4"/>
      <c r="AE3262" s="4"/>
    </row>
    <row r="3263" spans="6:31">
      <c r="F3263" s="25">
        <v>41408</v>
      </c>
      <c r="G3263" s="8">
        <v>97.24</v>
      </c>
      <c r="H3263" s="8">
        <v>98.27</v>
      </c>
      <c r="I3263" s="8">
        <v>97.24</v>
      </c>
      <c r="J3263" s="8">
        <v>98.27</v>
      </c>
      <c r="K3263" s="8">
        <v>161400</v>
      </c>
      <c r="L3263" s="26">
        <v>97.43</v>
      </c>
      <c r="M3263" s="8"/>
      <c r="N3263" s="32">
        <v>0</v>
      </c>
      <c r="O3263" s="11">
        <f t="shared" si="454"/>
        <v>50</v>
      </c>
      <c r="P3263" s="11">
        <f t="shared" si="451"/>
        <v>1.0086215744637175</v>
      </c>
      <c r="Q3263" s="12">
        <f t="shared" si="450"/>
        <v>171.18284741352562</v>
      </c>
      <c r="R3263" s="12">
        <f t="shared" si="455"/>
        <v>0</v>
      </c>
      <c r="S3263" s="12">
        <f t="shared" si="456"/>
        <v>13427</v>
      </c>
      <c r="T3263" s="31">
        <f t="shared" si="452"/>
        <v>16822.138415327161</v>
      </c>
      <c r="U3263" s="13"/>
      <c r="V3263" s="39">
        <f t="shared" si="457"/>
        <v>1.042440350092746E-2</v>
      </c>
      <c r="W3263" s="14">
        <f t="shared" si="458"/>
        <v>1.0420522459773667E-2</v>
      </c>
      <c r="X3263" s="40">
        <f t="shared" si="453"/>
        <v>1.5062480437434099E-11</v>
      </c>
      <c r="Y3263" s="2"/>
      <c r="Z3263" s="4"/>
      <c r="AA3263" s="4"/>
      <c r="AB3263" s="4"/>
      <c r="AC3263" s="4"/>
      <c r="AD3263" s="4"/>
      <c r="AE3263" s="4"/>
    </row>
    <row r="3264" spans="6:31">
      <c r="F3264" s="25">
        <v>41409</v>
      </c>
      <c r="G3264" s="8">
        <v>98.15</v>
      </c>
      <c r="H3264" s="8">
        <v>98.94</v>
      </c>
      <c r="I3264" s="8">
        <v>98.07</v>
      </c>
      <c r="J3264" s="8">
        <v>98.7</v>
      </c>
      <c r="K3264" s="8">
        <v>126400</v>
      </c>
      <c r="L3264" s="26">
        <v>97.85</v>
      </c>
      <c r="M3264" s="8"/>
      <c r="N3264" s="32">
        <v>0</v>
      </c>
      <c r="O3264" s="11">
        <f t="shared" si="454"/>
        <v>50</v>
      </c>
      <c r="P3264" s="11">
        <f t="shared" si="451"/>
        <v>1.0086867654573328</v>
      </c>
      <c r="Q3264" s="12">
        <f t="shared" si="450"/>
        <v>171.17501541800181</v>
      </c>
      <c r="R3264" s="12">
        <f t="shared" si="455"/>
        <v>0</v>
      </c>
      <c r="S3264" s="12">
        <f t="shared" si="456"/>
        <v>13427</v>
      </c>
      <c r="T3264" s="31">
        <f t="shared" si="452"/>
        <v>16894.974021756778</v>
      </c>
      <c r="U3264" s="13"/>
      <c r="V3264" s="39">
        <f t="shared" si="457"/>
        <v>4.3204007970996322E-3</v>
      </c>
      <c r="W3264" s="14">
        <f t="shared" si="458"/>
        <v>4.3015224048352238E-3</v>
      </c>
      <c r="X3264" s="40">
        <f t="shared" si="453"/>
        <v>3.5639369448887514E-10</v>
      </c>
      <c r="Y3264" s="2"/>
      <c r="Z3264" s="4"/>
      <c r="AA3264" s="4"/>
      <c r="AB3264" s="4"/>
      <c r="AC3264" s="4"/>
      <c r="AD3264" s="4"/>
      <c r="AE3264" s="4"/>
    </row>
    <row r="3265" spans="6:31">
      <c r="F3265" s="25">
        <v>41410</v>
      </c>
      <c r="G3265" s="8">
        <v>98.62</v>
      </c>
      <c r="H3265" s="8">
        <v>98.86</v>
      </c>
      <c r="I3265" s="8">
        <v>98.14</v>
      </c>
      <c r="J3265" s="8">
        <v>98.29</v>
      </c>
      <c r="K3265" s="8">
        <v>211800</v>
      </c>
      <c r="L3265" s="26">
        <v>97.45</v>
      </c>
      <c r="M3265" s="8"/>
      <c r="N3265" s="32">
        <v>0</v>
      </c>
      <c r="O3265" s="11">
        <f t="shared" si="454"/>
        <v>50</v>
      </c>
      <c r="P3265" s="11">
        <f t="shared" si="451"/>
        <v>1.0086198050282196</v>
      </c>
      <c r="Q3265" s="12">
        <f t="shared" si="450"/>
        <v>171.18306000624975</v>
      </c>
      <c r="R3265" s="12">
        <f t="shared" si="455"/>
        <v>0</v>
      </c>
      <c r="S3265" s="12">
        <f t="shared" si="456"/>
        <v>13427</v>
      </c>
      <c r="T3265" s="31">
        <f t="shared" si="452"/>
        <v>16825.582968014289</v>
      </c>
      <c r="U3265" s="13"/>
      <c r="V3265" s="39">
        <f t="shared" si="457"/>
        <v>-4.1156586893105343E-3</v>
      </c>
      <c r="W3265" s="14">
        <f t="shared" si="458"/>
        <v>-4.0962678885153826E-3</v>
      </c>
      <c r="X3265" s="40">
        <f t="shared" si="453"/>
        <v>3.7600315547725771E-10</v>
      </c>
      <c r="Y3265" s="2"/>
      <c r="Z3265" s="4"/>
      <c r="AA3265" s="4"/>
      <c r="AB3265" s="4"/>
      <c r="AC3265" s="4"/>
      <c r="AD3265" s="4"/>
      <c r="AE3265" s="4"/>
    </row>
    <row r="3266" spans="6:31">
      <c r="F3266" s="25">
        <v>41411</v>
      </c>
      <c r="G3266" s="8">
        <v>98.56</v>
      </c>
      <c r="H3266" s="8">
        <v>99.28</v>
      </c>
      <c r="I3266" s="8">
        <v>98.53</v>
      </c>
      <c r="J3266" s="8">
        <v>99.28</v>
      </c>
      <c r="K3266" s="8">
        <v>177400</v>
      </c>
      <c r="L3266" s="26">
        <v>98.43</v>
      </c>
      <c r="M3266" s="8"/>
      <c r="N3266" s="32">
        <v>0</v>
      </c>
      <c r="O3266" s="11">
        <f t="shared" si="454"/>
        <v>50</v>
      </c>
      <c r="P3266" s="11">
        <f t="shared" si="451"/>
        <v>1.0086355785837651</v>
      </c>
      <c r="Q3266" s="12">
        <f t="shared" si="450"/>
        <v>171.18116488399869</v>
      </c>
      <c r="R3266" s="12">
        <f t="shared" si="455"/>
        <v>0</v>
      </c>
      <c r="S3266" s="12">
        <f t="shared" si="456"/>
        <v>13427</v>
      </c>
      <c r="T3266" s="31">
        <f t="shared" si="452"/>
        <v>16994.866049683391</v>
      </c>
      <c r="U3266" s="13"/>
      <c r="V3266" s="39">
        <f t="shared" si="457"/>
        <v>1.0010777521782633E-2</v>
      </c>
      <c r="W3266" s="14">
        <f t="shared" si="458"/>
        <v>1.0006209687550255E-2</v>
      </c>
      <c r="X3266" s="40">
        <f t="shared" si="453"/>
        <v>2.0865109574485061E-11</v>
      </c>
      <c r="Y3266" s="2"/>
      <c r="Z3266" s="4"/>
      <c r="AA3266" s="4"/>
      <c r="AB3266" s="4"/>
      <c r="AC3266" s="4"/>
      <c r="AD3266" s="4"/>
      <c r="AE3266" s="4"/>
    </row>
    <row r="3267" spans="6:31">
      <c r="F3267" s="25">
        <v>41414</v>
      </c>
      <c r="G3267" s="8">
        <v>99.09</v>
      </c>
      <c r="H3267" s="8">
        <v>99.63</v>
      </c>
      <c r="I3267" s="8">
        <v>99.07</v>
      </c>
      <c r="J3267" s="8">
        <v>99.25</v>
      </c>
      <c r="K3267" s="8">
        <v>189300</v>
      </c>
      <c r="L3267" s="26">
        <v>98.4</v>
      </c>
      <c r="M3267" s="8"/>
      <c r="N3267" s="32">
        <v>0</v>
      </c>
      <c r="O3267" s="11">
        <f t="shared" si="454"/>
        <v>50</v>
      </c>
      <c r="P3267" s="11">
        <f t="shared" si="451"/>
        <v>1.0086382113821137</v>
      </c>
      <c r="Q3267" s="12">
        <f t="shared" si="450"/>
        <v>171.18084857080811</v>
      </c>
      <c r="R3267" s="12">
        <f t="shared" si="455"/>
        <v>0</v>
      </c>
      <c r="S3267" s="12">
        <f t="shared" si="456"/>
        <v>13427</v>
      </c>
      <c r="T3267" s="31">
        <f t="shared" si="452"/>
        <v>16989.699220652707</v>
      </c>
      <c r="U3267" s="13"/>
      <c r="V3267" s="39">
        <f t="shared" si="457"/>
        <v>-3.0406915783053279E-4</v>
      </c>
      <c r="W3267" s="14">
        <f t="shared" si="458"/>
        <v>-3.0483158291218438E-4</v>
      </c>
      <c r="X3267" s="40">
        <f t="shared" si="453"/>
        <v>5.812920051314346E-13</v>
      </c>
      <c r="Y3267" s="2"/>
      <c r="Z3267" s="4"/>
      <c r="AA3267" s="4"/>
      <c r="AB3267" s="4"/>
      <c r="AC3267" s="4"/>
      <c r="AD3267" s="4"/>
      <c r="AE3267" s="4"/>
    </row>
    <row r="3268" spans="6:31">
      <c r="F3268" s="25">
        <v>41415</v>
      </c>
      <c r="G3268" s="8">
        <v>99.27</v>
      </c>
      <c r="H3268" s="8">
        <v>99.72</v>
      </c>
      <c r="I3268" s="8">
        <v>99.06</v>
      </c>
      <c r="J3268" s="8">
        <v>99.39</v>
      </c>
      <c r="K3268" s="8">
        <v>545700</v>
      </c>
      <c r="L3268" s="26">
        <v>98.54</v>
      </c>
      <c r="M3268" s="8"/>
      <c r="N3268" s="32">
        <v>0</v>
      </c>
      <c r="O3268" s="11">
        <f t="shared" si="454"/>
        <v>50</v>
      </c>
      <c r="P3268" s="11">
        <f t="shared" si="451"/>
        <v>1.0086259387050944</v>
      </c>
      <c r="Q3268" s="12">
        <f t="shared" ref="Q3268:Q3331" si="459">$D$4*$P$4/P3268+O3268</f>
        <v>171.18232306532423</v>
      </c>
      <c r="R3268" s="12">
        <f t="shared" si="455"/>
        <v>0</v>
      </c>
      <c r="S3268" s="12">
        <f t="shared" si="456"/>
        <v>13427</v>
      </c>
      <c r="T3268" s="31">
        <f t="shared" si="452"/>
        <v>17013.811089462575</v>
      </c>
      <c r="U3268" s="13"/>
      <c r="V3268" s="39">
        <f t="shared" si="457"/>
        <v>1.4181990407045836E-3</v>
      </c>
      <c r="W3268" s="14">
        <f t="shared" si="458"/>
        <v>1.421753057609324E-3</v>
      </c>
      <c r="X3268" s="40">
        <f t="shared" si="453"/>
        <v>1.2631036159180711E-11</v>
      </c>
      <c r="Y3268" s="2"/>
      <c r="Z3268" s="4"/>
      <c r="AA3268" s="4"/>
      <c r="AB3268" s="4"/>
      <c r="AC3268" s="4"/>
      <c r="AD3268" s="4"/>
      <c r="AE3268" s="4"/>
    </row>
    <row r="3269" spans="6:31">
      <c r="F3269" s="25">
        <v>41416</v>
      </c>
      <c r="G3269" s="8">
        <v>99.5</v>
      </c>
      <c r="H3269" s="8">
        <v>100.42</v>
      </c>
      <c r="I3269" s="8">
        <v>98.03</v>
      </c>
      <c r="J3269" s="8">
        <v>98.38</v>
      </c>
      <c r="K3269" s="8">
        <v>361500</v>
      </c>
      <c r="L3269" s="26">
        <v>97.54</v>
      </c>
      <c r="M3269" s="8"/>
      <c r="N3269" s="32">
        <v>0</v>
      </c>
      <c r="O3269" s="11">
        <f t="shared" si="454"/>
        <v>50</v>
      </c>
      <c r="P3269" s="11">
        <f t="shared" ref="P3269:P3332" si="460">J3269/L3269</f>
        <v>1.0086118515480826</v>
      </c>
      <c r="Q3269" s="12">
        <f t="shared" si="459"/>
        <v>171.18401560384581</v>
      </c>
      <c r="R3269" s="12">
        <f t="shared" si="455"/>
        <v>0</v>
      </c>
      <c r="S3269" s="12">
        <f t="shared" si="456"/>
        <v>13427</v>
      </c>
      <c r="T3269" s="31">
        <f t="shared" ref="T3269:T3332" si="461">Q3269*J3269</f>
        <v>16841.083455106349</v>
      </c>
      <c r="U3269" s="13"/>
      <c r="V3269" s="39">
        <f t="shared" si="457"/>
        <v>-1.0204086317560758E-2</v>
      </c>
      <c r="W3269" s="14">
        <f t="shared" si="458"/>
        <v>-1.020000683391043E-2</v>
      </c>
      <c r="X3269" s="40">
        <f t="shared" ref="X3269:X3332" si="462">(V3269-W3269)^2</f>
        <v>1.6642186853299195E-11</v>
      </c>
      <c r="Y3269" s="2"/>
      <c r="Z3269" s="4"/>
      <c r="AA3269" s="4"/>
      <c r="AB3269" s="4"/>
      <c r="AC3269" s="4"/>
      <c r="AD3269" s="4"/>
      <c r="AE3269" s="4"/>
    </row>
    <row r="3270" spans="6:31">
      <c r="F3270" s="25">
        <v>41417</v>
      </c>
      <c r="G3270" s="8">
        <v>97.43</v>
      </c>
      <c r="H3270" s="8">
        <v>98.45</v>
      </c>
      <c r="I3270" s="8">
        <v>97.37</v>
      </c>
      <c r="J3270" s="8">
        <v>98.21</v>
      </c>
      <c r="K3270" s="8">
        <v>149200</v>
      </c>
      <c r="L3270" s="26">
        <v>97.37</v>
      </c>
      <c r="M3270" s="8"/>
      <c r="N3270" s="32">
        <v>0</v>
      </c>
      <c r="O3270" s="11">
        <f t="shared" ref="O3270:O3333" si="463">O3269+N3270</f>
        <v>50</v>
      </c>
      <c r="P3270" s="11">
        <f t="shared" si="460"/>
        <v>1.00862688713156</v>
      </c>
      <c r="Q3270" s="12">
        <f t="shared" si="459"/>
        <v>171.18220911583128</v>
      </c>
      <c r="R3270" s="12">
        <f t="shared" ref="R3270:R3333" si="464">IF(N3270&lt;&gt;0,N3270*J3270,0)</f>
        <v>0</v>
      </c>
      <c r="S3270" s="12">
        <f t="shared" ref="S3270:S3333" si="465">IF(N3270&lt;&gt;0,N3270*J3270+S3269,S3269)</f>
        <v>13427</v>
      </c>
      <c r="T3270" s="31">
        <f t="shared" si="461"/>
        <v>16811.804757265789</v>
      </c>
      <c r="U3270" s="13"/>
      <c r="V3270" s="39">
        <f t="shared" ref="V3270:V3333" si="466">LN((T3270-R3270)/T3269)</f>
        <v>-1.7400411544564625E-3</v>
      </c>
      <c r="W3270" s="14">
        <f t="shared" ref="W3270:W3333" si="467">LN(L3270/L3269)</f>
        <v>-1.7443952912417574E-3</v>
      </c>
      <c r="X3270" s="40">
        <f t="shared" si="462"/>
        <v>1.8958507145058463E-11</v>
      </c>
      <c r="Y3270" s="2"/>
      <c r="Z3270" s="4"/>
      <c r="AA3270" s="4"/>
      <c r="AB3270" s="4"/>
      <c r="AC3270" s="4"/>
      <c r="AD3270" s="4"/>
      <c r="AE3270" s="4"/>
    </row>
    <row r="3271" spans="6:31">
      <c r="F3271" s="25">
        <v>41418</v>
      </c>
      <c r="G3271" s="8">
        <v>97.76</v>
      </c>
      <c r="H3271" s="8">
        <v>98.15</v>
      </c>
      <c r="I3271" s="8">
        <v>97.37</v>
      </c>
      <c r="J3271" s="8">
        <v>98.12</v>
      </c>
      <c r="K3271" s="8">
        <v>152100</v>
      </c>
      <c r="L3271" s="26">
        <v>97.28</v>
      </c>
      <c r="M3271" s="8"/>
      <c r="N3271" s="32">
        <v>0</v>
      </c>
      <c r="O3271" s="11">
        <f t="shared" si="463"/>
        <v>50</v>
      </c>
      <c r="P3271" s="11">
        <f t="shared" si="460"/>
        <v>1.0086348684210527</v>
      </c>
      <c r="Q3271" s="12">
        <f t="shared" si="459"/>
        <v>171.18125020560262</v>
      </c>
      <c r="R3271" s="12">
        <f t="shared" si="464"/>
        <v>0</v>
      </c>
      <c r="S3271" s="12">
        <f t="shared" si="465"/>
        <v>13427</v>
      </c>
      <c r="T3271" s="31">
        <f t="shared" si="461"/>
        <v>16796.304270173729</v>
      </c>
      <c r="U3271" s="13"/>
      <c r="V3271" s="39">
        <f t="shared" si="466"/>
        <v>-9.2242548835329958E-4</v>
      </c>
      <c r="W3271" s="14">
        <f t="shared" si="467"/>
        <v>-9.2473677280802353E-4</v>
      </c>
      <c r="X3271" s="40">
        <f t="shared" si="462"/>
        <v>5.3420358306485774E-12</v>
      </c>
      <c r="Y3271" s="2"/>
      <c r="Z3271" s="4"/>
      <c r="AA3271" s="4"/>
      <c r="AB3271" s="4"/>
      <c r="AC3271" s="4"/>
      <c r="AD3271" s="4"/>
      <c r="AE3271" s="4"/>
    </row>
    <row r="3272" spans="6:31">
      <c r="F3272" s="25">
        <v>41422</v>
      </c>
      <c r="G3272" s="8">
        <v>99.19</v>
      </c>
      <c r="H3272" s="8">
        <v>99.64</v>
      </c>
      <c r="I3272" s="8">
        <v>98.45</v>
      </c>
      <c r="J3272" s="8">
        <v>98.81</v>
      </c>
      <c r="K3272" s="8">
        <v>272500</v>
      </c>
      <c r="L3272" s="26">
        <v>97.96</v>
      </c>
      <c r="M3272" s="8"/>
      <c r="N3272" s="32">
        <v>0</v>
      </c>
      <c r="O3272" s="11">
        <f t="shared" si="463"/>
        <v>50</v>
      </c>
      <c r="P3272" s="11">
        <f t="shared" si="460"/>
        <v>1.0086770110249081</v>
      </c>
      <c r="Q3272" s="12">
        <f t="shared" si="459"/>
        <v>171.17618724355799</v>
      </c>
      <c r="R3272" s="12">
        <f t="shared" si="464"/>
        <v>0</v>
      </c>
      <c r="S3272" s="12">
        <f t="shared" si="465"/>
        <v>13427</v>
      </c>
      <c r="T3272" s="31">
        <f t="shared" si="461"/>
        <v>16913.919061535966</v>
      </c>
      <c r="U3272" s="13"/>
      <c r="V3272" s="39">
        <f t="shared" si="466"/>
        <v>6.9780177635313896E-3</v>
      </c>
      <c r="W3272" s="14">
        <f t="shared" si="467"/>
        <v>6.9658138661100912E-3</v>
      </c>
      <c r="X3272" s="40">
        <f t="shared" si="462"/>
        <v>1.4893511226957434E-10</v>
      </c>
      <c r="Y3272" s="2"/>
      <c r="Z3272" s="4"/>
      <c r="AA3272" s="4"/>
      <c r="AB3272" s="4"/>
      <c r="AC3272" s="4"/>
      <c r="AD3272" s="4"/>
      <c r="AE3272" s="4"/>
    </row>
    <row r="3273" spans="6:31">
      <c r="F3273" s="25">
        <v>41423</v>
      </c>
      <c r="G3273" s="8">
        <v>98.33</v>
      </c>
      <c r="H3273" s="8">
        <v>98.4</v>
      </c>
      <c r="I3273" s="8">
        <v>97.56</v>
      </c>
      <c r="J3273" s="8">
        <v>98.09</v>
      </c>
      <c r="K3273" s="8">
        <v>199700</v>
      </c>
      <c r="L3273" s="26">
        <v>97.25</v>
      </c>
      <c r="M3273" s="8"/>
      <c r="N3273" s="32">
        <v>0</v>
      </c>
      <c r="O3273" s="11">
        <f t="shared" si="463"/>
        <v>50</v>
      </c>
      <c r="P3273" s="11">
        <f t="shared" si="460"/>
        <v>1.008637532133676</v>
      </c>
      <c r="Q3273" s="12">
        <f t="shared" si="459"/>
        <v>171.18093017782692</v>
      </c>
      <c r="R3273" s="12">
        <f t="shared" si="464"/>
        <v>0</v>
      </c>
      <c r="S3273" s="12">
        <f t="shared" si="465"/>
        <v>13427</v>
      </c>
      <c r="T3273" s="31">
        <f t="shared" si="461"/>
        <v>16791.137441143044</v>
      </c>
      <c r="U3273" s="13"/>
      <c r="V3273" s="39">
        <f t="shared" si="466"/>
        <v>-7.2856821052130413E-3</v>
      </c>
      <c r="W3273" s="14">
        <f t="shared" si="467"/>
        <v>-7.2742495854112767E-3</v>
      </c>
      <c r="X3273" s="40">
        <f t="shared" si="462"/>
        <v>1.307025090177394E-10</v>
      </c>
      <c r="Y3273" s="2"/>
      <c r="Z3273" s="4"/>
      <c r="AA3273" s="4"/>
      <c r="AB3273" s="4"/>
      <c r="AC3273" s="4"/>
      <c r="AD3273" s="4"/>
      <c r="AE3273" s="4"/>
    </row>
    <row r="3274" spans="6:31">
      <c r="F3274" s="25">
        <v>41424</v>
      </c>
      <c r="G3274" s="8">
        <v>98.15</v>
      </c>
      <c r="H3274" s="8">
        <v>98.91</v>
      </c>
      <c r="I3274" s="8">
        <v>98.15</v>
      </c>
      <c r="J3274" s="8">
        <v>98.5</v>
      </c>
      <c r="K3274" s="8">
        <v>131500</v>
      </c>
      <c r="L3274" s="26">
        <v>97.66</v>
      </c>
      <c r="M3274" s="8"/>
      <c r="N3274" s="32">
        <v>0</v>
      </c>
      <c r="O3274" s="11">
        <f t="shared" si="463"/>
        <v>50</v>
      </c>
      <c r="P3274" s="11">
        <f t="shared" si="460"/>
        <v>1.0086012697112432</v>
      </c>
      <c r="Q3274" s="12">
        <f t="shared" si="459"/>
        <v>171.18528701755426</v>
      </c>
      <c r="R3274" s="12">
        <f t="shared" si="464"/>
        <v>0</v>
      </c>
      <c r="S3274" s="12">
        <f t="shared" si="465"/>
        <v>13427</v>
      </c>
      <c r="T3274" s="31">
        <f t="shared" si="461"/>
        <v>16861.750771229094</v>
      </c>
      <c r="U3274" s="13"/>
      <c r="V3274" s="39">
        <f t="shared" si="466"/>
        <v>4.1965749431529791E-3</v>
      </c>
      <c r="W3274" s="14">
        <f t="shared" si="467"/>
        <v>4.2070761349583949E-3</v>
      </c>
      <c r="X3274" s="40">
        <f t="shared" si="462"/>
        <v>1.1027502933413056E-10</v>
      </c>
      <c r="Y3274" s="2"/>
      <c r="Z3274" s="4"/>
      <c r="AA3274" s="4"/>
      <c r="AB3274" s="4"/>
      <c r="AC3274" s="4"/>
      <c r="AD3274" s="4"/>
      <c r="AE3274" s="4"/>
    </row>
    <row r="3275" spans="6:31">
      <c r="F3275" s="25">
        <v>41425</v>
      </c>
      <c r="G3275" s="8">
        <v>98.19</v>
      </c>
      <c r="H3275" s="8">
        <v>98.77</v>
      </c>
      <c r="I3275" s="8">
        <v>97.17</v>
      </c>
      <c r="J3275" s="8">
        <v>97.2</v>
      </c>
      <c r="K3275" s="8">
        <v>240500</v>
      </c>
      <c r="L3275" s="26">
        <v>96.37</v>
      </c>
      <c r="M3275" s="8"/>
      <c r="N3275" s="32">
        <v>0</v>
      </c>
      <c r="O3275" s="11">
        <f t="shared" si="463"/>
        <v>50</v>
      </c>
      <c r="P3275" s="11">
        <f t="shared" si="460"/>
        <v>1.0086126387880046</v>
      </c>
      <c r="Q3275" s="12">
        <f t="shared" si="459"/>
        <v>171.18392101758809</v>
      </c>
      <c r="R3275" s="12">
        <f t="shared" si="464"/>
        <v>0</v>
      </c>
      <c r="S3275" s="12">
        <f t="shared" si="465"/>
        <v>13427</v>
      </c>
      <c r="T3275" s="31">
        <f t="shared" si="461"/>
        <v>16639.077122909563</v>
      </c>
      <c r="U3275" s="13"/>
      <c r="V3275" s="39">
        <f t="shared" si="466"/>
        <v>-1.3293816401026642E-2</v>
      </c>
      <c r="W3275" s="14">
        <f t="shared" si="467"/>
        <v>-1.3297108770318027E-2</v>
      </c>
      <c r="X3275" s="40">
        <f t="shared" si="462"/>
        <v>1.0839695550849411E-11</v>
      </c>
      <c r="Y3275" s="2"/>
      <c r="Z3275" s="4"/>
      <c r="AA3275" s="4"/>
      <c r="AB3275" s="4"/>
      <c r="AC3275" s="4"/>
      <c r="AD3275" s="4"/>
      <c r="AE3275" s="4"/>
    </row>
    <row r="3276" spans="6:31">
      <c r="F3276" s="25">
        <v>41428</v>
      </c>
      <c r="G3276" s="8">
        <v>97.33</v>
      </c>
      <c r="H3276" s="8">
        <v>97.68</v>
      </c>
      <c r="I3276" s="8">
        <v>96.64</v>
      </c>
      <c r="J3276" s="8">
        <v>97.68</v>
      </c>
      <c r="K3276" s="8">
        <v>284600</v>
      </c>
      <c r="L3276" s="26">
        <v>96.84</v>
      </c>
      <c r="M3276" s="8"/>
      <c r="N3276" s="32">
        <v>0</v>
      </c>
      <c r="O3276" s="11">
        <f t="shared" si="463"/>
        <v>50</v>
      </c>
      <c r="P3276" s="11">
        <f t="shared" si="460"/>
        <v>1.0086741016109046</v>
      </c>
      <c r="Q3276" s="12">
        <f t="shared" si="459"/>
        <v>171.17653676348269</v>
      </c>
      <c r="R3276" s="12">
        <f t="shared" si="464"/>
        <v>0</v>
      </c>
      <c r="S3276" s="12">
        <f t="shared" si="465"/>
        <v>13427</v>
      </c>
      <c r="T3276" s="31">
        <f t="shared" si="461"/>
        <v>16720.524111056991</v>
      </c>
      <c r="U3276" s="13"/>
      <c r="V3276" s="39">
        <f t="shared" si="466"/>
        <v>4.8829810289357884E-3</v>
      </c>
      <c r="W3276" s="14">
        <f t="shared" si="467"/>
        <v>4.8651822066617337E-3</v>
      </c>
      <c r="X3276" s="40">
        <f t="shared" si="462"/>
        <v>3.1679807434338552E-10</v>
      </c>
      <c r="Y3276" s="2"/>
      <c r="Z3276" s="4"/>
      <c r="AA3276" s="4"/>
      <c r="AB3276" s="4"/>
      <c r="AC3276" s="4"/>
      <c r="AD3276" s="4"/>
      <c r="AE3276" s="4"/>
    </row>
    <row r="3277" spans="6:31">
      <c r="F3277" s="25">
        <v>41429</v>
      </c>
      <c r="G3277" s="8">
        <v>97.72</v>
      </c>
      <c r="H3277" s="8">
        <v>98.03</v>
      </c>
      <c r="I3277" s="8">
        <v>96.73</v>
      </c>
      <c r="J3277" s="8">
        <v>97.17</v>
      </c>
      <c r="K3277" s="8">
        <v>170500</v>
      </c>
      <c r="L3277" s="26">
        <v>96.34</v>
      </c>
      <c r="M3277" s="8"/>
      <c r="N3277" s="32">
        <v>0</v>
      </c>
      <c r="O3277" s="11">
        <f t="shared" si="463"/>
        <v>50</v>
      </c>
      <c r="P3277" s="11">
        <f t="shared" si="460"/>
        <v>1.0086153207390491</v>
      </c>
      <c r="Q3277" s="12">
        <f t="shared" si="459"/>
        <v>171.1835987843869</v>
      </c>
      <c r="R3277" s="12">
        <f t="shared" si="464"/>
        <v>0</v>
      </c>
      <c r="S3277" s="12">
        <f t="shared" si="465"/>
        <v>13427</v>
      </c>
      <c r="T3277" s="31">
        <f t="shared" si="461"/>
        <v>16633.910293878875</v>
      </c>
      <c r="U3277" s="13"/>
      <c r="V3277" s="39">
        <f t="shared" si="466"/>
        <v>-5.1935530258230972E-3</v>
      </c>
      <c r="W3277" s="14">
        <f t="shared" si="467"/>
        <v>-5.1765308677829934E-3</v>
      </c>
      <c r="X3277" s="40">
        <f t="shared" si="462"/>
        <v>2.8975386434227014E-10</v>
      </c>
      <c r="Y3277" s="2"/>
      <c r="Z3277" s="4"/>
      <c r="AA3277" s="4"/>
      <c r="AB3277" s="4"/>
      <c r="AC3277" s="4"/>
      <c r="AD3277" s="4"/>
      <c r="AE3277" s="4"/>
    </row>
    <row r="3278" spans="6:31">
      <c r="F3278" s="25">
        <v>41430</v>
      </c>
      <c r="G3278" s="8">
        <v>96.91</v>
      </c>
      <c r="H3278" s="8">
        <v>96.99</v>
      </c>
      <c r="I3278" s="8">
        <v>95.7</v>
      </c>
      <c r="J3278" s="8">
        <v>95.7</v>
      </c>
      <c r="K3278" s="8">
        <v>228200</v>
      </c>
      <c r="L3278" s="26">
        <v>94.88</v>
      </c>
      <c r="M3278" s="8"/>
      <c r="N3278" s="32">
        <v>0</v>
      </c>
      <c r="O3278" s="11">
        <f t="shared" si="463"/>
        <v>50</v>
      </c>
      <c r="P3278" s="11">
        <f t="shared" si="460"/>
        <v>1.0086424957841484</v>
      </c>
      <c r="Q3278" s="12">
        <f t="shared" si="459"/>
        <v>171.18033383196223</v>
      </c>
      <c r="R3278" s="12">
        <f t="shared" si="464"/>
        <v>0</v>
      </c>
      <c r="S3278" s="12">
        <f t="shared" si="465"/>
        <v>13427</v>
      </c>
      <c r="T3278" s="31">
        <f t="shared" si="461"/>
        <v>16381.957947718785</v>
      </c>
      <c r="U3278" s="13"/>
      <c r="V3278" s="39">
        <f t="shared" si="466"/>
        <v>-1.5262796385320103E-2</v>
      </c>
      <c r="W3278" s="14">
        <f t="shared" si="467"/>
        <v>-1.5270665952659501E-2</v>
      </c>
      <c r="X3278" s="40">
        <f t="shared" si="462"/>
        <v>6.1930090109324584E-11</v>
      </c>
      <c r="Y3278" s="2"/>
      <c r="Z3278" s="4"/>
      <c r="AA3278" s="4"/>
      <c r="AB3278" s="4"/>
      <c r="AC3278" s="4"/>
      <c r="AD3278" s="4"/>
      <c r="AE3278" s="4"/>
    </row>
    <row r="3279" spans="6:31">
      <c r="F3279" s="25">
        <v>41431</v>
      </c>
      <c r="G3279" s="8">
        <v>95.69</v>
      </c>
      <c r="H3279" s="8">
        <v>96.64</v>
      </c>
      <c r="I3279" s="8">
        <v>95.3</v>
      </c>
      <c r="J3279" s="8">
        <v>96.63</v>
      </c>
      <c r="K3279" s="8">
        <v>316000</v>
      </c>
      <c r="L3279" s="26">
        <v>95.8</v>
      </c>
      <c r="M3279" s="8"/>
      <c r="N3279" s="32">
        <v>0</v>
      </c>
      <c r="O3279" s="11">
        <f t="shared" si="463"/>
        <v>50</v>
      </c>
      <c r="P3279" s="11">
        <f t="shared" si="460"/>
        <v>1.0086638830897703</v>
      </c>
      <c r="Q3279" s="12">
        <f t="shared" si="459"/>
        <v>171.17776437262253</v>
      </c>
      <c r="R3279" s="12">
        <f t="shared" si="464"/>
        <v>0</v>
      </c>
      <c r="S3279" s="12">
        <f t="shared" si="465"/>
        <v>13427</v>
      </c>
      <c r="T3279" s="31">
        <f t="shared" si="461"/>
        <v>16540.907371326513</v>
      </c>
      <c r="U3279" s="13"/>
      <c r="V3279" s="39">
        <f t="shared" si="466"/>
        <v>9.6559431912086463E-3</v>
      </c>
      <c r="W3279" s="14">
        <f t="shared" si="467"/>
        <v>9.6497497273996449E-3</v>
      </c>
      <c r="X3279" s="40">
        <f t="shared" si="462"/>
        <v>3.8358993953410692E-11</v>
      </c>
      <c r="Y3279" s="2"/>
      <c r="Z3279" s="4"/>
      <c r="AA3279" s="4"/>
      <c r="AB3279" s="4"/>
      <c r="AC3279" s="4"/>
      <c r="AD3279" s="4"/>
      <c r="AE3279" s="4"/>
    </row>
    <row r="3280" spans="6:31">
      <c r="F3280" s="25">
        <v>41432</v>
      </c>
      <c r="G3280" s="8">
        <v>97.32</v>
      </c>
      <c r="H3280" s="8">
        <v>97.94</v>
      </c>
      <c r="I3280" s="8">
        <v>96.95</v>
      </c>
      <c r="J3280" s="8">
        <v>97.88</v>
      </c>
      <c r="K3280" s="8">
        <v>158900</v>
      </c>
      <c r="L3280" s="26">
        <v>97.04</v>
      </c>
      <c r="M3280" s="8"/>
      <c r="N3280" s="32">
        <v>0</v>
      </c>
      <c r="O3280" s="11">
        <f t="shared" si="463"/>
        <v>50</v>
      </c>
      <c r="P3280" s="11">
        <f t="shared" si="460"/>
        <v>1.0086562242374277</v>
      </c>
      <c r="Q3280" s="12">
        <f t="shared" si="459"/>
        <v>171.17868449048055</v>
      </c>
      <c r="R3280" s="12">
        <f t="shared" si="464"/>
        <v>0</v>
      </c>
      <c r="S3280" s="12">
        <f t="shared" si="465"/>
        <v>13427</v>
      </c>
      <c r="T3280" s="31">
        <f t="shared" si="461"/>
        <v>16754.969637928236</v>
      </c>
      <c r="U3280" s="13"/>
      <c r="V3280" s="39">
        <f t="shared" si="466"/>
        <v>1.2858361767144862E-2</v>
      </c>
      <c r="W3280" s="14">
        <f t="shared" si="467"/>
        <v>1.2860579658979947E-2</v>
      </c>
      <c r="X3280" s="40">
        <f t="shared" si="462"/>
        <v>4.9190441921388664E-12</v>
      </c>
      <c r="Y3280" s="2"/>
      <c r="Z3280" s="4"/>
      <c r="AA3280" s="4"/>
      <c r="AB3280" s="4"/>
      <c r="AC3280" s="4"/>
      <c r="AD3280" s="4"/>
      <c r="AE3280" s="4"/>
    </row>
    <row r="3281" spans="6:31">
      <c r="F3281" s="25">
        <v>41435</v>
      </c>
      <c r="G3281" s="8">
        <v>98.17</v>
      </c>
      <c r="H3281" s="8">
        <v>98.19</v>
      </c>
      <c r="I3281" s="8">
        <v>97.65</v>
      </c>
      <c r="J3281" s="8">
        <v>97.88</v>
      </c>
      <c r="K3281" s="8">
        <v>257400</v>
      </c>
      <c r="L3281" s="26">
        <v>97.04</v>
      </c>
      <c r="M3281" s="8"/>
      <c r="N3281" s="32">
        <v>0</v>
      </c>
      <c r="O3281" s="11">
        <f t="shared" si="463"/>
        <v>50</v>
      </c>
      <c r="P3281" s="11">
        <f t="shared" si="460"/>
        <v>1.0086562242374277</v>
      </c>
      <c r="Q3281" s="12">
        <f t="shared" si="459"/>
        <v>171.17868449048055</v>
      </c>
      <c r="R3281" s="12">
        <f t="shared" si="464"/>
        <v>0</v>
      </c>
      <c r="S3281" s="12">
        <f t="shared" si="465"/>
        <v>13427</v>
      </c>
      <c r="T3281" s="31">
        <f t="shared" si="461"/>
        <v>16754.969637928236</v>
      </c>
      <c r="U3281" s="13"/>
      <c r="V3281" s="39">
        <f t="shared" si="466"/>
        <v>0</v>
      </c>
      <c r="W3281" s="14">
        <f t="shared" si="467"/>
        <v>0</v>
      </c>
      <c r="X3281" s="40">
        <f t="shared" si="462"/>
        <v>0</v>
      </c>
      <c r="Y3281" s="2"/>
      <c r="Z3281" s="4"/>
      <c r="AA3281" s="4"/>
      <c r="AB3281" s="4"/>
      <c r="AC3281" s="4"/>
      <c r="AD3281" s="4"/>
      <c r="AE3281" s="4"/>
    </row>
    <row r="3282" spans="6:31">
      <c r="F3282" s="25">
        <v>41436</v>
      </c>
      <c r="G3282" s="8">
        <v>97.07</v>
      </c>
      <c r="H3282" s="8">
        <v>97.7</v>
      </c>
      <c r="I3282" s="8">
        <v>96.63</v>
      </c>
      <c r="J3282" s="8">
        <v>96.85</v>
      </c>
      <c r="K3282" s="8">
        <v>112200</v>
      </c>
      <c r="L3282" s="26">
        <v>96.02</v>
      </c>
      <c r="M3282" s="8"/>
      <c r="N3282" s="32">
        <v>0</v>
      </c>
      <c r="O3282" s="11">
        <f t="shared" si="463"/>
        <v>50</v>
      </c>
      <c r="P3282" s="11">
        <f t="shared" si="460"/>
        <v>1.0086440324932306</v>
      </c>
      <c r="Q3282" s="12">
        <f t="shared" si="459"/>
        <v>171.18014920893012</v>
      </c>
      <c r="R3282" s="12">
        <f t="shared" si="464"/>
        <v>0</v>
      </c>
      <c r="S3282" s="12">
        <f t="shared" si="465"/>
        <v>13427</v>
      </c>
      <c r="T3282" s="31">
        <f t="shared" si="461"/>
        <v>16578.797450884882</v>
      </c>
      <c r="U3282" s="13"/>
      <c r="V3282" s="39">
        <f t="shared" si="466"/>
        <v>-1.0570292094293563E-2</v>
      </c>
      <c r="W3282" s="14">
        <f t="shared" si="467"/>
        <v>-1.0566761533000494E-2</v>
      </c>
      <c r="X3282" s="40">
        <f t="shared" si="462"/>
        <v>1.2464863044118233E-11</v>
      </c>
      <c r="Y3282" s="2"/>
      <c r="Z3282" s="4"/>
      <c r="AA3282" s="4"/>
      <c r="AB3282" s="4"/>
      <c r="AC3282" s="4"/>
      <c r="AD3282" s="4"/>
      <c r="AE3282" s="4"/>
    </row>
    <row r="3283" spans="6:31">
      <c r="F3283" s="25">
        <v>41437</v>
      </c>
      <c r="G3283" s="8">
        <v>97.57</v>
      </c>
      <c r="H3283" s="8">
        <v>97.66</v>
      </c>
      <c r="I3283" s="8">
        <v>95.98</v>
      </c>
      <c r="J3283" s="8">
        <v>96.09</v>
      </c>
      <c r="K3283" s="8">
        <v>290400</v>
      </c>
      <c r="L3283" s="26">
        <v>95.27</v>
      </c>
      <c r="M3283" s="8"/>
      <c r="N3283" s="32">
        <v>0</v>
      </c>
      <c r="O3283" s="11">
        <f t="shared" si="463"/>
        <v>50</v>
      </c>
      <c r="P3283" s="11">
        <f t="shared" si="460"/>
        <v>1.0086071166159338</v>
      </c>
      <c r="Q3283" s="12">
        <f t="shared" si="459"/>
        <v>171.18458450533575</v>
      </c>
      <c r="R3283" s="12">
        <f t="shared" si="464"/>
        <v>0</v>
      </c>
      <c r="S3283" s="12">
        <f t="shared" si="465"/>
        <v>13427</v>
      </c>
      <c r="T3283" s="31">
        <f t="shared" si="461"/>
        <v>16449.126725117712</v>
      </c>
      <c r="U3283" s="13"/>
      <c r="V3283" s="39">
        <f t="shared" si="466"/>
        <v>-7.8522277900163872E-3</v>
      </c>
      <c r="W3283" s="14">
        <f t="shared" si="467"/>
        <v>-7.8415373841063084E-3</v>
      </c>
      <c r="X3283" s="40">
        <f t="shared" si="462"/>
        <v>1.1428477852224812E-10</v>
      </c>
      <c r="Y3283" s="2"/>
      <c r="Z3283" s="4"/>
      <c r="AA3283" s="4"/>
      <c r="AB3283" s="4"/>
      <c r="AC3283" s="4"/>
      <c r="AD3283" s="4"/>
      <c r="AE3283" s="4"/>
    </row>
    <row r="3284" spans="6:31">
      <c r="F3284" s="25">
        <v>41438</v>
      </c>
      <c r="G3284" s="8">
        <v>95.96</v>
      </c>
      <c r="H3284" s="8">
        <v>97.68</v>
      </c>
      <c r="I3284" s="8">
        <v>95.84</v>
      </c>
      <c r="J3284" s="8">
        <v>97.52</v>
      </c>
      <c r="K3284" s="8">
        <v>107000</v>
      </c>
      <c r="L3284" s="26">
        <v>96.68</v>
      </c>
      <c r="M3284" s="8"/>
      <c r="N3284" s="32">
        <v>0</v>
      </c>
      <c r="O3284" s="11">
        <f t="shared" si="463"/>
        <v>50</v>
      </c>
      <c r="P3284" s="11">
        <f t="shared" si="460"/>
        <v>1.0086884567645842</v>
      </c>
      <c r="Q3284" s="12">
        <f t="shared" si="459"/>
        <v>171.17481223913038</v>
      </c>
      <c r="R3284" s="12">
        <f t="shared" si="464"/>
        <v>0</v>
      </c>
      <c r="S3284" s="12">
        <f t="shared" si="465"/>
        <v>13427</v>
      </c>
      <c r="T3284" s="31">
        <f t="shared" si="461"/>
        <v>16692.967689559995</v>
      </c>
      <c r="U3284" s="13"/>
      <c r="V3284" s="39">
        <f t="shared" si="466"/>
        <v>1.4715145119922767E-2</v>
      </c>
      <c r="W3284" s="14">
        <f t="shared" si="467"/>
        <v>1.4691590116594414E-2</v>
      </c>
      <c r="X3284" s="40">
        <f t="shared" si="462"/>
        <v>5.5483818179871973E-10</v>
      </c>
      <c r="Y3284" s="2"/>
      <c r="Z3284" s="4"/>
      <c r="AA3284" s="4"/>
      <c r="AB3284" s="4"/>
      <c r="AC3284" s="4"/>
      <c r="AD3284" s="4"/>
      <c r="AE3284" s="4"/>
    </row>
    <row r="3285" spans="6:31">
      <c r="F3285" s="25">
        <v>41439</v>
      </c>
      <c r="G3285" s="8">
        <v>97.37</v>
      </c>
      <c r="H3285" s="8">
        <v>97.79</v>
      </c>
      <c r="I3285" s="8">
        <v>96.86</v>
      </c>
      <c r="J3285" s="8">
        <v>96.99</v>
      </c>
      <c r="K3285" s="8">
        <v>268600</v>
      </c>
      <c r="L3285" s="26">
        <v>96.16</v>
      </c>
      <c r="M3285" s="8"/>
      <c r="N3285" s="32">
        <v>0</v>
      </c>
      <c r="O3285" s="11">
        <f t="shared" si="463"/>
        <v>50</v>
      </c>
      <c r="P3285" s="11">
        <f t="shared" si="460"/>
        <v>1.0086314475873543</v>
      </c>
      <c r="Q3285" s="12">
        <f t="shared" si="459"/>
        <v>171.18166119903861</v>
      </c>
      <c r="R3285" s="12">
        <f t="shared" si="464"/>
        <v>0</v>
      </c>
      <c r="S3285" s="12">
        <f t="shared" si="465"/>
        <v>13427</v>
      </c>
      <c r="T3285" s="31">
        <f t="shared" si="461"/>
        <v>16602.909319694754</v>
      </c>
      <c r="U3285" s="13"/>
      <c r="V3285" s="39">
        <f t="shared" si="466"/>
        <v>-5.4095940743807058E-3</v>
      </c>
      <c r="W3285" s="14">
        <f t="shared" si="467"/>
        <v>-5.3930850483848705E-3</v>
      </c>
      <c r="X3285" s="40">
        <f t="shared" si="462"/>
        <v>2.7254793933116619E-10</v>
      </c>
      <c r="Y3285" s="2"/>
      <c r="Z3285" s="4"/>
      <c r="AA3285" s="4"/>
      <c r="AB3285" s="4"/>
      <c r="AC3285" s="4"/>
      <c r="AD3285" s="4"/>
      <c r="AE3285" s="4"/>
    </row>
    <row r="3286" spans="6:31">
      <c r="F3286" s="25">
        <v>41442</v>
      </c>
      <c r="G3286" s="8">
        <v>97.65</v>
      </c>
      <c r="H3286" s="8">
        <v>98.11</v>
      </c>
      <c r="I3286" s="8">
        <v>97.16</v>
      </c>
      <c r="J3286" s="8">
        <v>97.71</v>
      </c>
      <c r="K3286" s="8">
        <v>214400</v>
      </c>
      <c r="L3286" s="26">
        <v>96.87</v>
      </c>
      <c r="M3286" s="8"/>
      <c r="N3286" s="32">
        <v>0</v>
      </c>
      <c r="O3286" s="11">
        <f t="shared" si="463"/>
        <v>50</v>
      </c>
      <c r="P3286" s="11">
        <f t="shared" si="460"/>
        <v>1.0086714152988541</v>
      </c>
      <c r="Q3286" s="12">
        <f t="shared" si="459"/>
        <v>171.17685948303836</v>
      </c>
      <c r="R3286" s="12">
        <f t="shared" si="464"/>
        <v>0</v>
      </c>
      <c r="S3286" s="12">
        <f t="shared" si="465"/>
        <v>13427</v>
      </c>
      <c r="T3286" s="31">
        <f t="shared" si="461"/>
        <v>16725.690940087676</v>
      </c>
      <c r="U3286" s="13"/>
      <c r="V3286" s="39">
        <f t="shared" si="466"/>
        <v>7.3679767460999041E-3</v>
      </c>
      <c r="W3286" s="14">
        <f t="shared" si="467"/>
        <v>7.3564026513962483E-3</v>
      </c>
      <c r="X3286" s="40">
        <f t="shared" si="462"/>
        <v>1.3395966820919357E-10</v>
      </c>
      <c r="Y3286" s="2"/>
      <c r="Z3286" s="4"/>
      <c r="AA3286" s="4"/>
      <c r="AB3286" s="4"/>
      <c r="AC3286" s="4"/>
      <c r="AD3286" s="4"/>
      <c r="AE3286" s="4"/>
    </row>
    <row r="3287" spans="6:31">
      <c r="F3287" s="25">
        <v>41443</v>
      </c>
      <c r="G3287" s="8">
        <v>97.78</v>
      </c>
      <c r="H3287" s="8">
        <v>98.61</v>
      </c>
      <c r="I3287" s="8">
        <v>97.7</v>
      </c>
      <c r="J3287" s="8">
        <v>98.49</v>
      </c>
      <c r="K3287" s="8">
        <v>169300</v>
      </c>
      <c r="L3287" s="26">
        <v>97.65</v>
      </c>
      <c r="M3287" s="8"/>
      <c r="N3287" s="32">
        <v>0</v>
      </c>
      <c r="O3287" s="11">
        <f t="shared" si="463"/>
        <v>50</v>
      </c>
      <c r="P3287" s="11">
        <f t="shared" si="460"/>
        <v>1.0086021505376344</v>
      </c>
      <c r="Q3287" s="12">
        <f t="shared" si="459"/>
        <v>171.18518118474498</v>
      </c>
      <c r="R3287" s="12">
        <f t="shared" si="464"/>
        <v>0</v>
      </c>
      <c r="S3287" s="12">
        <f t="shared" si="465"/>
        <v>13427</v>
      </c>
      <c r="T3287" s="31">
        <f t="shared" si="461"/>
        <v>16860.028494885533</v>
      </c>
      <c r="U3287" s="13"/>
      <c r="V3287" s="39">
        <f t="shared" si="466"/>
        <v>7.9997256854965528E-3</v>
      </c>
      <c r="W3287" s="14">
        <f t="shared" si="467"/>
        <v>8.0197838843943728E-3</v>
      </c>
      <c r="X3287" s="40">
        <f t="shared" si="462"/>
        <v>4.0233134302450626E-10</v>
      </c>
      <c r="Y3287" s="2"/>
      <c r="Z3287" s="4"/>
      <c r="AA3287" s="4"/>
      <c r="AB3287" s="4"/>
      <c r="AC3287" s="4"/>
      <c r="AD3287" s="4"/>
      <c r="AE3287" s="4"/>
    </row>
    <row r="3288" spans="6:31">
      <c r="F3288" s="25">
        <v>41444</v>
      </c>
      <c r="G3288" s="8">
        <v>98.49</v>
      </c>
      <c r="H3288" s="8">
        <v>98.52</v>
      </c>
      <c r="I3288" s="8">
        <v>97.17</v>
      </c>
      <c r="J3288" s="8">
        <v>97.18</v>
      </c>
      <c r="K3288" s="8">
        <v>224500</v>
      </c>
      <c r="L3288" s="26">
        <v>96.35</v>
      </c>
      <c r="M3288" s="8"/>
      <c r="N3288" s="32">
        <v>0</v>
      </c>
      <c r="O3288" s="11">
        <f t="shared" si="463"/>
        <v>50</v>
      </c>
      <c r="P3288" s="11">
        <f t="shared" si="460"/>
        <v>1.0086144265697978</v>
      </c>
      <c r="Q3288" s="12">
        <f t="shared" si="459"/>
        <v>171.18370621755955</v>
      </c>
      <c r="R3288" s="12">
        <f t="shared" si="464"/>
        <v>0</v>
      </c>
      <c r="S3288" s="12">
        <f t="shared" si="465"/>
        <v>13427</v>
      </c>
      <c r="T3288" s="31">
        <f t="shared" si="461"/>
        <v>16635.632570222439</v>
      </c>
      <c r="U3288" s="13"/>
      <c r="V3288" s="39">
        <f t="shared" si="466"/>
        <v>-1.3398707449311469E-2</v>
      </c>
      <c r="W3288" s="14">
        <f t="shared" si="467"/>
        <v>-1.3402262462312622E-2</v>
      </c>
      <c r="X3288" s="40">
        <f t="shared" si="462"/>
        <v>1.2638117438365508E-11</v>
      </c>
      <c r="Y3288" s="2"/>
      <c r="Z3288" s="4"/>
      <c r="AA3288" s="4"/>
      <c r="AB3288" s="4"/>
      <c r="AC3288" s="4"/>
      <c r="AD3288" s="4"/>
      <c r="AE3288" s="4"/>
    </row>
    <row r="3289" spans="6:31">
      <c r="F3289" s="25">
        <v>41445</v>
      </c>
      <c r="G3289" s="8">
        <v>96.19</v>
      </c>
      <c r="H3289" s="8">
        <v>96.2</v>
      </c>
      <c r="I3289" s="8">
        <v>94.45</v>
      </c>
      <c r="J3289" s="8">
        <v>94.71</v>
      </c>
      <c r="K3289" s="8">
        <v>463500</v>
      </c>
      <c r="L3289" s="26">
        <v>93.9</v>
      </c>
      <c r="M3289" s="8"/>
      <c r="N3289" s="32">
        <v>0</v>
      </c>
      <c r="O3289" s="11">
        <f t="shared" si="463"/>
        <v>50</v>
      </c>
      <c r="P3289" s="11">
        <f t="shared" si="460"/>
        <v>1.0086261980830669</v>
      </c>
      <c r="Q3289" s="12">
        <f t="shared" si="459"/>
        <v>171.18229190211895</v>
      </c>
      <c r="R3289" s="12">
        <f t="shared" si="464"/>
        <v>0</v>
      </c>
      <c r="S3289" s="12">
        <f t="shared" si="465"/>
        <v>13427</v>
      </c>
      <c r="T3289" s="31">
        <f t="shared" si="461"/>
        <v>16212.674866049685</v>
      </c>
      <c r="U3289" s="13"/>
      <c r="V3289" s="39">
        <f t="shared" si="466"/>
        <v>-2.5753599748523565E-2</v>
      </c>
      <c r="W3289" s="14">
        <f t="shared" si="467"/>
        <v>-2.5757008646158003E-2</v>
      </c>
      <c r="X3289" s="40">
        <f t="shared" si="462"/>
        <v>1.1620583082083022E-11</v>
      </c>
      <c r="Y3289" s="2"/>
      <c r="Z3289" s="4"/>
      <c r="AA3289" s="4"/>
      <c r="AB3289" s="4"/>
      <c r="AC3289" s="4"/>
      <c r="AD3289" s="4"/>
      <c r="AE3289" s="4"/>
    </row>
    <row r="3290" spans="6:31">
      <c r="F3290" s="25">
        <v>41446</v>
      </c>
      <c r="G3290" s="8">
        <v>95.27</v>
      </c>
      <c r="H3290" s="8">
        <v>95.4</v>
      </c>
      <c r="I3290" s="8">
        <v>93.98</v>
      </c>
      <c r="J3290" s="8">
        <v>94.91</v>
      </c>
      <c r="K3290" s="8">
        <v>234900</v>
      </c>
      <c r="L3290" s="26">
        <v>94.1</v>
      </c>
      <c r="M3290" s="8"/>
      <c r="N3290" s="32">
        <v>0</v>
      </c>
      <c r="O3290" s="11">
        <f t="shared" si="463"/>
        <v>50</v>
      </c>
      <c r="P3290" s="11">
        <f t="shared" si="460"/>
        <v>1.0086078639744953</v>
      </c>
      <c r="Q3290" s="12">
        <f t="shared" si="459"/>
        <v>171.18449470994551</v>
      </c>
      <c r="R3290" s="12">
        <f t="shared" si="464"/>
        <v>0</v>
      </c>
      <c r="S3290" s="12">
        <f t="shared" si="465"/>
        <v>13427</v>
      </c>
      <c r="T3290" s="31">
        <f t="shared" si="461"/>
        <v>16247.120392920928</v>
      </c>
      <c r="U3290" s="13"/>
      <c r="V3290" s="39">
        <f t="shared" si="466"/>
        <v>2.1223510207661177E-3</v>
      </c>
      <c r="W3290" s="14">
        <f t="shared" si="467"/>
        <v>2.1276603771166066E-3</v>
      </c>
      <c r="X3290" s="40">
        <f t="shared" si="462"/>
        <v>2.818926485647607E-11</v>
      </c>
      <c r="Y3290" s="2"/>
      <c r="Z3290" s="4"/>
      <c r="AA3290" s="4"/>
      <c r="AB3290" s="4"/>
      <c r="AC3290" s="4"/>
      <c r="AD3290" s="4"/>
      <c r="AE3290" s="4"/>
    </row>
    <row r="3291" spans="6:31">
      <c r="F3291" s="25">
        <v>41449</v>
      </c>
      <c r="G3291" s="8">
        <v>93.99</v>
      </c>
      <c r="H3291" s="8">
        <v>94.53</v>
      </c>
      <c r="I3291" s="8">
        <v>92.93</v>
      </c>
      <c r="J3291" s="8">
        <v>93.74</v>
      </c>
      <c r="K3291" s="8">
        <v>326200</v>
      </c>
      <c r="L3291" s="26">
        <v>92.94</v>
      </c>
      <c r="M3291" s="8"/>
      <c r="N3291" s="32">
        <v>0</v>
      </c>
      <c r="O3291" s="11">
        <f t="shared" si="463"/>
        <v>50</v>
      </c>
      <c r="P3291" s="11">
        <f t="shared" si="460"/>
        <v>1.0086077038949859</v>
      </c>
      <c r="Q3291" s="12">
        <f t="shared" si="459"/>
        <v>171.18451394354287</v>
      </c>
      <c r="R3291" s="12">
        <f t="shared" si="464"/>
        <v>0</v>
      </c>
      <c r="S3291" s="12">
        <f t="shared" si="465"/>
        <v>13427</v>
      </c>
      <c r="T3291" s="31">
        <f t="shared" si="461"/>
        <v>16046.836337067707</v>
      </c>
      <c r="U3291" s="13"/>
      <c r="V3291" s="39">
        <f t="shared" si="466"/>
        <v>-1.2403969291892244E-2</v>
      </c>
      <c r="W3291" s="14">
        <f t="shared" si="467"/>
        <v>-1.2403922934501701E-2</v>
      </c>
      <c r="X3291" s="40">
        <f t="shared" si="462"/>
        <v>2.1490076579174019E-15</v>
      </c>
      <c r="Y3291" s="2"/>
      <c r="Z3291" s="4"/>
      <c r="AA3291" s="4"/>
      <c r="AB3291" s="4"/>
      <c r="AC3291" s="4"/>
      <c r="AD3291" s="4"/>
      <c r="AE3291" s="4"/>
    </row>
    <row r="3292" spans="6:31">
      <c r="F3292" s="25">
        <v>41450</v>
      </c>
      <c r="G3292" s="8">
        <v>94.63</v>
      </c>
      <c r="H3292" s="8">
        <v>94.97</v>
      </c>
      <c r="I3292" s="8">
        <v>94</v>
      </c>
      <c r="J3292" s="8">
        <v>94.71</v>
      </c>
      <c r="K3292" s="8">
        <v>462000</v>
      </c>
      <c r="L3292" s="26">
        <v>93.9</v>
      </c>
      <c r="M3292" s="8"/>
      <c r="N3292" s="32">
        <v>0</v>
      </c>
      <c r="O3292" s="11">
        <f t="shared" si="463"/>
        <v>50</v>
      </c>
      <c r="P3292" s="11">
        <f t="shared" si="460"/>
        <v>1.0086261980830669</v>
      </c>
      <c r="Q3292" s="12">
        <f t="shared" si="459"/>
        <v>171.18229190211895</v>
      </c>
      <c r="R3292" s="12">
        <f t="shared" si="464"/>
        <v>0</v>
      </c>
      <c r="S3292" s="12">
        <f t="shared" si="465"/>
        <v>13427</v>
      </c>
      <c r="T3292" s="31">
        <f t="shared" si="461"/>
        <v>16212.674866049685</v>
      </c>
      <c r="U3292" s="13"/>
      <c r="V3292" s="39">
        <f t="shared" si="466"/>
        <v>1.0281618271126097E-2</v>
      </c>
      <c r="W3292" s="14">
        <f t="shared" si="467"/>
        <v>1.0276262557385073E-2</v>
      </c>
      <c r="X3292" s="40">
        <f t="shared" si="462"/>
        <v>2.8683669675784414E-11</v>
      </c>
      <c r="Y3292" s="2"/>
      <c r="Z3292" s="4"/>
      <c r="AA3292" s="4"/>
      <c r="AB3292" s="4"/>
      <c r="AC3292" s="4"/>
      <c r="AD3292" s="4"/>
      <c r="AE3292" s="4"/>
    </row>
    <row r="3293" spans="6:31">
      <c r="F3293" s="25">
        <v>41451</v>
      </c>
      <c r="G3293" s="8">
        <v>95.47</v>
      </c>
      <c r="H3293" s="8">
        <v>95.8</v>
      </c>
      <c r="I3293" s="8">
        <v>95.09</v>
      </c>
      <c r="J3293" s="8">
        <v>95.57</v>
      </c>
      <c r="K3293" s="8">
        <v>183200</v>
      </c>
      <c r="L3293" s="26">
        <v>94.75</v>
      </c>
      <c r="M3293" s="8"/>
      <c r="N3293" s="32">
        <v>0</v>
      </c>
      <c r="O3293" s="11">
        <f t="shared" si="463"/>
        <v>50</v>
      </c>
      <c r="P3293" s="11">
        <f t="shared" si="460"/>
        <v>1.0086543535620052</v>
      </c>
      <c r="Q3293" s="12">
        <f t="shared" si="459"/>
        <v>171.17890923147931</v>
      </c>
      <c r="R3293" s="12">
        <f t="shared" si="464"/>
        <v>0</v>
      </c>
      <c r="S3293" s="12">
        <f t="shared" si="465"/>
        <v>13427</v>
      </c>
      <c r="T3293" s="31">
        <f t="shared" si="461"/>
        <v>16359.568355252477</v>
      </c>
      <c r="U3293" s="13"/>
      <c r="V3293" s="39">
        <f t="shared" si="466"/>
        <v>9.0196112107054586E-3</v>
      </c>
      <c r="W3293" s="14">
        <f t="shared" si="467"/>
        <v>9.0114577483183834E-3</v>
      </c>
      <c r="X3293" s="40">
        <f t="shared" si="462"/>
        <v>6.6478948897448972E-11</v>
      </c>
      <c r="Y3293" s="2"/>
      <c r="Z3293" s="4"/>
      <c r="AA3293" s="4"/>
      <c r="AB3293" s="4"/>
      <c r="AC3293" s="4"/>
      <c r="AD3293" s="4"/>
      <c r="AE3293" s="4"/>
    </row>
    <row r="3294" spans="6:31">
      <c r="F3294" s="25">
        <v>41452</v>
      </c>
      <c r="G3294" s="8">
        <v>96.16</v>
      </c>
      <c r="H3294" s="8">
        <v>96.6</v>
      </c>
      <c r="I3294" s="8">
        <v>96.12</v>
      </c>
      <c r="J3294" s="8">
        <v>96.27</v>
      </c>
      <c r="K3294" s="8">
        <v>291600</v>
      </c>
      <c r="L3294" s="26">
        <v>95.44</v>
      </c>
      <c r="M3294" s="8"/>
      <c r="N3294" s="32">
        <v>0</v>
      </c>
      <c r="O3294" s="11">
        <f t="shared" si="463"/>
        <v>50</v>
      </c>
      <c r="P3294" s="11">
        <f t="shared" si="460"/>
        <v>1.008696563285834</v>
      </c>
      <c r="Q3294" s="12">
        <f t="shared" si="459"/>
        <v>171.17383840197647</v>
      </c>
      <c r="R3294" s="12">
        <f t="shared" si="464"/>
        <v>0</v>
      </c>
      <c r="S3294" s="12">
        <f t="shared" si="465"/>
        <v>13427</v>
      </c>
      <c r="T3294" s="31">
        <f t="shared" si="461"/>
        <v>16478.905422958273</v>
      </c>
      <c r="U3294" s="13"/>
      <c r="V3294" s="39">
        <f t="shared" si="466"/>
        <v>7.2681570924437219E-3</v>
      </c>
      <c r="W3294" s="14">
        <f t="shared" si="467"/>
        <v>7.2559338271250065E-3</v>
      </c>
      <c r="X3294" s="40">
        <f t="shared" si="462"/>
        <v>1.4940821505170963E-10</v>
      </c>
      <c r="Y3294" s="2"/>
      <c r="Z3294" s="4"/>
      <c r="AA3294" s="4"/>
      <c r="AB3294" s="4"/>
      <c r="AC3294" s="4"/>
      <c r="AD3294" s="4"/>
      <c r="AE3294" s="4"/>
    </row>
    <row r="3295" spans="6:31">
      <c r="F3295" s="25">
        <v>41453</v>
      </c>
      <c r="G3295" s="8">
        <v>95.95</v>
      </c>
      <c r="H3295" s="8">
        <v>96.46</v>
      </c>
      <c r="I3295" s="8">
        <v>95.59</v>
      </c>
      <c r="J3295" s="8">
        <v>96.4</v>
      </c>
      <c r="K3295" s="8">
        <v>1272400</v>
      </c>
      <c r="L3295" s="26">
        <v>95.57</v>
      </c>
      <c r="M3295" s="8"/>
      <c r="N3295" s="32">
        <v>0</v>
      </c>
      <c r="O3295" s="11">
        <f t="shared" si="463"/>
        <v>50</v>
      </c>
      <c r="P3295" s="11">
        <f t="shared" si="460"/>
        <v>1.0086847337030451</v>
      </c>
      <c r="Q3295" s="12">
        <f t="shared" si="459"/>
        <v>171.17525949610558</v>
      </c>
      <c r="R3295" s="12">
        <f t="shared" si="464"/>
        <v>0</v>
      </c>
      <c r="S3295" s="12">
        <f t="shared" si="465"/>
        <v>13427</v>
      </c>
      <c r="T3295" s="31">
        <f t="shared" si="461"/>
        <v>16501.295015424577</v>
      </c>
      <c r="U3295" s="13"/>
      <c r="V3295" s="39">
        <f t="shared" si="466"/>
        <v>1.3577598442894802E-3</v>
      </c>
      <c r="W3295" s="14">
        <f t="shared" si="467"/>
        <v>1.3611854884276677E-3</v>
      </c>
      <c r="X3295" s="40">
        <f t="shared" si="462"/>
        <v>1.1735037761498332E-11</v>
      </c>
      <c r="Y3295" s="2"/>
      <c r="Z3295" s="4"/>
      <c r="AA3295" s="4"/>
      <c r="AB3295" s="4"/>
      <c r="AC3295" s="4"/>
      <c r="AD3295" s="4"/>
      <c r="AE3295" s="4"/>
    </row>
    <row r="3296" spans="6:31">
      <c r="F3296" s="25">
        <v>41456</v>
      </c>
      <c r="G3296" s="8">
        <v>96.42</v>
      </c>
      <c r="H3296" s="8">
        <v>97.21</v>
      </c>
      <c r="I3296" s="8">
        <v>96.31</v>
      </c>
      <c r="J3296" s="8">
        <v>96.61</v>
      </c>
      <c r="K3296" s="8">
        <v>359900</v>
      </c>
      <c r="L3296" s="26">
        <v>95.78</v>
      </c>
      <c r="M3296" s="8"/>
      <c r="N3296" s="32">
        <v>0</v>
      </c>
      <c r="O3296" s="11">
        <f t="shared" si="463"/>
        <v>50</v>
      </c>
      <c r="P3296" s="11">
        <f t="shared" si="460"/>
        <v>1.0086656922113175</v>
      </c>
      <c r="Q3296" s="12">
        <f t="shared" si="459"/>
        <v>171.17754703073587</v>
      </c>
      <c r="R3296" s="12">
        <f t="shared" si="464"/>
        <v>0</v>
      </c>
      <c r="S3296" s="12">
        <f t="shared" si="465"/>
        <v>13427</v>
      </c>
      <c r="T3296" s="31">
        <f t="shared" si="461"/>
        <v>16537.462818639393</v>
      </c>
      <c r="U3296" s="13"/>
      <c r="V3296" s="39">
        <f t="shared" si="466"/>
        <v>2.1894175225439343E-3</v>
      </c>
      <c r="W3296" s="14">
        <f t="shared" si="467"/>
        <v>2.1949316363751806E-3</v>
      </c>
      <c r="X3296" s="40">
        <f t="shared" si="462"/>
        <v>3.0405451343942616E-11</v>
      </c>
      <c r="Y3296" s="2"/>
      <c r="Z3296" s="4"/>
      <c r="AA3296" s="4"/>
      <c r="AB3296" s="4"/>
      <c r="AC3296" s="4"/>
      <c r="AD3296" s="4"/>
      <c r="AE3296" s="4"/>
    </row>
    <row r="3297" spans="6:31">
      <c r="F3297" s="25">
        <v>41457</v>
      </c>
      <c r="G3297" s="8">
        <v>95.98</v>
      </c>
      <c r="H3297" s="8">
        <v>96.68</v>
      </c>
      <c r="I3297" s="8">
        <v>95.62</v>
      </c>
      <c r="J3297" s="8">
        <v>95.99</v>
      </c>
      <c r="K3297" s="8">
        <v>264300</v>
      </c>
      <c r="L3297" s="26">
        <v>95.61</v>
      </c>
      <c r="M3297" s="8"/>
      <c r="N3297" s="32">
        <v>0</v>
      </c>
      <c r="O3297" s="11">
        <f t="shared" si="463"/>
        <v>50</v>
      </c>
      <c r="P3297" s="11">
        <f t="shared" si="460"/>
        <v>1.0039744796569396</v>
      </c>
      <c r="Q3297" s="12">
        <f t="shared" si="459"/>
        <v>171.74376623397052</v>
      </c>
      <c r="R3297" s="12">
        <f t="shared" si="464"/>
        <v>0</v>
      </c>
      <c r="S3297" s="12">
        <f t="shared" si="465"/>
        <v>13427</v>
      </c>
      <c r="T3297" s="31">
        <f t="shared" si="461"/>
        <v>16485.684120798829</v>
      </c>
      <c r="U3297" s="13"/>
      <c r="V3297" s="39">
        <f t="shared" si="466"/>
        <v>-3.1359058764296728E-3</v>
      </c>
      <c r="W3297" s="14">
        <f t="shared" si="467"/>
        <v>-1.7764778171085792E-3</v>
      </c>
      <c r="X3297" s="40">
        <f t="shared" si="462"/>
        <v>1.8480446484695147E-6</v>
      </c>
      <c r="Y3297" s="2"/>
      <c r="Z3297" s="4"/>
      <c r="AA3297" s="4"/>
      <c r="AB3297" s="4"/>
      <c r="AC3297" s="4"/>
      <c r="AD3297" s="4"/>
      <c r="AE3297" s="4"/>
    </row>
    <row r="3298" spans="6:31">
      <c r="F3298" s="25">
        <v>41458</v>
      </c>
      <c r="G3298" s="8">
        <v>95.74</v>
      </c>
      <c r="H3298" s="8">
        <v>96.39</v>
      </c>
      <c r="I3298" s="8">
        <v>95.53</v>
      </c>
      <c r="J3298" s="8">
        <v>96.14</v>
      </c>
      <c r="K3298" s="8">
        <v>105800</v>
      </c>
      <c r="L3298" s="26">
        <v>95.75</v>
      </c>
      <c r="M3298" s="8"/>
      <c r="N3298" s="32">
        <v>0</v>
      </c>
      <c r="O3298" s="11">
        <f t="shared" si="463"/>
        <v>50</v>
      </c>
      <c r="P3298" s="11">
        <f t="shared" si="460"/>
        <v>1.0040731070496083</v>
      </c>
      <c r="Q3298" s="12">
        <f t="shared" si="459"/>
        <v>171.73180767223533</v>
      </c>
      <c r="R3298" s="12">
        <f t="shared" si="464"/>
        <v>0</v>
      </c>
      <c r="S3298" s="12">
        <f t="shared" si="465"/>
        <v>13427</v>
      </c>
      <c r="T3298" s="31">
        <f t="shared" si="461"/>
        <v>16510.295989608705</v>
      </c>
      <c r="U3298" s="13"/>
      <c r="V3298" s="39">
        <f t="shared" si="466"/>
        <v>1.4918104139955075E-3</v>
      </c>
      <c r="W3298" s="14">
        <f t="shared" si="467"/>
        <v>1.4632109634007391E-3</v>
      </c>
      <c r="X3298" s="40">
        <f t="shared" si="462"/>
        <v>8.1792857432259517E-10</v>
      </c>
      <c r="Y3298" s="2"/>
      <c r="Z3298" s="4"/>
      <c r="AA3298" s="4"/>
      <c r="AB3298" s="4"/>
      <c r="AC3298" s="4"/>
      <c r="AD3298" s="4"/>
      <c r="AE3298" s="4"/>
    </row>
    <row r="3299" spans="6:31">
      <c r="F3299" s="25">
        <v>41460</v>
      </c>
      <c r="G3299" s="8">
        <v>96.8</v>
      </c>
      <c r="H3299" s="8">
        <v>97.2</v>
      </c>
      <c r="I3299" s="8">
        <v>96.09</v>
      </c>
      <c r="J3299" s="8">
        <v>97.17</v>
      </c>
      <c r="K3299" s="8">
        <v>150000</v>
      </c>
      <c r="L3299" s="26">
        <v>96.78</v>
      </c>
      <c r="M3299" s="8"/>
      <c r="N3299" s="32">
        <v>0</v>
      </c>
      <c r="O3299" s="11">
        <f t="shared" si="463"/>
        <v>50</v>
      </c>
      <c r="P3299" s="11">
        <f t="shared" si="460"/>
        <v>1.0040297582145072</v>
      </c>
      <c r="Q3299" s="12">
        <f t="shared" si="459"/>
        <v>171.73706342488026</v>
      </c>
      <c r="R3299" s="12">
        <f t="shared" si="464"/>
        <v>0</v>
      </c>
      <c r="S3299" s="12">
        <f t="shared" si="465"/>
        <v>13427</v>
      </c>
      <c r="T3299" s="31">
        <f t="shared" si="461"/>
        <v>16687.690452995615</v>
      </c>
      <c r="U3299" s="13"/>
      <c r="V3299" s="39">
        <f t="shared" si="466"/>
        <v>1.0687163338831927E-2</v>
      </c>
      <c r="W3299" s="14">
        <f t="shared" si="467"/>
        <v>1.0699733304417102E-2</v>
      </c>
      <c r="X3299" s="40">
        <f t="shared" si="462"/>
        <v>1.580040348124785E-10</v>
      </c>
      <c r="Y3299" s="2"/>
      <c r="Z3299" s="4"/>
      <c r="AA3299" s="4"/>
      <c r="AB3299" s="4"/>
      <c r="AC3299" s="4"/>
      <c r="AD3299" s="4"/>
      <c r="AE3299" s="4"/>
    </row>
    <row r="3300" spans="6:31">
      <c r="F3300" s="25">
        <v>41463</v>
      </c>
      <c r="G3300" s="8">
        <v>97.65</v>
      </c>
      <c r="H3300" s="8">
        <v>97.93</v>
      </c>
      <c r="I3300" s="8">
        <v>97.49</v>
      </c>
      <c r="J3300" s="8">
        <v>97.68</v>
      </c>
      <c r="K3300" s="8">
        <v>104300</v>
      </c>
      <c r="L3300" s="26">
        <v>97.29</v>
      </c>
      <c r="M3300" s="8"/>
      <c r="N3300" s="32">
        <v>0</v>
      </c>
      <c r="O3300" s="11">
        <f t="shared" si="463"/>
        <v>50</v>
      </c>
      <c r="P3300" s="11">
        <f t="shared" si="460"/>
        <v>1.0040086339808818</v>
      </c>
      <c r="Q3300" s="12">
        <f t="shared" si="459"/>
        <v>171.73962475959553</v>
      </c>
      <c r="R3300" s="12">
        <f t="shared" si="464"/>
        <v>0</v>
      </c>
      <c r="S3300" s="12">
        <f t="shared" si="465"/>
        <v>13427</v>
      </c>
      <c r="T3300" s="31">
        <f t="shared" si="461"/>
        <v>16775.526546517292</v>
      </c>
      <c r="U3300" s="13"/>
      <c r="V3300" s="39">
        <f t="shared" si="466"/>
        <v>5.2497221202632074E-3</v>
      </c>
      <c r="W3300" s="14">
        <f t="shared" si="467"/>
        <v>5.2558476221639073E-3</v>
      </c>
      <c r="X3300" s="40">
        <f t="shared" si="462"/>
        <v>3.7521773535477773E-11</v>
      </c>
      <c r="Y3300" s="2"/>
      <c r="Z3300" s="4"/>
      <c r="AA3300" s="4"/>
      <c r="AB3300" s="4"/>
      <c r="AC3300" s="4"/>
      <c r="AD3300" s="4"/>
      <c r="AE3300" s="4"/>
    </row>
    <row r="3301" spans="6:31">
      <c r="F3301" s="25">
        <v>41464</v>
      </c>
      <c r="G3301" s="8">
        <v>98.34</v>
      </c>
      <c r="H3301" s="8">
        <v>98.54</v>
      </c>
      <c r="I3301" s="8">
        <v>97.89</v>
      </c>
      <c r="J3301" s="8">
        <v>98.33</v>
      </c>
      <c r="K3301" s="8">
        <v>619500</v>
      </c>
      <c r="L3301" s="26">
        <v>97.94</v>
      </c>
      <c r="M3301" s="8"/>
      <c r="N3301" s="32">
        <v>0</v>
      </c>
      <c r="O3301" s="11">
        <f t="shared" si="463"/>
        <v>50</v>
      </c>
      <c r="P3301" s="11">
        <f t="shared" si="460"/>
        <v>1.003982029814172</v>
      </c>
      <c r="Q3301" s="12">
        <f t="shared" si="459"/>
        <v>171.74285069509651</v>
      </c>
      <c r="R3301" s="12">
        <f t="shared" si="464"/>
        <v>0</v>
      </c>
      <c r="S3301" s="12">
        <f t="shared" si="465"/>
        <v>13427</v>
      </c>
      <c r="T3301" s="31">
        <f t="shared" si="461"/>
        <v>16887.474508848838</v>
      </c>
      <c r="U3301" s="13"/>
      <c r="V3301" s="39">
        <f t="shared" si="466"/>
        <v>6.6511226873677597E-3</v>
      </c>
      <c r="W3301" s="14">
        <f t="shared" si="467"/>
        <v>6.6588372868348648E-3</v>
      </c>
      <c r="X3301" s="40">
        <f t="shared" si="462"/>
        <v>5.95150449378584E-11</v>
      </c>
      <c r="Y3301" s="2"/>
      <c r="Z3301" s="4"/>
      <c r="AA3301" s="4"/>
      <c r="AB3301" s="4"/>
      <c r="AC3301" s="4"/>
      <c r="AD3301" s="4"/>
      <c r="AE3301" s="4"/>
    </row>
    <row r="3302" spans="6:31">
      <c r="F3302" s="25">
        <v>41465</v>
      </c>
      <c r="G3302" s="8">
        <v>98.41</v>
      </c>
      <c r="H3302" s="8">
        <v>98.67</v>
      </c>
      <c r="I3302" s="8">
        <v>98.14</v>
      </c>
      <c r="J3302" s="8">
        <v>98.38</v>
      </c>
      <c r="K3302" s="8">
        <v>233000</v>
      </c>
      <c r="L3302" s="26">
        <v>97.99</v>
      </c>
      <c r="M3302" s="8"/>
      <c r="N3302" s="32">
        <v>0</v>
      </c>
      <c r="O3302" s="11">
        <f t="shared" si="463"/>
        <v>50</v>
      </c>
      <c r="P3302" s="11">
        <f t="shared" si="460"/>
        <v>1.0039799979589754</v>
      </c>
      <c r="Q3302" s="12">
        <f t="shared" si="459"/>
        <v>171.74309707833555</v>
      </c>
      <c r="R3302" s="12">
        <f t="shared" si="464"/>
        <v>0</v>
      </c>
      <c r="S3302" s="12">
        <f t="shared" si="465"/>
        <v>13427</v>
      </c>
      <c r="T3302" s="31">
        <f t="shared" si="461"/>
        <v>16896.08589056665</v>
      </c>
      <c r="U3302" s="13"/>
      <c r="V3302" s="39">
        <f t="shared" si="466"/>
        <v>5.0979717960491198E-4</v>
      </c>
      <c r="W3302" s="14">
        <f t="shared" si="467"/>
        <v>5.1038637355574855E-4</v>
      </c>
      <c r="X3302" s="40">
        <f t="shared" si="462"/>
        <v>3.4714951170240555E-13</v>
      </c>
      <c r="Y3302" s="2"/>
      <c r="Z3302" s="4"/>
      <c r="AA3302" s="4"/>
      <c r="AB3302" s="4"/>
      <c r="AC3302" s="4"/>
      <c r="AD3302" s="4"/>
      <c r="AE3302" s="4"/>
    </row>
    <row r="3303" spans="6:31">
      <c r="F3303" s="25">
        <v>41466</v>
      </c>
      <c r="G3303" s="8">
        <v>99.67</v>
      </c>
      <c r="H3303" s="8">
        <v>99.87</v>
      </c>
      <c r="I3303" s="8">
        <v>99.28</v>
      </c>
      <c r="J3303" s="8">
        <v>99.83</v>
      </c>
      <c r="K3303" s="8">
        <v>174200</v>
      </c>
      <c r="L3303" s="26">
        <v>99.43</v>
      </c>
      <c r="M3303" s="8"/>
      <c r="N3303" s="32">
        <v>0</v>
      </c>
      <c r="O3303" s="11">
        <f t="shared" si="463"/>
        <v>50</v>
      </c>
      <c r="P3303" s="11">
        <f t="shared" si="460"/>
        <v>1.0040229307050186</v>
      </c>
      <c r="Q3303" s="12">
        <f t="shared" si="459"/>
        <v>171.73789125553057</v>
      </c>
      <c r="R3303" s="12">
        <f t="shared" si="464"/>
        <v>0</v>
      </c>
      <c r="S3303" s="12">
        <f t="shared" si="465"/>
        <v>13427</v>
      </c>
      <c r="T3303" s="31">
        <f t="shared" si="461"/>
        <v>17144.593684039617</v>
      </c>
      <c r="U3303" s="13"/>
      <c r="V3303" s="39">
        <f t="shared" si="466"/>
        <v>1.4600895835885074E-2</v>
      </c>
      <c r="W3303" s="14">
        <f t="shared" si="467"/>
        <v>1.458844634425522E-2</v>
      </c>
      <c r="X3303" s="40">
        <f t="shared" si="462"/>
        <v>1.5498984184181298E-10</v>
      </c>
      <c r="Y3303" s="2"/>
      <c r="Z3303" s="4"/>
      <c r="AA3303" s="4"/>
      <c r="AB3303" s="4"/>
      <c r="AC3303" s="4"/>
      <c r="AD3303" s="4"/>
      <c r="AE3303" s="4"/>
    </row>
    <row r="3304" spans="6:31">
      <c r="F3304" s="25">
        <v>41467</v>
      </c>
      <c r="G3304" s="8">
        <v>99.85</v>
      </c>
      <c r="H3304" s="8">
        <v>100.11</v>
      </c>
      <c r="I3304" s="8">
        <v>99.66</v>
      </c>
      <c r="J3304" s="8">
        <v>99.99</v>
      </c>
      <c r="K3304" s="8">
        <v>397700</v>
      </c>
      <c r="L3304" s="26">
        <v>99.59</v>
      </c>
      <c r="M3304" s="8"/>
      <c r="N3304" s="32">
        <v>0</v>
      </c>
      <c r="O3304" s="11">
        <f t="shared" si="463"/>
        <v>50</v>
      </c>
      <c r="P3304" s="11">
        <f t="shared" si="460"/>
        <v>1.0040164675168188</v>
      </c>
      <c r="Q3304" s="12">
        <f t="shared" si="459"/>
        <v>171.73867492285842</v>
      </c>
      <c r="R3304" s="12">
        <f t="shared" si="464"/>
        <v>0</v>
      </c>
      <c r="S3304" s="12">
        <f t="shared" si="465"/>
        <v>13427</v>
      </c>
      <c r="T3304" s="31">
        <f t="shared" si="461"/>
        <v>17172.150105536613</v>
      </c>
      <c r="U3304" s="13"/>
      <c r="V3304" s="39">
        <f t="shared" si="466"/>
        <v>1.6060047881511239E-3</v>
      </c>
      <c r="W3304" s="14">
        <f t="shared" si="467"/>
        <v>1.607878951565811E-3</v>
      </c>
      <c r="X3304" s="40">
        <f t="shared" si="462"/>
        <v>3.5124885049519119E-12</v>
      </c>
      <c r="Y3304" s="2"/>
      <c r="Z3304" s="4"/>
      <c r="AA3304" s="4"/>
      <c r="AB3304" s="4"/>
      <c r="AC3304" s="4"/>
      <c r="AD3304" s="4"/>
      <c r="AE3304" s="4"/>
    </row>
    <row r="3305" spans="6:31">
      <c r="F3305" s="25">
        <v>41470</v>
      </c>
      <c r="G3305" s="8">
        <v>100.15</v>
      </c>
      <c r="H3305" s="8">
        <v>100.41</v>
      </c>
      <c r="I3305" s="8">
        <v>99.97</v>
      </c>
      <c r="J3305" s="8">
        <v>100.3</v>
      </c>
      <c r="K3305" s="8">
        <v>228000</v>
      </c>
      <c r="L3305" s="26">
        <v>99.9</v>
      </c>
      <c r="M3305" s="8"/>
      <c r="N3305" s="32">
        <v>0</v>
      </c>
      <c r="O3305" s="11">
        <f t="shared" si="463"/>
        <v>50</v>
      </c>
      <c r="P3305" s="11">
        <f t="shared" si="460"/>
        <v>1.0040040040040039</v>
      </c>
      <c r="Q3305" s="12">
        <f t="shared" si="459"/>
        <v>171.74018616338032</v>
      </c>
      <c r="R3305" s="12">
        <f t="shared" si="464"/>
        <v>0</v>
      </c>
      <c r="S3305" s="12">
        <f t="shared" si="465"/>
        <v>13427</v>
      </c>
      <c r="T3305" s="31">
        <f t="shared" si="461"/>
        <v>17225.540672187046</v>
      </c>
      <c r="U3305" s="13"/>
      <c r="V3305" s="39">
        <f t="shared" si="466"/>
        <v>3.1043135931101691E-3</v>
      </c>
      <c r="W3305" s="14">
        <f t="shared" si="467"/>
        <v>3.1079277109596743E-3</v>
      </c>
      <c r="X3305" s="40">
        <f t="shared" si="462"/>
        <v>1.3061847830112108E-11</v>
      </c>
      <c r="Y3305" s="2"/>
      <c r="Z3305" s="4"/>
      <c r="AA3305" s="4"/>
      <c r="AB3305" s="4"/>
      <c r="AC3305" s="4"/>
      <c r="AD3305" s="4"/>
      <c r="AE3305" s="4"/>
    </row>
    <row r="3306" spans="6:31">
      <c r="F3306" s="25">
        <v>41471</v>
      </c>
      <c r="G3306" s="8">
        <v>100.39</v>
      </c>
      <c r="H3306" s="8">
        <v>100.39</v>
      </c>
      <c r="I3306" s="8">
        <v>99.65</v>
      </c>
      <c r="J3306" s="8">
        <v>99.89</v>
      </c>
      <c r="K3306" s="8">
        <v>462800</v>
      </c>
      <c r="L3306" s="26">
        <v>99.49</v>
      </c>
      <c r="M3306" s="8"/>
      <c r="N3306" s="32">
        <v>0</v>
      </c>
      <c r="O3306" s="11">
        <f t="shared" si="463"/>
        <v>50</v>
      </c>
      <c r="P3306" s="11">
        <f t="shared" si="460"/>
        <v>1.0040205045733239</v>
      </c>
      <c r="Q3306" s="12">
        <f t="shared" si="459"/>
        <v>171.73818542497739</v>
      </c>
      <c r="R3306" s="12">
        <f t="shared" si="464"/>
        <v>0</v>
      </c>
      <c r="S3306" s="12">
        <f t="shared" si="465"/>
        <v>13427</v>
      </c>
      <c r="T3306" s="31">
        <f t="shared" si="461"/>
        <v>17154.927342100993</v>
      </c>
      <c r="U3306" s="13"/>
      <c r="V3306" s="39">
        <f t="shared" si="466"/>
        <v>-4.107764289257897E-3</v>
      </c>
      <c r="W3306" s="14">
        <f t="shared" si="467"/>
        <v>-4.1125490532396064E-3</v>
      </c>
      <c r="X3306" s="40">
        <f t="shared" si="462"/>
        <v>2.289396636066318E-11</v>
      </c>
      <c r="Y3306" s="2"/>
      <c r="Z3306" s="4"/>
      <c r="AA3306" s="4"/>
      <c r="AB3306" s="4"/>
      <c r="AC3306" s="4"/>
      <c r="AD3306" s="4"/>
      <c r="AE3306" s="4"/>
    </row>
    <row r="3307" spans="6:31">
      <c r="F3307" s="25">
        <v>41472</v>
      </c>
      <c r="G3307" s="8">
        <v>100.22</v>
      </c>
      <c r="H3307" s="8">
        <v>100.46</v>
      </c>
      <c r="I3307" s="8">
        <v>100.03</v>
      </c>
      <c r="J3307" s="8">
        <v>100.25</v>
      </c>
      <c r="K3307" s="8">
        <v>129200</v>
      </c>
      <c r="L3307" s="26">
        <v>99.85</v>
      </c>
      <c r="M3307" s="8"/>
      <c r="N3307" s="32">
        <v>0</v>
      </c>
      <c r="O3307" s="11">
        <f t="shared" si="463"/>
        <v>50</v>
      </c>
      <c r="P3307" s="11">
        <f t="shared" si="460"/>
        <v>1.0040060090135203</v>
      </c>
      <c r="Q3307" s="12">
        <f t="shared" si="459"/>
        <v>171.73994304707463</v>
      </c>
      <c r="R3307" s="12">
        <f t="shared" si="464"/>
        <v>0</v>
      </c>
      <c r="S3307" s="12">
        <f t="shared" si="465"/>
        <v>13427</v>
      </c>
      <c r="T3307" s="31">
        <f t="shared" si="461"/>
        <v>17216.92929046923</v>
      </c>
      <c r="U3307" s="13"/>
      <c r="V3307" s="39">
        <f t="shared" si="466"/>
        <v>3.6077199018148924E-3</v>
      </c>
      <c r="W3307" s="14">
        <f t="shared" si="467"/>
        <v>3.6119232605559166E-3</v>
      </c>
      <c r="X3307" s="40">
        <f t="shared" si="462"/>
        <v>1.7668224705744819E-11</v>
      </c>
      <c r="Y3307" s="2"/>
      <c r="Z3307" s="4"/>
      <c r="AA3307" s="4"/>
      <c r="AB3307" s="4"/>
      <c r="AC3307" s="4"/>
      <c r="AD3307" s="4"/>
      <c r="AE3307" s="4"/>
    </row>
    <row r="3308" spans="6:31">
      <c r="F3308" s="25">
        <v>41473</v>
      </c>
      <c r="G3308" s="8">
        <v>100.35</v>
      </c>
      <c r="H3308" s="8">
        <v>100.99</v>
      </c>
      <c r="I3308" s="8">
        <v>100.24</v>
      </c>
      <c r="J3308" s="8">
        <v>100.79</v>
      </c>
      <c r="K3308" s="8">
        <v>164300</v>
      </c>
      <c r="L3308" s="26">
        <v>100.39</v>
      </c>
      <c r="M3308" s="8"/>
      <c r="N3308" s="32">
        <v>0</v>
      </c>
      <c r="O3308" s="11">
        <f t="shared" si="463"/>
        <v>50</v>
      </c>
      <c r="P3308" s="11">
        <f t="shared" si="460"/>
        <v>1.0039844606036459</v>
      </c>
      <c r="Q3308" s="12">
        <f t="shared" si="459"/>
        <v>171.74255593830333</v>
      </c>
      <c r="R3308" s="12">
        <f t="shared" si="464"/>
        <v>0</v>
      </c>
      <c r="S3308" s="12">
        <f t="shared" si="465"/>
        <v>13427</v>
      </c>
      <c r="T3308" s="31">
        <f t="shared" si="461"/>
        <v>17309.932213021595</v>
      </c>
      <c r="U3308" s="13"/>
      <c r="V3308" s="39">
        <f t="shared" si="466"/>
        <v>5.3872922957412259E-3</v>
      </c>
      <c r="W3308" s="14">
        <f t="shared" si="467"/>
        <v>5.3935408416111484E-3</v>
      </c>
      <c r="X3308" s="40">
        <f t="shared" si="462"/>
        <v>3.9044325488526095E-11</v>
      </c>
      <c r="Y3308" s="2"/>
      <c r="Z3308" s="4"/>
      <c r="AA3308" s="4"/>
      <c r="AB3308" s="4"/>
      <c r="AC3308" s="4"/>
      <c r="AD3308" s="4"/>
      <c r="AE3308" s="4"/>
    </row>
    <row r="3309" spans="6:31">
      <c r="F3309" s="25">
        <v>41474</v>
      </c>
      <c r="G3309" s="8">
        <v>100.57</v>
      </c>
      <c r="H3309" s="8">
        <v>100.9</v>
      </c>
      <c r="I3309" s="8">
        <v>100.46</v>
      </c>
      <c r="J3309" s="8">
        <v>100.9</v>
      </c>
      <c r="K3309" s="8">
        <v>270500</v>
      </c>
      <c r="L3309" s="26">
        <v>100.5</v>
      </c>
      <c r="M3309" s="8"/>
      <c r="N3309" s="32">
        <v>0</v>
      </c>
      <c r="O3309" s="11">
        <f t="shared" si="463"/>
        <v>50</v>
      </c>
      <c r="P3309" s="11">
        <f t="shared" si="460"/>
        <v>1.0039800995024877</v>
      </c>
      <c r="Q3309" s="12">
        <f t="shared" si="459"/>
        <v>171.74308476512169</v>
      </c>
      <c r="R3309" s="12">
        <f t="shared" si="464"/>
        <v>0</v>
      </c>
      <c r="S3309" s="12">
        <f t="shared" si="465"/>
        <v>13427</v>
      </c>
      <c r="T3309" s="31">
        <f t="shared" si="461"/>
        <v>17328.877252800779</v>
      </c>
      <c r="U3309" s="13"/>
      <c r="V3309" s="39">
        <f t="shared" si="466"/>
        <v>1.0938621713837832E-3</v>
      </c>
      <c r="W3309" s="14">
        <f t="shared" si="467"/>
        <v>1.0951267956951949E-3</v>
      </c>
      <c r="X3309" s="40">
        <f t="shared" si="462"/>
        <v>1.599274649013681E-12</v>
      </c>
      <c r="Y3309" s="2"/>
      <c r="Z3309" s="4"/>
      <c r="AA3309" s="4"/>
      <c r="AB3309" s="4"/>
      <c r="AC3309" s="4"/>
      <c r="AD3309" s="4"/>
      <c r="AE3309" s="4"/>
    </row>
    <row r="3310" spans="6:31">
      <c r="F3310" s="25">
        <v>41477</v>
      </c>
      <c r="G3310" s="8">
        <v>100.94</v>
      </c>
      <c r="H3310" s="8">
        <v>101.26</v>
      </c>
      <c r="I3310" s="8">
        <v>100.81</v>
      </c>
      <c r="J3310" s="8">
        <v>101.14</v>
      </c>
      <c r="K3310" s="8">
        <v>149900</v>
      </c>
      <c r="L3310" s="26">
        <v>100.73</v>
      </c>
      <c r="M3310" s="8"/>
      <c r="N3310" s="32">
        <v>0</v>
      </c>
      <c r="O3310" s="11">
        <f t="shared" si="463"/>
        <v>50</v>
      </c>
      <c r="P3310" s="11">
        <f t="shared" si="460"/>
        <v>1.0040702869055891</v>
      </c>
      <c r="Q3310" s="12">
        <f t="shared" si="459"/>
        <v>171.73214958179466</v>
      </c>
      <c r="R3310" s="12">
        <f t="shared" si="464"/>
        <v>0</v>
      </c>
      <c r="S3310" s="12">
        <f t="shared" si="465"/>
        <v>13427</v>
      </c>
      <c r="T3310" s="31">
        <f t="shared" si="461"/>
        <v>17368.989608702712</v>
      </c>
      <c r="U3310" s="13"/>
      <c r="V3310" s="39">
        <f t="shared" si="466"/>
        <v>2.3120945118248028E-3</v>
      </c>
      <c r="W3310" s="14">
        <f t="shared" si="467"/>
        <v>2.2859424554593616E-3</v>
      </c>
      <c r="X3310" s="40">
        <f t="shared" si="462"/>
        <v>6.8393005214121187E-10</v>
      </c>
      <c r="Y3310" s="2"/>
      <c r="Z3310" s="4"/>
      <c r="AA3310" s="4"/>
      <c r="AB3310" s="4"/>
      <c r="AC3310" s="4"/>
      <c r="AD3310" s="4"/>
      <c r="AE3310" s="4"/>
    </row>
    <row r="3311" spans="6:31">
      <c r="F3311" s="25">
        <v>41478</v>
      </c>
      <c r="G3311" s="8">
        <v>101.24</v>
      </c>
      <c r="H3311" s="8">
        <v>101.3</v>
      </c>
      <c r="I3311" s="8">
        <v>100.9</v>
      </c>
      <c r="J3311" s="8">
        <v>100.97</v>
      </c>
      <c r="K3311" s="8">
        <v>101200</v>
      </c>
      <c r="L3311" s="26">
        <v>100.57</v>
      </c>
      <c r="M3311" s="8"/>
      <c r="N3311" s="32">
        <v>0</v>
      </c>
      <c r="O3311" s="11">
        <f t="shared" si="463"/>
        <v>50</v>
      </c>
      <c r="P3311" s="11">
        <f t="shared" si="460"/>
        <v>1.0039773292234264</v>
      </c>
      <c r="Q3311" s="12">
        <f t="shared" si="459"/>
        <v>171.74342069135105</v>
      </c>
      <c r="R3311" s="12">
        <f t="shared" si="464"/>
        <v>0</v>
      </c>
      <c r="S3311" s="12">
        <f t="shared" si="465"/>
        <v>13427</v>
      </c>
      <c r="T3311" s="31">
        <f t="shared" si="461"/>
        <v>17340.933187205716</v>
      </c>
      <c r="U3311" s="13"/>
      <c r="V3311" s="39">
        <f t="shared" si="466"/>
        <v>-1.6166228759625892E-3</v>
      </c>
      <c r="W3311" s="14">
        <f t="shared" si="467"/>
        <v>-1.5896674982007997E-3</v>
      </c>
      <c r="X3311" s="40">
        <f t="shared" si="462"/>
        <v>7.2659239028077391E-10</v>
      </c>
      <c r="Y3311" s="2"/>
      <c r="Z3311" s="4"/>
      <c r="AA3311" s="4"/>
      <c r="AB3311" s="4"/>
      <c r="AC3311" s="4"/>
      <c r="AD3311" s="4"/>
      <c r="AE3311" s="4"/>
    </row>
    <row r="3312" spans="6:31">
      <c r="F3312" s="25">
        <v>41479</v>
      </c>
      <c r="G3312" s="8">
        <v>101.21</v>
      </c>
      <c r="H3312" s="8">
        <v>101.45</v>
      </c>
      <c r="I3312" s="8">
        <v>100.32</v>
      </c>
      <c r="J3312" s="8">
        <v>100.49</v>
      </c>
      <c r="K3312" s="8">
        <v>208100</v>
      </c>
      <c r="L3312" s="26">
        <v>100.09</v>
      </c>
      <c r="M3312" s="8"/>
      <c r="N3312" s="32">
        <v>0</v>
      </c>
      <c r="O3312" s="11">
        <f t="shared" si="463"/>
        <v>50</v>
      </c>
      <c r="P3312" s="11">
        <f t="shared" si="460"/>
        <v>1.0039964032370865</v>
      </c>
      <c r="Q3312" s="12">
        <f t="shared" si="459"/>
        <v>171.74110779893249</v>
      </c>
      <c r="R3312" s="12">
        <f t="shared" si="464"/>
        <v>0</v>
      </c>
      <c r="S3312" s="12">
        <f t="shared" si="465"/>
        <v>13427</v>
      </c>
      <c r="T3312" s="31">
        <f t="shared" si="461"/>
        <v>17258.263922714727</v>
      </c>
      <c r="U3312" s="13"/>
      <c r="V3312" s="39">
        <f t="shared" si="466"/>
        <v>-4.7786901844614092E-3</v>
      </c>
      <c r="W3312" s="14">
        <f t="shared" si="467"/>
        <v>-4.7842212254614941E-3</v>
      </c>
      <c r="X3312" s="40">
        <f t="shared" si="462"/>
        <v>3.059241454461976E-11</v>
      </c>
      <c r="Y3312" s="2"/>
      <c r="Z3312" s="4"/>
      <c r="AA3312" s="4"/>
      <c r="AB3312" s="4"/>
      <c r="AC3312" s="4"/>
      <c r="AD3312" s="4"/>
      <c r="AE3312" s="4"/>
    </row>
    <row r="3313" spans="6:31">
      <c r="F3313" s="25">
        <v>41480</v>
      </c>
      <c r="G3313" s="8">
        <v>100.38</v>
      </c>
      <c r="H3313" s="8">
        <v>100.93</v>
      </c>
      <c r="I3313" s="8">
        <v>100.28</v>
      </c>
      <c r="J3313" s="8">
        <v>100.88</v>
      </c>
      <c r="K3313" s="8">
        <v>115800</v>
      </c>
      <c r="L3313" s="26">
        <v>100.48</v>
      </c>
      <c r="M3313" s="8"/>
      <c r="N3313" s="32">
        <v>0</v>
      </c>
      <c r="O3313" s="11">
        <f t="shared" si="463"/>
        <v>50</v>
      </c>
      <c r="P3313" s="11">
        <f t="shared" si="460"/>
        <v>1.003980891719745</v>
      </c>
      <c r="Q3313" s="12">
        <f t="shared" si="459"/>
        <v>171.74298870057154</v>
      </c>
      <c r="R3313" s="12">
        <f t="shared" si="464"/>
        <v>0</v>
      </c>
      <c r="S3313" s="12">
        <f t="shared" si="465"/>
        <v>13427</v>
      </c>
      <c r="T3313" s="31">
        <f t="shared" si="461"/>
        <v>17325.432700113655</v>
      </c>
      <c r="U3313" s="13"/>
      <c r="V3313" s="39">
        <f t="shared" si="466"/>
        <v>3.8844234952193028E-3</v>
      </c>
      <c r="W3313" s="14">
        <f t="shared" si="467"/>
        <v>3.8889214889609928E-3</v>
      </c>
      <c r="X3313" s="40">
        <f t="shared" si="462"/>
        <v>2.0231947700283061E-11</v>
      </c>
      <c r="Y3313" s="2"/>
      <c r="Z3313" s="4"/>
      <c r="AA3313" s="4"/>
      <c r="AB3313" s="4"/>
      <c r="AC3313" s="4"/>
      <c r="AD3313" s="4"/>
      <c r="AE3313" s="4"/>
    </row>
    <row r="3314" spans="6:31">
      <c r="F3314" s="25">
        <v>41481</v>
      </c>
      <c r="G3314" s="8">
        <v>100.4</v>
      </c>
      <c r="H3314" s="8">
        <v>100.94</v>
      </c>
      <c r="I3314" s="8">
        <v>100.06</v>
      </c>
      <c r="J3314" s="8">
        <v>100.9</v>
      </c>
      <c r="K3314" s="8">
        <v>130300</v>
      </c>
      <c r="L3314" s="26">
        <v>100.5</v>
      </c>
      <c r="M3314" s="8"/>
      <c r="N3314" s="32">
        <v>0</v>
      </c>
      <c r="O3314" s="11">
        <f t="shared" si="463"/>
        <v>50</v>
      </c>
      <c r="P3314" s="11">
        <f t="shared" si="460"/>
        <v>1.0039800995024877</v>
      </c>
      <c r="Q3314" s="12">
        <f t="shared" si="459"/>
        <v>171.74308476512169</v>
      </c>
      <c r="R3314" s="12">
        <f t="shared" si="464"/>
        <v>0</v>
      </c>
      <c r="S3314" s="12">
        <f t="shared" si="465"/>
        <v>13427</v>
      </c>
      <c r="T3314" s="31">
        <f t="shared" si="461"/>
        <v>17328.877252800779</v>
      </c>
      <c r="U3314" s="13"/>
      <c r="V3314" s="39">
        <f t="shared" si="466"/>
        <v>1.9879505338000518E-4</v>
      </c>
      <c r="W3314" s="14">
        <f t="shared" si="467"/>
        <v>1.9902477924181941E-4</v>
      </c>
      <c r="X3314" s="40">
        <f t="shared" si="462"/>
        <v>5.2773971586291525E-14</v>
      </c>
      <c r="Y3314" s="2"/>
      <c r="Z3314" s="4"/>
      <c r="AA3314" s="4"/>
      <c r="AB3314" s="4"/>
      <c r="AC3314" s="4"/>
      <c r="AD3314" s="4"/>
      <c r="AE3314" s="4"/>
    </row>
    <row r="3315" spans="6:31">
      <c r="F3315" s="25">
        <v>41484</v>
      </c>
      <c r="G3315" s="8">
        <v>100.73</v>
      </c>
      <c r="H3315" s="8">
        <v>100.89</v>
      </c>
      <c r="I3315" s="8">
        <v>100.33</v>
      </c>
      <c r="J3315" s="8">
        <v>100.54</v>
      </c>
      <c r="K3315" s="8">
        <v>194200</v>
      </c>
      <c r="L3315" s="26">
        <v>100.14</v>
      </c>
      <c r="M3315" s="8"/>
      <c r="N3315" s="32">
        <v>0</v>
      </c>
      <c r="O3315" s="11">
        <f t="shared" si="463"/>
        <v>50</v>
      </c>
      <c r="P3315" s="11">
        <f t="shared" si="460"/>
        <v>1.0039944078290395</v>
      </c>
      <c r="Q3315" s="12">
        <f t="shared" si="459"/>
        <v>171.74134975564488</v>
      </c>
      <c r="R3315" s="12">
        <f t="shared" si="464"/>
        <v>0</v>
      </c>
      <c r="S3315" s="12">
        <f t="shared" si="465"/>
        <v>13427</v>
      </c>
      <c r="T3315" s="31">
        <f t="shared" si="461"/>
        <v>17266.875304432539</v>
      </c>
      <c r="U3315" s="13"/>
      <c r="V3315" s="39">
        <f t="shared" si="466"/>
        <v>-3.584371500381277E-3</v>
      </c>
      <c r="W3315" s="14">
        <f t="shared" si="467"/>
        <v>-3.5885205973317474E-3</v>
      </c>
      <c r="X3315" s="40">
        <f t="shared" si="462"/>
        <v>1.7215005504402671E-11</v>
      </c>
      <c r="Y3315" s="2"/>
      <c r="Z3315" s="4"/>
      <c r="AA3315" s="4"/>
      <c r="AB3315" s="4"/>
      <c r="AC3315" s="4"/>
      <c r="AD3315" s="4"/>
      <c r="AE3315" s="4"/>
    </row>
    <row r="3316" spans="6:31">
      <c r="F3316" s="25">
        <v>41485</v>
      </c>
      <c r="G3316" s="8">
        <v>100.81</v>
      </c>
      <c r="H3316" s="8">
        <v>100.93</v>
      </c>
      <c r="I3316" s="8">
        <v>100.44</v>
      </c>
      <c r="J3316" s="8">
        <v>100.68</v>
      </c>
      <c r="K3316" s="8">
        <v>213300</v>
      </c>
      <c r="L3316" s="26">
        <v>100.28</v>
      </c>
      <c r="M3316" s="8"/>
      <c r="N3316" s="32">
        <v>0</v>
      </c>
      <c r="O3316" s="11">
        <f t="shared" si="463"/>
        <v>50</v>
      </c>
      <c r="P3316" s="11">
        <f t="shared" si="460"/>
        <v>1.0039888312724372</v>
      </c>
      <c r="Q3316" s="12">
        <f t="shared" si="459"/>
        <v>171.74202595592379</v>
      </c>
      <c r="R3316" s="12">
        <f t="shared" si="464"/>
        <v>0</v>
      </c>
      <c r="S3316" s="12">
        <f t="shared" si="465"/>
        <v>13427</v>
      </c>
      <c r="T3316" s="31">
        <f t="shared" si="461"/>
        <v>17290.987173242407</v>
      </c>
      <c r="U3316" s="13"/>
      <c r="V3316" s="39">
        <f t="shared" si="466"/>
        <v>1.3954493127666414E-3</v>
      </c>
      <c r="W3316" s="14">
        <f t="shared" si="467"/>
        <v>1.3970663882940249E-3</v>
      </c>
      <c r="X3316" s="40">
        <f t="shared" si="462"/>
        <v>2.6149332612629182E-12</v>
      </c>
      <c r="Y3316" s="2"/>
      <c r="Z3316" s="4"/>
      <c r="AA3316" s="4"/>
      <c r="AB3316" s="4"/>
      <c r="AC3316" s="4"/>
      <c r="AD3316" s="4"/>
      <c r="AE3316" s="4"/>
    </row>
    <row r="3317" spans="6:31">
      <c r="F3317" s="25">
        <v>41486</v>
      </c>
      <c r="G3317" s="8">
        <v>100.82</v>
      </c>
      <c r="H3317" s="8">
        <v>101.46</v>
      </c>
      <c r="I3317" s="8">
        <v>100.67</v>
      </c>
      <c r="J3317" s="8">
        <v>100.78</v>
      </c>
      <c r="K3317" s="8">
        <v>689400</v>
      </c>
      <c r="L3317" s="26">
        <v>100.38</v>
      </c>
      <c r="M3317" s="8"/>
      <c r="N3317" s="32">
        <v>0</v>
      </c>
      <c r="O3317" s="11">
        <f t="shared" si="463"/>
        <v>50</v>
      </c>
      <c r="P3317" s="11">
        <f t="shared" si="460"/>
        <v>1.003984857541343</v>
      </c>
      <c r="Q3317" s="12">
        <f t="shared" si="459"/>
        <v>171.74250780589432</v>
      </c>
      <c r="R3317" s="12">
        <f t="shared" si="464"/>
        <v>0</v>
      </c>
      <c r="S3317" s="12">
        <f t="shared" si="465"/>
        <v>13427</v>
      </c>
      <c r="T3317" s="31">
        <f t="shared" si="461"/>
        <v>17308.209936678031</v>
      </c>
      <c r="U3317" s="13"/>
      <c r="V3317" s="39">
        <f t="shared" si="466"/>
        <v>9.9555864278681196E-4</v>
      </c>
      <c r="W3317" s="14">
        <f t="shared" si="467"/>
        <v>9.9671093669497141E-4</v>
      </c>
      <c r="X3317" s="40">
        <f t="shared" si="462"/>
        <v>1.3277812507813849E-12</v>
      </c>
      <c r="Y3317" s="2"/>
      <c r="Z3317" s="4"/>
      <c r="AA3317" s="4"/>
      <c r="AB3317" s="4"/>
      <c r="AC3317" s="4"/>
      <c r="AD3317" s="4"/>
      <c r="AE3317" s="4"/>
    </row>
    <row r="3318" spans="6:31">
      <c r="F3318" s="25">
        <v>41487</v>
      </c>
      <c r="G3318" s="8">
        <v>101.42</v>
      </c>
      <c r="H3318" s="8">
        <v>102.12</v>
      </c>
      <c r="I3318" s="8">
        <v>101.42</v>
      </c>
      <c r="J3318" s="8">
        <v>101.95</v>
      </c>
      <c r="K3318" s="8">
        <v>639800</v>
      </c>
      <c r="L3318" s="26">
        <v>101.54</v>
      </c>
      <c r="M3318" s="8"/>
      <c r="N3318" s="32">
        <v>0</v>
      </c>
      <c r="O3318" s="11">
        <f t="shared" si="463"/>
        <v>50</v>
      </c>
      <c r="P3318" s="11">
        <f t="shared" si="460"/>
        <v>1.004037817608824</v>
      </c>
      <c r="Q3318" s="12">
        <f t="shared" si="459"/>
        <v>171.73608624356308</v>
      </c>
      <c r="R3318" s="12">
        <f t="shared" si="464"/>
        <v>0</v>
      </c>
      <c r="S3318" s="12">
        <f t="shared" si="465"/>
        <v>13427</v>
      </c>
      <c r="T3318" s="31">
        <f t="shared" si="461"/>
        <v>17508.493992531257</v>
      </c>
      <c r="U3318" s="13"/>
      <c r="V3318" s="39">
        <f t="shared" si="466"/>
        <v>1.1505182428678363E-2</v>
      </c>
      <c r="W3318" s="14">
        <f t="shared" si="467"/>
        <v>1.1489825292460775E-2</v>
      </c>
      <c r="X3318" s="40">
        <f t="shared" si="462"/>
        <v>2.3584163280555681E-10</v>
      </c>
      <c r="Y3318" s="2"/>
      <c r="Z3318" s="4"/>
      <c r="AA3318" s="4"/>
      <c r="AB3318" s="4"/>
      <c r="AC3318" s="4"/>
      <c r="AD3318" s="4"/>
      <c r="AE3318" s="4"/>
    </row>
    <row r="3319" spans="6:31">
      <c r="F3319" s="25">
        <v>41488</v>
      </c>
      <c r="G3319" s="8">
        <v>101.85</v>
      </c>
      <c r="H3319" s="8">
        <v>102.19</v>
      </c>
      <c r="I3319" s="8">
        <v>101.69</v>
      </c>
      <c r="J3319" s="8">
        <v>102.19</v>
      </c>
      <c r="K3319" s="8">
        <v>388300</v>
      </c>
      <c r="L3319" s="26">
        <v>101.78</v>
      </c>
      <c r="M3319" s="8"/>
      <c r="N3319" s="32">
        <v>0</v>
      </c>
      <c r="O3319" s="11">
        <f t="shared" si="463"/>
        <v>50</v>
      </c>
      <c r="P3319" s="11">
        <f t="shared" si="460"/>
        <v>1.0040282963254077</v>
      </c>
      <c r="Q3319" s="12">
        <f t="shared" si="459"/>
        <v>171.73724067694246</v>
      </c>
      <c r="R3319" s="12">
        <f t="shared" si="464"/>
        <v>0</v>
      </c>
      <c r="S3319" s="12">
        <f t="shared" si="465"/>
        <v>13427</v>
      </c>
      <c r="T3319" s="31">
        <f t="shared" si="461"/>
        <v>17549.82862477675</v>
      </c>
      <c r="U3319" s="13"/>
      <c r="V3319" s="39">
        <f t="shared" si="466"/>
        <v>2.3580507173600134E-3</v>
      </c>
      <c r="W3319" s="14">
        <f t="shared" si="467"/>
        <v>2.3608116414381855E-3</v>
      </c>
      <c r="X3319" s="40">
        <f t="shared" si="462"/>
        <v>7.6227017654307013E-12</v>
      </c>
      <c r="Y3319" s="2"/>
      <c r="Z3319" s="4"/>
      <c r="AA3319" s="4"/>
      <c r="AB3319" s="4"/>
      <c r="AC3319" s="4"/>
      <c r="AD3319" s="4"/>
      <c r="AE3319" s="4"/>
    </row>
    <row r="3320" spans="6:31">
      <c r="F3320" s="25">
        <v>41491</v>
      </c>
      <c r="G3320" s="8">
        <v>102.03</v>
      </c>
      <c r="H3320" s="8">
        <v>102.23</v>
      </c>
      <c r="I3320" s="8">
        <v>101.83</v>
      </c>
      <c r="J3320" s="8">
        <v>102.08</v>
      </c>
      <c r="K3320" s="8">
        <v>214500</v>
      </c>
      <c r="L3320" s="26">
        <v>101.67</v>
      </c>
      <c r="M3320" s="8"/>
      <c r="N3320" s="32">
        <v>0</v>
      </c>
      <c r="O3320" s="11">
        <f t="shared" si="463"/>
        <v>50</v>
      </c>
      <c r="P3320" s="11">
        <f t="shared" si="460"/>
        <v>1.0040326546670602</v>
      </c>
      <c r="Q3320" s="12">
        <f t="shared" si="459"/>
        <v>171.73671223547768</v>
      </c>
      <c r="R3320" s="12">
        <f t="shared" si="464"/>
        <v>0</v>
      </c>
      <c r="S3320" s="12">
        <f t="shared" si="465"/>
        <v>13427</v>
      </c>
      <c r="T3320" s="31">
        <f t="shared" si="461"/>
        <v>17530.883584997562</v>
      </c>
      <c r="U3320" s="13"/>
      <c r="V3320" s="39">
        <f t="shared" si="466"/>
        <v>-1.0800830671647721E-3</v>
      </c>
      <c r="W3320" s="14">
        <f t="shared" si="467"/>
        <v>-1.0813468736170003E-3</v>
      </c>
      <c r="X3320" s="40">
        <f t="shared" si="462"/>
        <v>1.597206748693569E-12</v>
      </c>
      <c r="Y3320" s="2"/>
      <c r="Z3320" s="4"/>
      <c r="AA3320" s="4"/>
      <c r="AB3320" s="4"/>
      <c r="AC3320" s="4"/>
      <c r="AD3320" s="4"/>
      <c r="AE3320" s="4"/>
    </row>
    <row r="3321" spans="6:31">
      <c r="F3321" s="25">
        <v>41492</v>
      </c>
      <c r="G3321" s="8">
        <v>101.98</v>
      </c>
      <c r="H3321" s="8">
        <v>102.04</v>
      </c>
      <c r="I3321" s="8">
        <v>101.19</v>
      </c>
      <c r="J3321" s="8">
        <v>101.44</v>
      </c>
      <c r="K3321" s="8">
        <v>220000</v>
      </c>
      <c r="L3321" s="26">
        <v>101.03</v>
      </c>
      <c r="M3321" s="8"/>
      <c r="N3321" s="32">
        <v>0</v>
      </c>
      <c r="O3321" s="11">
        <f t="shared" si="463"/>
        <v>50</v>
      </c>
      <c r="P3321" s="11">
        <f t="shared" si="460"/>
        <v>1.0040582005344947</v>
      </c>
      <c r="Q3321" s="12">
        <f t="shared" si="459"/>
        <v>171.73361493503134</v>
      </c>
      <c r="R3321" s="12">
        <f t="shared" si="464"/>
        <v>0</v>
      </c>
      <c r="S3321" s="12">
        <f t="shared" si="465"/>
        <v>13427</v>
      </c>
      <c r="T3321" s="31">
        <f t="shared" si="461"/>
        <v>17420.65789900958</v>
      </c>
      <c r="U3321" s="13"/>
      <c r="V3321" s="39">
        <f t="shared" si="466"/>
        <v>-6.3073642381378213E-3</v>
      </c>
      <c r="W3321" s="14">
        <f t="shared" si="467"/>
        <v>-6.314771847428775E-3</v>
      </c>
      <c r="X3321" s="40">
        <f t="shared" si="462"/>
        <v>5.4872675407423597E-11</v>
      </c>
      <c r="Y3321" s="2"/>
      <c r="Z3321" s="4"/>
      <c r="AA3321" s="4"/>
      <c r="AB3321" s="4"/>
      <c r="AC3321" s="4"/>
      <c r="AD3321" s="4"/>
      <c r="AE3321" s="4"/>
    </row>
    <row r="3322" spans="6:31">
      <c r="F3322" s="25">
        <v>41493</v>
      </c>
      <c r="G3322" s="8">
        <v>101.15</v>
      </c>
      <c r="H3322" s="8">
        <v>101.15</v>
      </c>
      <c r="I3322" s="8">
        <v>100.65</v>
      </c>
      <c r="J3322" s="8">
        <v>101.03</v>
      </c>
      <c r="K3322" s="8">
        <v>174700</v>
      </c>
      <c r="L3322" s="26">
        <v>100.63</v>
      </c>
      <c r="M3322" s="8"/>
      <c r="N3322" s="32">
        <v>0</v>
      </c>
      <c r="O3322" s="11">
        <f t="shared" si="463"/>
        <v>50</v>
      </c>
      <c r="P3322" s="11">
        <f t="shared" si="460"/>
        <v>1.0039749577660737</v>
      </c>
      <c r="Q3322" s="12">
        <f t="shared" si="459"/>
        <v>171.74370825761741</v>
      </c>
      <c r="R3322" s="12">
        <f t="shared" si="464"/>
        <v>0</v>
      </c>
      <c r="S3322" s="12">
        <f t="shared" si="465"/>
        <v>13427</v>
      </c>
      <c r="T3322" s="31">
        <f t="shared" si="461"/>
        <v>17351.266845267088</v>
      </c>
      <c r="U3322" s="13"/>
      <c r="V3322" s="39">
        <f t="shared" si="466"/>
        <v>-3.9912168433774318E-3</v>
      </c>
      <c r="W3322" s="14">
        <f t="shared" si="467"/>
        <v>-3.967078494399123E-3</v>
      </c>
      <c r="X3322" s="40">
        <f t="shared" si="462"/>
        <v>5.8265989139862444E-10</v>
      </c>
      <c r="Y3322" s="2"/>
      <c r="Z3322" s="4"/>
      <c r="AA3322" s="4"/>
      <c r="AB3322" s="4"/>
      <c r="AC3322" s="4"/>
      <c r="AD3322" s="4"/>
      <c r="AE3322" s="4"/>
    </row>
    <row r="3323" spans="6:31">
      <c r="F3323" s="25">
        <v>41494</v>
      </c>
      <c r="G3323" s="8">
        <v>101.4</v>
      </c>
      <c r="H3323" s="8">
        <v>101.63</v>
      </c>
      <c r="I3323" s="8">
        <v>100.94</v>
      </c>
      <c r="J3323" s="8">
        <v>101.43</v>
      </c>
      <c r="K3323" s="8">
        <v>190000</v>
      </c>
      <c r="L3323" s="26">
        <v>101.02</v>
      </c>
      <c r="M3323" s="8"/>
      <c r="N3323" s="32">
        <v>0</v>
      </c>
      <c r="O3323" s="11">
        <f t="shared" si="463"/>
        <v>50</v>
      </c>
      <c r="P3323" s="11">
        <f t="shared" si="460"/>
        <v>1.0040586022569788</v>
      </c>
      <c r="Q3323" s="12">
        <f t="shared" si="459"/>
        <v>171.73356622957721</v>
      </c>
      <c r="R3323" s="12">
        <f t="shared" si="464"/>
        <v>0</v>
      </c>
      <c r="S3323" s="12">
        <f t="shared" si="465"/>
        <v>13427</v>
      </c>
      <c r="T3323" s="31">
        <f t="shared" si="461"/>
        <v>17418.935622666017</v>
      </c>
      <c r="U3323" s="13"/>
      <c r="V3323" s="39">
        <f t="shared" si="466"/>
        <v>3.892347931838899E-3</v>
      </c>
      <c r="W3323" s="14">
        <f t="shared" si="467"/>
        <v>3.8680930946647634E-3</v>
      </c>
      <c r="X3323" s="40">
        <f t="shared" si="462"/>
        <v>5.8829712634383022E-10</v>
      </c>
      <c r="Y3323" s="2"/>
      <c r="Z3323" s="4"/>
      <c r="AA3323" s="4"/>
      <c r="AB3323" s="4"/>
      <c r="AC3323" s="4"/>
      <c r="AD3323" s="4"/>
      <c r="AE3323" s="4"/>
    </row>
    <row r="3324" spans="6:31">
      <c r="F3324" s="25">
        <v>41495</v>
      </c>
      <c r="G3324" s="8">
        <v>101.25</v>
      </c>
      <c r="H3324" s="8">
        <v>101.57</v>
      </c>
      <c r="I3324" s="8">
        <v>100.84</v>
      </c>
      <c r="J3324" s="8">
        <v>101.2</v>
      </c>
      <c r="K3324" s="8">
        <v>119300</v>
      </c>
      <c r="L3324" s="26">
        <v>100.79</v>
      </c>
      <c r="M3324" s="8"/>
      <c r="N3324" s="32">
        <v>0</v>
      </c>
      <c r="O3324" s="11">
        <f t="shared" si="463"/>
        <v>50</v>
      </c>
      <c r="P3324" s="11">
        <f t="shared" si="460"/>
        <v>1.0040678638753844</v>
      </c>
      <c r="Q3324" s="12">
        <f t="shared" si="459"/>
        <v>171.73244334747119</v>
      </c>
      <c r="R3324" s="12">
        <f t="shared" si="464"/>
        <v>0</v>
      </c>
      <c r="S3324" s="12">
        <f t="shared" si="465"/>
        <v>13427</v>
      </c>
      <c r="T3324" s="31">
        <f t="shared" si="461"/>
        <v>17379.323266764084</v>
      </c>
      <c r="U3324" s="13"/>
      <c r="V3324" s="39">
        <f t="shared" si="466"/>
        <v>-2.2766870686281851E-3</v>
      </c>
      <c r="W3324" s="14">
        <f t="shared" si="467"/>
        <v>-2.2793726731198311E-3</v>
      </c>
      <c r="X3324" s="40">
        <f t="shared" si="462"/>
        <v>7.2124714855495767E-12</v>
      </c>
      <c r="Y3324" s="2"/>
      <c r="Z3324" s="4"/>
      <c r="AA3324" s="4"/>
      <c r="AB3324" s="4"/>
      <c r="AC3324" s="4"/>
      <c r="AD3324" s="4"/>
      <c r="AE3324" s="4"/>
    </row>
    <row r="3325" spans="6:31">
      <c r="F3325" s="25">
        <v>41498</v>
      </c>
      <c r="G3325" s="8">
        <v>100.74</v>
      </c>
      <c r="H3325" s="8">
        <v>101.24</v>
      </c>
      <c r="I3325" s="8">
        <v>100.67</v>
      </c>
      <c r="J3325" s="8">
        <v>101.14</v>
      </c>
      <c r="K3325" s="8">
        <v>104200</v>
      </c>
      <c r="L3325" s="26">
        <v>100.73</v>
      </c>
      <c r="M3325" s="8"/>
      <c r="N3325" s="32">
        <v>0</v>
      </c>
      <c r="O3325" s="11">
        <f t="shared" si="463"/>
        <v>50</v>
      </c>
      <c r="P3325" s="11">
        <f t="shared" si="460"/>
        <v>1.0040702869055891</v>
      </c>
      <c r="Q3325" s="12">
        <f t="shared" si="459"/>
        <v>171.73214958179466</v>
      </c>
      <c r="R3325" s="12">
        <f t="shared" si="464"/>
        <v>0</v>
      </c>
      <c r="S3325" s="12">
        <f t="shared" si="465"/>
        <v>13427</v>
      </c>
      <c r="T3325" s="31">
        <f t="shared" si="461"/>
        <v>17368.989608702712</v>
      </c>
      <c r="U3325" s="13"/>
      <c r="V3325" s="39">
        <f t="shared" si="466"/>
        <v>-5.9477180391672422E-4</v>
      </c>
      <c r="W3325" s="14">
        <f t="shared" si="467"/>
        <v>-5.9547441219679463E-4</v>
      </c>
      <c r="X3325" s="40">
        <f t="shared" si="462"/>
        <v>4.9365839522349233E-13</v>
      </c>
      <c r="Y3325" s="2"/>
      <c r="Z3325" s="4"/>
      <c r="AA3325" s="4"/>
      <c r="AB3325" s="4"/>
      <c r="AC3325" s="4"/>
      <c r="AD3325" s="4"/>
      <c r="AE3325" s="4"/>
    </row>
    <row r="3326" spans="6:31">
      <c r="F3326" s="25">
        <v>41499</v>
      </c>
      <c r="G3326" s="8">
        <v>101.23</v>
      </c>
      <c r="H3326" s="8">
        <v>101.48</v>
      </c>
      <c r="I3326" s="8">
        <v>100.61</v>
      </c>
      <c r="J3326" s="8">
        <v>101.29</v>
      </c>
      <c r="K3326" s="8">
        <v>323900</v>
      </c>
      <c r="L3326" s="26">
        <v>100.88</v>
      </c>
      <c r="M3326" s="8"/>
      <c r="N3326" s="32">
        <v>0</v>
      </c>
      <c r="O3326" s="11">
        <f t="shared" si="463"/>
        <v>50</v>
      </c>
      <c r="P3326" s="11">
        <f t="shared" si="460"/>
        <v>1.004064234734338</v>
      </c>
      <c r="Q3326" s="12">
        <f t="shared" si="459"/>
        <v>171.73288334343118</v>
      </c>
      <c r="R3326" s="12">
        <f t="shared" si="464"/>
        <v>0</v>
      </c>
      <c r="S3326" s="12">
        <f t="shared" si="465"/>
        <v>13427</v>
      </c>
      <c r="T3326" s="31">
        <f t="shared" si="461"/>
        <v>17394.823753856144</v>
      </c>
      <c r="U3326" s="13"/>
      <c r="V3326" s="39">
        <f t="shared" si="466"/>
        <v>1.4862667475293195E-3</v>
      </c>
      <c r="W3326" s="14">
        <f t="shared" si="467"/>
        <v>1.4880217020743327E-3</v>
      </c>
      <c r="X3326" s="40">
        <f t="shared" si="462"/>
        <v>3.079865455062509E-12</v>
      </c>
      <c r="Y3326" s="2"/>
      <c r="Z3326" s="4"/>
      <c r="AA3326" s="4"/>
      <c r="AB3326" s="4"/>
      <c r="AC3326" s="4"/>
      <c r="AD3326" s="4"/>
      <c r="AE3326" s="4"/>
    </row>
    <row r="3327" spans="6:31">
      <c r="F3327" s="25">
        <v>41500</v>
      </c>
      <c r="G3327" s="8">
        <v>101.29</v>
      </c>
      <c r="H3327" s="8">
        <v>101.3</v>
      </c>
      <c r="I3327" s="8">
        <v>100.79</v>
      </c>
      <c r="J3327" s="8">
        <v>100.79</v>
      </c>
      <c r="K3327" s="8">
        <v>81600</v>
      </c>
      <c r="L3327" s="26">
        <v>100.39</v>
      </c>
      <c r="M3327" s="8"/>
      <c r="N3327" s="32">
        <v>0</v>
      </c>
      <c r="O3327" s="11">
        <f t="shared" si="463"/>
        <v>50</v>
      </c>
      <c r="P3327" s="11">
        <f t="shared" si="460"/>
        <v>1.0039844606036459</v>
      </c>
      <c r="Q3327" s="12">
        <f t="shared" si="459"/>
        <v>171.74255593830333</v>
      </c>
      <c r="R3327" s="12">
        <f t="shared" si="464"/>
        <v>0</v>
      </c>
      <c r="S3327" s="12">
        <f t="shared" si="465"/>
        <v>13427</v>
      </c>
      <c r="T3327" s="31">
        <f t="shared" si="461"/>
        <v>17309.932213021595</v>
      </c>
      <c r="U3327" s="13"/>
      <c r="V3327" s="39">
        <f t="shared" si="466"/>
        <v>-4.8922234307378258E-3</v>
      </c>
      <c r="W3327" s="14">
        <f t="shared" si="467"/>
        <v>-4.8690909532288938E-3</v>
      </c>
      <c r="X3327" s="40">
        <f t="shared" si="462"/>
        <v>5.3511151570124769E-10</v>
      </c>
      <c r="Y3327" s="2"/>
      <c r="Z3327" s="4"/>
      <c r="AA3327" s="4"/>
      <c r="AB3327" s="4"/>
      <c r="AC3327" s="4"/>
      <c r="AD3327" s="4"/>
      <c r="AE3327" s="4"/>
    </row>
    <row r="3328" spans="6:31">
      <c r="F3328" s="25">
        <v>41501</v>
      </c>
      <c r="G3328" s="8">
        <v>100</v>
      </c>
      <c r="H3328" s="8">
        <v>100</v>
      </c>
      <c r="I3328" s="8">
        <v>99.16</v>
      </c>
      <c r="J3328" s="8">
        <v>99.38</v>
      </c>
      <c r="K3328" s="8">
        <v>426000</v>
      </c>
      <c r="L3328" s="26">
        <v>98.98</v>
      </c>
      <c r="M3328" s="8"/>
      <c r="N3328" s="32">
        <v>0</v>
      </c>
      <c r="O3328" s="11">
        <f t="shared" si="463"/>
        <v>50</v>
      </c>
      <c r="P3328" s="11">
        <f t="shared" si="460"/>
        <v>1.0040412204485754</v>
      </c>
      <c r="Q3328" s="12">
        <f t="shared" si="459"/>
        <v>171.73567366250066</v>
      </c>
      <c r="R3328" s="12">
        <f t="shared" si="464"/>
        <v>0</v>
      </c>
      <c r="S3328" s="12">
        <f t="shared" si="465"/>
        <v>13427</v>
      </c>
      <c r="T3328" s="31">
        <f t="shared" si="461"/>
        <v>17067.091248579316</v>
      </c>
      <c r="U3328" s="13"/>
      <c r="V3328" s="39">
        <f t="shared" si="466"/>
        <v>-1.4128332207268536E-2</v>
      </c>
      <c r="W3328" s="14">
        <f t="shared" si="467"/>
        <v>-1.4144791179695146E-2</v>
      </c>
      <c r="X3328" s="40">
        <f t="shared" si="462"/>
        <v>2.7089777333991373E-10</v>
      </c>
      <c r="Y3328" s="2"/>
      <c r="Z3328" s="4"/>
      <c r="AA3328" s="4"/>
      <c r="AB3328" s="4"/>
      <c r="AC3328" s="4"/>
      <c r="AD3328" s="4"/>
      <c r="AE3328" s="4"/>
    </row>
    <row r="3329" spans="6:31">
      <c r="F3329" s="25">
        <v>41502</v>
      </c>
      <c r="G3329" s="8">
        <v>99.2</v>
      </c>
      <c r="H3329" s="8">
        <v>99.53</v>
      </c>
      <c r="I3329" s="8">
        <v>98.87</v>
      </c>
      <c r="J3329" s="8">
        <v>99.01</v>
      </c>
      <c r="K3329" s="8">
        <v>148800</v>
      </c>
      <c r="L3329" s="26">
        <v>98.61</v>
      </c>
      <c r="M3329" s="8"/>
      <c r="N3329" s="32">
        <v>0</v>
      </c>
      <c r="O3329" s="11">
        <f t="shared" si="463"/>
        <v>50</v>
      </c>
      <c r="P3329" s="11">
        <f t="shared" si="460"/>
        <v>1.0040563837339014</v>
      </c>
      <c r="Q3329" s="12">
        <f t="shared" si="459"/>
        <v>171.73383520722663</v>
      </c>
      <c r="R3329" s="12">
        <f t="shared" si="464"/>
        <v>0</v>
      </c>
      <c r="S3329" s="12">
        <f t="shared" si="465"/>
        <v>13427</v>
      </c>
      <c r="T3329" s="31">
        <f t="shared" si="461"/>
        <v>17003.367023867511</v>
      </c>
      <c r="U3329" s="13"/>
      <c r="V3329" s="39">
        <f t="shared" si="466"/>
        <v>-3.7407362419688409E-3</v>
      </c>
      <c r="W3329" s="14">
        <f t="shared" si="467"/>
        <v>-3.7451331795022662E-3</v>
      </c>
      <c r="X3329" s="40">
        <f t="shared" si="462"/>
        <v>1.9333059672844043E-11</v>
      </c>
      <c r="Y3329" s="2"/>
      <c r="Z3329" s="4"/>
      <c r="AA3329" s="4"/>
      <c r="AB3329" s="4"/>
      <c r="AC3329" s="4"/>
      <c r="AD3329" s="4"/>
      <c r="AE3329" s="4"/>
    </row>
    <row r="3330" spans="6:31">
      <c r="F3330" s="25">
        <v>41505</v>
      </c>
      <c r="G3330" s="8">
        <v>98.81</v>
      </c>
      <c r="H3330" s="8">
        <v>99.2</v>
      </c>
      <c r="I3330" s="8">
        <v>98.33</v>
      </c>
      <c r="J3330" s="8">
        <v>98.33</v>
      </c>
      <c r="K3330" s="8">
        <v>145100</v>
      </c>
      <c r="L3330" s="26">
        <v>97.94</v>
      </c>
      <c r="M3330" s="8"/>
      <c r="N3330" s="32">
        <v>0</v>
      </c>
      <c r="O3330" s="11">
        <f t="shared" si="463"/>
        <v>50</v>
      </c>
      <c r="P3330" s="11">
        <f t="shared" si="460"/>
        <v>1.003982029814172</v>
      </c>
      <c r="Q3330" s="12">
        <f t="shared" si="459"/>
        <v>171.74285069509651</v>
      </c>
      <c r="R3330" s="12">
        <f t="shared" si="464"/>
        <v>0</v>
      </c>
      <c r="S3330" s="12">
        <f t="shared" si="465"/>
        <v>13427</v>
      </c>
      <c r="T3330" s="31">
        <f t="shared" si="461"/>
        <v>16887.474508848838</v>
      </c>
      <c r="U3330" s="13"/>
      <c r="V3330" s="39">
        <f t="shared" si="466"/>
        <v>-6.8391908558119458E-3</v>
      </c>
      <c r="W3330" s="14">
        <f t="shared" si="467"/>
        <v>-6.8176300700663944E-3</v>
      </c>
      <c r="X3330" s="40">
        <f t="shared" si="462"/>
        <v>4.6486748196557321E-10</v>
      </c>
      <c r="Y3330" s="2"/>
      <c r="Z3330" s="4"/>
      <c r="AA3330" s="4"/>
      <c r="AB3330" s="4"/>
      <c r="AC3330" s="4"/>
      <c r="AD3330" s="4"/>
      <c r="AE3330" s="4"/>
    </row>
    <row r="3331" spans="6:31">
      <c r="F3331" s="25">
        <v>41506</v>
      </c>
      <c r="G3331" s="8">
        <v>98.41</v>
      </c>
      <c r="H3331" s="8">
        <v>99.29</v>
      </c>
      <c r="I3331" s="8">
        <v>98.4</v>
      </c>
      <c r="J3331" s="8">
        <v>99</v>
      </c>
      <c r="K3331" s="8">
        <v>143400</v>
      </c>
      <c r="L3331" s="26">
        <v>98.6</v>
      </c>
      <c r="M3331" s="8"/>
      <c r="N3331" s="32">
        <v>0</v>
      </c>
      <c r="O3331" s="11">
        <f t="shared" si="463"/>
        <v>50</v>
      </c>
      <c r="P3331" s="11">
        <f t="shared" si="460"/>
        <v>1.004056795131846</v>
      </c>
      <c r="Q3331" s="12">
        <f t="shared" si="459"/>
        <v>171.73378532852473</v>
      </c>
      <c r="R3331" s="12">
        <f t="shared" si="464"/>
        <v>0</v>
      </c>
      <c r="S3331" s="12">
        <f t="shared" si="465"/>
        <v>13427</v>
      </c>
      <c r="T3331" s="31">
        <f t="shared" si="461"/>
        <v>17001.644747523947</v>
      </c>
      <c r="U3331" s="13"/>
      <c r="V3331" s="39">
        <f t="shared" si="466"/>
        <v>6.7378954140331713E-3</v>
      </c>
      <c r="W3331" s="14">
        <f t="shared" si="467"/>
        <v>6.7162153344184818E-3</v>
      </c>
      <c r="X3331" s="40">
        <f t="shared" si="462"/>
        <v>4.7002585209927335E-10</v>
      </c>
      <c r="Y3331" s="2"/>
      <c r="Z3331" s="4"/>
      <c r="AA3331" s="4"/>
      <c r="AB3331" s="4"/>
      <c r="AC3331" s="4"/>
      <c r="AD3331" s="4"/>
      <c r="AE3331" s="4"/>
    </row>
    <row r="3332" spans="6:31">
      <c r="F3332" s="25">
        <v>41507</v>
      </c>
      <c r="G3332" s="8">
        <v>98.78</v>
      </c>
      <c r="H3332" s="8">
        <v>99.23</v>
      </c>
      <c r="I3332" s="8">
        <v>98.13</v>
      </c>
      <c r="J3332" s="8">
        <v>98.4</v>
      </c>
      <c r="K3332" s="8">
        <v>662800</v>
      </c>
      <c r="L3332" s="26">
        <v>98.01</v>
      </c>
      <c r="M3332" s="8"/>
      <c r="N3332" s="32">
        <v>0</v>
      </c>
      <c r="O3332" s="11">
        <f t="shared" si="463"/>
        <v>50</v>
      </c>
      <c r="P3332" s="11">
        <f t="shared" si="460"/>
        <v>1.0039791857973677</v>
      </c>
      <c r="Q3332" s="12">
        <f t="shared" ref="Q3332:Q3356" si="468">$D$4*$P$4/P3332+O3332</f>
        <v>171.7431955615221</v>
      </c>
      <c r="R3332" s="12">
        <f t="shared" si="464"/>
        <v>0</v>
      </c>
      <c r="S3332" s="12">
        <f t="shared" si="465"/>
        <v>13427</v>
      </c>
      <c r="T3332" s="31">
        <f t="shared" si="461"/>
        <v>16899.530443253774</v>
      </c>
      <c r="U3332" s="13"/>
      <c r="V3332" s="39">
        <f t="shared" si="466"/>
        <v>-6.0242521104206829E-3</v>
      </c>
      <c r="W3332" s="14">
        <f t="shared" si="467"/>
        <v>-6.0017473275011182E-3</v>
      </c>
      <c r="X3332" s="40">
        <f t="shared" si="462"/>
        <v>5.0646525425673093E-10</v>
      </c>
      <c r="Y3332" s="2"/>
      <c r="Z3332" s="4"/>
      <c r="AA3332" s="4"/>
      <c r="AB3332" s="4"/>
      <c r="AC3332" s="4"/>
      <c r="AD3332" s="4"/>
      <c r="AE3332" s="4"/>
    </row>
    <row r="3333" spans="6:31">
      <c r="F3333" s="25">
        <v>41508</v>
      </c>
      <c r="G3333" s="8">
        <v>98.57</v>
      </c>
      <c r="H3333" s="8">
        <v>99.42</v>
      </c>
      <c r="I3333" s="8">
        <v>98.57</v>
      </c>
      <c r="J3333" s="8">
        <v>99.33</v>
      </c>
      <c r="K3333" s="8">
        <v>92400</v>
      </c>
      <c r="L3333" s="26">
        <v>98.93</v>
      </c>
      <c r="M3333" s="8"/>
      <c r="N3333" s="32">
        <v>0</v>
      </c>
      <c r="O3333" s="11">
        <f t="shared" si="463"/>
        <v>50</v>
      </c>
      <c r="P3333" s="11">
        <f t="shared" ref="P3333:P3356" si="469">J3333/L3333</f>
        <v>1.0040432629131708</v>
      </c>
      <c r="Q3333" s="12">
        <f t="shared" si="468"/>
        <v>171.73542602296894</v>
      </c>
      <c r="R3333" s="12">
        <f t="shared" si="464"/>
        <v>0</v>
      </c>
      <c r="S3333" s="12">
        <f t="shared" si="465"/>
        <v>13427</v>
      </c>
      <c r="T3333" s="31">
        <f t="shared" ref="T3333:T3356" si="470">Q3333*J3333</f>
        <v>17058.479866861504</v>
      </c>
      <c r="U3333" s="13"/>
      <c r="V3333" s="39">
        <f t="shared" si="466"/>
        <v>9.3615958654905927E-3</v>
      </c>
      <c r="W3333" s="14">
        <f t="shared" si="467"/>
        <v>9.3430150540427959E-3</v>
      </c>
      <c r="X3333" s="40">
        <f t="shared" ref="X3333:X3356" si="471">(V3333-W3333)^2</f>
        <v>3.4524655405857616E-10</v>
      </c>
      <c r="Y3333" s="2"/>
      <c r="Z3333" s="4"/>
      <c r="AA3333" s="4"/>
      <c r="AB3333" s="4"/>
      <c r="AC3333" s="4"/>
      <c r="AD3333" s="4"/>
      <c r="AE3333" s="4"/>
    </row>
    <row r="3334" spans="6:31">
      <c r="F3334" s="25">
        <v>41509</v>
      </c>
      <c r="G3334" s="8">
        <v>99.57</v>
      </c>
      <c r="H3334" s="8">
        <v>99.77</v>
      </c>
      <c r="I3334" s="8">
        <v>99.17</v>
      </c>
      <c r="J3334" s="8">
        <v>99.67</v>
      </c>
      <c r="K3334" s="8">
        <v>312300</v>
      </c>
      <c r="L3334" s="26">
        <v>99.27</v>
      </c>
      <c r="M3334" s="8"/>
      <c r="N3334" s="32">
        <v>0</v>
      </c>
      <c r="O3334" s="11">
        <f t="shared" ref="O3334:O3356" si="472">O3333+N3334</f>
        <v>50</v>
      </c>
      <c r="P3334" s="11">
        <f t="shared" si="469"/>
        <v>1.0040294147275108</v>
      </c>
      <c r="Q3334" s="12">
        <f t="shared" si="468"/>
        <v>171.73710507216435</v>
      </c>
      <c r="R3334" s="12">
        <f t="shared" ref="R3334:R3356" si="473">IF(N3334&lt;&gt;0,N3334*J3334,0)</f>
        <v>0</v>
      </c>
      <c r="S3334" s="12">
        <f t="shared" ref="S3334:S3356" si="474">IF(N3334&lt;&gt;0,N3334*J3334+S3333,S3333)</f>
        <v>13427</v>
      </c>
      <c r="T3334" s="31">
        <f t="shared" si="470"/>
        <v>17117.037262542621</v>
      </c>
      <c r="U3334" s="13"/>
      <c r="V3334" s="39">
        <f t="shared" ref="V3334:V3356" si="475">LN((T3334-R3334)/T3333)</f>
        <v>3.4268656573454115E-3</v>
      </c>
      <c r="W3334" s="14">
        <f t="shared" ref="W3334:W3356" si="476">LN(L3334/L3333)</f>
        <v>3.4308812664990795E-3</v>
      </c>
      <c r="X3334" s="40">
        <f t="shared" si="471"/>
        <v>1.6125116875022663E-11</v>
      </c>
      <c r="Y3334" s="2"/>
      <c r="Z3334" s="4"/>
      <c r="AA3334" s="4"/>
      <c r="AB3334" s="4"/>
      <c r="AC3334" s="4"/>
      <c r="AD3334" s="4"/>
      <c r="AE3334" s="4"/>
    </row>
    <row r="3335" spans="6:31">
      <c r="F3335" s="25">
        <v>41512</v>
      </c>
      <c r="G3335" s="8">
        <v>99.82</v>
      </c>
      <c r="H3335" s="8">
        <v>100.1</v>
      </c>
      <c r="I3335" s="8">
        <v>99.31</v>
      </c>
      <c r="J3335" s="8">
        <v>99.42</v>
      </c>
      <c r="K3335" s="8">
        <v>124800</v>
      </c>
      <c r="L3335" s="26">
        <v>99.02</v>
      </c>
      <c r="M3335" s="8"/>
      <c r="N3335" s="32">
        <v>0</v>
      </c>
      <c r="O3335" s="11">
        <f t="shared" si="472"/>
        <v>50</v>
      </c>
      <c r="P3335" s="11">
        <f t="shared" si="469"/>
        <v>1.0040395879620279</v>
      </c>
      <c r="Q3335" s="12">
        <f t="shared" si="468"/>
        <v>171.73587159478541</v>
      </c>
      <c r="R3335" s="12">
        <f t="shared" si="473"/>
        <v>0</v>
      </c>
      <c r="S3335" s="12">
        <f t="shared" si="474"/>
        <v>13427</v>
      </c>
      <c r="T3335" s="31">
        <f t="shared" si="470"/>
        <v>17073.980353953564</v>
      </c>
      <c r="U3335" s="13"/>
      <c r="V3335" s="39">
        <f t="shared" si="475"/>
        <v>-2.5186106966807132E-3</v>
      </c>
      <c r="W3335" s="14">
        <f t="shared" si="476"/>
        <v>-2.5215606683535248E-3</v>
      </c>
      <c r="X3335" s="40">
        <f t="shared" si="471"/>
        <v>8.7023328703907313E-12</v>
      </c>
      <c r="Y3335" s="2"/>
      <c r="Z3335" s="4"/>
      <c r="AA3335" s="4"/>
      <c r="AB3335" s="4"/>
      <c r="AC3335" s="4"/>
      <c r="AD3335" s="4"/>
      <c r="AE3335" s="4"/>
    </row>
    <row r="3336" spans="6:31">
      <c r="F3336" s="25">
        <v>41513</v>
      </c>
      <c r="G3336" s="8">
        <v>98.43</v>
      </c>
      <c r="H3336" s="8">
        <v>98.72</v>
      </c>
      <c r="I3336" s="8">
        <v>97.63</v>
      </c>
      <c r="J3336" s="8">
        <v>97.67</v>
      </c>
      <c r="K3336" s="8">
        <v>286800</v>
      </c>
      <c r="L3336" s="26">
        <v>97.28</v>
      </c>
      <c r="M3336" s="8"/>
      <c r="N3336" s="32">
        <v>0</v>
      </c>
      <c r="O3336" s="11">
        <f t="shared" si="472"/>
        <v>50</v>
      </c>
      <c r="P3336" s="11">
        <f t="shared" si="469"/>
        <v>1.0040090460526316</v>
      </c>
      <c r="Q3336" s="12">
        <f t="shared" si="468"/>
        <v>171.73957479444792</v>
      </c>
      <c r="R3336" s="12">
        <f t="shared" si="473"/>
        <v>0</v>
      </c>
      <c r="S3336" s="12">
        <f t="shared" si="474"/>
        <v>13427</v>
      </c>
      <c r="T3336" s="31">
        <f t="shared" si="470"/>
        <v>16773.804270173729</v>
      </c>
      <c r="U3336" s="13"/>
      <c r="V3336" s="39">
        <f t="shared" si="475"/>
        <v>-1.7737288095706891E-2</v>
      </c>
      <c r="W3336" s="14">
        <f t="shared" si="476"/>
        <v>-1.7728431715420014E-2</v>
      </c>
      <c r="X3336" s="40">
        <f t="shared" si="471"/>
        <v>7.8435471785773546E-11</v>
      </c>
      <c r="Y3336" s="2"/>
      <c r="Z3336" s="4"/>
      <c r="AA3336" s="4"/>
      <c r="AB3336" s="4"/>
      <c r="AC3336" s="4"/>
      <c r="AD3336" s="4"/>
      <c r="AE3336" s="4"/>
    </row>
    <row r="3337" spans="6:31">
      <c r="F3337" s="25">
        <v>41514</v>
      </c>
      <c r="G3337" s="8">
        <v>97.65</v>
      </c>
      <c r="H3337" s="8">
        <v>98.37</v>
      </c>
      <c r="I3337" s="8">
        <v>97.53</v>
      </c>
      <c r="J3337" s="8">
        <v>97.99</v>
      </c>
      <c r="K3337" s="8">
        <v>143200</v>
      </c>
      <c r="L3337" s="26">
        <v>97.6</v>
      </c>
      <c r="M3337" s="8"/>
      <c r="N3337" s="32">
        <v>0</v>
      </c>
      <c r="O3337" s="11">
        <f t="shared" si="472"/>
        <v>50</v>
      </c>
      <c r="P3337" s="11">
        <f t="shared" si="469"/>
        <v>1.0039959016393443</v>
      </c>
      <c r="Q3337" s="12">
        <f t="shared" si="468"/>
        <v>171.74116862095849</v>
      </c>
      <c r="R3337" s="12">
        <f t="shared" si="473"/>
        <v>0</v>
      </c>
      <c r="S3337" s="12">
        <f t="shared" si="474"/>
        <v>13427</v>
      </c>
      <c r="T3337" s="31">
        <f t="shared" si="470"/>
        <v>16828.917113167721</v>
      </c>
      <c r="U3337" s="13"/>
      <c r="V3337" s="39">
        <f t="shared" si="475"/>
        <v>3.2802636300612153E-3</v>
      </c>
      <c r="W3337" s="14">
        <f t="shared" si="476"/>
        <v>3.2840752011897975E-3</v>
      </c>
      <c r="X3337" s="40">
        <f t="shared" si="471"/>
        <v>1.4528074468241335E-11</v>
      </c>
      <c r="Y3337" s="2"/>
      <c r="Z3337" s="4"/>
      <c r="AA3337" s="4"/>
      <c r="AB3337" s="4"/>
      <c r="AC3337" s="4"/>
      <c r="AD3337" s="4"/>
      <c r="AE3337" s="4"/>
    </row>
    <row r="3338" spans="6:31">
      <c r="F3338" s="25">
        <v>41515</v>
      </c>
      <c r="G3338" s="8">
        <v>97.95</v>
      </c>
      <c r="H3338" s="8">
        <v>98.76</v>
      </c>
      <c r="I3338" s="8">
        <v>97.86</v>
      </c>
      <c r="J3338" s="8">
        <v>98.31</v>
      </c>
      <c r="K3338" s="8">
        <v>120500</v>
      </c>
      <c r="L3338" s="26">
        <v>97.92</v>
      </c>
      <c r="M3338" s="8"/>
      <c r="N3338" s="32">
        <v>0</v>
      </c>
      <c r="O3338" s="11">
        <f t="shared" si="472"/>
        <v>50</v>
      </c>
      <c r="P3338" s="11">
        <f t="shared" si="469"/>
        <v>1.0039828431372548</v>
      </c>
      <c r="Q3338" s="12">
        <f t="shared" si="468"/>
        <v>171.74275207162765</v>
      </c>
      <c r="R3338" s="12">
        <f t="shared" si="473"/>
        <v>0</v>
      </c>
      <c r="S3338" s="12">
        <f t="shared" si="474"/>
        <v>13427</v>
      </c>
      <c r="T3338" s="31">
        <f t="shared" si="470"/>
        <v>16884.029956161714</v>
      </c>
      <c r="U3338" s="13"/>
      <c r="V3338" s="39">
        <f t="shared" si="475"/>
        <v>3.2695386716840636E-3</v>
      </c>
      <c r="W3338" s="14">
        <f t="shared" si="476"/>
        <v>3.2733253449693297E-3</v>
      </c>
      <c r="X3338" s="40">
        <f t="shared" si="471"/>
        <v>1.4338894569347668E-11</v>
      </c>
      <c r="Y3338" s="2"/>
      <c r="Z3338" s="4"/>
      <c r="AA3338" s="4"/>
      <c r="AB3338" s="4"/>
      <c r="AC3338" s="4"/>
      <c r="AD3338" s="4"/>
      <c r="AE3338" s="4"/>
    </row>
    <row r="3339" spans="6:31">
      <c r="F3339" s="25">
        <v>41516</v>
      </c>
      <c r="G3339" s="8">
        <v>98.44</v>
      </c>
      <c r="H3339" s="8">
        <v>98.44</v>
      </c>
      <c r="I3339" s="8">
        <v>97.58</v>
      </c>
      <c r="J3339" s="8">
        <v>97.79</v>
      </c>
      <c r="K3339" s="8">
        <v>261700</v>
      </c>
      <c r="L3339" s="26">
        <v>97.4</v>
      </c>
      <c r="M3339" s="8"/>
      <c r="N3339" s="32">
        <v>0</v>
      </c>
      <c r="O3339" s="11">
        <f t="shared" si="472"/>
        <v>50</v>
      </c>
      <c r="P3339" s="11">
        <f t="shared" si="469"/>
        <v>1.0040041067761807</v>
      </c>
      <c r="Q3339" s="12">
        <f t="shared" si="468"/>
        <v>171.74017370177398</v>
      </c>
      <c r="R3339" s="12">
        <f t="shared" si="473"/>
        <v>0</v>
      </c>
      <c r="S3339" s="12">
        <f t="shared" si="474"/>
        <v>13427</v>
      </c>
      <c r="T3339" s="31">
        <f t="shared" si="470"/>
        <v>16794.47158629648</v>
      </c>
      <c r="U3339" s="13"/>
      <c r="V3339" s="39">
        <f t="shared" si="475"/>
        <v>-5.3184421435698232E-3</v>
      </c>
      <c r="W3339" s="14">
        <f t="shared" si="476"/>
        <v>-5.3246081155265161E-3</v>
      </c>
      <c r="X3339" s="40">
        <f t="shared" si="471"/>
        <v>3.8019210170723239E-11</v>
      </c>
      <c r="Y3339" s="2"/>
      <c r="Z3339" s="4"/>
      <c r="AA3339" s="4"/>
      <c r="AB3339" s="4"/>
      <c r="AC3339" s="4"/>
      <c r="AD3339" s="4"/>
      <c r="AE3339" s="4"/>
    </row>
    <row r="3340" spans="6:31">
      <c r="F3340" s="25">
        <v>41520</v>
      </c>
      <c r="G3340" s="8">
        <v>98.74</v>
      </c>
      <c r="H3340" s="8">
        <v>99.06</v>
      </c>
      <c r="I3340" s="8">
        <v>97.81</v>
      </c>
      <c r="J3340" s="8">
        <v>98.23</v>
      </c>
      <c r="K3340" s="8">
        <v>204700</v>
      </c>
      <c r="L3340" s="26">
        <v>97.84</v>
      </c>
      <c r="M3340" s="8"/>
      <c r="N3340" s="32">
        <v>0</v>
      </c>
      <c r="O3340" s="11">
        <f t="shared" si="472"/>
        <v>50</v>
      </c>
      <c r="P3340" s="11">
        <f t="shared" si="469"/>
        <v>1.0039860997547017</v>
      </c>
      <c r="Q3340" s="12">
        <f t="shared" si="468"/>
        <v>171.74235717614999</v>
      </c>
      <c r="R3340" s="12">
        <f t="shared" si="473"/>
        <v>0</v>
      </c>
      <c r="S3340" s="12">
        <f t="shared" si="474"/>
        <v>13427</v>
      </c>
      <c r="T3340" s="31">
        <f t="shared" si="470"/>
        <v>16870.251745413214</v>
      </c>
      <c r="U3340" s="13"/>
      <c r="V3340" s="39">
        <f t="shared" si="475"/>
        <v>4.5020591059713342E-3</v>
      </c>
      <c r="W3340" s="14">
        <f t="shared" si="476"/>
        <v>4.5072807304275325E-3</v>
      </c>
      <c r="X3340" s="40">
        <f t="shared" si="471"/>
        <v>2.726536196156771E-11</v>
      </c>
      <c r="Y3340" s="2"/>
      <c r="Z3340" s="4"/>
      <c r="AA3340" s="4"/>
      <c r="AB3340" s="4"/>
      <c r="AC3340" s="4"/>
      <c r="AD3340" s="4"/>
      <c r="AE3340" s="4"/>
    </row>
    <row r="3341" spans="6:31">
      <c r="F3341" s="25">
        <v>41521</v>
      </c>
      <c r="G3341" s="8">
        <v>98.25</v>
      </c>
      <c r="H3341" s="8">
        <v>99.2</v>
      </c>
      <c r="I3341" s="8">
        <v>98.15</v>
      </c>
      <c r="J3341" s="8">
        <v>99.09</v>
      </c>
      <c r="K3341" s="8">
        <v>148800</v>
      </c>
      <c r="L3341" s="26">
        <v>98.69</v>
      </c>
      <c r="M3341" s="8"/>
      <c r="N3341" s="32">
        <v>0</v>
      </c>
      <c r="O3341" s="11">
        <f t="shared" si="472"/>
        <v>50</v>
      </c>
      <c r="P3341" s="11">
        <f t="shared" si="469"/>
        <v>1.0040530955517277</v>
      </c>
      <c r="Q3341" s="12">
        <f t="shared" si="468"/>
        <v>171.73423387441727</v>
      </c>
      <c r="R3341" s="12">
        <f t="shared" si="473"/>
        <v>0</v>
      </c>
      <c r="S3341" s="12">
        <f t="shared" si="474"/>
        <v>13427</v>
      </c>
      <c r="T3341" s="31">
        <f t="shared" si="470"/>
        <v>17017.145234616008</v>
      </c>
      <c r="U3341" s="13"/>
      <c r="V3341" s="39">
        <f t="shared" si="475"/>
        <v>8.6695599161324272E-3</v>
      </c>
      <c r="W3341" s="14">
        <f t="shared" si="476"/>
        <v>8.6501328049988554E-3</v>
      </c>
      <c r="X3341" s="40">
        <f t="shared" si="471"/>
        <v>3.7741264699614842E-10</v>
      </c>
      <c r="Y3341" s="2"/>
      <c r="Z3341" s="4"/>
      <c r="AA3341" s="4"/>
      <c r="AB3341" s="4"/>
      <c r="AC3341" s="4"/>
      <c r="AD3341" s="4"/>
      <c r="AE3341" s="4"/>
    </row>
    <row r="3342" spans="6:31">
      <c r="F3342" s="25">
        <v>41522</v>
      </c>
      <c r="G3342" s="8">
        <v>99.15</v>
      </c>
      <c r="H3342" s="8">
        <v>99.46</v>
      </c>
      <c r="I3342" s="8">
        <v>99.11</v>
      </c>
      <c r="J3342" s="8">
        <v>99.22</v>
      </c>
      <c r="K3342" s="8">
        <v>71300</v>
      </c>
      <c r="L3342" s="26">
        <v>98.82</v>
      </c>
      <c r="M3342" s="8"/>
      <c r="N3342" s="32">
        <v>0</v>
      </c>
      <c r="O3342" s="11">
        <f t="shared" si="472"/>
        <v>50</v>
      </c>
      <c r="P3342" s="11">
        <f t="shared" si="469"/>
        <v>1.0040477636106051</v>
      </c>
      <c r="Q3342" s="12">
        <f t="shared" si="468"/>
        <v>171.73488033745534</v>
      </c>
      <c r="R3342" s="12">
        <f t="shared" si="473"/>
        <v>0</v>
      </c>
      <c r="S3342" s="12">
        <f t="shared" si="474"/>
        <v>13427</v>
      </c>
      <c r="T3342" s="31">
        <f t="shared" si="470"/>
        <v>17039.53482708232</v>
      </c>
      <c r="U3342" s="13"/>
      <c r="V3342" s="39">
        <f t="shared" si="475"/>
        <v>1.3148431174951956E-3</v>
      </c>
      <c r="W3342" s="14">
        <f t="shared" si="476"/>
        <v>1.3163892336882088E-3</v>
      </c>
      <c r="X3342" s="40">
        <f t="shared" si="471"/>
        <v>2.3904752822975265E-12</v>
      </c>
      <c r="Y3342" s="2"/>
      <c r="Z3342" s="4"/>
      <c r="AA3342" s="4"/>
      <c r="AB3342" s="4"/>
      <c r="AC3342" s="4"/>
      <c r="AD3342" s="4"/>
      <c r="AE3342" s="4"/>
    </row>
    <row r="3343" spans="6:31">
      <c r="F3343" s="25">
        <v>41523</v>
      </c>
      <c r="G3343" s="8">
        <v>99.6</v>
      </c>
      <c r="H3343" s="8">
        <v>99.84</v>
      </c>
      <c r="I3343" s="8">
        <v>98.45</v>
      </c>
      <c r="J3343" s="8">
        <v>99.32</v>
      </c>
      <c r="K3343" s="8">
        <v>116700</v>
      </c>
      <c r="L3343" s="26">
        <v>98.92</v>
      </c>
      <c r="M3343" s="8"/>
      <c r="N3343" s="32">
        <v>0</v>
      </c>
      <c r="O3343" s="11">
        <f t="shared" si="472"/>
        <v>50</v>
      </c>
      <c r="P3343" s="11">
        <f t="shared" si="469"/>
        <v>1.0040436716538617</v>
      </c>
      <c r="Q3343" s="12">
        <f t="shared" si="468"/>
        <v>171.73537646514239</v>
      </c>
      <c r="R3343" s="12">
        <f t="shared" si="473"/>
        <v>0</v>
      </c>
      <c r="S3343" s="12">
        <f t="shared" si="474"/>
        <v>13427</v>
      </c>
      <c r="T3343" s="31">
        <f t="shared" si="470"/>
        <v>17056.75759051794</v>
      </c>
      <c r="U3343" s="13"/>
      <c r="V3343" s="39">
        <f t="shared" si="475"/>
        <v>1.0102426791430703E-3</v>
      </c>
      <c r="W3343" s="14">
        <f t="shared" si="476"/>
        <v>1.0114292356116572E-3</v>
      </c>
      <c r="X3343" s="40">
        <f t="shared" si="471"/>
        <v>1.4079162531455267E-12</v>
      </c>
      <c r="Y3343" s="2"/>
      <c r="Z3343" s="4"/>
      <c r="AA3343" s="4"/>
      <c r="AB3343" s="4"/>
      <c r="AC3343" s="4"/>
      <c r="AD3343" s="4"/>
      <c r="AE3343" s="4"/>
    </row>
    <row r="3344" spans="6:31">
      <c r="F3344" s="25">
        <v>41526</v>
      </c>
      <c r="G3344" s="8">
        <v>99.59</v>
      </c>
      <c r="H3344" s="8">
        <v>100.41</v>
      </c>
      <c r="I3344" s="8">
        <v>99.57</v>
      </c>
      <c r="J3344" s="8">
        <v>100.33</v>
      </c>
      <c r="K3344" s="8">
        <v>424300</v>
      </c>
      <c r="L3344" s="26">
        <v>99.93</v>
      </c>
      <c r="M3344" s="8"/>
      <c r="N3344" s="32">
        <v>0</v>
      </c>
      <c r="O3344" s="11">
        <f t="shared" si="472"/>
        <v>50</v>
      </c>
      <c r="P3344" s="11">
        <f t="shared" si="469"/>
        <v>1.0040028019613729</v>
      </c>
      <c r="Q3344" s="12">
        <f t="shared" si="468"/>
        <v>171.74033191685169</v>
      </c>
      <c r="R3344" s="12">
        <f t="shared" si="473"/>
        <v>0</v>
      </c>
      <c r="S3344" s="12">
        <f t="shared" si="474"/>
        <v>13427</v>
      </c>
      <c r="T3344" s="31">
        <f t="shared" si="470"/>
        <v>17230.70750121773</v>
      </c>
      <c r="U3344" s="13"/>
      <c r="V3344" s="39">
        <f t="shared" si="475"/>
        <v>1.0146647040926021E-2</v>
      </c>
      <c r="W3344" s="14">
        <f t="shared" si="476"/>
        <v>1.0158498220482509E-2</v>
      </c>
      <c r="X3344" s="40">
        <f t="shared" si="471"/>
        <v>1.4045045688011807E-10</v>
      </c>
      <c r="Y3344" s="2"/>
      <c r="Z3344" s="4"/>
      <c r="AA3344" s="4"/>
      <c r="AB3344" s="4"/>
      <c r="AC3344" s="4"/>
      <c r="AD3344" s="4"/>
      <c r="AE3344" s="4"/>
    </row>
    <row r="3345" spans="6:31">
      <c r="F3345" s="25">
        <v>41527</v>
      </c>
      <c r="G3345" s="8">
        <v>100.71</v>
      </c>
      <c r="H3345" s="8">
        <v>101.19</v>
      </c>
      <c r="I3345" s="8">
        <v>100.71</v>
      </c>
      <c r="J3345" s="8">
        <v>101.19</v>
      </c>
      <c r="K3345" s="8">
        <v>194700</v>
      </c>
      <c r="L3345" s="26">
        <v>100.78</v>
      </c>
      <c r="M3345" s="8"/>
      <c r="N3345" s="32">
        <v>0</v>
      </c>
      <c r="O3345" s="11">
        <f t="shared" si="472"/>
        <v>50</v>
      </c>
      <c r="P3345" s="11">
        <f t="shared" si="469"/>
        <v>1.0040682675133954</v>
      </c>
      <c r="Q3345" s="12">
        <f t="shared" si="468"/>
        <v>171.73239441071769</v>
      </c>
      <c r="R3345" s="12">
        <f t="shared" si="473"/>
        <v>0</v>
      </c>
      <c r="S3345" s="12">
        <f t="shared" si="474"/>
        <v>13427</v>
      </c>
      <c r="T3345" s="31">
        <f t="shared" si="470"/>
        <v>17377.600990420524</v>
      </c>
      <c r="U3345" s="13"/>
      <c r="V3345" s="39">
        <f t="shared" si="475"/>
        <v>8.4889656692523404E-3</v>
      </c>
      <c r="W3345" s="14">
        <f t="shared" si="476"/>
        <v>8.4699823787540655E-3</v>
      </c>
      <c r="X3345" s="40">
        <f t="shared" si="471"/>
        <v>3.6036531814189546E-10</v>
      </c>
      <c r="Y3345" s="2"/>
      <c r="Z3345" s="4"/>
      <c r="AA3345" s="4"/>
      <c r="AB3345" s="4"/>
      <c r="AC3345" s="4"/>
      <c r="AD3345" s="4"/>
      <c r="AE3345" s="4"/>
    </row>
    <row r="3346" spans="6:31">
      <c r="F3346" s="25">
        <v>41528</v>
      </c>
      <c r="G3346" s="8">
        <v>100.98</v>
      </c>
      <c r="H3346" s="8">
        <v>101.45</v>
      </c>
      <c r="I3346" s="8">
        <v>100.82</v>
      </c>
      <c r="J3346" s="8">
        <v>101.45</v>
      </c>
      <c r="K3346" s="8">
        <v>145400</v>
      </c>
      <c r="L3346" s="26">
        <v>101.04</v>
      </c>
      <c r="M3346" s="8"/>
      <c r="N3346" s="32">
        <v>0</v>
      </c>
      <c r="O3346" s="11">
        <f t="shared" si="472"/>
        <v>50</v>
      </c>
      <c r="P3346" s="11">
        <f t="shared" si="469"/>
        <v>1.004057798891528</v>
      </c>
      <c r="Q3346" s="12">
        <f t="shared" si="468"/>
        <v>171.7336636308836</v>
      </c>
      <c r="R3346" s="12">
        <f t="shared" si="473"/>
        <v>0</v>
      </c>
      <c r="S3346" s="12">
        <f t="shared" si="474"/>
        <v>13427</v>
      </c>
      <c r="T3346" s="31">
        <f t="shared" si="470"/>
        <v>17422.380175353141</v>
      </c>
      <c r="U3346" s="13"/>
      <c r="V3346" s="39">
        <f t="shared" si="475"/>
        <v>2.5735191886273661E-3</v>
      </c>
      <c r="W3346" s="14">
        <f t="shared" si="476"/>
        <v>2.5765547897836963E-3</v>
      </c>
      <c r="X3346" s="40">
        <f t="shared" si="471"/>
        <v>9.2148743803132541E-12</v>
      </c>
      <c r="Y3346" s="2"/>
      <c r="Z3346" s="4"/>
      <c r="AA3346" s="4"/>
      <c r="AB3346" s="4"/>
      <c r="AC3346" s="4"/>
      <c r="AD3346" s="4"/>
      <c r="AE3346" s="4"/>
    </row>
    <row r="3347" spans="6:31">
      <c r="F3347" s="25">
        <v>41529</v>
      </c>
      <c r="G3347" s="8">
        <v>101.45</v>
      </c>
      <c r="H3347" s="8">
        <v>101.56</v>
      </c>
      <c r="I3347" s="8">
        <v>101.03</v>
      </c>
      <c r="J3347" s="8">
        <v>101.18</v>
      </c>
      <c r="K3347" s="8">
        <v>96600</v>
      </c>
      <c r="L3347" s="26">
        <v>100.77</v>
      </c>
      <c r="M3347" s="8"/>
      <c r="N3347" s="32">
        <v>0</v>
      </c>
      <c r="O3347" s="11">
        <f t="shared" si="472"/>
        <v>50</v>
      </c>
      <c r="P3347" s="11">
        <f t="shared" si="469"/>
        <v>1.0040686712315174</v>
      </c>
      <c r="Q3347" s="12">
        <f t="shared" si="468"/>
        <v>171.73234546429097</v>
      </c>
      <c r="R3347" s="12">
        <f t="shared" si="473"/>
        <v>0</v>
      </c>
      <c r="S3347" s="12">
        <f t="shared" si="474"/>
        <v>13427</v>
      </c>
      <c r="T3347" s="31">
        <f t="shared" si="470"/>
        <v>17375.87871407696</v>
      </c>
      <c r="U3347" s="13"/>
      <c r="V3347" s="39">
        <f t="shared" si="475"/>
        <v>-2.6726330822357137E-3</v>
      </c>
      <c r="W3347" s="14">
        <f t="shared" si="476"/>
        <v>-2.6757857499247486E-3</v>
      </c>
      <c r="X3347" s="40">
        <f t="shared" si="471"/>
        <v>9.9393135574846125E-12</v>
      </c>
      <c r="Y3347" s="2"/>
      <c r="Z3347" s="4"/>
      <c r="AA3347" s="4"/>
      <c r="AB3347" s="4"/>
      <c r="AC3347" s="4"/>
      <c r="AD3347" s="4"/>
      <c r="AE3347" s="4"/>
    </row>
    <row r="3348" spans="6:31">
      <c r="F3348" s="25">
        <v>41530</v>
      </c>
      <c r="G3348" s="8">
        <v>101.31</v>
      </c>
      <c r="H3348" s="8">
        <v>101.45</v>
      </c>
      <c r="I3348" s="8">
        <v>101</v>
      </c>
      <c r="J3348" s="8">
        <v>101.38</v>
      </c>
      <c r="K3348" s="8">
        <v>61600</v>
      </c>
      <c r="L3348" s="26">
        <v>100.97</v>
      </c>
      <c r="M3348" s="8"/>
      <c r="N3348" s="32">
        <v>0</v>
      </c>
      <c r="O3348" s="11">
        <f t="shared" si="472"/>
        <v>50</v>
      </c>
      <c r="P3348" s="11">
        <f t="shared" si="469"/>
        <v>1.0040606120629889</v>
      </c>
      <c r="Q3348" s="12">
        <f t="shared" si="468"/>
        <v>171.7333225581792</v>
      </c>
      <c r="R3348" s="12">
        <f t="shared" si="473"/>
        <v>0</v>
      </c>
      <c r="S3348" s="12">
        <f t="shared" si="474"/>
        <v>13427</v>
      </c>
      <c r="T3348" s="31">
        <f t="shared" si="470"/>
        <v>17410.324240948205</v>
      </c>
      <c r="U3348" s="13"/>
      <c r="V3348" s="39">
        <f t="shared" si="475"/>
        <v>1.9804137964604821E-3</v>
      </c>
      <c r="W3348" s="14">
        <f t="shared" si="476"/>
        <v>1.9827507239186695E-3</v>
      </c>
      <c r="X3348" s="40">
        <f t="shared" si="471"/>
        <v>5.4612299448303374E-12</v>
      </c>
      <c r="Y3348" s="2"/>
      <c r="Z3348" s="4"/>
      <c r="AA3348" s="4"/>
      <c r="AB3348" s="4"/>
      <c r="AC3348" s="4"/>
      <c r="AD3348" s="4"/>
      <c r="AE3348" s="4"/>
    </row>
    <row r="3349" spans="6:31">
      <c r="F3349" s="25">
        <v>41533</v>
      </c>
      <c r="G3349" s="8">
        <v>102.5</v>
      </c>
      <c r="H3349" s="8">
        <v>102.52</v>
      </c>
      <c r="I3349" s="8">
        <v>101.8</v>
      </c>
      <c r="J3349" s="8">
        <v>101.9</v>
      </c>
      <c r="K3349" s="8">
        <v>201100</v>
      </c>
      <c r="L3349" s="26">
        <v>101.49</v>
      </c>
      <c r="M3349" s="8"/>
      <c r="N3349" s="32">
        <v>0</v>
      </c>
      <c r="O3349" s="11">
        <f t="shared" si="472"/>
        <v>50</v>
      </c>
      <c r="P3349" s="11">
        <f t="shared" si="469"/>
        <v>1.0040398068775249</v>
      </c>
      <c r="Q3349" s="12">
        <f t="shared" si="468"/>
        <v>171.7358450521437</v>
      </c>
      <c r="R3349" s="12">
        <f t="shared" si="473"/>
        <v>0</v>
      </c>
      <c r="S3349" s="12">
        <f t="shared" si="474"/>
        <v>13427</v>
      </c>
      <c r="T3349" s="31">
        <f t="shared" si="470"/>
        <v>17499.882610813445</v>
      </c>
      <c r="U3349" s="13"/>
      <c r="V3349" s="39">
        <f t="shared" si="475"/>
        <v>5.1307955128759349E-3</v>
      </c>
      <c r="W3349" s="14">
        <f t="shared" si="476"/>
        <v>5.1368284444970541E-3</v>
      </c>
      <c r="X3349" s="40">
        <f t="shared" si="471"/>
        <v>3.6396263945100223E-11</v>
      </c>
      <c r="Y3349" s="2"/>
      <c r="Z3349" s="4"/>
      <c r="AA3349" s="4"/>
      <c r="AB3349" s="4"/>
      <c r="AC3349" s="4"/>
      <c r="AD3349" s="4"/>
      <c r="AE3349" s="4"/>
    </row>
    <row r="3350" spans="6:31">
      <c r="F3350" s="25">
        <v>41534</v>
      </c>
      <c r="G3350" s="8">
        <v>101.95</v>
      </c>
      <c r="H3350" s="8">
        <v>102.47</v>
      </c>
      <c r="I3350" s="8">
        <v>101.95</v>
      </c>
      <c r="J3350" s="8">
        <v>102.47</v>
      </c>
      <c r="K3350" s="8">
        <v>177400</v>
      </c>
      <c r="L3350" s="26">
        <v>102.06</v>
      </c>
      <c r="M3350" s="8"/>
      <c r="N3350" s="32">
        <v>0</v>
      </c>
      <c r="O3350" s="11">
        <f t="shared" si="472"/>
        <v>50</v>
      </c>
      <c r="P3350" s="11">
        <f t="shared" si="469"/>
        <v>1.0040172447579854</v>
      </c>
      <c r="Q3350" s="12">
        <f t="shared" si="468"/>
        <v>171.73858068114077</v>
      </c>
      <c r="R3350" s="12">
        <f t="shared" si="473"/>
        <v>0</v>
      </c>
      <c r="S3350" s="12">
        <f t="shared" si="474"/>
        <v>13427</v>
      </c>
      <c r="T3350" s="31">
        <f t="shared" si="470"/>
        <v>17598.052362396495</v>
      </c>
      <c r="U3350" s="13"/>
      <c r="V3350" s="39">
        <f t="shared" si="475"/>
        <v>5.5940617397763608E-3</v>
      </c>
      <c r="W3350" s="14">
        <f t="shared" si="476"/>
        <v>5.6006041750985619E-3</v>
      </c>
      <c r="X3350" s="40">
        <f t="shared" si="471"/>
        <v>4.2803459945183772E-11</v>
      </c>
      <c r="Y3350" s="2"/>
      <c r="Z3350" s="4"/>
      <c r="AA3350" s="4"/>
      <c r="AB3350" s="4"/>
      <c r="AC3350" s="4"/>
      <c r="AD3350" s="4"/>
      <c r="AE3350" s="4"/>
    </row>
    <row r="3351" spans="6:31">
      <c r="F3351" s="25">
        <v>41535</v>
      </c>
      <c r="G3351" s="8">
        <v>102.32</v>
      </c>
      <c r="H3351" s="8">
        <v>103.87</v>
      </c>
      <c r="I3351" s="8">
        <v>102.08</v>
      </c>
      <c r="J3351" s="8">
        <v>103.67</v>
      </c>
      <c r="K3351" s="8">
        <v>244400</v>
      </c>
      <c r="L3351" s="26">
        <v>103.25</v>
      </c>
      <c r="M3351" s="8"/>
      <c r="N3351" s="32">
        <v>0</v>
      </c>
      <c r="O3351" s="11">
        <f t="shared" si="472"/>
        <v>50</v>
      </c>
      <c r="P3351" s="11">
        <f t="shared" si="469"/>
        <v>1.0040677966101694</v>
      </c>
      <c r="Q3351" s="12">
        <f t="shared" si="468"/>
        <v>171.73245150265655</v>
      </c>
      <c r="R3351" s="12">
        <f t="shared" si="473"/>
        <v>0</v>
      </c>
      <c r="S3351" s="12">
        <f t="shared" si="474"/>
        <v>13427</v>
      </c>
      <c r="T3351" s="31">
        <f t="shared" si="470"/>
        <v>17803.503247280405</v>
      </c>
      <c r="U3351" s="13"/>
      <c r="V3351" s="39">
        <f t="shared" si="475"/>
        <v>1.1607014884906135E-2</v>
      </c>
      <c r="W3351" s="14">
        <f t="shared" si="476"/>
        <v>1.1592356205316817E-2</v>
      </c>
      <c r="X3351" s="40">
        <f t="shared" si="471"/>
        <v>2.1487688730228339E-10</v>
      </c>
      <c r="Y3351" s="2"/>
      <c r="Z3351" s="4"/>
      <c r="AA3351" s="4"/>
      <c r="AB3351" s="4"/>
      <c r="AC3351" s="4"/>
      <c r="AD3351" s="4"/>
      <c r="AE3351" s="4"/>
    </row>
    <row r="3352" spans="6:31">
      <c r="F3352" s="25">
        <v>41536</v>
      </c>
      <c r="G3352" s="8">
        <v>103.95</v>
      </c>
      <c r="H3352" s="8">
        <v>103.95</v>
      </c>
      <c r="I3352" s="8">
        <v>103.35</v>
      </c>
      <c r="J3352" s="8">
        <v>103.51</v>
      </c>
      <c r="K3352" s="8">
        <v>133200</v>
      </c>
      <c r="L3352" s="26">
        <v>103.1</v>
      </c>
      <c r="M3352" s="8"/>
      <c r="N3352" s="32">
        <v>0</v>
      </c>
      <c r="O3352" s="11">
        <f t="shared" si="472"/>
        <v>50</v>
      </c>
      <c r="P3352" s="11">
        <f t="shared" si="469"/>
        <v>1.0039767216294861</v>
      </c>
      <c r="Q3352" s="12">
        <f t="shared" si="468"/>
        <v>171.74349436892055</v>
      </c>
      <c r="R3352" s="12">
        <f t="shared" si="473"/>
        <v>0</v>
      </c>
      <c r="S3352" s="12">
        <f t="shared" si="474"/>
        <v>13427</v>
      </c>
      <c r="T3352" s="31">
        <f t="shared" si="470"/>
        <v>17777.169102126969</v>
      </c>
      <c r="U3352" s="13"/>
      <c r="V3352" s="39">
        <f t="shared" si="475"/>
        <v>-1.4802502720193788E-3</v>
      </c>
      <c r="W3352" s="14">
        <f t="shared" si="476"/>
        <v>-1.4538408182279998E-3</v>
      </c>
      <c r="X3352" s="40">
        <f t="shared" si="471"/>
        <v>6.9745924955898603E-10</v>
      </c>
      <c r="Y3352" s="2"/>
      <c r="Z3352" s="4"/>
      <c r="AA3352" s="4"/>
      <c r="AB3352" s="4"/>
      <c r="AC3352" s="4"/>
      <c r="AD3352" s="4"/>
      <c r="AE3352" s="4"/>
    </row>
    <row r="3353" spans="6:31">
      <c r="F3353" s="25">
        <v>41537</v>
      </c>
      <c r="G3353" s="8">
        <v>103.55</v>
      </c>
      <c r="H3353" s="8">
        <v>103.7</v>
      </c>
      <c r="I3353" s="8">
        <v>102.7</v>
      </c>
      <c r="J3353" s="8">
        <v>102.73</v>
      </c>
      <c r="K3353" s="8">
        <v>291400</v>
      </c>
      <c r="L3353" s="26">
        <v>102.32</v>
      </c>
      <c r="M3353" s="8"/>
      <c r="N3353" s="32">
        <v>0</v>
      </c>
      <c r="O3353" s="11">
        <f t="shared" si="472"/>
        <v>50</v>
      </c>
      <c r="P3353" s="11">
        <f t="shared" si="469"/>
        <v>1.0040070367474589</v>
      </c>
      <c r="Q3353" s="12">
        <f t="shared" si="468"/>
        <v>171.73981843014809</v>
      </c>
      <c r="R3353" s="12">
        <f t="shared" si="473"/>
        <v>0</v>
      </c>
      <c r="S3353" s="12">
        <f t="shared" si="474"/>
        <v>13427</v>
      </c>
      <c r="T3353" s="31">
        <f t="shared" si="470"/>
        <v>17642.831547329115</v>
      </c>
      <c r="U3353" s="13"/>
      <c r="V3353" s="39">
        <f t="shared" si="475"/>
        <v>-7.585443053123077E-3</v>
      </c>
      <c r="W3353" s="14">
        <f t="shared" si="476"/>
        <v>-7.5942337523269713E-3</v>
      </c>
      <c r="X3353" s="40">
        <f t="shared" si="471"/>
        <v>7.727639249334745E-11</v>
      </c>
      <c r="Y3353" s="2"/>
      <c r="Z3353" s="4"/>
      <c r="AA3353" s="4"/>
      <c r="AB3353" s="4"/>
      <c r="AC3353" s="4"/>
      <c r="AD3353" s="4"/>
      <c r="AE3353" s="4"/>
    </row>
    <row r="3354" spans="6:31">
      <c r="F3354" s="25">
        <v>41540</v>
      </c>
      <c r="G3354" s="8">
        <v>102.59</v>
      </c>
      <c r="H3354" s="8">
        <v>102.75</v>
      </c>
      <c r="I3354" s="8">
        <v>101.93</v>
      </c>
      <c r="J3354" s="8">
        <v>102.35</v>
      </c>
      <c r="K3354" s="8">
        <v>222200</v>
      </c>
      <c r="L3354" s="26">
        <v>101.94</v>
      </c>
      <c r="M3354" s="8"/>
      <c r="N3354" s="32">
        <v>0</v>
      </c>
      <c r="O3354" s="11">
        <f t="shared" si="472"/>
        <v>50</v>
      </c>
      <c r="P3354" s="11">
        <f t="shared" si="469"/>
        <v>1.0040219737100256</v>
      </c>
      <c r="Q3354" s="12">
        <f t="shared" si="468"/>
        <v>171.73800729138981</v>
      </c>
      <c r="R3354" s="12">
        <f t="shared" si="473"/>
        <v>0</v>
      </c>
      <c r="S3354" s="12">
        <f t="shared" si="474"/>
        <v>13427</v>
      </c>
      <c r="T3354" s="31">
        <f t="shared" si="470"/>
        <v>17577.385046273746</v>
      </c>
      <c r="U3354" s="13"/>
      <c r="V3354" s="39">
        <f t="shared" si="475"/>
        <v>-3.716421005485227E-3</v>
      </c>
      <c r="W3354" s="14">
        <f t="shared" si="476"/>
        <v>-3.7207523586915321E-3</v>
      </c>
      <c r="X3354" s="40">
        <f t="shared" si="471"/>
        <v>1.8760620597769719E-11</v>
      </c>
      <c r="Y3354" s="2"/>
      <c r="Z3354" s="4"/>
      <c r="AA3354" s="4"/>
      <c r="AB3354" s="4"/>
      <c r="AC3354" s="4"/>
      <c r="AD3354" s="4"/>
      <c r="AE3354" s="4"/>
    </row>
    <row r="3355" spans="6:31">
      <c r="F3355" s="25">
        <v>41541</v>
      </c>
      <c r="G3355" s="8">
        <v>102</v>
      </c>
      <c r="H3355" s="8">
        <v>102.4</v>
      </c>
      <c r="I3355" s="8">
        <v>101.57</v>
      </c>
      <c r="J3355" s="8">
        <v>101.76</v>
      </c>
      <c r="K3355" s="8">
        <v>133400</v>
      </c>
      <c r="L3355" s="26">
        <v>101.76</v>
      </c>
      <c r="M3355" s="8"/>
      <c r="N3355" s="32">
        <v>0</v>
      </c>
      <c r="O3355" s="11">
        <f t="shared" si="472"/>
        <v>50</v>
      </c>
      <c r="P3355" s="11">
        <f t="shared" si="469"/>
        <v>1</v>
      </c>
      <c r="Q3355" s="12">
        <f t="shared" si="468"/>
        <v>172.22763435622664</v>
      </c>
      <c r="R3355" s="12">
        <f t="shared" si="473"/>
        <v>0</v>
      </c>
      <c r="S3355" s="12">
        <f t="shared" si="474"/>
        <v>13427</v>
      </c>
      <c r="T3355" s="31">
        <f t="shared" si="470"/>
        <v>17525.884072089626</v>
      </c>
      <c r="U3355" s="13"/>
      <c r="V3355" s="39">
        <f t="shared" si="475"/>
        <v>-2.9342572603043532E-3</v>
      </c>
      <c r="W3355" s="14">
        <f t="shared" si="476"/>
        <v>-1.7673053200835294E-3</v>
      </c>
      <c r="X3355" s="40">
        <f t="shared" si="471"/>
        <v>1.3617768307851452E-6</v>
      </c>
      <c r="Y3355" s="2"/>
      <c r="Z3355" s="4"/>
      <c r="AA3355" s="4"/>
      <c r="AB3355" s="4"/>
      <c r="AC3355" s="4"/>
      <c r="AD3355" s="4"/>
      <c r="AE3355" s="4"/>
    </row>
    <row r="3356" spans="6:31">
      <c r="F3356" s="27">
        <v>41542</v>
      </c>
      <c r="G3356" s="28">
        <v>101.91</v>
      </c>
      <c r="H3356" s="28">
        <v>102.1</v>
      </c>
      <c r="I3356" s="28">
        <v>101.47</v>
      </c>
      <c r="J3356" s="28">
        <v>101.54</v>
      </c>
      <c r="K3356" s="28">
        <v>314600</v>
      </c>
      <c r="L3356" s="29">
        <v>101.54</v>
      </c>
      <c r="M3356" s="8"/>
      <c r="N3356" s="34">
        <v>0</v>
      </c>
      <c r="O3356" s="35">
        <f t="shared" si="472"/>
        <v>50</v>
      </c>
      <c r="P3356" s="35">
        <f t="shared" si="469"/>
        <v>1</v>
      </c>
      <c r="Q3356" s="36">
        <f t="shared" si="468"/>
        <v>172.22763435622664</v>
      </c>
      <c r="R3356" s="36">
        <f t="shared" si="473"/>
        <v>0</v>
      </c>
      <c r="S3356" s="36">
        <f t="shared" si="474"/>
        <v>13427</v>
      </c>
      <c r="T3356" s="37">
        <f t="shared" si="470"/>
        <v>17487.993992531254</v>
      </c>
      <c r="U3356" s="13"/>
      <c r="V3356" s="41">
        <f t="shared" si="475"/>
        <v>-2.1642900725638886E-3</v>
      </c>
      <c r="W3356" s="42">
        <f t="shared" si="476"/>
        <v>-2.1642900725637772E-3</v>
      </c>
      <c r="X3356" s="43">
        <f t="shared" si="471"/>
        <v>1.2422436220393803E-32</v>
      </c>
      <c r="Y3356" s="2"/>
      <c r="Z3356" s="4"/>
      <c r="AA3356" s="4"/>
      <c r="AB3356" s="4"/>
      <c r="AC3356" s="4"/>
      <c r="AD3356" s="4"/>
      <c r="AE3356" s="4"/>
    </row>
    <row r="3357" spans="6:31">
      <c r="Z3357" s="4"/>
      <c r="AA3357" s="4"/>
      <c r="AC3357" s="6"/>
      <c r="AD3357" s="6"/>
    </row>
  </sheetData>
  <mergeCells count="4">
    <mergeCell ref="B2:D2"/>
    <mergeCell ref="F2:L2"/>
    <mergeCell ref="N2:T2"/>
    <mergeCell ref="V2:Y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showRuler="0" workbookViewId="0">
      <selection activeCell="E42" sqref="E42"/>
    </sheetView>
  </sheetViews>
  <sheetFormatPr baseColWidth="10" defaultRowHeight="15" x14ac:dyDescent="0"/>
  <sheetData>
    <row r="1" spans="1:7">
      <c r="A1" t="s">
        <v>0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</row>
    <row r="2" spans="1:7">
      <c r="A2" s="57">
        <v>37726</v>
      </c>
      <c r="B2">
        <v>0.2</v>
      </c>
      <c r="C2">
        <v>0.25</v>
      </c>
      <c r="D2">
        <v>0.1</v>
      </c>
      <c r="E2">
        <v>0.25</v>
      </c>
      <c r="F2">
        <v>0.1</v>
      </c>
      <c r="G2">
        <v>0.1</v>
      </c>
    </row>
    <row r="3" spans="1:7">
      <c r="A3" s="57">
        <v>37802</v>
      </c>
      <c r="B3">
        <v>0.2</v>
      </c>
      <c r="C3">
        <v>0.25</v>
      </c>
      <c r="D3">
        <v>0.1</v>
      </c>
      <c r="E3">
        <v>0.25</v>
      </c>
      <c r="F3">
        <v>0.1</v>
      </c>
      <c r="G3">
        <v>0.1</v>
      </c>
    </row>
    <row r="4" spans="1:7">
      <c r="A4" s="57">
        <v>37986</v>
      </c>
      <c r="B4">
        <v>0.2</v>
      </c>
      <c r="C4">
        <v>0.25</v>
      </c>
      <c r="D4">
        <v>0.1</v>
      </c>
      <c r="E4">
        <v>0.25</v>
      </c>
      <c r="F4">
        <v>0.1</v>
      </c>
      <c r="G4">
        <v>0.1</v>
      </c>
    </row>
    <row r="5" spans="1:7">
      <c r="A5" s="57">
        <v>38168</v>
      </c>
      <c r="B5">
        <v>0.2</v>
      </c>
      <c r="C5">
        <v>0.25</v>
      </c>
      <c r="D5">
        <v>0.1</v>
      </c>
      <c r="E5">
        <v>0.25</v>
      </c>
      <c r="F5">
        <v>0.1</v>
      </c>
      <c r="G5">
        <v>0.1</v>
      </c>
    </row>
    <row r="6" spans="1:7">
      <c r="A6" s="57">
        <v>38352</v>
      </c>
      <c r="B6">
        <v>0.2</v>
      </c>
      <c r="C6">
        <v>0.25</v>
      </c>
      <c r="D6">
        <v>0.1</v>
      </c>
      <c r="E6">
        <v>0.25</v>
      </c>
      <c r="F6">
        <v>0.1</v>
      </c>
      <c r="G6">
        <v>0.1</v>
      </c>
    </row>
    <row r="7" spans="1:7">
      <c r="A7" s="57">
        <v>38533</v>
      </c>
      <c r="B7">
        <v>0.2</v>
      </c>
      <c r="C7">
        <v>0.25</v>
      </c>
      <c r="D7">
        <v>0.1</v>
      </c>
      <c r="E7">
        <v>0.25</v>
      </c>
      <c r="F7">
        <v>0.1</v>
      </c>
      <c r="G7">
        <v>0.1</v>
      </c>
    </row>
    <row r="8" spans="1:7">
      <c r="A8" s="57">
        <v>38716</v>
      </c>
      <c r="B8">
        <v>0.2</v>
      </c>
      <c r="C8">
        <v>0.25</v>
      </c>
      <c r="D8">
        <v>0.1</v>
      </c>
      <c r="E8">
        <v>0.25</v>
      </c>
      <c r="F8">
        <v>0.1</v>
      </c>
      <c r="G8">
        <v>0.1</v>
      </c>
    </row>
    <row r="9" spans="1:7">
      <c r="A9" s="57">
        <v>38898</v>
      </c>
      <c r="B9">
        <v>0.2</v>
      </c>
      <c r="C9">
        <v>0.25</v>
      </c>
      <c r="D9">
        <v>0.1</v>
      </c>
      <c r="E9">
        <v>0.25</v>
      </c>
      <c r="F9">
        <v>0.1</v>
      </c>
      <c r="G9">
        <v>0.1</v>
      </c>
    </row>
    <row r="10" spans="1:7">
      <c r="A10" s="57">
        <v>39080</v>
      </c>
      <c r="B10">
        <v>0.2</v>
      </c>
      <c r="C10">
        <v>0.25</v>
      </c>
      <c r="D10">
        <v>0.1</v>
      </c>
      <c r="E10">
        <v>0.25</v>
      </c>
      <c r="F10">
        <v>0.1</v>
      </c>
      <c r="G10">
        <v>0.1</v>
      </c>
    </row>
    <row r="11" spans="1:7">
      <c r="A11" s="57">
        <v>39262</v>
      </c>
      <c r="B11">
        <v>0.2</v>
      </c>
      <c r="C11">
        <v>0.25</v>
      </c>
      <c r="D11">
        <v>0.1</v>
      </c>
      <c r="E11">
        <v>0.25</v>
      </c>
      <c r="F11">
        <v>0.1</v>
      </c>
      <c r="G11">
        <v>0.1</v>
      </c>
    </row>
    <row r="12" spans="1:7">
      <c r="A12" s="57">
        <v>39447</v>
      </c>
      <c r="B12">
        <v>0.2</v>
      </c>
      <c r="C12">
        <v>0.25</v>
      </c>
      <c r="D12">
        <v>0.1</v>
      </c>
      <c r="E12">
        <v>0.25</v>
      </c>
      <c r="F12">
        <v>0.1</v>
      </c>
      <c r="G12">
        <v>0.1</v>
      </c>
    </row>
    <row r="13" spans="1:7">
      <c r="A13" s="57">
        <v>39629</v>
      </c>
      <c r="B13">
        <v>0.2</v>
      </c>
      <c r="C13">
        <v>0.25</v>
      </c>
      <c r="D13">
        <v>0.1</v>
      </c>
      <c r="E13">
        <v>0.25</v>
      </c>
      <c r="F13">
        <v>0.1</v>
      </c>
      <c r="G13">
        <v>0.1</v>
      </c>
    </row>
    <row r="14" spans="1:7">
      <c r="A14" s="57">
        <v>39813</v>
      </c>
      <c r="B14">
        <v>0.2</v>
      </c>
      <c r="C14">
        <v>0.25</v>
      </c>
      <c r="D14">
        <v>0.1</v>
      </c>
      <c r="E14">
        <v>0.25</v>
      </c>
      <c r="F14">
        <v>0.1</v>
      </c>
      <c r="G14">
        <v>0.1</v>
      </c>
    </row>
    <row r="15" spans="1:7">
      <c r="A15" s="57">
        <v>39994</v>
      </c>
      <c r="B15">
        <v>0.2</v>
      </c>
      <c r="C15">
        <v>0.25</v>
      </c>
      <c r="D15">
        <v>0.1</v>
      </c>
      <c r="E15">
        <v>0.25</v>
      </c>
      <c r="F15">
        <v>0.1</v>
      </c>
      <c r="G15">
        <v>0.1</v>
      </c>
    </row>
    <row r="16" spans="1:7">
      <c r="A16" s="57">
        <v>40178</v>
      </c>
      <c r="B16">
        <v>0.2</v>
      </c>
      <c r="C16">
        <v>0.25</v>
      </c>
      <c r="D16">
        <v>0.1</v>
      </c>
      <c r="E16">
        <v>0.25</v>
      </c>
      <c r="F16">
        <v>0.1</v>
      </c>
      <c r="G16">
        <v>0.1</v>
      </c>
    </row>
    <row r="17" spans="1:7">
      <c r="A17" s="57">
        <v>40359</v>
      </c>
      <c r="B17">
        <v>0.2</v>
      </c>
      <c r="C17">
        <v>0.25</v>
      </c>
      <c r="D17">
        <v>0.1</v>
      </c>
      <c r="E17">
        <v>0.25</v>
      </c>
      <c r="F17">
        <v>0.1</v>
      </c>
      <c r="G17">
        <v>0.1</v>
      </c>
    </row>
    <row r="18" spans="1:7">
      <c r="A18" s="57">
        <v>40543</v>
      </c>
      <c r="B18">
        <v>0.2</v>
      </c>
      <c r="C18">
        <v>0.25</v>
      </c>
      <c r="D18">
        <v>0.1</v>
      </c>
      <c r="E18">
        <v>0.25</v>
      </c>
      <c r="F18">
        <v>0.1</v>
      </c>
      <c r="G18">
        <v>0.1</v>
      </c>
    </row>
    <row r="19" spans="1:7">
      <c r="A19" s="57">
        <v>40724</v>
      </c>
      <c r="B19">
        <v>0.2</v>
      </c>
      <c r="C19">
        <v>0.25</v>
      </c>
      <c r="D19">
        <v>0.1</v>
      </c>
      <c r="E19">
        <v>0.25</v>
      </c>
      <c r="F19">
        <v>0.1</v>
      </c>
      <c r="G19">
        <v>0.1</v>
      </c>
    </row>
    <row r="20" spans="1:7">
      <c r="A20" s="57">
        <v>40907</v>
      </c>
      <c r="B20">
        <v>0.2</v>
      </c>
      <c r="C20">
        <v>0.25</v>
      </c>
      <c r="D20">
        <v>0.1</v>
      </c>
      <c r="E20">
        <v>0.25</v>
      </c>
      <c r="F20">
        <v>0.1</v>
      </c>
      <c r="G20">
        <v>0.1</v>
      </c>
    </row>
    <row r="21" spans="1:7">
      <c r="A21" s="57">
        <v>41089</v>
      </c>
      <c r="B21">
        <v>0.2</v>
      </c>
      <c r="C21">
        <v>0.25</v>
      </c>
      <c r="D21">
        <v>0.1</v>
      </c>
      <c r="E21">
        <v>0.25</v>
      </c>
      <c r="F21">
        <v>0.1</v>
      </c>
      <c r="G21">
        <v>0.1</v>
      </c>
    </row>
    <row r="22" spans="1:7">
      <c r="A22" s="57">
        <v>41274</v>
      </c>
      <c r="B22">
        <v>0.2</v>
      </c>
      <c r="C22">
        <v>0.25</v>
      </c>
      <c r="D22">
        <v>0.1</v>
      </c>
      <c r="E22">
        <v>0.25</v>
      </c>
      <c r="F22">
        <v>0.1</v>
      </c>
      <c r="G22">
        <v>0.1</v>
      </c>
    </row>
    <row r="23" spans="1:7">
      <c r="A23" s="57">
        <v>41453</v>
      </c>
      <c r="B23">
        <v>0.2</v>
      </c>
      <c r="C23">
        <v>0.25</v>
      </c>
      <c r="D23">
        <v>0.1</v>
      </c>
      <c r="E23">
        <v>0.25</v>
      </c>
      <c r="F23">
        <v>0.1</v>
      </c>
      <c r="G23">
        <v>0.1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653"/>
  <sheetViews>
    <sheetView showGridLines="0" showRuler="0" topLeftCell="AN1" workbookViewId="0">
      <selection activeCell="BD2" sqref="BD2"/>
    </sheetView>
  </sheetViews>
  <sheetFormatPr baseColWidth="10" defaultRowHeight="15" x14ac:dyDescent="0"/>
  <cols>
    <col min="1" max="1" width="10.83203125" style="44"/>
    <col min="2" max="2" width="13.5" style="44" bestFit="1" customWidth="1"/>
    <col min="3" max="3" width="10" style="44" bestFit="1" customWidth="1"/>
    <col min="4" max="4" width="13" style="44" bestFit="1" customWidth="1"/>
    <col min="5" max="5" width="9.5" style="44" bestFit="1" customWidth="1"/>
    <col min="6" max="6" width="12.33203125" style="44" bestFit="1" customWidth="1"/>
    <col min="7" max="7" width="8.83203125" style="44" bestFit="1" customWidth="1"/>
    <col min="8" max="8" width="13.33203125" style="44" bestFit="1" customWidth="1"/>
    <col min="9" max="9" width="9.83203125" style="44" bestFit="1" customWidth="1"/>
    <col min="10" max="10" width="12.5" style="44" bestFit="1" customWidth="1"/>
    <col min="11" max="11" width="9" style="44" bestFit="1" customWidth="1"/>
    <col min="12" max="12" width="13" style="44" bestFit="1" customWidth="1"/>
    <col min="13" max="13" width="9.5" style="44" bestFit="1" customWidth="1"/>
    <col min="14" max="23" width="10.83203125" style="44"/>
    <col min="24" max="24" width="11.5" style="44" bestFit="1" customWidth="1"/>
    <col min="25" max="25" width="10.83203125" style="44"/>
    <col min="26" max="26" width="10.1640625" style="44" bestFit="1" customWidth="1"/>
    <col min="27" max="27" width="11.1640625" style="44" bestFit="1" customWidth="1"/>
    <col min="28" max="28" width="10.33203125" style="44" bestFit="1" customWidth="1"/>
    <col min="29" max="29" width="11" style="44" bestFit="1" customWidth="1"/>
    <col min="30" max="16384" width="10.83203125" style="44"/>
  </cols>
  <sheetData>
    <row r="1" spans="1:63">
      <c r="A1" s="44" t="s">
        <v>0</v>
      </c>
      <c r="B1" s="45" t="s">
        <v>25</v>
      </c>
      <c r="C1" s="46" t="s">
        <v>26</v>
      </c>
      <c r="D1" s="45" t="s">
        <v>27</v>
      </c>
      <c r="E1" s="46" t="s">
        <v>28</v>
      </c>
      <c r="F1" s="45" t="s">
        <v>29</v>
      </c>
      <c r="G1" s="46" t="s">
        <v>30</v>
      </c>
      <c r="H1" s="45" t="s">
        <v>31</v>
      </c>
      <c r="I1" s="46" t="s">
        <v>32</v>
      </c>
      <c r="J1" s="45" t="s">
        <v>33</v>
      </c>
      <c r="K1" s="46" t="s">
        <v>34</v>
      </c>
      <c r="L1" s="45" t="s">
        <v>35</v>
      </c>
      <c r="M1" s="46" t="s">
        <v>36</v>
      </c>
      <c r="O1" s="44" t="s">
        <v>0</v>
      </c>
      <c r="P1" s="47" t="str">
        <f t="shared" ref="P1:U1" si="0">BF1&amp;"_ac|c"</f>
        <v>EEM_ac|c</v>
      </c>
      <c r="Q1" s="47" t="str">
        <f t="shared" si="0"/>
        <v>EFA_ac|c</v>
      </c>
      <c r="R1" s="47" t="str">
        <f t="shared" si="0"/>
        <v>IEF_ac|c</v>
      </c>
      <c r="S1" s="47" t="str">
        <f t="shared" si="0"/>
        <v>IWV_ac|c</v>
      </c>
      <c r="T1" s="47" t="str">
        <f t="shared" si="0"/>
        <v>IYR_ac|c</v>
      </c>
      <c r="U1" s="47" t="str">
        <f t="shared" si="0"/>
        <v>SHY_ac|c</v>
      </c>
      <c r="V1" s="47"/>
      <c r="W1" s="47" t="str">
        <f>O1</f>
        <v>Date</v>
      </c>
      <c r="X1" s="47" t="str">
        <f t="shared" ref="X1:AC1" si="1">BF1&amp;"_c0|ac0"</f>
        <v>EEM_c0|ac0</v>
      </c>
      <c r="Y1" s="47" t="str">
        <f t="shared" si="1"/>
        <v>EFA_c0|ac0</v>
      </c>
      <c r="Z1" s="47" t="str">
        <f t="shared" si="1"/>
        <v>IEF_c0|ac0</v>
      </c>
      <c r="AA1" s="47" t="str">
        <f t="shared" si="1"/>
        <v>IWV_c0|ac0</v>
      </c>
      <c r="AB1" s="47" t="str">
        <f t="shared" si="1"/>
        <v>IYR_c0|ac0</v>
      </c>
      <c r="AC1" s="47" t="str">
        <f t="shared" si="1"/>
        <v>SHY_c0|ac0</v>
      </c>
      <c r="AD1" s="47"/>
      <c r="AE1" s="44" t="s">
        <v>0</v>
      </c>
      <c r="AF1" s="47" t="str">
        <f t="shared" ref="AF1:AK1" si="2">BF1&amp;"_n0"</f>
        <v>EEM_n0</v>
      </c>
      <c r="AG1" s="47" t="str">
        <f t="shared" si="2"/>
        <v>EFA_n0</v>
      </c>
      <c r="AH1" s="47" t="str">
        <f t="shared" si="2"/>
        <v>IEF_n0</v>
      </c>
      <c r="AI1" s="47" t="str">
        <f t="shared" si="2"/>
        <v>IWV_n0</v>
      </c>
      <c r="AJ1" s="47" t="str">
        <f t="shared" si="2"/>
        <v>IYR_n0</v>
      </c>
      <c r="AK1" s="47" t="str">
        <f t="shared" si="2"/>
        <v>SHY_n0</v>
      </c>
      <c r="AL1" s="47"/>
      <c r="AM1" s="47" t="s">
        <v>0</v>
      </c>
      <c r="AN1" s="47" t="str">
        <f t="shared" ref="AN1:AS1" si="3">BF1&amp;"_adjQ"</f>
        <v>EEM_adjQ</v>
      </c>
      <c r="AO1" s="47" t="str">
        <f t="shared" si="3"/>
        <v>EFA_adjQ</v>
      </c>
      <c r="AP1" s="47" t="str">
        <f t="shared" si="3"/>
        <v>IEF_adjQ</v>
      </c>
      <c r="AQ1" s="47" t="str">
        <f t="shared" si="3"/>
        <v>IWV_adjQ</v>
      </c>
      <c r="AR1" s="47" t="str">
        <f t="shared" si="3"/>
        <v>IYR_adjQ</v>
      </c>
      <c r="AS1" s="47" t="str">
        <f t="shared" si="3"/>
        <v>SHY_adjQ</v>
      </c>
      <c r="AT1" s="47"/>
      <c r="AU1" s="47" t="s">
        <v>0</v>
      </c>
      <c r="AV1" s="47" t="str">
        <f t="shared" ref="AV1:BA1" si="4">BF1&amp;"_val"</f>
        <v>EEM_val</v>
      </c>
      <c r="AW1" s="47" t="str">
        <f t="shared" si="4"/>
        <v>EFA_val</v>
      </c>
      <c r="AX1" s="47" t="str">
        <f t="shared" si="4"/>
        <v>IEF_val</v>
      </c>
      <c r="AY1" s="47" t="str">
        <f t="shared" si="4"/>
        <v>IWV_val</v>
      </c>
      <c r="AZ1" s="47" t="str">
        <f t="shared" si="4"/>
        <v>IYR_val</v>
      </c>
      <c r="BA1" s="47" t="str">
        <f t="shared" si="4"/>
        <v>SHY_val</v>
      </c>
      <c r="BB1" s="47" t="s">
        <v>37</v>
      </c>
      <c r="BC1" s="44" t="s">
        <v>45</v>
      </c>
      <c r="BD1" s="47" t="s">
        <v>44</v>
      </c>
      <c r="BE1" s="44" t="s">
        <v>0</v>
      </c>
      <c r="BF1" s="47" t="s">
        <v>38</v>
      </c>
      <c r="BG1" s="47" t="s">
        <v>39</v>
      </c>
      <c r="BH1" s="47" t="s">
        <v>40</v>
      </c>
      <c r="BI1" s="47" t="s">
        <v>41</v>
      </c>
      <c r="BJ1" s="47" t="s">
        <v>42</v>
      </c>
      <c r="BK1" s="47" t="s">
        <v>43</v>
      </c>
    </row>
    <row r="2" spans="1:63">
      <c r="A2" s="48">
        <v>37726</v>
      </c>
      <c r="B2" s="49">
        <v>9.76</v>
      </c>
      <c r="C2" s="50">
        <v>102.2</v>
      </c>
      <c r="D2" s="49">
        <v>25.1</v>
      </c>
      <c r="E2" s="50">
        <v>96.85</v>
      </c>
      <c r="F2" s="49">
        <v>59.17</v>
      </c>
      <c r="G2" s="50">
        <v>85.57</v>
      </c>
      <c r="H2" s="49">
        <v>41.96</v>
      </c>
      <c r="I2" s="50">
        <v>49.59</v>
      </c>
      <c r="J2">
        <v>25.94</v>
      </c>
      <c r="K2">
        <v>79.290000000000006</v>
      </c>
      <c r="L2" s="49">
        <v>66.05</v>
      </c>
      <c r="M2" s="50">
        <v>82.22</v>
      </c>
      <c r="O2" s="48">
        <f>A2</f>
        <v>37726</v>
      </c>
      <c r="W2" s="51">
        <f>A2</f>
        <v>37726</v>
      </c>
      <c r="AE2" s="48">
        <f>A2</f>
        <v>37726</v>
      </c>
      <c r="AM2" s="48">
        <f>A2</f>
        <v>37726</v>
      </c>
      <c r="AU2" s="48">
        <f>A2</f>
        <v>37726</v>
      </c>
      <c r="BB2" s="58">
        <v>1000</v>
      </c>
      <c r="BC2">
        <f>ABS(BB2-BD2)</f>
        <v>0</v>
      </c>
      <c r="BD2">
        <v>1000</v>
      </c>
      <c r="BE2" s="48">
        <f t="shared" ref="BE2:BE65" si="5">A2</f>
        <v>37726</v>
      </c>
      <c r="BF2" s="52">
        <v>0.2</v>
      </c>
      <c r="BG2" s="52">
        <v>0.25</v>
      </c>
      <c r="BH2" s="52">
        <v>0.1</v>
      </c>
      <c r="BI2" s="52">
        <v>0.25</v>
      </c>
      <c r="BJ2" s="52">
        <v>0.1</v>
      </c>
      <c r="BK2" s="52">
        <v>0.1</v>
      </c>
    </row>
    <row r="3" spans="1:63">
      <c r="A3" s="48">
        <v>37727</v>
      </c>
      <c r="B3" s="49">
        <v>9.8699999999999992</v>
      </c>
      <c r="C3" s="50">
        <v>103.38</v>
      </c>
      <c r="D3" s="49">
        <v>24.93</v>
      </c>
      <c r="E3" s="50">
        <v>96.21</v>
      </c>
      <c r="F3" s="49">
        <v>59.3</v>
      </c>
      <c r="G3" s="50">
        <v>85.76</v>
      </c>
      <c r="H3" s="49">
        <v>41.4</v>
      </c>
      <c r="I3" s="50">
        <v>48.93</v>
      </c>
      <c r="J3">
        <v>26.01</v>
      </c>
      <c r="K3">
        <v>79.5</v>
      </c>
      <c r="L3" s="49">
        <v>66.06</v>
      </c>
      <c r="M3" s="50">
        <v>82.23</v>
      </c>
      <c r="O3" s="48">
        <f t="shared" ref="O3:O66" si="6">A3</f>
        <v>37727</v>
      </c>
      <c r="P3" s="44">
        <f>B3/C3</f>
        <v>9.5473012188044104E-2</v>
      </c>
      <c r="Q3" s="44">
        <f>D3/E3</f>
        <v>0.25912067352666046</v>
      </c>
      <c r="R3" s="44">
        <f>F3/G3</f>
        <v>0.69146455223880587</v>
      </c>
      <c r="S3" s="44">
        <f>H3/I3</f>
        <v>0.84610668301655423</v>
      </c>
      <c r="T3" s="44">
        <f>J3/K3</f>
        <v>0.32716981132075473</v>
      </c>
      <c r="U3" s="44">
        <f>L3/M3</f>
        <v>0.80335643925574607</v>
      </c>
      <c r="W3" s="51">
        <f t="shared" ref="W3:W66" si="7">A3</f>
        <v>37727</v>
      </c>
      <c r="X3" s="44">
        <f>IF(BF2="",X2,C2/B2)</f>
        <v>10.471311475409836</v>
      </c>
      <c r="Y3" s="44">
        <f>IF(BG2="",Y2,E2/D2)</f>
        <v>3.8585657370517925</v>
      </c>
      <c r="Z3" s="44">
        <f>IF(BH2="",Z2,G2/F2)</f>
        <v>1.4461720466452592</v>
      </c>
      <c r="AA3" s="44">
        <f>IF(BI2="",AA2,I2/H2)</f>
        <v>1.1818398474737846</v>
      </c>
      <c r="AB3" s="44">
        <f>IF(BJ2="",AB2,K2/J2)</f>
        <v>3.0566692367000772</v>
      </c>
      <c r="AC3" s="44">
        <f>IF(BK2="",AC2,M2/L2)</f>
        <v>1.2448145344436035</v>
      </c>
      <c r="AE3" s="48">
        <f t="shared" ref="AE3:AE66" si="8">A3</f>
        <v>37727</v>
      </c>
      <c r="AF3" s="53">
        <f>IF(BF2="",AF2,BB2*BF2/C2)</f>
        <v>1.9569471624266144</v>
      </c>
      <c r="AG3" s="53">
        <f>IF(BG2="",AG2,BB2*BG2/E2)</f>
        <v>2.5813113061435211</v>
      </c>
      <c r="AH3" s="53">
        <f>IF(BH2="",AH2,BB2*BH2/G2)</f>
        <v>1.168633867009466</v>
      </c>
      <c r="AI3" s="53">
        <f>IF(BI2="",AI2,BB2*BI2/I2)</f>
        <v>5.0413389796329904</v>
      </c>
      <c r="AJ3" s="53">
        <f>IF(BJ2="",AJ2,BB2*BJ2/K2)</f>
        <v>1.2611930886618741</v>
      </c>
      <c r="AK3" s="53">
        <f>IF(BK2="",AK2,BB2*BK2/M2)</f>
        <v>1.2162490878131842</v>
      </c>
      <c r="AL3" s="53"/>
      <c r="AM3" s="48">
        <f t="shared" ref="AM3:AM66" si="9">A3</f>
        <v>37727</v>
      </c>
      <c r="AN3" s="53">
        <f>AF3*X3*P3</f>
        <v>1.9564141841812315</v>
      </c>
      <c r="AO3" s="53">
        <f t="shared" ref="AO3:AS18" si="10">AG3*Y3*Q3</f>
        <v>2.5808832024567776</v>
      </c>
      <c r="AP3" s="53">
        <f t="shared" si="10"/>
        <v>1.1686066456630146</v>
      </c>
      <c r="AQ3" s="53">
        <f t="shared" si="10"/>
        <v>5.0411503992883349</v>
      </c>
      <c r="AR3" s="53">
        <f t="shared" si="10"/>
        <v>1.2612560189697561</v>
      </c>
      <c r="AS3" s="53">
        <f t="shared" si="10"/>
        <v>1.2162852978890935</v>
      </c>
      <c r="AT3" s="53"/>
      <c r="AU3" s="48">
        <f t="shared" ref="AU3:AU66" si="11">A3</f>
        <v>37727</v>
      </c>
      <c r="AV3" s="53">
        <f>AN3*C3</f>
        <v>202.25409836065569</v>
      </c>
      <c r="AW3" s="53">
        <f>AO3*E3</f>
        <v>248.30677290836655</v>
      </c>
      <c r="AX3" s="53">
        <f>AP3*G3</f>
        <v>100.21970593206014</v>
      </c>
      <c r="AY3" s="53">
        <f>AQ3*I3</f>
        <v>246.66348903717821</v>
      </c>
      <c r="AZ3" s="53">
        <f>AR3*K3</f>
        <v>100.26985350809561</v>
      </c>
      <c r="BA3" s="53">
        <f>AS3*M3</f>
        <v>100.01514004542015</v>
      </c>
      <c r="BB3" s="58">
        <f>SUM(AV3:BA3)</f>
        <v>997.72905979177631</v>
      </c>
      <c r="BC3">
        <f t="shared" ref="BC3:BC66" si="12">ABS(BB3-BD3)</f>
        <v>2.2925567009224324E-6</v>
      </c>
      <c r="BD3">
        <v>997.72906208433301</v>
      </c>
      <c r="BE3" s="48">
        <f t="shared" si="5"/>
        <v>37727</v>
      </c>
    </row>
    <row r="4" spans="1:63">
      <c r="A4" s="48">
        <v>37728</v>
      </c>
      <c r="B4" s="49">
        <v>9.94</v>
      </c>
      <c r="C4" s="50">
        <v>104.12</v>
      </c>
      <c r="D4" s="49">
        <v>25.29</v>
      </c>
      <c r="E4" s="50">
        <v>97.6</v>
      </c>
      <c r="F4" s="49">
        <v>59.22</v>
      </c>
      <c r="G4" s="50">
        <v>85.65</v>
      </c>
      <c r="H4" s="49">
        <v>41.97</v>
      </c>
      <c r="I4" s="50">
        <v>49.6</v>
      </c>
      <c r="J4">
        <v>26.25</v>
      </c>
      <c r="K4">
        <v>80.239999999999995</v>
      </c>
      <c r="L4" s="49">
        <v>66</v>
      </c>
      <c r="M4" s="50">
        <v>82.16</v>
      </c>
      <c r="O4" s="48">
        <f t="shared" si="6"/>
        <v>37728</v>
      </c>
      <c r="P4" s="44">
        <f t="shared" ref="P4:P67" si="13">B4/C4</f>
        <v>9.5466769112562425E-2</v>
      </c>
      <c r="Q4" s="44">
        <f t="shared" ref="Q4:Q67" si="14">D4/E4</f>
        <v>0.25911885245901639</v>
      </c>
      <c r="R4" s="44">
        <f t="shared" ref="R4:R67" si="15">F4/G4</f>
        <v>0.6914185639229421</v>
      </c>
      <c r="S4" s="44">
        <f t="shared" ref="S4:S67" si="16">H4/I4</f>
        <v>0.84616935483870959</v>
      </c>
      <c r="T4" s="44">
        <f t="shared" ref="T4:T67" si="17">J4/K4</f>
        <v>0.32714356929212363</v>
      </c>
      <c r="U4" s="44">
        <f t="shared" ref="U4:U67" si="18">L4/M4</f>
        <v>0.80331061343719579</v>
      </c>
      <c r="W4" s="51">
        <f t="shared" si="7"/>
        <v>37728</v>
      </c>
      <c r="X4" s="44">
        <f t="shared" ref="X4:X67" si="19">IF(BF3="",X3,C3/B3)</f>
        <v>10.471311475409836</v>
      </c>
      <c r="Y4" s="44">
        <f t="shared" ref="Y4:Y67" si="20">IF(BG3="",Y3,E3/D3)</f>
        <v>3.8585657370517925</v>
      </c>
      <c r="Z4" s="44">
        <f t="shared" ref="Z4:Z67" si="21">IF(BH3="",Z3,G3/F3)</f>
        <v>1.4461720466452592</v>
      </c>
      <c r="AA4" s="44">
        <f t="shared" ref="AA4:AA67" si="22">IF(BI3="",AA3,I3/H3)</f>
        <v>1.1818398474737846</v>
      </c>
      <c r="AB4" s="44">
        <f t="shared" ref="AB4:AB67" si="23">IF(BJ3="",AB3,K3/J3)</f>
        <v>3.0566692367000772</v>
      </c>
      <c r="AC4" s="44">
        <f t="shared" ref="AC4:AC67" si="24">IF(BK3="",AC3,M3/L3)</f>
        <v>1.2448145344436035</v>
      </c>
      <c r="AE4" s="48">
        <f t="shared" si="8"/>
        <v>37728</v>
      </c>
      <c r="AF4" s="53">
        <f t="shared" ref="AF4:AF67" si="25">IF(BF3="",AF3,BB3*BF3/C3)</f>
        <v>1.9569471624266144</v>
      </c>
      <c r="AG4" s="53">
        <f t="shared" ref="AG4:AG67" si="26">IF(BG3="",AG3,BB3*BG3/E3)</f>
        <v>2.5813113061435211</v>
      </c>
      <c r="AH4" s="53">
        <f t="shared" ref="AH4:AH67" si="27">IF(BH3="",AH3,BB3*BH3/G3)</f>
        <v>1.168633867009466</v>
      </c>
      <c r="AI4" s="53">
        <f t="shared" ref="AI4:AI67" si="28">IF(BI3="",AI3,BB3*BI3/I3)</f>
        <v>5.0413389796329904</v>
      </c>
      <c r="AJ4" s="53">
        <f t="shared" ref="AJ4:AJ67" si="29">IF(BJ3="",AJ3,BB3*BJ3/K3)</f>
        <v>1.2611930886618741</v>
      </c>
      <c r="AK4" s="53">
        <f t="shared" ref="AK4:AK67" si="30">IF(BK3="",AK3,BB3*BK3/M3)</f>
        <v>1.2162490878131842</v>
      </c>
      <c r="AL4" s="53"/>
      <c r="AM4" s="48">
        <f t="shared" si="9"/>
        <v>37728</v>
      </c>
      <c r="AN4" s="53">
        <f t="shared" ref="AN4:AS58" si="31">AF4*X4*P4</f>
        <v>1.9562862523066069</v>
      </c>
      <c r="AO4" s="53">
        <f t="shared" si="10"/>
        <v>2.5808650643328326</v>
      </c>
      <c r="AP4" s="53">
        <f t="shared" si="10"/>
        <v>1.1685289233107015</v>
      </c>
      <c r="AQ4" s="53">
        <f t="shared" si="10"/>
        <v>5.0415238014699089</v>
      </c>
      <c r="AR4" s="53">
        <f t="shared" si="10"/>
        <v>1.2611548546342468</v>
      </c>
      <c r="AS4" s="53">
        <f t="shared" si="10"/>
        <v>1.2162159173916669</v>
      </c>
      <c r="AT4" s="53"/>
      <c r="AU4" s="48">
        <f t="shared" si="11"/>
        <v>37728</v>
      </c>
      <c r="AV4" s="53">
        <f t="shared" ref="AV4:AV67" si="32">AN4*C4</f>
        <v>203.68852459016392</v>
      </c>
      <c r="AW4" s="53">
        <f t="shared" ref="AW4:AW67" si="33">AO4*E4</f>
        <v>251.89243027888443</v>
      </c>
      <c r="AX4" s="53">
        <f t="shared" ref="AX4:AX67" si="34">AP4*G4</f>
        <v>100.08450228156158</v>
      </c>
      <c r="AY4" s="53">
        <f t="shared" ref="AY4:AY67" si="35">AQ4*I4</f>
        <v>250.05958055290748</v>
      </c>
      <c r="AZ4" s="53">
        <f t="shared" ref="AZ4:AZ67" si="36">AR4*K4</f>
        <v>101.19506553585195</v>
      </c>
      <c r="BA4" s="53">
        <f t="shared" ref="BA4:BA67" si="37">AS4*M4</f>
        <v>99.924299772899346</v>
      </c>
      <c r="BB4" s="58">
        <f t="shared" ref="BB4:BB67" si="38">SUM(AV4:BA4)</f>
        <v>1006.8444030122687</v>
      </c>
      <c r="BC4">
        <f t="shared" si="12"/>
        <v>1.1462788734206697E-5</v>
      </c>
      <c r="BD4">
        <v>1006.84439154948</v>
      </c>
      <c r="BE4" s="48">
        <f t="shared" si="5"/>
        <v>37728</v>
      </c>
    </row>
    <row r="5" spans="1:63">
      <c r="A5" s="48">
        <v>37732</v>
      </c>
      <c r="B5" s="49">
        <v>9.94</v>
      </c>
      <c r="C5" s="50">
        <v>104.08</v>
      </c>
      <c r="D5" s="49">
        <v>25.2</v>
      </c>
      <c r="E5" s="50">
        <v>97.26</v>
      </c>
      <c r="F5" s="49">
        <v>59.11</v>
      </c>
      <c r="G5" s="50">
        <v>85.49</v>
      </c>
      <c r="H5" s="49">
        <v>42.05</v>
      </c>
      <c r="I5" s="50">
        <v>49.7</v>
      </c>
      <c r="J5">
        <v>26.33</v>
      </c>
      <c r="K5">
        <v>80.489999999999995</v>
      </c>
      <c r="L5" s="49">
        <v>66.040000000000006</v>
      </c>
      <c r="M5" s="50">
        <v>82.21</v>
      </c>
      <c r="O5" s="48">
        <f t="shared" si="6"/>
        <v>37732</v>
      </c>
      <c r="P5" s="44">
        <f t="shared" si="13"/>
        <v>9.5503458877786315E-2</v>
      </c>
      <c r="Q5" s="44">
        <f t="shared" si="14"/>
        <v>0.25909932140653913</v>
      </c>
      <c r="R5" s="44">
        <f t="shared" si="15"/>
        <v>0.69142589776582064</v>
      </c>
      <c r="S5" s="44">
        <f t="shared" si="16"/>
        <v>0.84607645875251503</v>
      </c>
      <c r="T5" s="44">
        <f t="shared" si="17"/>
        <v>0.32712138153807924</v>
      </c>
      <c r="U5" s="44">
        <f t="shared" si="18"/>
        <v>0.80330859992701631</v>
      </c>
      <c r="W5" s="51">
        <f t="shared" si="7"/>
        <v>37732</v>
      </c>
      <c r="X5" s="44">
        <f t="shared" si="19"/>
        <v>10.471311475409836</v>
      </c>
      <c r="Y5" s="44">
        <f t="shared" si="20"/>
        <v>3.8585657370517925</v>
      </c>
      <c r="Z5" s="44">
        <f t="shared" si="21"/>
        <v>1.4461720466452592</v>
      </c>
      <c r="AA5" s="44">
        <f t="shared" si="22"/>
        <v>1.1818398474737846</v>
      </c>
      <c r="AB5" s="44">
        <f t="shared" si="23"/>
        <v>3.0566692367000772</v>
      </c>
      <c r="AC5" s="44">
        <f t="shared" si="24"/>
        <v>1.2448145344436035</v>
      </c>
      <c r="AE5" s="48">
        <f t="shared" si="8"/>
        <v>37732</v>
      </c>
      <c r="AF5" s="53">
        <f t="shared" si="25"/>
        <v>1.9569471624266144</v>
      </c>
      <c r="AG5" s="53">
        <f t="shared" si="26"/>
        <v>2.5813113061435211</v>
      </c>
      <c r="AH5" s="53">
        <f t="shared" si="27"/>
        <v>1.168633867009466</v>
      </c>
      <c r="AI5" s="53">
        <f t="shared" si="28"/>
        <v>5.0413389796329904</v>
      </c>
      <c r="AJ5" s="53">
        <f t="shared" si="29"/>
        <v>1.2611930886618741</v>
      </c>
      <c r="AK5" s="53">
        <f t="shared" si="30"/>
        <v>1.2162490878131842</v>
      </c>
      <c r="AL5" s="53"/>
      <c r="AM5" s="48">
        <f t="shared" si="9"/>
        <v>37732</v>
      </c>
      <c r="AN5" s="53">
        <f t="shared" si="31"/>
        <v>1.957038091757916</v>
      </c>
      <c r="AO5" s="53">
        <f t="shared" si="10"/>
        <v>2.5806705319376406</v>
      </c>
      <c r="AP5" s="53">
        <f t="shared" si="10"/>
        <v>1.1685413178398185</v>
      </c>
      <c r="AQ5" s="53">
        <f t="shared" si="10"/>
        <v>5.0409703214520674</v>
      </c>
      <c r="AR5" s="53">
        <f t="shared" si="10"/>
        <v>1.2610693197304519</v>
      </c>
      <c r="AS5" s="53">
        <f t="shared" si="10"/>
        <v>1.2162128689281098</v>
      </c>
      <c r="AT5" s="53"/>
      <c r="AU5" s="48">
        <f t="shared" si="11"/>
        <v>37732</v>
      </c>
      <c r="AV5" s="53">
        <f t="shared" si="32"/>
        <v>203.68852459016389</v>
      </c>
      <c r="AW5" s="53">
        <f t="shared" si="33"/>
        <v>250.99601593625493</v>
      </c>
      <c r="AX5" s="53">
        <f t="shared" si="34"/>
        <v>99.898597262126074</v>
      </c>
      <c r="AY5" s="53">
        <f t="shared" si="35"/>
        <v>250.53622497616777</v>
      </c>
      <c r="AZ5" s="53">
        <f t="shared" si="36"/>
        <v>101.50346954510407</v>
      </c>
      <c r="BA5" s="53">
        <f t="shared" si="37"/>
        <v>99.984859954579889</v>
      </c>
      <c r="BB5" s="58">
        <f t="shared" si="38"/>
        <v>1006.6076922643965</v>
      </c>
      <c r="BC5">
        <f t="shared" si="12"/>
        <v>2.2925664779904764E-6</v>
      </c>
      <c r="BD5">
        <v>1006.60768997183</v>
      </c>
      <c r="BE5" s="48">
        <f t="shared" si="5"/>
        <v>37732</v>
      </c>
    </row>
    <row r="6" spans="1:63">
      <c r="A6" s="48">
        <v>37733</v>
      </c>
      <c r="B6" s="49">
        <v>9.9700000000000006</v>
      </c>
      <c r="C6" s="50">
        <v>104.43</v>
      </c>
      <c r="D6" s="49">
        <v>25.57</v>
      </c>
      <c r="E6" s="50">
        <v>98.67</v>
      </c>
      <c r="F6" s="49">
        <v>59.13</v>
      </c>
      <c r="G6" s="50">
        <v>85.51</v>
      </c>
      <c r="H6" s="49">
        <v>42.84</v>
      </c>
      <c r="I6" s="50">
        <v>50.63</v>
      </c>
      <c r="J6">
        <v>26.69</v>
      </c>
      <c r="K6">
        <v>81.59</v>
      </c>
      <c r="L6" s="49">
        <v>66.040000000000006</v>
      </c>
      <c r="M6" s="50">
        <v>82.2</v>
      </c>
      <c r="O6" s="48">
        <f t="shared" si="6"/>
        <v>37733</v>
      </c>
      <c r="P6" s="44">
        <f t="shared" si="13"/>
        <v>9.5470650196303741E-2</v>
      </c>
      <c r="Q6" s="44">
        <f t="shared" si="14"/>
        <v>0.25914665045099827</v>
      </c>
      <c r="R6" s="44">
        <f t="shared" si="15"/>
        <v>0.69149807040112266</v>
      </c>
      <c r="S6" s="44">
        <f t="shared" si="16"/>
        <v>0.84613865297254598</v>
      </c>
      <c r="T6" s="44">
        <f t="shared" si="17"/>
        <v>0.32712342198798872</v>
      </c>
      <c r="U6" s="44">
        <f t="shared" si="18"/>
        <v>0.80340632603406326</v>
      </c>
      <c r="W6" s="51">
        <f t="shared" si="7"/>
        <v>37733</v>
      </c>
      <c r="X6" s="44">
        <f t="shared" si="19"/>
        <v>10.471311475409836</v>
      </c>
      <c r="Y6" s="44">
        <f t="shared" si="20"/>
        <v>3.8585657370517925</v>
      </c>
      <c r="Z6" s="44">
        <f t="shared" si="21"/>
        <v>1.4461720466452592</v>
      </c>
      <c r="AA6" s="44">
        <f t="shared" si="22"/>
        <v>1.1818398474737846</v>
      </c>
      <c r="AB6" s="44">
        <f t="shared" si="23"/>
        <v>3.0566692367000772</v>
      </c>
      <c r="AC6" s="44">
        <f t="shared" si="24"/>
        <v>1.2448145344436035</v>
      </c>
      <c r="AE6" s="48">
        <f t="shared" si="8"/>
        <v>37733</v>
      </c>
      <c r="AF6" s="53">
        <f t="shared" si="25"/>
        <v>1.9569471624266144</v>
      </c>
      <c r="AG6" s="53">
        <f t="shared" si="26"/>
        <v>2.5813113061435211</v>
      </c>
      <c r="AH6" s="53">
        <f t="shared" si="27"/>
        <v>1.168633867009466</v>
      </c>
      <c r="AI6" s="53">
        <f t="shared" si="28"/>
        <v>5.0413389796329904</v>
      </c>
      <c r="AJ6" s="53">
        <f t="shared" si="29"/>
        <v>1.2611930886618741</v>
      </c>
      <c r="AK6" s="53">
        <f t="shared" si="30"/>
        <v>1.2162490878131842</v>
      </c>
      <c r="AL6" s="53"/>
      <c r="AM6" s="48">
        <f t="shared" si="9"/>
        <v>37733</v>
      </c>
      <c r="AN6" s="53">
        <f t="shared" si="31"/>
        <v>1.956365782711142</v>
      </c>
      <c r="AO6" s="53">
        <f t="shared" si="10"/>
        <v>2.5811419367629309</v>
      </c>
      <c r="AP6" s="53">
        <f t="shared" si="10"/>
        <v>1.168663292886805</v>
      </c>
      <c r="AQ6" s="53">
        <f t="shared" si="10"/>
        <v>5.0413408780537772</v>
      </c>
      <c r="AR6" s="53">
        <f t="shared" si="10"/>
        <v>1.2610771857671115</v>
      </c>
      <c r="AS6" s="53">
        <f t="shared" si="10"/>
        <v>1.2163608266980521</v>
      </c>
      <c r="AT6" s="53"/>
      <c r="AU6" s="48">
        <f t="shared" si="11"/>
        <v>37733</v>
      </c>
      <c r="AV6" s="53">
        <f t="shared" si="32"/>
        <v>204.30327868852459</v>
      </c>
      <c r="AW6" s="53">
        <f t="shared" si="33"/>
        <v>254.68127490039839</v>
      </c>
      <c r="AX6" s="53">
        <f t="shared" si="34"/>
        <v>99.932398174750702</v>
      </c>
      <c r="AY6" s="53">
        <f t="shared" si="35"/>
        <v>255.24308865586275</v>
      </c>
      <c r="AZ6" s="53">
        <f t="shared" si="36"/>
        <v>102.89128758673863</v>
      </c>
      <c r="BA6" s="53">
        <f t="shared" si="37"/>
        <v>99.984859954579889</v>
      </c>
      <c r="BB6" s="58">
        <f t="shared" si="38"/>
        <v>1017.0361879608548</v>
      </c>
      <c r="BC6">
        <f t="shared" si="12"/>
        <v>1.5144630534791759E-2</v>
      </c>
      <c r="BD6">
        <v>1017.02104333032</v>
      </c>
      <c r="BE6" s="48">
        <f t="shared" si="5"/>
        <v>37733</v>
      </c>
    </row>
    <row r="7" spans="1:63">
      <c r="A7" s="48">
        <v>37734</v>
      </c>
      <c r="B7" s="49">
        <v>10.02</v>
      </c>
      <c r="C7" s="50">
        <v>104.92</v>
      </c>
      <c r="D7" s="49">
        <v>25.79</v>
      </c>
      <c r="E7" s="50">
        <v>99.54</v>
      </c>
      <c r="F7" s="49">
        <v>59.1</v>
      </c>
      <c r="G7" s="50">
        <v>85.47</v>
      </c>
      <c r="H7" s="49">
        <v>43.2</v>
      </c>
      <c r="I7" s="50">
        <v>51.06</v>
      </c>
      <c r="J7">
        <v>26.7</v>
      </c>
      <c r="K7">
        <v>81.62</v>
      </c>
      <c r="L7" s="49">
        <v>66.08</v>
      </c>
      <c r="M7" s="50">
        <v>82.26</v>
      </c>
      <c r="O7" s="48">
        <f t="shared" si="6"/>
        <v>37734</v>
      </c>
      <c r="P7" s="44">
        <f t="shared" si="13"/>
        <v>9.5501334349980926E-2</v>
      </c>
      <c r="Q7" s="44">
        <f t="shared" si="14"/>
        <v>0.25909182238296158</v>
      </c>
      <c r="R7" s="44">
        <f t="shared" si="15"/>
        <v>0.69147069147069151</v>
      </c>
      <c r="S7" s="44">
        <f t="shared" si="16"/>
        <v>0.84606345475910694</v>
      </c>
      <c r="T7" s="44">
        <f t="shared" si="17"/>
        <v>0.32712570448419503</v>
      </c>
      <c r="U7" s="44">
        <f t="shared" si="18"/>
        <v>0.80330658886457562</v>
      </c>
      <c r="W7" s="51">
        <f t="shared" si="7"/>
        <v>37734</v>
      </c>
      <c r="X7" s="44">
        <f t="shared" si="19"/>
        <v>10.471311475409836</v>
      </c>
      <c r="Y7" s="44">
        <f t="shared" si="20"/>
        <v>3.8585657370517925</v>
      </c>
      <c r="Z7" s="44">
        <f t="shared" si="21"/>
        <v>1.4461720466452592</v>
      </c>
      <c r="AA7" s="44">
        <f t="shared" si="22"/>
        <v>1.1818398474737846</v>
      </c>
      <c r="AB7" s="44">
        <f t="shared" si="23"/>
        <v>3.0566692367000772</v>
      </c>
      <c r="AC7" s="44">
        <f t="shared" si="24"/>
        <v>1.2448145344436035</v>
      </c>
      <c r="AE7" s="48">
        <f t="shared" si="8"/>
        <v>37734</v>
      </c>
      <c r="AF7" s="53">
        <f t="shared" si="25"/>
        <v>1.9569471624266144</v>
      </c>
      <c r="AG7" s="53">
        <f t="shared" si="26"/>
        <v>2.5813113061435211</v>
      </c>
      <c r="AH7" s="53">
        <f t="shared" si="27"/>
        <v>1.168633867009466</v>
      </c>
      <c r="AI7" s="53">
        <f t="shared" si="28"/>
        <v>5.0413389796329904</v>
      </c>
      <c r="AJ7" s="53">
        <f t="shared" si="29"/>
        <v>1.2611930886618741</v>
      </c>
      <c r="AK7" s="53">
        <f t="shared" si="30"/>
        <v>1.2162490878131842</v>
      </c>
      <c r="AL7" s="53"/>
      <c r="AM7" s="48">
        <f t="shared" si="9"/>
        <v>37734</v>
      </c>
      <c r="AN7" s="53">
        <f t="shared" si="31"/>
        <v>1.9569945563520679</v>
      </c>
      <c r="AO7" s="53">
        <f t="shared" si="10"/>
        <v>2.5805958404677449</v>
      </c>
      <c r="AP7" s="53">
        <f t="shared" si="10"/>
        <v>1.1686170212450422</v>
      </c>
      <c r="AQ7" s="53">
        <f t="shared" si="10"/>
        <v>5.040892842940341</v>
      </c>
      <c r="AR7" s="53">
        <f t="shared" si="10"/>
        <v>1.2610859849043756</v>
      </c>
      <c r="AS7" s="53">
        <f t="shared" si="10"/>
        <v>1.2162098241704402</v>
      </c>
      <c r="AT7" s="53"/>
      <c r="AU7" s="48">
        <f t="shared" si="11"/>
        <v>37734</v>
      </c>
      <c r="AV7" s="53">
        <f t="shared" si="32"/>
        <v>205.32786885245898</v>
      </c>
      <c r="AW7" s="53">
        <f t="shared" si="33"/>
        <v>256.87250996015933</v>
      </c>
      <c r="AX7" s="53">
        <f t="shared" si="34"/>
        <v>99.88169680581376</v>
      </c>
      <c r="AY7" s="53">
        <f t="shared" si="35"/>
        <v>257.38798856053381</v>
      </c>
      <c r="AZ7" s="53">
        <f t="shared" si="36"/>
        <v>102.92983808789515</v>
      </c>
      <c r="BA7" s="53">
        <f t="shared" si="37"/>
        <v>100.04542013626042</v>
      </c>
      <c r="BB7" s="58">
        <f t="shared" si="38"/>
        <v>1022.4453224031215</v>
      </c>
      <c r="BC7">
        <f t="shared" si="12"/>
        <v>6.877668511151569E-6</v>
      </c>
      <c r="BD7">
        <v>1022.44532928079</v>
      </c>
      <c r="BE7" s="48">
        <f t="shared" si="5"/>
        <v>37734</v>
      </c>
    </row>
    <row r="8" spans="1:63">
      <c r="A8" s="48">
        <v>37735</v>
      </c>
      <c r="B8" s="49">
        <v>9.82</v>
      </c>
      <c r="C8" s="50">
        <v>102.85</v>
      </c>
      <c r="D8" s="49">
        <v>25.59</v>
      </c>
      <c r="E8" s="50">
        <v>98.76</v>
      </c>
      <c r="F8" s="49">
        <v>59.45</v>
      </c>
      <c r="G8" s="50">
        <v>85.97</v>
      </c>
      <c r="H8" s="49">
        <v>42.89</v>
      </c>
      <c r="I8" s="50">
        <v>50.69</v>
      </c>
      <c r="J8">
        <v>26.48</v>
      </c>
      <c r="K8">
        <v>80.95</v>
      </c>
      <c r="L8" s="49">
        <v>66.150000000000006</v>
      </c>
      <c r="M8" s="50">
        <v>82.34</v>
      </c>
      <c r="O8" s="48">
        <f t="shared" si="6"/>
        <v>37735</v>
      </c>
      <c r="P8" s="44">
        <f t="shared" si="13"/>
        <v>9.547885269810405E-2</v>
      </c>
      <c r="Q8" s="44">
        <f t="shared" si="14"/>
        <v>0.25911300121506681</v>
      </c>
      <c r="R8" s="44">
        <f t="shared" si="15"/>
        <v>0.69152029777829482</v>
      </c>
      <c r="S8" s="44">
        <f t="shared" si="16"/>
        <v>0.8461234957585323</v>
      </c>
      <c r="T8" s="44">
        <f t="shared" si="17"/>
        <v>0.32711550339715872</v>
      </c>
      <c r="U8" s="44">
        <f t="shared" si="18"/>
        <v>0.8033762448384747</v>
      </c>
      <c r="W8" s="51">
        <f t="shared" si="7"/>
        <v>37735</v>
      </c>
      <c r="X8" s="44">
        <f t="shared" si="19"/>
        <v>10.471311475409836</v>
      </c>
      <c r="Y8" s="44">
        <f t="shared" si="20"/>
        <v>3.8585657370517925</v>
      </c>
      <c r="Z8" s="44">
        <f t="shared" si="21"/>
        <v>1.4461720466452592</v>
      </c>
      <c r="AA8" s="44">
        <f t="shared" si="22"/>
        <v>1.1818398474737846</v>
      </c>
      <c r="AB8" s="44">
        <f t="shared" si="23"/>
        <v>3.0566692367000772</v>
      </c>
      <c r="AC8" s="44">
        <f t="shared" si="24"/>
        <v>1.2448145344436035</v>
      </c>
      <c r="AE8" s="48">
        <f t="shared" si="8"/>
        <v>37735</v>
      </c>
      <c r="AF8" s="53">
        <f t="shared" si="25"/>
        <v>1.9569471624266144</v>
      </c>
      <c r="AG8" s="53">
        <f t="shared" si="26"/>
        <v>2.5813113061435211</v>
      </c>
      <c r="AH8" s="53">
        <f t="shared" si="27"/>
        <v>1.168633867009466</v>
      </c>
      <c r="AI8" s="53">
        <f t="shared" si="28"/>
        <v>5.0413389796329904</v>
      </c>
      <c r="AJ8" s="53">
        <f t="shared" si="29"/>
        <v>1.2611930886618741</v>
      </c>
      <c r="AK8" s="53">
        <f t="shared" si="30"/>
        <v>1.2162490878131842</v>
      </c>
      <c r="AL8" s="53"/>
      <c r="AM8" s="48">
        <f t="shared" si="9"/>
        <v>37735</v>
      </c>
      <c r="AN8" s="53">
        <f t="shared" si="31"/>
        <v>1.956533866764427</v>
      </c>
      <c r="AO8" s="53">
        <f t="shared" si="10"/>
        <v>2.5808067850106258</v>
      </c>
      <c r="AP8" s="53">
        <f t="shared" si="10"/>
        <v>1.1687008581684888</v>
      </c>
      <c r="AQ8" s="53">
        <f t="shared" si="10"/>
        <v>5.04125057053463</v>
      </c>
      <c r="AR8" s="53">
        <f t="shared" si="10"/>
        <v>1.2610466592026164</v>
      </c>
      <c r="AS8" s="53">
        <f t="shared" si="10"/>
        <v>1.2163152836313018</v>
      </c>
      <c r="AT8" s="53"/>
      <c r="AU8" s="48">
        <f t="shared" si="11"/>
        <v>37735</v>
      </c>
      <c r="AV8" s="53">
        <f t="shared" si="32"/>
        <v>201.2295081967213</v>
      </c>
      <c r="AW8" s="53">
        <f t="shared" si="33"/>
        <v>254.88047808764941</v>
      </c>
      <c r="AX8" s="53">
        <f t="shared" si="34"/>
        <v>100.47321277674499</v>
      </c>
      <c r="AY8" s="53">
        <f t="shared" si="35"/>
        <v>255.54099142040039</v>
      </c>
      <c r="AZ8" s="53">
        <f t="shared" si="36"/>
        <v>102.0817270624518</v>
      </c>
      <c r="BA8" s="53">
        <f t="shared" si="37"/>
        <v>100.15140045420139</v>
      </c>
      <c r="BB8" s="58">
        <f t="shared" si="38"/>
        <v>1014.3573179981693</v>
      </c>
      <c r="BC8">
        <f t="shared" si="12"/>
        <v>1.5119412409262623E-2</v>
      </c>
      <c r="BD8">
        <v>1014.34219858576</v>
      </c>
      <c r="BE8" s="48">
        <f t="shared" si="5"/>
        <v>37735</v>
      </c>
    </row>
    <row r="9" spans="1:63">
      <c r="A9" s="48">
        <v>37736</v>
      </c>
      <c r="B9" s="49">
        <v>9.66</v>
      </c>
      <c r="C9" s="50">
        <v>101.15</v>
      </c>
      <c r="D9" s="49">
        <v>25.14</v>
      </c>
      <c r="E9" s="50">
        <v>97.01</v>
      </c>
      <c r="F9" s="49">
        <v>59.54</v>
      </c>
      <c r="G9" s="50">
        <v>86.11</v>
      </c>
      <c r="H9" s="49">
        <v>42.37</v>
      </c>
      <c r="I9" s="50">
        <v>50.08</v>
      </c>
      <c r="J9">
        <v>26.27</v>
      </c>
      <c r="K9">
        <v>80.290000000000006</v>
      </c>
      <c r="L9" s="49">
        <v>66.209999999999994</v>
      </c>
      <c r="M9" s="50">
        <v>82.42</v>
      </c>
      <c r="O9" s="48">
        <f t="shared" si="6"/>
        <v>37736</v>
      </c>
      <c r="P9" s="44">
        <f t="shared" si="13"/>
        <v>9.5501730103806221E-2</v>
      </c>
      <c r="Q9" s="44">
        <f t="shared" si="14"/>
        <v>0.25914854138748583</v>
      </c>
      <c r="R9" s="44">
        <f t="shared" si="15"/>
        <v>0.69144117988619203</v>
      </c>
      <c r="S9" s="44">
        <f t="shared" si="16"/>
        <v>0.84604632587859419</v>
      </c>
      <c r="T9" s="44">
        <f t="shared" si="17"/>
        <v>0.32718894009216587</v>
      </c>
      <c r="U9" s="44">
        <f t="shared" si="18"/>
        <v>0.80332443581654933</v>
      </c>
      <c r="W9" s="51">
        <f t="shared" si="7"/>
        <v>37736</v>
      </c>
      <c r="X9" s="44">
        <f t="shared" si="19"/>
        <v>10.471311475409836</v>
      </c>
      <c r="Y9" s="44">
        <f t="shared" si="20"/>
        <v>3.8585657370517925</v>
      </c>
      <c r="Z9" s="44">
        <f t="shared" si="21"/>
        <v>1.4461720466452592</v>
      </c>
      <c r="AA9" s="44">
        <f t="shared" si="22"/>
        <v>1.1818398474737846</v>
      </c>
      <c r="AB9" s="44">
        <f t="shared" si="23"/>
        <v>3.0566692367000772</v>
      </c>
      <c r="AC9" s="44">
        <f t="shared" si="24"/>
        <v>1.2448145344436035</v>
      </c>
      <c r="AE9" s="48">
        <f t="shared" si="8"/>
        <v>37736</v>
      </c>
      <c r="AF9" s="53">
        <f t="shared" si="25"/>
        <v>1.9569471624266144</v>
      </c>
      <c r="AG9" s="53">
        <f t="shared" si="26"/>
        <v>2.5813113061435211</v>
      </c>
      <c r="AH9" s="53">
        <f t="shared" si="27"/>
        <v>1.168633867009466</v>
      </c>
      <c r="AI9" s="53">
        <f t="shared" si="28"/>
        <v>5.0413389796329904</v>
      </c>
      <c r="AJ9" s="53">
        <f t="shared" si="29"/>
        <v>1.2611930886618741</v>
      </c>
      <c r="AK9" s="53">
        <f t="shared" si="30"/>
        <v>1.2162490878131842</v>
      </c>
      <c r="AL9" s="53"/>
      <c r="AM9" s="48">
        <f t="shared" si="9"/>
        <v>37736</v>
      </c>
      <c r="AN9" s="53">
        <f t="shared" si="31"/>
        <v>1.9570026660616027</v>
      </c>
      <c r="AO9" s="53">
        <f t="shared" si="10"/>
        <v>2.5811607707916915</v>
      </c>
      <c r="AP9" s="53">
        <f t="shared" si="10"/>
        <v>1.1685671453205881</v>
      </c>
      <c r="AQ9" s="53">
        <f t="shared" si="10"/>
        <v>5.0407907881231777</v>
      </c>
      <c r="AR9" s="53">
        <f t="shared" si="10"/>
        <v>1.2613297613421968</v>
      </c>
      <c r="AS9" s="53">
        <f t="shared" si="10"/>
        <v>1.2162368445367895</v>
      </c>
      <c r="AT9" s="53"/>
      <c r="AU9" s="48">
        <f t="shared" si="11"/>
        <v>37736</v>
      </c>
      <c r="AV9" s="53">
        <f t="shared" si="32"/>
        <v>197.95081967213113</v>
      </c>
      <c r="AW9" s="53">
        <f t="shared" si="33"/>
        <v>250.398406374502</v>
      </c>
      <c r="AX9" s="53">
        <f t="shared" si="34"/>
        <v>100.62531688355584</v>
      </c>
      <c r="AY9" s="53">
        <f t="shared" si="35"/>
        <v>252.44280266920873</v>
      </c>
      <c r="AZ9" s="53">
        <f t="shared" si="36"/>
        <v>101.27216653816498</v>
      </c>
      <c r="BA9" s="53">
        <f t="shared" si="37"/>
        <v>100.24224072672219</v>
      </c>
      <c r="BB9" s="58">
        <f t="shared" si="38"/>
        <v>1002.9317528642848</v>
      </c>
      <c r="BC9">
        <f t="shared" si="12"/>
        <v>3.6680905168395839E-5</v>
      </c>
      <c r="BD9">
        <v>1002.93178954519</v>
      </c>
      <c r="BE9" s="48">
        <f t="shared" si="5"/>
        <v>37736</v>
      </c>
    </row>
    <row r="10" spans="1:63">
      <c r="A10" s="48">
        <v>37739</v>
      </c>
      <c r="B10" s="49">
        <v>9.82</v>
      </c>
      <c r="C10" s="50">
        <v>102.82</v>
      </c>
      <c r="D10" s="49">
        <v>25.58</v>
      </c>
      <c r="E10" s="50">
        <v>98.73</v>
      </c>
      <c r="F10" s="49">
        <v>59.48</v>
      </c>
      <c r="G10" s="50">
        <v>86.02</v>
      </c>
      <c r="H10" s="49">
        <v>43.02</v>
      </c>
      <c r="I10" s="50">
        <v>50.85</v>
      </c>
      <c r="J10">
        <v>26.18</v>
      </c>
      <c r="K10">
        <v>80.010000000000005</v>
      </c>
      <c r="L10" s="49">
        <v>66.2</v>
      </c>
      <c r="M10" s="50">
        <v>82.4</v>
      </c>
      <c r="O10" s="48">
        <f t="shared" si="6"/>
        <v>37739</v>
      </c>
      <c r="P10" s="44">
        <f t="shared" si="13"/>
        <v>9.550671075666213E-2</v>
      </c>
      <c r="Q10" s="44">
        <f t="shared" si="14"/>
        <v>0.25909044869847053</v>
      </c>
      <c r="R10" s="44">
        <f t="shared" si="15"/>
        <v>0.69146710067426176</v>
      </c>
      <c r="S10" s="44">
        <f t="shared" si="16"/>
        <v>0.84601769911504432</v>
      </c>
      <c r="T10" s="44">
        <f t="shared" si="17"/>
        <v>0.32720909886264216</v>
      </c>
      <c r="U10" s="44">
        <f t="shared" si="18"/>
        <v>0.80339805825242716</v>
      </c>
      <c r="W10" s="51">
        <f t="shared" si="7"/>
        <v>37739</v>
      </c>
      <c r="X10" s="44">
        <f t="shared" si="19"/>
        <v>10.471311475409836</v>
      </c>
      <c r="Y10" s="44">
        <f t="shared" si="20"/>
        <v>3.8585657370517925</v>
      </c>
      <c r="Z10" s="44">
        <f t="shared" si="21"/>
        <v>1.4461720466452592</v>
      </c>
      <c r="AA10" s="44">
        <f t="shared" si="22"/>
        <v>1.1818398474737846</v>
      </c>
      <c r="AB10" s="44">
        <f t="shared" si="23"/>
        <v>3.0566692367000772</v>
      </c>
      <c r="AC10" s="44">
        <f t="shared" si="24"/>
        <v>1.2448145344436035</v>
      </c>
      <c r="AE10" s="48">
        <f t="shared" si="8"/>
        <v>37739</v>
      </c>
      <c r="AF10" s="53">
        <f t="shared" si="25"/>
        <v>1.9569471624266144</v>
      </c>
      <c r="AG10" s="53">
        <f t="shared" si="26"/>
        <v>2.5813113061435211</v>
      </c>
      <c r="AH10" s="53">
        <f t="shared" si="27"/>
        <v>1.168633867009466</v>
      </c>
      <c r="AI10" s="53">
        <f t="shared" si="28"/>
        <v>5.0413389796329904</v>
      </c>
      <c r="AJ10" s="53">
        <f t="shared" si="29"/>
        <v>1.2611930886618741</v>
      </c>
      <c r="AK10" s="53">
        <f t="shared" si="30"/>
        <v>1.2162490878131842</v>
      </c>
      <c r="AL10" s="53"/>
      <c r="AM10" s="48">
        <f t="shared" si="9"/>
        <v>37739</v>
      </c>
      <c r="AN10" s="53">
        <f t="shared" si="31"/>
        <v>1.9571047286201253</v>
      </c>
      <c r="AO10" s="53">
        <f t="shared" si="10"/>
        <v>2.5805821583513002</v>
      </c>
      <c r="AP10" s="53">
        <f t="shared" si="10"/>
        <v>1.1686109526352233</v>
      </c>
      <c r="AQ10" s="53">
        <f t="shared" si="10"/>
        <v>5.040620228283152</v>
      </c>
      <c r="AR10" s="53">
        <f t="shared" si="10"/>
        <v>1.2614074744126529</v>
      </c>
      <c r="AS10" s="53">
        <f t="shared" si="10"/>
        <v>1.2163483092391028</v>
      </c>
      <c r="AT10" s="53"/>
      <c r="AU10" s="48">
        <f t="shared" si="11"/>
        <v>37739</v>
      </c>
      <c r="AV10" s="53">
        <f t="shared" si="32"/>
        <v>201.22950819672127</v>
      </c>
      <c r="AW10" s="53">
        <f t="shared" si="33"/>
        <v>254.78087649402389</v>
      </c>
      <c r="AX10" s="53">
        <f t="shared" si="34"/>
        <v>100.5239141456819</v>
      </c>
      <c r="AY10" s="53">
        <f t="shared" si="35"/>
        <v>256.31553860819827</v>
      </c>
      <c r="AZ10" s="53">
        <f t="shared" si="36"/>
        <v>100.92521202775636</v>
      </c>
      <c r="BA10" s="53">
        <f t="shared" si="37"/>
        <v>100.22710068130208</v>
      </c>
      <c r="BB10" s="58">
        <f t="shared" si="38"/>
        <v>1014.0021501536838</v>
      </c>
      <c r="BC10">
        <f t="shared" si="12"/>
        <v>1.5107949633829776E-2</v>
      </c>
      <c r="BD10">
        <v>1013.98704220405</v>
      </c>
      <c r="BE10" s="48">
        <f t="shared" si="5"/>
        <v>37739</v>
      </c>
    </row>
    <row r="11" spans="1:63">
      <c r="A11" s="48">
        <v>37740</v>
      </c>
      <c r="B11" s="49">
        <v>10.1</v>
      </c>
      <c r="C11" s="50">
        <v>105.75</v>
      </c>
      <c r="D11" s="49">
        <v>25.73</v>
      </c>
      <c r="E11" s="50">
        <v>99.3</v>
      </c>
      <c r="F11" s="49">
        <v>59.38</v>
      </c>
      <c r="G11" s="50">
        <v>85.87</v>
      </c>
      <c r="H11" s="49">
        <v>43.28</v>
      </c>
      <c r="I11" s="50">
        <v>51.15</v>
      </c>
      <c r="J11">
        <v>26.24</v>
      </c>
      <c r="K11">
        <v>80.2</v>
      </c>
      <c r="L11" s="49">
        <v>66.150000000000006</v>
      </c>
      <c r="M11" s="50">
        <v>82.34</v>
      </c>
      <c r="O11" s="48">
        <f t="shared" si="6"/>
        <v>37740</v>
      </c>
      <c r="P11" s="44">
        <f t="shared" si="13"/>
        <v>9.5508274231678486E-2</v>
      </c>
      <c r="Q11" s="44">
        <f t="shared" si="14"/>
        <v>0.25911379657603223</v>
      </c>
      <c r="R11" s="44">
        <f t="shared" si="15"/>
        <v>0.69151042273203678</v>
      </c>
      <c r="S11" s="44">
        <f t="shared" si="16"/>
        <v>0.84613880742913006</v>
      </c>
      <c r="T11" s="44">
        <f t="shared" si="17"/>
        <v>0.32718204488778052</v>
      </c>
      <c r="U11" s="44">
        <f t="shared" si="18"/>
        <v>0.8033762448384747</v>
      </c>
      <c r="W11" s="51">
        <f t="shared" si="7"/>
        <v>37740</v>
      </c>
      <c r="X11" s="44">
        <f t="shared" si="19"/>
        <v>10.471311475409836</v>
      </c>
      <c r="Y11" s="44">
        <f t="shared" si="20"/>
        <v>3.8585657370517925</v>
      </c>
      <c r="Z11" s="44">
        <f t="shared" si="21"/>
        <v>1.4461720466452592</v>
      </c>
      <c r="AA11" s="44">
        <f t="shared" si="22"/>
        <v>1.1818398474737846</v>
      </c>
      <c r="AB11" s="44">
        <f t="shared" si="23"/>
        <v>3.0566692367000772</v>
      </c>
      <c r="AC11" s="44">
        <f t="shared" si="24"/>
        <v>1.2448145344436035</v>
      </c>
      <c r="AE11" s="48">
        <f t="shared" si="8"/>
        <v>37740</v>
      </c>
      <c r="AF11" s="53">
        <f t="shared" si="25"/>
        <v>1.9569471624266144</v>
      </c>
      <c r="AG11" s="53">
        <f t="shared" si="26"/>
        <v>2.5813113061435211</v>
      </c>
      <c r="AH11" s="53">
        <f t="shared" si="27"/>
        <v>1.168633867009466</v>
      </c>
      <c r="AI11" s="53">
        <f t="shared" si="28"/>
        <v>5.0413389796329904</v>
      </c>
      <c r="AJ11" s="53">
        <f t="shared" si="29"/>
        <v>1.2611930886618741</v>
      </c>
      <c r="AK11" s="53">
        <f t="shared" si="30"/>
        <v>1.2162490878131842</v>
      </c>
      <c r="AL11" s="53"/>
      <c r="AM11" s="48">
        <f t="shared" si="9"/>
        <v>37740</v>
      </c>
      <c r="AN11" s="53">
        <f t="shared" si="31"/>
        <v>1.9571367670425917</v>
      </c>
      <c r="AO11" s="53">
        <f t="shared" si="10"/>
        <v>2.5808147069325917</v>
      </c>
      <c r="AP11" s="53">
        <f t="shared" si="10"/>
        <v>1.1686841688897021</v>
      </c>
      <c r="AQ11" s="53">
        <f t="shared" si="10"/>
        <v>5.0413417983146447</v>
      </c>
      <c r="AR11" s="53">
        <f t="shared" si="10"/>
        <v>1.2613031799837338</v>
      </c>
      <c r="AS11" s="53">
        <f t="shared" si="10"/>
        <v>1.2163152836313018</v>
      </c>
      <c r="AT11" s="53"/>
      <c r="AU11" s="48">
        <f t="shared" si="11"/>
        <v>37740</v>
      </c>
      <c r="AV11" s="53">
        <f t="shared" si="32"/>
        <v>206.96721311475406</v>
      </c>
      <c r="AW11" s="53">
        <f t="shared" si="33"/>
        <v>256.27490039840637</v>
      </c>
      <c r="AX11" s="53">
        <f t="shared" si="34"/>
        <v>100.35490958255872</v>
      </c>
      <c r="AY11" s="53">
        <f t="shared" si="35"/>
        <v>257.86463298379408</v>
      </c>
      <c r="AZ11" s="53">
        <f t="shared" si="36"/>
        <v>101.15651503469545</v>
      </c>
      <c r="BA11" s="53">
        <f t="shared" si="37"/>
        <v>100.15140045420139</v>
      </c>
      <c r="BB11" s="58">
        <f t="shared" si="38"/>
        <v>1022.76957156841</v>
      </c>
      <c r="BC11">
        <f t="shared" si="12"/>
        <v>1.511941241005843E-2</v>
      </c>
      <c r="BD11">
        <v>1022.754452156</v>
      </c>
      <c r="BE11" s="48">
        <f t="shared" si="5"/>
        <v>37740</v>
      </c>
    </row>
    <row r="12" spans="1:63">
      <c r="A12" s="48">
        <v>37741</v>
      </c>
      <c r="B12" s="49">
        <v>10.07</v>
      </c>
      <c r="C12" s="50">
        <v>105.45</v>
      </c>
      <c r="D12" s="49">
        <v>25.86</v>
      </c>
      <c r="E12" s="50">
        <v>99.81</v>
      </c>
      <c r="F12" s="49">
        <v>59.74</v>
      </c>
      <c r="G12" s="50">
        <v>86.39</v>
      </c>
      <c r="H12" s="49">
        <v>43.23</v>
      </c>
      <c r="I12" s="50">
        <v>51.09</v>
      </c>
      <c r="J12">
        <v>25.98</v>
      </c>
      <c r="K12">
        <v>79.41</v>
      </c>
      <c r="L12" s="49">
        <v>66.290000000000006</v>
      </c>
      <c r="M12" s="50">
        <v>82.51</v>
      </c>
      <c r="O12" s="48">
        <f t="shared" si="6"/>
        <v>37741</v>
      </c>
      <c r="P12" s="44">
        <f t="shared" si="13"/>
        <v>9.5495495495495492E-2</v>
      </c>
      <c r="Q12" s="44">
        <f t="shared" si="14"/>
        <v>0.25909227532311391</v>
      </c>
      <c r="R12" s="44">
        <f t="shared" si="15"/>
        <v>0.69151522166917467</v>
      </c>
      <c r="S12" s="44">
        <f t="shared" si="16"/>
        <v>0.84615384615384603</v>
      </c>
      <c r="T12" s="44">
        <f t="shared" si="17"/>
        <v>0.32716282584057427</v>
      </c>
      <c r="U12" s="44">
        <f t="shared" si="18"/>
        <v>0.80341776754332805</v>
      </c>
      <c r="W12" s="51">
        <f t="shared" si="7"/>
        <v>37741</v>
      </c>
      <c r="X12" s="44">
        <f t="shared" si="19"/>
        <v>10.471311475409836</v>
      </c>
      <c r="Y12" s="44">
        <f t="shared" si="20"/>
        <v>3.8585657370517925</v>
      </c>
      <c r="Z12" s="44">
        <f t="shared" si="21"/>
        <v>1.4461720466452592</v>
      </c>
      <c r="AA12" s="44">
        <f t="shared" si="22"/>
        <v>1.1818398474737846</v>
      </c>
      <c r="AB12" s="44">
        <f t="shared" si="23"/>
        <v>3.0566692367000772</v>
      </c>
      <c r="AC12" s="44">
        <f t="shared" si="24"/>
        <v>1.2448145344436035</v>
      </c>
      <c r="AE12" s="48">
        <f t="shared" si="8"/>
        <v>37741</v>
      </c>
      <c r="AF12" s="53">
        <f t="shared" si="25"/>
        <v>1.9569471624266144</v>
      </c>
      <c r="AG12" s="53">
        <f t="shared" si="26"/>
        <v>2.5813113061435211</v>
      </c>
      <c r="AH12" s="53">
        <f t="shared" si="27"/>
        <v>1.168633867009466</v>
      </c>
      <c r="AI12" s="53">
        <f t="shared" si="28"/>
        <v>5.0413389796329904</v>
      </c>
      <c r="AJ12" s="53">
        <f t="shared" si="29"/>
        <v>1.2611930886618741</v>
      </c>
      <c r="AK12" s="53">
        <f t="shared" si="30"/>
        <v>1.2162490878131842</v>
      </c>
      <c r="AL12" s="53"/>
      <c r="AM12" s="48">
        <f t="shared" si="9"/>
        <v>37741</v>
      </c>
      <c r="AN12" s="53">
        <f t="shared" si="31"/>
        <v>1.9568749076945795</v>
      </c>
      <c r="AO12" s="53">
        <f t="shared" si="10"/>
        <v>2.5806003518238438</v>
      </c>
      <c r="AP12" s="53">
        <f t="shared" si="10"/>
        <v>1.1686922793124466</v>
      </c>
      <c r="AQ12" s="53">
        <f t="shared" si="10"/>
        <v>5.0414313998680056</v>
      </c>
      <c r="AR12" s="53">
        <f t="shared" si="10"/>
        <v>1.2612290895935785</v>
      </c>
      <c r="AS12" s="53">
        <f t="shared" si="10"/>
        <v>1.2163781491950465</v>
      </c>
      <c r="AT12" s="53"/>
      <c r="AU12" s="48">
        <f t="shared" si="11"/>
        <v>37741</v>
      </c>
      <c r="AV12" s="53">
        <f t="shared" si="32"/>
        <v>206.35245901639342</v>
      </c>
      <c r="AW12" s="53">
        <f t="shared" si="33"/>
        <v>257.56972111553785</v>
      </c>
      <c r="AX12" s="53">
        <f t="shared" si="34"/>
        <v>100.96332600980226</v>
      </c>
      <c r="AY12" s="53">
        <f t="shared" si="35"/>
        <v>257.56673021925644</v>
      </c>
      <c r="AZ12" s="53">
        <f t="shared" si="36"/>
        <v>100.15420200462606</v>
      </c>
      <c r="BA12" s="53">
        <f t="shared" si="37"/>
        <v>100.36336109008329</v>
      </c>
      <c r="BB12" s="58">
        <f t="shared" si="38"/>
        <v>1022.9697994556993</v>
      </c>
      <c r="BC12">
        <f t="shared" si="12"/>
        <v>1.5087316619315061E-2</v>
      </c>
      <c r="BD12">
        <v>1022.95471213908</v>
      </c>
      <c r="BE12" s="48">
        <f t="shared" si="5"/>
        <v>37741</v>
      </c>
    </row>
    <row r="13" spans="1:63">
      <c r="A13" s="48">
        <v>37742</v>
      </c>
      <c r="B13" s="49">
        <v>10.029999999999999</v>
      </c>
      <c r="C13" s="50">
        <v>105.04</v>
      </c>
      <c r="D13" s="49">
        <v>25.97</v>
      </c>
      <c r="E13" s="50">
        <v>100.22</v>
      </c>
      <c r="F13" s="49">
        <v>59.79</v>
      </c>
      <c r="G13" s="50">
        <v>86.12</v>
      </c>
      <c r="H13" s="49">
        <v>43.22</v>
      </c>
      <c r="I13" s="50">
        <v>51.08</v>
      </c>
      <c r="J13">
        <v>26.21</v>
      </c>
      <c r="K13">
        <v>80.099999999999994</v>
      </c>
      <c r="L13" s="49">
        <v>66.290000000000006</v>
      </c>
      <c r="M13" s="50">
        <v>82.38</v>
      </c>
      <c r="O13" s="48">
        <f t="shared" si="6"/>
        <v>37742</v>
      </c>
      <c r="P13" s="44">
        <f t="shared" si="13"/>
        <v>9.548743335872048E-2</v>
      </c>
      <c r="Q13" s="44">
        <f t="shared" si="14"/>
        <v>0.25912991418878467</v>
      </c>
      <c r="R13" s="44">
        <f t="shared" si="15"/>
        <v>0.6942638179284718</v>
      </c>
      <c r="S13" s="44">
        <f t="shared" si="16"/>
        <v>0.84612372748629605</v>
      </c>
      <c r="T13" s="44">
        <f t="shared" si="17"/>
        <v>0.32721598002496882</v>
      </c>
      <c r="U13" s="44">
        <f t="shared" si="18"/>
        <v>0.80468560330177241</v>
      </c>
      <c r="W13" s="51">
        <f t="shared" si="7"/>
        <v>37742</v>
      </c>
      <c r="X13" s="44">
        <f t="shared" si="19"/>
        <v>10.471311475409836</v>
      </c>
      <c r="Y13" s="44">
        <f t="shared" si="20"/>
        <v>3.8585657370517925</v>
      </c>
      <c r="Z13" s="44">
        <f t="shared" si="21"/>
        <v>1.4461720466452592</v>
      </c>
      <c r="AA13" s="44">
        <f t="shared" si="22"/>
        <v>1.1818398474737846</v>
      </c>
      <c r="AB13" s="44">
        <f t="shared" si="23"/>
        <v>3.0566692367000772</v>
      </c>
      <c r="AC13" s="44">
        <f t="shared" si="24"/>
        <v>1.2448145344436035</v>
      </c>
      <c r="AE13" s="48">
        <f t="shared" si="8"/>
        <v>37742</v>
      </c>
      <c r="AF13" s="53">
        <f t="shared" si="25"/>
        <v>1.9569471624266144</v>
      </c>
      <c r="AG13" s="53">
        <f t="shared" si="26"/>
        <v>2.5813113061435211</v>
      </c>
      <c r="AH13" s="53">
        <f t="shared" si="27"/>
        <v>1.168633867009466</v>
      </c>
      <c r="AI13" s="53">
        <f t="shared" si="28"/>
        <v>5.0413389796329904</v>
      </c>
      <c r="AJ13" s="53">
        <f t="shared" si="29"/>
        <v>1.2611930886618741</v>
      </c>
      <c r="AK13" s="53">
        <f t="shared" si="30"/>
        <v>1.2162490878131842</v>
      </c>
      <c r="AL13" s="53"/>
      <c r="AM13" s="48">
        <f t="shared" si="9"/>
        <v>37742</v>
      </c>
      <c r="AN13" s="53">
        <f t="shared" si="31"/>
        <v>1.9567096999737801</v>
      </c>
      <c r="AO13" s="53">
        <f t="shared" si="10"/>
        <v>2.58097524092415</v>
      </c>
      <c r="AP13" s="53">
        <f t="shared" si="10"/>
        <v>1.1733375324124924</v>
      </c>
      <c r="AQ13" s="53">
        <f t="shared" si="10"/>
        <v>5.0412519511814589</v>
      </c>
      <c r="AR13" s="53">
        <f t="shared" si="10"/>
        <v>1.2614340016382761</v>
      </c>
      <c r="AS13" s="53">
        <f t="shared" si="10"/>
        <v>1.2182976582918585</v>
      </c>
      <c r="AT13" s="53"/>
      <c r="AU13" s="48">
        <f t="shared" si="11"/>
        <v>37742</v>
      </c>
      <c r="AV13" s="53">
        <f t="shared" si="32"/>
        <v>205.53278688524588</v>
      </c>
      <c r="AW13" s="53">
        <f t="shared" si="33"/>
        <v>258.66533864541833</v>
      </c>
      <c r="AX13" s="53">
        <f t="shared" si="34"/>
        <v>101.04782829136386</v>
      </c>
      <c r="AY13" s="53">
        <f t="shared" si="35"/>
        <v>257.50714966634894</v>
      </c>
      <c r="AZ13" s="53">
        <f t="shared" si="36"/>
        <v>101.04086353122591</v>
      </c>
      <c r="BA13" s="53">
        <f t="shared" si="37"/>
        <v>100.3633610900833</v>
      </c>
      <c r="BB13" s="58">
        <f t="shared" si="38"/>
        <v>1024.1573281096862</v>
      </c>
      <c r="BC13">
        <f t="shared" si="12"/>
        <v>1.5087316616245516E-2</v>
      </c>
      <c r="BD13">
        <v>1024.14224079307</v>
      </c>
      <c r="BE13" s="48">
        <f t="shared" si="5"/>
        <v>37742</v>
      </c>
    </row>
    <row r="14" spans="1:63">
      <c r="A14" s="48">
        <v>37743</v>
      </c>
      <c r="B14" s="49">
        <v>10.18</v>
      </c>
      <c r="C14" s="50">
        <v>106.65</v>
      </c>
      <c r="D14" s="49">
        <v>26.2</v>
      </c>
      <c r="E14" s="50">
        <v>101.09</v>
      </c>
      <c r="F14" s="49">
        <v>59.46</v>
      </c>
      <c r="G14" s="50">
        <v>85.65</v>
      </c>
      <c r="H14" s="49">
        <v>43.83</v>
      </c>
      <c r="I14" s="50">
        <v>51.8</v>
      </c>
      <c r="J14">
        <v>26.44</v>
      </c>
      <c r="K14">
        <v>80.81</v>
      </c>
      <c r="L14" s="49">
        <v>66.209999999999994</v>
      </c>
      <c r="M14" s="50">
        <v>82.29</v>
      </c>
      <c r="O14" s="48">
        <f t="shared" si="6"/>
        <v>37743</v>
      </c>
      <c r="P14" s="44">
        <f t="shared" si="13"/>
        <v>9.5452414439756203E-2</v>
      </c>
      <c r="Q14" s="44">
        <f t="shared" si="14"/>
        <v>0.25917499258086851</v>
      </c>
      <c r="R14" s="44">
        <f t="shared" si="15"/>
        <v>0.69422066549912431</v>
      </c>
      <c r="S14" s="44">
        <f t="shared" si="16"/>
        <v>0.84613899613899612</v>
      </c>
      <c r="T14" s="44">
        <f t="shared" si="17"/>
        <v>0.32718722930330407</v>
      </c>
      <c r="U14" s="44">
        <f t="shared" si="18"/>
        <v>0.80459351075464802</v>
      </c>
      <c r="W14" s="51">
        <f t="shared" si="7"/>
        <v>37743</v>
      </c>
      <c r="X14" s="44">
        <f t="shared" si="19"/>
        <v>10.471311475409836</v>
      </c>
      <c r="Y14" s="44">
        <f t="shared" si="20"/>
        <v>3.8585657370517925</v>
      </c>
      <c r="Z14" s="44">
        <f t="shared" si="21"/>
        <v>1.4461720466452592</v>
      </c>
      <c r="AA14" s="44">
        <f t="shared" si="22"/>
        <v>1.1818398474737846</v>
      </c>
      <c r="AB14" s="44">
        <f t="shared" si="23"/>
        <v>3.0566692367000772</v>
      </c>
      <c r="AC14" s="44">
        <f t="shared" si="24"/>
        <v>1.2448145344436035</v>
      </c>
      <c r="AE14" s="48">
        <f t="shared" si="8"/>
        <v>37743</v>
      </c>
      <c r="AF14" s="53">
        <f t="shared" si="25"/>
        <v>1.9569471624266144</v>
      </c>
      <c r="AG14" s="53">
        <f t="shared" si="26"/>
        <v>2.5813113061435211</v>
      </c>
      <c r="AH14" s="53">
        <f t="shared" si="27"/>
        <v>1.168633867009466</v>
      </c>
      <c r="AI14" s="53">
        <f t="shared" si="28"/>
        <v>5.0413389796329904</v>
      </c>
      <c r="AJ14" s="53">
        <f t="shared" si="29"/>
        <v>1.2611930886618741</v>
      </c>
      <c r="AK14" s="53">
        <f t="shared" si="30"/>
        <v>1.2162490878131842</v>
      </c>
      <c r="AL14" s="53"/>
      <c r="AM14" s="48">
        <f t="shared" si="9"/>
        <v>37743</v>
      </c>
      <c r="AN14" s="53">
        <f t="shared" si="31"/>
        <v>1.9559920991753317</v>
      </c>
      <c r="AO14" s="53">
        <f t="shared" si="10"/>
        <v>2.5814242288931126</v>
      </c>
      <c r="AP14" s="53">
        <f t="shared" si="10"/>
        <v>1.1732646028377967</v>
      </c>
      <c r="AQ14" s="53">
        <f t="shared" si="10"/>
        <v>5.041342922658461</v>
      </c>
      <c r="AR14" s="53">
        <f t="shared" si="10"/>
        <v>1.2613231661653974</v>
      </c>
      <c r="AS14" s="53">
        <f t="shared" si="10"/>
        <v>1.2181582297572267</v>
      </c>
      <c r="AT14" s="53"/>
      <c r="AU14" s="48">
        <f t="shared" si="11"/>
        <v>37743</v>
      </c>
      <c r="AV14" s="53">
        <f t="shared" si="32"/>
        <v>208.60655737704914</v>
      </c>
      <c r="AW14" s="53">
        <f t="shared" si="33"/>
        <v>260.95617529880474</v>
      </c>
      <c r="AX14" s="53">
        <f t="shared" si="34"/>
        <v>100.49011323305729</v>
      </c>
      <c r="AY14" s="53">
        <f t="shared" si="35"/>
        <v>261.14156339370828</v>
      </c>
      <c r="AZ14" s="53">
        <f t="shared" si="36"/>
        <v>101.92752505782576</v>
      </c>
      <c r="BA14" s="53">
        <f t="shared" si="37"/>
        <v>100.24224072672219</v>
      </c>
      <c r="BB14" s="58">
        <f t="shared" si="38"/>
        <v>1033.3641750871675</v>
      </c>
      <c r="BC14">
        <f t="shared" si="12"/>
        <v>3.6680902439911733E-5</v>
      </c>
      <c r="BD14">
        <v>1033.3642117680699</v>
      </c>
      <c r="BE14" s="48">
        <f t="shared" si="5"/>
        <v>37743</v>
      </c>
    </row>
    <row r="15" spans="1:63">
      <c r="A15" s="48">
        <v>37746</v>
      </c>
      <c r="B15" s="49">
        <v>10.29</v>
      </c>
      <c r="C15" s="50">
        <v>107.8</v>
      </c>
      <c r="D15" s="49">
        <v>26.4</v>
      </c>
      <c r="E15" s="50">
        <v>101.86</v>
      </c>
      <c r="F15" s="49">
        <v>59.65</v>
      </c>
      <c r="G15" s="50">
        <v>85.92</v>
      </c>
      <c r="H15" s="49">
        <v>43.77</v>
      </c>
      <c r="I15" s="50">
        <v>51.73</v>
      </c>
      <c r="J15">
        <v>26.75</v>
      </c>
      <c r="K15">
        <v>81.75</v>
      </c>
      <c r="L15" s="49">
        <v>66.260000000000005</v>
      </c>
      <c r="M15" s="50">
        <v>82.35</v>
      </c>
      <c r="O15" s="48">
        <f t="shared" si="6"/>
        <v>37746</v>
      </c>
      <c r="P15" s="44">
        <f t="shared" si="13"/>
        <v>9.5454545454545445E-2</v>
      </c>
      <c r="Q15" s="44">
        <f t="shared" si="14"/>
        <v>0.25917926565874727</v>
      </c>
      <c r="R15" s="44">
        <f t="shared" si="15"/>
        <v>0.69425046554934822</v>
      </c>
      <c r="S15" s="44">
        <f t="shared" si="16"/>
        <v>0.84612410593466081</v>
      </c>
      <c r="T15" s="44">
        <f t="shared" si="17"/>
        <v>0.327217125382263</v>
      </c>
      <c r="U15" s="44">
        <f t="shared" si="18"/>
        <v>0.80461445051608993</v>
      </c>
      <c r="W15" s="51">
        <f t="shared" si="7"/>
        <v>37746</v>
      </c>
      <c r="X15" s="44">
        <f t="shared" si="19"/>
        <v>10.471311475409836</v>
      </c>
      <c r="Y15" s="44">
        <f t="shared" si="20"/>
        <v>3.8585657370517925</v>
      </c>
      <c r="Z15" s="44">
        <f t="shared" si="21"/>
        <v>1.4461720466452592</v>
      </c>
      <c r="AA15" s="44">
        <f t="shared" si="22"/>
        <v>1.1818398474737846</v>
      </c>
      <c r="AB15" s="44">
        <f t="shared" si="23"/>
        <v>3.0566692367000772</v>
      </c>
      <c r="AC15" s="44">
        <f t="shared" si="24"/>
        <v>1.2448145344436035</v>
      </c>
      <c r="AE15" s="48">
        <f t="shared" si="8"/>
        <v>37746</v>
      </c>
      <c r="AF15" s="53">
        <f t="shared" si="25"/>
        <v>1.9569471624266144</v>
      </c>
      <c r="AG15" s="53">
        <f t="shared" si="26"/>
        <v>2.5813113061435211</v>
      </c>
      <c r="AH15" s="53">
        <f t="shared" si="27"/>
        <v>1.168633867009466</v>
      </c>
      <c r="AI15" s="53">
        <f t="shared" si="28"/>
        <v>5.0413389796329904</v>
      </c>
      <c r="AJ15" s="53">
        <f t="shared" si="29"/>
        <v>1.2611930886618741</v>
      </c>
      <c r="AK15" s="53">
        <f t="shared" si="30"/>
        <v>1.2162490878131842</v>
      </c>
      <c r="AL15" s="53"/>
      <c r="AM15" s="48">
        <f t="shared" si="9"/>
        <v>37746</v>
      </c>
      <c r="AN15" s="53">
        <f t="shared" si="31"/>
        <v>1.9560357675111768</v>
      </c>
      <c r="AO15" s="53">
        <f t="shared" si="10"/>
        <v>2.5814667894297538</v>
      </c>
      <c r="AP15" s="53">
        <f t="shared" si="10"/>
        <v>1.173314966282488</v>
      </c>
      <c r="AQ15" s="53">
        <f t="shared" si="10"/>
        <v>5.0412542059977401</v>
      </c>
      <c r="AR15" s="53">
        <f t="shared" si="10"/>
        <v>1.2614384170480455</v>
      </c>
      <c r="AS15" s="53">
        <f t="shared" si="10"/>
        <v>1.2181899326511583</v>
      </c>
      <c r="AT15" s="53"/>
      <c r="AU15" s="48">
        <f t="shared" si="11"/>
        <v>37746</v>
      </c>
      <c r="AV15" s="53">
        <f t="shared" si="32"/>
        <v>210.86065573770486</v>
      </c>
      <c r="AW15" s="53">
        <f t="shared" si="33"/>
        <v>262.94820717131472</v>
      </c>
      <c r="AX15" s="53">
        <f t="shared" si="34"/>
        <v>100.81122190299136</v>
      </c>
      <c r="AY15" s="53">
        <f t="shared" si="35"/>
        <v>260.78408007626308</v>
      </c>
      <c r="AZ15" s="53">
        <f t="shared" si="36"/>
        <v>103.12259059367771</v>
      </c>
      <c r="BA15" s="53">
        <f t="shared" si="37"/>
        <v>100.31794095382287</v>
      </c>
      <c r="BB15" s="58">
        <f t="shared" si="38"/>
        <v>1038.8446964357747</v>
      </c>
      <c r="BC15">
        <f t="shared" si="12"/>
        <v>4.8143685262402869E-5</v>
      </c>
      <c r="BD15">
        <v>1038.84474457946</v>
      </c>
      <c r="BE15" s="48">
        <f t="shared" si="5"/>
        <v>37746</v>
      </c>
    </row>
    <row r="16" spans="1:63">
      <c r="A16" s="48">
        <v>37747</v>
      </c>
      <c r="B16" s="49">
        <v>10.35</v>
      </c>
      <c r="C16" s="50">
        <v>108.35</v>
      </c>
      <c r="D16" s="49">
        <v>26.95</v>
      </c>
      <c r="E16" s="50">
        <v>104.01</v>
      </c>
      <c r="F16" s="49">
        <v>60.02</v>
      </c>
      <c r="G16" s="50">
        <v>86.45</v>
      </c>
      <c r="H16" s="49">
        <v>44.09</v>
      </c>
      <c r="I16" s="50">
        <v>52.11</v>
      </c>
      <c r="J16">
        <v>26.9</v>
      </c>
      <c r="K16">
        <v>82.21</v>
      </c>
      <c r="L16" s="49">
        <v>66.36</v>
      </c>
      <c r="M16" s="50">
        <v>82.47</v>
      </c>
      <c r="O16" s="48">
        <f t="shared" si="6"/>
        <v>37747</v>
      </c>
      <c r="P16" s="44">
        <f t="shared" si="13"/>
        <v>9.5523765574526992E-2</v>
      </c>
      <c r="Q16" s="44">
        <f t="shared" si="14"/>
        <v>0.25910970099028935</v>
      </c>
      <c r="R16" s="44">
        <f t="shared" si="15"/>
        <v>0.69427414690572586</v>
      </c>
      <c r="S16" s="44">
        <f t="shared" si="16"/>
        <v>0.84609479946267518</v>
      </c>
      <c r="T16" s="44">
        <f t="shared" si="17"/>
        <v>0.32721080160564409</v>
      </c>
      <c r="U16" s="44">
        <f t="shared" si="18"/>
        <v>0.8046562386322299</v>
      </c>
      <c r="W16" s="51">
        <f t="shared" si="7"/>
        <v>37747</v>
      </c>
      <c r="X16" s="44">
        <f t="shared" si="19"/>
        <v>10.471311475409836</v>
      </c>
      <c r="Y16" s="44">
        <f t="shared" si="20"/>
        <v>3.8585657370517925</v>
      </c>
      <c r="Z16" s="44">
        <f t="shared" si="21"/>
        <v>1.4461720466452592</v>
      </c>
      <c r="AA16" s="44">
        <f t="shared" si="22"/>
        <v>1.1818398474737846</v>
      </c>
      <c r="AB16" s="44">
        <f t="shared" si="23"/>
        <v>3.0566692367000772</v>
      </c>
      <c r="AC16" s="44">
        <f t="shared" si="24"/>
        <v>1.2448145344436035</v>
      </c>
      <c r="AE16" s="48">
        <f t="shared" si="8"/>
        <v>37747</v>
      </c>
      <c r="AF16" s="53">
        <f t="shared" si="25"/>
        <v>1.9569471624266144</v>
      </c>
      <c r="AG16" s="53">
        <f t="shared" si="26"/>
        <v>2.5813113061435211</v>
      </c>
      <c r="AH16" s="53">
        <f t="shared" si="27"/>
        <v>1.168633867009466</v>
      </c>
      <c r="AI16" s="53">
        <f t="shared" si="28"/>
        <v>5.0413389796329904</v>
      </c>
      <c r="AJ16" s="53">
        <f t="shared" si="29"/>
        <v>1.2611930886618741</v>
      </c>
      <c r="AK16" s="53">
        <f t="shared" si="30"/>
        <v>1.2162490878131842</v>
      </c>
      <c r="AL16" s="53"/>
      <c r="AM16" s="48">
        <f t="shared" si="9"/>
        <v>37747</v>
      </c>
      <c r="AN16" s="53">
        <f t="shared" si="31"/>
        <v>1.9574542125927661</v>
      </c>
      <c r="AO16" s="53">
        <f t="shared" si="10"/>
        <v>2.5807739142459099</v>
      </c>
      <c r="AP16" s="53">
        <f t="shared" si="10"/>
        <v>1.1733549888553756</v>
      </c>
      <c r="AQ16" s="53">
        <f t="shared" si="10"/>
        <v>5.0410795964172737</v>
      </c>
      <c r="AR16" s="53">
        <f t="shared" si="10"/>
        <v>1.2614140385722594</v>
      </c>
      <c r="AS16" s="53">
        <f t="shared" si="10"/>
        <v>1.2182532000487964</v>
      </c>
      <c r="AT16" s="53"/>
      <c r="AU16" s="48">
        <f t="shared" si="11"/>
        <v>37747</v>
      </c>
      <c r="AV16" s="53">
        <f t="shared" si="32"/>
        <v>212.09016393442619</v>
      </c>
      <c r="AW16" s="53">
        <f t="shared" si="33"/>
        <v>268.42629482071709</v>
      </c>
      <c r="AX16" s="53">
        <f t="shared" si="34"/>
        <v>101.43653878654722</v>
      </c>
      <c r="AY16" s="53">
        <f t="shared" si="35"/>
        <v>262.69065776930415</v>
      </c>
      <c r="AZ16" s="53">
        <f t="shared" si="36"/>
        <v>103.70084811102544</v>
      </c>
      <c r="BA16" s="53">
        <f t="shared" si="37"/>
        <v>100.46934140802423</v>
      </c>
      <c r="BB16" s="58">
        <f t="shared" si="38"/>
        <v>1048.8138448300444</v>
      </c>
      <c r="BC16">
        <f t="shared" si="12"/>
        <v>1.507126872434128E-2</v>
      </c>
      <c r="BD16">
        <v>1048.7987735613201</v>
      </c>
      <c r="BE16" s="48">
        <f t="shared" si="5"/>
        <v>37747</v>
      </c>
    </row>
    <row r="17" spans="1:57">
      <c r="A17" s="48">
        <v>37748</v>
      </c>
      <c r="B17" s="49">
        <v>10.33</v>
      </c>
      <c r="C17" s="50">
        <v>108.15</v>
      </c>
      <c r="D17" s="49">
        <v>26.7</v>
      </c>
      <c r="E17" s="50">
        <v>103.05</v>
      </c>
      <c r="F17" s="49">
        <v>60.43</v>
      </c>
      <c r="G17" s="50">
        <v>87.05</v>
      </c>
      <c r="H17" s="49">
        <v>43.99</v>
      </c>
      <c r="I17" s="50">
        <v>51.99</v>
      </c>
      <c r="J17">
        <v>26.82</v>
      </c>
      <c r="K17">
        <v>81.98</v>
      </c>
      <c r="L17" s="49">
        <v>66.37</v>
      </c>
      <c r="M17" s="50">
        <v>82.49</v>
      </c>
      <c r="O17" s="48">
        <f t="shared" si="6"/>
        <v>37748</v>
      </c>
      <c r="P17" s="44">
        <f t="shared" si="13"/>
        <v>9.5515487748497455E-2</v>
      </c>
      <c r="Q17" s="44">
        <f t="shared" si="14"/>
        <v>0.2590975254730713</v>
      </c>
      <c r="R17" s="44">
        <f t="shared" si="15"/>
        <v>0.69419873635841467</v>
      </c>
      <c r="S17" s="44">
        <f t="shared" si="16"/>
        <v>0.84612425466435859</v>
      </c>
      <c r="T17" s="44">
        <f t="shared" si="17"/>
        <v>0.32715296413759454</v>
      </c>
      <c r="U17" s="44">
        <f t="shared" si="18"/>
        <v>0.80458237362104512</v>
      </c>
      <c r="W17" s="51">
        <f t="shared" si="7"/>
        <v>37748</v>
      </c>
      <c r="X17" s="44">
        <f t="shared" si="19"/>
        <v>10.471311475409836</v>
      </c>
      <c r="Y17" s="44">
        <f t="shared" si="20"/>
        <v>3.8585657370517925</v>
      </c>
      <c r="Z17" s="44">
        <f t="shared" si="21"/>
        <v>1.4461720466452592</v>
      </c>
      <c r="AA17" s="44">
        <f t="shared" si="22"/>
        <v>1.1818398474737846</v>
      </c>
      <c r="AB17" s="44">
        <f t="shared" si="23"/>
        <v>3.0566692367000772</v>
      </c>
      <c r="AC17" s="44">
        <f t="shared" si="24"/>
        <v>1.2448145344436035</v>
      </c>
      <c r="AE17" s="48">
        <f t="shared" si="8"/>
        <v>37748</v>
      </c>
      <c r="AF17" s="53">
        <f t="shared" si="25"/>
        <v>1.9569471624266144</v>
      </c>
      <c r="AG17" s="53">
        <f t="shared" si="26"/>
        <v>2.5813113061435211</v>
      </c>
      <c r="AH17" s="53">
        <f t="shared" si="27"/>
        <v>1.168633867009466</v>
      </c>
      <c r="AI17" s="53">
        <f t="shared" si="28"/>
        <v>5.0413389796329904</v>
      </c>
      <c r="AJ17" s="53">
        <f t="shared" si="29"/>
        <v>1.2611930886618741</v>
      </c>
      <c r="AK17" s="53">
        <f t="shared" si="30"/>
        <v>1.2162490878131842</v>
      </c>
      <c r="AL17" s="53"/>
      <c r="AM17" s="48">
        <f t="shared" si="9"/>
        <v>37748</v>
      </c>
      <c r="AN17" s="53">
        <f t="shared" si="31"/>
        <v>1.9572845850101934</v>
      </c>
      <c r="AO17" s="53">
        <f t="shared" si="10"/>
        <v>2.5806526441540965</v>
      </c>
      <c r="AP17" s="53">
        <f t="shared" si="10"/>
        <v>1.1732275415893436</v>
      </c>
      <c r="AQ17" s="53">
        <f t="shared" si="10"/>
        <v>5.0412550921375034</v>
      </c>
      <c r="AR17" s="53">
        <f t="shared" si="10"/>
        <v>1.261191072234366</v>
      </c>
      <c r="AS17" s="53">
        <f t="shared" si="10"/>
        <v>1.2181413680863669</v>
      </c>
      <c r="AT17" s="53"/>
      <c r="AU17" s="48">
        <f t="shared" si="11"/>
        <v>37748</v>
      </c>
      <c r="AV17" s="53">
        <f t="shared" si="32"/>
        <v>211.68032786885243</v>
      </c>
      <c r="AW17" s="53">
        <f t="shared" si="33"/>
        <v>265.93625498007964</v>
      </c>
      <c r="AX17" s="53">
        <f t="shared" si="34"/>
        <v>102.12945749535236</v>
      </c>
      <c r="AY17" s="53">
        <f t="shared" si="35"/>
        <v>262.09485224022882</v>
      </c>
      <c r="AZ17" s="53">
        <f t="shared" si="36"/>
        <v>103.39244410177334</v>
      </c>
      <c r="BA17" s="53">
        <f t="shared" si="37"/>
        <v>100.4844814534444</v>
      </c>
      <c r="BB17" s="58">
        <f t="shared" si="38"/>
        <v>1045.717818139731</v>
      </c>
      <c r="BC17">
        <f t="shared" si="12"/>
        <v>7.3361818976991344E-5</v>
      </c>
      <c r="BD17">
        <v>1045.71789150155</v>
      </c>
      <c r="BE17" s="48">
        <f t="shared" si="5"/>
        <v>37748</v>
      </c>
    </row>
    <row r="18" spans="1:57">
      <c r="A18" s="48">
        <v>37749</v>
      </c>
      <c r="B18" s="49">
        <v>10.24</v>
      </c>
      <c r="C18" s="50">
        <v>107.2</v>
      </c>
      <c r="D18" s="49">
        <v>26.3</v>
      </c>
      <c r="E18" s="50">
        <v>101.5</v>
      </c>
      <c r="F18" s="49">
        <v>60.49</v>
      </c>
      <c r="G18" s="50">
        <v>87.14</v>
      </c>
      <c r="H18" s="49">
        <v>43.57</v>
      </c>
      <c r="I18" s="50">
        <v>51.49</v>
      </c>
      <c r="J18">
        <v>26.92</v>
      </c>
      <c r="K18">
        <v>82.29</v>
      </c>
      <c r="L18" s="49">
        <v>66.34</v>
      </c>
      <c r="M18" s="50">
        <v>82.45</v>
      </c>
      <c r="O18" s="48">
        <f t="shared" si="6"/>
        <v>37749</v>
      </c>
      <c r="P18" s="44">
        <f t="shared" si="13"/>
        <v>9.5522388059701493E-2</v>
      </c>
      <c r="Q18" s="44">
        <f t="shared" si="14"/>
        <v>0.25911330049261083</v>
      </c>
      <c r="R18" s="44">
        <f t="shared" si="15"/>
        <v>0.6941703006655956</v>
      </c>
      <c r="S18" s="44">
        <f t="shared" si="16"/>
        <v>0.84618372499514471</v>
      </c>
      <c r="T18" s="44">
        <f t="shared" si="17"/>
        <v>0.32713573945801433</v>
      </c>
      <c r="U18" s="44">
        <f t="shared" si="18"/>
        <v>0.80460885385081871</v>
      </c>
      <c r="W18" s="51">
        <f t="shared" si="7"/>
        <v>37749</v>
      </c>
      <c r="X18" s="44">
        <f t="shared" si="19"/>
        <v>10.471311475409836</v>
      </c>
      <c r="Y18" s="44">
        <f t="shared" si="20"/>
        <v>3.8585657370517925</v>
      </c>
      <c r="Z18" s="44">
        <f t="shared" si="21"/>
        <v>1.4461720466452592</v>
      </c>
      <c r="AA18" s="44">
        <f t="shared" si="22"/>
        <v>1.1818398474737846</v>
      </c>
      <c r="AB18" s="44">
        <f t="shared" si="23"/>
        <v>3.0566692367000772</v>
      </c>
      <c r="AC18" s="44">
        <f t="shared" si="24"/>
        <v>1.2448145344436035</v>
      </c>
      <c r="AE18" s="48">
        <f t="shared" si="8"/>
        <v>37749</v>
      </c>
      <c r="AF18" s="53">
        <f t="shared" si="25"/>
        <v>1.9569471624266144</v>
      </c>
      <c r="AG18" s="53">
        <f t="shared" si="26"/>
        <v>2.5813113061435211</v>
      </c>
      <c r="AH18" s="53">
        <f t="shared" si="27"/>
        <v>1.168633867009466</v>
      </c>
      <c r="AI18" s="53">
        <f t="shared" si="28"/>
        <v>5.0413389796329904</v>
      </c>
      <c r="AJ18" s="53">
        <f t="shared" si="29"/>
        <v>1.2611930886618741</v>
      </c>
      <c r="AK18" s="53">
        <f t="shared" si="30"/>
        <v>1.2162490878131842</v>
      </c>
      <c r="AL18" s="53"/>
      <c r="AM18" s="48">
        <f t="shared" si="9"/>
        <v>37749</v>
      </c>
      <c r="AN18" s="53">
        <f t="shared" si="31"/>
        <v>1.9574259848299485</v>
      </c>
      <c r="AO18" s="53">
        <f t="shared" si="10"/>
        <v>2.5808097658626576</v>
      </c>
      <c r="AP18" s="53">
        <f t="shared" si="10"/>
        <v>1.1731794839709238</v>
      </c>
      <c r="AQ18" s="53">
        <f t="shared" si="10"/>
        <v>5.0416094196564867</v>
      </c>
      <c r="AR18" s="53">
        <f t="shared" si="10"/>
        <v>1.2611246702313581</v>
      </c>
      <c r="AS18" s="53">
        <f t="shared" si="10"/>
        <v>1.2181814592745175</v>
      </c>
      <c r="AT18" s="53"/>
      <c r="AU18" s="48">
        <f t="shared" si="11"/>
        <v>37749</v>
      </c>
      <c r="AV18" s="53">
        <f t="shared" si="32"/>
        <v>209.83606557377047</v>
      </c>
      <c r="AW18" s="53">
        <f t="shared" si="33"/>
        <v>261.95219123505973</v>
      </c>
      <c r="AX18" s="53">
        <f t="shared" si="34"/>
        <v>102.2308602332263</v>
      </c>
      <c r="AY18" s="53">
        <f t="shared" si="35"/>
        <v>259.59246901811252</v>
      </c>
      <c r="AZ18" s="53">
        <f t="shared" si="36"/>
        <v>103.77794911333847</v>
      </c>
      <c r="BA18" s="53">
        <f t="shared" si="37"/>
        <v>100.43906131718397</v>
      </c>
      <c r="BB18" s="58">
        <f t="shared" si="38"/>
        <v>1037.8285964906913</v>
      </c>
      <c r="BC18">
        <f t="shared" si="12"/>
        <v>6.6484148646850372E-5</v>
      </c>
      <c r="BD18">
        <v>1037.82866297484</v>
      </c>
      <c r="BE18" s="48">
        <f t="shared" si="5"/>
        <v>37749</v>
      </c>
    </row>
    <row r="19" spans="1:57">
      <c r="A19" s="48">
        <v>37750</v>
      </c>
      <c r="B19" s="49">
        <v>10.36</v>
      </c>
      <c r="C19" s="50">
        <v>108.46</v>
      </c>
      <c r="D19" s="49">
        <v>26.63</v>
      </c>
      <c r="E19" s="50">
        <v>102.78</v>
      </c>
      <c r="F19" s="49">
        <v>60.59</v>
      </c>
      <c r="G19" s="50">
        <v>87.28</v>
      </c>
      <c r="H19" s="49">
        <v>44.12</v>
      </c>
      <c r="I19" s="50">
        <v>52.14</v>
      </c>
      <c r="J19">
        <v>27.12</v>
      </c>
      <c r="K19">
        <v>82.9</v>
      </c>
      <c r="L19" s="49">
        <v>66.33</v>
      </c>
      <c r="M19" s="50">
        <v>82.43</v>
      </c>
      <c r="O19" s="48">
        <f t="shared" si="6"/>
        <v>37750</v>
      </c>
      <c r="P19" s="44">
        <f t="shared" si="13"/>
        <v>9.5519085377097551E-2</v>
      </c>
      <c r="Q19" s="44">
        <f t="shared" si="14"/>
        <v>0.25909710060323021</v>
      </c>
      <c r="R19" s="44">
        <f t="shared" si="15"/>
        <v>0.69420256645279566</v>
      </c>
      <c r="S19" s="44">
        <f t="shared" si="16"/>
        <v>0.84618335251246635</v>
      </c>
      <c r="T19" s="44">
        <f t="shared" si="17"/>
        <v>0.32714113389626054</v>
      </c>
      <c r="U19" s="44">
        <f t="shared" si="18"/>
        <v>0.80468276113065618</v>
      </c>
      <c r="W19" s="51">
        <f t="shared" si="7"/>
        <v>37750</v>
      </c>
      <c r="X19" s="44">
        <f t="shared" si="19"/>
        <v>10.471311475409836</v>
      </c>
      <c r="Y19" s="44">
        <f t="shared" si="20"/>
        <v>3.8585657370517925</v>
      </c>
      <c r="Z19" s="44">
        <f t="shared" si="21"/>
        <v>1.4461720466452592</v>
      </c>
      <c r="AA19" s="44">
        <f t="shared" si="22"/>
        <v>1.1818398474737846</v>
      </c>
      <c r="AB19" s="44">
        <f t="shared" si="23"/>
        <v>3.0566692367000772</v>
      </c>
      <c r="AC19" s="44">
        <f t="shared" si="24"/>
        <v>1.2448145344436035</v>
      </c>
      <c r="AE19" s="48">
        <f t="shared" si="8"/>
        <v>37750</v>
      </c>
      <c r="AF19" s="53">
        <f t="shared" si="25"/>
        <v>1.9569471624266144</v>
      </c>
      <c r="AG19" s="53">
        <f t="shared" si="26"/>
        <v>2.5813113061435211</v>
      </c>
      <c r="AH19" s="53">
        <f t="shared" si="27"/>
        <v>1.168633867009466</v>
      </c>
      <c r="AI19" s="53">
        <f t="shared" si="28"/>
        <v>5.0413389796329904</v>
      </c>
      <c r="AJ19" s="53">
        <f t="shared" si="29"/>
        <v>1.2611930886618741</v>
      </c>
      <c r="AK19" s="53">
        <f t="shared" si="30"/>
        <v>1.2162490878131842</v>
      </c>
      <c r="AL19" s="53"/>
      <c r="AM19" s="48">
        <f t="shared" si="9"/>
        <v>37750</v>
      </c>
      <c r="AN19" s="53">
        <f t="shared" si="31"/>
        <v>1.9573583069077365</v>
      </c>
      <c r="AO19" s="53">
        <f t="shared" si="31"/>
        <v>2.5806484123827711</v>
      </c>
      <c r="AP19" s="53">
        <f t="shared" si="31"/>
        <v>1.1732340146236193</v>
      </c>
      <c r="AQ19" s="53">
        <f t="shared" si="31"/>
        <v>5.0416072003840942</v>
      </c>
      <c r="AR19" s="53">
        <f t="shared" si="31"/>
        <v>1.2611454660611432</v>
      </c>
      <c r="AS19" s="53">
        <f t="shared" si="31"/>
        <v>1.2182933552318793</v>
      </c>
      <c r="AT19" s="53"/>
      <c r="AU19" s="48">
        <f t="shared" si="11"/>
        <v>37750</v>
      </c>
      <c r="AV19" s="53">
        <f t="shared" si="32"/>
        <v>212.29508196721309</v>
      </c>
      <c r="AW19" s="53">
        <f t="shared" si="33"/>
        <v>265.23904382470124</v>
      </c>
      <c r="AX19" s="53">
        <f t="shared" si="34"/>
        <v>102.39986479634949</v>
      </c>
      <c r="AY19" s="53">
        <f t="shared" si="35"/>
        <v>262.86939942802667</v>
      </c>
      <c r="AZ19" s="53">
        <f t="shared" si="36"/>
        <v>104.54895913646878</v>
      </c>
      <c r="BA19" s="53">
        <f t="shared" si="37"/>
        <v>100.42392127176382</v>
      </c>
      <c r="BB19" s="58">
        <f t="shared" si="38"/>
        <v>1047.7762704245231</v>
      </c>
      <c r="BC19">
        <f t="shared" si="12"/>
        <v>1.5078146393079805E-2</v>
      </c>
      <c r="BD19">
        <v>1047.76119227813</v>
      </c>
      <c r="BE19" s="48">
        <f t="shared" si="5"/>
        <v>37750</v>
      </c>
    </row>
    <row r="20" spans="1:57">
      <c r="A20" s="48">
        <v>37753</v>
      </c>
      <c r="B20" s="49">
        <v>10.5</v>
      </c>
      <c r="C20" s="50">
        <v>109.97</v>
      </c>
      <c r="D20" s="49">
        <v>26.85</v>
      </c>
      <c r="E20" s="50">
        <v>103.6</v>
      </c>
      <c r="F20" s="49">
        <v>60.85</v>
      </c>
      <c r="G20" s="50">
        <v>87.65</v>
      </c>
      <c r="H20" s="49">
        <v>44.69</v>
      </c>
      <c r="I20" s="50">
        <v>52.82</v>
      </c>
      <c r="J20">
        <v>27.34</v>
      </c>
      <c r="K20">
        <v>83.55</v>
      </c>
      <c r="L20" s="49">
        <v>66.37</v>
      </c>
      <c r="M20" s="50">
        <v>82.49</v>
      </c>
      <c r="O20" s="48">
        <f t="shared" si="6"/>
        <v>37753</v>
      </c>
      <c r="P20" s="44">
        <f t="shared" si="13"/>
        <v>9.5480585614258429E-2</v>
      </c>
      <c r="Q20" s="44">
        <f t="shared" si="14"/>
        <v>0.25916988416988418</v>
      </c>
      <c r="R20" s="44">
        <f t="shared" si="15"/>
        <v>0.69423844837421556</v>
      </c>
      <c r="S20" s="44">
        <f t="shared" si="16"/>
        <v>0.84608102991291168</v>
      </c>
      <c r="T20" s="44">
        <f t="shared" si="17"/>
        <v>0.32722920406941952</v>
      </c>
      <c r="U20" s="44">
        <f t="shared" si="18"/>
        <v>0.80458237362104512</v>
      </c>
      <c r="W20" s="51">
        <f t="shared" si="7"/>
        <v>37753</v>
      </c>
      <c r="X20" s="44">
        <f t="shared" si="19"/>
        <v>10.471311475409836</v>
      </c>
      <c r="Y20" s="44">
        <f t="shared" si="20"/>
        <v>3.8585657370517925</v>
      </c>
      <c r="Z20" s="44">
        <f t="shared" si="21"/>
        <v>1.4461720466452592</v>
      </c>
      <c r="AA20" s="44">
        <f t="shared" si="22"/>
        <v>1.1818398474737846</v>
      </c>
      <c r="AB20" s="44">
        <f t="shared" si="23"/>
        <v>3.0566692367000772</v>
      </c>
      <c r="AC20" s="44">
        <f t="shared" si="24"/>
        <v>1.2448145344436035</v>
      </c>
      <c r="AE20" s="48">
        <f t="shared" si="8"/>
        <v>37753</v>
      </c>
      <c r="AF20" s="53">
        <f t="shared" si="25"/>
        <v>1.9569471624266144</v>
      </c>
      <c r="AG20" s="53">
        <f t="shared" si="26"/>
        <v>2.5813113061435211</v>
      </c>
      <c r="AH20" s="53">
        <f t="shared" si="27"/>
        <v>1.168633867009466</v>
      </c>
      <c r="AI20" s="53">
        <f t="shared" si="28"/>
        <v>5.0413389796329904</v>
      </c>
      <c r="AJ20" s="53">
        <f t="shared" si="29"/>
        <v>1.2611930886618741</v>
      </c>
      <c r="AK20" s="53">
        <f t="shared" si="30"/>
        <v>1.2162490878131842</v>
      </c>
      <c r="AL20" s="53"/>
      <c r="AM20" s="48">
        <f t="shared" si="9"/>
        <v>37753</v>
      </c>
      <c r="AN20" s="53">
        <f t="shared" si="31"/>
        <v>1.956569377341361</v>
      </c>
      <c r="AO20" s="53">
        <f t="shared" si="31"/>
        <v>2.5813733483056192</v>
      </c>
      <c r="AP20" s="53">
        <f t="shared" si="31"/>
        <v>1.1732946567081552</v>
      </c>
      <c r="AQ20" s="53">
        <f t="shared" si="31"/>
        <v>5.0409975566784535</v>
      </c>
      <c r="AR20" s="53">
        <f t="shared" si="31"/>
        <v>1.2614849809923652</v>
      </c>
      <c r="AS20" s="53">
        <f t="shared" si="31"/>
        <v>1.2181413680863669</v>
      </c>
      <c r="AT20" s="53"/>
      <c r="AU20" s="48">
        <f t="shared" si="11"/>
        <v>37753</v>
      </c>
      <c r="AV20" s="53">
        <f t="shared" si="32"/>
        <v>215.16393442622947</v>
      </c>
      <c r="AW20" s="53">
        <f t="shared" si="33"/>
        <v>267.43027888446215</v>
      </c>
      <c r="AX20" s="53">
        <f t="shared" si="34"/>
        <v>102.83927666046982</v>
      </c>
      <c r="AY20" s="53">
        <f t="shared" si="35"/>
        <v>266.26549094375594</v>
      </c>
      <c r="AZ20" s="53">
        <f t="shared" si="36"/>
        <v>105.39707016191211</v>
      </c>
      <c r="BA20" s="53">
        <f t="shared" si="37"/>
        <v>100.4844814534444</v>
      </c>
      <c r="BB20" s="58">
        <f t="shared" si="38"/>
        <v>1057.580532530274</v>
      </c>
      <c r="BC20">
        <f t="shared" si="12"/>
        <v>7.3361816021133563E-5</v>
      </c>
      <c r="BD20">
        <v>1057.58060589209</v>
      </c>
      <c r="BE20" s="48">
        <f t="shared" si="5"/>
        <v>37753</v>
      </c>
    </row>
    <row r="21" spans="1:57">
      <c r="A21" s="48">
        <v>37754</v>
      </c>
      <c r="B21" s="49">
        <v>10.44</v>
      </c>
      <c r="C21" s="50">
        <v>109.35</v>
      </c>
      <c r="D21" s="49">
        <v>26.84</v>
      </c>
      <c r="E21" s="50">
        <v>103.59</v>
      </c>
      <c r="F21" s="49">
        <v>60.9</v>
      </c>
      <c r="G21" s="50">
        <v>87.73</v>
      </c>
      <c r="H21" s="49">
        <v>44.57</v>
      </c>
      <c r="I21" s="50">
        <v>52.68</v>
      </c>
      <c r="J21">
        <v>27.38</v>
      </c>
      <c r="K21">
        <v>83.69</v>
      </c>
      <c r="L21" s="49">
        <v>66.36</v>
      </c>
      <c r="M21" s="50">
        <v>82.47</v>
      </c>
      <c r="O21" s="48">
        <f t="shared" si="6"/>
        <v>37754</v>
      </c>
      <c r="P21" s="44">
        <f t="shared" si="13"/>
        <v>9.5473251028806591E-2</v>
      </c>
      <c r="Q21" s="44">
        <f t="shared" si="14"/>
        <v>0.25909836856839463</v>
      </c>
      <c r="R21" s="44">
        <f t="shared" si="15"/>
        <v>0.69417531061210525</v>
      </c>
      <c r="S21" s="44">
        <f t="shared" si="16"/>
        <v>0.84605163249810178</v>
      </c>
      <c r="T21" s="44">
        <f t="shared" si="17"/>
        <v>0.32715975624327875</v>
      </c>
      <c r="U21" s="44">
        <f t="shared" si="18"/>
        <v>0.8046562386322299</v>
      </c>
      <c r="W21" s="51">
        <f t="shared" si="7"/>
        <v>37754</v>
      </c>
      <c r="X21" s="44">
        <f t="shared" si="19"/>
        <v>10.471311475409836</v>
      </c>
      <c r="Y21" s="44">
        <f t="shared" si="20"/>
        <v>3.8585657370517925</v>
      </c>
      <c r="Z21" s="44">
        <f t="shared" si="21"/>
        <v>1.4461720466452592</v>
      </c>
      <c r="AA21" s="44">
        <f t="shared" si="22"/>
        <v>1.1818398474737846</v>
      </c>
      <c r="AB21" s="44">
        <f t="shared" si="23"/>
        <v>3.0566692367000772</v>
      </c>
      <c r="AC21" s="44">
        <f t="shared" si="24"/>
        <v>1.2448145344436035</v>
      </c>
      <c r="AE21" s="48">
        <f t="shared" si="8"/>
        <v>37754</v>
      </c>
      <c r="AF21" s="53">
        <f t="shared" si="25"/>
        <v>1.9569471624266144</v>
      </c>
      <c r="AG21" s="53">
        <f t="shared" si="26"/>
        <v>2.5813113061435211</v>
      </c>
      <c r="AH21" s="53">
        <f t="shared" si="27"/>
        <v>1.168633867009466</v>
      </c>
      <c r="AI21" s="53">
        <f t="shared" si="28"/>
        <v>5.0413389796329904</v>
      </c>
      <c r="AJ21" s="53">
        <f t="shared" si="29"/>
        <v>1.2611930886618741</v>
      </c>
      <c r="AK21" s="53">
        <f t="shared" si="30"/>
        <v>1.2162490878131842</v>
      </c>
      <c r="AL21" s="53"/>
      <c r="AM21" s="48">
        <f t="shared" si="9"/>
        <v>37754</v>
      </c>
      <c r="AN21" s="53">
        <f t="shared" si="31"/>
        <v>1.9564190784591513</v>
      </c>
      <c r="AO21" s="53">
        <f t="shared" si="31"/>
        <v>2.580661041517875</v>
      </c>
      <c r="AP21" s="53">
        <f t="shared" si="31"/>
        <v>1.173187951009135</v>
      </c>
      <c r="AQ21" s="53">
        <f t="shared" si="31"/>
        <v>5.0408224052556108</v>
      </c>
      <c r="AR21" s="53">
        <f t="shared" si="31"/>
        <v>1.2612172561421695</v>
      </c>
      <c r="AS21" s="53">
        <f t="shared" si="31"/>
        <v>1.2182532000487964</v>
      </c>
      <c r="AT21" s="53"/>
      <c r="AU21" s="48">
        <f t="shared" si="11"/>
        <v>37754</v>
      </c>
      <c r="AV21" s="53">
        <f t="shared" si="32"/>
        <v>213.93442622950818</v>
      </c>
      <c r="AW21" s="53">
        <f t="shared" si="33"/>
        <v>267.33067729083666</v>
      </c>
      <c r="AX21" s="53">
        <f t="shared" si="34"/>
        <v>102.92377894203142</v>
      </c>
      <c r="AY21" s="53">
        <f t="shared" si="35"/>
        <v>265.55052430886559</v>
      </c>
      <c r="AZ21" s="53">
        <f t="shared" si="36"/>
        <v>105.55127216653817</v>
      </c>
      <c r="BA21" s="53">
        <f t="shared" si="37"/>
        <v>100.46934140802423</v>
      </c>
      <c r="BB21" s="58">
        <f t="shared" si="38"/>
        <v>1055.7600203458044</v>
      </c>
      <c r="BC21">
        <f t="shared" si="12"/>
        <v>1.507126872434128E-2</v>
      </c>
      <c r="BD21">
        <v>1055.74494907708</v>
      </c>
      <c r="BE21" s="48">
        <f t="shared" si="5"/>
        <v>37754</v>
      </c>
    </row>
    <row r="22" spans="1:57">
      <c r="A22" s="48">
        <v>37755</v>
      </c>
      <c r="B22" s="49">
        <v>10.39</v>
      </c>
      <c r="C22" s="50">
        <v>108.8</v>
      </c>
      <c r="D22" s="49">
        <v>26.85</v>
      </c>
      <c r="E22" s="50">
        <v>103.62</v>
      </c>
      <c r="F22" s="49">
        <v>61.24</v>
      </c>
      <c r="G22" s="50">
        <v>88.21</v>
      </c>
      <c r="H22" s="49">
        <v>44.47</v>
      </c>
      <c r="I22" s="50">
        <v>52.56</v>
      </c>
      <c r="J22">
        <v>27.26</v>
      </c>
      <c r="K22">
        <v>83.33</v>
      </c>
      <c r="L22" s="49">
        <v>66.400000000000006</v>
      </c>
      <c r="M22" s="50">
        <v>82.52</v>
      </c>
      <c r="O22" s="48">
        <f t="shared" si="6"/>
        <v>37755</v>
      </c>
      <c r="P22" s="44">
        <f t="shared" si="13"/>
        <v>9.5496323529411772E-2</v>
      </c>
      <c r="Q22" s="44">
        <f t="shared" si="14"/>
        <v>0.25911986103068907</v>
      </c>
      <c r="R22" s="44">
        <f t="shared" si="15"/>
        <v>0.69425235234100446</v>
      </c>
      <c r="S22" s="44">
        <f t="shared" si="16"/>
        <v>0.84608066971080664</v>
      </c>
      <c r="T22" s="44">
        <f t="shared" si="17"/>
        <v>0.32713308532341295</v>
      </c>
      <c r="U22" s="44">
        <f t="shared" si="18"/>
        <v>0.80465341735336904</v>
      </c>
      <c r="W22" s="51">
        <f t="shared" si="7"/>
        <v>37755</v>
      </c>
      <c r="X22" s="44">
        <f t="shared" si="19"/>
        <v>10.471311475409836</v>
      </c>
      <c r="Y22" s="44">
        <f t="shared" si="20"/>
        <v>3.8585657370517925</v>
      </c>
      <c r="Z22" s="44">
        <f t="shared" si="21"/>
        <v>1.4461720466452592</v>
      </c>
      <c r="AA22" s="44">
        <f t="shared" si="22"/>
        <v>1.1818398474737846</v>
      </c>
      <c r="AB22" s="44">
        <f t="shared" si="23"/>
        <v>3.0566692367000772</v>
      </c>
      <c r="AC22" s="44">
        <f t="shared" si="24"/>
        <v>1.2448145344436035</v>
      </c>
      <c r="AE22" s="48">
        <f t="shared" si="8"/>
        <v>37755</v>
      </c>
      <c r="AF22" s="53">
        <f t="shared" si="25"/>
        <v>1.9569471624266144</v>
      </c>
      <c r="AG22" s="53">
        <f t="shared" si="26"/>
        <v>2.5813113061435211</v>
      </c>
      <c r="AH22" s="53">
        <f t="shared" si="27"/>
        <v>1.168633867009466</v>
      </c>
      <c r="AI22" s="53">
        <f t="shared" si="28"/>
        <v>5.0413389796329904</v>
      </c>
      <c r="AJ22" s="53">
        <f t="shared" si="29"/>
        <v>1.2611930886618741</v>
      </c>
      <c r="AK22" s="53">
        <f t="shared" si="30"/>
        <v>1.2162490878131842</v>
      </c>
      <c r="AL22" s="53"/>
      <c r="AM22" s="48">
        <f t="shared" si="9"/>
        <v>37755</v>
      </c>
      <c r="AN22" s="53">
        <f t="shared" si="31"/>
        <v>1.9568918756027001</v>
      </c>
      <c r="AO22" s="53">
        <f t="shared" si="31"/>
        <v>2.5808751098674212</v>
      </c>
      <c r="AP22" s="53">
        <f t="shared" si="31"/>
        <v>1.1733181550464837</v>
      </c>
      <c r="AQ22" s="53">
        <f t="shared" si="31"/>
        <v>5.0409954105743955</v>
      </c>
      <c r="AR22" s="53">
        <f t="shared" si="31"/>
        <v>1.2611144384094561</v>
      </c>
      <c r="AS22" s="53">
        <f t="shared" si="31"/>
        <v>1.2182489286197868</v>
      </c>
      <c r="AT22" s="53"/>
      <c r="AU22" s="48">
        <f t="shared" si="11"/>
        <v>37755</v>
      </c>
      <c r="AV22" s="53">
        <f t="shared" si="32"/>
        <v>212.90983606557376</v>
      </c>
      <c r="AW22" s="53">
        <f t="shared" si="33"/>
        <v>267.43027888446221</v>
      </c>
      <c r="AX22" s="53">
        <f t="shared" si="34"/>
        <v>103.49839445665032</v>
      </c>
      <c r="AY22" s="53">
        <f t="shared" si="35"/>
        <v>264.95471877979026</v>
      </c>
      <c r="AZ22" s="53">
        <f t="shared" si="36"/>
        <v>105.08866615265998</v>
      </c>
      <c r="BA22" s="53">
        <f t="shared" si="37"/>
        <v>100.52990158970481</v>
      </c>
      <c r="BB22" s="58">
        <f t="shared" si="38"/>
        <v>1054.4117959288415</v>
      </c>
      <c r="BC22">
        <f t="shared" si="12"/>
        <v>1.5062098491398501E-2</v>
      </c>
      <c r="BD22">
        <v>1054.3967338303501</v>
      </c>
      <c r="BE22" s="48">
        <f t="shared" si="5"/>
        <v>37755</v>
      </c>
    </row>
    <row r="23" spans="1:57">
      <c r="A23" s="48">
        <v>37756</v>
      </c>
      <c r="B23" s="49">
        <v>10.41</v>
      </c>
      <c r="C23" s="50">
        <v>109.02</v>
      </c>
      <c r="D23" s="49">
        <v>26.9</v>
      </c>
      <c r="E23" s="50">
        <v>103.8</v>
      </c>
      <c r="F23" s="49">
        <v>61.17</v>
      </c>
      <c r="G23" s="50">
        <v>88.12</v>
      </c>
      <c r="H23" s="49">
        <v>44.78</v>
      </c>
      <c r="I23" s="50">
        <v>52.93</v>
      </c>
      <c r="J23">
        <v>27.26</v>
      </c>
      <c r="K23">
        <v>83.32</v>
      </c>
      <c r="L23" s="49">
        <v>66.37</v>
      </c>
      <c r="M23" s="50">
        <v>82.49</v>
      </c>
      <c r="O23" s="48">
        <f t="shared" si="6"/>
        <v>37756</v>
      </c>
      <c r="P23" s="44">
        <f t="shared" si="13"/>
        <v>9.5487066593285638E-2</v>
      </c>
      <c r="Q23" s="44">
        <f t="shared" si="14"/>
        <v>0.25915221579961462</v>
      </c>
      <c r="R23" s="44">
        <f t="shared" si="15"/>
        <v>0.69416704493871995</v>
      </c>
      <c r="S23" s="44">
        <f t="shared" si="16"/>
        <v>0.84602304931040995</v>
      </c>
      <c r="T23" s="44">
        <f t="shared" si="17"/>
        <v>0.32717234757561214</v>
      </c>
      <c r="U23" s="44">
        <f t="shared" si="18"/>
        <v>0.80458237362104512</v>
      </c>
      <c r="W23" s="51">
        <f t="shared" si="7"/>
        <v>37756</v>
      </c>
      <c r="X23" s="44">
        <f t="shared" si="19"/>
        <v>10.471311475409836</v>
      </c>
      <c r="Y23" s="44">
        <f t="shared" si="20"/>
        <v>3.8585657370517925</v>
      </c>
      <c r="Z23" s="44">
        <f t="shared" si="21"/>
        <v>1.4461720466452592</v>
      </c>
      <c r="AA23" s="44">
        <f t="shared" si="22"/>
        <v>1.1818398474737846</v>
      </c>
      <c r="AB23" s="44">
        <f t="shared" si="23"/>
        <v>3.0566692367000772</v>
      </c>
      <c r="AC23" s="44">
        <f t="shared" si="24"/>
        <v>1.2448145344436035</v>
      </c>
      <c r="AE23" s="48">
        <f t="shared" si="8"/>
        <v>37756</v>
      </c>
      <c r="AF23" s="53">
        <f t="shared" si="25"/>
        <v>1.9569471624266144</v>
      </c>
      <c r="AG23" s="53">
        <f t="shared" si="26"/>
        <v>2.5813113061435211</v>
      </c>
      <c r="AH23" s="53">
        <f t="shared" si="27"/>
        <v>1.168633867009466</v>
      </c>
      <c r="AI23" s="53">
        <f t="shared" si="28"/>
        <v>5.0413389796329904</v>
      </c>
      <c r="AJ23" s="53">
        <f t="shared" si="29"/>
        <v>1.2611930886618741</v>
      </c>
      <c r="AK23" s="53">
        <f t="shared" si="30"/>
        <v>1.2162490878131842</v>
      </c>
      <c r="AL23" s="53"/>
      <c r="AM23" s="48">
        <f t="shared" si="9"/>
        <v>37756</v>
      </c>
      <c r="AN23" s="53">
        <f t="shared" si="31"/>
        <v>1.9567021842886398</v>
      </c>
      <c r="AO23" s="53">
        <f t="shared" si="31"/>
        <v>2.5811973685220577</v>
      </c>
      <c r="AP23" s="53">
        <f t="shared" si="31"/>
        <v>1.173173981643941</v>
      </c>
      <c r="AQ23" s="53">
        <f t="shared" si="31"/>
        <v>5.0406521050429571</v>
      </c>
      <c r="AR23" s="53">
        <f t="shared" si="31"/>
        <v>1.2612657963593374</v>
      </c>
      <c r="AS23" s="53">
        <f t="shared" si="31"/>
        <v>1.2181413680863669</v>
      </c>
      <c r="AT23" s="53"/>
      <c r="AU23" s="48">
        <f t="shared" si="11"/>
        <v>37756</v>
      </c>
      <c r="AV23" s="53">
        <f t="shared" si="32"/>
        <v>213.31967213114751</v>
      </c>
      <c r="AW23" s="53">
        <f t="shared" si="33"/>
        <v>267.92828685258957</v>
      </c>
      <c r="AX23" s="53">
        <f t="shared" si="34"/>
        <v>103.38009126246409</v>
      </c>
      <c r="AY23" s="53">
        <f t="shared" si="35"/>
        <v>266.80171591992371</v>
      </c>
      <c r="AZ23" s="53">
        <f t="shared" si="36"/>
        <v>105.08866615265998</v>
      </c>
      <c r="BA23" s="53">
        <f t="shared" si="37"/>
        <v>100.4844814534444</v>
      </c>
      <c r="BB23" s="58">
        <f t="shared" si="38"/>
        <v>1057.0029137722292</v>
      </c>
      <c r="BC23">
        <f t="shared" si="12"/>
        <v>7.3361810791539028E-5</v>
      </c>
      <c r="BD23">
        <v>1057.00298713404</v>
      </c>
      <c r="BE23" s="48">
        <f t="shared" si="5"/>
        <v>37756</v>
      </c>
    </row>
    <row r="24" spans="1:57">
      <c r="A24" s="48">
        <v>37757</v>
      </c>
      <c r="B24" s="49">
        <v>10.42</v>
      </c>
      <c r="C24" s="50">
        <v>109.1</v>
      </c>
      <c r="D24" s="49">
        <v>27.23</v>
      </c>
      <c r="E24" s="50">
        <v>105.08</v>
      </c>
      <c r="F24" s="49">
        <v>61.5</v>
      </c>
      <c r="G24" s="50">
        <v>88.59</v>
      </c>
      <c r="H24" s="49">
        <v>44.7</v>
      </c>
      <c r="I24" s="50">
        <v>52.83</v>
      </c>
      <c r="J24">
        <v>27.44</v>
      </c>
      <c r="K24">
        <v>83.87</v>
      </c>
      <c r="L24" s="49">
        <v>66.45</v>
      </c>
      <c r="M24" s="50">
        <v>82.58</v>
      </c>
      <c r="O24" s="48">
        <f t="shared" si="6"/>
        <v>37757</v>
      </c>
      <c r="P24" s="44">
        <f t="shared" si="13"/>
        <v>9.5508707607699361E-2</v>
      </c>
      <c r="Q24" s="44">
        <f t="shared" si="14"/>
        <v>0.25913589645984014</v>
      </c>
      <c r="R24" s="44">
        <f t="shared" si="15"/>
        <v>0.69420927869962745</v>
      </c>
      <c r="S24" s="44">
        <f t="shared" si="16"/>
        <v>0.84611016467915967</v>
      </c>
      <c r="T24" s="44">
        <f t="shared" si="17"/>
        <v>0.32717300584237508</v>
      </c>
      <c r="U24" s="44">
        <f t="shared" si="18"/>
        <v>0.80467425526761938</v>
      </c>
      <c r="W24" s="51">
        <f t="shared" si="7"/>
        <v>37757</v>
      </c>
      <c r="X24" s="44">
        <f t="shared" si="19"/>
        <v>10.471311475409836</v>
      </c>
      <c r="Y24" s="44">
        <f t="shared" si="20"/>
        <v>3.8585657370517925</v>
      </c>
      <c r="Z24" s="44">
        <f t="shared" si="21"/>
        <v>1.4461720466452592</v>
      </c>
      <c r="AA24" s="44">
        <f t="shared" si="22"/>
        <v>1.1818398474737846</v>
      </c>
      <c r="AB24" s="44">
        <f t="shared" si="23"/>
        <v>3.0566692367000772</v>
      </c>
      <c r="AC24" s="44">
        <f t="shared" si="24"/>
        <v>1.2448145344436035</v>
      </c>
      <c r="AE24" s="48">
        <f t="shared" si="8"/>
        <v>37757</v>
      </c>
      <c r="AF24" s="53">
        <f t="shared" si="25"/>
        <v>1.9569471624266144</v>
      </c>
      <c r="AG24" s="53">
        <f t="shared" si="26"/>
        <v>2.5813113061435211</v>
      </c>
      <c r="AH24" s="53">
        <f t="shared" si="27"/>
        <v>1.168633867009466</v>
      </c>
      <c r="AI24" s="53">
        <f t="shared" si="28"/>
        <v>5.0413389796329904</v>
      </c>
      <c r="AJ24" s="53">
        <f t="shared" si="29"/>
        <v>1.2611930886618741</v>
      </c>
      <c r="AK24" s="53">
        <f t="shared" si="30"/>
        <v>1.2162490878131842</v>
      </c>
      <c r="AL24" s="53"/>
      <c r="AM24" s="48">
        <f t="shared" si="9"/>
        <v>37757</v>
      </c>
      <c r="AN24" s="53">
        <f t="shared" si="31"/>
        <v>1.9571456476987572</v>
      </c>
      <c r="AO24" s="53">
        <f t="shared" si="31"/>
        <v>2.5810348252972126</v>
      </c>
      <c r="AP24" s="53">
        <f t="shared" si="31"/>
        <v>1.1732453586270533</v>
      </c>
      <c r="AQ24" s="53">
        <f t="shared" si="31"/>
        <v>5.0411711432266424</v>
      </c>
      <c r="AR24" s="53">
        <f t="shared" si="31"/>
        <v>1.261268334010698</v>
      </c>
      <c r="AS24" s="53">
        <f t="shared" si="31"/>
        <v>1.2182804773166078</v>
      </c>
      <c r="AT24" s="53"/>
      <c r="AU24" s="48">
        <f t="shared" si="11"/>
        <v>37757</v>
      </c>
      <c r="AV24" s="53">
        <f t="shared" si="32"/>
        <v>213.52459016393439</v>
      </c>
      <c r="AW24" s="53">
        <f t="shared" si="33"/>
        <v>271.21513944223108</v>
      </c>
      <c r="AX24" s="53">
        <f t="shared" si="34"/>
        <v>103.93780632077065</v>
      </c>
      <c r="AY24" s="53">
        <f t="shared" si="35"/>
        <v>266.3250714966635</v>
      </c>
      <c r="AZ24" s="53">
        <f t="shared" si="36"/>
        <v>105.78257517347726</v>
      </c>
      <c r="BA24" s="53">
        <f t="shared" si="37"/>
        <v>100.60560181680547</v>
      </c>
      <c r="BB24" s="58">
        <f t="shared" si="38"/>
        <v>1061.3907844138823</v>
      </c>
      <c r="BC24">
        <f t="shared" si="12"/>
        <v>1.5050635712441363E-2</v>
      </c>
      <c r="BD24">
        <v>1061.3757337781699</v>
      </c>
      <c r="BE24" s="48">
        <f t="shared" si="5"/>
        <v>37757</v>
      </c>
    </row>
    <row r="25" spans="1:57">
      <c r="A25" s="48">
        <v>37760</v>
      </c>
      <c r="B25" s="49">
        <v>10.17</v>
      </c>
      <c r="C25" s="50">
        <v>106.5</v>
      </c>
      <c r="D25" s="49">
        <v>26.49</v>
      </c>
      <c r="E25" s="50">
        <v>102.24</v>
      </c>
      <c r="F25" s="49">
        <v>61.49</v>
      </c>
      <c r="G25" s="50">
        <v>88.57</v>
      </c>
      <c r="H25" s="49">
        <v>43.66</v>
      </c>
      <c r="I25" s="50">
        <v>51.6</v>
      </c>
      <c r="J25">
        <v>27.31</v>
      </c>
      <c r="K25">
        <v>83.46</v>
      </c>
      <c r="L25" s="49">
        <v>66.459999999999994</v>
      </c>
      <c r="M25" s="50">
        <v>82.6</v>
      </c>
      <c r="O25" s="48">
        <f t="shared" si="6"/>
        <v>37760</v>
      </c>
      <c r="P25" s="44">
        <f t="shared" si="13"/>
        <v>9.5492957746478868E-2</v>
      </c>
      <c r="Q25" s="44">
        <f t="shared" si="14"/>
        <v>0.25909624413145538</v>
      </c>
      <c r="R25" s="44">
        <f t="shared" si="15"/>
        <v>0.69425313311505032</v>
      </c>
      <c r="S25" s="44">
        <f t="shared" si="16"/>
        <v>0.8461240310077518</v>
      </c>
      <c r="T25" s="44">
        <f t="shared" si="17"/>
        <v>0.32722262161514498</v>
      </c>
      <c r="U25" s="44">
        <f t="shared" si="18"/>
        <v>0.80460048426150121</v>
      </c>
      <c r="W25" s="51">
        <f t="shared" si="7"/>
        <v>37760</v>
      </c>
      <c r="X25" s="44">
        <f t="shared" si="19"/>
        <v>10.471311475409836</v>
      </c>
      <c r="Y25" s="44">
        <f t="shared" si="20"/>
        <v>3.8585657370517925</v>
      </c>
      <c r="Z25" s="44">
        <f t="shared" si="21"/>
        <v>1.4461720466452592</v>
      </c>
      <c r="AA25" s="44">
        <f t="shared" si="22"/>
        <v>1.1818398474737846</v>
      </c>
      <c r="AB25" s="44">
        <f t="shared" si="23"/>
        <v>3.0566692367000772</v>
      </c>
      <c r="AC25" s="44">
        <f t="shared" si="24"/>
        <v>1.2448145344436035</v>
      </c>
      <c r="AE25" s="48">
        <f t="shared" si="8"/>
        <v>37760</v>
      </c>
      <c r="AF25" s="53">
        <f t="shared" si="25"/>
        <v>1.9569471624266144</v>
      </c>
      <c r="AG25" s="53">
        <f t="shared" si="26"/>
        <v>2.5813113061435211</v>
      </c>
      <c r="AH25" s="53">
        <f t="shared" si="27"/>
        <v>1.168633867009466</v>
      </c>
      <c r="AI25" s="53">
        <f t="shared" si="28"/>
        <v>5.0413389796329904</v>
      </c>
      <c r="AJ25" s="53">
        <f t="shared" si="29"/>
        <v>1.2611930886618741</v>
      </c>
      <c r="AK25" s="53">
        <f t="shared" si="30"/>
        <v>1.2162490878131842</v>
      </c>
      <c r="AL25" s="53"/>
      <c r="AM25" s="48">
        <f t="shared" si="9"/>
        <v>37760</v>
      </c>
      <c r="AN25" s="53">
        <f t="shared" si="31"/>
        <v>1.9568229046409602</v>
      </c>
      <c r="AO25" s="53">
        <f t="shared" si="31"/>
        <v>2.5806398817874041</v>
      </c>
      <c r="AP25" s="53">
        <f t="shared" si="31"/>
        <v>1.1733194745902489</v>
      </c>
      <c r="AQ25" s="53">
        <f t="shared" si="31"/>
        <v>5.0412537595790736</v>
      </c>
      <c r="AR25" s="53">
        <f t="shared" si="31"/>
        <v>1.2614596053012528</v>
      </c>
      <c r="AS25" s="53">
        <f t="shared" si="31"/>
        <v>1.2181687876782761</v>
      </c>
      <c r="AT25" s="53"/>
      <c r="AU25" s="48">
        <f t="shared" si="11"/>
        <v>37760</v>
      </c>
      <c r="AV25" s="53">
        <f t="shared" si="32"/>
        <v>208.40163934426226</v>
      </c>
      <c r="AW25" s="53">
        <f t="shared" si="33"/>
        <v>263.84462151394416</v>
      </c>
      <c r="AX25" s="53">
        <f t="shared" si="34"/>
        <v>103.92090586445833</v>
      </c>
      <c r="AY25" s="53">
        <f t="shared" si="35"/>
        <v>260.12869399428018</v>
      </c>
      <c r="AZ25" s="53">
        <f t="shared" si="36"/>
        <v>105.28141865844255</v>
      </c>
      <c r="BA25" s="53">
        <f t="shared" si="37"/>
        <v>100.6207418622256</v>
      </c>
      <c r="BB25" s="58">
        <f t="shared" si="38"/>
        <v>1042.1980212376131</v>
      </c>
      <c r="BC25">
        <f t="shared" si="12"/>
        <v>9.3994826784182806E-5</v>
      </c>
      <c r="BD25">
        <v>1042.1981152324399</v>
      </c>
      <c r="BE25" s="48">
        <f t="shared" si="5"/>
        <v>37760</v>
      </c>
    </row>
    <row r="26" spans="1:57">
      <c r="A26" s="48">
        <v>37761</v>
      </c>
      <c r="B26" s="49">
        <v>10.220000000000001</v>
      </c>
      <c r="C26" s="50">
        <v>107.03</v>
      </c>
      <c r="D26" s="49">
        <v>26.76</v>
      </c>
      <c r="E26" s="50">
        <v>103.26</v>
      </c>
      <c r="F26" s="49">
        <v>61.9</v>
      </c>
      <c r="G26" s="50">
        <v>89.16</v>
      </c>
      <c r="H26" s="49">
        <v>43.56</v>
      </c>
      <c r="I26" s="50">
        <v>51.48</v>
      </c>
      <c r="J26">
        <v>27.56</v>
      </c>
      <c r="K26">
        <v>84.24</v>
      </c>
      <c r="L26" s="49">
        <v>66.55</v>
      </c>
      <c r="M26" s="50">
        <v>82.71</v>
      </c>
      <c r="O26" s="48">
        <f t="shared" si="6"/>
        <v>37761</v>
      </c>
      <c r="P26" s="44">
        <f t="shared" si="13"/>
        <v>9.5487246566383258E-2</v>
      </c>
      <c r="Q26" s="44">
        <f t="shared" si="14"/>
        <v>0.25915165601394541</v>
      </c>
      <c r="R26" s="44">
        <f t="shared" si="15"/>
        <v>0.69425751458052942</v>
      </c>
      <c r="S26" s="44">
        <f t="shared" si="16"/>
        <v>0.84615384615384626</v>
      </c>
      <c r="T26" s="44">
        <f t="shared" si="17"/>
        <v>0.3271604938271605</v>
      </c>
      <c r="U26" s="44">
        <f t="shared" si="18"/>
        <v>0.80461854672953692</v>
      </c>
      <c r="W26" s="51">
        <f t="shared" si="7"/>
        <v>37761</v>
      </c>
      <c r="X26" s="44">
        <f t="shared" si="19"/>
        <v>10.471311475409836</v>
      </c>
      <c r="Y26" s="44">
        <f t="shared" si="20"/>
        <v>3.8585657370517925</v>
      </c>
      <c r="Z26" s="44">
        <f t="shared" si="21"/>
        <v>1.4461720466452592</v>
      </c>
      <c r="AA26" s="44">
        <f t="shared" si="22"/>
        <v>1.1818398474737846</v>
      </c>
      <c r="AB26" s="44">
        <f t="shared" si="23"/>
        <v>3.0566692367000772</v>
      </c>
      <c r="AC26" s="44">
        <f t="shared" si="24"/>
        <v>1.2448145344436035</v>
      </c>
      <c r="AE26" s="48">
        <f t="shared" si="8"/>
        <v>37761</v>
      </c>
      <c r="AF26" s="53">
        <f t="shared" si="25"/>
        <v>1.9569471624266144</v>
      </c>
      <c r="AG26" s="53">
        <f t="shared" si="26"/>
        <v>2.5813113061435211</v>
      </c>
      <c r="AH26" s="53">
        <f t="shared" si="27"/>
        <v>1.168633867009466</v>
      </c>
      <c r="AI26" s="53">
        <f t="shared" si="28"/>
        <v>5.0413389796329904</v>
      </c>
      <c r="AJ26" s="53">
        <f t="shared" si="29"/>
        <v>1.2611930886618741</v>
      </c>
      <c r="AK26" s="53">
        <f t="shared" si="30"/>
        <v>1.2162490878131842</v>
      </c>
      <c r="AL26" s="53"/>
      <c r="AM26" s="48">
        <f t="shared" si="9"/>
        <v>37761</v>
      </c>
      <c r="AN26" s="53">
        <f t="shared" si="31"/>
        <v>1.9567058722619517</v>
      </c>
      <c r="AO26" s="53">
        <f t="shared" si="31"/>
        <v>2.5811917929675836</v>
      </c>
      <c r="AP26" s="53">
        <f t="shared" si="31"/>
        <v>1.1733268794668401</v>
      </c>
      <c r="AQ26" s="53">
        <f t="shared" si="31"/>
        <v>5.0414313998680065</v>
      </c>
      <c r="AR26" s="53">
        <f t="shared" si="31"/>
        <v>1.261220099564998</v>
      </c>
      <c r="AS26" s="53">
        <f t="shared" si="31"/>
        <v>1.2181961343369221</v>
      </c>
      <c r="AT26" s="53"/>
      <c r="AU26" s="48">
        <f t="shared" si="11"/>
        <v>37761</v>
      </c>
      <c r="AV26" s="53">
        <f t="shared" si="32"/>
        <v>209.42622950819668</v>
      </c>
      <c r="AW26" s="53">
        <f t="shared" si="33"/>
        <v>266.53386454183271</v>
      </c>
      <c r="AX26" s="53">
        <f t="shared" si="34"/>
        <v>104.61382457326346</v>
      </c>
      <c r="AY26" s="53">
        <f t="shared" si="35"/>
        <v>259.53288846520496</v>
      </c>
      <c r="AZ26" s="53">
        <f t="shared" si="36"/>
        <v>106.24518118735543</v>
      </c>
      <c r="BA26" s="53">
        <f t="shared" si="37"/>
        <v>100.75700227100681</v>
      </c>
      <c r="BB26" s="58">
        <f t="shared" si="38"/>
        <v>1047.10899054686</v>
      </c>
      <c r="BC26">
        <f t="shared" si="12"/>
        <v>1.1462784004834248E-4</v>
      </c>
      <c r="BD26">
        <v>1047.1091051747001</v>
      </c>
      <c r="BE26" s="48">
        <f t="shared" si="5"/>
        <v>37761</v>
      </c>
    </row>
    <row r="27" spans="1:57">
      <c r="A27" s="48">
        <v>37762</v>
      </c>
      <c r="B27" s="49">
        <v>10.23</v>
      </c>
      <c r="C27" s="50">
        <v>107.12</v>
      </c>
      <c r="D27" s="49">
        <v>26.48</v>
      </c>
      <c r="E27" s="50">
        <v>102.19</v>
      </c>
      <c r="F27" s="49">
        <v>61.7</v>
      </c>
      <c r="G27" s="50">
        <v>88.88</v>
      </c>
      <c r="H27" s="49">
        <v>43.7</v>
      </c>
      <c r="I27" s="50">
        <v>51.65</v>
      </c>
      <c r="J27">
        <v>27.63</v>
      </c>
      <c r="K27">
        <v>84.45</v>
      </c>
      <c r="L27" s="49">
        <v>66.459999999999994</v>
      </c>
      <c r="M27" s="50">
        <v>82.6</v>
      </c>
      <c r="O27" s="48">
        <f t="shared" si="6"/>
        <v>37762</v>
      </c>
      <c r="P27" s="44">
        <f t="shared" si="13"/>
        <v>9.5500373412994777E-2</v>
      </c>
      <c r="Q27" s="44">
        <f t="shared" si="14"/>
        <v>0.25912515901751643</v>
      </c>
      <c r="R27" s="44">
        <f t="shared" si="15"/>
        <v>0.69419441944194427</v>
      </c>
      <c r="S27" s="44">
        <f t="shared" si="16"/>
        <v>0.84607938044530506</v>
      </c>
      <c r="T27" s="44">
        <f t="shared" si="17"/>
        <v>0.32717584369449376</v>
      </c>
      <c r="U27" s="44">
        <f t="shared" si="18"/>
        <v>0.80460048426150121</v>
      </c>
      <c r="W27" s="51">
        <f t="shared" si="7"/>
        <v>37762</v>
      </c>
      <c r="X27" s="44">
        <f t="shared" si="19"/>
        <v>10.471311475409836</v>
      </c>
      <c r="Y27" s="44">
        <f t="shared" si="20"/>
        <v>3.8585657370517925</v>
      </c>
      <c r="Z27" s="44">
        <f t="shared" si="21"/>
        <v>1.4461720466452592</v>
      </c>
      <c r="AA27" s="44">
        <f t="shared" si="22"/>
        <v>1.1818398474737846</v>
      </c>
      <c r="AB27" s="44">
        <f t="shared" si="23"/>
        <v>3.0566692367000772</v>
      </c>
      <c r="AC27" s="44">
        <f t="shared" si="24"/>
        <v>1.2448145344436035</v>
      </c>
      <c r="AE27" s="48">
        <f t="shared" si="8"/>
        <v>37762</v>
      </c>
      <c r="AF27" s="53">
        <f t="shared" si="25"/>
        <v>1.9569471624266144</v>
      </c>
      <c r="AG27" s="53">
        <f t="shared" si="26"/>
        <v>2.5813113061435211</v>
      </c>
      <c r="AH27" s="53">
        <f t="shared" si="27"/>
        <v>1.168633867009466</v>
      </c>
      <c r="AI27" s="53">
        <f t="shared" si="28"/>
        <v>5.0413389796329904</v>
      </c>
      <c r="AJ27" s="53">
        <f t="shared" si="29"/>
        <v>1.2611930886618741</v>
      </c>
      <c r="AK27" s="53">
        <f t="shared" si="30"/>
        <v>1.2162490878131842</v>
      </c>
      <c r="AL27" s="53"/>
      <c r="AM27" s="48">
        <f t="shared" si="9"/>
        <v>37762</v>
      </c>
      <c r="AN27" s="53">
        <f t="shared" si="31"/>
        <v>1.9569748650203844</v>
      </c>
      <c r="AO27" s="53">
        <f t="shared" si="31"/>
        <v>2.5809278786605221</v>
      </c>
      <c r="AP27" s="53">
        <f t="shared" si="31"/>
        <v>1.1732202458035224</v>
      </c>
      <c r="AQ27" s="53">
        <f t="shared" si="31"/>
        <v>5.0409877290592533</v>
      </c>
      <c r="AR27" s="53">
        <f t="shared" si="31"/>
        <v>1.2612792740728365</v>
      </c>
      <c r="AS27" s="53">
        <f t="shared" si="31"/>
        <v>1.2181687876782761</v>
      </c>
      <c r="AT27" s="53"/>
      <c r="AU27" s="48">
        <f t="shared" si="11"/>
        <v>37762</v>
      </c>
      <c r="AV27" s="53">
        <f t="shared" si="32"/>
        <v>209.63114754098359</v>
      </c>
      <c r="AW27" s="53">
        <f t="shared" si="33"/>
        <v>263.74501992031873</v>
      </c>
      <c r="AX27" s="53">
        <f t="shared" si="34"/>
        <v>104.27581544701707</v>
      </c>
      <c r="AY27" s="53">
        <f t="shared" si="35"/>
        <v>260.36701620591043</v>
      </c>
      <c r="AZ27" s="53">
        <f t="shared" si="36"/>
        <v>106.51503469545105</v>
      </c>
      <c r="BA27" s="53">
        <f t="shared" si="37"/>
        <v>100.6207418622256</v>
      </c>
      <c r="BB27" s="58">
        <f t="shared" si="38"/>
        <v>1045.1547756719065</v>
      </c>
      <c r="BC27">
        <f t="shared" si="12"/>
        <v>9.3994823600951349E-5</v>
      </c>
      <c r="BD27">
        <v>1045.1548696667301</v>
      </c>
      <c r="BE27" s="48">
        <f t="shared" si="5"/>
        <v>37762</v>
      </c>
    </row>
    <row r="28" spans="1:57">
      <c r="A28" s="48">
        <v>37763</v>
      </c>
      <c r="B28" s="49">
        <v>10.32</v>
      </c>
      <c r="C28" s="50">
        <v>108.09</v>
      </c>
      <c r="D28" s="49">
        <v>26.84</v>
      </c>
      <c r="E28" s="50">
        <v>103.56</v>
      </c>
      <c r="F28" s="49">
        <v>61.99</v>
      </c>
      <c r="G28" s="50">
        <v>89.3</v>
      </c>
      <c r="H28" s="49">
        <v>44.12</v>
      </c>
      <c r="I28" s="50">
        <v>52.14</v>
      </c>
      <c r="J28">
        <v>27.91</v>
      </c>
      <c r="K28">
        <v>85.3</v>
      </c>
      <c r="L28" s="49">
        <v>66.489999999999995</v>
      </c>
      <c r="M28" s="50">
        <v>82.63</v>
      </c>
      <c r="O28" s="48">
        <f t="shared" si="6"/>
        <v>37763</v>
      </c>
      <c r="P28" s="44">
        <f t="shared" si="13"/>
        <v>9.5475992228698306E-2</v>
      </c>
      <c r="Q28" s="44">
        <f t="shared" si="14"/>
        <v>0.25917342603321747</v>
      </c>
      <c r="R28" s="44">
        <f t="shared" si="15"/>
        <v>0.69417693169092953</v>
      </c>
      <c r="S28" s="44">
        <f t="shared" si="16"/>
        <v>0.84618335251246635</v>
      </c>
      <c r="T28" s="44">
        <f t="shared" si="17"/>
        <v>0.32719812426729195</v>
      </c>
      <c r="U28" s="44">
        <f t="shared" si="18"/>
        <v>0.80467142684255111</v>
      </c>
      <c r="W28" s="51">
        <f t="shared" si="7"/>
        <v>37763</v>
      </c>
      <c r="X28" s="44">
        <f t="shared" si="19"/>
        <v>10.471311475409836</v>
      </c>
      <c r="Y28" s="44">
        <f t="shared" si="20"/>
        <v>3.8585657370517925</v>
      </c>
      <c r="Z28" s="44">
        <f t="shared" si="21"/>
        <v>1.4461720466452592</v>
      </c>
      <c r="AA28" s="44">
        <f t="shared" si="22"/>
        <v>1.1818398474737846</v>
      </c>
      <c r="AB28" s="44">
        <f t="shared" si="23"/>
        <v>3.0566692367000772</v>
      </c>
      <c r="AC28" s="44">
        <f t="shared" si="24"/>
        <v>1.2448145344436035</v>
      </c>
      <c r="AE28" s="48">
        <f t="shared" si="8"/>
        <v>37763</v>
      </c>
      <c r="AF28" s="53">
        <f t="shared" si="25"/>
        <v>1.9569471624266144</v>
      </c>
      <c r="AG28" s="53">
        <f t="shared" si="26"/>
        <v>2.5813113061435211</v>
      </c>
      <c r="AH28" s="53">
        <f t="shared" si="27"/>
        <v>1.168633867009466</v>
      </c>
      <c r="AI28" s="53">
        <f t="shared" si="28"/>
        <v>5.0413389796329904</v>
      </c>
      <c r="AJ28" s="53">
        <f t="shared" si="29"/>
        <v>1.2611930886618741</v>
      </c>
      <c r="AK28" s="53">
        <f t="shared" si="30"/>
        <v>1.2162490878131842</v>
      </c>
      <c r="AL28" s="53"/>
      <c r="AM28" s="48">
        <f t="shared" si="9"/>
        <v>37763</v>
      </c>
      <c r="AN28" s="53">
        <f t="shared" si="31"/>
        <v>1.9564752505880798</v>
      </c>
      <c r="AO28" s="53">
        <f t="shared" si="31"/>
        <v>2.5814086258288591</v>
      </c>
      <c r="AP28" s="53">
        <f t="shared" si="31"/>
        <v>1.1731906907063199</v>
      </c>
      <c r="AQ28" s="53">
        <f t="shared" si="31"/>
        <v>5.0416072003840942</v>
      </c>
      <c r="AR28" s="53">
        <f t="shared" si="31"/>
        <v>1.2613651667975787</v>
      </c>
      <c r="AS28" s="53">
        <f t="shared" si="31"/>
        <v>1.2182761950682077</v>
      </c>
      <c r="AT28" s="53"/>
      <c r="AU28" s="48">
        <f t="shared" si="11"/>
        <v>37763</v>
      </c>
      <c r="AV28" s="53">
        <f t="shared" si="32"/>
        <v>211.47540983606555</v>
      </c>
      <c r="AW28" s="53">
        <f t="shared" si="33"/>
        <v>267.33067729083666</v>
      </c>
      <c r="AX28" s="53">
        <f t="shared" si="34"/>
        <v>104.76592868007437</v>
      </c>
      <c r="AY28" s="53">
        <f t="shared" si="35"/>
        <v>262.86939942802667</v>
      </c>
      <c r="AZ28" s="53">
        <f t="shared" si="36"/>
        <v>107.59444872783347</v>
      </c>
      <c r="BA28" s="53">
        <f t="shared" si="37"/>
        <v>100.666161998486</v>
      </c>
      <c r="BB28" s="58">
        <f t="shared" si="38"/>
        <v>1054.7020259613225</v>
      </c>
      <c r="BC28">
        <f t="shared" si="12"/>
        <v>1.5041465482454441E-2</v>
      </c>
      <c r="BD28">
        <v>1054.6869844958401</v>
      </c>
      <c r="BE28" s="48">
        <f t="shared" si="5"/>
        <v>37763</v>
      </c>
    </row>
    <row r="29" spans="1:57">
      <c r="A29" s="48">
        <v>37764</v>
      </c>
      <c r="B29" s="49">
        <v>10.43</v>
      </c>
      <c r="C29" s="50">
        <v>109.2</v>
      </c>
      <c r="D29" s="49">
        <v>26.99</v>
      </c>
      <c r="E29" s="50">
        <v>104.15</v>
      </c>
      <c r="F29" s="49">
        <v>61.92</v>
      </c>
      <c r="G29" s="50">
        <v>89.2</v>
      </c>
      <c r="H29" s="49">
        <v>44.26</v>
      </c>
      <c r="I29" s="50">
        <v>52.31</v>
      </c>
      <c r="J29">
        <v>28.04</v>
      </c>
      <c r="K29">
        <v>85.69</v>
      </c>
      <c r="L29" s="49">
        <v>66.510000000000005</v>
      </c>
      <c r="M29" s="50">
        <v>82.66</v>
      </c>
      <c r="O29" s="48">
        <f t="shared" si="6"/>
        <v>37764</v>
      </c>
      <c r="P29" s="44">
        <f t="shared" si="13"/>
        <v>9.5512820512820507E-2</v>
      </c>
      <c r="Q29" s="44">
        <f t="shared" si="14"/>
        <v>0.25914546327412386</v>
      </c>
      <c r="R29" s="44">
        <f t="shared" si="15"/>
        <v>0.69417040358744397</v>
      </c>
      <c r="S29" s="44">
        <f t="shared" si="16"/>
        <v>0.84610973045306814</v>
      </c>
      <c r="T29" s="44">
        <f t="shared" si="17"/>
        <v>0.32722604738009103</v>
      </c>
      <c r="U29" s="44">
        <f t="shared" si="18"/>
        <v>0.80462134043068001</v>
      </c>
      <c r="W29" s="51">
        <f t="shared" si="7"/>
        <v>37764</v>
      </c>
      <c r="X29" s="44">
        <f t="shared" si="19"/>
        <v>10.471311475409836</v>
      </c>
      <c r="Y29" s="44">
        <f t="shared" si="20"/>
        <v>3.8585657370517925</v>
      </c>
      <c r="Z29" s="44">
        <f t="shared" si="21"/>
        <v>1.4461720466452592</v>
      </c>
      <c r="AA29" s="44">
        <f t="shared" si="22"/>
        <v>1.1818398474737846</v>
      </c>
      <c r="AB29" s="44">
        <f t="shared" si="23"/>
        <v>3.0566692367000772</v>
      </c>
      <c r="AC29" s="44">
        <f t="shared" si="24"/>
        <v>1.2448145344436035</v>
      </c>
      <c r="AE29" s="48">
        <f t="shared" si="8"/>
        <v>37764</v>
      </c>
      <c r="AF29" s="53">
        <f t="shared" si="25"/>
        <v>1.9569471624266144</v>
      </c>
      <c r="AG29" s="53">
        <f t="shared" si="26"/>
        <v>2.5813113061435211</v>
      </c>
      <c r="AH29" s="53">
        <f t="shared" si="27"/>
        <v>1.168633867009466</v>
      </c>
      <c r="AI29" s="53">
        <f t="shared" si="28"/>
        <v>5.0413389796329904</v>
      </c>
      <c r="AJ29" s="53">
        <f t="shared" si="29"/>
        <v>1.2611930886618741</v>
      </c>
      <c r="AK29" s="53">
        <f t="shared" si="30"/>
        <v>1.2162490878131842</v>
      </c>
      <c r="AL29" s="53"/>
      <c r="AM29" s="48">
        <f t="shared" si="9"/>
        <v>37764</v>
      </c>
      <c r="AN29" s="53">
        <f t="shared" si="31"/>
        <v>1.9572299285414037</v>
      </c>
      <c r="AO29" s="53">
        <f t="shared" si="31"/>
        <v>2.5811301122920702</v>
      </c>
      <c r="AP29" s="53">
        <f t="shared" si="31"/>
        <v>1.1731796579135438</v>
      </c>
      <c r="AQ29" s="53">
        <f t="shared" si="31"/>
        <v>5.0411685560835799</v>
      </c>
      <c r="AR29" s="53">
        <f t="shared" si="31"/>
        <v>1.2614728117968041</v>
      </c>
      <c r="AS29" s="53">
        <f t="shared" si="31"/>
        <v>1.2182003640131418</v>
      </c>
      <c r="AT29" s="53"/>
      <c r="AU29" s="48">
        <f t="shared" si="11"/>
        <v>37764</v>
      </c>
      <c r="AV29" s="53">
        <f t="shared" si="32"/>
        <v>213.7295081967213</v>
      </c>
      <c r="AW29" s="53">
        <f t="shared" si="33"/>
        <v>268.82470119521912</v>
      </c>
      <c r="AX29" s="53">
        <f t="shared" si="34"/>
        <v>104.64762548588811</v>
      </c>
      <c r="AY29" s="53">
        <f t="shared" si="35"/>
        <v>263.70352716873208</v>
      </c>
      <c r="AZ29" s="53">
        <f t="shared" si="36"/>
        <v>108.09560524286815</v>
      </c>
      <c r="BA29" s="53">
        <f t="shared" si="37"/>
        <v>100.6964420893263</v>
      </c>
      <c r="BB29" s="58">
        <f t="shared" si="38"/>
        <v>1059.6974093787551</v>
      </c>
      <c r="BC29">
        <f t="shared" si="12"/>
        <v>1.0545761483626848E-4</v>
      </c>
      <c r="BD29">
        <v>1059.6975148363699</v>
      </c>
      <c r="BE29" s="48">
        <f t="shared" si="5"/>
        <v>37764</v>
      </c>
    </row>
    <row r="30" spans="1:57">
      <c r="A30" s="48">
        <v>37768</v>
      </c>
      <c r="B30" s="49">
        <v>10.8</v>
      </c>
      <c r="C30" s="50">
        <v>113.11</v>
      </c>
      <c r="D30" s="49">
        <v>27.22</v>
      </c>
      <c r="E30" s="50">
        <v>105.05</v>
      </c>
      <c r="F30" s="49">
        <v>61.7</v>
      </c>
      <c r="G30" s="50">
        <v>88.87</v>
      </c>
      <c r="H30" s="49">
        <v>45.14</v>
      </c>
      <c r="I30" s="50">
        <v>53.35</v>
      </c>
      <c r="J30">
        <v>28</v>
      </c>
      <c r="K30">
        <v>85.58</v>
      </c>
      <c r="L30" s="49">
        <v>66.489999999999995</v>
      </c>
      <c r="M30" s="50">
        <v>82.63</v>
      </c>
      <c r="O30" s="48">
        <f t="shared" si="6"/>
        <v>37768</v>
      </c>
      <c r="P30" s="44">
        <f t="shared" si="13"/>
        <v>9.548227389267086E-2</v>
      </c>
      <c r="Q30" s="44">
        <f t="shared" si="14"/>
        <v>0.25911470728224656</v>
      </c>
      <c r="R30" s="44">
        <f t="shared" si="15"/>
        <v>0.69427253291324409</v>
      </c>
      <c r="S30" s="44">
        <f t="shared" si="16"/>
        <v>0.84611059044048731</v>
      </c>
      <c r="T30" s="44">
        <f t="shared" si="17"/>
        <v>0.32717924748773081</v>
      </c>
      <c r="U30" s="44">
        <f t="shared" si="18"/>
        <v>0.80467142684255111</v>
      </c>
      <c r="W30" s="51">
        <f t="shared" si="7"/>
        <v>37768</v>
      </c>
      <c r="X30" s="44">
        <f t="shared" si="19"/>
        <v>10.471311475409836</v>
      </c>
      <c r="Y30" s="44">
        <f t="shared" si="20"/>
        <v>3.8585657370517925</v>
      </c>
      <c r="Z30" s="44">
        <f t="shared" si="21"/>
        <v>1.4461720466452592</v>
      </c>
      <c r="AA30" s="44">
        <f t="shared" si="22"/>
        <v>1.1818398474737846</v>
      </c>
      <c r="AB30" s="44">
        <f t="shared" si="23"/>
        <v>3.0566692367000772</v>
      </c>
      <c r="AC30" s="44">
        <f t="shared" si="24"/>
        <v>1.2448145344436035</v>
      </c>
      <c r="AE30" s="48">
        <f t="shared" si="8"/>
        <v>37768</v>
      </c>
      <c r="AF30" s="53">
        <f t="shared" si="25"/>
        <v>1.9569471624266144</v>
      </c>
      <c r="AG30" s="53">
        <f t="shared" si="26"/>
        <v>2.5813113061435211</v>
      </c>
      <c r="AH30" s="53">
        <f t="shared" si="27"/>
        <v>1.168633867009466</v>
      </c>
      <c r="AI30" s="53">
        <f t="shared" si="28"/>
        <v>5.0413389796329904</v>
      </c>
      <c r="AJ30" s="53">
        <f t="shared" si="29"/>
        <v>1.2611930886618741</v>
      </c>
      <c r="AK30" s="53">
        <f t="shared" si="30"/>
        <v>1.2162490878131842</v>
      </c>
      <c r="AL30" s="53"/>
      <c r="AM30" s="48">
        <f t="shared" si="9"/>
        <v>37768</v>
      </c>
      <c r="AN30" s="53">
        <f t="shared" si="31"/>
        <v>1.9566039732104683</v>
      </c>
      <c r="AO30" s="53">
        <f t="shared" si="31"/>
        <v>2.5808237777116192</v>
      </c>
      <c r="AP30" s="53">
        <f t="shared" si="31"/>
        <v>1.1733522611344329</v>
      </c>
      <c r="AQ30" s="53">
        <f t="shared" si="31"/>
        <v>5.0411736799361728</v>
      </c>
      <c r="AR30" s="53">
        <f t="shared" si="31"/>
        <v>1.2612923958663484</v>
      </c>
      <c r="AS30" s="53">
        <f t="shared" si="31"/>
        <v>1.2182761950682077</v>
      </c>
      <c r="AT30" s="53"/>
      <c r="AU30" s="48">
        <f t="shared" si="11"/>
        <v>37768</v>
      </c>
      <c r="AV30" s="53">
        <f t="shared" si="32"/>
        <v>221.31147540983608</v>
      </c>
      <c r="AW30" s="53">
        <f t="shared" si="33"/>
        <v>271.11553784860558</v>
      </c>
      <c r="AX30" s="53">
        <f t="shared" si="34"/>
        <v>104.27581544701705</v>
      </c>
      <c r="AY30" s="53">
        <f t="shared" si="35"/>
        <v>268.9466158245948</v>
      </c>
      <c r="AZ30" s="53">
        <f t="shared" si="36"/>
        <v>107.9414032382421</v>
      </c>
      <c r="BA30" s="53">
        <f t="shared" si="37"/>
        <v>100.666161998486</v>
      </c>
      <c r="BB30" s="58">
        <f t="shared" si="38"/>
        <v>1074.2570097667815</v>
      </c>
      <c r="BC30">
        <f t="shared" si="12"/>
        <v>1.5041465481544947E-2</v>
      </c>
      <c r="BD30">
        <v>1074.2419683012999</v>
      </c>
      <c r="BE30" s="48">
        <f t="shared" si="5"/>
        <v>37768</v>
      </c>
    </row>
    <row r="31" spans="1:57">
      <c r="A31" s="48">
        <v>37769</v>
      </c>
      <c r="B31" s="49">
        <v>10.85</v>
      </c>
      <c r="C31" s="50">
        <v>113.6</v>
      </c>
      <c r="D31" s="49">
        <v>27.35</v>
      </c>
      <c r="E31" s="50">
        <v>105.55</v>
      </c>
      <c r="F31" s="49">
        <v>61.71</v>
      </c>
      <c r="G31" s="50">
        <v>88.89</v>
      </c>
      <c r="H31" s="49">
        <v>45.24</v>
      </c>
      <c r="I31" s="50">
        <v>53.47</v>
      </c>
      <c r="J31">
        <v>27.56</v>
      </c>
      <c r="K31">
        <v>84.25</v>
      </c>
      <c r="L31" s="49">
        <v>66.53</v>
      </c>
      <c r="M31" s="50">
        <v>82.68</v>
      </c>
      <c r="O31" s="48">
        <f t="shared" si="6"/>
        <v>37769</v>
      </c>
      <c r="P31" s="44">
        <f t="shared" si="13"/>
        <v>9.5510563380281688E-2</v>
      </c>
      <c r="Q31" s="44">
        <f t="shared" si="14"/>
        <v>0.25911890099478924</v>
      </c>
      <c r="R31" s="44">
        <f t="shared" si="15"/>
        <v>0.69422882213972326</v>
      </c>
      <c r="S31" s="44">
        <f t="shared" si="16"/>
        <v>0.84608191509257535</v>
      </c>
      <c r="T31" s="44">
        <f t="shared" si="17"/>
        <v>0.32712166172106821</v>
      </c>
      <c r="U31" s="44">
        <f t="shared" si="18"/>
        <v>0.80466860183841316</v>
      </c>
      <c r="W31" s="51">
        <f t="shared" si="7"/>
        <v>37769</v>
      </c>
      <c r="X31" s="44">
        <f t="shared" si="19"/>
        <v>10.471311475409836</v>
      </c>
      <c r="Y31" s="44">
        <f t="shared" si="20"/>
        <v>3.8585657370517925</v>
      </c>
      <c r="Z31" s="44">
        <f t="shared" si="21"/>
        <v>1.4461720466452592</v>
      </c>
      <c r="AA31" s="44">
        <f t="shared" si="22"/>
        <v>1.1818398474737846</v>
      </c>
      <c r="AB31" s="44">
        <f t="shared" si="23"/>
        <v>3.0566692367000772</v>
      </c>
      <c r="AC31" s="44">
        <f t="shared" si="24"/>
        <v>1.2448145344436035</v>
      </c>
      <c r="AE31" s="48">
        <f t="shared" si="8"/>
        <v>37769</v>
      </c>
      <c r="AF31" s="53">
        <f t="shared" si="25"/>
        <v>1.9569471624266144</v>
      </c>
      <c r="AG31" s="53">
        <f t="shared" si="26"/>
        <v>2.5813113061435211</v>
      </c>
      <c r="AH31" s="53">
        <f t="shared" si="27"/>
        <v>1.168633867009466</v>
      </c>
      <c r="AI31" s="53">
        <f t="shared" si="28"/>
        <v>5.0413389796329904</v>
      </c>
      <c r="AJ31" s="53">
        <f t="shared" si="29"/>
        <v>1.2611930886618741</v>
      </c>
      <c r="AK31" s="53">
        <f t="shared" si="30"/>
        <v>1.2162490878131842</v>
      </c>
      <c r="AL31" s="53"/>
      <c r="AM31" s="48">
        <f t="shared" si="9"/>
        <v>37769</v>
      </c>
      <c r="AN31" s="53">
        <f t="shared" si="31"/>
        <v>1.9571836758254442</v>
      </c>
      <c r="AO31" s="53">
        <f t="shared" si="31"/>
        <v>2.5808655477568649</v>
      </c>
      <c r="AP31" s="53">
        <f t="shared" si="31"/>
        <v>1.1732783879326063</v>
      </c>
      <c r="AQ31" s="53">
        <f t="shared" si="31"/>
        <v>5.0410028306278321</v>
      </c>
      <c r="AR31" s="53">
        <f t="shared" si="31"/>
        <v>1.261070399849916</v>
      </c>
      <c r="AS31" s="53">
        <f t="shared" si="31"/>
        <v>1.2182719179991117</v>
      </c>
      <c r="AT31" s="53"/>
      <c r="AU31" s="48">
        <f t="shared" si="11"/>
        <v>37769</v>
      </c>
      <c r="AV31" s="53">
        <f t="shared" si="32"/>
        <v>222.33606557377044</v>
      </c>
      <c r="AW31" s="53">
        <f t="shared" si="33"/>
        <v>272.41035856573711</v>
      </c>
      <c r="AX31" s="53">
        <f t="shared" si="34"/>
        <v>104.29271590332938</v>
      </c>
      <c r="AY31" s="53">
        <f t="shared" si="35"/>
        <v>269.54242135367019</v>
      </c>
      <c r="AZ31" s="53">
        <f t="shared" si="36"/>
        <v>106.24518118735543</v>
      </c>
      <c r="BA31" s="53">
        <f t="shared" si="37"/>
        <v>100.72672218016656</v>
      </c>
      <c r="BB31" s="58">
        <f t="shared" si="38"/>
        <v>1075.5534647640291</v>
      </c>
      <c r="BC31">
        <f t="shared" si="12"/>
        <v>1.5032295249056915E-2</v>
      </c>
      <c r="BD31">
        <v>1075.53843246878</v>
      </c>
      <c r="BE31" s="48">
        <f t="shared" si="5"/>
        <v>37769</v>
      </c>
    </row>
    <row r="32" spans="1:57">
      <c r="A32" s="48">
        <v>37770</v>
      </c>
      <c r="B32" s="49">
        <v>10.86</v>
      </c>
      <c r="C32" s="50">
        <v>113.75</v>
      </c>
      <c r="D32" s="49">
        <v>27.48</v>
      </c>
      <c r="E32" s="50">
        <v>106.05</v>
      </c>
      <c r="F32" s="49">
        <v>62.04</v>
      </c>
      <c r="G32" s="50">
        <v>89.36</v>
      </c>
      <c r="H32" s="49">
        <v>45.04</v>
      </c>
      <c r="I32" s="50">
        <v>53.23</v>
      </c>
      <c r="J32">
        <v>27.04</v>
      </c>
      <c r="K32">
        <v>82.64</v>
      </c>
      <c r="L32" s="49">
        <v>66.55</v>
      </c>
      <c r="M32" s="50">
        <v>82.71</v>
      </c>
      <c r="O32" s="48">
        <f t="shared" si="6"/>
        <v>37770</v>
      </c>
      <c r="P32" s="44">
        <f t="shared" si="13"/>
        <v>9.5472527472527463E-2</v>
      </c>
      <c r="Q32" s="44">
        <f t="shared" si="14"/>
        <v>0.25912305516265915</v>
      </c>
      <c r="R32" s="44">
        <f t="shared" si="15"/>
        <v>0.69427036705461054</v>
      </c>
      <c r="S32" s="44">
        <f t="shared" si="16"/>
        <v>0.84613939507796354</v>
      </c>
      <c r="T32" s="44">
        <f t="shared" si="17"/>
        <v>0.32720232333010646</v>
      </c>
      <c r="U32" s="44">
        <f t="shared" si="18"/>
        <v>0.80461854672953692</v>
      </c>
      <c r="W32" s="51">
        <f t="shared" si="7"/>
        <v>37770</v>
      </c>
      <c r="X32" s="44">
        <f t="shared" si="19"/>
        <v>10.471311475409836</v>
      </c>
      <c r="Y32" s="44">
        <f t="shared" si="20"/>
        <v>3.8585657370517925</v>
      </c>
      <c r="Z32" s="44">
        <f t="shared" si="21"/>
        <v>1.4461720466452592</v>
      </c>
      <c r="AA32" s="44">
        <f t="shared" si="22"/>
        <v>1.1818398474737846</v>
      </c>
      <c r="AB32" s="44">
        <f t="shared" si="23"/>
        <v>3.0566692367000772</v>
      </c>
      <c r="AC32" s="44">
        <f t="shared" si="24"/>
        <v>1.2448145344436035</v>
      </c>
      <c r="AE32" s="48">
        <f t="shared" si="8"/>
        <v>37770</v>
      </c>
      <c r="AF32" s="53">
        <f t="shared" si="25"/>
        <v>1.9569471624266144</v>
      </c>
      <c r="AG32" s="53">
        <f t="shared" si="26"/>
        <v>2.5813113061435211</v>
      </c>
      <c r="AH32" s="53">
        <f t="shared" si="27"/>
        <v>1.168633867009466</v>
      </c>
      <c r="AI32" s="53">
        <f t="shared" si="28"/>
        <v>5.0413389796329904</v>
      </c>
      <c r="AJ32" s="53">
        <f t="shared" si="29"/>
        <v>1.2611930886618741</v>
      </c>
      <c r="AK32" s="53">
        <f t="shared" si="30"/>
        <v>1.2162490878131842</v>
      </c>
      <c r="AL32" s="53"/>
      <c r="AM32" s="48">
        <f t="shared" si="9"/>
        <v>37770</v>
      </c>
      <c r="AN32" s="53">
        <f t="shared" si="31"/>
        <v>1.9564042514862183</v>
      </c>
      <c r="AO32" s="53">
        <f t="shared" si="31"/>
        <v>2.580906923930868</v>
      </c>
      <c r="AP32" s="53">
        <f t="shared" si="31"/>
        <v>1.1733486007345115</v>
      </c>
      <c r="AQ32" s="53">
        <f t="shared" si="31"/>
        <v>5.0413452995588868</v>
      </c>
      <c r="AR32" s="53">
        <f t="shared" si="31"/>
        <v>1.2613813543951675</v>
      </c>
      <c r="AS32" s="53">
        <f t="shared" si="31"/>
        <v>1.2181961343369221</v>
      </c>
      <c r="AT32" s="53"/>
      <c r="AU32" s="48">
        <f t="shared" si="11"/>
        <v>37770</v>
      </c>
      <c r="AV32" s="53">
        <f t="shared" si="32"/>
        <v>222.54098360655735</v>
      </c>
      <c r="AW32" s="53">
        <f t="shared" si="33"/>
        <v>273.70517928286853</v>
      </c>
      <c r="AX32" s="53">
        <f t="shared" si="34"/>
        <v>104.85043096163595</v>
      </c>
      <c r="AY32" s="53">
        <f t="shared" si="35"/>
        <v>268.35081029551952</v>
      </c>
      <c r="AZ32" s="53">
        <f t="shared" si="36"/>
        <v>104.24055512721664</v>
      </c>
      <c r="BA32" s="53">
        <f t="shared" si="37"/>
        <v>100.75700227100681</v>
      </c>
      <c r="BB32" s="58">
        <f t="shared" si="38"/>
        <v>1074.4449615448048</v>
      </c>
      <c r="BC32">
        <f t="shared" si="12"/>
        <v>1.1462783527349529E-4</v>
      </c>
      <c r="BD32">
        <v>1074.44507617264</v>
      </c>
      <c r="BE32" s="48">
        <f t="shared" si="5"/>
        <v>37770</v>
      </c>
    </row>
    <row r="33" spans="1:63">
      <c r="A33" s="48">
        <v>37771</v>
      </c>
      <c r="B33" s="49">
        <v>10.99</v>
      </c>
      <c r="C33" s="50">
        <v>115.07</v>
      </c>
      <c r="D33" s="49">
        <v>27.53</v>
      </c>
      <c r="E33" s="50">
        <v>106.25</v>
      </c>
      <c r="F33" s="49">
        <v>62</v>
      </c>
      <c r="G33" s="50">
        <v>89.31</v>
      </c>
      <c r="H33" s="49">
        <v>45.9</v>
      </c>
      <c r="I33" s="50">
        <v>54.25</v>
      </c>
      <c r="J33">
        <v>27.6</v>
      </c>
      <c r="K33">
        <v>84.35</v>
      </c>
      <c r="L33" s="49">
        <v>66.53</v>
      </c>
      <c r="M33" s="50">
        <v>82.68</v>
      </c>
      <c r="O33" s="48">
        <f t="shared" si="6"/>
        <v>37771</v>
      </c>
      <c r="P33" s="44">
        <f t="shared" si="13"/>
        <v>9.5507082645346325E-2</v>
      </c>
      <c r="Q33" s="44">
        <f t="shared" si="14"/>
        <v>0.25910588235294119</v>
      </c>
      <c r="R33" s="44">
        <f t="shared" si="15"/>
        <v>0.69421117456051951</v>
      </c>
      <c r="S33" s="44">
        <f t="shared" si="16"/>
        <v>0.84608294930875572</v>
      </c>
      <c r="T33" s="44">
        <f t="shared" si="17"/>
        <v>0.32720806164789573</v>
      </c>
      <c r="U33" s="44">
        <f t="shared" si="18"/>
        <v>0.80466860183841316</v>
      </c>
      <c r="W33" s="51">
        <f t="shared" si="7"/>
        <v>37771</v>
      </c>
      <c r="X33" s="44">
        <f t="shared" si="19"/>
        <v>10.471311475409836</v>
      </c>
      <c r="Y33" s="44">
        <f t="shared" si="20"/>
        <v>3.8585657370517925</v>
      </c>
      <c r="Z33" s="44">
        <f t="shared" si="21"/>
        <v>1.4461720466452592</v>
      </c>
      <c r="AA33" s="44">
        <f t="shared" si="22"/>
        <v>1.1818398474737846</v>
      </c>
      <c r="AB33" s="44">
        <f t="shared" si="23"/>
        <v>3.0566692367000772</v>
      </c>
      <c r="AC33" s="44">
        <f t="shared" si="24"/>
        <v>1.2448145344436035</v>
      </c>
      <c r="AE33" s="48">
        <f t="shared" si="8"/>
        <v>37771</v>
      </c>
      <c r="AF33" s="53">
        <f t="shared" si="25"/>
        <v>1.9569471624266144</v>
      </c>
      <c r="AG33" s="53">
        <f t="shared" si="26"/>
        <v>2.5813113061435211</v>
      </c>
      <c r="AH33" s="53">
        <f t="shared" si="27"/>
        <v>1.168633867009466</v>
      </c>
      <c r="AI33" s="53">
        <f t="shared" si="28"/>
        <v>5.0413389796329904</v>
      </c>
      <c r="AJ33" s="53">
        <f t="shared" si="29"/>
        <v>1.2611930886618741</v>
      </c>
      <c r="AK33" s="53">
        <f t="shared" si="30"/>
        <v>1.2162490878131842</v>
      </c>
      <c r="AL33" s="53"/>
      <c r="AM33" s="48">
        <f t="shared" si="9"/>
        <v>37771</v>
      </c>
      <c r="AN33" s="53">
        <f t="shared" si="31"/>
        <v>1.9571123492898834</v>
      </c>
      <c r="AO33" s="53">
        <f t="shared" si="31"/>
        <v>2.5807358800093745</v>
      </c>
      <c r="AP33" s="53">
        <f t="shared" si="31"/>
        <v>1.1732485627184712</v>
      </c>
      <c r="AQ33" s="53">
        <f t="shared" si="31"/>
        <v>5.0410089925450174</v>
      </c>
      <c r="AR33" s="53">
        <f t="shared" si="31"/>
        <v>1.2614034758978248</v>
      </c>
      <c r="AS33" s="53">
        <f t="shared" si="31"/>
        <v>1.2182719179991117</v>
      </c>
      <c r="AT33" s="53"/>
      <c r="AU33" s="48">
        <f t="shared" si="11"/>
        <v>37771</v>
      </c>
      <c r="AV33" s="53">
        <f t="shared" si="32"/>
        <v>225.20491803278688</v>
      </c>
      <c r="AW33" s="53">
        <f t="shared" si="33"/>
        <v>274.20318725099605</v>
      </c>
      <c r="AX33" s="53">
        <f t="shared" si="34"/>
        <v>104.78282913638667</v>
      </c>
      <c r="AY33" s="53">
        <f t="shared" si="35"/>
        <v>273.47473784556718</v>
      </c>
      <c r="AZ33" s="53">
        <f t="shared" si="36"/>
        <v>106.39938319198151</v>
      </c>
      <c r="BA33" s="53">
        <f t="shared" si="37"/>
        <v>100.72672218016656</v>
      </c>
      <c r="BB33" s="58">
        <f t="shared" si="38"/>
        <v>1084.7917776378847</v>
      </c>
      <c r="BC33">
        <f t="shared" si="12"/>
        <v>1.5032295254741257E-2</v>
      </c>
      <c r="BD33">
        <v>1084.77674534263</v>
      </c>
      <c r="BE33" s="48">
        <f t="shared" si="5"/>
        <v>37771</v>
      </c>
    </row>
    <row r="34" spans="1:63">
      <c r="A34" s="48">
        <v>37774</v>
      </c>
      <c r="B34" s="49">
        <v>11.07</v>
      </c>
      <c r="C34" s="50">
        <v>115.9</v>
      </c>
      <c r="D34" s="49">
        <v>27.79</v>
      </c>
      <c r="E34" s="50">
        <v>107.24</v>
      </c>
      <c r="F34" s="49">
        <v>61.76</v>
      </c>
      <c r="G34" s="50">
        <v>88.72</v>
      </c>
      <c r="H34" s="49">
        <v>46.04</v>
      </c>
      <c r="I34" s="50">
        <v>54.42</v>
      </c>
      <c r="J34">
        <v>27.74</v>
      </c>
      <c r="K34">
        <v>84.78</v>
      </c>
      <c r="L34" s="49">
        <v>66.489999999999995</v>
      </c>
      <c r="M34" s="50">
        <v>82.53</v>
      </c>
      <c r="O34" s="48">
        <f t="shared" si="6"/>
        <v>37774</v>
      </c>
      <c r="P34" s="44">
        <f t="shared" si="13"/>
        <v>9.5513373597929246E-2</v>
      </c>
      <c r="Q34" s="44">
        <f t="shared" si="14"/>
        <v>0.25913838120104438</v>
      </c>
      <c r="R34" s="44">
        <f t="shared" si="15"/>
        <v>0.69612263300270516</v>
      </c>
      <c r="S34" s="44">
        <f t="shared" si="16"/>
        <v>0.84601249540610068</v>
      </c>
      <c r="T34" s="44">
        <f t="shared" si="17"/>
        <v>0.32719981127624437</v>
      </c>
      <c r="U34" s="44">
        <f t="shared" si="18"/>
        <v>0.80564643160062999</v>
      </c>
      <c r="W34" s="51">
        <f t="shared" si="7"/>
        <v>37774</v>
      </c>
      <c r="X34" s="44">
        <f t="shared" si="19"/>
        <v>10.471311475409836</v>
      </c>
      <c r="Y34" s="44">
        <f t="shared" si="20"/>
        <v>3.8585657370517925</v>
      </c>
      <c r="Z34" s="44">
        <f t="shared" si="21"/>
        <v>1.4461720466452592</v>
      </c>
      <c r="AA34" s="44">
        <f t="shared" si="22"/>
        <v>1.1818398474737846</v>
      </c>
      <c r="AB34" s="44">
        <f t="shared" si="23"/>
        <v>3.0566692367000772</v>
      </c>
      <c r="AC34" s="44">
        <f t="shared" si="24"/>
        <v>1.2448145344436035</v>
      </c>
      <c r="AE34" s="48">
        <f t="shared" si="8"/>
        <v>37774</v>
      </c>
      <c r="AF34" s="53">
        <f t="shared" si="25"/>
        <v>1.9569471624266144</v>
      </c>
      <c r="AG34" s="53">
        <f t="shared" si="26"/>
        <v>2.5813113061435211</v>
      </c>
      <c r="AH34" s="53">
        <f t="shared" si="27"/>
        <v>1.168633867009466</v>
      </c>
      <c r="AI34" s="53">
        <f t="shared" si="28"/>
        <v>5.0413389796329904</v>
      </c>
      <c r="AJ34" s="53">
        <f t="shared" si="29"/>
        <v>1.2611930886618741</v>
      </c>
      <c r="AK34" s="53">
        <f t="shared" si="30"/>
        <v>1.2162490878131842</v>
      </c>
      <c r="AL34" s="53"/>
      <c r="AM34" s="48">
        <f t="shared" si="9"/>
        <v>37774</v>
      </c>
      <c r="AN34" s="53">
        <f t="shared" si="31"/>
        <v>1.9572412622526483</v>
      </c>
      <c r="AO34" s="53">
        <f t="shared" si="31"/>
        <v>2.5810595737155815</v>
      </c>
      <c r="AP34" s="53">
        <f t="shared" si="31"/>
        <v>1.1764790147079687</v>
      </c>
      <c r="AQ34" s="53">
        <f t="shared" si="31"/>
        <v>5.0405892242975492</v>
      </c>
      <c r="AR34" s="53">
        <f t="shared" si="31"/>
        <v>1.261371670301636</v>
      </c>
      <c r="AS34" s="53">
        <f t="shared" si="31"/>
        <v>1.219752356700424</v>
      </c>
      <c r="AT34" s="53"/>
      <c r="AU34" s="48">
        <f t="shared" si="11"/>
        <v>37774</v>
      </c>
      <c r="AV34" s="53">
        <f t="shared" si="32"/>
        <v>226.84426229508193</v>
      </c>
      <c r="AW34" s="53">
        <f t="shared" si="33"/>
        <v>276.79282868525894</v>
      </c>
      <c r="AX34" s="53">
        <f t="shared" si="34"/>
        <v>104.37721818489098</v>
      </c>
      <c r="AY34" s="53">
        <f t="shared" si="35"/>
        <v>274.30886558627265</v>
      </c>
      <c r="AZ34" s="53">
        <f t="shared" si="36"/>
        <v>106.9390902081727</v>
      </c>
      <c r="BA34" s="53">
        <f t="shared" si="37"/>
        <v>100.666161998486</v>
      </c>
      <c r="BB34" s="58">
        <f t="shared" si="38"/>
        <v>1089.9284269581633</v>
      </c>
      <c r="BC34">
        <f t="shared" si="12"/>
        <v>1.0087249665957643E-4</v>
      </c>
      <c r="BD34">
        <v>1089.92852783066</v>
      </c>
      <c r="BE34" s="48">
        <f t="shared" si="5"/>
        <v>37774</v>
      </c>
    </row>
    <row r="35" spans="1:63">
      <c r="A35" s="48">
        <v>37775</v>
      </c>
      <c r="B35" s="49">
        <v>10.98</v>
      </c>
      <c r="C35" s="50">
        <v>115.02</v>
      </c>
      <c r="D35" s="49">
        <v>27.86</v>
      </c>
      <c r="E35" s="50">
        <v>107.5</v>
      </c>
      <c r="F35" s="49">
        <v>62.17</v>
      </c>
      <c r="G35" s="50">
        <v>89.31</v>
      </c>
      <c r="H35" s="49">
        <v>46.13</v>
      </c>
      <c r="I35" s="50">
        <v>54.52</v>
      </c>
      <c r="J35">
        <v>27.72</v>
      </c>
      <c r="K35">
        <v>84.74</v>
      </c>
      <c r="L35" s="49">
        <v>66.62</v>
      </c>
      <c r="M35" s="50">
        <v>82.69</v>
      </c>
      <c r="O35" s="48">
        <f t="shared" si="6"/>
        <v>37775</v>
      </c>
      <c r="P35" s="44">
        <f t="shared" si="13"/>
        <v>9.5461658841940536E-2</v>
      </c>
      <c r="Q35" s="44">
        <f t="shared" si="14"/>
        <v>0.25916279069767439</v>
      </c>
      <c r="R35" s="44">
        <f t="shared" si="15"/>
        <v>0.69611465681334672</v>
      </c>
      <c r="S35" s="44">
        <f t="shared" si="16"/>
        <v>0.84611151870873069</v>
      </c>
      <c r="T35" s="44">
        <f t="shared" si="17"/>
        <v>0.32711824404059475</v>
      </c>
      <c r="U35" s="44">
        <f t="shared" si="18"/>
        <v>0.80565969282863714</v>
      </c>
      <c r="W35" s="51">
        <f t="shared" si="7"/>
        <v>37775</v>
      </c>
      <c r="X35" s="44">
        <f t="shared" si="19"/>
        <v>10.471311475409836</v>
      </c>
      <c r="Y35" s="44">
        <f t="shared" si="20"/>
        <v>3.8585657370517925</v>
      </c>
      <c r="Z35" s="44">
        <f t="shared" si="21"/>
        <v>1.4461720466452592</v>
      </c>
      <c r="AA35" s="44">
        <f t="shared" si="22"/>
        <v>1.1818398474737846</v>
      </c>
      <c r="AB35" s="44">
        <f t="shared" si="23"/>
        <v>3.0566692367000772</v>
      </c>
      <c r="AC35" s="44">
        <f t="shared" si="24"/>
        <v>1.2448145344436035</v>
      </c>
      <c r="AE35" s="48">
        <f t="shared" si="8"/>
        <v>37775</v>
      </c>
      <c r="AF35" s="53">
        <f t="shared" si="25"/>
        <v>1.9569471624266144</v>
      </c>
      <c r="AG35" s="53">
        <f t="shared" si="26"/>
        <v>2.5813113061435211</v>
      </c>
      <c r="AH35" s="53">
        <f t="shared" si="27"/>
        <v>1.168633867009466</v>
      </c>
      <c r="AI35" s="53">
        <f t="shared" si="28"/>
        <v>5.0413389796329904</v>
      </c>
      <c r="AJ35" s="53">
        <f t="shared" si="29"/>
        <v>1.2611930886618741</v>
      </c>
      <c r="AK35" s="53">
        <f t="shared" si="30"/>
        <v>1.2162490878131842</v>
      </c>
      <c r="AL35" s="53"/>
      <c r="AM35" s="48">
        <f t="shared" si="9"/>
        <v>37775</v>
      </c>
      <c r="AN35" s="53">
        <f t="shared" si="31"/>
        <v>1.9561815336463222</v>
      </c>
      <c r="AO35" s="53">
        <f t="shared" si="31"/>
        <v>2.5813026961919761</v>
      </c>
      <c r="AP35" s="53">
        <f t="shared" si="31"/>
        <v>1.1764655345839896</v>
      </c>
      <c r="AQ35" s="53">
        <f t="shared" si="31"/>
        <v>5.041179210609692</v>
      </c>
      <c r="AR35" s="53">
        <f t="shared" si="31"/>
        <v>1.2610572245204115</v>
      </c>
      <c r="AS35" s="53">
        <f t="shared" si="31"/>
        <v>1.2197724342598597</v>
      </c>
      <c r="AT35" s="53"/>
      <c r="AU35" s="48">
        <f t="shared" si="11"/>
        <v>37775</v>
      </c>
      <c r="AV35" s="53">
        <f t="shared" si="32"/>
        <v>224.99999999999997</v>
      </c>
      <c r="AW35" s="53">
        <f t="shared" si="33"/>
        <v>277.49003984063745</v>
      </c>
      <c r="AX35" s="53">
        <f t="shared" si="34"/>
        <v>105.07013689369612</v>
      </c>
      <c r="AY35" s="53">
        <f t="shared" si="35"/>
        <v>274.84509056244042</v>
      </c>
      <c r="AZ35" s="53">
        <f t="shared" si="36"/>
        <v>106.86198920585966</v>
      </c>
      <c r="BA35" s="53">
        <f t="shared" si="37"/>
        <v>100.8629825889478</v>
      </c>
      <c r="BB35" s="58">
        <f t="shared" si="38"/>
        <v>1090.1302390915814</v>
      </c>
      <c r="BC35">
        <f t="shared" si="12"/>
        <v>1.3067573854641523E-4</v>
      </c>
      <c r="BD35">
        <v>1090.13036976732</v>
      </c>
      <c r="BE35" s="48">
        <f t="shared" si="5"/>
        <v>37775</v>
      </c>
    </row>
    <row r="36" spans="1:63">
      <c r="A36" s="48">
        <v>37776</v>
      </c>
      <c r="B36" s="49">
        <v>11.12</v>
      </c>
      <c r="C36" s="50">
        <v>116.5</v>
      </c>
      <c r="D36" s="49">
        <v>28.03</v>
      </c>
      <c r="E36" s="50">
        <v>108.15</v>
      </c>
      <c r="F36" s="49">
        <v>62.35</v>
      </c>
      <c r="G36" s="50">
        <v>89.57</v>
      </c>
      <c r="H36" s="49">
        <v>46.93</v>
      </c>
      <c r="I36" s="50">
        <v>55.47</v>
      </c>
      <c r="J36">
        <v>28.19</v>
      </c>
      <c r="K36">
        <v>86.16</v>
      </c>
      <c r="L36" s="49">
        <v>66.680000000000007</v>
      </c>
      <c r="M36" s="50">
        <v>82.76</v>
      </c>
      <c r="O36" s="48">
        <f t="shared" si="6"/>
        <v>37776</v>
      </c>
      <c r="P36" s="44">
        <f t="shared" si="13"/>
        <v>9.5450643776824023E-2</v>
      </c>
      <c r="Q36" s="44">
        <f t="shared" si="14"/>
        <v>0.25917706888580677</v>
      </c>
      <c r="R36" s="44">
        <f t="shared" si="15"/>
        <v>0.69610360611811994</v>
      </c>
      <c r="S36" s="44">
        <f t="shared" si="16"/>
        <v>0.84604290607535604</v>
      </c>
      <c r="T36" s="44">
        <f t="shared" si="17"/>
        <v>0.32718198700092854</v>
      </c>
      <c r="U36" s="44">
        <f t="shared" si="18"/>
        <v>0.80570323827936208</v>
      </c>
      <c r="W36" s="51">
        <f t="shared" si="7"/>
        <v>37776</v>
      </c>
      <c r="X36" s="44">
        <f t="shared" si="19"/>
        <v>10.471311475409836</v>
      </c>
      <c r="Y36" s="44">
        <f t="shared" si="20"/>
        <v>3.8585657370517925</v>
      </c>
      <c r="Z36" s="44">
        <f t="shared" si="21"/>
        <v>1.4461720466452592</v>
      </c>
      <c r="AA36" s="44">
        <f t="shared" si="22"/>
        <v>1.1818398474737846</v>
      </c>
      <c r="AB36" s="44">
        <f t="shared" si="23"/>
        <v>3.0566692367000772</v>
      </c>
      <c r="AC36" s="44">
        <f t="shared" si="24"/>
        <v>1.2448145344436035</v>
      </c>
      <c r="AE36" s="48">
        <f t="shared" si="8"/>
        <v>37776</v>
      </c>
      <c r="AF36" s="53">
        <f t="shared" si="25"/>
        <v>1.9569471624266144</v>
      </c>
      <c r="AG36" s="53">
        <f t="shared" si="26"/>
        <v>2.5813113061435211</v>
      </c>
      <c r="AH36" s="53">
        <f t="shared" si="27"/>
        <v>1.168633867009466</v>
      </c>
      <c r="AI36" s="53">
        <f t="shared" si="28"/>
        <v>5.0413389796329904</v>
      </c>
      <c r="AJ36" s="53">
        <f t="shared" si="29"/>
        <v>1.2611930886618741</v>
      </c>
      <c r="AK36" s="53">
        <f t="shared" si="30"/>
        <v>1.2162490878131842</v>
      </c>
      <c r="AL36" s="53"/>
      <c r="AM36" s="48">
        <f t="shared" si="9"/>
        <v>37776</v>
      </c>
      <c r="AN36" s="53">
        <f t="shared" si="31"/>
        <v>1.9559558150988527</v>
      </c>
      <c r="AO36" s="53">
        <f t="shared" si="31"/>
        <v>2.5814449092211831</v>
      </c>
      <c r="AP36" s="53">
        <f t="shared" si="31"/>
        <v>1.1764468584047996</v>
      </c>
      <c r="AQ36" s="53">
        <f t="shared" si="31"/>
        <v>5.0407704127464017</v>
      </c>
      <c r="AR36" s="53">
        <f t="shared" si="31"/>
        <v>1.2613029568270182</v>
      </c>
      <c r="AS36" s="53">
        <f t="shared" si="31"/>
        <v>1.2198383622700413</v>
      </c>
      <c r="AT36" s="53"/>
      <c r="AU36" s="48">
        <f t="shared" si="11"/>
        <v>37776</v>
      </c>
      <c r="AV36" s="53">
        <f t="shared" si="32"/>
        <v>227.86885245901635</v>
      </c>
      <c r="AW36" s="53">
        <f t="shared" si="33"/>
        <v>279.18326693227095</v>
      </c>
      <c r="AX36" s="53">
        <f t="shared" si="34"/>
        <v>105.37434510731789</v>
      </c>
      <c r="AY36" s="53">
        <f t="shared" si="35"/>
        <v>279.61153479504287</v>
      </c>
      <c r="AZ36" s="53">
        <f t="shared" si="36"/>
        <v>108.67386276021588</v>
      </c>
      <c r="BA36" s="53">
        <f t="shared" si="37"/>
        <v>100.95382286146862</v>
      </c>
      <c r="BB36" s="58">
        <f t="shared" si="38"/>
        <v>1101.6656849153326</v>
      </c>
      <c r="BC36">
        <f t="shared" si="12"/>
        <v>1.4997906902635805E-2</v>
      </c>
      <c r="BD36">
        <v>1101.6506870084299</v>
      </c>
      <c r="BE36" s="48">
        <f t="shared" si="5"/>
        <v>37776</v>
      </c>
    </row>
    <row r="37" spans="1:63">
      <c r="A37" s="48">
        <v>37777</v>
      </c>
      <c r="B37" s="49">
        <v>11.14</v>
      </c>
      <c r="C37" s="50">
        <v>116.62</v>
      </c>
      <c r="D37" s="49">
        <v>28.31</v>
      </c>
      <c r="E37" s="50">
        <v>109.24</v>
      </c>
      <c r="F37" s="49">
        <v>62.13</v>
      </c>
      <c r="G37" s="50">
        <v>89.25</v>
      </c>
      <c r="H37" s="49">
        <v>47.19</v>
      </c>
      <c r="I37" s="50">
        <v>55.77</v>
      </c>
      <c r="J37">
        <v>28.19</v>
      </c>
      <c r="K37">
        <v>86.15</v>
      </c>
      <c r="L37" s="49">
        <v>66.64</v>
      </c>
      <c r="M37" s="50">
        <v>82.71</v>
      </c>
      <c r="O37" s="48">
        <f t="shared" si="6"/>
        <v>37777</v>
      </c>
      <c r="P37" s="44">
        <f t="shared" si="13"/>
        <v>9.552392385525639E-2</v>
      </c>
      <c r="Q37" s="44">
        <f t="shared" si="14"/>
        <v>0.25915415598681801</v>
      </c>
      <c r="R37" s="44">
        <f t="shared" si="15"/>
        <v>0.69613445378151262</v>
      </c>
      <c r="S37" s="44">
        <f t="shared" si="16"/>
        <v>0.84615384615384603</v>
      </c>
      <c r="T37" s="44">
        <f t="shared" si="17"/>
        <v>0.32721996517701685</v>
      </c>
      <c r="U37" s="44">
        <f t="shared" si="18"/>
        <v>0.80570668601136508</v>
      </c>
      <c r="W37" s="51">
        <f t="shared" si="7"/>
        <v>37777</v>
      </c>
      <c r="X37" s="44">
        <f t="shared" si="19"/>
        <v>10.471311475409836</v>
      </c>
      <c r="Y37" s="44">
        <f t="shared" si="20"/>
        <v>3.8585657370517925</v>
      </c>
      <c r="Z37" s="44">
        <f t="shared" si="21"/>
        <v>1.4461720466452592</v>
      </c>
      <c r="AA37" s="44">
        <f t="shared" si="22"/>
        <v>1.1818398474737846</v>
      </c>
      <c r="AB37" s="44">
        <f t="shared" si="23"/>
        <v>3.0566692367000772</v>
      </c>
      <c r="AC37" s="44">
        <f t="shared" si="24"/>
        <v>1.2448145344436035</v>
      </c>
      <c r="AE37" s="48">
        <f t="shared" si="8"/>
        <v>37777</v>
      </c>
      <c r="AF37" s="53">
        <f t="shared" si="25"/>
        <v>1.9569471624266144</v>
      </c>
      <c r="AG37" s="53">
        <f t="shared" si="26"/>
        <v>2.5813113061435211</v>
      </c>
      <c r="AH37" s="53">
        <f t="shared" si="27"/>
        <v>1.168633867009466</v>
      </c>
      <c r="AI37" s="53">
        <f t="shared" si="28"/>
        <v>5.0413389796329904</v>
      </c>
      <c r="AJ37" s="53">
        <f t="shared" si="29"/>
        <v>1.2611930886618741</v>
      </c>
      <c r="AK37" s="53">
        <f t="shared" si="30"/>
        <v>1.2162490878131842</v>
      </c>
      <c r="AL37" s="53"/>
      <c r="AM37" s="48">
        <f t="shared" si="9"/>
        <v>37777</v>
      </c>
      <c r="AN37" s="53">
        <f t="shared" si="31"/>
        <v>1.9574574560503357</v>
      </c>
      <c r="AO37" s="53">
        <f t="shared" si="31"/>
        <v>2.5812166930957972</v>
      </c>
      <c r="AP37" s="53">
        <f t="shared" si="31"/>
        <v>1.17649899236355</v>
      </c>
      <c r="AQ37" s="53">
        <f t="shared" si="31"/>
        <v>5.0414313998680056</v>
      </c>
      <c r="AR37" s="53">
        <f t="shared" si="31"/>
        <v>1.2614493645991396</v>
      </c>
      <c r="AS37" s="53">
        <f t="shared" si="31"/>
        <v>1.2198435821519533</v>
      </c>
      <c r="AT37" s="53"/>
      <c r="AU37" s="48">
        <f t="shared" si="11"/>
        <v>37777</v>
      </c>
      <c r="AV37" s="53">
        <f t="shared" si="32"/>
        <v>228.27868852459017</v>
      </c>
      <c r="AW37" s="53">
        <f t="shared" si="33"/>
        <v>281.97211155378488</v>
      </c>
      <c r="AX37" s="53">
        <f t="shared" si="34"/>
        <v>105.00253506844685</v>
      </c>
      <c r="AY37" s="53">
        <f t="shared" si="35"/>
        <v>281.16062917063869</v>
      </c>
      <c r="AZ37" s="53">
        <f t="shared" si="36"/>
        <v>108.67386276021588</v>
      </c>
      <c r="BA37" s="53">
        <f t="shared" si="37"/>
        <v>100.89326267978805</v>
      </c>
      <c r="BB37" s="58">
        <f t="shared" si="38"/>
        <v>1105.9810897574646</v>
      </c>
      <c r="BC37">
        <f t="shared" si="12"/>
        <v>1.5007077124664647E-2</v>
      </c>
      <c r="BD37">
        <v>1105.9660826803399</v>
      </c>
      <c r="BE37" s="48">
        <f t="shared" si="5"/>
        <v>37777</v>
      </c>
    </row>
    <row r="38" spans="1:63">
      <c r="A38" s="48">
        <v>37778</v>
      </c>
      <c r="B38" s="49">
        <v>11.24</v>
      </c>
      <c r="C38" s="50">
        <v>117.71</v>
      </c>
      <c r="D38" s="49">
        <v>28.48</v>
      </c>
      <c r="E38" s="50">
        <v>109.9</v>
      </c>
      <c r="F38" s="49">
        <v>62.06</v>
      </c>
      <c r="G38" s="50">
        <v>89.15</v>
      </c>
      <c r="H38" s="49">
        <v>47</v>
      </c>
      <c r="I38" s="50">
        <v>55.55</v>
      </c>
      <c r="J38">
        <v>28.46</v>
      </c>
      <c r="K38">
        <v>87</v>
      </c>
      <c r="L38" s="49">
        <v>66.62</v>
      </c>
      <c r="M38" s="50">
        <v>82.69</v>
      </c>
      <c r="O38" s="48">
        <f t="shared" si="6"/>
        <v>37778</v>
      </c>
      <c r="P38" s="44">
        <f t="shared" si="13"/>
        <v>9.5488913431314257E-2</v>
      </c>
      <c r="Q38" s="44">
        <f t="shared" si="14"/>
        <v>0.2591446769790719</v>
      </c>
      <c r="R38" s="44">
        <f t="shared" si="15"/>
        <v>0.69613011777902412</v>
      </c>
      <c r="S38" s="44">
        <f t="shared" si="16"/>
        <v>0.8460846084608461</v>
      </c>
      <c r="T38" s="44">
        <f t="shared" si="17"/>
        <v>0.32712643678160919</v>
      </c>
      <c r="U38" s="44">
        <f t="shared" si="18"/>
        <v>0.80565969282863714</v>
      </c>
      <c r="W38" s="51">
        <f t="shared" si="7"/>
        <v>37778</v>
      </c>
      <c r="X38" s="44">
        <f t="shared" si="19"/>
        <v>10.471311475409836</v>
      </c>
      <c r="Y38" s="44">
        <f t="shared" si="20"/>
        <v>3.8585657370517925</v>
      </c>
      <c r="Z38" s="44">
        <f t="shared" si="21"/>
        <v>1.4461720466452592</v>
      </c>
      <c r="AA38" s="44">
        <f t="shared" si="22"/>
        <v>1.1818398474737846</v>
      </c>
      <c r="AB38" s="44">
        <f t="shared" si="23"/>
        <v>3.0566692367000772</v>
      </c>
      <c r="AC38" s="44">
        <f t="shared" si="24"/>
        <v>1.2448145344436035</v>
      </c>
      <c r="AE38" s="48">
        <f t="shared" si="8"/>
        <v>37778</v>
      </c>
      <c r="AF38" s="53">
        <f t="shared" si="25"/>
        <v>1.9569471624266144</v>
      </c>
      <c r="AG38" s="53">
        <f t="shared" si="26"/>
        <v>2.5813113061435211</v>
      </c>
      <c r="AH38" s="53">
        <f t="shared" si="27"/>
        <v>1.168633867009466</v>
      </c>
      <c r="AI38" s="53">
        <f t="shared" si="28"/>
        <v>5.0413389796329904</v>
      </c>
      <c r="AJ38" s="53">
        <f t="shared" si="29"/>
        <v>1.2611930886618741</v>
      </c>
      <c r="AK38" s="53">
        <f t="shared" si="30"/>
        <v>1.2162490878131842</v>
      </c>
      <c r="AL38" s="53"/>
      <c r="AM38" s="48">
        <f t="shared" si="9"/>
        <v>37778</v>
      </c>
      <c r="AN38" s="53">
        <f t="shared" si="31"/>
        <v>1.95674002933021</v>
      </c>
      <c r="AO38" s="53">
        <f t="shared" si="31"/>
        <v>2.5811222806680467</v>
      </c>
      <c r="AP38" s="53">
        <f t="shared" si="31"/>
        <v>1.1764916643214873</v>
      </c>
      <c r="AQ38" s="53">
        <f t="shared" si="31"/>
        <v>5.0410188778649072</v>
      </c>
      <c r="AR38" s="53">
        <f t="shared" si="31"/>
        <v>1.2610888079476068</v>
      </c>
      <c r="AS38" s="53">
        <f t="shared" si="31"/>
        <v>1.2197724342598597</v>
      </c>
      <c r="AT38" s="53"/>
      <c r="AU38" s="48">
        <f t="shared" si="11"/>
        <v>37778</v>
      </c>
      <c r="AV38" s="53">
        <f t="shared" si="32"/>
        <v>230.32786885245901</v>
      </c>
      <c r="AW38" s="53">
        <f t="shared" si="33"/>
        <v>283.66533864541833</v>
      </c>
      <c r="AX38" s="53">
        <f t="shared" si="34"/>
        <v>104.88423187426061</v>
      </c>
      <c r="AY38" s="53">
        <f t="shared" si="35"/>
        <v>280.02859866539558</v>
      </c>
      <c r="AZ38" s="53">
        <f t="shared" si="36"/>
        <v>109.71472629144179</v>
      </c>
      <c r="BA38" s="53">
        <f t="shared" si="37"/>
        <v>100.8629825889478</v>
      </c>
      <c r="BB38" s="58">
        <f t="shared" si="38"/>
        <v>1109.4837469179231</v>
      </c>
      <c r="BC38">
        <f t="shared" si="12"/>
        <v>1.306757369547995E-4</v>
      </c>
      <c r="BD38">
        <v>1109.4838775936601</v>
      </c>
      <c r="BE38" s="48">
        <f t="shared" si="5"/>
        <v>37778</v>
      </c>
    </row>
    <row r="39" spans="1:63">
      <c r="A39" s="48">
        <v>37781</v>
      </c>
      <c r="B39" s="49">
        <v>11.14</v>
      </c>
      <c r="C39" s="50">
        <v>116.7</v>
      </c>
      <c r="D39" s="49">
        <v>28.27</v>
      </c>
      <c r="E39" s="50">
        <v>109.11</v>
      </c>
      <c r="F39" s="49">
        <v>62.4</v>
      </c>
      <c r="G39" s="50">
        <v>89.64</v>
      </c>
      <c r="H39" s="49">
        <v>46.41</v>
      </c>
      <c r="I39" s="50">
        <v>54.85</v>
      </c>
      <c r="J39">
        <v>28.28</v>
      </c>
      <c r="K39">
        <v>86.43</v>
      </c>
      <c r="L39" s="49">
        <v>66.709999999999994</v>
      </c>
      <c r="M39" s="50">
        <v>82.8</v>
      </c>
      <c r="O39" s="48">
        <f t="shared" si="6"/>
        <v>37781</v>
      </c>
      <c r="P39" s="44">
        <f t="shared" si="13"/>
        <v>9.5458440445586976E-2</v>
      </c>
      <c r="Q39" s="44">
        <f t="shared" si="14"/>
        <v>0.25909632480982492</v>
      </c>
      <c r="R39" s="44">
        <f t="shared" si="15"/>
        <v>0.69611780455153949</v>
      </c>
      <c r="S39" s="44">
        <f t="shared" si="16"/>
        <v>0.84612579762989959</v>
      </c>
      <c r="T39" s="44">
        <f t="shared" si="17"/>
        <v>0.32720120328589608</v>
      </c>
      <c r="U39" s="44">
        <f t="shared" si="18"/>
        <v>0.80567632850241544</v>
      </c>
      <c r="W39" s="51">
        <f t="shared" si="7"/>
        <v>37781</v>
      </c>
      <c r="X39" s="44">
        <f t="shared" si="19"/>
        <v>10.471311475409836</v>
      </c>
      <c r="Y39" s="44">
        <f t="shared" si="20"/>
        <v>3.8585657370517925</v>
      </c>
      <c r="Z39" s="44">
        <f t="shared" si="21"/>
        <v>1.4461720466452592</v>
      </c>
      <c r="AA39" s="44">
        <f t="shared" si="22"/>
        <v>1.1818398474737846</v>
      </c>
      <c r="AB39" s="44">
        <f t="shared" si="23"/>
        <v>3.0566692367000772</v>
      </c>
      <c r="AC39" s="44">
        <f t="shared" si="24"/>
        <v>1.2448145344436035</v>
      </c>
      <c r="AE39" s="48">
        <f t="shared" si="8"/>
        <v>37781</v>
      </c>
      <c r="AF39" s="53">
        <f t="shared" si="25"/>
        <v>1.9569471624266144</v>
      </c>
      <c r="AG39" s="53">
        <f t="shared" si="26"/>
        <v>2.5813113061435211</v>
      </c>
      <c r="AH39" s="53">
        <f t="shared" si="27"/>
        <v>1.168633867009466</v>
      </c>
      <c r="AI39" s="53">
        <f t="shared" si="28"/>
        <v>5.0413389796329904</v>
      </c>
      <c r="AJ39" s="53">
        <f t="shared" si="29"/>
        <v>1.2611930886618741</v>
      </c>
      <c r="AK39" s="53">
        <f t="shared" si="30"/>
        <v>1.2162490878131842</v>
      </c>
      <c r="AL39" s="53"/>
      <c r="AM39" s="48">
        <f t="shared" si="9"/>
        <v>37781</v>
      </c>
      <c r="AN39" s="53">
        <f t="shared" si="31"/>
        <v>1.9561155829013721</v>
      </c>
      <c r="AO39" s="53">
        <f t="shared" si="31"/>
        <v>2.5806406853568218</v>
      </c>
      <c r="AP39" s="53">
        <f t="shared" si="31"/>
        <v>1.1764708544051705</v>
      </c>
      <c r="AQ39" s="53">
        <f t="shared" si="31"/>
        <v>5.0412642852115086</v>
      </c>
      <c r="AR39" s="53">
        <f t="shared" si="31"/>
        <v>1.2613770365686048</v>
      </c>
      <c r="AS39" s="53">
        <f t="shared" si="31"/>
        <v>1.2197976207455195</v>
      </c>
      <c r="AT39" s="53"/>
      <c r="AU39" s="48">
        <f t="shared" si="11"/>
        <v>37781</v>
      </c>
      <c r="AV39" s="53">
        <f t="shared" si="32"/>
        <v>228.27868852459014</v>
      </c>
      <c r="AW39" s="53">
        <f t="shared" si="33"/>
        <v>281.5737051792828</v>
      </c>
      <c r="AX39" s="53">
        <f t="shared" si="34"/>
        <v>105.45884738887949</v>
      </c>
      <c r="AY39" s="53">
        <f t="shared" si="35"/>
        <v>276.51334604385124</v>
      </c>
      <c r="AZ39" s="53">
        <f t="shared" si="36"/>
        <v>109.02081727062452</v>
      </c>
      <c r="BA39" s="53">
        <f t="shared" si="37"/>
        <v>100.99924299772901</v>
      </c>
      <c r="BB39" s="58">
        <f t="shared" si="38"/>
        <v>1101.8446474049572</v>
      </c>
      <c r="BC39">
        <f t="shared" si="12"/>
        <v>1.5130874271562789E-4</v>
      </c>
      <c r="BD39">
        <v>1101.8447987136999</v>
      </c>
      <c r="BE39" s="48">
        <f t="shared" si="5"/>
        <v>37781</v>
      </c>
    </row>
    <row r="40" spans="1:63">
      <c r="A40" s="48">
        <v>37782</v>
      </c>
      <c r="B40" s="49">
        <v>11.26</v>
      </c>
      <c r="C40" s="50">
        <v>117.9</v>
      </c>
      <c r="D40" s="49">
        <v>28.5</v>
      </c>
      <c r="E40" s="50">
        <v>109.99</v>
      </c>
      <c r="F40" s="49">
        <v>62.75</v>
      </c>
      <c r="G40" s="50">
        <v>90.14</v>
      </c>
      <c r="H40" s="49">
        <v>46.7</v>
      </c>
      <c r="I40" s="50">
        <v>55.2</v>
      </c>
      <c r="J40">
        <v>28.55</v>
      </c>
      <c r="K40">
        <v>87.25</v>
      </c>
      <c r="L40" s="49">
        <v>66.78</v>
      </c>
      <c r="M40" s="50">
        <v>82.89</v>
      </c>
      <c r="O40" s="48">
        <f t="shared" si="6"/>
        <v>37782</v>
      </c>
      <c r="P40" s="44">
        <f t="shared" si="13"/>
        <v>9.5504664970313818E-2</v>
      </c>
      <c r="Q40" s="44">
        <f t="shared" si="14"/>
        <v>0.2591144649513592</v>
      </c>
      <c r="R40" s="44">
        <f t="shared" si="15"/>
        <v>0.6961393388063013</v>
      </c>
      <c r="S40" s="44">
        <f t="shared" si="16"/>
        <v>0.84601449275362317</v>
      </c>
      <c r="T40" s="44">
        <f t="shared" si="17"/>
        <v>0.32722063037249283</v>
      </c>
      <c r="U40" s="44">
        <f t="shared" si="18"/>
        <v>0.80564603691639525</v>
      </c>
      <c r="W40" s="51">
        <f t="shared" si="7"/>
        <v>37782</v>
      </c>
      <c r="X40" s="44">
        <f t="shared" si="19"/>
        <v>10.471311475409836</v>
      </c>
      <c r="Y40" s="44">
        <f t="shared" si="20"/>
        <v>3.8585657370517925</v>
      </c>
      <c r="Z40" s="44">
        <f t="shared" si="21"/>
        <v>1.4461720466452592</v>
      </c>
      <c r="AA40" s="44">
        <f t="shared" si="22"/>
        <v>1.1818398474737846</v>
      </c>
      <c r="AB40" s="44">
        <f t="shared" si="23"/>
        <v>3.0566692367000772</v>
      </c>
      <c r="AC40" s="44">
        <f t="shared" si="24"/>
        <v>1.2448145344436035</v>
      </c>
      <c r="AE40" s="48">
        <f t="shared" si="8"/>
        <v>37782</v>
      </c>
      <c r="AF40" s="53">
        <f t="shared" si="25"/>
        <v>1.9569471624266144</v>
      </c>
      <c r="AG40" s="53">
        <f t="shared" si="26"/>
        <v>2.5813113061435211</v>
      </c>
      <c r="AH40" s="53">
        <f t="shared" si="27"/>
        <v>1.168633867009466</v>
      </c>
      <c r="AI40" s="53">
        <f t="shared" si="28"/>
        <v>5.0413389796329904</v>
      </c>
      <c r="AJ40" s="53">
        <f t="shared" si="29"/>
        <v>1.2611930886618741</v>
      </c>
      <c r="AK40" s="53">
        <f t="shared" si="30"/>
        <v>1.2162490878131842</v>
      </c>
      <c r="AL40" s="53"/>
      <c r="AM40" s="48">
        <f t="shared" si="9"/>
        <v>37782</v>
      </c>
      <c r="AN40" s="53">
        <f t="shared" si="31"/>
        <v>1.9570628067687255</v>
      </c>
      <c r="AO40" s="53">
        <f t="shared" si="31"/>
        <v>2.5808213640573627</v>
      </c>
      <c r="AP40" s="53">
        <f t="shared" si="31"/>
        <v>1.1765072482783525</v>
      </c>
      <c r="AQ40" s="53">
        <f t="shared" si="31"/>
        <v>5.0406011246045228</v>
      </c>
      <c r="AR40" s="53">
        <f t="shared" si="31"/>
        <v>1.2614519289610362</v>
      </c>
      <c r="AS40" s="53">
        <f t="shared" si="31"/>
        <v>1.2197517591467</v>
      </c>
      <c r="AT40" s="53"/>
      <c r="AU40" s="48">
        <f t="shared" si="11"/>
        <v>37782</v>
      </c>
      <c r="AV40" s="53">
        <f t="shared" si="32"/>
        <v>230.73770491803273</v>
      </c>
      <c r="AW40" s="53">
        <f t="shared" si="33"/>
        <v>283.86454183266932</v>
      </c>
      <c r="AX40" s="53">
        <f t="shared" si="34"/>
        <v>106.0503633598107</v>
      </c>
      <c r="AY40" s="53">
        <f t="shared" si="35"/>
        <v>278.24118207816969</v>
      </c>
      <c r="AZ40" s="53">
        <f t="shared" si="36"/>
        <v>110.06168080185041</v>
      </c>
      <c r="BA40" s="53">
        <f t="shared" si="37"/>
        <v>101.10522331566996</v>
      </c>
      <c r="BB40" s="58">
        <f t="shared" si="38"/>
        <v>1110.060696306203</v>
      </c>
      <c r="BC40">
        <f t="shared" si="12"/>
        <v>1.6735664689804253E-4</v>
      </c>
      <c r="BD40">
        <v>1110.0608636628499</v>
      </c>
      <c r="BE40" s="48">
        <f t="shared" si="5"/>
        <v>37782</v>
      </c>
    </row>
    <row r="41" spans="1:63">
      <c r="A41" s="48">
        <v>37783</v>
      </c>
      <c r="B41" s="49">
        <v>11.27</v>
      </c>
      <c r="C41" s="50">
        <v>118</v>
      </c>
      <c r="D41" s="49">
        <v>28.97</v>
      </c>
      <c r="E41" s="50">
        <v>111.8</v>
      </c>
      <c r="F41" s="49">
        <v>62.62</v>
      </c>
      <c r="G41" s="50">
        <v>89.95</v>
      </c>
      <c r="H41" s="49">
        <v>47.36</v>
      </c>
      <c r="I41" s="50">
        <v>55.98</v>
      </c>
      <c r="J41">
        <v>28.82</v>
      </c>
      <c r="K41">
        <v>88.09</v>
      </c>
      <c r="L41" s="49">
        <v>66.73</v>
      </c>
      <c r="M41" s="50">
        <v>82.83</v>
      </c>
      <c r="O41" s="48">
        <f t="shared" si="6"/>
        <v>37783</v>
      </c>
      <c r="P41" s="44">
        <f t="shared" si="13"/>
        <v>9.550847457627118E-2</v>
      </c>
      <c r="Q41" s="44">
        <f t="shared" si="14"/>
        <v>0.25912343470483007</v>
      </c>
      <c r="R41" s="44">
        <f t="shared" si="15"/>
        <v>0.69616453585325178</v>
      </c>
      <c r="S41" s="44">
        <f t="shared" si="16"/>
        <v>0.84601643444087182</v>
      </c>
      <c r="T41" s="44">
        <f t="shared" si="17"/>
        <v>0.32716539902372571</v>
      </c>
      <c r="U41" s="44">
        <f t="shared" si="18"/>
        <v>0.80562598092478577</v>
      </c>
      <c r="W41" s="51">
        <f t="shared" si="7"/>
        <v>37783</v>
      </c>
      <c r="X41" s="44">
        <f t="shared" si="19"/>
        <v>10.471311475409836</v>
      </c>
      <c r="Y41" s="44">
        <f t="shared" si="20"/>
        <v>3.8585657370517925</v>
      </c>
      <c r="Z41" s="44">
        <f t="shared" si="21"/>
        <v>1.4461720466452592</v>
      </c>
      <c r="AA41" s="44">
        <f t="shared" si="22"/>
        <v>1.1818398474737846</v>
      </c>
      <c r="AB41" s="44">
        <f t="shared" si="23"/>
        <v>3.0566692367000772</v>
      </c>
      <c r="AC41" s="44">
        <f t="shared" si="24"/>
        <v>1.2448145344436035</v>
      </c>
      <c r="AE41" s="48">
        <f t="shared" si="8"/>
        <v>37783</v>
      </c>
      <c r="AF41" s="53">
        <f t="shared" si="25"/>
        <v>1.9569471624266144</v>
      </c>
      <c r="AG41" s="53">
        <f t="shared" si="26"/>
        <v>2.5813113061435211</v>
      </c>
      <c r="AH41" s="53">
        <f t="shared" si="27"/>
        <v>1.168633867009466</v>
      </c>
      <c r="AI41" s="53">
        <f t="shared" si="28"/>
        <v>5.0413389796329904</v>
      </c>
      <c r="AJ41" s="53">
        <f t="shared" si="29"/>
        <v>1.2611930886618741</v>
      </c>
      <c r="AK41" s="53">
        <f t="shared" si="30"/>
        <v>1.2162490878131842</v>
      </c>
      <c r="AL41" s="53"/>
      <c r="AM41" s="48">
        <f t="shared" si="9"/>
        <v>37783</v>
      </c>
      <c r="AN41" s="53">
        <f t="shared" si="31"/>
        <v>1.9571408724645731</v>
      </c>
      <c r="AO41" s="53">
        <f t="shared" si="31"/>
        <v>2.5809107042313753</v>
      </c>
      <c r="AP41" s="53">
        <f t="shared" si="31"/>
        <v>1.1765498324374712</v>
      </c>
      <c r="AQ41" s="53">
        <f t="shared" si="31"/>
        <v>5.0406126932845075</v>
      </c>
      <c r="AR41" s="53">
        <f t="shared" si="31"/>
        <v>1.2612390093435841</v>
      </c>
      <c r="AS41" s="53">
        <f t="shared" si="31"/>
        <v>1.2197213942843088</v>
      </c>
      <c r="AT41" s="53"/>
      <c r="AU41" s="48">
        <f t="shared" si="11"/>
        <v>37783</v>
      </c>
      <c r="AV41" s="53">
        <f t="shared" si="32"/>
        <v>230.94262295081964</v>
      </c>
      <c r="AW41" s="53">
        <f t="shared" si="33"/>
        <v>288.54581673306774</v>
      </c>
      <c r="AX41" s="53">
        <f t="shared" si="34"/>
        <v>105.83065742775054</v>
      </c>
      <c r="AY41" s="53">
        <f t="shared" si="35"/>
        <v>282.17349857006673</v>
      </c>
      <c r="AZ41" s="53">
        <f t="shared" si="36"/>
        <v>111.10254433307632</v>
      </c>
      <c r="BA41" s="53">
        <f t="shared" si="37"/>
        <v>101.02952308856929</v>
      </c>
      <c r="BB41" s="58">
        <f t="shared" si="38"/>
        <v>1119.6246631033503</v>
      </c>
      <c r="BC41">
        <f t="shared" si="12"/>
        <v>1.5589385975545156E-4</v>
      </c>
      <c r="BD41">
        <v>1119.62481899721</v>
      </c>
      <c r="BE41" s="48">
        <f t="shared" si="5"/>
        <v>37783</v>
      </c>
    </row>
    <row r="42" spans="1:63">
      <c r="A42" s="48">
        <v>37784</v>
      </c>
      <c r="B42" s="49">
        <v>11.35</v>
      </c>
      <c r="C42" s="50">
        <v>118.89</v>
      </c>
      <c r="D42" s="49">
        <v>29.05</v>
      </c>
      <c r="E42" s="50">
        <v>112.1</v>
      </c>
      <c r="F42" s="49">
        <v>62.86</v>
      </c>
      <c r="G42" s="50">
        <v>90.3</v>
      </c>
      <c r="H42" s="49">
        <v>47.5</v>
      </c>
      <c r="I42" s="50">
        <v>56.14</v>
      </c>
      <c r="J42">
        <v>28.55</v>
      </c>
      <c r="K42">
        <v>87.25</v>
      </c>
      <c r="L42" s="49">
        <v>66.77</v>
      </c>
      <c r="M42" s="50">
        <v>82.88</v>
      </c>
      <c r="O42" s="48">
        <f t="shared" si="6"/>
        <v>37784</v>
      </c>
      <c r="P42" s="44">
        <f t="shared" si="13"/>
        <v>9.5466397510303641E-2</v>
      </c>
      <c r="Q42" s="44">
        <f t="shared" si="14"/>
        <v>0.25914362176628014</v>
      </c>
      <c r="R42" s="44">
        <f t="shared" si="15"/>
        <v>0.696124031007752</v>
      </c>
      <c r="S42" s="44">
        <f t="shared" si="16"/>
        <v>0.84609903811898823</v>
      </c>
      <c r="T42" s="44">
        <f t="shared" si="17"/>
        <v>0.32722063037249283</v>
      </c>
      <c r="U42" s="44">
        <f t="shared" si="18"/>
        <v>0.80562258687258692</v>
      </c>
      <c r="W42" s="51">
        <f t="shared" si="7"/>
        <v>37784</v>
      </c>
      <c r="X42" s="44">
        <f t="shared" si="19"/>
        <v>10.471311475409836</v>
      </c>
      <c r="Y42" s="44">
        <f t="shared" si="20"/>
        <v>3.8585657370517925</v>
      </c>
      <c r="Z42" s="44">
        <f t="shared" si="21"/>
        <v>1.4461720466452592</v>
      </c>
      <c r="AA42" s="44">
        <f t="shared" si="22"/>
        <v>1.1818398474737846</v>
      </c>
      <c r="AB42" s="44">
        <f t="shared" si="23"/>
        <v>3.0566692367000772</v>
      </c>
      <c r="AC42" s="44">
        <f t="shared" si="24"/>
        <v>1.2448145344436035</v>
      </c>
      <c r="AE42" s="48">
        <f t="shared" si="8"/>
        <v>37784</v>
      </c>
      <c r="AF42" s="53">
        <f t="shared" si="25"/>
        <v>1.9569471624266144</v>
      </c>
      <c r="AG42" s="53">
        <f t="shared" si="26"/>
        <v>2.5813113061435211</v>
      </c>
      <c r="AH42" s="53">
        <f t="shared" si="27"/>
        <v>1.168633867009466</v>
      </c>
      <c r="AI42" s="53">
        <f t="shared" si="28"/>
        <v>5.0413389796329904</v>
      </c>
      <c r="AJ42" s="53">
        <f t="shared" si="29"/>
        <v>1.2611930886618741</v>
      </c>
      <c r="AK42" s="53">
        <f t="shared" si="30"/>
        <v>1.2162490878131842</v>
      </c>
      <c r="AL42" s="53"/>
      <c r="AM42" s="48">
        <f t="shared" si="9"/>
        <v>37784</v>
      </c>
      <c r="AN42" s="53">
        <f t="shared" si="31"/>
        <v>1.956278637506222</v>
      </c>
      <c r="AO42" s="53">
        <f t="shared" si="31"/>
        <v>2.5811117705804794</v>
      </c>
      <c r="AP42" s="53">
        <f t="shared" si="31"/>
        <v>1.1764813774002905</v>
      </c>
      <c r="AQ42" s="53">
        <f t="shared" si="31"/>
        <v>5.0411048505659446</v>
      </c>
      <c r="AR42" s="53">
        <f t="shared" si="31"/>
        <v>1.2614519289610362</v>
      </c>
      <c r="AS42" s="53">
        <f t="shared" si="31"/>
        <v>1.2197162556738639</v>
      </c>
      <c r="AT42" s="53"/>
      <c r="AU42" s="48">
        <f t="shared" si="11"/>
        <v>37784</v>
      </c>
      <c r="AV42" s="53">
        <f t="shared" si="32"/>
        <v>232.58196721311472</v>
      </c>
      <c r="AW42" s="53">
        <f t="shared" si="33"/>
        <v>289.34262948207174</v>
      </c>
      <c r="AX42" s="53">
        <f t="shared" si="34"/>
        <v>106.23626837924623</v>
      </c>
      <c r="AY42" s="53">
        <f t="shared" si="35"/>
        <v>283.00762631077214</v>
      </c>
      <c r="AZ42" s="53">
        <f t="shared" si="36"/>
        <v>110.06168080185041</v>
      </c>
      <c r="BA42" s="53">
        <f t="shared" si="37"/>
        <v>101.09008327024983</v>
      </c>
      <c r="BB42" s="58">
        <f t="shared" si="38"/>
        <v>1122.3202554573052</v>
      </c>
      <c r="BC42">
        <f t="shared" si="12"/>
        <v>1.6506408474015188E-4</v>
      </c>
      <c r="BD42">
        <v>1122.3204205213899</v>
      </c>
      <c r="BE42" s="48">
        <f t="shared" si="5"/>
        <v>37784</v>
      </c>
    </row>
    <row r="43" spans="1:63">
      <c r="A43" s="48">
        <v>37785</v>
      </c>
      <c r="B43" s="49">
        <v>11.35</v>
      </c>
      <c r="C43" s="50">
        <v>118.85</v>
      </c>
      <c r="D43" s="49">
        <v>28.88</v>
      </c>
      <c r="E43" s="50">
        <v>111.45</v>
      </c>
      <c r="F43" s="49">
        <v>63.09</v>
      </c>
      <c r="G43" s="50">
        <v>90.63</v>
      </c>
      <c r="H43" s="49">
        <v>47</v>
      </c>
      <c r="I43" s="50">
        <v>55.32</v>
      </c>
      <c r="J43">
        <v>28.11</v>
      </c>
      <c r="K43">
        <v>84.68</v>
      </c>
      <c r="L43" s="49">
        <v>66.83</v>
      </c>
      <c r="M43" s="50">
        <v>82.95</v>
      </c>
      <c r="O43" s="48">
        <f t="shared" si="6"/>
        <v>37785</v>
      </c>
      <c r="P43" s="44">
        <f t="shared" si="13"/>
        <v>9.5498527555742535E-2</v>
      </c>
      <c r="Q43" s="44">
        <f t="shared" si="14"/>
        <v>0.25912965455361148</v>
      </c>
      <c r="R43" s="44">
        <f t="shared" si="15"/>
        <v>0.69612711022840124</v>
      </c>
      <c r="S43" s="44">
        <f t="shared" si="16"/>
        <v>0.84960231381055673</v>
      </c>
      <c r="T43" s="44">
        <f t="shared" si="17"/>
        <v>0.33195559754369386</v>
      </c>
      <c r="U43" s="44">
        <f t="shared" si="18"/>
        <v>0.80566606389391193</v>
      </c>
      <c r="W43" s="51">
        <f t="shared" si="7"/>
        <v>37785</v>
      </c>
      <c r="X43" s="44">
        <f t="shared" si="19"/>
        <v>10.471311475409836</v>
      </c>
      <c r="Y43" s="44">
        <f t="shared" si="20"/>
        <v>3.8585657370517925</v>
      </c>
      <c r="Z43" s="44">
        <f t="shared" si="21"/>
        <v>1.4461720466452592</v>
      </c>
      <c r="AA43" s="44">
        <f t="shared" si="22"/>
        <v>1.1818398474737846</v>
      </c>
      <c r="AB43" s="44">
        <f t="shared" si="23"/>
        <v>3.0566692367000772</v>
      </c>
      <c r="AC43" s="44">
        <f t="shared" si="24"/>
        <v>1.2448145344436035</v>
      </c>
      <c r="AE43" s="48">
        <f t="shared" si="8"/>
        <v>37785</v>
      </c>
      <c r="AF43" s="53">
        <f t="shared" si="25"/>
        <v>1.9569471624266144</v>
      </c>
      <c r="AG43" s="53">
        <f t="shared" si="26"/>
        <v>2.5813113061435211</v>
      </c>
      <c r="AH43" s="53">
        <f t="shared" si="27"/>
        <v>1.168633867009466</v>
      </c>
      <c r="AI43" s="53">
        <f t="shared" si="28"/>
        <v>5.0413389796329904</v>
      </c>
      <c r="AJ43" s="53">
        <f t="shared" si="29"/>
        <v>1.2611930886618741</v>
      </c>
      <c r="AK43" s="53">
        <f t="shared" si="30"/>
        <v>1.2162490878131842</v>
      </c>
      <c r="AL43" s="53"/>
      <c r="AM43" s="48">
        <f t="shared" si="9"/>
        <v>37785</v>
      </c>
      <c r="AN43" s="53">
        <f t="shared" si="31"/>
        <v>1.956937040076691</v>
      </c>
      <c r="AO43" s="53">
        <f t="shared" si="31"/>
        <v>2.5809726549164491</v>
      </c>
      <c r="AP43" s="53">
        <f t="shared" si="31"/>
        <v>1.1764865814236964</v>
      </c>
      <c r="AQ43" s="53">
        <f t="shared" si="31"/>
        <v>5.0619775608350617</v>
      </c>
      <c r="AR43" s="53">
        <f t="shared" si="31"/>
        <v>1.279705464701981</v>
      </c>
      <c r="AS43" s="53">
        <f t="shared" si="31"/>
        <v>1.2197820800816233</v>
      </c>
      <c r="AT43" s="53"/>
      <c r="AU43" s="48">
        <f t="shared" si="11"/>
        <v>37785</v>
      </c>
      <c r="AV43" s="53">
        <f t="shared" si="32"/>
        <v>232.58196721311472</v>
      </c>
      <c r="AW43" s="53">
        <f t="shared" si="33"/>
        <v>287.64940239043824</v>
      </c>
      <c r="AX43" s="53">
        <f t="shared" si="34"/>
        <v>106.6249788744296</v>
      </c>
      <c r="AY43" s="53">
        <f t="shared" si="35"/>
        <v>280.02859866539563</v>
      </c>
      <c r="AZ43" s="53">
        <f t="shared" si="36"/>
        <v>108.36545875096375</v>
      </c>
      <c r="BA43" s="53">
        <f t="shared" si="37"/>
        <v>101.18092354277066</v>
      </c>
      <c r="BB43" s="58">
        <f t="shared" si="38"/>
        <v>1116.4313294371127</v>
      </c>
      <c r="BC43">
        <f t="shared" si="12"/>
        <v>1.7881942721942323E-4</v>
      </c>
      <c r="BD43">
        <v>1116.4315082565399</v>
      </c>
      <c r="BE43" s="48">
        <f t="shared" si="5"/>
        <v>37785</v>
      </c>
    </row>
    <row r="44" spans="1:63">
      <c r="A44" s="48">
        <v>37788</v>
      </c>
      <c r="B44" s="49">
        <v>11.47</v>
      </c>
      <c r="C44" s="50">
        <v>120.13</v>
      </c>
      <c r="D44" s="49">
        <v>29.3</v>
      </c>
      <c r="E44" s="50">
        <v>113.08</v>
      </c>
      <c r="F44" s="49">
        <v>62.76</v>
      </c>
      <c r="G44" s="50">
        <v>90.16</v>
      </c>
      <c r="H44" s="49">
        <v>48.07</v>
      </c>
      <c r="I44" s="50">
        <v>56.58</v>
      </c>
      <c r="J44">
        <v>28.4</v>
      </c>
      <c r="K44">
        <v>85.57</v>
      </c>
      <c r="L44" s="49">
        <v>66.75</v>
      </c>
      <c r="M44" s="50">
        <v>82.85</v>
      </c>
      <c r="O44" s="48">
        <f t="shared" si="6"/>
        <v>37788</v>
      </c>
      <c r="P44" s="44">
        <f t="shared" si="13"/>
        <v>9.5479896778489975E-2</v>
      </c>
      <c r="Q44" s="44">
        <f t="shared" si="14"/>
        <v>0.2591085956844712</v>
      </c>
      <c r="R44" s="44">
        <f t="shared" si="15"/>
        <v>0.69609582963620231</v>
      </c>
      <c r="S44" s="44">
        <f t="shared" si="16"/>
        <v>0.84959349593495936</v>
      </c>
      <c r="T44" s="44">
        <f t="shared" si="17"/>
        <v>0.33189201823068831</v>
      </c>
      <c r="U44" s="44">
        <f t="shared" si="18"/>
        <v>0.80567290283645143</v>
      </c>
      <c r="W44" s="51">
        <f t="shared" si="7"/>
        <v>37788</v>
      </c>
      <c r="X44" s="44">
        <f t="shared" si="19"/>
        <v>10.471311475409836</v>
      </c>
      <c r="Y44" s="44">
        <f t="shared" si="20"/>
        <v>3.8585657370517925</v>
      </c>
      <c r="Z44" s="44">
        <f t="shared" si="21"/>
        <v>1.4461720466452592</v>
      </c>
      <c r="AA44" s="44">
        <f t="shared" si="22"/>
        <v>1.1818398474737846</v>
      </c>
      <c r="AB44" s="44">
        <f t="shared" si="23"/>
        <v>3.0566692367000772</v>
      </c>
      <c r="AC44" s="44">
        <f t="shared" si="24"/>
        <v>1.2448145344436035</v>
      </c>
      <c r="AE44" s="48">
        <f t="shared" si="8"/>
        <v>37788</v>
      </c>
      <c r="AF44" s="53">
        <f t="shared" si="25"/>
        <v>1.9569471624266144</v>
      </c>
      <c r="AG44" s="53">
        <f t="shared" si="26"/>
        <v>2.5813113061435211</v>
      </c>
      <c r="AH44" s="53">
        <f t="shared" si="27"/>
        <v>1.168633867009466</v>
      </c>
      <c r="AI44" s="53">
        <f t="shared" si="28"/>
        <v>5.0413389796329904</v>
      </c>
      <c r="AJ44" s="53">
        <f t="shared" si="29"/>
        <v>1.2611930886618741</v>
      </c>
      <c r="AK44" s="53">
        <f t="shared" si="30"/>
        <v>1.2162490878131842</v>
      </c>
      <c r="AL44" s="53"/>
      <c r="AM44" s="48">
        <f t="shared" si="9"/>
        <v>37788</v>
      </c>
      <c r="AN44" s="53">
        <f t="shared" si="31"/>
        <v>1.9565552618543025</v>
      </c>
      <c r="AO44" s="53">
        <f t="shared" si="31"/>
        <v>2.5807629052238168</v>
      </c>
      <c r="AP44" s="53">
        <f t="shared" si="31"/>
        <v>1.1764337157955083</v>
      </c>
      <c r="AQ44" s="53">
        <f t="shared" si="31"/>
        <v>5.0619250234447053</v>
      </c>
      <c r="AR44" s="53">
        <f t="shared" si="31"/>
        <v>1.2794603632640258</v>
      </c>
      <c r="AS44" s="53">
        <f t="shared" si="31"/>
        <v>1.2197924342716906</v>
      </c>
      <c r="AT44" s="53"/>
      <c r="AU44" s="48">
        <f t="shared" si="11"/>
        <v>37788</v>
      </c>
      <c r="AV44" s="53">
        <f t="shared" si="32"/>
        <v>235.04098360655735</v>
      </c>
      <c r="AW44" s="53">
        <f t="shared" si="33"/>
        <v>291.83266932270919</v>
      </c>
      <c r="AX44" s="53">
        <f t="shared" si="34"/>
        <v>106.06726381612302</v>
      </c>
      <c r="AY44" s="53">
        <f t="shared" si="35"/>
        <v>286.40371782650141</v>
      </c>
      <c r="AZ44" s="53">
        <f t="shared" si="36"/>
        <v>109.48342328450268</v>
      </c>
      <c r="BA44" s="53">
        <f t="shared" si="37"/>
        <v>101.05980317940956</v>
      </c>
      <c r="BB44" s="58">
        <f t="shared" si="38"/>
        <v>1129.8878610358031</v>
      </c>
      <c r="BC44">
        <f t="shared" si="12"/>
        <v>1.6047897679527523E-4</v>
      </c>
      <c r="BD44">
        <v>1129.8880215147799</v>
      </c>
      <c r="BE44" s="48">
        <f t="shared" si="5"/>
        <v>37788</v>
      </c>
      <c r="BF44" s="52"/>
      <c r="BG44" s="52"/>
      <c r="BH44" s="52"/>
      <c r="BI44" s="52"/>
      <c r="BJ44" s="52"/>
      <c r="BK44" s="52"/>
    </row>
    <row r="45" spans="1:63">
      <c r="A45" s="48">
        <v>37789</v>
      </c>
      <c r="B45" s="49">
        <v>11.71</v>
      </c>
      <c r="C45" s="50">
        <v>122.6</v>
      </c>
      <c r="D45" s="49">
        <v>29.36</v>
      </c>
      <c r="E45" s="50">
        <v>113.31</v>
      </c>
      <c r="F45" s="49">
        <v>62.42</v>
      </c>
      <c r="G45" s="50">
        <v>89.67</v>
      </c>
      <c r="H45" s="49">
        <v>48.02</v>
      </c>
      <c r="I45" s="50">
        <v>56.52</v>
      </c>
      <c r="J45">
        <v>28.2</v>
      </c>
      <c r="K45">
        <v>84.97</v>
      </c>
      <c r="L45" s="49">
        <v>66.650000000000006</v>
      </c>
      <c r="M45" s="50">
        <v>82.73</v>
      </c>
      <c r="O45" s="48">
        <f t="shared" si="6"/>
        <v>37789</v>
      </c>
      <c r="P45" s="44">
        <f t="shared" si="13"/>
        <v>9.5513866231647648E-2</v>
      </c>
      <c r="Q45" s="44">
        <f t="shared" si="14"/>
        <v>0.25911217015267846</v>
      </c>
      <c r="R45" s="44">
        <f t="shared" si="15"/>
        <v>0.69610795137727222</v>
      </c>
      <c r="S45" s="44">
        <f t="shared" si="16"/>
        <v>0.84961075725406932</v>
      </c>
      <c r="T45" s="44">
        <f t="shared" si="17"/>
        <v>0.33188184064964105</v>
      </c>
      <c r="U45" s="44">
        <f t="shared" si="18"/>
        <v>0.80563278133687899</v>
      </c>
      <c r="W45" s="51">
        <f t="shared" si="7"/>
        <v>37789</v>
      </c>
      <c r="X45" s="44">
        <f t="shared" si="19"/>
        <v>10.471311475409836</v>
      </c>
      <c r="Y45" s="44">
        <f t="shared" si="20"/>
        <v>3.8585657370517925</v>
      </c>
      <c r="Z45" s="44">
        <f t="shared" si="21"/>
        <v>1.4461720466452592</v>
      </c>
      <c r="AA45" s="44">
        <f t="shared" si="22"/>
        <v>1.1818398474737846</v>
      </c>
      <c r="AB45" s="44">
        <f t="shared" si="23"/>
        <v>3.0566692367000772</v>
      </c>
      <c r="AC45" s="44">
        <f t="shared" si="24"/>
        <v>1.2448145344436035</v>
      </c>
      <c r="AE45" s="48">
        <f t="shared" si="8"/>
        <v>37789</v>
      </c>
      <c r="AF45" s="53">
        <f t="shared" si="25"/>
        <v>1.9569471624266144</v>
      </c>
      <c r="AG45" s="53">
        <f t="shared" si="26"/>
        <v>2.5813113061435211</v>
      </c>
      <c r="AH45" s="53">
        <f t="shared" si="27"/>
        <v>1.168633867009466</v>
      </c>
      <c r="AI45" s="53">
        <f t="shared" si="28"/>
        <v>5.0413389796329904</v>
      </c>
      <c r="AJ45" s="53">
        <f t="shared" si="29"/>
        <v>1.2611930886618741</v>
      </c>
      <c r="AK45" s="53">
        <f t="shared" si="30"/>
        <v>1.2162490878131842</v>
      </c>
      <c r="AL45" s="53"/>
      <c r="AM45" s="48">
        <f t="shared" si="9"/>
        <v>37789</v>
      </c>
      <c r="AN45" s="53">
        <f t="shared" si="31"/>
        <v>1.9572513572058943</v>
      </c>
      <c r="AO45" s="53">
        <f t="shared" si="31"/>
        <v>2.5807985074967972</v>
      </c>
      <c r="AP45" s="53">
        <f t="shared" si="31"/>
        <v>1.1764542020910465</v>
      </c>
      <c r="AQ45" s="53">
        <f t="shared" si="31"/>
        <v>5.0620278673383536</v>
      </c>
      <c r="AR45" s="53">
        <f t="shared" si="31"/>
        <v>1.2794211281790324</v>
      </c>
      <c r="AS45" s="53">
        <f t="shared" si="31"/>
        <v>1.2197316901391055</v>
      </c>
      <c r="AT45" s="53"/>
      <c r="AU45" s="48">
        <f t="shared" si="11"/>
        <v>37789</v>
      </c>
      <c r="AV45" s="53">
        <f t="shared" si="32"/>
        <v>239.95901639344262</v>
      </c>
      <c r="AW45" s="53">
        <f t="shared" si="33"/>
        <v>292.4302788844621</v>
      </c>
      <c r="AX45" s="53">
        <f t="shared" si="34"/>
        <v>105.49264830150413</v>
      </c>
      <c r="AY45" s="53">
        <f t="shared" si="35"/>
        <v>286.10581506196377</v>
      </c>
      <c r="AZ45" s="53">
        <f t="shared" si="36"/>
        <v>108.71241326137239</v>
      </c>
      <c r="BA45" s="53">
        <f t="shared" si="37"/>
        <v>100.90840272520821</v>
      </c>
      <c r="BB45" s="58">
        <f t="shared" si="38"/>
        <v>1133.6085746279532</v>
      </c>
      <c r="BC45">
        <f t="shared" si="12"/>
        <v>1.3755340683019313E-4</v>
      </c>
      <c r="BD45">
        <v>1133.60871218136</v>
      </c>
      <c r="BE45" s="48">
        <f t="shared" si="5"/>
        <v>37789</v>
      </c>
    </row>
    <row r="46" spans="1:63">
      <c r="A46" s="48">
        <v>37790</v>
      </c>
      <c r="B46" s="49">
        <v>11.66</v>
      </c>
      <c r="C46" s="50">
        <v>122.15</v>
      </c>
      <c r="D46" s="49">
        <v>29.28</v>
      </c>
      <c r="E46" s="50">
        <v>112.99</v>
      </c>
      <c r="F46" s="49">
        <v>62.05</v>
      </c>
      <c r="G46" s="50">
        <v>89.13</v>
      </c>
      <c r="H46" s="49">
        <v>47.97</v>
      </c>
      <c r="I46" s="50">
        <v>56.46</v>
      </c>
      <c r="J46">
        <v>27.85</v>
      </c>
      <c r="K46">
        <v>83.9</v>
      </c>
      <c r="L46" s="49">
        <v>66.66</v>
      </c>
      <c r="M46" s="50">
        <v>82.74</v>
      </c>
      <c r="O46" s="48">
        <f t="shared" si="6"/>
        <v>37790</v>
      </c>
      <c r="P46" s="44">
        <f t="shared" si="13"/>
        <v>9.5456406058125248E-2</v>
      </c>
      <c r="Q46" s="44">
        <f t="shared" si="14"/>
        <v>0.25913797681210726</v>
      </c>
      <c r="R46" s="44">
        <f t="shared" si="15"/>
        <v>0.69617412767867159</v>
      </c>
      <c r="S46" s="44">
        <f t="shared" si="16"/>
        <v>0.84962805526036134</v>
      </c>
      <c r="T46" s="44">
        <f t="shared" si="17"/>
        <v>0.33194278903456498</v>
      </c>
      <c r="U46" s="44">
        <f t="shared" si="18"/>
        <v>0.80565627266134876</v>
      </c>
      <c r="W46" s="51">
        <f t="shared" si="7"/>
        <v>37790</v>
      </c>
      <c r="X46" s="44">
        <f t="shared" si="19"/>
        <v>10.471311475409836</v>
      </c>
      <c r="Y46" s="44">
        <f t="shared" si="20"/>
        <v>3.8585657370517925</v>
      </c>
      <c r="Z46" s="44">
        <f t="shared" si="21"/>
        <v>1.4461720466452592</v>
      </c>
      <c r="AA46" s="44">
        <f t="shared" si="22"/>
        <v>1.1818398474737846</v>
      </c>
      <c r="AB46" s="44">
        <f t="shared" si="23"/>
        <v>3.0566692367000772</v>
      </c>
      <c r="AC46" s="44">
        <f t="shared" si="24"/>
        <v>1.2448145344436035</v>
      </c>
      <c r="AE46" s="48">
        <f t="shared" si="8"/>
        <v>37790</v>
      </c>
      <c r="AF46" s="53">
        <f t="shared" si="25"/>
        <v>1.9569471624266144</v>
      </c>
      <c r="AG46" s="53">
        <f t="shared" si="26"/>
        <v>2.5813113061435211</v>
      </c>
      <c r="AH46" s="53">
        <f t="shared" si="27"/>
        <v>1.168633867009466</v>
      </c>
      <c r="AI46" s="53">
        <f t="shared" si="28"/>
        <v>5.0413389796329904</v>
      </c>
      <c r="AJ46" s="53">
        <f t="shared" si="29"/>
        <v>1.2611930886618741</v>
      </c>
      <c r="AK46" s="53">
        <f t="shared" si="30"/>
        <v>1.2162490878131842</v>
      </c>
      <c r="AL46" s="53"/>
      <c r="AM46" s="48">
        <f t="shared" si="9"/>
        <v>37790</v>
      </c>
      <c r="AN46" s="53">
        <f t="shared" si="31"/>
        <v>1.9560738946337139</v>
      </c>
      <c r="AO46" s="53">
        <f t="shared" si="31"/>
        <v>2.5810555459373234</v>
      </c>
      <c r="AP46" s="53">
        <f t="shared" si="31"/>
        <v>1.1765660430601175</v>
      </c>
      <c r="AQ46" s="53">
        <f t="shared" si="31"/>
        <v>5.0621309298162611</v>
      </c>
      <c r="AR46" s="53">
        <f t="shared" si="31"/>
        <v>1.2796560872573823</v>
      </c>
      <c r="AS46" s="53">
        <f t="shared" si="31"/>
        <v>1.2197672561110506</v>
      </c>
      <c r="AT46" s="53"/>
      <c r="AU46" s="48">
        <f t="shared" si="11"/>
        <v>37790</v>
      </c>
      <c r="AV46" s="53">
        <f t="shared" si="32"/>
        <v>238.93442622950818</v>
      </c>
      <c r="AW46" s="53">
        <f t="shared" si="33"/>
        <v>291.63346613545815</v>
      </c>
      <c r="AX46" s="53">
        <f t="shared" si="34"/>
        <v>104.86733141794826</v>
      </c>
      <c r="AY46" s="53">
        <f t="shared" si="35"/>
        <v>285.80791229742613</v>
      </c>
      <c r="AZ46" s="53">
        <f t="shared" si="36"/>
        <v>107.36314572089438</v>
      </c>
      <c r="BA46" s="53">
        <f t="shared" si="37"/>
        <v>100.92354277062833</v>
      </c>
      <c r="BB46" s="58">
        <f t="shared" si="38"/>
        <v>1129.5298245718634</v>
      </c>
      <c r="BC46">
        <f t="shared" si="12"/>
        <v>1.3984596648697334E-4</v>
      </c>
      <c r="BD46">
        <v>1129.5299644178299</v>
      </c>
      <c r="BE46" s="48">
        <f t="shared" si="5"/>
        <v>37790</v>
      </c>
    </row>
    <row r="47" spans="1:63">
      <c r="A47" s="48">
        <v>37791</v>
      </c>
      <c r="B47" s="49">
        <v>11.66</v>
      </c>
      <c r="C47" s="50">
        <v>122.15</v>
      </c>
      <c r="D47" s="49">
        <v>28.93</v>
      </c>
      <c r="E47" s="50">
        <v>111.65</v>
      </c>
      <c r="F47" s="49">
        <v>62.14</v>
      </c>
      <c r="G47" s="50">
        <v>89.26</v>
      </c>
      <c r="H47" s="49">
        <v>47.33</v>
      </c>
      <c r="I47" s="50">
        <v>55.71</v>
      </c>
      <c r="J47">
        <v>27.89</v>
      </c>
      <c r="K47">
        <v>84.02</v>
      </c>
      <c r="L47" s="49">
        <v>66.73</v>
      </c>
      <c r="M47" s="50">
        <v>82.82</v>
      </c>
      <c r="O47" s="48">
        <f t="shared" si="6"/>
        <v>37791</v>
      </c>
      <c r="P47" s="44">
        <f t="shared" si="13"/>
        <v>9.5456406058125248E-2</v>
      </c>
      <c r="Q47" s="44">
        <f t="shared" si="14"/>
        <v>0.25911330049261083</v>
      </c>
      <c r="R47" s="44">
        <f t="shared" si="15"/>
        <v>0.69616849652699975</v>
      </c>
      <c r="S47" s="44">
        <f t="shared" si="16"/>
        <v>0.84957817267994973</v>
      </c>
      <c r="T47" s="44">
        <f t="shared" si="17"/>
        <v>0.33194477505355868</v>
      </c>
      <c r="U47" s="44">
        <f t="shared" si="18"/>
        <v>0.80572325525235466</v>
      </c>
      <c r="W47" s="51">
        <f t="shared" si="7"/>
        <v>37791</v>
      </c>
      <c r="X47" s="44">
        <f t="shared" si="19"/>
        <v>10.471311475409836</v>
      </c>
      <c r="Y47" s="44">
        <f t="shared" si="20"/>
        <v>3.8585657370517925</v>
      </c>
      <c r="Z47" s="44">
        <f t="shared" si="21"/>
        <v>1.4461720466452592</v>
      </c>
      <c r="AA47" s="44">
        <f t="shared" si="22"/>
        <v>1.1818398474737846</v>
      </c>
      <c r="AB47" s="44">
        <f t="shared" si="23"/>
        <v>3.0566692367000772</v>
      </c>
      <c r="AC47" s="44">
        <f t="shared" si="24"/>
        <v>1.2448145344436035</v>
      </c>
      <c r="AE47" s="48">
        <f t="shared" si="8"/>
        <v>37791</v>
      </c>
      <c r="AF47" s="53">
        <f t="shared" si="25"/>
        <v>1.9569471624266144</v>
      </c>
      <c r="AG47" s="53">
        <f t="shared" si="26"/>
        <v>2.5813113061435211</v>
      </c>
      <c r="AH47" s="53">
        <f t="shared" si="27"/>
        <v>1.168633867009466</v>
      </c>
      <c r="AI47" s="53">
        <f t="shared" si="28"/>
        <v>5.0413389796329904</v>
      </c>
      <c r="AJ47" s="53">
        <f t="shared" si="29"/>
        <v>1.2611930886618741</v>
      </c>
      <c r="AK47" s="53">
        <f t="shared" si="30"/>
        <v>1.2162490878131842</v>
      </c>
      <c r="AL47" s="53"/>
      <c r="AM47" s="48">
        <f t="shared" si="9"/>
        <v>37791</v>
      </c>
      <c r="AN47" s="53">
        <f t="shared" si="31"/>
        <v>1.9560738946337139</v>
      </c>
      <c r="AO47" s="53">
        <f t="shared" si="31"/>
        <v>2.5808097658626576</v>
      </c>
      <c r="AP47" s="53">
        <f t="shared" si="31"/>
        <v>1.1765565261568356</v>
      </c>
      <c r="AQ47" s="53">
        <f t="shared" si="31"/>
        <v>5.0618337266441236</v>
      </c>
      <c r="AR47" s="53">
        <f t="shared" si="31"/>
        <v>1.2796637434601337</v>
      </c>
      <c r="AS47" s="53">
        <f t="shared" si="31"/>
        <v>1.2198686680580693</v>
      </c>
      <c r="AT47" s="53"/>
      <c r="AU47" s="48">
        <f t="shared" si="11"/>
        <v>37791</v>
      </c>
      <c r="AV47" s="53">
        <f t="shared" si="32"/>
        <v>238.93442622950818</v>
      </c>
      <c r="AW47" s="53">
        <f t="shared" si="33"/>
        <v>288.14741035856576</v>
      </c>
      <c r="AX47" s="53">
        <f t="shared" si="34"/>
        <v>105.01943552475915</v>
      </c>
      <c r="AY47" s="53">
        <f t="shared" si="35"/>
        <v>281.99475691134415</v>
      </c>
      <c r="AZ47" s="53">
        <f t="shared" si="36"/>
        <v>107.51734772552042</v>
      </c>
      <c r="BA47" s="53">
        <f t="shared" si="37"/>
        <v>101.02952308856929</v>
      </c>
      <c r="BB47" s="58">
        <f t="shared" si="38"/>
        <v>1122.6428998382669</v>
      </c>
      <c r="BC47">
        <f t="shared" si="12"/>
        <v>1.4986444116857456E-2</v>
      </c>
      <c r="BD47">
        <v>1122.62791339415</v>
      </c>
      <c r="BE47" s="48">
        <f t="shared" si="5"/>
        <v>37791</v>
      </c>
    </row>
    <row r="48" spans="1:63">
      <c r="A48" s="48">
        <v>37792</v>
      </c>
      <c r="B48" s="49">
        <v>11.66</v>
      </c>
      <c r="C48" s="50">
        <v>122.15</v>
      </c>
      <c r="D48" s="49">
        <v>28.97</v>
      </c>
      <c r="E48" s="50">
        <v>111.8</v>
      </c>
      <c r="F48" s="49">
        <v>62.04</v>
      </c>
      <c r="G48" s="50">
        <v>89.12</v>
      </c>
      <c r="H48" s="49">
        <v>47.28</v>
      </c>
      <c r="I48" s="50">
        <v>55.65</v>
      </c>
      <c r="J48">
        <v>27.88</v>
      </c>
      <c r="K48">
        <v>84</v>
      </c>
      <c r="L48" s="49">
        <v>66.709999999999994</v>
      </c>
      <c r="M48" s="50">
        <v>82.8</v>
      </c>
      <c r="O48" s="48">
        <f t="shared" si="6"/>
        <v>37792</v>
      </c>
      <c r="P48" s="44">
        <f t="shared" si="13"/>
        <v>9.5456406058125248E-2</v>
      </c>
      <c r="Q48" s="44">
        <f t="shared" si="14"/>
        <v>0.25912343470483007</v>
      </c>
      <c r="R48" s="44">
        <f t="shared" si="15"/>
        <v>0.69614003590664264</v>
      </c>
      <c r="S48" s="44">
        <f t="shared" si="16"/>
        <v>0.84959568733153645</v>
      </c>
      <c r="T48" s="44">
        <f t="shared" si="17"/>
        <v>0.33190476190476187</v>
      </c>
      <c r="U48" s="44">
        <f t="shared" si="18"/>
        <v>0.80567632850241544</v>
      </c>
      <c r="W48" s="51">
        <f t="shared" si="7"/>
        <v>37792</v>
      </c>
      <c r="X48" s="44">
        <f t="shared" si="19"/>
        <v>10.471311475409836</v>
      </c>
      <c r="Y48" s="44">
        <f t="shared" si="20"/>
        <v>3.8585657370517925</v>
      </c>
      <c r="Z48" s="44">
        <f t="shared" si="21"/>
        <v>1.4461720466452592</v>
      </c>
      <c r="AA48" s="44">
        <f t="shared" si="22"/>
        <v>1.1818398474737846</v>
      </c>
      <c r="AB48" s="44">
        <f t="shared" si="23"/>
        <v>3.0566692367000772</v>
      </c>
      <c r="AC48" s="44">
        <f t="shared" si="24"/>
        <v>1.2448145344436035</v>
      </c>
      <c r="AE48" s="48">
        <f t="shared" si="8"/>
        <v>37792</v>
      </c>
      <c r="AF48" s="53">
        <f t="shared" si="25"/>
        <v>1.9569471624266144</v>
      </c>
      <c r="AG48" s="53">
        <f t="shared" si="26"/>
        <v>2.5813113061435211</v>
      </c>
      <c r="AH48" s="53">
        <f t="shared" si="27"/>
        <v>1.168633867009466</v>
      </c>
      <c r="AI48" s="53">
        <f t="shared" si="28"/>
        <v>5.0413389796329904</v>
      </c>
      <c r="AJ48" s="53">
        <f t="shared" si="29"/>
        <v>1.2611930886618741</v>
      </c>
      <c r="AK48" s="53">
        <f t="shared" si="30"/>
        <v>1.2162490878131842</v>
      </c>
      <c r="AL48" s="53"/>
      <c r="AM48" s="48">
        <f t="shared" si="9"/>
        <v>37792</v>
      </c>
      <c r="AN48" s="53">
        <f t="shared" si="31"/>
        <v>1.9560738946337139</v>
      </c>
      <c r="AO48" s="53">
        <f t="shared" si="31"/>
        <v>2.5809107042313753</v>
      </c>
      <c r="AP48" s="53">
        <f t="shared" si="31"/>
        <v>1.176508426409739</v>
      </c>
      <c r="AQ48" s="53">
        <f t="shared" si="31"/>
        <v>5.0619380799066755</v>
      </c>
      <c r="AR48" s="53">
        <f t="shared" si="31"/>
        <v>1.279509490766237</v>
      </c>
      <c r="AS48" s="53">
        <f t="shared" si="31"/>
        <v>1.2197976207455195</v>
      </c>
      <c r="AT48" s="53"/>
      <c r="AU48" s="48">
        <f t="shared" si="11"/>
        <v>37792</v>
      </c>
      <c r="AV48" s="53">
        <f t="shared" si="32"/>
        <v>238.93442622950818</v>
      </c>
      <c r="AW48" s="53">
        <f t="shared" si="33"/>
        <v>288.54581673306774</v>
      </c>
      <c r="AX48" s="53">
        <f t="shared" si="34"/>
        <v>104.85043096163594</v>
      </c>
      <c r="AY48" s="53">
        <f t="shared" si="35"/>
        <v>281.69685414680646</v>
      </c>
      <c r="AZ48" s="53">
        <f t="shared" si="36"/>
        <v>107.4787972243639</v>
      </c>
      <c r="BA48" s="53">
        <f t="shared" si="37"/>
        <v>100.99924299772901</v>
      </c>
      <c r="BB48" s="58">
        <f t="shared" si="38"/>
        <v>1122.5055682931113</v>
      </c>
      <c r="BC48">
        <f t="shared" si="12"/>
        <v>1.5130874862734345E-4</v>
      </c>
      <c r="BD48">
        <v>1122.5057196018599</v>
      </c>
      <c r="BE48" s="48">
        <f t="shared" si="5"/>
        <v>37792</v>
      </c>
    </row>
    <row r="49" spans="1:63">
      <c r="A49" s="48">
        <v>37795</v>
      </c>
      <c r="B49" s="49">
        <v>11.38</v>
      </c>
      <c r="C49" s="50">
        <v>119.15</v>
      </c>
      <c r="D49" s="49">
        <v>28.65</v>
      </c>
      <c r="E49" s="50">
        <v>110.56</v>
      </c>
      <c r="F49" s="49">
        <v>62.27</v>
      </c>
      <c r="G49" s="50">
        <v>89.46</v>
      </c>
      <c r="H49" s="49">
        <v>46.63</v>
      </c>
      <c r="I49" s="50">
        <v>54.89</v>
      </c>
      <c r="J49">
        <v>27.51</v>
      </c>
      <c r="K49">
        <v>82.87</v>
      </c>
      <c r="L49" s="49">
        <v>66.77</v>
      </c>
      <c r="M49" s="50">
        <v>82.88</v>
      </c>
      <c r="O49" s="48">
        <f t="shared" si="6"/>
        <v>37795</v>
      </c>
      <c r="P49" s="44">
        <f t="shared" si="13"/>
        <v>9.5509861519093575E-2</v>
      </c>
      <c r="Q49" s="44">
        <f t="shared" si="14"/>
        <v>0.2591353111432706</v>
      </c>
      <c r="R49" s="44">
        <f t="shared" si="15"/>
        <v>0.69606528057232286</v>
      </c>
      <c r="S49" s="44">
        <f t="shared" si="16"/>
        <v>0.84951721625068322</v>
      </c>
      <c r="T49" s="44">
        <f t="shared" si="17"/>
        <v>0.33196572945577413</v>
      </c>
      <c r="U49" s="44">
        <f t="shared" si="18"/>
        <v>0.80562258687258692</v>
      </c>
      <c r="W49" s="51">
        <f t="shared" si="7"/>
        <v>37795</v>
      </c>
      <c r="X49" s="44">
        <f t="shared" si="19"/>
        <v>10.471311475409836</v>
      </c>
      <c r="Y49" s="44">
        <f t="shared" si="20"/>
        <v>3.8585657370517925</v>
      </c>
      <c r="Z49" s="44">
        <f t="shared" si="21"/>
        <v>1.4461720466452592</v>
      </c>
      <c r="AA49" s="44">
        <f t="shared" si="22"/>
        <v>1.1818398474737846</v>
      </c>
      <c r="AB49" s="44">
        <f t="shared" si="23"/>
        <v>3.0566692367000772</v>
      </c>
      <c r="AC49" s="44">
        <f t="shared" si="24"/>
        <v>1.2448145344436035</v>
      </c>
      <c r="AE49" s="48">
        <f t="shared" si="8"/>
        <v>37795</v>
      </c>
      <c r="AF49" s="53">
        <f t="shared" si="25"/>
        <v>1.9569471624266144</v>
      </c>
      <c r="AG49" s="53">
        <f t="shared" si="26"/>
        <v>2.5813113061435211</v>
      </c>
      <c r="AH49" s="53">
        <f t="shared" si="27"/>
        <v>1.168633867009466</v>
      </c>
      <c r="AI49" s="53">
        <f t="shared" si="28"/>
        <v>5.0413389796329904</v>
      </c>
      <c r="AJ49" s="53">
        <f t="shared" si="29"/>
        <v>1.2611930886618741</v>
      </c>
      <c r="AK49" s="53">
        <f t="shared" si="30"/>
        <v>1.2162490878131842</v>
      </c>
      <c r="AL49" s="53"/>
      <c r="AM49" s="48">
        <f t="shared" si="9"/>
        <v>37795</v>
      </c>
      <c r="AN49" s="53">
        <f t="shared" si="31"/>
        <v>1.9571692934240483</v>
      </c>
      <c r="AO49" s="53">
        <f t="shared" si="31"/>
        <v>2.5810289954509025</v>
      </c>
      <c r="AP49" s="53">
        <f t="shared" si="31"/>
        <v>1.1763820864835606</v>
      </c>
      <c r="AQ49" s="53">
        <f t="shared" si="31"/>
        <v>5.0614705448682269</v>
      </c>
      <c r="AR49" s="53">
        <f t="shared" si="31"/>
        <v>1.2797445237308178</v>
      </c>
      <c r="AS49" s="53">
        <f t="shared" si="31"/>
        <v>1.2197162556738639</v>
      </c>
      <c r="AT49" s="53"/>
      <c r="AU49" s="48">
        <f t="shared" si="11"/>
        <v>37795</v>
      </c>
      <c r="AV49" s="53">
        <f t="shared" si="32"/>
        <v>233.19672131147536</v>
      </c>
      <c r="AW49" s="53">
        <f t="shared" si="33"/>
        <v>285.35856573705178</v>
      </c>
      <c r="AX49" s="53">
        <f t="shared" si="34"/>
        <v>105.23914145681933</v>
      </c>
      <c r="AY49" s="53">
        <f t="shared" si="35"/>
        <v>277.82411820781698</v>
      </c>
      <c r="AZ49" s="53">
        <f t="shared" si="36"/>
        <v>106.05242868157288</v>
      </c>
      <c r="BA49" s="53">
        <f t="shared" si="37"/>
        <v>101.09008327024983</v>
      </c>
      <c r="BB49" s="58">
        <f t="shared" si="38"/>
        <v>1108.7610586649862</v>
      </c>
      <c r="BC49">
        <f t="shared" si="12"/>
        <v>1.6506408383065718E-4</v>
      </c>
      <c r="BD49">
        <v>1108.76122372907</v>
      </c>
      <c r="BE49" s="48">
        <f t="shared" si="5"/>
        <v>37795</v>
      </c>
    </row>
    <row r="50" spans="1:63">
      <c r="A50" s="48">
        <v>37796</v>
      </c>
      <c r="B50" s="49">
        <v>11.29</v>
      </c>
      <c r="C50" s="50">
        <v>118.27</v>
      </c>
      <c r="D50" s="49">
        <v>28.42</v>
      </c>
      <c r="E50" s="50">
        <v>109.69</v>
      </c>
      <c r="F50" s="49">
        <v>62.57</v>
      </c>
      <c r="G50" s="50">
        <v>89.88</v>
      </c>
      <c r="H50" s="49">
        <v>46.68</v>
      </c>
      <c r="I50" s="50">
        <v>54.94</v>
      </c>
      <c r="J50">
        <v>27.71</v>
      </c>
      <c r="K50">
        <v>83.48</v>
      </c>
      <c r="L50" s="49">
        <v>66.819999999999993</v>
      </c>
      <c r="M50" s="50">
        <v>82.94</v>
      </c>
      <c r="O50" s="48">
        <f t="shared" si="6"/>
        <v>37796</v>
      </c>
      <c r="P50" s="44">
        <f t="shared" si="13"/>
        <v>9.5459541726557878E-2</v>
      </c>
      <c r="Q50" s="44">
        <f t="shared" si="14"/>
        <v>0.25909380982769625</v>
      </c>
      <c r="R50" s="44">
        <f t="shared" si="15"/>
        <v>0.69615042278593686</v>
      </c>
      <c r="S50" s="44">
        <f t="shared" si="16"/>
        <v>0.84965416818347295</v>
      </c>
      <c r="T50" s="44">
        <f t="shared" si="17"/>
        <v>0.33193579300431242</v>
      </c>
      <c r="U50" s="44">
        <f t="shared" si="18"/>
        <v>0.80564263322884011</v>
      </c>
      <c r="W50" s="51">
        <f t="shared" si="7"/>
        <v>37796</v>
      </c>
      <c r="X50" s="44">
        <f t="shared" si="19"/>
        <v>10.471311475409836</v>
      </c>
      <c r="Y50" s="44">
        <f t="shared" si="20"/>
        <v>3.8585657370517925</v>
      </c>
      <c r="Z50" s="44">
        <f t="shared" si="21"/>
        <v>1.4461720466452592</v>
      </c>
      <c r="AA50" s="44">
        <f t="shared" si="22"/>
        <v>1.1818398474737846</v>
      </c>
      <c r="AB50" s="44">
        <f t="shared" si="23"/>
        <v>3.0566692367000772</v>
      </c>
      <c r="AC50" s="44">
        <f t="shared" si="24"/>
        <v>1.2448145344436035</v>
      </c>
      <c r="AE50" s="48">
        <f t="shared" si="8"/>
        <v>37796</v>
      </c>
      <c r="AF50" s="53">
        <f t="shared" si="25"/>
        <v>1.9569471624266144</v>
      </c>
      <c r="AG50" s="53">
        <f t="shared" si="26"/>
        <v>2.5813113061435211</v>
      </c>
      <c r="AH50" s="53">
        <f t="shared" si="27"/>
        <v>1.168633867009466</v>
      </c>
      <c r="AI50" s="53">
        <f t="shared" si="28"/>
        <v>5.0413389796329904</v>
      </c>
      <c r="AJ50" s="53">
        <f t="shared" si="29"/>
        <v>1.2611930886618741</v>
      </c>
      <c r="AK50" s="53">
        <f t="shared" si="30"/>
        <v>1.2162490878131842</v>
      </c>
      <c r="AL50" s="53"/>
      <c r="AM50" s="48">
        <f t="shared" si="9"/>
        <v>37796</v>
      </c>
      <c r="AN50" s="53">
        <f t="shared" si="31"/>
        <v>1.9561381501343824</v>
      </c>
      <c r="AO50" s="53">
        <f t="shared" si="31"/>
        <v>2.5806156357340266</v>
      </c>
      <c r="AP50" s="53">
        <f t="shared" si="31"/>
        <v>1.1765259807097124</v>
      </c>
      <c r="AQ50" s="53">
        <f t="shared" si="31"/>
        <v>5.0622865120559633</v>
      </c>
      <c r="AR50" s="53">
        <f t="shared" si="31"/>
        <v>1.2796291172101482</v>
      </c>
      <c r="AS50" s="53">
        <f t="shared" si="31"/>
        <v>1.219746605948282</v>
      </c>
      <c r="AT50" s="53"/>
      <c r="AU50" s="48">
        <f t="shared" si="11"/>
        <v>37796</v>
      </c>
      <c r="AV50" s="53">
        <f t="shared" si="32"/>
        <v>231.3524590163934</v>
      </c>
      <c r="AW50" s="53">
        <f t="shared" si="33"/>
        <v>283.06772908366537</v>
      </c>
      <c r="AX50" s="53">
        <f t="shared" si="34"/>
        <v>105.74615514618894</v>
      </c>
      <c r="AY50" s="53">
        <f t="shared" si="35"/>
        <v>278.12202097235462</v>
      </c>
      <c r="AZ50" s="53">
        <f t="shared" si="36"/>
        <v>106.82343870470318</v>
      </c>
      <c r="BA50" s="53">
        <f t="shared" si="37"/>
        <v>101.1657834973505</v>
      </c>
      <c r="BB50" s="58">
        <f t="shared" si="38"/>
        <v>1106.277586420656</v>
      </c>
      <c r="BC50">
        <f t="shared" si="12"/>
        <v>1.7652687392910593E-4</v>
      </c>
      <c r="BD50">
        <v>1106.2777629475299</v>
      </c>
      <c r="BE50" s="48">
        <f t="shared" si="5"/>
        <v>37796</v>
      </c>
    </row>
    <row r="51" spans="1:63">
      <c r="A51" s="48">
        <v>37797</v>
      </c>
      <c r="B51" s="49">
        <v>11.39</v>
      </c>
      <c r="C51" s="50">
        <v>119.25</v>
      </c>
      <c r="D51" s="49">
        <v>28.14</v>
      </c>
      <c r="E51" s="50">
        <v>108.6</v>
      </c>
      <c r="F51" s="49">
        <v>62.09</v>
      </c>
      <c r="G51" s="50">
        <v>89.2</v>
      </c>
      <c r="H51" s="49">
        <v>46.39</v>
      </c>
      <c r="I51" s="50">
        <v>54.6</v>
      </c>
      <c r="J51">
        <v>27.86</v>
      </c>
      <c r="K51">
        <v>83.94</v>
      </c>
      <c r="L51" s="49">
        <v>66.69</v>
      </c>
      <c r="M51" s="50">
        <v>82.77</v>
      </c>
      <c r="O51" s="48">
        <f t="shared" si="6"/>
        <v>37797</v>
      </c>
      <c r="P51" s="44">
        <f t="shared" si="13"/>
        <v>9.5513626834381554E-2</v>
      </c>
      <c r="Q51" s="44">
        <f t="shared" si="14"/>
        <v>0.25911602209944751</v>
      </c>
      <c r="R51" s="44">
        <f t="shared" si="15"/>
        <v>0.69607623318385647</v>
      </c>
      <c r="S51" s="44">
        <f t="shared" si="16"/>
        <v>0.84963369963369961</v>
      </c>
      <c r="T51" s="44">
        <f t="shared" si="17"/>
        <v>0.33190374076721468</v>
      </c>
      <c r="U51" s="44">
        <f t="shared" si="18"/>
        <v>0.80572671257702067</v>
      </c>
      <c r="W51" s="51">
        <f t="shared" si="7"/>
        <v>37797</v>
      </c>
      <c r="X51" s="44">
        <f t="shared" si="19"/>
        <v>10.471311475409836</v>
      </c>
      <c r="Y51" s="44">
        <f t="shared" si="20"/>
        <v>3.8585657370517925</v>
      </c>
      <c r="Z51" s="44">
        <f t="shared" si="21"/>
        <v>1.4461720466452592</v>
      </c>
      <c r="AA51" s="44">
        <f t="shared" si="22"/>
        <v>1.1818398474737846</v>
      </c>
      <c r="AB51" s="44">
        <f t="shared" si="23"/>
        <v>3.0566692367000772</v>
      </c>
      <c r="AC51" s="44">
        <f t="shared" si="24"/>
        <v>1.2448145344436035</v>
      </c>
      <c r="AE51" s="48">
        <f t="shared" si="8"/>
        <v>37797</v>
      </c>
      <c r="AF51" s="53">
        <f t="shared" si="25"/>
        <v>1.9569471624266144</v>
      </c>
      <c r="AG51" s="53">
        <f t="shared" si="26"/>
        <v>2.5813113061435211</v>
      </c>
      <c r="AH51" s="53">
        <f t="shared" si="27"/>
        <v>1.168633867009466</v>
      </c>
      <c r="AI51" s="53">
        <f t="shared" si="28"/>
        <v>5.0413389796329904</v>
      </c>
      <c r="AJ51" s="53">
        <f t="shared" si="29"/>
        <v>1.2611930886618741</v>
      </c>
      <c r="AK51" s="53">
        <f t="shared" si="30"/>
        <v>1.2162490878131842</v>
      </c>
      <c r="AL51" s="53"/>
      <c r="AM51" s="48">
        <f t="shared" si="9"/>
        <v>37797</v>
      </c>
      <c r="AN51" s="53">
        <f t="shared" si="31"/>
        <v>1.9572464515242118</v>
      </c>
      <c r="AO51" s="53">
        <f t="shared" si="31"/>
        <v>2.580836873500473</v>
      </c>
      <c r="AP51" s="53">
        <f t="shared" si="31"/>
        <v>1.1764005968968336</v>
      </c>
      <c r="AQ51" s="53">
        <f t="shared" si="31"/>
        <v>5.0621645593046924</v>
      </c>
      <c r="AR51" s="53">
        <f t="shared" si="31"/>
        <v>1.2795055542298175</v>
      </c>
      <c r="AS51" s="53">
        <f t="shared" si="31"/>
        <v>1.219873902463317</v>
      </c>
      <c r="AT51" s="53"/>
      <c r="AU51" s="48">
        <f t="shared" si="11"/>
        <v>37797</v>
      </c>
      <c r="AV51" s="53">
        <f t="shared" si="32"/>
        <v>233.40163934426226</v>
      </c>
      <c r="AW51" s="53">
        <f t="shared" si="33"/>
        <v>280.27888446215132</v>
      </c>
      <c r="AX51" s="53">
        <f t="shared" si="34"/>
        <v>104.93493324319756</v>
      </c>
      <c r="AY51" s="53">
        <f t="shared" si="35"/>
        <v>276.39418493803623</v>
      </c>
      <c r="AZ51" s="53">
        <f t="shared" si="36"/>
        <v>107.40169622205087</v>
      </c>
      <c r="BA51" s="53">
        <f t="shared" si="37"/>
        <v>100.96896290688873</v>
      </c>
      <c r="BB51" s="58">
        <f t="shared" si="38"/>
        <v>1103.3803011165869</v>
      </c>
      <c r="BC51">
        <f t="shared" si="12"/>
        <v>1.4995614346844377E-2</v>
      </c>
      <c r="BD51">
        <v>1103.3653055022401</v>
      </c>
      <c r="BE51" s="48">
        <f t="shared" si="5"/>
        <v>37797</v>
      </c>
    </row>
    <row r="52" spans="1:63">
      <c r="A52" s="48">
        <v>37798</v>
      </c>
      <c r="B52" s="49">
        <v>11.51</v>
      </c>
      <c r="C52" s="50">
        <v>120.54</v>
      </c>
      <c r="D52" s="49">
        <v>28.27</v>
      </c>
      <c r="E52" s="50">
        <v>109.1</v>
      </c>
      <c r="F52" s="49">
        <v>61.48</v>
      </c>
      <c r="G52" s="50">
        <v>88.32</v>
      </c>
      <c r="H52" s="49">
        <v>46.96</v>
      </c>
      <c r="I52" s="50">
        <v>55.28</v>
      </c>
      <c r="J52">
        <v>28.2</v>
      </c>
      <c r="K52">
        <v>84.96</v>
      </c>
      <c r="L52" s="49">
        <v>66.56</v>
      </c>
      <c r="M52" s="50">
        <v>82.62</v>
      </c>
      <c r="O52" s="48">
        <f t="shared" si="6"/>
        <v>37798</v>
      </c>
      <c r="P52" s="44">
        <f t="shared" si="13"/>
        <v>9.5486975277916039E-2</v>
      </c>
      <c r="Q52" s="44">
        <f t="shared" si="14"/>
        <v>0.25912007332722276</v>
      </c>
      <c r="R52" s="44">
        <f t="shared" si="15"/>
        <v>0.69610507246376818</v>
      </c>
      <c r="S52" s="44">
        <f t="shared" si="16"/>
        <v>0.84949348769898703</v>
      </c>
      <c r="T52" s="44">
        <f t="shared" si="17"/>
        <v>0.33192090395480228</v>
      </c>
      <c r="U52" s="44">
        <f t="shared" si="18"/>
        <v>0.80561607358992982</v>
      </c>
      <c r="W52" s="51">
        <f t="shared" si="7"/>
        <v>37798</v>
      </c>
      <c r="X52" s="44">
        <f t="shared" si="19"/>
        <v>10.471311475409836</v>
      </c>
      <c r="Y52" s="44">
        <f t="shared" si="20"/>
        <v>3.8585657370517925</v>
      </c>
      <c r="Z52" s="44">
        <f t="shared" si="21"/>
        <v>1.4461720466452592</v>
      </c>
      <c r="AA52" s="44">
        <f t="shared" si="22"/>
        <v>1.1818398474737846</v>
      </c>
      <c r="AB52" s="44">
        <f t="shared" si="23"/>
        <v>3.0566692367000772</v>
      </c>
      <c r="AC52" s="44">
        <f t="shared" si="24"/>
        <v>1.2448145344436035</v>
      </c>
      <c r="AE52" s="48">
        <f t="shared" si="8"/>
        <v>37798</v>
      </c>
      <c r="AF52" s="53">
        <f t="shared" si="25"/>
        <v>1.9569471624266144</v>
      </c>
      <c r="AG52" s="53">
        <f t="shared" si="26"/>
        <v>2.5813113061435211</v>
      </c>
      <c r="AH52" s="53">
        <f t="shared" si="27"/>
        <v>1.168633867009466</v>
      </c>
      <c r="AI52" s="53">
        <f t="shared" si="28"/>
        <v>5.0413389796329904</v>
      </c>
      <c r="AJ52" s="53">
        <f t="shared" si="29"/>
        <v>1.2611930886618741</v>
      </c>
      <c r="AK52" s="53">
        <f t="shared" si="30"/>
        <v>1.2162490878131842</v>
      </c>
      <c r="AL52" s="53"/>
      <c r="AM52" s="48">
        <f t="shared" si="9"/>
        <v>37798</v>
      </c>
      <c r="AN52" s="53">
        <f t="shared" si="31"/>
        <v>1.9567003130720497</v>
      </c>
      <c r="AO52" s="53">
        <f t="shared" si="31"/>
        <v>2.5808772243747287</v>
      </c>
      <c r="AP52" s="53">
        <f t="shared" si="31"/>
        <v>1.1764493365958562</v>
      </c>
      <c r="AQ52" s="53">
        <f t="shared" si="31"/>
        <v>5.0613291688452513</v>
      </c>
      <c r="AR52" s="53">
        <f t="shared" si="31"/>
        <v>1.279571719178112</v>
      </c>
      <c r="AS52" s="53">
        <f t="shared" si="31"/>
        <v>1.2197063945343376</v>
      </c>
      <c r="AT52" s="53"/>
      <c r="AU52" s="48">
        <f t="shared" si="11"/>
        <v>37798</v>
      </c>
      <c r="AV52" s="53">
        <f t="shared" si="32"/>
        <v>235.86065573770489</v>
      </c>
      <c r="AW52" s="53">
        <f t="shared" si="33"/>
        <v>281.57370517928291</v>
      </c>
      <c r="AX52" s="53">
        <f t="shared" si="34"/>
        <v>103.90400540814601</v>
      </c>
      <c r="AY52" s="53">
        <f t="shared" si="35"/>
        <v>279.7902764537655</v>
      </c>
      <c r="AZ52" s="53">
        <f t="shared" si="36"/>
        <v>108.71241326137239</v>
      </c>
      <c r="BA52" s="53">
        <f t="shared" si="37"/>
        <v>100.77214231642698</v>
      </c>
      <c r="BB52" s="58">
        <f t="shared" si="38"/>
        <v>1110.6131983566986</v>
      </c>
      <c r="BC52">
        <f t="shared" si="12"/>
        <v>1.169203912922967E-4</v>
      </c>
      <c r="BD52">
        <v>1110.6133152770899</v>
      </c>
      <c r="BE52" s="48">
        <f t="shared" si="5"/>
        <v>37798</v>
      </c>
    </row>
    <row r="53" spans="1:63">
      <c r="A53" s="48">
        <v>37799</v>
      </c>
      <c r="B53" s="49">
        <v>11.46</v>
      </c>
      <c r="C53" s="50">
        <v>119.98</v>
      </c>
      <c r="D53" s="49">
        <v>28.06</v>
      </c>
      <c r="E53" s="50">
        <v>108.28</v>
      </c>
      <c r="F53" s="49">
        <v>61.43</v>
      </c>
      <c r="G53" s="50">
        <v>88.24</v>
      </c>
      <c r="H53" s="49">
        <v>46.61</v>
      </c>
      <c r="I53" s="50">
        <v>54.86</v>
      </c>
      <c r="J53">
        <v>28.19</v>
      </c>
      <c r="K53">
        <v>84.92</v>
      </c>
      <c r="L53" s="49">
        <v>66.58</v>
      </c>
      <c r="M53" s="50">
        <v>82.64</v>
      </c>
      <c r="O53" s="48">
        <f t="shared" si="6"/>
        <v>37799</v>
      </c>
      <c r="P53" s="44">
        <f t="shared" si="13"/>
        <v>9.551591931988665E-2</v>
      </c>
      <c r="Q53" s="44">
        <f t="shared" si="14"/>
        <v>0.25914296268932396</v>
      </c>
      <c r="R53" s="44">
        <f t="shared" si="15"/>
        <v>0.69616953762466005</v>
      </c>
      <c r="S53" s="44">
        <f t="shared" si="16"/>
        <v>0.84961720743711266</v>
      </c>
      <c r="T53" s="44">
        <f t="shared" si="17"/>
        <v>0.33195949128591618</v>
      </c>
      <c r="U53" s="44">
        <f t="shared" si="18"/>
        <v>0.80566311713455951</v>
      </c>
      <c r="W53" s="51">
        <f t="shared" si="7"/>
        <v>37799</v>
      </c>
      <c r="X53" s="44">
        <f t="shared" si="19"/>
        <v>10.471311475409836</v>
      </c>
      <c r="Y53" s="44">
        <f t="shared" si="20"/>
        <v>3.8585657370517925</v>
      </c>
      <c r="Z53" s="44">
        <f t="shared" si="21"/>
        <v>1.4461720466452592</v>
      </c>
      <c r="AA53" s="44">
        <f t="shared" si="22"/>
        <v>1.1818398474737846</v>
      </c>
      <c r="AB53" s="44">
        <f t="shared" si="23"/>
        <v>3.0566692367000772</v>
      </c>
      <c r="AC53" s="44">
        <f t="shared" si="24"/>
        <v>1.2448145344436035</v>
      </c>
      <c r="AE53" s="48">
        <f t="shared" si="8"/>
        <v>37799</v>
      </c>
      <c r="AF53" s="53">
        <f t="shared" si="25"/>
        <v>1.9569471624266144</v>
      </c>
      <c r="AG53" s="53">
        <f t="shared" si="26"/>
        <v>2.5813113061435211</v>
      </c>
      <c r="AH53" s="53">
        <f t="shared" si="27"/>
        <v>1.168633867009466</v>
      </c>
      <c r="AI53" s="53">
        <f t="shared" si="28"/>
        <v>5.0413389796329904</v>
      </c>
      <c r="AJ53" s="53">
        <f t="shared" si="29"/>
        <v>1.2611930886618741</v>
      </c>
      <c r="AK53" s="53">
        <f t="shared" si="30"/>
        <v>1.2162490878131842</v>
      </c>
      <c r="AL53" s="53"/>
      <c r="AM53" s="48">
        <f t="shared" si="9"/>
        <v>37799</v>
      </c>
      <c r="AN53" s="53">
        <f t="shared" si="31"/>
        <v>1.9572934286862016</v>
      </c>
      <c r="AO53" s="53">
        <f t="shared" si="31"/>
        <v>2.5811052060689637</v>
      </c>
      <c r="AP53" s="53">
        <f t="shared" si="31"/>
        <v>1.1765582856593881</v>
      </c>
      <c r="AQ53" s="53">
        <f t="shared" si="31"/>
        <v>5.0620662978855613</v>
      </c>
      <c r="AR53" s="53">
        <f t="shared" si="31"/>
        <v>1.2797204752733853</v>
      </c>
      <c r="AS53" s="53">
        <f t="shared" si="31"/>
        <v>1.2197776186745795</v>
      </c>
      <c r="AT53" s="53"/>
      <c r="AU53" s="48">
        <f t="shared" si="11"/>
        <v>37799</v>
      </c>
      <c r="AV53" s="53">
        <f t="shared" si="32"/>
        <v>234.83606557377047</v>
      </c>
      <c r="AW53" s="53">
        <f t="shared" si="33"/>
        <v>279.48207171314738</v>
      </c>
      <c r="AX53" s="53">
        <f t="shared" si="34"/>
        <v>103.81950312658441</v>
      </c>
      <c r="AY53" s="53">
        <f t="shared" si="35"/>
        <v>277.70495710200191</v>
      </c>
      <c r="AZ53" s="53">
        <f t="shared" si="36"/>
        <v>108.67386276021588</v>
      </c>
      <c r="BA53" s="53">
        <f t="shared" si="37"/>
        <v>100.80242240726724</v>
      </c>
      <c r="BB53" s="58">
        <f t="shared" si="38"/>
        <v>1105.3188826829874</v>
      </c>
      <c r="BC53">
        <f t="shared" si="12"/>
        <v>1.215055126522202E-4</v>
      </c>
      <c r="BD53">
        <v>1105.3190041885</v>
      </c>
      <c r="BE53" s="48">
        <f t="shared" si="5"/>
        <v>37799</v>
      </c>
    </row>
    <row r="54" spans="1:63">
      <c r="A54" s="48">
        <v>37802</v>
      </c>
      <c r="B54" s="49">
        <v>11.45</v>
      </c>
      <c r="C54" s="50">
        <v>119.9</v>
      </c>
      <c r="D54" s="49">
        <v>28.07</v>
      </c>
      <c r="E54" s="50">
        <v>108.31</v>
      </c>
      <c r="F54" s="49">
        <v>61.57</v>
      </c>
      <c r="G54" s="50">
        <v>88.45</v>
      </c>
      <c r="H54" s="49">
        <v>46.38</v>
      </c>
      <c r="I54" s="50">
        <v>54.59</v>
      </c>
      <c r="J54">
        <v>28.08</v>
      </c>
      <c r="K54">
        <v>84.6</v>
      </c>
      <c r="L54" s="49">
        <v>66.64</v>
      </c>
      <c r="M54" s="50">
        <v>82.71</v>
      </c>
      <c r="O54" s="48">
        <f t="shared" si="6"/>
        <v>37802</v>
      </c>
      <c r="P54" s="44">
        <f t="shared" si="13"/>
        <v>9.549624687239365E-2</v>
      </c>
      <c r="Q54" s="44">
        <f t="shared" si="14"/>
        <v>0.25916351214107652</v>
      </c>
      <c r="R54" s="44">
        <f t="shared" si="15"/>
        <v>0.69609949123798753</v>
      </c>
      <c r="S54" s="44">
        <f t="shared" si="16"/>
        <v>0.84960615497343839</v>
      </c>
      <c r="T54" s="44">
        <f t="shared" si="17"/>
        <v>0.33191489361702126</v>
      </c>
      <c r="U54" s="44">
        <f t="shared" si="18"/>
        <v>0.80570668601136508</v>
      </c>
      <c r="W54" s="51">
        <f t="shared" si="7"/>
        <v>37802</v>
      </c>
      <c r="X54" s="44">
        <f t="shared" si="19"/>
        <v>10.471311475409836</v>
      </c>
      <c r="Y54" s="44">
        <f t="shared" si="20"/>
        <v>3.8585657370517925</v>
      </c>
      <c r="Z54" s="44">
        <f t="shared" si="21"/>
        <v>1.4461720466452592</v>
      </c>
      <c r="AA54" s="44">
        <f t="shared" si="22"/>
        <v>1.1818398474737846</v>
      </c>
      <c r="AB54" s="44">
        <f t="shared" si="23"/>
        <v>3.0566692367000772</v>
      </c>
      <c r="AC54" s="44">
        <f t="shared" si="24"/>
        <v>1.2448145344436035</v>
      </c>
      <c r="AE54" s="48">
        <f t="shared" si="8"/>
        <v>37802</v>
      </c>
      <c r="AF54" s="53">
        <f t="shared" si="25"/>
        <v>1.9569471624266144</v>
      </c>
      <c r="AG54" s="53">
        <f t="shared" si="26"/>
        <v>2.5813113061435211</v>
      </c>
      <c r="AH54" s="53">
        <f t="shared" si="27"/>
        <v>1.168633867009466</v>
      </c>
      <c r="AI54" s="53">
        <f t="shared" si="28"/>
        <v>5.0413389796329904</v>
      </c>
      <c r="AJ54" s="53">
        <f t="shared" si="29"/>
        <v>1.2611930886618741</v>
      </c>
      <c r="AK54" s="53">
        <f t="shared" si="30"/>
        <v>1.2162490878131842</v>
      </c>
      <c r="AL54" s="53"/>
      <c r="AM54" s="48">
        <f t="shared" si="9"/>
        <v>37802</v>
      </c>
      <c r="AN54" s="53">
        <f t="shared" si="31"/>
        <v>1.9568903047621646</v>
      </c>
      <c r="AO54" s="53">
        <f t="shared" si="31"/>
        <v>2.5813098818832323</v>
      </c>
      <c r="AP54" s="53">
        <f t="shared" si="31"/>
        <v>1.1764399040696087</v>
      </c>
      <c r="AQ54" s="53">
        <f t="shared" si="31"/>
        <v>5.0620004466958912</v>
      </c>
      <c r="AR54" s="53">
        <f t="shared" si="31"/>
        <v>1.2795485490247542</v>
      </c>
      <c r="AS54" s="53">
        <f t="shared" si="31"/>
        <v>1.2198435821519533</v>
      </c>
      <c r="AT54" s="53"/>
      <c r="AU54" s="48">
        <f t="shared" si="11"/>
        <v>37802</v>
      </c>
      <c r="AV54" s="53">
        <f t="shared" si="32"/>
        <v>234.63114754098356</v>
      </c>
      <c r="AW54" s="53">
        <f t="shared" si="33"/>
        <v>279.58167330677287</v>
      </c>
      <c r="AX54" s="53">
        <f t="shared" si="34"/>
        <v>104.0561095149569</v>
      </c>
      <c r="AY54" s="53">
        <f t="shared" si="35"/>
        <v>276.33460438512873</v>
      </c>
      <c r="AZ54" s="53">
        <f t="shared" si="36"/>
        <v>108.2498072474942</v>
      </c>
      <c r="BA54" s="53">
        <f t="shared" si="37"/>
        <v>100.89326267978805</v>
      </c>
      <c r="BB54" s="58">
        <f t="shared" si="38"/>
        <v>1103.7466046751244</v>
      </c>
      <c r="BC54">
        <f t="shared" si="12"/>
        <v>1.5007077124437274E-2</v>
      </c>
      <c r="BD54">
        <v>1103.731597598</v>
      </c>
      <c r="BE54" s="48">
        <f t="shared" si="5"/>
        <v>37802</v>
      </c>
      <c r="BF54" s="54">
        <v>0.2</v>
      </c>
      <c r="BG54" s="54">
        <v>0.25</v>
      </c>
      <c r="BH54" s="54">
        <v>0.1</v>
      </c>
      <c r="BI54" s="54">
        <v>0.25</v>
      </c>
      <c r="BJ54" s="54">
        <v>0.1</v>
      </c>
      <c r="BK54" s="54">
        <v>0.1</v>
      </c>
    </row>
    <row r="55" spans="1:63">
      <c r="A55" s="48">
        <v>37803</v>
      </c>
      <c r="B55" s="49">
        <v>11.57</v>
      </c>
      <c r="C55" s="50">
        <v>121.2</v>
      </c>
      <c r="D55" s="49">
        <v>28.23</v>
      </c>
      <c r="E55" s="50">
        <v>108.95</v>
      </c>
      <c r="F55" s="49">
        <v>61.44</v>
      </c>
      <c r="G55" s="50">
        <v>88.02</v>
      </c>
      <c r="H55" s="49">
        <v>46.85</v>
      </c>
      <c r="I55" s="50">
        <v>55.15</v>
      </c>
      <c r="J55">
        <v>28.41</v>
      </c>
      <c r="K55">
        <v>85.6</v>
      </c>
      <c r="L55" s="49">
        <v>66.64</v>
      </c>
      <c r="M55" s="50">
        <v>82.61</v>
      </c>
      <c r="O55" s="48">
        <f t="shared" si="6"/>
        <v>37803</v>
      </c>
      <c r="P55" s="44">
        <f t="shared" si="13"/>
        <v>9.5462046204620468E-2</v>
      </c>
      <c r="Q55" s="44">
        <f t="shared" si="14"/>
        <v>0.25910968334098211</v>
      </c>
      <c r="R55" s="44">
        <f t="shared" si="15"/>
        <v>0.69802317655078394</v>
      </c>
      <c r="S55" s="44">
        <f t="shared" si="16"/>
        <v>0.84950135992747056</v>
      </c>
      <c r="T55" s="44">
        <f t="shared" si="17"/>
        <v>0.33189252336448599</v>
      </c>
      <c r="U55" s="44">
        <f t="shared" si="18"/>
        <v>0.80668199975789856</v>
      </c>
      <c r="W55" s="51">
        <f t="shared" si="7"/>
        <v>37803</v>
      </c>
      <c r="X55" s="44">
        <f t="shared" si="19"/>
        <v>10.471615720524019</v>
      </c>
      <c r="Y55" s="44">
        <f t="shared" si="20"/>
        <v>3.8585678660491629</v>
      </c>
      <c r="Z55" s="44">
        <f t="shared" si="21"/>
        <v>1.436576254669482</v>
      </c>
      <c r="AA55" s="44">
        <f t="shared" si="22"/>
        <v>1.1770159551530832</v>
      </c>
      <c r="AB55" s="44">
        <f t="shared" si="23"/>
        <v>3.0128205128205128</v>
      </c>
      <c r="AC55" s="44">
        <f t="shared" si="24"/>
        <v>1.2411464585834333</v>
      </c>
      <c r="AE55" s="48">
        <f t="shared" si="8"/>
        <v>37803</v>
      </c>
      <c r="AF55" s="53">
        <f t="shared" si="25"/>
        <v>1.8411119344038773</v>
      </c>
      <c r="AG55" s="53">
        <f t="shared" si="26"/>
        <v>2.5476562752172569</v>
      </c>
      <c r="AH55" s="53">
        <f t="shared" si="27"/>
        <v>1.2478763195874782</v>
      </c>
      <c r="AI55" s="53">
        <f t="shared" si="28"/>
        <v>5.0547105911115793</v>
      </c>
      <c r="AJ55" s="53">
        <f t="shared" si="29"/>
        <v>1.3046650173464831</v>
      </c>
      <c r="AK55" s="53">
        <f t="shared" si="30"/>
        <v>1.334477819701517</v>
      </c>
      <c r="AL55" s="53"/>
      <c r="AM55" s="48">
        <f t="shared" si="9"/>
        <v>37803</v>
      </c>
      <c r="AN55" s="53">
        <f t="shared" si="31"/>
        <v>1.8404525654792963</v>
      </c>
      <c r="AO55" s="53">
        <f t="shared" si="31"/>
        <v>2.5471271217140692</v>
      </c>
      <c r="AP55" s="53">
        <f t="shared" si="31"/>
        <v>1.2513248515550965</v>
      </c>
      <c r="AQ55" s="53">
        <f t="shared" si="31"/>
        <v>5.0540871156039584</v>
      </c>
      <c r="AR55" s="53">
        <f t="shared" si="31"/>
        <v>1.3045770861132866</v>
      </c>
      <c r="AS55" s="53">
        <f t="shared" si="31"/>
        <v>1.336093214713866</v>
      </c>
      <c r="AT55" s="53"/>
      <c r="AU55" s="48">
        <f t="shared" si="11"/>
        <v>37803</v>
      </c>
      <c r="AV55" s="53">
        <f t="shared" si="32"/>
        <v>223.06285093609071</v>
      </c>
      <c r="AW55" s="53">
        <f t="shared" si="33"/>
        <v>277.50949991074782</v>
      </c>
      <c r="AX55" s="53">
        <f t="shared" si="34"/>
        <v>110.1416134338796</v>
      </c>
      <c r="AY55" s="53">
        <f t="shared" si="35"/>
        <v>278.73290442555827</v>
      </c>
      <c r="AZ55" s="53">
        <f t="shared" si="36"/>
        <v>111.67179857129733</v>
      </c>
      <c r="BA55" s="53">
        <f t="shared" si="37"/>
        <v>110.37466046751247</v>
      </c>
      <c r="BB55" s="58">
        <f t="shared" si="38"/>
        <v>1111.4933277450862</v>
      </c>
      <c r="BC55">
        <f t="shared" si="12"/>
        <v>1.5112405356148884E-2</v>
      </c>
      <c r="BD55">
        <v>1111.47821533973</v>
      </c>
      <c r="BE55" s="48">
        <f t="shared" si="5"/>
        <v>37803</v>
      </c>
    </row>
    <row r="56" spans="1:63">
      <c r="A56" s="48">
        <v>37804</v>
      </c>
      <c r="B56" s="49">
        <v>11.85</v>
      </c>
      <c r="C56" s="50">
        <v>124.05</v>
      </c>
      <c r="D56" s="49">
        <v>28.79</v>
      </c>
      <c r="E56" s="50">
        <v>111.1</v>
      </c>
      <c r="F56" s="49">
        <v>61.5</v>
      </c>
      <c r="G56" s="50">
        <v>88.11</v>
      </c>
      <c r="H56" s="49">
        <v>47.4</v>
      </c>
      <c r="I56" s="50">
        <v>55.79</v>
      </c>
      <c r="J56">
        <v>28.79</v>
      </c>
      <c r="K56">
        <v>86.75</v>
      </c>
      <c r="L56" s="49">
        <v>66.67</v>
      </c>
      <c r="M56" s="50">
        <v>82.65</v>
      </c>
      <c r="O56" s="48">
        <f t="shared" si="6"/>
        <v>37804</v>
      </c>
      <c r="P56" s="44">
        <f t="shared" si="13"/>
        <v>9.5525997581620309E-2</v>
      </c>
      <c r="Q56" s="44">
        <f t="shared" si="14"/>
        <v>0.25913591359135912</v>
      </c>
      <c r="R56" s="44">
        <f t="shared" si="15"/>
        <v>0.69799114742934965</v>
      </c>
      <c r="S56" s="44">
        <f t="shared" si="16"/>
        <v>0.8496146262771106</v>
      </c>
      <c r="T56" s="44">
        <f t="shared" si="17"/>
        <v>0.33187319884726224</v>
      </c>
      <c r="U56" s="44">
        <f t="shared" si="18"/>
        <v>0.80665456745311548</v>
      </c>
      <c r="W56" s="51">
        <f t="shared" si="7"/>
        <v>37804</v>
      </c>
      <c r="X56" s="44">
        <f t="shared" si="19"/>
        <v>10.471615720524019</v>
      </c>
      <c r="Y56" s="44">
        <f t="shared" si="20"/>
        <v>3.8585678660491629</v>
      </c>
      <c r="Z56" s="44">
        <f t="shared" si="21"/>
        <v>1.436576254669482</v>
      </c>
      <c r="AA56" s="44">
        <f t="shared" si="22"/>
        <v>1.1770159551530832</v>
      </c>
      <c r="AB56" s="44">
        <f t="shared" si="23"/>
        <v>3.0128205128205128</v>
      </c>
      <c r="AC56" s="44">
        <f t="shared" si="24"/>
        <v>1.2411464585834333</v>
      </c>
      <c r="AE56" s="48">
        <f t="shared" si="8"/>
        <v>37804</v>
      </c>
      <c r="AF56" s="53">
        <f t="shared" si="25"/>
        <v>1.8411119344038773</v>
      </c>
      <c r="AG56" s="53">
        <f t="shared" si="26"/>
        <v>2.5476562752172569</v>
      </c>
      <c r="AH56" s="53">
        <f t="shared" si="27"/>
        <v>1.2478763195874782</v>
      </c>
      <c r="AI56" s="53">
        <f t="shared" si="28"/>
        <v>5.0547105911115793</v>
      </c>
      <c r="AJ56" s="53">
        <f t="shared" si="29"/>
        <v>1.3046650173464831</v>
      </c>
      <c r="AK56" s="53">
        <f t="shared" si="30"/>
        <v>1.334477819701517</v>
      </c>
      <c r="AL56" s="53"/>
      <c r="AM56" s="48">
        <f t="shared" si="9"/>
        <v>37804</v>
      </c>
      <c r="AN56" s="53">
        <f t="shared" si="31"/>
        <v>1.8416855107234511</v>
      </c>
      <c r="AO56" s="53">
        <f t="shared" si="31"/>
        <v>2.5473849730659874</v>
      </c>
      <c r="AP56" s="53">
        <f t="shared" si="31"/>
        <v>1.2512674339263261</v>
      </c>
      <c r="AQ56" s="53">
        <f t="shared" si="31"/>
        <v>5.0547609909211166</v>
      </c>
      <c r="AR56" s="53">
        <f t="shared" si="31"/>
        <v>1.3045011268174436</v>
      </c>
      <c r="AS56" s="53">
        <f t="shared" si="31"/>
        <v>1.3360477790697143</v>
      </c>
      <c r="AT56" s="53"/>
      <c r="AU56" s="48">
        <f t="shared" si="11"/>
        <v>37804</v>
      </c>
      <c r="AV56" s="53">
        <f t="shared" si="32"/>
        <v>228.4610876052441</v>
      </c>
      <c r="AW56" s="53">
        <f t="shared" si="33"/>
        <v>283.01447050763119</v>
      </c>
      <c r="AX56" s="53">
        <f t="shared" si="34"/>
        <v>110.24917360324859</v>
      </c>
      <c r="AY56" s="53">
        <f t="shared" si="35"/>
        <v>282.00511568348907</v>
      </c>
      <c r="AZ56" s="53">
        <f t="shared" si="36"/>
        <v>113.16547275141323</v>
      </c>
      <c r="BA56" s="53">
        <f t="shared" si="37"/>
        <v>110.4243489401119</v>
      </c>
      <c r="BB56" s="58">
        <f t="shared" si="38"/>
        <v>1127.3196690911382</v>
      </c>
      <c r="BC56">
        <f t="shared" si="12"/>
        <v>1.2549000318813341E-3</v>
      </c>
      <c r="BD56">
        <v>1127.32092399117</v>
      </c>
      <c r="BE56" s="48">
        <f t="shared" si="5"/>
        <v>37804</v>
      </c>
    </row>
    <row r="57" spans="1:63">
      <c r="A57" s="48">
        <v>37805</v>
      </c>
      <c r="B57" s="49">
        <v>11.88</v>
      </c>
      <c r="C57" s="50">
        <v>124.4</v>
      </c>
      <c r="D57" s="49">
        <v>28.63</v>
      </c>
      <c r="E57" s="50">
        <v>110.5</v>
      </c>
      <c r="F57" s="49">
        <v>61.11</v>
      </c>
      <c r="G57" s="50">
        <v>87.55</v>
      </c>
      <c r="H57" s="49">
        <v>47.12</v>
      </c>
      <c r="I57" s="50">
        <v>55.46</v>
      </c>
      <c r="J57">
        <v>28.94</v>
      </c>
      <c r="K57">
        <v>87.2</v>
      </c>
      <c r="L57" s="49">
        <v>66.599999999999994</v>
      </c>
      <c r="M57" s="50">
        <v>82.56</v>
      </c>
      <c r="O57" s="48">
        <f t="shared" si="6"/>
        <v>37805</v>
      </c>
      <c r="P57" s="44">
        <f t="shared" si="13"/>
        <v>9.54983922829582E-2</v>
      </c>
      <c r="Q57" s="44">
        <f t="shared" si="14"/>
        <v>0.2590950226244344</v>
      </c>
      <c r="R57" s="44">
        <f t="shared" si="15"/>
        <v>0.69800114220445464</v>
      </c>
      <c r="S57" s="44">
        <f t="shared" si="16"/>
        <v>0.849621348719798</v>
      </c>
      <c r="T57" s="44">
        <f t="shared" si="17"/>
        <v>0.33188073394495415</v>
      </c>
      <c r="U57" s="44">
        <f t="shared" si="18"/>
        <v>0.80668604651162779</v>
      </c>
      <c r="W57" s="51">
        <f t="shared" si="7"/>
        <v>37805</v>
      </c>
      <c r="X57" s="44">
        <f t="shared" si="19"/>
        <v>10.471615720524019</v>
      </c>
      <c r="Y57" s="44">
        <f t="shared" si="20"/>
        <v>3.8585678660491629</v>
      </c>
      <c r="Z57" s="44">
        <f t="shared" si="21"/>
        <v>1.436576254669482</v>
      </c>
      <c r="AA57" s="44">
        <f t="shared" si="22"/>
        <v>1.1770159551530832</v>
      </c>
      <c r="AB57" s="44">
        <f t="shared" si="23"/>
        <v>3.0128205128205128</v>
      </c>
      <c r="AC57" s="44">
        <f t="shared" si="24"/>
        <v>1.2411464585834333</v>
      </c>
      <c r="AE57" s="48">
        <f t="shared" si="8"/>
        <v>37805</v>
      </c>
      <c r="AF57" s="53">
        <f t="shared" si="25"/>
        <v>1.8411119344038773</v>
      </c>
      <c r="AG57" s="53">
        <f t="shared" si="26"/>
        <v>2.5476562752172569</v>
      </c>
      <c r="AH57" s="53">
        <f t="shared" si="27"/>
        <v>1.2478763195874782</v>
      </c>
      <c r="AI57" s="53">
        <f t="shared" si="28"/>
        <v>5.0547105911115793</v>
      </c>
      <c r="AJ57" s="53">
        <f t="shared" si="29"/>
        <v>1.3046650173464831</v>
      </c>
      <c r="AK57" s="53">
        <f t="shared" si="30"/>
        <v>1.334477819701517</v>
      </c>
      <c r="AL57" s="53"/>
      <c r="AM57" s="48">
        <f t="shared" si="9"/>
        <v>37805</v>
      </c>
      <c r="AN57" s="53">
        <f t="shared" si="31"/>
        <v>1.8411532966680915</v>
      </c>
      <c r="AO57" s="53">
        <f t="shared" si="31"/>
        <v>2.5469830024042039</v>
      </c>
      <c r="AP57" s="53">
        <f t="shared" si="31"/>
        <v>1.2512853512547111</v>
      </c>
      <c r="AQ57" s="53">
        <f t="shared" si="31"/>
        <v>5.0548009859259215</v>
      </c>
      <c r="AR57" s="53">
        <f t="shared" si="31"/>
        <v>1.3045307451881465</v>
      </c>
      <c r="AS57" s="53">
        <f t="shared" si="31"/>
        <v>1.3360999172809258</v>
      </c>
      <c r="AT57" s="53"/>
      <c r="AU57" s="48">
        <f t="shared" si="11"/>
        <v>37805</v>
      </c>
      <c r="AV57" s="53">
        <f t="shared" si="32"/>
        <v>229.03947010551059</v>
      </c>
      <c r="AW57" s="53">
        <f t="shared" si="33"/>
        <v>281.44162176566454</v>
      </c>
      <c r="AX57" s="53">
        <f t="shared" si="34"/>
        <v>109.55003250234995</v>
      </c>
      <c r="AY57" s="53">
        <f t="shared" si="35"/>
        <v>280.33926267945162</v>
      </c>
      <c r="AZ57" s="53">
        <f t="shared" si="36"/>
        <v>113.75508098040638</v>
      </c>
      <c r="BA57" s="53">
        <f t="shared" si="37"/>
        <v>110.30840917071323</v>
      </c>
      <c r="BB57" s="58">
        <f t="shared" si="38"/>
        <v>1124.4338772040962</v>
      </c>
      <c r="BC57">
        <f t="shared" si="12"/>
        <v>1.5308240416288754E-2</v>
      </c>
      <c r="BD57">
        <v>1124.4185689636799</v>
      </c>
      <c r="BE57" s="48">
        <f t="shared" si="5"/>
        <v>37805</v>
      </c>
    </row>
    <row r="58" spans="1:63">
      <c r="A58" s="48">
        <v>37809</v>
      </c>
      <c r="B58" s="49">
        <v>12.17</v>
      </c>
      <c r="C58" s="50">
        <v>127.48</v>
      </c>
      <c r="D58" s="49">
        <v>29.16</v>
      </c>
      <c r="E58" s="50">
        <v>112.53</v>
      </c>
      <c r="F58" s="49">
        <v>60.78</v>
      </c>
      <c r="G58" s="50">
        <v>87.08</v>
      </c>
      <c r="H58" s="49">
        <v>47.93</v>
      </c>
      <c r="I58" s="50">
        <v>56.42</v>
      </c>
      <c r="J58">
        <v>29.17</v>
      </c>
      <c r="K58">
        <v>87.9</v>
      </c>
      <c r="L58" s="49">
        <v>66.58</v>
      </c>
      <c r="M58" s="50">
        <v>82.54</v>
      </c>
      <c r="O58" s="48">
        <f t="shared" si="6"/>
        <v>37809</v>
      </c>
      <c r="P58" s="44">
        <f t="shared" si="13"/>
        <v>9.546595544399121E-2</v>
      </c>
      <c r="Q58" s="44">
        <f t="shared" si="14"/>
        <v>0.25913089842708609</v>
      </c>
      <c r="R58" s="44">
        <f t="shared" si="15"/>
        <v>0.69797887000459347</v>
      </c>
      <c r="S58" s="44">
        <f t="shared" si="16"/>
        <v>0.84952144629563986</v>
      </c>
      <c r="T58" s="44">
        <f t="shared" si="17"/>
        <v>0.33185437997724687</v>
      </c>
      <c r="U58" s="44">
        <f t="shared" si="18"/>
        <v>0.80663920523382593</v>
      </c>
      <c r="W58" s="51">
        <f t="shared" si="7"/>
        <v>37809</v>
      </c>
      <c r="X58" s="44">
        <f t="shared" si="19"/>
        <v>10.471615720524019</v>
      </c>
      <c r="Y58" s="44">
        <f t="shared" si="20"/>
        <v>3.8585678660491629</v>
      </c>
      <c r="Z58" s="44">
        <f t="shared" si="21"/>
        <v>1.436576254669482</v>
      </c>
      <c r="AA58" s="44">
        <f t="shared" si="22"/>
        <v>1.1770159551530832</v>
      </c>
      <c r="AB58" s="44">
        <f t="shared" si="23"/>
        <v>3.0128205128205128</v>
      </c>
      <c r="AC58" s="44">
        <f t="shared" si="24"/>
        <v>1.2411464585834333</v>
      </c>
      <c r="AE58" s="48">
        <f t="shared" si="8"/>
        <v>37809</v>
      </c>
      <c r="AF58" s="53">
        <f t="shared" si="25"/>
        <v>1.8411119344038773</v>
      </c>
      <c r="AG58" s="53">
        <f t="shared" si="26"/>
        <v>2.5476562752172569</v>
      </c>
      <c r="AH58" s="53">
        <f t="shared" si="27"/>
        <v>1.2478763195874782</v>
      </c>
      <c r="AI58" s="53">
        <f t="shared" si="28"/>
        <v>5.0547105911115793</v>
      </c>
      <c r="AJ58" s="53">
        <f t="shared" si="29"/>
        <v>1.3046650173464831</v>
      </c>
      <c r="AK58" s="53">
        <f t="shared" si="30"/>
        <v>1.334477819701517</v>
      </c>
      <c r="AL58" s="53"/>
      <c r="AM58" s="48">
        <f t="shared" si="9"/>
        <v>37809</v>
      </c>
      <c r="AN58" s="53">
        <f t="shared" si="31"/>
        <v>1.8405279333340092</v>
      </c>
      <c r="AO58" s="53">
        <f t="shared" si="31"/>
        <v>2.5473356724733773</v>
      </c>
      <c r="AP58" s="53">
        <f t="shared" si="31"/>
        <v>1.2512454245615563</v>
      </c>
      <c r="AQ58" s="53">
        <f t="shared" si="31"/>
        <v>5.0542066189495127</v>
      </c>
      <c r="AR58" s="53">
        <f t="shared" si="31"/>
        <v>1.3044271550799675</v>
      </c>
      <c r="AS58" s="53">
        <f t="shared" si="31"/>
        <v>1.336022334895973</v>
      </c>
      <c r="AT58" s="53"/>
      <c r="AU58" s="48">
        <f t="shared" si="11"/>
        <v>37809</v>
      </c>
      <c r="AV58" s="53">
        <f t="shared" si="32"/>
        <v>234.63050094141951</v>
      </c>
      <c r="AW58" s="53">
        <f t="shared" si="33"/>
        <v>286.65168322342913</v>
      </c>
      <c r="AX58" s="53">
        <f t="shared" si="34"/>
        <v>108.95845157082032</v>
      </c>
      <c r="AY58" s="53">
        <f t="shared" si="35"/>
        <v>285.15833744113149</v>
      </c>
      <c r="AZ58" s="53">
        <f t="shared" si="36"/>
        <v>114.65914693152915</v>
      </c>
      <c r="BA58" s="53">
        <f t="shared" si="37"/>
        <v>110.27528352231361</v>
      </c>
      <c r="BB58" s="58">
        <f t="shared" si="38"/>
        <v>1140.3334036306433</v>
      </c>
      <c r="BC58">
        <f t="shared" si="12"/>
        <v>1.0332086167181842E-3</v>
      </c>
      <c r="BD58">
        <v>1140.33443683926</v>
      </c>
      <c r="BE58" s="48">
        <f t="shared" si="5"/>
        <v>37809</v>
      </c>
    </row>
    <row r="59" spans="1:63">
      <c r="A59" s="48">
        <v>37810</v>
      </c>
      <c r="B59" s="49">
        <v>12.21</v>
      </c>
      <c r="C59" s="50">
        <v>127.84</v>
      </c>
      <c r="D59" s="49">
        <v>29.02</v>
      </c>
      <c r="E59" s="50">
        <v>112</v>
      </c>
      <c r="F59" s="49">
        <v>60.8</v>
      </c>
      <c r="G59" s="50">
        <v>87.11</v>
      </c>
      <c r="H59" s="49">
        <v>48.25</v>
      </c>
      <c r="I59" s="50">
        <v>56.79</v>
      </c>
      <c r="J59">
        <v>29.29</v>
      </c>
      <c r="K59">
        <v>88.24</v>
      </c>
      <c r="L59" s="49">
        <v>66.56</v>
      </c>
      <c r="M59" s="50">
        <v>82.51</v>
      </c>
      <c r="O59" s="48">
        <f t="shared" si="6"/>
        <v>37810</v>
      </c>
      <c r="P59" s="44">
        <f t="shared" si="13"/>
        <v>9.551001251564456E-2</v>
      </c>
      <c r="Q59" s="44">
        <f t="shared" si="14"/>
        <v>0.25910714285714287</v>
      </c>
      <c r="R59" s="44">
        <f t="shared" si="15"/>
        <v>0.69796808632763174</v>
      </c>
      <c r="S59" s="44">
        <f t="shared" si="16"/>
        <v>0.84962141222046139</v>
      </c>
      <c r="T59" s="44">
        <f t="shared" si="17"/>
        <v>0.33193563009972804</v>
      </c>
      <c r="U59" s="44">
        <f t="shared" si="18"/>
        <v>0.80669009816991877</v>
      </c>
      <c r="W59" s="51">
        <f t="shared" si="7"/>
        <v>37810</v>
      </c>
      <c r="X59" s="44">
        <f t="shared" si="19"/>
        <v>10.471615720524019</v>
      </c>
      <c r="Y59" s="44">
        <f t="shared" si="20"/>
        <v>3.8585678660491629</v>
      </c>
      <c r="Z59" s="44">
        <f t="shared" si="21"/>
        <v>1.436576254669482</v>
      </c>
      <c r="AA59" s="44">
        <f t="shared" si="22"/>
        <v>1.1770159551530832</v>
      </c>
      <c r="AB59" s="44">
        <f t="shared" si="23"/>
        <v>3.0128205128205128</v>
      </c>
      <c r="AC59" s="44">
        <f t="shared" si="24"/>
        <v>1.2411464585834333</v>
      </c>
      <c r="AE59" s="48">
        <f t="shared" si="8"/>
        <v>37810</v>
      </c>
      <c r="AF59" s="53">
        <f t="shared" si="25"/>
        <v>1.8411119344038773</v>
      </c>
      <c r="AG59" s="53">
        <f t="shared" si="26"/>
        <v>2.5476562752172569</v>
      </c>
      <c r="AH59" s="53">
        <f t="shared" si="27"/>
        <v>1.2478763195874782</v>
      </c>
      <c r="AI59" s="53">
        <f t="shared" si="28"/>
        <v>5.0547105911115793</v>
      </c>
      <c r="AJ59" s="53">
        <f t="shared" si="29"/>
        <v>1.3046650173464831</v>
      </c>
      <c r="AK59" s="53">
        <f t="shared" si="30"/>
        <v>1.334477819701517</v>
      </c>
      <c r="AL59" s="53"/>
      <c r="AM59" s="48">
        <f t="shared" si="9"/>
        <v>37810</v>
      </c>
      <c r="AN59" s="53">
        <f t="shared" ref="AN59:AS101" si="39">AF59*X59*P59</f>
        <v>1.8413773279759185</v>
      </c>
      <c r="AO59" s="53">
        <f t="shared" si="39"/>
        <v>2.547102147984003</v>
      </c>
      <c r="AP59" s="53">
        <f t="shared" si="39"/>
        <v>1.2512260929928827</v>
      </c>
      <c r="AQ59" s="53">
        <f t="shared" si="39"/>
        <v>5.0548013637215314</v>
      </c>
      <c r="AR59" s="53">
        <f t="shared" si="39"/>
        <v>1.304746526685445</v>
      </c>
      <c r="AS59" s="53">
        <f t="shared" si="39"/>
        <v>1.336106627971325</v>
      </c>
      <c r="AT59" s="53"/>
      <c r="AU59" s="48">
        <f t="shared" si="11"/>
        <v>37810</v>
      </c>
      <c r="AV59" s="53">
        <f t="shared" si="32"/>
        <v>235.40167760844142</v>
      </c>
      <c r="AW59" s="53">
        <f t="shared" si="33"/>
        <v>285.27544057420835</v>
      </c>
      <c r="AX59" s="53">
        <f t="shared" si="34"/>
        <v>108.99430496061001</v>
      </c>
      <c r="AY59" s="53">
        <f t="shared" si="35"/>
        <v>287.06216944574578</v>
      </c>
      <c r="AZ59" s="53">
        <f t="shared" si="36"/>
        <v>115.13083351472366</v>
      </c>
      <c r="BA59" s="53">
        <f t="shared" si="37"/>
        <v>110.24215787391402</v>
      </c>
      <c r="BB59" s="58">
        <f t="shared" si="38"/>
        <v>1142.1065839776431</v>
      </c>
      <c r="BC59">
        <f t="shared" si="12"/>
        <v>1.5568416193218582E-2</v>
      </c>
      <c r="BD59">
        <v>1142.0910155614499</v>
      </c>
      <c r="BE59" s="48">
        <f t="shared" si="5"/>
        <v>37810</v>
      </c>
    </row>
    <row r="60" spans="1:63">
      <c r="A60" s="48">
        <v>37811</v>
      </c>
      <c r="B60" s="49">
        <v>12.18</v>
      </c>
      <c r="C60" s="50">
        <v>127.54</v>
      </c>
      <c r="D60" s="49">
        <v>28.87</v>
      </c>
      <c r="E60" s="50">
        <v>111.42</v>
      </c>
      <c r="F60" s="49">
        <v>60.92</v>
      </c>
      <c r="G60" s="50">
        <v>87.27</v>
      </c>
      <c r="H60" s="49">
        <v>48.02</v>
      </c>
      <c r="I60" s="50">
        <v>56.52</v>
      </c>
      <c r="J60">
        <v>29.11</v>
      </c>
      <c r="K60">
        <v>87.7</v>
      </c>
      <c r="L60" s="49">
        <v>66.569999999999993</v>
      </c>
      <c r="M60" s="50">
        <v>82.53</v>
      </c>
      <c r="O60" s="48">
        <f t="shared" si="6"/>
        <v>37811</v>
      </c>
      <c r="P60" s="44">
        <f t="shared" si="13"/>
        <v>9.5499451152579573E-2</v>
      </c>
      <c r="Q60" s="44">
        <f t="shared" si="14"/>
        <v>0.25910967510321309</v>
      </c>
      <c r="R60" s="44">
        <f t="shared" si="15"/>
        <v>0.69806348115045269</v>
      </c>
      <c r="S60" s="44">
        <f t="shared" si="16"/>
        <v>0.84961075725406932</v>
      </c>
      <c r="T60" s="44">
        <f t="shared" si="17"/>
        <v>0.33192702394526796</v>
      </c>
      <c r="U60" s="44">
        <f t="shared" si="18"/>
        <v>0.80661577608142487</v>
      </c>
      <c r="W60" s="51">
        <f t="shared" si="7"/>
        <v>37811</v>
      </c>
      <c r="X60" s="44">
        <f t="shared" si="19"/>
        <v>10.471615720524019</v>
      </c>
      <c r="Y60" s="44">
        <f t="shared" si="20"/>
        <v>3.8585678660491629</v>
      </c>
      <c r="Z60" s="44">
        <f t="shared" si="21"/>
        <v>1.436576254669482</v>
      </c>
      <c r="AA60" s="44">
        <f t="shared" si="22"/>
        <v>1.1770159551530832</v>
      </c>
      <c r="AB60" s="44">
        <f t="shared" si="23"/>
        <v>3.0128205128205128</v>
      </c>
      <c r="AC60" s="44">
        <f t="shared" si="24"/>
        <v>1.2411464585834333</v>
      </c>
      <c r="AE60" s="48">
        <f t="shared" si="8"/>
        <v>37811</v>
      </c>
      <c r="AF60" s="53">
        <f t="shared" si="25"/>
        <v>1.8411119344038773</v>
      </c>
      <c r="AG60" s="53">
        <f t="shared" si="26"/>
        <v>2.5476562752172569</v>
      </c>
      <c r="AH60" s="53">
        <f t="shared" si="27"/>
        <v>1.2478763195874782</v>
      </c>
      <c r="AI60" s="53">
        <f t="shared" si="28"/>
        <v>5.0547105911115793</v>
      </c>
      <c r="AJ60" s="53">
        <f t="shared" si="29"/>
        <v>1.3046650173464831</v>
      </c>
      <c r="AK60" s="53">
        <f t="shared" si="30"/>
        <v>1.334477819701517</v>
      </c>
      <c r="AL60" s="53"/>
      <c r="AM60" s="48">
        <f t="shared" si="9"/>
        <v>37811</v>
      </c>
      <c r="AN60" s="53">
        <f t="shared" si="39"/>
        <v>1.841173711056727</v>
      </c>
      <c r="AO60" s="53">
        <f t="shared" si="39"/>
        <v>2.5471270407342899</v>
      </c>
      <c r="AP60" s="53">
        <f t="shared" si="39"/>
        <v>1.2513971043812084</v>
      </c>
      <c r="AQ60" s="53">
        <f t="shared" si="39"/>
        <v>5.0547379722652019</v>
      </c>
      <c r="AR60" s="53">
        <f t="shared" si="39"/>
        <v>1.3047126982888473</v>
      </c>
      <c r="AS60" s="53">
        <f t="shared" si="39"/>
        <v>1.3359835296027363</v>
      </c>
      <c r="AT60" s="53"/>
      <c r="AU60" s="48">
        <f t="shared" si="11"/>
        <v>37811</v>
      </c>
      <c r="AV60" s="53">
        <f t="shared" si="32"/>
        <v>234.82329510817496</v>
      </c>
      <c r="AW60" s="53">
        <f t="shared" si="33"/>
        <v>283.8008948786146</v>
      </c>
      <c r="AX60" s="53">
        <f t="shared" si="34"/>
        <v>109.20942529934806</v>
      </c>
      <c r="AY60" s="53">
        <f t="shared" si="35"/>
        <v>285.69379019242922</v>
      </c>
      <c r="AZ60" s="53">
        <f t="shared" si="36"/>
        <v>114.42330363993192</v>
      </c>
      <c r="BA60" s="53">
        <f t="shared" si="37"/>
        <v>110.25872069811382</v>
      </c>
      <c r="BB60" s="58">
        <f t="shared" si="38"/>
        <v>1138.2094298166126</v>
      </c>
      <c r="BC60">
        <f t="shared" si="12"/>
        <v>1.0571149373390654E-3</v>
      </c>
      <c r="BD60">
        <v>1138.2104869315499</v>
      </c>
      <c r="BE60" s="48">
        <f t="shared" si="5"/>
        <v>37811</v>
      </c>
    </row>
    <row r="61" spans="1:63">
      <c r="A61" s="48">
        <v>37812</v>
      </c>
      <c r="B61" s="49">
        <v>11.97</v>
      </c>
      <c r="C61" s="50">
        <v>125.3</v>
      </c>
      <c r="D61" s="49">
        <v>28.73</v>
      </c>
      <c r="E61" s="50">
        <v>110.85</v>
      </c>
      <c r="F61" s="49">
        <v>61.06</v>
      </c>
      <c r="G61" s="50">
        <v>87.47</v>
      </c>
      <c r="H61" s="49">
        <v>47.35</v>
      </c>
      <c r="I61" s="50">
        <v>55.73</v>
      </c>
      <c r="J61">
        <v>28.72</v>
      </c>
      <c r="K61">
        <v>86.52</v>
      </c>
      <c r="L61" s="49">
        <v>66.63</v>
      </c>
      <c r="M61" s="50">
        <v>82.6</v>
      </c>
      <c r="O61" s="48">
        <f t="shared" si="6"/>
        <v>37812</v>
      </c>
      <c r="P61" s="44">
        <f t="shared" si="13"/>
        <v>9.553072625698325E-2</v>
      </c>
      <c r="Q61" s="44">
        <f t="shared" si="14"/>
        <v>0.25917907081641861</v>
      </c>
      <c r="R61" s="44">
        <f t="shared" si="15"/>
        <v>0.69806790899737059</v>
      </c>
      <c r="S61" s="44">
        <f t="shared" si="16"/>
        <v>0.84963215503319589</v>
      </c>
      <c r="T61" s="44">
        <f t="shared" si="17"/>
        <v>0.33194637078132222</v>
      </c>
      <c r="U61" s="44">
        <f t="shared" si="18"/>
        <v>0.80665859564164644</v>
      </c>
      <c r="W61" s="51">
        <f t="shared" si="7"/>
        <v>37812</v>
      </c>
      <c r="X61" s="44">
        <f t="shared" si="19"/>
        <v>10.471615720524019</v>
      </c>
      <c r="Y61" s="44">
        <f t="shared" si="20"/>
        <v>3.8585678660491629</v>
      </c>
      <c r="Z61" s="44">
        <f t="shared" si="21"/>
        <v>1.436576254669482</v>
      </c>
      <c r="AA61" s="44">
        <f t="shared" si="22"/>
        <v>1.1770159551530832</v>
      </c>
      <c r="AB61" s="44">
        <f t="shared" si="23"/>
        <v>3.0128205128205128</v>
      </c>
      <c r="AC61" s="44">
        <f t="shared" si="24"/>
        <v>1.2411464585834333</v>
      </c>
      <c r="AE61" s="48">
        <f t="shared" si="8"/>
        <v>37812</v>
      </c>
      <c r="AF61" s="53">
        <f t="shared" si="25"/>
        <v>1.8411119344038773</v>
      </c>
      <c r="AG61" s="53">
        <f t="shared" si="26"/>
        <v>2.5476562752172569</v>
      </c>
      <c r="AH61" s="53">
        <f t="shared" si="27"/>
        <v>1.2478763195874782</v>
      </c>
      <c r="AI61" s="53">
        <f t="shared" si="28"/>
        <v>5.0547105911115793</v>
      </c>
      <c r="AJ61" s="53">
        <f t="shared" si="29"/>
        <v>1.3046650173464831</v>
      </c>
      <c r="AK61" s="53">
        <f t="shared" si="30"/>
        <v>1.334477819701517</v>
      </c>
      <c r="AL61" s="53"/>
      <c r="AM61" s="48">
        <f t="shared" si="9"/>
        <v>37812</v>
      </c>
      <c r="AN61" s="53">
        <f t="shared" si="39"/>
        <v>1.8417766768260966</v>
      </c>
      <c r="AO61" s="53">
        <f t="shared" si="39"/>
        <v>2.5478092217356223</v>
      </c>
      <c r="AP61" s="53">
        <f t="shared" si="39"/>
        <v>1.2514050420472822</v>
      </c>
      <c r="AQ61" s="53">
        <f t="shared" si="39"/>
        <v>5.0548652778174796</v>
      </c>
      <c r="AR61" s="53">
        <f t="shared" si="39"/>
        <v>1.3047887453137976</v>
      </c>
      <c r="AS61" s="53">
        <f t="shared" si="39"/>
        <v>1.3360544508875625</v>
      </c>
      <c r="AT61" s="53"/>
      <c r="AU61" s="48">
        <f t="shared" si="11"/>
        <v>37812</v>
      </c>
      <c r="AV61" s="53">
        <f t="shared" si="32"/>
        <v>230.7746176063099</v>
      </c>
      <c r="AW61" s="53">
        <f t="shared" si="33"/>
        <v>282.4246522293937</v>
      </c>
      <c r="AX61" s="53">
        <f t="shared" si="34"/>
        <v>109.46039902787577</v>
      </c>
      <c r="AY61" s="53">
        <f t="shared" si="35"/>
        <v>281.70764193276813</v>
      </c>
      <c r="AZ61" s="53">
        <f t="shared" si="36"/>
        <v>112.89032224454976</v>
      </c>
      <c r="BA61" s="53">
        <f t="shared" si="37"/>
        <v>110.35809764331265</v>
      </c>
      <c r="BB61" s="58">
        <f t="shared" si="38"/>
        <v>1127.6157306842099</v>
      </c>
      <c r="BC61">
        <f t="shared" si="12"/>
        <v>1.2309856001593289E-3</v>
      </c>
      <c r="BD61">
        <v>1127.6169616698101</v>
      </c>
      <c r="BE61" s="48">
        <f t="shared" si="5"/>
        <v>37812</v>
      </c>
    </row>
    <row r="62" spans="1:63">
      <c r="A62" s="48">
        <v>37813</v>
      </c>
      <c r="B62" s="49">
        <v>12.07</v>
      </c>
      <c r="C62" s="50">
        <v>126.35</v>
      </c>
      <c r="D62" s="49">
        <v>28.66</v>
      </c>
      <c r="E62" s="50">
        <v>110.61</v>
      </c>
      <c r="F62" s="49">
        <v>61.27</v>
      </c>
      <c r="G62" s="50">
        <v>87.78</v>
      </c>
      <c r="H62" s="49">
        <v>47.79</v>
      </c>
      <c r="I62" s="50">
        <v>56.25</v>
      </c>
      <c r="J62">
        <v>28.97</v>
      </c>
      <c r="K62">
        <v>87.27</v>
      </c>
      <c r="L62" s="49">
        <v>66.650000000000006</v>
      </c>
      <c r="M62" s="50">
        <v>82.63</v>
      </c>
      <c r="O62" s="48">
        <f t="shared" si="6"/>
        <v>37813</v>
      </c>
      <c r="P62" s="44">
        <f t="shared" si="13"/>
        <v>9.5528294420261187E-2</v>
      </c>
      <c r="Q62" s="44">
        <f t="shared" si="14"/>
        <v>0.25910857969442186</v>
      </c>
      <c r="R62" s="44">
        <f t="shared" si="15"/>
        <v>0.69799498746867172</v>
      </c>
      <c r="S62" s="44">
        <f t="shared" si="16"/>
        <v>0.84960000000000002</v>
      </c>
      <c r="T62" s="44">
        <f t="shared" si="17"/>
        <v>0.33195829036324054</v>
      </c>
      <c r="U62" s="44">
        <f t="shared" si="18"/>
        <v>0.80660776957521496</v>
      </c>
      <c r="W62" s="51">
        <f t="shared" si="7"/>
        <v>37813</v>
      </c>
      <c r="X62" s="44">
        <f t="shared" si="19"/>
        <v>10.471615720524019</v>
      </c>
      <c r="Y62" s="44">
        <f t="shared" si="20"/>
        <v>3.8585678660491629</v>
      </c>
      <c r="Z62" s="44">
        <f t="shared" si="21"/>
        <v>1.436576254669482</v>
      </c>
      <c r="AA62" s="44">
        <f t="shared" si="22"/>
        <v>1.1770159551530832</v>
      </c>
      <c r="AB62" s="44">
        <f t="shared" si="23"/>
        <v>3.0128205128205128</v>
      </c>
      <c r="AC62" s="44">
        <f t="shared" si="24"/>
        <v>1.2411464585834333</v>
      </c>
      <c r="AE62" s="48">
        <f t="shared" si="8"/>
        <v>37813</v>
      </c>
      <c r="AF62" s="53">
        <f t="shared" si="25"/>
        <v>1.8411119344038773</v>
      </c>
      <c r="AG62" s="53">
        <f t="shared" si="26"/>
        <v>2.5476562752172569</v>
      </c>
      <c r="AH62" s="53">
        <f t="shared" si="27"/>
        <v>1.2478763195874782</v>
      </c>
      <c r="AI62" s="53">
        <f t="shared" si="28"/>
        <v>5.0547105911115793</v>
      </c>
      <c r="AJ62" s="53">
        <f t="shared" si="29"/>
        <v>1.3046650173464831</v>
      </c>
      <c r="AK62" s="53">
        <f t="shared" si="30"/>
        <v>1.334477819701517</v>
      </c>
      <c r="AL62" s="53"/>
      <c r="AM62" s="48">
        <f t="shared" si="9"/>
        <v>37813</v>
      </c>
      <c r="AN62" s="53">
        <f t="shared" si="39"/>
        <v>1.8417297924326452</v>
      </c>
      <c r="AO62" s="53">
        <f t="shared" si="39"/>
        <v>2.5471162725321697</v>
      </c>
      <c r="AP62" s="53">
        <f t="shared" si="39"/>
        <v>1.2512743178476573</v>
      </c>
      <c r="AQ62" s="53">
        <f t="shared" si="39"/>
        <v>5.0546739722508933</v>
      </c>
      <c r="AR62" s="53">
        <f t="shared" si="39"/>
        <v>1.3048355978710324</v>
      </c>
      <c r="AS62" s="53">
        <f t="shared" si="39"/>
        <v>1.3359702685672552</v>
      </c>
      <c r="AT62" s="53"/>
      <c r="AU62" s="48">
        <f t="shared" si="11"/>
        <v>37813</v>
      </c>
      <c r="AV62" s="53">
        <f t="shared" si="32"/>
        <v>232.70255927386472</v>
      </c>
      <c r="AW62" s="53">
        <f t="shared" si="33"/>
        <v>281.73653090478331</v>
      </c>
      <c r="AX62" s="53">
        <f t="shared" si="34"/>
        <v>109.83685962066735</v>
      </c>
      <c r="AY62" s="53">
        <f t="shared" si="35"/>
        <v>284.32541093911277</v>
      </c>
      <c r="AZ62" s="53">
        <f t="shared" si="36"/>
        <v>113.87300262620499</v>
      </c>
      <c r="BA62" s="53">
        <f t="shared" si="37"/>
        <v>110.39122329171229</v>
      </c>
      <c r="BB62" s="58">
        <f t="shared" si="38"/>
        <v>1132.8655866563454</v>
      </c>
      <c r="BC62">
        <f t="shared" si="12"/>
        <v>1.1695505145326024E-3</v>
      </c>
      <c r="BD62">
        <v>1132.8667562068599</v>
      </c>
      <c r="BE62" s="48">
        <f t="shared" si="5"/>
        <v>37813</v>
      </c>
    </row>
    <row r="63" spans="1:63">
      <c r="A63" s="48">
        <v>37816</v>
      </c>
      <c r="B63" s="49">
        <v>12.28</v>
      </c>
      <c r="C63" s="50">
        <v>128.57</v>
      </c>
      <c r="D63" s="49">
        <v>28.97</v>
      </c>
      <c r="E63" s="50">
        <v>111.8</v>
      </c>
      <c r="F63" s="49">
        <v>60.92</v>
      </c>
      <c r="G63" s="50">
        <v>87.27</v>
      </c>
      <c r="H63" s="49">
        <v>48.12</v>
      </c>
      <c r="I63" s="50">
        <v>56.64</v>
      </c>
      <c r="J63">
        <v>29.24</v>
      </c>
      <c r="K63">
        <v>88.09</v>
      </c>
      <c r="L63" s="49">
        <v>66.599999999999994</v>
      </c>
      <c r="M63" s="50">
        <v>82.56</v>
      </c>
      <c r="O63" s="48">
        <f t="shared" si="6"/>
        <v>37816</v>
      </c>
      <c r="P63" s="44">
        <f t="shared" si="13"/>
        <v>9.5512172357470643E-2</v>
      </c>
      <c r="Q63" s="44">
        <f t="shared" si="14"/>
        <v>0.25912343470483007</v>
      </c>
      <c r="R63" s="44">
        <f t="shared" si="15"/>
        <v>0.69806348115045269</v>
      </c>
      <c r="S63" s="44">
        <f t="shared" si="16"/>
        <v>0.84957627118644063</v>
      </c>
      <c r="T63" s="44">
        <f t="shared" si="17"/>
        <v>0.33193325008514019</v>
      </c>
      <c r="U63" s="44">
        <f t="shared" si="18"/>
        <v>0.80668604651162779</v>
      </c>
      <c r="W63" s="51">
        <f t="shared" si="7"/>
        <v>37816</v>
      </c>
      <c r="X63" s="44">
        <f t="shared" si="19"/>
        <v>10.471615720524019</v>
      </c>
      <c r="Y63" s="44">
        <f t="shared" si="20"/>
        <v>3.8585678660491629</v>
      </c>
      <c r="Z63" s="44">
        <f t="shared" si="21"/>
        <v>1.436576254669482</v>
      </c>
      <c r="AA63" s="44">
        <f t="shared" si="22"/>
        <v>1.1770159551530832</v>
      </c>
      <c r="AB63" s="44">
        <f t="shared" si="23"/>
        <v>3.0128205128205128</v>
      </c>
      <c r="AC63" s="44">
        <f t="shared" si="24"/>
        <v>1.2411464585834333</v>
      </c>
      <c r="AE63" s="48">
        <f t="shared" si="8"/>
        <v>37816</v>
      </c>
      <c r="AF63" s="53">
        <f t="shared" si="25"/>
        <v>1.8411119344038773</v>
      </c>
      <c r="AG63" s="53">
        <f t="shared" si="26"/>
        <v>2.5476562752172569</v>
      </c>
      <c r="AH63" s="53">
        <f t="shared" si="27"/>
        <v>1.2478763195874782</v>
      </c>
      <c r="AI63" s="53">
        <f t="shared" si="28"/>
        <v>5.0547105911115793</v>
      </c>
      <c r="AJ63" s="53">
        <f t="shared" si="29"/>
        <v>1.3046650173464831</v>
      </c>
      <c r="AK63" s="53">
        <f t="shared" si="30"/>
        <v>1.334477819701517</v>
      </c>
      <c r="AL63" s="53"/>
      <c r="AM63" s="48">
        <f t="shared" si="9"/>
        <v>37816</v>
      </c>
      <c r="AN63" s="53">
        <f t="shared" si="39"/>
        <v>1.8414189684664368</v>
      </c>
      <c r="AO63" s="53">
        <f t="shared" si="39"/>
        <v>2.5472623018098726</v>
      </c>
      <c r="AP63" s="53">
        <f t="shared" si="39"/>
        <v>1.2513971043812084</v>
      </c>
      <c r="AQ63" s="53">
        <f t="shared" si="39"/>
        <v>5.0545327982675001</v>
      </c>
      <c r="AR63" s="53">
        <f t="shared" si="39"/>
        <v>1.3047371715108707</v>
      </c>
      <c r="AS63" s="53">
        <f t="shared" si="39"/>
        <v>1.3360999172809258</v>
      </c>
      <c r="AT63" s="53"/>
      <c r="AU63" s="48">
        <f t="shared" si="11"/>
        <v>37816</v>
      </c>
      <c r="AV63" s="53">
        <f t="shared" si="32"/>
        <v>236.75123677572978</v>
      </c>
      <c r="AW63" s="53">
        <f t="shared" si="33"/>
        <v>284.78392534234376</v>
      </c>
      <c r="AX63" s="53">
        <f t="shared" si="34"/>
        <v>109.20942529934806</v>
      </c>
      <c r="AY63" s="53">
        <f t="shared" si="35"/>
        <v>286.28873769387121</v>
      </c>
      <c r="AZ63" s="53">
        <f t="shared" si="36"/>
        <v>114.9342974383926</v>
      </c>
      <c r="BA63" s="53">
        <f t="shared" si="37"/>
        <v>110.30840917071323</v>
      </c>
      <c r="BB63" s="58">
        <f t="shared" si="38"/>
        <v>1142.2760317203988</v>
      </c>
      <c r="BC63">
        <f t="shared" si="12"/>
        <v>1.5550831048813052E-2</v>
      </c>
      <c r="BD63">
        <v>1142.26048088935</v>
      </c>
      <c r="BE63" s="48">
        <f t="shared" si="5"/>
        <v>37816</v>
      </c>
    </row>
    <row r="64" spans="1:63">
      <c r="A64" s="48">
        <v>37817</v>
      </c>
      <c r="B64" s="49">
        <v>12.12</v>
      </c>
      <c r="C64" s="50">
        <v>126.95</v>
      </c>
      <c r="D64" s="49">
        <v>28.7</v>
      </c>
      <c r="E64" s="50">
        <v>110.75</v>
      </c>
      <c r="F64" s="49">
        <v>60.09</v>
      </c>
      <c r="G64" s="50">
        <v>86.08</v>
      </c>
      <c r="H64" s="49">
        <v>47.94</v>
      </c>
      <c r="I64" s="50">
        <v>56.43</v>
      </c>
      <c r="J64">
        <v>29.18</v>
      </c>
      <c r="K64">
        <v>87.92</v>
      </c>
      <c r="L64" s="49">
        <v>66.52</v>
      </c>
      <c r="M64" s="50">
        <v>82.46</v>
      </c>
      <c r="O64" s="48">
        <f t="shared" si="6"/>
        <v>37817</v>
      </c>
      <c r="P64" s="44">
        <f t="shared" si="13"/>
        <v>9.5470657739267425E-2</v>
      </c>
      <c r="Q64" s="44">
        <f t="shared" si="14"/>
        <v>0.25914221218961625</v>
      </c>
      <c r="R64" s="44">
        <f t="shared" si="15"/>
        <v>0.69807156133829007</v>
      </c>
      <c r="S64" s="44">
        <f t="shared" si="16"/>
        <v>0.84954811270600739</v>
      </c>
      <c r="T64" s="44">
        <f t="shared" si="17"/>
        <v>0.33189262966333027</v>
      </c>
      <c r="U64" s="44">
        <f t="shared" si="18"/>
        <v>0.80669415474169293</v>
      </c>
      <c r="W64" s="51">
        <f t="shared" si="7"/>
        <v>37817</v>
      </c>
      <c r="X64" s="44">
        <f t="shared" si="19"/>
        <v>10.471615720524019</v>
      </c>
      <c r="Y64" s="44">
        <f t="shared" si="20"/>
        <v>3.8585678660491629</v>
      </c>
      <c r="Z64" s="44">
        <f t="shared" si="21"/>
        <v>1.436576254669482</v>
      </c>
      <c r="AA64" s="44">
        <f t="shared" si="22"/>
        <v>1.1770159551530832</v>
      </c>
      <c r="AB64" s="44">
        <f t="shared" si="23"/>
        <v>3.0128205128205128</v>
      </c>
      <c r="AC64" s="44">
        <f t="shared" si="24"/>
        <v>1.2411464585834333</v>
      </c>
      <c r="AE64" s="48">
        <f t="shared" si="8"/>
        <v>37817</v>
      </c>
      <c r="AF64" s="53">
        <f t="shared" si="25"/>
        <v>1.8411119344038773</v>
      </c>
      <c r="AG64" s="53">
        <f t="shared" si="26"/>
        <v>2.5476562752172569</v>
      </c>
      <c r="AH64" s="53">
        <f t="shared" si="27"/>
        <v>1.2478763195874782</v>
      </c>
      <c r="AI64" s="53">
        <f t="shared" si="28"/>
        <v>5.0547105911115793</v>
      </c>
      <c r="AJ64" s="53">
        <f t="shared" si="29"/>
        <v>1.3046650173464831</v>
      </c>
      <c r="AK64" s="53">
        <f t="shared" si="30"/>
        <v>1.334477819701517</v>
      </c>
      <c r="AL64" s="53"/>
      <c r="AM64" s="48">
        <f t="shared" si="9"/>
        <v>37817</v>
      </c>
      <c r="AN64" s="53">
        <f t="shared" si="39"/>
        <v>1.8406185908439707</v>
      </c>
      <c r="AO64" s="53">
        <f t="shared" si="39"/>
        <v>2.5474468902056429</v>
      </c>
      <c r="AP64" s="53">
        <f t="shared" si="39"/>
        <v>1.2514115894874138</v>
      </c>
      <c r="AQ64" s="53">
        <f t="shared" si="39"/>
        <v>5.0543652700917185</v>
      </c>
      <c r="AR64" s="53">
        <f t="shared" si="39"/>
        <v>1.3045775039444421</v>
      </c>
      <c r="AS64" s="53">
        <f t="shared" si="39"/>
        <v>1.3361133467998398</v>
      </c>
      <c r="AT64" s="53"/>
      <c r="AU64" s="48">
        <f t="shared" si="11"/>
        <v>37817</v>
      </c>
      <c r="AV64" s="53">
        <f t="shared" si="32"/>
        <v>233.66653010764207</v>
      </c>
      <c r="AW64" s="53">
        <f t="shared" si="33"/>
        <v>282.12974309027493</v>
      </c>
      <c r="AX64" s="53">
        <f t="shared" si="34"/>
        <v>107.72150962307659</v>
      </c>
      <c r="AY64" s="53">
        <f t="shared" si="35"/>
        <v>285.2178321912757</v>
      </c>
      <c r="AZ64" s="53">
        <f t="shared" si="36"/>
        <v>114.69845414679534</v>
      </c>
      <c r="BA64" s="53">
        <f t="shared" si="37"/>
        <v>110.17590657711479</v>
      </c>
      <c r="BB64" s="58">
        <f t="shared" si="38"/>
        <v>1133.6099757361794</v>
      </c>
      <c r="BC64">
        <f t="shared" si="12"/>
        <v>1.5472781209382447E-2</v>
      </c>
      <c r="BD64">
        <v>1133.59450295497</v>
      </c>
      <c r="BE64" s="48">
        <f t="shared" si="5"/>
        <v>37817</v>
      </c>
      <c r="BF64" s="52"/>
      <c r="BG64" s="52"/>
      <c r="BH64" s="52"/>
      <c r="BI64" s="52"/>
      <c r="BJ64" s="52"/>
      <c r="BK64" s="52"/>
    </row>
    <row r="65" spans="1:57">
      <c r="A65" s="48">
        <v>37818</v>
      </c>
      <c r="B65" s="49">
        <v>12.13</v>
      </c>
      <c r="C65" s="50">
        <v>127.05</v>
      </c>
      <c r="D65" s="49">
        <v>28.48</v>
      </c>
      <c r="E65" s="50">
        <v>109.92</v>
      </c>
      <c r="F65" s="49">
        <v>60.11</v>
      </c>
      <c r="G65" s="50">
        <v>86.11</v>
      </c>
      <c r="H65" s="49">
        <v>47.58</v>
      </c>
      <c r="I65" s="50">
        <v>56</v>
      </c>
      <c r="J65">
        <v>29.2</v>
      </c>
      <c r="K65">
        <v>87.99</v>
      </c>
      <c r="L65" s="49">
        <v>66.53</v>
      </c>
      <c r="M65" s="50">
        <v>82.47</v>
      </c>
      <c r="O65" s="48">
        <f t="shared" si="6"/>
        <v>37818</v>
      </c>
      <c r="P65" s="44">
        <f t="shared" si="13"/>
        <v>9.5474222746950027E-2</v>
      </c>
      <c r="Q65" s="44">
        <f t="shared" si="14"/>
        <v>0.2590975254730713</v>
      </c>
      <c r="R65" s="44">
        <f t="shared" si="15"/>
        <v>0.69806062013703407</v>
      </c>
      <c r="S65" s="44">
        <f t="shared" si="16"/>
        <v>0.84964285714285714</v>
      </c>
      <c r="T65" s="44">
        <f t="shared" si="17"/>
        <v>0.33185589271508126</v>
      </c>
      <c r="U65" s="44">
        <f t="shared" si="18"/>
        <v>0.80671759427670675</v>
      </c>
      <c r="W65" s="51">
        <f t="shared" si="7"/>
        <v>37818</v>
      </c>
      <c r="X65" s="44">
        <f t="shared" si="19"/>
        <v>10.471615720524019</v>
      </c>
      <c r="Y65" s="44">
        <f t="shared" si="20"/>
        <v>3.8585678660491629</v>
      </c>
      <c r="Z65" s="44">
        <f t="shared" si="21"/>
        <v>1.436576254669482</v>
      </c>
      <c r="AA65" s="44">
        <f t="shared" si="22"/>
        <v>1.1770159551530832</v>
      </c>
      <c r="AB65" s="44">
        <f t="shared" si="23"/>
        <v>3.0128205128205128</v>
      </c>
      <c r="AC65" s="44">
        <f t="shared" si="24"/>
        <v>1.2411464585834333</v>
      </c>
      <c r="AE65" s="48">
        <f t="shared" si="8"/>
        <v>37818</v>
      </c>
      <c r="AF65" s="53">
        <f t="shared" si="25"/>
        <v>1.8411119344038773</v>
      </c>
      <c r="AG65" s="53">
        <f t="shared" si="26"/>
        <v>2.5476562752172569</v>
      </c>
      <c r="AH65" s="53">
        <f t="shared" si="27"/>
        <v>1.2478763195874782</v>
      </c>
      <c r="AI65" s="53">
        <f t="shared" si="28"/>
        <v>5.0547105911115793</v>
      </c>
      <c r="AJ65" s="53">
        <f t="shared" si="29"/>
        <v>1.3046650173464831</v>
      </c>
      <c r="AK65" s="53">
        <f t="shared" si="30"/>
        <v>1.334477819701517</v>
      </c>
      <c r="AL65" s="53"/>
      <c r="AM65" s="48">
        <f t="shared" si="9"/>
        <v>37818</v>
      </c>
      <c r="AN65" s="53">
        <f t="shared" si="39"/>
        <v>1.8406873221125353</v>
      </c>
      <c r="AO65" s="53">
        <f t="shared" si="39"/>
        <v>2.5470076061687656</v>
      </c>
      <c r="AP65" s="53">
        <f t="shared" si="39"/>
        <v>1.2513919755297438</v>
      </c>
      <c r="AQ65" s="53">
        <f t="shared" si="39"/>
        <v>5.0549289497515115</v>
      </c>
      <c r="AR65" s="53">
        <f t="shared" si="39"/>
        <v>1.3044331012311374</v>
      </c>
      <c r="AS65" s="53">
        <f t="shared" si="39"/>
        <v>1.3361521692896157</v>
      </c>
      <c r="AT65" s="53"/>
      <c r="AU65" s="48">
        <f t="shared" si="11"/>
        <v>37818</v>
      </c>
      <c r="AV65" s="53">
        <f t="shared" si="32"/>
        <v>233.85932427439761</v>
      </c>
      <c r="AW65" s="53">
        <f t="shared" si="33"/>
        <v>279.96707607007073</v>
      </c>
      <c r="AX65" s="53">
        <f t="shared" si="34"/>
        <v>107.75736301286624</v>
      </c>
      <c r="AY65" s="53">
        <f t="shared" si="35"/>
        <v>283.07602118608463</v>
      </c>
      <c r="AZ65" s="53">
        <f t="shared" si="36"/>
        <v>114.77706857732778</v>
      </c>
      <c r="BA65" s="53">
        <f t="shared" si="37"/>
        <v>110.1924694013146</v>
      </c>
      <c r="BB65" s="58">
        <f t="shared" si="38"/>
        <v>1129.6293225220616</v>
      </c>
      <c r="BC65">
        <f t="shared" si="12"/>
        <v>1.5413686041483743E-2</v>
      </c>
      <c r="BD65">
        <v>1129.6139088360201</v>
      </c>
      <c r="BE65" s="48">
        <f t="shared" si="5"/>
        <v>37818</v>
      </c>
    </row>
    <row r="66" spans="1:57">
      <c r="A66" s="48">
        <v>37819</v>
      </c>
      <c r="B66" s="49">
        <v>11.82</v>
      </c>
      <c r="C66" s="50">
        <v>123.73</v>
      </c>
      <c r="D66" s="49">
        <v>28.04</v>
      </c>
      <c r="E66" s="50">
        <v>108.2</v>
      </c>
      <c r="F66" s="49">
        <v>59.98</v>
      </c>
      <c r="G66" s="50">
        <v>85.93</v>
      </c>
      <c r="H66" s="49">
        <v>46.96</v>
      </c>
      <c r="I66" s="50">
        <v>55.28</v>
      </c>
      <c r="J66">
        <v>28.84</v>
      </c>
      <c r="K66">
        <v>86.89</v>
      </c>
      <c r="L66" s="49">
        <v>66.489999999999995</v>
      </c>
      <c r="M66" s="50">
        <v>82.42</v>
      </c>
      <c r="O66" s="48">
        <f t="shared" si="6"/>
        <v>37819</v>
      </c>
      <c r="P66" s="44">
        <f t="shared" si="13"/>
        <v>9.5530590802553952E-2</v>
      </c>
      <c r="Q66" s="44">
        <f t="shared" si="14"/>
        <v>0.25914972273567466</v>
      </c>
      <c r="R66" s="44">
        <f t="shared" si="15"/>
        <v>0.69801000814616543</v>
      </c>
      <c r="S66" s="44">
        <f t="shared" si="16"/>
        <v>0.84949348769898703</v>
      </c>
      <c r="T66" s="44">
        <f t="shared" si="17"/>
        <v>0.33191391414432042</v>
      </c>
      <c r="U66" s="44">
        <f t="shared" si="18"/>
        <v>0.80672166949769464</v>
      </c>
      <c r="W66" s="51">
        <f t="shared" si="7"/>
        <v>37819</v>
      </c>
      <c r="X66" s="44">
        <f t="shared" si="19"/>
        <v>10.471615720524019</v>
      </c>
      <c r="Y66" s="44">
        <f t="shared" si="20"/>
        <v>3.8585678660491629</v>
      </c>
      <c r="Z66" s="44">
        <f t="shared" si="21"/>
        <v>1.436576254669482</v>
      </c>
      <c r="AA66" s="44">
        <f t="shared" si="22"/>
        <v>1.1770159551530832</v>
      </c>
      <c r="AB66" s="44">
        <f t="shared" si="23"/>
        <v>3.0128205128205128</v>
      </c>
      <c r="AC66" s="44">
        <f t="shared" si="24"/>
        <v>1.2411464585834333</v>
      </c>
      <c r="AE66" s="48">
        <f t="shared" si="8"/>
        <v>37819</v>
      </c>
      <c r="AF66" s="53">
        <f t="shared" si="25"/>
        <v>1.8411119344038773</v>
      </c>
      <c r="AG66" s="53">
        <f t="shared" si="26"/>
        <v>2.5476562752172569</v>
      </c>
      <c r="AH66" s="53">
        <f t="shared" si="27"/>
        <v>1.2478763195874782</v>
      </c>
      <c r="AI66" s="53">
        <f t="shared" si="28"/>
        <v>5.0547105911115793</v>
      </c>
      <c r="AJ66" s="53">
        <f t="shared" si="29"/>
        <v>1.3046650173464831</v>
      </c>
      <c r="AK66" s="53">
        <f t="shared" si="30"/>
        <v>1.334477819701517</v>
      </c>
      <c r="AL66" s="53"/>
      <c r="AM66" s="48">
        <f t="shared" si="9"/>
        <v>37819</v>
      </c>
      <c r="AN66" s="53">
        <f t="shared" si="39"/>
        <v>1.8417740653437138</v>
      </c>
      <c r="AO66" s="53">
        <f t="shared" si="39"/>
        <v>2.5475207211613897</v>
      </c>
      <c r="AP66" s="53">
        <f t="shared" si="39"/>
        <v>1.2513012449579117</v>
      </c>
      <c r="AQ66" s="53">
        <f t="shared" si="39"/>
        <v>5.0540402799772881</v>
      </c>
      <c r="AR66" s="53">
        <f t="shared" si="39"/>
        <v>1.3046611673120529</v>
      </c>
      <c r="AS66" s="53">
        <f t="shared" si="39"/>
        <v>1.3361589190064955</v>
      </c>
      <c r="AT66" s="53"/>
      <c r="AU66" s="48">
        <f t="shared" si="11"/>
        <v>37819</v>
      </c>
      <c r="AV66" s="53">
        <f t="shared" si="32"/>
        <v>227.8827051049777</v>
      </c>
      <c r="AW66" s="53">
        <f t="shared" si="33"/>
        <v>275.6417420296624</v>
      </c>
      <c r="AX66" s="53">
        <f t="shared" si="34"/>
        <v>107.52431597923336</v>
      </c>
      <c r="AY66" s="53">
        <f t="shared" si="35"/>
        <v>279.38734667714448</v>
      </c>
      <c r="AZ66" s="53">
        <f t="shared" si="36"/>
        <v>113.36200882774428</v>
      </c>
      <c r="BA66" s="53">
        <f t="shared" si="37"/>
        <v>110.12621810451536</v>
      </c>
      <c r="BB66" s="58">
        <f t="shared" si="38"/>
        <v>1113.9243367232775</v>
      </c>
      <c r="BC66">
        <f t="shared" si="12"/>
        <v>1.5220042437476877E-2</v>
      </c>
      <c r="BD66">
        <v>1113.90911668084</v>
      </c>
      <c r="BE66" s="48">
        <f t="shared" ref="BE66:BE129" si="40">A66</f>
        <v>37819</v>
      </c>
    </row>
    <row r="67" spans="1:57">
      <c r="A67" s="48">
        <v>37820</v>
      </c>
      <c r="B67" s="49">
        <v>11.97</v>
      </c>
      <c r="C67" s="50">
        <v>125.38</v>
      </c>
      <c r="D67" s="49">
        <v>28.48</v>
      </c>
      <c r="E67" s="50">
        <v>109.9</v>
      </c>
      <c r="F67" s="49">
        <v>59.83</v>
      </c>
      <c r="G67" s="50">
        <v>85.71</v>
      </c>
      <c r="H67" s="49">
        <v>47.47</v>
      </c>
      <c r="I67" s="50">
        <v>55.88</v>
      </c>
      <c r="J67">
        <v>28.92</v>
      </c>
      <c r="K67">
        <v>87.14</v>
      </c>
      <c r="L67" s="49">
        <v>66.48</v>
      </c>
      <c r="M67" s="50">
        <v>82.41</v>
      </c>
      <c r="O67" s="48">
        <f t="shared" ref="O67:O130" si="41">A67</f>
        <v>37820</v>
      </c>
      <c r="P67" s="44">
        <f t="shared" si="13"/>
        <v>9.5469771893443939E-2</v>
      </c>
      <c r="Q67" s="44">
        <f t="shared" si="14"/>
        <v>0.2591446769790719</v>
      </c>
      <c r="R67" s="44">
        <f t="shared" si="15"/>
        <v>0.6980515692451289</v>
      </c>
      <c r="S67" s="44">
        <f t="shared" si="16"/>
        <v>0.84949892627057977</v>
      </c>
      <c r="T67" s="44">
        <f t="shared" si="17"/>
        <v>0.33187973376176272</v>
      </c>
      <c r="U67" s="44">
        <f t="shared" si="18"/>
        <v>0.80669821623589377</v>
      </c>
      <c r="W67" s="51">
        <f t="shared" ref="W67:W130" si="42">A67</f>
        <v>37820</v>
      </c>
      <c r="X67" s="44">
        <f t="shared" si="19"/>
        <v>10.471615720524019</v>
      </c>
      <c r="Y67" s="44">
        <f t="shared" si="20"/>
        <v>3.8585678660491629</v>
      </c>
      <c r="Z67" s="44">
        <f t="shared" si="21"/>
        <v>1.436576254669482</v>
      </c>
      <c r="AA67" s="44">
        <f t="shared" si="22"/>
        <v>1.1770159551530832</v>
      </c>
      <c r="AB67" s="44">
        <f t="shared" si="23"/>
        <v>3.0128205128205128</v>
      </c>
      <c r="AC67" s="44">
        <f t="shared" si="24"/>
        <v>1.2411464585834333</v>
      </c>
      <c r="AE67" s="48">
        <f t="shared" ref="AE67:AE130" si="43">A67</f>
        <v>37820</v>
      </c>
      <c r="AF67" s="53">
        <f t="shared" si="25"/>
        <v>1.8411119344038773</v>
      </c>
      <c r="AG67" s="53">
        <f t="shared" si="26"/>
        <v>2.5476562752172569</v>
      </c>
      <c r="AH67" s="53">
        <f t="shared" si="27"/>
        <v>1.2478763195874782</v>
      </c>
      <c r="AI67" s="53">
        <f t="shared" si="28"/>
        <v>5.0547105911115793</v>
      </c>
      <c r="AJ67" s="53">
        <f t="shared" si="29"/>
        <v>1.3046650173464831</v>
      </c>
      <c r="AK67" s="53">
        <f t="shared" si="30"/>
        <v>1.334477819701517</v>
      </c>
      <c r="AL67" s="53"/>
      <c r="AM67" s="48">
        <f t="shared" ref="AM67:AM130" si="44">A67</f>
        <v>37820</v>
      </c>
      <c r="AN67" s="53">
        <f t="shared" si="39"/>
        <v>1.8406015122532295</v>
      </c>
      <c r="AO67" s="53">
        <f t="shared" si="39"/>
        <v>2.5474711198368589</v>
      </c>
      <c r="AP67" s="53">
        <f t="shared" si="39"/>
        <v>1.2513757502719729</v>
      </c>
      <c r="AQ67" s="53">
        <f t="shared" si="39"/>
        <v>5.0540726366230935</v>
      </c>
      <c r="AR67" s="53">
        <f t="shared" si="39"/>
        <v>1.3045268137465453</v>
      </c>
      <c r="AS67" s="53">
        <f t="shared" si="39"/>
        <v>1.3361200737812835</v>
      </c>
      <c r="AT67" s="53"/>
      <c r="AU67" s="48">
        <f t="shared" ref="AU67:AU130" si="45">A67</f>
        <v>37820</v>
      </c>
      <c r="AV67" s="53">
        <f t="shared" si="32"/>
        <v>230.7746176063099</v>
      </c>
      <c r="AW67" s="53">
        <f t="shared" si="33"/>
        <v>279.96707607007079</v>
      </c>
      <c r="AX67" s="53">
        <f t="shared" si="34"/>
        <v>107.25541555581079</v>
      </c>
      <c r="AY67" s="53">
        <f t="shared" si="35"/>
        <v>282.42157893449848</v>
      </c>
      <c r="AZ67" s="53">
        <f t="shared" si="36"/>
        <v>113.67646654987396</v>
      </c>
      <c r="BA67" s="53">
        <f t="shared" si="37"/>
        <v>110.10965528031556</v>
      </c>
      <c r="BB67" s="58">
        <f t="shared" si="38"/>
        <v>1124.2048099968795</v>
      </c>
      <c r="BC67">
        <f t="shared" ref="BC67:BC130" si="46">ABS(BB67-BD67)</f>
        <v>1.5364793029448265E-2</v>
      </c>
      <c r="BD67">
        <v>1124.18944520385</v>
      </c>
      <c r="BE67" s="48">
        <f t="shared" si="40"/>
        <v>37820</v>
      </c>
    </row>
    <row r="68" spans="1:57">
      <c r="A68" s="48">
        <v>37823</v>
      </c>
      <c r="B68" s="49">
        <v>11.81</v>
      </c>
      <c r="C68" s="50">
        <v>123.72</v>
      </c>
      <c r="D68" s="49">
        <v>28.26</v>
      </c>
      <c r="E68" s="50">
        <v>109.06</v>
      </c>
      <c r="F68" s="49">
        <v>59.05</v>
      </c>
      <c r="G68" s="50">
        <v>84.59</v>
      </c>
      <c r="H68" s="49">
        <v>46.74</v>
      </c>
      <c r="I68" s="50">
        <v>55.02</v>
      </c>
      <c r="J68">
        <v>28.91</v>
      </c>
      <c r="K68">
        <v>87.1</v>
      </c>
      <c r="L68" s="49">
        <v>66.36</v>
      </c>
      <c r="M68" s="50">
        <v>82.27</v>
      </c>
      <c r="O68" s="48">
        <f t="shared" si="41"/>
        <v>37823</v>
      </c>
      <c r="P68" s="44">
        <f t="shared" ref="P68:P131" si="47">B68/C68</f>
        <v>9.5457484642741675E-2</v>
      </c>
      <c r="Q68" s="44">
        <f t="shared" ref="Q68:Q131" si="48">D68/E68</f>
        <v>0.2591234183018522</v>
      </c>
      <c r="R68" s="44">
        <f t="shared" ref="R68:R131" si="49">F68/G68</f>
        <v>0.69807305828112065</v>
      </c>
      <c r="S68" s="44">
        <f t="shared" ref="S68:S131" si="50">H68/I68</f>
        <v>0.84950926935659754</v>
      </c>
      <c r="T68" s="44">
        <f t="shared" ref="T68:T131" si="51">J68/K68</f>
        <v>0.33191733639494836</v>
      </c>
      <c r="U68" s="44">
        <f t="shared" ref="U68:U131" si="52">L68/M68</f>
        <v>0.80661237389084728</v>
      </c>
      <c r="W68" s="51">
        <f t="shared" si="42"/>
        <v>37823</v>
      </c>
      <c r="X68" s="44">
        <f t="shared" ref="X68:X131" si="53">IF(BF67="",X67,C67/B67)</f>
        <v>10.471615720524019</v>
      </c>
      <c r="Y68" s="44">
        <f t="shared" ref="Y68:Y131" si="54">IF(BG67="",Y67,E67/D67)</f>
        <v>3.8585678660491629</v>
      </c>
      <c r="Z68" s="44">
        <f t="shared" ref="Z68:Z131" si="55">IF(BH67="",Z67,G67/F67)</f>
        <v>1.436576254669482</v>
      </c>
      <c r="AA68" s="44">
        <f t="shared" ref="AA68:AA131" si="56">IF(BI67="",AA67,I67/H67)</f>
        <v>1.1770159551530832</v>
      </c>
      <c r="AB68" s="44">
        <f t="shared" ref="AB68:AB131" si="57">IF(BJ67="",AB67,K67/J67)</f>
        <v>3.0128205128205128</v>
      </c>
      <c r="AC68" s="44">
        <f t="shared" ref="AC68:AC131" si="58">IF(BK67="",AC67,M67/L67)</f>
        <v>1.2411464585834333</v>
      </c>
      <c r="AE68" s="48">
        <f t="shared" si="43"/>
        <v>37823</v>
      </c>
      <c r="AF68" s="53">
        <f t="shared" ref="AF68:AF131" si="59">IF(BF67="",AF67,BB67*BF67/C67)</f>
        <v>1.8411119344038773</v>
      </c>
      <c r="AG68" s="53">
        <f t="shared" ref="AG68:AG131" si="60">IF(BG67="",AG67,BB67*BG67/E67)</f>
        <v>2.5476562752172569</v>
      </c>
      <c r="AH68" s="53">
        <f t="shared" ref="AH68:AH131" si="61">IF(BH67="",AH67,BB67*BH67/G67)</f>
        <v>1.2478763195874782</v>
      </c>
      <c r="AI68" s="53">
        <f t="shared" ref="AI68:AI131" si="62">IF(BI67="",AI67,BB67*BI67/I67)</f>
        <v>5.0547105911115793</v>
      </c>
      <c r="AJ68" s="53">
        <f t="shared" ref="AJ68:AJ131" si="63">IF(BJ67="",AJ67,BB67*BJ67/K67)</f>
        <v>1.3046650173464831</v>
      </c>
      <c r="AK68" s="53">
        <f t="shared" ref="AK68:AK131" si="64">IF(BK67="",AK67,BB67*BK67/M67)</f>
        <v>1.334477819701517</v>
      </c>
      <c r="AL68" s="53"/>
      <c r="AM68" s="48">
        <f t="shared" si="44"/>
        <v>37823</v>
      </c>
      <c r="AN68" s="53">
        <f t="shared" si="39"/>
        <v>1.8403646212271436</v>
      </c>
      <c r="AO68" s="53">
        <f t="shared" si="39"/>
        <v>2.5472621405636033</v>
      </c>
      <c r="AP68" s="53">
        <f t="shared" si="39"/>
        <v>1.2514142730111537</v>
      </c>
      <c r="AQ68" s="53">
        <f t="shared" si="39"/>
        <v>5.054134172554928</v>
      </c>
      <c r="AR68" s="53">
        <f t="shared" si="39"/>
        <v>1.3046746192262657</v>
      </c>
      <c r="AS68" s="53">
        <f t="shared" si="39"/>
        <v>1.3359778946142931</v>
      </c>
      <c r="AT68" s="53"/>
      <c r="AU68" s="48">
        <f t="shared" si="45"/>
        <v>37823</v>
      </c>
      <c r="AV68" s="53">
        <f t="shared" ref="AV68:AV131" si="65">AN68*C68</f>
        <v>227.6899109382222</v>
      </c>
      <c r="AW68" s="53">
        <f t="shared" ref="AW68:AW131" si="66">AO68*E68</f>
        <v>277.80440904986659</v>
      </c>
      <c r="AX68" s="53">
        <f t="shared" ref="AX68:AX131" si="67">AP68*G68</f>
        <v>105.8571333540135</v>
      </c>
      <c r="AY68" s="53">
        <f t="shared" ref="AY68:AY131" si="68">AQ68*I68</f>
        <v>278.07846217397218</v>
      </c>
      <c r="AZ68" s="53">
        <f t="shared" ref="AZ68:AZ131" si="69">AR68*K68</f>
        <v>113.63715933460773</v>
      </c>
      <c r="BA68" s="53">
        <f t="shared" ref="BA68:BA131" si="70">AS68*M68</f>
        <v>109.91090138991788</v>
      </c>
      <c r="BB68" s="58">
        <f t="shared" ref="BB68:BB131" si="71">SUM(AV68:BA68)</f>
        <v>1112.9779762406001</v>
      </c>
      <c r="BC68">
        <f t="shared" si="46"/>
        <v>1.2957566198110726E-3</v>
      </c>
      <c r="BD68">
        <v>1112.9792719972199</v>
      </c>
      <c r="BE68" s="48">
        <f t="shared" si="40"/>
        <v>37823</v>
      </c>
    </row>
    <row r="69" spans="1:57">
      <c r="A69" s="48">
        <v>37824</v>
      </c>
      <c r="B69" s="49">
        <v>11.96</v>
      </c>
      <c r="C69" s="50">
        <v>125.2</v>
      </c>
      <c r="D69" s="49">
        <v>28.19</v>
      </c>
      <c r="E69" s="50">
        <v>108.8</v>
      </c>
      <c r="F69" s="49">
        <v>59.25</v>
      </c>
      <c r="G69" s="50">
        <v>84.89</v>
      </c>
      <c r="H69" s="49">
        <v>47.1</v>
      </c>
      <c r="I69" s="50">
        <v>55.44</v>
      </c>
      <c r="J69">
        <v>29.02</v>
      </c>
      <c r="K69">
        <v>87.43</v>
      </c>
      <c r="L69" s="49">
        <v>66.430000000000007</v>
      </c>
      <c r="M69" s="50">
        <v>82.35</v>
      </c>
      <c r="O69" s="48">
        <f t="shared" si="41"/>
        <v>37824</v>
      </c>
      <c r="P69" s="44">
        <f t="shared" si="47"/>
        <v>9.5527156549520778E-2</v>
      </c>
      <c r="Q69" s="44">
        <f t="shared" si="48"/>
        <v>0.25909926470588235</v>
      </c>
      <c r="R69" s="44">
        <f t="shared" si="49"/>
        <v>0.69796206855931209</v>
      </c>
      <c r="S69" s="44">
        <f t="shared" si="50"/>
        <v>0.84956709956709964</v>
      </c>
      <c r="T69" s="44">
        <f t="shared" si="51"/>
        <v>0.33192268100194439</v>
      </c>
      <c r="U69" s="44">
        <f t="shared" si="52"/>
        <v>0.80667880995749863</v>
      </c>
      <c r="W69" s="51">
        <f t="shared" si="42"/>
        <v>37824</v>
      </c>
      <c r="X69" s="44">
        <f t="shared" si="53"/>
        <v>10.471615720524019</v>
      </c>
      <c r="Y69" s="44">
        <f t="shared" si="54"/>
        <v>3.8585678660491629</v>
      </c>
      <c r="Z69" s="44">
        <f t="shared" si="55"/>
        <v>1.436576254669482</v>
      </c>
      <c r="AA69" s="44">
        <f t="shared" si="56"/>
        <v>1.1770159551530832</v>
      </c>
      <c r="AB69" s="44">
        <f t="shared" si="57"/>
        <v>3.0128205128205128</v>
      </c>
      <c r="AC69" s="44">
        <f t="shared" si="58"/>
        <v>1.2411464585834333</v>
      </c>
      <c r="AE69" s="48">
        <f t="shared" si="43"/>
        <v>37824</v>
      </c>
      <c r="AF69" s="53">
        <f t="shared" si="59"/>
        <v>1.8411119344038773</v>
      </c>
      <c r="AG69" s="53">
        <f t="shared" si="60"/>
        <v>2.5476562752172569</v>
      </c>
      <c r="AH69" s="53">
        <f t="shared" si="61"/>
        <v>1.2478763195874782</v>
      </c>
      <c r="AI69" s="53">
        <f t="shared" si="62"/>
        <v>5.0547105911115793</v>
      </c>
      <c r="AJ69" s="53">
        <f t="shared" si="63"/>
        <v>1.3046650173464831</v>
      </c>
      <c r="AK69" s="53">
        <f t="shared" si="64"/>
        <v>1.334477819701517</v>
      </c>
      <c r="AL69" s="53"/>
      <c r="AM69" s="48">
        <f t="shared" si="44"/>
        <v>37824</v>
      </c>
      <c r="AN69" s="53">
        <f t="shared" si="39"/>
        <v>1.841707854948518</v>
      </c>
      <c r="AO69" s="53">
        <f t="shared" si="39"/>
        <v>2.5470247033571334</v>
      </c>
      <c r="AP69" s="53">
        <f t="shared" si="39"/>
        <v>1.2512153051232213</v>
      </c>
      <c r="AQ69" s="53">
        <f t="shared" si="39"/>
        <v>5.0544782319473889</v>
      </c>
      <c r="AR69" s="53">
        <f t="shared" si="39"/>
        <v>1.3046956273880363</v>
      </c>
      <c r="AS69" s="53">
        <f t="shared" si="39"/>
        <v>1.3360879315035403</v>
      </c>
      <c r="AT69" s="53"/>
      <c r="AU69" s="48">
        <f t="shared" si="45"/>
        <v>37824</v>
      </c>
      <c r="AV69" s="53">
        <f t="shared" si="65"/>
        <v>230.58182343955446</v>
      </c>
      <c r="AW69" s="53">
        <f t="shared" si="66"/>
        <v>277.11628772525609</v>
      </c>
      <c r="AX69" s="53">
        <f t="shared" si="67"/>
        <v>106.21566725191026</v>
      </c>
      <c r="AY69" s="53">
        <f t="shared" si="68"/>
        <v>280.2202731791632</v>
      </c>
      <c r="AZ69" s="53">
        <f t="shared" si="69"/>
        <v>114.06953870253602</v>
      </c>
      <c r="BA69" s="53">
        <f t="shared" si="70"/>
        <v>110.02684115931653</v>
      </c>
      <c r="BB69" s="58">
        <f t="shared" si="71"/>
        <v>1118.2304314577366</v>
      </c>
      <c r="BC69">
        <f t="shared" si="46"/>
        <v>1.5308423766555279E-2</v>
      </c>
      <c r="BD69">
        <v>1118.21512303397</v>
      </c>
      <c r="BE69" s="48">
        <f t="shared" si="40"/>
        <v>37824</v>
      </c>
    </row>
    <row r="70" spans="1:57">
      <c r="A70" s="48">
        <v>37825</v>
      </c>
      <c r="B70" s="49">
        <v>11.88</v>
      </c>
      <c r="C70" s="50">
        <v>124.4</v>
      </c>
      <c r="D70" s="49">
        <v>28.61</v>
      </c>
      <c r="E70" s="50">
        <v>110.41</v>
      </c>
      <c r="F70" s="49">
        <v>59.44</v>
      </c>
      <c r="G70" s="50">
        <v>85.15</v>
      </c>
      <c r="H70" s="49">
        <v>47.32</v>
      </c>
      <c r="I70" s="50">
        <v>55.7</v>
      </c>
      <c r="J70">
        <v>28.97</v>
      </c>
      <c r="K70">
        <v>87.29</v>
      </c>
      <c r="L70" s="49">
        <v>66.459999999999994</v>
      </c>
      <c r="M70" s="50">
        <v>82.39</v>
      </c>
      <c r="O70" s="48">
        <f t="shared" si="41"/>
        <v>37825</v>
      </c>
      <c r="P70" s="44">
        <f t="shared" si="47"/>
        <v>9.54983922829582E-2</v>
      </c>
      <c r="Q70" s="44">
        <f t="shared" si="48"/>
        <v>0.25912507925006795</v>
      </c>
      <c r="R70" s="44">
        <f t="shared" si="49"/>
        <v>0.69806224310041098</v>
      </c>
      <c r="S70" s="44">
        <f t="shared" si="50"/>
        <v>0.84955116696588862</v>
      </c>
      <c r="T70" s="44">
        <f t="shared" si="51"/>
        <v>0.3318822316416542</v>
      </c>
      <c r="U70" s="44">
        <f t="shared" si="52"/>
        <v>0.80665129263260094</v>
      </c>
      <c r="W70" s="51">
        <f t="shared" si="42"/>
        <v>37825</v>
      </c>
      <c r="X70" s="44">
        <f t="shared" si="53"/>
        <v>10.471615720524019</v>
      </c>
      <c r="Y70" s="44">
        <f t="shared" si="54"/>
        <v>3.8585678660491629</v>
      </c>
      <c r="Z70" s="44">
        <f t="shared" si="55"/>
        <v>1.436576254669482</v>
      </c>
      <c r="AA70" s="44">
        <f t="shared" si="56"/>
        <v>1.1770159551530832</v>
      </c>
      <c r="AB70" s="44">
        <f t="shared" si="57"/>
        <v>3.0128205128205128</v>
      </c>
      <c r="AC70" s="44">
        <f t="shared" si="58"/>
        <v>1.2411464585834333</v>
      </c>
      <c r="AE70" s="48">
        <f t="shared" si="43"/>
        <v>37825</v>
      </c>
      <c r="AF70" s="53">
        <f t="shared" si="59"/>
        <v>1.8411119344038773</v>
      </c>
      <c r="AG70" s="53">
        <f t="shared" si="60"/>
        <v>2.5476562752172569</v>
      </c>
      <c r="AH70" s="53">
        <f t="shared" si="61"/>
        <v>1.2478763195874782</v>
      </c>
      <c r="AI70" s="53">
        <f t="shared" si="62"/>
        <v>5.0547105911115793</v>
      </c>
      <c r="AJ70" s="53">
        <f t="shared" si="63"/>
        <v>1.3046650173464831</v>
      </c>
      <c r="AK70" s="53">
        <f t="shared" si="64"/>
        <v>1.334477819701517</v>
      </c>
      <c r="AL70" s="53"/>
      <c r="AM70" s="48">
        <f t="shared" si="44"/>
        <v>37825</v>
      </c>
      <c r="AN70" s="53">
        <f t="shared" si="39"/>
        <v>1.8411532966680915</v>
      </c>
      <c r="AO70" s="53">
        <f t="shared" si="39"/>
        <v>2.5472784681905507</v>
      </c>
      <c r="AP70" s="53">
        <f t="shared" si="39"/>
        <v>1.2513948849666723</v>
      </c>
      <c r="AQ70" s="53">
        <f t="shared" si="39"/>
        <v>5.0543834413345694</v>
      </c>
      <c r="AR70" s="53">
        <f t="shared" si="39"/>
        <v>1.3045366322168057</v>
      </c>
      <c r="AS70" s="53">
        <f t="shared" si="39"/>
        <v>1.3360423550420675</v>
      </c>
      <c r="AT70" s="53"/>
      <c r="AU70" s="48">
        <f t="shared" si="45"/>
        <v>37825</v>
      </c>
      <c r="AV70" s="53">
        <f t="shared" si="65"/>
        <v>229.03947010551059</v>
      </c>
      <c r="AW70" s="53">
        <f t="shared" si="66"/>
        <v>281.24501567291867</v>
      </c>
      <c r="AX70" s="53">
        <f t="shared" si="67"/>
        <v>106.55627445491216</v>
      </c>
      <c r="AY70" s="53">
        <f t="shared" si="68"/>
        <v>281.52915768233555</v>
      </c>
      <c r="AZ70" s="53">
        <f t="shared" si="69"/>
        <v>113.87300262620498</v>
      </c>
      <c r="BA70" s="53">
        <f t="shared" si="70"/>
        <v>110.07652963191595</v>
      </c>
      <c r="BB70" s="58">
        <f t="shared" si="71"/>
        <v>1122.319450173798</v>
      </c>
      <c r="BC70">
        <f t="shared" si="46"/>
        <v>1.2184679819711164E-3</v>
      </c>
      <c r="BD70">
        <v>1122.32066864178</v>
      </c>
      <c r="BE70" s="48">
        <f t="shared" si="40"/>
        <v>37825</v>
      </c>
    </row>
    <row r="71" spans="1:57">
      <c r="A71" s="48">
        <v>37826</v>
      </c>
      <c r="B71" s="49">
        <v>11.94</v>
      </c>
      <c r="C71" s="50">
        <v>125</v>
      </c>
      <c r="D71" s="49">
        <v>28.66</v>
      </c>
      <c r="E71" s="50">
        <v>110.59</v>
      </c>
      <c r="F71" s="49">
        <v>59.21</v>
      </c>
      <c r="G71" s="50">
        <v>84.82</v>
      </c>
      <c r="H71" s="49">
        <v>47.07</v>
      </c>
      <c r="I71" s="50">
        <v>55.4</v>
      </c>
      <c r="J71">
        <v>29.05</v>
      </c>
      <c r="K71">
        <v>87.52</v>
      </c>
      <c r="L71" s="49">
        <v>66.45</v>
      </c>
      <c r="M71" s="50">
        <v>82.38</v>
      </c>
      <c r="O71" s="48">
        <f t="shared" si="41"/>
        <v>37826</v>
      </c>
      <c r="P71" s="44">
        <f t="shared" si="47"/>
        <v>9.5519999999999994E-2</v>
      </c>
      <c r="Q71" s="44">
        <f t="shared" si="48"/>
        <v>0.25915543900895199</v>
      </c>
      <c r="R71" s="44">
        <f t="shared" si="49"/>
        <v>0.69806649375147378</v>
      </c>
      <c r="S71" s="44">
        <f t="shared" si="50"/>
        <v>0.84963898916967506</v>
      </c>
      <c r="T71" s="44">
        <f t="shared" si="51"/>
        <v>0.3319241316270567</v>
      </c>
      <c r="U71" s="44">
        <f t="shared" si="52"/>
        <v>0.80662782228696295</v>
      </c>
      <c r="W71" s="51">
        <f t="shared" si="42"/>
        <v>37826</v>
      </c>
      <c r="X71" s="44">
        <f t="shared" si="53"/>
        <v>10.471615720524019</v>
      </c>
      <c r="Y71" s="44">
        <f t="shared" si="54"/>
        <v>3.8585678660491629</v>
      </c>
      <c r="Z71" s="44">
        <f t="shared" si="55"/>
        <v>1.436576254669482</v>
      </c>
      <c r="AA71" s="44">
        <f t="shared" si="56"/>
        <v>1.1770159551530832</v>
      </c>
      <c r="AB71" s="44">
        <f t="shared" si="57"/>
        <v>3.0128205128205128</v>
      </c>
      <c r="AC71" s="44">
        <f t="shared" si="58"/>
        <v>1.2411464585834333</v>
      </c>
      <c r="AE71" s="48">
        <f t="shared" si="43"/>
        <v>37826</v>
      </c>
      <c r="AF71" s="53">
        <f t="shared" si="59"/>
        <v>1.8411119344038773</v>
      </c>
      <c r="AG71" s="53">
        <f t="shared" si="60"/>
        <v>2.5476562752172569</v>
      </c>
      <c r="AH71" s="53">
        <f t="shared" si="61"/>
        <v>1.2478763195874782</v>
      </c>
      <c r="AI71" s="53">
        <f t="shared" si="62"/>
        <v>5.0547105911115793</v>
      </c>
      <c r="AJ71" s="53">
        <f t="shared" si="63"/>
        <v>1.3046650173464831</v>
      </c>
      <c r="AK71" s="53">
        <f t="shared" si="64"/>
        <v>1.334477819701517</v>
      </c>
      <c r="AL71" s="53"/>
      <c r="AM71" s="48">
        <f t="shared" si="44"/>
        <v>37826</v>
      </c>
      <c r="AN71" s="53">
        <f t="shared" si="39"/>
        <v>1.8415698808483474</v>
      </c>
      <c r="AO71" s="53">
        <f t="shared" si="39"/>
        <v>2.5475769138690958</v>
      </c>
      <c r="AP71" s="53">
        <f t="shared" si="39"/>
        <v>1.2514025049791428</v>
      </c>
      <c r="AQ71" s="53">
        <f t="shared" si="39"/>
        <v>5.054905937341708</v>
      </c>
      <c r="AR71" s="53">
        <f t="shared" si="39"/>
        <v>1.3047013293913923</v>
      </c>
      <c r="AS71" s="53">
        <f t="shared" si="39"/>
        <v>1.3360034815211963</v>
      </c>
      <c r="AT71" s="53"/>
      <c r="AU71" s="48">
        <f t="shared" si="45"/>
        <v>37826</v>
      </c>
      <c r="AV71" s="53">
        <f t="shared" si="65"/>
        <v>230.19623510604342</v>
      </c>
      <c r="AW71" s="53">
        <f t="shared" si="66"/>
        <v>281.73653090478331</v>
      </c>
      <c r="AX71" s="53">
        <f t="shared" si="67"/>
        <v>106.14396047233089</v>
      </c>
      <c r="AY71" s="53">
        <f t="shared" si="68"/>
        <v>280.04178892873063</v>
      </c>
      <c r="AZ71" s="53">
        <f t="shared" si="69"/>
        <v>114.18746034833465</v>
      </c>
      <c r="BA71" s="53">
        <f t="shared" si="70"/>
        <v>110.05996680771615</v>
      </c>
      <c r="BB71" s="58">
        <f t="shared" si="71"/>
        <v>1122.3659425679391</v>
      </c>
      <c r="BC71">
        <f t="shared" si="46"/>
        <v>1.2128635908084107E-3</v>
      </c>
      <c r="BD71">
        <v>1122.3671554315299</v>
      </c>
      <c r="BE71" s="48">
        <f t="shared" si="40"/>
        <v>37826</v>
      </c>
    </row>
    <row r="72" spans="1:57">
      <c r="A72" s="48">
        <v>37827</v>
      </c>
      <c r="B72" s="49">
        <v>12.13</v>
      </c>
      <c r="C72" s="50">
        <v>127.05</v>
      </c>
      <c r="D72" s="49">
        <v>29.02</v>
      </c>
      <c r="E72" s="50">
        <v>111.98</v>
      </c>
      <c r="F72" s="49">
        <v>59.13</v>
      </c>
      <c r="G72" s="50">
        <v>84.71</v>
      </c>
      <c r="H72" s="49">
        <v>47.75</v>
      </c>
      <c r="I72" s="50">
        <v>56.21</v>
      </c>
      <c r="J72">
        <v>29.27</v>
      </c>
      <c r="K72">
        <v>88.2</v>
      </c>
      <c r="L72" s="49">
        <v>66.489999999999995</v>
      </c>
      <c r="M72" s="50">
        <v>82.42</v>
      </c>
      <c r="O72" s="48">
        <f t="shared" si="41"/>
        <v>37827</v>
      </c>
      <c r="P72" s="44">
        <f t="shared" si="47"/>
        <v>9.5474222746950027E-2</v>
      </c>
      <c r="Q72" s="44">
        <f t="shared" si="48"/>
        <v>0.25915342025361671</v>
      </c>
      <c r="R72" s="44">
        <f t="shared" si="49"/>
        <v>0.69802856805571956</v>
      </c>
      <c r="S72" s="44">
        <f t="shared" si="50"/>
        <v>0.84949297278064395</v>
      </c>
      <c r="T72" s="44">
        <f t="shared" si="51"/>
        <v>0.331859410430839</v>
      </c>
      <c r="U72" s="44">
        <f t="shared" si="52"/>
        <v>0.80672166949769464</v>
      </c>
      <c r="W72" s="51">
        <f t="shared" si="42"/>
        <v>37827</v>
      </c>
      <c r="X72" s="44">
        <f t="shared" si="53"/>
        <v>10.471615720524019</v>
      </c>
      <c r="Y72" s="44">
        <f t="shared" si="54"/>
        <v>3.8585678660491629</v>
      </c>
      <c r="Z72" s="44">
        <f t="shared" si="55"/>
        <v>1.436576254669482</v>
      </c>
      <c r="AA72" s="44">
        <f t="shared" si="56"/>
        <v>1.1770159551530832</v>
      </c>
      <c r="AB72" s="44">
        <f t="shared" si="57"/>
        <v>3.0128205128205128</v>
      </c>
      <c r="AC72" s="44">
        <f t="shared" si="58"/>
        <v>1.2411464585834333</v>
      </c>
      <c r="AE72" s="48">
        <f t="shared" si="43"/>
        <v>37827</v>
      </c>
      <c r="AF72" s="53">
        <f t="shared" si="59"/>
        <v>1.8411119344038773</v>
      </c>
      <c r="AG72" s="53">
        <f t="shared" si="60"/>
        <v>2.5476562752172569</v>
      </c>
      <c r="AH72" s="53">
        <f t="shared" si="61"/>
        <v>1.2478763195874782</v>
      </c>
      <c r="AI72" s="53">
        <f t="shared" si="62"/>
        <v>5.0547105911115793</v>
      </c>
      <c r="AJ72" s="53">
        <f t="shared" si="63"/>
        <v>1.3046650173464831</v>
      </c>
      <c r="AK72" s="53">
        <f t="shared" si="64"/>
        <v>1.334477819701517</v>
      </c>
      <c r="AL72" s="53"/>
      <c r="AM72" s="48">
        <f t="shared" si="44"/>
        <v>37827</v>
      </c>
      <c r="AN72" s="53">
        <f t="shared" si="39"/>
        <v>1.8406873221125353</v>
      </c>
      <c r="AO72" s="53">
        <f t="shared" si="39"/>
        <v>2.5475570688891618</v>
      </c>
      <c r="AP72" s="53">
        <f t="shared" si="39"/>
        <v>1.2513345167414969</v>
      </c>
      <c r="AQ72" s="53">
        <f t="shared" si="39"/>
        <v>5.0540372164834713</v>
      </c>
      <c r="AR72" s="53">
        <f t="shared" si="39"/>
        <v>1.3044469283921909</v>
      </c>
      <c r="AS72" s="53">
        <f t="shared" si="39"/>
        <v>1.3361589190064955</v>
      </c>
      <c r="AT72" s="53"/>
      <c r="AU72" s="48">
        <f t="shared" si="45"/>
        <v>37827</v>
      </c>
      <c r="AV72" s="53">
        <f t="shared" si="65"/>
        <v>233.85932427439761</v>
      </c>
      <c r="AW72" s="53">
        <f t="shared" si="66"/>
        <v>285.27544057420835</v>
      </c>
      <c r="AX72" s="53">
        <f t="shared" si="67"/>
        <v>106.00054691317219</v>
      </c>
      <c r="AY72" s="53">
        <f t="shared" si="68"/>
        <v>284.08743193853593</v>
      </c>
      <c r="AZ72" s="53">
        <f t="shared" si="69"/>
        <v>115.05221908419124</v>
      </c>
      <c r="BA72" s="53">
        <f t="shared" si="70"/>
        <v>110.12621810451536</v>
      </c>
      <c r="BB72" s="58">
        <f t="shared" si="71"/>
        <v>1134.4011808890207</v>
      </c>
      <c r="BC72">
        <f t="shared" si="46"/>
        <v>1.5498455600663874E-2</v>
      </c>
      <c r="BD72">
        <v>1134.38568243342</v>
      </c>
      <c r="BE72" s="48">
        <f t="shared" si="40"/>
        <v>37827</v>
      </c>
    </row>
    <row r="73" spans="1:57">
      <c r="A73" s="48">
        <v>37830</v>
      </c>
      <c r="B73" s="49">
        <v>12.2</v>
      </c>
      <c r="C73" s="50">
        <v>127.75</v>
      </c>
      <c r="D73" s="49">
        <v>29.09</v>
      </c>
      <c r="E73" s="50">
        <v>112.27</v>
      </c>
      <c r="F73" s="49">
        <v>58.7</v>
      </c>
      <c r="G73" s="50">
        <v>84.09</v>
      </c>
      <c r="H73" s="49">
        <v>47.75</v>
      </c>
      <c r="I73" s="50">
        <v>56.21</v>
      </c>
      <c r="J73">
        <v>29.14</v>
      </c>
      <c r="K73">
        <v>87.8</v>
      </c>
      <c r="L73" s="49">
        <v>66.400000000000006</v>
      </c>
      <c r="M73" s="50">
        <v>82.31</v>
      </c>
      <c r="O73" s="48">
        <f t="shared" si="41"/>
        <v>37830</v>
      </c>
      <c r="P73" s="44">
        <f t="shared" si="47"/>
        <v>9.5499021526418787E-2</v>
      </c>
      <c r="Q73" s="44">
        <f t="shared" si="48"/>
        <v>0.25910750868442151</v>
      </c>
      <c r="R73" s="44">
        <f t="shared" si="49"/>
        <v>0.69806160066595313</v>
      </c>
      <c r="S73" s="44">
        <f t="shared" si="50"/>
        <v>0.84949297278064395</v>
      </c>
      <c r="T73" s="44">
        <f t="shared" si="51"/>
        <v>0.33189066059225514</v>
      </c>
      <c r="U73" s="44">
        <f t="shared" si="52"/>
        <v>0.80670635402745727</v>
      </c>
      <c r="W73" s="51">
        <f t="shared" si="42"/>
        <v>37830</v>
      </c>
      <c r="X73" s="44">
        <f t="shared" si="53"/>
        <v>10.471615720524019</v>
      </c>
      <c r="Y73" s="44">
        <f t="shared" si="54"/>
        <v>3.8585678660491629</v>
      </c>
      <c r="Z73" s="44">
        <f t="shared" si="55"/>
        <v>1.436576254669482</v>
      </c>
      <c r="AA73" s="44">
        <f t="shared" si="56"/>
        <v>1.1770159551530832</v>
      </c>
      <c r="AB73" s="44">
        <f t="shared" si="57"/>
        <v>3.0128205128205128</v>
      </c>
      <c r="AC73" s="44">
        <f t="shared" si="58"/>
        <v>1.2411464585834333</v>
      </c>
      <c r="AE73" s="48">
        <f t="shared" si="43"/>
        <v>37830</v>
      </c>
      <c r="AF73" s="53">
        <f t="shared" si="59"/>
        <v>1.8411119344038773</v>
      </c>
      <c r="AG73" s="53">
        <f t="shared" si="60"/>
        <v>2.5476562752172569</v>
      </c>
      <c r="AH73" s="53">
        <f t="shared" si="61"/>
        <v>1.2478763195874782</v>
      </c>
      <c r="AI73" s="53">
        <f t="shared" si="62"/>
        <v>5.0547105911115793</v>
      </c>
      <c r="AJ73" s="53">
        <f t="shared" si="63"/>
        <v>1.3046650173464831</v>
      </c>
      <c r="AK73" s="53">
        <f t="shared" si="64"/>
        <v>1.334477819701517</v>
      </c>
      <c r="AL73" s="53"/>
      <c r="AM73" s="48">
        <f t="shared" si="44"/>
        <v>37830</v>
      </c>
      <c r="AN73" s="53">
        <f t="shared" si="39"/>
        <v>1.8411654281149583</v>
      </c>
      <c r="AO73" s="53">
        <f t="shared" si="39"/>
        <v>2.5471057441775966</v>
      </c>
      <c r="AP73" s="53">
        <f t="shared" si="39"/>
        <v>1.2513937332940206</v>
      </c>
      <c r="AQ73" s="53">
        <f t="shared" si="39"/>
        <v>5.0540372164834713</v>
      </c>
      <c r="AR73" s="53">
        <f t="shared" si="39"/>
        <v>1.3045697640743796</v>
      </c>
      <c r="AS73" s="53">
        <f t="shared" si="39"/>
        <v>1.3361335522623876</v>
      </c>
      <c r="AT73" s="53"/>
      <c r="AU73" s="48">
        <f t="shared" si="45"/>
        <v>37830</v>
      </c>
      <c r="AV73" s="53">
        <f t="shared" si="65"/>
        <v>235.20888344168591</v>
      </c>
      <c r="AW73" s="53">
        <f t="shared" si="66"/>
        <v>285.96356189881874</v>
      </c>
      <c r="AX73" s="53">
        <f t="shared" si="67"/>
        <v>105.2296990326942</v>
      </c>
      <c r="AY73" s="53">
        <f t="shared" si="68"/>
        <v>284.08743193853593</v>
      </c>
      <c r="AZ73" s="53">
        <f t="shared" si="69"/>
        <v>114.54122528573053</v>
      </c>
      <c r="BA73" s="53">
        <f t="shared" si="70"/>
        <v>109.97715268671713</v>
      </c>
      <c r="BB73" s="58">
        <f t="shared" si="71"/>
        <v>1135.0079542841822</v>
      </c>
      <c r="BC73">
        <f t="shared" si="46"/>
        <v>1.5551455932154568E-2</v>
      </c>
      <c r="BD73">
        <v>1134.9924028282501</v>
      </c>
      <c r="BE73" s="48">
        <f t="shared" si="40"/>
        <v>37830</v>
      </c>
    </row>
    <row r="74" spans="1:57">
      <c r="A74" s="48">
        <v>37831</v>
      </c>
      <c r="B74" s="49">
        <v>12.13</v>
      </c>
      <c r="C74" s="50">
        <v>127.03</v>
      </c>
      <c r="D74" s="49">
        <v>28.97</v>
      </c>
      <c r="E74" s="50">
        <v>111.8</v>
      </c>
      <c r="F74" s="49">
        <v>58.12</v>
      </c>
      <c r="G74" s="50">
        <v>83.27</v>
      </c>
      <c r="H74" s="49">
        <v>47.41</v>
      </c>
      <c r="I74" s="50">
        <v>55.8</v>
      </c>
      <c r="J74">
        <v>29.33</v>
      </c>
      <c r="K74">
        <v>88.38</v>
      </c>
      <c r="L74" s="49">
        <v>66.34</v>
      </c>
      <c r="M74" s="50">
        <v>82.24</v>
      </c>
      <c r="O74" s="48">
        <f t="shared" si="41"/>
        <v>37831</v>
      </c>
      <c r="P74" s="44">
        <f t="shared" si="47"/>
        <v>9.5489254506809423E-2</v>
      </c>
      <c r="Q74" s="44">
        <f t="shared" si="48"/>
        <v>0.25912343470483007</v>
      </c>
      <c r="R74" s="44">
        <f t="shared" si="49"/>
        <v>0.69797045754773623</v>
      </c>
      <c r="S74" s="44">
        <f t="shared" si="50"/>
        <v>0.84964157706093191</v>
      </c>
      <c r="T74" s="44">
        <f t="shared" si="51"/>
        <v>0.33186241231047747</v>
      </c>
      <c r="U74" s="44">
        <f t="shared" si="52"/>
        <v>0.80666342412451375</v>
      </c>
      <c r="W74" s="51">
        <f t="shared" si="42"/>
        <v>37831</v>
      </c>
      <c r="X74" s="44">
        <f t="shared" si="53"/>
        <v>10.471615720524019</v>
      </c>
      <c r="Y74" s="44">
        <f t="shared" si="54"/>
        <v>3.8585678660491629</v>
      </c>
      <c r="Z74" s="44">
        <f t="shared" si="55"/>
        <v>1.436576254669482</v>
      </c>
      <c r="AA74" s="44">
        <f t="shared" si="56"/>
        <v>1.1770159551530832</v>
      </c>
      <c r="AB74" s="44">
        <f t="shared" si="57"/>
        <v>3.0128205128205128</v>
      </c>
      <c r="AC74" s="44">
        <f t="shared" si="58"/>
        <v>1.2411464585834333</v>
      </c>
      <c r="AE74" s="48">
        <f t="shared" si="43"/>
        <v>37831</v>
      </c>
      <c r="AF74" s="53">
        <f t="shared" si="59"/>
        <v>1.8411119344038773</v>
      </c>
      <c r="AG74" s="53">
        <f t="shared" si="60"/>
        <v>2.5476562752172569</v>
      </c>
      <c r="AH74" s="53">
        <f t="shared" si="61"/>
        <v>1.2478763195874782</v>
      </c>
      <c r="AI74" s="53">
        <f t="shared" si="62"/>
        <v>5.0547105911115793</v>
      </c>
      <c r="AJ74" s="53">
        <f t="shared" si="63"/>
        <v>1.3046650173464831</v>
      </c>
      <c r="AK74" s="53">
        <f t="shared" si="64"/>
        <v>1.334477819701517</v>
      </c>
      <c r="AL74" s="53"/>
      <c r="AM74" s="48">
        <f t="shared" si="44"/>
        <v>37831</v>
      </c>
      <c r="AN74" s="53">
        <f t="shared" si="39"/>
        <v>1.8409771256742313</v>
      </c>
      <c r="AO74" s="53">
        <f t="shared" si="39"/>
        <v>2.5472623018098726</v>
      </c>
      <c r="AP74" s="53">
        <f t="shared" si="39"/>
        <v>1.2512303438068169</v>
      </c>
      <c r="AQ74" s="53">
        <f t="shared" si="39"/>
        <v>5.0549213339360808</v>
      </c>
      <c r="AR74" s="53">
        <f t="shared" si="39"/>
        <v>1.3044587279451061</v>
      </c>
      <c r="AS74" s="53">
        <f t="shared" si="39"/>
        <v>1.3360624482188508</v>
      </c>
      <c r="AT74" s="53"/>
      <c r="AU74" s="48">
        <f t="shared" si="45"/>
        <v>37831</v>
      </c>
      <c r="AV74" s="53">
        <f t="shared" si="65"/>
        <v>233.85932427439761</v>
      </c>
      <c r="AW74" s="53">
        <f t="shared" si="66"/>
        <v>284.78392534234376</v>
      </c>
      <c r="AX74" s="53">
        <f t="shared" si="67"/>
        <v>104.18995072879363</v>
      </c>
      <c r="AY74" s="53">
        <f t="shared" si="68"/>
        <v>282.06461043363328</v>
      </c>
      <c r="AZ74" s="53">
        <f t="shared" si="69"/>
        <v>115.28806237578847</v>
      </c>
      <c r="BA74" s="53">
        <f t="shared" si="70"/>
        <v>109.87777574151828</v>
      </c>
      <c r="BB74" s="58">
        <f t="shared" si="71"/>
        <v>1130.0636488964751</v>
      </c>
      <c r="BC74">
        <f t="shared" si="46"/>
        <v>1.0535069548041065E-3</v>
      </c>
      <c r="BD74">
        <v>1130.0647024034299</v>
      </c>
      <c r="BE74" s="48">
        <f t="shared" si="40"/>
        <v>37831</v>
      </c>
    </row>
    <row r="75" spans="1:57">
      <c r="A75" s="48">
        <v>37832</v>
      </c>
      <c r="B75" s="49">
        <v>12.04</v>
      </c>
      <c r="C75" s="50">
        <v>126.1</v>
      </c>
      <c r="D75" s="49">
        <v>28.73</v>
      </c>
      <c r="E75" s="50">
        <v>110.87</v>
      </c>
      <c r="F75" s="49">
        <v>58.59</v>
      </c>
      <c r="G75" s="50">
        <v>83.94</v>
      </c>
      <c r="H75" s="49">
        <v>47.31</v>
      </c>
      <c r="I75" s="50">
        <v>55.69</v>
      </c>
      <c r="J75">
        <v>29.7</v>
      </c>
      <c r="K75">
        <v>89.49</v>
      </c>
      <c r="L75" s="49">
        <v>66.37</v>
      </c>
      <c r="M75" s="50">
        <v>82.28</v>
      </c>
      <c r="O75" s="48">
        <f t="shared" si="41"/>
        <v>37832</v>
      </c>
      <c r="P75" s="44">
        <f t="shared" si="47"/>
        <v>9.5479777954004752E-2</v>
      </c>
      <c r="Q75" s="44">
        <f t="shared" si="48"/>
        <v>0.25913231712816814</v>
      </c>
      <c r="R75" s="44">
        <f t="shared" si="49"/>
        <v>0.69799857040743396</v>
      </c>
      <c r="S75" s="44">
        <f t="shared" si="50"/>
        <v>0.84952415155324124</v>
      </c>
      <c r="T75" s="44">
        <f t="shared" si="51"/>
        <v>0.33188065705665437</v>
      </c>
      <c r="U75" s="44">
        <f t="shared" si="52"/>
        <v>0.80663587749149246</v>
      </c>
      <c r="W75" s="51">
        <f t="shared" si="42"/>
        <v>37832</v>
      </c>
      <c r="X75" s="44">
        <f t="shared" si="53"/>
        <v>10.471615720524019</v>
      </c>
      <c r="Y75" s="44">
        <f t="shared" si="54"/>
        <v>3.8585678660491629</v>
      </c>
      <c r="Z75" s="44">
        <f t="shared" si="55"/>
        <v>1.436576254669482</v>
      </c>
      <c r="AA75" s="44">
        <f t="shared" si="56"/>
        <v>1.1770159551530832</v>
      </c>
      <c r="AB75" s="44">
        <f t="shared" si="57"/>
        <v>3.0128205128205128</v>
      </c>
      <c r="AC75" s="44">
        <f t="shared" si="58"/>
        <v>1.2411464585834333</v>
      </c>
      <c r="AE75" s="48">
        <f t="shared" si="43"/>
        <v>37832</v>
      </c>
      <c r="AF75" s="53">
        <f t="shared" si="59"/>
        <v>1.8411119344038773</v>
      </c>
      <c r="AG75" s="53">
        <f t="shared" si="60"/>
        <v>2.5476562752172569</v>
      </c>
      <c r="AH75" s="53">
        <f t="shared" si="61"/>
        <v>1.2478763195874782</v>
      </c>
      <c r="AI75" s="53">
        <f t="shared" si="62"/>
        <v>5.0547105911115793</v>
      </c>
      <c r="AJ75" s="53">
        <f t="shared" si="63"/>
        <v>1.3046650173464831</v>
      </c>
      <c r="AK75" s="53">
        <f t="shared" si="64"/>
        <v>1.334477819701517</v>
      </c>
      <c r="AL75" s="53"/>
      <c r="AM75" s="48">
        <f t="shared" si="44"/>
        <v>37832</v>
      </c>
      <c r="AN75" s="53">
        <f t="shared" si="39"/>
        <v>1.8407944232640621</v>
      </c>
      <c r="AO75" s="53">
        <f t="shared" si="39"/>
        <v>2.5473496187372033</v>
      </c>
      <c r="AP75" s="53">
        <f t="shared" si="39"/>
        <v>1.2512807408726592</v>
      </c>
      <c r="AQ75" s="53">
        <f t="shared" si="39"/>
        <v>5.0542227138120195</v>
      </c>
      <c r="AR75" s="53">
        <f t="shared" si="39"/>
        <v>1.3045304429616513</v>
      </c>
      <c r="AS75" s="53">
        <f t="shared" si="39"/>
        <v>1.3360168232148479</v>
      </c>
      <c r="AT75" s="53"/>
      <c r="AU75" s="48">
        <f t="shared" si="45"/>
        <v>37832</v>
      </c>
      <c r="AV75" s="53">
        <f t="shared" si="65"/>
        <v>232.12417677359821</v>
      </c>
      <c r="AW75" s="53">
        <f t="shared" si="66"/>
        <v>282.42465222939376</v>
      </c>
      <c r="AX75" s="53">
        <f t="shared" si="67"/>
        <v>105.03250538885101</v>
      </c>
      <c r="AY75" s="53">
        <f t="shared" si="68"/>
        <v>281.46966293219134</v>
      </c>
      <c r="AZ75" s="53">
        <f t="shared" si="69"/>
        <v>116.74242934063817</v>
      </c>
      <c r="BA75" s="53">
        <f t="shared" si="70"/>
        <v>109.92746421411769</v>
      </c>
      <c r="BB75" s="58">
        <f t="shared" si="71"/>
        <v>1127.7208908787902</v>
      </c>
      <c r="BC75">
        <f t="shared" si="46"/>
        <v>1.1002770197592326E-3</v>
      </c>
      <c r="BD75">
        <v>1127.72199115581</v>
      </c>
      <c r="BE75" s="48">
        <f t="shared" si="40"/>
        <v>37832</v>
      </c>
    </row>
    <row r="76" spans="1:57">
      <c r="A76" s="48">
        <v>37833</v>
      </c>
      <c r="B76" s="49">
        <v>12.1</v>
      </c>
      <c r="C76" s="50">
        <v>126.7</v>
      </c>
      <c r="D76" s="49">
        <v>28.49</v>
      </c>
      <c r="E76" s="50">
        <v>109.95</v>
      </c>
      <c r="F76" s="49">
        <v>58.2</v>
      </c>
      <c r="G76" s="50">
        <v>83.38</v>
      </c>
      <c r="H76" s="49">
        <v>47.5</v>
      </c>
      <c r="I76" s="50">
        <v>55.91</v>
      </c>
      <c r="J76">
        <v>29.62</v>
      </c>
      <c r="K76">
        <v>89.25</v>
      </c>
      <c r="L76" s="49">
        <v>66.3</v>
      </c>
      <c r="M76" s="50">
        <v>82.19</v>
      </c>
      <c r="O76" s="48">
        <f t="shared" si="41"/>
        <v>37833</v>
      </c>
      <c r="P76" s="44">
        <f t="shared" si="47"/>
        <v>9.5501183898973954E-2</v>
      </c>
      <c r="Q76" s="44">
        <f t="shared" si="48"/>
        <v>0.2591177808094588</v>
      </c>
      <c r="R76" s="44">
        <f t="shared" si="49"/>
        <v>0.69800911489565853</v>
      </c>
      <c r="S76" s="44">
        <f t="shared" si="50"/>
        <v>0.84957968163119302</v>
      </c>
      <c r="T76" s="44">
        <f t="shared" si="51"/>
        <v>0.33187675070028011</v>
      </c>
      <c r="U76" s="44">
        <f t="shared" si="52"/>
        <v>0.80666747779535219</v>
      </c>
      <c r="W76" s="51">
        <f t="shared" si="42"/>
        <v>37833</v>
      </c>
      <c r="X76" s="44">
        <f t="shared" si="53"/>
        <v>10.471615720524019</v>
      </c>
      <c r="Y76" s="44">
        <f t="shared" si="54"/>
        <v>3.8585678660491629</v>
      </c>
      <c r="Z76" s="44">
        <f t="shared" si="55"/>
        <v>1.436576254669482</v>
      </c>
      <c r="AA76" s="44">
        <f t="shared" si="56"/>
        <v>1.1770159551530832</v>
      </c>
      <c r="AB76" s="44">
        <f t="shared" si="57"/>
        <v>3.0128205128205128</v>
      </c>
      <c r="AC76" s="44">
        <f t="shared" si="58"/>
        <v>1.2411464585834333</v>
      </c>
      <c r="AE76" s="48">
        <f t="shared" si="43"/>
        <v>37833</v>
      </c>
      <c r="AF76" s="53">
        <f t="shared" si="59"/>
        <v>1.8411119344038773</v>
      </c>
      <c r="AG76" s="53">
        <f t="shared" si="60"/>
        <v>2.5476562752172569</v>
      </c>
      <c r="AH76" s="53">
        <f t="shared" si="61"/>
        <v>1.2478763195874782</v>
      </c>
      <c r="AI76" s="53">
        <f t="shared" si="62"/>
        <v>5.0547105911115793</v>
      </c>
      <c r="AJ76" s="53">
        <f t="shared" si="63"/>
        <v>1.3046650173464831</v>
      </c>
      <c r="AK76" s="53">
        <f t="shared" si="64"/>
        <v>1.334477819701517</v>
      </c>
      <c r="AL76" s="53"/>
      <c r="AM76" s="48">
        <f t="shared" si="44"/>
        <v>37833</v>
      </c>
      <c r="AN76" s="53">
        <f t="shared" si="39"/>
        <v>1.8412071173964573</v>
      </c>
      <c r="AO76" s="53">
        <f t="shared" si="39"/>
        <v>2.5472067222959858</v>
      </c>
      <c r="AP76" s="53">
        <f t="shared" si="39"/>
        <v>1.2512996436549815</v>
      </c>
      <c r="AQ76" s="53">
        <f t="shared" si="39"/>
        <v>5.0545530886233418</v>
      </c>
      <c r="AR76" s="53">
        <f t="shared" si="39"/>
        <v>1.3045150881625605</v>
      </c>
      <c r="AS76" s="53">
        <f t="shared" si="39"/>
        <v>1.3360691622425969</v>
      </c>
      <c r="AT76" s="53"/>
      <c r="AU76" s="48">
        <f t="shared" si="45"/>
        <v>37833</v>
      </c>
      <c r="AV76" s="53">
        <f t="shared" si="65"/>
        <v>233.28094177413115</v>
      </c>
      <c r="AW76" s="53">
        <f t="shared" si="66"/>
        <v>280.06537911644364</v>
      </c>
      <c r="AX76" s="53">
        <f t="shared" si="67"/>
        <v>104.33336428795235</v>
      </c>
      <c r="AY76" s="53">
        <f t="shared" si="68"/>
        <v>282.600063184931</v>
      </c>
      <c r="AZ76" s="53">
        <f t="shared" si="69"/>
        <v>116.42797161850852</v>
      </c>
      <c r="BA76" s="53">
        <f t="shared" si="70"/>
        <v>109.81152444471903</v>
      </c>
      <c r="BB76" s="58">
        <f t="shared" si="71"/>
        <v>1126.5192444266856</v>
      </c>
      <c r="BC76">
        <f t="shared" si="46"/>
        <v>1.0818093744546786E-3</v>
      </c>
      <c r="BD76">
        <v>1126.5203262360601</v>
      </c>
      <c r="BE76" s="48">
        <f t="shared" si="40"/>
        <v>37833</v>
      </c>
    </row>
    <row r="77" spans="1:57">
      <c r="A77" s="48">
        <v>37834</v>
      </c>
      <c r="B77" s="49">
        <v>12.13</v>
      </c>
      <c r="C77" s="50">
        <v>126.98</v>
      </c>
      <c r="D77" s="49">
        <v>28.49</v>
      </c>
      <c r="E77" s="50">
        <v>109.93</v>
      </c>
      <c r="F77" s="49">
        <v>58.11</v>
      </c>
      <c r="G77" s="50">
        <v>83</v>
      </c>
      <c r="H77" s="49">
        <v>46.96</v>
      </c>
      <c r="I77" s="50">
        <v>55.27</v>
      </c>
      <c r="J77">
        <v>29.51</v>
      </c>
      <c r="K77">
        <v>88.9</v>
      </c>
      <c r="L77" s="49">
        <v>66.23</v>
      </c>
      <c r="M77" s="50">
        <v>82</v>
      </c>
      <c r="O77" s="48">
        <f t="shared" si="41"/>
        <v>37834</v>
      </c>
      <c r="P77" s="44">
        <f t="shared" si="47"/>
        <v>9.5526854622775242E-2</v>
      </c>
      <c r="Q77" s="44">
        <f t="shared" si="48"/>
        <v>0.25916492313290274</v>
      </c>
      <c r="R77" s="44">
        <f t="shared" si="49"/>
        <v>0.70012048192771081</v>
      </c>
      <c r="S77" s="44">
        <f t="shared" si="50"/>
        <v>0.84964718653880944</v>
      </c>
      <c r="T77" s="44">
        <f t="shared" si="51"/>
        <v>0.33194600674915636</v>
      </c>
      <c r="U77" s="44">
        <f t="shared" si="52"/>
        <v>0.80768292682926834</v>
      </c>
      <c r="W77" s="51">
        <f t="shared" si="42"/>
        <v>37834</v>
      </c>
      <c r="X77" s="44">
        <f t="shared" si="53"/>
        <v>10.471615720524019</v>
      </c>
      <c r="Y77" s="44">
        <f t="shared" si="54"/>
        <v>3.8585678660491629</v>
      </c>
      <c r="Z77" s="44">
        <f t="shared" si="55"/>
        <v>1.436576254669482</v>
      </c>
      <c r="AA77" s="44">
        <f t="shared" si="56"/>
        <v>1.1770159551530832</v>
      </c>
      <c r="AB77" s="44">
        <f t="shared" si="57"/>
        <v>3.0128205128205128</v>
      </c>
      <c r="AC77" s="44">
        <f t="shared" si="58"/>
        <v>1.2411464585834333</v>
      </c>
      <c r="AE77" s="48">
        <f t="shared" si="43"/>
        <v>37834</v>
      </c>
      <c r="AF77" s="53">
        <f t="shared" si="59"/>
        <v>1.8411119344038773</v>
      </c>
      <c r="AG77" s="53">
        <f t="shared" si="60"/>
        <v>2.5476562752172569</v>
      </c>
      <c r="AH77" s="53">
        <f t="shared" si="61"/>
        <v>1.2478763195874782</v>
      </c>
      <c r="AI77" s="53">
        <f t="shared" si="62"/>
        <v>5.0547105911115793</v>
      </c>
      <c r="AJ77" s="53">
        <f t="shared" si="63"/>
        <v>1.3046650173464831</v>
      </c>
      <c r="AK77" s="53">
        <f t="shared" si="64"/>
        <v>1.334477819701517</v>
      </c>
      <c r="AL77" s="53"/>
      <c r="AM77" s="48">
        <f t="shared" si="44"/>
        <v>37834</v>
      </c>
      <c r="AN77" s="53">
        <f t="shared" si="39"/>
        <v>1.8417020339769852</v>
      </c>
      <c r="AO77" s="53">
        <f t="shared" si="39"/>
        <v>2.5476701456967494</v>
      </c>
      <c r="AP77" s="53">
        <f t="shared" si="39"/>
        <v>1.2550846269144433</v>
      </c>
      <c r="AQ77" s="53">
        <f t="shared" si="39"/>
        <v>5.0549547073845567</v>
      </c>
      <c r="AR77" s="53">
        <f t="shared" si="39"/>
        <v>1.3047873144047271</v>
      </c>
      <c r="AS77" s="53">
        <f t="shared" si="39"/>
        <v>1.3377510326258586</v>
      </c>
      <c r="AT77" s="53"/>
      <c r="AU77" s="48">
        <f t="shared" si="45"/>
        <v>37834</v>
      </c>
      <c r="AV77" s="53">
        <f t="shared" si="65"/>
        <v>233.85932427439758</v>
      </c>
      <c r="AW77" s="53">
        <f t="shared" si="66"/>
        <v>280.06537911644369</v>
      </c>
      <c r="AX77" s="53">
        <f t="shared" si="67"/>
        <v>104.17202403389879</v>
      </c>
      <c r="AY77" s="53">
        <f t="shared" si="68"/>
        <v>279.38734667714448</v>
      </c>
      <c r="AZ77" s="53">
        <f t="shared" si="69"/>
        <v>115.99559225058024</v>
      </c>
      <c r="BA77" s="53">
        <f t="shared" si="70"/>
        <v>109.6955846753204</v>
      </c>
      <c r="BB77" s="58">
        <f t="shared" si="71"/>
        <v>1123.1752510277852</v>
      </c>
      <c r="BC77">
        <f t="shared" si="46"/>
        <v>1.5475101155288939E-2</v>
      </c>
      <c r="BD77">
        <v>1123.1597759266299</v>
      </c>
      <c r="BE77" s="48">
        <f t="shared" si="40"/>
        <v>37834</v>
      </c>
    </row>
    <row r="78" spans="1:57">
      <c r="A78" s="48">
        <v>37837</v>
      </c>
      <c r="B78" s="49">
        <v>12.07</v>
      </c>
      <c r="C78" s="50">
        <v>126.42</v>
      </c>
      <c r="D78" s="49">
        <v>28.57</v>
      </c>
      <c r="E78" s="50">
        <v>110.25</v>
      </c>
      <c r="F78" s="49">
        <v>58.54</v>
      </c>
      <c r="G78" s="50">
        <v>83.61</v>
      </c>
      <c r="H78" s="49">
        <v>47.08</v>
      </c>
      <c r="I78" s="50">
        <v>55.41</v>
      </c>
      <c r="J78">
        <v>29.29</v>
      </c>
      <c r="K78">
        <v>88.26</v>
      </c>
      <c r="L78" s="49">
        <v>66.33</v>
      </c>
      <c r="M78" s="50">
        <v>82.13</v>
      </c>
      <c r="O78" s="48">
        <f t="shared" si="41"/>
        <v>37837</v>
      </c>
      <c r="P78" s="44">
        <f t="shared" si="47"/>
        <v>9.5475399462110422E-2</v>
      </c>
      <c r="Q78" s="44">
        <f t="shared" si="48"/>
        <v>0.25913832199546488</v>
      </c>
      <c r="R78" s="44">
        <f t="shared" si="49"/>
        <v>0.70015548379380455</v>
      </c>
      <c r="S78" s="44">
        <f t="shared" si="50"/>
        <v>0.84966612524815022</v>
      </c>
      <c r="T78" s="44">
        <f t="shared" si="51"/>
        <v>0.3318604124178563</v>
      </c>
      <c r="U78" s="44">
        <f t="shared" si="52"/>
        <v>0.80762206258370883</v>
      </c>
      <c r="W78" s="51">
        <f t="shared" si="42"/>
        <v>37837</v>
      </c>
      <c r="X78" s="44">
        <f t="shared" si="53"/>
        <v>10.471615720524019</v>
      </c>
      <c r="Y78" s="44">
        <f t="shared" si="54"/>
        <v>3.8585678660491629</v>
      </c>
      <c r="Z78" s="44">
        <f t="shared" si="55"/>
        <v>1.436576254669482</v>
      </c>
      <c r="AA78" s="44">
        <f t="shared" si="56"/>
        <v>1.1770159551530832</v>
      </c>
      <c r="AB78" s="44">
        <f t="shared" si="57"/>
        <v>3.0128205128205128</v>
      </c>
      <c r="AC78" s="44">
        <f t="shared" si="58"/>
        <v>1.2411464585834333</v>
      </c>
      <c r="AE78" s="48">
        <f t="shared" si="43"/>
        <v>37837</v>
      </c>
      <c r="AF78" s="53">
        <f t="shared" si="59"/>
        <v>1.8411119344038773</v>
      </c>
      <c r="AG78" s="53">
        <f t="shared" si="60"/>
        <v>2.5476562752172569</v>
      </c>
      <c r="AH78" s="53">
        <f t="shared" si="61"/>
        <v>1.2478763195874782</v>
      </c>
      <c r="AI78" s="53">
        <f t="shared" si="62"/>
        <v>5.0547105911115793</v>
      </c>
      <c r="AJ78" s="53">
        <f t="shared" si="63"/>
        <v>1.3046650173464831</v>
      </c>
      <c r="AK78" s="53">
        <f t="shared" si="64"/>
        <v>1.334477819701517</v>
      </c>
      <c r="AL78" s="53"/>
      <c r="AM78" s="48">
        <f t="shared" si="44"/>
        <v>37837</v>
      </c>
      <c r="AN78" s="53">
        <f t="shared" si="39"/>
        <v>1.8407100084944208</v>
      </c>
      <c r="AO78" s="53">
        <f t="shared" si="39"/>
        <v>2.5474086484120368</v>
      </c>
      <c r="AP78" s="53">
        <f t="shared" si="39"/>
        <v>1.2551473736918646</v>
      </c>
      <c r="AQ78" s="53">
        <f t="shared" si="39"/>
        <v>5.0550673827625854</v>
      </c>
      <c r="AR78" s="53">
        <f t="shared" si="39"/>
        <v>1.304450866924129</v>
      </c>
      <c r="AS78" s="53">
        <f t="shared" si="39"/>
        <v>1.3376502242459329</v>
      </c>
      <c r="AT78" s="53"/>
      <c r="AU78" s="48">
        <f t="shared" si="45"/>
        <v>37837</v>
      </c>
      <c r="AV78" s="53">
        <f t="shared" si="65"/>
        <v>232.70255927386469</v>
      </c>
      <c r="AW78" s="53">
        <f t="shared" si="66"/>
        <v>280.85180348742705</v>
      </c>
      <c r="AX78" s="53">
        <f t="shared" si="67"/>
        <v>104.94287191437679</v>
      </c>
      <c r="AY78" s="53">
        <f t="shared" si="68"/>
        <v>280.10128367887484</v>
      </c>
      <c r="AZ78" s="53">
        <f t="shared" si="69"/>
        <v>115.13083351472363</v>
      </c>
      <c r="BA78" s="53">
        <f t="shared" si="70"/>
        <v>109.86121291731847</v>
      </c>
      <c r="BB78" s="58">
        <f t="shared" si="71"/>
        <v>1123.5905647865854</v>
      </c>
      <c r="BC78">
        <f t="shared" si="46"/>
        <v>1.1365459045009629E-3</v>
      </c>
      <c r="BD78">
        <v>1123.5917013324899</v>
      </c>
      <c r="BE78" s="48">
        <f t="shared" si="40"/>
        <v>37837</v>
      </c>
    </row>
    <row r="79" spans="1:57">
      <c r="A79" s="48">
        <v>37838</v>
      </c>
      <c r="B79" s="49">
        <v>11.94</v>
      </c>
      <c r="C79" s="50">
        <v>125.06</v>
      </c>
      <c r="D79" s="49">
        <v>28.3</v>
      </c>
      <c r="E79" s="50">
        <v>109.22</v>
      </c>
      <c r="F79" s="49">
        <v>58.15</v>
      </c>
      <c r="G79" s="50">
        <v>83.05</v>
      </c>
      <c r="H79" s="49">
        <v>46.25</v>
      </c>
      <c r="I79" s="50">
        <v>54.44</v>
      </c>
      <c r="J79">
        <v>29.2</v>
      </c>
      <c r="K79">
        <v>87.99</v>
      </c>
      <c r="L79" s="49">
        <v>66.209999999999994</v>
      </c>
      <c r="M79" s="50">
        <v>81.98</v>
      </c>
      <c r="O79" s="48">
        <f t="shared" si="41"/>
        <v>37838</v>
      </c>
      <c r="P79" s="44">
        <f t="shared" si="47"/>
        <v>9.5474172397249313E-2</v>
      </c>
      <c r="Q79" s="44">
        <f t="shared" si="48"/>
        <v>0.25911005310382712</v>
      </c>
      <c r="R79" s="44">
        <f t="shared" si="49"/>
        <v>0.70018061408789889</v>
      </c>
      <c r="S79" s="44">
        <f t="shared" si="50"/>
        <v>0.84955914768552543</v>
      </c>
      <c r="T79" s="44">
        <f t="shared" si="51"/>
        <v>0.33185589271508126</v>
      </c>
      <c r="U79" s="44">
        <f t="shared" si="52"/>
        <v>0.80763600878262976</v>
      </c>
      <c r="W79" s="51">
        <f t="shared" si="42"/>
        <v>37838</v>
      </c>
      <c r="X79" s="44">
        <f t="shared" si="53"/>
        <v>10.471615720524019</v>
      </c>
      <c r="Y79" s="44">
        <f t="shared" si="54"/>
        <v>3.8585678660491629</v>
      </c>
      <c r="Z79" s="44">
        <f t="shared" si="55"/>
        <v>1.436576254669482</v>
      </c>
      <c r="AA79" s="44">
        <f t="shared" si="56"/>
        <v>1.1770159551530832</v>
      </c>
      <c r="AB79" s="44">
        <f t="shared" si="57"/>
        <v>3.0128205128205128</v>
      </c>
      <c r="AC79" s="44">
        <f t="shared" si="58"/>
        <v>1.2411464585834333</v>
      </c>
      <c r="AE79" s="48">
        <f t="shared" si="43"/>
        <v>37838</v>
      </c>
      <c r="AF79" s="53">
        <f t="shared" si="59"/>
        <v>1.8411119344038773</v>
      </c>
      <c r="AG79" s="53">
        <f t="shared" si="60"/>
        <v>2.5476562752172569</v>
      </c>
      <c r="AH79" s="53">
        <f t="shared" si="61"/>
        <v>1.2478763195874782</v>
      </c>
      <c r="AI79" s="53">
        <f t="shared" si="62"/>
        <v>5.0547105911115793</v>
      </c>
      <c r="AJ79" s="53">
        <f t="shared" si="63"/>
        <v>1.3046650173464831</v>
      </c>
      <c r="AK79" s="53">
        <f t="shared" si="64"/>
        <v>1.334477819701517</v>
      </c>
      <c r="AL79" s="53"/>
      <c r="AM79" s="48">
        <f t="shared" si="44"/>
        <v>37838</v>
      </c>
      <c r="AN79" s="53">
        <f t="shared" si="39"/>
        <v>1.8406863513996756</v>
      </c>
      <c r="AO79" s="53">
        <f t="shared" si="39"/>
        <v>2.5471307565954788</v>
      </c>
      <c r="AP79" s="53">
        <f t="shared" si="39"/>
        <v>1.2551924240033494</v>
      </c>
      <c r="AQ79" s="53">
        <f t="shared" si="39"/>
        <v>5.0544309224266453</v>
      </c>
      <c r="AR79" s="53">
        <f t="shared" si="39"/>
        <v>1.3044331012311374</v>
      </c>
      <c r="AS79" s="53">
        <f t="shared" si="39"/>
        <v>1.3376733230900313</v>
      </c>
      <c r="AT79" s="53"/>
      <c r="AU79" s="48">
        <f t="shared" si="45"/>
        <v>37838</v>
      </c>
      <c r="AV79" s="53">
        <f t="shared" si="65"/>
        <v>230.19623510604345</v>
      </c>
      <c r="AW79" s="53">
        <f t="shared" si="66"/>
        <v>278.19762123535821</v>
      </c>
      <c r="AX79" s="53">
        <f t="shared" si="67"/>
        <v>104.24373081347817</v>
      </c>
      <c r="AY79" s="53">
        <f t="shared" si="68"/>
        <v>275.16321941690654</v>
      </c>
      <c r="AZ79" s="53">
        <f t="shared" si="69"/>
        <v>114.77706857732778</v>
      </c>
      <c r="BA79" s="53">
        <f t="shared" si="70"/>
        <v>109.66245902692077</v>
      </c>
      <c r="BB79" s="58">
        <f t="shared" si="71"/>
        <v>1112.2403341760348</v>
      </c>
      <c r="BC79">
        <f t="shared" si="46"/>
        <v>1.2312020551235037E-3</v>
      </c>
      <c r="BD79">
        <v>1112.2415653780899</v>
      </c>
      <c r="BE79" s="48">
        <f t="shared" si="40"/>
        <v>37838</v>
      </c>
    </row>
    <row r="80" spans="1:57">
      <c r="A80" s="48">
        <v>37839</v>
      </c>
      <c r="B80" s="49">
        <v>11.89</v>
      </c>
      <c r="C80" s="50">
        <v>124.5</v>
      </c>
      <c r="D80" s="49">
        <v>28.26</v>
      </c>
      <c r="E80" s="50">
        <v>109.05</v>
      </c>
      <c r="F80" s="49">
        <v>58.74</v>
      </c>
      <c r="G80" s="50">
        <v>83.9</v>
      </c>
      <c r="H80" s="49">
        <v>46.32</v>
      </c>
      <c r="I80" s="50">
        <v>54.52</v>
      </c>
      <c r="J80">
        <v>29.27</v>
      </c>
      <c r="K80">
        <v>88.2</v>
      </c>
      <c r="L80" s="49">
        <v>66.28</v>
      </c>
      <c r="M80" s="50">
        <v>82.06</v>
      </c>
      <c r="O80" s="48">
        <f t="shared" si="41"/>
        <v>37839</v>
      </c>
      <c r="P80" s="44">
        <f t="shared" si="47"/>
        <v>9.5502008032128521E-2</v>
      </c>
      <c r="Q80" s="44">
        <f t="shared" si="48"/>
        <v>0.25914718019257221</v>
      </c>
      <c r="R80" s="44">
        <f t="shared" si="49"/>
        <v>0.70011918951132301</v>
      </c>
      <c r="S80" s="44">
        <f t="shared" si="50"/>
        <v>0.84959647835656638</v>
      </c>
      <c r="T80" s="44">
        <f t="shared" si="51"/>
        <v>0.331859410430839</v>
      </c>
      <c r="U80" s="44">
        <f t="shared" si="52"/>
        <v>0.80770168169631973</v>
      </c>
      <c r="W80" s="51">
        <f t="shared" si="42"/>
        <v>37839</v>
      </c>
      <c r="X80" s="44">
        <f t="shared" si="53"/>
        <v>10.471615720524019</v>
      </c>
      <c r="Y80" s="44">
        <f t="shared" si="54"/>
        <v>3.8585678660491629</v>
      </c>
      <c r="Z80" s="44">
        <f t="shared" si="55"/>
        <v>1.436576254669482</v>
      </c>
      <c r="AA80" s="44">
        <f t="shared" si="56"/>
        <v>1.1770159551530832</v>
      </c>
      <c r="AB80" s="44">
        <f t="shared" si="57"/>
        <v>3.0128205128205128</v>
      </c>
      <c r="AC80" s="44">
        <f t="shared" si="58"/>
        <v>1.2411464585834333</v>
      </c>
      <c r="AE80" s="48">
        <f t="shared" si="43"/>
        <v>37839</v>
      </c>
      <c r="AF80" s="53">
        <f t="shared" si="59"/>
        <v>1.8411119344038773</v>
      </c>
      <c r="AG80" s="53">
        <f t="shared" si="60"/>
        <v>2.5476562752172569</v>
      </c>
      <c r="AH80" s="53">
        <f t="shared" si="61"/>
        <v>1.2478763195874782</v>
      </c>
      <c r="AI80" s="53">
        <f t="shared" si="62"/>
        <v>5.0547105911115793</v>
      </c>
      <c r="AJ80" s="53">
        <f t="shared" si="63"/>
        <v>1.3046650173464831</v>
      </c>
      <c r="AK80" s="53">
        <f t="shared" si="64"/>
        <v>1.334477819701517</v>
      </c>
      <c r="AL80" s="53"/>
      <c r="AM80" s="48">
        <f t="shared" si="44"/>
        <v>37839</v>
      </c>
      <c r="AN80" s="53">
        <f t="shared" si="39"/>
        <v>1.8412230062029402</v>
      </c>
      <c r="AO80" s="53">
        <f t="shared" si="39"/>
        <v>2.5474957271881391</v>
      </c>
      <c r="AP80" s="53">
        <f t="shared" si="39"/>
        <v>1.2550823100390174</v>
      </c>
      <c r="AQ80" s="53">
        <f t="shared" si="39"/>
        <v>5.0546530203212754</v>
      </c>
      <c r="AR80" s="53">
        <f t="shared" si="39"/>
        <v>1.3044469283921909</v>
      </c>
      <c r="AS80" s="53">
        <f t="shared" si="39"/>
        <v>1.3377820959824449</v>
      </c>
      <c r="AT80" s="53"/>
      <c r="AU80" s="48">
        <f t="shared" si="45"/>
        <v>37839</v>
      </c>
      <c r="AV80" s="53">
        <f t="shared" si="65"/>
        <v>229.23226427226606</v>
      </c>
      <c r="AW80" s="53">
        <f t="shared" si="66"/>
        <v>277.80440904986654</v>
      </c>
      <c r="AX80" s="53">
        <f t="shared" si="67"/>
        <v>105.30140581227357</v>
      </c>
      <c r="AY80" s="53">
        <f t="shared" si="68"/>
        <v>275.57968266791596</v>
      </c>
      <c r="AZ80" s="53">
        <f t="shared" si="69"/>
        <v>115.05221908419124</v>
      </c>
      <c r="BA80" s="53">
        <f t="shared" si="70"/>
        <v>109.77839879631944</v>
      </c>
      <c r="BB80" s="58">
        <f t="shared" si="71"/>
        <v>1112.7483796828328</v>
      </c>
      <c r="BC80">
        <f t="shared" si="46"/>
        <v>1.5308471022763115E-2</v>
      </c>
      <c r="BD80">
        <v>1112.7330712118101</v>
      </c>
      <c r="BE80" s="48">
        <f t="shared" si="40"/>
        <v>37839</v>
      </c>
    </row>
    <row r="81" spans="1:57">
      <c r="A81" s="48">
        <v>37840</v>
      </c>
      <c r="B81" s="49">
        <v>11.98</v>
      </c>
      <c r="C81" s="50">
        <v>125.41</v>
      </c>
      <c r="D81" s="49">
        <v>28.43</v>
      </c>
      <c r="E81" s="50">
        <v>109.7</v>
      </c>
      <c r="F81" s="49">
        <v>58.95</v>
      </c>
      <c r="G81" s="50">
        <v>84.2</v>
      </c>
      <c r="H81" s="49">
        <v>46.56</v>
      </c>
      <c r="I81" s="50">
        <v>54.8</v>
      </c>
      <c r="J81">
        <v>29.36</v>
      </c>
      <c r="K81">
        <v>88.46</v>
      </c>
      <c r="L81" s="49">
        <v>66.349999999999994</v>
      </c>
      <c r="M81" s="50">
        <v>82.15</v>
      </c>
      <c r="O81" s="48">
        <f t="shared" si="41"/>
        <v>37840</v>
      </c>
      <c r="P81" s="44">
        <f t="shared" si="47"/>
        <v>9.5526672514153588E-2</v>
      </c>
      <c r="Q81" s="44">
        <f t="shared" si="48"/>
        <v>0.25916134913400179</v>
      </c>
      <c r="R81" s="44">
        <f t="shared" si="49"/>
        <v>0.70011876484560576</v>
      </c>
      <c r="S81" s="44">
        <f t="shared" si="50"/>
        <v>0.84963503649635042</v>
      </c>
      <c r="T81" s="44">
        <f t="shared" si="51"/>
        <v>0.33190142437259779</v>
      </c>
      <c r="U81" s="44">
        <f t="shared" si="52"/>
        <v>0.80766889835666456</v>
      </c>
      <c r="W81" s="51">
        <f t="shared" si="42"/>
        <v>37840</v>
      </c>
      <c r="X81" s="44">
        <f t="shared" si="53"/>
        <v>10.471615720524019</v>
      </c>
      <c r="Y81" s="44">
        <f t="shared" si="54"/>
        <v>3.8585678660491629</v>
      </c>
      <c r="Z81" s="44">
        <f t="shared" si="55"/>
        <v>1.436576254669482</v>
      </c>
      <c r="AA81" s="44">
        <f t="shared" si="56"/>
        <v>1.1770159551530832</v>
      </c>
      <c r="AB81" s="44">
        <f t="shared" si="57"/>
        <v>3.0128205128205128</v>
      </c>
      <c r="AC81" s="44">
        <f t="shared" si="58"/>
        <v>1.2411464585834333</v>
      </c>
      <c r="AE81" s="48">
        <f t="shared" si="43"/>
        <v>37840</v>
      </c>
      <c r="AF81" s="53">
        <f t="shared" si="59"/>
        <v>1.8411119344038773</v>
      </c>
      <c r="AG81" s="53">
        <f t="shared" si="60"/>
        <v>2.5476562752172569</v>
      </c>
      <c r="AH81" s="53">
        <f t="shared" si="61"/>
        <v>1.2478763195874782</v>
      </c>
      <c r="AI81" s="53">
        <f t="shared" si="62"/>
        <v>5.0547105911115793</v>
      </c>
      <c r="AJ81" s="53">
        <f t="shared" si="63"/>
        <v>1.3046650173464831</v>
      </c>
      <c r="AK81" s="53">
        <f t="shared" si="64"/>
        <v>1.334477819701517</v>
      </c>
      <c r="AL81" s="53"/>
      <c r="AM81" s="48">
        <f t="shared" si="44"/>
        <v>37840</v>
      </c>
      <c r="AN81" s="53">
        <f t="shared" si="39"/>
        <v>1.8416985230289882</v>
      </c>
      <c r="AO81" s="53">
        <f t="shared" si="39"/>
        <v>2.5476350121987799</v>
      </c>
      <c r="AP81" s="53">
        <f t="shared" si="39"/>
        <v>1.2550815487537428</v>
      </c>
      <c r="AQ81" s="53">
        <f t="shared" si="39"/>
        <v>5.0548824210105225</v>
      </c>
      <c r="AR81" s="53">
        <f t="shared" si="39"/>
        <v>1.3046120734974802</v>
      </c>
      <c r="AS81" s="53">
        <f t="shared" si="39"/>
        <v>1.3377277975133057</v>
      </c>
      <c r="AT81" s="53"/>
      <c r="AU81" s="48">
        <f t="shared" si="45"/>
        <v>37840</v>
      </c>
      <c r="AV81" s="53">
        <f t="shared" si="65"/>
        <v>230.96741177306541</v>
      </c>
      <c r="AW81" s="53">
        <f t="shared" si="66"/>
        <v>279.47556083820615</v>
      </c>
      <c r="AX81" s="53">
        <f t="shared" si="67"/>
        <v>105.67786640506515</v>
      </c>
      <c r="AY81" s="53">
        <f t="shared" si="68"/>
        <v>277.00755667137662</v>
      </c>
      <c r="AZ81" s="53">
        <f t="shared" si="69"/>
        <v>115.40598402158709</v>
      </c>
      <c r="BA81" s="53">
        <f t="shared" si="70"/>
        <v>109.89433856571807</v>
      </c>
      <c r="BB81" s="58">
        <f t="shared" si="71"/>
        <v>1118.4287182750186</v>
      </c>
      <c r="BC81">
        <f t="shared" si="46"/>
        <v>1.2166734113634448E-3</v>
      </c>
      <c r="BD81">
        <v>1118.4299349484299</v>
      </c>
      <c r="BE81" s="48">
        <f t="shared" si="40"/>
        <v>37840</v>
      </c>
    </row>
    <row r="82" spans="1:57">
      <c r="A82" s="48">
        <v>37841</v>
      </c>
      <c r="B82" s="49">
        <v>12.06</v>
      </c>
      <c r="C82" s="50">
        <v>126.25</v>
      </c>
      <c r="D82" s="49">
        <v>28.52</v>
      </c>
      <c r="E82" s="50">
        <v>110.04</v>
      </c>
      <c r="F82" s="49">
        <v>58.94</v>
      </c>
      <c r="G82" s="50">
        <v>84.19</v>
      </c>
      <c r="H82" s="49">
        <v>46.74</v>
      </c>
      <c r="I82" s="50">
        <v>55.02</v>
      </c>
      <c r="J82">
        <v>29.45</v>
      </c>
      <c r="K82">
        <v>88.74</v>
      </c>
      <c r="L82" s="49">
        <v>66.37</v>
      </c>
      <c r="M82" s="50">
        <v>82.17</v>
      </c>
      <c r="O82" s="48">
        <f t="shared" si="41"/>
        <v>37841</v>
      </c>
      <c r="P82" s="44">
        <f t="shared" si="47"/>
        <v>9.5524752475247526E-2</v>
      </c>
      <c r="Q82" s="44">
        <f t="shared" si="48"/>
        <v>0.25917848055252635</v>
      </c>
      <c r="R82" s="44">
        <f t="shared" si="49"/>
        <v>0.70008314526665871</v>
      </c>
      <c r="S82" s="44">
        <f t="shared" si="50"/>
        <v>0.84950926935659754</v>
      </c>
      <c r="T82" s="44">
        <f t="shared" si="51"/>
        <v>0.33186837953572235</v>
      </c>
      <c r="U82" s="44">
        <f t="shared" si="52"/>
        <v>0.80771571133016917</v>
      </c>
      <c r="W82" s="51">
        <f t="shared" si="42"/>
        <v>37841</v>
      </c>
      <c r="X82" s="44">
        <f t="shared" si="53"/>
        <v>10.471615720524019</v>
      </c>
      <c r="Y82" s="44">
        <f t="shared" si="54"/>
        <v>3.8585678660491629</v>
      </c>
      <c r="Z82" s="44">
        <f t="shared" si="55"/>
        <v>1.436576254669482</v>
      </c>
      <c r="AA82" s="44">
        <f t="shared" si="56"/>
        <v>1.1770159551530832</v>
      </c>
      <c r="AB82" s="44">
        <f t="shared" si="57"/>
        <v>3.0128205128205128</v>
      </c>
      <c r="AC82" s="44">
        <f t="shared" si="58"/>
        <v>1.2411464585834333</v>
      </c>
      <c r="AE82" s="48">
        <f t="shared" si="43"/>
        <v>37841</v>
      </c>
      <c r="AF82" s="53">
        <f t="shared" si="59"/>
        <v>1.8411119344038773</v>
      </c>
      <c r="AG82" s="53">
        <f t="shared" si="60"/>
        <v>2.5476562752172569</v>
      </c>
      <c r="AH82" s="53">
        <f t="shared" si="61"/>
        <v>1.2478763195874782</v>
      </c>
      <c r="AI82" s="53">
        <f t="shared" si="62"/>
        <v>5.0547105911115793</v>
      </c>
      <c r="AJ82" s="53">
        <f t="shared" si="63"/>
        <v>1.3046650173464831</v>
      </c>
      <c r="AK82" s="53">
        <f t="shared" si="64"/>
        <v>1.334477819701517</v>
      </c>
      <c r="AL82" s="53"/>
      <c r="AM82" s="48">
        <f t="shared" si="44"/>
        <v>37841</v>
      </c>
      <c r="AN82" s="53">
        <f t="shared" si="39"/>
        <v>1.841661505798885</v>
      </c>
      <c r="AO82" s="53">
        <f t="shared" si="39"/>
        <v>2.5478034192617449</v>
      </c>
      <c r="AP82" s="53">
        <f t="shared" si="39"/>
        <v>1.2550176946213361</v>
      </c>
      <c r="AQ82" s="53">
        <f t="shared" si="39"/>
        <v>5.054134172554928</v>
      </c>
      <c r="AR82" s="53">
        <f t="shared" si="39"/>
        <v>1.3044821834458302</v>
      </c>
      <c r="AS82" s="53">
        <f t="shared" si="39"/>
        <v>1.3378053330183484</v>
      </c>
      <c r="AT82" s="53"/>
      <c r="AU82" s="48">
        <f t="shared" si="45"/>
        <v>37841</v>
      </c>
      <c r="AV82" s="53">
        <f t="shared" si="65"/>
        <v>232.50976510710922</v>
      </c>
      <c r="AW82" s="53">
        <f t="shared" si="66"/>
        <v>280.36028825556241</v>
      </c>
      <c r="AX82" s="53">
        <f t="shared" si="67"/>
        <v>105.65993971017028</v>
      </c>
      <c r="AY82" s="53">
        <f t="shared" si="68"/>
        <v>278.07846217397218</v>
      </c>
      <c r="AZ82" s="53">
        <f t="shared" si="69"/>
        <v>115.75974895898297</v>
      </c>
      <c r="BA82" s="53">
        <f t="shared" si="70"/>
        <v>109.92746421411769</v>
      </c>
      <c r="BB82" s="58">
        <f t="shared" si="71"/>
        <v>1122.2956684199148</v>
      </c>
      <c r="BC82">
        <f t="shared" si="46"/>
        <v>1.5393530274877776E-2</v>
      </c>
      <c r="BD82">
        <v>1122.2802748896399</v>
      </c>
      <c r="BE82" s="48">
        <f t="shared" si="40"/>
        <v>37841</v>
      </c>
    </row>
    <row r="83" spans="1:57">
      <c r="A83" s="48">
        <v>37844</v>
      </c>
      <c r="B83" s="49">
        <v>12.11</v>
      </c>
      <c r="C83" s="50">
        <v>126.8</v>
      </c>
      <c r="D83" s="49">
        <v>28.79</v>
      </c>
      <c r="E83" s="50">
        <v>111.1</v>
      </c>
      <c r="F83" s="49">
        <v>58.7</v>
      </c>
      <c r="G83" s="50">
        <v>83.84</v>
      </c>
      <c r="H83" s="49">
        <v>46.85</v>
      </c>
      <c r="I83" s="50">
        <v>55.15</v>
      </c>
      <c r="J83">
        <v>29.41</v>
      </c>
      <c r="K83">
        <v>88.61</v>
      </c>
      <c r="L83" s="49">
        <v>66.28</v>
      </c>
      <c r="M83" s="50">
        <v>82.06</v>
      </c>
      <c r="O83" s="48">
        <f t="shared" si="41"/>
        <v>37844</v>
      </c>
      <c r="P83" s="44">
        <f t="shared" si="47"/>
        <v>9.5504731861198733E-2</v>
      </c>
      <c r="Q83" s="44">
        <f t="shared" si="48"/>
        <v>0.25913591359135912</v>
      </c>
      <c r="R83" s="44">
        <f t="shared" si="49"/>
        <v>0.70014312977099236</v>
      </c>
      <c r="S83" s="44">
        <f t="shared" si="50"/>
        <v>0.84950135992747056</v>
      </c>
      <c r="T83" s="44">
        <f t="shared" si="51"/>
        <v>0.3319038483241169</v>
      </c>
      <c r="U83" s="44">
        <f t="shared" si="52"/>
        <v>0.80770168169631973</v>
      </c>
      <c r="W83" s="51">
        <f t="shared" si="42"/>
        <v>37844</v>
      </c>
      <c r="X83" s="44">
        <f t="shared" si="53"/>
        <v>10.471615720524019</v>
      </c>
      <c r="Y83" s="44">
        <f t="shared" si="54"/>
        <v>3.8585678660491629</v>
      </c>
      <c r="Z83" s="44">
        <f t="shared" si="55"/>
        <v>1.436576254669482</v>
      </c>
      <c r="AA83" s="44">
        <f t="shared" si="56"/>
        <v>1.1770159551530832</v>
      </c>
      <c r="AB83" s="44">
        <f t="shared" si="57"/>
        <v>3.0128205128205128</v>
      </c>
      <c r="AC83" s="44">
        <f t="shared" si="58"/>
        <v>1.2411464585834333</v>
      </c>
      <c r="AE83" s="48">
        <f t="shared" si="43"/>
        <v>37844</v>
      </c>
      <c r="AF83" s="53">
        <f t="shared" si="59"/>
        <v>1.8411119344038773</v>
      </c>
      <c r="AG83" s="53">
        <f t="shared" si="60"/>
        <v>2.5476562752172569</v>
      </c>
      <c r="AH83" s="53">
        <f t="shared" si="61"/>
        <v>1.2478763195874782</v>
      </c>
      <c r="AI83" s="53">
        <f t="shared" si="62"/>
        <v>5.0547105911115793</v>
      </c>
      <c r="AJ83" s="53">
        <f t="shared" si="63"/>
        <v>1.3046650173464831</v>
      </c>
      <c r="AK83" s="53">
        <f t="shared" si="64"/>
        <v>1.334477819701517</v>
      </c>
      <c r="AL83" s="53"/>
      <c r="AM83" s="48">
        <f t="shared" si="44"/>
        <v>37844</v>
      </c>
      <c r="AN83" s="53">
        <f t="shared" si="39"/>
        <v>1.8412755200385378</v>
      </c>
      <c r="AO83" s="53">
        <f t="shared" si="39"/>
        <v>2.5473849730659874</v>
      </c>
      <c r="AP83" s="53">
        <f t="shared" si="39"/>
        <v>1.2551252270120967</v>
      </c>
      <c r="AQ83" s="53">
        <f t="shared" si="39"/>
        <v>5.0540871156039584</v>
      </c>
      <c r="AR83" s="53">
        <f t="shared" si="39"/>
        <v>1.304621601375896</v>
      </c>
      <c r="AS83" s="53">
        <f t="shared" si="39"/>
        <v>1.3377820959824449</v>
      </c>
      <c r="AT83" s="53"/>
      <c r="AU83" s="48">
        <f t="shared" si="45"/>
        <v>37844</v>
      </c>
      <c r="AV83" s="53">
        <f t="shared" si="65"/>
        <v>233.4737359408866</v>
      </c>
      <c r="AW83" s="53">
        <f t="shared" si="66"/>
        <v>283.01447050763119</v>
      </c>
      <c r="AX83" s="53">
        <f t="shared" si="67"/>
        <v>105.2296990326942</v>
      </c>
      <c r="AY83" s="53">
        <f t="shared" si="68"/>
        <v>278.73290442555827</v>
      </c>
      <c r="AZ83" s="53">
        <f t="shared" si="69"/>
        <v>115.60252009791814</v>
      </c>
      <c r="BA83" s="53">
        <f t="shared" si="70"/>
        <v>109.77839879631944</v>
      </c>
      <c r="BB83" s="58">
        <f t="shared" si="71"/>
        <v>1125.8317288010078</v>
      </c>
      <c r="BC83">
        <f t="shared" si="46"/>
        <v>1.5486358617863516E-2</v>
      </c>
      <c r="BD83">
        <v>1125.8162424423899</v>
      </c>
      <c r="BE83" s="48">
        <f t="shared" si="40"/>
        <v>37844</v>
      </c>
    </row>
    <row r="84" spans="1:57">
      <c r="A84" s="48">
        <v>37845</v>
      </c>
      <c r="B84" s="49">
        <v>12.16</v>
      </c>
      <c r="C84" s="50">
        <v>127.3</v>
      </c>
      <c r="D84" s="49">
        <v>28.91</v>
      </c>
      <c r="E84" s="50">
        <v>111.57</v>
      </c>
      <c r="F84" s="49">
        <v>58.59</v>
      </c>
      <c r="G84" s="50">
        <v>83.69</v>
      </c>
      <c r="H84" s="49">
        <v>47.36</v>
      </c>
      <c r="I84" s="50">
        <v>55.75</v>
      </c>
      <c r="J84">
        <v>29.4</v>
      </c>
      <c r="K84">
        <v>88.58</v>
      </c>
      <c r="L84" s="49">
        <v>66.39</v>
      </c>
      <c r="M84" s="50">
        <v>82.2</v>
      </c>
      <c r="O84" s="48">
        <f t="shared" si="41"/>
        <v>37845</v>
      </c>
      <c r="P84" s="44">
        <f t="shared" si="47"/>
        <v>9.5522388059701493E-2</v>
      </c>
      <c r="Q84" s="44">
        <f t="shared" si="48"/>
        <v>0.25911983508111502</v>
      </c>
      <c r="R84" s="44">
        <f t="shared" si="49"/>
        <v>0.70008364201218787</v>
      </c>
      <c r="S84" s="44">
        <f t="shared" si="50"/>
        <v>0.84950672645739911</v>
      </c>
      <c r="T84" s="44">
        <f t="shared" si="51"/>
        <v>0.33190336419056221</v>
      </c>
      <c r="U84" s="44">
        <f t="shared" si="52"/>
        <v>0.8076642335766423</v>
      </c>
      <c r="W84" s="51">
        <f t="shared" si="42"/>
        <v>37845</v>
      </c>
      <c r="X84" s="44">
        <f t="shared" si="53"/>
        <v>10.471615720524019</v>
      </c>
      <c r="Y84" s="44">
        <f t="shared" si="54"/>
        <v>3.8585678660491629</v>
      </c>
      <c r="Z84" s="44">
        <f t="shared" si="55"/>
        <v>1.436576254669482</v>
      </c>
      <c r="AA84" s="44">
        <f t="shared" si="56"/>
        <v>1.1770159551530832</v>
      </c>
      <c r="AB84" s="44">
        <f t="shared" si="57"/>
        <v>3.0128205128205128</v>
      </c>
      <c r="AC84" s="44">
        <f t="shared" si="58"/>
        <v>1.2411464585834333</v>
      </c>
      <c r="AE84" s="48">
        <f t="shared" si="43"/>
        <v>37845</v>
      </c>
      <c r="AF84" s="53">
        <f t="shared" si="59"/>
        <v>1.8411119344038773</v>
      </c>
      <c r="AG84" s="53">
        <f t="shared" si="60"/>
        <v>2.5476562752172569</v>
      </c>
      <c r="AH84" s="53">
        <f t="shared" si="61"/>
        <v>1.2478763195874782</v>
      </c>
      <c r="AI84" s="53">
        <f t="shared" si="62"/>
        <v>5.0547105911115793</v>
      </c>
      <c r="AJ84" s="53">
        <f t="shared" si="63"/>
        <v>1.3046650173464831</v>
      </c>
      <c r="AK84" s="53">
        <f t="shared" si="64"/>
        <v>1.334477819701517</v>
      </c>
      <c r="AL84" s="53"/>
      <c r="AM84" s="48">
        <f t="shared" si="44"/>
        <v>37845</v>
      </c>
      <c r="AN84" s="53">
        <f t="shared" si="39"/>
        <v>1.8416159212463787</v>
      </c>
      <c r="AO84" s="53">
        <f t="shared" si="39"/>
        <v>2.5472269164121744</v>
      </c>
      <c r="AP84" s="53">
        <f t="shared" si="39"/>
        <v>1.2550185851218902</v>
      </c>
      <c r="AQ84" s="53">
        <f t="shared" si="39"/>
        <v>5.054119043639683</v>
      </c>
      <c r="AR84" s="53">
        <f t="shared" si="39"/>
        <v>1.3046196983817109</v>
      </c>
      <c r="AS84" s="53">
        <f t="shared" si="39"/>
        <v>1.3377200713201618</v>
      </c>
      <c r="AT84" s="53"/>
      <c r="AU84" s="48">
        <f t="shared" si="45"/>
        <v>37845</v>
      </c>
      <c r="AV84" s="53">
        <f t="shared" si="65"/>
        <v>234.43770677466401</v>
      </c>
      <c r="AW84" s="53">
        <f t="shared" si="66"/>
        <v>284.19410706410628</v>
      </c>
      <c r="AX84" s="53">
        <f t="shared" si="67"/>
        <v>105.03250538885099</v>
      </c>
      <c r="AY84" s="53">
        <f t="shared" si="68"/>
        <v>281.76713668291234</v>
      </c>
      <c r="AZ84" s="53">
        <f t="shared" si="69"/>
        <v>115.56321288265195</v>
      </c>
      <c r="BA84" s="53">
        <f t="shared" si="70"/>
        <v>109.96058986251731</v>
      </c>
      <c r="BB84" s="58">
        <f t="shared" si="71"/>
        <v>1130.9552586557029</v>
      </c>
      <c r="BC84">
        <f t="shared" si="46"/>
        <v>1.0662454972134583E-3</v>
      </c>
      <c r="BD84">
        <v>1130.9563249012001</v>
      </c>
      <c r="BE84" s="48">
        <f t="shared" si="40"/>
        <v>37845</v>
      </c>
    </row>
    <row r="85" spans="1:57">
      <c r="A85" s="48">
        <v>37846</v>
      </c>
      <c r="B85" s="49">
        <v>12.33</v>
      </c>
      <c r="C85" s="50">
        <v>129.1</v>
      </c>
      <c r="D85" s="49">
        <v>28.93</v>
      </c>
      <c r="E85" s="50">
        <v>111.65</v>
      </c>
      <c r="F85" s="49">
        <v>57.94</v>
      </c>
      <c r="G85" s="50">
        <v>82.76</v>
      </c>
      <c r="H85" s="49">
        <v>47.13</v>
      </c>
      <c r="I85" s="50">
        <v>55.48</v>
      </c>
      <c r="J85">
        <v>29.22</v>
      </c>
      <c r="K85">
        <v>88.05</v>
      </c>
      <c r="L85" s="49">
        <v>66.260000000000005</v>
      </c>
      <c r="M85" s="50">
        <v>82.04</v>
      </c>
      <c r="O85" s="48">
        <f t="shared" si="41"/>
        <v>37846</v>
      </c>
      <c r="P85" s="44">
        <f t="shared" si="47"/>
        <v>9.5507358636715722E-2</v>
      </c>
      <c r="Q85" s="44">
        <f t="shared" si="48"/>
        <v>0.25911330049261083</v>
      </c>
      <c r="R85" s="44">
        <f t="shared" si="49"/>
        <v>0.70009666505558232</v>
      </c>
      <c r="S85" s="44">
        <f t="shared" si="50"/>
        <v>0.84949531362653219</v>
      </c>
      <c r="T85" s="44">
        <f t="shared" si="51"/>
        <v>0.33185689948892677</v>
      </c>
      <c r="U85" s="44">
        <f t="shared" si="52"/>
        <v>0.8076548025353486</v>
      </c>
      <c r="W85" s="51">
        <f t="shared" si="42"/>
        <v>37846</v>
      </c>
      <c r="X85" s="44">
        <f t="shared" si="53"/>
        <v>10.471615720524019</v>
      </c>
      <c r="Y85" s="44">
        <f t="shared" si="54"/>
        <v>3.8585678660491629</v>
      </c>
      <c r="Z85" s="44">
        <f t="shared" si="55"/>
        <v>1.436576254669482</v>
      </c>
      <c r="AA85" s="44">
        <f t="shared" si="56"/>
        <v>1.1770159551530832</v>
      </c>
      <c r="AB85" s="44">
        <f t="shared" si="57"/>
        <v>3.0128205128205128</v>
      </c>
      <c r="AC85" s="44">
        <f t="shared" si="58"/>
        <v>1.2411464585834333</v>
      </c>
      <c r="AE85" s="48">
        <f t="shared" si="43"/>
        <v>37846</v>
      </c>
      <c r="AF85" s="53">
        <f t="shared" si="59"/>
        <v>1.8411119344038773</v>
      </c>
      <c r="AG85" s="53">
        <f t="shared" si="60"/>
        <v>2.5476562752172569</v>
      </c>
      <c r="AH85" s="53">
        <f t="shared" si="61"/>
        <v>1.2478763195874782</v>
      </c>
      <c r="AI85" s="53">
        <f t="shared" si="62"/>
        <v>5.0547105911115793</v>
      </c>
      <c r="AJ85" s="53">
        <f t="shared" si="63"/>
        <v>1.3046650173464831</v>
      </c>
      <c r="AK85" s="53">
        <f t="shared" si="64"/>
        <v>1.334477819701517</v>
      </c>
      <c r="AL85" s="53"/>
      <c r="AM85" s="48">
        <f t="shared" si="44"/>
        <v>37846</v>
      </c>
      <c r="AN85" s="53">
        <f t="shared" si="39"/>
        <v>1.8413261627382431</v>
      </c>
      <c r="AO85" s="53">
        <f t="shared" si="39"/>
        <v>2.5471626794164988</v>
      </c>
      <c r="AP85" s="53">
        <f t="shared" si="39"/>
        <v>1.2550419311344436</v>
      </c>
      <c r="AQ85" s="53">
        <f t="shared" si="39"/>
        <v>5.0540511432875963</v>
      </c>
      <c r="AR85" s="53">
        <f t="shared" si="39"/>
        <v>1.3044370585787644</v>
      </c>
      <c r="AS85" s="53">
        <f t="shared" si="39"/>
        <v>1.3377044508522649</v>
      </c>
      <c r="AT85" s="53"/>
      <c r="AU85" s="48">
        <f t="shared" si="45"/>
        <v>37846</v>
      </c>
      <c r="AV85" s="53">
        <f t="shared" si="65"/>
        <v>237.71520760950719</v>
      </c>
      <c r="AW85" s="53">
        <f t="shared" si="66"/>
        <v>284.39071315685209</v>
      </c>
      <c r="AX85" s="53">
        <f t="shared" si="67"/>
        <v>103.86727022068656</v>
      </c>
      <c r="AY85" s="53">
        <f t="shared" si="68"/>
        <v>280.39875742959583</v>
      </c>
      <c r="AZ85" s="53">
        <f t="shared" si="69"/>
        <v>114.85568300786019</v>
      </c>
      <c r="BA85" s="53">
        <f t="shared" si="70"/>
        <v>109.74527314791982</v>
      </c>
      <c r="BB85" s="58">
        <f t="shared" si="71"/>
        <v>1130.9729045724218</v>
      </c>
      <c r="BC85">
        <f t="shared" si="46"/>
        <v>1.0013661981247424E-3</v>
      </c>
      <c r="BD85">
        <v>1130.97390593862</v>
      </c>
      <c r="BE85" s="48">
        <f t="shared" si="40"/>
        <v>37846</v>
      </c>
    </row>
    <row r="86" spans="1:57">
      <c r="A86" s="48">
        <v>37847</v>
      </c>
      <c r="B86" s="49">
        <v>12.49</v>
      </c>
      <c r="C86" s="50">
        <v>130.80000000000001</v>
      </c>
      <c r="D86" s="49">
        <v>29.34</v>
      </c>
      <c r="E86" s="50">
        <v>113.24</v>
      </c>
      <c r="F86" s="49">
        <v>58.06</v>
      </c>
      <c r="G86" s="50">
        <v>82.93</v>
      </c>
      <c r="H86" s="49">
        <v>47.42</v>
      </c>
      <c r="I86" s="50">
        <v>55.82</v>
      </c>
      <c r="J86">
        <v>29.4</v>
      </c>
      <c r="K86">
        <v>88.58</v>
      </c>
      <c r="L86" s="49">
        <v>66.239999999999995</v>
      </c>
      <c r="M86" s="50">
        <v>82.02</v>
      </c>
      <c r="O86" s="48">
        <f t="shared" si="41"/>
        <v>37847</v>
      </c>
      <c r="P86" s="44">
        <f t="shared" si="47"/>
        <v>9.5489296636085616E-2</v>
      </c>
      <c r="Q86" s="44">
        <f t="shared" si="48"/>
        <v>0.25909572589191099</v>
      </c>
      <c r="R86" s="44">
        <f t="shared" si="49"/>
        <v>0.7001085252622693</v>
      </c>
      <c r="S86" s="44">
        <f t="shared" si="50"/>
        <v>0.8495163024005733</v>
      </c>
      <c r="T86" s="44">
        <f t="shared" si="51"/>
        <v>0.33190336419056221</v>
      </c>
      <c r="U86" s="44">
        <f t="shared" si="52"/>
        <v>0.80760790051207021</v>
      </c>
      <c r="W86" s="51">
        <f t="shared" si="42"/>
        <v>37847</v>
      </c>
      <c r="X86" s="44">
        <f t="shared" si="53"/>
        <v>10.471615720524019</v>
      </c>
      <c r="Y86" s="44">
        <f t="shared" si="54"/>
        <v>3.8585678660491629</v>
      </c>
      <c r="Z86" s="44">
        <f t="shared" si="55"/>
        <v>1.436576254669482</v>
      </c>
      <c r="AA86" s="44">
        <f t="shared" si="56"/>
        <v>1.1770159551530832</v>
      </c>
      <c r="AB86" s="44">
        <f t="shared" si="57"/>
        <v>3.0128205128205128</v>
      </c>
      <c r="AC86" s="44">
        <f t="shared" si="58"/>
        <v>1.2411464585834333</v>
      </c>
      <c r="AE86" s="48">
        <f t="shared" si="43"/>
        <v>37847</v>
      </c>
      <c r="AF86" s="53">
        <f t="shared" si="59"/>
        <v>1.8411119344038773</v>
      </c>
      <c r="AG86" s="53">
        <f t="shared" si="60"/>
        <v>2.5476562752172569</v>
      </c>
      <c r="AH86" s="53">
        <f t="shared" si="61"/>
        <v>1.2478763195874782</v>
      </c>
      <c r="AI86" s="53">
        <f t="shared" si="62"/>
        <v>5.0547105911115793</v>
      </c>
      <c r="AJ86" s="53">
        <f t="shared" si="63"/>
        <v>1.3046650173464831</v>
      </c>
      <c r="AK86" s="53">
        <f t="shared" si="64"/>
        <v>1.334477819701517</v>
      </c>
      <c r="AL86" s="53"/>
      <c r="AM86" s="48">
        <f t="shared" si="44"/>
        <v>37847</v>
      </c>
      <c r="AN86" s="53">
        <f t="shared" si="39"/>
        <v>1.8409779379021012</v>
      </c>
      <c r="AO86" s="53">
        <f t="shared" si="39"/>
        <v>2.5469899157377403</v>
      </c>
      <c r="AP86" s="53">
        <f t="shared" si="39"/>
        <v>1.2550631925651103</v>
      </c>
      <c r="AQ86" s="53">
        <f t="shared" si="39"/>
        <v>5.0541760154743374</v>
      </c>
      <c r="AR86" s="53">
        <f t="shared" si="39"/>
        <v>1.3046196983817109</v>
      </c>
      <c r="AS86" s="53">
        <f t="shared" si="39"/>
        <v>1.3376267678556475</v>
      </c>
      <c r="AT86" s="53"/>
      <c r="AU86" s="48">
        <f t="shared" si="45"/>
        <v>37847</v>
      </c>
      <c r="AV86" s="53">
        <f t="shared" si="65"/>
        <v>240.79991427759487</v>
      </c>
      <c r="AW86" s="53">
        <f t="shared" si="66"/>
        <v>288.42113805814171</v>
      </c>
      <c r="AX86" s="53">
        <f t="shared" si="67"/>
        <v>104.08239055942461</v>
      </c>
      <c r="AY86" s="53">
        <f t="shared" si="68"/>
        <v>282.12410518377749</v>
      </c>
      <c r="AZ86" s="53">
        <f t="shared" si="69"/>
        <v>115.56321288265195</v>
      </c>
      <c r="BA86" s="53">
        <f t="shared" si="70"/>
        <v>109.7121474995202</v>
      </c>
      <c r="BB86" s="58">
        <f t="shared" si="71"/>
        <v>1140.7029084611108</v>
      </c>
      <c r="BC86">
        <f t="shared" si="46"/>
        <v>8.5912779923091875E-4</v>
      </c>
      <c r="BD86">
        <v>1140.7037675889101</v>
      </c>
      <c r="BE86" s="48">
        <f t="shared" si="40"/>
        <v>37847</v>
      </c>
    </row>
    <row r="87" spans="1:57">
      <c r="A87" s="48">
        <v>37848</v>
      </c>
      <c r="B87" s="49">
        <v>12.37</v>
      </c>
      <c r="C87" s="50">
        <v>129.5</v>
      </c>
      <c r="D87" s="49">
        <v>29.28</v>
      </c>
      <c r="E87" s="50">
        <v>112.98</v>
      </c>
      <c r="F87" s="49">
        <v>58.04</v>
      </c>
      <c r="G87" s="50">
        <v>82.9</v>
      </c>
      <c r="H87" s="49">
        <v>47.49</v>
      </c>
      <c r="I87" s="50">
        <v>55.9</v>
      </c>
      <c r="J87">
        <v>29.29</v>
      </c>
      <c r="K87">
        <v>88.26</v>
      </c>
      <c r="L87" s="49">
        <v>66.290000000000006</v>
      </c>
      <c r="M87" s="50">
        <v>82.08</v>
      </c>
      <c r="O87" s="48">
        <f t="shared" si="41"/>
        <v>37848</v>
      </c>
      <c r="P87" s="44">
        <f t="shared" si="47"/>
        <v>9.5521235521235509E-2</v>
      </c>
      <c r="Q87" s="44">
        <f t="shared" si="48"/>
        <v>0.25916091343600639</v>
      </c>
      <c r="R87" s="44">
        <f t="shared" si="49"/>
        <v>0.70012062726176105</v>
      </c>
      <c r="S87" s="44">
        <f t="shared" si="50"/>
        <v>0.84955277280858676</v>
      </c>
      <c r="T87" s="44">
        <f t="shared" si="51"/>
        <v>0.3318604124178563</v>
      </c>
      <c r="U87" s="44">
        <f t="shared" si="52"/>
        <v>0.80762670565302153</v>
      </c>
      <c r="W87" s="51">
        <f t="shared" si="42"/>
        <v>37848</v>
      </c>
      <c r="X87" s="44">
        <f t="shared" si="53"/>
        <v>10.471615720524019</v>
      </c>
      <c r="Y87" s="44">
        <f t="shared" si="54"/>
        <v>3.8585678660491629</v>
      </c>
      <c r="Z87" s="44">
        <f t="shared" si="55"/>
        <v>1.436576254669482</v>
      </c>
      <c r="AA87" s="44">
        <f t="shared" si="56"/>
        <v>1.1770159551530832</v>
      </c>
      <c r="AB87" s="44">
        <f t="shared" si="57"/>
        <v>3.0128205128205128</v>
      </c>
      <c r="AC87" s="44">
        <f t="shared" si="58"/>
        <v>1.2411464585834333</v>
      </c>
      <c r="AE87" s="48">
        <f t="shared" si="43"/>
        <v>37848</v>
      </c>
      <c r="AF87" s="53">
        <f t="shared" si="59"/>
        <v>1.8411119344038773</v>
      </c>
      <c r="AG87" s="53">
        <f t="shared" si="60"/>
        <v>2.5476562752172569</v>
      </c>
      <c r="AH87" s="53">
        <f t="shared" si="61"/>
        <v>1.2478763195874782</v>
      </c>
      <c r="AI87" s="53">
        <f t="shared" si="62"/>
        <v>5.0547105911115793</v>
      </c>
      <c r="AJ87" s="53">
        <f t="shared" si="63"/>
        <v>1.3046650173464831</v>
      </c>
      <c r="AK87" s="53">
        <f t="shared" si="64"/>
        <v>1.334477819701517</v>
      </c>
      <c r="AL87" s="53"/>
      <c r="AM87" s="48">
        <f t="shared" si="44"/>
        <v>37848</v>
      </c>
      <c r="AN87" s="53">
        <f t="shared" si="39"/>
        <v>1.8415937009770584</v>
      </c>
      <c r="AO87" s="53">
        <f t="shared" si="39"/>
        <v>2.5476307291547551</v>
      </c>
      <c r="AP87" s="53">
        <f t="shared" si="39"/>
        <v>1.2550848874503611</v>
      </c>
      <c r="AQ87" s="53">
        <f t="shared" si="39"/>
        <v>5.0543929952555793</v>
      </c>
      <c r="AR87" s="53">
        <f t="shared" si="39"/>
        <v>1.304450866924129</v>
      </c>
      <c r="AS87" s="53">
        <f t="shared" si="39"/>
        <v>1.3376579144800103</v>
      </c>
      <c r="AT87" s="53"/>
      <c r="AU87" s="48">
        <f t="shared" si="45"/>
        <v>37848</v>
      </c>
      <c r="AV87" s="53">
        <f t="shared" si="65"/>
        <v>238.48638427652907</v>
      </c>
      <c r="AW87" s="53">
        <f t="shared" si="66"/>
        <v>287.83131977990422</v>
      </c>
      <c r="AX87" s="53">
        <f t="shared" si="67"/>
        <v>104.04653716963495</v>
      </c>
      <c r="AY87" s="53">
        <f t="shared" si="68"/>
        <v>282.54056843478685</v>
      </c>
      <c r="AZ87" s="53">
        <f t="shared" si="69"/>
        <v>115.13083351472363</v>
      </c>
      <c r="BA87" s="53">
        <f t="shared" si="70"/>
        <v>109.79496162051925</v>
      </c>
      <c r="BB87" s="58">
        <f t="shared" si="71"/>
        <v>1137.830604796098</v>
      </c>
      <c r="BC87">
        <f t="shared" si="46"/>
        <v>9.23042342037661E-4</v>
      </c>
      <c r="BD87">
        <v>1137.83152783844</v>
      </c>
      <c r="BE87" s="48">
        <f t="shared" si="40"/>
        <v>37848</v>
      </c>
    </row>
    <row r="88" spans="1:57">
      <c r="A88" s="48">
        <v>37851</v>
      </c>
      <c r="B88" s="49">
        <v>12.63</v>
      </c>
      <c r="C88" s="50">
        <v>132.26</v>
      </c>
      <c r="D88" s="49">
        <v>29.68</v>
      </c>
      <c r="E88" s="50">
        <v>114.55</v>
      </c>
      <c r="F88" s="49">
        <v>58.22</v>
      </c>
      <c r="G88" s="50">
        <v>83.15</v>
      </c>
      <c r="H88" s="49">
        <v>47.91</v>
      </c>
      <c r="I88" s="50">
        <v>56.39</v>
      </c>
      <c r="J88">
        <v>29.46</v>
      </c>
      <c r="K88">
        <v>88.75</v>
      </c>
      <c r="L88" s="49">
        <v>66.290000000000006</v>
      </c>
      <c r="M88" s="50">
        <v>82.07</v>
      </c>
      <c r="O88" s="48">
        <f t="shared" si="41"/>
        <v>37851</v>
      </c>
      <c r="P88" s="44">
        <f t="shared" si="47"/>
        <v>9.5493724482080766E-2</v>
      </c>
      <c r="Q88" s="44">
        <f t="shared" si="48"/>
        <v>0.25910082933216938</v>
      </c>
      <c r="R88" s="44">
        <f t="shared" si="49"/>
        <v>0.70018039687312084</v>
      </c>
      <c r="S88" s="44">
        <f t="shared" si="50"/>
        <v>0.84961872672459648</v>
      </c>
      <c r="T88" s="44">
        <f t="shared" si="51"/>
        <v>0.33194366197183101</v>
      </c>
      <c r="U88" s="44">
        <f t="shared" si="52"/>
        <v>0.80772511270866343</v>
      </c>
      <c r="W88" s="51">
        <f t="shared" si="42"/>
        <v>37851</v>
      </c>
      <c r="X88" s="44">
        <f t="shared" si="53"/>
        <v>10.471615720524019</v>
      </c>
      <c r="Y88" s="44">
        <f t="shared" si="54"/>
        <v>3.8585678660491629</v>
      </c>
      <c r="Z88" s="44">
        <f t="shared" si="55"/>
        <v>1.436576254669482</v>
      </c>
      <c r="AA88" s="44">
        <f t="shared" si="56"/>
        <v>1.1770159551530832</v>
      </c>
      <c r="AB88" s="44">
        <f t="shared" si="57"/>
        <v>3.0128205128205128</v>
      </c>
      <c r="AC88" s="44">
        <f t="shared" si="58"/>
        <v>1.2411464585834333</v>
      </c>
      <c r="AE88" s="48">
        <f t="shared" si="43"/>
        <v>37851</v>
      </c>
      <c r="AF88" s="53">
        <f t="shared" si="59"/>
        <v>1.8411119344038773</v>
      </c>
      <c r="AG88" s="53">
        <f t="shared" si="60"/>
        <v>2.5476562752172569</v>
      </c>
      <c r="AH88" s="53">
        <f t="shared" si="61"/>
        <v>1.2478763195874782</v>
      </c>
      <c r="AI88" s="53">
        <f t="shared" si="62"/>
        <v>5.0547105911115793</v>
      </c>
      <c r="AJ88" s="53">
        <f t="shared" si="63"/>
        <v>1.3046650173464831</v>
      </c>
      <c r="AK88" s="53">
        <f t="shared" si="64"/>
        <v>1.334477819701517</v>
      </c>
      <c r="AL88" s="53"/>
      <c r="AM88" s="48">
        <f t="shared" si="44"/>
        <v>37851</v>
      </c>
      <c r="AN88" s="53">
        <f t="shared" si="39"/>
        <v>1.8410633041900168</v>
      </c>
      <c r="AO88" s="53">
        <f t="shared" si="39"/>
        <v>2.5470400841101788</v>
      </c>
      <c r="AP88" s="53">
        <f t="shared" si="39"/>
        <v>1.2551920346090439</v>
      </c>
      <c r="AQ88" s="53">
        <f t="shared" si="39"/>
        <v>5.0547853864309822</v>
      </c>
      <c r="AR88" s="53">
        <f t="shared" si="39"/>
        <v>1.304778097738019</v>
      </c>
      <c r="AS88" s="53">
        <f t="shared" si="39"/>
        <v>1.3378209043562721</v>
      </c>
      <c r="AT88" s="53"/>
      <c r="AU88" s="48">
        <f t="shared" si="45"/>
        <v>37851</v>
      </c>
      <c r="AV88" s="53">
        <f t="shared" si="65"/>
        <v>243.49903261217162</v>
      </c>
      <c r="AW88" s="53">
        <f t="shared" si="66"/>
        <v>291.76344163482099</v>
      </c>
      <c r="AX88" s="53">
        <f t="shared" si="67"/>
        <v>104.36921767774201</v>
      </c>
      <c r="AY88" s="53">
        <f t="shared" si="68"/>
        <v>285.03934794084307</v>
      </c>
      <c r="AZ88" s="53">
        <f t="shared" si="69"/>
        <v>115.79905617424919</v>
      </c>
      <c r="BA88" s="53">
        <f t="shared" si="70"/>
        <v>109.79496162051925</v>
      </c>
      <c r="BB88" s="58">
        <f t="shared" si="71"/>
        <v>1150.265057660346</v>
      </c>
      <c r="BC88">
        <f t="shared" si="46"/>
        <v>1.5813593815892091E-2</v>
      </c>
      <c r="BD88">
        <v>1150.2492440665301</v>
      </c>
      <c r="BE88" s="48">
        <f t="shared" si="40"/>
        <v>37851</v>
      </c>
    </row>
    <row r="89" spans="1:57">
      <c r="A89" s="48">
        <v>37852</v>
      </c>
      <c r="B89" s="49">
        <v>12.69</v>
      </c>
      <c r="C89" s="50">
        <v>132.91</v>
      </c>
      <c r="D89" s="49">
        <v>29.62</v>
      </c>
      <c r="E89" s="50">
        <v>114.3</v>
      </c>
      <c r="F89" s="49">
        <v>58.68</v>
      </c>
      <c r="G89" s="50">
        <v>83.81</v>
      </c>
      <c r="H89" s="49">
        <v>48.11</v>
      </c>
      <c r="I89" s="50">
        <v>56.63</v>
      </c>
      <c r="J89">
        <v>29.56</v>
      </c>
      <c r="K89">
        <v>89.05</v>
      </c>
      <c r="L89" s="49">
        <v>66.37</v>
      </c>
      <c r="M89" s="50">
        <v>82.17</v>
      </c>
      <c r="O89" s="48">
        <f t="shared" si="41"/>
        <v>37852</v>
      </c>
      <c r="P89" s="44">
        <f t="shared" si="47"/>
        <v>9.5478143104356331E-2</v>
      </c>
      <c r="Q89" s="44">
        <f t="shared" si="48"/>
        <v>0.25914260717410326</v>
      </c>
      <c r="R89" s="44">
        <f t="shared" si="49"/>
        <v>0.70015511275504116</v>
      </c>
      <c r="S89" s="44">
        <f t="shared" si="50"/>
        <v>0.84954970863499912</v>
      </c>
      <c r="T89" s="44">
        <f t="shared" si="51"/>
        <v>0.33194834362717573</v>
      </c>
      <c r="U89" s="44">
        <f t="shared" si="52"/>
        <v>0.80771571133016917</v>
      </c>
      <c r="W89" s="51">
        <f t="shared" si="42"/>
        <v>37852</v>
      </c>
      <c r="X89" s="44">
        <f t="shared" si="53"/>
        <v>10.471615720524019</v>
      </c>
      <c r="Y89" s="44">
        <f t="shared" si="54"/>
        <v>3.8585678660491629</v>
      </c>
      <c r="Z89" s="44">
        <f t="shared" si="55"/>
        <v>1.436576254669482</v>
      </c>
      <c r="AA89" s="44">
        <f t="shared" si="56"/>
        <v>1.1770159551530832</v>
      </c>
      <c r="AB89" s="44">
        <f t="shared" si="57"/>
        <v>3.0128205128205128</v>
      </c>
      <c r="AC89" s="44">
        <f t="shared" si="58"/>
        <v>1.2411464585834333</v>
      </c>
      <c r="AE89" s="48">
        <f t="shared" si="43"/>
        <v>37852</v>
      </c>
      <c r="AF89" s="53">
        <f t="shared" si="59"/>
        <v>1.8411119344038773</v>
      </c>
      <c r="AG89" s="53">
        <f t="shared" si="60"/>
        <v>2.5476562752172569</v>
      </c>
      <c r="AH89" s="53">
        <f t="shared" si="61"/>
        <v>1.2478763195874782</v>
      </c>
      <c r="AI89" s="53">
        <f t="shared" si="62"/>
        <v>5.0547105911115793</v>
      </c>
      <c r="AJ89" s="53">
        <f t="shared" si="63"/>
        <v>1.3046650173464831</v>
      </c>
      <c r="AK89" s="53">
        <f t="shared" si="64"/>
        <v>1.334477819701517</v>
      </c>
      <c r="AL89" s="53"/>
      <c r="AM89" s="48">
        <f t="shared" si="44"/>
        <v>37852</v>
      </c>
      <c r="AN89" s="53">
        <f t="shared" si="39"/>
        <v>1.8407629043164884</v>
      </c>
      <c r="AO89" s="53">
        <f t="shared" si="39"/>
        <v>2.5474507730234772</v>
      </c>
      <c r="AP89" s="53">
        <f t="shared" si="39"/>
        <v>1.2551467085419941</v>
      </c>
      <c r="AQ89" s="53">
        <f t="shared" si="39"/>
        <v>5.0543747650313797</v>
      </c>
      <c r="AR89" s="53">
        <f t="shared" si="39"/>
        <v>1.3047965000214627</v>
      </c>
      <c r="AS89" s="53">
        <f t="shared" si="39"/>
        <v>1.3378053330183484</v>
      </c>
      <c r="AT89" s="53"/>
      <c r="AU89" s="48">
        <f t="shared" si="45"/>
        <v>37852</v>
      </c>
      <c r="AV89" s="53">
        <f t="shared" si="65"/>
        <v>244.65579761270448</v>
      </c>
      <c r="AW89" s="53">
        <f t="shared" si="66"/>
        <v>291.17362335658345</v>
      </c>
      <c r="AX89" s="53">
        <f t="shared" si="67"/>
        <v>105.19384564290452</v>
      </c>
      <c r="AY89" s="53">
        <f t="shared" si="68"/>
        <v>286.22924294372706</v>
      </c>
      <c r="AZ89" s="53">
        <f t="shared" si="69"/>
        <v>116.19212832691126</v>
      </c>
      <c r="BA89" s="53">
        <f t="shared" si="70"/>
        <v>109.92746421411769</v>
      </c>
      <c r="BB89" s="58">
        <f t="shared" si="71"/>
        <v>1153.3721020969483</v>
      </c>
      <c r="BC89">
        <f t="shared" si="46"/>
        <v>1.5816060618362826E-2</v>
      </c>
      <c r="BD89">
        <v>1153.3562860363299</v>
      </c>
      <c r="BE89" s="48">
        <f t="shared" si="40"/>
        <v>37852</v>
      </c>
    </row>
    <row r="90" spans="1:57">
      <c r="A90" s="48">
        <v>37853</v>
      </c>
      <c r="B90" s="49">
        <v>12.69</v>
      </c>
      <c r="C90" s="50">
        <v>132.93</v>
      </c>
      <c r="D90" s="49">
        <v>29.56</v>
      </c>
      <c r="E90" s="50">
        <v>114.09</v>
      </c>
      <c r="F90" s="49">
        <v>58.4</v>
      </c>
      <c r="G90" s="50">
        <v>83.41</v>
      </c>
      <c r="H90" s="49">
        <v>48.07</v>
      </c>
      <c r="I90" s="50">
        <v>56.58</v>
      </c>
      <c r="J90">
        <v>29.64</v>
      </c>
      <c r="K90">
        <v>89.3</v>
      </c>
      <c r="L90" s="49">
        <v>66.319999999999993</v>
      </c>
      <c r="M90" s="50">
        <v>82.11</v>
      </c>
      <c r="O90" s="48">
        <f t="shared" si="41"/>
        <v>37853</v>
      </c>
      <c r="P90" s="44">
        <f t="shared" si="47"/>
        <v>9.5463777928232893E-2</v>
      </c>
      <c r="Q90" s="44">
        <f t="shared" si="48"/>
        <v>0.25909369795775261</v>
      </c>
      <c r="R90" s="44">
        <f t="shared" si="49"/>
        <v>0.70015585661191704</v>
      </c>
      <c r="S90" s="44">
        <f t="shared" si="50"/>
        <v>0.84959349593495936</v>
      </c>
      <c r="T90" s="44">
        <f t="shared" si="51"/>
        <v>0.33191489361702131</v>
      </c>
      <c r="U90" s="44">
        <f t="shared" si="52"/>
        <v>0.80769699184021426</v>
      </c>
      <c r="W90" s="51">
        <f t="shared" si="42"/>
        <v>37853</v>
      </c>
      <c r="X90" s="44">
        <f t="shared" si="53"/>
        <v>10.471615720524019</v>
      </c>
      <c r="Y90" s="44">
        <f t="shared" si="54"/>
        <v>3.8585678660491629</v>
      </c>
      <c r="Z90" s="44">
        <f t="shared" si="55"/>
        <v>1.436576254669482</v>
      </c>
      <c r="AA90" s="44">
        <f t="shared" si="56"/>
        <v>1.1770159551530832</v>
      </c>
      <c r="AB90" s="44">
        <f t="shared" si="57"/>
        <v>3.0128205128205128</v>
      </c>
      <c r="AC90" s="44">
        <f t="shared" si="58"/>
        <v>1.2411464585834333</v>
      </c>
      <c r="AE90" s="48">
        <f t="shared" si="43"/>
        <v>37853</v>
      </c>
      <c r="AF90" s="53">
        <f t="shared" si="59"/>
        <v>1.8411119344038773</v>
      </c>
      <c r="AG90" s="53">
        <f t="shared" si="60"/>
        <v>2.5476562752172569</v>
      </c>
      <c r="AH90" s="53">
        <f t="shared" si="61"/>
        <v>1.2478763195874782</v>
      </c>
      <c r="AI90" s="53">
        <f t="shared" si="62"/>
        <v>5.0547105911115793</v>
      </c>
      <c r="AJ90" s="53">
        <f t="shared" si="63"/>
        <v>1.3046650173464831</v>
      </c>
      <c r="AK90" s="53">
        <f t="shared" si="64"/>
        <v>1.334477819701517</v>
      </c>
      <c r="AL90" s="53"/>
      <c r="AM90" s="48">
        <f t="shared" si="44"/>
        <v>37853</v>
      </c>
      <c r="AN90" s="53">
        <f t="shared" si="39"/>
        <v>1.8404859521003869</v>
      </c>
      <c r="AO90" s="53">
        <f t="shared" si="39"/>
        <v>2.5469699805271793</v>
      </c>
      <c r="AP90" s="53">
        <f t="shared" si="39"/>
        <v>1.25514804203152</v>
      </c>
      <c r="AQ90" s="53">
        <f t="shared" si="39"/>
        <v>5.0546352764784421</v>
      </c>
      <c r="AR90" s="53">
        <f t="shared" si="39"/>
        <v>1.3046650173464831</v>
      </c>
      <c r="AS90" s="53">
        <f t="shared" si="39"/>
        <v>1.3377743282562251</v>
      </c>
      <c r="AT90" s="53"/>
      <c r="AU90" s="48">
        <f t="shared" si="45"/>
        <v>37853</v>
      </c>
      <c r="AV90" s="53">
        <f t="shared" si="65"/>
        <v>244.65579761270445</v>
      </c>
      <c r="AW90" s="53">
        <f t="shared" si="66"/>
        <v>290.5838050783459</v>
      </c>
      <c r="AX90" s="53">
        <f t="shared" si="67"/>
        <v>104.69189818584907</v>
      </c>
      <c r="AY90" s="53">
        <f t="shared" si="68"/>
        <v>285.99126394315027</v>
      </c>
      <c r="AZ90" s="53">
        <f t="shared" si="69"/>
        <v>116.50658604904093</v>
      </c>
      <c r="BA90" s="53">
        <f t="shared" si="70"/>
        <v>109.84465009311864</v>
      </c>
      <c r="BB90" s="58">
        <f t="shared" si="71"/>
        <v>1152.2740009622091</v>
      </c>
      <c r="BC90">
        <f t="shared" si="46"/>
        <v>1.5825991599058398E-2</v>
      </c>
      <c r="BD90">
        <v>1152.2581749706101</v>
      </c>
      <c r="BE90" s="48">
        <f t="shared" si="40"/>
        <v>37853</v>
      </c>
    </row>
    <row r="91" spans="1:57">
      <c r="A91" s="48">
        <v>37854</v>
      </c>
      <c r="B91" s="49">
        <v>12.93</v>
      </c>
      <c r="C91" s="50">
        <v>135.37</v>
      </c>
      <c r="D91" s="49">
        <v>29.62</v>
      </c>
      <c r="E91" s="50">
        <v>114.3</v>
      </c>
      <c r="F91" s="49">
        <v>58.18</v>
      </c>
      <c r="G91" s="50">
        <v>83.1</v>
      </c>
      <c r="H91" s="49">
        <v>48.31</v>
      </c>
      <c r="I91" s="50">
        <v>56.86</v>
      </c>
      <c r="J91">
        <v>29.69</v>
      </c>
      <c r="K91">
        <v>89.46</v>
      </c>
      <c r="L91" s="49">
        <v>66.22</v>
      </c>
      <c r="M91" s="50">
        <v>81.99</v>
      </c>
      <c r="O91" s="48">
        <f t="shared" si="41"/>
        <v>37854</v>
      </c>
      <c r="P91" s="44">
        <f t="shared" si="47"/>
        <v>9.5515993203811766E-2</v>
      </c>
      <c r="Q91" s="44">
        <f t="shared" si="48"/>
        <v>0.25914260717410326</v>
      </c>
      <c r="R91" s="44">
        <f t="shared" si="49"/>
        <v>0.70012033694344167</v>
      </c>
      <c r="S91" s="44">
        <f t="shared" si="50"/>
        <v>0.84963067182553642</v>
      </c>
      <c r="T91" s="44">
        <f t="shared" si="51"/>
        <v>0.33188016990833896</v>
      </c>
      <c r="U91" s="44">
        <f t="shared" si="52"/>
        <v>0.8076594706671546</v>
      </c>
      <c r="W91" s="51">
        <f t="shared" si="42"/>
        <v>37854</v>
      </c>
      <c r="X91" s="44">
        <f t="shared" si="53"/>
        <v>10.471615720524019</v>
      </c>
      <c r="Y91" s="44">
        <f t="shared" si="54"/>
        <v>3.8585678660491629</v>
      </c>
      <c r="Z91" s="44">
        <f t="shared" si="55"/>
        <v>1.436576254669482</v>
      </c>
      <c r="AA91" s="44">
        <f t="shared" si="56"/>
        <v>1.1770159551530832</v>
      </c>
      <c r="AB91" s="44">
        <f t="shared" si="57"/>
        <v>3.0128205128205128</v>
      </c>
      <c r="AC91" s="44">
        <f t="shared" si="58"/>
        <v>1.2411464585834333</v>
      </c>
      <c r="AE91" s="48">
        <f t="shared" si="43"/>
        <v>37854</v>
      </c>
      <c r="AF91" s="53">
        <f t="shared" si="59"/>
        <v>1.8411119344038773</v>
      </c>
      <c r="AG91" s="53">
        <f t="shared" si="60"/>
        <v>2.5476562752172569</v>
      </c>
      <c r="AH91" s="53">
        <f t="shared" si="61"/>
        <v>1.2478763195874782</v>
      </c>
      <c r="AI91" s="53">
        <f t="shared" si="62"/>
        <v>5.0547105911115793</v>
      </c>
      <c r="AJ91" s="53">
        <f t="shared" si="63"/>
        <v>1.3046650173464831</v>
      </c>
      <c r="AK91" s="53">
        <f t="shared" si="64"/>
        <v>1.334477819701517</v>
      </c>
      <c r="AL91" s="53"/>
      <c r="AM91" s="48">
        <f t="shared" si="44"/>
        <v>37854</v>
      </c>
      <c r="AN91" s="53">
        <f t="shared" si="39"/>
        <v>1.8414926321551006</v>
      </c>
      <c r="AO91" s="53">
        <f t="shared" si="39"/>
        <v>2.5474507730234772</v>
      </c>
      <c r="AP91" s="53">
        <f t="shared" si="39"/>
        <v>1.2550843670055676</v>
      </c>
      <c r="AQ91" s="53">
        <f t="shared" si="39"/>
        <v>5.0548564535105687</v>
      </c>
      <c r="AR91" s="53">
        <f t="shared" si="39"/>
        <v>1.3045285281172814</v>
      </c>
      <c r="AS91" s="53">
        <f t="shared" si="39"/>
        <v>1.3377121825969094</v>
      </c>
      <c r="AT91" s="53"/>
      <c r="AU91" s="48">
        <f t="shared" si="45"/>
        <v>37854</v>
      </c>
      <c r="AV91" s="53">
        <f t="shared" si="65"/>
        <v>249.28285761483599</v>
      </c>
      <c r="AW91" s="53">
        <f t="shared" si="66"/>
        <v>291.17362335658345</v>
      </c>
      <c r="AX91" s="53">
        <f t="shared" si="67"/>
        <v>104.29751089816266</v>
      </c>
      <c r="AY91" s="53">
        <f t="shared" si="68"/>
        <v>287.41913794661093</v>
      </c>
      <c r="AZ91" s="53">
        <f t="shared" si="69"/>
        <v>116.70312212537198</v>
      </c>
      <c r="BA91" s="53">
        <f t="shared" si="70"/>
        <v>109.67902185112059</v>
      </c>
      <c r="BB91" s="58">
        <f t="shared" si="71"/>
        <v>1158.5552737926855</v>
      </c>
      <c r="BC91">
        <f t="shared" si="46"/>
        <v>6.0645380449386721E-4</v>
      </c>
      <c r="BD91">
        <v>1158.55588024649</v>
      </c>
      <c r="BE91" s="48">
        <f t="shared" si="40"/>
        <v>37854</v>
      </c>
    </row>
    <row r="92" spans="1:57">
      <c r="A92" s="48">
        <v>37855</v>
      </c>
      <c r="B92" s="49">
        <v>12.99</v>
      </c>
      <c r="C92" s="50">
        <v>136.06</v>
      </c>
      <c r="D92" s="49">
        <v>29.45</v>
      </c>
      <c r="E92" s="50">
        <v>113.64</v>
      </c>
      <c r="F92" s="49">
        <v>58.22</v>
      </c>
      <c r="G92" s="50">
        <v>83.16</v>
      </c>
      <c r="H92" s="49">
        <v>47.7</v>
      </c>
      <c r="I92" s="50">
        <v>56.15</v>
      </c>
      <c r="J92">
        <v>29.47</v>
      </c>
      <c r="K92">
        <v>88.79</v>
      </c>
      <c r="L92" s="49">
        <v>66.2</v>
      </c>
      <c r="M92" s="50">
        <v>81.97</v>
      </c>
      <c r="O92" s="48">
        <f t="shared" si="41"/>
        <v>37855</v>
      </c>
      <c r="P92" s="44">
        <f t="shared" si="47"/>
        <v>9.5472585623989414E-2</v>
      </c>
      <c r="Q92" s="44">
        <f t="shared" si="48"/>
        <v>0.25915170714537134</v>
      </c>
      <c r="R92" s="44">
        <f t="shared" si="49"/>
        <v>0.70009620009620011</v>
      </c>
      <c r="S92" s="44">
        <f t="shared" si="50"/>
        <v>0.84951024042742662</v>
      </c>
      <c r="T92" s="44">
        <f t="shared" si="51"/>
        <v>0.33190674625520888</v>
      </c>
      <c r="U92" s="44">
        <f t="shared" si="52"/>
        <v>0.80761254117360015</v>
      </c>
      <c r="W92" s="51">
        <f t="shared" si="42"/>
        <v>37855</v>
      </c>
      <c r="X92" s="44">
        <f t="shared" si="53"/>
        <v>10.471615720524019</v>
      </c>
      <c r="Y92" s="44">
        <f t="shared" si="54"/>
        <v>3.8585678660491629</v>
      </c>
      <c r="Z92" s="44">
        <f t="shared" si="55"/>
        <v>1.436576254669482</v>
      </c>
      <c r="AA92" s="44">
        <f t="shared" si="56"/>
        <v>1.1770159551530832</v>
      </c>
      <c r="AB92" s="44">
        <f t="shared" si="57"/>
        <v>3.0128205128205128</v>
      </c>
      <c r="AC92" s="44">
        <f t="shared" si="58"/>
        <v>1.2411464585834333</v>
      </c>
      <c r="AE92" s="48">
        <f t="shared" si="43"/>
        <v>37855</v>
      </c>
      <c r="AF92" s="53">
        <f t="shared" si="59"/>
        <v>1.8411119344038773</v>
      </c>
      <c r="AG92" s="53">
        <f t="shared" si="60"/>
        <v>2.5476562752172569</v>
      </c>
      <c r="AH92" s="53">
        <f t="shared" si="61"/>
        <v>1.2478763195874782</v>
      </c>
      <c r="AI92" s="53">
        <f t="shared" si="62"/>
        <v>5.0547105911115793</v>
      </c>
      <c r="AJ92" s="53">
        <f t="shared" si="63"/>
        <v>1.3046650173464831</v>
      </c>
      <c r="AK92" s="53">
        <f t="shared" si="64"/>
        <v>1.334477819701517</v>
      </c>
      <c r="AL92" s="53"/>
      <c r="AM92" s="48">
        <f t="shared" si="44"/>
        <v>37855</v>
      </c>
      <c r="AN92" s="53">
        <f t="shared" si="39"/>
        <v>1.8406557593368285</v>
      </c>
      <c r="AO92" s="53">
        <f t="shared" si="39"/>
        <v>2.5475402285132329</v>
      </c>
      <c r="AP92" s="53">
        <f t="shared" si="39"/>
        <v>1.2550410976159454</v>
      </c>
      <c r="AQ92" s="53">
        <f t="shared" si="39"/>
        <v>5.0541399499165625</v>
      </c>
      <c r="AR92" s="53">
        <f t="shared" si="39"/>
        <v>1.3046329923360218</v>
      </c>
      <c r="AS92" s="53">
        <f t="shared" si="39"/>
        <v>1.3376344541017566</v>
      </c>
      <c r="AT92" s="53"/>
      <c r="AU92" s="48">
        <f t="shared" si="45"/>
        <v>37855</v>
      </c>
      <c r="AV92" s="53">
        <f t="shared" si="65"/>
        <v>250.43962261536888</v>
      </c>
      <c r="AW92" s="53">
        <f t="shared" si="66"/>
        <v>289.50247156824378</v>
      </c>
      <c r="AX92" s="53">
        <f t="shared" si="67"/>
        <v>104.36921767774201</v>
      </c>
      <c r="AY92" s="53">
        <f t="shared" si="68"/>
        <v>283.78995818781499</v>
      </c>
      <c r="AZ92" s="53">
        <f t="shared" si="69"/>
        <v>115.83836338951538</v>
      </c>
      <c r="BA92" s="53">
        <f t="shared" si="70"/>
        <v>109.64589620272099</v>
      </c>
      <c r="BB92" s="58">
        <f t="shared" si="71"/>
        <v>1153.5855296414059</v>
      </c>
      <c r="BC92">
        <f t="shared" si="46"/>
        <v>6.6408035422682588E-4</v>
      </c>
      <c r="BD92">
        <v>1153.5861937217601</v>
      </c>
      <c r="BE92" s="48">
        <f t="shared" si="40"/>
        <v>37855</v>
      </c>
    </row>
    <row r="93" spans="1:57">
      <c r="A93" s="48">
        <v>37858</v>
      </c>
      <c r="B93" s="49">
        <v>12.89</v>
      </c>
      <c r="C93" s="50">
        <v>135</v>
      </c>
      <c r="D93" s="49">
        <v>29.33</v>
      </c>
      <c r="E93" s="50">
        <v>113.18</v>
      </c>
      <c r="F93" s="49">
        <v>57.97</v>
      </c>
      <c r="G93" s="50">
        <v>82.8</v>
      </c>
      <c r="H93" s="49">
        <v>47.75</v>
      </c>
      <c r="I93" s="50">
        <v>56.2</v>
      </c>
      <c r="J93">
        <v>29.15</v>
      </c>
      <c r="K93">
        <v>87.84</v>
      </c>
      <c r="L93" s="49">
        <v>66.17</v>
      </c>
      <c r="M93" s="50">
        <v>81.93</v>
      </c>
      <c r="O93" s="48">
        <f t="shared" si="41"/>
        <v>37858</v>
      </c>
      <c r="P93" s="44">
        <f t="shared" si="47"/>
        <v>9.5481481481481487E-2</v>
      </c>
      <c r="Q93" s="44">
        <f t="shared" si="48"/>
        <v>0.25914472521646931</v>
      </c>
      <c r="R93" s="44">
        <f t="shared" si="49"/>
        <v>0.70012077294685993</v>
      </c>
      <c r="S93" s="44">
        <f t="shared" si="50"/>
        <v>0.84964412811387902</v>
      </c>
      <c r="T93" s="44">
        <f t="shared" si="51"/>
        <v>0.33185336976320579</v>
      </c>
      <c r="U93" s="44">
        <f t="shared" si="52"/>
        <v>0.80764066886366404</v>
      </c>
      <c r="W93" s="51">
        <f t="shared" si="42"/>
        <v>37858</v>
      </c>
      <c r="X93" s="44">
        <f t="shared" si="53"/>
        <v>10.471615720524019</v>
      </c>
      <c r="Y93" s="44">
        <f t="shared" si="54"/>
        <v>3.8585678660491629</v>
      </c>
      <c r="Z93" s="44">
        <f t="shared" si="55"/>
        <v>1.436576254669482</v>
      </c>
      <c r="AA93" s="44">
        <f t="shared" si="56"/>
        <v>1.1770159551530832</v>
      </c>
      <c r="AB93" s="44">
        <f t="shared" si="57"/>
        <v>3.0128205128205128</v>
      </c>
      <c r="AC93" s="44">
        <f t="shared" si="58"/>
        <v>1.2411464585834333</v>
      </c>
      <c r="AE93" s="48">
        <f t="shared" si="43"/>
        <v>37858</v>
      </c>
      <c r="AF93" s="53">
        <f t="shared" si="59"/>
        <v>1.8411119344038773</v>
      </c>
      <c r="AG93" s="53">
        <f t="shared" si="60"/>
        <v>2.5476562752172569</v>
      </c>
      <c r="AH93" s="53">
        <f t="shared" si="61"/>
        <v>1.2478763195874782</v>
      </c>
      <c r="AI93" s="53">
        <f t="shared" si="62"/>
        <v>5.0547105911115793</v>
      </c>
      <c r="AJ93" s="53">
        <f t="shared" si="63"/>
        <v>1.3046650173464831</v>
      </c>
      <c r="AK93" s="53">
        <f t="shared" si="64"/>
        <v>1.334477819701517</v>
      </c>
      <c r="AL93" s="53"/>
      <c r="AM93" s="48">
        <f t="shared" si="44"/>
        <v>37858</v>
      </c>
      <c r="AN93" s="53">
        <f t="shared" si="39"/>
        <v>1.8408272662801044</v>
      </c>
      <c r="AO93" s="53">
        <f t="shared" si="39"/>
        <v>2.5474715940251702</v>
      </c>
      <c r="AP93" s="53">
        <f t="shared" si="39"/>
        <v>1.2550851486155929</v>
      </c>
      <c r="AQ93" s="53">
        <f t="shared" si="39"/>
        <v>5.0549365113618494</v>
      </c>
      <c r="AR93" s="53">
        <f t="shared" si="39"/>
        <v>1.3044231842098899</v>
      </c>
      <c r="AS93" s="53">
        <f t="shared" si="39"/>
        <v>1.337681041500324</v>
      </c>
      <c r="AT93" s="53"/>
      <c r="AU93" s="48">
        <f t="shared" si="45"/>
        <v>37858</v>
      </c>
      <c r="AV93" s="53">
        <f t="shared" si="65"/>
        <v>248.51168094781409</v>
      </c>
      <c r="AW93" s="53">
        <f t="shared" si="66"/>
        <v>288.3228350117688</v>
      </c>
      <c r="AX93" s="53">
        <f t="shared" si="67"/>
        <v>103.9210503053711</v>
      </c>
      <c r="AY93" s="53">
        <f t="shared" si="68"/>
        <v>284.08743193853593</v>
      </c>
      <c r="AZ93" s="53">
        <f t="shared" si="69"/>
        <v>114.58053250099674</v>
      </c>
      <c r="BA93" s="53">
        <f t="shared" si="70"/>
        <v>109.59620773012155</v>
      </c>
      <c r="BB93" s="58">
        <f t="shared" si="71"/>
        <v>1149.0197384346081</v>
      </c>
      <c r="BC93">
        <f t="shared" si="46"/>
        <v>7.1124229179986287E-4</v>
      </c>
      <c r="BD93">
        <v>1149.0204496768999</v>
      </c>
      <c r="BE93" s="48">
        <f t="shared" si="40"/>
        <v>37858</v>
      </c>
    </row>
    <row r="94" spans="1:57">
      <c r="A94" s="48">
        <v>37859</v>
      </c>
      <c r="B94" s="49">
        <v>12.73</v>
      </c>
      <c r="C94" s="50">
        <v>133.35</v>
      </c>
      <c r="D94" s="49">
        <v>29.18</v>
      </c>
      <c r="E94" s="50">
        <v>112.59</v>
      </c>
      <c r="F94" s="49">
        <v>58.18</v>
      </c>
      <c r="G94" s="50">
        <v>83.1</v>
      </c>
      <c r="H94" s="49">
        <v>47.87</v>
      </c>
      <c r="I94" s="50">
        <v>56.34</v>
      </c>
      <c r="J94">
        <v>29.46</v>
      </c>
      <c r="K94">
        <v>88.75</v>
      </c>
      <c r="L94" s="49">
        <v>66.239999999999995</v>
      </c>
      <c r="M94" s="50">
        <v>82.02</v>
      </c>
      <c r="O94" s="48">
        <f t="shared" si="41"/>
        <v>37859</v>
      </c>
      <c r="P94" s="44">
        <f t="shared" si="47"/>
        <v>9.5463067116610428E-2</v>
      </c>
      <c r="Q94" s="44">
        <f t="shared" si="48"/>
        <v>0.25917044142463808</v>
      </c>
      <c r="R94" s="44">
        <f t="shared" si="49"/>
        <v>0.70012033694344167</v>
      </c>
      <c r="S94" s="44">
        <f t="shared" si="50"/>
        <v>0.84966276180333677</v>
      </c>
      <c r="T94" s="44">
        <f t="shared" si="51"/>
        <v>0.33194366197183101</v>
      </c>
      <c r="U94" s="44">
        <f t="shared" si="52"/>
        <v>0.80760790051207021</v>
      </c>
      <c r="W94" s="51">
        <f t="shared" si="42"/>
        <v>37859</v>
      </c>
      <c r="X94" s="44">
        <f t="shared" si="53"/>
        <v>10.471615720524019</v>
      </c>
      <c r="Y94" s="44">
        <f t="shared" si="54"/>
        <v>3.8585678660491629</v>
      </c>
      <c r="Z94" s="44">
        <f t="shared" si="55"/>
        <v>1.436576254669482</v>
      </c>
      <c r="AA94" s="44">
        <f t="shared" si="56"/>
        <v>1.1770159551530832</v>
      </c>
      <c r="AB94" s="44">
        <f t="shared" si="57"/>
        <v>3.0128205128205128</v>
      </c>
      <c r="AC94" s="44">
        <f t="shared" si="58"/>
        <v>1.2411464585834333</v>
      </c>
      <c r="AE94" s="48">
        <f t="shared" si="43"/>
        <v>37859</v>
      </c>
      <c r="AF94" s="53">
        <f t="shared" si="59"/>
        <v>1.8411119344038773</v>
      </c>
      <c r="AG94" s="53">
        <f t="shared" si="60"/>
        <v>2.5476562752172569</v>
      </c>
      <c r="AH94" s="53">
        <f t="shared" si="61"/>
        <v>1.2478763195874782</v>
      </c>
      <c r="AI94" s="53">
        <f t="shared" si="62"/>
        <v>5.0547105911115793</v>
      </c>
      <c r="AJ94" s="53">
        <f t="shared" si="63"/>
        <v>1.3046650173464831</v>
      </c>
      <c r="AK94" s="53">
        <f t="shared" si="64"/>
        <v>1.334477819701517</v>
      </c>
      <c r="AL94" s="53"/>
      <c r="AM94" s="48">
        <f t="shared" si="44"/>
        <v>37859</v>
      </c>
      <c r="AN94" s="53">
        <f t="shared" si="39"/>
        <v>1.8404722480669398</v>
      </c>
      <c r="AO94" s="53">
        <f t="shared" si="39"/>
        <v>2.547724392185585</v>
      </c>
      <c r="AP94" s="53">
        <f t="shared" si="39"/>
        <v>1.2550843670055676</v>
      </c>
      <c r="AQ94" s="53">
        <f t="shared" si="39"/>
        <v>5.0550473720317051</v>
      </c>
      <c r="AR94" s="53">
        <f t="shared" si="39"/>
        <v>1.304778097738019</v>
      </c>
      <c r="AS94" s="53">
        <f t="shared" si="39"/>
        <v>1.3376267678556475</v>
      </c>
      <c r="AT94" s="53"/>
      <c r="AU94" s="48">
        <f t="shared" si="45"/>
        <v>37859</v>
      </c>
      <c r="AV94" s="53">
        <f t="shared" si="65"/>
        <v>245.42697427972641</v>
      </c>
      <c r="AW94" s="53">
        <f t="shared" si="66"/>
        <v>286.848289316175</v>
      </c>
      <c r="AX94" s="53">
        <f t="shared" si="67"/>
        <v>104.29751089816266</v>
      </c>
      <c r="AY94" s="53">
        <f t="shared" si="68"/>
        <v>284.80136894026629</v>
      </c>
      <c r="AZ94" s="53">
        <f t="shared" si="69"/>
        <v>115.79905617424919</v>
      </c>
      <c r="BA94" s="53">
        <f t="shared" si="70"/>
        <v>109.7121474995202</v>
      </c>
      <c r="BB94" s="58">
        <f t="shared" si="71"/>
        <v>1146.8853471080997</v>
      </c>
      <c r="BC94">
        <f t="shared" si="46"/>
        <v>7.7506834031737526E-4</v>
      </c>
      <c r="BD94">
        <v>1146.88612217644</v>
      </c>
      <c r="BE94" s="48">
        <f t="shared" si="40"/>
        <v>37859</v>
      </c>
    </row>
    <row r="95" spans="1:57">
      <c r="A95" s="48">
        <v>37860</v>
      </c>
      <c r="B95" s="49">
        <v>12.88</v>
      </c>
      <c r="C95" s="50">
        <v>134.9</v>
      </c>
      <c r="D95" s="49">
        <v>29.23</v>
      </c>
      <c r="E95" s="50">
        <v>112.79</v>
      </c>
      <c r="F95" s="49">
        <v>58.04</v>
      </c>
      <c r="G95" s="50">
        <v>82.9</v>
      </c>
      <c r="H95" s="49">
        <v>48</v>
      </c>
      <c r="I95" s="50">
        <v>56.5</v>
      </c>
      <c r="J95">
        <v>29.72</v>
      </c>
      <c r="K95">
        <v>89.53</v>
      </c>
      <c r="L95" s="49">
        <v>66.180000000000007</v>
      </c>
      <c r="M95" s="50">
        <v>81.94</v>
      </c>
      <c r="O95" s="48">
        <f t="shared" si="41"/>
        <v>37860</v>
      </c>
      <c r="P95" s="44">
        <f t="shared" si="47"/>
        <v>9.5478131949592288E-2</v>
      </c>
      <c r="Q95" s="44">
        <f t="shared" si="48"/>
        <v>0.2591541803351361</v>
      </c>
      <c r="R95" s="44">
        <f t="shared" si="49"/>
        <v>0.70012062726176105</v>
      </c>
      <c r="S95" s="44">
        <f t="shared" si="50"/>
        <v>0.84955752212389379</v>
      </c>
      <c r="T95" s="44">
        <f t="shared" si="51"/>
        <v>0.33195576901597229</v>
      </c>
      <c r="U95" s="44">
        <f t="shared" si="52"/>
        <v>0.80766414449597279</v>
      </c>
      <c r="W95" s="51">
        <f t="shared" si="42"/>
        <v>37860</v>
      </c>
      <c r="X95" s="44">
        <f t="shared" si="53"/>
        <v>10.471615720524019</v>
      </c>
      <c r="Y95" s="44">
        <f t="shared" si="54"/>
        <v>3.8585678660491629</v>
      </c>
      <c r="Z95" s="44">
        <f t="shared" si="55"/>
        <v>1.436576254669482</v>
      </c>
      <c r="AA95" s="44">
        <f t="shared" si="56"/>
        <v>1.1770159551530832</v>
      </c>
      <c r="AB95" s="44">
        <f t="shared" si="57"/>
        <v>3.0128205128205128</v>
      </c>
      <c r="AC95" s="44">
        <f t="shared" si="58"/>
        <v>1.2411464585834333</v>
      </c>
      <c r="AE95" s="48">
        <f t="shared" si="43"/>
        <v>37860</v>
      </c>
      <c r="AF95" s="53">
        <f t="shared" si="59"/>
        <v>1.8411119344038773</v>
      </c>
      <c r="AG95" s="53">
        <f t="shared" si="60"/>
        <v>2.5476562752172569</v>
      </c>
      <c r="AH95" s="53">
        <f t="shared" si="61"/>
        <v>1.2478763195874782</v>
      </c>
      <c r="AI95" s="53">
        <f t="shared" si="62"/>
        <v>5.0547105911115793</v>
      </c>
      <c r="AJ95" s="53">
        <f t="shared" si="63"/>
        <v>1.3046650173464831</v>
      </c>
      <c r="AK95" s="53">
        <f t="shared" si="64"/>
        <v>1.334477819701517</v>
      </c>
      <c r="AL95" s="53"/>
      <c r="AM95" s="48">
        <f t="shared" si="44"/>
        <v>37860</v>
      </c>
      <c r="AN95" s="53">
        <f t="shared" si="39"/>
        <v>1.8407626892591444</v>
      </c>
      <c r="AO95" s="53">
        <f t="shared" si="39"/>
        <v>2.5475645407220466</v>
      </c>
      <c r="AP95" s="53">
        <f t="shared" si="39"/>
        <v>1.2550848874503611</v>
      </c>
      <c r="AQ95" s="53">
        <f t="shared" si="39"/>
        <v>5.0544212511883337</v>
      </c>
      <c r="AR95" s="53">
        <f t="shared" si="39"/>
        <v>1.3048256871570489</v>
      </c>
      <c r="AS95" s="53">
        <f t="shared" si="39"/>
        <v>1.3377199237774149</v>
      </c>
      <c r="AT95" s="53"/>
      <c r="AU95" s="48">
        <f t="shared" si="45"/>
        <v>37860</v>
      </c>
      <c r="AV95" s="53">
        <f t="shared" si="65"/>
        <v>248.31888678105861</v>
      </c>
      <c r="AW95" s="53">
        <f t="shared" si="66"/>
        <v>287.33980454803964</v>
      </c>
      <c r="AX95" s="53">
        <f t="shared" si="67"/>
        <v>104.04653716963495</v>
      </c>
      <c r="AY95" s="53">
        <f t="shared" si="68"/>
        <v>285.57480069214085</v>
      </c>
      <c r="AZ95" s="53">
        <f t="shared" si="69"/>
        <v>116.82104377117059</v>
      </c>
      <c r="BA95" s="53">
        <f t="shared" si="70"/>
        <v>109.61277055432137</v>
      </c>
      <c r="BB95" s="58">
        <f t="shared" si="71"/>
        <v>1151.7138435163661</v>
      </c>
      <c r="BC95">
        <f t="shared" si="46"/>
        <v>6.7958419390379277E-4</v>
      </c>
      <c r="BD95">
        <v>1151.71452310056</v>
      </c>
      <c r="BE95" s="48">
        <f t="shared" si="40"/>
        <v>37860</v>
      </c>
    </row>
    <row r="96" spans="1:57">
      <c r="A96" s="48">
        <v>37861</v>
      </c>
      <c r="B96" s="49">
        <v>12.97</v>
      </c>
      <c r="C96" s="50">
        <v>135.84</v>
      </c>
      <c r="D96" s="49">
        <v>29.4</v>
      </c>
      <c r="E96" s="50">
        <v>113.45</v>
      </c>
      <c r="F96" s="49">
        <v>58.45</v>
      </c>
      <c r="G96" s="50">
        <v>83.48</v>
      </c>
      <c r="H96" s="49">
        <v>48.35</v>
      </c>
      <c r="I96" s="50">
        <v>56.91</v>
      </c>
      <c r="J96">
        <v>29.7</v>
      </c>
      <c r="K96">
        <v>89.49</v>
      </c>
      <c r="L96" s="49">
        <v>66.28</v>
      </c>
      <c r="M96" s="50">
        <v>82.06</v>
      </c>
      <c r="O96" s="48">
        <f t="shared" si="41"/>
        <v>37861</v>
      </c>
      <c r="P96" s="44">
        <f t="shared" si="47"/>
        <v>9.5479976442873968E-2</v>
      </c>
      <c r="Q96" s="44">
        <f t="shared" si="48"/>
        <v>0.25914499779638606</v>
      </c>
      <c r="R96" s="44">
        <f t="shared" si="49"/>
        <v>0.70016770483948254</v>
      </c>
      <c r="S96" s="44">
        <f t="shared" si="50"/>
        <v>0.84958706729924449</v>
      </c>
      <c r="T96" s="44">
        <f t="shared" si="51"/>
        <v>0.33188065705665437</v>
      </c>
      <c r="U96" s="44">
        <f t="shared" si="52"/>
        <v>0.80770168169631973</v>
      </c>
      <c r="W96" s="51">
        <f t="shared" si="42"/>
        <v>37861</v>
      </c>
      <c r="X96" s="44">
        <f t="shared" si="53"/>
        <v>10.471615720524019</v>
      </c>
      <c r="Y96" s="44">
        <f t="shared" si="54"/>
        <v>3.8585678660491629</v>
      </c>
      <c r="Z96" s="44">
        <f t="shared" si="55"/>
        <v>1.436576254669482</v>
      </c>
      <c r="AA96" s="44">
        <f t="shared" si="56"/>
        <v>1.1770159551530832</v>
      </c>
      <c r="AB96" s="44">
        <f t="shared" si="57"/>
        <v>3.0128205128205128</v>
      </c>
      <c r="AC96" s="44">
        <f t="shared" si="58"/>
        <v>1.2411464585834333</v>
      </c>
      <c r="AE96" s="48">
        <f t="shared" si="43"/>
        <v>37861</v>
      </c>
      <c r="AF96" s="53">
        <f t="shared" si="59"/>
        <v>1.8411119344038773</v>
      </c>
      <c r="AG96" s="53">
        <f t="shared" si="60"/>
        <v>2.5476562752172569</v>
      </c>
      <c r="AH96" s="53">
        <f t="shared" si="61"/>
        <v>1.2478763195874782</v>
      </c>
      <c r="AI96" s="53">
        <f t="shared" si="62"/>
        <v>5.0547105911115793</v>
      </c>
      <c r="AJ96" s="53">
        <f t="shared" si="63"/>
        <v>1.3046650173464831</v>
      </c>
      <c r="AK96" s="53">
        <f t="shared" si="64"/>
        <v>1.334477819701517</v>
      </c>
      <c r="AL96" s="53"/>
      <c r="AM96" s="48">
        <f t="shared" si="44"/>
        <v>37861</v>
      </c>
      <c r="AN96" s="53">
        <f t="shared" si="39"/>
        <v>1.8407982500136773</v>
      </c>
      <c r="AO96" s="53">
        <f t="shared" si="39"/>
        <v>2.5474742735687896</v>
      </c>
      <c r="AP96" s="53">
        <f t="shared" si="39"/>
        <v>1.255169281987581</v>
      </c>
      <c r="AQ96" s="53">
        <f t="shared" si="39"/>
        <v>5.0545970294708793</v>
      </c>
      <c r="AR96" s="53">
        <f t="shared" si="39"/>
        <v>1.3045304429616513</v>
      </c>
      <c r="AS96" s="53">
        <f t="shared" si="39"/>
        <v>1.3377820959824449</v>
      </c>
      <c r="AT96" s="53"/>
      <c r="AU96" s="48">
        <f t="shared" si="45"/>
        <v>37861</v>
      </c>
      <c r="AV96" s="53">
        <f t="shared" si="65"/>
        <v>250.05403428185792</v>
      </c>
      <c r="AW96" s="53">
        <f t="shared" si="66"/>
        <v>289.01095633637919</v>
      </c>
      <c r="AX96" s="53">
        <f t="shared" si="67"/>
        <v>104.78153166032327</v>
      </c>
      <c r="AY96" s="53">
        <f t="shared" si="68"/>
        <v>287.65711694718772</v>
      </c>
      <c r="AZ96" s="53">
        <f t="shared" si="69"/>
        <v>116.74242934063817</v>
      </c>
      <c r="BA96" s="53">
        <f t="shared" si="70"/>
        <v>109.77839879631944</v>
      </c>
      <c r="BB96" s="58">
        <f t="shared" si="71"/>
        <v>1158.0244673627055</v>
      </c>
      <c r="BC96">
        <f t="shared" si="46"/>
        <v>1.5924066785601099E-2</v>
      </c>
      <c r="BD96">
        <v>1158.0085432959199</v>
      </c>
      <c r="BE96" s="48">
        <f t="shared" si="40"/>
        <v>37861</v>
      </c>
    </row>
    <row r="97" spans="1:57">
      <c r="A97" s="48">
        <v>37862</v>
      </c>
      <c r="B97" s="49">
        <v>13.07</v>
      </c>
      <c r="C97" s="50">
        <v>136.82</v>
      </c>
      <c r="D97" s="49">
        <v>29.43</v>
      </c>
      <c r="E97" s="50">
        <v>113.57</v>
      </c>
      <c r="F97" s="49">
        <v>58.29</v>
      </c>
      <c r="G97" s="50">
        <v>83.25</v>
      </c>
      <c r="H97" s="49">
        <v>48.46</v>
      </c>
      <c r="I97" s="50">
        <v>57.04</v>
      </c>
      <c r="J97">
        <v>29.87</v>
      </c>
      <c r="K97">
        <v>90</v>
      </c>
      <c r="L97" s="49">
        <v>66.27</v>
      </c>
      <c r="M97" s="50">
        <v>82.05</v>
      </c>
      <c r="O97" s="48">
        <f t="shared" si="41"/>
        <v>37862</v>
      </c>
      <c r="P97" s="44">
        <f t="shared" si="47"/>
        <v>9.5526969741265899E-2</v>
      </c>
      <c r="Q97" s="44">
        <f t="shared" si="48"/>
        <v>0.25913533503566083</v>
      </c>
      <c r="R97" s="44">
        <f t="shared" si="49"/>
        <v>0.70018018018018013</v>
      </c>
      <c r="S97" s="44">
        <f t="shared" si="50"/>
        <v>0.84957924263674622</v>
      </c>
      <c r="T97" s="44">
        <f t="shared" si="51"/>
        <v>0.3318888888888889</v>
      </c>
      <c r="U97" s="44">
        <f t="shared" si="52"/>
        <v>0.80767824497257767</v>
      </c>
      <c r="W97" s="51">
        <f t="shared" si="42"/>
        <v>37862</v>
      </c>
      <c r="X97" s="44">
        <f t="shared" si="53"/>
        <v>10.471615720524019</v>
      </c>
      <c r="Y97" s="44">
        <f t="shared" si="54"/>
        <v>3.8585678660491629</v>
      </c>
      <c r="Z97" s="44">
        <f t="shared" si="55"/>
        <v>1.436576254669482</v>
      </c>
      <c r="AA97" s="44">
        <f t="shared" si="56"/>
        <v>1.1770159551530832</v>
      </c>
      <c r="AB97" s="44">
        <f t="shared" si="57"/>
        <v>3.0128205128205128</v>
      </c>
      <c r="AC97" s="44">
        <f t="shared" si="58"/>
        <v>1.2411464585834333</v>
      </c>
      <c r="AE97" s="48">
        <f t="shared" si="43"/>
        <v>37862</v>
      </c>
      <c r="AF97" s="53">
        <f t="shared" si="59"/>
        <v>1.8411119344038773</v>
      </c>
      <c r="AG97" s="53">
        <f t="shared" si="60"/>
        <v>2.5476562752172569</v>
      </c>
      <c r="AH97" s="53">
        <f t="shared" si="61"/>
        <v>1.2478763195874782</v>
      </c>
      <c r="AI97" s="53">
        <f t="shared" si="62"/>
        <v>5.0547105911115793</v>
      </c>
      <c r="AJ97" s="53">
        <f t="shared" si="63"/>
        <v>1.3046650173464831</v>
      </c>
      <c r="AK97" s="53">
        <f t="shared" si="64"/>
        <v>1.334477819701517</v>
      </c>
      <c r="AL97" s="53"/>
      <c r="AM97" s="48">
        <f t="shared" si="44"/>
        <v>37862</v>
      </c>
      <c r="AN97" s="53">
        <f t="shared" si="39"/>
        <v>1.8417042533943335</v>
      </c>
      <c r="AO97" s="53">
        <f t="shared" si="39"/>
        <v>2.5473792856872235</v>
      </c>
      <c r="AP97" s="53">
        <f t="shared" si="39"/>
        <v>1.2551916461502206</v>
      </c>
      <c r="AQ97" s="53">
        <f t="shared" si="39"/>
        <v>5.0545504768368499</v>
      </c>
      <c r="AR97" s="53">
        <f t="shared" si="39"/>
        <v>1.3045628000018192</v>
      </c>
      <c r="AS97" s="53">
        <f t="shared" si="39"/>
        <v>1.3377432781489289</v>
      </c>
      <c r="AT97" s="53"/>
      <c r="AU97" s="48">
        <f t="shared" si="45"/>
        <v>37862</v>
      </c>
      <c r="AV97" s="53">
        <f t="shared" si="65"/>
        <v>251.98197594941271</v>
      </c>
      <c r="AW97" s="53">
        <f t="shared" si="66"/>
        <v>289.30586547549797</v>
      </c>
      <c r="AX97" s="53">
        <f t="shared" si="67"/>
        <v>104.49470454200586</v>
      </c>
      <c r="AY97" s="53">
        <f t="shared" si="68"/>
        <v>288.31155919877392</v>
      </c>
      <c r="AZ97" s="53">
        <f t="shared" si="69"/>
        <v>117.41065200016374</v>
      </c>
      <c r="BA97" s="53">
        <f t="shared" si="70"/>
        <v>109.76183597211961</v>
      </c>
      <c r="BB97" s="58">
        <f t="shared" si="71"/>
        <v>1161.2665931379738</v>
      </c>
      <c r="BC97">
        <f t="shared" si="46"/>
        <v>5.9445068609420559E-4</v>
      </c>
      <c r="BD97">
        <v>1161.2671875886599</v>
      </c>
      <c r="BE97" s="48">
        <f t="shared" si="40"/>
        <v>37862</v>
      </c>
    </row>
    <row r="98" spans="1:57">
      <c r="A98" s="48">
        <v>37866</v>
      </c>
      <c r="B98" s="49">
        <v>13.26</v>
      </c>
      <c r="C98" s="50">
        <v>138.85</v>
      </c>
      <c r="D98" s="49">
        <v>29.88</v>
      </c>
      <c r="E98" s="50">
        <v>115.29</v>
      </c>
      <c r="F98" s="49">
        <v>57.71</v>
      </c>
      <c r="G98" s="50">
        <v>82.15</v>
      </c>
      <c r="H98" s="49">
        <v>49.27</v>
      </c>
      <c r="I98" s="50">
        <v>57.99</v>
      </c>
      <c r="J98">
        <v>30.23</v>
      </c>
      <c r="K98">
        <v>91.08</v>
      </c>
      <c r="L98" s="49">
        <v>66.180000000000007</v>
      </c>
      <c r="M98" s="50">
        <v>81.84</v>
      </c>
      <c r="O98" s="48">
        <f t="shared" si="41"/>
        <v>37866</v>
      </c>
      <c r="P98" s="44">
        <f t="shared" si="47"/>
        <v>9.5498739647101191E-2</v>
      </c>
      <c r="Q98" s="44">
        <f t="shared" si="48"/>
        <v>0.25917252146760339</v>
      </c>
      <c r="R98" s="44">
        <f t="shared" si="49"/>
        <v>0.7024954351795496</v>
      </c>
      <c r="S98" s="44">
        <f t="shared" si="50"/>
        <v>0.84962924642179694</v>
      </c>
      <c r="T98" s="44">
        <f t="shared" si="51"/>
        <v>0.3319060166886254</v>
      </c>
      <c r="U98" s="44">
        <f t="shared" si="52"/>
        <v>0.80865102639296194</v>
      </c>
      <c r="W98" s="51">
        <f t="shared" si="42"/>
        <v>37866</v>
      </c>
      <c r="X98" s="44">
        <f t="shared" si="53"/>
        <v>10.471615720524019</v>
      </c>
      <c r="Y98" s="44">
        <f t="shared" si="54"/>
        <v>3.8585678660491629</v>
      </c>
      <c r="Z98" s="44">
        <f t="shared" si="55"/>
        <v>1.436576254669482</v>
      </c>
      <c r="AA98" s="44">
        <f t="shared" si="56"/>
        <v>1.1770159551530832</v>
      </c>
      <c r="AB98" s="44">
        <f t="shared" si="57"/>
        <v>3.0128205128205128</v>
      </c>
      <c r="AC98" s="44">
        <f t="shared" si="58"/>
        <v>1.2411464585834333</v>
      </c>
      <c r="AE98" s="48">
        <f t="shared" si="43"/>
        <v>37866</v>
      </c>
      <c r="AF98" s="53">
        <f t="shared" si="59"/>
        <v>1.8411119344038773</v>
      </c>
      <c r="AG98" s="53">
        <f t="shared" si="60"/>
        <v>2.5476562752172569</v>
      </c>
      <c r="AH98" s="53">
        <f t="shared" si="61"/>
        <v>1.2478763195874782</v>
      </c>
      <c r="AI98" s="53">
        <f t="shared" si="62"/>
        <v>5.0547105911115793</v>
      </c>
      <c r="AJ98" s="53">
        <f t="shared" si="63"/>
        <v>1.3046650173464831</v>
      </c>
      <c r="AK98" s="53">
        <f t="shared" si="64"/>
        <v>1.334477819701517</v>
      </c>
      <c r="AL98" s="53"/>
      <c r="AM98" s="48">
        <f t="shared" si="44"/>
        <v>37866</v>
      </c>
      <c r="AN98" s="53">
        <f t="shared" si="39"/>
        <v>1.8411599936461422</v>
      </c>
      <c r="AO98" s="53">
        <f t="shared" si="39"/>
        <v>2.5477448396415929</v>
      </c>
      <c r="AP98" s="53">
        <f t="shared" si="39"/>
        <v>1.2593421331479648</v>
      </c>
      <c r="AQ98" s="53">
        <f t="shared" si="39"/>
        <v>5.0548479731066349</v>
      </c>
      <c r="AR98" s="53">
        <f t="shared" si="39"/>
        <v>1.304630124612947</v>
      </c>
      <c r="AS98" s="53">
        <f t="shared" si="39"/>
        <v>1.3393544789139953</v>
      </c>
      <c r="AT98" s="53"/>
      <c r="AU98" s="48">
        <f t="shared" si="45"/>
        <v>37866</v>
      </c>
      <c r="AV98" s="53">
        <f t="shared" si="65"/>
        <v>255.64506511776685</v>
      </c>
      <c r="AW98" s="53">
        <f t="shared" si="66"/>
        <v>293.72950256227927</v>
      </c>
      <c r="AX98" s="53">
        <f t="shared" si="67"/>
        <v>103.45495623810532</v>
      </c>
      <c r="AY98" s="53">
        <f t="shared" si="68"/>
        <v>293.13063396045379</v>
      </c>
      <c r="AZ98" s="53">
        <f t="shared" si="69"/>
        <v>118.82571174974721</v>
      </c>
      <c r="BA98" s="53">
        <f t="shared" si="70"/>
        <v>109.61277055432137</v>
      </c>
      <c r="BB98" s="58">
        <f t="shared" si="71"/>
        <v>1174.3986401826737</v>
      </c>
      <c r="BC98">
        <f t="shared" si="46"/>
        <v>3.711506362833461E-4</v>
      </c>
      <c r="BD98">
        <v>1174.39901133331</v>
      </c>
      <c r="BE98" s="48">
        <f t="shared" si="40"/>
        <v>37866</v>
      </c>
    </row>
    <row r="99" spans="1:57">
      <c r="A99" s="48">
        <v>37867</v>
      </c>
      <c r="B99" s="49">
        <v>13.36</v>
      </c>
      <c r="C99" s="50">
        <v>139.94999999999999</v>
      </c>
      <c r="D99" s="49">
        <v>30.27</v>
      </c>
      <c r="E99" s="50">
        <v>116.8</v>
      </c>
      <c r="F99" s="49">
        <v>57.86</v>
      </c>
      <c r="G99" s="50">
        <v>82.36</v>
      </c>
      <c r="H99" s="49">
        <v>49.43</v>
      </c>
      <c r="I99" s="50">
        <v>58.18</v>
      </c>
      <c r="J99">
        <v>30.46</v>
      </c>
      <c r="K99">
        <v>91.76</v>
      </c>
      <c r="L99" s="49">
        <v>66.23</v>
      </c>
      <c r="M99" s="50">
        <v>81.900000000000006</v>
      </c>
      <c r="O99" s="48">
        <f t="shared" si="41"/>
        <v>37867</v>
      </c>
      <c r="P99" s="44">
        <f t="shared" si="47"/>
        <v>9.5462665237584857E-2</v>
      </c>
      <c r="Q99" s="44">
        <f t="shared" si="48"/>
        <v>0.25916095890410962</v>
      </c>
      <c r="R99" s="44">
        <f t="shared" si="49"/>
        <v>0.70252549781447304</v>
      </c>
      <c r="S99" s="44">
        <f t="shared" si="50"/>
        <v>0.84960467514609828</v>
      </c>
      <c r="T99" s="44">
        <f t="shared" si="51"/>
        <v>0.33195292066259807</v>
      </c>
      <c r="U99" s="44">
        <f t="shared" si="52"/>
        <v>0.80866910866910868</v>
      </c>
      <c r="W99" s="51">
        <f t="shared" si="42"/>
        <v>37867</v>
      </c>
      <c r="X99" s="44">
        <f t="shared" si="53"/>
        <v>10.471615720524019</v>
      </c>
      <c r="Y99" s="44">
        <f t="shared" si="54"/>
        <v>3.8585678660491629</v>
      </c>
      <c r="Z99" s="44">
        <f t="shared" si="55"/>
        <v>1.436576254669482</v>
      </c>
      <c r="AA99" s="44">
        <f t="shared" si="56"/>
        <v>1.1770159551530832</v>
      </c>
      <c r="AB99" s="44">
        <f t="shared" si="57"/>
        <v>3.0128205128205128</v>
      </c>
      <c r="AC99" s="44">
        <f t="shared" si="58"/>
        <v>1.2411464585834333</v>
      </c>
      <c r="AE99" s="48">
        <f t="shared" si="43"/>
        <v>37867</v>
      </c>
      <c r="AF99" s="53">
        <f t="shared" si="59"/>
        <v>1.8411119344038773</v>
      </c>
      <c r="AG99" s="53">
        <f t="shared" si="60"/>
        <v>2.5476562752172569</v>
      </c>
      <c r="AH99" s="53">
        <f t="shared" si="61"/>
        <v>1.2478763195874782</v>
      </c>
      <c r="AI99" s="53">
        <f t="shared" si="62"/>
        <v>5.0547105911115793</v>
      </c>
      <c r="AJ99" s="53">
        <f t="shared" si="63"/>
        <v>1.3046650173464831</v>
      </c>
      <c r="AK99" s="53">
        <f t="shared" si="64"/>
        <v>1.334477819701517</v>
      </c>
      <c r="AL99" s="53"/>
      <c r="AM99" s="48">
        <f t="shared" si="44"/>
        <v>37867</v>
      </c>
      <c r="AN99" s="53">
        <f t="shared" si="39"/>
        <v>1.8404645000737525</v>
      </c>
      <c r="AO99" s="53">
        <f t="shared" si="39"/>
        <v>2.5476311761200612</v>
      </c>
      <c r="AP99" s="53">
        <f t="shared" si="39"/>
        <v>1.2593960255163656</v>
      </c>
      <c r="AQ99" s="53">
        <f t="shared" si="39"/>
        <v>5.0547017869157935</v>
      </c>
      <c r="AR99" s="53">
        <f t="shared" si="39"/>
        <v>1.3048144910731254</v>
      </c>
      <c r="AS99" s="53">
        <f t="shared" si="39"/>
        <v>1.3393844282700904</v>
      </c>
      <c r="AT99" s="53"/>
      <c r="AU99" s="48">
        <f t="shared" si="45"/>
        <v>37867</v>
      </c>
      <c r="AV99" s="53">
        <f t="shared" si="65"/>
        <v>257.57300678532164</v>
      </c>
      <c r="AW99" s="53">
        <f t="shared" si="66"/>
        <v>297.56332137082313</v>
      </c>
      <c r="AX99" s="53">
        <f t="shared" si="67"/>
        <v>103.72385666152788</v>
      </c>
      <c r="AY99" s="53">
        <f t="shared" si="68"/>
        <v>294.08254996276088</v>
      </c>
      <c r="AZ99" s="53">
        <f t="shared" si="69"/>
        <v>119.72977770086999</v>
      </c>
      <c r="BA99" s="53">
        <f t="shared" si="70"/>
        <v>109.69558467532042</v>
      </c>
      <c r="BB99" s="58">
        <f t="shared" si="71"/>
        <v>1182.3680971566239</v>
      </c>
      <c r="BC99">
        <f t="shared" si="46"/>
        <v>2.876553060104925E-4</v>
      </c>
      <c r="BD99">
        <v>1182.3683848119299</v>
      </c>
      <c r="BE99" s="48">
        <f t="shared" si="40"/>
        <v>37867</v>
      </c>
    </row>
    <row r="100" spans="1:57">
      <c r="A100" s="48">
        <v>37868</v>
      </c>
      <c r="B100" s="49">
        <v>13.41</v>
      </c>
      <c r="C100" s="50">
        <v>140.44999999999999</v>
      </c>
      <c r="D100" s="49">
        <v>30.23</v>
      </c>
      <c r="E100" s="50">
        <v>116.66</v>
      </c>
      <c r="F100" s="49">
        <v>58.23</v>
      </c>
      <c r="G100" s="50">
        <v>82.89</v>
      </c>
      <c r="H100" s="49">
        <v>49.58</v>
      </c>
      <c r="I100" s="50">
        <v>58.36</v>
      </c>
      <c r="J100">
        <v>30.6</v>
      </c>
      <c r="K100">
        <v>92.18</v>
      </c>
      <c r="L100" s="49">
        <v>66.319999999999993</v>
      </c>
      <c r="M100" s="50">
        <v>82.01</v>
      </c>
      <c r="O100" s="48">
        <f t="shared" si="41"/>
        <v>37868</v>
      </c>
      <c r="P100" s="44">
        <f t="shared" si="47"/>
        <v>9.5478818084727676E-2</v>
      </c>
      <c r="Q100" s="44">
        <f t="shared" si="48"/>
        <v>0.25912909309103377</v>
      </c>
      <c r="R100" s="44">
        <f t="shared" si="49"/>
        <v>0.70249728555917479</v>
      </c>
      <c r="S100" s="44">
        <f t="shared" si="50"/>
        <v>0.84955448937628508</v>
      </c>
      <c r="T100" s="44">
        <f t="shared" si="51"/>
        <v>0.33195921024083314</v>
      </c>
      <c r="U100" s="44">
        <f t="shared" si="52"/>
        <v>0.80868186806486997</v>
      </c>
      <c r="W100" s="51">
        <f t="shared" si="42"/>
        <v>37868</v>
      </c>
      <c r="X100" s="44">
        <f t="shared" si="53"/>
        <v>10.471615720524019</v>
      </c>
      <c r="Y100" s="44">
        <f t="shared" si="54"/>
        <v>3.8585678660491629</v>
      </c>
      <c r="Z100" s="44">
        <f t="shared" si="55"/>
        <v>1.436576254669482</v>
      </c>
      <c r="AA100" s="44">
        <f t="shared" si="56"/>
        <v>1.1770159551530832</v>
      </c>
      <c r="AB100" s="44">
        <f t="shared" si="57"/>
        <v>3.0128205128205128</v>
      </c>
      <c r="AC100" s="44">
        <f t="shared" si="58"/>
        <v>1.2411464585834333</v>
      </c>
      <c r="AE100" s="48">
        <f t="shared" si="43"/>
        <v>37868</v>
      </c>
      <c r="AF100" s="53">
        <f t="shared" si="59"/>
        <v>1.8411119344038773</v>
      </c>
      <c r="AG100" s="53">
        <f t="shared" si="60"/>
        <v>2.5476562752172569</v>
      </c>
      <c r="AH100" s="53">
        <f t="shared" si="61"/>
        <v>1.2478763195874782</v>
      </c>
      <c r="AI100" s="53">
        <f t="shared" si="62"/>
        <v>5.0547105911115793</v>
      </c>
      <c r="AJ100" s="53">
        <f t="shared" si="63"/>
        <v>1.3046650173464831</v>
      </c>
      <c r="AK100" s="53">
        <f t="shared" si="64"/>
        <v>1.334477819701517</v>
      </c>
      <c r="AL100" s="53"/>
      <c r="AM100" s="48">
        <f t="shared" si="44"/>
        <v>37868</v>
      </c>
      <c r="AN100" s="53">
        <f t="shared" si="39"/>
        <v>1.8407759175443155</v>
      </c>
      <c r="AO100" s="53">
        <f t="shared" si="39"/>
        <v>2.5473179254700105</v>
      </c>
      <c r="AP100" s="53">
        <f t="shared" si="39"/>
        <v>1.2593454502670629</v>
      </c>
      <c r="AQ100" s="53">
        <f t="shared" si="39"/>
        <v>5.0544032079322108</v>
      </c>
      <c r="AR100" s="53">
        <f t="shared" si="39"/>
        <v>1.3048392136536875</v>
      </c>
      <c r="AS100" s="53">
        <f t="shared" si="39"/>
        <v>1.3394055614329794</v>
      </c>
      <c r="AT100" s="53"/>
      <c r="AU100" s="48">
        <f t="shared" si="45"/>
        <v>37868</v>
      </c>
      <c r="AV100" s="53">
        <f t="shared" si="65"/>
        <v>258.5369776190991</v>
      </c>
      <c r="AW100" s="53">
        <f t="shared" si="66"/>
        <v>297.1701091853314</v>
      </c>
      <c r="AX100" s="53">
        <f t="shared" si="67"/>
        <v>104.38714437263684</v>
      </c>
      <c r="AY100" s="53">
        <f t="shared" si="68"/>
        <v>294.97497121492381</v>
      </c>
      <c r="AZ100" s="53">
        <f t="shared" si="69"/>
        <v>120.28007871459693</v>
      </c>
      <c r="BA100" s="53">
        <f t="shared" si="70"/>
        <v>109.84465009311864</v>
      </c>
      <c r="BB100" s="58">
        <f t="shared" si="71"/>
        <v>1185.1939311997066</v>
      </c>
      <c r="BC100">
        <f t="shared" si="46"/>
        <v>2.939842333944398E-4</v>
      </c>
      <c r="BD100">
        <v>1185.19422518394</v>
      </c>
      <c r="BE100" s="48">
        <f t="shared" si="40"/>
        <v>37868</v>
      </c>
    </row>
    <row r="101" spans="1:57">
      <c r="A101" s="48">
        <v>37869</v>
      </c>
      <c r="B101" s="49">
        <v>13.4</v>
      </c>
      <c r="C101" s="50">
        <v>140.32</v>
      </c>
      <c r="D101" s="49">
        <v>30.29</v>
      </c>
      <c r="E101" s="50">
        <v>116.89</v>
      </c>
      <c r="F101" s="49">
        <v>58.97</v>
      </c>
      <c r="G101" s="50">
        <v>83.94</v>
      </c>
      <c r="H101" s="49">
        <v>49.3</v>
      </c>
      <c r="I101" s="50">
        <v>58.03</v>
      </c>
      <c r="J101">
        <v>30.46</v>
      </c>
      <c r="K101">
        <v>91.78</v>
      </c>
      <c r="L101" s="49">
        <v>66.55</v>
      </c>
      <c r="M101" s="50">
        <v>82.29</v>
      </c>
      <c r="O101" s="48">
        <f t="shared" si="41"/>
        <v>37869</v>
      </c>
      <c r="P101" s="44">
        <f t="shared" si="47"/>
        <v>9.5496009122006842E-2</v>
      </c>
      <c r="Q101" s="44">
        <f t="shared" si="48"/>
        <v>0.25913251775173241</v>
      </c>
      <c r="R101" s="44">
        <f t="shared" si="49"/>
        <v>0.70252561353347631</v>
      </c>
      <c r="S101" s="44">
        <f t="shared" si="50"/>
        <v>0.84956057211786995</v>
      </c>
      <c r="T101" s="44">
        <f t="shared" si="51"/>
        <v>0.33188058400522991</v>
      </c>
      <c r="U101" s="44">
        <f t="shared" si="52"/>
        <v>0.80872524000486079</v>
      </c>
      <c r="W101" s="51">
        <f t="shared" si="42"/>
        <v>37869</v>
      </c>
      <c r="X101" s="44">
        <f t="shared" si="53"/>
        <v>10.471615720524019</v>
      </c>
      <c r="Y101" s="44">
        <f t="shared" si="54"/>
        <v>3.8585678660491629</v>
      </c>
      <c r="Z101" s="44">
        <f t="shared" si="55"/>
        <v>1.436576254669482</v>
      </c>
      <c r="AA101" s="44">
        <f t="shared" si="56"/>
        <v>1.1770159551530832</v>
      </c>
      <c r="AB101" s="44">
        <f t="shared" si="57"/>
        <v>3.0128205128205128</v>
      </c>
      <c r="AC101" s="44">
        <f t="shared" si="58"/>
        <v>1.2411464585834333</v>
      </c>
      <c r="AE101" s="48">
        <f t="shared" si="43"/>
        <v>37869</v>
      </c>
      <c r="AF101" s="53">
        <f t="shared" si="59"/>
        <v>1.8411119344038773</v>
      </c>
      <c r="AG101" s="53">
        <f t="shared" si="60"/>
        <v>2.5476562752172569</v>
      </c>
      <c r="AH101" s="53">
        <f t="shared" si="61"/>
        <v>1.2478763195874782</v>
      </c>
      <c r="AI101" s="53">
        <f t="shared" si="62"/>
        <v>5.0547105911115793</v>
      </c>
      <c r="AJ101" s="53">
        <f t="shared" si="63"/>
        <v>1.3046650173464831</v>
      </c>
      <c r="AK101" s="53">
        <f t="shared" si="64"/>
        <v>1.334477819701517</v>
      </c>
      <c r="AL101" s="53"/>
      <c r="AM101" s="48">
        <f t="shared" si="44"/>
        <v>37869</v>
      </c>
      <c r="AN101" s="53">
        <f t="shared" si="39"/>
        <v>1.8411073507151052</v>
      </c>
      <c r="AO101" s="53">
        <f t="shared" si="39"/>
        <v>2.5473515909279576</v>
      </c>
      <c r="AP101" s="53">
        <f t="shared" si="39"/>
        <v>1.2593962329622921</v>
      </c>
      <c r="AQ101" s="53">
        <f t="shared" ref="AQ101:AS164" si="72">AI101*AA101*S101</f>
        <v>5.0544393970512891</v>
      </c>
      <c r="AR101" s="53">
        <f t="shared" si="72"/>
        <v>1.3045301558168447</v>
      </c>
      <c r="AS101" s="53">
        <f t="shared" si="72"/>
        <v>1.3394773976147065</v>
      </c>
      <c r="AT101" s="53"/>
      <c r="AU101" s="48">
        <f t="shared" si="45"/>
        <v>37869</v>
      </c>
      <c r="AV101" s="53">
        <f t="shared" si="65"/>
        <v>258.34418345234354</v>
      </c>
      <c r="AW101" s="53">
        <f t="shared" si="66"/>
        <v>297.75992746356894</v>
      </c>
      <c r="AX101" s="53">
        <f t="shared" si="67"/>
        <v>105.7137197948548</v>
      </c>
      <c r="AY101" s="53">
        <f t="shared" si="68"/>
        <v>293.30911821088631</v>
      </c>
      <c r="AZ101" s="53">
        <f t="shared" si="69"/>
        <v>119.72977770087002</v>
      </c>
      <c r="BA101" s="53">
        <f t="shared" si="70"/>
        <v>110.2255950497142</v>
      </c>
      <c r="BB101" s="58">
        <f t="shared" si="71"/>
        <v>1185.0823216722379</v>
      </c>
      <c r="BC101">
        <f t="shared" si="46"/>
        <v>1.6157707547790778E-2</v>
      </c>
      <c r="BD101">
        <v>1185.0661639646901</v>
      </c>
      <c r="BE101" s="48">
        <f t="shared" si="40"/>
        <v>37869</v>
      </c>
    </row>
    <row r="102" spans="1:57">
      <c r="A102" s="48">
        <v>37872</v>
      </c>
      <c r="B102" s="49">
        <v>13.65</v>
      </c>
      <c r="C102" s="50">
        <v>142.97999999999999</v>
      </c>
      <c r="D102" s="49">
        <v>30.43</v>
      </c>
      <c r="E102" s="50">
        <v>117.41</v>
      </c>
      <c r="F102" s="49">
        <v>58.69</v>
      </c>
      <c r="G102" s="50">
        <v>83.55</v>
      </c>
      <c r="H102" s="49">
        <v>49.78</v>
      </c>
      <c r="I102" s="50">
        <v>58.59</v>
      </c>
      <c r="J102">
        <v>30.55</v>
      </c>
      <c r="K102">
        <v>92.03</v>
      </c>
      <c r="L102" s="49">
        <v>66.47</v>
      </c>
      <c r="M102" s="50">
        <v>82.19</v>
      </c>
      <c r="O102" s="48">
        <f t="shared" si="41"/>
        <v>37872</v>
      </c>
      <c r="P102" s="44">
        <f t="shared" si="47"/>
        <v>9.5467897608057087E-2</v>
      </c>
      <c r="Q102" s="44">
        <f t="shared" si="48"/>
        <v>0.25917724214291799</v>
      </c>
      <c r="R102" s="44">
        <f t="shared" si="49"/>
        <v>0.7024536205864752</v>
      </c>
      <c r="S102" s="44">
        <f t="shared" si="50"/>
        <v>0.84963304318143029</v>
      </c>
      <c r="T102" s="44">
        <f t="shared" si="51"/>
        <v>0.33195697055308054</v>
      </c>
      <c r="U102" s="44">
        <f t="shared" si="52"/>
        <v>0.80873585594354547</v>
      </c>
      <c r="W102" s="51">
        <f t="shared" si="42"/>
        <v>37872</v>
      </c>
      <c r="X102" s="44">
        <f t="shared" si="53"/>
        <v>10.471615720524019</v>
      </c>
      <c r="Y102" s="44">
        <f t="shared" si="54"/>
        <v>3.8585678660491629</v>
      </c>
      <c r="Z102" s="44">
        <f t="shared" si="55"/>
        <v>1.436576254669482</v>
      </c>
      <c r="AA102" s="44">
        <f t="shared" si="56"/>
        <v>1.1770159551530832</v>
      </c>
      <c r="AB102" s="44">
        <f t="shared" si="57"/>
        <v>3.0128205128205128</v>
      </c>
      <c r="AC102" s="44">
        <f t="shared" si="58"/>
        <v>1.2411464585834333</v>
      </c>
      <c r="AE102" s="48">
        <f t="shared" si="43"/>
        <v>37872</v>
      </c>
      <c r="AF102" s="53">
        <f t="shared" si="59"/>
        <v>1.8411119344038773</v>
      </c>
      <c r="AG102" s="53">
        <f t="shared" si="60"/>
        <v>2.5476562752172569</v>
      </c>
      <c r="AH102" s="53">
        <f t="shared" si="61"/>
        <v>1.2478763195874782</v>
      </c>
      <c r="AI102" s="53">
        <f t="shared" si="62"/>
        <v>5.0547105911115793</v>
      </c>
      <c r="AJ102" s="53">
        <f t="shared" si="63"/>
        <v>1.3046650173464831</v>
      </c>
      <c r="AK102" s="53">
        <f t="shared" si="64"/>
        <v>1.334477819701517</v>
      </c>
      <c r="AL102" s="53"/>
      <c r="AM102" s="48">
        <f t="shared" si="44"/>
        <v>37872</v>
      </c>
      <c r="AN102" s="53">
        <f t="shared" ref="AN102:AS165" si="73">AF102*X102*P102</f>
        <v>1.8405653771242874</v>
      </c>
      <c r="AO102" s="53">
        <f t="shared" si="73"/>
        <v>2.5477912453180291</v>
      </c>
      <c r="AP102" s="53">
        <f t="shared" si="73"/>
        <v>1.2592671734027452</v>
      </c>
      <c r="AQ102" s="53">
        <f t="shared" si="72"/>
        <v>5.0548705618332095</v>
      </c>
      <c r="AR102" s="53">
        <f t="shared" si="72"/>
        <v>1.3048304100648254</v>
      </c>
      <c r="AS102" s="53">
        <f t="shared" si="72"/>
        <v>1.3394949806073215</v>
      </c>
      <c r="AT102" s="53"/>
      <c r="AU102" s="48">
        <f t="shared" si="45"/>
        <v>37872</v>
      </c>
      <c r="AV102" s="53">
        <f t="shared" si="65"/>
        <v>263.16403762123059</v>
      </c>
      <c r="AW102" s="53">
        <f t="shared" si="66"/>
        <v>299.13617011278978</v>
      </c>
      <c r="AX102" s="53">
        <f t="shared" si="67"/>
        <v>105.21177233779936</v>
      </c>
      <c r="AY102" s="53">
        <f t="shared" si="68"/>
        <v>296.16486621780774</v>
      </c>
      <c r="AZ102" s="53">
        <f t="shared" si="69"/>
        <v>120.08354263826588</v>
      </c>
      <c r="BA102" s="53">
        <f t="shared" si="70"/>
        <v>110.09309245611576</v>
      </c>
      <c r="BB102" s="58">
        <f t="shared" si="71"/>
        <v>1193.8534813840092</v>
      </c>
      <c r="BC102">
        <f t="shared" si="46"/>
        <v>1.631674258919702E-2</v>
      </c>
      <c r="BD102">
        <v>1193.83716464142</v>
      </c>
      <c r="BE102" s="48">
        <f t="shared" si="40"/>
        <v>37872</v>
      </c>
    </row>
    <row r="103" spans="1:57">
      <c r="A103" s="48">
        <v>37873</v>
      </c>
      <c r="B103" s="49">
        <v>13.42</v>
      </c>
      <c r="C103" s="50">
        <v>140.5</v>
      </c>
      <c r="D103" s="49">
        <v>30.48</v>
      </c>
      <c r="E103" s="50">
        <v>117.64</v>
      </c>
      <c r="F103" s="49">
        <v>58.97</v>
      </c>
      <c r="G103" s="50">
        <v>83.95</v>
      </c>
      <c r="H103" s="49">
        <v>49.45</v>
      </c>
      <c r="I103" s="50">
        <v>58.2</v>
      </c>
      <c r="J103">
        <v>30.44</v>
      </c>
      <c r="K103">
        <v>91.7</v>
      </c>
      <c r="L103" s="49">
        <v>66.58</v>
      </c>
      <c r="M103" s="50">
        <v>82.33</v>
      </c>
      <c r="O103" s="48">
        <f t="shared" si="41"/>
        <v>37873</v>
      </c>
      <c r="P103" s="44">
        <f t="shared" si="47"/>
        <v>9.5516014234875449E-2</v>
      </c>
      <c r="Q103" s="44">
        <f t="shared" si="48"/>
        <v>0.25909554573274396</v>
      </c>
      <c r="R103" s="44">
        <f t="shared" si="49"/>
        <v>0.70244192972007147</v>
      </c>
      <c r="S103" s="44">
        <f t="shared" si="50"/>
        <v>0.84965635738831613</v>
      </c>
      <c r="T103" s="44">
        <f t="shared" si="51"/>
        <v>0.33195201744820063</v>
      </c>
      <c r="U103" s="44">
        <f t="shared" si="52"/>
        <v>0.80869670836875984</v>
      </c>
      <c r="W103" s="51">
        <f t="shared" si="42"/>
        <v>37873</v>
      </c>
      <c r="X103" s="44">
        <f t="shared" si="53"/>
        <v>10.471615720524019</v>
      </c>
      <c r="Y103" s="44">
        <f t="shared" si="54"/>
        <v>3.8585678660491629</v>
      </c>
      <c r="Z103" s="44">
        <f t="shared" si="55"/>
        <v>1.436576254669482</v>
      </c>
      <c r="AA103" s="44">
        <f t="shared" si="56"/>
        <v>1.1770159551530832</v>
      </c>
      <c r="AB103" s="44">
        <f t="shared" si="57"/>
        <v>3.0128205128205128</v>
      </c>
      <c r="AC103" s="44">
        <f t="shared" si="58"/>
        <v>1.2411464585834333</v>
      </c>
      <c r="AE103" s="48">
        <f t="shared" si="43"/>
        <v>37873</v>
      </c>
      <c r="AF103" s="53">
        <f t="shared" si="59"/>
        <v>1.8411119344038773</v>
      </c>
      <c r="AG103" s="53">
        <f t="shared" si="60"/>
        <v>2.5476562752172569</v>
      </c>
      <c r="AH103" s="53">
        <f t="shared" si="61"/>
        <v>1.2478763195874782</v>
      </c>
      <c r="AI103" s="53">
        <f t="shared" si="62"/>
        <v>5.0547105911115793</v>
      </c>
      <c r="AJ103" s="53">
        <f t="shared" si="63"/>
        <v>1.3046650173464831</v>
      </c>
      <c r="AK103" s="53">
        <f t="shared" si="64"/>
        <v>1.334477819701517</v>
      </c>
      <c r="AL103" s="53"/>
      <c r="AM103" s="48">
        <f t="shared" si="44"/>
        <v>37873</v>
      </c>
      <c r="AN103" s="53">
        <f t="shared" si="73"/>
        <v>1.8414930376217404</v>
      </c>
      <c r="AO103" s="53">
        <f t="shared" si="73"/>
        <v>2.5469881447182452</v>
      </c>
      <c r="AP103" s="53">
        <f t="shared" si="73"/>
        <v>1.2592462155432376</v>
      </c>
      <c r="AQ103" s="53">
        <f t="shared" si="72"/>
        <v>5.0550092691245583</v>
      </c>
      <c r="AR103" s="53">
        <f t="shared" si="72"/>
        <v>1.3048109407888504</v>
      </c>
      <c r="AS103" s="53">
        <f t="shared" si="72"/>
        <v>1.3394301411674192</v>
      </c>
      <c r="AT103" s="53"/>
      <c r="AU103" s="48">
        <f t="shared" si="45"/>
        <v>37873</v>
      </c>
      <c r="AV103" s="53">
        <f t="shared" si="65"/>
        <v>258.72977178585455</v>
      </c>
      <c r="AW103" s="53">
        <f t="shared" si="66"/>
        <v>299.62768534465437</v>
      </c>
      <c r="AX103" s="53">
        <f t="shared" si="67"/>
        <v>105.7137197948548</v>
      </c>
      <c r="AY103" s="53">
        <f t="shared" si="68"/>
        <v>294.2015394630493</v>
      </c>
      <c r="AZ103" s="53">
        <f t="shared" si="69"/>
        <v>119.65116327033759</v>
      </c>
      <c r="BA103" s="53">
        <f t="shared" si="70"/>
        <v>110.27528352231361</v>
      </c>
      <c r="BB103" s="58">
        <f t="shared" si="71"/>
        <v>1188.1991631810643</v>
      </c>
      <c r="BC103">
        <f t="shared" si="46"/>
        <v>1.618516886424004E-2</v>
      </c>
      <c r="BD103">
        <v>1188.1829780122</v>
      </c>
      <c r="BE103" s="48">
        <f t="shared" si="40"/>
        <v>37873</v>
      </c>
    </row>
    <row r="104" spans="1:57">
      <c r="A104" s="48">
        <v>37874</v>
      </c>
      <c r="B104" s="49">
        <v>13.19</v>
      </c>
      <c r="C104" s="50">
        <v>138.16</v>
      </c>
      <c r="D104" s="49">
        <v>30.18</v>
      </c>
      <c r="E104" s="50">
        <v>116.45</v>
      </c>
      <c r="F104" s="49">
        <v>59.37</v>
      </c>
      <c r="G104" s="50">
        <v>84.52</v>
      </c>
      <c r="H104" s="49">
        <v>48.64</v>
      </c>
      <c r="I104" s="50">
        <v>57.25</v>
      </c>
      <c r="J104">
        <v>29.9</v>
      </c>
      <c r="K104">
        <v>90.1</v>
      </c>
      <c r="L104" s="49">
        <v>66.62</v>
      </c>
      <c r="M104" s="50">
        <v>82.38</v>
      </c>
      <c r="O104" s="48">
        <f t="shared" si="41"/>
        <v>37874</v>
      </c>
      <c r="P104" s="44">
        <f t="shared" si="47"/>
        <v>9.5469021424435432E-2</v>
      </c>
      <c r="Q104" s="44">
        <f t="shared" si="48"/>
        <v>0.25916702447402318</v>
      </c>
      <c r="R104" s="44">
        <f t="shared" si="49"/>
        <v>0.70243729294841462</v>
      </c>
      <c r="S104" s="44">
        <f t="shared" si="50"/>
        <v>0.84960698689956338</v>
      </c>
      <c r="T104" s="44">
        <f t="shared" si="51"/>
        <v>0.3318534961154273</v>
      </c>
      <c r="U104" s="44">
        <f t="shared" si="52"/>
        <v>0.80869142995872789</v>
      </c>
      <c r="W104" s="51">
        <f t="shared" si="42"/>
        <v>37874</v>
      </c>
      <c r="X104" s="44">
        <f t="shared" si="53"/>
        <v>10.471615720524019</v>
      </c>
      <c r="Y104" s="44">
        <f t="shared" si="54"/>
        <v>3.8585678660491629</v>
      </c>
      <c r="Z104" s="44">
        <f t="shared" si="55"/>
        <v>1.436576254669482</v>
      </c>
      <c r="AA104" s="44">
        <f t="shared" si="56"/>
        <v>1.1770159551530832</v>
      </c>
      <c r="AB104" s="44">
        <f t="shared" si="57"/>
        <v>3.0128205128205128</v>
      </c>
      <c r="AC104" s="44">
        <f t="shared" si="58"/>
        <v>1.2411464585834333</v>
      </c>
      <c r="AE104" s="48">
        <f t="shared" si="43"/>
        <v>37874</v>
      </c>
      <c r="AF104" s="53">
        <f t="shared" si="59"/>
        <v>1.8411119344038773</v>
      </c>
      <c r="AG104" s="53">
        <f t="shared" si="60"/>
        <v>2.5476562752172569</v>
      </c>
      <c r="AH104" s="53">
        <f t="shared" si="61"/>
        <v>1.2478763195874782</v>
      </c>
      <c r="AI104" s="53">
        <f t="shared" si="62"/>
        <v>5.0547105911115793</v>
      </c>
      <c r="AJ104" s="53">
        <f t="shared" si="63"/>
        <v>1.3046650173464831</v>
      </c>
      <c r="AK104" s="53">
        <f t="shared" si="64"/>
        <v>1.334477819701517</v>
      </c>
      <c r="AL104" s="53"/>
      <c r="AM104" s="48">
        <f t="shared" si="44"/>
        <v>37874</v>
      </c>
      <c r="AN104" s="53">
        <f t="shared" si="73"/>
        <v>1.8405870436485123</v>
      </c>
      <c r="AO104" s="53">
        <f t="shared" si="73"/>
        <v>2.5476908025201102</v>
      </c>
      <c r="AP104" s="53">
        <f t="shared" si="73"/>
        <v>1.2592379033441587</v>
      </c>
      <c r="AQ104" s="53">
        <f t="shared" si="72"/>
        <v>5.0547155406352733</v>
      </c>
      <c r="AR104" s="53">
        <f t="shared" si="72"/>
        <v>1.3044236808652869</v>
      </c>
      <c r="AS104" s="53">
        <f t="shared" si="72"/>
        <v>1.3394213986296779</v>
      </c>
      <c r="AT104" s="53"/>
      <c r="AU104" s="48">
        <f t="shared" si="45"/>
        <v>37874</v>
      </c>
      <c r="AV104" s="53">
        <f t="shared" si="65"/>
        <v>254.29550595047846</v>
      </c>
      <c r="AW104" s="53">
        <f t="shared" si="66"/>
        <v>296.67859395346682</v>
      </c>
      <c r="AX104" s="53">
        <f t="shared" si="67"/>
        <v>106.43078759064829</v>
      </c>
      <c r="AY104" s="53">
        <f t="shared" si="68"/>
        <v>289.38246470136937</v>
      </c>
      <c r="AZ104" s="53">
        <f t="shared" si="69"/>
        <v>117.52857364596234</v>
      </c>
      <c r="BA104" s="53">
        <f t="shared" si="70"/>
        <v>110.34153481911287</v>
      </c>
      <c r="BB104" s="58">
        <f t="shared" si="71"/>
        <v>1174.6574606610382</v>
      </c>
      <c r="BC104">
        <f t="shared" si="46"/>
        <v>5.8641103191803268E-4</v>
      </c>
      <c r="BD104">
        <v>1174.6580470720701</v>
      </c>
      <c r="BE104" s="48">
        <f t="shared" si="40"/>
        <v>37874</v>
      </c>
    </row>
    <row r="105" spans="1:57">
      <c r="A105" s="48">
        <v>37875</v>
      </c>
      <c r="B105" s="49">
        <v>13.18</v>
      </c>
      <c r="C105" s="50">
        <v>138</v>
      </c>
      <c r="D105" s="49">
        <v>30.34</v>
      </c>
      <c r="E105" s="50">
        <v>117.1</v>
      </c>
      <c r="F105" s="49">
        <v>59.16</v>
      </c>
      <c r="G105" s="50">
        <v>84.22</v>
      </c>
      <c r="H105" s="49">
        <v>49.01</v>
      </c>
      <c r="I105" s="50">
        <v>57.69</v>
      </c>
      <c r="J105">
        <v>30.17</v>
      </c>
      <c r="K105">
        <v>90.89</v>
      </c>
      <c r="L105" s="49">
        <v>66.569999999999993</v>
      </c>
      <c r="M105" s="50">
        <v>82.32</v>
      </c>
      <c r="O105" s="48">
        <f t="shared" si="41"/>
        <v>37875</v>
      </c>
      <c r="P105" s="44">
        <f t="shared" si="47"/>
        <v>9.5507246376811586E-2</v>
      </c>
      <c r="Q105" s="44">
        <f t="shared" si="48"/>
        <v>0.25909479077711361</v>
      </c>
      <c r="R105" s="44">
        <f t="shared" si="49"/>
        <v>0.70244597482783189</v>
      </c>
      <c r="S105" s="44">
        <f t="shared" si="50"/>
        <v>0.84954064829259834</v>
      </c>
      <c r="T105" s="44">
        <f t="shared" si="51"/>
        <v>0.33193970733854111</v>
      </c>
      <c r="U105" s="44">
        <f t="shared" si="52"/>
        <v>0.80867346938775508</v>
      </c>
      <c r="W105" s="51">
        <f t="shared" si="42"/>
        <v>37875</v>
      </c>
      <c r="X105" s="44">
        <f t="shared" si="53"/>
        <v>10.471615720524019</v>
      </c>
      <c r="Y105" s="44">
        <f t="shared" si="54"/>
        <v>3.8585678660491629</v>
      </c>
      <c r="Z105" s="44">
        <f t="shared" si="55"/>
        <v>1.436576254669482</v>
      </c>
      <c r="AA105" s="44">
        <f t="shared" si="56"/>
        <v>1.1770159551530832</v>
      </c>
      <c r="AB105" s="44">
        <f t="shared" si="57"/>
        <v>3.0128205128205128</v>
      </c>
      <c r="AC105" s="44">
        <f t="shared" si="58"/>
        <v>1.2411464585834333</v>
      </c>
      <c r="AE105" s="48">
        <f t="shared" si="43"/>
        <v>37875</v>
      </c>
      <c r="AF105" s="53">
        <f t="shared" si="59"/>
        <v>1.8411119344038773</v>
      </c>
      <c r="AG105" s="53">
        <f t="shared" si="60"/>
        <v>2.5476562752172569</v>
      </c>
      <c r="AH105" s="53">
        <f t="shared" si="61"/>
        <v>1.2478763195874782</v>
      </c>
      <c r="AI105" s="53">
        <f t="shared" si="62"/>
        <v>5.0547105911115793</v>
      </c>
      <c r="AJ105" s="53">
        <f t="shared" si="63"/>
        <v>1.3046650173464831</v>
      </c>
      <c r="AK105" s="53">
        <f t="shared" si="64"/>
        <v>1.334477819701517</v>
      </c>
      <c r="AL105" s="53"/>
      <c r="AM105" s="48">
        <f t="shared" si="44"/>
        <v>37875</v>
      </c>
      <c r="AN105" s="53">
        <f t="shared" si="73"/>
        <v>1.8413239984327752</v>
      </c>
      <c r="AO105" s="53">
        <f t="shared" si="73"/>
        <v>2.5469807232744115</v>
      </c>
      <c r="AP105" s="53">
        <f t="shared" si="73"/>
        <v>1.2592534670845015</v>
      </c>
      <c r="AQ105" s="53">
        <f t="shared" si="72"/>
        <v>5.0543208607506438</v>
      </c>
      <c r="AR105" s="53">
        <f t="shared" si="72"/>
        <v>1.3047625531758167</v>
      </c>
      <c r="AS105" s="53">
        <f t="shared" si="72"/>
        <v>1.3393916508517227</v>
      </c>
      <c r="AT105" s="53"/>
      <c r="AU105" s="48">
        <f t="shared" si="45"/>
        <v>37875</v>
      </c>
      <c r="AV105" s="53">
        <f t="shared" si="65"/>
        <v>254.10271178372298</v>
      </c>
      <c r="AW105" s="53">
        <f t="shared" si="66"/>
        <v>298.25144269543358</v>
      </c>
      <c r="AX105" s="53">
        <f t="shared" si="67"/>
        <v>106.05432699785672</v>
      </c>
      <c r="AY105" s="53">
        <f t="shared" si="68"/>
        <v>291.58377045670466</v>
      </c>
      <c r="AZ105" s="53">
        <f t="shared" si="69"/>
        <v>118.58986845814998</v>
      </c>
      <c r="BA105" s="53">
        <f t="shared" si="70"/>
        <v>110.25872069811381</v>
      </c>
      <c r="BB105" s="58">
        <f t="shared" si="71"/>
        <v>1178.8408410899817</v>
      </c>
      <c r="BC105">
        <f t="shared" si="46"/>
        <v>5.0467044820834417E-4</v>
      </c>
      <c r="BD105">
        <v>1178.8413457604299</v>
      </c>
      <c r="BE105" s="48">
        <f t="shared" si="40"/>
        <v>37875</v>
      </c>
    </row>
    <row r="106" spans="1:57">
      <c r="A106" s="48">
        <v>37876</v>
      </c>
      <c r="B106" s="49">
        <v>13.27</v>
      </c>
      <c r="C106" s="50">
        <v>138.97999999999999</v>
      </c>
      <c r="D106" s="49">
        <v>30.47</v>
      </c>
      <c r="E106" s="50">
        <v>117.6</v>
      </c>
      <c r="F106" s="49">
        <v>59.4</v>
      </c>
      <c r="G106" s="50">
        <v>84.56</v>
      </c>
      <c r="H106" s="49">
        <v>49.19</v>
      </c>
      <c r="I106" s="50">
        <v>57.7</v>
      </c>
      <c r="J106">
        <v>30.27</v>
      </c>
      <c r="K106">
        <v>89.98</v>
      </c>
      <c r="L106" s="49">
        <v>66.63</v>
      </c>
      <c r="M106" s="50">
        <v>82.39</v>
      </c>
      <c r="O106" s="48">
        <f t="shared" si="41"/>
        <v>37876</v>
      </c>
      <c r="P106" s="44">
        <f t="shared" si="47"/>
        <v>9.5481364225068366E-2</v>
      </c>
      <c r="Q106" s="44">
        <f t="shared" si="48"/>
        <v>0.25909863945578232</v>
      </c>
      <c r="R106" s="44">
        <f t="shared" si="49"/>
        <v>0.70245979186376539</v>
      </c>
      <c r="S106" s="44">
        <f t="shared" si="50"/>
        <v>0.85251299826689764</v>
      </c>
      <c r="T106" s="44">
        <f t="shared" si="51"/>
        <v>0.33640809068681926</v>
      </c>
      <c r="U106" s="44">
        <f t="shared" si="52"/>
        <v>0.80871464983614505</v>
      </c>
      <c r="W106" s="51">
        <f t="shared" si="42"/>
        <v>37876</v>
      </c>
      <c r="X106" s="44">
        <f t="shared" si="53"/>
        <v>10.471615720524019</v>
      </c>
      <c r="Y106" s="44">
        <f t="shared" si="54"/>
        <v>3.8585678660491629</v>
      </c>
      <c r="Z106" s="44">
        <f t="shared" si="55"/>
        <v>1.436576254669482</v>
      </c>
      <c r="AA106" s="44">
        <f t="shared" si="56"/>
        <v>1.1770159551530832</v>
      </c>
      <c r="AB106" s="44">
        <f t="shared" si="57"/>
        <v>3.0128205128205128</v>
      </c>
      <c r="AC106" s="44">
        <f t="shared" si="58"/>
        <v>1.2411464585834333</v>
      </c>
      <c r="AE106" s="48">
        <f t="shared" si="43"/>
        <v>37876</v>
      </c>
      <c r="AF106" s="53">
        <f t="shared" si="59"/>
        <v>1.8411119344038773</v>
      </c>
      <c r="AG106" s="53">
        <f t="shared" si="60"/>
        <v>2.5476562752172569</v>
      </c>
      <c r="AH106" s="53">
        <f t="shared" si="61"/>
        <v>1.2478763195874782</v>
      </c>
      <c r="AI106" s="53">
        <f t="shared" si="62"/>
        <v>5.0547105911115793</v>
      </c>
      <c r="AJ106" s="53">
        <f t="shared" si="63"/>
        <v>1.3046650173464831</v>
      </c>
      <c r="AK106" s="53">
        <f t="shared" si="64"/>
        <v>1.334477819701517</v>
      </c>
      <c r="AL106" s="53"/>
      <c r="AM106" s="48">
        <f t="shared" si="44"/>
        <v>37876</v>
      </c>
      <c r="AN106" s="53">
        <f t="shared" si="73"/>
        <v>1.8408250056448578</v>
      </c>
      <c r="AO106" s="53">
        <f t="shared" si="73"/>
        <v>2.5470185569581756</v>
      </c>
      <c r="AP106" s="53">
        <f t="shared" si="73"/>
        <v>1.2592782364632544</v>
      </c>
      <c r="AQ106" s="53">
        <f t="shared" si="72"/>
        <v>5.0720047826568484</v>
      </c>
      <c r="AR106" s="53">
        <f t="shared" si="72"/>
        <v>1.3223265237920876</v>
      </c>
      <c r="AS106" s="53">
        <f t="shared" si="72"/>
        <v>1.3394598573044381</v>
      </c>
      <c r="AT106" s="53"/>
      <c r="AU106" s="48">
        <f t="shared" si="45"/>
        <v>37876</v>
      </c>
      <c r="AV106" s="53">
        <f t="shared" si="65"/>
        <v>255.83785928452232</v>
      </c>
      <c r="AW106" s="53">
        <f t="shared" si="66"/>
        <v>299.52938229828146</v>
      </c>
      <c r="AX106" s="53">
        <f t="shared" si="67"/>
        <v>106.4845676753328</v>
      </c>
      <c r="AY106" s="53">
        <f t="shared" si="68"/>
        <v>292.65467595930016</v>
      </c>
      <c r="AZ106" s="53">
        <f t="shared" si="69"/>
        <v>118.98294061081205</v>
      </c>
      <c r="BA106" s="53">
        <f t="shared" si="70"/>
        <v>110.35809764331265</v>
      </c>
      <c r="BB106" s="58">
        <f t="shared" si="71"/>
        <v>1183.8475234715613</v>
      </c>
      <c r="BC106">
        <f t="shared" si="46"/>
        <v>1.6101140541422865E-2</v>
      </c>
      <c r="BD106">
        <v>1183.8314223310199</v>
      </c>
      <c r="BE106" s="48">
        <f t="shared" si="40"/>
        <v>37876</v>
      </c>
    </row>
    <row r="107" spans="1:57">
      <c r="A107" s="48">
        <v>37879</v>
      </c>
      <c r="B107" s="49">
        <v>13.08</v>
      </c>
      <c r="C107" s="50">
        <v>136.93</v>
      </c>
      <c r="D107" s="49">
        <v>30.56</v>
      </c>
      <c r="E107" s="50">
        <v>117.94</v>
      </c>
      <c r="F107" s="49">
        <v>59.51</v>
      </c>
      <c r="G107" s="50">
        <v>84.71</v>
      </c>
      <c r="H107" s="49">
        <v>48.98</v>
      </c>
      <c r="I107" s="50">
        <v>57.45</v>
      </c>
      <c r="J107">
        <v>30.21</v>
      </c>
      <c r="K107">
        <v>89.79</v>
      </c>
      <c r="L107" s="49">
        <v>66.69</v>
      </c>
      <c r="M107" s="50">
        <v>82.47</v>
      </c>
      <c r="O107" s="48">
        <f t="shared" si="41"/>
        <v>37879</v>
      </c>
      <c r="P107" s="44">
        <f t="shared" si="47"/>
        <v>9.552326005988461E-2</v>
      </c>
      <c r="Q107" s="44">
        <f t="shared" si="48"/>
        <v>0.25911480413769711</v>
      </c>
      <c r="R107" s="44">
        <f t="shared" si="49"/>
        <v>0.70251446110258531</v>
      </c>
      <c r="S107" s="44">
        <f t="shared" si="50"/>
        <v>0.85256744995648381</v>
      </c>
      <c r="T107" s="44">
        <f t="shared" si="51"/>
        <v>0.33645172068159035</v>
      </c>
      <c r="U107" s="44">
        <f t="shared" si="52"/>
        <v>0.80865769370680241</v>
      </c>
      <c r="W107" s="51">
        <f t="shared" si="42"/>
        <v>37879</v>
      </c>
      <c r="X107" s="44">
        <f t="shared" si="53"/>
        <v>10.471615720524019</v>
      </c>
      <c r="Y107" s="44">
        <f t="shared" si="54"/>
        <v>3.8585678660491629</v>
      </c>
      <c r="Z107" s="44">
        <f t="shared" si="55"/>
        <v>1.436576254669482</v>
      </c>
      <c r="AA107" s="44">
        <f t="shared" si="56"/>
        <v>1.1770159551530832</v>
      </c>
      <c r="AB107" s="44">
        <f t="shared" si="57"/>
        <v>3.0128205128205128</v>
      </c>
      <c r="AC107" s="44">
        <f t="shared" si="58"/>
        <v>1.2411464585834333</v>
      </c>
      <c r="AE107" s="48">
        <f t="shared" si="43"/>
        <v>37879</v>
      </c>
      <c r="AF107" s="53">
        <f t="shared" si="59"/>
        <v>1.8411119344038773</v>
      </c>
      <c r="AG107" s="53">
        <f t="shared" si="60"/>
        <v>2.5476562752172569</v>
      </c>
      <c r="AH107" s="53">
        <f t="shared" si="61"/>
        <v>1.2478763195874782</v>
      </c>
      <c r="AI107" s="53">
        <f t="shared" si="62"/>
        <v>5.0547105911115793</v>
      </c>
      <c r="AJ107" s="53">
        <f t="shared" si="63"/>
        <v>1.3046650173464831</v>
      </c>
      <c r="AK107" s="53">
        <f t="shared" si="64"/>
        <v>1.334477819701517</v>
      </c>
      <c r="AL107" s="53"/>
      <c r="AM107" s="48">
        <f t="shared" si="44"/>
        <v>37879</v>
      </c>
      <c r="AN107" s="53">
        <f t="shared" si="73"/>
        <v>1.8416327329012503</v>
      </c>
      <c r="AO107" s="53">
        <f t="shared" si="73"/>
        <v>2.5471774607057629</v>
      </c>
      <c r="AP107" s="53">
        <f t="shared" si="73"/>
        <v>1.2593762403397002</v>
      </c>
      <c r="AQ107" s="53">
        <f t="shared" si="72"/>
        <v>5.0723287416235339</v>
      </c>
      <c r="AR107" s="53">
        <f t="shared" si="72"/>
        <v>1.3224980211517405</v>
      </c>
      <c r="AS107" s="53">
        <f t="shared" si="72"/>
        <v>1.3393655218686977</v>
      </c>
      <c r="AT107" s="53"/>
      <c r="AU107" s="48">
        <f t="shared" si="45"/>
        <v>37879</v>
      </c>
      <c r="AV107" s="53">
        <f t="shared" si="65"/>
        <v>252.17477011616822</v>
      </c>
      <c r="AW107" s="53">
        <f t="shared" si="66"/>
        <v>300.41410971563766</v>
      </c>
      <c r="AX107" s="53">
        <f t="shared" si="67"/>
        <v>106.68176131917599</v>
      </c>
      <c r="AY107" s="53">
        <f t="shared" si="68"/>
        <v>291.40528620627202</v>
      </c>
      <c r="AZ107" s="53">
        <f t="shared" si="69"/>
        <v>118.74709731921479</v>
      </c>
      <c r="BA107" s="53">
        <f t="shared" si="70"/>
        <v>110.4574745885115</v>
      </c>
      <c r="BB107" s="58">
        <f t="shared" si="71"/>
        <v>1179.8804992649802</v>
      </c>
      <c r="BC107">
        <f t="shared" si="46"/>
        <v>5.5020187983245705E-4</v>
      </c>
      <c r="BD107">
        <v>1179.8810494668601</v>
      </c>
      <c r="BE107" s="48">
        <f t="shared" si="40"/>
        <v>37879</v>
      </c>
    </row>
    <row r="108" spans="1:57">
      <c r="A108" s="48">
        <v>37880</v>
      </c>
      <c r="B108" s="49">
        <v>13.34</v>
      </c>
      <c r="C108" s="50">
        <v>139.75</v>
      </c>
      <c r="D108" s="49">
        <v>30.87</v>
      </c>
      <c r="E108" s="50">
        <v>119.11</v>
      </c>
      <c r="F108" s="49">
        <v>59.46</v>
      </c>
      <c r="G108" s="50">
        <v>84.64</v>
      </c>
      <c r="H108" s="49">
        <v>49.71</v>
      </c>
      <c r="I108" s="50">
        <v>58.31</v>
      </c>
      <c r="J108">
        <v>30.2</v>
      </c>
      <c r="K108">
        <v>89.76</v>
      </c>
      <c r="L108" s="49">
        <v>66.7</v>
      </c>
      <c r="M108" s="50">
        <v>82.48</v>
      </c>
      <c r="O108" s="48">
        <f t="shared" si="41"/>
        <v>37880</v>
      </c>
      <c r="P108" s="44">
        <f t="shared" si="47"/>
        <v>9.5456171735241499E-2</v>
      </c>
      <c r="Q108" s="44">
        <f t="shared" si="48"/>
        <v>0.2591721937704643</v>
      </c>
      <c r="R108" s="44">
        <f t="shared" si="49"/>
        <v>0.70250472589792057</v>
      </c>
      <c r="S108" s="44">
        <f t="shared" si="50"/>
        <v>0.85251243354484652</v>
      </c>
      <c r="T108" s="44">
        <f t="shared" si="51"/>
        <v>0.33645276292335113</v>
      </c>
      <c r="U108" s="44">
        <f t="shared" si="52"/>
        <v>0.80868089233753637</v>
      </c>
      <c r="W108" s="51">
        <f t="shared" si="42"/>
        <v>37880</v>
      </c>
      <c r="X108" s="44">
        <f t="shared" si="53"/>
        <v>10.471615720524019</v>
      </c>
      <c r="Y108" s="44">
        <f t="shared" si="54"/>
        <v>3.8585678660491629</v>
      </c>
      <c r="Z108" s="44">
        <f t="shared" si="55"/>
        <v>1.436576254669482</v>
      </c>
      <c r="AA108" s="44">
        <f t="shared" si="56"/>
        <v>1.1770159551530832</v>
      </c>
      <c r="AB108" s="44">
        <f t="shared" si="57"/>
        <v>3.0128205128205128</v>
      </c>
      <c r="AC108" s="44">
        <f t="shared" si="58"/>
        <v>1.2411464585834333</v>
      </c>
      <c r="AE108" s="48">
        <f t="shared" si="43"/>
        <v>37880</v>
      </c>
      <c r="AF108" s="53">
        <f t="shared" si="59"/>
        <v>1.8411119344038773</v>
      </c>
      <c r="AG108" s="53">
        <f t="shared" si="60"/>
        <v>2.5476562752172569</v>
      </c>
      <c r="AH108" s="53">
        <f t="shared" si="61"/>
        <v>1.2478763195874782</v>
      </c>
      <c r="AI108" s="53">
        <f t="shared" si="62"/>
        <v>5.0547105911115793</v>
      </c>
      <c r="AJ108" s="53">
        <f t="shared" si="63"/>
        <v>1.3046650173464831</v>
      </c>
      <c r="AK108" s="53">
        <f t="shared" si="64"/>
        <v>1.334477819701517</v>
      </c>
      <c r="AL108" s="53"/>
      <c r="AM108" s="48">
        <f t="shared" si="44"/>
        <v>37880</v>
      </c>
      <c r="AN108" s="53">
        <f t="shared" si="73"/>
        <v>1.8403393091363913</v>
      </c>
      <c r="AO108" s="53">
        <f t="shared" si="73"/>
        <v>2.547741618278887</v>
      </c>
      <c r="AP108" s="53">
        <f t="shared" si="73"/>
        <v>1.2593587883353239</v>
      </c>
      <c r="AQ108" s="53">
        <f t="shared" si="72"/>
        <v>5.0720014228571149</v>
      </c>
      <c r="AR108" s="53">
        <f t="shared" si="72"/>
        <v>1.3225021179138656</v>
      </c>
      <c r="AS108" s="53">
        <f t="shared" si="72"/>
        <v>1.33940394535295</v>
      </c>
      <c r="AT108" s="53"/>
      <c r="AU108" s="48">
        <f t="shared" si="45"/>
        <v>37880</v>
      </c>
      <c r="AV108" s="53">
        <f t="shared" si="65"/>
        <v>257.18741845181069</v>
      </c>
      <c r="AW108" s="53">
        <f t="shared" si="66"/>
        <v>303.46150415319823</v>
      </c>
      <c r="AX108" s="53">
        <f t="shared" si="67"/>
        <v>106.59212784470182</v>
      </c>
      <c r="AY108" s="53">
        <f t="shared" si="68"/>
        <v>295.74840296679838</v>
      </c>
      <c r="AZ108" s="53">
        <f t="shared" si="69"/>
        <v>118.70779010394858</v>
      </c>
      <c r="BA108" s="53">
        <f t="shared" si="70"/>
        <v>110.47403741271133</v>
      </c>
      <c r="BB108" s="58">
        <f t="shared" si="71"/>
        <v>1192.1712809331691</v>
      </c>
      <c r="BC108">
        <f t="shared" si="46"/>
        <v>3.8806267093605129E-4</v>
      </c>
      <c r="BD108">
        <v>1192.17166899584</v>
      </c>
      <c r="BE108" s="48">
        <f t="shared" si="40"/>
        <v>37880</v>
      </c>
    </row>
    <row r="109" spans="1:57">
      <c r="A109" s="48">
        <v>37881</v>
      </c>
      <c r="B109" s="49">
        <v>13.29</v>
      </c>
      <c r="C109" s="50">
        <v>139.15</v>
      </c>
      <c r="D109" s="49">
        <v>31.07</v>
      </c>
      <c r="E109" s="50">
        <v>119.89</v>
      </c>
      <c r="F109" s="49">
        <v>59.79</v>
      </c>
      <c r="G109" s="50">
        <v>85.11</v>
      </c>
      <c r="H109" s="49">
        <v>49.53</v>
      </c>
      <c r="I109" s="50">
        <v>58.1</v>
      </c>
      <c r="J109">
        <v>30.09</v>
      </c>
      <c r="K109">
        <v>89.43</v>
      </c>
      <c r="L109" s="49">
        <v>66.69</v>
      </c>
      <c r="M109" s="50">
        <v>82.47</v>
      </c>
      <c r="O109" s="48">
        <f t="shared" si="41"/>
        <v>37881</v>
      </c>
      <c r="P109" s="44">
        <f t="shared" si="47"/>
        <v>9.5508444125044903E-2</v>
      </c>
      <c r="Q109" s="44">
        <f t="shared" si="48"/>
        <v>0.25915422470598048</v>
      </c>
      <c r="R109" s="44">
        <f t="shared" si="49"/>
        <v>0.70250264363764536</v>
      </c>
      <c r="S109" s="44">
        <f t="shared" si="50"/>
        <v>0.85249569707401029</v>
      </c>
      <c r="T109" s="44">
        <f t="shared" si="51"/>
        <v>0.3364642737336464</v>
      </c>
      <c r="U109" s="44">
        <f t="shared" si="52"/>
        <v>0.80865769370680241</v>
      </c>
      <c r="W109" s="51">
        <f t="shared" si="42"/>
        <v>37881</v>
      </c>
      <c r="X109" s="44">
        <f t="shared" si="53"/>
        <v>10.471615720524019</v>
      </c>
      <c r="Y109" s="44">
        <f t="shared" si="54"/>
        <v>3.8585678660491629</v>
      </c>
      <c r="Z109" s="44">
        <f t="shared" si="55"/>
        <v>1.436576254669482</v>
      </c>
      <c r="AA109" s="44">
        <f t="shared" si="56"/>
        <v>1.1770159551530832</v>
      </c>
      <c r="AB109" s="44">
        <f t="shared" si="57"/>
        <v>3.0128205128205128</v>
      </c>
      <c r="AC109" s="44">
        <f t="shared" si="58"/>
        <v>1.2411464585834333</v>
      </c>
      <c r="AE109" s="48">
        <f t="shared" si="43"/>
        <v>37881</v>
      </c>
      <c r="AF109" s="53">
        <f t="shared" si="59"/>
        <v>1.8411119344038773</v>
      </c>
      <c r="AG109" s="53">
        <f t="shared" si="60"/>
        <v>2.5476562752172569</v>
      </c>
      <c r="AH109" s="53">
        <f t="shared" si="61"/>
        <v>1.2478763195874782</v>
      </c>
      <c r="AI109" s="53">
        <f t="shared" si="62"/>
        <v>5.0547105911115793</v>
      </c>
      <c r="AJ109" s="53">
        <f t="shared" si="63"/>
        <v>1.3046650173464831</v>
      </c>
      <c r="AK109" s="53">
        <f t="shared" si="64"/>
        <v>1.334477819701517</v>
      </c>
      <c r="AL109" s="53"/>
      <c r="AM109" s="48">
        <f t="shared" si="44"/>
        <v>37881</v>
      </c>
      <c r="AN109" s="53">
        <f t="shared" si="73"/>
        <v>1.8413470903200377</v>
      </c>
      <c r="AO109" s="53">
        <f t="shared" si="73"/>
        <v>2.5475649769009636</v>
      </c>
      <c r="AP109" s="53">
        <f t="shared" si="73"/>
        <v>1.2593550555308595</v>
      </c>
      <c r="AQ109" s="53">
        <f t="shared" si="72"/>
        <v>5.0719018496420452</v>
      </c>
      <c r="AR109" s="53">
        <f t="shared" si="72"/>
        <v>1.3225473637036822</v>
      </c>
      <c r="AS109" s="53">
        <f t="shared" si="72"/>
        <v>1.3393655218686977</v>
      </c>
      <c r="AT109" s="53"/>
      <c r="AU109" s="48">
        <f t="shared" si="45"/>
        <v>37881</v>
      </c>
      <c r="AV109" s="53">
        <f t="shared" si="65"/>
        <v>256.22344761803328</v>
      </c>
      <c r="AW109" s="53">
        <f t="shared" si="66"/>
        <v>305.42756508065651</v>
      </c>
      <c r="AX109" s="53">
        <f t="shared" si="67"/>
        <v>107.18370877623146</v>
      </c>
      <c r="AY109" s="53">
        <f t="shared" si="68"/>
        <v>294.67749746420282</v>
      </c>
      <c r="AZ109" s="53">
        <f t="shared" si="69"/>
        <v>118.27541073602031</v>
      </c>
      <c r="BA109" s="53">
        <f t="shared" si="70"/>
        <v>110.4574745885115</v>
      </c>
      <c r="BB109" s="58">
        <f t="shared" si="71"/>
        <v>1192.245104263656</v>
      </c>
      <c r="BC109">
        <f t="shared" si="46"/>
        <v>3.8208667410799535E-4</v>
      </c>
      <c r="BD109">
        <v>1192.2454863503301</v>
      </c>
      <c r="BE109" s="48">
        <f t="shared" si="40"/>
        <v>37881</v>
      </c>
    </row>
    <row r="110" spans="1:57">
      <c r="A110" s="48">
        <v>37882</v>
      </c>
      <c r="B110" s="49">
        <v>13.44</v>
      </c>
      <c r="C110" s="50">
        <v>140.75</v>
      </c>
      <c r="D110" s="49">
        <v>31.39</v>
      </c>
      <c r="E110" s="50">
        <v>121.15</v>
      </c>
      <c r="F110" s="49">
        <v>59.78</v>
      </c>
      <c r="G110" s="50">
        <v>85.1</v>
      </c>
      <c r="H110" s="49">
        <v>50.18</v>
      </c>
      <c r="I110" s="50">
        <v>58.86</v>
      </c>
      <c r="J110">
        <v>30.25</v>
      </c>
      <c r="K110">
        <v>89.93</v>
      </c>
      <c r="L110" s="49">
        <v>66.63</v>
      </c>
      <c r="M110" s="50">
        <v>82.39</v>
      </c>
      <c r="O110" s="48">
        <f t="shared" si="41"/>
        <v>37882</v>
      </c>
      <c r="P110" s="44">
        <f t="shared" si="47"/>
        <v>9.548845470692717E-2</v>
      </c>
      <c r="Q110" s="44">
        <f t="shared" si="48"/>
        <v>0.25910028889806025</v>
      </c>
      <c r="R110" s="44">
        <f t="shared" si="49"/>
        <v>0.7024676850763808</v>
      </c>
      <c r="S110" s="44">
        <f t="shared" si="50"/>
        <v>0.85253143051308189</v>
      </c>
      <c r="T110" s="44">
        <f t="shared" si="51"/>
        <v>0.33637273434893805</v>
      </c>
      <c r="U110" s="44">
        <f t="shared" si="52"/>
        <v>0.80871464983614505</v>
      </c>
      <c r="W110" s="51">
        <f t="shared" si="42"/>
        <v>37882</v>
      </c>
      <c r="X110" s="44">
        <f t="shared" si="53"/>
        <v>10.471615720524019</v>
      </c>
      <c r="Y110" s="44">
        <f t="shared" si="54"/>
        <v>3.8585678660491629</v>
      </c>
      <c r="Z110" s="44">
        <f t="shared" si="55"/>
        <v>1.436576254669482</v>
      </c>
      <c r="AA110" s="44">
        <f t="shared" si="56"/>
        <v>1.1770159551530832</v>
      </c>
      <c r="AB110" s="44">
        <f t="shared" si="57"/>
        <v>3.0128205128205128</v>
      </c>
      <c r="AC110" s="44">
        <f t="shared" si="58"/>
        <v>1.2411464585834333</v>
      </c>
      <c r="AE110" s="48">
        <f t="shared" si="43"/>
        <v>37882</v>
      </c>
      <c r="AF110" s="53">
        <f t="shared" si="59"/>
        <v>1.8411119344038773</v>
      </c>
      <c r="AG110" s="53">
        <f t="shared" si="60"/>
        <v>2.5476562752172569</v>
      </c>
      <c r="AH110" s="53">
        <f t="shared" si="61"/>
        <v>1.2478763195874782</v>
      </c>
      <c r="AI110" s="53">
        <f t="shared" si="62"/>
        <v>5.0547105911115793</v>
      </c>
      <c r="AJ110" s="53">
        <f t="shared" si="63"/>
        <v>1.3046650173464831</v>
      </c>
      <c r="AK110" s="53">
        <f t="shared" si="64"/>
        <v>1.334477819701517</v>
      </c>
      <c r="AL110" s="53"/>
      <c r="AM110" s="48">
        <f t="shared" si="44"/>
        <v>37882</v>
      </c>
      <c r="AN110" s="53">
        <f t="shared" si="73"/>
        <v>1.8409617059990442</v>
      </c>
      <c r="AO110" s="53">
        <f t="shared" si="73"/>
        <v>2.5470347714782493</v>
      </c>
      <c r="AP110" s="53">
        <f t="shared" si="73"/>
        <v>1.2592923863846841</v>
      </c>
      <c r="AQ110" s="53">
        <f t="shared" si="72"/>
        <v>5.0721144448449813</v>
      </c>
      <c r="AR110" s="53">
        <f t="shared" si="72"/>
        <v>1.3221875478736753</v>
      </c>
      <c r="AS110" s="53">
        <f t="shared" si="72"/>
        <v>1.3394598573044381</v>
      </c>
      <c r="AT110" s="53"/>
      <c r="AU110" s="48">
        <f t="shared" si="45"/>
        <v>37882</v>
      </c>
      <c r="AV110" s="53">
        <f t="shared" si="65"/>
        <v>259.11536011936545</v>
      </c>
      <c r="AW110" s="53">
        <f t="shared" si="66"/>
        <v>308.57326256458992</v>
      </c>
      <c r="AX110" s="53">
        <f t="shared" si="67"/>
        <v>107.16578208133662</v>
      </c>
      <c r="AY110" s="53">
        <f t="shared" si="68"/>
        <v>298.5446562235756</v>
      </c>
      <c r="AZ110" s="53">
        <f t="shared" si="69"/>
        <v>118.90432618027963</v>
      </c>
      <c r="BA110" s="53">
        <f t="shared" si="70"/>
        <v>110.35809764331265</v>
      </c>
      <c r="BB110" s="58">
        <f t="shared" si="71"/>
        <v>1202.66148481246</v>
      </c>
      <c r="BC110">
        <f t="shared" si="46"/>
        <v>1.6356944340031987E-2</v>
      </c>
      <c r="BD110">
        <v>1202.64512786812</v>
      </c>
      <c r="BE110" s="48">
        <f t="shared" si="40"/>
        <v>37882</v>
      </c>
    </row>
    <row r="111" spans="1:57">
      <c r="A111" s="48">
        <v>37883</v>
      </c>
      <c r="B111" s="49">
        <v>13.38</v>
      </c>
      <c r="C111" s="50">
        <v>140.1</v>
      </c>
      <c r="D111" s="49">
        <v>31.28</v>
      </c>
      <c r="E111" s="50">
        <v>120.7</v>
      </c>
      <c r="F111" s="49">
        <v>59.78</v>
      </c>
      <c r="G111" s="50">
        <v>85.1</v>
      </c>
      <c r="H111" s="49">
        <v>50.04</v>
      </c>
      <c r="I111" s="50">
        <v>58.7</v>
      </c>
      <c r="J111">
        <v>30.49</v>
      </c>
      <c r="K111">
        <v>90.62</v>
      </c>
      <c r="L111" s="49">
        <v>66.63</v>
      </c>
      <c r="M111" s="50">
        <v>82.39</v>
      </c>
      <c r="O111" s="48">
        <f t="shared" si="41"/>
        <v>37883</v>
      </c>
      <c r="P111" s="44">
        <f t="shared" si="47"/>
        <v>9.5503211991434703E-2</v>
      </c>
      <c r="Q111" s="44">
        <f t="shared" si="48"/>
        <v>0.25915492957746478</v>
      </c>
      <c r="R111" s="44">
        <f t="shared" si="49"/>
        <v>0.7024676850763808</v>
      </c>
      <c r="S111" s="44">
        <f t="shared" si="50"/>
        <v>0.85247018739352631</v>
      </c>
      <c r="T111" s="44">
        <f t="shared" si="51"/>
        <v>0.33645994261752371</v>
      </c>
      <c r="U111" s="44">
        <f t="shared" si="52"/>
        <v>0.80871464983614505</v>
      </c>
      <c r="W111" s="51">
        <f t="shared" si="42"/>
        <v>37883</v>
      </c>
      <c r="X111" s="44">
        <f t="shared" si="53"/>
        <v>10.471615720524019</v>
      </c>
      <c r="Y111" s="44">
        <f t="shared" si="54"/>
        <v>3.8585678660491629</v>
      </c>
      <c r="Z111" s="44">
        <f t="shared" si="55"/>
        <v>1.436576254669482</v>
      </c>
      <c r="AA111" s="44">
        <f t="shared" si="56"/>
        <v>1.1770159551530832</v>
      </c>
      <c r="AB111" s="44">
        <f t="shared" si="57"/>
        <v>3.0128205128205128</v>
      </c>
      <c r="AC111" s="44">
        <f t="shared" si="58"/>
        <v>1.2411464585834333</v>
      </c>
      <c r="AE111" s="48">
        <f t="shared" si="43"/>
        <v>37883</v>
      </c>
      <c r="AF111" s="53">
        <f t="shared" si="59"/>
        <v>1.8411119344038773</v>
      </c>
      <c r="AG111" s="53">
        <f t="shared" si="60"/>
        <v>2.5476562752172569</v>
      </c>
      <c r="AH111" s="53">
        <f t="shared" si="61"/>
        <v>1.2478763195874782</v>
      </c>
      <c r="AI111" s="53">
        <f t="shared" si="62"/>
        <v>5.0547105911115793</v>
      </c>
      <c r="AJ111" s="53">
        <f t="shared" si="63"/>
        <v>1.3046650173464831</v>
      </c>
      <c r="AK111" s="53">
        <f t="shared" si="64"/>
        <v>1.334477819701517</v>
      </c>
      <c r="AL111" s="53"/>
      <c r="AM111" s="48">
        <f t="shared" si="44"/>
        <v>37883</v>
      </c>
      <c r="AN111" s="53">
        <f t="shared" si="73"/>
        <v>1.8412462178360645</v>
      </c>
      <c r="AO111" s="53">
        <f t="shared" si="73"/>
        <v>2.5475719060023847</v>
      </c>
      <c r="AP111" s="53">
        <f t="shared" si="73"/>
        <v>1.2592923863846841</v>
      </c>
      <c r="AQ111" s="53">
        <f t="shared" si="72"/>
        <v>5.0717500804353799</v>
      </c>
      <c r="AR111" s="53">
        <f t="shared" si="72"/>
        <v>1.3225303392923042</v>
      </c>
      <c r="AS111" s="53">
        <f t="shared" si="72"/>
        <v>1.3394598573044381</v>
      </c>
      <c r="AT111" s="53"/>
      <c r="AU111" s="48">
        <f t="shared" si="45"/>
        <v>37883</v>
      </c>
      <c r="AV111" s="53">
        <f t="shared" si="65"/>
        <v>257.95859511883265</v>
      </c>
      <c r="AW111" s="53">
        <f t="shared" si="66"/>
        <v>307.49192905448785</v>
      </c>
      <c r="AX111" s="53">
        <f t="shared" si="67"/>
        <v>107.16578208133662</v>
      </c>
      <c r="AY111" s="53">
        <f t="shared" si="68"/>
        <v>297.71172972155682</v>
      </c>
      <c r="AZ111" s="53">
        <f t="shared" si="69"/>
        <v>119.84769934666862</v>
      </c>
      <c r="BA111" s="53">
        <f t="shared" si="70"/>
        <v>110.35809764331265</v>
      </c>
      <c r="BB111" s="58">
        <f t="shared" si="71"/>
        <v>1200.5338329661952</v>
      </c>
      <c r="BC111">
        <f t="shared" si="46"/>
        <v>1.6328015745102675E-2</v>
      </c>
      <c r="BD111">
        <v>1200.5175049504501</v>
      </c>
      <c r="BE111" s="48">
        <f t="shared" si="40"/>
        <v>37883</v>
      </c>
    </row>
    <row r="112" spans="1:57">
      <c r="A112" s="48">
        <v>37886</v>
      </c>
      <c r="B112" s="49">
        <v>13.16</v>
      </c>
      <c r="C112" s="50">
        <v>137.81</v>
      </c>
      <c r="D112" s="49">
        <v>30.93</v>
      </c>
      <c r="E112" s="50">
        <v>119.34</v>
      </c>
      <c r="F112" s="49">
        <v>59.52</v>
      </c>
      <c r="G112" s="50">
        <v>84.73</v>
      </c>
      <c r="H112" s="49">
        <v>49.31</v>
      </c>
      <c r="I112" s="50">
        <v>57.84</v>
      </c>
      <c r="J112">
        <v>30.38</v>
      </c>
      <c r="K112">
        <v>90.3</v>
      </c>
      <c r="L112" s="49">
        <v>66.650000000000006</v>
      </c>
      <c r="M112" s="50">
        <v>82.42</v>
      </c>
      <c r="O112" s="48">
        <f t="shared" si="41"/>
        <v>37886</v>
      </c>
      <c r="P112" s="44">
        <f t="shared" si="47"/>
        <v>9.5493795805819612E-2</v>
      </c>
      <c r="Q112" s="44">
        <f t="shared" si="48"/>
        <v>0.25917546505781797</v>
      </c>
      <c r="R112" s="44">
        <f t="shared" si="49"/>
        <v>0.70246665879853654</v>
      </c>
      <c r="S112" s="44">
        <f t="shared" si="50"/>
        <v>0.85252420470262791</v>
      </c>
      <c r="T112" s="44">
        <f t="shared" si="51"/>
        <v>0.33643410852713179</v>
      </c>
      <c r="U112" s="44">
        <f t="shared" si="52"/>
        <v>0.80866294588692067</v>
      </c>
      <c r="W112" s="51">
        <f t="shared" si="42"/>
        <v>37886</v>
      </c>
      <c r="X112" s="44">
        <f t="shared" si="53"/>
        <v>10.471615720524019</v>
      </c>
      <c r="Y112" s="44">
        <f t="shared" si="54"/>
        <v>3.8585678660491629</v>
      </c>
      <c r="Z112" s="44">
        <f t="shared" si="55"/>
        <v>1.436576254669482</v>
      </c>
      <c r="AA112" s="44">
        <f t="shared" si="56"/>
        <v>1.1770159551530832</v>
      </c>
      <c r="AB112" s="44">
        <f t="shared" si="57"/>
        <v>3.0128205128205128</v>
      </c>
      <c r="AC112" s="44">
        <f t="shared" si="58"/>
        <v>1.2411464585834333</v>
      </c>
      <c r="AE112" s="48">
        <f t="shared" si="43"/>
        <v>37886</v>
      </c>
      <c r="AF112" s="53">
        <f t="shared" si="59"/>
        <v>1.8411119344038773</v>
      </c>
      <c r="AG112" s="53">
        <f t="shared" si="60"/>
        <v>2.5476562752172569</v>
      </c>
      <c r="AH112" s="53">
        <f t="shared" si="61"/>
        <v>1.2478763195874782</v>
      </c>
      <c r="AI112" s="53">
        <f t="shared" si="62"/>
        <v>5.0547105911115793</v>
      </c>
      <c r="AJ112" s="53">
        <f t="shared" si="63"/>
        <v>1.3046650173464831</v>
      </c>
      <c r="AK112" s="53">
        <f t="shared" si="64"/>
        <v>1.334477819701517</v>
      </c>
      <c r="AL112" s="53"/>
      <c r="AM112" s="48">
        <f t="shared" si="44"/>
        <v>37886</v>
      </c>
      <c r="AN112" s="53">
        <f t="shared" si="73"/>
        <v>1.8410646792700969</v>
      </c>
      <c r="AO112" s="53">
        <f t="shared" si="73"/>
        <v>2.5477737760301293</v>
      </c>
      <c r="AP112" s="53">
        <f t="shared" si="73"/>
        <v>1.2592905466077051</v>
      </c>
      <c r="AQ112" s="53">
        <f t="shared" si="72"/>
        <v>5.0720714550662258</v>
      </c>
      <c r="AR112" s="53">
        <f t="shared" si="72"/>
        <v>1.3224287926770801</v>
      </c>
      <c r="AS112" s="53">
        <f t="shared" si="72"/>
        <v>1.3393742209622941</v>
      </c>
      <c r="AT112" s="53"/>
      <c r="AU112" s="48">
        <f t="shared" si="45"/>
        <v>37886</v>
      </c>
      <c r="AV112" s="53">
        <f t="shared" si="65"/>
        <v>253.71712345021206</v>
      </c>
      <c r="AW112" s="53">
        <f t="shared" si="66"/>
        <v>304.05132243143566</v>
      </c>
      <c r="AX112" s="53">
        <f t="shared" si="67"/>
        <v>106.69968801407086</v>
      </c>
      <c r="AY112" s="53">
        <f t="shared" si="68"/>
        <v>293.36861296103052</v>
      </c>
      <c r="AZ112" s="53">
        <f t="shared" si="69"/>
        <v>119.41531997874033</v>
      </c>
      <c r="BA112" s="53">
        <f t="shared" si="70"/>
        <v>110.39122329171228</v>
      </c>
      <c r="BB112" s="58">
        <f t="shared" si="71"/>
        <v>1187.6432901272017</v>
      </c>
      <c r="BC112">
        <f t="shared" si="46"/>
        <v>4.2476614839870308E-4</v>
      </c>
      <c r="BD112">
        <v>1187.6437148933501</v>
      </c>
      <c r="BE112" s="48">
        <f t="shared" si="40"/>
        <v>37886</v>
      </c>
    </row>
    <row r="113" spans="1:57">
      <c r="A113" s="48">
        <v>37887</v>
      </c>
      <c r="B113" s="49">
        <v>13.19</v>
      </c>
      <c r="C113" s="50">
        <v>138.15</v>
      </c>
      <c r="D113" s="49">
        <v>31</v>
      </c>
      <c r="E113" s="50">
        <v>119.61</v>
      </c>
      <c r="F113" s="49">
        <v>59.66</v>
      </c>
      <c r="G113" s="50">
        <v>84.93</v>
      </c>
      <c r="H113" s="49">
        <v>49.62</v>
      </c>
      <c r="I113" s="50">
        <v>58.2</v>
      </c>
      <c r="J113">
        <v>30.58</v>
      </c>
      <c r="K113">
        <v>90.91</v>
      </c>
      <c r="L113" s="49">
        <v>66.67</v>
      </c>
      <c r="M113" s="50">
        <v>82.44</v>
      </c>
      <c r="O113" s="48">
        <f t="shared" si="41"/>
        <v>37887</v>
      </c>
      <c r="P113" s="44">
        <f t="shared" si="47"/>
        <v>9.5475931958016638E-2</v>
      </c>
      <c r="Q113" s="44">
        <f t="shared" si="48"/>
        <v>0.25917565420951427</v>
      </c>
      <c r="R113" s="44">
        <f t="shared" si="49"/>
        <v>0.70246085011185677</v>
      </c>
      <c r="S113" s="44">
        <f t="shared" si="50"/>
        <v>0.85257731958762883</v>
      </c>
      <c r="T113" s="44">
        <f t="shared" si="51"/>
        <v>0.33637663623363767</v>
      </c>
      <c r="U113" s="44">
        <f t="shared" si="52"/>
        <v>0.80870936438622032</v>
      </c>
      <c r="W113" s="51">
        <f t="shared" si="42"/>
        <v>37887</v>
      </c>
      <c r="X113" s="44">
        <f t="shared" si="53"/>
        <v>10.471615720524019</v>
      </c>
      <c r="Y113" s="44">
        <f t="shared" si="54"/>
        <v>3.8585678660491629</v>
      </c>
      <c r="Z113" s="44">
        <f t="shared" si="55"/>
        <v>1.436576254669482</v>
      </c>
      <c r="AA113" s="44">
        <f t="shared" si="56"/>
        <v>1.1770159551530832</v>
      </c>
      <c r="AB113" s="44">
        <f t="shared" si="57"/>
        <v>3.0128205128205128</v>
      </c>
      <c r="AC113" s="44">
        <f t="shared" si="58"/>
        <v>1.2411464585834333</v>
      </c>
      <c r="AE113" s="48">
        <f t="shared" si="43"/>
        <v>37887</v>
      </c>
      <c r="AF113" s="53">
        <f t="shared" si="59"/>
        <v>1.8411119344038773</v>
      </c>
      <c r="AG113" s="53">
        <f t="shared" si="60"/>
        <v>2.5476562752172569</v>
      </c>
      <c r="AH113" s="53">
        <f t="shared" si="61"/>
        <v>1.2478763195874782</v>
      </c>
      <c r="AI113" s="53">
        <f t="shared" si="62"/>
        <v>5.0547105911115793</v>
      </c>
      <c r="AJ113" s="53">
        <f t="shared" si="63"/>
        <v>1.3046650173464831</v>
      </c>
      <c r="AK113" s="53">
        <f t="shared" si="64"/>
        <v>1.334477819701517</v>
      </c>
      <c r="AL113" s="53"/>
      <c r="AM113" s="48">
        <f t="shared" si="44"/>
        <v>37887</v>
      </c>
      <c r="AN113" s="53">
        <f t="shared" si="73"/>
        <v>1.8407202747048748</v>
      </c>
      <c r="AO113" s="53">
        <f t="shared" si="73"/>
        <v>2.5477756354489269</v>
      </c>
      <c r="AP113" s="53">
        <f t="shared" si="73"/>
        <v>1.2592801335523203</v>
      </c>
      <c r="AQ113" s="53">
        <f t="shared" si="72"/>
        <v>5.0723874607474331</v>
      </c>
      <c r="AR113" s="53">
        <f t="shared" si="72"/>
        <v>1.3222028850958585</v>
      </c>
      <c r="AS113" s="53">
        <f t="shared" si="72"/>
        <v>1.3394511031066461</v>
      </c>
      <c r="AT113" s="53"/>
      <c r="AU113" s="48">
        <f t="shared" si="45"/>
        <v>37887</v>
      </c>
      <c r="AV113" s="53">
        <f t="shared" si="65"/>
        <v>254.29550595047846</v>
      </c>
      <c r="AW113" s="53">
        <f t="shared" si="66"/>
        <v>304.73944375604617</v>
      </c>
      <c r="AX113" s="53">
        <f t="shared" si="67"/>
        <v>106.95066174259857</v>
      </c>
      <c r="AY113" s="53">
        <f t="shared" si="68"/>
        <v>295.2129502155006</v>
      </c>
      <c r="AZ113" s="53">
        <f t="shared" si="69"/>
        <v>120.20146428406449</v>
      </c>
      <c r="BA113" s="53">
        <f t="shared" si="70"/>
        <v>110.4243489401119</v>
      </c>
      <c r="BB113" s="58">
        <f t="shared" si="71"/>
        <v>1191.8243748888003</v>
      </c>
      <c r="BC113">
        <f t="shared" si="46"/>
        <v>1.6189708670253822E-2</v>
      </c>
      <c r="BD113">
        <v>1191.8081851801301</v>
      </c>
      <c r="BE113" s="48">
        <f t="shared" si="40"/>
        <v>37887</v>
      </c>
    </row>
    <row r="114" spans="1:57">
      <c r="A114" s="48">
        <v>37888</v>
      </c>
      <c r="B114" s="49">
        <v>13.22</v>
      </c>
      <c r="C114" s="50">
        <v>138.4</v>
      </c>
      <c r="D114" s="49">
        <v>30.84</v>
      </c>
      <c r="E114" s="50">
        <v>119.03</v>
      </c>
      <c r="F114" s="49">
        <v>59.96</v>
      </c>
      <c r="G114" s="50">
        <v>85.36</v>
      </c>
      <c r="H114" s="49">
        <v>48.68</v>
      </c>
      <c r="I114" s="50">
        <v>57.1</v>
      </c>
      <c r="J114">
        <v>30.42</v>
      </c>
      <c r="K114">
        <v>90.41</v>
      </c>
      <c r="L114" s="49">
        <v>66.709999999999994</v>
      </c>
      <c r="M114" s="50">
        <v>82.49</v>
      </c>
      <c r="O114" s="48">
        <f t="shared" si="41"/>
        <v>37888</v>
      </c>
      <c r="P114" s="44">
        <f t="shared" si="47"/>
        <v>9.5520231213872833E-2</v>
      </c>
      <c r="Q114" s="44">
        <f t="shared" si="48"/>
        <v>0.25909434596320258</v>
      </c>
      <c r="R114" s="44">
        <f t="shared" si="49"/>
        <v>0.70243673851921273</v>
      </c>
      <c r="S114" s="44">
        <f t="shared" si="50"/>
        <v>0.85253940455341504</v>
      </c>
      <c r="T114" s="44">
        <f t="shared" si="51"/>
        <v>0.3364672049552041</v>
      </c>
      <c r="U114" s="44">
        <f t="shared" si="52"/>
        <v>0.80870408534367799</v>
      </c>
      <c r="W114" s="51">
        <f t="shared" si="42"/>
        <v>37888</v>
      </c>
      <c r="X114" s="44">
        <f t="shared" si="53"/>
        <v>10.471615720524019</v>
      </c>
      <c r="Y114" s="44">
        <f t="shared" si="54"/>
        <v>3.8585678660491629</v>
      </c>
      <c r="Z114" s="44">
        <f t="shared" si="55"/>
        <v>1.436576254669482</v>
      </c>
      <c r="AA114" s="44">
        <f t="shared" si="56"/>
        <v>1.1770159551530832</v>
      </c>
      <c r="AB114" s="44">
        <f t="shared" si="57"/>
        <v>3.0128205128205128</v>
      </c>
      <c r="AC114" s="44">
        <f t="shared" si="58"/>
        <v>1.2411464585834333</v>
      </c>
      <c r="AE114" s="48">
        <f t="shared" si="43"/>
        <v>37888</v>
      </c>
      <c r="AF114" s="53">
        <f t="shared" si="59"/>
        <v>1.8411119344038773</v>
      </c>
      <c r="AG114" s="53">
        <f t="shared" si="60"/>
        <v>2.5476562752172569</v>
      </c>
      <c r="AH114" s="53">
        <f t="shared" si="61"/>
        <v>1.2478763195874782</v>
      </c>
      <c r="AI114" s="53">
        <f t="shared" si="62"/>
        <v>5.0547105911115793</v>
      </c>
      <c r="AJ114" s="53">
        <f t="shared" si="63"/>
        <v>1.3046650173464831</v>
      </c>
      <c r="AK114" s="53">
        <f t="shared" si="64"/>
        <v>1.334477819701517</v>
      </c>
      <c r="AL114" s="53"/>
      <c r="AM114" s="48">
        <f t="shared" si="44"/>
        <v>37888</v>
      </c>
      <c r="AN114" s="53">
        <f t="shared" si="73"/>
        <v>1.8415743385169432</v>
      </c>
      <c r="AO114" s="53">
        <f t="shared" si="73"/>
        <v>2.5469763506181589</v>
      </c>
      <c r="AP114" s="53">
        <f t="shared" si="73"/>
        <v>1.2592369094358444</v>
      </c>
      <c r="AQ114" s="53">
        <f t="shared" si="72"/>
        <v>5.0721618861987068</v>
      </c>
      <c r="AR114" s="53">
        <f t="shared" si="72"/>
        <v>1.3225588855193582</v>
      </c>
      <c r="AS114" s="53">
        <f t="shared" si="72"/>
        <v>1.3394423595212888</v>
      </c>
      <c r="AT114" s="53"/>
      <c r="AU114" s="48">
        <f t="shared" si="45"/>
        <v>37888</v>
      </c>
      <c r="AV114" s="53">
        <f t="shared" si="65"/>
        <v>254.87388845074494</v>
      </c>
      <c r="AW114" s="53">
        <f t="shared" si="66"/>
        <v>303.16659501407946</v>
      </c>
      <c r="AX114" s="53">
        <f t="shared" si="67"/>
        <v>107.48846258944369</v>
      </c>
      <c r="AY114" s="53">
        <f t="shared" si="68"/>
        <v>289.62044370194616</v>
      </c>
      <c r="AZ114" s="53">
        <f t="shared" si="69"/>
        <v>119.57254883980517</v>
      </c>
      <c r="BA114" s="53">
        <f t="shared" si="70"/>
        <v>110.49060023691111</v>
      </c>
      <c r="BB114" s="58">
        <f t="shared" si="71"/>
        <v>1185.2125388329307</v>
      </c>
      <c r="BC114">
        <f t="shared" si="46"/>
        <v>1.6079921880645998E-2</v>
      </c>
      <c r="BD114">
        <v>1185.1964589110501</v>
      </c>
      <c r="BE114" s="48">
        <f t="shared" si="40"/>
        <v>37888</v>
      </c>
    </row>
    <row r="115" spans="1:57">
      <c r="A115" s="48">
        <v>37889</v>
      </c>
      <c r="B115" s="49">
        <v>13.02</v>
      </c>
      <c r="C115" s="50">
        <v>136.35</v>
      </c>
      <c r="D115" s="49">
        <v>30.45</v>
      </c>
      <c r="E115" s="50">
        <v>117.5</v>
      </c>
      <c r="F115" s="49">
        <v>60.05</v>
      </c>
      <c r="G115" s="50">
        <v>85.48</v>
      </c>
      <c r="H115" s="49">
        <v>48.4</v>
      </c>
      <c r="I115" s="50">
        <v>56.78</v>
      </c>
      <c r="J115">
        <v>30.39</v>
      </c>
      <c r="K115">
        <v>90.32</v>
      </c>
      <c r="L115" s="49">
        <v>66.72</v>
      </c>
      <c r="M115" s="50">
        <v>82.5</v>
      </c>
      <c r="O115" s="48">
        <f t="shared" si="41"/>
        <v>37889</v>
      </c>
      <c r="P115" s="44">
        <f t="shared" si="47"/>
        <v>9.548954895489549E-2</v>
      </c>
      <c r="Q115" s="44">
        <f t="shared" si="48"/>
        <v>0.25914893617021278</v>
      </c>
      <c r="R115" s="44">
        <f t="shared" si="49"/>
        <v>0.70250350959288721</v>
      </c>
      <c r="S115" s="44">
        <f t="shared" si="50"/>
        <v>0.85241282141599151</v>
      </c>
      <c r="T115" s="44">
        <f t="shared" si="51"/>
        <v>0.33647032772364927</v>
      </c>
      <c r="U115" s="44">
        <f t="shared" si="52"/>
        <v>0.80872727272727274</v>
      </c>
      <c r="W115" s="51">
        <f t="shared" si="42"/>
        <v>37889</v>
      </c>
      <c r="X115" s="44">
        <f t="shared" si="53"/>
        <v>10.471615720524019</v>
      </c>
      <c r="Y115" s="44">
        <f t="shared" si="54"/>
        <v>3.8585678660491629</v>
      </c>
      <c r="Z115" s="44">
        <f t="shared" si="55"/>
        <v>1.436576254669482</v>
      </c>
      <c r="AA115" s="44">
        <f t="shared" si="56"/>
        <v>1.1770159551530832</v>
      </c>
      <c r="AB115" s="44">
        <f t="shared" si="57"/>
        <v>3.0128205128205128</v>
      </c>
      <c r="AC115" s="44">
        <f t="shared" si="58"/>
        <v>1.2411464585834333</v>
      </c>
      <c r="AE115" s="48">
        <f t="shared" si="43"/>
        <v>37889</v>
      </c>
      <c r="AF115" s="53">
        <f t="shared" si="59"/>
        <v>1.8411119344038773</v>
      </c>
      <c r="AG115" s="53">
        <f t="shared" si="60"/>
        <v>2.5476562752172569</v>
      </c>
      <c r="AH115" s="53">
        <f t="shared" si="61"/>
        <v>1.2478763195874782</v>
      </c>
      <c r="AI115" s="53">
        <f t="shared" si="62"/>
        <v>5.0547105911115793</v>
      </c>
      <c r="AJ115" s="53">
        <f t="shared" si="63"/>
        <v>1.3046650173464831</v>
      </c>
      <c r="AK115" s="53">
        <f t="shared" si="64"/>
        <v>1.334477819701517</v>
      </c>
      <c r="AL115" s="53"/>
      <c r="AM115" s="48">
        <f t="shared" si="44"/>
        <v>37889</v>
      </c>
      <c r="AN115" s="53">
        <f t="shared" si="73"/>
        <v>1.8409828024615718</v>
      </c>
      <c r="AO115" s="53">
        <f t="shared" si="73"/>
        <v>2.5475129889832822</v>
      </c>
      <c r="AP115" s="53">
        <f t="shared" si="73"/>
        <v>1.2593566079024008</v>
      </c>
      <c r="AQ115" s="53">
        <f t="shared" si="72"/>
        <v>5.0714087829853591</v>
      </c>
      <c r="AR115" s="53">
        <f t="shared" si="72"/>
        <v>1.3225711602525083</v>
      </c>
      <c r="AS115" s="53">
        <f t="shared" si="72"/>
        <v>1.3394807643771023</v>
      </c>
      <c r="AT115" s="53"/>
      <c r="AU115" s="48">
        <f t="shared" si="45"/>
        <v>37889</v>
      </c>
      <c r="AV115" s="53">
        <f t="shared" si="65"/>
        <v>251.0180051156353</v>
      </c>
      <c r="AW115" s="53">
        <f t="shared" si="66"/>
        <v>299.33277620553565</v>
      </c>
      <c r="AX115" s="53">
        <f t="shared" si="67"/>
        <v>107.64980284349723</v>
      </c>
      <c r="AY115" s="53">
        <f t="shared" si="68"/>
        <v>287.95459069790871</v>
      </c>
      <c r="AZ115" s="53">
        <f t="shared" si="69"/>
        <v>119.45462719400655</v>
      </c>
      <c r="BA115" s="53">
        <f t="shared" si="70"/>
        <v>110.50716306111094</v>
      </c>
      <c r="BB115" s="58">
        <f t="shared" si="71"/>
        <v>1175.9169651176944</v>
      </c>
      <c r="BC115">
        <f t="shared" si="46"/>
        <v>1.5948562464473071E-2</v>
      </c>
      <c r="BD115">
        <v>1175.9010165552299</v>
      </c>
      <c r="BE115" s="48">
        <f t="shared" si="40"/>
        <v>37889</v>
      </c>
    </row>
    <row r="116" spans="1:57">
      <c r="A116" s="48">
        <v>37890</v>
      </c>
      <c r="B116" s="49">
        <v>12.93</v>
      </c>
      <c r="C116" s="50">
        <v>135.4</v>
      </c>
      <c r="D116" s="49">
        <v>30.32</v>
      </c>
      <c r="E116" s="50">
        <v>117</v>
      </c>
      <c r="F116" s="49">
        <v>60.5</v>
      </c>
      <c r="G116" s="50">
        <v>86.13</v>
      </c>
      <c r="H116" s="49">
        <v>48.05</v>
      </c>
      <c r="I116" s="50">
        <v>56.36</v>
      </c>
      <c r="J116">
        <v>30.42</v>
      </c>
      <c r="K116">
        <v>90.41</v>
      </c>
      <c r="L116" s="49">
        <v>66.8</v>
      </c>
      <c r="M116" s="50">
        <v>82.6</v>
      </c>
      <c r="O116" s="48">
        <f t="shared" si="41"/>
        <v>37890</v>
      </c>
      <c r="P116" s="44">
        <f t="shared" si="47"/>
        <v>9.5494830132939426E-2</v>
      </c>
      <c r="Q116" s="44">
        <f t="shared" si="48"/>
        <v>0.25914529914529916</v>
      </c>
      <c r="R116" s="44">
        <f t="shared" si="49"/>
        <v>0.70242656449553009</v>
      </c>
      <c r="S116" s="44">
        <f t="shared" si="50"/>
        <v>0.85255500354861602</v>
      </c>
      <c r="T116" s="44">
        <f t="shared" si="51"/>
        <v>0.3364672049552041</v>
      </c>
      <c r="U116" s="44">
        <f t="shared" si="52"/>
        <v>0.80871670702179177</v>
      </c>
      <c r="W116" s="51">
        <f t="shared" si="42"/>
        <v>37890</v>
      </c>
      <c r="X116" s="44">
        <f t="shared" si="53"/>
        <v>10.471615720524019</v>
      </c>
      <c r="Y116" s="44">
        <f t="shared" si="54"/>
        <v>3.8585678660491629</v>
      </c>
      <c r="Z116" s="44">
        <f t="shared" si="55"/>
        <v>1.436576254669482</v>
      </c>
      <c r="AA116" s="44">
        <f t="shared" si="56"/>
        <v>1.1770159551530832</v>
      </c>
      <c r="AB116" s="44">
        <f t="shared" si="57"/>
        <v>3.0128205128205128</v>
      </c>
      <c r="AC116" s="44">
        <f t="shared" si="58"/>
        <v>1.2411464585834333</v>
      </c>
      <c r="AE116" s="48">
        <f t="shared" si="43"/>
        <v>37890</v>
      </c>
      <c r="AF116" s="53">
        <f t="shared" si="59"/>
        <v>1.8411119344038773</v>
      </c>
      <c r="AG116" s="53">
        <f t="shared" si="60"/>
        <v>2.5476562752172569</v>
      </c>
      <c r="AH116" s="53">
        <f t="shared" si="61"/>
        <v>1.2478763195874782</v>
      </c>
      <c r="AI116" s="53">
        <f t="shared" si="62"/>
        <v>5.0547105911115793</v>
      </c>
      <c r="AJ116" s="53">
        <f t="shared" si="63"/>
        <v>1.3046650173464831</v>
      </c>
      <c r="AK116" s="53">
        <f t="shared" si="64"/>
        <v>1.334477819701517</v>
      </c>
      <c r="AL116" s="53"/>
      <c r="AM116" s="48">
        <f t="shared" si="44"/>
        <v>37890</v>
      </c>
      <c r="AN116" s="53">
        <f t="shared" si="73"/>
        <v>1.8410846204936187</v>
      </c>
      <c r="AO116" s="53">
        <f t="shared" si="73"/>
        <v>2.5474772359204079</v>
      </c>
      <c r="AP116" s="53">
        <f t="shared" si="73"/>
        <v>1.2592186707740032</v>
      </c>
      <c r="AQ116" s="53">
        <f t="shared" si="72"/>
        <v>5.0722546920309055</v>
      </c>
      <c r="AR116" s="53">
        <f t="shared" si="72"/>
        <v>1.3225588855193582</v>
      </c>
      <c r="AS116" s="53">
        <f t="shared" si="72"/>
        <v>1.3394632645848594</v>
      </c>
      <c r="AT116" s="53"/>
      <c r="AU116" s="48">
        <f t="shared" si="45"/>
        <v>37890</v>
      </c>
      <c r="AV116" s="53">
        <f t="shared" si="65"/>
        <v>249.28285761483596</v>
      </c>
      <c r="AW116" s="53">
        <f t="shared" si="66"/>
        <v>298.05483660268771</v>
      </c>
      <c r="AX116" s="53">
        <f t="shared" si="67"/>
        <v>108.45650411376489</v>
      </c>
      <c r="AY116" s="53">
        <f t="shared" si="68"/>
        <v>285.87227444286185</v>
      </c>
      <c r="AZ116" s="53">
        <f t="shared" si="69"/>
        <v>119.57254883980517</v>
      </c>
      <c r="BA116" s="53">
        <f t="shared" si="70"/>
        <v>110.63966565470938</v>
      </c>
      <c r="BB116" s="58">
        <f t="shared" si="71"/>
        <v>1171.8786872686651</v>
      </c>
      <c r="BC116">
        <f t="shared" si="46"/>
        <v>1.5853877985136933E-2</v>
      </c>
      <c r="BD116">
        <v>1171.86283339068</v>
      </c>
      <c r="BE116" s="48">
        <f t="shared" si="40"/>
        <v>37890</v>
      </c>
    </row>
    <row r="117" spans="1:57">
      <c r="A117" s="48">
        <v>37893</v>
      </c>
      <c r="B117" s="49">
        <v>13.02</v>
      </c>
      <c r="C117" s="50">
        <v>136.36000000000001</v>
      </c>
      <c r="D117" s="49">
        <v>30.71</v>
      </c>
      <c r="E117" s="50">
        <v>118.5</v>
      </c>
      <c r="F117" s="49">
        <v>60.24</v>
      </c>
      <c r="G117" s="50">
        <v>85.76</v>
      </c>
      <c r="H117" s="49">
        <v>48.49</v>
      </c>
      <c r="I117" s="50">
        <v>56.88</v>
      </c>
      <c r="J117">
        <v>30.56</v>
      </c>
      <c r="K117">
        <v>90.85</v>
      </c>
      <c r="L117" s="49">
        <v>66.760000000000005</v>
      </c>
      <c r="M117" s="50">
        <v>82.56</v>
      </c>
      <c r="O117" s="48">
        <f t="shared" si="41"/>
        <v>37893</v>
      </c>
      <c r="P117" s="44">
        <f t="shared" si="47"/>
        <v>9.5482546201232019E-2</v>
      </c>
      <c r="Q117" s="44">
        <f t="shared" si="48"/>
        <v>0.2591561181434599</v>
      </c>
      <c r="R117" s="44">
        <f t="shared" si="49"/>
        <v>0.70242537313432829</v>
      </c>
      <c r="S117" s="44">
        <f t="shared" si="50"/>
        <v>0.85249648382559773</v>
      </c>
      <c r="T117" s="44">
        <f t="shared" si="51"/>
        <v>0.33637864611997798</v>
      </c>
      <c r="U117" s="44">
        <f t="shared" si="52"/>
        <v>0.80862403100775193</v>
      </c>
      <c r="W117" s="51">
        <f t="shared" si="42"/>
        <v>37893</v>
      </c>
      <c r="X117" s="44">
        <f t="shared" si="53"/>
        <v>10.471615720524019</v>
      </c>
      <c r="Y117" s="44">
        <f t="shared" si="54"/>
        <v>3.8585678660491629</v>
      </c>
      <c r="Z117" s="44">
        <f t="shared" si="55"/>
        <v>1.436576254669482</v>
      </c>
      <c r="AA117" s="44">
        <f t="shared" si="56"/>
        <v>1.1770159551530832</v>
      </c>
      <c r="AB117" s="44">
        <f t="shared" si="57"/>
        <v>3.0128205128205128</v>
      </c>
      <c r="AC117" s="44">
        <f t="shared" si="58"/>
        <v>1.2411464585834333</v>
      </c>
      <c r="AE117" s="48">
        <f t="shared" si="43"/>
        <v>37893</v>
      </c>
      <c r="AF117" s="53">
        <f t="shared" si="59"/>
        <v>1.8411119344038773</v>
      </c>
      <c r="AG117" s="53">
        <f t="shared" si="60"/>
        <v>2.5476562752172569</v>
      </c>
      <c r="AH117" s="53">
        <f t="shared" si="61"/>
        <v>1.2478763195874782</v>
      </c>
      <c r="AI117" s="53">
        <f t="shared" si="62"/>
        <v>5.0547105911115793</v>
      </c>
      <c r="AJ117" s="53">
        <f t="shared" si="63"/>
        <v>1.3046650173464831</v>
      </c>
      <c r="AK117" s="53">
        <f t="shared" si="64"/>
        <v>1.334477819701517</v>
      </c>
      <c r="AL117" s="53"/>
      <c r="AM117" s="48">
        <f t="shared" si="44"/>
        <v>37893</v>
      </c>
      <c r="AN117" s="53">
        <f t="shared" si="73"/>
        <v>1.8408477934558176</v>
      </c>
      <c r="AO117" s="53">
        <f t="shared" si="73"/>
        <v>2.5475835899681982</v>
      </c>
      <c r="AP117" s="53">
        <f t="shared" si="73"/>
        <v>1.2592165350571258</v>
      </c>
      <c r="AQ117" s="53">
        <f t="shared" si="72"/>
        <v>5.0719065304009572</v>
      </c>
      <c r="AR117" s="53">
        <f t="shared" si="72"/>
        <v>1.3222107853993625</v>
      </c>
      <c r="AS117" s="53">
        <f t="shared" si="72"/>
        <v>1.3393097669320513</v>
      </c>
      <c r="AT117" s="53"/>
      <c r="AU117" s="48">
        <f t="shared" si="45"/>
        <v>37893</v>
      </c>
      <c r="AV117" s="53">
        <f t="shared" si="65"/>
        <v>251.0180051156353</v>
      </c>
      <c r="AW117" s="53">
        <f t="shared" si="66"/>
        <v>301.88865541123147</v>
      </c>
      <c r="AX117" s="53">
        <f t="shared" si="67"/>
        <v>107.99041004649912</v>
      </c>
      <c r="AY117" s="53">
        <f t="shared" si="68"/>
        <v>288.49004344920644</v>
      </c>
      <c r="AZ117" s="53">
        <f t="shared" si="69"/>
        <v>120.12284985353207</v>
      </c>
      <c r="BA117" s="53">
        <f t="shared" si="70"/>
        <v>110.57341435791015</v>
      </c>
      <c r="BB117" s="58">
        <f t="shared" si="71"/>
        <v>1180.0833782340146</v>
      </c>
      <c r="BC117">
        <f t="shared" si="46"/>
        <v>5.8224925533068017E-4</v>
      </c>
      <c r="BD117">
        <v>1180.0839604832699</v>
      </c>
      <c r="BE117" s="48">
        <f t="shared" si="40"/>
        <v>37893</v>
      </c>
    </row>
    <row r="118" spans="1:57">
      <c r="A118" s="48">
        <v>37894</v>
      </c>
      <c r="B118" s="49">
        <v>12.98</v>
      </c>
      <c r="C118" s="50">
        <v>135.93</v>
      </c>
      <c r="D118" s="49">
        <v>30.32</v>
      </c>
      <c r="E118" s="50">
        <v>117</v>
      </c>
      <c r="F118" s="49">
        <v>60.83</v>
      </c>
      <c r="G118" s="50">
        <v>86.59</v>
      </c>
      <c r="H118" s="49">
        <v>48.04</v>
      </c>
      <c r="I118" s="50">
        <v>56.35</v>
      </c>
      <c r="J118">
        <v>30.75</v>
      </c>
      <c r="K118">
        <v>91.41</v>
      </c>
      <c r="L118" s="49">
        <v>66.900000000000006</v>
      </c>
      <c r="M118" s="50">
        <v>82.73</v>
      </c>
      <c r="O118" s="48">
        <f t="shared" si="41"/>
        <v>37894</v>
      </c>
      <c r="P118" s="44">
        <f t="shared" si="47"/>
        <v>9.5490325903038326E-2</v>
      </c>
      <c r="Q118" s="44">
        <f t="shared" si="48"/>
        <v>0.25914529914529916</v>
      </c>
      <c r="R118" s="44">
        <f t="shared" si="49"/>
        <v>0.70250606305578012</v>
      </c>
      <c r="S118" s="44">
        <f t="shared" si="50"/>
        <v>0.85252883762200526</v>
      </c>
      <c r="T118" s="44">
        <f t="shared" si="51"/>
        <v>0.33639645553002956</v>
      </c>
      <c r="U118" s="44">
        <f t="shared" si="52"/>
        <v>0.8086546597364922</v>
      </c>
      <c r="W118" s="51">
        <f t="shared" si="42"/>
        <v>37894</v>
      </c>
      <c r="X118" s="44">
        <f t="shared" si="53"/>
        <v>10.471615720524019</v>
      </c>
      <c r="Y118" s="44">
        <f t="shared" si="54"/>
        <v>3.8585678660491629</v>
      </c>
      <c r="Z118" s="44">
        <f t="shared" si="55"/>
        <v>1.436576254669482</v>
      </c>
      <c r="AA118" s="44">
        <f t="shared" si="56"/>
        <v>1.1770159551530832</v>
      </c>
      <c r="AB118" s="44">
        <f t="shared" si="57"/>
        <v>3.0128205128205128</v>
      </c>
      <c r="AC118" s="44">
        <f t="shared" si="58"/>
        <v>1.2411464585834333</v>
      </c>
      <c r="AE118" s="48">
        <f t="shared" si="43"/>
        <v>37894</v>
      </c>
      <c r="AF118" s="53">
        <f t="shared" si="59"/>
        <v>1.8411119344038773</v>
      </c>
      <c r="AG118" s="53">
        <f t="shared" si="60"/>
        <v>2.5476562752172569</v>
      </c>
      <c r="AH118" s="53">
        <f t="shared" si="61"/>
        <v>1.2478763195874782</v>
      </c>
      <c r="AI118" s="53">
        <f t="shared" si="62"/>
        <v>5.0547105911115793</v>
      </c>
      <c r="AJ118" s="53">
        <f t="shared" si="63"/>
        <v>1.3046650173464831</v>
      </c>
      <c r="AK118" s="53">
        <f t="shared" si="64"/>
        <v>1.334477819701517</v>
      </c>
      <c r="AL118" s="53"/>
      <c r="AM118" s="48">
        <f t="shared" si="44"/>
        <v>37894</v>
      </c>
      <c r="AN118" s="53">
        <f t="shared" si="73"/>
        <v>1.8409977815685528</v>
      </c>
      <c r="AO118" s="53">
        <f t="shared" si="73"/>
        <v>2.5474772359204079</v>
      </c>
      <c r="AP118" s="53">
        <f t="shared" si="73"/>
        <v>1.2593611854174214</v>
      </c>
      <c r="AQ118" s="53">
        <f t="shared" si="72"/>
        <v>5.0720990185043053</v>
      </c>
      <c r="AR118" s="53">
        <f t="shared" si="72"/>
        <v>1.3222807892308286</v>
      </c>
      <c r="AS118" s="53">
        <f t="shared" si="72"/>
        <v>1.3393604967570101</v>
      </c>
      <c r="AT118" s="53"/>
      <c r="AU118" s="48">
        <f t="shared" si="45"/>
        <v>37894</v>
      </c>
      <c r="AV118" s="53">
        <f t="shared" si="65"/>
        <v>250.2468284486134</v>
      </c>
      <c r="AW118" s="53">
        <f t="shared" si="66"/>
        <v>298.05483660268771</v>
      </c>
      <c r="AX118" s="53">
        <f t="shared" si="67"/>
        <v>109.04808504529453</v>
      </c>
      <c r="AY118" s="53">
        <f t="shared" si="68"/>
        <v>285.81277969271764</v>
      </c>
      <c r="AZ118" s="53">
        <f t="shared" si="69"/>
        <v>120.86968694359004</v>
      </c>
      <c r="BA118" s="53">
        <f t="shared" si="70"/>
        <v>110.80529389670745</v>
      </c>
      <c r="BB118" s="58">
        <f t="shared" si="71"/>
        <v>1174.837510629611</v>
      </c>
      <c r="BC118">
        <f t="shared" si="46"/>
        <v>7.2318627894674137E-4</v>
      </c>
      <c r="BD118">
        <v>1174.8382338158899</v>
      </c>
      <c r="BE118" s="48">
        <f t="shared" si="40"/>
        <v>37894</v>
      </c>
    </row>
    <row r="119" spans="1:57">
      <c r="A119" s="48">
        <v>37895</v>
      </c>
      <c r="B119" s="49">
        <v>13.32</v>
      </c>
      <c r="C119" s="50">
        <v>139.5</v>
      </c>
      <c r="D119" s="49">
        <v>31.31</v>
      </c>
      <c r="E119" s="50">
        <v>120.84</v>
      </c>
      <c r="F119" s="49">
        <v>60.77</v>
      </c>
      <c r="G119" s="50">
        <v>86.24</v>
      </c>
      <c r="H119" s="49">
        <v>49.05</v>
      </c>
      <c r="I119" s="50">
        <v>57.54</v>
      </c>
      <c r="J119">
        <v>30.97</v>
      </c>
      <c r="K119">
        <v>92.05</v>
      </c>
      <c r="L119" s="49">
        <v>66.91</v>
      </c>
      <c r="M119" s="50">
        <v>82.65</v>
      </c>
      <c r="O119" s="48">
        <f t="shared" si="41"/>
        <v>37895</v>
      </c>
      <c r="P119" s="44">
        <f t="shared" si="47"/>
        <v>9.5483870967741941E-2</v>
      </c>
      <c r="Q119" s="44">
        <f t="shared" si="48"/>
        <v>0.25910294604435613</v>
      </c>
      <c r="R119" s="44">
        <f t="shared" si="49"/>
        <v>0.70466141001855298</v>
      </c>
      <c r="S119" s="44">
        <f t="shared" si="50"/>
        <v>0.85245046923879042</v>
      </c>
      <c r="T119" s="44">
        <f t="shared" si="51"/>
        <v>0.33644758283541554</v>
      </c>
      <c r="U119" s="44">
        <f t="shared" si="52"/>
        <v>0.80955837870538405</v>
      </c>
      <c r="W119" s="51">
        <f t="shared" si="42"/>
        <v>37895</v>
      </c>
      <c r="X119" s="44">
        <f t="shared" si="53"/>
        <v>10.471615720524019</v>
      </c>
      <c r="Y119" s="44">
        <f t="shared" si="54"/>
        <v>3.8585678660491629</v>
      </c>
      <c r="Z119" s="44">
        <f t="shared" si="55"/>
        <v>1.436576254669482</v>
      </c>
      <c r="AA119" s="44">
        <f t="shared" si="56"/>
        <v>1.1770159551530832</v>
      </c>
      <c r="AB119" s="44">
        <f t="shared" si="57"/>
        <v>3.0128205128205128</v>
      </c>
      <c r="AC119" s="44">
        <f t="shared" si="58"/>
        <v>1.2411464585834333</v>
      </c>
      <c r="AE119" s="48">
        <f t="shared" si="43"/>
        <v>37895</v>
      </c>
      <c r="AF119" s="53">
        <f t="shared" si="59"/>
        <v>1.8411119344038773</v>
      </c>
      <c r="AG119" s="53">
        <f t="shared" si="60"/>
        <v>2.5476562752172569</v>
      </c>
      <c r="AH119" s="53">
        <f t="shared" si="61"/>
        <v>1.2478763195874782</v>
      </c>
      <c r="AI119" s="53">
        <f t="shared" si="62"/>
        <v>5.0547105911115793</v>
      </c>
      <c r="AJ119" s="53">
        <f t="shared" si="63"/>
        <v>1.3046650173464831</v>
      </c>
      <c r="AK119" s="53">
        <f t="shared" si="64"/>
        <v>1.334477819701517</v>
      </c>
      <c r="AL119" s="53"/>
      <c r="AM119" s="48">
        <f t="shared" si="44"/>
        <v>37895</v>
      </c>
      <c r="AN119" s="53">
        <f t="shared" si="73"/>
        <v>1.8408733341813601</v>
      </c>
      <c r="AO119" s="53">
        <f t="shared" si="73"/>
        <v>2.547060892035804</v>
      </c>
      <c r="AP119" s="53">
        <f t="shared" si="73"/>
        <v>1.2632250101568356</v>
      </c>
      <c r="AQ119" s="53">
        <f t="shared" si="72"/>
        <v>5.0716327677664488</v>
      </c>
      <c r="AR119" s="53">
        <f t="shared" si="72"/>
        <v>1.3224817564307074</v>
      </c>
      <c r="AS119" s="53">
        <f t="shared" si="72"/>
        <v>1.3408573105977888</v>
      </c>
      <c r="AT119" s="53"/>
      <c r="AU119" s="48">
        <f t="shared" si="45"/>
        <v>37895</v>
      </c>
      <c r="AV119" s="53">
        <f t="shared" si="65"/>
        <v>256.80183011829973</v>
      </c>
      <c r="AW119" s="53">
        <f t="shared" si="66"/>
        <v>307.78683819360657</v>
      </c>
      <c r="AX119" s="53">
        <f t="shared" si="67"/>
        <v>108.9405248759255</v>
      </c>
      <c r="AY119" s="53">
        <f t="shared" si="68"/>
        <v>291.82174945728144</v>
      </c>
      <c r="AZ119" s="53">
        <f t="shared" si="69"/>
        <v>121.73444567944661</v>
      </c>
      <c r="BA119" s="53">
        <f t="shared" si="70"/>
        <v>110.82185672090725</v>
      </c>
      <c r="BB119" s="58">
        <f t="shared" si="71"/>
        <v>1197.9072450454673</v>
      </c>
      <c r="BC119">
        <f t="shared" si="46"/>
        <v>4.1449117270531133E-4</v>
      </c>
      <c r="BD119">
        <v>1197.90765953664</v>
      </c>
      <c r="BE119" s="48">
        <f t="shared" si="40"/>
        <v>37895</v>
      </c>
    </row>
    <row r="120" spans="1:57">
      <c r="A120" s="48">
        <v>37896</v>
      </c>
      <c r="B120" s="49">
        <v>13.51</v>
      </c>
      <c r="C120" s="50">
        <v>141.5</v>
      </c>
      <c r="D120" s="49">
        <v>31.26</v>
      </c>
      <c r="E120" s="50">
        <v>120.65</v>
      </c>
      <c r="F120" s="49">
        <v>60.55</v>
      </c>
      <c r="G120" s="50">
        <v>85.93</v>
      </c>
      <c r="H120" s="49">
        <v>49.22</v>
      </c>
      <c r="I120" s="50">
        <v>57.74</v>
      </c>
      <c r="J120">
        <v>31.2</v>
      </c>
      <c r="K120">
        <v>92.75</v>
      </c>
      <c r="L120" s="49">
        <v>66.91</v>
      </c>
      <c r="M120" s="50">
        <v>82.65</v>
      </c>
      <c r="O120" s="48">
        <f t="shared" si="41"/>
        <v>37896</v>
      </c>
      <c r="P120" s="44">
        <f t="shared" si="47"/>
        <v>9.5477031802120138E-2</v>
      </c>
      <c r="Q120" s="44">
        <f t="shared" si="48"/>
        <v>0.25909656029838374</v>
      </c>
      <c r="R120" s="44">
        <f t="shared" si="49"/>
        <v>0.70464331432561378</v>
      </c>
      <c r="S120" s="44">
        <f t="shared" si="50"/>
        <v>0.85244198129546234</v>
      </c>
      <c r="T120" s="44">
        <f t="shared" si="51"/>
        <v>0.33638814016172508</v>
      </c>
      <c r="U120" s="44">
        <f t="shared" si="52"/>
        <v>0.80955837870538405</v>
      </c>
      <c r="W120" s="51">
        <f t="shared" si="42"/>
        <v>37896</v>
      </c>
      <c r="X120" s="44">
        <f t="shared" si="53"/>
        <v>10.471615720524019</v>
      </c>
      <c r="Y120" s="44">
        <f t="shared" si="54"/>
        <v>3.8585678660491629</v>
      </c>
      <c r="Z120" s="44">
        <f t="shared" si="55"/>
        <v>1.436576254669482</v>
      </c>
      <c r="AA120" s="44">
        <f t="shared" si="56"/>
        <v>1.1770159551530832</v>
      </c>
      <c r="AB120" s="44">
        <f t="shared" si="57"/>
        <v>3.0128205128205128</v>
      </c>
      <c r="AC120" s="44">
        <f t="shared" si="58"/>
        <v>1.2411464585834333</v>
      </c>
      <c r="AE120" s="48">
        <f t="shared" si="43"/>
        <v>37896</v>
      </c>
      <c r="AF120" s="53">
        <f t="shared" si="59"/>
        <v>1.8411119344038773</v>
      </c>
      <c r="AG120" s="53">
        <f t="shared" si="60"/>
        <v>2.5476562752172569</v>
      </c>
      <c r="AH120" s="53">
        <f t="shared" si="61"/>
        <v>1.2478763195874782</v>
      </c>
      <c r="AI120" s="53">
        <f t="shared" si="62"/>
        <v>5.0547105911115793</v>
      </c>
      <c r="AJ120" s="53">
        <f t="shared" si="63"/>
        <v>1.3046650173464831</v>
      </c>
      <c r="AK120" s="53">
        <f t="shared" si="64"/>
        <v>1.334477819701517</v>
      </c>
      <c r="AL120" s="53"/>
      <c r="AM120" s="48">
        <f t="shared" si="44"/>
        <v>37896</v>
      </c>
      <c r="AN120" s="53">
        <f t="shared" si="73"/>
        <v>1.8407414790576244</v>
      </c>
      <c r="AO120" s="53">
        <f t="shared" si="73"/>
        <v>2.5469981182075587</v>
      </c>
      <c r="AP120" s="53">
        <f t="shared" si="73"/>
        <v>1.2631925705602125</v>
      </c>
      <c r="AQ120" s="53">
        <f t="shared" si="72"/>
        <v>5.0715822689596939</v>
      </c>
      <c r="AR120" s="53">
        <f t="shared" si="72"/>
        <v>1.3222481038336324</v>
      </c>
      <c r="AS120" s="53">
        <f t="shared" si="72"/>
        <v>1.3408573105977888</v>
      </c>
      <c r="AT120" s="53"/>
      <c r="AU120" s="48">
        <f t="shared" si="45"/>
        <v>37896</v>
      </c>
      <c r="AV120" s="53">
        <f t="shared" si="65"/>
        <v>260.46491928665387</v>
      </c>
      <c r="AW120" s="53">
        <f t="shared" si="66"/>
        <v>307.29532296174199</v>
      </c>
      <c r="AX120" s="53">
        <f t="shared" si="67"/>
        <v>108.54613758823906</v>
      </c>
      <c r="AY120" s="53">
        <f t="shared" si="68"/>
        <v>292.83316020973274</v>
      </c>
      <c r="AZ120" s="53">
        <f t="shared" si="69"/>
        <v>122.63851163056941</v>
      </c>
      <c r="BA120" s="53">
        <f t="shared" si="70"/>
        <v>110.82185672090725</v>
      </c>
      <c r="BB120" s="58">
        <f t="shared" si="71"/>
        <v>1202.599908397844</v>
      </c>
      <c r="BC120">
        <f t="shared" si="46"/>
        <v>3.5068743591182283E-4</v>
      </c>
      <c r="BD120">
        <v>1202.60025908528</v>
      </c>
      <c r="BE120" s="48">
        <f t="shared" si="40"/>
        <v>37896</v>
      </c>
    </row>
    <row r="121" spans="1:57">
      <c r="A121" s="48">
        <v>37897</v>
      </c>
      <c r="B121" s="49">
        <v>13.65</v>
      </c>
      <c r="C121" s="50">
        <v>142.9</v>
      </c>
      <c r="D121" s="49">
        <v>31.72</v>
      </c>
      <c r="E121" s="50">
        <v>122.41</v>
      </c>
      <c r="F121" s="49">
        <v>59.72</v>
      </c>
      <c r="G121" s="50">
        <v>84.74</v>
      </c>
      <c r="H121" s="49">
        <v>49.65</v>
      </c>
      <c r="I121" s="50">
        <v>58.24</v>
      </c>
      <c r="J121">
        <v>31.54</v>
      </c>
      <c r="K121">
        <v>93.74</v>
      </c>
      <c r="L121" s="49">
        <v>66.739999999999995</v>
      </c>
      <c r="M121" s="50">
        <v>82.44</v>
      </c>
      <c r="O121" s="48">
        <f t="shared" si="41"/>
        <v>37897</v>
      </c>
      <c r="P121" s="44">
        <f t="shared" si="47"/>
        <v>9.5521343596920924E-2</v>
      </c>
      <c r="Q121" s="44">
        <f t="shared" si="48"/>
        <v>0.2591291561146965</v>
      </c>
      <c r="R121" s="44">
        <f t="shared" si="49"/>
        <v>0.7047439225867359</v>
      </c>
      <c r="S121" s="44">
        <f t="shared" si="50"/>
        <v>0.85250686813186805</v>
      </c>
      <c r="T121" s="44">
        <f t="shared" si="51"/>
        <v>0.33646255600597397</v>
      </c>
      <c r="U121" s="44">
        <f t="shared" si="52"/>
        <v>0.80955846676370691</v>
      </c>
      <c r="W121" s="51">
        <f t="shared" si="42"/>
        <v>37897</v>
      </c>
      <c r="X121" s="44">
        <f t="shared" si="53"/>
        <v>10.471615720524019</v>
      </c>
      <c r="Y121" s="44">
        <f t="shared" si="54"/>
        <v>3.8585678660491629</v>
      </c>
      <c r="Z121" s="44">
        <f t="shared" si="55"/>
        <v>1.436576254669482</v>
      </c>
      <c r="AA121" s="44">
        <f t="shared" si="56"/>
        <v>1.1770159551530832</v>
      </c>
      <c r="AB121" s="44">
        <f t="shared" si="57"/>
        <v>3.0128205128205128</v>
      </c>
      <c r="AC121" s="44">
        <f t="shared" si="58"/>
        <v>1.2411464585834333</v>
      </c>
      <c r="AE121" s="48">
        <f t="shared" si="43"/>
        <v>37897</v>
      </c>
      <c r="AF121" s="53">
        <f t="shared" si="59"/>
        <v>1.8411119344038773</v>
      </c>
      <c r="AG121" s="53">
        <f t="shared" si="60"/>
        <v>2.5476562752172569</v>
      </c>
      <c r="AH121" s="53">
        <f t="shared" si="61"/>
        <v>1.2478763195874782</v>
      </c>
      <c r="AI121" s="53">
        <f t="shared" si="62"/>
        <v>5.0547105911115793</v>
      </c>
      <c r="AJ121" s="53">
        <f t="shared" si="63"/>
        <v>1.3046650173464831</v>
      </c>
      <c r="AK121" s="53">
        <f t="shared" si="64"/>
        <v>1.334477819701517</v>
      </c>
      <c r="AL121" s="53"/>
      <c r="AM121" s="48">
        <f t="shared" si="44"/>
        <v>37897</v>
      </c>
      <c r="AN121" s="53">
        <f t="shared" si="73"/>
        <v>1.84159578461323</v>
      </c>
      <c r="AO121" s="53">
        <f t="shared" si="73"/>
        <v>2.5473185450118145</v>
      </c>
      <c r="AP121" s="53">
        <f t="shared" si="73"/>
        <v>1.2633729279203161</v>
      </c>
      <c r="AQ121" s="53">
        <f t="shared" si="72"/>
        <v>5.0719683115716547</v>
      </c>
      <c r="AR121" s="53">
        <f t="shared" si="72"/>
        <v>1.3225406117945433</v>
      </c>
      <c r="AS121" s="53">
        <f t="shared" si="72"/>
        <v>1.3408574564472409</v>
      </c>
      <c r="AT121" s="53"/>
      <c r="AU121" s="48">
        <f t="shared" si="45"/>
        <v>37897</v>
      </c>
      <c r="AV121" s="53">
        <f t="shared" si="65"/>
        <v>263.16403762123059</v>
      </c>
      <c r="AW121" s="53">
        <f t="shared" si="66"/>
        <v>311.81726309489619</v>
      </c>
      <c r="AX121" s="53">
        <f t="shared" si="67"/>
        <v>107.05822191196758</v>
      </c>
      <c r="AY121" s="53">
        <f t="shared" si="68"/>
        <v>295.39143446593317</v>
      </c>
      <c r="AZ121" s="53">
        <f t="shared" si="69"/>
        <v>123.97495694962048</v>
      </c>
      <c r="BA121" s="53">
        <f t="shared" si="70"/>
        <v>110.54028870951053</v>
      </c>
      <c r="BB121" s="58">
        <f t="shared" si="71"/>
        <v>1211.9462027531586</v>
      </c>
      <c r="BC121">
        <f t="shared" si="46"/>
        <v>1.390822314988327E-4</v>
      </c>
      <c r="BD121">
        <v>1211.9463418353901</v>
      </c>
      <c r="BE121" s="48">
        <f t="shared" si="40"/>
        <v>37897</v>
      </c>
    </row>
    <row r="122" spans="1:57">
      <c r="A122" s="48">
        <v>37900</v>
      </c>
      <c r="B122" s="49">
        <v>13.7</v>
      </c>
      <c r="C122" s="50">
        <v>143.44999999999999</v>
      </c>
      <c r="D122" s="49">
        <v>32.049999999999997</v>
      </c>
      <c r="E122" s="50">
        <v>123.69</v>
      </c>
      <c r="F122" s="49">
        <v>59.89</v>
      </c>
      <c r="G122" s="50">
        <v>84.99</v>
      </c>
      <c r="H122" s="49">
        <v>49.92</v>
      </c>
      <c r="I122" s="50">
        <v>58.56</v>
      </c>
      <c r="J122">
        <v>31.91</v>
      </c>
      <c r="K122">
        <v>94.85</v>
      </c>
      <c r="L122" s="49">
        <v>66.790000000000006</v>
      </c>
      <c r="M122" s="50">
        <v>82.5</v>
      </c>
      <c r="O122" s="48">
        <f t="shared" si="41"/>
        <v>37900</v>
      </c>
      <c r="P122" s="44">
        <f t="shared" si="47"/>
        <v>9.5503659811781105E-2</v>
      </c>
      <c r="Q122" s="44">
        <f t="shared" si="48"/>
        <v>0.2591155307623898</v>
      </c>
      <c r="R122" s="44">
        <f t="shared" si="49"/>
        <v>0.7046711377809155</v>
      </c>
      <c r="S122" s="44">
        <f t="shared" si="50"/>
        <v>0.85245901639344257</v>
      </c>
      <c r="T122" s="44">
        <f t="shared" si="51"/>
        <v>0.33642593568792833</v>
      </c>
      <c r="U122" s="44">
        <f t="shared" si="52"/>
        <v>0.80957575757575762</v>
      </c>
      <c r="W122" s="51">
        <f t="shared" si="42"/>
        <v>37900</v>
      </c>
      <c r="X122" s="44">
        <f t="shared" si="53"/>
        <v>10.471615720524019</v>
      </c>
      <c r="Y122" s="44">
        <f t="shared" si="54"/>
        <v>3.8585678660491629</v>
      </c>
      <c r="Z122" s="44">
        <f t="shared" si="55"/>
        <v>1.436576254669482</v>
      </c>
      <c r="AA122" s="44">
        <f t="shared" si="56"/>
        <v>1.1770159551530832</v>
      </c>
      <c r="AB122" s="44">
        <f t="shared" si="57"/>
        <v>3.0128205128205128</v>
      </c>
      <c r="AC122" s="44">
        <f t="shared" si="58"/>
        <v>1.2411464585834333</v>
      </c>
      <c r="AE122" s="48">
        <f t="shared" si="43"/>
        <v>37900</v>
      </c>
      <c r="AF122" s="53">
        <f t="shared" si="59"/>
        <v>1.8411119344038773</v>
      </c>
      <c r="AG122" s="53">
        <f t="shared" si="60"/>
        <v>2.5476562752172569</v>
      </c>
      <c r="AH122" s="53">
        <f t="shared" si="61"/>
        <v>1.2478763195874782</v>
      </c>
      <c r="AI122" s="53">
        <f t="shared" si="62"/>
        <v>5.0547105911115793</v>
      </c>
      <c r="AJ122" s="53">
        <f t="shared" si="63"/>
        <v>1.3046650173464831</v>
      </c>
      <c r="AK122" s="53">
        <f t="shared" si="64"/>
        <v>1.334477819701517</v>
      </c>
      <c r="AL122" s="53"/>
      <c r="AM122" s="48">
        <f t="shared" si="44"/>
        <v>37900</v>
      </c>
      <c r="AN122" s="53">
        <f t="shared" si="73"/>
        <v>1.8412548515511187</v>
      </c>
      <c r="AO122" s="53">
        <f t="shared" si="73"/>
        <v>2.5471846036478492</v>
      </c>
      <c r="AP122" s="53">
        <f t="shared" si="73"/>
        <v>1.2632424488196239</v>
      </c>
      <c r="AQ122" s="53">
        <f t="shared" si="72"/>
        <v>5.0716836188494954</v>
      </c>
      <c r="AR122" s="53">
        <f t="shared" si="72"/>
        <v>1.3223966675220895</v>
      </c>
      <c r="AS122" s="53">
        <f t="shared" si="72"/>
        <v>1.3408860949152677</v>
      </c>
      <c r="AT122" s="53"/>
      <c r="AU122" s="48">
        <f t="shared" si="45"/>
        <v>37900</v>
      </c>
      <c r="AV122" s="53">
        <f t="shared" si="65"/>
        <v>264.12800845500794</v>
      </c>
      <c r="AW122" s="53">
        <f t="shared" si="66"/>
        <v>315.06126362520246</v>
      </c>
      <c r="AX122" s="53">
        <f t="shared" si="67"/>
        <v>107.36297572517982</v>
      </c>
      <c r="AY122" s="53">
        <f t="shared" si="68"/>
        <v>296.99779271982646</v>
      </c>
      <c r="AZ122" s="53">
        <f t="shared" si="69"/>
        <v>125.42932391447019</v>
      </c>
      <c r="BA122" s="53">
        <f t="shared" si="70"/>
        <v>110.62310283050958</v>
      </c>
      <c r="BB122" s="58">
        <f t="shared" si="71"/>
        <v>1219.6024672701965</v>
      </c>
      <c r="BC122">
        <f t="shared" si="46"/>
        <v>5.9845233408850618E-5</v>
      </c>
      <c r="BD122">
        <v>1219.6025271154299</v>
      </c>
      <c r="BE122" s="48">
        <f t="shared" si="40"/>
        <v>37900</v>
      </c>
    </row>
    <row r="123" spans="1:57">
      <c r="A123" s="48">
        <v>37901</v>
      </c>
      <c r="B123" s="49">
        <v>13.68</v>
      </c>
      <c r="C123" s="50">
        <v>143.30000000000001</v>
      </c>
      <c r="D123" s="49">
        <v>32</v>
      </c>
      <c r="E123" s="50">
        <v>123.5</v>
      </c>
      <c r="F123" s="49">
        <v>59.55</v>
      </c>
      <c r="G123" s="50">
        <v>84.5</v>
      </c>
      <c r="H123" s="49">
        <v>50.21</v>
      </c>
      <c r="I123" s="50">
        <v>58.9</v>
      </c>
      <c r="J123">
        <v>31.76</v>
      </c>
      <c r="K123">
        <v>94.4</v>
      </c>
      <c r="L123" s="49">
        <v>66.73</v>
      </c>
      <c r="M123" s="50">
        <v>82.42</v>
      </c>
      <c r="O123" s="48">
        <f t="shared" si="41"/>
        <v>37901</v>
      </c>
      <c r="P123" s="44">
        <f t="shared" si="47"/>
        <v>9.5464061409630138E-2</v>
      </c>
      <c r="Q123" s="44">
        <f t="shared" si="48"/>
        <v>0.25910931174089069</v>
      </c>
      <c r="R123" s="44">
        <f t="shared" si="49"/>
        <v>0.7047337278106508</v>
      </c>
      <c r="S123" s="44">
        <f t="shared" si="50"/>
        <v>0.85246179966044144</v>
      </c>
      <c r="T123" s="44">
        <f t="shared" si="51"/>
        <v>0.33644067796610166</v>
      </c>
      <c r="U123" s="44">
        <f t="shared" si="52"/>
        <v>0.80963358408153363</v>
      </c>
      <c r="W123" s="51">
        <f t="shared" si="42"/>
        <v>37901</v>
      </c>
      <c r="X123" s="44">
        <f t="shared" si="53"/>
        <v>10.471615720524019</v>
      </c>
      <c r="Y123" s="44">
        <f t="shared" si="54"/>
        <v>3.8585678660491629</v>
      </c>
      <c r="Z123" s="44">
        <f t="shared" si="55"/>
        <v>1.436576254669482</v>
      </c>
      <c r="AA123" s="44">
        <f t="shared" si="56"/>
        <v>1.1770159551530832</v>
      </c>
      <c r="AB123" s="44">
        <f t="shared" si="57"/>
        <v>3.0128205128205128</v>
      </c>
      <c r="AC123" s="44">
        <f t="shared" si="58"/>
        <v>1.2411464585834333</v>
      </c>
      <c r="AE123" s="48">
        <f t="shared" si="43"/>
        <v>37901</v>
      </c>
      <c r="AF123" s="53">
        <f t="shared" si="59"/>
        <v>1.8411119344038773</v>
      </c>
      <c r="AG123" s="53">
        <f t="shared" si="60"/>
        <v>2.5476562752172569</v>
      </c>
      <c r="AH123" s="53">
        <f t="shared" si="61"/>
        <v>1.2478763195874782</v>
      </c>
      <c r="AI123" s="53">
        <f t="shared" si="62"/>
        <v>5.0547105911115793</v>
      </c>
      <c r="AJ123" s="53">
        <f t="shared" si="63"/>
        <v>1.3046650173464831</v>
      </c>
      <c r="AK123" s="53">
        <f t="shared" si="64"/>
        <v>1.334477819701517</v>
      </c>
      <c r="AL123" s="53"/>
      <c r="AM123" s="48">
        <f t="shared" si="44"/>
        <v>37901</v>
      </c>
      <c r="AN123" s="53">
        <f t="shared" si="73"/>
        <v>1.8404914174563642</v>
      </c>
      <c r="AO123" s="53">
        <f t="shared" si="73"/>
        <v>2.547123468771967</v>
      </c>
      <c r="AP123" s="53">
        <f t="shared" si="73"/>
        <v>1.2633546520562762</v>
      </c>
      <c r="AQ123" s="53">
        <f t="shared" si="72"/>
        <v>5.0717001778269637</v>
      </c>
      <c r="AR123" s="53">
        <f t="shared" si="72"/>
        <v>1.3224546153122569</v>
      </c>
      <c r="AS123" s="53">
        <f t="shared" si="72"/>
        <v>1.3409818719401934</v>
      </c>
      <c r="AT123" s="53"/>
      <c r="AU123" s="48">
        <f t="shared" si="45"/>
        <v>37901</v>
      </c>
      <c r="AV123" s="53">
        <f t="shared" si="65"/>
        <v>263.74242012149699</v>
      </c>
      <c r="AW123" s="53">
        <f t="shared" si="66"/>
        <v>314.56974839333793</v>
      </c>
      <c r="AX123" s="53">
        <f t="shared" si="67"/>
        <v>106.75346809875533</v>
      </c>
      <c r="AY123" s="53">
        <f t="shared" si="68"/>
        <v>298.72314047400818</v>
      </c>
      <c r="AZ123" s="53">
        <f t="shared" si="69"/>
        <v>124.83971568547706</v>
      </c>
      <c r="BA123" s="53">
        <f t="shared" si="70"/>
        <v>110.52372588531074</v>
      </c>
      <c r="BB123" s="58">
        <f t="shared" si="71"/>
        <v>1219.1522186583863</v>
      </c>
      <c r="BC123">
        <f t="shared" si="46"/>
        <v>1.6531437796402315E-2</v>
      </c>
      <c r="BD123">
        <v>1219.1356872205899</v>
      </c>
      <c r="BE123" s="48">
        <f t="shared" si="40"/>
        <v>37901</v>
      </c>
    </row>
    <row r="124" spans="1:57">
      <c r="A124" s="48">
        <v>37902</v>
      </c>
      <c r="B124" s="49">
        <v>13.79</v>
      </c>
      <c r="C124" s="50">
        <v>144.37</v>
      </c>
      <c r="D124" s="49">
        <v>31.87</v>
      </c>
      <c r="E124" s="50">
        <v>122.99</v>
      </c>
      <c r="F124" s="49">
        <v>59.65</v>
      </c>
      <c r="G124" s="50">
        <v>84.65</v>
      </c>
      <c r="H124" s="49">
        <v>49.96</v>
      </c>
      <c r="I124" s="50">
        <v>58.61</v>
      </c>
      <c r="J124">
        <v>31.78</v>
      </c>
      <c r="K124">
        <v>94.46</v>
      </c>
      <c r="L124" s="49">
        <v>66.73</v>
      </c>
      <c r="M124" s="50">
        <v>82.42</v>
      </c>
      <c r="O124" s="48">
        <f t="shared" si="41"/>
        <v>37902</v>
      </c>
      <c r="P124" s="44">
        <f t="shared" si="47"/>
        <v>9.551845951374939E-2</v>
      </c>
      <c r="Q124" s="44">
        <f t="shared" si="48"/>
        <v>0.25912675827303033</v>
      </c>
      <c r="R124" s="44">
        <f t="shared" si="49"/>
        <v>0.70466627288836381</v>
      </c>
      <c r="S124" s="44">
        <f t="shared" si="50"/>
        <v>0.85241426377751239</v>
      </c>
      <c r="T124" s="44">
        <f t="shared" si="51"/>
        <v>0.3364387042134237</v>
      </c>
      <c r="U124" s="44">
        <f t="shared" si="52"/>
        <v>0.80963358408153363</v>
      </c>
      <c r="W124" s="51">
        <f t="shared" si="42"/>
        <v>37902</v>
      </c>
      <c r="X124" s="44">
        <f t="shared" si="53"/>
        <v>10.471615720524019</v>
      </c>
      <c r="Y124" s="44">
        <f t="shared" si="54"/>
        <v>3.8585678660491629</v>
      </c>
      <c r="Z124" s="44">
        <f t="shared" si="55"/>
        <v>1.436576254669482</v>
      </c>
      <c r="AA124" s="44">
        <f t="shared" si="56"/>
        <v>1.1770159551530832</v>
      </c>
      <c r="AB124" s="44">
        <f t="shared" si="57"/>
        <v>3.0128205128205128</v>
      </c>
      <c r="AC124" s="44">
        <f t="shared" si="58"/>
        <v>1.2411464585834333</v>
      </c>
      <c r="AE124" s="48">
        <f t="shared" si="43"/>
        <v>37902</v>
      </c>
      <c r="AF124" s="53">
        <f t="shared" si="59"/>
        <v>1.8411119344038773</v>
      </c>
      <c r="AG124" s="53">
        <f t="shared" si="60"/>
        <v>2.5476562752172569</v>
      </c>
      <c r="AH124" s="53">
        <f t="shared" si="61"/>
        <v>1.2478763195874782</v>
      </c>
      <c r="AI124" s="53">
        <f t="shared" si="62"/>
        <v>5.0547105911115793</v>
      </c>
      <c r="AJ124" s="53">
        <f t="shared" si="63"/>
        <v>1.3046650173464831</v>
      </c>
      <c r="AK124" s="53">
        <f t="shared" si="64"/>
        <v>1.334477819701517</v>
      </c>
      <c r="AL124" s="53"/>
      <c r="AM124" s="48">
        <f t="shared" si="44"/>
        <v>37902</v>
      </c>
      <c r="AN124" s="53">
        <f t="shared" si="73"/>
        <v>1.8415401811720391</v>
      </c>
      <c r="AO124" s="53">
        <f t="shared" si="73"/>
        <v>2.5472949734977641</v>
      </c>
      <c r="AP124" s="53">
        <f t="shared" si="73"/>
        <v>1.2632337276751768</v>
      </c>
      <c r="AQ124" s="53">
        <f t="shared" si="72"/>
        <v>5.0714173642791893</v>
      </c>
      <c r="AR124" s="53">
        <f t="shared" si="72"/>
        <v>1.3224468570401173</v>
      </c>
      <c r="AS124" s="53">
        <f t="shared" si="72"/>
        <v>1.3409818719401934</v>
      </c>
      <c r="AT124" s="53"/>
      <c r="AU124" s="48">
        <f t="shared" si="45"/>
        <v>37902</v>
      </c>
      <c r="AV124" s="53">
        <f t="shared" si="65"/>
        <v>265.86315595580731</v>
      </c>
      <c r="AW124" s="53">
        <f t="shared" si="66"/>
        <v>313.29180879048999</v>
      </c>
      <c r="AX124" s="53">
        <f t="shared" si="67"/>
        <v>106.93273504770373</v>
      </c>
      <c r="AY124" s="53">
        <f t="shared" si="68"/>
        <v>297.23577172040331</v>
      </c>
      <c r="AZ124" s="53">
        <f t="shared" si="69"/>
        <v>124.91833011600947</v>
      </c>
      <c r="BA124" s="53">
        <f t="shared" si="70"/>
        <v>110.52372588531074</v>
      </c>
      <c r="BB124" s="58">
        <f t="shared" si="71"/>
        <v>1218.7655275157247</v>
      </c>
      <c r="BC124">
        <f t="shared" si="46"/>
        <v>1.6526180154642134E-2</v>
      </c>
      <c r="BD124">
        <v>1218.74900133557</v>
      </c>
      <c r="BE124" s="48">
        <f t="shared" si="40"/>
        <v>37902</v>
      </c>
    </row>
    <row r="125" spans="1:57">
      <c r="A125" s="48">
        <v>37903</v>
      </c>
      <c r="B125" s="49">
        <v>14.02</v>
      </c>
      <c r="C125" s="50">
        <v>146.80000000000001</v>
      </c>
      <c r="D125" s="49">
        <v>32.090000000000003</v>
      </c>
      <c r="E125" s="50">
        <v>123.84</v>
      </c>
      <c r="F125" s="49">
        <v>59.46</v>
      </c>
      <c r="G125" s="50">
        <v>84.38</v>
      </c>
      <c r="H125" s="49">
        <v>50.16</v>
      </c>
      <c r="I125" s="50">
        <v>58.84</v>
      </c>
      <c r="J125">
        <v>31.82</v>
      </c>
      <c r="K125">
        <v>94.59</v>
      </c>
      <c r="L125" s="49">
        <v>66.72</v>
      </c>
      <c r="M125" s="50">
        <v>82.41</v>
      </c>
      <c r="O125" s="48">
        <f t="shared" si="41"/>
        <v>37903</v>
      </c>
      <c r="P125" s="44">
        <f t="shared" si="47"/>
        <v>9.5504087193460485E-2</v>
      </c>
      <c r="Q125" s="44">
        <f t="shared" si="48"/>
        <v>0.25912467700258401</v>
      </c>
      <c r="R125" s="44">
        <f t="shared" si="49"/>
        <v>0.70466935292723398</v>
      </c>
      <c r="S125" s="44">
        <f t="shared" si="50"/>
        <v>0.85248130523453425</v>
      </c>
      <c r="T125" s="44">
        <f t="shared" si="51"/>
        <v>0.33639919653240297</v>
      </c>
      <c r="U125" s="44">
        <f t="shared" si="52"/>
        <v>0.80961048416454318</v>
      </c>
      <c r="W125" s="51">
        <f t="shared" si="42"/>
        <v>37903</v>
      </c>
      <c r="X125" s="44">
        <f t="shared" si="53"/>
        <v>10.471615720524019</v>
      </c>
      <c r="Y125" s="44">
        <f t="shared" si="54"/>
        <v>3.8585678660491629</v>
      </c>
      <c r="Z125" s="44">
        <f t="shared" si="55"/>
        <v>1.436576254669482</v>
      </c>
      <c r="AA125" s="44">
        <f t="shared" si="56"/>
        <v>1.1770159551530832</v>
      </c>
      <c r="AB125" s="44">
        <f t="shared" si="57"/>
        <v>3.0128205128205128</v>
      </c>
      <c r="AC125" s="44">
        <f t="shared" si="58"/>
        <v>1.2411464585834333</v>
      </c>
      <c r="AE125" s="48">
        <f t="shared" si="43"/>
        <v>37903</v>
      </c>
      <c r="AF125" s="53">
        <f t="shared" si="59"/>
        <v>1.8411119344038773</v>
      </c>
      <c r="AG125" s="53">
        <f t="shared" si="60"/>
        <v>2.5476562752172569</v>
      </c>
      <c r="AH125" s="53">
        <f t="shared" si="61"/>
        <v>1.2478763195874782</v>
      </c>
      <c r="AI125" s="53">
        <f t="shared" si="62"/>
        <v>5.0547105911115793</v>
      </c>
      <c r="AJ125" s="53">
        <f t="shared" si="63"/>
        <v>1.3046650173464831</v>
      </c>
      <c r="AK125" s="53">
        <f t="shared" si="64"/>
        <v>1.334477819701517</v>
      </c>
      <c r="AL125" s="53"/>
      <c r="AM125" s="48">
        <f t="shared" si="44"/>
        <v>37903</v>
      </c>
      <c r="AN125" s="53">
        <f t="shared" si="73"/>
        <v>1.8412630912205949</v>
      </c>
      <c r="AO125" s="53">
        <f t="shared" si="73"/>
        <v>2.547274513975244</v>
      </c>
      <c r="AP125" s="53">
        <f t="shared" si="73"/>
        <v>1.2632392491668858</v>
      </c>
      <c r="AQ125" s="53">
        <f t="shared" si="72"/>
        <v>5.0718162257526709</v>
      </c>
      <c r="AR125" s="53">
        <f t="shared" si="72"/>
        <v>1.3222915633478622</v>
      </c>
      <c r="AS125" s="53">
        <f t="shared" si="72"/>
        <v>1.340943611953779</v>
      </c>
      <c r="AT125" s="53"/>
      <c r="AU125" s="48">
        <f t="shared" si="45"/>
        <v>37903</v>
      </c>
      <c r="AV125" s="53">
        <f t="shared" si="65"/>
        <v>270.29742179118335</v>
      </c>
      <c r="AW125" s="53">
        <f t="shared" si="66"/>
        <v>315.45447581069425</v>
      </c>
      <c r="AX125" s="53">
        <f t="shared" si="67"/>
        <v>106.59212784470182</v>
      </c>
      <c r="AY125" s="53">
        <f t="shared" si="68"/>
        <v>298.42566672328718</v>
      </c>
      <c r="AZ125" s="53">
        <f t="shared" si="69"/>
        <v>125.07555897707429</v>
      </c>
      <c r="BA125" s="53">
        <f t="shared" si="70"/>
        <v>110.50716306111092</v>
      </c>
      <c r="BB125" s="58">
        <f t="shared" si="71"/>
        <v>1226.3524142080519</v>
      </c>
      <c r="BC125">
        <f t="shared" si="46"/>
        <v>1.6634307421782069E-2</v>
      </c>
      <c r="BD125">
        <v>1226.3357799006301</v>
      </c>
      <c r="BE125" s="48">
        <f t="shared" si="40"/>
        <v>37903</v>
      </c>
    </row>
    <row r="126" spans="1:57">
      <c r="A126" s="48">
        <v>37904</v>
      </c>
      <c r="B126" s="49">
        <v>14.19</v>
      </c>
      <c r="C126" s="50">
        <v>148.6</v>
      </c>
      <c r="D126" s="49">
        <v>32.229999999999997</v>
      </c>
      <c r="E126" s="50">
        <v>124.36</v>
      </c>
      <c r="F126" s="49">
        <v>59.64</v>
      </c>
      <c r="G126" s="50">
        <v>84.63</v>
      </c>
      <c r="H126" s="49">
        <v>50.21</v>
      </c>
      <c r="I126" s="50">
        <v>58.9</v>
      </c>
      <c r="J126">
        <v>31.88</v>
      </c>
      <c r="K126">
        <v>94.75</v>
      </c>
      <c r="L126" s="49">
        <v>66.760000000000005</v>
      </c>
      <c r="M126" s="50">
        <v>82.46</v>
      </c>
      <c r="O126" s="48">
        <f t="shared" si="41"/>
        <v>37904</v>
      </c>
      <c r="P126" s="44">
        <f t="shared" si="47"/>
        <v>9.5491251682368772E-2</v>
      </c>
      <c r="Q126" s="44">
        <f t="shared" si="48"/>
        <v>0.25916693470569313</v>
      </c>
      <c r="R126" s="44">
        <f t="shared" si="49"/>
        <v>0.70471464019851127</v>
      </c>
      <c r="S126" s="44">
        <f t="shared" si="50"/>
        <v>0.85246179966044144</v>
      </c>
      <c r="T126" s="44">
        <f t="shared" si="51"/>
        <v>0.33646437994722955</v>
      </c>
      <c r="U126" s="44">
        <f t="shared" si="52"/>
        <v>0.80960465680329874</v>
      </c>
      <c r="W126" s="51">
        <f t="shared" si="42"/>
        <v>37904</v>
      </c>
      <c r="X126" s="44">
        <f t="shared" si="53"/>
        <v>10.471615720524019</v>
      </c>
      <c r="Y126" s="44">
        <f t="shared" si="54"/>
        <v>3.8585678660491629</v>
      </c>
      <c r="Z126" s="44">
        <f t="shared" si="55"/>
        <v>1.436576254669482</v>
      </c>
      <c r="AA126" s="44">
        <f t="shared" si="56"/>
        <v>1.1770159551530832</v>
      </c>
      <c r="AB126" s="44">
        <f t="shared" si="57"/>
        <v>3.0128205128205128</v>
      </c>
      <c r="AC126" s="44">
        <f t="shared" si="58"/>
        <v>1.2411464585834333</v>
      </c>
      <c r="AE126" s="48">
        <f t="shared" si="43"/>
        <v>37904</v>
      </c>
      <c r="AF126" s="53">
        <f t="shared" si="59"/>
        <v>1.8411119344038773</v>
      </c>
      <c r="AG126" s="53">
        <f t="shared" si="60"/>
        <v>2.5476562752172569</v>
      </c>
      <c r="AH126" s="53">
        <f t="shared" si="61"/>
        <v>1.2478763195874782</v>
      </c>
      <c r="AI126" s="53">
        <f t="shared" si="62"/>
        <v>5.0547105911115793</v>
      </c>
      <c r="AJ126" s="53">
        <f t="shared" si="63"/>
        <v>1.3046650173464831</v>
      </c>
      <c r="AK126" s="53">
        <f t="shared" si="64"/>
        <v>1.334477819701517</v>
      </c>
      <c r="AL126" s="53"/>
      <c r="AM126" s="48">
        <f t="shared" si="44"/>
        <v>37904</v>
      </c>
      <c r="AN126" s="53">
        <f t="shared" si="73"/>
        <v>1.8410156300540141</v>
      </c>
      <c r="AO126" s="53">
        <f t="shared" si="73"/>
        <v>2.5476899200700789</v>
      </c>
      <c r="AP126" s="53">
        <f t="shared" si="73"/>
        <v>1.2633204342763666</v>
      </c>
      <c r="AQ126" s="53">
        <f t="shared" si="72"/>
        <v>5.0717001778269637</v>
      </c>
      <c r="AR126" s="53">
        <f t="shared" si="72"/>
        <v>1.3225477811996997</v>
      </c>
      <c r="AS126" s="53">
        <f t="shared" si="72"/>
        <v>1.340933960197795</v>
      </c>
      <c r="AT126" s="53"/>
      <c r="AU126" s="48">
        <f t="shared" si="45"/>
        <v>37904</v>
      </c>
      <c r="AV126" s="53">
        <f t="shared" si="65"/>
        <v>273.57492262602648</v>
      </c>
      <c r="AW126" s="53">
        <f t="shared" si="66"/>
        <v>316.83071845991503</v>
      </c>
      <c r="AX126" s="53">
        <f t="shared" si="67"/>
        <v>106.9148083528089</v>
      </c>
      <c r="AY126" s="53">
        <f t="shared" si="68"/>
        <v>298.72314047400818</v>
      </c>
      <c r="AZ126" s="53">
        <f t="shared" si="69"/>
        <v>125.31140226867154</v>
      </c>
      <c r="BA126" s="53">
        <f t="shared" si="70"/>
        <v>110.57341435791017</v>
      </c>
      <c r="BB126" s="58">
        <f t="shared" si="71"/>
        <v>1231.9284065393404</v>
      </c>
      <c r="BC126">
        <f t="shared" si="46"/>
        <v>1.6690232300334173E-2</v>
      </c>
      <c r="BD126">
        <v>1231.91171630704</v>
      </c>
      <c r="BE126" s="48">
        <f t="shared" si="40"/>
        <v>37904</v>
      </c>
    </row>
    <row r="127" spans="1:57">
      <c r="A127" s="48">
        <v>37907</v>
      </c>
      <c r="B127" s="49">
        <v>14.4</v>
      </c>
      <c r="C127" s="50">
        <v>150.85</v>
      </c>
      <c r="D127" s="49">
        <v>32.54</v>
      </c>
      <c r="E127" s="50">
        <v>125.59</v>
      </c>
      <c r="F127" s="49">
        <v>59.55</v>
      </c>
      <c r="G127" s="50">
        <v>84.5</v>
      </c>
      <c r="H127" s="49">
        <v>50.62</v>
      </c>
      <c r="I127" s="50">
        <v>59.38</v>
      </c>
      <c r="J127">
        <v>31.99</v>
      </c>
      <c r="K127">
        <v>95.1</v>
      </c>
      <c r="L127" s="49">
        <v>66.77</v>
      </c>
      <c r="M127" s="50">
        <v>82.47</v>
      </c>
      <c r="O127" s="48">
        <f t="shared" si="41"/>
        <v>37907</v>
      </c>
      <c r="P127" s="44">
        <f t="shared" si="47"/>
        <v>9.545906529665231E-2</v>
      </c>
      <c r="Q127" s="44">
        <f t="shared" si="48"/>
        <v>0.25909706186798309</v>
      </c>
      <c r="R127" s="44">
        <f t="shared" si="49"/>
        <v>0.7047337278106508</v>
      </c>
      <c r="S127" s="44">
        <f t="shared" si="50"/>
        <v>0.85247558100370491</v>
      </c>
      <c r="T127" s="44">
        <f t="shared" si="51"/>
        <v>0.33638275499474241</v>
      </c>
      <c r="U127" s="44">
        <f t="shared" si="52"/>
        <v>0.80962774342185029</v>
      </c>
      <c r="W127" s="51">
        <f t="shared" si="42"/>
        <v>37907</v>
      </c>
      <c r="X127" s="44">
        <f t="shared" si="53"/>
        <v>10.471615720524019</v>
      </c>
      <c r="Y127" s="44">
        <f t="shared" si="54"/>
        <v>3.8585678660491629</v>
      </c>
      <c r="Z127" s="44">
        <f t="shared" si="55"/>
        <v>1.436576254669482</v>
      </c>
      <c r="AA127" s="44">
        <f t="shared" si="56"/>
        <v>1.1770159551530832</v>
      </c>
      <c r="AB127" s="44">
        <f t="shared" si="57"/>
        <v>3.0128205128205128</v>
      </c>
      <c r="AC127" s="44">
        <f t="shared" si="58"/>
        <v>1.2411464585834333</v>
      </c>
      <c r="AE127" s="48">
        <f t="shared" si="43"/>
        <v>37907</v>
      </c>
      <c r="AF127" s="53">
        <f t="shared" si="59"/>
        <v>1.8411119344038773</v>
      </c>
      <c r="AG127" s="53">
        <f t="shared" si="60"/>
        <v>2.5476562752172569</v>
      </c>
      <c r="AH127" s="53">
        <f t="shared" si="61"/>
        <v>1.2478763195874782</v>
      </c>
      <c r="AI127" s="53">
        <f t="shared" si="62"/>
        <v>5.0547105911115793</v>
      </c>
      <c r="AJ127" s="53">
        <f t="shared" si="63"/>
        <v>1.3046650173464831</v>
      </c>
      <c r="AK127" s="53">
        <f t="shared" si="64"/>
        <v>1.334477819701517</v>
      </c>
      <c r="AL127" s="53"/>
      <c r="AM127" s="48">
        <f t="shared" si="44"/>
        <v>37907</v>
      </c>
      <c r="AN127" s="53">
        <f t="shared" si="73"/>
        <v>1.8403950953125066</v>
      </c>
      <c r="AO127" s="53">
        <f t="shared" si="73"/>
        <v>2.5470030487895174</v>
      </c>
      <c r="AP127" s="53">
        <f t="shared" si="73"/>
        <v>1.2633546520562762</v>
      </c>
      <c r="AQ127" s="53">
        <f t="shared" si="72"/>
        <v>5.0717821695843748</v>
      </c>
      <c r="AR127" s="53">
        <f t="shared" si="72"/>
        <v>1.3222269362418493</v>
      </c>
      <c r="AS127" s="53">
        <f t="shared" si="72"/>
        <v>1.3409721981582388</v>
      </c>
      <c r="AT127" s="53"/>
      <c r="AU127" s="48">
        <f t="shared" si="45"/>
        <v>37907</v>
      </c>
      <c r="AV127" s="53">
        <f t="shared" si="65"/>
        <v>277.62360012789162</v>
      </c>
      <c r="AW127" s="53">
        <f t="shared" si="66"/>
        <v>319.87811289747549</v>
      </c>
      <c r="AX127" s="53">
        <f t="shared" si="67"/>
        <v>106.75346809875533</v>
      </c>
      <c r="AY127" s="53">
        <f t="shared" si="68"/>
        <v>301.16242522992019</v>
      </c>
      <c r="AZ127" s="53">
        <f t="shared" si="69"/>
        <v>125.74378163659986</v>
      </c>
      <c r="BA127" s="53">
        <f t="shared" si="70"/>
        <v>110.58997718210995</v>
      </c>
      <c r="BB127" s="58">
        <f t="shared" si="71"/>
        <v>1241.7513651727525</v>
      </c>
      <c r="BC127">
        <f t="shared" si="46"/>
        <v>1.6818817772445982E-2</v>
      </c>
      <c r="BD127">
        <v>1241.73454635498</v>
      </c>
      <c r="BE127" s="48">
        <f t="shared" si="40"/>
        <v>37907</v>
      </c>
    </row>
    <row r="128" spans="1:57">
      <c r="A128" s="48">
        <v>37908</v>
      </c>
      <c r="B128" s="49">
        <v>14.13</v>
      </c>
      <c r="C128" s="50">
        <v>147.97</v>
      </c>
      <c r="D128" s="49">
        <v>32.72</v>
      </c>
      <c r="E128" s="50">
        <v>126.25</v>
      </c>
      <c r="F128" s="49">
        <v>59.31</v>
      </c>
      <c r="G128" s="50">
        <v>84.16</v>
      </c>
      <c r="H128" s="49">
        <v>50.75</v>
      </c>
      <c r="I128" s="50">
        <v>59.53</v>
      </c>
      <c r="J128">
        <v>32.020000000000003</v>
      </c>
      <c r="K128">
        <v>95.17</v>
      </c>
      <c r="L128" s="49">
        <v>66.7</v>
      </c>
      <c r="M128" s="50">
        <v>82.39</v>
      </c>
      <c r="O128" s="48">
        <f t="shared" si="41"/>
        <v>37908</v>
      </c>
      <c r="P128" s="44">
        <f t="shared" si="47"/>
        <v>9.5492329526255332E-2</v>
      </c>
      <c r="Q128" s="44">
        <f t="shared" si="48"/>
        <v>0.25916831683168318</v>
      </c>
      <c r="R128" s="44">
        <f t="shared" si="49"/>
        <v>0.70472908745247154</v>
      </c>
      <c r="S128" s="44">
        <f t="shared" si="50"/>
        <v>0.85251133882076258</v>
      </c>
      <c r="T128" s="44">
        <f t="shared" si="51"/>
        <v>0.33645056215193864</v>
      </c>
      <c r="U128" s="44">
        <f t="shared" si="52"/>
        <v>0.80956426750819277</v>
      </c>
      <c r="W128" s="51">
        <f t="shared" si="42"/>
        <v>37908</v>
      </c>
      <c r="X128" s="44">
        <f t="shared" si="53"/>
        <v>10.471615720524019</v>
      </c>
      <c r="Y128" s="44">
        <f t="shared" si="54"/>
        <v>3.8585678660491629</v>
      </c>
      <c r="Z128" s="44">
        <f t="shared" si="55"/>
        <v>1.436576254669482</v>
      </c>
      <c r="AA128" s="44">
        <f t="shared" si="56"/>
        <v>1.1770159551530832</v>
      </c>
      <c r="AB128" s="44">
        <f t="shared" si="57"/>
        <v>3.0128205128205128</v>
      </c>
      <c r="AC128" s="44">
        <f t="shared" si="58"/>
        <v>1.2411464585834333</v>
      </c>
      <c r="AE128" s="48">
        <f t="shared" si="43"/>
        <v>37908</v>
      </c>
      <c r="AF128" s="53">
        <f t="shared" si="59"/>
        <v>1.8411119344038773</v>
      </c>
      <c r="AG128" s="53">
        <f t="shared" si="60"/>
        <v>2.5476562752172569</v>
      </c>
      <c r="AH128" s="53">
        <f t="shared" si="61"/>
        <v>1.2478763195874782</v>
      </c>
      <c r="AI128" s="53">
        <f t="shared" si="62"/>
        <v>5.0547105911115793</v>
      </c>
      <c r="AJ128" s="53">
        <f t="shared" si="63"/>
        <v>1.3046650173464831</v>
      </c>
      <c r="AK128" s="53">
        <f t="shared" si="64"/>
        <v>1.334477819701517</v>
      </c>
      <c r="AL128" s="53"/>
      <c r="AM128" s="48">
        <f t="shared" si="44"/>
        <v>37908</v>
      </c>
      <c r="AN128" s="53">
        <f t="shared" si="73"/>
        <v>1.8410364102554144</v>
      </c>
      <c r="AO128" s="53">
        <f t="shared" si="73"/>
        <v>2.5477035067896083</v>
      </c>
      <c r="AP128" s="53">
        <f t="shared" si="73"/>
        <v>1.2633463334277479</v>
      </c>
      <c r="AQ128" s="53">
        <f t="shared" si="72"/>
        <v>5.0719949098235295</v>
      </c>
      <c r="AR128" s="53">
        <f t="shared" si="72"/>
        <v>1.3224934672942994</v>
      </c>
      <c r="AS128" s="53">
        <f t="shared" si="72"/>
        <v>1.3408670641183555</v>
      </c>
      <c r="AT128" s="53"/>
      <c r="AU128" s="48">
        <f t="shared" si="45"/>
        <v>37908</v>
      </c>
      <c r="AV128" s="53">
        <f t="shared" si="65"/>
        <v>272.41815762549368</v>
      </c>
      <c r="AW128" s="53">
        <f t="shared" si="66"/>
        <v>321.64756773218807</v>
      </c>
      <c r="AX128" s="53">
        <f t="shared" si="67"/>
        <v>106.32322742127926</v>
      </c>
      <c r="AY128" s="53">
        <f t="shared" si="68"/>
        <v>301.9358569817947</v>
      </c>
      <c r="AZ128" s="53">
        <f t="shared" si="69"/>
        <v>125.86170328239848</v>
      </c>
      <c r="BA128" s="53">
        <f t="shared" si="70"/>
        <v>110.47403741271131</v>
      </c>
      <c r="BB128" s="58">
        <f t="shared" si="71"/>
        <v>1238.6605504558656</v>
      </c>
      <c r="BC128">
        <f t="shared" si="46"/>
        <v>2.4402810572610178E-4</v>
      </c>
      <c r="BD128">
        <v>1238.6603064277599</v>
      </c>
      <c r="BE128" s="48">
        <f t="shared" si="40"/>
        <v>37908</v>
      </c>
    </row>
    <row r="129" spans="1:57">
      <c r="A129" s="48">
        <v>37909</v>
      </c>
      <c r="B129" s="49">
        <v>14.3</v>
      </c>
      <c r="C129" s="50">
        <v>149.76</v>
      </c>
      <c r="D129" s="49">
        <v>32.4</v>
      </c>
      <c r="E129" s="50">
        <v>125.05</v>
      </c>
      <c r="F129" s="49">
        <v>59.1</v>
      </c>
      <c r="G129" s="50">
        <v>83.86</v>
      </c>
      <c r="H129" s="49">
        <v>50.71</v>
      </c>
      <c r="I129" s="50">
        <v>59.48</v>
      </c>
      <c r="J129">
        <v>31.94</v>
      </c>
      <c r="K129">
        <v>94.95</v>
      </c>
      <c r="L129" s="49">
        <v>66.62</v>
      </c>
      <c r="M129" s="50">
        <v>82.29</v>
      </c>
      <c r="O129" s="48">
        <f t="shared" si="41"/>
        <v>37909</v>
      </c>
      <c r="P129" s="44">
        <f t="shared" si="47"/>
        <v>9.5486111111111119E-2</v>
      </c>
      <c r="Q129" s="44">
        <f t="shared" si="48"/>
        <v>0.25909636145541781</v>
      </c>
      <c r="R129" s="44">
        <f t="shared" si="49"/>
        <v>0.70474600524683995</v>
      </c>
      <c r="S129" s="44">
        <f t="shared" si="50"/>
        <v>0.85255548083389376</v>
      </c>
      <c r="T129" s="44">
        <f t="shared" si="51"/>
        <v>0.33638757240652978</v>
      </c>
      <c r="U129" s="44">
        <f t="shared" si="52"/>
        <v>0.80957589014461051</v>
      </c>
      <c r="W129" s="51">
        <f t="shared" si="42"/>
        <v>37909</v>
      </c>
      <c r="X129" s="44">
        <f t="shared" si="53"/>
        <v>10.471615720524019</v>
      </c>
      <c r="Y129" s="44">
        <f t="shared" si="54"/>
        <v>3.8585678660491629</v>
      </c>
      <c r="Z129" s="44">
        <f t="shared" si="55"/>
        <v>1.436576254669482</v>
      </c>
      <c r="AA129" s="44">
        <f t="shared" si="56"/>
        <v>1.1770159551530832</v>
      </c>
      <c r="AB129" s="44">
        <f t="shared" si="57"/>
        <v>3.0128205128205128</v>
      </c>
      <c r="AC129" s="44">
        <f t="shared" si="58"/>
        <v>1.2411464585834333</v>
      </c>
      <c r="AE129" s="48">
        <f t="shared" si="43"/>
        <v>37909</v>
      </c>
      <c r="AF129" s="53">
        <f t="shared" si="59"/>
        <v>1.8411119344038773</v>
      </c>
      <c r="AG129" s="53">
        <f t="shared" si="60"/>
        <v>2.5476562752172569</v>
      </c>
      <c r="AH129" s="53">
        <f t="shared" si="61"/>
        <v>1.2478763195874782</v>
      </c>
      <c r="AI129" s="53">
        <f t="shared" si="62"/>
        <v>5.0547105911115793</v>
      </c>
      <c r="AJ129" s="53">
        <f t="shared" si="63"/>
        <v>1.3046650173464831</v>
      </c>
      <c r="AK129" s="53">
        <f t="shared" si="64"/>
        <v>1.334477819701517</v>
      </c>
      <c r="AL129" s="53"/>
      <c r="AM129" s="48">
        <f t="shared" si="44"/>
        <v>37909</v>
      </c>
      <c r="AN129" s="53">
        <f t="shared" si="73"/>
        <v>1.8409165228387876</v>
      </c>
      <c r="AO129" s="53">
        <f t="shared" si="73"/>
        <v>2.5469961635206286</v>
      </c>
      <c r="AP129" s="53">
        <f t="shared" si="73"/>
        <v>1.2633766614415416</v>
      </c>
      <c r="AQ129" s="53">
        <f t="shared" si="72"/>
        <v>5.0722575316277405</v>
      </c>
      <c r="AR129" s="53">
        <f t="shared" si="72"/>
        <v>1.3222458721460644</v>
      </c>
      <c r="AS129" s="53">
        <f t="shared" si="72"/>
        <v>1.3408863144867282</v>
      </c>
      <c r="AT129" s="53"/>
      <c r="AU129" s="48">
        <f t="shared" si="45"/>
        <v>37909</v>
      </c>
      <c r="AV129" s="53">
        <f t="shared" si="65"/>
        <v>275.6956584603368</v>
      </c>
      <c r="AW129" s="53">
        <f t="shared" si="66"/>
        <v>318.50187024825459</v>
      </c>
      <c r="AX129" s="53">
        <f t="shared" si="67"/>
        <v>105.94676682848768</v>
      </c>
      <c r="AY129" s="53">
        <f t="shared" si="68"/>
        <v>301.69787798121797</v>
      </c>
      <c r="AZ129" s="53">
        <f t="shared" si="69"/>
        <v>125.54724556026882</v>
      </c>
      <c r="BA129" s="53">
        <f t="shared" si="70"/>
        <v>110.34153481911288</v>
      </c>
      <c r="BB129" s="58">
        <f t="shared" si="71"/>
        <v>1237.7309538976785</v>
      </c>
      <c r="BC129">
        <f t="shared" si="46"/>
        <v>2.7116693854623009E-4</v>
      </c>
      <c r="BD129">
        <v>1237.73068273074</v>
      </c>
      <c r="BE129" s="48">
        <f t="shared" si="40"/>
        <v>37909</v>
      </c>
    </row>
    <row r="130" spans="1:57">
      <c r="A130" s="48">
        <v>37910</v>
      </c>
      <c r="B130" s="49">
        <v>14.3</v>
      </c>
      <c r="C130" s="50">
        <v>149.72</v>
      </c>
      <c r="D130" s="49">
        <v>32.6</v>
      </c>
      <c r="E130" s="50">
        <v>125.8</v>
      </c>
      <c r="F130" s="49">
        <v>58.77</v>
      </c>
      <c r="G130" s="50">
        <v>83.4</v>
      </c>
      <c r="H130" s="49">
        <v>50.81</v>
      </c>
      <c r="I130" s="50">
        <v>59.6</v>
      </c>
      <c r="J130">
        <v>31.98</v>
      </c>
      <c r="K130">
        <v>95.07</v>
      </c>
      <c r="L130" s="49">
        <v>66.47</v>
      </c>
      <c r="M130" s="50">
        <v>82.1</v>
      </c>
      <c r="O130" s="48">
        <f t="shared" si="41"/>
        <v>37910</v>
      </c>
      <c r="P130" s="44">
        <f t="shared" si="47"/>
        <v>9.5511621693828486E-2</v>
      </c>
      <c r="Q130" s="44">
        <f t="shared" si="48"/>
        <v>0.25914149443561207</v>
      </c>
      <c r="R130" s="44">
        <f t="shared" si="49"/>
        <v>0.70467625899280573</v>
      </c>
      <c r="S130" s="44">
        <f t="shared" si="50"/>
        <v>0.85251677852348995</v>
      </c>
      <c r="T130" s="44">
        <f t="shared" si="51"/>
        <v>0.33638371726096561</v>
      </c>
      <c r="U130" s="44">
        <f t="shared" si="52"/>
        <v>0.80962241169305726</v>
      </c>
      <c r="W130" s="51">
        <f t="shared" si="42"/>
        <v>37910</v>
      </c>
      <c r="X130" s="44">
        <f t="shared" si="53"/>
        <v>10.471615720524019</v>
      </c>
      <c r="Y130" s="44">
        <f t="shared" si="54"/>
        <v>3.8585678660491629</v>
      </c>
      <c r="Z130" s="44">
        <f t="shared" si="55"/>
        <v>1.436576254669482</v>
      </c>
      <c r="AA130" s="44">
        <f t="shared" si="56"/>
        <v>1.1770159551530832</v>
      </c>
      <c r="AB130" s="44">
        <f t="shared" si="57"/>
        <v>3.0128205128205128</v>
      </c>
      <c r="AC130" s="44">
        <f t="shared" si="58"/>
        <v>1.2411464585834333</v>
      </c>
      <c r="AE130" s="48">
        <f t="shared" si="43"/>
        <v>37910</v>
      </c>
      <c r="AF130" s="53">
        <f t="shared" si="59"/>
        <v>1.8411119344038773</v>
      </c>
      <c r="AG130" s="53">
        <f t="shared" si="60"/>
        <v>2.5476562752172569</v>
      </c>
      <c r="AH130" s="53">
        <f t="shared" si="61"/>
        <v>1.2478763195874782</v>
      </c>
      <c r="AI130" s="53">
        <f t="shared" si="62"/>
        <v>5.0547105911115793</v>
      </c>
      <c r="AJ130" s="53">
        <f t="shared" si="63"/>
        <v>1.3046650173464831</v>
      </c>
      <c r="AK130" s="53">
        <f t="shared" si="64"/>
        <v>1.334477819701517</v>
      </c>
      <c r="AL130" s="53"/>
      <c r="AM130" s="48">
        <f t="shared" si="44"/>
        <v>37910</v>
      </c>
      <c r="AN130" s="53">
        <f t="shared" si="73"/>
        <v>1.8414083519926316</v>
      </c>
      <c r="AO130" s="53">
        <f t="shared" si="73"/>
        <v>2.5474398344651275</v>
      </c>
      <c r="AP130" s="53">
        <f t="shared" si="73"/>
        <v>1.2632516294599287</v>
      </c>
      <c r="AQ130" s="53">
        <f t="shared" si="72"/>
        <v>5.0720272731989926</v>
      </c>
      <c r="AR130" s="53">
        <f t="shared" si="72"/>
        <v>1.3222307186424072</v>
      </c>
      <c r="AS130" s="53">
        <f t="shared" si="72"/>
        <v>1.3409633673095707</v>
      </c>
      <c r="AT130" s="53"/>
      <c r="AU130" s="48">
        <f t="shared" si="45"/>
        <v>37910</v>
      </c>
      <c r="AV130" s="53">
        <f t="shared" si="65"/>
        <v>275.6956584603368</v>
      </c>
      <c r="AW130" s="53">
        <f t="shared" si="66"/>
        <v>320.46793117571303</v>
      </c>
      <c r="AX130" s="53">
        <f t="shared" si="67"/>
        <v>105.35518589695806</v>
      </c>
      <c r="AY130" s="53">
        <f t="shared" si="68"/>
        <v>302.29282548265996</v>
      </c>
      <c r="AZ130" s="53">
        <f t="shared" si="69"/>
        <v>125.70447442133364</v>
      </c>
      <c r="BA130" s="53">
        <f t="shared" si="70"/>
        <v>110.09309245611574</v>
      </c>
      <c r="BB130" s="58">
        <f t="shared" si="71"/>
        <v>1239.6091678931173</v>
      </c>
      <c r="BC130">
        <f t="shared" si="46"/>
        <v>1.6938859217361824E-2</v>
      </c>
      <c r="BD130">
        <v>1239.5922290338999</v>
      </c>
      <c r="BE130" s="48">
        <f t="shared" ref="BE130:BE193" si="74">A130</f>
        <v>37910</v>
      </c>
    </row>
    <row r="131" spans="1:57">
      <c r="A131" s="48">
        <v>37911</v>
      </c>
      <c r="B131" s="49">
        <v>14.21</v>
      </c>
      <c r="C131" s="50">
        <v>148.81</v>
      </c>
      <c r="D131" s="49">
        <v>32.43</v>
      </c>
      <c r="E131" s="50">
        <v>125.15</v>
      </c>
      <c r="F131" s="49">
        <v>59.09</v>
      </c>
      <c r="G131" s="50">
        <v>83.85</v>
      </c>
      <c r="H131" s="49">
        <v>50.25</v>
      </c>
      <c r="I131" s="50">
        <v>58.95</v>
      </c>
      <c r="J131">
        <v>31.7</v>
      </c>
      <c r="K131">
        <v>94.22</v>
      </c>
      <c r="L131" s="49">
        <v>66.55</v>
      </c>
      <c r="M131" s="50">
        <v>82.2</v>
      </c>
      <c r="O131" s="48">
        <f t="shared" ref="O131:O194" si="75">A131</f>
        <v>37911</v>
      </c>
      <c r="P131" s="44">
        <f t="shared" si="47"/>
        <v>9.5490894429137829E-2</v>
      </c>
      <c r="Q131" s="44">
        <f t="shared" si="48"/>
        <v>0.25912904514582502</v>
      </c>
      <c r="R131" s="44">
        <f t="shared" si="49"/>
        <v>0.7047107930828862</v>
      </c>
      <c r="S131" s="44">
        <f t="shared" si="50"/>
        <v>0.8524173027989822</v>
      </c>
      <c r="T131" s="44">
        <f t="shared" si="51"/>
        <v>0.33644661430694117</v>
      </c>
      <c r="U131" s="44">
        <f t="shared" si="52"/>
        <v>0.80961070559610704</v>
      </c>
      <c r="W131" s="51">
        <f t="shared" ref="W131:W194" si="76">A131</f>
        <v>37911</v>
      </c>
      <c r="X131" s="44">
        <f t="shared" si="53"/>
        <v>10.471615720524019</v>
      </c>
      <c r="Y131" s="44">
        <f t="shared" si="54"/>
        <v>3.8585678660491629</v>
      </c>
      <c r="Z131" s="44">
        <f t="shared" si="55"/>
        <v>1.436576254669482</v>
      </c>
      <c r="AA131" s="44">
        <f t="shared" si="56"/>
        <v>1.1770159551530832</v>
      </c>
      <c r="AB131" s="44">
        <f t="shared" si="57"/>
        <v>3.0128205128205128</v>
      </c>
      <c r="AC131" s="44">
        <f t="shared" si="58"/>
        <v>1.2411464585834333</v>
      </c>
      <c r="AE131" s="48">
        <f t="shared" ref="AE131:AE194" si="77">A131</f>
        <v>37911</v>
      </c>
      <c r="AF131" s="53">
        <f t="shared" si="59"/>
        <v>1.8411119344038773</v>
      </c>
      <c r="AG131" s="53">
        <f t="shared" si="60"/>
        <v>2.5476562752172569</v>
      </c>
      <c r="AH131" s="53">
        <f t="shared" si="61"/>
        <v>1.2478763195874782</v>
      </c>
      <c r="AI131" s="53">
        <f t="shared" si="62"/>
        <v>5.0547105911115793</v>
      </c>
      <c r="AJ131" s="53">
        <f t="shared" si="63"/>
        <v>1.3046650173464831</v>
      </c>
      <c r="AK131" s="53">
        <f t="shared" si="64"/>
        <v>1.334477819701517</v>
      </c>
      <c r="AL131" s="53"/>
      <c r="AM131" s="48">
        <f t="shared" ref="AM131:AM194" si="78">A131</f>
        <v>37911</v>
      </c>
      <c r="AN131" s="53">
        <f t="shared" si="73"/>
        <v>1.841008742420116</v>
      </c>
      <c r="AO131" s="53">
        <f t="shared" si="73"/>
        <v>2.5473174541540025</v>
      </c>
      <c r="AP131" s="53">
        <f t="shared" si="73"/>
        <v>1.263313537669563</v>
      </c>
      <c r="AQ131" s="53">
        <f t="shared" si="72"/>
        <v>5.0714354448614918</v>
      </c>
      <c r="AR131" s="53">
        <f t="shared" si="72"/>
        <v>1.3224779494149841</v>
      </c>
      <c r="AS131" s="53">
        <f t="shared" si="72"/>
        <v>1.3409439787069855</v>
      </c>
      <c r="AT131" s="53"/>
      <c r="AU131" s="48">
        <f t="shared" ref="AU131:AU194" si="79">A131</f>
        <v>37911</v>
      </c>
      <c r="AV131" s="53">
        <f t="shared" si="65"/>
        <v>273.96051095953749</v>
      </c>
      <c r="AW131" s="53">
        <f t="shared" si="66"/>
        <v>318.79677938737342</v>
      </c>
      <c r="AX131" s="53">
        <f t="shared" si="67"/>
        <v>105.92884013359286</v>
      </c>
      <c r="AY131" s="53">
        <f t="shared" si="68"/>
        <v>298.96111947458496</v>
      </c>
      <c r="AZ131" s="53">
        <f t="shared" si="69"/>
        <v>124.6038723938798</v>
      </c>
      <c r="BA131" s="53">
        <f t="shared" si="70"/>
        <v>110.2255950497142</v>
      </c>
      <c r="BB131" s="58">
        <f t="shared" si="71"/>
        <v>1232.4767173986827</v>
      </c>
      <c r="BC131">
        <f t="shared" ref="BC131:BC194" si="80">ABS(BB131-BD131)</f>
        <v>1.6802104862790657E-2</v>
      </c>
      <c r="BD131">
        <v>1232.4599152938199</v>
      </c>
      <c r="BE131" s="48">
        <f t="shared" si="74"/>
        <v>37911</v>
      </c>
    </row>
    <row r="132" spans="1:57">
      <c r="A132" s="48">
        <v>37914</v>
      </c>
      <c r="B132" s="49">
        <v>14.29</v>
      </c>
      <c r="C132" s="50">
        <v>149.63999999999999</v>
      </c>
      <c r="D132" s="49">
        <v>32.78</v>
      </c>
      <c r="E132" s="50">
        <v>126.49</v>
      </c>
      <c r="F132" s="49">
        <v>59.13</v>
      </c>
      <c r="G132" s="50">
        <v>83.91</v>
      </c>
      <c r="H132" s="49">
        <v>50.36</v>
      </c>
      <c r="I132" s="50">
        <v>59.07</v>
      </c>
      <c r="J132">
        <v>31.63</v>
      </c>
      <c r="K132">
        <v>94.01</v>
      </c>
      <c r="L132" s="49">
        <v>66.56</v>
      </c>
      <c r="M132" s="50">
        <v>82.21</v>
      </c>
      <c r="O132" s="48">
        <f t="shared" si="75"/>
        <v>37914</v>
      </c>
      <c r="P132" s="44">
        <f t="shared" ref="P132:P195" si="81">B132/C132</f>
        <v>9.5495856722801392E-2</v>
      </c>
      <c r="Q132" s="44">
        <f t="shared" ref="Q132:Q195" si="82">D132/E132</f>
        <v>0.25915092102142462</v>
      </c>
      <c r="R132" s="44">
        <f t="shared" ref="R132:R195" si="83">F132/G132</f>
        <v>0.70468358956024313</v>
      </c>
      <c r="S132" s="44">
        <f t="shared" ref="S132:S195" si="84">H132/I132</f>
        <v>0.85254782461486367</v>
      </c>
      <c r="T132" s="44">
        <f t="shared" ref="T132:T195" si="85">J132/K132</f>
        <v>0.33645356876927984</v>
      </c>
      <c r="U132" s="44">
        <f t="shared" ref="U132:U195" si="86">L132/M132</f>
        <v>0.80963386449337071</v>
      </c>
      <c r="W132" s="51">
        <f t="shared" si="76"/>
        <v>37914</v>
      </c>
      <c r="X132" s="44">
        <f t="shared" ref="X132:X195" si="87">IF(BF131="",X131,C131/B131)</f>
        <v>10.471615720524019</v>
      </c>
      <c r="Y132" s="44">
        <f t="shared" ref="Y132:Y195" si="88">IF(BG131="",Y131,E131/D131)</f>
        <v>3.8585678660491629</v>
      </c>
      <c r="Z132" s="44">
        <f t="shared" ref="Z132:Z195" si="89">IF(BH131="",Z131,G131/F131)</f>
        <v>1.436576254669482</v>
      </c>
      <c r="AA132" s="44">
        <f t="shared" ref="AA132:AA195" si="90">IF(BI131="",AA131,I131/H131)</f>
        <v>1.1770159551530832</v>
      </c>
      <c r="AB132" s="44">
        <f t="shared" ref="AB132:AB195" si="91">IF(BJ131="",AB131,K131/J131)</f>
        <v>3.0128205128205128</v>
      </c>
      <c r="AC132" s="44">
        <f t="shared" ref="AC132:AC195" si="92">IF(BK131="",AC131,M131/L131)</f>
        <v>1.2411464585834333</v>
      </c>
      <c r="AE132" s="48">
        <f t="shared" si="77"/>
        <v>37914</v>
      </c>
      <c r="AF132" s="53">
        <f t="shared" ref="AF132:AF195" si="93">IF(BF131="",AF131,BB131*BF131/C131)</f>
        <v>1.8411119344038773</v>
      </c>
      <c r="AG132" s="53">
        <f t="shared" ref="AG132:AG195" si="94">IF(BG131="",AG131,BB131*BG131/E131)</f>
        <v>2.5476562752172569</v>
      </c>
      <c r="AH132" s="53">
        <f t="shared" ref="AH132:AH195" si="95">IF(BH131="",AH131,BB131*BH131/G131)</f>
        <v>1.2478763195874782</v>
      </c>
      <c r="AI132" s="53">
        <f t="shared" ref="AI132:AI195" si="96">IF(BI131="",AI131,BB131*BI131/I131)</f>
        <v>5.0547105911115793</v>
      </c>
      <c r="AJ132" s="53">
        <f t="shared" ref="AJ132:AJ195" si="97">IF(BJ131="",AJ131,BB131*BJ131/K131)</f>
        <v>1.3046650173464831</v>
      </c>
      <c r="AK132" s="53">
        <f t="shared" ref="AK132:AK195" si="98">IF(BK131="",AK131,BB131*BK131/M131)</f>
        <v>1.334477819701517</v>
      </c>
      <c r="AL132" s="53"/>
      <c r="AM132" s="48">
        <f t="shared" si="78"/>
        <v>37914</v>
      </c>
      <c r="AN132" s="53">
        <f t="shared" si="73"/>
        <v>1.8411044125473224</v>
      </c>
      <c r="AO132" s="53">
        <f t="shared" si="73"/>
        <v>2.547532500675354</v>
      </c>
      <c r="AP132" s="53">
        <f t="shared" si="73"/>
        <v>1.2632647707445144</v>
      </c>
      <c r="AQ132" s="53">
        <f t="shared" si="72"/>
        <v>5.0722119811439157</v>
      </c>
      <c r="AR132" s="53">
        <f t="shared" si="72"/>
        <v>1.3225052854698047</v>
      </c>
      <c r="AS132" s="53">
        <f t="shared" si="72"/>
        <v>1.3409823363813895</v>
      </c>
      <c r="AT132" s="53"/>
      <c r="AU132" s="48">
        <f t="shared" si="79"/>
        <v>37914</v>
      </c>
      <c r="AV132" s="53">
        <f t="shared" ref="AV132:AV195" si="99">AN132*C132</f>
        <v>275.5028642935813</v>
      </c>
      <c r="AW132" s="53">
        <f t="shared" ref="AW132:AW195" si="100">AO132*E132</f>
        <v>322.2373860104255</v>
      </c>
      <c r="AX132" s="53">
        <f t="shared" ref="AX132:AX195" si="101">AP132*G132</f>
        <v>106.0005469131722</v>
      </c>
      <c r="AY132" s="53">
        <f t="shared" ref="AY132:AY195" si="102">AQ132*I132</f>
        <v>299.61556172617111</v>
      </c>
      <c r="AZ132" s="53">
        <f t="shared" ref="AZ132:AZ195" si="103">AR132*K132</f>
        <v>124.32872188701634</v>
      </c>
      <c r="BA132" s="53">
        <f t="shared" ref="BA132:BA195" si="104">AS132*M132</f>
        <v>110.24215787391402</v>
      </c>
      <c r="BB132" s="58">
        <f t="shared" ref="BB132:BB195" si="105">SUM(AV132:BA132)</f>
        <v>1237.9272387042806</v>
      </c>
      <c r="BC132">
        <f t="shared" si="80"/>
        <v>1.687124055069944E-2</v>
      </c>
      <c r="BD132">
        <v>1237.9103674637299</v>
      </c>
      <c r="BE132" s="48">
        <f t="shared" si="74"/>
        <v>37914</v>
      </c>
    </row>
    <row r="133" spans="1:57">
      <c r="A133" s="48">
        <v>37915</v>
      </c>
      <c r="B133" s="49">
        <v>14.36</v>
      </c>
      <c r="C133" s="50">
        <v>150.38999999999999</v>
      </c>
      <c r="D133" s="49">
        <v>32.67</v>
      </c>
      <c r="E133" s="50">
        <v>126.06</v>
      </c>
      <c r="F133" s="49">
        <v>59.24</v>
      </c>
      <c r="G133" s="50">
        <v>84.06</v>
      </c>
      <c r="H133" s="49">
        <v>50.48</v>
      </c>
      <c r="I133" s="50">
        <v>59.22</v>
      </c>
      <c r="J133">
        <v>31.66</v>
      </c>
      <c r="K133">
        <v>94.1</v>
      </c>
      <c r="L133" s="49">
        <v>66.569999999999993</v>
      </c>
      <c r="M133" s="50">
        <v>82.23</v>
      </c>
      <c r="O133" s="48">
        <f t="shared" si="75"/>
        <v>37915</v>
      </c>
      <c r="P133" s="44">
        <f t="shared" si="81"/>
        <v>9.5485072145754371E-2</v>
      </c>
      <c r="Q133" s="44">
        <f t="shared" si="82"/>
        <v>0.25916230366492149</v>
      </c>
      <c r="R133" s="44">
        <f t="shared" si="83"/>
        <v>0.7047347133000238</v>
      </c>
      <c r="S133" s="44">
        <f t="shared" si="84"/>
        <v>0.85241472475515023</v>
      </c>
      <c r="T133" s="44">
        <f t="shared" si="85"/>
        <v>0.33645058448459086</v>
      </c>
      <c r="U133" s="44">
        <f t="shared" si="86"/>
        <v>0.80955855527179854</v>
      </c>
      <c r="W133" s="51">
        <f t="shared" si="76"/>
        <v>37915</v>
      </c>
      <c r="X133" s="44">
        <f t="shared" si="87"/>
        <v>10.471615720524019</v>
      </c>
      <c r="Y133" s="44">
        <f t="shared" si="88"/>
        <v>3.8585678660491629</v>
      </c>
      <c r="Z133" s="44">
        <f t="shared" si="89"/>
        <v>1.436576254669482</v>
      </c>
      <c r="AA133" s="44">
        <f t="shared" si="90"/>
        <v>1.1770159551530832</v>
      </c>
      <c r="AB133" s="44">
        <f t="shared" si="91"/>
        <v>3.0128205128205128</v>
      </c>
      <c r="AC133" s="44">
        <f t="shared" si="92"/>
        <v>1.2411464585834333</v>
      </c>
      <c r="AE133" s="48">
        <f t="shared" si="77"/>
        <v>37915</v>
      </c>
      <c r="AF133" s="53">
        <f t="shared" si="93"/>
        <v>1.8411119344038773</v>
      </c>
      <c r="AG133" s="53">
        <f t="shared" si="94"/>
        <v>2.5476562752172569</v>
      </c>
      <c r="AH133" s="53">
        <f t="shared" si="95"/>
        <v>1.2478763195874782</v>
      </c>
      <c r="AI133" s="53">
        <f t="shared" si="96"/>
        <v>5.0547105911115793</v>
      </c>
      <c r="AJ133" s="53">
        <f t="shared" si="97"/>
        <v>1.3046650173464831</v>
      </c>
      <c r="AK133" s="53">
        <f t="shared" si="98"/>
        <v>1.334477819701517</v>
      </c>
      <c r="AL133" s="53"/>
      <c r="AM133" s="48">
        <f t="shared" si="78"/>
        <v>37915</v>
      </c>
      <c r="AN133" s="53">
        <f t="shared" si="73"/>
        <v>1.8408964921927633</v>
      </c>
      <c r="AO133" s="53">
        <f t="shared" si="73"/>
        <v>2.547644395528506</v>
      </c>
      <c r="AP133" s="53">
        <f t="shared" si="73"/>
        <v>1.2633564187130075</v>
      </c>
      <c r="AQ133" s="53">
        <f t="shared" si="72"/>
        <v>5.071420106854128</v>
      </c>
      <c r="AR133" s="53">
        <f t="shared" si="72"/>
        <v>1.3224935550777361</v>
      </c>
      <c r="AS133" s="53">
        <f t="shared" si="72"/>
        <v>1.340857603041637</v>
      </c>
      <c r="AT133" s="53"/>
      <c r="AU133" s="48">
        <f t="shared" si="79"/>
        <v>37915</v>
      </c>
      <c r="AV133" s="53">
        <f t="shared" si="99"/>
        <v>276.85242346086966</v>
      </c>
      <c r="AW133" s="53">
        <f t="shared" si="100"/>
        <v>321.15605250032348</v>
      </c>
      <c r="AX133" s="53">
        <f t="shared" si="101"/>
        <v>106.19774055701542</v>
      </c>
      <c r="AY133" s="53">
        <f t="shared" si="102"/>
        <v>300.32949872790147</v>
      </c>
      <c r="AZ133" s="53">
        <f t="shared" si="103"/>
        <v>124.44664353281496</v>
      </c>
      <c r="BA133" s="53">
        <f t="shared" si="104"/>
        <v>110.25872069811382</v>
      </c>
      <c r="BB133" s="58">
        <f t="shared" si="105"/>
        <v>1239.241079477039</v>
      </c>
      <c r="BC133">
        <f t="shared" si="80"/>
        <v>3.165606490256323E-4</v>
      </c>
      <c r="BD133">
        <v>1239.2407629163899</v>
      </c>
      <c r="BE133" s="48">
        <f t="shared" si="74"/>
        <v>37915</v>
      </c>
    </row>
    <row r="134" spans="1:57">
      <c r="A134" s="48">
        <v>37916</v>
      </c>
      <c r="B134" s="49">
        <v>14.15</v>
      </c>
      <c r="C134" s="50">
        <v>148.18</v>
      </c>
      <c r="D134" s="49">
        <v>32.35</v>
      </c>
      <c r="E134" s="50">
        <v>124.83</v>
      </c>
      <c r="F134" s="49">
        <v>59.67</v>
      </c>
      <c r="G134" s="50">
        <v>84.67</v>
      </c>
      <c r="H134" s="49">
        <v>49.86</v>
      </c>
      <c r="I134" s="50">
        <v>58.49</v>
      </c>
      <c r="J134">
        <v>31.44</v>
      </c>
      <c r="K134">
        <v>93.44</v>
      </c>
      <c r="L134" s="49">
        <v>66.650000000000006</v>
      </c>
      <c r="M134" s="50">
        <v>82.32</v>
      </c>
      <c r="O134" s="48">
        <f t="shared" si="75"/>
        <v>37916</v>
      </c>
      <c r="P134" s="44">
        <f t="shared" si="81"/>
        <v>9.5491969226616277E-2</v>
      </c>
      <c r="Q134" s="44">
        <f t="shared" si="82"/>
        <v>0.25915244732836662</v>
      </c>
      <c r="R134" s="44">
        <f t="shared" si="83"/>
        <v>0.70473603401440887</v>
      </c>
      <c r="S134" s="44">
        <f t="shared" si="84"/>
        <v>0.85245341083945969</v>
      </c>
      <c r="T134" s="44">
        <f t="shared" si="85"/>
        <v>0.33647260273972607</v>
      </c>
      <c r="U134" s="44">
        <f t="shared" si="86"/>
        <v>0.80964528668610314</v>
      </c>
      <c r="W134" s="51">
        <f t="shared" si="76"/>
        <v>37916</v>
      </c>
      <c r="X134" s="44">
        <f t="shared" si="87"/>
        <v>10.471615720524019</v>
      </c>
      <c r="Y134" s="44">
        <f t="shared" si="88"/>
        <v>3.8585678660491629</v>
      </c>
      <c r="Z134" s="44">
        <f t="shared" si="89"/>
        <v>1.436576254669482</v>
      </c>
      <c r="AA134" s="44">
        <f t="shared" si="90"/>
        <v>1.1770159551530832</v>
      </c>
      <c r="AB134" s="44">
        <f t="shared" si="91"/>
        <v>3.0128205128205128</v>
      </c>
      <c r="AC134" s="44">
        <f t="shared" si="92"/>
        <v>1.2411464585834333</v>
      </c>
      <c r="AE134" s="48">
        <f t="shared" si="77"/>
        <v>37916</v>
      </c>
      <c r="AF134" s="53">
        <f t="shared" si="93"/>
        <v>1.8411119344038773</v>
      </c>
      <c r="AG134" s="53">
        <f t="shared" si="94"/>
        <v>2.5476562752172569</v>
      </c>
      <c r="AH134" s="53">
        <f t="shared" si="95"/>
        <v>1.2478763195874782</v>
      </c>
      <c r="AI134" s="53">
        <f t="shared" si="96"/>
        <v>5.0547105911115793</v>
      </c>
      <c r="AJ134" s="53">
        <f t="shared" si="97"/>
        <v>1.3046650173464831</v>
      </c>
      <c r="AK134" s="53">
        <f t="shared" si="98"/>
        <v>1.334477819701517</v>
      </c>
      <c r="AL134" s="53"/>
      <c r="AM134" s="48">
        <f t="shared" si="78"/>
        <v>37916</v>
      </c>
      <c r="AN134" s="53">
        <f t="shared" si="73"/>
        <v>1.8410294638885449</v>
      </c>
      <c r="AO134" s="53">
        <f t="shared" si="73"/>
        <v>2.547547504737564</v>
      </c>
      <c r="AP134" s="53">
        <f t="shared" si="73"/>
        <v>1.2633587863173898</v>
      </c>
      <c r="AQ134" s="53">
        <f t="shared" si="72"/>
        <v>5.0716502687461329</v>
      </c>
      <c r="AR134" s="53">
        <f t="shared" si="72"/>
        <v>1.3225801027071749</v>
      </c>
      <c r="AS134" s="53">
        <f t="shared" si="72"/>
        <v>1.3410012547584098</v>
      </c>
      <c r="AT134" s="53"/>
      <c r="AU134" s="48">
        <f t="shared" si="79"/>
        <v>37916</v>
      </c>
      <c r="AV134" s="53">
        <f t="shared" si="99"/>
        <v>272.80374595900463</v>
      </c>
      <c r="AW134" s="53">
        <f t="shared" si="100"/>
        <v>318.01035501639012</v>
      </c>
      <c r="AX134" s="53">
        <f t="shared" si="101"/>
        <v>106.96858843749339</v>
      </c>
      <c r="AY134" s="53">
        <f t="shared" si="102"/>
        <v>296.64082421896131</v>
      </c>
      <c r="AZ134" s="53">
        <f t="shared" si="103"/>
        <v>123.58188479695842</v>
      </c>
      <c r="BA134" s="53">
        <f t="shared" si="104"/>
        <v>110.39122329171229</v>
      </c>
      <c r="BB134" s="58">
        <f t="shared" si="105"/>
        <v>1228.39662172052</v>
      </c>
      <c r="BC134">
        <f t="shared" si="80"/>
        <v>1.6696907289997398E-2</v>
      </c>
      <c r="BD134">
        <v>1228.37992481323</v>
      </c>
      <c r="BE134" s="48">
        <f t="shared" si="74"/>
        <v>37916</v>
      </c>
    </row>
    <row r="135" spans="1:57">
      <c r="A135" s="48">
        <v>37917</v>
      </c>
      <c r="B135" s="49">
        <v>13.94</v>
      </c>
      <c r="C135" s="50">
        <v>146</v>
      </c>
      <c r="D135" s="49">
        <v>31.94</v>
      </c>
      <c r="E135" s="50">
        <v>123.25</v>
      </c>
      <c r="F135" s="49">
        <v>59.48</v>
      </c>
      <c r="G135" s="50">
        <v>84.4</v>
      </c>
      <c r="H135" s="49">
        <v>49.9</v>
      </c>
      <c r="I135" s="50">
        <v>58.54</v>
      </c>
      <c r="J135">
        <v>31.12</v>
      </c>
      <c r="K135">
        <v>92.5</v>
      </c>
      <c r="L135" s="49">
        <v>66.63</v>
      </c>
      <c r="M135" s="50">
        <v>82.3</v>
      </c>
      <c r="O135" s="48">
        <f t="shared" si="75"/>
        <v>37917</v>
      </c>
      <c r="P135" s="44">
        <f t="shared" si="81"/>
        <v>9.5479452054794522E-2</v>
      </c>
      <c r="Q135" s="44">
        <f t="shared" si="82"/>
        <v>0.25914807302231241</v>
      </c>
      <c r="R135" s="44">
        <f t="shared" si="83"/>
        <v>0.70473933649289089</v>
      </c>
      <c r="S135" s="44">
        <f t="shared" si="84"/>
        <v>0.8524086094977793</v>
      </c>
      <c r="T135" s="44">
        <f t="shared" si="85"/>
        <v>0.33643243243243243</v>
      </c>
      <c r="U135" s="44">
        <f t="shared" si="86"/>
        <v>0.80959902794653704</v>
      </c>
      <c r="W135" s="51">
        <f t="shared" si="76"/>
        <v>37917</v>
      </c>
      <c r="X135" s="44">
        <f t="shared" si="87"/>
        <v>10.471615720524019</v>
      </c>
      <c r="Y135" s="44">
        <f t="shared" si="88"/>
        <v>3.8585678660491629</v>
      </c>
      <c r="Z135" s="44">
        <f t="shared" si="89"/>
        <v>1.436576254669482</v>
      </c>
      <c r="AA135" s="44">
        <f t="shared" si="90"/>
        <v>1.1770159551530832</v>
      </c>
      <c r="AB135" s="44">
        <f t="shared" si="91"/>
        <v>3.0128205128205128</v>
      </c>
      <c r="AC135" s="44">
        <f t="shared" si="92"/>
        <v>1.2411464585834333</v>
      </c>
      <c r="AE135" s="48">
        <f t="shared" si="77"/>
        <v>37917</v>
      </c>
      <c r="AF135" s="53">
        <f t="shared" si="93"/>
        <v>1.8411119344038773</v>
      </c>
      <c r="AG135" s="53">
        <f t="shared" si="94"/>
        <v>2.5476562752172569</v>
      </c>
      <c r="AH135" s="53">
        <f t="shared" si="95"/>
        <v>1.2478763195874782</v>
      </c>
      <c r="AI135" s="53">
        <f t="shared" si="96"/>
        <v>5.0547105911115793</v>
      </c>
      <c r="AJ135" s="53">
        <f t="shared" si="97"/>
        <v>1.3046650173464831</v>
      </c>
      <c r="AK135" s="53">
        <f t="shared" si="98"/>
        <v>1.334477819701517</v>
      </c>
      <c r="AL135" s="53"/>
      <c r="AM135" s="48">
        <f t="shared" si="78"/>
        <v>37917</v>
      </c>
      <c r="AN135" s="53">
        <f t="shared" si="73"/>
        <v>1.840788140117394</v>
      </c>
      <c r="AO135" s="53">
        <f t="shared" si="73"/>
        <v>2.5475045039764743</v>
      </c>
      <c r="AP135" s="53">
        <f t="shared" si="73"/>
        <v>1.2633647065698044</v>
      </c>
      <c r="AQ135" s="53">
        <f t="shared" si="72"/>
        <v>5.0713837242831925</v>
      </c>
      <c r="AR135" s="53">
        <f t="shared" si="72"/>
        <v>1.3224222044155647</v>
      </c>
      <c r="AS135" s="53">
        <f t="shared" si="72"/>
        <v>1.340924637221296</v>
      </c>
      <c r="AT135" s="53"/>
      <c r="AU135" s="48">
        <f t="shared" si="79"/>
        <v>37917</v>
      </c>
      <c r="AV135" s="53">
        <f t="shared" si="99"/>
        <v>268.75506845713954</v>
      </c>
      <c r="AW135" s="53">
        <f t="shared" si="100"/>
        <v>313.97993011510044</v>
      </c>
      <c r="AX135" s="53">
        <f t="shared" si="101"/>
        <v>106.6279812344915</v>
      </c>
      <c r="AY135" s="53">
        <f t="shared" si="102"/>
        <v>296.8788032195381</v>
      </c>
      <c r="AZ135" s="53">
        <f t="shared" si="103"/>
        <v>122.32405390843974</v>
      </c>
      <c r="BA135" s="53">
        <f t="shared" si="104"/>
        <v>110.35809764331265</v>
      </c>
      <c r="BB135" s="58">
        <f t="shared" si="105"/>
        <v>1218.923934578022</v>
      </c>
      <c r="BC135">
        <f t="shared" si="80"/>
        <v>1.048527201419347E-5</v>
      </c>
      <c r="BD135">
        <v>1218.92392409275</v>
      </c>
      <c r="BE135" s="48">
        <f t="shared" si="74"/>
        <v>37917</v>
      </c>
    </row>
    <row r="136" spans="1:57">
      <c r="A136" s="48">
        <v>37918</v>
      </c>
      <c r="B136" s="49">
        <v>13.87</v>
      </c>
      <c r="C136" s="50">
        <v>145.22999999999999</v>
      </c>
      <c r="D136" s="49">
        <v>32</v>
      </c>
      <c r="E136" s="50">
        <v>123.49</v>
      </c>
      <c r="F136" s="49">
        <v>59.89</v>
      </c>
      <c r="G136" s="50">
        <v>84.99</v>
      </c>
      <c r="H136" s="49">
        <v>49.74</v>
      </c>
      <c r="I136" s="50">
        <v>58.35</v>
      </c>
      <c r="J136">
        <v>30.87</v>
      </c>
      <c r="K136">
        <v>91.75</v>
      </c>
      <c r="L136" s="49">
        <v>66.709999999999994</v>
      </c>
      <c r="M136" s="50">
        <v>82.4</v>
      </c>
      <c r="O136" s="48">
        <f t="shared" si="75"/>
        <v>37918</v>
      </c>
      <c r="P136" s="44">
        <f t="shared" si="81"/>
        <v>9.5503683811884593E-2</v>
      </c>
      <c r="Q136" s="44">
        <f t="shared" si="82"/>
        <v>0.25913029395092724</v>
      </c>
      <c r="R136" s="44">
        <f t="shared" si="83"/>
        <v>0.7046711377809155</v>
      </c>
      <c r="S136" s="44">
        <f t="shared" si="84"/>
        <v>0.85244215938303347</v>
      </c>
      <c r="T136" s="44">
        <f t="shared" si="85"/>
        <v>0.33645776566757496</v>
      </c>
      <c r="U136" s="44">
        <f t="shared" si="86"/>
        <v>0.80958737864077657</v>
      </c>
      <c r="W136" s="51">
        <f t="shared" si="76"/>
        <v>37918</v>
      </c>
      <c r="X136" s="44">
        <f t="shared" si="87"/>
        <v>10.471615720524019</v>
      </c>
      <c r="Y136" s="44">
        <f t="shared" si="88"/>
        <v>3.8585678660491629</v>
      </c>
      <c r="Z136" s="44">
        <f t="shared" si="89"/>
        <v>1.436576254669482</v>
      </c>
      <c r="AA136" s="44">
        <f t="shared" si="90"/>
        <v>1.1770159551530832</v>
      </c>
      <c r="AB136" s="44">
        <f t="shared" si="91"/>
        <v>3.0128205128205128</v>
      </c>
      <c r="AC136" s="44">
        <f t="shared" si="92"/>
        <v>1.2411464585834333</v>
      </c>
      <c r="AE136" s="48">
        <f t="shared" si="77"/>
        <v>37918</v>
      </c>
      <c r="AF136" s="53">
        <f t="shared" si="93"/>
        <v>1.8411119344038773</v>
      </c>
      <c r="AG136" s="53">
        <f t="shared" si="94"/>
        <v>2.5476562752172569</v>
      </c>
      <c r="AH136" s="53">
        <f t="shared" si="95"/>
        <v>1.2478763195874782</v>
      </c>
      <c r="AI136" s="53">
        <f t="shared" si="96"/>
        <v>5.0547105911115793</v>
      </c>
      <c r="AJ136" s="53">
        <f t="shared" si="97"/>
        <v>1.3046650173464831</v>
      </c>
      <c r="AK136" s="53">
        <f t="shared" si="98"/>
        <v>1.334477819701517</v>
      </c>
      <c r="AL136" s="53"/>
      <c r="AM136" s="48">
        <f t="shared" si="78"/>
        <v>37918</v>
      </c>
      <c r="AN136" s="53">
        <f t="shared" si="73"/>
        <v>1.8412553142591142</v>
      </c>
      <c r="AO136" s="53">
        <f t="shared" si="73"/>
        <v>2.54732973028859</v>
      </c>
      <c r="AP136" s="53">
        <f t="shared" si="73"/>
        <v>1.2632424488196239</v>
      </c>
      <c r="AQ136" s="53">
        <f t="shared" si="72"/>
        <v>5.0715833284872494</v>
      </c>
      <c r="AR136" s="53">
        <f t="shared" si="72"/>
        <v>1.3225217823082784</v>
      </c>
      <c r="AS136" s="53">
        <f t="shared" si="72"/>
        <v>1.3409053426809601</v>
      </c>
      <c r="AT136" s="53"/>
      <c r="AU136" s="48">
        <f t="shared" si="79"/>
        <v>37918</v>
      </c>
      <c r="AV136" s="53">
        <f t="shared" si="99"/>
        <v>267.40550928985112</v>
      </c>
      <c r="AW136" s="53">
        <f t="shared" si="100"/>
        <v>314.56974839333799</v>
      </c>
      <c r="AX136" s="53">
        <f t="shared" si="101"/>
        <v>107.36297572517982</v>
      </c>
      <c r="AY136" s="53">
        <f t="shared" si="102"/>
        <v>295.92688721723101</v>
      </c>
      <c r="AZ136" s="53">
        <f t="shared" si="103"/>
        <v>121.34137352678455</v>
      </c>
      <c r="BA136" s="53">
        <f t="shared" si="104"/>
        <v>110.49060023691112</v>
      </c>
      <c r="BB136" s="58">
        <f t="shared" si="105"/>
        <v>1217.0970943892955</v>
      </c>
      <c r="BC136">
        <f t="shared" si="80"/>
        <v>5.41314245765534E-5</v>
      </c>
      <c r="BD136">
        <v>1217.0971485207201</v>
      </c>
      <c r="BE136" s="48">
        <f t="shared" si="74"/>
        <v>37918</v>
      </c>
    </row>
    <row r="137" spans="1:57">
      <c r="A137" s="48">
        <v>37921</v>
      </c>
      <c r="B137" s="49">
        <v>14.03</v>
      </c>
      <c r="C137" s="50">
        <v>146.9</v>
      </c>
      <c r="D137" s="49">
        <v>32.14</v>
      </c>
      <c r="E137" s="50">
        <v>124.04</v>
      </c>
      <c r="F137" s="49">
        <v>59.73</v>
      </c>
      <c r="G137" s="50">
        <v>84.76</v>
      </c>
      <c r="H137" s="49">
        <v>49.82</v>
      </c>
      <c r="I137" s="50">
        <v>58.44</v>
      </c>
      <c r="J137">
        <v>31.23</v>
      </c>
      <c r="K137">
        <v>92.83</v>
      </c>
      <c r="L137" s="49">
        <v>66.64</v>
      </c>
      <c r="M137" s="50">
        <v>82.31</v>
      </c>
      <c r="O137" s="48">
        <f t="shared" si="75"/>
        <v>37921</v>
      </c>
      <c r="P137" s="44">
        <f t="shared" si="81"/>
        <v>9.5507147719537097E-2</v>
      </c>
      <c r="Q137" s="44">
        <f t="shared" si="82"/>
        <v>0.25910996452757173</v>
      </c>
      <c r="R137" s="44">
        <f t="shared" si="83"/>
        <v>0.70469561113732881</v>
      </c>
      <c r="S137" s="44">
        <f t="shared" si="84"/>
        <v>0.85249828884325807</v>
      </c>
      <c r="T137" s="44">
        <f t="shared" si="85"/>
        <v>0.33642141549068189</v>
      </c>
      <c r="U137" s="44">
        <f t="shared" si="86"/>
        <v>0.80962216012635158</v>
      </c>
      <c r="W137" s="51">
        <f t="shared" si="76"/>
        <v>37921</v>
      </c>
      <c r="X137" s="44">
        <f t="shared" si="87"/>
        <v>10.471615720524019</v>
      </c>
      <c r="Y137" s="44">
        <f t="shared" si="88"/>
        <v>3.8585678660491629</v>
      </c>
      <c r="Z137" s="44">
        <f t="shared" si="89"/>
        <v>1.436576254669482</v>
      </c>
      <c r="AA137" s="44">
        <f t="shared" si="90"/>
        <v>1.1770159551530832</v>
      </c>
      <c r="AB137" s="44">
        <f t="shared" si="91"/>
        <v>3.0128205128205128</v>
      </c>
      <c r="AC137" s="44">
        <f t="shared" si="92"/>
        <v>1.2411464585834333</v>
      </c>
      <c r="AE137" s="48">
        <f t="shared" si="77"/>
        <v>37921</v>
      </c>
      <c r="AF137" s="53">
        <f t="shared" si="93"/>
        <v>1.8411119344038773</v>
      </c>
      <c r="AG137" s="53">
        <f t="shared" si="94"/>
        <v>2.5476562752172569</v>
      </c>
      <c r="AH137" s="53">
        <f t="shared" si="95"/>
        <v>1.2478763195874782</v>
      </c>
      <c r="AI137" s="53">
        <f t="shared" si="96"/>
        <v>5.0547105911115793</v>
      </c>
      <c r="AJ137" s="53">
        <f t="shared" si="97"/>
        <v>1.3046650173464831</v>
      </c>
      <c r="AK137" s="53">
        <f t="shared" si="98"/>
        <v>1.334477819701517</v>
      </c>
      <c r="AL137" s="53"/>
      <c r="AM137" s="48">
        <f t="shared" si="78"/>
        <v>37921</v>
      </c>
      <c r="AN137" s="53">
        <f t="shared" si="73"/>
        <v>1.8413220963780723</v>
      </c>
      <c r="AO137" s="53">
        <f t="shared" si="73"/>
        <v>2.5471298858639049</v>
      </c>
      <c r="AP137" s="53">
        <f t="shared" si="73"/>
        <v>1.2632863214589714</v>
      </c>
      <c r="AQ137" s="53">
        <f t="shared" si="72"/>
        <v>5.071917269308428</v>
      </c>
      <c r="AR137" s="53">
        <f t="shared" si="72"/>
        <v>1.3223788998854684</v>
      </c>
      <c r="AS137" s="53">
        <f t="shared" si="72"/>
        <v>1.3409629506440588</v>
      </c>
      <c r="AT137" s="53"/>
      <c r="AU137" s="48">
        <f t="shared" si="79"/>
        <v>37921</v>
      </c>
      <c r="AV137" s="53">
        <f t="shared" si="99"/>
        <v>270.49021595793886</v>
      </c>
      <c r="AW137" s="53">
        <f t="shared" si="100"/>
        <v>315.94599104255877</v>
      </c>
      <c r="AX137" s="53">
        <f t="shared" si="101"/>
        <v>107.07614860686242</v>
      </c>
      <c r="AY137" s="53">
        <f t="shared" si="102"/>
        <v>296.40284521838453</v>
      </c>
      <c r="AZ137" s="53">
        <f t="shared" si="103"/>
        <v>122.75643327636803</v>
      </c>
      <c r="BA137" s="53">
        <f t="shared" si="104"/>
        <v>110.37466046751248</v>
      </c>
      <c r="BB137" s="58">
        <f t="shared" si="105"/>
        <v>1223.0462945696252</v>
      </c>
      <c r="BC137">
        <f t="shared" si="80"/>
        <v>1.6629133895094128E-2</v>
      </c>
      <c r="BD137">
        <v>1223.0296654357301</v>
      </c>
      <c r="BE137" s="48">
        <f t="shared" si="74"/>
        <v>37921</v>
      </c>
    </row>
    <row r="138" spans="1:57">
      <c r="A138" s="48">
        <v>37922</v>
      </c>
      <c r="B138" s="49">
        <v>14.22</v>
      </c>
      <c r="C138" s="50">
        <v>148.91</v>
      </c>
      <c r="D138" s="49">
        <v>32.520000000000003</v>
      </c>
      <c r="E138" s="50">
        <v>125.5</v>
      </c>
      <c r="F138" s="49">
        <v>60.01</v>
      </c>
      <c r="G138" s="50">
        <v>85.16</v>
      </c>
      <c r="H138" s="49">
        <v>50.74</v>
      </c>
      <c r="I138" s="50">
        <v>59.52</v>
      </c>
      <c r="J138">
        <v>31.02</v>
      </c>
      <c r="K138">
        <v>92.2</v>
      </c>
      <c r="L138" s="49">
        <v>66.75</v>
      </c>
      <c r="M138" s="50">
        <v>82.45</v>
      </c>
      <c r="O138" s="48">
        <f t="shared" si="75"/>
        <v>37922</v>
      </c>
      <c r="P138" s="44">
        <f t="shared" si="81"/>
        <v>9.5493922503525633E-2</v>
      </c>
      <c r="Q138" s="44">
        <f t="shared" si="82"/>
        <v>0.25912350597609562</v>
      </c>
      <c r="R138" s="44">
        <f t="shared" si="83"/>
        <v>0.70467355565993428</v>
      </c>
      <c r="S138" s="44">
        <f t="shared" si="84"/>
        <v>0.85248655913978488</v>
      </c>
      <c r="T138" s="44">
        <f t="shared" si="85"/>
        <v>0.33644251626898047</v>
      </c>
      <c r="U138" s="44">
        <f t="shared" si="86"/>
        <v>0.80958156458459674</v>
      </c>
      <c r="W138" s="51">
        <f t="shared" si="76"/>
        <v>37922</v>
      </c>
      <c r="X138" s="44">
        <f t="shared" si="87"/>
        <v>10.471615720524019</v>
      </c>
      <c r="Y138" s="44">
        <f t="shared" si="88"/>
        <v>3.8585678660491629</v>
      </c>
      <c r="Z138" s="44">
        <f t="shared" si="89"/>
        <v>1.436576254669482</v>
      </c>
      <c r="AA138" s="44">
        <f t="shared" si="90"/>
        <v>1.1770159551530832</v>
      </c>
      <c r="AB138" s="44">
        <f t="shared" si="91"/>
        <v>3.0128205128205128</v>
      </c>
      <c r="AC138" s="44">
        <f t="shared" si="92"/>
        <v>1.2411464585834333</v>
      </c>
      <c r="AE138" s="48">
        <f t="shared" si="77"/>
        <v>37922</v>
      </c>
      <c r="AF138" s="53">
        <f t="shared" si="93"/>
        <v>1.8411119344038773</v>
      </c>
      <c r="AG138" s="53">
        <f t="shared" si="94"/>
        <v>2.5476562752172569</v>
      </c>
      <c r="AH138" s="53">
        <f t="shared" si="95"/>
        <v>1.2478763195874782</v>
      </c>
      <c r="AI138" s="53">
        <f t="shared" si="96"/>
        <v>5.0547105911115793</v>
      </c>
      <c r="AJ138" s="53">
        <f t="shared" si="97"/>
        <v>1.3046650173464831</v>
      </c>
      <c r="AK138" s="53">
        <f t="shared" si="98"/>
        <v>1.334477819701517</v>
      </c>
      <c r="AL138" s="53"/>
      <c r="AM138" s="48">
        <f t="shared" si="78"/>
        <v>37922</v>
      </c>
      <c r="AN138" s="53">
        <f t="shared" si="73"/>
        <v>1.8410671219279631</v>
      </c>
      <c r="AO138" s="53">
        <f t="shared" si="73"/>
        <v>2.5472630024281249</v>
      </c>
      <c r="AP138" s="53">
        <f t="shared" si="73"/>
        <v>1.2632467832775702</v>
      </c>
      <c r="AQ138" s="53">
        <f t="shared" si="72"/>
        <v>5.0718474837306875</v>
      </c>
      <c r="AR138" s="53">
        <f t="shared" si="72"/>
        <v>1.322461841168955</v>
      </c>
      <c r="AS138" s="53">
        <f t="shared" si="72"/>
        <v>1.3408957129619206</v>
      </c>
      <c r="AT138" s="53"/>
      <c r="AU138" s="48">
        <f t="shared" si="79"/>
        <v>37922</v>
      </c>
      <c r="AV138" s="53">
        <f t="shared" si="99"/>
        <v>274.15330512629299</v>
      </c>
      <c r="AW138" s="53">
        <f t="shared" si="100"/>
        <v>319.68150680472968</v>
      </c>
      <c r="AX138" s="53">
        <f t="shared" si="101"/>
        <v>107.57809606391788</v>
      </c>
      <c r="AY138" s="53">
        <f t="shared" si="102"/>
        <v>301.87636223165055</v>
      </c>
      <c r="AZ138" s="53">
        <f t="shared" si="103"/>
        <v>121.93098175577767</v>
      </c>
      <c r="BA138" s="53">
        <f t="shared" si="104"/>
        <v>110.55685153371036</v>
      </c>
      <c r="BB138" s="58">
        <f t="shared" si="105"/>
        <v>1235.777103516079</v>
      </c>
      <c r="BC138">
        <f t="shared" si="80"/>
        <v>1.7996204906012281E-4</v>
      </c>
      <c r="BD138">
        <v>1235.77692355403</v>
      </c>
      <c r="BE138" s="48">
        <f t="shared" si="74"/>
        <v>37922</v>
      </c>
    </row>
    <row r="139" spans="1:57">
      <c r="A139" s="48">
        <v>37923</v>
      </c>
      <c r="B139" s="49">
        <v>14.34</v>
      </c>
      <c r="C139" s="50">
        <v>150.15</v>
      </c>
      <c r="D139" s="49">
        <v>32.479999999999997</v>
      </c>
      <c r="E139" s="50">
        <v>125.35</v>
      </c>
      <c r="F139" s="49">
        <v>59.62</v>
      </c>
      <c r="G139" s="50">
        <v>84.61</v>
      </c>
      <c r="H139" s="49">
        <v>50.77</v>
      </c>
      <c r="I139" s="50">
        <v>59.55</v>
      </c>
      <c r="J139">
        <v>31.33</v>
      </c>
      <c r="K139">
        <v>93.12</v>
      </c>
      <c r="L139" s="49">
        <v>66.680000000000007</v>
      </c>
      <c r="M139" s="50">
        <v>82.36</v>
      </c>
      <c r="O139" s="48">
        <f t="shared" si="75"/>
        <v>37923</v>
      </c>
      <c r="P139" s="44">
        <f t="shared" si="81"/>
        <v>9.5504495504495496E-2</v>
      </c>
      <c r="Q139" s="44">
        <f t="shared" si="82"/>
        <v>0.25911447945751892</v>
      </c>
      <c r="R139" s="44">
        <f t="shared" si="83"/>
        <v>0.70464484103533853</v>
      </c>
      <c r="S139" s="44">
        <f t="shared" si="84"/>
        <v>0.85256087321578511</v>
      </c>
      <c r="T139" s="44">
        <f t="shared" si="85"/>
        <v>0.33644759450171818</v>
      </c>
      <c r="U139" s="44">
        <f t="shared" si="86"/>
        <v>0.80961631860126282</v>
      </c>
      <c r="W139" s="51">
        <f t="shared" si="76"/>
        <v>37923</v>
      </c>
      <c r="X139" s="44">
        <f t="shared" si="87"/>
        <v>10.471615720524019</v>
      </c>
      <c r="Y139" s="44">
        <f t="shared" si="88"/>
        <v>3.8585678660491629</v>
      </c>
      <c r="Z139" s="44">
        <f t="shared" si="89"/>
        <v>1.436576254669482</v>
      </c>
      <c r="AA139" s="44">
        <f t="shared" si="90"/>
        <v>1.1770159551530832</v>
      </c>
      <c r="AB139" s="44">
        <f t="shared" si="91"/>
        <v>3.0128205128205128</v>
      </c>
      <c r="AC139" s="44">
        <f t="shared" si="92"/>
        <v>1.2411464585834333</v>
      </c>
      <c r="AE139" s="48">
        <f t="shared" si="77"/>
        <v>37923</v>
      </c>
      <c r="AF139" s="53">
        <f t="shared" si="93"/>
        <v>1.8411119344038773</v>
      </c>
      <c r="AG139" s="53">
        <f t="shared" si="94"/>
        <v>2.5476562752172569</v>
      </c>
      <c r="AH139" s="53">
        <f t="shared" si="95"/>
        <v>1.2478763195874782</v>
      </c>
      <c r="AI139" s="53">
        <f t="shared" si="96"/>
        <v>5.0547105911115793</v>
      </c>
      <c r="AJ139" s="53">
        <f t="shared" si="97"/>
        <v>1.3046650173464831</v>
      </c>
      <c r="AK139" s="53">
        <f t="shared" si="98"/>
        <v>1.334477819701517</v>
      </c>
      <c r="AL139" s="53"/>
      <c r="AM139" s="48">
        <f t="shared" si="78"/>
        <v>37923</v>
      </c>
      <c r="AN139" s="53">
        <f t="shared" si="73"/>
        <v>1.8412709632191722</v>
      </c>
      <c r="AO139" s="53">
        <f t="shared" si="73"/>
        <v>2.5471742690007018</v>
      </c>
      <c r="AP139" s="53">
        <f t="shared" si="73"/>
        <v>1.2631953074461553</v>
      </c>
      <c r="AQ139" s="53">
        <f t="shared" si="72"/>
        <v>5.0722896134690707</v>
      </c>
      <c r="AR139" s="53">
        <f t="shared" si="72"/>
        <v>1.3224818022876943</v>
      </c>
      <c r="AS139" s="53">
        <f t="shared" si="72"/>
        <v>1.3409532754287483</v>
      </c>
      <c r="AT139" s="53"/>
      <c r="AU139" s="48">
        <f t="shared" si="79"/>
        <v>37923</v>
      </c>
      <c r="AV139" s="53">
        <f t="shared" si="99"/>
        <v>276.46683512735871</v>
      </c>
      <c r="AW139" s="53">
        <f t="shared" si="100"/>
        <v>319.28829461923794</v>
      </c>
      <c r="AX139" s="53">
        <f t="shared" si="101"/>
        <v>106.8789549630192</v>
      </c>
      <c r="AY139" s="53">
        <f t="shared" si="102"/>
        <v>302.05484648208312</v>
      </c>
      <c r="AZ139" s="53">
        <f t="shared" si="103"/>
        <v>123.1495054290301</v>
      </c>
      <c r="BA139" s="53">
        <f t="shared" si="104"/>
        <v>110.44091176431171</v>
      </c>
      <c r="BB139" s="58">
        <f t="shared" si="105"/>
        <v>1238.2793483850407</v>
      </c>
      <c r="BC139">
        <f t="shared" si="80"/>
        <v>1.6816360880739012E-2</v>
      </c>
      <c r="BD139">
        <v>1238.26253202416</v>
      </c>
      <c r="BE139" s="48">
        <f t="shared" si="74"/>
        <v>37923</v>
      </c>
    </row>
    <row r="140" spans="1:57">
      <c r="A140" s="48">
        <v>37924</v>
      </c>
      <c r="B140" s="49">
        <v>14.29</v>
      </c>
      <c r="C140" s="50">
        <v>149.61000000000001</v>
      </c>
      <c r="D140" s="49">
        <v>32.520000000000003</v>
      </c>
      <c r="E140" s="50">
        <v>125.49</v>
      </c>
      <c r="F140" s="49">
        <v>59.41</v>
      </c>
      <c r="G140" s="50">
        <v>84.3</v>
      </c>
      <c r="H140" s="49">
        <v>50.66</v>
      </c>
      <c r="I140" s="50">
        <v>59.43</v>
      </c>
      <c r="J140">
        <v>31.4</v>
      </c>
      <c r="K140">
        <v>93.35</v>
      </c>
      <c r="L140" s="49">
        <v>66.62</v>
      </c>
      <c r="M140" s="50">
        <v>82.29</v>
      </c>
      <c r="O140" s="48">
        <f t="shared" si="75"/>
        <v>37924</v>
      </c>
      <c r="P140" s="44">
        <f t="shared" si="81"/>
        <v>9.5515005681438392E-2</v>
      </c>
      <c r="Q140" s="44">
        <f t="shared" si="82"/>
        <v>0.25914415491274206</v>
      </c>
      <c r="R140" s="44">
        <f t="shared" si="83"/>
        <v>0.70474495848161323</v>
      </c>
      <c r="S140" s="44">
        <f t="shared" si="84"/>
        <v>0.85243143193673221</v>
      </c>
      <c r="T140" s="44">
        <f t="shared" si="85"/>
        <v>0.33636850562399573</v>
      </c>
      <c r="U140" s="44">
        <f t="shared" si="86"/>
        <v>0.80957589014461051</v>
      </c>
      <c r="W140" s="51">
        <f t="shared" si="76"/>
        <v>37924</v>
      </c>
      <c r="X140" s="44">
        <f t="shared" si="87"/>
        <v>10.471615720524019</v>
      </c>
      <c r="Y140" s="44">
        <f t="shared" si="88"/>
        <v>3.8585678660491629</v>
      </c>
      <c r="Z140" s="44">
        <f t="shared" si="89"/>
        <v>1.436576254669482</v>
      </c>
      <c r="AA140" s="44">
        <f t="shared" si="90"/>
        <v>1.1770159551530832</v>
      </c>
      <c r="AB140" s="44">
        <f t="shared" si="91"/>
        <v>3.0128205128205128</v>
      </c>
      <c r="AC140" s="44">
        <f t="shared" si="92"/>
        <v>1.2411464585834333</v>
      </c>
      <c r="AE140" s="48">
        <f t="shared" si="77"/>
        <v>37924</v>
      </c>
      <c r="AF140" s="53">
        <f t="shared" si="93"/>
        <v>1.8411119344038773</v>
      </c>
      <c r="AG140" s="53">
        <f t="shared" si="94"/>
        <v>2.5476562752172569</v>
      </c>
      <c r="AH140" s="53">
        <f t="shared" si="95"/>
        <v>1.2478763195874782</v>
      </c>
      <c r="AI140" s="53">
        <f t="shared" si="96"/>
        <v>5.0547105911115793</v>
      </c>
      <c r="AJ140" s="53">
        <f t="shared" si="97"/>
        <v>1.3046650173464831</v>
      </c>
      <c r="AK140" s="53">
        <f t="shared" si="98"/>
        <v>1.334477819701517</v>
      </c>
      <c r="AL140" s="53"/>
      <c r="AM140" s="48">
        <f t="shared" si="78"/>
        <v>37924</v>
      </c>
      <c r="AN140" s="53">
        <f t="shared" si="73"/>
        <v>1.8414735932997879</v>
      </c>
      <c r="AO140" s="53">
        <f t="shared" si="73"/>
        <v>2.5474659877657957</v>
      </c>
      <c r="AP140" s="53">
        <f t="shared" si="73"/>
        <v>1.263374784937457</v>
      </c>
      <c r="AQ140" s="53">
        <f t="shared" si="72"/>
        <v>5.0715195058135114</v>
      </c>
      <c r="AR140" s="53">
        <f t="shared" si="72"/>
        <v>1.3221709259335144</v>
      </c>
      <c r="AS140" s="53">
        <f t="shared" si="72"/>
        <v>1.3408863144867282</v>
      </c>
      <c r="AT140" s="53"/>
      <c r="AU140" s="48">
        <f t="shared" si="79"/>
        <v>37924</v>
      </c>
      <c r="AV140" s="53">
        <f t="shared" si="99"/>
        <v>275.5028642935813</v>
      </c>
      <c r="AW140" s="53">
        <f t="shared" si="100"/>
        <v>319.68150680472968</v>
      </c>
      <c r="AX140" s="53">
        <f t="shared" si="101"/>
        <v>106.50249437022762</v>
      </c>
      <c r="AY140" s="53">
        <f t="shared" si="102"/>
        <v>301.40040423049697</v>
      </c>
      <c r="AZ140" s="53">
        <f t="shared" si="103"/>
        <v>123.42465593589355</v>
      </c>
      <c r="BA140" s="53">
        <f t="shared" si="104"/>
        <v>110.34153481911288</v>
      </c>
      <c r="BB140" s="58">
        <f t="shared" si="105"/>
        <v>1236.8534604540421</v>
      </c>
      <c r="BC140">
        <f t="shared" si="80"/>
        <v>2.5923611201505992E-4</v>
      </c>
      <c r="BD140">
        <v>1236.8532012179301</v>
      </c>
      <c r="BE140" s="48">
        <f t="shared" si="74"/>
        <v>37924</v>
      </c>
    </row>
    <row r="141" spans="1:57">
      <c r="A141" s="48">
        <v>37925</v>
      </c>
      <c r="B141" s="49">
        <v>14.17</v>
      </c>
      <c r="C141" s="50">
        <v>148.41</v>
      </c>
      <c r="D141" s="49">
        <v>32.29</v>
      </c>
      <c r="E141" s="50">
        <v>124.6</v>
      </c>
      <c r="F141" s="49">
        <v>59.62</v>
      </c>
      <c r="G141" s="50">
        <v>84.6</v>
      </c>
      <c r="H141" s="49">
        <v>50.83</v>
      </c>
      <c r="I141" s="50">
        <v>59.63</v>
      </c>
      <c r="J141">
        <v>31.29</v>
      </c>
      <c r="K141">
        <v>93</v>
      </c>
      <c r="L141" s="49">
        <v>66.63</v>
      </c>
      <c r="M141" s="50">
        <v>82.3</v>
      </c>
      <c r="O141" s="48">
        <f t="shared" si="75"/>
        <v>37925</v>
      </c>
      <c r="P141" s="44">
        <f t="shared" si="81"/>
        <v>9.5478741324708585E-2</v>
      </c>
      <c r="Q141" s="44">
        <f t="shared" si="82"/>
        <v>0.25914927768860352</v>
      </c>
      <c r="R141" s="44">
        <f t="shared" si="83"/>
        <v>0.70472813238770682</v>
      </c>
      <c r="S141" s="44">
        <f t="shared" si="84"/>
        <v>0.85242327687405661</v>
      </c>
      <c r="T141" s="44">
        <f t="shared" si="85"/>
        <v>0.33645161290322578</v>
      </c>
      <c r="U141" s="44">
        <f t="shared" si="86"/>
        <v>0.80959902794653704</v>
      </c>
      <c r="W141" s="51">
        <f t="shared" si="76"/>
        <v>37925</v>
      </c>
      <c r="X141" s="44">
        <f t="shared" si="87"/>
        <v>10.471615720524019</v>
      </c>
      <c r="Y141" s="44">
        <f t="shared" si="88"/>
        <v>3.8585678660491629</v>
      </c>
      <c r="Z141" s="44">
        <f t="shared" si="89"/>
        <v>1.436576254669482</v>
      </c>
      <c r="AA141" s="44">
        <f t="shared" si="90"/>
        <v>1.1770159551530832</v>
      </c>
      <c r="AB141" s="44">
        <f t="shared" si="91"/>
        <v>3.0128205128205128</v>
      </c>
      <c r="AC141" s="44">
        <f t="shared" si="92"/>
        <v>1.2411464585834333</v>
      </c>
      <c r="AE141" s="48">
        <f t="shared" si="77"/>
        <v>37925</v>
      </c>
      <c r="AF141" s="53">
        <f t="shared" si="93"/>
        <v>1.8411119344038773</v>
      </c>
      <c r="AG141" s="53">
        <f t="shared" si="94"/>
        <v>2.5476562752172569</v>
      </c>
      <c r="AH141" s="53">
        <f t="shared" si="95"/>
        <v>1.2478763195874782</v>
      </c>
      <c r="AI141" s="53">
        <f t="shared" si="96"/>
        <v>5.0547105911115793</v>
      </c>
      <c r="AJ141" s="53">
        <f t="shared" si="97"/>
        <v>1.3046650173464831</v>
      </c>
      <c r="AK141" s="53">
        <f t="shared" si="98"/>
        <v>1.334477819701517</v>
      </c>
      <c r="AL141" s="53"/>
      <c r="AM141" s="48">
        <f t="shared" si="78"/>
        <v>37925</v>
      </c>
      <c r="AN141" s="53">
        <f t="shared" si="73"/>
        <v>1.8407744376559232</v>
      </c>
      <c r="AO141" s="53">
        <f t="shared" si="73"/>
        <v>2.5475163462131021</v>
      </c>
      <c r="AP141" s="53">
        <f t="shared" si="73"/>
        <v>1.2633446213122839</v>
      </c>
      <c r="AQ141" s="53">
        <f t="shared" si="72"/>
        <v>5.0714709874718817</v>
      </c>
      <c r="AR141" s="53">
        <f t="shared" si="72"/>
        <v>1.3224975975050028</v>
      </c>
      <c r="AS141" s="53">
        <f t="shared" si="72"/>
        <v>1.340924637221296</v>
      </c>
      <c r="AT141" s="53"/>
      <c r="AU141" s="48">
        <f t="shared" si="79"/>
        <v>37925</v>
      </c>
      <c r="AV141" s="53">
        <f t="shared" si="99"/>
        <v>273.18933429251558</v>
      </c>
      <c r="AW141" s="53">
        <f t="shared" si="100"/>
        <v>317.42053673815252</v>
      </c>
      <c r="AX141" s="53">
        <f t="shared" si="101"/>
        <v>106.87895496301921</v>
      </c>
      <c r="AY141" s="53">
        <f t="shared" si="102"/>
        <v>302.41181498294833</v>
      </c>
      <c r="AZ141" s="53">
        <f t="shared" si="103"/>
        <v>122.99227656796526</v>
      </c>
      <c r="BA141" s="53">
        <f t="shared" si="104"/>
        <v>110.35809764331265</v>
      </c>
      <c r="BB141" s="58">
        <f t="shared" si="105"/>
        <v>1233.2510151879135</v>
      </c>
      <c r="BC141">
        <f t="shared" si="80"/>
        <v>2.0528324353108474E-4</v>
      </c>
      <c r="BD141">
        <v>1233.2508099046699</v>
      </c>
      <c r="BE141" s="48">
        <f t="shared" si="74"/>
        <v>37925</v>
      </c>
    </row>
    <row r="142" spans="1:57">
      <c r="A142" s="48">
        <v>37928</v>
      </c>
      <c r="B142" s="49">
        <v>14.51</v>
      </c>
      <c r="C142" s="50">
        <v>151.94999999999999</v>
      </c>
      <c r="D142" s="49">
        <v>32.450000000000003</v>
      </c>
      <c r="E142" s="50">
        <v>125.23</v>
      </c>
      <c r="F142" s="49">
        <v>59.39</v>
      </c>
      <c r="G142" s="50">
        <v>84</v>
      </c>
      <c r="H142" s="49">
        <v>51.38</v>
      </c>
      <c r="I142" s="50">
        <v>60.27</v>
      </c>
      <c r="J142">
        <v>31.72</v>
      </c>
      <c r="K142">
        <v>94.28</v>
      </c>
      <c r="L142" s="49">
        <v>66.59</v>
      </c>
      <c r="M142" s="50">
        <v>82.14</v>
      </c>
      <c r="O142" s="48">
        <f t="shared" si="75"/>
        <v>37928</v>
      </c>
      <c r="P142" s="44">
        <f t="shared" si="81"/>
        <v>9.5491938137545251E-2</v>
      </c>
      <c r="Q142" s="44">
        <f t="shared" si="82"/>
        <v>0.25912321328755095</v>
      </c>
      <c r="R142" s="44">
        <f t="shared" si="83"/>
        <v>0.7070238095238095</v>
      </c>
      <c r="S142" s="44">
        <f t="shared" si="84"/>
        <v>0.85249709639953541</v>
      </c>
      <c r="T142" s="44">
        <f t="shared" si="85"/>
        <v>0.3364446330080611</v>
      </c>
      <c r="U142" s="44">
        <f t="shared" si="86"/>
        <v>0.81068906744582425</v>
      </c>
      <c r="W142" s="51">
        <f t="shared" si="76"/>
        <v>37928</v>
      </c>
      <c r="X142" s="44">
        <f t="shared" si="87"/>
        <v>10.471615720524019</v>
      </c>
      <c r="Y142" s="44">
        <f t="shared" si="88"/>
        <v>3.8585678660491629</v>
      </c>
      <c r="Z142" s="44">
        <f t="shared" si="89"/>
        <v>1.436576254669482</v>
      </c>
      <c r="AA142" s="44">
        <f t="shared" si="90"/>
        <v>1.1770159551530832</v>
      </c>
      <c r="AB142" s="44">
        <f t="shared" si="91"/>
        <v>3.0128205128205128</v>
      </c>
      <c r="AC142" s="44">
        <f t="shared" si="92"/>
        <v>1.2411464585834333</v>
      </c>
      <c r="AE142" s="48">
        <f t="shared" si="77"/>
        <v>37928</v>
      </c>
      <c r="AF142" s="53">
        <f t="shared" si="93"/>
        <v>1.8411119344038773</v>
      </c>
      <c r="AG142" s="53">
        <f t="shared" si="94"/>
        <v>2.5476562752172569</v>
      </c>
      <c r="AH142" s="53">
        <f t="shared" si="95"/>
        <v>1.2478763195874782</v>
      </c>
      <c r="AI142" s="53">
        <f t="shared" si="96"/>
        <v>5.0547105911115793</v>
      </c>
      <c r="AJ142" s="53">
        <f t="shared" si="97"/>
        <v>1.3046650173464831</v>
      </c>
      <c r="AK142" s="53">
        <f t="shared" si="98"/>
        <v>1.334477819701517</v>
      </c>
      <c r="AL142" s="53"/>
      <c r="AM142" s="48">
        <f t="shared" si="78"/>
        <v>37928</v>
      </c>
      <c r="AN142" s="53">
        <f t="shared" si="73"/>
        <v>1.8410288645093906</v>
      </c>
      <c r="AO142" s="53">
        <f t="shared" si="73"/>
        <v>2.5472601252105669</v>
      </c>
      <c r="AP142" s="53">
        <f t="shared" si="73"/>
        <v>1.2674600116718804</v>
      </c>
      <c r="AQ142" s="53">
        <f t="shared" si="72"/>
        <v>5.0719101748942936</v>
      </c>
      <c r="AR142" s="53">
        <f t="shared" si="72"/>
        <v>1.3224701614808254</v>
      </c>
      <c r="AS142" s="53">
        <f t="shared" si="72"/>
        <v>1.34273005048105</v>
      </c>
      <c r="AT142" s="53"/>
      <c r="AU142" s="48">
        <f t="shared" si="79"/>
        <v>37928</v>
      </c>
      <c r="AV142" s="53">
        <f t="shared" si="99"/>
        <v>279.74433596220189</v>
      </c>
      <c r="AW142" s="53">
        <f t="shared" si="100"/>
        <v>318.99338548011929</v>
      </c>
      <c r="AX142" s="53">
        <f t="shared" si="101"/>
        <v>106.46664098043796</v>
      </c>
      <c r="AY142" s="53">
        <f t="shared" si="102"/>
        <v>305.68402624087912</v>
      </c>
      <c r="AZ142" s="53">
        <f t="shared" si="103"/>
        <v>124.68248682441222</v>
      </c>
      <c r="BA142" s="53">
        <f t="shared" si="104"/>
        <v>110.29184634651345</v>
      </c>
      <c r="BB142" s="58">
        <f t="shared" si="105"/>
        <v>1245.8627218345639</v>
      </c>
      <c r="BC142">
        <f t="shared" si="80"/>
        <v>3.9664720384280372E-4</v>
      </c>
      <c r="BD142">
        <v>1245.8623251873601</v>
      </c>
      <c r="BE142" s="48">
        <f t="shared" si="74"/>
        <v>37928</v>
      </c>
    </row>
    <row r="143" spans="1:57">
      <c r="A143" s="48">
        <v>37929</v>
      </c>
      <c r="B143" s="49">
        <v>14.55</v>
      </c>
      <c r="C143" s="50">
        <v>152.37</v>
      </c>
      <c r="D143" s="49">
        <v>32.630000000000003</v>
      </c>
      <c r="E143" s="50">
        <v>125.92</v>
      </c>
      <c r="F143" s="49">
        <v>59.6</v>
      </c>
      <c r="G143" s="50">
        <v>84.3</v>
      </c>
      <c r="H143" s="49">
        <v>51.19</v>
      </c>
      <c r="I143" s="50">
        <v>60.05</v>
      </c>
      <c r="J143">
        <v>31.81</v>
      </c>
      <c r="K143">
        <v>94.55</v>
      </c>
      <c r="L143" s="49">
        <v>66.64</v>
      </c>
      <c r="M143" s="50">
        <v>82.2</v>
      </c>
      <c r="O143" s="48">
        <f t="shared" si="75"/>
        <v>37929</v>
      </c>
      <c r="P143" s="44">
        <f t="shared" si="81"/>
        <v>9.549123843276236E-2</v>
      </c>
      <c r="Q143" s="44">
        <f t="shared" si="82"/>
        <v>0.25913278271918683</v>
      </c>
      <c r="R143" s="44">
        <f t="shared" si="83"/>
        <v>0.70699881376037965</v>
      </c>
      <c r="S143" s="44">
        <f t="shared" si="84"/>
        <v>0.85245628642797666</v>
      </c>
      <c r="T143" s="44">
        <f t="shared" si="85"/>
        <v>0.3364357482813326</v>
      </c>
      <c r="U143" s="44">
        <f t="shared" si="86"/>
        <v>0.81070559610705595</v>
      </c>
      <c r="W143" s="51">
        <f t="shared" si="76"/>
        <v>37929</v>
      </c>
      <c r="X143" s="44">
        <f t="shared" si="87"/>
        <v>10.471615720524019</v>
      </c>
      <c r="Y143" s="44">
        <f t="shared" si="88"/>
        <v>3.8585678660491629</v>
      </c>
      <c r="Z143" s="44">
        <f t="shared" si="89"/>
        <v>1.436576254669482</v>
      </c>
      <c r="AA143" s="44">
        <f t="shared" si="90"/>
        <v>1.1770159551530832</v>
      </c>
      <c r="AB143" s="44">
        <f t="shared" si="91"/>
        <v>3.0128205128205128</v>
      </c>
      <c r="AC143" s="44">
        <f t="shared" si="92"/>
        <v>1.2411464585834333</v>
      </c>
      <c r="AE143" s="48">
        <f t="shared" si="77"/>
        <v>37929</v>
      </c>
      <c r="AF143" s="53">
        <f t="shared" si="93"/>
        <v>1.8411119344038773</v>
      </c>
      <c r="AG143" s="53">
        <f t="shared" si="94"/>
        <v>2.5476562752172569</v>
      </c>
      <c r="AH143" s="53">
        <f t="shared" si="95"/>
        <v>1.2478763195874782</v>
      </c>
      <c r="AI143" s="53">
        <f t="shared" si="96"/>
        <v>5.0547105911115793</v>
      </c>
      <c r="AJ143" s="53">
        <f t="shared" si="97"/>
        <v>1.3046650173464831</v>
      </c>
      <c r="AK143" s="53">
        <f t="shared" si="98"/>
        <v>1.334477819701517</v>
      </c>
      <c r="AL143" s="53"/>
      <c r="AM143" s="48">
        <f t="shared" si="78"/>
        <v>37929</v>
      </c>
      <c r="AN143" s="53">
        <f t="shared" si="73"/>
        <v>1.8410153746093314</v>
      </c>
      <c r="AO143" s="53">
        <f t="shared" si="73"/>
        <v>2.5473541956387535</v>
      </c>
      <c r="AP143" s="53">
        <f t="shared" si="73"/>
        <v>1.2674152025294134</v>
      </c>
      <c r="AQ143" s="53">
        <f t="shared" si="72"/>
        <v>5.0716673769881657</v>
      </c>
      <c r="AR143" s="53">
        <f t="shared" si="72"/>
        <v>1.3224352380942157</v>
      </c>
      <c r="AS143" s="53">
        <f t="shared" si="72"/>
        <v>1.3427574266120739</v>
      </c>
      <c r="AT143" s="53"/>
      <c r="AU143" s="48">
        <f t="shared" si="79"/>
        <v>37929</v>
      </c>
      <c r="AV143" s="53">
        <f t="shared" si="99"/>
        <v>280.51551262922385</v>
      </c>
      <c r="AW143" s="53">
        <f t="shared" si="100"/>
        <v>320.76284031483186</v>
      </c>
      <c r="AX143" s="53">
        <f t="shared" si="101"/>
        <v>106.84310157322955</v>
      </c>
      <c r="AY143" s="53">
        <f t="shared" si="102"/>
        <v>304.55362598813934</v>
      </c>
      <c r="AZ143" s="53">
        <f t="shared" si="103"/>
        <v>125.03625176180809</v>
      </c>
      <c r="BA143" s="53">
        <f t="shared" si="104"/>
        <v>110.37466046751247</v>
      </c>
      <c r="BB143" s="58">
        <f t="shared" si="105"/>
        <v>1248.0859927347451</v>
      </c>
      <c r="BC143">
        <f t="shared" si="80"/>
        <v>1.6969585845117763E-2</v>
      </c>
      <c r="BD143">
        <v>1248.0690231489</v>
      </c>
      <c r="BE143" s="48">
        <f t="shared" si="74"/>
        <v>37929</v>
      </c>
    </row>
    <row r="144" spans="1:57">
      <c r="A144" s="48">
        <v>37930</v>
      </c>
      <c r="B144" s="49">
        <v>14.57</v>
      </c>
      <c r="C144" s="50">
        <v>152.57</v>
      </c>
      <c r="D144" s="49">
        <v>32.44</v>
      </c>
      <c r="E144" s="50">
        <v>125.2</v>
      </c>
      <c r="F144" s="49">
        <v>59.39</v>
      </c>
      <c r="G144" s="50">
        <v>84</v>
      </c>
      <c r="H144" s="49">
        <v>51.18</v>
      </c>
      <c r="I144" s="50">
        <v>60.03</v>
      </c>
      <c r="J144">
        <v>31.76</v>
      </c>
      <c r="K144">
        <v>94.4</v>
      </c>
      <c r="L144" s="49">
        <v>66.569999999999993</v>
      </c>
      <c r="M144" s="50">
        <v>82.12</v>
      </c>
      <c r="O144" s="48">
        <f t="shared" si="75"/>
        <v>37930</v>
      </c>
      <c r="P144" s="44">
        <f t="shared" si="81"/>
        <v>9.5497148849708335E-2</v>
      </c>
      <c r="Q144" s="44">
        <f t="shared" si="82"/>
        <v>0.25910543130990416</v>
      </c>
      <c r="R144" s="44">
        <f t="shared" si="83"/>
        <v>0.7070238095238095</v>
      </c>
      <c r="S144" s="44">
        <f t="shared" si="84"/>
        <v>0.85257371314342822</v>
      </c>
      <c r="T144" s="44">
        <f t="shared" si="85"/>
        <v>0.33644067796610166</v>
      </c>
      <c r="U144" s="44">
        <f t="shared" si="86"/>
        <v>0.81064296151972715</v>
      </c>
      <c r="W144" s="51">
        <f t="shared" si="76"/>
        <v>37930</v>
      </c>
      <c r="X144" s="44">
        <f t="shared" si="87"/>
        <v>10.471615720524019</v>
      </c>
      <c r="Y144" s="44">
        <f t="shared" si="88"/>
        <v>3.8585678660491629</v>
      </c>
      <c r="Z144" s="44">
        <f t="shared" si="89"/>
        <v>1.436576254669482</v>
      </c>
      <c r="AA144" s="44">
        <f t="shared" si="90"/>
        <v>1.1770159551530832</v>
      </c>
      <c r="AB144" s="44">
        <f t="shared" si="91"/>
        <v>3.0128205128205128</v>
      </c>
      <c r="AC144" s="44">
        <f t="shared" si="92"/>
        <v>1.2411464585834333</v>
      </c>
      <c r="AE144" s="48">
        <f t="shared" si="77"/>
        <v>37930</v>
      </c>
      <c r="AF144" s="53">
        <f t="shared" si="93"/>
        <v>1.8411119344038773</v>
      </c>
      <c r="AG144" s="53">
        <f t="shared" si="94"/>
        <v>2.5476562752172569</v>
      </c>
      <c r="AH144" s="53">
        <f t="shared" si="95"/>
        <v>1.2478763195874782</v>
      </c>
      <c r="AI144" s="53">
        <f t="shared" si="96"/>
        <v>5.0547105911115793</v>
      </c>
      <c r="AJ144" s="53">
        <f t="shared" si="97"/>
        <v>1.3046650173464831</v>
      </c>
      <c r="AK144" s="53">
        <f t="shared" si="98"/>
        <v>1.334477819701517</v>
      </c>
      <c r="AL144" s="53"/>
      <c r="AM144" s="48">
        <f t="shared" si="78"/>
        <v>37930</v>
      </c>
      <c r="AN144" s="53">
        <f t="shared" si="73"/>
        <v>1.841129324000359</v>
      </c>
      <c r="AO144" s="53">
        <f t="shared" si="73"/>
        <v>2.5470853229532455</v>
      </c>
      <c r="AP144" s="53">
        <f t="shared" si="73"/>
        <v>1.2674600116718804</v>
      </c>
      <c r="AQ144" s="53">
        <f t="shared" si="72"/>
        <v>5.0723660042977707</v>
      </c>
      <c r="AR144" s="53">
        <f t="shared" si="72"/>
        <v>1.3224546153122569</v>
      </c>
      <c r="AS144" s="53">
        <f t="shared" si="72"/>
        <v>1.3426536860461984</v>
      </c>
      <c r="AT144" s="53"/>
      <c r="AU144" s="48">
        <f t="shared" si="79"/>
        <v>37930</v>
      </c>
      <c r="AV144" s="53">
        <f t="shared" si="99"/>
        <v>280.90110096273474</v>
      </c>
      <c r="AW144" s="53">
        <f t="shared" si="100"/>
        <v>318.89508243374632</v>
      </c>
      <c r="AX144" s="53">
        <f t="shared" si="101"/>
        <v>106.46664098043796</v>
      </c>
      <c r="AY144" s="53">
        <f t="shared" si="102"/>
        <v>304.49413123799519</v>
      </c>
      <c r="AZ144" s="53">
        <f t="shared" si="103"/>
        <v>124.83971568547706</v>
      </c>
      <c r="BA144" s="53">
        <f t="shared" si="104"/>
        <v>110.25872069811382</v>
      </c>
      <c r="BB144" s="58">
        <f t="shared" si="105"/>
        <v>1245.8553919985052</v>
      </c>
      <c r="BC144">
        <f t="shared" si="80"/>
        <v>4.064920651671855E-4</v>
      </c>
      <c r="BD144">
        <v>1245.85498550644</v>
      </c>
      <c r="BE144" s="48">
        <f t="shared" si="74"/>
        <v>37930</v>
      </c>
    </row>
    <row r="145" spans="1:57">
      <c r="A145" s="48">
        <v>37931</v>
      </c>
      <c r="B145" s="49">
        <v>14.47</v>
      </c>
      <c r="C145" s="50">
        <v>151.47999999999999</v>
      </c>
      <c r="D145" s="49">
        <v>32.159999999999997</v>
      </c>
      <c r="E145" s="50">
        <v>124.1</v>
      </c>
      <c r="F145" s="49">
        <v>59.09</v>
      </c>
      <c r="G145" s="50">
        <v>83.57</v>
      </c>
      <c r="H145" s="49">
        <v>51.41</v>
      </c>
      <c r="I145" s="50">
        <v>60.31</v>
      </c>
      <c r="J145">
        <v>31.99</v>
      </c>
      <c r="K145">
        <v>95.1</v>
      </c>
      <c r="L145" s="49">
        <v>66.5</v>
      </c>
      <c r="M145" s="50">
        <v>82.03</v>
      </c>
      <c r="O145" s="48">
        <f t="shared" si="75"/>
        <v>37931</v>
      </c>
      <c r="P145" s="44">
        <f t="shared" si="81"/>
        <v>9.5524161605492486E-2</v>
      </c>
      <c r="Q145" s="44">
        <f t="shared" si="82"/>
        <v>0.25914585012087027</v>
      </c>
      <c r="R145" s="44">
        <f t="shared" si="83"/>
        <v>0.70707191575924389</v>
      </c>
      <c r="S145" s="44">
        <f t="shared" si="84"/>
        <v>0.85242911623279716</v>
      </c>
      <c r="T145" s="44">
        <f t="shared" si="85"/>
        <v>0.33638275499474241</v>
      </c>
      <c r="U145" s="44">
        <f t="shared" si="86"/>
        <v>0.81067901987077895</v>
      </c>
      <c r="W145" s="51">
        <f t="shared" si="76"/>
        <v>37931</v>
      </c>
      <c r="X145" s="44">
        <f t="shared" si="87"/>
        <v>10.471615720524019</v>
      </c>
      <c r="Y145" s="44">
        <f t="shared" si="88"/>
        <v>3.8585678660491629</v>
      </c>
      <c r="Z145" s="44">
        <f t="shared" si="89"/>
        <v>1.436576254669482</v>
      </c>
      <c r="AA145" s="44">
        <f t="shared" si="90"/>
        <v>1.1770159551530832</v>
      </c>
      <c r="AB145" s="44">
        <f t="shared" si="91"/>
        <v>3.0128205128205128</v>
      </c>
      <c r="AC145" s="44">
        <f t="shared" si="92"/>
        <v>1.2411464585834333</v>
      </c>
      <c r="AE145" s="48">
        <f t="shared" si="77"/>
        <v>37931</v>
      </c>
      <c r="AF145" s="53">
        <f t="shared" si="93"/>
        <v>1.8411119344038773</v>
      </c>
      <c r="AG145" s="53">
        <f t="shared" si="94"/>
        <v>2.5476562752172569</v>
      </c>
      <c r="AH145" s="53">
        <f t="shared" si="95"/>
        <v>1.2478763195874782</v>
      </c>
      <c r="AI145" s="53">
        <f t="shared" si="96"/>
        <v>5.0547105911115793</v>
      </c>
      <c r="AJ145" s="53">
        <f t="shared" si="97"/>
        <v>1.3046650173464831</v>
      </c>
      <c r="AK145" s="53">
        <f t="shared" si="98"/>
        <v>1.334477819701517</v>
      </c>
      <c r="AL145" s="53"/>
      <c r="AM145" s="48">
        <f t="shared" si="78"/>
        <v>37931</v>
      </c>
      <c r="AN145" s="53">
        <f t="shared" si="73"/>
        <v>1.8416501141746764</v>
      </c>
      <c r="AO145" s="53">
        <f t="shared" si="73"/>
        <v>2.5474826521781195</v>
      </c>
      <c r="AP145" s="53">
        <f t="shared" si="73"/>
        <v>1.2675462502523975</v>
      </c>
      <c r="AQ145" s="53">
        <f t="shared" si="72"/>
        <v>5.0715057285908083</v>
      </c>
      <c r="AR145" s="53">
        <f t="shared" si="72"/>
        <v>1.3222269362418493</v>
      </c>
      <c r="AS145" s="53">
        <f t="shared" si="72"/>
        <v>1.342713408859139</v>
      </c>
      <c r="AT145" s="53"/>
      <c r="AU145" s="48">
        <f t="shared" si="79"/>
        <v>37931</v>
      </c>
      <c r="AV145" s="53">
        <f t="shared" si="99"/>
        <v>278.97315929517998</v>
      </c>
      <c r="AW145" s="53">
        <f t="shared" si="100"/>
        <v>316.14259713530464</v>
      </c>
      <c r="AX145" s="53">
        <f t="shared" si="101"/>
        <v>105.92884013359286</v>
      </c>
      <c r="AY145" s="53">
        <f t="shared" si="102"/>
        <v>305.86251049131164</v>
      </c>
      <c r="AZ145" s="53">
        <f t="shared" si="103"/>
        <v>125.74378163659986</v>
      </c>
      <c r="BA145" s="53">
        <f t="shared" si="104"/>
        <v>110.14278092871518</v>
      </c>
      <c r="BB145" s="58">
        <f t="shared" si="105"/>
        <v>1242.7936696207041</v>
      </c>
      <c r="BC145">
        <f t="shared" si="80"/>
        <v>3.9966921417544654E-4</v>
      </c>
      <c r="BD145">
        <v>1242.7932699514899</v>
      </c>
      <c r="BE145" s="48">
        <f t="shared" si="74"/>
        <v>37931</v>
      </c>
    </row>
    <row r="146" spans="1:57">
      <c r="A146" s="48">
        <v>37932</v>
      </c>
      <c r="B146" s="49">
        <v>14.48</v>
      </c>
      <c r="C146" s="50">
        <v>151.63999999999999</v>
      </c>
      <c r="D146" s="49">
        <v>32.46</v>
      </c>
      <c r="E146" s="50">
        <v>125.25</v>
      </c>
      <c r="F146" s="49">
        <v>58.99</v>
      </c>
      <c r="G146" s="50">
        <v>83.43</v>
      </c>
      <c r="H146" s="49">
        <v>51.18</v>
      </c>
      <c r="I146" s="50">
        <v>60.03</v>
      </c>
      <c r="J146">
        <v>32.14</v>
      </c>
      <c r="K146">
        <v>95.53</v>
      </c>
      <c r="L146" s="49">
        <v>66.44</v>
      </c>
      <c r="M146" s="50">
        <v>81.96</v>
      </c>
      <c r="O146" s="48">
        <f t="shared" si="75"/>
        <v>37932</v>
      </c>
      <c r="P146" s="44">
        <f t="shared" si="81"/>
        <v>9.5489316802954374E-2</v>
      </c>
      <c r="Q146" s="44">
        <f t="shared" si="82"/>
        <v>0.25916167664670658</v>
      </c>
      <c r="R146" s="44">
        <f t="shared" si="83"/>
        <v>0.70705981061968115</v>
      </c>
      <c r="S146" s="44">
        <f t="shared" si="84"/>
        <v>0.85257371314342822</v>
      </c>
      <c r="T146" s="44">
        <f t="shared" si="85"/>
        <v>0.33643881503192713</v>
      </c>
      <c r="U146" s="44">
        <f t="shared" si="86"/>
        <v>0.81063933626159101</v>
      </c>
      <c r="W146" s="51">
        <f t="shared" si="76"/>
        <v>37932</v>
      </c>
      <c r="X146" s="44">
        <f t="shared" si="87"/>
        <v>10.471615720524019</v>
      </c>
      <c r="Y146" s="44">
        <f t="shared" si="88"/>
        <v>3.8585678660491629</v>
      </c>
      <c r="Z146" s="44">
        <f t="shared" si="89"/>
        <v>1.436576254669482</v>
      </c>
      <c r="AA146" s="44">
        <f t="shared" si="90"/>
        <v>1.1770159551530832</v>
      </c>
      <c r="AB146" s="44">
        <f t="shared" si="91"/>
        <v>3.0128205128205128</v>
      </c>
      <c r="AC146" s="44">
        <f t="shared" si="92"/>
        <v>1.2411464585834333</v>
      </c>
      <c r="AE146" s="48">
        <f t="shared" si="77"/>
        <v>37932</v>
      </c>
      <c r="AF146" s="53">
        <f t="shared" si="93"/>
        <v>1.8411119344038773</v>
      </c>
      <c r="AG146" s="53">
        <f t="shared" si="94"/>
        <v>2.5476562752172569</v>
      </c>
      <c r="AH146" s="53">
        <f t="shared" si="95"/>
        <v>1.2478763195874782</v>
      </c>
      <c r="AI146" s="53">
        <f t="shared" si="96"/>
        <v>5.0547105911115793</v>
      </c>
      <c r="AJ146" s="53">
        <f t="shared" si="97"/>
        <v>1.3046650173464831</v>
      </c>
      <c r="AK146" s="53">
        <f t="shared" si="98"/>
        <v>1.334477819701517</v>
      </c>
      <c r="AL146" s="53"/>
      <c r="AM146" s="48">
        <f t="shared" si="78"/>
        <v>37932</v>
      </c>
      <c r="AN146" s="53">
        <f t="shared" si="73"/>
        <v>1.840978326707567</v>
      </c>
      <c r="AO146" s="53">
        <f t="shared" si="73"/>
        <v>2.5476382317484405</v>
      </c>
      <c r="AP146" s="53">
        <f t="shared" si="73"/>
        <v>1.2675245497380376</v>
      </c>
      <c r="AQ146" s="53">
        <f t="shared" si="72"/>
        <v>5.0723660042977707</v>
      </c>
      <c r="AR146" s="53">
        <f t="shared" si="72"/>
        <v>1.3224472926367943</v>
      </c>
      <c r="AS146" s="53">
        <f t="shared" si="72"/>
        <v>1.3426476815948796</v>
      </c>
      <c r="AT146" s="53"/>
      <c r="AU146" s="48">
        <f t="shared" si="79"/>
        <v>37932</v>
      </c>
      <c r="AV146" s="53">
        <f t="shared" si="99"/>
        <v>279.16595346193543</v>
      </c>
      <c r="AW146" s="53">
        <f t="shared" si="100"/>
        <v>319.09168852649219</v>
      </c>
      <c r="AX146" s="53">
        <f t="shared" si="101"/>
        <v>105.74957318464449</v>
      </c>
      <c r="AY146" s="53">
        <f t="shared" si="102"/>
        <v>304.49413123799519</v>
      </c>
      <c r="AZ146" s="53">
        <f t="shared" si="103"/>
        <v>126.33338986559296</v>
      </c>
      <c r="BA146" s="53">
        <f t="shared" si="104"/>
        <v>110.04340398351633</v>
      </c>
      <c r="BB146" s="58">
        <f t="shared" si="105"/>
        <v>1244.8781402601767</v>
      </c>
      <c r="BC146">
        <f t="shared" si="80"/>
        <v>4.5784425674355589E-4</v>
      </c>
      <c r="BD146">
        <v>1244.8776824159199</v>
      </c>
      <c r="BE146" s="48">
        <f t="shared" si="74"/>
        <v>37932</v>
      </c>
    </row>
    <row r="147" spans="1:57">
      <c r="A147" s="48">
        <v>37935</v>
      </c>
      <c r="B147" s="49">
        <v>14.28</v>
      </c>
      <c r="C147" s="50">
        <v>149.55000000000001</v>
      </c>
      <c r="D147" s="49">
        <v>32.19</v>
      </c>
      <c r="E147" s="50">
        <v>124.21</v>
      </c>
      <c r="F147" s="49">
        <v>58.97</v>
      </c>
      <c r="G147" s="50">
        <v>83.4</v>
      </c>
      <c r="H147" s="49">
        <v>50.91</v>
      </c>
      <c r="I147" s="50">
        <v>59.72</v>
      </c>
      <c r="J147">
        <v>32.07</v>
      </c>
      <c r="K147">
        <v>95.33</v>
      </c>
      <c r="L147" s="49">
        <v>66.459999999999994</v>
      </c>
      <c r="M147" s="50">
        <v>81.98</v>
      </c>
      <c r="O147" s="48">
        <f t="shared" si="75"/>
        <v>37935</v>
      </c>
      <c r="P147" s="44">
        <f t="shared" si="81"/>
        <v>9.5486459378134395E-2</v>
      </c>
      <c r="Q147" s="44">
        <f t="shared" si="82"/>
        <v>0.25915787778761773</v>
      </c>
      <c r="R147" s="44">
        <f t="shared" si="83"/>
        <v>0.70707434052757789</v>
      </c>
      <c r="S147" s="44">
        <f t="shared" si="84"/>
        <v>0.85247823174815807</v>
      </c>
      <c r="T147" s="44">
        <f t="shared" si="85"/>
        <v>0.33641036399874125</v>
      </c>
      <c r="U147" s="44">
        <f t="shared" si="86"/>
        <v>0.81068553305684299</v>
      </c>
      <c r="W147" s="51">
        <f t="shared" si="76"/>
        <v>37935</v>
      </c>
      <c r="X147" s="44">
        <f t="shared" si="87"/>
        <v>10.471615720524019</v>
      </c>
      <c r="Y147" s="44">
        <f t="shared" si="88"/>
        <v>3.8585678660491629</v>
      </c>
      <c r="Z147" s="44">
        <f t="shared" si="89"/>
        <v>1.436576254669482</v>
      </c>
      <c r="AA147" s="44">
        <f t="shared" si="90"/>
        <v>1.1770159551530832</v>
      </c>
      <c r="AB147" s="44">
        <f t="shared" si="91"/>
        <v>3.0128205128205128</v>
      </c>
      <c r="AC147" s="44">
        <f t="shared" si="92"/>
        <v>1.2411464585834333</v>
      </c>
      <c r="AE147" s="48">
        <f t="shared" si="77"/>
        <v>37935</v>
      </c>
      <c r="AF147" s="53">
        <f t="shared" si="93"/>
        <v>1.8411119344038773</v>
      </c>
      <c r="AG147" s="53">
        <f t="shared" si="94"/>
        <v>2.5476562752172569</v>
      </c>
      <c r="AH147" s="53">
        <f t="shared" si="95"/>
        <v>1.2478763195874782</v>
      </c>
      <c r="AI147" s="53">
        <f t="shared" si="96"/>
        <v>5.0547105911115793</v>
      </c>
      <c r="AJ147" s="53">
        <f t="shared" si="97"/>
        <v>1.3046650173464831</v>
      </c>
      <c r="AK147" s="53">
        <f t="shared" si="98"/>
        <v>1.334477819701517</v>
      </c>
      <c r="AL147" s="53"/>
      <c r="AM147" s="48">
        <f t="shared" si="78"/>
        <v>37935</v>
      </c>
      <c r="AN147" s="53">
        <f t="shared" si="73"/>
        <v>1.8409232372238435</v>
      </c>
      <c r="AO147" s="53">
        <f t="shared" si="73"/>
        <v>2.5476008878063228</v>
      </c>
      <c r="AP147" s="53">
        <f t="shared" si="73"/>
        <v>1.2675505970606091</v>
      </c>
      <c r="AQ147" s="53">
        <f t="shared" si="72"/>
        <v>5.071797940122269</v>
      </c>
      <c r="AR147" s="53">
        <f t="shared" si="72"/>
        <v>1.322335459548196</v>
      </c>
      <c r="AS147" s="53">
        <f t="shared" si="72"/>
        <v>1.342724196534715</v>
      </c>
      <c r="AT147" s="53"/>
      <c r="AU147" s="48">
        <f t="shared" si="79"/>
        <v>37935</v>
      </c>
      <c r="AV147" s="53">
        <f t="shared" si="99"/>
        <v>275.31007012682585</v>
      </c>
      <c r="AW147" s="53">
        <f t="shared" si="100"/>
        <v>316.43750627442336</v>
      </c>
      <c r="AX147" s="53">
        <f t="shared" si="101"/>
        <v>105.71371979485481</v>
      </c>
      <c r="AY147" s="53">
        <f t="shared" si="102"/>
        <v>302.8877729841019</v>
      </c>
      <c r="AZ147" s="53">
        <f t="shared" si="103"/>
        <v>126.05823935872952</v>
      </c>
      <c r="BA147" s="53">
        <f t="shared" si="104"/>
        <v>110.07652963191595</v>
      </c>
      <c r="BB147" s="58">
        <f t="shared" si="105"/>
        <v>1236.4838381708514</v>
      </c>
      <c r="BC147">
        <f t="shared" si="80"/>
        <v>3.3376671149198955E-4</v>
      </c>
      <c r="BD147">
        <v>1236.4835044041399</v>
      </c>
      <c r="BE147" s="48">
        <f t="shared" si="74"/>
        <v>37935</v>
      </c>
    </row>
    <row r="148" spans="1:57">
      <c r="A148" s="48">
        <v>37936</v>
      </c>
      <c r="B148" s="49">
        <v>14.1</v>
      </c>
      <c r="C148" s="50">
        <v>147.63</v>
      </c>
      <c r="D148" s="49">
        <v>32.07</v>
      </c>
      <c r="E148" s="50">
        <v>123.74</v>
      </c>
      <c r="F148" s="49">
        <v>59.06</v>
      </c>
      <c r="G148" s="50">
        <v>83.53</v>
      </c>
      <c r="H148" s="49">
        <v>50.81</v>
      </c>
      <c r="I148" s="50">
        <v>59.6</v>
      </c>
      <c r="J148">
        <v>31.88</v>
      </c>
      <c r="K148">
        <v>94.75</v>
      </c>
      <c r="L148" s="49">
        <v>66.459999999999994</v>
      </c>
      <c r="M148" s="50">
        <v>81.98</v>
      </c>
      <c r="O148" s="48">
        <f t="shared" si="75"/>
        <v>37936</v>
      </c>
      <c r="P148" s="44">
        <f t="shared" si="81"/>
        <v>9.5509042877463937E-2</v>
      </c>
      <c r="Q148" s="44">
        <f t="shared" si="82"/>
        <v>0.2591724583804752</v>
      </c>
      <c r="R148" s="44">
        <f t="shared" si="83"/>
        <v>0.70705135879324799</v>
      </c>
      <c r="S148" s="44">
        <f t="shared" si="84"/>
        <v>0.85251677852348995</v>
      </c>
      <c r="T148" s="44">
        <f t="shared" si="85"/>
        <v>0.33646437994722955</v>
      </c>
      <c r="U148" s="44">
        <f t="shared" si="86"/>
        <v>0.81068553305684299</v>
      </c>
      <c r="W148" s="51">
        <f t="shared" si="76"/>
        <v>37936</v>
      </c>
      <c r="X148" s="44">
        <f t="shared" si="87"/>
        <v>10.471615720524019</v>
      </c>
      <c r="Y148" s="44">
        <f t="shared" si="88"/>
        <v>3.8585678660491629</v>
      </c>
      <c r="Z148" s="44">
        <f t="shared" si="89"/>
        <v>1.436576254669482</v>
      </c>
      <c r="AA148" s="44">
        <f t="shared" si="90"/>
        <v>1.1770159551530832</v>
      </c>
      <c r="AB148" s="44">
        <f t="shared" si="91"/>
        <v>3.0128205128205128</v>
      </c>
      <c r="AC148" s="44">
        <f t="shared" si="92"/>
        <v>1.2411464585834333</v>
      </c>
      <c r="AE148" s="48">
        <f t="shared" si="77"/>
        <v>37936</v>
      </c>
      <c r="AF148" s="53">
        <f t="shared" si="93"/>
        <v>1.8411119344038773</v>
      </c>
      <c r="AG148" s="53">
        <f t="shared" si="94"/>
        <v>2.5476562752172569</v>
      </c>
      <c r="AH148" s="53">
        <f t="shared" si="95"/>
        <v>1.2478763195874782</v>
      </c>
      <c r="AI148" s="53">
        <f t="shared" si="96"/>
        <v>5.0547105911115793</v>
      </c>
      <c r="AJ148" s="53">
        <f t="shared" si="97"/>
        <v>1.3046650173464831</v>
      </c>
      <c r="AK148" s="53">
        <f t="shared" si="98"/>
        <v>1.334477819701517</v>
      </c>
      <c r="AL148" s="53"/>
      <c r="AM148" s="48">
        <f t="shared" si="78"/>
        <v>37936</v>
      </c>
      <c r="AN148" s="53">
        <f t="shared" si="73"/>
        <v>1.8413586339174097</v>
      </c>
      <c r="AO148" s="53">
        <f t="shared" si="73"/>
        <v>2.5477442194759039</v>
      </c>
      <c r="AP148" s="53">
        <f t="shared" si="73"/>
        <v>1.2675093984066603</v>
      </c>
      <c r="AQ148" s="53">
        <f t="shared" si="72"/>
        <v>5.0720272731989926</v>
      </c>
      <c r="AR148" s="53">
        <f t="shared" si="72"/>
        <v>1.3225477811996997</v>
      </c>
      <c r="AS148" s="53">
        <f t="shared" si="72"/>
        <v>1.342724196534715</v>
      </c>
      <c r="AT148" s="53"/>
      <c r="AU148" s="48">
        <f t="shared" si="79"/>
        <v>37936</v>
      </c>
      <c r="AV148" s="53">
        <f t="shared" si="99"/>
        <v>271.83977512522716</v>
      </c>
      <c r="AW148" s="53">
        <f t="shared" si="100"/>
        <v>315.25786971794832</v>
      </c>
      <c r="AX148" s="53">
        <f t="shared" si="101"/>
        <v>105.87506004890834</v>
      </c>
      <c r="AY148" s="53">
        <f t="shared" si="102"/>
        <v>302.29282548265996</v>
      </c>
      <c r="AZ148" s="53">
        <f t="shared" si="103"/>
        <v>125.31140226867154</v>
      </c>
      <c r="BA148" s="53">
        <f t="shared" si="104"/>
        <v>110.07652963191595</v>
      </c>
      <c r="BB148" s="58">
        <f t="shared" si="105"/>
        <v>1230.6534622753313</v>
      </c>
      <c r="BC148">
        <f t="shared" si="80"/>
        <v>2.5449407121413969E-4</v>
      </c>
      <c r="BD148">
        <v>1230.6532077812601</v>
      </c>
      <c r="BE148" s="48">
        <f t="shared" si="74"/>
        <v>37936</v>
      </c>
    </row>
    <row r="149" spans="1:57">
      <c r="A149" s="48">
        <v>37937</v>
      </c>
      <c r="B149" s="49">
        <v>14.35</v>
      </c>
      <c r="C149" s="50">
        <v>150.26</v>
      </c>
      <c r="D149" s="49">
        <v>32.729999999999997</v>
      </c>
      <c r="E149" s="50">
        <v>126.32</v>
      </c>
      <c r="F149" s="49">
        <v>59.25</v>
      </c>
      <c r="G149" s="50">
        <v>83.8</v>
      </c>
      <c r="H149" s="49">
        <v>51.51</v>
      </c>
      <c r="I149" s="50">
        <v>60.42</v>
      </c>
      <c r="J149">
        <v>32.36</v>
      </c>
      <c r="K149">
        <v>96.18</v>
      </c>
      <c r="L149" s="49">
        <v>66.5</v>
      </c>
      <c r="M149" s="50">
        <v>82.03</v>
      </c>
      <c r="O149" s="48">
        <f t="shared" si="75"/>
        <v>37937</v>
      </c>
      <c r="P149" s="44">
        <f t="shared" si="81"/>
        <v>9.5501131372288037E-2</v>
      </c>
      <c r="Q149" s="44">
        <f t="shared" si="82"/>
        <v>0.25910386320455986</v>
      </c>
      <c r="R149" s="44">
        <f t="shared" si="83"/>
        <v>0.70704057279236276</v>
      </c>
      <c r="S149" s="44">
        <f t="shared" si="84"/>
        <v>0.85253227408142995</v>
      </c>
      <c r="T149" s="44">
        <f t="shared" si="85"/>
        <v>0.33645248492410063</v>
      </c>
      <c r="U149" s="44">
        <f t="shared" si="86"/>
        <v>0.81067901987077895</v>
      </c>
      <c r="W149" s="51">
        <f t="shared" si="76"/>
        <v>37937</v>
      </c>
      <c r="X149" s="44">
        <f t="shared" si="87"/>
        <v>10.471615720524019</v>
      </c>
      <c r="Y149" s="44">
        <f t="shared" si="88"/>
        <v>3.8585678660491629</v>
      </c>
      <c r="Z149" s="44">
        <f t="shared" si="89"/>
        <v>1.436576254669482</v>
      </c>
      <c r="AA149" s="44">
        <f t="shared" si="90"/>
        <v>1.1770159551530832</v>
      </c>
      <c r="AB149" s="44">
        <f t="shared" si="91"/>
        <v>3.0128205128205128</v>
      </c>
      <c r="AC149" s="44">
        <f t="shared" si="92"/>
        <v>1.2411464585834333</v>
      </c>
      <c r="AE149" s="48">
        <f t="shared" si="77"/>
        <v>37937</v>
      </c>
      <c r="AF149" s="53">
        <f t="shared" si="93"/>
        <v>1.8411119344038773</v>
      </c>
      <c r="AG149" s="53">
        <f t="shared" si="94"/>
        <v>2.5476562752172569</v>
      </c>
      <c r="AH149" s="53">
        <f t="shared" si="95"/>
        <v>1.2478763195874782</v>
      </c>
      <c r="AI149" s="53">
        <f t="shared" si="96"/>
        <v>5.0547105911115793</v>
      </c>
      <c r="AJ149" s="53">
        <f t="shared" si="97"/>
        <v>1.3046650173464831</v>
      </c>
      <c r="AK149" s="53">
        <f t="shared" si="98"/>
        <v>1.334477819701517</v>
      </c>
      <c r="AL149" s="53"/>
      <c r="AM149" s="48">
        <f t="shared" si="78"/>
        <v>37937</v>
      </c>
      <c r="AN149" s="53">
        <f t="shared" si="73"/>
        <v>1.8412061047125929</v>
      </c>
      <c r="AO149" s="53">
        <f t="shared" si="73"/>
        <v>2.5470699080000077</v>
      </c>
      <c r="AP149" s="53">
        <f t="shared" si="73"/>
        <v>1.2674900626719598</v>
      </c>
      <c r="AQ149" s="53">
        <f t="shared" si="72"/>
        <v>5.0721194636337907</v>
      </c>
      <c r="AR149" s="53">
        <f t="shared" si="72"/>
        <v>1.3225010251762273</v>
      </c>
      <c r="AS149" s="53">
        <f t="shared" si="72"/>
        <v>1.342713408859139</v>
      </c>
      <c r="AT149" s="53"/>
      <c r="AU149" s="48">
        <f t="shared" si="79"/>
        <v>37937</v>
      </c>
      <c r="AV149" s="53">
        <f t="shared" si="99"/>
        <v>276.65962929411421</v>
      </c>
      <c r="AW149" s="53">
        <f t="shared" si="100"/>
        <v>321.74587077856097</v>
      </c>
      <c r="AX149" s="53">
        <f t="shared" si="101"/>
        <v>106.21566725191023</v>
      </c>
      <c r="AY149" s="53">
        <f t="shared" si="102"/>
        <v>306.45745799275363</v>
      </c>
      <c r="AZ149" s="53">
        <f t="shared" si="103"/>
        <v>127.19814860144955</v>
      </c>
      <c r="BA149" s="53">
        <f t="shared" si="104"/>
        <v>110.14278092871518</v>
      </c>
      <c r="BB149" s="58">
        <f t="shared" si="105"/>
        <v>1248.4195548475036</v>
      </c>
      <c r="BC149">
        <f t="shared" si="80"/>
        <v>4.7616149367968319E-4</v>
      </c>
      <c r="BD149">
        <v>1248.4190786860099</v>
      </c>
      <c r="BE149" s="48">
        <f t="shared" si="74"/>
        <v>37937</v>
      </c>
    </row>
    <row r="150" spans="1:57">
      <c r="A150" s="48">
        <v>37938</v>
      </c>
      <c r="B150" s="49">
        <v>14.46</v>
      </c>
      <c r="C150" s="50">
        <v>151.41999999999999</v>
      </c>
      <c r="D150" s="49">
        <v>32.92</v>
      </c>
      <c r="E150" s="50">
        <v>127.04</v>
      </c>
      <c r="F150" s="49">
        <v>59.77</v>
      </c>
      <c r="G150" s="50">
        <v>84.53</v>
      </c>
      <c r="H150" s="49">
        <v>51.54</v>
      </c>
      <c r="I150" s="50">
        <v>60.46</v>
      </c>
      <c r="J150">
        <v>32.43</v>
      </c>
      <c r="K150">
        <v>96.39</v>
      </c>
      <c r="L150" s="49">
        <v>66.650000000000006</v>
      </c>
      <c r="M150" s="50">
        <v>82.21</v>
      </c>
      <c r="O150" s="48">
        <f t="shared" si="75"/>
        <v>37938</v>
      </c>
      <c r="P150" s="44">
        <f t="shared" si="81"/>
        <v>9.5495971470083221E-2</v>
      </c>
      <c r="Q150" s="44">
        <f t="shared" si="82"/>
        <v>0.25913098236775817</v>
      </c>
      <c r="R150" s="44">
        <f t="shared" si="83"/>
        <v>0.70708624157103994</v>
      </c>
      <c r="S150" s="44">
        <f t="shared" si="84"/>
        <v>0.85246443929870985</v>
      </c>
      <c r="T150" s="44">
        <f t="shared" si="85"/>
        <v>0.33644568938686586</v>
      </c>
      <c r="U150" s="44">
        <f t="shared" si="86"/>
        <v>0.81072862182216288</v>
      </c>
      <c r="W150" s="51">
        <f t="shared" si="76"/>
        <v>37938</v>
      </c>
      <c r="X150" s="44">
        <f t="shared" si="87"/>
        <v>10.471615720524019</v>
      </c>
      <c r="Y150" s="44">
        <f t="shared" si="88"/>
        <v>3.8585678660491629</v>
      </c>
      <c r="Z150" s="44">
        <f t="shared" si="89"/>
        <v>1.436576254669482</v>
      </c>
      <c r="AA150" s="44">
        <f t="shared" si="90"/>
        <v>1.1770159551530832</v>
      </c>
      <c r="AB150" s="44">
        <f t="shared" si="91"/>
        <v>3.0128205128205128</v>
      </c>
      <c r="AC150" s="44">
        <f t="shared" si="92"/>
        <v>1.2411464585834333</v>
      </c>
      <c r="AE150" s="48">
        <f t="shared" si="77"/>
        <v>37938</v>
      </c>
      <c r="AF150" s="53">
        <f t="shared" si="93"/>
        <v>1.8411119344038773</v>
      </c>
      <c r="AG150" s="53">
        <f t="shared" si="94"/>
        <v>2.5476562752172569</v>
      </c>
      <c r="AH150" s="53">
        <f t="shared" si="95"/>
        <v>1.2478763195874782</v>
      </c>
      <c r="AI150" s="53">
        <f t="shared" si="96"/>
        <v>5.0547105911115793</v>
      </c>
      <c r="AJ150" s="53">
        <f t="shared" si="97"/>
        <v>1.3046650173464831</v>
      </c>
      <c r="AK150" s="53">
        <f t="shared" si="98"/>
        <v>1.334477819701517</v>
      </c>
      <c r="AL150" s="53"/>
      <c r="AM150" s="48">
        <f t="shared" si="78"/>
        <v>37938</v>
      </c>
      <c r="AN150" s="53">
        <f t="shared" si="73"/>
        <v>1.841106624807981</v>
      </c>
      <c r="AO150" s="53">
        <f t="shared" si="73"/>
        <v>2.5473364976357553</v>
      </c>
      <c r="AP150" s="53">
        <f t="shared" si="73"/>
        <v>1.2675719316981164</v>
      </c>
      <c r="AQ150" s="53">
        <f t="shared" si="72"/>
        <v>5.0717158822888893</v>
      </c>
      <c r="AR150" s="53">
        <f t="shared" si="72"/>
        <v>1.3224743138117336</v>
      </c>
      <c r="AS150" s="53">
        <f t="shared" si="72"/>
        <v>1.342795563699213</v>
      </c>
      <c r="AT150" s="53"/>
      <c r="AU150" s="48">
        <f t="shared" si="79"/>
        <v>37938</v>
      </c>
      <c r="AV150" s="53">
        <f t="shared" si="99"/>
        <v>278.78036512842448</v>
      </c>
      <c r="AW150" s="53">
        <f t="shared" si="100"/>
        <v>323.61362865964639</v>
      </c>
      <c r="AX150" s="53">
        <f t="shared" si="101"/>
        <v>107.14785538644179</v>
      </c>
      <c r="AY150" s="53">
        <f t="shared" si="102"/>
        <v>306.63594224318626</v>
      </c>
      <c r="AZ150" s="53">
        <f t="shared" si="103"/>
        <v>127.473299108313</v>
      </c>
      <c r="BA150" s="53">
        <f t="shared" si="104"/>
        <v>110.39122329171229</v>
      </c>
      <c r="BB150" s="58">
        <f t="shared" si="105"/>
        <v>1254.0423138177243</v>
      </c>
      <c r="BC150">
        <f t="shared" si="80"/>
        <v>1.7045598624235936E-2</v>
      </c>
      <c r="BD150">
        <v>1254.0252682191001</v>
      </c>
      <c r="BE150" s="48">
        <f t="shared" si="74"/>
        <v>37938</v>
      </c>
    </row>
    <row r="151" spans="1:57">
      <c r="A151" s="48">
        <v>37939</v>
      </c>
      <c r="B151" s="49">
        <v>14.39</v>
      </c>
      <c r="C151" s="50">
        <v>150.65</v>
      </c>
      <c r="D151" s="49">
        <v>32.700000000000003</v>
      </c>
      <c r="E151" s="50">
        <v>126.18</v>
      </c>
      <c r="F151" s="49">
        <v>60.09</v>
      </c>
      <c r="G151" s="50">
        <v>84.99</v>
      </c>
      <c r="H151" s="49">
        <v>51.06</v>
      </c>
      <c r="I151" s="50">
        <v>59.9</v>
      </c>
      <c r="J151">
        <v>32.6</v>
      </c>
      <c r="K151">
        <v>96.9</v>
      </c>
      <c r="L151" s="49">
        <v>66.73</v>
      </c>
      <c r="M151" s="50">
        <v>82.31</v>
      </c>
      <c r="O151" s="48">
        <f t="shared" si="75"/>
        <v>37939</v>
      </c>
      <c r="P151" s="44">
        <f t="shared" si="81"/>
        <v>9.5519415864586787E-2</v>
      </c>
      <c r="Q151" s="44">
        <f t="shared" si="82"/>
        <v>0.25915359010936756</v>
      </c>
      <c r="R151" s="44">
        <f t="shared" si="83"/>
        <v>0.70702435580656553</v>
      </c>
      <c r="S151" s="44">
        <f t="shared" si="84"/>
        <v>0.85242070116861446</v>
      </c>
      <c r="T151" s="44">
        <f t="shared" si="85"/>
        <v>0.33642930856553149</v>
      </c>
      <c r="U151" s="44">
        <f t="shared" si="86"/>
        <v>0.81071558741343708</v>
      </c>
      <c r="W151" s="51">
        <f t="shared" si="76"/>
        <v>37939</v>
      </c>
      <c r="X151" s="44">
        <f t="shared" si="87"/>
        <v>10.471615720524019</v>
      </c>
      <c r="Y151" s="44">
        <f t="shared" si="88"/>
        <v>3.8585678660491629</v>
      </c>
      <c r="Z151" s="44">
        <f t="shared" si="89"/>
        <v>1.436576254669482</v>
      </c>
      <c r="AA151" s="44">
        <f t="shared" si="90"/>
        <v>1.1770159551530832</v>
      </c>
      <c r="AB151" s="44">
        <f t="shared" si="91"/>
        <v>3.0128205128205128</v>
      </c>
      <c r="AC151" s="44">
        <f t="shared" si="92"/>
        <v>1.2411464585834333</v>
      </c>
      <c r="AE151" s="48">
        <f t="shared" si="77"/>
        <v>37939</v>
      </c>
      <c r="AF151" s="53">
        <f t="shared" si="93"/>
        <v>1.8411119344038773</v>
      </c>
      <c r="AG151" s="53">
        <f t="shared" si="94"/>
        <v>2.5476562752172569</v>
      </c>
      <c r="AH151" s="53">
        <f t="shared" si="95"/>
        <v>1.2478763195874782</v>
      </c>
      <c r="AI151" s="53">
        <f t="shared" si="96"/>
        <v>5.0547105911115793</v>
      </c>
      <c r="AJ151" s="53">
        <f t="shared" si="97"/>
        <v>1.3046650173464831</v>
      </c>
      <c r="AK151" s="53">
        <f t="shared" si="98"/>
        <v>1.334477819701517</v>
      </c>
      <c r="AL151" s="53"/>
      <c r="AM151" s="48">
        <f t="shared" si="78"/>
        <v>37939</v>
      </c>
      <c r="AN151" s="53">
        <f t="shared" si="73"/>
        <v>1.8415586190583213</v>
      </c>
      <c r="AO151" s="53">
        <f t="shared" si="73"/>
        <v>2.547558738622937</v>
      </c>
      <c r="AP151" s="53">
        <f t="shared" si="73"/>
        <v>1.2674609909763099</v>
      </c>
      <c r="AQ151" s="53">
        <f t="shared" si="72"/>
        <v>5.0714556633767094</v>
      </c>
      <c r="AR151" s="53">
        <f t="shared" si="72"/>
        <v>1.3224099253646908</v>
      </c>
      <c r="AS151" s="53">
        <f t="shared" si="72"/>
        <v>1.3427739750371857</v>
      </c>
      <c r="AT151" s="53"/>
      <c r="AU151" s="48">
        <f t="shared" si="79"/>
        <v>37939</v>
      </c>
      <c r="AV151" s="53">
        <f t="shared" si="99"/>
        <v>277.43080596113612</v>
      </c>
      <c r="AW151" s="53">
        <f t="shared" si="100"/>
        <v>321.4509616394422</v>
      </c>
      <c r="AX151" s="53">
        <f t="shared" si="101"/>
        <v>107.72150962307657</v>
      </c>
      <c r="AY151" s="53">
        <f t="shared" si="102"/>
        <v>303.78019423626489</v>
      </c>
      <c r="AZ151" s="53">
        <f t="shared" si="103"/>
        <v>128.14152176783855</v>
      </c>
      <c r="BA151" s="53">
        <f t="shared" si="104"/>
        <v>110.52372588531075</v>
      </c>
      <c r="BB151" s="58">
        <f t="shared" si="105"/>
        <v>1249.0487191130692</v>
      </c>
      <c r="BC151">
        <f t="shared" si="80"/>
        <v>1.6937925199272286E-2</v>
      </c>
      <c r="BD151">
        <v>1249.0317811878699</v>
      </c>
      <c r="BE151" s="48">
        <f t="shared" si="74"/>
        <v>37939</v>
      </c>
    </row>
    <row r="152" spans="1:57">
      <c r="A152" s="48">
        <v>37942</v>
      </c>
      <c r="B152" s="49">
        <v>14.11</v>
      </c>
      <c r="C152" s="50">
        <v>147.71</v>
      </c>
      <c r="D152" s="49">
        <v>32.14</v>
      </c>
      <c r="E152" s="50">
        <v>124.01</v>
      </c>
      <c r="F152" s="49">
        <v>60.16</v>
      </c>
      <c r="G152" s="50">
        <v>85.09</v>
      </c>
      <c r="H152" s="49">
        <v>50.69</v>
      </c>
      <c r="I152" s="50">
        <v>59.46</v>
      </c>
      <c r="J152">
        <v>32.36</v>
      </c>
      <c r="K152">
        <v>96.2</v>
      </c>
      <c r="L152" s="49">
        <v>66.77</v>
      </c>
      <c r="M152" s="50">
        <v>82.36</v>
      </c>
      <c r="O152" s="48">
        <f t="shared" si="75"/>
        <v>37942</v>
      </c>
      <c r="P152" s="44">
        <f t="shared" si="81"/>
        <v>9.5525015232550262E-2</v>
      </c>
      <c r="Q152" s="44">
        <f t="shared" si="82"/>
        <v>0.25917264736714779</v>
      </c>
      <c r="R152" s="44">
        <f t="shared" si="83"/>
        <v>0.70701610059936526</v>
      </c>
      <c r="S152" s="44">
        <f t="shared" si="84"/>
        <v>0.85250588631012436</v>
      </c>
      <c r="T152" s="44">
        <f t="shared" si="85"/>
        <v>0.33638253638253635</v>
      </c>
      <c r="U152" s="44">
        <f t="shared" si="86"/>
        <v>0.81070908207867898</v>
      </c>
      <c r="W152" s="51">
        <f t="shared" si="76"/>
        <v>37942</v>
      </c>
      <c r="X152" s="44">
        <f t="shared" si="87"/>
        <v>10.471615720524019</v>
      </c>
      <c r="Y152" s="44">
        <f t="shared" si="88"/>
        <v>3.8585678660491629</v>
      </c>
      <c r="Z152" s="44">
        <f t="shared" si="89"/>
        <v>1.436576254669482</v>
      </c>
      <c r="AA152" s="44">
        <f t="shared" si="90"/>
        <v>1.1770159551530832</v>
      </c>
      <c r="AB152" s="44">
        <f t="shared" si="91"/>
        <v>3.0128205128205128</v>
      </c>
      <c r="AC152" s="44">
        <f t="shared" si="92"/>
        <v>1.2411464585834333</v>
      </c>
      <c r="AE152" s="48">
        <f t="shared" si="77"/>
        <v>37942</v>
      </c>
      <c r="AF152" s="53">
        <f t="shared" si="93"/>
        <v>1.8411119344038773</v>
      </c>
      <c r="AG152" s="53">
        <f t="shared" si="94"/>
        <v>2.5476562752172569</v>
      </c>
      <c r="AH152" s="53">
        <f t="shared" si="95"/>
        <v>1.2478763195874782</v>
      </c>
      <c r="AI152" s="53">
        <f t="shared" si="96"/>
        <v>5.0547105911115793</v>
      </c>
      <c r="AJ152" s="53">
        <f t="shared" si="97"/>
        <v>1.3046650173464831</v>
      </c>
      <c r="AK152" s="53">
        <f t="shared" si="98"/>
        <v>1.334477819701517</v>
      </c>
      <c r="AL152" s="53"/>
      <c r="AM152" s="48">
        <f t="shared" si="78"/>
        <v>37942</v>
      </c>
      <c r="AN152" s="53">
        <f t="shared" si="73"/>
        <v>1.8416665716064089</v>
      </c>
      <c r="AO152" s="53">
        <f t="shared" si="73"/>
        <v>2.547746077272468</v>
      </c>
      <c r="AP152" s="53">
        <f t="shared" si="73"/>
        <v>1.2674461921182325</v>
      </c>
      <c r="AQ152" s="53">
        <f t="shared" si="72"/>
        <v>5.0719624702477217</v>
      </c>
      <c r="AR152" s="53">
        <f t="shared" si="72"/>
        <v>1.3222260769381449</v>
      </c>
      <c r="AS152" s="53">
        <f t="shared" si="72"/>
        <v>1.3427632003655896</v>
      </c>
      <c r="AT152" s="53"/>
      <c r="AU152" s="48">
        <f t="shared" si="79"/>
        <v>37942</v>
      </c>
      <c r="AV152" s="53">
        <f t="shared" si="99"/>
        <v>272.03256929198267</v>
      </c>
      <c r="AW152" s="53">
        <f t="shared" si="100"/>
        <v>315.94599104255877</v>
      </c>
      <c r="AX152" s="53">
        <f t="shared" si="101"/>
        <v>107.84699648734041</v>
      </c>
      <c r="AY152" s="53">
        <f t="shared" si="102"/>
        <v>301.57888848092955</v>
      </c>
      <c r="AZ152" s="53">
        <f t="shared" si="103"/>
        <v>127.19814860144955</v>
      </c>
      <c r="BA152" s="53">
        <f t="shared" si="104"/>
        <v>110.58997718210996</v>
      </c>
      <c r="BB152" s="58">
        <f t="shared" si="105"/>
        <v>1235.1925710863711</v>
      </c>
      <c r="BC152">
        <f t="shared" si="80"/>
        <v>1.6729641211213675E-2</v>
      </c>
      <c r="BD152">
        <v>1235.1758414451599</v>
      </c>
      <c r="BE152" s="48">
        <f t="shared" si="74"/>
        <v>37942</v>
      </c>
    </row>
    <row r="153" spans="1:57">
      <c r="A153" s="48">
        <v>37943</v>
      </c>
      <c r="B153" s="49">
        <v>14.13</v>
      </c>
      <c r="C153" s="50">
        <v>148</v>
      </c>
      <c r="D153" s="49">
        <v>32.26</v>
      </c>
      <c r="E153" s="50">
        <v>124.5</v>
      </c>
      <c r="F153" s="49">
        <v>60.41</v>
      </c>
      <c r="G153" s="50">
        <v>85.44</v>
      </c>
      <c r="H153" s="49">
        <v>50.15</v>
      </c>
      <c r="I153" s="50">
        <v>58.83</v>
      </c>
      <c r="J153">
        <v>32.409999999999997</v>
      </c>
      <c r="K153">
        <v>96.34</v>
      </c>
      <c r="L153" s="49">
        <v>66.78</v>
      </c>
      <c r="M153" s="50">
        <v>82.37</v>
      </c>
      <c r="O153" s="48">
        <f t="shared" si="75"/>
        <v>37943</v>
      </c>
      <c r="P153" s="44">
        <f t="shared" si="81"/>
        <v>9.5472972972972983E-2</v>
      </c>
      <c r="Q153" s="44">
        <f t="shared" si="82"/>
        <v>0.25911646586345383</v>
      </c>
      <c r="R153" s="44">
        <f t="shared" si="83"/>
        <v>0.70704588014981273</v>
      </c>
      <c r="S153" s="44">
        <f t="shared" si="84"/>
        <v>0.85245622981472036</v>
      </c>
      <c r="T153" s="44">
        <f t="shared" si="85"/>
        <v>0.33641270500311393</v>
      </c>
      <c r="U153" s="44">
        <f t="shared" si="86"/>
        <v>0.81073206264416653</v>
      </c>
      <c r="W153" s="51">
        <f t="shared" si="76"/>
        <v>37943</v>
      </c>
      <c r="X153" s="44">
        <f t="shared" si="87"/>
        <v>10.471615720524019</v>
      </c>
      <c r="Y153" s="44">
        <f t="shared" si="88"/>
        <v>3.8585678660491629</v>
      </c>
      <c r="Z153" s="44">
        <f t="shared" si="89"/>
        <v>1.436576254669482</v>
      </c>
      <c r="AA153" s="44">
        <f t="shared" si="90"/>
        <v>1.1770159551530832</v>
      </c>
      <c r="AB153" s="44">
        <f t="shared" si="91"/>
        <v>3.0128205128205128</v>
      </c>
      <c r="AC153" s="44">
        <f t="shared" si="92"/>
        <v>1.2411464585834333</v>
      </c>
      <c r="AE153" s="48">
        <f t="shared" si="77"/>
        <v>37943</v>
      </c>
      <c r="AF153" s="53">
        <f t="shared" si="93"/>
        <v>1.8411119344038773</v>
      </c>
      <c r="AG153" s="53">
        <f t="shared" si="94"/>
        <v>2.5476562752172569</v>
      </c>
      <c r="AH153" s="53">
        <f t="shared" si="95"/>
        <v>1.2478763195874782</v>
      </c>
      <c r="AI153" s="53">
        <f t="shared" si="96"/>
        <v>5.0547105911115793</v>
      </c>
      <c r="AJ153" s="53">
        <f t="shared" si="97"/>
        <v>1.3046650173464831</v>
      </c>
      <c r="AK153" s="53">
        <f t="shared" si="98"/>
        <v>1.334477819701517</v>
      </c>
      <c r="AL153" s="53"/>
      <c r="AM153" s="48">
        <f t="shared" si="78"/>
        <v>37943</v>
      </c>
      <c r="AN153" s="53">
        <f t="shared" si="73"/>
        <v>1.8406632271992815</v>
      </c>
      <c r="AO153" s="53">
        <f t="shared" si="73"/>
        <v>2.5471937959761752</v>
      </c>
      <c r="AP153" s="53">
        <f t="shared" si="73"/>
        <v>1.2674995770097304</v>
      </c>
      <c r="AQ153" s="53">
        <f t="shared" si="72"/>
        <v>5.0716670401690118</v>
      </c>
      <c r="AR153" s="53">
        <f t="shared" si="72"/>
        <v>1.3223446613844776</v>
      </c>
      <c r="AS153" s="53">
        <f t="shared" si="72"/>
        <v>1.3428012626722079</v>
      </c>
      <c r="AT153" s="53"/>
      <c r="AU153" s="48">
        <f t="shared" si="79"/>
        <v>37943</v>
      </c>
      <c r="AV153" s="53">
        <f t="shared" si="99"/>
        <v>272.41815762549368</v>
      </c>
      <c r="AW153" s="53">
        <f t="shared" si="100"/>
        <v>317.12562759903381</v>
      </c>
      <c r="AX153" s="53">
        <f t="shared" si="101"/>
        <v>108.29516385971137</v>
      </c>
      <c r="AY153" s="53">
        <f t="shared" si="102"/>
        <v>298.36617197314297</v>
      </c>
      <c r="AZ153" s="53">
        <f t="shared" si="103"/>
        <v>127.39468467778057</v>
      </c>
      <c r="BA153" s="53">
        <f t="shared" si="104"/>
        <v>110.60654000630977</v>
      </c>
      <c r="BB153" s="58">
        <f t="shared" si="105"/>
        <v>1234.2063457414722</v>
      </c>
      <c r="BC153">
        <f t="shared" si="80"/>
        <v>1.6711259752128171E-2</v>
      </c>
      <c r="BD153">
        <v>1234.1896344817201</v>
      </c>
      <c r="BE153" s="48">
        <f t="shared" si="74"/>
        <v>37943</v>
      </c>
    </row>
    <row r="154" spans="1:57">
      <c r="A154" s="48">
        <v>37944</v>
      </c>
      <c r="B154" s="49">
        <v>14.04</v>
      </c>
      <c r="C154" s="50">
        <v>147.04</v>
      </c>
      <c r="D154" s="49">
        <v>32.340000000000003</v>
      </c>
      <c r="E154" s="50">
        <v>124.8</v>
      </c>
      <c r="F154" s="49">
        <v>60</v>
      </c>
      <c r="G154" s="50">
        <v>84.86</v>
      </c>
      <c r="H154" s="49">
        <v>50.62</v>
      </c>
      <c r="I154" s="50">
        <v>59.38</v>
      </c>
      <c r="J154">
        <v>32.35</v>
      </c>
      <c r="K154">
        <v>96.15</v>
      </c>
      <c r="L154" s="49">
        <v>66.650000000000006</v>
      </c>
      <c r="M154" s="50">
        <v>82.22</v>
      </c>
      <c r="O154" s="48">
        <f t="shared" si="75"/>
        <v>37944</v>
      </c>
      <c r="P154" s="44">
        <f t="shared" si="81"/>
        <v>9.5484221980413495E-2</v>
      </c>
      <c r="Q154" s="44">
        <f t="shared" si="82"/>
        <v>0.25913461538461541</v>
      </c>
      <c r="R154" s="44">
        <f t="shared" si="83"/>
        <v>0.70704690077775156</v>
      </c>
      <c r="S154" s="44">
        <f t="shared" si="84"/>
        <v>0.85247558100370491</v>
      </c>
      <c r="T154" s="44">
        <f t="shared" si="85"/>
        <v>0.3364534581383255</v>
      </c>
      <c r="U154" s="44">
        <f t="shared" si="86"/>
        <v>0.81063001702748727</v>
      </c>
      <c r="W154" s="51">
        <f t="shared" si="76"/>
        <v>37944</v>
      </c>
      <c r="X154" s="44">
        <f t="shared" si="87"/>
        <v>10.471615720524019</v>
      </c>
      <c r="Y154" s="44">
        <f t="shared" si="88"/>
        <v>3.8585678660491629</v>
      </c>
      <c r="Z154" s="44">
        <f t="shared" si="89"/>
        <v>1.436576254669482</v>
      </c>
      <c r="AA154" s="44">
        <f t="shared" si="90"/>
        <v>1.1770159551530832</v>
      </c>
      <c r="AB154" s="44">
        <f t="shared" si="91"/>
        <v>3.0128205128205128</v>
      </c>
      <c r="AC154" s="44">
        <f t="shared" si="92"/>
        <v>1.2411464585834333</v>
      </c>
      <c r="AE154" s="48">
        <f t="shared" si="77"/>
        <v>37944</v>
      </c>
      <c r="AF154" s="53">
        <f t="shared" si="93"/>
        <v>1.8411119344038773</v>
      </c>
      <c r="AG154" s="53">
        <f t="shared" si="94"/>
        <v>2.5476562752172569</v>
      </c>
      <c r="AH154" s="53">
        <f t="shared" si="95"/>
        <v>1.2478763195874782</v>
      </c>
      <c r="AI154" s="53">
        <f t="shared" si="96"/>
        <v>5.0547105911115793</v>
      </c>
      <c r="AJ154" s="53">
        <f t="shared" si="97"/>
        <v>1.3046650173464831</v>
      </c>
      <c r="AK154" s="53">
        <f t="shared" si="98"/>
        <v>1.334477819701517</v>
      </c>
      <c r="AL154" s="53"/>
      <c r="AM154" s="48">
        <f t="shared" si="78"/>
        <v>37944</v>
      </c>
      <c r="AN154" s="53">
        <f t="shared" si="73"/>
        <v>1.8408801015009135</v>
      </c>
      <c r="AO154" s="53">
        <f t="shared" si="73"/>
        <v>2.5473722112982147</v>
      </c>
      <c r="AP154" s="53">
        <f t="shared" si="73"/>
        <v>1.2675014066582964</v>
      </c>
      <c r="AQ154" s="53">
        <f t="shared" si="72"/>
        <v>5.0717821695843748</v>
      </c>
      <c r="AR154" s="53">
        <f t="shared" si="72"/>
        <v>1.322504850610331</v>
      </c>
      <c r="AS154" s="53">
        <f t="shared" si="72"/>
        <v>1.3426322463112659</v>
      </c>
      <c r="AT154" s="53"/>
      <c r="AU154" s="48">
        <f t="shared" si="79"/>
        <v>37944</v>
      </c>
      <c r="AV154" s="53">
        <f t="shared" si="99"/>
        <v>270.68301012469431</v>
      </c>
      <c r="AW154" s="53">
        <f t="shared" si="100"/>
        <v>317.91205197001716</v>
      </c>
      <c r="AX154" s="53">
        <f t="shared" si="101"/>
        <v>107.56016936902303</v>
      </c>
      <c r="AY154" s="53">
        <f t="shared" si="102"/>
        <v>301.16242522992019</v>
      </c>
      <c r="AZ154" s="53">
        <f t="shared" si="103"/>
        <v>127.15884138618333</v>
      </c>
      <c r="BA154" s="53">
        <f t="shared" si="104"/>
        <v>110.39122329171228</v>
      </c>
      <c r="BB154" s="58">
        <f t="shared" si="105"/>
        <v>1234.8677213715505</v>
      </c>
      <c r="BC154">
        <f t="shared" si="80"/>
        <v>2.1732025038545544E-4</v>
      </c>
      <c r="BD154">
        <v>1234.8675040513001</v>
      </c>
      <c r="BE154" s="48">
        <f t="shared" si="74"/>
        <v>37944</v>
      </c>
    </row>
    <row r="155" spans="1:57">
      <c r="A155" s="48">
        <v>37945</v>
      </c>
      <c r="B155" s="49">
        <v>13.86</v>
      </c>
      <c r="C155" s="50">
        <v>145.13999999999999</v>
      </c>
      <c r="D155" s="49">
        <v>32.130000000000003</v>
      </c>
      <c r="E155" s="50">
        <v>124</v>
      </c>
      <c r="F155" s="49">
        <v>60.37</v>
      </c>
      <c r="G155" s="50">
        <v>85.39</v>
      </c>
      <c r="H155" s="49">
        <v>50.32</v>
      </c>
      <c r="I155" s="50">
        <v>59.03</v>
      </c>
      <c r="J155">
        <v>31.93</v>
      </c>
      <c r="K155">
        <v>94.92</v>
      </c>
      <c r="L155" s="49">
        <v>66.78</v>
      </c>
      <c r="M155" s="50">
        <v>82.38</v>
      </c>
      <c r="O155" s="48">
        <f t="shared" si="75"/>
        <v>37945</v>
      </c>
      <c r="P155" s="44">
        <f t="shared" si="81"/>
        <v>9.5494005787515504E-2</v>
      </c>
      <c r="Q155" s="44">
        <f t="shared" si="82"/>
        <v>0.25911290322580649</v>
      </c>
      <c r="R155" s="44">
        <f t="shared" si="83"/>
        <v>0.70699145098957716</v>
      </c>
      <c r="S155" s="44">
        <f t="shared" si="84"/>
        <v>0.85244790784346947</v>
      </c>
      <c r="T155" s="44">
        <f t="shared" si="85"/>
        <v>0.33638853771597133</v>
      </c>
      <c r="U155" s="44">
        <f t="shared" si="86"/>
        <v>0.81063364894391854</v>
      </c>
      <c r="W155" s="51">
        <f t="shared" si="76"/>
        <v>37945</v>
      </c>
      <c r="X155" s="44">
        <f t="shared" si="87"/>
        <v>10.471615720524019</v>
      </c>
      <c r="Y155" s="44">
        <f t="shared" si="88"/>
        <v>3.8585678660491629</v>
      </c>
      <c r="Z155" s="44">
        <f t="shared" si="89"/>
        <v>1.436576254669482</v>
      </c>
      <c r="AA155" s="44">
        <f t="shared" si="90"/>
        <v>1.1770159551530832</v>
      </c>
      <c r="AB155" s="44">
        <f t="shared" si="91"/>
        <v>3.0128205128205128</v>
      </c>
      <c r="AC155" s="44">
        <f t="shared" si="92"/>
        <v>1.2411464585834333</v>
      </c>
      <c r="AE155" s="48">
        <f t="shared" si="77"/>
        <v>37945</v>
      </c>
      <c r="AF155" s="53">
        <f t="shared" si="93"/>
        <v>1.8411119344038773</v>
      </c>
      <c r="AG155" s="53">
        <f t="shared" si="94"/>
        <v>2.5476562752172569</v>
      </c>
      <c r="AH155" s="53">
        <f t="shared" si="95"/>
        <v>1.2478763195874782</v>
      </c>
      <c r="AI155" s="53">
        <f t="shared" si="96"/>
        <v>5.0547105911115793</v>
      </c>
      <c r="AJ155" s="53">
        <f t="shared" si="97"/>
        <v>1.3046650173464831</v>
      </c>
      <c r="AK155" s="53">
        <f t="shared" si="98"/>
        <v>1.334477819701517</v>
      </c>
      <c r="AL155" s="53"/>
      <c r="AM155" s="48">
        <f t="shared" si="78"/>
        <v>37945</v>
      </c>
      <c r="AN155" s="53">
        <f t="shared" si="73"/>
        <v>1.8410687275947062</v>
      </c>
      <c r="AO155" s="53">
        <f t="shared" si="73"/>
        <v>2.5471587741627895</v>
      </c>
      <c r="AP155" s="53">
        <f t="shared" si="73"/>
        <v>1.2674020035148377</v>
      </c>
      <c r="AQ155" s="53">
        <f t="shared" si="72"/>
        <v>5.071617528808984</v>
      </c>
      <c r="AR155" s="53">
        <f t="shared" si="72"/>
        <v>1.322249666508666</v>
      </c>
      <c r="AS155" s="53">
        <f t="shared" si="72"/>
        <v>1.3426382617906019</v>
      </c>
      <c r="AT155" s="53"/>
      <c r="AU155" s="48">
        <f t="shared" si="79"/>
        <v>37945</v>
      </c>
      <c r="AV155" s="53">
        <f t="shared" si="99"/>
        <v>267.21271512309562</v>
      </c>
      <c r="AW155" s="53">
        <f t="shared" si="100"/>
        <v>315.84768799618587</v>
      </c>
      <c r="AX155" s="53">
        <f t="shared" si="101"/>
        <v>108.22345708013199</v>
      </c>
      <c r="AY155" s="53">
        <f t="shared" si="102"/>
        <v>299.37758272559432</v>
      </c>
      <c r="AZ155" s="53">
        <f t="shared" si="103"/>
        <v>125.50793834500259</v>
      </c>
      <c r="BA155" s="53">
        <f t="shared" si="104"/>
        <v>110.60654000630977</v>
      </c>
      <c r="BB155" s="58">
        <f t="shared" si="105"/>
        <v>1226.7759212763203</v>
      </c>
      <c r="BC155">
        <f t="shared" si="80"/>
        <v>4.2660810322558973E-5</v>
      </c>
      <c r="BD155">
        <v>1226.77587861551</v>
      </c>
      <c r="BE155" s="48">
        <f t="shared" si="74"/>
        <v>37945</v>
      </c>
    </row>
    <row r="156" spans="1:57">
      <c r="A156" s="48">
        <v>37946</v>
      </c>
      <c r="B156" s="49">
        <v>13.98</v>
      </c>
      <c r="C156" s="50">
        <v>146.4</v>
      </c>
      <c r="D156" s="49">
        <v>32.479999999999997</v>
      </c>
      <c r="E156" s="50">
        <v>125.34</v>
      </c>
      <c r="F156" s="49">
        <v>60.34</v>
      </c>
      <c r="G156" s="50">
        <v>85.35</v>
      </c>
      <c r="H156" s="49">
        <v>50.37</v>
      </c>
      <c r="I156" s="50">
        <v>59.09</v>
      </c>
      <c r="J156">
        <v>31.69</v>
      </c>
      <c r="K156">
        <v>94.2</v>
      </c>
      <c r="L156" s="49">
        <v>66.760000000000005</v>
      </c>
      <c r="M156" s="50">
        <v>82.35</v>
      </c>
      <c r="O156" s="48">
        <f t="shared" si="75"/>
        <v>37946</v>
      </c>
      <c r="P156" s="44">
        <f t="shared" si="81"/>
        <v>9.5491803278688531E-2</v>
      </c>
      <c r="Q156" s="44">
        <f t="shared" si="82"/>
        <v>0.25913515238551138</v>
      </c>
      <c r="R156" s="44">
        <f t="shared" si="83"/>
        <v>0.7069712946690101</v>
      </c>
      <c r="S156" s="44">
        <f t="shared" si="84"/>
        <v>0.85242849889998296</v>
      </c>
      <c r="T156" s="44">
        <f t="shared" si="85"/>
        <v>0.33641188959660295</v>
      </c>
      <c r="U156" s="44">
        <f t="shared" si="86"/>
        <v>0.8106860959319977</v>
      </c>
      <c r="W156" s="51">
        <f t="shared" si="76"/>
        <v>37946</v>
      </c>
      <c r="X156" s="44">
        <f t="shared" si="87"/>
        <v>10.471615720524019</v>
      </c>
      <c r="Y156" s="44">
        <f t="shared" si="88"/>
        <v>3.8585678660491629</v>
      </c>
      <c r="Z156" s="44">
        <f t="shared" si="89"/>
        <v>1.436576254669482</v>
      </c>
      <c r="AA156" s="44">
        <f t="shared" si="90"/>
        <v>1.1770159551530832</v>
      </c>
      <c r="AB156" s="44">
        <f t="shared" si="91"/>
        <v>3.0128205128205128</v>
      </c>
      <c r="AC156" s="44">
        <f t="shared" si="92"/>
        <v>1.2411464585834333</v>
      </c>
      <c r="AE156" s="48">
        <f t="shared" si="77"/>
        <v>37946</v>
      </c>
      <c r="AF156" s="53">
        <f t="shared" si="93"/>
        <v>1.8411119344038773</v>
      </c>
      <c r="AG156" s="53">
        <f t="shared" si="94"/>
        <v>2.5476562752172569</v>
      </c>
      <c r="AH156" s="53">
        <f t="shared" si="95"/>
        <v>1.2478763195874782</v>
      </c>
      <c r="AI156" s="53">
        <f t="shared" si="96"/>
        <v>5.0547105911115793</v>
      </c>
      <c r="AJ156" s="53">
        <f t="shared" si="97"/>
        <v>1.3046650173464831</v>
      </c>
      <c r="AK156" s="53">
        <f t="shared" si="98"/>
        <v>1.334477819701517</v>
      </c>
      <c r="AL156" s="53"/>
      <c r="AM156" s="48">
        <f t="shared" si="78"/>
        <v>37946</v>
      </c>
      <c r="AN156" s="53">
        <f t="shared" si="73"/>
        <v>1.8410262645092994</v>
      </c>
      <c r="AO156" s="53">
        <f t="shared" si="73"/>
        <v>2.5473774901806125</v>
      </c>
      <c r="AP156" s="53">
        <f t="shared" si="73"/>
        <v>1.267365869893937</v>
      </c>
      <c r="AQ156" s="53">
        <f t="shared" si="72"/>
        <v>5.0715020557846548</v>
      </c>
      <c r="AR156" s="53">
        <f t="shared" si="72"/>
        <v>1.322341456248552</v>
      </c>
      <c r="AS156" s="53">
        <f t="shared" si="72"/>
        <v>1.3427251288149384</v>
      </c>
      <c r="AT156" s="53"/>
      <c r="AU156" s="48">
        <f t="shared" si="79"/>
        <v>37946</v>
      </c>
      <c r="AV156" s="53">
        <f t="shared" si="99"/>
        <v>269.52624512416145</v>
      </c>
      <c r="AW156" s="53">
        <f t="shared" si="100"/>
        <v>319.288294619238</v>
      </c>
      <c r="AX156" s="53">
        <f t="shared" si="101"/>
        <v>108.16967699544752</v>
      </c>
      <c r="AY156" s="53">
        <f t="shared" si="102"/>
        <v>299.67505647631526</v>
      </c>
      <c r="AZ156" s="53">
        <f t="shared" si="103"/>
        <v>124.56456517861361</v>
      </c>
      <c r="BA156" s="53">
        <f t="shared" si="104"/>
        <v>110.57341435791017</v>
      </c>
      <c r="BB156" s="58">
        <f t="shared" si="105"/>
        <v>1231.7972527516861</v>
      </c>
      <c r="BC156">
        <f t="shared" si="80"/>
        <v>1.2087779600733484E-4</v>
      </c>
      <c r="BD156">
        <v>1231.7971318738901</v>
      </c>
      <c r="BE156" s="48">
        <f t="shared" si="74"/>
        <v>37946</v>
      </c>
    </row>
    <row r="157" spans="1:57">
      <c r="A157" s="48">
        <v>37949</v>
      </c>
      <c r="B157" s="49">
        <v>14.13</v>
      </c>
      <c r="C157" s="50">
        <v>147.99</v>
      </c>
      <c r="D157" s="49">
        <v>32.72</v>
      </c>
      <c r="E157" s="50">
        <v>126.28</v>
      </c>
      <c r="F157" s="49">
        <v>60.03</v>
      </c>
      <c r="G157" s="50">
        <v>84.9</v>
      </c>
      <c r="H157" s="49">
        <v>51.24</v>
      </c>
      <c r="I157" s="50">
        <v>60.11</v>
      </c>
      <c r="J157">
        <v>32.07</v>
      </c>
      <c r="K157">
        <v>95.32</v>
      </c>
      <c r="L157" s="49">
        <v>66.67</v>
      </c>
      <c r="M157" s="50">
        <v>82.24</v>
      </c>
      <c r="O157" s="48">
        <f t="shared" si="75"/>
        <v>37949</v>
      </c>
      <c r="P157" s="44">
        <f t="shared" si="81"/>
        <v>9.5479424285424691E-2</v>
      </c>
      <c r="Q157" s="44">
        <f t="shared" si="82"/>
        <v>0.25910674691162494</v>
      </c>
      <c r="R157" s="44">
        <f t="shared" si="83"/>
        <v>0.70706713780918728</v>
      </c>
      <c r="S157" s="44">
        <f t="shared" si="84"/>
        <v>0.85243719846947263</v>
      </c>
      <c r="T157" s="44">
        <f t="shared" si="85"/>
        <v>0.33644565673520777</v>
      </c>
      <c r="U157" s="44">
        <f t="shared" si="86"/>
        <v>0.81067607003891062</v>
      </c>
      <c r="W157" s="51">
        <f t="shared" si="76"/>
        <v>37949</v>
      </c>
      <c r="X157" s="44">
        <f t="shared" si="87"/>
        <v>10.471615720524019</v>
      </c>
      <c r="Y157" s="44">
        <f t="shared" si="88"/>
        <v>3.8585678660491629</v>
      </c>
      <c r="Z157" s="44">
        <f t="shared" si="89"/>
        <v>1.436576254669482</v>
      </c>
      <c r="AA157" s="44">
        <f t="shared" si="90"/>
        <v>1.1770159551530832</v>
      </c>
      <c r="AB157" s="44">
        <f t="shared" si="91"/>
        <v>3.0128205128205128</v>
      </c>
      <c r="AC157" s="44">
        <f t="shared" si="92"/>
        <v>1.2411464585834333</v>
      </c>
      <c r="AE157" s="48">
        <f t="shared" si="77"/>
        <v>37949</v>
      </c>
      <c r="AF157" s="53">
        <f t="shared" si="93"/>
        <v>1.8411119344038773</v>
      </c>
      <c r="AG157" s="53">
        <f t="shared" si="94"/>
        <v>2.5476562752172569</v>
      </c>
      <c r="AH157" s="53">
        <f t="shared" si="95"/>
        <v>1.2478763195874782</v>
      </c>
      <c r="AI157" s="53">
        <f t="shared" si="96"/>
        <v>5.0547105911115793</v>
      </c>
      <c r="AJ157" s="53">
        <f t="shared" si="97"/>
        <v>1.3046650173464831</v>
      </c>
      <c r="AK157" s="53">
        <f t="shared" si="98"/>
        <v>1.334477819701517</v>
      </c>
      <c r="AL157" s="53"/>
      <c r="AM157" s="48">
        <f t="shared" si="78"/>
        <v>37949</v>
      </c>
      <c r="AN157" s="53">
        <f t="shared" si="73"/>
        <v>1.8407876047401421</v>
      </c>
      <c r="AO157" s="53">
        <f t="shared" si="73"/>
        <v>2.5470982557189421</v>
      </c>
      <c r="AP157" s="53">
        <f t="shared" si="73"/>
        <v>1.2675376849671089</v>
      </c>
      <c r="AQ157" s="53">
        <f t="shared" si="72"/>
        <v>5.0715538136559699</v>
      </c>
      <c r="AR157" s="53">
        <f t="shared" si="72"/>
        <v>1.3224741854671582</v>
      </c>
      <c r="AS157" s="53">
        <f t="shared" si="72"/>
        <v>1.3427085231044735</v>
      </c>
      <c r="AT157" s="53"/>
      <c r="AU157" s="48">
        <f t="shared" si="79"/>
        <v>37949</v>
      </c>
      <c r="AV157" s="53">
        <f t="shared" si="99"/>
        <v>272.41815762549368</v>
      </c>
      <c r="AW157" s="53">
        <f t="shared" si="100"/>
        <v>321.64756773218801</v>
      </c>
      <c r="AX157" s="53">
        <f t="shared" si="101"/>
        <v>107.61394945370756</v>
      </c>
      <c r="AY157" s="53">
        <f t="shared" si="102"/>
        <v>304.85109973886034</v>
      </c>
      <c r="AZ157" s="53">
        <f t="shared" si="103"/>
        <v>126.05823935872951</v>
      </c>
      <c r="BA157" s="53">
        <f t="shared" si="104"/>
        <v>110.4243489401119</v>
      </c>
      <c r="BB157" s="58">
        <f t="shared" si="105"/>
        <v>1243.013362849091</v>
      </c>
      <c r="BC157">
        <f t="shared" si="80"/>
        <v>3.1812785096008156E-4</v>
      </c>
      <c r="BD157">
        <v>1243.01304472124</v>
      </c>
      <c r="BE157" s="48">
        <f t="shared" si="74"/>
        <v>37949</v>
      </c>
    </row>
    <row r="158" spans="1:57">
      <c r="A158" s="48">
        <v>37950</v>
      </c>
      <c r="B158" s="49">
        <v>14.18</v>
      </c>
      <c r="C158" s="50">
        <v>148.5</v>
      </c>
      <c r="D158" s="49">
        <v>32.78</v>
      </c>
      <c r="E158" s="50">
        <v>126.48</v>
      </c>
      <c r="F158" s="49">
        <v>60.18</v>
      </c>
      <c r="G158" s="50">
        <v>85.11</v>
      </c>
      <c r="H158" s="49">
        <v>51.38</v>
      </c>
      <c r="I158" s="50">
        <v>60.27</v>
      </c>
      <c r="J158">
        <v>32.43</v>
      </c>
      <c r="K158">
        <v>96.4</v>
      </c>
      <c r="L158" s="49">
        <v>66.739999999999995</v>
      </c>
      <c r="M158" s="50">
        <v>82.33</v>
      </c>
      <c r="O158" s="48">
        <f t="shared" si="75"/>
        <v>37950</v>
      </c>
      <c r="P158" s="44">
        <f t="shared" si="81"/>
        <v>9.5488215488215483E-2</v>
      </c>
      <c r="Q158" s="44">
        <f t="shared" si="82"/>
        <v>0.25917141049968373</v>
      </c>
      <c r="R158" s="44">
        <f t="shared" si="83"/>
        <v>0.70708494888967222</v>
      </c>
      <c r="S158" s="44">
        <f t="shared" si="84"/>
        <v>0.85249709639953541</v>
      </c>
      <c r="T158" s="44">
        <f t="shared" si="85"/>
        <v>0.33641078838174271</v>
      </c>
      <c r="U158" s="44">
        <f t="shared" si="86"/>
        <v>0.81064010688691845</v>
      </c>
      <c r="W158" s="51">
        <f t="shared" si="76"/>
        <v>37950</v>
      </c>
      <c r="X158" s="44">
        <f t="shared" si="87"/>
        <v>10.471615720524019</v>
      </c>
      <c r="Y158" s="44">
        <f t="shared" si="88"/>
        <v>3.8585678660491629</v>
      </c>
      <c r="Z158" s="44">
        <f t="shared" si="89"/>
        <v>1.436576254669482</v>
      </c>
      <c r="AA158" s="44">
        <f t="shared" si="90"/>
        <v>1.1770159551530832</v>
      </c>
      <c r="AB158" s="44">
        <f t="shared" si="91"/>
        <v>3.0128205128205128</v>
      </c>
      <c r="AC158" s="44">
        <f t="shared" si="92"/>
        <v>1.2411464585834333</v>
      </c>
      <c r="AE158" s="48">
        <f t="shared" si="77"/>
        <v>37950</v>
      </c>
      <c r="AF158" s="53">
        <f t="shared" si="93"/>
        <v>1.8411119344038773</v>
      </c>
      <c r="AG158" s="53">
        <f t="shared" si="94"/>
        <v>2.5476562752172569</v>
      </c>
      <c r="AH158" s="53">
        <f t="shared" si="95"/>
        <v>1.2478763195874782</v>
      </c>
      <c r="AI158" s="53">
        <f t="shared" si="96"/>
        <v>5.0547105911115793</v>
      </c>
      <c r="AJ158" s="53">
        <f t="shared" si="97"/>
        <v>1.3046650173464831</v>
      </c>
      <c r="AK158" s="53">
        <f t="shared" si="98"/>
        <v>1.334477819701517</v>
      </c>
      <c r="AL158" s="53"/>
      <c r="AM158" s="48">
        <f t="shared" si="78"/>
        <v>37950</v>
      </c>
      <c r="AN158" s="53">
        <f t="shared" si="73"/>
        <v>1.8409570940018249</v>
      </c>
      <c r="AO158" s="53">
        <f t="shared" si="73"/>
        <v>2.5477339184885004</v>
      </c>
      <c r="AP158" s="53">
        <f t="shared" si="73"/>
        <v>1.2675696143476689</v>
      </c>
      <c r="AQ158" s="53">
        <f t="shared" si="72"/>
        <v>5.0719101748942936</v>
      </c>
      <c r="AR158" s="53">
        <f t="shared" si="72"/>
        <v>1.3223371276795954</v>
      </c>
      <c r="AS158" s="53">
        <f t="shared" si="72"/>
        <v>1.3426489579680618</v>
      </c>
      <c r="AT158" s="53"/>
      <c r="AU158" s="48">
        <f t="shared" si="79"/>
        <v>37950</v>
      </c>
      <c r="AV158" s="53">
        <f t="shared" si="99"/>
        <v>273.38212845927103</v>
      </c>
      <c r="AW158" s="53">
        <f t="shared" si="100"/>
        <v>322.23738601042555</v>
      </c>
      <c r="AX158" s="53">
        <f t="shared" si="101"/>
        <v>107.8828498771301</v>
      </c>
      <c r="AY158" s="53">
        <f t="shared" si="102"/>
        <v>305.68402624087912</v>
      </c>
      <c r="AZ158" s="53">
        <f t="shared" si="103"/>
        <v>127.47329910831301</v>
      </c>
      <c r="BA158" s="53">
        <f t="shared" si="104"/>
        <v>110.54028870951053</v>
      </c>
      <c r="BB158" s="58">
        <f t="shared" si="105"/>
        <v>1247.1999784055295</v>
      </c>
      <c r="BC158">
        <f t="shared" si="80"/>
        <v>3.4024528940790333E-4</v>
      </c>
      <c r="BD158">
        <v>1247.1996381602401</v>
      </c>
      <c r="BE158" s="48">
        <f t="shared" si="74"/>
        <v>37950</v>
      </c>
    </row>
    <row r="159" spans="1:57">
      <c r="A159" s="48">
        <v>37951</v>
      </c>
      <c r="B159" s="49">
        <v>14.31</v>
      </c>
      <c r="C159" s="50">
        <v>149.86000000000001</v>
      </c>
      <c r="D159" s="49">
        <v>33.049999999999997</v>
      </c>
      <c r="E159" s="50">
        <v>127.55</v>
      </c>
      <c r="F159" s="49">
        <v>60.03</v>
      </c>
      <c r="G159" s="50">
        <v>84.9</v>
      </c>
      <c r="H159" s="49">
        <v>51.49</v>
      </c>
      <c r="I159" s="50">
        <v>60.4</v>
      </c>
      <c r="J159">
        <v>32.549999999999997</v>
      </c>
      <c r="K159">
        <v>96.76</v>
      </c>
      <c r="L159" s="49">
        <v>66.67</v>
      </c>
      <c r="M159" s="50">
        <v>82.24</v>
      </c>
      <c r="O159" s="48">
        <f t="shared" si="75"/>
        <v>37951</v>
      </c>
      <c r="P159" s="44">
        <f t="shared" si="81"/>
        <v>9.5489123181636187E-2</v>
      </c>
      <c r="Q159" s="44">
        <f t="shared" si="82"/>
        <v>0.25911407291258326</v>
      </c>
      <c r="R159" s="44">
        <f t="shared" si="83"/>
        <v>0.70706713780918728</v>
      </c>
      <c r="S159" s="44">
        <f t="shared" si="84"/>
        <v>0.85248344370860929</v>
      </c>
      <c r="T159" s="44">
        <f t="shared" si="85"/>
        <v>0.33639933856965681</v>
      </c>
      <c r="U159" s="44">
        <f t="shared" si="86"/>
        <v>0.81067607003891062</v>
      </c>
      <c r="W159" s="51">
        <f t="shared" si="76"/>
        <v>37951</v>
      </c>
      <c r="X159" s="44">
        <f t="shared" si="87"/>
        <v>10.471615720524019</v>
      </c>
      <c r="Y159" s="44">
        <f t="shared" si="88"/>
        <v>3.8585678660491629</v>
      </c>
      <c r="Z159" s="44">
        <f t="shared" si="89"/>
        <v>1.436576254669482</v>
      </c>
      <c r="AA159" s="44">
        <f t="shared" si="90"/>
        <v>1.1770159551530832</v>
      </c>
      <c r="AB159" s="44">
        <f t="shared" si="91"/>
        <v>3.0128205128205128</v>
      </c>
      <c r="AC159" s="44">
        <f t="shared" si="92"/>
        <v>1.2411464585834333</v>
      </c>
      <c r="AE159" s="48">
        <f t="shared" si="77"/>
        <v>37951</v>
      </c>
      <c r="AF159" s="53">
        <f t="shared" si="93"/>
        <v>1.8411119344038773</v>
      </c>
      <c r="AG159" s="53">
        <f t="shared" si="94"/>
        <v>2.5476562752172569</v>
      </c>
      <c r="AH159" s="53">
        <f t="shared" si="95"/>
        <v>1.2478763195874782</v>
      </c>
      <c r="AI159" s="53">
        <f t="shared" si="96"/>
        <v>5.0547105911115793</v>
      </c>
      <c r="AJ159" s="53">
        <f t="shared" si="97"/>
        <v>1.3046650173464831</v>
      </c>
      <c r="AK159" s="53">
        <f t="shared" si="98"/>
        <v>1.334477819701517</v>
      </c>
      <c r="AL159" s="53"/>
      <c r="AM159" s="48">
        <f t="shared" si="78"/>
        <v>37951</v>
      </c>
      <c r="AN159" s="53">
        <f t="shared" si="73"/>
        <v>1.8409745938014965</v>
      </c>
      <c r="AO159" s="53">
        <f t="shared" si="73"/>
        <v>2.5471702725401353</v>
      </c>
      <c r="AP159" s="53">
        <f t="shared" si="73"/>
        <v>1.2675376849671089</v>
      </c>
      <c r="AQ159" s="53">
        <f t="shared" si="72"/>
        <v>5.0718289485507491</v>
      </c>
      <c r="AR159" s="53">
        <f t="shared" si="72"/>
        <v>1.3222921216567536</v>
      </c>
      <c r="AS159" s="53">
        <f t="shared" si="72"/>
        <v>1.3427085231044735</v>
      </c>
      <c r="AT159" s="53"/>
      <c r="AU159" s="48">
        <f t="shared" si="79"/>
        <v>37951</v>
      </c>
      <c r="AV159" s="53">
        <f t="shared" si="99"/>
        <v>275.88845262709231</v>
      </c>
      <c r="AW159" s="53">
        <f t="shared" si="100"/>
        <v>324.89156826249427</v>
      </c>
      <c r="AX159" s="53">
        <f t="shared" si="101"/>
        <v>107.61394945370756</v>
      </c>
      <c r="AY159" s="53">
        <f t="shared" si="102"/>
        <v>306.33846849246521</v>
      </c>
      <c r="AZ159" s="53">
        <f t="shared" si="103"/>
        <v>127.94498569150748</v>
      </c>
      <c r="BA159" s="53">
        <f t="shared" si="104"/>
        <v>110.4243489401119</v>
      </c>
      <c r="BB159" s="58">
        <f t="shared" si="105"/>
        <v>1253.1017734673787</v>
      </c>
      <c r="BC159">
        <f t="shared" si="80"/>
        <v>4.5529479871220246E-4</v>
      </c>
      <c r="BD159">
        <v>1253.10131817258</v>
      </c>
      <c r="BE159" s="48">
        <f t="shared" si="74"/>
        <v>37951</v>
      </c>
    </row>
    <row r="160" spans="1:57">
      <c r="A160" s="48">
        <v>37953</v>
      </c>
      <c r="B160" s="49">
        <v>14.44</v>
      </c>
      <c r="C160" s="50">
        <v>151.19999999999999</v>
      </c>
      <c r="D160" s="49">
        <v>33.1</v>
      </c>
      <c r="E160" s="50">
        <v>127.75</v>
      </c>
      <c r="F160" s="49">
        <v>59.63</v>
      </c>
      <c r="G160" s="50">
        <v>84.34</v>
      </c>
      <c r="H160" s="49">
        <v>51.66</v>
      </c>
      <c r="I160" s="50">
        <v>60.6</v>
      </c>
      <c r="J160">
        <v>32.65</v>
      </c>
      <c r="K160">
        <v>97.04</v>
      </c>
      <c r="L160" s="49">
        <v>66.59</v>
      </c>
      <c r="M160" s="50">
        <v>82.14</v>
      </c>
      <c r="O160" s="48">
        <f t="shared" si="75"/>
        <v>37953</v>
      </c>
      <c r="P160" s="44">
        <f t="shared" si="81"/>
        <v>9.5502645502645506E-2</v>
      </c>
      <c r="Q160" s="44">
        <f t="shared" si="82"/>
        <v>0.25909980430528379</v>
      </c>
      <c r="R160" s="44">
        <f t="shared" si="83"/>
        <v>0.70701920796774964</v>
      </c>
      <c r="S160" s="44">
        <f t="shared" si="84"/>
        <v>0.85247524752475234</v>
      </c>
      <c r="T160" s="44">
        <f t="shared" si="85"/>
        <v>0.33645919208573782</v>
      </c>
      <c r="U160" s="44">
        <f t="shared" si="86"/>
        <v>0.81068906744582425</v>
      </c>
      <c r="W160" s="51">
        <f t="shared" si="76"/>
        <v>37953</v>
      </c>
      <c r="X160" s="44">
        <f t="shared" si="87"/>
        <v>10.471615720524019</v>
      </c>
      <c r="Y160" s="44">
        <f t="shared" si="88"/>
        <v>3.8585678660491629</v>
      </c>
      <c r="Z160" s="44">
        <f t="shared" si="89"/>
        <v>1.436576254669482</v>
      </c>
      <c r="AA160" s="44">
        <f t="shared" si="90"/>
        <v>1.1770159551530832</v>
      </c>
      <c r="AB160" s="44">
        <f t="shared" si="91"/>
        <v>3.0128205128205128</v>
      </c>
      <c r="AC160" s="44">
        <f t="shared" si="92"/>
        <v>1.2411464585834333</v>
      </c>
      <c r="AE160" s="48">
        <f t="shared" si="77"/>
        <v>37953</v>
      </c>
      <c r="AF160" s="53">
        <f t="shared" si="93"/>
        <v>1.8411119344038773</v>
      </c>
      <c r="AG160" s="53">
        <f t="shared" si="94"/>
        <v>2.5476562752172569</v>
      </c>
      <c r="AH160" s="53">
        <f t="shared" si="95"/>
        <v>1.2478763195874782</v>
      </c>
      <c r="AI160" s="53">
        <f t="shared" si="96"/>
        <v>5.0547105911115793</v>
      </c>
      <c r="AJ160" s="53">
        <f t="shared" si="97"/>
        <v>1.3046650173464831</v>
      </c>
      <c r="AK160" s="53">
        <f t="shared" si="98"/>
        <v>1.334477819701517</v>
      </c>
      <c r="AL160" s="53"/>
      <c r="AM160" s="48">
        <f t="shared" si="78"/>
        <v>37953</v>
      </c>
      <c r="AN160" s="53">
        <f t="shared" si="73"/>
        <v>1.8412352962626557</v>
      </c>
      <c r="AO160" s="53">
        <f t="shared" si="73"/>
        <v>2.5470300077836319</v>
      </c>
      <c r="AP160" s="53">
        <f t="shared" si="73"/>
        <v>1.2674517626027277</v>
      </c>
      <c r="AQ160" s="53">
        <f t="shared" si="72"/>
        <v>5.0717801855596791</v>
      </c>
      <c r="AR160" s="53">
        <f t="shared" si="72"/>
        <v>1.3225273891608571</v>
      </c>
      <c r="AS160" s="53">
        <f t="shared" si="72"/>
        <v>1.34273005048105</v>
      </c>
      <c r="AT160" s="53"/>
      <c r="AU160" s="48">
        <f t="shared" si="79"/>
        <v>37953</v>
      </c>
      <c r="AV160" s="53">
        <f t="shared" si="99"/>
        <v>278.39477679491353</v>
      </c>
      <c r="AW160" s="53">
        <f t="shared" si="100"/>
        <v>325.38308349435897</v>
      </c>
      <c r="AX160" s="53">
        <f t="shared" si="101"/>
        <v>106.89688165791407</v>
      </c>
      <c r="AY160" s="53">
        <f t="shared" si="102"/>
        <v>307.34987924491656</v>
      </c>
      <c r="AZ160" s="53">
        <f t="shared" si="103"/>
        <v>128.33805784416958</v>
      </c>
      <c r="BA160" s="53">
        <f t="shared" si="104"/>
        <v>110.29184634651345</v>
      </c>
      <c r="BB160" s="58">
        <f t="shared" si="105"/>
        <v>1256.654525382786</v>
      </c>
      <c r="BC160">
        <f t="shared" si="80"/>
        <v>5.43377826033975E-4</v>
      </c>
      <c r="BD160">
        <v>1256.65398200496</v>
      </c>
      <c r="BE160" s="48">
        <f t="shared" si="74"/>
        <v>37953</v>
      </c>
    </row>
    <row r="161" spans="1:57">
      <c r="A161" s="48">
        <v>37956</v>
      </c>
      <c r="B161" s="49">
        <v>14.85</v>
      </c>
      <c r="C161" s="50">
        <v>155.53</v>
      </c>
      <c r="D161" s="49">
        <v>33.76</v>
      </c>
      <c r="E161" s="50">
        <v>130.28</v>
      </c>
      <c r="F161" s="49">
        <v>59.65</v>
      </c>
      <c r="G161" s="50">
        <v>83.6</v>
      </c>
      <c r="H161" s="49">
        <v>52.22</v>
      </c>
      <c r="I161" s="50">
        <v>61.25</v>
      </c>
      <c r="J161">
        <v>33.07</v>
      </c>
      <c r="K161">
        <v>98.3</v>
      </c>
      <c r="L161" s="49">
        <v>66.7</v>
      </c>
      <c r="M161" s="50">
        <v>81.92</v>
      </c>
      <c r="O161" s="48">
        <f t="shared" si="75"/>
        <v>37956</v>
      </c>
      <c r="P161" s="44">
        <f t="shared" si="81"/>
        <v>9.5479971709638012E-2</v>
      </c>
      <c r="Q161" s="44">
        <f t="shared" si="82"/>
        <v>0.25913417255142768</v>
      </c>
      <c r="R161" s="44">
        <f t="shared" si="83"/>
        <v>0.71351674641148333</v>
      </c>
      <c r="S161" s="44">
        <f t="shared" si="84"/>
        <v>0.85257142857142854</v>
      </c>
      <c r="T161" s="44">
        <f t="shared" si="85"/>
        <v>0.33641912512716177</v>
      </c>
      <c r="U161" s="44">
        <f t="shared" si="86"/>
        <v>0.814208984375</v>
      </c>
      <c r="W161" s="51">
        <f t="shared" si="76"/>
        <v>37956</v>
      </c>
      <c r="X161" s="44">
        <f t="shared" si="87"/>
        <v>10.471615720524019</v>
      </c>
      <c r="Y161" s="44">
        <f t="shared" si="88"/>
        <v>3.8585678660491629</v>
      </c>
      <c r="Z161" s="44">
        <f t="shared" si="89"/>
        <v>1.436576254669482</v>
      </c>
      <c r="AA161" s="44">
        <f t="shared" si="90"/>
        <v>1.1770159551530832</v>
      </c>
      <c r="AB161" s="44">
        <f t="shared" si="91"/>
        <v>3.0128205128205128</v>
      </c>
      <c r="AC161" s="44">
        <f t="shared" si="92"/>
        <v>1.2411464585834333</v>
      </c>
      <c r="AE161" s="48">
        <f t="shared" si="77"/>
        <v>37956</v>
      </c>
      <c r="AF161" s="53">
        <f t="shared" si="93"/>
        <v>1.8411119344038773</v>
      </c>
      <c r="AG161" s="53">
        <f t="shared" si="94"/>
        <v>2.5476562752172569</v>
      </c>
      <c r="AH161" s="53">
        <f t="shared" si="95"/>
        <v>1.2478763195874782</v>
      </c>
      <c r="AI161" s="53">
        <f t="shared" si="96"/>
        <v>5.0547105911115793</v>
      </c>
      <c r="AJ161" s="53">
        <f t="shared" si="97"/>
        <v>1.3046650173464831</v>
      </c>
      <c r="AK161" s="53">
        <f t="shared" si="98"/>
        <v>1.334477819701517</v>
      </c>
      <c r="AL161" s="53"/>
      <c r="AM161" s="48">
        <f t="shared" si="78"/>
        <v>37956</v>
      </c>
      <c r="AN161" s="53">
        <f t="shared" si="73"/>
        <v>1.8407981587596489</v>
      </c>
      <c r="AO161" s="53">
        <f t="shared" si="73"/>
        <v>2.5473678581130756</v>
      </c>
      <c r="AP161" s="53">
        <f t="shared" si="73"/>
        <v>1.2790997015275567</v>
      </c>
      <c r="AQ161" s="53">
        <f t="shared" si="72"/>
        <v>5.07235241229374</v>
      </c>
      <c r="AR161" s="53">
        <f t="shared" si="72"/>
        <v>1.3223698971042761</v>
      </c>
      <c r="AS161" s="53">
        <f t="shared" si="72"/>
        <v>1.3485600270106362</v>
      </c>
      <c r="AT161" s="53"/>
      <c r="AU161" s="48">
        <f t="shared" si="79"/>
        <v>37956</v>
      </c>
      <c r="AV161" s="53">
        <f t="shared" si="99"/>
        <v>286.29933763188819</v>
      </c>
      <c r="AW161" s="53">
        <f t="shared" si="100"/>
        <v>331.8710845549715</v>
      </c>
      <c r="AX161" s="53">
        <f t="shared" si="101"/>
        <v>106.93273504770373</v>
      </c>
      <c r="AY161" s="53">
        <f t="shared" si="102"/>
        <v>310.68158525299157</v>
      </c>
      <c r="AZ161" s="53">
        <f t="shared" si="103"/>
        <v>129.98896088535034</v>
      </c>
      <c r="BA161" s="53">
        <f t="shared" si="104"/>
        <v>110.47403741271131</v>
      </c>
      <c r="BB161" s="58">
        <f t="shared" si="105"/>
        <v>1276.2477407856165</v>
      </c>
      <c r="BC161">
        <f t="shared" si="80"/>
        <v>1.7322653136488952E-2</v>
      </c>
      <c r="BD161">
        <v>1276.2304181324801</v>
      </c>
      <c r="BE161" s="48">
        <f t="shared" si="74"/>
        <v>37956</v>
      </c>
    </row>
    <row r="162" spans="1:57">
      <c r="A162" s="48">
        <v>37957</v>
      </c>
      <c r="B162" s="49">
        <v>14.79</v>
      </c>
      <c r="C162" s="50">
        <v>154.84</v>
      </c>
      <c r="D162" s="49">
        <v>33.840000000000003</v>
      </c>
      <c r="E162" s="50">
        <v>130.59</v>
      </c>
      <c r="F162" s="49">
        <v>59.83</v>
      </c>
      <c r="G162" s="50">
        <v>83.84</v>
      </c>
      <c r="H162" s="49">
        <v>52.14</v>
      </c>
      <c r="I162" s="50">
        <v>61.16</v>
      </c>
      <c r="J162">
        <v>33.049999999999997</v>
      </c>
      <c r="K162">
        <v>98.25</v>
      </c>
      <c r="L162" s="49">
        <v>66.77</v>
      </c>
      <c r="M162" s="50">
        <v>82.01</v>
      </c>
      <c r="O162" s="48">
        <f t="shared" si="75"/>
        <v>37957</v>
      </c>
      <c r="P162" s="44">
        <f t="shared" si="81"/>
        <v>9.551795401704985E-2</v>
      </c>
      <c r="Q162" s="44">
        <f t="shared" si="82"/>
        <v>0.25913163335630601</v>
      </c>
      <c r="R162" s="44">
        <f t="shared" si="83"/>
        <v>0.71362118320610679</v>
      </c>
      <c r="S162" s="44">
        <f t="shared" si="84"/>
        <v>0.85251798561151082</v>
      </c>
      <c r="T162" s="44">
        <f t="shared" si="85"/>
        <v>0.3363867684478371</v>
      </c>
      <c r="U162" s="44">
        <f t="shared" si="86"/>
        <v>0.81416900378002677</v>
      </c>
      <c r="W162" s="51">
        <f t="shared" si="76"/>
        <v>37957</v>
      </c>
      <c r="X162" s="44">
        <f t="shared" si="87"/>
        <v>10.471615720524019</v>
      </c>
      <c r="Y162" s="44">
        <f t="shared" si="88"/>
        <v>3.8585678660491629</v>
      </c>
      <c r="Z162" s="44">
        <f t="shared" si="89"/>
        <v>1.436576254669482</v>
      </c>
      <c r="AA162" s="44">
        <f t="shared" si="90"/>
        <v>1.1770159551530832</v>
      </c>
      <c r="AB162" s="44">
        <f t="shared" si="91"/>
        <v>3.0128205128205128</v>
      </c>
      <c r="AC162" s="44">
        <f t="shared" si="92"/>
        <v>1.2411464585834333</v>
      </c>
      <c r="AE162" s="48">
        <f t="shared" si="77"/>
        <v>37957</v>
      </c>
      <c r="AF162" s="53">
        <f t="shared" si="93"/>
        <v>1.8411119344038773</v>
      </c>
      <c r="AG162" s="53">
        <f t="shared" si="94"/>
        <v>2.5476562752172569</v>
      </c>
      <c r="AH162" s="53">
        <f t="shared" si="95"/>
        <v>1.2478763195874782</v>
      </c>
      <c r="AI162" s="53">
        <f t="shared" si="96"/>
        <v>5.0547105911115793</v>
      </c>
      <c r="AJ162" s="53">
        <f t="shared" si="97"/>
        <v>1.3046650173464831</v>
      </c>
      <c r="AK162" s="53">
        <f t="shared" si="98"/>
        <v>1.334477819701517</v>
      </c>
      <c r="AL162" s="53"/>
      <c r="AM162" s="48">
        <f t="shared" si="78"/>
        <v>37957</v>
      </c>
      <c r="AN162" s="53">
        <f t="shared" si="73"/>
        <v>1.8415304354905406</v>
      </c>
      <c r="AO162" s="53">
        <f t="shared" si="73"/>
        <v>2.5473428970514962</v>
      </c>
      <c r="AP162" s="53">
        <f t="shared" si="73"/>
        <v>1.2792869221828578</v>
      </c>
      <c r="AQ162" s="53">
        <f t="shared" si="72"/>
        <v>5.072034454739013</v>
      </c>
      <c r="AR162" s="53">
        <f t="shared" si="72"/>
        <v>1.3222427120083247</v>
      </c>
      <c r="AS162" s="53">
        <f t="shared" si="72"/>
        <v>1.3484938078540416</v>
      </c>
      <c r="AT162" s="53"/>
      <c r="AU162" s="48">
        <f t="shared" si="79"/>
        <v>37957</v>
      </c>
      <c r="AV162" s="53">
        <f t="shared" si="99"/>
        <v>285.14257263135534</v>
      </c>
      <c r="AW162" s="53">
        <f t="shared" si="100"/>
        <v>332.65750892595491</v>
      </c>
      <c r="AX162" s="53">
        <f t="shared" si="101"/>
        <v>107.2554155558108</v>
      </c>
      <c r="AY162" s="53">
        <f t="shared" si="102"/>
        <v>310.205627251838</v>
      </c>
      <c r="AZ162" s="53">
        <f t="shared" si="103"/>
        <v>129.9103464548179</v>
      </c>
      <c r="BA162" s="53">
        <f t="shared" si="104"/>
        <v>110.58997718210996</v>
      </c>
      <c r="BB162" s="58">
        <f t="shared" si="105"/>
        <v>1275.7614480018869</v>
      </c>
      <c r="BC162">
        <f t="shared" si="80"/>
        <v>1.7281235446944265E-2</v>
      </c>
      <c r="BD162">
        <v>1275.74416676644</v>
      </c>
      <c r="BE162" s="48">
        <f t="shared" si="74"/>
        <v>37957</v>
      </c>
    </row>
    <row r="163" spans="1:57">
      <c r="A163" s="48">
        <v>37958</v>
      </c>
      <c r="B163" s="49">
        <v>14.73</v>
      </c>
      <c r="C163" s="50">
        <v>154.30000000000001</v>
      </c>
      <c r="D163" s="49">
        <v>33.909999999999997</v>
      </c>
      <c r="E163" s="50">
        <v>130.85</v>
      </c>
      <c r="F163" s="49">
        <v>59.67</v>
      </c>
      <c r="G163" s="50">
        <v>83.62</v>
      </c>
      <c r="H163" s="49">
        <v>51.98</v>
      </c>
      <c r="I163" s="50">
        <v>60.97</v>
      </c>
      <c r="J163">
        <v>32.97</v>
      </c>
      <c r="K163">
        <v>98.01</v>
      </c>
      <c r="L163" s="49">
        <v>66.709999999999994</v>
      </c>
      <c r="M163" s="50">
        <v>81.94</v>
      </c>
      <c r="O163" s="48">
        <f t="shared" si="75"/>
        <v>37958</v>
      </c>
      <c r="P163" s="44">
        <f t="shared" si="81"/>
        <v>9.5463383020090734E-2</v>
      </c>
      <c r="Q163" s="44">
        <f t="shared" si="82"/>
        <v>0.25915170042032859</v>
      </c>
      <c r="R163" s="44">
        <f t="shared" si="83"/>
        <v>0.7135852666826118</v>
      </c>
      <c r="S163" s="44">
        <f t="shared" si="84"/>
        <v>0.85255043463998681</v>
      </c>
      <c r="T163" s="44">
        <f t="shared" si="85"/>
        <v>0.33639424548515456</v>
      </c>
      <c r="U163" s="44">
        <f t="shared" si="86"/>
        <v>0.81413229192091774</v>
      </c>
      <c r="W163" s="51">
        <f t="shared" si="76"/>
        <v>37958</v>
      </c>
      <c r="X163" s="44">
        <f t="shared" si="87"/>
        <v>10.471615720524019</v>
      </c>
      <c r="Y163" s="44">
        <f t="shared" si="88"/>
        <v>3.8585678660491629</v>
      </c>
      <c r="Z163" s="44">
        <f t="shared" si="89"/>
        <v>1.436576254669482</v>
      </c>
      <c r="AA163" s="44">
        <f t="shared" si="90"/>
        <v>1.1770159551530832</v>
      </c>
      <c r="AB163" s="44">
        <f t="shared" si="91"/>
        <v>3.0128205128205128</v>
      </c>
      <c r="AC163" s="44">
        <f t="shared" si="92"/>
        <v>1.2411464585834333</v>
      </c>
      <c r="AE163" s="48">
        <f t="shared" si="77"/>
        <v>37958</v>
      </c>
      <c r="AF163" s="53">
        <f t="shared" si="93"/>
        <v>1.8411119344038773</v>
      </c>
      <c r="AG163" s="53">
        <f t="shared" si="94"/>
        <v>2.5476562752172569</v>
      </c>
      <c r="AH163" s="53">
        <f t="shared" si="95"/>
        <v>1.2478763195874782</v>
      </c>
      <c r="AI163" s="53">
        <f t="shared" si="96"/>
        <v>5.0547105911115793</v>
      </c>
      <c r="AJ163" s="53">
        <f t="shared" si="97"/>
        <v>1.3046650173464831</v>
      </c>
      <c r="AK163" s="53">
        <f t="shared" si="98"/>
        <v>1.334477819701517</v>
      </c>
      <c r="AL163" s="53"/>
      <c r="AM163" s="48">
        <f t="shared" si="78"/>
        <v>37958</v>
      </c>
      <c r="AN163" s="53">
        <f t="shared" si="73"/>
        <v>1.8404783385017658</v>
      </c>
      <c r="AO163" s="53">
        <f t="shared" si="73"/>
        <v>2.5475401624040139</v>
      </c>
      <c r="AP163" s="53">
        <f t="shared" si="73"/>
        <v>1.2792225357270199</v>
      </c>
      <c r="AQ163" s="53">
        <f t="shared" si="72"/>
        <v>5.0722275094231728</v>
      </c>
      <c r="AR163" s="53">
        <f t="shared" si="72"/>
        <v>1.3222721021598636</v>
      </c>
      <c r="AS163" s="53">
        <f t="shared" si="72"/>
        <v>1.3484330026471945</v>
      </c>
      <c r="AT163" s="53"/>
      <c r="AU163" s="48">
        <f t="shared" si="79"/>
        <v>37958</v>
      </c>
      <c r="AV163" s="53">
        <f t="shared" si="99"/>
        <v>283.98580763082248</v>
      </c>
      <c r="AW163" s="53">
        <f t="shared" si="100"/>
        <v>333.34563025056519</v>
      </c>
      <c r="AX163" s="53">
        <f t="shared" si="101"/>
        <v>106.96858843749341</v>
      </c>
      <c r="AY163" s="53">
        <f t="shared" si="102"/>
        <v>309.25371124953085</v>
      </c>
      <c r="AZ163" s="53">
        <f t="shared" si="103"/>
        <v>129.59588873268822</v>
      </c>
      <c r="BA163" s="53">
        <f t="shared" si="104"/>
        <v>110.49060023691111</v>
      </c>
      <c r="BB163" s="58">
        <f t="shared" si="105"/>
        <v>1273.6402265380116</v>
      </c>
      <c r="BC163">
        <f t="shared" si="80"/>
        <v>7.1465658152192191E-4</v>
      </c>
      <c r="BD163">
        <v>1273.6395118814301</v>
      </c>
      <c r="BE163" s="48">
        <f t="shared" si="74"/>
        <v>37958</v>
      </c>
    </row>
    <row r="164" spans="1:57">
      <c r="A164" s="48">
        <v>37959</v>
      </c>
      <c r="B164" s="49">
        <v>14.63</v>
      </c>
      <c r="C164" s="50">
        <v>153.24</v>
      </c>
      <c r="D164" s="49">
        <v>33.99</v>
      </c>
      <c r="E164" s="50">
        <v>131.15</v>
      </c>
      <c r="F164" s="49">
        <v>59.8</v>
      </c>
      <c r="G164" s="50">
        <v>83.8</v>
      </c>
      <c r="H164" s="49">
        <v>52.1</v>
      </c>
      <c r="I164" s="50">
        <v>61.12</v>
      </c>
      <c r="J164">
        <v>32.83</v>
      </c>
      <c r="K164">
        <v>97.6</v>
      </c>
      <c r="L164" s="49">
        <v>66.78</v>
      </c>
      <c r="M164" s="50">
        <v>82.02</v>
      </c>
      <c r="O164" s="48">
        <f t="shared" si="75"/>
        <v>37959</v>
      </c>
      <c r="P164" s="44">
        <f t="shared" si="81"/>
        <v>9.5471156356042808E-2</v>
      </c>
      <c r="Q164" s="44">
        <f t="shared" si="82"/>
        <v>0.25916889058330156</v>
      </c>
      <c r="R164" s="44">
        <f t="shared" si="83"/>
        <v>0.71360381861575173</v>
      </c>
      <c r="S164" s="44">
        <f t="shared" si="84"/>
        <v>0.85242146596858648</v>
      </c>
      <c r="T164" s="44">
        <f t="shared" si="85"/>
        <v>0.33637295081967211</v>
      </c>
      <c r="U164" s="44">
        <f t="shared" si="86"/>
        <v>0.81419166057059256</v>
      </c>
      <c r="W164" s="51">
        <f t="shared" si="76"/>
        <v>37959</v>
      </c>
      <c r="X164" s="44">
        <f t="shared" si="87"/>
        <v>10.471615720524019</v>
      </c>
      <c r="Y164" s="44">
        <f t="shared" si="88"/>
        <v>3.8585678660491629</v>
      </c>
      <c r="Z164" s="44">
        <f t="shared" si="89"/>
        <v>1.436576254669482</v>
      </c>
      <c r="AA164" s="44">
        <f t="shared" si="90"/>
        <v>1.1770159551530832</v>
      </c>
      <c r="AB164" s="44">
        <f t="shared" si="91"/>
        <v>3.0128205128205128</v>
      </c>
      <c r="AC164" s="44">
        <f t="shared" si="92"/>
        <v>1.2411464585834333</v>
      </c>
      <c r="AE164" s="48">
        <f t="shared" si="77"/>
        <v>37959</v>
      </c>
      <c r="AF164" s="53">
        <f t="shared" si="93"/>
        <v>1.8411119344038773</v>
      </c>
      <c r="AG164" s="53">
        <f t="shared" si="94"/>
        <v>2.5476562752172569</v>
      </c>
      <c r="AH164" s="53">
        <f t="shared" si="95"/>
        <v>1.2478763195874782</v>
      </c>
      <c r="AI164" s="53">
        <f t="shared" si="96"/>
        <v>5.0547105911115793</v>
      </c>
      <c r="AJ164" s="53">
        <f t="shared" si="97"/>
        <v>1.3046650173464831</v>
      </c>
      <c r="AK164" s="53">
        <f t="shared" si="98"/>
        <v>1.334477819701517</v>
      </c>
      <c r="AL164" s="53"/>
      <c r="AM164" s="48">
        <f t="shared" si="78"/>
        <v>37959</v>
      </c>
      <c r="AN164" s="53">
        <f t="shared" si="73"/>
        <v>1.8406282038845447</v>
      </c>
      <c r="AO164" s="53">
        <f t="shared" si="73"/>
        <v>2.547709146942803</v>
      </c>
      <c r="AP164" s="53">
        <f t="shared" si="73"/>
        <v>1.2792557932115307</v>
      </c>
      <c r="AQ164" s="53">
        <f t="shared" si="72"/>
        <v>5.0714602135350333</v>
      </c>
      <c r="AR164" s="53">
        <f t="shared" si="72"/>
        <v>1.3221883987598497</v>
      </c>
      <c r="AS164" s="53">
        <f t="shared" si="72"/>
        <v>1.348531333897949</v>
      </c>
      <c r="AT164" s="53"/>
      <c r="AU164" s="48">
        <f t="shared" si="79"/>
        <v>37959</v>
      </c>
      <c r="AV164" s="53">
        <f t="shared" si="99"/>
        <v>282.05786596326766</v>
      </c>
      <c r="AW164" s="53">
        <f t="shared" si="100"/>
        <v>334.1320546215486</v>
      </c>
      <c r="AX164" s="53">
        <f t="shared" si="101"/>
        <v>107.20163547112627</v>
      </c>
      <c r="AY164" s="53">
        <f t="shared" si="102"/>
        <v>309.96764825126121</v>
      </c>
      <c r="AZ164" s="53">
        <f t="shared" si="103"/>
        <v>129.04558771896131</v>
      </c>
      <c r="BA164" s="53">
        <f t="shared" si="104"/>
        <v>110.60654000630977</v>
      </c>
      <c r="BB164" s="58">
        <f t="shared" si="105"/>
        <v>1273.0113320324749</v>
      </c>
      <c r="BC164">
        <f t="shared" si="80"/>
        <v>1.7238871264908084E-2</v>
      </c>
      <c r="BD164">
        <v>1272.99409316121</v>
      </c>
      <c r="BE164" s="48">
        <f t="shared" si="74"/>
        <v>37959</v>
      </c>
    </row>
    <row r="165" spans="1:57">
      <c r="A165" s="48">
        <v>37960</v>
      </c>
      <c r="B165" s="49">
        <v>14.61</v>
      </c>
      <c r="C165" s="50">
        <v>152.94999999999999</v>
      </c>
      <c r="D165" s="49">
        <v>33.74</v>
      </c>
      <c r="E165" s="50">
        <v>130.21</v>
      </c>
      <c r="F165" s="49">
        <v>60.52</v>
      </c>
      <c r="G165" s="50">
        <v>84.82</v>
      </c>
      <c r="H165" s="49">
        <v>51.68</v>
      </c>
      <c r="I165" s="50">
        <v>60.62</v>
      </c>
      <c r="J165">
        <v>32.840000000000003</v>
      </c>
      <c r="K165">
        <v>97.61</v>
      </c>
      <c r="L165" s="49">
        <v>66.989999999999995</v>
      </c>
      <c r="M165" s="50">
        <v>82.28</v>
      </c>
      <c r="O165" s="48">
        <f t="shared" si="75"/>
        <v>37960</v>
      </c>
      <c r="P165" s="44">
        <f t="shared" si="81"/>
        <v>9.5521412226217725E-2</v>
      </c>
      <c r="Q165" s="44">
        <f t="shared" si="82"/>
        <v>0.25911988326549418</v>
      </c>
      <c r="R165" s="44">
        <f t="shared" si="83"/>
        <v>0.71351096439518991</v>
      </c>
      <c r="S165" s="44">
        <f t="shared" si="84"/>
        <v>0.85252391949851536</v>
      </c>
      <c r="T165" s="44">
        <f t="shared" si="85"/>
        <v>0.33644093842843975</v>
      </c>
      <c r="U165" s="44">
        <f t="shared" si="86"/>
        <v>0.81417112299465233</v>
      </c>
      <c r="W165" s="51">
        <f t="shared" si="76"/>
        <v>37960</v>
      </c>
      <c r="X165" s="44">
        <f t="shared" si="87"/>
        <v>10.471615720524019</v>
      </c>
      <c r="Y165" s="44">
        <f t="shared" si="88"/>
        <v>3.8585678660491629</v>
      </c>
      <c r="Z165" s="44">
        <f t="shared" si="89"/>
        <v>1.436576254669482</v>
      </c>
      <c r="AA165" s="44">
        <f t="shared" si="90"/>
        <v>1.1770159551530832</v>
      </c>
      <c r="AB165" s="44">
        <f t="shared" si="91"/>
        <v>3.0128205128205128</v>
      </c>
      <c r="AC165" s="44">
        <f t="shared" si="92"/>
        <v>1.2411464585834333</v>
      </c>
      <c r="AE165" s="48">
        <f t="shared" si="77"/>
        <v>37960</v>
      </c>
      <c r="AF165" s="53">
        <f t="shared" si="93"/>
        <v>1.8411119344038773</v>
      </c>
      <c r="AG165" s="53">
        <f t="shared" si="94"/>
        <v>2.5476562752172569</v>
      </c>
      <c r="AH165" s="53">
        <f t="shared" si="95"/>
        <v>1.2478763195874782</v>
      </c>
      <c r="AI165" s="53">
        <f t="shared" si="96"/>
        <v>5.0547105911115793</v>
      </c>
      <c r="AJ165" s="53">
        <f t="shared" si="97"/>
        <v>1.3046650173464831</v>
      </c>
      <c r="AK165" s="53">
        <f t="shared" si="98"/>
        <v>1.334477819701517</v>
      </c>
      <c r="AL165" s="53"/>
      <c r="AM165" s="48">
        <f t="shared" si="78"/>
        <v>37960</v>
      </c>
      <c r="AN165" s="53">
        <f t="shared" si="73"/>
        <v>1.8415971077460394</v>
      </c>
      <c r="AO165" s="53">
        <f t="shared" si="73"/>
        <v>2.5472273900792999</v>
      </c>
      <c r="AP165" s="53">
        <f t="shared" si="73"/>
        <v>1.2790893362833597</v>
      </c>
      <c r="AQ165" s="53">
        <f t="shared" si="73"/>
        <v>5.0720697582514847</v>
      </c>
      <c r="AR165" s="53">
        <f t="shared" si="73"/>
        <v>1.322455639117176</v>
      </c>
      <c r="AS165" s="53">
        <f t="shared" si="73"/>
        <v>1.3484973178719701</v>
      </c>
      <c r="AT165" s="53"/>
      <c r="AU165" s="48">
        <f t="shared" si="79"/>
        <v>37960</v>
      </c>
      <c r="AV165" s="53">
        <f t="shared" si="99"/>
        <v>281.67227762975671</v>
      </c>
      <c r="AW165" s="53">
        <f t="shared" si="100"/>
        <v>331.67447846222564</v>
      </c>
      <c r="AX165" s="53">
        <f t="shared" si="101"/>
        <v>108.49235750355456</v>
      </c>
      <c r="AY165" s="53">
        <f t="shared" si="102"/>
        <v>307.46886874520499</v>
      </c>
      <c r="AZ165" s="53">
        <f t="shared" si="103"/>
        <v>129.08489493422755</v>
      </c>
      <c r="BA165" s="53">
        <f t="shared" si="104"/>
        <v>110.95435931450571</v>
      </c>
      <c r="BB165" s="58">
        <f t="shared" si="105"/>
        <v>1269.3472365894752</v>
      </c>
      <c r="BC165">
        <f t="shared" si="80"/>
        <v>1.7084634975162771E-2</v>
      </c>
      <c r="BD165">
        <v>1269.3301519545</v>
      </c>
      <c r="BE165" s="48">
        <f t="shared" si="74"/>
        <v>37960</v>
      </c>
    </row>
    <row r="166" spans="1:57">
      <c r="A166" s="48">
        <v>37963</v>
      </c>
      <c r="B166" s="49">
        <v>14.63</v>
      </c>
      <c r="C166" s="50">
        <v>153.25</v>
      </c>
      <c r="D166" s="49">
        <v>34.020000000000003</v>
      </c>
      <c r="E166" s="50">
        <v>131.30000000000001</v>
      </c>
      <c r="F166" s="49">
        <v>60.3</v>
      </c>
      <c r="G166" s="50">
        <v>84.5</v>
      </c>
      <c r="H166" s="49">
        <v>52.09</v>
      </c>
      <c r="I166" s="50">
        <v>61.1</v>
      </c>
      <c r="J166">
        <v>33.090000000000003</v>
      </c>
      <c r="K166">
        <v>98.37</v>
      </c>
      <c r="L166" s="49">
        <v>66.92</v>
      </c>
      <c r="M166" s="50">
        <v>82.19</v>
      </c>
      <c r="O166" s="48">
        <f t="shared" si="75"/>
        <v>37963</v>
      </c>
      <c r="P166" s="44">
        <f t="shared" si="81"/>
        <v>9.5464926590538346E-2</v>
      </c>
      <c r="Q166" s="44">
        <f t="shared" si="82"/>
        <v>0.2591012947448591</v>
      </c>
      <c r="R166" s="44">
        <f t="shared" si="83"/>
        <v>0.71360946745562126</v>
      </c>
      <c r="S166" s="44">
        <f t="shared" si="84"/>
        <v>0.85253682487725047</v>
      </c>
      <c r="T166" s="44">
        <f t="shared" si="85"/>
        <v>0.33638304361085697</v>
      </c>
      <c r="U166" s="44">
        <f t="shared" si="86"/>
        <v>0.8142109745711158</v>
      </c>
      <c r="W166" s="51">
        <f t="shared" si="76"/>
        <v>37963</v>
      </c>
      <c r="X166" s="44">
        <f t="shared" si="87"/>
        <v>10.471615720524019</v>
      </c>
      <c r="Y166" s="44">
        <f t="shared" si="88"/>
        <v>3.8585678660491629</v>
      </c>
      <c r="Z166" s="44">
        <f t="shared" si="89"/>
        <v>1.436576254669482</v>
      </c>
      <c r="AA166" s="44">
        <f t="shared" si="90"/>
        <v>1.1770159551530832</v>
      </c>
      <c r="AB166" s="44">
        <f t="shared" si="91"/>
        <v>3.0128205128205128</v>
      </c>
      <c r="AC166" s="44">
        <f t="shared" si="92"/>
        <v>1.2411464585834333</v>
      </c>
      <c r="AE166" s="48">
        <f t="shared" si="77"/>
        <v>37963</v>
      </c>
      <c r="AF166" s="53">
        <f t="shared" si="93"/>
        <v>1.8411119344038773</v>
      </c>
      <c r="AG166" s="53">
        <f t="shared" si="94"/>
        <v>2.5476562752172569</v>
      </c>
      <c r="AH166" s="53">
        <f t="shared" si="95"/>
        <v>1.2478763195874782</v>
      </c>
      <c r="AI166" s="53">
        <f t="shared" si="96"/>
        <v>5.0547105911115793</v>
      </c>
      <c r="AJ166" s="53">
        <f t="shared" si="97"/>
        <v>1.3046650173464831</v>
      </c>
      <c r="AK166" s="53">
        <f t="shared" si="98"/>
        <v>1.334477819701517</v>
      </c>
      <c r="AL166" s="53"/>
      <c r="AM166" s="48">
        <f t="shared" si="78"/>
        <v>37963</v>
      </c>
      <c r="AN166" s="53">
        <f t="shared" ref="AN166:AS208" si="106">AF166*X166*P166</f>
        <v>1.8405080976395933</v>
      </c>
      <c r="AO166" s="53">
        <f t="shared" si="106"/>
        <v>2.5470446592587006</v>
      </c>
      <c r="AP166" s="53">
        <f t="shared" si="106"/>
        <v>1.2792659197144158</v>
      </c>
      <c r="AQ166" s="53">
        <f t="shared" si="106"/>
        <v>5.0721465384798208</v>
      </c>
      <c r="AR166" s="53">
        <f t="shared" si="106"/>
        <v>1.3222280707114236</v>
      </c>
      <c r="AS166" s="53">
        <f t="shared" si="106"/>
        <v>1.348563323337475</v>
      </c>
      <c r="AT166" s="53"/>
      <c r="AU166" s="48">
        <f t="shared" si="79"/>
        <v>37963</v>
      </c>
      <c r="AV166" s="53">
        <f t="shared" si="99"/>
        <v>282.05786596326766</v>
      </c>
      <c r="AW166" s="53">
        <f t="shared" si="100"/>
        <v>334.42696376066743</v>
      </c>
      <c r="AX166" s="53">
        <f t="shared" si="101"/>
        <v>108.09797021586814</v>
      </c>
      <c r="AY166" s="53">
        <f t="shared" si="102"/>
        <v>309.90815350111706</v>
      </c>
      <c r="AZ166" s="53">
        <f t="shared" si="103"/>
        <v>130.06757531588275</v>
      </c>
      <c r="BA166" s="53">
        <f t="shared" si="104"/>
        <v>110.83841954510706</v>
      </c>
      <c r="BB166" s="58">
        <f t="shared" si="105"/>
        <v>1275.39694830191</v>
      </c>
      <c r="BC166">
        <f t="shared" si="80"/>
        <v>1.7201695620087776E-2</v>
      </c>
      <c r="BD166">
        <v>1275.3797466062899</v>
      </c>
      <c r="BE166" s="48">
        <f t="shared" si="74"/>
        <v>37963</v>
      </c>
    </row>
    <row r="167" spans="1:57">
      <c r="A167" s="48">
        <v>37964</v>
      </c>
      <c r="B167" s="49">
        <v>14.57</v>
      </c>
      <c r="C167" s="50">
        <v>152.61000000000001</v>
      </c>
      <c r="D167" s="49">
        <v>33.880000000000003</v>
      </c>
      <c r="E167" s="50">
        <v>130.75</v>
      </c>
      <c r="F167" s="49">
        <v>60</v>
      </c>
      <c r="G167" s="50">
        <v>84.08</v>
      </c>
      <c r="H167" s="49">
        <v>51.52</v>
      </c>
      <c r="I167" s="50">
        <v>60.43</v>
      </c>
      <c r="J167">
        <v>33.07</v>
      </c>
      <c r="K167">
        <v>98.3</v>
      </c>
      <c r="L167" s="49">
        <v>66.87</v>
      </c>
      <c r="M167" s="50">
        <v>82.14</v>
      </c>
      <c r="O167" s="48">
        <f t="shared" si="75"/>
        <v>37964</v>
      </c>
      <c r="P167" s="44">
        <f t="shared" si="81"/>
        <v>9.5472118471921885E-2</v>
      </c>
      <c r="Q167" s="44">
        <f t="shared" si="82"/>
        <v>0.25912045889101343</v>
      </c>
      <c r="R167" s="44">
        <f t="shared" si="83"/>
        <v>0.71360608943862991</v>
      </c>
      <c r="S167" s="44">
        <f t="shared" si="84"/>
        <v>0.85255667714711236</v>
      </c>
      <c r="T167" s="44">
        <f t="shared" si="85"/>
        <v>0.33641912512716177</v>
      </c>
      <c r="U167" s="44">
        <f t="shared" si="86"/>
        <v>0.81409788166544927</v>
      </c>
      <c r="W167" s="51">
        <f t="shared" si="76"/>
        <v>37964</v>
      </c>
      <c r="X167" s="44">
        <f t="shared" si="87"/>
        <v>10.471615720524019</v>
      </c>
      <c r="Y167" s="44">
        <f t="shared" si="88"/>
        <v>3.8585678660491629</v>
      </c>
      <c r="Z167" s="44">
        <f t="shared" si="89"/>
        <v>1.436576254669482</v>
      </c>
      <c r="AA167" s="44">
        <f t="shared" si="90"/>
        <v>1.1770159551530832</v>
      </c>
      <c r="AB167" s="44">
        <f t="shared" si="91"/>
        <v>3.0128205128205128</v>
      </c>
      <c r="AC167" s="44">
        <f t="shared" si="92"/>
        <v>1.2411464585834333</v>
      </c>
      <c r="AE167" s="48">
        <f t="shared" si="77"/>
        <v>37964</v>
      </c>
      <c r="AF167" s="53">
        <f t="shared" si="93"/>
        <v>1.8411119344038773</v>
      </c>
      <c r="AG167" s="53">
        <f t="shared" si="94"/>
        <v>2.5476562752172569</v>
      </c>
      <c r="AH167" s="53">
        <f t="shared" si="95"/>
        <v>1.2478763195874782</v>
      </c>
      <c r="AI167" s="53">
        <f t="shared" si="96"/>
        <v>5.0547105911115793</v>
      </c>
      <c r="AJ167" s="53">
        <f t="shared" si="97"/>
        <v>1.3046650173464831</v>
      </c>
      <c r="AK167" s="53">
        <f t="shared" si="98"/>
        <v>1.334477819701517</v>
      </c>
      <c r="AL167" s="53"/>
      <c r="AM167" s="48">
        <f t="shared" si="78"/>
        <v>37964</v>
      </c>
      <c r="AN167" s="53">
        <f t="shared" si="106"/>
        <v>1.8406467529174677</v>
      </c>
      <c r="AO167" s="53">
        <f t="shared" si="106"/>
        <v>2.5472330486535113</v>
      </c>
      <c r="AP167" s="53">
        <f t="shared" si="106"/>
        <v>1.2792598640464206</v>
      </c>
      <c r="AQ167" s="53">
        <f t="shared" si="106"/>
        <v>5.0722646490633432</v>
      </c>
      <c r="AR167" s="53">
        <f t="shared" si="106"/>
        <v>1.3223698971042761</v>
      </c>
      <c r="AS167" s="53">
        <f t="shared" si="106"/>
        <v>1.3483760095459951</v>
      </c>
      <c r="AT167" s="53"/>
      <c r="AU167" s="48">
        <f t="shared" si="79"/>
        <v>37964</v>
      </c>
      <c r="AV167" s="53">
        <f t="shared" si="99"/>
        <v>280.90110096273474</v>
      </c>
      <c r="AW167" s="53">
        <f t="shared" si="100"/>
        <v>333.05072111144659</v>
      </c>
      <c r="AX167" s="53">
        <f t="shared" si="101"/>
        <v>107.56016936902304</v>
      </c>
      <c r="AY167" s="53">
        <f t="shared" si="102"/>
        <v>306.51695274289784</v>
      </c>
      <c r="AZ167" s="53">
        <f t="shared" si="103"/>
        <v>129.98896088535034</v>
      </c>
      <c r="BA167" s="53">
        <f t="shared" si="104"/>
        <v>110.75560542410804</v>
      </c>
      <c r="BB167" s="58">
        <f t="shared" si="105"/>
        <v>1268.7735104955607</v>
      </c>
      <c r="BC167">
        <f t="shared" si="80"/>
        <v>5.6893017062975559E-4</v>
      </c>
      <c r="BD167">
        <v>1268.7729415653901</v>
      </c>
      <c r="BE167" s="48">
        <f t="shared" si="74"/>
        <v>37964</v>
      </c>
    </row>
    <row r="168" spans="1:57">
      <c r="A168" s="48">
        <v>37965</v>
      </c>
      <c r="B168" s="49">
        <v>14.51</v>
      </c>
      <c r="C168" s="50">
        <v>152</v>
      </c>
      <c r="D168" s="49">
        <v>33.64</v>
      </c>
      <c r="E168" s="50">
        <v>129.81</v>
      </c>
      <c r="F168" s="49">
        <v>60.15</v>
      </c>
      <c r="G168" s="50">
        <v>84.29</v>
      </c>
      <c r="H168" s="49">
        <v>51.39</v>
      </c>
      <c r="I168" s="50">
        <v>60.28</v>
      </c>
      <c r="J168">
        <v>32.94</v>
      </c>
      <c r="K168">
        <v>97.91</v>
      </c>
      <c r="L168" s="49">
        <v>66.959999999999994</v>
      </c>
      <c r="M168" s="50">
        <v>82.24</v>
      </c>
      <c r="O168" s="48">
        <f t="shared" si="75"/>
        <v>37965</v>
      </c>
      <c r="P168" s="44">
        <f t="shared" si="81"/>
        <v>9.5460526315789468E-2</v>
      </c>
      <c r="Q168" s="44">
        <f t="shared" si="82"/>
        <v>0.25914798551729451</v>
      </c>
      <c r="R168" s="44">
        <f t="shared" si="83"/>
        <v>0.71360778265511915</v>
      </c>
      <c r="S168" s="44">
        <f t="shared" si="84"/>
        <v>0.85252156602521567</v>
      </c>
      <c r="T168" s="44">
        <f t="shared" si="85"/>
        <v>0.33643141660708814</v>
      </c>
      <c r="U168" s="44">
        <f t="shared" si="86"/>
        <v>0.81420233463035019</v>
      </c>
      <c r="W168" s="51">
        <f t="shared" si="76"/>
        <v>37965</v>
      </c>
      <c r="X168" s="44">
        <f t="shared" si="87"/>
        <v>10.471615720524019</v>
      </c>
      <c r="Y168" s="44">
        <f t="shared" si="88"/>
        <v>3.8585678660491629</v>
      </c>
      <c r="Z168" s="44">
        <f t="shared" si="89"/>
        <v>1.436576254669482</v>
      </c>
      <c r="AA168" s="44">
        <f t="shared" si="90"/>
        <v>1.1770159551530832</v>
      </c>
      <c r="AB168" s="44">
        <f t="shared" si="91"/>
        <v>3.0128205128205128</v>
      </c>
      <c r="AC168" s="44">
        <f t="shared" si="92"/>
        <v>1.2411464585834333</v>
      </c>
      <c r="AE168" s="48">
        <f t="shared" si="77"/>
        <v>37965</v>
      </c>
      <c r="AF168" s="53">
        <f t="shared" si="93"/>
        <v>1.8411119344038773</v>
      </c>
      <c r="AG168" s="53">
        <f t="shared" si="94"/>
        <v>2.5476562752172569</v>
      </c>
      <c r="AH168" s="53">
        <f t="shared" si="95"/>
        <v>1.2478763195874782</v>
      </c>
      <c r="AI168" s="53">
        <f t="shared" si="96"/>
        <v>5.0547105911115793</v>
      </c>
      <c r="AJ168" s="53">
        <f t="shared" si="97"/>
        <v>1.3046650173464831</v>
      </c>
      <c r="AK168" s="53">
        <f t="shared" si="98"/>
        <v>1.334477819701517</v>
      </c>
      <c r="AL168" s="53"/>
      <c r="AM168" s="48">
        <f t="shared" si="78"/>
        <v>37965</v>
      </c>
      <c r="AN168" s="53">
        <f t="shared" si="106"/>
        <v>1.8404232629092228</v>
      </c>
      <c r="AO168" s="53">
        <f t="shared" si="106"/>
        <v>2.547503643775491</v>
      </c>
      <c r="AP168" s="53">
        <f t="shared" si="106"/>
        <v>1.2792628994239599</v>
      </c>
      <c r="AQ168" s="53">
        <f t="shared" si="106"/>
        <v>5.072055756320891</v>
      </c>
      <c r="AR168" s="53">
        <f t="shared" si="106"/>
        <v>1.3224182114890166</v>
      </c>
      <c r="AS168" s="53">
        <f t="shared" si="106"/>
        <v>1.3485490131554754</v>
      </c>
      <c r="AT168" s="53"/>
      <c r="AU168" s="48">
        <f t="shared" si="79"/>
        <v>37965</v>
      </c>
      <c r="AV168" s="53">
        <f t="shared" si="99"/>
        <v>279.74433596220183</v>
      </c>
      <c r="AW168" s="53">
        <f t="shared" si="100"/>
        <v>330.69144799849647</v>
      </c>
      <c r="AX168" s="53">
        <f t="shared" si="101"/>
        <v>107.82906979244558</v>
      </c>
      <c r="AY168" s="53">
        <f t="shared" si="102"/>
        <v>305.74352099102333</v>
      </c>
      <c r="AZ168" s="53">
        <f t="shared" si="103"/>
        <v>129.47796708688961</v>
      </c>
      <c r="BA168" s="53">
        <f t="shared" si="104"/>
        <v>110.90467084190628</v>
      </c>
      <c r="BB168" s="58">
        <f t="shared" si="105"/>
        <v>1264.3910126729629</v>
      </c>
      <c r="BC168">
        <f t="shared" si="80"/>
        <v>1.7032164513011594E-2</v>
      </c>
      <c r="BD168">
        <v>1264.3739805084499</v>
      </c>
      <c r="BE168" s="48">
        <f t="shared" si="74"/>
        <v>37965</v>
      </c>
    </row>
    <row r="169" spans="1:57">
      <c r="A169" s="48">
        <v>37966</v>
      </c>
      <c r="B169" s="49">
        <v>14.78</v>
      </c>
      <c r="C169" s="50">
        <v>154.77000000000001</v>
      </c>
      <c r="D169" s="49">
        <v>34.01</v>
      </c>
      <c r="E169" s="50">
        <v>131.25</v>
      </c>
      <c r="F169" s="49">
        <v>60.51</v>
      </c>
      <c r="G169" s="50">
        <v>84.8</v>
      </c>
      <c r="H169" s="49">
        <v>52.1</v>
      </c>
      <c r="I169" s="50">
        <v>61.12</v>
      </c>
      <c r="J169">
        <v>33.25</v>
      </c>
      <c r="K169">
        <v>98.84</v>
      </c>
      <c r="L169" s="49">
        <v>67.09</v>
      </c>
      <c r="M169" s="50">
        <v>82.41</v>
      </c>
      <c r="O169" s="48">
        <f t="shared" si="75"/>
        <v>37966</v>
      </c>
      <c r="P169" s="44">
        <f t="shared" si="81"/>
        <v>9.5496543257737279E-2</v>
      </c>
      <c r="Q169" s="44">
        <f t="shared" si="82"/>
        <v>0.25912380952380953</v>
      </c>
      <c r="R169" s="44">
        <f t="shared" si="83"/>
        <v>0.71356132075471701</v>
      </c>
      <c r="S169" s="44">
        <f t="shared" si="84"/>
        <v>0.85242146596858648</v>
      </c>
      <c r="T169" s="44">
        <f t="shared" si="85"/>
        <v>0.33640226628895181</v>
      </c>
      <c r="U169" s="44">
        <f t="shared" si="86"/>
        <v>0.81410023055454439</v>
      </c>
      <c r="W169" s="51">
        <f t="shared" si="76"/>
        <v>37966</v>
      </c>
      <c r="X169" s="44">
        <f t="shared" si="87"/>
        <v>10.471615720524019</v>
      </c>
      <c r="Y169" s="44">
        <f t="shared" si="88"/>
        <v>3.8585678660491629</v>
      </c>
      <c r="Z169" s="44">
        <f t="shared" si="89"/>
        <v>1.436576254669482</v>
      </c>
      <c r="AA169" s="44">
        <f t="shared" si="90"/>
        <v>1.1770159551530832</v>
      </c>
      <c r="AB169" s="44">
        <f t="shared" si="91"/>
        <v>3.0128205128205128</v>
      </c>
      <c r="AC169" s="44">
        <f t="shared" si="92"/>
        <v>1.2411464585834333</v>
      </c>
      <c r="AE169" s="48">
        <f t="shared" si="77"/>
        <v>37966</v>
      </c>
      <c r="AF169" s="53">
        <f t="shared" si="93"/>
        <v>1.8411119344038773</v>
      </c>
      <c r="AG169" s="53">
        <f t="shared" si="94"/>
        <v>2.5476562752172569</v>
      </c>
      <c r="AH169" s="53">
        <f t="shared" si="95"/>
        <v>1.2478763195874782</v>
      </c>
      <c r="AI169" s="53">
        <f t="shared" si="96"/>
        <v>5.0547105911115793</v>
      </c>
      <c r="AJ169" s="53">
        <f t="shared" si="97"/>
        <v>1.3046650173464831</v>
      </c>
      <c r="AK169" s="53">
        <f t="shared" si="98"/>
        <v>1.334477819701517</v>
      </c>
      <c r="AL169" s="53"/>
      <c r="AM169" s="48">
        <f t="shared" si="78"/>
        <v>37966</v>
      </c>
      <c r="AN169" s="53">
        <f t="shared" si="106"/>
        <v>1.8411176485404137</v>
      </c>
      <c r="AO169" s="53">
        <f t="shared" si="106"/>
        <v>2.5472659863946245</v>
      </c>
      <c r="AP169" s="53">
        <f t="shared" si="106"/>
        <v>1.2791796085926854</v>
      </c>
      <c r="AQ169" s="53">
        <f t="shared" si="106"/>
        <v>5.0714602135350333</v>
      </c>
      <c r="AR169" s="53">
        <f t="shared" si="106"/>
        <v>1.3223036297060102</v>
      </c>
      <c r="AS169" s="53">
        <f t="shared" si="106"/>
        <v>1.3483798999697099</v>
      </c>
      <c r="AT169" s="53"/>
      <c r="AU169" s="48">
        <f t="shared" si="79"/>
        <v>37966</v>
      </c>
      <c r="AV169" s="53">
        <f t="shared" si="99"/>
        <v>284.94977846459983</v>
      </c>
      <c r="AW169" s="53">
        <f t="shared" si="100"/>
        <v>334.32866071429447</v>
      </c>
      <c r="AX169" s="53">
        <f t="shared" si="101"/>
        <v>108.47443080865972</v>
      </c>
      <c r="AY169" s="53">
        <f t="shared" si="102"/>
        <v>309.96764825126121</v>
      </c>
      <c r="AZ169" s="53">
        <f t="shared" si="103"/>
        <v>130.69649076014207</v>
      </c>
      <c r="BA169" s="53">
        <f t="shared" si="104"/>
        <v>111.11998755650379</v>
      </c>
      <c r="BB169" s="58">
        <f t="shared" si="105"/>
        <v>1279.536996555461</v>
      </c>
      <c r="BC169">
        <f t="shared" si="80"/>
        <v>6.0588605106204341E-4</v>
      </c>
      <c r="BD169">
        <v>1279.5363906694099</v>
      </c>
      <c r="BE169" s="48">
        <f t="shared" si="74"/>
        <v>37966</v>
      </c>
    </row>
    <row r="170" spans="1:57">
      <c r="A170" s="48">
        <v>37967</v>
      </c>
      <c r="B170" s="49">
        <v>14.85</v>
      </c>
      <c r="C170" s="50">
        <v>155.47999999999999</v>
      </c>
      <c r="D170" s="49">
        <v>34.119999999999997</v>
      </c>
      <c r="E170" s="50">
        <v>131.68</v>
      </c>
      <c r="F170" s="49">
        <v>60.51</v>
      </c>
      <c r="G170" s="50">
        <v>84.8</v>
      </c>
      <c r="H170" s="49">
        <v>52.2</v>
      </c>
      <c r="I170" s="50">
        <v>60.95</v>
      </c>
      <c r="J170">
        <v>33.29</v>
      </c>
      <c r="K170">
        <v>97.45</v>
      </c>
      <c r="L170" s="49">
        <v>67.08</v>
      </c>
      <c r="M170" s="50">
        <v>82.39</v>
      </c>
      <c r="O170" s="48">
        <f t="shared" si="75"/>
        <v>37967</v>
      </c>
      <c r="P170" s="44">
        <f t="shared" si="81"/>
        <v>9.5510676614355541E-2</v>
      </c>
      <c r="Q170" s="44">
        <f t="shared" si="82"/>
        <v>0.25911300121506681</v>
      </c>
      <c r="R170" s="44">
        <f t="shared" si="83"/>
        <v>0.71356132075471701</v>
      </c>
      <c r="S170" s="44">
        <f t="shared" si="84"/>
        <v>0.85643970467596386</v>
      </c>
      <c r="T170" s="44">
        <f t="shared" si="85"/>
        <v>0.34161108260646483</v>
      </c>
      <c r="U170" s="44">
        <f t="shared" si="86"/>
        <v>0.8141764777278796</v>
      </c>
      <c r="W170" s="51">
        <f t="shared" si="76"/>
        <v>37967</v>
      </c>
      <c r="X170" s="44">
        <f t="shared" si="87"/>
        <v>10.471615720524019</v>
      </c>
      <c r="Y170" s="44">
        <f t="shared" si="88"/>
        <v>3.8585678660491629</v>
      </c>
      <c r="Z170" s="44">
        <f t="shared" si="89"/>
        <v>1.436576254669482</v>
      </c>
      <c r="AA170" s="44">
        <f t="shared" si="90"/>
        <v>1.1770159551530832</v>
      </c>
      <c r="AB170" s="44">
        <f t="shared" si="91"/>
        <v>3.0128205128205128</v>
      </c>
      <c r="AC170" s="44">
        <f t="shared" si="92"/>
        <v>1.2411464585834333</v>
      </c>
      <c r="AE170" s="48">
        <f t="shared" si="77"/>
        <v>37967</v>
      </c>
      <c r="AF170" s="53">
        <f t="shared" si="93"/>
        <v>1.8411119344038773</v>
      </c>
      <c r="AG170" s="53">
        <f t="shared" si="94"/>
        <v>2.5476562752172569</v>
      </c>
      <c r="AH170" s="53">
        <f t="shared" si="95"/>
        <v>1.2478763195874782</v>
      </c>
      <c r="AI170" s="53">
        <f t="shared" si="96"/>
        <v>5.0547105911115793</v>
      </c>
      <c r="AJ170" s="53">
        <f t="shared" si="97"/>
        <v>1.3046650173464831</v>
      </c>
      <c r="AK170" s="53">
        <f t="shared" si="98"/>
        <v>1.334477819701517</v>
      </c>
      <c r="AL170" s="53"/>
      <c r="AM170" s="48">
        <f t="shared" si="78"/>
        <v>37967</v>
      </c>
      <c r="AN170" s="53">
        <f t="shared" si="106"/>
        <v>1.8413901314116812</v>
      </c>
      <c r="AO170" s="53">
        <f t="shared" si="106"/>
        <v>2.5471597374270698</v>
      </c>
      <c r="AP170" s="53">
        <f t="shared" si="106"/>
        <v>1.2791796085926854</v>
      </c>
      <c r="AQ170" s="53">
        <f t="shared" si="106"/>
        <v>5.095366624326549</v>
      </c>
      <c r="AR170" s="53">
        <f t="shared" si="106"/>
        <v>1.3427780361334725</v>
      </c>
      <c r="AS170" s="53">
        <f t="shared" si="106"/>
        <v>1.3485061868224781</v>
      </c>
      <c r="AT170" s="53"/>
      <c r="AU170" s="48">
        <f t="shared" si="79"/>
        <v>37967</v>
      </c>
      <c r="AV170" s="53">
        <f t="shared" si="99"/>
        <v>286.29933763188819</v>
      </c>
      <c r="AW170" s="53">
        <f t="shared" si="100"/>
        <v>335.40999422439654</v>
      </c>
      <c r="AX170" s="53">
        <f t="shared" si="101"/>
        <v>108.47443080865972</v>
      </c>
      <c r="AY170" s="53">
        <f t="shared" si="102"/>
        <v>310.56259575270315</v>
      </c>
      <c r="AZ170" s="53">
        <f t="shared" si="103"/>
        <v>130.85371962120689</v>
      </c>
      <c r="BA170" s="53">
        <f t="shared" si="104"/>
        <v>111.10342473230398</v>
      </c>
      <c r="BB170" s="58">
        <f t="shared" si="105"/>
        <v>1282.7035027711584</v>
      </c>
      <c r="BC170">
        <f t="shared" si="80"/>
        <v>1.722148293833925E-2</v>
      </c>
      <c r="BD170">
        <v>1282.68628128822</v>
      </c>
      <c r="BE170" s="48">
        <f t="shared" si="74"/>
        <v>37967</v>
      </c>
    </row>
    <row r="171" spans="1:57">
      <c r="A171" s="48">
        <v>37970</v>
      </c>
      <c r="B171" s="49">
        <v>14.86</v>
      </c>
      <c r="C171" s="50">
        <v>155.6</v>
      </c>
      <c r="D171" s="49">
        <v>33.89</v>
      </c>
      <c r="E171" s="50">
        <v>130.80000000000001</v>
      </c>
      <c r="F171" s="49">
        <v>60.48</v>
      </c>
      <c r="G171" s="50">
        <v>84.76</v>
      </c>
      <c r="H171" s="49">
        <v>51.81</v>
      </c>
      <c r="I171" s="50">
        <v>60.5</v>
      </c>
      <c r="J171">
        <v>33.14</v>
      </c>
      <c r="K171">
        <v>97</v>
      </c>
      <c r="L171" s="49">
        <v>67.06</v>
      </c>
      <c r="M171" s="50">
        <v>82.37</v>
      </c>
      <c r="O171" s="48">
        <f t="shared" si="75"/>
        <v>37970</v>
      </c>
      <c r="P171" s="44">
        <f t="shared" si="81"/>
        <v>9.5501285347043705E-2</v>
      </c>
      <c r="Q171" s="44">
        <f t="shared" si="82"/>
        <v>0.25909785932721713</v>
      </c>
      <c r="R171" s="44">
        <f t="shared" si="83"/>
        <v>0.71354412458706928</v>
      </c>
      <c r="S171" s="44">
        <f t="shared" si="84"/>
        <v>0.85636363636363644</v>
      </c>
      <c r="T171" s="44">
        <f t="shared" si="85"/>
        <v>0.34164948453608246</v>
      </c>
      <c r="U171" s="44">
        <f t="shared" si="86"/>
        <v>0.81413135850430984</v>
      </c>
      <c r="W171" s="51">
        <f t="shared" si="76"/>
        <v>37970</v>
      </c>
      <c r="X171" s="44">
        <f t="shared" si="87"/>
        <v>10.471615720524019</v>
      </c>
      <c r="Y171" s="44">
        <f t="shared" si="88"/>
        <v>3.8585678660491629</v>
      </c>
      <c r="Z171" s="44">
        <f t="shared" si="89"/>
        <v>1.436576254669482</v>
      </c>
      <c r="AA171" s="44">
        <f t="shared" si="90"/>
        <v>1.1770159551530832</v>
      </c>
      <c r="AB171" s="44">
        <f t="shared" si="91"/>
        <v>3.0128205128205128</v>
      </c>
      <c r="AC171" s="44">
        <f t="shared" si="92"/>
        <v>1.2411464585834333</v>
      </c>
      <c r="AE171" s="48">
        <f t="shared" si="77"/>
        <v>37970</v>
      </c>
      <c r="AF171" s="53">
        <f t="shared" si="93"/>
        <v>1.8411119344038773</v>
      </c>
      <c r="AG171" s="53">
        <f t="shared" si="94"/>
        <v>2.5476562752172569</v>
      </c>
      <c r="AH171" s="53">
        <f t="shared" si="95"/>
        <v>1.2478763195874782</v>
      </c>
      <c r="AI171" s="53">
        <f t="shared" si="96"/>
        <v>5.0547105911115793</v>
      </c>
      <c r="AJ171" s="53">
        <f t="shared" si="97"/>
        <v>1.3046650173464831</v>
      </c>
      <c r="AK171" s="53">
        <f t="shared" si="98"/>
        <v>1.334477819701517</v>
      </c>
      <c r="AL171" s="53"/>
      <c r="AM171" s="48">
        <f t="shared" si="78"/>
        <v>37970</v>
      </c>
      <c r="AN171" s="53">
        <f t="shared" si="106"/>
        <v>1.8412090732560649</v>
      </c>
      <c r="AO171" s="53">
        <f t="shared" si="106"/>
        <v>2.5470108880567235</v>
      </c>
      <c r="AP171" s="53">
        <f t="shared" si="106"/>
        <v>1.2791487815476075</v>
      </c>
      <c r="AQ171" s="53">
        <f t="shared" si="106"/>
        <v>5.0949140578029679</v>
      </c>
      <c r="AR171" s="53">
        <f t="shared" si="106"/>
        <v>1.3429289834248843</v>
      </c>
      <c r="AS171" s="53">
        <f t="shared" si="106"/>
        <v>1.3484314566456763</v>
      </c>
      <c r="AT171" s="53"/>
      <c r="AU171" s="48">
        <f t="shared" si="79"/>
        <v>37970</v>
      </c>
      <c r="AV171" s="53">
        <f t="shared" si="99"/>
        <v>286.4921317986437</v>
      </c>
      <c r="AW171" s="53">
        <f t="shared" si="100"/>
        <v>333.14902415781944</v>
      </c>
      <c r="AX171" s="53">
        <f t="shared" si="101"/>
        <v>108.42065072397521</v>
      </c>
      <c r="AY171" s="53">
        <f t="shared" si="102"/>
        <v>308.24230049707955</v>
      </c>
      <c r="AZ171" s="53">
        <f t="shared" si="103"/>
        <v>130.26411139221378</v>
      </c>
      <c r="BA171" s="53">
        <f t="shared" si="104"/>
        <v>111.07029908390436</v>
      </c>
      <c r="BB171" s="58">
        <f t="shared" si="105"/>
        <v>1277.638517653636</v>
      </c>
      <c r="BC171">
        <f t="shared" si="80"/>
        <v>5.9499018607311882E-4</v>
      </c>
      <c r="BD171">
        <v>1277.6379226634499</v>
      </c>
      <c r="BE171" s="48">
        <f t="shared" si="74"/>
        <v>37970</v>
      </c>
    </row>
    <row r="172" spans="1:57">
      <c r="A172" s="48">
        <v>37971</v>
      </c>
      <c r="B172" s="49">
        <v>14.8</v>
      </c>
      <c r="C172" s="50">
        <v>154.94999999999999</v>
      </c>
      <c r="D172" s="49">
        <v>34.33</v>
      </c>
      <c r="E172" s="50">
        <v>132</v>
      </c>
      <c r="F172" s="49">
        <v>61.21</v>
      </c>
      <c r="G172" s="50">
        <v>84.93</v>
      </c>
      <c r="H172" s="49">
        <v>52.36</v>
      </c>
      <c r="I172" s="50">
        <v>60.91</v>
      </c>
      <c r="J172">
        <v>33.36</v>
      </c>
      <c r="K172">
        <v>97.65</v>
      </c>
      <c r="L172" s="49">
        <v>67.38</v>
      </c>
      <c r="M172" s="50">
        <v>82.42</v>
      </c>
      <c r="O172" s="48">
        <f t="shared" si="75"/>
        <v>37971</v>
      </c>
      <c r="P172" s="44">
        <f t="shared" si="81"/>
        <v>9.5514682155534061E-2</v>
      </c>
      <c r="Q172" s="44">
        <f t="shared" si="82"/>
        <v>0.26007575757575757</v>
      </c>
      <c r="R172" s="44">
        <f t="shared" si="83"/>
        <v>0.72071117390792416</v>
      </c>
      <c r="S172" s="44">
        <f t="shared" si="84"/>
        <v>0.85962896076177975</v>
      </c>
      <c r="T172" s="44">
        <f t="shared" si="85"/>
        <v>0.34162826420890935</v>
      </c>
      <c r="U172" s="44">
        <f t="shared" si="86"/>
        <v>0.81752001941276387</v>
      </c>
      <c r="W172" s="51">
        <f t="shared" si="76"/>
        <v>37971</v>
      </c>
      <c r="X172" s="44">
        <f t="shared" si="87"/>
        <v>10.471615720524019</v>
      </c>
      <c r="Y172" s="44">
        <f t="shared" si="88"/>
        <v>3.8585678660491629</v>
      </c>
      <c r="Z172" s="44">
        <f t="shared" si="89"/>
        <v>1.436576254669482</v>
      </c>
      <c r="AA172" s="44">
        <f t="shared" si="90"/>
        <v>1.1770159551530832</v>
      </c>
      <c r="AB172" s="44">
        <f t="shared" si="91"/>
        <v>3.0128205128205128</v>
      </c>
      <c r="AC172" s="44">
        <f t="shared" si="92"/>
        <v>1.2411464585834333</v>
      </c>
      <c r="AE172" s="48">
        <f t="shared" si="77"/>
        <v>37971</v>
      </c>
      <c r="AF172" s="53">
        <f t="shared" si="93"/>
        <v>1.8411119344038773</v>
      </c>
      <c r="AG172" s="53">
        <f t="shared" si="94"/>
        <v>2.5476562752172569</v>
      </c>
      <c r="AH172" s="53">
        <f t="shared" si="95"/>
        <v>1.2478763195874782</v>
      </c>
      <c r="AI172" s="53">
        <f t="shared" si="96"/>
        <v>5.0547105911115793</v>
      </c>
      <c r="AJ172" s="53">
        <f t="shared" si="97"/>
        <v>1.3046650173464831</v>
      </c>
      <c r="AK172" s="53">
        <f t="shared" si="98"/>
        <v>1.334477819701517</v>
      </c>
      <c r="AL172" s="53"/>
      <c r="AM172" s="48">
        <f t="shared" si="78"/>
        <v>37971</v>
      </c>
      <c r="AN172" s="53">
        <f t="shared" si="106"/>
        <v>1.8414673559090731</v>
      </c>
      <c r="AO172" s="53">
        <f t="shared" si="106"/>
        <v>2.5566239257441503</v>
      </c>
      <c r="AP172" s="53">
        <f t="shared" si="106"/>
        <v>1.2919969321947289</v>
      </c>
      <c r="AQ172" s="53">
        <f t="shared" si="106"/>
        <v>5.1143410237236964</v>
      </c>
      <c r="AR172" s="53">
        <f t="shared" si="106"/>
        <v>1.342845572228063</v>
      </c>
      <c r="AS172" s="53">
        <f t="shared" si="106"/>
        <v>1.3540440361356245</v>
      </c>
      <c r="AT172" s="53"/>
      <c r="AU172" s="48">
        <f t="shared" si="79"/>
        <v>37971</v>
      </c>
      <c r="AV172" s="53">
        <f t="shared" si="99"/>
        <v>285.33536679811084</v>
      </c>
      <c r="AW172" s="53">
        <f t="shared" si="100"/>
        <v>337.47435819822783</v>
      </c>
      <c r="AX172" s="53">
        <f t="shared" si="101"/>
        <v>109.72929945129833</v>
      </c>
      <c r="AY172" s="53">
        <f t="shared" si="102"/>
        <v>311.51451175501035</v>
      </c>
      <c r="AZ172" s="53">
        <f t="shared" si="103"/>
        <v>131.12887012807036</v>
      </c>
      <c r="BA172" s="53">
        <f t="shared" si="104"/>
        <v>111.60030945829817</v>
      </c>
      <c r="BB172" s="58">
        <f t="shared" si="105"/>
        <v>1286.7827157890158</v>
      </c>
      <c r="BC172">
        <f t="shared" si="80"/>
        <v>1.7127778095755275E-2</v>
      </c>
      <c r="BD172">
        <v>1286.7655880109201</v>
      </c>
      <c r="BE172" s="48">
        <f t="shared" si="74"/>
        <v>37971</v>
      </c>
    </row>
    <row r="173" spans="1:57">
      <c r="A173" s="48">
        <v>37972</v>
      </c>
      <c r="B173" s="49">
        <v>14.62</v>
      </c>
      <c r="C173" s="50">
        <v>153.15</v>
      </c>
      <c r="D173" s="49">
        <v>34.25</v>
      </c>
      <c r="E173" s="50">
        <v>131.69</v>
      </c>
      <c r="F173" s="49">
        <v>61.37</v>
      </c>
      <c r="G173" s="50">
        <v>85.15</v>
      </c>
      <c r="H173" s="49">
        <v>52.43</v>
      </c>
      <c r="I173" s="50">
        <v>60.99</v>
      </c>
      <c r="J173">
        <v>33.380000000000003</v>
      </c>
      <c r="K173">
        <v>97.71</v>
      </c>
      <c r="L173" s="49">
        <v>67.38</v>
      </c>
      <c r="M173" s="50">
        <v>82.43</v>
      </c>
      <c r="O173" s="48">
        <f t="shared" si="75"/>
        <v>37972</v>
      </c>
      <c r="P173" s="44">
        <f t="shared" si="81"/>
        <v>9.5461965393405152E-2</v>
      </c>
      <c r="Q173" s="44">
        <f t="shared" si="82"/>
        <v>0.26008049206469741</v>
      </c>
      <c r="R173" s="44">
        <f t="shared" si="83"/>
        <v>0.72072812683499698</v>
      </c>
      <c r="S173" s="44">
        <f t="shared" si="84"/>
        <v>0.85964912280701755</v>
      </c>
      <c r="T173" s="44">
        <f t="shared" si="85"/>
        <v>0.34162317060689801</v>
      </c>
      <c r="U173" s="44">
        <f t="shared" si="86"/>
        <v>0.8174208419264829</v>
      </c>
      <c r="W173" s="51">
        <f t="shared" si="76"/>
        <v>37972</v>
      </c>
      <c r="X173" s="44">
        <f t="shared" si="87"/>
        <v>10.471615720524019</v>
      </c>
      <c r="Y173" s="44">
        <f t="shared" si="88"/>
        <v>3.8585678660491629</v>
      </c>
      <c r="Z173" s="44">
        <f t="shared" si="89"/>
        <v>1.436576254669482</v>
      </c>
      <c r="AA173" s="44">
        <f t="shared" si="90"/>
        <v>1.1770159551530832</v>
      </c>
      <c r="AB173" s="44">
        <f t="shared" si="91"/>
        <v>3.0128205128205128</v>
      </c>
      <c r="AC173" s="44">
        <f t="shared" si="92"/>
        <v>1.2411464585834333</v>
      </c>
      <c r="AE173" s="48">
        <f t="shared" si="77"/>
        <v>37972</v>
      </c>
      <c r="AF173" s="53">
        <f t="shared" si="93"/>
        <v>1.8411119344038773</v>
      </c>
      <c r="AG173" s="53">
        <f t="shared" si="94"/>
        <v>2.5476562752172569</v>
      </c>
      <c r="AH173" s="53">
        <f t="shared" si="95"/>
        <v>1.2478763195874782</v>
      </c>
      <c r="AI173" s="53">
        <f t="shared" si="96"/>
        <v>5.0547105911115793</v>
      </c>
      <c r="AJ173" s="53">
        <f t="shared" si="97"/>
        <v>1.3046650173464831</v>
      </c>
      <c r="AK173" s="53">
        <f t="shared" si="98"/>
        <v>1.334477819701517</v>
      </c>
      <c r="AL173" s="53"/>
      <c r="AM173" s="48">
        <f t="shared" si="78"/>
        <v>37972</v>
      </c>
      <c r="AN173" s="53">
        <f t="shared" si="106"/>
        <v>1.8404510074862039</v>
      </c>
      <c r="AO173" s="53">
        <f t="shared" si="106"/>
        <v>2.5566704672127307</v>
      </c>
      <c r="AP173" s="53">
        <f t="shared" si="106"/>
        <v>1.2920273231898498</v>
      </c>
      <c r="AQ173" s="53">
        <f t="shared" si="106"/>
        <v>5.1144609773080782</v>
      </c>
      <c r="AR173" s="53">
        <f t="shared" si="106"/>
        <v>1.3428255506969891</v>
      </c>
      <c r="AS173" s="53">
        <f t="shared" si="106"/>
        <v>1.3538797702086396</v>
      </c>
      <c r="AT173" s="53"/>
      <c r="AU173" s="48">
        <f t="shared" si="79"/>
        <v>37972</v>
      </c>
      <c r="AV173" s="53">
        <f t="shared" si="99"/>
        <v>281.86507179651215</v>
      </c>
      <c r="AW173" s="53">
        <f t="shared" si="100"/>
        <v>336.68793382724448</v>
      </c>
      <c r="AX173" s="53">
        <f t="shared" si="101"/>
        <v>110.01612656961572</v>
      </c>
      <c r="AY173" s="53">
        <f t="shared" si="102"/>
        <v>311.93097500601971</v>
      </c>
      <c r="AZ173" s="53">
        <f t="shared" si="103"/>
        <v>131.2074845586028</v>
      </c>
      <c r="BA173" s="53">
        <f t="shared" si="104"/>
        <v>111.60030945829817</v>
      </c>
      <c r="BB173" s="58">
        <f t="shared" si="105"/>
        <v>1283.307901216293</v>
      </c>
      <c r="BC173">
        <f t="shared" si="80"/>
        <v>5.129615628902684E-4</v>
      </c>
      <c r="BD173">
        <v>1283.3073882547301</v>
      </c>
      <c r="BE173" s="48">
        <f t="shared" si="74"/>
        <v>37972</v>
      </c>
    </row>
    <row r="174" spans="1:57">
      <c r="A174" s="48">
        <v>37973</v>
      </c>
      <c r="B174" s="49">
        <v>14.86</v>
      </c>
      <c r="C174" s="50">
        <v>155.62</v>
      </c>
      <c r="D174" s="49">
        <v>34.76</v>
      </c>
      <c r="E174" s="50">
        <v>133.65</v>
      </c>
      <c r="F174" s="49">
        <v>61.58</v>
      </c>
      <c r="G174" s="50">
        <v>85.44</v>
      </c>
      <c r="H174" s="49">
        <v>52.97</v>
      </c>
      <c r="I174" s="50">
        <v>61.62</v>
      </c>
      <c r="J174">
        <v>33.47</v>
      </c>
      <c r="K174">
        <v>97.97</v>
      </c>
      <c r="L174" s="49">
        <v>67.400000000000006</v>
      </c>
      <c r="M174" s="50">
        <v>82.45</v>
      </c>
      <c r="O174" s="48">
        <f t="shared" si="75"/>
        <v>37973</v>
      </c>
      <c r="P174" s="44">
        <f t="shared" si="81"/>
        <v>9.5489011695154863E-2</v>
      </c>
      <c r="Q174" s="44">
        <f t="shared" si="82"/>
        <v>0.26008230452674896</v>
      </c>
      <c r="R174" s="44">
        <f t="shared" si="83"/>
        <v>0.72073970037453183</v>
      </c>
      <c r="S174" s="44">
        <f t="shared" si="84"/>
        <v>0.85962349886400524</v>
      </c>
      <c r="T174" s="44">
        <f t="shared" si="85"/>
        <v>0.34163519444727974</v>
      </c>
      <c r="U174" s="44">
        <f t="shared" si="86"/>
        <v>0.81746513038204982</v>
      </c>
      <c r="W174" s="51">
        <f t="shared" si="76"/>
        <v>37973</v>
      </c>
      <c r="X174" s="44">
        <f t="shared" si="87"/>
        <v>10.471615720524019</v>
      </c>
      <c r="Y174" s="44">
        <f t="shared" si="88"/>
        <v>3.8585678660491629</v>
      </c>
      <c r="Z174" s="44">
        <f t="shared" si="89"/>
        <v>1.436576254669482</v>
      </c>
      <c r="AA174" s="44">
        <f t="shared" si="90"/>
        <v>1.1770159551530832</v>
      </c>
      <c r="AB174" s="44">
        <f t="shared" si="91"/>
        <v>3.0128205128205128</v>
      </c>
      <c r="AC174" s="44">
        <f t="shared" si="92"/>
        <v>1.2411464585834333</v>
      </c>
      <c r="AE174" s="48">
        <f t="shared" si="77"/>
        <v>37973</v>
      </c>
      <c r="AF174" s="53">
        <f t="shared" si="93"/>
        <v>1.8411119344038773</v>
      </c>
      <c r="AG174" s="53">
        <f t="shared" si="94"/>
        <v>2.5476562752172569</v>
      </c>
      <c r="AH174" s="53">
        <f t="shared" si="95"/>
        <v>1.2478763195874782</v>
      </c>
      <c r="AI174" s="53">
        <f t="shared" si="96"/>
        <v>5.0547105911115793</v>
      </c>
      <c r="AJ174" s="53">
        <f t="shared" si="97"/>
        <v>1.3046650173464831</v>
      </c>
      <c r="AK174" s="53">
        <f t="shared" si="98"/>
        <v>1.334477819701517</v>
      </c>
      <c r="AL174" s="53"/>
      <c r="AM174" s="48">
        <f t="shared" si="78"/>
        <v>37973</v>
      </c>
      <c r="AN174" s="53">
        <f t="shared" si="106"/>
        <v>1.8409724444071693</v>
      </c>
      <c r="AO174" s="53">
        <f t="shared" si="106"/>
        <v>2.556688284266841</v>
      </c>
      <c r="AP174" s="53">
        <f t="shared" si="106"/>
        <v>1.2920480707210593</v>
      </c>
      <c r="AQ174" s="53">
        <f t="shared" si="106"/>
        <v>5.1143085282993557</v>
      </c>
      <c r="AR174" s="53">
        <f t="shared" si="106"/>
        <v>1.3428728130652101</v>
      </c>
      <c r="AS174" s="53">
        <f t="shared" si="106"/>
        <v>1.3539531243990031</v>
      </c>
      <c r="AT174" s="53"/>
      <c r="AU174" s="48">
        <f t="shared" si="79"/>
        <v>37973</v>
      </c>
      <c r="AV174" s="53">
        <f t="shared" si="99"/>
        <v>286.4921317986437</v>
      </c>
      <c r="AW174" s="53">
        <f t="shared" si="100"/>
        <v>341.70138919226332</v>
      </c>
      <c r="AX174" s="53">
        <f t="shared" si="101"/>
        <v>110.39258716240731</v>
      </c>
      <c r="AY174" s="53">
        <f t="shared" si="102"/>
        <v>315.14369151380629</v>
      </c>
      <c r="AZ174" s="53">
        <f t="shared" si="103"/>
        <v>131.56124949599862</v>
      </c>
      <c r="BA174" s="53">
        <f t="shared" si="104"/>
        <v>111.6334351066978</v>
      </c>
      <c r="BB174" s="58">
        <f t="shared" si="105"/>
        <v>1296.924484269817</v>
      </c>
      <c r="BC174">
        <f t="shared" si="80"/>
        <v>6.8815474696748424E-4</v>
      </c>
      <c r="BD174">
        <v>1296.92379611507</v>
      </c>
      <c r="BE174" s="48">
        <f t="shared" si="74"/>
        <v>37973</v>
      </c>
    </row>
    <row r="175" spans="1:57">
      <c r="A175" s="48">
        <v>37974</v>
      </c>
      <c r="B175" s="49">
        <v>14.9</v>
      </c>
      <c r="C175" s="50">
        <v>156</v>
      </c>
      <c r="D175" s="49">
        <v>34.56</v>
      </c>
      <c r="E175" s="50">
        <v>132.9</v>
      </c>
      <c r="F175" s="49">
        <v>61.58</v>
      </c>
      <c r="G175" s="50">
        <v>85.45</v>
      </c>
      <c r="H175" s="49">
        <v>53.06</v>
      </c>
      <c r="I175" s="50">
        <v>61.73</v>
      </c>
      <c r="J175">
        <v>33.57</v>
      </c>
      <c r="K175">
        <v>98.27</v>
      </c>
      <c r="L175" s="49">
        <v>67.42</v>
      </c>
      <c r="M175" s="50">
        <v>82.47</v>
      </c>
      <c r="O175" s="48">
        <f t="shared" si="75"/>
        <v>37974</v>
      </c>
      <c r="P175" s="44">
        <f t="shared" si="81"/>
        <v>9.551282051282052E-2</v>
      </c>
      <c r="Q175" s="44">
        <f t="shared" si="82"/>
        <v>0.2600451467268623</v>
      </c>
      <c r="R175" s="44">
        <f t="shared" si="83"/>
        <v>0.72065535400819192</v>
      </c>
      <c r="S175" s="44">
        <f t="shared" si="84"/>
        <v>0.85954965170905562</v>
      </c>
      <c r="T175" s="44">
        <f t="shared" si="85"/>
        <v>0.34160985041212988</v>
      </c>
      <c r="U175" s="44">
        <f t="shared" si="86"/>
        <v>0.81750939735661454</v>
      </c>
      <c r="W175" s="51">
        <f t="shared" si="76"/>
        <v>37974</v>
      </c>
      <c r="X175" s="44">
        <f t="shared" si="87"/>
        <v>10.471615720524019</v>
      </c>
      <c r="Y175" s="44">
        <f t="shared" si="88"/>
        <v>3.8585678660491629</v>
      </c>
      <c r="Z175" s="44">
        <f t="shared" si="89"/>
        <v>1.436576254669482</v>
      </c>
      <c r="AA175" s="44">
        <f t="shared" si="90"/>
        <v>1.1770159551530832</v>
      </c>
      <c r="AB175" s="44">
        <f t="shared" si="91"/>
        <v>3.0128205128205128</v>
      </c>
      <c r="AC175" s="44">
        <f t="shared" si="92"/>
        <v>1.2411464585834333</v>
      </c>
      <c r="AE175" s="48">
        <f t="shared" si="77"/>
        <v>37974</v>
      </c>
      <c r="AF175" s="53">
        <f t="shared" si="93"/>
        <v>1.8411119344038773</v>
      </c>
      <c r="AG175" s="53">
        <f t="shared" si="94"/>
        <v>2.5476562752172569</v>
      </c>
      <c r="AH175" s="53">
        <f t="shared" si="95"/>
        <v>1.2478763195874782</v>
      </c>
      <c r="AI175" s="53">
        <f t="shared" si="96"/>
        <v>5.0547105911115793</v>
      </c>
      <c r="AJ175" s="53">
        <f t="shared" si="97"/>
        <v>1.3046650173464831</v>
      </c>
      <c r="AK175" s="53">
        <f t="shared" si="98"/>
        <v>1.334477819701517</v>
      </c>
      <c r="AL175" s="53"/>
      <c r="AM175" s="48">
        <f t="shared" si="78"/>
        <v>37974</v>
      </c>
      <c r="AN175" s="53">
        <f t="shared" si="106"/>
        <v>1.8414314645234977</v>
      </c>
      <c r="AO175" s="53">
        <f t="shared" si="106"/>
        <v>2.5563230117743037</v>
      </c>
      <c r="AP175" s="53">
        <f t="shared" si="106"/>
        <v>1.291896865563573</v>
      </c>
      <c r="AQ175" s="53">
        <f t="shared" si="106"/>
        <v>5.1138691764960971</v>
      </c>
      <c r="AR175" s="53">
        <f t="shared" si="106"/>
        <v>1.3427731927206752</v>
      </c>
      <c r="AS175" s="53">
        <f t="shared" si="106"/>
        <v>1.3540264430107603</v>
      </c>
      <c r="AT175" s="53"/>
      <c r="AU175" s="48">
        <f t="shared" si="79"/>
        <v>37974</v>
      </c>
      <c r="AV175" s="53">
        <f t="shared" si="99"/>
        <v>287.26330846566566</v>
      </c>
      <c r="AW175" s="53">
        <f t="shared" si="100"/>
        <v>339.73532826480499</v>
      </c>
      <c r="AX175" s="53">
        <f t="shared" si="101"/>
        <v>110.39258716240731</v>
      </c>
      <c r="AY175" s="53">
        <f t="shared" si="102"/>
        <v>315.67914426510407</v>
      </c>
      <c r="AZ175" s="53">
        <f t="shared" si="103"/>
        <v>131.95432164866074</v>
      </c>
      <c r="BA175" s="53">
        <f t="shared" si="104"/>
        <v>111.66656075509739</v>
      </c>
      <c r="BB175" s="58">
        <f t="shared" si="105"/>
        <v>1296.6912505617402</v>
      </c>
      <c r="BC175">
        <f t="shared" si="80"/>
        <v>1.7242610330185926E-2</v>
      </c>
      <c r="BD175">
        <v>1296.67400795141</v>
      </c>
      <c r="BE175" s="48">
        <f t="shared" si="74"/>
        <v>37974</v>
      </c>
    </row>
    <row r="176" spans="1:57">
      <c r="A176" s="48">
        <v>37977</v>
      </c>
      <c r="B176" s="49">
        <v>15.11</v>
      </c>
      <c r="C176" s="50">
        <v>157.5</v>
      </c>
      <c r="D176" s="49">
        <v>34.79</v>
      </c>
      <c r="E176" s="50">
        <v>132.19999999999999</v>
      </c>
      <c r="F176" s="49">
        <v>61.42</v>
      </c>
      <c r="G176" s="50">
        <v>85.22</v>
      </c>
      <c r="H176" s="49">
        <v>53.16</v>
      </c>
      <c r="I176" s="50">
        <v>61.85</v>
      </c>
      <c r="J176">
        <v>33.72</v>
      </c>
      <c r="K176">
        <v>98.69</v>
      </c>
      <c r="L176" s="49">
        <v>67.38</v>
      </c>
      <c r="M176" s="50">
        <v>82.42</v>
      </c>
      <c r="O176" s="48">
        <f t="shared" si="75"/>
        <v>37977</v>
      </c>
      <c r="P176" s="44">
        <f t="shared" si="81"/>
        <v>9.5936507936507931E-2</v>
      </c>
      <c r="Q176" s="44">
        <f t="shared" si="82"/>
        <v>0.26316187594553708</v>
      </c>
      <c r="R176" s="44">
        <f t="shared" si="83"/>
        <v>0.72072283501525469</v>
      </c>
      <c r="S176" s="44">
        <f t="shared" si="84"/>
        <v>0.85949878738884389</v>
      </c>
      <c r="T176" s="44">
        <f t="shared" si="85"/>
        <v>0.34167595501063935</v>
      </c>
      <c r="U176" s="44">
        <f t="shared" si="86"/>
        <v>0.81752001941276387</v>
      </c>
      <c r="W176" s="51">
        <f t="shared" si="76"/>
        <v>37977</v>
      </c>
      <c r="X176" s="44">
        <f t="shared" si="87"/>
        <v>10.471615720524019</v>
      </c>
      <c r="Y176" s="44">
        <f t="shared" si="88"/>
        <v>3.8585678660491629</v>
      </c>
      <c r="Z176" s="44">
        <f t="shared" si="89"/>
        <v>1.436576254669482</v>
      </c>
      <c r="AA176" s="44">
        <f t="shared" si="90"/>
        <v>1.1770159551530832</v>
      </c>
      <c r="AB176" s="44">
        <f t="shared" si="91"/>
        <v>3.0128205128205128</v>
      </c>
      <c r="AC176" s="44">
        <f t="shared" si="92"/>
        <v>1.2411464585834333</v>
      </c>
      <c r="AE176" s="48">
        <f t="shared" si="77"/>
        <v>37977</v>
      </c>
      <c r="AF176" s="53">
        <f t="shared" si="93"/>
        <v>1.8411119344038773</v>
      </c>
      <c r="AG176" s="53">
        <f t="shared" si="94"/>
        <v>2.5476562752172569</v>
      </c>
      <c r="AH176" s="53">
        <f t="shared" si="95"/>
        <v>1.2478763195874782</v>
      </c>
      <c r="AI176" s="53">
        <f t="shared" si="96"/>
        <v>5.0547105911115793</v>
      </c>
      <c r="AJ176" s="53">
        <f t="shared" si="97"/>
        <v>1.3046650173464831</v>
      </c>
      <c r="AK176" s="53">
        <f t="shared" si="98"/>
        <v>1.334477819701517</v>
      </c>
      <c r="AL176" s="53"/>
      <c r="AM176" s="48">
        <f t="shared" si="78"/>
        <v>37977</v>
      </c>
      <c r="AN176" s="53">
        <f t="shared" si="106"/>
        <v>1.8495999109049568</v>
      </c>
      <c r="AO176" s="53">
        <f t="shared" si="106"/>
        <v>2.5869614094658253</v>
      </c>
      <c r="AP176" s="53">
        <f t="shared" si="106"/>
        <v>1.292017836706054</v>
      </c>
      <c r="AQ176" s="53">
        <f t="shared" si="106"/>
        <v>5.1135665604938714</v>
      </c>
      <c r="AR176" s="53">
        <f t="shared" si="106"/>
        <v>1.3430330314890448</v>
      </c>
      <c r="AS176" s="53">
        <f t="shared" si="106"/>
        <v>1.3540440361356245</v>
      </c>
      <c r="AT176" s="53"/>
      <c r="AU176" s="48">
        <f t="shared" si="79"/>
        <v>37977</v>
      </c>
      <c r="AV176" s="53">
        <f t="shared" si="99"/>
        <v>291.31198596753069</v>
      </c>
      <c r="AW176" s="53">
        <f t="shared" si="100"/>
        <v>341.99629833138209</v>
      </c>
      <c r="AX176" s="53">
        <f t="shared" si="101"/>
        <v>110.10576004408992</v>
      </c>
      <c r="AY176" s="53">
        <f t="shared" si="102"/>
        <v>316.27409176654595</v>
      </c>
      <c r="AZ176" s="53">
        <f t="shared" si="103"/>
        <v>132.54392987765382</v>
      </c>
      <c r="BA176" s="53">
        <f t="shared" si="104"/>
        <v>111.60030945829817</v>
      </c>
      <c r="BB176" s="58">
        <f t="shared" si="105"/>
        <v>1303.8323754455007</v>
      </c>
      <c r="BC176">
        <f t="shared" si="80"/>
        <v>1.735959359075423E-2</v>
      </c>
      <c r="BD176">
        <v>1303.8150158519099</v>
      </c>
      <c r="BE176" s="48">
        <f t="shared" si="74"/>
        <v>37977</v>
      </c>
    </row>
    <row r="177" spans="1:63">
      <c r="A177" s="48">
        <v>37978</v>
      </c>
      <c r="B177" s="49">
        <v>15.15</v>
      </c>
      <c r="C177" s="50">
        <v>157.93</v>
      </c>
      <c r="D177" s="49">
        <v>34.869999999999997</v>
      </c>
      <c r="E177" s="50">
        <v>132.47999999999999</v>
      </c>
      <c r="F177" s="49">
        <v>61</v>
      </c>
      <c r="G177" s="50">
        <v>84.64</v>
      </c>
      <c r="H177" s="49">
        <v>53.38</v>
      </c>
      <c r="I177" s="50">
        <v>62.1</v>
      </c>
      <c r="J177">
        <v>33.630000000000003</v>
      </c>
      <c r="K177">
        <v>98.43</v>
      </c>
      <c r="L177" s="49">
        <v>67.27</v>
      </c>
      <c r="M177" s="50">
        <v>82.29</v>
      </c>
      <c r="O177" s="48">
        <f t="shared" si="75"/>
        <v>37978</v>
      </c>
      <c r="P177" s="44">
        <f t="shared" si="81"/>
        <v>9.5928575951370859E-2</v>
      </c>
      <c r="Q177" s="44">
        <f t="shared" si="82"/>
        <v>0.26320954106280192</v>
      </c>
      <c r="R177" s="44">
        <f t="shared" si="83"/>
        <v>0.72069943289224947</v>
      </c>
      <c r="S177" s="44">
        <f t="shared" si="84"/>
        <v>0.85958132045088564</v>
      </c>
      <c r="T177" s="44">
        <f t="shared" si="85"/>
        <v>0.34166412679061264</v>
      </c>
      <c r="U177" s="44">
        <f t="shared" si="86"/>
        <v>0.81747478429942877</v>
      </c>
      <c r="W177" s="51">
        <f t="shared" si="76"/>
        <v>37978</v>
      </c>
      <c r="X177" s="44">
        <f t="shared" si="87"/>
        <v>10.471615720524019</v>
      </c>
      <c r="Y177" s="44">
        <f t="shared" si="88"/>
        <v>3.8585678660491629</v>
      </c>
      <c r="Z177" s="44">
        <f t="shared" si="89"/>
        <v>1.436576254669482</v>
      </c>
      <c r="AA177" s="44">
        <f t="shared" si="90"/>
        <v>1.1770159551530832</v>
      </c>
      <c r="AB177" s="44">
        <f t="shared" si="91"/>
        <v>3.0128205128205128</v>
      </c>
      <c r="AC177" s="44">
        <f t="shared" si="92"/>
        <v>1.2411464585834333</v>
      </c>
      <c r="AE177" s="48">
        <f t="shared" si="77"/>
        <v>37978</v>
      </c>
      <c r="AF177" s="53">
        <f t="shared" si="93"/>
        <v>1.8411119344038773</v>
      </c>
      <c r="AG177" s="53">
        <f t="shared" si="94"/>
        <v>2.5476562752172569</v>
      </c>
      <c r="AH177" s="53">
        <f t="shared" si="95"/>
        <v>1.2478763195874782</v>
      </c>
      <c r="AI177" s="53">
        <f t="shared" si="96"/>
        <v>5.0547105911115793</v>
      </c>
      <c r="AJ177" s="53">
        <f t="shared" si="97"/>
        <v>1.3046650173464831</v>
      </c>
      <c r="AK177" s="53">
        <f t="shared" si="98"/>
        <v>1.334477819701517</v>
      </c>
      <c r="AL177" s="53"/>
      <c r="AM177" s="48">
        <f t="shared" si="78"/>
        <v>37978</v>
      </c>
      <c r="AN177" s="53">
        <f t="shared" si="106"/>
        <v>1.8494469868584349</v>
      </c>
      <c r="AO177" s="53">
        <f t="shared" si="106"/>
        <v>2.5874299720891107</v>
      </c>
      <c r="AP177" s="53">
        <f t="shared" si="106"/>
        <v>1.2919758844341533</v>
      </c>
      <c r="AQ177" s="53">
        <f t="shared" si="106"/>
        <v>5.1140575888843527</v>
      </c>
      <c r="AR177" s="53">
        <f t="shared" si="106"/>
        <v>1.3429865380499644</v>
      </c>
      <c r="AS177" s="53">
        <f t="shared" si="106"/>
        <v>1.3539691140126418</v>
      </c>
      <c r="AT177" s="53"/>
      <c r="AU177" s="48">
        <f t="shared" si="79"/>
        <v>37978</v>
      </c>
      <c r="AV177" s="53">
        <f t="shared" si="99"/>
        <v>292.08316263455265</v>
      </c>
      <c r="AW177" s="53">
        <f t="shared" si="100"/>
        <v>342.78272270236539</v>
      </c>
      <c r="AX177" s="53">
        <f t="shared" si="101"/>
        <v>109.35283885850674</v>
      </c>
      <c r="AY177" s="53">
        <f t="shared" si="102"/>
        <v>317.5829762697183</v>
      </c>
      <c r="AZ177" s="53">
        <f t="shared" si="103"/>
        <v>132.190164940258</v>
      </c>
      <c r="BA177" s="53">
        <f t="shared" si="104"/>
        <v>111.4181183921003</v>
      </c>
      <c r="BB177" s="58">
        <f t="shared" si="105"/>
        <v>1305.4099837975014</v>
      </c>
      <c r="BC177">
        <f t="shared" si="80"/>
        <v>8.6816712132531393E-4</v>
      </c>
      <c r="BD177">
        <v>1305.40911563038</v>
      </c>
      <c r="BE177" s="48">
        <f t="shared" si="74"/>
        <v>37978</v>
      </c>
    </row>
    <row r="178" spans="1:63">
      <c r="A178" s="48">
        <v>37979</v>
      </c>
      <c r="B178" s="49">
        <v>15.2</v>
      </c>
      <c r="C178" s="50">
        <v>158.44</v>
      </c>
      <c r="D178" s="49">
        <v>34.950000000000003</v>
      </c>
      <c r="E178" s="50">
        <v>132.80000000000001</v>
      </c>
      <c r="F178" s="49">
        <v>61.38</v>
      </c>
      <c r="G178" s="50">
        <v>85.17</v>
      </c>
      <c r="H178" s="49">
        <v>53.28</v>
      </c>
      <c r="I178" s="50">
        <v>61.98</v>
      </c>
      <c r="J178">
        <v>33.799999999999997</v>
      </c>
      <c r="K178">
        <v>98.92</v>
      </c>
      <c r="L178" s="49">
        <v>67.430000000000007</v>
      </c>
      <c r="M178" s="50">
        <v>82.48</v>
      </c>
      <c r="O178" s="48">
        <f t="shared" si="75"/>
        <v>37979</v>
      </c>
      <c r="P178" s="44">
        <f t="shared" si="81"/>
        <v>9.5935369856096936E-2</v>
      </c>
      <c r="Q178" s="44">
        <f t="shared" si="82"/>
        <v>0.26317771084337349</v>
      </c>
      <c r="R178" s="44">
        <f t="shared" si="83"/>
        <v>0.72067629446988379</v>
      </c>
      <c r="S178" s="44">
        <f t="shared" si="84"/>
        <v>0.85963213939980643</v>
      </c>
      <c r="T178" s="44">
        <f t="shared" si="85"/>
        <v>0.34169025475131415</v>
      </c>
      <c r="U178" s="44">
        <f t="shared" si="86"/>
        <v>0.81753152279340446</v>
      </c>
      <c r="W178" s="51">
        <f t="shared" si="76"/>
        <v>37979</v>
      </c>
      <c r="X178" s="44">
        <f t="shared" si="87"/>
        <v>10.471615720524019</v>
      </c>
      <c r="Y178" s="44">
        <f t="shared" si="88"/>
        <v>3.8585678660491629</v>
      </c>
      <c r="Z178" s="44">
        <f t="shared" si="89"/>
        <v>1.436576254669482</v>
      </c>
      <c r="AA178" s="44">
        <f t="shared" si="90"/>
        <v>1.1770159551530832</v>
      </c>
      <c r="AB178" s="44">
        <f t="shared" si="91"/>
        <v>3.0128205128205128</v>
      </c>
      <c r="AC178" s="44">
        <f t="shared" si="92"/>
        <v>1.2411464585834333</v>
      </c>
      <c r="AE178" s="48">
        <f t="shared" si="77"/>
        <v>37979</v>
      </c>
      <c r="AF178" s="53">
        <f t="shared" si="93"/>
        <v>1.8411119344038773</v>
      </c>
      <c r="AG178" s="53">
        <f t="shared" si="94"/>
        <v>2.5476562752172569</v>
      </c>
      <c r="AH178" s="53">
        <f t="shared" si="95"/>
        <v>1.2478763195874782</v>
      </c>
      <c r="AI178" s="53">
        <f t="shared" si="96"/>
        <v>5.0547105911115793</v>
      </c>
      <c r="AJ178" s="53">
        <f t="shared" si="97"/>
        <v>1.3046650173464831</v>
      </c>
      <c r="AK178" s="53">
        <f t="shared" si="98"/>
        <v>1.334477819701517</v>
      </c>
      <c r="AL178" s="53"/>
      <c r="AM178" s="48">
        <f t="shared" si="78"/>
        <v>37979</v>
      </c>
      <c r="AN178" s="53">
        <f t="shared" si="106"/>
        <v>1.8495779693785028</v>
      </c>
      <c r="AO178" s="53">
        <f t="shared" si="106"/>
        <v>2.5871170713354577</v>
      </c>
      <c r="AP178" s="53">
        <f t="shared" si="106"/>
        <v>1.2919344048903436</v>
      </c>
      <c r="AQ178" s="53">
        <f t="shared" si="106"/>
        <v>5.1143599349512163</v>
      </c>
      <c r="AR178" s="53">
        <f t="shared" si="106"/>
        <v>1.3430892397875405</v>
      </c>
      <c r="AS178" s="53">
        <f t="shared" si="106"/>
        <v>1.3540630889827499</v>
      </c>
      <c r="AT178" s="53"/>
      <c r="AU178" s="48">
        <f t="shared" si="79"/>
        <v>37979</v>
      </c>
      <c r="AV178" s="53">
        <f t="shared" si="99"/>
        <v>293.04713346833</v>
      </c>
      <c r="AW178" s="53">
        <f t="shared" si="100"/>
        <v>343.5691470733488</v>
      </c>
      <c r="AX178" s="53">
        <f t="shared" si="101"/>
        <v>110.03405326451056</v>
      </c>
      <c r="AY178" s="53">
        <f t="shared" si="102"/>
        <v>316.98802876827637</v>
      </c>
      <c r="AZ178" s="53">
        <f t="shared" si="103"/>
        <v>132.8583875997835</v>
      </c>
      <c r="BA178" s="53">
        <f t="shared" si="104"/>
        <v>111.68312357929722</v>
      </c>
      <c r="BB178" s="58">
        <f t="shared" si="105"/>
        <v>1308.1798737535466</v>
      </c>
      <c r="BC178">
        <f t="shared" si="80"/>
        <v>1.7393842996625608E-2</v>
      </c>
      <c r="BD178">
        <v>1308.16247991055</v>
      </c>
      <c r="BE178" s="48">
        <f t="shared" si="74"/>
        <v>37979</v>
      </c>
    </row>
    <row r="179" spans="1:63">
      <c r="A179" s="48">
        <v>37981</v>
      </c>
      <c r="B179" s="49">
        <v>15.24</v>
      </c>
      <c r="C179" s="50">
        <v>158.84</v>
      </c>
      <c r="D179" s="49">
        <v>34.89</v>
      </c>
      <c r="E179" s="50">
        <v>132.56</v>
      </c>
      <c r="F179" s="49">
        <v>61.58</v>
      </c>
      <c r="G179" s="50">
        <v>85.44</v>
      </c>
      <c r="H179" s="49">
        <v>53.38</v>
      </c>
      <c r="I179" s="50">
        <v>62.1</v>
      </c>
      <c r="J179">
        <v>33.85</v>
      </c>
      <c r="K179">
        <v>99.07</v>
      </c>
      <c r="L179" s="49">
        <v>67.48</v>
      </c>
      <c r="M179" s="50">
        <v>82.55</v>
      </c>
      <c r="O179" s="48">
        <f t="shared" si="75"/>
        <v>37981</v>
      </c>
      <c r="P179" s="44">
        <f t="shared" si="81"/>
        <v>9.5945605640896506E-2</v>
      </c>
      <c r="Q179" s="44">
        <f t="shared" si="82"/>
        <v>0.26320156910078457</v>
      </c>
      <c r="R179" s="44">
        <f t="shared" si="83"/>
        <v>0.72073970037453183</v>
      </c>
      <c r="S179" s="44">
        <f t="shared" si="84"/>
        <v>0.85958132045088564</v>
      </c>
      <c r="T179" s="44">
        <f t="shared" si="85"/>
        <v>0.34167760169577072</v>
      </c>
      <c r="U179" s="44">
        <f t="shared" si="86"/>
        <v>0.81744397334948526</v>
      </c>
      <c r="W179" s="51">
        <f t="shared" si="76"/>
        <v>37981</v>
      </c>
      <c r="X179" s="44">
        <f t="shared" si="87"/>
        <v>10.471615720524019</v>
      </c>
      <c r="Y179" s="44">
        <f t="shared" si="88"/>
        <v>3.8585678660491629</v>
      </c>
      <c r="Z179" s="44">
        <f t="shared" si="89"/>
        <v>1.436576254669482</v>
      </c>
      <c r="AA179" s="44">
        <f t="shared" si="90"/>
        <v>1.1770159551530832</v>
      </c>
      <c r="AB179" s="44">
        <f t="shared" si="91"/>
        <v>3.0128205128205128</v>
      </c>
      <c r="AC179" s="44">
        <f t="shared" si="92"/>
        <v>1.2411464585834333</v>
      </c>
      <c r="AE179" s="48">
        <f t="shared" si="77"/>
        <v>37981</v>
      </c>
      <c r="AF179" s="53">
        <f t="shared" si="93"/>
        <v>1.8411119344038773</v>
      </c>
      <c r="AG179" s="53">
        <f t="shared" si="94"/>
        <v>2.5476562752172569</v>
      </c>
      <c r="AH179" s="53">
        <f t="shared" si="95"/>
        <v>1.2478763195874782</v>
      </c>
      <c r="AI179" s="53">
        <f t="shared" si="96"/>
        <v>5.0547105911115793</v>
      </c>
      <c r="AJ179" s="53">
        <f t="shared" si="97"/>
        <v>1.3046650173464831</v>
      </c>
      <c r="AK179" s="53">
        <f t="shared" si="98"/>
        <v>1.334477819701517</v>
      </c>
      <c r="AL179" s="53"/>
      <c r="AM179" s="48">
        <f t="shared" si="78"/>
        <v>37981</v>
      </c>
      <c r="AN179" s="53">
        <f t="shared" si="106"/>
        <v>1.8497753093386551</v>
      </c>
      <c r="AO179" s="53">
        <f t="shared" si="106"/>
        <v>2.5873516052739234</v>
      </c>
      <c r="AP179" s="53">
        <f t="shared" si="106"/>
        <v>1.2920480707210593</v>
      </c>
      <c r="AQ179" s="53">
        <f t="shared" si="106"/>
        <v>5.1140575888843527</v>
      </c>
      <c r="AR179" s="53">
        <f t="shared" si="106"/>
        <v>1.3430395041497383</v>
      </c>
      <c r="AS179" s="53">
        <f t="shared" si="106"/>
        <v>1.3539180823779073</v>
      </c>
      <c r="AT179" s="53"/>
      <c r="AU179" s="48">
        <f t="shared" si="79"/>
        <v>37981</v>
      </c>
      <c r="AV179" s="53">
        <f t="shared" si="99"/>
        <v>293.81831013535196</v>
      </c>
      <c r="AW179" s="53">
        <f t="shared" si="100"/>
        <v>342.97932879511131</v>
      </c>
      <c r="AX179" s="53">
        <f t="shared" si="101"/>
        <v>110.39258716240731</v>
      </c>
      <c r="AY179" s="53">
        <f t="shared" si="102"/>
        <v>317.5829762697183</v>
      </c>
      <c r="AZ179" s="53">
        <f t="shared" si="103"/>
        <v>133.05492367611456</v>
      </c>
      <c r="BA179" s="53">
        <f t="shared" si="104"/>
        <v>111.76593770029625</v>
      </c>
      <c r="BB179" s="58">
        <f t="shared" si="105"/>
        <v>1309.5940637389999</v>
      </c>
      <c r="BC179">
        <f t="shared" si="80"/>
        <v>8.2063844001822872E-4</v>
      </c>
      <c r="BD179">
        <v>1309.5932431005599</v>
      </c>
      <c r="BE179" s="48">
        <f t="shared" si="74"/>
        <v>37981</v>
      </c>
    </row>
    <row r="180" spans="1:63">
      <c r="A180" s="48">
        <v>37984</v>
      </c>
      <c r="B180" s="49">
        <v>15.47</v>
      </c>
      <c r="C180" s="50">
        <v>161.24</v>
      </c>
      <c r="D180" s="49">
        <v>35.47</v>
      </c>
      <c r="E180" s="50">
        <v>134.79</v>
      </c>
      <c r="F180" s="49">
        <v>61.2</v>
      </c>
      <c r="G180" s="50">
        <v>84.92</v>
      </c>
      <c r="H180" s="49">
        <v>54.14</v>
      </c>
      <c r="I180" s="50">
        <v>62.98</v>
      </c>
      <c r="J180">
        <v>34.01</v>
      </c>
      <c r="K180">
        <v>99.56</v>
      </c>
      <c r="L180" s="49">
        <v>67.39</v>
      </c>
      <c r="M180" s="50">
        <v>82.44</v>
      </c>
      <c r="O180" s="48">
        <f t="shared" si="75"/>
        <v>37984</v>
      </c>
      <c r="P180" s="44">
        <f t="shared" si="81"/>
        <v>9.5943934507566359E-2</v>
      </c>
      <c r="Q180" s="44">
        <f t="shared" si="82"/>
        <v>0.26315008531790191</v>
      </c>
      <c r="R180" s="44">
        <f t="shared" si="83"/>
        <v>0.7206782854451248</v>
      </c>
      <c r="S180" s="44">
        <f t="shared" si="84"/>
        <v>0.85963798031120997</v>
      </c>
      <c r="T180" s="44">
        <f t="shared" si="85"/>
        <v>0.34160305343511449</v>
      </c>
      <c r="U180" s="44">
        <f t="shared" si="86"/>
        <v>0.81744298884036881</v>
      </c>
      <c r="W180" s="51">
        <f t="shared" si="76"/>
        <v>37984</v>
      </c>
      <c r="X180" s="44">
        <f t="shared" si="87"/>
        <v>10.471615720524019</v>
      </c>
      <c r="Y180" s="44">
        <f t="shared" si="88"/>
        <v>3.8585678660491629</v>
      </c>
      <c r="Z180" s="44">
        <f t="shared" si="89"/>
        <v>1.436576254669482</v>
      </c>
      <c r="AA180" s="44">
        <f t="shared" si="90"/>
        <v>1.1770159551530832</v>
      </c>
      <c r="AB180" s="44">
        <f t="shared" si="91"/>
        <v>3.0128205128205128</v>
      </c>
      <c r="AC180" s="44">
        <f t="shared" si="92"/>
        <v>1.2411464585834333</v>
      </c>
      <c r="AE180" s="48">
        <f t="shared" si="77"/>
        <v>37984</v>
      </c>
      <c r="AF180" s="53">
        <f t="shared" si="93"/>
        <v>1.8411119344038773</v>
      </c>
      <c r="AG180" s="53">
        <f t="shared" si="94"/>
        <v>2.5476562752172569</v>
      </c>
      <c r="AH180" s="53">
        <f t="shared" si="95"/>
        <v>1.2478763195874782</v>
      </c>
      <c r="AI180" s="53">
        <f t="shared" si="96"/>
        <v>5.0547105911115793</v>
      </c>
      <c r="AJ180" s="53">
        <f t="shared" si="97"/>
        <v>1.3046650173464831</v>
      </c>
      <c r="AK180" s="53">
        <f t="shared" si="98"/>
        <v>1.334477819701517</v>
      </c>
      <c r="AL180" s="53"/>
      <c r="AM180" s="48">
        <f t="shared" si="78"/>
        <v>37984</v>
      </c>
      <c r="AN180" s="53">
        <f t="shared" si="106"/>
        <v>1.8497430908628627</v>
      </c>
      <c r="AO180" s="53">
        <f t="shared" si="106"/>
        <v>2.5868455040043066</v>
      </c>
      <c r="AP180" s="53">
        <f t="shared" si="106"/>
        <v>1.2919379740509125</v>
      </c>
      <c r="AQ180" s="53">
        <f t="shared" si="106"/>
        <v>5.1143946853076727</v>
      </c>
      <c r="AR180" s="53">
        <f t="shared" si="106"/>
        <v>1.3427464756968048</v>
      </c>
      <c r="AS180" s="53">
        <f t="shared" si="106"/>
        <v>1.3539164517527655</v>
      </c>
      <c r="AT180" s="53"/>
      <c r="AU180" s="48">
        <f t="shared" si="79"/>
        <v>37984</v>
      </c>
      <c r="AV180" s="53">
        <f t="shared" si="99"/>
        <v>298.252575970728</v>
      </c>
      <c r="AW180" s="53">
        <f t="shared" si="100"/>
        <v>348.68090548474044</v>
      </c>
      <c r="AX180" s="53">
        <f t="shared" si="101"/>
        <v>109.71137275640349</v>
      </c>
      <c r="AY180" s="53">
        <f t="shared" si="102"/>
        <v>322.10457728067723</v>
      </c>
      <c r="AZ180" s="53">
        <f t="shared" si="103"/>
        <v>133.6838391203739</v>
      </c>
      <c r="BA180" s="53">
        <f t="shared" si="104"/>
        <v>111.61687228249799</v>
      </c>
      <c r="BB180" s="58">
        <f t="shared" si="105"/>
        <v>1324.050142895421</v>
      </c>
      <c r="BC180">
        <f t="shared" si="80"/>
        <v>1.0619406909881945E-3</v>
      </c>
      <c r="BD180">
        <v>1324.04908095473</v>
      </c>
      <c r="BE180" s="48">
        <f t="shared" si="74"/>
        <v>37984</v>
      </c>
    </row>
    <row r="181" spans="1:63">
      <c r="A181" s="48">
        <v>37985</v>
      </c>
      <c r="B181" s="49">
        <v>15.54</v>
      </c>
      <c r="C181" s="50">
        <v>162.01</v>
      </c>
      <c r="D181" s="49">
        <v>35.54</v>
      </c>
      <c r="E181" s="50">
        <v>135.05000000000001</v>
      </c>
      <c r="F181" s="49">
        <v>61.14</v>
      </c>
      <c r="G181" s="50">
        <v>84.83</v>
      </c>
      <c r="H181" s="49">
        <v>54.15</v>
      </c>
      <c r="I181" s="50">
        <v>63</v>
      </c>
      <c r="J181">
        <v>34.15</v>
      </c>
      <c r="K181">
        <v>99.96</v>
      </c>
      <c r="L181" s="49">
        <v>67.430000000000007</v>
      </c>
      <c r="M181" s="50">
        <v>82.48</v>
      </c>
      <c r="O181" s="48">
        <f t="shared" si="75"/>
        <v>37985</v>
      </c>
      <c r="P181" s="44">
        <f t="shared" si="81"/>
        <v>9.5920004937966791E-2</v>
      </c>
      <c r="Q181" s="44">
        <f t="shared" si="82"/>
        <v>0.2631617919289152</v>
      </c>
      <c r="R181" s="44">
        <f t="shared" si="83"/>
        <v>0.72073558882470823</v>
      </c>
      <c r="S181" s="44">
        <f t="shared" si="84"/>
        <v>0.85952380952380947</v>
      </c>
      <c r="T181" s="44">
        <f t="shared" si="85"/>
        <v>0.34163665466186477</v>
      </c>
      <c r="U181" s="44">
        <f t="shared" si="86"/>
        <v>0.81753152279340446</v>
      </c>
      <c r="W181" s="51">
        <f t="shared" si="76"/>
        <v>37985</v>
      </c>
      <c r="X181" s="44">
        <f t="shared" si="87"/>
        <v>10.471615720524019</v>
      </c>
      <c r="Y181" s="44">
        <f t="shared" si="88"/>
        <v>3.8585678660491629</v>
      </c>
      <c r="Z181" s="44">
        <f t="shared" si="89"/>
        <v>1.436576254669482</v>
      </c>
      <c r="AA181" s="44">
        <f t="shared" si="90"/>
        <v>1.1770159551530832</v>
      </c>
      <c r="AB181" s="44">
        <f t="shared" si="91"/>
        <v>3.0128205128205128</v>
      </c>
      <c r="AC181" s="44">
        <f t="shared" si="92"/>
        <v>1.2411464585834333</v>
      </c>
      <c r="AE181" s="48">
        <f t="shared" si="77"/>
        <v>37985</v>
      </c>
      <c r="AF181" s="53">
        <f t="shared" si="93"/>
        <v>1.8411119344038773</v>
      </c>
      <c r="AG181" s="53">
        <f t="shared" si="94"/>
        <v>2.5476562752172569</v>
      </c>
      <c r="AH181" s="53">
        <f t="shared" si="95"/>
        <v>1.2478763195874782</v>
      </c>
      <c r="AI181" s="53">
        <f t="shared" si="96"/>
        <v>5.0547105911115793</v>
      </c>
      <c r="AJ181" s="53">
        <f t="shared" si="97"/>
        <v>1.3046650173464831</v>
      </c>
      <c r="AK181" s="53">
        <f t="shared" si="98"/>
        <v>1.334477819701517</v>
      </c>
      <c r="AL181" s="53"/>
      <c r="AM181" s="48">
        <f t="shared" si="78"/>
        <v>37985</v>
      </c>
      <c r="AN181" s="53">
        <f t="shared" si="106"/>
        <v>1.8492817427196862</v>
      </c>
      <c r="AO181" s="53">
        <f t="shared" si="106"/>
        <v>2.5869605835568374</v>
      </c>
      <c r="AP181" s="53">
        <f t="shared" si="106"/>
        <v>1.292040700071136</v>
      </c>
      <c r="AQ181" s="53">
        <f t="shared" si="106"/>
        <v>5.1137154290606572</v>
      </c>
      <c r="AR181" s="53">
        <f t="shared" si="106"/>
        <v>1.342878552762113</v>
      </c>
      <c r="AS181" s="53">
        <f t="shared" si="106"/>
        <v>1.3540630889827499</v>
      </c>
      <c r="AT181" s="53"/>
      <c r="AU181" s="48">
        <f t="shared" si="79"/>
        <v>37985</v>
      </c>
      <c r="AV181" s="53">
        <f t="shared" si="99"/>
        <v>299.60213513801631</v>
      </c>
      <c r="AW181" s="53">
        <f t="shared" si="100"/>
        <v>349.36902680935094</v>
      </c>
      <c r="AX181" s="53">
        <f t="shared" si="101"/>
        <v>109.60381258703447</v>
      </c>
      <c r="AY181" s="53">
        <f t="shared" si="102"/>
        <v>322.16407203082139</v>
      </c>
      <c r="AZ181" s="53">
        <f t="shared" si="103"/>
        <v>134.23414013410081</v>
      </c>
      <c r="BA181" s="53">
        <f t="shared" si="104"/>
        <v>111.68312357929722</v>
      </c>
      <c r="BB181" s="58">
        <f t="shared" si="105"/>
        <v>1326.656310278621</v>
      </c>
      <c r="BC181">
        <f t="shared" si="80"/>
        <v>1.7645057630943484E-2</v>
      </c>
      <c r="BD181">
        <v>1326.6386652209901</v>
      </c>
      <c r="BE181" s="48">
        <f t="shared" si="74"/>
        <v>37985</v>
      </c>
    </row>
    <row r="182" spans="1:63">
      <c r="A182" s="48">
        <v>37986</v>
      </c>
      <c r="B182" s="49">
        <v>15.74</v>
      </c>
      <c r="C182" s="50">
        <v>163.93</v>
      </c>
      <c r="D182" s="49">
        <v>36</v>
      </c>
      <c r="E182" s="50">
        <v>136.78</v>
      </c>
      <c r="F182" s="49">
        <v>61.25</v>
      </c>
      <c r="G182" s="50">
        <v>84.7</v>
      </c>
      <c r="H182" s="49">
        <v>54.12</v>
      </c>
      <c r="I182" s="50">
        <v>62.96</v>
      </c>
      <c r="J182">
        <v>33.92</v>
      </c>
      <c r="K182">
        <v>99.27</v>
      </c>
      <c r="L182" s="49">
        <v>67.510000000000005</v>
      </c>
      <c r="M182" s="50">
        <v>82.47</v>
      </c>
      <c r="O182" s="48">
        <f t="shared" si="75"/>
        <v>37986</v>
      </c>
      <c r="P182" s="44">
        <f t="shared" si="81"/>
        <v>9.6016592447996096E-2</v>
      </c>
      <c r="Q182" s="44">
        <f t="shared" si="82"/>
        <v>0.26319637373885069</v>
      </c>
      <c r="R182" s="44">
        <f t="shared" si="83"/>
        <v>0.72314049586776852</v>
      </c>
      <c r="S182" s="44">
        <f t="shared" si="84"/>
        <v>0.85959339263024137</v>
      </c>
      <c r="T182" s="44">
        <f t="shared" si="85"/>
        <v>0.34169436889291832</v>
      </c>
      <c r="U182" s="44">
        <f t="shared" si="86"/>
        <v>0.81860070328604351</v>
      </c>
      <c r="W182" s="51">
        <f t="shared" si="76"/>
        <v>37986</v>
      </c>
      <c r="X182" s="44">
        <f t="shared" si="87"/>
        <v>10.471615720524019</v>
      </c>
      <c r="Y182" s="44">
        <f t="shared" si="88"/>
        <v>3.8585678660491629</v>
      </c>
      <c r="Z182" s="44">
        <f t="shared" si="89"/>
        <v>1.436576254669482</v>
      </c>
      <c r="AA182" s="44">
        <f t="shared" si="90"/>
        <v>1.1770159551530832</v>
      </c>
      <c r="AB182" s="44">
        <f t="shared" si="91"/>
        <v>3.0128205128205128</v>
      </c>
      <c r="AC182" s="44">
        <f t="shared" si="92"/>
        <v>1.2411464585834333</v>
      </c>
      <c r="AE182" s="48">
        <f t="shared" si="77"/>
        <v>37986</v>
      </c>
      <c r="AF182" s="53">
        <f t="shared" si="93"/>
        <v>1.8411119344038773</v>
      </c>
      <c r="AG182" s="53">
        <f t="shared" si="94"/>
        <v>2.5476562752172569</v>
      </c>
      <c r="AH182" s="53">
        <f t="shared" si="95"/>
        <v>1.2478763195874782</v>
      </c>
      <c r="AI182" s="53">
        <f t="shared" si="96"/>
        <v>5.0547105911115793</v>
      </c>
      <c r="AJ182" s="53">
        <f t="shared" si="97"/>
        <v>1.3046650173464831</v>
      </c>
      <c r="AK182" s="53">
        <f t="shared" si="98"/>
        <v>1.334477819701517</v>
      </c>
      <c r="AL182" s="53"/>
      <c r="AM182" s="48">
        <f t="shared" si="78"/>
        <v>37986</v>
      </c>
      <c r="AN182" s="53">
        <f t="shared" si="106"/>
        <v>1.8511438935711948</v>
      </c>
      <c r="AO182" s="53">
        <f t="shared" si="106"/>
        <v>2.5873005332834125</v>
      </c>
      <c r="AP182" s="53">
        <f t="shared" si="106"/>
        <v>1.2963519035522746</v>
      </c>
      <c r="AQ182" s="53">
        <f t="shared" si="106"/>
        <v>5.1141294120137992</v>
      </c>
      <c r="AR182" s="53">
        <f t="shared" si="106"/>
        <v>1.3431054113325076</v>
      </c>
      <c r="AS182" s="53">
        <f t="shared" si="106"/>
        <v>1.3558339538364943</v>
      </c>
      <c r="AT182" s="53"/>
      <c r="AU182" s="48">
        <f t="shared" si="79"/>
        <v>37986</v>
      </c>
      <c r="AV182" s="53">
        <f t="shared" si="99"/>
        <v>303.458018473126</v>
      </c>
      <c r="AW182" s="53">
        <f t="shared" si="100"/>
        <v>353.89096694250514</v>
      </c>
      <c r="AX182" s="53">
        <f t="shared" si="101"/>
        <v>109.80100623087766</v>
      </c>
      <c r="AY182" s="53">
        <f t="shared" si="102"/>
        <v>321.98558778038881</v>
      </c>
      <c r="AZ182" s="53">
        <f t="shared" si="103"/>
        <v>133.33007418297802</v>
      </c>
      <c r="BA182" s="53">
        <f t="shared" si="104"/>
        <v>111.81562617289568</v>
      </c>
      <c r="BB182" s="58">
        <f t="shared" si="105"/>
        <v>1334.2812797827714</v>
      </c>
      <c r="BC182">
        <f t="shared" si="80"/>
        <v>1.1413810914291389E-3</v>
      </c>
      <c r="BD182">
        <v>1334.28013840168</v>
      </c>
      <c r="BE182" s="48">
        <f t="shared" si="74"/>
        <v>37986</v>
      </c>
      <c r="BF182" s="54">
        <v>0.2</v>
      </c>
      <c r="BG182" s="54">
        <v>0.25</v>
      </c>
      <c r="BH182" s="54">
        <v>0.1</v>
      </c>
      <c r="BI182" s="54">
        <v>0.25</v>
      </c>
      <c r="BJ182" s="54">
        <v>0.1</v>
      </c>
      <c r="BK182" s="54">
        <v>0.1</v>
      </c>
    </row>
    <row r="183" spans="1:63">
      <c r="A183" s="48">
        <v>37988</v>
      </c>
      <c r="B183" s="49">
        <v>16.09</v>
      </c>
      <c r="C183" s="50">
        <v>167.58</v>
      </c>
      <c r="D183" s="49">
        <v>36.090000000000003</v>
      </c>
      <c r="E183" s="50">
        <v>137.15</v>
      </c>
      <c r="F183" s="49">
        <v>60.75</v>
      </c>
      <c r="G183" s="50">
        <v>84.02</v>
      </c>
      <c r="H183" s="49">
        <v>53.93</v>
      </c>
      <c r="I183" s="50">
        <v>62.74</v>
      </c>
      <c r="J183">
        <v>33.82</v>
      </c>
      <c r="K183">
        <v>98.98</v>
      </c>
      <c r="L183" s="49">
        <v>67.349999999999994</v>
      </c>
      <c r="M183" s="50">
        <v>82.27</v>
      </c>
      <c r="O183" s="48">
        <f t="shared" si="75"/>
        <v>37988</v>
      </c>
      <c r="P183" s="44">
        <f t="shared" si="81"/>
        <v>9.6013844134144877E-2</v>
      </c>
      <c r="Q183" s="44">
        <f t="shared" si="82"/>
        <v>0.26314254465913234</v>
      </c>
      <c r="R183" s="44">
        <f t="shared" si="83"/>
        <v>0.72304213282551777</v>
      </c>
      <c r="S183" s="44">
        <f t="shared" si="84"/>
        <v>0.8595792158112846</v>
      </c>
      <c r="T183" s="44">
        <f t="shared" si="85"/>
        <v>0.34168518892705596</v>
      </c>
      <c r="U183" s="44">
        <f t="shared" si="86"/>
        <v>0.818645921964264</v>
      </c>
      <c r="W183" s="51">
        <f t="shared" si="76"/>
        <v>37988</v>
      </c>
      <c r="X183" s="44">
        <f t="shared" si="87"/>
        <v>10.414866581956797</v>
      </c>
      <c r="Y183" s="44">
        <f t="shared" si="88"/>
        <v>3.7994444444444446</v>
      </c>
      <c r="Z183" s="44">
        <f t="shared" si="89"/>
        <v>1.382857142857143</v>
      </c>
      <c r="AA183" s="44">
        <f t="shared" si="90"/>
        <v>1.1633407243163341</v>
      </c>
      <c r="AB183" s="44">
        <f t="shared" si="91"/>
        <v>2.9265919811320753</v>
      </c>
      <c r="AC183" s="44">
        <f t="shared" si="92"/>
        <v>1.2215968004740037</v>
      </c>
      <c r="AE183" s="48">
        <f t="shared" si="77"/>
        <v>37988</v>
      </c>
      <c r="AF183" s="53">
        <f t="shared" si="93"/>
        <v>1.6278671137470524</v>
      </c>
      <c r="AG183" s="53">
        <f t="shared" si="94"/>
        <v>2.438736072128183</v>
      </c>
      <c r="AH183" s="53">
        <f t="shared" si="95"/>
        <v>1.5753025735333785</v>
      </c>
      <c r="AI183" s="53">
        <f t="shared" si="96"/>
        <v>5.2981308758845751</v>
      </c>
      <c r="AJ183" s="53">
        <f t="shared" si="97"/>
        <v>1.3440931598496744</v>
      </c>
      <c r="AK183" s="53">
        <f t="shared" si="98"/>
        <v>1.6178989690587748</v>
      </c>
      <c r="AL183" s="53"/>
      <c r="AM183" s="48">
        <f t="shared" si="78"/>
        <v>37988</v>
      </c>
      <c r="AN183" s="53">
        <f t="shared" si="106"/>
        <v>1.6278205187823429</v>
      </c>
      <c r="AO183" s="53">
        <f t="shared" si="106"/>
        <v>2.4382373003686268</v>
      </c>
      <c r="AP183" s="53">
        <f t="shared" si="106"/>
        <v>1.5750882976706884</v>
      </c>
      <c r="AQ183" s="53">
        <f t="shared" si="106"/>
        <v>5.2980434966156311</v>
      </c>
      <c r="AR183" s="53">
        <f t="shared" si="106"/>
        <v>1.3440570494233794</v>
      </c>
      <c r="AS183" s="53">
        <f t="shared" si="106"/>
        <v>1.6179883401680122</v>
      </c>
      <c r="AT183" s="53"/>
      <c r="AU183" s="48">
        <f t="shared" si="79"/>
        <v>37988</v>
      </c>
      <c r="AV183" s="53">
        <f t="shared" si="99"/>
        <v>272.79016253754503</v>
      </c>
      <c r="AW183" s="53">
        <f t="shared" si="100"/>
        <v>334.4042457455572</v>
      </c>
      <c r="AX183" s="53">
        <f t="shared" si="101"/>
        <v>132.33891877029123</v>
      </c>
      <c r="AY183" s="53">
        <f t="shared" si="102"/>
        <v>332.39924897766468</v>
      </c>
      <c r="AZ183" s="53">
        <f t="shared" si="103"/>
        <v>133.0347667519261</v>
      </c>
      <c r="BA183" s="53">
        <f t="shared" si="104"/>
        <v>133.11190074562236</v>
      </c>
      <c r="BB183" s="58">
        <f t="shared" si="105"/>
        <v>1338.0792435286064</v>
      </c>
      <c r="BC183">
        <f t="shared" si="80"/>
        <v>2.0958591576345498E-2</v>
      </c>
      <c r="BD183">
        <v>1338.0582849370301</v>
      </c>
      <c r="BE183" s="48">
        <f t="shared" si="74"/>
        <v>37988</v>
      </c>
    </row>
    <row r="184" spans="1:63">
      <c r="A184" s="48">
        <v>37991</v>
      </c>
      <c r="B184" s="49">
        <v>16.649999999999999</v>
      </c>
      <c r="C184" s="50">
        <v>173.46</v>
      </c>
      <c r="D184" s="49">
        <v>36.79</v>
      </c>
      <c r="E184" s="50">
        <v>139.79</v>
      </c>
      <c r="F184" s="49">
        <v>60.7</v>
      </c>
      <c r="G184" s="50">
        <v>83.95</v>
      </c>
      <c r="H184" s="49">
        <v>54.7</v>
      </c>
      <c r="I184" s="50">
        <v>63.64</v>
      </c>
      <c r="J184">
        <v>33.83</v>
      </c>
      <c r="K184">
        <v>99.02</v>
      </c>
      <c r="L184" s="49">
        <v>67.36</v>
      </c>
      <c r="M184" s="50">
        <v>82.28</v>
      </c>
      <c r="O184" s="48">
        <f t="shared" si="75"/>
        <v>37991</v>
      </c>
      <c r="P184" s="44">
        <f t="shared" si="81"/>
        <v>9.5987547561397421E-2</v>
      </c>
      <c r="Q184" s="44">
        <f t="shared" si="82"/>
        <v>0.26318048501323416</v>
      </c>
      <c r="R184" s="44">
        <f t="shared" si="83"/>
        <v>0.72304943418701606</v>
      </c>
      <c r="S184" s="44">
        <f t="shared" si="84"/>
        <v>0.85952231301068516</v>
      </c>
      <c r="T184" s="44">
        <f t="shared" si="85"/>
        <v>0.34164815188850739</v>
      </c>
      <c r="U184" s="44">
        <f t="shared" si="86"/>
        <v>0.81866796305298972</v>
      </c>
      <c r="W184" s="51">
        <f t="shared" si="76"/>
        <v>37991</v>
      </c>
      <c r="X184" s="44">
        <f t="shared" si="87"/>
        <v>10.414866581956797</v>
      </c>
      <c r="Y184" s="44">
        <f t="shared" si="88"/>
        <v>3.7994444444444446</v>
      </c>
      <c r="Z184" s="44">
        <f t="shared" si="89"/>
        <v>1.382857142857143</v>
      </c>
      <c r="AA184" s="44">
        <f t="shared" si="90"/>
        <v>1.1633407243163341</v>
      </c>
      <c r="AB184" s="44">
        <f t="shared" si="91"/>
        <v>2.9265919811320753</v>
      </c>
      <c r="AC184" s="44">
        <f t="shared" si="92"/>
        <v>1.2215968004740037</v>
      </c>
      <c r="AE184" s="48">
        <f t="shared" si="77"/>
        <v>37991</v>
      </c>
      <c r="AF184" s="53">
        <f t="shared" si="93"/>
        <v>1.6278671137470524</v>
      </c>
      <c r="AG184" s="53">
        <f t="shared" si="94"/>
        <v>2.438736072128183</v>
      </c>
      <c r="AH184" s="53">
        <f t="shared" si="95"/>
        <v>1.5753025735333785</v>
      </c>
      <c r="AI184" s="53">
        <f t="shared" si="96"/>
        <v>5.2981308758845751</v>
      </c>
      <c r="AJ184" s="53">
        <f t="shared" si="97"/>
        <v>1.3440931598496744</v>
      </c>
      <c r="AK184" s="53">
        <f t="shared" si="98"/>
        <v>1.6178989690587748</v>
      </c>
      <c r="AL184" s="53"/>
      <c r="AM184" s="48">
        <f t="shared" si="78"/>
        <v>37991</v>
      </c>
      <c r="AN184" s="53">
        <f t="shared" si="106"/>
        <v>1.6273746861935325</v>
      </c>
      <c r="AO184" s="53">
        <f t="shared" si="106"/>
        <v>2.4385888497035322</v>
      </c>
      <c r="AP184" s="53">
        <f t="shared" si="106"/>
        <v>1.575104203091038</v>
      </c>
      <c r="AQ184" s="53">
        <f t="shared" si="106"/>
        <v>5.2976927744167819</v>
      </c>
      <c r="AR184" s="53">
        <f t="shared" si="106"/>
        <v>1.3439113600743406</v>
      </c>
      <c r="AS184" s="53">
        <f t="shared" si="106"/>
        <v>1.6180319026210899</v>
      </c>
      <c r="AT184" s="53"/>
      <c r="AU184" s="48">
        <f t="shared" si="79"/>
        <v>37991</v>
      </c>
      <c r="AV184" s="53">
        <f t="shared" si="99"/>
        <v>282.28441306713017</v>
      </c>
      <c r="AW184" s="53">
        <f t="shared" si="100"/>
        <v>340.89033530005673</v>
      </c>
      <c r="AX184" s="53">
        <f t="shared" si="101"/>
        <v>132.22999784949266</v>
      </c>
      <c r="AY184" s="53">
        <f t="shared" si="102"/>
        <v>337.14516816388402</v>
      </c>
      <c r="AZ184" s="53">
        <f t="shared" si="103"/>
        <v>133.07410287456119</v>
      </c>
      <c r="BA184" s="53">
        <f t="shared" si="104"/>
        <v>133.13166494766327</v>
      </c>
      <c r="BB184" s="58">
        <f t="shared" si="105"/>
        <v>1358.7556822027882</v>
      </c>
      <c r="BC184">
        <f t="shared" si="80"/>
        <v>2.0973350748135999E-2</v>
      </c>
      <c r="BD184">
        <v>1358.7347088520401</v>
      </c>
      <c r="BE184" s="48">
        <f t="shared" si="74"/>
        <v>37991</v>
      </c>
    </row>
    <row r="185" spans="1:63">
      <c r="A185" s="48">
        <v>37992</v>
      </c>
      <c r="B185" s="49">
        <v>16.46</v>
      </c>
      <c r="C185" s="50">
        <v>171.5</v>
      </c>
      <c r="D185" s="49">
        <v>36.840000000000003</v>
      </c>
      <c r="E185" s="50">
        <v>140</v>
      </c>
      <c r="F185" s="49">
        <v>61.16</v>
      </c>
      <c r="G185" s="50">
        <v>84.58</v>
      </c>
      <c r="H185" s="49">
        <v>54.81</v>
      </c>
      <c r="I185" s="50">
        <v>63.77</v>
      </c>
      <c r="J185">
        <v>33.89</v>
      </c>
      <c r="K185">
        <v>99.2</v>
      </c>
      <c r="L185" s="49">
        <v>67.44</v>
      </c>
      <c r="M185" s="50">
        <v>82.38</v>
      </c>
      <c r="O185" s="48">
        <f t="shared" si="75"/>
        <v>37992</v>
      </c>
      <c r="P185" s="44">
        <f t="shared" si="81"/>
        <v>9.5976676384839657E-2</v>
      </c>
      <c r="Q185" s="44">
        <f t="shared" si="82"/>
        <v>0.26314285714285718</v>
      </c>
      <c r="R185" s="44">
        <f t="shared" si="83"/>
        <v>0.7231023882714589</v>
      </c>
      <c r="S185" s="44">
        <f t="shared" si="84"/>
        <v>0.85949506037321621</v>
      </c>
      <c r="T185" s="44">
        <f t="shared" si="85"/>
        <v>0.34163306451612901</v>
      </c>
      <c r="U185" s="44">
        <f t="shared" si="86"/>
        <v>0.81864530225782961</v>
      </c>
      <c r="W185" s="51">
        <f t="shared" si="76"/>
        <v>37992</v>
      </c>
      <c r="X185" s="44">
        <f t="shared" si="87"/>
        <v>10.414866581956797</v>
      </c>
      <c r="Y185" s="44">
        <f t="shared" si="88"/>
        <v>3.7994444444444446</v>
      </c>
      <c r="Z185" s="44">
        <f t="shared" si="89"/>
        <v>1.382857142857143</v>
      </c>
      <c r="AA185" s="44">
        <f t="shared" si="90"/>
        <v>1.1633407243163341</v>
      </c>
      <c r="AB185" s="44">
        <f t="shared" si="91"/>
        <v>2.9265919811320753</v>
      </c>
      <c r="AC185" s="44">
        <f t="shared" si="92"/>
        <v>1.2215968004740037</v>
      </c>
      <c r="AE185" s="48">
        <f t="shared" si="77"/>
        <v>37992</v>
      </c>
      <c r="AF185" s="53">
        <f t="shared" si="93"/>
        <v>1.6278671137470524</v>
      </c>
      <c r="AG185" s="53">
        <f t="shared" si="94"/>
        <v>2.438736072128183</v>
      </c>
      <c r="AH185" s="53">
        <f t="shared" si="95"/>
        <v>1.5753025735333785</v>
      </c>
      <c r="AI185" s="53">
        <f t="shared" si="96"/>
        <v>5.2981308758845751</v>
      </c>
      <c r="AJ185" s="53">
        <f t="shared" si="97"/>
        <v>1.3440931598496744</v>
      </c>
      <c r="AK185" s="53">
        <f t="shared" si="98"/>
        <v>1.6178989690587748</v>
      </c>
      <c r="AL185" s="53"/>
      <c r="AM185" s="48">
        <f t="shared" si="78"/>
        <v>37992</v>
      </c>
      <c r="AN185" s="53">
        <f t="shared" si="106"/>
        <v>1.6271903760617632</v>
      </c>
      <c r="AO185" s="53">
        <f t="shared" si="106"/>
        <v>2.4382401957935174</v>
      </c>
      <c r="AP185" s="53">
        <f t="shared" si="106"/>
        <v>1.5752195592437892</v>
      </c>
      <c r="AQ185" s="53">
        <f t="shared" si="106"/>
        <v>5.2975248019297183</v>
      </c>
      <c r="AR185" s="53">
        <f t="shared" si="106"/>
        <v>1.3438520122013291</v>
      </c>
      <c r="AS185" s="53">
        <f t="shared" si="106"/>
        <v>1.6179871153676946</v>
      </c>
      <c r="AT185" s="53"/>
      <c r="AU185" s="48">
        <f t="shared" si="79"/>
        <v>37992</v>
      </c>
      <c r="AV185" s="53">
        <f t="shared" si="99"/>
        <v>279.06314949459238</v>
      </c>
      <c r="AW185" s="53">
        <f t="shared" si="100"/>
        <v>341.35362741109242</v>
      </c>
      <c r="AX185" s="53">
        <f t="shared" si="101"/>
        <v>133.23207032083968</v>
      </c>
      <c r="AY185" s="53">
        <f t="shared" si="102"/>
        <v>337.82315661905812</v>
      </c>
      <c r="AZ185" s="53">
        <f t="shared" si="103"/>
        <v>133.31011961037186</v>
      </c>
      <c r="BA185" s="53">
        <f t="shared" si="104"/>
        <v>133.28977856399067</v>
      </c>
      <c r="BB185" s="58">
        <f t="shared" si="105"/>
        <v>1358.0719020199454</v>
      </c>
      <c r="BC185">
        <f t="shared" si="80"/>
        <v>2.094934160527373E-2</v>
      </c>
      <c r="BD185">
        <v>1358.0509526783401</v>
      </c>
      <c r="BE185" s="48">
        <f t="shared" si="74"/>
        <v>37992</v>
      </c>
    </row>
    <row r="186" spans="1:63">
      <c r="A186" s="48">
        <v>37993</v>
      </c>
      <c r="B186" s="49">
        <v>16.5</v>
      </c>
      <c r="C186" s="50">
        <v>171.9</v>
      </c>
      <c r="D186" s="49">
        <v>36.479999999999997</v>
      </c>
      <c r="E186" s="50">
        <v>138.6</v>
      </c>
      <c r="F186" s="49">
        <v>61.3</v>
      </c>
      <c r="G186" s="50">
        <v>84.77</v>
      </c>
      <c r="H186" s="49">
        <v>54.91</v>
      </c>
      <c r="I186" s="50">
        <v>63.88</v>
      </c>
      <c r="J186">
        <v>33.74</v>
      </c>
      <c r="K186">
        <v>98.76</v>
      </c>
      <c r="L186" s="49">
        <v>67.489999999999995</v>
      </c>
      <c r="M186" s="50">
        <v>82.44</v>
      </c>
      <c r="O186" s="48">
        <f t="shared" si="75"/>
        <v>37993</v>
      </c>
      <c r="P186" s="44">
        <f t="shared" si="81"/>
        <v>9.5986038394415357E-2</v>
      </c>
      <c r="Q186" s="44">
        <f t="shared" si="82"/>
        <v>0.26320346320346322</v>
      </c>
      <c r="R186" s="44">
        <f t="shared" si="83"/>
        <v>0.72313318390940196</v>
      </c>
      <c r="S186" s="44">
        <f t="shared" si="84"/>
        <v>0.85958046336881644</v>
      </c>
      <c r="T186" s="44">
        <f t="shared" si="85"/>
        <v>0.3416362899959498</v>
      </c>
      <c r="U186" s="44">
        <f t="shared" si="86"/>
        <v>0.81865599223677821</v>
      </c>
      <c r="W186" s="51">
        <f t="shared" si="76"/>
        <v>37993</v>
      </c>
      <c r="X186" s="44">
        <f t="shared" si="87"/>
        <v>10.414866581956797</v>
      </c>
      <c r="Y186" s="44">
        <f t="shared" si="88"/>
        <v>3.7994444444444446</v>
      </c>
      <c r="Z186" s="44">
        <f t="shared" si="89"/>
        <v>1.382857142857143</v>
      </c>
      <c r="AA186" s="44">
        <f t="shared" si="90"/>
        <v>1.1633407243163341</v>
      </c>
      <c r="AB186" s="44">
        <f t="shared" si="91"/>
        <v>2.9265919811320753</v>
      </c>
      <c r="AC186" s="44">
        <f t="shared" si="92"/>
        <v>1.2215968004740037</v>
      </c>
      <c r="AE186" s="48">
        <f t="shared" si="77"/>
        <v>37993</v>
      </c>
      <c r="AF186" s="53">
        <f t="shared" si="93"/>
        <v>1.6278671137470524</v>
      </c>
      <c r="AG186" s="53">
        <f t="shared" si="94"/>
        <v>2.438736072128183</v>
      </c>
      <c r="AH186" s="53">
        <f t="shared" si="95"/>
        <v>1.5753025735333785</v>
      </c>
      <c r="AI186" s="53">
        <f t="shared" si="96"/>
        <v>5.2981308758845751</v>
      </c>
      <c r="AJ186" s="53">
        <f t="shared" si="97"/>
        <v>1.3440931598496744</v>
      </c>
      <c r="AK186" s="53">
        <f t="shared" si="98"/>
        <v>1.6178989690587748</v>
      </c>
      <c r="AL186" s="53"/>
      <c r="AM186" s="48">
        <f t="shared" si="78"/>
        <v>37993</v>
      </c>
      <c r="AN186" s="53">
        <f t="shared" si="106"/>
        <v>1.6273490997481419</v>
      </c>
      <c r="AO186" s="53">
        <f t="shared" si="106"/>
        <v>2.4388017619887119</v>
      </c>
      <c r="AP186" s="53">
        <f t="shared" si="106"/>
        <v>1.575286645028616</v>
      </c>
      <c r="AQ186" s="53">
        <f t="shared" si="106"/>
        <v>5.298051185975666</v>
      </c>
      <c r="AR186" s="53">
        <f t="shared" si="106"/>
        <v>1.3438646999883077</v>
      </c>
      <c r="AS186" s="53">
        <f t="shared" si="106"/>
        <v>1.6180082432580698</v>
      </c>
      <c r="AT186" s="53"/>
      <c r="AU186" s="48">
        <f t="shared" si="79"/>
        <v>37993</v>
      </c>
      <c r="AV186" s="53">
        <f t="shared" si="99"/>
        <v>279.74131024670561</v>
      </c>
      <c r="AW186" s="53">
        <f t="shared" si="100"/>
        <v>338.01792421163543</v>
      </c>
      <c r="AX186" s="53">
        <f t="shared" si="101"/>
        <v>133.53704889907578</v>
      </c>
      <c r="AY186" s="53">
        <f t="shared" si="102"/>
        <v>338.43950976012559</v>
      </c>
      <c r="AZ186" s="53">
        <f t="shared" si="103"/>
        <v>132.72007777084528</v>
      </c>
      <c r="BA186" s="53">
        <f t="shared" si="104"/>
        <v>133.38859957419527</v>
      </c>
      <c r="BB186" s="58">
        <f t="shared" si="105"/>
        <v>1355.8444704625831</v>
      </c>
      <c r="BC186">
        <f t="shared" si="80"/>
        <v>2.093279605310272E-2</v>
      </c>
      <c r="BD186">
        <v>1355.82353766653</v>
      </c>
      <c r="BE186" s="48">
        <f t="shared" si="74"/>
        <v>37993</v>
      </c>
    </row>
    <row r="187" spans="1:63">
      <c r="A187" s="48">
        <v>37994</v>
      </c>
      <c r="B187" s="49">
        <v>16.559999999999999</v>
      </c>
      <c r="C187" s="50">
        <v>172.55</v>
      </c>
      <c r="D187" s="49">
        <v>37</v>
      </c>
      <c r="E187" s="50">
        <v>140.59</v>
      </c>
      <c r="F187" s="49">
        <v>61.3</v>
      </c>
      <c r="G187" s="50">
        <v>84.77</v>
      </c>
      <c r="H187" s="49">
        <v>55.07</v>
      </c>
      <c r="I187" s="50">
        <v>64.069999999999993</v>
      </c>
      <c r="J187">
        <v>33.81</v>
      </c>
      <c r="K187">
        <v>98.96</v>
      </c>
      <c r="L187" s="49">
        <v>67.5</v>
      </c>
      <c r="M187" s="50">
        <v>82.45</v>
      </c>
      <c r="O187" s="48">
        <f t="shared" si="75"/>
        <v>37994</v>
      </c>
      <c r="P187" s="44">
        <f t="shared" si="81"/>
        <v>9.597218197623876E-2</v>
      </c>
      <c r="Q187" s="44">
        <f t="shared" si="82"/>
        <v>0.26317661284586386</v>
      </c>
      <c r="R187" s="44">
        <f t="shared" si="83"/>
        <v>0.72313318390940196</v>
      </c>
      <c r="S187" s="44">
        <f t="shared" si="84"/>
        <v>0.85952864054939915</v>
      </c>
      <c r="T187" s="44">
        <f t="shared" si="85"/>
        <v>0.34165319320937759</v>
      </c>
      <c r="U187" s="44">
        <f t="shared" si="86"/>
        <v>0.81867798665858094</v>
      </c>
      <c r="W187" s="51">
        <f t="shared" si="76"/>
        <v>37994</v>
      </c>
      <c r="X187" s="44">
        <f t="shared" si="87"/>
        <v>10.414866581956797</v>
      </c>
      <c r="Y187" s="44">
        <f t="shared" si="88"/>
        <v>3.7994444444444446</v>
      </c>
      <c r="Z187" s="44">
        <f t="shared" si="89"/>
        <v>1.382857142857143</v>
      </c>
      <c r="AA187" s="44">
        <f t="shared" si="90"/>
        <v>1.1633407243163341</v>
      </c>
      <c r="AB187" s="44">
        <f t="shared" si="91"/>
        <v>2.9265919811320753</v>
      </c>
      <c r="AC187" s="44">
        <f t="shared" si="92"/>
        <v>1.2215968004740037</v>
      </c>
      <c r="AE187" s="48">
        <f t="shared" si="77"/>
        <v>37994</v>
      </c>
      <c r="AF187" s="53">
        <f t="shared" si="93"/>
        <v>1.6278671137470524</v>
      </c>
      <c r="AG187" s="53">
        <f t="shared" si="94"/>
        <v>2.438736072128183</v>
      </c>
      <c r="AH187" s="53">
        <f t="shared" si="95"/>
        <v>1.5753025735333785</v>
      </c>
      <c r="AI187" s="53">
        <f t="shared" si="96"/>
        <v>5.2981308758845751</v>
      </c>
      <c r="AJ187" s="53">
        <f t="shared" si="97"/>
        <v>1.3440931598496744</v>
      </c>
      <c r="AK187" s="53">
        <f t="shared" si="98"/>
        <v>1.6178989690587748</v>
      </c>
      <c r="AL187" s="53"/>
      <c r="AM187" s="48">
        <f t="shared" si="78"/>
        <v>37994</v>
      </c>
      <c r="AN187" s="53">
        <f t="shared" si="106"/>
        <v>1.627114177773836</v>
      </c>
      <c r="AO187" s="53">
        <f t="shared" si="106"/>
        <v>2.4385529708116267</v>
      </c>
      <c r="AP187" s="53">
        <f t="shared" si="106"/>
        <v>1.575286645028616</v>
      </c>
      <c r="AQ187" s="53">
        <f t="shared" si="106"/>
        <v>5.2977317744003978</v>
      </c>
      <c r="AR187" s="53">
        <f t="shared" si="106"/>
        <v>1.3439311906759401</v>
      </c>
      <c r="AS187" s="53">
        <f t="shared" si="106"/>
        <v>1.6180517134776982</v>
      </c>
      <c r="AT187" s="53"/>
      <c r="AU187" s="48">
        <f t="shared" si="79"/>
        <v>37994</v>
      </c>
      <c r="AV187" s="53">
        <f t="shared" si="99"/>
        <v>280.75855137487542</v>
      </c>
      <c r="AW187" s="53">
        <f t="shared" si="100"/>
        <v>342.83616216640661</v>
      </c>
      <c r="AX187" s="53">
        <f t="shared" si="101"/>
        <v>133.53704889907578</v>
      </c>
      <c r="AY187" s="53">
        <f t="shared" si="102"/>
        <v>339.42567478583345</v>
      </c>
      <c r="AZ187" s="53">
        <f t="shared" si="103"/>
        <v>132.99543062929104</v>
      </c>
      <c r="BA187" s="53">
        <f t="shared" si="104"/>
        <v>133.40836377623623</v>
      </c>
      <c r="BB187" s="58">
        <f t="shared" si="105"/>
        <v>1362.9612316317186</v>
      </c>
      <c r="BC187">
        <f t="shared" si="80"/>
        <v>2.09359559087261E-2</v>
      </c>
      <c r="BD187">
        <v>1362.9402956758099</v>
      </c>
      <c r="BE187" s="48">
        <f t="shared" si="74"/>
        <v>37994</v>
      </c>
    </row>
    <row r="188" spans="1:63">
      <c r="A188" s="48">
        <v>37995</v>
      </c>
      <c r="B188" s="49">
        <v>16.53</v>
      </c>
      <c r="C188" s="50">
        <v>172.24</v>
      </c>
      <c r="D188" s="49">
        <v>36.770000000000003</v>
      </c>
      <c r="E188" s="50">
        <v>139.69999999999999</v>
      </c>
      <c r="F188" s="49">
        <v>62.02</v>
      </c>
      <c r="G188" s="50">
        <v>85.77</v>
      </c>
      <c r="H188" s="49">
        <v>54.87</v>
      </c>
      <c r="I188" s="50">
        <v>63.83</v>
      </c>
      <c r="J188">
        <v>33.840000000000003</v>
      </c>
      <c r="K188">
        <v>99.05</v>
      </c>
      <c r="L188" s="49">
        <v>67.66</v>
      </c>
      <c r="M188" s="50">
        <v>82.65</v>
      </c>
      <c r="O188" s="48">
        <f t="shared" si="75"/>
        <v>37995</v>
      </c>
      <c r="P188" s="44">
        <f t="shared" si="81"/>
        <v>9.5970738504412456E-2</v>
      </c>
      <c r="Q188" s="44">
        <f t="shared" si="82"/>
        <v>0.26320687186828923</v>
      </c>
      <c r="R188" s="44">
        <f t="shared" si="83"/>
        <v>0.72309665384166966</v>
      </c>
      <c r="S188" s="44">
        <f t="shared" si="84"/>
        <v>0.85962713457621809</v>
      </c>
      <c r="T188" s="44">
        <f t="shared" si="85"/>
        <v>0.34164563351842508</v>
      </c>
      <c r="U188" s="44">
        <f t="shared" si="86"/>
        <v>0.81863278886872348</v>
      </c>
      <c r="W188" s="51">
        <f t="shared" si="76"/>
        <v>37995</v>
      </c>
      <c r="X188" s="44">
        <f t="shared" si="87"/>
        <v>10.414866581956797</v>
      </c>
      <c r="Y188" s="44">
        <f t="shared" si="88"/>
        <v>3.7994444444444446</v>
      </c>
      <c r="Z188" s="44">
        <f t="shared" si="89"/>
        <v>1.382857142857143</v>
      </c>
      <c r="AA188" s="44">
        <f t="shared" si="90"/>
        <v>1.1633407243163341</v>
      </c>
      <c r="AB188" s="44">
        <f t="shared" si="91"/>
        <v>2.9265919811320753</v>
      </c>
      <c r="AC188" s="44">
        <f t="shared" si="92"/>
        <v>1.2215968004740037</v>
      </c>
      <c r="AE188" s="48">
        <f t="shared" si="77"/>
        <v>37995</v>
      </c>
      <c r="AF188" s="53">
        <f t="shared" si="93"/>
        <v>1.6278671137470524</v>
      </c>
      <c r="AG188" s="53">
        <f t="shared" si="94"/>
        <v>2.438736072128183</v>
      </c>
      <c r="AH188" s="53">
        <f t="shared" si="95"/>
        <v>1.5753025735333785</v>
      </c>
      <c r="AI188" s="53">
        <f t="shared" si="96"/>
        <v>5.2981308758845751</v>
      </c>
      <c r="AJ188" s="53">
        <f t="shared" si="97"/>
        <v>1.3440931598496744</v>
      </c>
      <c r="AK188" s="53">
        <f t="shared" si="98"/>
        <v>1.6178989690587748</v>
      </c>
      <c r="AL188" s="53"/>
      <c r="AM188" s="48">
        <f t="shared" si="78"/>
        <v>37995</v>
      </c>
      <c r="AN188" s="53">
        <f t="shared" si="106"/>
        <v>1.6270897051253514</v>
      </c>
      <c r="AO188" s="53">
        <f t="shared" si="106"/>
        <v>2.4388333461391731</v>
      </c>
      <c r="AP188" s="53">
        <f t="shared" si="106"/>
        <v>1.5752070672563312</v>
      </c>
      <c r="AQ188" s="53">
        <f t="shared" si="106"/>
        <v>5.2983388454284599</v>
      </c>
      <c r="AR188" s="53">
        <f t="shared" si="106"/>
        <v>1.3439014537829008</v>
      </c>
      <c r="AS188" s="53">
        <f t="shared" si="106"/>
        <v>1.6179623836526436</v>
      </c>
      <c r="AT188" s="53"/>
      <c r="AU188" s="48">
        <f t="shared" si="79"/>
        <v>37995</v>
      </c>
      <c r="AV188" s="53">
        <f t="shared" si="99"/>
        <v>280.24993081079054</v>
      </c>
      <c r="AW188" s="53">
        <f t="shared" si="100"/>
        <v>340.70501845564246</v>
      </c>
      <c r="AX188" s="53">
        <f t="shared" si="101"/>
        <v>135.10551015857553</v>
      </c>
      <c r="AY188" s="53">
        <f t="shared" si="102"/>
        <v>338.19296850369858</v>
      </c>
      <c r="AZ188" s="53">
        <f t="shared" si="103"/>
        <v>133.11343899719631</v>
      </c>
      <c r="BA188" s="53">
        <f t="shared" si="104"/>
        <v>133.724591008891</v>
      </c>
      <c r="BB188" s="58">
        <f t="shared" si="105"/>
        <v>1361.0914579347941</v>
      </c>
      <c r="BC188">
        <f t="shared" si="80"/>
        <v>1.1203948440652312E-3</v>
      </c>
      <c r="BD188">
        <v>1361.09033753995</v>
      </c>
      <c r="BE188" s="48">
        <f t="shared" si="74"/>
        <v>37995</v>
      </c>
    </row>
    <row r="189" spans="1:63">
      <c r="A189" s="48">
        <v>37998</v>
      </c>
      <c r="B189" s="49">
        <v>16.52</v>
      </c>
      <c r="C189" s="50">
        <v>172.09</v>
      </c>
      <c r="D189" s="49">
        <v>36.75</v>
      </c>
      <c r="E189" s="50">
        <v>139.66</v>
      </c>
      <c r="F189" s="49">
        <v>62.02</v>
      </c>
      <c r="G189" s="50">
        <v>85.77</v>
      </c>
      <c r="H189" s="49">
        <v>55.16</v>
      </c>
      <c r="I189" s="50">
        <v>64.17</v>
      </c>
      <c r="J189">
        <v>33.869999999999997</v>
      </c>
      <c r="K189">
        <v>99.15</v>
      </c>
      <c r="L189" s="49">
        <v>67.7</v>
      </c>
      <c r="M189" s="50">
        <v>82.7</v>
      </c>
      <c r="O189" s="48">
        <f t="shared" si="75"/>
        <v>37998</v>
      </c>
      <c r="P189" s="44">
        <f t="shared" si="81"/>
        <v>9.5996281015747573E-2</v>
      </c>
      <c r="Q189" s="44">
        <f t="shared" si="82"/>
        <v>0.26313905198338822</v>
      </c>
      <c r="R189" s="44">
        <f t="shared" si="83"/>
        <v>0.72309665384166966</v>
      </c>
      <c r="S189" s="44">
        <f t="shared" si="84"/>
        <v>0.85959170952158326</v>
      </c>
      <c r="T189" s="44">
        <f t="shared" si="85"/>
        <v>0.34160363086232975</v>
      </c>
      <c r="U189" s="44">
        <f t="shared" si="86"/>
        <v>0.81862152357920193</v>
      </c>
      <c r="W189" s="51">
        <f t="shared" si="76"/>
        <v>37998</v>
      </c>
      <c r="X189" s="44">
        <f t="shared" si="87"/>
        <v>10.414866581956797</v>
      </c>
      <c r="Y189" s="44">
        <f t="shared" si="88"/>
        <v>3.7994444444444446</v>
      </c>
      <c r="Z189" s="44">
        <f t="shared" si="89"/>
        <v>1.382857142857143</v>
      </c>
      <c r="AA189" s="44">
        <f t="shared" si="90"/>
        <v>1.1633407243163341</v>
      </c>
      <c r="AB189" s="44">
        <f t="shared" si="91"/>
        <v>2.9265919811320753</v>
      </c>
      <c r="AC189" s="44">
        <f t="shared" si="92"/>
        <v>1.2215968004740037</v>
      </c>
      <c r="AE189" s="48">
        <f t="shared" si="77"/>
        <v>37998</v>
      </c>
      <c r="AF189" s="53">
        <f t="shared" si="93"/>
        <v>1.6278671137470524</v>
      </c>
      <c r="AG189" s="53">
        <f t="shared" si="94"/>
        <v>2.438736072128183</v>
      </c>
      <c r="AH189" s="53">
        <f t="shared" si="95"/>
        <v>1.5753025735333785</v>
      </c>
      <c r="AI189" s="53">
        <f t="shared" si="96"/>
        <v>5.2981308758845751</v>
      </c>
      <c r="AJ189" s="53">
        <f t="shared" si="97"/>
        <v>1.3440931598496744</v>
      </c>
      <c r="AK189" s="53">
        <f t="shared" si="98"/>
        <v>1.6178989690587748</v>
      </c>
      <c r="AL189" s="53"/>
      <c r="AM189" s="48">
        <f t="shared" si="78"/>
        <v>37998</v>
      </c>
      <c r="AN189" s="53">
        <f t="shared" si="106"/>
        <v>1.6275227533427985</v>
      </c>
      <c r="AO189" s="53">
        <f t="shared" si="106"/>
        <v>2.4382049377862534</v>
      </c>
      <c r="AP189" s="53">
        <f t="shared" si="106"/>
        <v>1.5752070672563312</v>
      </c>
      <c r="AQ189" s="53">
        <f t="shared" si="106"/>
        <v>5.2981205019914928</v>
      </c>
      <c r="AR189" s="53">
        <f t="shared" si="106"/>
        <v>1.3437362316197843</v>
      </c>
      <c r="AS189" s="53">
        <f t="shared" si="106"/>
        <v>1.6179401187068283</v>
      </c>
      <c r="AT189" s="53"/>
      <c r="AU189" s="48">
        <f t="shared" si="79"/>
        <v>37998</v>
      </c>
      <c r="AV189" s="53">
        <f t="shared" si="99"/>
        <v>280.0803906227622</v>
      </c>
      <c r="AW189" s="53">
        <f t="shared" si="100"/>
        <v>340.51970161122813</v>
      </c>
      <c r="AX189" s="53">
        <f t="shared" si="101"/>
        <v>135.10551015857553</v>
      </c>
      <c r="AY189" s="53">
        <f t="shared" si="102"/>
        <v>339.98039261279411</v>
      </c>
      <c r="AZ189" s="53">
        <f t="shared" si="103"/>
        <v>133.23144736510162</v>
      </c>
      <c r="BA189" s="53">
        <f t="shared" si="104"/>
        <v>133.8036478170547</v>
      </c>
      <c r="BB189" s="58">
        <f t="shared" si="105"/>
        <v>1362.7210901875162</v>
      </c>
      <c r="BC189">
        <f t="shared" si="80"/>
        <v>1.110076766281054E-3</v>
      </c>
      <c r="BD189">
        <v>1362.7199801107499</v>
      </c>
      <c r="BE189" s="48">
        <f t="shared" si="74"/>
        <v>37998</v>
      </c>
    </row>
    <row r="190" spans="1:63">
      <c r="A190" s="48">
        <v>37999</v>
      </c>
      <c r="B190" s="49">
        <v>16.420000000000002</v>
      </c>
      <c r="C190" s="50">
        <v>171.11</v>
      </c>
      <c r="D190" s="49">
        <v>36.54</v>
      </c>
      <c r="E190" s="50">
        <v>138.85</v>
      </c>
      <c r="F190" s="49">
        <v>62.35</v>
      </c>
      <c r="G190" s="50">
        <v>86.23</v>
      </c>
      <c r="H190" s="49">
        <v>54.89</v>
      </c>
      <c r="I190" s="50">
        <v>63.86</v>
      </c>
      <c r="J190">
        <v>33.909999999999997</v>
      </c>
      <c r="K190">
        <v>99.25</v>
      </c>
      <c r="L190" s="49">
        <v>67.78</v>
      </c>
      <c r="M190" s="50">
        <v>82.8</v>
      </c>
      <c r="O190" s="48">
        <f t="shared" si="75"/>
        <v>37999</v>
      </c>
      <c r="P190" s="44">
        <f t="shared" si="81"/>
        <v>9.5961662088714858E-2</v>
      </c>
      <c r="Q190" s="44">
        <f t="shared" si="82"/>
        <v>0.26316168527187611</v>
      </c>
      <c r="R190" s="44">
        <f t="shared" si="83"/>
        <v>0.72306621825350803</v>
      </c>
      <c r="S190" s="44">
        <f t="shared" si="84"/>
        <v>0.85953648606326338</v>
      </c>
      <c r="T190" s="44">
        <f t="shared" si="85"/>
        <v>0.34166246851385385</v>
      </c>
      <c r="U190" s="44">
        <f t="shared" si="86"/>
        <v>0.81859903381642518</v>
      </c>
      <c r="W190" s="51">
        <f t="shared" si="76"/>
        <v>37999</v>
      </c>
      <c r="X190" s="44">
        <f t="shared" si="87"/>
        <v>10.414866581956797</v>
      </c>
      <c r="Y190" s="44">
        <f t="shared" si="88"/>
        <v>3.7994444444444446</v>
      </c>
      <c r="Z190" s="44">
        <f t="shared" si="89"/>
        <v>1.382857142857143</v>
      </c>
      <c r="AA190" s="44">
        <f t="shared" si="90"/>
        <v>1.1633407243163341</v>
      </c>
      <c r="AB190" s="44">
        <f t="shared" si="91"/>
        <v>2.9265919811320753</v>
      </c>
      <c r="AC190" s="44">
        <f t="shared" si="92"/>
        <v>1.2215968004740037</v>
      </c>
      <c r="AE190" s="48">
        <f t="shared" si="77"/>
        <v>37999</v>
      </c>
      <c r="AF190" s="53">
        <f t="shared" si="93"/>
        <v>1.6278671137470524</v>
      </c>
      <c r="AG190" s="53">
        <f t="shared" si="94"/>
        <v>2.438736072128183</v>
      </c>
      <c r="AH190" s="53">
        <f t="shared" si="95"/>
        <v>1.5753025735333785</v>
      </c>
      <c r="AI190" s="53">
        <f t="shared" si="96"/>
        <v>5.2981308758845751</v>
      </c>
      <c r="AJ190" s="53">
        <f t="shared" si="97"/>
        <v>1.3440931598496744</v>
      </c>
      <c r="AK190" s="53">
        <f t="shared" si="98"/>
        <v>1.6178989690587748</v>
      </c>
      <c r="AL190" s="53"/>
      <c r="AM190" s="48">
        <f t="shared" si="78"/>
        <v>37999</v>
      </c>
      <c r="AN190" s="53">
        <f t="shared" si="106"/>
        <v>1.6269358234029521</v>
      </c>
      <c r="AO190" s="53">
        <f t="shared" si="106"/>
        <v>2.4384146542663183</v>
      </c>
      <c r="AP190" s="53">
        <f t="shared" si="106"/>
        <v>1.5751407658105789</v>
      </c>
      <c r="AQ190" s="53">
        <f t="shared" si="106"/>
        <v>5.2977801304715326</v>
      </c>
      <c r="AR190" s="53">
        <f t="shared" si="106"/>
        <v>1.3439676761273756</v>
      </c>
      <c r="AS190" s="53">
        <f t="shared" si="106"/>
        <v>1.6178956694852911</v>
      </c>
      <c r="AT190" s="53"/>
      <c r="AU190" s="48">
        <f t="shared" si="79"/>
        <v>37999</v>
      </c>
      <c r="AV190" s="53">
        <f t="shared" si="99"/>
        <v>278.38498874247915</v>
      </c>
      <c r="AW190" s="53">
        <f t="shared" si="100"/>
        <v>338.57387474487831</v>
      </c>
      <c r="AX190" s="53">
        <f t="shared" si="101"/>
        <v>135.82438823584621</v>
      </c>
      <c r="AY190" s="53">
        <f t="shared" si="102"/>
        <v>338.31623913191208</v>
      </c>
      <c r="AZ190" s="53">
        <f t="shared" si="103"/>
        <v>133.38879185564201</v>
      </c>
      <c r="BA190" s="53">
        <f t="shared" si="104"/>
        <v>133.96176143338209</v>
      </c>
      <c r="BB190" s="58">
        <f t="shared" si="105"/>
        <v>1358.4500441441396</v>
      </c>
      <c r="BC190">
        <f t="shared" si="80"/>
        <v>1.0829989796548034E-3</v>
      </c>
      <c r="BD190">
        <v>1358.44896114516</v>
      </c>
      <c r="BE190" s="48">
        <f t="shared" si="74"/>
        <v>37999</v>
      </c>
    </row>
    <row r="191" spans="1:63">
      <c r="A191" s="48">
        <v>38000</v>
      </c>
      <c r="B191" s="49">
        <v>16.45</v>
      </c>
      <c r="C191" s="50">
        <v>171.38</v>
      </c>
      <c r="D191" s="49">
        <v>36.86</v>
      </c>
      <c r="E191" s="50">
        <v>140.05000000000001</v>
      </c>
      <c r="F191" s="49">
        <v>62.47</v>
      </c>
      <c r="G191" s="50">
        <v>86.4</v>
      </c>
      <c r="H191" s="49">
        <v>55.37</v>
      </c>
      <c r="I191" s="50">
        <v>64.42</v>
      </c>
      <c r="J191">
        <v>34.159999999999997</v>
      </c>
      <c r="K191">
        <v>100</v>
      </c>
      <c r="L191" s="49">
        <v>67.72</v>
      </c>
      <c r="M191" s="50">
        <v>82.72</v>
      </c>
      <c r="O191" s="48">
        <f t="shared" si="75"/>
        <v>38000</v>
      </c>
      <c r="P191" s="44">
        <f t="shared" si="81"/>
        <v>9.5985529233282768E-2</v>
      </c>
      <c r="Q191" s="44">
        <f t="shared" si="82"/>
        <v>0.26319171724384144</v>
      </c>
      <c r="R191" s="44">
        <f t="shared" si="83"/>
        <v>0.72303240740740737</v>
      </c>
      <c r="S191" s="44">
        <f t="shared" si="84"/>
        <v>0.85951567836075748</v>
      </c>
      <c r="T191" s="44">
        <f t="shared" si="85"/>
        <v>0.34159999999999996</v>
      </c>
      <c r="U191" s="44">
        <f t="shared" si="86"/>
        <v>0.81866537717601551</v>
      </c>
      <c r="W191" s="51">
        <f t="shared" si="76"/>
        <v>38000</v>
      </c>
      <c r="X191" s="44">
        <f t="shared" si="87"/>
        <v>10.414866581956797</v>
      </c>
      <c r="Y191" s="44">
        <f t="shared" si="88"/>
        <v>3.7994444444444446</v>
      </c>
      <c r="Z191" s="44">
        <f t="shared" si="89"/>
        <v>1.382857142857143</v>
      </c>
      <c r="AA191" s="44">
        <f t="shared" si="90"/>
        <v>1.1633407243163341</v>
      </c>
      <c r="AB191" s="44">
        <f t="shared" si="91"/>
        <v>2.9265919811320753</v>
      </c>
      <c r="AC191" s="44">
        <f t="shared" si="92"/>
        <v>1.2215968004740037</v>
      </c>
      <c r="AE191" s="48">
        <f t="shared" si="77"/>
        <v>38000</v>
      </c>
      <c r="AF191" s="53">
        <f t="shared" si="93"/>
        <v>1.6278671137470524</v>
      </c>
      <c r="AG191" s="53">
        <f t="shared" si="94"/>
        <v>2.438736072128183</v>
      </c>
      <c r="AH191" s="53">
        <f t="shared" si="95"/>
        <v>1.5753025735333785</v>
      </c>
      <c r="AI191" s="53">
        <f t="shared" si="96"/>
        <v>5.2981308758845751</v>
      </c>
      <c r="AJ191" s="53">
        <f t="shared" si="97"/>
        <v>1.3440931598496744</v>
      </c>
      <c r="AK191" s="53">
        <f t="shared" si="98"/>
        <v>1.6178989690587748</v>
      </c>
      <c r="AL191" s="53"/>
      <c r="AM191" s="48">
        <f t="shared" si="78"/>
        <v>38000</v>
      </c>
      <c r="AN191" s="53">
        <f t="shared" si="106"/>
        <v>1.6273404674207264</v>
      </c>
      <c r="AO191" s="53">
        <f t="shared" si="106"/>
        <v>2.438692925780126</v>
      </c>
      <c r="AP191" s="53">
        <f t="shared" si="106"/>
        <v>1.5750671116407737</v>
      </c>
      <c r="AQ191" s="53">
        <f t="shared" si="106"/>
        <v>5.2976518815435538</v>
      </c>
      <c r="AR191" s="53">
        <f t="shared" si="106"/>
        <v>1.3437219492151966</v>
      </c>
      <c r="AS191" s="53">
        <f t="shared" si="106"/>
        <v>1.6180267918415927</v>
      </c>
      <c r="AT191" s="53"/>
      <c r="AU191" s="48">
        <f t="shared" si="79"/>
        <v>38000</v>
      </c>
      <c r="AV191" s="53">
        <f t="shared" si="99"/>
        <v>278.89360930656409</v>
      </c>
      <c r="AW191" s="53">
        <f t="shared" si="100"/>
        <v>341.53894425550669</v>
      </c>
      <c r="AX191" s="53">
        <f t="shared" si="101"/>
        <v>136.08579844576286</v>
      </c>
      <c r="AY191" s="53">
        <f t="shared" si="102"/>
        <v>341.27473420903573</v>
      </c>
      <c r="AZ191" s="53">
        <f t="shared" si="103"/>
        <v>134.37219492151965</v>
      </c>
      <c r="BA191" s="53">
        <f t="shared" si="104"/>
        <v>133.84317622113656</v>
      </c>
      <c r="BB191" s="58">
        <f t="shared" si="105"/>
        <v>1366.0084573595254</v>
      </c>
      <c r="BC191">
        <f t="shared" si="80"/>
        <v>2.0874145985544601E-2</v>
      </c>
      <c r="BD191">
        <v>1365.9875832135399</v>
      </c>
      <c r="BE191" s="48">
        <f t="shared" si="74"/>
        <v>38000</v>
      </c>
    </row>
    <row r="192" spans="1:63">
      <c r="A192" s="48">
        <v>38001</v>
      </c>
      <c r="B192" s="49">
        <v>16.11</v>
      </c>
      <c r="C192" s="50">
        <v>167.88</v>
      </c>
      <c r="D192" s="49">
        <v>36.630000000000003</v>
      </c>
      <c r="E192" s="50">
        <v>139.19999999999999</v>
      </c>
      <c r="F192" s="49">
        <v>62.51</v>
      </c>
      <c r="G192" s="50">
        <v>86.45</v>
      </c>
      <c r="H192" s="49">
        <v>55.35</v>
      </c>
      <c r="I192" s="50">
        <v>64.39</v>
      </c>
      <c r="J192">
        <v>34.119999999999997</v>
      </c>
      <c r="K192">
        <v>99.88</v>
      </c>
      <c r="L192" s="49">
        <v>67.709999999999994</v>
      </c>
      <c r="M192" s="50">
        <v>82.71</v>
      </c>
      <c r="O192" s="48">
        <f t="shared" si="75"/>
        <v>38001</v>
      </c>
      <c r="P192" s="44">
        <f t="shared" si="81"/>
        <v>9.5961401000714791E-2</v>
      </c>
      <c r="Q192" s="44">
        <f t="shared" si="82"/>
        <v>0.26314655172413798</v>
      </c>
      <c r="R192" s="44">
        <f t="shared" si="83"/>
        <v>0.72307692307692306</v>
      </c>
      <c r="S192" s="44">
        <f t="shared" si="84"/>
        <v>0.85960552880882124</v>
      </c>
      <c r="T192" s="44">
        <f t="shared" si="85"/>
        <v>0.34160993191830197</v>
      </c>
      <c r="U192" s="44">
        <f t="shared" si="86"/>
        <v>0.81864345302865427</v>
      </c>
      <c r="W192" s="51">
        <f t="shared" si="76"/>
        <v>38001</v>
      </c>
      <c r="X192" s="44">
        <f t="shared" si="87"/>
        <v>10.414866581956797</v>
      </c>
      <c r="Y192" s="44">
        <f t="shared" si="88"/>
        <v>3.7994444444444446</v>
      </c>
      <c r="Z192" s="44">
        <f t="shared" si="89"/>
        <v>1.382857142857143</v>
      </c>
      <c r="AA192" s="44">
        <f t="shared" si="90"/>
        <v>1.1633407243163341</v>
      </c>
      <c r="AB192" s="44">
        <f t="shared" si="91"/>
        <v>2.9265919811320753</v>
      </c>
      <c r="AC192" s="44">
        <f t="shared" si="92"/>
        <v>1.2215968004740037</v>
      </c>
      <c r="AE192" s="48">
        <f t="shared" si="77"/>
        <v>38001</v>
      </c>
      <c r="AF192" s="53">
        <f t="shared" si="93"/>
        <v>1.6278671137470524</v>
      </c>
      <c r="AG192" s="53">
        <f t="shared" si="94"/>
        <v>2.438736072128183</v>
      </c>
      <c r="AH192" s="53">
        <f t="shared" si="95"/>
        <v>1.5753025735333785</v>
      </c>
      <c r="AI192" s="53">
        <f t="shared" si="96"/>
        <v>5.2981308758845751</v>
      </c>
      <c r="AJ192" s="53">
        <f t="shared" si="97"/>
        <v>1.3440931598496744</v>
      </c>
      <c r="AK192" s="53">
        <f t="shared" si="98"/>
        <v>1.6178989690587748</v>
      </c>
      <c r="AL192" s="53"/>
      <c r="AM192" s="48">
        <f t="shared" si="78"/>
        <v>38001</v>
      </c>
      <c r="AN192" s="53">
        <f t="shared" si="106"/>
        <v>1.6269313969120898</v>
      </c>
      <c r="AO192" s="53">
        <f t="shared" si="106"/>
        <v>2.438274429200737</v>
      </c>
      <c r="AP192" s="53">
        <f t="shared" si="106"/>
        <v>1.5751640853950462</v>
      </c>
      <c r="AQ192" s="53">
        <f t="shared" si="106"/>
        <v>5.298205677602458</v>
      </c>
      <c r="AR192" s="53">
        <f t="shared" si="106"/>
        <v>1.3437610175308297</v>
      </c>
      <c r="AS192" s="53">
        <f t="shared" si="106"/>
        <v>1.6179834605137904</v>
      </c>
      <c r="AT192" s="53"/>
      <c r="AU192" s="48">
        <f t="shared" si="79"/>
        <v>38001</v>
      </c>
      <c r="AV192" s="53">
        <f t="shared" si="99"/>
        <v>273.12924291360162</v>
      </c>
      <c r="AW192" s="53">
        <f t="shared" si="100"/>
        <v>339.40780054474254</v>
      </c>
      <c r="AX192" s="53">
        <f t="shared" si="101"/>
        <v>136.17293518240174</v>
      </c>
      <c r="AY192" s="53">
        <f t="shared" si="102"/>
        <v>341.15146358082228</v>
      </c>
      <c r="AZ192" s="53">
        <f t="shared" si="103"/>
        <v>134.21485043097925</v>
      </c>
      <c r="BA192" s="53">
        <f t="shared" si="104"/>
        <v>133.8234120190956</v>
      </c>
      <c r="BB192" s="58">
        <f t="shared" si="105"/>
        <v>1357.8997046716431</v>
      </c>
      <c r="BC192">
        <f t="shared" si="80"/>
        <v>2.0870137563179014E-2</v>
      </c>
      <c r="BD192">
        <v>1357.8788345340799</v>
      </c>
      <c r="BE192" s="48">
        <f t="shared" si="74"/>
        <v>38001</v>
      </c>
    </row>
    <row r="193" spans="1:57">
      <c r="A193" s="48">
        <v>38002</v>
      </c>
      <c r="B193" s="49">
        <v>16.18</v>
      </c>
      <c r="C193" s="50">
        <v>168.6</v>
      </c>
      <c r="D193" s="49">
        <v>36.5</v>
      </c>
      <c r="E193" s="50">
        <v>138.69999999999999</v>
      </c>
      <c r="F193" s="49">
        <v>62.25</v>
      </c>
      <c r="G193" s="50">
        <v>86.09</v>
      </c>
      <c r="H193" s="49">
        <v>55.73</v>
      </c>
      <c r="I193" s="50">
        <v>64.84</v>
      </c>
      <c r="J193">
        <v>33.869999999999997</v>
      </c>
      <c r="K193">
        <v>99.15</v>
      </c>
      <c r="L193" s="49">
        <v>67.66</v>
      </c>
      <c r="M193" s="50">
        <v>82.65</v>
      </c>
      <c r="O193" s="48">
        <f t="shared" si="75"/>
        <v>38002</v>
      </c>
      <c r="P193" s="44">
        <f t="shared" si="81"/>
        <v>9.5966785290628714E-2</v>
      </c>
      <c r="Q193" s="44">
        <f t="shared" si="82"/>
        <v>0.26315789473684215</v>
      </c>
      <c r="R193" s="44">
        <f t="shared" si="83"/>
        <v>0.72308049715414102</v>
      </c>
      <c r="S193" s="44">
        <f t="shared" si="84"/>
        <v>0.85950030845157299</v>
      </c>
      <c r="T193" s="44">
        <f t="shared" si="85"/>
        <v>0.34160363086232975</v>
      </c>
      <c r="U193" s="44">
        <f t="shared" si="86"/>
        <v>0.81863278886872348</v>
      </c>
      <c r="W193" s="51">
        <f t="shared" si="76"/>
        <v>38002</v>
      </c>
      <c r="X193" s="44">
        <f t="shared" si="87"/>
        <v>10.414866581956797</v>
      </c>
      <c r="Y193" s="44">
        <f t="shared" si="88"/>
        <v>3.7994444444444446</v>
      </c>
      <c r="Z193" s="44">
        <f t="shared" si="89"/>
        <v>1.382857142857143</v>
      </c>
      <c r="AA193" s="44">
        <f t="shared" si="90"/>
        <v>1.1633407243163341</v>
      </c>
      <c r="AB193" s="44">
        <f t="shared" si="91"/>
        <v>2.9265919811320753</v>
      </c>
      <c r="AC193" s="44">
        <f t="shared" si="92"/>
        <v>1.2215968004740037</v>
      </c>
      <c r="AE193" s="48">
        <f t="shared" si="77"/>
        <v>38002</v>
      </c>
      <c r="AF193" s="53">
        <f t="shared" si="93"/>
        <v>1.6278671137470524</v>
      </c>
      <c r="AG193" s="53">
        <f t="shared" si="94"/>
        <v>2.438736072128183</v>
      </c>
      <c r="AH193" s="53">
        <f t="shared" si="95"/>
        <v>1.5753025735333785</v>
      </c>
      <c r="AI193" s="53">
        <f t="shared" si="96"/>
        <v>5.2981308758845751</v>
      </c>
      <c r="AJ193" s="53">
        <f t="shared" si="97"/>
        <v>1.3440931598496744</v>
      </c>
      <c r="AK193" s="53">
        <f t="shared" si="98"/>
        <v>1.6178989690587748</v>
      </c>
      <c r="AL193" s="53"/>
      <c r="AM193" s="48">
        <f t="shared" si="78"/>
        <v>38002</v>
      </c>
      <c r="AN193" s="53">
        <f t="shared" si="106"/>
        <v>1.6270226822645304</v>
      </c>
      <c r="AO193" s="53">
        <f t="shared" si="106"/>
        <v>2.4383795317667616</v>
      </c>
      <c r="AP193" s="53">
        <f t="shared" si="106"/>
        <v>1.5751718712306777</v>
      </c>
      <c r="AQ193" s="53">
        <f t="shared" si="106"/>
        <v>5.2975571486255157</v>
      </c>
      <c r="AR193" s="53">
        <f t="shared" si="106"/>
        <v>1.3437362316197843</v>
      </c>
      <c r="AS193" s="53">
        <f t="shared" si="106"/>
        <v>1.6179623836526436</v>
      </c>
      <c r="AT193" s="53"/>
      <c r="AU193" s="48">
        <f t="shared" si="79"/>
        <v>38002</v>
      </c>
      <c r="AV193" s="53">
        <f t="shared" si="99"/>
        <v>274.31602422979984</v>
      </c>
      <c r="AW193" s="53">
        <f t="shared" si="100"/>
        <v>338.20324105604982</v>
      </c>
      <c r="AX193" s="53">
        <f t="shared" si="101"/>
        <v>135.60654639424905</v>
      </c>
      <c r="AY193" s="53">
        <f t="shared" si="102"/>
        <v>343.49360551687846</v>
      </c>
      <c r="AZ193" s="53">
        <f t="shared" si="103"/>
        <v>133.23144736510162</v>
      </c>
      <c r="BA193" s="53">
        <f t="shared" si="104"/>
        <v>133.724591008891</v>
      </c>
      <c r="BB193" s="58">
        <f t="shared" si="105"/>
        <v>1358.5754555709696</v>
      </c>
      <c r="BC193">
        <f t="shared" si="80"/>
        <v>1.118242589654983E-3</v>
      </c>
      <c r="BD193">
        <v>1358.5743373283799</v>
      </c>
      <c r="BE193" s="48">
        <f t="shared" si="74"/>
        <v>38002</v>
      </c>
    </row>
    <row r="194" spans="1:57">
      <c r="A194" s="48">
        <v>38006</v>
      </c>
      <c r="B194" s="49">
        <v>16.649999999999999</v>
      </c>
      <c r="C194" s="50">
        <v>173.5</v>
      </c>
      <c r="D194" s="49">
        <v>36.9</v>
      </c>
      <c r="E194" s="50">
        <v>140.19999999999999</v>
      </c>
      <c r="F194" s="49">
        <v>62.14</v>
      </c>
      <c r="G194" s="50">
        <v>85.94</v>
      </c>
      <c r="H194" s="49">
        <v>55.83</v>
      </c>
      <c r="I194" s="50">
        <v>64.95</v>
      </c>
      <c r="J194">
        <v>33.89</v>
      </c>
      <c r="K194">
        <v>99.2</v>
      </c>
      <c r="L194" s="49">
        <v>67.69</v>
      </c>
      <c r="M194" s="50">
        <v>82.69</v>
      </c>
      <c r="O194" s="48">
        <f t="shared" si="75"/>
        <v>38006</v>
      </c>
      <c r="P194" s="44">
        <f t="shared" si="81"/>
        <v>9.5965417867435149E-2</v>
      </c>
      <c r="Q194" s="44">
        <f t="shared" si="82"/>
        <v>0.26319543509272469</v>
      </c>
      <c r="R194" s="44">
        <f t="shared" si="83"/>
        <v>0.72306260181521997</v>
      </c>
      <c r="S194" s="44">
        <f t="shared" si="84"/>
        <v>0.85958429561200922</v>
      </c>
      <c r="T194" s="44">
        <f t="shared" si="85"/>
        <v>0.34163306451612901</v>
      </c>
      <c r="U194" s="44">
        <f t="shared" si="86"/>
        <v>0.81859958882573469</v>
      </c>
      <c r="W194" s="51">
        <f t="shared" si="76"/>
        <v>38006</v>
      </c>
      <c r="X194" s="44">
        <f t="shared" si="87"/>
        <v>10.414866581956797</v>
      </c>
      <c r="Y194" s="44">
        <f t="shared" si="88"/>
        <v>3.7994444444444446</v>
      </c>
      <c r="Z194" s="44">
        <f t="shared" si="89"/>
        <v>1.382857142857143</v>
      </c>
      <c r="AA194" s="44">
        <f t="shared" si="90"/>
        <v>1.1633407243163341</v>
      </c>
      <c r="AB194" s="44">
        <f t="shared" si="91"/>
        <v>2.9265919811320753</v>
      </c>
      <c r="AC194" s="44">
        <f t="shared" si="92"/>
        <v>1.2215968004740037</v>
      </c>
      <c r="AE194" s="48">
        <f t="shared" si="77"/>
        <v>38006</v>
      </c>
      <c r="AF194" s="53">
        <f t="shared" si="93"/>
        <v>1.6278671137470524</v>
      </c>
      <c r="AG194" s="53">
        <f t="shared" si="94"/>
        <v>2.438736072128183</v>
      </c>
      <c r="AH194" s="53">
        <f t="shared" si="95"/>
        <v>1.5753025735333785</v>
      </c>
      <c r="AI194" s="53">
        <f t="shared" si="96"/>
        <v>5.2981308758845751</v>
      </c>
      <c r="AJ194" s="53">
        <f t="shared" si="97"/>
        <v>1.3440931598496744</v>
      </c>
      <c r="AK194" s="53">
        <f t="shared" si="98"/>
        <v>1.6178989690587748</v>
      </c>
      <c r="AL194" s="53"/>
      <c r="AM194" s="48">
        <f t="shared" si="78"/>
        <v>38006</v>
      </c>
      <c r="AN194" s="53">
        <f t="shared" si="106"/>
        <v>1.6269994989459953</v>
      </c>
      <c r="AO194" s="53">
        <f t="shared" si="106"/>
        <v>2.4387273747812785</v>
      </c>
      <c r="AP194" s="53">
        <f t="shared" si="106"/>
        <v>1.5751328876948121</v>
      </c>
      <c r="AQ194" s="53">
        <f t="shared" si="106"/>
        <v>5.2980748061269578</v>
      </c>
      <c r="AR194" s="53">
        <f t="shared" si="106"/>
        <v>1.3438520122013291</v>
      </c>
      <c r="AS194" s="53">
        <f t="shared" si="106"/>
        <v>1.6178967664169037</v>
      </c>
      <c r="AT194" s="53"/>
      <c r="AU194" s="48">
        <f t="shared" si="79"/>
        <v>38006</v>
      </c>
      <c r="AV194" s="53">
        <f t="shared" si="99"/>
        <v>282.28441306713017</v>
      </c>
      <c r="AW194" s="53">
        <f t="shared" si="100"/>
        <v>341.90957794433524</v>
      </c>
      <c r="AX194" s="53">
        <f t="shared" si="101"/>
        <v>135.36692036849215</v>
      </c>
      <c r="AY194" s="53">
        <f t="shared" si="102"/>
        <v>344.10995865794592</v>
      </c>
      <c r="AZ194" s="53">
        <f t="shared" si="103"/>
        <v>133.31011961037186</v>
      </c>
      <c r="BA194" s="53">
        <f t="shared" si="104"/>
        <v>133.78388361501376</v>
      </c>
      <c r="BB194" s="58">
        <f t="shared" si="105"/>
        <v>1370.7648732632892</v>
      </c>
      <c r="BC194">
        <f t="shared" si="80"/>
        <v>1.1198856691407855E-3</v>
      </c>
      <c r="BD194">
        <v>1370.7637533776201</v>
      </c>
      <c r="BE194" s="48">
        <f t="shared" ref="BE194:BE257" si="107">A194</f>
        <v>38006</v>
      </c>
    </row>
    <row r="195" spans="1:57">
      <c r="A195" s="48">
        <v>38007</v>
      </c>
      <c r="B195" s="49">
        <v>16.68</v>
      </c>
      <c r="C195" s="50">
        <v>173.73</v>
      </c>
      <c r="D195" s="49">
        <v>37.340000000000003</v>
      </c>
      <c r="E195" s="50">
        <v>141.9</v>
      </c>
      <c r="F195" s="49">
        <v>62.32</v>
      </c>
      <c r="G195" s="50">
        <v>86.19</v>
      </c>
      <c r="H195" s="49">
        <v>56.09</v>
      </c>
      <c r="I195" s="50">
        <v>65.25</v>
      </c>
      <c r="J195">
        <v>33.950000000000003</v>
      </c>
      <c r="K195">
        <v>99.38</v>
      </c>
      <c r="L195" s="49">
        <v>67.73</v>
      </c>
      <c r="M195" s="50">
        <v>82.74</v>
      </c>
      <c r="O195" s="48">
        <f t="shared" ref="O195:O258" si="108">A195</f>
        <v>38007</v>
      </c>
      <c r="P195" s="44">
        <f t="shared" si="81"/>
        <v>9.6011051631842523E-2</v>
      </c>
      <c r="Q195" s="44">
        <f t="shared" si="82"/>
        <v>0.26314305849189573</v>
      </c>
      <c r="R195" s="44">
        <f t="shared" si="83"/>
        <v>0.72305371852883171</v>
      </c>
      <c r="S195" s="44">
        <f t="shared" si="84"/>
        <v>0.85961685823754796</v>
      </c>
      <c r="T195" s="44">
        <f t="shared" si="85"/>
        <v>0.34161803179714234</v>
      </c>
      <c r="U195" s="44">
        <f t="shared" si="86"/>
        <v>0.81858834904520195</v>
      </c>
      <c r="W195" s="51">
        <f t="shared" ref="W195:W258" si="109">A195</f>
        <v>38007</v>
      </c>
      <c r="X195" s="44">
        <f t="shared" si="87"/>
        <v>10.414866581956797</v>
      </c>
      <c r="Y195" s="44">
        <f t="shared" si="88"/>
        <v>3.7994444444444446</v>
      </c>
      <c r="Z195" s="44">
        <f t="shared" si="89"/>
        <v>1.382857142857143</v>
      </c>
      <c r="AA195" s="44">
        <f t="shared" si="90"/>
        <v>1.1633407243163341</v>
      </c>
      <c r="AB195" s="44">
        <f t="shared" si="91"/>
        <v>2.9265919811320753</v>
      </c>
      <c r="AC195" s="44">
        <f t="shared" si="92"/>
        <v>1.2215968004740037</v>
      </c>
      <c r="AE195" s="48">
        <f t="shared" ref="AE195:AE258" si="110">A195</f>
        <v>38007</v>
      </c>
      <c r="AF195" s="53">
        <f t="shared" si="93"/>
        <v>1.6278671137470524</v>
      </c>
      <c r="AG195" s="53">
        <f t="shared" si="94"/>
        <v>2.438736072128183</v>
      </c>
      <c r="AH195" s="53">
        <f t="shared" si="95"/>
        <v>1.5753025735333785</v>
      </c>
      <c r="AI195" s="53">
        <f t="shared" si="96"/>
        <v>5.2981308758845751</v>
      </c>
      <c r="AJ195" s="53">
        <f t="shared" si="97"/>
        <v>1.3440931598496744</v>
      </c>
      <c r="AK195" s="53">
        <f t="shared" si="98"/>
        <v>1.6178989690587748</v>
      </c>
      <c r="AL195" s="53"/>
      <c r="AM195" s="48">
        <f t="shared" ref="AM195:AM258" si="111">A195</f>
        <v>38007</v>
      </c>
      <c r="AN195" s="53">
        <f t="shared" si="106"/>
        <v>1.6277731746458017</v>
      </c>
      <c r="AO195" s="53">
        <f t="shared" si="106"/>
        <v>2.4382420614619402</v>
      </c>
      <c r="AP195" s="53">
        <f t="shared" si="106"/>
        <v>1.5751135361801496</v>
      </c>
      <c r="AQ195" s="53">
        <f t="shared" si="106"/>
        <v>5.2982755068922796</v>
      </c>
      <c r="AR195" s="53">
        <f t="shared" si="106"/>
        <v>1.3437928793135692</v>
      </c>
      <c r="AS195" s="53">
        <f t="shared" si="106"/>
        <v>1.6178745518875692</v>
      </c>
      <c r="AT195" s="53"/>
      <c r="AU195" s="48">
        <f t="shared" ref="AU195:AU258" si="112">A195</f>
        <v>38007</v>
      </c>
      <c r="AV195" s="53">
        <f t="shared" si="99"/>
        <v>282.79303363121511</v>
      </c>
      <c r="AW195" s="53">
        <f t="shared" si="100"/>
        <v>345.98654852144932</v>
      </c>
      <c r="AX195" s="53">
        <f t="shared" si="101"/>
        <v>135.7590356833671</v>
      </c>
      <c r="AY195" s="53">
        <f t="shared" si="102"/>
        <v>345.71247682472125</v>
      </c>
      <c r="AZ195" s="53">
        <f t="shared" si="103"/>
        <v>133.54613634618249</v>
      </c>
      <c r="BA195" s="53">
        <f t="shared" si="104"/>
        <v>133.86294042317746</v>
      </c>
      <c r="BB195" s="58">
        <f t="shared" si="105"/>
        <v>1377.6601714301128</v>
      </c>
      <c r="BC195">
        <f t="shared" ref="BC195:BC258" si="113">ABS(BB195-BD195)</f>
        <v>1.1140719927880127E-3</v>
      </c>
      <c r="BD195">
        <v>1377.65905735812</v>
      </c>
      <c r="BE195" s="48">
        <f t="shared" si="107"/>
        <v>38007</v>
      </c>
    </row>
    <row r="196" spans="1:57">
      <c r="A196" s="48">
        <v>38008</v>
      </c>
      <c r="B196" s="49">
        <v>16.63</v>
      </c>
      <c r="C196" s="50">
        <v>173.29</v>
      </c>
      <c r="D196" s="49">
        <v>37.369999999999997</v>
      </c>
      <c r="E196" s="50">
        <v>141.99</v>
      </c>
      <c r="F196" s="49">
        <v>62.59</v>
      </c>
      <c r="G196" s="50">
        <v>86.56</v>
      </c>
      <c r="H196" s="49">
        <v>55.99</v>
      </c>
      <c r="I196" s="50">
        <v>65.14</v>
      </c>
      <c r="J196">
        <v>34.11</v>
      </c>
      <c r="K196">
        <v>99.84</v>
      </c>
      <c r="L196" s="49">
        <v>67.78</v>
      </c>
      <c r="M196" s="50">
        <v>82.8</v>
      </c>
      <c r="O196" s="48">
        <f t="shared" si="108"/>
        <v>38008</v>
      </c>
      <c r="P196" s="44">
        <f t="shared" ref="P196:P259" si="114">B196/C196</f>
        <v>9.5966299267124466E-2</v>
      </c>
      <c r="Q196" s="44">
        <f t="shared" ref="Q196:Q259" si="115">D196/E196</f>
        <v>0.26318754841890268</v>
      </c>
      <c r="R196" s="44">
        <f t="shared" ref="R196:R259" si="116">F196/G196</f>
        <v>0.72308225508317936</v>
      </c>
      <c r="S196" s="44">
        <f t="shared" ref="S196:S259" si="117">H196/I196</f>
        <v>0.85953331286459933</v>
      </c>
      <c r="T196" s="44">
        <f t="shared" ref="T196:T259" si="118">J196/K196</f>
        <v>0.34164663461538458</v>
      </c>
      <c r="U196" s="44">
        <f t="shared" ref="U196:U259" si="119">L196/M196</f>
        <v>0.81859903381642518</v>
      </c>
      <c r="W196" s="51">
        <f t="shared" si="109"/>
        <v>38008</v>
      </c>
      <c r="X196" s="44">
        <f t="shared" ref="X196:X259" si="120">IF(BF195="",X195,C195/B195)</f>
        <v>10.414866581956797</v>
      </c>
      <c r="Y196" s="44">
        <f t="shared" ref="Y196:Y259" si="121">IF(BG195="",Y195,E195/D195)</f>
        <v>3.7994444444444446</v>
      </c>
      <c r="Z196" s="44">
        <f t="shared" ref="Z196:Z259" si="122">IF(BH195="",Z195,G195/F195)</f>
        <v>1.382857142857143</v>
      </c>
      <c r="AA196" s="44">
        <f t="shared" ref="AA196:AA259" si="123">IF(BI195="",AA195,I195/H195)</f>
        <v>1.1633407243163341</v>
      </c>
      <c r="AB196" s="44">
        <f t="shared" ref="AB196:AB259" si="124">IF(BJ195="",AB195,K195/J195)</f>
        <v>2.9265919811320753</v>
      </c>
      <c r="AC196" s="44">
        <f t="shared" ref="AC196:AC259" si="125">IF(BK195="",AC195,M195/L195)</f>
        <v>1.2215968004740037</v>
      </c>
      <c r="AE196" s="48">
        <f t="shared" si="110"/>
        <v>38008</v>
      </c>
      <c r="AF196" s="53">
        <f t="shared" ref="AF196:AF259" si="126">IF(BF195="",AF195,BB195*BF195/C195)</f>
        <v>1.6278671137470524</v>
      </c>
      <c r="AG196" s="53">
        <f t="shared" ref="AG196:AG259" si="127">IF(BG195="",AG195,BB195*BG195/E195)</f>
        <v>2.438736072128183</v>
      </c>
      <c r="AH196" s="53">
        <f t="shared" ref="AH196:AH259" si="128">IF(BH195="",AH195,BB195*BH195/G195)</f>
        <v>1.5753025735333785</v>
      </c>
      <c r="AI196" s="53">
        <f t="shared" ref="AI196:AI259" si="129">IF(BI195="",AI195,BB195*BI195/I195)</f>
        <v>5.2981308758845751</v>
      </c>
      <c r="AJ196" s="53">
        <f t="shared" ref="AJ196:AJ259" si="130">IF(BJ195="",AJ195,BB195*BJ195/K195)</f>
        <v>1.3440931598496744</v>
      </c>
      <c r="AK196" s="53">
        <f t="shared" ref="AK196:AK259" si="131">IF(BK195="",AK195,BB195*BK195/M195)</f>
        <v>1.6178989690587748</v>
      </c>
      <c r="AL196" s="53"/>
      <c r="AM196" s="48">
        <f t="shared" si="111"/>
        <v>38008</v>
      </c>
      <c r="AN196" s="53">
        <f t="shared" si="106"/>
        <v>1.6270144422129007</v>
      </c>
      <c r="AO196" s="53">
        <f t="shared" si="106"/>
        <v>2.4386542981059978</v>
      </c>
      <c r="AP196" s="53">
        <f t="shared" si="106"/>
        <v>1.5751757007356688</v>
      </c>
      <c r="AQ196" s="53">
        <f t="shared" si="106"/>
        <v>5.2977605723618941</v>
      </c>
      <c r="AR196" s="53">
        <f t="shared" si="106"/>
        <v>1.3439053917101778</v>
      </c>
      <c r="AS196" s="53">
        <f t="shared" si="106"/>
        <v>1.6178956694852911</v>
      </c>
      <c r="AT196" s="53"/>
      <c r="AU196" s="48">
        <f t="shared" si="112"/>
        <v>38008</v>
      </c>
      <c r="AV196" s="53">
        <f t="shared" ref="AV196:AV259" si="132">AN196*C196</f>
        <v>281.94533269107353</v>
      </c>
      <c r="AW196" s="53">
        <f t="shared" ref="AW196:AW259" si="133">AO196*E196</f>
        <v>346.26452378807062</v>
      </c>
      <c r="AX196" s="53">
        <f t="shared" ref="AX196:AX259" si="134">AP196*G196</f>
        <v>136.34720865567951</v>
      </c>
      <c r="AY196" s="53">
        <f t="shared" ref="AY196:AY259" si="135">AQ196*I196</f>
        <v>345.09612368365379</v>
      </c>
      <c r="AZ196" s="53">
        <f t="shared" ref="AZ196:AZ259" si="136">AR196*K196</f>
        <v>134.17551430834416</v>
      </c>
      <c r="BA196" s="53">
        <f t="shared" ref="BA196:BA259" si="137">AS196*M196</f>
        <v>133.96176143338209</v>
      </c>
      <c r="BB196" s="58">
        <f t="shared" ref="BB196:BB259" si="138">SUM(AV196:BA196)</f>
        <v>1377.7904645602039</v>
      </c>
      <c r="BC196">
        <f t="shared" si="113"/>
        <v>1.0995433137850341E-3</v>
      </c>
      <c r="BD196">
        <v>1377.7893650168901</v>
      </c>
      <c r="BE196" s="48">
        <f t="shared" si="107"/>
        <v>38008</v>
      </c>
    </row>
    <row r="197" spans="1:57">
      <c r="A197" s="48">
        <v>38009</v>
      </c>
      <c r="B197" s="49">
        <v>16.61</v>
      </c>
      <c r="C197" s="50">
        <v>173</v>
      </c>
      <c r="D197" s="49">
        <v>36.97</v>
      </c>
      <c r="E197" s="50">
        <v>140.47</v>
      </c>
      <c r="F197" s="49">
        <v>62.12</v>
      </c>
      <c r="G197" s="50">
        <v>85.91</v>
      </c>
      <c r="H197" s="49">
        <v>55.83</v>
      </c>
      <c r="I197" s="50">
        <v>64.95</v>
      </c>
      <c r="J197">
        <v>34.340000000000003</v>
      </c>
      <c r="K197">
        <v>100.5</v>
      </c>
      <c r="L197" s="49">
        <v>67.680000000000007</v>
      </c>
      <c r="M197" s="50">
        <v>82.68</v>
      </c>
      <c r="O197" s="48">
        <f t="shared" si="108"/>
        <v>38009</v>
      </c>
      <c r="P197" s="44">
        <f t="shared" si="114"/>
        <v>9.6011560693641612E-2</v>
      </c>
      <c r="Q197" s="44">
        <f t="shared" si="115"/>
        <v>0.26318786929593507</v>
      </c>
      <c r="R197" s="44">
        <f t="shared" si="116"/>
        <v>0.72308229542544522</v>
      </c>
      <c r="S197" s="44">
        <f t="shared" si="117"/>
        <v>0.85958429561200922</v>
      </c>
      <c r="T197" s="44">
        <f t="shared" si="118"/>
        <v>0.34169154228855725</v>
      </c>
      <c r="U197" s="44">
        <f t="shared" si="119"/>
        <v>0.81857764876632799</v>
      </c>
      <c r="W197" s="51">
        <f t="shared" si="109"/>
        <v>38009</v>
      </c>
      <c r="X197" s="44">
        <f t="shared" si="120"/>
        <v>10.414866581956797</v>
      </c>
      <c r="Y197" s="44">
        <f t="shared" si="121"/>
        <v>3.7994444444444446</v>
      </c>
      <c r="Z197" s="44">
        <f t="shared" si="122"/>
        <v>1.382857142857143</v>
      </c>
      <c r="AA197" s="44">
        <f t="shared" si="123"/>
        <v>1.1633407243163341</v>
      </c>
      <c r="AB197" s="44">
        <f t="shared" si="124"/>
        <v>2.9265919811320753</v>
      </c>
      <c r="AC197" s="44">
        <f t="shared" si="125"/>
        <v>1.2215968004740037</v>
      </c>
      <c r="AE197" s="48">
        <f t="shared" si="110"/>
        <v>38009</v>
      </c>
      <c r="AF197" s="53">
        <f t="shared" si="126"/>
        <v>1.6278671137470524</v>
      </c>
      <c r="AG197" s="53">
        <f t="shared" si="127"/>
        <v>2.438736072128183</v>
      </c>
      <c r="AH197" s="53">
        <f t="shared" si="128"/>
        <v>1.5753025735333785</v>
      </c>
      <c r="AI197" s="53">
        <f t="shared" si="129"/>
        <v>5.2981308758845751</v>
      </c>
      <c r="AJ197" s="53">
        <f t="shared" si="130"/>
        <v>1.3440931598496744</v>
      </c>
      <c r="AK197" s="53">
        <f t="shared" si="131"/>
        <v>1.6178989690587748</v>
      </c>
      <c r="AL197" s="53"/>
      <c r="AM197" s="48">
        <f t="shared" si="111"/>
        <v>38009</v>
      </c>
      <c r="AN197" s="53">
        <f t="shared" si="106"/>
        <v>1.6277818052891153</v>
      </c>
      <c r="AO197" s="53">
        <f t="shared" si="106"/>
        <v>2.4386572713019521</v>
      </c>
      <c r="AP197" s="53">
        <f t="shared" si="106"/>
        <v>1.5751757886180038</v>
      </c>
      <c r="AQ197" s="53">
        <f t="shared" si="106"/>
        <v>5.2980748061269578</v>
      </c>
      <c r="AR197" s="53">
        <f t="shared" si="106"/>
        <v>1.3440820410840955</v>
      </c>
      <c r="AS197" s="53">
        <f t="shared" si="106"/>
        <v>1.6178534036402135</v>
      </c>
      <c r="AT197" s="53"/>
      <c r="AU197" s="48">
        <f t="shared" si="112"/>
        <v>38009</v>
      </c>
      <c r="AV197" s="53">
        <f t="shared" si="132"/>
        <v>281.60625231501695</v>
      </c>
      <c r="AW197" s="53">
        <f t="shared" si="133"/>
        <v>342.5581868997852</v>
      </c>
      <c r="AX197" s="53">
        <f t="shared" si="134"/>
        <v>135.32335200017269</v>
      </c>
      <c r="AY197" s="53">
        <f t="shared" si="135"/>
        <v>344.10995865794592</v>
      </c>
      <c r="AZ197" s="53">
        <f t="shared" si="136"/>
        <v>135.08024512895159</v>
      </c>
      <c r="BA197" s="53">
        <f t="shared" si="137"/>
        <v>133.76411941297286</v>
      </c>
      <c r="BB197" s="58">
        <f t="shared" si="138"/>
        <v>1372.4421144148453</v>
      </c>
      <c r="BC197">
        <f t="shared" si="113"/>
        <v>1.1242484551985399E-3</v>
      </c>
      <c r="BD197">
        <v>1372.4409901663901</v>
      </c>
      <c r="BE197" s="48">
        <f t="shared" si="107"/>
        <v>38009</v>
      </c>
    </row>
    <row r="198" spans="1:57">
      <c r="A198" s="48">
        <v>38012</v>
      </c>
      <c r="B198" s="49">
        <v>16.72</v>
      </c>
      <c r="C198" s="50">
        <v>174.15</v>
      </c>
      <c r="D198" s="49">
        <v>37.090000000000003</v>
      </c>
      <c r="E198" s="50">
        <v>140.91999999999999</v>
      </c>
      <c r="F198" s="49">
        <v>61.86</v>
      </c>
      <c r="G198" s="50">
        <v>85.55</v>
      </c>
      <c r="H198" s="49">
        <v>56.52</v>
      </c>
      <c r="I198" s="50">
        <v>65.75</v>
      </c>
      <c r="J198">
        <v>34.79</v>
      </c>
      <c r="K198">
        <v>101.82</v>
      </c>
      <c r="L198" s="49">
        <v>67.64</v>
      </c>
      <c r="M198" s="50">
        <v>82.62</v>
      </c>
      <c r="O198" s="48">
        <f t="shared" si="108"/>
        <v>38012</v>
      </c>
      <c r="P198" s="44">
        <f t="shared" si="114"/>
        <v>9.6009187482055683E-2</v>
      </c>
      <c r="Q198" s="44">
        <f t="shared" si="115"/>
        <v>0.26319897814362764</v>
      </c>
      <c r="R198" s="44">
        <f t="shared" si="116"/>
        <v>0.72308591466978378</v>
      </c>
      <c r="S198" s="44">
        <f t="shared" si="117"/>
        <v>0.85961977186311789</v>
      </c>
      <c r="T198" s="44">
        <f t="shared" si="118"/>
        <v>0.34168139854645452</v>
      </c>
      <c r="U198" s="44">
        <f t="shared" si="119"/>
        <v>0.81868796901476637</v>
      </c>
      <c r="W198" s="51">
        <f t="shared" si="109"/>
        <v>38012</v>
      </c>
      <c r="X198" s="44">
        <f t="shared" si="120"/>
        <v>10.414866581956797</v>
      </c>
      <c r="Y198" s="44">
        <f t="shared" si="121"/>
        <v>3.7994444444444446</v>
      </c>
      <c r="Z198" s="44">
        <f t="shared" si="122"/>
        <v>1.382857142857143</v>
      </c>
      <c r="AA198" s="44">
        <f t="shared" si="123"/>
        <v>1.1633407243163341</v>
      </c>
      <c r="AB198" s="44">
        <f t="shared" si="124"/>
        <v>2.9265919811320753</v>
      </c>
      <c r="AC198" s="44">
        <f t="shared" si="125"/>
        <v>1.2215968004740037</v>
      </c>
      <c r="AE198" s="48">
        <f t="shared" si="110"/>
        <v>38012</v>
      </c>
      <c r="AF198" s="53">
        <f t="shared" si="126"/>
        <v>1.6278671137470524</v>
      </c>
      <c r="AG198" s="53">
        <f t="shared" si="127"/>
        <v>2.438736072128183</v>
      </c>
      <c r="AH198" s="53">
        <f t="shared" si="128"/>
        <v>1.5753025735333785</v>
      </c>
      <c r="AI198" s="53">
        <f t="shared" si="129"/>
        <v>5.2981308758845751</v>
      </c>
      <c r="AJ198" s="53">
        <f t="shared" si="130"/>
        <v>1.3440931598496744</v>
      </c>
      <c r="AK198" s="53">
        <f t="shared" si="131"/>
        <v>1.6178989690587748</v>
      </c>
      <c r="AL198" s="53"/>
      <c r="AM198" s="48">
        <f t="shared" si="111"/>
        <v>38012</v>
      </c>
      <c r="AN198" s="53">
        <f t="shared" si="106"/>
        <v>1.6277415698152644</v>
      </c>
      <c r="AO198" s="53">
        <f t="shared" si="106"/>
        <v>2.438760204131925</v>
      </c>
      <c r="AP198" s="53">
        <f t="shared" si="106"/>
        <v>1.5751836728465227</v>
      </c>
      <c r="AQ198" s="53">
        <f t="shared" si="106"/>
        <v>5.2982934651149991</v>
      </c>
      <c r="AR198" s="53">
        <f t="shared" si="106"/>
        <v>1.3440421395357622</v>
      </c>
      <c r="AS198" s="53">
        <f t="shared" si="106"/>
        <v>1.6180714428081475</v>
      </c>
      <c r="AT198" s="53"/>
      <c r="AU198" s="48">
        <f t="shared" si="112"/>
        <v>38012</v>
      </c>
      <c r="AV198" s="53">
        <f t="shared" si="132"/>
        <v>283.47119438332828</v>
      </c>
      <c r="AW198" s="53">
        <f t="shared" si="133"/>
        <v>343.67008796627084</v>
      </c>
      <c r="AX198" s="53">
        <f t="shared" si="134"/>
        <v>134.75696321202003</v>
      </c>
      <c r="AY198" s="53">
        <f t="shared" si="135"/>
        <v>348.36279533131119</v>
      </c>
      <c r="AZ198" s="53">
        <f t="shared" si="136"/>
        <v>136.85037064753129</v>
      </c>
      <c r="BA198" s="53">
        <f t="shared" si="137"/>
        <v>133.68506260480916</v>
      </c>
      <c r="BB198" s="58">
        <f t="shared" si="138"/>
        <v>1380.7964741452708</v>
      </c>
      <c r="BC198">
        <f t="shared" si="113"/>
        <v>2.0910220280939029E-2</v>
      </c>
      <c r="BD198">
        <v>1380.7755639249899</v>
      </c>
      <c r="BE198" s="48">
        <f t="shared" si="107"/>
        <v>38012</v>
      </c>
    </row>
    <row r="199" spans="1:57">
      <c r="A199" s="48">
        <v>38013</v>
      </c>
      <c r="B199" s="49">
        <v>16.63</v>
      </c>
      <c r="C199" s="50">
        <v>173.27</v>
      </c>
      <c r="D199" s="49">
        <v>36.92</v>
      </c>
      <c r="E199" s="50">
        <v>140.30000000000001</v>
      </c>
      <c r="F199" s="49">
        <v>62.11</v>
      </c>
      <c r="G199" s="50">
        <v>85.89</v>
      </c>
      <c r="H199" s="49">
        <v>55.9</v>
      </c>
      <c r="I199" s="50">
        <v>65.03</v>
      </c>
      <c r="J199">
        <v>35.119999999999997</v>
      </c>
      <c r="K199">
        <v>102.81</v>
      </c>
      <c r="L199" s="49">
        <v>67.72</v>
      </c>
      <c r="M199" s="50">
        <v>82.72</v>
      </c>
      <c r="O199" s="48">
        <f t="shared" si="108"/>
        <v>38013</v>
      </c>
      <c r="P199" s="44">
        <f t="shared" si="114"/>
        <v>9.5977376349050597E-2</v>
      </c>
      <c r="Q199" s="44">
        <f t="shared" si="115"/>
        <v>0.26315039201710622</v>
      </c>
      <c r="R199" s="44">
        <f t="shared" si="116"/>
        <v>0.72313424147164973</v>
      </c>
      <c r="S199" s="44">
        <f t="shared" si="117"/>
        <v>0.85960326003383047</v>
      </c>
      <c r="T199" s="44">
        <f t="shared" si="118"/>
        <v>0.34160101157474948</v>
      </c>
      <c r="U199" s="44">
        <f t="shared" si="119"/>
        <v>0.81866537717601551</v>
      </c>
      <c r="W199" s="51">
        <f t="shared" si="109"/>
        <v>38013</v>
      </c>
      <c r="X199" s="44">
        <f t="shared" si="120"/>
        <v>10.414866581956797</v>
      </c>
      <c r="Y199" s="44">
        <f t="shared" si="121"/>
        <v>3.7994444444444446</v>
      </c>
      <c r="Z199" s="44">
        <f t="shared" si="122"/>
        <v>1.382857142857143</v>
      </c>
      <c r="AA199" s="44">
        <f t="shared" si="123"/>
        <v>1.1633407243163341</v>
      </c>
      <c r="AB199" s="44">
        <f t="shared" si="124"/>
        <v>2.9265919811320753</v>
      </c>
      <c r="AC199" s="44">
        <f t="shared" si="125"/>
        <v>1.2215968004740037</v>
      </c>
      <c r="AE199" s="48">
        <f t="shared" si="110"/>
        <v>38013</v>
      </c>
      <c r="AF199" s="53">
        <f t="shared" si="126"/>
        <v>1.6278671137470524</v>
      </c>
      <c r="AG199" s="53">
        <f t="shared" si="127"/>
        <v>2.438736072128183</v>
      </c>
      <c r="AH199" s="53">
        <f t="shared" si="128"/>
        <v>1.5753025735333785</v>
      </c>
      <c r="AI199" s="53">
        <f t="shared" si="129"/>
        <v>5.2981308758845751</v>
      </c>
      <c r="AJ199" s="53">
        <f t="shared" si="130"/>
        <v>1.3440931598496744</v>
      </c>
      <c r="AK199" s="53">
        <f t="shared" si="131"/>
        <v>1.6178989690587748</v>
      </c>
      <c r="AL199" s="53"/>
      <c r="AM199" s="48">
        <f t="shared" si="111"/>
        <v>38013</v>
      </c>
      <c r="AN199" s="53">
        <f t="shared" si="106"/>
        <v>1.6272022432681568</v>
      </c>
      <c r="AO199" s="53">
        <f t="shared" si="106"/>
        <v>2.4383100127494619</v>
      </c>
      <c r="AP199" s="53">
        <f t="shared" si="106"/>
        <v>1.5752889488416926</v>
      </c>
      <c r="AQ199" s="53">
        <f t="shared" si="106"/>
        <v>5.2981916939365385</v>
      </c>
      <c r="AR199" s="53">
        <f t="shared" si="106"/>
        <v>1.3437259283580369</v>
      </c>
      <c r="AS199" s="53">
        <f t="shared" si="106"/>
        <v>1.6180267918415927</v>
      </c>
      <c r="AT199" s="53"/>
      <c r="AU199" s="48">
        <f t="shared" si="112"/>
        <v>38013</v>
      </c>
      <c r="AV199" s="53">
        <f t="shared" si="132"/>
        <v>281.94533269107353</v>
      </c>
      <c r="AW199" s="53">
        <f t="shared" si="133"/>
        <v>342.09489478874951</v>
      </c>
      <c r="AX199" s="53">
        <f t="shared" si="134"/>
        <v>135.30156781601298</v>
      </c>
      <c r="AY199" s="53">
        <f t="shared" si="135"/>
        <v>344.54140585669313</v>
      </c>
      <c r="AZ199" s="53">
        <f t="shared" si="136"/>
        <v>138.14846269448978</v>
      </c>
      <c r="BA199" s="53">
        <f t="shared" si="137"/>
        <v>133.84317622113656</v>
      </c>
      <c r="BB199" s="58">
        <f t="shared" si="138"/>
        <v>1375.8748400681557</v>
      </c>
      <c r="BC199">
        <f t="shared" si="113"/>
        <v>2.0882585955632749E-2</v>
      </c>
      <c r="BD199">
        <v>1375.8539574822</v>
      </c>
      <c r="BE199" s="48">
        <f t="shared" si="107"/>
        <v>38013</v>
      </c>
    </row>
    <row r="200" spans="1:57">
      <c r="A200" s="48">
        <v>38014</v>
      </c>
      <c r="B200" s="49">
        <v>16.399999999999999</v>
      </c>
      <c r="C200" s="50">
        <v>170.82</v>
      </c>
      <c r="D200" s="49">
        <v>36.450000000000003</v>
      </c>
      <c r="E200" s="50">
        <v>138.5</v>
      </c>
      <c r="F200" s="49">
        <v>61.66</v>
      </c>
      <c r="G200" s="50">
        <v>85.27</v>
      </c>
      <c r="H200" s="49">
        <v>55.29</v>
      </c>
      <c r="I200" s="50">
        <v>64.319999999999993</v>
      </c>
      <c r="J200">
        <v>34.99</v>
      </c>
      <c r="K200">
        <v>102.43</v>
      </c>
      <c r="L200" s="49">
        <v>67.55</v>
      </c>
      <c r="M200" s="50">
        <v>82.51</v>
      </c>
      <c r="O200" s="48">
        <f t="shared" si="108"/>
        <v>38014</v>
      </c>
      <c r="P200" s="44">
        <f t="shared" si="114"/>
        <v>9.6007493267767238E-2</v>
      </c>
      <c r="Q200" s="44">
        <f t="shared" si="115"/>
        <v>0.26317689530685923</v>
      </c>
      <c r="R200" s="44">
        <f t="shared" si="116"/>
        <v>0.72311481177436376</v>
      </c>
      <c r="S200" s="44">
        <f t="shared" si="117"/>
        <v>0.85960820895522394</v>
      </c>
      <c r="T200" s="44">
        <f t="shared" si="118"/>
        <v>0.34159914087669629</v>
      </c>
      <c r="U200" s="44">
        <f t="shared" si="119"/>
        <v>0.81868864380075135</v>
      </c>
      <c r="W200" s="51">
        <f t="shared" si="109"/>
        <v>38014</v>
      </c>
      <c r="X200" s="44">
        <f t="shared" si="120"/>
        <v>10.414866581956797</v>
      </c>
      <c r="Y200" s="44">
        <f t="shared" si="121"/>
        <v>3.7994444444444446</v>
      </c>
      <c r="Z200" s="44">
        <f t="shared" si="122"/>
        <v>1.382857142857143</v>
      </c>
      <c r="AA200" s="44">
        <f t="shared" si="123"/>
        <v>1.1633407243163341</v>
      </c>
      <c r="AB200" s="44">
        <f t="shared" si="124"/>
        <v>2.9265919811320753</v>
      </c>
      <c r="AC200" s="44">
        <f t="shared" si="125"/>
        <v>1.2215968004740037</v>
      </c>
      <c r="AE200" s="48">
        <f t="shared" si="110"/>
        <v>38014</v>
      </c>
      <c r="AF200" s="53">
        <f t="shared" si="126"/>
        <v>1.6278671137470524</v>
      </c>
      <c r="AG200" s="53">
        <f t="shared" si="127"/>
        <v>2.438736072128183</v>
      </c>
      <c r="AH200" s="53">
        <f t="shared" si="128"/>
        <v>1.5753025735333785</v>
      </c>
      <c r="AI200" s="53">
        <f t="shared" si="129"/>
        <v>5.2981308758845751</v>
      </c>
      <c r="AJ200" s="53">
        <f t="shared" si="130"/>
        <v>1.3440931598496744</v>
      </c>
      <c r="AK200" s="53">
        <f t="shared" si="131"/>
        <v>1.6178989690587748</v>
      </c>
      <c r="AL200" s="53"/>
      <c r="AM200" s="48">
        <f t="shared" si="111"/>
        <v>38014</v>
      </c>
      <c r="AN200" s="53">
        <f t="shared" si="106"/>
        <v>1.6277128460743622</v>
      </c>
      <c r="AO200" s="53">
        <f t="shared" si="106"/>
        <v>2.4385555880506433</v>
      </c>
      <c r="AP200" s="53">
        <f t="shared" si="106"/>
        <v>1.575246622831308</v>
      </c>
      <c r="AQ200" s="53">
        <f t="shared" si="106"/>
        <v>5.2982221967689958</v>
      </c>
      <c r="AR200" s="53">
        <f t="shared" si="106"/>
        <v>1.3437185697572336</v>
      </c>
      <c r="AS200" s="53">
        <f t="shared" si="106"/>
        <v>1.6180727764688017</v>
      </c>
      <c r="AT200" s="53"/>
      <c r="AU200" s="48">
        <f t="shared" si="112"/>
        <v>38014</v>
      </c>
      <c r="AV200" s="53">
        <f t="shared" si="132"/>
        <v>278.04590836642251</v>
      </c>
      <c r="AW200" s="53">
        <f t="shared" si="133"/>
        <v>337.73994894501408</v>
      </c>
      <c r="AX200" s="53">
        <f t="shared" si="134"/>
        <v>134.32127952882564</v>
      </c>
      <c r="AY200" s="53">
        <f t="shared" si="135"/>
        <v>340.78165169618177</v>
      </c>
      <c r="AZ200" s="53">
        <f t="shared" si="136"/>
        <v>137.63709310023344</v>
      </c>
      <c r="BA200" s="53">
        <f t="shared" si="137"/>
        <v>133.50718478644083</v>
      </c>
      <c r="BB200" s="58">
        <f t="shared" si="138"/>
        <v>1362.0330664231183</v>
      </c>
      <c r="BC200">
        <f t="shared" si="113"/>
        <v>2.0920521788184487E-2</v>
      </c>
      <c r="BD200">
        <v>1362.0121459013301</v>
      </c>
      <c r="BE200" s="48">
        <f t="shared" si="107"/>
        <v>38014</v>
      </c>
    </row>
    <row r="201" spans="1:57">
      <c r="A201" s="48">
        <v>38015</v>
      </c>
      <c r="B201" s="49">
        <v>16.14</v>
      </c>
      <c r="C201" s="50">
        <v>168.13</v>
      </c>
      <c r="D201" s="49">
        <v>36.5</v>
      </c>
      <c r="E201" s="50">
        <v>138.68</v>
      </c>
      <c r="F201" s="49">
        <v>61.59</v>
      </c>
      <c r="G201" s="50">
        <v>85.17</v>
      </c>
      <c r="H201" s="49">
        <v>55.29</v>
      </c>
      <c r="I201" s="50">
        <v>64.319999999999993</v>
      </c>
      <c r="J201">
        <v>35.07</v>
      </c>
      <c r="K201">
        <v>102.65</v>
      </c>
      <c r="L201" s="49">
        <v>67.56</v>
      </c>
      <c r="M201" s="50">
        <v>82.53</v>
      </c>
      <c r="O201" s="48">
        <f t="shared" si="108"/>
        <v>38015</v>
      </c>
      <c r="P201" s="44">
        <f t="shared" si="114"/>
        <v>9.5997145066317735E-2</v>
      </c>
      <c r="Q201" s="44">
        <f t="shared" si="115"/>
        <v>0.26319584655321604</v>
      </c>
      <c r="R201" s="44">
        <f t="shared" si="116"/>
        <v>0.72314195139133497</v>
      </c>
      <c r="S201" s="44">
        <f t="shared" si="117"/>
        <v>0.85960820895522394</v>
      </c>
      <c r="T201" s="44">
        <f t="shared" si="118"/>
        <v>0.34164637116415003</v>
      </c>
      <c r="U201" s="44">
        <f t="shared" si="119"/>
        <v>0.81861141403126136</v>
      </c>
      <c r="W201" s="51">
        <f t="shared" si="109"/>
        <v>38015</v>
      </c>
      <c r="X201" s="44">
        <f t="shared" si="120"/>
        <v>10.414866581956797</v>
      </c>
      <c r="Y201" s="44">
        <f t="shared" si="121"/>
        <v>3.7994444444444446</v>
      </c>
      <c r="Z201" s="44">
        <f t="shared" si="122"/>
        <v>1.382857142857143</v>
      </c>
      <c r="AA201" s="44">
        <f t="shared" si="123"/>
        <v>1.1633407243163341</v>
      </c>
      <c r="AB201" s="44">
        <f t="shared" si="124"/>
        <v>2.9265919811320753</v>
      </c>
      <c r="AC201" s="44">
        <f t="shared" si="125"/>
        <v>1.2215968004740037</v>
      </c>
      <c r="AE201" s="48">
        <f t="shared" si="110"/>
        <v>38015</v>
      </c>
      <c r="AF201" s="53">
        <f t="shared" si="126"/>
        <v>1.6278671137470524</v>
      </c>
      <c r="AG201" s="53">
        <f t="shared" si="127"/>
        <v>2.438736072128183</v>
      </c>
      <c r="AH201" s="53">
        <f t="shared" si="128"/>
        <v>1.5753025735333785</v>
      </c>
      <c r="AI201" s="53">
        <f t="shared" si="129"/>
        <v>5.2981308758845751</v>
      </c>
      <c r="AJ201" s="53">
        <f t="shared" si="130"/>
        <v>1.3440931598496744</v>
      </c>
      <c r="AK201" s="53">
        <f t="shared" si="131"/>
        <v>1.6178989690587748</v>
      </c>
      <c r="AL201" s="53"/>
      <c r="AM201" s="48">
        <f t="shared" si="111"/>
        <v>38015</v>
      </c>
      <c r="AN201" s="53">
        <f t="shared" si="106"/>
        <v>1.6275374024724116</v>
      </c>
      <c r="AO201" s="53">
        <f t="shared" si="106"/>
        <v>2.4387311873092714</v>
      </c>
      <c r="AP201" s="53">
        <f t="shared" si="106"/>
        <v>1.5753057442727205</v>
      </c>
      <c r="AQ201" s="53">
        <f t="shared" si="106"/>
        <v>5.2982221967689958</v>
      </c>
      <c r="AR201" s="53">
        <f t="shared" si="106"/>
        <v>1.3439043553951706</v>
      </c>
      <c r="AS201" s="53">
        <f t="shared" si="106"/>
        <v>1.6179201379920243</v>
      </c>
      <c r="AT201" s="53"/>
      <c r="AU201" s="48">
        <f t="shared" si="112"/>
        <v>38015</v>
      </c>
      <c r="AV201" s="53">
        <f t="shared" si="132"/>
        <v>273.63786347768655</v>
      </c>
      <c r="AW201" s="53">
        <f t="shared" si="133"/>
        <v>338.20324105604976</v>
      </c>
      <c r="AX201" s="53">
        <f t="shared" si="134"/>
        <v>134.16879023970762</v>
      </c>
      <c r="AY201" s="53">
        <f t="shared" si="135"/>
        <v>340.78165169618177</v>
      </c>
      <c r="AZ201" s="53">
        <f t="shared" si="136"/>
        <v>137.95178208131426</v>
      </c>
      <c r="BA201" s="53">
        <f t="shared" si="137"/>
        <v>133.52694898848176</v>
      </c>
      <c r="BB201" s="58">
        <f t="shared" si="138"/>
        <v>1358.2702775394218</v>
      </c>
      <c r="BC201">
        <f t="shared" si="113"/>
        <v>1.1472618018615321E-3</v>
      </c>
      <c r="BD201">
        <v>1358.26913027762</v>
      </c>
      <c r="BE201" s="48">
        <f t="shared" si="107"/>
        <v>38015</v>
      </c>
    </row>
    <row r="202" spans="1:57">
      <c r="A202" s="48">
        <v>38016</v>
      </c>
      <c r="B202" s="49">
        <v>16.12</v>
      </c>
      <c r="C202" s="50">
        <v>167.9</v>
      </c>
      <c r="D202" s="49">
        <v>36.4</v>
      </c>
      <c r="E202" s="50">
        <v>138.32</v>
      </c>
      <c r="F202" s="49">
        <v>61.87</v>
      </c>
      <c r="G202" s="50">
        <v>85.56</v>
      </c>
      <c r="H202" s="49">
        <v>55.18</v>
      </c>
      <c r="I202" s="50">
        <v>64.19</v>
      </c>
      <c r="J202">
        <v>35.299999999999997</v>
      </c>
      <c r="K202">
        <v>103.31</v>
      </c>
      <c r="L202" s="49">
        <v>67.59</v>
      </c>
      <c r="M202" s="50">
        <v>82.57</v>
      </c>
      <c r="O202" s="48">
        <f t="shared" si="108"/>
        <v>38016</v>
      </c>
      <c r="P202" s="44">
        <f t="shared" si="114"/>
        <v>9.600952948183443E-2</v>
      </c>
      <c r="Q202" s="44">
        <f t="shared" si="115"/>
        <v>0.26315789473684209</v>
      </c>
      <c r="R202" s="44">
        <f t="shared" si="116"/>
        <v>0.72311827956989239</v>
      </c>
      <c r="S202" s="44">
        <f t="shared" si="117"/>
        <v>0.85963545723632973</v>
      </c>
      <c r="T202" s="44">
        <f t="shared" si="118"/>
        <v>0.34169005904559091</v>
      </c>
      <c r="U202" s="44">
        <f t="shared" si="119"/>
        <v>0.81857817609301209</v>
      </c>
      <c r="W202" s="51">
        <f t="shared" si="109"/>
        <v>38016</v>
      </c>
      <c r="X202" s="44">
        <f t="shared" si="120"/>
        <v>10.414866581956797</v>
      </c>
      <c r="Y202" s="44">
        <f t="shared" si="121"/>
        <v>3.7994444444444446</v>
      </c>
      <c r="Z202" s="44">
        <f t="shared" si="122"/>
        <v>1.382857142857143</v>
      </c>
      <c r="AA202" s="44">
        <f t="shared" si="123"/>
        <v>1.1633407243163341</v>
      </c>
      <c r="AB202" s="44">
        <f t="shared" si="124"/>
        <v>2.9265919811320753</v>
      </c>
      <c r="AC202" s="44">
        <f t="shared" si="125"/>
        <v>1.2215968004740037</v>
      </c>
      <c r="AE202" s="48">
        <f t="shared" si="110"/>
        <v>38016</v>
      </c>
      <c r="AF202" s="53">
        <f t="shared" si="126"/>
        <v>1.6278671137470524</v>
      </c>
      <c r="AG202" s="53">
        <f t="shared" si="127"/>
        <v>2.438736072128183</v>
      </c>
      <c r="AH202" s="53">
        <f t="shared" si="128"/>
        <v>1.5753025735333785</v>
      </c>
      <c r="AI202" s="53">
        <f t="shared" si="129"/>
        <v>5.2981308758845751</v>
      </c>
      <c r="AJ202" s="53">
        <f t="shared" si="130"/>
        <v>1.3440931598496744</v>
      </c>
      <c r="AK202" s="53">
        <f t="shared" si="131"/>
        <v>1.6178989690587748</v>
      </c>
      <c r="AL202" s="53"/>
      <c r="AM202" s="48">
        <f t="shared" si="111"/>
        <v>38016</v>
      </c>
      <c r="AN202" s="53">
        <f t="shared" si="106"/>
        <v>1.6277473680859438</v>
      </c>
      <c r="AO202" s="53">
        <f t="shared" si="106"/>
        <v>2.4383795317667607</v>
      </c>
      <c r="AP202" s="53">
        <f t="shared" si="106"/>
        <v>1.5752541771409505</v>
      </c>
      <c r="AQ202" s="53">
        <f t="shared" si="106"/>
        <v>5.298390142405478</v>
      </c>
      <c r="AR202" s="53">
        <f t="shared" si="106"/>
        <v>1.3440762065813734</v>
      </c>
      <c r="AS202" s="53">
        <f t="shared" si="106"/>
        <v>1.617854445859326</v>
      </c>
      <c r="AT202" s="53"/>
      <c r="AU202" s="48">
        <f t="shared" si="112"/>
        <v>38016</v>
      </c>
      <c r="AV202" s="53">
        <f t="shared" si="132"/>
        <v>273.29878310162997</v>
      </c>
      <c r="AW202" s="53">
        <f t="shared" si="133"/>
        <v>337.27665683397834</v>
      </c>
      <c r="AX202" s="53">
        <f t="shared" si="134"/>
        <v>134.77874739617974</v>
      </c>
      <c r="AY202" s="53">
        <f t="shared" si="135"/>
        <v>340.10366324100761</v>
      </c>
      <c r="AZ202" s="53">
        <f t="shared" si="136"/>
        <v>138.85651290192169</v>
      </c>
      <c r="BA202" s="53">
        <f t="shared" si="137"/>
        <v>133.58624159460453</v>
      </c>
      <c r="BB202" s="58">
        <f t="shared" si="138"/>
        <v>1357.900605069322</v>
      </c>
      <c r="BC202">
        <f t="shared" si="113"/>
        <v>1.1381614920082939E-3</v>
      </c>
      <c r="BD202">
        <v>1357.8994669078299</v>
      </c>
      <c r="BE202" s="48">
        <f t="shared" si="107"/>
        <v>38016</v>
      </c>
    </row>
    <row r="203" spans="1:57">
      <c r="A203" s="48">
        <v>38019</v>
      </c>
      <c r="B203" s="49">
        <v>16.12</v>
      </c>
      <c r="C203" s="50">
        <v>167.94</v>
      </c>
      <c r="D203" s="49">
        <v>36.32</v>
      </c>
      <c r="E203" s="50">
        <v>138</v>
      </c>
      <c r="F203" s="49">
        <v>61.81</v>
      </c>
      <c r="G203" s="50">
        <v>85.22</v>
      </c>
      <c r="H203" s="49">
        <v>55.44</v>
      </c>
      <c r="I203" s="50">
        <v>64.5</v>
      </c>
      <c r="J203">
        <v>35.74</v>
      </c>
      <c r="K203">
        <v>104.6</v>
      </c>
      <c r="L203" s="49">
        <v>67.62</v>
      </c>
      <c r="M203" s="50">
        <v>82.48</v>
      </c>
      <c r="O203" s="48">
        <f t="shared" si="108"/>
        <v>38019</v>
      </c>
      <c r="P203" s="44">
        <f t="shared" si="114"/>
        <v>9.5986661903060627E-2</v>
      </c>
      <c r="Q203" s="44">
        <f t="shared" si="115"/>
        <v>0.26318840579710145</v>
      </c>
      <c r="R203" s="44">
        <f t="shared" si="116"/>
        <v>0.72529922553391224</v>
      </c>
      <c r="S203" s="44">
        <f t="shared" si="117"/>
        <v>0.85953488372093023</v>
      </c>
      <c r="T203" s="44">
        <f t="shared" si="118"/>
        <v>0.34168260038240922</v>
      </c>
      <c r="U203" s="44">
        <f t="shared" si="119"/>
        <v>0.81983511154219202</v>
      </c>
      <c r="W203" s="51">
        <f t="shared" si="109"/>
        <v>38019</v>
      </c>
      <c r="X203" s="44">
        <f t="shared" si="120"/>
        <v>10.414866581956797</v>
      </c>
      <c r="Y203" s="44">
        <f t="shared" si="121"/>
        <v>3.7994444444444446</v>
      </c>
      <c r="Z203" s="44">
        <f t="shared" si="122"/>
        <v>1.382857142857143</v>
      </c>
      <c r="AA203" s="44">
        <f t="shared" si="123"/>
        <v>1.1633407243163341</v>
      </c>
      <c r="AB203" s="44">
        <f t="shared" si="124"/>
        <v>2.9265919811320753</v>
      </c>
      <c r="AC203" s="44">
        <f t="shared" si="125"/>
        <v>1.2215968004740037</v>
      </c>
      <c r="AE203" s="48">
        <f t="shared" si="110"/>
        <v>38019</v>
      </c>
      <c r="AF203" s="53">
        <f t="shared" si="126"/>
        <v>1.6278671137470524</v>
      </c>
      <c r="AG203" s="53">
        <f t="shared" si="127"/>
        <v>2.438736072128183</v>
      </c>
      <c r="AH203" s="53">
        <f t="shared" si="128"/>
        <v>1.5753025735333785</v>
      </c>
      <c r="AI203" s="53">
        <f t="shared" si="129"/>
        <v>5.2981308758845751</v>
      </c>
      <c r="AJ203" s="53">
        <f t="shared" si="130"/>
        <v>1.3440931598496744</v>
      </c>
      <c r="AK203" s="53">
        <f t="shared" si="131"/>
        <v>1.6178989690587748</v>
      </c>
      <c r="AL203" s="53"/>
      <c r="AM203" s="48">
        <f t="shared" si="111"/>
        <v>38019</v>
      </c>
      <c r="AN203" s="53">
        <f t="shared" si="106"/>
        <v>1.6273596707254376</v>
      </c>
      <c r="AO203" s="53">
        <f t="shared" si="106"/>
        <v>2.4386622424371107</v>
      </c>
      <c r="AP203" s="53">
        <f t="shared" si="106"/>
        <v>1.5800051899932108</v>
      </c>
      <c r="AQ203" s="53">
        <f t="shared" si="106"/>
        <v>5.2977702543842318</v>
      </c>
      <c r="AR203" s="53">
        <f t="shared" si="106"/>
        <v>1.3440468670924124</v>
      </c>
      <c r="AS203" s="53">
        <f t="shared" si="106"/>
        <v>1.6203386784763252</v>
      </c>
      <c r="AT203" s="53"/>
      <c r="AU203" s="48">
        <f t="shared" si="112"/>
        <v>38019</v>
      </c>
      <c r="AV203" s="53">
        <f t="shared" si="132"/>
        <v>273.29878310162997</v>
      </c>
      <c r="AW203" s="53">
        <f t="shared" si="133"/>
        <v>336.5353894563213</v>
      </c>
      <c r="AX203" s="53">
        <f t="shared" si="134"/>
        <v>134.64804229122143</v>
      </c>
      <c r="AY203" s="53">
        <f t="shared" si="135"/>
        <v>341.70618140778294</v>
      </c>
      <c r="AZ203" s="53">
        <f t="shared" si="136"/>
        <v>140.58730229786633</v>
      </c>
      <c r="BA203" s="53">
        <f t="shared" si="137"/>
        <v>133.6455342007273</v>
      </c>
      <c r="BB203" s="58">
        <f t="shared" si="138"/>
        <v>1360.421232755549</v>
      </c>
      <c r="BC203">
        <f t="shared" si="113"/>
        <v>2.089864678896447E-2</v>
      </c>
      <c r="BD203">
        <v>1360.40033410876</v>
      </c>
      <c r="BE203" s="48">
        <f t="shared" si="107"/>
        <v>38019</v>
      </c>
    </row>
    <row r="204" spans="1:57">
      <c r="A204" s="48">
        <v>38020</v>
      </c>
      <c r="B204" s="49">
        <v>16.03</v>
      </c>
      <c r="C204" s="50">
        <v>167</v>
      </c>
      <c r="D204" s="49">
        <v>36.380000000000003</v>
      </c>
      <c r="E204" s="50">
        <v>138.25</v>
      </c>
      <c r="F204" s="49">
        <v>62.05</v>
      </c>
      <c r="G204" s="50">
        <v>85.55</v>
      </c>
      <c r="H204" s="49">
        <v>55.47</v>
      </c>
      <c r="I204" s="50">
        <v>64.53</v>
      </c>
      <c r="J204">
        <v>35.68</v>
      </c>
      <c r="K204">
        <v>104.43</v>
      </c>
      <c r="L204" s="49">
        <v>67.680000000000007</v>
      </c>
      <c r="M204" s="50">
        <v>82.56</v>
      </c>
      <c r="O204" s="48">
        <f t="shared" si="108"/>
        <v>38020</v>
      </c>
      <c r="P204" s="44">
        <f t="shared" si="114"/>
        <v>9.5988023952095811E-2</v>
      </c>
      <c r="Q204" s="44">
        <f t="shared" si="115"/>
        <v>0.26314647377938521</v>
      </c>
      <c r="R204" s="44">
        <f t="shared" si="116"/>
        <v>0.72530683810637053</v>
      </c>
      <c r="S204" s="44">
        <f t="shared" si="117"/>
        <v>0.85960018596001853</v>
      </c>
      <c r="T204" s="44">
        <f t="shared" si="118"/>
        <v>0.34166427271856742</v>
      </c>
      <c r="U204" s="44">
        <f t="shared" si="119"/>
        <v>0.81976744186046513</v>
      </c>
      <c r="W204" s="51">
        <f t="shared" si="109"/>
        <v>38020</v>
      </c>
      <c r="X204" s="44">
        <f t="shared" si="120"/>
        <v>10.414866581956797</v>
      </c>
      <c r="Y204" s="44">
        <f t="shared" si="121"/>
        <v>3.7994444444444446</v>
      </c>
      <c r="Z204" s="44">
        <f t="shared" si="122"/>
        <v>1.382857142857143</v>
      </c>
      <c r="AA204" s="44">
        <f t="shared" si="123"/>
        <v>1.1633407243163341</v>
      </c>
      <c r="AB204" s="44">
        <f t="shared" si="124"/>
        <v>2.9265919811320753</v>
      </c>
      <c r="AC204" s="44">
        <f t="shared" si="125"/>
        <v>1.2215968004740037</v>
      </c>
      <c r="AE204" s="48">
        <f t="shared" si="110"/>
        <v>38020</v>
      </c>
      <c r="AF204" s="53">
        <f t="shared" si="126"/>
        <v>1.6278671137470524</v>
      </c>
      <c r="AG204" s="53">
        <f t="shared" si="127"/>
        <v>2.438736072128183</v>
      </c>
      <c r="AH204" s="53">
        <f t="shared" si="128"/>
        <v>1.5753025735333785</v>
      </c>
      <c r="AI204" s="53">
        <f t="shared" si="129"/>
        <v>5.2981308758845751</v>
      </c>
      <c r="AJ204" s="53">
        <f t="shared" si="130"/>
        <v>1.3440931598496744</v>
      </c>
      <c r="AK204" s="53">
        <f t="shared" si="131"/>
        <v>1.6178989690587748</v>
      </c>
      <c r="AL204" s="53"/>
      <c r="AM204" s="48">
        <f t="shared" si="111"/>
        <v>38020</v>
      </c>
      <c r="AN204" s="53">
        <f t="shared" si="106"/>
        <v>1.6273827629303905</v>
      </c>
      <c r="AO204" s="53">
        <f t="shared" si="106"/>
        <v>2.4382737069769558</v>
      </c>
      <c r="AP204" s="53">
        <f t="shared" si="106"/>
        <v>1.5800217733612469</v>
      </c>
      <c r="AQ204" s="53">
        <f t="shared" si="106"/>
        <v>5.2981727467860393</v>
      </c>
      <c r="AR204" s="53">
        <f t="shared" si="106"/>
        <v>1.3439747731691629</v>
      </c>
      <c r="AS204" s="53">
        <f t="shared" si="106"/>
        <v>1.6202049347501557</v>
      </c>
      <c r="AT204" s="53"/>
      <c r="AU204" s="48">
        <f t="shared" si="112"/>
        <v>38020</v>
      </c>
      <c r="AV204" s="53">
        <f t="shared" si="132"/>
        <v>271.77292140937521</v>
      </c>
      <c r="AW204" s="53">
        <f t="shared" si="133"/>
        <v>337.09133998956412</v>
      </c>
      <c r="AX204" s="53">
        <f t="shared" si="134"/>
        <v>135.17086271105467</v>
      </c>
      <c r="AY204" s="53">
        <f t="shared" si="135"/>
        <v>341.89108735010313</v>
      </c>
      <c r="AZ204" s="53">
        <f t="shared" si="136"/>
        <v>140.35128556205569</v>
      </c>
      <c r="BA204" s="53">
        <f t="shared" si="137"/>
        <v>133.76411941297286</v>
      </c>
      <c r="BB204" s="58">
        <f t="shared" si="138"/>
        <v>1360.0416164351257</v>
      </c>
      <c r="BC204">
        <f t="shared" si="113"/>
        <v>1.1136407256344683E-3</v>
      </c>
      <c r="BD204">
        <v>1360.0405027944</v>
      </c>
      <c r="BE204" s="48">
        <f t="shared" si="107"/>
        <v>38020</v>
      </c>
    </row>
    <row r="205" spans="1:57">
      <c r="A205" s="48">
        <v>38021</v>
      </c>
      <c r="B205" s="49">
        <v>15.89</v>
      </c>
      <c r="C205" s="50">
        <v>165.5</v>
      </c>
      <c r="D205" s="49">
        <v>35.99</v>
      </c>
      <c r="E205" s="50">
        <v>136.75</v>
      </c>
      <c r="F205" s="49">
        <v>61.94</v>
      </c>
      <c r="G205" s="50">
        <v>85.41</v>
      </c>
      <c r="H205" s="49">
        <v>54.99</v>
      </c>
      <c r="I205" s="50">
        <v>63.97</v>
      </c>
      <c r="J205">
        <v>35.08</v>
      </c>
      <c r="K205">
        <v>102.68</v>
      </c>
      <c r="L205" s="49">
        <v>67.64</v>
      </c>
      <c r="M205" s="50">
        <v>82.51</v>
      </c>
      <c r="O205" s="48">
        <f t="shared" si="108"/>
        <v>38021</v>
      </c>
      <c r="P205" s="44">
        <f t="shared" si="114"/>
        <v>9.6012084592145025E-2</v>
      </c>
      <c r="Q205" s="44">
        <f t="shared" si="115"/>
        <v>0.26318098720292504</v>
      </c>
      <c r="R205" s="44">
        <f t="shared" si="116"/>
        <v>0.72520782109823201</v>
      </c>
      <c r="S205" s="44">
        <f t="shared" si="117"/>
        <v>0.85962169767078322</v>
      </c>
      <c r="T205" s="44">
        <f t="shared" si="118"/>
        <v>0.34164394234514994</v>
      </c>
      <c r="U205" s="44">
        <f t="shared" si="119"/>
        <v>0.81977942067628162</v>
      </c>
      <c r="W205" s="51">
        <f t="shared" si="109"/>
        <v>38021</v>
      </c>
      <c r="X205" s="44">
        <f t="shared" si="120"/>
        <v>10.414866581956797</v>
      </c>
      <c r="Y205" s="44">
        <f t="shared" si="121"/>
        <v>3.7994444444444446</v>
      </c>
      <c r="Z205" s="44">
        <f t="shared" si="122"/>
        <v>1.382857142857143</v>
      </c>
      <c r="AA205" s="44">
        <f t="shared" si="123"/>
        <v>1.1633407243163341</v>
      </c>
      <c r="AB205" s="44">
        <f t="shared" si="124"/>
        <v>2.9265919811320753</v>
      </c>
      <c r="AC205" s="44">
        <f t="shared" si="125"/>
        <v>1.2215968004740037</v>
      </c>
      <c r="AE205" s="48">
        <f t="shared" si="110"/>
        <v>38021</v>
      </c>
      <c r="AF205" s="53">
        <f t="shared" si="126"/>
        <v>1.6278671137470524</v>
      </c>
      <c r="AG205" s="53">
        <f t="shared" si="127"/>
        <v>2.438736072128183</v>
      </c>
      <c r="AH205" s="53">
        <f t="shared" si="128"/>
        <v>1.5753025735333785</v>
      </c>
      <c r="AI205" s="53">
        <f t="shared" si="129"/>
        <v>5.2981308758845751</v>
      </c>
      <c r="AJ205" s="53">
        <f t="shared" si="130"/>
        <v>1.3440931598496744</v>
      </c>
      <c r="AK205" s="53">
        <f t="shared" si="131"/>
        <v>1.6178989690587748</v>
      </c>
      <c r="AL205" s="53"/>
      <c r="AM205" s="48">
        <f t="shared" si="111"/>
        <v>38021</v>
      </c>
      <c r="AN205" s="53">
        <f t="shared" si="106"/>
        <v>1.627790687474193</v>
      </c>
      <c r="AO205" s="53">
        <f t="shared" si="106"/>
        <v>2.4385935029139727</v>
      </c>
      <c r="AP205" s="53">
        <f t="shared" si="106"/>
        <v>1.5798060728872234</v>
      </c>
      <c r="AQ205" s="53">
        <f t="shared" si="106"/>
        <v>5.2983053348910349</v>
      </c>
      <c r="AR205" s="53">
        <f t="shared" si="106"/>
        <v>1.3438948013629661</v>
      </c>
      <c r="AS205" s="53">
        <f t="shared" si="106"/>
        <v>1.6202286099237564</v>
      </c>
      <c r="AT205" s="53"/>
      <c r="AU205" s="48">
        <f t="shared" si="112"/>
        <v>38021</v>
      </c>
      <c r="AV205" s="53">
        <f t="shared" si="132"/>
        <v>269.39935877697894</v>
      </c>
      <c r="AW205" s="53">
        <f t="shared" si="133"/>
        <v>333.47766152348578</v>
      </c>
      <c r="AX205" s="53">
        <f t="shared" si="134"/>
        <v>134.93123668529773</v>
      </c>
      <c r="AY205" s="53">
        <f t="shared" si="135"/>
        <v>338.93259227297949</v>
      </c>
      <c r="AZ205" s="53">
        <f t="shared" si="136"/>
        <v>137.99111820394938</v>
      </c>
      <c r="BA205" s="53">
        <f t="shared" si="137"/>
        <v>133.68506260480916</v>
      </c>
      <c r="BB205" s="58">
        <f t="shared" si="138"/>
        <v>1348.4170300675005</v>
      </c>
      <c r="BC205">
        <f t="shared" si="113"/>
        <v>1.1154088504099491E-3</v>
      </c>
      <c r="BD205">
        <v>1348.4159146586501</v>
      </c>
      <c r="BE205" s="48">
        <f t="shared" si="107"/>
        <v>38021</v>
      </c>
    </row>
    <row r="206" spans="1:57">
      <c r="A206" s="48">
        <v>38022</v>
      </c>
      <c r="B206" s="49">
        <v>15.88</v>
      </c>
      <c r="C206" s="50">
        <v>165.45</v>
      </c>
      <c r="D206" s="49">
        <v>36.14</v>
      </c>
      <c r="E206" s="50">
        <v>137.32</v>
      </c>
      <c r="F206" s="49">
        <v>61.71</v>
      </c>
      <c r="G206" s="50">
        <v>85.09</v>
      </c>
      <c r="H206" s="49">
        <v>55.06</v>
      </c>
      <c r="I206" s="50">
        <v>64.05</v>
      </c>
      <c r="J206">
        <v>35.119999999999997</v>
      </c>
      <c r="K206">
        <v>102.81</v>
      </c>
      <c r="L206" s="49">
        <v>67.59</v>
      </c>
      <c r="M206" s="50">
        <v>82.45</v>
      </c>
      <c r="O206" s="48">
        <f t="shared" si="108"/>
        <v>38022</v>
      </c>
      <c r="P206" s="44">
        <f t="shared" si="114"/>
        <v>9.5980658809307964E-2</v>
      </c>
      <c r="Q206" s="44">
        <f t="shared" si="115"/>
        <v>0.26318089134867467</v>
      </c>
      <c r="R206" s="44">
        <f t="shared" si="116"/>
        <v>0.72523210718063225</v>
      </c>
      <c r="S206" s="44">
        <f t="shared" si="117"/>
        <v>0.85964090554254491</v>
      </c>
      <c r="T206" s="44">
        <f t="shared" si="118"/>
        <v>0.34160101157474948</v>
      </c>
      <c r="U206" s="44">
        <f t="shared" si="119"/>
        <v>0.81976955730745904</v>
      </c>
      <c r="W206" s="51">
        <f t="shared" si="109"/>
        <v>38022</v>
      </c>
      <c r="X206" s="44">
        <f t="shared" si="120"/>
        <v>10.414866581956797</v>
      </c>
      <c r="Y206" s="44">
        <f t="shared" si="121"/>
        <v>3.7994444444444446</v>
      </c>
      <c r="Z206" s="44">
        <f t="shared" si="122"/>
        <v>1.382857142857143</v>
      </c>
      <c r="AA206" s="44">
        <f t="shared" si="123"/>
        <v>1.1633407243163341</v>
      </c>
      <c r="AB206" s="44">
        <f t="shared" si="124"/>
        <v>2.9265919811320753</v>
      </c>
      <c r="AC206" s="44">
        <f t="shared" si="125"/>
        <v>1.2215968004740037</v>
      </c>
      <c r="AE206" s="48">
        <f t="shared" si="110"/>
        <v>38022</v>
      </c>
      <c r="AF206" s="53">
        <f t="shared" si="126"/>
        <v>1.6278671137470524</v>
      </c>
      <c r="AG206" s="53">
        <f t="shared" si="127"/>
        <v>2.438736072128183</v>
      </c>
      <c r="AH206" s="53">
        <f t="shared" si="128"/>
        <v>1.5753025735333785</v>
      </c>
      <c r="AI206" s="53">
        <f t="shared" si="129"/>
        <v>5.2981308758845751</v>
      </c>
      <c r="AJ206" s="53">
        <f t="shared" si="130"/>
        <v>1.3440931598496744</v>
      </c>
      <c r="AK206" s="53">
        <f t="shared" si="131"/>
        <v>1.6178989690587748</v>
      </c>
      <c r="AL206" s="53"/>
      <c r="AM206" s="48">
        <f t="shared" si="111"/>
        <v>38022</v>
      </c>
      <c r="AN206" s="53">
        <f t="shared" si="106"/>
        <v>1.6272578941610798</v>
      </c>
      <c r="AO206" s="53">
        <f t="shared" si="106"/>
        <v>2.4385926147436128</v>
      </c>
      <c r="AP206" s="53">
        <f t="shared" si="106"/>
        <v>1.5798589781363759</v>
      </c>
      <c r="AQ206" s="53">
        <f t="shared" si="106"/>
        <v>5.2984237232119709</v>
      </c>
      <c r="AR206" s="53">
        <f t="shared" si="106"/>
        <v>1.3437259283580369</v>
      </c>
      <c r="AS206" s="53">
        <f t="shared" si="106"/>
        <v>1.6202091157623351</v>
      </c>
      <c r="AT206" s="53"/>
      <c r="AU206" s="48">
        <f t="shared" si="112"/>
        <v>38022</v>
      </c>
      <c r="AV206" s="53">
        <f t="shared" si="132"/>
        <v>269.22981858895065</v>
      </c>
      <c r="AW206" s="53">
        <f t="shared" si="133"/>
        <v>334.86753785659289</v>
      </c>
      <c r="AX206" s="53">
        <f t="shared" si="134"/>
        <v>134.43020044962424</v>
      </c>
      <c r="AY206" s="53">
        <f t="shared" si="135"/>
        <v>339.3640394717267</v>
      </c>
      <c r="AZ206" s="53">
        <f t="shared" si="136"/>
        <v>138.14846269448978</v>
      </c>
      <c r="BA206" s="53">
        <f t="shared" si="137"/>
        <v>133.58624159460453</v>
      </c>
      <c r="BB206" s="58">
        <f t="shared" si="138"/>
        <v>1349.6263006559889</v>
      </c>
      <c r="BC206">
        <f t="shared" si="113"/>
        <v>1.1310834288451588E-3</v>
      </c>
      <c r="BD206">
        <v>1349.62516957256</v>
      </c>
      <c r="BE206" s="48">
        <f t="shared" si="107"/>
        <v>38022</v>
      </c>
    </row>
    <row r="207" spans="1:57">
      <c r="A207" s="48">
        <v>38023</v>
      </c>
      <c r="B207" s="49">
        <v>16.239999999999998</v>
      </c>
      <c r="C207" s="50">
        <v>169.22</v>
      </c>
      <c r="D207" s="49">
        <v>36.82</v>
      </c>
      <c r="E207" s="50">
        <v>139.91</v>
      </c>
      <c r="F207" s="49">
        <v>62.09</v>
      </c>
      <c r="G207" s="50">
        <v>85.61</v>
      </c>
      <c r="H207" s="49">
        <v>55.8</v>
      </c>
      <c r="I207" s="50">
        <v>64.92</v>
      </c>
      <c r="J207">
        <v>35.909999999999997</v>
      </c>
      <c r="K207">
        <v>105.1</v>
      </c>
      <c r="L207" s="49">
        <v>67.7</v>
      </c>
      <c r="M207" s="50">
        <v>82.58</v>
      </c>
      <c r="O207" s="48">
        <f t="shared" si="108"/>
        <v>38023</v>
      </c>
      <c r="P207" s="44">
        <f t="shared" si="114"/>
        <v>9.5969743529133664E-2</v>
      </c>
      <c r="Q207" s="44">
        <f t="shared" si="115"/>
        <v>0.26316918018726326</v>
      </c>
      <c r="R207" s="44">
        <f t="shared" si="116"/>
        <v>0.72526573998364685</v>
      </c>
      <c r="S207" s="44">
        <f t="shared" si="117"/>
        <v>0.85951940850277253</v>
      </c>
      <c r="T207" s="44">
        <f t="shared" si="118"/>
        <v>0.34167459562321595</v>
      </c>
      <c r="U207" s="44">
        <f t="shared" si="119"/>
        <v>0.81981109227415849</v>
      </c>
      <c r="W207" s="51">
        <f t="shared" si="109"/>
        <v>38023</v>
      </c>
      <c r="X207" s="44">
        <f t="shared" si="120"/>
        <v>10.414866581956797</v>
      </c>
      <c r="Y207" s="44">
        <f t="shared" si="121"/>
        <v>3.7994444444444446</v>
      </c>
      <c r="Z207" s="44">
        <f t="shared" si="122"/>
        <v>1.382857142857143</v>
      </c>
      <c r="AA207" s="44">
        <f t="shared" si="123"/>
        <v>1.1633407243163341</v>
      </c>
      <c r="AB207" s="44">
        <f t="shared" si="124"/>
        <v>2.9265919811320753</v>
      </c>
      <c r="AC207" s="44">
        <f t="shared" si="125"/>
        <v>1.2215968004740037</v>
      </c>
      <c r="AE207" s="48">
        <f t="shared" si="110"/>
        <v>38023</v>
      </c>
      <c r="AF207" s="53">
        <f t="shared" si="126"/>
        <v>1.6278671137470524</v>
      </c>
      <c r="AG207" s="53">
        <f t="shared" si="127"/>
        <v>2.438736072128183</v>
      </c>
      <c r="AH207" s="53">
        <f t="shared" si="128"/>
        <v>1.5753025735333785</v>
      </c>
      <c r="AI207" s="53">
        <f t="shared" si="129"/>
        <v>5.2981308758845751</v>
      </c>
      <c r="AJ207" s="53">
        <f t="shared" si="130"/>
        <v>1.3440931598496744</v>
      </c>
      <c r="AK207" s="53">
        <f t="shared" si="131"/>
        <v>1.6178989690587748</v>
      </c>
      <c r="AL207" s="53"/>
      <c r="AM207" s="48">
        <f t="shared" si="111"/>
        <v>38023</v>
      </c>
      <c r="AN207" s="53">
        <f t="shared" si="106"/>
        <v>1.6270728362957665</v>
      </c>
      <c r="AO207" s="53">
        <f t="shared" si="106"/>
        <v>2.4384841009697533</v>
      </c>
      <c r="AP207" s="53">
        <f t="shared" si="106"/>
        <v>1.5799322444538437</v>
      </c>
      <c r="AQ207" s="53">
        <f t="shared" si="106"/>
        <v>5.2976748723910294</v>
      </c>
      <c r="AR207" s="53">
        <f t="shared" si="106"/>
        <v>1.3440153794734833</v>
      </c>
      <c r="AS207" s="53">
        <f t="shared" si="106"/>
        <v>1.6202912063096961</v>
      </c>
      <c r="AT207" s="53"/>
      <c r="AU207" s="48">
        <f t="shared" si="112"/>
        <v>38023</v>
      </c>
      <c r="AV207" s="53">
        <f t="shared" si="132"/>
        <v>275.33326535796959</v>
      </c>
      <c r="AW207" s="53">
        <f t="shared" si="133"/>
        <v>341.1683105666782</v>
      </c>
      <c r="AX207" s="53">
        <f t="shared" si="134"/>
        <v>135.25799944769355</v>
      </c>
      <c r="AY207" s="53">
        <f t="shared" si="135"/>
        <v>343.92505271562561</v>
      </c>
      <c r="AZ207" s="53">
        <f t="shared" si="136"/>
        <v>141.25601638266309</v>
      </c>
      <c r="BA207" s="53">
        <f t="shared" si="137"/>
        <v>133.8036478170547</v>
      </c>
      <c r="BB207" s="58">
        <f t="shared" si="138"/>
        <v>1370.7442922876849</v>
      </c>
      <c r="BC207">
        <f t="shared" si="113"/>
        <v>1.1169400347625924E-3</v>
      </c>
      <c r="BD207">
        <v>1370.7431753476501</v>
      </c>
      <c r="BE207" s="48">
        <f t="shared" si="107"/>
        <v>38023</v>
      </c>
    </row>
    <row r="208" spans="1:57">
      <c r="A208" s="48">
        <v>38026</v>
      </c>
      <c r="B208" s="49">
        <v>16.48</v>
      </c>
      <c r="C208" s="50">
        <v>171.66</v>
      </c>
      <c r="D208" s="49">
        <v>37.049999999999997</v>
      </c>
      <c r="E208" s="50">
        <v>140.79</v>
      </c>
      <c r="F208" s="49">
        <v>62.23</v>
      </c>
      <c r="G208" s="50">
        <v>85.81</v>
      </c>
      <c r="H208" s="49">
        <v>55.77</v>
      </c>
      <c r="I208" s="50">
        <v>64.88</v>
      </c>
      <c r="J208">
        <v>35.869999999999997</v>
      </c>
      <c r="K208">
        <v>104.98</v>
      </c>
      <c r="L208" s="49">
        <v>67.72</v>
      </c>
      <c r="M208" s="50">
        <v>82.61</v>
      </c>
      <c r="O208" s="48">
        <f t="shared" si="108"/>
        <v>38026</v>
      </c>
      <c r="P208" s="44">
        <f t="shared" si="114"/>
        <v>9.6003728300128169E-2</v>
      </c>
      <c r="Q208" s="44">
        <f t="shared" si="115"/>
        <v>0.26315789473684209</v>
      </c>
      <c r="R208" s="44">
        <f t="shared" si="116"/>
        <v>0.72520685234821114</v>
      </c>
      <c r="S208" s="44">
        <f t="shared" si="117"/>
        <v>0.85958692971639961</v>
      </c>
      <c r="T208" s="44">
        <f t="shared" si="118"/>
        <v>0.34168413031053529</v>
      </c>
      <c r="U208" s="44">
        <f t="shared" si="119"/>
        <v>0.81975547754509137</v>
      </c>
      <c r="W208" s="51">
        <f t="shared" si="109"/>
        <v>38026</v>
      </c>
      <c r="X208" s="44">
        <f t="shared" si="120"/>
        <v>10.414866581956797</v>
      </c>
      <c r="Y208" s="44">
        <f t="shared" si="121"/>
        <v>3.7994444444444446</v>
      </c>
      <c r="Z208" s="44">
        <f t="shared" si="122"/>
        <v>1.382857142857143</v>
      </c>
      <c r="AA208" s="44">
        <f t="shared" si="123"/>
        <v>1.1633407243163341</v>
      </c>
      <c r="AB208" s="44">
        <f t="shared" si="124"/>
        <v>2.9265919811320753</v>
      </c>
      <c r="AC208" s="44">
        <f t="shared" si="125"/>
        <v>1.2215968004740037</v>
      </c>
      <c r="AE208" s="48">
        <f t="shared" si="110"/>
        <v>38026</v>
      </c>
      <c r="AF208" s="53">
        <f t="shared" si="126"/>
        <v>1.6278671137470524</v>
      </c>
      <c r="AG208" s="53">
        <f t="shared" si="127"/>
        <v>2.438736072128183</v>
      </c>
      <c r="AH208" s="53">
        <f t="shared" si="128"/>
        <v>1.5753025735333785</v>
      </c>
      <c r="AI208" s="53">
        <f t="shared" si="129"/>
        <v>5.2981308758845751</v>
      </c>
      <c r="AJ208" s="53">
        <f t="shared" si="130"/>
        <v>1.3440931598496744</v>
      </c>
      <c r="AK208" s="53">
        <f t="shared" si="131"/>
        <v>1.6178989690587748</v>
      </c>
      <c r="AL208" s="53"/>
      <c r="AM208" s="48">
        <f t="shared" si="111"/>
        <v>38026</v>
      </c>
      <c r="AN208" s="53">
        <f t="shared" si="106"/>
        <v>1.6276490147422173</v>
      </c>
      <c r="AO208" s="53">
        <f t="shared" si="106"/>
        <v>2.4383795317667607</v>
      </c>
      <c r="AP208" s="53">
        <f t="shared" si="106"/>
        <v>1.5798039625443376</v>
      </c>
      <c r="AQ208" s="53">
        <f t="shared" ref="AQ208:AS271" si="139">AI208*AA208*S208</f>
        <v>5.298091041512107</v>
      </c>
      <c r="AR208" s="53">
        <f t="shared" si="139"/>
        <v>1.3440528852364515</v>
      </c>
      <c r="AS208" s="53">
        <f t="shared" si="139"/>
        <v>1.6201812882355229</v>
      </c>
      <c r="AT208" s="53"/>
      <c r="AU208" s="48">
        <f t="shared" si="112"/>
        <v>38026</v>
      </c>
      <c r="AV208" s="53">
        <f t="shared" si="132"/>
        <v>279.40222987064902</v>
      </c>
      <c r="AW208" s="53">
        <f t="shared" si="133"/>
        <v>343.29945427744224</v>
      </c>
      <c r="AX208" s="53">
        <f t="shared" si="134"/>
        <v>135.56297802592962</v>
      </c>
      <c r="AY208" s="53">
        <f t="shared" si="135"/>
        <v>343.74014677330547</v>
      </c>
      <c r="AZ208" s="53">
        <f t="shared" si="136"/>
        <v>141.0986718921227</v>
      </c>
      <c r="BA208" s="53">
        <f t="shared" si="137"/>
        <v>133.84317622113653</v>
      </c>
      <c r="BB208" s="58">
        <f t="shared" si="138"/>
        <v>1376.9466570605855</v>
      </c>
      <c r="BC208">
        <f t="shared" si="113"/>
        <v>1.1163896554080566E-3</v>
      </c>
      <c r="BD208">
        <v>1376.9455406709301</v>
      </c>
      <c r="BE208" s="48">
        <f t="shared" si="107"/>
        <v>38026</v>
      </c>
    </row>
    <row r="209" spans="1:57">
      <c r="A209" s="48">
        <v>38027</v>
      </c>
      <c r="B209" s="49">
        <v>16.46</v>
      </c>
      <c r="C209" s="50">
        <v>171.51</v>
      </c>
      <c r="D209" s="49">
        <v>37.21</v>
      </c>
      <c r="E209" s="50">
        <v>141.4</v>
      </c>
      <c r="F209" s="49">
        <v>62.06</v>
      </c>
      <c r="G209" s="50">
        <v>85.57</v>
      </c>
      <c r="H209" s="49">
        <v>56</v>
      </c>
      <c r="I209" s="50">
        <v>65.150000000000006</v>
      </c>
      <c r="J209">
        <v>36.11</v>
      </c>
      <c r="K209">
        <v>105.7</v>
      </c>
      <c r="L209" s="49">
        <v>67.63</v>
      </c>
      <c r="M209" s="50">
        <v>82.5</v>
      </c>
      <c r="O209" s="48">
        <f t="shared" si="108"/>
        <v>38027</v>
      </c>
      <c r="P209" s="44">
        <f t="shared" si="114"/>
        <v>9.5971080403475031E-2</v>
      </c>
      <c r="Q209" s="44">
        <f t="shared" si="115"/>
        <v>0.26315417256011314</v>
      </c>
      <c r="R209" s="44">
        <f t="shared" si="116"/>
        <v>0.7252541778660746</v>
      </c>
      <c r="S209" s="44">
        <f t="shared" si="117"/>
        <v>0.85955487336914804</v>
      </c>
      <c r="T209" s="44">
        <f t="shared" si="118"/>
        <v>0.34162724692526014</v>
      </c>
      <c r="U209" s="44">
        <f t="shared" si="119"/>
        <v>0.81975757575757568</v>
      </c>
      <c r="W209" s="51">
        <f t="shared" si="109"/>
        <v>38027</v>
      </c>
      <c r="X209" s="44">
        <f t="shared" si="120"/>
        <v>10.414866581956797</v>
      </c>
      <c r="Y209" s="44">
        <f t="shared" si="121"/>
        <v>3.7994444444444446</v>
      </c>
      <c r="Z209" s="44">
        <f t="shared" si="122"/>
        <v>1.382857142857143</v>
      </c>
      <c r="AA209" s="44">
        <f t="shared" si="123"/>
        <v>1.1633407243163341</v>
      </c>
      <c r="AB209" s="44">
        <f t="shared" si="124"/>
        <v>2.9265919811320753</v>
      </c>
      <c r="AC209" s="44">
        <f t="shared" si="125"/>
        <v>1.2215968004740037</v>
      </c>
      <c r="AE209" s="48">
        <f t="shared" si="110"/>
        <v>38027</v>
      </c>
      <c r="AF209" s="53">
        <f t="shared" si="126"/>
        <v>1.6278671137470524</v>
      </c>
      <c r="AG209" s="53">
        <f t="shared" si="127"/>
        <v>2.438736072128183</v>
      </c>
      <c r="AH209" s="53">
        <f t="shared" si="128"/>
        <v>1.5753025735333785</v>
      </c>
      <c r="AI209" s="53">
        <f t="shared" si="129"/>
        <v>5.2981308758845751</v>
      </c>
      <c r="AJ209" s="53">
        <f t="shared" si="130"/>
        <v>1.3440931598496744</v>
      </c>
      <c r="AK209" s="53">
        <f t="shared" si="131"/>
        <v>1.6178989690587748</v>
      </c>
      <c r="AL209" s="53"/>
      <c r="AM209" s="48">
        <f t="shared" si="111"/>
        <v>38027</v>
      </c>
      <c r="AN209" s="53">
        <f t="shared" ref="AN209:AS272" si="140">AF209*X209*P209</f>
        <v>1.6270955016884872</v>
      </c>
      <c r="AO209" s="53">
        <f t="shared" si="140"/>
        <v>2.4383450426644728</v>
      </c>
      <c r="AP209" s="53">
        <f t="shared" si="140"/>
        <v>1.5799070573239966</v>
      </c>
      <c r="AQ209" s="53">
        <f t="shared" si="139"/>
        <v>5.2978934612089104</v>
      </c>
      <c r="AR209" s="53">
        <f t="shared" si="139"/>
        <v>1.3438291280545431</v>
      </c>
      <c r="AS209" s="53">
        <f t="shared" si="139"/>
        <v>1.6201854351850693</v>
      </c>
      <c r="AT209" s="53"/>
      <c r="AU209" s="48">
        <f t="shared" si="112"/>
        <v>38027</v>
      </c>
      <c r="AV209" s="53">
        <f t="shared" si="132"/>
        <v>279.06314949459244</v>
      </c>
      <c r="AW209" s="53">
        <f t="shared" si="133"/>
        <v>344.78198903275648</v>
      </c>
      <c r="AX209" s="53">
        <f t="shared" si="134"/>
        <v>135.19264689521438</v>
      </c>
      <c r="AY209" s="53">
        <f t="shared" si="135"/>
        <v>345.15775899776054</v>
      </c>
      <c r="AZ209" s="53">
        <f t="shared" si="136"/>
        <v>142.04273883536521</v>
      </c>
      <c r="BA209" s="53">
        <f t="shared" si="137"/>
        <v>133.66529840276823</v>
      </c>
      <c r="BB209" s="58">
        <f t="shared" si="138"/>
        <v>1379.9035816584574</v>
      </c>
      <c r="BC209">
        <f t="shared" si="113"/>
        <v>1.1452713374637824E-3</v>
      </c>
      <c r="BD209">
        <v>1379.9024363871199</v>
      </c>
      <c r="BE209" s="48">
        <f t="shared" si="107"/>
        <v>38027</v>
      </c>
    </row>
    <row r="210" spans="1:57">
      <c r="A210" s="48">
        <v>38028</v>
      </c>
      <c r="B210" s="49">
        <v>16.72</v>
      </c>
      <c r="C210" s="50">
        <v>174.17</v>
      </c>
      <c r="D210" s="49">
        <v>37.630000000000003</v>
      </c>
      <c r="E210" s="50">
        <v>143</v>
      </c>
      <c r="F210" s="49">
        <v>62.39</v>
      </c>
      <c r="G210" s="50">
        <v>86.02</v>
      </c>
      <c r="H210" s="49">
        <v>56.49</v>
      </c>
      <c r="I210" s="50">
        <v>65.72</v>
      </c>
      <c r="J210">
        <v>36.35</v>
      </c>
      <c r="K210">
        <v>106.4</v>
      </c>
      <c r="L210" s="49">
        <v>67.739999999999995</v>
      </c>
      <c r="M210" s="50">
        <v>82.63</v>
      </c>
      <c r="O210" s="48">
        <f t="shared" si="108"/>
        <v>38028</v>
      </c>
      <c r="P210" s="44">
        <f t="shared" si="114"/>
        <v>9.5998162714589191E-2</v>
      </c>
      <c r="Q210" s="44">
        <f t="shared" si="115"/>
        <v>0.26314685314685315</v>
      </c>
      <c r="R210" s="44">
        <f t="shared" si="116"/>
        <v>0.72529644268774707</v>
      </c>
      <c r="S210" s="44">
        <f t="shared" si="117"/>
        <v>0.8595556908094949</v>
      </c>
      <c r="T210" s="44">
        <f t="shared" si="118"/>
        <v>0.34163533834586468</v>
      </c>
      <c r="U210" s="44">
        <f t="shared" si="119"/>
        <v>0.81979910444148618</v>
      </c>
      <c r="W210" s="51">
        <f t="shared" si="109"/>
        <v>38028</v>
      </c>
      <c r="X210" s="44">
        <f t="shared" si="120"/>
        <v>10.414866581956797</v>
      </c>
      <c r="Y210" s="44">
        <f t="shared" si="121"/>
        <v>3.7994444444444446</v>
      </c>
      <c r="Z210" s="44">
        <f t="shared" si="122"/>
        <v>1.382857142857143</v>
      </c>
      <c r="AA210" s="44">
        <f t="shared" si="123"/>
        <v>1.1633407243163341</v>
      </c>
      <c r="AB210" s="44">
        <f t="shared" si="124"/>
        <v>2.9265919811320753</v>
      </c>
      <c r="AC210" s="44">
        <f t="shared" si="125"/>
        <v>1.2215968004740037</v>
      </c>
      <c r="AE210" s="48">
        <f t="shared" si="110"/>
        <v>38028</v>
      </c>
      <c r="AF210" s="53">
        <f t="shared" si="126"/>
        <v>1.6278671137470524</v>
      </c>
      <c r="AG210" s="53">
        <f t="shared" si="127"/>
        <v>2.438736072128183</v>
      </c>
      <c r="AH210" s="53">
        <f t="shared" si="128"/>
        <v>1.5753025735333785</v>
      </c>
      <c r="AI210" s="53">
        <f t="shared" si="129"/>
        <v>5.2981308758845751</v>
      </c>
      <c r="AJ210" s="53">
        <f t="shared" si="130"/>
        <v>1.3440931598496744</v>
      </c>
      <c r="AK210" s="53">
        <f t="shared" si="131"/>
        <v>1.6178989690587748</v>
      </c>
      <c r="AL210" s="53"/>
      <c r="AM210" s="48">
        <f t="shared" si="111"/>
        <v>38028</v>
      </c>
      <c r="AN210" s="53">
        <f t="shared" si="140"/>
        <v>1.6275546557003406</v>
      </c>
      <c r="AO210" s="53">
        <f t="shared" si="140"/>
        <v>2.4382772221360578</v>
      </c>
      <c r="AP210" s="53">
        <f t="shared" si="140"/>
        <v>1.5799991277898757</v>
      </c>
      <c r="AQ210" s="53">
        <f t="shared" si="139"/>
        <v>5.2978984995281646</v>
      </c>
      <c r="AR210" s="53">
        <f t="shared" si="139"/>
        <v>1.3438609565658624</v>
      </c>
      <c r="AS210" s="53">
        <f t="shared" si="139"/>
        <v>1.6202675133149993</v>
      </c>
      <c r="AT210" s="53"/>
      <c r="AU210" s="48">
        <f t="shared" si="112"/>
        <v>38028</v>
      </c>
      <c r="AV210" s="53">
        <f t="shared" si="132"/>
        <v>283.47119438332828</v>
      </c>
      <c r="AW210" s="53">
        <f t="shared" si="133"/>
        <v>348.67364276545629</v>
      </c>
      <c r="AX210" s="53">
        <f t="shared" si="134"/>
        <v>135.9115249724851</v>
      </c>
      <c r="AY210" s="53">
        <f t="shared" si="135"/>
        <v>348.17788938899099</v>
      </c>
      <c r="AZ210" s="53">
        <f t="shared" si="136"/>
        <v>142.98680577860776</v>
      </c>
      <c r="BA210" s="53">
        <f t="shared" si="137"/>
        <v>133.88270462521839</v>
      </c>
      <c r="BB210" s="58">
        <f t="shared" si="138"/>
        <v>1393.1037619140866</v>
      </c>
      <c r="BC210">
        <f t="shared" si="113"/>
        <v>1.1243548365200695E-3</v>
      </c>
      <c r="BD210">
        <v>1393.1026375592501</v>
      </c>
      <c r="BE210" s="48">
        <f t="shared" si="107"/>
        <v>38028</v>
      </c>
    </row>
    <row r="211" spans="1:57">
      <c r="A211" s="48">
        <v>38029</v>
      </c>
      <c r="B211" s="49">
        <v>16.71</v>
      </c>
      <c r="C211" s="50">
        <v>174.08</v>
      </c>
      <c r="D211" s="49">
        <v>37.299999999999997</v>
      </c>
      <c r="E211" s="50">
        <v>141.75</v>
      </c>
      <c r="F211" s="49">
        <v>62.35</v>
      </c>
      <c r="G211" s="50">
        <v>85.97</v>
      </c>
      <c r="H211" s="49">
        <v>56.38</v>
      </c>
      <c r="I211" s="50">
        <v>65.59</v>
      </c>
      <c r="J211">
        <v>35.9</v>
      </c>
      <c r="K211">
        <v>105.08</v>
      </c>
      <c r="L211" s="49">
        <v>67.77</v>
      </c>
      <c r="M211" s="50">
        <v>82.66</v>
      </c>
      <c r="O211" s="48">
        <f t="shared" si="108"/>
        <v>38029</v>
      </c>
      <c r="P211" s="44">
        <f t="shared" si="114"/>
        <v>9.5990349264705885E-2</v>
      </c>
      <c r="Q211" s="44">
        <f t="shared" si="115"/>
        <v>0.26313932980599647</v>
      </c>
      <c r="R211" s="44">
        <f t="shared" si="116"/>
        <v>0.72525299523089448</v>
      </c>
      <c r="S211" s="44">
        <f t="shared" si="117"/>
        <v>0.85958225339228544</v>
      </c>
      <c r="T211" s="44">
        <f t="shared" si="118"/>
        <v>0.34164446136277121</v>
      </c>
      <c r="U211" s="44">
        <f t="shared" si="119"/>
        <v>0.81986450520203236</v>
      </c>
      <c r="W211" s="51">
        <f t="shared" si="109"/>
        <v>38029</v>
      </c>
      <c r="X211" s="44">
        <f t="shared" si="120"/>
        <v>10.414866581956797</v>
      </c>
      <c r="Y211" s="44">
        <f t="shared" si="121"/>
        <v>3.7994444444444446</v>
      </c>
      <c r="Z211" s="44">
        <f t="shared" si="122"/>
        <v>1.382857142857143</v>
      </c>
      <c r="AA211" s="44">
        <f t="shared" si="123"/>
        <v>1.1633407243163341</v>
      </c>
      <c r="AB211" s="44">
        <f t="shared" si="124"/>
        <v>2.9265919811320753</v>
      </c>
      <c r="AC211" s="44">
        <f t="shared" si="125"/>
        <v>1.2215968004740037</v>
      </c>
      <c r="AE211" s="48">
        <f t="shared" si="110"/>
        <v>38029</v>
      </c>
      <c r="AF211" s="53">
        <f t="shared" si="126"/>
        <v>1.6278671137470524</v>
      </c>
      <c r="AG211" s="53">
        <f t="shared" si="127"/>
        <v>2.438736072128183</v>
      </c>
      <c r="AH211" s="53">
        <f t="shared" si="128"/>
        <v>1.5753025735333785</v>
      </c>
      <c r="AI211" s="53">
        <f t="shared" si="129"/>
        <v>5.2981308758845751</v>
      </c>
      <c r="AJ211" s="53">
        <f t="shared" si="130"/>
        <v>1.3440931598496744</v>
      </c>
      <c r="AK211" s="53">
        <f t="shared" si="131"/>
        <v>1.6178989690587748</v>
      </c>
      <c r="AL211" s="53"/>
      <c r="AM211" s="48">
        <f t="shared" si="111"/>
        <v>38029</v>
      </c>
      <c r="AN211" s="53">
        <f t="shared" si="140"/>
        <v>1.6274221863241041</v>
      </c>
      <c r="AO211" s="53">
        <f t="shared" si="140"/>
        <v>2.438207512046707</v>
      </c>
      <c r="AP211" s="53">
        <f t="shared" si="140"/>
        <v>1.5799044810497409</v>
      </c>
      <c r="AQ211" s="53">
        <f t="shared" si="139"/>
        <v>5.2980622188415429</v>
      </c>
      <c r="AR211" s="53">
        <f t="shared" si="139"/>
        <v>1.3438968429770461</v>
      </c>
      <c r="AS211" s="53">
        <f t="shared" si="139"/>
        <v>1.6203967726995059</v>
      </c>
      <c r="AT211" s="53"/>
      <c r="AU211" s="48">
        <f t="shared" si="112"/>
        <v>38029</v>
      </c>
      <c r="AV211" s="53">
        <f t="shared" si="132"/>
        <v>283.30165419530005</v>
      </c>
      <c r="AW211" s="53">
        <f t="shared" si="133"/>
        <v>345.61591483262072</v>
      </c>
      <c r="AX211" s="53">
        <f t="shared" si="134"/>
        <v>135.82438823584621</v>
      </c>
      <c r="AY211" s="53">
        <f t="shared" si="135"/>
        <v>347.49990093381683</v>
      </c>
      <c r="AZ211" s="53">
        <f t="shared" si="136"/>
        <v>141.216680260028</v>
      </c>
      <c r="BA211" s="53">
        <f t="shared" si="137"/>
        <v>133.94199723134116</v>
      </c>
      <c r="BB211" s="58">
        <f t="shared" si="138"/>
        <v>1387.4005356889529</v>
      </c>
      <c r="BC211">
        <f t="shared" si="113"/>
        <v>2.0877805222880852E-2</v>
      </c>
      <c r="BD211">
        <v>1387.37965788373</v>
      </c>
      <c r="BE211" s="48">
        <f t="shared" si="107"/>
        <v>38029</v>
      </c>
    </row>
    <row r="212" spans="1:57">
      <c r="A212" s="48">
        <v>38030</v>
      </c>
      <c r="B212" s="49">
        <v>16.72</v>
      </c>
      <c r="C212" s="50">
        <v>174.2</v>
      </c>
      <c r="D212" s="49">
        <v>37.26</v>
      </c>
      <c r="E212" s="50">
        <v>141.57</v>
      </c>
      <c r="F212" s="49">
        <v>62.51</v>
      </c>
      <c r="G212" s="50">
        <v>86.19</v>
      </c>
      <c r="H212" s="49">
        <v>56.06</v>
      </c>
      <c r="I212" s="50">
        <v>65.22</v>
      </c>
      <c r="J212">
        <v>35.68</v>
      </c>
      <c r="K212">
        <v>104.45</v>
      </c>
      <c r="L212" s="49">
        <v>67.86</v>
      </c>
      <c r="M212" s="50">
        <v>82.78</v>
      </c>
      <c r="O212" s="48">
        <f t="shared" si="108"/>
        <v>38030</v>
      </c>
      <c r="P212" s="44">
        <f t="shared" si="114"/>
        <v>9.5981630309988519E-2</v>
      </c>
      <c r="Q212" s="44">
        <f t="shared" si="115"/>
        <v>0.26319135410044503</v>
      </c>
      <c r="R212" s="44">
        <f t="shared" si="116"/>
        <v>0.72525815059751708</v>
      </c>
      <c r="S212" s="44">
        <f t="shared" si="117"/>
        <v>0.85955228457528365</v>
      </c>
      <c r="T212" s="44">
        <f t="shared" si="118"/>
        <v>0.34159885112494015</v>
      </c>
      <c r="U212" s="44">
        <f t="shared" si="119"/>
        <v>0.81976322783280986</v>
      </c>
      <c r="W212" s="51">
        <f t="shared" si="109"/>
        <v>38030</v>
      </c>
      <c r="X212" s="44">
        <f t="shared" si="120"/>
        <v>10.414866581956797</v>
      </c>
      <c r="Y212" s="44">
        <f t="shared" si="121"/>
        <v>3.7994444444444446</v>
      </c>
      <c r="Z212" s="44">
        <f t="shared" si="122"/>
        <v>1.382857142857143</v>
      </c>
      <c r="AA212" s="44">
        <f t="shared" si="123"/>
        <v>1.1633407243163341</v>
      </c>
      <c r="AB212" s="44">
        <f t="shared" si="124"/>
        <v>2.9265919811320753</v>
      </c>
      <c r="AC212" s="44">
        <f t="shared" si="125"/>
        <v>1.2215968004740037</v>
      </c>
      <c r="AE212" s="48">
        <f t="shared" si="110"/>
        <v>38030</v>
      </c>
      <c r="AF212" s="53">
        <f t="shared" si="126"/>
        <v>1.6278671137470524</v>
      </c>
      <c r="AG212" s="53">
        <f t="shared" si="127"/>
        <v>2.438736072128183</v>
      </c>
      <c r="AH212" s="53">
        <f t="shared" si="128"/>
        <v>1.5753025735333785</v>
      </c>
      <c r="AI212" s="53">
        <f t="shared" si="129"/>
        <v>5.2981308758845751</v>
      </c>
      <c r="AJ212" s="53">
        <f t="shared" si="130"/>
        <v>1.3440931598496744</v>
      </c>
      <c r="AK212" s="53">
        <f t="shared" si="131"/>
        <v>1.6178989690587748</v>
      </c>
      <c r="AL212" s="53"/>
      <c r="AM212" s="48">
        <f t="shared" si="111"/>
        <v>38030</v>
      </c>
      <c r="AN212" s="53">
        <f t="shared" si="140"/>
        <v>1.6272743650018848</v>
      </c>
      <c r="AO212" s="53">
        <f t="shared" si="140"/>
        <v>2.4386895609507113</v>
      </c>
      <c r="AP212" s="53">
        <f t="shared" si="140"/>
        <v>1.5799157115953328</v>
      </c>
      <c r="AQ212" s="53">
        <f t="shared" si="139"/>
        <v>5.2978775050966114</v>
      </c>
      <c r="AR212" s="53">
        <f t="shared" si="139"/>
        <v>1.3437174299861723</v>
      </c>
      <c r="AS212" s="53">
        <f t="shared" si="139"/>
        <v>1.6201966060607571</v>
      </c>
      <c r="AT212" s="53"/>
      <c r="AU212" s="48">
        <f t="shared" si="112"/>
        <v>38030</v>
      </c>
      <c r="AV212" s="53">
        <f t="shared" si="132"/>
        <v>283.47119438332834</v>
      </c>
      <c r="AW212" s="53">
        <f t="shared" si="133"/>
        <v>345.24528114379217</v>
      </c>
      <c r="AX212" s="53">
        <f t="shared" si="134"/>
        <v>136.17293518240174</v>
      </c>
      <c r="AY212" s="53">
        <f t="shared" si="135"/>
        <v>345.52757088240099</v>
      </c>
      <c r="AZ212" s="53">
        <f t="shared" si="136"/>
        <v>140.35128556205569</v>
      </c>
      <c r="BA212" s="53">
        <f t="shared" si="137"/>
        <v>134.11987504970946</v>
      </c>
      <c r="BB212" s="58">
        <f t="shared" si="138"/>
        <v>1384.8881422036884</v>
      </c>
      <c r="BC212">
        <f t="shared" si="113"/>
        <v>1.0821906384990143E-3</v>
      </c>
      <c r="BD212">
        <v>1384.8870600130499</v>
      </c>
      <c r="BE212" s="48">
        <f t="shared" si="107"/>
        <v>38030</v>
      </c>
    </row>
    <row r="213" spans="1:57">
      <c r="A213" s="48">
        <v>38034</v>
      </c>
      <c r="B213" s="49">
        <v>17.059999999999999</v>
      </c>
      <c r="C213" s="50">
        <v>177.7</v>
      </c>
      <c r="D213" s="49">
        <v>37.979999999999997</v>
      </c>
      <c r="E213" s="50">
        <v>144.30000000000001</v>
      </c>
      <c r="F213" s="49">
        <v>62.51</v>
      </c>
      <c r="G213" s="50">
        <v>86.19</v>
      </c>
      <c r="H213" s="49">
        <v>56.59</v>
      </c>
      <c r="I213" s="50">
        <v>65.84</v>
      </c>
      <c r="J213">
        <v>35.74</v>
      </c>
      <c r="K213">
        <v>104.6</v>
      </c>
      <c r="L213" s="49">
        <v>67.81</v>
      </c>
      <c r="M213" s="50">
        <v>82.71</v>
      </c>
      <c r="O213" s="48">
        <f t="shared" si="108"/>
        <v>38034</v>
      </c>
      <c r="P213" s="44">
        <f t="shared" si="114"/>
        <v>9.6004501969611702E-2</v>
      </c>
      <c r="Q213" s="44">
        <f t="shared" si="115"/>
        <v>0.26320166320166316</v>
      </c>
      <c r="R213" s="44">
        <f t="shared" si="116"/>
        <v>0.72525815059751708</v>
      </c>
      <c r="S213" s="44">
        <f t="shared" si="117"/>
        <v>0.85950789793438642</v>
      </c>
      <c r="T213" s="44">
        <f t="shared" si="118"/>
        <v>0.34168260038240922</v>
      </c>
      <c r="U213" s="44">
        <f t="shared" si="119"/>
        <v>0.81985249667513005</v>
      </c>
      <c r="W213" s="51">
        <f t="shared" si="109"/>
        <v>38034</v>
      </c>
      <c r="X213" s="44">
        <f t="shared" si="120"/>
        <v>10.414866581956797</v>
      </c>
      <c r="Y213" s="44">
        <f t="shared" si="121"/>
        <v>3.7994444444444446</v>
      </c>
      <c r="Z213" s="44">
        <f t="shared" si="122"/>
        <v>1.382857142857143</v>
      </c>
      <c r="AA213" s="44">
        <f t="shared" si="123"/>
        <v>1.1633407243163341</v>
      </c>
      <c r="AB213" s="44">
        <f t="shared" si="124"/>
        <v>2.9265919811320753</v>
      </c>
      <c r="AC213" s="44">
        <f t="shared" si="125"/>
        <v>1.2215968004740037</v>
      </c>
      <c r="AE213" s="48">
        <f t="shared" si="110"/>
        <v>38034</v>
      </c>
      <c r="AF213" s="53">
        <f t="shared" si="126"/>
        <v>1.6278671137470524</v>
      </c>
      <c r="AG213" s="53">
        <f t="shared" si="127"/>
        <v>2.438736072128183</v>
      </c>
      <c r="AH213" s="53">
        <f t="shared" si="128"/>
        <v>1.5753025735333785</v>
      </c>
      <c r="AI213" s="53">
        <f t="shared" si="129"/>
        <v>5.2981308758845751</v>
      </c>
      <c r="AJ213" s="53">
        <f t="shared" si="130"/>
        <v>1.3440931598496744</v>
      </c>
      <c r="AK213" s="53">
        <f t="shared" si="131"/>
        <v>1.6178989690587748</v>
      </c>
      <c r="AL213" s="53"/>
      <c r="AM213" s="48">
        <f t="shared" si="111"/>
        <v>38034</v>
      </c>
      <c r="AN213" s="53">
        <f t="shared" si="140"/>
        <v>1.6276621315491882</v>
      </c>
      <c r="AO213" s="53">
        <f t="shared" si="140"/>
        <v>2.4387850834560356</v>
      </c>
      <c r="AP213" s="53">
        <f t="shared" si="140"/>
        <v>1.5799157115953328</v>
      </c>
      <c r="AQ213" s="53">
        <f t="shared" si="139"/>
        <v>5.2976039266412274</v>
      </c>
      <c r="AR213" s="53">
        <f t="shared" si="139"/>
        <v>1.3440468670924124</v>
      </c>
      <c r="AS213" s="53">
        <f t="shared" si="139"/>
        <v>1.6203730388043147</v>
      </c>
      <c r="AT213" s="53"/>
      <c r="AU213" s="48">
        <f t="shared" si="112"/>
        <v>38034</v>
      </c>
      <c r="AV213" s="53">
        <f t="shared" si="132"/>
        <v>289.2355607762907</v>
      </c>
      <c r="AW213" s="53">
        <f t="shared" si="133"/>
        <v>351.91668754270597</v>
      </c>
      <c r="AX213" s="53">
        <f t="shared" si="134"/>
        <v>136.17293518240174</v>
      </c>
      <c r="AY213" s="53">
        <f t="shared" si="135"/>
        <v>348.79424253005845</v>
      </c>
      <c r="AZ213" s="53">
        <f t="shared" si="136"/>
        <v>140.58730229786633</v>
      </c>
      <c r="BA213" s="53">
        <f t="shared" si="137"/>
        <v>134.02105403950486</v>
      </c>
      <c r="BB213" s="58">
        <f t="shared" si="138"/>
        <v>1400.727782368828</v>
      </c>
      <c r="BC213">
        <f t="shared" si="113"/>
        <v>2.0877493607940778E-2</v>
      </c>
      <c r="BD213">
        <v>1400.7069048752201</v>
      </c>
      <c r="BE213" s="48">
        <f t="shared" si="107"/>
        <v>38034</v>
      </c>
    </row>
    <row r="214" spans="1:57">
      <c r="A214" s="48">
        <v>38035</v>
      </c>
      <c r="B214" s="49">
        <v>16.82</v>
      </c>
      <c r="C214" s="50">
        <v>175.28</v>
      </c>
      <c r="D214" s="49">
        <v>37.450000000000003</v>
      </c>
      <c r="E214" s="50">
        <v>142.30000000000001</v>
      </c>
      <c r="F214" s="49">
        <v>62.49</v>
      </c>
      <c r="G214" s="50">
        <v>86.17</v>
      </c>
      <c r="H214" s="49">
        <v>56.28</v>
      </c>
      <c r="I214" s="50">
        <v>65.48</v>
      </c>
      <c r="J214">
        <v>35.75</v>
      </c>
      <c r="K214">
        <v>104.65</v>
      </c>
      <c r="L214" s="49">
        <v>67.81</v>
      </c>
      <c r="M214" s="50">
        <v>82.72</v>
      </c>
      <c r="O214" s="48">
        <f t="shared" si="108"/>
        <v>38035</v>
      </c>
      <c r="P214" s="44">
        <f t="shared" si="114"/>
        <v>9.5960748516659061E-2</v>
      </c>
      <c r="Q214" s="44">
        <f t="shared" si="115"/>
        <v>0.26317638791286013</v>
      </c>
      <c r="R214" s="44">
        <f t="shared" si="116"/>
        <v>0.72519438319600793</v>
      </c>
      <c r="S214" s="44">
        <f t="shared" si="117"/>
        <v>0.8594990836896762</v>
      </c>
      <c r="T214" s="44">
        <f t="shared" si="118"/>
        <v>0.34161490683229812</v>
      </c>
      <c r="U214" s="44">
        <f t="shared" si="119"/>
        <v>0.81975338491295946</v>
      </c>
      <c r="W214" s="51">
        <f t="shared" si="109"/>
        <v>38035</v>
      </c>
      <c r="X214" s="44">
        <f t="shared" si="120"/>
        <v>10.414866581956797</v>
      </c>
      <c r="Y214" s="44">
        <f t="shared" si="121"/>
        <v>3.7994444444444446</v>
      </c>
      <c r="Z214" s="44">
        <f t="shared" si="122"/>
        <v>1.382857142857143</v>
      </c>
      <c r="AA214" s="44">
        <f t="shared" si="123"/>
        <v>1.1633407243163341</v>
      </c>
      <c r="AB214" s="44">
        <f t="shared" si="124"/>
        <v>2.9265919811320753</v>
      </c>
      <c r="AC214" s="44">
        <f t="shared" si="125"/>
        <v>1.2215968004740037</v>
      </c>
      <c r="AE214" s="48">
        <f t="shared" si="110"/>
        <v>38035</v>
      </c>
      <c r="AF214" s="53">
        <f t="shared" si="126"/>
        <v>1.6278671137470524</v>
      </c>
      <c r="AG214" s="53">
        <f t="shared" si="127"/>
        <v>2.438736072128183</v>
      </c>
      <c r="AH214" s="53">
        <f t="shared" si="128"/>
        <v>1.5753025735333785</v>
      </c>
      <c r="AI214" s="53">
        <f t="shared" si="129"/>
        <v>5.2981308758845751</v>
      </c>
      <c r="AJ214" s="53">
        <f t="shared" si="130"/>
        <v>1.3440931598496744</v>
      </c>
      <c r="AK214" s="53">
        <f t="shared" si="131"/>
        <v>1.6178989690587748</v>
      </c>
      <c r="AL214" s="53"/>
      <c r="AM214" s="48">
        <f t="shared" si="111"/>
        <v>38035</v>
      </c>
      <c r="AN214" s="53">
        <f t="shared" si="140"/>
        <v>1.6269203346851404</v>
      </c>
      <c r="AO214" s="53">
        <f t="shared" si="140"/>
        <v>2.4385508866179038</v>
      </c>
      <c r="AP214" s="53">
        <f t="shared" si="140"/>
        <v>1.5797767995135465</v>
      </c>
      <c r="AQ214" s="53">
        <f t="shared" si="139"/>
        <v>5.2975495997670938</v>
      </c>
      <c r="AR214" s="53">
        <f t="shared" si="139"/>
        <v>1.3437805869135349</v>
      </c>
      <c r="AS214" s="53">
        <f t="shared" si="139"/>
        <v>1.6201771523150976</v>
      </c>
      <c r="AT214" s="53"/>
      <c r="AU214" s="48">
        <f t="shared" si="112"/>
        <v>38035</v>
      </c>
      <c r="AV214" s="53">
        <f t="shared" si="132"/>
        <v>285.16659626361144</v>
      </c>
      <c r="AW214" s="53">
        <f t="shared" si="133"/>
        <v>347.00579116572771</v>
      </c>
      <c r="AX214" s="53">
        <f t="shared" si="134"/>
        <v>136.12936681408232</v>
      </c>
      <c r="AY214" s="53">
        <f t="shared" si="135"/>
        <v>346.88354779274931</v>
      </c>
      <c r="AZ214" s="53">
        <f t="shared" si="136"/>
        <v>140.62663842050142</v>
      </c>
      <c r="BA214" s="53">
        <f t="shared" si="137"/>
        <v>134.02105403950486</v>
      </c>
      <c r="BB214" s="58">
        <f t="shared" si="138"/>
        <v>1389.832994496177</v>
      </c>
      <c r="BC214">
        <f t="shared" si="113"/>
        <v>1.1010607370280923E-3</v>
      </c>
      <c r="BD214">
        <v>1389.83189343544</v>
      </c>
      <c r="BE214" s="48">
        <f t="shared" si="107"/>
        <v>38035</v>
      </c>
    </row>
    <row r="215" spans="1:57">
      <c r="A215" s="48">
        <v>38036</v>
      </c>
      <c r="B215" s="49">
        <v>16.68</v>
      </c>
      <c r="C215" s="50">
        <v>173.75</v>
      </c>
      <c r="D215" s="49">
        <v>37.700000000000003</v>
      </c>
      <c r="E215" s="50">
        <v>143.25</v>
      </c>
      <c r="F215" s="49">
        <v>62.54</v>
      </c>
      <c r="G215" s="50">
        <v>86.23</v>
      </c>
      <c r="H215" s="49">
        <v>56</v>
      </c>
      <c r="I215" s="50">
        <v>65.150000000000006</v>
      </c>
      <c r="J215">
        <v>35.68</v>
      </c>
      <c r="K215">
        <v>104.45</v>
      </c>
      <c r="L215" s="49">
        <v>67.849999999999994</v>
      </c>
      <c r="M215" s="50">
        <v>82.76</v>
      </c>
      <c r="O215" s="48">
        <f t="shared" si="108"/>
        <v>38036</v>
      </c>
      <c r="P215" s="44">
        <f t="shared" si="114"/>
        <v>9.6000000000000002E-2</v>
      </c>
      <c r="Q215" s="44">
        <f t="shared" si="115"/>
        <v>0.26317626527050614</v>
      </c>
      <c r="R215" s="44">
        <f t="shared" si="116"/>
        <v>0.72526962773976567</v>
      </c>
      <c r="S215" s="44">
        <f t="shared" si="117"/>
        <v>0.85955487336914804</v>
      </c>
      <c r="T215" s="44">
        <f t="shared" si="118"/>
        <v>0.34159885112494015</v>
      </c>
      <c r="U215" s="44">
        <f t="shared" si="119"/>
        <v>0.81984050265828889</v>
      </c>
      <c r="W215" s="51">
        <f t="shared" si="109"/>
        <v>38036</v>
      </c>
      <c r="X215" s="44">
        <f t="shared" si="120"/>
        <v>10.414866581956797</v>
      </c>
      <c r="Y215" s="44">
        <f t="shared" si="121"/>
        <v>3.7994444444444446</v>
      </c>
      <c r="Z215" s="44">
        <f t="shared" si="122"/>
        <v>1.382857142857143</v>
      </c>
      <c r="AA215" s="44">
        <f t="shared" si="123"/>
        <v>1.1633407243163341</v>
      </c>
      <c r="AB215" s="44">
        <f t="shared" si="124"/>
        <v>2.9265919811320753</v>
      </c>
      <c r="AC215" s="44">
        <f t="shared" si="125"/>
        <v>1.2215968004740037</v>
      </c>
      <c r="AE215" s="48">
        <f t="shared" si="110"/>
        <v>38036</v>
      </c>
      <c r="AF215" s="53">
        <f t="shared" si="126"/>
        <v>1.6278671137470524</v>
      </c>
      <c r="AG215" s="53">
        <f t="shared" si="127"/>
        <v>2.438736072128183</v>
      </c>
      <c r="AH215" s="53">
        <f t="shared" si="128"/>
        <v>1.5753025735333785</v>
      </c>
      <c r="AI215" s="53">
        <f t="shared" si="129"/>
        <v>5.2981308758845751</v>
      </c>
      <c r="AJ215" s="53">
        <f t="shared" si="130"/>
        <v>1.3440931598496744</v>
      </c>
      <c r="AK215" s="53">
        <f t="shared" si="131"/>
        <v>1.6178989690587748</v>
      </c>
      <c r="AL215" s="53"/>
      <c r="AM215" s="48">
        <f t="shared" si="111"/>
        <v>38036</v>
      </c>
      <c r="AN215" s="53">
        <f t="shared" si="140"/>
        <v>1.6275858050717418</v>
      </c>
      <c r="AO215" s="53">
        <f t="shared" si="140"/>
        <v>2.4385497502332023</v>
      </c>
      <c r="AP215" s="53">
        <f t="shared" si="140"/>
        <v>1.5799407136133699</v>
      </c>
      <c r="AQ215" s="53">
        <f t="shared" si="139"/>
        <v>5.2978934612089104</v>
      </c>
      <c r="AR215" s="53">
        <f t="shared" si="139"/>
        <v>1.3437174299861723</v>
      </c>
      <c r="AS215" s="53">
        <f t="shared" si="139"/>
        <v>1.6203493335871015</v>
      </c>
      <c r="AT215" s="53"/>
      <c r="AU215" s="48">
        <f t="shared" si="112"/>
        <v>38036</v>
      </c>
      <c r="AV215" s="53">
        <f t="shared" si="132"/>
        <v>282.79303363121511</v>
      </c>
      <c r="AW215" s="53">
        <f t="shared" si="133"/>
        <v>349.32225172090625</v>
      </c>
      <c r="AX215" s="53">
        <f t="shared" si="134"/>
        <v>136.23828773488088</v>
      </c>
      <c r="AY215" s="53">
        <f t="shared" si="135"/>
        <v>345.15775899776054</v>
      </c>
      <c r="AZ215" s="53">
        <f t="shared" si="136"/>
        <v>140.35128556205569</v>
      </c>
      <c r="BA215" s="53">
        <f t="shared" si="137"/>
        <v>134.10011084766853</v>
      </c>
      <c r="BB215" s="58">
        <f t="shared" si="138"/>
        <v>1387.962728494487</v>
      </c>
      <c r="BC215">
        <f t="shared" si="113"/>
        <v>2.0854861917086964E-2</v>
      </c>
      <c r="BD215">
        <v>1387.9418736325699</v>
      </c>
      <c r="BE215" s="48">
        <f t="shared" si="107"/>
        <v>38036</v>
      </c>
    </row>
    <row r="216" spans="1:57">
      <c r="A216" s="48">
        <v>38037</v>
      </c>
      <c r="B216" s="49">
        <v>16.489999999999998</v>
      </c>
      <c r="C216" s="50">
        <v>171.8</v>
      </c>
      <c r="D216" s="49">
        <v>37.24</v>
      </c>
      <c r="E216" s="50">
        <v>141.5</v>
      </c>
      <c r="F216" s="49">
        <v>62.33</v>
      </c>
      <c r="G216" s="50">
        <v>85.94</v>
      </c>
      <c r="H216" s="49">
        <v>55.79</v>
      </c>
      <c r="I216" s="50">
        <v>64.91</v>
      </c>
      <c r="J216">
        <v>35.69</v>
      </c>
      <c r="K216">
        <v>104.47</v>
      </c>
      <c r="L216" s="49">
        <v>67.77</v>
      </c>
      <c r="M216" s="50">
        <v>82.67</v>
      </c>
      <c r="O216" s="48">
        <f t="shared" si="108"/>
        <v>38037</v>
      </c>
      <c r="P216" s="44">
        <f t="shared" si="114"/>
        <v>9.5983701979045391E-2</v>
      </c>
      <c r="Q216" s="44">
        <f t="shared" si="115"/>
        <v>0.26318021201413427</v>
      </c>
      <c r="R216" s="44">
        <f t="shared" si="116"/>
        <v>0.72527344659064463</v>
      </c>
      <c r="S216" s="44">
        <f t="shared" si="117"/>
        <v>0.85949776613772921</v>
      </c>
      <c r="T216" s="44">
        <f t="shared" si="118"/>
        <v>0.34162917583995406</v>
      </c>
      <c r="U216" s="44">
        <f t="shared" si="119"/>
        <v>0.81976533204306268</v>
      </c>
      <c r="W216" s="51">
        <f t="shared" si="109"/>
        <v>38037</v>
      </c>
      <c r="X216" s="44">
        <f t="shared" si="120"/>
        <v>10.414866581956797</v>
      </c>
      <c r="Y216" s="44">
        <f t="shared" si="121"/>
        <v>3.7994444444444446</v>
      </c>
      <c r="Z216" s="44">
        <f t="shared" si="122"/>
        <v>1.382857142857143</v>
      </c>
      <c r="AA216" s="44">
        <f t="shared" si="123"/>
        <v>1.1633407243163341</v>
      </c>
      <c r="AB216" s="44">
        <f t="shared" si="124"/>
        <v>2.9265919811320753</v>
      </c>
      <c r="AC216" s="44">
        <f t="shared" si="125"/>
        <v>1.2215968004740037</v>
      </c>
      <c r="AE216" s="48">
        <f t="shared" si="110"/>
        <v>38037</v>
      </c>
      <c r="AF216" s="53">
        <f t="shared" si="126"/>
        <v>1.6278671137470524</v>
      </c>
      <c r="AG216" s="53">
        <f t="shared" si="127"/>
        <v>2.438736072128183</v>
      </c>
      <c r="AH216" s="53">
        <f t="shared" si="128"/>
        <v>1.5753025735333785</v>
      </c>
      <c r="AI216" s="53">
        <f t="shared" si="129"/>
        <v>5.2981308758845751</v>
      </c>
      <c r="AJ216" s="53">
        <f t="shared" si="130"/>
        <v>1.3440931598496744</v>
      </c>
      <c r="AK216" s="53">
        <f t="shared" si="131"/>
        <v>1.6178989690587748</v>
      </c>
      <c r="AL216" s="53"/>
      <c r="AM216" s="48">
        <f t="shared" si="111"/>
        <v>38037</v>
      </c>
      <c r="AN216" s="53">
        <f t="shared" si="140"/>
        <v>1.6273094881180283</v>
      </c>
      <c r="AO216" s="53">
        <f t="shared" si="140"/>
        <v>2.4385863201369462</v>
      </c>
      <c r="AP216" s="53">
        <f t="shared" si="140"/>
        <v>1.5799490326684524</v>
      </c>
      <c r="AQ216" s="53">
        <f t="shared" si="139"/>
        <v>5.2975414789942841</v>
      </c>
      <c r="AR216" s="53">
        <f t="shared" si="139"/>
        <v>1.3438367156570383</v>
      </c>
      <c r="AS216" s="53">
        <f t="shared" si="139"/>
        <v>1.6202007648644146</v>
      </c>
      <c r="AT216" s="53"/>
      <c r="AU216" s="48">
        <f t="shared" si="112"/>
        <v>38037</v>
      </c>
      <c r="AV216" s="53">
        <f t="shared" si="132"/>
        <v>279.57177005867726</v>
      </c>
      <c r="AW216" s="53">
        <f t="shared" si="133"/>
        <v>345.0599642993779</v>
      </c>
      <c r="AX216" s="53">
        <f t="shared" si="134"/>
        <v>135.78081986752679</v>
      </c>
      <c r="AY216" s="53">
        <f t="shared" si="135"/>
        <v>343.86341740151897</v>
      </c>
      <c r="AZ216" s="53">
        <f t="shared" si="136"/>
        <v>140.39062168469079</v>
      </c>
      <c r="BA216" s="53">
        <f t="shared" si="137"/>
        <v>133.94199723134116</v>
      </c>
      <c r="BB216" s="58">
        <f t="shared" si="138"/>
        <v>1378.608590543133</v>
      </c>
      <c r="BC216">
        <f t="shared" si="113"/>
        <v>1.1031711831037683E-3</v>
      </c>
      <c r="BD216">
        <v>1378.6074873719499</v>
      </c>
      <c r="BE216" s="48">
        <f t="shared" si="107"/>
        <v>38037</v>
      </c>
    </row>
    <row r="217" spans="1:57">
      <c r="A217" s="48">
        <v>38040</v>
      </c>
      <c r="B217" s="49">
        <v>16.350000000000001</v>
      </c>
      <c r="C217" s="50">
        <v>170.3</v>
      </c>
      <c r="D217" s="49">
        <v>37.340000000000003</v>
      </c>
      <c r="E217" s="50">
        <v>141.9</v>
      </c>
      <c r="F217" s="49">
        <v>62.53</v>
      </c>
      <c r="G217" s="50">
        <v>86.22</v>
      </c>
      <c r="H217" s="49">
        <v>55.56</v>
      </c>
      <c r="I217" s="50">
        <v>64.64</v>
      </c>
      <c r="J217">
        <v>35.71</v>
      </c>
      <c r="K217">
        <v>104.51</v>
      </c>
      <c r="L217" s="49">
        <v>67.84</v>
      </c>
      <c r="M217" s="50">
        <v>82.75</v>
      </c>
      <c r="O217" s="48">
        <f t="shared" si="108"/>
        <v>38040</v>
      </c>
      <c r="P217" s="44">
        <f t="shared" si="114"/>
        <v>9.6007046388725786E-2</v>
      </c>
      <c r="Q217" s="44">
        <f t="shared" si="115"/>
        <v>0.26314305849189573</v>
      </c>
      <c r="R217" s="44">
        <f t="shared" si="116"/>
        <v>0.72523776385989336</v>
      </c>
      <c r="S217" s="44">
        <f t="shared" si="117"/>
        <v>0.85952970297029707</v>
      </c>
      <c r="T217" s="44">
        <f t="shared" si="118"/>
        <v>0.34168979045067455</v>
      </c>
      <c r="U217" s="44">
        <f t="shared" si="119"/>
        <v>0.81981873111782477</v>
      </c>
      <c r="W217" s="51">
        <f t="shared" si="109"/>
        <v>38040</v>
      </c>
      <c r="X217" s="44">
        <f t="shared" si="120"/>
        <v>10.414866581956797</v>
      </c>
      <c r="Y217" s="44">
        <f t="shared" si="121"/>
        <v>3.7994444444444446</v>
      </c>
      <c r="Z217" s="44">
        <f t="shared" si="122"/>
        <v>1.382857142857143</v>
      </c>
      <c r="AA217" s="44">
        <f t="shared" si="123"/>
        <v>1.1633407243163341</v>
      </c>
      <c r="AB217" s="44">
        <f t="shared" si="124"/>
        <v>2.9265919811320753</v>
      </c>
      <c r="AC217" s="44">
        <f t="shared" si="125"/>
        <v>1.2215968004740037</v>
      </c>
      <c r="AE217" s="48">
        <f t="shared" si="110"/>
        <v>38040</v>
      </c>
      <c r="AF217" s="53">
        <f t="shared" si="126"/>
        <v>1.6278671137470524</v>
      </c>
      <c r="AG217" s="53">
        <f t="shared" si="127"/>
        <v>2.438736072128183</v>
      </c>
      <c r="AH217" s="53">
        <f t="shared" si="128"/>
        <v>1.5753025735333785</v>
      </c>
      <c r="AI217" s="53">
        <f t="shared" si="129"/>
        <v>5.2981308758845751</v>
      </c>
      <c r="AJ217" s="53">
        <f t="shared" si="130"/>
        <v>1.3440931598496744</v>
      </c>
      <c r="AK217" s="53">
        <f t="shared" si="131"/>
        <v>1.6178989690587748</v>
      </c>
      <c r="AL217" s="53"/>
      <c r="AM217" s="48">
        <f t="shared" si="111"/>
        <v>38040</v>
      </c>
      <c r="AN217" s="53">
        <f t="shared" si="140"/>
        <v>1.6277052696786907</v>
      </c>
      <c r="AO217" s="53">
        <f t="shared" si="140"/>
        <v>2.4382420614619402</v>
      </c>
      <c r="AP217" s="53">
        <f t="shared" si="140"/>
        <v>1.5798713007506515</v>
      </c>
      <c r="AQ217" s="53">
        <f t="shared" si="139"/>
        <v>5.2977383226649728</v>
      </c>
      <c r="AR217" s="53">
        <f t="shared" si="139"/>
        <v>1.3440751500331165</v>
      </c>
      <c r="AS217" s="53">
        <f t="shared" si="139"/>
        <v>1.6203063038746541</v>
      </c>
      <c r="AT217" s="53"/>
      <c r="AU217" s="48">
        <f t="shared" si="112"/>
        <v>38040</v>
      </c>
      <c r="AV217" s="53">
        <f t="shared" si="132"/>
        <v>277.19820742628104</v>
      </c>
      <c r="AW217" s="53">
        <f t="shared" si="133"/>
        <v>345.98654852144932</v>
      </c>
      <c r="AX217" s="53">
        <f t="shared" si="134"/>
        <v>136.21650355072117</v>
      </c>
      <c r="AY217" s="53">
        <f t="shared" si="135"/>
        <v>342.44580517706385</v>
      </c>
      <c r="AZ217" s="53">
        <f t="shared" si="136"/>
        <v>140.46929392996103</v>
      </c>
      <c r="BA217" s="53">
        <f t="shared" si="137"/>
        <v>134.08034664562763</v>
      </c>
      <c r="BB217" s="58">
        <f t="shared" si="138"/>
        <v>1376.3967052511039</v>
      </c>
      <c r="BC217">
        <f t="shared" si="113"/>
        <v>1.0807828839460853E-3</v>
      </c>
      <c r="BD217">
        <v>1376.3956244682199</v>
      </c>
      <c r="BE217" s="48">
        <f t="shared" si="107"/>
        <v>38040</v>
      </c>
    </row>
    <row r="218" spans="1:57">
      <c r="A218" s="48">
        <v>38041</v>
      </c>
      <c r="B218" s="49">
        <v>16.260000000000002</v>
      </c>
      <c r="C218" s="50">
        <v>169.4</v>
      </c>
      <c r="D218" s="49">
        <v>37.200000000000003</v>
      </c>
      <c r="E218" s="50">
        <v>141.35</v>
      </c>
      <c r="F218" s="49">
        <v>62.64</v>
      </c>
      <c r="G218" s="50">
        <v>86.37</v>
      </c>
      <c r="H218" s="49">
        <v>55.55</v>
      </c>
      <c r="I218" s="50">
        <v>64.63</v>
      </c>
      <c r="J218">
        <v>35.78</v>
      </c>
      <c r="K218">
        <v>104.72</v>
      </c>
      <c r="L218" s="49">
        <v>67.849999999999994</v>
      </c>
      <c r="M218" s="50">
        <v>82.76</v>
      </c>
      <c r="O218" s="48">
        <f t="shared" si="108"/>
        <v>38041</v>
      </c>
      <c r="P218" s="44">
        <f t="shared" si="114"/>
        <v>9.5985832349468725E-2</v>
      </c>
      <c r="Q218" s="44">
        <f t="shared" si="115"/>
        <v>0.2631765122037496</v>
      </c>
      <c r="R218" s="44">
        <f t="shared" si="116"/>
        <v>0.72525182354984363</v>
      </c>
      <c r="S218" s="44">
        <f t="shared" si="117"/>
        <v>0.85950796843571098</v>
      </c>
      <c r="T218" s="44">
        <f t="shared" si="118"/>
        <v>0.34167303284950346</v>
      </c>
      <c r="U218" s="44">
        <f t="shared" si="119"/>
        <v>0.81984050265828889</v>
      </c>
      <c r="W218" s="51">
        <f t="shared" si="109"/>
        <v>38041</v>
      </c>
      <c r="X218" s="44">
        <f t="shared" si="120"/>
        <v>10.414866581956797</v>
      </c>
      <c r="Y218" s="44">
        <f t="shared" si="121"/>
        <v>3.7994444444444446</v>
      </c>
      <c r="Z218" s="44">
        <f t="shared" si="122"/>
        <v>1.382857142857143</v>
      </c>
      <c r="AA218" s="44">
        <f t="shared" si="123"/>
        <v>1.1633407243163341</v>
      </c>
      <c r="AB218" s="44">
        <f t="shared" si="124"/>
        <v>2.9265919811320753</v>
      </c>
      <c r="AC218" s="44">
        <f t="shared" si="125"/>
        <v>1.2215968004740037</v>
      </c>
      <c r="AE218" s="48">
        <f t="shared" si="110"/>
        <v>38041</v>
      </c>
      <c r="AF218" s="53">
        <f t="shared" si="126"/>
        <v>1.6278671137470524</v>
      </c>
      <c r="AG218" s="53">
        <f t="shared" si="127"/>
        <v>2.438736072128183</v>
      </c>
      <c r="AH218" s="53">
        <f t="shared" si="128"/>
        <v>1.5753025735333785</v>
      </c>
      <c r="AI218" s="53">
        <f t="shared" si="129"/>
        <v>5.2981308758845751</v>
      </c>
      <c r="AJ218" s="53">
        <f t="shared" si="130"/>
        <v>1.3440931598496744</v>
      </c>
      <c r="AK218" s="53">
        <f t="shared" si="131"/>
        <v>1.6178989690587748</v>
      </c>
      <c r="AL218" s="53"/>
      <c r="AM218" s="48">
        <f t="shared" si="111"/>
        <v>38041</v>
      </c>
      <c r="AN218" s="53">
        <f t="shared" si="140"/>
        <v>1.6273456064582426</v>
      </c>
      <c r="AO218" s="53">
        <f t="shared" si="140"/>
        <v>2.4385520382776753</v>
      </c>
      <c r="AP218" s="53">
        <f t="shared" si="140"/>
        <v>1.5799019286381621</v>
      </c>
      <c r="AQ218" s="53">
        <f t="shared" si="139"/>
        <v>5.2976043611783554</v>
      </c>
      <c r="AR218" s="53">
        <f t="shared" si="139"/>
        <v>1.3440092321276429</v>
      </c>
      <c r="AS218" s="53">
        <f t="shared" si="139"/>
        <v>1.6203493335871015</v>
      </c>
      <c r="AT218" s="53"/>
      <c r="AU218" s="48">
        <f t="shared" si="112"/>
        <v>38041</v>
      </c>
      <c r="AV218" s="53">
        <f t="shared" si="132"/>
        <v>275.67234573402629</v>
      </c>
      <c r="AW218" s="53">
        <f t="shared" si="133"/>
        <v>344.6893306105494</v>
      </c>
      <c r="AX218" s="53">
        <f t="shared" si="134"/>
        <v>136.45612957647808</v>
      </c>
      <c r="AY218" s="53">
        <f t="shared" si="135"/>
        <v>342.38416986295709</v>
      </c>
      <c r="AZ218" s="53">
        <f t="shared" si="136"/>
        <v>140.74464678840675</v>
      </c>
      <c r="BA218" s="53">
        <f t="shared" si="137"/>
        <v>134.10011084766853</v>
      </c>
      <c r="BB218" s="58">
        <f t="shared" si="138"/>
        <v>1374.0467334200862</v>
      </c>
      <c r="BC218">
        <f t="shared" si="113"/>
        <v>2.0842957786271654E-2</v>
      </c>
      <c r="BD218">
        <v>1374.0258904622999</v>
      </c>
      <c r="BE218" s="48">
        <f t="shared" si="107"/>
        <v>38041</v>
      </c>
    </row>
    <row r="219" spans="1:57">
      <c r="A219" s="48">
        <v>38042</v>
      </c>
      <c r="B219" s="49">
        <v>16.440000000000001</v>
      </c>
      <c r="C219" s="50">
        <v>171.25</v>
      </c>
      <c r="D219" s="49">
        <v>36.92</v>
      </c>
      <c r="E219" s="50">
        <v>140.30000000000001</v>
      </c>
      <c r="F219" s="49">
        <v>62.71</v>
      </c>
      <c r="G219" s="50">
        <v>86.47</v>
      </c>
      <c r="H219" s="49">
        <v>55.84</v>
      </c>
      <c r="I219" s="50">
        <v>64.959999999999994</v>
      </c>
      <c r="J219">
        <v>36</v>
      </c>
      <c r="K219">
        <v>105.37</v>
      </c>
      <c r="L219" s="49">
        <v>67.900000000000006</v>
      </c>
      <c r="M219" s="50">
        <v>82.82</v>
      </c>
      <c r="O219" s="48">
        <f t="shared" si="108"/>
        <v>38042</v>
      </c>
      <c r="P219" s="44">
        <f t="shared" si="114"/>
        <v>9.6000000000000002E-2</v>
      </c>
      <c r="Q219" s="44">
        <f t="shared" si="115"/>
        <v>0.26315039201710622</v>
      </c>
      <c r="R219" s="44">
        <f t="shared" si="116"/>
        <v>0.72522262056204467</v>
      </c>
      <c r="S219" s="44">
        <f t="shared" si="117"/>
        <v>0.85960591133004938</v>
      </c>
      <c r="T219" s="44">
        <f t="shared" si="118"/>
        <v>0.34165322197969061</v>
      </c>
      <c r="U219" s="44">
        <f t="shared" si="119"/>
        <v>0.81985027771069807</v>
      </c>
      <c r="W219" s="51">
        <f t="shared" si="109"/>
        <v>38042</v>
      </c>
      <c r="X219" s="44">
        <f t="shared" si="120"/>
        <v>10.414866581956797</v>
      </c>
      <c r="Y219" s="44">
        <f t="shared" si="121"/>
        <v>3.7994444444444446</v>
      </c>
      <c r="Z219" s="44">
        <f t="shared" si="122"/>
        <v>1.382857142857143</v>
      </c>
      <c r="AA219" s="44">
        <f t="shared" si="123"/>
        <v>1.1633407243163341</v>
      </c>
      <c r="AB219" s="44">
        <f t="shared" si="124"/>
        <v>2.9265919811320753</v>
      </c>
      <c r="AC219" s="44">
        <f t="shared" si="125"/>
        <v>1.2215968004740037</v>
      </c>
      <c r="AE219" s="48">
        <f t="shared" si="110"/>
        <v>38042</v>
      </c>
      <c r="AF219" s="53">
        <f t="shared" si="126"/>
        <v>1.6278671137470524</v>
      </c>
      <c r="AG219" s="53">
        <f t="shared" si="127"/>
        <v>2.438736072128183</v>
      </c>
      <c r="AH219" s="53">
        <f t="shared" si="128"/>
        <v>1.5753025735333785</v>
      </c>
      <c r="AI219" s="53">
        <f t="shared" si="129"/>
        <v>5.2981308758845751</v>
      </c>
      <c r="AJ219" s="53">
        <f t="shared" si="130"/>
        <v>1.3440931598496744</v>
      </c>
      <c r="AK219" s="53">
        <f t="shared" si="131"/>
        <v>1.6178989690587748</v>
      </c>
      <c r="AL219" s="53"/>
      <c r="AM219" s="48">
        <f t="shared" si="111"/>
        <v>38042</v>
      </c>
      <c r="AN219" s="53">
        <f t="shared" si="140"/>
        <v>1.6275858050717418</v>
      </c>
      <c r="AO219" s="53">
        <f t="shared" si="140"/>
        <v>2.4383100127494619</v>
      </c>
      <c r="AP219" s="53">
        <f t="shared" si="140"/>
        <v>1.5798383123117394</v>
      </c>
      <c r="AQ219" s="53">
        <f t="shared" si="139"/>
        <v>5.2982080352840626</v>
      </c>
      <c r="AR219" s="53">
        <f t="shared" si="139"/>
        <v>1.3439313038471963</v>
      </c>
      <c r="AS219" s="53">
        <f t="shared" si="139"/>
        <v>1.6203686531981791</v>
      </c>
      <c r="AT219" s="53"/>
      <c r="AU219" s="48">
        <f t="shared" si="112"/>
        <v>38042</v>
      </c>
      <c r="AV219" s="53">
        <f t="shared" si="132"/>
        <v>278.72406911853579</v>
      </c>
      <c r="AW219" s="53">
        <f t="shared" si="133"/>
        <v>342.09489478874951</v>
      </c>
      <c r="AX219" s="53">
        <f t="shared" si="134"/>
        <v>136.6086188655961</v>
      </c>
      <c r="AY219" s="53">
        <f t="shared" si="135"/>
        <v>344.17159397205268</v>
      </c>
      <c r="AZ219" s="53">
        <f t="shared" si="136"/>
        <v>141.61004148637909</v>
      </c>
      <c r="BA219" s="53">
        <f t="shared" si="137"/>
        <v>134.19893185787319</v>
      </c>
      <c r="BB219" s="58">
        <f t="shared" si="138"/>
        <v>1377.4081500891864</v>
      </c>
      <c r="BC219">
        <f t="shared" si="113"/>
        <v>2.0831193096455536E-2</v>
      </c>
      <c r="BD219">
        <v>1377.3873188960899</v>
      </c>
      <c r="BE219" s="48">
        <f t="shared" si="107"/>
        <v>38042</v>
      </c>
    </row>
    <row r="220" spans="1:57">
      <c r="A220" s="48">
        <v>38043</v>
      </c>
      <c r="B220" s="49">
        <v>16.52</v>
      </c>
      <c r="C220" s="50">
        <v>172.1</v>
      </c>
      <c r="D220" s="49">
        <v>36.94</v>
      </c>
      <c r="E220" s="50">
        <v>140.35</v>
      </c>
      <c r="F220" s="49">
        <v>62.62</v>
      </c>
      <c r="G220" s="50">
        <v>86.34</v>
      </c>
      <c r="H220" s="49">
        <v>56.01</v>
      </c>
      <c r="I220" s="50">
        <v>65.16</v>
      </c>
      <c r="J220">
        <v>35.909999999999997</v>
      </c>
      <c r="K220">
        <v>105.11</v>
      </c>
      <c r="L220" s="49">
        <v>67.87</v>
      </c>
      <c r="M220" s="50">
        <v>82.79</v>
      </c>
      <c r="O220" s="48">
        <f t="shared" si="108"/>
        <v>38043</v>
      </c>
      <c r="P220" s="44">
        <f t="shared" si="114"/>
        <v>9.5990703079604875E-2</v>
      </c>
      <c r="Q220" s="44">
        <f t="shared" si="115"/>
        <v>0.26319914499465619</v>
      </c>
      <c r="R220" s="44">
        <f t="shared" si="116"/>
        <v>0.72527217975445901</v>
      </c>
      <c r="S220" s="44">
        <f t="shared" si="117"/>
        <v>0.85957642725598526</v>
      </c>
      <c r="T220" s="44">
        <f t="shared" si="118"/>
        <v>0.34164208923984396</v>
      </c>
      <c r="U220" s="44">
        <f t="shared" si="119"/>
        <v>0.81978499818818695</v>
      </c>
      <c r="W220" s="51">
        <f t="shared" si="109"/>
        <v>38043</v>
      </c>
      <c r="X220" s="44">
        <f t="shared" si="120"/>
        <v>10.414866581956797</v>
      </c>
      <c r="Y220" s="44">
        <f t="shared" si="121"/>
        <v>3.7994444444444446</v>
      </c>
      <c r="Z220" s="44">
        <f t="shared" si="122"/>
        <v>1.382857142857143</v>
      </c>
      <c r="AA220" s="44">
        <f t="shared" si="123"/>
        <v>1.1633407243163341</v>
      </c>
      <c r="AB220" s="44">
        <f t="shared" si="124"/>
        <v>2.9265919811320753</v>
      </c>
      <c r="AC220" s="44">
        <f t="shared" si="125"/>
        <v>1.2215968004740037</v>
      </c>
      <c r="AE220" s="48">
        <f t="shared" si="110"/>
        <v>38043</v>
      </c>
      <c r="AF220" s="53">
        <f t="shared" si="126"/>
        <v>1.6278671137470524</v>
      </c>
      <c r="AG220" s="53">
        <f t="shared" si="127"/>
        <v>2.438736072128183</v>
      </c>
      <c r="AH220" s="53">
        <f t="shared" si="128"/>
        <v>1.5753025735333785</v>
      </c>
      <c r="AI220" s="53">
        <f t="shared" si="129"/>
        <v>5.2981308758845751</v>
      </c>
      <c r="AJ220" s="53">
        <f t="shared" si="130"/>
        <v>1.3440931598496744</v>
      </c>
      <c r="AK220" s="53">
        <f t="shared" si="131"/>
        <v>1.6178989690587748</v>
      </c>
      <c r="AL220" s="53"/>
      <c r="AM220" s="48">
        <f t="shared" si="111"/>
        <v>38043</v>
      </c>
      <c r="AN220" s="53">
        <f t="shared" si="140"/>
        <v>1.6274281849085543</v>
      </c>
      <c r="AO220" s="53">
        <f t="shared" si="140"/>
        <v>2.4387617501472301</v>
      </c>
      <c r="AP220" s="53">
        <f t="shared" si="140"/>
        <v>1.5799462729691756</v>
      </c>
      <c r="AQ220" s="53">
        <f t="shared" si="139"/>
        <v>5.2980263092674535</v>
      </c>
      <c r="AR220" s="53">
        <f t="shared" si="139"/>
        <v>1.3438875119652089</v>
      </c>
      <c r="AS220" s="53">
        <f t="shared" si="139"/>
        <v>1.6202396334309748</v>
      </c>
      <c r="AT220" s="53"/>
      <c r="AU220" s="48">
        <f t="shared" si="112"/>
        <v>38043</v>
      </c>
      <c r="AV220" s="53">
        <f t="shared" si="132"/>
        <v>280.0803906227622</v>
      </c>
      <c r="AW220" s="53">
        <f t="shared" si="133"/>
        <v>342.28021163316373</v>
      </c>
      <c r="AX220" s="53">
        <f t="shared" si="134"/>
        <v>136.41256120815862</v>
      </c>
      <c r="AY220" s="53">
        <f t="shared" si="135"/>
        <v>345.21939431186723</v>
      </c>
      <c r="AZ220" s="53">
        <f t="shared" si="136"/>
        <v>141.25601638266312</v>
      </c>
      <c r="BA220" s="53">
        <f t="shared" si="137"/>
        <v>134.13963925175042</v>
      </c>
      <c r="BB220" s="58">
        <f t="shared" si="138"/>
        <v>1379.3882134103653</v>
      </c>
      <c r="BC220">
        <f t="shared" si="113"/>
        <v>1.074557825404554E-3</v>
      </c>
      <c r="BD220">
        <v>1379.3871388525399</v>
      </c>
      <c r="BE220" s="48">
        <f t="shared" si="107"/>
        <v>38043</v>
      </c>
    </row>
    <row r="221" spans="1:57">
      <c r="A221" s="48">
        <v>38044</v>
      </c>
      <c r="B221" s="49">
        <v>16.75</v>
      </c>
      <c r="C221" s="50">
        <v>174.54</v>
      </c>
      <c r="D221" s="49">
        <v>37.24</v>
      </c>
      <c r="E221" s="50">
        <v>141.5</v>
      </c>
      <c r="F221" s="49">
        <v>62.86</v>
      </c>
      <c r="G221" s="50">
        <v>86.68</v>
      </c>
      <c r="H221" s="49">
        <v>56.04</v>
      </c>
      <c r="I221" s="50">
        <v>65.19</v>
      </c>
      <c r="J221">
        <v>35.93</v>
      </c>
      <c r="K221">
        <v>105.17</v>
      </c>
      <c r="L221" s="49">
        <v>67.92</v>
      </c>
      <c r="M221" s="50">
        <v>82.85</v>
      </c>
      <c r="O221" s="48">
        <f t="shared" si="108"/>
        <v>38044</v>
      </c>
      <c r="P221" s="44">
        <f t="shared" si="114"/>
        <v>9.5966540621061081E-2</v>
      </c>
      <c r="Q221" s="44">
        <f t="shared" si="115"/>
        <v>0.26318021201413427</v>
      </c>
      <c r="R221" s="44">
        <f t="shared" si="116"/>
        <v>0.72519612367328101</v>
      </c>
      <c r="S221" s="44">
        <f t="shared" si="117"/>
        <v>0.85964104924068108</v>
      </c>
      <c r="T221" s="44">
        <f t="shared" si="118"/>
        <v>0.34163734905391269</v>
      </c>
      <c r="U221" s="44">
        <f t="shared" si="119"/>
        <v>0.81979480989740505</v>
      </c>
      <c r="W221" s="51">
        <f t="shared" si="109"/>
        <v>38044</v>
      </c>
      <c r="X221" s="44">
        <f t="shared" si="120"/>
        <v>10.414866581956797</v>
      </c>
      <c r="Y221" s="44">
        <f t="shared" si="121"/>
        <v>3.7994444444444446</v>
      </c>
      <c r="Z221" s="44">
        <f t="shared" si="122"/>
        <v>1.382857142857143</v>
      </c>
      <c r="AA221" s="44">
        <f t="shared" si="123"/>
        <v>1.1633407243163341</v>
      </c>
      <c r="AB221" s="44">
        <f t="shared" si="124"/>
        <v>2.9265919811320753</v>
      </c>
      <c r="AC221" s="44">
        <f t="shared" si="125"/>
        <v>1.2215968004740037</v>
      </c>
      <c r="AE221" s="48">
        <f t="shared" si="110"/>
        <v>38044</v>
      </c>
      <c r="AF221" s="53">
        <f t="shared" si="126"/>
        <v>1.6278671137470524</v>
      </c>
      <c r="AG221" s="53">
        <f t="shared" si="127"/>
        <v>2.438736072128183</v>
      </c>
      <c r="AH221" s="53">
        <f t="shared" si="128"/>
        <v>1.5753025735333785</v>
      </c>
      <c r="AI221" s="53">
        <f t="shared" si="129"/>
        <v>5.2981308758845751</v>
      </c>
      <c r="AJ221" s="53">
        <f t="shared" si="130"/>
        <v>1.3440931598496744</v>
      </c>
      <c r="AK221" s="53">
        <f t="shared" si="131"/>
        <v>1.6178989690587748</v>
      </c>
      <c r="AL221" s="53"/>
      <c r="AM221" s="48">
        <f t="shared" si="111"/>
        <v>38044</v>
      </c>
      <c r="AN221" s="53">
        <f t="shared" si="140"/>
        <v>1.6270185341320802</v>
      </c>
      <c r="AO221" s="53">
        <f t="shared" si="140"/>
        <v>2.4385863201369462</v>
      </c>
      <c r="AP221" s="53">
        <f t="shared" si="140"/>
        <v>1.5797805910012908</v>
      </c>
      <c r="AQ221" s="53">
        <f t="shared" si="139"/>
        <v>5.2984246088999463</v>
      </c>
      <c r="AR221" s="53">
        <f t="shared" si="139"/>
        <v>1.3438688659116984</v>
      </c>
      <c r="AS221" s="53">
        <f t="shared" si="139"/>
        <v>1.6202590254913101</v>
      </c>
      <c r="AT221" s="53"/>
      <c r="AU221" s="48">
        <f t="shared" si="112"/>
        <v>38044</v>
      </c>
      <c r="AV221" s="53">
        <f t="shared" si="132"/>
        <v>283.97981494741327</v>
      </c>
      <c r="AW221" s="53">
        <f t="shared" si="133"/>
        <v>345.0599642993779</v>
      </c>
      <c r="AX221" s="53">
        <f t="shared" si="134"/>
        <v>136.93538162799189</v>
      </c>
      <c r="AY221" s="53">
        <f t="shared" si="135"/>
        <v>345.40430025418749</v>
      </c>
      <c r="AZ221" s="53">
        <f t="shared" si="136"/>
        <v>141.33468862793333</v>
      </c>
      <c r="BA221" s="53">
        <f t="shared" si="137"/>
        <v>134.23846026195503</v>
      </c>
      <c r="BB221" s="58">
        <f t="shared" si="138"/>
        <v>1386.9526100188586</v>
      </c>
      <c r="BC221">
        <f t="shared" si="113"/>
        <v>1.0663884786481503E-3</v>
      </c>
      <c r="BD221">
        <v>1386.95154363038</v>
      </c>
      <c r="BE221" s="48">
        <f t="shared" si="107"/>
        <v>38044</v>
      </c>
    </row>
    <row r="222" spans="1:57">
      <c r="A222" s="48">
        <v>38047</v>
      </c>
      <c r="B222" s="49">
        <v>17.14</v>
      </c>
      <c r="C222" s="50">
        <v>178.52</v>
      </c>
      <c r="D222" s="49">
        <v>37.74</v>
      </c>
      <c r="E222" s="50">
        <v>143.4</v>
      </c>
      <c r="F222" s="49">
        <v>62.93</v>
      </c>
      <c r="G222" s="50">
        <v>86.52</v>
      </c>
      <c r="H222" s="49">
        <v>56.61</v>
      </c>
      <c r="I222" s="50">
        <v>65.86</v>
      </c>
      <c r="J222">
        <v>36.56</v>
      </c>
      <c r="K222">
        <v>107</v>
      </c>
      <c r="L222" s="49">
        <v>67.900000000000006</v>
      </c>
      <c r="M222" s="50">
        <v>82.71</v>
      </c>
      <c r="O222" s="48">
        <f t="shared" si="108"/>
        <v>38047</v>
      </c>
      <c r="P222" s="44">
        <f t="shared" si="114"/>
        <v>9.6011651355590408E-2</v>
      </c>
      <c r="Q222" s="44">
        <f t="shared" si="115"/>
        <v>0.26317991631799165</v>
      </c>
      <c r="R222" s="44">
        <f t="shared" si="116"/>
        <v>0.72734627831715215</v>
      </c>
      <c r="S222" s="44">
        <f t="shared" si="117"/>
        <v>0.8595505617977528</v>
      </c>
      <c r="T222" s="44">
        <f t="shared" si="118"/>
        <v>0.34168224299065425</v>
      </c>
      <c r="U222" s="44">
        <f t="shared" si="119"/>
        <v>0.82094063595695821</v>
      </c>
      <c r="W222" s="51">
        <f t="shared" si="109"/>
        <v>38047</v>
      </c>
      <c r="X222" s="44">
        <f t="shared" si="120"/>
        <v>10.414866581956797</v>
      </c>
      <c r="Y222" s="44">
        <f t="shared" si="121"/>
        <v>3.7994444444444446</v>
      </c>
      <c r="Z222" s="44">
        <f t="shared" si="122"/>
        <v>1.382857142857143</v>
      </c>
      <c r="AA222" s="44">
        <f t="shared" si="123"/>
        <v>1.1633407243163341</v>
      </c>
      <c r="AB222" s="44">
        <f t="shared" si="124"/>
        <v>2.9265919811320753</v>
      </c>
      <c r="AC222" s="44">
        <f t="shared" si="125"/>
        <v>1.2215968004740037</v>
      </c>
      <c r="AE222" s="48">
        <f t="shared" si="110"/>
        <v>38047</v>
      </c>
      <c r="AF222" s="53">
        <f t="shared" si="126"/>
        <v>1.6278671137470524</v>
      </c>
      <c r="AG222" s="53">
        <f t="shared" si="127"/>
        <v>2.438736072128183</v>
      </c>
      <c r="AH222" s="53">
        <f t="shared" si="128"/>
        <v>1.5753025735333785</v>
      </c>
      <c r="AI222" s="53">
        <f t="shared" si="129"/>
        <v>5.2981308758845751</v>
      </c>
      <c r="AJ222" s="53">
        <f t="shared" si="130"/>
        <v>1.3440931598496744</v>
      </c>
      <c r="AK222" s="53">
        <f t="shared" si="131"/>
        <v>1.6178989690587748</v>
      </c>
      <c r="AL222" s="53"/>
      <c r="AM222" s="48">
        <f t="shared" si="111"/>
        <v>38047</v>
      </c>
      <c r="AN222" s="53">
        <f t="shared" si="140"/>
        <v>1.6277833423735</v>
      </c>
      <c r="AO222" s="53">
        <f t="shared" si="140"/>
        <v>2.4385835802631433</v>
      </c>
      <c r="AP222" s="53">
        <f t="shared" si="140"/>
        <v>1.5844645274746871</v>
      </c>
      <c r="AQ222" s="53">
        <f t="shared" si="139"/>
        <v>5.2978668867031864</v>
      </c>
      <c r="AR222" s="53">
        <f t="shared" si="139"/>
        <v>1.3440454612518222</v>
      </c>
      <c r="AS222" s="53">
        <f t="shared" si="139"/>
        <v>1.6225236592657866</v>
      </c>
      <c r="AT222" s="53"/>
      <c r="AU222" s="48">
        <f t="shared" si="112"/>
        <v>38047</v>
      </c>
      <c r="AV222" s="53">
        <f t="shared" si="132"/>
        <v>290.59188228051721</v>
      </c>
      <c r="AW222" s="53">
        <f t="shared" si="133"/>
        <v>349.69288540973474</v>
      </c>
      <c r="AX222" s="53">
        <f t="shared" si="134"/>
        <v>137.08787091710994</v>
      </c>
      <c r="AY222" s="53">
        <f t="shared" si="135"/>
        <v>348.91751315827184</v>
      </c>
      <c r="AZ222" s="53">
        <f t="shared" si="136"/>
        <v>143.81286435394497</v>
      </c>
      <c r="BA222" s="53">
        <f t="shared" si="137"/>
        <v>134.19893185787319</v>
      </c>
      <c r="BB222" s="58">
        <f t="shared" si="138"/>
        <v>1404.3019479774518</v>
      </c>
      <c r="BC222">
        <f t="shared" si="113"/>
        <v>2.0854198801771417E-2</v>
      </c>
      <c r="BD222">
        <v>1404.2810937786501</v>
      </c>
      <c r="BE222" s="48">
        <f t="shared" si="107"/>
        <v>38047</v>
      </c>
    </row>
    <row r="223" spans="1:57">
      <c r="A223" s="48">
        <v>38048</v>
      </c>
      <c r="B223" s="49">
        <v>17</v>
      </c>
      <c r="C223" s="50">
        <v>177.1</v>
      </c>
      <c r="D223" s="49">
        <v>37.130000000000003</v>
      </c>
      <c r="E223" s="50">
        <v>141.1</v>
      </c>
      <c r="F223" s="49">
        <v>62.57</v>
      </c>
      <c r="G223" s="50">
        <v>86.02</v>
      </c>
      <c r="H223" s="49">
        <v>56.32</v>
      </c>
      <c r="I223" s="50">
        <v>65.52</v>
      </c>
      <c r="J223">
        <v>36.79</v>
      </c>
      <c r="K223">
        <v>107.68</v>
      </c>
      <c r="L223" s="49">
        <v>67.83</v>
      </c>
      <c r="M223" s="50">
        <v>82.63</v>
      </c>
      <c r="O223" s="48">
        <f t="shared" si="108"/>
        <v>38048</v>
      </c>
      <c r="P223" s="44">
        <f t="shared" si="114"/>
        <v>9.5990965556182944E-2</v>
      </c>
      <c r="Q223" s="44">
        <f t="shared" si="115"/>
        <v>0.2631467044649185</v>
      </c>
      <c r="R223" s="44">
        <f t="shared" si="116"/>
        <v>0.72738897930713786</v>
      </c>
      <c r="S223" s="44">
        <f t="shared" si="117"/>
        <v>0.85958485958485964</v>
      </c>
      <c r="T223" s="44">
        <f t="shared" si="118"/>
        <v>0.34166047548291228</v>
      </c>
      <c r="U223" s="44">
        <f t="shared" si="119"/>
        <v>0.82088829722860945</v>
      </c>
      <c r="W223" s="51">
        <f t="shared" si="109"/>
        <v>38048</v>
      </c>
      <c r="X223" s="44">
        <f t="shared" si="120"/>
        <v>10.414866581956797</v>
      </c>
      <c r="Y223" s="44">
        <f t="shared" si="121"/>
        <v>3.7994444444444446</v>
      </c>
      <c r="Z223" s="44">
        <f t="shared" si="122"/>
        <v>1.382857142857143</v>
      </c>
      <c r="AA223" s="44">
        <f t="shared" si="123"/>
        <v>1.1633407243163341</v>
      </c>
      <c r="AB223" s="44">
        <f t="shared" si="124"/>
        <v>2.9265919811320753</v>
      </c>
      <c r="AC223" s="44">
        <f t="shared" si="125"/>
        <v>1.2215968004740037</v>
      </c>
      <c r="AE223" s="48">
        <f t="shared" si="110"/>
        <v>38048</v>
      </c>
      <c r="AF223" s="53">
        <f t="shared" si="126"/>
        <v>1.6278671137470524</v>
      </c>
      <c r="AG223" s="53">
        <f t="shared" si="127"/>
        <v>2.438736072128183</v>
      </c>
      <c r="AH223" s="53">
        <f t="shared" si="128"/>
        <v>1.5753025735333785</v>
      </c>
      <c r="AI223" s="53">
        <f t="shared" si="129"/>
        <v>5.2981308758845751</v>
      </c>
      <c r="AJ223" s="53">
        <f t="shared" si="130"/>
        <v>1.3440931598496744</v>
      </c>
      <c r="AK223" s="53">
        <f t="shared" si="131"/>
        <v>1.6178989690587748</v>
      </c>
      <c r="AL223" s="53"/>
      <c r="AM223" s="48">
        <f t="shared" si="111"/>
        <v>38048</v>
      </c>
      <c r="AN223" s="53">
        <f t="shared" si="140"/>
        <v>1.6274326349413941</v>
      </c>
      <c r="AO223" s="53">
        <f t="shared" si="140"/>
        <v>2.43827584447271</v>
      </c>
      <c r="AP223" s="53">
        <f t="shared" si="140"/>
        <v>1.5845575480976521</v>
      </c>
      <c r="AQ223" s="53">
        <f t="shared" si="139"/>
        <v>5.2980782821913364</v>
      </c>
      <c r="AR223" s="53">
        <f t="shared" si="139"/>
        <v>1.3439598363164225</v>
      </c>
      <c r="AS223" s="53">
        <f t="shared" si="139"/>
        <v>1.6224202159456216</v>
      </c>
      <c r="AT223" s="53"/>
      <c r="AU223" s="48">
        <f t="shared" si="112"/>
        <v>38048</v>
      </c>
      <c r="AV223" s="53">
        <f t="shared" si="132"/>
        <v>288.21831964812088</v>
      </c>
      <c r="AW223" s="53">
        <f t="shared" si="133"/>
        <v>344.04072165509933</v>
      </c>
      <c r="AX223" s="53">
        <f t="shared" si="134"/>
        <v>136.30364028736003</v>
      </c>
      <c r="AY223" s="53">
        <f t="shared" si="135"/>
        <v>347.13008904917632</v>
      </c>
      <c r="AZ223" s="53">
        <f t="shared" si="136"/>
        <v>144.71759517455237</v>
      </c>
      <c r="BA223" s="53">
        <f t="shared" si="137"/>
        <v>134.0605824435867</v>
      </c>
      <c r="BB223" s="58">
        <f t="shared" si="138"/>
        <v>1394.4709482578958</v>
      </c>
      <c r="BC223">
        <f t="shared" si="113"/>
        <v>1.099172115800684E-3</v>
      </c>
      <c r="BD223">
        <v>1394.46984908578</v>
      </c>
      <c r="BE223" s="48">
        <f t="shared" si="107"/>
        <v>38048</v>
      </c>
    </row>
    <row r="224" spans="1:57">
      <c r="A224" s="48">
        <v>38049</v>
      </c>
      <c r="B224" s="49">
        <v>16.89</v>
      </c>
      <c r="C224" s="50">
        <v>176</v>
      </c>
      <c r="D224" s="49">
        <v>37.049999999999997</v>
      </c>
      <c r="E224" s="50">
        <v>140.80000000000001</v>
      </c>
      <c r="F224" s="49">
        <v>62.51</v>
      </c>
      <c r="G224" s="50">
        <v>85.94</v>
      </c>
      <c r="H224" s="49">
        <v>56.39</v>
      </c>
      <c r="I224" s="50">
        <v>65.599999999999994</v>
      </c>
      <c r="J224">
        <v>36.97</v>
      </c>
      <c r="K224">
        <v>108.2</v>
      </c>
      <c r="L224" s="49">
        <v>67.78</v>
      </c>
      <c r="M224" s="50">
        <v>82.57</v>
      </c>
      <c r="O224" s="48">
        <f t="shared" si="108"/>
        <v>38049</v>
      </c>
      <c r="P224" s="44">
        <f t="shared" si="114"/>
        <v>9.5965909090909088E-2</v>
      </c>
      <c r="Q224" s="44">
        <f t="shared" si="115"/>
        <v>0.26313920454545453</v>
      </c>
      <c r="R224" s="44">
        <f t="shared" si="116"/>
        <v>0.72736793111473119</v>
      </c>
      <c r="S224" s="44">
        <f t="shared" si="117"/>
        <v>0.85960365853658549</v>
      </c>
      <c r="T224" s="44">
        <f t="shared" si="118"/>
        <v>0.34168207024029573</v>
      </c>
      <c r="U224" s="44">
        <f t="shared" si="119"/>
        <v>0.82087925396633166</v>
      </c>
      <c r="W224" s="51">
        <f t="shared" si="109"/>
        <v>38049</v>
      </c>
      <c r="X224" s="44">
        <f t="shared" si="120"/>
        <v>10.414866581956797</v>
      </c>
      <c r="Y224" s="44">
        <f t="shared" si="121"/>
        <v>3.7994444444444446</v>
      </c>
      <c r="Z224" s="44">
        <f t="shared" si="122"/>
        <v>1.382857142857143</v>
      </c>
      <c r="AA224" s="44">
        <f t="shared" si="123"/>
        <v>1.1633407243163341</v>
      </c>
      <c r="AB224" s="44">
        <f t="shared" si="124"/>
        <v>2.9265919811320753</v>
      </c>
      <c r="AC224" s="44">
        <f t="shared" si="125"/>
        <v>1.2215968004740037</v>
      </c>
      <c r="AE224" s="48">
        <f t="shared" si="110"/>
        <v>38049</v>
      </c>
      <c r="AF224" s="53">
        <f t="shared" si="126"/>
        <v>1.6278671137470524</v>
      </c>
      <c r="AG224" s="53">
        <f t="shared" si="127"/>
        <v>2.438736072128183</v>
      </c>
      <c r="AH224" s="53">
        <f t="shared" si="128"/>
        <v>1.5753025735333785</v>
      </c>
      <c r="AI224" s="53">
        <f t="shared" si="129"/>
        <v>5.2981308758845751</v>
      </c>
      <c r="AJ224" s="53">
        <f t="shared" si="130"/>
        <v>1.3440931598496744</v>
      </c>
      <c r="AK224" s="53">
        <f t="shared" si="131"/>
        <v>1.6178989690587748</v>
      </c>
      <c r="AL224" s="53"/>
      <c r="AM224" s="48">
        <f t="shared" si="111"/>
        <v>38049</v>
      </c>
      <c r="AN224" s="53">
        <f t="shared" si="140"/>
        <v>1.6270078271580088</v>
      </c>
      <c r="AO224" s="53">
        <f t="shared" si="140"/>
        <v>2.4382063514022887</v>
      </c>
      <c r="AP224" s="53">
        <f t="shared" si="140"/>
        <v>1.5845116963276906</v>
      </c>
      <c r="AQ224" s="53">
        <f t="shared" si="139"/>
        <v>5.2981941501207857</v>
      </c>
      <c r="AR224" s="53">
        <f t="shared" si="139"/>
        <v>1.3440447817188934</v>
      </c>
      <c r="AS224" s="53">
        <f t="shared" si="139"/>
        <v>1.6224023426593448</v>
      </c>
      <c r="AT224" s="53"/>
      <c r="AU224" s="48">
        <f t="shared" si="112"/>
        <v>38049</v>
      </c>
      <c r="AV224" s="53">
        <f t="shared" si="132"/>
        <v>286.35337757980955</v>
      </c>
      <c r="AW224" s="53">
        <f t="shared" si="133"/>
        <v>343.29945427744229</v>
      </c>
      <c r="AX224" s="53">
        <f t="shared" si="134"/>
        <v>136.17293518240172</v>
      </c>
      <c r="AY224" s="53">
        <f t="shared" si="135"/>
        <v>347.56153624792353</v>
      </c>
      <c r="AZ224" s="53">
        <f t="shared" si="136"/>
        <v>145.42564538198428</v>
      </c>
      <c r="BA224" s="53">
        <f t="shared" si="137"/>
        <v>133.96176143338209</v>
      </c>
      <c r="BB224" s="58">
        <f t="shared" si="138"/>
        <v>1392.7747101029436</v>
      </c>
      <c r="BC224">
        <f t="shared" si="113"/>
        <v>1.112361253490235E-3</v>
      </c>
      <c r="BD224">
        <v>1392.7735977416901</v>
      </c>
      <c r="BE224" s="48">
        <f t="shared" si="107"/>
        <v>38049</v>
      </c>
    </row>
    <row r="225" spans="1:57">
      <c r="A225" s="48">
        <v>38050</v>
      </c>
      <c r="B225" s="49">
        <v>17.010000000000002</v>
      </c>
      <c r="C225" s="50">
        <v>177.2</v>
      </c>
      <c r="D225" s="49">
        <v>37.17</v>
      </c>
      <c r="E225" s="50">
        <v>141.25</v>
      </c>
      <c r="F225" s="49">
        <v>62.71</v>
      </c>
      <c r="G225" s="50">
        <v>86.21</v>
      </c>
      <c r="H225" s="49">
        <v>56.59</v>
      </c>
      <c r="I225" s="50">
        <v>65.83</v>
      </c>
      <c r="J225">
        <v>37.07</v>
      </c>
      <c r="K225">
        <v>108.5</v>
      </c>
      <c r="L225" s="49">
        <v>67.84</v>
      </c>
      <c r="M225" s="50">
        <v>82.64</v>
      </c>
      <c r="O225" s="48">
        <f t="shared" si="108"/>
        <v>38050</v>
      </c>
      <c r="P225" s="44">
        <f t="shared" si="114"/>
        <v>9.5993227990970667E-2</v>
      </c>
      <c r="Q225" s="44">
        <f t="shared" si="115"/>
        <v>0.26315044247787611</v>
      </c>
      <c r="R225" s="44">
        <f t="shared" si="116"/>
        <v>0.72740981324672316</v>
      </c>
      <c r="S225" s="44">
        <f t="shared" si="117"/>
        <v>0.85963846270697253</v>
      </c>
      <c r="T225" s="44">
        <f t="shared" si="118"/>
        <v>0.3416589861751152</v>
      </c>
      <c r="U225" s="44">
        <f t="shared" si="119"/>
        <v>0.8209099709583737</v>
      </c>
      <c r="W225" s="51">
        <f t="shared" si="109"/>
        <v>38050</v>
      </c>
      <c r="X225" s="44">
        <f t="shared" si="120"/>
        <v>10.414866581956797</v>
      </c>
      <c r="Y225" s="44">
        <f t="shared" si="121"/>
        <v>3.7994444444444446</v>
      </c>
      <c r="Z225" s="44">
        <f t="shared" si="122"/>
        <v>1.382857142857143</v>
      </c>
      <c r="AA225" s="44">
        <f t="shared" si="123"/>
        <v>1.1633407243163341</v>
      </c>
      <c r="AB225" s="44">
        <f t="shared" si="124"/>
        <v>2.9265919811320753</v>
      </c>
      <c r="AC225" s="44">
        <f t="shared" si="125"/>
        <v>1.2215968004740037</v>
      </c>
      <c r="AE225" s="48">
        <f t="shared" si="110"/>
        <v>38050</v>
      </c>
      <c r="AF225" s="53">
        <f t="shared" si="126"/>
        <v>1.6278671137470524</v>
      </c>
      <c r="AG225" s="53">
        <f t="shared" si="127"/>
        <v>2.438736072128183</v>
      </c>
      <c r="AH225" s="53">
        <f t="shared" si="128"/>
        <v>1.5753025735333785</v>
      </c>
      <c r="AI225" s="53">
        <f t="shared" si="129"/>
        <v>5.2981308758845751</v>
      </c>
      <c r="AJ225" s="53">
        <f t="shared" si="130"/>
        <v>1.3440931598496744</v>
      </c>
      <c r="AK225" s="53">
        <f t="shared" si="131"/>
        <v>1.6178989690587748</v>
      </c>
      <c r="AL225" s="53"/>
      <c r="AM225" s="48">
        <f t="shared" si="111"/>
        <v>38050</v>
      </c>
      <c r="AN225" s="53">
        <f t="shared" si="140"/>
        <v>1.6274709923033255</v>
      </c>
      <c r="AO225" s="53">
        <f t="shared" si="140"/>
        <v>2.4383104803109941</v>
      </c>
      <c r="AP225" s="53">
        <f t="shared" si="140"/>
        <v>1.584602933135322</v>
      </c>
      <c r="AQ225" s="53">
        <f t="shared" si="139"/>
        <v>5.2984086667181893</v>
      </c>
      <c r="AR225" s="53">
        <f t="shared" si="139"/>
        <v>1.3439539779570076</v>
      </c>
      <c r="AS225" s="53">
        <f t="shared" si="139"/>
        <v>1.6224630523430257</v>
      </c>
      <c r="AT225" s="53"/>
      <c r="AU225" s="48">
        <f t="shared" si="112"/>
        <v>38050</v>
      </c>
      <c r="AV225" s="53">
        <f t="shared" si="132"/>
        <v>288.38785983614923</v>
      </c>
      <c r="AW225" s="53">
        <f t="shared" si="133"/>
        <v>344.41135534392794</v>
      </c>
      <c r="AX225" s="53">
        <f t="shared" si="134"/>
        <v>136.6086188655961</v>
      </c>
      <c r="AY225" s="53">
        <f t="shared" si="135"/>
        <v>348.7942425300584</v>
      </c>
      <c r="AZ225" s="53">
        <f t="shared" si="136"/>
        <v>145.81900660833531</v>
      </c>
      <c r="BA225" s="53">
        <f t="shared" si="137"/>
        <v>134.08034664562766</v>
      </c>
      <c r="BB225" s="58">
        <f t="shared" si="138"/>
        <v>1398.1014298296948</v>
      </c>
      <c r="BC225">
        <f t="shared" si="113"/>
        <v>1.0993497048730205E-3</v>
      </c>
      <c r="BD225">
        <v>1398.1003304799899</v>
      </c>
      <c r="BE225" s="48">
        <f t="shared" si="107"/>
        <v>38050</v>
      </c>
    </row>
    <row r="226" spans="1:57">
      <c r="A226" s="48">
        <v>38051</v>
      </c>
      <c r="B226" s="49">
        <v>17.07</v>
      </c>
      <c r="C226" s="50">
        <v>177.85</v>
      </c>
      <c r="D226" s="49">
        <v>37.61</v>
      </c>
      <c r="E226" s="50">
        <v>142.9</v>
      </c>
      <c r="F226" s="49">
        <v>63.48</v>
      </c>
      <c r="G226" s="50">
        <v>87.28</v>
      </c>
      <c r="H226" s="49">
        <v>56.69</v>
      </c>
      <c r="I226" s="50">
        <v>65.95</v>
      </c>
      <c r="J226">
        <v>37.29</v>
      </c>
      <c r="K226">
        <v>109.15</v>
      </c>
      <c r="L226" s="49">
        <v>67.989999999999995</v>
      </c>
      <c r="M226" s="50">
        <v>82.82</v>
      </c>
      <c r="O226" s="48">
        <f t="shared" si="108"/>
        <v>38051</v>
      </c>
      <c r="P226" s="44">
        <f t="shared" si="114"/>
        <v>9.5979758223221814E-2</v>
      </c>
      <c r="Q226" s="44">
        <f t="shared" si="115"/>
        <v>0.26319104268719384</v>
      </c>
      <c r="R226" s="44">
        <f t="shared" si="116"/>
        <v>0.72731439046746105</v>
      </c>
      <c r="S226" s="44">
        <f t="shared" si="117"/>
        <v>0.8595905989385898</v>
      </c>
      <c r="T226" s="44">
        <f t="shared" si="118"/>
        <v>0.34163994502977552</v>
      </c>
      <c r="U226" s="44">
        <f t="shared" si="119"/>
        <v>0.82093697174595504</v>
      </c>
      <c r="W226" s="51">
        <f t="shared" si="109"/>
        <v>38051</v>
      </c>
      <c r="X226" s="44">
        <f t="shared" si="120"/>
        <v>10.414866581956797</v>
      </c>
      <c r="Y226" s="44">
        <f t="shared" si="121"/>
        <v>3.7994444444444446</v>
      </c>
      <c r="Z226" s="44">
        <f t="shared" si="122"/>
        <v>1.382857142857143</v>
      </c>
      <c r="AA226" s="44">
        <f t="shared" si="123"/>
        <v>1.1633407243163341</v>
      </c>
      <c r="AB226" s="44">
        <f t="shared" si="124"/>
        <v>2.9265919811320753</v>
      </c>
      <c r="AC226" s="44">
        <f t="shared" si="125"/>
        <v>1.2215968004740037</v>
      </c>
      <c r="AE226" s="48">
        <f t="shared" si="110"/>
        <v>38051</v>
      </c>
      <c r="AF226" s="53">
        <f t="shared" si="126"/>
        <v>1.6278671137470524</v>
      </c>
      <c r="AG226" s="53">
        <f t="shared" si="127"/>
        <v>2.438736072128183</v>
      </c>
      <c r="AH226" s="53">
        <f t="shared" si="128"/>
        <v>1.5753025735333785</v>
      </c>
      <c r="AI226" s="53">
        <f t="shared" si="129"/>
        <v>5.2981308758845751</v>
      </c>
      <c r="AJ226" s="53">
        <f t="shared" si="130"/>
        <v>1.3440931598496744</v>
      </c>
      <c r="AK226" s="53">
        <f t="shared" si="131"/>
        <v>1.6178989690587748</v>
      </c>
      <c r="AL226" s="53"/>
      <c r="AM226" s="48">
        <f t="shared" si="111"/>
        <v>38051</v>
      </c>
      <c r="AN226" s="53">
        <f t="shared" si="140"/>
        <v>1.6272426256076415</v>
      </c>
      <c r="AO226" s="53">
        <f t="shared" si="140"/>
        <v>2.4386866754446603</v>
      </c>
      <c r="AP226" s="53">
        <f t="shared" si="140"/>
        <v>1.5843950623956742</v>
      </c>
      <c r="AQ226" s="53">
        <f t="shared" si="139"/>
        <v>5.2981136568783285</v>
      </c>
      <c r="AR226" s="53">
        <f t="shared" si="139"/>
        <v>1.3438790774741882</v>
      </c>
      <c r="AS226" s="53">
        <f t="shared" si="139"/>
        <v>1.6225164172451276</v>
      </c>
      <c r="AT226" s="53"/>
      <c r="AU226" s="48">
        <f t="shared" si="112"/>
        <v>38051</v>
      </c>
      <c r="AV226" s="53">
        <f t="shared" si="132"/>
        <v>289.40510096431905</v>
      </c>
      <c r="AW226" s="53">
        <f t="shared" si="133"/>
        <v>348.48832592104196</v>
      </c>
      <c r="AX226" s="53">
        <f t="shared" si="134"/>
        <v>138.28600104589444</v>
      </c>
      <c r="AY226" s="53">
        <f t="shared" si="135"/>
        <v>349.4105956711258</v>
      </c>
      <c r="AZ226" s="53">
        <f t="shared" si="136"/>
        <v>146.68440130630765</v>
      </c>
      <c r="BA226" s="53">
        <f t="shared" si="137"/>
        <v>134.37680967624146</v>
      </c>
      <c r="BB226" s="58">
        <f t="shared" si="138"/>
        <v>1406.6512345849303</v>
      </c>
      <c r="BC226">
        <f t="shared" si="113"/>
        <v>1.0627430303884466E-3</v>
      </c>
      <c r="BD226">
        <v>1406.6501718418999</v>
      </c>
      <c r="BE226" s="48">
        <f t="shared" si="107"/>
        <v>38051</v>
      </c>
    </row>
    <row r="227" spans="1:57">
      <c r="A227" s="48">
        <v>38054</v>
      </c>
      <c r="B227" s="49">
        <v>16.91</v>
      </c>
      <c r="C227" s="50">
        <v>176.15</v>
      </c>
      <c r="D227" s="49">
        <v>37.369999999999997</v>
      </c>
      <c r="E227" s="50">
        <v>141.97999999999999</v>
      </c>
      <c r="F227" s="49">
        <v>63.84</v>
      </c>
      <c r="G227" s="50">
        <v>87.77</v>
      </c>
      <c r="H227" s="49">
        <v>56.3</v>
      </c>
      <c r="I227" s="50">
        <v>65.5</v>
      </c>
      <c r="J227">
        <v>37.299999999999997</v>
      </c>
      <c r="K227">
        <v>109.17</v>
      </c>
      <c r="L227" s="49">
        <v>68.099999999999994</v>
      </c>
      <c r="M227" s="50">
        <v>82.95</v>
      </c>
      <c r="O227" s="48">
        <f t="shared" si="108"/>
        <v>38054</v>
      </c>
      <c r="P227" s="44">
        <f t="shared" si="114"/>
        <v>9.5997729208061308E-2</v>
      </c>
      <c r="Q227" s="44">
        <f t="shared" si="115"/>
        <v>0.26320608536413581</v>
      </c>
      <c r="R227" s="44">
        <f t="shared" si="116"/>
        <v>0.72735558846986448</v>
      </c>
      <c r="S227" s="44">
        <f t="shared" si="117"/>
        <v>0.85954198473282439</v>
      </c>
      <c r="T227" s="44">
        <f t="shared" si="118"/>
        <v>0.34166895667307867</v>
      </c>
      <c r="U227" s="44">
        <f t="shared" si="119"/>
        <v>0.82097649186256771</v>
      </c>
      <c r="W227" s="51">
        <f t="shared" si="109"/>
        <v>38054</v>
      </c>
      <c r="X227" s="44">
        <f t="shared" si="120"/>
        <v>10.414866581956797</v>
      </c>
      <c r="Y227" s="44">
        <f t="shared" si="121"/>
        <v>3.7994444444444446</v>
      </c>
      <c r="Z227" s="44">
        <f t="shared" si="122"/>
        <v>1.382857142857143</v>
      </c>
      <c r="AA227" s="44">
        <f t="shared" si="123"/>
        <v>1.1633407243163341</v>
      </c>
      <c r="AB227" s="44">
        <f t="shared" si="124"/>
        <v>2.9265919811320753</v>
      </c>
      <c r="AC227" s="44">
        <f t="shared" si="125"/>
        <v>1.2215968004740037</v>
      </c>
      <c r="AE227" s="48">
        <f t="shared" si="110"/>
        <v>38054</v>
      </c>
      <c r="AF227" s="53">
        <f t="shared" si="126"/>
        <v>1.6278671137470524</v>
      </c>
      <c r="AG227" s="53">
        <f t="shared" si="127"/>
        <v>2.438736072128183</v>
      </c>
      <c r="AH227" s="53">
        <f t="shared" si="128"/>
        <v>1.5753025735333785</v>
      </c>
      <c r="AI227" s="53">
        <f t="shared" si="129"/>
        <v>5.2981308758845751</v>
      </c>
      <c r="AJ227" s="53">
        <f t="shared" si="130"/>
        <v>1.3440931598496744</v>
      </c>
      <c r="AK227" s="53">
        <f t="shared" si="131"/>
        <v>1.6178989690587748</v>
      </c>
      <c r="AL227" s="53"/>
      <c r="AM227" s="48">
        <f t="shared" si="111"/>
        <v>38054</v>
      </c>
      <c r="AN227" s="53">
        <f t="shared" si="140"/>
        <v>1.6275473060225158</v>
      </c>
      <c r="AO227" s="53">
        <f t="shared" si="140"/>
        <v>2.4388260585157817</v>
      </c>
      <c r="AP227" s="53">
        <f t="shared" si="140"/>
        <v>1.5844848088828112</v>
      </c>
      <c r="AQ227" s="53">
        <f t="shared" si="139"/>
        <v>5.297814021694089</v>
      </c>
      <c r="AR227" s="53">
        <f t="shared" si="139"/>
        <v>1.3439931980300701</v>
      </c>
      <c r="AS227" s="53">
        <f t="shared" si="139"/>
        <v>1.6225945256020691</v>
      </c>
      <c r="AT227" s="53"/>
      <c r="AU227" s="48">
        <f t="shared" si="112"/>
        <v>38054</v>
      </c>
      <c r="AV227" s="53">
        <f t="shared" si="132"/>
        <v>286.69245795586619</v>
      </c>
      <c r="AW227" s="53">
        <f t="shared" si="133"/>
        <v>346.26452378807068</v>
      </c>
      <c r="AX227" s="53">
        <f t="shared" si="134"/>
        <v>139.07023167564432</v>
      </c>
      <c r="AY227" s="53">
        <f t="shared" si="135"/>
        <v>347.00681842096282</v>
      </c>
      <c r="AZ227" s="53">
        <f t="shared" si="136"/>
        <v>146.72373742894277</v>
      </c>
      <c r="BA227" s="53">
        <f t="shared" si="137"/>
        <v>134.59421589869163</v>
      </c>
      <c r="BB227" s="58">
        <f t="shared" si="138"/>
        <v>1400.3519851681783</v>
      </c>
      <c r="BC227">
        <f t="shared" si="113"/>
        <v>2.079225933835005E-2</v>
      </c>
      <c r="BD227">
        <v>1400.33119290884</v>
      </c>
      <c r="BE227" s="48">
        <f t="shared" si="107"/>
        <v>38054</v>
      </c>
    </row>
    <row r="228" spans="1:57">
      <c r="A228" s="48">
        <v>38055</v>
      </c>
      <c r="B228" s="49">
        <v>16.8</v>
      </c>
      <c r="C228" s="50">
        <v>175</v>
      </c>
      <c r="D228" s="49">
        <v>37.11</v>
      </c>
      <c r="E228" s="50">
        <v>141</v>
      </c>
      <c r="F228" s="49">
        <v>64.08</v>
      </c>
      <c r="G228" s="50">
        <v>88.1</v>
      </c>
      <c r="H228" s="49">
        <v>55.84</v>
      </c>
      <c r="I228" s="50">
        <v>64.959999999999994</v>
      </c>
      <c r="J228">
        <v>37.24</v>
      </c>
      <c r="K228">
        <v>109</v>
      </c>
      <c r="L228" s="49">
        <v>68.14</v>
      </c>
      <c r="M228" s="50">
        <v>83</v>
      </c>
      <c r="O228" s="48">
        <f t="shared" si="108"/>
        <v>38055</v>
      </c>
      <c r="P228" s="44">
        <f t="shared" si="114"/>
        <v>9.6000000000000002E-2</v>
      </c>
      <c r="Q228" s="44">
        <f t="shared" si="115"/>
        <v>0.26319148936170211</v>
      </c>
      <c r="R228" s="44">
        <f t="shared" si="116"/>
        <v>0.7273552780930761</v>
      </c>
      <c r="S228" s="44">
        <f t="shared" si="117"/>
        <v>0.85960591133004938</v>
      </c>
      <c r="T228" s="44">
        <f t="shared" si="118"/>
        <v>0.34165137614678903</v>
      </c>
      <c r="U228" s="44">
        <f t="shared" si="119"/>
        <v>0.82096385542168671</v>
      </c>
      <c r="W228" s="51">
        <f t="shared" si="109"/>
        <v>38055</v>
      </c>
      <c r="X228" s="44">
        <f t="shared" si="120"/>
        <v>10.414866581956797</v>
      </c>
      <c r="Y228" s="44">
        <f t="shared" si="121"/>
        <v>3.7994444444444446</v>
      </c>
      <c r="Z228" s="44">
        <f t="shared" si="122"/>
        <v>1.382857142857143</v>
      </c>
      <c r="AA228" s="44">
        <f t="shared" si="123"/>
        <v>1.1633407243163341</v>
      </c>
      <c r="AB228" s="44">
        <f t="shared" si="124"/>
        <v>2.9265919811320753</v>
      </c>
      <c r="AC228" s="44">
        <f t="shared" si="125"/>
        <v>1.2215968004740037</v>
      </c>
      <c r="AE228" s="48">
        <f t="shared" si="110"/>
        <v>38055</v>
      </c>
      <c r="AF228" s="53">
        <f t="shared" si="126"/>
        <v>1.6278671137470524</v>
      </c>
      <c r="AG228" s="53">
        <f t="shared" si="127"/>
        <v>2.438736072128183</v>
      </c>
      <c r="AH228" s="53">
        <f t="shared" si="128"/>
        <v>1.5753025735333785</v>
      </c>
      <c r="AI228" s="53">
        <f t="shared" si="129"/>
        <v>5.2981308758845751</v>
      </c>
      <c r="AJ228" s="53">
        <f t="shared" si="130"/>
        <v>1.3440931598496744</v>
      </c>
      <c r="AK228" s="53">
        <f t="shared" si="131"/>
        <v>1.6178989690587748</v>
      </c>
      <c r="AL228" s="53"/>
      <c r="AM228" s="48">
        <f t="shared" si="111"/>
        <v>38055</v>
      </c>
      <c r="AN228" s="53">
        <f t="shared" si="140"/>
        <v>1.6275858050717418</v>
      </c>
      <c r="AO228" s="53">
        <f t="shared" si="140"/>
        <v>2.4386908142601778</v>
      </c>
      <c r="AP228" s="53">
        <f t="shared" si="140"/>
        <v>1.5844841327522994</v>
      </c>
      <c r="AQ228" s="53">
        <f t="shared" si="139"/>
        <v>5.2982080352840626</v>
      </c>
      <c r="AR228" s="53">
        <f t="shared" si="139"/>
        <v>1.3439240430562582</v>
      </c>
      <c r="AS228" s="53">
        <f t="shared" si="139"/>
        <v>1.622569550685004</v>
      </c>
      <c r="AT228" s="53"/>
      <c r="AU228" s="48">
        <f t="shared" si="112"/>
        <v>38055</v>
      </c>
      <c r="AV228" s="53">
        <f t="shared" si="132"/>
        <v>284.8275158875548</v>
      </c>
      <c r="AW228" s="53">
        <f t="shared" si="133"/>
        <v>343.85540481068506</v>
      </c>
      <c r="AX228" s="53">
        <f t="shared" si="134"/>
        <v>139.59305209547756</v>
      </c>
      <c r="AY228" s="53">
        <f t="shared" si="135"/>
        <v>344.17159397205268</v>
      </c>
      <c r="AZ228" s="53">
        <f t="shared" si="136"/>
        <v>146.48772069313216</v>
      </c>
      <c r="BA228" s="53">
        <f t="shared" si="137"/>
        <v>134.67327270685533</v>
      </c>
      <c r="BB228" s="58">
        <f t="shared" si="138"/>
        <v>1393.6085601657576</v>
      </c>
      <c r="BC228">
        <f t="shared" si="113"/>
        <v>2.0774778717623121E-2</v>
      </c>
      <c r="BD228">
        <v>1393.58778538704</v>
      </c>
      <c r="BE228" s="48">
        <f t="shared" si="107"/>
        <v>38055</v>
      </c>
    </row>
    <row r="229" spans="1:57">
      <c r="A229" s="48">
        <v>38056</v>
      </c>
      <c r="B229" s="49">
        <v>16.41</v>
      </c>
      <c r="C229" s="50">
        <v>171</v>
      </c>
      <c r="D229" s="49">
        <v>36.51</v>
      </c>
      <c r="E229" s="50">
        <v>138.74</v>
      </c>
      <c r="F229" s="49">
        <v>64.069999999999993</v>
      </c>
      <c r="G229" s="50">
        <v>88.09</v>
      </c>
      <c r="H229" s="49">
        <v>55.01</v>
      </c>
      <c r="I229" s="50">
        <v>64</v>
      </c>
      <c r="J229">
        <v>36.76</v>
      </c>
      <c r="K229">
        <v>107.6</v>
      </c>
      <c r="L229" s="49">
        <v>68.099999999999994</v>
      </c>
      <c r="M229" s="50">
        <v>82.95</v>
      </c>
      <c r="O229" s="48">
        <f t="shared" si="108"/>
        <v>38056</v>
      </c>
      <c r="P229" s="44">
        <f t="shared" si="114"/>
        <v>9.5964912280701753E-2</v>
      </c>
      <c r="Q229" s="44">
        <f t="shared" si="115"/>
        <v>0.26315410119648258</v>
      </c>
      <c r="R229" s="44">
        <f t="shared" si="116"/>
        <v>0.72732432739243946</v>
      </c>
      <c r="S229" s="44">
        <f t="shared" si="117"/>
        <v>0.85953124999999997</v>
      </c>
      <c r="T229" s="44">
        <f t="shared" si="118"/>
        <v>0.34163568773234199</v>
      </c>
      <c r="U229" s="44">
        <f t="shared" si="119"/>
        <v>0.82097649186256771</v>
      </c>
      <c r="W229" s="51">
        <f t="shared" si="109"/>
        <v>38056</v>
      </c>
      <c r="X229" s="44">
        <f t="shared" si="120"/>
        <v>10.414866581956797</v>
      </c>
      <c r="Y229" s="44">
        <f t="shared" si="121"/>
        <v>3.7994444444444446</v>
      </c>
      <c r="Z229" s="44">
        <f t="shared" si="122"/>
        <v>1.382857142857143</v>
      </c>
      <c r="AA229" s="44">
        <f t="shared" si="123"/>
        <v>1.1633407243163341</v>
      </c>
      <c r="AB229" s="44">
        <f t="shared" si="124"/>
        <v>2.9265919811320753</v>
      </c>
      <c r="AC229" s="44">
        <f t="shared" si="125"/>
        <v>1.2215968004740037</v>
      </c>
      <c r="AE229" s="48">
        <f t="shared" si="110"/>
        <v>38056</v>
      </c>
      <c r="AF229" s="53">
        <f t="shared" si="126"/>
        <v>1.6278671137470524</v>
      </c>
      <c r="AG229" s="53">
        <f t="shared" si="127"/>
        <v>2.438736072128183</v>
      </c>
      <c r="AH229" s="53">
        <f t="shared" si="128"/>
        <v>1.5753025735333785</v>
      </c>
      <c r="AI229" s="53">
        <f t="shared" si="129"/>
        <v>5.2981308758845751</v>
      </c>
      <c r="AJ229" s="53">
        <f t="shared" si="130"/>
        <v>1.3440931598496744</v>
      </c>
      <c r="AK229" s="53">
        <f t="shared" si="131"/>
        <v>1.6178989690587748</v>
      </c>
      <c r="AL229" s="53"/>
      <c r="AM229" s="48">
        <f t="shared" si="111"/>
        <v>38056</v>
      </c>
      <c r="AN229" s="53">
        <f t="shared" si="140"/>
        <v>1.6269909272190108</v>
      </c>
      <c r="AO229" s="53">
        <f t="shared" si="140"/>
        <v>2.4383443814203316</v>
      </c>
      <c r="AP229" s="53">
        <f t="shared" si="140"/>
        <v>1.5844167091760455</v>
      </c>
      <c r="AQ229" s="53">
        <f t="shared" si="139"/>
        <v>5.2977478578311405</v>
      </c>
      <c r="AR229" s="53">
        <f t="shared" si="139"/>
        <v>1.3438623309167943</v>
      </c>
      <c r="AS229" s="53">
        <f t="shared" si="139"/>
        <v>1.6225945256020691</v>
      </c>
      <c r="AT229" s="53"/>
      <c r="AU229" s="48">
        <f t="shared" si="112"/>
        <v>38056</v>
      </c>
      <c r="AV229" s="53">
        <f t="shared" si="132"/>
        <v>278.21544855445086</v>
      </c>
      <c r="AW229" s="53">
        <f t="shared" si="133"/>
        <v>338.29589947825684</v>
      </c>
      <c r="AX229" s="53">
        <f t="shared" si="134"/>
        <v>139.57126791131785</v>
      </c>
      <c r="AY229" s="53">
        <f t="shared" si="135"/>
        <v>339.055862901193</v>
      </c>
      <c r="AZ229" s="53">
        <f t="shared" si="136"/>
        <v>144.59958680664707</v>
      </c>
      <c r="BA229" s="53">
        <f t="shared" si="137"/>
        <v>134.59421589869163</v>
      </c>
      <c r="BB229" s="58">
        <f t="shared" si="138"/>
        <v>1374.3322815505571</v>
      </c>
      <c r="BC229">
        <f t="shared" si="113"/>
        <v>2.0770001367054647E-2</v>
      </c>
      <c r="BD229">
        <v>1374.3115115491901</v>
      </c>
      <c r="BE229" s="48">
        <f t="shared" si="107"/>
        <v>38056</v>
      </c>
    </row>
    <row r="230" spans="1:57">
      <c r="A230" s="48">
        <v>38057</v>
      </c>
      <c r="B230" s="49">
        <v>16.059999999999999</v>
      </c>
      <c r="C230" s="50">
        <v>167.3</v>
      </c>
      <c r="D230" s="49">
        <v>35.92</v>
      </c>
      <c r="E230" s="50">
        <v>136.49</v>
      </c>
      <c r="F230" s="49">
        <v>64.08</v>
      </c>
      <c r="G230" s="50">
        <v>88.1</v>
      </c>
      <c r="H230" s="49">
        <v>54.24</v>
      </c>
      <c r="I230" s="50">
        <v>63.1</v>
      </c>
      <c r="J230">
        <v>36.33</v>
      </c>
      <c r="K230">
        <v>106.35</v>
      </c>
      <c r="L230" s="49">
        <v>68.150000000000006</v>
      </c>
      <c r="M230" s="50">
        <v>83.02</v>
      </c>
      <c r="O230" s="48">
        <f t="shared" si="108"/>
        <v>38057</v>
      </c>
      <c r="P230" s="44">
        <f t="shared" si="114"/>
        <v>9.5995218170950372E-2</v>
      </c>
      <c r="Q230" s="44">
        <f t="shared" si="115"/>
        <v>0.2631694629643197</v>
      </c>
      <c r="R230" s="44">
        <f t="shared" si="116"/>
        <v>0.7273552780930761</v>
      </c>
      <c r="S230" s="44">
        <f t="shared" si="117"/>
        <v>0.85958795562599055</v>
      </c>
      <c r="T230" s="44">
        <f t="shared" si="118"/>
        <v>0.34160789844851902</v>
      </c>
      <c r="U230" s="44">
        <f t="shared" si="119"/>
        <v>0.82088653336545425</v>
      </c>
      <c r="W230" s="51">
        <f t="shared" si="109"/>
        <v>38057</v>
      </c>
      <c r="X230" s="44">
        <f t="shared" si="120"/>
        <v>10.414866581956797</v>
      </c>
      <c r="Y230" s="44">
        <f t="shared" si="121"/>
        <v>3.7994444444444446</v>
      </c>
      <c r="Z230" s="44">
        <f t="shared" si="122"/>
        <v>1.382857142857143</v>
      </c>
      <c r="AA230" s="44">
        <f t="shared" si="123"/>
        <v>1.1633407243163341</v>
      </c>
      <c r="AB230" s="44">
        <f t="shared" si="124"/>
        <v>2.9265919811320753</v>
      </c>
      <c r="AC230" s="44">
        <f t="shared" si="125"/>
        <v>1.2215968004740037</v>
      </c>
      <c r="AE230" s="48">
        <f t="shared" si="110"/>
        <v>38057</v>
      </c>
      <c r="AF230" s="53">
        <f t="shared" si="126"/>
        <v>1.6278671137470524</v>
      </c>
      <c r="AG230" s="53">
        <f t="shared" si="127"/>
        <v>2.438736072128183</v>
      </c>
      <c r="AH230" s="53">
        <f t="shared" si="128"/>
        <v>1.5753025735333785</v>
      </c>
      <c r="AI230" s="53">
        <f t="shared" si="129"/>
        <v>5.2981308758845751</v>
      </c>
      <c r="AJ230" s="53">
        <f t="shared" si="130"/>
        <v>1.3440931598496744</v>
      </c>
      <c r="AK230" s="53">
        <f t="shared" si="131"/>
        <v>1.6178989690587748</v>
      </c>
      <c r="AL230" s="53"/>
      <c r="AM230" s="48">
        <f t="shared" si="111"/>
        <v>38057</v>
      </c>
      <c r="AN230" s="53">
        <f t="shared" si="140"/>
        <v>1.6275047338521225</v>
      </c>
      <c r="AO230" s="53">
        <f t="shared" si="140"/>
        <v>2.4384867211373416</v>
      </c>
      <c r="AP230" s="53">
        <f t="shared" si="140"/>
        <v>1.5844841327522994</v>
      </c>
      <c r="AQ230" s="53">
        <f t="shared" si="139"/>
        <v>5.2980973647380951</v>
      </c>
      <c r="AR230" s="53">
        <f t="shared" si="139"/>
        <v>1.343753018649154</v>
      </c>
      <c r="AS230" s="53">
        <f t="shared" si="139"/>
        <v>1.6224167298108443</v>
      </c>
      <c r="AT230" s="53"/>
      <c r="AU230" s="48">
        <f t="shared" si="112"/>
        <v>38057</v>
      </c>
      <c r="AV230" s="53">
        <f t="shared" si="132"/>
        <v>272.28154197346009</v>
      </c>
      <c r="AW230" s="53">
        <f t="shared" si="133"/>
        <v>332.82905256803576</v>
      </c>
      <c r="AX230" s="53">
        <f t="shared" si="134"/>
        <v>139.59305209547756</v>
      </c>
      <c r="AY230" s="53">
        <f t="shared" si="135"/>
        <v>334.30994371497383</v>
      </c>
      <c r="AZ230" s="53">
        <f t="shared" si="136"/>
        <v>142.90813353333752</v>
      </c>
      <c r="BA230" s="53">
        <f t="shared" si="137"/>
        <v>134.69303690889629</v>
      </c>
      <c r="BB230" s="58">
        <f t="shared" si="138"/>
        <v>1356.6147607941812</v>
      </c>
      <c r="BC230">
        <f t="shared" si="113"/>
        <v>9.7309201123607636E-4</v>
      </c>
      <c r="BD230">
        <v>1356.6137877021699</v>
      </c>
      <c r="BE230" s="48">
        <f t="shared" si="107"/>
        <v>38057</v>
      </c>
    </row>
    <row r="231" spans="1:57">
      <c r="A231" s="48">
        <v>38058</v>
      </c>
      <c r="B231" s="49">
        <v>16.190000000000001</v>
      </c>
      <c r="C231" s="50">
        <v>168.7</v>
      </c>
      <c r="D231" s="49">
        <v>36.24</v>
      </c>
      <c r="E231" s="50">
        <v>137.69</v>
      </c>
      <c r="F231" s="49">
        <v>63.88</v>
      </c>
      <c r="G231" s="50">
        <v>87.83</v>
      </c>
      <c r="H231" s="49">
        <v>55.04</v>
      </c>
      <c r="I231" s="50">
        <v>64.03</v>
      </c>
      <c r="J231">
        <v>36.71</v>
      </c>
      <c r="K231">
        <v>107.45</v>
      </c>
      <c r="L231" s="49">
        <v>68.099999999999994</v>
      </c>
      <c r="M231" s="50">
        <v>82.96</v>
      </c>
      <c r="O231" s="48">
        <f t="shared" si="108"/>
        <v>38058</v>
      </c>
      <c r="P231" s="44">
        <f t="shared" si="114"/>
        <v>9.5969176052163624E-2</v>
      </c>
      <c r="Q231" s="44">
        <f t="shared" si="115"/>
        <v>0.26319994189846757</v>
      </c>
      <c r="R231" s="44">
        <f t="shared" si="116"/>
        <v>0.72731412956848462</v>
      </c>
      <c r="S231" s="44">
        <f t="shared" si="117"/>
        <v>0.85959706387630797</v>
      </c>
      <c r="T231" s="44">
        <f t="shared" si="118"/>
        <v>0.34164727780362958</v>
      </c>
      <c r="U231" s="44">
        <f t="shared" si="119"/>
        <v>0.82087753134040498</v>
      </c>
      <c r="W231" s="51">
        <f t="shared" si="109"/>
        <v>38058</v>
      </c>
      <c r="X231" s="44">
        <f t="shared" si="120"/>
        <v>10.414866581956797</v>
      </c>
      <c r="Y231" s="44">
        <f t="shared" si="121"/>
        <v>3.7994444444444446</v>
      </c>
      <c r="Z231" s="44">
        <f t="shared" si="122"/>
        <v>1.382857142857143</v>
      </c>
      <c r="AA231" s="44">
        <f t="shared" si="123"/>
        <v>1.1633407243163341</v>
      </c>
      <c r="AB231" s="44">
        <f t="shared" si="124"/>
        <v>2.9265919811320753</v>
      </c>
      <c r="AC231" s="44">
        <f t="shared" si="125"/>
        <v>1.2215968004740037</v>
      </c>
      <c r="AE231" s="48">
        <f t="shared" si="110"/>
        <v>38058</v>
      </c>
      <c r="AF231" s="53">
        <f t="shared" si="126"/>
        <v>1.6278671137470524</v>
      </c>
      <c r="AG231" s="53">
        <f t="shared" si="127"/>
        <v>2.438736072128183</v>
      </c>
      <c r="AH231" s="53">
        <f t="shared" si="128"/>
        <v>1.5753025735333785</v>
      </c>
      <c r="AI231" s="53">
        <f t="shared" si="129"/>
        <v>5.2981308758845751</v>
      </c>
      <c r="AJ231" s="53">
        <f t="shared" si="130"/>
        <v>1.3440931598496744</v>
      </c>
      <c r="AK231" s="53">
        <f t="shared" si="131"/>
        <v>1.6178989690587748</v>
      </c>
      <c r="AL231" s="53"/>
      <c r="AM231" s="48">
        <f t="shared" si="111"/>
        <v>38058</v>
      </c>
      <c r="AN231" s="53">
        <f t="shared" si="140"/>
        <v>1.6270632152805462</v>
      </c>
      <c r="AO231" s="53">
        <f t="shared" si="140"/>
        <v>2.4387691341322113</v>
      </c>
      <c r="AP231" s="53">
        <f t="shared" si="140"/>
        <v>1.5843944940485393</v>
      </c>
      <c r="AQ231" s="53">
        <f t="shared" si="139"/>
        <v>5.2981535037250227</v>
      </c>
      <c r="AR231" s="53">
        <f t="shared" si="139"/>
        <v>1.3439079217633461</v>
      </c>
      <c r="AS231" s="53">
        <f t="shared" si="139"/>
        <v>1.6223989380266592</v>
      </c>
      <c r="AT231" s="53"/>
      <c r="AU231" s="48">
        <f t="shared" si="112"/>
        <v>38058</v>
      </c>
      <c r="AV231" s="53">
        <f t="shared" si="132"/>
        <v>274.48556441782813</v>
      </c>
      <c r="AW231" s="53">
        <f t="shared" si="133"/>
        <v>335.79412207866415</v>
      </c>
      <c r="AX231" s="53">
        <f t="shared" si="134"/>
        <v>139.1573684122832</v>
      </c>
      <c r="AY231" s="53">
        <f t="shared" si="135"/>
        <v>339.24076884351319</v>
      </c>
      <c r="AZ231" s="53">
        <f t="shared" si="136"/>
        <v>144.40290619347155</v>
      </c>
      <c r="BA231" s="53">
        <f t="shared" si="137"/>
        <v>134.59421589869163</v>
      </c>
      <c r="BB231" s="58">
        <f t="shared" si="138"/>
        <v>1367.6749458444519</v>
      </c>
      <c r="BC231">
        <f t="shared" si="113"/>
        <v>9.9719334184555919E-4</v>
      </c>
      <c r="BD231">
        <v>1367.6739486511101</v>
      </c>
      <c r="BE231" s="48">
        <f t="shared" si="107"/>
        <v>38058</v>
      </c>
    </row>
    <row r="232" spans="1:57">
      <c r="A232" s="48">
        <v>38061</v>
      </c>
      <c r="B232" s="49">
        <v>15.89</v>
      </c>
      <c r="C232" s="50">
        <v>165.55</v>
      </c>
      <c r="D232" s="49">
        <v>35.619999999999997</v>
      </c>
      <c r="E232" s="50">
        <v>135.35</v>
      </c>
      <c r="F232" s="49">
        <v>63.92</v>
      </c>
      <c r="G232" s="50">
        <v>87.88</v>
      </c>
      <c r="H232" s="49">
        <v>54.19</v>
      </c>
      <c r="I232" s="50">
        <v>63.04</v>
      </c>
      <c r="J232">
        <v>36.47</v>
      </c>
      <c r="K232">
        <v>106.76</v>
      </c>
      <c r="L232" s="49">
        <v>68.069999999999993</v>
      </c>
      <c r="M232" s="50">
        <v>82.92</v>
      </c>
      <c r="O232" s="48">
        <f t="shared" si="108"/>
        <v>38061</v>
      </c>
      <c r="P232" s="44">
        <f t="shared" si="114"/>
        <v>9.5983086680761096E-2</v>
      </c>
      <c r="Q232" s="44">
        <f t="shared" si="115"/>
        <v>0.26316956039896566</v>
      </c>
      <c r="R232" s="44">
        <f t="shared" si="116"/>
        <v>0.72735548475193457</v>
      </c>
      <c r="S232" s="44">
        <f t="shared" si="117"/>
        <v>0.8596129441624365</v>
      </c>
      <c r="T232" s="44">
        <f t="shared" si="118"/>
        <v>0.34160734357437239</v>
      </c>
      <c r="U232" s="44">
        <f t="shared" si="119"/>
        <v>0.8209117221418234</v>
      </c>
      <c r="W232" s="51">
        <f t="shared" si="109"/>
        <v>38061</v>
      </c>
      <c r="X232" s="44">
        <f t="shared" si="120"/>
        <v>10.414866581956797</v>
      </c>
      <c r="Y232" s="44">
        <f t="shared" si="121"/>
        <v>3.7994444444444446</v>
      </c>
      <c r="Z232" s="44">
        <f t="shared" si="122"/>
        <v>1.382857142857143</v>
      </c>
      <c r="AA232" s="44">
        <f t="shared" si="123"/>
        <v>1.1633407243163341</v>
      </c>
      <c r="AB232" s="44">
        <f t="shared" si="124"/>
        <v>2.9265919811320753</v>
      </c>
      <c r="AC232" s="44">
        <f t="shared" si="125"/>
        <v>1.2215968004740037</v>
      </c>
      <c r="AE232" s="48">
        <f t="shared" si="110"/>
        <v>38061</v>
      </c>
      <c r="AF232" s="53">
        <f t="shared" si="126"/>
        <v>1.6278671137470524</v>
      </c>
      <c r="AG232" s="53">
        <f t="shared" si="127"/>
        <v>2.438736072128183</v>
      </c>
      <c r="AH232" s="53">
        <f t="shared" si="128"/>
        <v>1.5753025735333785</v>
      </c>
      <c r="AI232" s="53">
        <f t="shared" si="129"/>
        <v>5.2981308758845751</v>
      </c>
      <c r="AJ232" s="53">
        <f t="shared" si="130"/>
        <v>1.3440931598496744</v>
      </c>
      <c r="AK232" s="53">
        <f t="shared" si="131"/>
        <v>1.6178989690587748</v>
      </c>
      <c r="AL232" s="53"/>
      <c r="AM232" s="48">
        <f t="shared" si="111"/>
        <v>38061</v>
      </c>
      <c r="AN232" s="53">
        <f t="shared" si="140"/>
        <v>1.627299056339347</v>
      </c>
      <c r="AO232" s="53">
        <f t="shared" si="140"/>
        <v>2.438487623951398</v>
      </c>
      <c r="AP232" s="53">
        <f t="shared" si="140"/>
        <v>1.5844845829417626</v>
      </c>
      <c r="AQ232" s="53">
        <f t="shared" si="139"/>
        <v>5.2982513823673862</v>
      </c>
      <c r="AR232" s="53">
        <f t="shared" si="139"/>
        <v>1.3437508359894061</v>
      </c>
      <c r="AS232" s="53">
        <f t="shared" si="139"/>
        <v>1.6224665134173766</v>
      </c>
      <c r="AT232" s="53"/>
      <c r="AU232" s="48">
        <f t="shared" si="112"/>
        <v>38061</v>
      </c>
      <c r="AV232" s="53">
        <f t="shared" si="132"/>
        <v>269.39935877697894</v>
      </c>
      <c r="AW232" s="53">
        <f t="shared" si="133"/>
        <v>330.04929990182171</v>
      </c>
      <c r="AX232" s="53">
        <f t="shared" si="134"/>
        <v>139.24450514892209</v>
      </c>
      <c r="AY232" s="53">
        <f t="shared" si="135"/>
        <v>334.00176714444001</v>
      </c>
      <c r="AZ232" s="53">
        <f t="shared" si="136"/>
        <v>143.458839250229</v>
      </c>
      <c r="BA232" s="53">
        <f t="shared" si="137"/>
        <v>134.53492329256886</v>
      </c>
      <c r="BB232" s="58">
        <f t="shared" si="138"/>
        <v>1350.6886935149607</v>
      </c>
      <c r="BC232">
        <f t="shared" si="113"/>
        <v>9.9144691080255143E-4</v>
      </c>
      <c r="BD232">
        <v>1350.6877020680499</v>
      </c>
      <c r="BE232" s="48">
        <f t="shared" si="107"/>
        <v>38061</v>
      </c>
    </row>
    <row r="233" spans="1:57">
      <c r="A233" s="48">
        <v>38062</v>
      </c>
      <c r="B233" s="49">
        <v>16.09</v>
      </c>
      <c r="C233" s="50">
        <v>167.6</v>
      </c>
      <c r="D233" s="49">
        <v>35.950000000000003</v>
      </c>
      <c r="E233" s="50">
        <v>136.6</v>
      </c>
      <c r="F233" s="49">
        <v>64.23</v>
      </c>
      <c r="G233" s="50">
        <v>88.31</v>
      </c>
      <c r="H233" s="49">
        <v>54.47</v>
      </c>
      <c r="I233" s="50">
        <v>63.37</v>
      </c>
      <c r="J233">
        <v>36.57</v>
      </c>
      <c r="K233">
        <v>107.05</v>
      </c>
      <c r="L233" s="49">
        <v>68.12</v>
      </c>
      <c r="M233" s="50">
        <v>82.98</v>
      </c>
      <c r="O233" s="48">
        <f t="shared" si="108"/>
        <v>38062</v>
      </c>
      <c r="P233" s="44">
        <f t="shared" si="114"/>
        <v>9.6002386634844866E-2</v>
      </c>
      <c r="Q233" s="44">
        <f t="shared" si="115"/>
        <v>0.26317715959004395</v>
      </c>
      <c r="R233" s="44">
        <f t="shared" si="116"/>
        <v>0.7273241988449779</v>
      </c>
      <c r="S233" s="44">
        <f t="shared" si="117"/>
        <v>0.85955499447688177</v>
      </c>
      <c r="T233" s="44">
        <f t="shared" si="118"/>
        <v>0.34161606725829052</v>
      </c>
      <c r="U233" s="44">
        <f t="shared" si="119"/>
        <v>0.82092070378404436</v>
      </c>
      <c r="W233" s="51">
        <f t="shared" si="109"/>
        <v>38062</v>
      </c>
      <c r="X233" s="44">
        <f t="shared" si="120"/>
        <v>10.414866581956797</v>
      </c>
      <c r="Y233" s="44">
        <f t="shared" si="121"/>
        <v>3.7994444444444446</v>
      </c>
      <c r="Z233" s="44">
        <f t="shared" si="122"/>
        <v>1.382857142857143</v>
      </c>
      <c r="AA233" s="44">
        <f t="shared" si="123"/>
        <v>1.1633407243163341</v>
      </c>
      <c r="AB233" s="44">
        <f t="shared" si="124"/>
        <v>2.9265919811320753</v>
      </c>
      <c r="AC233" s="44">
        <f t="shared" si="125"/>
        <v>1.2215968004740037</v>
      </c>
      <c r="AE233" s="48">
        <f t="shared" si="110"/>
        <v>38062</v>
      </c>
      <c r="AF233" s="53">
        <f t="shared" si="126"/>
        <v>1.6278671137470524</v>
      </c>
      <c r="AG233" s="53">
        <f t="shared" si="127"/>
        <v>2.438736072128183</v>
      </c>
      <c r="AH233" s="53">
        <f t="shared" si="128"/>
        <v>1.5753025735333785</v>
      </c>
      <c r="AI233" s="53">
        <f t="shared" si="129"/>
        <v>5.2981308758845751</v>
      </c>
      <c r="AJ233" s="53">
        <f t="shared" si="130"/>
        <v>1.3440931598496744</v>
      </c>
      <c r="AK233" s="53">
        <f t="shared" si="131"/>
        <v>1.6178989690587748</v>
      </c>
      <c r="AL233" s="53"/>
      <c r="AM233" s="48">
        <f t="shared" si="111"/>
        <v>38062</v>
      </c>
      <c r="AN233" s="53">
        <f t="shared" si="140"/>
        <v>1.627626268123777</v>
      </c>
      <c r="AO233" s="53">
        <f t="shared" si="140"/>
        <v>2.4385580368569344</v>
      </c>
      <c r="AP233" s="53">
        <f t="shared" si="140"/>
        <v>1.5844164291458878</v>
      </c>
      <c r="AQ233" s="53">
        <f t="shared" si="139"/>
        <v>5.2978942076602316</v>
      </c>
      <c r="AR233" s="53">
        <f t="shared" si="139"/>
        <v>1.3437851515794494</v>
      </c>
      <c r="AS233" s="53">
        <f t="shared" si="139"/>
        <v>1.6224842649165281</v>
      </c>
      <c r="AT233" s="53"/>
      <c r="AU233" s="48">
        <f t="shared" si="112"/>
        <v>38062</v>
      </c>
      <c r="AV233" s="53">
        <f t="shared" si="132"/>
        <v>272.79016253754503</v>
      </c>
      <c r="AW233" s="53">
        <f t="shared" si="133"/>
        <v>333.10702783465723</v>
      </c>
      <c r="AX233" s="53">
        <f t="shared" si="134"/>
        <v>139.91981485787335</v>
      </c>
      <c r="AY233" s="53">
        <f t="shared" si="135"/>
        <v>335.72755593942884</v>
      </c>
      <c r="AZ233" s="53">
        <f t="shared" si="136"/>
        <v>143.85220047658007</v>
      </c>
      <c r="BA233" s="53">
        <f t="shared" si="137"/>
        <v>134.63374430277349</v>
      </c>
      <c r="BB233" s="58">
        <f t="shared" si="138"/>
        <v>1360.030505948858</v>
      </c>
      <c r="BC233">
        <f t="shared" si="113"/>
        <v>9.8479801795292587E-4</v>
      </c>
      <c r="BD233">
        <v>1360.0295211508401</v>
      </c>
      <c r="BE233" s="48">
        <f t="shared" si="107"/>
        <v>38062</v>
      </c>
    </row>
    <row r="234" spans="1:57">
      <c r="A234" s="48">
        <v>38063</v>
      </c>
      <c r="B234" s="49">
        <v>16.309999999999999</v>
      </c>
      <c r="C234" s="50">
        <v>169.9</v>
      </c>
      <c r="D234" s="49">
        <v>36.700000000000003</v>
      </c>
      <c r="E234" s="50">
        <v>139.44999999999999</v>
      </c>
      <c r="F234" s="49">
        <v>64.19</v>
      </c>
      <c r="G234" s="50">
        <v>88.25</v>
      </c>
      <c r="H234" s="49">
        <v>55.02</v>
      </c>
      <c r="I234" s="50">
        <v>64.010000000000005</v>
      </c>
      <c r="J234">
        <v>37.1</v>
      </c>
      <c r="K234">
        <v>108.6</v>
      </c>
      <c r="L234" s="49">
        <v>68.12</v>
      </c>
      <c r="M234" s="50">
        <v>82.98</v>
      </c>
      <c r="O234" s="48">
        <f t="shared" si="108"/>
        <v>38063</v>
      </c>
      <c r="P234" s="44">
        <f t="shared" si="114"/>
        <v>9.5997645673925824E-2</v>
      </c>
      <c r="Q234" s="44">
        <f t="shared" si="115"/>
        <v>0.26317676586590177</v>
      </c>
      <c r="R234" s="44">
        <f t="shared" si="116"/>
        <v>0.72736543909348439</v>
      </c>
      <c r="S234" s="44">
        <f t="shared" si="117"/>
        <v>0.85955319481331038</v>
      </c>
      <c r="T234" s="44">
        <f t="shared" si="118"/>
        <v>0.34162062615101291</v>
      </c>
      <c r="U234" s="44">
        <f t="shared" si="119"/>
        <v>0.82092070378404436</v>
      </c>
      <c r="W234" s="51">
        <f t="shared" si="109"/>
        <v>38063</v>
      </c>
      <c r="X234" s="44">
        <f t="shared" si="120"/>
        <v>10.414866581956797</v>
      </c>
      <c r="Y234" s="44">
        <f t="shared" si="121"/>
        <v>3.7994444444444446</v>
      </c>
      <c r="Z234" s="44">
        <f t="shared" si="122"/>
        <v>1.382857142857143</v>
      </c>
      <c r="AA234" s="44">
        <f t="shared" si="123"/>
        <v>1.1633407243163341</v>
      </c>
      <c r="AB234" s="44">
        <f t="shared" si="124"/>
        <v>2.9265919811320753</v>
      </c>
      <c r="AC234" s="44">
        <f t="shared" si="125"/>
        <v>1.2215968004740037</v>
      </c>
      <c r="AE234" s="48">
        <f t="shared" si="110"/>
        <v>38063</v>
      </c>
      <c r="AF234" s="53">
        <f t="shared" si="126"/>
        <v>1.6278671137470524</v>
      </c>
      <c r="AG234" s="53">
        <f t="shared" si="127"/>
        <v>2.438736072128183</v>
      </c>
      <c r="AH234" s="53">
        <f t="shared" si="128"/>
        <v>1.5753025735333785</v>
      </c>
      <c r="AI234" s="53">
        <f t="shared" si="129"/>
        <v>5.2981308758845751</v>
      </c>
      <c r="AJ234" s="53">
        <f t="shared" si="130"/>
        <v>1.3440931598496744</v>
      </c>
      <c r="AK234" s="53">
        <f t="shared" si="131"/>
        <v>1.6178989690587748</v>
      </c>
      <c r="AL234" s="53"/>
      <c r="AM234" s="48">
        <f t="shared" si="111"/>
        <v>38063</v>
      </c>
      <c r="AN234" s="53">
        <f t="shared" si="140"/>
        <v>1.627545889783212</v>
      </c>
      <c r="AO234" s="53">
        <f t="shared" si="140"/>
        <v>2.4385543886711547</v>
      </c>
      <c r="AP234" s="53">
        <f t="shared" si="140"/>
        <v>1.5845062676627135</v>
      </c>
      <c r="AQ234" s="53">
        <f t="shared" si="139"/>
        <v>5.2978831153772807</v>
      </c>
      <c r="AR234" s="53">
        <f t="shared" si="139"/>
        <v>1.3438030844957702</v>
      </c>
      <c r="AS234" s="53">
        <f t="shared" si="139"/>
        <v>1.6224842649165281</v>
      </c>
      <c r="AT234" s="53"/>
      <c r="AU234" s="48">
        <f t="shared" si="112"/>
        <v>38063</v>
      </c>
      <c r="AV234" s="53">
        <f t="shared" si="132"/>
        <v>276.52004667416776</v>
      </c>
      <c r="AW234" s="53">
        <f t="shared" si="133"/>
        <v>340.0564095001925</v>
      </c>
      <c r="AX234" s="53">
        <f t="shared" si="134"/>
        <v>139.83267812123447</v>
      </c>
      <c r="AY234" s="53">
        <f t="shared" si="135"/>
        <v>339.11749821529975</v>
      </c>
      <c r="AZ234" s="53">
        <f t="shared" si="136"/>
        <v>145.93701497624065</v>
      </c>
      <c r="BA234" s="53">
        <f t="shared" si="137"/>
        <v>134.63374430277349</v>
      </c>
      <c r="BB234" s="58">
        <f t="shared" si="138"/>
        <v>1376.0973917899087</v>
      </c>
      <c r="BC234">
        <f t="shared" si="113"/>
        <v>9.9854207860516908E-4</v>
      </c>
      <c r="BD234">
        <v>1376.0963932478301</v>
      </c>
      <c r="BE234" s="48">
        <f t="shared" si="107"/>
        <v>38063</v>
      </c>
    </row>
    <row r="235" spans="1:57">
      <c r="A235" s="48">
        <v>38064</v>
      </c>
      <c r="B235" s="49">
        <v>16.399999999999999</v>
      </c>
      <c r="C235" s="50">
        <v>170.9</v>
      </c>
      <c r="D235" s="49">
        <v>36.69</v>
      </c>
      <c r="E235" s="50">
        <v>139.4</v>
      </c>
      <c r="F235" s="49">
        <v>63.99</v>
      </c>
      <c r="G235" s="50">
        <v>87.97</v>
      </c>
      <c r="H235" s="49">
        <v>55.01</v>
      </c>
      <c r="I235" s="50">
        <v>64</v>
      </c>
      <c r="J235">
        <v>37.299999999999997</v>
      </c>
      <c r="K235">
        <v>109.17</v>
      </c>
      <c r="L235" s="49">
        <v>68.099999999999994</v>
      </c>
      <c r="M235" s="50">
        <v>82.95</v>
      </c>
      <c r="O235" s="48">
        <f t="shared" si="108"/>
        <v>38064</v>
      </c>
      <c r="P235" s="44">
        <f t="shared" si="114"/>
        <v>9.5962551199531884E-2</v>
      </c>
      <c r="Q235" s="44">
        <f t="shared" si="115"/>
        <v>0.26319942611190816</v>
      </c>
      <c r="R235" s="44">
        <f t="shared" si="116"/>
        <v>0.72740707059224741</v>
      </c>
      <c r="S235" s="44">
        <f t="shared" si="117"/>
        <v>0.85953124999999997</v>
      </c>
      <c r="T235" s="44">
        <f t="shared" si="118"/>
        <v>0.34166895667307867</v>
      </c>
      <c r="U235" s="44">
        <f t="shared" si="119"/>
        <v>0.82097649186256771</v>
      </c>
      <c r="W235" s="51">
        <f t="shared" si="109"/>
        <v>38064</v>
      </c>
      <c r="X235" s="44">
        <f t="shared" si="120"/>
        <v>10.414866581956797</v>
      </c>
      <c r="Y235" s="44">
        <f t="shared" si="121"/>
        <v>3.7994444444444446</v>
      </c>
      <c r="Z235" s="44">
        <f t="shared" si="122"/>
        <v>1.382857142857143</v>
      </c>
      <c r="AA235" s="44">
        <f t="shared" si="123"/>
        <v>1.1633407243163341</v>
      </c>
      <c r="AB235" s="44">
        <f t="shared" si="124"/>
        <v>2.9265919811320753</v>
      </c>
      <c r="AC235" s="44">
        <f t="shared" si="125"/>
        <v>1.2215968004740037</v>
      </c>
      <c r="AE235" s="48">
        <f t="shared" si="110"/>
        <v>38064</v>
      </c>
      <c r="AF235" s="53">
        <f t="shared" si="126"/>
        <v>1.6278671137470524</v>
      </c>
      <c r="AG235" s="53">
        <f t="shared" si="127"/>
        <v>2.438736072128183</v>
      </c>
      <c r="AH235" s="53">
        <f t="shared" si="128"/>
        <v>1.5753025735333785</v>
      </c>
      <c r="AI235" s="53">
        <f t="shared" si="129"/>
        <v>5.2981308758845751</v>
      </c>
      <c r="AJ235" s="53">
        <f t="shared" si="130"/>
        <v>1.3440931598496744</v>
      </c>
      <c r="AK235" s="53">
        <f t="shared" si="131"/>
        <v>1.6178989690587748</v>
      </c>
      <c r="AL235" s="53"/>
      <c r="AM235" s="48">
        <f t="shared" si="111"/>
        <v>38064</v>
      </c>
      <c r="AN235" s="53">
        <f t="shared" si="140"/>
        <v>1.6269508974044617</v>
      </c>
      <c r="AO235" s="53">
        <f t="shared" si="140"/>
        <v>2.4387643549353326</v>
      </c>
      <c r="AP235" s="53">
        <f t="shared" si="140"/>
        <v>1.5845969584863036</v>
      </c>
      <c r="AQ235" s="53">
        <f t="shared" si="139"/>
        <v>5.2977478578311405</v>
      </c>
      <c r="AR235" s="53">
        <f t="shared" si="139"/>
        <v>1.3439931980300701</v>
      </c>
      <c r="AS235" s="53">
        <f t="shared" si="139"/>
        <v>1.6225945256020691</v>
      </c>
      <c r="AT235" s="53"/>
      <c r="AU235" s="48">
        <f t="shared" si="112"/>
        <v>38064</v>
      </c>
      <c r="AV235" s="53">
        <f t="shared" si="132"/>
        <v>278.04590836642251</v>
      </c>
      <c r="AW235" s="53">
        <f t="shared" si="133"/>
        <v>339.96375107798536</v>
      </c>
      <c r="AX235" s="53">
        <f t="shared" si="134"/>
        <v>139.39699443804011</v>
      </c>
      <c r="AY235" s="53">
        <f t="shared" si="135"/>
        <v>339.055862901193</v>
      </c>
      <c r="AZ235" s="53">
        <f t="shared" si="136"/>
        <v>146.72373742894277</v>
      </c>
      <c r="BA235" s="53">
        <f t="shared" si="137"/>
        <v>134.59421589869163</v>
      </c>
      <c r="BB235" s="58">
        <f t="shared" si="138"/>
        <v>1377.7804701112752</v>
      </c>
      <c r="BC235">
        <f t="shared" si="113"/>
        <v>2.0772951045273658E-2</v>
      </c>
      <c r="BD235">
        <v>1377.75969716023</v>
      </c>
      <c r="BE235" s="48">
        <f t="shared" si="107"/>
        <v>38064</v>
      </c>
    </row>
    <row r="236" spans="1:57">
      <c r="A236" s="48">
        <v>38065</v>
      </c>
      <c r="B236" s="49">
        <v>16.190000000000001</v>
      </c>
      <c r="C236" s="50">
        <v>168.65</v>
      </c>
      <c r="D236" s="49">
        <v>36.21</v>
      </c>
      <c r="E236" s="50">
        <v>137.6</v>
      </c>
      <c r="F236" s="49">
        <v>63.9</v>
      </c>
      <c r="G236" s="50">
        <v>87.85</v>
      </c>
      <c r="H236" s="49">
        <v>54.46</v>
      </c>
      <c r="I236" s="50">
        <v>63.36</v>
      </c>
      <c r="J236">
        <v>37.450000000000003</v>
      </c>
      <c r="K236">
        <v>109.61</v>
      </c>
      <c r="L236" s="49">
        <v>68.12</v>
      </c>
      <c r="M236" s="50">
        <v>82.98</v>
      </c>
      <c r="O236" s="48">
        <f t="shared" si="108"/>
        <v>38065</v>
      </c>
      <c r="P236" s="44">
        <f t="shared" si="114"/>
        <v>9.5997628224132825E-2</v>
      </c>
      <c r="Q236" s="44">
        <f t="shared" si="115"/>
        <v>0.26315406976744188</v>
      </c>
      <c r="R236" s="44">
        <f t="shared" si="116"/>
        <v>0.72737620944792258</v>
      </c>
      <c r="S236" s="44">
        <f t="shared" si="117"/>
        <v>0.85953282828282829</v>
      </c>
      <c r="T236" s="44">
        <f t="shared" si="118"/>
        <v>0.3416659063954019</v>
      </c>
      <c r="U236" s="44">
        <f t="shared" si="119"/>
        <v>0.82092070378404436</v>
      </c>
      <c r="W236" s="51">
        <f t="shared" si="109"/>
        <v>38065</v>
      </c>
      <c r="X236" s="44">
        <f t="shared" si="120"/>
        <v>10.414866581956797</v>
      </c>
      <c r="Y236" s="44">
        <f t="shared" si="121"/>
        <v>3.7994444444444446</v>
      </c>
      <c r="Z236" s="44">
        <f t="shared" si="122"/>
        <v>1.382857142857143</v>
      </c>
      <c r="AA236" s="44">
        <f t="shared" si="123"/>
        <v>1.1633407243163341</v>
      </c>
      <c r="AB236" s="44">
        <f t="shared" si="124"/>
        <v>2.9265919811320753</v>
      </c>
      <c r="AC236" s="44">
        <f t="shared" si="125"/>
        <v>1.2215968004740037</v>
      </c>
      <c r="AE236" s="48">
        <f t="shared" si="110"/>
        <v>38065</v>
      </c>
      <c r="AF236" s="53">
        <f t="shared" si="126"/>
        <v>1.6278671137470524</v>
      </c>
      <c r="AG236" s="53">
        <f t="shared" si="127"/>
        <v>2.438736072128183</v>
      </c>
      <c r="AH236" s="53">
        <f t="shared" si="128"/>
        <v>1.5753025735333785</v>
      </c>
      <c r="AI236" s="53">
        <f t="shared" si="129"/>
        <v>5.2981308758845751</v>
      </c>
      <c r="AJ236" s="53">
        <f t="shared" si="130"/>
        <v>1.3440931598496744</v>
      </c>
      <c r="AK236" s="53">
        <f t="shared" si="131"/>
        <v>1.6178989690587748</v>
      </c>
      <c r="AL236" s="53"/>
      <c r="AM236" s="48">
        <f t="shared" si="111"/>
        <v>38065</v>
      </c>
      <c r="AN236" s="53">
        <f t="shared" si="140"/>
        <v>1.6275455939390935</v>
      </c>
      <c r="AO236" s="53">
        <f t="shared" si="140"/>
        <v>2.4383440902037994</v>
      </c>
      <c r="AP236" s="53">
        <f t="shared" si="140"/>
        <v>1.5845297300011683</v>
      </c>
      <c r="AQ236" s="53">
        <f t="shared" si="139"/>
        <v>5.2977575856269272</v>
      </c>
      <c r="AR236" s="53">
        <f t="shared" si="139"/>
        <v>1.3439811994203936</v>
      </c>
      <c r="AS236" s="53">
        <f t="shared" si="139"/>
        <v>1.6224842649165281</v>
      </c>
      <c r="AT236" s="53"/>
      <c r="AU236" s="48">
        <f t="shared" si="112"/>
        <v>38065</v>
      </c>
      <c r="AV236" s="53">
        <f t="shared" si="132"/>
        <v>274.48556441782813</v>
      </c>
      <c r="AW236" s="53">
        <f t="shared" si="133"/>
        <v>335.51614681204279</v>
      </c>
      <c r="AX236" s="53">
        <f t="shared" si="134"/>
        <v>139.20093678060263</v>
      </c>
      <c r="AY236" s="53">
        <f t="shared" si="135"/>
        <v>335.66592062532209</v>
      </c>
      <c r="AZ236" s="53">
        <f t="shared" si="136"/>
        <v>147.31377926846935</v>
      </c>
      <c r="BA236" s="53">
        <f t="shared" si="137"/>
        <v>134.63374430277349</v>
      </c>
      <c r="BB236" s="58">
        <f t="shared" si="138"/>
        <v>1366.8160922070385</v>
      </c>
      <c r="BC236">
        <f t="shared" si="113"/>
        <v>9.9060259844918619E-4</v>
      </c>
      <c r="BD236">
        <v>1366.8151016044401</v>
      </c>
      <c r="BE236" s="48">
        <f t="shared" si="107"/>
        <v>38065</v>
      </c>
    </row>
    <row r="237" spans="1:57">
      <c r="A237" s="48">
        <v>38068</v>
      </c>
      <c r="B237" s="49">
        <v>15.93</v>
      </c>
      <c r="C237" s="50">
        <v>165.95</v>
      </c>
      <c r="D237" s="49">
        <v>35.74</v>
      </c>
      <c r="E237" s="50">
        <v>135.81</v>
      </c>
      <c r="F237" s="49">
        <v>64.14</v>
      </c>
      <c r="G237" s="50">
        <v>88.18</v>
      </c>
      <c r="H237" s="49">
        <v>53.71</v>
      </c>
      <c r="I237" s="50">
        <v>62.49</v>
      </c>
      <c r="J237">
        <v>37.21</v>
      </c>
      <c r="K237">
        <v>108.9</v>
      </c>
      <c r="L237" s="49">
        <v>68.16</v>
      </c>
      <c r="M237" s="50">
        <v>83.03</v>
      </c>
      <c r="O237" s="48">
        <f t="shared" si="108"/>
        <v>38068</v>
      </c>
      <c r="P237" s="44">
        <f t="shared" si="114"/>
        <v>9.5992768906297085E-2</v>
      </c>
      <c r="Q237" s="44">
        <f t="shared" si="115"/>
        <v>0.26316177012002062</v>
      </c>
      <c r="R237" s="44">
        <f t="shared" si="116"/>
        <v>0.72737582218190056</v>
      </c>
      <c r="S237" s="44">
        <f t="shared" si="117"/>
        <v>0.85949751960313647</v>
      </c>
      <c r="T237" s="44">
        <f t="shared" si="118"/>
        <v>0.3416896235078053</v>
      </c>
      <c r="U237" s="44">
        <f t="shared" si="119"/>
        <v>0.82090810550403459</v>
      </c>
      <c r="W237" s="51">
        <f t="shared" si="109"/>
        <v>38068</v>
      </c>
      <c r="X237" s="44">
        <f t="shared" si="120"/>
        <v>10.414866581956797</v>
      </c>
      <c r="Y237" s="44">
        <f t="shared" si="121"/>
        <v>3.7994444444444446</v>
      </c>
      <c r="Z237" s="44">
        <f t="shared" si="122"/>
        <v>1.382857142857143</v>
      </c>
      <c r="AA237" s="44">
        <f t="shared" si="123"/>
        <v>1.1633407243163341</v>
      </c>
      <c r="AB237" s="44">
        <f t="shared" si="124"/>
        <v>2.9265919811320753</v>
      </c>
      <c r="AC237" s="44">
        <f t="shared" si="125"/>
        <v>1.2215968004740037</v>
      </c>
      <c r="AE237" s="48">
        <f t="shared" si="110"/>
        <v>38068</v>
      </c>
      <c r="AF237" s="53">
        <f t="shared" si="126"/>
        <v>1.6278671137470524</v>
      </c>
      <c r="AG237" s="53">
        <f t="shared" si="127"/>
        <v>2.438736072128183</v>
      </c>
      <c r="AH237" s="53">
        <f t="shared" si="128"/>
        <v>1.5753025735333785</v>
      </c>
      <c r="AI237" s="53">
        <f t="shared" si="129"/>
        <v>5.2981308758845751</v>
      </c>
      <c r="AJ237" s="53">
        <f t="shared" si="130"/>
        <v>1.3440931598496744</v>
      </c>
      <c r="AK237" s="53">
        <f t="shared" si="131"/>
        <v>1.6178989690587748</v>
      </c>
      <c r="AL237" s="53"/>
      <c r="AM237" s="48">
        <f t="shared" si="111"/>
        <v>38068</v>
      </c>
      <c r="AN237" s="53">
        <f t="shared" si="140"/>
        <v>1.6274632089731373</v>
      </c>
      <c r="AO237" s="53">
        <f t="shared" si="140"/>
        <v>2.438415440455838</v>
      </c>
      <c r="AP237" s="53">
        <f t="shared" si="140"/>
        <v>1.5845288863737341</v>
      </c>
      <c r="AQ237" s="53">
        <f t="shared" si="139"/>
        <v>5.2975399594705772</v>
      </c>
      <c r="AR237" s="53">
        <f t="shared" si="139"/>
        <v>1.3440744933445987</v>
      </c>
      <c r="AS237" s="53">
        <f t="shared" si="139"/>
        <v>1.6224593654213799</v>
      </c>
      <c r="AT237" s="53"/>
      <c r="AU237" s="48">
        <f t="shared" si="112"/>
        <v>38068</v>
      </c>
      <c r="AV237" s="53">
        <f t="shared" si="132"/>
        <v>270.07751952909211</v>
      </c>
      <c r="AW237" s="53">
        <f t="shared" si="133"/>
        <v>331.16120096830736</v>
      </c>
      <c r="AX237" s="53">
        <f t="shared" si="134"/>
        <v>139.7237572004359</v>
      </c>
      <c r="AY237" s="53">
        <f t="shared" si="135"/>
        <v>331.04327206731637</v>
      </c>
      <c r="AZ237" s="53">
        <f t="shared" si="136"/>
        <v>146.3697123252268</v>
      </c>
      <c r="BA237" s="53">
        <f t="shared" si="137"/>
        <v>134.71280111093716</v>
      </c>
      <c r="BB237" s="58">
        <f t="shared" si="138"/>
        <v>1353.0882632013158</v>
      </c>
      <c r="BC237">
        <f t="shared" si="113"/>
        <v>9.6714732580949203E-4</v>
      </c>
      <c r="BD237">
        <v>1353.08729605399</v>
      </c>
      <c r="BE237" s="48">
        <f t="shared" si="107"/>
        <v>38068</v>
      </c>
    </row>
    <row r="238" spans="1:57">
      <c r="A238" s="48">
        <v>38069</v>
      </c>
      <c r="B238" s="49">
        <v>16.09</v>
      </c>
      <c r="C238" s="50">
        <v>167.62</v>
      </c>
      <c r="D238" s="49">
        <v>36.020000000000003</v>
      </c>
      <c r="E238" s="50">
        <v>136.85</v>
      </c>
      <c r="F238" s="49">
        <v>64.23</v>
      </c>
      <c r="G238" s="50">
        <v>88.31</v>
      </c>
      <c r="H238" s="49">
        <v>53.61</v>
      </c>
      <c r="I238" s="50">
        <v>62.37</v>
      </c>
      <c r="J238">
        <v>37.26</v>
      </c>
      <c r="K238">
        <v>109.05</v>
      </c>
      <c r="L238" s="49">
        <v>68.180000000000007</v>
      </c>
      <c r="M238" s="50">
        <v>83.05</v>
      </c>
      <c r="O238" s="48">
        <f t="shared" si="108"/>
        <v>38069</v>
      </c>
      <c r="P238" s="44">
        <f t="shared" si="114"/>
        <v>9.5990931869705282E-2</v>
      </c>
      <c r="Q238" s="44">
        <f t="shared" si="115"/>
        <v>0.26320789185239318</v>
      </c>
      <c r="R238" s="44">
        <f t="shared" si="116"/>
        <v>0.7273241988449779</v>
      </c>
      <c r="S238" s="44">
        <f t="shared" si="117"/>
        <v>0.85954785954785962</v>
      </c>
      <c r="T238" s="44">
        <f t="shared" si="118"/>
        <v>0.3416781292984869</v>
      </c>
      <c r="U238" s="44">
        <f t="shared" si="119"/>
        <v>0.82095123419626737</v>
      </c>
      <c r="W238" s="51">
        <f t="shared" si="109"/>
        <v>38069</v>
      </c>
      <c r="X238" s="44">
        <f t="shared" si="120"/>
        <v>10.414866581956797</v>
      </c>
      <c r="Y238" s="44">
        <f t="shared" si="121"/>
        <v>3.7994444444444446</v>
      </c>
      <c r="Z238" s="44">
        <f t="shared" si="122"/>
        <v>1.382857142857143</v>
      </c>
      <c r="AA238" s="44">
        <f t="shared" si="123"/>
        <v>1.1633407243163341</v>
      </c>
      <c r="AB238" s="44">
        <f t="shared" si="124"/>
        <v>2.9265919811320753</v>
      </c>
      <c r="AC238" s="44">
        <f t="shared" si="125"/>
        <v>1.2215968004740037</v>
      </c>
      <c r="AE238" s="48">
        <f t="shared" si="110"/>
        <v>38069</v>
      </c>
      <c r="AF238" s="53">
        <f t="shared" si="126"/>
        <v>1.6278671137470524</v>
      </c>
      <c r="AG238" s="53">
        <f t="shared" si="127"/>
        <v>2.438736072128183</v>
      </c>
      <c r="AH238" s="53">
        <f t="shared" si="128"/>
        <v>1.5753025735333785</v>
      </c>
      <c r="AI238" s="53">
        <f t="shared" si="129"/>
        <v>5.2981308758845751</v>
      </c>
      <c r="AJ238" s="53">
        <f t="shared" si="130"/>
        <v>1.3440931598496744</v>
      </c>
      <c r="AK238" s="53">
        <f t="shared" si="131"/>
        <v>1.6178989690587748</v>
      </c>
      <c r="AL238" s="53"/>
      <c r="AM238" s="48">
        <f t="shared" si="111"/>
        <v>38069</v>
      </c>
      <c r="AN238" s="53">
        <f t="shared" si="140"/>
        <v>1.6274320638202184</v>
      </c>
      <c r="AO238" s="53">
        <f t="shared" si="140"/>
        <v>2.4388427971509481</v>
      </c>
      <c r="AP238" s="53">
        <f t="shared" si="140"/>
        <v>1.5844164291458878</v>
      </c>
      <c r="AQ238" s="53">
        <f t="shared" si="139"/>
        <v>5.2978502313010907</v>
      </c>
      <c r="AR238" s="53">
        <f t="shared" si="139"/>
        <v>1.3440292795818645</v>
      </c>
      <c r="AS238" s="53">
        <f t="shared" si="139"/>
        <v>1.622544605840085</v>
      </c>
      <c r="AT238" s="53"/>
      <c r="AU238" s="48">
        <f t="shared" si="112"/>
        <v>38069</v>
      </c>
      <c r="AV238" s="53">
        <f t="shared" si="132"/>
        <v>272.79016253754503</v>
      </c>
      <c r="AW238" s="53">
        <f t="shared" si="133"/>
        <v>333.75563679010725</v>
      </c>
      <c r="AX238" s="53">
        <f t="shared" si="134"/>
        <v>139.91981485787335</v>
      </c>
      <c r="AY238" s="53">
        <f t="shared" si="135"/>
        <v>330.42691892624902</v>
      </c>
      <c r="AZ238" s="53">
        <f t="shared" si="136"/>
        <v>146.56639293840232</v>
      </c>
      <c r="BA238" s="53">
        <f t="shared" si="137"/>
        <v>134.75232951501906</v>
      </c>
      <c r="BB238" s="58">
        <f t="shared" si="138"/>
        <v>1358.2112555651959</v>
      </c>
      <c r="BC238">
        <f t="shared" si="113"/>
        <v>2.0732786775852219E-2</v>
      </c>
      <c r="BD238">
        <v>1358.19052277842</v>
      </c>
      <c r="BE238" s="48">
        <f t="shared" si="107"/>
        <v>38069</v>
      </c>
    </row>
    <row r="239" spans="1:57">
      <c r="A239" s="48">
        <v>38070</v>
      </c>
      <c r="B239" s="49">
        <v>16.100000000000001</v>
      </c>
      <c r="C239" s="50">
        <v>167.75</v>
      </c>
      <c r="D239" s="49">
        <v>35.869999999999997</v>
      </c>
      <c r="E239" s="50">
        <v>136.31</v>
      </c>
      <c r="F239" s="49">
        <v>64.19</v>
      </c>
      <c r="G239" s="50">
        <v>88.25</v>
      </c>
      <c r="H239" s="49">
        <v>53.54</v>
      </c>
      <c r="I239" s="50">
        <v>62.29</v>
      </c>
      <c r="J239">
        <v>37.06</v>
      </c>
      <c r="K239">
        <v>108.47</v>
      </c>
      <c r="L239" s="49">
        <v>68.19</v>
      </c>
      <c r="M239" s="50">
        <v>83.07</v>
      </c>
      <c r="O239" s="48">
        <f t="shared" si="108"/>
        <v>38070</v>
      </c>
      <c r="P239" s="44">
        <f t="shared" si="114"/>
        <v>9.597615499254844E-2</v>
      </c>
      <c r="Q239" s="44">
        <f t="shared" si="115"/>
        <v>0.26315017240114441</v>
      </c>
      <c r="R239" s="44">
        <f t="shared" si="116"/>
        <v>0.72736543909348439</v>
      </c>
      <c r="S239" s="44">
        <f t="shared" si="117"/>
        <v>0.85952801412746827</v>
      </c>
      <c r="T239" s="44">
        <f t="shared" si="118"/>
        <v>0.3416612888356228</v>
      </c>
      <c r="U239" s="44">
        <f t="shared" si="119"/>
        <v>0.82087396171903215</v>
      </c>
      <c r="W239" s="51">
        <f t="shared" si="109"/>
        <v>38070</v>
      </c>
      <c r="X239" s="44">
        <f t="shared" si="120"/>
        <v>10.414866581956797</v>
      </c>
      <c r="Y239" s="44">
        <f t="shared" si="121"/>
        <v>3.7994444444444446</v>
      </c>
      <c r="Z239" s="44">
        <f t="shared" si="122"/>
        <v>1.382857142857143</v>
      </c>
      <c r="AA239" s="44">
        <f t="shared" si="123"/>
        <v>1.1633407243163341</v>
      </c>
      <c r="AB239" s="44">
        <f t="shared" si="124"/>
        <v>2.9265919811320753</v>
      </c>
      <c r="AC239" s="44">
        <f t="shared" si="125"/>
        <v>1.2215968004740037</v>
      </c>
      <c r="AE239" s="48">
        <f t="shared" si="110"/>
        <v>38070</v>
      </c>
      <c r="AF239" s="53">
        <f t="shared" si="126"/>
        <v>1.6278671137470524</v>
      </c>
      <c r="AG239" s="53">
        <f t="shared" si="127"/>
        <v>2.438736072128183</v>
      </c>
      <c r="AH239" s="53">
        <f t="shared" si="128"/>
        <v>1.5753025735333785</v>
      </c>
      <c r="AI239" s="53">
        <f t="shared" si="129"/>
        <v>5.2981308758845751</v>
      </c>
      <c r="AJ239" s="53">
        <f t="shared" si="130"/>
        <v>1.3440931598496744</v>
      </c>
      <c r="AK239" s="53">
        <f t="shared" si="131"/>
        <v>1.6178989690587748</v>
      </c>
      <c r="AL239" s="53"/>
      <c r="AM239" s="48">
        <f t="shared" si="111"/>
        <v>38070</v>
      </c>
      <c r="AN239" s="53">
        <f t="shared" si="140"/>
        <v>1.6271815363670543</v>
      </c>
      <c r="AO239" s="53">
        <f t="shared" si="140"/>
        <v>2.4383079778226109</v>
      </c>
      <c r="AP239" s="53">
        <f t="shared" si="140"/>
        <v>1.5845062676627135</v>
      </c>
      <c r="AQ239" s="53">
        <f t="shared" si="139"/>
        <v>5.2977279134291502</v>
      </c>
      <c r="AR239" s="53">
        <f t="shared" si="139"/>
        <v>1.3439630357306189</v>
      </c>
      <c r="AS239" s="53">
        <f t="shared" si="139"/>
        <v>1.6223918829548569</v>
      </c>
      <c r="AT239" s="53"/>
      <c r="AU239" s="48">
        <f t="shared" si="112"/>
        <v>38070</v>
      </c>
      <c r="AV239" s="53">
        <f t="shared" si="132"/>
        <v>272.95970272557338</v>
      </c>
      <c r="AW239" s="53">
        <f t="shared" si="133"/>
        <v>332.36576045700008</v>
      </c>
      <c r="AX239" s="53">
        <f t="shared" si="134"/>
        <v>139.83267812123447</v>
      </c>
      <c r="AY239" s="53">
        <f t="shared" si="135"/>
        <v>329.99547172750175</v>
      </c>
      <c r="AZ239" s="53">
        <f t="shared" si="136"/>
        <v>145.77967048570022</v>
      </c>
      <c r="BA239" s="53">
        <f t="shared" si="137"/>
        <v>134.77209371705996</v>
      </c>
      <c r="BB239" s="58">
        <f t="shared" si="138"/>
        <v>1355.7053772340701</v>
      </c>
      <c r="BC239">
        <f t="shared" si="113"/>
        <v>9.6060199007297342E-4</v>
      </c>
      <c r="BD239">
        <v>1355.70441663208</v>
      </c>
      <c r="BE239" s="48">
        <f t="shared" si="107"/>
        <v>38070</v>
      </c>
    </row>
    <row r="240" spans="1:57">
      <c r="A240" s="48">
        <v>38071</v>
      </c>
      <c r="B240" s="49">
        <v>16.260000000000002</v>
      </c>
      <c r="C240" s="50">
        <v>169.39</v>
      </c>
      <c r="D240" s="49">
        <v>36.549999999999997</v>
      </c>
      <c r="E240" s="50">
        <v>138.9</v>
      </c>
      <c r="F240" s="49">
        <v>64.099999999999994</v>
      </c>
      <c r="G240" s="50">
        <v>88.13</v>
      </c>
      <c r="H240" s="49">
        <v>54.38</v>
      </c>
      <c r="I240" s="50">
        <v>63.27</v>
      </c>
      <c r="J240">
        <v>37.39</v>
      </c>
      <c r="K240">
        <v>109.45</v>
      </c>
      <c r="L240" s="49">
        <v>68.19</v>
      </c>
      <c r="M240" s="50">
        <v>83.06</v>
      </c>
      <c r="O240" s="48">
        <f t="shared" si="108"/>
        <v>38071</v>
      </c>
      <c r="P240" s="44">
        <f t="shared" si="114"/>
        <v>9.5991498907845821E-2</v>
      </c>
      <c r="Q240" s="44">
        <f t="shared" si="115"/>
        <v>0.26313894888408923</v>
      </c>
      <c r="R240" s="44">
        <f t="shared" si="116"/>
        <v>0.72733461931237942</v>
      </c>
      <c r="S240" s="44">
        <f t="shared" si="117"/>
        <v>0.85949107001738578</v>
      </c>
      <c r="T240" s="44">
        <f t="shared" si="118"/>
        <v>0.3416171767930562</v>
      </c>
      <c r="U240" s="44">
        <f t="shared" si="119"/>
        <v>0.82097279075367202</v>
      </c>
      <c r="W240" s="51">
        <f t="shared" si="109"/>
        <v>38071</v>
      </c>
      <c r="X240" s="44">
        <f t="shared" si="120"/>
        <v>10.414866581956797</v>
      </c>
      <c r="Y240" s="44">
        <f t="shared" si="121"/>
        <v>3.7994444444444446</v>
      </c>
      <c r="Z240" s="44">
        <f t="shared" si="122"/>
        <v>1.382857142857143</v>
      </c>
      <c r="AA240" s="44">
        <f t="shared" si="123"/>
        <v>1.1633407243163341</v>
      </c>
      <c r="AB240" s="44">
        <f t="shared" si="124"/>
        <v>2.9265919811320753</v>
      </c>
      <c r="AC240" s="44">
        <f t="shared" si="125"/>
        <v>1.2215968004740037</v>
      </c>
      <c r="AE240" s="48">
        <f t="shared" si="110"/>
        <v>38071</v>
      </c>
      <c r="AF240" s="53">
        <f t="shared" si="126"/>
        <v>1.6278671137470524</v>
      </c>
      <c r="AG240" s="53">
        <f t="shared" si="127"/>
        <v>2.438736072128183</v>
      </c>
      <c r="AH240" s="53">
        <f t="shared" si="128"/>
        <v>1.5753025735333785</v>
      </c>
      <c r="AI240" s="53">
        <f t="shared" si="129"/>
        <v>5.2981308758845751</v>
      </c>
      <c r="AJ240" s="53">
        <f t="shared" si="130"/>
        <v>1.3440931598496744</v>
      </c>
      <c r="AK240" s="53">
        <f t="shared" si="131"/>
        <v>1.6178989690587748</v>
      </c>
      <c r="AL240" s="53"/>
      <c r="AM240" s="48">
        <f t="shared" si="111"/>
        <v>38071</v>
      </c>
      <c r="AN240" s="53">
        <f t="shared" si="140"/>
        <v>1.6274416773955152</v>
      </c>
      <c r="AO240" s="53">
        <f t="shared" si="140"/>
        <v>2.4382039824844162</v>
      </c>
      <c r="AP240" s="53">
        <f t="shared" si="140"/>
        <v>1.5844391292839783</v>
      </c>
      <c r="AQ240" s="53">
        <f t="shared" si="139"/>
        <v>5.297500207246217</v>
      </c>
      <c r="AR240" s="53">
        <f t="shared" si="139"/>
        <v>1.3437895160590105</v>
      </c>
      <c r="AS240" s="53">
        <f t="shared" si="139"/>
        <v>1.62258721065567</v>
      </c>
      <c r="AT240" s="53"/>
      <c r="AU240" s="48">
        <f t="shared" si="112"/>
        <v>38071</v>
      </c>
      <c r="AV240" s="53">
        <f t="shared" si="132"/>
        <v>275.67234573402629</v>
      </c>
      <c r="AW240" s="53">
        <f t="shared" si="133"/>
        <v>338.66653316708545</v>
      </c>
      <c r="AX240" s="53">
        <f t="shared" si="134"/>
        <v>139.63662046379702</v>
      </c>
      <c r="AY240" s="53">
        <f t="shared" si="135"/>
        <v>335.17283811246818</v>
      </c>
      <c r="AZ240" s="53">
        <f t="shared" si="136"/>
        <v>147.07776253265871</v>
      </c>
      <c r="BA240" s="53">
        <f t="shared" si="137"/>
        <v>134.77209371705996</v>
      </c>
      <c r="BB240" s="58">
        <f t="shared" si="138"/>
        <v>1370.9981937270957</v>
      </c>
      <c r="BC240">
        <f t="shared" si="113"/>
        <v>2.0740797055623261E-2</v>
      </c>
      <c r="BD240">
        <v>1370.97745293004</v>
      </c>
      <c r="BE240" s="48">
        <f t="shared" si="107"/>
        <v>38071</v>
      </c>
    </row>
    <row r="241" spans="1:57">
      <c r="A241" s="48">
        <v>38072</v>
      </c>
      <c r="B241" s="49">
        <v>16.23</v>
      </c>
      <c r="C241" s="50">
        <v>169.08</v>
      </c>
      <c r="D241" s="49">
        <v>36.4</v>
      </c>
      <c r="E241" s="50">
        <v>138.30000000000001</v>
      </c>
      <c r="F241" s="49">
        <v>63.69</v>
      </c>
      <c r="G241" s="50">
        <v>87.57</v>
      </c>
      <c r="H241" s="49">
        <v>54.34</v>
      </c>
      <c r="I241" s="50">
        <v>63.01</v>
      </c>
      <c r="J241">
        <v>37.11</v>
      </c>
      <c r="K241">
        <v>107.25</v>
      </c>
      <c r="L241" s="49">
        <v>68.12</v>
      </c>
      <c r="M241" s="50">
        <v>82.98</v>
      </c>
      <c r="O241" s="48">
        <f t="shared" si="108"/>
        <v>38072</v>
      </c>
      <c r="P241" s="44">
        <f t="shared" si="114"/>
        <v>9.599006387508871E-2</v>
      </c>
      <c r="Q241" s="44">
        <f t="shared" si="115"/>
        <v>0.26319595083152564</v>
      </c>
      <c r="R241" s="44">
        <f t="shared" si="116"/>
        <v>0.72730387118876327</v>
      </c>
      <c r="S241" s="44">
        <f t="shared" si="117"/>
        <v>0.86240279320742752</v>
      </c>
      <c r="T241" s="44">
        <f t="shared" si="118"/>
        <v>0.34601398601398603</v>
      </c>
      <c r="U241" s="44">
        <f t="shared" si="119"/>
        <v>0.82092070378404436</v>
      </c>
      <c r="W241" s="51">
        <f t="shared" si="109"/>
        <v>38072</v>
      </c>
      <c r="X241" s="44">
        <f t="shared" si="120"/>
        <v>10.414866581956797</v>
      </c>
      <c r="Y241" s="44">
        <f t="shared" si="121"/>
        <v>3.7994444444444446</v>
      </c>
      <c r="Z241" s="44">
        <f t="shared" si="122"/>
        <v>1.382857142857143</v>
      </c>
      <c r="AA241" s="44">
        <f t="shared" si="123"/>
        <v>1.1633407243163341</v>
      </c>
      <c r="AB241" s="44">
        <f t="shared" si="124"/>
        <v>2.9265919811320753</v>
      </c>
      <c r="AC241" s="44">
        <f t="shared" si="125"/>
        <v>1.2215968004740037</v>
      </c>
      <c r="AE241" s="48">
        <f t="shared" si="110"/>
        <v>38072</v>
      </c>
      <c r="AF241" s="53">
        <f t="shared" si="126"/>
        <v>1.6278671137470524</v>
      </c>
      <c r="AG241" s="53">
        <f t="shared" si="127"/>
        <v>2.438736072128183</v>
      </c>
      <c r="AH241" s="53">
        <f t="shared" si="128"/>
        <v>1.5753025735333785</v>
      </c>
      <c r="AI241" s="53">
        <f t="shared" si="129"/>
        <v>5.2981308758845751</v>
      </c>
      <c r="AJ241" s="53">
        <f t="shared" si="130"/>
        <v>1.3440931598496744</v>
      </c>
      <c r="AK241" s="53">
        <f t="shared" si="131"/>
        <v>1.6178989690587748</v>
      </c>
      <c r="AL241" s="53"/>
      <c r="AM241" s="48">
        <f t="shared" si="111"/>
        <v>38072</v>
      </c>
      <c r="AN241" s="53">
        <f t="shared" si="140"/>
        <v>1.6274173478231684</v>
      </c>
      <c r="AO241" s="53">
        <f t="shared" si="140"/>
        <v>2.4387321535356352</v>
      </c>
      <c r="AP241" s="53">
        <f t="shared" si="140"/>
        <v>1.5843721470052363</v>
      </c>
      <c r="AQ241" s="53">
        <f t="shared" si="139"/>
        <v>5.3154467045872282</v>
      </c>
      <c r="AR241" s="53">
        <f t="shared" si="139"/>
        <v>1.3610848587307762</v>
      </c>
      <c r="AS241" s="53">
        <f t="shared" si="139"/>
        <v>1.6224842649165281</v>
      </c>
      <c r="AT241" s="53"/>
      <c r="AU241" s="48">
        <f t="shared" si="112"/>
        <v>38072</v>
      </c>
      <c r="AV241" s="53">
        <f t="shared" si="132"/>
        <v>275.16372516994136</v>
      </c>
      <c r="AW241" s="53">
        <f t="shared" si="133"/>
        <v>337.27665683397839</v>
      </c>
      <c r="AX241" s="53">
        <f t="shared" si="134"/>
        <v>138.74346891324853</v>
      </c>
      <c r="AY241" s="53">
        <f t="shared" si="135"/>
        <v>334.92629685604123</v>
      </c>
      <c r="AZ241" s="53">
        <f t="shared" si="136"/>
        <v>145.97635109887574</v>
      </c>
      <c r="BA241" s="53">
        <f t="shared" si="137"/>
        <v>134.63374430277349</v>
      </c>
      <c r="BB241" s="58">
        <f t="shared" si="138"/>
        <v>1366.7202431748588</v>
      </c>
      <c r="BC241">
        <f t="shared" si="113"/>
        <v>9.9052060863868974E-4</v>
      </c>
      <c r="BD241">
        <v>1366.7192526542501</v>
      </c>
      <c r="BE241" s="48">
        <f t="shared" si="107"/>
        <v>38072</v>
      </c>
    </row>
    <row r="242" spans="1:57">
      <c r="A242" s="48">
        <v>38075</v>
      </c>
      <c r="B242" s="49">
        <v>16.440000000000001</v>
      </c>
      <c r="C242" s="50">
        <v>171.25</v>
      </c>
      <c r="D242" s="49">
        <v>36.92</v>
      </c>
      <c r="E242" s="50">
        <v>140.30000000000001</v>
      </c>
      <c r="F242" s="49">
        <v>63.43</v>
      </c>
      <c r="G242" s="50">
        <v>87.2</v>
      </c>
      <c r="H242" s="49">
        <v>54.99</v>
      </c>
      <c r="I242" s="50">
        <v>63.76</v>
      </c>
      <c r="J242">
        <v>37.200000000000003</v>
      </c>
      <c r="K242">
        <v>107.5</v>
      </c>
      <c r="L242" s="49">
        <v>68.069999999999993</v>
      </c>
      <c r="M242" s="50">
        <v>82.92</v>
      </c>
      <c r="O242" s="48">
        <f t="shared" si="108"/>
        <v>38075</v>
      </c>
      <c r="P242" s="44">
        <f t="shared" si="114"/>
        <v>9.6000000000000002E-2</v>
      </c>
      <c r="Q242" s="44">
        <f t="shared" si="115"/>
        <v>0.26315039201710622</v>
      </c>
      <c r="R242" s="44">
        <f t="shared" si="116"/>
        <v>0.72740825688073396</v>
      </c>
      <c r="S242" s="44">
        <f t="shared" si="117"/>
        <v>0.86245294855708909</v>
      </c>
      <c r="T242" s="44">
        <f t="shared" si="118"/>
        <v>0.34604651162790701</v>
      </c>
      <c r="U242" s="44">
        <f t="shared" si="119"/>
        <v>0.8209117221418234</v>
      </c>
      <c r="W242" s="51">
        <f t="shared" si="109"/>
        <v>38075</v>
      </c>
      <c r="X242" s="44">
        <f t="shared" si="120"/>
        <v>10.414866581956797</v>
      </c>
      <c r="Y242" s="44">
        <f t="shared" si="121"/>
        <v>3.7994444444444446</v>
      </c>
      <c r="Z242" s="44">
        <f t="shared" si="122"/>
        <v>1.382857142857143</v>
      </c>
      <c r="AA242" s="44">
        <f t="shared" si="123"/>
        <v>1.1633407243163341</v>
      </c>
      <c r="AB242" s="44">
        <f t="shared" si="124"/>
        <v>2.9265919811320753</v>
      </c>
      <c r="AC242" s="44">
        <f t="shared" si="125"/>
        <v>1.2215968004740037</v>
      </c>
      <c r="AE242" s="48">
        <f t="shared" si="110"/>
        <v>38075</v>
      </c>
      <c r="AF242" s="53">
        <f t="shared" si="126"/>
        <v>1.6278671137470524</v>
      </c>
      <c r="AG242" s="53">
        <f t="shared" si="127"/>
        <v>2.438736072128183</v>
      </c>
      <c r="AH242" s="53">
        <f t="shared" si="128"/>
        <v>1.5753025735333785</v>
      </c>
      <c r="AI242" s="53">
        <f t="shared" si="129"/>
        <v>5.2981308758845751</v>
      </c>
      <c r="AJ242" s="53">
        <f t="shared" si="130"/>
        <v>1.3440931598496744</v>
      </c>
      <c r="AK242" s="53">
        <f t="shared" si="131"/>
        <v>1.6178989690587748</v>
      </c>
      <c r="AL242" s="53"/>
      <c r="AM242" s="48">
        <f t="shared" si="111"/>
        <v>38075</v>
      </c>
      <c r="AN242" s="53">
        <f t="shared" si="140"/>
        <v>1.6275858050717418</v>
      </c>
      <c r="AO242" s="53">
        <f t="shared" si="140"/>
        <v>2.4383100127494619</v>
      </c>
      <c r="AP242" s="53">
        <f t="shared" si="140"/>
        <v>1.5845995427189892</v>
      </c>
      <c r="AQ242" s="53">
        <f t="shared" si="139"/>
        <v>5.315755838660281</v>
      </c>
      <c r="AR242" s="53">
        <f t="shared" si="139"/>
        <v>1.3612128018845739</v>
      </c>
      <c r="AS242" s="53">
        <f t="shared" si="139"/>
        <v>1.6224665134173766</v>
      </c>
      <c r="AT242" s="53"/>
      <c r="AU242" s="48">
        <f t="shared" si="112"/>
        <v>38075</v>
      </c>
      <c r="AV242" s="53">
        <f t="shared" si="132"/>
        <v>278.72406911853579</v>
      </c>
      <c r="AW242" s="53">
        <f t="shared" si="133"/>
        <v>342.09489478874951</v>
      </c>
      <c r="AX242" s="53">
        <f t="shared" si="134"/>
        <v>138.17708012509587</v>
      </c>
      <c r="AY242" s="53">
        <f t="shared" si="135"/>
        <v>338.93259227297949</v>
      </c>
      <c r="AZ242" s="53">
        <f t="shared" si="136"/>
        <v>146.33037620259171</v>
      </c>
      <c r="BA242" s="53">
        <f t="shared" si="137"/>
        <v>134.53492329256886</v>
      </c>
      <c r="BB242" s="58">
        <f t="shared" si="138"/>
        <v>1378.7939358005212</v>
      </c>
      <c r="BC242">
        <f t="shared" si="113"/>
        <v>1.0154889112072851E-3</v>
      </c>
      <c r="BD242">
        <v>1378.79292031161</v>
      </c>
      <c r="BE242" s="48">
        <f t="shared" si="107"/>
        <v>38075</v>
      </c>
    </row>
    <row r="243" spans="1:57">
      <c r="A243" s="48">
        <v>38076</v>
      </c>
      <c r="B243" s="49">
        <v>16.64</v>
      </c>
      <c r="C243" s="50">
        <v>173.35</v>
      </c>
      <c r="D243" s="49">
        <v>37</v>
      </c>
      <c r="E243" s="50">
        <v>140.6</v>
      </c>
      <c r="F243" s="49">
        <v>63.45</v>
      </c>
      <c r="G243" s="50">
        <v>87.23</v>
      </c>
      <c r="H243" s="49">
        <v>55.34</v>
      </c>
      <c r="I243" s="50">
        <v>64.16</v>
      </c>
      <c r="J243">
        <v>37.68</v>
      </c>
      <c r="K243">
        <v>108.89</v>
      </c>
      <c r="L243" s="49">
        <v>68.06</v>
      </c>
      <c r="M243" s="50">
        <v>82.91</v>
      </c>
      <c r="O243" s="48">
        <f t="shared" si="108"/>
        <v>38076</v>
      </c>
      <c r="P243" s="44">
        <f t="shared" si="114"/>
        <v>9.5990770118257865E-2</v>
      </c>
      <c r="Q243" s="44">
        <f t="shared" si="115"/>
        <v>0.26315789473684209</v>
      </c>
      <c r="R243" s="44">
        <f t="shared" si="116"/>
        <v>0.72738736673162907</v>
      </c>
      <c r="S243" s="44">
        <f t="shared" si="117"/>
        <v>0.86253117206982555</v>
      </c>
      <c r="T243" s="44">
        <f t="shared" si="118"/>
        <v>0.34603728533382311</v>
      </c>
      <c r="U243" s="44">
        <f t="shared" si="119"/>
        <v>0.8208901218188398</v>
      </c>
      <c r="W243" s="51">
        <f t="shared" si="109"/>
        <v>38076</v>
      </c>
      <c r="X243" s="44">
        <f t="shared" si="120"/>
        <v>10.414866581956797</v>
      </c>
      <c r="Y243" s="44">
        <f t="shared" si="121"/>
        <v>3.7994444444444446</v>
      </c>
      <c r="Z243" s="44">
        <f t="shared" si="122"/>
        <v>1.382857142857143</v>
      </c>
      <c r="AA243" s="44">
        <f t="shared" si="123"/>
        <v>1.1633407243163341</v>
      </c>
      <c r="AB243" s="44">
        <f t="shared" si="124"/>
        <v>2.9265919811320753</v>
      </c>
      <c r="AC243" s="44">
        <f t="shared" si="125"/>
        <v>1.2215968004740037</v>
      </c>
      <c r="AE243" s="48">
        <f t="shared" si="110"/>
        <v>38076</v>
      </c>
      <c r="AF243" s="53">
        <f t="shared" si="126"/>
        <v>1.6278671137470524</v>
      </c>
      <c r="AG243" s="53">
        <f t="shared" si="127"/>
        <v>2.438736072128183</v>
      </c>
      <c r="AH243" s="53">
        <f t="shared" si="128"/>
        <v>1.5753025735333785</v>
      </c>
      <c r="AI243" s="53">
        <f t="shared" si="129"/>
        <v>5.2981308758845751</v>
      </c>
      <c r="AJ243" s="53">
        <f t="shared" si="130"/>
        <v>1.3440931598496744</v>
      </c>
      <c r="AK243" s="53">
        <f t="shared" si="131"/>
        <v>1.6178989690587748</v>
      </c>
      <c r="AL243" s="53"/>
      <c r="AM243" s="48">
        <f t="shared" si="111"/>
        <v>38076</v>
      </c>
      <c r="AN243" s="53">
        <f t="shared" si="140"/>
        <v>1.6274293214831377</v>
      </c>
      <c r="AO243" s="53">
        <f t="shared" si="140"/>
        <v>2.4383795317667607</v>
      </c>
      <c r="AP243" s="53">
        <f t="shared" si="140"/>
        <v>1.5845540352334668</v>
      </c>
      <c r="AQ243" s="53">
        <f t="shared" si="139"/>
        <v>5.3162379717380857</v>
      </c>
      <c r="AR243" s="53">
        <f t="shared" si="139"/>
        <v>1.3611765092210188</v>
      </c>
      <c r="AS243" s="53">
        <f t="shared" si="139"/>
        <v>1.6224238221026168</v>
      </c>
      <c r="AT243" s="53"/>
      <c r="AU243" s="48">
        <f t="shared" si="112"/>
        <v>38076</v>
      </c>
      <c r="AV243" s="53">
        <f t="shared" si="132"/>
        <v>282.11487287910188</v>
      </c>
      <c r="AW243" s="53">
        <f t="shared" si="133"/>
        <v>342.83616216640655</v>
      </c>
      <c r="AX243" s="53">
        <f t="shared" si="134"/>
        <v>138.22064849341533</v>
      </c>
      <c r="AY243" s="53">
        <f t="shared" si="135"/>
        <v>341.08982826671559</v>
      </c>
      <c r="AZ243" s="53">
        <f t="shared" si="136"/>
        <v>148.21851008907674</v>
      </c>
      <c r="BA243" s="53">
        <f t="shared" si="137"/>
        <v>134.51515909052796</v>
      </c>
      <c r="BB243" s="58">
        <f t="shared" si="138"/>
        <v>1386.9951809852439</v>
      </c>
      <c r="BC243">
        <f t="shared" si="113"/>
        <v>1.025432513870328E-3</v>
      </c>
      <c r="BD243">
        <v>1386.99415555273</v>
      </c>
      <c r="BE243" s="48">
        <f t="shared" si="107"/>
        <v>38076</v>
      </c>
    </row>
    <row r="244" spans="1:57">
      <c r="A244" s="48">
        <v>38077</v>
      </c>
      <c r="B244" s="49">
        <v>16.850000000000001</v>
      </c>
      <c r="C244" s="50">
        <v>175.5</v>
      </c>
      <c r="D244" s="49">
        <v>37.270000000000003</v>
      </c>
      <c r="E244" s="50">
        <v>141.6</v>
      </c>
      <c r="F244" s="49">
        <v>63.68</v>
      </c>
      <c r="G244" s="50">
        <v>87.55</v>
      </c>
      <c r="H244" s="49">
        <v>55.34</v>
      </c>
      <c r="I244" s="50">
        <v>64.17</v>
      </c>
      <c r="J244">
        <v>37.869999999999997</v>
      </c>
      <c r="K244">
        <v>109.45</v>
      </c>
      <c r="L244" s="49">
        <v>68.11</v>
      </c>
      <c r="M244" s="50">
        <v>82.97</v>
      </c>
      <c r="O244" s="48">
        <f t="shared" si="108"/>
        <v>38077</v>
      </c>
      <c r="P244" s="44">
        <f t="shared" si="114"/>
        <v>9.6011396011396022E-2</v>
      </c>
      <c r="Q244" s="44">
        <f t="shared" si="115"/>
        <v>0.26320621468926558</v>
      </c>
      <c r="R244" s="44">
        <f t="shared" si="116"/>
        <v>0.72735579668760708</v>
      </c>
      <c r="S244" s="44">
        <f t="shared" si="117"/>
        <v>0.86239675860994236</v>
      </c>
      <c r="T244" s="44">
        <f t="shared" si="118"/>
        <v>0.3460027409776153</v>
      </c>
      <c r="U244" s="44">
        <f t="shared" si="119"/>
        <v>0.82089912016391464</v>
      </c>
      <c r="W244" s="51">
        <f t="shared" si="109"/>
        <v>38077</v>
      </c>
      <c r="X244" s="44">
        <f t="shared" si="120"/>
        <v>10.414866581956797</v>
      </c>
      <c r="Y244" s="44">
        <f t="shared" si="121"/>
        <v>3.7994444444444446</v>
      </c>
      <c r="Z244" s="44">
        <f t="shared" si="122"/>
        <v>1.382857142857143</v>
      </c>
      <c r="AA244" s="44">
        <f t="shared" si="123"/>
        <v>1.1633407243163341</v>
      </c>
      <c r="AB244" s="44">
        <f t="shared" si="124"/>
        <v>2.9265919811320753</v>
      </c>
      <c r="AC244" s="44">
        <f t="shared" si="125"/>
        <v>1.2215968004740037</v>
      </c>
      <c r="AE244" s="48">
        <f t="shared" si="110"/>
        <v>38077</v>
      </c>
      <c r="AF244" s="53">
        <f t="shared" si="126"/>
        <v>1.6278671137470524</v>
      </c>
      <c r="AG244" s="53">
        <f t="shared" si="127"/>
        <v>2.438736072128183</v>
      </c>
      <c r="AH244" s="53">
        <f t="shared" si="128"/>
        <v>1.5753025735333785</v>
      </c>
      <c r="AI244" s="53">
        <f t="shared" si="129"/>
        <v>5.2981308758845751</v>
      </c>
      <c r="AJ244" s="53">
        <f t="shared" si="130"/>
        <v>1.3440931598496744</v>
      </c>
      <c r="AK244" s="53">
        <f t="shared" si="131"/>
        <v>1.6178989690587748</v>
      </c>
      <c r="AL244" s="53"/>
      <c r="AM244" s="48">
        <f t="shared" si="111"/>
        <v>38077</v>
      </c>
      <c r="AN244" s="53">
        <f t="shared" si="140"/>
        <v>1.627779013263227</v>
      </c>
      <c r="AO244" s="53">
        <f t="shared" si="140"/>
        <v>2.4388272568220293</v>
      </c>
      <c r="AP244" s="53">
        <f t="shared" si="140"/>
        <v>1.5844852624681762</v>
      </c>
      <c r="AQ244" s="53">
        <f t="shared" si="139"/>
        <v>5.3154095101560781</v>
      </c>
      <c r="AR244" s="53">
        <f t="shared" si="139"/>
        <v>1.3610406251178047</v>
      </c>
      <c r="AS244" s="53">
        <f t="shared" si="139"/>
        <v>1.6224416066136262</v>
      </c>
      <c r="AT244" s="53"/>
      <c r="AU244" s="48">
        <f t="shared" si="112"/>
        <v>38077</v>
      </c>
      <c r="AV244" s="53">
        <f t="shared" si="132"/>
        <v>285.67521682769637</v>
      </c>
      <c r="AW244" s="53">
        <f t="shared" si="133"/>
        <v>345.33793956599931</v>
      </c>
      <c r="AX244" s="53">
        <f t="shared" si="134"/>
        <v>138.72168472908882</v>
      </c>
      <c r="AY244" s="53">
        <f t="shared" si="135"/>
        <v>341.08982826671553</v>
      </c>
      <c r="AZ244" s="53">
        <f t="shared" si="136"/>
        <v>148.96589641914372</v>
      </c>
      <c r="BA244" s="53">
        <f t="shared" si="137"/>
        <v>134.61398010073256</v>
      </c>
      <c r="BB244" s="58">
        <f t="shared" si="138"/>
        <v>1394.4045459093763</v>
      </c>
      <c r="BC244">
        <f t="shared" si="113"/>
        <v>1.0171305464155012E-3</v>
      </c>
      <c r="BD244">
        <v>1394.4035287788299</v>
      </c>
      <c r="BE244" s="48">
        <f t="shared" si="107"/>
        <v>38077</v>
      </c>
    </row>
    <row r="245" spans="1:57">
      <c r="A245" s="48">
        <v>38078</v>
      </c>
      <c r="B245" s="49">
        <v>16.98</v>
      </c>
      <c r="C245" s="50">
        <v>176.93</v>
      </c>
      <c r="D245" s="49">
        <v>37.76</v>
      </c>
      <c r="E245" s="50">
        <v>143.47999999999999</v>
      </c>
      <c r="F245" s="49">
        <v>63.52</v>
      </c>
      <c r="G245" s="50">
        <v>87.08</v>
      </c>
      <c r="H245" s="49">
        <v>55.67</v>
      </c>
      <c r="I245" s="50">
        <v>64.55</v>
      </c>
      <c r="J245">
        <v>38.31</v>
      </c>
      <c r="K245">
        <v>110.71</v>
      </c>
      <c r="L245" s="49">
        <v>68.03</v>
      </c>
      <c r="M245" s="50">
        <v>82.75</v>
      </c>
      <c r="O245" s="48">
        <f t="shared" si="108"/>
        <v>38078</v>
      </c>
      <c r="P245" s="44">
        <f t="shared" si="114"/>
        <v>9.5970157689481708E-2</v>
      </c>
      <c r="Q245" s="44">
        <f t="shared" si="115"/>
        <v>0.26317256760524116</v>
      </c>
      <c r="R245" s="44">
        <f t="shared" si="116"/>
        <v>0.72944418925126331</v>
      </c>
      <c r="S245" s="44">
        <f t="shared" si="117"/>
        <v>0.86243222308288159</v>
      </c>
      <c r="T245" s="44">
        <f t="shared" si="118"/>
        <v>0.34603920151747813</v>
      </c>
      <c r="U245" s="44">
        <f t="shared" si="119"/>
        <v>0.8221148036253777</v>
      </c>
      <c r="W245" s="51">
        <f t="shared" si="109"/>
        <v>38078</v>
      </c>
      <c r="X245" s="44">
        <f t="shared" si="120"/>
        <v>10.414866581956797</v>
      </c>
      <c r="Y245" s="44">
        <f t="shared" si="121"/>
        <v>3.7994444444444446</v>
      </c>
      <c r="Z245" s="44">
        <f t="shared" si="122"/>
        <v>1.382857142857143</v>
      </c>
      <c r="AA245" s="44">
        <f t="shared" si="123"/>
        <v>1.1633407243163341</v>
      </c>
      <c r="AB245" s="44">
        <f t="shared" si="124"/>
        <v>2.9265919811320753</v>
      </c>
      <c r="AC245" s="44">
        <f t="shared" si="125"/>
        <v>1.2215968004740037</v>
      </c>
      <c r="AE245" s="48">
        <f t="shared" si="110"/>
        <v>38078</v>
      </c>
      <c r="AF245" s="53">
        <f t="shared" si="126"/>
        <v>1.6278671137470524</v>
      </c>
      <c r="AG245" s="53">
        <f t="shared" si="127"/>
        <v>2.438736072128183</v>
      </c>
      <c r="AH245" s="53">
        <f t="shared" si="128"/>
        <v>1.5753025735333785</v>
      </c>
      <c r="AI245" s="53">
        <f t="shared" si="129"/>
        <v>5.2981308758845751</v>
      </c>
      <c r="AJ245" s="53">
        <f t="shared" si="130"/>
        <v>1.3440931598496744</v>
      </c>
      <c r="AK245" s="53">
        <f t="shared" si="131"/>
        <v>1.6178989690587748</v>
      </c>
      <c r="AL245" s="53"/>
      <c r="AM245" s="48">
        <f t="shared" si="111"/>
        <v>38078</v>
      </c>
      <c r="AN245" s="53">
        <f t="shared" si="140"/>
        <v>1.6270798579780947</v>
      </c>
      <c r="AO245" s="53">
        <f t="shared" si="140"/>
        <v>2.438515488250272</v>
      </c>
      <c r="AP245" s="53">
        <f t="shared" si="140"/>
        <v>1.5890346552886236</v>
      </c>
      <c r="AQ245" s="53">
        <f t="shared" si="139"/>
        <v>5.3156280965490019</v>
      </c>
      <c r="AR245" s="53">
        <f t="shared" si="139"/>
        <v>1.3611840467445435</v>
      </c>
      <c r="AS245" s="53">
        <f t="shared" si="139"/>
        <v>1.6248443079686428</v>
      </c>
      <c r="AT245" s="53"/>
      <c r="AU245" s="48">
        <f t="shared" si="112"/>
        <v>38078</v>
      </c>
      <c r="AV245" s="53">
        <f t="shared" si="132"/>
        <v>287.8792392720643</v>
      </c>
      <c r="AW245" s="53">
        <f t="shared" si="133"/>
        <v>349.87820225414902</v>
      </c>
      <c r="AX245" s="53">
        <f t="shared" si="134"/>
        <v>138.37313778253335</v>
      </c>
      <c r="AY245" s="53">
        <f t="shared" si="135"/>
        <v>343.12379363223806</v>
      </c>
      <c r="AZ245" s="53">
        <f t="shared" si="136"/>
        <v>150.69668581508841</v>
      </c>
      <c r="BA245" s="53">
        <f t="shared" si="137"/>
        <v>134.45586648440519</v>
      </c>
      <c r="BB245" s="58">
        <f t="shared" si="138"/>
        <v>1404.4069252404784</v>
      </c>
      <c r="BC245">
        <f t="shared" si="113"/>
        <v>1.0491110783732438E-3</v>
      </c>
      <c r="BD245">
        <v>1404.4058761294</v>
      </c>
      <c r="BE245" s="48">
        <f t="shared" si="107"/>
        <v>38078</v>
      </c>
    </row>
    <row r="246" spans="1:57">
      <c r="A246" s="48">
        <v>38079</v>
      </c>
      <c r="B246" s="49">
        <v>17.149999999999999</v>
      </c>
      <c r="C246" s="50">
        <v>178.7</v>
      </c>
      <c r="D246" s="49">
        <v>37.869999999999997</v>
      </c>
      <c r="E246" s="50">
        <v>143.88999999999999</v>
      </c>
      <c r="F246" s="49">
        <v>62.35</v>
      </c>
      <c r="G246" s="50">
        <v>85.47</v>
      </c>
      <c r="H246" s="49">
        <v>56.07</v>
      </c>
      <c r="I246" s="50">
        <v>65.010000000000005</v>
      </c>
      <c r="J246">
        <v>37.86</v>
      </c>
      <c r="K246">
        <v>109.42</v>
      </c>
      <c r="L246" s="49">
        <v>67.790000000000006</v>
      </c>
      <c r="M246" s="50">
        <v>82.46</v>
      </c>
      <c r="O246" s="48">
        <f t="shared" si="108"/>
        <v>38079</v>
      </c>
      <c r="P246" s="44">
        <f t="shared" si="114"/>
        <v>9.5970900951315052E-2</v>
      </c>
      <c r="Q246" s="44">
        <f t="shared" si="115"/>
        <v>0.26318715685593164</v>
      </c>
      <c r="R246" s="44">
        <f t="shared" si="116"/>
        <v>0.72949572949572949</v>
      </c>
      <c r="S246" s="44">
        <f t="shared" si="117"/>
        <v>0.86248269497000452</v>
      </c>
      <c r="T246" s="44">
        <f t="shared" si="118"/>
        <v>0.34600621458599889</v>
      </c>
      <c r="U246" s="44">
        <f t="shared" si="119"/>
        <v>0.82209556148435614</v>
      </c>
      <c r="W246" s="51">
        <f t="shared" si="109"/>
        <v>38079</v>
      </c>
      <c r="X246" s="44">
        <f t="shared" si="120"/>
        <v>10.414866581956797</v>
      </c>
      <c r="Y246" s="44">
        <f t="shared" si="121"/>
        <v>3.7994444444444446</v>
      </c>
      <c r="Z246" s="44">
        <f t="shared" si="122"/>
        <v>1.382857142857143</v>
      </c>
      <c r="AA246" s="44">
        <f t="shared" si="123"/>
        <v>1.1633407243163341</v>
      </c>
      <c r="AB246" s="44">
        <f t="shared" si="124"/>
        <v>2.9265919811320753</v>
      </c>
      <c r="AC246" s="44">
        <f t="shared" si="125"/>
        <v>1.2215968004740037</v>
      </c>
      <c r="AE246" s="48">
        <f t="shared" si="110"/>
        <v>38079</v>
      </c>
      <c r="AF246" s="53">
        <f t="shared" si="126"/>
        <v>1.6278671137470524</v>
      </c>
      <c r="AG246" s="53">
        <f t="shared" si="127"/>
        <v>2.438736072128183</v>
      </c>
      <c r="AH246" s="53">
        <f t="shared" si="128"/>
        <v>1.5753025735333785</v>
      </c>
      <c r="AI246" s="53">
        <f t="shared" si="129"/>
        <v>5.2981308758845751</v>
      </c>
      <c r="AJ246" s="53">
        <f t="shared" si="130"/>
        <v>1.3440931598496744</v>
      </c>
      <c r="AK246" s="53">
        <f t="shared" si="131"/>
        <v>1.6178989690587748</v>
      </c>
      <c r="AL246" s="53"/>
      <c r="AM246" s="48">
        <f t="shared" si="111"/>
        <v>38079</v>
      </c>
      <c r="AN246" s="53">
        <f t="shared" si="140"/>
        <v>1.6270924592531926</v>
      </c>
      <c r="AO246" s="53">
        <f t="shared" si="140"/>
        <v>2.4386506699452886</v>
      </c>
      <c r="AP246" s="53">
        <f t="shared" si="140"/>
        <v>1.5891469315063325</v>
      </c>
      <c r="AQ246" s="53">
        <f t="shared" si="139"/>
        <v>5.3159391816106396</v>
      </c>
      <c r="AR246" s="53">
        <f t="shared" si="139"/>
        <v>1.3610542889463411</v>
      </c>
      <c r="AS246" s="53">
        <f t="shared" si="139"/>
        <v>1.6248062774123577</v>
      </c>
      <c r="AT246" s="53"/>
      <c r="AU246" s="48">
        <f t="shared" si="112"/>
        <v>38079</v>
      </c>
      <c r="AV246" s="53">
        <f t="shared" si="132"/>
        <v>290.7614224685455</v>
      </c>
      <c r="AW246" s="53">
        <f t="shared" si="133"/>
        <v>350.89744489842752</v>
      </c>
      <c r="AX246" s="53">
        <f t="shared" si="134"/>
        <v>135.82438823584624</v>
      </c>
      <c r="AY246" s="53">
        <f t="shared" si="135"/>
        <v>345.58920619650769</v>
      </c>
      <c r="AZ246" s="53">
        <f t="shared" si="136"/>
        <v>148.92656029650865</v>
      </c>
      <c r="BA246" s="53">
        <f t="shared" si="137"/>
        <v>133.981525635423</v>
      </c>
      <c r="BB246" s="58">
        <f t="shared" si="138"/>
        <v>1405.9805477312584</v>
      </c>
      <c r="BC246">
        <f t="shared" si="113"/>
        <v>1.1207298584849923E-3</v>
      </c>
      <c r="BD246">
        <v>1405.9794270013999</v>
      </c>
      <c r="BE246" s="48">
        <f t="shared" si="107"/>
        <v>38079</v>
      </c>
    </row>
    <row r="247" spans="1:57">
      <c r="A247" s="48">
        <v>38082</v>
      </c>
      <c r="B247" s="49">
        <v>17.27</v>
      </c>
      <c r="C247" s="50">
        <v>179.95</v>
      </c>
      <c r="D247" s="49">
        <v>37.869999999999997</v>
      </c>
      <c r="E247" s="50">
        <v>143.88999999999999</v>
      </c>
      <c r="F247" s="49">
        <v>62.04</v>
      </c>
      <c r="G247" s="50">
        <v>85.05</v>
      </c>
      <c r="H247" s="49">
        <v>56.46</v>
      </c>
      <c r="I247" s="50">
        <v>65.459999999999994</v>
      </c>
      <c r="J247">
        <v>36.369999999999997</v>
      </c>
      <c r="K247">
        <v>105.12</v>
      </c>
      <c r="L247" s="49">
        <v>67.73</v>
      </c>
      <c r="M247" s="50">
        <v>82.38</v>
      </c>
      <c r="O247" s="48">
        <f t="shared" si="108"/>
        <v>38082</v>
      </c>
      <c r="P247" s="44">
        <f t="shared" si="114"/>
        <v>9.597110308419006E-2</v>
      </c>
      <c r="Q247" s="44">
        <f t="shared" si="115"/>
        <v>0.26318715685593164</v>
      </c>
      <c r="R247" s="44">
        <f t="shared" si="116"/>
        <v>0.72945326278659617</v>
      </c>
      <c r="S247" s="44">
        <f t="shared" si="117"/>
        <v>0.86251145737855184</v>
      </c>
      <c r="T247" s="44">
        <f t="shared" si="118"/>
        <v>0.34598554033485535</v>
      </c>
      <c r="U247" s="44">
        <f t="shared" si="119"/>
        <v>0.82216557416848757</v>
      </c>
      <c r="W247" s="51">
        <f t="shared" si="109"/>
        <v>38082</v>
      </c>
      <c r="X247" s="44">
        <f t="shared" si="120"/>
        <v>10.414866581956797</v>
      </c>
      <c r="Y247" s="44">
        <f t="shared" si="121"/>
        <v>3.7994444444444446</v>
      </c>
      <c r="Z247" s="44">
        <f t="shared" si="122"/>
        <v>1.382857142857143</v>
      </c>
      <c r="AA247" s="44">
        <f t="shared" si="123"/>
        <v>1.1633407243163341</v>
      </c>
      <c r="AB247" s="44">
        <f t="shared" si="124"/>
        <v>2.9265919811320753</v>
      </c>
      <c r="AC247" s="44">
        <f t="shared" si="125"/>
        <v>1.2215968004740037</v>
      </c>
      <c r="AE247" s="48">
        <f t="shared" si="110"/>
        <v>38082</v>
      </c>
      <c r="AF247" s="53">
        <f t="shared" si="126"/>
        <v>1.6278671137470524</v>
      </c>
      <c r="AG247" s="53">
        <f t="shared" si="127"/>
        <v>2.438736072128183</v>
      </c>
      <c r="AH247" s="53">
        <f t="shared" si="128"/>
        <v>1.5753025735333785</v>
      </c>
      <c r="AI247" s="53">
        <f t="shared" si="129"/>
        <v>5.2981308758845751</v>
      </c>
      <c r="AJ247" s="53">
        <f t="shared" si="130"/>
        <v>1.3440931598496744</v>
      </c>
      <c r="AK247" s="53">
        <f t="shared" si="131"/>
        <v>1.6178989690587748</v>
      </c>
      <c r="AL247" s="53"/>
      <c r="AM247" s="48">
        <f t="shared" si="111"/>
        <v>38082</v>
      </c>
      <c r="AN247" s="53">
        <f t="shared" si="140"/>
        <v>1.627095886217756</v>
      </c>
      <c r="AO247" s="53">
        <f t="shared" si="140"/>
        <v>2.4386506699452886</v>
      </c>
      <c r="AP247" s="53">
        <f t="shared" si="140"/>
        <v>1.5890544212450908</v>
      </c>
      <c r="AQ247" s="53">
        <f t="shared" si="139"/>
        <v>5.3161164596191677</v>
      </c>
      <c r="AR247" s="53">
        <f t="shared" si="139"/>
        <v>1.360972964458504</v>
      </c>
      <c r="AS247" s="53">
        <f t="shared" si="139"/>
        <v>1.6249446518958179</v>
      </c>
      <c r="AT247" s="53"/>
      <c r="AU247" s="48">
        <f t="shared" si="112"/>
        <v>38082</v>
      </c>
      <c r="AV247" s="53">
        <f t="shared" si="132"/>
        <v>292.79590472488519</v>
      </c>
      <c r="AW247" s="53">
        <f t="shared" si="133"/>
        <v>350.89744489842752</v>
      </c>
      <c r="AX247" s="53">
        <f t="shared" si="134"/>
        <v>135.14907852689495</v>
      </c>
      <c r="AY247" s="53">
        <f t="shared" si="135"/>
        <v>347.99298344667068</v>
      </c>
      <c r="AZ247" s="53">
        <f t="shared" si="136"/>
        <v>143.06547802387794</v>
      </c>
      <c r="BA247" s="53">
        <f t="shared" si="137"/>
        <v>133.86294042317746</v>
      </c>
      <c r="BB247" s="58">
        <f t="shared" si="138"/>
        <v>1403.7638300439337</v>
      </c>
      <c r="BC247">
        <f t="shared" si="113"/>
        <v>2.0903514943711343E-2</v>
      </c>
      <c r="BD247">
        <v>1403.74292652899</v>
      </c>
      <c r="BE247" s="48">
        <f t="shared" si="107"/>
        <v>38082</v>
      </c>
    </row>
    <row r="248" spans="1:57">
      <c r="A248" s="48">
        <v>38083</v>
      </c>
      <c r="B248" s="49">
        <v>17.37</v>
      </c>
      <c r="C248" s="50">
        <v>180.95</v>
      </c>
      <c r="D248" s="49">
        <v>37.75</v>
      </c>
      <c r="E248" s="50">
        <v>143.44999999999999</v>
      </c>
      <c r="F248" s="49">
        <v>62.26</v>
      </c>
      <c r="G248" s="50">
        <v>85.35</v>
      </c>
      <c r="H248" s="49">
        <v>56.35</v>
      </c>
      <c r="I248" s="50">
        <v>65.33</v>
      </c>
      <c r="J248">
        <v>34.979999999999997</v>
      </c>
      <c r="K248">
        <v>101.1</v>
      </c>
      <c r="L248" s="49">
        <v>67.81</v>
      </c>
      <c r="M248" s="50">
        <v>82.48</v>
      </c>
      <c r="O248" s="48">
        <f t="shared" si="108"/>
        <v>38083</v>
      </c>
      <c r="P248" s="44">
        <f t="shared" si="114"/>
        <v>9.5993368333793877E-2</v>
      </c>
      <c r="Q248" s="44">
        <f t="shared" si="115"/>
        <v>0.26315789473684215</v>
      </c>
      <c r="R248" s="44">
        <f t="shared" si="116"/>
        <v>0.72946690099589928</v>
      </c>
      <c r="S248" s="44">
        <f t="shared" si="117"/>
        <v>0.86254400734731373</v>
      </c>
      <c r="T248" s="44">
        <f t="shared" si="118"/>
        <v>0.34599406528189908</v>
      </c>
      <c r="U248" s="44">
        <f t="shared" si="119"/>
        <v>0.82213870029097957</v>
      </c>
      <c r="W248" s="51">
        <f t="shared" si="109"/>
        <v>38083</v>
      </c>
      <c r="X248" s="44">
        <f t="shared" si="120"/>
        <v>10.414866581956797</v>
      </c>
      <c r="Y248" s="44">
        <f t="shared" si="121"/>
        <v>3.7994444444444446</v>
      </c>
      <c r="Z248" s="44">
        <f t="shared" si="122"/>
        <v>1.382857142857143</v>
      </c>
      <c r="AA248" s="44">
        <f t="shared" si="123"/>
        <v>1.1633407243163341</v>
      </c>
      <c r="AB248" s="44">
        <f t="shared" si="124"/>
        <v>2.9265919811320753</v>
      </c>
      <c r="AC248" s="44">
        <f t="shared" si="125"/>
        <v>1.2215968004740037</v>
      </c>
      <c r="AE248" s="48">
        <f t="shared" si="110"/>
        <v>38083</v>
      </c>
      <c r="AF248" s="53">
        <f t="shared" si="126"/>
        <v>1.6278671137470524</v>
      </c>
      <c r="AG248" s="53">
        <f t="shared" si="127"/>
        <v>2.438736072128183</v>
      </c>
      <c r="AH248" s="53">
        <f t="shared" si="128"/>
        <v>1.5753025735333785</v>
      </c>
      <c r="AI248" s="53">
        <f t="shared" si="129"/>
        <v>5.2981308758845751</v>
      </c>
      <c r="AJ248" s="53">
        <f t="shared" si="130"/>
        <v>1.3440931598496744</v>
      </c>
      <c r="AK248" s="53">
        <f t="shared" si="131"/>
        <v>1.6178989690587748</v>
      </c>
      <c r="AL248" s="53"/>
      <c r="AM248" s="48">
        <f t="shared" si="111"/>
        <v>38083</v>
      </c>
      <c r="AN248" s="53">
        <f t="shared" si="140"/>
        <v>1.6274733716781891</v>
      </c>
      <c r="AO248" s="53">
        <f t="shared" si="140"/>
        <v>2.4383795317667616</v>
      </c>
      <c r="AP248" s="53">
        <f t="shared" si="140"/>
        <v>1.5890841309713974</v>
      </c>
      <c r="AQ248" s="53">
        <f t="shared" si="139"/>
        <v>5.3163170823740487</v>
      </c>
      <c r="AR248" s="53">
        <f t="shared" si="139"/>
        <v>1.361006498294741</v>
      </c>
      <c r="AS248" s="53">
        <f t="shared" si="139"/>
        <v>1.6248915378213489</v>
      </c>
      <c r="AT248" s="53"/>
      <c r="AU248" s="48">
        <f t="shared" si="112"/>
        <v>38083</v>
      </c>
      <c r="AV248" s="53">
        <f t="shared" si="132"/>
        <v>294.49130660516829</v>
      </c>
      <c r="AW248" s="53">
        <f t="shared" si="133"/>
        <v>349.78554383194194</v>
      </c>
      <c r="AX248" s="53">
        <f t="shared" si="134"/>
        <v>135.62833057840876</v>
      </c>
      <c r="AY248" s="53">
        <f t="shared" si="135"/>
        <v>347.31499499149658</v>
      </c>
      <c r="AZ248" s="53">
        <f t="shared" si="136"/>
        <v>137.59775697759829</v>
      </c>
      <c r="BA248" s="53">
        <f t="shared" si="137"/>
        <v>134.02105403950486</v>
      </c>
      <c r="BB248" s="58">
        <f t="shared" si="138"/>
        <v>1398.8389870241185</v>
      </c>
      <c r="BC248">
        <f t="shared" si="113"/>
        <v>2.0875877878552274E-2</v>
      </c>
      <c r="BD248">
        <v>1398.81811114624</v>
      </c>
      <c r="BE248" s="48">
        <f t="shared" si="107"/>
        <v>38083</v>
      </c>
    </row>
    <row r="249" spans="1:57">
      <c r="A249" s="48">
        <v>38084</v>
      </c>
      <c r="B249" s="49">
        <v>17.309999999999999</v>
      </c>
      <c r="C249" s="50">
        <v>180.3</v>
      </c>
      <c r="D249" s="49">
        <v>37.81</v>
      </c>
      <c r="E249" s="50">
        <v>143.66999999999999</v>
      </c>
      <c r="F249" s="49">
        <v>62.27</v>
      </c>
      <c r="G249" s="50">
        <v>85.36</v>
      </c>
      <c r="H249" s="49">
        <v>56.11</v>
      </c>
      <c r="I249" s="50">
        <v>65.06</v>
      </c>
      <c r="J249">
        <v>35.47</v>
      </c>
      <c r="K249">
        <v>102.5</v>
      </c>
      <c r="L249" s="49">
        <v>67.83</v>
      </c>
      <c r="M249" s="50">
        <v>82.5</v>
      </c>
      <c r="O249" s="48">
        <f t="shared" si="108"/>
        <v>38084</v>
      </c>
      <c r="P249" s="44">
        <f t="shared" si="114"/>
        <v>9.6006655574043254E-2</v>
      </c>
      <c r="Q249" s="44">
        <f t="shared" si="115"/>
        <v>0.26317254820073782</v>
      </c>
      <c r="R249" s="44">
        <f t="shared" si="116"/>
        <v>0.72949859418931584</v>
      </c>
      <c r="S249" s="44">
        <f t="shared" si="117"/>
        <v>0.86243467568398402</v>
      </c>
      <c r="T249" s="44">
        <f t="shared" si="118"/>
        <v>0.34604878048780485</v>
      </c>
      <c r="U249" s="44">
        <f t="shared" si="119"/>
        <v>0.82218181818181812</v>
      </c>
      <c r="W249" s="51">
        <f t="shared" si="109"/>
        <v>38084</v>
      </c>
      <c r="X249" s="44">
        <f t="shared" si="120"/>
        <v>10.414866581956797</v>
      </c>
      <c r="Y249" s="44">
        <f t="shared" si="121"/>
        <v>3.7994444444444446</v>
      </c>
      <c r="Z249" s="44">
        <f t="shared" si="122"/>
        <v>1.382857142857143</v>
      </c>
      <c r="AA249" s="44">
        <f t="shared" si="123"/>
        <v>1.1633407243163341</v>
      </c>
      <c r="AB249" s="44">
        <f t="shared" si="124"/>
        <v>2.9265919811320753</v>
      </c>
      <c r="AC249" s="44">
        <f t="shared" si="125"/>
        <v>1.2215968004740037</v>
      </c>
      <c r="AE249" s="48">
        <f t="shared" si="110"/>
        <v>38084</v>
      </c>
      <c r="AF249" s="53">
        <f t="shared" si="126"/>
        <v>1.6278671137470524</v>
      </c>
      <c r="AG249" s="53">
        <f t="shared" si="127"/>
        <v>2.438736072128183</v>
      </c>
      <c r="AH249" s="53">
        <f t="shared" si="128"/>
        <v>1.5753025735333785</v>
      </c>
      <c r="AI249" s="53">
        <f t="shared" si="129"/>
        <v>5.2981308758845751</v>
      </c>
      <c r="AJ249" s="53">
        <f t="shared" si="130"/>
        <v>1.3440931598496744</v>
      </c>
      <c r="AK249" s="53">
        <f t="shared" si="131"/>
        <v>1.6178989690587748</v>
      </c>
      <c r="AL249" s="53"/>
      <c r="AM249" s="48">
        <f t="shared" si="111"/>
        <v>38084</v>
      </c>
      <c r="AN249" s="53">
        <f t="shared" si="140"/>
        <v>1.6276986437992147</v>
      </c>
      <c r="AO249" s="53">
        <f t="shared" si="140"/>
        <v>2.4385153084512057</v>
      </c>
      <c r="AP249" s="53">
        <f t="shared" si="140"/>
        <v>1.5891531720075971</v>
      </c>
      <c r="AQ249" s="53">
        <f t="shared" si="139"/>
        <v>5.3156432132329341</v>
      </c>
      <c r="AR249" s="53">
        <f t="shared" si="139"/>
        <v>1.3612217266996924</v>
      </c>
      <c r="AS249" s="53">
        <f t="shared" si="139"/>
        <v>1.62497675689196</v>
      </c>
      <c r="AT249" s="53"/>
      <c r="AU249" s="48">
        <f t="shared" si="112"/>
        <v>38084</v>
      </c>
      <c r="AV249" s="53">
        <f t="shared" si="132"/>
        <v>293.47406547699842</v>
      </c>
      <c r="AW249" s="53">
        <f t="shared" si="133"/>
        <v>350.3414943651847</v>
      </c>
      <c r="AX249" s="53">
        <f t="shared" si="134"/>
        <v>135.65011476256848</v>
      </c>
      <c r="AY249" s="53">
        <f t="shared" si="135"/>
        <v>345.8357474529347</v>
      </c>
      <c r="AZ249" s="53">
        <f t="shared" si="136"/>
        <v>139.52522698671848</v>
      </c>
      <c r="BA249" s="53">
        <f t="shared" si="137"/>
        <v>134.0605824435867</v>
      </c>
      <c r="BB249" s="58">
        <f t="shared" si="138"/>
        <v>1398.8872314879916</v>
      </c>
      <c r="BC249">
        <f t="shared" si="113"/>
        <v>2.0870063091479096E-2</v>
      </c>
      <c r="BD249">
        <v>1398.8663614249001</v>
      </c>
      <c r="BE249" s="48">
        <f t="shared" si="107"/>
        <v>38084</v>
      </c>
    </row>
    <row r="250" spans="1:57">
      <c r="A250" s="48">
        <v>38085</v>
      </c>
      <c r="B250" s="49">
        <v>17.32</v>
      </c>
      <c r="C250" s="50">
        <v>180.45</v>
      </c>
      <c r="D250" s="49">
        <v>37.729999999999997</v>
      </c>
      <c r="E250" s="50">
        <v>143.37</v>
      </c>
      <c r="F250" s="49">
        <v>62.15</v>
      </c>
      <c r="G250" s="50">
        <v>85.2</v>
      </c>
      <c r="H250" s="49">
        <v>56.04</v>
      </c>
      <c r="I250" s="50">
        <v>64.98</v>
      </c>
      <c r="J250">
        <v>34.770000000000003</v>
      </c>
      <c r="K250">
        <v>100.5</v>
      </c>
      <c r="L250" s="49">
        <v>67.83</v>
      </c>
      <c r="M250" s="50">
        <v>82.5</v>
      </c>
      <c r="O250" s="48">
        <f t="shared" si="108"/>
        <v>38085</v>
      </c>
      <c r="P250" s="44">
        <f t="shared" si="114"/>
        <v>9.5982266555832654E-2</v>
      </c>
      <c r="Q250" s="44">
        <f t="shared" si="115"/>
        <v>0.26316523679988835</v>
      </c>
      <c r="R250" s="44">
        <f t="shared" si="116"/>
        <v>0.72946009389671362</v>
      </c>
      <c r="S250" s="44">
        <f t="shared" si="117"/>
        <v>0.8624192059095106</v>
      </c>
      <c r="T250" s="44">
        <f t="shared" si="118"/>
        <v>0.34597014925373137</v>
      </c>
      <c r="U250" s="44">
        <f t="shared" si="119"/>
        <v>0.82218181818181812</v>
      </c>
      <c r="W250" s="51">
        <f t="shared" si="109"/>
        <v>38085</v>
      </c>
      <c r="X250" s="44">
        <f t="shared" si="120"/>
        <v>10.414866581956797</v>
      </c>
      <c r="Y250" s="44">
        <f t="shared" si="121"/>
        <v>3.7994444444444446</v>
      </c>
      <c r="Z250" s="44">
        <f t="shared" si="122"/>
        <v>1.382857142857143</v>
      </c>
      <c r="AA250" s="44">
        <f t="shared" si="123"/>
        <v>1.1633407243163341</v>
      </c>
      <c r="AB250" s="44">
        <f t="shared" si="124"/>
        <v>2.9265919811320753</v>
      </c>
      <c r="AC250" s="44">
        <f t="shared" si="125"/>
        <v>1.2215968004740037</v>
      </c>
      <c r="AE250" s="48">
        <f t="shared" si="110"/>
        <v>38085</v>
      </c>
      <c r="AF250" s="53">
        <f t="shared" si="126"/>
        <v>1.6278671137470524</v>
      </c>
      <c r="AG250" s="53">
        <f t="shared" si="127"/>
        <v>2.438736072128183</v>
      </c>
      <c r="AH250" s="53">
        <f t="shared" si="128"/>
        <v>1.5753025735333785</v>
      </c>
      <c r="AI250" s="53">
        <f t="shared" si="129"/>
        <v>5.2981308758845751</v>
      </c>
      <c r="AJ250" s="53">
        <f t="shared" si="130"/>
        <v>1.3440931598496744</v>
      </c>
      <c r="AK250" s="53">
        <f t="shared" si="131"/>
        <v>1.6178989690587748</v>
      </c>
      <c r="AL250" s="53"/>
      <c r="AM250" s="48">
        <f t="shared" si="111"/>
        <v>38085</v>
      </c>
      <c r="AN250" s="53">
        <f t="shared" si="140"/>
        <v>1.6272851519258895</v>
      </c>
      <c r="AO250" s="53">
        <f t="shared" si="140"/>
        <v>2.4384475621645221</v>
      </c>
      <c r="AP250" s="53">
        <f t="shared" si="140"/>
        <v>1.5890693022611722</v>
      </c>
      <c r="AQ250" s="53">
        <f t="shared" si="139"/>
        <v>5.3155478647920518</v>
      </c>
      <c r="AR250" s="53">
        <f t="shared" si="139"/>
        <v>1.360912421913046</v>
      </c>
      <c r="AS250" s="53">
        <f t="shared" si="139"/>
        <v>1.62497675689196</v>
      </c>
      <c r="AT250" s="53"/>
      <c r="AU250" s="48">
        <f t="shared" si="112"/>
        <v>38085</v>
      </c>
      <c r="AV250" s="53">
        <f t="shared" si="132"/>
        <v>293.64360566502677</v>
      </c>
      <c r="AW250" s="53">
        <f t="shared" si="133"/>
        <v>349.60022698752755</v>
      </c>
      <c r="AX250" s="53">
        <f t="shared" si="134"/>
        <v>135.38870455265186</v>
      </c>
      <c r="AY250" s="53">
        <f t="shared" si="135"/>
        <v>345.40430025418755</v>
      </c>
      <c r="AZ250" s="53">
        <f t="shared" si="136"/>
        <v>136.77169840226111</v>
      </c>
      <c r="BA250" s="53">
        <f t="shared" si="137"/>
        <v>134.0605824435867</v>
      </c>
      <c r="BB250" s="58">
        <f t="shared" si="138"/>
        <v>1394.8691183052417</v>
      </c>
      <c r="BC250">
        <f t="shared" si="113"/>
        <v>2.0866625891812873E-2</v>
      </c>
      <c r="BD250">
        <v>1394.8482516793499</v>
      </c>
      <c r="BE250" s="48">
        <f t="shared" si="107"/>
        <v>38085</v>
      </c>
    </row>
    <row r="251" spans="1:57">
      <c r="A251" s="48">
        <v>38089</v>
      </c>
      <c r="B251" s="49">
        <v>17.45</v>
      </c>
      <c r="C251" s="50">
        <v>181.84</v>
      </c>
      <c r="D251" s="49">
        <v>37.979999999999997</v>
      </c>
      <c r="E251" s="50">
        <v>144.30000000000001</v>
      </c>
      <c r="F251" s="49">
        <v>61.96</v>
      </c>
      <c r="G251" s="50">
        <v>84.93</v>
      </c>
      <c r="H251" s="49">
        <v>56.26</v>
      </c>
      <c r="I251" s="50">
        <v>65.23</v>
      </c>
      <c r="J251">
        <v>33.08</v>
      </c>
      <c r="K251">
        <v>95.6</v>
      </c>
      <c r="L251" s="49">
        <v>67.760000000000005</v>
      </c>
      <c r="M251" s="50">
        <v>82.42</v>
      </c>
      <c r="O251" s="48">
        <f t="shared" si="108"/>
        <v>38089</v>
      </c>
      <c r="P251" s="44">
        <f t="shared" si="114"/>
        <v>9.5963484381874173E-2</v>
      </c>
      <c r="Q251" s="44">
        <f t="shared" si="115"/>
        <v>0.26320166320166316</v>
      </c>
      <c r="R251" s="44">
        <f t="shared" si="116"/>
        <v>0.7295419757447309</v>
      </c>
      <c r="S251" s="44">
        <f t="shared" si="117"/>
        <v>0.86248658592672078</v>
      </c>
      <c r="T251" s="44">
        <f t="shared" si="118"/>
        <v>0.34602510460251046</v>
      </c>
      <c r="U251" s="44">
        <f t="shared" si="119"/>
        <v>0.82213055083717546</v>
      </c>
      <c r="W251" s="51">
        <f t="shared" si="109"/>
        <v>38089</v>
      </c>
      <c r="X251" s="44">
        <f t="shared" si="120"/>
        <v>10.414866581956797</v>
      </c>
      <c r="Y251" s="44">
        <f t="shared" si="121"/>
        <v>3.7994444444444446</v>
      </c>
      <c r="Z251" s="44">
        <f t="shared" si="122"/>
        <v>1.382857142857143</v>
      </c>
      <c r="AA251" s="44">
        <f t="shared" si="123"/>
        <v>1.1633407243163341</v>
      </c>
      <c r="AB251" s="44">
        <f t="shared" si="124"/>
        <v>2.9265919811320753</v>
      </c>
      <c r="AC251" s="44">
        <f t="shared" si="125"/>
        <v>1.2215968004740037</v>
      </c>
      <c r="AE251" s="48">
        <f t="shared" si="110"/>
        <v>38089</v>
      </c>
      <c r="AF251" s="53">
        <f t="shared" si="126"/>
        <v>1.6278671137470524</v>
      </c>
      <c r="AG251" s="53">
        <f t="shared" si="127"/>
        <v>2.438736072128183</v>
      </c>
      <c r="AH251" s="53">
        <f t="shared" si="128"/>
        <v>1.5753025735333785</v>
      </c>
      <c r="AI251" s="53">
        <f t="shared" si="129"/>
        <v>5.2981308758845751</v>
      </c>
      <c r="AJ251" s="53">
        <f t="shared" si="130"/>
        <v>1.3440931598496744</v>
      </c>
      <c r="AK251" s="53">
        <f t="shared" si="131"/>
        <v>1.6178989690587748</v>
      </c>
      <c r="AL251" s="53"/>
      <c r="AM251" s="48">
        <f t="shared" si="111"/>
        <v>38089</v>
      </c>
      <c r="AN251" s="53">
        <f t="shared" si="140"/>
        <v>1.6269667185954395</v>
      </c>
      <c r="AO251" s="53">
        <f t="shared" si="140"/>
        <v>2.4387850834560356</v>
      </c>
      <c r="AP251" s="53">
        <f t="shared" si="140"/>
        <v>1.5892476751868267</v>
      </c>
      <c r="AQ251" s="53">
        <f t="shared" si="139"/>
        <v>5.3159631636445779</v>
      </c>
      <c r="AR251" s="53">
        <f t="shared" si="139"/>
        <v>1.3611285949469489</v>
      </c>
      <c r="AS251" s="53">
        <f t="shared" si="139"/>
        <v>1.6248754310761979</v>
      </c>
      <c r="AT251" s="53"/>
      <c r="AU251" s="48">
        <f t="shared" si="112"/>
        <v>38089</v>
      </c>
      <c r="AV251" s="53">
        <f t="shared" si="132"/>
        <v>295.84762810939475</v>
      </c>
      <c r="AW251" s="53">
        <f t="shared" si="133"/>
        <v>351.91668754270597</v>
      </c>
      <c r="AX251" s="53">
        <f t="shared" si="134"/>
        <v>134.97480505361722</v>
      </c>
      <c r="AY251" s="53">
        <f t="shared" si="135"/>
        <v>346.76027716453586</v>
      </c>
      <c r="AZ251" s="53">
        <f t="shared" si="136"/>
        <v>130.1238936769283</v>
      </c>
      <c r="BA251" s="53">
        <f t="shared" si="137"/>
        <v>133.92223302930023</v>
      </c>
      <c r="BB251" s="58">
        <f t="shared" si="138"/>
        <v>1393.5455245764824</v>
      </c>
      <c r="BC251">
        <f t="shared" si="113"/>
        <v>2.0885989842327035E-2</v>
      </c>
      <c r="BD251">
        <v>1393.5246385866401</v>
      </c>
      <c r="BE251" s="48">
        <f t="shared" si="107"/>
        <v>38089</v>
      </c>
    </row>
    <row r="252" spans="1:57">
      <c r="A252" s="48">
        <v>38090</v>
      </c>
      <c r="B252" s="49">
        <v>17.25</v>
      </c>
      <c r="C252" s="50">
        <v>179.72</v>
      </c>
      <c r="D252" s="49">
        <v>37.49</v>
      </c>
      <c r="E252" s="50">
        <v>142.44999999999999</v>
      </c>
      <c r="F252" s="49">
        <v>61.47</v>
      </c>
      <c r="G252" s="50">
        <v>84.27</v>
      </c>
      <c r="H252" s="49">
        <v>55.43</v>
      </c>
      <c r="I252" s="50">
        <v>64.27</v>
      </c>
      <c r="J252">
        <v>32.799999999999997</v>
      </c>
      <c r="K252">
        <v>94.8</v>
      </c>
      <c r="L252" s="49">
        <v>67.67</v>
      </c>
      <c r="M252" s="50">
        <v>82.31</v>
      </c>
      <c r="O252" s="48">
        <f t="shared" si="108"/>
        <v>38090</v>
      </c>
      <c r="P252" s="44">
        <f t="shared" si="114"/>
        <v>9.598263966169597E-2</v>
      </c>
      <c r="Q252" s="44">
        <f t="shared" si="115"/>
        <v>0.26318006318006321</v>
      </c>
      <c r="R252" s="44">
        <f t="shared" si="116"/>
        <v>0.72944108223567106</v>
      </c>
      <c r="S252" s="44">
        <f t="shared" si="117"/>
        <v>0.86245526684300611</v>
      </c>
      <c r="T252" s="44">
        <f t="shared" si="118"/>
        <v>0.34599156118143459</v>
      </c>
      <c r="U252" s="44">
        <f t="shared" si="119"/>
        <v>0.82213582796744011</v>
      </c>
      <c r="W252" s="51">
        <f t="shared" si="109"/>
        <v>38090</v>
      </c>
      <c r="X252" s="44">
        <f t="shared" si="120"/>
        <v>10.414866581956797</v>
      </c>
      <c r="Y252" s="44">
        <f t="shared" si="121"/>
        <v>3.7994444444444446</v>
      </c>
      <c r="Z252" s="44">
        <f t="shared" si="122"/>
        <v>1.382857142857143</v>
      </c>
      <c r="AA252" s="44">
        <f t="shared" si="123"/>
        <v>1.1633407243163341</v>
      </c>
      <c r="AB252" s="44">
        <f t="shared" si="124"/>
        <v>2.9265919811320753</v>
      </c>
      <c r="AC252" s="44">
        <f t="shared" si="125"/>
        <v>1.2215968004740037</v>
      </c>
      <c r="AE252" s="48">
        <f t="shared" si="110"/>
        <v>38090</v>
      </c>
      <c r="AF252" s="53">
        <f t="shared" si="126"/>
        <v>1.6278671137470524</v>
      </c>
      <c r="AG252" s="53">
        <f t="shared" si="127"/>
        <v>2.438736072128183</v>
      </c>
      <c r="AH252" s="53">
        <f t="shared" si="128"/>
        <v>1.5753025735333785</v>
      </c>
      <c r="AI252" s="53">
        <f t="shared" si="129"/>
        <v>5.2981308758845751</v>
      </c>
      <c r="AJ252" s="53">
        <f t="shared" si="130"/>
        <v>1.3440931598496744</v>
      </c>
      <c r="AK252" s="53">
        <f t="shared" si="131"/>
        <v>1.6178989690587748</v>
      </c>
      <c r="AL252" s="53"/>
      <c r="AM252" s="48">
        <f t="shared" si="111"/>
        <v>38090</v>
      </c>
      <c r="AN252" s="53">
        <f t="shared" si="140"/>
        <v>1.6272914775697116</v>
      </c>
      <c r="AO252" s="53">
        <f t="shared" si="140"/>
        <v>2.4385849410639264</v>
      </c>
      <c r="AP252" s="53">
        <f t="shared" si="140"/>
        <v>1.5890278869086387</v>
      </c>
      <c r="AQ252" s="53">
        <f t="shared" si="139"/>
        <v>5.3157701274883493</v>
      </c>
      <c r="AR252" s="53">
        <f t="shared" si="139"/>
        <v>1.3609966481344449</v>
      </c>
      <c r="AS252" s="53">
        <f t="shared" si="139"/>
        <v>1.6248858609030727</v>
      </c>
      <c r="AT252" s="53"/>
      <c r="AU252" s="48">
        <f t="shared" si="112"/>
        <v>38090</v>
      </c>
      <c r="AV252" s="53">
        <f t="shared" si="132"/>
        <v>292.45682434882855</v>
      </c>
      <c r="AW252" s="53">
        <f t="shared" si="133"/>
        <v>347.37642485455632</v>
      </c>
      <c r="AX252" s="53">
        <f t="shared" si="134"/>
        <v>133.90738002979097</v>
      </c>
      <c r="AY252" s="53">
        <f t="shared" si="135"/>
        <v>341.64454609367618</v>
      </c>
      <c r="AZ252" s="53">
        <f t="shared" si="136"/>
        <v>129.02248224314536</v>
      </c>
      <c r="BA252" s="53">
        <f t="shared" si="137"/>
        <v>133.74435521093193</v>
      </c>
      <c r="BB252" s="58">
        <f t="shared" si="138"/>
        <v>1378.1520127809292</v>
      </c>
      <c r="BC252">
        <f t="shared" si="113"/>
        <v>2.089917404919106E-2</v>
      </c>
      <c r="BD252">
        <v>1378.13111360688</v>
      </c>
      <c r="BE252" s="48">
        <f t="shared" si="107"/>
        <v>38090</v>
      </c>
    </row>
    <row r="253" spans="1:57">
      <c r="A253" s="48">
        <v>38091</v>
      </c>
      <c r="B253" s="49">
        <v>17</v>
      </c>
      <c r="C253" s="50">
        <v>177.07</v>
      </c>
      <c r="D253" s="49">
        <v>37.1</v>
      </c>
      <c r="E253" s="50">
        <v>140.97999999999999</v>
      </c>
      <c r="F253" s="49">
        <v>61.43</v>
      </c>
      <c r="G253" s="50">
        <v>84.21</v>
      </c>
      <c r="H253" s="49">
        <v>55.29</v>
      </c>
      <c r="I253" s="50">
        <v>64.11</v>
      </c>
      <c r="J253">
        <v>32.520000000000003</v>
      </c>
      <c r="K253">
        <v>93.98</v>
      </c>
      <c r="L253" s="49">
        <v>67.55</v>
      </c>
      <c r="M253" s="50">
        <v>82.17</v>
      </c>
      <c r="O253" s="48">
        <f t="shared" si="108"/>
        <v>38091</v>
      </c>
      <c r="P253" s="44">
        <f t="shared" si="114"/>
        <v>9.6007228779578707E-2</v>
      </c>
      <c r="Q253" s="44">
        <f t="shared" si="115"/>
        <v>0.26315789473684215</v>
      </c>
      <c r="R253" s="44">
        <f t="shared" si="116"/>
        <v>0.72948580928630813</v>
      </c>
      <c r="S253" s="44">
        <f t="shared" si="117"/>
        <v>0.86242395882077683</v>
      </c>
      <c r="T253" s="44">
        <f t="shared" si="118"/>
        <v>0.34603107044051928</v>
      </c>
      <c r="U253" s="44">
        <f t="shared" si="119"/>
        <v>0.82207618352196665</v>
      </c>
      <c r="W253" s="51">
        <f t="shared" si="109"/>
        <v>38091</v>
      </c>
      <c r="X253" s="44">
        <f t="shared" si="120"/>
        <v>10.414866581956797</v>
      </c>
      <c r="Y253" s="44">
        <f t="shared" si="121"/>
        <v>3.7994444444444446</v>
      </c>
      <c r="Z253" s="44">
        <f t="shared" si="122"/>
        <v>1.382857142857143</v>
      </c>
      <c r="AA253" s="44">
        <f t="shared" si="123"/>
        <v>1.1633407243163341</v>
      </c>
      <c r="AB253" s="44">
        <f t="shared" si="124"/>
        <v>2.9265919811320753</v>
      </c>
      <c r="AC253" s="44">
        <f t="shared" si="125"/>
        <v>1.2215968004740037</v>
      </c>
      <c r="AE253" s="48">
        <f t="shared" si="110"/>
        <v>38091</v>
      </c>
      <c r="AF253" s="53">
        <f t="shared" si="126"/>
        <v>1.6278671137470524</v>
      </c>
      <c r="AG253" s="53">
        <f t="shared" si="127"/>
        <v>2.438736072128183</v>
      </c>
      <c r="AH253" s="53">
        <f t="shared" si="128"/>
        <v>1.5753025735333785</v>
      </c>
      <c r="AI253" s="53">
        <f t="shared" si="129"/>
        <v>5.2981308758845751</v>
      </c>
      <c r="AJ253" s="53">
        <f t="shared" si="130"/>
        <v>1.3440931598496744</v>
      </c>
      <c r="AK253" s="53">
        <f t="shared" si="131"/>
        <v>1.6178989690587748</v>
      </c>
      <c r="AL253" s="53"/>
      <c r="AM253" s="48">
        <f t="shared" si="111"/>
        <v>38091</v>
      </c>
      <c r="AN253" s="53">
        <f t="shared" si="140"/>
        <v>1.6277083619366406</v>
      </c>
      <c r="AO253" s="53">
        <f t="shared" si="140"/>
        <v>2.4383795317667616</v>
      </c>
      <c r="AP253" s="53">
        <f t="shared" si="140"/>
        <v>1.5891253211394387</v>
      </c>
      <c r="AQ253" s="53">
        <f t="shared" si="139"/>
        <v>5.3155771595099326</v>
      </c>
      <c r="AR253" s="53">
        <f t="shared" si="139"/>
        <v>1.3611520622405024</v>
      </c>
      <c r="AS253" s="53">
        <f t="shared" si="139"/>
        <v>1.624767978415977</v>
      </c>
      <c r="AT253" s="53"/>
      <c r="AU253" s="48">
        <f t="shared" si="112"/>
        <v>38091</v>
      </c>
      <c r="AV253" s="53">
        <f t="shared" si="132"/>
        <v>288.21831964812094</v>
      </c>
      <c r="AW253" s="53">
        <f t="shared" si="133"/>
        <v>343.76274638847804</v>
      </c>
      <c r="AX253" s="53">
        <f t="shared" si="134"/>
        <v>133.82024329315212</v>
      </c>
      <c r="AY253" s="53">
        <f t="shared" si="135"/>
        <v>340.78165169618177</v>
      </c>
      <c r="AZ253" s="53">
        <f t="shared" si="136"/>
        <v>127.92107080936242</v>
      </c>
      <c r="BA253" s="53">
        <f t="shared" si="137"/>
        <v>133.50718478644083</v>
      </c>
      <c r="BB253" s="58">
        <f t="shared" si="138"/>
        <v>1368.0112166217361</v>
      </c>
      <c r="BC253">
        <f t="shared" si="113"/>
        <v>1.1585225061025994E-3</v>
      </c>
      <c r="BD253">
        <v>1368.01005809923</v>
      </c>
      <c r="BE253" s="48">
        <f t="shared" si="107"/>
        <v>38091</v>
      </c>
    </row>
    <row r="254" spans="1:57">
      <c r="A254" s="48">
        <v>38092</v>
      </c>
      <c r="B254" s="49">
        <v>16.86</v>
      </c>
      <c r="C254" s="50">
        <v>175.6</v>
      </c>
      <c r="D254" s="49">
        <v>36.840000000000003</v>
      </c>
      <c r="E254" s="50">
        <v>140</v>
      </c>
      <c r="F254" s="49">
        <v>61.34</v>
      </c>
      <c r="G254" s="50">
        <v>84.09</v>
      </c>
      <c r="H254" s="49">
        <v>55.25</v>
      </c>
      <c r="I254" s="50">
        <v>64.06</v>
      </c>
      <c r="J254">
        <v>33.22</v>
      </c>
      <c r="K254">
        <v>96</v>
      </c>
      <c r="L254" s="49">
        <v>67.59</v>
      </c>
      <c r="M254" s="50">
        <v>82.22</v>
      </c>
      <c r="O254" s="48">
        <f t="shared" si="108"/>
        <v>38092</v>
      </c>
      <c r="P254" s="44">
        <f t="shared" si="114"/>
        <v>9.6013667425968105E-2</v>
      </c>
      <c r="Q254" s="44">
        <f t="shared" si="115"/>
        <v>0.26314285714285718</v>
      </c>
      <c r="R254" s="44">
        <f t="shared" si="116"/>
        <v>0.72945653466523963</v>
      </c>
      <c r="S254" s="44">
        <f t="shared" si="117"/>
        <v>0.86247268186075554</v>
      </c>
      <c r="T254" s="44">
        <f t="shared" si="118"/>
        <v>0.34604166666666664</v>
      </c>
      <c r="U254" s="44">
        <f t="shared" si="119"/>
        <v>0.8220627584529312</v>
      </c>
      <c r="W254" s="51">
        <f t="shared" si="109"/>
        <v>38092</v>
      </c>
      <c r="X254" s="44">
        <f t="shared" si="120"/>
        <v>10.414866581956797</v>
      </c>
      <c r="Y254" s="44">
        <f t="shared" si="121"/>
        <v>3.7994444444444446</v>
      </c>
      <c r="Z254" s="44">
        <f t="shared" si="122"/>
        <v>1.382857142857143</v>
      </c>
      <c r="AA254" s="44">
        <f t="shared" si="123"/>
        <v>1.1633407243163341</v>
      </c>
      <c r="AB254" s="44">
        <f t="shared" si="124"/>
        <v>2.9265919811320753</v>
      </c>
      <c r="AC254" s="44">
        <f t="shared" si="125"/>
        <v>1.2215968004740037</v>
      </c>
      <c r="AE254" s="48">
        <f t="shared" si="110"/>
        <v>38092</v>
      </c>
      <c r="AF254" s="53">
        <f t="shared" si="126"/>
        <v>1.6278671137470524</v>
      </c>
      <c r="AG254" s="53">
        <f t="shared" si="127"/>
        <v>2.438736072128183</v>
      </c>
      <c r="AH254" s="53">
        <f t="shared" si="128"/>
        <v>1.5753025735333785</v>
      </c>
      <c r="AI254" s="53">
        <f t="shared" si="129"/>
        <v>5.2981308758845751</v>
      </c>
      <c r="AJ254" s="53">
        <f t="shared" si="130"/>
        <v>1.3440931598496744</v>
      </c>
      <c r="AK254" s="53">
        <f t="shared" si="131"/>
        <v>1.6178989690587748</v>
      </c>
      <c r="AL254" s="53"/>
      <c r="AM254" s="48">
        <f t="shared" si="111"/>
        <v>38092</v>
      </c>
      <c r="AN254" s="53">
        <f t="shared" si="140"/>
        <v>1.6278175228685912</v>
      </c>
      <c r="AO254" s="53">
        <f t="shared" si="140"/>
        <v>2.4382401957935174</v>
      </c>
      <c r="AP254" s="53">
        <f t="shared" si="140"/>
        <v>1.5890615487657824</v>
      </c>
      <c r="AQ254" s="53">
        <f t="shared" si="139"/>
        <v>5.3158774654972651</v>
      </c>
      <c r="AR254" s="53">
        <f t="shared" si="139"/>
        <v>1.3611937436856227</v>
      </c>
      <c r="AS254" s="53">
        <f t="shared" si="139"/>
        <v>1.624741444838294</v>
      </c>
      <c r="AT254" s="53"/>
      <c r="AU254" s="48">
        <f t="shared" si="112"/>
        <v>38092</v>
      </c>
      <c r="AV254" s="53">
        <f t="shared" si="132"/>
        <v>285.84475701572461</v>
      </c>
      <c r="AW254" s="53">
        <f t="shared" si="133"/>
        <v>341.35362741109242</v>
      </c>
      <c r="AX254" s="53">
        <f t="shared" si="134"/>
        <v>133.62418563571464</v>
      </c>
      <c r="AY254" s="53">
        <f t="shared" si="135"/>
        <v>340.53511043975482</v>
      </c>
      <c r="AZ254" s="53">
        <f t="shared" si="136"/>
        <v>130.67459939381979</v>
      </c>
      <c r="BA254" s="53">
        <f t="shared" si="137"/>
        <v>133.58624159460453</v>
      </c>
      <c r="BB254" s="58">
        <f t="shared" si="138"/>
        <v>1365.6185214907109</v>
      </c>
      <c r="BC254">
        <f t="shared" si="113"/>
        <v>1.1447636109096493E-3</v>
      </c>
      <c r="BD254">
        <v>1365.6173767271</v>
      </c>
      <c r="BE254" s="48">
        <f t="shared" si="107"/>
        <v>38092</v>
      </c>
    </row>
    <row r="255" spans="1:57">
      <c r="A255" s="48">
        <v>38093</v>
      </c>
      <c r="B255" s="49">
        <v>16.98</v>
      </c>
      <c r="C255" s="50">
        <v>176.9</v>
      </c>
      <c r="D255" s="49">
        <v>37.24</v>
      </c>
      <c r="E255" s="50">
        <v>141.5</v>
      </c>
      <c r="F255" s="49">
        <v>61.57</v>
      </c>
      <c r="G255" s="50">
        <v>84.4</v>
      </c>
      <c r="H255" s="49">
        <v>55.61</v>
      </c>
      <c r="I255" s="50">
        <v>64.48</v>
      </c>
      <c r="J255">
        <v>33.56</v>
      </c>
      <c r="K255">
        <v>97</v>
      </c>
      <c r="L255" s="49">
        <v>67.69</v>
      </c>
      <c r="M255" s="50">
        <v>82.33</v>
      </c>
      <c r="O255" s="48">
        <f t="shared" si="108"/>
        <v>38093</v>
      </c>
      <c r="P255" s="44">
        <f t="shared" si="114"/>
        <v>9.5986433013001693E-2</v>
      </c>
      <c r="Q255" s="44">
        <f t="shared" si="115"/>
        <v>0.26318021201413427</v>
      </c>
      <c r="R255" s="44">
        <f t="shared" si="116"/>
        <v>0.72950236966824644</v>
      </c>
      <c r="S255" s="44">
        <f t="shared" si="117"/>
        <v>0.86243796526054584</v>
      </c>
      <c r="T255" s="44">
        <f t="shared" si="118"/>
        <v>0.34597938144329898</v>
      </c>
      <c r="U255" s="44">
        <f t="shared" si="119"/>
        <v>0.82217903558848537</v>
      </c>
      <c r="W255" s="51">
        <f t="shared" si="109"/>
        <v>38093</v>
      </c>
      <c r="X255" s="44">
        <f t="shared" si="120"/>
        <v>10.414866581956797</v>
      </c>
      <c r="Y255" s="44">
        <f t="shared" si="121"/>
        <v>3.7994444444444446</v>
      </c>
      <c r="Z255" s="44">
        <f t="shared" si="122"/>
        <v>1.382857142857143</v>
      </c>
      <c r="AA255" s="44">
        <f t="shared" si="123"/>
        <v>1.1633407243163341</v>
      </c>
      <c r="AB255" s="44">
        <f t="shared" si="124"/>
        <v>2.9265919811320753</v>
      </c>
      <c r="AC255" s="44">
        <f t="shared" si="125"/>
        <v>1.2215968004740037</v>
      </c>
      <c r="AE255" s="48">
        <f t="shared" si="110"/>
        <v>38093</v>
      </c>
      <c r="AF255" s="53">
        <f t="shared" si="126"/>
        <v>1.6278671137470524</v>
      </c>
      <c r="AG255" s="53">
        <f t="shared" si="127"/>
        <v>2.438736072128183</v>
      </c>
      <c r="AH255" s="53">
        <f t="shared" si="128"/>
        <v>1.5753025735333785</v>
      </c>
      <c r="AI255" s="53">
        <f t="shared" si="129"/>
        <v>5.2981308758845751</v>
      </c>
      <c r="AJ255" s="53">
        <f t="shared" si="130"/>
        <v>1.3440931598496744</v>
      </c>
      <c r="AK255" s="53">
        <f t="shared" si="131"/>
        <v>1.6178989690587748</v>
      </c>
      <c r="AL255" s="53"/>
      <c r="AM255" s="48">
        <f t="shared" si="111"/>
        <v>38093</v>
      </c>
      <c r="AN255" s="53">
        <f t="shared" si="140"/>
        <v>1.6273557901190747</v>
      </c>
      <c r="AO255" s="53">
        <f t="shared" si="140"/>
        <v>2.4385863201369462</v>
      </c>
      <c r="AP255" s="53">
        <f t="shared" si="140"/>
        <v>1.5891613965804285</v>
      </c>
      <c r="AQ255" s="53">
        <f t="shared" si="139"/>
        <v>5.3156634886414009</v>
      </c>
      <c r="AR255" s="53">
        <f t="shared" si="139"/>
        <v>1.3609487377671483</v>
      </c>
      <c r="AS255" s="53">
        <f t="shared" si="139"/>
        <v>1.6249712573182773</v>
      </c>
      <c r="AT255" s="53"/>
      <c r="AU255" s="48">
        <f t="shared" si="112"/>
        <v>38093</v>
      </c>
      <c r="AV255" s="53">
        <f t="shared" si="132"/>
        <v>287.87923927206435</v>
      </c>
      <c r="AW255" s="53">
        <f t="shared" si="133"/>
        <v>345.0599642993779</v>
      </c>
      <c r="AX255" s="53">
        <f t="shared" si="134"/>
        <v>134.12522187138819</v>
      </c>
      <c r="AY255" s="53">
        <f t="shared" si="135"/>
        <v>342.75398174759755</v>
      </c>
      <c r="AZ255" s="53">
        <f t="shared" si="136"/>
        <v>132.0120275634134</v>
      </c>
      <c r="BA255" s="53">
        <f t="shared" si="137"/>
        <v>133.78388361501376</v>
      </c>
      <c r="BB255" s="58">
        <f t="shared" si="138"/>
        <v>1375.614318368855</v>
      </c>
      <c r="BC255">
        <f t="shared" si="113"/>
        <v>2.0891147185011505E-2</v>
      </c>
      <c r="BD255">
        <v>1375.59342722167</v>
      </c>
      <c r="BE255" s="48">
        <f t="shared" si="107"/>
        <v>38093</v>
      </c>
    </row>
    <row r="256" spans="1:57">
      <c r="A256" s="48">
        <v>38096</v>
      </c>
      <c r="B256" s="49">
        <v>17.010000000000002</v>
      </c>
      <c r="C256" s="50">
        <v>177.2</v>
      </c>
      <c r="D256" s="49">
        <v>37.28</v>
      </c>
      <c r="E256" s="50">
        <v>141.65</v>
      </c>
      <c r="F256" s="49">
        <v>61.41</v>
      </c>
      <c r="G256" s="50">
        <v>84.18</v>
      </c>
      <c r="H256" s="49">
        <v>55.63</v>
      </c>
      <c r="I256" s="50">
        <v>64.5</v>
      </c>
      <c r="J256">
        <v>33.68</v>
      </c>
      <c r="K256">
        <v>97.35</v>
      </c>
      <c r="L256" s="49">
        <v>67.599999999999994</v>
      </c>
      <c r="M256" s="50">
        <v>82.23</v>
      </c>
      <c r="O256" s="48">
        <f t="shared" si="108"/>
        <v>38096</v>
      </c>
      <c r="P256" s="44">
        <f t="shared" si="114"/>
        <v>9.5993227990970667E-2</v>
      </c>
      <c r="Q256" s="44">
        <f t="shared" si="115"/>
        <v>0.26318390398870456</v>
      </c>
      <c r="R256" s="44">
        <f t="shared" si="116"/>
        <v>0.7295081967213114</v>
      </c>
      <c r="S256" s="44">
        <f t="shared" si="117"/>
        <v>0.86248062015503879</v>
      </c>
      <c r="T256" s="44">
        <f t="shared" si="118"/>
        <v>0.3459681561376477</v>
      </c>
      <c r="U256" s="44">
        <f t="shared" si="119"/>
        <v>0.82208439742186534</v>
      </c>
      <c r="W256" s="51">
        <f t="shared" si="109"/>
        <v>38096</v>
      </c>
      <c r="X256" s="44">
        <f t="shared" si="120"/>
        <v>10.414866581956797</v>
      </c>
      <c r="Y256" s="44">
        <f t="shared" si="121"/>
        <v>3.7994444444444446</v>
      </c>
      <c r="Z256" s="44">
        <f t="shared" si="122"/>
        <v>1.382857142857143</v>
      </c>
      <c r="AA256" s="44">
        <f t="shared" si="123"/>
        <v>1.1633407243163341</v>
      </c>
      <c r="AB256" s="44">
        <f t="shared" si="124"/>
        <v>2.9265919811320753</v>
      </c>
      <c r="AC256" s="44">
        <f t="shared" si="125"/>
        <v>1.2215968004740037</v>
      </c>
      <c r="AE256" s="48">
        <f t="shared" si="110"/>
        <v>38096</v>
      </c>
      <c r="AF256" s="53">
        <f t="shared" si="126"/>
        <v>1.6278671137470524</v>
      </c>
      <c r="AG256" s="53">
        <f t="shared" si="127"/>
        <v>2.438736072128183</v>
      </c>
      <c r="AH256" s="53">
        <f t="shared" si="128"/>
        <v>1.5753025735333785</v>
      </c>
      <c r="AI256" s="53">
        <f t="shared" si="129"/>
        <v>5.2981308758845751</v>
      </c>
      <c r="AJ256" s="53">
        <f t="shared" si="130"/>
        <v>1.3440931598496744</v>
      </c>
      <c r="AK256" s="53">
        <f t="shared" si="131"/>
        <v>1.6178989690587748</v>
      </c>
      <c r="AL256" s="53"/>
      <c r="AM256" s="48">
        <f t="shared" si="111"/>
        <v>38096</v>
      </c>
      <c r="AN256" s="53">
        <f t="shared" si="140"/>
        <v>1.6274709923033255</v>
      </c>
      <c r="AO256" s="53">
        <f t="shared" si="140"/>
        <v>2.4386205293907972</v>
      </c>
      <c r="AP256" s="53">
        <f t="shared" si="140"/>
        <v>1.5891740903401361</v>
      </c>
      <c r="AQ256" s="53">
        <f t="shared" si="139"/>
        <v>5.3159263934234273</v>
      </c>
      <c r="AR256" s="53">
        <f t="shared" si="139"/>
        <v>1.3609045817671765</v>
      </c>
      <c r="AS256" s="53">
        <f t="shared" si="139"/>
        <v>1.6247842125336913</v>
      </c>
      <c r="AT256" s="53"/>
      <c r="AU256" s="48">
        <f t="shared" si="112"/>
        <v>38096</v>
      </c>
      <c r="AV256" s="53">
        <f t="shared" si="132"/>
        <v>288.38785983614923</v>
      </c>
      <c r="AW256" s="53">
        <f t="shared" si="133"/>
        <v>345.43059798820644</v>
      </c>
      <c r="AX256" s="53">
        <f t="shared" si="134"/>
        <v>133.77667492483266</v>
      </c>
      <c r="AY256" s="53">
        <f t="shared" si="135"/>
        <v>342.87725237581105</v>
      </c>
      <c r="AZ256" s="53">
        <f t="shared" si="136"/>
        <v>132.48406103503464</v>
      </c>
      <c r="BA256" s="53">
        <f t="shared" si="137"/>
        <v>133.60600579664543</v>
      </c>
      <c r="BB256" s="58">
        <f t="shared" si="138"/>
        <v>1376.5624519566793</v>
      </c>
      <c r="BC256">
        <f t="shared" si="113"/>
        <v>1.1511973293636402E-3</v>
      </c>
      <c r="BD256">
        <v>1376.5613007593499</v>
      </c>
      <c r="BE256" s="48">
        <f t="shared" si="107"/>
        <v>38096</v>
      </c>
    </row>
    <row r="257" spans="1:57">
      <c r="A257" s="48">
        <v>38097</v>
      </c>
      <c r="B257" s="49">
        <v>16.86</v>
      </c>
      <c r="C257" s="50">
        <v>175.65</v>
      </c>
      <c r="D257" s="49">
        <v>36.770000000000003</v>
      </c>
      <c r="E257" s="50">
        <v>139.69999999999999</v>
      </c>
      <c r="F257" s="49">
        <v>60.96</v>
      </c>
      <c r="G257" s="50">
        <v>83.57</v>
      </c>
      <c r="H257" s="49">
        <v>54.77</v>
      </c>
      <c r="I257" s="50">
        <v>63.5</v>
      </c>
      <c r="J257">
        <v>32.42</v>
      </c>
      <c r="K257">
        <v>93.7</v>
      </c>
      <c r="L257" s="49">
        <v>67.45</v>
      </c>
      <c r="M257" s="50">
        <v>82.04</v>
      </c>
      <c r="O257" s="48">
        <f t="shared" si="108"/>
        <v>38097</v>
      </c>
      <c r="P257" s="44">
        <f t="shared" si="114"/>
        <v>9.5986336464560201E-2</v>
      </c>
      <c r="Q257" s="44">
        <f t="shared" si="115"/>
        <v>0.26320687186828923</v>
      </c>
      <c r="R257" s="44">
        <f t="shared" si="116"/>
        <v>0.72944836663874602</v>
      </c>
      <c r="S257" s="44">
        <f t="shared" si="117"/>
        <v>0.86251968503937015</v>
      </c>
      <c r="T257" s="44">
        <f t="shared" si="118"/>
        <v>0.34599786552828177</v>
      </c>
      <c r="U257" s="44">
        <f t="shared" si="119"/>
        <v>0.82215992198927346</v>
      </c>
      <c r="W257" s="51">
        <f t="shared" si="109"/>
        <v>38097</v>
      </c>
      <c r="X257" s="44">
        <f t="shared" si="120"/>
        <v>10.414866581956797</v>
      </c>
      <c r="Y257" s="44">
        <f t="shared" si="121"/>
        <v>3.7994444444444446</v>
      </c>
      <c r="Z257" s="44">
        <f t="shared" si="122"/>
        <v>1.382857142857143</v>
      </c>
      <c r="AA257" s="44">
        <f t="shared" si="123"/>
        <v>1.1633407243163341</v>
      </c>
      <c r="AB257" s="44">
        <f t="shared" si="124"/>
        <v>2.9265919811320753</v>
      </c>
      <c r="AC257" s="44">
        <f t="shared" si="125"/>
        <v>1.2215968004740037</v>
      </c>
      <c r="AE257" s="48">
        <f t="shared" si="110"/>
        <v>38097</v>
      </c>
      <c r="AF257" s="53">
        <f t="shared" si="126"/>
        <v>1.6278671137470524</v>
      </c>
      <c r="AG257" s="53">
        <f t="shared" si="127"/>
        <v>2.438736072128183</v>
      </c>
      <c r="AH257" s="53">
        <f t="shared" si="128"/>
        <v>1.5753025735333785</v>
      </c>
      <c r="AI257" s="53">
        <f t="shared" si="129"/>
        <v>5.2981308758845751</v>
      </c>
      <c r="AJ257" s="53">
        <f t="shared" si="130"/>
        <v>1.3440931598496744</v>
      </c>
      <c r="AK257" s="53">
        <f t="shared" si="131"/>
        <v>1.6178989690587748</v>
      </c>
      <c r="AL257" s="53"/>
      <c r="AM257" s="48">
        <f t="shared" si="111"/>
        <v>38097</v>
      </c>
      <c r="AN257" s="53">
        <f t="shared" si="140"/>
        <v>1.6273541532349822</v>
      </c>
      <c r="AO257" s="53">
        <f t="shared" si="140"/>
        <v>2.4388333461391731</v>
      </c>
      <c r="AP257" s="53">
        <f t="shared" si="140"/>
        <v>1.5890437553864465</v>
      </c>
      <c r="AQ257" s="53">
        <f t="shared" si="139"/>
        <v>5.3161671710650582</v>
      </c>
      <c r="AR257" s="53">
        <f t="shared" si="139"/>
        <v>1.3610214469905162</v>
      </c>
      <c r="AS257" s="53">
        <f t="shared" si="139"/>
        <v>1.6249334808146219</v>
      </c>
      <c r="AT257" s="53"/>
      <c r="AU257" s="48">
        <f t="shared" si="112"/>
        <v>38097</v>
      </c>
      <c r="AV257" s="53">
        <f t="shared" si="132"/>
        <v>285.84475701572461</v>
      </c>
      <c r="AW257" s="53">
        <f t="shared" si="133"/>
        <v>340.70501845564246</v>
      </c>
      <c r="AX257" s="53">
        <f t="shared" si="134"/>
        <v>132.79638663764533</v>
      </c>
      <c r="AY257" s="53">
        <f t="shared" si="135"/>
        <v>337.57661536263117</v>
      </c>
      <c r="AZ257" s="53">
        <f t="shared" si="136"/>
        <v>127.52770958301137</v>
      </c>
      <c r="BA257" s="53">
        <f t="shared" si="137"/>
        <v>133.3095427660316</v>
      </c>
      <c r="BB257" s="58">
        <f t="shared" si="138"/>
        <v>1357.7600298206867</v>
      </c>
      <c r="BC257">
        <f t="shared" si="113"/>
        <v>2.0946146786627651E-2</v>
      </c>
      <c r="BD257">
        <v>1357.7390836739</v>
      </c>
      <c r="BE257" s="48">
        <f t="shared" si="107"/>
        <v>38097</v>
      </c>
    </row>
    <row r="258" spans="1:57">
      <c r="A258" s="48">
        <v>38098</v>
      </c>
      <c r="B258" s="49">
        <v>16.739999999999998</v>
      </c>
      <c r="C258" s="50">
        <v>174.35</v>
      </c>
      <c r="D258" s="49">
        <v>37.020000000000003</v>
      </c>
      <c r="E258" s="50">
        <v>140.65</v>
      </c>
      <c r="F258" s="49">
        <v>61.09</v>
      </c>
      <c r="G258" s="50">
        <v>83.74</v>
      </c>
      <c r="H258" s="49">
        <v>55.1</v>
      </c>
      <c r="I258" s="50">
        <v>63.89</v>
      </c>
      <c r="J258">
        <v>32.58</v>
      </c>
      <c r="K258">
        <v>94.15</v>
      </c>
      <c r="L258" s="49">
        <v>67.459999999999994</v>
      </c>
      <c r="M258" s="50">
        <v>82.05</v>
      </c>
      <c r="O258" s="48">
        <f t="shared" si="108"/>
        <v>38098</v>
      </c>
      <c r="P258" s="44">
        <f t="shared" si="114"/>
        <v>9.6013765414396324E-2</v>
      </c>
      <c r="Q258" s="44">
        <f t="shared" si="115"/>
        <v>0.26320654105936725</v>
      </c>
      <c r="R258" s="44">
        <f t="shared" si="116"/>
        <v>0.72951994267972309</v>
      </c>
      <c r="S258" s="44">
        <f t="shared" si="117"/>
        <v>0.86241978400375652</v>
      </c>
      <c r="T258" s="44">
        <f t="shared" si="118"/>
        <v>0.34604354753053634</v>
      </c>
      <c r="U258" s="44">
        <f t="shared" si="119"/>
        <v>0.82218159658744661</v>
      </c>
      <c r="W258" s="51">
        <f t="shared" si="109"/>
        <v>38098</v>
      </c>
      <c r="X258" s="44">
        <f t="shared" si="120"/>
        <v>10.414866581956797</v>
      </c>
      <c r="Y258" s="44">
        <f t="shared" si="121"/>
        <v>3.7994444444444446</v>
      </c>
      <c r="Z258" s="44">
        <f t="shared" si="122"/>
        <v>1.382857142857143</v>
      </c>
      <c r="AA258" s="44">
        <f t="shared" si="123"/>
        <v>1.1633407243163341</v>
      </c>
      <c r="AB258" s="44">
        <f t="shared" si="124"/>
        <v>2.9265919811320753</v>
      </c>
      <c r="AC258" s="44">
        <f t="shared" si="125"/>
        <v>1.2215968004740037</v>
      </c>
      <c r="AE258" s="48">
        <f t="shared" si="110"/>
        <v>38098</v>
      </c>
      <c r="AF258" s="53">
        <f t="shared" si="126"/>
        <v>1.6278671137470524</v>
      </c>
      <c r="AG258" s="53">
        <f t="shared" si="127"/>
        <v>2.438736072128183</v>
      </c>
      <c r="AH258" s="53">
        <f t="shared" si="128"/>
        <v>1.5753025735333785</v>
      </c>
      <c r="AI258" s="53">
        <f t="shared" si="129"/>
        <v>5.2981308758845751</v>
      </c>
      <c r="AJ258" s="53">
        <f t="shared" si="130"/>
        <v>1.3440931598496744</v>
      </c>
      <c r="AK258" s="53">
        <f t="shared" si="131"/>
        <v>1.6178989690587748</v>
      </c>
      <c r="AL258" s="53"/>
      <c r="AM258" s="48">
        <f t="shared" si="111"/>
        <v>38098</v>
      </c>
      <c r="AN258" s="53">
        <f t="shared" si="140"/>
        <v>1.6278191841662457</v>
      </c>
      <c r="AO258" s="53">
        <f t="shared" si="140"/>
        <v>2.438830280915897</v>
      </c>
      <c r="AP258" s="53">
        <f t="shared" si="140"/>
        <v>1.5891996779522535</v>
      </c>
      <c r="AQ258" s="53">
        <f t="shared" si="139"/>
        <v>5.3155514278940945</v>
      </c>
      <c r="AR258" s="53">
        <f t="shared" si="139"/>
        <v>1.3612011422748065</v>
      </c>
      <c r="AS258" s="53">
        <f t="shared" si="139"/>
        <v>1.624976318928367</v>
      </c>
      <c r="AT258" s="53"/>
      <c r="AU258" s="48">
        <f t="shared" si="112"/>
        <v>38098</v>
      </c>
      <c r="AV258" s="53">
        <f t="shared" si="132"/>
        <v>283.81027475938492</v>
      </c>
      <c r="AW258" s="53">
        <f t="shared" si="133"/>
        <v>343.02147901082094</v>
      </c>
      <c r="AX258" s="53">
        <f t="shared" si="134"/>
        <v>133.07958103172169</v>
      </c>
      <c r="AY258" s="53">
        <f t="shared" si="135"/>
        <v>339.61058072815371</v>
      </c>
      <c r="AZ258" s="53">
        <f t="shared" si="136"/>
        <v>128.15708754517303</v>
      </c>
      <c r="BA258" s="53">
        <f t="shared" si="137"/>
        <v>133.3293069680725</v>
      </c>
      <c r="BB258" s="58">
        <f t="shared" si="138"/>
        <v>1361.0083100433267</v>
      </c>
      <c r="BC258">
        <f t="shared" si="113"/>
        <v>2.0945997426679241E-2</v>
      </c>
      <c r="BD258">
        <v>1360.9873640459</v>
      </c>
      <c r="BE258" s="48">
        <f t="shared" ref="BE258:BE321" si="141">A258</f>
        <v>38098</v>
      </c>
    </row>
    <row r="259" spans="1:57">
      <c r="A259" s="48">
        <v>38099</v>
      </c>
      <c r="B259" s="49">
        <v>16.73</v>
      </c>
      <c r="C259" s="50">
        <v>174.3</v>
      </c>
      <c r="D259" s="49">
        <v>37.28</v>
      </c>
      <c r="E259" s="50">
        <v>141.65</v>
      </c>
      <c r="F259" s="49">
        <v>61.33</v>
      </c>
      <c r="G259" s="50">
        <v>84.07</v>
      </c>
      <c r="H259" s="49">
        <v>55.88</v>
      </c>
      <c r="I259" s="50">
        <v>64.790000000000006</v>
      </c>
      <c r="J259">
        <v>33.03</v>
      </c>
      <c r="K259">
        <v>95.45</v>
      </c>
      <c r="L259" s="49">
        <v>67.55</v>
      </c>
      <c r="M259" s="50">
        <v>82.17</v>
      </c>
      <c r="O259" s="48">
        <f t="shared" ref="O259:O322" si="142">A259</f>
        <v>38099</v>
      </c>
      <c r="P259" s="44">
        <f t="shared" si="114"/>
        <v>9.5983935742971885E-2</v>
      </c>
      <c r="Q259" s="44">
        <f t="shared" si="115"/>
        <v>0.26318390398870456</v>
      </c>
      <c r="R259" s="44">
        <f t="shared" si="116"/>
        <v>0.72951112168431076</v>
      </c>
      <c r="S259" s="44">
        <f t="shared" si="117"/>
        <v>0.86247877758913405</v>
      </c>
      <c r="T259" s="44">
        <f t="shared" si="118"/>
        <v>0.34604504976427447</v>
      </c>
      <c r="U259" s="44">
        <f t="shared" si="119"/>
        <v>0.82207618352196665</v>
      </c>
      <c r="W259" s="51">
        <f t="shared" ref="W259:W322" si="143">A259</f>
        <v>38099</v>
      </c>
      <c r="X259" s="44">
        <f t="shared" si="120"/>
        <v>10.414866581956797</v>
      </c>
      <c r="Y259" s="44">
        <f t="shared" si="121"/>
        <v>3.7994444444444446</v>
      </c>
      <c r="Z259" s="44">
        <f t="shared" si="122"/>
        <v>1.382857142857143</v>
      </c>
      <c r="AA259" s="44">
        <f t="shared" si="123"/>
        <v>1.1633407243163341</v>
      </c>
      <c r="AB259" s="44">
        <f t="shared" si="124"/>
        <v>2.9265919811320753</v>
      </c>
      <c r="AC259" s="44">
        <f t="shared" si="125"/>
        <v>1.2215968004740037</v>
      </c>
      <c r="AE259" s="48">
        <f t="shared" ref="AE259:AE322" si="144">A259</f>
        <v>38099</v>
      </c>
      <c r="AF259" s="53">
        <f t="shared" si="126"/>
        <v>1.6278671137470524</v>
      </c>
      <c r="AG259" s="53">
        <f t="shared" si="127"/>
        <v>2.438736072128183</v>
      </c>
      <c r="AH259" s="53">
        <f t="shared" si="128"/>
        <v>1.5753025735333785</v>
      </c>
      <c r="AI259" s="53">
        <f t="shared" si="129"/>
        <v>5.2981308758845751</v>
      </c>
      <c r="AJ259" s="53">
        <f t="shared" si="130"/>
        <v>1.3440931598496744</v>
      </c>
      <c r="AK259" s="53">
        <f t="shared" si="131"/>
        <v>1.6178989690587748</v>
      </c>
      <c r="AL259" s="53"/>
      <c r="AM259" s="48">
        <f t="shared" ref="AM259:AM322" si="145">A259</f>
        <v>38099</v>
      </c>
      <c r="AN259" s="53">
        <f t="shared" si="140"/>
        <v>1.6273134513560334</v>
      </c>
      <c r="AO259" s="53">
        <f t="shared" si="140"/>
        <v>2.4386205293907972</v>
      </c>
      <c r="AP259" s="53">
        <f t="shared" si="140"/>
        <v>1.5891804621334</v>
      </c>
      <c r="AQ259" s="53">
        <f t="shared" si="139"/>
        <v>5.3159150367105976</v>
      </c>
      <c r="AR259" s="53">
        <f t="shared" si="139"/>
        <v>1.3612070514798615</v>
      </c>
      <c r="AS259" s="53">
        <f t="shared" si="139"/>
        <v>1.624767978415977</v>
      </c>
      <c r="AT259" s="53"/>
      <c r="AU259" s="48">
        <f t="shared" ref="AU259:AU322" si="146">A259</f>
        <v>38099</v>
      </c>
      <c r="AV259" s="53">
        <f t="shared" si="132"/>
        <v>283.64073457135663</v>
      </c>
      <c r="AW259" s="53">
        <f t="shared" si="133"/>
        <v>345.43059798820644</v>
      </c>
      <c r="AX259" s="53">
        <f t="shared" si="134"/>
        <v>133.60240145155493</v>
      </c>
      <c r="AY259" s="53">
        <f t="shared" si="135"/>
        <v>344.41813522847963</v>
      </c>
      <c r="AZ259" s="53">
        <f t="shared" si="136"/>
        <v>129.92721306375279</v>
      </c>
      <c r="BA259" s="53">
        <f t="shared" si="137"/>
        <v>133.50718478644083</v>
      </c>
      <c r="BB259" s="58">
        <f t="shared" si="138"/>
        <v>1370.5262670897912</v>
      </c>
      <c r="BC259">
        <f t="shared" ref="BC259:BC322" si="147">ABS(BB259-BD259)</f>
        <v>1.1606739412854949E-3</v>
      </c>
      <c r="BD259">
        <v>1370.5251064158499</v>
      </c>
      <c r="BE259" s="48">
        <f t="shared" si="141"/>
        <v>38099</v>
      </c>
    </row>
    <row r="260" spans="1:57">
      <c r="A260" s="48">
        <v>38100</v>
      </c>
      <c r="B260" s="49">
        <v>16.86</v>
      </c>
      <c r="C260" s="50">
        <v>175.6</v>
      </c>
      <c r="D260" s="49">
        <v>37.229999999999997</v>
      </c>
      <c r="E260" s="50">
        <v>141.44999999999999</v>
      </c>
      <c r="F260" s="49">
        <v>61.07</v>
      </c>
      <c r="G260" s="50">
        <v>83.72</v>
      </c>
      <c r="H260" s="49">
        <v>55.92</v>
      </c>
      <c r="I260" s="50">
        <v>64.84</v>
      </c>
      <c r="J260">
        <v>32.700000000000003</v>
      </c>
      <c r="K260">
        <v>94.5</v>
      </c>
      <c r="L260" s="49">
        <v>67.41</v>
      </c>
      <c r="M260" s="50">
        <v>82</v>
      </c>
      <c r="O260" s="48">
        <f t="shared" si="142"/>
        <v>38100</v>
      </c>
      <c r="P260" s="44">
        <f t="shared" ref="P260:P323" si="148">B260/C260</f>
        <v>9.6013667425968105E-2</v>
      </c>
      <c r="Q260" s="44">
        <f t="shared" ref="Q260:Q323" si="149">D260/E260</f>
        <v>0.26320254506892893</v>
      </c>
      <c r="R260" s="44">
        <f t="shared" ref="R260:R323" si="150">F260/G260</f>
        <v>0.72945532728141427</v>
      </c>
      <c r="S260" s="44">
        <f t="shared" ref="S260:S323" si="151">H260/I260</f>
        <v>0.86243059839605185</v>
      </c>
      <c r="T260" s="44">
        <f t="shared" ref="T260:T323" si="152">J260/K260</f>
        <v>0.34603174603174608</v>
      </c>
      <c r="U260" s="44">
        <f t="shared" ref="U260:U323" si="153">L260/M260</f>
        <v>0.82207317073170727</v>
      </c>
      <c r="W260" s="51">
        <f t="shared" si="143"/>
        <v>38100</v>
      </c>
      <c r="X260" s="44">
        <f t="shared" ref="X260:X323" si="154">IF(BF259="",X259,C259/B259)</f>
        <v>10.414866581956797</v>
      </c>
      <c r="Y260" s="44">
        <f t="shared" ref="Y260:Y323" si="155">IF(BG259="",Y259,E259/D259)</f>
        <v>3.7994444444444446</v>
      </c>
      <c r="Z260" s="44">
        <f t="shared" ref="Z260:Z323" si="156">IF(BH259="",Z259,G259/F259)</f>
        <v>1.382857142857143</v>
      </c>
      <c r="AA260" s="44">
        <f t="shared" ref="AA260:AA323" si="157">IF(BI259="",AA259,I259/H259)</f>
        <v>1.1633407243163341</v>
      </c>
      <c r="AB260" s="44">
        <f t="shared" ref="AB260:AB323" si="158">IF(BJ259="",AB259,K259/J259)</f>
        <v>2.9265919811320753</v>
      </c>
      <c r="AC260" s="44">
        <f t="shared" ref="AC260:AC323" si="159">IF(BK259="",AC259,M259/L259)</f>
        <v>1.2215968004740037</v>
      </c>
      <c r="AE260" s="48">
        <f t="shared" si="144"/>
        <v>38100</v>
      </c>
      <c r="AF260" s="53">
        <f t="shared" ref="AF260:AF323" si="160">IF(BF259="",AF259,BB259*BF259/C259)</f>
        <v>1.6278671137470524</v>
      </c>
      <c r="AG260" s="53">
        <f t="shared" ref="AG260:AG323" si="161">IF(BG259="",AG259,BB259*BG259/E259)</f>
        <v>2.438736072128183</v>
      </c>
      <c r="AH260" s="53">
        <f t="shared" ref="AH260:AH323" si="162">IF(BH259="",AH259,BB259*BH259/G259)</f>
        <v>1.5753025735333785</v>
      </c>
      <c r="AI260" s="53">
        <f t="shared" ref="AI260:AI323" si="163">IF(BI259="",AI259,BB259*BI259/I259)</f>
        <v>5.2981308758845751</v>
      </c>
      <c r="AJ260" s="53">
        <f t="shared" ref="AJ260:AJ323" si="164">IF(BJ259="",AJ259,BB259*BJ259/K259)</f>
        <v>1.3440931598496744</v>
      </c>
      <c r="AK260" s="53">
        <f t="shared" ref="AK260:AK323" si="165">IF(BK259="",AK259,BB259*BK259/M259)</f>
        <v>1.6178989690587748</v>
      </c>
      <c r="AL260" s="53"/>
      <c r="AM260" s="48">
        <f t="shared" si="145"/>
        <v>38100</v>
      </c>
      <c r="AN260" s="53">
        <f t="shared" si="140"/>
        <v>1.6278175228685912</v>
      </c>
      <c r="AO260" s="53">
        <f t="shared" si="140"/>
        <v>2.4387932546989801</v>
      </c>
      <c r="AP260" s="53">
        <f t="shared" si="140"/>
        <v>1.5890589185786221</v>
      </c>
      <c r="AQ260" s="53">
        <f t="shared" si="139"/>
        <v>5.315618082740694</v>
      </c>
      <c r="AR260" s="53">
        <f t="shared" si="139"/>
        <v>1.3611547197544374</v>
      </c>
      <c r="AS260" s="53">
        <f t="shared" si="139"/>
        <v>1.6247620238764378</v>
      </c>
      <c r="AT260" s="53"/>
      <c r="AU260" s="48">
        <f t="shared" si="146"/>
        <v>38100</v>
      </c>
      <c r="AV260" s="53">
        <f t="shared" ref="AV260:AV323" si="166">AN260*C260</f>
        <v>285.84475701572461</v>
      </c>
      <c r="AW260" s="53">
        <f t="shared" ref="AW260:AW323" si="167">AO260*E260</f>
        <v>344.9673058771707</v>
      </c>
      <c r="AX260" s="53">
        <f t="shared" ref="AX260:AX323" si="168">AP260*G260</f>
        <v>133.03601266340223</v>
      </c>
      <c r="AY260" s="53">
        <f t="shared" ref="AY260:AY323" si="169">AQ260*I260</f>
        <v>344.66467648490664</v>
      </c>
      <c r="AZ260" s="53">
        <f t="shared" ref="AZ260:AZ323" si="170">AR260*K260</f>
        <v>128.62912101679433</v>
      </c>
      <c r="BA260" s="53">
        <f t="shared" ref="BA260:BA323" si="171">AS260*M260</f>
        <v>133.2304859578679</v>
      </c>
      <c r="BB260" s="58">
        <f t="shared" ref="BB260:BB323" si="172">SUM(AV260:BA260)</f>
        <v>1370.3723590158663</v>
      </c>
      <c r="BC260">
        <f t="shared" si="147"/>
        <v>1.2015346762836998E-3</v>
      </c>
      <c r="BD260">
        <v>1370.37115748119</v>
      </c>
      <c r="BE260" s="48">
        <f t="shared" si="141"/>
        <v>38100</v>
      </c>
    </row>
    <row r="261" spans="1:57">
      <c r="A261" s="48">
        <v>38103</v>
      </c>
      <c r="B261" s="49">
        <v>16.62</v>
      </c>
      <c r="C261" s="50">
        <v>173.1</v>
      </c>
      <c r="D261" s="49">
        <v>37.22</v>
      </c>
      <c r="E261" s="50">
        <v>141.41</v>
      </c>
      <c r="F261" s="49">
        <v>61.07</v>
      </c>
      <c r="G261" s="50">
        <v>83.71</v>
      </c>
      <c r="H261" s="49">
        <v>55.65</v>
      </c>
      <c r="I261" s="50">
        <v>64.52</v>
      </c>
      <c r="J261">
        <v>32.950000000000003</v>
      </c>
      <c r="K261">
        <v>95.24</v>
      </c>
      <c r="L261" s="49">
        <v>67.42</v>
      </c>
      <c r="M261" s="50">
        <v>82.01</v>
      </c>
      <c r="O261" s="48">
        <f t="shared" si="142"/>
        <v>38103</v>
      </c>
      <c r="P261" s="44">
        <f t="shared" si="148"/>
        <v>9.6013864818024278E-2</v>
      </c>
      <c r="Q261" s="44">
        <f t="shared" si="149"/>
        <v>0.26320627961247434</v>
      </c>
      <c r="R261" s="44">
        <f t="shared" si="150"/>
        <v>0.72954246804443923</v>
      </c>
      <c r="S261" s="44">
        <f t="shared" si="151"/>
        <v>0.86252324860508378</v>
      </c>
      <c r="T261" s="44">
        <f t="shared" si="152"/>
        <v>0.3459680806383873</v>
      </c>
      <c r="U261" s="44">
        <f t="shared" si="153"/>
        <v>0.82209486647969754</v>
      </c>
      <c r="W261" s="51">
        <f t="shared" si="143"/>
        <v>38103</v>
      </c>
      <c r="X261" s="44">
        <f t="shared" si="154"/>
        <v>10.414866581956797</v>
      </c>
      <c r="Y261" s="44">
        <f t="shared" si="155"/>
        <v>3.7994444444444446</v>
      </c>
      <c r="Z261" s="44">
        <f t="shared" si="156"/>
        <v>1.382857142857143</v>
      </c>
      <c r="AA261" s="44">
        <f t="shared" si="157"/>
        <v>1.1633407243163341</v>
      </c>
      <c r="AB261" s="44">
        <f t="shared" si="158"/>
        <v>2.9265919811320753</v>
      </c>
      <c r="AC261" s="44">
        <f t="shared" si="159"/>
        <v>1.2215968004740037</v>
      </c>
      <c r="AE261" s="48">
        <f t="shared" si="144"/>
        <v>38103</v>
      </c>
      <c r="AF261" s="53">
        <f t="shared" si="160"/>
        <v>1.6278671137470524</v>
      </c>
      <c r="AG261" s="53">
        <f t="shared" si="161"/>
        <v>2.438736072128183</v>
      </c>
      <c r="AH261" s="53">
        <f t="shared" si="162"/>
        <v>1.5753025735333785</v>
      </c>
      <c r="AI261" s="53">
        <f t="shared" si="163"/>
        <v>5.2981308758845751</v>
      </c>
      <c r="AJ261" s="53">
        <f t="shared" si="164"/>
        <v>1.3440931598496744</v>
      </c>
      <c r="AK261" s="53">
        <f t="shared" si="165"/>
        <v>1.6178989690587748</v>
      </c>
      <c r="AL261" s="53"/>
      <c r="AM261" s="48">
        <f t="shared" si="145"/>
        <v>38103</v>
      </c>
      <c r="AN261" s="53">
        <f t="shared" si="140"/>
        <v>1.6278208694572232</v>
      </c>
      <c r="AO261" s="53">
        <f t="shared" si="140"/>
        <v>2.4388278583902383</v>
      </c>
      <c r="AP261" s="53">
        <f t="shared" si="140"/>
        <v>1.5892487476215775</v>
      </c>
      <c r="AQ261" s="53">
        <f t="shared" si="139"/>
        <v>5.3161891352142678</v>
      </c>
      <c r="AR261" s="53">
        <f t="shared" si="139"/>
        <v>1.36090428478236</v>
      </c>
      <c r="AS261" s="53">
        <f t="shared" si="139"/>
        <v>1.6248049037911085</v>
      </c>
      <c r="AT261" s="53"/>
      <c r="AU261" s="48">
        <f t="shared" si="146"/>
        <v>38103</v>
      </c>
      <c r="AV261" s="53">
        <f t="shared" si="166"/>
        <v>281.7757925030453</v>
      </c>
      <c r="AW261" s="53">
        <f t="shared" si="167"/>
        <v>344.87464745496356</v>
      </c>
      <c r="AX261" s="53">
        <f t="shared" si="168"/>
        <v>133.03601266340223</v>
      </c>
      <c r="AY261" s="53">
        <f t="shared" si="169"/>
        <v>343.00052300402456</v>
      </c>
      <c r="AZ261" s="53">
        <f t="shared" si="170"/>
        <v>129.61252408267197</v>
      </c>
      <c r="BA261" s="53">
        <f t="shared" si="171"/>
        <v>133.25025015990883</v>
      </c>
      <c r="BB261" s="58">
        <f t="shared" si="172"/>
        <v>1365.5497498680163</v>
      </c>
      <c r="BC261">
        <f t="shared" si="147"/>
        <v>1.1944812563342566E-3</v>
      </c>
      <c r="BD261">
        <v>1365.54855538676</v>
      </c>
      <c r="BE261" s="48">
        <f t="shared" si="141"/>
        <v>38103</v>
      </c>
    </row>
    <row r="262" spans="1:57">
      <c r="A262" s="48">
        <v>38104</v>
      </c>
      <c r="B262" s="49">
        <v>16.53</v>
      </c>
      <c r="C262" s="50">
        <v>172.18</v>
      </c>
      <c r="D262" s="49">
        <v>37.25</v>
      </c>
      <c r="E262" s="50">
        <v>141.55000000000001</v>
      </c>
      <c r="F262" s="49">
        <v>61.31</v>
      </c>
      <c r="G262" s="50">
        <v>84.04</v>
      </c>
      <c r="H262" s="49">
        <v>55.85</v>
      </c>
      <c r="I262" s="50">
        <v>64.75</v>
      </c>
      <c r="J262">
        <v>33.22</v>
      </c>
      <c r="K262">
        <v>96</v>
      </c>
      <c r="L262" s="49">
        <v>67.5</v>
      </c>
      <c r="M262" s="50">
        <v>82.11</v>
      </c>
      <c r="O262" s="48">
        <f t="shared" si="142"/>
        <v>38104</v>
      </c>
      <c r="P262" s="44">
        <f t="shared" si="148"/>
        <v>9.6004181670344996E-2</v>
      </c>
      <c r="Q262" s="44">
        <f t="shared" si="149"/>
        <v>0.26315789473684209</v>
      </c>
      <c r="R262" s="44">
        <f t="shared" si="150"/>
        <v>0.72953355544978582</v>
      </c>
      <c r="S262" s="44">
        <f t="shared" si="151"/>
        <v>0.86254826254826256</v>
      </c>
      <c r="T262" s="44">
        <f t="shared" si="152"/>
        <v>0.34604166666666664</v>
      </c>
      <c r="U262" s="44">
        <f t="shared" si="153"/>
        <v>0.82206795761782969</v>
      </c>
      <c r="W262" s="51">
        <f t="shared" si="143"/>
        <v>38104</v>
      </c>
      <c r="X262" s="44">
        <f t="shared" si="154"/>
        <v>10.414866581956797</v>
      </c>
      <c r="Y262" s="44">
        <f t="shared" si="155"/>
        <v>3.7994444444444446</v>
      </c>
      <c r="Z262" s="44">
        <f t="shared" si="156"/>
        <v>1.382857142857143</v>
      </c>
      <c r="AA262" s="44">
        <f t="shared" si="157"/>
        <v>1.1633407243163341</v>
      </c>
      <c r="AB262" s="44">
        <f t="shared" si="158"/>
        <v>2.9265919811320753</v>
      </c>
      <c r="AC262" s="44">
        <f t="shared" si="159"/>
        <v>1.2215968004740037</v>
      </c>
      <c r="AE262" s="48">
        <f t="shared" si="144"/>
        <v>38104</v>
      </c>
      <c r="AF262" s="53">
        <f t="shared" si="160"/>
        <v>1.6278671137470524</v>
      </c>
      <c r="AG262" s="53">
        <f t="shared" si="161"/>
        <v>2.438736072128183</v>
      </c>
      <c r="AH262" s="53">
        <f t="shared" si="162"/>
        <v>1.5753025735333785</v>
      </c>
      <c r="AI262" s="53">
        <f t="shared" si="163"/>
        <v>5.2981308758845751</v>
      </c>
      <c r="AJ262" s="53">
        <f t="shared" si="164"/>
        <v>1.3440931598496744</v>
      </c>
      <c r="AK262" s="53">
        <f t="shared" si="165"/>
        <v>1.6178989690587748</v>
      </c>
      <c r="AL262" s="53"/>
      <c r="AM262" s="48">
        <f t="shared" si="145"/>
        <v>38104</v>
      </c>
      <c r="AN262" s="53">
        <f t="shared" si="140"/>
        <v>1.6276567011893979</v>
      </c>
      <c r="AO262" s="53">
        <f t="shared" si="140"/>
        <v>2.4383795317667607</v>
      </c>
      <c r="AP262" s="53">
        <f t="shared" si="140"/>
        <v>1.5892293322612505</v>
      </c>
      <c r="AQ262" s="53">
        <f t="shared" si="139"/>
        <v>5.3163433094387553</v>
      </c>
      <c r="AR262" s="53">
        <f t="shared" si="139"/>
        <v>1.3611937436856227</v>
      </c>
      <c r="AS262" s="53">
        <f t="shared" si="139"/>
        <v>1.6247517205728439</v>
      </c>
      <c r="AT262" s="53"/>
      <c r="AU262" s="48">
        <f t="shared" si="146"/>
        <v>38104</v>
      </c>
      <c r="AV262" s="53">
        <f t="shared" si="166"/>
        <v>280.24993081079054</v>
      </c>
      <c r="AW262" s="53">
        <f t="shared" si="167"/>
        <v>345.15262272158503</v>
      </c>
      <c r="AX262" s="53">
        <f t="shared" si="168"/>
        <v>133.5588330832355</v>
      </c>
      <c r="AY262" s="53">
        <f t="shared" si="169"/>
        <v>344.23322928615943</v>
      </c>
      <c r="AZ262" s="53">
        <f t="shared" si="170"/>
        <v>130.67459939381979</v>
      </c>
      <c r="BA262" s="53">
        <f t="shared" si="171"/>
        <v>133.4083637762362</v>
      </c>
      <c r="BB262" s="58">
        <f t="shared" si="172"/>
        <v>1367.2775790718265</v>
      </c>
      <c r="BC262">
        <f t="shared" si="147"/>
        <v>1.172535066416458E-3</v>
      </c>
      <c r="BD262">
        <v>1367.2764065367601</v>
      </c>
      <c r="BE262" s="48">
        <f t="shared" si="141"/>
        <v>38104</v>
      </c>
    </row>
    <row r="263" spans="1:57">
      <c r="A263" s="48">
        <v>38105</v>
      </c>
      <c r="B263" s="49">
        <v>16.05</v>
      </c>
      <c r="C263" s="50">
        <v>167.25</v>
      </c>
      <c r="D263" s="49">
        <v>36.57</v>
      </c>
      <c r="E263" s="50">
        <v>138.94</v>
      </c>
      <c r="F263" s="49">
        <v>60.91</v>
      </c>
      <c r="G263" s="50">
        <v>83.49</v>
      </c>
      <c r="H263" s="49">
        <v>55.01</v>
      </c>
      <c r="I263" s="50">
        <v>63.78</v>
      </c>
      <c r="J263">
        <v>32.799999999999997</v>
      </c>
      <c r="K263">
        <v>94.8</v>
      </c>
      <c r="L263" s="49">
        <v>67.36</v>
      </c>
      <c r="M263" s="50">
        <v>81.94</v>
      </c>
      <c r="O263" s="48">
        <f t="shared" si="142"/>
        <v>38105</v>
      </c>
      <c r="P263" s="44">
        <f t="shared" si="148"/>
        <v>9.5964125560538127E-2</v>
      </c>
      <c r="Q263" s="44">
        <f t="shared" si="149"/>
        <v>0.26320713977256371</v>
      </c>
      <c r="R263" s="44">
        <f t="shared" si="150"/>
        <v>0.72954844891603787</v>
      </c>
      <c r="S263" s="44">
        <f t="shared" si="151"/>
        <v>0.86249608027594848</v>
      </c>
      <c r="T263" s="44">
        <f t="shared" si="152"/>
        <v>0.34599156118143459</v>
      </c>
      <c r="U263" s="44">
        <f t="shared" si="153"/>
        <v>0.82206492555528432</v>
      </c>
      <c r="W263" s="51">
        <f t="shared" si="143"/>
        <v>38105</v>
      </c>
      <c r="X263" s="44">
        <f t="shared" si="154"/>
        <v>10.414866581956797</v>
      </c>
      <c r="Y263" s="44">
        <f t="shared" si="155"/>
        <v>3.7994444444444446</v>
      </c>
      <c r="Z263" s="44">
        <f t="shared" si="156"/>
        <v>1.382857142857143</v>
      </c>
      <c r="AA263" s="44">
        <f t="shared" si="157"/>
        <v>1.1633407243163341</v>
      </c>
      <c r="AB263" s="44">
        <f t="shared" si="158"/>
        <v>2.9265919811320753</v>
      </c>
      <c r="AC263" s="44">
        <f t="shared" si="159"/>
        <v>1.2215968004740037</v>
      </c>
      <c r="AE263" s="48">
        <f t="shared" si="144"/>
        <v>38105</v>
      </c>
      <c r="AF263" s="53">
        <f t="shared" si="160"/>
        <v>1.6278671137470524</v>
      </c>
      <c r="AG263" s="53">
        <f t="shared" si="161"/>
        <v>2.438736072128183</v>
      </c>
      <c r="AH263" s="53">
        <f t="shared" si="162"/>
        <v>1.5753025735333785</v>
      </c>
      <c r="AI263" s="53">
        <f t="shared" si="163"/>
        <v>5.2981308758845751</v>
      </c>
      <c r="AJ263" s="53">
        <f t="shared" si="164"/>
        <v>1.3440931598496744</v>
      </c>
      <c r="AK263" s="53">
        <f t="shared" si="165"/>
        <v>1.6178989690587748</v>
      </c>
      <c r="AL263" s="53"/>
      <c r="AM263" s="48">
        <f t="shared" si="145"/>
        <v>38105</v>
      </c>
      <c r="AN263" s="53">
        <f t="shared" si="140"/>
        <v>1.626977589150564</v>
      </c>
      <c r="AO263" s="53">
        <f t="shared" si="140"/>
        <v>2.4388358284979108</v>
      </c>
      <c r="AP263" s="53">
        <f t="shared" si="140"/>
        <v>1.5892617764624115</v>
      </c>
      <c r="AQ263" s="53">
        <f t="shared" si="139"/>
        <v>5.3160216823642674</v>
      </c>
      <c r="AR263" s="53">
        <f t="shared" si="139"/>
        <v>1.3609966481344449</v>
      </c>
      <c r="AS263" s="53">
        <f t="shared" si="139"/>
        <v>1.6247457279431692</v>
      </c>
      <c r="AT263" s="53"/>
      <c r="AU263" s="48">
        <f t="shared" si="146"/>
        <v>38105</v>
      </c>
      <c r="AV263" s="53">
        <f t="shared" si="166"/>
        <v>272.11200178543186</v>
      </c>
      <c r="AW263" s="53">
        <f t="shared" si="167"/>
        <v>338.85185001149972</v>
      </c>
      <c r="AX263" s="53">
        <f t="shared" si="168"/>
        <v>132.68746571684673</v>
      </c>
      <c r="AY263" s="53">
        <f t="shared" si="169"/>
        <v>339.055862901193</v>
      </c>
      <c r="AZ263" s="53">
        <f t="shared" si="170"/>
        <v>129.02248224314536</v>
      </c>
      <c r="BA263" s="53">
        <f t="shared" si="171"/>
        <v>133.13166494766327</v>
      </c>
      <c r="BB263" s="58">
        <f t="shared" si="172"/>
        <v>1344.8613276057799</v>
      </c>
      <c r="BC263">
        <f t="shared" si="147"/>
        <v>1.1943519698434102E-3</v>
      </c>
      <c r="BD263">
        <v>1344.8601332538101</v>
      </c>
      <c r="BE263" s="48">
        <f t="shared" si="141"/>
        <v>38105</v>
      </c>
    </row>
    <row r="264" spans="1:57">
      <c r="A264" s="48">
        <v>38106</v>
      </c>
      <c r="B264" s="49">
        <v>15.53</v>
      </c>
      <c r="C264" s="50">
        <v>161.74</v>
      </c>
      <c r="D264" s="49">
        <v>36.17</v>
      </c>
      <c r="E264" s="50">
        <v>137.44999999999999</v>
      </c>
      <c r="F264" s="49">
        <v>60.77</v>
      </c>
      <c r="G264" s="50">
        <v>83.3</v>
      </c>
      <c r="H264" s="49">
        <v>54.62</v>
      </c>
      <c r="I264" s="50">
        <v>63.33</v>
      </c>
      <c r="J264">
        <v>32.32</v>
      </c>
      <c r="K264">
        <v>93.4</v>
      </c>
      <c r="L264" s="49">
        <v>67.36</v>
      </c>
      <c r="M264" s="50">
        <v>81.93</v>
      </c>
      <c r="O264" s="48">
        <f t="shared" si="142"/>
        <v>38106</v>
      </c>
      <c r="P264" s="44">
        <f t="shared" si="148"/>
        <v>9.6018300976876456E-2</v>
      </c>
      <c r="Q264" s="44">
        <f t="shared" si="149"/>
        <v>0.2631502364496181</v>
      </c>
      <c r="R264" s="44">
        <f t="shared" si="150"/>
        <v>0.72953181272509005</v>
      </c>
      <c r="S264" s="44">
        <f t="shared" si="151"/>
        <v>0.86246644560240016</v>
      </c>
      <c r="T264" s="44">
        <f t="shared" si="152"/>
        <v>0.34603854389721628</v>
      </c>
      <c r="U264" s="44">
        <f t="shared" si="153"/>
        <v>0.82216526302941528</v>
      </c>
      <c r="W264" s="51">
        <f t="shared" si="143"/>
        <v>38106</v>
      </c>
      <c r="X264" s="44">
        <f t="shared" si="154"/>
        <v>10.414866581956797</v>
      </c>
      <c r="Y264" s="44">
        <f t="shared" si="155"/>
        <v>3.7994444444444446</v>
      </c>
      <c r="Z264" s="44">
        <f t="shared" si="156"/>
        <v>1.382857142857143</v>
      </c>
      <c r="AA264" s="44">
        <f t="shared" si="157"/>
        <v>1.1633407243163341</v>
      </c>
      <c r="AB264" s="44">
        <f t="shared" si="158"/>
        <v>2.9265919811320753</v>
      </c>
      <c r="AC264" s="44">
        <f t="shared" si="159"/>
        <v>1.2215968004740037</v>
      </c>
      <c r="AE264" s="48">
        <f t="shared" si="144"/>
        <v>38106</v>
      </c>
      <c r="AF264" s="53">
        <f t="shared" si="160"/>
        <v>1.6278671137470524</v>
      </c>
      <c r="AG264" s="53">
        <f t="shared" si="161"/>
        <v>2.438736072128183</v>
      </c>
      <c r="AH264" s="53">
        <f t="shared" si="162"/>
        <v>1.5753025735333785</v>
      </c>
      <c r="AI264" s="53">
        <f t="shared" si="163"/>
        <v>5.2981308758845751</v>
      </c>
      <c r="AJ264" s="53">
        <f t="shared" si="164"/>
        <v>1.3440931598496744</v>
      </c>
      <c r="AK264" s="53">
        <f t="shared" si="165"/>
        <v>1.6178989690587748</v>
      </c>
      <c r="AL264" s="53"/>
      <c r="AM264" s="48">
        <f t="shared" si="145"/>
        <v>38106</v>
      </c>
      <c r="AN264" s="53">
        <f t="shared" si="140"/>
        <v>1.6278960801778153</v>
      </c>
      <c r="AO264" s="53">
        <f t="shared" si="140"/>
        <v>2.4383085712856625</v>
      </c>
      <c r="AP264" s="53">
        <f t="shared" si="140"/>
        <v>1.5892255358776792</v>
      </c>
      <c r="AQ264" s="53">
        <f t="shared" si="139"/>
        <v>5.3158390281230066</v>
      </c>
      <c r="AR264" s="53">
        <f t="shared" si="139"/>
        <v>1.3611814599214167</v>
      </c>
      <c r="AS264" s="53">
        <f t="shared" si="139"/>
        <v>1.6249440369542691</v>
      </c>
      <c r="AT264" s="53"/>
      <c r="AU264" s="48">
        <f t="shared" si="146"/>
        <v>38106</v>
      </c>
      <c r="AV264" s="53">
        <f t="shared" si="166"/>
        <v>263.29591200795988</v>
      </c>
      <c r="AW264" s="53">
        <f t="shared" si="167"/>
        <v>335.1455131232143</v>
      </c>
      <c r="AX264" s="53">
        <f t="shared" si="168"/>
        <v>132.38248713861068</v>
      </c>
      <c r="AY264" s="53">
        <f t="shared" si="169"/>
        <v>336.65208565103001</v>
      </c>
      <c r="AZ264" s="53">
        <f t="shared" si="170"/>
        <v>127.13434835666033</v>
      </c>
      <c r="BA264" s="53">
        <f t="shared" si="171"/>
        <v>133.1316649476633</v>
      </c>
      <c r="BB264" s="58">
        <f t="shared" si="172"/>
        <v>1327.7420112251382</v>
      </c>
      <c r="BC264">
        <f t="shared" si="147"/>
        <v>2.0946820798144472E-2</v>
      </c>
      <c r="BD264">
        <v>1327.72106440434</v>
      </c>
      <c r="BE264" s="48">
        <f t="shared" si="141"/>
        <v>38106</v>
      </c>
    </row>
    <row r="265" spans="1:57">
      <c r="A265" s="48">
        <v>38107</v>
      </c>
      <c r="B265" s="49">
        <v>15.2</v>
      </c>
      <c r="C265" s="50">
        <v>158.30000000000001</v>
      </c>
      <c r="D265" s="49">
        <v>36</v>
      </c>
      <c r="E265" s="50">
        <v>136.80000000000001</v>
      </c>
      <c r="F265" s="49">
        <v>60.91</v>
      </c>
      <c r="G265" s="50">
        <v>83.5</v>
      </c>
      <c r="H265" s="49">
        <v>54.16</v>
      </c>
      <c r="I265" s="50">
        <v>62.8</v>
      </c>
      <c r="J265">
        <v>32.21</v>
      </c>
      <c r="K265">
        <v>93.1</v>
      </c>
      <c r="L265" s="49">
        <v>67.39</v>
      </c>
      <c r="M265" s="50">
        <v>81.97</v>
      </c>
      <c r="O265" s="48">
        <f t="shared" si="142"/>
        <v>38107</v>
      </c>
      <c r="P265" s="44">
        <f t="shared" si="148"/>
        <v>9.6020214782059368E-2</v>
      </c>
      <c r="Q265" s="44">
        <f t="shared" si="149"/>
        <v>0.26315789473684209</v>
      </c>
      <c r="R265" s="44">
        <f t="shared" si="150"/>
        <v>0.72946107784431136</v>
      </c>
      <c r="S265" s="44">
        <f t="shared" si="151"/>
        <v>0.86242038216560513</v>
      </c>
      <c r="T265" s="44">
        <f t="shared" si="152"/>
        <v>0.34597207303974226</v>
      </c>
      <c r="U265" s="44">
        <f t="shared" si="153"/>
        <v>0.82213004757838237</v>
      </c>
      <c r="W265" s="51">
        <f t="shared" si="143"/>
        <v>38107</v>
      </c>
      <c r="X265" s="44">
        <f t="shared" si="154"/>
        <v>10.414866581956797</v>
      </c>
      <c r="Y265" s="44">
        <f t="shared" si="155"/>
        <v>3.7994444444444446</v>
      </c>
      <c r="Z265" s="44">
        <f t="shared" si="156"/>
        <v>1.382857142857143</v>
      </c>
      <c r="AA265" s="44">
        <f t="shared" si="157"/>
        <v>1.1633407243163341</v>
      </c>
      <c r="AB265" s="44">
        <f t="shared" si="158"/>
        <v>2.9265919811320753</v>
      </c>
      <c r="AC265" s="44">
        <f t="shared" si="159"/>
        <v>1.2215968004740037</v>
      </c>
      <c r="AE265" s="48">
        <f t="shared" si="144"/>
        <v>38107</v>
      </c>
      <c r="AF265" s="53">
        <f t="shared" si="160"/>
        <v>1.6278671137470524</v>
      </c>
      <c r="AG265" s="53">
        <f t="shared" si="161"/>
        <v>2.438736072128183</v>
      </c>
      <c r="AH265" s="53">
        <f t="shared" si="162"/>
        <v>1.5753025735333785</v>
      </c>
      <c r="AI265" s="53">
        <f t="shared" si="163"/>
        <v>5.2981308758845751</v>
      </c>
      <c r="AJ265" s="53">
        <f t="shared" si="164"/>
        <v>1.3440931598496744</v>
      </c>
      <c r="AK265" s="53">
        <f t="shared" si="165"/>
        <v>1.6178989690587748</v>
      </c>
      <c r="AL265" s="53"/>
      <c r="AM265" s="48">
        <f t="shared" si="145"/>
        <v>38107</v>
      </c>
      <c r="AN265" s="53">
        <f t="shared" si="140"/>
        <v>1.6279285268668713</v>
      </c>
      <c r="AO265" s="53">
        <f t="shared" si="140"/>
        <v>2.4383795317667607</v>
      </c>
      <c r="AP265" s="53">
        <f t="shared" si="140"/>
        <v>1.5890714457107393</v>
      </c>
      <c r="AQ265" s="53">
        <f t="shared" si="139"/>
        <v>5.3155551146834368</v>
      </c>
      <c r="AR265" s="53">
        <f t="shared" si="139"/>
        <v>1.3609199893412909</v>
      </c>
      <c r="AS265" s="53">
        <f t="shared" si="139"/>
        <v>1.6248744364253516</v>
      </c>
      <c r="AT265" s="53"/>
      <c r="AU265" s="48">
        <f t="shared" si="146"/>
        <v>38107</v>
      </c>
      <c r="AV265" s="53">
        <f t="shared" si="166"/>
        <v>257.70108580302576</v>
      </c>
      <c r="AW265" s="53">
        <f t="shared" si="167"/>
        <v>333.57031994569292</v>
      </c>
      <c r="AX265" s="53">
        <f t="shared" si="168"/>
        <v>132.68746571684673</v>
      </c>
      <c r="AY265" s="53">
        <f t="shared" si="169"/>
        <v>333.81686120211981</v>
      </c>
      <c r="AZ265" s="53">
        <f t="shared" si="170"/>
        <v>126.70165100767417</v>
      </c>
      <c r="BA265" s="53">
        <f t="shared" si="171"/>
        <v>133.19095755378606</v>
      </c>
      <c r="BB265" s="58">
        <f t="shared" si="172"/>
        <v>1317.6683412291457</v>
      </c>
      <c r="BC265">
        <f t="shared" si="147"/>
        <v>1.1623062557646335E-3</v>
      </c>
      <c r="BD265">
        <v>1317.6671789228899</v>
      </c>
      <c r="BE265" s="48">
        <f t="shared" si="141"/>
        <v>38107</v>
      </c>
    </row>
    <row r="266" spans="1:57">
      <c r="A266" s="48">
        <v>38110</v>
      </c>
      <c r="B266" s="49">
        <v>15.35</v>
      </c>
      <c r="C266" s="50">
        <v>159.88999999999999</v>
      </c>
      <c r="D266" s="49">
        <v>36.369999999999997</v>
      </c>
      <c r="E266" s="50">
        <v>138.19999999999999</v>
      </c>
      <c r="F266" s="49">
        <v>60.89</v>
      </c>
      <c r="G266" s="50">
        <v>83.2</v>
      </c>
      <c r="H266" s="49">
        <v>54.72</v>
      </c>
      <c r="I266" s="50">
        <v>63.45</v>
      </c>
      <c r="J266">
        <v>32.700000000000003</v>
      </c>
      <c r="K266">
        <v>94.5</v>
      </c>
      <c r="L266" s="49">
        <v>67.42</v>
      </c>
      <c r="M266" s="50">
        <v>81.89</v>
      </c>
      <c r="O266" s="48">
        <f t="shared" si="142"/>
        <v>38110</v>
      </c>
      <c r="P266" s="44">
        <f t="shared" si="148"/>
        <v>9.6003502407905436E-2</v>
      </c>
      <c r="Q266" s="44">
        <f t="shared" si="149"/>
        <v>0.26316931982633862</v>
      </c>
      <c r="R266" s="44">
        <f t="shared" si="150"/>
        <v>0.73185096153846152</v>
      </c>
      <c r="S266" s="44">
        <f t="shared" si="151"/>
        <v>0.86241134751773041</v>
      </c>
      <c r="T266" s="44">
        <f t="shared" si="152"/>
        <v>0.34603174603174608</v>
      </c>
      <c r="U266" s="44">
        <f t="shared" si="153"/>
        <v>0.82329954817438034</v>
      </c>
      <c r="W266" s="51">
        <f t="shared" si="143"/>
        <v>38110</v>
      </c>
      <c r="X266" s="44">
        <f t="shared" si="154"/>
        <v>10.414866581956797</v>
      </c>
      <c r="Y266" s="44">
        <f t="shared" si="155"/>
        <v>3.7994444444444446</v>
      </c>
      <c r="Z266" s="44">
        <f t="shared" si="156"/>
        <v>1.382857142857143</v>
      </c>
      <c r="AA266" s="44">
        <f t="shared" si="157"/>
        <v>1.1633407243163341</v>
      </c>
      <c r="AB266" s="44">
        <f t="shared" si="158"/>
        <v>2.9265919811320753</v>
      </c>
      <c r="AC266" s="44">
        <f t="shared" si="159"/>
        <v>1.2215968004740037</v>
      </c>
      <c r="AE266" s="48">
        <f t="shared" si="144"/>
        <v>38110</v>
      </c>
      <c r="AF266" s="53">
        <f t="shared" si="160"/>
        <v>1.6278671137470524</v>
      </c>
      <c r="AG266" s="53">
        <f t="shared" si="161"/>
        <v>2.438736072128183</v>
      </c>
      <c r="AH266" s="53">
        <f t="shared" si="162"/>
        <v>1.5753025735333785</v>
      </c>
      <c r="AI266" s="53">
        <f t="shared" si="163"/>
        <v>5.2981308758845751</v>
      </c>
      <c r="AJ266" s="53">
        <f t="shared" si="164"/>
        <v>1.3440931598496744</v>
      </c>
      <c r="AK266" s="53">
        <f t="shared" si="165"/>
        <v>1.6178989690587748</v>
      </c>
      <c r="AL266" s="53"/>
      <c r="AM266" s="48">
        <f t="shared" si="145"/>
        <v>38110</v>
      </c>
      <c r="AN266" s="53">
        <f t="shared" si="140"/>
        <v>1.6276451849612257</v>
      </c>
      <c r="AO266" s="53">
        <f t="shared" si="140"/>
        <v>2.4384853948433931</v>
      </c>
      <c r="AP266" s="53">
        <f t="shared" si="140"/>
        <v>1.594277612362107</v>
      </c>
      <c r="AQ266" s="53">
        <f t="shared" si="139"/>
        <v>5.3154994293474767</v>
      </c>
      <c r="AR266" s="53">
        <f t="shared" si="139"/>
        <v>1.3611547197544374</v>
      </c>
      <c r="AS266" s="53">
        <f t="shared" si="139"/>
        <v>1.6271858610319798</v>
      </c>
      <c r="AT266" s="53"/>
      <c r="AU266" s="48">
        <f t="shared" si="146"/>
        <v>38110</v>
      </c>
      <c r="AV266" s="53">
        <f t="shared" si="166"/>
        <v>260.24418862345033</v>
      </c>
      <c r="AW266" s="53">
        <f t="shared" si="167"/>
        <v>336.99868156735693</v>
      </c>
      <c r="AX266" s="53">
        <f t="shared" si="168"/>
        <v>132.6438973485273</v>
      </c>
      <c r="AY266" s="53">
        <f t="shared" si="169"/>
        <v>337.26843879209741</v>
      </c>
      <c r="AZ266" s="53">
        <f t="shared" si="170"/>
        <v>128.62912101679433</v>
      </c>
      <c r="BA266" s="53">
        <f t="shared" si="171"/>
        <v>133.25025015990883</v>
      </c>
      <c r="BB266" s="58">
        <f t="shared" si="172"/>
        <v>1329.034577508135</v>
      </c>
      <c r="BC266">
        <f t="shared" si="147"/>
        <v>2.0930358325131238E-2</v>
      </c>
      <c r="BD266">
        <v>1329.0136471498099</v>
      </c>
      <c r="BE266" s="48">
        <f t="shared" si="141"/>
        <v>38110</v>
      </c>
    </row>
    <row r="267" spans="1:57">
      <c r="A267" s="48">
        <v>38111</v>
      </c>
      <c r="B267" s="49">
        <v>15.65</v>
      </c>
      <c r="C267" s="50">
        <v>163.02000000000001</v>
      </c>
      <c r="D267" s="49">
        <v>36.83</v>
      </c>
      <c r="E267" s="50">
        <v>139.96</v>
      </c>
      <c r="F267" s="49">
        <v>60.71</v>
      </c>
      <c r="G267" s="50">
        <v>82.96</v>
      </c>
      <c r="H267" s="49">
        <v>54.85</v>
      </c>
      <c r="I267" s="50">
        <v>63.6</v>
      </c>
      <c r="J267">
        <v>32.75</v>
      </c>
      <c r="K267">
        <v>94.65</v>
      </c>
      <c r="L267" s="49">
        <v>67.400000000000006</v>
      </c>
      <c r="M267" s="50">
        <v>81.87</v>
      </c>
      <c r="O267" s="48">
        <f t="shared" si="142"/>
        <v>38111</v>
      </c>
      <c r="P267" s="44">
        <f t="shared" si="148"/>
        <v>9.6000490737332841E-2</v>
      </c>
      <c r="Q267" s="44">
        <f t="shared" si="149"/>
        <v>0.26314661331809086</v>
      </c>
      <c r="R267" s="44">
        <f t="shared" si="150"/>
        <v>0.73179845708775315</v>
      </c>
      <c r="S267" s="44">
        <f t="shared" si="151"/>
        <v>0.86242138364779874</v>
      </c>
      <c r="T267" s="44">
        <f t="shared" si="152"/>
        <v>0.34601162176439509</v>
      </c>
      <c r="U267" s="44">
        <f t="shared" si="153"/>
        <v>0.82325638206913399</v>
      </c>
      <c r="W267" s="51">
        <f t="shared" si="143"/>
        <v>38111</v>
      </c>
      <c r="X267" s="44">
        <f t="shared" si="154"/>
        <v>10.414866581956797</v>
      </c>
      <c r="Y267" s="44">
        <f t="shared" si="155"/>
        <v>3.7994444444444446</v>
      </c>
      <c r="Z267" s="44">
        <f t="shared" si="156"/>
        <v>1.382857142857143</v>
      </c>
      <c r="AA267" s="44">
        <f t="shared" si="157"/>
        <v>1.1633407243163341</v>
      </c>
      <c r="AB267" s="44">
        <f t="shared" si="158"/>
        <v>2.9265919811320753</v>
      </c>
      <c r="AC267" s="44">
        <f t="shared" si="159"/>
        <v>1.2215968004740037</v>
      </c>
      <c r="AE267" s="48">
        <f t="shared" si="144"/>
        <v>38111</v>
      </c>
      <c r="AF267" s="53">
        <f t="shared" si="160"/>
        <v>1.6278671137470524</v>
      </c>
      <c r="AG267" s="53">
        <f t="shared" si="161"/>
        <v>2.438736072128183</v>
      </c>
      <c r="AH267" s="53">
        <f t="shared" si="162"/>
        <v>1.5753025735333785</v>
      </c>
      <c r="AI267" s="53">
        <f t="shared" si="163"/>
        <v>5.2981308758845751</v>
      </c>
      <c r="AJ267" s="53">
        <f t="shared" si="164"/>
        <v>1.3440931598496744</v>
      </c>
      <c r="AK267" s="53">
        <f t="shared" si="165"/>
        <v>1.6178989690587748</v>
      </c>
      <c r="AL267" s="53"/>
      <c r="AM267" s="48">
        <f t="shared" si="145"/>
        <v>38111</v>
      </c>
      <c r="AN267" s="53">
        <f t="shared" si="140"/>
        <v>1.6275941250417099</v>
      </c>
      <c r="AO267" s="53">
        <f t="shared" si="140"/>
        <v>2.4382749999205862</v>
      </c>
      <c r="AP267" s="53">
        <f t="shared" si="140"/>
        <v>1.5941632356997633</v>
      </c>
      <c r="AQ267" s="53">
        <f t="shared" si="139"/>
        <v>5.3155612873503948</v>
      </c>
      <c r="AR267" s="53">
        <f t="shared" si="139"/>
        <v>1.3610755586895913</v>
      </c>
      <c r="AS267" s="53">
        <f t="shared" si="139"/>
        <v>1.627100546669439</v>
      </c>
      <c r="AT267" s="53"/>
      <c r="AU267" s="48">
        <f t="shared" si="146"/>
        <v>38111</v>
      </c>
      <c r="AV267" s="53">
        <f t="shared" si="166"/>
        <v>265.33039426429957</v>
      </c>
      <c r="AW267" s="53">
        <f t="shared" si="167"/>
        <v>341.26096898888528</v>
      </c>
      <c r="AX267" s="53">
        <f t="shared" si="168"/>
        <v>132.25178203365235</v>
      </c>
      <c r="AY267" s="53">
        <f t="shared" si="169"/>
        <v>338.06969787548513</v>
      </c>
      <c r="AZ267" s="53">
        <f t="shared" si="170"/>
        <v>128.82580162996982</v>
      </c>
      <c r="BA267" s="53">
        <f t="shared" si="171"/>
        <v>133.210721755827</v>
      </c>
      <c r="BB267" s="58">
        <f t="shared" si="172"/>
        <v>1338.9493665481193</v>
      </c>
      <c r="BC267">
        <f t="shared" si="147"/>
        <v>1.1775825992117461E-3</v>
      </c>
      <c r="BD267">
        <v>1338.9481889655201</v>
      </c>
      <c r="BE267" s="48">
        <f t="shared" si="141"/>
        <v>38111</v>
      </c>
    </row>
    <row r="268" spans="1:57">
      <c r="A268" s="48">
        <v>38112</v>
      </c>
      <c r="B268" s="49">
        <v>15.69</v>
      </c>
      <c r="C268" s="50">
        <v>163.41999999999999</v>
      </c>
      <c r="D268" s="49">
        <v>37.24</v>
      </c>
      <c r="E268" s="50">
        <v>141.5</v>
      </c>
      <c r="F268" s="49">
        <v>60.57</v>
      </c>
      <c r="G268" s="50">
        <v>82.77</v>
      </c>
      <c r="H268" s="49">
        <v>55.03</v>
      </c>
      <c r="I268" s="50">
        <v>63.8</v>
      </c>
      <c r="J268">
        <v>32.6</v>
      </c>
      <c r="K268">
        <v>94.21</v>
      </c>
      <c r="L268" s="49">
        <v>67.38</v>
      </c>
      <c r="M268" s="50">
        <v>81.84</v>
      </c>
      <c r="O268" s="48">
        <f t="shared" si="142"/>
        <v>38112</v>
      </c>
      <c r="P268" s="44">
        <f t="shared" si="148"/>
        <v>9.601028025945417E-2</v>
      </c>
      <c r="Q268" s="44">
        <f t="shared" si="149"/>
        <v>0.26318021201413427</v>
      </c>
      <c r="R268" s="44">
        <f t="shared" si="150"/>
        <v>0.73178687930409569</v>
      </c>
      <c r="S268" s="44">
        <f t="shared" si="151"/>
        <v>0.8625391849529781</v>
      </c>
      <c r="T268" s="44">
        <f t="shared" si="152"/>
        <v>0.34603545271202635</v>
      </c>
      <c r="U268" s="44">
        <f t="shared" si="153"/>
        <v>0.82331378299120228</v>
      </c>
      <c r="W268" s="51">
        <f t="shared" si="143"/>
        <v>38112</v>
      </c>
      <c r="X268" s="44">
        <f t="shared" si="154"/>
        <v>10.414866581956797</v>
      </c>
      <c r="Y268" s="44">
        <f t="shared" si="155"/>
        <v>3.7994444444444446</v>
      </c>
      <c r="Z268" s="44">
        <f t="shared" si="156"/>
        <v>1.382857142857143</v>
      </c>
      <c r="AA268" s="44">
        <f t="shared" si="157"/>
        <v>1.1633407243163341</v>
      </c>
      <c r="AB268" s="44">
        <f t="shared" si="158"/>
        <v>2.9265919811320753</v>
      </c>
      <c r="AC268" s="44">
        <f t="shared" si="159"/>
        <v>1.2215968004740037</v>
      </c>
      <c r="AE268" s="48">
        <f t="shared" si="144"/>
        <v>38112</v>
      </c>
      <c r="AF268" s="53">
        <f t="shared" si="160"/>
        <v>1.6278671137470524</v>
      </c>
      <c r="AG268" s="53">
        <f t="shared" si="161"/>
        <v>2.438736072128183</v>
      </c>
      <c r="AH268" s="53">
        <f t="shared" si="162"/>
        <v>1.5753025735333785</v>
      </c>
      <c r="AI268" s="53">
        <f t="shared" si="163"/>
        <v>5.2981308758845751</v>
      </c>
      <c r="AJ268" s="53">
        <f t="shared" si="164"/>
        <v>1.3440931598496744</v>
      </c>
      <c r="AK268" s="53">
        <f t="shared" si="165"/>
        <v>1.6178989690587748</v>
      </c>
      <c r="AL268" s="53"/>
      <c r="AM268" s="48">
        <f t="shared" si="145"/>
        <v>38112</v>
      </c>
      <c r="AN268" s="53">
        <f t="shared" si="140"/>
        <v>1.6277600967838257</v>
      </c>
      <c r="AO268" s="53">
        <f t="shared" si="140"/>
        <v>2.4385863201369462</v>
      </c>
      <c r="AP268" s="53">
        <f t="shared" si="140"/>
        <v>1.5941380144426278</v>
      </c>
      <c r="AQ268" s="53">
        <f t="shared" si="139"/>
        <v>5.3162873593950861</v>
      </c>
      <c r="AR268" s="53">
        <f t="shared" si="139"/>
        <v>1.3611693003974448</v>
      </c>
      <c r="AS268" s="53">
        <f t="shared" si="139"/>
        <v>1.6272139950115483</v>
      </c>
      <c r="AT268" s="53"/>
      <c r="AU268" s="48">
        <f t="shared" si="146"/>
        <v>38112</v>
      </c>
      <c r="AV268" s="53">
        <f t="shared" si="166"/>
        <v>266.0085550164128</v>
      </c>
      <c r="AW268" s="53">
        <f t="shared" si="167"/>
        <v>345.0599642993779</v>
      </c>
      <c r="AX268" s="53">
        <f t="shared" si="168"/>
        <v>131.9468034554163</v>
      </c>
      <c r="AY268" s="53">
        <f t="shared" si="169"/>
        <v>339.1791335294065</v>
      </c>
      <c r="AZ268" s="53">
        <f t="shared" si="170"/>
        <v>128.23575979044327</v>
      </c>
      <c r="BA268" s="53">
        <f t="shared" si="171"/>
        <v>133.17119335174513</v>
      </c>
      <c r="BB268" s="58">
        <f t="shared" si="172"/>
        <v>1343.6014094428022</v>
      </c>
      <c r="BC268">
        <f t="shared" si="147"/>
        <v>2.0954531302095347E-2</v>
      </c>
      <c r="BD268">
        <v>1343.5804549115001</v>
      </c>
      <c r="BE268" s="48">
        <f t="shared" si="141"/>
        <v>38112</v>
      </c>
    </row>
    <row r="269" spans="1:57">
      <c r="A269" s="48">
        <v>38113</v>
      </c>
      <c r="B269" s="49">
        <v>15.36</v>
      </c>
      <c r="C269" s="50">
        <v>160.03</v>
      </c>
      <c r="D269" s="49">
        <v>36.450000000000003</v>
      </c>
      <c r="E269" s="50">
        <v>138.5</v>
      </c>
      <c r="F269" s="49">
        <v>60.52</v>
      </c>
      <c r="G269" s="50">
        <v>82.69</v>
      </c>
      <c r="H269" s="49">
        <v>54.55</v>
      </c>
      <c r="I269" s="50">
        <v>63.25</v>
      </c>
      <c r="J269">
        <v>32.590000000000003</v>
      </c>
      <c r="K269">
        <v>94.2</v>
      </c>
      <c r="L269" s="49">
        <v>67.36</v>
      </c>
      <c r="M269" s="50">
        <v>81.819999999999993</v>
      </c>
      <c r="O269" s="48">
        <f t="shared" si="142"/>
        <v>38113</v>
      </c>
      <c r="P269" s="44">
        <f t="shared" si="148"/>
        <v>9.5982003374367297E-2</v>
      </c>
      <c r="Q269" s="44">
        <f t="shared" si="149"/>
        <v>0.26317689530685923</v>
      </c>
      <c r="R269" s="44">
        <f t="shared" si="150"/>
        <v>0.73189019228443586</v>
      </c>
      <c r="S269" s="44">
        <f t="shared" si="151"/>
        <v>0.8624505928853754</v>
      </c>
      <c r="T269" s="44">
        <f t="shared" si="152"/>
        <v>0.34596602972399154</v>
      </c>
      <c r="U269" s="44">
        <f t="shared" si="153"/>
        <v>0.82327059398680036</v>
      </c>
      <c r="W269" s="51">
        <f t="shared" si="143"/>
        <v>38113</v>
      </c>
      <c r="X269" s="44">
        <f t="shared" si="154"/>
        <v>10.414866581956797</v>
      </c>
      <c r="Y269" s="44">
        <f t="shared" si="155"/>
        <v>3.7994444444444446</v>
      </c>
      <c r="Z269" s="44">
        <f t="shared" si="156"/>
        <v>1.382857142857143</v>
      </c>
      <c r="AA269" s="44">
        <f t="shared" si="157"/>
        <v>1.1633407243163341</v>
      </c>
      <c r="AB269" s="44">
        <f t="shared" si="158"/>
        <v>2.9265919811320753</v>
      </c>
      <c r="AC269" s="44">
        <f t="shared" si="159"/>
        <v>1.2215968004740037</v>
      </c>
      <c r="AE269" s="48">
        <f t="shared" si="144"/>
        <v>38113</v>
      </c>
      <c r="AF269" s="53">
        <f t="shared" si="160"/>
        <v>1.6278671137470524</v>
      </c>
      <c r="AG269" s="53">
        <f t="shared" si="161"/>
        <v>2.438736072128183</v>
      </c>
      <c r="AH269" s="53">
        <f t="shared" si="162"/>
        <v>1.5753025735333785</v>
      </c>
      <c r="AI269" s="53">
        <f t="shared" si="163"/>
        <v>5.2981308758845751</v>
      </c>
      <c r="AJ269" s="53">
        <f t="shared" si="164"/>
        <v>1.3440931598496744</v>
      </c>
      <c r="AK269" s="53">
        <f t="shared" si="165"/>
        <v>1.6178989690587748</v>
      </c>
      <c r="AL269" s="53"/>
      <c r="AM269" s="48">
        <f t="shared" si="145"/>
        <v>38113</v>
      </c>
      <c r="AN269" s="53">
        <f t="shared" si="140"/>
        <v>1.6272806899423773</v>
      </c>
      <c r="AO269" s="53">
        <f t="shared" si="140"/>
        <v>2.4385555880506433</v>
      </c>
      <c r="AP269" s="53">
        <f t="shared" si="140"/>
        <v>1.5943630733416096</v>
      </c>
      <c r="AQ269" s="53">
        <f t="shared" si="139"/>
        <v>5.3157413194036804</v>
      </c>
      <c r="AR269" s="53">
        <f t="shared" si="139"/>
        <v>1.3608962172803416</v>
      </c>
      <c r="AS269" s="53">
        <f t="shared" si="139"/>
        <v>1.6271286353906538</v>
      </c>
      <c r="AT269" s="53"/>
      <c r="AU269" s="48">
        <f t="shared" si="146"/>
        <v>38113</v>
      </c>
      <c r="AV269" s="53">
        <f t="shared" si="166"/>
        <v>260.41372881147862</v>
      </c>
      <c r="AW269" s="53">
        <f t="shared" si="167"/>
        <v>337.73994894501408</v>
      </c>
      <c r="AX269" s="53">
        <f t="shared" si="168"/>
        <v>131.83788253461771</v>
      </c>
      <c r="AY269" s="53">
        <f t="shared" si="169"/>
        <v>336.2206384522828</v>
      </c>
      <c r="AZ269" s="53">
        <f t="shared" si="170"/>
        <v>128.19642366780818</v>
      </c>
      <c r="BA269" s="53">
        <f t="shared" si="171"/>
        <v>133.13166494766327</v>
      </c>
      <c r="BB269" s="58">
        <f t="shared" si="172"/>
        <v>1327.5402873588646</v>
      </c>
      <c r="BC269">
        <f t="shared" si="147"/>
        <v>1.1795350746979238E-3</v>
      </c>
      <c r="BD269">
        <v>1327.5391078237899</v>
      </c>
      <c r="BE269" s="48">
        <f t="shared" si="141"/>
        <v>38113</v>
      </c>
    </row>
    <row r="270" spans="1:57">
      <c r="A270" s="48">
        <v>38114</v>
      </c>
      <c r="B270" s="49">
        <v>15.02</v>
      </c>
      <c r="C270" s="50">
        <v>156.43</v>
      </c>
      <c r="D270" s="49">
        <v>35.46</v>
      </c>
      <c r="E270" s="50">
        <v>134.75</v>
      </c>
      <c r="F270" s="49">
        <v>59.77</v>
      </c>
      <c r="G270" s="50">
        <v>81.67</v>
      </c>
      <c r="H270" s="49">
        <v>53.65</v>
      </c>
      <c r="I270" s="50">
        <v>62.2</v>
      </c>
      <c r="J270">
        <v>31.5</v>
      </c>
      <c r="K270">
        <v>91.05</v>
      </c>
      <c r="L270" s="49">
        <v>67.08</v>
      </c>
      <c r="M270" s="50">
        <v>81.48</v>
      </c>
      <c r="O270" s="48">
        <f t="shared" si="142"/>
        <v>38114</v>
      </c>
      <c r="P270" s="44">
        <f t="shared" si="148"/>
        <v>9.6017387969059634E-2</v>
      </c>
      <c r="Q270" s="44">
        <f t="shared" si="149"/>
        <v>0.26315398886827457</v>
      </c>
      <c r="R270" s="44">
        <f t="shared" si="150"/>
        <v>0.73184767968654341</v>
      </c>
      <c r="S270" s="44">
        <f t="shared" si="151"/>
        <v>0.862540192926045</v>
      </c>
      <c r="T270" s="44">
        <f t="shared" si="152"/>
        <v>0.34596375617792424</v>
      </c>
      <c r="U270" s="44">
        <f t="shared" si="153"/>
        <v>0.82326951399116344</v>
      </c>
      <c r="W270" s="51">
        <f t="shared" si="143"/>
        <v>38114</v>
      </c>
      <c r="X270" s="44">
        <f t="shared" si="154"/>
        <v>10.414866581956797</v>
      </c>
      <c r="Y270" s="44">
        <f t="shared" si="155"/>
        <v>3.7994444444444446</v>
      </c>
      <c r="Z270" s="44">
        <f t="shared" si="156"/>
        <v>1.382857142857143</v>
      </c>
      <c r="AA270" s="44">
        <f t="shared" si="157"/>
        <v>1.1633407243163341</v>
      </c>
      <c r="AB270" s="44">
        <f t="shared" si="158"/>
        <v>2.9265919811320753</v>
      </c>
      <c r="AC270" s="44">
        <f t="shared" si="159"/>
        <v>1.2215968004740037</v>
      </c>
      <c r="AE270" s="48">
        <f t="shared" si="144"/>
        <v>38114</v>
      </c>
      <c r="AF270" s="53">
        <f t="shared" si="160"/>
        <v>1.6278671137470524</v>
      </c>
      <c r="AG270" s="53">
        <f t="shared" si="161"/>
        <v>2.438736072128183</v>
      </c>
      <c r="AH270" s="53">
        <f t="shared" si="162"/>
        <v>1.5753025735333785</v>
      </c>
      <c r="AI270" s="53">
        <f t="shared" si="163"/>
        <v>5.2981308758845751</v>
      </c>
      <c r="AJ270" s="53">
        <f t="shared" si="164"/>
        <v>1.3440931598496744</v>
      </c>
      <c r="AK270" s="53">
        <f t="shared" si="165"/>
        <v>1.6178989690587748</v>
      </c>
      <c r="AL270" s="53"/>
      <c r="AM270" s="48">
        <f t="shared" si="145"/>
        <v>38114</v>
      </c>
      <c r="AN270" s="53">
        <f t="shared" si="140"/>
        <v>1.6278806010261218</v>
      </c>
      <c r="AO270" s="53">
        <f t="shared" si="140"/>
        <v>2.4383433406048796</v>
      </c>
      <c r="AP270" s="53">
        <f t="shared" si="140"/>
        <v>1.5942704631154501</v>
      </c>
      <c r="AQ270" s="53">
        <f t="shared" si="139"/>
        <v>5.3162935720687452</v>
      </c>
      <c r="AR270" s="53">
        <f t="shared" si="139"/>
        <v>1.3608872740316496</v>
      </c>
      <c r="AS270" s="53">
        <f t="shared" si="139"/>
        <v>1.6271265008654567</v>
      </c>
      <c r="AT270" s="53"/>
      <c r="AU270" s="48">
        <f t="shared" si="146"/>
        <v>38114</v>
      </c>
      <c r="AV270" s="53">
        <f t="shared" si="166"/>
        <v>254.64936241851623</v>
      </c>
      <c r="AW270" s="53">
        <f t="shared" si="167"/>
        <v>328.56676514650752</v>
      </c>
      <c r="AX270" s="53">
        <f t="shared" si="168"/>
        <v>130.20406872263882</v>
      </c>
      <c r="AY270" s="53">
        <f t="shared" si="169"/>
        <v>330.67346018267597</v>
      </c>
      <c r="AZ270" s="53">
        <f t="shared" si="170"/>
        <v>123.90878630058168</v>
      </c>
      <c r="BA270" s="53">
        <f t="shared" si="171"/>
        <v>132.57826729051743</v>
      </c>
      <c r="BB270" s="58">
        <f t="shared" si="172"/>
        <v>1300.5807100614375</v>
      </c>
      <c r="BC270">
        <f t="shared" si="147"/>
        <v>1.2384578674300428E-3</v>
      </c>
      <c r="BD270">
        <v>1300.57947160357</v>
      </c>
      <c r="BE270" s="48">
        <f t="shared" si="141"/>
        <v>38114</v>
      </c>
    </row>
    <row r="271" spans="1:57">
      <c r="A271" s="48">
        <v>38117</v>
      </c>
      <c r="B271" s="49">
        <v>14.29</v>
      </c>
      <c r="C271" s="50">
        <v>148.88</v>
      </c>
      <c r="D271" s="49">
        <v>34.549999999999997</v>
      </c>
      <c r="E271" s="50">
        <v>131.30000000000001</v>
      </c>
      <c r="F271" s="49">
        <v>59.75</v>
      </c>
      <c r="G271" s="50">
        <v>81.650000000000006</v>
      </c>
      <c r="H271" s="49">
        <v>52.95</v>
      </c>
      <c r="I271" s="50">
        <v>61.39</v>
      </c>
      <c r="J271">
        <v>31.09</v>
      </c>
      <c r="K271">
        <v>89.85</v>
      </c>
      <c r="L271" s="49">
        <v>67.11</v>
      </c>
      <c r="M271" s="50">
        <v>81.52</v>
      </c>
      <c r="O271" s="48">
        <f t="shared" si="142"/>
        <v>38117</v>
      </c>
      <c r="P271" s="44">
        <f t="shared" si="148"/>
        <v>9.5983342289091889E-2</v>
      </c>
      <c r="Q271" s="44">
        <f t="shared" si="149"/>
        <v>0.26313785224676312</v>
      </c>
      <c r="R271" s="44">
        <f t="shared" si="150"/>
        <v>0.73178199632578067</v>
      </c>
      <c r="S271" s="44">
        <f t="shared" si="151"/>
        <v>0.86251832546017271</v>
      </c>
      <c r="T271" s="44">
        <f t="shared" si="152"/>
        <v>0.34602114635503617</v>
      </c>
      <c r="U271" s="44">
        <f t="shared" si="153"/>
        <v>0.82323356231599609</v>
      </c>
      <c r="W271" s="51">
        <f t="shared" si="143"/>
        <v>38117</v>
      </c>
      <c r="X271" s="44">
        <f t="shared" si="154"/>
        <v>10.414866581956797</v>
      </c>
      <c r="Y271" s="44">
        <f t="shared" si="155"/>
        <v>3.7994444444444446</v>
      </c>
      <c r="Z271" s="44">
        <f t="shared" si="156"/>
        <v>1.382857142857143</v>
      </c>
      <c r="AA271" s="44">
        <f t="shared" si="157"/>
        <v>1.1633407243163341</v>
      </c>
      <c r="AB271" s="44">
        <f t="shared" si="158"/>
        <v>2.9265919811320753</v>
      </c>
      <c r="AC271" s="44">
        <f t="shared" si="159"/>
        <v>1.2215968004740037</v>
      </c>
      <c r="AE271" s="48">
        <f t="shared" si="144"/>
        <v>38117</v>
      </c>
      <c r="AF271" s="53">
        <f t="shared" si="160"/>
        <v>1.6278671137470524</v>
      </c>
      <c r="AG271" s="53">
        <f t="shared" si="161"/>
        <v>2.438736072128183</v>
      </c>
      <c r="AH271" s="53">
        <f t="shared" si="162"/>
        <v>1.5753025735333785</v>
      </c>
      <c r="AI271" s="53">
        <f t="shared" si="163"/>
        <v>5.2981308758845751</v>
      </c>
      <c r="AJ271" s="53">
        <f t="shared" si="164"/>
        <v>1.3440931598496744</v>
      </c>
      <c r="AK271" s="53">
        <f t="shared" si="165"/>
        <v>1.6178989690587748</v>
      </c>
      <c r="AL271" s="53"/>
      <c r="AM271" s="48">
        <f t="shared" si="145"/>
        <v>38117</v>
      </c>
      <c r="AN271" s="53">
        <f t="shared" si="140"/>
        <v>1.6273033899277933</v>
      </c>
      <c r="AO271" s="53">
        <f t="shared" si="140"/>
        <v>2.4381938212159788</v>
      </c>
      <c r="AP271" s="53">
        <f t="shared" si="140"/>
        <v>1.5941273772727416</v>
      </c>
      <c r="AQ271" s="53">
        <f t="shared" si="139"/>
        <v>5.3161587912559689</v>
      </c>
      <c r="AR271" s="53">
        <f t="shared" si="139"/>
        <v>1.361113024736142</v>
      </c>
      <c r="AS271" s="53">
        <f t="shared" si="139"/>
        <v>1.6270554452482848</v>
      </c>
      <c r="AT271" s="53"/>
      <c r="AU271" s="48">
        <f t="shared" si="146"/>
        <v>38117</v>
      </c>
      <c r="AV271" s="53">
        <f t="shared" si="166"/>
        <v>242.27292869244985</v>
      </c>
      <c r="AW271" s="53">
        <f t="shared" si="167"/>
        <v>320.13484872565806</v>
      </c>
      <c r="AX271" s="53">
        <f t="shared" si="168"/>
        <v>130.16050035431937</v>
      </c>
      <c r="AY271" s="53">
        <f t="shared" si="169"/>
        <v>326.35898819520395</v>
      </c>
      <c r="AZ271" s="53">
        <f t="shared" si="170"/>
        <v>122.29600527254236</v>
      </c>
      <c r="BA271" s="53">
        <f t="shared" si="171"/>
        <v>132.63755989664017</v>
      </c>
      <c r="BB271" s="58">
        <f t="shared" si="172"/>
        <v>1273.8608311368137</v>
      </c>
      <c r="BC271">
        <f t="shared" si="147"/>
        <v>1.2068168637142662E-3</v>
      </c>
      <c r="BD271">
        <v>1273.8596243199499</v>
      </c>
      <c r="BE271" s="48">
        <f t="shared" si="141"/>
        <v>38117</v>
      </c>
    </row>
    <row r="272" spans="1:57">
      <c r="A272" s="48">
        <v>38118</v>
      </c>
      <c r="B272" s="49">
        <v>14.72</v>
      </c>
      <c r="C272" s="50">
        <v>153.30000000000001</v>
      </c>
      <c r="D272" s="49">
        <v>34.799999999999997</v>
      </c>
      <c r="E272" s="50">
        <v>132.25</v>
      </c>
      <c r="F272" s="49">
        <v>59.87</v>
      </c>
      <c r="G272" s="50">
        <v>81.81</v>
      </c>
      <c r="H272" s="49">
        <v>53.59</v>
      </c>
      <c r="I272" s="50">
        <v>62.13</v>
      </c>
      <c r="J272">
        <v>31.38</v>
      </c>
      <c r="K272">
        <v>90.7</v>
      </c>
      <c r="L272" s="49">
        <v>67.12</v>
      </c>
      <c r="M272" s="50">
        <v>81.53</v>
      </c>
      <c r="O272" s="48">
        <f t="shared" si="142"/>
        <v>38118</v>
      </c>
      <c r="P272" s="44">
        <f t="shared" si="148"/>
        <v>9.6020874103065881E-2</v>
      </c>
      <c r="Q272" s="44">
        <f t="shared" si="149"/>
        <v>0.26313799621928163</v>
      </c>
      <c r="R272" s="44">
        <f t="shared" si="150"/>
        <v>0.73181762620706514</v>
      </c>
      <c r="S272" s="44">
        <f t="shared" si="151"/>
        <v>0.86254627394173511</v>
      </c>
      <c r="T272" s="44">
        <f t="shared" si="152"/>
        <v>0.34597574421168686</v>
      </c>
      <c r="U272" s="44">
        <f t="shared" si="153"/>
        <v>0.82325524346866186</v>
      </c>
      <c r="W272" s="51">
        <f t="shared" si="143"/>
        <v>38118</v>
      </c>
      <c r="X272" s="44">
        <f t="shared" si="154"/>
        <v>10.414866581956797</v>
      </c>
      <c r="Y272" s="44">
        <f t="shared" si="155"/>
        <v>3.7994444444444446</v>
      </c>
      <c r="Z272" s="44">
        <f t="shared" si="156"/>
        <v>1.382857142857143</v>
      </c>
      <c r="AA272" s="44">
        <f t="shared" si="157"/>
        <v>1.1633407243163341</v>
      </c>
      <c r="AB272" s="44">
        <f t="shared" si="158"/>
        <v>2.9265919811320753</v>
      </c>
      <c r="AC272" s="44">
        <f t="shared" si="159"/>
        <v>1.2215968004740037</v>
      </c>
      <c r="AE272" s="48">
        <f t="shared" si="144"/>
        <v>38118</v>
      </c>
      <c r="AF272" s="53">
        <f t="shared" si="160"/>
        <v>1.6278671137470524</v>
      </c>
      <c r="AG272" s="53">
        <f t="shared" si="161"/>
        <v>2.438736072128183</v>
      </c>
      <c r="AH272" s="53">
        <f t="shared" si="162"/>
        <v>1.5753025735333785</v>
      </c>
      <c r="AI272" s="53">
        <f t="shared" si="163"/>
        <v>5.2981308758845751</v>
      </c>
      <c r="AJ272" s="53">
        <f t="shared" si="164"/>
        <v>1.3440931598496744</v>
      </c>
      <c r="AK272" s="53">
        <f t="shared" si="165"/>
        <v>1.6178989690587748</v>
      </c>
      <c r="AL272" s="53"/>
      <c r="AM272" s="48">
        <f t="shared" si="145"/>
        <v>38118</v>
      </c>
      <c r="AN272" s="53">
        <f t="shared" si="140"/>
        <v>1.6279397050076128</v>
      </c>
      <c r="AO272" s="53">
        <f t="shared" si="140"/>
        <v>2.4381951552426195</v>
      </c>
      <c r="AP272" s="53">
        <f t="shared" si="140"/>
        <v>1.5942049940622904</v>
      </c>
      <c r="AQ272" s="53">
        <f t="shared" si="140"/>
        <v>5.3163310525999599</v>
      </c>
      <c r="AR272" s="53">
        <f t="shared" si="140"/>
        <v>1.3609344303082735</v>
      </c>
      <c r="AS272" s="53">
        <f t="shared" si="140"/>
        <v>1.6270982963164615</v>
      </c>
      <c r="AT272" s="53"/>
      <c r="AU272" s="48">
        <f t="shared" si="146"/>
        <v>38118</v>
      </c>
      <c r="AV272" s="53">
        <f t="shared" si="166"/>
        <v>249.56315677766705</v>
      </c>
      <c r="AW272" s="53">
        <f t="shared" si="167"/>
        <v>322.45130928083643</v>
      </c>
      <c r="AX272" s="53">
        <f t="shared" si="168"/>
        <v>130.42191056423599</v>
      </c>
      <c r="AY272" s="53">
        <f t="shared" si="169"/>
        <v>330.30364829803551</v>
      </c>
      <c r="AZ272" s="53">
        <f t="shared" si="170"/>
        <v>123.43675282896041</v>
      </c>
      <c r="BA272" s="53">
        <f t="shared" si="171"/>
        <v>132.6573240986811</v>
      </c>
      <c r="BB272" s="58">
        <f t="shared" si="172"/>
        <v>1288.8341018484164</v>
      </c>
      <c r="BC272">
        <f t="shared" si="147"/>
        <v>1.2166973863259045E-3</v>
      </c>
      <c r="BD272">
        <v>1288.83288515103</v>
      </c>
      <c r="BE272" s="48">
        <f t="shared" si="141"/>
        <v>38118</v>
      </c>
    </row>
    <row r="273" spans="1:57">
      <c r="A273" s="48">
        <v>38119</v>
      </c>
      <c r="B273" s="49">
        <v>14.72</v>
      </c>
      <c r="C273" s="50">
        <v>153.35</v>
      </c>
      <c r="D273" s="49">
        <v>35.03</v>
      </c>
      <c r="E273" s="50">
        <v>133.1</v>
      </c>
      <c r="F273" s="49">
        <v>59.78</v>
      </c>
      <c r="G273" s="50">
        <v>81.69</v>
      </c>
      <c r="H273" s="49">
        <v>53.65</v>
      </c>
      <c r="I273" s="50">
        <v>62.2</v>
      </c>
      <c r="J273">
        <v>31.31</v>
      </c>
      <c r="K273">
        <v>90.5</v>
      </c>
      <c r="L273" s="49">
        <v>67.14</v>
      </c>
      <c r="M273" s="50">
        <v>81.55</v>
      </c>
      <c r="O273" s="48">
        <f t="shared" si="142"/>
        <v>38119</v>
      </c>
      <c r="P273" s="44">
        <f t="shared" si="148"/>
        <v>9.5989566351483549E-2</v>
      </c>
      <c r="Q273" s="44">
        <f t="shared" si="149"/>
        <v>0.26318557475582272</v>
      </c>
      <c r="R273" s="44">
        <f t="shared" si="150"/>
        <v>0.73179091688089126</v>
      </c>
      <c r="S273" s="44">
        <f t="shared" si="151"/>
        <v>0.862540192926045</v>
      </c>
      <c r="T273" s="44">
        <f t="shared" si="152"/>
        <v>0.34596685082872924</v>
      </c>
      <c r="U273" s="44">
        <f t="shared" si="153"/>
        <v>0.82329858982219506</v>
      </c>
      <c r="W273" s="51">
        <f t="shared" si="143"/>
        <v>38119</v>
      </c>
      <c r="X273" s="44">
        <f t="shared" si="154"/>
        <v>10.414866581956797</v>
      </c>
      <c r="Y273" s="44">
        <f t="shared" si="155"/>
        <v>3.7994444444444446</v>
      </c>
      <c r="Z273" s="44">
        <f t="shared" si="156"/>
        <v>1.382857142857143</v>
      </c>
      <c r="AA273" s="44">
        <f t="shared" si="157"/>
        <v>1.1633407243163341</v>
      </c>
      <c r="AB273" s="44">
        <f t="shared" si="158"/>
        <v>2.9265919811320753</v>
      </c>
      <c r="AC273" s="44">
        <f t="shared" si="159"/>
        <v>1.2215968004740037</v>
      </c>
      <c r="AE273" s="48">
        <f t="shared" si="144"/>
        <v>38119</v>
      </c>
      <c r="AF273" s="53">
        <f t="shared" si="160"/>
        <v>1.6278671137470524</v>
      </c>
      <c r="AG273" s="53">
        <f t="shared" si="161"/>
        <v>2.438736072128183</v>
      </c>
      <c r="AH273" s="53">
        <f t="shared" si="162"/>
        <v>1.5753025735333785</v>
      </c>
      <c r="AI273" s="53">
        <f t="shared" si="163"/>
        <v>5.2981308758845751</v>
      </c>
      <c r="AJ273" s="53">
        <f t="shared" si="164"/>
        <v>1.3440931598496744</v>
      </c>
      <c r="AK273" s="53">
        <f t="shared" si="165"/>
        <v>1.6178989690587748</v>
      </c>
      <c r="AL273" s="53"/>
      <c r="AM273" s="48">
        <f t="shared" si="145"/>
        <v>38119</v>
      </c>
      <c r="AN273" s="53">
        <f t="shared" ref="AN273:AS315" si="173">AF273*X273*P273</f>
        <v>1.6274089127986116</v>
      </c>
      <c r="AO273" s="53">
        <f t="shared" si="173"/>
        <v>2.4386360104553018</v>
      </c>
      <c r="AP273" s="53">
        <f t="shared" si="173"/>
        <v>1.5941468099742753</v>
      </c>
      <c r="AQ273" s="53">
        <f t="shared" si="173"/>
        <v>5.3162935720687452</v>
      </c>
      <c r="AR273" s="53">
        <f t="shared" si="173"/>
        <v>1.3608994471880074</v>
      </c>
      <c r="AS273" s="53">
        <f t="shared" si="173"/>
        <v>1.6271839669253583</v>
      </c>
      <c r="AT273" s="53"/>
      <c r="AU273" s="48">
        <f t="shared" si="146"/>
        <v>38119</v>
      </c>
      <c r="AV273" s="53">
        <f t="shared" si="166"/>
        <v>249.56315677766707</v>
      </c>
      <c r="AW273" s="53">
        <f t="shared" si="167"/>
        <v>324.58245299160063</v>
      </c>
      <c r="AX273" s="53">
        <f t="shared" si="168"/>
        <v>130.22585290679854</v>
      </c>
      <c r="AY273" s="53">
        <f t="shared" si="169"/>
        <v>330.67346018267597</v>
      </c>
      <c r="AZ273" s="53">
        <f t="shared" si="170"/>
        <v>123.16139997051467</v>
      </c>
      <c r="BA273" s="53">
        <f t="shared" si="171"/>
        <v>132.69685250276297</v>
      </c>
      <c r="BB273" s="58">
        <f t="shared" si="172"/>
        <v>1290.9031753320198</v>
      </c>
      <c r="BC273">
        <f t="shared" si="147"/>
        <v>2.0979724439939673E-2</v>
      </c>
      <c r="BD273">
        <v>1290.8821956075799</v>
      </c>
      <c r="BE273" s="48">
        <f t="shared" si="141"/>
        <v>38119</v>
      </c>
    </row>
    <row r="274" spans="1:57">
      <c r="A274" s="48">
        <v>38120</v>
      </c>
      <c r="B274" s="49">
        <v>14.68</v>
      </c>
      <c r="C274" s="50">
        <v>152.94999999999999</v>
      </c>
      <c r="D274" s="49">
        <v>34.659999999999997</v>
      </c>
      <c r="E274" s="50">
        <v>131.69999999999999</v>
      </c>
      <c r="F274" s="49">
        <v>59.6</v>
      </c>
      <c r="G274" s="50">
        <v>81.44</v>
      </c>
      <c r="H274" s="49">
        <v>53.59</v>
      </c>
      <c r="I274" s="50">
        <v>62.13</v>
      </c>
      <c r="J274">
        <v>31.35</v>
      </c>
      <c r="K274">
        <v>90.59</v>
      </c>
      <c r="L274" s="49">
        <v>67.11</v>
      </c>
      <c r="M274" s="50">
        <v>81.510000000000005</v>
      </c>
      <c r="O274" s="48">
        <f t="shared" si="142"/>
        <v>38120</v>
      </c>
      <c r="P274" s="44">
        <f t="shared" si="148"/>
        <v>9.5979078130107878E-2</v>
      </c>
      <c r="Q274" s="44">
        <f t="shared" si="149"/>
        <v>0.26317388003037206</v>
      </c>
      <c r="R274" s="44">
        <f t="shared" si="150"/>
        <v>0.73182711198428296</v>
      </c>
      <c r="S274" s="44">
        <f t="shared" si="151"/>
        <v>0.86254627394173511</v>
      </c>
      <c r="T274" s="44">
        <f t="shared" si="152"/>
        <v>0.34606468705155097</v>
      </c>
      <c r="U274" s="44">
        <f t="shared" si="153"/>
        <v>0.8233345601766654</v>
      </c>
      <c r="W274" s="51">
        <f t="shared" si="143"/>
        <v>38120</v>
      </c>
      <c r="X274" s="44">
        <f t="shared" si="154"/>
        <v>10.414866581956797</v>
      </c>
      <c r="Y274" s="44">
        <f t="shared" si="155"/>
        <v>3.7994444444444446</v>
      </c>
      <c r="Z274" s="44">
        <f t="shared" si="156"/>
        <v>1.382857142857143</v>
      </c>
      <c r="AA274" s="44">
        <f t="shared" si="157"/>
        <v>1.1633407243163341</v>
      </c>
      <c r="AB274" s="44">
        <f t="shared" si="158"/>
        <v>2.9265919811320753</v>
      </c>
      <c r="AC274" s="44">
        <f t="shared" si="159"/>
        <v>1.2215968004740037</v>
      </c>
      <c r="AE274" s="48">
        <f t="shared" si="144"/>
        <v>38120</v>
      </c>
      <c r="AF274" s="53">
        <f t="shared" si="160"/>
        <v>1.6278671137470524</v>
      </c>
      <c r="AG274" s="53">
        <f t="shared" si="161"/>
        <v>2.438736072128183</v>
      </c>
      <c r="AH274" s="53">
        <f t="shared" si="162"/>
        <v>1.5753025735333785</v>
      </c>
      <c r="AI274" s="53">
        <f t="shared" si="163"/>
        <v>5.2981308758845751</v>
      </c>
      <c r="AJ274" s="53">
        <f t="shared" si="164"/>
        <v>1.3440931598496744</v>
      </c>
      <c r="AK274" s="53">
        <f t="shared" si="165"/>
        <v>1.6178989690587748</v>
      </c>
      <c r="AL274" s="53"/>
      <c r="AM274" s="48">
        <f t="shared" si="145"/>
        <v>38120</v>
      </c>
      <c r="AN274" s="53">
        <f t="shared" si="173"/>
        <v>1.6272310952962004</v>
      </c>
      <c r="AO274" s="53">
        <f t="shared" si="173"/>
        <v>2.4385276489744614</v>
      </c>
      <c r="AP274" s="53">
        <f t="shared" si="173"/>
        <v>1.5942256580540717</v>
      </c>
      <c r="AQ274" s="53">
        <f t="shared" si="173"/>
        <v>5.3163310525999599</v>
      </c>
      <c r="AR274" s="53">
        <f t="shared" si="173"/>
        <v>1.3612842969539145</v>
      </c>
      <c r="AS274" s="53">
        <f t="shared" si="173"/>
        <v>1.6272550594606818</v>
      </c>
      <c r="AT274" s="53"/>
      <c r="AU274" s="48">
        <f t="shared" si="146"/>
        <v>38120</v>
      </c>
      <c r="AV274" s="53">
        <f t="shared" si="166"/>
        <v>248.88499602555382</v>
      </c>
      <c r="AW274" s="53">
        <f t="shared" si="167"/>
        <v>321.15409136993657</v>
      </c>
      <c r="AX274" s="53">
        <f t="shared" si="168"/>
        <v>129.83373759192361</v>
      </c>
      <c r="AY274" s="53">
        <f t="shared" si="169"/>
        <v>330.30364829803551</v>
      </c>
      <c r="AZ274" s="53">
        <f t="shared" si="170"/>
        <v>123.31874446105512</v>
      </c>
      <c r="BA274" s="53">
        <f t="shared" si="171"/>
        <v>132.6375598966402</v>
      </c>
      <c r="BB274" s="58">
        <f t="shared" si="172"/>
        <v>1286.1327776431447</v>
      </c>
      <c r="BC274">
        <f t="shared" si="147"/>
        <v>2.0984427794701332E-2</v>
      </c>
      <c r="BD274">
        <v>1286.11179321535</v>
      </c>
      <c r="BE274" s="48">
        <f t="shared" si="141"/>
        <v>38120</v>
      </c>
    </row>
    <row r="275" spans="1:57">
      <c r="A275" s="48">
        <v>38121</v>
      </c>
      <c r="B275" s="49">
        <v>14.29</v>
      </c>
      <c r="C275" s="50">
        <v>148.91999999999999</v>
      </c>
      <c r="D275" s="49">
        <v>34.630000000000003</v>
      </c>
      <c r="E275" s="50">
        <v>131.59</v>
      </c>
      <c r="F275" s="49">
        <v>59.9</v>
      </c>
      <c r="G275" s="50">
        <v>81.849999999999994</v>
      </c>
      <c r="H275" s="49">
        <v>53.56</v>
      </c>
      <c r="I275" s="50">
        <v>62.1</v>
      </c>
      <c r="J275">
        <v>31.76</v>
      </c>
      <c r="K275">
        <v>91.8</v>
      </c>
      <c r="L275" s="49">
        <v>67.209999999999994</v>
      </c>
      <c r="M275" s="50">
        <v>81.64</v>
      </c>
      <c r="O275" s="48">
        <f t="shared" si="142"/>
        <v>38121</v>
      </c>
      <c r="P275" s="44">
        <f t="shared" si="148"/>
        <v>9.5957561106634434E-2</v>
      </c>
      <c r="Q275" s="44">
        <f t="shared" si="149"/>
        <v>0.26316589406489854</v>
      </c>
      <c r="R275" s="44">
        <f t="shared" si="150"/>
        <v>0.73182651191203429</v>
      </c>
      <c r="S275" s="44">
        <f t="shared" si="151"/>
        <v>0.86247987117552338</v>
      </c>
      <c r="T275" s="44">
        <f t="shared" si="152"/>
        <v>0.34596949891067541</v>
      </c>
      <c r="U275" s="44">
        <f t="shared" si="153"/>
        <v>0.82324840764331197</v>
      </c>
      <c r="W275" s="51">
        <f t="shared" si="143"/>
        <v>38121</v>
      </c>
      <c r="X275" s="44">
        <f t="shared" si="154"/>
        <v>10.414866581956797</v>
      </c>
      <c r="Y275" s="44">
        <f t="shared" si="155"/>
        <v>3.7994444444444446</v>
      </c>
      <c r="Z275" s="44">
        <f t="shared" si="156"/>
        <v>1.382857142857143</v>
      </c>
      <c r="AA275" s="44">
        <f t="shared" si="157"/>
        <v>1.1633407243163341</v>
      </c>
      <c r="AB275" s="44">
        <f t="shared" si="158"/>
        <v>2.9265919811320753</v>
      </c>
      <c r="AC275" s="44">
        <f t="shared" si="159"/>
        <v>1.2215968004740037</v>
      </c>
      <c r="AE275" s="48">
        <f t="shared" si="144"/>
        <v>38121</v>
      </c>
      <c r="AF275" s="53">
        <f t="shared" si="160"/>
        <v>1.6278671137470524</v>
      </c>
      <c r="AG275" s="53">
        <f t="shared" si="161"/>
        <v>2.438736072128183</v>
      </c>
      <c r="AH275" s="53">
        <f t="shared" si="162"/>
        <v>1.5753025735333785</v>
      </c>
      <c r="AI275" s="53">
        <f t="shared" si="163"/>
        <v>5.2981308758845751</v>
      </c>
      <c r="AJ275" s="53">
        <f t="shared" si="164"/>
        <v>1.3440931598496744</v>
      </c>
      <c r="AK275" s="53">
        <f t="shared" si="165"/>
        <v>1.6178989690587748</v>
      </c>
      <c r="AL275" s="53"/>
      <c r="AM275" s="48">
        <f t="shared" si="145"/>
        <v>38121</v>
      </c>
      <c r="AN275" s="53">
        <f t="shared" si="173"/>
        <v>1.6268662952756505</v>
      </c>
      <c r="AO275" s="53">
        <f t="shared" si="173"/>
        <v>2.4384536522784037</v>
      </c>
      <c r="AP275" s="53">
        <f t="shared" si="173"/>
        <v>1.5942243508456342</v>
      </c>
      <c r="AQ275" s="53">
        <f t="shared" si="173"/>
        <v>5.3159217770646583</v>
      </c>
      <c r="AR275" s="53">
        <f t="shared" si="173"/>
        <v>1.3609098637156256</v>
      </c>
      <c r="AS275" s="53">
        <f t="shared" si="173"/>
        <v>1.6270847858531283</v>
      </c>
      <c r="AT275" s="53"/>
      <c r="AU275" s="48">
        <f t="shared" si="146"/>
        <v>38121</v>
      </c>
      <c r="AV275" s="53">
        <f t="shared" si="166"/>
        <v>242.27292869244985</v>
      </c>
      <c r="AW275" s="53">
        <f t="shared" si="167"/>
        <v>320.87611610331516</v>
      </c>
      <c r="AX275" s="53">
        <f t="shared" si="168"/>
        <v>130.48726311671516</v>
      </c>
      <c r="AY275" s="53">
        <f t="shared" si="169"/>
        <v>330.11874235571531</v>
      </c>
      <c r="AZ275" s="53">
        <f t="shared" si="170"/>
        <v>124.93152548909443</v>
      </c>
      <c r="BA275" s="53">
        <f t="shared" si="171"/>
        <v>132.8352019170494</v>
      </c>
      <c r="BB275" s="58">
        <f t="shared" si="172"/>
        <v>1281.5217776743393</v>
      </c>
      <c r="BC275">
        <f t="shared" si="147"/>
        <v>1.1840899792332493E-3</v>
      </c>
      <c r="BD275">
        <v>1281.5205935843601</v>
      </c>
      <c r="BE275" s="48">
        <f t="shared" si="141"/>
        <v>38121</v>
      </c>
    </row>
    <row r="276" spans="1:57">
      <c r="A276" s="48">
        <v>38124</v>
      </c>
      <c r="B276" s="49">
        <v>13.72</v>
      </c>
      <c r="C276" s="50">
        <v>142.96</v>
      </c>
      <c r="D276" s="49">
        <v>34.25</v>
      </c>
      <c r="E276" s="50">
        <v>130.15</v>
      </c>
      <c r="F276" s="49">
        <v>60.29</v>
      </c>
      <c r="G276" s="50">
        <v>82.38</v>
      </c>
      <c r="H276" s="49">
        <v>52.92</v>
      </c>
      <c r="I276" s="50">
        <v>61.36</v>
      </c>
      <c r="J276">
        <v>31.92</v>
      </c>
      <c r="K276">
        <v>92.24</v>
      </c>
      <c r="L276" s="49">
        <v>67.3</v>
      </c>
      <c r="M276" s="50">
        <v>81.75</v>
      </c>
      <c r="O276" s="48">
        <f t="shared" si="142"/>
        <v>38124</v>
      </c>
      <c r="P276" s="44">
        <f t="shared" si="148"/>
        <v>9.5970900951315052E-2</v>
      </c>
      <c r="Q276" s="44">
        <f t="shared" si="149"/>
        <v>0.26315789473684209</v>
      </c>
      <c r="R276" s="44">
        <f t="shared" si="150"/>
        <v>0.73185239135712554</v>
      </c>
      <c r="S276" s="44">
        <f t="shared" si="151"/>
        <v>0.86245110821382009</v>
      </c>
      <c r="T276" s="44">
        <f t="shared" si="152"/>
        <v>0.34605377276669563</v>
      </c>
      <c r="U276" s="44">
        <f t="shared" si="153"/>
        <v>0.82324159021406729</v>
      </c>
      <c r="W276" s="51">
        <f t="shared" si="143"/>
        <v>38124</v>
      </c>
      <c r="X276" s="44">
        <f t="shared" si="154"/>
        <v>10.414866581956797</v>
      </c>
      <c r="Y276" s="44">
        <f t="shared" si="155"/>
        <v>3.7994444444444446</v>
      </c>
      <c r="Z276" s="44">
        <f t="shared" si="156"/>
        <v>1.382857142857143</v>
      </c>
      <c r="AA276" s="44">
        <f t="shared" si="157"/>
        <v>1.1633407243163341</v>
      </c>
      <c r="AB276" s="44">
        <f t="shared" si="158"/>
        <v>2.9265919811320753</v>
      </c>
      <c r="AC276" s="44">
        <f t="shared" si="159"/>
        <v>1.2215968004740037</v>
      </c>
      <c r="AE276" s="48">
        <f t="shared" si="144"/>
        <v>38124</v>
      </c>
      <c r="AF276" s="53">
        <f t="shared" si="160"/>
        <v>1.6278671137470524</v>
      </c>
      <c r="AG276" s="53">
        <f t="shared" si="161"/>
        <v>2.438736072128183</v>
      </c>
      <c r="AH276" s="53">
        <f t="shared" si="162"/>
        <v>1.5753025735333785</v>
      </c>
      <c r="AI276" s="53">
        <f t="shared" si="163"/>
        <v>5.2981308758845751</v>
      </c>
      <c r="AJ276" s="53">
        <f t="shared" si="164"/>
        <v>1.3440931598496744</v>
      </c>
      <c r="AK276" s="53">
        <f t="shared" si="165"/>
        <v>1.6178989690587748</v>
      </c>
      <c r="AL276" s="53"/>
      <c r="AM276" s="48">
        <f t="shared" si="145"/>
        <v>38124</v>
      </c>
      <c r="AN276" s="53">
        <f t="shared" si="173"/>
        <v>1.6270924592531926</v>
      </c>
      <c r="AO276" s="53">
        <f t="shared" si="173"/>
        <v>2.4383795317667607</v>
      </c>
      <c r="AP276" s="53">
        <f t="shared" si="173"/>
        <v>1.5942807271054162</v>
      </c>
      <c r="AQ276" s="53">
        <f t="shared" si="173"/>
        <v>5.3157444956467357</v>
      </c>
      <c r="AR276" s="53">
        <f t="shared" si="173"/>
        <v>1.3612413643891601</v>
      </c>
      <c r="AS276" s="53">
        <f t="shared" si="173"/>
        <v>1.6270713117482292</v>
      </c>
      <c r="AT276" s="53"/>
      <c r="AU276" s="48">
        <f t="shared" si="146"/>
        <v>38124</v>
      </c>
      <c r="AV276" s="53">
        <f t="shared" si="166"/>
        <v>232.60913797483641</v>
      </c>
      <c r="AW276" s="53">
        <f t="shared" si="167"/>
        <v>317.35509605944389</v>
      </c>
      <c r="AX276" s="53">
        <f t="shared" si="168"/>
        <v>131.33684629894418</v>
      </c>
      <c r="AY276" s="53">
        <f t="shared" si="169"/>
        <v>326.17408225288369</v>
      </c>
      <c r="AZ276" s="53">
        <f t="shared" si="170"/>
        <v>125.56090345125612</v>
      </c>
      <c r="BA276" s="53">
        <f t="shared" si="171"/>
        <v>133.01307973541773</v>
      </c>
      <c r="BB276" s="58">
        <f t="shared" si="172"/>
        <v>1266.0491457727819</v>
      </c>
      <c r="BC276">
        <f t="shared" si="147"/>
        <v>1.14450201181171E-3</v>
      </c>
      <c r="BD276">
        <v>1266.0480012707701</v>
      </c>
      <c r="BE276" s="48">
        <f t="shared" si="141"/>
        <v>38124</v>
      </c>
    </row>
    <row r="277" spans="1:57">
      <c r="A277" s="48">
        <v>38125</v>
      </c>
      <c r="B277" s="49">
        <v>14.13</v>
      </c>
      <c r="C277" s="50">
        <v>147.21</v>
      </c>
      <c r="D277" s="49">
        <v>34.619999999999997</v>
      </c>
      <c r="E277" s="50">
        <v>131.53</v>
      </c>
      <c r="F277" s="49">
        <v>60.17</v>
      </c>
      <c r="G277" s="50">
        <v>82.22</v>
      </c>
      <c r="H277" s="49">
        <v>53.35</v>
      </c>
      <c r="I277" s="50">
        <v>61.86</v>
      </c>
      <c r="J277">
        <v>32.53</v>
      </c>
      <c r="K277">
        <v>94</v>
      </c>
      <c r="L277" s="49">
        <v>67.239999999999995</v>
      </c>
      <c r="M277" s="50">
        <v>81.67</v>
      </c>
      <c r="O277" s="48">
        <f t="shared" si="142"/>
        <v>38125</v>
      </c>
      <c r="P277" s="44">
        <f t="shared" si="148"/>
        <v>9.5985327083757899E-2</v>
      </c>
      <c r="Q277" s="44">
        <f t="shared" si="149"/>
        <v>0.26320991408804073</v>
      </c>
      <c r="R277" s="44">
        <f t="shared" si="150"/>
        <v>0.73181707613719293</v>
      </c>
      <c r="S277" s="44">
        <f t="shared" si="151"/>
        <v>0.86243129647591343</v>
      </c>
      <c r="T277" s="44">
        <f t="shared" si="152"/>
        <v>0.34606382978723405</v>
      </c>
      <c r="U277" s="44">
        <f t="shared" si="153"/>
        <v>0.82331333414962649</v>
      </c>
      <c r="W277" s="51">
        <f t="shared" si="143"/>
        <v>38125</v>
      </c>
      <c r="X277" s="44">
        <f t="shared" si="154"/>
        <v>10.414866581956797</v>
      </c>
      <c r="Y277" s="44">
        <f t="shared" si="155"/>
        <v>3.7994444444444446</v>
      </c>
      <c r="Z277" s="44">
        <f t="shared" si="156"/>
        <v>1.382857142857143</v>
      </c>
      <c r="AA277" s="44">
        <f t="shared" si="157"/>
        <v>1.1633407243163341</v>
      </c>
      <c r="AB277" s="44">
        <f t="shared" si="158"/>
        <v>2.9265919811320753</v>
      </c>
      <c r="AC277" s="44">
        <f t="shared" si="159"/>
        <v>1.2215968004740037</v>
      </c>
      <c r="AE277" s="48">
        <f t="shared" si="144"/>
        <v>38125</v>
      </c>
      <c r="AF277" s="53">
        <f t="shared" si="160"/>
        <v>1.6278671137470524</v>
      </c>
      <c r="AG277" s="53">
        <f t="shared" si="161"/>
        <v>2.438736072128183</v>
      </c>
      <c r="AH277" s="53">
        <f t="shared" si="162"/>
        <v>1.5753025735333785</v>
      </c>
      <c r="AI277" s="53">
        <f t="shared" si="163"/>
        <v>5.2981308758845751</v>
      </c>
      <c r="AJ277" s="53">
        <f t="shared" si="164"/>
        <v>1.3440931598496744</v>
      </c>
      <c r="AK277" s="53">
        <f t="shared" si="165"/>
        <v>1.6178989690587748</v>
      </c>
      <c r="AL277" s="53"/>
      <c r="AM277" s="48">
        <f t="shared" si="145"/>
        <v>38125</v>
      </c>
      <c r="AN277" s="53">
        <f t="shared" si="173"/>
        <v>1.6273370401738807</v>
      </c>
      <c r="AO277" s="53">
        <f t="shared" si="173"/>
        <v>2.4388615348673914</v>
      </c>
      <c r="AP277" s="53">
        <f t="shared" si="173"/>
        <v>1.5942037957799509</v>
      </c>
      <c r="AQ277" s="53">
        <f t="shared" si="173"/>
        <v>5.3156223853778481</v>
      </c>
      <c r="AR277" s="53">
        <f t="shared" si="173"/>
        <v>1.3612809248084843</v>
      </c>
      <c r="AS277" s="53">
        <f t="shared" si="173"/>
        <v>1.6272131079119896</v>
      </c>
      <c r="AT277" s="53"/>
      <c r="AU277" s="48">
        <f t="shared" si="146"/>
        <v>38125</v>
      </c>
      <c r="AV277" s="53">
        <f t="shared" si="166"/>
        <v>239.56028568399699</v>
      </c>
      <c r="AW277" s="53">
        <f t="shared" si="167"/>
        <v>320.78345768110802</v>
      </c>
      <c r="AX277" s="53">
        <f t="shared" si="168"/>
        <v>131.07543608902756</v>
      </c>
      <c r="AY277" s="53">
        <f t="shared" si="169"/>
        <v>328.82440075947369</v>
      </c>
      <c r="AZ277" s="53">
        <f t="shared" si="170"/>
        <v>127.96040693199753</v>
      </c>
      <c r="BA277" s="53">
        <f t="shared" si="171"/>
        <v>132.8944945231722</v>
      </c>
      <c r="BB277" s="58">
        <f t="shared" si="172"/>
        <v>1281.098481668776</v>
      </c>
      <c r="BC277">
        <f t="shared" si="147"/>
        <v>2.0942056956073429E-2</v>
      </c>
      <c r="BD277">
        <v>1281.0775396118199</v>
      </c>
      <c r="BE277" s="48">
        <f t="shared" si="141"/>
        <v>38125</v>
      </c>
    </row>
    <row r="278" spans="1:57">
      <c r="A278" s="48">
        <v>38126</v>
      </c>
      <c r="B278" s="49">
        <v>14.52</v>
      </c>
      <c r="C278" s="50">
        <v>151.28</v>
      </c>
      <c r="D278" s="49">
        <v>34.96</v>
      </c>
      <c r="E278" s="50">
        <v>132.83000000000001</v>
      </c>
      <c r="F278" s="49">
        <v>59.89</v>
      </c>
      <c r="G278" s="50">
        <v>81.84</v>
      </c>
      <c r="H278" s="49">
        <v>53.28</v>
      </c>
      <c r="I278" s="50">
        <v>61.78</v>
      </c>
      <c r="J278">
        <v>31.76</v>
      </c>
      <c r="K278">
        <v>91.8</v>
      </c>
      <c r="L278" s="49">
        <v>67.2</v>
      </c>
      <c r="M278" s="50">
        <v>81.63</v>
      </c>
      <c r="O278" s="48">
        <f t="shared" si="142"/>
        <v>38126</v>
      </c>
      <c r="P278" s="44">
        <f t="shared" si="148"/>
        <v>9.5980962453728183E-2</v>
      </c>
      <c r="Q278" s="44">
        <f t="shared" si="149"/>
        <v>0.26319355567266428</v>
      </c>
      <c r="R278" s="44">
        <f t="shared" si="150"/>
        <v>0.7317937438905181</v>
      </c>
      <c r="S278" s="44">
        <f t="shared" si="151"/>
        <v>0.86241502104240852</v>
      </c>
      <c r="T278" s="44">
        <f t="shared" si="152"/>
        <v>0.34596949891067541</v>
      </c>
      <c r="U278" s="44">
        <f t="shared" si="153"/>
        <v>0.82322675486953334</v>
      </c>
      <c r="W278" s="51">
        <f t="shared" si="143"/>
        <v>38126</v>
      </c>
      <c r="X278" s="44">
        <f t="shared" si="154"/>
        <v>10.414866581956797</v>
      </c>
      <c r="Y278" s="44">
        <f t="shared" si="155"/>
        <v>3.7994444444444446</v>
      </c>
      <c r="Z278" s="44">
        <f t="shared" si="156"/>
        <v>1.382857142857143</v>
      </c>
      <c r="AA278" s="44">
        <f t="shared" si="157"/>
        <v>1.1633407243163341</v>
      </c>
      <c r="AB278" s="44">
        <f t="shared" si="158"/>
        <v>2.9265919811320753</v>
      </c>
      <c r="AC278" s="44">
        <f t="shared" si="159"/>
        <v>1.2215968004740037</v>
      </c>
      <c r="AE278" s="48">
        <f t="shared" si="144"/>
        <v>38126</v>
      </c>
      <c r="AF278" s="53">
        <f t="shared" si="160"/>
        <v>1.6278671137470524</v>
      </c>
      <c r="AG278" s="53">
        <f t="shared" si="161"/>
        <v>2.438736072128183</v>
      </c>
      <c r="AH278" s="53">
        <f t="shared" si="162"/>
        <v>1.5753025735333785</v>
      </c>
      <c r="AI278" s="53">
        <f t="shared" si="163"/>
        <v>5.2981308758845751</v>
      </c>
      <c r="AJ278" s="53">
        <f t="shared" si="164"/>
        <v>1.3440931598496744</v>
      </c>
      <c r="AK278" s="53">
        <f t="shared" si="165"/>
        <v>1.6178989690587748</v>
      </c>
      <c r="AL278" s="53"/>
      <c r="AM278" s="48">
        <f t="shared" si="145"/>
        <v>38126</v>
      </c>
      <c r="AN278" s="53">
        <f t="shared" si="173"/>
        <v>1.6272630421542895</v>
      </c>
      <c r="AO278" s="53">
        <f t="shared" si="173"/>
        <v>2.4387099603715323</v>
      </c>
      <c r="AP278" s="53">
        <f t="shared" si="173"/>
        <v>1.5941529683841085</v>
      </c>
      <c r="AQ278" s="53">
        <f t="shared" si="173"/>
        <v>5.315522071232218</v>
      </c>
      <c r="AR278" s="53">
        <f t="shared" si="173"/>
        <v>1.3609098637156256</v>
      </c>
      <c r="AS278" s="53">
        <f t="shared" si="173"/>
        <v>1.6270419908735576</v>
      </c>
      <c r="AT278" s="53"/>
      <c r="AU278" s="48">
        <f t="shared" si="146"/>
        <v>38126</v>
      </c>
      <c r="AV278" s="53">
        <f t="shared" si="166"/>
        <v>246.17235301710093</v>
      </c>
      <c r="AW278" s="53">
        <f t="shared" si="167"/>
        <v>323.93384403615067</v>
      </c>
      <c r="AX278" s="53">
        <f t="shared" si="168"/>
        <v>130.46547893255544</v>
      </c>
      <c r="AY278" s="53">
        <f t="shared" si="169"/>
        <v>328.39295356072643</v>
      </c>
      <c r="AZ278" s="53">
        <f t="shared" si="170"/>
        <v>124.93152548909443</v>
      </c>
      <c r="BA278" s="53">
        <f t="shared" si="171"/>
        <v>132.8154377150085</v>
      </c>
      <c r="BB278" s="58">
        <f t="shared" si="172"/>
        <v>1286.7115927506366</v>
      </c>
      <c r="BC278">
        <f t="shared" si="147"/>
        <v>1.1914575165974384E-3</v>
      </c>
      <c r="BD278">
        <v>1286.71040129312</v>
      </c>
      <c r="BE278" s="48">
        <f t="shared" si="141"/>
        <v>38126</v>
      </c>
    </row>
    <row r="279" spans="1:57">
      <c r="A279" s="48">
        <v>38127</v>
      </c>
      <c r="B279" s="49">
        <v>14.43</v>
      </c>
      <c r="C279" s="50">
        <v>150.35</v>
      </c>
      <c r="D279" s="49">
        <v>35</v>
      </c>
      <c r="E279" s="50">
        <v>133</v>
      </c>
      <c r="F279" s="49">
        <v>60.19</v>
      </c>
      <c r="G279" s="50">
        <v>82.25</v>
      </c>
      <c r="H279" s="49">
        <v>53.27</v>
      </c>
      <c r="I279" s="50">
        <v>61.77</v>
      </c>
      <c r="J279">
        <v>32.51</v>
      </c>
      <c r="K279">
        <v>93.95</v>
      </c>
      <c r="L279" s="49">
        <v>67.239999999999995</v>
      </c>
      <c r="M279" s="50">
        <v>81.67</v>
      </c>
      <c r="O279" s="48">
        <f t="shared" si="142"/>
        <v>38127</v>
      </c>
      <c r="P279" s="44">
        <f t="shared" si="148"/>
        <v>9.5976055869637519E-2</v>
      </c>
      <c r="Q279" s="44">
        <f t="shared" si="149"/>
        <v>0.26315789473684209</v>
      </c>
      <c r="R279" s="44">
        <f t="shared" si="150"/>
        <v>0.7317933130699088</v>
      </c>
      <c r="S279" s="44">
        <f t="shared" si="151"/>
        <v>0.86239274728832771</v>
      </c>
      <c r="T279" s="44">
        <f t="shared" si="152"/>
        <v>0.34603512506652473</v>
      </c>
      <c r="U279" s="44">
        <f t="shared" si="153"/>
        <v>0.82331333414962649</v>
      </c>
      <c r="W279" s="51">
        <f t="shared" si="143"/>
        <v>38127</v>
      </c>
      <c r="X279" s="44">
        <f t="shared" si="154"/>
        <v>10.414866581956797</v>
      </c>
      <c r="Y279" s="44">
        <f t="shared" si="155"/>
        <v>3.7994444444444446</v>
      </c>
      <c r="Z279" s="44">
        <f t="shared" si="156"/>
        <v>1.382857142857143</v>
      </c>
      <c r="AA279" s="44">
        <f t="shared" si="157"/>
        <v>1.1633407243163341</v>
      </c>
      <c r="AB279" s="44">
        <f t="shared" si="158"/>
        <v>2.9265919811320753</v>
      </c>
      <c r="AC279" s="44">
        <f t="shared" si="159"/>
        <v>1.2215968004740037</v>
      </c>
      <c r="AE279" s="48">
        <f t="shared" si="144"/>
        <v>38127</v>
      </c>
      <c r="AF279" s="53">
        <f t="shared" si="160"/>
        <v>1.6278671137470524</v>
      </c>
      <c r="AG279" s="53">
        <f t="shared" si="161"/>
        <v>2.438736072128183</v>
      </c>
      <c r="AH279" s="53">
        <f t="shared" si="162"/>
        <v>1.5753025735333785</v>
      </c>
      <c r="AI279" s="53">
        <f t="shared" si="163"/>
        <v>5.2981308758845751</v>
      </c>
      <c r="AJ279" s="53">
        <f t="shared" si="164"/>
        <v>1.3440931598496744</v>
      </c>
      <c r="AK279" s="53">
        <f t="shared" si="165"/>
        <v>1.6178989690587748</v>
      </c>
      <c r="AL279" s="53"/>
      <c r="AM279" s="48">
        <f t="shared" si="145"/>
        <v>38127</v>
      </c>
      <c r="AN279" s="53">
        <f t="shared" si="173"/>
        <v>1.6271798558353587</v>
      </c>
      <c r="AO279" s="53">
        <f t="shared" si="173"/>
        <v>2.4383795317667607</v>
      </c>
      <c r="AP279" s="53">
        <f t="shared" si="173"/>
        <v>1.594152029876559</v>
      </c>
      <c r="AQ279" s="53">
        <f t="shared" si="173"/>
        <v>5.3153847862493073</v>
      </c>
      <c r="AR279" s="53">
        <f t="shared" si="173"/>
        <v>1.3611680115670814</v>
      </c>
      <c r="AS279" s="53">
        <f t="shared" si="173"/>
        <v>1.6272131079119896</v>
      </c>
      <c r="AT279" s="53"/>
      <c r="AU279" s="48">
        <f t="shared" si="146"/>
        <v>38127</v>
      </c>
      <c r="AV279" s="53">
        <f t="shared" si="166"/>
        <v>244.64649132484618</v>
      </c>
      <c r="AW279" s="53">
        <f t="shared" si="167"/>
        <v>324.30447772497917</v>
      </c>
      <c r="AX279" s="53">
        <f t="shared" si="168"/>
        <v>131.11900445734699</v>
      </c>
      <c r="AY279" s="53">
        <f t="shared" si="169"/>
        <v>328.33131824661973</v>
      </c>
      <c r="AZ279" s="53">
        <f t="shared" si="170"/>
        <v>127.88173468672731</v>
      </c>
      <c r="BA279" s="53">
        <f t="shared" si="171"/>
        <v>132.8944945231722</v>
      </c>
      <c r="BB279" s="58">
        <f t="shared" si="172"/>
        <v>1289.1775209636914</v>
      </c>
      <c r="BC279">
        <f t="shared" si="147"/>
        <v>2.0948967991444079E-2</v>
      </c>
      <c r="BD279">
        <v>1289.1565719957</v>
      </c>
      <c r="BE279" s="48">
        <f t="shared" si="141"/>
        <v>38127</v>
      </c>
    </row>
    <row r="280" spans="1:57">
      <c r="A280" s="48">
        <v>38128</v>
      </c>
      <c r="B280" s="49">
        <v>14.67</v>
      </c>
      <c r="C280" s="50">
        <v>152.82</v>
      </c>
      <c r="D280" s="49">
        <v>35.26</v>
      </c>
      <c r="E280" s="50">
        <v>133.97999999999999</v>
      </c>
      <c r="F280" s="49">
        <v>60.06</v>
      </c>
      <c r="G280" s="50">
        <v>82.07</v>
      </c>
      <c r="H280" s="49">
        <v>53.51</v>
      </c>
      <c r="I280" s="50">
        <v>62.04</v>
      </c>
      <c r="J280">
        <v>32.46</v>
      </c>
      <c r="K280">
        <v>93.8</v>
      </c>
      <c r="L280" s="49">
        <v>67.239999999999995</v>
      </c>
      <c r="M280" s="50">
        <v>81.67</v>
      </c>
      <c r="O280" s="48">
        <f t="shared" si="142"/>
        <v>38128</v>
      </c>
      <c r="P280" s="44">
        <f t="shared" si="148"/>
        <v>9.5995288574793877E-2</v>
      </c>
      <c r="Q280" s="44">
        <f t="shared" si="149"/>
        <v>0.26317360800119421</v>
      </c>
      <c r="R280" s="44">
        <f t="shared" si="150"/>
        <v>0.73181430486170351</v>
      </c>
      <c r="S280" s="44">
        <f t="shared" si="151"/>
        <v>0.86250805931656993</v>
      </c>
      <c r="T280" s="44">
        <f t="shared" si="152"/>
        <v>0.34605543710021325</v>
      </c>
      <c r="U280" s="44">
        <f t="shared" si="153"/>
        <v>0.82331333414962649</v>
      </c>
      <c r="W280" s="51">
        <f t="shared" si="143"/>
        <v>38128</v>
      </c>
      <c r="X280" s="44">
        <f t="shared" si="154"/>
        <v>10.414866581956797</v>
      </c>
      <c r="Y280" s="44">
        <f t="shared" si="155"/>
        <v>3.7994444444444446</v>
      </c>
      <c r="Z280" s="44">
        <f t="shared" si="156"/>
        <v>1.382857142857143</v>
      </c>
      <c r="AA280" s="44">
        <f t="shared" si="157"/>
        <v>1.1633407243163341</v>
      </c>
      <c r="AB280" s="44">
        <f t="shared" si="158"/>
        <v>2.9265919811320753</v>
      </c>
      <c r="AC280" s="44">
        <f t="shared" si="159"/>
        <v>1.2215968004740037</v>
      </c>
      <c r="AE280" s="48">
        <f t="shared" si="144"/>
        <v>38128</v>
      </c>
      <c r="AF280" s="53">
        <f t="shared" si="160"/>
        <v>1.6278671137470524</v>
      </c>
      <c r="AG280" s="53">
        <f t="shared" si="161"/>
        <v>2.438736072128183</v>
      </c>
      <c r="AH280" s="53">
        <f t="shared" si="162"/>
        <v>1.5753025735333785</v>
      </c>
      <c r="AI280" s="53">
        <f t="shared" si="163"/>
        <v>5.2981308758845751</v>
      </c>
      <c r="AJ280" s="53">
        <f t="shared" si="164"/>
        <v>1.3440931598496744</v>
      </c>
      <c r="AK280" s="53">
        <f t="shared" si="165"/>
        <v>1.6178989690587748</v>
      </c>
      <c r="AL280" s="53"/>
      <c r="AM280" s="48">
        <f t="shared" si="145"/>
        <v>38128</v>
      </c>
      <c r="AN280" s="53">
        <f t="shared" si="173"/>
        <v>1.6275059274802088</v>
      </c>
      <c r="AO280" s="53">
        <f t="shared" si="173"/>
        <v>2.4385251283950202</v>
      </c>
      <c r="AP280" s="53">
        <f t="shared" si="173"/>
        <v>1.594197758782389</v>
      </c>
      <c r="AQ280" s="53">
        <f t="shared" si="173"/>
        <v>5.3160955155574072</v>
      </c>
      <c r="AR280" s="53">
        <f t="shared" si="173"/>
        <v>1.3612479112318956</v>
      </c>
      <c r="AS280" s="53">
        <f t="shared" si="173"/>
        <v>1.6272131079119896</v>
      </c>
      <c r="AT280" s="53"/>
      <c r="AU280" s="48">
        <f t="shared" si="146"/>
        <v>38128</v>
      </c>
      <c r="AV280" s="53">
        <f t="shared" si="166"/>
        <v>248.7154558375255</v>
      </c>
      <c r="AW280" s="53">
        <f t="shared" si="167"/>
        <v>326.71359670236478</v>
      </c>
      <c r="AX280" s="53">
        <f t="shared" si="168"/>
        <v>130.83581006327066</v>
      </c>
      <c r="AY280" s="53">
        <f t="shared" si="169"/>
        <v>329.81056578518155</v>
      </c>
      <c r="AZ280" s="53">
        <f t="shared" si="170"/>
        <v>127.6850540735518</v>
      </c>
      <c r="BA280" s="53">
        <f t="shared" si="171"/>
        <v>132.8944945231722</v>
      </c>
      <c r="BB280" s="58">
        <f t="shared" si="172"/>
        <v>1296.6549769850665</v>
      </c>
      <c r="BC280">
        <f t="shared" si="147"/>
        <v>2.0955364416522571E-2</v>
      </c>
      <c r="BD280">
        <v>1296.6340216206499</v>
      </c>
      <c r="BE280" s="48">
        <f t="shared" si="141"/>
        <v>38128</v>
      </c>
    </row>
    <row r="281" spans="1:57">
      <c r="A281" s="48">
        <v>38131</v>
      </c>
      <c r="B281" s="49">
        <v>14.9</v>
      </c>
      <c r="C281" s="50">
        <v>155.19999999999999</v>
      </c>
      <c r="D281" s="49">
        <v>35.49</v>
      </c>
      <c r="E281" s="50">
        <v>134.84</v>
      </c>
      <c r="F281" s="49">
        <v>60.11</v>
      </c>
      <c r="G281" s="50">
        <v>82.13</v>
      </c>
      <c r="H281" s="49">
        <v>53.65</v>
      </c>
      <c r="I281" s="50">
        <v>62.21</v>
      </c>
      <c r="J281">
        <v>32.67</v>
      </c>
      <c r="K281">
        <v>94.42</v>
      </c>
      <c r="L281" s="49">
        <v>67.25</v>
      </c>
      <c r="M281" s="50">
        <v>81.69</v>
      </c>
      <c r="O281" s="48">
        <f t="shared" si="142"/>
        <v>38131</v>
      </c>
      <c r="P281" s="44">
        <f t="shared" si="148"/>
        <v>9.6005154639175264E-2</v>
      </c>
      <c r="Q281" s="44">
        <f t="shared" si="149"/>
        <v>0.26320083061406113</v>
      </c>
      <c r="R281" s="44">
        <f t="shared" si="150"/>
        <v>0.73188846949957387</v>
      </c>
      <c r="S281" s="44">
        <f t="shared" si="151"/>
        <v>0.86240154316026363</v>
      </c>
      <c r="T281" s="44">
        <f t="shared" si="152"/>
        <v>0.34600720186401185</v>
      </c>
      <c r="U281" s="44">
        <f t="shared" si="153"/>
        <v>0.82323417798996212</v>
      </c>
      <c r="W281" s="51">
        <f t="shared" si="143"/>
        <v>38131</v>
      </c>
      <c r="X281" s="44">
        <f t="shared" si="154"/>
        <v>10.414866581956797</v>
      </c>
      <c r="Y281" s="44">
        <f t="shared" si="155"/>
        <v>3.7994444444444446</v>
      </c>
      <c r="Z281" s="44">
        <f t="shared" si="156"/>
        <v>1.382857142857143</v>
      </c>
      <c r="AA281" s="44">
        <f t="shared" si="157"/>
        <v>1.1633407243163341</v>
      </c>
      <c r="AB281" s="44">
        <f t="shared" si="158"/>
        <v>2.9265919811320753</v>
      </c>
      <c r="AC281" s="44">
        <f t="shared" si="159"/>
        <v>1.2215968004740037</v>
      </c>
      <c r="AE281" s="48">
        <f t="shared" si="144"/>
        <v>38131</v>
      </c>
      <c r="AF281" s="53">
        <f t="shared" si="160"/>
        <v>1.6278671137470524</v>
      </c>
      <c r="AG281" s="53">
        <f t="shared" si="161"/>
        <v>2.438736072128183</v>
      </c>
      <c r="AH281" s="53">
        <f t="shared" si="162"/>
        <v>1.5753025735333785</v>
      </c>
      <c r="AI281" s="53">
        <f t="shared" si="163"/>
        <v>5.2981308758845751</v>
      </c>
      <c r="AJ281" s="53">
        <f t="shared" si="164"/>
        <v>1.3440931598496744</v>
      </c>
      <c r="AK281" s="53">
        <f t="shared" si="165"/>
        <v>1.6178989690587748</v>
      </c>
      <c r="AL281" s="53"/>
      <c r="AM281" s="48">
        <f t="shared" si="145"/>
        <v>38131</v>
      </c>
      <c r="AN281" s="53">
        <f t="shared" si="173"/>
        <v>1.6276731969212408</v>
      </c>
      <c r="AO281" s="53">
        <f t="shared" si="173"/>
        <v>2.4387773688306806</v>
      </c>
      <c r="AP281" s="53">
        <f t="shared" si="173"/>
        <v>1.5943593203953397</v>
      </c>
      <c r="AQ281" s="53">
        <f t="shared" si="173"/>
        <v>5.3154389998822689</v>
      </c>
      <c r="AR281" s="53">
        <f t="shared" si="173"/>
        <v>1.3610581725152404</v>
      </c>
      <c r="AS281" s="53">
        <f t="shared" si="173"/>
        <v>1.6270566620787505</v>
      </c>
      <c r="AT281" s="53"/>
      <c r="AU281" s="48">
        <f t="shared" si="146"/>
        <v>38131</v>
      </c>
      <c r="AV281" s="53">
        <f t="shared" si="166"/>
        <v>252.61488016217655</v>
      </c>
      <c r="AW281" s="53">
        <f t="shared" si="167"/>
        <v>328.84474041312899</v>
      </c>
      <c r="AX281" s="53">
        <f t="shared" si="168"/>
        <v>130.94473098406925</v>
      </c>
      <c r="AY281" s="53">
        <f t="shared" si="169"/>
        <v>330.67346018267597</v>
      </c>
      <c r="AZ281" s="53">
        <f t="shared" si="170"/>
        <v>128.511112648889</v>
      </c>
      <c r="BA281" s="53">
        <f t="shared" si="171"/>
        <v>132.91425872521313</v>
      </c>
      <c r="BB281" s="58">
        <f t="shared" si="172"/>
        <v>1304.5031831161527</v>
      </c>
      <c r="BC281">
        <f t="shared" si="147"/>
        <v>1.1920368026494543E-3</v>
      </c>
      <c r="BD281">
        <v>1304.5019910793501</v>
      </c>
      <c r="BE281" s="48">
        <f t="shared" si="141"/>
        <v>38131</v>
      </c>
    </row>
    <row r="282" spans="1:57">
      <c r="A282" s="48">
        <v>38132</v>
      </c>
      <c r="B282" s="49">
        <v>15.23</v>
      </c>
      <c r="C282" s="50">
        <v>158.62</v>
      </c>
      <c r="D282" s="49">
        <v>36.020000000000003</v>
      </c>
      <c r="E282" s="50">
        <v>136.85</v>
      </c>
      <c r="F282" s="49">
        <v>60.13</v>
      </c>
      <c r="G282" s="50">
        <v>82.16</v>
      </c>
      <c r="H282" s="49">
        <v>54.53</v>
      </c>
      <c r="I282" s="50">
        <v>63.22</v>
      </c>
      <c r="J282">
        <v>33.42</v>
      </c>
      <c r="K282">
        <v>96.6</v>
      </c>
      <c r="L282" s="49">
        <v>67.25</v>
      </c>
      <c r="M282" s="50">
        <v>81.69</v>
      </c>
      <c r="O282" s="48">
        <f t="shared" si="142"/>
        <v>38132</v>
      </c>
      <c r="P282" s="44">
        <f t="shared" si="148"/>
        <v>9.6015634850586312E-2</v>
      </c>
      <c r="Q282" s="44">
        <f t="shared" si="149"/>
        <v>0.26320789185239318</v>
      </c>
      <c r="R282" s="44">
        <f t="shared" si="150"/>
        <v>0.73186465433300885</v>
      </c>
      <c r="S282" s="44">
        <f t="shared" si="151"/>
        <v>0.8625434988927555</v>
      </c>
      <c r="T282" s="44">
        <f t="shared" si="152"/>
        <v>0.34596273291925472</v>
      </c>
      <c r="U282" s="44">
        <f t="shared" si="153"/>
        <v>0.82323417798996212</v>
      </c>
      <c r="W282" s="51">
        <f t="shared" si="143"/>
        <v>38132</v>
      </c>
      <c r="X282" s="44">
        <f t="shared" si="154"/>
        <v>10.414866581956797</v>
      </c>
      <c r="Y282" s="44">
        <f t="shared" si="155"/>
        <v>3.7994444444444446</v>
      </c>
      <c r="Z282" s="44">
        <f t="shared" si="156"/>
        <v>1.382857142857143</v>
      </c>
      <c r="AA282" s="44">
        <f t="shared" si="157"/>
        <v>1.1633407243163341</v>
      </c>
      <c r="AB282" s="44">
        <f t="shared" si="158"/>
        <v>2.9265919811320753</v>
      </c>
      <c r="AC282" s="44">
        <f t="shared" si="159"/>
        <v>1.2215968004740037</v>
      </c>
      <c r="AE282" s="48">
        <f t="shared" si="144"/>
        <v>38132</v>
      </c>
      <c r="AF282" s="53">
        <f t="shared" si="160"/>
        <v>1.6278671137470524</v>
      </c>
      <c r="AG282" s="53">
        <f t="shared" si="161"/>
        <v>2.438736072128183</v>
      </c>
      <c r="AH282" s="53">
        <f t="shared" si="162"/>
        <v>1.5753025735333785</v>
      </c>
      <c r="AI282" s="53">
        <f t="shared" si="163"/>
        <v>5.2981308758845751</v>
      </c>
      <c r="AJ282" s="53">
        <f t="shared" si="164"/>
        <v>1.3440931598496744</v>
      </c>
      <c r="AK282" s="53">
        <f t="shared" si="165"/>
        <v>1.6178989690587748</v>
      </c>
      <c r="AL282" s="53"/>
      <c r="AM282" s="48">
        <f t="shared" si="145"/>
        <v>38132</v>
      </c>
      <c r="AN282" s="53">
        <f t="shared" si="173"/>
        <v>1.6278508786225614</v>
      </c>
      <c r="AO282" s="53">
        <f t="shared" si="173"/>
        <v>2.4388427971509481</v>
      </c>
      <c r="AP282" s="53">
        <f t="shared" si="173"/>
        <v>1.594307440997915</v>
      </c>
      <c r="AQ282" s="53">
        <f t="shared" si="173"/>
        <v>5.3163139484984079</v>
      </c>
      <c r="AR282" s="53">
        <f t="shared" si="173"/>
        <v>1.3608832489287983</v>
      </c>
      <c r="AS282" s="53">
        <f t="shared" si="173"/>
        <v>1.6270566620787505</v>
      </c>
      <c r="AT282" s="53"/>
      <c r="AU282" s="48">
        <f t="shared" si="146"/>
        <v>38132</v>
      </c>
      <c r="AV282" s="53">
        <f t="shared" si="166"/>
        <v>258.2097063671107</v>
      </c>
      <c r="AW282" s="53">
        <f t="shared" si="167"/>
        <v>333.75563679010725</v>
      </c>
      <c r="AX282" s="53">
        <f t="shared" si="168"/>
        <v>130.98829935238868</v>
      </c>
      <c r="AY282" s="53">
        <f t="shared" si="169"/>
        <v>336.09736782406935</v>
      </c>
      <c r="AZ282" s="53">
        <f t="shared" si="170"/>
        <v>131.46132184652191</v>
      </c>
      <c r="BA282" s="53">
        <f t="shared" si="171"/>
        <v>132.91425872521313</v>
      </c>
      <c r="BB282" s="58">
        <f t="shared" si="172"/>
        <v>1323.4265909054111</v>
      </c>
      <c r="BC282">
        <f t="shared" si="147"/>
        <v>1.2082244011253351E-3</v>
      </c>
      <c r="BD282">
        <v>1323.42538268101</v>
      </c>
      <c r="BE282" s="48">
        <f t="shared" si="141"/>
        <v>38132</v>
      </c>
    </row>
    <row r="283" spans="1:57">
      <c r="A283" s="48">
        <v>38133</v>
      </c>
      <c r="B283" s="49">
        <v>15.17</v>
      </c>
      <c r="C283" s="50">
        <v>158</v>
      </c>
      <c r="D283" s="49">
        <v>35.950000000000003</v>
      </c>
      <c r="E283" s="50">
        <v>136.6</v>
      </c>
      <c r="F283" s="49">
        <v>60.43</v>
      </c>
      <c r="G283" s="50">
        <v>82.57</v>
      </c>
      <c r="H283" s="49">
        <v>54.66</v>
      </c>
      <c r="I283" s="50">
        <v>63.38</v>
      </c>
      <c r="J283">
        <v>33.92</v>
      </c>
      <c r="K283">
        <v>98.04</v>
      </c>
      <c r="L283" s="49">
        <v>67.38</v>
      </c>
      <c r="M283" s="50">
        <v>81.84</v>
      </c>
      <c r="O283" s="48">
        <f t="shared" si="142"/>
        <v>38133</v>
      </c>
      <c r="P283" s="44">
        <f t="shared" si="148"/>
        <v>9.6012658227848102E-2</v>
      </c>
      <c r="Q283" s="44">
        <f t="shared" si="149"/>
        <v>0.26317715959004395</v>
      </c>
      <c r="R283" s="44">
        <f t="shared" si="150"/>
        <v>0.73186387307738898</v>
      </c>
      <c r="S283" s="44">
        <f t="shared" si="151"/>
        <v>0.86241716629851684</v>
      </c>
      <c r="T283" s="44">
        <f t="shared" si="152"/>
        <v>0.34598123215014281</v>
      </c>
      <c r="U283" s="44">
        <f t="shared" si="153"/>
        <v>0.82331378299120228</v>
      </c>
      <c r="W283" s="51">
        <f t="shared" si="143"/>
        <v>38133</v>
      </c>
      <c r="X283" s="44">
        <f t="shared" si="154"/>
        <v>10.414866581956797</v>
      </c>
      <c r="Y283" s="44">
        <f t="shared" si="155"/>
        <v>3.7994444444444446</v>
      </c>
      <c r="Z283" s="44">
        <f t="shared" si="156"/>
        <v>1.382857142857143</v>
      </c>
      <c r="AA283" s="44">
        <f t="shared" si="157"/>
        <v>1.1633407243163341</v>
      </c>
      <c r="AB283" s="44">
        <f t="shared" si="158"/>
        <v>2.9265919811320753</v>
      </c>
      <c r="AC283" s="44">
        <f t="shared" si="159"/>
        <v>1.2215968004740037</v>
      </c>
      <c r="AE283" s="48">
        <f t="shared" si="144"/>
        <v>38133</v>
      </c>
      <c r="AF283" s="53">
        <f t="shared" si="160"/>
        <v>1.6278671137470524</v>
      </c>
      <c r="AG283" s="53">
        <f t="shared" si="161"/>
        <v>2.438736072128183</v>
      </c>
      <c r="AH283" s="53">
        <f t="shared" si="162"/>
        <v>1.5753025735333785</v>
      </c>
      <c r="AI283" s="53">
        <f t="shared" si="163"/>
        <v>5.2981308758845751</v>
      </c>
      <c r="AJ283" s="53">
        <f t="shared" si="164"/>
        <v>1.3440931598496744</v>
      </c>
      <c r="AK283" s="53">
        <f t="shared" si="165"/>
        <v>1.6178989690587748</v>
      </c>
      <c r="AL283" s="53"/>
      <c r="AM283" s="48">
        <f t="shared" si="145"/>
        <v>38133</v>
      </c>
      <c r="AN283" s="53">
        <f t="shared" si="173"/>
        <v>1.627800412904689</v>
      </c>
      <c r="AO283" s="53">
        <f t="shared" si="173"/>
        <v>2.4385580368569344</v>
      </c>
      <c r="AP283" s="53">
        <f t="shared" si="173"/>
        <v>1.5943057390962851</v>
      </c>
      <c r="AQ283" s="53">
        <f t="shared" si="173"/>
        <v>5.3155352935856257</v>
      </c>
      <c r="AR283" s="53">
        <f t="shared" si="173"/>
        <v>1.3609560177302853</v>
      </c>
      <c r="AS283" s="53">
        <f t="shared" si="173"/>
        <v>1.6272139950115483</v>
      </c>
      <c r="AT283" s="53"/>
      <c r="AU283" s="48">
        <f t="shared" si="146"/>
        <v>38133</v>
      </c>
      <c r="AV283" s="53">
        <f t="shared" si="166"/>
        <v>257.19246523894088</v>
      </c>
      <c r="AW283" s="53">
        <f t="shared" si="167"/>
        <v>333.10702783465723</v>
      </c>
      <c r="AX283" s="53">
        <f t="shared" si="168"/>
        <v>131.64182487718026</v>
      </c>
      <c r="AY283" s="53">
        <f t="shared" si="169"/>
        <v>336.89862690745696</v>
      </c>
      <c r="AZ283" s="53">
        <f t="shared" si="170"/>
        <v>133.42812797827719</v>
      </c>
      <c r="BA283" s="53">
        <f t="shared" si="171"/>
        <v>133.17119335174513</v>
      </c>
      <c r="BB283" s="58">
        <f t="shared" si="172"/>
        <v>1325.4392661882578</v>
      </c>
      <c r="BC283">
        <f t="shared" si="147"/>
        <v>2.0938994907737651E-2</v>
      </c>
      <c r="BD283">
        <v>1325.41832719335</v>
      </c>
      <c r="BE283" s="48">
        <f t="shared" si="141"/>
        <v>38133</v>
      </c>
    </row>
    <row r="284" spans="1:57">
      <c r="A284" s="48">
        <v>38134</v>
      </c>
      <c r="B284" s="49">
        <v>15.41</v>
      </c>
      <c r="C284" s="50">
        <v>160.5</v>
      </c>
      <c r="D284" s="49">
        <v>36.630000000000003</v>
      </c>
      <c r="E284" s="50">
        <v>139.19999999999999</v>
      </c>
      <c r="F284" s="49">
        <v>60.76</v>
      </c>
      <c r="G284" s="50">
        <v>83.02</v>
      </c>
      <c r="H284" s="49">
        <v>55.08</v>
      </c>
      <c r="I284" s="50">
        <v>63.86</v>
      </c>
      <c r="J284">
        <v>34.03</v>
      </c>
      <c r="K284">
        <v>98.34</v>
      </c>
      <c r="L284" s="49">
        <v>67.41</v>
      </c>
      <c r="M284" s="50">
        <v>81.88</v>
      </c>
      <c r="O284" s="48">
        <f t="shared" si="142"/>
        <v>38134</v>
      </c>
      <c r="P284" s="44">
        <f t="shared" si="148"/>
        <v>9.6012461059190035E-2</v>
      </c>
      <c r="Q284" s="44">
        <f t="shared" si="149"/>
        <v>0.26314655172413798</v>
      </c>
      <c r="R284" s="44">
        <f t="shared" si="150"/>
        <v>0.73187183811129852</v>
      </c>
      <c r="S284" s="44">
        <f t="shared" si="151"/>
        <v>0.86251174444096457</v>
      </c>
      <c r="T284" s="44">
        <f t="shared" si="152"/>
        <v>0.3460443359772219</v>
      </c>
      <c r="U284" s="44">
        <f t="shared" si="153"/>
        <v>0.82327796775769424</v>
      </c>
      <c r="W284" s="51">
        <f t="shared" si="143"/>
        <v>38134</v>
      </c>
      <c r="X284" s="44">
        <f t="shared" si="154"/>
        <v>10.414866581956797</v>
      </c>
      <c r="Y284" s="44">
        <f t="shared" si="155"/>
        <v>3.7994444444444446</v>
      </c>
      <c r="Z284" s="44">
        <f t="shared" si="156"/>
        <v>1.382857142857143</v>
      </c>
      <c r="AA284" s="44">
        <f t="shared" si="157"/>
        <v>1.1633407243163341</v>
      </c>
      <c r="AB284" s="44">
        <f t="shared" si="158"/>
        <v>2.9265919811320753</v>
      </c>
      <c r="AC284" s="44">
        <f t="shared" si="159"/>
        <v>1.2215968004740037</v>
      </c>
      <c r="AE284" s="48">
        <f t="shared" si="144"/>
        <v>38134</v>
      </c>
      <c r="AF284" s="53">
        <f t="shared" si="160"/>
        <v>1.6278671137470524</v>
      </c>
      <c r="AG284" s="53">
        <f t="shared" si="161"/>
        <v>2.438736072128183</v>
      </c>
      <c r="AH284" s="53">
        <f t="shared" si="162"/>
        <v>1.5753025735333785</v>
      </c>
      <c r="AI284" s="53">
        <f t="shared" si="163"/>
        <v>5.2981308758845751</v>
      </c>
      <c r="AJ284" s="53">
        <f t="shared" si="164"/>
        <v>1.3440931598496744</v>
      </c>
      <c r="AK284" s="53">
        <f t="shared" si="165"/>
        <v>1.6178989690587748</v>
      </c>
      <c r="AL284" s="53"/>
      <c r="AM284" s="48">
        <f t="shared" si="145"/>
        <v>38134</v>
      </c>
      <c r="AN284" s="53">
        <f t="shared" si="173"/>
        <v>1.6277970701035527</v>
      </c>
      <c r="AO284" s="53">
        <f t="shared" si="173"/>
        <v>2.438274429200737</v>
      </c>
      <c r="AP284" s="53">
        <f t="shared" si="173"/>
        <v>1.5943230902728374</v>
      </c>
      <c r="AQ284" s="53">
        <f t="shared" si="173"/>
        <v>5.3161182289373654</v>
      </c>
      <c r="AR284" s="53">
        <f t="shared" si="173"/>
        <v>1.361204243718358</v>
      </c>
      <c r="AS284" s="53">
        <f t="shared" si="173"/>
        <v>1.6271432090604288</v>
      </c>
      <c r="AT284" s="53"/>
      <c r="AU284" s="48">
        <f t="shared" si="146"/>
        <v>38134</v>
      </c>
      <c r="AV284" s="53">
        <f t="shared" si="166"/>
        <v>261.2614297516202</v>
      </c>
      <c r="AW284" s="53">
        <f t="shared" si="167"/>
        <v>339.40780054474254</v>
      </c>
      <c r="AX284" s="53">
        <f t="shared" si="168"/>
        <v>132.36070295445094</v>
      </c>
      <c r="AY284" s="53">
        <f t="shared" si="169"/>
        <v>339.48731009994015</v>
      </c>
      <c r="AZ284" s="53">
        <f t="shared" si="170"/>
        <v>133.86082532726334</v>
      </c>
      <c r="BA284" s="53">
        <f t="shared" si="171"/>
        <v>133.2304859578679</v>
      </c>
      <c r="BB284" s="58">
        <f t="shared" si="172"/>
        <v>1339.6085546358847</v>
      </c>
      <c r="BC284">
        <f t="shared" si="147"/>
        <v>1.1752184648230468E-3</v>
      </c>
      <c r="BD284">
        <v>1339.6073794174199</v>
      </c>
      <c r="BE284" s="48">
        <f t="shared" si="141"/>
        <v>38134</v>
      </c>
    </row>
    <row r="285" spans="1:57">
      <c r="A285" s="48">
        <v>38135</v>
      </c>
      <c r="B285" s="49">
        <v>15.37</v>
      </c>
      <c r="C285" s="50">
        <v>160.15</v>
      </c>
      <c r="D285" s="49">
        <v>36.409999999999997</v>
      </c>
      <c r="E285" s="50">
        <v>138.36000000000001</v>
      </c>
      <c r="F285" s="49">
        <v>60.59</v>
      </c>
      <c r="G285" s="50">
        <v>82.79</v>
      </c>
      <c r="H285" s="49">
        <v>54.97</v>
      </c>
      <c r="I285" s="50">
        <v>63.74</v>
      </c>
      <c r="J285">
        <v>34.409999999999997</v>
      </c>
      <c r="K285">
        <v>99.44</v>
      </c>
      <c r="L285" s="49">
        <v>67.39</v>
      </c>
      <c r="M285" s="50">
        <v>81.849999999999994</v>
      </c>
      <c r="O285" s="48">
        <f t="shared" si="142"/>
        <v>38135</v>
      </c>
      <c r="P285" s="44">
        <f t="shared" si="148"/>
        <v>9.5972525757102703E-2</v>
      </c>
      <c r="Q285" s="44">
        <f t="shared" si="149"/>
        <v>0.26315409077768137</v>
      </c>
      <c r="R285" s="44">
        <f t="shared" si="150"/>
        <v>0.73185167290735598</v>
      </c>
      <c r="S285" s="44">
        <f t="shared" si="151"/>
        <v>0.8624097897709444</v>
      </c>
      <c r="T285" s="44">
        <f t="shared" si="152"/>
        <v>0.3460378117457763</v>
      </c>
      <c r="U285" s="44">
        <f t="shared" si="153"/>
        <v>0.82333536957849729</v>
      </c>
      <c r="W285" s="51">
        <f t="shared" si="143"/>
        <v>38135</v>
      </c>
      <c r="X285" s="44">
        <f t="shared" si="154"/>
        <v>10.414866581956797</v>
      </c>
      <c r="Y285" s="44">
        <f t="shared" si="155"/>
        <v>3.7994444444444446</v>
      </c>
      <c r="Z285" s="44">
        <f t="shared" si="156"/>
        <v>1.382857142857143</v>
      </c>
      <c r="AA285" s="44">
        <f t="shared" si="157"/>
        <v>1.1633407243163341</v>
      </c>
      <c r="AB285" s="44">
        <f t="shared" si="158"/>
        <v>2.9265919811320753</v>
      </c>
      <c r="AC285" s="44">
        <f t="shared" si="159"/>
        <v>1.2215968004740037</v>
      </c>
      <c r="AE285" s="48">
        <f t="shared" si="144"/>
        <v>38135</v>
      </c>
      <c r="AF285" s="53">
        <f t="shared" si="160"/>
        <v>1.6278671137470524</v>
      </c>
      <c r="AG285" s="53">
        <f t="shared" si="161"/>
        <v>2.438736072128183</v>
      </c>
      <c r="AH285" s="53">
        <f t="shared" si="162"/>
        <v>1.5753025735333785</v>
      </c>
      <c r="AI285" s="53">
        <f t="shared" si="163"/>
        <v>5.2981308758845751</v>
      </c>
      <c r="AJ285" s="53">
        <f t="shared" si="164"/>
        <v>1.3440931598496744</v>
      </c>
      <c r="AK285" s="53">
        <f t="shared" si="165"/>
        <v>1.6178989690587748</v>
      </c>
      <c r="AL285" s="53"/>
      <c r="AM285" s="48">
        <f t="shared" si="145"/>
        <v>38135</v>
      </c>
      <c r="AN285" s="53">
        <f t="shared" si="173"/>
        <v>1.6271200062410673</v>
      </c>
      <c r="AO285" s="53">
        <f t="shared" si="173"/>
        <v>2.4383442848813637</v>
      </c>
      <c r="AP285" s="53">
        <f t="shared" si="173"/>
        <v>1.5942791620212071</v>
      </c>
      <c r="AQ285" s="53">
        <f t="shared" si="173"/>
        <v>5.3154898281262311</v>
      </c>
      <c r="AR285" s="53">
        <f t="shared" si="173"/>
        <v>1.3611785799215337</v>
      </c>
      <c r="AS285" s="53">
        <f t="shared" si="173"/>
        <v>1.6272566591788156</v>
      </c>
      <c r="AT285" s="53"/>
      <c r="AU285" s="48">
        <f t="shared" si="146"/>
        <v>38135</v>
      </c>
      <c r="AV285" s="53">
        <f t="shared" si="166"/>
        <v>260.58326899950697</v>
      </c>
      <c r="AW285" s="53">
        <f t="shared" si="167"/>
        <v>337.36931525618553</v>
      </c>
      <c r="AX285" s="53">
        <f t="shared" si="168"/>
        <v>131.99037182373576</v>
      </c>
      <c r="AY285" s="53">
        <f t="shared" si="169"/>
        <v>338.80932164476599</v>
      </c>
      <c r="AZ285" s="53">
        <f t="shared" si="170"/>
        <v>135.35559798739732</v>
      </c>
      <c r="BA285" s="53">
        <f t="shared" si="171"/>
        <v>133.19095755378603</v>
      </c>
      <c r="BB285" s="58">
        <f t="shared" si="172"/>
        <v>1337.2988332653777</v>
      </c>
      <c r="BC285">
        <f t="shared" si="147"/>
        <v>2.0946211877571841E-2</v>
      </c>
      <c r="BD285">
        <v>1337.2778870535001</v>
      </c>
      <c r="BE285" s="48">
        <f t="shared" si="141"/>
        <v>38135</v>
      </c>
    </row>
    <row r="286" spans="1:57">
      <c r="A286" s="48">
        <v>38139</v>
      </c>
      <c r="B286" s="49">
        <v>15.27</v>
      </c>
      <c r="C286" s="50">
        <v>159.04</v>
      </c>
      <c r="D286" s="49">
        <v>36.5</v>
      </c>
      <c r="E286" s="50">
        <v>138.69</v>
      </c>
      <c r="F286" s="49">
        <v>60.29</v>
      </c>
      <c r="G286" s="50">
        <v>82.1</v>
      </c>
      <c r="H286" s="49">
        <v>55.01</v>
      </c>
      <c r="I286" s="50">
        <v>63.78</v>
      </c>
      <c r="J286">
        <v>34.01</v>
      </c>
      <c r="K286">
        <v>98.3</v>
      </c>
      <c r="L286" s="49">
        <v>67.290000000000006</v>
      </c>
      <c r="M286" s="50">
        <v>81.61</v>
      </c>
      <c r="O286" s="48">
        <f t="shared" si="142"/>
        <v>38139</v>
      </c>
      <c r="P286" s="44">
        <f t="shared" si="148"/>
        <v>9.6013581488933603E-2</v>
      </c>
      <c r="Q286" s="44">
        <f t="shared" si="149"/>
        <v>0.26317686927680439</v>
      </c>
      <c r="R286" s="44">
        <f t="shared" si="150"/>
        <v>0.73434835566382461</v>
      </c>
      <c r="S286" s="44">
        <f t="shared" si="151"/>
        <v>0.86249608027594848</v>
      </c>
      <c r="T286" s="44">
        <f t="shared" si="152"/>
        <v>0.34598168870803664</v>
      </c>
      <c r="U286" s="44">
        <f t="shared" si="153"/>
        <v>0.82453130743781411</v>
      </c>
      <c r="W286" s="51">
        <f t="shared" si="143"/>
        <v>38139</v>
      </c>
      <c r="X286" s="44">
        <f t="shared" si="154"/>
        <v>10.414866581956797</v>
      </c>
      <c r="Y286" s="44">
        <f t="shared" si="155"/>
        <v>3.7994444444444446</v>
      </c>
      <c r="Z286" s="44">
        <f t="shared" si="156"/>
        <v>1.382857142857143</v>
      </c>
      <c r="AA286" s="44">
        <f t="shared" si="157"/>
        <v>1.1633407243163341</v>
      </c>
      <c r="AB286" s="44">
        <f t="shared" si="158"/>
        <v>2.9265919811320753</v>
      </c>
      <c r="AC286" s="44">
        <f t="shared" si="159"/>
        <v>1.2215968004740037</v>
      </c>
      <c r="AE286" s="48">
        <f t="shared" si="144"/>
        <v>38139</v>
      </c>
      <c r="AF286" s="53">
        <f t="shared" si="160"/>
        <v>1.6278671137470524</v>
      </c>
      <c r="AG286" s="53">
        <f t="shared" si="161"/>
        <v>2.438736072128183</v>
      </c>
      <c r="AH286" s="53">
        <f t="shared" si="162"/>
        <v>1.5753025735333785</v>
      </c>
      <c r="AI286" s="53">
        <f t="shared" si="163"/>
        <v>5.2981308758845751</v>
      </c>
      <c r="AJ286" s="53">
        <f t="shared" si="164"/>
        <v>1.3440931598496744</v>
      </c>
      <c r="AK286" s="53">
        <f t="shared" si="165"/>
        <v>1.6178989690587748</v>
      </c>
      <c r="AL286" s="53"/>
      <c r="AM286" s="48">
        <f t="shared" si="145"/>
        <v>38139</v>
      </c>
      <c r="AN286" s="53">
        <f t="shared" si="173"/>
        <v>1.6278160658904923</v>
      </c>
      <c r="AO286" s="53">
        <f t="shared" si="173"/>
        <v>2.4385553468602623</v>
      </c>
      <c r="AP286" s="53">
        <f t="shared" si="173"/>
        <v>1.599717981716738</v>
      </c>
      <c r="AQ286" s="53">
        <f t="shared" si="173"/>
        <v>5.3160216823642674</v>
      </c>
      <c r="AR286" s="53">
        <f t="shared" si="173"/>
        <v>1.3609578136520155</v>
      </c>
      <c r="AS286" s="53">
        <f t="shared" si="173"/>
        <v>1.6296203349268084</v>
      </c>
      <c r="AT286" s="53"/>
      <c r="AU286" s="48">
        <f t="shared" si="146"/>
        <v>38139</v>
      </c>
      <c r="AV286" s="53">
        <f t="shared" si="166"/>
        <v>258.88786711922387</v>
      </c>
      <c r="AW286" s="53">
        <f t="shared" si="167"/>
        <v>338.20324105604976</v>
      </c>
      <c r="AX286" s="53">
        <f t="shared" si="168"/>
        <v>131.33684629894418</v>
      </c>
      <c r="AY286" s="53">
        <f t="shared" si="169"/>
        <v>339.055862901193</v>
      </c>
      <c r="AZ286" s="53">
        <f t="shared" si="170"/>
        <v>133.78215308199313</v>
      </c>
      <c r="BA286" s="53">
        <f t="shared" si="171"/>
        <v>132.99331553337683</v>
      </c>
      <c r="BB286" s="58">
        <f t="shared" si="172"/>
        <v>1334.2592859907807</v>
      </c>
      <c r="BC286">
        <f t="shared" si="147"/>
        <v>1.2057788806032477E-3</v>
      </c>
      <c r="BD286">
        <v>1334.2580802119001</v>
      </c>
      <c r="BE286" s="48">
        <f t="shared" si="141"/>
        <v>38139</v>
      </c>
    </row>
    <row r="287" spans="1:57">
      <c r="A287" s="48">
        <v>38140</v>
      </c>
      <c r="B287" s="49">
        <v>15.27</v>
      </c>
      <c r="C287" s="50">
        <v>159.04</v>
      </c>
      <c r="D287" s="49">
        <v>36.6</v>
      </c>
      <c r="E287" s="50">
        <v>139.09</v>
      </c>
      <c r="F287" s="49">
        <v>60.18</v>
      </c>
      <c r="G287" s="50">
        <v>81.96</v>
      </c>
      <c r="H287" s="49">
        <v>55.26</v>
      </c>
      <c r="I287" s="50">
        <v>64.069999999999993</v>
      </c>
      <c r="J287">
        <v>34.5</v>
      </c>
      <c r="K287">
        <v>99.7</v>
      </c>
      <c r="L287" s="49">
        <v>67.25</v>
      </c>
      <c r="M287" s="50">
        <v>81.56</v>
      </c>
      <c r="O287" s="48">
        <f t="shared" si="142"/>
        <v>38140</v>
      </c>
      <c r="P287" s="44">
        <f t="shared" si="148"/>
        <v>9.6013581488933603E-2</v>
      </c>
      <c r="Q287" s="44">
        <f t="shared" si="149"/>
        <v>0.26313897476454096</v>
      </c>
      <c r="R287" s="44">
        <f t="shared" si="150"/>
        <v>0.73426061493411421</v>
      </c>
      <c r="S287" s="44">
        <f t="shared" si="151"/>
        <v>0.86249414702668958</v>
      </c>
      <c r="T287" s="44">
        <f t="shared" si="152"/>
        <v>0.34603811434302906</v>
      </c>
      <c r="U287" s="44">
        <f t="shared" si="153"/>
        <v>0.82454634624816081</v>
      </c>
      <c r="W287" s="51">
        <f t="shared" si="143"/>
        <v>38140</v>
      </c>
      <c r="X287" s="44">
        <f t="shared" si="154"/>
        <v>10.414866581956797</v>
      </c>
      <c r="Y287" s="44">
        <f t="shared" si="155"/>
        <v>3.7994444444444446</v>
      </c>
      <c r="Z287" s="44">
        <f t="shared" si="156"/>
        <v>1.382857142857143</v>
      </c>
      <c r="AA287" s="44">
        <f t="shared" si="157"/>
        <v>1.1633407243163341</v>
      </c>
      <c r="AB287" s="44">
        <f t="shared" si="158"/>
        <v>2.9265919811320753</v>
      </c>
      <c r="AC287" s="44">
        <f t="shared" si="159"/>
        <v>1.2215968004740037</v>
      </c>
      <c r="AE287" s="48">
        <f t="shared" si="144"/>
        <v>38140</v>
      </c>
      <c r="AF287" s="53">
        <f t="shared" si="160"/>
        <v>1.6278671137470524</v>
      </c>
      <c r="AG287" s="53">
        <f t="shared" si="161"/>
        <v>2.438736072128183</v>
      </c>
      <c r="AH287" s="53">
        <f t="shared" si="162"/>
        <v>1.5753025735333785</v>
      </c>
      <c r="AI287" s="53">
        <f t="shared" si="163"/>
        <v>5.2981308758845751</v>
      </c>
      <c r="AJ287" s="53">
        <f t="shared" si="164"/>
        <v>1.3440931598496744</v>
      </c>
      <c r="AK287" s="53">
        <f t="shared" si="165"/>
        <v>1.6178989690587748</v>
      </c>
      <c r="AL287" s="53"/>
      <c r="AM287" s="48">
        <f t="shared" si="145"/>
        <v>38140</v>
      </c>
      <c r="AN287" s="53">
        <f t="shared" si="173"/>
        <v>1.6278160658904923</v>
      </c>
      <c r="AO287" s="53">
        <f t="shared" si="173"/>
        <v>2.4382042222885985</v>
      </c>
      <c r="AP287" s="53">
        <f t="shared" si="173"/>
        <v>1.599526845695306</v>
      </c>
      <c r="AQ287" s="53">
        <f t="shared" si="173"/>
        <v>5.3160097667217352</v>
      </c>
      <c r="AR287" s="53">
        <f t="shared" si="173"/>
        <v>1.361179770221798</v>
      </c>
      <c r="AS287" s="53">
        <f t="shared" si="173"/>
        <v>1.6296500579354232</v>
      </c>
      <c r="AT287" s="53"/>
      <c r="AU287" s="48">
        <f t="shared" si="146"/>
        <v>38140</v>
      </c>
      <c r="AV287" s="53">
        <f t="shared" si="166"/>
        <v>258.88786711922387</v>
      </c>
      <c r="AW287" s="53">
        <f t="shared" si="167"/>
        <v>339.12982527812119</v>
      </c>
      <c r="AX287" s="53">
        <f t="shared" si="168"/>
        <v>131.09722027318728</v>
      </c>
      <c r="AY287" s="53">
        <f t="shared" si="169"/>
        <v>340.59674575386151</v>
      </c>
      <c r="AZ287" s="53">
        <f t="shared" si="170"/>
        <v>135.70962309111326</v>
      </c>
      <c r="BA287" s="53">
        <f t="shared" si="171"/>
        <v>132.91425872521313</v>
      </c>
      <c r="BB287" s="58">
        <f t="shared" si="172"/>
        <v>1338.3355402407201</v>
      </c>
      <c r="BC287">
        <f t="shared" si="147"/>
        <v>2.0988091090202943E-2</v>
      </c>
      <c r="BD287">
        <v>1338.3145521496299</v>
      </c>
      <c r="BE287" s="48">
        <f t="shared" si="141"/>
        <v>38140</v>
      </c>
    </row>
    <row r="288" spans="1:57">
      <c r="A288" s="48">
        <v>38141</v>
      </c>
      <c r="B288" s="49">
        <v>14.93</v>
      </c>
      <c r="C288" s="50">
        <v>155.51</v>
      </c>
      <c r="D288" s="49">
        <v>36.25</v>
      </c>
      <c r="E288" s="50">
        <v>137.75</v>
      </c>
      <c r="F288" s="49">
        <v>60.28</v>
      </c>
      <c r="G288" s="50">
        <v>82.09</v>
      </c>
      <c r="H288" s="49">
        <v>54.83</v>
      </c>
      <c r="I288" s="50">
        <v>63.57</v>
      </c>
      <c r="J288">
        <v>34.39</v>
      </c>
      <c r="K288">
        <v>99.4</v>
      </c>
      <c r="L288" s="49">
        <v>67.27</v>
      </c>
      <c r="M288" s="50">
        <v>81.58</v>
      </c>
      <c r="O288" s="48">
        <f t="shared" si="142"/>
        <v>38141</v>
      </c>
      <c r="P288" s="44">
        <f t="shared" si="148"/>
        <v>9.6006687672818475E-2</v>
      </c>
      <c r="Q288" s="44">
        <f t="shared" si="149"/>
        <v>0.26315789473684209</v>
      </c>
      <c r="R288" s="44">
        <f t="shared" si="150"/>
        <v>0.73431599464002917</v>
      </c>
      <c r="S288" s="44">
        <f t="shared" si="151"/>
        <v>0.86251376435425509</v>
      </c>
      <c r="T288" s="44">
        <f t="shared" si="152"/>
        <v>0.34597585513078472</v>
      </c>
      <c r="U288" s="44">
        <f t="shared" si="153"/>
        <v>0.82458936013728856</v>
      </c>
      <c r="W288" s="51">
        <f t="shared" si="143"/>
        <v>38141</v>
      </c>
      <c r="X288" s="44">
        <f t="shared" si="154"/>
        <v>10.414866581956797</v>
      </c>
      <c r="Y288" s="44">
        <f t="shared" si="155"/>
        <v>3.7994444444444446</v>
      </c>
      <c r="Z288" s="44">
        <f t="shared" si="156"/>
        <v>1.382857142857143</v>
      </c>
      <c r="AA288" s="44">
        <f t="shared" si="157"/>
        <v>1.1633407243163341</v>
      </c>
      <c r="AB288" s="44">
        <f t="shared" si="158"/>
        <v>2.9265919811320753</v>
      </c>
      <c r="AC288" s="44">
        <f t="shared" si="159"/>
        <v>1.2215968004740037</v>
      </c>
      <c r="AE288" s="48">
        <f t="shared" si="144"/>
        <v>38141</v>
      </c>
      <c r="AF288" s="53">
        <f t="shared" si="160"/>
        <v>1.6278671137470524</v>
      </c>
      <c r="AG288" s="53">
        <f t="shared" si="161"/>
        <v>2.438736072128183</v>
      </c>
      <c r="AH288" s="53">
        <f t="shared" si="162"/>
        <v>1.5753025735333785</v>
      </c>
      <c r="AI288" s="53">
        <f t="shared" si="163"/>
        <v>5.2981308758845751</v>
      </c>
      <c r="AJ288" s="53">
        <f t="shared" si="164"/>
        <v>1.3440931598496744</v>
      </c>
      <c r="AK288" s="53">
        <f t="shared" si="165"/>
        <v>1.6178989690587748</v>
      </c>
      <c r="AL288" s="53"/>
      <c r="AM288" s="48">
        <f t="shared" si="145"/>
        <v>38141</v>
      </c>
      <c r="AN288" s="53">
        <f t="shared" si="173"/>
        <v>1.6276991880024532</v>
      </c>
      <c r="AO288" s="53">
        <f t="shared" si="173"/>
        <v>2.4383795317667607</v>
      </c>
      <c r="AP288" s="53">
        <f t="shared" si="173"/>
        <v>1.5996474858665422</v>
      </c>
      <c r="AQ288" s="53">
        <f t="shared" si="173"/>
        <v>5.3161306787363785</v>
      </c>
      <c r="AR288" s="53">
        <f t="shared" si="173"/>
        <v>1.3609348666209971</v>
      </c>
      <c r="AS288" s="53">
        <f t="shared" si="173"/>
        <v>1.6297350714549519</v>
      </c>
      <c r="AT288" s="53"/>
      <c r="AU288" s="48">
        <f t="shared" si="146"/>
        <v>38141</v>
      </c>
      <c r="AV288" s="53">
        <f t="shared" si="166"/>
        <v>253.12350072626148</v>
      </c>
      <c r="AW288" s="53">
        <f t="shared" si="167"/>
        <v>335.88678050087128</v>
      </c>
      <c r="AX288" s="53">
        <f t="shared" si="168"/>
        <v>131.31506211478444</v>
      </c>
      <c r="AY288" s="53">
        <f t="shared" si="169"/>
        <v>337.94642724727157</v>
      </c>
      <c r="AZ288" s="53">
        <f t="shared" si="170"/>
        <v>135.2769257421271</v>
      </c>
      <c r="BA288" s="53">
        <f t="shared" si="171"/>
        <v>132.95378712929497</v>
      </c>
      <c r="BB288" s="58">
        <f t="shared" si="172"/>
        <v>1326.5024834606108</v>
      </c>
      <c r="BC288">
        <f t="shared" si="147"/>
        <v>2.0972112710751389E-2</v>
      </c>
      <c r="BD288">
        <v>1326.4815113479001</v>
      </c>
      <c r="BE288" s="48">
        <f t="shared" si="141"/>
        <v>38141</v>
      </c>
    </row>
    <row r="289" spans="1:57">
      <c r="A289" s="48">
        <v>38142</v>
      </c>
      <c r="B289" s="49">
        <v>15.15</v>
      </c>
      <c r="C289" s="50">
        <v>157.80000000000001</v>
      </c>
      <c r="D289" s="49">
        <v>36.69</v>
      </c>
      <c r="E289" s="50">
        <v>139.4</v>
      </c>
      <c r="F289" s="49">
        <v>60.03</v>
      </c>
      <c r="G289" s="50">
        <v>81.75</v>
      </c>
      <c r="H289" s="49">
        <v>55.06</v>
      </c>
      <c r="I289" s="50">
        <v>63.84</v>
      </c>
      <c r="J289">
        <v>34.43</v>
      </c>
      <c r="K289">
        <v>99.5</v>
      </c>
      <c r="L289" s="49">
        <v>67.16</v>
      </c>
      <c r="M289" s="50">
        <v>81.45</v>
      </c>
      <c r="O289" s="48">
        <f t="shared" si="142"/>
        <v>38142</v>
      </c>
      <c r="P289" s="44">
        <f t="shared" si="148"/>
        <v>9.6007604562737645E-2</v>
      </c>
      <c r="Q289" s="44">
        <f t="shared" si="149"/>
        <v>0.26319942611190816</v>
      </c>
      <c r="R289" s="44">
        <f t="shared" si="150"/>
        <v>0.73431192660550459</v>
      </c>
      <c r="S289" s="44">
        <f t="shared" si="151"/>
        <v>0.86246867167919794</v>
      </c>
      <c r="T289" s="44">
        <f t="shared" si="152"/>
        <v>0.34603015075376886</v>
      </c>
      <c r="U289" s="44">
        <f t="shared" si="153"/>
        <v>0.82455494168201349</v>
      </c>
      <c r="W289" s="51">
        <f t="shared" si="143"/>
        <v>38142</v>
      </c>
      <c r="X289" s="44">
        <f t="shared" si="154"/>
        <v>10.414866581956797</v>
      </c>
      <c r="Y289" s="44">
        <f t="shared" si="155"/>
        <v>3.7994444444444446</v>
      </c>
      <c r="Z289" s="44">
        <f t="shared" si="156"/>
        <v>1.382857142857143</v>
      </c>
      <c r="AA289" s="44">
        <f t="shared" si="157"/>
        <v>1.1633407243163341</v>
      </c>
      <c r="AB289" s="44">
        <f t="shared" si="158"/>
        <v>2.9265919811320753</v>
      </c>
      <c r="AC289" s="44">
        <f t="shared" si="159"/>
        <v>1.2215968004740037</v>
      </c>
      <c r="AE289" s="48">
        <f t="shared" si="144"/>
        <v>38142</v>
      </c>
      <c r="AF289" s="53">
        <f t="shared" si="160"/>
        <v>1.6278671137470524</v>
      </c>
      <c r="AG289" s="53">
        <f t="shared" si="161"/>
        <v>2.438736072128183</v>
      </c>
      <c r="AH289" s="53">
        <f t="shared" si="162"/>
        <v>1.5753025735333785</v>
      </c>
      <c r="AI289" s="53">
        <f t="shared" si="163"/>
        <v>5.2981308758845751</v>
      </c>
      <c r="AJ289" s="53">
        <f t="shared" si="164"/>
        <v>1.3440931598496744</v>
      </c>
      <c r="AK289" s="53">
        <f t="shared" si="165"/>
        <v>1.6178989690587748</v>
      </c>
      <c r="AL289" s="53"/>
      <c r="AM289" s="48">
        <f t="shared" si="145"/>
        <v>38142</v>
      </c>
      <c r="AN289" s="53">
        <f t="shared" si="173"/>
        <v>1.627714732971383</v>
      </c>
      <c r="AO289" s="53">
        <f t="shared" si="173"/>
        <v>2.4387643549353326</v>
      </c>
      <c r="AP289" s="53">
        <f t="shared" si="173"/>
        <v>1.5996386239852169</v>
      </c>
      <c r="AQ289" s="53">
        <f t="shared" si="173"/>
        <v>5.3158527486172726</v>
      </c>
      <c r="AR289" s="53">
        <f t="shared" si="173"/>
        <v>1.3611484445494224</v>
      </c>
      <c r="AS289" s="53">
        <f t="shared" si="173"/>
        <v>1.6296670461245526</v>
      </c>
      <c r="AT289" s="53"/>
      <c r="AU289" s="48">
        <f t="shared" si="146"/>
        <v>38142</v>
      </c>
      <c r="AV289" s="53">
        <f t="shared" si="166"/>
        <v>256.85338486288424</v>
      </c>
      <c r="AW289" s="53">
        <f t="shared" si="167"/>
        <v>339.96375107798536</v>
      </c>
      <c r="AX289" s="53">
        <f t="shared" si="168"/>
        <v>130.77045751079149</v>
      </c>
      <c r="AY289" s="53">
        <f t="shared" si="169"/>
        <v>339.3640394717267</v>
      </c>
      <c r="AZ289" s="53">
        <f t="shared" si="170"/>
        <v>135.43427023266753</v>
      </c>
      <c r="BA289" s="53">
        <f t="shared" si="171"/>
        <v>132.7363809068448</v>
      </c>
      <c r="BB289" s="58">
        <f t="shared" si="172"/>
        <v>1335.1222840629</v>
      </c>
      <c r="BC289">
        <f t="shared" si="147"/>
        <v>2.1011694630033162E-2</v>
      </c>
      <c r="BD289">
        <v>1335.10127236827</v>
      </c>
      <c r="BE289" s="48">
        <f t="shared" si="141"/>
        <v>38142</v>
      </c>
    </row>
    <row r="290" spans="1:57">
      <c r="A290" s="48">
        <v>38145</v>
      </c>
      <c r="B290" s="49">
        <v>15.67</v>
      </c>
      <c r="C290" s="50">
        <v>163.25</v>
      </c>
      <c r="D290" s="49">
        <v>37.5</v>
      </c>
      <c r="E290" s="50">
        <v>142.47999999999999</v>
      </c>
      <c r="F290" s="49">
        <v>60.12</v>
      </c>
      <c r="G290" s="50">
        <v>81.87</v>
      </c>
      <c r="H290" s="49">
        <v>55.86</v>
      </c>
      <c r="I290" s="50">
        <v>64.77</v>
      </c>
      <c r="J290">
        <v>34.74</v>
      </c>
      <c r="K290">
        <v>100.4</v>
      </c>
      <c r="L290" s="49">
        <v>67.180000000000007</v>
      </c>
      <c r="M290" s="50">
        <v>81.48</v>
      </c>
      <c r="O290" s="48">
        <f t="shared" si="142"/>
        <v>38145</v>
      </c>
      <c r="P290" s="44">
        <f t="shared" si="148"/>
        <v>9.5987748851454821E-2</v>
      </c>
      <c r="Q290" s="44">
        <f t="shared" si="149"/>
        <v>0.26319483436271757</v>
      </c>
      <c r="R290" s="44">
        <f t="shared" si="150"/>
        <v>0.73433492121656274</v>
      </c>
      <c r="S290" s="44">
        <f t="shared" si="151"/>
        <v>0.86243631310792035</v>
      </c>
      <c r="T290" s="44">
        <f t="shared" si="152"/>
        <v>0.34601593625498006</v>
      </c>
      <c r="U290" s="44">
        <f t="shared" si="153"/>
        <v>0.82449680903289158</v>
      </c>
      <c r="W290" s="51">
        <f t="shared" si="143"/>
        <v>38145</v>
      </c>
      <c r="X290" s="44">
        <f t="shared" si="154"/>
        <v>10.414866581956797</v>
      </c>
      <c r="Y290" s="44">
        <f t="shared" si="155"/>
        <v>3.7994444444444446</v>
      </c>
      <c r="Z290" s="44">
        <f t="shared" si="156"/>
        <v>1.382857142857143</v>
      </c>
      <c r="AA290" s="44">
        <f t="shared" si="157"/>
        <v>1.1633407243163341</v>
      </c>
      <c r="AB290" s="44">
        <f t="shared" si="158"/>
        <v>2.9265919811320753</v>
      </c>
      <c r="AC290" s="44">
        <f t="shared" si="159"/>
        <v>1.2215968004740037</v>
      </c>
      <c r="AE290" s="48">
        <f t="shared" si="144"/>
        <v>38145</v>
      </c>
      <c r="AF290" s="53">
        <f t="shared" si="160"/>
        <v>1.6278671137470524</v>
      </c>
      <c r="AG290" s="53">
        <f t="shared" si="161"/>
        <v>2.438736072128183</v>
      </c>
      <c r="AH290" s="53">
        <f t="shared" si="162"/>
        <v>1.5753025735333785</v>
      </c>
      <c r="AI290" s="53">
        <f t="shared" si="163"/>
        <v>5.2981308758845751</v>
      </c>
      <c r="AJ290" s="53">
        <f t="shared" si="164"/>
        <v>1.3440931598496744</v>
      </c>
      <c r="AK290" s="53">
        <f t="shared" si="165"/>
        <v>1.6178989690587748</v>
      </c>
      <c r="AL290" s="53"/>
      <c r="AM290" s="48">
        <f t="shared" si="145"/>
        <v>38145</v>
      </c>
      <c r="AN290" s="53">
        <f t="shared" si="173"/>
        <v>1.6273780988689504</v>
      </c>
      <c r="AO290" s="53">
        <f t="shared" si="173"/>
        <v>2.4387218085118154</v>
      </c>
      <c r="AP290" s="53">
        <f t="shared" si="173"/>
        <v>1.5996887158694142</v>
      </c>
      <c r="AQ290" s="53">
        <f t="shared" si="173"/>
        <v>5.3156533055467987</v>
      </c>
      <c r="AR290" s="53">
        <f t="shared" si="173"/>
        <v>1.3610925302226673</v>
      </c>
      <c r="AS290" s="53">
        <f t="shared" si="173"/>
        <v>1.6295521515823106</v>
      </c>
      <c r="AT290" s="53"/>
      <c r="AU290" s="48">
        <f t="shared" si="146"/>
        <v>38145</v>
      </c>
      <c r="AV290" s="53">
        <f t="shared" si="166"/>
        <v>265.66947464035616</v>
      </c>
      <c r="AW290" s="53">
        <f t="shared" si="167"/>
        <v>347.46908327676346</v>
      </c>
      <c r="AX290" s="53">
        <f t="shared" si="168"/>
        <v>130.96651516822894</v>
      </c>
      <c r="AY290" s="53">
        <f t="shared" si="169"/>
        <v>344.29486460026612</v>
      </c>
      <c r="AZ290" s="53">
        <f t="shared" si="170"/>
        <v>136.6536900343558</v>
      </c>
      <c r="BA290" s="53">
        <f t="shared" si="171"/>
        <v>132.77590931092666</v>
      </c>
      <c r="BB290" s="58">
        <f t="shared" si="172"/>
        <v>1357.8295370308972</v>
      </c>
      <c r="BC290">
        <f t="shared" si="147"/>
        <v>1.2581498272083991E-3</v>
      </c>
      <c r="BD290">
        <v>1357.82827888107</v>
      </c>
      <c r="BE290" s="48">
        <f t="shared" si="141"/>
        <v>38145</v>
      </c>
    </row>
    <row r="291" spans="1:57">
      <c r="A291" s="48">
        <v>38146</v>
      </c>
      <c r="B291" s="49">
        <v>15.45</v>
      </c>
      <c r="C291" s="50">
        <v>160.97999999999999</v>
      </c>
      <c r="D291" s="49">
        <v>37.29</v>
      </c>
      <c r="E291" s="50">
        <v>141.68</v>
      </c>
      <c r="F291" s="49">
        <v>60.1</v>
      </c>
      <c r="G291" s="50">
        <v>81.849999999999994</v>
      </c>
      <c r="H291" s="49">
        <v>55.93</v>
      </c>
      <c r="I291" s="50">
        <v>64.849999999999994</v>
      </c>
      <c r="J291">
        <v>34.71</v>
      </c>
      <c r="K291">
        <v>100.3</v>
      </c>
      <c r="L291" s="49">
        <v>67.19</v>
      </c>
      <c r="M291" s="50">
        <v>81.489999999999995</v>
      </c>
      <c r="O291" s="48">
        <f t="shared" si="142"/>
        <v>38146</v>
      </c>
      <c r="P291" s="44">
        <f t="shared" si="148"/>
        <v>9.5974655236675366E-2</v>
      </c>
      <c r="Q291" s="44">
        <f t="shared" si="149"/>
        <v>0.26319875776397511</v>
      </c>
      <c r="R291" s="44">
        <f t="shared" si="150"/>
        <v>0.73427000610873561</v>
      </c>
      <c r="S291" s="44">
        <f t="shared" si="151"/>
        <v>0.86245181187355446</v>
      </c>
      <c r="T291" s="44">
        <f t="shared" si="152"/>
        <v>0.346061814556331</v>
      </c>
      <c r="U291" s="44">
        <f t="shared" si="153"/>
        <v>0.82451834580930183</v>
      </c>
      <c r="W291" s="51">
        <f t="shared" si="143"/>
        <v>38146</v>
      </c>
      <c r="X291" s="44">
        <f t="shared" si="154"/>
        <v>10.414866581956797</v>
      </c>
      <c r="Y291" s="44">
        <f t="shared" si="155"/>
        <v>3.7994444444444446</v>
      </c>
      <c r="Z291" s="44">
        <f t="shared" si="156"/>
        <v>1.382857142857143</v>
      </c>
      <c r="AA291" s="44">
        <f t="shared" si="157"/>
        <v>1.1633407243163341</v>
      </c>
      <c r="AB291" s="44">
        <f t="shared" si="158"/>
        <v>2.9265919811320753</v>
      </c>
      <c r="AC291" s="44">
        <f t="shared" si="159"/>
        <v>1.2215968004740037</v>
      </c>
      <c r="AE291" s="48">
        <f t="shared" si="144"/>
        <v>38146</v>
      </c>
      <c r="AF291" s="53">
        <f t="shared" si="160"/>
        <v>1.6278671137470524</v>
      </c>
      <c r="AG291" s="53">
        <f t="shared" si="161"/>
        <v>2.438736072128183</v>
      </c>
      <c r="AH291" s="53">
        <f t="shared" si="162"/>
        <v>1.5753025735333785</v>
      </c>
      <c r="AI291" s="53">
        <f t="shared" si="163"/>
        <v>5.2981308758845751</v>
      </c>
      <c r="AJ291" s="53">
        <f t="shared" si="164"/>
        <v>1.3440931598496744</v>
      </c>
      <c r="AK291" s="53">
        <f t="shared" si="165"/>
        <v>1.6178989690587748</v>
      </c>
      <c r="AL291" s="53"/>
      <c r="AM291" s="48">
        <f t="shared" si="145"/>
        <v>38146</v>
      </c>
      <c r="AN291" s="53">
        <f t="shared" si="173"/>
        <v>1.6271561094777824</v>
      </c>
      <c r="AO291" s="53">
        <f t="shared" si="173"/>
        <v>2.4387581621288361</v>
      </c>
      <c r="AP291" s="53">
        <f t="shared" si="173"/>
        <v>1.5995473036030488</v>
      </c>
      <c r="AQ291" s="53">
        <f t="shared" si="173"/>
        <v>5.3157488326756113</v>
      </c>
      <c r="AR291" s="53">
        <f t="shared" si="173"/>
        <v>1.3612729976714903</v>
      </c>
      <c r="AS291" s="53">
        <f t="shared" si="173"/>
        <v>1.6295947173023388</v>
      </c>
      <c r="AT291" s="53"/>
      <c r="AU291" s="48">
        <f t="shared" si="146"/>
        <v>38146</v>
      </c>
      <c r="AV291" s="53">
        <f t="shared" si="166"/>
        <v>261.93959050373343</v>
      </c>
      <c r="AW291" s="53">
        <f t="shared" si="167"/>
        <v>345.52325641041352</v>
      </c>
      <c r="AX291" s="53">
        <f t="shared" si="168"/>
        <v>130.92294679990954</v>
      </c>
      <c r="AY291" s="53">
        <f t="shared" si="169"/>
        <v>344.72631179901339</v>
      </c>
      <c r="AZ291" s="53">
        <f t="shared" si="170"/>
        <v>136.53568166645047</v>
      </c>
      <c r="BA291" s="53">
        <f t="shared" si="171"/>
        <v>132.7956735129676</v>
      </c>
      <c r="BB291" s="58">
        <f t="shared" si="172"/>
        <v>1352.4434606924879</v>
      </c>
      <c r="BC291">
        <f t="shared" si="147"/>
        <v>1.2506143978043838E-3</v>
      </c>
      <c r="BD291">
        <v>1352.4422100780901</v>
      </c>
      <c r="BE291" s="48">
        <f t="shared" si="141"/>
        <v>38146</v>
      </c>
    </row>
    <row r="292" spans="1:57">
      <c r="A292" s="48">
        <v>38147</v>
      </c>
      <c r="B292" s="49">
        <v>15.1</v>
      </c>
      <c r="C292" s="50">
        <v>157.34</v>
      </c>
      <c r="D292" s="49">
        <v>36.65</v>
      </c>
      <c r="E292" s="50">
        <v>139.25</v>
      </c>
      <c r="F292" s="49">
        <v>59.93</v>
      </c>
      <c r="G292" s="50">
        <v>81.61</v>
      </c>
      <c r="H292" s="49">
        <v>55.34</v>
      </c>
      <c r="I292" s="50">
        <v>64.16</v>
      </c>
      <c r="J292">
        <v>34.51</v>
      </c>
      <c r="K292">
        <v>99.75</v>
      </c>
      <c r="L292" s="49">
        <v>67.08</v>
      </c>
      <c r="M292" s="50">
        <v>81.36</v>
      </c>
      <c r="O292" s="48">
        <f t="shared" si="142"/>
        <v>38147</v>
      </c>
      <c r="P292" s="44">
        <f t="shared" si="148"/>
        <v>9.5970509724164224E-2</v>
      </c>
      <c r="Q292" s="44">
        <f t="shared" si="149"/>
        <v>0.26319569120287251</v>
      </c>
      <c r="R292" s="44">
        <f t="shared" si="150"/>
        <v>0.73434628109300326</v>
      </c>
      <c r="S292" s="44">
        <f t="shared" si="151"/>
        <v>0.86253117206982555</v>
      </c>
      <c r="T292" s="44">
        <f t="shared" si="152"/>
        <v>0.34596491228070175</v>
      </c>
      <c r="U292" s="44">
        <f t="shared" si="153"/>
        <v>0.82448377581120946</v>
      </c>
      <c r="W292" s="51">
        <f t="shared" si="143"/>
        <v>38147</v>
      </c>
      <c r="X292" s="44">
        <f t="shared" si="154"/>
        <v>10.414866581956797</v>
      </c>
      <c r="Y292" s="44">
        <f t="shared" si="155"/>
        <v>3.7994444444444446</v>
      </c>
      <c r="Z292" s="44">
        <f t="shared" si="156"/>
        <v>1.382857142857143</v>
      </c>
      <c r="AA292" s="44">
        <f t="shared" si="157"/>
        <v>1.1633407243163341</v>
      </c>
      <c r="AB292" s="44">
        <f t="shared" si="158"/>
        <v>2.9265919811320753</v>
      </c>
      <c r="AC292" s="44">
        <f t="shared" si="159"/>
        <v>1.2215968004740037</v>
      </c>
      <c r="AE292" s="48">
        <f t="shared" si="144"/>
        <v>38147</v>
      </c>
      <c r="AF292" s="53">
        <f t="shared" si="160"/>
        <v>1.6278671137470524</v>
      </c>
      <c r="AG292" s="53">
        <f t="shared" si="161"/>
        <v>2.438736072128183</v>
      </c>
      <c r="AH292" s="53">
        <f t="shared" si="162"/>
        <v>1.5753025735333785</v>
      </c>
      <c r="AI292" s="53">
        <f t="shared" si="163"/>
        <v>5.2981308758845751</v>
      </c>
      <c r="AJ292" s="53">
        <f t="shared" si="164"/>
        <v>1.3440931598496744</v>
      </c>
      <c r="AK292" s="53">
        <f t="shared" si="165"/>
        <v>1.6178989690587748</v>
      </c>
      <c r="AL292" s="53"/>
      <c r="AM292" s="48">
        <f t="shared" si="145"/>
        <v>38147</v>
      </c>
      <c r="AN292" s="53">
        <f t="shared" si="173"/>
        <v>1.6270858263807213</v>
      </c>
      <c r="AO292" s="53">
        <f t="shared" si="173"/>
        <v>2.4387297478574994</v>
      </c>
      <c r="AP292" s="53">
        <f t="shared" si="173"/>
        <v>1.5997134624334555</v>
      </c>
      <c r="AQ292" s="53">
        <f t="shared" si="173"/>
        <v>5.3162379717380857</v>
      </c>
      <c r="AR292" s="53">
        <f t="shared" si="173"/>
        <v>1.360891821691713</v>
      </c>
      <c r="AS292" s="53">
        <f t="shared" si="173"/>
        <v>1.6295263924596537</v>
      </c>
      <c r="AT292" s="53"/>
      <c r="AU292" s="48">
        <f t="shared" si="146"/>
        <v>38147</v>
      </c>
      <c r="AV292" s="53">
        <f t="shared" si="166"/>
        <v>256.00568392274272</v>
      </c>
      <c r="AW292" s="53">
        <f t="shared" si="167"/>
        <v>339.59311738915682</v>
      </c>
      <c r="AX292" s="53">
        <f t="shared" si="168"/>
        <v>130.5526156691943</v>
      </c>
      <c r="AY292" s="53">
        <f t="shared" si="169"/>
        <v>341.08982826671559</v>
      </c>
      <c r="AZ292" s="53">
        <f t="shared" si="170"/>
        <v>135.74895921374838</v>
      </c>
      <c r="BA292" s="53">
        <f t="shared" si="171"/>
        <v>132.57826729051743</v>
      </c>
      <c r="BB292" s="58">
        <f t="shared" si="172"/>
        <v>1335.5684717520751</v>
      </c>
      <c r="BC292">
        <f t="shared" si="147"/>
        <v>1.2683873751484498E-3</v>
      </c>
      <c r="BD292">
        <v>1335.5672033646999</v>
      </c>
      <c r="BE292" s="48">
        <f t="shared" si="141"/>
        <v>38147</v>
      </c>
    </row>
    <row r="293" spans="1:57">
      <c r="A293" s="48">
        <v>38148</v>
      </c>
      <c r="B293" s="49">
        <v>15.12</v>
      </c>
      <c r="C293" s="50">
        <v>157.52000000000001</v>
      </c>
      <c r="D293" s="49">
        <v>37.08</v>
      </c>
      <c r="E293" s="50">
        <v>140.9</v>
      </c>
      <c r="F293" s="49">
        <v>59.99</v>
      </c>
      <c r="G293" s="50">
        <v>81.7</v>
      </c>
      <c r="H293" s="49">
        <v>55.59</v>
      </c>
      <c r="I293" s="50">
        <v>64.45</v>
      </c>
      <c r="J293">
        <v>34.36</v>
      </c>
      <c r="K293">
        <v>99.3</v>
      </c>
      <c r="L293" s="49">
        <v>67.08</v>
      </c>
      <c r="M293" s="50">
        <v>81.349999999999994</v>
      </c>
      <c r="O293" s="48">
        <f t="shared" si="142"/>
        <v>38148</v>
      </c>
      <c r="P293" s="44">
        <f t="shared" si="148"/>
        <v>9.5987811071609946E-2</v>
      </c>
      <c r="Q293" s="44">
        <f t="shared" si="149"/>
        <v>0.26316536550745206</v>
      </c>
      <c r="R293" s="44">
        <f t="shared" si="150"/>
        <v>0.73427172582619338</v>
      </c>
      <c r="S293" s="44">
        <f t="shared" si="151"/>
        <v>0.8625290923196276</v>
      </c>
      <c r="T293" s="44">
        <f t="shared" si="152"/>
        <v>0.34602215508559919</v>
      </c>
      <c r="U293" s="44">
        <f t="shared" si="153"/>
        <v>0.82458512599877076</v>
      </c>
      <c r="W293" s="51">
        <f t="shared" si="143"/>
        <v>38148</v>
      </c>
      <c r="X293" s="44">
        <f t="shared" si="154"/>
        <v>10.414866581956797</v>
      </c>
      <c r="Y293" s="44">
        <f t="shared" si="155"/>
        <v>3.7994444444444446</v>
      </c>
      <c r="Z293" s="44">
        <f t="shared" si="156"/>
        <v>1.382857142857143</v>
      </c>
      <c r="AA293" s="44">
        <f t="shared" si="157"/>
        <v>1.1633407243163341</v>
      </c>
      <c r="AB293" s="44">
        <f t="shared" si="158"/>
        <v>2.9265919811320753</v>
      </c>
      <c r="AC293" s="44">
        <f t="shared" si="159"/>
        <v>1.2215968004740037</v>
      </c>
      <c r="AE293" s="48">
        <f t="shared" si="144"/>
        <v>38148</v>
      </c>
      <c r="AF293" s="53">
        <f t="shared" si="160"/>
        <v>1.6278671137470524</v>
      </c>
      <c r="AG293" s="53">
        <f t="shared" si="161"/>
        <v>2.438736072128183</v>
      </c>
      <c r="AH293" s="53">
        <f t="shared" si="162"/>
        <v>1.5753025735333785</v>
      </c>
      <c r="AI293" s="53">
        <f t="shared" si="163"/>
        <v>5.2981308758845751</v>
      </c>
      <c r="AJ293" s="53">
        <f t="shared" si="164"/>
        <v>1.3440931598496744</v>
      </c>
      <c r="AK293" s="53">
        <f t="shared" si="165"/>
        <v>1.6178989690587748</v>
      </c>
      <c r="AL293" s="53"/>
      <c r="AM293" s="48">
        <f t="shared" si="145"/>
        <v>38148</v>
      </c>
      <c r="AN293" s="53">
        <f t="shared" si="173"/>
        <v>1.6273791537506304</v>
      </c>
      <c r="AO293" s="53">
        <f t="shared" si="173"/>
        <v>2.4384487547484999</v>
      </c>
      <c r="AP293" s="53">
        <f t="shared" si="173"/>
        <v>1.599551049867229</v>
      </c>
      <c r="AQ293" s="53">
        <f t="shared" si="173"/>
        <v>5.3162251531324136</v>
      </c>
      <c r="AR293" s="53">
        <f t="shared" si="173"/>
        <v>1.3611169926910553</v>
      </c>
      <c r="AS293" s="53">
        <f t="shared" si="173"/>
        <v>1.6297267030180382</v>
      </c>
      <c r="AT293" s="53"/>
      <c r="AU293" s="48">
        <f t="shared" si="146"/>
        <v>38148</v>
      </c>
      <c r="AV293" s="53">
        <f t="shared" si="166"/>
        <v>256.3447642987993</v>
      </c>
      <c r="AW293" s="53">
        <f t="shared" si="167"/>
        <v>343.57742954406365</v>
      </c>
      <c r="AX293" s="53">
        <f t="shared" si="168"/>
        <v>130.68332077415261</v>
      </c>
      <c r="AY293" s="53">
        <f t="shared" si="169"/>
        <v>342.63071111938405</v>
      </c>
      <c r="AZ293" s="53">
        <f t="shared" si="170"/>
        <v>135.1589173742218</v>
      </c>
      <c r="BA293" s="53">
        <f t="shared" si="171"/>
        <v>132.5782672905174</v>
      </c>
      <c r="BB293" s="58">
        <f t="shared" si="172"/>
        <v>1340.9734104011391</v>
      </c>
      <c r="BC293">
        <f t="shared" si="147"/>
        <v>2.1040124069031663E-2</v>
      </c>
      <c r="BD293">
        <v>1340.95237027707</v>
      </c>
      <c r="BE293" s="48">
        <f t="shared" si="141"/>
        <v>38148</v>
      </c>
    </row>
    <row r="294" spans="1:57">
      <c r="A294" s="48">
        <v>38152</v>
      </c>
      <c r="B294" s="49">
        <v>14.54</v>
      </c>
      <c r="C294" s="50">
        <v>151.44999999999999</v>
      </c>
      <c r="D294" s="49">
        <v>36.19</v>
      </c>
      <c r="E294" s="50">
        <v>137.51</v>
      </c>
      <c r="F294" s="49">
        <v>59.7</v>
      </c>
      <c r="G294" s="50">
        <v>81.3</v>
      </c>
      <c r="H294" s="49">
        <v>55.07</v>
      </c>
      <c r="I294" s="50">
        <v>63.85</v>
      </c>
      <c r="J294">
        <v>33.67</v>
      </c>
      <c r="K294">
        <v>97.3</v>
      </c>
      <c r="L294" s="49">
        <v>66.900000000000006</v>
      </c>
      <c r="M294" s="50">
        <v>81.14</v>
      </c>
      <c r="O294" s="48">
        <f t="shared" si="142"/>
        <v>38152</v>
      </c>
      <c r="P294" s="44">
        <f t="shared" si="148"/>
        <v>9.6005282271376696E-2</v>
      </c>
      <c r="Q294" s="44">
        <f t="shared" si="149"/>
        <v>0.26318085957384918</v>
      </c>
      <c r="R294" s="44">
        <f t="shared" si="150"/>
        <v>0.73431734317343178</v>
      </c>
      <c r="S294" s="44">
        <f t="shared" si="151"/>
        <v>0.86249021143304616</v>
      </c>
      <c r="T294" s="44">
        <f t="shared" si="152"/>
        <v>0.34604316546762592</v>
      </c>
      <c r="U294" s="44">
        <f t="shared" si="153"/>
        <v>0.82450086270643341</v>
      </c>
      <c r="W294" s="51">
        <f t="shared" si="143"/>
        <v>38152</v>
      </c>
      <c r="X294" s="44">
        <f t="shared" si="154"/>
        <v>10.414866581956797</v>
      </c>
      <c r="Y294" s="44">
        <f t="shared" si="155"/>
        <v>3.7994444444444446</v>
      </c>
      <c r="Z294" s="44">
        <f t="shared" si="156"/>
        <v>1.382857142857143</v>
      </c>
      <c r="AA294" s="44">
        <f t="shared" si="157"/>
        <v>1.1633407243163341</v>
      </c>
      <c r="AB294" s="44">
        <f t="shared" si="158"/>
        <v>2.9265919811320753</v>
      </c>
      <c r="AC294" s="44">
        <f t="shared" si="159"/>
        <v>1.2215968004740037</v>
      </c>
      <c r="AE294" s="48">
        <f t="shared" si="144"/>
        <v>38152</v>
      </c>
      <c r="AF294" s="53">
        <f t="shared" si="160"/>
        <v>1.6278671137470524</v>
      </c>
      <c r="AG294" s="53">
        <f t="shared" si="161"/>
        <v>2.438736072128183</v>
      </c>
      <c r="AH294" s="53">
        <f t="shared" si="162"/>
        <v>1.5753025735333785</v>
      </c>
      <c r="AI294" s="53">
        <f t="shared" si="163"/>
        <v>5.2981308758845751</v>
      </c>
      <c r="AJ294" s="53">
        <f t="shared" si="164"/>
        <v>1.3440931598496744</v>
      </c>
      <c r="AK294" s="53">
        <f t="shared" si="165"/>
        <v>1.6178989690587748</v>
      </c>
      <c r="AL294" s="53"/>
      <c r="AM294" s="48">
        <f t="shared" si="145"/>
        <v>38152</v>
      </c>
      <c r="AN294" s="53">
        <f t="shared" si="173"/>
        <v>1.6276753607999839</v>
      </c>
      <c r="AO294" s="53">
        <f t="shared" si="173"/>
        <v>2.4385923203230928</v>
      </c>
      <c r="AP294" s="53">
        <f t="shared" si="173"/>
        <v>1.599650423536541</v>
      </c>
      <c r="AQ294" s="53">
        <f t="shared" si="173"/>
        <v>5.3159855095666941</v>
      </c>
      <c r="AR294" s="53">
        <f t="shared" si="173"/>
        <v>1.3611996393874568</v>
      </c>
      <c r="AS294" s="53">
        <f t="shared" si="173"/>
        <v>1.6295601633445995</v>
      </c>
      <c r="AT294" s="53"/>
      <c r="AU294" s="48">
        <f t="shared" si="146"/>
        <v>38152</v>
      </c>
      <c r="AV294" s="53">
        <f t="shared" si="166"/>
        <v>246.51143339315755</v>
      </c>
      <c r="AW294" s="53">
        <f t="shared" si="167"/>
        <v>335.33082996762846</v>
      </c>
      <c r="AX294" s="53">
        <f t="shared" si="168"/>
        <v>130.05157943352077</v>
      </c>
      <c r="AY294" s="53">
        <f t="shared" si="169"/>
        <v>339.42567478583345</v>
      </c>
      <c r="AZ294" s="53">
        <f t="shared" si="170"/>
        <v>132.44472491239955</v>
      </c>
      <c r="BA294" s="53">
        <f t="shared" si="171"/>
        <v>132.2225116537808</v>
      </c>
      <c r="BB294" s="58">
        <f t="shared" si="172"/>
        <v>1315.9867541463207</v>
      </c>
      <c r="BC294">
        <f t="shared" si="147"/>
        <v>1.3043411206581368E-3</v>
      </c>
      <c r="BD294">
        <v>1315.9854498052</v>
      </c>
      <c r="BE294" s="48">
        <f t="shared" si="141"/>
        <v>38152</v>
      </c>
    </row>
    <row r="295" spans="1:57">
      <c r="A295" s="48">
        <v>38153</v>
      </c>
      <c r="B295" s="49">
        <v>14.82</v>
      </c>
      <c r="C295" s="50">
        <v>154.38</v>
      </c>
      <c r="D295" s="49">
        <v>36.83</v>
      </c>
      <c r="E295" s="50">
        <v>139.94999999999999</v>
      </c>
      <c r="F295" s="49">
        <v>60.49</v>
      </c>
      <c r="G295" s="50">
        <v>82.38</v>
      </c>
      <c r="H295" s="49">
        <v>55.47</v>
      </c>
      <c r="I295" s="50">
        <v>64.31</v>
      </c>
      <c r="J295">
        <v>34.340000000000003</v>
      </c>
      <c r="K295">
        <v>99.25</v>
      </c>
      <c r="L295" s="49">
        <v>67.13</v>
      </c>
      <c r="M295" s="50">
        <v>81.41</v>
      </c>
      <c r="O295" s="48">
        <f t="shared" si="142"/>
        <v>38153</v>
      </c>
      <c r="P295" s="44">
        <f t="shared" si="148"/>
        <v>9.59968907889623E-2</v>
      </c>
      <c r="Q295" s="44">
        <f t="shared" si="149"/>
        <v>0.26316541622007861</v>
      </c>
      <c r="R295" s="44">
        <f t="shared" si="150"/>
        <v>0.73428016508861382</v>
      </c>
      <c r="S295" s="44">
        <f t="shared" si="151"/>
        <v>0.86254081791323278</v>
      </c>
      <c r="T295" s="44">
        <f t="shared" si="152"/>
        <v>0.34599496221662474</v>
      </c>
      <c r="U295" s="44">
        <f t="shared" si="153"/>
        <v>0.82459157351676693</v>
      </c>
      <c r="W295" s="51">
        <f t="shared" si="143"/>
        <v>38153</v>
      </c>
      <c r="X295" s="44">
        <f t="shared" si="154"/>
        <v>10.414866581956797</v>
      </c>
      <c r="Y295" s="44">
        <f t="shared" si="155"/>
        <v>3.7994444444444446</v>
      </c>
      <c r="Z295" s="44">
        <f t="shared" si="156"/>
        <v>1.382857142857143</v>
      </c>
      <c r="AA295" s="44">
        <f t="shared" si="157"/>
        <v>1.1633407243163341</v>
      </c>
      <c r="AB295" s="44">
        <f t="shared" si="158"/>
        <v>2.9265919811320753</v>
      </c>
      <c r="AC295" s="44">
        <f t="shared" si="159"/>
        <v>1.2215968004740037</v>
      </c>
      <c r="AE295" s="48">
        <f t="shared" si="144"/>
        <v>38153</v>
      </c>
      <c r="AF295" s="53">
        <f t="shared" si="160"/>
        <v>1.6278671137470524</v>
      </c>
      <c r="AG295" s="53">
        <f t="shared" si="161"/>
        <v>2.438736072128183</v>
      </c>
      <c r="AH295" s="53">
        <f t="shared" si="162"/>
        <v>1.5753025735333785</v>
      </c>
      <c r="AI295" s="53">
        <f t="shared" si="163"/>
        <v>5.2981308758845751</v>
      </c>
      <c r="AJ295" s="53">
        <f t="shared" si="164"/>
        <v>1.3440931598496744</v>
      </c>
      <c r="AK295" s="53">
        <f t="shared" si="165"/>
        <v>1.6178989690587748</v>
      </c>
      <c r="AL295" s="53"/>
      <c r="AM295" s="48">
        <f t="shared" si="145"/>
        <v>38153</v>
      </c>
      <c r="AN295" s="53">
        <f t="shared" si="173"/>
        <v>1.6275330914493464</v>
      </c>
      <c r="AO295" s="53">
        <f t="shared" si="173"/>
        <v>2.4384492246436964</v>
      </c>
      <c r="AP295" s="53">
        <f t="shared" si="173"/>
        <v>1.5995694341119029</v>
      </c>
      <c r="AQ295" s="53">
        <f t="shared" si="173"/>
        <v>5.3162974241969083</v>
      </c>
      <c r="AR295" s="53">
        <f t="shared" si="173"/>
        <v>1.3610100264881773</v>
      </c>
      <c r="AS295" s="53">
        <f t="shared" si="173"/>
        <v>1.6297394460228722</v>
      </c>
      <c r="AT295" s="53"/>
      <c r="AU295" s="48">
        <f t="shared" si="146"/>
        <v>38153</v>
      </c>
      <c r="AV295" s="53">
        <f t="shared" si="166"/>
        <v>251.25855865795009</v>
      </c>
      <c r="AW295" s="53">
        <f t="shared" si="167"/>
        <v>341.26096898888528</v>
      </c>
      <c r="AX295" s="53">
        <f t="shared" si="168"/>
        <v>131.77252998213856</v>
      </c>
      <c r="AY295" s="53">
        <f t="shared" si="169"/>
        <v>341.89108735010319</v>
      </c>
      <c r="AZ295" s="53">
        <f t="shared" si="170"/>
        <v>135.08024512895159</v>
      </c>
      <c r="BA295" s="53">
        <f t="shared" si="171"/>
        <v>132.67708830072203</v>
      </c>
      <c r="BB295" s="58">
        <f t="shared" si="172"/>
        <v>1333.9404784087508</v>
      </c>
      <c r="BC295">
        <f t="shared" si="147"/>
        <v>2.1019467760879706E-2</v>
      </c>
      <c r="BD295">
        <v>1333.9194589409899</v>
      </c>
      <c r="BE295" s="48">
        <f t="shared" si="141"/>
        <v>38153</v>
      </c>
    </row>
    <row r="296" spans="1:57">
      <c r="A296" s="48">
        <v>38154</v>
      </c>
      <c r="B296" s="49">
        <v>14.62</v>
      </c>
      <c r="C296" s="50">
        <v>152.31</v>
      </c>
      <c r="D296" s="49">
        <v>36.82</v>
      </c>
      <c r="E296" s="50">
        <v>139.9</v>
      </c>
      <c r="F296" s="49">
        <v>60.36</v>
      </c>
      <c r="G296" s="50">
        <v>82.2</v>
      </c>
      <c r="H296" s="49">
        <v>55.5</v>
      </c>
      <c r="I296" s="50">
        <v>64.349999999999994</v>
      </c>
      <c r="J296">
        <v>34.51</v>
      </c>
      <c r="K296">
        <v>99.75</v>
      </c>
      <c r="L296" s="49">
        <v>67.08</v>
      </c>
      <c r="M296" s="50">
        <v>81.349999999999994</v>
      </c>
      <c r="O296" s="48">
        <f t="shared" si="142"/>
        <v>38154</v>
      </c>
      <c r="P296" s="44">
        <f t="shared" si="148"/>
        <v>9.5988444619525964E-2</v>
      </c>
      <c r="Q296" s="44">
        <f t="shared" si="149"/>
        <v>0.26318799142244459</v>
      </c>
      <c r="R296" s="44">
        <f t="shared" si="150"/>
        <v>0.73430656934306571</v>
      </c>
      <c r="S296" s="44">
        <f t="shared" si="151"/>
        <v>0.86247086247086258</v>
      </c>
      <c r="T296" s="44">
        <f t="shared" si="152"/>
        <v>0.34596491228070175</v>
      </c>
      <c r="U296" s="44">
        <f t="shared" si="153"/>
        <v>0.82458512599877076</v>
      </c>
      <c r="W296" s="51">
        <f t="shared" si="143"/>
        <v>38154</v>
      </c>
      <c r="X296" s="44">
        <f t="shared" si="154"/>
        <v>10.414866581956797</v>
      </c>
      <c r="Y296" s="44">
        <f t="shared" si="155"/>
        <v>3.7994444444444446</v>
      </c>
      <c r="Z296" s="44">
        <f t="shared" si="156"/>
        <v>1.382857142857143</v>
      </c>
      <c r="AA296" s="44">
        <f t="shared" si="157"/>
        <v>1.1633407243163341</v>
      </c>
      <c r="AB296" s="44">
        <f t="shared" si="158"/>
        <v>2.9265919811320753</v>
      </c>
      <c r="AC296" s="44">
        <f t="shared" si="159"/>
        <v>1.2215968004740037</v>
      </c>
      <c r="AE296" s="48">
        <f t="shared" si="144"/>
        <v>38154</v>
      </c>
      <c r="AF296" s="53">
        <f t="shared" si="160"/>
        <v>1.6278671137470524</v>
      </c>
      <c r="AG296" s="53">
        <f t="shared" si="161"/>
        <v>2.438736072128183</v>
      </c>
      <c r="AH296" s="53">
        <f t="shared" si="162"/>
        <v>1.5753025735333785</v>
      </c>
      <c r="AI296" s="53">
        <f t="shared" si="163"/>
        <v>5.2981308758845751</v>
      </c>
      <c r="AJ296" s="53">
        <f t="shared" si="164"/>
        <v>1.3440931598496744</v>
      </c>
      <c r="AK296" s="53">
        <f t="shared" si="165"/>
        <v>1.6178989690587748</v>
      </c>
      <c r="AL296" s="53"/>
      <c r="AM296" s="48">
        <f t="shared" si="145"/>
        <v>38154</v>
      </c>
      <c r="AN296" s="53">
        <f t="shared" si="173"/>
        <v>1.627389894933911</v>
      </c>
      <c r="AO296" s="53">
        <f t="shared" si="173"/>
        <v>2.43865840290692</v>
      </c>
      <c r="AP296" s="53">
        <f t="shared" si="173"/>
        <v>1.599626953626061</v>
      </c>
      <c r="AQ296" s="53">
        <f t="shared" si="173"/>
        <v>5.3158662516305117</v>
      </c>
      <c r="AR296" s="53">
        <f t="shared" si="173"/>
        <v>1.360891821691713</v>
      </c>
      <c r="AS296" s="53">
        <f t="shared" si="173"/>
        <v>1.6297267030180382</v>
      </c>
      <c r="AT296" s="53"/>
      <c r="AU296" s="48">
        <f t="shared" si="146"/>
        <v>38154</v>
      </c>
      <c r="AV296" s="53">
        <f t="shared" si="166"/>
        <v>247.86775489738397</v>
      </c>
      <c r="AW296" s="53">
        <f t="shared" si="167"/>
        <v>341.16831056667814</v>
      </c>
      <c r="AX296" s="53">
        <f t="shared" si="168"/>
        <v>131.48933558806223</v>
      </c>
      <c r="AY296" s="53">
        <f t="shared" si="169"/>
        <v>342.07599329242339</v>
      </c>
      <c r="AZ296" s="53">
        <f t="shared" si="170"/>
        <v>135.74895921374838</v>
      </c>
      <c r="BA296" s="53">
        <f t="shared" si="171"/>
        <v>132.5782672905174</v>
      </c>
      <c r="BB296" s="58">
        <f t="shared" si="172"/>
        <v>1330.9286208488136</v>
      </c>
      <c r="BC296">
        <f t="shared" si="147"/>
        <v>2.1031531473681753E-2</v>
      </c>
      <c r="BD296">
        <v>1330.9075893173399</v>
      </c>
      <c r="BE296" s="48">
        <f t="shared" si="141"/>
        <v>38154</v>
      </c>
    </row>
    <row r="297" spans="1:57">
      <c r="A297" s="48">
        <v>38155</v>
      </c>
      <c r="B297" s="49">
        <v>14.69</v>
      </c>
      <c r="C297" s="50">
        <v>153.07</v>
      </c>
      <c r="D297" s="49">
        <v>37.049999999999997</v>
      </c>
      <c r="E297" s="50">
        <v>140.80000000000001</v>
      </c>
      <c r="F297" s="49">
        <v>60.53</v>
      </c>
      <c r="G297" s="50">
        <v>82.43</v>
      </c>
      <c r="H297" s="49">
        <v>55.38</v>
      </c>
      <c r="I297" s="50">
        <v>64.209999999999994</v>
      </c>
      <c r="J297">
        <v>34.81</v>
      </c>
      <c r="K297">
        <v>100.6</v>
      </c>
      <c r="L297" s="49">
        <v>67.16</v>
      </c>
      <c r="M297" s="50">
        <v>81.45</v>
      </c>
      <c r="O297" s="48">
        <f t="shared" si="142"/>
        <v>38155</v>
      </c>
      <c r="P297" s="44">
        <f t="shared" si="148"/>
        <v>9.5969164434572415E-2</v>
      </c>
      <c r="Q297" s="44">
        <f t="shared" si="149"/>
        <v>0.26313920454545453</v>
      </c>
      <c r="R297" s="44">
        <f t="shared" si="150"/>
        <v>0.73432002911561323</v>
      </c>
      <c r="S297" s="44">
        <f t="shared" si="151"/>
        <v>0.86248247936458511</v>
      </c>
      <c r="T297" s="44">
        <f t="shared" si="152"/>
        <v>0.34602385685884696</v>
      </c>
      <c r="U297" s="44">
        <f t="shared" si="153"/>
        <v>0.82455494168201349</v>
      </c>
      <c r="W297" s="51">
        <f t="shared" si="143"/>
        <v>38155</v>
      </c>
      <c r="X297" s="44">
        <f t="shared" si="154"/>
        <v>10.414866581956797</v>
      </c>
      <c r="Y297" s="44">
        <f t="shared" si="155"/>
        <v>3.7994444444444446</v>
      </c>
      <c r="Z297" s="44">
        <f t="shared" si="156"/>
        <v>1.382857142857143</v>
      </c>
      <c r="AA297" s="44">
        <f t="shared" si="157"/>
        <v>1.1633407243163341</v>
      </c>
      <c r="AB297" s="44">
        <f t="shared" si="158"/>
        <v>2.9265919811320753</v>
      </c>
      <c r="AC297" s="44">
        <f t="shared" si="159"/>
        <v>1.2215968004740037</v>
      </c>
      <c r="AE297" s="48">
        <f t="shared" si="144"/>
        <v>38155</v>
      </c>
      <c r="AF297" s="53">
        <f t="shared" si="160"/>
        <v>1.6278671137470524</v>
      </c>
      <c r="AG297" s="53">
        <f t="shared" si="161"/>
        <v>2.438736072128183</v>
      </c>
      <c r="AH297" s="53">
        <f t="shared" si="162"/>
        <v>1.5753025735333785</v>
      </c>
      <c r="AI297" s="53">
        <f t="shared" si="163"/>
        <v>5.2981308758845751</v>
      </c>
      <c r="AJ297" s="53">
        <f t="shared" si="164"/>
        <v>1.3440931598496744</v>
      </c>
      <c r="AK297" s="53">
        <f t="shared" si="165"/>
        <v>1.6178989690587748</v>
      </c>
      <c r="AL297" s="53"/>
      <c r="AM297" s="48">
        <f t="shared" si="145"/>
        <v>38155</v>
      </c>
      <c r="AN297" s="53">
        <f t="shared" si="173"/>
        <v>1.6270630183156864</v>
      </c>
      <c r="AO297" s="53">
        <f t="shared" si="173"/>
        <v>2.4382063514022887</v>
      </c>
      <c r="AP297" s="53">
        <f t="shared" si="173"/>
        <v>1.5996562746424532</v>
      </c>
      <c r="AQ297" s="53">
        <f t="shared" si="173"/>
        <v>5.3159378527198653</v>
      </c>
      <c r="AR297" s="53">
        <f t="shared" si="173"/>
        <v>1.3611236868071723</v>
      </c>
      <c r="AS297" s="53">
        <f t="shared" si="173"/>
        <v>1.6296670461245526</v>
      </c>
      <c r="AT297" s="53"/>
      <c r="AU297" s="48">
        <f t="shared" si="146"/>
        <v>38155</v>
      </c>
      <c r="AV297" s="53">
        <f t="shared" si="166"/>
        <v>249.05453621358211</v>
      </c>
      <c r="AW297" s="53">
        <f t="shared" si="167"/>
        <v>343.29945427744229</v>
      </c>
      <c r="AX297" s="53">
        <f t="shared" si="168"/>
        <v>131.85966671877742</v>
      </c>
      <c r="AY297" s="53">
        <f t="shared" si="169"/>
        <v>341.33636952314254</v>
      </c>
      <c r="AZ297" s="53">
        <f t="shared" si="170"/>
        <v>136.92904289280153</v>
      </c>
      <c r="BA297" s="53">
        <f t="shared" si="171"/>
        <v>132.7363809068448</v>
      </c>
      <c r="BB297" s="58">
        <f t="shared" si="172"/>
        <v>1335.2154505325907</v>
      </c>
      <c r="BC297">
        <f t="shared" si="147"/>
        <v>2.1011774330645494E-2</v>
      </c>
      <c r="BD297">
        <v>1335.19443875826</v>
      </c>
      <c r="BE297" s="48">
        <f t="shared" si="141"/>
        <v>38155</v>
      </c>
    </row>
    <row r="298" spans="1:57">
      <c r="A298" s="48">
        <v>38156</v>
      </c>
      <c r="B298" s="49">
        <v>14.61</v>
      </c>
      <c r="C298" s="50">
        <v>152.19999999999999</v>
      </c>
      <c r="D298" s="49">
        <v>37.119999999999997</v>
      </c>
      <c r="E298" s="50">
        <v>141.05000000000001</v>
      </c>
      <c r="F298" s="49">
        <v>60.4</v>
      </c>
      <c r="G298" s="50">
        <v>82.26</v>
      </c>
      <c r="H298" s="49">
        <v>55.55</v>
      </c>
      <c r="I298" s="50">
        <v>64.41</v>
      </c>
      <c r="J298">
        <v>34.86</v>
      </c>
      <c r="K298">
        <v>100.75</v>
      </c>
      <c r="L298" s="49">
        <v>67.12</v>
      </c>
      <c r="M298" s="50">
        <v>81.400000000000006</v>
      </c>
      <c r="O298" s="48">
        <f t="shared" si="142"/>
        <v>38156</v>
      </c>
      <c r="P298" s="44">
        <f t="shared" si="148"/>
        <v>9.5992115637319325E-2</v>
      </c>
      <c r="Q298" s="44">
        <f t="shared" si="149"/>
        <v>0.26316908897554053</v>
      </c>
      <c r="R298" s="44">
        <f t="shared" si="150"/>
        <v>0.73425723316314118</v>
      </c>
      <c r="S298" s="44">
        <f t="shared" si="151"/>
        <v>0.86244371991926716</v>
      </c>
      <c r="T298" s="44">
        <f t="shared" si="152"/>
        <v>0.34600496277915632</v>
      </c>
      <c r="U298" s="44">
        <f t="shared" si="153"/>
        <v>0.8245700245700246</v>
      </c>
      <c r="W298" s="51">
        <f t="shared" si="143"/>
        <v>38156</v>
      </c>
      <c r="X298" s="44">
        <f t="shared" si="154"/>
        <v>10.414866581956797</v>
      </c>
      <c r="Y298" s="44">
        <f t="shared" si="155"/>
        <v>3.7994444444444446</v>
      </c>
      <c r="Z298" s="44">
        <f t="shared" si="156"/>
        <v>1.382857142857143</v>
      </c>
      <c r="AA298" s="44">
        <f t="shared" si="157"/>
        <v>1.1633407243163341</v>
      </c>
      <c r="AB298" s="44">
        <f t="shared" si="158"/>
        <v>2.9265919811320753</v>
      </c>
      <c r="AC298" s="44">
        <f t="shared" si="159"/>
        <v>1.2215968004740037</v>
      </c>
      <c r="AE298" s="48">
        <f t="shared" si="144"/>
        <v>38156</v>
      </c>
      <c r="AF298" s="53">
        <f t="shared" si="160"/>
        <v>1.6278671137470524</v>
      </c>
      <c r="AG298" s="53">
        <f t="shared" si="161"/>
        <v>2.438736072128183</v>
      </c>
      <c r="AH298" s="53">
        <f t="shared" si="162"/>
        <v>1.5753025735333785</v>
      </c>
      <c r="AI298" s="53">
        <f t="shared" si="163"/>
        <v>5.2981308758845751</v>
      </c>
      <c r="AJ298" s="53">
        <f t="shared" si="164"/>
        <v>1.3440931598496744</v>
      </c>
      <c r="AK298" s="53">
        <f t="shared" si="165"/>
        <v>1.6178989690587748</v>
      </c>
      <c r="AL298" s="53"/>
      <c r="AM298" s="48">
        <f t="shared" si="145"/>
        <v>38156</v>
      </c>
      <c r="AN298" s="53">
        <f t="shared" si="173"/>
        <v>1.6274521334386052</v>
      </c>
      <c r="AO298" s="53">
        <f t="shared" si="173"/>
        <v>2.4384832558163216</v>
      </c>
      <c r="AP298" s="53">
        <f t="shared" si="173"/>
        <v>1.5995194787831397</v>
      </c>
      <c r="AQ298" s="53">
        <f t="shared" si="173"/>
        <v>5.3156989576611879</v>
      </c>
      <c r="AR298" s="53">
        <f t="shared" si="173"/>
        <v>1.3610493648235935</v>
      </c>
      <c r="AS298" s="53">
        <f t="shared" si="173"/>
        <v>1.6296968562491536</v>
      </c>
      <c r="AT298" s="53"/>
      <c r="AU298" s="48">
        <f t="shared" si="146"/>
        <v>38156</v>
      </c>
      <c r="AV298" s="53">
        <f t="shared" si="166"/>
        <v>247.69821470935568</v>
      </c>
      <c r="AW298" s="53">
        <f t="shared" si="167"/>
        <v>343.9480632328922</v>
      </c>
      <c r="AX298" s="53">
        <f t="shared" si="168"/>
        <v>131.57647232470109</v>
      </c>
      <c r="AY298" s="53">
        <f t="shared" si="169"/>
        <v>342.38416986295709</v>
      </c>
      <c r="AZ298" s="53">
        <f t="shared" si="170"/>
        <v>137.12572350597705</v>
      </c>
      <c r="BA298" s="53">
        <f t="shared" si="171"/>
        <v>132.6573240986811</v>
      </c>
      <c r="BB298" s="58">
        <f t="shared" si="172"/>
        <v>1335.3899677345642</v>
      </c>
      <c r="BC298">
        <f t="shared" si="147"/>
        <v>2.1023635724077394E-2</v>
      </c>
      <c r="BD298">
        <v>1335.3689440988401</v>
      </c>
      <c r="BE298" s="48">
        <f t="shared" si="141"/>
        <v>38156</v>
      </c>
    </row>
    <row r="299" spans="1:57">
      <c r="A299" s="48">
        <v>38159</v>
      </c>
      <c r="B299" s="49">
        <v>14.68</v>
      </c>
      <c r="C299" s="50">
        <v>152.9</v>
      </c>
      <c r="D299" s="49">
        <v>36.99</v>
      </c>
      <c r="E299" s="50">
        <v>140.55000000000001</v>
      </c>
      <c r="F299" s="49">
        <v>60.5</v>
      </c>
      <c r="G299" s="50">
        <v>82.39</v>
      </c>
      <c r="H299" s="49">
        <v>55.38</v>
      </c>
      <c r="I299" s="50">
        <v>64.209999999999994</v>
      </c>
      <c r="J299">
        <v>35.28</v>
      </c>
      <c r="K299">
        <v>101.95</v>
      </c>
      <c r="L299" s="49">
        <v>67.17</v>
      </c>
      <c r="M299" s="50">
        <v>81.459999999999994</v>
      </c>
      <c r="O299" s="48">
        <f t="shared" si="142"/>
        <v>38159</v>
      </c>
      <c r="P299" s="44">
        <f t="shared" si="148"/>
        <v>9.6010464355788097E-2</v>
      </c>
      <c r="Q299" s="44">
        <f t="shared" si="149"/>
        <v>0.26318036286019209</v>
      </c>
      <c r="R299" s="44">
        <f t="shared" si="150"/>
        <v>0.73431241655540724</v>
      </c>
      <c r="S299" s="44">
        <f t="shared" si="151"/>
        <v>0.86248247936458511</v>
      </c>
      <c r="T299" s="44">
        <f t="shared" si="152"/>
        <v>0.34605198626777833</v>
      </c>
      <c r="U299" s="44">
        <f t="shared" si="153"/>
        <v>0.82457647925362154</v>
      </c>
      <c r="W299" s="51">
        <f t="shared" si="143"/>
        <v>38159</v>
      </c>
      <c r="X299" s="44">
        <f t="shared" si="154"/>
        <v>10.414866581956797</v>
      </c>
      <c r="Y299" s="44">
        <f t="shared" si="155"/>
        <v>3.7994444444444446</v>
      </c>
      <c r="Z299" s="44">
        <f t="shared" si="156"/>
        <v>1.382857142857143</v>
      </c>
      <c r="AA299" s="44">
        <f t="shared" si="157"/>
        <v>1.1633407243163341</v>
      </c>
      <c r="AB299" s="44">
        <f t="shared" si="158"/>
        <v>2.9265919811320753</v>
      </c>
      <c r="AC299" s="44">
        <f t="shared" si="159"/>
        <v>1.2215968004740037</v>
      </c>
      <c r="AE299" s="48">
        <f t="shared" si="144"/>
        <v>38159</v>
      </c>
      <c r="AF299" s="53">
        <f t="shared" si="160"/>
        <v>1.6278671137470524</v>
      </c>
      <c r="AG299" s="53">
        <f t="shared" si="161"/>
        <v>2.438736072128183</v>
      </c>
      <c r="AH299" s="53">
        <f t="shared" si="162"/>
        <v>1.5753025735333785</v>
      </c>
      <c r="AI299" s="53">
        <f t="shared" si="163"/>
        <v>5.2981308758845751</v>
      </c>
      <c r="AJ299" s="53">
        <f t="shared" si="164"/>
        <v>1.3440931598496744</v>
      </c>
      <c r="AK299" s="53">
        <f t="shared" si="165"/>
        <v>1.6178989690587748</v>
      </c>
      <c r="AL299" s="53"/>
      <c r="AM299" s="48">
        <f t="shared" si="145"/>
        <v>38159</v>
      </c>
      <c r="AN299" s="53">
        <f t="shared" si="173"/>
        <v>1.6277632179565327</v>
      </c>
      <c r="AO299" s="53">
        <f t="shared" si="173"/>
        <v>2.4385877178527173</v>
      </c>
      <c r="AP299" s="53">
        <f t="shared" si="173"/>
        <v>1.5996396913011079</v>
      </c>
      <c r="AQ299" s="53">
        <f t="shared" si="173"/>
        <v>5.3159378527198653</v>
      </c>
      <c r="AR299" s="53">
        <f t="shared" si="173"/>
        <v>1.3612343369951101</v>
      </c>
      <c r="AS299" s="53">
        <f t="shared" si="173"/>
        <v>1.6297096134162257</v>
      </c>
      <c r="AT299" s="53"/>
      <c r="AU299" s="48">
        <f t="shared" si="146"/>
        <v>38159</v>
      </c>
      <c r="AV299" s="53">
        <f t="shared" si="166"/>
        <v>248.88499602555385</v>
      </c>
      <c r="AW299" s="53">
        <f t="shared" si="167"/>
        <v>342.74350374419947</v>
      </c>
      <c r="AX299" s="53">
        <f t="shared" si="168"/>
        <v>131.79431416629828</v>
      </c>
      <c r="AY299" s="53">
        <f t="shared" si="169"/>
        <v>341.33636952314254</v>
      </c>
      <c r="AZ299" s="53">
        <f t="shared" si="170"/>
        <v>138.77784065665148</v>
      </c>
      <c r="BA299" s="53">
        <f t="shared" si="171"/>
        <v>132.75614510888573</v>
      </c>
      <c r="BB299" s="58">
        <f t="shared" si="172"/>
        <v>1336.2931692247312</v>
      </c>
      <c r="BC299">
        <f t="shared" si="147"/>
        <v>2.1009768211115443E-2</v>
      </c>
      <c r="BD299">
        <v>1336.2721594565201</v>
      </c>
      <c r="BE299" s="48">
        <f t="shared" si="141"/>
        <v>38159</v>
      </c>
    </row>
    <row r="300" spans="1:57">
      <c r="A300" s="48">
        <v>38160</v>
      </c>
      <c r="B300" s="49">
        <v>14.83</v>
      </c>
      <c r="C300" s="50">
        <v>154.52000000000001</v>
      </c>
      <c r="D300" s="49">
        <v>37</v>
      </c>
      <c r="E300" s="50">
        <v>140.61000000000001</v>
      </c>
      <c r="F300" s="49">
        <v>60.42</v>
      </c>
      <c r="G300" s="50">
        <v>82.28</v>
      </c>
      <c r="H300" s="49">
        <v>55.57</v>
      </c>
      <c r="I300" s="50">
        <v>64.430000000000007</v>
      </c>
      <c r="J300">
        <v>35.22</v>
      </c>
      <c r="K300">
        <v>101.8</v>
      </c>
      <c r="L300" s="49">
        <v>67.19</v>
      </c>
      <c r="M300" s="50">
        <v>81.489999999999995</v>
      </c>
      <c r="O300" s="48">
        <f t="shared" si="142"/>
        <v>38160</v>
      </c>
      <c r="P300" s="44">
        <f t="shared" si="148"/>
        <v>9.5974631115713166E-2</v>
      </c>
      <c r="Q300" s="44">
        <f t="shared" si="149"/>
        <v>0.26313917929023539</v>
      </c>
      <c r="R300" s="44">
        <f t="shared" si="150"/>
        <v>0.73432182790471556</v>
      </c>
      <c r="S300" s="44">
        <f t="shared" si="151"/>
        <v>0.8624864193698587</v>
      </c>
      <c r="T300" s="44">
        <f t="shared" si="152"/>
        <v>0.34597249508840866</v>
      </c>
      <c r="U300" s="44">
        <f t="shared" si="153"/>
        <v>0.82451834580930183</v>
      </c>
      <c r="W300" s="51">
        <f t="shared" si="143"/>
        <v>38160</v>
      </c>
      <c r="X300" s="44">
        <f t="shared" si="154"/>
        <v>10.414866581956797</v>
      </c>
      <c r="Y300" s="44">
        <f t="shared" si="155"/>
        <v>3.7994444444444446</v>
      </c>
      <c r="Z300" s="44">
        <f t="shared" si="156"/>
        <v>1.382857142857143</v>
      </c>
      <c r="AA300" s="44">
        <f t="shared" si="157"/>
        <v>1.1633407243163341</v>
      </c>
      <c r="AB300" s="44">
        <f t="shared" si="158"/>
        <v>2.9265919811320753</v>
      </c>
      <c r="AC300" s="44">
        <f t="shared" si="159"/>
        <v>1.2215968004740037</v>
      </c>
      <c r="AE300" s="48">
        <f t="shared" si="144"/>
        <v>38160</v>
      </c>
      <c r="AF300" s="53">
        <f t="shared" si="160"/>
        <v>1.6278671137470524</v>
      </c>
      <c r="AG300" s="53">
        <f t="shared" si="161"/>
        <v>2.438736072128183</v>
      </c>
      <c r="AH300" s="53">
        <f t="shared" si="162"/>
        <v>1.5753025735333785</v>
      </c>
      <c r="AI300" s="53">
        <f t="shared" si="163"/>
        <v>5.2981308758845751</v>
      </c>
      <c r="AJ300" s="53">
        <f t="shared" si="164"/>
        <v>1.3440931598496744</v>
      </c>
      <c r="AK300" s="53">
        <f t="shared" si="165"/>
        <v>1.6178989690587748</v>
      </c>
      <c r="AL300" s="53"/>
      <c r="AM300" s="48">
        <f t="shared" si="145"/>
        <v>38160</v>
      </c>
      <c r="AN300" s="53">
        <f t="shared" si="173"/>
        <v>1.6271557005305359</v>
      </c>
      <c r="AO300" s="53">
        <f t="shared" si="173"/>
        <v>2.4382061173914131</v>
      </c>
      <c r="AP300" s="53">
        <f t="shared" si="173"/>
        <v>1.5996601931577603</v>
      </c>
      <c r="AQ300" s="53">
        <f t="shared" si="173"/>
        <v>5.3159621370661272</v>
      </c>
      <c r="AR300" s="53">
        <f t="shared" si="173"/>
        <v>1.3609216495171008</v>
      </c>
      <c r="AS300" s="53">
        <f t="shared" si="173"/>
        <v>1.6295947173023388</v>
      </c>
      <c r="AT300" s="53"/>
      <c r="AU300" s="48">
        <f t="shared" si="146"/>
        <v>38160</v>
      </c>
      <c r="AV300" s="53">
        <f t="shared" si="166"/>
        <v>251.42809884597844</v>
      </c>
      <c r="AW300" s="53">
        <f t="shared" si="167"/>
        <v>342.83616216640661</v>
      </c>
      <c r="AX300" s="53">
        <f t="shared" si="168"/>
        <v>131.62004069302051</v>
      </c>
      <c r="AY300" s="53">
        <f t="shared" si="169"/>
        <v>342.5074404911706</v>
      </c>
      <c r="AZ300" s="53">
        <f t="shared" si="170"/>
        <v>138.54182392084087</v>
      </c>
      <c r="BA300" s="53">
        <f t="shared" si="171"/>
        <v>132.7956735129676</v>
      </c>
      <c r="BB300" s="58">
        <f t="shared" si="172"/>
        <v>1339.7292396303847</v>
      </c>
      <c r="BC300">
        <f t="shared" si="147"/>
        <v>1.2397383045481547E-3</v>
      </c>
      <c r="BD300">
        <v>1339.7279998920801</v>
      </c>
      <c r="BE300" s="48">
        <f t="shared" si="141"/>
        <v>38160</v>
      </c>
    </row>
    <row r="301" spans="1:57">
      <c r="A301" s="48">
        <v>38161</v>
      </c>
      <c r="B301" s="49">
        <v>15.1</v>
      </c>
      <c r="C301" s="50">
        <v>157.27000000000001</v>
      </c>
      <c r="D301" s="49">
        <v>37.24</v>
      </c>
      <c r="E301" s="50">
        <v>141.5</v>
      </c>
      <c r="F301" s="49">
        <v>60.51</v>
      </c>
      <c r="G301" s="50">
        <v>82.4</v>
      </c>
      <c r="H301" s="49">
        <v>56.09</v>
      </c>
      <c r="I301" s="50">
        <v>65.03</v>
      </c>
      <c r="J301">
        <v>35.4</v>
      </c>
      <c r="K301">
        <v>102.3</v>
      </c>
      <c r="L301" s="49">
        <v>67.209999999999994</v>
      </c>
      <c r="M301" s="50">
        <v>81.510000000000005</v>
      </c>
      <c r="O301" s="48">
        <f t="shared" si="142"/>
        <v>38161</v>
      </c>
      <c r="P301" s="44">
        <f t="shared" si="148"/>
        <v>9.6013225662872764E-2</v>
      </c>
      <c r="Q301" s="44">
        <f t="shared" si="149"/>
        <v>0.26318021201413427</v>
      </c>
      <c r="R301" s="44">
        <f t="shared" si="150"/>
        <v>0.73434466019417466</v>
      </c>
      <c r="S301" s="44">
        <f t="shared" si="151"/>
        <v>0.86252498846686143</v>
      </c>
      <c r="T301" s="44">
        <f t="shared" si="152"/>
        <v>0.34604105571847504</v>
      </c>
      <c r="U301" s="44">
        <f t="shared" si="153"/>
        <v>0.82456140350877183</v>
      </c>
      <c r="W301" s="51">
        <f t="shared" si="143"/>
        <v>38161</v>
      </c>
      <c r="X301" s="44">
        <f t="shared" si="154"/>
        <v>10.414866581956797</v>
      </c>
      <c r="Y301" s="44">
        <f t="shared" si="155"/>
        <v>3.7994444444444446</v>
      </c>
      <c r="Z301" s="44">
        <f t="shared" si="156"/>
        <v>1.382857142857143</v>
      </c>
      <c r="AA301" s="44">
        <f t="shared" si="157"/>
        <v>1.1633407243163341</v>
      </c>
      <c r="AB301" s="44">
        <f t="shared" si="158"/>
        <v>2.9265919811320753</v>
      </c>
      <c r="AC301" s="44">
        <f t="shared" si="159"/>
        <v>1.2215968004740037</v>
      </c>
      <c r="AE301" s="48">
        <f t="shared" si="144"/>
        <v>38161</v>
      </c>
      <c r="AF301" s="53">
        <f t="shared" si="160"/>
        <v>1.6278671137470524</v>
      </c>
      <c r="AG301" s="53">
        <f t="shared" si="161"/>
        <v>2.438736072128183</v>
      </c>
      <c r="AH301" s="53">
        <f t="shared" si="162"/>
        <v>1.5753025735333785</v>
      </c>
      <c r="AI301" s="53">
        <f t="shared" si="163"/>
        <v>5.2981308758845751</v>
      </c>
      <c r="AJ301" s="53">
        <f t="shared" si="164"/>
        <v>1.3440931598496744</v>
      </c>
      <c r="AK301" s="53">
        <f t="shared" si="165"/>
        <v>1.6178989690587748</v>
      </c>
      <c r="AL301" s="53"/>
      <c r="AM301" s="48">
        <f t="shared" si="145"/>
        <v>38161</v>
      </c>
      <c r="AN301" s="53">
        <f t="shared" si="173"/>
        <v>1.6278100332087664</v>
      </c>
      <c r="AO301" s="53">
        <f t="shared" si="173"/>
        <v>2.4385863201369462</v>
      </c>
      <c r="AP301" s="53">
        <f t="shared" si="173"/>
        <v>1.5997099314375967</v>
      </c>
      <c r="AQ301" s="53">
        <f t="shared" si="173"/>
        <v>5.3161998589069848</v>
      </c>
      <c r="AR301" s="53">
        <f t="shared" si="173"/>
        <v>1.3611913404523239</v>
      </c>
      <c r="AS301" s="53">
        <f t="shared" si="173"/>
        <v>1.6296798174095131</v>
      </c>
      <c r="AT301" s="53"/>
      <c r="AU301" s="48">
        <f t="shared" si="146"/>
        <v>38161</v>
      </c>
      <c r="AV301" s="53">
        <f t="shared" si="166"/>
        <v>256.00568392274272</v>
      </c>
      <c r="AW301" s="53">
        <f t="shared" si="167"/>
        <v>345.0599642993779</v>
      </c>
      <c r="AX301" s="53">
        <f t="shared" si="168"/>
        <v>131.81609835045796</v>
      </c>
      <c r="AY301" s="53">
        <f t="shared" si="169"/>
        <v>345.71247682472125</v>
      </c>
      <c r="AZ301" s="53">
        <f t="shared" si="170"/>
        <v>139.24987412827272</v>
      </c>
      <c r="BA301" s="53">
        <f t="shared" si="171"/>
        <v>132.83520191704943</v>
      </c>
      <c r="BB301" s="58">
        <f t="shared" si="172"/>
        <v>1350.6792994426221</v>
      </c>
      <c r="BC301">
        <f t="shared" si="147"/>
        <v>2.1010362392189563E-2</v>
      </c>
      <c r="BD301">
        <v>1350.6582890802299</v>
      </c>
      <c r="BE301" s="48">
        <f t="shared" si="141"/>
        <v>38161</v>
      </c>
    </row>
    <row r="302" spans="1:57">
      <c r="A302" s="48">
        <v>38162</v>
      </c>
      <c r="B302" s="49">
        <v>15.16</v>
      </c>
      <c r="C302" s="50">
        <v>157.9</v>
      </c>
      <c r="D302" s="49">
        <v>37.380000000000003</v>
      </c>
      <c r="E302" s="50">
        <v>142.05000000000001</v>
      </c>
      <c r="F302" s="49">
        <v>60.74</v>
      </c>
      <c r="G302" s="50">
        <v>82.72</v>
      </c>
      <c r="H302" s="49">
        <v>55.94</v>
      </c>
      <c r="I302" s="50">
        <v>64.86</v>
      </c>
      <c r="J302">
        <v>35.46</v>
      </c>
      <c r="K302">
        <v>102.49</v>
      </c>
      <c r="L302" s="49">
        <v>67.27</v>
      </c>
      <c r="M302" s="50">
        <v>81.59</v>
      </c>
      <c r="O302" s="48">
        <f t="shared" si="142"/>
        <v>38162</v>
      </c>
      <c r="P302" s="44">
        <f t="shared" si="148"/>
        <v>9.6010132995566808E-2</v>
      </c>
      <c r="Q302" s="44">
        <f t="shared" si="149"/>
        <v>0.26314677930306229</v>
      </c>
      <c r="R302" s="44">
        <f t="shared" si="150"/>
        <v>0.73428433268858806</v>
      </c>
      <c r="S302" s="44">
        <f t="shared" si="151"/>
        <v>0.86247301880974403</v>
      </c>
      <c r="T302" s="44">
        <f t="shared" si="152"/>
        <v>0.34598497414381896</v>
      </c>
      <c r="U302" s="44">
        <f t="shared" si="153"/>
        <v>0.82448829513420752</v>
      </c>
      <c r="W302" s="51">
        <f t="shared" si="143"/>
        <v>38162</v>
      </c>
      <c r="X302" s="44">
        <f t="shared" si="154"/>
        <v>10.414866581956797</v>
      </c>
      <c r="Y302" s="44">
        <f t="shared" si="155"/>
        <v>3.7994444444444446</v>
      </c>
      <c r="Z302" s="44">
        <f t="shared" si="156"/>
        <v>1.382857142857143</v>
      </c>
      <c r="AA302" s="44">
        <f t="shared" si="157"/>
        <v>1.1633407243163341</v>
      </c>
      <c r="AB302" s="44">
        <f t="shared" si="158"/>
        <v>2.9265919811320753</v>
      </c>
      <c r="AC302" s="44">
        <f t="shared" si="159"/>
        <v>1.2215968004740037</v>
      </c>
      <c r="AE302" s="48">
        <f t="shared" si="144"/>
        <v>38162</v>
      </c>
      <c r="AF302" s="53">
        <f t="shared" si="160"/>
        <v>1.6278671137470524</v>
      </c>
      <c r="AG302" s="53">
        <f t="shared" si="161"/>
        <v>2.438736072128183</v>
      </c>
      <c r="AH302" s="53">
        <f t="shared" si="162"/>
        <v>1.5753025735333785</v>
      </c>
      <c r="AI302" s="53">
        <f t="shared" si="163"/>
        <v>5.2981308758845751</v>
      </c>
      <c r="AJ302" s="53">
        <f t="shared" si="164"/>
        <v>1.3440931598496744</v>
      </c>
      <c r="AK302" s="53">
        <f t="shared" si="165"/>
        <v>1.6178989690587748</v>
      </c>
      <c r="AL302" s="53"/>
      <c r="AM302" s="48">
        <f t="shared" si="145"/>
        <v>38162</v>
      </c>
      <c r="AN302" s="53">
        <f t="shared" si="173"/>
        <v>1.6277576000691103</v>
      </c>
      <c r="AO302" s="53">
        <f t="shared" si="173"/>
        <v>2.4382765379111424</v>
      </c>
      <c r="AP302" s="53">
        <f t="shared" si="173"/>
        <v>1.5995785128884372</v>
      </c>
      <c r="AQ302" s="53">
        <f t="shared" si="173"/>
        <v>5.3158795422929392</v>
      </c>
      <c r="AR302" s="53">
        <f t="shared" si="173"/>
        <v>1.3609707372824997</v>
      </c>
      <c r="AS302" s="53">
        <f t="shared" si="173"/>
        <v>1.6295353245409359</v>
      </c>
      <c r="AT302" s="53"/>
      <c r="AU302" s="48">
        <f t="shared" si="146"/>
        <v>38162</v>
      </c>
      <c r="AV302" s="53">
        <f t="shared" si="166"/>
        <v>257.02292505091253</v>
      </c>
      <c r="AW302" s="53">
        <f t="shared" si="167"/>
        <v>346.35718221027781</v>
      </c>
      <c r="AX302" s="53">
        <f t="shared" si="168"/>
        <v>132.31713458613152</v>
      </c>
      <c r="AY302" s="53">
        <f t="shared" si="169"/>
        <v>344.78794711312003</v>
      </c>
      <c r="AZ302" s="53">
        <f t="shared" si="170"/>
        <v>139.48589086408339</v>
      </c>
      <c r="BA302" s="53">
        <f t="shared" si="171"/>
        <v>132.95378712929497</v>
      </c>
      <c r="BB302" s="58">
        <f t="shared" si="172"/>
        <v>1352.9248669538204</v>
      </c>
      <c r="BC302">
        <f t="shared" si="147"/>
        <v>1.2276019904220448E-3</v>
      </c>
      <c r="BD302">
        <v>1352.9236393518299</v>
      </c>
      <c r="BE302" s="48">
        <f t="shared" si="141"/>
        <v>38162</v>
      </c>
    </row>
    <row r="303" spans="1:57">
      <c r="A303" s="48">
        <v>38163</v>
      </c>
      <c r="B303" s="49">
        <v>15.31</v>
      </c>
      <c r="C303" s="50">
        <v>159.5</v>
      </c>
      <c r="D303" s="49">
        <v>37.25</v>
      </c>
      <c r="E303" s="50">
        <v>141.53</v>
      </c>
      <c r="F303" s="49">
        <v>60.77</v>
      </c>
      <c r="G303" s="50">
        <v>82.76</v>
      </c>
      <c r="H303" s="49">
        <v>55.81</v>
      </c>
      <c r="I303" s="50">
        <v>64.5</v>
      </c>
      <c r="J303">
        <v>35.54</v>
      </c>
      <c r="K303">
        <v>101.4</v>
      </c>
      <c r="L303" s="49">
        <v>67.28</v>
      </c>
      <c r="M303" s="50">
        <v>81.599999999999994</v>
      </c>
      <c r="O303" s="48">
        <f t="shared" si="142"/>
        <v>38163</v>
      </c>
      <c r="P303" s="44">
        <f t="shared" si="148"/>
        <v>9.5987460815047027E-2</v>
      </c>
      <c r="Q303" s="44">
        <f t="shared" si="149"/>
        <v>0.26319508231470362</v>
      </c>
      <c r="R303" s="44">
        <f t="shared" si="150"/>
        <v>0.73429192846785885</v>
      </c>
      <c r="S303" s="44">
        <f t="shared" si="151"/>
        <v>0.86527131782945743</v>
      </c>
      <c r="T303" s="44">
        <f t="shared" si="152"/>
        <v>0.35049309664694278</v>
      </c>
      <c r="U303" s="44">
        <f t="shared" si="153"/>
        <v>0.8245098039215687</v>
      </c>
      <c r="W303" s="51">
        <f t="shared" si="143"/>
        <v>38163</v>
      </c>
      <c r="X303" s="44">
        <f t="shared" si="154"/>
        <v>10.414866581956797</v>
      </c>
      <c r="Y303" s="44">
        <f t="shared" si="155"/>
        <v>3.7994444444444446</v>
      </c>
      <c r="Z303" s="44">
        <f t="shared" si="156"/>
        <v>1.382857142857143</v>
      </c>
      <c r="AA303" s="44">
        <f t="shared" si="157"/>
        <v>1.1633407243163341</v>
      </c>
      <c r="AB303" s="44">
        <f t="shared" si="158"/>
        <v>2.9265919811320753</v>
      </c>
      <c r="AC303" s="44">
        <f t="shared" si="159"/>
        <v>1.2215968004740037</v>
      </c>
      <c r="AE303" s="48">
        <f t="shared" si="144"/>
        <v>38163</v>
      </c>
      <c r="AF303" s="53">
        <f t="shared" si="160"/>
        <v>1.6278671137470524</v>
      </c>
      <c r="AG303" s="53">
        <f t="shared" si="161"/>
        <v>2.438736072128183</v>
      </c>
      <c r="AH303" s="53">
        <f t="shared" si="162"/>
        <v>1.5753025735333785</v>
      </c>
      <c r="AI303" s="53">
        <f t="shared" si="163"/>
        <v>5.2981308758845751</v>
      </c>
      <c r="AJ303" s="53">
        <f t="shared" si="164"/>
        <v>1.3440931598496744</v>
      </c>
      <c r="AK303" s="53">
        <f t="shared" si="165"/>
        <v>1.6178989690587748</v>
      </c>
      <c r="AL303" s="53"/>
      <c r="AM303" s="48">
        <f t="shared" si="145"/>
        <v>38163</v>
      </c>
      <c r="AN303" s="53">
        <f t="shared" si="173"/>
        <v>1.6273732154942768</v>
      </c>
      <c r="AO303" s="53">
        <f t="shared" si="173"/>
        <v>2.4387241059957963</v>
      </c>
      <c r="AP303" s="53">
        <f t="shared" si="173"/>
        <v>1.5995950596738844</v>
      </c>
      <c r="AQ303" s="53">
        <f t="shared" si="173"/>
        <v>5.3331269461974022</v>
      </c>
      <c r="AR303" s="53">
        <f t="shared" si="173"/>
        <v>1.3787039432461954</v>
      </c>
      <c r="AS303" s="53">
        <f t="shared" si="173"/>
        <v>1.629577834942842</v>
      </c>
      <c r="AT303" s="53"/>
      <c r="AU303" s="48">
        <f t="shared" si="146"/>
        <v>38163</v>
      </c>
      <c r="AV303" s="53">
        <f t="shared" si="166"/>
        <v>259.56602787133716</v>
      </c>
      <c r="AW303" s="53">
        <f t="shared" si="167"/>
        <v>345.15262272158503</v>
      </c>
      <c r="AX303" s="53">
        <f t="shared" si="168"/>
        <v>132.38248713861068</v>
      </c>
      <c r="AY303" s="53">
        <f t="shared" si="169"/>
        <v>343.98668802973242</v>
      </c>
      <c r="AZ303" s="53">
        <f t="shared" si="170"/>
        <v>139.80057984516421</v>
      </c>
      <c r="BA303" s="53">
        <f t="shared" si="171"/>
        <v>132.9735513313359</v>
      </c>
      <c r="BB303" s="58">
        <f t="shared" si="172"/>
        <v>1353.8619569377656</v>
      </c>
      <c r="BC303">
        <f t="shared" si="147"/>
        <v>1.2254755756657687E-3</v>
      </c>
      <c r="BD303">
        <v>1353.86073146219</v>
      </c>
      <c r="BE303" s="48">
        <f t="shared" si="141"/>
        <v>38163</v>
      </c>
    </row>
    <row r="304" spans="1:57">
      <c r="A304" s="48">
        <v>38166</v>
      </c>
      <c r="B304" s="49">
        <v>15.18</v>
      </c>
      <c r="C304" s="50">
        <v>158.13999999999999</v>
      </c>
      <c r="D304" s="49">
        <v>37.479999999999997</v>
      </c>
      <c r="E304" s="50">
        <v>142.4</v>
      </c>
      <c r="F304" s="49">
        <v>60.32</v>
      </c>
      <c r="G304" s="50">
        <v>82.15</v>
      </c>
      <c r="H304" s="49">
        <v>55.65</v>
      </c>
      <c r="I304" s="50">
        <v>64.319999999999993</v>
      </c>
      <c r="J304">
        <v>35.78</v>
      </c>
      <c r="K304">
        <v>102.1</v>
      </c>
      <c r="L304" s="49">
        <v>67.13</v>
      </c>
      <c r="M304" s="50">
        <v>81.41</v>
      </c>
      <c r="O304" s="48">
        <f t="shared" si="142"/>
        <v>38166</v>
      </c>
      <c r="P304" s="44">
        <f t="shared" si="148"/>
        <v>9.599089414442899E-2</v>
      </c>
      <c r="Q304" s="44">
        <f t="shared" si="149"/>
        <v>0.26320224719101121</v>
      </c>
      <c r="R304" s="44">
        <f t="shared" si="150"/>
        <v>0.73426658551430302</v>
      </c>
      <c r="S304" s="44">
        <f t="shared" si="151"/>
        <v>0.86520522388059706</v>
      </c>
      <c r="T304" s="44">
        <f t="shared" si="152"/>
        <v>0.35044074436826644</v>
      </c>
      <c r="U304" s="44">
        <f t="shared" si="153"/>
        <v>0.82459157351676693</v>
      </c>
      <c r="W304" s="51">
        <f t="shared" si="143"/>
        <v>38166</v>
      </c>
      <c r="X304" s="44">
        <f t="shared" si="154"/>
        <v>10.414866581956797</v>
      </c>
      <c r="Y304" s="44">
        <f t="shared" si="155"/>
        <v>3.7994444444444446</v>
      </c>
      <c r="Z304" s="44">
        <f t="shared" si="156"/>
        <v>1.382857142857143</v>
      </c>
      <c r="AA304" s="44">
        <f t="shared" si="157"/>
        <v>1.1633407243163341</v>
      </c>
      <c r="AB304" s="44">
        <f t="shared" si="158"/>
        <v>2.9265919811320753</v>
      </c>
      <c r="AC304" s="44">
        <f t="shared" si="159"/>
        <v>1.2215968004740037</v>
      </c>
      <c r="AE304" s="48">
        <f t="shared" si="144"/>
        <v>38166</v>
      </c>
      <c r="AF304" s="53">
        <f t="shared" si="160"/>
        <v>1.6278671137470524</v>
      </c>
      <c r="AG304" s="53">
        <f t="shared" si="161"/>
        <v>2.438736072128183</v>
      </c>
      <c r="AH304" s="53">
        <f t="shared" si="162"/>
        <v>1.5753025735333785</v>
      </c>
      <c r="AI304" s="53">
        <f t="shared" si="163"/>
        <v>5.2981308758845751</v>
      </c>
      <c r="AJ304" s="53">
        <f t="shared" si="164"/>
        <v>1.3440931598496744</v>
      </c>
      <c r="AK304" s="53">
        <f t="shared" si="165"/>
        <v>1.6178989690587748</v>
      </c>
      <c r="AL304" s="53"/>
      <c r="AM304" s="48">
        <f t="shared" si="145"/>
        <v>38166</v>
      </c>
      <c r="AN304" s="53">
        <f t="shared" si="173"/>
        <v>1.6274314242251748</v>
      </c>
      <c r="AO304" s="53">
        <f t="shared" si="173"/>
        <v>2.4387904946091932</v>
      </c>
      <c r="AP304" s="53">
        <f t="shared" si="173"/>
        <v>1.5995398521171433</v>
      </c>
      <c r="AQ304" s="53">
        <f t="shared" si="173"/>
        <v>5.3327195740675455</v>
      </c>
      <c r="AR304" s="53">
        <f t="shared" si="173"/>
        <v>1.3784980096807715</v>
      </c>
      <c r="AS304" s="53">
        <f t="shared" si="173"/>
        <v>1.6297394460228722</v>
      </c>
      <c r="AT304" s="53"/>
      <c r="AU304" s="48">
        <f t="shared" si="146"/>
        <v>38166</v>
      </c>
      <c r="AV304" s="53">
        <f t="shared" si="166"/>
        <v>257.36200542696912</v>
      </c>
      <c r="AW304" s="53">
        <f t="shared" si="167"/>
        <v>347.28376643234913</v>
      </c>
      <c r="AX304" s="53">
        <f t="shared" si="168"/>
        <v>131.40219885142332</v>
      </c>
      <c r="AY304" s="53">
        <f t="shared" si="169"/>
        <v>343.0005230040245</v>
      </c>
      <c r="AZ304" s="53">
        <f t="shared" si="170"/>
        <v>140.74464678840675</v>
      </c>
      <c r="BA304" s="53">
        <f t="shared" si="171"/>
        <v>132.67708830072203</v>
      </c>
      <c r="BB304" s="58">
        <f t="shared" si="172"/>
        <v>1352.470228803895</v>
      </c>
      <c r="BC304">
        <f t="shared" si="147"/>
        <v>2.1035318625081345E-2</v>
      </c>
      <c r="BD304">
        <v>1352.4491934852699</v>
      </c>
      <c r="BE304" s="48">
        <f t="shared" si="141"/>
        <v>38166</v>
      </c>
    </row>
    <row r="305" spans="1:63">
      <c r="A305" s="48">
        <v>38167</v>
      </c>
      <c r="B305" s="49">
        <v>15.3</v>
      </c>
      <c r="C305" s="50">
        <v>159.35</v>
      </c>
      <c r="D305" s="49">
        <v>37.4</v>
      </c>
      <c r="E305" s="50">
        <v>142.1</v>
      </c>
      <c r="F305" s="49">
        <v>60.61</v>
      </c>
      <c r="G305" s="50">
        <v>82.54</v>
      </c>
      <c r="H305" s="49">
        <v>55.73</v>
      </c>
      <c r="I305" s="50">
        <v>64.41</v>
      </c>
      <c r="J305">
        <v>35.049999999999997</v>
      </c>
      <c r="K305">
        <v>100</v>
      </c>
      <c r="L305" s="49">
        <v>67.19</v>
      </c>
      <c r="M305" s="50">
        <v>81.489999999999995</v>
      </c>
      <c r="O305" s="48">
        <f t="shared" si="142"/>
        <v>38167</v>
      </c>
      <c r="P305" s="44">
        <f t="shared" si="148"/>
        <v>9.6015061186068409E-2</v>
      </c>
      <c r="Q305" s="44">
        <f t="shared" si="149"/>
        <v>0.26319493314567205</v>
      </c>
      <c r="R305" s="44">
        <f t="shared" si="150"/>
        <v>0.7343106372667797</v>
      </c>
      <c r="S305" s="44">
        <f t="shared" si="151"/>
        <v>0.86523831703151688</v>
      </c>
      <c r="T305" s="44">
        <f t="shared" si="152"/>
        <v>0.35049999999999998</v>
      </c>
      <c r="U305" s="44">
        <f t="shared" si="153"/>
        <v>0.82451834580930183</v>
      </c>
      <c r="W305" s="51">
        <f t="shared" si="143"/>
        <v>38167</v>
      </c>
      <c r="X305" s="44">
        <f t="shared" si="154"/>
        <v>10.414866581956797</v>
      </c>
      <c r="Y305" s="44">
        <f t="shared" si="155"/>
        <v>3.7994444444444446</v>
      </c>
      <c r="Z305" s="44">
        <f t="shared" si="156"/>
        <v>1.382857142857143</v>
      </c>
      <c r="AA305" s="44">
        <f t="shared" si="157"/>
        <v>1.1633407243163341</v>
      </c>
      <c r="AB305" s="44">
        <f t="shared" si="158"/>
        <v>2.9265919811320753</v>
      </c>
      <c r="AC305" s="44">
        <f t="shared" si="159"/>
        <v>1.2215968004740037</v>
      </c>
      <c r="AE305" s="48">
        <f t="shared" si="144"/>
        <v>38167</v>
      </c>
      <c r="AF305" s="53">
        <f t="shared" si="160"/>
        <v>1.6278671137470524</v>
      </c>
      <c r="AG305" s="53">
        <f t="shared" si="161"/>
        <v>2.438736072128183</v>
      </c>
      <c r="AH305" s="53">
        <f t="shared" si="162"/>
        <v>1.5753025735333785</v>
      </c>
      <c r="AI305" s="53">
        <f t="shared" si="163"/>
        <v>5.2981308758845751</v>
      </c>
      <c r="AJ305" s="53">
        <f t="shared" si="164"/>
        <v>1.3440931598496744</v>
      </c>
      <c r="AK305" s="53">
        <f t="shared" si="165"/>
        <v>1.6178989690587748</v>
      </c>
      <c r="AL305" s="53"/>
      <c r="AM305" s="48">
        <f t="shared" si="145"/>
        <v>38167</v>
      </c>
      <c r="AN305" s="53">
        <f t="shared" si="173"/>
        <v>1.6278411527035384</v>
      </c>
      <c r="AO305" s="53">
        <f t="shared" si="173"/>
        <v>2.4387227238190854</v>
      </c>
      <c r="AP305" s="53">
        <f t="shared" si="173"/>
        <v>1.5996358152659942</v>
      </c>
      <c r="AQ305" s="53">
        <f t="shared" si="173"/>
        <v>5.3329235447427186</v>
      </c>
      <c r="AR305" s="53">
        <f t="shared" si="173"/>
        <v>1.3787310983604406</v>
      </c>
      <c r="AS305" s="53">
        <f t="shared" si="173"/>
        <v>1.6295947173023388</v>
      </c>
      <c r="AT305" s="53"/>
      <c r="AU305" s="48">
        <f t="shared" si="146"/>
        <v>38167</v>
      </c>
      <c r="AV305" s="53">
        <f t="shared" si="166"/>
        <v>259.39648768330881</v>
      </c>
      <c r="AW305" s="53">
        <f t="shared" si="167"/>
        <v>346.54249905469203</v>
      </c>
      <c r="AX305" s="53">
        <f t="shared" si="168"/>
        <v>132.03394019205518</v>
      </c>
      <c r="AY305" s="53">
        <f t="shared" si="169"/>
        <v>343.49360551687846</v>
      </c>
      <c r="AZ305" s="53">
        <f t="shared" si="170"/>
        <v>137.87310983604405</v>
      </c>
      <c r="BA305" s="53">
        <f t="shared" si="171"/>
        <v>132.7956735129676</v>
      </c>
      <c r="BB305" s="58">
        <f t="shared" si="172"/>
        <v>1352.1353157959461</v>
      </c>
      <c r="BC305">
        <f t="shared" si="147"/>
        <v>1.2503508060035529E-3</v>
      </c>
      <c r="BD305">
        <v>1352.1340654451401</v>
      </c>
      <c r="BE305" s="48">
        <f t="shared" si="141"/>
        <v>38167</v>
      </c>
    </row>
    <row r="306" spans="1:63">
      <c r="A306" s="48">
        <v>38168</v>
      </c>
      <c r="B306" s="49">
        <v>15.51</v>
      </c>
      <c r="C306" s="50">
        <v>161.63</v>
      </c>
      <c r="D306" s="49">
        <v>37.630000000000003</v>
      </c>
      <c r="E306" s="50">
        <v>143</v>
      </c>
      <c r="F306" s="49">
        <v>60.98</v>
      </c>
      <c r="G306" s="50">
        <v>83.05</v>
      </c>
      <c r="H306" s="49">
        <v>56.03</v>
      </c>
      <c r="I306" s="50">
        <v>64.760000000000005</v>
      </c>
      <c r="J306">
        <v>35.409999999999997</v>
      </c>
      <c r="K306">
        <v>101.03</v>
      </c>
      <c r="L306" s="49">
        <v>67.37</v>
      </c>
      <c r="M306" s="50">
        <v>81.709999999999994</v>
      </c>
      <c r="O306" s="48">
        <f t="shared" si="142"/>
        <v>38168</v>
      </c>
      <c r="P306" s="44">
        <f t="shared" si="148"/>
        <v>9.5959908432840441E-2</v>
      </c>
      <c r="Q306" s="44">
        <f t="shared" si="149"/>
        <v>0.26314685314685315</v>
      </c>
      <c r="R306" s="44">
        <f t="shared" si="150"/>
        <v>0.73425647200481636</v>
      </c>
      <c r="S306" s="44">
        <f t="shared" si="151"/>
        <v>0.86519456454601595</v>
      </c>
      <c r="T306" s="44">
        <f t="shared" si="152"/>
        <v>0.35048995347916456</v>
      </c>
      <c r="U306" s="44">
        <f t="shared" si="153"/>
        <v>0.82450128503243192</v>
      </c>
      <c r="W306" s="51">
        <f t="shared" si="143"/>
        <v>38168</v>
      </c>
      <c r="X306" s="44">
        <f t="shared" si="154"/>
        <v>10.414866581956797</v>
      </c>
      <c r="Y306" s="44">
        <f t="shared" si="155"/>
        <v>3.7994444444444446</v>
      </c>
      <c r="Z306" s="44">
        <f t="shared" si="156"/>
        <v>1.382857142857143</v>
      </c>
      <c r="AA306" s="44">
        <f t="shared" si="157"/>
        <v>1.1633407243163341</v>
      </c>
      <c r="AB306" s="44">
        <f t="shared" si="158"/>
        <v>2.9265919811320753</v>
      </c>
      <c r="AC306" s="44">
        <f t="shared" si="159"/>
        <v>1.2215968004740037</v>
      </c>
      <c r="AE306" s="48">
        <f t="shared" si="144"/>
        <v>38168</v>
      </c>
      <c r="AF306" s="53">
        <f t="shared" si="160"/>
        <v>1.6278671137470524</v>
      </c>
      <c r="AG306" s="53">
        <f t="shared" si="161"/>
        <v>2.438736072128183</v>
      </c>
      <c r="AH306" s="53">
        <f t="shared" si="162"/>
        <v>1.5753025735333785</v>
      </c>
      <c r="AI306" s="53">
        <f t="shared" si="163"/>
        <v>5.2981308758845751</v>
      </c>
      <c r="AJ306" s="53">
        <f t="shared" si="164"/>
        <v>1.3440931598496744</v>
      </c>
      <c r="AK306" s="53">
        <f t="shared" si="165"/>
        <v>1.6178989690587748</v>
      </c>
      <c r="AL306" s="53"/>
      <c r="AM306" s="48">
        <f t="shared" si="145"/>
        <v>38168</v>
      </c>
      <c r="AN306" s="53">
        <f t="shared" si="173"/>
        <v>1.6269060918882836</v>
      </c>
      <c r="AO306" s="53">
        <f t="shared" si="173"/>
        <v>2.4382772221360578</v>
      </c>
      <c r="AP306" s="53">
        <f t="shared" si="173"/>
        <v>1.5995178206618275</v>
      </c>
      <c r="AQ306" s="53">
        <f t="shared" si="173"/>
        <v>5.3326538749240386</v>
      </c>
      <c r="AR306" s="53">
        <f t="shared" si="173"/>
        <v>1.3786915792428767</v>
      </c>
      <c r="AS306" s="53">
        <f t="shared" si="173"/>
        <v>1.6295609980382355</v>
      </c>
      <c r="AT306" s="53"/>
      <c r="AU306" s="48">
        <f t="shared" si="146"/>
        <v>38168</v>
      </c>
      <c r="AV306" s="53">
        <f t="shared" si="166"/>
        <v>262.9568316319033</v>
      </c>
      <c r="AW306" s="53">
        <f t="shared" si="167"/>
        <v>348.67364276545629</v>
      </c>
      <c r="AX306" s="53">
        <f t="shared" si="168"/>
        <v>132.83995500596475</v>
      </c>
      <c r="AY306" s="53">
        <f t="shared" si="169"/>
        <v>345.34266494008079</v>
      </c>
      <c r="AZ306" s="53">
        <f t="shared" si="170"/>
        <v>139.28921025090784</v>
      </c>
      <c r="BA306" s="53">
        <f t="shared" si="171"/>
        <v>133.1514291497042</v>
      </c>
      <c r="BB306" s="58">
        <f t="shared" si="172"/>
        <v>1362.2537337440174</v>
      </c>
      <c r="BC306">
        <f t="shared" si="147"/>
        <v>1.2063018873504916E-3</v>
      </c>
      <c r="BD306">
        <v>1362.25252744213</v>
      </c>
      <c r="BE306" s="48">
        <f t="shared" si="141"/>
        <v>38168</v>
      </c>
      <c r="BF306" s="54">
        <v>0.2</v>
      </c>
      <c r="BG306" s="54">
        <v>0.25</v>
      </c>
      <c r="BH306" s="54">
        <v>0.1</v>
      </c>
      <c r="BI306" s="54">
        <v>0.25</v>
      </c>
      <c r="BJ306" s="54">
        <v>0.1</v>
      </c>
      <c r="BK306" s="54">
        <v>0.1</v>
      </c>
    </row>
    <row r="307" spans="1:63">
      <c r="A307" s="48">
        <v>38169</v>
      </c>
      <c r="B307" s="49">
        <v>15.32</v>
      </c>
      <c r="C307" s="50">
        <v>159.61000000000001</v>
      </c>
      <c r="D307" s="49">
        <v>37.159999999999997</v>
      </c>
      <c r="E307" s="50">
        <v>141.19999999999999</v>
      </c>
      <c r="F307" s="49">
        <v>61.1</v>
      </c>
      <c r="G307" s="50">
        <v>82.94</v>
      </c>
      <c r="H307" s="49">
        <v>55.37</v>
      </c>
      <c r="I307" s="50">
        <v>64</v>
      </c>
      <c r="J307">
        <v>35.479999999999997</v>
      </c>
      <c r="K307">
        <v>101.23</v>
      </c>
      <c r="L307" s="49">
        <v>67.39</v>
      </c>
      <c r="M307" s="50">
        <v>81.58</v>
      </c>
      <c r="O307" s="48">
        <f t="shared" si="142"/>
        <v>38169</v>
      </c>
      <c r="P307" s="44">
        <f t="shared" si="148"/>
        <v>9.5983960904705207E-2</v>
      </c>
      <c r="Q307" s="44">
        <f t="shared" si="149"/>
        <v>0.26317280453257791</v>
      </c>
      <c r="R307" s="44">
        <f t="shared" si="150"/>
        <v>0.73667711598746088</v>
      </c>
      <c r="S307" s="44">
        <f t="shared" si="151"/>
        <v>0.86515624999999996</v>
      </c>
      <c r="T307" s="44">
        <f t="shared" si="152"/>
        <v>0.35048898547861301</v>
      </c>
      <c r="U307" s="44">
        <f t="shared" si="153"/>
        <v>0.82606030889923998</v>
      </c>
      <c r="W307" s="51">
        <f t="shared" si="143"/>
        <v>38169</v>
      </c>
      <c r="X307" s="44">
        <f t="shared" si="154"/>
        <v>10.421018697614443</v>
      </c>
      <c r="Y307" s="44">
        <f t="shared" si="155"/>
        <v>3.8001594472495346</v>
      </c>
      <c r="Z307" s="44">
        <f t="shared" si="156"/>
        <v>1.3619219416202033</v>
      </c>
      <c r="AA307" s="44">
        <f t="shared" si="157"/>
        <v>1.1558093878279494</v>
      </c>
      <c r="AB307" s="44">
        <f t="shared" si="158"/>
        <v>2.8531488280146853</v>
      </c>
      <c r="AC307" s="44">
        <f t="shared" si="159"/>
        <v>1.2128543862253227</v>
      </c>
      <c r="AE307" s="48">
        <f t="shared" si="144"/>
        <v>38169</v>
      </c>
      <c r="AF307" s="53">
        <f t="shared" si="160"/>
        <v>1.6856446621840222</v>
      </c>
      <c r="AG307" s="53">
        <f t="shared" si="161"/>
        <v>2.38156247158045</v>
      </c>
      <c r="AH307" s="53">
        <f t="shared" si="162"/>
        <v>1.6402814373799128</v>
      </c>
      <c r="AI307" s="53">
        <f t="shared" si="163"/>
        <v>5.2588547473132232</v>
      </c>
      <c r="AJ307" s="53">
        <f t="shared" si="164"/>
        <v>1.3483655683896045</v>
      </c>
      <c r="AK307" s="53">
        <f t="shared" si="165"/>
        <v>1.6671811696781516</v>
      </c>
      <c r="AL307" s="53"/>
      <c r="AM307" s="48">
        <f t="shared" si="145"/>
        <v>38169</v>
      </c>
      <c r="AN307" s="53">
        <f t="shared" si="173"/>
        <v>1.6860671711408701</v>
      </c>
      <c r="AO307" s="53">
        <f t="shared" si="173"/>
        <v>2.3817973398511074</v>
      </c>
      <c r="AP307" s="53">
        <f t="shared" si="173"/>
        <v>1.6456889993730621</v>
      </c>
      <c r="AQ307" s="53">
        <f t="shared" si="173"/>
        <v>5.2586218625489582</v>
      </c>
      <c r="AR307" s="53">
        <f t="shared" si="173"/>
        <v>1.3483618444066459</v>
      </c>
      <c r="AS307" s="53">
        <f t="shared" si="173"/>
        <v>1.6703335907610601</v>
      </c>
      <c r="AT307" s="53"/>
      <c r="AU307" s="48">
        <f t="shared" si="146"/>
        <v>38169</v>
      </c>
      <c r="AV307" s="53">
        <f t="shared" si="166"/>
        <v>269.1131811857943</v>
      </c>
      <c r="AW307" s="53">
        <f t="shared" si="167"/>
        <v>336.30978438697633</v>
      </c>
      <c r="AX307" s="53">
        <f t="shared" si="168"/>
        <v>136.49344560800176</v>
      </c>
      <c r="AY307" s="53">
        <f t="shared" si="169"/>
        <v>336.55179920313333</v>
      </c>
      <c r="AZ307" s="53">
        <f t="shared" si="170"/>
        <v>136.49466950928476</v>
      </c>
      <c r="BA307" s="53">
        <f t="shared" si="171"/>
        <v>136.26581433428728</v>
      </c>
      <c r="BB307" s="58">
        <f t="shared" si="172"/>
        <v>1351.2286942274779</v>
      </c>
      <c r="BC307">
        <f t="shared" si="147"/>
        <v>2.1413999187871013E-2</v>
      </c>
      <c r="BD307">
        <v>1351.2072802282901</v>
      </c>
      <c r="BE307" s="48">
        <f t="shared" si="141"/>
        <v>38169</v>
      </c>
    </row>
    <row r="308" spans="1:63">
      <c r="A308" s="48">
        <v>38170</v>
      </c>
      <c r="B308" s="49">
        <v>15.32</v>
      </c>
      <c r="C308" s="50">
        <v>159.6</v>
      </c>
      <c r="D308" s="49">
        <v>37.369999999999997</v>
      </c>
      <c r="E308" s="50">
        <v>141.99</v>
      </c>
      <c r="F308" s="49">
        <v>61.63</v>
      </c>
      <c r="G308" s="50">
        <v>83.65</v>
      </c>
      <c r="H308" s="49">
        <v>55.3</v>
      </c>
      <c r="I308" s="50">
        <v>63.92</v>
      </c>
      <c r="J308">
        <v>36.19</v>
      </c>
      <c r="K308">
        <v>103.25</v>
      </c>
      <c r="L308" s="49">
        <v>67.569999999999993</v>
      </c>
      <c r="M308" s="50">
        <v>81.8</v>
      </c>
      <c r="O308" s="48">
        <f t="shared" si="142"/>
        <v>38170</v>
      </c>
      <c r="P308" s="44">
        <f t="shared" si="148"/>
        <v>9.5989974937343361E-2</v>
      </c>
      <c r="Q308" s="44">
        <f t="shared" si="149"/>
        <v>0.26318754841890268</v>
      </c>
      <c r="R308" s="44">
        <f t="shared" si="150"/>
        <v>0.73676031081888815</v>
      </c>
      <c r="S308" s="44">
        <f t="shared" si="151"/>
        <v>0.86514392991239042</v>
      </c>
      <c r="T308" s="44">
        <f t="shared" si="152"/>
        <v>0.35050847457627116</v>
      </c>
      <c r="U308" s="44">
        <f t="shared" si="153"/>
        <v>0.82603911980440092</v>
      </c>
      <c r="W308" s="51">
        <f t="shared" si="143"/>
        <v>38170</v>
      </c>
      <c r="X308" s="44">
        <f t="shared" si="154"/>
        <v>10.421018697614443</v>
      </c>
      <c r="Y308" s="44">
        <f t="shared" si="155"/>
        <v>3.8001594472495346</v>
      </c>
      <c r="Z308" s="44">
        <f t="shared" si="156"/>
        <v>1.3619219416202033</v>
      </c>
      <c r="AA308" s="44">
        <f t="shared" si="157"/>
        <v>1.1558093878279494</v>
      </c>
      <c r="AB308" s="44">
        <f t="shared" si="158"/>
        <v>2.8531488280146853</v>
      </c>
      <c r="AC308" s="44">
        <f t="shared" si="159"/>
        <v>1.2128543862253227</v>
      </c>
      <c r="AE308" s="48">
        <f t="shared" si="144"/>
        <v>38170</v>
      </c>
      <c r="AF308" s="53">
        <f t="shared" si="160"/>
        <v>1.6856446621840222</v>
      </c>
      <c r="AG308" s="53">
        <f t="shared" si="161"/>
        <v>2.38156247158045</v>
      </c>
      <c r="AH308" s="53">
        <f t="shared" si="162"/>
        <v>1.6402814373799128</v>
      </c>
      <c r="AI308" s="53">
        <f t="shared" si="163"/>
        <v>5.2588547473132232</v>
      </c>
      <c r="AJ308" s="53">
        <f t="shared" si="164"/>
        <v>1.3483655683896045</v>
      </c>
      <c r="AK308" s="53">
        <f t="shared" si="165"/>
        <v>1.6671811696781516</v>
      </c>
      <c r="AL308" s="53"/>
      <c r="AM308" s="48">
        <f t="shared" si="145"/>
        <v>38170</v>
      </c>
      <c r="AN308" s="53">
        <f t="shared" si="173"/>
        <v>1.6861728144473329</v>
      </c>
      <c r="AO308" s="53">
        <f t="shared" si="173"/>
        <v>2.3819307766980105</v>
      </c>
      <c r="AP308" s="53">
        <f t="shared" si="173"/>
        <v>1.6458748512421011</v>
      </c>
      <c r="AQ308" s="53">
        <f t="shared" si="173"/>
        <v>5.2585469781774332</v>
      </c>
      <c r="AR308" s="53">
        <f t="shared" si="173"/>
        <v>1.3484368206733843</v>
      </c>
      <c r="AS308" s="53">
        <f t="shared" si="173"/>
        <v>1.6702907453943403</v>
      </c>
      <c r="AT308" s="53"/>
      <c r="AU308" s="48">
        <f t="shared" si="146"/>
        <v>38170</v>
      </c>
      <c r="AV308" s="53">
        <f t="shared" si="166"/>
        <v>269.1131811857943</v>
      </c>
      <c r="AW308" s="53">
        <f t="shared" si="167"/>
        <v>338.21035098335051</v>
      </c>
      <c r="AX308" s="53">
        <f t="shared" si="168"/>
        <v>137.67743130640176</v>
      </c>
      <c r="AY308" s="53">
        <f t="shared" si="169"/>
        <v>336.12632284510153</v>
      </c>
      <c r="AZ308" s="53">
        <f t="shared" si="170"/>
        <v>139.22610173452694</v>
      </c>
      <c r="BA308" s="53">
        <f t="shared" si="171"/>
        <v>136.62978297325702</v>
      </c>
      <c r="BB308" s="58">
        <f t="shared" si="172"/>
        <v>1356.9831710284323</v>
      </c>
      <c r="BC308">
        <f t="shared" si="147"/>
        <v>2.1365061592177881E-2</v>
      </c>
      <c r="BD308">
        <v>1356.9618059668401</v>
      </c>
      <c r="BE308" s="48">
        <f t="shared" si="141"/>
        <v>38170</v>
      </c>
    </row>
    <row r="309" spans="1:63">
      <c r="A309" s="48">
        <v>38174</v>
      </c>
      <c r="B309" s="49">
        <v>15.16</v>
      </c>
      <c r="C309" s="50">
        <v>157.88999999999999</v>
      </c>
      <c r="D309" s="49">
        <v>36.75</v>
      </c>
      <c r="E309" s="50">
        <v>139.65</v>
      </c>
      <c r="F309" s="49">
        <v>61.51</v>
      </c>
      <c r="G309" s="50">
        <v>83.49</v>
      </c>
      <c r="H309" s="49">
        <v>54.72</v>
      </c>
      <c r="I309" s="50">
        <v>63.25</v>
      </c>
      <c r="J309">
        <v>35.96</v>
      </c>
      <c r="K309">
        <v>102.6</v>
      </c>
      <c r="L309" s="49">
        <v>67.55</v>
      </c>
      <c r="M309" s="50">
        <v>81.78</v>
      </c>
      <c r="O309" s="48">
        <f t="shared" si="142"/>
        <v>38174</v>
      </c>
      <c r="P309" s="44">
        <f t="shared" si="148"/>
        <v>9.6016213819747939E-2</v>
      </c>
      <c r="Q309" s="44">
        <f t="shared" si="149"/>
        <v>0.26315789473684209</v>
      </c>
      <c r="R309" s="44">
        <f t="shared" si="150"/>
        <v>0.73673493831596604</v>
      </c>
      <c r="S309" s="44">
        <f t="shared" si="151"/>
        <v>0.86513833992094857</v>
      </c>
      <c r="T309" s="44">
        <f t="shared" si="152"/>
        <v>0.3504873294346979</v>
      </c>
      <c r="U309" s="44">
        <f t="shared" si="153"/>
        <v>0.82599657617999511</v>
      </c>
      <c r="W309" s="51">
        <f t="shared" si="143"/>
        <v>38174</v>
      </c>
      <c r="X309" s="44">
        <f t="shared" si="154"/>
        <v>10.421018697614443</v>
      </c>
      <c r="Y309" s="44">
        <f t="shared" si="155"/>
        <v>3.8001594472495346</v>
      </c>
      <c r="Z309" s="44">
        <f t="shared" si="156"/>
        <v>1.3619219416202033</v>
      </c>
      <c r="AA309" s="44">
        <f t="shared" si="157"/>
        <v>1.1558093878279494</v>
      </c>
      <c r="AB309" s="44">
        <f t="shared" si="158"/>
        <v>2.8531488280146853</v>
      </c>
      <c r="AC309" s="44">
        <f t="shared" si="159"/>
        <v>1.2128543862253227</v>
      </c>
      <c r="AE309" s="48">
        <f t="shared" si="144"/>
        <v>38174</v>
      </c>
      <c r="AF309" s="53">
        <f t="shared" si="160"/>
        <v>1.6856446621840222</v>
      </c>
      <c r="AG309" s="53">
        <f t="shared" si="161"/>
        <v>2.38156247158045</v>
      </c>
      <c r="AH309" s="53">
        <f t="shared" si="162"/>
        <v>1.6402814373799128</v>
      </c>
      <c r="AI309" s="53">
        <f t="shared" si="163"/>
        <v>5.2588547473132232</v>
      </c>
      <c r="AJ309" s="53">
        <f t="shared" si="164"/>
        <v>1.3483655683896045</v>
      </c>
      <c r="AK309" s="53">
        <f t="shared" si="165"/>
        <v>1.6671811696781516</v>
      </c>
      <c r="AL309" s="53"/>
      <c r="AM309" s="48">
        <f t="shared" si="145"/>
        <v>38174</v>
      </c>
      <c r="AN309" s="53">
        <f t="shared" si="173"/>
        <v>1.6866337301858876</v>
      </c>
      <c r="AO309" s="53">
        <f t="shared" si="173"/>
        <v>2.3816624014714205</v>
      </c>
      <c r="AP309" s="53">
        <f t="shared" si="173"/>
        <v>1.6458181707126815</v>
      </c>
      <c r="AQ309" s="53">
        <f t="shared" si="173"/>
        <v>5.2585130009031467</v>
      </c>
      <c r="AR309" s="53">
        <f t="shared" si="173"/>
        <v>1.3483554734605667</v>
      </c>
      <c r="AS309" s="53">
        <f t="shared" si="173"/>
        <v>1.6702047201439412</v>
      </c>
      <c r="AT309" s="53"/>
      <c r="AU309" s="48">
        <f t="shared" si="146"/>
        <v>38174</v>
      </c>
      <c r="AV309" s="53">
        <f t="shared" si="166"/>
        <v>266.30259965904975</v>
      </c>
      <c r="AW309" s="53">
        <f t="shared" si="167"/>
        <v>332.59915436548391</v>
      </c>
      <c r="AX309" s="53">
        <f t="shared" si="168"/>
        <v>137.40935907280178</v>
      </c>
      <c r="AY309" s="53">
        <f t="shared" si="169"/>
        <v>332.60094730712404</v>
      </c>
      <c r="AZ309" s="53">
        <f t="shared" si="170"/>
        <v>138.34127157705413</v>
      </c>
      <c r="BA309" s="53">
        <f t="shared" si="171"/>
        <v>136.58934201337152</v>
      </c>
      <c r="BB309" s="58">
        <f t="shared" si="172"/>
        <v>1343.8426739948852</v>
      </c>
      <c r="BC309">
        <f t="shared" si="147"/>
        <v>1.1359652351075056E-3</v>
      </c>
      <c r="BD309">
        <v>1343.8415380296501</v>
      </c>
      <c r="BE309" s="48">
        <f t="shared" si="141"/>
        <v>38174</v>
      </c>
    </row>
    <row r="310" spans="1:63">
      <c r="A310" s="48">
        <v>38175</v>
      </c>
      <c r="B310" s="49">
        <v>15.35</v>
      </c>
      <c r="C310" s="50">
        <v>159.94999999999999</v>
      </c>
      <c r="D310" s="49">
        <v>37.19</v>
      </c>
      <c r="E310" s="50">
        <v>141.30000000000001</v>
      </c>
      <c r="F310" s="49">
        <v>61.54</v>
      </c>
      <c r="G310" s="50">
        <v>83.53</v>
      </c>
      <c r="H310" s="49">
        <v>54.88</v>
      </c>
      <c r="I310" s="50">
        <v>63.43</v>
      </c>
      <c r="J310">
        <v>36.409999999999997</v>
      </c>
      <c r="K310">
        <v>103.9</v>
      </c>
      <c r="L310" s="49">
        <v>67.56</v>
      </c>
      <c r="M310" s="50">
        <v>81.790000000000006</v>
      </c>
      <c r="O310" s="48">
        <f t="shared" si="142"/>
        <v>38175</v>
      </c>
      <c r="P310" s="44">
        <f t="shared" si="148"/>
        <v>9.5967489840575182E-2</v>
      </c>
      <c r="Q310" s="44">
        <f t="shared" si="149"/>
        <v>0.26319886765746636</v>
      </c>
      <c r="R310" s="44">
        <f t="shared" si="150"/>
        <v>0.73674129055429183</v>
      </c>
      <c r="S310" s="44">
        <f t="shared" si="151"/>
        <v>0.86520573860949079</v>
      </c>
      <c r="T310" s="44">
        <f t="shared" si="152"/>
        <v>0.35043310875842149</v>
      </c>
      <c r="U310" s="44">
        <f t="shared" si="153"/>
        <v>0.82601785059298194</v>
      </c>
      <c r="W310" s="51">
        <f t="shared" si="143"/>
        <v>38175</v>
      </c>
      <c r="X310" s="44">
        <f t="shared" si="154"/>
        <v>10.421018697614443</v>
      </c>
      <c r="Y310" s="44">
        <f t="shared" si="155"/>
        <v>3.8001594472495346</v>
      </c>
      <c r="Z310" s="44">
        <f t="shared" si="156"/>
        <v>1.3619219416202033</v>
      </c>
      <c r="AA310" s="44">
        <f t="shared" si="157"/>
        <v>1.1558093878279494</v>
      </c>
      <c r="AB310" s="44">
        <f t="shared" si="158"/>
        <v>2.8531488280146853</v>
      </c>
      <c r="AC310" s="44">
        <f t="shared" si="159"/>
        <v>1.2128543862253227</v>
      </c>
      <c r="AE310" s="48">
        <f t="shared" si="144"/>
        <v>38175</v>
      </c>
      <c r="AF310" s="53">
        <f t="shared" si="160"/>
        <v>1.6856446621840222</v>
      </c>
      <c r="AG310" s="53">
        <f t="shared" si="161"/>
        <v>2.38156247158045</v>
      </c>
      <c r="AH310" s="53">
        <f t="shared" si="162"/>
        <v>1.6402814373799128</v>
      </c>
      <c r="AI310" s="53">
        <f t="shared" si="163"/>
        <v>5.2588547473132232</v>
      </c>
      <c r="AJ310" s="53">
        <f t="shared" si="164"/>
        <v>1.3483655683896045</v>
      </c>
      <c r="AK310" s="53">
        <f t="shared" si="165"/>
        <v>1.6671811696781516</v>
      </c>
      <c r="AL310" s="53"/>
      <c r="AM310" s="48">
        <f t="shared" si="145"/>
        <v>38175</v>
      </c>
      <c r="AN310" s="53">
        <f t="shared" si="173"/>
        <v>1.6857778382123096</v>
      </c>
      <c r="AO310" s="53">
        <f t="shared" si="173"/>
        <v>2.3820332193966318</v>
      </c>
      <c r="AP310" s="53">
        <f t="shared" si="173"/>
        <v>1.6458323612019845</v>
      </c>
      <c r="AQ310" s="53">
        <f t="shared" si="173"/>
        <v>5.2589226658822472</v>
      </c>
      <c r="AR310" s="53">
        <f t="shared" si="173"/>
        <v>1.3481468817669671</v>
      </c>
      <c r="AS310" s="53">
        <f t="shared" si="173"/>
        <v>1.6702477380280507</v>
      </c>
      <c r="AT310" s="53"/>
      <c r="AU310" s="48">
        <f t="shared" si="146"/>
        <v>38175</v>
      </c>
      <c r="AV310" s="53">
        <f t="shared" si="166"/>
        <v>269.6401652220589</v>
      </c>
      <c r="AW310" s="53">
        <f t="shared" si="167"/>
        <v>336.58129390074413</v>
      </c>
      <c r="AX310" s="53">
        <f t="shared" si="168"/>
        <v>137.47637713120176</v>
      </c>
      <c r="AY310" s="53">
        <f t="shared" si="169"/>
        <v>333.57346469691095</v>
      </c>
      <c r="AZ310" s="53">
        <f t="shared" si="170"/>
        <v>140.07246101558789</v>
      </c>
      <c r="BA310" s="53">
        <f t="shared" si="171"/>
        <v>136.60956249331429</v>
      </c>
      <c r="BB310" s="58">
        <f t="shared" si="172"/>
        <v>1353.9533244598178</v>
      </c>
      <c r="BC310">
        <f t="shared" si="147"/>
        <v>1.1419165678034915E-3</v>
      </c>
      <c r="BD310">
        <v>1353.95218254325</v>
      </c>
      <c r="BE310" s="48">
        <f t="shared" si="141"/>
        <v>38175</v>
      </c>
    </row>
    <row r="311" spans="1:63">
      <c r="A311" s="48">
        <v>38176</v>
      </c>
      <c r="B311" s="49">
        <v>15.13</v>
      </c>
      <c r="C311" s="50">
        <v>157.66999999999999</v>
      </c>
      <c r="D311" s="49">
        <v>36.950000000000003</v>
      </c>
      <c r="E311" s="50">
        <v>140.4</v>
      </c>
      <c r="F311" s="49">
        <v>61.55</v>
      </c>
      <c r="G311" s="50">
        <v>83.54</v>
      </c>
      <c r="H311" s="49">
        <v>54.41</v>
      </c>
      <c r="I311" s="50">
        <v>62.89</v>
      </c>
      <c r="J311">
        <v>35.89</v>
      </c>
      <c r="K311">
        <v>102.4</v>
      </c>
      <c r="L311" s="49">
        <v>67.59</v>
      </c>
      <c r="M311" s="50">
        <v>81.819999999999993</v>
      </c>
      <c r="O311" s="48">
        <f t="shared" si="142"/>
        <v>38176</v>
      </c>
      <c r="P311" s="44">
        <f t="shared" si="148"/>
        <v>9.5959916280839747E-2</v>
      </c>
      <c r="Q311" s="44">
        <f t="shared" si="149"/>
        <v>0.26317663817663817</v>
      </c>
      <c r="R311" s="44">
        <f t="shared" si="150"/>
        <v>0.73677280344745022</v>
      </c>
      <c r="S311" s="44">
        <f t="shared" si="151"/>
        <v>0.86516139290825245</v>
      </c>
      <c r="T311" s="44">
        <f t="shared" si="152"/>
        <v>0.35048828124999998</v>
      </c>
      <c r="U311" s="44">
        <f t="shared" si="153"/>
        <v>0.82608164263016393</v>
      </c>
      <c r="W311" s="51">
        <f t="shared" si="143"/>
        <v>38176</v>
      </c>
      <c r="X311" s="44">
        <f t="shared" si="154"/>
        <v>10.421018697614443</v>
      </c>
      <c r="Y311" s="44">
        <f t="shared" si="155"/>
        <v>3.8001594472495346</v>
      </c>
      <c r="Z311" s="44">
        <f t="shared" si="156"/>
        <v>1.3619219416202033</v>
      </c>
      <c r="AA311" s="44">
        <f t="shared" si="157"/>
        <v>1.1558093878279494</v>
      </c>
      <c r="AB311" s="44">
        <f t="shared" si="158"/>
        <v>2.8531488280146853</v>
      </c>
      <c r="AC311" s="44">
        <f t="shared" si="159"/>
        <v>1.2128543862253227</v>
      </c>
      <c r="AE311" s="48">
        <f t="shared" si="144"/>
        <v>38176</v>
      </c>
      <c r="AF311" s="53">
        <f t="shared" si="160"/>
        <v>1.6856446621840222</v>
      </c>
      <c r="AG311" s="53">
        <f t="shared" si="161"/>
        <v>2.38156247158045</v>
      </c>
      <c r="AH311" s="53">
        <f t="shared" si="162"/>
        <v>1.6402814373799128</v>
      </c>
      <c r="AI311" s="53">
        <f t="shared" si="163"/>
        <v>5.2588547473132232</v>
      </c>
      <c r="AJ311" s="53">
        <f t="shared" si="164"/>
        <v>1.3483655683896045</v>
      </c>
      <c r="AK311" s="53">
        <f t="shared" si="165"/>
        <v>1.6671811696781516</v>
      </c>
      <c r="AL311" s="53"/>
      <c r="AM311" s="48">
        <f t="shared" si="145"/>
        <v>38176</v>
      </c>
      <c r="AN311" s="53">
        <f t="shared" si="173"/>
        <v>1.685644800043034</v>
      </c>
      <c r="AO311" s="53">
        <f t="shared" si="173"/>
        <v>2.3818320355455995</v>
      </c>
      <c r="AP311" s="53">
        <f t="shared" si="173"/>
        <v>1.6459027589657858</v>
      </c>
      <c r="AQ311" s="53">
        <f t="shared" si="173"/>
        <v>5.2586531223471438</v>
      </c>
      <c r="AR311" s="53">
        <f t="shared" si="173"/>
        <v>1.348359135177452</v>
      </c>
      <c r="AS311" s="53">
        <f t="shared" si="173"/>
        <v>1.6703767285888853</v>
      </c>
      <c r="AT311" s="53"/>
      <c r="AU311" s="48">
        <f t="shared" si="146"/>
        <v>38176</v>
      </c>
      <c r="AV311" s="53">
        <f t="shared" si="166"/>
        <v>265.77561562278515</v>
      </c>
      <c r="AW311" s="53">
        <f t="shared" si="167"/>
        <v>334.40921779060221</v>
      </c>
      <c r="AX311" s="53">
        <f t="shared" si="168"/>
        <v>137.49871648400176</v>
      </c>
      <c r="AY311" s="53">
        <f t="shared" si="169"/>
        <v>330.71669486441186</v>
      </c>
      <c r="AZ311" s="53">
        <f t="shared" si="170"/>
        <v>138.07197544217109</v>
      </c>
      <c r="BA311" s="53">
        <f t="shared" si="171"/>
        <v>136.67022393314258</v>
      </c>
      <c r="BB311" s="58">
        <f t="shared" si="172"/>
        <v>1343.1424441371148</v>
      </c>
      <c r="BC311">
        <f t="shared" si="147"/>
        <v>2.1346801654772207E-2</v>
      </c>
      <c r="BD311">
        <v>1343.12109733546</v>
      </c>
      <c r="BE311" s="48">
        <f t="shared" si="141"/>
        <v>38176</v>
      </c>
    </row>
    <row r="312" spans="1:63">
      <c r="A312" s="48">
        <v>38177</v>
      </c>
      <c r="B312" s="49">
        <v>15.22</v>
      </c>
      <c r="C312" s="50">
        <v>158.51</v>
      </c>
      <c r="D312" s="49">
        <v>37.26</v>
      </c>
      <c r="E312" s="50">
        <v>141.59</v>
      </c>
      <c r="F312" s="49">
        <v>61.65</v>
      </c>
      <c r="G312" s="50">
        <v>83.68</v>
      </c>
      <c r="H312" s="49">
        <v>54.53</v>
      </c>
      <c r="I312" s="50">
        <v>63.03</v>
      </c>
      <c r="J312">
        <v>35.869999999999997</v>
      </c>
      <c r="K312">
        <v>102.35</v>
      </c>
      <c r="L312" s="49">
        <v>67.59</v>
      </c>
      <c r="M312" s="50">
        <v>81.819999999999993</v>
      </c>
      <c r="O312" s="48">
        <f t="shared" si="142"/>
        <v>38177</v>
      </c>
      <c r="P312" s="44">
        <f t="shared" si="148"/>
        <v>9.6019178600719207E-2</v>
      </c>
      <c r="Q312" s="44">
        <f t="shared" si="149"/>
        <v>0.26315417755491205</v>
      </c>
      <c r="R312" s="44">
        <f t="shared" si="150"/>
        <v>0.73673518164435936</v>
      </c>
      <c r="S312" s="44">
        <f t="shared" si="151"/>
        <v>0.86514358242106937</v>
      </c>
      <c r="T312" s="44">
        <f t="shared" si="152"/>
        <v>0.35046409379579874</v>
      </c>
      <c r="U312" s="44">
        <f t="shared" si="153"/>
        <v>0.82608164263016393</v>
      </c>
      <c r="W312" s="51">
        <f t="shared" si="143"/>
        <v>38177</v>
      </c>
      <c r="X312" s="44">
        <f t="shared" si="154"/>
        <v>10.421018697614443</v>
      </c>
      <c r="Y312" s="44">
        <f t="shared" si="155"/>
        <v>3.8001594472495346</v>
      </c>
      <c r="Z312" s="44">
        <f t="shared" si="156"/>
        <v>1.3619219416202033</v>
      </c>
      <c r="AA312" s="44">
        <f t="shared" si="157"/>
        <v>1.1558093878279494</v>
      </c>
      <c r="AB312" s="44">
        <f t="shared" si="158"/>
        <v>2.8531488280146853</v>
      </c>
      <c r="AC312" s="44">
        <f t="shared" si="159"/>
        <v>1.2128543862253227</v>
      </c>
      <c r="AE312" s="48">
        <f t="shared" si="144"/>
        <v>38177</v>
      </c>
      <c r="AF312" s="53">
        <f t="shared" si="160"/>
        <v>1.6856446621840222</v>
      </c>
      <c r="AG312" s="53">
        <f t="shared" si="161"/>
        <v>2.38156247158045</v>
      </c>
      <c r="AH312" s="53">
        <f t="shared" si="162"/>
        <v>1.6402814373799128</v>
      </c>
      <c r="AI312" s="53">
        <f t="shared" si="163"/>
        <v>5.2588547473132232</v>
      </c>
      <c r="AJ312" s="53">
        <f t="shared" si="164"/>
        <v>1.3483655683896045</v>
      </c>
      <c r="AK312" s="53">
        <f t="shared" si="165"/>
        <v>1.6671811696781516</v>
      </c>
      <c r="AL312" s="53"/>
      <c r="AM312" s="48">
        <f t="shared" si="145"/>
        <v>38177</v>
      </c>
      <c r="AN312" s="53">
        <f t="shared" si="173"/>
        <v>1.6866858099273168</v>
      </c>
      <c r="AO312" s="53">
        <f t="shared" si="173"/>
        <v>2.3816287597961403</v>
      </c>
      <c r="AP312" s="53">
        <f t="shared" si="173"/>
        <v>1.645818714292564</v>
      </c>
      <c r="AQ312" s="53">
        <f t="shared" si="173"/>
        <v>5.2585448660439802</v>
      </c>
      <c r="AR312" s="53">
        <f t="shared" si="173"/>
        <v>1.3482660839213227</v>
      </c>
      <c r="AS312" s="53">
        <f t="shared" si="173"/>
        <v>1.6703767285888853</v>
      </c>
      <c r="AT312" s="53"/>
      <c r="AU312" s="48">
        <f t="shared" si="146"/>
        <v>38177</v>
      </c>
      <c r="AV312" s="53">
        <f t="shared" si="166"/>
        <v>267.35656773157899</v>
      </c>
      <c r="AW312" s="53">
        <f t="shared" si="167"/>
        <v>337.21481609953554</v>
      </c>
      <c r="AX312" s="53">
        <f t="shared" si="168"/>
        <v>137.72211001200176</v>
      </c>
      <c r="AY312" s="53">
        <f t="shared" si="169"/>
        <v>331.44608290675205</v>
      </c>
      <c r="AZ312" s="53">
        <f t="shared" si="170"/>
        <v>137.99503368934737</v>
      </c>
      <c r="BA312" s="53">
        <f t="shared" si="171"/>
        <v>136.67022393314258</v>
      </c>
      <c r="BB312" s="58">
        <f t="shared" si="172"/>
        <v>1348.4048343723582</v>
      </c>
      <c r="BC312">
        <f t="shared" si="147"/>
        <v>2.1351461608219324E-2</v>
      </c>
      <c r="BD312">
        <v>1348.38348291075</v>
      </c>
      <c r="BE312" s="48">
        <f t="shared" si="141"/>
        <v>38177</v>
      </c>
    </row>
    <row r="313" spans="1:63">
      <c r="A313" s="48">
        <v>38180</v>
      </c>
      <c r="B313" s="49">
        <v>15.18</v>
      </c>
      <c r="C313" s="50">
        <v>158.1</v>
      </c>
      <c r="D313" s="49">
        <v>37.369999999999997</v>
      </c>
      <c r="E313" s="50">
        <v>142</v>
      </c>
      <c r="F313" s="49">
        <v>61.72</v>
      </c>
      <c r="G313" s="50">
        <v>83.78</v>
      </c>
      <c r="H313" s="49">
        <v>54.62</v>
      </c>
      <c r="I313" s="50">
        <v>63.13</v>
      </c>
      <c r="J313">
        <v>36.15</v>
      </c>
      <c r="K313">
        <v>103.15</v>
      </c>
      <c r="L313" s="49">
        <v>67.61</v>
      </c>
      <c r="M313" s="50">
        <v>81.849999999999994</v>
      </c>
      <c r="O313" s="48">
        <f t="shared" si="142"/>
        <v>38180</v>
      </c>
      <c r="P313" s="44">
        <f t="shared" si="148"/>
        <v>9.6015180265654657E-2</v>
      </c>
      <c r="Q313" s="44">
        <f t="shared" si="149"/>
        <v>0.26316901408450705</v>
      </c>
      <c r="R313" s="44">
        <f t="shared" si="150"/>
        <v>0.73669133444736212</v>
      </c>
      <c r="S313" s="44">
        <f t="shared" si="151"/>
        <v>0.86519879613495954</v>
      </c>
      <c r="T313" s="44">
        <f t="shared" si="152"/>
        <v>0.35046049442559374</v>
      </c>
      <c r="U313" s="44">
        <f t="shared" si="153"/>
        <v>0.82602321319486871</v>
      </c>
      <c r="W313" s="51">
        <f t="shared" si="143"/>
        <v>38180</v>
      </c>
      <c r="X313" s="44">
        <f t="shared" si="154"/>
        <v>10.421018697614443</v>
      </c>
      <c r="Y313" s="44">
        <f t="shared" si="155"/>
        <v>3.8001594472495346</v>
      </c>
      <c r="Z313" s="44">
        <f t="shared" si="156"/>
        <v>1.3619219416202033</v>
      </c>
      <c r="AA313" s="44">
        <f t="shared" si="157"/>
        <v>1.1558093878279494</v>
      </c>
      <c r="AB313" s="44">
        <f t="shared" si="158"/>
        <v>2.8531488280146853</v>
      </c>
      <c r="AC313" s="44">
        <f t="shared" si="159"/>
        <v>1.2128543862253227</v>
      </c>
      <c r="AE313" s="48">
        <f t="shared" si="144"/>
        <v>38180</v>
      </c>
      <c r="AF313" s="53">
        <f t="shared" si="160"/>
        <v>1.6856446621840222</v>
      </c>
      <c r="AG313" s="53">
        <f t="shared" si="161"/>
        <v>2.38156247158045</v>
      </c>
      <c r="AH313" s="53">
        <f t="shared" si="162"/>
        <v>1.6402814373799128</v>
      </c>
      <c r="AI313" s="53">
        <f t="shared" si="163"/>
        <v>5.2588547473132232</v>
      </c>
      <c r="AJ313" s="53">
        <f t="shared" si="164"/>
        <v>1.3483655683896045</v>
      </c>
      <c r="AK313" s="53">
        <f t="shared" si="165"/>
        <v>1.6671811696781516</v>
      </c>
      <c r="AL313" s="53"/>
      <c r="AM313" s="48">
        <f t="shared" si="145"/>
        <v>38180</v>
      </c>
      <c r="AN313" s="53">
        <f t="shared" si="173"/>
        <v>1.6866155746356284</v>
      </c>
      <c r="AO313" s="53">
        <f t="shared" si="173"/>
        <v>2.3817630350940182</v>
      </c>
      <c r="AP313" s="53">
        <f t="shared" si="173"/>
        <v>1.6457207624922627</v>
      </c>
      <c r="AQ313" s="53">
        <f t="shared" si="173"/>
        <v>5.2588804678996857</v>
      </c>
      <c r="AR313" s="53">
        <f t="shared" si="173"/>
        <v>1.3482522368286911</v>
      </c>
      <c r="AS313" s="53">
        <f t="shared" si="173"/>
        <v>1.6702585814664399</v>
      </c>
      <c r="AT313" s="53"/>
      <c r="AU313" s="48">
        <f t="shared" si="146"/>
        <v>38180</v>
      </c>
      <c r="AV313" s="53">
        <f t="shared" si="166"/>
        <v>266.65392234989287</v>
      </c>
      <c r="AW313" s="53">
        <f t="shared" si="167"/>
        <v>338.21035098335057</v>
      </c>
      <c r="AX313" s="53">
        <f t="shared" si="168"/>
        <v>137.87848548160179</v>
      </c>
      <c r="AY313" s="53">
        <f t="shared" si="169"/>
        <v>331.99312393850715</v>
      </c>
      <c r="AZ313" s="53">
        <f t="shared" si="170"/>
        <v>139.07221822887951</v>
      </c>
      <c r="BA313" s="53">
        <f t="shared" si="171"/>
        <v>136.71066489302811</v>
      </c>
      <c r="BB313" s="58">
        <f t="shared" si="172"/>
        <v>1350.51876587526</v>
      </c>
      <c r="BC313">
        <f t="shared" si="147"/>
        <v>1.1238659499213099E-3</v>
      </c>
      <c r="BD313">
        <v>1350.5176420093101</v>
      </c>
      <c r="BE313" s="48">
        <f t="shared" si="141"/>
        <v>38180</v>
      </c>
    </row>
    <row r="314" spans="1:63">
      <c r="A314" s="48">
        <v>38181</v>
      </c>
      <c r="B314" s="49">
        <v>15.25</v>
      </c>
      <c r="C314" s="50">
        <v>158.82</v>
      </c>
      <c r="D314" s="49">
        <v>37.19</v>
      </c>
      <c r="E314" s="50">
        <v>141.30000000000001</v>
      </c>
      <c r="F314" s="49">
        <v>61.59</v>
      </c>
      <c r="G314" s="50">
        <v>83.6</v>
      </c>
      <c r="H314" s="49">
        <v>54.66</v>
      </c>
      <c r="I314" s="50">
        <v>63.18</v>
      </c>
      <c r="J314">
        <v>35.79</v>
      </c>
      <c r="K314">
        <v>102.11</v>
      </c>
      <c r="L314" s="49">
        <v>67.56</v>
      </c>
      <c r="M314" s="50">
        <v>81.790000000000006</v>
      </c>
      <c r="O314" s="48">
        <f t="shared" si="142"/>
        <v>38181</v>
      </c>
      <c r="P314" s="44">
        <f t="shared" si="148"/>
        <v>9.6020652310792098E-2</v>
      </c>
      <c r="Q314" s="44">
        <f t="shared" si="149"/>
        <v>0.26319886765746636</v>
      </c>
      <c r="R314" s="44">
        <f t="shared" si="150"/>
        <v>0.73672248803827756</v>
      </c>
      <c r="S314" s="44">
        <f t="shared" si="151"/>
        <v>0.86514719848053179</v>
      </c>
      <c r="T314" s="44">
        <f t="shared" si="152"/>
        <v>0.35050435804524532</v>
      </c>
      <c r="U314" s="44">
        <f t="shared" si="153"/>
        <v>0.82601785059298194</v>
      </c>
      <c r="W314" s="51">
        <f t="shared" si="143"/>
        <v>38181</v>
      </c>
      <c r="X314" s="44">
        <f t="shared" si="154"/>
        <v>10.421018697614443</v>
      </c>
      <c r="Y314" s="44">
        <f t="shared" si="155"/>
        <v>3.8001594472495346</v>
      </c>
      <c r="Z314" s="44">
        <f t="shared" si="156"/>
        <v>1.3619219416202033</v>
      </c>
      <c r="AA314" s="44">
        <f t="shared" si="157"/>
        <v>1.1558093878279494</v>
      </c>
      <c r="AB314" s="44">
        <f t="shared" si="158"/>
        <v>2.8531488280146853</v>
      </c>
      <c r="AC314" s="44">
        <f t="shared" si="159"/>
        <v>1.2128543862253227</v>
      </c>
      <c r="AE314" s="48">
        <f t="shared" si="144"/>
        <v>38181</v>
      </c>
      <c r="AF314" s="53">
        <f t="shared" si="160"/>
        <v>1.6856446621840222</v>
      </c>
      <c r="AG314" s="53">
        <f t="shared" si="161"/>
        <v>2.38156247158045</v>
      </c>
      <c r="AH314" s="53">
        <f t="shared" si="162"/>
        <v>1.6402814373799128</v>
      </c>
      <c r="AI314" s="53">
        <f t="shared" si="163"/>
        <v>5.2588547473132232</v>
      </c>
      <c r="AJ314" s="53">
        <f t="shared" si="164"/>
        <v>1.3483655683896045</v>
      </c>
      <c r="AK314" s="53">
        <f t="shared" si="165"/>
        <v>1.6671811696781516</v>
      </c>
      <c r="AL314" s="53"/>
      <c r="AM314" s="48">
        <f t="shared" si="145"/>
        <v>38181</v>
      </c>
      <c r="AN314" s="53">
        <f t="shared" si="173"/>
        <v>1.6867116973167333</v>
      </c>
      <c r="AO314" s="53">
        <f t="shared" si="173"/>
        <v>2.3820332193966318</v>
      </c>
      <c r="AP314" s="53">
        <f t="shared" si="173"/>
        <v>1.6457903575981074</v>
      </c>
      <c r="AQ314" s="53">
        <f t="shared" si="173"/>
        <v>5.2585668452984162</v>
      </c>
      <c r="AR314" s="53">
        <f t="shared" si="173"/>
        <v>1.3484209840177503</v>
      </c>
      <c r="AS314" s="53">
        <f t="shared" si="173"/>
        <v>1.6702477380280507</v>
      </c>
      <c r="AT314" s="53"/>
      <c r="AU314" s="48">
        <f t="shared" si="146"/>
        <v>38181</v>
      </c>
      <c r="AV314" s="53">
        <f t="shared" si="166"/>
        <v>267.88355176784358</v>
      </c>
      <c r="AW314" s="53">
        <f t="shared" si="167"/>
        <v>336.58129390074413</v>
      </c>
      <c r="AX314" s="53">
        <f t="shared" si="168"/>
        <v>137.58807389520177</v>
      </c>
      <c r="AY314" s="53">
        <f t="shared" si="169"/>
        <v>332.23625328595392</v>
      </c>
      <c r="AZ314" s="53">
        <f t="shared" si="170"/>
        <v>137.68726667805248</v>
      </c>
      <c r="BA314" s="53">
        <f t="shared" si="171"/>
        <v>136.60956249331429</v>
      </c>
      <c r="BB314" s="58">
        <f t="shared" si="172"/>
        <v>1348.5860020211103</v>
      </c>
      <c r="BC314">
        <f t="shared" si="147"/>
        <v>1.1371637003776414E-3</v>
      </c>
      <c r="BD314">
        <v>1348.5848648574099</v>
      </c>
      <c r="BE314" s="48">
        <f t="shared" si="141"/>
        <v>38181</v>
      </c>
    </row>
    <row r="315" spans="1:63">
      <c r="A315" s="48">
        <v>38182</v>
      </c>
      <c r="B315" s="49">
        <v>15.1</v>
      </c>
      <c r="C315" s="50">
        <v>157.30000000000001</v>
      </c>
      <c r="D315" s="49">
        <v>36.979999999999997</v>
      </c>
      <c r="E315" s="50">
        <v>140.5</v>
      </c>
      <c r="F315" s="49">
        <v>61.56</v>
      </c>
      <c r="G315" s="50">
        <v>83.56</v>
      </c>
      <c r="H315" s="49">
        <v>54.49</v>
      </c>
      <c r="I315" s="50">
        <v>62.98</v>
      </c>
      <c r="J315">
        <v>36.03</v>
      </c>
      <c r="K315">
        <v>102.8</v>
      </c>
      <c r="L315" s="49">
        <v>67.540000000000006</v>
      </c>
      <c r="M315" s="50">
        <v>81.760000000000005</v>
      </c>
      <c r="O315" s="48">
        <f t="shared" si="142"/>
        <v>38182</v>
      </c>
      <c r="P315" s="44">
        <f t="shared" si="148"/>
        <v>9.5994914176732352E-2</v>
      </c>
      <c r="Q315" s="44">
        <f t="shared" si="149"/>
        <v>0.26320284697508894</v>
      </c>
      <c r="R315" s="44">
        <f t="shared" si="150"/>
        <v>0.73671613212063192</v>
      </c>
      <c r="S315" s="44">
        <f t="shared" si="151"/>
        <v>0.86519530009526846</v>
      </c>
      <c r="T315" s="44">
        <f t="shared" si="152"/>
        <v>0.35048638132295723</v>
      </c>
      <c r="U315" s="44">
        <f t="shared" si="153"/>
        <v>0.8260763209393347</v>
      </c>
      <c r="W315" s="51">
        <f t="shared" si="143"/>
        <v>38182</v>
      </c>
      <c r="X315" s="44">
        <f t="shared" si="154"/>
        <v>10.421018697614443</v>
      </c>
      <c r="Y315" s="44">
        <f t="shared" si="155"/>
        <v>3.8001594472495346</v>
      </c>
      <c r="Z315" s="44">
        <f t="shared" si="156"/>
        <v>1.3619219416202033</v>
      </c>
      <c r="AA315" s="44">
        <f t="shared" si="157"/>
        <v>1.1558093878279494</v>
      </c>
      <c r="AB315" s="44">
        <f t="shared" si="158"/>
        <v>2.8531488280146853</v>
      </c>
      <c r="AC315" s="44">
        <f t="shared" si="159"/>
        <v>1.2128543862253227</v>
      </c>
      <c r="AE315" s="48">
        <f t="shared" si="144"/>
        <v>38182</v>
      </c>
      <c r="AF315" s="53">
        <f t="shared" si="160"/>
        <v>1.6856446621840222</v>
      </c>
      <c r="AG315" s="53">
        <f t="shared" si="161"/>
        <v>2.38156247158045</v>
      </c>
      <c r="AH315" s="53">
        <f t="shared" si="162"/>
        <v>1.6402814373799128</v>
      </c>
      <c r="AI315" s="53">
        <f t="shared" si="163"/>
        <v>5.2588547473132232</v>
      </c>
      <c r="AJ315" s="53">
        <f t="shared" si="164"/>
        <v>1.3483655683896045</v>
      </c>
      <c r="AK315" s="53">
        <f t="shared" si="165"/>
        <v>1.6671811696781516</v>
      </c>
      <c r="AL315" s="53"/>
      <c r="AM315" s="48">
        <f t="shared" si="145"/>
        <v>38182</v>
      </c>
      <c r="AN315" s="53">
        <f t="shared" si="173"/>
        <v>1.6862595777909759</v>
      </c>
      <c r="AO315" s="53">
        <f t="shared" si="173"/>
        <v>2.3820692334830595</v>
      </c>
      <c r="AP315" s="53">
        <f t="shared" si="173"/>
        <v>1.645776158889442</v>
      </c>
      <c r="AQ315" s="53">
        <f t="shared" ref="AQ315:AS378" si="174">AI315*AA315*S315</f>
        <v>5.2588592181534679</v>
      </c>
      <c r="AR315" s="53">
        <f t="shared" si="174"/>
        <v>1.3483518259916067</v>
      </c>
      <c r="AS315" s="53">
        <f t="shared" si="174"/>
        <v>1.6703659678746179</v>
      </c>
      <c r="AT315" s="53"/>
      <c r="AU315" s="48">
        <f t="shared" si="146"/>
        <v>38182</v>
      </c>
      <c r="AV315" s="53">
        <f t="shared" si="166"/>
        <v>265.2486315865205</v>
      </c>
      <c r="AW315" s="53">
        <f t="shared" si="167"/>
        <v>334.68072730436984</v>
      </c>
      <c r="AX315" s="53">
        <f t="shared" si="168"/>
        <v>137.52105583680176</v>
      </c>
      <c r="AY315" s="53">
        <f t="shared" si="169"/>
        <v>331.2029535593054</v>
      </c>
      <c r="AZ315" s="53">
        <f t="shared" si="170"/>
        <v>138.61056771193716</v>
      </c>
      <c r="BA315" s="53">
        <f t="shared" si="171"/>
        <v>136.56912153342876</v>
      </c>
      <c r="BB315" s="58">
        <f t="shared" si="172"/>
        <v>1343.8330575323635</v>
      </c>
      <c r="BC315">
        <f t="shared" si="147"/>
        <v>2.1362422463425901E-2</v>
      </c>
      <c r="BD315">
        <v>1343.8116951099</v>
      </c>
      <c r="BE315" s="48">
        <f t="shared" si="141"/>
        <v>38182</v>
      </c>
    </row>
    <row r="316" spans="1:63">
      <c r="A316" s="48">
        <v>38183</v>
      </c>
      <c r="B316" s="49">
        <v>15.02</v>
      </c>
      <c r="C316" s="50">
        <v>156.47999999999999</v>
      </c>
      <c r="D316" s="49">
        <v>36.520000000000003</v>
      </c>
      <c r="E316" s="50">
        <v>138.75</v>
      </c>
      <c r="F316" s="49">
        <v>61.53</v>
      </c>
      <c r="G316" s="50">
        <v>83.52</v>
      </c>
      <c r="H316" s="49">
        <v>54.15</v>
      </c>
      <c r="I316" s="50">
        <v>62.59</v>
      </c>
      <c r="J316">
        <v>36.409999999999997</v>
      </c>
      <c r="K316">
        <v>103.9</v>
      </c>
      <c r="L316" s="49">
        <v>67.540000000000006</v>
      </c>
      <c r="M316" s="50">
        <v>81.760000000000005</v>
      </c>
      <c r="O316" s="48">
        <f t="shared" si="142"/>
        <v>38183</v>
      </c>
      <c r="P316" s="44">
        <f t="shared" si="148"/>
        <v>9.5986707566462173E-2</v>
      </c>
      <c r="Q316" s="44">
        <f t="shared" si="149"/>
        <v>0.26320720720720725</v>
      </c>
      <c r="R316" s="44">
        <f t="shared" si="150"/>
        <v>0.73670977011494254</v>
      </c>
      <c r="S316" s="44">
        <f t="shared" si="151"/>
        <v>0.86515417798370342</v>
      </c>
      <c r="T316" s="44">
        <f t="shared" si="152"/>
        <v>0.35043310875842149</v>
      </c>
      <c r="U316" s="44">
        <f t="shared" si="153"/>
        <v>0.8260763209393347</v>
      </c>
      <c r="W316" s="51">
        <f t="shared" si="143"/>
        <v>38183</v>
      </c>
      <c r="X316" s="44">
        <f t="shared" si="154"/>
        <v>10.421018697614443</v>
      </c>
      <c r="Y316" s="44">
        <f t="shared" si="155"/>
        <v>3.8001594472495346</v>
      </c>
      <c r="Z316" s="44">
        <f t="shared" si="156"/>
        <v>1.3619219416202033</v>
      </c>
      <c r="AA316" s="44">
        <f t="shared" si="157"/>
        <v>1.1558093878279494</v>
      </c>
      <c r="AB316" s="44">
        <f t="shared" si="158"/>
        <v>2.8531488280146853</v>
      </c>
      <c r="AC316" s="44">
        <f t="shared" si="159"/>
        <v>1.2128543862253227</v>
      </c>
      <c r="AE316" s="48">
        <f t="shared" si="144"/>
        <v>38183</v>
      </c>
      <c r="AF316" s="53">
        <f t="shared" si="160"/>
        <v>1.6856446621840222</v>
      </c>
      <c r="AG316" s="53">
        <f t="shared" si="161"/>
        <v>2.38156247158045</v>
      </c>
      <c r="AH316" s="53">
        <f t="shared" si="162"/>
        <v>1.6402814373799128</v>
      </c>
      <c r="AI316" s="53">
        <f t="shared" si="163"/>
        <v>5.2588547473132232</v>
      </c>
      <c r="AJ316" s="53">
        <f t="shared" si="164"/>
        <v>1.3483655683896045</v>
      </c>
      <c r="AK316" s="53">
        <f t="shared" si="165"/>
        <v>1.6671811696781516</v>
      </c>
      <c r="AL316" s="53"/>
      <c r="AM316" s="48">
        <f t="shared" si="145"/>
        <v>38183</v>
      </c>
      <c r="AN316" s="53">
        <f t="shared" ref="AN316:AS379" si="175">AF316*X316*P316</f>
        <v>1.6861154193708348</v>
      </c>
      <c r="AO316" s="53">
        <f t="shared" si="175"/>
        <v>2.3821086949664716</v>
      </c>
      <c r="AP316" s="53">
        <f t="shared" si="175"/>
        <v>1.6457619465804809</v>
      </c>
      <c r="AQ316" s="53">
        <f t="shared" si="174"/>
        <v>5.2586092683497068</v>
      </c>
      <c r="AR316" s="53">
        <f t="shared" si="174"/>
        <v>1.3481468817669671</v>
      </c>
      <c r="AS316" s="53">
        <f t="shared" si="174"/>
        <v>1.6703659678746179</v>
      </c>
      <c r="AT316" s="53"/>
      <c r="AU316" s="48">
        <f t="shared" si="146"/>
        <v>38183</v>
      </c>
      <c r="AV316" s="53">
        <f t="shared" si="166"/>
        <v>263.8433408231482</v>
      </c>
      <c r="AW316" s="53">
        <f t="shared" si="167"/>
        <v>330.51758142659793</v>
      </c>
      <c r="AX316" s="53">
        <f t="shared" si="168"/>
        <v>137.45403777840176</v>
      </c>
      <c r="AY316" s="53">
        <f t="shared" si="169"/>
        <v>329.13635410600818</v>
      </c>
      <c r="AZ316" s="53">
        <f t="shared" si="170"/>
        <v>140.07246101558789</v>
      </c>
      <c r="BA316" s="53">
        <f t="shared" si="171"/>
        <v>136.56912153342876</v>
      </c>
      <c r="BB316" s="58">
        <f t="shared" si="172"/>
        <v>1337.5928966831725</v>
      </c>
      <c r="BC316">
        <f t="shared" si="147"/>
        <v>2.1356896672614312E-2</v>
      </c>
      <c r="BD316">
        <v>1337.5715397864999</v>
      </c>
      <c r="BE316" s="48">
        <f t="shared" si="141"/>
        <v>38183</v>
      </c>
    </row>
    <row r="317" spans="1:63">
      <c r="A317" s="48">
        <v>38184</v>
      </c>
      <c r="B317" s="49">
        <v>15.19</v>
      </c>
      <c r="C317" s="50">
        <v>158.19999999999999</v>
      </c>
      <c r="D317" s="49">
        <v>36.81</v>
      </c>
      <c r="E317" s="50">
        <v>139.87</v>
      </c>
      <c r="F317" s="49">
        <v>62.13</v>
      </c>
      <c r="G317" s="50">
        <v>84.33</v>
      </c>
      <c r="H317" s="49">
        <v>54.01</v>
      </c>
      <c r="I317" s="50">
        <v>62.42</v>
      </c>
      <c r="J317">
        <v>36.340000000000003</v>
      </c>
      <c r="K317">
        <v>103.7</v>
      </c>
      <c r="L317" s="49">
        <v>67.67</v>
      </c>
      <c r="M317" s="50">
        <v>81.92</v>
      </c>
      <c r="O317" s="48">
        <f t="shared" si="142"/>
        <v>38184</v>
      </c>
      <c r="P317" s="44">
        <f t="shared" si="148"/>
        <v>9.601769911504425E-2</v>
      </c>
      <c r="Q317" s="44">
        <f t="shared" si="149"/>
        <v>0.26317294630728533</v>
      </c>
      <c r="R317" s="44">
        <f t="shared" si="150"/>
        <v>0.7367484880825329</v>
      </c>
      <c r="S317" s="44">
        <f t="shared" si="151"/>
        <v>0.86526754245434145</v>
      </c>
      <c r="T317" s="44">
        <f t="shared" si="152"/>
        <v>0.35043394406943107</v>
      </c>
      <c r="U317" s="44">
        <f t="shared" si="153"/>
        <v>0.8260498046875</v>
      </c>
      <c r="W317" s="51">
        <f t="shared" si="143"/>
        <v>38184</v>
      </c>
      <c r="X317" s="44">
        <f t="shared" si="154"/>
        <v>10.421018697614443</v>
      </c>
      <c r="Y317" s="44">
        <f t="shared" si="155"/>
        <v>3.8001594472495346</v>
      </c>
      <c r="Z317" s="44">
        <f t="shared" si="156"/>
        <v>1.3619219416202033</v>
      </c>
      <c r="AA317" s="44">
        <f t="shared" si="157"/>
        <v>1.1558093878279494</v>
      </c>
      <c r="AB317" s="44">
        <f t="shared" si="158"/>
        <v>2.8531488280146853</v>
      </c>
      <c r="AC317" s="44">
        <f t="shared" si="159"/>
        <v>1.2128543862253227</v>
      </c>
      <c r="AE317" s="48">
        <f t="shared" si="144"/>
        <v>38184</v>
      </c>
      <c r="AF317" s="53">
        <f t="shared" si="160"/>
        <v>1.6856446621840222</v>
      </c>
      <c r="AG317" s="53">
        <f t="shared" si="161"/>
        <v>2.38156247158045</v>
      </c>
      <c r="AH317" s="53">
        <f t="shared" si="162"/>
        <v>1.6402814373799128</v>
      </c>
      <c r="AI317" s="53">
        <f t="shared" si="163"/>
        <v>5.2588547473132232</v>
      </c>
      <c r="AJ317" s="53">
        <f t="shared" si="164"/>
        <v>1.3483655683896045</v>
      </c>
      <c r="AK317" s="53">
        <f t="shared" si="165"/>
        <v>1.6671811696781516</v>
      </c>
      <c r="AL317" s="53"/>
      <c r="AM317" s="48">
        <f t="shared" si="145"/>
        <v>38184</v>
      </c>
      <c r="AN317" s="53">
        <f t="shared" si="175"/>
        <v>1.6866598210828974</v>
      </c>
      <c r="AO317" s="53">
        <f t="shared" si="175"/>
        <v>2.3817986229571702</v>
      </c>
      <c r="AP317" s="53">
        <f t="shared" si="175"/>
        <v>1.645848440014251</v>
      </c>
      <c r="AQ317" s="53">
        <f t="shared" si="174"/>
        <v>5.2592983240939537</v>
      </c>
      <c r="AR317" s="53">
        <f t="shared" si="174"/>
        <v>1.3481500952816285</v>
      </c>
      <c r="AS317" s="53">
        <f t="shared" si="174"/>
        <v>1.6703123507407798</v>
      </c>
      <c r="AT317" s="53"/>
      <c r="AU317" s="48">
        <f t="shared" si="146"/>
        <v>38184</v>
      </c>
      <c r="AV317" s="53">
        <f t="shared" si="166"/>
        <v>266.82958369531434</v>
      </c>
      <c r="AW317" s="53">
        <f t="shared" si="167"/>
        <v>333.14217339301939</v>
      </c>
      <c r="AX317" s="53">
        <f t="shared" si="168"/>
        <v>138.7943989464018</v>
      </c>
      <c r="AY317" s="53">
        <f t="shared" si="169"/>
        <v>328.28540138994458</v>
      </c>
      <c r="AZ317" s="53">
        <f t="shared" si="170"/>
        <v>139.80316488070488</v>
      </c>
      <c r="BA317" s="53">
        <f t="shared" si="171"/>
        <v>136.83198777268467</v>
      </c>
      <c r="BB317" s="58">
        <f t="shared" si="172"/>
        <v>1343.6867100780696</v>
      </c>
      <c r="BC317">
        <f t="shared" si="147"/>
        <v>2.1323268819514851E-2</v>
      </c>
      <c r="BD317">
        <v>1343.6653868092501</v>
      </c>
      <c r="BE317" s="48">
        <f t="shared" si="141"/>
        <v>38184</v>
      </c>
    </row>
    <row r="318" spans="1:63">
      <c r="A318" s="48">
        <v>38187</v>
      </c>
      <c r="B318" s="49">
        <v>15.16</v>
      </c>
      <c r="C318" s="50">
        <v>157.96</v>
      </c>
      <c r="D318" s="49">
        <v>36.840000000000003</v>
      </c>
      <c r="E318" s="50">
        <v>139.97999999999999</v>
      </c>
      <c r="F318" s="49">
        <v>62.11</v>
      </c>
      <c r="G318" s="50">
        <v>84.31</v>
      </c>
      <c r="H318" s="49">
        <v>53.97</v>
      </c>
      <c r="I318" s="50">
        <v>62.38</v>
      </c>
      <c r="J318">
        <v>36.65</v>
      </c>
      <c r="K318">
        <v>104.59</v>
      </c>
      <c r="L318" s="49">
        <v>67.63</v>
      </c>
      <c r="M318" s="50">
        <v>81.88</v>
      </c>
      <c r="O318" s="48">
        <f t="shared" si="142"/>
        <v>38187</v>
      </c>
      <c r="P318" s="44">
        <f t="shared" si="148"/>
        <v>9.5973664218789556E-2</v>
      </c>
      <c r="Q318" s="44">
        <f t="shared" si="149"/>
        <v>0.26318045435062154</v>
      </c>
      <c r="R318" s="44">
        <f t="shared" si="150"/>
        <v>0.73668603961570389</v>
      </c>
      <c r="S318" s="44">
        <f t="shared" si="151"/>
        <v>0.86518114780378319</v>
      </c>
      <c r="T318" s="44">
        <f t="shared" si="152"/>
        <v>0.35041590974280523</v>
      </c>
      <c r="U318" s="44">
        <f t="shared" si="153"/>
        <v>0.82596482657547632</v>
      </c>
      <c r="W318" s="51">
        <f t="shared" si="143"/>
        <v>38187</v>
      </c>
      <c r="X318" s="44">
        <f t="shared" si="154"/>
        <v>10.421018697614443</v>
      </c>
      <c r="Y318" s="44">
        <f t="shared" si="155"/>
        <v>3.8001594472495346</v>
      </c>
      <c r="Z318" s="44">
        <f t="shared" si="156"/>
        <v>1.3619219416202033</v>
      </c>
      <c r="AA318" s="44">
        <f t="shared" si="157"/>
        <v>1.1558093878279494</v>
      </c>
      <c r="AB318" s="44">
        <f t="shared" si="158"/>
        <v>2.8531488280146853</v>
      </c>
      <c r="AC318" s="44">
        <f t="shared" si="159"/>
        <v>1.2128543862253227</v>
      </c>
      <c r="AE318" s="48">
        <f t="shared" si="144"/>
        <v>38187</v>
      </c>
      <c r="AF318" s="53">
        <f t="shared" si="160"/>
        <v>1.6856446621840222</v>
      </c>
      <c r="AG318" s="53">
        <f t="shared" si="161"/>
        <v>2.38156247158045</v>
      </c>
      <c r="AH318" s="53">
        <f t="shared" si="162"/>
        <v>1.6402814373799128</v>
      </c>
      <c r="AI318" s="53">
        <f t="shared" si="163"/>
        <v>5.2588547473132232</v>
      </c>
      <c r="AJ318" s="53">
        <f t="shared" si="164"/>
        <v>1.3483655683896045</v>
      </c>
      <c r="AK318" s="53">
        <f t="shared" si="165"/>
        <v>1.6671811696781516</v>
      </c>
      <c r="AL318" s="53"/>
      <c r="AM318" s="48">
        <f t="shared" si="145"/>
        <v>38187</v>
      </c>
      <c r="AN318" s="53">
        <f t="shared" si="175"/>
        <v>1.6858862981707377</v>
      </c>
      <c r="AO318" s="53">
        <f t="shared" si="175"/>
        <v>2.3818665731303552</v>
      </c>
      <c r="AP318" s="53">
        <f t="shared" si="175"/>
        <v>1.6457089341810198</v>
      </c>
      <c r="AQ318" s="53">
        <f t="shared" si="174"/>
        <v>5.2587731972186251</v>
      </c>
      <c r="AR318" s="53">
        <f t="shared" si="174"/>
        <v>1.3480807156465491</v>
      </c>
      <c r="AS318" s="53">
        <f t="shared" si="174"/>
        <v>1.670140520919805</v>
      </c>
      <c r="AT318" s="53"/>
      <c r="AU318" s="48">
        <f t="shared" si="146"/>
        <v>38187</v>
      </c>
      <c r="AV318" s="53">
        <f t="shared" si="166"/>
        <v>266.30259965904975</v>
      </c>
      <c r="AW318" s="53">
        <f t="shared" si="167"/>
        <v>333.41368290678707</v>
      </c>
      <c r="AX318" s="53">
        <f t="shared" si="168"/>
        <v>138.74972024080179</v>
      </c>
      <c r="AY318" s="53">
        <f t="shared" si="169"/>
        <v>328.04227204249787</v>
      </c>
      <c r="AZ318" s="53">
        <f t="shared" si="170"/>
        <v>140.99576204947257</v>
      </c>
      <c r="BA318" s="53">
        <f t="shared" si="171"/>
        <v>136.75110585291364</v>
      </c>
      <c r="BB318" s="58">
        <f t="shared" si="172"/>
        <v>1344.2551427515227</v>
      </c>
      <c r="BC318">
        <f t="shared" si="147"/>
        <v>1.1123156828034553E-3</v>
      </c>
      <c r="BD318">
        <v>1344.2540304358399</v>
      </c>
      <c r="BE318" s="48">
        <f t="shared" si="141"/>
        <v>38187</v>
      </c>
    </row>
    <row r="319" spans="1:63">
      <c r="A319" s="48">
        <v>38188</v>
      </c>
      <c r="B319" s="49">
        <v>15.23</v>
      </c>
      <c r="C319" s="50">
        <v>158.63</v>
      </c>
      <c r="D319" s="49">
        <v>36.86</v>
      </c>
      <c r="E319" s="50">
        <v>140.05000000000001</v>
      </c>
      <c r="F319" s="49">
        <v>61.71</v>
      </c>
      <c r="G319" s="50">
        <v>83.76</v>
      </c>
      <c r="H319" s="49">
        <v>54.34</v>
      </c>
      <c r="I319" s="50">
        <v>62.8</v>
      </c>
      <c r="J319">
        <v>36.659999999999997</v>
      </c>
      <c r="K319">
        <v>104.6</v>
      </c>
      <c r="L319" s="49">
        <v>67.510000000000005</v>
      </c>
      <c r="M319" s="50">
        <v>81.73</v>
      </c>
      <c r="O319" s="48">
        <f t="shared" si="142"/>
        <v>38188</v>
      </c>
      <c r="P319" s="44">
        <f t="shared" si="148"/>
        <v>9.6009582046271205E-2</v>
      </c>
      <c r="Q319" s="44">
        <f t="shared" si="149"/>
        <v>0.26319171724384144</v>
      </c>
      <c r="R319" s="44">
        <f t="shared" si="150"/>
        <v>0.73674785100286533</v>
      </c>
      <c r="S319" s="44">
        <f t="shared" si="151"/>
        <v>0.86528662420382174</v>
      </c>
      <c r="T319" s="44">
        <f t="shared" si="152"/>
        <v>0.35047801147227531</v>
      </c>
      <c r="U319" s="44">
        <f t="shared" si="153"/>
        <v>0.82601248011745998</v>
      </c>
      <c r="W319" s="51">
        <f t="shared" si="143"/>
        <v>38188</v>
      </c>
      <c r="X319" s="44">
        <f t="shared" si="154"/>
        <v>10.421018697614443</v>
      </c>
      <c r="Y319" s="44">
        <f t="shared" si="155"/>
        <v>3.8001594472495346</v>
      </c>
      <c r="Z319" s="44">
        <f t="shared" si="156"/>
        <v>1.3619219416202033</v>
      </c>
      <c r="AA319" s="44">
        <f t="shared" si="157"/>
        <v>1.1558093878279494</v>
      </c>
      <c r="AB319" s="44">
        <f t="shared" si="158"/>
        <v>2.8531488280146853</v>
      </c>
      <c r="AC319" s="44">
        <f t="shared" si="159"/>
        <v>1.2128543862253227</v>
      </c>
      <c r="AE319" s="48">
        <f t="shared" si="144"/>
        <v>38188</v>
      </c>
      <c r="AF319" s="53">
        <f t="shared" si="160"/>
        <v>1.6856446621840222</v>
      </c>
      <c r="AG319" s="53">
        <f t="shared" si="161"/>
        <v>2.38156247158045</v>
      </c>
      <c r="AH319" s="53">
        <f t="shared" si="162"/>
        <v>1.6402814373799128</v>
      </c>
      <c r="AI319" s="53">
        <f t="shared" si="163"/>
        <v>5.2588547473132232</v>
      </c>
      <c r="AJ319" s="53">
        <f t="shared" si="164"/>
        <v>1.3483655683896045</v>
      </c>
      <c r="AK319" s="53">
        <f t="shared" si="165"/>
        <v>1.6671811696781516</v>
      </c>
      <c r="AL319" s="53"/>
      <c r="AM319" s="48">
        <f t="shared" si="145"/>
        <v>38188</v>
      </c>
      <c r="AN319" s="53">
        <f t="shared" si="175"/>
        <v>1.6865172355607421</v>
      </c>
      <c r="AO319" s="53">
        <f t="shared" si="175"/>
        <v>2.3819685058857472</v>
      </c>
      <c r="AP319" s="53">
        <f t="shared" si="175"/>
        <v>1.6458470168195054</v>
      </c>
      <c r="AQ319" s="53">
        <f t="shared" si="174"/>
        <v>5.259414307426435</v>
      </c>
      <c r="AR319" s="53">
        <f t="shared" si="174"/>
        <v>1.3483196264424897</v>
      </c>
      <c r="AS319" s="53">
        <f t="shared" si="174"/>
        <v>1.6702368786687931</v>
      </c>
      <c r="AT319" s="53"/>
      <c r="AU319" s="48">
        <f t="shared" si="146"/>
        <v>38188</v>
      </c>
      <c r="AV319" s="53">
        <f t="shared" si="166"/>
        <v>267.53222907700052</v>
      </c>
      <c r="AW319" s="53">
        <f t="shared" si="167"/>
        <v>333.59468924929894</v>
      </c>
      <c r="AX319" s="53">
        <f t="shared" si="168"/>
        <v>137.85614612880178</v>
      </c>
      <c r="AY319" s="53">
        <f t="shared" si="169"/>
        <v>330.29121850638012</v>
      </c>
      <c r="AZ319" s="53">
        <f t="shared" si="170"/>
        <v>141.03423292588442</v>
      </c>
      <c r="BA319" s="53">
        <f t="shared" si="171"/>
        <v>136.50846009360046</v>
      </c>
      <c r="BB319" s="58">
        <f t="shared" si="172"/>
        <v>1346.8169759809662</v>
      </c>
      <c r="BC319">
        <f t="shared" si="147"/>
        <v>1.1506064361128665E-3</v>
      </c>
      <c r="BD319">
        <v>1346.81582537453</v>
      </c>
      <c r="BE319" s="48">
        <f t="shared" si="141"/>
        <v>38188</v>
      </c>
    </row>
    <row r="320" spans="1:63">
      <c r="A320" s="48">
        <v>38189</v>
      </c>
      <c r="B320" s="49">
        <v>15.05</v>
      </c>
      <c r="C320" s="50">
        <v>156.80000000000001</v>
      </c>
      <c r="D320" s="49">
        <v>36.06</v>
      </c>
      <c r="E320" s="50">
        <v>137.01</v>
      </c>
      <c r="F320" s="49">
        <v>61.58</v>
      </c>
      <c r="G320" s="50">
        <v>83.58</v>
      </c>
      <c r="H320" s="49">
        <v>53.59</v>
      </c>
      <c r="I320" s="50">
        <v>61.94</v>
      </c>
      <c r="J320">
        <v>36.24</v>
      </c>
      <c r="K320">
        <v>103.4</v>
      </c>
      <c r="L320" s="49">
        <v>67.489999999999995</v>
      </c>
      <c r="M320" s="50">
        <v>81.709999999999994</v>
      </c>
      <c r="O320" s="48">
        <f t="shared" si="142"/>
        <v>38189</v>
      </c>
      <c r="P320" s="44">
        <f t="shared" si="148"/>
        <v>9.5982142857142849E-2</v>
      </c>
      <c r="Q320" s="44">
        <f t="shared" si="149"/>
        <v>0.26319246770308741</v>
      </c>
      <c r="R320" s="44">
        <f t="shared" si="150"/>
        <v>0.73677913376405835</v>
      </c>
      <c r="S320" s="44">
        <f t="shared" si="151"/>
        <v>0.8651921214078141</v>
      </c>
      <c r="T320" s="44">
        <f t="shared" si="152"/>
        <v>0.35048355899419731</v>
      </c>
      <c r="U320" s="44">
        <f t="shared" si="153"/>
        <v>0.82596989352588424</v>
      </c>
      <c r="W320" s="51">
        <f t="shared" si="143"/>
        <v>38189</v>
      </c>
      <c r="X320" s="44">
        <f t="shared" si="154"/>
        <v>10.421018697614443</v>
      </c>
      <c r="Y320" s="44">
        <f t="shared" si="155"/>
        <v>3.8001594472495346</v>
      </c>
      <c r="Z320" s="44">
        <f t="shared" si="156"/>
        <v>1.3619219416202033</v>
      </c>
      <c r="AA320" s="44">
        <f t="shared" si="157"/>
        <v>1.1558093878279494</v>
      </c>
      <c r="AB320" s="44">
        <f t="shared" si="158"/>
        <v>2.8531488280146853</v>
      </c>
      <c r="AC320" s="44">
        <f t="shared" si="159"/>
        <v>1.2128543862253227</v>
      </c>
      <c r="AE320" s="48">
        <f t="shared" si="144"/>
        <v>38189</v>
      </c>
      <c r="AF320" s="53">
        <f t="shared" si="160"/>
        <v>1.6856446621840222</v>
      </c>
      <c r="AG320" s="53">
        <f t="shared" si="161"/>
        <v>2.38156247158045</v>
      </c>
      <c r="AH320" s="53">
        <f t="shared" si="162"/>
        <v>1.6402814373799128</v>
      </c>
      <c r="AI320" s="53">
        <f t="shared" si="163"/>
        <v>5.2588547473132232</v>
      </c>
      <c r="AJ320" s="53">
        <f t="shared" si="164"/>
        <v>1.3483655683896045</v>
      </c>
      <c r="AK320" s="53">
        <f t="shared" si="165"/>
        <v>1.6671811696781516</v>
      </c>
      <c r="AL320" s="53"/>
      <c r="AM320" s="48">
        <f t="shared" si="145"/>
        <v>38189</v>
      </c>
      <c r="AN320" s="53">
        <f t="shared" si="175"/>
        <v>1.6860352350727859</v>
      </c>
      <c r="AO320" s="53">
        <f t="shared" si="175"/>
        <v>2.3819752977799129</v>
      </c>
      <c r="AP320" s="53">
        <f t="shared" si="175"/>
        <v>1.6459169004833902</v>
      </c>
      <c r="AQ320" s="53">
        <f t="shared" si="174"/>
        <v>5.258839897348305</v>
      </c>
      <c r="AR320" s="53">
        <f t="shared" si="174"/>
        <v>1.3483409682455152</v>
      </c>
      <c r="AS320" s="53">
        <f t="shared" si="174"/>
        <v>1.6701507665367143</v>
      </c>
      <c r="AT320" s="53"/>
      <c r="AU320" s="48">
        <f t="shared" si="146"/>
        <v>38189</v>
      </c>
      <c r="AV320" s="53">
        <f t="shared" si="166"/>
        <v>264.37032485941285</v>
      </c>
      <c r="AW320" s="53">
        <f t="shared" si="167"/>
        <v>326.35443554882585</v>
      </c>
      <c r="AX320" s="53">
        <f t="shared" si="168"/>
        <v>137.56573454240174</v>
      </c>
      <c r="AY320" s="53">
        <f t="shared" si="169"/>
        <v>325.732543241754</v>
      </c>
      <c r="AZ320" s="53">
        <f t="shared" si="170"/>
        <v>139.41845611658627</v>
      </c>
      <c r="BA320" s="53">
        <f t="shared" si="171"/>
        <v>136.46801913371493</v>
      </c>
      <c r="BB320" s="58">
        <f t="shared" si="172"/>
        <v>1329.9095134426955</v>
      </c>
      <c r="BC320">
        <f t="shared" si="147"/>
        <v>1.141638255376165E-3</v>
      </c>
      <c r="BD320">
        <v>1329.9083718044401</v>
      </c>
      <c r="BE320" s="48">
        <f t="shared" si="141"/>
        <v>38189</v>
      </c>
    </row>
    <row r="321" spans="1:57">
      <c r="A321" s="48">
        <v>38190</v>
      </c>
      <c r="B321" s="49">
        <v>15.05</v>
      </c>
      <c r="C321" s="50">
        <v>156.80000000000001</v>
      </c>
      <c r="D321" s="49">
        <v>36.25</v>
      </c>
      <c r="E321" s="50">
        <v>137.75</v>
      </c>
      <c r="F321" s="49">
        <v>61.65</v>
      </c>
      <c r="G321" s="50">
        <v>83.68</v>
      </c>
      <c r="H321" s="49">
        <v>53.64</v>
      </c>
      <c r="I321" s="50">
        <v>62</v>
      </c>
      <c r="J321">
        <v>35.58</v>
      </c>
      <c r="K321">
        <v>101.52</v>
      </c>
      <c r="L321" s="49">
        <v>67.510000000000005</v>
      </c>
      <c r="M321" s="50">
        <v>81.73</v>
      </c>
      <c r="O321" s="48">
        <f t="shared" si="142"/>
        <v>38190</v>
      </c>
      <c r="P321" s="44">
        <f t="shared" si="148"/>
        <v>9.5982142857142849E-2</v>
      </c>
      <c r="Q321" s="44">
        <f t="shared" si="149"/>
        <v>0.26315789473684209</v>
      </c>
      <c r="R321" s="44">
        <f t="shared" si="150"/>
        <v>0.73673518164435936</v>
      </c>
      <c r="S321" s="44">
        <f t="shared" si="151"/>
        <v>0.8651612903225806</v>
      </c>
      <c r="T321" s="44">
        <f t="shared" si="152"/>
        <v>0.35047281323877066</v>
      </c>
      <c r="U321" s="44">
        <f t="shared" si="153"/>
        <v>0.82601248011745998</v>
      </c>
      <c r="W321" s="51">
        <f t="shared" si="143"/>
        <v>38190</v>
      </c>
      <c r="X321" s="44">
        <f t="shared" si="154"/>
        <v>10.421018697614443</v>
      </c>
      <c r="Y321" s="44">
        <f t="shared" si="155"/>
        <v>3.8001594472495346</v>
      </c>
      <c r="Z321" s="44">
        <f t="shared" si="156"/>
        <v>1.3619219416202033</v>
      </c>
      <c r="AA321" s="44">
        <f t="shared" si="157"/>
        <v>1.1558093878279494</v>
      </c>
      <c r="AB321" s="44">
        <f t="shared" si="158"/>
        <v>2.8531488280146853</v>
      </c>
      <c r="AC321" s="44">
        <f t="shared" si="159"/>
        <v>1.2128543862253227</v>
      </c>
      <c r="AE321" s="48">
        <f t="shared" si="144"/>
        <v>38190</v>
      </c>
      <c r="AF321" s="53">
        <f t="shared" si="160"/>
        <v>1.6856446621840222</v>
      </c>
      <c r="AG321" s="53">
        <f t="shared" si="161"/>
        <v>2.38156247158045</v>
      </c>
      <c r="AH321" s="53">
        <f t="shared" si="162"/>
        <v>1.6402814373799128</v>
      </c>
      <c r="AI321" s="53">
        <f t="shared" si="163"/>
        <v>5.2588547473132232</v>
      </c>
      <c r="AJ321" s="53">
        <f t="shared" si="164"/>
        <v>1.3483655683896045</v>
      </c>
      <c r="AK321" s="53">
        <f t="shared" si="165"/>
        <v>1.6671811696781516</v>
      </c>
      <c r="AL321" s="53"/>
      <c r="AM321" s="48">
        <f t="shared" si="145"/>
        <v>38190</v>
      </c>
      <c r="AN321" s="53">
        <f t="shared" si="175"/>
        <v>1.6860352350727859</v>
      </c>
      <c r="AO321" s="53">
        <f t="shared" si="175"/>
        <v>2.3816624014714205</v>
      </c>
      <c r="AP321" s="53">
        <f t="shared" si="175"/>
        <v>1.645818714292564</v>
      </c>
      <c r="AQ321" s="53">
        <f t="shared" si="174"/>
        <v>5.2586524988074572</v>
      </c>
      <c r="AR321" s="53">
        <f t="shared" si="174"/>
        <v>1.3482996283826181</v>
      </c>
      <c r="AS321" s="53">
        <f t="shared" si="174"/>
        <v>1.6702368786687931</v>
      </c>
      <c r="AT321" s="53"/>
      <c r="AU321" s="48">
        <f t="shared" si="146"/>
        <v>38190</v>
      </c>
      <c r="AV321" s="53">
        <f t="shared" si="166"/>
        <v>264.37032485941285</v>
      </c>
      <c r="AW321" s="53">
        <f t="shared" si="167"/>
        <v>328.07399580268816</v>
      </c>
      <c r="AX321" s="53">
        <f t="shared" si="168"/>
        <v>137.72211001200176</v>
      </c>
      <c r="AY321" s="53">
        <f t="shared" si="169"/>
        <v>326.03645492606233</v>
      </c>
      <c r="AZ321" s="53">
        <f t="shared" si="170"/>
        <v>136.87937827340338</v>
      </c>
      <c r="BA321" s="53">
        <f t="shared" si="171"/>
        <v>136.50846009360046</v>
      </c>
      <c r="BB321" s="58">
        <f t="shared" si="172"/>
        <v>1329.590723967169</v>
      </c>
      <c r="BC321">
        <f t="shared" si="147"/>
        <v>1.1353522588706255E-3</v>
      </c>
      <c r="BD321">
        <v>1329.5895886149101</v>
      </c>
      <c r="BE321" s="48">
        <f t="shared" si="141"/>
        <v>38190</v>
      </c>
    </row>
    <row r="322" spans="1:57">
      <c r="A322" s="48">
        <v>38191</v>
      </c>
      <c r="B322" s="49">
        <v>14.79</v>
      </c>
      <c r="C322" s="50">
        <v>154.1</v>
      </c>
      <c r="D322" s="49">
        <v>35.58</v>
      </c>
      <c r="E322" s="50">
        <v>135.21</v>
      </c>
      <c r="F322" s="49">
        <v>61.8</v>
      </c>
      <c r="G322" s="50">
        <v>83.88</v>
      </c>
      <c r="H322" s="49">
        <v>53.17</v>
      </c>
      <c r="I322" s="50">
        <v>61.45</v>
      </c>
      <c r="J322">
        <v>35.22</v>
      </c>
      <c r="K322">
        <v>100.51</v>
      </c>
      <c r="L322" s="49">
        <v>67.510000000000005</v>
      </c>
      <c r="M322" s="50">
        <v>81.73</v>
      </c>
      <c r="O322" s="48">
        <f t="shared" si="142"/>
        <v>38191</v>
      </c>
      <c r="P322" s="44">
        <f t="shared" si="148"/>
        <v>9.5976638546398443E-2</v>
      </c>
      <c r="Q322" s="44">
        <f t="shared" si="149"/>
        <v>0.26314621699578433</v>
      </c>
      <c r="R322" s="44">
        <f t="shared" si="150"/>
        <v>0.73676680972818309</v>
      </c>
      <c r="S322" s="44">
        <f t="shared" si="151"/>
        <v>0.86525630593978842</v>
      </c>
      <c r="T322" s="44">
        <f t="shared" si="152"/>
        <v>0.35041289423937916</v>
      </c>
      <c r="U322" s="44">
        <f t="shared" si="153"/>
        <v>0.82601248011745998</v>
      </c>
      <c r="W322" s="51">
        <f t="shared" si="143"/>
        <v>38191</v>
      </c>
      <c r="X322" s="44">
        <f t="shared" si="154"/>
        <v>10.421018697614443</v>
      </c>
      <c r="Y322" s="44">
        <f t="shared" si="155"/>
        <v>3.8001594472495346</v>
      </c>
      <c r="Z322" s="44">
        <f t="shared" si="156"/>
        <v>1.3619219416202033</v>
      </c>
      <c r="AA322" s="44">
        <f t="shared" si="157"/>
        <v>1.1558093878279494</v>
      </c>
      <c r="AB322" s="44">
        <f t="shared" si="158"/>
        <v>2.8531488280146853</v>
      </c>
      <c r="AC322" s="44">
        <f t="shared" si="159"/>
        <v>1.2128543862253227</v>
      </c>
      <c r="AE322" s="48">
        <f t="shared" si="144"/>
        <v>38191</v>
      </c>
      <c r="AF322" s="53">
        <f t="shared" si="160"/>
        <v>1.6856446621840222</v>
      </c>
      <c r="AG322" s="53">
        <f t="shared" si="161"/>
        <v>2.38156247158045</v>
      </c>
      <c r="AH322" s="53">
        <f t="shared" si="162"/>
        <v>1.6402814373799128</v>
      </c>
      <c r="AI322" s="53">
        <f t="shared" si="163"/>
        <v>5.2588547473132232</v>
      </c>
      <c r="AJ322" s="53">
        <f t="shared" si="164"/>
        <v>1.3483655683896045</v>
      </c>
      <c r="AK322" s="53">
        <f t="shared" si="165"/>
        <v>1.6671811696781516</v>
      </c>
      <c r="AL322" s="53"/>
      <c r="AM322" s="48">
        <f t="shared" si="145"/>
        <v>38191</v>
      </c>
      <c r="AN322" s="53">
        <f t="shared" si="175"/>
        <v>1.6859385456096878</v>
      </c>
      <c r="AO322" s="53">
        <f t="shared" si="175"/>
        <v>2.3815567142115373</v>
      </c>
      <c r="AP322" s="53">
        <f t="shared" si="175"/>
        <v>1.6458893693848566</v>
      </c>
      <c r="AQ322" s="53">
        <f t="shared" si="174"/>
        <v>5.2592300259326823</v>
      </c>
      <c r="AR322" s="53">
        <f t="shared" si="174"/>
        <v>1.3480691147405868</v>
      </c>
      <c r="AS322" s="53">
        <f t="shared" si="174"/>
        <v>1.6702368786687931</v>
      </c>
      <c r="AT322" s="53"/>
      <c r="AU322" s="48">
        <f t="shared" si="146"/>
        <v>38191</v>
      </c>
      <c r="AV322" s="53">
        <f t="shared" si="166"/>
        <v>259.80312987845286</v>
      </c>
      <c r="AW322" s="53">
        <f t="shared" si="167"/>
        <v>322.01028332854196</v>
      </c>
      <c r="AX322" s="53">
        <f t="shared" si="168"/>
        <v>138.05720030400175</v>
      </c>
      <c r="AY322" s="53">
        <f t="shared" si="169"/>
        <v>323.17968509356336</v>
      </c>
      <c r="AZ322" s="53">
        <f t="shared" si="170"/>
        <v>135.49442672257638</v>
      </c>
      <c r="BA322" s="53">
        <f t="shared" si="171"/>
        <v>136.50846009360046</v>
      </c>
      <c r="BB322" s="58">
        <f t="shared" si="172"/>
        <v>1315.0531854207368</v>
      </c>
      <c r="BC322">
        <f t="shared" si="147"/>
        <v>1.1224789968764526E-3</v>
      </c>
      <c r="BD322">
        <v>1315.0520629417399</v>
      </c>
      <c r="BE322" s="48">
        <f t="shared" ref="BE322:BE385" si="176">A322</f>
        <v>38191</v>
      </c>
    </row>
    <row r="323" spans="1:57">
      <c r="A323" s="48">
        <v>38194</v>
      </c>
      <c r="B323" s="49">
        <v>14.65</v>
      </c>
      <c r="C323" s="50">
        <v>152.66999999999999</v>
      </c>
      <c r="D323" s="49">
        <v>35.58</v>
      </c>
      <c r="E323" s="50">
        <v>135.21</v>
      </c>
      <c r="F323" s="49">
        <v>61.58</v>
      </c>
      <c r="G323" s="50">
        <v>83.59</v>
      </c>
      <c r="H323" s="49">
        <v>52.98</v>
      </c>
      <c r="I323" s="50">
        <v>61.23</v>
      </c>
      <c r="J323">
        <v>34.96</v>
      </c>
      <c r="K323">
        <v>99.75</v>
      </c>
      <c r="L323" s="49">
        <v>67.459999999999994</v>
      </c>
      <c r="M323" s="50">
        <v>81.67</v>
      </c>
      <c r="O323" s="48">
        <f t="shared" ref="O323:O386" si="177">A323</f>
        <v>38194</v>
      </c>
      <c r="P323" s="44">
        <f t="shared" si="148"/>
        <v>9.5958603523940533E-2</v>
      </c>
      <c r="Q323" s="44">
        <f t="shared" si="149"/>
        <v>0.26314621699578433</v>
      </c>
      <c r="R323" s="44">
        <f t="shared" si="150"/>
        <v>0.73669099174542407</v>
      </c>
      <c r="S323" s="44">
        <f t="shared" si="151"/>
        <v>0.86526212640862321</v>
      </c>
      <c r="T323" s="44">
        <f t="shared" si="152"/>
        <v>0.3504761904761905</v>
      </c>
      <c r="U323" s="44">
        <f t="shared" si="153"/>
        <v>0.82600710175094882</v>
      </c>
      <c r="W323" s="51">
        <f t="shared" ref="W323:W386" si="178">A323</f>
        <v>38194</v>
      </c>
      <c r="X323" s="44">
        <f t="shared" si="154"/>
        <v>10.421018697614443</v>
      </c>
      <c r="Y323" s="44">
        <f t="shared" si="155"/>
        <v>3.8001594472495346</v>
      </c>
      <c r="Z323" s="44">
        <f t="shared" si="156"/>
        <v>1.3619219416202033</v>
      </c>
      <c r="AA323" s="44">
        <f t="shared" si="157"/>
        <v>1.1558093878279494</v>
      </c>
      <c r="AB323" s="44">
        <f t="shared" si="158"/>
        <v>2.8531488280146853</v>
      </c>
      <c r="AC323" s="44">
        <f t="shared" si="159"/>
        <v>1.2128543862253227</v>
      </c>
      <c r="AE323" s="48">
        <f t="shared" ref="AE323:AE386" si="179">A323</f>
        <v>38194</v>
      </c>
      <c r="AF323" s="53">
        <f t="shared" si="160"/>
        <v>1.6856446621840222</v>
      </c>
      <c r="AG323" s="53">
        <f t="shared" si="161"/>
        <v>2.38156247158045</v>
      </c>
      <c r="AH323" s="53">
        <f t="shared" si="162"/>
        <v>1.6402814373799128</v>
      </c>
      <c r="AI323" s="53">
        <f t="shared" si="163"/>
        <v>5.2588547473132232</v>
      </c>
      <c r="AJ323" s="53">
        <f t="shared" si="164"/>
        <v>1.3483655683896045</v>
      </c>
      <c r="AK323" s="53">
        <f t="shared" si="165"/>
        <v>1.6671811696781516</v>
      </c>
      <c r="AL323" s="53"/>
      <c r="AM323" s="48">
        <f t="shared" ref="AM323:AM386" si="180">A323</f>
        <v>38194</v>
      </c>
      <c r="AN323" s="53">
        <f t="shared" si="175"/>
        <v>1.6856217399787212</v>
      </c>
      <c r="AO323" s="53">
        <f t="shared" si="175"/>
        <v>2.3815567142115373</v>
      </c>
      <c r="AP323" s="53">
        <f t="shared" si="175"/>
        <v>1.6457199969183127</v>
      </c>
      <c r="AQ323" s="53">
        <f t="shared" si="174"/>
        <v>5.2592654041024227</v>
      </c>
      <c r="AR323" s="53">
        <f t="shared" si="174"/>
        <v>1.3483126209109573</v>
      </c>
      <c r="AS323" s="53">
        <f t="shared" si="174"/>
        <v>1.6702260033535767</v>
      </c>
      <c r="AT323" s="53"/>
      <c r="AU323" s="48">
        <f t="shared" ref="AU323:AU386" si="181">A323</f>
        <v>38194</v>
      </c>
      <c r="AV323" s="53">
        <f t="shared" si="166"/>
        <v>257.34387104255137</v>
      </c>
      <c r="AW323" s="53">
        <f t="shared" si="167"/>
        <v>322.01028332854196</v>
      </c>
      <c r="AX323" s="53">
        <f t="shared" si="168"/>
        <v>137.56573454240177</v>
      </c>
      <c r="AY323" s="53">
        <f t="shared" si="169"/>
        <v>322.02482069319132</v>
      </c>
      <c r="AZ323" s="53">
        <f t="shared" si="170"/>
        <v>134.49418393586799</v>
      </c>
      <c r="BA323" s="53">
        <f t="shared" si="171"/>
        <v>136.40735769388661</v>
      </c>
      <c r="BB323" s="58">
        <f t="shared" si="172"/>
        <v>1309.8462512364408</v>
      </c>
      <c r="BC323">
        <f t="shared" ref="BC323:BC386" si="182">ABS(BB323-BD323)</f>
        <v>1.132877400777943E-3</v>
      </c>
      <c r="BD323">
        <v>1309.84511835904</v>
      </c>
      <c r="BE323" s="48">
        <f t="shared" si="176"/>
        <v>38194</v>
      </c>
    </row>
    <row r="324" spans="1:57">
      <c r="A324" s="48">
        <v>38195</v>
      </c>
      <c r="B324" s="49">
        <v>14.93</v>
      </c>
      <c r="C324" s="50">
        <v>155.58000000000001</v>
      </c>
      <c r="D324" s="49">
        <v>35.799999999999997</v>
      </c>
      <c r="E324" s="50">
        <v>136.05000000000001</v>
      </c>
      <c r="F324" s="49">
        <v>61.15</v>
      </c>
      <c r="G324" s="50">
        <v>83</v>
      </c>
      <c r="H324" s="49">
        <v>53.59</v>
      </c>
      <c r="I324" s="50">
        <v>61.94</v>
      </c>
      <c r="J324">
        <v>35.01</v>
      </c>
      <c r="K324">
        <v>99.89</v>
      </c>
      <c r="L324" s="49">
        <v>67.400000000000006</v>
      </c>
      <c r="M324" s="50">
        <v>81.599999999999994</v>
      </c>
      <c r="O324" s="48">
        <f t="shared" si="177"/>
        <v>38195</v>
      </c>
      <c r="P324" s="44">
        <f t="shared" ref="P324:P387" si="183">B324/C324</f>
        <v>9.596349145134335E-2</v>
      </c>
      <c r="Q324" s="44">
        <f t="shared" ref="Q324:Q387" si="184">D324/E324</f>
        <v>0.26313855200294006</v>
      </c>
      <c r="R324" s="44">
        <f t="shared" ref="R324:R387" si="185">F324/G324</f>
        <v>0.73674698795180726</v>
      </c>
      <c r="S324" s="44">
        <f t="shared" ref="S324:S387" si="186">H324/I324</f>
        <v>0.8651921214078141</v>
      </c>
      <c r="T324" s="44">
        <f t="shared" ref="T324:T387" si="187">J324/K324</f>
        <v>0.35048553408749622</v>
      </c>
      <c r="U324" s="44">
        <f t="shared" ref="U324:U387" si="188">L324/M324</f>
        <v>0.82598039215686292</v>
      </c>
      <c r="W324" s="51">
        <f t="shared" si="178"/>
        <v>38195</v>
      </c>
      <c r="X324" s="44">
        <f t="shared" ref="X324:X387" si="189">IF(BF323="",X323,C323/B323)</f>
        <v>10.421018697614443</v>
      </c>
      <c r="Y324" s="44">
        <f t="shared" ref="Y324:Y387" si="190">IF(BG323="",Y323,E323/D323)</f>
        <v>3.8001594472495346</v>
      </c>
      <c r="Z324" s="44">
        <f t="shared" ref="Z324:Z387" si="191">IF(BH323="",Z323,G323/F323)</f>
        <v>1.3619219416202033</v>
      </c>
      <c r="AA324" s="44">
        <f t="shared" ref="AA324:AA387" si="192">IF(BI323="",AA323,I323/H323)</f>
        <v>1.1558093878279494</v>
      </c>
      <c r="AB324" s="44">
        <f t="shared" ref="AB324:AB387" si="193">IF(BJ323="",AB323,K323/J323)</f>
        <v>2.8531488280146853</v>
      </c>
      <c r="AC324" s="44">
        <f t="shared" ref="AC324:AC387" si="194">IF(BK323="",AC323,M323/L323)</f>
        <v>1.2128543862253227</v>
      </c>
      <c r="AE324" s="48">
        <f t="shared" si="179"/>
        <v>38195</v>
      </c>
      <c r="AF324" s="53">
        <f t="shared" ref="AF324:AF387" si="195">IF(BF323="",AF323,BB323*BF323/C323)</f>
        <v>1.6856446621840222</v>
      </c>
      <c r="AG324" s="53">
        <f t="shared" ref="AG324:AG387" si="196">IF(BG323="",AG323,BB323*BG323/E323)</f>
        <v>2.38156247158045</v>
      </c>
      <c r="AH324" s="53">
        <f t="shared" ref="AH324:AH387" si="197">IF(BH323="",AH323,BB323*BH323/G323)</f>
        <v>1.6402814373799128</v>
      </c>
      <c r="AI324" s="53">
        <f t="shared" ref="AI324:AI387" si="198">IF(BI323="",AI323,BB323*BI323/I323)</f>
        <v>5.2588547473132232</v>
      </c>
      <c r="AJ324" s="53">
        <f t="shared" ref="AJ324:AJ387" si="199">IF(BJ323="",AJ323,BB323*BJ323/K323)</f>
        <v>1.3483655683896045</v>
      </c>
      <c r="AK324" s="53">
        <f t="shared" ref="AK324:AK387" si="200">IF(BK323="",AK323,BB323*BK323/M323)</f>
        <v>1.6671811696781516</v>
      </c>
      <c r="AL324" s="53"/>
      <c r="AM324" s="48">
        <f t="shared" si="180"/>
        <v>38195</v>
      </c>
      <c r="AN324" s="53">
        <f t="shared" si="175"/>
        <v>1.6857076019691115</v>
      </c>
      <c r="AO324" s="53">
        <f t="shared" si="175"/>
        <v>2.381487343595531</v>
      </c>
      <c r="AP324" s="53">
        <f t="shared" si="175"/>
        <v>1.6458450888192984</v>
      </c>
      <c r="AQ324" s="53">
        <f t="shared" si="174"/>
        <v>5.258839897348305</v>
      </c>
      <c r="AR324" s="53">
        <f t="shared" si="174"/>
        <v>1.3483485666025357</v>
      </c>
      <c r="AS324" s="53">
        <f t="shared" si="174"/>
        <v>1.6701719952724274</v>
      </c>
      <c r="AT324" s="53"/>
      <c r="AU324" s="48">
        <f t="shared" si="181"/>
        <v>38195</v>
      </c>
      <c r="AV324" s="53">
        <f t="shared" ref="AV324:AV387" si="201">AN324*C324</f>
        <v>262.26238871435442</v>
      </c>
      <c r="AW324" s="53">
        <f t="shared" ref="AW324:AW387" si="202">AO324*E324</f>
        <v>324.00135309617201</v>
      </c>
      <c r="AX324" s="53">
        <f t="shared" ref="AX324:AX387" si="203">AP324*G324</f>
        <v>136.60514237200175</v>
      </c>
      <c r="AY324" s="53">
        <f t="shared" ref="AY324:AY387" si="204">AQ324*I324</f>
        <v>325.732543241754</v>
      </c>
      <c r="AZ324" s="53">
        <f t="shared" ref="AZ324:AZ387" si="205">AR324*K324</f>
        <v>134.6865383179273</v>
      </c>
      <c r="BA324" s="53">
        <f t="shared" ref="BA324:BA387" si="206">AS324*M324</f>
        <v>136.28603481423008</v>
      </c>
      <c r="BB324" s="58">
        <f t="shared" ref="BB324:BB387" si="207">SUM(AV324:BA324)</f>
        <v>1319.5740005564394</v>
      </c>
      <c r="BC324">
        <f t="shared" si="182"/>
        <v>1.1595026094255445E-3</v>
      </c>
      <c r="BD324">
        <v>1319.57284105383</v>
      </c>
      <c r="BE324" s="48">
        <f t="shared" si="176"/>
        <v>38195</v>
      </c>
    </row>
    <row r="325" spans="1:57">
      <c r="A325" s="48">
        <v>38196</v>
      </c>
      <c r="B325" s="49">
        <v>14.93</v>
      </c>
      <c r="C325" s="50">
        <v>155.53</v>
      </c>
      <c r="D325" s="49">
        <v>35.85</v>
      </c>
      <c r="E325" s="50">
        <v>136.22999999999999</v>
      </c>
      <c r="F325" s="49">
        <v>61.24</v>
      </c>
      <c r="G325" s="50">
        <v>83.13</v>
      </c>
      <c r="H325" s="49">
        <v>53.68</v>
      </c>
      <c r="I325" s="50">
        <v>62.04</v>
      </c>
      <c r="J325">
        <v>35.26</v>
      </c>
      <c r="K325">
        <v>100.6</v>
      </c>
      <c r="L325" s="49">
        <v>67.44</v>
      </c>
      <c r="M325" s="50">
        <v>81.650000000000006</v>
      </c>
      <c r="O325" s="48">
        <f t="shared" si="177"/>
        <v>38196</v>
      </c>
      <c r="P325" s="44">
        <f t="shared" si="183"/>
        <v>9.5994341927602395E-2</v>
      </c>
      <c r="Q325" s="44">
        <f t="shared" si="184"/>
        <v>0.26315789473684215</v>
      </c>
      <c r="R325" s="44">
        <f t="shared" si="185"/>
        <v>0.73667749308312291</v>
      </c>
      <c r="S325" s="44">
        <f t="shared" si="186"/>
        <v>0.86524822695035464</v>
      </c>
      <c r="T325" s="44">
        <f t="shared" si="187"/>
        <v>0.35049701789264415</v>
      </c>
      <c r="U325" s="44">
        <f t="shared" si="188"/>
        <v>0.82596448254745858</v>
      </c>
      <c r="W325" s="51">
        <f t="shared" si="178"/>
        <v>38196</v>
      </c>
      <c r="X325" s="44">
        <f t="shared" si="189"/>
        <v>10.421018697614443</v>
      </c>
      <c r="Y325" s="44">
        <f t="shared" si="190"/>
        <v>3.8001594472495346</v>
      </c>
      <c r="Z325" s="44">
        <f t="shared" si="191"/>
        <v>1.3619219416202033</v>
      </c>
      <c r="AA325" s="44">
        <f t="shared" si="192"/>
        <v>1.1558093878279494</v>
      </c>
      <c r="AB325" s="44">
        <f t="shared" si="193"/>
        <v>2.8531488280146853</v>
      </c>
      <c r="AC325" s="44">
        <f t="shared" si="194"/>
        <v>1.2128543862253227</v>
      </c>
      <c r="AE325" s="48">
        <f t="shared" si="179"/>
        <v>38196</v>
      </c>
      <c r="AF325" s="53">
        <f t="shared" si="195"/>
        <v>1.6856446621840222</v>
      </c>
      <c r="AG325" s="53">
        <f t="shared" si="196"/>
        <v>2.38156247158045</v>
      </c>
      <c r="AH325" s="53">
        <f t="shared" si="197"/>
        <v>1.6402814373799128</v>
      </c>
      <c r="AI325" s="53">
        <f t="shared" si="198"/>
        <v>5.2588547473132232</v>
      </c>
      <c r="AJ325" s="53">
        <f t="shared" si="199"/>
        <v>1.3483655683896045</v>
      </c>
      <c r="AK325" s="53">
        <f t="shared" si="200"/>
        <v>1.6671811696781516</v>
      </c>
      <c r="AL325" s="53"/>
      <c r="AM325" s="48">
        <f t="shared" si="180"/>
        <v>38196</v>
      </c>
      <c r="AN325" s="53">
        <f t="shared" si="175"/>
        <v>1.6862495255857675</v>
      </c>
      <c r="AO325" s="53">
        <f t="shared" si="175"/>
        <v>2.3816624014714209</v>
      </c>
      <c r="AP325" s="53">
        <f t="shared" si="175"/>
        <v>1.6456898417803654</v>
      </c>
      <c r="AQ325" s="53">
        <f t="shared" si="174"/>
        <v>5.2591809199469557</v>
      </c>
      <c r="AR325" s="53">
        <f t="shared" si="174"/>
        <v>1.3483927458073939</v>
      </c>
      <c r="AS325" s="53">
        <f t="shared" si="174"/>
        <v>1.6701398252786417</v>
      </c>
      <c r="AT325" s="53"/>
      <c r="AU325" s="48">
        <f t="shared" si="181"/>
        <v>38196</v>
      </c>
      <c r="AV325" s="53">
        <f t="shared" si="201"/>
        <v>262.26238871435442</v>
      </c>
      <c r="AW325" s="53">
        <f t="shared" si="202"/>
        <v>324.45386895245167</v>
      </c>
      <c r="AX325" s="53">
        <f t="shared" si="203"/>
        <v>136.80619654720178</v>
      </c>
      <c r="AY325" s="53">
        <f t="shared" si="204"/>
        <v>326.2795842735091</v>
      </c>
      <c r="AZ325" s="53">
        <f t="shared" si="205"/>
        <v>135.64831022822381</v>
      </c>
      <c r="BA325" s="53">
        <f t="shared" si="206"/>
        <v>136.36691673400111</v>
      </c>
      <c r="BB325" s="58">
        <f t="shared" si="207"/>
        <v>1321.8172654497419</v>
      </c>
      <c r="BC325">
        <f t="shared" si="182"/>
        <v>1.1494816617414472E-3</v>
      </c>
      <c r="BD325">
        <v>1321.8161159680801</v>
      </c>
      <c r="BE325" s="48">
        <f t="shared" si="176"/>
        <v>38196</v>
      </c>
    </row>
    <row r="326" spans="1:57">
      <c r="A326" s="48">
        <v>38197</v>
      </c>
      <c r="B326" s="49">
        <v>15.02</v>
      </c>
      <c r="C326" s="50">
        <v>156.5</v>
      </c>
      <c r="D326" s="49">
        <v>35.9</v>
      </c>
      <c r="E326" s="50">
        <v>136.4</v>
      </c>
      <c r="F326" s="49">
        <v>61.3</v>
      </c>
      <c r="G326" s="50">
        <v>83.21</v>
      </c>
      <c r="H326" s="49">
        <v>53.76</v>
      </c>
      <c r="I326" s="50">
        <v>62.13</v>
      </c>
      <c r="J326">
        <v>35.28</v>
      </c>
      <c r="K326">
        <v>100.68</v>
      </c>
      <c r="L326" s="49">
        <v>67.459999999999994</v>
      </c>
      <c r="M326" s="50">
        <v>81.67</v>
      </c>
      <c r="O326" s="48">
        <f t="shared" si="177"/>
        <v>38197</v>
      </c>
      <c r="P326" s="44">
        <f t="shared" si="183"/>
        <v>9.5974440894568691E-2</v>
      </c>
      <c r="Q326" s="44">
        <f t="shared" si="184"/>
        <v>0.26319648093841641</v>
      </c>
      <c r="R326" s="44">
        <f t="shared" si="185"/>
        <v>0.73669030164643678</v>
      </c>
      <c r="S326" s="44">
        <f t="shared" si="186"/>
        <v>0.86528247223563493</v>
      </c>
      <c r="T326" s="44">
        <f t="shared" si="187"/>
        <v>0.35041716328963052</v>
      </c>
      <c r="U326" s="44">
        <f t="shared" si="188"/>
        <v>0.82600710175094882</v>
      </c>
      <c r="W326" s="51">
        <f t="shared" si="178"/>
        <v>38197</v>
      </c>
      <c r="X326" s="44">
        <f t="shared" si="189"/>
        <v>10.421018697614443</v>
      </c>
      <c r="Y326" s="44">
        <f t="shared" si="190"/>
        <v>3.8001594472495346</v>
      </c>
      <c r="Z326" s="44">
        <f t="shared" si="191"/>
        <v>1.3619219416202033</v>
      </c>
      <c r="AA326" s="44">
        <f t="shared" si="192"/>
        <v>1.1558093878279494</v>
      </c>
      <c r="AB326" s="44">
        <f t="shared" si="193"/>
        <v>2.8531488280146853</v>
      </c>
      <c r="AC326" s="44">
        <f t="shared" si="194"/>
        <v>1.2128543862253227</v>
      </c>
      <c r="AE326" s="48">
        <f t="shared" si="179"/>
        <v>38197</v>
      </c>
      <c r="AF326" s="53">
        <f t="shared" si="195"/>
        <v>1.6856446621840222</v>
      </c>
      <c r="AG326" s="53">
        <f t="shared" si="196"/>
        <v>2.38156247158045</v>
      </c>
      <c r="AH326" s="53">
        <f t="shared" si="197"/>
        <v>1.6402814373799128</v>
      </c>
      <c r="AI326" s="53">
        <f t="shared" si="198"/>
        <v>5.2588547473132232</v>
      </c>
      <c r="AJ326" s="53">
        <f t="shared" si="199"/>
        <v>1.3483655683896045</v>
      </c>
      <c r="AK326" s="53">
        <f t="shared" si="200"/>
        <v>1.6671811696781516</v>
      </c>
      <c r="AL326" s="53"/>
      <c r="AM326" s="48">
        <f t="shared" si="180"/>
        <v>38197</v>
      </c>
      <c r="AN326" s="53">
        <f t="shared" si="175"/>
        <v>1.6858999413619695</v>
      </c>
      <c r="AO326" s="53">
        <f t="shared" si="175"/>
        <v>2.3820116188323399</v>
      </c>
      <c r="AP326" s="53">
        <f t="shared" si="175"/>
        <v>1.6457184552818385</v>
      </c>
      <c r="AQ326" s="53">
        <f t="shared" si="174"/>
        <v>5.2593890707935387</v>
      </c>
      <c r="AR326" s="53">
        <f t="shared" si="174"/>
        <v>1.3480855381510484</v>
      </c>
      <c r="AS326" s="53">
        <f t="shared" si="174"/>
        <v>1.6702260033535767</v>
      </c>
      <c r="AT326" s="53"/>
      <c r="AU326" s="48">
        <f t="shared" si="181"/>
        <v>38197</v>
      </c>
      <c r="AV326" s="53">
        <f t="shared" si="201"/>
        <v>263.84334082314825</v>
      </c>
      <c r="AW326" s="53">
        <f t="shared" si="202"/>
        <v>324.90638480873116</v>
      </c>
      <c r="AX326" s="53">
        <f t="shared" si="203"/>
        <v>136.94023266400177</v>
      </c>
      <c r="AY326" s="53">
        <f t="shared" si="204"/>
        <v>326.76584296840258</v>
      </c>
      <c r="AZ326" s="53">
        <f t="shared" si="205"/>
        <v>135.72525198104756</v>
      </c>
      <c r="BA326" s="53">
        <f t="shared" si="206"/>
        <v>136.40735769388661</v>
      </c>
      <c r="BB326" s="58">
        <f t="shared" si="207"/>
        <v>1324.588410939218</v>
      </c>
      <c r="BC326">
        <f t="shared" si="182"/>
        <v>1.1459318679953867E-3</v>
      </c>
      <c r="BD326">
        <v>1324.58726500735</v>
      </c>
      <c r="BE326" s="48">
        <f t="shared" si="176"/>
        <v>38197</v>
      </c>
    </row>
    <row r="327" spans="1:57">
      <c r="A327" s="48">
        <v>38198</v>
      </c>
      <c r="B327" s="49">
        <v>14.95</v>
      </c>
      <c r="C327" s="50">
        <v>155.75</v>
      </c>
      <c r="D327" s="49">
        <v>36.03</v>
      </c>
      <c r="E327" s="50">
        <v>136.9</v>
      </c>
      <c r="F327" s="49">
        <v>61.72</v>
      </c>
      <c r="G327" s="50">
        <v>83.78</v>
      </c>
      <c r="H327" s="49">
        <v>53.99</v>
      </c>
      <c r="I327" s="50">
        <v>62.4</v>
      </c>
      <c r="J327">
        <v>35.5</v>
      </c>
      <c r="K327">
        <v>101.3</v>
      </c>
      <c r="L327" s="49">
        <v>67.56</v>
      </c>
      <c r="M327" s="50">
        <v>81.790000000000006</v>
      </c>
      <c r="O327" s="48">
        <f t="shared" si="177"/>
        <v>38198</v>
      </c>
      <c r="P327" s="44">
        <f t="shared" si="183"/>
        <v>9.5987158908507217E-2</v>
      </c>
      <c r="Q327" s="44">
        <f t="shared" si="184"/>
        <v>0.26318480642804964</v>
      </c>
      <c r="R327" s="44">
        <f t="shared" si="185"/>
        <v>0.73669133444736212</v>
      </c>
      <c r="S327" s="44">
        <f t="shared" si="186"/>
        <v>0.86522435897435901</v>
      </c>
      <c r="T327" s="44">
        <f t="shared" si="187"/>
        <v>0.3504442250740375</v>
      </c>
      <c r="U327" s="44">
        <f t="shared" si="188"/>
        <v>0.82601785059298194</v>
      </c>
      <c r="W327" s="51">
        <f t="shared" si="178"/>
        <v>38198</v>
      </c>
      <c r="X327" s="44">
        <f t="shared" si="189"/>
        <v>10.421018697614443</v>
      </c>
      <c r="Y327" s="44">
        <f t="shared" si="190"/>
        <v>3.8001594472495346</v>
      </c>
      <c r="Z327" s="44">
        <f t="shared" si="191"/>
        <v>1.3619219416202033</v>
      </c>
      <c r="AA327" s="44">
        <f t="shared" si="192"/>
        <v>1.1558093878279494</v>
      </c>
      <c r="AB327" s="44">
        <f t="shared" si="193"/>
        <v>2.8531488280146853</v>
      </c>
      <c r="AC327" s="44">
        <f t="shared" si="194"/>
        <v>1.2128543862253227</v>
      </c>
      <c r="AE327" s="48">
        <f t="shared" si="179"/>
        <v>38198</v>
      </c>
      <c r="AF327" s="53">
        <f t="shared" si="195"/>
        <v>1.6856446621840222</v>
      </c>
      <c r="AG327" s="53">
        <f t="shared" si="196"/>
        <v>2.38156247158045</v>
      </c>
      <c r="AH327" s="53">
        <f t="shared" si="197"/>
        <v>1.6402814373799128</v>
      </c>
      <c r="AI327" s="53">
        <f t="shared" si="198"/>
        <v>5.2588547473132232</v>
      </c>
      <c r="AJ327" s="53">
        <f t="shared" si="199"/>
        <v>1.3483655683896045</v>
      </c>
      <c r="AK327" s="53">
        <f t="shared" si="200"/>
        <v>1.6671811696781516</v>
      </c>
      <c r="AL327" s="53"/>
      <c r="AM327" s="48">
        <f t="shared" si="180"/>
        <v>38198</v>
      </c>
      <c r="AN327" s="53">
        <f t="shared" si="175"/>
        <v>1.6861233477059225</v>
      </c>
      <c r="AO327" s="53">
        <f t="shared" si="175"/>
        <v>2.3819059608112347</v>
      </c>
      <c r="AP327" s="53">
        <f t="shared" si="175"/>
        <v>1.6457207624922627</v>
      </c>
      <c r="AQ327" s="53">
        <f t="shared" si="174"/>
        <v>5.2590358448112378</v>
      </c>
      <c r="AR327" s="53">
        <f t="shared" si="174"/>
        <v>1.3481896472073889</v>
      </c>
      <c r="AS327" s="53">
        <f t="shared" si="174"/>
        <v>1.6702477380280507</v>
      </c>
      <c r="AT327" s="53"/>
      <c r="AU327" s="48">
        <f t="shared" si="181"/>
        <v>38198</v>
      </c>
      <c r="AV327" s="53">
        <f t="shared" si="201"/>
        <v>262.61371140519742</v>
      </c>
      <c r="AW327" s="53">
        <f t="shared" si="202"/>
        <v>326.08292603505805</v>
      </c>
      <c r="AX327" s="53">
        <f t="shared" si="203"/>
        <v>137.87848548160179</v>
      </c>
      <c r="AY327" s="53">
        <f t="shared" si="204"/>
        <v>328.16383671622123</v>
      </c>
      <c r="AZ327" s="53">
        <f t="shared" si="205"/>
        <v>136.57161126210849</v>
      </c>
      <c r="BA327" s="53">
        <f t="shared" si="206"/>
        <v>136.60956249331429</v>
      </c>
      <c r="BB327" s="58">
        <f t="shared" si="207"/>
        <v>1327.9201333935014</v>
      </c>
      <c r="BC327">
        <f t="shared" si="182"/>
        <v>1.1188636713086453E-3</v>
      </c>
      <c r="BD327">
        <v>1327.9190145298301</v>
      </c>
      <c r="BE327" s="48">
        <f t="shared" si="176"/>
        <v>38198</v>
      </c>
    </row>
    <row r="328" spans="1:57">
      <c r="A328" s="48">
        <v>38201</v>
      </c>
      <c r="B328" s="49">
        <v>14.88</v>
      </c>
      <c r="C328" s="50">
        <v>154.97</v>
      </c>
      <c r="D328" s="49">
        <v>36.200000000000003</v>
      </c>
      <c r="E328" s="50">
        <v>137.55000000000001</v>
      </c>
      <c r="F328" s="49">
        <v>61.79</v>
      </c>
      <c r="G328" s="50">
        <v>83.59</v>
      </c>
      <c r="H328" s="49">
        <v>54.16</v>
      </c>
      <c r="I328" s="50">
        <v>62.6</v>
      </c>
      <c r="J328">
        <v>36.049999999999997</v>
      </c>
      <c r="K328">
        <v>102.85</v>
      </c>
      <c r="L328" s="49">
        <v>67.61</v>
      </c>
      <c r="M328" s="50">
        <v>81.709999999999994</v>
      </c>
      <c r="O328" s="48">
        <f t="shared" si="177"/>
        <v>38201</v>
      </c>
      <c r="P328" s="44">
        <f t="shared" si="183"/>
        <v>9.6018584242111377E-2</v>
      </c>
      <c r="Q328" s="44">
        <f t="shared" si="184"/>
        <v>0.26317702653580516</v>
      </c>
      <c r="R328" s="44">
        <f t="shared" si="185"/>
        <v>0.73920325397774844</v>
      </c>
      <c r="S328" s="44">
        <f t="shared" si="186"/>
        <v>0.86517571884984024</v>
      </c>
      <c r="T328" s="44">
        <f t="shared" si="187"/>
        <v>0.3505104521147302</v>
      </c>
      <c r="U328" s="44">
        <f t="shared" si="188"/>
        <v>0.82743850201933677</v>
      </c>
      <c r="W328" s="51">
        <f t="shared" si="178"/>
        <v>38201</v>
      </c>
      <c r="X328" s="44">
        <f t="shared" si="189"/>
        <v>10.421018697614443</v>
      </c>
      <c r="Y328" s="44">
        <f t="shared" si="190"/>
        <v>3.8001594472495346</v>
      </c>
      <c r="Z328" s="44">
        <f t="shared" si="191"/>
        <v>1.3619219416202033</v>
      </c>
      <c r="AA328" s="44">
        <f t="shared" si="192"/>
        <v>1.1558093878279494</v>
      </c>
      <c r="AB328" s="44">
        <f t="shared" si="193"/>
        <v>2.8531488280146853</v>
      </c>
      <c r="AC328" s="44">
        <f t="shared" si="194"/>
        <v>1.2128543862253227</v>
      </c>
      <c r="AE328" s="48">
        <f t="shared" si="179"/>
        <v>38201</v>
      </c>
      <c r="AF328" s="53">
        <f t="shared" si="195"/>
        <v>1.6856446621840222</v>
      </c>
      <c r="AG328" s="53">
        <f t="shared" si="196"/>
        <v>2.38156247158045</v>
      </c>
      <c r="AH328" s="53">
        <f t="shared" si="197"/>
        <v>1.6402814373799128</v>
      </c>
      <c r="AI328" s="53">
        <f t="shared" si="198"/>
        <v>5.2588547473132232</v>
      </c>
      <c r="AJ328" s="53">
        <f t="shared" si="199"/>
        <v>1.3483655683896045</v>
      </c>
      <c r="AK328" s="53">
        <f t="shared" si="200"/>
        <v>1.6671811696781516</v>
      </c>
      <c r="AL328" s="53"/>
      <c r="AM328" s="48">
        <f t="shared" si="180"/>
        <v>38201</v>
      </c>
      <c r="AN328" s="53">
        <f t="shared" si="175"/>
        <v>1.6866753693440453</v>
      </c>
      <c r="AO328" s="53">
        <f t="shared" si="175"/>
        <v>2.3818355503192192</v>
      </c>
      <c r="AP328" s="53">
        <f t="shared" si="175"/>
        <v>1.6513322281517138</v>
      </c>
      <c r="AQ328" s="53">
        <f t="shared" si="174"/>
        <v>5.2587401987678888</v>
      </c>
      <c r="AR328" s="53">
        <f t="shared" si="174"/>
        <v>1.3484444284371502</v>
      </c>
      <c r="AS328" s="53">
        <f t="shared" si="174"/>
        <v>1.6731203633952774</v>
      </c>
      <c r="AT328" s="53"/>
      <c r="AU328" s="48">
        <f t="shared" si="181"/>
        <v>38201</v>
      </c>
      <c r="AV328" s="53">
        <f t="shared" si="201"/>
        <v>261.3840819872467</v>
      </c>
      <c r="AW328" s="53">
        <f t="shared" si="202"/>
        <v>327.62147994640861</v>
      </c>
      <c r="AX328" s="53">
        <f t="shared" si="203"/>
        <v>138.03486095120175</v>
      </c>
      <c r="AY328" s="53">
        <f t="shared" si="204"/>
        <v>329.19713644286986</v>
      </c>
      <c r="AZ328" s="53">
        <f t="shared" si="205"/>
        <v>138.68750946476089</v>
      </c>
      <c r="BA328" s="53">
        <f t="shared" si="206"/>
        <v>136.71066489302811</v>
      </c>
      <c r="BB328" s="58">
        <f t="shared" si="207"/>
        <v>1331.635733685516</v>
      </c>
      <c r="BC328">
        <f t="shared" si="182"/>
        <v>1.1071446560890763E-3</v>
      </c>
      <c r="BD328">
        <v>1331.6346265408599</v>
      </c>
      <c r="BE328" s="48">
        <f t="shared" si="176"/>
        <v>38201</v>
      </c>
    </row>
    <row r="329" spans="1:57">
      <c r="A329" s="48">
        <v>38202</v>
      </c>
      <c r="B329" s="49">
        <v>14.89</v>
      </c>
      <c r="C329" s="50">
        <v>155.15</v>
      </c>
      <c r="D329" s="49">
        <v>35.96</v>
      </c>
      <c r="E329" s="50">
        <v>136.65</v>
      </c>
      <c r="F329" s="49">
        <v>61.93</v>
      </c>
      <c r="G329" s="50">
        <v>83.79</v>
      </c>
      <c r="H329" s="49">
        <v>53.81</v>
      </c>
      <c r="I329" s="50">
        <v>62.19</v>
      </c>
      <c r="J329">
        <v>36.200000000000003</v>
      </c>
      <c r="K329">
        <v>103.29</v>
      </c>
      <c r="L329" s="49">
        <v>67.63</v>
      </c>
      <c r="M329" s="50">
        <v>81.73</v>
      </c>
      <c r="O329" s="48">
        <f t="shared" si="177"/>
        <v>38202</v>
      </c>
      <c r="P329" s="44">
        <f t="shared" si="183"/>
        <v>9.597164034805028E-2</v>
      </c>
      <c r="Q329" s="44">
        <f t="shared" si="184"/>
        <v>0.26315404317599705</v>
      </c>
      <c r="R329" s="44">
        <f t="shared" si="185"/>
        <v>0.73910967895930291</v>
      </c>
      <c r="S329" s="44">
        <f t="shared" si="186"/>
        <v>0.86525164817494782</v>
      </c>
      <c r="T329" s="44">
        <f t="shared" si="187"/>
        <v>0.35046955174750705</v>
      </c>
      <c r="U329" s="44">
        <f t="shared" si="188"/>
        <v>0.82748072923039262</v>
      </c>
      <c r="W329" s="51">
        <f t="shared" si="178"/>
        <v>38202</v>
      </c>
      <c r="X329" s="44">
        <f t="shared" si="189"/>
        <v>10.421018697614443</v>
      </c>
      <c r="Y329" s="44">
        <f t="shared" si="190"/>
        <v>3.8001594472495346</v>
      </c>
      <c r="Z329" s="44">
        <f t="shared" si="191"/>
        <v>1.3619219416202033</v>
      </c>
      <c r="AA329" s="44">
        <f t="shared" si="192"/>
        <v>1.1558093878279494</v>
      </c>
      <c r="AB329" s="44">
        <f t="shared" si="193"/>
        <v>2.8531488280146853</v>
      </c>
      <c r="AC329" s="44">
        <f t="shared" si="194"/>
        <v>1.2128543862253227</v>
      </c>
      <c r="AE329" s="48">
        <f t="shared" si="179"/>
        <v>38202</v>
      </c>
      <c r="AF329" s="53">
        <f t="shared" si="195"/>
        <v>1.6856446621840222</v>
      </c>
      <c r="AG329" s="53">
        <f t="shared" si="196"/>
        <v>2.38156247158045</v>
      </c>
      <c r="AH329" s="53">
        <f t="shared" si="197"/>
        <v>1.6402814373799128</v>
      </c>
      <c r="AI329" s="53">
        <f t="shared" si="198"/>
        <v>5.2588547473132232</v>
      </c>
      <c r="AJ329" s="53">
        <f t="shared" si="199"/>
        <v>1.3483655683896045</v>
      </c>
      <c r="AK329" s="53">
        <f t="shared" si="200"/>
        <v>1.6671811696781516</v>
      </c>
      <c r="AL329" s="53"/>
      <c r="AM329" s="48">
        <f t="shared" si="180"/>
        <v>38202</v>
      </c>
      <c r="AN329" s="53">
        <f t="shared" si="175"/>
        <v>1.6858507465850354</v>
      </c>
      <c r="AO329" s="53">
        <f t="shared" si="175"/>
        <v>2.3816275436243446</v>
      </c>
      <c r="AP329" s="53">
        <f t="shared" si="175"/>
        <v>1.6511231876166816</v>
      </c>
      <c r="AQ329" s="53">
        <f t="shared" si="174"/>
        <v>5.2592017149495254</v>
      </c>
      <c r="AR329" s="53">
        <f t="shared" si="174"/>
        <v>1.3482870811398859</v>
      </c>
      <c r="AS329" s="53">
        <f t="shared" si="174"/>
        <v>1.6732057488426968</v>
      </c>
      <c r="AT329" s="53"/>
      <c r="AU329" s="48">
        <f t="shared" si="181"/>
        <v>38202</v>
      </c>
      <c r="AV329" s="53">
        <f t="shared" si="201"/>
        <v>261.55974333266823</v>
      </c>
      <c r="AW329" s="53">
        <f t="shared" si="202"/>
        <v>325.4494038362667</v>
      </c>
      <c r="AX329" s="53">
        <f t="shared" si="203"/>
        <v>138.34761189040177</v>
      </c>
      <c r="AY329" s="53">
        <f t="shared" si="204"/>
        <v>327.06975465271097</v>
      </c>
      <c r="AZ329" s="53">
        <f t="shared" si="205"/>
        <v>139.26457261093881</v>
      </c>
      <c r="BA329" s="53">
        <f t="shared" si="206"/>
        <v>136.75110585291361</v>
      </c>
      <c r="BB329" s="58">
        <f t="shared" si="207"/>
        <v>1328.4421921759003</v>
      </c>
      <c r="BC329">
        <f t="shared" si="182"/>
        <v>2.132177690032222E-2</v>
      </c>
      <c r="BD329">
        <v>1328.420870399</v>
      </c>
      <c r="BE329" s="48">
        <f t="shared" si="176"/>
        <v>38202</v>
      </c>
    </row>
    <row r="330" spans="1:57">
      <c r="A330" s="48">
        <v>38203</v>
      </c>
      <c r="B330" s="49">
        <v>14.91</v>
      </c>
      <c r="C330" s="50">
        <v>155.30000000000001</v>
      </c>
      <c r="D330" s="49">
        <v>35.96</v>
      </c>
      <c r="E330" s="50">
        <v>136.63</v>
      </c>
      <c r="F330" s="49">
        <v>61.9</v>
      </c>
      <c r="G330" s="50">
        <v>83.74</v>
      </c>
      <c r="H330" s="49">
        <v>53.69</v>
      </c>
      <c r="I330" s="50">
        <v>62.06</v>
      </c>
      <c r="J330">
        <v>36.49</v>
      </c>
      <c r="K330">
        <v>104.11</v>
      </c>
      <c r="L330" s="49">
        <v>67.62</v>
      </c>
      <c r="M330" s="50">
        <v>81.72</v>
      </c>
      <c r="O330" s="48">
        <f t="shared" si="177"/>
        <v>38203</v>
      </c>
      <c r="P330" s="44">
        <f t="shared" si="183"/>
        <v>9.6007726980038635E-2</v>
      </c>
      <c r="Q330" s="44">
        <f t="shared" si="184"/>
        <v>0.26319256385859624</v>
      </c>
      <c r="R330" s="44">
        <f t="shared" si="185"/>
        <v>0.73919273943157393</v>
      </c>
      <c r="S330" s="44">
        <f t="shared" si="186"/>
        <v>0.86513051885272307</v>
      </c>
      <c r="T330" s="44">
        <f t="shared" si="187"/>
        <v>0.35049466909999044</v>
      </c>
      <c r="U330" s="44">
        <f t="shared" si="188"/>
        <v>0.82745961820851699</v>
      </c>
      <c r="W330" s="51">
        <f t="shared" si="178"/>
        <v>38203</v>
      </c>
      <c r="X330" s="44">
        <f t="shared" si="189"/>
        <v>10.421018697614443</v>
      </c>
      <c r="Y330" s="44">
        <f t="shared" si="190"/>
        <v>3.8001594472495346</v>
      </c>
      <c r="Z330" s="44">
        <f t="shared" si="191"/>
        <v>1.3619219416202033</v>
      </c>
      <c r="AA330" s="44">
        <f t="shared" si="192"/>
        <v>1.1558093878279494</v>
      </c>
      <c r="AB330" s="44">
        <f t="shared" si="193"/>
        <v>2.8531488280146853</v>
      </c>
      <c r="AC330" s="44">
        <f t="shared" si="194"/>
        <v>1.2128543862253227</v>
      </c>
      <c r="AE330" s="48">
        <f t="shared" si="179"/>
        <v>38203</v>
      </c>
      <c r="AF330" s="53">
        <f t="shared" si="195"/>
        <v>1.6856446621840222</v>
      </c>
      <c r="AG330" s="53">
        <f t="shared" si="196"/>
        <v>2.38156247158045</v>
      </c>
      <c r="AH330" s="53">
        <f t="shared" si="197"/>
        <v>1.6402814373799128</v>
      </c>
      <c r="AI330" s="53">
        <f t="shared" si="198"/>
        <v>5.2588547473132232</v>
      </c>
      <c r="AJ330" s="53">
        <f t="shared" si="199"/>
        <v>1.3483655683896045</v>
      </c>
      <c r="AK330" s="53">
        <f t="shared" si="200"/>
        <v>1.6671811696781516</v>
      </c>
      <c r="AL330" s="53"/>
      <c r="AM330" s="48">
        <f t="shared" si="180"/>
        <v>38203</v>
      </c>
      <c r="AN330" s="53">
        <f t="shared" si="175"/>
        <v>1.6864846492177161</v>
      </c>
      <c r="AO330" s="53">
        <f t="shared" si="175"/>
        <v>2.3819761680177614</v>
      </c>
      <c r="AP330" s="53">
        <f t="shared" si="175"/>
        <v>1.6513087393360615</v>
      </c>
      <c r="AQ330" s="53">
        <f t="shared" si="174"/>
        <v>5.2584654626227962</v>
      </c>
      <c r="AR330" s="53">
        <f t="shared" si="174"/>
        <v>1.3483837097962041</v>
      </c>
      <c r="AS330" s="53">
        <f t="shared" si="174"/>
        <v>1.673163061343256</v>
      </c>
      <c r="AT330" s="53"/>
      <c r="AU330" s="48">
        <f t="shared" si="181"/>
        <v>38203</v>
      </c>
      <c r="AV330" s="53">
        <f t="shared" si="201"/>
        <v>261.91106602351135</v>
      </c>
      <c r="AW330" s="53">
        <f t="shared" si="202"/>
        <v>325.4494038362667</v>
      </c>
      <c r="AX330" s="53">
        <f t="shared" si="203"/>
        <v>138.28059383200178</v>
      </c>
      <c r="AY330" s="53">
        <f t="shared" si="204"/>
        <v>326.34036661037072</v>
      </c>
      <c r="AZ330" s="53">
        <f t="shared" si="205"/>
        <v>140.3802280268828</v>
      </c>
      <c r="BA330" s="53">
        <f t="shared" si="206"/>
        <v>136.73088537297087</v>
      </c>
      <c r="BB330" s="58">
        <f t="shared" si="207"/>
        <v>1329.0925437020041</v>
      </c>
      <c r="BC330">
        <f t="shared" si="182"/>
        <v>1.1018907641755504E-3</v>
      </c>
      <c r="BD330">
        <v>1329.09144181124</v>
      </c>
      <c r="BE330" s="48">
        <f t="shared" si="176"/>
        <v>38203</v>
      </c>
    </row>
    <row r="331" spans="1:57">
      <c r="A331" s="48">
        <v>38204</v>
      </c>
      <c r="B331" s="49">
        <v>14.81</v>
      </c>
      <c r="C331" s="50">
        <v>154.30000000000001</v>
      </c>
      <c r="D331" s="49">
        <v>35.42</v>
      </c>
      <c r="E331" s="50">
        <v>134.6</v>
      </c>
      <c r="F331" s="49">
        <v>62.08</v>
      </c>
      <c r="G331" s="50">
        <v>83.99</v>
      </c>
      <c r="H331" s="49">
        <v>52.86</v>
      </c>
      <c r="I331" s="50">
        <v>61.09</v>
      </c>
      <c r="J331">
        <v>35.94</v>
      </c>
      <c r="K331">
        <v>102.55</v>
      </c>
      <c r="L331" s="49">
        <v>67.66</v>
      </c>
      <c r="M331" s="50">
        <v>81.77</v>
      </c>
      <c r="O331" s="48">
        <f t="shared" si="177"/>
        <v>38204</v>
      </c>
      <c r="P331" s="44">
        <f t="shared" si="183"/>
        <v>9.5981853532080358E-2</v>
      </c>
      <c r="Q331" s="44">
        <f t="shared" si="184"/>
        <v>0.26315007429420506</v>
      </c>
      <c r="R331" s="44">
        <f t="shared" si="185"/>
        <v>0.73913561138230743</v>
      </c>
      <c r="S331" s="44">
        <f t="shared" si="186"/>
        <v>0.86528073334424616</v>
      </c>
      <c r="T331" s="44">
        <f t="shared" si="187"/>
        <v>0.35046318868844467</v>
      </c>
      <c r="U331" s="44">
        <f t="shared" si="188"/>
        <v>0.82744282744282749</v>
      </c>
      <c r="W331" s="51">
        <f t="shared" si="178"/>
        <v>38204</v>
      </c>
      <c r="X331" s="44">
        <f t="shared" si="189"/>
        <v>10.421018697614443</v>
      </c>
      <c r="Y331" s="44">
        <f t="shared" si="190"/>
        <v>3.8001594472495346</v>
      </c>
      <c r="Z331" s="44">
        <f t="shared" si="191"/>
        <v>1.3619219416202033</v>
      </c>
      <c r="AA331" s="44">
        <f t="shared" si="192"/>
        <v>1.1558093878279494</v>
      </c>
      <c r="AB331" s="44">
        <f t="shared" si="193"/>
        <v>2.8531488280146853</v>
      </c>
      <c r="AC331" s="44">
        <f t="shared" si="194"/>
        <v>1.2128543862253227</v>
      </c>
      <c r="AE331" s="48">
        <f t="shared" si="179"/>
        <v>38204</v>
      </c>
      <c r="AF331" s="53">
        <f t="shared" si="195"/>
        <v>1.6856446621840222</v>
      </c>
      <c r="AG331" s="53">
        <f t="shared" si="196"/>
        <v>2.38156247158045</v>
      </c>
      <c r="AH331" s="53">
        <f t="shared" si="197"/>
        <v>1.6402814373799128</v>
      </c>
      <c r="AI331" s="53">
        <f t="shared" si="198"/>
        <v>5.2588547473132232</v>
      </c>
      <c r="AJ331" s="53">
        <f t="shared" si="199"/>
        <v>1.3483655683896045</v>
      </c>
      <c r="AK331" s="53">
        <f t="shared" si="200"/>
        <v>1.6671811696781516</v>
      </c>
      <c r="AL331" s="53"/>
      <c r="AM331" s="48">
        <f t="shared" si="180"/>
        <v>38204</v>
      </c>
      <c r="AN331" s="53">
        <f t="shared" si="175"/>
        <v>1.6860301527498116</v>
      </c>
      <c r="AO331" s="53">
        <f t="shared" si="175"/>
        <v>2.3815916239854928</v>
      </c>
      <c r="AP331" s="53">
        <f t="shared" si="175"/>
        <v>1.6511811189713275</v>
      </c>
      <c r="AQ331" s="53">
        <f t="shared" si="174"/>
        <v>5.2593785014053225</v>
      </c>
      <c r="AR331" s="53">
        <f t="shared" si="174"/>
        <v>1.3482626018940069</v>
      </c>
      <c r="AS331" s="53">
        <f t="shared" si="174"/>
        <v>1.6731291096091712</v>
      </c>
      <c r="AT331" s="53"/>
      <c r="AU331" s="48">
        <f t="shared" si="181"/>
        <v>38204</v>
      </c>
      <c r="AV331" s="53">
        <f t="shared" si="201"/>
        <v>260.15445256929593</v>
      </c>
      <c r="AW331" s="53">
        <f t="shared" si="202"/>
        <v>320.56223258844733</v>
      </c>
      <c r="AX331" s="53">
        <f t="shared" si="203"/>
        <v>138.68270218240178</v>
      </c>
      <c r="AY331" s="53">
        <f t="shared" si="204"/>
        <v>321.29543265085118</v>
      </c>
      <c r="AZ331" s="53">
        <f t="shared" si="205"/>
        <v>138.2643298242304</v>
      </c>
      <c r="BA331" s="53">
        <f t="shared" si="206"/>
        <v>136.81176729274191</v>
      </c>
      <c r="BB331" s="58">
        <f t="shared" si="207"/>
        <v>1315.7709171079684</v>
      </c>
      <c r="BC331">
        <f t="shared" si="182"/>
        <v>1.0780868085475959E-3</v>
      </c>
      <c r="BD331">
        <v>1315.7698390211599</v>
      </c>
      <c r="BE331" s="48">
        <f t="shared" si="176"/>
        <v>38204</v>
      </c>
    </row>
    <row r="332" spans="1:57">
      <c r="A332" s="48">
        <v>38205</v>
      </c>
      <c r="B332" s="49">
        <v>14.7</v>
      </c>
      <c r="C332" s="50">
        <v>153.18</v>
      </c>
      <c r="D332" s="49">
        <v>35.369999999999997</v>
      </c>
      <c r="E332" s="50">
        <v>134.4</v>
      </c>
      <c r="F332" s="49">
        <v>62.93</v>
      </c>
      <c r="G332" s="50">
        <v>85.14</v>
      </c>
      <c r="H332" s="49">
        <v>52</v>
      </c>
      <c r="I332" s="50">
        <v>60.1</v>
      </c>
      <c r="J332">
        <v>35.89</v>
      </c>
      <c r="K332">
        <v>102.4</v>
      </c>
      <c r="L332" s="49">
        <v>67.900000000000006</v>
      </c>
      <c r="M332" s="50">
        <v>82.06</v>
      </c>
      <c r="O332" s="48">
        <f t="shared" si="177"/>
        <v>38205</v>
      </c>
      <c r="P332" s="44">
        <f t="shared" si="183"/>
        <v>9.5965530748139433E-2</v>
      </c>
      <c r="Q332" s="44">
        <f t="shared" si="184"/>
        <v>0.26316964285714284</v>
      </c>
      <c r="R332" s="44">
        <f t="shared" si="185"/>
        <v>0.73913554146112281</v>
      </c>
      <c r="S332" s="44">
        <f t="shared" si="186"/>
        <v>0.86522462562396008</v>
      </c>
      <c r="T332" s="44">
        <f t="shared" si="187"/>
        <v>0.35048828124999998</v>
      </c>
      <c r="U332" s="44">
        <f t="shared" si="188"/>
        <v>0.82744333414574711</v>
      </c>
      <c r="W332" s="51">
        <f t="shared" si="178"/>
        <v>38205</v>
      </c>
      <c r="X332" s="44">
        <f t="shared" si="189"/>
        <v>10.421018697614443</v>
      </c>
      <c r="Y332" s="44">
        <f t="shared" si="190"/>
        <v>3.8001594472495346</v>
      </c>
      <c r="Z332" s="44">
        <f t="shared" si="191"/>
        <v>1.3619219416202033</v>
      </c>
      <c r="AA332" s="44">
        <f t="shared" si="192"/>
        <v>1.1558093878279494</v>
      </c>
      <c r="AB332" s="44">
        <f t="shared" si="193"/>
        <v>2.8531488280146853</v>
      </c>
      <c r="AC332" s="44">
        <f t="shared" si="194"/>
        <v>1.2128543862253227</v>
      </c>
      <c r="AE332" s="48">
        <f t="shared" si="179"/>
        <v>38205</v>
      </c>
      <c r="AF332" s="53">
        <f t="shared" si="195"/>
        <v>1.6856446621840222</v>
      </c>
      <c r="AG332" s="53">
        <f t="shared" si="196"/>
        <v>2.38156247158045</v>
      </c>
      <c r="AH332" s="53">
        <f t="shared" si="197"/>
        <v>1.6402814373799128</v>
      </c>
      <c r="AI332" s="53">
        <f t="shared" si="198"/>
        <v>5.2588547473132232</v>
      </c>
      <c r="AJ332" s="53">
        <f t="shared" si="199"/>
        <v>1.3483655683896045</v>
      </c>
      <c r="AK332" s="53">
        <f t="shared" si="200"/>
        <v>1.6671811696781516</v>
      </c>
      <c r="AL332" s="53"/>
      <c r="AM332" s="48">
        <f t="shared" si="180"/>
        <v>38205</v>
      </c>
      <c r="AN332" s="53">
        <f t="shared" si="175"/>
        <v>1.6857434245310028</v>
      </c>
      <c r="AO332" s="53">
        <f t="shared" si="175"/>
        <v>2.381768725685772</v>
      </c>
      <c r="AP332" s="53">
        <f t="shared" si="175"/>
        <v>1.6511809627719263</v>
      </c>
      <c r="AQ332" s="53">
        <f t="shared" si="174"/>
        <v>5.2590374655698255</v>
      </c>
      <c r="AR332" s="53">
        <f t="shared" si="174"/>
        <v>1.348359135177452</v>
      </c>
      <c r="AS332" s="53">
        <f t="shared" si="174"/>
        <v>1.6731301341867935</v>
      </c>
      <c r="AT332" s="53"/>
      <c r="AU332" s="48">
        <f t="shared" si="181"/>
        <v>38205</v>
      </c>
      <c r="AV332" s="53">
        <f t="shared" si="201"/>
        <v>258.22217776965903</v>
      </c>
      <c r="AW332" s="53">
        <f t="shared" si="202"/>
        <v>320.10971673216778</v>
      </c>
      <c r="AX332" s="53">
        <f t="shared" si="203"/>
        <v>140.58154717040179</v>
      </c>
      <c r="AY332" s="53">
        <f t="shared" si="204"/>
        <v>316.0681516807465</v>
      </c>
      <c r="AZ332" s="53">
        <f t="shared" si="205"/>
        <v>138.07197544217109</v>
      </c>
      <c r="BA332" s="53">
        <f t="shared" si="206"/>
        <v>137.29705881136829</v>
      </c>
      <c r="BB332" s="58">
        <f t="shared" si="207"/>
        <v>1310.3506276065145</v>
      </c>
      <c r="BC332">
        <f t="shared" si="182"/>
        <v>1.0012426346293068E-3</v>
      </c>
      <c r="BD332">
        <v>1310.3496263638799</v>
      </c>
      <c r="BE332" s="48">
        <f t="shared" si="176"/>
        <v>38205</v>
      </c>
    </row>
    <row r="333" spans="1:57">
      <c r="A333" s="48">
        <v>38208</v>
      </c>
      <c r="B333" s="49">
        <v>14.83</v>
      </c>
      <c r="C333" s="50">
        <v>154.46</v>
      </c>
      <c r="D333" s="49">
        <v>35.33</v>
      </c>
      <c r="E333" s="50">
        <v>134.25</v>
      </c>
      <c r="F333" s="49">
        <v>62.72</v>
      </c>
      <c r="G333" s="50">
        <v>84.86</v>
      </c>
      <c r="H333" s="49">
        <v>52.04</v>
      </c>
      <c r="I333" s="50">
        <v>60.15</v>
      </c>
      <c r="J333">
        <v>35.799999999999997</v>
      </c>
      <c r="K333">
        <v>102.15</v>
      </c>
      <c r="L333" s="49">
        <v>67.89</v>
      </c>
      <c r="M333" s="50">
        <v>82.05</v>
      </c>
      <c r="O333" s="48">
        <f t="shared" si="177"/>
        <v>38208</v>
      </c>
      <c r="P333" s="44">
        <f t="shared" si="183"/>
        <v>9.6011912469247701E-2</v>
      </c>
      <c r="Q333" s="44">
        <f t="shared" si="184"/>
        <v>0.26316573556797018</v>
      </c>
      <c r="R333" s="44">
        <f t="shared" si="185"/>
        <v>0.73909969361300965</v>
      </c>
      <c r="S333" s="44">
        <f t="shared" si="186"/>
        <v>0.86517040731504569</v>
      </c>
      <c r="T333" s="44">
        <f t="shared" si="187"/>
        <v>0.35046500244738127</v>
      </c>
      <c r="U333" s="44">
        <f t="shared" si="188"/>
        <v>0.82742230347349177</v>
      </c>
      <c r="W333" s="51">
        <f t="shared" si="178"/>
        <v>38208</v>
      </c>
      <c r="X333" s="44">
        <f t="shared" si="189"/>
        <v>10.421018697614443</v>
      </c>
      <c r="Y333" s="44">
        <f t="shared" si="190"/>
        <v>3.8001594472495346</v>
      </c>
      <c r="Z333" s="44">
        <f t="shared" si="191"/>
        <v>1.3619219416202033</v>
      </c>
      <c r="AA333" s="44">
        <f t="shared" si="192"/>
        <v>1.1558093878279494</v>
      </c>
      <c r="AB333" s="44">
        <f t="shared" si="193"/>
        <v>2.8531488280146853</v>
      </c>
      <c r="AC333" s="44">
        <f t="shared" si="194"/>
        <v>1.2128543862253227</v>
      </c>
      <c r="AE333" s="48">
        <f t="shared" si="179"/>
        <v>38208</v>
      </c>
      <c r="AF333" s="53">
        <f t="shared" si="195"/>
        <v>1.6856446621840222</v>
      </c>
      <c r="AG333" s="53">
        <f t="shared" si="196"/>
        <v>2.38156247158045</v>
      </c>
      <c r="AH333" s="53">
        <f t="shared" si="197"/>
        <v>1.6402814373799128</v>
      </c>
      <c r="AI333" s="53">
        <f t="shared" si="198"/>
        <v>5.2588547473132232</v>
      </c>
      <c r="AJ333" s="53">
        <f t="shared" si="199"/>
        <v>1.3483655683896045</v>
      </c>
      <c r="AK333" s="53">
        <f t="shared" si="200"/>
        <v>1.6671811696781516</v>
      </c>
      <c r="AL333" s="53"/>
      <c r="AM333" s="48">
        <f t="shared" si="180"/>
        <v>38208</v>
      </c>
      <c r="AN333" s="53">
        <f t="shared" si="175"/>
        <v>1.6865581720842873</v>
      </c>
      <c r="AO333" s="53">
        <f t="shared" si="175"/>
        <v>2.381733363479658</v>
      </c>
      <c r="AP333" s="53">
        <f t="shared" si="175"/>
        <v>1.6511008809993142</v>
      </c>
      <c r="AQ333" s="53">
        <f t="shared" si="174"/>
        <v>5.2587079140181752</v>
      </c>
      <c r="AR333" s="53">
        <f t="shared" si="174"/>
        <v>1.3482695795835959</v>
      </c>
      <c r="AS333" s="53">
        <f t="shared" si="174"/>
        <v>1.6730876091581413</v>
      </c>
      <c r="AT333" s="53"/>
      <c r="AU333" s="48">
        <f t="shared" si="181"/>
        <v>38208</v>
      </c>
      <c r="AV333" s="53">
        <f t="shared" si="201"/>
        <v>260.50577526013905</v>
      </c>
      <c r="AW333" s="53">
        <f t="shared" si="202"/>
        <v>319.74770404714411</v>
      </c>
      <c r="AX333" s="53">
        <f t="shared" si="203"/>
        <v>140.11242076160181</v>
      </c>
      <c r="AY333" s="53">
        <f t="shared" si="204"/>
        <v>316.31128102819321</v>
      </c>
      <c r="AZ333" s="53">
        <f t="shared" si="205"/>
        <v>137.72573755446433</v>
      </c>
      <c r="BA333" s="53">
        <f t="shared" si="206"/>
        <v>137.27683833142549</v>
      </c>
      <c r="BB333" s="58">
        <f t="shared" si="207"/>
        <v>1311.679756982968</v>
      </c>
      <c r="BC333">
        <f t="shared" si="182"/>
        <v>1.0054214581032284E-3</v>
      </c>
      <c r="BD333">
        <v>1311.6787515615099</v>
      </c>
      <c r="BE333" s="48">
        <f t="shared" si="176"/>
        <v>38208</v>
      </c>
    </row>
    <row r="334" spans="1:57">
      <c r="A334" s="48">
        <v>38209</v>
      </c>
      <c r="B334" s="49">
        <v>14.99</v>
      </c>
      <c r="C334" s="50">
        <v>156.19999999999999</v>
      </c>
      <c r="D334" s="49">
        <v>35.619999999999997</v>
      </c>
      <c r="E334" s="50">
        <v>135.35</v>
      </c>
      <c r="F334" s="49">
        <v>62.47</v>
      </c>
      <c r="G334" s="50">
        <v>84.51</v>
      </c>
      <c r="H334" s="49">
        <v>52.6</v>
      </c>
      <c r="I334" s="50">
        <v>60.8</v>
      </c>
      <c r="J334">
        <v>36.06</v>
      </c>
      <c r="K334">
        <v>102.89</v>
      </c>
      <c r="L334" s="49">
        <v>67.73</v>
      </c>
      <c r="M334" s="50">
        <v>81.849999999999994</v>
      </c>
      <c r="O334" s="48">
        <f t="shared" si="177"/>
        <v>38209</v>
      </c>
      <c r="P334" s="44">
        <f t="shared" si="183"/>
        <v>9.5966709346991044E-2</v>
      </c>
      <c r="Q334" s="44">
        <f t="shared" si="184"/>
        <v>0.26316956039896566</v>
      </c>
      <c r="R334" s="44">
        <f t="shared" si="185"/>
        <v>0.73920246124718958</v>
      </c>
      <c r="S334" s="44">
        <f t="shared" si="186"/>
        <v>0.86513157894736847</v>
      </c>
      <c r="T334" s="44">
        <f t="shared" si="187"/>
        <v>0.35047137719895033</v>
      </c>
      <c r="U334" s="44">
        <f t="shared" si="188"/>
        <v>0.82748930971288959</v>
      </c>
      <c r="W334" s="51">
        <f t="shared" si="178"/>
        <v>38209</v>
      </c>
      <c r="X334" s="44">
        <f t="shared" si="189"/>
        <v>10.421018697614443</v>
      </c>
      <c r="Y334" s="44">
        <f t="shared" si="190"/>
        <v>3.8001594472495346</v>
      </c>
      <c r="Z334" s="44">
        <f t="shared" si="191"/>
        <v>1.3619219416202033</v>
      </c>
      <c r="AA334" s="44">
        <f t="shared" si="192"/>
        <v>1.1558093878279494</v>
      </c>
      <c r="AB334" s="44">
        <f t="shared" si="193"/>
        <v>2.8531488280146853</v>
      </c>
      <c r="AC334" s="44">
        <f t="shared" si="194"/>
        <v>1.2128543862253227</v>
      </c>
      <c r="AE334" s="48">
        <f t="shared" si="179"/>
        <v>38209</v>
      </c>
      <c r="AF334" s="53">
        <f t="shared" si="195"/>
        <v>1.6856446621840222</v>
      </c>
      <c r="AG334" s="53">
        <f t="shared" si="196"/>
        <v>2.38156247158045</v>
      </c>
      <c r="AH334" s="53">
        <f t="shared" si="197"/>
        <v>1.6402814373799128</v>
      </c>
      <c r="AI334" s="53">
        <f t="shared" si="198"/>
        <v>5.2588547473132232</v>
      </c>
      <c r="AJ334" s="53">
        <f t="shared" si="199"/>
        <v>1.3483655683896045</v>
      </c>
      <c r="AK334" s="53">
        <f t="shared" si="200"/>
        <v>1.6671811696781516</v>
      </c>
      <c r="AL334" s="53"/>
      <c r="AM334" s="48">
        <f t="shared" si="180"/>
        <v>38209</v>
      </c>
      <c r="AN334" s="53">
        <f t="shared" si="175"/>
        <v>1.6857641279570015</v>
      </c>
      <c r="AO334" s="53">
        <f t="shared" si="175"/>
        <v>2.381767979413119</v>
      </c>
      <c r="AP334" s="53">
        <f t="shared" si="175"/>
        <v>1.6513304572429508</v>
      </c>
      <c r="AQ334" s="53">
        <f t="shared" si="174"/>
        <v>5.2584719061257807</v>
      </c>
      <c r="AR334" s="53">
        <f t="shared" si="174"/>
        <v>1.348294103811573</v>
      </c>
      <c r="AS334" s="53">
        <f t="shared" si="174"/>
        <v>1.6732230989901196</v>
      </c>
      <c r="AT334" s="53"/>
      <c r="AU334" s="48">
        <f t="shared" si="181"/>
        <v>38209</v>
      </c>
      <c r="AV334" s="53">
        <f t="shared" si="201"/>
        <v>263.3163567868836</v>
      </c>
      <c r="AW334" s="53">
        <f t="shared" si="202"/>
        <v>322.37229601356563</v>
      </c>
      <c r="AX334" s="53">
        <f t="shared" si="203"/>
        <v>139.55393694160179</v>
      </c>
      <c r="AY334" s="53">
        <f t="shared" si="204"/>
        <v>319.71509189244745</v>
      </c>
      <c r="AZ334" s="53">
        <f t="shared" si="205"/>
        <v>138.72598034117274</v>
      </c>
      <c r="BA334" s="53">
        <f t="shared" si="206"/>
        <v>136.95331065234129</v>
      </c>
      <c r="BB334" s="58">
        <f t="shared" si="207"/>
        <v>1320.6369726280127</v>
      </c>
      <c r="BC334">
        <f t="shared" si="182"/>
        <v>2.1284846732669394E-2</v>
      </c>
      <c r="BD334">
        <v>1320.61568778128</v>
      </c>
      <c r="BE334" s="48">
        <f t="shared" si="176"/>
        <v>38209</v>
      </c>
    </row>
    <row r="335" spans="1:57">
      <c r="A335" s="48">
        <v>38210</v>
      </c>
      <c r="B335" s="49">
        <v>14.85</v>
      </c>
      <c r="C335" s="50">
        <v>154.75</v>
      </c>
      <c r="D335" s="49">
        <v>35.5</v>
      </c>
      <c r="E335" s="50">
        <v>134.9</v>
      </c>
      <c r="F335" s="49">
        <v>62.68</v>
      </c>
      <c r="G335" s="50">
        <v>84.8</v>
      </c>
      <c r="H335" s="49">
        <v>52.49</v>
      </c>
      <c r="I335" s="50">
        <v>60.67</v>
      </c>
      <c r="J335">
        <v>36.01</v>
      </c>
      <c r="K335">
        <v>102.75</v>
      </c>
      <c r="L335" s="49">
        <v>67.84</v>
      </c>
      <c r="M335" s="50">
        <v>81.98</v>
      </c>
      <c r="O335" s="48">
        <f t="shared" si="177"/>
        <v>38210</v>
      </c>
      <c r="P335" s="44">
        <f t="shared" si="183"/>
        <v>9.5961227786752826E-2</v>
      </c>
      <c r="Q335" s="44">
        <f t="shared" si="184"/>
        <v>0.26315789473684209</v>
      </c>
      <c r="R335" s="44">
        <f t="shared" si="185"/>
        <v>0.73915094339622645</v>
      </c>
      <c r="S335" s="44">
        <f t="shared" si="186"/>
        <v>0.86517224328333608</v>
      </c>
      <c r="T335" s="44">
        <f t="shared" si="187"/>
        <v>0.35046228710462285</v>
      </c>
      <c r="U335" s="44">
        <f t="shared" si="188"/>
        <v>0.82751890705050013</v>
      </c>
      <c r="W335" s="51">
        <f t="shared" si="178"/>
        <v>38210</v>
      </c>
      <c r="X335" s="44">
        <f t="shared" si="189"/>
        <v>10.421018697614443</v>
      </c>
      <c r="Y335" s="44">
        <f t="shared" si="190"/>
        <v>3.8001594472495346</v>
      </c>
      <c r="Z335" s="44">
        <f t="shared" si="191"/>
        <v>1.3619219416202033</v>
      </c>
      <c r="AA335" s="44">
        <f t="shared" si="192"/>
        <v>1.1558093878279494</v>
      </c>
      <c r="AB335" s="44">
        <f t="shared" si="193"/>
        <v>2.8531488280146853</v>
      </c>
      <c r="AC335" s="44">
        <f t="shared" si="194"/>
        <v>1.2128543862253227</v>
      </c>
      <c r="AE335" s="48">
        <f t="shared" si="179"/>
        <v>38210</v>
      </c>
      <c r="AF335" s="53">
        <f t="shared" si="195"/>
        <v>1.6856446621840222</v>
      </c>
      <c r="AG335" s="53">
        <f t="shared" si="196"/>
        <v>2.38156247158045</v>
      </c>
      <c r="AH335" s="53">
        <f t="shared" si="197"/>
        <v>1.6402814373799128</v>
      </c>
      <c r="AI335" s="53">
        <f t="shared" si="198"/>
        <v>5.2588547473132232</v>
      </c>
      <c r="AJ335" s="53">
        <f t="shared" si="199"/>
        <v>1.3483655683896045</v>
      </c>
      <c r="AK335" s="53">
        <f t="shared" si="200"/>
        <v>1.6671811696781516</v>
      </c>
      <c r="AL335" s="53"/>
      <c r="AM335" s="48">
        <f t="shared" si="180"/>
        <v>38210</v>
      </c>
      <c r="AN335" s="53">
        <f t="shared" si="175"/>
        <v>1.685667838132356</v>
      </c>
      <c r="AO335" s="53">
        <f t="shared" si="175"/>
        <v>2.3816624014714205</v>
      </c>
      <c r="AP335" s="53">
        <f t="shared" si="175"/>
        <v>1.6512153696981344</v>
      </c>
      <c r="AQ335" s="53">
        <f t="shared" si="174"/>
        <v>5.2587190734624842</v>
      </c>
      <c r="AR335" s="53">
        <f t="shared" si="174"/>
        <v>1.3482591334220286</v>
      </c>
      <c r="AS335" s="53">
        <f t="shared" si="174"/>
        <v>1.6732829462272709</v>
      </c>
      <c r="AT335" s="53"/>
      <c r="AU335" s="48">
        <f t="shared" si="181"/>
        <v>38210</v>
      </c>
      <c r="AV335" s="53">
        <f t="shared" si="201"/>
        <v>260.85709795098211</v>
      </c>
      <c r="AW335" s="53">
        <f t="shared" si="202"/>
        <v>321.28625795849462</v>
      </c>
      <c r="AX335" s="53">
        <f t="shared" si="203"/>
        <v>140.0230633504018</v>
      </c>
      <c r="AY335" s="53">
        <f t="shared" si="204"/>
        <v>319.04648618696893</v>
      </c>
      <c r="AZ335" s="53">
        <f t="shared" si="205"/>
        <v>138.53362595911344</v>
      </c>
      <c r="BA335" s="53">
        <f t="shared" si="206"/>
        <v>137.17573593171167</v>
      </c>
      <c r="BB335" s="58">
        <f t="shared" si="207"/>
        <v>1316.9222673376723</v>
      </c>
      <c r="BC335">
        <f t="shared" si="182"/>
        <v>2.1248536932262141E-2</v>
      </c>
      <c r="BD335">
        <v>1316.9010188007401</v>
      </c>
      <c r="BE335" s="48">
        <f t="shared" si="176"/>
        <v>38210</v>
      </c>
    </row>
    <row r="336" spans="1:57">
      <c r="A336" s="48">
        <v>38211</v>
      </c>
      <c r="B336" s="49">
        <v>14.69</v>
      </c>
      <c r="C336" s="50">
        <v>153.02000000000001</v>
      </c>
      <c r="D336" s="49">
        <v>35.11</v>
      </c>
      <c r="E336" s="50">
        <v>133.4</v>
      </c>
      <c r="F336" s="49">
        <v>62.76</v>
      </c>
      <c r="G336" s="50">
        <v>84.91</v>
      </c>
      <c r="H336" s="49">
        <v>52.02</v>
      </c>
      <c r="I336" s="50">
        <v>60.13</v>
      </c>
      <c r="J336">
        <v>35.65</v>
      </c>
      <c r="K336">
        <v>101.72</v>
      </c>
      <c r="L336" s="49">
        <v>67.849999999999994</v>
      </c>
      <c r="M336" s="50">
        <v>82</v>
      </c>
      <c r="O336" s="48">
        <f t="shared" si="177"/>
        <v>38211</v>
      </c>
      <c r="P336" s="44">
        <f t="shared" si="183"/>
        <v>9.6000522807476132E-2</v>
      </c>
      <c r="Q336" s="44">
        <f t="shared" si="184"/>
        <v>0.26319340329835084</v>
      </c>
      <c r="R336" s="44">
        <f t="shared" si="185"/>
        <v>0.73913555529384056</v>
      </c>
      <c r="S336" s="44">
        <f t="shared" si="186"/>
        <v>0.86512556128388496</v>
      </c>
      <c r="T336" s="44">
        <f t="shared" si="187"/>
        <v>0.35047188360204484</v>
      </c>
      <c r="U336" s="44">
        <f t="shared" si="188"/>
        <v>0.82743902439024386</v>
      </c>
      <c r="W336" s="51">
        <f t="shared" si="178"/>
        <v>38211</v>
      </c>
      <c r="X336" s="44">
        <f t="shared" si="189"/>
        <v>10.421018697614443</v>
      </c>
      <c r="Y336" s="44">
        <f t="shared" si="190"/>
        <v>3.8001594472495346</v>
      </c>
      <c r="Z336" s="44">
        <f t="shared" si="191"/>
        <v>1.3619219416202033</v>
      </c>
      <c r="AA336" s="44">
        <f t="shared" si="192"/>
        <v>1.1558093878279494</v>
      </c>
      <c r="AB336" s="44">
        <f t="shared" si="193"/>
        <v>2.8531488280146853</v>
      </c>
      <c r="AC336" s="44">
        <f t="shared" si="194"/>
        <v>1.2128543862253227</v>
      </c>
      <c r="AE336" s="48">
        <f t="shared" si="179"/>
        <v>38211</v>
      </c>
      <c r="AF336" s="53">
        <f t="shared" si="195"/>
        <v>1.6856446621840222</v>
      </c>
      <c r="AG336" s="53">
        <f t="shared" si="196"/>
        <v>2.38156247158045</v>
      </c>
      <c r="AH336" s="53">
        <f t="shared" si="197"/>
        <v>1.6402814373799128</v>
      </c>
      <c r="AI336" s="53">
        <f t="shared" si="198"/>
        <v>5.2588547473132232</v>
      </c>
      <c r="AJ336" s="53">
        <f t="shared" si="199"/>
        <v>1.3483655683896045</v>
      </c>
      <c r="AK336" s="53">
        <f t="shared" si="200"/>
        <v>1.6671811696781516</v>
      </c>
      <c r="AL336" s="53"/>
      <c r="AM336" s="48">
        <f t="shared" si="180"/>
        <v>38211</v>
      </c>
      <c r="AN336" s="53">
        <f t="shared" si="175"/>
        <v>1.6863580997532184</v>
      </c>
      <c r="AO336" s="53">
        <f t="shared" si="175"/>
        <v>2.3819837652137483</v>
      </c>
      <c r="AP336" s="53">
        <f t="shared" si="175"/>
        <v>1.6511809936733224</v>
      </c>
      <c r="AQ336" s="53">
        <f t="shared" si="174"/>
        <v>5.258435329360883</v>
      </c>
      <c r="AR336" s="53">
        <f t="shared" si="174"/>
        <v>1.3482960519886593</v>
      </c>
      <c r="AS336" s="53">
        <f t="shared" si="174"/>
        <v>1.6731214196543223</v>
      </c>
      <c r="AT336" s="53"/>
      <c r="AU336" s="48">
        <f t="shared" si="181"/>
        <v>38211</v>
      </c>
      <c r="AV336" s="53">
        <f t="shared" si="201"/>
        <v>258.0465164242375</v>
      </c>
      <c r="AW336" s="53">
        <f t="shared" si="202"/>
        <v>317.75663427951406</v>
      </c>
      <c r="AX336" s="53">
        <f t="shared" si="203"/>
        <v>140.2017781728018</v>
      </c>
      <c r="AY336" s="53">
        <f t="shared" si="204"/>
        <v>316.18971635446991</v>
      </c>
      <c r="AZ336" s="53">
        <f t="shared" si="205"/>
        <v>137.14867440828641</v>
      </c>
      <c r="BA336" s="53">
        <f t="shared" si="206"/>
        <v>137.19595641165444</v>
      </c>
      <c r="BB336" s="58">
        <f t="shared" si="207"/>
        <v>1306.5392760509642</v>
      </c>
      <c r="BC336">
        <f t="shared" si="182"/>
        <v>1.0128768642516661E-3</v>
      </c>
      <c r="BD336">
        <v>1306.5382631740999</v>
      </c>
      <c r="BE336" s="48">
        <f t="shared" si="176"/>
        <v>38211</v>
      </c>
    </row>
    <row r="337" spans="1:57">
      <c r="A337" s="48">
        <v>38212</v>
      </c>
      <c r="B337" s="49">
        <v>14.71</v>
      </c>
      <c r="C337" s="50">
        <v>153.26</v>
      </c>
      <c r="D337" s="49">
        <v>35.32</v>
      </c>
      <c r="E337" s="50">
        <v>134.19999999999999</v>
      </c>
      <c r="F337" s="49">
        <v>62.87</v>
      </c>
      <c r="G337" s="50">
        <v>85.06</v>
      </c>
      <c r="H337" s="49">
        <v>51.96</v>
      </c>
      <c r="I337" s="50">
        <v>60.06</v>
      </c>
      <c r="J337">
        <v>35.659999999999997</v>
      </c>
      <c r="K337">
        <v>101.75</v>
      </c>
      <c r="L337" s="49">
        <v>67.92</v>
      </c>
      <c r="M337" s="50">
        <v>82.08</v>
      </c>
      <c r="O337" s="48">
        <f t="shared" si="177"/>
        <v>38212</v>
      </c>
      <c r="P337" s="44">
        <f t="shared" si="183"/>
        <v>9.5980686415242086E-2</v>
      </c>
      <c r="Q337" s="44">
        <f t="shared" si="184"/>
        <v>0.2631892697466468</v>
      </c>
      <c r="R337" s="44">
        <f t="shared" si="185"/>
        <v>0.73912532330119907</v>
      </c>
      <c r="S337" s="44">
        <f t="shared" si="186"/>
        <v>0.86513486513486515</v>
      </c>
      <c r="T337" s="44">
        <f t="shared" si="187"/>
        <v>0.35046683046683041</v>
      </c>
      <c r="U337" s="44">
        <f t="shared" si="188"/>
        <v>0.82748538011695916</v>
      </c>
      <c r="W337" s="51">
        <f t="shared" si="178"/>
        <v>38212</v>
      </c>
      <c r="X337" s="44">
        <f t="shared" si="189"/>
        <v>10.421018697614443</v>
      </c>
      <c r="Y337" s="44">
        <f t="shared" si="190"/>
        <v>3.8001594472495346</v>
      </c>
      <c r="Z337" s="44">
        <f t="shared" si="191"/>
        <v>1.3619219416202033</v>
      </c>
      <c r="AA337" s="44">
        <f t="shared" si="192"/>
        <v>1.1558093878279494</v>
      </c>
      <c r="AB337" s="44">
        <f t="shared" si="193"/>
        <v>2.8531488280146853</v>
      </c>
      <c r="AC337" s="44">
        <f t="shared" si="194"/>
        <v>1.2128543862253227</v>
      </c>
      <c r="AE337" s="48">
        <f t="shared" si="179"/>
        <v>38212</v>
      </c>
      <c r="AF337" s="53">
        <f t="shared" si="195"/>
        <v>1.6856446621840222</v>
      </c>
      <c r="AG337" s="53">
        <f t="shared" si="196"/>
        <v>2.38156247158045</v>
      </c>
      <c r="AH337" s="53">
        <f t="shared" si="197"/>
        <v>1.6402814373799128</v>
      </c>
      <c r="AI337" s="53">
        <f t="shared" si="198"/>
        <v>5.2588547473132232</v>
      </c>
      <c r="AJ337" s="53">
        <f t="shared" si="199"/>
        <v>1.3483655683896045</v>
      </c>
      <c r="AK337" s="53">
        <f t="shared" si="200"/>
        <v>1.6671811696781516</v>
      </c>
      <c r="AL337" s="53"/>
      <c r="AM337" s="48">
        <f t="shared" si="180"/>
        <v>38212</v>
      </c>
      <c r="AN337" s="53">
        <f t="shared" si="175"/>
        <v>1.6860096510184042</v>
      </c>
      <c r="AO337" s="53">
        <f t="shared" si="175"/>
        <v>2.3819463552599718</v>
      </c>
      <c r="AP337" s="53">
        <f t="shared" si="175"/>
        <v>1.651158136063976</v>
      </c>
      <c r="AQ337" s="53">
        <f t="shared" si="174"/>
        <v>5.2584918803413219</v>
      </c>
      <c r="AR337" s="53">
        <f t="shared" si="174"/>
        <v>1.3482766121346268</v>
      </c>
      <c r="AS337" s="53">
        <f t="shared" si="174"/>
        <v>1.6732151531585502</v>
      </c>
      <c r="AT337" s="53"/>
      <c r="AU337" s="48">
        <f t="shared" si="181"/>
        <v>38212</v>
      </c>
      <c r="AV337" s="53">
        <f t="shared" si="201"/>
        <v>258.39783911508061</v>
      </c>
      <c r="AW337" s="53">
        <f t="shared" si="202"/>
        <v>319.65720087588818</v>
      </c>
      <c r="AX337" s="53">
        <f t="shared" si="203"/>
        <v>140.4475110536018</v>
      </c>
      <c r="AY337" s="53">
        <f t="shared" si="204"/>
        <v>315.82502233329978</v>
      </c>
      <c r="AZ337" s="53">
        <f t="shared" si="205"/>
        <v>137.18714528469829</v>
      </c>
      <c r="BA337" s="53">
        <f t="shared" si="206"/>
        <v>137.33749977125379</v>
      </c>
      <c r="BB337" s="58">
        <f t="shared" si="207"/>
        <v>1308.8522184338226</v>
      </c>
      <c r="BC337">
        <f t="shared" si="182"/>
        <v>2.1217375952574002E-2</v>
      </c>
      <c r="BD337">
        <v>1308.83100105787</v>
      </c>
      <c r="BE337" s="48">
        <f t="shared" si="176"/>
        <v>38212</v>
      </c>
    </row>
    <row r="338" spans="1:57">
      <c r="A338" s="48">
        <v>38215</v>
      </c>
      <c r="B338" s="49">
        <v>14.91</v>
      </c>
      <c r="C338" s="50">
        <v>155.35</v>
      </c>
      <c r="D338" s="49">
        <v>35.67</v>
      </c>
      <c r="E338" s="50">
        <v>135.55000000000001</v>
      </c>
      <c r="F338" s="49">
        <v>62.81</v>
      </c>
      <c r="G338" s="50">
        <v>84.97</v>
      </c>
      <c r="H338" s="49">
        <v>52.73</v>
      </c>
      <c r="I338" s="50">
        <v>60.95</v>
      </c>
      <c r="J338">
        <v>36.14</v>
      </c>
      <c r="K338">
        <v>103.11</v>
      </c>
      <c r="L338" s="49">
        <v>67.900000000000006</v>
      </c>
      <c r="M338" s="50">
        <v>82.06</v>
      </c>
      <c r="O338" s="48">
        <f t="shared" si="177"/>
        <v>38215</v>
      </c>
      <c r="P338" s="44">
        <f t="shared" si="183"/>
        <v>9.5976826520759576E-2</v>
      </c>
      <c r="Q338" s="44">
        <f t="shared" si="184"/>
        <v>0.26315012910365176</v>
      </c>
      <c r="R338" s="44">
        <f t="shared" si="185"/>
        <v>0.73920207131928917</v>
      </c>
      <c r="S338" s="44">
        <f t="shared" si="186"/>
        <v>0.86513535684987686</v>
      </c>
      <c r="T338" s="44">
        <f t="shared" si="187"/>
        <v>0.35049946658907966</v>
      </c>
      <c r="U338" s="44">
        <f t="shared" si="188"/>
        <v>0.82744333414574711</v>
      </c>
      <c r="W338" s="51">
        <f t="shared" si="178"/>
        <v>38215</v>
      </c>
      <c r="X338" s="44">
        <f t="shared" si="189"/>
        <v>10.421018697614443</v>
      </c>
      <c r="Y338" s="44">
        <f t="shared" si="190"/>
        <v>3.8001594472495346</v>
      </c>
      <c r="Z338" s="44">
        <f t="shared" si="191"/>
        <v>1.3619219416202033</v>
      </c>
      <c r="AA338" s="44">
        <f t="shared" si="192"/>
        <v>1.1558093878279494</v>
      </c>
      <c r="AB338" s="44">
        <f t="shared" si="193"/>
        <v>2.8531488280146853</v>
      </c>
      <c r="AC338" s="44">
        <f t="shared" si="194"/>
        <v>1.2128543862253227</v>
      </c>
      <c r="AE338" s="48">
        <f t="shared" si="179"/>
        <v>38215</v>
      </c>
      <c r="AF338" s="53">
        <f t="shared" si="195"/>
        <v>1.6856446621840222</v>
      </c>
      <c r="AG338" s="53">
        <f t="shared" si="196"/>
        <v>2.38156247158045</v>
      </c>
      <c r="AH338" s="53">
        <f t="shared" si="197"/>
        <v>1.6402814373799128</v>
      </c>
      <c r="AI338" s="53">
        <f t="shared" si="198"/>
        <v>5.2588547473132232</v>
      </c>
      <c r="AJ338" s="53">
        <f t="shared" si="199"/>
        <v>1.3483655683896045</v>
      </c>
      <c r="AK338" s="53">
        <f t="shared" si="200"/>
        <v>1.6671811696781516</v>
      </c>
      <c r="AL338" s="53"/>
      <c r="AM338" s="48">
        <f t="shared" si="180"/>
        <v>38215</v>
      </c>
      <c r="AN338" s="53">
        <f t="shared" si="175"/>
        <v>1.6859418475926058</v>
      </c>
      <c r="AO338" s="53">
        <f t="shared" si="175"/>
        <v>2.3815921200283672</v>
      </c>
      <c r="AP338" s="53">
        <f t="shared" si="175"/>
        <v>1.6513295861692574</v>
      </c>
      <c r="AQ338" s="53">
        <f t="shared" si="174"/>
        <v>5.2584948691000699</v>
      </c>
      <c r="AR338" s="53">
        <f t="shared" si="174"/>
        <v>1.3484021661571879</v>
      </c>
      <c r="AS338" s="53">
        <f t="shared" si="174"/>
        <v>1.6731301341867935</v>
      </c>
      <c r="AT338" s="53"/>
      <c r="AU338" s="48">
        <f t="shared" si="181"/>
        <v>38215</v>
      </c>
      <c r="AV338" s="53">
        <f t="shared" si="201"/>
        <v>261.9110660235113</v>
      </c>
      <c r="AW338" s="53">
        <f t="shared" si="202"/>
        <v>322.82481186984518</v>
      </c>
      <c r="AX338" s="53">
        <f t="shared" si="203"/>
        <v>140.31347493680181</v>
      </c>
      <c r="AY338" s="53">
        <f t="shared" si="204"/>
        <v>320.50526227164926</v>
      </c>
      <c r="AZ338" s="53">
        <f t="shared" si="205"/>
        <v>139.03374735246763</v>
      </c>
      <c r="BA338" s="53">
        <f t="shared" si="206"/>
        <v>137.29705881136829</v>
      </c>
      <c r="BB338" s="58">
        <f t="shared" si="207"/>
        <v>1321.8854212656433</v>
      </c>
      <c r="BC338">
        <f t="shared" si="182"/>
        <v>1.0114569133747864E-3</v>
      </c>
      <c r="BD338">
        <v>1321.88440980873</v>
      </c>
      <c r="BE338" s="48">
        <f t="shared" si="176"/>
        <v>38215</v>
      </c>
    </row>
    <row r="339" spans="1:57">
      <c r="A339" s="48">
        <v>38216</v>
      </c>
      <c r="B339" s="49">
        <v>15.01</v>
      </c>
      <c r="C339" s="50">
        <v>156.38999999999999</v>
      </c>
      <c r="D339" s="49">
        <v>35.700000000000003</v>
      </c>
      <c r="E339" s="50">
        <v>135.65</v>
      </c>
      <c r="F339" s="49">
        <v>63.1</v>
      </c>
      <c r="G339" s="50">
        <v>85.37</v>
      </c>
      <c r="H339" s="49">
        <v>52.92</v>
      </c>
      <c r="I339" s="50">
        <v>61.16</v>
      </c>
      <c r="J339">
        <v>36.520000000000003</v>
      </c>
      <c r="K339">
        <v>104.2</v>
      </c>
      <c r="L339" s="49">
        <v>67.97</v>
      </c>
      <c r="M339" s="50">
        <v>82.14</v>
      </c>
      <c r="O339" s="48">
        <f t="shared" si="177"/>
        <v>38216</v>
      </c>
      <c r="P339" s="44">
        <f t="shared" si="183"/>
        <v>9.5978003708677026E-2</v>
      </c>
      <c r="Q339" s="44">
        <f t="shared" si="184"/>
        <v>0.26317729450792482</v>
      </c>
      <c r="R339" s="44">
        <f t="shared" si="185"/>
        <v>0.73913552770294011</v>
      </c>
      <c r="S339" s="44">
        <f t="shared" si="186"/>
        <v>0.86527141922825379</v>
      </c>
      <c r="T339" s="44">
        <f t="shared" si="187"/>
        <v>0.35047984644913632</v>
      </c>
      <c r="U339" s="44">
        <f t="shared" si="188"/>
        <v>0.82748965181397616</v>
      </c>
      <c r="W339" s="51">
        <f t="shared" si="178"/>
        <v>38216</v>
      </c>
      <c r="X339" s="44">
        <f t="shared" si="189"/>
        <v>10.421018697614443</v>
      </c>
      <c r="Y339" s="44">
        <f t="shared" si="190"/>
        <v>3.8001594472495346</v>
      </c>
      <c r="Z339" s="44">
        <f t="shared" si="191"/>
        <v>1.3619219416202033</v>
      </c>
      <c r="AA339" s="44">
        <f t="shared" si="192"/>
        <v>1.1558093878279494</v>
      </c>
      <c r="AB339" s="44">
        <f t="shared" si="193"/>
        <v>2.8531488280146853</v>
      </c>
      <c r="AC339" s="44">
        <f t="shared" si="194"/>
        <v>1.2128543862253227</v>
      </c>
      <c r="AE339" s="48">
        <f t="shared" si="179"/>
        <v>38216</v>
      </c>
      <c r="AF339" s="53">
        <f t="shared" si="195"/>
        <v>1.6856446621840222</v>
      </c>
      <c r="AG339" s="53">
        <f t="shared" si="196"/>
        <v>2.38156247158045</v>
      </c>
      <c r="AH339" s="53">
        <f t="shared" si="197"/>
        <v>1.6402814373799128</v>
      </c>
      <c r="AI339" s="53">
        <f t="shared" si="198"/>
        <v>5.2588547473132232</v>
      </c>
      <c r="AJ339" s="53">
        <f t="shared" si="199"/>
        <v>1.3483655683896045</v>
      </c>
      <c r="AK339" s="53">
        <f t="shared" si="200"/>
        <v>1.6671811696781516</v>
      </c>
      <c r="AL339" s="53"/>
      <c r="AM339" s="48">
        <f t="shared" si="180"/>
        <v>38216</v>
      </c>
      <c r="AN339" s="53">
        <f t="shared" si="175"/>
        <v>1.6859625262339453</v>
      </c>
      <c r="AO339" s="53">
        <f t="shared" si="175"/>
        <v>2.3818379755518833</v>
      </c>
      <c r="AP339" s="53">
        <f t="shared" si="175"/>
        <v>1.6511809320370365</v>
      </c>
      <c r="AQ339" s="53">
        <f t="shared" si="174"/>
        <v>5.2593218880317405</v>
      </c>
      <c r="AR339" s="53">
        <f t="shared" si="174"/>
        <v>1.3483266857592937</v>
      </c>
      <c r="AS339" s="53">
        <f t="shared" si="174"/>
        <v>1.6732237907349357</v>
      </c>
      <c r="AT339" s="53"/>
      <c r="AU339" s="48">
        <f t="shared" si="181"/>
        <v>38216</v>
      </c>
      <c r="AV339" s="53">
        <f t="shared" si="201"/>
        <v>263.66767947772667</v>
      </c>
      <c r="AW339" s="53">
        <f t="shared" si="202"/>
        <v>323.09632138361297</v>
      </c>
      <c r="AX339" s="53">
        <f t="shared" si="203"/>
        <v>140.96131616800182</v>
      </c>
      <c r="AY339" s="53">
        <f t="shared" si="204"/>
        <v>321.66012667202125</v>
      </c>
      <c r="AZ339" s="53">
        <f t="shared" si="205"/>
        <v>140.49564065611841</v>
      </c>
      <c r="BA339" s="53">
        <f t="shared" si="206"/>
        <v>137.43860217096761</v>
      </c>
      <c r="BB339" s="58">
        <f t="shared" si="207"/>
        <v>1327.3196865284488</v>
      </c>
      <c r="BC339">
        <f t="shared" si="182"/>
        <v>2.1218719998842062E-2</v>
      </c>
      <c r="BD339">
        <v>1327.2984678084499</v>
      </c>
      <c r="BE339" s="48">
        <f t="shared" si="176"/>
        <v>38216</v>
      </c>
    </row>
    <row r="340" spans="1:57">
      <c r="A340" s="48">
        <v>38217</v>
      </c>
      <c r="B340" s="49">
        <v>15.19</v>
      </c>
      <c r="C340" s="50">
        <v>158.24</v>
      </c>
      <c r="D340" s="49">
        <v>35.97</v>
      </c>
      <c r="E340" s="50">
        <v>136.68</v>
      </c>
      <c r="F340" s="49">
        <v>62.89</v>
      </c>
      <c r="G340" s="50">
        <v>85.09</v>
      </c>
      <c r="H340" s="49">
        <v>53.55</v>
      </c>
      <c r="I340" s="50">
        <v>61.89</v>
      </c>
      <c r="J340">
        <v>37.04</v>
      </c>
      <c r="K340">
        <v>105.7</v>
      </c>
      <c r="L340" s="49">
        <v>67.95</v>
      </c>
      <c r="M340" s="50">
        <v>82.12</v>
      </c>
      <c r="O340" s="48">
        <f t="shared" si="177"/>
        <v>38217</v>
      </c>
      <c r="P340" s="44">
        <f t="shared" si="183"/>
        <v>9.5993427704752263E-2</v>
      </c>
      <c r="Q340" s="44">
        <f t="shared" si="184"/>
        <v>0.26316944688323091</v>
      </c>
      <c r="R340" s="44">
        <f t="shared" si="185"/>
        <v>0.7390997767070161</v>
      </c>
      <c r="S340" s="44">
        <f t="shared" si="186"/>
        <v>0.86524478914202607</v>
      </c>
      <c r="T340" s="44">
        <f t="shared" si="187"/>
        <v>0.35042573320719017</v>
      </c>
      <c r="U340" s="44">
        <f t="shared" si="188"/>
        <v>0.82744763760350704</v>
      </c>
      <c r="W340" s="51">
        <f t="shared" si="178"/>
        <v>38217</v>
      </c>
      <c r="X340" s="44">
        <f t="shared" si="189"/>
        <v>10.421018697614443</v>
      </c>
      <c r="Y340" s="44">
        <f t="shared" si="190"/>
        <v>3.8001594472495346</v>
      </c>
      <c r="Z340" s="44">
        <f t="shared" si="191"/>
        <v>1.3619219416202033</v>
      </c>
      <c r="AA340" s="44">
        <f t="shared" si="192"/>
        <v>1.1558093878279494</v>
      </c>
      <c r="AB340" s="44">
        <f t="shared" si="193"/>
        <v>2.8531488280146853</v>
      </c>
      <c r="AC340" s="44">
        <f t="shared" si="194"/>
        <v>1.2128543862253227</v>
      </c>
      <c r="AE340" s="48">
        <f t="shared" si="179"/>
        <v>38217</v>
      </c>
      <c r="AF340" s="53">
        <f t="shared" si="195"/>
        <v>1.6856446621840222</v>
      </c>
      <c r="AG340" s="53">
        <f t="shared" si="196"/>
        <v>2.38156247158045</v>
      </c>
      <c r="AH340" s="53">
        <f t="shared" si="197"/>
        <v>1.6402814373799128</v>
      </c>
      <c r="AI340" s="53">
        <f t="shared" si="198"/>
        <v>5.2588547473132232</v>
      </c>
      <c r="AJ340" s="53">
        <f t="shared" si="199"/>
        <v>1.3483655683896045</v>
      </c>
      <c r="AK340" s="53">
        <f t="shared" si="200"/>
        <v>1.6671811696781516</v>
      </c>
      <c r="AL340" s="53"/>
      <c r="AM340" s="48">
        <f t="shared" si="180"/>
        <v>38217</v>
      </c>
      <c r="AN340" s="53">
        <f t="shared" si="175"/>
        <v>1.6862334662241805</v>
      </c>
      <c r="AO340" s="53">
        <f t="shared" si="175"/>
        <v>2.3817669520597207</v>
      </c>
      <c r="AP340" s="53">
        <f t="shared" si="175"/>
        <v>1.6511010666259467</v>
      </c>
      <c r="AQ340" s="53">
        <f t="shared" si="174"/>
        <v>5.259160024144566</v>
      </c>
      <c r="AR340" s="53">
        <f t="shared" si="174"/>
        <v>1.3481185073749782</v>
      </c>
      <c r="AS340" s="53">
        <f t="shared" si="174"/>
        <v>1.6731388359849253</v>
      </c>
      <c r="AT340" s="53"/>
      <c r="AU340" s="48">
        <f t="shared" si="181"/>
        <v>38217</v>
      </c>
      <c r="AV340" s="53">
        <f t="shared" si="201"/>
        <v>266.82958369531434</v>
      </c>
      <c r="AW340" s="53">
        <f t="shared" si="202"/>
        <v>325.53990700752263</v>
      </c>
      <c r="AX340" s="53">
        <f t="shared" si="203"/>
        <v>140.49218975920181</v>
      </c>
      <c r="AY340" s="53">
        <f t="shared" si="204"/>
        <v>325.48941389430718</v>
      </c>
      <c r="AZ340" s="53">
        <f t="shared" si="205"/>
        <v>142.49612622953521</v>
      </c>
      <c r="BA340" s="53">
        <f t="shared" si="206"/>
        <v>137.39816121108208</v>
      </c>
      <c r="BB340" s="58">
        <f t="shared" si="207"/>
        <v>1338.2453817969631</v>
      </c>
      <c r="BC340">
        <f t="shared" si="182"/>
        <v>1.010934723126411E-3</v>
      </c>
      <c r="BD340">
        <v>1338.24437086224</v>
      </c>
      <c r="BE340" s="48">
        <f t="shared" si="176"/>
        <v>38217</v>
      </c>
    </row>
    <row r="341" spans="1:57">
      <c r="A341" s="48">
        <v>38218</v>
      </c>
      <c r="B341" s="49">
        <v>15.21</v>
      </c>
      <c r="C341" s="50">
        <v>158.41</v>
      </c>
      <c r="D341" s="49">
        <v>35.89</v>
      </c>
      <c r="E341" s="50">
        <v>136.36000000000001</v>
      </c>
      <c r="F341" s="49">
        <v>63.05</v>
      </c>
      <c r="G341" s="50">
        <v>85.3</v>
      </c>
      <c r="H341" s="49">
        <v>53.39</v>
      </c>
      <c r="I341" s="50">
        <v>61.71</v>
      </c>
      <c r="J341">
        <v>36.5</v>
      </c>
      <c r="K341">
        <v>104.15</v>
      </c>
      <c r="L341" s="49">
        <v>67.989999999999995</v>
      </c>
      <c r="M341" s="50">
        <v>82.17</v>
      </c>
      <c r="O341" s="48">
        <f t="shared" si="177"/>
        <v>38218</v>
      </c>
      <c r="P341" s="44">
        <f t="shared" si="183"/>
        <v>9.6016665614544541E-2</v>
      </c>
      <c r="Q341" s="44">
        <f t="shared" si="184"/>
        <v>0.26320035200938691</v>
      </c>
      <c r="R341" s="44">
        <f t="shared" si="185"/>
        <v>0.7391559202813599</v>
      </c>
      <c r="S341" s="44">
        <f t="shared" si="186"/>
        <v>0.86517582239507373</v>
      </c>
      <c r="T341" s="44">
        <f t="shared" si="187"/>
        <v>0.35045607297167547</v>
      </c>
      <c r="U341" s="44">
        <f t="shared" si="188"/>
        <v>0.82743093586467076</v>
      </c>
      <c r="W341" s="51">
        <f t="shared" si="178"/>
        <v>38218</v>
      </c>
      <c r="X341" s="44">
        <f t="shared" si="189"/>
        <v>10.421018697614443</v>
      </c>
      <c r="Y341" s="44">
        <f t="shared" si="190"/>
        <v>3.8001594472495346</v>
      </c>
      <c r="Z341" s="44">
        <f t="shared" si="191"/>
        <v>1.3619219416202033</v>
      </c>
      <c r="AA341" s="44">
        <f t="shared" si="192"/>
        <v>1.1558093878279494</v>
      </c>
      <c r="AB341" s="44">
        <f t="shared" si="193"/>
        <v>2.8531488280146853</v>
      </c>
      <c r="AC341" s="44">
        <f t="shared" si="194"/>
        <v>1.2128543862253227</v>
      </c>
      <c r="AE341" s="48">
        <f t="shared" si="179"/>
        <v>38218</v>
      </c>
      <c r="AF341" s="53">
        <f t="shared" si="195"/>
        <v>1.6856446621840222</v>
      </c>
      <c r="AG341" s="53">
        <f t="shared" si="196"/>
        <v>2.38156247158045</v>
      </c>
      <c r="AH341" s="53">
        <f t="shared" si="197"/>
        <v>1.6402814373799128</v>
      </c>
      <c r="AI341" s="53">
        <f t="shared" si="198"/>
        <v>5.2588547473132232</v>
      </c>
      <c r="AJ341" s="53">
        <f t="shared" si="199"/>
        <v>1.3483655683896045</v>
      </c>
      <c r="AK341" s="53">
        <f t="shared" si="200"/>
        <v>1.6671811696781516</v>
      </c>
      <c r="AL341" s="53"/>
      <c r="AM341" s="48">
        <f t="shared" si="180"/>
        <v>38218</v>
      </c>
      <c r="AN341" s="53">
        <f t="shared" si="175"/>
        <v>1.68664166647407</v>
      </c>
      <c r="AO341" s="53">
        <f t="shared" si="175"/>
        <v>2.3820466532522389</v>
      </c>
      <c r="AP341" s="53">
        <f t="shared" si="175"/>
        <v>1.6512264877374185</v>
      </c>
      <c r="AQ341" s="53">
        <f t="shared" si="174"/>
        <v>5.2587408281400148</v>
      </c>
      <c r="AR341" s="53">
        <f t="shared" si="174"/>
        <v>1.3482352271079661</v>
      </c>
      <c r="AS341" s="53">
        <f t="shared" si="174"/>
        <v>1.6731050642674106</v>
      </c>
      <c r="AT341" s="53"/>
      <c r="AU341" s="48">
        <f t="shared" si="181"/>
        <v>38218</v>
      </c>
      <c r="AV341" s="53">
        <f t="shared" si="201"/>
        <v>267.1809063861574</v>
      </c>
      <c r="AW341" s="53">
        <f t="shared" si="202"/>
        <v>324.81588163747534</v>
      </c>
      <c r="AX341" s="53">
        <f t="shared" si="203"/>
        <v>140.8496194040018</v>
      </c>
      <c r="AY341" s="53">
        <f t="shared" si="204"/>
        <v>324.51689650452033</v>
      </c>
      <c r="AZ341" s="53">
        <f t="shared" si="205"/>
        <v>140.41869890329468</v>
      </c>
      <c r="BA341" s="53">
        <f t="shared" si="206"/>
        <v>137.47904313085314</v>
      </c>
      <c r="BB341" s="58">
        <f t="shared" si="207"/>
        <v>1335.2610459663026</v>
      </c>
      <c r="BC341">
        <f t="shared" si="182"/>
        <v>9.9628464272427664E-4</v>
      </c>
      <c r="BD341">
        <v>1335.2600496816599</v>
      </c>
      <c r="BE341" s="48">
        <f t="shared" si="176"/>
        <v>38218</v>
      </c>
    </row>
    <row r="342" spans="1:57">
      <c r="A342" s="48">
        <v>38219</v>
      </c>
      <c r="B342" s="49">
        <v>15.28</v>
      </c>
      <c r="C342" s="50">
        <v>159.19999999999999</v>
      </c>
      <c r="D342" s="49">
        <v>36.049999999999997</v>
      </c>
      <c r="E342" s="50">
        <v>137</v>
      </c>
      <c r="F342" s="49">
        <v>62.92</v>
      </c>
      <c r="G342" s="50">
        <v>85.13</v>
      </c>
      <c r="H342" s="49">
        <v>53.88</v>
      </c>
      <c r="I342" s="50">
        <v>62.27</v>
      </c>
      <c r="J342">
        <v>37.46</v>
      </c>
      <c r="K342">
        <v>106.9</v>
      </c>
      <c r="L342" s="49">
        <v>67.95</v>
      </c>
      <c r="M342" s="50">
        <v>82.12</v>
      </c>
      <c r="O342" s="48">
        <f t="shared" si="177"/>
        <v>38219</v>
      </c>
      <c r="P342" s="44">
        <f t="shared" si="183"/>
        <v>9.5979899497487434E-2</v>
      </c>
      <c r="Q342" s="44">
        <f t="shared" si="184"/>
        <v>0.26313868613138686</v>
      </c>
      <c r="R342" s="44">
        <f t="shared" si="185"/>
        <v>0.7391048983906966</v>
      </c>
      <c r="S342" s="44">
        <f t="shared" si="186"/>
        <v>0.86526417215352502</v>
      </c>
      <c r="T342" s="44">
        <f t="shared" si="187"/>
        <v>0.35042095416276892</v>
      </c>
      <c r="U342" s="44">
        <f t="shared" si="188"/>
        <v>0.82744763760350704</v>
      </c>
      <c r="W342" s="51">
        <f t="shared" si="178"/>
        <v>38219</v>
      </c>
      <c r="X342" s="44">
        <f t="shared" si="189"/>
        <v>10.421018697614443</v>
      </c>
      <c r="Y342" s="44">
        <f t="shared" si="190"/>
        <v>3.8001594472495346</v>
      </c>
      <c r="Z342" s="44">
        <f t="shared" si="191"/>
        <v>1.3619219416202033</v>
      </c>
      <c r="AA342" s="44">
        <f t="shared" si="192"/>
        <v>1.1558093878279494</v>
      </c>
      <c r="AB342" s="44">
        <f t="shared" si="193"/>
        <v>2.8531488280146853</v>
      </c>
      <c r="AC342" s="44">
        <f t="shared" si="194"/>
        <v>1.2128543862253227</v>
      </c>
      <c r="AE342" s="48">
        <f t="shared" si="179"/>
        <v>38219</v>
      </c>
      <c r="AF342" s="53">
        <f t="shared" si="195"/>
        <v>1.6856446621840222</v>
      </c>
      <c r="AG342" s="53">
        <f t="shared" si="196"/>
        <v>2.38156247158045</v>
      </c>
      <c r="AH342" s="53">
        <f t="shared" si="197"/>
        <v>1.6402814373799128</v>
      </c>
      <c r="AI342" s="53">
        <f t="shared" si="198"/>
        <v>5.2588547473132232</v>
      </c>
      <c r="AJ342" s="53">
        <f t="shared" si="199"/>
        <v>1.3483655683896045</v>
      </c>
      <c r="AK342" s="53">
        <f t="shared" si="200"/>
        <v>1.6671811696781516</v>
      </c>
      <c r="AL342" s="53"/>
      <c r="AM342" s="48">
        <f t="shared" si="180"/>
        <v>38219</v>
      </c>
      <c r="AN342" s="53">
        <f t="shared" si="175"/>
        <v>1.6859958279152523</v>
      </c>
      <c r="AO342" s="53">
        <f t="shared" si="175"/>
        <v>2.3814885575005103</v>
      </c>
      <c r="AP342" s="53">
        <f t="shared" si="175"/>
        <v>1.6511125081358136</v>
      </c>
      <c r="AQ342" s="53">
        <f t="shared" si="174"/>
        <v>5.2592778386179981</v>
      </c>
      <c r="AR342" s="53">
        <f t="shared" si="174"/>
        <v>1.3481001219722484</v>
      </c>
      <c r="AS342" s="53">
        <f t="shared" si="174"/>
        <v>1.6731388359849253</v>
      </c>
      <c r="AT342" s="53"/>
      <c r="AU342" s="48">
        <f t="shared" si="181"/>
        <v>38219</v>
      </c>
      <c r="AV342" s="53">
        <f t="shared" si="201"/>
        <v>268.41053580410812</v>
      </c>
      <c r="AW342" s="53">
        <f t="shared" si="202"/>
        <v>326.26393237756992</v>
      </c>
      <c r="AX342" s="53">
        <f t="shared" si="203"/>
        <v>140.55920781760179</v>
      </c>
      <c r="AY342" s="53">
        <f t="shared" si="204"/>
        <v>327.49523101074277</v>
      </c>
      <c r="AZ342" s="53">
        <f t="shared" si="205"/>
        <v>144.11190303883336</v>
      </c>
      <c r="BA342" s="53">
        <f t="shared" si="206"/>
        <v>137.39816121108208</v>
      </c>
      <c r="BB342" s="58">
        <f t="shared" si="207"/>
        <v>1344.2389712599379</v>
      </c>
      <c r="BC342">
        <f t="shared" si="182"/>
        <v>1.0162421679069666E-3</v>
      </c>
      <c r="BD342">
        <v>1344.23795501777</v>
      </c>
      <c r="BE342" s="48">
        <f t="shared" si="176"/>
        <v>38219</v>
      </c>
    </row>
    <row r="343" spans="1:57">
      <c r="A343" s="48">
        <v>38222</v>
      </c>
      <c r="B343" s="49">
        <v>15.36</v>
      </c>
      <c r="C343" s="50">
        <v>160.06</v>
      </c>
      <c r="D343" s="49">
        <v>35.76</v>
      </c>
      <c r="E343" s="50">
        <v>135.88999999999999</v>
      </c>
      <c r="F343" s="49">
        <v>62.71</v>
      </c>
      <c r="G343" s="50">
        <v>84.84</v>
      </c>
      <c r="H343" s="49">
        <v>53.76</v>
      </c>
      <c r="I343" s="50">
        <v>62.13</v>
      </c>
      <c r="J343">
        <v>37.5</v>
      </c>
      <c r="K343">
        <v>107</v>
      </c>
      <c r="L343" s="49">
        <v>67.89</v>
      </c>
      <c r="M343" s="50">
        <v>82.05</v>
      </c>
      <c r="O343" s="48">
        <f t="shared" si="177"/>
        <v>38222</v>
      </c>
      <c r="P343" s="44">
        <f t="shared" si="183"/>
        <v>9.5964013494939396E-2</v>
      </c>
      <c r="Q343" s="44">
        <f t="shared" si="184"/>
        <v>0.26315402163514606</v>
      </c>
      <c r="R343" s="44">
        <f t="shared" si="185"/>
        <v>0.73915605846298915</v>
      </c>
      <c r="S343" s="44">
        <f t="shared" si="186"/>
        <v>0.86528247223563493</v>
      </c>
      <c r="T343" s="44">
        <f t="shared" si="187"/>
        <v>0.35046728971962615</v>
      </c>
      <c r="U343" s="44">
        <f t="shared" si="188"/>
        <v>0.82742230347349177</v>
      </c>
      <c r="W343" s="51">
        <f t="shared" si="178"/>
        <v>38222</v>
      </c>
      <c r="X343" s="44">
        <f t="shared" si="189"/>
        <v>10.421018697614443</v>
      </c>
      <c r="Y343" s="44">
        <f t="shared" si="190"/>
        <v>3.8001594472495346</v>
      </c>
      <c r="Z343" s="44">
        <f t="shared" si="191"/>
        <v>1.3619219416202033</v>
      </c>
      <c r="AA343" s="44">
        <f t="shared" si="192"/>
        <v>1.1558093878279494</v>
      </c>
      <c r="AB343" s="44">
        <f t="shared" si="193"/>
        <v>2.8531488280146853</v>
      </c>
      <c r="AC343" s="44">
        <f t="shared" si="194"/>
        <v>1.2128543862253227</v>
      </c>
      <c r="AE343" s="48">
        <f t="shared" si="179"/>
        <v>38222</v>
      </c>
      <c r="AF343" s="53">
        <f t="shared" si="195"/>
        <v>1.6856446621840222</v>
      </c>
      <c r="AG343" s="53">
        <f t="shared" si="196"/>
        <v>2.38156247158045</v>
      </c>
      <c r="AH343" s="53">
        <f t="shared" si="197"/>
        <v>1.6402814373799128</v>
      </c>
      <c r="AI343" s="53">
        <f t="shared" si="198"/>
        <v>5.2588547473132232</v>
      </c>
      <c r="AJ343" s="53">
        <f t="shared" si="199"/>
        <v>1.3483655683896045</v>
      </c>
      <c r="AK343" s="53">
        <f t="shared" si="200"/>
        <v>1.6671811696781516</v>
      </c>
      <c r="AL343" s="53"/>
      <c r="AM343" s="48">
        <f t="shared" si="180"/>
        <v>38222</v>
      </c>
      <c r="AN343" s="53">
        <f t="shared" si="175"/>
        <v>1.6857167722571564</v>
      </c>
      <c r="AO343" s="53">
        <f t="shared" si="175"/>
        <v>2.3816273486728119</v>
      </c>
      <c r="AP343" s="53">
        <f t="shared" si="175"/>
        <v>1.6512267964262353</v>
      </c>
      <c r="AQ343" s="53">
        <f t="shared" si="174"/>
        <v>5.2593890707935387</v>
      </c>
      <c r="AR343" s="53">
        <f t="shared" si="174"/>
        <v>1.3482783789203814</v>
      </c>
      <c r="AS343" s="53">
        <f t="shared" si="174"/>
        <v>1.6730876091581413</v>
      </c>
      <c r="AT343" s="53"/>
      <c r="AU343" s="48">
        <f t="shared" si="181"/>
        <v>38222</v>
      </c>
      <c r="AV343" s="53">
        <f t="shared" si="201"/>
        <v>269.81582656748049</v>
      </c>
      <c r="AW343" s="53">
        <f t="shared" si="202"/>
        <v>323.6393404111484</v>
      </c>
      <c r="AX343" s="53">
        <f t="shared" si="203"/>
        <v>140.09008140880181</v>
      </c>
      <c r="AY343" s="53">
        <f t="shared" si="204"/>
        <v>326.76584296840258</v>
      </c>
      <c r="AZ343" s="53">
        <f t="shared" si="205"/>
        <v>144.26578654448082</v>
      </c>
      <c r="BA343" s="53">
        <f t="shared" si="206"/>
        <v>137.27683833142549</v>
      </c>
      <c r="BB343" s="58">
        <f t="shared" si="207"/>
        <v>1341.8537162317396</v>
      </c>
      <c r="BC343">
        <f t="shared" si="182"/>
        <v>1.0321410795768315E-3</v>
      </c>
      <c r="BD343">
        <v>1341.85268409066</v>
      </c>
      <c r="BE343" s="48">
        <f t="shared" si="176"/>
        <v>38222</v>
      </c>
    </row>
    <row r="344" spans="1:57">
      <c r="A344" s="48">
        <v>38223</v>
      </c>
      <c r="B344" s="49">
        <v>15.32</v>
      </c>
      <c r="C344" s="50">
        <v>159.6</v>
      </c>
      <c r="D344" s="49">
        <v>35.75</v>
      </c>
      <c r="E344" s="50">
        <v>135.86000000000001</v>
      </c>
      <c r="F344" s="49">
        <v>62.77</v>
      </c>
      <c r="G344" s="50">
        <v>84.92</v>
      </c>
      <c r="H344" s="49">
        <v>53.71</v>
      </c>
      <c r="I344" s="50">
        <v>62.08</v>
      </c>
      <c r="J344">
        <v>37.9</v>
      </c>
      <c r="K344">
        <v>108.15</v>
      </c>
      <c r="L344" s="49">
        <v>67.930000000000007</v>
      </c>
      <c r="M344" s="50">
        <v>82.09</v>
      </c>
      <c r="O344" s="48">
        <f t="shared" si="177"/>
        <v>38223</v>
      </c>
      <c r="P344" s="44">
        <f t="shared" si="183"/>
        <v>9.5989974937343361E-2</v>
      </c>
      <c r="Q344" s="44">
        <f t="shared" si="184"/>
        <v>0.26313852495215662</v>
      </c>
      <c r="R344" s="44">
        <f t="shared" si="185"/>
        <v>0.7391662741403674</v>
      </c>
      <c r="S344" s="44">
        <f t="shared" si="186"/>
        <v>0.86517396907216504</v>
      </c>
      <c r="T344" s="44">
        <f t="shared" si="187"/>
        <v>0.35043920480813684</v>
      </c>
      <c r="U344" s="44">
        <f t="shared" si="188"/>
        <v>0.82750639541966142</v>
      </c>
      <c r="W344" s="51">
        <f t="shared" si="178"/>
        <v>38223</v>
      </c>
      <c r="X344" s="44">
        <f t="shared" si="189"/>
        <v>10.421018697614443</v>
      </c>
      <c r="Y344" s="44">
        <f t="shared" si="190"/>
        <v>3.8001594472495346</v>
      </c>
      <c r="Z344" s="44">
        <f t="shared" si="191"/>
        <v>1.3619219416202033</v>
      </c>
      <c r="AA344" s="44">
        <f t="shared" si="192"/>
        <v>1.1558093878279494</v>
      </c>
      <c r="AB344" s="44">
        <f t="shared" si="193"/>
        <v>2.8531488280146853</v>
      </c>
      <c r="AC344" s="44">
        <f t="shared" si="194"/>
        <v>1.2128543862253227</v>
      </c>
      <c r="AE344" s="48">
        <f t="shared" si="179"/>
        <v>38223</v>
      </c>
      <c r="AF344" s="53">
        <f t="shared" si="195"/>
        <v>1.6856446621840222</v>
      </c>
      <c r="AG344" s="53">
        <f t="shared" si="196"/>
        <v>2.38156247158045</v>
      </c>
      <c r="AH344" s="53">
        <f t="shared" si="197"/>
        <v>1.6402814373799128</v>
      </c>
      <c r="AI344" s="53">
        <f t="shared" si="198"/>
        <v>5.2588547473132232</v>
      </c>
      <c r="AJ344" s="53">
        <f t="shared" si="199"/>
        <v>1.3483655683896045</v>
      </c>
      <c r="AK344" s="53">
        <f t="shared" si="200"/>
        <v>1.6671811696781516</v>
      </c>
      <c r="AL344" s="53"/>
      <c r="AM344" s="48">
        <f t="shared" si="180"/>
        <v>38223</v>
      </c>
      <c r="AN344" s="53">
        <f t="shared" si="175"/>
        <v>1.6861728144473329</v>
      </c>
      <c r="AO344" s="53">
        <f t="shared" si="175"/>
        <v>2.3814870987773626</v>
      </c>
      <c r="AP344" s="53">
        <f t="shared" si="175"/>
        <v>1.6512496175883395</v>
      </c>
      <c r="AQ344" s="53">
        <f t="shared" si="174"/>
        <v>5.25872956321028</v>
      </c>
      <c r="AR344" s="53">
        <f t="shared" si="174"/>
        <v>1.348170333804487</v>
      </c>
      <c r="AS344" s="53">
        <f t="shared" si="174"/>
        <v>1.6732576471092284</v>
      </c>
      <c r="AT344" s="53"/>
      <c r="AU344" s="48">
        <f t="shared" si="181"/>
        <v>38223</v>
      </c>
      <c r="AV344" s="53">
        <f t="shared" si="201"/>
        <v>269.1131811857943</v>
      </c>
      <c r="AW344" s="53">
        <f t="shared" si="202"/>
        <v>323.54883723989252</v>
      </c>
      <c r="AX344" s="53">
        <f t="shared" si="203"/>
        <v>140.2241175256018</v>
      </c>
      <c r="AY344" s="53">
        <f t="shared" si="204"/>
        <v>326.46193128409419</v>
      </c>
      <c r="AZ344" s="53">
        <f t="shared" si="205"/>
        <v>145.80462160095527</v>
      </c>
      <c r="BA344" s="53">
        <f t="shared" si="206"/>
        <v>137.35772025119655</v>
      </c>
      <c r="BB344" s="58">
        <f t="shared" si="207"/>
        <v>1342.5104090875345</v>
      </c>
      <c r="BC344">
        <f t="shared" si="182"/>
        <v>2.1244179074528802E-2</v>
      </c>
      <c r="BD344">
        <v>1342.48916490846</v>
      </c>
      <c r="BE344" s="48">
        <f t="shared" si="176"/>
        <v>38223</v>
      </c>
    </row>
    <row r="345" spans="1:57">
      <c r="A345" s="48">
        <v>38224</v>
      </c>
      <c r="B345" s="49">
        <v>15.5</v>
      </c>
      <c r="C345" s="50">
        <v>161.5</v>
      </c>
      <c r="D345" s="49">
        <v>36.130000000000003</v>
      </c>
      <c r="E345" s="50">
        <v>137.30000000000001</v>
      </c>
      <c r="F345" s="49">
        <v>62.78</v>
      </c>
      <c r="G345" s="50">
        <v>84.93</v>
      </c>
      <c r="H345" s="49">
        <v>54.09</v>
      </c>
      <c r="I345" s="50">
        <v>62.52</v>
      </c>
      <c r="J345">
        <v>37.71</v>
      </c>
      <c r="K345">
        <v>107.6</v>
      </c>
      <c r="L345" s="49">
        <v>67.900000000000006</v>
      </c>
      <c r="M345" s="50">
        <v>82.06</v>
      </c>
      <c r="O345" s="48">
        <f t="shared" si="177"/>
        <v>38224</v>
      </c>
      <c r="P345" s="44">
        <f t="shared" si="183"/>
        <v>9.5975232198142413E-2</v>
      </c>
      <c r="Q345" s="44">
        <f t="shared" si="184"/>
        <v>0.26314639475600876</v>
      </c>
      <c r="R345" s="44">
        <f t="shared" si="185"/>
        <v>0.73919698575297299</v>
      </c>
      <c r="S345" s="44">
        <f t="shared" si="186"/>
        <v>0.86516314779270631</v>
      </c>
      <c r="T345" s="44">
        <f t="shared" si="187"/>
        <v>0.35046468401486991</v>
      </c>
      <c r="U345" s="44">
        <f t="shared" si="188"/>
        <v>0.82744333414574711</v>
      </c>
      <c r="W345" s="51">
        <f t="shared" si="178"/>
        <v>38224</v>
      </c>
      <c r="X345" s="44">
        <f t="shared" si="189"/>
        <v>10.421018697614443</v>
      </c>
      <c r="Y345" s="44">
        <f t="shared" si="190"/>
        <v>3.8001594472495346</v>
      </c>
      <c r="Z345" s="44">
        <f t="shared" si="191"/>
        <v>1.3619219416202033</v>
      </c>
      <c r="AA345" s="44">
        <f t="shared" si="192"/>
        <v>1.1558093878279494</v>
      </c>
      <c r="AB345" s="44">
        <f t="shared" si="193"/>
        <v>2.8531488280146853</v>
      </c>
      <c r="AC345" s="44">
        <f t="shared" si="194"/>
        <v>1.2128543862253227</v>
      </c>
      <c r="AE345" s="48">
        <f t="shared" si="179"/>
        <v>38224</v>
      </c>
      <c r="AF345" s="53">
        <f t="shared" si="195"/>
        <v>1.6856446621840222</v>
      </c>
      <c r="AG345" s="53">
        <f t="shared" si="196"/>
        <v>2.38156247158045</v>
      </c>
      <c r="AH345" s="53">
        <f t="shared" si="197"/>
        <v>1.6402814373799128</v>
      </c>
      <c r="AI345" s="53">
        <f t="shared" si="198"/>
        <v>5.2588547473132232</v>
      </c>
      <c r="AJ345" s="53">
        <f t="shared" si="199"/>
        <v>1.3483655683896045</v>
      </c>
      <c r="AK345" s="53">
        <f t="shared" si="200"/>
        <v>1.6671811696781516</v>
      </c>
      <c r="AL345" s="53"/>
      <c r="AM345" s="48">
        <f t="shared" si="180"/>
        <v>38224</v>
      </c>
      <c r="AN345" s="53">
        <f t="shared" si="175"/>
        <v>1.6859138415070092</v>
      </c>
      <c r="AO345" s="53">
        <f t="shared" si="175"/>
        <v>2.3815583229979405</v>
      </c>
      <c r="AP345" s="53">
        <f t="shared" si="175"/>
        <v>1.651318225343245</v>
      </c>
      <c r="AQ345" s="53">
        <f t="shared" si="174"/>
        <v>5.2586637889449461</v>
      </c>
      <c r="AR345" s="53">
        <f t="shared" si="174"/>
        <v>1.3482683545458169</v>
      </c>
      <c r="AS345" s="53">
        <f t="shared" si="174"/>
        <v>1.6731301341867935</v>
      </c>
      <c r="AT345" s="53"/>
      <c r="AU345" s="48">
        <f t="shared" si="181"/>
        <v>38224</v>
      </c>
      <c r="AV345" s="53">
        <f t="shared" si="201"/>
        <v>272.27508540338198</v>
      </c>
      <c r="AW345" s="53">
        <f t="shared" si="202"/>
        <v>326.98795774761726</v>
      </c>
      <c r="AX345" s="53">
        <f t="shared" si="203"/>
        <v>140.2464568784018</v>
      </c>
      <c r="AY345" s="53">
        <f t="shared" si="204"/>
        <v>328.77166008483806</v>
      </c>
      <c r="AZ345" s="53">
        <f t="shared" si="205"/>
        <v>145.0736749491299</v>
      </c>
      <c r="BA345" s="53">
        <f t="shared" si="206"/>
        <v>137.29705881136829</v>
      </c>
      <c r="BB345" s="58">
        <f t="shared" si="207"/>
        <v>1350.6518938747374</v>
      </c>
      <c r="BC345">
        <f t="shared" si="182"/>
        <v>1.0369301774062478E-3</v>
      </c>
      <c r="BD345">
        <v>1350.65085694456</v>
      </c>
      <c r="BE345" s="48">
        <f t="shared" si="176"/>
        <v>38224</v>
      </c>
    </row>
    <row r="346" spans="1:57">
      <c r="A346" s="48">
        <v>38225</v>
      </c>
      <c r="B346" s="49">
        <v>15.52</v>
      </c>
      <c r="C346" s="50">
        <v>161.72</v>
      </c>
      <c r="D346" s="49">
        <v>36.159999999999997</v>
      </c>
      <c r="E346" s="50">
        <v>137.4</v>
      </c>
      <c r="F346" s="49">
        <v>63.05</v>
      </c>
      <c r="G346" s="50">
        <v>85.3</v>
      </c>
      <c r="H346" s="49">
        <v>54.23</v>
      </c>
      <c r="I346" s="50">
        <v>62.68</v>
      </c>
      <c r="J346">
        <v>37.85</v>
      </c>
      <c r="K346">
        <v>108</v>
      </c>
      <c r="L346" s="49">
        <v>67.97</v>
      </c>
      <c r="M346" s="50">
        <v>82.14</v>
      </c>
      <c r="O346" s="48">
        <f t="shared" si="177"/>
        <v>38225</v>
      </c>
      <c r="P346" s="44">
        <f t="shared" si="183"/>
        <v>9.5968340341330699E-2</v>
      </c>
      <c r="Q346" s="44">
        <f t="shared" si="184"/>
        <v>0.26317321688500722</v>
      </c>
      <c r="R346" s="44">
        <f t="shared" si="185"/>
        <v>0.7391559202813599</v>
      </c>
      <c r="S346" s="44">
        <f t="shared" si="186"/>
        <v>0.86518825781748565</v>
      </c>
      <c r="T346" s="44">
        <f t="shared" si="187"/>
        <v>0.35046296296296298</v>
      </c>
      <c r="U346" s="44">
        <f t="shared" si="188"/>
        <v>0.82748965181397616</v>
      </c>
      <c r="W346" s="51">
        <f t="shared" si="178"/>
        <v>38225</v>
      </c>
      <c r="X346" s="44">
        <f t="shared" si="189"/>
        <v>10.421018697614443</v>
      </c>
      <c r="Y346" s="44">
        <f t="shared" si="190"/>
        <v>3.8001594472495346</v>
      </c>
      <c r="Z346" s="44">
        <f t="shared" si="191"/>
        <v>1.3619219416202033</v>
      </c>
      <c r="AA346" s="44">
        <f t="shared" si="192"/>
        <v>1.1558093878279494</v>
      </c>
      <c r="AB346" s="44">
        <f t="shared" si="193"/>
        <v>2.8531488280146853</v>
      </c>
      <c r="AC346" s="44">
        <f t="shared" si="194"/>
        <v>1.2128543862253227</v>
      </c>
      <c r="AE346" s="48">
        <f t="shared" si="179"/>
        <v>38225</v>
      </c>
      <c r="AF346" s="53">
        <f t="shared" si="195"/>
        <v>1.6856446621840222</v>
      </c>
      <c r="AG346" s="53">
        <f t="shared" si="196"/>
        <v>2.38156247158045</v>
      </c>
      <c r="AH346" s="53">
        <f t="shared" si="197"/>
        <v>1.6402814373799128</v>
      </c>
      <c r="AI346" s="53">
        <f t="shared" si="198"/>
        <v>5.2588547473132232</v>
      </c>
      <c r="AJ346" s="53">
        <f t="shared" si="199"/>
        <v>1.3483655683896045</v>
      </c>
      <c r="AK346" s="53">
        <f t="shared" si="200"/>
        <v>1.6671811696781516</v>
      </c>
      <c r="AL346" s="53"/>
      <c r="AM346" s="48">
        <f t="shared" si="180"/>
        <v>38225</v>
      </c>
      <c r="AN346" s="53">
        <f t="shared" si="175"/>
        <v>1.6857927782230093</v>
      </c>
      <c r="AO346" s="53">
        <f t="shared" si="175"/>
        <v>2.3818010717713602</v>
      </c>
      <c r="AP346" s="53">
        <f t="shared" si="175"/>
        <v>1.6512264877374185</v>
      </c>
      <c r="AQ346" s="53">
        <f t="shared" si="174"/>
        <v>5.2588164135434203</v>
      </c>
      <c r="AR346" s="53">
        <f t="shared" si="174"/>
        <v>1.348261733508296</v>
      </c>
      <c r="AS346" s="53">
        <f t="shared" si="174"/>
        <v>1.6732237907349357</v>
      </c>
      <c r="AT346" s="53"/>
      <c r="AU346" s="48">
        <f t="shared" si="181"/>
        <v>38225</v>
      </c>
      <c r="AV346" s="53">
        <f t="shared" si="201"/>
        <v>272.62640809422504</v>
      </c>
      <c r="AW346" s="53">
        <f t="shared" si="202"/>
        <v>327.25946726138488</v>
      </c>
      <c r="AX346" s="53">
        <f t="shared" si="203"/>
        <v>140.8496194040018</v>
      </c>
      <c r="AY346" s="53">
        <f t="shared" si="204"/>
        <v>329.62261280090161</v>
      </c>
      <c r="AZ346" s="53">
        <f t="shared" si="205"/>
        <v>145.61226721889597</v>
      </c>
      <c r="BA346" s="53">
        <f t="shared" si="206"/>
        <v>137.43860217096761</v>
      </c>
      <c r="BB346" s="58">
        <f t="shared" si="207"/>
        <v>1353.4089769503771</v>
      </c>
      <c r="BC346">
        <f t="shared" si="182"/>
        <v>2.1241822567162671E-2</v>
      </c>
      <c r="BD346">
        <v>1353.3877351278099</v>
      </c>
      <c r="BE346" s="48">
        <f t="shared" si="176"/>
        <v>38225</v>
      </c>
    </row>
    <row r="347" spans="1:57">
      <c r="A347" s="48">
        <v>38226</v>
      </c>
      <c r="B347" s="49">
        <v>15.49</v>
      </c>
      <c r="C347" s="50">
        <v>161.41999999999999</v>
      </c>
      <c r="D347" s="49">
        <v>36.25</v>
      </c>
      <c r="E347" s="50">
        <v>137.75</v>
      </c>
      <c r="F347" s="49">
        <v>62.98</v>
      </c>
      <c r="G347" s="50">
        <v>85.2</v>
      </c>
      <c r="H347" s="49">
        <v>54.35</v>
      </c>
      <c r="I347" s="50">
        <v>62.82</v>
      </c>
      <c r="J347">
        <v>37.9</v>
      </c>
      <c r="K347">
        <v>108.14</v>
      </c>
      <c r="L347" s="49">
        <v>67.94</v>
      </c>
      <c r="M347" s="50">
        <v>82.11</v>
      </c>
      <c r="O347" s="48">
        <f t="shared" si="177"/>
        <v>38226</v>
      </c>
      <c r="P347" s="44">
        <f t="shared" si="183"/>
        <v>9.5960847478627195E-2</v>
      </c>
      <c r="Q347" s="44">
        <f t="shared" si="184"/>
        <v>0.26315789473684209</v>
      </c>
      <c r="R347" s="44">
        <f t="shared" si="185"/>
        <v>0.73920187793427228</v>
      </c>
      <c r="S347" s="44">
        <f t="shared" si="186"/>
        <v>0.86517032792104431</v>
      </c>
      <c r="T347" s="44">
        <f t="shared" si="187"/>
        <v>0.35047161087479189</v>
      </c>
      <c r="U347" s="44">
        <f t="shared" si="188"/>
        <v>0.82742662282304225</v>
      </c>
      <c r="W347" s="51">
        <f t="shared" si="178"/>
        <v>38226</v>
      </c>
      <c r="X347" s="44">
        <f t="shared" si="189"/>
        <v>10.421018697614443</v>
      </c>
      <c r="Y347" s="44">
        <f t="shared" si="190"/>
        <v>3.8001594472495346</v>
      </c>
      <c r="Z347" s="44">
        <f t="shared" si="191"/>
        <v>1.3619219416202033</v>
      </c>
      <c r="AA347" s="44">
        <f t="shared" si="192"/>
        <v>1.1558093878279494</v>
      </c>
      <c r="AB347" s="44">
        <f t="shared" si="193"/>
        <v>2.8531488280146853</v>
      </c>
      <c r="AC347" s="44">
        <f t="shared" si="194"/>
        <v>1.2128543862253227</v>
      </c>
      <c r="AE347" s="48">
        <f t="shared" si="179"/>
        <v>38226</v>
      </c>
      <c r="AF347" s="53">
        <f t="shared" si="195"/>
        <v>1.6856446621840222</v>
      </c>
      <c r="AG347" s="53">
        <f t="shared" si="196"/>
        <v>2.38156247158045</v>
      </c>
      <c r="AH347" s="53">
        <f t="shared" si="197"/>
        <v>1.6402814373799128</v>
      </c>
      <c r="AI347" s="53">
        <f t="shared" si="198"/>
        <v>5.2588547473132232</v>
      </c>
      <c r="AJ347" s="53">
        <f t="shared" si="199"/>
        <v>1.3483655683896045</v>
      </c>
      <c r="AK347" s="53">
        <f t="shared" si="200"/>
        <v>1.6671811696781516</v>
      </c>
      <c r="AL347" s="53"/>
      <c r="AM347" s="48">
        <f t="shared" si="180"/>
        <v>38226</v>
      </c>
      <c r="AN347" s="53">
        <f t="shared" si="175"/>
        <v>1.6856611575886538</v>
      </c>
      <c r="AO347" s="53">
        <f t="shared" si="175"/>
        <v>2.3816624014714205</v>
      </c>
      <c r="AP347" s="53">
        <f t="shared" si="175"/>
        <v>1.6513291541596455</v>
      </c>
      <c r="AQ347" s="53">
        <f t="shared" si="174"/>
        <v>5.2587074314428817</v>
      </c>
      <c r="AR347" s="53">
        <f t="shared" si="174"/>
        <v>1.3482950027830152</v>
      </c>
      <c r="AS347" s="53">
        <f t="shared" si="174"/>
        <v>1.6730963430902364</v>
      </c>
      <c r="AT347" s="53"/>
      <c r="AU347" s="48">
        <f t="shared" si="181"/>
        <v>38226</v>
      </c>
      <c r="AV347" s="53">
        <f t="shared" si="201"/>
        <v>272.09942405796045</v>
      </c>
      <c r="AW347" s="53">
        <f t="shared" si="202"/>
        <v>328.07399580268816</v>
      </c>
      <c r="AX347" s="53">
        <f t="shared" si="203"/>
        <v>140.69324393440181</v>
      </c>
      <c r="AY347" s="53">
        <f t="shared" si="204"/>
        <v>330.35200084324185</v>
      </c>
      <c r="AZ347" s="53">
        <f t="shared" si="205"/>
        <v>145.80462160095527</v>
      </c>
      <c r="BA347" s="53">
        <f t="shared" si="206"/>
        <v>137.37794073113932</v>
      </c>
      <c r="BB347" s="58">
        <f t="shared" si="207"/>
        <v>1354.4012269703869</v>
      </c>
      <c r="BC347">
        <f t="shared" si="182"/>
        <v>1.0282428868322313E-3</v>
      </c>
      <c r="BD347">
        <v>1354.4001987275001</v>
      </c>
      <c r="BE347" s="48">
        <f t="shared" si="176"/>
        <v>38226</v>
      </c>
    </row>
    <row r="348" spans="1:57">
      <c r="A348" s="48">
        <v>38229</v>
      </c>
      <c r="B348" s="49">
        <v>15.41</v>
      </c>
      <c r="C348" s="50">
        <v>160.55000000000001</v>
      </c>
      <c r="D348" s="49">
        <v>36.119999999999997</v>
      </c>
      <c r="E348" s="50">
        <v>137.25</v>
      </c>
      <c r="F348" s="49">
        <v>63.2</v>
      </c>
      <c r="G348" s="50">
        <v>85.5</v>
      </c>
      <c r="H348" s="49">
        <v>53.86</v>
      </c>
      <c r="I348" s="50">
        <v>62.25</v>
      </c>
      <c r="J348">
        <v>38.14</v>
      </c>
      <c r="K348">
        <v>108.82</v>
      </c>
      <c r="L348" s="49">
        <v>67.959999999999994</v>
      </c>
      <c r="M348" s="50">
        <v>82.13</v>
      </c>
      <c r="O348" s="48">
        <f t="shared" si="177"/>
        <v>38229</v>
      </c>
      <c r="P348" s="44">
        <f t="shared" si="183"/>
        <v>9.5982559950171284E-2</v>
      </c>
      <c r="Q348" s="44">
        <f t="shared" si="184"/>
        <v>0.26316939890710378</v>
      </c>
      <c r="R348" s="44">
        <f t="shared" si="185"/>
        <v>0.73918128654970761</v>
      </c>
      <c r="S348" s="44">
        <f t="shared" si="186"/>
        <v>0.86522088353413651</v>
      </c>
      <c r="T348" s="44">
        <f t="shared" si="187"/>
        <v>0.35048704282301052</v>
      </c>
      <c r="U348" s="44">
        <f t="shared" si="188"/>
        <v>0.82746864726652869</v>
      </c>
      <c r="W348" s="51">
        <f t="shared" si="178"/>
        <v>38229</v>
      </c>
      <c r="X348" s="44">
        <f t="shared" si="189"/>
        <v>10.421018697614443</v>
      </c>
      <c r="Y348" s="44">
        <f t="shared" si="190"/>
        <v>3.8001594472495346</v>
      </c>
      <c r="Z348" s="44">
        <f t="shared" si="191"/>
        <v>1.3619219416202033</v>
      </c>
      <c r="AA348" s="44">
        <f t="shared" si="192"/>
        <v>1.1558093878279494</v>
      </c>
      <c r="AB348" s="44">
        <f t="shared" si="193"/>
        <v>2.8531488280146853</v>
      </c>
      <c r="AC348" s="44">
        <f t="shared" si="194"/>
        <v>1.2128543862253227</v>
      </c>
      <c r="AE348" s="48">
        <f t="shared" si="179"/>
        <v>38229</v>
      </c>
      <c r="AF348" s="53">
        <f t="shared" si="195"/>
        <v>1.6856446621840222</v>
      </c>
      <c r="AG348" s="53">
        <f t="shared" si="196"/>
        <v>2.38156247158045</v>
      </c>
      <c r="AH348" s="53">
        <f t="shared" si="197"/>
        <v>1.6402814373799128</v>
      </c>
      <c r="AI348" s="53">
        <f t="shared" si="198"/>
        <v>5.2588547473132232</v>
      </c>
      <c r="AJ348" s="53">
        <f t="shared" si="199"/>
        <v>1.3483655683896045</v>
      </c>
      <c r="AK348" s="53">
        <f t="shared" si="200"/>
        <v>1.6671811696781516</v>
      </c>
      <c r="AL348" s="53"/>
      <c r="AM348" s="48">
        <f t="shared" si="180"/>
        <v>38229</v>
      </c>
      <c r="AN348" s="53">
        <f t="shared" si="175"/>
        <v>1.6860425617850399</v>
      </c>
      <c r="AO348" s="53">
        <f t="shared" si="175"/>
        <v>2.3817665178605556</v>
      </c>
      <c r="AP348" s="53">
        <f t="shared" si="175"/>
        <v>1.6512831543392026</v>
      </c>
      <c r="AQ348" s="53">
        <f t="shared" si="174"/>
        <v>5.2590147202734032</v>
      </c>
      <c r="AR348" s="53">
        <f t="shared" si="174"/>
        <v>1.3483543708402865</v>
      </c>
      <c r="AS348" s="53">
        <f t="shared" si="174"/>
        <v>1.6731813185318987</v>
      </c>
      <c r="AT348" s="53"/>
      <c r="AU348" s="48">
        <f t="shared" si="181"/>
        <v>38229</v>
      </c>
      <c r="AV348" s="53">
        <f t="shared" si="201"/>
        <v>270.69413329458814</v>
      </c>
      <c r="AW348" s="53">
        <f t="shared" si="202"/>
        <v>326.89745457636127</v>
      </c>
      <c r="AX348" s="53">
        <f t="shared" si="203"/>
        <v>141.18470969600182</v>
      </c>
      <c r="AY348" s="53">
        <f t="shared" si="204"/>
        <v>327.37366633701936</v>
      </c>
      <c r="AZ348" s="53">
        <f t="shared" si="205"/>
        <v>146.72792263483998</v>
      </c>
      <c r="BA348" s="53">
        <f t="shared" si="206"/>
        <v>137.41838169102482</v>
      </c>
      <c r="BB348" s="58">
        <f t="shared" si="207"/>
        <v>1350.2962682298357</v>
      </c>
      <c r="BC348">
        <f t="shared" si="182"/>
        <v>1.0186041656652378E-3</v>
      </c>
      <c r="BD348">
        <v>1350.2952496256701</v>
      </c>
      <c r="BE348" s="48">
        <f t="shared" si="176"/>
        <v>38229</v>
      </c>
    </row>
    <row r="349" spans="1:57">
      <c r="A349" s="48">
        <v>38230</v>
      </c>
      <c r="B349" s="49">
        <v>15.48</v>
      </c>
      <c r="C349" s="50">
        <v>161.25</v>
      </c>
      <c r="D349" s="49">
        <v>36.46</v>
      </c>
      <c r="E349" s="50">
        <v>138.53</v>
      </c>
      <c r="F349" s="49">
        <v>63.47</v>
      </c>
      <c r="G349" s="50">
        <v>85.87</v>
      </c>
      <c r="H349" s="49">
        <v>54.1</v>
      </c>
      <c r="I349" s="50">
        <v>62.53</v>
      </c>
      <c r="J349">
        <v>38.43</v>
      </c>
      <c r="K349">
        <v>109.65</v>
      </c>
      <c r="L349" s="49">
        <v>68.06</v>
      </c>
      <c r="M349" s="50">
        <v>82.25</v>
      </c>
      <c r="O349" s="48">
        <f t="shared" si="177"/>
        <v>38230</v>
      </c>
      <c r="P349" s="44">
        <f t="shared" si="183"/>
        <v>9.6000000000000002E-2</v>
      </c>
      <c r="Q349" s="44">
        <f t="shared" si="184"/>
        <v>0.26319208835631269</v>
      </c>
      <c r="R349" s="44">
        <f t="shared" si="185"/>
        <v>0.7391405613136135</v>
      </c>
      <c r="S349" s="44">
        <f t="shared" si="186"/>
        <v>0.86518471133855746</v>
      </c>
      <c r="T349" s="44">
        <f t="shared" si="187"/>
        <v>0.35047879616963062</v>
      </c>
      <c r="U349" s="44">
        <f t="shared" si="188"/>
        <v>0.82747720364741639</v>
      </c>
      <c r="W349" s="51">
        <f t="shared" si="178"/>
        <v>38230</v>
      </c>
      <c r="X349" s="44">
        <f t="shared" si="189"/>
        <v>10.421018697614443</v>
      </c>
      <c r="Y349" s="44">
        <f t="shared" si="190"/>
        <v>3.8001594472495346</v>
      </c>
      <c r="Z349" s="44">
        <f t="shared" si="191"/>
        <v>1.3619219416202033</v>
      </c>
      <c r="AA349" s="44">
        <f t="shared" si="192"/>
        <v>1.1558093878279494</v>
      </c>
      <c r="AB349" s="44">
        <f t="shared" si="193"/>
        <v>2.8531488280146853</v>
      </c>
      <c r="AC349" s="44">
        <f t="shared" si="194"/>
        <v>1.2128543862253227</v>
      </c>
      <c r="AE349" s="48">
        <f t="shared" si="179"/>
        <v>38230</v>
      </c>
      <c r="AF349" s="53">
        <f t="shared" si="195"/>
        <v>1.6856446621840222</v>
      </c>
      <c r="AG349" s="53">
        <f t="shared" si="196"/>
        <v>2.38156247158045</v>
      </c>
      <c r="AH349" s="53">
        <f t="shared" si="197"/>
        <v>1.6402814373799128</v>
      </c>
      <c r="AI349" s="53">
        <f t="shared" si="198"/>
        <v>5.2588547473132232</v>
      </c>
      <c r="AJ349" s="53">
        <f t="shared" si="199"/>
        <v>1.3483655683896045</v>
      </c>
      <c r="AK349" s="53">
        <f t="shared" si="200"/>
        <v>1.6671811696781516</v>
      </c>
      <c r="AL349" s="53"/>
      <c r="AM349" s="48">
        <f t="shared" si="180"/>
        <v>38230</v>
      </c>
      <c r="AN349" s="53">
        <f t="shared" si="175"/>
        <v>1.6863489160467531</v>
      </c>
      <c r="AO349" s="53">
        <f t="shared" si="175"/>
        <v>2.3819718645713013</v>
      </c>
      <c r="AP349" s="53">
        <f t="shared" si="175"/>
        <v>1.6511921767975055</v>
      </c>
      <c r="AQ349" s="53">
        <f t="shared" si="174"/>
        <v>5.2587948572157321</v>
      </c>
      <c r="AR349" s="53">
        <f t="shared" si="174"/>
        <v>1.3483226452419874</v>
      </c>
      <c r="AS349" s="53">
        <f t="shared" si="174"/>
        <v>1.6731986199447111</v>
      </c>
      <c r="AT349" s="53"/>
      <c r="AU349" s="48">
        <f t="shared" si="181"/>
        <v>38230</v>
      </c>
      <c r="AV349" s="53">
        <f t="shared" si="201"/>
        <v>271.92376271253892</v>
      </c>
      <c r="AW349" s="53">
        <f t="shared" si="202"/>
        <v>329.97456239906239</v>
      </c>
      <c r="AX349" s="53">
        <f t="shared" si="203"/>
        <v>141.78787222160182</v>
      </c>
      <c r="AY349" s="53">
        <f t="shared" si="204"/>
        <v>328.83244242169974</v>
      </c>
      <c r="AZ349" s="53">
        <f t="shared" si="205"/>
        <v>147.84357805078392</v>
      </c>
      <c r="BA349" s="53">
        <f t="shared" si="206"/>
        <v>137.6205864904525</v>
      </c>
      <c r="BB349" s="58">
        <f t="shared" si="207"/>
        <v>1357.9828042961392</v>
      </c>
      <c r="BC349">
        <f t="shared" si="182"/>
        <v>2.1218856129280539E-2</v>
      </c>
      <c r="BD349">
        <v>1357.9615854400099</v>
      </c>
      <c r="BE349" s="48">
        <f t="shared" si="176"/>
        <v>38230</v>
      </c>
    </row>
    <row r="350" spans="1:57">
      <c r="A350" s="48">
        <v>38231</v>
      </c>
      <c r="B350" s="49">
        <v>15.61</v>
      </c>
      <c r="C350" s="50">
        <v>162.58000000000001</v>
      </c>
      <c r="D350" s="49">
        <v>36.49</v>
      </c>
      <c r="E350" s="50">
        <v>138.65</v>
      </c>
      <c r="F350" s="49">
        <v>63.46</v>
      </c>
      <c r="G350" s="50">
        <v>85.59</v>
      </c>
      <c r="H350" s="49">
        <v>54.26</v>
      </c>
      <c r="I350" s="50">
        <v>62.71</v>
      </c>
      <c r="J350">
        <v>38.299999999999997</v>
      </c>
      <c r="K350">
        <v>109.28</v>
      </c>
      <c r="L350" s="49">
        <v>68.08</v>
      </c>
      <c r="M350" s="50">
        <v>82.14</v>
      </c>
      <c r="O350" s="48">
        <f t="shared" si="177"/>
        <v>38231</v>
      </c>
      <c r="P350" s="44">
        <f t="shared" si="183"/>
        <v>9.6014269897896409E-2</v>
      </c>
      <c r="Q350" s="44">
        <f t="shared" si="184"/>
        <v>0.26318067075369639</v>
      </c>
      <c r="R350" s="44">
        <f t="shared" si="185"/>
        <v>0.74144175721462791</v>
      </c>
      <c r="S350" s="44">
        <f t="shared" si="186"/>
        <v>0.86525275075745489</v>
      </c>
      <c r="T350" s="44">
        <f t="shared" si="187"/>
        <v>0.35047584187408487</v>
      </c>
      <c r="U350" s="44">
        <f t="shared" si="188"/>
        <v>0.8288288288288288</v>
      </c>
      <c r="W350" s="51">
        <f t="shared" si="178"/>
        <v>38231</v>
      </c>
      <c r="X350" s="44">
        <f t="shared" si="189"/>
        <v>10.421018697614443</v>
      </c>
      <c r="Y350" s="44">
        <f t="shared" si="190"/>
        <v>3.8001594472495346</v>
      </c>
      <c r="Z350" s="44">
        <f t="shared" si="191"/>
        <v>1.3619219416202033</v>
      </c>
      <c r="AA350" s="44">
        <f t="shared" si="192"/>
        <v>1.1558093878279494</v>
      </c>
      <c r="AB350" s="44">
        <f t="shared" si="193"/>
        <v>2.8531488280146853</v>
      </c>
      <c r="AC350" s="44">
        <f t="shared" si="194"/>
        <v>1.2128543862253227</v>
      </c>
      <c r="AE350" s="48">
        <f t="shared" si="179"/>
        <v>38231</v>
      </c>
      <c r="AF350" s="53">
        <f t="shared" si="195"/>
        <v>1.6856446621840222</v>
      </c>
      <c r="AG350" s="53">
        <f t="shared" si="196"/>
        <v>2.38156247158045</v>
      </c>
      <c r="AH350" s="53">
        <f t="shared" si="197"/>
        <v>1.6402814373799128</v>
      </c>
      <c r="AI350" s="53">
        <f t="shared" si="198"/>
        <v>5.2588547473132232</v>
      </c>
      <c r="AJ350" s="53">
        <f t="shared" si="199"/>
        <v>1.3483655683896045</v>
      </c>
      <c r="AK350" s="53">
        <f t="shared" si="200"/>
        <v>1.6671811696781516</v>
      </c>
      <c r="AL350" s="53"/>
      <c r="AM350" s="48">
        <f t="shared" si="180"/>
        <v>38231</v>
      </c>
      <c r="AN350" s="53">
        <f t="shared" si="175"/>
        <v>1.686599582993104</v>
      </c>
      <c r="AO350" s="53">
        <f t="shared" si="175"/>
        <v>2.3818685316468096</v>
      </c>
      <c r="AP350" s="53">
        <f t="shared" si="175"/>
        <v>1.656332899506973</v>
      </c>
      <c r="AQ350" s="53">
        <f t="shared" si="174"/>
        <v>5.2592084167036619</v>
      </c>
      <c r="AR350" s="53">
        <f t="shared" si="174"/>
        <v>1.3483112798081049</v>
      </c>
      <c r="AS350" s="53">
        <f t="shared" si="174"/>
        <v>1.6759316709317995</v>
      </c>
      <c r="AT350" s="53"/>
      <c r="AU350" s="48">
        <f t="shared" si="181"/>
        <v>38231</v>
      </c>
      <c r="AV350" s="53">
        <f t="shared" si="201"/>
        <v>274.20736020301888</v>
      </c>
      <c r="AW350" s="53">
        <f t="shared" si="202"/>
        <v>330.24607191283013</v>
      </c>
      <c r="AX350" s="53">
        <f t="shared" si="203"/>
        <v>141.76553286880184</v>
      </c>
      <c r="AY350" s="53">
        <f t="shared" si="204"/>
        <v>329.80495981148664</v>
      </c>
      <c r="AZ350" s="53">
        <f t="shared" si="205"/>
        <v>147.3434566574297</v>
      </c>
      <c r="BA350" s="53">
        <f t="shared" si="206"/>
        <v>137.66102745033803</v>
      </c>
      <c r="BB350" s="58">
        <f t="shared" si="207"/>
        <v>1361.0284089039051</v>
      </c>
      <c r="BC350">
        <f t="shared" si="182"/>
        <v>2.1215549375028786E-2</v>
      </c>
      <c r="BD350">
        <v>1361.00719335453</v>
      </c>
      <c r="BE350" s="48">
        <f t="shared" si="176"/>
        <v>38231</v>
      </c>
    </row>
    <row r="351" spans="1:57">
      <c r="A351" s="48">
        <v>38232</v>
      </c>
      <c r="B351" s="49">
        <v>15.8</v>
      </c>
      <c r="C351" s="50">
        <v>164.6</v>
      </c>
      <c r="D351" s="49">
        <v>36.869999999999997</v>
      </c>
      <c r="E351" s="50">
        <v>140.1</v>
      </c>
      <c r="F351" s="49">
        <v>63.12</v>
      </c>
      <c r="G351" s="50">
        <v>85.13</v>
      </c>
      <c r="H351" s="49">
        <v>54.85</v>
      </c>
      <c r="I351" s="50">
        <v>63.39</v>
      </c>
      <c r="J351">
        <v>38.520000000000003</v>
      </c>
      <c r="K351">
        <v>109.9</v>
      </c>
      <c r="L351" s="49">
        <v>67.97</v>
      </c>
      <c r="M351" s="50">
        <v>82.01</v>
      </c>
      <c r="O351" s="48">
        <f t="shared" si="177"/>
        <v>38232</v>
      </c>
      <c r="P351" s="44">
        <f t="shared" si="183"/>
        <v>9.5990279465370601E-2</v>
      </c>
      <c r="Q351" s="44">
        <f t="shared" si="184"/>
        <v>0.26316916488222697</v>
      </c>
      <c r="R351" s="44">
        <f t="shared" si="185"/>
        <v>0.74145424644661106</v>
      </c>
      <c r="S351" s="44">
        <f t="shared" si="186"/>
        <v>0.86527843508439817</v>
      </c>
      <c r="T351" s="44">
        <f t="shared" si="187"/>
        <v>0.35050045495905369</v>
      </c>
      <c r="U351" s="44">
        <f t="shared" si="188"/>
        <v>0.82880136568711127</v>
      </c>
      <c r="W351" s="51">
        <f t="shared" si="178"/>
        <v>38232</v>
      </c>
      <c r="X351" s="44">
        <f t="shared" si="189"/>
        <v>10.421018697614443</v>
      </c>
      <c r="Y351" s="44">
        <f t="shared" si="190"/>
        <v>3.8001594472495346</v>
      </c>
      <c r="Z351" s="44">
        <f t="shared" si="191"/>
        <v>1.3619219416202033</v>
      </c>
      <c r="AA351" s="44">
        <f t="shared" si="192"/>
        <v>1.1558093878279494</v>
      </c>
      <c r="AB351" s="44">
        <f t="shared" si="193"/>
        <v>2.8531488280146853</v>
      </c>
      <c r="AC351" s="44">
        <f t="shared" si="194"/>
        <v>1.2128543862253227</v>
      </c>
      <c r="AE351" s="48">
        <f t="shared" si="179"/>
        <v>38232</v>
      </c>
      <c r="AF351" s="53">
        <f t="shared" si="195"/>
        <v>1.6856446621840222</v>
      </c>
      <c r="AG351" s="53">
        <f t="shared" si="196"/>
        <v>2.38156247158045</v>
      </c>
      <c r="AH351" s="53">
        <f t="shared" si="197"/>
        <v>1.6402814373799128</v>
      </c>
      <c r="AI351" s="53">
        <f t="shared" si="198"/>
        <v>5.2588547473132232</v>
      </c>
      <c r="AJ351" s="53">
        <f t="shared" si="199"/>
        <v>1.3483655683896045</v>
      </c>
      <c r="AK351" s="53">
        <f t="shared" si="200"/>
        <v>1.6671811696781516</v>
      </c>
      <c r="AL351" s="53"/>
      <c r="AM351" s="48">
        <f t="shared" si="180"/>
        <v>38232</v>
      </c>
      <c r="AN351" s="53">
        <f t="shared" si="175"/>
        <v>1.6861781638276312</v>
      </c>
      <c r="AO351" s="53">
        <f t="shared" si="175"/>
        <v>2.381764399861205</v>
      </c>
      <c r="AP351" s="53">
        <f t="shared" si="175"/>
        <v>1.6563607996429204</v>
      </c>
      <c r="AQ351" s="53">
        <f t="shared" si="174"/>
        <v>5.259364532044895</v>
      </c>
      <c r="AR351" s="53">
        <f t="shared" si="174"/>
        <v>1.3484059685031</v>
      </c>
      <c r="AS351" s="53">
        <f t="shared" si="174"/>
        <v>1.6758761391411729</v>
      </c>
      <c r="AT351" s="53"/>
      <c r="AU351" s="48">
        <f t="shared" si="181"/>
        <v>38232</v>
      </c>
      <c r="AV351" s="53">
        <f t="shared" si="201"/>
        <v>277.54492576602809</v>
      </c>
      <c r="AW351" s="53">
        <f t="shared" si="202"/>
        <v>333.68519242055481</v>
      </c>
      <c r="AX351" s="53">
        <f t="shared" si="203"/>
        <v>141.00599487360179</v>
      </c>
      <c r="AY351" s="53">
        <f t="shared" si="204"/>
        <v>333.39111768632591</v>
      </c>
      <c r="AZ351" s="53">
        <f t="shared" si="205"/>
        <v>148.18981593849071</v>
      </c>
      <c r="BA351" s="53">
        <f t="shared" si="206"/>
        <v>137.43860217096761</v>
      </c>
      <c r="BB351" s="58">
        <f t="shared" si="207"/>
        <v>1371.255648855969</v>
      </c>
      <c r="BC351">
        <f t="shared" si="182"/>
        <v>1.0341622489704605E-3</v>
      </c>
      <c r="BD351">
        <v>1371.25461469372</v>
      </c>
      <c r="BE351" s="48">
        <f t="shared" si="176"/>
        <v>38232</v>
      </c>
    </row>
    <row r="352" spans="1:57">
      <c r="A352" s="48">
        <v>38233</v>
      </c>
      <c r="B352" s="49">
        <v>15.63</v>
      </c>
      <c r="C352" s="50">
        <v>162.85</v>
      </c>
      <c r="D352" s="49">
        <v>36.380000000000003</v>
      </c>
      <c r="E352" s="50">
        <v>138.24</v>
      </c>
      <c r="F352" s="49">
        <v>62.95</v>
      </c>
      <c r="G352" s="50">
        <v>84.9</v>
      </c>
      <c r="H352" s="49">
        <v>54.71</v>
      </c>
      <c r="I352" s="50">
        <v>63.23</v>
      </c>
      <c r="J352">
        <v>38.729999999999997</v>
      </c>
      <c r="K352">
        <v>110.5</v>
      </c>
      <c r="L352" s="49">
        <v>67.88</v>
      </c>
      <c r="M352" s="50">
        <v>81.900000000000006</v>
      </c>
      <c r="O352" s="48">
        <f t="shared" si="177"/>
        <v>38233</v>
      </c>
      <c r="P352" s="44">
        <f t="shared" si="183"/>
        <v>9.5977893767270506E-2</v>
      </c>
      <c r="Q352" s="44">
        <f t="shared" si="184"/>
        <v>0.26316550925925924</v>
      </c>
      <c r="R352" s="44">
        <f t="shared" si="185"/>
        <v>0.74146054181389864</v>
      </c>
      <c r="S352" s="44">
        <f t="shared" si="186"/>
        <v>0.86525383520480792</v>
      </c>
      <c r="T352" s="44">
        <f t="shared" si="187"/>
        <v>0.35049773755656105</v>
      </c>
      <c r="U352" s="44">
        <f t="shared" si="188"/>
        <v>0.82881562881562876</v>
      </c>
      <c r="W352" s="51">
        <f t="shared" si="178"/>
        <v>38233</v>
      </c>
      <c r="X352" s="44">
        <f t="shared" si="189"/>
        <v>10.421018697614443</v>
      </c>
      <c r="Y352" s="44">
        <f t="shared" si="190"/>
        <v>3.8001594472495346</v>
      </c>
      <c r="Z352" s="44">
        <f t="shared" si="191"/>
        <v>1.3619219416202033</v>
      </c>
      <c r="AA352" s="44">
        <f t="shared" si="192"/>
        <v>1.1558093878279494</v>
      </c>
      <c r="AB352" s="44">
        <f t="shared" si="193"/>
        <v>2.8531488280146853</v>
      </c>
      <c r="AC352" s="44">
        <f t="shared" si="194"/>
        <v>1.2128543862253227</v>
      </c>
      <c r="AE352" s="48">
        <f t="shared" si="179"/>
        <v>38233</v>
      </c>
      <c r="AF352" s="53">
        <f t="shared" si="195"/>
        <v>1.6856446621840222</v>
      </c>
      <c r="AG352" s="53">
        <f t="shared" si="196"/>
        <v>2.38156247158045</v>
      </c>
      <c r="AH352" s="53">
        <f t="shared" si="197"/>
        <v>1.6402814373799128</v>
      </c>
      <c r="AI352" s="53">
        <f t="shared" si="198"/>
        <v>5.2588547473132232</v>
      </c>
      <c r="AJ352" s="53">
        <f t="shared" si="199"/>
        <v>1.3483655683896045</v>
      </c>
      <c r="AK352" s="53">
        <f t="shared" si="200"/>
        <v>1.6671811696781516</v>
      </c>
      <c r="AL352" s="53"/>
      <c r="AM352" s="48">
        <f t="shared" si="180"/>
        <v>38233</v>
      </c>
      <c r="AN352" s="53">
        <f t="shared" si="175"/>
        <v>1.6859605949884064</v>
      </c>
      <c r="AO352" s="53">
        <f t="shared" si="175"/>
        <v>2.3817313153140556</v>
      </c>
      <c r="AP352" s="53">
        <f t="shared" si="175"/>
        <v>1.6563748630860047</v>
      </c>
      <c r="AQ352" s="53">
        <f t="shared" si="174"/>
        <v>5.259215008228094</v>
      </c>
      <c r="AR352" s="53">
        <f t="shared" si="174"/>
        <v>1.3483955144175546</v>
      </c>
      <c r="AS352" s="53">
        <f t="shared" si="174"/>
        <v>1.6759049798715839</v>
      </c>
      <c r="AT352" s="53"/>
      <c r="AU352" s="48">
        <f t="shared" si="181"/>
        <v>38233</v>
      </c>
      <c r="AV352" s="53">
        <f t="shared" si="201"/>
        <v>274.558682893862</v>
      </c>
      <c r="AW352" s="53">
        <f t="shared" si="202"/>
        <v>329.25053702901505</v>
      </c>
      <c r="AX352" s="53">
        <f t="shared" si="203"/>
        <v>140.6262258760018</v>
      </c>
      <c r="AY352" s="53">
        <f t="shared" si="204"/>
        <v>332.54016497026237</v>
      </c>
      <c r="AZ352" s="53">
        <f t="shared" si="205"/>
        <v>148.99770434313979</v>
      </c>
      <c r="BA352" s="53">
        <f t="shared" si="206"/>
        <v>137.25661785148273</v>
      </c>
      <c r="BB352" s="58">
        <f t="shared" si="207"/>
        <v>1363.2299329637638</v>
      </c>
      <c r="BC352">
        <f t="shared" si="182"/>
        <v>2.1277535863646335E-2</v>
      </c>
      <c r="BD352">
        <v>1363.2086554279001</v>
      </c>
      <c r="BE352" s="48">
        <f t="shared" si="176"/>
        <v>38233</v>
      </c>
    </row>
    <row r="353" spans="1:57">
      <c r="A353" s="48">
        <v>38237</v>
      </c>
      <c r="B353" s="49">
        <v>15.75</v>
      </c>
      <c r="C353" s="50">
        <v>164.1</v>
      </c>
      <c r="D353" s="49">
        <v>36.89</v>
      </c>
      <c r="E353" s="50">
        <v>140.16999999999999</v>
      </c>
      <c r="F353" s="49">
        <v>62.99</v>
      </c>
      <c r="G353" s="50">
        <v>84.95</v>
      </c>
      <c r="H353" s="49">
        <v>55</v>
      </c>
      <c r="I353" s="50">
        <v>63.57</v>
      </c>
      <c r="J353">
        <v>39.130000000000003</v>
      </c>
      <c r="K353">
        <v>111.65</v>
      </c>
      <c r="L353" s="49">
        <v>67.88</v>
      </c>
      <c r="M353" s="50">
        <v>81.900000000000006</v>
      </c>
      <c r="O353" s="48">
        <f t="shared" si="177"/>
        <v>38237</v>
      </c>
      <c r="P353" s="44">
        <f t="shared" si="183"/>
        <v>9.5978062157221211E-2</v>
      </c>
      <c r="Q353" s="44">
        <f t="shared" si="184"/>
        <v>0.2631804237711351</v>
      </c>
      <c r="R353" s="44">
        <f t="shared" si="185"/>
        <v>0.74149499705709243</v>
      </c>
      <c r="S353" s="44">
        <f t="shared" si="186"/>
        <v>0.86518798175239897</v>
      </c>
      <c r="T353" s="44">
        <f t="shared" si="187"/>
        <v>0.3504702194357367</v>
      </c>
      <c r="U353" s="44">
        <f t="shared" si="188"/>
        <v>0.82881562881562876</v>
      </c>
      <c r="W353" s="51">
        <f t="shared" si="178"/>
        <v>38237</v>
      </c>
      <c r="X353" s="44">
        <f t="shared" si="189"/>
        <v>10.421018697614443</v>
      </c>
      <c r="Y353" s="44">
        <f t="shared" si="190"/>
        <v>3.8001594472495346</v>
      </c>
      <c r="Z353" s="44">
        <f t="shared" si="191"/>
        <v>1.3619219416202033</v>
      </c>
      <c r="AA353" s="44">
        <f t="shared" si="192"/>
        <v>1.1558093878279494</v>
      </c>
      <c r="AB353" s="44">
        <f t="shared" si="193"/>
        <v>2.8531488280146853</v>
      </c>
      <c r="AC353" s="44">
        <f t="shared" si="194"/>
        <v>1.2128543862253227</v>
      </c>
      <c r="AE353" s="48">
        <f t="shared" si="179"/>
        <v>38237</v>
      </c>
      <c r="AF353" s="53">
        <f t="shared" si="195"/>
        <v>1.6856446621840222</v>
      </c>
      <c r="AG353" s="53">
        <f t="shared" si="196"/>
        <v>2.38156247158045</v>
      </c>
      <c r="AH353" s="53">
        <f t="shared" si="197"/>
        <v>1.6402814373799128</v>
      </c>
      <c r="AI353" s="53">
        <f t="shared" si="198"/>
        <v>5.2588547473132232</v>
      </c>
      <c r="AJ353" s="53">
        <f t="shared" si="199"/>
        <v>1.3483655683896045</v>
      </c>
      <c r="AK353" s="53">
        <f t="shared" si="200"/>
        <v>1.6671811696781516</v>
      </c>
      <c r="AL353" s="53"/>
      <c r="AM353" s="48">
        <f t="shared" si="180"/>
        <v>38237</v>
      </c>
      <c r="AN353" s="53">
        <f t="shared" si="175"/>
        <v>1.6859635529489361</v>
      </c>
      <c r="AO353" s="53">
        <f t="shared" si="175"/>
        <v>2.3818662963763053</v>
      </c>
      <c r="AP353" s="53">
        <f t="shared" si="175"/>
        <v>1.6564518338693563</v>
      </c>
      <c r="AQ353" s="53">
        <f t="shared" si="174"/>
        <v>5.258814735555311</v>
      </c>
      <c r="AR353" s="53">
        <f t="shared" si="174"/>
        <v>1.3482896497950223</v>
      </c>
      <c r="AS353" s="53">
        <f t="shared" si="174"/>
        <v>1.6759049798715839</v>
      </c>
      <c r="AT353" s="53"/>
      <c r="AU353" s="48">
        <f t="shared" si="181"/>
        <v>38237</v>
      </c>
      <c r="AV353" s="53">
        <f t="shared" si="201"/>
        <v>276.66661903892037</v>
      </c>
      <c r="AW353" s="53">
        <f t="shared" si="202"/>
        <v>333.86619876306668</v>
      </c>
      <c r="AX353" s="53">
        <f t="shared" si="203"/>
        <v>140.71558328720184</v>
      </c>
      <c r="AY353" s="53">
        <f t="shared" si="204"/>
        <v>334.30285273925114</v>
      </c>
      <c r="AZ353" s="53">
        <f t="shared" si="205"/>
        <v>150.53653939961424</v>
      </c>
      <c r="BA353" s="53">
        <f t="shared" si="206"/>
        <v>137.25661785148273</v>
      </c>
      <c r="BB353" s="58">
        <f t="shared" si="207"/>
        <v>1373.3444110795369</v>
      </c>
      <c r="BC353">
        <f t="shared" si="182"/>
        <v>2.1286492426952464E-2</v>
      </c>
      <c r="BD353">
        <v>1373.32312458711</v>
      </c>
      <c r="BE353" s="48">
        <f t="shared" si="176"/>
        <v>38237</v>
      </c>
    </row>
    <row r="354" spans="1:57">
      <c r="A354" s="48">
        <v>38238</v>
      </c>
      <c r="B354" s="49">
        <v>15.74</v>
      </c>
      <c r="C354" s="50">
        <v>164</v>
      </c>
      <c r="D354" s="49">
        <v>36.869999999999997</v>
      </c>
      <c r="E354" s="50">
        <v>140.1</v>
      </c>
      <c r="F354" s="49">
        <v>63.35</v>
      </c>
      <c r="G354" s="50">
        <v>85.44</v>
      </c>
      <c r="H354" s="49">
        <v>54.85</v>
      </c>
      <c r="I354" s="50">
        <v>63.4</v>
      </c>
      <c r="J354">
        <v>39.07</v>
      </c>
      <c r="K354">
        <v>111.47</v>
      </c>
      <c r="L354" s="49">
        <v>67.98</v>
      </c>
      <c r="M354" s="50">
        <v>82.02</v>
      </c>
      <c r="O354" s="48">
        <f t="shared" si="177"/>
        <v>38238</v>
      </c>
      <c r="P354" s="44">
        <f t="shared" si="183"/>
        <v>9.5975609756097563E-2</v>
      </c>
      <c r="Q354" s="44">
        <f t="shared" si="184"/>
        <v>0.26316916488222697</v>
      </c>
      <c r="R354" s="44">
        <f t="shared" si="185"/>
        <v>0.74145599250936334</v>
      </c>
      <c r="S354" s="44">
        <f t="shared" si="186"/>
        <v>0.86514195583596221</v>
      </c>
      <c r="T354" s="44">
        <f t="shared" si="187"/>
        <v>0.35049789180945545</v>
      </c>
      <c r="U354" s="44">
        <f t="shared" si="188"/>
        <v>0.82882223847841996</v>
      </c>
      <c r="W354" s="51">
        <f t="shared" si="178"/>
        <v>38238</v>
      </c>
      <c r="X354" s="44">
        <f t="shared" si="189"/>
        <v>10.421018697614443</v>
      </c>
      <c r="Y354" s="44">
        <f t="shared" si="190"/>
        <v>3.8001594472495346</v>
      </c>
      <c r="Z354" s="44">
        <f t="shared" si="191"/>
        <v>1.3619219416202033</v>
      </c>
      <c r="AA354" s="44">
        <f t="shared" si="192"/>
        <v>1.1558093878279494</v>
      </c>
      <c r="AB354" s="44">
        <f t="shared" si="193"/>
        <v>2.8531488280146853</v>
      </c>
      <c r="AC354" s="44">
        <f t="shared" si="194"/>
        <v>1.2128543862253227</v>
      </c>
      <c r="AE354" s="48">
        <f t="shared" si="179"/>
        <v>38238</v>
      </c>
      <c r="AF354" s="53">
        <f t="shared" si="195"/>
        <v>1.6856446621840222</v>
      </c>
      <c r="AG354" s="53">
        <f t="shared" si="196"/>
        <v>2.38156247158045</v>
      </c>
      <c r="AH354" s="53">
        <f t="shared" si="197"/>
        <v>1.6402814373799128</v>
      </c>
      <c r="AI354" s="53">
        <f t="shared" si="198"/>
        <v>5.2588547473132232</v>
      </c>
      <c r="AJ354" s="53">
        <f t="shared" si="199"/>
        <v>1.3483655683896045</v>
      </c>
      <c r="AK354" s="53">
        <f t="shared" si="200"/>
        <v>1.6671811696781516</v>
      </c>
      <c r="AL354" s="53"/>
      <c r="AM354" s="48">
        <f t="shared" si="180"/>
        <v>38238</v>
      </c>
      <c r="AN354" s="53">
        <f t="shared" si="175"/>
        <v>1.6859204737408469</v>
      </c>
      <c r="AO354" s="53">
        <f t="shared" si="175"/>
        <v>2.381764399861205</v>
      </c>
      <c r="AP354" s="53">
        <f t="shared" si="175"/>
        <v>1.6563647002341038</v>
      </c>
      <c r="AQ354" s="53">
        <f t="shared" si="174"/>
        <v>5.258534979279589</v>
      </c>
      <c r="AR354" s="53">
        <f t="shared" si="174"/>
        <v>1.3483961078419582</v>
      </c>
      <c r="AS354" s="53">
        <f t="shared" si="174"/>
        <v>1.6759183449269737</v>
      </c>
      <c r="AT354" s="53"/>
      <c r="AU354" s="48">
        <f t="shared" si="181"/>
        <v>38238</v>
      </c>
      <c r="AV354" s="53">
        <f t="shared" si="201"/>
        <v>276.4909576934989</v>
      </c>
      <c r="AW354" s="53">
        <f t="shared" si="202"/>
        <v>333.68519242055481</v>
      </c>
      <c r="AX354" s="53">
        <f t="shared" si="203"/>
        <v>141.51979998800181</v>
      </c>
      <c r="AY354" s="53">
        <f t="shared" si="204"/>
        <v>333.39111768632591</v>
      </c>
      <c r="AZ354" s="53">
        <f t="shared" si="205"/>
        <v>150.30571414114308</v>
      </c>
      <c r="BA354" s="53">
        <f t="shared" si="206"/>
        <v>137.45882265091038</v>
      </c>
      <c r="BB354" s="58">
        <f t="shared" si="207"/>
        <v>1372.8516045804349</v>
      </c>
      <c r="BC354">
        <f t="shared" si="182"/>
        <v>2.1256037534840289E-2</v>
      </c>
      <c r="BD354">
        <v>1372.8303485429001</v>
      </c>
      <c r="BE354" s="48">
        <f t="shared" si="176"/>
        <v>38238</v>
      </c>
    </row>
    <row r="355" spans="1:57">
      <c r="A355" s="48">
        <v>38239</v>
      </c>
      <c r="B355" s="49">
        <v>15.79</v>
      </c>
      <c r="C355" s="50">
        <v>164.5</v>
      </c>
      <c r="D355" s="49">
        <v>36.75</v>
      </c>
      <c r="E355" s="50">
        <v>139.65</v>
      </c>
      <c r="F355" s="49">
        <v>63.24</v>
      </c>
      <c r="G355" s="50">
        <v>85.29</v>
      </c>
      <c r="H355" s="49">
        <v>54.98</v>
      </c>
      <c r="I355" s="50">
        <v>63.55</v>
      </c>
      <c r="J355">
        <v>38.43</v>
      </c>
      <c r="K355">
        <v>109.66</v>
      </c>
      <c r="L355" s="49">
        <v>67.989999999999995</v>
      </c>
      <c r="M355" s="50">
        <v>82.03</v>
      </c>
      <c r="O355" s="48">
        <f t="shared" si="177"/>
        <v>38239</v>
      </c>
      <c r="P355" s="44">
        <f t="shared" si="183"/>
        <v>9.5987841945288754E-2</v>
      </c>
      <c r="Q355" s="44">
        <f t="shared" si="184"/>
        <v>0.26315789473684209</v>
      </c>
      <c r="R355" s="44">
        <f t="shared" si="185"/>
        <v>0.74147027787548359</v>
      </c>
      <c r="S355" s="44">
        <f t="shared" si="186"/>
        <v>0.86514555468135323</v>
      </c>
      <c r="T355" s="44">
        <f t="shared" si="187"/>
        <v>0.35044683567390117</v>
      </c>
      <c r="U355" s="44">
        <f t="shared" si="188"/>
        <v>0.82884310618066559</v>
      </c>
      <c r="W355" s="51">
        <f t="shared" si="178"/>
        <v>38239</v>
      </c>
      <c r="X355" s="44">
        <f t="shared" si="189"/>
        <v>10.421018697614443</v>
      </c>
      <c r="Y355" s="44">
        <f t="shared" si="190"/>
        <v>3.8001594472495346</v>
      </c>
      <c r="Z355" s="44">
        <f t="shared" si="191"/>
        <v>1.3619219416202033</v>
      </c>
      <c r="AA355" s="44">
        <f t="shared" si="192"/>
        <v>1.1558093878279494</v>
      </c>
      <c r="AB355" s="44">
        <f t="shared" si="193"/>
        <v>2.8531488280146853</v>
      </c>
      <c r="AC355" s="44">
        <f t="shared" si="194"/>
        <v>1.2128543862253227</v>
      </c>
      <c r="AE355" s="48">
        <f t="shared" si="179"/>
        <v>38239</v>
      </c>
      <c r="AF355" s="53">
        <f t="shared" si="195"/>
        <v>1.6856446621840222</v>
      </c>
      <c r="AG355" s="53">
        <f t="shared" si="196"/>
        <v>2.38156247158045</v>
      </c>
      <c r="AH355" s="53">
        <f t="shared" si="197"/>
        <v>1.6402814373799128</v>
      </c>
      <c r="AI355" s="53">
        <f t="shared" si="198"/>
        <v>5.2588547473132232</v>
      </c>
      <c r="AJ355" s="53">
        <f t="shared" si="199"/>
        <v>1.3483655683896045</v>
      </c>
      <c r="AK355" s="53">
        <f t="shared" si="200"/>
        <v>1.6671811696781516</v>
      </c>
      <c r="AL355" s="53"/>
      <c r="AM355" s="48">
        <f t="shared" si="180"/>
        <v>38239</v>
      </c>
      <c r="AN355" s="53">
        <f t="shared" si="175"/>
        <v>1.6861353460219244</v>
      </c>
      <c r="AO355" s="53">
        <f t="shared" si="175"/>
        <v>2.3816624014714205</v>
      </c>
      <c r="AP355" s="53">
        <f t="shared" si="175"/>
        <v>1.6563966128174674</v>
      </c>
      <c r="AQ355" s="53">
        <f t="shared" si="174"/>
        <v>5.258556853902876</v>
      </c>
      <c r="AR355" s="53">
        <f t="shared" si="174"/>
        <v>1.3481996904138605</v>
      </c>
      <c r="AS355" s="53">
        <f t="shared" si="174"/>
        <v>1.6759605404224447</v>
      </c>
      <c r="AT355" s="53"/>
      <c r="AU355" s="48">
        <f t="shared" si="181"/>
        <v>38239</v>
      </c>
      <c r="AV355" s="53">
        <f t="shared" si="201"/>
        <v>277.36926442060656</v>
      </c>
      <c r="AW355" s="53">
        <f t="shared" si="202"/>
        <v>332.59915436548391</v>
      </c>
      <c r="AX355" s="53">
        <f t="shared" si="203"/>
        <v>141.2740671072018</v>
      </c>
      <c r="AY355" s="53">
        <f t="shared" si="204"/>
        <v>334.18128806552778</v>
      </c>
      <c r="AZ355" s="53">
        <f t="shared" si="205"/>
        <v>147.84357805078395</v>
      </c>
      <c r="BA355" s="53">
        <f t="shared" si="206"/>
        <v>137.47904313085314</v>
      </c>
      <c r="BB355" s="58">
        <f t="shared" si="207"/>
        <v>1370.746395140457</v>
      </c>
      <c r="BC355">
        <f t="shared" si="182"/>
        <v>2.1251171486937892E-2</v>
      </c>
      <c r="BD355">
        <v>1370.7251439689701</v>
      </c>
      <c r="BE355" s="48">
        <f t="shared" si="176"/>
        <v>38239</v>
      </c>
    </row>
    <row r="356" spans="1:57">
      <c r="A356" s="48">
        <v>38240</v>
      </c>
      <c r="B356" s="49">
        <v>15.94</v>
      </c>
      <c r="C356" s="50">
        <v>166.06</v>
      </c>
      <c r="D356" s="49">
        <v>37.03</v>
      </c>
      <c r="E356" s="50">
        <v>140.69999999999999</v>
      </c>
      <c r="F356" s="49">
        <v>63.36</v>
      </c>
      <c r="G356" s="50">
        <v>85.46</v>
      </c>
      <c r="H356" s="49">
        <v>55.29</v>
      </c>
      <c r="I356" s="50">
        <v>63.9</v>
      </c>
      <c r="J356">
        <v>38.46</v>
      </c>
      <c r="K356">
        <v>109.75</v>
      </c>
      <c r="L356" s="49">
        <v>68</v>
      </c>
      <c r="M356" s="50">
        <v>82.05</v>
      </c>
      <c r="O356" s="48">
        <f t="shared" si="177"/>
        <v>38240</v>
      </c>
      <c r="P356" s="44">
        <f t="shared" si="183"/>
        <v>9.5989401421173071E-2</v>
      </c>
      <c r="Q356" s="44">
        <f t="shared" si="184"/>
        <v>0.26318407960199008</v>
      </c>
      <c r="R356" s="44">
        <f t="shared" si="185"/>
        <v>0.74139948513924647</v>
      </c>
      <c r="S356" s="44">
        <f t="shared" si="186"/>
        <v>0.86525821596244135</v>
      </c>
      <c r="T356" s="44">
        <f t="shared" si="187"/>
        <v>0.35043280182232345</v>
      </c>
      <c r="U356" s="44">
        <f t="shared" si="188"/>
        <v>0.82876294942108475</v>
      </c>
      <c r="W356" s="51">
        <f t="shared" si="178"/>
        <v>38240</v>
      </c>
      <c r="X356" s="44">
        <f t="shared" si="189"/>
        <v>10.421018697614443</v>
      </c>
      <c r="Y356" s="44">
        <f t="shared" si="190"/>
        <v>3.8001594472495346</v>
      </c>
      <c r="Z356" s="44">
        <f t="shared" si="191"/>
        <v>1.3619219416202033</v>
      </c>
      <c r="AA356" s="44">
        <f t="shared" si="192"/>
        <v>1.1558093878279494</v>
      </c>
      <c r="AB356" s="44">
        <f t="shared" si="193"/>
        <v>2.8531488280146853</v>
      </c>
      <c r="AC356" s="44">
        <f t="shared" si="194"/>
        <v>1.2128543862253227</v>
      </c>
      <c r="AE356" s="48">
        <f t="shared" si="179"/>
        <v>38240</v>
      </c>
      <c r="AF356" s="53">
        <f t="shared" si="195"/>
        <v>1.6856446621840222</v>
      </c>
      <c r="AG356" s="53">
        <f t="shared" si="196"/>
        <v>2.38156247158045</v>
      </c>
      <c r="AH356" s="53">
        <f t="shared" si="197"/>
        <v>1.6402814373799128</v>
      </c>
      <c r="AI356" s="53">
        <f t="shared" si="198"/>
        <v>5.2588547473132232</v>
      </c>
      <c r="AJ356" s="53">
        <f t="shared" si="199"/>
        <v>1.3483655683896045</v>
      </c>
      <c r="AK356" s="53">
        <f t="shared" si="200"/>
        <v>1.6671811696781516</v>
      </c>
      <c r="AL356" s="53"/>
      <c r="AM356" s="48">
        <f t="shared" si="180"/>
        <v>38240</v>
      </c>
      <c r="AN356" s="53">
        <f t="shared" si="175"/>
        <v>1.6861627399851236</v>
      </c>
      <c r="AO356" s="53">
        <f t="shared" si="175"/>
        <v>2.3818993828049009</v>
      </c>
      <c r="AP356" s="53">
        <f t="shared" si="175"/>
        <v>1.6562384664264198</v>
      </c>
      <c r="AQ356" s="53">
        <f t="shared" si="174"/>
        <v>5.2592416354967124</v>
      </c>
      <c r="AR356" s="53">
        <f t="shared" si="174"/>
        <v>1.3481457009568976</v>
      </c>
      <c r="AS356" s="53">
        <f t="shared" si="174"/>
        <v>1.6757984596075064</v>
      </c>
      <c r="AT356" s="53"/>
      <c r="AU356" s="48">
        <f t="shared" si="181"/>
        <v>38240</v>
      </c>
      <c r="AV356" s="53">
        <f t="shared" si="201"/>
        <v>280.00418460192964</v>
      </c>
      <c r="AW356" s="53">
        <f t="shared" si="202"/>
        <v>335.1332431606495</v>
      </c>
      <c r="AX356" s="53">
        <f t="shared" si="203"/>
        <v>141.54213934080184</v>
      </c>
      <c r="AY356" s="53">
        <f t="shared" si="204"/>
        <v>336.06554050823991</v>
      </c>
      <c r="AZ356" s="53">
        <f t="shared" si="205"/>
        <v>147.9589906800195</v>
      </c>
      <c r="BA356" s="53">
        <f t="shared" si="206"/>
        <v>137.49926361079591</v>
      </c>
      <c r="BB356" s="58">
        <f t="shared" si="207"/>
        <v>1378.2033619024362</v>
      </c>
      <c r="BC356">
        <f t="shared" si="182"/>
        <v>1.0313090363069932E-3</v>
      </c>
      <c r="BD356">
        <v>1378.2023305933999</v>
      </c>
      <c r="BE356" s="48">
        <f t="shared" si="176"/>
        <v>38240</v>
      </c>
    </row>
    <row r="357" spans="1:57">
      <c r="A357" s="48">
        <v>38243</v>
      </c>
      <c r="B357" s="49">
        <v>16.09</v>
      </c>
      <c r="C357" s="50">
        <v>167.58</v>
      </c>
      <c r="D357" s="49">
        <v>37.159999999999997</v>
      </c>
      <c r="E357" s="50">
        <v>141.19999999999999</v>
      </c>
      <c r="F357" s="49">
        <v>63.52</v>
      </c>
      <c r="G357" s="50">
        <v>85.67</v>
      </c>
      <c r="H357" s="49">
        <v>55.4</v>
      </c>
      <c r="I357" s="50">
        <v>64.03</v>
      </c>
      <c r="J357">
        <v>38.14</v>
      </c>
      <c r="K357">
        <v>108.84</v>
      </c>
      <c r="L357" s="49">
        <v>68.010000000000005</v>
      </c>
      <c r="M357" s="50">
        <v>82.06</v>
      </c>
      <c r="O357" s="48">
        <f t="shared" si="177"/>
        <v>38243</v>
      </c>
      <c r="P357" s="44">
        <f t="shared" si="183"/>
        <v>9.6013844134144877E-2</v>
      </c>
      <c r="Q357" s="44">
        <f t="shared" si="184"/>
        <v>0.26317280453257791</v>
      </c>
      <c r="R357" s="44">
        <f t="shared" si="185"/>
        <v>0.74144974903700245</v>
      </c>
      <c r="S357" s="44">
        <f t="shared" si="186"/>
        <v>0.86521942839294075</v>
      </c>
      <c r="T357" s="44">
        <f t="shared" si="187"/>
        <v>0.35042263873575891</v>
      </c>
      <c r="U357" s="44">
        <f t="shared" si="188"/>
        <v>0.82878381671947354</v>
      </c>
      <c r="W357" s="51">
        <f t="shared" si="178"/>
        <v>38243</v>
      </c>
      <c r="X357" s="44">
        <f t="shared" si="189"/>
        <v>10.421018697614443</v>
      </c>
      <c r="Y357" s="44">
        <f t="shared" si="190"/>
        <v>3.8001594472495346</v>
      </c>
      <c r="Z357" s="44">
        <f t="shared" si="191"/>
        <v>1.3619219416202033</v>
      </c>
      <c r="AA357" s="44">
        <f t="shared" si="192"/>
        <v>1.1558093878279494</v>
      </c>
      <c r="AB357" s="44">
        <f t="shared" si="193"/>
        <v>2.8531488280146853</v>
      </c>
      <c r="AC357" s="44">
        <f t="shared" si="194"/>
        <v>1.2128543862253227</v>
      </c>
      <c r="AE357" s="48">
        <f t="shared" si="179"/>
        <v>38243</v>
      </c>
      <c r="AF357" s="53">
        <f t="shared" si="195"/>
        <v>1.6856446621840222</v>
      </c>
      <c r="AG357" s="53">
        <f t="shared" si="196"/>
        <v>2.38156247158045</v>
      </c>
      <c r="AH357" s="53">
        <f t="shared" si="197"/>
        <v>1.6402814373799128</v>
      </c>
      <c r="AI357" s="53">
        <f t="shared" si="198"/>
        <v>5.2588547473132232</v>
      </c>
      <c r="AJ357" s="53">
        <f t="shared" si="199"/>
        <v>1.3483655683896045</v>
      </c>
      <c r="AK357" s="53">
        <f t="shared" si="200"/>
        <v>1.6671811696781516</v>
      </c>
      <c r="AL357" s="53"/>
      <c r="AM357" s="48">
        <f t="shared" si="180"/>
        <v>38243</v>
      </c>
      <c r="AN357" s="53">
        <f t="shared" si="175"/>
        <v>1.6865921039697616</v>
      </c>
      <c r="AO357" s="53">
        <f t="shared" si="175"/>
        <v>2.3817973398511074</v>
      </c>
      <c r="AP357" s="53">
        <f t="shared" si="175"/>
        <v>1.6563507527209271</v>
      </c>
      <c r="AQ357" s="53">
        <f t="shared" si="174"/>
        <v>5.259005875585169</v>
      </c>
      <c r="AR357" s="53">
        <f t="shared" si="174"/>
        <v>1.3481066026721789</v>
      </c>
      <c r="AS357" s="53">
        <f t="shared" si="174"/>
        <v>1.6758406542863595</v>
      </c>
      <c r="AT357" s="53"/>
      <c r="AU357" s="48">
        <f t="shared" si="181"/>
        <v>38243</v>
      </c>
      <c r="AV357" s="53">
        <f t="shared" si="201"/>
        <v>282.63910478325266</v>
      </c>
      <c r="AW357" s="53">
        <f t="shared" si="202"/>
        <v>336.30978438697633</v>
      </c>
      <c r="AX357" s="53">
        <f t="shared" si="203"/>
        <v>141.89956898560183</v>
      </c>
      <c r="AY357" s="53">
        <f t="shared" si="204"/>
        <v>336.73414621371836</v>
      </c>
      <c r="AZ357" s="53">
        <f t="shared" si="205"/>
        <v>146.72792263483996</v>
      </c>
      <c r="BA357" s="53">
        <f t="shared" si="206"/>
        <v>137.51948409073867</v>
      </c>
      <c r="BB357" s="58">
        <f t="shared" si="207"/>
        <v>1381.8300110951279</v>
      </c>
      <c r="BC357">
        <f t="shared" si="182"/>
        <v>1.0315186480056582E-3</v>
      </c>
      <c r="BD357">
        <v>1381.8289795764799</v>
      </c>
      <c r="BE357" s="48">
        <f t="shared" si="176"/>
        <v>38243</v>
      </c>
    </row>
    <row r="358" spans="1:57">
      <c r="A358" s="48">
        <v>38244</v>
      </c>
      <c r="B358" s="49">
        <v>16.079999999999998</v>
      </c>
      <c r="C358" s="50">
        <v>167.52</v>
      </c>
      <c r="D358" s="49">
        <v>37.25</v>
      </c>
      <c r="E358" s="50">
        <v>141.55000000000001</v>
      </c>
      <c r="F358" s="49">
        <v>63.53</v>
      </c>
      <c r="G358" s="50">
        <v>85.69</v>
      </c>
      <c r="H358" s="49">
        <v>55.46</v>
      </c>
      <c r="I358" s="50">
        <v>64.099999999999994</v>
      </c>
      <c r="J358">
        <v>37.67</v>
      </c>
      <c r="K358">
        <v>107.5</v>
      </c>
      <c r="L358" s="49">
        <v>68.03</v>
      </c>
      <c r="M358" s="50">
        <v>82.08</v>
      </c>
      <c r="O358" s="48">
        <f t="shared" si="177"/>
        <v>38244</v>
      </c>
      <c r="P358" s="44">
        <f t="shared" si="183"/>
        <v>9.5988538681948413E-2</v>
      </c>
      <c r="Q358" s="44">
        <f t="shared" si="184"/>
        <v>0.26315789473684209</v>
      </c>
      <c r="R358" s="44">
        <f t="shared" si="185"/>
        <v>0.74139339479519195</v>
      </c>
      <c r="S358" s="44">
        <f t="shared" si="186"/>
        <v>0.86521060842433706</v>
      </c>
      <c r="T358" s="44">
        <f t="shared" si="187"/>
        <v>0.35041860465116281</v>
      </c>
      <c r="U358" s="44">
        <f t="shared" si="188"/>
        <v>0.82882553606237819</v>
      </c>
      <c r="W358" s="51">
        <f t="shared" si="178"/>
        <v>38244</v>
      </c>
      <c r="X358" s="44">
        <f t="shared" si="189"/>
        <v>10.421018697614443</v>
      </c>
      <c r="Y358" s="44">
        <f t="shared" si="190"/>
        <v>3.8001594472495346</v>
      </c>
      <c r="Z358" s="44">
        <f t="shared" si="191"/>
        <v>1.3619219416202033</v>
      </c>
      <c r="AA358" s="44">
        <f t="shared" si="192"/>
        <v>1.1558093878279494</v>
      </c>
      <c r="AB358" s="44">
        <f t="shared" si="193"/>
        <v>2.8531488280146853</v>
      </c>
      <c r="AC358" s="44">
        <f t="shared" si="194"/>
        <v>1.2128543862253227</v>
      </c>
      <c r="AE358" s="48">
        <f t="shared" si="179"/>
        <v>38244</v>
      </c>
      <c r="AF358" s="53">
        <f t="shared" si="195"/>
        <v>1.6856446621840222</v>
      </c>
      <c r="AG358" s="53">
        <f t="shared" si="196"/>
        <v>2.38156247158045</v>
      </c>
      <c r="AH358" s="53">
        <f t="shared" si="197"/>
        <v>1.6402814373799128</v>
      </c>
      <c r="AI358" s="53">
        <f t="shared" si="198"/>
        <v>5.2588547473132232</v>
      </c>
      <c r="AJ358" s="53">
        <f t="shared" si="199"/>
        <v>1.3483655683896045</v>
      </c>
      <c r="AK358" s="53">
        <f t="shared" si="200"/>
        <v>1.6671811696781516</v>
      </c>
      <c r="AL358" s="53"/>
      <c r="AM358" s="48">
        <f t="shared" si="180"/>
        <v>38244</v>
      </c>
      <c r="AN358" s="53">
        <f t="shared" si="175"/>
        <v>1.6861475849918284</v>
      </c>
      <c r="AO358" s="53">
        <f t="shared" si="175"/>
        <v>2.3816624014714205</v>
      </c>
      <c r="AP358" s="53">
        <f t="shared" si="175"/>
        <v>1.656224860991969</v>
      </c>
      <c r="AQ358" s="53">
        <f t="shared" si="174"/>
        <v>5.2589522657548908</v>
      </c>
      <c r="AR358" s="53">
        <f t="shared" si="174"/>
        <v>1.3480910831951858</v>
      </c>
      <c r="AS358" s="53">
        <f t="shared" si="174"/>
        <v>1.6759250128000023</v>
      </c>
      <c r="AT358" s="53"/>
      <c r="AU358" s="48">
        <f t="shared" si="181"/>
        <v>38244</v>
      </c>
      <c r="AV358" s="53">
        <f t="shared" si="201"/>
        <v>282.46344343783113</v>
      </c>
      <c r="AW358" s="53">
        <f t="shared" si="202"/>
        <v>337.12431292827961</v>
      </c>
      <c r="AX358" s="53">
        <f t="shared" si="203"/>
        <v>141.92190833840181</v>
      </c>
      <c r="AY358" s="53">
        <f t="shared" si="204"/>
        <v>337.09884023488848</v>
      </c>
      <c r="AZ358" s="53">
        <f t="shared" si="205"/>
        <v>144.91979144348247</v>
      </c>
      <c r="BA358" s="53">
        <f t="shared" si="206"/>
        <v>137.55992505062417</v>
      </c>
      <c r="BB358" s="58">
        <f t="shared" si="207"/>
        <v>1381.0882214335074</v>
      </c>
      <c r="BC358">
        <f t="shared" si="182"/>
        <v>2.1248321967505035E-2</v>
      </c>
      <c r="BD358">
        <v>1381.0669731115399</v>
      </c>
      <c r="BE358" s="48">
        <f t="shared" si="176"/>
        <v>38244</v>
      </c>
    </row>
    <row r="359" spans="1:57">
      <c r="A359" s="48">
        <v>38245</v>
      </c>
      <c r="B359" s="49">
        <v>16.010000000000002</v>
      </c>
      <c r="C359" s="50">
        <v>166.78</v>
      </c>
      <c r="D359" s="49">
        <v>36.72</v>
      </c>
      <c r="E359" s="50">
        <v>139.52000000000001</v>
      </c>
      <c r="F359" s="49">
        <v>63.47</v>
      </c>
      <c r="G359" s="50">
        <v>85.6</v>
      </c>
      <c r="H359" s="49">
        <v>55.12</v>
      </c>
      <c r="I359" s="50">
        <v>63.71</v>
      </c>
      <c r="J359">
        <v>37.880000000000003</v>
      </c>
      <c r="K359">
        <v>108.09</v>
      </c>
      <c r="L359" s="49">
        <v>67.989999999999995</v>
      </c>
      <c r="M359" s="50">
        <v>82.03</v>
      </c>
      <c r="O359" s="48">
        <f t="shared" si="177"/>
        <v>38245</v>
      </c>
      <c r="P359" s="44">
        <f t="shared" si="183"/>
        <v>9.5994723587960198E-2</v>
      </c>
      <c r="Q359" s="44">
        <f t="shared" si="184"/>
        <v>0.2631880733944954</v>
      </c>
      <c r="R359" s="44">
        <f t="shared" si="185"/>
        <v>0.74147196261682247</v>
      </c>
      <c r="S359" s="44">
        <f t="shared" si="186"/>
        <v>0.86517030293517494</v>
      </c>
      <c r="T359" s="44">
        <f t="shared" si="187"/>
        <v>0.35044870015727636</v>
      </c>
      <c r="U359" s="44">
        <f t="shared" si="188"/>
        <v>0.82884310618066559</v>
      </c>
      <c r="W359" s="51">
        <f t="shared" si="178"/>
        <v>38245</v>
      </c>
      <c r="X359" s="44">
        <f t="shared" si="189"/>
        <v>10.421018697614443</v>
      </c>
      <c r="Y359" s="44">
        <f t="shared" si="190"/>
        <v>3.8001594472495346</v>
      </c>
      <c r="Z359" s="44">
        <f t="shared" si="191"/>
        <v>1.3619219416202033</v>
      </c>
      <c r="AA359" s="44">
        <f t="shared" si="192"/>
        <v>1.1558093878279494</v>
      </c>
      <c r="AB359" s="44">
        <f t="shared" si="193"/>
        <v>2.8531488280146853</v>
      </c>
      <c r="AC359" s="44">
        <f t="shared" si="194"/>
        <v>1.2128543862253227</v>
      </c>
      <c r="AE359" s="48">
        <f t="shared" si="179"/>
        <v>38245</v>
      </c>
      <c r="AF359" s="53">
        <f t="shared" si="195"/>
        <v>1.6856446621840222</v>
      </c>
      <c r="AG359" s="53">
        <f t="shared" si="196"/>
        <v>2.38156247158045</v>
      </c>
      <c r="AH359" s="53">
        <f t="shared" si="197"/>
        <v>1.6402814373799128</v>
      </c>
      <c r="AI359" s="53">
        <f t="shared" si="198"/>
        <v>5.2588547473132232</v>
      </c>
      <c r="AJ359" s="53">
        <f t="shared" si="199"/>
        <v>1.3483655683896045</v>
      </c>
      <c r="AK359" s="53">
        <f t="shared" si="200"/>
        <v>1.6671811696781516</v>
      </c>
      <c r="AL359" s="53"/>
      <c r="AM359" s="48">
        <f t="shared" si="180"/>
        <v>38245</v>
      </c>
      <c r="AN359" s="53">
        <f t="shared" si="175"/>
        <v>1.686256229882962</v>
      </c>
      <c r="AO359" s="53">
        <f t="shared" si="175"/>
        <v>2.3819355278936074</v>
      </c>
      <c r="AP359" s="53">
        <f t="shared" si="175"/>
        <v>1.6564003764205821</v>
      </c>
      <c r="AQ359" s="53">
        <f t="shared" si="174"/>
        <v>5.2587072795729286</v>
      </c>
      <c r="AR359" s="53">
        <f t="shared" si="174"/>
        <v>1.3482068632448103</v>
      </c>
      <c r="AS359" s="53">
        <f t="shared" si="174"/>
        <v>1.6759605404224447</v>
      </c>
      <c r="AT359" s="53"/>
      <c r="AU359" s="48">
        <f t="shared" si="181"/>
        <v>38245</v>
      </c>
      <c r="AV359" s="53">
        <f t="shared" si="201"/>
        <v>281.23381401988041</v>
      </c>
      <c r="AW359" s="53">
        <f t="shared" si="202"/>
        <v>332.32764485171612</v>
      </c>
      <c r="AX359" s="53">
        <f t="shared" si="203"/>
        <v>141.78787222160182</v>
      </c>
      <c r="AY359" s="53">
        <f t="shared" si="204"/>
        <v>335.03224078159127</v>
      </c>
      <c r="AZ359" s="53">
        <f t="shared" si="205"/>
        <v>145.72767984813154</v>
      </c>
      <c r="BA359" s="53">
        <f t="shared" si="206"/>
        <v>137.47904313085314</v>
      </c>
      <c r="BB359" s="58">
        <f t="shared" si="207"/>
        <v>1373.5882948537744</v>
      </c>
      <c r="BC359">
        <f t="shared" si="182"/>
        <v>2.1253688044453156E-2</v>
      </c>
      <c r="BD359">
        <v>1373.56704116573</v>
      </c>
      <c r="BE359" s="48">
        <f t="shared" si="176"/>
        <v>38245</v>
      </c>
    </row>
    <row r="360" spans="1:57">
      <c r="A360" s="48">
        <v>38246</v>
      </c>
      <c r="B360" s="49">
        <v>16.21</v>
      </c>
      <c r="C360" s="50">
        <v>168.87</v>
      </c>
      <c r="D360" s="49">
        <v>36.96</v>
      </c>
      <c r="E360" s="50">
        <v>140.44</v>
      </c>
      <c r="F360" s="49">
        <v>63.82</v>
      </c>
      <c r="G360" s="50">
        <v>86.07</v>
      </c>
      <c r="H360" s="49">
        <v>55.34</v>
      </c>
      <c r="I360" s="50">
        <v>63.96</v>
      </c>
      <c r="J360">
        <v>38.549999999999997</v>
      </c>
      <c r="K360">
        <v>109.99</v>
      </c>
      <c r="L360" s="49">
        <v>68.099999999999994</v>
      </c>
      <c r="M360" s="50">
        <v>82.17</v>
      </c>
      <c r="O360" s="48">
        <f t="shared" si="177"/>
        <v>38246</v>
      </c>
      <c r="P360" s="44">
        <f t="shared" si="183"/>
        <v>9.5990998993308471E-2</v>
      </c>
      <c r="Q360" s="44">
        <f t="shared" si="184"/>
        <v>0.26317288521788668</v>
      </c>
      <c r="R360" s="44">
        <f t="shared" si="185"/>
        <v>0.74148948530266068</v>
      </c>
      <c r="S360" s="44">
        <f t="shared" si="186"/>
        <v>0.86522826766729211</v>
      </c>
      <c r="T360" s="44">
        <f t="shared" si="187"/>
        <v>0.35048640785525959</v>
      </c>
      <c r="U360" s="44">
        <f t="shared" si="188"/>
        <v>0.8287696239503467</v>
      </c>
      <c r="W360" s="51">
        <f t="shared" si="178"/>
        <v>38246</v>
      </c>
      <c r="X360" s="44">
        <f t="shared" si="189"/>
        <v>10.421018697614443</v>
      </c>
      <c r="Y360" s="44">
        <f t="shared" si="190"/>
        <v>3.8001594472495346</v>
      </c>
      <c r="Z360" s="44">
        <f t="shared" si="191"/>
        <v>1.3619219416202033</v>
      </c>
      <c r="AA360" s="44">
        <f t="shared" si="192"/>
        <v>1.1558093878279494</v>
      </c>
      <c r="AB360" s="44">
        <f t="shared" si="193"/>
        <v>2.8531488280146853</v>
      </c>
      <c r="AC360" s="44">
        <f t="shared" si="194"/>
        <v>1.2128543862253227</v>
      </c>
      <c r="AE360" s="48">
        <f t="shared" si="179"/>
        <v>38246</v>
      </c>
      <c r="AF360" s="53">
        <f t="shared" si="195"/>
        <v>1.6856446621840222</v>
      </c>
      <c r="AG360" s="53">
        <f t="shared" si="196"/>
        <v>2.38156247158045</v>
      </c>
      <c r="AH360" s="53">
        <f t="shared" si="197"/>
        <v>1.6402814373799128</v>
      </c>
      <c r="AI360" s="53">
        <f t="shared" si="198"/>
        <v>5.2588547473132232</v>
      </c>
      <c r="AJ360" s="53">
        <f t="shared" si="199"/>
        <v>1.3483655683896045</v>
      </c>
      <c r="AK360" s="53">
        <f t="shared" si="200"/>
        <v>1.6671811696781516</v>
      </c>
      <c r="AL360" s="53"/>
      <c r="AM360" s="48">
        <f t="shared" si="180"/>
        <v>38246</v>
      </c>
      <c r="AN360" s="53">
        <f t="shared" si="175"/>
        <v>1.6861908031521948</v>
      </c>
      <c r="AO360" s="53">
        <f t="shared" si="175"/>
        <v>2.3817980700787391</v>
      </c>
      <c r="AP360" s="53">
        <f t="shared" si="175"/>
        <v>1.6564395209666765</v>
      </c>
      <c r="AQ360" s="53">
        <f t="shared" si="174"/>
        <v>5.2590596027602929</v>
      </c>
      <c r="AR360" s="53">
        <f t="shared" si="174"/>
        <v>1.3483519280636993</v>
      </c>
      <c r="AS360" s="53">
        <f t="shared" si="174"/>
        <v>1.6758119558260134</v>
      </c>
      <c r="AT360" s="53"/>
      <c r="AU360" s="48">
        <f t="shared" si="181"/>
        <v>38246</v>
      </c>
      <c r="AV360" s="53">
        <f t="shared" si="201"/>
        <v>284.74704092831115</v>
      </c>
      <c r="AW360" s="53">
        <f t="shared" si="202"/>
        <v>334.49972096185809</v>
      </c>
      <c r="AX360" s="53">
        <f t="shared" si="203"/>
        <v>142.56974956960184</v>
      </c>
      <c r="AY360" s="53">
        <f t="shared" si="204"/>
        <v>336.36945219254835</v>
      </c>
      <c r="AZ360" s="53">
        <f t="shared" si="205"/>
        <v>148.30522856772629</v>
      </c>
      <c r="BA360" s="53">
        <f t="shared" si="206"/>
        <v>137.70146841022353</v>
      </c>
      <c r="BB360" s="58">
        <f t="shared" si="207"/>
        <v>1384.1926606302693</v>
      </c>
      <c r="BC360">
        <f t="shared" si="182"/>
        <v>1.006594169211894E-3</v>
      </c>
      <c r="BD360">
        <v>1384.1916540361001</v>
      </c>
      <c r="BE360" s="48">
        <f t="shared" si="176"/>
        <v>38246</v>
      </c>
    </row>
    <row r="361" spans="1:57">
      <c r="A361" s="48">
        <v>38247</v>
      </c>
      <c r="B361" s="49">
        <v>16.32</v>
      </c>
      <c r="C361" s="50">
        <v>170</v>
      </c>
      <c r="D361" s="49">
        <v>37.08</v>
      </c>
      <c r="E361" s="50">
        <v>140.9</v>
      </c>
      <c r="F361" s="49">
        <v>63.59</v>
      </c>
      <c r="G361" s="50">
        <v>85.77</v>
      </c>
      <c r="H361" s="49">
        <v>55.55</v>
      </c>
      <c r="I361" s="50">
        <v>64.209999999999994</v>
      </c>
      <c r="J361">
        <v>38.36</v>
      </c>
      <c r="K361">
        <v>109.45</v>
      </c>
      <c r="L361" s="49">
        <v>68.02</v>
      </c>
      <c r="M361" s="50">
        <v>82.07</v>
      </c>
      <c r="O361" s="48">
        <f t="shared" si="177"/>
        <v>38247</v>
      </c>
      <c r="P361" s="44">
        <f t="shared" si="183"/>
        <v>9.6000000000000002E-2</v>
      </c>
      <c r="Q361" s="44">
        <f t="shared" si="184"/>
        <v>0.26316536550745206</v>
      </c>
      <c r="R361" s="44">
        <f t="shared" si="185"/>
        <v>0.74140142240876772</v>
      </c>
      <c r="S361" s="44">
        <f t="shared" si="186"/>
        <v>0.86513004204952504</v>
      </c>
      <c r="T361" s="44">
        <f t="shared" si="187"/>
        <v>0.35047967108268613</v>
      </c>
      <c r="U361" s="44">
        <f t="shared" si="188"/>
        <v>0.82880467893261855</v>
      </c>
      <c r="W361" s="51">
        <f t="shared" si="178"/>
        <v>38247</v>
      </c>
      <c r="X361" s="44">
        <f t="shared" si="189"/>
        <v>10.421018697614443</v>
      </c>
      <c r="Y361" s="44">
        <f t="shared" si="190"/>
        <v>3.8001594472495346</v>
      </c>
      <c r="Z361" s="44">
        <f t="shared" si="191"/>
        <v>1.3619219416202033</v>
      </c>
      <c r="AA361" s="44">
        <f t="shared" si="192"/>
        <v>1.1558093878279494</v>
      </c>
      <c r="AB361" s="44">
        <f t="shared" si="193"/>
        <v>2.8531488280146853</v>
      </c>
      <c r="AC361" s="44">
        <f t="shared" si="194"/>
        <v>1.2128543862253227</v>
      </c>
      <c r="AE361" s="48">
        <f t="shared" si="179"/>
        <v>38247</v>
      </c>
      <c r="AF361" s="53">
        <f t="shared" si="195"/>
        <v>1.6856446621840222</v>
      </c>
      <c r="AG361" s="53">
        <f t="shared" si="196"/>
        <v>2.38156247158045</v>
      </c>
      <c r="AH361" s="53">
        <f t="shared" si="197"/>
        <v>1.6402814373799128</v>
      </c>
      <c r="AI361" s="53">
        <f t="shared" si="198"/>
        <v>5.2588547473132232</v>
      </c>
      <c r="AJ361" s="53">
        <f t="shared" si="199"/>
        <v>1.3483655683896045</v>
      </c>
      <c r="AK361" s="53">
        <f t="shared" si="200"/>
        <v>1.6671811696781516</v>
      </c>
      <c r="AL361" s="53"/>
      <c r="AM361" s="48">
        <f t="shared" si="180"/>
        <v>38247</v>
      </c>
      <c r="AN361" s="53">
        <f t="shared" si="175"/>
        <v>1.6863489160467531</v>
      </c>
      <c r="AO361" s="53">
        <f t="shared" si="175"/>
        <v>2.3817300143146132</v>
      </c>
      <c r="AP361" s="53">
        <f t="shared" si="175"/>
        <v>1.6562427941611502</v>
      </c>
      <c r="AQ361" s="53">
        <f t="shared" si="174"/>
        <v>5.2584625645015368</v>
      </c>
      <c r="AR361" s="53">
        <f t="shared" si="174"/>
        <v>1.3483260111091904</v>
      </c>
      <c r="AS361" s="53">
        <f t="shared" si="174"/>
        <v>1.6758828386826055</v>
      </c>
      <c r="AT361" s="53"/>
      <c r="AU361" s="48">
        <f t="shared" si="181"/>
        <v>38247</v>
      </c>
      <c r="AV361" s="53">
        <f t="shared" si="201"/>
        <v>286.67931572794805</v>
      </c>
      <c r="AW361" s="53">
        <f t="shared" si="202"/>
        <v>335.58575901692899</v>
      </c>
      <c r="AX361" s="53">
        <f t="shared" si="203"/>
        <v>142.05594445520185</v>
      </c>
      <c r="AY361" s="53">
        <f t="shared" si="204"/>
        <v>337.64588126664364</v>
      </c>
      <c r="AZ361" s="53">
        <f t="shared" si="205"/>
        <v>147.57428191590088</v>
      </c>
      <c r="BA361" s="53">
        <f t="shared" si="206"/>
        <v>137.53970457068141</v>
      </c>
      <c r="BB361" s="58">
        <f t="shared" si="207"/>
        <v>1387.0808869533048</v>
      </c>
      <c r="BC361">
        <f t="shared" si="182"/>
        <v>1.033166554861964E-3</v>
      </c>
      <c r="BD361">
        <v>1387.0798537867499</v>
      </c>
      <c r="BE361" s="48">
        <f t="shared" si="176"/>
        <v>38247</v>
      </c>
    </row>
    <row r="362" spans="1:57">
      <c r="A362" s="48">
        <v>38250</v>
      </c>
      <c r="B362" s="49">
        <v>16.329999999999998</v>
      </c>
      <c r="C362" s="50">
        <v>170.17</v>
      </c>
      <c r="D362" s="49">
        <v>36.85</v>
      </c>
      <c r="E362" s="50">
        <v>140.02000000000001</v>
      </c>
      <c r="F362" s="49">
        <v>63.96</v>
      </c>
      <c r="G362" s="50">
        <v>86.26</v>
      </c>
      <c r="H362" s="49">
        <v>55.26</v>
      </c>
      <c r="I362" s="50">
        <v>63.87</v>
      </c>
      <c r="J362">
        <v>38.15</v>
      </c>
      <c r="K362">
        <v>108.87</v>
      </c>
      <c r="L362" s="49">
        <v>68.13</v>
      </c>
      <c r="M362" s="50">
        <v>82.2</v>
      </c>
      <c r="O362" s="48">
        <f t="shared" si="177"/>
        <v>38250</v>
      </c>
      <c r="P362" s="44">
        <f t="shared" si="183"/>
        <v>9.5962860668743016E-2</v>
      </c>
      <c r="Q362" s="44">
        <f t="shared" si="184"/>
        <v>0.26317668904442221</v>
      </c>
      <c r="R362" s="44">
        <f t="shared" si="185"/>
        <v>0.74147924878274984</v>
      </c>
      <c r="S362" s="44">
        <f t="shared" si="186"/>
        <v>0.86519492719586666</v>
      </c>
      <c r="T362" s="44">
        <f t="shared" si="187"/>
        <v>0.35041792964085605</v>
      </c>
      <c r="U362" s="44">
        <f t="shared" si="188"/>
        <v>0.82883211678832114</v>
      </c>
      <c r="W362" s="51">
        <f t="shared" si="178"/>
        <v>38250</v>
      </c>
      <c r="X362" s="44">
        <f t="shared" si="189"/>
        <v>10.421018697614443</v>
      </c>
      <c r="Y362" s="44">
        <f t="shared" si="190"/>
        <v>3.8001594472495346</v>
      </c>
      <c r="Z362" s="44">
        <f t="shared" si="191"/>
        <v>1.3619219416202033</v>
      </c>
      <c r="AA362" s="44">
        <f t="shared" si="192"/>
        <v>1.1558093878279494</v>
      </c>
      <c r="AB362" s="44">
        <f t="shared" si="193"/>
        <v>2.8531488280146853</v>
      </c>
      <c r="AC362" s="44">
        <f t="shared" si="194"/>
        <v>1.2128543862253227</v>
      </c>
      <c r="AE362" s="48">
        <f t="shared" si="179"/>
        <v>38250</v>
      </c>
      <c r="AF362" s="53">
        <f t="shared" si="195"/>
        <v>1.6856446621840222</v>
      </c>
      <c r="AG362" s="53">
        <f t="shared" si="196"/>
        <v>2.38156247158045</v>
      </c>
      <c r="AH362" s="53">
        <f t="shared" si="197"/>
        <v>1.6402814373799128</v>
      </c>
      <c r="AI362" s="53">
        <f t="shared" si="198"/>
        <v>5.2588547473132232</v>
      </c>
      <c r="AJ362" s="53">
        <f t="shared" si="199"/>
        <v>1.3483655683896045</v>
      </c>
      <c r="AK362" s="53">
        <f t="shared" si="200"/>
        <v>1.6671811696781516</v>
      </c>
      <c r="AL362" s="53"/>
      <c r="AM362" s="48">
        <f t="shared" si="180"/>
        <v>38250</v>
      </c>
      <c r="AN362" s="53">
        <f t="shared" si="175"/>
        <v>1.6856965215570872</v>
      </c>
      <c r="AO362" s="53">
        <f t="shared" si="175"/>
        <v>2.3818324959151767</v>
      </c>
      <c r="AP362" s="53">
        <f t="shared" si="175"/>
        <v>1.6564166532437032</v>
      </c>
      <c r="AQ362" s="53">
        <f t="shared" si="174"/>
        <v>5.2588569515837618</v>
      </c>
      <c r="AR362" s="53">
        <f t="shared" si="174"/>
        <v>1.3480884863713769</v>
      </c>
      <c r="AS362" s="53">
        <f t="shared" si="174"/>
        <v>1.6759383193436961</v>
      </c>
      <c r="AT362" s="53"/>
      <c r="AU362" s="48">
        <f t="shared" si="181"/>
        <v>38250</v>
      </c>
      <c r="AV362" s="53">
        <f t="shared" si="201"/>
        <v>286.85497707336953</v>
      </c>
      <c r="AW362" s="53">
        <f t="shared" si="202"/>
        <v>333.50418607804306</v>
      </c>
      <c r="AX362" s="53">
        <f t="shared" si="203"/>
        <v>142.88250050880185</v>
      </c>
      <c r="AY362" s="53">
        <f t="shared" si="204"/>
        <v>335.88319349765487</v>
      </c>
      <c r="AZ362" s="53">
        <f t="shared" si="205"/>
        <v>146.76639351125181</v>
      </c>
      <c r="BA362" s="53">
        <f t="shared" si="206"/>
        <v>137.76212985005182</v>
      </c>
      <c r="BB362" s="58">
        <f t="shared" si="207"/>
        <v>1383.653380519173</v>
      </c>
      <c r="BC362">
        <f t="shared" si="182"/>
        <v>2.1220574963081162E-2</v>
      </c>
      <c r="BD362">
        <v>1383.6321599442099</v>
      </c>
      <c r="BE362" s="48">
        <f t="shared" si="176"/>
        <v>38250</v>
      </c>
    </row>
    <row r="363" spans="1:57">
      <c r="A363" s="48">
        <v>38251</v>
      </c>
      <c r="B363" s="49">
        <v>16.510000000000002</v>
      </c>
      <c r="C363" s="50">
        <v>171.95</v>
      </c>
      <c r="D363" s="49">
        <v>37.43</v>
      </c>
      <c r="E363" s="50">
        <v>142.21</v>
      </c>
      <c r="F363" s="49">
        <v>64</v>
      </c>
      <c r="G363" s="50">
        <v>86.32</v>
      </c>
      <c r="H363" s="49">
        <v>55.63</v>
      </c>
      <c r="I363" s="50">
        <v>64.3</v>
      </c>
      <c r="J363">
        <v>38.17</v>
      </c>
      <c r="K363">
        <v>108.92</v>
      </c>
      <c r="L363" s="49">
        <v>68.03</v>
      </c>
      <c r="M363" s="50">
        <v>82.08</v>
      </c>
      <c r="O363" s="48">
        <f t="shared" si="177"/>
        <v>38251</v>
      </c>
      <c r="P363" s="44">
        <f t="shared" si="183"/>
        <v>9.6016283803431246E-2</v>
      </c>
      <c r="Q363" s="44">
        <f t="shared" si="184"/>
        <v>0.26320230644821035</v>
      </c>
      <c r="R363" s="44">
        <f t="shared" si="185"/>
        <v>0.74142724745134392</v>
      </c>
      <c r="S363" s="44">
        <f t="shared" si="186"/>
        <v>0.8651632970451012</v>
      </c>
      <c r="T363" s="44">
        <f t="shared" si="187"/>
        <v>0.35044069041498349</v>
      </c>
      <c r="U363" s="44">
        <f t="shared" si="188"/>
        <v>0.82882553606237819</v>
      </c>
      <c r="W363" s="51">
        <f t="shared" si="178"/>
        <v>38251</v>
      </c>
      <c r="X363" s="44">
        <f t="shared" si="189"/>
        <v>10.421018697614443</v>
      </c>
      <c r="Y363" s="44">
        <f t="shared" si="190"/>
        <v>3.8001594472495346</v>
      </c>
      <c r="Z363" s="44">
        <f t="shared" si="191"/>
        <v>1.3619219416202033</v>
      </c>
      <c r="AA363" s="44">
        <f t="shared" si="192"/>
        <v>1.1558093878279494</v>
      </c>
      <c r="AB363" s="44">
        <f t="shared" si="193"/>
        <v>2.8531488280146853</v>
      </c>
      <c r="AC363" s="44">
        <f t="shared" si="194"/>
        <v>1.2128543862253227</v>
      </c>
      <c r="AE363" s="48">
        <f t="shared" si="179"/>
        <v>38251</v>
      </c>
      <c r="AF363" s="53">
        <f t="shared" si="195"/>
        <v>1.6856446621840222</v>
      </c>
      <c r="AG363" s="53">
        <f t="shared" si="196"/>
        <v>2.38156247158045</v>
      </c>
      <c r="AH363" s="53">
        <f t="shared" si="197"/>
        <v>1.6402814373799128</v>
      </c>
      <c r="AI363" s="53">
        <f t="shared" si="198"/>
        <v>5.2588547473132232</v>
      </c>
      <c r="AJ363" s="53">
        <f t="shared" si="199"/>
        <v>1.3483655683896045</v>
      </c>
      <c r="AK363" s="53">
        <f t="shared" si="200"/>
        <v>1.6671811696781516</v>
      </c>
      <c r="AL363" s="53"/>
      <c r="AM363" s="48">
        <f t="shared" si="180"/>
        <v>38251</v>
      </c>
      <c r="AN363" s="53">
        <f t="shared" si="175"/>
        <v>1.6866349595286843</v>
      </c>
      <c r="AO363" s="53">
        <f t="shared" si="175"/>
        <v>2.3820643415433933</v>
      </c>
      <c r="AP363" s="53">
        <f t="shared" si="175"/>
        <v>1.6563004856348686</v>
      </c>
      <c r="AQ363" s="53">
        <f t="shared" si="174"/>
        <v>5.2586646961358809</v>
      </c>
      <c r="AR363" s="53">
        <f t="shared" si="174"/>
        <v>1.3481760490642265</v>
      </c>
      <c r="AS363" s="53">
        <f t="shared" si="174"/>
        <v>1.6759250128000023</v>
      </c>
      <c r="AT363" s="53"/>
      <c r="AU363" s="48">
        <f t="shared" si="181"/>
        <v>38251</v>
      </c>
      <c r="AV363" s="53">
        <f t="shared" si="201"/>
        <v>290.01688129095726</v>
      </c>
      <c r="AW363" s="53">
        <f t="shared" si="202"/>
        <v>338.75337001088599</v>
      </c>
      <c r="AX363" s="53">
        <f t="shared" si="203"/>
        <v>142.97185792000184</v>
      </c>
      <c r="AY363" s="53">
        <f t="shared" si="204"/>
        <v>338.13213996153712</v>
      </c>
      <c r="AZ363" s="53">
        <f t="shared" si="205"/>
        <v>146.84333526407556</v>
      </c>
      <c r="BA363" s="53">
        <f t="shared" si="206"/>
        <v>137.55992505062417</v>
      </c>
      <c r="BB363" s="58">
        <f t="shared" si="207"/>
        <v>1394.2775094980818</v>
      </c>
      <c r="BC363">
        <f t="shared" si="182"/>
        <v>2.1260001341715906E-2</v>
      </c>
      <c r="BD363">
        <v>1394.2562494967401</v>
      </c>
      <c r="BE363" s="48">
        <f t="shared" si="176"/>
        <v>38251</v>
      </c>
    </row>
    <row r="364" spans="1:57">
      <c r="A364" s="48">
        <v>38252</v>
      </c>
      <c r="B364" s="49">
        <v>16.260000000000002</v>
      </c>
      <c r="C364" s="50">
        <v>169.35</v>
      </c>
      <c r="D364" s="49">
        <v>36.82</v>
      </c>
      <c r="E364" s="50">
        <v>139.9</v>
      </c>
      <c r="F364" s="49">
        <v>64.260000000000005</v>
      </c>
      <c r="G364" s="50">
        <v>86.67</v>
      </c>
      <c r="H364" s="49">
        <v>54.8</v>
      </c>
      <c r="I364" s="50">
        <v>63.34</v>
      </c>
      <c r="J364">
        <v>38.04</v>
      </c>
      <c r="K364">
        <v>108.55</v>
      </c>
      <c r="L364" s="49">
        <v>68.09</v>
      </c>
      <c r="M364" s="50">
        <v>82.16</v>
      </c>
      <c r="O364" s="48">
        <f t="shared" si="177"/>
        <v>38252</v>
      </c>
      <c r="P364" s="44">
        <f t="shared" si="183"/>
        <v>9.6014171833480974E-2</v>
      </c>
      <c r="Q364" s="44">
        <f t="shared" si="184"/>
        <v>0.26318799142244459</v>
      </c>
      <c r="R364" s="44">
        <f t="shared" si="185"/>
        <v>0.74143302180685366</v>
      </c>
      <c r="S364" s="44">
        <f t="shared" si="186"/>
        <v>0.86517208714872107</v>
      </c>
      <c r="T364" s="44">
        <f t="shared" si="187"/>
        <v>0.35043758636573008</v>
      </c>
      <c r="U364" s="44">
        <f t="shared" si="188"/>
        <v>0.82874878286270703</v>
      </c>
      <c r="W364" s="51">
        <f t="shared" si="178"/>
        <v>38252</v>
      </c>
      <c r="X364" s="44">
        <f t="shared" si="189"/>
        <v>10.421018697614443</v>
      </c>
      <c r="Y364" s="44">
        <f t="shared" si="190"/>
        <v>3.8001594472495346</v>
      </c>
      <c r="Z364" s="44">
        <f t="shared" si="191"/>
        <v>1.3619219416202033</v>
      </c>
      <c r="AA364" s="44">
        <f t="shared" si="192"/>
        <v>1.1558093878279494</v>
      </c>
      <c r="AB364" s="44">
        <f t="shared" si="193"/>
        <v>2.8531488280146853</v>
      </c>
      <c r="AC364" s="44">
        <f t="shared" si="194"/>
        <v>1.2128543862253227</v>
      </c>
      <c r="AE364" s="48">
        <f t="shared" si="179"/>
        <v>38252</v>
      </c>
      <c r="AF364" s="53">
        <f t="shared" si="195"/>
        <v>1.6856446621840222</v>
      </c>
      <c r="AG364" s="53">
        <f t="shared" si="196"/>
        <v>2.38156247158045</v>
      </c>
      <c r="AH364" s="53">
        <f t="shared" si="197"/>
        <v>1.6402814373799128</v>
      </c>
      <c r="AI364" s="53">
        <f t="shared" si="198"/>
        <v>5.2588547473132232</v>
      </c>
      <c r="AJ364" s="53">
        <f t="shared" si="199"/>
        <v>1.3483655683896045</v>
      </c>
      <c r="AK364" s="53">
        <f t="shared" si="200"/>
        <v>1.6671811696781516</v>
      </c>
      <c r="AL364" s="53"/>
      <c r="AM364" s="48">
        <f t="shared" si="180"/>
        <v>38252</v>
      </c>
      <c r="AN364" s="53">
        <f t="shared" si="175"/>
        <v>1.6865978603803888</v>
      </c>
      <c r="AO364" s="53">
        <f t="shared" si="175"/>
        <v>2.3819347860205524</v>
      </c>
      <c r="AP364" s="53">
        <f t="shared" si="175"/>
        <v>1.656313385171361</v>
      </c>
      <c r="AQ364" s="53">
        <f t="shared" si="174"/>
        <v>5.2587181244398078</v>
      </c>
      <c r="AR364" s="53">
        <f t="shared" si="174"/>
        <v>1.3481641075147059</v>
      </c>
      <c r="AS364" s="53">
        <f t="shared" si="174"/>
        <v>1.6757698141465529</v>
      </c>
      <c r="AT364" s="53"/>
      <c r="AU364" s="48">
        <f t="shared" si="181"/>
        <v>38252</v>
      </c>
      <c r="AV364" s="53">
        <f t="shared" si="201"/>
        <v>285.62534765541886</v>
      </c>
      <c r="AW364" s="53">
        <f t="shared" si="202"/>
        <v>333.23267656427532</v>
      </c>
      <c r="AX364" s="53">
        <f t="shared" si="203"/>
        <v>143.55268109280186</v>
      </c>
      <c r="AY364" s="53">
        <f t="shared" si="204"/>
        <v>333.08720600201747</v>
      </c>
      <c r="AZ364" s="53">
        <f t="shared" si="205"/>
        <v>146.34321387072131</v>
      </c>
      <c r="BA364" s="53">
        <f t="shared" si="206"/>
        <v>137.68124793028079</v>
      </c>
      <c r="BB364" s="58">
        <f t="shared" si="207"/>
        <v>1379.5223731155156</v>
      </c>
      <c r="BC364">
        <f t="shared" si="182"/>
        <v>1.0054603956177743E-3</v>
      </c>
      <c r="BD364">
        <v>1379.52136765512</v>
      </c>
      <c r="BE364" s="48">
        <f t="shared" si="176"/>
        <v>38252</v>
      </c>
    </row>
    <row r="365" spans="1:57">
      <c r="A365" s="48">
        <v>38253</v>
      </c>
      <c r="B365" s="49">
        <v>16.329999999999998</v>
      </c>
      <c r="C365" s="50">
        <v>170.1</v>
      </c>
      <c r="D365" s="49">
        <v>36.72</v>
      </c>
      <c r="E365" s="50">
        <v>139.52000000000001</v>
      </c>
      <c r="F365" s="49">
        <v>64.040000000000006</v>
      </c>
      <c r="G365" s="50">
        <v>86.37</v>
      </c>
      <c r="H365" s="49">
        <v>54.66</v>
      </c>
      <c r="I365" s="50">
        <v>63.17</v>
      </c>
      <c r="J365">
        <v>37.840000000000003</v>
      </c>
      <c r="K365">
        <v>107.97</v>
      </c>
      <c r="L365" s="49">
        <v>68.010000000000005</v>
      </c>
      <c r="M365" s="50">
        <v>82.06</v>
      </c>
      <c r="O365" s="48">
        <f t="shared" si="177"/>
        <v>38253</v>
      </c>
      <c r="P365" s="44">
        <f t="shared" si="183"/>
        <v>9.6002351557907109E-2</v>
      </c>
      <c r="Q365" s="44">
        <f t="shared" si="184"/>
        <v>0.2631880733944954</v>
      </c>
      <c r="R365" s="44">
        <f t="shared" si="185"/>
        <v>0.74146115549380576</v>
      </c>
      <c r="S365" s="44">
        <f t="shared" si="186"/>
        <v>0.86528415387050805</v>
      </c>
      <c r="T365" s="44">
        <f t="shared" si="187"/>
        <v>0.35046772251551361</v>
      </c>
      <c r="U365" s="44">
        <f t="shared" si="188"/>
        <v>0.82878381671947354</v>
      </c>
      <c r="W365" s="51">
        <f t="shared" si="178"/>
        <v>38253</v>
      </c>
      <c r="X365" s="44">
        <f t="shared" si="189"/>
        <v>10.421018697614443</v>
      </c>
      <c r="Y365" s="44">
        <f t="shared" si="190"/>
        <v>3.8001594472495346</v>
      </c>
      <c r="Z365" s="44">
        <f t="shared" si="191"/>
        <v>1.3619219416202033</v>
      </c>
      <c r="AA365" s="44">
        <f t="shared" si="192"/>
        <v>1.1558093878279494</v>
      </c>
      <c r="AB365" s="44">
        <f t="shared" si="193"/>
        <v>2.8531488280146853</v>
      </c>
      <c r="AC365" s="44">
        <f t="shared" si="194"/>
        <v>1.2128543862253227</v>
      </c>
      <c r="AE365" s="48">
        <f t="shared" si="179"/>
        <v>38253</v>
      </c>
      <c r="AF365" s="53">
        <f t="shared" si="195"/>
        <v>1.6856446621840222</v>
      </c>
      <c r="AG365" s="53">
        <f t="shared" si="196"/>
        <v>2.38156247158045</v>
      </c>
      <c r="AH365" s="53">
        <f t="shared" si="197"/>
        <v>1.6402814373799128</v>
      </c>
      <c r="AI365" s="53">
        <f t="shared" si="198"/>
        <v>5.2588547473132232</v>
      </c>
      <c r="AJ365" s="53">
        <f t="shared" si="199"/>
        <v>1.3483655683896045</v>
      </c>
      <c r="AK365" s="53">
        <f t="shared" si="200"/>
        <v>1.6671811696781516</v>
      </c>
      <c r="AL365" s="53"/>
      <c r="AM365" s="48">
        <f t="shared" si="180"/>
        <v>38253</v>
      </c>
      <c r="AN365" s="53">
        <f t="shared" si="175"/>
        <v>1.6863902238293329</v>
      </c>
      <c r="AO365" s="53">
        <f t="shared" si="175"/>
        <v>2.3819355278936074</v>
      </c>
      <c r="AP365" s="53">
        <f t="shared" si="175"/>
        <v>1.6563762340071997</v>
      </c>
      <c r="AQ365" s="53">
        <f t="shared" si="174"/>
        <v>5.2593992921632724</v>
      </c>
      <c r="AR365" s="53">
        <f t="shared" si="174"/>
        <v>1.3482800439240912</v>
      </c>
      <c r="AS365" s="53">
        <f t="shared" si="174"/>
        <v>1.6758406542863595</v>
      </c>
      <c r="AT365" s="53"/>
      <c r="AU365" s="48">
        <f t="shared" si="181"/>
        <v>38253</v>
      </c>
      <c r="AV365" s="53">
        <f t="shared" si="201"/>
        <v>286.85497707336953</v>
      </c>
      <c r="AW365" s="53">
        <f t="shared" si="202"/>
        <v>332.32764485171612</v>
      </c>
      <c r="AX365" s="53">
        <f t="shared" si="203"/>
        <v>143.06121533120185</v>
      </c>
      <c r="AY365" s="53">
        <f t="shared" si="204"/>
        <v>332.23625328595392</v>
      </c>
      <c r="AZ365" s="53">
        <f t="shared" si="205"/>
        <v>145.57379634248412</v>
      </c>
      <c r="BA365" s="53">
        <f t="shared" si="206"/>
        <v>137.51948409073867</v>
      </c>
      <c r="BB365" s="58">
        <f t="shared" si="207"/>
        <v>1377.5733709754643</v>
      </c>
      <c r="BC365">
        <f t="shared" si="182"/>
        <v>1.0277493142893945E-3</v>
      </c>
      <c r="BD365">
        <v>1377.57234322615</v>
      </c>
      <c r="BE365" s="48">
        <f t="shared" si="176"/>
        <v>38253</v>
      </c>
    </row>
    <row r="366" spans="1:57">
      <c r="A366" s="48">
        <v>38254</v>
      </c>
      <c r="B366" s="49">
        <v>16.28</v>
      </c>
      <c r="C366" s="50">
        <v>169.62</v>
      </c>
      <c r="D366" s="49">
        <v>36.770000000000003</v>
      </c>
      <c r="E366" s="50">
        <v>139.69999999999999</v>
      </c>
      <c r="F366" s="49">
        <v>64.03</v>
      </c>
      <c r="G366" s="50">
        <v>86.36</v>
      </c>
      <c r="H366" s="49">
        <v>54.7</v>
      </c>
      <c r="I366" s="50">
        <v>62.98</v>
      </c>
      <c r="J366">
        <v>37.96</v>
      </c>
      <c r="K366">
        <v>107.07</v>
      </c>
      <c r="L366" s="49">
        <v>67.97</v>
      </c>
      <c r="M366" s="50">
        <v>82.01</v>
      </c>
      <c r="O366" s="48">
        <f t="shared" si="177"/>
        <v>38254</v>
      </c>
      <c r="P366" s="44">
        <f t="shared" si="183"/>
        <v>9.5979247730220499E-2</v>
      </c>
      <c r="Q366" s="44">
        <f t="shared" si="184"/>
        <v>0.26320687186828923</v>
      </c>
      <c r="R366" s="44">
        <f t="shared" si="185"/>
        <v>0.74143121815655399</v>
      </c>
      <c r="S366" s="44">
        <f t="shared" si="186"/>
        <v>0.86852969196570351</v>
      </c>
      <c r="T366" s="44">
        <f t="shared" si="187"/>
        <v>0.35453441673671432</v>
      </c>
      <c r="U366" s="44">
        <f t="shared" si="188"/>
        <v>0.82880136568711127</v>
      </c>
      <c r="W366" s="51">
        <f t="shared" si="178"/>
        <v>38254</v>
      </c>
      <c r="X366" s="44">
        <f t="shared" si="189"/>
        <v>10.421018697614443</v>
      </c>
      <c r="Y366" s="44">
        <f t="shared" si="190"/>
        <v>3.8001594472495346</v>
      </c>
      <c r="Z366" s="44">
        <f t="shared" si="191"/>
        <v>1.3619219416202033</v>
      </c>
      <c r="AA366" s="44">
        <f t="shared" si="192"/>
        <v>1.1558093878279494</v>
      </c>
      <c r="AB366" s="44">
        <f t="shared" si="193"/>
        <v>2.8531488280146853</v>
      </c>
      <c r="AC366" s="44">
        <f t="shared" si="194"/>
        <v>1.2128543862253227</v>
      </c>
      <c r="AE366" s="48">
        <f t="shared" si="179"/>
        <v>38254</v>
      </c>
      <c r="AF366" s="53">
        <f t="shared" si="195"/>
        <v>1.6856446621840222</v>
      </c>
      <c r="AG366" s="53">
        <f t="shared" si="196"/>
        <v>2.38156247158045</v>
      </c>
      <c r="AH366" s="53">
        <f t="shared" si="197"/>
        <v>1.6402814373799128</v>
      </c>
      <c r="AI366" s="53">
        <f t="shared" si="198"/>
        <v>5.2588547473132232</v>
      </c>
      <c r="AJ366" s="53">
        <f t="shared" si="199"/>
        <v>1.3483655683896045</v>
      </c>
      <c r="AK366" s="53">
        <f t="shared" si="200"/>
        <v>1.6671811696781516</v>
      </c>
      <c r="AL366" s="53"/>
      <c r="AM366" s="48">
        <f t="shared" si="180"/>
        <v>38254</v>
      </c>
      <c r="AN366" s="53">
        <f t="shared" si="175"/>
        <v>1.6859843788837512</v>
      </c>
      <c r="AO366" s="53">
        <f t="shared" si="175"/>
        <v>2.3821056600429187</v>
      </c>
      <c r="AP366" s="53">
        <f t="shared" si="175"/>
        <v>1.6563093559333237</v>
      </c>
      <c r="AQ366" s="53">
        <f t="shared" si="174"/>
        <v>5.2791264311432311</v>
      </c>
      <c r="AR366" s="53">
        <f t="shared" si="174"/>
        <v>1.3639249730029555</v>
      </c>
      <c r="AS366" s="53">
        <f t="shared" si="174"/>
        <v>1.6758761391411729</v>
      </c>
      <c r="AT366" s="53"/>
      <c r="AU366" s="48">
        <f t="shared" si="181"/>
        <v>38254</v>
      </c>
      <c r="AV366" s="53">
        <f t="shared" si="201"/>
        <v>285.97667034626187</v>
      </c>
      <c r="AW366" s="53">
        <f t="shared" si="202"/>
        <v>332.78016070799572</v>
      </c>
      <c r="AX366" s="53">
        <f t="shared" si="203"/>
        <v>143.03887597840185</v>
      </c>
      <c r="AY366" s="53">
        <f t="shared" si="204"/>
        <v>332.47938263340069</v>
      </c>
      <c r="AZ366" s="53">
        <f t="shared" si="205"/>
        <v>146.03544685942643</v>
      </c>
      <c r="BA366" s="53">
        <f t="shared" si="206"/>
        <v>137.43860217096761</v>
      </c>
      <c r="BB366" s="58">
        <f t="shared" si="207"/>
        <v>1377.7491386964543</v>
      </c>
      <c r="BC366">
        <f t="shared" si="182"/>
        <v>1.0399123643765051E-3</v>
      </c>
      <c r="BD366">
        <v>1377.74809878409</v>
      </c>
      <c r="BE366" s="48">
        <f t="shared" si="176"/>
        <v>38254</v>
      </c>
    </row>
    <row r="367" spans="1:57">
      <c r="A367" s="48">
        <v>38257</v>
      </c>
      <c r="B367" s="49">
        <v>16.18</v>
      </c>
      <c r="C367" s="50">
        <v>168.61</v>
      </c>
      <c r="D367" s="49">
        <v>36.58</v>
      </c>
      <c r="E367" s="50">
        <v>139</v>
      </c>
      <c r="F367" s="49">
        <v>64.209999999999994</v>
      </c>
      <c r="G367" s="50">
        <v>86.6</v>
      </c>
      <c r="H367" s="49">
        <v>54.29</v>
      </c>
      <c r="I367" s="50">
        <v>62.51</v>
      </c>
      <c r="J367">
        <v>37.86</v>
      </c>
      <c r="K367">
        <v>106.8</v>
      </c>
      <c r="L367" s="49">
        <v>68.010000000000005</v>
      </c>
      <c r="M367" s="50">
        <v>82.06</v>
      </c>
      <c r="O367" s="48">
        <f t="shared" si="177"/>
        <v>38257</v>
      </c>
      <c r="P367" s="44">
        <f t="shared" si="183"/>
        <v>9.5961093648063572E-2</v>
      </c>
      <c r="Q367" s="44">
        <f t="shared" si="184"/>
        <v>0.26316546762589926</v>
      </c>
      <c r="R367" s="44">
        <f t="shared" si="185"/>
        <v>0.74145496535796762</v>
      </c>
      <c r="S367" s="44">
        <f t="shared" si="186"/>
        <v>0.86850103983362659</v>
      </c>
      <c r="T367" s="44">
        <f t="shared" si="187"/>
        <v>0.35449438202247191</v>
      </c>
      <c r="U367" s="44">
        <f t="shared" si="188"/>
        <v>0.82878381671947354</v>
      </c>
      <c r="W367" s="51">
        <f t="shared" si="178"/>
        <v>38257</v>
      </c>
      <c r="X367" s="44">
        <f t="shared" si="189"/>
        <v>10.421018697614443</v>
      </c>
      <c r="Y367" s="44">
        <f t="shared" si="190"/>
        <v>3.8001594472495346</v>
      </c>
      <c r="Z367" s="44">
        <f t="shared" si="191"/>
        <v>1.3619219416202033</v>
      </c>
      <c r="AA367" s="44">
        <f t="shared" si="192"/>
        <v>1.1558093878279494</v>
      </c>
      <c r="AB367" s="44">
        <f t="shared" si="193"/>
        <v>2.8531488280146853</v>
      </c>
      <c r="AC367" s="44">
        <f t="shared" si="194"/>
        <v>1.2128543862253227</v>
      </c>
      <c r="AE367" s="48">
        <f t="shared" si="179"/>
        <v>38257</v>
      </c>
      <c r="AF367" s="53">
        <f t="shared" si="195"/>
        <v>1.6856446621840222</v>
      </c>
      <c r="AG367" s="53">
        <f t="shared" si="196"/>
        <v>2.38156247158045</v>
      </c>
      <c r="AH367" s="53">
        <f t="shared" si="197"/>
        <v>1.6402814373799128</v>
      </c>
      <c r="AI367" s="53">
        <f t="shared" si="198"/>
        <v>5.2588547473132232</v>
      </c>
      <c r="AJ367" s="53">
        <f t="shared" si="199"/>
        <v>1.3483655683896045</v>
      </c>
      <c r="AK367" s="53">
        <f t="shared" si="200"/>
        <v>1.6671811696781516</v>
      </c>
      <c r="AL367" s="53"/>
      <c r="AM367" s="48">
        <f t="shared" si="180"/>
        <v>38257</v>
      </c>
      <c r="AN367" s="53">
        <f t="shared" si="175"/>
        <v>1.6856654818340933</v>
      </c>
      <c r="AO367" s="53">
        <f t="shared" si="175"/>
        <v>2.3817309385189449</v>
      </c>
      <c r="AP367" s="53">
        <f t="shared" si="175"/>
        <v>1.6563624056443631</v>
      </c>
      <c r="AQ367" s="53">
        <f t="shared" si="174"/>
        <v>5.2789522767888606</v>
      </c>
      <c r="AR367" s="53">
        <f t="shared" si="174"/>
        <v>1.3637709559485751</v>
      </c>
      <c r="AS367" s="53">
        <f t="shared" si="174"/>
        <v>1.6758406542863595</v>
      </c>
      <c r="AT367" s="53"/>
      <c r="AU367" s="48">
        <f t="shared" si="181"/>
        <v>38257</v>
      </c>
      <c r="AV367" s="53">
        <f t="shared" si="201"/>
        <v>284.2200568920465</v>
      </c>
      <c r="AW367" s="53">
        <f t="shared" si="202"/>
        <v>331.06060045413335</v>
      </c>
      <c r="AX367" s="53">
        <f t="shared" si="203"/>
        <v>143.44098432880185</v>
      </c>
      <c r="AY367" s="53">
        <f t="shared" si="204"/>
        <v>329.98730682207167</v>
      </c>
      <c r="AZ367" s="53">
        <f t="shared" si="205"/>
        <v>145.65073809530782</v>
      </c>
      <c r="BA367" s="53">
        <f t="shared" si="206"/>
        <v>137.51948409073867</v>
      </c>
      <c r="BB367" s="58">
        <f t="shared" si="207"/>
        <v>1371.8791706830998</v>
      </c>
      <c r="BC367">
        <f t="shared" si="182"/>
        <v>1.0227069897155161E-3</v>
      </c>
      <c r="BD367">
        <v>1371.8781479761101</v>
      </c>
      <c r="BE367" s="48">
        <f t="shared" si="176"/>
        <v>38257</v>
      </c>
    </row>
    <row r="368" spans="1:57">
      <c r="A368" s="48">
        <v>38258</v>
      </c>
      <c r="B368" s="49">
        <v>16.39</v>
      </c>
      <c r="C368" s="50">
        <v>170.7</v>
      </c>
      <c r="D368" s="49">
        <v>36.94</v>
      </c>
      <c r="E368" s="50">
        <v>140.36000000000001</v>
      </c>
      <c r="F368" s="49">
        <v>64.14</v>
      </c>
      <c r="G368" s="50">
        <v>86.51</v>
      </c>
      <c r="H368" s="49">
        <v>54.68</v>
      </c>
      <c r="I368" s="50">
        <v>62.96</v>
      </c>
      <c r="J368">
        <v>38.049999999999997</v>
      </c>
      <c r="K368">
        <v>107.32</v>
      </c>
      <c r="L368" s="49">
        <v>68.05</v>
      </c>
      <c r="M368" s="50">
        <v>82.11</v>
      </c>
      <c r="O368" s="48">
        <f t="shared" si="177"/>
        <v>38258</v>
      </c>
      <c r="P368" s="44">
        <f t="shared" si="183"/>
        <v>9.6016403046280036E-2</v>
      </c>
      <c r="Q368" s="44">
        <f t="shared" si="184"/>
        <v>0.2631803932744371</v>
      </c>
      <c r="R368" s="44">
        <f t="shared" si="185"/>
        <v>0.74141717720494738</v>
      </c>
      <c r="S368" s="44">
        <f t="shared" si="186"/>
        <v>0.86848792884371029</v>
      </c>
      <c r="T368" s="44">
        <f t="shared" si="187"/>
        <v>0.35454714871412596</v>
      </c>
      <c r="U368" s="44">
        <f t="shared" si="188"/>
        <v>0.82876628912434536</v>
      </c>
      <c r="W368" s="51">
        <f t="shared" si="178"/>
        <v>38258</v>
      </c>
      <c r="X368" s="44">
        <f t="shared" si="189"/>
        <v>10.421018697614443</v>
      </c>
      <c r="Y368" s="44">
        <f t="shared" si="190"/>
        <v>3.8001594472495346</v>
      </c>
      <c r="Z368" s="44">
        <f t="shared" si="191"/>
        <v>1.3619219416202033</v>
      </c>
      <c r="AA368" s="44">
        <f t="shared" si="192"/>
        <v>1.1558093878279494</v>
      </c>
      <c r="AB368" s="44">
        <f t="shared" si="193"/>
        <v>2.8531488280146853</v>
      </c>
      <c r="AC368" s="44">
        <f t="shared" si="194"/>
        <v>1.2128543862253227</v>
      </c>
      <c r="AE368" s="48">
        <f t="shared" si="179"/>
        <v>38258</v>
      </c>
      <c r="AF368" s="53">
        <f t="shared" si="195"/>
        <v>1.6856446621840222</v>
      </c>
      <c r="AG368" s="53">
        <f t="shared" si="196"/>
        <v>2.38156247158045</v>
      </c>
      <c r="AH368" s="53">
        <f t="shared" si="197"/>
        <v>1.6402814373799128</v>
      </c>
      <c r="AI368" s="53">
        <f t="shared" si="198"/>
        <v>5.2588547473132232</v>
      </c>
      <c r="AJ368" s="53">
        <f t="shared" si="199"/>
        <v>1.3483655683896045</v>
      </c>
      <c r="AK368" s="53">
        <f t="shared" si="200"/>
        <v>1.6671811696781516</v>
      </c>
      <c r="AL368" s="53"/>
      <c r="AM368" s="48">
        <f t="shared" si="180"/>
        <v>38258</v>
      </c>
      <c r="AN368" s="53">
        <f t="shared" si="175"/>
        <v>1.6866370541646092</v>
      </c>
      <c r="AO368" s="53">
        <f t="shared" si="175"/>
        <v>2.3818660203715174</v>
      </c>
      <c r="AP368" s="53">
        <f t="shared" si="175"/>
        <v>1.656277989356165</v>
      </c>
      <c r="AQ368" s="53">
        <f t="shared" si="174"/>
        <v>5.2788725851282923</v>
      </c>
      <c r="AR368" s="53">
        <f t="shared" si="174"/>
        <v>1.3639739540359037</v>
      </c>
      <c r="AS368" s="53">
        <f t="shared" si="174"/>
        <v>1.675805212647786</v>
      </c>
      <c r="AT368" s="53"/>
      <c r="AU368" s="48">
        <f t="shared" si="181"/>
        <v>38258</v>
      </c>
      <c r="AV368" s="53">
        <f t="shared" si="201"/>
        <v>287.90894514589877</v>
      </c>
      <c r="AW368" s="53">
        <f t="shared" si="202"/>
        <v>334.31871461934622</v>
      </c>
      <c r="AX368" s="53">
        <f t="shared" si="203"/>
        <v>143.28460885920185</v>
      </c>
      <c r="AY368" s="53">
        <f t="shared" si="204"/>
        <v>332.35781795967728</v>
      </c>
      <c r="AZ368" s="53">
        <f t="shared" si="205"/>
        <v>146.38168474713316</v>
      </c>
      <c r="BA368" s="53">
        <f t="shared" si="206"/>
        <v>137.6003660105097</v>
      </c>
      <c r="BB368" s="58">
        <f t="shared" si="207"/>
        <v>1381.8521373417673</v>
      </c>
      <c r="BC368">
        <f t="shared" si="182"/>
        <v>1.0195308473157638E-3</v>
      </c>
      <c r="BD368">
        <v>1381.85111781092</v>
      </c>
      <c r="BE368" s="48">
        <f t="shared" si="176"/>
        <v>38258</v>
      </c>
    </row>
    <row r="369" spans="1:57">
      <c r="A369" s="48">
        <v>38259</v>
      </c>
      <c r="B369" s="49">
        <v>16.47</v>
      </c>
      <c r="C369" s="50">
        <v>171.6</v>
      </c>
      <c r="D369" s="49">
        <v>37.08</v>
      </c>
      <c r="E369" s="50">
        <v>140.9</v>
      </c>
      <c r="F369" s="49">
        <v>63.74</v>
      </c>
      <c r="G369" s="50">
        <v>85.97</v>
      </c>
      <c r="H369" s="49">
        <v>54.93</v>
      </c>
      <c r="I369" s="50">
        <v>63.24</v>
      </c>
      <c r="J369">
        <v>38.03</v>
      </c>
      <c r="K369">
        <v>107.29</v>
      </c>
      <c r="L369" s="49">
        <v>67.97</v>
      </c>
      <c r="M369" s="50">
        <v>82.01</v>
      </c>
      <c r="O369" s="48">
        <f t="shared" si="177"/>
        <v>38259</v>
      </c>
      <c r="P369" s="44">
        <f t="shared" si="183"/>
        <v>9.5979020979020974E-2</v>
      </c>
      <c r="Q369" s="44">
        <f t="shared" si="184"/>
        <v>0.26316536550745206</v>
      </c>
      <c r="R369" s="44">
        <f t="shared" si="185"/>
        <v>0.74142142607886474</v>
      </c>
      <c r="S369" s="44">
        <f t="shared" si="186"/>
        <v>0.86859582542694491</v>
      </c>
      <c r="T369" s="44">
        <f t="shared" si="187"/>
        <v>0.35445987510485599</v>
      </c>
      <c r="U369" s="44">
        <f t="shared" si="188"/>
        <v>0.82880136568711127</v>
      </c>
      <c r="W369" s="51">
        <f t="shared" si="178"/>
        <v>38259</v>
      </c>
      <c r="X369" s="44">
        <f t="shared" si="189"/>
        <v>10.421018697614443</v>
      </c>
      <c r="Y369" s="44">
        <f t="shared" si="190"/>
        <v>3.8001594472495346</v>
      </c>
      <c r="Z369" s="44">
        <f t="shared" si="191"/>
        <v>1.3619219416202033</v>
      </c>
      <c r="AA369" s="44">
        <f t="shared" si="192"/>
        <v>1.1558093878279494</v>
      </c>
      <c r="AB369" s="44">
        <f t="shared" si="193"/>
        <v>2.8531488280146853</v>
      </c>
      <c r="AC369" s="44">
        <f t="shared" si="194"/>
        <v>1.2128543862253227</v>
      </c>
      <c r="AE369" s="48">
        <f t="shared" si="179"/>
        <v>38259</v>
      </c>
      <c r="AF369" s="53">
        <f t="shared" si="195"/>
        <v>1.6856446621840222</v>
      </c>
      <c r="AG369" s="53">
        <f t="shared" si="196"/>
        <v>2.38156247158045</v>
      </c>
      <c r="AH369" s="53">
        <f t="shared" si="197"/>
        <v>1.6402814373799128</v>
      </c>
      <c r="AI369" s="53">
        <f t="shared" si="198"/>
        <v>5.2588547473132232</v>
      </c>
      <c r="AJ369" s="53">
        <f t="shared" si="199"/>
        <v>1.3483655683896045</v>
      </c>
      <c r="AK369" s="53">
        <f t="shared" si="200"/>
        <v>1.6671811696781516</v>
      </c>
      <c r="AL369" s="53"/>
      <c r="AM369" s="48">
        <f t="shared" si="180"/>
        <v>38259</v>
      </c>
      <c r="AN369" s="53">
        <f t="shared" si="175"/>
        <v>1.6859803957416728</v>
      </c>
      <c r="AO369" s="53">
        <f t="shared" si="175"/>
        <v>2.3817300143146132</v>
      </c>
      <c r="AP369" s="53">
        <f t="shared" si="175"/>
        <v>1.6562874810655093</v>
      </c>
      <c r="AQ369" s="53">
        <f t="shared" si="174"/>
        <v>5.2795284057751317</v>
      </c>
      <c r="AR369" s="53">
        <f t="shared" si="174"/>
        <v>1.3636382048122795</v>
      </c>
      <c r="AS369" s="53">
        <f t="shared" si="174"/>
        <v>1.6758761391411729</v>
      </c>
      <c r="AT369" s="53"/>
      <c r="AU369" s="48">
        <f t="shared" si="181"/>
        <v>38259</v>
      </c>
      <c r="AV369" s="53">
        <f t="shared" si="201"/>
        <v>289.31423590927102</v>
      </c>
      <c r="AW369" s="53">
        <f t="shared" si="202"/>
        <v>335.58575901692899</v>
      </c>
      <c r="AX369" s="53">
        <f t="shared" si="203"/>
        <v>142.39103474720184</v>
      </c>
      <c r="AY369" s="53">
        <f t="shared" si="204"/>
        <v>333.87737638121934</v>
      </c>
      <c r="AZ369" s="53">
        <f t="shared" si="205"/>
        <v>146.30474299430946</v>
      </c>
      <c r="BA369" s="53">
        <f t="shared" si="206"/>
        <v>137.43860217096761</v>
      </c>
      <c r="BB369" s="58">
        <f t="shared" si="207"/>
        <v>1384.9117512198982</v>
      </c>
      <c r="BC369">
        <f t="shared" si="182"/>
        <v>1.0462549880685401E-3</v>
      </c>
      <c r="BD369">
        <v>1384.9107049649101</v>
      </c>
      <c r="BE369" s="48">
        <f t="shared" si="176"/>
        <v>38259</v>
      </c>
    </row>
    <row r="370" spans="1:57">
      <c r="A370" s="48">
        <v>38260</v>
      </c>
      <c r="B370" s="49">
        <v>16.559999999999999</v>
      </c>
      <c r="C370" s="50">
        <v>172.5</v>
      </c>
      <c r="D370" s="49">
        <v>37.21</v>
      </c>
      <c r="E370" s="50">
        <v>141.4</v>
      </c>
      <c r="F370" s="49">
        <v>63.68</v>
      </c>
      <c r="G370" s="50">
        <v>85.88</v>
      </c>
      <c r="H370" s="49">
        <v>54.89</v>
      </c>
      <c r="I370" s="50">
        <v>63.2</v>
      </c>
      <c r="J370">
        <v>38.270000000000003</v>
      </c>
      <c r="K370">
        <v>107.96</v>
      </c>
      <c r="L370" s="49">
        <v>67.989999999999995</v>
      </c>
      <c r="M370" s="50">
        <v>82.04</v>
      </c>
      <c r="O370" s="48">
        <f t="shared" si="177"/>
        <v>38260</v>
      </c>
      <c r="P370" s="44">
        <f t="shared" si="183"/>
        <v>9.5999999999999988E-2</v>
      </c>
      <c r="Q370" s="44">
        <f t="shared" si="184"/>
        <v>0.26315417256011314</v>
      </c>
      <c r="R370" s="44">
        <f t="shared" si="185"/>
        <v>0.74149976711690735</v>
      </c>
      <c r="S370" s="44">
        <f t="shared" si="186"/>
        <v>0.86851265822784807</v>
      </c>
      <c r="T370" s="44">
        <f t="shared" si="187"/>
        <v>0.3544831419044091</v>
      </c>
      <c r="U370" s="44">
        <f t="shared" si="188"/>
        <v>0.82874207703559222</v>
      </c>
      <c r="W370" s="51">
        <f t="shared" si="178"/>
        <v>38260</v>
      </c>
      <c r="X370" s="44">
        <f t="shared" si="189"/>
        <v>10.421018697614443</v>
      </c>
      <c r="Y370" s="44">
        <f t="shared" si="190"/>
        <v>3.8001594472495346</v>
      </c>
      <c r="Z370" s="44">
        <f t="shared" si="191"/>
        <v>1.3619219416202033</v>
      </c>
      <c r="AA370" s="44">
        <f t="shared" si="192"/>
        <v>1.1558093878279494</v>
      </c>
      <c r="AB370" s="44">
        <f t="shared" si="193"/>
        <v>2.8531488280146853</v>
      </c>
      <c r="AC370" s="44">
        <f t="shared" si="194"/>
        <v>1.2128543862253227</v>
      </c>
      <c r="AE370" s="48">
        <f t="shared" si="179"/>
        <v>38260</v>
      </c>
      <c r="AF370" s="53">
        <f t="shared" si="195"/>
        <v>1.6856446621840222</v>
      </c>
      <c r="AG370" s="53">
        <f t="shared" si="196"/>
        <v>2.38156247158045</v>
      </c>
      <c r="AH370" s="53">
        <f t="shared" si="197"/>
        <v>1.6402814373799128</v>
      </c>
      <c r="AI370" s="53">
        <f t="shared" si="198"/>
        <v>5.2588547473132232</v>
      </c>
      <c r="AJ370" s="53">
        <f t="shared" si="199"/>
        <v>1.3483655683896045</v>
      </c>
      <c r="AK370" s="53">
        <f t="shared" si="200"/>
        <v>1.6671811696781516</v>
      </c>
      <c r="AL370" s="53"/>
      <c r="AM370" s="48">
        <f t="shared" si="180"/>
        <v>38260</v>
      </c>
      <c r="AN370" s="53">
        <f t="shared" si="175"/>
        <v>1.6863489160467526</v>
      </c>
      <c r="AO370" s="53">
        <f t="shared" si="175"/>
        <v>2.381628714591626</v>
      </c>
      <c r="AP370" s="53">
        <f t="shared" si="175"/>
        <v>1.6564624898742646</v>
      </c>
      <c r="AQ370" s="53">
        <f t="shared" si="174"/>
        <v>5.2790228961039967</v>
      </c>
      <c r="AR370" s="53">
        <f t="shared" si="174"/>
        <v>1.3637277142292903</v>
      </c>
      <c r="AS370" s="53">
        <f t="shared" si="174"/>
        <v>1.6757562546422855</v>
      </c>
      <c r="AT370" s="53"/>
      <c r="AU370" s="48">
        <f t="shared" si="181"/>
        <v>38260</v>
      </c>
      <c r="AV370" s="53">
        <f t="shared" si="201"/>
        <v>290.89518801806486</v>
      </c>
      <c r="AW370" s="53">
        <f t="shared" si="202"/>
        <v>336.76230024325594</v>
      </c>
      <c r="AX370" s="53">
        <f t="shared" si="203"/>
        <v>142.25699863040182</v>
      </c>
      <c r="AY370" s="53">
        <f t="shared" si="204"/>
        <v>333.63424703377262</v>
      </c>
      <c r="AZ370" s="53">
        <f t="shared" si="205"/>
        <v>147.22804402819418</v>
      </c>
      <c r="BA370" s="53">
        <f t="shared" si="206"/>
        <v>137.47904313085311</v>
      </c>
      <c r="BB370" s="58">
        <f t="shared" si="207"/>
        <v>1388.2558210845425</v>
      </c>
      <c r="BC370">
        <f t="shared" si="182"/>
        <v>1.0432125325223751E-3</v>
      </c>
      <c r="BD370">
        <v>1388.25477787201</v>
      </c>
      <c r="BE370" s="48">
        <f t="shared" si="176"/>
        <v>38260</v>
      </c>
    </row>
    <row r="371" spans="1:57">
      <c r="A371" s="48">
        <v>38261</v>
      </c>
      <c r="B371" s="49">
        <v>16.87</v>
      </c>
      <c r="C371" s="50">
        <v>175.8</v>
      </c>
      <c r="D371" s="49">
        <v>37.79</v>
      </c>
      <c r="E371" s="50">
        <v>143.6</v>
      </c>
      <c r="F371" s="49">
        <v>63.42</v>
      </c>
      <c r="G371" s="50">
        <v>85.28</v>
      </c>
      <c r="H371" s="49">
        <v>55.62</v>
      </c>
      <c r="I371" s="50">
        <v>64.040000000000006</v>
      </c>
      <c r="J371">
        <v>39.130000000000003</v>
      </c>
      <c r="K371">
        <v>110.39</v>
      </c>
      <c r="L371" s="49">
        <v>67.95</v>
      </c>
      <c r="M371" s="50">
        <v>81.849999999999994</v>
      </c>
      <c r="O371" s="48">
        <f t="shared" si="177"/>
        <v>38261</v>
      </c>
      <c r="P371" s="44">
        <f t="shared" si="183"/>
        <v>9.59613196814562E-2</v>
      </c>
      <c r="Q371" s="44">
        <f t="shared" si="184"/>
        <v>0.26316155988857937</v>
      </c>
      <c r="R371" s="44">
        <f t="shared" si="185"/>
        <v>0.74366791744840521</v>
      </c>
      <c r="S371" s="44">
        <f t="shared" si="186"/>
        <v>0.868519675202998</v>
      </c>
      <c r="T371" s="44">
        <f t="shared" si="187"/>
        <v>0.35447051363348131</v>
      </c>
      <c r="U371" s="44">
        <f t="shared" si="188"/>
        <v>0.8301771533292609</v>
      </c>
      <c r="W371" s="51">
        <f t="shared" si="178"/>
        <v>38261</v>
      </c>
      <c r="X371" s="44">
        <f t="shared" si="189"/>
        <v>10.421018697614443</v>
      </c>
      <c r="Y371" s="44">
        <f t="shared" si="190"/>
        <v>3.8001594472495346</v>
      </c>
      <c r="Z371" s="44">
        <f t="shared" si="191"/>
        <v>1.3619219416202033</v>
      </c>
      <c r="AA371" s="44">
        <f t="shared" si="192"/>
        <v>1.1558093878279494</v>
      </c>
      <c r="AB371" s="44">
        <f t="shared" si="193"/>
        <v>2.8531488280146853</v>
      </c>
      <c r="AC371" s="44">
        <f t="shared" si="194"/>
        <v>1.2128543862253227</v>
      </c>
      <c r="AE371" s="48">
        <f t="shared" si="179"/>
        <v>38261</v>
      </c>
      <c r="AF371" s="53">
        <f t="shared" si="195"/>
        <v>1.6856446621840222</v>
      </c>
      <c r="AG371" s="53">
        <f t="shared" si="196"/>
        <v>2.38156247158045</v>
      </c>
      <c r="AH371" s="53">
        <f t="shared" si="197"/>
        <v>1.6402814373799128</v>
      </c>
      <c r="AI371" s="53">
        <f t="shared" si="198"/>
        <v>5.2588547473132232</v>
      </c>
      <c r="AJ371" s="53">
        <f t="shared" si="199"/>
        <v>1.3483655683896045</v>
      </c>
      <c r="AK371" s="53">
        <f t="shared" si="200"/>
        <v>1.6671811696781516</v>
      </c>
      <c r="AL371" s="53"/>
      <c r="AM371" s="48">
        <f t="shared" si="180"/>
        <v>38261</v>
      </c>
      <c r="AN371" s="53">
        <f t="shared" si="175"/>
        <v>1.6856694523670792</v>
      </c>
      <c r="AO371" s="53">
        <f t="shared" si="175"/>
        <v>2.3816955722569562</v>
      </c>
      <c r="AP371" s="53">
        <f t="shared" si="175"/>
        <v>1.6613059973921414</v>
      </c>
      <c r="AQ371" s="53">
        <f t="shared" si="174"/>
        <v>5.2790655469187282</v>
      </c>
      <c r="AR371" s="53">
        <f t="shared" si="174"/>
        <v>1.3636791321642745</v>
      </c>
      <c r="AS371" s="53">
        <f t="shared" si="174"/>
        <v>1.6786580477835318</v>
      </c>
      <c r="AT371" s="53"/>
      <c r="AU371" s="48">
        <f t="shared" si="181"/>
        <v>38261</v>
      </c>
      <c r="AV371" s="53">
        <f t="shared" si="201"/>
        <v>296.34068972613255</v>
      </c>
      <c r="AW371" s="53">
        <f t="shared" si="202"/>
        <v>342.01148417609892</v>
      </c>
      <c r="AX371" s="53">
        <f t="shared" si="203"/>
        <v>141.67617545760183</v>
      </c>
      <c r="AY371" s="53">
        <f t="shared" si="204"/>
        <v>338.07135762467539</v>
      </c>
      <c r="AZ371" s="53">
        <f t="shared" si="205"/>
        <v>150.53653939961427</v>
      </c>
      <c r="BA371" s="53">
        <f t="shared" si="206"/>
        <v>137.39816121108205</v>
      </c>
      <c r="BB371" s="58">
        <f t="shared" si="207"/>
        <v>1406.0344075952048</v>
      </c>
      <c r="BC371">
        <f t="shared" si="182"/>
        <v>2.1294427094744606E-2</v>
      </c>
      <c r="BD371">
        <v>1406.0131131681101</v>
      </c>
      <c r="BE371" s="48">
        <f t="shared" si="176"/>
        <v>38261</v>
      </c>
    </row>
    <row r="372" spans="1:57">
      <c r="A372" s="48">
        <v>38264</v>
      </c>
      <c r="B372" s="49">
        <v>17.16</v>
      </c>
      <c r="C372" s="50">
        <v>178.8</v>
      </c>
      <c r="D372" s="49">
        <v>37.85</v>
      </c>
      <c r="E372" s="50">
        <v>143.82</v>
      </c>
      <c r="F372" s="49">
        <v>63.44</v>
      </c>
      <c r="G372" s="50">
        <v>85.31</v>
      </c>
      <c r="H372" s="49">
        <v>56</v>
      </c>
      <c r="I372" s="50">
        <v>64.47</v>
      </c>
      <c r="J372">
        <v>39.1</v>
      </c>
      <c r="K372">
        <v>110.3</v>
      </c>
      <c r="L372" s="49">
        <v>67.95</v>
      </c>
      <c r="M372" s="50">
        <v>81.86</v>
      </c>
      <c r="O372" s="48">
        <f t="shared" si="177"/>
        <v>38264</v>
      </c>
      <c r="P372" s="44">
        <f t="shared" si="183"/>
        <v>9.5973154362416102E-2</v>
      </c>
      <c r="Q372" s="44">
        <f t="shared" si="184"/>
        <v>0.26317619246280077</v>
      </c>
      <c r="R372" s="44">
        <f t="shared" si="185"/>
        <v>0.74364083929199387</v>
      </c>
      <c r="S372" s="44">
        <f t="shared" si="186"/>
        <v>0.86862106406080353</v>
      </c>
      <c r="T372" s="44">
        <f t="shared" si="187"/>
        <v>0.35448776065276522</v>
      </c>
      <c r="U372" s="44">
        <f t="shared" si="188"/>
        <v>0.83007573906669929</v>
      </c>
      <c r="W372" s="51">
        <f t="shared" si="178"/>
        <v>38264</v>
      </c>
      <c r="X372" s="44">
        <f t="shared" si="189"/>
        <v>10.421018697614443</v>
      </c>
      <c r="Y372" s="44">
        <f t="shared" si="190"/>
        <v>3.8001594472495346</v>
      </c>
      <c r="Z372" s="44">
        <f t="shared" si="191"/>
        <v>1.3619219416202033</v>
      </c>
      <c r="AA372" s="44">
        <f t="shared" si="192"/>
        <v>1.1558093878279494</v>
      </c>
      <c r="AB372" s="44">
        <f t="shared" si="193"/>
        <v>2.8531488280146853</v>
      </c>
      <c r="AC372" s="44">
        <f t="shared" si="194"/>
        <v>1.2128543862253227</v>
      </c>
      <c r="AE372" s="48">
        <f t="shared" si="179"/>
        <v>38264</v>
      </c>
      <c r="AF372" s="53">
        <f t="shared" si="195"/>
        <v>1.6856446621840222</v>
      </c>
      <c r="AG372" s="53">
        <f t="shared" si="196"/>
        <v>2.38156247158045</v>
      </c>
      <c r="AH372" s="53">
        <f t="shared" si="197"/>
        <v>1.6402814373799128</v>
      </c>
      <c r="AI372" s="53">
        <f t="shared" si="198"/>
        <v>5.2588547473132232</v>
      </c>
      <c r="AJ372" s="53">
        <f t="shared" si="199"/>
        <v>1.3483655683896045</v>
      </c>
      <c r="AK372" s="53">
        <f t="shared" si="200"/>
        <v>1.6671811696781516</v>
      </c>
      <c r="AL372" s="53"/>
      <c r="AM372" s="48">
        <f t="shared" si="180"/>
        <v>38264</v>
      </c>
      <c r="AN372" s="53">
        <f t="shared" si="175"/>
        <v>1.6858773419650843</v>
      </c>
      <c r="AO372" s="53">
        <f t="shared" si="175"/>
        <v>2.3818280016940236</v>
      </c>
      <c r="AP372" s="53">
        <f t="shared" si="175"/>
        <v>1.6612455065432168</v>
      </c>
      <c r="AQ372" s="53">
        <f t="shared" si="174"/>
        <v>5.2796818120896436</v>
      </c>
      <c r="AR372" s="53">
        <f t="shared" si="174"/>
        <v>1.3637454829590088</v>
      </c>
      <c r="AS372" s="53">
        <f t="shared" si="174"/>
        <v>1.6784529832773283</v>
      </c>
      <c r="AT372" s="53"/>
      <c r="AU372" s="48">
        <f t="shared" si="181"/>
        <v>38264</v>
      </c>
      <c r="AV372" s="53">
        <f t="shared" si="201"/>
        <v>301.43486874335707</v>
      </c>
      <c r="AW372" s="53">
        <f t="shared" si="202"/>
        <v>342.55450320363445</v>
      </c>
      <c r="AX372" s="53">
        <f t="shared" si="203"/>
        <v>141.72085416320184</v>
      </c>
      <c r="AY372" s="53">
        <f t="shared" si="204"/>
        <v>340.38108642541931</v>
      </c>
      <c r="AZ372" s="53">
        <f t="shared" si="205"/>
        <v>150.42112677037866</v>
      </c>
      <c r="BA372" s="53">
        <f t="shared" si="206"/>
        <v>137.39816121108208</v>
      </c>
      <c r="BB372" s="58">
        <f t="shared" si="207"/>
        <v>1413.9106005170734</v>
      </c>
      <c r="BC372">
        <f t="shared" si="182"/>
        <v>1.0779377332710283E-3</v>
      </c>
      <c r="BD372">
        <v>1413.9095225793401</v>
      </c>
      <c r="BE372" s="48">
        <f t="shared" si="176"/>
        <v>38264</v>
      </c>
    </row>
    <row r="373" spans="1:57">
      <c r="A373" s="48">
        <v>38265</v>
      </c>
      <c r="B373" s="49">
        <v>17.04</v>
      </c>
      <c r="C373" s="50">
        <v>177.48</v>
      </c>
      <c r="D373" s="49">
        <v>37.869999999999997</v>
      </c>
      <c r="E373" s="50">
        <v>143.9</v>
      </c>
      <c r="F373" s="49">
        <v>63.44</v>
      </c>
      <c r="G373" s="50">
        <v>85.31</v>
      </c>
      <c r="H373" s="49">
        <v>56.01</v>
      </c>
      <c r="I373" s="50">
        <v>64.489999999999995</v>
      </c>
      <c r="J373">
        <v>39.22</v>
      </c>
      <c r="K373">
        <v>110.64</v>
      </c>
      <c r="L373" s="49">
        <v>67.959999999999994</v>
      </c>
      <c r="M373" s="50">
        <v>81.87</v>
      </c>
      <c r="O373" s="48">
        <f t="shared" si="177"/>
        <v>38265</v>
      </c>
      <c r="P373" s="44">
        <f t="shared" si="183"/>
        <v>9.6010818120351588E-2</v>
      </c>
      <c r="Q373" s="44">
        <f t="shared" si="184"/>
        <v>0.26316886726893673</v>
      </c>
      <c r="R373" s="44">
        <f t="shared" si="185"/>
        <v>0.74364083929199387</v>
      </c>
      <c r="S373" s="44">
        <f t="shared" si="186"/>
        <v>0.86850674523181892</v>
      </c>
      <c r="T373" s="44">
        <f t="shared" si="187"/>
        <v>0.35448300795372378</v>
      </c>
      <c r="U373" s="44">
        <f t="shared" si="188"/>
        <v>0.83009649444240863</v>
      </c>
      <c r="W373" s="51">
        <f t="shared" si="178"/>
        <v>38265</v>
      </c>
      <c r="X373" s="44">
        <f t="shared" si="189"/>
        <v>10.421018697614443</v>
      </c>
      <c r="Y373" s="44">
        <f t="shared" si="190"/>
        <v>3.8001594472495346</v>
      </c>
      <c r="Z373" s="44">
        <f t="shared" si="191"/>
        <v>1.3619219416202033</v>
      </c>
      <c r="AA373" s="44">
        <f t="shared" si="192"/>
        <v>1.1558093878279494</v>
      </c>
      <c r="AB373" s="44">
        <f t="shared" si="193"/>
        <v>2.8531488280146853</v>
      </c>
      <c r="AC373" s="44">
        <f t="shared" si="194"/>
        <v>1.2128543862253227</v>
      </c>
      <c r="AE373" s="48">
        <f t="shared" si="179"/>
        <v>38265</v>
      </c>
      <c r="AF373" s="53">
        <f t="shared" si="195"/>
        <v>1.6856446621840222</v>
      </c>
      <c r="AG373" s="53">
        <f t="shared" si="196"/>
        <v>2.38156247158045</v>
      </c>
      <c r="AH373" s="53">
        <f t="shared" si="197"/>
        <v>1.6402814373799128</v>
      </c>
      <c r="AI373" s="53">
        <f t="shared" si="198"/>
        <v>5.2588547473132232</v>
      </c>
      <c r="AJ373" s="53">
        <f t="shared" si="199"/>
        <v>1.3483655683896045</v>
      </c>
      <c r="AK373" s="53">
        <f t="shared" si="200"/>
        <v>1.6671811696781516</v>
      </c>
      <c r="AL373" s="53"/>
      <c r="AM373" s="48">
        <f t="shared" si="180"/>
        <v>38265</v>
      </c>
      <c r="AN373" s="53">
        <f t="shared" si="175"/>
        <v>1.6865389486043421</v>
      </c>
      <c r="AO373" s="53">
        <f t="shared" si="175"/>
        <v>2.3817617063665479</v>
      </c>
      <c r="AP373" s="53">
        <f t="shared" si="175"/>
        <v>1.6612455065432168</v>
      </c>
      <c r="AQ373" s="53">
        <f t="shared" si="174"/>
        <v>5.2789869555323463</v>
      </c>
      <c r="AR373" s="53">
        <f t="shared" si="174"/>
        <v>1.3637271989092643</v>
      </c>
      <c r="AS373" s="53">
        <f t="shared" si="174"/>
        <v>1.6784949516431518</v>
      </c>
      <c r="AT373" s="53"/>
      <c r="AU373" s="48">
        <f t="shared" si="181"/>
        <v>38265</v>
      </c>
      <c r="AV373" s="53">
        <f t="shared" si="201"/>
        <v>299.32693259829858</v>
      </c>
      <c r="AW373" s="53">
        <f t="shared" si="202"/>
        <v>342.73550954614626</v>
      </c>
      <c r="AX373" s="53">
        <f t="shared" si="203"/>
        <v>141.72085416320184</v>
      </c>
      <c r="AY373" s="53">
        <f t="shared" si="204"/>
        <v>340.44186876228099</v>
      </c>
      <c r="AZ373" s="53">
        <f t="shared" si="205"/>
        <v>150.88277728732101</v>
      </c>
      <c r="BA373" s="53">
        <f t="shared" si="206"/>
        <v>137.41838169102485</v>
      </c>
      <c r="BB373" s="58">
        <f t="shared" si="207"/>
        <v>1412.5263240482736</v>
      </c>
      <c r="BC373">
        <f t="shared" si="182"/>
        <v>1.0737100835740421E-3</v>
      </c>
      <c r="BD373">
        <v>1412.5252503381901</v>
      </c>
      <c r="BE373" s="48">
        <f t="shared" si="176"/>
        <v>38265</v>
      </c>
    </row>
    <row r="374" spans="1:57">
      <c r="A374" s="48">
        <v>38266</v>
      </c>
      <c r="B374" s="49">
        <v>17.23</v>
      </c>
      <c r="C374" s="50">
        <v>179.53</v>
      </c>
      <c r="D374" s="49">
        <v>38.01</v>
      </c>
      <c r="E374" s="50">
        <v>144.44</v>
      </c>
      <c r="F374" s="49">
        <v>63.23</v>
      </c>
      <c r="G374" s="50">
        <v>85.03</v>
      </c>
      <c r="H374" s="49">
        <v>56.36</v>
      </c>
      <c r="I374" s="50">
        <v>64.89</v>
      </c>
      <c r="J374">
        <v>39.29</v>
      </c>
      <c r="K374">
        <v>110.83</v>
      </c>
      <c r="L374" s="49">
        <v>67.91</v>
      </c>
      <c r="M374" s="50">
        <v>81.8</v>
      </c>
      <c r="O374" s="48">
        <f t="shared" si="177"/>
        <v>38266</v>
      </c>
      <c r="P374" s="44">
        <f t="shared" si="183"/>
        <v>9.5972817913440658E-2</v>
      </c>
      <c r="Q374" s="44">
        <f t="shared" si="184"/>
        <v>0.2631542509000277</v>
      </c>
      <c r="R374" s="44">
        <f t="shared" si="185"/>
        <v>0.74361989885922608</v>
      </c>
      <c r="S374" s="44">
        <f t="shared" si="186"/>
        <v>0.86854677145939285</v>
      </c>
      <c r="T374" s="44">
        <f t="shared" si="187"/>
        <v>0.35450690246323197</v>
      </c>
      <c r="U374" s="44">
        <f t="shared" si="188"/>
        <v>0.8301955990220049</v>
      </c>
      <c r="W374" s="51">
        <f t="shared" si="178"/>
        <v>38266</v>
      </c>
      <c r="X374" s="44">
        <f t="shared" si="189"/>
        <v>10.421018697614443</v>
      </c>
      <c r="Y374" s="44">
        <f t="shared" si="190"/>
        <v>3.8001594472495346</v>
      </c>
      <c r="Z374" s="44">
        <f t="shared" si="191"/>
        <v>1.3619219416202033</v>
      </c>
      <c r="AA374" s="44">
        <f t="shared" si="192"/>
        <v>1.1558093878279494</v>
      </c>
      <c r="AB374" s="44">
        <f t="shared" si="193"/>
        <v>2.8531488280146853</v>
      </c>
      <c r="AC374" s="44">
        <f t="shared" si="194"/>
        <v>1.2128543862253227</v>
      </c>
      <c r="AE374" s="48">
        <f t="shared" si="179"/>
        <v>38266</v>
      </c>
      <c r="AF374" s="53">
        <f t="shared" si="195"/>
        <v>1.6856446621840222</v>
      </c>
      <c r="AG374" s="53">
        <f t="shared" si="196"/>
        <v>2.38156247158045</v>
      </c>
      <c r="AH374" s="53">
        <f t="shared" si="197"/>
        <v>1.6402814373799128</v>
      </c>
      <c r="AI374" s="53">
        <f t="shared" si="198"/>
        <v>5.2588547473132232</v>
      </c>
      <c r="AJ374" s="53">
        <f t="shared" si="199"/>
        <v>1.3483655683896045</v>
      </c>
      <c r="AK374" s="53">
        <f t="shared" si="200"/>
        <v>1.6671811696781516</v>
      </c>
      <c r="AL374" s="53"/>
      <c r="AM374" s="48">
        <f t="shared" si="180"/>
        <v>38266</v>
      </c>
      <c r="AN374" s="53">
        <f t="shared" si="175"/>
        <v>1.6858714318571151</v>
      </c>
      <c r="AO374" s="53">
        <f t="shared" si="175"/>
        <v>2.3816294235926962</v>
      </c>
      <c r="AP374" s="53">
        <f t="shared" si="175"/>
        <v>1.6611987269716784</v>
      </c>
      <c r="AQ374" s="53">
        <f t="shared" si="174"/>
        <v>5.2792302442971168</v>
      </c>
      <c r="AR374" s="53">
        <f t="shared" si="174"/>
        <v>1.3638191231814853</v>
      </c>
      <c r="AS374" s="53">
        <f t="shared" si="174"/>
        <v>1.6786953458595479</v>
      </c>
      <c r="AT374" s="53"/>
      <c r="AU374" s="48">
        <f t="shared" si="181"/>
        <v>38266</v>
      </c>
      <c r="AV374" s="53">
        <f t="shared" si="201"/>
        <v>302.66449816130785</v>
      </c>
      <c r="AW374" s="53">
        <f t="shared" si="202"/>
        <v>344.00255394372903</v>
      </c>
      <c r="AX374" s="53">
        <f t="shared" si="203"/>
        <v>141.25172775440183</v>
      </c>
      <c r="AY374" s="53">
        <f t="shared" si="204"/>
        <v>342.56925055243994</v>
      </c>
      <c r="AZ374" s="53">
        <f t="shared" si="205"/>
        <v>151.15207342220401</v>
      </c>
      <c r="BA374" s="53">
        <f t="shared" si="206"/>
        <v>137.31727929131102</v>
      </c>
      <c r="BB374" s="58">
        <f t="shared" si="207"/>
        <v>1418.9573831253938</v>
      </c>
      <c r="BC374">
        <f t="shared" si="182"/>
        <v>2.1317878043873861E-2</v>
      </c>
      <c r="BD374">
        <v>1418.9360652473499</v>
      </c>
      <c r="BE374" s="48">
        <f t="shared" si="176"/>
        <v>38266</v>
      </c>
    </row>
    <row r="375" spans="1:57">
      <c r="A375" s="48">
        <v>38267</v>
      </c>
      <c r="B375" s="49">
        <v>17.09</v>
      </c>
      <c r="C375" s="50">
        <v>178</v>
      </c>
      <c r="D375" s="49">
        <v>37.75</v>
      </c>
      <c r="E375" s="50">
        <v>143.44999999999999</v>
      </c>
      <c r="F375" s="49">
        <v>63.12</v>
      </c>
      <c r="G375" s="50">
        <v>84.88</v>
      </c>
      <c r="H375" s="49">
        <v>55.78</v>
      </c>
      <c r="I375" s="50">
        <v>64.22</v>
      </c>
      <c r="J375">
        <v>38.840000000000003</v>
      </c>
      <c r="K375">
        <v>109.55</v>
      </c>
      <c r="L375" s="49">
        <v>67.88</v>
      </c>
      <c r="M375" s="50">
        <v>81.77</v>
      </c>
      <c r="O375" s="48">
        <f t="shared" si="177"/>
        <v>38267</v>
      </c>
      <c r="P375" s="44">
        <f t="shared" si="183"/>
        <v>9.6011235955056173E-2</v>
      </c>
      <c r="Q375" s="44">
        <f t="shared" si="184"/>
        <v>0.26315789473684215</v>
      </c>
      <c r="R375" s="44">
        <f t="shared" si="185"/>
        <v>0.74363807728557962</v>
      </c>
      <c r="S375" s="44">
        <f t="shared" si="186"/>
        <v>0.86857676736219247</v>
      </c>
      <c r="T375" s="44">
        <f t="shared" si="187"/>
        <v>0.35454130534002742</v>
      </c>
      <c r="U375" s="44">
        <f t="shared" si="188"/>
        <v>0.83013330072153602</v>
      </c>
      <c r="W375" s="51">
        <f t="shared" si="178"/>
        <v>38267</v>
      </c>
      <c r="X375" s="44">
        <f t="shared" si="189"/>
        <v>10.421018697614443</v>
      </c>
      <c r="Y375" s="44">
        <f t="shared" si="190"/>
        <v>3.8001594472495346</v>
      </c>
      <c r="Z375" s="44">
        <f t="shared" si="191"/>
        <v>1.3619219416202033</v>
      </c>
      <c r="AA375" s="44">
        <f t="shared" si="192"/>
        <v>1.1558093878279494</v>
      </c>
      <c r="AB375" s="44">
        <f t="shared" si="193"/>
        <v>2.8531488280146853</v>
      </c>
      <c r="AC375" s="44">
        <f t="shared" si="194"/>
        <v>1.2128543862253227</v>
      </c>
      <c r="AE375" s="48">
        <f t="shared" si="179"/>
        <v>38267</v>
      </c>
      <c r="AF375" s="53">
        <f t="shared" si="195"/>
        <v>1.6856446621840222</v>
      </c>
      <c r="AG375" s="53">
        <f t="shared" si="196"/>
        <v>2.38156247158045</v>
      </c>
      <c r="AH375" s="53">
        <f t="shared" si="197"/>
        <v>1.6402814373799128</v>
      </c>
      <c r="AI375" s="53">
        <f t="shared" si="198"/>
        <v>5.2588547473132232</v>
      </c>
      <c r="AJ375" s="53">
        <f t="shared" si="199"/>
        <v>1.3483655683896045</v>
      </c>
      <c r="AK375" s="53">
        <f t="shared" si="200"/>
        <v>1.6671811696781516</v>
      </c>
      <c r="AL375" s="53"/>
      <c r="AM375" s="48">
        <f t="shared" si="180"/>
        <v>38267</v>
      </c>
      <c r="AN375" s="53">
        <f t="shared" si="175"/>
        <v>1.6865462883449793</v>
      </c>
      <c r="AO375" s="53">
        <f t="shared" si="175"/>
        <v>2.3816624014714209</v>
      </c>
      <c r="AP375" s="53">
        <f t="shared" si="175"/>
        <v>1.6612393363996443</v>
      </c>
      <c r="AQ375" s="53">
        <f t="shared" si="174"/>
        <v>5.2794125664039599</v>
      </c>
      <c r="AR375" s="53">
        <f t="shared" si="174"/>
        <v>1.3639514740636265</v>
      </c>
      <c r="AS375" s="53">
        <f t="shared" si="174"/>
        <v>1.678569375706038</v>
      </c>
      <c r="AT375" s="53"/>
      <c r="AU375" s="48">
        <f t="shared" si="181"/>
        <v>38267</v>
      </c>
      <c r="AV375" s="53">
        <f t="shared" si="201"/>
        <v>300.2052393254063</v>
      </c>
      <c r="AW375" s="53">
        <f t="shared" si="202"/>
        <v>341.6494714910753</v>
      </c>
      <c r="AX375" s="53">
        <f t="shared" si="203"/>
        <v>141.00599487360179</v>
      </c>
      <c r="AY375" s="53">
        <f t="shared" si="204"/>
        <v>339.04387501446229</v>
      </c>
      <c r="AZ375" s="53">
        <f t="shared" si="205"/>
        <v>149.42088398367028</v>
      </c>
      <c r="BA375" s="53">
        <f t="shared" si="206"/>
        <v>137.25661785148273</v>
      </c>
      <c r="BB375" s="58">
        <f t="shared" si="207"/>
        <v>1408.5820825396991</v>
      </c>
      <c r="BC375">
        <f t="shared" si="182"/>
        <v>1.0942321789570997E-3</v>
      </c>
      <c r="BD375">
        <v>1408.5809883075201</v>
      </c>
      <c r="BE375" s="48">
        <f t="shared" si="176"/>
        <v>38267</v>
      </c>
    </row>
    <row r="376" spans="1:57">
      <c r="A376" s="48">
        <v>38268</v>
      </c>
      <c r="B376" s="49">
        <v>16.96</v>
      </c>
      <c r="C376" s="50">
        <v>176.7</v>
      </c>
      <c r="D376" s="49">
        <v>38.020000000000003</v>
      </c>
      <c r="E376" s="50">
        <v>144.44999999999999</v>
      </c>
      <c r="F376" s="49">
        <v>63.66</v>
      </c>
      <c r="G376" s="50">
        <v>85.6</v>
      </c>
      <c r="H376" s="49">
        <v>55.4</v>
      </c>
      <c r="I376" s="50">
        <v>63.78</v>
      </c>
      <c r="J376">
        <v>39.18</v>
      </c>
      <c r="K376">
        <v>110.51</v>
      </c>
      <c r="L376" s="49">
        <v>68.05</v>
      </c>
      <c r="M376" s="50">
        <v>81.98</v>
      </c>
      <c r="O376" s="48">
        <f t="shared" si="177"/>
        <v>38268</v>
      </c>
      <c r="P376" s="44">
        <f t="shared" si="183"/>
        <v>9.598189020939446E-2</v>
      </c>
      <c r="Q376" s="44">
        <f t="shared" si="184"/>
        <v>0.2632052613361025</v>
      </c>
      <c r="R376" s="44">
        <f t="shared" si="185"/>
        <v>0.74369158878504671</v>
      </c>
      <c r="S376" s="44">
        <f t="shared" si="186"/>
        <v>0.86861084979617431</v>
      </c>
      <c r="T376" s="44">
        <f t="shared" si="187"/>
        <v>0.35453805085512624</v>
      </c>
      <c r="U376" s="44">
        <f t="shared" si="188"/>
        <v>0.83008050744083917</v>
      </c>
      <c r="W376" s="51">
        <f t="shared" si="178"/>
        <v>38268</v>
      </c>
      <c r="X376" s="44">
        <f t="shared" si="189"/>
        <v>10.421018697614443</v>
      </c>
      <c r="Y376" s="44">
        <f t="shared" si="190"/>
        <v>3.8001594472495346</v>
      </c>
      <c r="Z376" s="44">
        <f t="shared" si="191"/>
        <v>1.3619219416202033</v>
      </c>
      <c r="AA376" s="44">
        <f t="shared" si="192"/>
        <v>1.1558093878279494</v>
      </c>
      <c r="AB376" s="44">
        <f t="shared" si="193"/>
        <v>2.8531488280146853</v>
      </c>
      <c r="AC376" s="44">
        <f t="shared" si="194"/>
        <v>1.2128543862253227</v>
      </c>
      <c r="AE376" s="48">
        <f t="shared" si="179"/>
        <v>38268</v>
      </c>
      <c r="AF376" s="53">
        <f t="shared" si="195"/>
        <v>1.6856446621840222</v>
      </c>
      <c r="AG376" s="53">
        <f t="shared" si="196"/>
        <v>2.38156247158045</v>
      </c>
      <c r="AH376" s="53">
        <f t="shared" si="197"/>
        <v>1.6402814373799128</v>
      </c>
      <c r="AI376" s="53">
        <f t="shared" si="198"/>
        <v>5.2588547473132232</v>
      </c>
      <c r="AJ376" s="53">
        <f t="shared" si="199"/>
        <v>1.3483655683896045</v>
      </c>
      <c r="AK376" s="53">
        <f t="shared" si="200"/>
        <v>1.6671811696781516</v>
      </c>
      <c r="AL376" s="53"/>
      <c r="AM376" s="48">
        <f t="shared" si="180"/>
        <v>38268</v>
      </c>
      <c r="AN376" s="53">
        <f t="shared" si="175"/>
        <v>1.6860307970284458</v>
      </c>
      <c r="AO376" s="53">
        <f t="shared" si="175"/>
        <v>2.382091084215888</v>
      </c>
      <c r="AP376" s="53">
        <f t="shared" si="175"/>
        <v>1.6613588776261896</v>
      </c>
      <c r="AQ376" s="53">
        <f t="shared" si="174"/>
        <v>5.2796197274022951</v>
      </c>
      <c r="AR376" s="53">
        <f t="shared" si="174"/>
        <v>1.3639389537749846</v>
      </c>
      <c r="AS376" s="53">
        <f t="shared" si="174"/>
        <v>1.6784626251586936</v>
      </c>
      <c r="AT376" s="53"/>
      <c r="AU376" s="48">
        <f t="shared" si="181"/>
        <v>38268</v>
      </c>
      <c r="AV376" s="53">
        <f t="shared" si="201"/>
        <v>297.92164183492633</v>
      </c>
      <c r="AW376" s="53">
        <f t="shared" si="202"/>
        <v>344.09305711498502</v>
      </c>
      <c r="AX376" s="53">
        <f t="shared" si="203"/>
        <v>142.21231992480182</v>
      </c>
      <c r="AY376" s="53">
        <f t="shared" si="204"/>
        <v>336.73414621371836</v>
      </c>
      <c r="AZ376" s="53">
        <f t="shared" si="205"/>
        <v>150.72889378167355</v>
      </c>
      <c r="BA376" s="53">
        <f t="shared" si="206"/>
        <v>137.6003660105097</v>
      </c>
      <c r="BB376" s="58">
        <f t="shared" si="207"/>
        <v>1409.2904248806149</v>
      </c>
      <c r="BC376">
        <f t="shared" si="182"/>
        <v>1.043827974854139E-3</v>
      </c>
      <c r="BD376">
        <v>1409.28938105264</v>
      </c>
      <c r="BE376" s="48">
        <f t="shared" si="176"/>
        <v>38268</v>
      </c>
    </row>
    <row r="377" spans="1:57">
      <c r="A377" s="48">
        <v>38271</v>
      </c>
      <c r="B377" s="49">
        <v>17.05</v>
      </c>
      <c r="C377" s="50">
        <v>177.62</v>
      </c>
      <c r="D377" s="49">
        <v>38.11</v>
      </c>
      <c r="E377" s="50">
        <v>144.80000000000001</v>
      </c>
      <c r="F377" s="49">
        <v>63.76</v>
      </c>
      <c r="G377" s="50">
        <v>85.74</v>
      </c>
      <c r="H377" s="49">
        <v>55.48</v>
      </c>
      <c r="I377" s="50">
        <v>63.87</v>
      </c>
      <c r="J377">
        <v>39</v>
      </c>
      <c r="K377">
        <v>110</v>
      </c>
      <c r="L377" s="49">
        <v>68.099999999999994</v>
      </c>
      <c r="M377" s="50">
        <v>82.04</v>
      </c>
      <c r="O377" s="48">
        <f t="shared" si="177"/>
        <v>38271</v>
      </c>
      <c r="P377" s="44">
        <f t="shared" si="183"/>
        <v>9.5991442405134561E-2</v>
      </c>
      <c r="Q377" s="44">
        <f t="shared" si="184"/>
        <v>0.26319060773480663</v>
      </c>
      <c r="R377" s="44">
        <f t="shared" si="185"/>
        <v>0.74364357359458833</v>
      </c>
      <c r="S377" s="44">
        <f t="shared" si="186"/>
        <v>0.86863942382965398</v>
      </c>
      <c r="T377" s="44">
        <f t="shared" si="187"/>
        <v>0.35454545454545455</v>
      </c>
      <c r="U377" s="44">
        <f t="shared" si="188"/>
        <v>0.83008288639687944</v>
      </c>
      <c r="W377" s="51">
        <f t="shared" si="178"/>
        <v>38271</v>
      </c>
      <c r="X377" s="44">
        <f t="shared" si="189"/>
        <v>10.421018697614443</v>
      </c>
      <c r="Y377" s="44">
        <f t="shared" si="190"/>
        <v>3.8001594472495346</v>
      </c>
      <c r="Z377" s="44">
        <f t="shared" si="191"/>
        <v>1.3619219416202033</v>
      </c>
      <c r="AA377" s="44">
        <f t="shared" si="192"/>
        <v>1.1558093878279494</v>
      </c>
      <c r="AB377" s="44">
        <f t="shared" si="193"/>
        <v>2.8531488280146853</v>
      </c>
      <c r="AC377" s="44">
        <f t="shared" si="194"/>
        <v>1.2128543862253227</v>
      </c>
      <c r="AE377" s="48">
        <f t="shared" si="179"/>
        <v>38271</v>
      </c>
      <c r="AF377" s="53">
        <f t="shared" si="195"/>
        <v>1.6856446621840222</v>
      </c>
      <c r="AG377" s="53">
        <f t="shared" si="196"/>
        <v>2.38156247158045</v>
      </c>
      <c r="AH377" s="53">
        <f t="shared" si="197"/>
        <v>1.6402814373799128</v>
      </c>
      <c r="AI377" s="53">
        <f t="shared" si="198"/>
        <v>5.2588547473132232</v>
      </c>
      <c r="AJ377" s="53">
        <f t="shared" si="199"/>
        <v>1.3483655683896045</v>
      </c>
      <c r="AK377" s="53">
        <f t="shared" si="200"/>
        <v>1.6671811696781516</v>
      </c>
      <c r="AL377" s="53"/>
      <c r="AM377" s="48">
        <f t="shared" si="180"/>
        <v>38271</v>
      </c>
      <c r="AN377" s="53">
        <f t="shared" si="175"/>
        <v>1.6861985921839895</v>
      </c>
      <c r="AO377" s="53">
        <f t="shared" si="175"/>
        <v>2.3819584644771283</v>
      </c>
      <c r="AP377" s="53">
        <f t="shared" si="175"/>
        <v>1.6612516147982486</v>
      </c>
      <c r="AQ377" s="53">
        <f t="shared" si="174"/>
        <v>5.2797934070551413</v>
      </c>
      <c r="AR377" s="53">
        <f t="shared" si="174"/>
        <v>1.3639674364205459</v>
      </c>
      <c r="AS377" s="53">
        <f t="shared" si="174"/>
        <v>1.6784674355219833</v>
      </c>
      <c r="AT377" s="53"/>
      <c r="AU377" s="48">
        <f t="shared" si="181"/>
        <v>38271</v>
      </c>
      <c r="AV377" s="53">
        <f t="shared" si="201"/>
        <v>299.50259394372023</v>
      </c>
      <c r="AW377" s="53">
        <f t="shared" si="202"/>
        <v>344.90758565628823</v>
      </c>
      <c r="AX377" s="53">
        <f t="shared" si="203"/>
        <v>142.43571345280182</v>
      </c>
      <c r="AY377" s="53">
        <f t="shared" si="204"/>
        <v>337.22040490861184</v>
      </c>
      <c r="AZ377" s="53">
        <f t="shared" si="205"/>
        <v>150.03641800626005</v>
      </c>
      <c r="BA377" s="53">
        <f t="shared" si="206"/>
        <v>137.70146841022353</v>
      </c>
      <c r="BB377" s="58">
        <f t="shared" si="207"/>
        <v>1411.8041843779056</v>
      </c>
      <c r="BC377">
        <f t="shared" si="182"/>
        <v>1.0310447055417171E-3</v>
      </c>
      <c r="BD377">
        <v>1411.8031533332</v>
      </c>
      <c r="BE377" s="48">
        <f t="shared" si="176"/>
        <v>38271</v>
      </c>
    </row>
    <row r="378" spans="1:57">
      <c r="A378" s="48">
        <v>38272</v>
      </c>
      <c r="B378" s="49">
        <v>16.78</v>
      </c>
      <c r="C378" s="50">
        <v>174.82</v>
      </c>
      <c r="D378" s="49">
        <v>37.67</v>
      </c>
      <c r="E378" s="50">
        <v>143.15</v>
      </c>
      <c r="F378" s="49">
        <v>63.76</v>
      </c>
      <c r="G378" s="50">
        <v>85.74</v>
      </c>
      <c r="H378" s="49">
        <v>55.45</v>
      </c>
      <c r="I378" s="50">
        <v>63.84</v>
      </c>
      <c r="J378">
        <v>39.39</v>
      </c>
      <c r="K378">
        <v>111.11</v>
      </c>
      <c r="L378" s="49">
        <v>68.12</v>
      </c>
      <c r="M378" s="50">
        <v>82.06</v>
      </c>
      <c r="O378" s="48">
        <f t="shared" si="177"/>
        <v>38272</v>
      </c>
      <c r="P378" s="44">
        <f t="shared" si="183"/>
        <v>9.5984441139457741E-2</v>
      </c>
      <c r="Q378" s="44">
        <f t="shared" si="184"/>
        <v>0.26315054139015021</v>
      </c>
      <c r="R378" s="44">
        <f t="shared" si="185"/>
        <v>0.74364357359458833</v>
      </c>
      <c r="S378" s="44">
        <f t="shared" si="186"/>
        <v>0.86857769423558895</v>
      </c>
      <c r="T378" s="44">
        <f t="shared" si="187"/>
        <v>0.35451354513545136</v>
      </c>
      <c r="U378" s="44">
        <f t="shared" si="188"/>
        <v>0.83012429929320009</v>
      </c>
      <c r="W378" s="51">
        <f t="shared" si="178"/>
        <v>38272</v>
      </c>
      <c r="X378" s="44">
        <f t="shared" si="189"/>
        <v>10.421018697614443</v>
      </c>
      <c r="Y378" s="44">
        <f t="shared" si="190"/>
        <v>3.8001594472495346</v>
      </c>
      <c r="Z378" s="44">
        <f t="shared" si="191"/>
        <v>1.3619219416202033</v>
      </c>
      <c r="AA378" s="44">
        <f t="shared" si="192"/>
        <v>1.1558093878279494</v>
      </c>
      <c r="AB378" s="44">
        <f t="shared" si="193"/>
        <v>2.8531488280146853</v>
      </c>
      <c r="AC378" s="44">
        <f t="shared" si="194"/>
        <v>1.2128543862253227</v>
      </c>
      <c r="AE378" s="48">
        <f t="shared" si="179"/>
        <v>38272</v>
      </c>
      <c r="AF378" s="53">
        <f t="shared" si="195"/>
        <v>1.6856446621840222</v>
      </c>
      <c r="AG378" s="53">
        <f t="shared" si="196"/>
        <v>2.38156247158045</v>
      </c>
      <c r="AH378" s="53">
        <f t="shared" si="197"/>
        <v>1.6402814373799128</v>
      </c>
      <c r="AI378" s="53">
        <f t="shared" si="198"/>
        <v>5.2588547473132232</v>
      </c>
      <c r="AJ378" s="53">
        <f t="shared" si="199"/>
        <v>1.3483655683896045</v>
      </c>
      <c r="AK378" s="53">
        <f t="shared" si="200"/>
        <v>1.6671811696781516</v>
      </c>
      <c r="AL378" s="53"/>
      <c r="AM378" s="48">
        <f t="shared" si="180"/>
        <v>38272</v>
      </c>
      <c r="AN378" s="53">
        <f t="shared" si="175"/>
        <v>1.6860756070091449</v>
      </c>
      <c r="AO378" s="53">
        <f t="shared" si="175"/>
        <v>2.3815958513519244</v>
      </c>
      <c r="AP378" s="53">
        <f t="shared" si="175"/>
        <v>1.6612516147982486</v>
      </c>
      <c r="AQ378" s="53">
        <f t="shared" si="174"/>
        <v>5.2794182001570613</v>
      </c>
      <c r="AR378" s="53">
        <f t="shared" si="174"/>
        <v>1.363844678123685</v>
      </c>
      <c r="AS378" s="53">
        <f t="shared" si="174"/>
        <v>1.6785511743859256</v>
      </c>
      <c r="AT378" s="53"/>
      <c r="AU378" s="48">
        <f t="shared" si="181"/>
        <v>38272</v>
      </c>
      <c r="AV378" s="53">
        <f t="shared" si="201"/>
        <v>294.75973761733871</v>
      </c>
      <c r="AW378" s="53">
        <f t="shared" si="202"/>
        <v>340.92544612102802</v>
      </c>
      <c r="AX378" s="53">
        <f t="shared" si="203"/>
        <v>142.43571345280182</v>
      </c>
      <c r="AY378" s="53">
        <f t="shared" si="204"/>
        <v>337.03805789802681</v>
      </c>
      <c r="AZ378" s="53">
        <f t="shared" si="205"/>
        <v>151.53678218632265</v>
      </c>
      <c r="BA378" s="53">
        <f t="shared" si="206"/>
        <v>137.74190937010906</v>
      </c>
      <c r="BB378" s="58">
        <f t="shared" si="207"/>
        <v>1404.437646645627</v>
      </c>
      <c r="BC378">
        <f t="shared" si="182"/>
        <v>1.018517796865126E-3</v>
      </c>
      <c r="BD378">
        <v>1404.4366281278301</v>
      </c>
      <c r="BE378" s="48">
        <f t="shared" si="176"/>
        <v>38272</v>
      </c>
    </row>
    <row r="379" spans="1:57">
      <c r="A379" s="48">
        <v>38273</v>
      </c>
      <c r="B379" s="49">
        <v>16.55</v>
      </c>
      <c r="C379" s="50">
        <v>172.45</v>
      </c>
      <c r="D379" s="49">
        <v>37.409999999999997</v>
      </c>
      <c r="E379" s="50">
        <v>142.15</v>
      </c>
      <c r="F379" s="49">
        <v>63.99</v>
      </c>
      <c r="G379" s="50">
        <v>86.05</v>
      </c>
      <c r="H379" s="49">
        <v>54.95</v>
      </c>
      <c r="I379" s="50">
        <v>63.26</v>
      </c>
      <c r="J379">
        <v>39.21</v>
      </c>
      <c r="K379">
        <v>110.6</v>
      </c>
      <c r="L379" s="49">
        <v>68.17</v>
      </c>
      <c r="M379" s="50">
        <v>82.12</v>
      </c>
      <c r="O379" s="48">
        <f t="shared" si="177"/>
        <v>38273</v>
      </c>
      <c r="P379" s="44">
        <f t="shared" si="183"/>
        <v>9.5969846332270237E-2</v>
      </c>
      <c r="Q379" s="44">
        <f t="shared" si="184"/>
        <v>0.26317270488920153</v>
      </c>
      <c r="R379" s="44">
        <f t="shared" si="185"/>
        <v>0.74363742010459044</v>
      </c>
      <c r="S379" s="44">
        <f t="shared" si="186"/>
        <v>0.86863736958583626</v>
      </c>
      <c r="T379" s="44">
        <f t="shared" si="187"/>
        <v>0.35452079566003619</v>
      </c>
      <c r="U379" s="44">
        <f t="shared" si="188"/>
        <v>0.83012664393570379</v>
      </c>
      <c r="W379" s="51">
        <f t="shared" si="178"/>
        <v>38273</v>
      </c>
      <c r="X379" s="44">
        <f t="shared" si="189"/>
        <v>10.421018697614443</v>
      </c>
      <c r="Y379" s="44">
        <f t="shared" si="190"/>
        <v>3.8001594472495346</v>
      </c>
      <c r="Z379" s="44">
        <f t="shared" si="191"/>
        <v>1.3619219416202033</v>
      </c>
      <c r="AA379" s="44">
        <f t="shared" si="192"/>
        <v>1.1558093878279494</v>
      </c>
      <c r="AB379" s="44">
        <f t="shared" si="193"/>
        <v>2.8531488280146853</v>
      </c>
      <c r="AC379" s="44">
        <f t="shared" si="194"/>
        <v>1.2128543862253227</v>
      </c>
      <c r="AE379" s="48">
        <f t="shared" si="179"/>
        <v>38273</v>
      </c>
      <c r="AF379" s="53">
        <f t="shared" si="195"/>
        <v>1.6856446621840222</v>
      </c>
      <c r="AG379" s="53">
        <f t="shared" si="196"/>
        <v>2.38156247158045</v>
      </c>
      <c r="AH379" s="53">
        <f t="shared" si="197"/>
        <v>1.6402814373799128</v>
      </c>
      <c r="AI379" s="53">
        <f t="shared" si="198"/>
        <v>5.2588547473132232</v>
      </c>
      <c r="AJ379" s="53">
        <f t="shared" si="199"/>
        <v>1.3483655683896045</v>
      </c>
      <c r="AK379" s="53">
        <f t="shared" si="200"/>
        <v>1.6671811696781516</v>
      </c>
      <c r="AL379" s="53"/>
      <c r="AM379" s="48">
        <f t="shared" si="180"/>
        <v>38273</v>
      </c>
      <c r="AN379" s="53">
        <f t="shared" si="175"/>
        <v>1.6858192326624726</v>
      </c>
      <c r="AO379" s="53">
        <f t="shared" si="175"/>
        <v>2.3817964380469516</v>
      </c>
      <c r="AP379" s="53">
        <f t="shared" si="175"/>
        <v>1.6612378682998472</v>
      </c>
      <c r="AQ379" s="53">
        <f t="shared" si="175"/>
        <v>5.2797809208811683</v>
      </c>
      <c r="AR379" s="53">
        <f t="shared" si="175"/>
        <v>1.3638725715272075</v>
      </c>
      <c r="AS379" s="53">
        <f t="shared" si="175"/>
        <v>1.6785559153655976</v>
      </c>
      <c r="AT379" s="53"/>
      <c r="AU379" s="48">
        <f t="shared" si="181"/>
        <v>38273</v>
      </c>
      <c r="AV379" s="53">
        <f t="shared" si="201"/>
        <v>290.71952667264338</v>
      </c>
      <c r="AW379" s="53">
        <f t="shared" si="202"/>
        <v>338.57236366837418</v>
      </c>
      <c r="AX379" s="53">
        <f t="shared" si="203"/>
        <v>142.94951856720184</v>
      </c>
      <c r="AY379" s="53">
        <f t="shared" si="204"/>
        <v>333.99894105494269</v>
      </c>
      <c r="AZ379" s="53">
        <f t="shared" si="205"/>
        <v>150.84430641090916</v>
      </c>
      <c r="BA379" s="53">
        <f t="shared" si="206"/>
        <v>137.84301176982288</v>
      </c>
      <c r="BB379" s="58">
        <f t="shared" si="207"/>
        <v>1394.9276681438942</v>
      </c>
      <c r="BC379">
        <f t="shared" si="182"/>
        <v>9.9508727407737751E-4</v>
      </c>
      <c r="BD379">
        <v>1394.9266730566201</v>
      </c>
      <c r="BE379" s="48">
        <f t="shared" si="176"/>
        <v>38273</v>
      </c>
    </row>
    <row r="380" spans="1:57">
      <c r="A380" s="48">
        <v>38274</v>
      </c>
      <c r="B380" s="49">
        <v>16.329999999999998</v>
      </c>
      <c r="C380" s="50">
        <v>170.1</v>
      </c>
      <c r="D380" s="49">
        <v>37.21</v>
      </c>
      <c r="E380" s="50">
        <v>141.4</v>
      </c>
      <c r="F380" s="49">
        <v>64.22</v>
      </c>
      <c r="G380" s="50">
        <v>86.35</v>
      </c>
      <c r="H380" s="49">
        <v>54.49</v>
      </c>
      <c r="I380" s="50">
        <v>62.74</v>
      </c>
      <c r="J380">
        <v>39.46</v>
      </c>
      <c r="K380">
        <v>111.3</v>
      </c>
      <c r="L380" s="49">
        <v>68.19</v>
      </c>
      <c r="M380" s="50">
        <v>82.14</v>
      </c>
      <c r="O380" s="48">
        <f t="shared" si="177"/>
        <v>38274</v>
      </c>
      <c r="P380" s="44">
        <f t="shared" si="183"/>
        <v>9.6002351557907109E-2</v>
      </c>
      <c r="Q380" s="44">
        <f t="shared" si="184"/>
        <v>0.26315417256011314</v>
      </c>
      <c r="R380" s="44">
        <f t="shared" si="185"/>
        <v>0.74371742906774763</v>
      </c>
      <c r="S380" s="44">
        <f t="shared" si="186"/>
        <v>0.86850494102645837</v>
      </c>
      <c r="T380" s="44">
        <f t="shared" si="187"/>
        <v>0.35453728661275835</v>
      </c>
      <c r="U380" s="44">
        <f t="shared" si="188"/>
        <v>0.83016800584368144</v>
      </c>
      <c r="W380" s="51">
        <f t="shared" si="178"/>
        <v>38274</v>
      </c>
      <c r="X380" s="44">
        <f t="shared" si="189"/>
        <v>10.421018697614443</v>
      </c>
      <c r="Y380" s="44">
        <f t="shared" si="190"/>
        <v>3.8001594472495346</v>
      </c>
      <c r="Z380" s="44">
        <f t="shared" si="191"/>
        <v>1.3619219416202033</v>
      </c>
      <c r="AA380" s="44">
        <f t="shared" si="192"/>
        <v>1.1558093878279494</v>
      </c>
      <c r="AB380" s="44">
        <f t="shared" si="193"/>
        <v>2.8531488280146853</v>
      </c>
      <c r="AC380" s="44">
        <f t="shared" si="194"/>
        <v>1.2128543862253227</v>
      </c>
      <c r="AE380" s="48">
        <f t="shared" si="179"/>
        <v>38274</v>
      </c>
      <c r="AF380" s="53">
        <f t="shared" si="195"/>
        <v>1.6856446621840222</v>
      </c>
      <c r="AG380" s="53">
        <f t="shared" si="196"/>
        <v>2.38156247158045</v>
      </c>
      <c r="AH380" s="53">
        <f t="shared" si="197"/>
        <v>1.6402814373799128</v>
      </c>
      <c r="AI380" s="53">
        <f t="shared" si="198"/>
        <v>5.2588547473132232</v>
      </c>
      <c r="AJ380" s="53">
        <f t="shared" si="199"/>
        <v>1.3483655683896045</v>
      </c>
      <c r="AK380" s="53">
        <f t="shared" si="200"/>
        <v>1.6671811696781516</v>
      </c>
      <c r="AL380" s="53"/>
      <c r="AM380" s="48">
        <f t="shared" si="180"/>
        <v>38274</v>
      </c>
      <c r="AN380" s="53">
        <f t="shared" ref="AN380:AS422" si="208">AF380*X380*P380</f>
        <v>1.6863902238293329</v>
      </c>
      <c r="AO380" s="53">
        <f t="shared" si="208"/>
        <v>2.381628714591626</v>
      </c>
      <c r="AP380" s="53">
        <f t="shared" si="208"/>
        <v>1.6614166031453603</v>
      </c>
      <c r="AQ380" s="53">
        <f t="shared" si="208"/>
        <v>5.2789759891505472</v>
      </c>
      <c r="AR380" s="53">
        <f t="shared" si="208"/>
        <v>1.3639360136676162</v>
      </c>
      <c r="AS380" s="53">
        <f t="shared" si="208"/>
        <v>1.6786395511286634</v>
      </c>
      <c r="AT380" s="53"/>
      <c r="AU380" s="48">
        <f t="shared" si="181"/>
        <v>38274</v>
      </c>
      <c r="AV380" s="53">
        <f t="shared" si="201"/>
        <v>286.85497707336953</v>
      </c>
      <c r="AW380" s="53">
        <f t="shared" si="202"/>
        <v>336.76230024325594</v>
      </c>
      <c r="AX380" s="53">
        <f t="shared" si="203"/>
        <v>143.46332368160185</v>
      </c>
      <c r="AY380" s="53">
        <f t="shared" si="204"/>
        <v>331.20295355930534</v>
      </c>
      <c r="AZ380" s="53">
        <f t="shared" si="205"/>
        <v>151.80607832120569</v>
      </c>
      <c r="BA380" s="53">
        <f t="shared" si="206"/>
        <v>137.88345272970841</v>
      </c>
      <c r="BB380" s="58">
        <f t="shared" si="207"/>
        <v>1387.9730856084466</v>
      </c>
      <c r="BC380">
        <f t="shared" si="182"/>
        <v>2.1206389046483309E-2</v>
      </c>
      <c r="BD380">
        <v>1387.9518792194001</v>
      </c>
      <c r="BE380" s="48">
        <f t="shared" si="176"/>
        <v>38274</v>
      </c>
    </row>
    <row r="381" spans="1:57">
      <c r="A381" s="48">
        <v>38275</v>
      </c>
      <c r="B381" s="49">
        <v>16.55</v>
      </c>
      <c r="C381" s="50">
        <v>172.37</v>
      </c>
      <c r="D381" s="49">
        <v>37.64</v>
      </c>
      <c r="E381" s="50">
        <v>143.01</v>
      </c>
      <c r="F381" s="49">
        <v>64</v>
      </c>
      <c r="G381" s="50">
        <v>86.06</v>
      </c>
      <c r="H381" s="49">
        <v>54.69</v>
      </c>
      <c r="I381" s="50">
        <v>62.97</v>
      </c>
      <c r="J381">
        <v>39.79</v>
      </c>
      <c r="K381">
        <v>112.25</v>
      </c>
      <c r="L381" s="49">
        <v>68.16</v>
      </c>
      <c r="M381" s="50">
        <v>82.11</v>
      </c>
      <c r="O381" s="48">
        <f t="shared" si="177"/>
        <v>38275</v>
      </c>
      <c r="P381" s="44">
        <f t="shared" si="183"/>
        <v>9.6014387654464239E-2</v>
      </c>
      <c r="Q381" s="44">
        <f t="shared" si="184"/>
        <v>0.26319837773582266</v>
      </c>
      <c r="R381" s="44">
        <f t="shared" si="185"/>
        <v>0.74366720892400651</v>
      </c>
      <c r="S381" s="44">
        <f t="shared" si="186"/>
        <v>0.86850881372081945</v>
      </c>
      <c r="T381" s="44">
        <f t="shared" si="187"/>
        <v>0.35447661469933184</v>
      </c>
      <c r="U381" s="44">
        <f t="shared" si="188"/>
        <v>0.83010595542564847</v>
      </c>
      <c r="W381" s="51">
        <f t="shared" si="178"/>
        <v>38275</v>
      </c>
      <c r="X381" s="44">
        <f t="shared" si="189"/>
        <v>10.421018697614443</v>
      </c>
      <c r="Y381" s="44">
        <f t="shared" si="190"/>
        <v>3.8001594472495346</v>
      </c>
      <c r="Z381" s="44">
        <f t="shared" si="191"/>
        <v>1.3619219416202033</v>
      </c>
      <c r="AA381" s="44">
        <f t="shared" si="192"/>
        <v>1.1558093878279494</v>
      </c>
      <c r="AB381" s="44">
        <f t="shared" si="193"/>
        <v>2.8531488280146853</v>
      </c>
      <c r="AC381" s="44">
        <f t="shared" si="194"/>
        <v>1.2128543862253227</v>
      </c>
      <c r="AE381" s="48">
        <f t="shared" si="179"/>
        <v>38275</v>
      </c>
      <c r="AF381" s="53">
        <f t="shared" si="195"/>
        <v>1.6856446621840222</v>
      </c>
      <c r="AG381" s="53">
        <f t="shared" si="196"/>
        <v>2.38156247158045</v>
      </c>
      <c r="AH381" s="53">
        <f t="shared" si="197"/>
        <v>1.6402814373799128</v>
      </c>
      <c r="AI381" s="53">
        <f t="shared" si="198"/>
        <v>5.2588547473132232</v>
      </c>
      <c r="AJ381" s="53">
        <f t="shared" si="199"/>
        <v>1.3483655683896045</v>
      </c>
      <c r="AK381" s="53">
        <f t="shared" si="200"/>
        <v>1.6671811696781516</v>
      </c>
      <c r="AL381" s="53"/>
      <c r="AM381" s="48">
        <f t="shared" si="180"/>
        <v>38275</v>
      </c>
      <c r="AN381" s="53">
        <f t="shared" si="208"/>
        <v>1.6866016515208178</v>
      </c>
      <c r="AO381" s="53">
        <f t="shared" si="208"/>
        <v>2.3820287854503897</v>
      </c>
      <c r="AP381" s="53">
        <f t="shared" si="208"/>
        <v>1.6613044145944904</v>
      </c>
      <c r="AQ381" s="53">
        <f t="shared" si="208"/>
        <v>5.2789995282918687</v>
      </c>
      <c r="AR381" s="53">
        <f t="shared" si="208"/>
        <v>1.3637026034993061</v>
      </c>
      <c r="AS381" s="53">
        <f t="shared" si="208"/>
        <v>1.6785140822053357</v>
      </c>
      <c r="AT381" s="53"/>
      <c r="AU381" s="48">
        <f t="shared" si="181"/>
        <v>38275</v>
      </c>
      <c r="AV381" s="53">
        <f t="shared" si="201"/>
        <v>290.71952667264338</v>
      </c>
      <c r="AW381" s="53">
        <f t="shared" si="202"/>
        <v>340.65393660726022</v>
      </c>
      <c r="AX381" s="53">
        <f t="shared" si="203"/>
        <v>142.97185792000184</v>
      </c>
      <c r="AY381" s="53">
        <f t="shared" si="204"/>
        <v>332.41860029653895</v>
      </c>
      <c r="AZ381" s="53">
        <f t="shared" si="205"/>
        <v>153.07561724279711</v>
      </c>
      <c r="BA381" s="53">
        <f t="shared" si="206"/>
        <v>137.82279128988012</v>
      </c>
      <c r="BB381" s="58">
        <f t="shared" si="207"/>
        <v>1397.6623300291217</v>
      </c>
      <c r="BC381">
        <f t="shared" si="182"/>
        <v>1.0005107217239129E-3</v>
      </c>
      <c r="BD381">
        <v>1397.6613295184</v>
      </c>
      <c r="BE381" s="48">
        <f t="shared" si="176"/>
        <v>38275</v>
      </c>
    </row>
    <row r="382" spans="1:57">
      <c r="A382" s="48">
        <v>38278</v>
      </c>
      <c r="B382" s="49">
        <v>16.72</v>
      </c>
      <c r="C382" s="50">
        <v>174.2</v>
      </c>
      <c r="D382" s="49">
        <v>37.79</v>
      </c>
      <c r="E382" s="50">
        <v>143.58000000000001</v>
      </c>
      <c r="F382" s="49">
        <v>64.099999999999994</v>
      </c>
      <c r="G382" s="50">
        <v>86.19</v>
      </c>
      <c r="H382" s="49">
        <v>54.95</v>
      </c>
      <c r="I382" s="50">
        <v>63.26</v>
      </c>
      <c r="J382">
        <v>40.04</v>
      </c>
      <c r="K382">
        <v>112.95</v>
      </c>
      <c r="L382" s="49">
        <v>68.17</v>
      </c>
      <c r="M382" s="50">
        <v>82.12</v>
      </c>
      <c r="O382" s="48">
        <f t="shared" si="177"/>
        <v>38278</v>
      </c>
      <c r="P382" s="44">
        <f t="shared" si="183"/>
        <v>9.5981630309988519E-2</v>
      </c>
      <c r="Q382" s="44">
        <f t="shared" si="184"/>
        <v>0.2631982170218693</v>
      </c>
      <c r="R382" s="44">
        <f t="shared" si="185"/>
        <v>0.74370576633020069</v>
      </c>
      <c r="S382" s="44">
        <f t="shared" si="186"/>
        <v>0.86863736958583626</v>
      </c>
      <c r="T382" s="44">
        <f t="shared" si="187"/>
        <v>0.35449313855688358</v>
      </c>
      <c r="U382" s="44">
        <f t="shared" si="188"/>
        <v>0.83012664393570379</v>
      </c>
      <c r="W382" s="51">
        <f t="shared" si="178"/>
        <v>38278</v>
      </c>
      <c r="X382" s="44">
        <f t="shared" si="189"/>
        <v>10.421018697614443</v>
      </c>
      <c r="Y382" s="44">
        <f t="shared" si="190"/>
        <v>3.8001594472495346</v>
      </c>
      <c r="Z382" s="44">
        <f t="shared" si="191"/>
        <v>1.3619219416202033</v>
      </c>
      <c r="AA382" s="44">
        <f t="shared" si="192"/>
        <v>1.1558093878279494</v>
      </c>
      <c r="AB382" s="44">
        <f t="shared" si="193"/>
        <v>2.8531488280146853</v>
      </c>
      <c r="AC382" s="44">
        <f t="shared" si="194"/>
        <v>1.2128543862253227</v>
      </c>
      <c r="AE382" s="48">
        <f t="shared" si="179"/>
        <v>38278</v>
      </c>
      <c r="AF382" s="53">
        <f t="shared" si="195"/>
        <v>1.6856446621840222</v>
      </c>
      <c r="AG382" s="53">
        <f t="shared" si="196"/>
        <v>2.38156247158045</v>
      </c>
      <c r="AH382" s="53">
        <f t="shared" si="197"/>
        <v>1.6402814373799128</v>
      </c>
      <c r="AI382" s="53">
        <f t="shared" si="198"/>
        <v>5.2588547473132232</v>
      </c>
      <c r="AJ382" s="53">
        <f t="shared" si="199"/>
        <v>1.3483655683896045</v>
      </c>
      <c r="AK382" s="53">
        <f t="shared" si="200"/>
        <v>1.6671811696781516</v>
      </c>
      <c r="AL382" s="53"/>
      <c r="AM382" s="48">
        <f t="shared" si="180"/>
        <v>38278</v>
      </c>
      <c r="AN382" s="53">
        <f t="shared" si="208"/>
        <v>1.6860262316005137</v>
      </c>
      <c r="AO382" s="53">
        <f t="shared" si="208"/>
        <v>2.3820273309381452</v>
      </c>
      <c r="AP382" s="53">
        <f t="shared" si="208"/>
        <v>1.6613905493444927</v>
      </c>
      <c r="AQ382" s="53">
        <f t="shared" si="208"/>
        <v>5.2797809208811683</v>
      </c>
      <c r="AR382" s="53">
        <f t="shared" si="208"/>
        <v>1.3637661722274781</v>
      </c>
      <c r="AS382" s="53">
        <f t="shared" si="208"/>
        <v>1.6785559153655976</v>
      </c>
      <c r="AT382" s="53"/>
      <c r="AU382" s="48">
        <f t="shared" si="181"/>
        <v>38278</v>
      </c>
      <c r="AV382" s="53">
        <f t="shared" si="201"/>
        <v>293.70576954480947</v>
      </c>
      <c r="AW382" s="53">
        <f t="shared" si="202"/>
        <v>342.01148417609892</v>
      </c>
      <c r="AX382" s="53">
        <f t="shared" si="203"/>
        <v>143.19525144800181</v>
      </c>
      <c r="AY382" s="53">
        <f t="shared" si="204"/>
        <v>333.99894105494269</v>
      </c>
      <c r="AZ382" s="53">
        <f t="shared" si="205"/>
        <v>154.03738915309364</v>
      </c>
      <c r="BA382" s="53">
        <f t="shared" si="206"/>
        <v>137.84301176982288</v>
      </c>
      <c r="BB382" s="58">
        <f t="shared" si="207"/>
        <v>1404.7918471467694</v>
      </c>
      <c r="BC382">
        <f t="shared" si="182"/>
        <v>1.0038221994363994E-3</v>
      </c>
      <c r="BD382">
        <v>1404.79084332457</v>
      </c>
      <c r="BE382" s="48">
        <f t="shared" si="176"/>
        <v>38278</v>
      </c>
    </row>
    <row r="383" spans="1:57">
      <c r="A383" s="48">
        <v>38279</v>
      </c>
      <c r="B383" s="49">
        <v>16.64</v>
      </c>
      <c r="C383" s="50">
        <v>173.36</v>
      </c>
      <c r="D383" s="49">
        <v>37.71</v>
      </c>
      <c r="E383" s="50">
        <v>143.30000000000001</v>
      </c>
      <c r="F383" s="49">
        <v>64.069999999999993</v>
      </c>
      <c r="G383" s="50">
        <v>86.16</v>
      </c>
      <c r="H383" s="49">
        <v>54.45</v>
      </c>
      <c r="I383" s="50">
        <v>62.69</v>
      </c>
      <c r="J383">
        <v>39.67</v>
      </c>
      <c r="K383">
        <v>111.91</v>
      </c>
      <c r="L383" s="49">
        <v>68.150000000000006</v>
      </c>
      <c r="M383" s="50">
        <v>82.09</v>
      </c>
      <c r="O383" s="48">
        <f t="shared" si="177"/>
        <v>38279</v>
      </c>
      <c r="P383" s="44">
        <f t="shared" si="183"/>
        <v>9.5985233041070595E-2</v>
      </c>
      <c r="Q383" s="44">
        <f t="shared" si="184"/>
        <v>0.26315422191207255</v>
      </c>
      <c r="R383" s="44">
        <f t="shared" si="185"/>
        <v>0.74361652739090056</v>
      </c>
      <c r="S383" s="44">
        <f t="shared" si="186"/>
        <v>0.8685595788802043</v>
      </c>
      <c r="T383" s="44">
        <f t="shared" si="187"/>
        <v>0.35448127959967834</v>
      </c>
      <c r="U383" s="44">
        <f t="shared" si="188"/>
        <v>0.83018638080155926</v>
      </c>
      <c r="W383" s="51">
        <f t="shared" si="178"/>
        <v>38279</v>
      </c>
      <c r="X383" s="44">
        <f t="shared" si="189"/>
        <v>10.421018697614443</v>
      </c>
      <c r="Y383" s="44">
        <f t="shared" si="190"/>
        <v>3.8001594472495346</v>
      </c>
      <c r="Z383" s="44">
        <f t="shared" si="191"/>
        <v>1.3619219416202033</v>
      </c>
      <c r="AA383" s="44">
        <f t="shared" si="192"/>
        <v>1.1558093878279494</v>
      </c>
      <c r="AB383" s="44">
        <f t="shared" si="193"/>
        <v>2.8531488280146853</v>
      </c>
      <c r="AC383" s="44">
        <f t="shared" si="194"/>
        <v>1.2128543862253227</v>
      </c>
      <c r="AE383" s="48">
        <f t="shared" si="179"/>
        <v>38279</v>
      </c>
      <c r="AF383" s="53">
        <f t="shared" si="195"/>
        <v>1.6856446621840222</v>
      </c>
      <c r="AG383" s="53">
        <f t="shared" si="196"/>
        <v>2.38156247158045</v>
      </c>
      <c r="AH383" s="53">
        <f t="shared" si="197"/>
        <v>1.6402814373799128</v>
      </c>
      <c r="AI383" s="53">
        <f t="shared" si="198"/>
        <v>5.2588547473132232</v>
      </c>
      <c r="AJ383" s="53">
        <f t="shared" si="199"/>
        <v>1.3483655683896045</v>
      </c>
      <c r="AK383" s="53">
        <f t="shared" si="200"/>
        <v>1.6671811696781516</v>
      </c>
      <c r="AL383" s="53"/>
      <c r="AM383" s="48">
        <f t="shared" si="180"/>
        <v>38279</v>
      </c>
      <c r="AN383" s="53">
        <f t="shared" si="208"/>
        <v>1.6860895176594206</v>
      </c>
      <c r="AO383" s="53">
        <f t="shared" si="208"/>
        <v>2.3816291612425093</v>
      </c>
      <c r="AP383" s="53">
        <f t="shared" si="208"/>
        <v>1.6611911953296405</v>
      </c>
      <c r="AQ383" s="53">
        <f t="shared" si="208"/>
        <v>5.2793080907937258</v>
      </c>
      <c r="AR383" s="53">
        <f t="shared" si="208"/>
        <v>1.3637205497797764</v>
      </c>
      <c r="AS383" s="53">
        <f t="shared" si="208"/>
        <v>1.6786767061753851</v>
      </c>
      <c r="AT383" s="53"/>
      <c r="AU383" s="48">
        <f t="shared" si="181"/>
        <v>38279</v>
      </c>
      <c r="AV383" s="53">
        <f t="shared" si="201"/>
        <v>292.30047878143716</v>
      </c>
      <c r="AW383" s="53">
        <f t="shared" si="202"/>
        <v>341.28745880605163</v>
      </c>
      <c r="AX383" s="53">
        <f t="shared" si="203"/>
        <v>143.12823338960183</v>
      </c>
      <c r="AY383" s="53">
        <f t="shared" si="204"/>
        <v>330.95982421185863</v>
      </c>
      <c r="AZ383" s="53">
        <f t="shared" si="205"/>
        <v>152.61396672585477</v>
      </c>
      <c r="BA383" s="53">
        <f t="shared" si="206"/>
        <v>137.80257080993738</v>
      </c>
      <c r="BB383" s="58">
        <f t="shared" si="207"/>
        <v>1398.0925327247417</v>
      </c>
      <c r="BC383">
        <f t="shared" si="182"/>
        <v>2.1227357411589765E-2</v>
      </c>
      <c r="BD383">
        <v>1398.0713053673301</v>
      </c>
      <c r="BE383" s="48">
        <f t="shared" si="176"/>
        <v>38279</v>
      </c>
    </row>
    <row r="384" spans="1:57">
      <c r="A384" s="48">
        <v>38280</v>
      </c>
      <c r="B384" s="49">
        <v>16.54</v>
      </c>
      <c r="C384" s="50">
        <v>172.27</v>
      </c>
      <c r="D384" s="49">
        <v>37.86</v>
      </c>
      <c r="E384" s="50">
        <v>143.85</v>
      </c>
      <c r="F384" s="49">
        <v>64.36</v>
      </c>
      <c r="G384" s="50">
        <v>86.55</v>
      </c>
      <c r="H384" s="49">
        <v>54.48</v>
      </c>
      <c r="I384" s="50">
        <v>62.72</v>
      </c>
      <c r="J384">
        <v>39.46</v>
      </c>
      <c r="K384">
        <v>111.3</v>
      </c>
      <c r="L384" s="49">
        <v>68.2</v>
      </c>
      <c r="M384" s="50">
        <v>82.16</v>
      </c>
      <c r="O384" s="48">
        <f t="shared" si="177"/>
        <v>38280</v>
      </c>
      <c r="P384" s="44">
        <f t="shared" si="183"/>
        <v>9.6012074069774175E-2</v>
      </c>
      <c r="Q384" s="44">
        <f t="shared" si="184"/>
        <v>0.26319082377476538</v>
      </c>
      <c r="R384" s="44">
        <f t="shared" si="185"/>
        <v>0.74361640670132878</v>
      </c>
      <c r="S384" s="44">
        <f t="shared" si="186"/>
        <v>0.86862244897959184</v>
      </c>
      <c r="T384" s="44">
        <f t="shared" si="187"/>
        <v>0.35453728661275835</v>
      </c>
      <c r="U384" s="44">
        <f t="shared" si="188"/>
        <v>0.83008763388510232</v>
      </c>
      <c r="W384" s="51">
        <f t="shared" si="178"/>
        <v>38280</v>
      </c>
      <c r="X384" s="44">
        <f t="shared" si="189"/>
        <v>10.421018697614443</v>
      </c>
      <c r="Y384" s="44">
        <f t="shared" si="190"/>
        <v>3.8001594472495346</v>
      </c>
      <c r="Z384" s="44">
        <f t="shared" si="191"/>
        <v>1.3619219416202033</v>
      </c>
      <c r="AA384" s="44">
        <f t="shared" si="192"/>
        <v>1.1558093878279494</v>
      </c>
      <c r="AB384" s="44">
        <f t="shared" si="193"/>
        <v>2.8531488280146853</v>
      </c>
      <c r="AC384" s="44">
        <f t="shared" si="194"/>
        <v>1.2128543862253227</v>
      </c>
      <c r="AE384" s="48">
        <f t="shared" si="179"/>
        <v>38280</v>
      </c>
      <c r="AF384" s="53">
        <f t="shared" si="195"/>
        <v>1.6856446621840222</v>
      </c>
      <c r="AG384" s="53">
        <f t="shared" si="196"/>
        <v>2.38156247158045</v>
      </c>
      <c r="AH384" s="53">
        <f t="shared" si="197"/>
        <v>1.6402814373799128</v>
      </c>
      <c r="AI384" s="53">
        <f t="shared" si="198"/>
        <v>5.2588547473132232</v>
      </c>
      <c r="AJ384" s="53">
        <f t="shared" si="199"/>
        <v>1.3483655683896045</v>
      </c>
      <c r="AK384" s="53">
        <f t="shared" si="200"/>
        <v>1.6671811696781516</v>
      </c>
      <c r="AL384" s="53"/>
      <c r="AM384" s="48">
        <f t="shared" si="180"/>
        <v>38280</v>
      </c>
      <c r="AN384" s="53">
        <f t="shared" si="208"/>
        <v>1.6865610107808775</v>
      </c>
      <c r="AO384" s="53">
        <f t="shared" si="208"/>
        <v>2.381960419707267</v>
      </c>
      <c r="AP384" s="53">
        <f t="shared" si="208"/>
        <v>1.6611909257169482</v>
      </c>
      <c r="AQ384" s="53">
        <f t="shared" si="208"/>
        <v>5.2796902299496757</v>
      </c>
      <c r="AR384" s="53">
        <f t="shared" si="208"/>
        <v>1.3639360136676162</v>
      </c>
      <c r="AS384" s="53">
        <f t="shared" si="208"/>
        <v>1.6784770351710223</v>
      </c>
      <c r="AT384" s="53"/>
      <c r="AU384" s="48">
        <f t="shared" si="181"/>
        <v>38280</v>
      </c>
      <c r="AV384" s="53">
        <f t="shared" si="201"/>
        <v>290.54386532722179</v>
      </c>
      <c r="AW384" s="53">
        <f t="shared" si="202"/>
        <v>342.64500637489033</v>
      </c>
      <c r="AX384" s="53">
        <f t="shared" si="203"/>
        <v>143.77607462080186</v>
      </c>
      <c r="AY384" s="53">
        <f t="shared" si="204"/>
        <v>331.14217122244366</v>
      </c>
      <c r="AZ384" s="53">
        <f t="shared" si="205"/>
        <v>151.80607832120569</v>
      </c>
      <c r="BA384" s="53">
        <f t="shared" si="206"/>
        <v>137.90367320965117</v>
      </c>
      <c r="BB384" s="58">
        <f t="shared" si="207"/>
        <v>1397.8168690762145</v>
      </c>
      <c r="BC384">
        <f t="shared" si="182"/>
        <v>9.8864017445521313E-4</v>
      </c>
      <c r="BD384">
        <v>1397.8158804360401</v>
      </c>
      <c r="BE384" s="48">
        <f t="shared" si="176"/>
        <v>38280</v>
      </c>
    </row>
    <row r="385" spans="1:57">
      <c r="A385" s="48">
        <v>38281</v>
      </c>
      <c r="B385" s="49">
        <v>16.77</v>
      </c>
      <c r="C385" s="50">
        <v>174.75</v>
      </c>
      <c r="D385" s="49">
        <v>38.08</v>
      </c>
      <c r="E385" s="50">
        <v>144.69</v>
      </c>
      <c r="F385" s="49">
        <v>64.28</v>
      </c>
      <c r="G385" s="50">
        <v>86.43</v>
      </c>
      <c r="H385" s="49">
        <v>54.68</v>
      </c>
      <c r="I385" s="50">
        <v>62.95</v>
      </c>
      <c r="J385">
        <v>39.950000000000003</v>
      </c>
      <c r="K385">
        <v>112.7</v>
      </c>
      <c r="L385" s="49">
        <v>68.12</v>
      </c>
      <c r="M385" s="50">
        <v>82.06</v>
      </c>
      <c r="O385" s="48">
        <f t="shared" si="177"/>
        <v>38281</v>
      </c>
      <c r="P385" s="44">
        <f t="shared" si="183"/>
        <v>9.5965665236051503E-2</v>
      </c>
      <c r="Q385" s="44">
        <f t="shared" si="184"/>
        <v>0.26318335752298017</v>
      </c>
      <c r="R385" s="44">
        <f t="shared" si="185"/>
        <v>0.7437232442438968</v>
      </c>
      <c r="S385" s="44">
        <f t="shared" si="186"/>
        <v>0.86862589356632247</v>
      </c>
      <c r="T385" s="44">
        <f t="shared" si="187"/>
        <v>0.3544809228039042</v>
      </c>
      <c r="U385" s="44">
        <f t="shared" si="188"/>
        <v>0.83012429929320009</v>
      </c>
      <c r="W385" s="51">
        <f t="shared" si="178"/>
        <v>38281</v>
      </c>
      <c r="X385" s="44">
        <f t="shared" si="189"/>
        <v>10.421018697614443</v>
      </c>
      <c r="Y385" s="44">
        <f t="shared" si="190"/>
        <v>3.8001594472495346</v>
      </c>
      <c r="Z385" s="44">
        <f t="shared" si="191"/>
        <v>1.3619219416202033</v>
      </c>
      <c r="AA385" s="44">
        <f t="shared" si="192"/>
        <v>1.1558093878279494</v>
      </c>
      <c r="AB385" s="44">
        <f t="shared" si="193"/>
        <v>2.8531488280146853</v>
      </c>
      <c r="AC385" s="44">
        <f t="shared" si="194"/>
        <v>1.2128543862253227</v>
      </c>
      <c r="AE385" s="48">
        <f t="shared" si="179"/>
        <v>38281</v>
      </c>
      <c r="AF385" s="53">
        <f t="shared" si="195"/>
        <v>1.6856446621840222</v>
      </c>
      <c r="AG385" s="53">
        <f t="shared" si="196"/>
        <v>2.38156247158045</v>
      </c>
      <c r="AH385" s="53">
        <f t="shared" si="197"/>
        <v>1.6402814373799128</v>
      </c>
      <c r="AI385" s="53">
        <f t="shared" si="198"/>
        <v>5.2588547473132232</v>
      </c>
      <c r="AJ385" s="53">
        <f t="shared" si="199"/>
        <v>1.3483655683896045</v>
      </c>
      <c r="AK385" s="53">
        <f t="shared" si="200"/>
        <v>1.6671811696781516</v>
      </c>
      <c r="AL385" s="53"/>
      <c r="AM385" s="48">
        <f t="shared" si="180"/>
        <v>38281</v>
      </c>
      <c r="AN385" s="53">
        <f t="shared" si="208"/>
        <v>1.6857457869637607</v>
      </c>
      <c r="AO385" s="53">
        <f t="shared" si="208"/>
        <v>2.381892847760871</v>
      </c>
      <c r="AP385" s="53">
        <f t="shared" si="208"/>
        <v>1.6614295938725194</v>
      </c>
      <c r="AQ385" s="53">
        <f t="shared" si="208"/>
        <v>5.2797111669527768</v>
      </c>
      <c r="AR385" s="53">
        <f t="shared" si="208"/>
        <v>1.3637191771551633</v>
      </c>
      <c r="AS385" s="53">
        <f t="shared" si="208"/>
        <v>1.6785511743859256</v>
      </c>
      <c r="AT385" s="53"/>
      <c r="AU385" s="48">
        <f t="shared" si="181"/>
        <v>38281</v>
      </c>
      <c r="AV385" s="53">
        <f t="shared" si="201"/>
        <v>294.58407627191718</v>
      </c>
      <c r="AW385" s="53">
        <f t="shared" si="202"/>
        <v>344.63607614252044</v>
      </c>
      <c r="AX385" s="53">
        <f t="shared" si="203"/>
        <v>143.59735979840187</v>
      </c>
      <c r="AY385" s="53">
        <f t="shared" si="204"/>
        <v>332.35781795967733</v>
      </c>
      <c r="AZ385" s="53">
        <f t="shared" si="205"/>
        <v>153.69115126538691</v>
      </c>
      <c r="BA385" s="53">
        <f t="shared" si="206"/>
        <v>137.74190937010906</v>
      </c>
      <c r="BB385" s="58">
        <f t="shared" si="207"/>
        <v>1406.6083908080127</v>
      </c>
      <c r="BC385">
        <f t="shared" si="182"/>
        <v>1.0204400327893381E-3</v>
      </c>
      <c r="BD385">
        <v>1406.6073703679799</v>
      </c>
      <c r="BE385" s="48">
        <f t="shared" si="176"/>
        <v>38281</v>
      </c>
    </row>
    <row r="386" spans="1:57">
      <c r="A386" s="48">
        <v>38282</v>
      </c>
      <c r="B386" s="49">
        <v>16.649999999999999</v>
      </c>
      <c r="C386" s="50">
        <v>173.5</v>
      </c>
      <c r="D386" s="49">
        <v>37.840000000000003</v>
      </c>
      <c r="E386" s="50">
        <v>143.80000000000001</v>
      </c>
      <c r="F386" s="49">
        <v>64.45</v>
      </c>
      <c r="G386" s="50">
        <v>86.67</v>
      </c>
      <c r="H386" s="49">
        <v>54.2</v>
      </c>
      <c r="I386" s="50">
        <v>62.4</v>
      </c>
      <c r="J386">
        <v>39.56</v>
      </c>
      <c r="K386">
        <v>111.6</v>
      </c>
      <c r="L386" s="49">
        <v>68.19</v>
      </c>
      <c r="M386" s="50">
        <v>82.14</v>
      </c>
      <c r="O386" s="48">
        <f t="shared" si="177"/>
        <v>38282</v>
      </c>
      <c r="P386" s="44">
        <f t="shared" si="183"/>
        <v>9.5965417867435149E-2</v>
      </c>
      <c r="Q386" s="44">
        <f t="shared" si="184"/>
        <v>0.2631432545201669</v>
      </c>
      <c r="R386" s="44">
        <f t="shared" si="185"/>
        <v>0.74362524518287765</v>
      </c>
      <c r="S386" s="44">
        <f t="shared" si="186"/>
        <v>0.86858974358974361</v>
      </c>
      <c r="T386" s="44">
        <f t="shared" si="187"/>
        <v>0.3544802867383513</v>
      </c>
      <c r="U386" s="44">
        <f t="shared" si="188"/>
        <v>0.83016800584368144</v>
      </c>
      <c r="W386" s="51">
        <f t="shared" si="178"/>
        <v>38282</v>
      </c>
      <c r="X386" s="44">
        <f t="shared" si="189"/>
        <v>10.421018697614443</v>
      </c>
      <c r="Y386" s="44">
        <f t="shared" si="190"/>
        <v>3.8001594472495346</v>
      </c>
      <c r="Z386" s="44">
        <f t="shared" si="191"/>
        <v>1.3619219416202033</v>
      </c>
      <c r="AA386" s="44">
        <f t="shared" si="192"/>
        <v>1.1558093878279494</v>
      </c>
      <c r="AB386" s="44">
        <f t="shared" si="193"/>
        <v>2.8531488280146853</v>
      </c>
      <c r="AC386" s="44">
        <f t="shared" si="194"/>
        <v>1.2128543862253227</v>
      </c>
      <c r="AE386" s="48">
        <f t="shared" si="179"/>
        <v>38282</v>
      </c>
      <c r="AF386" s="53">
        <f t="shared" si="195"/>
        <v>1.6856446621840222</v>
      </c>
      <c r="AG386" s="53">
        <f t="shared" si="196"/>
        <v>2.38156247158045</v>
      </c>
      <c r="AH386" s="53">
        <f t="shared" si="197"/>
        <v>1.6402814373799128</v>
      </c>
      <c r="AI386" s="53">
        <f t="shared" si="198"/>
        <v>5.2588547473132232</v>
      </c>
      <c r="AJ386" s="53">
        <f t="shared" si="199"/>
        <v>1.3483655683896045</v>
      </c>
      <c r="AK386" s="53">
        <f t="shared" si="200"/>
        <v>1.6671811696781516</v>
      </c>
      <c r="AL386" s="53"/>
      <c r="AM386" s="48">
        <f t="shared" si="180"/>
        <v>38282</v>
      </c>
      <c r="AN386" s="53">
        <f t="shared" si="208"/>
        <v>1.6857414416533643</v>
      </c>
      <c r="AO386" s="53">
        <f t="shared" si="208"/>
        <v>2.3815299028677228</v>
      </c>
      <c r="AP386" s="53">
        <f t="shared" si="208"/>
        <v>1.6612106703127019</v>
      </c>
      <c r="AQ386" s="53">
        <f t="shared" si="208"/>
        <v>5.2794914389473808</v>
      </c>
      <c r="AR386" s="53">
        <f t="shared" si="208"/>
        <v>1.3637167301552358</v>
      </c>
      <c r="AS386" s="53">
        <f t="shared" si="208"/>
        <v>1.6786395511286634</v>
      </c>
      <c r="AT386" s="53"/>
      <c r="AU386" s="48">
        <f t="shared" si="181"/>
        <v>38282</v>
      </c>
      <c r="AV386" s="53">
        <f t="shared" si="201"/>
        <v>292.4761401268587</v>
      </c>
      <c r="AW386" s="53">
        <f t="shared" si="202"/>
        <v>342.46400003237858</v>
      </c>
      <c r="AX386" s="53">
        <f t="shared" si="203"/>
        <v>143.97712879600186</v>
      </c>
      <c r="AY386" s="53">
        <f t="shared" si="204"/>
        <v>329.44026579031657</v>
      </c>
      <c r="AZ386" s="53">
        <f t="shared" si="205"/>
        <v>152.1907870853243</v>
      </c>
      <c r="BA386" s="53">
        <f t="shared" si="206"/>
        <v>137.88345272970841</v>
      </c>
      <c r="BB386" s="58">
        <f t="shared" si="207"/>
        <v>1398.4317745605881</v>
      </c>
      <c r="BC386">
        <f t="shared" si="182"/>
        <v>2.1215650418071164E-2</v>
      </c>
      <c r="BD386">
        <v>1398.41055891017</v>
      </c>
      <c r="BE386" s="48">
        <f t="shared" ref="BE386:BE449" si="209">A386</f>
        <v>38282</v>
      </c>
    </row>
    <row r="387" spans="1:57">
      <c r="A387" s="48">
        <v>38285</v>
      </c>
      <c r="B387" s="49">
        <v>16.7</v>
      </c>
      <c r="C387" s="50">
        <v>173.97</v>
      </c>
      <c r="D387" s="49">
        <v>37.799999999999997</v>
      </c>
      <c r="E387" s="50">
        <v>143.65</v>
      </c>
      <c r="F387" s="49">
        <v>64.53</v>
      </c>
      <c r="G387" s="50">
        <v>86.77</v>
      </c>
      <c r="H387" s="49">
        <v>54.15</v>
      </c>
      <c r="I387" s="50">
        <v>62.35</v>
      </c>
      <c r="J387">
        <v>39.47</v>
      </c>
      <c r="K387">
        <v>111.34</v>
      </c>
      <c r="L387" s="49">
        <v>68.209999999999994</v>
      </c>
      <c r="M387" s="50">
        <v>82.17</v>
      </c>
      <c r="O387" s="48">
        <f t="shared" ref="O387:O450" si="210">A387</f>
        <v>38285</v>
      </c>
      <c r="P387" s="44">
        <f t="shared" si="183"/>
        <v>9.5993562108409494E-2</v>
      </c>
      <c r="Q387" s="44">
        <f t="shared" si="184"/>
        <v>0.26313957535676991</v>
      </c>
      <c r="R387" s="44">
        <f t="shared" si="185"/>
        <v>0.74369021551227388</v>
      </c>
      <c r="S387" s="44">
        <f t="shared" si="186"/>
        <v>0.86848436246992777</v>
      </c>
      <c r="T387" s="44">
        <f t="shared" si="187"/>
        <v>0.35449973055505657</v>
      </c>
      <c r="U387" s="44">
        <f t="shared" si="188"/>
        <v>0.83010831203602276</v>
      </c>
      <c r="W387" s="51">
        <f t="shared" ref="W387:W450" si="211">A387</f>
        <v>38285</v>
      </c>
      <c r="X387" s="44">
        <f t="shared" si="189"/>
        <v>10.421018697614443</v>
      </c>
      <c r="Y387" s="44">
        <f t="shared" si="190"/>
        <v>3.8001594472495346</v>
      </c>
      <c r="Z387" s="44">
        <f t="shared" si="191"/>
        <v>1.3619219416202033</v>
      </c>
      <c r="AA387" s="44">
        <f t="shared" si="192"/>
        <v>1.1558093878279494</v>
      </c>
      <c r="AB387" s="44">
        <f t="shared" si="193"/>
        <v>2.8531488280146853</v>
      </c>
      <c r="AC387" s="44">
        <f t="shared" si="194"/>
        <v>1.2128543862253227</v>
      </c>
      <c r="AE387" s="48">
        <f t="shared" ref="AE387:AE450" si="212">A387</f>
        <v>38285</v>
      </c>
      <c r="AF387" s="53">
        <f t="shared" si="195"/>
        <v>1.6856446621840222</v>
      </c>
      <c r="AG387" s="53">
        <f t="shared" si="196"/>
        <v>2.38156247158045</v>
      </c>
      <c r="AH387" s="53">
        <f t="shared" si="197"/>
        <v>1.6402814373799128</v>
      </c>
      <c r="AI387" s="53">
        <f t="shared" si="198"/>
        <v>5.2588547473132232</v>
      </c>
      <c r="AJ387" s="53">
        <f t="shared" si="199"/>
        <v>1.3483655683896045</v>
      </c>
      <c r="AK387" s="53">
        <f t="shared" si="200"/>
        <v>1.6671811696781516</v>
      </c>
      <c r="AL387" s="53"/>
      <c r="AM387" s="48">
        <f t="shared" ref="AM387:AM450" si="213">A387</f>
        <v>38285</v>
      </c>
      <c r="AN387" s="53">
        <f t="shared" si="208"/>
        <v>1.6862358271769062</v>
      </c>
      <c r="AO387" s="53">
        <f t="shared" si="208"/>
        <v>2.3814966052722228</v>
      </c>
      <c r="AP387" s="53">
        <f t="shared" si="208"/>
        <v>1.6613558098236934</v>
      </c>
      <c r="AQ387" s="53">
        <f t="shared" si="208"/>
        <v>5.2788509078750305</v>
      </c>
      <c r="AR387" s="53">
        <f t="shared" si="208"/>
        <v>1.3637915322221801</v>
      </c>
      <c r="AS387" s="53">
        <f t="shared" si="208"/>
        <v>1.6785188473846162</v>
      </c>
      <c r="AT387" s="53"/>
      <c r="AU387" s="48">
        <f t="shared" ref="AU387:AU450" si="214">A387</f>
        <v>38285</v>
      </c>
      <c r="AV387" s="53">
        <f t="shared" si="201"/>
        <v>293.35444685396635</v>
      </c>
      <c r="AW387" s="53">
        <f t="shared" si="202"/>
        <v>342.10198734735485</v>
      </c>
      <c r="AX387" s="53">
        <f t="shared" si="203"/>
        <v>144.15584361840186</v>
      </c>
      <c r="AY387" s="53">
        <f t="shared" si="204"/>
        <v>329.13635410600818</v>
      </c>
      <c r="AZ387" s="53">
        <f t="shared" si="205"/>
        <v>151.84454919761754</v>
      </c>
      <c r="BA387" s="53">
        <f t="shared" si="206"/>
        <v>137.92389368959391</v>
      </c>
      <c r="BB387" s="58">
        <f t="shared" si="207"/>
        <v>1398.5170748129426</v>
      </c>
      <c r="BC387">
        <f t="shared" ref="BC387:BC450" si="215">ABS(BB387-BD387)</f>
        <v>9.8625836267274281E-4</v>
      </c>
      <c r="BD387">
        <v>1398.5160885545799</v>
      </c>
      <c r="BE387" s="48">
        <f t="shared" si="209"/>
        <v>38285</v>
      </c>
    </row>
    <row r="388" spans="1:57">
      <c r="A388" s="48">
        <v>38286</v>
      </c>
      <c r="B388" s="49">
        <v>16.760000000000002</v>
      </c>
      <c r="C388" s="50">
        <v>174.6</v>
      </c>
      <c r="D388" s="49">
        <v>38.020000000000003</v>
      </c>
      <c r="E388" s="50">
        <v>144.44999999999999</v>
      </c>
      <c r="F388" s="49">
        <v>64.42</v>
      </c>
      <c r="G388" s="50">
        <v>86.62</v>
      </c>
      <c r="H388" s="49">
        <v>54.85</v>
      </c>
      <c r="I388" s="50">
        <v>63.15</v>
      </c>
      <c r="J388">
        <v>39.92</v>
      </c>
      <c r="K388">
        <v>112.6</v>
      </c>
      <c r="L388" s="49">
        <v>68.2</v>
      </c>
      <c r="M388" s="50">
        <v>82.16</v>
      </c>
      <c r="O388" s="48">
        <f t="shared" si="210"/>
        <v>38286</v>
      </c>
      <c r="P388" s="44">
        <f t="shared" ref="P388:P451" si="216">B388/C388</f>
        <v>9.599083619702177E-2</v>
      </c>
      <c r="Q388" s="44">
        <f t="shared" ref="Q388:Q451" si="217">D388/E388</f>
        <v>0.2632052613361025</v>
      </c>
      <c r="R388" s="44">
        <f t="shared" ref="R388:R451" si="218">F388/G388</f>
        <v>0.74370815054259987</v>
      </c>
      <c r="S388" s="44">
        <f t="shared" ref="S388:S451" si="219">H388/I388</f>
        <v>0.86856690419635796</v>
      </c>
      <c r="T388" s="44">
        <f t="shared" ref="T388:T451" si="220">J388/K388</f>
        <v>0.35452930728241566</v>
      </c>
      <c r="U388" s="44">
        <f t="shared" ref="U388:U451" si="221">L388/M388</f>
        <v>0.83008763388510232</v>
      </c>
      <c r="W388" s="51">
        <f t="shared" si="211"/>
        <v>38286</v>
      </c>
      <c r="X388" s="44">
        <f t="shared" ref="X388:X451" si="222">IF(BF387="",X387,C387/B387)</f>
        <v>10.421018697614443</v>
      </c>
      <c r="Y388" s="44">
        <f t="shared" ref="Y388:Y451" si="223">IF(BG387="",Y387,E387/D387)</f>
        <v>3.8001594472495346</v>
      </c>
      <c r="Z388" s="44">
        <f t="shared" ref="Z388:Z451" si="224">IF(BH387="",Z387,G387/F387)</f>
        <v>1.3619219416202033</v>
      </c>
      <c r="AA388" s="44">
        <f t="shared" ref="AA388:AA451" si="225">IF(BI387="",AA387,I387/H387)</f>
        <v>1.1558093878279494</v>
      </c>
      <c r="AB388" s="44">
        <f t="shared" ref="AB388:AB451" si="226">IF(BJ387="",AB387,K387/J387)</f>
        <v>2.8531488280146853</v>
      </c>
      <c r="AC388" s="44">
        <f t="shared" ref="AC388:AC451" si="227">IF(BK387="",AC387,M387/L387)</f>
        <v>1.2128543862253227</v>
      </c>
      <c r="AE388" s="48">
        <f t="shared" si="212"/>
        <v>38286</v>
      </c>
      <c r="AF388" s="53">
        <f t="shared" ref="AF388:AF451" si="228">IF(BF387="",AF387,BB387*BF387/C387)</f>
        <v>1.6856446621840222</v>
      </c>
      <c r="AG388" s="53">
        <f t="shared" ref="AG388:AG451" si="229">IF(BG387="",AG387,BB387*BG387/E387)</f>
        <v>2.38156247158045</v>
      </c>
      <c r="AH388" s="53">
        <f t="shared" ref="AH388:AH451" si="230">IF(BH387="",AH387,BB387*BH387/G387)</f>
        <v>1.6402814373799128</v>
      </c>
      <c r="AI388" s="53">
        <f t="shared" ref="AI388:AI451" si="231">IF(BI387="",AI387,BB387*BI387/I387)</f>
        <v>5.2588547473132232</v>
      </c>
      <c r="AJ388" s="53">
        <f t="shared" ref="AJ388:AJ451" si="232">IF(BJ387="",AJ387,BB387*BJ387/K387)</f>
        <v>1.3483655683896045</v>
      </c>
      <c r="AK388" s="53">
        <f t="shared" ref="AK388:AK451" si="233">IF(BK387="",AK387,BB387*BK387/M387)</f>
        <v>1.6671811696781516</v>
      </c>
      <c r="AL388" s="53"/>
      <c r="AM388" s="48">
        <f t="shared" si="213"/>
        <v>38286</v>
      </c>
      <c r="AN388" s="53">
        <f t="shared" si="208"/>
        <v>1.6861879434507197</v>
      </c>
      <c r="AO388" s="53">
        <f t="shared" si="208"/>
        <v>2.382091084215888</v>
      </c>
      <c r="AP388" s="53">
        <f t="shared" si="208"/>
        <v>1.6613958755206863</v>
      </c>
      <c r="AQ388" s="53">
        <f t="shared" si="208"/>
        <v>5.2793526157771327</v>
      </c>
      <c r="AR388" s="53">
        <f t="shared" si="208"/>
        <v>1.3639053164844699</v>
      </c>
      <c r="AS388" s="53">
        <f t="shared" si="208"/>
        <v>1.6784770351710223</v>
      </c>
      <c r="AT388" s="53"/>
      <c r="AU388" s="48">
        <f t="shared" si="214"/>
        <v>38286</v>
      </c>
      <c r="AV388" s="53">
        <f t="shared" ref="AV388:AV451" si="234">AN388*C388</f>
        <v>294.40841492649565</v>
      </c>
      <c r="AW388" s="53">
        <f t="shared" ref="AW388:AW451" si="235">AO388*E388</f>
        <v>344.09305711498502</v>
      </c>
      <c r="AX388" s="53">
        <f t="shared" ref="AX388:AX451" si="236">AP388*G388</f>
        <v>143.91011073760185</v>
      </c>
      <c r="AY388" s="53">
        <f t="shared" ref="AY388:AY451" si="237">AQ388*I388</f>
        <v>333.39111768632591</v>
      </c>
      <c r="AZ388" s="53">
        <f t="shared" ref="AZ388:AZ451" si="238">AR388*K388</f>
        <v>153.5757386361513</v>
      </c>
      <c r="BA388" s="53">
        <f t="shared" ref="BA388:BA451" si="239">AS388*M388</f>
        <v>137.90367320965117</v>
      </c>
      <c r="BB388" s="58">
        <f t="shared" ref="BB388:BB451" si="240">SUM(AV388:BA388)</f>
        <v>1407.2821123112108</v>
      </c>
      <c r="BC388">
        <f t="shared" si="215"/>
        <v>9.970218306989409E-4</v>
      </c>
      <c r="BD388">
        <v>1407.2811152893801</v>
      </c>
      <c r="BE388" s="48">
        <f t="shared" si="209"/>
        <v>38286</v>
      </c>
    </row>
    <row r="389" spans="1:57">
      <c r="A389" s="48">
        <v>38287</v>
      </c>
      <c r="B389" s="49">
        <v>17.05</v>
      </c>
      <c r="C389" s="50">
        <v>177.6</v>
      </c>
      <c r="D389" s="49">
        <v>38.409999999999997</v>
      </c>
      <c r="E389" s="50">
        <v>145.94999999999999</v>
      </c>
      <c r="F389" s="49">
        <v>64.02</v>
      </c>
      <c r="G389" s="50">
        <v>86.09</v>
      </c>
      <c r="H389" s="49">
        <v>55.69</v>
      </c>
      <c r="I389" s="50">
        <v>64.12</v>
      </c>
      <c r="J389">
        <v>40.26</v>
      </c>
      <c r="K389">
        <v>113.56</v>
      </c>
      <c r="L389" s="49">
        <v>68.11</v>
      </c>
      <c r="M389" s="50">
        <v>82.05</v>
      </c>
      <c r="O389" s="48">
        <f t="shared" si="210"/>
        <v>38287</v>
      </c>
      <c r="P389" s="44">
        <f t="shared" si="216"/>
        <v>9.6002252252252257E-2</v>
      </c>
      <c r="Q389" s="44">
        <f t="shared" si="217"/>
        <v>0.26317231928742718</v>
      </c>
      <c r="R389" s="44">
        <f t="shared" si="218"/>
        <v>0.74364037635033098</v>
      </c>
      <c r="S389" s="44">
        <f t="shared" si="219"/>
        <v>0.86852776044915769</v>
      </c>
      <c r="T389" s="44">
        <f t="shared" si="220"/>
        <v>0.35452624163437829</v>
      </c>
      <c r="U389" s="44">
        <f t="shared" si="221"/>
        <v>0.83010359536867762</v>
      </c>
      <c r="W389" s="51">
        <f t="shared" si="211"/>
        <v>38287</v>
      </c>
      <c r="X389" s="44">
        <f t="shared" si="222"/>
        <v>10.421018697614443</v>
      </c>
      <c r="Y389" s="44">
        <f t="shared" si="223"/>
        <v>3.8001594472495346</v>
      </c>
      <c r="Z389" s="44">
        <f t="shared" si="224"/>
        <v>1.3619219416202033</v>
      </c>
      <c r="AA389" s="44">
        <f t="shared" si="225"/>
        <v>1.1558093878279494</v>
      </c>
      <c r="AB389" s="44">
        <f t="shared" si="226"/>
        <v>2.8531488280146853</v>
      </c>
      <c r="AC389" s="44">
        <f t="shared" si="227"/>
        <v>1.2128543862253227</v>
      </c>
      <c r="AE389" s="48">
        <f t="shared" si="212"/>
        <v>38287</v>
      </c>
      <c r="AF389" s="53">
        <f t="shared" si="228"/>
        <v>1.6856446621840222</v>
      </c>
      <c r="AG389" s="53">
        <f t="shared" si="229"/>
        <v>2.38156247158045</v>
      </c>
      <c r="AH389" s="53">
        <f t="shared" si="230"/>
        <v>1.6402814373799128</v>
      </c>
      <c r="AI389" s="53">
        <f t="shared" si="231"/>
        <v>5.2588547473132232</v>
      </c>
      <c r="AJ389" s="53">
        <f t="shared" si="232"/>
        <v>1.3483655683896045</v>
      </c>
      <c r="AK389" s="53">
        <f t="shared" si="233"/>
        <v>1.6671811696781516</v>
      </c>
      <c r="AL389" s="53"/>
      <c r="AM389" s="48">
        <f t="shared" si="213"/>
        <v>38287</v>
      </c>
      <c r="AN389" s="53">
        <f t="shared" si="208"/>
        <v>1.686388479412839</v>
      </c>
      <c r="AO389" s="53">
        <f t="shared" si="208"/>
        <v>2.3817929482286098</v>
      </c>
      <c r="AP389" s="53">
        <f t="shared" si="208"/>
        <v>1.6612444723615034</v>
      </c>
      <c r="AQ389" s="53">
        <f t="shared" si="208"/>
        <v>5.2791146909342972</v>
      </c>
      <c r="AR389" s="53">
        <f t="shared" si="208"/>
        <v>1.3638935226677933</v>
      </c>
      <c r="AS389" s="53">
        <f t="shared" si="208"/>
        <v>1.6785093100568713</v>
      </c>
      <c r="AT389" s="53"/>
      <c r="AU389" s="48">
        <f t="shared" si="214"/>
        <v>38287</v>
      </c>
      <c r="AV389" s="53">
        <f t="shared" si="234"/>
        <v>299.50259394372017</v>
      </c>
      <c r="AW389" s="53">
        <f t="shared" si="235"/>
        <v>347.62268079396557</v>
      </c>
      <c r="AX389" s="53">
        <f t="shared" si="236"/>
        <v>143.01653662560184</v>
      </c>
      <c r="AY389" s="53">
        <f t="shared" si="237"/>
        <v>338.49683398270719</v>
      </c>
      <c r="AZ389" s="53">
        <f t="shared" si="238"/>
        <v>154.8837484341546</v>
      </c>
      <c r="BA389" s="53">
        <f t="shared" si="239"/>
        <v>137.72168889016629</v>
      </c>
      <c r="BB389" s="58">
        <f t="shared" si="240"/>
        <v>1421.2440826703155</v>
      </c>
      <c r="BC389">
        <f t="shared" si="215"/>
        <v>1.0364020654378692E-3</v>
      </c>
      <c r="BD389">
        <v>1421.2430462682501</v>
      </c>
      <c r="BE389" s="48">
        <f t="shared" si="209"/>
        <v>38287</v>
      </c>
    </row>
    <row r="390" spans="1:57">
      <c r="A390" s="48">
        <v>38288</v>
      </c>
      <c r="B390" s="49">
        <v>16.96</v>
      </c>
      <c r="C390" s="50">
        <v>176.72</v>
      </c>
      <c r="D390" s="49">
        <v>38.520000000000003</v>
      </c>
      <c r="E390" s="50">
        <v>146.35</v>
      </c>
      <c r="F390" s="49">
        <v>64.12</v>
      </c>
      <c r="G390" s="50">
        <v>86.22</v>
      </c>
      <c r="H390" s="49">
        <v>55.74</v>
      </c>
      <c r="I390" s="50">
        <v>64.180000000000007</v>
      </c>
      <c r="J390">
        <v>40.340000000000003</v>
      </c>
      <c r="K390">
        <v>113.8</v>
      </c>
      <c r="L390" s="49">
        <v>68.14</v>
      </c>
      <c r="M390" s="50">
        <v>82.08</v>
      </c>
      <c r="O390" s="48">
        <f t="shared" si="210"/>
        <v>38288</v>
      </c>
      <c r="P390" s="44">
        <f t="shared" si="216"/>
        <v>9.5971027614305121E-2</v>
      </c>
      <c r="Q390" s="44">
        <f t="shared" si="217"/>
        <v>0.26320464639562696</v>
      </c>
      <c r="R390" s="44">
        <f t="shared" si="218"/>
        <v>0.74367896079795881</v>
      </c>
      <c r="S390" s="44">
        <f t="shared" si="219"/>
        <v>0.8684948582112807</v>
      </c>
      <c r="T390" s="44">
        <f t="shared" si="220"/>
        <v>0.35448154657293501</v>
      </c>
      <c r="U390" s="44">
        <f t="shared" si="221"/>
        <v>0.83016569200779733</v>
      </c>
      <c r="W390" s="51">
        <f t="shared" si="211"/>
        <v>38288</v>
      </c>
      <c r="X390" s="44">
        <f t="shared" si="222"/>
        <v>10.421018697614443</v>
      </c>
      <c r="Y390" s="44">
        <f t="shared" si="223"/>
        <v>3.8001594472495346</v>
      </c>
      <c r="Z390" s="44">
        <f t="shared" si="224"/>
        <v>1.3619219416202033</v>
      </c>
      <c r="AA390" s="44">
        <f t="shared" si="225"/>
        <v>1.1558093878279494</v>
      </c>
      <c r="AB390" s="44">
        <f t="shared" si="226"/>
        <v>2.8531488280146853</v>
      </c>
      <c r="AC390" s="44">
        <f t="shared" si="227"/>
        <v>1.2128543862253227</v>
      </c>
      <c r="AE390" s="48">
        <f t="shared" si="212"/>
        <v>38288</v>
      </c>
      <c r="AF390" s="53">
        <f t="shared" si="228"/>
        <v>1.6856446621840222</v>
      </c>
      <c r="AG390" s="53">
        <f t="shared" si="229"/>
        <v>2.38156247158045</v>
      </c>
      <c r="AH390" s="53">
        <f t="shared" si="230"/>
        <v>1.6402814373799128</v>
      </c>
      <c r="AI390" s="53">
        <f t="shared" si="231"/>
        <v>5.2588547473132232</v>
      </c>
      <c r="AJ390" s="53">
        <f t="shared" si="232"/>
        <v>1.3483655683896045</v>
      </c>
      <c r="AK390" s="53">
        <f t="shared" si="233"/>
        <v>1.6671811696781516</v>
      </c>
      <c r="AL390" s="53"/>
      <c r="AM390" s="48">
        <f t="shared" si="213"/>
        <v>38288</v>
      </c>
      <c r="AN390" s="53">
        <f t="shared" si="208"/>
        <v>1.6858399832216295</v>
      </c>
      <c r="AO390" s="53">
        <f t="shared" si="208"/>
        <v>2.3820855188095709</v>
      </c>
      <c r="AP390" s="53">
        <f t="shared" si="208"/>
        <v>1.6613306675203185</v>
      </c>
      <c r="AQ390" s="53">
        <f t="shared" si="208"/>
        <v>5.2789147034436832</v>
      </c>
      <c r="AR390" s="53">
        <f t="shared" si="208"/>
        <v>1.3637215768492927</v>
      </c>
      <c r="AS390" s="53">
        <f t="shared" si="208"/>
        <v>1.6786348724414548</v>
      </c>
      <c r="AT390" s="53"/>
      <c r="AU390" s="48">
        <f t="shared" si="214"/>
        <v>38288</v>
      </c>
      <c r="AV390" s="53">
        <f t="shared" si="234"/>
        <v>297.92164183492639</v>
      </c>
      <c r="AW390" s="53">
        <f t="shared" si="235"/>
        <v>348.61821567778071</v>
      </c>
      <c r="AX390" s="53">
        <f t="shared" si="236"/>
        <v>143.23993015360188</v>
      </c>
      <c r="AY390" s="53">
        <f t="shared" si="237"/>
        <v>338.80074566701563</v>
      </c>
      <c r="AZ390" s="53">
        <f t="shared" si="238"/>
        <v>155.19151544544951</v>
      </c>
      <c r="BA390" s="53">
        <f t="shared" si="239"/>
        <v>137.78235032999461</v>
      </c>
      <c r="BB390" s="58">
        <f t="shared" si="240"/>
        <v>1421.5543991087688</v>
      </c>
      <c r="BC390">
        <f t="shared" si="215"/>
        <v>2.1251135198781412E-2</v>
      </c>
      <c r="BD390">
        <v>1421.5331479735701</v>
      </c>
      <c r="BE390" s="48">
        <f t="shared" si="209"/>
        <v>38288</v>
      </c>
    </row>
    <row r="391" spans="1:57">
      <c r="A391" s="48">
        <v>38289</v>
      </c>
      <c r="B391" s="49">
        <v>17.03</v>
      </c>
      <c r="C391" s="50">
        <v>177.41</v>
      </c>
      <c r="D391" s="49">
        <v>38.520000000000003</v>
      </c>
      <c r="E391" s="50">
        <v>146.35</v>
      </c>
      <c r="F391" s="49">
        <v>64.3</v>
      </c>
      <c r="G391" s="50">
        <v>86.47</v>
      </c>
      <c r="H391" s="49">
        <v>55.8</v>
      </c>
      <c r="I391" s="50">
        <v>64.239999999999995</v>
      </c>
      <c r="J391">
        <v>40.24</v>
      </c>
      <c r="K391">
        <v>113.51</v>
      </c>
      <c r="L391" s="49">
        <v>68.2</v>
      </c>
      <c r="M391" s="50">
        <v>82.15</v>
      </c>
      <c r="O391" s="48">
        <f t="shared" si="210"/>
        <v>38289</v>
      </c>
      <c r="P391" s="44">
        <f t="shared" si="216"/>
        <v>9.5992334141254729E-2</v>
      </c>
      <c r="Q391" s="44">
        <f t="shared" si="217"/>
        <v>0.26320464639562696</v>
      </c>
      <c r="R391" s="44">
        <f t="shared" si="218"/>
        <v>0.74361050075170576</v>
      </c>
      <c r="S391" s="44">
        <f t="shared" si="219"/>
        <v>0.86861768368617687</v>
      </c>
      <c r="T391" s="44">
        <f t="shared" si="220"/>
        <v>0.35450621090652806</v>
      </c>
      <c r="U391" s="44">
        <f t="shared" si="221"/>
        <v>0.83018867924528295</v>
      </c>
      <c r="W391" s="51">
        <f t="shared" si="211"/>
        <v>38289</v>
      </c>
      <c r="X391" s="44">
        <f t="shared" si="222"/>
        <v>10.421018697614443</v>
      </c>
      <c r="Y391" s="44">
        <f t="shared" si="223"/>
        <v>3.8001594472495346</v>
      </c>
      <c r="Z391" s="44">
        <f t="shared" si="224"/>
        <v>1.3619219416202033</v>
      </c>
      <c r="AA391" s="44">
        <f t="shared" si="225"/>
        <v>1.1558093878279494</v>
      </c>
      <c r="AB391" s="44">
        <f t="shared" si="226"/>
        <v>2.8531488280146853</v>
      </c>
      <c r="AC391" s="44">
        <f t="shared" si="227"/>
        <v>1.2128543862253227</v>
      </c>
      <c r="AE391" s="48">
        <f t="shared" si="212"/>
        <v>38289</v>
      </c>
      <c r="AF391" s="53">
        <f t="shared" si="228"/>
        <v>1.6856446621840222</v>
      </c>
      <c r="AG391" s="53">
        <f t="shared" si="229"/>
        <v>2.38156247158045</v>
      </c>
      <c r="AH391" s="53">
        <f t="shared" si="230"/>
        <v>1.6402814373799128</v>
      </c>
      <c r="AI391" s="53">
        <f t="shared" si="231"/>
        <v>5.2588547473132232</v>
      </c>
      <c r="AJ391" s="53">
        <f t="shared" si="232"/>
        <v>1.3483655683896045</v>
      </c>
      <c r="AK391" s="53">
        <f t="shared" si="233"/>
        <v>1.6671811696781516</v>
      </c>
      <c r="AL391" s="53"/>
      <c r="AM391" s="48">
        <f t="shared" si="213"/>
        <v>38289</v>
      </c>
      <c r="AN391" s="53">
        <f t="shared" si="208"/>
        <v>1.6862142565406524</v>
      </c>
      <c r="AO391" s="53">
        <f t="shared" si="208"/>
        <v>2.3820855188095709</v>
      </c>
      <c r="AP391" s="53">
        <f t="shared" si="208"/>
        <v>1.6611777322077235</v>
      </c>
      <c r="AQ391" s="53">
        <f t="shared" si="208"/>
        <v>5.2796612653827166</v>
      </c>
      <c r="AR391" s="53">
        <f t="shared" si="208"/>
        <v>1.3638164627022367</v>
      </c>
      <c r="AS391" s="53">
        <f t="shared" si="208"/>
        <v>1.6786813537389065</v>
      </c>
      <c r="AT391" s="53"/>
      <c r="AU391" s="48">
        <f t="shared" si="214"/>
        <v>38289</v>
      </c>
      <c r="AV391" s="53">
        <f t="shared" si="234"/>
        <v>299.15127125287711</v>
      </c>
      <c r="AW391" s="53">
        <f t="shared" si="235"/>
        <v>348.61821567778071</v>
      </c>
      <c r="AX391" s="53">
        <f t="shared" si="236"/>
        <v>143.64203850400185</v>
      </c>
      <c r="AY391" s="53">
        <f t="shared" si="237"/>
        <v>339.1654396881857</v>
      </c>
      <c r="AZ391" s="53">
        <f t="shared" si="238"/>
        <v>154.8068066813309</v>
      </c>
      <c r="BA391" s="53">
        <f t="shared" si="239"/>
        <v>137.90367320965117</v>
      </c>
      <c r="BB391" s="58">
        <f t="shared" si="240"/>
        <v>1423.2874450138274</v>
      </c>
      <c r="BC391">
        <f t="shared" si="215"/>
        <v>2.1234658747516733E-2</v>
      </c>
      <c r="BD391">
        <v>1423.2662103550799</v>
      </c>
      <c r="BE391" s="48">
        <f t="shared" si="209"/>
        <v>38289</v>
      </c>
    </row>
    <row r="392" spans="1:57">
      <c r="A392" s="48">
        <v>38292</v>
      </c>
      <c r="B392" s="49">
        <v>17.16</v>
      </c>
      <c r="C392" s="50">
        <v>178.73</v>
      </c>
      <c r="D392" s="49">
        <v>38.58</v>
      </c>
      <c r="E392" s="50">
        <v>146.6</v>
      </c>
      <c r="F392" s="49">
        <v>63.99</v>
      </c>
      <c r="G392" s="50">
        <v>85.78</v>
      </c>
      <c r="H392" s="49">
        <v>55.94</v>
      </c>
      <c r="I392" s="50">
        <v>64.400000000000006</v>
      </c>
      <c r="J392">
        <v>40.630000000000003</v>
      </c>
      <c r="K392">
        <v>114.6</v>
      </c>
      <c r="L392" s="49">
        <v>68.150000000000006</v>
      </c>
      <c r="M392" s="50">
        <v>81.96</v>
      </c>
      <c r="O392" s="48">
        <f t="shared" si="210"/>
        <v>38292</v>
      </c>
      <c r="P392" s="44">
        <f t="shared" si="216"/>
        <v>9.6010742460694909E-2</v>
      </c>
      <c r="Q392" s="44">
        <f t="shared" si="217"/>
        <v>0.26316507503410641</v>
      </c>
      <c r="R392" s="44">
        <f t="shared" si="218"/>
        <v>0.74597808346934014</v>
      </c>
      <c r="S392" s="44">
        <f t="shared" si="219"/>
        <v>0.86863354037267071</v>
      </c>
      <c r="T392" s="44">
        <f t="shared" si="220"/>
        <v>0.35453752181500875</v>
      </c>
      <c r="U392" s="44">
        <f t="shared" si="221"/>
        <v>0.83150317227916071</v>
      </c>
      <c r="W392" s="51">
        <f t="shared" si="211"/>
        <v>38292</v>
      </c>
      <c r="X392" s="44">
        <f t="shared" si="222"/>
        <v>10.421018697614443</v>
      </c>
      <c r="Y392" s="44">
        <f t="shared" si="223"/>
        <v>3.8001594472495346</v>
      </c>
      <c r="Z392" s="44">
        <f t="shared" si="224"/>
        <v>1.3619219416202033</v>
      </c>
      <c r="AA392" s="44">
        <f t="shared" si="225"/>
        <v>1.1558093878279494</v>
      </c>
      <c r="AB392" s="44">
        <f t="shared" si="226"/>
        <v>2.8531488280146853</v>
      </c>
      <c r="AC392" s="44">
        <f t="shared" si="227"/>
        <v>1.2128543862253227</v>
      </c>
      <c r="AE392" s="48">
        <f t="shared" si="212"/>
        <v>38292</v>
      </c>
      <c r="AF392" s="53">
        <f t="shared" si="228"/>
        <v>1.6856446621840222</v>
      </c>
      <c r="AG392" s="53">
        <f t="shared" si="229"/>
        <v>2.38156247158045</v>
      </c>
      <c r="AH392" s="53">
        <f t="shared" si="230"/>
        <v>1.6402814373799128</v>
      </c>
      <c r="AI392" s="53">
        <f t="shared" si="231"/>
        <v>5.2588547473132232</v>
      </c>
      <c r="AJ392" s="53">
        <f t="shared" si="232"/>
        <v>1.3483655683896045</v>
      </c>
      <c r="AK392" s="53">
        <f t="shared" si="233"/>
        <v>1.6671811696781516</v>
      </c>
      <c r="AL392" s="53"/>
      <c r="AM392" s="48">
        <f t="shared" si="213"/>
        <v>38292</v>
      </c>
      <c r="AN392" s="53">
        <f t="shared" si="208"/>
        <v>1.6865376195566335</v>
      </c>
      <c r="AO392" s="53">
        <f t="shared" si="208"/>
        <v>2.3817273854387184</v>
      </c>
      <c r="AP392" s="53">
        <f t="shared" si="208"/>
        <v>1.6664667587689652</v>
      </c>
      <c r="AQ392" s="53">
        <f t="shared" si="208"/>
        <v>5.2797576460287141</v>
      </c>
      <c r="AR392" s="53">
        <f t="shared" si="208"/>
        <v>1.3639369185112871</v>
      </c>
      <c r="AS392" s="53">
        <f t="shared" si="208"/>
        <v>1.6813393217415493</v>
      </c>
      <c r="AT392" s="53"/>
      <c r="AU392" s="48">
        <f t="shared" si="214"/>
        <v>38292</v>
      </c>
      <c r="AV392" s="53">
        <f t="shared" si="234"/>
        <v>301.43486874335707</v>
      </c>
      <c r="AW392" s="53">
        <f t="shared" si="235"/>
        <v>349.16123470531613</v>
      </c>
      <c r="AX392" s="53">
        <f t="shared" si="236"/>
        <v>142.94951856720184</v>
      </c>
      <c r="AY392" s="53">
        <f t="shared" si="237"/>
        <v>340.01639240424925</v>
      </c>
      <c r="AZ392" s="53">
        <f t="shared" si="238"/>
        <v>156.3071708613935</v>
      </c>
      <c r="BA392" s="53">
        <f t="shared" si="239"/>
        <v>137.80257080993738</v>
      </c>
      <c r="BB392" s="58">
        <f t="shared" si="240"/>
        <v>1427.6717560914551</v>
      </c>
      <c r="BC392">
        <f t="shared" si="215"/>
        <v>1.0300864951204858E-3</v>
      </c>
      <c r="BD392">
        <v>1427.67072600496</v>
      </c>
      <c r="BE392" s="48">
        <f t="shared" si="209"/>
        <v>38292</v>
      </c>
    </row>
    <row r="393" spans="1:57">
      <c r="A393" s="48">
        <v>38293</v>
      </c>
      <c r="B393" s="49">
        <v>17.2</v>
      </c>
      <c r="C393" s="50">
        <v>179.14</v>
      </c>
      <c r="D393" s="49">
        <v>38.880000000000003</v>
      </c>
      <c r="E393" s="50">
        <v>147.74</v>
      </c>
      <c r="F393" s="49">
        <v>64.14</v>
      </c>
      <c r="G393" s="50">
        <v>85.99</v>
      </c>
      <c r="H393" s="49">
        <v>55.94</v>
      </c>
      <c r="I393" s="50">
        <v>64.41</v>
      </c>
      <c r="J393">
        <v>40.340000000000003</v>
      </c>
      <c r="K393">
        <v>113.8</v>
      </c>
      <c r="L393" s="49">
        <v>68.19</v>
      </c>
      <c r="M393" s="50">
        <v>82</v>
      </c>
      <c r="O393" s="48">
        <f t="shared" si="210"/>
        <v>38293</v>
      </c>
      <c r="P393" s="44">
        <f t="shared" si="216"/>
        <v>9.6014290499051025E-2</v>
      </c>
      <c r="Q393" s="44">
        <f t="shared" si="217"/>
        <v>0.26316501962907812</v>
      </c>
      <c r="R393" s="44">
        <f t="shared" si="218"/>
        <v>0.74590068612629379</v>
      </c>
      <c r="S393" s="44">
        <f t="shared" si="219"/>
        <v>0.86849868032914146</v>
      </c>
      <c r="T393" s="44">
        <f t="shared" si="220"/>
        <v>0.35448154657293501</v>
      </c>
      <c r="U393" s="44">
        <f t="shared" si="221"/>
        <v>0.8315853658536585</v>
      </c>
      <c r="W393" s="51">
        <f t="shared" si="211"/>
        <v>38293</v>
      </c>
      <c r="X393" s="44">
        <f t="shared" si="222"/>
        <v>10.421018697614443</v>
      </c>
      <c r="Y393" s="44">
        <f t="shared" si="223"/>
        <v>3.8001594472495346</v>
      </c>
      <c r="Z393" s="44">
        <f t="shared" si="224"/>
        <v>1.3619219416202033</v>
      </c>
      <c r="AA393" s="44">
        <f t="shared" si="225"/>
        <v>1.1558093878279494</v>
      </c>
      <c r="AB393" s="44">
        <f t="shared" si="226"/>
        <v>2.8531488280146853</v>
      </c>
      <c r="AC393" s="44">
        <f t="shared" si="227"/>
        <v>1.2128543862253227</v>
      </c>
      <c r="AE393" s="48">
        <f t="shared" si="212"/>
        <v>38293</v>
      </c>
      <c r="AF393" s="53">
        <f t="shared" si="228"/>
        <v>1.6856446621840222</v>
      </c>
      <c r="AG393" s="53">
        <f t="shared" si="229"/>
        <v>2.38156247158045</v>
      </c>
      <c r="AH393" s="53">
        <f t="shared" si="230"/>
        <v>1.6402814373799128</v>
      </c>
      <c r="AI393" s="53">
        <f t="shared" si="231"/>
        <v>5.2588547473132232</v>
      </c>
      <c r="AJ393" s="53">
        <f t="shared" si="232"/>
        <v>1.3483655683896045</v>
      </c>
      <c r="AK393" s="53">
        <f t="shared" si="233"/>
        <v>1.6671811696781516</v>
      </c>
      <c r="AL393" s="53"/>
      <c r="AM393" s="48">
        <f t="shared" si="213"/>
        <v>38293</v>
      </c>
      <c r="AN393" s="53">
        <f t="shared" si="208"/>
        <v>1.6865999448757578</v>
      </c>
      <c r="AO393" s="53">
        <f t="shared" si="208"/>
        <v>2.381726884005642</v>
      </c>
      <c r="AP393" s="53">
        <f t="shared" si="208"/>
        <v>1.6662938581137556</v>
      </c>
      <c r="AQ393" s="53">
        <f t="shared" si="208"/>
        <v>5.2789379351692167</v>
      </c>
      <c r="AR393" s="53">
        <f t="shared" si="208"/>
        <v>1.3637215768492927</v>
      </c>
      <c r="AS393" s="53">
        <f t="shared" si="208"/>
        <v>1.6815055210940051</v>
      </c>
      <c r="AT393" s="53"/>
      <c r="AU393" s="48">
        <f t="shared" si="214"/>
        <v>38293</v>
      </c>
      <c r="AV393" s="53">
        <f t="shared" si="234"/>
        <v>302.13751412504325</v>
      </c>
      <c r="AW393" s="53">
        <f t="shared" si="235"/>
        <v>351.87632984299358</v>
      </c>
      <c r="AX393" s="53">
        <f t="shared" si="236"/>
        <v>143.28460885920182</v>
      </c>
      <c r="AY393" s="53">
        <f t="shared" si="237"/>
        <v>340.01639240424925</v>
      </c>
      <c r="AZ393" s="53">
        <f t="shared" si="238"/>
        <v>155.19151544544951</v>
      </c>
      <c r="BA393" s="53">
        <f t="shared" si="239"/>
        <v>137.88345272970841</v>
      </c>
      <c r="BB393" s="58">
        <f t="shared" si="240"/>
        <v>1430.3898134066458</v>
      </c>
      <c r="BC393">
        <f t="shared" si="215"/>
        <v>2.1243949875724866E-2</v>
      </c>
      <c r="BD393">
        <v>1430.36856945677</v>
      </c>
      <c r="BE393" s="48">
        <f t="shared" si="209"/>
        <v>38293</v>
      </c>
    </row>
    <row r="394" spans="1:57">
      <c r="A394" s="48">
        <v>38294</v>
      </c>
      <c r="B394" s="49">
        <v>17.45</v>
      </c>
      <c r="C394" s="50">
        <v>181.75</v>
      </c>
      <c r="D394" s="49">
        <v>39.340000000000003</v>
      </c>
      <c r="E394" s="50">
        <v>149.49</v>
      </c>
      <c r="F394" s="49">
        <v>64.12</v>
      </c>
      <c r="G394" s="50">
        <v>85.96</v>
      </c>
      <c r="H394" s="49">
        <v>56.57</v>
      </c>
      <c r="I394" s="50">
        <v>65.13</v>
      </c>
      <c r="J394">
        <v>40.729999999999997</v>
      </c>
      <c r="K394">
        <v>114.9</v>
      </c>
      <c r="L394" s="49">
        <v>68.180000000000007</v>
      </c>
      <c r="M394" s="50">
        <v>81.99</v>
      </c>
      <c r="O394" s="48">
        <f t="shared" si="210"/>
        <v>38294</v>
      </c>
      <c r="P394" s="44">
        <f t="shared" si="216"/>
        <v>9.601100412654745E-2</v>
      </c>
      <c r="Q394" s="44">
        <f t="shared" si="217"/>
        <v>0.26316141547929628</v>
      </c>
      <c r="R394" s="44">
        <f t="shared" si="218"/>
        <v>0.74592833876221509</v>
      </c>
      <c r="S394" s="44">
        <f t="shared" si="219"/>
        <v>0.86857055120528182</v>
      </c>
      <c r="T394" s="44">
        <f t="shared" si="220"/>
        <v>0.35448215839860742</v>
      </c>
      <c r="U394" s="44">
        <f t="shared" si="221"/>
        <v>0.83156482497865603</v>
      </c>
      <c r="W394" s="51">
        <f t="shared" si="211"/>
        <v>38294</v>
      </c>
      <c r="X394" s="44">
        <f t="shared" si="222"/>
        <v>10.421018697614443</v>
      </c>
      <c r="Y394" s="44">
        <f t="shared" si="223"/>
        <v>3.8001594472495346</v>
      </c>
      <c r="Z394" s="44">
        <f t="shared" si="224"/>
        <v>1.3619219416202033</v>
      </c>
      <c r="AA394" s="44">
        <f t="shared" si="225"/>
        <v>1.1558093878279494</v>
      </c>
      <c r="AB394" s="44">
        <f t="shared" si="226"/>
        <v>2.8531488280146853</v>
      </c>
      <c r="AC394" s="44">
        <f t="shared" si="227"/>
        <v>1.2128543862253227</v>
      </c>
      <c r="AE394" s="48">
        <f t="shared" si="212"/>
        <v>38294</v>
      </c>
      <c r="AF394" s="53">
        <f t="shared" si="228"/>
        <v>1.6856446621840222</v>
      </c>
      <c r="AG394" s="53">
        <f t="shared" si="229"/>
        <v>2.38156247158045</v>
      </c>
      <c r="AH394" s="53">
        <f t="shared" si="230"/>
        <v>1.6402814373799128</v>
      </c>
      <c r="AI394" s="53">
        <f t="shared" si="231"/>
        <v>5.2588547473132232</v>
      </c>
      <c r="AJ394" s="53">
        <f t="shared" si="232"/>
        <v>1.3483655683896045</v>
      </c>
      <c r="AK394" s="53">
        <f t="shared" si="233"/>
        <v>1.6671811696781516</v>
      </c>
      <c r="AL394" s="53"/>
      <c r="AM394" s="48">
        <f t="shared" si="213"/>
        <v>38294</v>
      </c>
      <c r="AN394" s="53">
        <f t="shared" si="208"/>
        <v>1.6865422160142043</v>
      </c>
      <c r="AO394" s="53">
        <f t="shared" si="208"/>
        <v>2.3816942653071482</v>
      </c>
      <c r="AP394" s="53">
        <f t="shared" si="208"/>
        <v>1.6663556323127253</v>
      </c>
      <c r="AQ394" s="53">
        <f t="shared" si="208"/>
        <v>5.2793747831496276</v>
      </c>
      <c r="AR394" s="53">
        <f t="shared" si="208"/>
        <v>1.3637239305962756</v>
      </c>
      <c r="AS394" s="53">
        <f t="shared" si="208"/>
        <v>1.6814639864589056</v>
      </c>
      <c r="AT394" s="53"/>
      <c r="AU394" s="48">
        <f t="shared" si="214"/>
        <v>38294</v>
      </c>
      <c r="AV394" s="53">
        <f t="shared" si="234"/>
        <v>306.52904776058165</v>
      </c>
      <c r="AW394" s="53">
        <f t="shared" si="235"/>
        <v>356.03947572076561</v>
      </c>
      <c r="AX394" s="53">
        <f t="shared" si="236"/>
        <v>143.23993015360185</v>
      </c>
      <c r="AY394" s="53">
        <f t="shared" si="237"/>
        <v>343.84567962653523</v>
      </c>
      <c r="AZ394" s="53">
        <f t="shared" si="238"/>
        <v>156.69187962551209</v>
      </c>
      <c r="BA394" s="53">
        <f t="shared" si="239"/>
        <v>137.86323224976567</v>
      </c>
      <c r="BB394" s="58">
        <f t="shared" si="240"/>
        <v>1444.2092451367619</v>
      </c>
      <c r="BC394">
        <f t="shared" si="215"/>
        <v>2.1259189101783704E-2</v>
      </c>
      <c r="BD394">
        <v>1444.1879859476601</v>
      </c>
      <c r="BE394" s="48">
        <f t="shared" si="209"/>
        <v>38294</v>
      </c>
    </row>
    <row r="395" spans="1:57">
      <c r="A395" s="48">
        <v>38295</v>
      </c>
      <c r="B395" s="49">
        <v>17.71</v>
      </c>
      <c r="C395" s="50">
        <v>184.5</v>
      </c>
      <c r="D395" s="49">
        <v>39.89</v>
      </c>
      <c r="E395" s="50">
        <v>151.58000000000001</v>
      </c>
      <c r="F395" s="49">
        <v>64.08</v>
      </c>
      <c r="G395" s="50">
        <v>85.91</v>
      </c>
      <c r="H395" s="49">
        <v>57.3</v>
      </c>
      <c r="I395" s="50">
        <v>65.97</v>
      </c>
      <c r="J395">
        <v>41.47</v>
      </c>
      <c r="K395">
        <v>116.99</v>
      </c>
      <c r="L395" s="49">
        <v>68.12</v>
      </c>
      <c r="M395" s="50">
        <v>81.92</v>
      </c>
      <c r="O395" s="48">
        <f t="shared" si="210"/>
        <v>38295</v>
      </c>
      <c r="P395" s="44">
        <f t="shared" si="216"/>
        <v>9.5989159891598924E-2</v>
      </c>
      <c r="Q395" s="44">
        <f t="shared" si="217"/>
        <v>0.26316136693495185</v>
      </c>
      <c r="R395" s="44">
        <f t="shared" si="218"/>
        <v>0.74589686881620298</v>
      </c>
      <c r="S395" s="44">
        <f t="shared" si="219"/>
        <v>0.86857662573897221</v>
      </c>
      <c r="T395" s="44">
        <f t="shared" si="220"/>
        <v>0.35447474143089153</v>
      </c>
      <c r="U395" s="44">
        <f t="shared" si="221"/>
        <v>0.83154296875</v>
      </c>
      <c r="W395" s="51">
        <f t="shared" si="211"/>
        <v>38295</v>
      </c>
      <c r="X395" s="44">
        <f t="shared" si="222"/>
        <v>10.421018697614443</v>
      </c>
      <c r="Y395" s="44">
        <f t="shared" si="223"/>
        <v>3.8001594472495346</v>
      </c>
      <c r="Z395" s="44">
        <f t="shared" si="224"/>
        <v>1.3619219416202033</v>
      </c>
      <c r="AA395" s="44">
        <f t="shared" si="225"/>
        <v>1.1558093878279494</v>
      </c>
      <c r="AB395" s="44">
        <f t="shared" si="226"/>
        <v>2.8531488280146853</v>
      </c>
      <c r="AC395" s="44">
        <f t="shared" si="227"/>
        <v>1.2128543862253227</v>
      </c>
      <c r="AE395" s="48">
        <f t="shared" si="212"/>
        <v>38295</v>
      </c>
      <c r="AF395" s="53">
        <f t="shared" si="228"/>
        <v>1.6856446621840222</v>
      </c>
      <c r="AG395" s="53">
        <f t="shared" si="229"/>
        <v>2.38156247158045</v>
      </c>
      <c r="AH395" s="53">
        <f t="shared" si="230"/>
        <v>1.6402814373799128</v>
      </c>
      <c r="AI395" s="53">
        <f t="shared" si="231"/>
        <v>5.2588547473132232</v>
      </c>
      <c r="AJ395" s="53">
        <f t="shared" si="232"/>
        <v>1.3483655683896045</v>
      </c>
      <c r="AK395" s="53">
        <f t="shared" si="233"/>
        <v>1.6671811696781516</v>
      </c>
      <c r="AL395" s="53"/>
      <c r="AM395" s="48">
        <f t="shared" si="213"/>
        <v>38295</v>
      </c>
      <c r="AN395" s="53">
        <f t="shared" si="208"/>
        <v>1.6861584972441281</v>
      </c>
      <c r="AO395" s="53">
        <f t="shared" si="208"/>
        <v>2.3816938259654368</v>
      </c>
      <c r="AP395" s="53">
        <f t="shared" si="208"/>
        <v>1.6662853304900691</v>
      </c>
      <c r="AQ395" s="53">
        <f t="shared" si="208"/>
        <v>5.2794117055849323</v>
      </c>
      <c r="AR395" s="53">
        <f t="shared" si="208"/>
        <v>1.3636953968714407</v>
      </c>
      <c r="AS395" s="53">
        <f t="shared" si="208"/>
        <v>1.6814197921155891</v>
      </c>
      <c r="AT395" s="53"/>
      <c r="AU395" s="48">
        <f t="shared" si="214"/>
        <v>38295</v>
      </c>
      <c r="AV395" s="53">
        <f t="shared" si="234"/>
        <v>311.09624274154163</v>
      </c>
      <c r="AW395" s="53">
        <f t="shared" si="235"/>
        <v>361.01715013984091</v>
      </c>
      <c r="AX395" s="53">
        <f t="shared" si="236"/>
        <v>143.15057274240183</v>
      </c>
      <c r="AY395" s="53">
        <f t="shared" si="237"/>
        <v>348.28279021743799</v>
      </c>
      <c r="AZ395" s="53">
        <f t="shared" si="238"/>
        <v>159.53872447998984</v>
      </c>
      <c r="BA395" s="53">
        <f t="shared" si="239"/>
        <v>137.74190937010906</v>
      </c>
      <c r="BB395" s="58">
        <f t="shared" si="240"/>
        <v>1460.8273896913215</v>
      </c>
      <c r="BC395">
        <f t="shared" si="215"/>
        <v>2.1291915891424651E-2</v>
      </c>
      <c r="BD395">
        <v>1460.8060977754301</v>
      </c>
      <c r="BE395" s="48">
        <f t="shared" si="209"/>
        <v>38295</v>
      </c>
    </row>
    <row r="396" spans="1:57">
      <c r="A396" s="48">
        <v>38296</v>
      </c>
      <c r="B396" s="49">
        <v>17.78</v>
      </c>
      <c r="C396" s="50">
        <v>185.2</v>
      </c>
      <c r="D396" s="49">
        <v>40.08</v>
      </c>
      <c r="E396" s="50">
        <v>152.29</v>
      </c>
      <c r="F396" s="49">
        <v>63.61</v>
      </c>
      <c r="G396" s="50">
        <v>85.27</v>
      </c>
      <c r="H396" s="49">
        <v>57.65</v>
      </c>
      <c r="I396" s="50">
        <v>66.37</v>
      </c>
      <c r="J396">
        <v>40.270000000000003</v>
      </c>
      <c r="K396">
        <v>113.6</v>
      </c>
      <c r="L396" s="49">
        <v>67.94</v>
      </c>
      <c r="M396" s="50">
        <v>81.709999999999994</v>
      </c>
      <c r="O396" s="48">
        <f t="shared" si="210"/>
        <v>38296</v>
      </c>
      <c r="P396" s="44">
        <f t="shared" si="216"/>
        <v>9.6004319654427656E-2</v>
      </c>
      <c r="Q396" s="44">
        <f t="shared" si="217"/>
        <v>0.26318208680806354</v>
      </c>
      <c r="R396" s="44">
        <f t="shared" si="218"/>
        <v>0.74598334701536295</v>
      </c>
      <c r="S396" s="44">
        <f t="shared" si="219"/>
        <v>0.86861533825523574</v>
      </c>
      <c r="T396" s="44">
        <f t="shared" si="220"/>
        <v>0.35448943661971838</v>
      </c>
      <c r="U396" s="44">
        <f t="shared" si="221"/>
        <v>0.83147717537633092</v>
      </c>
      <c r="W396" s="51">
        <f t="shared" si="211"/>
        <v>38296</v>
      </c>
      <c r="X396" s="44">
        <f t="shared" si="222"/>
        <v>10.421018697614443</v>
      </c>
      <c r="Y396" s="44">
        <f t="shared" si="223"/>
        <v>3.8001594472495346</v>
      </c>
      <c r="Z396" s="44">
        <f t="shared" si="224"/>
        <v>1.3619219416202033</v>
      </c>
      <c r="AA396" s="44">
        <f t="shared" si="225"/>
        <v>1.1558093878279494</v>
      </c>
      <c r="AB396" s="44">
        <f t="shared" si="226"/>
        <v>2.8531488280146853</v>
      </c>
      <c r="AC396" s="44">
        <f t="shared" si="227"/>
        <v>1.2128543862253227</v>
      </c>
      <c r="AE396" s="48">
        <f t="shared" si="212"/>
        <v>38296</v>
      </c>
      <c r="AF396" s="53">
        <f t="shared" si="228"/>
        <v>1.6856446621840222</v>
      </c>
      <c r="AG396" s="53">
        <f t="shared" si="229"/>
        <v>2.38156247158045</v>
      </c>
      <c r="AH396" s="53">
        <f t="shared" si="230"/>
        <v>1.6402814373799128</v>
      </c>
      <c r="AI396" s="53">
        <f t="shared" si="231"/>
        <v>5.2588547473132232</v>
      </c>
      <c r="AJ396" s="53">
        <f t="shared" si="232"/>
        <v>1.3483655683896045</v>
      </c>
      <c r="AK396" s="53">
        <f t="shared" si="233"/>
        <v>1.6671811696781516</v>
      </c>
      <c r="AL396" s="53"/>
      <c r="AM396" s="48">
        <f t="shared" si="213"/>
        <v>38296</v>
      </c>
      <c r="AN396" s="53">
        <f t="shared" si="208"/>
        <v>1.6864247956776048</v>
      </c>
      <c r="AO396" s="53">
        <f t="shared" si="208"/>
        <v>2.3818813473878997</v>
      </c>
      <c r="AP396" s="53">
        <f t="shared" si="208"/>
        <v>1.6664785171901235</v>
      </c>
      <c r="AQ396" s="53">
        <f t="shared" si="208"/>
        <v>5.2796470093053616</v>
      </c>
      <c r="AR396" s="53">
        <f t="shared" si="208"/>
        <v>1.3637519305507613</v>
      </c>
      <c r="AS396" s="53">
        <f t="shared" si="208"/>
        <v>1.6812867547563251</v>
      </c>
      <c r="AT396" s="53"/>
      <c r="AU396" s="48">
        <f t="shared" si="214"/>
        <v>38296</v>
      </c>
      <c r="AV396" s="53">
        <f t="shared" si="234"/>
        <v>312.32587215949241</v>
      </c>
      <c r="AW396" s="53">
        <f t="shared" si="235"/>
        <v>362.73671039370322</v>
      </c>
      <c r="AX396" s="53">
        <f t="shared" si="236"/>
        <v>142.10062316080183</v>
      </c>
      <c r="AY396" s="53">
        <f t="shared" si="237"/>
        <v>350.41017200759688</v>
      </c>
      <c r="AZ396" s="53">
        <f t="shared" si="238"/>
        <v>154.92221931056648</v>
      </c>
      <c r="BA396" s="53">
        <f t="shared" si="239"/>
        <v>137.37794073113932</v>
      </c>
      <c r="BB396" s="58">
        <f t="shared" si="240"/>
        <v>1459.8735377633002</v>
      </c>
      <c r="BC396">
        <f t="shared" si="215"/>
        <v>1.1216406501262099E-3</v>
      </c>
      <c r="BD396">
        <v>1459.8724161226501</v>
      </c>
      <c r="BE396" s="48">
        <f t="shared" si="209"/>
        <v>38296</v>
      </c>
    </row>
    <row r="397" spans="1:57">
      <c r="A397" s="48">
        <v>38299</v>
      </c>
      <c r="B397" s="49">
        <v>17.579999999999998</v>
      </c>
      <c r="C397" s="50">
        <v>183.11</v>
      </c>
      <c r="D397" s="49">
        <v>39.799999999999997</v>
      </c>
      <c r="E397" s="50">
        <v>151.22999999999999</v>
      </c>
      <c r="F397" s="49">
        <v>63.52</v>
      </c>
      <c r="G397" s="50">
        <v>85.15</v>
      </c>
      <c r="H397" s="49">
        <v>57.57</v>
      </c>
      <c r="I397" s="50">
        <v>66.28</v>
      </c>
      <c r="J397">
        <v>40.5</v>
      </c>
      <c r="K397">
        <v>114.25</v>
      </c>
      <c r="L397" s="49">
        <v>67.91</v>
      </c>
      <c r="M397" s="50">
        <v>81.67</v>
      </c>
      <c r="O397" s="48">
        <f t="shared" si="210"/>
        <v>38299</v>
      </c>
      <c r="P397" s="44">
        <f t="shared" si="216"/>
        <v>9.60078641253891E-2</v>
      </c>
      <c r="Q397" s="44">
        <f t="shared" si="217"/>
        <v>0.26317529590689676</v>
      </c>
      <c r="R397" s="44">
        <f t="shared" si="218"/>
        <v>0.74597768643570173</v>
      </c>
      <c r="S397" s="44">
        <f t="shared" si="219"/>
        <v>0.86858780929390467</v>
      </c>
      <c r="T397" s="44">
        <f t="shared" si="220"/>
        <v>0.35448577680525162</v>
      </c>
      <c r="U397" s="44">
        <f t="shared" si="221"/>
        <v>0.83151708093547194</v>
      </c>
      <c r="W397" s="51">
        <f t="shared" si="211"/>
        <v>38299</v>
      </c>
      <c r="X397" s="44">
        <f t="shared" si="222"/>
        <v>10.421018697614443</v>
      </c>
      <c r="Y397" s="44">
        <f t="shared" si="223"/>
        <v>3.8001594472495346</v>
      </c>
      <c r="Z397" s="44">
        <f t="shared" si="224"/>
        <v>1.3619219416202033</v>
      </c>
      <c r="AA397" s="44">
        <f t="shared" si="225"/>
        <v>1.1558093878279494</v>
      </c>
      <c r="AB397" s="44">
        <f t="shared" si="226"/>
        <v>2.8531488280146853</v>
      </c>
      <c r="AC397" s="44">
        <f t="shared" si="227"/>
        <v>1.2128543862253227</v>
      </c>
      <c r="AE397" s="48">
        <f t="shared" si="212"/>
        <v>38299</v>
      </c>
      <c r="AF397" s="53">
        <f t="shared" si="228"/>
        <v>1.6856446621840222</v>
      </c>
      <c r="AG397" s="53">
        <f t="shared" si="229"/>
        <v>2.38156247158045</v>
      </c>
      <c r="AH397" s="53">
        <f t="shared" si="230"/>
        <v>1.6402814373799128</v>
      </c>
      <c r="AI397" s="53">
        <f t="shared" si="231"/>
        <v>5.2588547473132232</v>
      </c>
      <c r="AJ397" s="53">
        <f t="shared" si="232"/>
        <v>1.3483655683896045</v>
      </c>
      <c r="AK397" s="53">
        <f t="shared" si="233"/>
        <v>1.6671811696781516</v>
      </c>
      <c r="AL397" s="53"/>
      <c r="AM397" s="48">
        <f t="shared" si="213"/>
        <v>38299</v>
      </c>
      <c r="AN397" s="53">
        <f t="shared" si="208"/>
        <v>1.6864870583313942</v>
      </c>
      <c r="AO397" s="53">
        <f t="shared" si="208"/>
        <v>2.3818198875787715</v>
      </c>
      <c r="AP397" s="53">
        <f t="shared" si="208"/>
        <v>1.6664658718215131</v>
      </c>
      <c r="AQ397" s="53">
        <f t="shared" si="208"/>
        <v>5.2794796818452534</v>
      </c>
      <c r="AR397" s="53">
        <f t="shared" si="208"/>
        <v>1.3637378509237572</v>
      </c>
      <c r="AS397" s="53">
        <f t="shared" si="208"/>
        <v>1.6813674457121466</v>
      </c>
      <c r="AT397" s="53"/>
      <c r="AU397" s="48">
        <f t="shared" si="214"/>
        <v>38299</v>
      </c>
      <c r="AV397" s="53">
        <f t="shared" si="234"/>
        <v>308.81264525106161</v>
      </c>
      <c r="AW397" s="53">
        <f t="shared" si="235"/>
        <v>360.20262159853758</v>
      </c>
      <c r="AX397" s="53">
        <f t="shared" si="236"/>
        <v>141.89956898560186</v>
      </c>
      <c r="AY397" s="53">
        <f t="shared" si="237"/>
        <v>349.92391331270341</v>
      </c>
      <c r="AZ397" s="53">
        <f t="shared" si="238"/>
        <v>155.80704946803925</v>
      </c>
      <c r="BA397" s="53">
        <f t="shared" si="239"/>
        <v>137.31727929131102</v>
      </c>
      <c r="BB397" s="58">
        <f t="shared" si="240"/>
        <v>1453.9630779072545</v>
      </c>
      <c r="BC397">
        <f t="shared" si="215"/>
        <v>1.1254123744492972E-3</v>
      </c>
      <c r="BD397">
        <v>1453.9619524948801</v>
      </c>
      <c r="BE397" s="48">
        <f t="shared" si="209"/>
        <v>38299</v>
      </c>
    </row>
    <row r="398" spans="1:57">
      <c r="A398" s="48">
        <v>38300</v>
      </c>
      <c r="B398" s="49">
        <v>17.690000000000001</v>
      </c>
      <c r="C398" s="50">
        <v>184.29</v>
      </c>
      <c r="D398" s="49">
        <v>39.700000000000003</v>
      </c>
      <c r="E398" s="50">
        <v>150.85</v>
      </c>
      <c r="F398" s="49">
        <v>63.53</v>
      </c>
      <c r="G398" s="50">
        <v>85.17</v>
      </c>
      <c r="H398" s="49">
        <v>57.66</v>
      </c>
      <c r="I398" s="50">
        <v>66.38</v>
      </c>
      <c r="J398">
        <v>40.619999999999997</v>
      </c>
      <c r="K398">
        <v>114.58</v>
      </c>
      <c r="L398" s="49">
        <v>67.959999999999994</v>
      </c>
      <c r="M398" s="50">
        <v>81.73</v>
      </c>
      <c r="O398" s="48">
        <f t="shared" si="210"/>
        <v>38300</v>
      </c>
      <c r="P398" s="44">
        <f t="shared" si="216"/>
        <v>9.5990015736068163E-2</v>
      </c>
      <c r="Q398" s="44">
        <f t="shared" si="217"/>
        <v>0.26317533974146506</v>
      </c>
      <c r="R398" s="44">
        <f t="shared" si="218"/>
        <v>0.74591992485616998</v>
      </c>
      <c r="S398" s="44">
        <f t="shared" si="219"/>
        <v>0.86863513106357337</v>
      </c>
      <c r="T398" s="44">
        <f t="shared" si="220"/>
        <v>0.35451213126200032</v>
      </c>
      <c r="U398" s="44">
        <f t="shared" si="221"/>
        <v>0.83151841429095796</v>
      </c>
      <c r="W398" s="51">
        <f t="shared" si="211"/>
        <v>38300</v>
      </c>
      <c r="X398" s="44">
        <f t="shared" si="222"/>
        <v>10.421018697614443</v>
      </c>
      <c r="Y398" s="44">
        <f t="shared" si="223"/>
        <v>3.8001594472495346</v>
      </c>
      <c r="Z398" s="44">
        <f t="shared" si="224"/>
        <v>1.3619219416202033</v>
      </c>
      <c r="AA398" s="44">
        <f t="shared" si="225"/>
        <v>1.1558093878279494</v>
      </c>
      <c r="AB398" s="44">
        <f t="shared" si="226"/>
        <v>2.8531488280146853</v>
      </c>
      <c r="AC398" s="44">
        <f t="shared" si="227"/>
        <v>1.2128543862253227</v>
      </c>
      <c r="AE398" s="48">
        <f t="shared" si="212"/>
        <v>38300</v>
      </c>
      <c r="AF398" s="53">
        <f t="shared" si="228"/>
        <v>1.6856446621840222</v>
      </c>
      <c r="AG398" s="53">
        <f t="shared" si="229"/>
        <v>2.38156247158045</v>
      </c>
      <c r="AH398" s="53">
        <f t="shared" si="230"/>
        <v>1.6402814373799128</v>
      </c>
      <c r="AI398" s="53">
        <f t="shared" si="231"/>
        <v>5.2588547473132232</v>
      </c>
      <c r="AJ398" s="53">
        <f t="shared" si="232"/>
        <v>1.3483655683896045</v>
      </c>
      <c r="AK398" s="53">
        <f t="shared" si="233"/>
        <v>1.6671811696781516</v>
      </c>
      <c r="AL398" s="53"/>
      <c r="AM398" s="48">
        <f t="shared" si="213"/>
        <v>38300</v>
      </c>
      <c r="AN398" s="53">
        <f t="shared" si="208"/>
        <v>1.686173531123222</v>
      </c>
      <c r="AO398" s="53">
        <f t="shared" si="208"/>
        <v>2.3818202842955158</v>
      </c>
      <c r="AP398" s="53">
        <f t="shared" si="208"/>
        <v>1.6663368361911686</v>
      </c>
      <c r="AQ398" s="53">
        <f t="shared" si="208"/>
        <v>5.2797673146197432</v>
      </c>
      <c r="AR398" s="53">
        <f t="shared" si="208"/>
        <v>1.3638392388286054</v>
      </c>
      <c r="AS398" s="53">
        <f t="shared" si="208"/>
        <v>1.6813701418209326</v>
      </c>
      <c r="AT398" s="53"/>
      <c r="AU398" s="48">
        <f t="shared" si="214"/>
        <v>38300</v>
      </c>
      <c r="AV398" s="53">
        <f t="shared" si="234"/>
        <v>310.74492005069857</v>
      </c>
      <c r="AW398" s="53">
        <f t="shared" si="235"/>
        <v>359.29758988597854</v>
      </c>
      <c r="AX398" s="53">
        <f t="shared" si="236"/>
        <v>141.92190833840183</v>
      </c>
      <c r="AY398" s="53">
        <f t="shared" si="237"/>
        <v>350.47095434445851</v>
      </c>
      <c r="AZ398" s="53">
        <f t="shared" si="238"/>
        <v>156.26869998498159</v>
      </c>
      <c r="BA398" s="53">
        <f t="shared" si="239"/>
        <v>137.41838169102482</v>
      </c>
      <c r="BB398" s="58">
        <f t="shared" si="240"/>
        <v>1456.1224542955438</v>
      </c>
      <c r="BC398">
        <f t="shared" si="215"/>
        <v>1.1123152937670966E-3</v>
      </c>
      <c r="BD398">
        <v>1456.12134198025</v>
      </c>
      <c r="BE398" s="48">
        <f t="shared" si="209"/>
        <v>38300</v>
      </c>
    </row>
    <row r="399" spans="1:57">
      <c r="A399" s="48">
        <v>38301</v>
      </c>
      <c r="B399" s="49">
        <v>17.71</v>
      </c>
      <c r="C399" s="50">
        <v>184.5</v>
      </c>
      <c r="D399" s="49">
        <v>39.619999999999997</v>
      </c>
      <c r="E399" s="50">
        <v>150.56</v>
      </c>
      <c r="F399" s="49">
        <v>63.41</v>
      </c>
      <c r="G399" s="50">
        <v>85</v>
      </c>
      <c r="H399" s="49">
        <v>57.67</v>
      </c>
      <c r="I399" s="50">
        <v>66.400000000000006</v>
      </c>
      <c r="J399">
        <v>40.86</v>
      </c>
      <c r="K399">
        <v>115.27</v>
      </c>
      <c r="L399" s="49">
        <v>67.88</v>
      </c>
      <c r="M399" s="50">
        <v>81.63</v>
      </c>
      <c r="O399" s="48">
        <f t="shared" si="210"/>
        <v>38301</v>
      </c>
      <c r="P399" s="44">
        <f t="shared" si="216"/>
        <v>9.5989159891598924E-2</v>
      </c>
      <c r="Q399" s="44">
        <f t="shared" si="217"/>
        <v>0.26315090329436769</v>
      </c>
      <c r="R399" s="44">
        <f t="shared" si="218"/>
        <v>0.746</v>
      </c>
      <c r="S399" s="44">
        <f t="shared" si="219"/>
        <v>0.86852409638554207</v>
      </c>
      <c r="T399" s="44">
        <f t="shared" si="220"/>
        <v>0.3544721089615685</v>
      </c>
      <c r="U399" s="44">
        <f t="shared" si="221"/>
        <v>0.83155702560333211</v>
      </c>
      <c r="W399" s="51">
        <f t="shared" si="211"/>
        <v>38301</v>
      </c>
      <c r="X399" s="44">
        <f t="shared" si="222"/>
        <v>10.421018697614443</v>
      </c>
      <c r="Y399" s="44">
        <f t="shared" si="223"/>
        <v>3.8001594472495346</v>
      </c>
      <c r="Z399" s="44">
        <f t="shared" si="224"/>
        <v>1.3619219416202033</v>
      </c>
      <c r="AA399" s="44">
        <f t="shared" si="225"/>
        <v>1.1558093878279494</v>
      </c>
      <c r="AB399" s="44">
        <f t="shared" si="226"/>
        <v>2.8531488280146853</v>
      </c>
      <c r="AC399" s="44">
        <f t="shared" si="227"/>
        <v>1.2128543862253227</v>
      </c>
      <c r="AE399" s="48">
        <f t="shared" si="212"/>
        <v>38301</v>
      </c>
      <c r="AF399" s="53">
        <f t="shared" si="228"/>
        <v>1.6856446621840222</v>
      </c>
      <c r="AG399" s="53">
        <f t="shared" si="229"/>
        <v>2.38156247158045</v>
      </c>
      <c r="AH399" s="53">
        <f t="shared" si="230"/>
        <v>1.6402814373799128</v>
      </c>
      <c r="AI399" s="53">
        <f t="shared" si="231"/>
        <v>5.2588547473132232</v>
      </c>
      <c r="AJ399" s="53">
        <f t="shared" si="232"/>
        <v>1.3483655683896045</v>
      </c>
      <c r="AK399" s="53">
        <f t="shared" si="233"/>
        <v>1.6671811696781516</v>
      </c>
      <c r="AL399" s="53"/>
      <c r="AM399" s="48">
        <f t="shared" si="213"/>
        <v>38301</v>
      </c>
      <c r="AN399" s="53">
        <f t="shared" si="208"/>
        <v>1.6861584972441281</v>
      </c>
      <c r="AO399" s="53">
        <f t="shared" si="208"/>
        <v>2.3815991266998617</v>
      </c>
      <c r="AP399" s="53">
        <f t="shared" si="208"/>
        <v>1.6665157188800215</v>
      </c>
      <c r="AQ399" s="53">
        <f t="shared" si="208"/>
        <v>5.2790924198994</v>
      </c>
      <c r="AR399" s="53">
        <f t="shared" si="208"/>
        <v>1.3636852695312423</v>
      </c>
      <c r="AS399" s="53">
        <f t="shared" si="208"/>
        <v>1.6814482157476751</v>
      </c>
      <c r="AT399" s="53"/>
      <c r="AU399" s="48">
        <f t="shared" si="214"/>
        <v>38301</v>
      </c>
      <c r="AV399" s="53">
        <f t="shared" si="234"/>
        <v>311.09624274154163</v>
      </c>
      <c r="AW399" s="53">
        <f t="shared" si="235"/>
        <v>358.5735645159312</v>
      </c>
      <c r="AX399" s="53">
        <f t="shared" si="236"/>
        <v>141.65383610480183</v>
      </c>
      <c r="AY399" s="53">
        <f t="shared" si="237"/>
        <v>350.53173668132018</v>
      </c>
      <c r="AZ399" s="53">
        <f t="shared" si="238"/>
        <v>157.19200101886628</v>
      </c>
      <c r="BA399" s="53">
        <f t="shared" si="239"/>
        <v>137.2566178514827</v>
      </c>
      <c r="BB399" s="58">
        <f t="shared" si="240"/>
        <v>1456.3039989139438</v>
      </c>
      <c r="BC399">
        <f t="shared" si="215"/>
        <v>2.1359954743729759E-2</v>
      </c>
      <c r="BD399">
        <v>1456.2826389592001</v>
      </c>
      <c r="BE399" s="48">
        <f t="shared" si="209"/>
        <v>38301</v>
      </c>
    </row>
    <row r="400" spans="1:57">
      <c r="A400" s="48">
        <v>38302</v>
      </c>
      <c r="B400" s="49">
        <v>17.91</v>
      </c>
      <c r="C400" s="50">
        <v>186.6</v>
      </c>
      <c r="D400" s="49">
        <v>40.06</v>
      </c>
      <c r="E400" s="50">
        <v>152.19999999999999</v>
      </c>
      <c r="F400" s="49">
        <v>63.39</v>
      </c>
      <c r="G400" s="50">
        <v>84.98</v>
      </c>
      <c r="H400" s="49">
        <v>58.13</v>
      </c>
      <c r="I400" s="50">
        <v>66.930000000000007</v>
      </c>
      <c r="J400">
        <v>41.19</v>
      </c>
      <c r="K400">
        <v>116.18</v>
      </c>
      <c r="L400" s="49">
        <v>67.930000000000007</v>
      </c>
      <c r="M400" s="50">
        <v>81.69</v>
      </c>
      <c r="O400" s="48">
        <f t="shared" si="210"/>
        <v>38302</v>
      </c>
      <c r="P400" s="44">
        <f t="shared" si="216"/>
        <v>9.5980707395498396E-2</v>
      </c>
      <c r="Q400" s="44">
        <f t="shared" si="217"/>
        <v>0.26320630749014456</v>
      </c>
      <c r="R400" s="44">
        <f t="shared" si="218"/>
        <v>0.74594022122852432</v>
      </c>
      <c r="S400" s="44">
        <f t="shared" si="219"/>
        <v>0.86851934857313606</v>
      </c>
      <c r="T400" s="44">
        <f t="shared" si="220"/>
        <v>0.35453606472714749</v>
      </c>
      <c r="U400" s="44">
        <f t="shared" si="221"/>
        <v>0.83155833027298331</v>
      </c>
      <c r="W400" s="51">
        <f t="shared" si="211"/>
        <v>38302</v>
      </c>
      <c r="X400" s="44">
        <f t="shared" si="222"/>
        <v>10.421018697614443</v>
      </c>
      <c r="Y400" s="44">
        <f t="shared" si="223"/>
        <v>3.8001594472495346</v>
      </c>
      <c r="Z400" s="44">
        <f t="shared" si="224"/>
        <v>1.3619219416202033</v>
      </c>
      <c r="AA400" s="44">
        <f t="shared" si="225"/>
        <v>1.1558093878279494</v>
      </c>
      <c r="AB400" s="44">
        <f t="shared" si="226"/>
        <v>2.8531488280146853</v>
      </c>
      <c r="AC400" s="44">
        <f t="shared" si="227"/>
        <v>1.2128543862253227</v>
      </c>
      <c r="AE400" s="48">
        <f t="shared" si="212"/>
        <v>38302</v>
      </c>
      <c r="AF400" s="53">
        <f t="shared" si="228"/>
        <v>1.6856446621840222</v>
      </c>
      <c r="AG400" s="53">
        <f t="shared" si="229"/>
        <v>2.38156247158045</v>
      </c>
      <c r="AH400" s="53">
        <f t="shared" si="230"/>
        <v>1.6402814373799128</v>
      </c>
      <c r="AI400" s="53">
        <f t="shared" si="231"/>
        <v>5.2588547473132232</v>
      </c>
      <c r="AJ400" s="53">
        <f t="shared" si="232"/>
        <v>1.3483655683896045</v>
      </c>
      <c r="AK400" s="53">
        <f t="shared" si="233"/>
        <v>1.6671811696781516</v>
      </c>
      <c r="AL400" s="53"/>
      <c r="AM400" s="48">
        <f t="shared" si="213"/>
        <v>38302</v>
      </c>
      <c r="AN400" s="53">
        <f t="shared" si="208"/>
        <v>1.6860100195604093</v>
      </c>
      <c r="AO400" s="53">
        <f t="shared" si="208"/>
        <v>2.3821005522417309</v>
      </c>
      <c r="AP400" s="53">
        <f t="shared" si="208"/>
        <v>1.6663821769734268</v>
      </c>
      <c r="AQ400" s="53">
        <f t="shared" si="208"/>
        <v>5.2790635615860984</v>
      </c>
      <c r="AR400" s="53">
        <f t="shared" si="208"/>
        <v>1.3639313129665838</v>
      </c>
      <c r="AS400" s="53">
        <f t="shared" si="208"/>
        <v>1.6814508538523267</v>
      </c>
      <c r="AT400" s="53"/>
      <c r="AU400" s="48">
        <f t="shared" si="214"/>
        <v>38302</v>
      </c>
      <c r="AV400" s="53">
        <f t="shared" si="234"/>
        <v>314.60946964997237</v>
      </c>
      <c r="AW400" s="53">
        <f t="shared" si="235"/>
        <v>362.55570405119141</v>
      </c>
      <c r="AX400" s="53">
        <f t="shared" si="236"/>
        <v>141.60915739920182</v>
      </c>
      <c r="AY400" s="53">
        <f t="shared" si="237"/>
        <v>353.32772417695759</v>
      </c>
      <c r="AZ400" s="53">
        <f t="shared" si="238"/>
        <v>158.4615399404577</v>
      </c>
      <c r="BA400" s="53">
        <f t="shared" si="239"/>
        <v>137.35772025119655</v>
      </c>
      <c r="BB400" s="58">
        <f t="shared" si="240"/>
        <v>1467.9213154689774</v>
      </c>
      <c r="BC400">
        <f t="shared" si="215"/>
        <v>2.1355232847326988E-2</v>
      </c>
      <c r="BD400">
        <v>1467.89996023613</v>
      </c>
      <c r="BE400" s="48">
        <f t="shared" si="209"/>
        <v>38302</v>
      </c>
    </row>
    <row r="401" spans="1:57">
      <c r="A401" s="48">
        <v>38303</v>
      </c>
      <c r="B401" s="49">
        <v>18.21</v>
      </c>
      <c r="C401" s="50">
        <v>189.75</v>
      </c>
      <c r="D401" s="49">
        <v>40.53</v>
      </c>
      <c r="E401" s="50">
        <v>154</v>
      </c>
      <c r="F401" s="49">
        <v>63.63</v>
      </c>
      <c r="G401" s="50">
        <v>85.3</v>
      </c>
      <c r="H401" s="49">
        <v>58.63</v>
      </c>
      <c r="I401" s="50">
        <v>67.5</v>
      </c>
      <c r="J401">
        <v>42.13</v>
      </c>
      <c r="K401">
        <v>118.85</v>
      </c>
      <c r="L401" s="49">
        <v>67.91</v>
      </c>
      <c r="M401" s="50">
        <v>81.67</v>
      </c>
      <c r="O401" s="48">
        <f t="shared" si="210"/>
        <v>38303</v>
      </c>
      <c r="P401" s="44">
        <f t="shared" si="216"/>
        <v>9.5968379446640315E-2</v>
      </c>
      <c r="Q401" s="44">
        <f t="shared" si="217"/>
        <v>0.26318181818181818</v>
      </c>
      <c r="R401" s="44">
        <f t="shared" si="218"/>
        <v>0.74595545134818297</v>
      </c>
      <c r="S401" s="44">
        <f t="shared" si="219"/>
        <v>0.86859259259259258</v>
      </c>
      <c r="T401" s="44">
        <f t="shared" si="220"/>
        <v>0.35448043752629371</v>
      </c>
      <c r="U401" s="44">
        <f t="shared" si="221"/>
        <v>0.83151708093547194</v>
      </c>
      <c r="W401" s="51">
        <f t="shared" si="211"/>
        <v>38303</v>
      </c>
      <c r="X401" s="44">
        <f t="shared" si="222"/>
        <v>10.421018697614443</v>
      </c>
      <c r="Y401" s="44">
        <f t="shared" si="223"/>
        <v>3.8001594472495346</v>
      </c>
      <c r="Z401" s="44">
        <f t="shared" si="224"/>
        <v>1.3619219416202033</v>
      </c>
      <c r="AA401" s="44">
        <f t="shared" si="225"/>
        <v>1.1558093878279494</v>
      </c>
      <c r="AB401" s="44">
        <f t="shared" si="226"/>
        <v>2.8531488280146853</v>
      </c>
      <c r="AC401" s="44">
        <f t="shared" si="227"/>
        <v>1.2128543862253227</v>
      </c>
      <c r="AE401" s="48">
        <f t="shared" si="212"/>
        <v>38303</v>
      </c>
      <c r="AF401" s="53">
        <f t="shared" si="228"/>
        <v>1.6856446621840222</v>
      </c>
      <c r="AG401" s="53">
        <f t="shared" si="229"/>
        <v>2.38156247158045</v>
      </c>
      <c r="AH401" s="53">
        <f t="shared" si="230"/>
        <v>1.6402814373799128</v>
      </c>
      <c r="AI401" s="53">
        <f t="shared" si="231"/>
        <v>5.2588547473132232</v>
      </c>
      <c r="AJ401" s="53">
        <f t="shared" si="232"/>
        <v>1.3483655683896045</v>
      </c>
      <c r="AK401" s="53">
        <f t="shared" si="233"/>
        <v>1.6671811696781516</v>
      </c>
      <c r="AL401" s="53"/>
      <c r="AM401" s="48">
        <f t="shared" si="213"/>
        <v>38303</v>
      </c>
      <c r="AN401" s="53">
        <f t="shared" si="208"/>
        <v>1.6857934651521393</v>
      </c>
      <c r="AO401" s="53">
        <f t="shared" si="208"/>
        <v>2.3818789162351908</v>
      </c>
      <c r="AP401" s="53">
        <f t="shared" si="208"/>
        <v>1.6664162000750509</v>
      </c>
      <c r="AQ401" s="53">
        <f t="shared" si="208"/>
        <v>5.2795087558524694</v>
      </c>
      <c r="AR401" s="53">
        <f t="shared" si="208"/>
        <v>1.3637173102496654</v>
      </c>
      <c r="AS401" s="53">
        <f t="shared" si="208"/>
        <v>1.6813674457121466</v>
      </c>
      <c r="AT401" s="53"/>
      <c r="AU401" s="48">
        <f t="shared" si="214"/>
        <v>38303</v>
      </c>
      <c r="AV401" s="53">
        <f t="shared" si="234"/>
        <v>319.87931001261842</v>
      </c>
      <c r="AW401" s="53">
        <f t="shared" si="235"/>
        <v>366.80935310021937</v>
      </c>
      <c r="AX401" s="53">
        <f t="shared" si="236"/>
        <v>142.14530186640184</v>
      </c>
      <c r="AY401" s="53">
        <f t="shared" si="237"/>
        <v>356.3668410200417</v>
      </c>
      <c r="AZ401" s="53">
        <f t="shared" si="238"/>
        <v>162.07780232317273</v>
      </c>
      <c r="BA401" s="53">
        <f t="shared" si="239"/>
        <v>137.31727929131102</v>
      </c>
      <c r="BB401" s="58">
        <f t="shared" si="240"/>
        <v>1484.5958876137652</v>
      </c>
      <c r="BC401">
        <f t="shared" si="215"/>
        <v>1.1525383151820279E-3</v>
      </c>
      <c r="BD401">
        <v>1484.59473507545</v>
      </c>
      <c r="BE401" s="48">
        <f t="shared" si="209"/>
        <v>38303</v>
      </c>
    </row>
    <row r="402" spans="1:57">
      <c r="A402" s="48">
        <v>38306</v>
      </c>
      <c r="B402" s="49">
        <v>18.23</v>
      </c>
      <c r="C402" s="50">
        <v>189.93</v>
      </c>
      <c r="D402" s="49">
        <v>40.57</v>
      </c>
      <c r="E402" s="50">
        <v>154.15</v>
      </c>
      <c r="F402" s="49">
        <v>63.66</v>
      </c>
      <c r="G402" s="50">
        <v>85.34</v>
      </c>
      <c r="H402" s="49">
        <v>58.65</v>
      </c>
      <c r="I402" s="50">
        <v>67.53</v>
      </c>
      <c r="J402">
        <v>42.58</v>
      </c>
      <c r="K402">
        <v>120.12</v>
      </c>
      <c r="L402" s="49">
        <v>67.91</v>
      </c>
      <c r="M402" s="50">
        <v>81.67</v>
      </c>
      <c r="O402" s="48">
        <f t="shared" si="210"/>
        <v>38306</v>
      </c>
      <c r="P402" s="44">
        <f t="shared" si="216"/>
        <v>9.5982730479650391E-2</v>
      </c>
      <c r="Q402" s="44">
        <f t="shared" si="217"/>
        <v>0.26318520921180666</v>
      </c>
      <c r="R402" s="44">
        <f t="shared" si="218"/>
        <v>0.74595734708225914</v>
      </c>
      <c r="S402" s="44">
        <f t="shared" si="219"/>
        <v>0.86850288760550864</v>
      </c>
      <c r="T402" s="44">
        <f t="shared" si="220"/>
        <v>0.35447885447885447</v>
      </c>
      <c r="U402" s="44">
        <f t="shared" si="221"/>
        <v>0.83151708093547194</v>
      </c>
      <c r="W402" s="51">
        <f t="shared" si="211"/>
        <v>38306</v>
      </c>
      <c r="X402" s="44">
        <f t="shared" si="222"/>
        <v>10.421018697614443</v>
      </c>
      <c r="Y402" s="44">
        <f t="shared" si="223"/>
        <v>3.8001594472495346</v>
      </c>
      <c r="Z402" s="44">
        <f t="shared" si="224"/>
        <v>1.3619219416202033</v>
      </c>
      <c r="AA402" s="44">
        <f t="shared" si="225"/>
        <v>1.1558093878279494</v>
      </c>
      <c r="AB402" s="44">
        <f t="shared" si="226"/>
        <v>2.8531488280146853</v>
      </c>
      <c r="AC402" s="44">
        <f t="shared" si="227"/>
        <v>1.2128543862253227</v>
      </c>
      <c r="AE402" s="48">
        <f t="shared" si="212"/>
        <v>38306</v>
      </c>
      <c r="AF402" s="53">
        <f t="shared" si="228"/>
        <v>1.6856446621840222</v>
      </c>
      <c r="AG402" s="53">
        <f t="shared" si="229"/>
        <v>2.38156247158045</v>
      </c>
      <c r="AH402" s="53">
        <f t="shared" si="230"/>
        <v>1.6402814373799128</v>
      </c>
      <c r="AI402" s="53">
        <f t="shared" si="231"/>
        <v>5.2588547473132232</v>
      </c>
      <c r="AJ402" s="53">
        <f t="shared" si="232"/>
        <v>1.3483655683896045</v>
      </c>
      <c r="AK402" s="53">
        <f t="shared" si="233"/>
        <v>1.6671811696781516</v>
      </c>
      <c r="AL402" s="53"/>
      <c r="AM402" s="48">
        <f t="shared" si="213"/>
        <v>38306</v>
      </c>
      <c r="AN402" s="53">
        <f t="shared" si="208"/>
        <v>1.6860455573288133</v>
      </c>
      <c r="AO402" s="53">
        <f t="shared" si="208"/>
        <v>2.3819096061319689</v>
      </c>
      <c r="AP402" s="53">
        <f t="shared" si="208"/>
        <v>1.6664204350222851</v>
      </c>
      <c r="AQ402" s="53">
        <f t="shared" si="208"/>
        <v>5.2789635079781583</v>
      </c>
      <c r="AR402" s="53">
        <f t="shared" si="208"/>
        <v>1.3637112201274266</v>
      </c>
      <c r="AS402" s="53">
        <f t="shared" si="208"/>
        <v>1.6813674457121466</v>
      </c>
      <c r="AT402" s="53"/>
      <c r="AU402" s="48">
        <f t="shared" si="214"/>
        <v>38306</v>
      </c>
      <c r="AV402" s="53">
        <f t="shared" si="234"/>
        <v>320.23063270346154</v>
      </c>
      <c r="AW402" s="53">
        <f t="shared" si="235"/>
        <v>367.17136578524304</v>
      </c>
      <c r="AX402" s="53">
        <f t="shared" si="236"/>
        <v>142.21231992480182</v>
      </c>
      <c r="AY402" s="53">
        <f t="shared" si="237"/>
        <v>356.48840569376506</v>
      </c>
      <c r="AZ402" s="53">
        <f t="shared" si="238"/>
        <v>163.80899176170649</v>
      </c>
      <c r="BA402" s="53">
        <f t="shared" si="239"/>
        <v>137.31727929131102</v>
      </c>
      <c r="BB402" s="58">
        <f t="shared" si="240"/>
        <v>1487.2289951602888</v>
      </c>
      <c r="BC402">
        <f t="shared" si="215"/>
        <v>1.1548699787908845E-3</v>
      </c>
      <c r="BD402">
        <v>1487.22784029031</v>
      </c>
      <c r="BE402" s="48">
        <f t="shared" si="209"/>
        <v>38306</v>
      </c>
    </row>
    <row r="403" spans="1:57">
      <c r="A403" s="48">
        <v>38307</v>
      </c>
      <c r="B403" s="49">
        <v>18.02</v>
      </c>
      <c r="C403" s="50">
        <v>187.76</v>
      </c>
      <c r="D403" s="49">
        <v>40.229999999999997</v>
      </c>
      <c r="E403" s="50">
        <v>152.85</v>
      </c>
      <c r="F403" s="49">
        <v>63.59</v>
      </c>
      <c r="G403" s="50">
        <v>85.25</v>
      </c>
      <c r="H403" s="49">
        <v>58.38</v>
      </c>
      <c r="I403" s="50">
        <v>67.209999999999994</v>
      </c>
      <c r="J403">
        <v>42.19</v>
      </c>
      <c r="K403">
        <v>119</v>
      </c>
      <c r="L403" s="49">
        <v>67.86</v>
      </c>
      <c r="M403" s="50">
        <v>81.61</v>
      </c>
      <c r="O403" s="48">
        <f t="shared" si="210"/>
        <v>38307</v>
      </c>
      <c r="P403" s="44">
        <f t="shared" si="216"/>
        <v>9.5973583297827014E-2</v>
      </c>
      <c r="Q403" s="44">
        <f t="shared" si="217"/>
        <v>0.26319921491658488</v>
      </c>
      <c r="R403" s="44">
        <f t="shared" si="218"/>
        <v>0.74592375366568919</v>
      </c>
      <c r="S403" s="44">
        <f t="shared" si="219"/>
        <v>0.86862074096116659</v>
      </c>
      <c r="T403" s="44">
        <f t="shared" si="220"/>
        <v>0.35453781512605043</v>
      </c>
      <c r="U403" s="44">
        <f t="shared" si="221"/>
        <v>0.83151574561940933</v>
      </c>
      <c r="W403" s="51">
        <f t="shared" si="211"/>
        <v>38307</v>
      </c>
      <c r="X403" s="44">
        <f t="shared" si="222"/>
        <v>10.421018697614443</v>
      </c>
      <c r="Y403" s="44">
        <f t="shared" si="223"/>
        <v>3.8001594472495346</v>
      </c>
      <c r="Z403" s="44">
        <f t="shared" si="224"/>
        <v>1.3619219416202033</v>
      </c>
      <c r="AA403" s="44">
        <f t="shared" si="225"/>
        <v>1.1558093878279494</v>
      </c>
      <c r="AB403" s="44">
        <f t="shared" si="226"/>
        <v>2.8531488280146853</v>
      </c>
      <c r="AC403" s="44">
        <f t="shared" si="227"/>
        <v>1.2128543862253227</v>
      </c>
      <c r="AE403" s="48">
        <f t="shared" si="212"/>
        <v>38307</v>
      </c>
      <c r="AF403" s="53">
        <f t="shared" si="228"/>
        <v>1.6856446621840222</v>
      </c>
      <c r="AG403" s="53">
        <f t="shared" si="229"/>
        <v>2.38156247158045</v>
      </c>
      <c r="AH403" s="53">
        <f t="shared" si="230"/>
        <v>1.6402814373799128</v>
      </c>
      <c r="AI403" s="53">
        <f t="shared" si="231"/>
        <v>5.2588547473132232</v>
      </c>
      <c r="AJ403" s="53">
        <f t="shared" si="232"/>
        <v>1.3483655683896045</v>
      </c>
      <c r="AK403" s="53">
        <f t="shared" si="233"/>
        <v>1.6671811696781516</v>
      </c>
      <c r="AL403" s="53"/>
      <c r="AM403" s="48">
        <f t="shared" si="213"/>
        <v>38307</v>
      </c>
      <c r="AN403" s="53">
        <f t="shared" si="208"/>
        <v>1.6858848767022223</v>
      </c>
      <c r="AO403" s="53">
        <f t="shared" si="208"/>
        <v>2.3820363622017791</v>
      </c>
      <c r="AP403" s="53">
        <f t="shared" si="208"/>
        <v>1.6663453895038338</v>
      </c>
      <c r="AQ403" s="53">
        <f t="shared" si="208"/>
        <v>5.2796798482145464</v>
      </c>
      <c r="AR403" s="53">
        <f t="shared" si="208"/>
        <v>1.3639380469045703</v>
      </c>
      <c r="AS403" s="53">
        <f t="shared" si="208"/>
        <v>1.6813647456389804</v>
      </c>
      <c r="AT403" s="53"/>
      <c r="AU403" s="48">
        <f t="shared" si="214"/>
        <v>38307</v>
      </c>
      <c r="AV403" s="53">
        <f t="shared" si="234"/>
        <v>316.54174444960927</v>
      </c>
      <c r="AW403" s="53">
        <f t="shared" si="235"/>
        <v>364.09425796254192</v>
      </c>
      <c r="AX403" s="53">
        <f t="shared" si="236"/>
        <v>142.05594445520182</v>
      </c>
      <c r="AY403" s="53">
        <f t="shared" si="237"/>
        <v>354.84728259849965</v>
      </c>
      <c r="AZ403" s="53">
        <f t="shared" si="238"/>
        <v>162.30862758164386</v>
      </c>
      <c r="BA403" s="53">
        <f t="shared" si="239"/>
        <v>137.2161768915972</v>
      </c>
      <c r="BB403" s="58">
        <f t="shared" si="240"/>
        <v>1477.0640339390936</v>
      </c>
      <c r="BC403">
        <f t="shared" si="215"/>
        <v>1.1608779636844702E-3</v>
      </c>
      <c r="BD403">
        <v>1477.0628730611299</v>
      </c>
      <c r="BE403" s="48">
        <f t="shared" si="209"/>
        <v>38307</v>
      </c>
    </row>
    <row r="404" spans="1:57">
      <c r="A404" s="48">
        <v>38308</v>
      </c>
      <c r="B404" s="49">
        <v>18.43</v>
      </c>
      <c r="C404" s="50">
        <v>192</v>
      </c>
      <c r="D404" s="49">
        <v>40.74</v>
      </c>
      <c r="E404" s="50">
        <v>154.80000000000001</v>
      </c>
      <c r="F404" s="49">
        <v>63.93</v>
      </c>
      <c r="G404" s="50">
        <v>85.7</v>
      </c>
      <c r="H404" s="49">
        <v>58.57</v>
      </c>
      <c r="I404" s="50">
        <v>67.430000000000007</v>
      </c>
      <c r="J404">
        <v>41.32</v>
      </c>
      <c r="K404">
        <v>116.55</v>
      </c>
      <c r="L404" s="49">
        <v>67.959999999999994</v>
      </c>
      <c r="M404" s="50">
        <v>81.73</v>
      </c>
      <c r="O404" s="48">
        <f t="shared" si="210"/>
        <v>38308</v>
      </c>
      <c r="P404" s="44">
        <f t="shared" si="216"/>
        <v>9.5989583333333336E-2</v>
      </c>
      <c r="Q404" s="44">
        <f t="shared" si="217"/>
        <v>0.26317829457364339</v>
      </c>
      <c r="R404" s="44">
        <f t="shared" si="218"/>
        <v>0.7459743290548424</v>
      </c>
      <c r="S404" s="44">
        <f t="shared" si="219"/>
        <v>0.86860447871867108</v>
      </c>
      <c r="T404" s="44">
        <f t="shared" si="220"/>
        <v>0.35452595452595453</v>
      </c>
      <c r="U404" s="44">
        <f t="shared" si="221"/>
        <v>0.83151841429095796</v>
      </c>
      <c r="W404" s="51">
        <f t="shared" si="211"/>
        <v>38308</v>
      </c>
      <c r="X404" s="44">
        <f t="shared" si="222"/>
        <v>10.421018697614443</v>
      </c>
      <c r="Y404" s="44">
        <f t="shared" si="223"/>
        <v>3.8001594472495346</v>
      </c>
      <c r="Z404" s="44">
        <f t="shared" si="224"/>
        <v>1.3619219416202033</v>
      </c>
      <c r="AA404" s="44">
        <f t="shared" si="225"/>
        <v>1.1558093878279494</v>
      </c>
      <c r="AB404" s="44">
        <f t="shared" si="226"/>
        <v>2.8531488280146853</v>
      </c>
      <c r="AC404" s="44">
        <f t="shared" si="227"/>
        <v>1.2128543862253227</v>
      </c>
      <c r="AE404" s="48">
        <f t="shared" si="212"/>
        <v>38308</v>
      </c>
      <c r="AF404" s="53">
        <f t="shared" si="228"/>
        <v>1.6856446621840222</v>
      </c>
      <c r="AG404" s="53">
        <f t="shared" si="229"/>
        <v>2.38156247158045</v>
      </c>
      <c r="AH404" s="53">
        <f t="shared" si="230"/>
        <v>1.6402814373799128</v>
      </c>
      <c r="AI404" s="53">
        <f t="shared" si="231"/>
        <v>5.2588547473132232</v>
      </c>
      <c r="AJ404" s="53">
        <f t="shared" si="232"/>
        <v>1.3483655683896045</v>
      </c>
      <c r="AK404" s="53">
        <f t="shared" si="233"/>
        <v>1.6671811696781516</v>
      </c>
      <c r="AL404" s="53"/>
      <c r="AM404" s="48">
        <f t="shared" si="213"/>
        <v>38308</v>
      </c>
      <c r="AN404" s="53">
        <f t="shared" si="208"/>
        <v>1.6861659354786056</v>
      </c>
      <c r="AO404" s="53">
        <f t="shared" si="208"/>
        <v>2.3818470264637828</v>
      </c>
      <c r="AP404" s="53">
        <f t="shared" si="208"/>
        <v>1.666458371649963</v>
      </c>
      <c r="AQ404" s="53">
        <f t="shared" si="208"/>
        <v>5.2795810025043979</v>
      </c>
      <c r="AR404" s="53">
        <f t="shared" si="208"/>
        <v>1.3638924181365244</v>
      </c>
      <c r="AS404" s="53">
        <f t="shared" si="208"/>
        <v>1.6813701418209326</v>
      </c>
      <c r="AT404" s="53"/>
      <c r="AU404" s="48">
        <f t="shared" si="214"/>
        <v>38308</v>
      </c>
      <c r="AV404" s="53">
        <f t="shared" si="234"/>
        <v>323.74385961189228</v>
      </c>
      <c r="AW404" s="53">
        <f t="shared" si="235"/>
        <v>368.7099196965936</v>
      </c>
      <c r="AX404" s="53">
        <f t="shared" si="236"/>
        <v>142.81548245040184</v>
      </c>
      <c r="AY404" s="53">
        <f t="shared" si="237"/>
        <v>356.00214699887158</v>
      </c>
      <c r="AZ404" s="53">
        <f t="shared" si="238"/>
        <v>158.96166133381192</v>
      </c>
      <c r="BA404" s="53">
        <f t="shared" si="239"/>
        <v>137.41838169102482</v>
      </c>
      <c r="BB404" s="58">
        <f t="shared" si="240"/>
        <v>1487.6514517825958</v>
      </c>
      <c r="BC404">
        <f t="shared" si="215"/>
        <v>1.1402348259252904E-3</v>
      </c>
      <c r="BD404">
        <v>1487.6503115477699</v>
      </c>
      <c r="BE404" s="48">
        <f t="shared" si="209"/>
        <v>38308</v>
      </c>
    </row>
    <row r="405" spans="1:57">
      <c r="A405" s="48">
        <v>38309</v>
      </c>
      <c r="B405" s="49">
        <v>18.46</v>
      </c>
      <c r="C405" s="50">
        <v>192.35</v>
      </c>
      <c r="D405" s="49">
        <v>40.65</v>
      </c>
      <c r="E405" s="50">
        <v>154.44999999999999</v>
      </c>
      <c r="F405" s="49">
        <v>63.98</v>
      </c>
      <c r="G405" s="50">
        <v>85.77</v>
      </c>
      <c r="H405" s="49">
        <v>58.71</v>
      </c>
      <c r="I405" s="50">
        <v>67.599999999999994</v>
      </c>
      <c r="J405">
        <v>41.37</v>
      </c>
      <c r="K405">
        <v>116.7</v>
      </c>
      <c r="L405" s="49">
        <v>67.95</v>
      </c>
      <c r="M405" s="50">
        <v>81.72</v>
      </c>
      <c r="O405" s="48">
        <f t="shared" si="210"/>
        <v>38309</v>
      </c>
      <c r="P405" s="44">
        <f t="shared" si="216"/>
        <v>9.5970886404990907E-2</v>
      </c>
      <c r="Q405" s="44">
        <f t="shared" si="217"/>
        <v>0.26319197151181611</v>
      </c>
      <c r="R405" s="44">
        <f t="shared" si="218"/>
        <v>0.74594846682989391</v>
      </c>
      <c r="S405" s="44">
        <f t="shared" si="219"/>
        <v>0.86849112426035513</v>
      </c>
      <c r="T405" s="44">
        <f t="shared" si="220"/>
        <v>0.35449871465295629</v>
      </c>
      <c r="U405" s="44">
        <f t="shared" si="221"/>
        <v>0.83149779735682827</v>
      </c>
      <c r="W405" s="51">
        <f t="shared" si="211"/>
        <v>38309</v>
      </c>
      <c r="X405" s="44">
        <f t="shared" si="222"/>
        <v>10.421018697614443</v>
      </c>
      <c r="Y405" s="44">
        <f t="shared" si="223"/>
        <v>3.8001594472495346</v>
      </c>
      <c r="Z405" s="44">
        <f t="shared" si="224"/>
        <v>1.3619219416202033</v>
      </c>
      <c r="AA405" s="44">
        <f t="shared" si="225"/>
        <v>1.1558093878279494</v>
      </c>
      <c r="AB405" s="44">
        <f t="shared" si="226"/>
        <v>2.8531488280146853</v>
      </c>
      <c r="AC405" s="44">
        <f t="shared" si="227"/>
        <v>1.2128543862253227</v>
      </c>
      <c r="AE405" s="48">
        <f t="shared" si="212"/>
        <v>38309</v>
      </c>
      <c r="AF405" s="53">
        <f t="shared" si="228"/>
        <v>1.6856446621840222</v>
      </c>
      <c r="AG405" s="53">
        <f t="shared" si="229"/>
        <v>2.38156247158045</v>
      </c>
      <c r="AH405" s="53">
        <f t="shared" si="230"/>
        <v>1.6402814373799128</v>
      </c>
      <c r="AI405" s="53">
        <f t="shared" si="231"/>
        <v>5.2588547473132232</v>
      </c>
      <c r="AJ405" s="53">
        <f t="shared" si="232"/>
        <v>1.3483655683896045</v>
      </c>
      <c r="AK405" s="53">
        <f t="shared" si="233"/>
        <v>1.6671811696781516</v>
      </c>
      <c r="AL405" s="53"/>
      <c r="AM405" s="48">
        <f t="shared" si="213"/>
        <v>38309</v>
      </c>
      <c r="AN405" s="53">
        <f t="shared" si="208"/>
        <v>1.6858375027198174</v>
      </c>
      <c r="AO405" s="53">
        <f t="shared" si="208"/>
        <v>2.3819708070915526</v>
      </c>
      <c r="AP405" s="53">
        <f t="shared" si="208"/>
        <v>1.6664005971132312</v>
      </c>
      <c r="AQ405" s="53">
        <f t="shared" si="208"/>
        <v>5.2788920076173849</v>
      </c>
      <c r="AR405" s="53">
        <f t="shared" si="208"/>
        <v>1.3637876239577655</v>
      </c>
      <c r="AS405" s="53">
        <f t="shared" si="208"/>
        <v>1.6813284533906276</v>
      </c>
      <c r="AT405" s="53"/>
      <c r="AU405" s="48">
        <f t="shared" si="214"/>
        <v>38309</v>
      </c>
      <c r="AV405" s="53">
        <f t="shared" si="234"/>
        <v>324.27084364815687</v>
      </c>
      <c r="AW405" s="53">
        <f t="shared" si="235"/>
        <v>367.89539115529027</v>
      </c>
      <c r="AX405" s="53">
        <f t="shared" si="236"/>
        <v>142.92717921440183</v>
      </c>
      <c r="AY405" s="53">
        <f t="shared" si="237"/>
        <v>356.85309971493518</v>
      </c>
      <c r="AZ405" s="53">
        <f t="shared" si="238"/>
        <v>159.15401571587125</v>
      </c>
      <c r="BA405" s="53">
        <f t="shared" si="239"/>
        <v>137.39816121108208</v>
      </c>
      <c r="BB405" s="58">
        <f t="shared" si="240"/>
        <v>1488.4986906597378</v>
      </c>
      <c r="BC405">
        <f t="shared" si="215"/>
        <v>1.1439869178957451E-3</v>
      </c>
      <c r="BD405">
        <v>1488.4975466728199</v>
      </c>
      <c r="BE405" s="48">
        <f t="shared" si="209"/>
        <v>38309</v>
      </c>
    </row>
    <row r="406" spans="1:57">
      <c r="A406" s="48">
        <v>38310</v>
      </c>
      <c r="B406" s="49">
        <v>18.2</v>
      </c>
      <c r="C406" s="50">
        <v>189.6</v>
      </c>
      <c r="D406" s="49">
        <v>40.380000000000003</v>
      </c>
      <c r="E406" s="50">
        <v>153.44999999999999</v>
      </c>
      <c r="F406" s="49">
        <v>63.63</v>
      </c>
      <c r="G406" s="50">
        <v>85.3</v>
      </c>
      <c r="H406" s="49">
        <v>57.99</v>
      </c>
      <c r="I406" s="50">
        <v>66.760000000000005</v>
      </c>
      <c r="J406">
        <v>40.799999999999997</v>
      </c>
      <c r="K406">
        <v>115.1</v>
      </c>
      <c r="L406" s="49">
        <v>67.84</v>
      </c>
      <c r="M406" s="50">
        <v>81.59</v>
      </c>
      <c r="O406" s="48">
        <f t="shared" si="210"/>
        <v>38310</v>
      </c>
      <c r="P406" s="44">
        <f t="shared" si="216"/>
        <v>9.5991561181434593E-2</v>
      </c>
      <c r="Q406" s="44">
        <f t="shared" si="217"/>
        <v>0.26314760508308899</v>
      </c>
      <c r="R406" s="44">
        <f t="shared" si="218"/>
        <v>0.74595545134818297</v>
      </c>
      <c r="S406" s="44">
        <f t="shared" si="219"/>
        <v>0.86863391252246847</v>
      </c>
      <c r="T406" s="44">
        <f t="shared" si="220"/>
        <v>0.35447437011294525</v>
      </c>
      <c r="U406" s="44">
        <f t="shared" si="221"/>
        <v>0.83147444539772031</v>
      </c>
      <c r="W406" s="51">
        <f t="shared" si="211"/>
        <v>38310</v>
      </c>
      <c r="X406" s="44">
        <f t="shared" si="222"/>
        <v>10.421018697614443</v>
      </c>
      <c r="Y406" s="44">
        <f t="shared" si="223"/>
        <v>3.8001594472495346</v>
      </c>
      <c r="Z406" s="44">
        <f t="shared" si="224"/>
        <v>1.3619219416202033</v>
      </c>
      <c r="AA406" s="44">
        <f t="shared" si="225"/>
        <v>1.1558093878279494</v>
      </c>
      <c r="AB406" s="44">
        <f t="shared" si="226"/>
        <v>2.8531488280146853</v>
      </c>
      <c r="AC406" s="44">
        <f t="shared" si="227"/>
        <v>1.2128543862253227</v>
      </c>
      <c r="AE406" s="48">
        <f t="shared" si="212"/>
        <v>38310</v>
      </c>
      <c r="AF406" s="53">
        <f t="shared" si="228"/>
        <v>1.6856446621840222</v>
      </c>
      <c r="AG406" s="53">
        <f t="shared" si="229"/>
        <v>2.38156247158045</v>
      </c>
      <c r="AH406" s="53">
        <f t="shared" si="230"/>
        <v>1.6402814373799128</v>
      </c>
      <c r="AI406" s="53">
        <f t="shared" si="231"/>
        <v>5.2588547473132232</v>
      </c>
      <c r="AJ406" s="53">
        <f t="shared" si="232"/>
        <v>1.3483655683896045</v>
      </c>
      <c r="AK406" s="53">
        <f t="shared" si="233"/>
        <v>1.6671811696781516</v>
      </c>
      <c r="AL406" s="53"/>
      <c r="AM406" s="48">
        <f t="shared" si="213"/>
        <v>38310</v>
      </c>
      <c r="AN406" s="53">
        <f t="shared" si="208"/>
        <v>1.6862006786244561</v>
      </c>
      <c r="AO406" s="53">
        <f t="shared" si="208"/>
        <v>2.3815692768418422</v>
      </c>
      <c r="AP406" s="53">
        <f t="shared" si="208"/>
        <v>1.6664162000750509</v>
      </c>
      <c r="AQ406" s="53">
        <f t="shared" si="208"/>
        <v>5.2797599080421511</v>
      </c>
      <c r="AR406" s="53">
        <f t="shared" si="208"/>
        <v>1.3636939683787586</v>
      </c>
      <c r="AS406" s="53">
        <f t="shared" si="208"/>
        <v>1.6812812346085508</v>
      </c>
      <c r="AT406" s="53"/>
      <c r="AU406" s="48">
        <f t="shared" si="214"/>
        <v>38310</v>
      </c>
      <c r="AV406" s="53">
        <f t="shared" si="234"/>
        <v>319.70364866719689</v>
      </c>
      <c r="AW406" s="53">
        <f t="shared" si="235"/>
        <v>365.45180553138067</v>
      </c>
      <c r="AX406" s="53">
        <f t="shared" si="236"/>
        <v>142.14530186640184</v>
      </c>
      <c r="AY406" s="53">
        <f t="shared" si="237"/>
        <v>352.47677146089404</v>
      </c>
      <c r="AZ406" s="53">
        <f t="shared" si="238"/>
        <v>156.96117576039509</v>
      </c>
      <c r="BA406" s="53">
        <f t="shared" si="239"/>
        <v>137.17573593171167</v>
      </c>
      <c r="BB406" s="58">
        <f t="shared" si="240"/>
        <v>1473.9144392179801</v>
      </c>
      <c r="BC406">
        <f t="shared" si="215"/>
        <v>1.1640926400104945E-3</v>
      </c>
      <c r="BD406">
        <v>1473.9132751253401</v>
      </c>
      <c r="BE406" s="48">
        <f t="shared" si="209"/>
        <v>38310</v>
      </c>
    </row>
    <row r="407" spans="1:57">
      <c r="A407" s="48">
        <v>38313</v>
      </c>
      <c r="B407" s="49">
        <v>18.27</v>
      </c>
      <c r="C407" s="50">
        <v>190.34</v>
      </c>
      <c r="D407" s="49">
        <v>40.5</v>
      </c>
      <c r="E407" s="50">
        <v>153.9</v>
      </c>
      <c r="F407" s="49">
        <v>63.67</v>
      </c>
      <c r="G407" s="50">
        <v>85.36</v>
      </c>
      <c r="H407" s="49">
        <v>58.41</v>
      </c>
      <c r="I407" s="50">
        <v>67.25</v>
      </c>
      <c r="J407">
        <v>41.11</v>
      </c>
      <c r="K407">
        <v>115.96</v>
      </c>
      <c r="L407" s="49">
        <v>67.86</v>
      </c>
      <c r="M407" s="50">
        <v>81.61</v>
      </c>
      <c r="O407" s="48">
        <f t="shared" si="210"/>
        <v>38313</v>
      </c>
      <c r="P407" s="44">
        <f t="shared" si="216"/>
        <v>9.5986130083009352E-2</v>
      </c>
      <c r="Q407" s="44">
        <f t="shared" si="217"/>
        <v>0.26315789473684209</v>
      </c>
      <c r="R407" s="44">
        <f t="shared" si="218"/>
        <v>0.74589971883786321</v>
      </c>
      <c r="S407" s="44">
        <f t="shared" si="219"/>
        <v>0.86855018587360588</v>
      </c>
      <c r="T407" s="44">
        <f t="shared" si="220"/>
        <v>0.35451879958606419</v>
      </c>
      <c r="U407" s="44">
        <f t="shared" si="221"/>
        <v>0.83151574561940933</v>
      </c>
      <c r="W407" s="51">
        <f t="shared" si="211"/>
        <v>38313</v>
      </c>
      <c r="X407" s="44">
        <f t="shared" si="222"/>
        <v>10.421018697614443</v>
      </c>
      <c r="Y407" s="44">
        <f t="shared" si="223"/>
        <v>3.8001594472495346</v>
      </c>
      <c r="Z407" s="44">
        <f t="shared" si="224"/>
        <v>1.3619219416202033</v>
      </c>
      <c r="AA407" s="44">
        <f t="shared" si="225"/>
        <v>1.1558093878279494</v>
      </c>
      <c r="AB407" s="44">
        <f t="shared" si="226"/>
        <v>2.8531488280146853</v>
      </c>
      <c r="AC407" s="44">
        <f t="shared" si="227"/>
        <v>1.2128543862253227</v>
      </c>
      <c r="AE407" s="48">
        <f t="shared" si="212"/>
        <v>38313</v>
      </c>
      <c r="AF407" s="53">
        <f t="shared" si="228"/>
        <v>1.6856446621840222</v>
      </c>
      <c r="AG407" s="53">
        <f t="shared" si="229"/>
        <v>2.38156247158045</v>
      </c>
      <c r="AH407" s="53">
        <f t="shared" si="230"/>
        <v>1.6402814373799128</v>
      </c>
      <c r="AI407" s="53">
        <f t="shared" si="231"/>
        <v>5.2588547473132232</v>
      </c>
      <c r="AJ407" s="53">
        <f t="shared" si="232"/>
        <v>1.3483655683896045</v>
      </c>
      <c r="AK407" s="53">
        <f t="shared" si="233"/>
        <v>1.6671811696781516</v>
      </c>
      <c r="AL407" s="53"/>
      <c r="AM407" s="48">
        <f t="shared" si="213"/>
        <v>38313</v>
      </c>
      <c r="AN407" s="53">
        <f t="shared" si="208"/>
        <v>1.6861052752188068</v>
      </c>
      <c r="AO407" s="53">
        <f t="shared" si="208"/>
        <v>2.3816624014714205</v>
      </c>
      <c r="AP407" s="53">
        <f t="shared" si="208"/>
        <v>1.6662916972540047</v>
      </c>
      <c r="AQ407" s="53">
        <f t="shared" si="208"/>
        <v>5.2792509979046045</v>
      </c>
      <c r="AR407" s="53">
        <f t="shared" si="208"/>
        <v>1.3638648924556989</v>
      </c>
      <c r="AS407" s="53">
        <f t="shared" si="208"/>
        <v>1.6813647456389804</v>
      </c>
      <c r="AT407" s="53"/>
      <c r="AU407" s="48">
        <f t="shared" si="214"/>
        <v>38313</v>
      </c>
      <c r="AV407" s="53">
        <f t="shared" si="234"/>
        <v>320.93327808514772</v>
      </c>
      <c r="AW407" s="53">
        <f t="shared" si="235"/>
        <v>366.53784358645163</v>
      </c>
      <c r="AX407" s="53">
        <f t="shared" si="236"/>
        <v>142.23465927760185</v>
      </c>
      <c r="AY407" s="53">
        <f t="shared" si="237"/>
        <v>355.02962960908468</v>
      </c>
      <c r="AZ407" s="53">
        <f t="shared" si="238"/>
        <v>158.15377292916284</v>
      </c>
      <c r="BA407" s="53">
        <f t="shared" si="239"/>
        <v>137.2161768915972</v>
      </c>
      <c r="BB407" s="58">
        <f t="shared" si="240"/>
        <v>1480.1053603790458</v>
      </c>
      <c r="BC407">
        <f t="shared" si="215"/>
        <v>1.1635711157396145E-3</v>
      </c>
      <c r="BD407">
        <v>1480.1041968079301</v>
      </c>
      <c r="BE407" s="48">
        <f t="shared" si="209"/>
        <v>38313</v>
      </c>
    </row>
    <row r="408" spans="1:57">
      <c r="A408" s="48">
        <v>38314</v>
      </c>
      <c r="B408" s="49">
        <v>18.3</v>
      </c>
      <c r="C408" s="50">
        <v>190.67</v>
      </c>
      <c r="D408" s="49">
        <v>40.58</v>
      </c>
      <c r="E408" s="50">
        <v>154.19999999999999</v>
      </c>
      <c r="F408" s="49">
        <v>63.61</v>
      </c>
      <c r="G408" s="50">
        <v>85.28</v>
      </c>
      <c r="H408" s="49">
        <v>58.49</v>
      </c>
      <c r="I408" s="50">
        <v>67.34</v>
      </c>
      <c r="J408">
        <v>41.55</v>
      </c>
      <c r="K408">
        <v>117.2</v>
      </c>
      <c r="L408" s="49">
        <v>67.849999999999994</v>
      </c>
      <c r="M408" s="50">
        <v>81.599999999999994</v>
      </c>
      <c r="O408" s="48">
        <f t="shared" si="210"/>
        <v>38314</v>
      </c>
      <c r="P408" s="44">
        <f t="shared" si="216"/>
        <v>9.5977343053443132E-2</v>
      </c>
      <c r="Q408" s="44">
        <f t="shared" si="217"/>
        <v>0.26316472114137485</v>
      </c>
      <c r="R408" s="44">
        <f t="shared" si="218"/>
        <v>0.74589587242026267</v>
      </c>
      <c r="S408" s="44">
        <f t="shared" si="219"/>
        <v>0.86857736857736856</v>
      </c>
      <c r="T408" s="44">
        <f t="shared" si="220"/>
        <v>0.35452218430034127</v>
      </c>
      <c r="U408" s="44">
        <f t="shared" si="221"/>
        <v>0.83149509803921573</v>
      </c>
      <c r="W408" s="51">
        <f t="shared" si="211"/>
        <v>38314</v>
      </c>
      <c r="X408" s="44">
        <f t="shared" si="222"/>
        <v>10.421018697614443</v>
      </c>
      <c r="Y408" s="44">
        <f t="shared" si="223"/>
        <v>3.8001594472495346</v>
      </c>
      <c r="Z408" s="44">
        <f t="shared" si="224"/>
        <v>1.3619219416202033</v>
      </c>
      <c r="AA408" s="44">
        <f t="shared" si="225"/>
        <v>1.1558093878279494</v>
      </c>
      <c r="AB408" s="44">
        <f t="shared" si="226"/>
        <v>2.8531488280146853</v>
      </c>
      <c r="AC408" s="44">
        <f t="shared" si="227"/>
        <v>1.2128543862253227</v>
      </c>
      <c r="AE408" s="48">
        <f t="shared" si="212"/>
        <v>38314</v>
      </c>
      <c r="AF408" s="53">
        <f t="shared" si="228"/>
        <v>1.6856446621840222</v>
      </c>
      <c r="AG408" s="53">
        <f t="shared" si="229"/>
        <v>2.38156247158045</v>
      </c>
      <c r="AH408" s="53">
        <f t="shared" si="230"/>
        <v>1.6402814373799128</v>
      </c>
      <c r="AI408" s="53">
        <f t="shared" si="231"/>
        <v>5.2588547473132232</v>
      </c>
      <c r="AJ408" s="53">
        <f t="shared" si="232"/>
        <v>1.3483655683896045</v>
      </c>
      <c r="AK408" s="53">
        <f t="shared" si="233"/>
        <v>1.6671811696781516</v>
      </c>
      <c r="AL408" s="53"/>
      <c r="AM408" s="48">
        <f t="shared" si="213"/>
        <v>38314</v>
      </c>
      <c r="AN408" s="53">
        <f t="shared" si="208"/>
        <v>1.6859509210752206</v>
      </c>
      <c r="AO408" s="53">
        <f t="shared" si="208"/>
        <v>2.3817241825972695</v>
      </c>
      <c r="AP408" s="53">
        <f t="shared" si="208"/>
        <v>1.6662831046060251</v>
      </c>
      <c r="AQ408" s="53">
        <f t="shared" si="208"/>
        <v>5.2794162207302957</v>
      </c>
      <c r="AR408" s="53">
        <f t="shared" si="208"/>
        <v>1.3638779137481631</v>
      </c>
      <c r="AS408" s="53">
        <f t="shared" si="208"/>
        <v>1.6813229952408633</v>
      </c>
      <c r="AT408" s="53"/>
      <c r="AU408" s="48">
        <f t="shared" si="214"/>
        <v>38314</v>
      </c>
      <c r="AV408" s="53">
        <f t="shared" si="234"/>
        <v>321.46026212141231</v>
      </c>
      <c r="AW408" s="53">
        <f t="shared" si="235"/>
        <v>367.26186895649892</v>
      </c>
      <c r="AX408" s="53">
        <f t="shared" si="236"/>
        <v>142.10062316080183</v>
      </c>
      <c r="AY408" s="53">
        <f t="shared" si="237"/>
        <v>355.51588830397816</v>
      </c>
      <c r="AZ408" s="53">
        <f t="shared" si="238"/>
        <v>159.84649149128472</v>
      </c>
      <c r="BA408" s="53">
        <f t="shared" si="239"/>
        <v>137.19595641165444</v>
      </c>
      <c r="BB408" s="58">
        <f t="shared" si="240"/>
        <v>1483.3810904456302</v>
      </c>
      <c r="BC408">
        <f t="shared" si="215"/>
        <v>1.1694736901972647E-3</v>
      </c>
      <c r="BD408">
        <v>1483.37992097194</v>
      </c>
      <c r="BE408" s="48">
        <f t="shared" si="209"/>
        <v>38314</v>
      </c>
    </row>
    <row r="409" spans="1:57">
      <c r="A409" s="48">
        <v>38315</v>
      </c>
      <c r="B409" s="49">
        <v>18.5</v>
      </c>
      <c r="C409" s="50">
        <v>192.7</v>
      </c>
      <c r="D409" s="49">
        <v>40.770000000000003</v>
      </c>
      <c r="E409" s="50">
        <v>154.9</v>
      </c>
      <c r="F409" s="49">
        <v>63.7</v>
      </c>
      <c r="G409" s="50">
        <v>85.4</v>
      </c>
      <c r="H409" s="49">
        <v>58.78</v>
      </c>
      <c r="I409" s="50">
        <v>67.67</v>
      </c>
      <c r="J409">
        <v>42.11</v>
      </c>
      <c r="K409">
        <v>118.8</v>
      </c>
      <c r="L409" s="49">
        <v>67.84</v>
      </c>
      <c r="M409" s="50">
        <v>81.59</v>
      </c>
      <c r="O409" s="48">
        <f t="shared" si="210"/>
        <v>38315</v>
      </c>
      <c r="P409" s="44">
        <f t="shared" si="216"/>
        <v>9.6004151530877019E-2</v>
      </c>
      <c r="Q409" s="44">
        <f t="shared" si="217"/>
        <v>0.2632020658489348</v>
      </c>
      <c r="R409" s="44">
        <f t="shared" si="218"/>
        <v>0.74590163934426224</v>
      </c>
      <c r="S409" s="44">
        <f t="shared" si="219"/>
        <v>0.86862716122358508</v>
      </c>
      <c r="T409" s="44">
        <f t="shared" si="220"/>
        <v>0.35446127946127948</v>
      </c>
      <c r="U409" s="44">
        <f t="shared" si="221"/>
        <v>0.83147444539772031</v>
      </c>
      <c r="W409" s="51">
        <f t="shared" si="211"/>
        <v>38315</v>
      </c>
      <c r="X409" s="44">
        <f t="shared" si="222"/>
        <v>10.421018697614443</v>
      </c>
      <c r="Y409" s="44">
        <f t="shared" si="223"/>
        <v>3.8001594472495346</v>
      </c>
      <c r="Z409" s="44">
        <f t="shared" si="224"/>
        <v>1.3619219416202033</v>
      </c>
      <c r="AA409" s="44">
        <f t="shared" si="225"/>
        <v>1.1558093878279494</v>
      </c>
      <c r="AB409" s="44">
        <f t="shared" si="226"/>
        <v>2.8531488280146853</v>
      </c>
      <c r="AC409" s="44">
        <f t="shared" si="227"/>
        <v>1.2128543862253227</v>
      </c>
      <c r="AE409" s="48">
        <f t="shared" si="212"/>
        <v>38315</v>
      </c>
      <c r="AF409" s="53">
        <f t="shared" si="228"/>
        <v>1.6856446621840222</v>
      </c>
      <c r="AG409" s="53">
        <f t="shared" si="229"/>
        <v>2.38156247158045</v>
      </c>
      <c r="AH409" s="53">
        <f t="shared" si="230"/>
        <v>1.6402814373799128</v>
      </c>
      <c r="AI409" s="53">
        <f t="shared" si="231"/>
        <v>5.2588547473132232</v>
      </c>
      <c r="AJ409" s="53">
        <f t="shared" si="232"/>
        <v>1.3483655683896045</v>
      </c>
      <c r="AK409" s="53">
        <f t="shared" si="233"/>
        <v>1.6671811696781516</v>
      </c>
      <c r="AL409" s="53"/>
      <c r="AM409" s="48">
        <f t="shared" si="213"/>
        <v>38315</v>
      </c>
      <c r="AN409" s="53">
        <f t="shared" si="208"/>
        <v>1.6864218423966946</v>
      </c>
      <c r="AO409" s="53">
        <f t="shared" si="208"/>
        <v>2.3820621640436497</v>
      </c>
      <c r="AP409" s="53">
        <f t="shared" si="208"/>
        <v>1.6662959875410048</v>
      </c>
      <c r="AQ409" s="53">
        <f t="shared" si="208"/>
        <v>5.2797188720698527</v>
      </c>
      <c r="AR409" s="53">
        <f t="shared" si="208"/>
        <v>1.3636436074945202</v>
      </c>
      <c r="AS409" s="53">
        <f t="shared" si="208"/>
        <v>1.6812812346085508</v>
      </c>
      <c r="AT409" s="53"/>
      <c r="AU409" s="48">
        <f t="shared" si="214"/>
        <v>38315</v>
      </c>
      <c r="AV409" s="53">
        <f t="shared" si="234"/>
        <v>324.97348902984305</v>
      </c>
      <c r="AW409" s="53">
        <f t="shared" si="235"/>
        <v>368.98142921036134</v>
      </c>
      <c r="AX409" s="53">
        <f t="shared" si="236"/>
        <v>142.30167733600183</v>
      </c>
      <c r="AY409" s="53">
        <f t="shared" si="237"/>
        <v>357.27857607296693</v>
      </c>
      <c r="AZ409" s="53">
        <f t="shared" si="238"/>
        <v>162.000860570349</v>
      </c>
      <c r="BA409" s="53">
        <f t="shared" si="239"/>
        <v>137.17573593171167</v>
      </c>
      <c r="BB409" s="58">
        <f t="shared" si="240"/>
        <v>1492.7117681512339</v>
      </c>
      <c r="BC409">
        <f t="shared" si="215"/>
        <v>1.1807380337813811E-3</v>
      </c>
      <c r="BD409">
        <v>1492.7105874132001</v>
      </c>
      <c r="BE409" s="48">
        <f t="shared" si="209"/>
        <v>38315</v>
      </c>
    </row>
    <row r="410" spans="1:57">
      <c r="A410" s="48">
        <v>38317</v>
      </c>
      <c r="B410" s="49">
        <v>18.8</v>
      </c>
      <c r="C410" s="50">
        <v>195.9</v>
      </c>
      <c r="D410" s="49">
        <v>41</v>
      </c>
      <c r="E410" s="50">
        <v>155.80000000000001</v>
      </c>
      <c r="F410" s="49">
        <v>63.47</v>
      </c>
      <c r="G410" s="50">
        <v>85.09</v>
      </c>
      <c r="H410" s="49">
        <v>58.73</v>
      </c>
      <c r="I410" s="50">
        <v>67.62</v>
      </c>
      <c r="J410">
        <v>41.87</v>
      </c>
      <c r="K410">
        <v>118.1</v>
      </c>
      <c r="L410" s="49">
        <v>67.78</v>
      </c>
      <c r="M410" s="50">
        <v>81.510000000000005</v>
      </c>
      <c r="O410" s="48">
        <f t="shared" si="210"/>
        <v>38317</v>
      </c>
      <c r="P410" s="44">
        <f t="shared" si="216"/>
        <v>9.59673302705462E-2</v>
      </c>
      <c r="Q410" s="44">
        <f t="shared" si="217"/>
        <v>0.26315789473684209</v>
      </c>
      <c r="R410" s="44">
        <f t="shared" si="218"/>
        <v>0.74591608884710303</v>
      </c>
      <c r="S410" s="44">
        <f t="shared" si="219"/>
        <v>0.86853002070393359</v>
      </c>
      <c r="T410" s="44">
        <f t="shared" si="220"/>
        <v>0.35453005927180353</v>
      </c>
      <c r="U410" s="44">
        <f t="shared" si="221"/>
        <v>0.83155441050177892</v>
      </c>
      <c r="W410" s="51">
        <f t="shared" si="211"/>
        <v>38317</v>
      </c>
      <c r="X410" s="44">
        <f t="shared" si="222"/>
        <v>10.421018697614443</v>
      </c>
      <c r="Y410" s="44">
        <f t="shared" si="223"/>
        <v>3.8001594472495346</v>
      </c>
      <c r="Z410" s="44">
        <f t="shared" si="224"/>
        <v>1.3619219416202033</v>
      </c>
      <c r="AA410" s="44">
        <f t="shared" si="225"/>
        <v>1.1558093878279494</v>
      </c>
      <c r="AB410" s="44">
        <f t="shared" si="226"/>
        <v>2.8531488280146853</v>
      </c>
      <c r="AC410" s="44">
        <f t="shared" si="227"/>
        <v>1.2128543862253227</v>
      </c>
      <c r="AE410" s="48">
        <f t="shared" si="212"/>
        <v>38317</v>
      </c>
      <c r="AF410" s="53">
        <f t="shared" si="228"/>
        <v>1.6856446621840222</v>
      </c>
      <c r="AG410" s="53">
        <f t="shared" si="229"/>
        <v>2.38156247158045</v>
      </c>
      <c r="AH410" s="53">
        <f t="shared" si="230"/>
        <v>1.6402814373799128</v>
      </c>
      <c r="AI410" s="53">
        <f t="shared" si="231"/>
        <v>5.2588547473132232</v>
      </c>
      <c r="AJ410" s="53">
        <f t="shared" si="232"/>
        <v>1.3483655683896045</v>
      </c>
      <c r="AK410" s="53">
        <f t="shared" si="233"/>
        <v>1.6671811696781516</v>
      </c>
      <c r="AL410" s="53"/>
      <c r="AM410" s="48">
        <f t="shared" si="213"/>
        <v>38317</v>
      </c>
      <c r="AN410" s="53">
        <f t="shared" si="208"/>
        <v>1.6857750351837117</v>
      </c>
      <c r="AO410" s="53">
        <f t="shared" si="208"/>
        <v>2.3816624014714205</v>
      </c>
      <c r="AP410" s="53">
        <f t="shared" si="208"/>
        <v>1.6663282667951793</v>
      </c>
      <c r="AQ410" s="53">
        <f t="shared" si="208"/>
        <v>5.2791284292910152</v>
      </c>
      <c r="AR410" s="53">
        <f t="shared" si="208"/>
        <v>1.3639082094535504</v>
      </c>
      <c r="AS410" s="53">
        <f t="shared" si="208"/>
        <v>1.6814429278868248</v>
      </c>
      <c r="AT410" s="53"/>
      <c r="AU410" s="48">
        <f t="shared" si="214"/>
        <v>38317</v>
      </c>
      <c r="AV410" s="53">
        <f t="shared" si="234"/>
        <v>330.24332939248916</v>
      </c>
      <c r="AW410" s="53">
        <f t="shared" si="235"/>
        <v>371.06300214924732</v>
      </c>
      <c r="AX410" s="53">
        <f t="shared" si="236"/>
        <v>141.78787222160182</v>
      </c>
      <c r="AY410" s="53">
        <f t="shared" si="237"/>
        <v>356.97466438865848</v>
      </c>
      <c r="AZ410" s="53">
        <f t="shared" si="238"/>
        <v>161.07755953646429</v>
      </c>
      <c r="BA410" s="53">
        <f t="shared" si="239"/>
        <v>137.05441305205511</v>
      </c>
      <c r="BB410" s="58">
        <f t="shared" si="240"/>
        <v>1498.200840740516</v>
      </c>
      <c r="BC410">
        <f t="shared" si="215"/>
        <v>2.1427073696031584E-2</v>
      </c>
      <c r="BD410">
        <v>1498.17941366682</v>
      </c>
      <c r="BE410" s="48">
        <f t="shared" si="209"/>
        <v>38317</v>
      </c>
    </row>
    <row r="411" spans="1:57">
      <c r="A411" s="48">
        <v>38320</v>
      </c>
      <c r="B411" s="49">
        <v>18.690000000000001</v>
      </c>
      <c r="C411" s="50">
        <v>194.7</v>
      </c>
      <c r="D411" s="49">
        <v>41.13</v>
      </c>
      <c r="E411" s="50">
        <v>156.30000000000001</v>
      </c>
      <c r="F411" s="49">
        <v>63.09</v>
      </c>
      <c r="G411" s="50">
        <v>84.58</v>
      </c>
      <c r="H411" s="49">
        <v>58.58</v>
      </c>
      <c r="I411" s="50">
        <v>67.45</v>
      </c>
      <c r="J411">
        <v>41.76</v>
      </c>
      <c r="K411">
        <v>117.8</v>
      </c>
      <c r="L411" s="49">
        <v>67.790000000000006</v>
      </c>
      <c r="M411" s="50">
        <v>81.52</v>
      </c>
      <c r="O411" s="48">
        <f t="shared" si="210"/>
        <v>38320</v>
      </c>
      <c r="P411" s="44">
        <f t="shared" si="216"/>
        <v>9.5993836671802779E-2</v>
      </c>
      <c r="Q411" s="44">
        <f t="shared" si="217"/>
        <v>0.26314779270633398</v>
      </c>
      <c r="R411" s="44">
        <f t="shared" si="218"/>
        <v>0.74592102151808948</v>
      </c>
      <c r="S411" s="44">
        <f t="shared" si="219"/>
        <v>0.8684951816160118</v>
      </c>
      <c r="T411" s="44">
        <f t="shared" si="220"/>
        <v>0.35449915110356534</v>
      </c>
      <c r="U411" s="44">
        <f t="shared" si="221"/>
        <v>0.83157507360157024</v>
      </c>
      <c r="W411" s="51">
        <f t="shared" si="211"/>
        <v>38320</v>
      </c>
      <c r="X411" s="44">
        <f t="shared" si="222"/>
        <v>10.421018697614443</v>
      </c>
      <c r="Y411" s="44">
        <f t="shared" si="223"/>
        <v>3.8001594472495346</v>
      </c>
      <c r="Z411" s="44">
        <f t="shared" si="224"/>
        <v>1.3619219416202033</v>
      </c>
      <c r="AA411" s="44">
        <f t="shared" si="225"/>
        <v>1.1558093878279494</v>
      </c>
      <c r="AB411" s="44">
        <f t="shared" si="226"/>
        <v>2.8531488280146853</v>
      </c>
      <c r="AC411" s="44">
        <f t="shared" si="227"/>
        <v>1.2128543862253227</v>
      </c>
      <c r="AE411" s="48">
        <f t="shared" si="212"/>
        <v>38320</v>
      </c>
      <c r="AF411" s="53">
        <f t="shared" si="228"/>
        <v>1.6856446621840222</v>
      </c>
      <c r="AG411" s="53">
        <f t="shared" si="229"/>
        <v>2.38156247158045</v>
      </c>
      <c r="AH411" s="53">
        <f t="shared" si="230"/>
        <v>1.6402814373799128</v>
      </c>
      <c r="AI411" s="53">
        <f t="shared" si="231"/>
        <v>5.2588547473132232</v>
      </c>
      <c r="AJ411" s="53">
        <f t="shared" si="232"/>
        <v>1.3483655683896045</v>
      </c>
      <c r="AK411" s="53">
        <f t="shared" si="233"/>
        <v>1.6671811696781516</v>
      </c>
      <c r="AL411" s="53"/>
      <c r="AM411" s="48">
        <f t="shared" si="213"/>
        <v>38320</v>
      </c>
      <c r="AN411" s="53">
        <f t="shared" si="208"/>
        <v>1.6862406501944132</v>
      </c>
      <c r="AO411" s="53">
        <f t="shared" si="208"/>
        <v>2.3815709748917095</v>
      </c>
      <c r="AP411" s="53">
        <f t="shared" si="208"/>
        <v>1.6663392860629207</v>
      </c>
      <c r="AQ411" s="53">
        <f t="shared" si="208"/>
        <v>5.2789166691732134</v>
      </c>
      <c r="AR411" s="53">
        <f t="shared" si="208"/>
        <v>1.3637893030215096</v>
      </c>
      <c r="AS411" s="53">
        <f t="shared" si="208"/>
        <v>1.6814847096663132</v>
      </c>
      <c r="AT411" s="53"/>
      <c r="AU411" s="48">
        <f t="shared" si="214"/>
        <v>38320</v>
      </c>
      <c r="AV411" s="53">
        <f t="shared" si="234"/>
        <v>328.3110545928522</v>
      </c>
      <c r="AW411" s="53">
        <f t="shared" si="235"/>
        <v>372.23954337557421</v>
      </c>
      <c r="AX411" s="53">
        <f t="shared" si="236"/>
        <v>140.93897681520184</v>
      </c>
      <c r="AY411" s="53">
        <f t="shared" si="237"/>
        <v>356.06292933573326</v>
      </c>
      <c r="AZ411" s="53">
        <f t="shared" si="238"/>
        <v>160.65437989593383</v>
      </c>
      <c r="BA411" s="53">
        <f t="shared" si="239"/>
        <v>137.07463353199785</v>
      </c>
      <c r="BB411" s="58">
        <f t="shared" si="240"/>
        <v>1495.2815175472933</v>
      </c>
      <c r="BC411">
        <f t="shared" si="215"/>
        <v>2.1421486733288475E-2</v>
      </c>
      <c r="BD411">
        <v>1495.26009606056</v>
      </c>
      <c r="BE411" s="48">
        <f t="shared" si="209"/>
        <v>38320</v>
      </c>
    </row>
    <row r="412" spans="1:57">
      <c r="A412" s="48">
        <v>38321</v>
      </c>
      <c r="B412" s="49">
        <v>18.72</v>
      </c>
      <c r="C412" s="50">
        <v>195.06</v>
      </c>
      <c r="D412" s="49">
        <v>40.86</v>
      </c>
      <c r="E412" s="50">
        <v>155.25</v>
      </c>
      <c r="F412" s="49">
        <v>63.03</v>
      </c>
      <c r="G412" s="50">
        <v>84.5</v>
      </c>
      <c r="H412" s="49">
        <v>58.45</v>
      </c>
      <c r="I412" s="50">
        <v>67.3</v>
      </c>
      <c r="J412">
        <v>41.95</v>
      </c>
      <c r="K412">
        <v>118.33</v>
      </c>
      <c r="L412" s="49">
        <v>67.8</v>
      </c>
      <c r="M412" s="50">
        <v>81.540000000000006</v>
      </c>
      <c r="O412" s="48">
        <f t="shared" si="210"/>
        <v>38321</v>
      </c>
      <c r="P412" s="44">
        <f t="shared" si="216"/>
        <v>9.5970470624423251E-2</v>
      </c>
      <c r="Q412" s="44">
        <f t="shared" si="217"/>
        <v>0.26318840579710145</v>
      </c>
      <c r="R412" s="44">
        <f t="shared" si="218"/>
        <v>0.74591715976331363</v>
      </c>
      <c r="S412" s="44">
        <f t="shared" si="219"/>
        <v>0.86849925705794961</v>
      </c>
      <c r="T412" s="44">
        <f t="shared" si="220"/>
        <v>0.35451702864869433</v>
      </c>
      <c r="U412" s="44">
        <f t="shared" si="221"/>
        <v>0.83149374540103005</v>
      </c>
      <c r="W412" s="51">
        <f t="shared" si="211"/>
        <v>38321</v>
      </c>
      <c r="X412" s="44">
        <f t="shared" si="222"/>
        <v>10.421018697614443</v>
      </c>
      <c r="Y412" s="44">
        <f t="shared" si="223"/>
        <v>3.8001594472495346</v>
      </c>
      <c r="Z412" s="44">
        <f t="shared" si="224"/>
        <v>1.3619219416202033</v>
      </c>
      <c r="AA412" s="44">
        <f t="shared" si="225"/>
        <v>1.1558093878279494</v>
      </c>
      <c r="AB412" s="44">
        <f t="shared" si="226"/>
        <v>2.8531488280146853</v>
      </c>
      <c r="AC412" s="44">
        <f t="shared" si="227"/>
        <v>1.2128543862253227</v>
      </c>
      <c r="AE412" s="48">
        <f t="shared" si="212"/>
        <v>38321</v>
      </c>
      <c r="AF412" s="53">
        <f t="shared" si="228"/>
        <v>1.6856446621840222</v>
      </c>
      <c r="AG412" s="53">
        <f t="shared" si="229"/>
        <v>2.38156247158045</v>
      </c>
      <c r="AH412" s="53">
        <f t="shared" si="230"/>
        <v>1.6402814373799128</v>
      </c>
      <c r="AI412" s="53">
        <f t="shared" si="231"/>
        <v>5.2588547473132232</v>
      </c>
      <c r="AJ412" s="53">
        <f t="shared" si="232"/>
        <v>1.3483655683896045</v>
      </c>
      <c r="AK412" s="53">
        <f t="shared" si="233"/>
        <v>1.6671811696781516</v>
      </c>
      <c r="AL412" s="53"/>
      <c r="AM412" s="48">
        <f t="shared" si="213"/>
        <v>38321</v>
      </c>
      <c r="AN412" s="53">
        <f t="shared" si="208"/>
        <v>1.685830199062426</v>
      </c>
      <c r="AO412" s="53">
        <f t="shared" si="208"/>
        <v>2.3819385362426058</v>
      </c>
      <c r="AP412" s="53">
        <f t="shared" si="208"/>
        <v>1.6663306591526843</v>
      </c>
      <c r="AQ412" s="53">
        <f t="shared" si="208"/>
        <v>5.2789414406616864</v>
      </c>
      <c r="AR412" s="53">
        <f t="shared" si="208"/>
        <v>1.3638580795044299</v>
      </c>
      <c r="AS412" s="53">
        <f t="shared" si="208"/>
        <v>1.6813202601415329</v>
      </c>
      <c r="AT412" s="53"/>
      <c r="AU412" s="48">
        <f t="shared" si="214"/>
        <v>38321</v>
      </c>
      <c r="AV412" s="53">
        <f t="shared" si="234"/>
        <v>328.83803862911685</v>
      </c>
      <c r="AW412" s="53">
        <f t="shared" si="235"/>
        <v>369.79595775166456</v>
      </c>
      <c r="AX412" s="53">
        <f t="shared" si="236"/>
        <v>140.80494069840182</v>
      </c>
      <c r="AY412" s="53">
        <f t="shared" si="237"/>
        <v>355.2727589565315</v>
      </c>
      <c r="AZ412" s="53">
        <f t="shared" si="238"/>
        <v>161.38532654775921</v>
      </c>
      <c r="BA412" s="53">
        <f t="shared" si="239"/>
        <v>137.09485401194061</v>
      </c>
      <c r="BB412" s="58">
        <f t="shared" si="240"/>
        <v>1493.1918765954147</v>
      </c>
      <c r="BC412">
        <f t="shared" si="215"/>
        <v>1.1931705746519583E-3</v>
      </c>
      <c r="BD412">
        <v>1493.19068342484</v>
      </c>
      <c r="BE412" s="48">
        <f t="shared" si="209"/>
        <v>38321</v>
      </c>
    </row>
    <row r="413" spans="1:57">
      <c r="A413" s="48">
        <v>38322</v>
      </c>
      <c r="B413" s="49">
        <v>18.87</v>
      </c>
      <c r="C413" s="50">
        <v>196.55</v>
      </c>
      <c r="D413" s="49">
        <v>41.57</v>
      </c>
      <c r="E413" s="50">
        <v>157.94999999999999</v>
      </c>
      <c r="F413" s="49">
        <v>63.01</v>
      </c>
      <c r="G413" s="50">
        <v>84.21</v>
      </c>
      <c r="H413" s="49">
        <v>59.29</v>
      </c>
      <c r="I413" s="50">
        <v>68.260000000000005</v>
      </c>
      <c r="J413">
        <v>42.81</v>
      </c>
      <c r="K413">
        <v>120.76</v>
      </c>
      <c r="L413" s="49">
        <v>67.849999999999994</v>
      </c>
      <c r="M413" s="50">
        <v>81.45</v>
      </c>
      <c r="O413" s="48">
        <f t="shared" si="210"/>
        <v>38322</v>
      </c>
      <c r="P413" s="44">
        <f t="shared" si="216"/>
        <v>9.6006105316713303E-2</v>
      </c>
      <c r="Q413" s="44">
        <f t="shared" si="217"/>
        <v>0.26318455207344099</v>
      </c>
      <c r="R413" s="44">
        <f t="shared" si="218"/>
        <v>0.74824842655266599</v>
      </c>
      <c r="S413" s="44">
        <f t="shared" si="219"/>
        <v>0.86859068268385575</v>
      </c>
      <c r="T413" s="44">
        <f t="shared" si="220"/>
        <v>0.35450480291487246</v>
      </c>
      <c r="U413" s="44">
        <f t="shared" si="221"/>
        <v>0.83302639656230804</v>
      </c>
      <c r="W413" s="51">
        <f t="shared" si="211"/>
        <v>38322</v>
      </c>
      <c r="X413" s="44">
        <f t="shared" si="222"/>
        <v>10.421018697614443</v>
      </c>
      <c r="Y413" s="44">
        <f t="shared" si="223"/>
        <v>3.8001594472495346</v>
      </c>
      <c r="Z413" s="44">
        <f t="shared" si="224"/>
        <v>1.3619219416202033</v>
      </c>
      <c r="AA413" s="44">
        <f t="shared" si="225"/>
        <v>1.1558093878279494</v>
      </c>
      <c r="AB413" s="44">
        <f t="shared" si="226"/>
        <v>2.8531488280146853</v>
      </c>
      <c r="AC413" s="44">
        <f t="shared" si="227"/>
        <v>1.2128543862253227</v>
      </c>
      <c r="AE413" s="48">
        <f t="shared" si="212"/>
        <v>38322</v>
      </c>
      <c r="AF413" s="53">
        <f t="shared" si="228"/>
        <v>1.6856446621840222</v>
      </c>
      <c r="AG413" s="53">
        <f t="shared" si="229"/>
        <v>2.38156247158045</v>
      </c>
      <c r="AH413" s="53">
        <f t="shared" si="230"/>
        <v>1.6402814373799128</v>
      </c>
      <c r="AI413" s="53">
        <f t="shared" si="231"/>
        <v>5.2588547473132232</v>
      </c>
      <c r="AJ413" s="53">
        <f t="shared" si="232"/>
        <v>1.3483655683896045</v>
      </c>
      <c r="AK413" s="53">
        <f t="shared" si="233"/>
        <v>1.6671811696781516</v>
      </c>
      <c r="AL413" s="53"/>
      <c r="AM413" s="48">
        <f t="shared" si="213"/>
        <v>38322</v>
      </c>
      <c r="AN413" s="53">
        <f t="shared" si="208"/>
        <v>1.6864561628615613</v>
      </c>
      <c r="AO413" s="53">
        <f t="shared" si="208"/>
        <v>2.381903658821364</v>
      </c>
      <c r="AP413" s="53">
        <f t="shared" si="208"/>
        <v>1.6715385582805109</v>
      </c>
      <c r="AQ413" s="53">
        <f t="shared" si="208"/>
        <v>5.279497146980848</v>
      </c>
      <c r="AR413" s="53">
        <f t="shared" si="208"/>
        <v>1.3638110460349395</v>
      </c>
      <c r="AS413" s="53">
        <f t="shared" si="208"/>
        <v>1.6844193543481205</v>
      </c>
      <c r="AT413" s="53"/>
      <c r="AU413" s="48">
        <f t="shared" si="214"/>
        <v>38322</v>
      </c>
      <c r="AV413" s="53">
        <f t="shared" si="234"/>
        <v>331.47295881043988</v>
      </c>
      <c r="AW413" s="53">
        <f t="shared" si="235"/>
        <v>376.22168291083443</v>
      </c>
      <c r="AX413" s="53">
        <f t="shared" si="236"/>
        <v>140.76026199280182</v>
      </c>
      <c r="AY413" s="53">
        <f t="shared" si="237"/>
        <v>360.37847525291272</v>
      </c>
      <c r="AZ413" s="53">
        <f t="shared" si="238"/>
        <v>164.6938219191793</v>
      </c>
      <c r="BA413" s="53">
        <f t="shared" si="239"/>
        <v>137.19595641165441</v>
      </c>
      <c r="BB413" s="58">
        <f t="shared" si="240"/>
        <v>1510.7231572978226</v>
      </c>
      <c r="BC413">
        <f t="shared" si="215"/>
        <v>2.1417149502667598E-2</v>
      </c>
      <c r="BD413">
        <v>1510.7017401483199</v>
      </c>
      <c r="BE413" s="48">
        <f t="shared" si="209"/>
        <v>38322</v>
      </c>
    </row>
    <row r="414" spans="1:57">
      <c r="A414" s="48">
        <v>38323</v>
      </c>
      <c r="B414" s="49">
        <v>18.84</v>
      </c>
      <c r="C414" s="50">
        <v>196.26</v>
      </c>
      <c r="D414" s="49">
        <v>41.5</v>
      </c>
      <c r="E414" s="50">
        <v>157.69999999999999</v>
      </c>
      <c r="F414" s="49">
        <v>62.87</v>
      </c>
      <c r="G414" s="50">
        <v>84.02</v>
      </c>
      <c r="H414" s="49">
        <v>59.21</v>
      </c>
      <c r="I414" s="50">
        <v>68.17</v>
      </c>
      <c r="J414">
        <v>42.42</v>
      </c>
      <c r="K414">
        <v>119.66</v>
      </c>
      <c r="L414" s="49">
        <v>67.819999999999993</v>
      </c>
      <c r="M414" s="50">
        <v>81.42</v>
      </c>
      <c r="O414" s="48">
        <f t="shared" si="210"/>
        <v>38323</v>
      </c>
      <c r="P414" s="44">
        <f t="shared" si="216"/>
        <v>9.5995108529501688E-2</v>
      </c>
      <c r="Q414" s="44">
        <f t="shared" si="217"/>
        <v>0.26315789473684215</v>
      </c>
      <c r="R414" s="44">
        <f t="shared" si="218"/>
        <v>0.74827422042370861</v>
      </c>
      <c r="S414" s="44">
        <f t="shared" si="219"/>
        <v>0.86856388440663046</v>
      </c>
      <c r="T414" s="44">
        <f t="shared" si="220"/>
        <v>0.35450442921611236</v>
      </c>
      <c r="U414" s="44">
        <f t="shared" si="221"/>
        <v>0.83296487349545556</v>
      </c>
      <c r="W414" s="51">
        <f t="shared" si="211"/>
        <v>38323</v>
      </c>
      <c r="X414" s="44">
        <f t="shared" si="222"/>
        <v>10.421018697614443</v>
      </c>
      <c r="Y414" s="44">
        <f t="shared" si="223"/>
        <v>3.8001594472495346</v>
      </c>
      <c r="Z414" s="44">
        <f t="shared" si="224"/>
        <v>1.3619219416202033</v>
      </c>
      <c r="AA414" s="44">
        <f t="shared" si="225"/>
        <v>1.1558093878279494</v>
      </c>
      <c r="AB414" s="44">
        <f t="shared" si="226"/>
        <v>2.8531488280146853</v>
      </c>
      <c r="AC414" s="44">
        <f t="shared" si="227"/>
        <v>1.2128543862253227</v>
      </c>
      <c r="AE414" s="48">
        <f t="shared" si="212"/>
        <v>38323</v>
      </c>
      <c r="AF414" s="53">
        <f t="shared" si="228"/>
        <v>1.6856446621840222</v>
      </c>
      <c r="AG414" s="53">
        <f t="shared" si="229"/>
        <v>2.38156247158045</v>
      </c>
      <c r="AH414" s="53">
        <f t="shared" si="230"/>
        <v>1.6402814373799128</v>
      </c>
      <c r="AI414" s="53">
        <f t="shared" si="231"/>
        <v>5.2588547473132232</v>
      </c>
      <c r="AJ414" s="53">
        <f t="shared" si="232"/>
        <v>1.3483655683896045</v>
      </c>
      <c r="AK414" s="53">
        <f t="shared" si="233"/>
        <v>1.6671811696781516</v>
      </c>
      <c r="AL414" s="53"/>
      <c r="AM414" s="48">
        <f t="shared" si="213"/>
        <v>38323</v>
      </c>
      <c r="AN414" s="53">
        <f t="shared" si="208"/>
        <v>1.6862629918178706</v>
      </c>
      <c r="AO414" s="53">
        <f t="shared" si="208"/>
        <v>2.3816624014714209</v>
      </c>
      <c r="AP414" s="53">
        <f t="shared" si="208"/>
        <v>1.6715961801190407</v>
      </c>
      <c r="AQ414" s="53">
        <f t="shared" si="208"/>
        <v>5.2793342607894855</v>
      </c>
      <c r="AR414" s="53">
        <f t="shared" si="208"/>
        <v>1.363809608383058</v>
      </c>
      <c r="AS414" s="53">
        <f t="shared" si="208"/>
        <v>1.6842949517541896</v>
      </c>
      <c r="AT414" s="53"/>
      <c r="AU414" s="48">
        <f t="shared" si="214"/>
        <v>38323</v>
      </c>
      <c r="AV414" s="53">
        <f t="shared" si="234"/>
        <v>330.94597477417528</v>
      </c>
      <c r="AW414" s="53">
        <f t="shared" si="235"/>
        <v>375.58816071204308</v>
      </c>
      <c r="AX414" s="53">
        <f t="shared" si="236"/>
        <v>140.4475110536018</v>
      </c>
      <c r="AY414" s="53">
        <f t="shared" si="237"/>
        <v>359.89221655801924</v>
      </c>
      <c r="AZ414" s="53">
        <f t="shared" si="238"/>
        <v>163.19345773911672</v>
      </c>
      <c r="BA414" s="53">
        <f t="shared" si="239"/>
        <v>137.13529497182611</v>
      </c>
      <c r="BB414" s="58">
        <f t="shared" si="240"/>
        <v>1507.2026158087822</v>
      </c>
      <c r="BC414">
        <f t="shared" si="215"/>
        <v>1.1995736522294465E-3</v>
      </c>
      <c r="BD414">
        <v>1507.20141623513</v>
      </c>
      <c r="BE414" s="48">
        <f t="shared" si="209"/>
        <v>38323</v>
      </c>
    </row>
    <row r="415" spans="1:57">
      <c r="A415" s="48">
        <v>38324</v>
      </c>
      <c r="B415" s="49">
        <v>18.920000000000002</v>
      </c>
      <c r="C415" s="50">
        <v>197.15</v>
      </c>
      <c r="D415" s="49">
        <v>41.75</v>
      </c>
      <c r="E415" s="50">
        <v>158.63999999999999</v>
      </c>
      <c r="F415" s="49">
        <v>63.5</v>
      </c>
      <c r="G415" s="50">
        <v>84.86</v>
      </c>
      <c r="H415" s="49">
        <v>59.27</v>
      </c>
      <c r="I415" s="50">
        <v>68.239999999999995</v>
      </c>
      <c r="J415">
        <v>43.16</v>
      </c>
      <c r="K415">
        <v>121.74</v>
      </c>
      <c r="L415" s="49">
        <v>67.97</v>
      </c>
      <c r="M415" s="50">
        <v>81.599999999999994</v>
      </c>
      <c r="O415" s="48">
        <f t="shared" si="210"/>
        <v>38324</v>
      </c>
      <c r="P415" s="44">
        <f t="shared" si="216"/>
        <v>9.5967537408064935E-2</v>
      </c>
      <c r="Q415" s="44">
        <f t="shared" si="217"/>
        <v>0.26317448310640446</v>
      </c>
      <c r="R415" s="44">
        <f t="shared" si="218"/>
        <v>0.74829130332312044</v>
      </c>
      <c r="S415" s="44">
        <f t="shared" si="219"/>
        <v>0.86855216881594388</v>
      </c>
      <c r="T415" s="44">
        <f t="shared" si="220"/>
        <v>0.35452603909972069</v>
      </c>
      <c r="U415" s="44">
        <f t="shared" si="221"/>
        <v>0.83296568627450984</v>
      </c>
      <c r="W415" s="51">
        <f t="shared" si="211"/>
        <v>38324</v>
      </c>
      <c r="X415" s="44">
        <f t="shared" si="222"/>
        <v>10.421018697614443</v>
      </c>
      <c r="Y415" s="44">
        <f t="shared" si="223"/>
        <v>3.8001594472495346</v>
      </c>
      <c r="Z415" s="44">
        <f t="shared" si="224"/>
        <v>1.3619219416202033</v>
      </c>
      <c r="AA415" s="44">
        <f t="shared" si="225"/>
        <v>1.1558093878279494</v>
      </c>
      <c r="AB415" s="44">
        <f t="shared" si="226"/>
        <v>2.8531488280146853</v>
      </c>
      <c r="AC415" s="44">
        <f t="shared" si="227"/>
        <v>1.2128543862253227</v>
      </c>
      <c r="AE415" s="48">
        <f t="shared" si="212"/>
        <v>38324</v>
      </c>
      <c r="AF415" s="53">
        <f t="shared" si="228"/>
        <v>1.6856446621840222</v>
      </c>
      <c r="AG415" s="53">
        <f t="shared" si="229"/>
        <v>2.38156247158045</v>
      </c>
      <c r="AH415" s="53">
        <f t="shared" si="230"/>
        <v>1.6402814373799128</v>
      </c>
      <c r="AI415" s="53">
        <f t="shared" si="231"/>
        <v>5.2588547473132232</v>
      </c>
      <c r="AJ415" s="53">
        <f t="shared" si="232"/>
        <v>1.3483655683896045</v>
      </c>
      <c r="AK415" s="53">
        <f t="shared" si="233"/>
        <v>1.6671811696781516</v>
      </c>
      <c r="AL415" s="53"/>
      <c r="AM415" s="48">
        <f t="shared" si="213"/>
        <v>38324</v>
      </c>
      <c r="AN415" s="53">
        <f t="shared" si="208"/>
        <v>1.6857786737892346</v>
      </c>
      <c r="AO415" s="53">
        <f t="shared" si="208"/>
        <v>2.3818125314765566</v>
      </c>
      <c r="AP415" s="53">
        <f t="shared" si="208"/>
        <v>1.6716343422107214</v>
      </c>
      <c r="AQ415" s="53">
        <f t="shared" si="208"/>
        <v>5.2792630506915215</v>
      </c>
      <c r="AR415" s="53">
        <f t="shared" si="208"/>
        <v>1.363892743499215</v>
      </c>
      <c r="AS415" s="53">
        <f t="shared" si="208"/>
        <v>1.6842965952324462</v>
      </c>
      <c r="AT415" s="53"/>
      <c r="AU415" s="48">
        <f t="shared" si="214"/>
        <v>38324</v>
      </c>
      <c r="AV415" s="53">
        <f t="shared" si="234"/>
        <v>332.35126553754759</v>
      </c>
      <c r="AW415" s="53">
        <f t="shared" si="235"/>
        <v>377.85073999344092</v>
      </c>
      <c r="AX415" s="53">
        <f t="shared" si="236"/>
        <v>141.85489028000183</v>
      </c>
      <c r="AY415" s="53">
        <f t="shared" si="237"/>
        <v>360.25691057918942</v>
      </c>
      <c r="AZ415" s="53">
        <f t="shared" si="238"/>
        <v>166.04030259359442</v>
      </c>
      <c r="BA415" s="53">
        <f t="shared" si="239"/>
        <v>137.43860217096761</v>
      </c>
      <c r="BB415" s="58">
        <f t="shared" si="240"/>
        <v>1515.7927111547419</v>
      </c>
      <c r="BC415">
        <f t="shared" si="215"/>
        <v>1.1621526018643635E-3</v>
      </c>
      <c r="BD415">
        <v>1515.7915490021401</v>
      </c>
      <c r="BE415" s="48">
        <f t="shared" si="209"/>
        <v>38324</v>
      </c>
    </row>
    <row r="416" spans="1:57">
      <c r="A416" s="48">
        <v>38327</v>
      </c>
      <c r="B416" s="49">
        <v>18.899999999999999</v>
      </c>
      <c r="C416" s="50">
        <v>196.87</v>
      </c>
      <c r="D416" s="49">
        <v>41.49</v>
      </c>
      <c r="E416" s="50">
        <v>157.66999999999999</v>
      </c>
      <c r="F416" s="49">
        <v>63.62</v>
      </c>
      <c r="G416" s="50">
        <v>85.02</v>
      </c>
      <c r="H416" s="49">
        <v>59.27</v>
      </c>
      <c r="I416" s="50">
        <v>68.239999999999995</v>
      </c>
      <c r="J416">
        <v>43.36</v>
      </c>
      <c r="K416">
        <v>122.3</v>
      </c>
      <c r="L416" s="49">
        <v>67.98</v>
      </c>
      <c r="M416" s="50">
        <v>81.61</v>
      </c>
      <c r="O416" s="48">
        <f t="shared" si="210"/>
        <v>38327</v>
      </c>
      <c r="P416" s="44">
        <f t="shared" si="216"/>
        <v>9.6002438157159531E-2</v>
      </c>
      <c r="Q416" s="44">
        <f t="shared" si="217"/>
        <v>0.26314454239868085</v>
      </c>
      <c r="R416" s="44">
        <f t="shared" si="218"/>
        <v>0.74829451893672083</v>
      </c>
      <c r="S416" s="44">
        <f t="shared" si="219"/>
        <v>0.86855216881594388</v>
      </c>
      <c r="T416" s="44">
        <f t="shared" si="220"/>
        <v>0.3545380212591987</v>
      </c>
      <c r="U416" s="44">
        <f t="shared" si="221"/>
        <v>0.83298615365764006</v>
      </c>
      <c r="W416" s="51">
        <f t="shared" si="211"/>
        <v>38327</v>
      </c>
      <c r="X416" s="44">
        <f t="shared" si="222"/>
        <v>10.421018697614443</v>
      </c>
      <c r="Y416" s="44">
        <f t="shared" si="223"/>
        <v>3.8001594472495346</v>
      </c>
      <c r="Z416" s="44">
        <f t="shared" si="224"/>
        <v>1.3619219416202033</v>
      </c>
      <c r="AA416" s="44">
        <f t="shared" si="225"/>
        <v>1.1558093878279494</v>
      </c>
      <c r="AB416" s="44">
        <f t="shared" si="226"/>
        <v>2.8531488280146853</v>
      </c>
      <c r="AC416" s="44">
        <f t="shared" si="227"/>
        <v>1.2128543862253227</v>
      </c>
      <c r="AE416" s="48">
        <f t="shared" si="212"/>
        <v>38327</v>
      </c>
      <c r="AF416" s="53">
        <f t="shared" si="228"/>
        <v>1.6856446621840222</v>
      </c>
      <c r="AG416" s="53">
        <f t="shared" si="229"/>
        <v>2.38156247158045</v>
      </c>
      <c r="AH416" s="53">
        <f t="shared" si="230"/>
        <v>1.6402814373799128</v>
      </c>
      <c r="AI416" s="53">
        <f t="shared" si="231"/>
        <v>5.2588547473132232</v>
      </c>
      <c r="AJ416" s="53">
        <f t="shared" si="232"/>
        <v>1.3483655683896045</v>
      </c>
      <c r="AK416" s="53">
        <f t="shared" si="233"/>
        <v>1.6671811696781516</v>
      </c>
      <c r="AL416" s="53"/>
      <c r="AM416" s="48">
        <f t="shared" si="213"/>
        <v>38327</v>
      </c>
      <c r="AN416" s="53">
        <f t="shared" si="208"/>
        <v>1.6863917450434522</v>
      </c>
      <c r="AO416" s="53">
        <f t="shared" si="208"/>
        <v>2.3815415585766933</v>
      </c>
      <c r="AP416" s="53">
        <f t="shared" si="208"/>
        <v>1.6716415256833903</v>
      </c>
      <c r="AQ416" s="53">
        <f t="shared" si="208"/>
        <v>5.2792630506915215</v>
      </c>
      <c r="AR416" s="53">
        <f t="shared" si="208"/>
        <v>1.3639388399168575</v>
      </c>
      <c r="AS416" s="53">
        <f t="shared" si="208"/>
        <v>1.6843379812634527</v>
      </c>
      <c r="AT416" s="53"/>
      <c r="AU416" s="48">
        <f t="shared" si="214"/>
        <v>38327</v>
      </c>
      <c r="AV416" s="53">
        <f t="shared" si="234"/>
        <v>331.99994284670447</v>
      </c>
      <c r="AW416" s="53">
        <f t="shared" si="235"/>
        <v>375.4976575407872</v>
      </c>
      <c r="AX416" s="53">
        <f t="shared" si="236"/>
        <v>142.12296251360183</v>
      </c>
      <c r="AY416" s="53">
        <f t="shared" si="237"/>
        <v>360.25691057918942</v>
      </c>
      <c r="AZ416" s="53">
        <f t="shared" si="238"/>
        <v>166.80972012183167</v>
      </c>
      <c r="BA416" s="53">
        <f t="shared" si="239"/>
        <v>137.45882265091038</v>
      </c>
      <c r="BB416" s="58">
        <f t="shared" si="240"/>
        <v>1514.1460162530252</v>
      </c>
      <c r="BC416">
        <f t="shared" si="215"/>
        <v>1.157692575134206E-3</v>
      </c>
      <c r="BD416">
        <v>1514.1448585604501</v>
      </c>
      <c r="BE416" s="48">
        <f t="shared" si="209"/>
        <v>38327</v>
      </c>
    </row>
    <row r="417" spans="1:57">
      <c r="A417" s="48">
        <v>38328</v>
      </c>
      <c r="B417" s="49">
        <v>18.61</v>
      </c>
      <c r="C417" s="50">
        <v>193.85</v>
      </c>
      <c r="D417" s="49">
        <v>41.27</v>
      </c>
      <c r="E417" s="50">
        <v>156.81</v>
      </c>
      <c r="F417" s="49">
        <v>63.61</v>
      </c>
      <c r="G417" s="50">
        <v>85.01</v>
      </c>
      <c r="H417" s="49">
        <v>58.61</v>
      </c>
      <c r="I417" s="50">
        <v>67.48</v>
      </c>
      <c r="J417">
        <v>42.76</v>
      </c>
      <c r="K417">
        <v>120.62</v>
      </c>
      <c r="L417" s="49">
        <v>67.98</v>
      </c>
      <c r="M417" s="50">
        <v>81.61</v>
      </c>
      <c r="O417" s="48">
        <f t="shared" si="210"/>
        <v>38328</v>
      </c>
      <c r="P417" s="44">
        <f t="shared" si="216"/>
        <v>9.6002063451121999E-2</v>
      </c>
      <c r="Q417" s="44">
        <f t="shared" si="217"/>
        <v>0.2631847458707991</v>
      </c>
      <c r="R417" s="44">
        <f t="shared" si="218"/>
        <v>0.74826491001058693</v>
      </c>
      <c r="S417" s="44">
        <f t="shared" si="219"/>
        <v>0.86855364552459979</v>
      </c>
      <c r="T417" s="44">
        <f t="shared" si="220"/>
        <v>0.35450174100480847</v>
      </c>
      <c r="U417" s="44">
        <f t="shared" si="221"/>
        <v>0.83298615365764006</v>
      </c>
      <c r="W417" s="51">
        <f t="shared" si="211"/>
        <v>38328</v>
      </c>
      <c r="X417" s="44">
        <f t="shared" si="222"/>
        <v>10.421018697614443</v>
      </c>
      <c r="Y417" s="44">
        <f t="shared" si="223"/>
        <v>3.8001594472495346</v>
      </c>
      <c r="Z417" s="44">
        <f t="shared" si="224"/>
        <v>1.3619219416202033</v>
      </c>
      <c r="AA417" s="44">
        <f t="shared" si="225"/>
        <v>1.1558093878279494</v>
      </c>
      <c r="AB417" s="44">
        <f t="shared" si="226"/>
        <v>2.8531488280146853</v>
      </c>
      <c r="AC417" s="44">
        <f t="shared" si="227"/>
        <v>1.2128543862253227</v>
      </c>
      <c r="AE417" s="48">
        <f t="shared" si="212"/>
        <v>38328</v>
      </c>
      <c r="AF417" s="53">
        <f t="shared" si="228"/>
        <v>1.6856446621840222</v>
      </c>
      <c r="AG417" s="53">
        <f t="shared" si="229"/>
        <v>2.38156247158045</v>
      </c>
      <c r="AH417" s="53">
        <f t="shared" si="230"/>
        <v>1.6402814373799128</v>
      </c>
      <c r="AI417" s="53">
        <f t="shared" si="231"/>
        <v>5.2588547473132232</v>
      </c>
      <c r="AJ417" s="53">
        <f t="shared" si="232"/>
        <v>1.3483655683896045</v>
      </c>
      <c r="AK417" s="53">
        <f t="shared" si="233"/>
        <v>1.6671811696781516</v>
      </c>
      <c r="AL417" s="53"/>
      <c r="AM417" s="48">
        <f t="shared" si="213"/>
        <v>38328</v>
      </c>
      <c r="AN417" s="53">
        <f t="shared" si="208"/>
        <v>1.6863851629067832</v>
      </c>
      <c r="AO417" s="53">
        <f t="shared" si="208"/>
        <v>2.381905412748913</v>
      </c>
      <c r="AP417" s="53">
        <f t="shared" si="208"/>
        <v>1.6715753812586969</v>
      </c>
      <c r="AQ417" s="53">
        <f t="shared" si="208"/>
        <v>5.2792720264718183</v>
      </c>
      <c r="AR417" s="53">
        <f t="shared" si="208"/>
        <v>1.3637992665985739</v>
      </c>
      <c r="AS417" s="53">
        <f t="shared" si="208"/>
        <v>1.6843379812634527</v>
      </c>
      <c r="AT417" s="53"/>
      <c r="AU417" s="48">
        <f t="shared" si="214"/>
        <v>38328</v>
      </c>
      <c r="AV417" s="53">
        <f t="shared" si="234"/>
        <v>326.90576382947989</v>
      </c>
      <c r="AW417" s="53">
        <f t="shared" si="235"/>
        <v>373.50658777315704</v>
      </c>
      <c r="AX417" s="53">
        <f t="shared" si="236"/>
        <v>142.10062316080183</v>
      </c>
      <c r="AY417" s="53">
        <f t="shared" si="237"/>
        <v>356.24527634631829</v>
      </c>
      <c r="AZ417" s="53">
        <f t="shared" si="238"/>
        <v>164.50146753711999</v>
      </c>
      <c r="BA417" s="53">
        <f t="shared" si="239"/>
        <v>137.45882265091038</v>
      </c>
      <c r="BB417" s="58">
        <f t="shared" si="240"/>
        <v>1500.7185412977874</v>
      </c>
      <c r="BC417">
        <f t="shared" si="215"/>
        <v>1.1458022872830043E-3</v>
      </c>
      <c r="BD417">
        <v>1500.7173954955001</v>
      </c>
      <c r="BE417" s="48">
        <f t="shared" si="209"/>
        <v>38328</v>
      </c>
    </row>
    <row r="418" spans="1:57">
      <c r="A418" s="48">
        <v>38329</v>
      </c>
      <c r="B418" s="49">
        <v>18.510000000000002</v>
      </c>
      <c r="C418" s="50">
        <v>192.83</v>
      </c>
      <c r="D418" s="49">
        <v>41.24</v>
      </c>
      <c r="E418" s="50">
        <v>156.69999999999999</v>
      </c>
      <c r="F418" s="49">
        <v>64.08</v>
      </c>
      <c r="G418" s="50">
        <v>85.64</v>
      </c>
      <c r="H418" s="49">
        <v>58.85</v>
      </c>
      <c r="I418" s="50">
        <v>67.760000000000005</v>
      </c>
      <c r="J418">
        <v>42.84</v>
      </c>
      <c r="K418">
        <v>120.86</v>
      </c>
      <c r="L418" s="49">
        <v>68.010000000000005</v>
      </c>
      <c r="M418" s="50">
        <v>81.64</v>
      </c>
      <c r="O418" s="48">
        <f t="shared" si="210"/>
        <v>38329</v>
      </c>
      <c r="P418" s="44">
        <f t="shared" si="216"/>
        <v>9.5991287662708091E-2</v>
      </c>
      <c r="Q418" s="44">
        <f t="shared" si="217"/>
        <v>0.2631780472239949</v>
      </c>
      <c r="R418" s="44">
        <f t="shared" si="218"/>
        <v>0.74824848201774874</v>
      </c>
      <c r="S418" s="44">
        <f t="shared" si="219"/>
        <v>0.86850649350649345</v>
      </c>
      <c r="T418" s="44">
        <f t="shared" si="220"/>
        <v>0.35445970544431576</v>
      </c>
      <c r="U418" s="44">
        <f t="shared" si="221"/>
        <v>0.83304752572268503</v>
      </c>
      <c r="W418" s="51">
        <f t="shared" si="211"/>
        <v>38329</v>
      </c>
      <c r="X418" s="44">
        <f t="shared" si="222"/>
        <v>10.421018697614443</v>
      </c>
      <c r="Y418" s="44">
        <f t="shared" si="223"/>
        <v>3.8001594472495346</v>
      </c>
      <c r="Z418" s="44">
        <f t="shared" si="224"/>
        <v>1.3619219416202033</v>
      </c>
      <c r="AA418" s="44">
        <f t="shared" si="225"/>
        <v>1.1558093878279494</v>
      </c>
      <c r="AB418" s="44">
        <f t="shared" si="226"/>
        <v>2.8531488280146853</v>
      </c>
      <c r="AC418" s="44">
        <f t="shared" si="227"/>
        <v>1.2128543862253227</v>
      </c>
      <c r="AE418" s="48">
        <f t="shared" si="212"/>
        <v>38329</v>
      </c>
      <c r="AF418" s="53">
        <f t="shared" si="228"/>
        <v>1.6856446621840222</v>
      </c>
      <c r="AG418" s="53">
        <f t="shared" si="229"/>
        <v>2.38156247158045</v>
      </c>
      <c r="AH418" s="53">
        <f t="shared" si="230"/>
        <v>1.6402814373799128</v>
      </c>
      <c r="AI418" s="53">
        <f t="shared" si="231"/>
        <v>5.2588547473132232</v>
      </c>
      <c r="AJ418" s="53">
        <f t="shared" si="232"/>
        <v>1.3483655683896045</v>
      </c>
      <c r="AK418" s="53">
        <f t="shared" si="233"/>
        <v>1.6671811696781516</v>
      </c>
      <c r="AL418" s="53"/>
      <c r="AM418" s="48">
        <f t="shared" si="213"/>
        <v>38329</v>
      </c>
      <c r="AN418" s="53">
        <f t="shared" si="208"/>
        <v>1.6861958739577068</v>
      </c>
      <c r="AO418" s="53">
        <f t="shared" si="208"/>
        <v>2.3818447878710227</v>
      </c>
      <c r="AP418" s="53">
        <f t="shared" si="208"/>
        <v>1.6715386821859159</v>
      </c>
      <c r="AQ418" s="53">
        <f t="shared" si="208"/>
        <v>5.2789854254869937</v>
      </c>
      <c r="AR418" s="53">
        <f t="shared" si="208"/>
        <v>1.3636375521133119</v>
      </c>
      <c r="AS418" s="53">
        <f t="shared" si="208"/>
        <v>1.6844620785244815</v>
      </c>
      <c r="AT418" s="53"/>
      <c r="AU418" s="48">
        <f t="shared" si="214"/>
        <v>38329</v>
      </c>
      <c r="AV418" s="53">
        <f t="shared" si="234"/>
        <v>325.14915037526464</v>
      </c>
      <c r="AW418" s="53">
        <f t="shared" si="235"/>
        <v>373.23507825938924</v>
      </c>
      <c r="AX418" s="53">
        <f t="shared" si="236"/>
        <v>143.15057274240183</v>
      </c>
      <c r="AY418" s="53">
        <f t="shared" si="237"/>
        <v>357.70405243099873</v>
      </c>
      <c r="AZ418" s="53">
        <f t="shared" si="238"/>
        <v>164.80923454841488</v>
      </c>
      <c r="BA418" s="53">
        <f t="shared" si="239"/>
        <v>137.51948409073867</v>
      </c>
      <c r="BB418" s="58">
        <f t="shared" si="240"/>
        <v>1501.567572447208</v>
      </c>
      <c r="BC418">
        <f t="shared" si="215"/>
        <v>2.1361012458100959E-2</v>
      </c>
      <c r="BD418">
        <v>1501.5462114347499</v>
      </c>
      <c r="BE418" s="48">
        <f t="shared" si="209"/>
        <v>38329</v>
      </c>
    </row>
    <row r="419" spans="1:57">
      <c r="A419" s="48">
        <v>38330</v>
      </c>
      <c r="B419" s="49">
        <v>18.21</v>
      </c>
      <c r="C419" s="50">
        <v>189.69</v>
      </c>
      <c r="D419" s="49">
        <v>41.07</v>
      </c>
      <c r="E419" s="50">
        <v>156.05000000000001</v>
      </c>
      <c r="F419" s="49">
        <v>63.93</v>
      </c>
      <c r="G419" s="50">
        <v>85.44</v>
      </c>
      <c r="H419" s="49">
        <v>59.11</v>
      </c>
      <c r="I419" s="50">
        <v>68.05</v>
      </c>
      <c r="J419">
        <v>43.14</v>
      </c>
      <c r="K419">
        <v>121.7</v>
      </c>
      <c r="L419" s="49">
        <v>68</v>
      </c>
      <c r="M419" s="50">
        <v>81.63</v>
      </c>
      <c r="O419" s="48">
        <f t="shared" si="210"/>
        <v>38330</v>
      </c>
      <c r="P419" s="44">
        <f t="shared" si="216"/>
        <v>9.5998734777795358E-2</v>
      </c>
      <c r="Q419" s="44">
        <f t="shared" si="217"/>
        <v>0.26318487664210188</v>
      </c>
      <c r="R419" s="44">
        <f t="shared" si="218"/>
        <v>0.7482443820224719</v>
      </c>
      <c r="S419" s="44">
        <f t="shared" si="219"/>
        <v>0.86862601028655406</v>
      </c>
      <c r="T419" s="44">
        <f t="shared" si="220"/>
        <v>0.35447822514379623</v>
      </c>
      <c r="U419" s="44">
        <f t="shared" si="221"/>
        <v>0.83302707337988491</v>
      </c>
      <c r="W419" s="51">
        <f t="shared" si="211"/>
        <v>38330</v>
      </c>
      <c r="X419" s="44">
        <f t="shared" si="222"/>
        <v>10.421018697614443</v>
      </c>
      <c r="Y419" s="44">
        <f t="shared" si="223"/>
        <v>3.8001594472495346</v>
      </c>
      <c r="Z419" s="44">
        <f t="shared" si="224"/>
        <v>1.3619219416202033</v>
      </c>
      <c r="AA419" s="44">
        <f t="shared" si="225"/>
        <v>1.1558093878279494</v>
      </c>
      <c r="AB419" s="44">
        <f t="shared" si="226"/>
        <v>2.8531488280146853</v>
      </c>
      <c r="AC419" s="44">
        <f t="shared" si="227"/>
        <v>1.2128543862253227</v>
      </c>
      <c r="AE419" s="48">
        <f t="shared" si="212"/>
        <v>38330</v>
      </c>
      <c r="AF419" s="53">
        <f t="shared" si="228"/>
        <v>1.6856446621840222</v>
      </c>
      <c r="AG419" s="53">
        <f t="shared" si="229"/>
        <v>2.38156247158045</v>
      </c>
      <c r="AH419" s="53">
        <f t="shared" si="230"/>
        <v>1.6402814373799128</v>
      </c>
      <c r="AI419" s="53">
        <f t="shared" si="231"/>
        <v>5.2588547473132232</v>
      </c>
      <c r="AJ419" s="53">
        <f t="shared" si="232"/>
        <v>1.3483655683896045</v>
      </c>
      <c r="AK419" s="53">
        <f t="shared" si="233"/>
        <v>1.6671811696781516</v>
      </c>
      <c r="AL419" s="53"/>
      <c r="AM419" s="48">
        <f t="shared" si="213"/>
        <v>38330</v>
      </c>
      <c r="AN419" s="53">
        <f t="shared" si="208"/>
        <v>1.6863266909832806</v>
      </c>
      <c r="AO419" s="53">
        <f t="shared" si="208"/>
        <v>2.3819065962706745</v>
      </c>
      <c r="AP419" s="53">
        <f t="shared" si="208"/>
        <v>1.6715295230618192</v>
      </c>
      <c r="AQ419" s="53">
        <f t="shared" si="208"/>
        <v>5.2797118764056199</v>
      </c>
      <c r="AR419" s="53">
        <f t="shared" si="208"/>
        <v>1.3637087990203018</v>
      </c>
      <c r="AS419" s="53">
        <f t="shared" si="208"/>
        <v>1.6844207229057444</v>
      </c>
      <c r="AT419" s="53"/>
      <c r="AU419" s="48">
        <f t="shared" si="214"/>
        <v>38330</v>
      </c>
      <c r="AV419" s="53">
        <f t="shared" si="234"/>
        <v>319.87931001261848</v>
      </c>
      <c r="AW419" s="53">
        <f t="shared" si="235"/>
        <v>371.69652434803879</v>
      </c>
      <c r="AX419" s="53">
        <f t="shared" si="236"/>
        <v>142.81548245040184</v>
      </c>
      <c r="AY419" s="53">
        <f t="shared" si="237"/>
        <v>359.28439318940241</v>
      </c>
      <c r="AZ419" s="53">
        <f t="shared" si="238"/>
        <v>165.96336084077075</v>
      </c>
      <c r="BA419" s="53">
        <f t="shared" si="239"/>
        <v>137.49926361079591</v>
      </c>
      <c r="BB419" s="58">
        <f t="shared" si="240"/>
        <v>1497.1383344520282</v>
      </c>
      <c r="BC419">
        <f t="shared" si="215"/>
        <v>2.1360092128134056E-2</v>
      </c>
      <c r="BD419">
        <v>1497.1169743599</v>
      </c>
      <c r="BE419" s="48">
        <f t="shared" si="209"/>
        <v>38330</v>
      </c>
    </row>
    <row r="420" spans="1:57">
      <c r="A420" s="48">
        <v>38331</v>
      </c>
      <c r="B420" s="49">
        <v>18.190000000000001</v>
      </c>
      <c r="C420" s="50">
        <v>189.5</v>
      </c>
      <c r="D420" s="49">
        <v>40.67</v>
      </c>
      <c r="E420" s="50">
        <v>154.52000000000001</v>
      </c>
      <c r="F420" s="49">
        <v>64.03</v>
      </c>
      <c r="G420" s="50">
        <v>85.57</v>
      </c>
      <c r="H420" s="49">
        <v>59.18</v>
      </c>
      <c r="I420" s="50">
        <v>68.14</v>
      </c>
      <c r="J420">
        <v>43.6</v>
      </c>
      <c r="K420">
        <v>122.99</v>
      </c>
      <c r="L420" s="49">
        <v>68.010000000000005</v>
      </c>
      <c r="M420" s="50">
        <v>81.64</v>
      </c>
      <c r="O420" s="48">
        <f t="shared" si="210"/>
        <v>38331</v>
      </c>
      <c r="P420" s="44">
        <f t="shared" si="216"/>
        <v>9.5989445910290239E-2</v>
      </c>
      <c r="Q420" s="44">
        <f t="shared" si="217"/>
        <v>0.26320217447579602</v>
      </c>
      <c r="R420" s="44">
        <f t="shared" si="218"/>
        <v>0.74827626504616107</v>
      </c>
      <c r="S420" s="44">
        <f t="shared" si="219"/>
        <v>0.86850601702377461</v>
      </c>
      <c r="T420" s="44">
        <f t="shared" si="220"/>
        <v>0.35450036588340517</v>
      </c>
      <c r="U420" s="44">
        <f t="shared" si="221"/>
        <v>0.83304752572268503</v>
      </c>
      <c r="W420" s="51">
        <f t="shared" si="211"/>
        <v>38331</v>
      </c>
      <c r="X420" s="44">
        <f t="shared" si="222"/>
        <v>10.421018697614443</v>
      </c>
      <c r="Y420" s="44">
        <f t="shared" si="223"/>
        <v>3.8001594472495346</v>
      </c>
      <c r="Z420" s="44">
        <f t="shared" si="224"/>
        <v>1.3619219416202033</v>
      </c>
      <c r="AA420" s="44">
        <f t="shared" si="225"/>
        <v>1.1558093878279494</v>
      </c>
      <c r="AB420" s="44">
        <f t="shared" si="226"/>
        <v>2.8531488280146853</v>
      </c>
      <c r="AC420" s="44">
        <f t="shared" si="227"/>
        <v>1.2128543862253227</v>
      </c>
      <c r="AE420" s="48">
        <f t="shared" si="212"/>
        <v>38331</v>
      </c>
      <c r="AF420" s="53">
        <f t="shared" si="228"/>
        <v>1.6856446621840222</v>
      </c>
      <c r="AG420" s="53">
        <f t="shared" si="229"/>
        <v>2.38156247158045</v>
      </c>
      <c r="AH420" s="53">
        <f t="shared" si="230"/>
        <v>1.6402814373799128</v>
      </c>
      <c r="AI420" s="53">
        <f t="shared" si="231"/>
        <v>5.2588547473132232</v>
      </c>
      <c r="AJ420" s="53">
        <f t="shared" si="232"/>
        <v>1.3483655683896045</v>
      </c>
      <c r="AK420" s="53">
        <f t="shared" si="233"/>
        <v>1.6671811696781516</v>
      </c>
      <c r="AL420" s="53"/>
      <c r="AM420" s="48">
        <f t="shared" si="213"/>
        <v>38331</v>
      </c>
      <c r="AN420" s="53">
        <f t="shared" si="208"/>
        <v>1.6861635214869413</v>
      </c>
      <c r="AO420" s="53">
        <f t="shared" si="208"/>
        <v>2.3820631471511922</v>
      </c>
      <c r="AP420" s="53">
        <f t="shared" si="208"/>
        <v>1.6716007476732715</v>
      </c>
      <c r="AQ420" s="53">
        <f t="shared" si="208"/>
        <v>5.2789825293136809</v>
      </c>
      <c r="AR420" s="53">
        <f t="shared" si="208"/>
        <v>1.3637939763860181</v>
      </c>
      <c r="AS420" s="53">
        <f t="shared" si="208"/>
        <v>1.6844620785244815</v>
      </c>
      <c r="AT420" s="53"/>
      <c r="AU420" s="48">
        <f t="shared" si="214"/>
        <v>38331</v>
      </c>
      <c r="AV420" s="53">
        <f t="shared" si="234"/>
        <v>319.52798732177536</v>
      </c>
      <c r="AW420" s="53">
        <f t="shared" si="235"/>
        <v>368.07639749780225</v>
      </c>
      <c r="AX420" s="53">
        <f t="shared" si="236"/>
        <v>143.03887597840182</v>
      </c>
      <c r="AY420" s="53">
        <f t="shared" si="237"/>
        <v>359.70986954743421</v>
      </c>
      <c r="AZ420" s="53">
        <f t="shared" si="238"/>
        <v>167.73302115571636</v>
      </c>
      <c r="BA420" s="53">
        <f t="shared" si="239"/>
        <v>137.51948409073867</v>
      </c>
      <c r="BB420" s="58">
        <f t="shared" si="240"/>
        <v>1495.6056355918688</v>
      </c>
      <c r="BC420">
        <f t="shared" si="215"/>
        <v>2.1355733048721959E-2</v>
      </c>
      <c r="BD420">
        <v>1495.5842798588201</v>
      </c>
      <c r="BE420" s="48">
        <f t="shared" si="209"/>
        <v>38331</v>
      </c>
    </row>
    <row r="421" spans="1:57">
      <c r="A421" s="48">
        <v>38334</v>
      </c>
      <c r="B421" s="49">
        <v>18.47</v>
      </c>
      <c r="C421" s="50">
        <v>192.38</v>
      </c>
      <c r="D421" s="49">
        <v>41.28</v>
      </c>
      <c r="E421" s="50">
        <v>156.85</v>
      </c>
      <c r="F421" s="49">
        <v>64.069999999999993</v>
      </c>
      <c r="G421" s="50">
        <v>85.63</v>
      </c>
      <c r="H421" s="49">
        <v>59.66</v>
      </c>
      <c r="I421" s="50">
        <v>68.69</v>
      </c>
      <c r="J421">
        <v>43.5</v>
      </c>
      <c r="K421">
        <v>122.7</v>
      </c>
      <c r="L421" s="49">
        <v>67.959999999999994</v>
      </c>
      <c r="M421" s="50">
        <v>81.58</v>
      </c>
      <c r="O421" s="48">
        <f t="shared" si="210"/>
        <v>38334</v>
      </c>
      <c r="P421" s="44">
        <f t="shared" si="216"/>
        <v>9.6007901029213014E-2</v>
      </c>
      <c r="Q421" s="44">
        <f t="shared" si="217"/>
        <v>0.26318138348740838</v>
      </c>
      <c r="R421" s="44">
        <f t="shared" si="218"/>
        <v>0.74821908209739574</v>
      </c>
      <c r="S421" s="44">
        <f t="shared" si="219"/>
        <v>0.86853981656718593</v>
      </c>
      <c r="T421" s="44">
        <f t="shared" si="220"/>
        <v>0.35452322738386305</v>
      </c>
      <c r="U421" s="44">
        <f t="shared" si="221"/>
        <v>0.83304731551850941</v>
      </c>
      <c r="W421" s="51">
        <f t="shared" si="211"/>
        <v>38334</v>
      </c>
      <c r="X421" s="44">
        <f t="shared" si="222"/>
        <v>10.421018697614443</v>
      </c>
      <c r="Y421" s="44">
        <f t="shared" si="223"/>
        <v>3.8001594472495346</v>
      </c>
      <c r="Z421" s="44">
        <f t="shared" si="224"/>
        <v>1.3619219416202033</v>
      </c>
      <c r="AA421" s="44">
        <f t="shared" si="225"/>
        <v>1.1558093878279494</v>
      </c>
      <c r="AB421" s="44">
        <f t="shared" si="226"/>
        <v>2.8531488280146853</v>
      </c>
      <c r="AC421" s="44">
        <f t="shared" si="227"/>
        <v>1.2128543862253227</v>
      </c>
      <c r="AE421" s="48">
        <f t="shared" si="212"/>
        <v>38334</v>
      </c>
      <c r="AF421" s="53">
        <f t="shared" si="228"/>
        <v>1.6856446621840222</v>
      </c>
      <c r="AG421" s="53">
        <f t="shared" si="229"/>
        <v>2.38156247158045</v>
      </c>
      <c r="AH421" s="53">
        <f t="shared" si="230"/>
        <v>1.6402814373799128</v>
      </c>
      <c r="AI421" s="53">
        <f t="shared" si="231"/>
        <v>5.2588547473132232</v>
      </c>
      <c r="AJ421" s="53">
        <f t="shared" si="232"/>
        <v>1.3483655683896045</v>
      </c>
      <c r="AK421" s="53">
        <f t="shared" si="233"/>
        <v>1.6671811696781516</v>
      </c>
      <c r="AL421" s="53"/>
      <c r="AM421" s="48">
        <f t="shared" si="213"/>
        <v>38334</v>
      </c>
      <c r="AN421" s="53">
        <f t="shared" si="208"/>
        <v>1.6864877065889303</v>
      </c>
      <c r="AO421" s="53">
        <f t="shared" si="208"/>
        <v>2.3818749821129295</v>
      </c>
      <c r="AP421" s="53">
        <f t="shared" si="208"/>
        <v>1.6714730046666102</v>
      </c>
      <c r="AQ421" s="53">
        <f t="shared" si="208"/>
        <v>5.2791879708370208</v>
      </c>
      <c r="AR421" s="53">
        <f t="shared" si="208"/>
        <v>1.3638819265818887</v>
      </c>
      <c r="AS421" s="53">
        <f t="shared" si="208"/>
        <v>1.6844616534815497</v>
      </c>
      <c r="AT421" s="53"/>
      <c r="AU421" s="48">
        <f t="shared" si="214"/>
        <v>38334</v>
      </c>
      <c r="AV421" s="53">
        <f t="shared" si="234"/>
        <v>324.4465049935784</v>
      </c>
      <c r="AW421" s="53">
        <f t="shared" si="235"/>
        <v>373.59709094441297</v>
      </c>
      <c r="AX421" s="53">
        <f t="shared" si="236"/>
        <v>143.12823338960183</v>
      </c>
      <c r="AY421" s="53">
        <f t="shared" si="237"/>
        <v>362.62742171679497</v>
      </c>
      <c r="AZ421" s="53">
        <f t="shared" si="238"/>
        <v>167.34831239159774</v>
      </c>
      <c r="BA421" s="53">
        <f t="shared" si="239"/>
        <v>137.41838169102482</v>
      </c>
      <c r="BB421" s="58">
        <f t="shared" si="240"/>
        <v>1508.5659451270108</v>
      </c>
      <c r="BC421">
        <f t="shared" si="215"/>
        <v>2.1382218900726002E-2</v>
      </c>
      <c r="BD421">
        <v>1508.54456290811</v>
      </c>
      <c r="BE421" s="48">
        <f t="shared" si="209"/>
        <v>38334</v>
      </c>
    </row>
    <row r="422" spans="1:57">
      <c r="A422" s="48">
        <v>38335</v>
      </c>
      <c r="B422" s="49">
        <v>18.64</v>
      </c>
      <c r="C422" s="50">
        <v>194.15</v>
      </c>
      <c r="D422" s="49">
        <v>41.29</v>
      </c>
      <c r="E422" s="50">
        <v>156.9</v>
      </c>
      <c r="F422" s="49">
        <v>64.19</v>
      </c>
      <c r="G422" s="50">
        <v>85.78</v>
      </c>
      <c r="H422" s="49">
        <v>59.97</v>
      </c>
      <c r="I422" s="50">
        <v>69.040000000000006</v>
      </c>
      <c r="J422">
        <v>43.39</v>
      </c>
      <c r="K422">
        <v>122.4</v>
      </c>
      <c r="L422" s="49">
        <v>67.97</v>
      </c>
      <c r="M422" s="50">
        <v>81.599999999999994</v>
      </c>
      <c r="O422" s="48">
        <f t="shared" si="210"/>
        <v>38335</v>
      </c>
      <c r="P422" s="44">
        <f t="shared" si="216"/>
        <v>9.6008241050733967E-2</v>
      </c>
      <c r="Q422" s="44">
        <f t="shared" si="217"/>
        <v>0.26316124920331418</v>
      </c>
      <c r="R422" s="44">
        <f t="shared" si="218"/>
        <v>0.74830962928421541</v>
      </c>
      <c r="S422" s="44">
        <f t="shared" si="219"/>
        <v>0.86862688296639623</v>
      </c>
      <c r="T422" s="44">
        <f t="shared" si="220"/>
        <v>0.35449346405228754</v>
      </c>
      <c r="U422" s="44">
        <f t="shared" si="221"/>
        <v>0.83296568627450984</v>
      </c>
      <c r="W422" s="51">
        <f t="shared" si="211"/>
        <v>38335</v>
      </c>
      <c r="X422" s="44">
        <f t="shared" si="222"/>
        <v>10.421018697614443</v>
      </c>
      <c r="Y422" s="44">
        <f t="shared" si="223"/>
        <v>3.8001594472495346</v>
      </c>
      <c r="Z422" s="44">
        <f t="shared" si="224"/>
        <v>1.3619219416202033</v>
      </c>
      <c r="AA422" s="44">
        <f t="shared" si="225"/>
        <v>1.1558093878279494</v>
      </c>
      <c r="AB422" s="44">
        <f t="shared" si="226"/>
        <v>2.8531488280146853</v>
      </c>
      <c r="AC422" s="44">
        <f t="shared" si="227"/>
        <v>1.2128543862253227</v>
      </c>
      <c r="AE422" s="48">
        <f t="shared" si="212"/>
        <v>38335</v>
      </c>
      <c r="AF422" s="53">
        <f t="shared" si="228"/>
        <v>1.6856446621840222</v>
      </c>
      <c r="AG422" s="53">
        <f t="shared" si="229"/>
        <v>2.38156247158045</v>
      </c>
      <c r="AH422" s="53">
        <f t="shared" si="230"/>
        <v>1.6402814373799128</v>
      </c>
      <c r="AI422" s="53">
        <f t="shared" si="231"/>
        <v>5.2588547473132232</v>
      </c>
      <c r="AJ422" s="53">
        <f t="shared" si="232"/>
        <v>1.3483655683896045</v>
      </c>
      <c r="AK422" s="53">
        <f t="shared" si="233"/>
        <v>1.6671811696781516</v>
      </c>
      <c r="AL422" s="53"/>
      <c r="AM422" s="48">
        <f t="shared" si="213"/>
        <v>38335</v>
      </c>
      <c r="AN422" s="53">
        <f t="shared" si="208"/>
        <v>1.6864936794527146</v>
      </c>
      <c r="AO422" s="53">
        <f t="shared" si="208"/>
        <v>2.3816927604567799</v>
      </c>
      <c r="AP422" s="53">
        <f t="shared" si="208"/>
        <v>1.6716752812217515</v>
      </c>
      <c r="AQ422" s="53">
        <f t="shared" ref="AQ422:AS485" si="241">AI422*AA422*S422</f>
        <v>5.2797171807576344</v>
      </c>
      <c r="AR422" s="53">
        <f t="shared" si="241"/>
        <v>1.3637674244368239</v>
      </c>
      <c r="AS422" s="53">
        <f t="shared" si="241"/>
        <v>1.6842965952324462</v>
      </c>
      <c r="AT422" s="53"/>
      <c r="AU422" s="48">
        <f t="shared" si="214"/>
        <v>38335</v>
      </c>
      <c r="AV422" s="53">
        <f t="shared" si="234"/>
        <v>327.43274786574455</v>
      </c>
      <c r="AW422" s="53">
        <f t="shared" si="235"/>
        <v>373.68759411566879</v>
      </c>
      <c r="AX422" s="53">
        <f t="shared" si="236"/>
        <v>143.39630562320184</v>
      </c>
      <c r="AY422" s="53">
        <f t="shared" si="237"/>
        <v>364.51167415950709</v>
      </c>
      <c r="AZ422" s="53">
        <f t="shared" si="238"/>
        <v>166.92513275106725</v>
      </c>
      <c r="BA422" s="53">
        <f t="shared" si="239"/>
        <v>137.43860217096761</v>
      </c>
      <c r="BB422" s="58">
        <f t="shared" si="240"/>
        <v>1513.392056686157</v>
      </c>
      <c r="BC422">
        <f t="shared" si="215"/>
        <v>1.1600267771427752E-3</v>
      </c>
      <c r="BD422">
        <v>1513.3908966593799</v>
      </c>
      <c r="BE422" s="48">
        <f t="shared" si="209"/>
        <v>38335</v>
      </c>
    </row>
    <row r="423" spans="1:57">
      <c r="A423" s="48">
        <v>38336</v>
      </c>
      <c r="B423" s="49">
        <v>18.89</v>
      </c>
      <c r="C423" s="50">
        <v>196.84</v>
      </c>
      <c r="D423" s="49">
        <v>41.54</v>
      </c>
      <c r="E423" s="50">
        <v>157.85</v>
      </c>
      <c r="F423" s="49">
        <v>64.42</v>
      </c>
      <c r="G423" s="50">
        <v>86.09</v>
      </c>
      <c r="H423" s="49">
        <v>60.07</v>
      </c>
      <c r="I423" s="50">
        <v>69.16</v>
      </c>
      <c r="J423">
        <v>43.62</v>
      </c>
      <c r="K423">
        <v>123.05</v>
      </c>
      <c r="L423" s="49">
        <v>68.040000000000006</v>
      </c>
      <c r="M423" s="50">
        <v>81.680000000000007</v>
      </c>
      <c r="O423" s="48">
        <f t="shared" si="210"/>
        <v>38336</v>
      </c>
      <c r="P423" s="44">
        <f t="shared" si="216"/>
        <v>9.5966267018898599E-2</v>
      </c>
      <c r="Q423" s="44">
        <f t="shared" si="217"/>
        <v>0.26316122901488753</v>
      </c>
      <c r="R423" s="44">
        <f t="shared" si="218"/>
        <v>0.74828667673365079</v>
      </c>
      <c r="S423" s="44">
        <f t="shared" si="219"/>
        <v>0.8685656448814344</v>
      </c>
      <c r="T423" s="44">
        <f t="shared" si="220"/>
        <v>0.35449004469727752</v>
      </c>
      <c r="U423" s="44">
        <f t="shared" si="221"/>
        <v>0.83300685602350633</v>
      </c>
      <c r="W423" s="51">
        <f t="shared" si="211"/>
        <v>38336</v>
      </c>
      <c r="X423" s="44">
        <f t="shared" si="222"/>
        <v>10.421018697614443</v>
      </c>
      <c r="Y423" s="44">
        <f t="shared" si="223"/>
        <v>3.8001594472495346</v>
      </c>
      <c r="Z423" s="44">
        <f t="shared" si="224"/>
        <v>1.3619219416202033</v>
      </c>
      <c r="AA423" s="44">
        <f t="shared" si="225"/>
        <v>1.1558093878279494</v>
      </c>
      <c r="AB423" s="44">
        <f t="shared" si="226"/>
        <v>2.8531488280146853</v>
      </c>
      <c r="AC423" s="44">
        <f t="shared" si="227"/>
        <v>1.2128543862253227</v>
      </c>
      <c r="AE423" s="48">
        <f t="shared" si="212"/>
        <v>38336</v>
      </c>
      <c r="AF423" s="53">
        <f t="shared" si="228"/>
        <v>1.6856446621840222</v>
      </c>
      <c r="AG423" s="53">
        <f t="shared" si="229"/>
        <v>2.38156247158045</v>
      </c>
      <c r="AH423" s="53">
        <f t="shared" si="230"/>
        <v>1.6402814373799128</v>
      </c>
      <c r="AI423" s="53">
        <f t="shared" si="231"/>
        <v>5.2588547473132232</v>
      </c>
      <c r="AJ423" s="53">
        <f t="shared" si="232"/>
        <v>1.3483655683896045</v>
      </c>
      <c r="AK423" s="53">
        <f t="shared" si="233"/>
        <v>1.6671811696781516</v>
      </c>
      <c r="AL423" s="53"/>
      <c r="AM423" s="48">
        <f t="shared" si="213"/>
        <v>38336</v>
      </c>
      <c r="AN423" s="53">
        <f t="shared" ref="AN423:AS486" si="242">AF423*X423*P423</f>
        <v>1.6857563579622179</v>
      </c>
      <c r="AO423" s="53">
        <f t="shared" si="242"/>
        <v>2.3816925777451168</v>
      </c>
      <c r="AP423" s="53">
        <f t="shared" si="242"/>
        <v>1.6716240067092791</v>
      </c>
      <c r="AQ423" s="53">
        <f t="shared" si="241"/>
        <v>5.2793449613667427</v>
      </c>
      <c r="AR423" s="53">
        <f t="shared" si="241"/>
        <v>1.363754269878424</v>
      </c>
      <c r="AS423" s="53">
        <f t="shared" si="241"/>
        <v>1.6843798424408294</v>
      </c>
      <c r="AT423" s="53"/>
      <c r="AU423" s="48">
        <f t="shared" si="214"/>
        <v>38336</v>
      </c>
      <c r="AV423" s="53">
        <f t="shared" si="234"/>
        <v>331.824281501283</v>
      </c>
      <c r="AW423" s="53">
        <f t="shared" si="235"/>
        <v>375.95017339706669</v>
      </c>
      <c r="AX423" s="53">
        <f t="shared" si="236"/>
        <v>143.91011073760185</v>
      </c>
      <c r="AY423" s="53">
        <f t="shared" si="237"/>
        <v>365.11949752812393</v>
      </c>
      <c r="AZ423" s="53">
        <f t="shared" si="238"/>
        <v>167.80996290854006</v>
      </c>
      <c r="BA423" s="53">
        <f t="shared" si="239"/>
        <v>137.58014553056697</v>
      </c>
      <c r="BB423" s="58">
        <f t="shared" si="240"/>
        <v>1522.1941716031824</v>
      </c>
      <c r="BC423">
        <f t="shared" si="215"/>
        <v>1.1468082625469833E-3</v>
      </c>
      <c r="BD423">
        <v>1522.1930247949199</v>
      </c>
      <c r="BE423" s="48">
        <f t="shared" si="209"/>
        <v>38336</v>
      </c>
    </row>
    <row r="424" spans="1:57">
      <c r="A424" s="48">
        <v>38337</v>
      </c>
      <c r="B424" s="49">
        <v>18.8</v>
      </c>
      <c r="C424" s="50">
        <v>195.85</v>
      </c>
      <c r="D424" s="49">
        <v>41.28</v>
      </c>
      <c r="E424" s="50">
        <v>156.85</v>
      </c>
      <c r="F424" s="49">
        <v>63.92</v>
      </c>
      <c r="G424" s="50">
        <v>85.43</v>
      </c>
      <c r="H424" s="49">
        <v>59.91</v>
      </c>
      <c r="I424" s="50">
        <v>68.98</v>
      </c>
      <c r="J424">
        <v>43.25</v>
      </c>
      <c r="K424">
        <v>122</v>
      </c>
      <c r="L424" s="49">
        <v>67.97</v>
      </c>
      <c r="M424" s="50">
        <v>81.59</v>
      </c>
      <c r="O424" s="48">
        <f t="shared" si="210"/>
        <v>38337</v>
      </c>
      <c r="P424" s="44">
        <f t="shared" si="216"/>
        <v>9.5991830482512128E-2</v>
      </c>
      <c r="Q424" s="44">
        <f t="shared" si="217"/>
        <v>0.26318138348740838</v>
      </c>
      <c r="R424" s="44">
        <f t="shared" si="218"/>
        <v>0.74821491279410035</v>
      </c>
      <c r="S424" s="44">
        <f t="shared" si="219"/>
        <v>0.86851261235140609</v>
      </c>
      <c r="T424" s="44">
        <f t="shared" si="220"/>
        <v>0.35450819672131145</v>
      </c>
      <c r="U424" s="44">
        <f t="shared" si="221"/>
        <v>0.83306777791396003</v>
      </c>
      <c r="W424" s="51">
        <f t="shared" si="211"/>
        <v>38337</v>
      </c>
      <c r="X424" s="44">
        <f t="shared" si="222"/>
        <v>10.421018697614443</v>
      </c>
      <c r="Y424" s="44">
        <f t="shared" si="223"/>
        <v>3.8001594472495346</v>
      </c>
      <c r="Z424" s="44">
        <f t="shared" si="224"/>
        <v>1.3619219416202033</v>
      </c>
      <c r="AA424" s="44">
        <f t="shared" si="225"/>
        <v>1.1558093878279494</v>
      </c>
      <c r="AB424" s="44">
        <f t="shared" si="226"/>
        <v>2.8531488280146853</v>
      </c>
      <c r="AC424" s="44">
        <f t="shared" si="227"/>
        <v>1.2128543862253227</v>
      </c>
      <c r="AE424" s="48">
        <f t="shared" si="212"/>
        <v>38337</v>
      </c>
      <c r="AF424" s="53">
        <f t="shared" si="228"/>
        <v>1.6856446621840222</v>
      </c>
      <c r="AG424" s="53">
        <f t="shared" si="229"/>
        <v>2.38156247158045</v>
      </c>
      <c r="AH424" s="53">
        <f t="shared" si="230"/>
        <v>1.6402814373799128</v>
      </c>
      <c r="AI424" s="53">
        <f t="shared" si="231"/>
        <v>5.2588547473132232</v>
      </c>
      <c r="AJ424" s="53">
        <f t="shared" si="232"/>
        <v>1.3483655683896045</v>
      </c>
      <c r="AK424" s="53">
        <f t="shared" si="233"/>
        <v>1.6671811696781516</v>
      </c>
      <c r="AL424" s="53"/>
      <c r="AM424" s="48">
        <f t="shared" si="213"/>
        <v>38337</v>
      </c>
      <c r="AN424" s="53">
        <f t="shared" si="242"/>
        <v>1.6862054092034164</v>
      </c>
      <c r="AO424" s="53">
        <f t="shared" si="242"/>
        <v>2.3818749821129295</v>
      </c>
      <c r="AP424" s="53">
        <f t="shared" si="242"/>
        <v>1.6714636907128857</v>
      </c>
      <c r="AQ424" s="53">
        <f t="shared" si="241"/>
        <v>5.2790226172562615</v>
      </c>
      <c r="AR424" s="53">
        <f t="shared" si="241"/>
        <v>1.3638241023057476</v>
      </c>
      <c r="AS424" s="53">
        <f t="shared" si="241"/>
        <v>1.6845030294272287</v>
      </c>
      <c r="AT424" s="53"/>
      <c r="AU424" s="48">
        <f t="shared" si="214"/>
        <v>38337</v>
      </c>
      <c r="AV424" s="53">
        <f t="shared" si="234"/>
        <v>330.2433293924891</v>
      </c>
      <c r="AW424" s="53">
        <f t="shared" si="235"/>
        <v>373.59709094441297</v>
      </c>
      <c r="AX424" s="53">
        <f t="shared" si="236"/>
        <v>142.79314309760184</v>
      </c>
      <c r="AY424" s="53">
        <f t="shared" si="237"/>
        <v>364.14698013833691</v>
      </c>
      <c r="AZ424" s="53">
        <f t="shared" si="238"/>
        <v>166.38654048130121</v>
      </c>
      <c r="BA424" s="53">
        <f t="shared" si="239"/>
        <v>137.43860217096758</v>
      </c>
      <c r="BB424" s="58">
        <f t="shared" si="240"/>
        <v>1514.6056862251096</v>
      </c>
      <c r="BC424">
        <f t="shared" si="215"/>
        <v>2.1384565349535478E-2</v>
      </c>
      <c r="BD424">
        <v>1514.5843016597601</v>
      </c>
      <c r="BE424" s="48">
        <f t="shared" si="209"/>
        <v>38337</v>
      </c>
    </row>
    <row r="425" spans="1:57">
      <c r="A425" s="48">
        <v>38338</v>
      </c>
      <c r="B425" s="49">
        <v>18.760000000000002</v>
      </c>
      <c r="C425" s="50">
        <v>195.4</v>
      </c>
      <c r="D425" s="49">
        <v>41.16</v>
      </c>
      <c r="E425" s="50">
        <v>156.4</v>
      </c>
      <c r="F425" s="49">
        <v>63.84</v>
      </c>
      <c r="G425" s="50">
        <v>85.32</v>
      </c>
      <c r="H425" s="49">
        <v>59.7</v>
      </c>
      <c r="I425" s="50">
        <v>68.73</v>
      </c>
      <c r="J425">
        <v>43.58</v>
      </c>
      <c r="K425">
        <v>122.94</v>
      </c>
      <c r="L425" s="49">
        <v>67.94</v>
      </c>
      <c r="M425" s="50">
        <v>81.56</v>
      </c>
      <c r="O425" s="48">
        <f t="shared" si="210"/>
        <v>38338</v>
      </c>
      <c r="P425" s="44">
        <f t="shared" si="216"/>
        <v>9.6008188331627442E-2</v>
      </c>
      <c r="Q425" s="44">
        <f t="shared" si="217"/>
        <v>0.26317135549872117</v>
      </c>
      <c r="R425" s="44">
        <f t="shared" si="218"/>
        <v>0.74824191279887498</v>
      </c>
      <c r="S425" s="44">
        <f t="shared" si="219"/>
        <v>0.86861632474901784</v>
      </c>
      <c r="T425" s="44">
        <f t="shared" si="220"/>
        <v>0.35448186107044088</v>
      </c>
      <c r="U425" s="44">
        <f t="shared" si="221"/>
        <v>0.8330063756743501</v>
      </c>
      <c r="W425" s="51">
        <f t="shared" si="211"/>
        <v>38338</v>
      </c>
      <c r="X425" s="44">
        <f t="shared" si="222"/>
        <v>10.421018697614443</v>
      </c>
      <c r="Y425" s="44">
        <f t="shared" si="223"/>
        <v>3.8001594472495346</v>
      </c>
      <c r="Z425" s="44">
        <f t="shared" si="224"/>
        <v>1.3619219416202033</v>
      </c>
      <c r="AA425" s="44">
        <f t="shared" si="225"/>
        <v>1.1558093878279494</v>
      </c>
      <c r="AB425" s="44">
        <f t="shared" si="226"/>
        <v>2.8531488280146853</v>
      </c>
      <c r="AC425" s="44">
        <f t="shared" si="227"/>
        <v>1.2128543862253227</v>
      </c>
      <c r="AE425" s="48">
        <f t="shared" si="212"/>
        <v>38338</v>
      </c>
      <c r="AF425" s="53">
        <f t="shared" si="228"/>
        <v>1.6856446621840222</v>
      </c>
      <c r="AG425" s="53">
        <f t="shared" si="229"/>
        <v>2.38156247158045</v>
      </c>
      <c r="AH425" s="53">
        <f t="shared" si="230"/>
        <v>1.6402814373799128</v>
      </c>
      <c r="AI425" s="53">
        <f t="shared" si="231"/>
        <v>5.2588547473132232</v>
      </c>
      <c r="AJ425" s="53">
        <f t="shared" si="232"/>
        <v>1.3483655683896045</v>
      </c>
      <c r="AK425" s="53">
        <f t="shared" si="233"/>
        <v>1.6671811696781516</v>
      </c>
      <c r="AL425" s="53"/>
      <c r="AM425" s="48">
        <f t="shared" si="213"/>
        <v>38338</v>
      </c>
      <c r="AN425" s="53">
        <f t="shared" si="242"/>
        <v>1.6864927533817964</v>
      </c>
      <c r="AO425" s="53">
        <f t="shared" si="242"/>
        <v>2.3817842256351782</v>
      </c>
      <c r="AP425" s="53">
        <f t="shared" si="242"/>
        <v>1.6715240069761119</v>
      </c>
      <c r="AQ425" s="53">
        <f t="shared" si="241"/>
        <v>5.2796530054450992</v>
      </c>
      <c r="AR425" s="53">
        <f t="shared" si="241"/>
        <v>1.3637227867487607</v>
      </c>
      <c r="AS425" s="53">
        <f t="shared" si="241"/>
        <v>1.6843788711517815</v>
      </c>
      <c r="AT425" s="53"/>
      <c r="AU425" s="48">
        <f t="shared" si="214"/>
        <v>38338</v>
      </c>
      <c r="AV425" s="53">
        <f t="shared" si="234"/>
        <v>329.54068401080303</v>
      </c>
      <c r="AW425" s="53">
        <f t="shared" si="235"/>
        <v>372.5110528893419</v>
      </c>
      <c r="AX425" s="53">
        <f t="shared" si="236"/>
        <v>142.61442827520185</v>
      </c>
      <c r="AY425" s="53">
        <f t="shared" si="237"/>
        <v>362.87055106424168</v>
      </c>
      <c r="AZ425" s="53">
        <f t="shared" si="238"/>
        <v>167.65607940289263</v>
      </c>
      <c r="BA425" s="53">
        <f t="shared" si="239"/>
        <v>137.37794073113932</v>
      </c>
      <c r="BB425" s="58">
        <f t="shared" si="240"/>
        <v>1512.5707363736203</v>
      </c>
      <c r="BC425">
        <f t="shared" si="215"/>
        <v>1.168305030432748E-3</v>
      </c>
      <c r="BD425">
        <v>1512.5695680685899</v>
      </c>
      <c r="BE425" s="48">
        <f t="shared" si="209"/>
        <v>38338</v>
      </c>
    </row>
    <row r="426" spans="1:57">
      <c r="A426" s="48">
        <v>38341</v>
      </c>
      <c r="B426" s="49">
        <v>19</v>
      </c>
      <c r="C426" s="50">
        <v>197.95</v>
      </c>
      <c r="D426" s="49">
        <v>41.54</v>
      </c>
      <c r="E426" s="50">
        <v>157.83000000000001</v>
      </c>
      <c r="F426" s="49">
        <v>63.92</v>
      </c>
      <c r="G426" s="50">
        <v>85.42</v>
      </c>
      <c r="H426" s="49">
        <v>59.52</v>
      </c>
      <c r="I426" s="50">
        <v>68.53</v>
      </c>
      <c r="J426">
        <v>43.55</v>
      </c>
      <c r="K426">
        <v>122.85</v>
      </c>
      <c r="L426" s="49">
        <v>67.94</v>
      </c>
      <c r="M426" s="50">
        <v>81.56</v>
      </c>
      <c r="O426" s="48">
        <f t="shared" si="210"/>
        <v>38341</v>
      </c>
      <c r="P426" s="44">
        <f t="shared" si="216"/>
        <v>9.5983834301591311E-2</v>
      </c>
      <c r="Q426" s="44">
        <f t="shared" si="217"/>
        <v>0.26319457644300825</v>
      </c>
      <c r="R426" s="44">
        <f t="shared" si="218"/>
        <v>0.74830250526808706</v>
      </c>
      <c r="S426" s="44">
        <f t="shared" si="219"/>
        <v>0.8685247336932731</v>
      </c>
      <c r="T426" s="44">
        <f t="shared" si="220"/>
        <v>0.35449735449735448</v>
      </c>
      <c r="U426" s="44">
        <f t="shared" si="221"/>
        <v>0.8330063756743501</v>
      </c>
      <c r="W426" s="51">
        <f t="shared" si="211"/>
        <v>38341</v>
      </c>
      <c r="X426" s="44">
        <f t="shared" si="222"/>
        <v>10.421018697614443</v>
      </c>
      <c r="Y426" s="44">
        <f t="shared" si="223"/>
        <v>3.8001594472495346</v>
      </c>
      <c r="Z426" s="44">
        <f t="shared" si="224"/>
        <v>1.3619219416202033</v>
      </c>
      <c r="AA426" s="44">
        <f t="shared" si="225"/>
        <v>1.1558093878279494</v>
      </c>
      <c r="AB426" s="44">
        <f t="shared" si="226"/>
        <v>2.8531488280146853</v>
      </c>
      <c r="AC426" s="44">
        <f t="shared" si="227"/>
        <v>1.2128543862253227</v>
      </c>
      <c r="AE426" s="48">
        <f t="shared" si="212"/>
        <v>38341</v>
      </c>
      <c r="AF426" s="53">
        <f t="shared" si="228"/>
        <v>1.6856446621840222</v>
      </c>
      <c r="AG426" s="53">
        <f t="shared" si="229"/>
        <v>2.38156247158045</v>
      </c>
      <c r="AH426" s="53">
        <f t="shared" si="230"/>
        <v>1.6402814373799128</v>
      </c>
      <c r="AI426" s="53">
        <f t="shared" si="231"/>
        <v>5.2588547473132232</v>
      </c>
      <c r="AJ426" s="53">
        <f t="shared" si="232"/>
        <v>1.3483655683896045</v>
      </c>
      <c r="AK426" s="53">
        <f t="shared" si="233"/>
        <v>1.6671811696781516</v>
      </c>
      <c r="AL426" s="53"/>
      <c r="AM426" s="48">
        <f t="shared" si="213"/>
        <v>38341</v>
      </c>
      <c r="AN426" s="53">
        <f t="shared" si="242"/>
        <v>1.6860649472135381</v>
      </c>
      <c r="AO426" s="53">
        <f t="shared" si="242"/>
        <v>2.3819943825449319</v>
      </c>
      <c r="AP426" s="53">
        <f t="shared" si="242"/>
        <v>1.6716593666307871</v>
      </c>
      <c r="AQ426" s="53">
        <f t="shared" si="241"/>
        <v>5.2790962936047192</v>
      </c>
      <c r="AR426" s="53">
        <f t="shared" si="241"/>
        <v>1.3637823913199596</v>
      </c>
      <c r="AS426" s="53">
        <f t="shared" si="241"/>
        <v>1.6843788711517815</v>
      </c>
      <c r="AT426" s="53"/>
      <c r="AU426" s="48">
        <f t="shared" si="214"/>
        <v>38341</v>
      </c>
      <c r="AV426" s="53">
        <f t="shared" si="234"/>
        <v>333.75655630091984</v>
      </c>
      <c r="AW426" s="53">
        <f t="shared" si="235"/>
        <v>375.95017339706664</v>
      </c>
      <c r="AX426" s="53">
        <f t="shared" si="236"/>
        <v>142.79314309760184</v>
      </c>
      <c r="AY426" s="53">
        <f t="shared" si="237"/>
        <v>361.77646900073142</v>
      </c>
      <c r="AZ426" s="53">
        <f t="shared" si="238"/>
        <v>167.54066677365702</v>
      </c>
      <c r="BA426" s="53">
        <f t="shared" si="239"/>
        <v>137.37794073113932</v>
      </c>
      <c r="BB426" s="58">
        <f t="shared" si="240"/>
        <v>1519.1949493011159</v>
      </c>
      <c r="BC426">
        <f t="shared" si="215"/>
        <v>1.1741708958652453E-3</v>
      </c>
      <c r="BD426">
        <v>1519.19377513022</v>
      </c>
      <c r="BE426" s="48">
        <f t="shared" si="209"/>
        <v>38341</v>
      </c>
    </row>
    <row r="427" spans="1:57">
      <c r="A427" s="48">
        <v>38342</v>
      </c>
      <c r="B427" s="49">
        <v>19.18</v>
      </c>
      <c r="C427" s="50">
        <v>199.85</v>
      </c>
      <c r="D427" s="49">
        <v>41.83</v>
      </c>
      <c r="E427" s="50">
        <v>158.94</v>
      </c>
      <c r="F427" s="49">
        <v>64.010000000000005</v>
      </c>
      <c r="G427" s="50">
        <v>85.54</v>
      </c>
      <c r="H427" s="49">
        <v>60.08</v>
      </c>
      <c r="I427" s="50">
        <v>69.17</v>
      </c>
      <c r="J427">
        <v>43.9</v>
      </c>
      <c r="K427">
        <v>123.85</v>
      </c>
      <c r="L427" s="49">
        <v>67.95</v>
      </c>
      <c r="M427" s="50">
        <v>81.569999999999993</v>
      </c>
      <c r="O427" s="48">
        <f t="shared" si="210"/>
        <v>38342</v>
      </c>
      <c r="P427" s="44">
        <f t="shared" si="216"/>
        <v>9.5971978984238177E-2</v>
      </c>
      <c r="Q427" s="44">
        <f t="shared" si="217"/>
        <v>0.26318107461935319</v>
      </c>
      <c r="R427" s="44">
        <f t="shared" si="218"/>
        <v>0.74830488660275896</v>
      </c>
      <c r="S427" s="44">
        <f t="shared" si="219"/>
        <v>0.86858464652305911</v>
      </c>
      <c r="T427" s="44">
        <f t="shared" si="220"/>
        <v>0.35446104158255953</v>
      </c>
      <c r="U427" s="44">
        <f t="shared" si="221"/>
        <v>0.83302684810592142</v>
      </c>
      <c r="W427" s="51">
        <f t="shared" si="211"/>
        <v>38342</v>
      </c>
      <c r="X427" s="44">
        <f t="shared" si="222"/>
        <v>10.421018697614443</v>
      </c>
      <c r="Y427" s="44">
        <f t="shared" si="223"/>
        <v>3.8001594472495346</v>
      </c>
      <c r="Z427" s="44">
        <f t="shared" si="224"/>
        <v>1.3619219416202033</v>
      </c>
      <c r="AA427" s="44">
        <f t="shared" si="225"/>
        <v>1.1558093878279494</v>
      </c>
      <c r="AB427" s="44">
        <f t="shared" si="226"/>
        <v>2.8531488280146853</v>
      </c>
      <c r="AC427" s="44">
        <f t="shared" si="227"/>
        <v>1.2128543862253227</v>
      </c>
      <c r="AE427" s="48">
        <f t="shared" si="212"/>
        <v>38342</v>
      </c>
      <c r="AF427" s="53">
        <f t="shared" si="228"/>
        <v>1.6856446621840222</v>
      </c>
      <c r="AG427" s="53">
        <f t="shared" si="229"/>
        <v>2.38156247158045</v>
      </c>
      <c r="AH427" s="53">
        <f t="shared" si="230"/>
        <v>1.6402814373799128</v>
      </c>
      <c r="AI427" s="53">
        <f t="shared" si="231"/>
        <v>5.2588547473132232</v>
      </c>
      <c r="AJ427" s="53">
        <f t="shared" si="232"/>
        <v>1.3483655683896045</v>
      </c>
      <c r="AK427" s="53">
        <f t="shared" si="233"/>
        <v>1.6671811696781516</v>
      </c>
      <c r="AL427" s="53"/>
      <c r="AM427" s="48">
        <f t="shared" si="213"/>
        <v>38342</v>
      </c>
      <c r="AN427" s="53">
        <f t="shared" si="242"/>
        <v>1.6858566951138729</v>
      </c>
      <c r="AO427" s="53">
        <f t="shared" si="242"/>
        <v>2.3818721867590797</v>
      </c>
      <c r="AP427" s="53">
        <f t="shared" si="242"/>
        <v>1.671664686378324</v>
      </c>
      <c r="AQ427" s="53">
        <f t="shared" si="241"/>
        <v>5.2794604577849586</v>
      </c>
      <c r="AR427" s="53">
        <f t="shared" si="241"/>
        <v>1.3636426923542366</v>
      </c>
      <c r="AS427" s="53">
        <f t="shared" si="241"/>
        <v>1.6844202673909783</v>
      </c>
      <c r="AT427" s="53"/>
      <c r="AU427" s="48">
        <f t="shared" si="214"/>
        <v>38342</v>
      </c>
      <c r="AV427" s="53">
        <f t="shared" si="234"/>
        <v>336.91846051850752</v>
      </c>
      <c r="AW427" s="53">
        <f t="shared" si="235"/>
        <v>378.57476536348815</v>
      </c>
      <c r="AX427" s="53">
        <f t="shared" si="236"/>
        <v>142.99419727280184</v>
      </c>
      <c r="AY427" s="53">
        <f t="shared" si="237"/>
        <v>365.18027986498561</v>
      </c>
      <c r="AZ427" s="53">
        <f t="shared" si="238"/>
        <v>168.8871474480722</v>
      </c>
      <c r="BA427" s="53">
        <f t="shared" si="239"/>
        <v>137.39816121108208</v>
      </c>
      <c r="BB427" s="58">
        <f t="shared" si="240"/>
        <v>1529.9530116789374</v>
      </c>
      <c r="BC427">
        <f t="shared" si="215"/>
        <v>2.1404159407438783E-2</v>
      </c>
      <c r="BD427">
        <v>1529.93160751953</v>
      </c>
      <c r="BE427" s="48">
        <f t="shared" si="209"/>
        <v>38342</v>
      </c>
    </row>
    <row r="428" spans="1:57">
      <c r="A428" s="48">
        <v>38343</v>
      </c>
      <c r="B428" s="49">
        <v>19.18</v>
      </c>
      <c r="C428" s="50">
        <v>199.8</v>
      </c>
      <c r="D428" s="49">
        <v>41.89</v>
      </c>
      <c r="E428" s="50">
        <v>159.18</v>
      </c>
      <c r="F428" s="49">
        <v>63.94</v>
      </c>
      <c r="G428" s="50">
        <v>85.45</v>
      </c>
      <c r="H428" s="49">
        <v>60.23</v>
      </c>
      <c r="I428" s="50">
        <v>69.349999999999994</v>
      </c>
      <c r="J428">
        <v>44.2</v>
      </c>
      <c r="K428">
        <v>124.67</v>
      </c>
      <c r="L428" s="49">
        <v>67.95</v>
      </c>
      <c r="M428" s="50">
        <v>81.569999999999993</v>
      </c>
      <c r="O428" s="48">
        <f t="shared" si="210"/>
        <v>38343</v>
      </c>
      <c r="P428" s="44">
        <f t="shared" si="216"/>
        <v>9.5995995995995995E-2</v>
      </c>
      <c r="Q428" s="44">
        <f t="shared" si="217"/>
        <v>0.26316120115592412</v>
      </c>
      <c r="R428" s="44">
        <f t="shared" si="218"/>
        <v>0.74827384435342303</v>
      </c>
      <c r="S428" s="44">
        <f t="shared" si="219"/>
        <v>0.86849315068493149</v>
      </c>
      <c r="T428" s="44">
        <f t="shared" si="220"/>
        <v>0.35453597497393119</v>
      </c>
      <c r="U428" s="44">
        <f t="shared" si="221"/>
        <v>0.83302684810592142</v>
      </c>
      <c r="W428" s="51">
        <f t="shared" si="211"/>
        <v>38343</v>
      </c>
      <c r="X428" s="44">
        <f t="shared" si="222"/>
        <v>10.421018697614443</v>
      </c>
      <c r="Y428" s="44">
        <f t="shared" si="223"/>
        <v>3.8001594472495346</v>
      </c>
      <c r="Z428" s="44">
        <f t="shared" si="224"/>
        <v>1.3619219416202033</v>
      </c>
      <c r="AA428" s="44">
        <f t="shared" si="225"/>
        <v>1.1558093878279494</v>
      </c>
      <c r="AB428" s="44">
        <f t="shared" si="226"/>
        <v>2.8531488280146853</v>
      </c>
      <c r="AC428" s="44">
        <f t="shared" si="227"/>
        <v>1.2128543862253227</v>
      </c>
      <c r="AE428" s="48">
        <f t="shared" si="212"/>
        <v>38343</v>
      </c>
      <c r="AF428" s="53">
        <f t="shared" si="228"/>
        <v>1.6856446621840222</v>
      </c>
      <c r="AG428" s="53">
        <f t="shared" si="229"/>
        <v>2.38156247158045</v>
      </c>
      <c r="AH428" s="53">
        <f t="shared" si="230"/>
        <v>1.6402814373799128</v>
      </c>
      <c r="AI428" s="53">
        <f t="shared" si="231"/>
        <v>5.2588547473132232</v>
      </c>
      <c r="AJ428" s="53">
        <f t="shared" si="232"/>
        <v>1.3483655683896045</v>
      </c>
      <c r="AK428" s="53">
        <f t="shared" si="233"/>
        <v>1.6671811696781516</v>
      </c>
      <c r="AL428" s="53"/>
      <c r="AM428" s="48">
        <f t="shared" si="213"/>
        <v>38343</v>
      </c>
      <c r="AN428" s="53">
        <f t="shared" si="242"/>
        <v>1.6862785811737113</v>
      </c>
      <c r="AO428" s="53">
        <f t="shared" si="242"/>
        <v>2.3816923256126628</v>
      </c>
      <c r="AP428" s="53">
        <f t="shared" si="242"/>
        <v>1.671595340002362</v>
      </c>
      <c r="AQ428" s="53">
        <f t="shared" si="241"/>
        <v>5.2789043246995071</v>
      </c>
      <c r="AR428" s="53">
        <f t="shared" si="241"/>
        <v>1.3639309676780946</v>
      </c>
      <c r="AS428" s="53">
        <f t="shared" si="241"/>
        <v>1.6844202673909783</v>
      </c>
      <c r="AT428" s="53"/>
      <c r="AU428" s="48">
        <f t="shared" si="214"/>
        <v>38343</v>
      </c>
      <c r="AV428" s="53">
        <f t="shared" si="234"/>
        <v>336.91846051850752</v>
      </c>
      <c r="AW428" s="53">
        <f t="shared" si="235"/>
        <v>379.11778439102369</v>
      </c>
      <c r="AX428" s="53">
        <f t="shared" si="236"/>
        <v>142.83782180320185</v>
      </c>
      <c r="AY428" s="53">
        <f t="shared" si="237"/>
        <v>366.09201491791077</v>
      </c>
      <c r="AZ428" s="53">
        <f t="shared" si="238"/>
        <v>170.04127374042807</v>
      </c>
      <c r="BA428" s="53">
        <f t="shared" si="239"/>
        <v>137.39816121108208</v>
      </c>
      <c r="BB428" s="58">
        <f t="shared" si="240"/>
        <v>1532.4055165821542</v>
      </c>
      <c r="BC428">
        <f t="shared" si="215"/>
        <v>2.1406331144135038E-2</v>
      </c>
      <c r="BD428">
        <v>1532.38411025101</v>
      </c>
      <c r="BE428" s="48">
        <f t="shared" si="209"/>
        <v>38343</v>
      </c>
    </row>
    <row r="429" spans="1:57">
      <c r="A429" s="48">
        <v>38344</v>
      </c>
      <c r="B429" s="49">
        <v>19.309999999999999</v>
      </c>
      <c r="C429" s="50">
        <v>198.73</v>
      </c>
      <c r="D429" s="49">
        <v>42.17</v>
      </c>
      <c r="E429" s="50">
        <v>157.80000000000001</v>
      </c>
      <c r="F429" s="49">
        <v>63.86</v>
      </c>
      <c r="G429" s="50">
        <v>85.34</v>
      </c>
      <c r="H429" s="49">
        <v>60.37</v>
      </c>
      <c r="I429" s="50">
        <v>69.06</v>
      </c>
      <c r="J429">
        <v>43.56</v>
      </c>
      <c r="K429">
        <v>121.6</v>
      </c>
      <c r="L429" s="49">
        <v>67.930000000000007</v>
      </c>
      <c r="M429" s="50">
        <v>81.55</v>
      </c>
      <c r="O429" s="48">
        <f t="shared" si="210"/>
        <v>38344</v>
      </c>
      <c r="P429" s="44">
        <f t="shared" si="216"/>
        <v>9.716701051678156E-2</v>
      </c>
      <c r="Q429" s="44">
        <f t="shared" si="217"/>
        <v>0.26723700887198987</v>
      </c>
      <c r="R429" s="44">
        <f t="shared" si="218"/>
        <v>0.74830091399109444</v>
      </c>
      <c r="S429" s="44">
        <f t="shared" si="219"/>
        <v>0.87416739067477545</v>
      </c>
      <c r="T429" s="44">
        <f t="shared" si="220"/>
        <v>0.35822368421052636</v>
      </c>
      <c r="U429" s="44">
        <f t="shared" si="221"/>
        <v>0.83298589822194979</v>
      </c>
      <c r="W429" s="51">
        <f t="shared" si="211"/>
        <v>38344</v>
      </c>
      <c r="X429" s="44">
        <f t="shared" si="222"/>
        <v>10.421018697614443</v>
      </c>
      <c r="Y429" s="44">
        <f t="shared" si="223"/>
        <v>3.8001594472495346</v>
      </c>
      <c r="Z429" s="44">
        <f t="shared" si="224"/>
        <v>1.3619219416202033</v>
      </c>
      <c r="AA429" s="44">
        <f t="shared" si="225"/>
        <v>1.1558093878279494</v>
      </c>
      <c r="AB429" s="44">
        <f t="shared" si="226"/>
        <v>2.8531488280146853</v>
      </c>
      <c r="AC429" s="44">
        <f t="shared" si="227"/>
        <v>1.2128543862253227</v>
      </c>
      <c r="AE429" s="48">
        <f t="shared" si="212"/>
        <v>38344</v>
      </c>
      <c r="AF429" s="53">
        <f t="shared" si="228"/>
        <v>1.6856446621840222</v>
      </c>
      <c r="AG429" s="53">
        <f t="shared" si="229"/>
        <v>2.38156247158045</v>
      </c>
      <c r="AH429" s="53">
        <f t="shared" si="230"/>
        <v>1.6402814373799128</v>
      </c>
      <c r="AI429" s="53">
        <f t="shared" si="231"/>
        <v>5.2588547473132232</v>
      </c>
      <c r="AJ429" s="53">
        <f t="shared" si="232"/>
        <v>1.3483655683896045</v>
      </c>
      <c r="AK429" s="53">
        <f t="shared" si="233"/>
        <v>1.6671811696781516</v>
      </c>
      <c r="AL429" s="53"/>
      <c r="AM429" s="48">
        <f t="shared" si="213"/>
        <v>38344</v>
      </c>
      <c r="AN429" s="53">
        <f t="shared" si="242"/>
        <v>1.7068487797966461</v>
      </c>
      <c r="AO429" s="53">
        <f t="shared" si="242"/>
        <v>2.4185796779859903</v>
      </c>
      <c r="AP429" s="53">
        <f t="shared" si="242"/>
        <v>1.671655811820973</v>
      </c>
      <c r="AQ429" s="53">
        <f t="shared" si="241"/>
        <v>5.3133936813491793</v>
      </c>
      <c r="AR429" s="53">
        <f t="shared" si="241"/>
        <v>1.3781179083064878</v>
      </c>
      <c r="AS429" s="53">
        <f t="shared" si="241"/>
        <v>1.6843374647602276</v>
      </c>
      <c r="AT429" s="53"/>
      <c r="AU429" s="48">
        <f t="shared" si="214"/>
        <v>38344</v>
      </c>
      <c r="AV429" s="53">
        <f t="shared" si="234"/>
        <v>339.20205800898748</v>
      </c>
      <c r="AW429" s="53">
        <f t="shared" si="235"/>
        <v>381.65187318618928</v>
      </c>
      <c r="AX429" s="53">
        <f t="shared" si="236"/>
        <v>142.65910698080185</v>
      </c>
      <c r="AY429" s="53">
        <f t="shared" si="237"/>
        <v>366.94296763397432</v>
      </c>
      <c r="AZ429" s="53">
        <f t="shared" si="238"/>
        <v>167.5791376500689</v>
      </c>
      <c r="BA429" s="53">
        <f t="shared" si="239"/>
        <v>137.35772025119655</v>
      </c>
      <c r="BB429" s="58">
        <f t="shared" si="240"/>
        <v>1535.3928637112185</v>
      </c>
      <c r="BC429">
        <f t="shared" si="215"/>
        <v>1.1915163086086977E-3</v>
      </c>
      <c r="BD429">
        <v>1535.3916721949099</v>
      </c>
      <c r="BE429" s="48">
        <f t="shared" si="209"/>
        <v>38344</v>
      </c>
    </row>
    <row r="430" spans="1:57">
      <c r="A430" s="48">
        <v>38348</v>
      </c>
      <c r="B430" s="49">
        <v>19.29</v>
      </c>
      <c r="C430" s="50">
        <v>198.58</v>
      </c>
      <c r="D430" s="49">
        <v>42.5</v>
      </c>
      <c r="E430" s="50">
        <v>159.04</v>
      </c>
      <c r="F430" s="49">
        <v>63.59</v>
      </c>
      <c r="G430" s="50">
        <v>84.98</v>
      </c>
      <c r="H430" s="49">
        <v>60.1</v>
      </c>
      <c r="I430" s="50">
        <v>68.75</v>
      </c>
      <c r="J430">
        <v>43.66</v>
      </c>
      <c r="K430">
        <v>121.89</v>
      </c>
      <c r="L430" s="49">
        <v>67.89</v>
      </c>
      <c r="M430" s="50">
        <v>81.5</v>
      </c>
      <c r="O430" s="48">
        <f t="shared" si="210"/>
        <v>38348</v>
      </c>
      <c r="P430" s="44">
        <f t="shared" si="216"/>
        <v>9.7139691811864229E-2</v>
      </c>
      <c r="Q430" s="44">
        <f t="shared" si="217"/>
        <v>0.267228370221328</v>
      </c>
      <c r="R430" s="44">
        <f t="shared" si="218"/>
        <v>0.74829371616851026</v>
      </c>
      <c r="S430" s="44">
        <f t="shared" si="219"/>
        <v>0.87418181818181817</v>
      </c>
      <c r="T430" s="44">
        <f t="shared" si="220"/>
        <v>0.35819181228976943</v>
      </c>
      <c r="U430" s="44">
        <f t="shared" si="221"/>
        <v>0.83300613496932518</v>
      </c>
      <c r="W430" s="51">
        <f t="shared" si="211"/>
        <v>38348</v>
      </c>
      <c r="X430" s="44">
        <f t="shared" si="222"/>
        <v>10.421018697614443</v>
      </c>
      <c r="Y430" s="44">
        <f t="shared" si="223"/>
        <v>3.8001594472495346</v>
      </c>
      <c r="Z430" s="44">
        <f t="shared" si="224"/>
        <v>1.3619219416202033</v>
      </c>
      <c r="AA430" s="44">
        <f t="shared" si="225"/>
        <v>1.1558093878279494</v>
      </c>
      <c r="AB430" s="44">
        <f t="shared" si="226"/>
        <v>2.8531488280146853</v>
      </c>
      <c r="AC430" s="44">
        <f t="shared" si="227"/>
        <v>1.2128543862253227</v>
      </c>
      <c r="AE430" s="48">
        <f t="shared" si="212"/>
        <v>38348</v>
      </c>
      <c r="AF430" s="53">
        <f t="shared" si="228"/>
        <v>1.6856446621840222</v>
      </c>
      <c r="AG430" s="53">
        <f t="shared" si="229"/>
        <v>2.38156247158045</v>
      </c>
      <c r="AH430" s="53">
        <f t="shared" si="230"/>
        <v>1.6402814373799128</v>
      </c>
      <c r="AI430" s="53">
        <f t="shared" si="231"/>
        <v>5.2588547473132232</v>
      </c>
      <c r="AJ430" s="53">
        <f t="shared" si="232"/>
        <v>1.3483655683896045</v>
      </c>
      <c r="AK430" s="53">
        <f t="shared" si="233"/>
        <v>1.6671811696781516</v>
      </c>
      <c r="AL430" s="53"/>
      <c r="AM430" s="48">
        <f t="shared" si="213"/>
        <v>38348</v>
      </c>
      <c r="AN430" s="53">
        <f t="shared" si="242"/>
        <v>1.706368895750551</v>
      </c>
      <c r="AO430" s="53">
        <f t="shared" si="242"/>
        <v>2.4185014954579631</v>
      </c>
      <c r="AP430" s="53">
        <f t="shared" si="242"/>
        <v>1.6716397323511629</v>
      </c>
      <c r="AQ430" s="53">
        <f t="shared" si="241"/>
        <v>5.3134813751084939</v>
      </c>
      <c r="AR430" s="53">
        <f t="shared" si="241"/>
        <v>1.377995294234043</v>
      </c>
      <c r="AS430" s="53">
        <f t="shared" si="241"/>
        <v>1.6843783844346687</v>
      </c>
      <c r="AT430" s="53"/>
      <c r="AU430" s="48">
        <f t="shared" si="214"/>
        <v>38348</v>
      </c>
      <c r="AV430" s="53">
        <f t="shared" si="234"/>
        <v>338.85073531814442</v>
      </c>
      <c r="AW430" s="53">
        <f t="shared" si="235"/>
        <v>384.63847783763441</v>
      </c>
      <c r="AX430" s="53">
        <f t="shared" si="236"/>
        <v>142.05594445520182</v>
      </c>
      <c r="AY430" s="53">
        <f t="shared" si="237"/>
        <v>365.30184453870896</v>
      </c>
      <c r="AZ430" s="53">
        <f t="shared" si="238"/>
        <v>167.96384641418751</v>
      </c>
      <c r="BA430" s="53">
        <f t="shared" si="239"/>
        <v>137.27683833142549</v>
      </c>
      <c r="BB430" s="58">
        <f t="shared" si="240"/>
        <v>1536.0876868953028</v>
      </c>
      <c r="BC430">
        <f t="shared" si="215"/>
        <v>1.2041389927617274E-3</v>
      </c>
      <c r="BD430">
        <v>1536.08648275631</v>
      </c>
      <c r="BE430" s="48">
        <f t="shared" si="209"/>
        <v>38348</v>
      </c>
    </row>
    <row r="431" spans="1:57">
      <c r="A431" s="48">
        <v>38349</v>
      </c>
      <c r="B431" s="49">
        <v>19.39</v>
      </c>
      <c r="C431" s="50">
        <v>199.61</v>
      </c>
      <c r="D431" s="49">
        <v>42.78</v>
      </c>
      <c r="E431" s="50">
        <v>160.1</v>
      </c>
      <c r="F431" s="49">
        <v>63.58</v>
      </c>
      <c r="G431" s="50">
        <v>84.97</v>
      </c>
      <c r="H431" s="49">
        <v>60.5</v>
      </c>
      <c r="I431" s="50">
        <v>69.209999999999994</v>
      </c>
      <c r="J431">
        <v>43.81</v>
      </c>
      <c r="K431">
        <v>122.31</v>
      </c>
      <c r="L431" s="49">
        <v>67.92</v>
      </c>
      <c r="M431" s="50">
        <v>81.53</v>
      </c>
      <c r="O431" s="48">
        <f t="shared" si="210"/>
        <v>38349</v>
      </c>
      <c r="P431" s="44">
        <f t="shared" si="216"/>
        <v>9.7139421872651663E-2</v>
      </c>
      <c r="Q431" s="44">
        <f t="shared" si="217"/>
        <v>0.26720799500312309</v>
      </c>
      <c r="R431" s="44">
        <f t="shared" si="218"/>
        <v>0.74826409320936804</v>
      </c>
      <c r="S431" s="44">
        <f t="shared" si="219"/>
        <v>0.87415113422915769</v>
      </c>
      <c r="T431" s="44">
        <f t="shared" si="220"/>
        <v>0.35818821028534054</v>
      </c>
      <c r="U431" s="44">
        <f t="shared" si="221"/>
        <v>0.83306758248497481</v>
      </c>
      <c r="W431" s="51">
        <f t="shared" si="211"/>
        <v>38349</v>
      </c>
      <c r="X431" s="44">
        <f t="shared" si="222"/>
        <v>10.421018697614443</v>
      </c>
      <c r="Y431" s="44">
        <f t="shared" si="223"/>
        <v>3.8001594472495346</v>
      </c>
      <c r="Z431" s="44">
        <f t="shared" si="224"/>
        <v>1.3619219416202033</v>
      </c>
      <c r="AA431" s="44">
        <f t="shared" si="225"/>
        <v>1.1558093878279494</v>
      </c>
      <c r="AB431" s="44">
        <f t="shared" si="226"/>
        <v>2.8531488280146853</v>
      </c>
      <c r="AC431" s="44">
        <f t="shared" si="227"/>
        <v>1.2128543862253227</v>
      </c>
      <c r="AE431" s="48">
        <f t="shared" si="212"/>
        <v>38349</v>
      </c>
      <c r="AF431" s="53">
        <f t="shared" si="228"/>
        <v>1.6856446621840222</v>
      </c>
      <c r="AG431" s="53">
        <f t="shared" si="229"/>
        <v>2.38156247158045</v>
      </c>
      <c r="AH431" s="53">
        <f t="shared" si="230"/>
        <v>1.6402814373799128</v>
      </c>
      <c r="AI431" s="53">
        <f t="shared" si="231"/>
        <v>5.2588547473132232</v>
      </c>
      <c r="AJ431" s="53">
        <f t="shared" si="232"/>
        <v>1.3483655683896045</v>
      </c>
      <c r="AK431" s="53">
        <f t="shared" si="233"/>
        <v>1.6671811696781516</v>
      </c>
      <c r="AL431" s="53"/>
      <c r="AM431" s="48">
        <f t="shared" si="213"/>
        <v>38349</v>
      </c>
      <c r="AN431" s="53">
        <f t="shared" si="242"/>
        <v>1.7063641539620247</v>
      </c>
      <c r="AO431" s="53">
        <f t="shared" si="242"/>
        <v>2.4183170932717055</v>
      </c>
      <c r="AP431" s="53">
        <f t="shared" si="242"/>
        <v>1.6715735565776373</v>
      </c>
      <c r="AQ431" s="53">
        <f t="shared" si="241"/>
        <v>5.3132948708738077</v>
      </c>
      <c r="AR431" s="53">
        <f t="shared" si="241"/>
        <v>1.3779814370073211</v>
      </c>
      <c r="AS431" s="53">
        <f t="shared" si="241"/>
        <v>1.6845026342604412</v>
      </c>
      <c r="AT431" s="53"/>
      <c r="AU431" s="48">
        <f t="shared" si="214"/>
        <v>38349</v>
      </c>
      <c r="AV431" s="53">
        <f t="shared" si="234"/>
        <v>340.60734877235979</v>
      </c>
      <c r="AW431" s="53">
        <f t="shared" si="235"/>
        <v>387.17256663280006</v>
      </c>
      <c r="AX431" s="53">
        <f t="shared" si="236"/>
        <v>142.03360510240185</v>
      </c>
      <c r="AY431" s="53">
        <f t="shared" si="237"/>
        <v>367.73313801317619</v>
      </c>
      <c r="AZ431" s="53">
        <f t="shared" si="238"/>
        <v>168.54090956036546</v>
      </c>
      <c r="BA431" s="53">
        <f t="shared" si="239"/>
        <v>137.33749977125376</v>
      </c>
      <c r="BB431" s="58">
        <f t="shared" si="240"/>
        <v>1543.425067852357</v>
      </c>
      <c r="BC431">
        <f t="shared" si="215"/>
        <v>2.1425094716960302E-2</v>
      </c>
      <c r="BD431">
        <v>1543.40364275764</v>
      </c>
      <c r="BE431" s="48">
        <f t="shared" si="209"/>
        <v>38349</v>
      </c>
    </row>
    <row r="432" spans="1:57">
      <c r="A432" s="48">
        <v>38350</v>
      </c>
      <c r="B432" s="49">
        <v>19.5</v>
      </c>
      <c r="C432" s="50">
        <v>200.71</v>
      </c>
      <c r="D432" s="49">
        <v>42.58</v>
      </c>
      <c r="E432" s="50">
        <v>159.33000000000001</v>
      </c>
      <c r="F432" s="49">
        <v>63.45</v>
      </c>
      <c r="G432" s="50">
        <v>84.8</v>
      </c>
      <c r="H432" s="49">
        <v>60.57</v>
      </c>
      <c r="I432" s="50">
        <v>69.290000000000006</v>
      </c>
      <c r="J432">
        <v>44.03</v>
      </c>
      <c r="K432">
        <v>122.9</v>
      </c>
      <c r="L432" s="49">
        <v>67.91</v>
      </c>
      <c r="M432" s="50">
        <v>81.52</v>
      </c>
      <c r="O432" s="48">
        <f t="shared" si="210"/>
        <v>38350</v>
      </c>
      <c r="P432" s="44">
        <f t="shared" si="216"/>
        <v>9.7155099397140149E-2</v>
      </c>
      <c r="Q432" s="44">
        <f t="shared" si="217"/>
        <v>0.2672440846042804</v>
      </c>
      <c r="R432" s="44">
        <f t="shared" si="218"/>
        <v>0.74823113207547176</v>
      </c>
      <c r="S432" s="44">
        <f t="shared" si="219"/>
        <v>0.87415211430220807</v>
      </c>
      <c r="T432" s="44">
        <f t="shared" si="220"/>
        <v>0.35825874694873883</v>
      </c>
      <c r="U432" s="44">
        <f t="shared" si="221"/>
        <v>0.83304710500490675</v>
      </c>
      <c r="W432" s="51">
        <f t="shared" si="211"/>
        <v>38350</v>
      </c>
      <c r="X432" s="44">
        <f t="shared" si="222"/>
        <v>10.421018697614443</v>
      </c>
      <c r="Y432" s="44">
        <f t="shared" si="223"/>
        <v>3.8001594472495346</v>
      </c>
      <c r="Z432" s="44">
        <f t="shared" si="224"/>
        <v>1.3619219416202033</v>
      </c>
      <c r="AA432" s="44">
        <f t="shared" si="225"/>
        <v>1.1558093878279494</v>
      </c>
      <c r="AB432" s="44">
        <f t="shared" si="226"/>
        <v>2.8531488280146853</v>
      </c>
      <c r="AC432" s="44">
        <f t="shared" si="227"/>
        <v>1.2128543862253227</v>
      </c>
      <c r="AE432" s="48">
        <f t="shared" si="212"/>
        <v>38350</v>
      </c>
      <c r="AF432" s="53">
        <f t="shared" si="228"/>
        <v>1.6856446621840222</v>
      </c>
      <c r="AG432" s="53">
        <f t="shared" si="229"/>
        <v>2.38156247158045</v>
      </c>
      <c r="AH432" s="53">
        <f t="shared" si="230"/>
        <v>1.6402814373799128</v>
      </c>
      <c r="AI432" s="53">
        <f t="shared" si="231"/>
        <v>5.2588547473132232</v>
      </c>
      <c r="AJ432" s="53">
        <f t="shared" si="232"/>
        <v>1.3483655683896045</v>
      </c>
      <c r="AK432" s="53">
        <f t="shared" si="233"/>
        <v>1.6671811696781516</v>
      </c>
      <c r="AL432" s="53"/>
      <c r="AM432" s="48">
        <f t="shared" si="213"/>
        <v>38350</v>
      </c>
      <c r="AN432" s="53">
        <f t="shared" si="242"/>
        <v>1.7066395474664775</v>
      </c>
      <c r="AO432" s="53">
        <f t="shared" si="242"/>
        <v>2.4186437156071152</v>
      </c>
      <c r="AP432" s="53">
        <f t="shared" si="242"/>
        <v>1.6714999235377574</v>
      </c>
      <c r="AQ432" s="53">
        <f t="shared" si="241"/>
        <v>5.3133008279868381</v>
      </c>
      <c r="AR432" s="53">
        <f t="shared" si="241"/>
        <v>1.3782527977333312</v>
      </c>
      <c r="AS432" s="53">
        <f t="shared" si="241"/>
        <v>1.6844612278129418</v>
      </c>
      <c r="AT432" s="53"/>
      <c r="AU432" s="48">
        <f t="shared" si="214"/>
        <v>38350</v>
      </c>
      <c r="AV432" s="53">
        <f t="shared" si="234"/>
        <v>342.53962357199669</v>
      </c>
      <c r="AW432" s="53">
        <f t="shared" si="235"/>
        <v>385.3625032076817</v>
      </c>
      <c r="AX432" s="53">
        <f t="shared" si="236"/>
        <v>141.74319351600184</v>
      </c>
      <c r="AY432" s="53">
        <f t="shared" si="237"/>
        <v>368.15861437120805</v>
      </c>
      <c r="AZ432" s="53">
        <f t="shared" si="238"/>
        <v>169.38726884142642</v>
      </c>
      <c r="BA432" s="53">
        <f t="shared" si="239"/>
        <v>137.31727929131102</v>
      </c>
      <c r="BB432" s="58">
        <f t="shared" si="240"/>
        <v>1544.5084827996259</v>
      </c>
      <c r="BC432">
        <f t="shared" si="215"/>
        <v>2.1429055955877629E-2</v>
      </c>
      <c r="BD432">
        <v>1544.48705374367</v>
      </c>
      <c r="BE432" s="48">
        <f t="shared" si="209"/>
        <v>38350</v>
      </c>
    </row>
    <row r="433" spans="1:63">
      <c r="A433" s="48">
        <v>38351</v>
      </c>
      <c r="B433" s="49">
        <v>19.45</v>
      </c>
      <c r="C433" s="50">
        <v>200.2</v>
      </c>
      <c r="D433" s="49">
        <v>42.58</v>
      </c>
      <c r="E433" s="50">
        <v>159.35</v>
      </c>
      <c r="F433" s="49">
        <v>63.69</v>
      </c>
      <c r="G433" s="50">
        <v>85.12</v>
      </c>
      <c r="H433" s="49">
        <v>60.58</v>
      </c>
      <c r="I433" s="50">
        <v>69.3</v>
      </c>
      <c r="J433">
        <v>44.25</v>
      </c>
      <c r="K433">
        <v>123.53</v>
      </c>
      <c r="L433" s="49">
        <v>67.930000000000007</v>
      </c>
      <c r="M433" s="50">
        <v>81.55</v>
      </c>
      <c r="O433" s="48">
        <f t="shared" si="210"/>
        <v>38351</v>
      </c>
      <c r="P433" s="44">
        <f t="shared" si="216"/>
        <v>9.7152847152847152E-2</v>
      </c>
      <c r="Q433" s="44">
        <f t="shared" si="217"/>
        <v>0.26721054283024787</v>
      </c>
      <c r="R433" s="44">
        <f t="shared" si="218"/>
        <v>0.7482377819548871</v>
      </c>
      <c r="S433" s="44">
        <f t="shared" si="219"/>
        <v>0.87417027417027415</v>
      </c>
      <c r="T433" s="44">
        <f t="shared" si="220"/>
        <v>0.35821257994009553</v>
      </c>
      <c r="U433" s="44">
        <f t="shared" si="221"/>
        <v>0.83298589822194979</v>
      </c>
      <c r="W433" s="51">
        <f t="shared" si="211"/>
        <v>38351</v>
      </c>
      <c r="X433" s="44">
        <f t="shared" si="222"/>
        <v>10.421018697614443</v>
      </c>
      <c r="Y433" s="44">
        <f t="shared" si="223"/>
        <v>3.8001594472495346</v>
      </c>
      <c r="Z433" s="44">
        <f t="shared" si="224"/>
        <v>1.3619219416202033</v>
      </c>
      <c r="AA433" s="44">
        <f t="shared" si="225"/>
        <v>1.1558093878279494</v>
      </c>
      <c r="AB433" s="44">
        <f t="shared" si="226"/>
        <v>2.8531488280146853</v>
      </c>
      <c r="AC433" s="44">
        <f t="shared" si="227"/>
        <v>1.2128543862253227</v>
      </c>
      <c r="AE433" s="48">
        <f t="shared" si="212"/>
        <v>38351</v>
      </c>
      <c r="AF433" s="53">
        <f t="shared" si="228"/>
        <v>1.6856446621840222</v>
      </c>
      <c r="AG433" s="53">
        <f t="shared" si="229"/>
        <v>2.38156247158045</v>
      </c>
      <c r="AH433" s="53">
        <f t="shared" si="230"/>
        <v>1.6402814373799128</v>
      </c>
      <c r="AI433" s="53">
        <f t="shared" si="231"/>
        <v>5.2588547473132232</v>
      </c>
      <c r="AJ433" s="53">
        <f t="shared" si="232"/>
        <v>1.3483655683896045</v>
      </c>
      <c r="AK433" s="53">
        <f t="shared" si="233"/>
        <v>1.6671811696781516</v>
      </c>
      <c r="AL433" s="53"/>
      <c r="AM433" s="48">
        <f t="shared" si="213"/>
        <v>38351</v>
      </c>
      <c r="AN433" s="53">
        <f t="shared" si="242"/>
        <v>1.7065999842402049</v>
      </c>
      <c r="AO433" s="53">
        <f t="shared" si="242"/>
        <v>2.4183401519151659</v>
      </c>
      <c r="AP433" s="53">
        <f t="shared" si="242"/>
        <v>1.6715147789379912</v>
      </c>
      <c r="AQ433" s="53">
        <f t="shared" si="241"/>
        <v>5.3134112079086533</v>
      </c>
      <c r="AR433" s="53">
        <f t="shared" si="241"/>
        <v>1.3780751892049492</v>
      </c>
      <c r="AS433" s="53">
        <f t="shared" si="241"/>
        <v>1.6843374647602276</v>
      </c>
      <c r="AT433" s="53"/>
      <c r="AU433" s="48">
        <f t="shared" si="214"/>
        <v>38351</v>
      </c>
      <c r="AV433" s="53">
        <f t="shared" si="234"/>
        <v>341.66131684488897</v>
      </c>
      <c r="AW433" s="53">
        <f t="shared" si="235"/>
        <v>385.3625032076817</v>
      </c>
      <c r="AX433" s="53">
        <f t="shared" si="236"/>
        <v>142.27933798320183</v>
      </c>
      <c r="AY433" s="53">
        <f t="shared" si="237"/>
        <v>368.21939670806967</v>
      </c>
      <c r="AZ433" s="53">
        <f t="shared" si="238"/>
        <v>170.23362812248737</v>
      </c>
      <c r="BA433" s="53">
        <f t="shared" si="239"/>
        <v>137.35772025119655</v>
      </c>
      <c r="BB433" s="58">
        <f t="shared" si="240"/>
        <v>1545.113903117526</v>
      </c>
      <c r="BC433">
        <f t="shared" si="215"/>
        <v>1.2001244758721441E-3</v>
      </c>
      <c r="BD433">
        <v>1545.1127029930501</v>
      </c>
      <c r="BE433" s="48">
        <f t="shared" si="209"/>
        <v>38351</v>
      </c>
    </row>
    <row r="434" spans="1:63">
      <c r="A434" s="48">
        <v>38352</v>
      </c>
      <c r="B434" s="49">
        <v>19.61</v>
      </c>
      <c r="C434" s="50">
        <v>201.85</v>
      </c>
      <c r="D434" s="49">
        <v>42.82</v>
      </c>
      <c r="E434" s="50">
        <v>160.25</v>
      </c>
      <c r="F434" s="49">
        <v>63.77</v>
      </c>
      <c r="G434" s="50">
        <v>84.95</v>
      </c>
      <c r="H434" s="49">
        <v>60.45</v>
      </c>
      <c r="I434" s="50">
        <v>69.150000000000006</v>
      </c>
      <c r="J434">
        <v>44.13</v>
      </c>
      <c r="K434">
        <v>123.2</v>
      </c>
      <c r="L434" s="49">
        <v>67.959999999999994</v>
      </c>
      <c r="M434" s="50">
        <v>81.430000000000007</v>
      </c>
      <c r="O434" s="48">
        <f t="shared" si="210"/>
        <v>38352</v>
      </c>
      <c r="P434" s="44">
        <f t="shared" si="216"/>
        <v>9.7151350012385437E-2</v>
      </c>
      <c r="Q434" s="44">
        <f t="shared" si="217"/>
        <v>0.267207488299532</v>
      </c>
      <c r="R434" s="44">
        <f t="shared" si="218"/>
        <v>0.75067686874632134</v>
      </c>
      <c r="S434" s="44">
        <f t="shared" si="219"/>
        <v>0.87418655097613884</v>
      </c>
      <c r="T434" s="44">
        <f t="shared" si="220"/>
        <v>0.35819805194805199</v>
      </c>
      <c r="U434" s="44">
        <f t="shared" si="221"/>
        <v>0.8345818494412377</v>
      </c>
      <c r="W434" s="51">
        <f t="shared" si="211"/>
        <v>38352</v>
      </c>
      <c r="X434" s="44">
        <f t="shared" si="222"/>
        <v>10.421018697614443</v>
      </c>
      <c r="Y434" s="44">
        <f t="shared" si="223"/>
        <v>3.8001594472495346</v>
      </c>
      <c r="Z434" s="44">
        <f t="shared" si="224"/>
        <v>1.3619219416202033</v>
      </c>
      <c r="AA434" s="44">
        <f t="shared" si="225"/>
        <v>1.1558093878279494</v>
      </c>
      <c r="AB434" s="44">
        <f t="shared" si="226"/>
        <v>2.8531488280146853</v>
      </c>
      <c r="AC434" s="44">
        <f t="shared" si="227"/>
        <v>1.2128543862253227</v>
      </c>
      <c r="AE434" s="48">
        <f t="shared" si="212"/>
        <v>38352</v>
      </c>
      <c r="AF434" s="53">
        <f t="shared" si="228"/>
        <v>1.6856446621840222</v>
      </c>
      <c r="AG434" s="53">
        <f t="shared" si="229"/>
        <v>2.38156247158045</v>
      </c>
      <c r="AH434" s="53">
        <f t="shared" si="230"/>
        <v>1.6402814373799128</v>
      </c>
      <c r="AI434" s="53">
        <f t="shared" si="231"/>
        <v>5.2588547473132232</v>
      </c>
      <c r="AJ434" s="53">
        <f t="shared" si="232"/>
        <v>1.3483655683896045</v>
      </c>
      <c r="AK434" s="53">
        <f t="shared" si="233"/>
        <v>1.6671811696781516</v>
      </c>
      <c r="AL434" s="53"/>
      <c r="AM434" s="48">
        <f t="shared" si="213"/>
        <v>38352</v>
      </c>
      <c r="AN434" s="53">
        <f t="shared" si="242"/>
        <v>1.7065736852694258</v>
      </c>
      <c r="AO434" s="53">
        <f t="shared" si="242"/>
        <v>2.4183125074435177</v>
      </c>
      <c r="AP434" s="53">
        <f t="shared" si="242"/>
        <v>1.6769635409723582</v>
      </c>
      <c r="AQ434" s="53">
        <f t="shared" si="241"/>
        <v>5.3135101421383633</v>
      </c>
      <c r="AR434" s="53">
        <f t="shared" si="241"/>
        <v>1.3780192987463071</v>
      </c>
      <c r="AS434" s="53">
        <f t="shared" si="241"/>
        <v>1.6875645547221516</v>
      </c>
      <c r="AT434" s="53"/>
      <c r="AU434" s="48">
        <f t="shared" si="214"/>
        <v>38352</v>
      </c>
      <c r="AV434" s="53">
        <f t="shared" si="234"/>
        <v>344.47189837163359</v>
      </c>
      <c r="AW434" s="53">
        <f t="shared" si="235"/>
        <v>387.53457931782373</v>
      </c>
      <c r="AX434" s="53">
        <f t="shared" si="236"/>
        <v>142.45805280560182</v>
      </c>
      <c r="AY434" s="53">
        <f t="shared" si="237"/>
        <v>367.42922632886786</v>
      </c>
      <c r="AZ434" s="53">
        <f t="shared" si="238"/>
        <v>169.77197760554503</v>
      </c>
      <c r="BA434" s="53">
        <f t="shared" si="239"/>
        <v>137.41838169102482</v>
      </c>
      <c r="BB434" s="58">
        <f t="shared" si="240"/>
        <v>1549.0841161204971</v>
      </c>
      <c r="BC434">
        <f t="shared" si="215"/>
        <v>1.1946346271543007E-3</v>
      </c>
      <c r="BD434">
        <v>1549.08292148587</v>
      </c>
      <c r="BE434" s="48">
        <f t="shared" si="209"/>
        <v>38352</v>
      </c>
      <c r="BF434" s="54">
        <v>0.2</v>
      </c>
      <c r="BG434" s="54">
        <v>0.25</v>
      </c>
      <c r="BH434" s="54">
        <v>0.1</v>
      </c>
      <c r="BI434" s="54">
        <v>0.25</v>
      </c>
      <c r="BJ434" s="54">
        <v>0.1</v>
      </c>
      <c r="BK434" s="54">
        <v>0.1</v>
      </c>
    </row>
    <row r="435" spans="1:63">
      <c r="A435" s="48">
        <v>38355</v>
      </c>
      <c r="B435" s="49">
        <v>19.41</v>
      </c>
      <c r="C435" s="50">
        <v>199.75</v>
      </c>
      <c r="D435" s="49">
        <v>42.51</v>
      </c>
      <c r="E435" s="50">
        <v>159.1</v>
      </c>
      <c r="F435" s="49">
        <v>63.9</v>
      </c>
      <c r="G435" s="50">
        <v>85.12</v>
      </c>
      <c r="H435" s="49">
        <v>59.87</v>
      </c>
      <c r="I435" s="50">
        <v>68.489999999999995</v>
      </c>
      <c r="J435">
        <v>43.58</v>
      </c>
      <c r="K435">
        <v>121.67</v>
      </c>
      <c r="L435" s="49">
        <v>67.97</v>
      </c>
      <c r="M435" s="50">
        <v>81.44</v>
      </c>
      <c r="O435" s="48">
        <f t="shared" si="210"/>
        <v>38355</v>
      </c>
      <c r="P435" s="44">
        <f t="shared" si="216"/>
        <v>9.7171464330413015E-2</v>
      </c>
      <c r="Q435" s="44">
        <f t="shared" si="217"/>
        <v>0.26719044626021371</v>
      </c>
      <c r="R435" s="44">
        <f t="shared" si="218"/>
        <v>0.75070488721804507</v>
      </c>
      <c r="S435" s="44">
        <f t="shared" si="219"/>
        <v>0.87414221054168495</v>
      </c>
      <c r="T435" s="44">
        <f t="shared" si="220"/>
        <v>0.35818196761732551</v>
      </c>
      <c r="U435" s="44">
        <f t="shared" si="221"/>
        <v>0.83460216110019647</v>
      </c>
      <c r="W435" s="51">
        <f t="shared" si="211"/>
        <v>38355</v>
      </c>
      <c r="X435" s="44">
        <f t="shared" si="222"/>
        <v>10.293217746047935</v>
      </c>
      <c r="Y435" s="44">
        <f t="shared" si="223"/>
        <v>3.7424100887435778</v>
      </c>
      <c r="Z435" s="44">
        <f t="shared" si="224"/>
        <v>1.3321310961267052</v>
      </c>
      <c r="AA435" s="44">
        <f t="shared" si="225"/>
        <v>1.1439205955334988</v>
      </c>
      <c r="AB435" s="44">
        <f t="shared" si="226"/>
        <v>2.7917516428733289</v>
      </c>
      <c r="AC435" s="44">
        <f t="shared" si="227"/>
        <v>1.1982048263684522</v>
      </c>
      <c r="AE435" s="48">
        <f t="shared" si="212"/>
        <v>38355</v>
      </c>
      <c r="AF435" s="53">
        <f t="shared" si="228"/>
        <v>1.534886416765417</v>
      </c>
      <c r="AG435" s="53">
        <f t="shared" si="229"/>
        <v>2.4166678878634902</v>
      </c>
      <c r="AH435" s="53">
        <f t="shared" si="230"/>
        <v>1.8235245628257766</v>
      </c>
      <c r="AI435" s="53">
        <f t="shared" si="231"/>
        <v>5.6004487206091724</v>
      </c>
      <c r="AJ435" s="53">
        <f t="shared" si="232"/>
        <v>1.257373470877027</v>
      </c>
      <c r="AK435" s="53">
        <f t="shared" si="233"/>
        <v>1.9023506276808266</v>
      </c>
      <c r="AL435" s="53"/>
      <c r="AM435" s="48">
        <f t="shared" si="213"/>
        <v>38355</v>
      </c>
      <c r="AN435" s="53">
        <f t="shared" si="242"/>
        <v>1.5352042012688656</v>
      </c>
      <c r="AO435" s="53">
        <f t="shared" si="242"/>
        <v>2.4165137568942341</v>
      </c>
      <c r="AP435" s="53">
        <f t="shared" si="242"/>
        <v>1.8235926245624945</v>
      </c>
      <c r="AQ435" s="53">
        <f t="shared" si="241"/>
        <v>5.6001646550065489</v>
      </c>
      <c r="AR435" s="53">
        <f t="shared" si="241"/>
        <v>1.2573170104617841</v>
      </c>
      <c r="AS435" s="53">
        <f t="shared" si="241"/>
        <v>1.9023969261921054</v>
      </c>
      <c r="AT435" s="53"/>
      <c r="AU435" s="48">
        <f t="shared" si="214"/>
        <v>38355</v>
      </c>
      <c r="AV435" s="53">
        <f t="shared" si="234"/>
        <v>306.65703920345589</v>
      </c>
      <c r="AW435" s="53">
        <f t="shared" si="235"/>
        <v>384.46733872187264</v>
      </c>
      <c r="AX435" s="53">
        <f t="shared" si="236"/>
        <v>155.22420420275955</v>
      </c>
      <c r="AY435" s="53">
        <f t="shared" si="237"/>
        <v>383.55527722139851</v>
      </c>
      <c r="AZ435" s="53">
        <f t="shared" si="238"/>
        <v>152.97776066288529</v>
      </c>
      <c r="BA435" s="53">
        <f t="shared" si="239"/>
        <v>154.93120566908507</v>
      </c>
      <c r="BB435" s="58">
        <f t="shared" si="240"/>
        <v>1537.8128256814568</v>
      </c>
      <c r="BC435">
        <f t="shared" si="215"/>
        <v>2.3979981806860451E-2</v>
      </c>
      <c r="BD435">
        <v>1537.78884569965</v>
      </c>
      <c r="BE435" s="48">
        <f t="shared" si="209"/>
        <v>38355</v>
      </c>
    </row>
    <row r="436" spans="1:63">
      <c r="A436" s="48">
        <v>38356</v>
      </c>
      <c r="B436" s="49">
        <v>18.809999999999999</v>
      </c>
      <c r="C436" s="50">
        <v>193.6</v>
      </c>
      <c r="D436" s="49">
        <v>41.7</v>
      </c>
      <c r="E436" s="50">
        <v>156.05000000000001</v>
      </c>
      <c r="F436" s="49">
        <v>63.5</v>
      </c>
      <c r="G436" s="50">
        <v>84.59</v>
      </c>
      <c r="H436" s="49">
        <v>59.13</v>
      </c>
      <c r="I436" s="50">
        <v>67.64</v>
      </c>
      <c r="J436">
        <v>42.99</v>
      </c>
      <c r="K436">
        <v>120</v>
      </c>
      <c r="L436" s="49">
        <v>67.819999999999993</v>
      </c>
      <c r="M436" s="50">
        <v>81.260000000000005</v>
      </c>
      <c r="O436" s="48">
        <f t="shared" si="210"/>
        <v>38356</v>
      </c>
      <c r="P436" s="44">
        <f t="shared" si="216"/>
        <v>9.7159090909090903E-2</v>
      </c>
      <c r="Q436" s="44">
        <f t="shared" si="217"/>
        <v>0.26722204421659723</v>
      </c>
      <c r="R436" s="44">
        <f t="shared" si="218"/>
        <v>0.75067974937935922</v>
      </c>
      <c r="S436" s="44">
        <f t="shared" si="219"/>
        <v>0.87418687167356601</v>
      </c>
      <c r="T436" s="44">
        <f t="shared" si="220"/>
        <v>0.35825000000000001</v>
      </c>
      <c r="U436" s="44">
        <f t="shared" si="221"/>
        <v>0.83460497169579118</v>
      </c>
      <c r="W436" s="51">
        <f t="shared" si="211"/>
        <v>38356</v>
      </c>
      <c r="X436" s="44">
        <f t="shared" si="222"/>
        <v>10.293217746047935</v>
      </c>
      <c r="Y436" s="44">
        <f t="shared" si="223"/>
        <v>3.7424100887435778</v>
      </c>
      <c r="Z436" s="44">
        <f t="shared" si="224"/>
        <v>1.3321310961267052</v>
      </c>
      <c r="AA436" s="44">
        <f t="shared" si="225"/>
        <v>1.1439205955334988</v>
      </c>
      <c r="AB436" s="44">
        <f t="shared" si="226"/>
        <v>2.7917516428733289</v>
      </c>
      <c r="AC436" s="44">
        <f t="shared" si="227"/>
        <v>1.1982048263684522</v>
      </c>
      <c r="AE436" s="48">
        <f t="shared" si="212"/>
        <v>38356</v>
      </c>
      <c r="AF436" s="53">
        <f t="shared" si="228"/>
        <v>1.534886416765417</v>
      </c>
      <c r="AG436" s="53">
        <f t="shared" si="229"/>
        <v>2.4166678878634902</v>
      </c>
      <c r="AH436" s="53">
        <f t="shared" si="230"/>
        <v>1.8235245628257766</v>
      </c>
      <c r="AI436" s="53">
        <f t="shared" si="231"/>
        <v>5.6004487206091724</v>
      </c>
      <c r="AJ436" s="53">
        <f t="shared" si="232"/>
        <v>1.257373470877027</v>
      </c>
      <c r="AK436" s="53">
        <f t="shared" si="233"/>
        <v>1.9023506276808266</v>
      </c>
      <c r="AL436" s="53"/>
      <c r="AM436" s="48">
        <f t="shared" si="213"/>
        <v>38356</v>
      </c>
      <c r="AN436" s="53">
        <f t="shared" si="242"/>
        <v>1.5350087145739941</v>
      </c>
      <c r="AO436" s="53">
        <f t="shared" si="242"/>
        <v>2.4167995339396309</v>
      </c>
      <c r="AP436" s="53">
        <f t="shared" si="242"/>
        <v>1.8235315603840065</v>
      </c>
      <c r="AQ436" s="53">
        <f t="shared" si="241"/>
        <v>5.6004507751471815</v>
      </c>
      <c r="AR436" s="53">
        <f t="shared" si="241"/>
        <v>1.2575558227966648</v>
      </c>
      <c r="AS436" s="53">
        <f t="shared" si="241"/>
        <v>1.9024033326797343</v>
      </c>
      <c r="AT436" s="53"/>
      <c r="AU436" s="48">
        <f t="shared" si="214"/>
        <v>38356</v>
      </c>
      <c r="AV436" s="53">
        <f t="shared" si="234"/>
        <v>297.17768714152527</v>
      </c>
      <c r="AW436" s="53">
        <f t="shared" si="235"/>
        <v>377.14156727127943</v>
      </c>
      <c r="AX436" s="53">
        <f t="shared" si="236"/>
        <v>154.25253469288313</v>
      </c>
      <c r="AY436" s="53">
        <f t="shared" si="237"/>
        <v>378.81449043095535</v>
      </c>
      <c r="AZ436" s="53">
        <f t="shared" si="238"/>
        <v>150.90669873559978</v>
      </c>
      <c r="BA436" s="53">
        <f t="shared" si="239"/>
        <v>154.58929481355523</v>
      </c>
      <c r="BB436" s="58">
        <f t="shared" si="240"/>
        <v>1512.882273085798</v>
      </c>
      <c r="BC436">
        <f t="shared" si="215"/>
        <v>2.4011073638121161E-2</v>
      </c>
      <c r="BD436">
        <v>1512.8582620121599</v>
      </c>
      <c r="BE436" s="48">
        <f t="shared" si="209"/>
        <v>38356</v>
      </c>
    </row>
    <row r="437" spans="1:63">
      <c r="A437" s="48">
        <v>38357</v>
      </c>
      <c r="B437" s="49">
        <v>18.579999999999998</v>
      </c>
      <c r="C437" s="50">
        <v>191.23</v>
      </c>
      <c r="D437" s="49">
        <v>41.67</v>
      </c>
      <c r="E437" s="50">
        <v>155.94999999999999</v>
      </c>
      <c r="F437" s="49">
        <v>63.6</v>
      </c>
      <c r="G437" s="50">
        <v>84.73</v>
      </c>
      <c r="H437" s="49">
        <v>58.77</v>
      </c>
      <c r="I437" s="50">
        <v>67.23</v>
      </c>
      <c r="J437">
        <v>41.38</v>
      </c>
      <c r="K437">
        <v>115.51</v>
      </c>
      <c r="L437" s="49">
        <v>67.84</v>
      </c>
      <c r="M437" s="50">
        <v>81.28</v>
      </c>
      <c r="O437" s="48">
        <f t="shared" si="210"/>
        <v>38357</v>
      </c>
      <c r="P437" s="44">
        <f t="shared" si="216"/>
        <v>9.7160487371228357E-2</v>
      </c>
      <c r="Q437" s="44">
        <f t="shared" si="217"/>
        <v>0.26720102596986217</v>
      </c>
      <c r="R437" s="44">
        <f t="shared" si="218"/>
        <v>0.75061961524843623</v>
      </c>
      <c r="S437" s="44">
        <f t="shared" si="219"/>
        <v>0.87416331994645247</v>
      </c>
      <c r="T437" s="44">
        <f t="shared" si="220"/>
        <v>0.35823738204484462</v>
      </c>
      <c r="U437" s="44">
        <f t="shared" si="221"/>
        <v>0.83464566929133865</v>
      </c>
      <c r="W437" s="51">
        <f t="shared" si="211"/>
        <v>38357</v>
      </c>
      <c r="X437" s="44">
        <f t="shared" si="222"/>
        <v>10.293217746047935</v>
      </c>
      <c r="Y437" s="44">
        <f t="shared" si="223"/>
        <v>3.7424100887435778</v>
      </c>
      <c r="Z437" s="44">
        <f t="shared" si="224"/>
        <v>1.3321310961267052</v>
      </c>
      <c r="AA437" s="44">
        <f t="shared" si="225"/>
        <v>1.1439205955334988</v>
      </c>
      <c r="AB437" s="44">
        <f t="shared" si="226"/>
        <v>2.7917516428733289</v>
      </c>
      <c r="AC437" s="44">
        <f t="shared" si="227"/>
        <v>1.1982048263684522</v>
      </c>
      <c r="AE437" s="48">
        <f t="shared" si="212"/>
        <v>38357</v>
      </c>
      <c r="AF437" s="53">
        <f t="shared" si="228"/>
        <v>1.534886416765417</v>
      </c>
      <c r="AG437" s="53">
        <f t="shared" si="229"/>
        <v>2.4166678878634902</v>
      </c>
      <c r="AH437" s="53">
        <f t="shared" si="230"/>
        <v>1.8235245628257766</v>
      </c>
      <c r="AI437" s="53">
        <f t="shared" si="231"/>
        <v>5.6004487206091724</v>
      </c>
      <c r="AJ437" s="53">
        <f t="shared" si="232"/>
        <v>1.257373470877027</v>
      </c>
      <c r="AK437" s="53">
        <f t="shared" si="233"/>
        <v>1.9023506276808266</v>
      </c>
      <c r="AL437" s="53"/>
      <c r="AM437" s="48">
        <f t="shared" si="213"/>
        <v>38357</v>
      </c>
      <c r="AN437" s="53">
        <f t="shared" si="242"/>
        <v>1.535030777167731</v>
      </c>
      <c r="AO437" s="53">
        <f t="shared" si="242"/>
        <v>2.4166094415052197</v>
      </c>
      <c r="AP437" s="53">
        <f t="shared" si="242"/>
        <v>1.8233854841302044</v>
      </c>
      <c r="AQ437" s="53">
        <f t="shared" si="241"/>
        <v>5.6002998917461113</v>
      </c>
      <c r="AR437" s="53">
        <f t="shared" si="241"/>
        <v>1.2575115303110334</v>
      </c>
      <c r="AS437" s="53">
        <f t="shared" si="241"/>
        <v>1.9024960990111452</v>
      </c>
      <c r="AT437" s="53"/>
      <c r="AU437" s="48">
        <f t="shared" si="214"/>
        <v>38357</v>
      </c>
      <c r="AV437" s="53">
        <f t="shared" si="234"/>
        <v>293.5439355177852</v>
      </c>
      <c r="AW437" s="53">
        <f t="shared" si="235"/>
        <v>376.870242402739</v>
      </c>
      <c r="AX437" s="53">
        <f t="shared" si="236"/>
        <v>154.49545207035223</v>
      </c>
      <c r="AY437" s="53">
        <f t="shared" si="237"/>
        <v>376.50816172209107</v>
      </c>
      <c r="AZ437" s="53">
        <f t="shared" si="238"/>
        <v>145.25515686622748</v>
      </c>
      <c r="BA437" s="53">
        <f t="shared" si="239"/>
        <v>154.63488292762588</v>
      </c>
      <c r="BB437" s="58">
        <f t="shared" si="240"/>
        <v>1501.307831506821</v>
      </c>
      <c r="BC437">
        <f t="shared" si="215"/>
        <v>2.3995438511065004E-2</v>
      </c>
      <c r="BD437">
        <v>1501.2838360683099</v>
      </c>
      <c r="BE437" s="48">
        <f t="shared" si="209"/>
        <v>38357</v>
      </c>
    </row>
    <row r="438" spans="1:63">
      <c r="A438" s="48">
        <v>38358</v>
      </c>
      <c r="B438" s="49">
        <v>18.57</v>
      </c>
      <c r="C438" s="50">
        <v>191.1</v>
      </c>
      <c r="D438" s="49">
        <v>41.67</v>
      </c>
      <c r="E438" s="50">
        <v>155.94999999999999</v>
      </c>
      <c r="F438" s="49">
        <v>63.66</v>
      </c>
      <c r="G438" s="50">
        <v>84.81</v>
      </c>
      <c r="H438" s="49">
        <v>59</v>
      </c>
      <c r="I438" s="50">
        <v>67.489999999999995</v>
      </c>
      <c r="J438">
        <v>41.73</v>
      </c>
      <c r="K438">
        <v>116.5</v>
      </c>
      <c r="L438" s="49">
        <v>67.87</v>
      </c>
      <c r="M438" s="50">
        <v>81.319999999999993</v>
      </c>
      <c r="O438" s="48">
        <f t="shared" si="210"/>
        <v>38358</v>
      </c>
      <c r="P438" s="44">
        <f t="shared" si="216"/>
        <v>9.7174254317111464E-2</v>
      </c>
      <c r="Q438" s="44">
        <f t="shared" si="217"/>
        <v>0.26720102596986217</v>
      </c>
      <c r="R438" s="44">
        <f t="shared" si="218"/>
        <v>0.75061903077467274</v>
      </c>
      <c r="S438" s="44">
        <f t="shared" si="219"/>
        <v>0.87420358571640244</v>
      </c>
      <c r="T438" s="44">
        <f t="shared" si="220"/>
        <v>0.35819742489270384</v>
      </c>
      <c r="U438" s="44">
        <f t="shared" si="221"/>
        <v>0.83460403344810641</v>
      </c>
      <c r="W438" s="51">
        <f t="shared" si="211"/>
        <v>38358</v>
      </c>
      <c r="X438" s="44">
        <f t="shared" si="222"/>
        <v>10.293217746047935</v>
      </c>
      <c r="Y438" s="44">
        <f t="shared" si="223"/>
        <v>3.7424100887435778</v>
      </c>
      <c r="Z438" s="44">
        <f t="shared" si="224"/>
        <v>1.3321310961267052</v>
      </c>
      <c r="AA438" s="44">
        <f t="shared" si="225"/>
        <v>1.1439205955334988</v>
      </c>
      <c r="AB438" s="44">
        <f t="shared" si="226"/>
        <v>2.7917516428733289</v>
      </c>
      <c r="AC438" s="44">
        <f t="shared" si="227"/>
        <v>1.1982048263684522</v>
      </c>
      <c r="AE438" s="48">
        <f t="shared" si="212"/>
        <v>38358</v>
      </c>
      <c r="AF438" s="53">
        <f t="shared" si="228"/>
        <v>1.534886416765417</v>
      </c>
      <c r="AG438" s="53">
        <f t="shared" si="229"/>
        <v>2.4166678878634902</v>
      </c>
      <c r="AH438" s="53">
        <f t="shared" si="230"/>
        <v>1.8235245628257766</v>
      </c>
      <c r="AI438" s="53">
        <f t="shared" si="231"/>
        <v>5.6004487206091724</v>
      </c>
      <c r="AJ438" s="53">
        <f t="shared" si="232"/>
        <v>1.257373470877027</v>
      </c>
      <c r="AK438" s="53">
        <f t="shared" si="233"/>
        <v>1.9023506276808266</v>
      </c>
      <c r="AL438" s="53"/>
      <c r="AM438" s="48">
        <f t="shared" si="213"/>
        <v>38358</v>
      </c>
      <c r="AN438" s="53">
        <f t="shared" si="242"/>
        <v>1.5352482800458034</v>
      </c>
      <c r="AO438" s="53">
        <f t="shared" si="242"/>
        <v>2.4166094415052197</v>
      </c>
      <c r="AP438" s="53">
        <f t="shared" si="242"/>
        <v>1.8233840643418662</v>
      </c>
      <c r="AQ438" s="53">
        <f t="shared" si="241"/>
        <v>5.6005578531383895</v>
      </c>
      <c r="AR438" s="53">
        <f t="shared" si="241"/>
        <v>1.257371269740658</v>
      </c>
      <c r="AS438" s="53">
        <f t="shared" si="241"/>
        <v>1.9024011940326104</v>
      </c>
      <c r="AT438" s="53"/>
      <c r="AU438" s="48">
        <f t="shared" si="214"/>
        <v>38358</v>
      </c>
      <c r="AV438" s="53">
        <f t="shared" si="234"/>
        <v>293.38594631675301</v>
      </c>
      <c r="AW438" s="53">
        <f t="shared" si="235"/>
        <v>376.870242402739</v>
      </c>
      <c r="AX438" s="53">
        <f t="shared" si="236"/>
        <v>154.64120249683367</v>
      </c>
      <c r="AY438" s="53">
        <f t="shared" si="237"/>
        <v>377.98164950830989</v>
      </c>
      <c r="AZ438" s="53">
        <f t="shared" si="238"/>
        <v>146.48375292478667</v>
      </c>
      <c r="BA438" s="53">
        <f t="shared" si="239"/>
        <v>154.70326509873186</v>
      </c>
      <c r="BB438" s="58">
        <f t="shared" si="240"/>
        <v>1504.0660587481541</v>
      </c>
      <c r="BC438">
        <f t="shared" si="215"/>
        <v>2.3987502024056084E-2</v>
      </c>
      <c r="BD438">
        <v>1504.04207124613</v>
      </c>
      <c r="BE438" s="48">
        <f t="shared" si="209"/>
        <v>38358</v>
      </c>
    </row>
    <row r="439" spans="1:63">
      <c r="A439" s="48">
        <v>38359</v>
      </c>
      <c r="B439" s="49">
        <v>18.600000000000001</v>
      </c>
      <c r="C439" s="50">
        <v>191.47</v>
      </c>
      <c r="D439" s="49">
        <v>41.49</v>
      </c>
      <c r="E439" s="50">
        <v>155.25</v>
      </c>
      <c r="F439" s="49">
        <v>63.61</v>
      </c>
      <c r="G439" s="50">
        <v>84.74</v>
      </c>
      <c r="H439" s="49">
        <v>58.94</v>
      </c>
      <c r="I439" s="50">
        <v>67.430000000000007</v>
      </c>
      <c r="J439">
        <v>41.73</v>
      </c>
      <c r="K439">
        <v>116.49</v>
      </c>
      <c r="L439" s="49">
        <v>67.88</v>
      </c>
      <c r="M439" s="50">
        <v>81.33</v>
      </c>
      <c r="O439" s="48">
        <f t="shared" si="210"/>
        <v>38359</v>
      </c>
      <c r="P439" s="44">
        <f t="shared" si="216"/>
        <v>9.7143155585731458E-2</v>
      </c>
      <c r="Q439" s="44">
        <f t="shared" si="217"/>
        <v>0.26724637681159419</v>
      </c>
      <c r="R439" s="44">
        <f t="shared" si="218"/>
        <v>0.75064904413500122</v>
      </c>
      <c r="S439" s="44">
        <f t="shared" si="219"/>
        <v>0.87409165060062277</v>
      </c>
      <c r="T439" s="44">
        <f t="shared" si="220"/>
        <v>0.35822817409219676</v>
      </c>
      <c r="U439" s="44">
        <f t="shared" si="221"/>
        <v>0.83462436985122335</v>
      </c>
      <c r="W439" s="51">
        <f t="shared" si="211"/>
        <v>38359</v>
      </c>
      <c r="X439" s="44">
        <f t="shared" si="222"/>
        <v>10.293217746047935</v>
      </c>
      <c r="Y439" s="44">
        <f t="shared" si="223"/>
        <v>3.7424100887435778</v>
      </c>
      <c r="Z439" s="44">
        <f t="shared" si="224"/>
        <v>1.3321310961267052</v>
      </c>
      <c r="AA439" s="44">
        <f t="shared" si="225"/>
        <v>1.1439205955334988</v>
      </c>
      <c r="AB439" s="44">
        <f t="shared" si="226"/>
        <v>2.7917516428733289</v>
      </c>
      <c r="AC439" s="44">
        <f t="shared" si="227"/>
        <v>1.1982048263684522</v>
      </c>
      <c r="AE439" s="48">
        <f t="shared" si="212"/>
        <v>38359</v>
      </c>
      <c r="AF439" s="53">
        <f t="shared" si="228"/>
        <v>1.534886416765417</v>
      </c>
      <c r="AG439" s="53">
        <f t="shared" si="229"/>
        <v>2.4166678878634902</v>
      </c>
      <c r="AH439" s="53">
        <f t="shared" si="230"/>
        <v>1.8235245628257766</v>
      </c>
      <c r="AI439" s="53">
        <f t="shared" si="231"/>
        <v>5.6004487206091724</v>
      </c>
      <c r="AJ439" s="53">
        <f t="shared" si="232"/>
        <v>1.257373470877027</v>
      </c>
      <c r="AK439" s="53">
        <f t="shared" si="233"/>
        <v>1.9023506276808266</v>
      </c>
      <c r="AL439" s="53"/>
      <c r="AM439" s="48">
        <f t="shared" si="213"/>
        <v>38359</v>
      </c>
      <c r="AN439" s="53">
        <f t="shared" si="242"/>
        <v>1.5347569536734194</v>
      </c>
      <c r="AO439" s="53">
        <f t="shared" si="242"/>
        <v>2.4170196018775907</v>
      </c>
      <c r="AP439" s="53">
        <f t="shared" si="242"/>
        <v>1.8234569720096665</v>
      </c>
      <c r="AQ439" s="53">
        <f t="shared" si="241"/>
        <v>5.5998407443299092</v>
      </c>
      <c r="AR439" s="53">
        <f t="shared" si="241"/>
        <v>1.2574792078700889</v>
      </c>
      <c r="AS439" s="53">
        <f t="shared" si="241"/>
        <v>1.9024475489458643</v>
      </c>
      <c r="AT439" s="53"/>
      <c r="AU439" s="48">
        <f t="shared" si="214"/>
        <v>38359</v>
      </c>
      <c r="AV439" s="53">
        <f t="shared" si="234"/>
        <v>293.85991391984959</v>
      </c>
      <c r="AW439" s="53">
        <f t="shared" si="235"/>
        <v>375.24229319149595</v>
      </c>
      <c r="AX439" s="53">
        <f t="shared" si="236"/>
        <v>154.51974380809912</v>
      </c>
      <c r="AY439" s="53">
        <f t="shared" si="237"/>
        <v>377.59726139016584</v>
      </c>
      <c r="AZ439" s="53">
        <f t="shared" si="238"/>
        <v>146.48375292478664</v>
      </c>
      <c r="BA439" s="53">
        <f t="shared" si="239"/>
        <v>154.72605915576713</v>
      </c>
      <c r="BB439" s="58">
        <f t="shared" si="240"/>
        <v>1502.4290243901642</v>
      </c>
      <c r="BC439">
        <f t="shared" si="215"/>
        <v>2.3982885034229184E-2</v>
      </c>
      <c r="BD439">
        <v>1502.4050415051299</v>
      </c>
      <c r="BE439" s="48">
        <f t="shared" si="209"/>
        <v>38359</v>
      </c>
    </row>
    <row r="440" spans="1:63">
      <c r="A440" s="48">
        <v>38362</v>
      </c>
      <c r="B440" s="49">
        <v>18.63</v>
      </c>
      <c r="C440" s="50">
        <v>191.71</v>
      </c>
      <c r="D440" s="49">
        <v>41.67</v>
      </c>
      <c r="E440" s="50">
        <v>155.94999999999999</v>
      </c>
      <c r="F440" s="49">
        <v>63.6</v>
      </c>
      <c r="G440" s="50">
        <v>84.73</v>
      </c>
      <c r="H440" s="49">
        <v>59.09</v>
      </c>
      <c r="I440" s="50">
        <v>67.599999999999994</v>
      </c>
      <c r="J440">
        <v>41.7</v>
      </c>
      <c r="K440">
        <v>116.42</v>
      </c>
      <c r="L440" s="49">
        <v>67.84</v>
      </c>
      <c r="M440" s="50">
        <v>81.28</v>
      </c>
      <c r="O440" s="48">
        <f t="shared" si="210"/>
        <v>38362</v>
      </c>
      <c r="P440" s="44">
        <f t="shared" si="216"/>
        <v>9.7178029315111353E-2</v>
      </c>
      <c r="Q440" s="44">
        <f t="shared" si="217"/>
        <v>0.26720102596986217</v>
      </c>
      <c r="R440" s="44">
        <f t="shared" si="218"/>
        <v>0.75061961524843623</v>
      </c>
      <c r="S440" s="44">
        <f t="shared" si="219"/>
        <v>0.8741124260355031</v>
      </c>
      <c r="T440" s="44">
        <f t="shared" si="220"/>
        <v>0.35818587871499746</v>
      </c>
      <c r="U440" s="44">
        <f t="shared" si="221"/>
        <v>0.83464566929133865</v>
      </c>
      <c r="W440" s="51">
        <f t="shared" si="211"/>
        <v>38362</v>
      </c>
      <c r="X440" s="44">
        <f t="shared" si="222"/>
        <v>10.293217746047935</v>
      </c>
      <c r="Y440" s="44">
        <f t="shared" si="223"/>
        <v>3.7424100887435778</v>
      </c>
      <c r="Z440" s="44">
        <f t="shared" si="224"/>
        <v>1.3321310961267052</v>
      </c>
      <c r="AA440" s="44">
        <f t="shared" si="225"/>
        <v>1.1439205955334988</v>
      </c>
      <c r="AB440" s="44">
        <f t="shared" si="226"/>
        <v>2.7917516428733289</v>
      </c>
      <c r="AC440" s="44">
        <f t="shared" si="227"/>
        <v>1.1982048263684522</v>
      </c>
      <c r="AE440" s="48">
        <f t="shared" si="212"/>
        <v>38362</v>
      </c>
      <c r="AF440" s="53">
        <f t="shared" si="228"/>
        <v>1.534886416765417</v>
      </c>
      <c r="AG440" s="53">
        <f t="shared" si="229"/>
        <v>2.4166678878634902</v>
      </c>
      <c r="AH440" s="53">
        <f t="shared" si="230"/>
        <v>1.8235245628257766</v>
      </c>
      <c r="AI440" s="53">
        <f t="shared" si="231"/>
        <v>5.6004487206091724</v>
      </c>
      <c r="AJ440" s="53">
        <f t="shared" si="232"/>
        <v>1.257373470877027</v>
      </c>
      <c r="AK440" s="53">
        <f t="shared" si="233"/>
        <v>1.9023506276808266</v>
      </c>
      <c r="AL440" s="53"/>
      <c r="AM440" s="48">
        <f t="shared" si="213"/>
        <v>38362</v>
      </c>
      <c r="AN440" s="53">
        <f t="shared" si="242"/>
        <v>1.5353079209375935</v>
      </c>
      <c r="AO440" s="53">
        <f t="shared" si="242"/>
        <v>2.4166094415052197</v>
      </c>
      <c r="AP440" s="53">
        <f t="shared" si="242"/>
        <v>1.8233854841302044</v>
      </c>
      <c r="AQ440" s="53">
        <f t="shared" si="241"/>
        <v>5.5999738415018641</v>
      </c>
      <c r="AR440" s="53">
        <f t="shared" si="241"/>
        <v>1.2573307394880251</v>
      </c>
      <c r="AS440" s="53">
        <f t="shared" si="241"/>
        <v>1.9024960990111452</v>
      </c>
      <c r="AT440" s="53"/>
      <c r="AU440" s="48">
        <f t="shared" si="214"/>
        <v>38362</v>
      </c>
      <c r="AV440" s="53">
        <f t="shared" si="234"/>
        <v>294.33388152294606</v>
      </c>
      <c r="AW440" s="53">
        <f t="shared" si="235"/>
        <v>376.870242402739</v>
      </c>
      <c r="AX440" s="53">
        <f t="shared" si="236"/>
        <v>154.49545207035223</v>
      </c>
      <c r="AY440" s="53">
        <f t="shared" si="237"/>
        <v>378.55823168552598</v>
      </c>
      <c r="AZ440" s="53">
        <f t="shared" si="238"/>
        <v>146.37844469119588</v>
      </c>
      <c r="BA440" s="53">
        <f t="shared" si="239"/>
        <v>154.63488292762588</v>
      </c>
      <c r="BB440" s="58">
        <f t="shared" si="240"/>
        <v>1505.2711353003851</v>
      </c>
      <c r="BC440">
        <f t="shared" si="215"/>
        <v>2.3998494965098871E-2</v>
      </c>
      <c r="BD440">
        <v>1505.24713680542</v>
      </c>
      <c r="BE440" s="48">
        <f t="shared" si="209"/>
        <v>38362</v>
      </c>
    </row>
    <row r="441" spans="1:63">
      <c r="A441" s="48">
        <v>38363</v>
      </c>
      <c r="B441" s="49">
        <v>18.59</v>
      </c>
      <c r="C441" s="50">
        <v>191.35</v>
      </c>
      <c r="D441" s="49">
        <v>41.59</v>
      </c>
      <c r="E441" s="50">
        <v>155.65</v>
      </c>
      <c r="F441" s="49">
        <v>63.73</v>
      </c>
      <c r="G441" s="50">
        <v>84.9</v>
      </c>
      <c r="H441" s="49">
        <v>58.74</v>
      </c>
      <c r="I441" s="50">
        <v>67.2</v>
      </c>
      <c r="J441">
        <v>41.19</v>
      </c>
      <c r="K441">
        <v>114.99</v>
      </c>
      <c r="L441" s="49">
        <v>67.849999999999994</v>
      </c>
      <c r="M441" s="50">
        <v>81.3</v>
      </c>
      <c r="O441" s="48">
        <f t="shared" si="210"/>
        <v>38363</v>
      </c>
      <c r="P441" s="44">
        <f t="shared" si="216"/>
        <v>9.7151816043898623E-2</v>
      </c>
      <c r="Q441" s="44">
        <f t="shared" si="217"/>
        <v>0.26720205589463542</v>
      </c>
      <c r="R441" s="44">
        <f t="shared" si="218"/>
        <v>0.75064782096584204</v>
      </c>
      <c r="S441" s="44">
        <f t="shared" si="219"/>
        <v>0.87410714285714286</v>
      </c>
      <c r="T441" s="44">
        <f t="shared" si="220"/>
        <v>0.35820506130967911</v>
      </c>
      <c r="U441" s="44">
        <f t="shared" si="221"/>
        <v>0.83456334563345624</v>
      </c>
      <c r="W441" s="51">
        <f t="shared" si="211"/>
        <v>38363</v>
      </c>
      <c r="X441" s="44">
        <f t="shared" si="222"/>
        <v>10.293217746047935</v>
      </c>
      <c r="Y441" s="44">
        <f t="shared" si="223"/>
        <v>3.7424100887435778</v>
      </c>
      <c r="Z441" s="44">
        <f t="shared" si="224"/>
        <v>1.3321310961267052</v>
      </c>
      <c r="AA441" s="44">
        <f t="shared" si="225"/>
        <v>1.1439205955334988</v>
      </c>
      <c r="AB441" s="44">
        <f t="shared" si="226"/>
        <v>2.7917516428733289</v>
      </c>
      <c r="AC441" s="44">
        <f t="shared" si="227"/>
        <v>1.1982048263684522</v>
      </c>
      <c r="AE441" s="48">
        <f t="shared" si="212"/>
        <v>38363</v>
      </c>
      <c r="AF441" s="53">
        <f t="shared" si="228"/>
        <v>1.534886416765417</v>
      </c>
      <c r="AG441" s="53">
        <f t="shared" si="229"/>
        <v>2.4166678878634902</v>
      </c>
      <c r="AH441" s="53">
        <f t="shared" si="230"/>
        <v>1.8235245628257766</v>
      </c>
      <c r="AI441" s="53">
        <f t="shared" si="231"/>
        <v>5.6004487206091724</v>
      </c>
      <c r="AJ441" s="53">
        <f t="shared" si="232"/>
        <v>1.257373470877027</v>
      </c>
      <c r="AK441" s="53">
        <f t="shared" si="233"/>
        <v>1.9023506276808266</v>
      </c>
      <c r="AL441" s="53"/>
      <c r="AM441" s="48">
        <f t="shared" si="213"/>
        <v>38363</v>
      </c>
      <c r="AN441" s="53">
        <f t="shared" si="242"/>
        <v>1.5348937795600595</v>
      </c>
      <c r="AO441" s="53">
        <f t="shared" si="242"/>
        <v>2.4166187563120096</v>
      </c>
      <c r="AP441" s="53">
        <f t="shared" si="242"/>
        <v>1.823454000719223</v>
      </c>
      <c r="AQ441" s="53">
        <f t="shared" si="241"/>
        <v>5.5999399949854016</v>
      </c>
      <c r="AR441" s="53">
        <f t="shared" si="241"/>
        <v>1.2573980756600789</v>
      </c>
      <c r="AS441" s="53">
        <f t="shared" si="241"/>
        <v>1.9023084499958325</v>
      </c>
      <c r="AT441" s="53"/>
      <c r="AU441" s="48">
        <f t="shared" si="214"/>
        <v>38363</v>
      </c>
      <c r="AV441" s="53">
        <f t="shared" si="234"/>
        <v>293.70192471881739</v>
      </c>
      <c r="AW441" s="53">
        <f t="shared" si="235"/>
        <v>376.14670941996434</v>
      </c>
      <c r="AX441" s="53">
        <f t="shared" si="236"/>
        <v>154.81124466106203</v>
      </c>
      <c r="AY441" s="53">
        <f t="shared" si="237"/>
        <v>376.31596766301902</v>
      </c>
      <c r="AZ441" s="53">
        <f t="shared" si="238"/>
        <v>144.58820472015248</v>
      </c>
      <c r="BA441" s="53">
        <f t="shared" si="239"/>
        <v>154.65767698466118</v>
      </c>
      <c r="BB441" s="58">
        <f t="shared" si="240"/>
        <v>1500.2217281676762</v>
      </c>
      <c r="BC441">
        <f t="shared" si="215"/>
        <v>1.1938523962271574E-3</v>
      </c>
      <c r="BD441">
        <v>1500.22053431528</v>
      </c>
      <c r="BE441" s="48">
        <f t="shared" si="209"/>
        <v>38363</v>
      </c>
    </row>
    <row r="442" spans="1:63">
      <c r="A442" s="48">
        <v>38364</v>
      </c>
      <c r="B442" s="49">
        <v>18.82</v>
      </c>
      <c r="C442" s="50">
        <v>193.7</v>
      </c>
      <c r="D442" s="49">
        <v>41.93</v>
      </c>
      <c r="E442" s="50">
        <v>156.9</v>
      </c>
      <c r="F442" s="49">
        <v>63.83</v>
      </c>
      <c r="G442" s="50">
        <v>85.03</v>
      </c>
      <c r="H442" s="49">
        <v>58.96</v>
      </c>
      <c r="I442" s="50">
        <v>67.45</v>
      </c>
      <c r="J442">
        <v>41.03</v>
      </c>
      <c r="K442">
        <v>114.55</v>
      </c>
      <c r="L442" s="49">
        <v>67.86</v>
      </c>
      <c r="M442" s="50">
        <v>81.31</v>
      </c>
      <c r="O442" s="48">
        <f t="shared" si="210"/>
        <v>38364</v>
      </c>
      <c r="P442" s="44">
        <f t="shared" si="216"/>
        <v>9.7160557563242128E-2</v>
      </c>
      <c r="Q442" s="44">
        <f t="shared" si="217"/>
        <v>0.26724028043339704</v>
      </c>
      <c r="R442" s="44">
        <f t="shared" si="218"/>
        <v>0.75067623191814647</v>
      </c>
      <c r="S442" s="44">
        <f t="shared" si="219"/>
        <v>0.8741289844329132</v>
      </c>
      <c r="T442" s="44">
        <f t="shared" si="220"/>
        <v>0.35818419903972065</v>
      </c>
      <c r="U442" s="44">
        <f t="shared" si="221"/>
        <v>0.83458369204279914</v>
      </c>
      <c r="W442" s="51">
        <f t="shared" si="211"/>
        <v>38364</v>
      </c>
      <c r="X442" s="44">
        <f t="shared" si="222"/>
        <v>10.293217746047935</v>
      </c>
      <c r="Y442" s="44">
        <f t="shared" si="223"/>
        <v>3.7424100887435778</v>
      </c>
      <c r="Z442" s="44">
        <f t="shared" si="224"/>
        <v>1.3321310961267052</v>
      </c>
      <c r="AA442" s="44">
        <f t="shared" si="225"/>
        <v>1.1439205955334988</v>
      </c>
      <c r="AB442" s="44">
        <f t="shared" si="226"/>
        <v>2.7917516428733289</v>
      </c>
      <c r="AC442" s="44">
        <f t="shared" si="227"/>
        <v>1.1982048263684522</v>
      </c>
      <c r="AE442" s="48">
        <f t="shared" si="212"/>
        <v>38364</v>
      </c>
      <c r="AF442" s="53">
        <f t="shared" si="228"/>
        <v>1.534886416765417</v>
      </c>
      <c r="AG442" s="53">
        <f t="shared" si="229"/>
        <v>2.4166678878634902</v>
      </c>
      <c r="AH442" s="53">
        <f t="shared" si="230"/>
        <v>1.8235245628257766</v>
      </c>
      <c r="AI442" s="53">
        <f t="shared" si="231"/>
        <v>5.6004487206091724</v>
      </c>
      <c r="AJ442" s="53">
        <f t="shared" si="232"/>
        <v>1.257373470877027</v>
      </c>
      <c r="AK442" s="53">
        <f t="shared" si="233"/>
        <v>1.9023506276808266</v>
      </c>
      <c r="AL442" s="53"/>
      <c r="AM442" s="48">
        <f t="shared" si="213"/>
        <v>38364</v>
      </c>
      <c r="AN442" s="53">
        <f t="shared" si="242"/>
        <v>1.5350318861257484</v>
      </c>
      <c r="AO442" s="53">
        <f t="shared" si="242"/>
        <v>2.4169644652438271</v>
      </c>
      <c r="AP442" s="53">
        <f t="shared" si="242"/>
        <v>1.8235230158594748</v>
      </c>
      <c r="AQ442" s="53">
        <f t="shared" si="241"/>
        <v>5.6000799223555298</v>
      </c>
      <c r="AR442" s="53">
        <f t="shared" si="241"/>
        <v>1.2573248433668116</v>
      </c>
      <c r="AS442" s="53">
        <f t="shared" si="241"/>
        <v>1.902354827717335</v>
      </c>
      <c r="AT442" s="53"/>
      <c r="AU442" s="48">
        <f t="shared" si="214"/>
        <v>38364</v>
      </c>
      <c r="AV442" s="53">
        <f t="shared" si="234"/>
        <v>297.33567634255746</v>
      </c>
      <c r="AW442" s="53">
        <f t="shared" si="235"/>
        <v>379.22172459675647</v>
      </c>
      <c r="AX442" s="53">
        <f t="shared" si="236"/>
        <v>155.05416203853116</v>
      </c>
      <c r="AY442" s="53">
        <f t="shared" si="237"/>
        <v>377.72539076288052</v>
      </c>
      <c r="AZ442" s="53">
        <f t="shared" si="238"/>
        <v>144.02656080766826</v>
      </c>
      <c r="BA442" s="53">
        <f t="shared" si="239"/>
        <v>154.68047104169651</v>
      </c>
      <c r="BB442" s="58">
        <f t="shared" si="240"/>
        <v>1508.0439855900906</v>
      </c>
      <c r="BC442">
        <f t="shared" si="215"/>
        <v>1.1965303006036265E-3</v>
      </c>
      <c r="BD442">
        <v>1508.04278905979</v>
      </c>
      <c r="BE442" s="48">
        <f t="shared" si="209"/>
        <v>38364</v>
      </c>
    </row>
    <row r="443" spans="1:63">
      <c r="A443" s="48">
        <v>38365</v>
      </c>
      <c r="B443" s="49">
        <v>18.739999999999998</v>
      </c>
      <c r="C443" s="50">
        <v>192.9</v>
      </c>
      <c r="D443" s="49">
        <v>41.57</v>
      </c>
      <c r="E443" s="50">
        <v>155.55000000000001</v>
      </c>
      <c r="F443" s="49">
        <v>64.08</v>
      </c>
      <c r="G443" s="50">
        <v>85.37</v>
      </c>
      <c r="H443" s="49">
        <v>58.56</v>
      </c>
      <c r="I443" s="50">
        <v>66.989999999999995</v>
      </c>
      <c r="J443">
        <v>41.23</v>
      </c>
      <c r="K443">
        <v>115.1</v>
      </c>
      <c r="L443" s="49">
        <v>67.94</v>
      </c>
      <c r="M443" s="50">
        <v>81.41</v>
      </c>
      <c r="O443" s="48">
        <f t="shared" si="210"/>
        <v>38365</v>
      </c>
      <c r="P443" s="44">
        <f t="shared" si="216"/>
        <v>9.7148781752203206E-2</v>
      </c>
      <c r="Q443" s="44">
        <f t="shared" si="217"/>
        <v>0.26724525875924138</v>
      </c>
      <c r="R443" s="44">
        <f t="shared" si="218"/>
        <v>0.75061497013002221</v>
      </c>
      <c r="S443" s="44">
        <f t="shared" si="219"/>
        <v>0.87416032243618458</v>
      </c>
      <c r="T443" s="44">
        <f t="shared" si="220"/>
        <v>0.35821025195482187</v>
      </c>
      <c r="U443" s="44">
        <f t="shared" si="221"/>
        <v>0.83454121115342095</v>
      </c>
      <c r="W443" s="51">
        <f t="shared" si="211"/>
        <v>38365</v>
      </c>
      <c r="X443" s="44">
        <f t="shared" si="222"/>
        <v>10.293217746047935</v>
      </c>
      <c r="Y443" s="44">
        <f t="shared" si="223"/>
        <v>3.7424100887435778</v>
      </c>
      <c r="Z443" s="44">
        <f t="shared" si="224"/>
        <v>1.3321310961267052</v>
      </c>
      <c r="AA443" s="44">
        <f t="shared" si="225"/>
        <v>1.1439205955334988</v>
      </c>
      <c r="AB443" s="44">
        <f t="shared" si="226"/>
        <v>2.7917516428733289</v>
      </c>
      <c r="AC443" s="44">
        <f t="shared" si="227"/>
        <v>1.1982048263684522</v>
      </c>
      <c r="AE443" s="48">
        <f t="shared" si="212"/>
        <v>38365</v>
      </c>
      <c r="AF443" s="53">
        <f t="shared" si="228"/>
        <v>1.534886416765417</v>
      </c>
      <c r="AG443" s="53">
        <f t="shared" si="229"/>
        <v>2.4166678878634902</v>
      </c>
      <c r="AH443" s="53">
        <f t="shared" si="230"/>
        <v>1.8235245628257766</v>
      </c>
      <c r="AI443" s="53">
        <f t="shared" si="231"/>
        <v>5.6004487206091724</v>
      </c>
      <c r="AJ443" s="53">
        <f t="shared" si="232"/>
        <v>1.257373470877027</v>
      </c>
      <c r="AK443" s="53">
        <f t="shared" si="233"/>
        <v>1.9023506276808266</v>
      </c>
      <c r="AL443" s="53"/>
      <c r="AM443" s="48">
        <f t="shared" si="213"/>
        <v>38365</v>
      </c>
      <c r="AN443" s="53">
        <f t="shared" si="242"/>
        <v>1.5348458410279937</v>
      </c>
      <c r="AO443" s="53">
        <f t="shared" si="242"/>
        <v>2.4170094900306691</v>
      </c>
      <c r="AP443" s="53">
        <f t="shared" si="242"/>
        <v>1.8233742003303728</v>
      </c>
      <c r="AQ443" s="53">
        <f t="shared" si="241"/>
        <v>5.600280688290594</v>
      </c>
      <c r="AR443" s="53">
        <f t="shared" si="241"/>
        <v>1.2574162962491182</v>
      </c>
      <c r="AS443" s="53">
        <f t="shared" si="241"/>
        <v>1.9022579965357953</v>
      </c>
      <c r="AT443" s="53"/>
      <c r="AU443" s="48">
        <f t="shared" si="214"/>
        <v>38365</v>
      </c>
      <c r="AV443" s="53">
        <f t="shared" si="234"/>
        <v>296.07176273430002</v>
      </c>
      <c r="AW443" s="53">
        <f t="shared" si="235"/>
        <v>375.9658261742706</v>
      </c>
      <c r="AX443" s="53">
        <f t="shared" si="236"/>
        <v>155.66145548220393</v>
      </c>
      <c r="AY443" s="53">
        <f t="shared" si="237"/>
        <v>375.16280330858689</v>
      </c>
      <c r="AZ443" s="53">
        <f t="shared" si="238"/>
        <v>144.7286156982735</v>
      </c>
      <c r="BA443" s="53">
        <f t="shared" si="239"/>
        <v>154.86282349797909</v>
      </c>
      <c r="BB443" s="58">
        <f t="shared" si="240"/>
        <v>1502.4532868956139</v>
      </c>
      <c r="BC443">
        <f t="shared" si="215"/>
        <v>1.1653825738449086E-3</v>
      </c>
      <c r="BD443">
        <v>1502.4521215130401</v>
      </c>
      <c r="BE443" s="48">
        <f t="shared" si="209"/>
        <v>38365</v>
      </c>
    </row>
    <row r="444" spans="1:63">
      <c r="A444" s="48">
        <v>38366</v>
      </c>
      <c r="B444" s="49">
        <v>19.079999999999998</v>
      </c>
      <c r="C444" s="50">
        <v>196.35</v>
      </c>
      <c r="D444" s="49">
        <v>41.77</v>
      </c>
      <c r="E444" s="50">
        <v>156.30000000000001</v>
      </c>
      <c r="F444" s="49">
        <v>64.05</v>
      </c>
      <c r="G444" s="50">
        <v>85.32</v>
      </c>
      <c r="H444" s="49">
        <v>58.96</v>
      </c>
      <c r="I444" s="50">
        <v>67.45</v>
      </c>
      <c r="J444">
        <v>41.71</v>
      </c>
      <c r="K444">
        <v>116.44</v>
      </c>
      <c r="L444" s="49">
        <v>67.91</v>
      </c>
      <c r="M444" s="50">
        <v>81.37</v>
      </c>
      <c r="O444" s="48">
        <f t="shared" si="210"/>
        <v>38366</v>
      </c>
      <c r="P444" s="44">
        <f t="shared" si="216"/>
        <v>9.7173414820473633E-2</v>
      </c>
      <c r="Q444" s="44">
        <f t="shared" si="217"/>
        <v>0.2672424824056302</v>
      </c>
      <c r="R444" s="44">
        <f t="shared" si="218"/>
        <v>0.7507032348804501</v>
      </c>
      <c r="S444" s="44">
        <f t="shared" si="219"/>
        <v>0.8741289844329132</v>
      </c>
      <c r="T444" s="44">
        <f t="shared" si="220"/>
        <v>0.35821023703194782</v>
      </c>
      <c r="U444" s="44">
        <f t="shared" si="221"/>
        <v>0.83458277006267656</v>
      </c>
      <c r="W444" s="51">
        <f t="shared" si="211"/>
        <v>38366</v>
      </c>
      <c r="X444" s="44">
        <f t="shared" si="222"/>
        <v>10.293217746047935</v>
      </c>
      <c r="Y444" s="44">
        <f t="shared" si="223"/>
        <v>3.7424100887435778</v>
      </c>
      <c r="Z444" s="44">
        <f t="shared" si="224"/>
        <v>1.3321310961267052</v>
      </c>
      <c r="AA444" s="44">
        <f t="shared" si="225"/>
        <v>1.1439205955334988</v>
      </c>
      <c r="AB444" s="44">
        <f t="shared" si="226"/>
        <v>2.7917516428733289</v>
      </c>
      <c r="AC444" s="44">
        <f t="shared" si="227"/>
        <v>1.1982048263684522</v>
      </c>
      <c r="AE444" s="48">
        <f t="shared" si="212"/>
        <v>38366</v>
      </c>
      <c r="AF444" s="53">
        <f t="shared" si="228"/>
        <v>1.534886416765417</v>
      </c>
      <c r="AG444" s="53">
        <f t="shared" si="229"/>
        <v>2.4166678878634902</v>
      </c>
      <c r="AH444" s="53">
        <f t="shared" si="230"/>
        <v>1.8235245628257766</v>
      </c>
      <c r="AI444" s="53">
        <f t="shared" si="231"/>
        <v>5.6004487206091724</v>
      </c>
      <c r="AJ444" s="53">
        <f t="shared" si="232"/>
        <v>1.257373470877027</v>
      </c>
      <c r="AK444" s="53">
        <f t="shared" si="233"/>
        <v>1.9023506276808266</v>
      </c>
      <c r="AL444" s="53"/>
      <c r="AM444" s="48">
        <f t="shared" si="213"/>
        <v>38366</v>
      </c>
      <c r="AN444" s="53">
        <f t="shared" si="242"/>
        <v>1.5352350169054954</v>
      </c>
      <c r="AO444" s="53">
        <f t="shared" si="242"/>
        <v>2.4169843802380502</v>
      </c>
      <c r="AP444" s="53">
        <f t="shared" si="242"/>
        <v>1.8235886107473418</v>
      </c>
      <c r="AQ444" s="53">
        <f t="shared" si="241"/>
        <v>5.6000799223555298</v>
      </c>
      <c r="AR444" s="53">
        <f t="shared" si="241"/>
        <v>1.2574162438657348</v>
      </c>
      <c r="AS444" s="53">
        <f t="shared" si="241"/>
        <v>1.902352726150585</v>
      </c>
      <c r="AT444" s="53"/>
      <c r="AU444" s="48">
        <f t="shared" si="214"/>
        <v>38366</v>
      </c>
      <c r="AV444" s="53">
        <f t="shared" si="234"/>
        <v>301.443395569394</v>
      </c>
      <c r="AW444" s="53">
        <f t="shared" si="235"/>
        <v>377.77465863120727</v>
      </c>
      <c r="AX444" s="53">
        <f t="shared" si="236"/>
        <v>155.5885802689632</v>
      </c>
      <c r="AY444" s="53">
        <f t="shared" si="237"/>
        <v>377.72539076288052</v>
      </c>
      <c r="AZ444" s="53">
        <f t="shared" si="238"/>
        <v>146.41354743572614</v>
      </c>
      <c r="BA444" s="53">
        <f t="shared" si="239"/>
        <v>154.79444132687311</v>
      </c>
      <c r="BB444" s="58">
        <f t="shared" si="240"/>
        <v>1513.7400139950441</v>
      </c>
      <c r="BC444">
        <f t="shared" si="215"/>
        <v>1.1841503442155954E-3</v>
      </c>
      <c r="BD444">
        <v>1513.7388298446999</v>
      </c>
      <c r="BE444" s="48">
        <f t="shared" si="209"/>
        <v>38366</v>
      </c>
    </row>
    <row r="445" spans="1:63">
      <c r="A445" s="48">
        <v>38370</v>
      </c>
      <c r="B445" s="49">
        <v>19.04</v>
      </c>
      <c r="C445" s="50">
        <v>196</v>
      </c>
      <c r="D445" s="49">
        <v>41.8</v>
      </c>
      <c r="E445" s="50">
        <v>156.41999999999999</v>
      </c>
      <c r="F445" s="49">
        <v>64.02</v>
      </c>
      <c r="G445" s="50">
        <v>85.29</v>
      </c>
      <c r="H445" s="49">
        <v>59.52</v>
      </c>
      <c r="I445" s="50">
        <v>68.09</v>
      </c>
      <c r="J445">
        <v>42.17</v>
      </c>
      <c r="K445">
        <v>117.72</v>
      </c>
      <c r="L445" s="49">
        <v>67.89</v>
      </c>
      <c r="M445" s="50">
        <v>81.34</v>
      </c>
      <c r="O445" s="48">
        <f t="shared" si="210"/>
        <v>38370</v>
      </c>
      <c r="P445" s="44">
        <f t="shared" si="216"/>
        <v>9.7142857142857142E-2</v>
      </c>
      <c r="Q445" s="44">
        <f t="shared" si="217"/>
        <v>0.26722925457102675</v>
      </c>
      <c r="R445" s="44">
        <f t="shared" si="218"/>
        <v>0.75061554695743926</v>
      </c>
      <c r="S445" s="44">
        <f t="shared" si="219"/>
        <v>0.87413717139080627</v>
      </c>
      <c r="T445" s="44">
        <f t="shared" si="220"/>
        <v>0.35822290180088345</v>
      </c>
      <c r="U445" s="44">
        <f t="shared" si="221"/>
        <v>0.83464470125399559</v>
      </c>
      <c r="W445" s="51">
        <f t="shared" si="211"/>
        <v>38370</v>
      </c>
      <c r="X445" s="44">
        <f t="shared" si="222"/>
        <v>10.293217746047935</v>
      </c>
      <c r="Y445" s="44">
        <f t="shared" si="223"/>
        <v>3.7424100887435778</v>
      </c>
      <c r="Z445" s="44">
        <f t="shared" si="224"/>
        <v>1.3321310961267052</v>
      </c>
      <c r="AA445" s="44">
        <f t="shared" si="225"/>
        <v>1.1439205955334988</v>
      </c>
      <c r="AB445" s="44">
        <f t="shared" si="226"/>
        <v>2.7917516428733289</v>
      </c>
      <c r="AC445" s="44">
        <f t="shared" si="227"/>
        <v>1.1982048263684522</v>
      </c>
      <c r="AE445" s="48">
        <f t="shared" si="212"/>
        <v>38370</v>
      </c>
      <c r="AF445" s="53">
        <f t="shared" si="228"/>
        <v>1.534886416765417</v>
      </c>
      <c r="AG445" s="53">
        <f t="shared" si="229"/>
        <v>2.4166678878634902</v>
      </c>
      <c r="AH445" s="53">
        <f t="shared" si="230"/>
        <v>1.8235245628257766</v>
      </c>
      <c r="AI445" s="53">
        <f t="shared" si="231"/>
        <v>5.6004487206091724</v>
      </c>
      <c r="AJ445" s="53">
        <f t="shared" si="232"/>
        <v>1.257373470877027</v>
      </c>
      <c r="AK445" s="53">
        <f t="shared" si="233"/>
        <v>1.9023506276808266</v>
      </c>
      <c r="AL445" s="53"/>
      <c r="AM445" s="48">
        <f t="shared" si="213"/>
        <v>38370</v>
      </c>
      <c r="AN445" s="53">
        <f t="shared" si="242"/>
        <v>1.5347522385982926</v>
      </c>
      <c r="AO445" s="53">
        <f t="shared" si="242"/>
        <v>2.4168647455552215</v>
      </c>
      <c r="AP445" s="53">
        <f t="shared" si="242"/>
        <v>1.8233756015444069</v>
      </c>
      <c r="AQ445" s="53">
        <f t="shared" si="241"/>
        <v>5.6001323718444942</v>
      </c>
      <c r="AR445" s="53">
        <f t="shared" si="241"/>
        <v>1.2574607006805829</v>
      </c>
      <c r="AS445" s="53">
        <f t="shared" si="241"/>
        <v>1.9024938924613042</v>
      </c>
      <c r="AT445" s="53"/>
      <c r="AU445" s="48">
        <f t="shared" si="214"/>
        <v>38370</v>
      </c>
      <c r="AV445" s="53">
        <f t="shared" si="234"/>
        <v>300.81143876526534</v>
      </c>
      <c r="AW445" s="53">
        <f t="shared" si="235"/>
        <v>378.04598349974771</v>
      </c>
      <c r="AX445" s="53">
        <f t="shared" si="236"/>
        <v>155.51570505572246</v>
      </c>
      <c r="AY445" s="53">
        <f t="shared" si="237"/>
        <v>381.31301319889161</v>
      </c>
      <c r="AZ445" s="53">
        <f t="shared" si="238"/>
        <v>148.02827368411823</v>
      </c>
      <c r="BA445" s="53">
        <f t="shared" si="239"/>
        <v>154.74885321280249</v>
      </c>
      <c r="BB445" s="58">
        <f t="shared" si="240"/>
        <v>1518.4632674165478</v>
      </c>
      <c r="BC445">
        <f t="shared" si="215"/>
        <v>2.3991895917788497E-2</v>
      </c>
      <c r="BD445">
        <v>1518.43927552063</v>
      </c>
      <c r="BE445" s="48">
        <f t="shared" si="209"/>
        <v>38370</v>
      </c>
    </row>
    <row r="446" spans="1:63">
      <c r="A446" s="48">
        <v>38371</v>
      </c>
      <c r="B446" s="49">
        <v>18.78</v>
      </c>
      <c r="C446" s="50">
        <v>193.3</v>
      </c>
      <c r="D446" s="49">
        <v>41.37</v>
      </c>
      <c r="E446" s="50">
        <v>154.80000000000001</v>
      </c>
      <c r="F446" s="49">
        <v>64.06</v>
      </c>
      <c r="G446" s="50">
        <v>85.34</v>
      </c>
      <c r="H446" s="49">
        <v>58.9</v>
      </c>
      <c r="I446" s="50">
        <v>67.38</v>
      </c>
      <c r="J446">
        <v>42.24</v>
      </c>
      <c r="K446">
        <v>117.91</v>
      </c>
      <c r="L446" s="49">
        <v>67.89</v>
      </c>
      <c r="M446" s="50">
        <v>81.349999999999994</v>
      </c>
      <c r="O446" s="48">
        <f t="shared" si="210"/>
        <v>38371</v>
      </c>
      <c r="P446" s="44">
        <f t="shared" si="216"/>
        <v>9.7154681841696844E-2</v>
      </c>
      <c r="Q446" s="44">
        <f t="shared" si="217"/>
        <v>0.26724806201550383</v>
      </c>
      <c r="R446" s="44">
        <f t="shared" si="218"/>
        <v>0.75064448089992974</v>
      </c>
      <c r="S446" s="44">
        <f t="shared" si="219"/>
        <v>0.87414663104778867</v>
      </c>
      <c r="T446" s="44">
        <f t="shared" si="220"/>
        <v>0.35823933508608263</v>
      </c>
      <c r="U446" s="44">
        <f t="shared" si="221"/>
        <v>0.83454210202827295</v>
      </c>
      <c r="W446" s="51">
        <f t="shared" si="211"/>
        <v>38371</v>
      </c>
      <c r="X446" s="44">
        <f t="shared" si="222"/>
        <v>10.293217746047935</v>
      </c>
      <c r="Y446" s="44">
        <f t="shared" si="223"/>
        <v>3.7424100887435778</v>
      </c>
      <c r="Z446" s="44">
        <f t="shared" si="224"/>
        <v>1.3321310961267052</v>
      </c>
      <c r="AA446" s="44">
        <f t="shared" si="225"/>
        <v>1.1439205955334988</v>
      </c>
      <c r="AB446" s="44">
        <f t="shared" si="226"/>
        <v>2.7917516428733289</v>
      </c>
      <c r="AC446" s="44">
        <f t="shared" si="227"/>
        <v>1.1982048263684522</v>
      </c>
      <c r="AE446" s="48">
        <f t="shared" si="212"/>
        <v>38371</v>
      </c>
      <c r="AF446" s="53">
        <f t="shared" si="228"/>
        <v>1.534886416765417</v>
      </c>
      <c r="AG446" s="53">
        <f t="shared" si="229"/>
        <v>2.4166678878634902</v>
      </c>
      <c r="AH446" s="53">
        <f t="shared" si="230"/>
        <v>1.8235245628257766</v>
      </c>
      <c r="AI446" s="53">
        <f t="shared" si="231"/>
        <v>5.6004487206091724</v>
      </c>
      <c r="AJ446" s="53">
        <f t="shared" si="232"/>
        <v>1.257373470877027</v>
      </c>
      <c r="AK446" s="53">
        <f t="shared" si="233"/>
        <v>1.9023506276808266</v>
      </c>
      <c r="AL446" s="53"/>
      <c r="AM446" s="48">
        <f t="shared" si="213"/>
        <v>38371</v>
      </c>
      <c r="AN446" s="53">
        <f t="shared" si="242"/>
        <v>1.5349390560705056</v>
      </c>
      <c r="AO446" s="53">
        <f t="shared" si="242"/>
        <v>2.4170348431352324</v>
      </c>
      <c r="AP446" s="53">
        <f t="shared" si="242"/>
        <v>1.8234458871187031</v>
      </c>
      <c r="AQ446" s="53">
        <f t="shared" si="241"/>
        <v>5.6001929748402564</v>
      </c>
      <c r="AR446" s="53">
        <f t="shared" si="241"/>
        <v>1.2575183860217969</v>
      </c>
      <c r="AS446" s="53">
        <f t="shared" si="241"/>
        <v>1.9022600272010142</v>
      </c>
      <c r="AT446" s="53"/>
      <c r="AU446" s="48">
        <f t="shared" si="214"/>
        <v>38371</v>
      </c>
      <c r="AV446" s="53">
        <f t="shared" si="234"/>
        <v>296.70371953842874</v>
      </c>
      <c r="AW446" s="53">
        <f t="shared" si="235"/>
        <v>374.15699371733399</v>
      </c>
      <c r="AX446" s="53">
        <f t="shared" si="236"/>
        <v>155.61287200671012</v>
      </c>
      <c r="AY446" s="53">
        <f t="shared" si="237"/>
        <v>377.34100264473642</v>
      </c>
      <c r="AZ446" s="53">
        <f t="shared" si="238"/>
        <v>148.27399289583008</v>
      </c>
      <c r="BA446" s="53">
        <f t="shared" si="239"/>
        <v>154.74885321280249</v>
      </c>
      <c r="BB446" s="58">
        <f t="shared" si="240"/>
        <v>1506.8374340158418</v>
      </c>
      <c r="BC446">
        <f t="shared" si="215"/>
        <v>1.1855362217829679E-3</v>
      </c>
      <c r="BD446">
        <v>1506.8362484796201</v>
      </c>
      <c r="BE446" s="48">
        <f t="shared" si="209"/>
        <v>38371</v>
      </c>
    </row>
    <row r="447" spans="1:63">
      <c r="A447" s="48">
        <v>38372</v>
      </c>
      <c r="B447" s="49">
        <v>18.55</v>
      </c>
      <c r="C447" s="50">
        <v>190.9</v>
      </c>
      <c r="D447" s="49">
        <v>41.09</v>
      </c>
      <c r="E447" s="50">
        <v>153.77000000000001</v>
      </c>
      <c r="F447" s="49">
        <v>64.17</v>
      </c>
      <c r="G447" s="50">
        <v>85.49</v>
      </c>
      <c r="H447" s="49">
        <v>58.52</v>
      </c>
      <c r="I447" s="50">
        <v>66.94</v>
      </c>
      <c r="J447">
        <v>41.97</v>
      </c>
      <c r="K447">
        <v>117.17</v>
      </c>
      <c r="L447" s="49">
        <v>67.95</v>
      </c>
      <c r="M447" s="50">
        <v>81.42</v>
      </c>
      <c r="O447" s="48">
        <f t="shared" si="210"/>
        <v>38372</v>
      </c>
      <c r="P447" s="44">
        <f t="shared" si="216"/>
        <v>9.7171293871136724E-2</v>
      </c>
      <c r="Q447" s="44">
        <f t="shared" si="217"/>
        <v>0.26721727254991223</v>
      </c>
      <c r="R447" s="44">
        <f t="shared" si="218"/>
        <v>0.75061410691308927</v>
      </c>
      <c r="S447" s="44">
        <f t="shared" si="219"/>
        <v>0.87421571556617872</v>
      </c>
      <c r="T447" s="44">
        <f t="shared" si="220"/>
        <v>0.35819749082529656</v>
      </c>
      <c r="U447" s="44">
        <f t="shared" si="221"/>
        <v>0.83456153279292555</v>
      </c>
      <c r="W447" s="51">
        <f t="shared" si="211"/>
        <v>38372</v>
      </c>
      <c r="X447" s="44">
        <f t="shared" si="222"/>
        <v>10.293217746047935</v>
      </c>
      <c r="Y447" s="44">
        <f t="shared" si="223"/>
        <v>3.7424100887435778</v>
      </c>
      <c r="Z447" s="44">
        <f t="shared" si="224"/>
        <v>1.3321310961267052</v>
      </c>
      <c r="AA447" s="44">
        <f t="shared" si="225"/>
        <v>1.1439205955334988</v>
      </c>
      <c r="AB447" s="44">
        <f t="shared" si="226"/>
        <v>2.7917516428733289</v>
      </c>
      <c r="AC447" s="44">
        <f t="shared" si="227"/>
        <v>1.1982048263684522</v>
      </c>
      <c r="AE447" s="48">
        <f t="shared" si="212"/>
        <v>38372</v>
      </c>
      <c r="AF447" s="53">
        <f t="shared" si="228"/>
        <v>1.534886416765417</v>
      </c>
      <c r="AG447" s="53">
        <f t="shared" si="229"/>
        <v>2.4166678878634902</v>
      </c>
      <c r="AH447" s="53">
        <f t="shared" si="230"/>
        <v>1.8235245628257766</v>
      </c>
      <c r="AI447" s="53">
        <f t="shared" si="231"/>
        <v>5.6004487206091724</v>
      </c>
      <c r="AJ447" s="53">
        <f t="shared" si="232"/>
        <v>1.257373470877027</v>
      </c>
      <c r="AK447" s="53">
        <f t="shared" si="233"/>
        <v>1.9023506276808266</v>
      </c>
      <c r="AL447" s="53"/>
      <c r="AM447" s="48">
        <f t="shared" si="213"/>
        <v>38372</v>
      </c>
      <c r="AN447" s="53">
        <f t="shared" si="242"/>
        <v>1.5352015081963786</v>
      </c>
      <c r="AO447" s="53">
        <f t="shared" si="242"/>
        <v>2.4167563782117636</v>
      </c>
      <c r="AP447" s="53">
        <f t="shared" si="242"/>
        <v>1.8233721034264374</v>
      </c>
      <c r="AQ447" s="53">
        <f t="shared" si="241"/>
        <v>5.6006355626405373</v>
      </c>
      <c r="AR447" s="53">
        <f t="shared" si="241"/>
        <v>1.2573715011821538</v>
      </c>
      <c r="AS447" s="53">
        <f t="shared" si="241"/>
        <v>1.9023043177967873</v>
      </c>
      <c r="AT447" s="53"/>
      <c r="AU447" s="48">
        <f t="shared" si="214"/>
        <v>38372</v>
      </c>
      <c r="AV447" s="53">
        <f t="shared" si="234"/>
        <v>293.06996791468868</v>
      </c>
      <c r="AW447" s="53">
        <f t="shared" si="235"/>
        <v>371.62462827762289</v>
      </c>
      <c r="AX447" s="53">
        <f t="shared" si="236"/>
        <v>155.88008112192611</v>
      </c>
      <c r="AY447" s="53">
        <f t="shared" si="237"/>
        <v>374.90654456315758</v>
      </c>
      <c r="AZ447" s="53">
        <f t="shared" si="238"/>
        <v>147.32621879351296</v>
      </c>
      <c r="BA447" s="53">
        <f t="shared" si="239"/>
        <v>154.88561755501442</v>
      </c>
      <c r="BB447" s="58">
        <f t="shared" si="240"/>
        <v>1497.6930582259226</v>
      </c>
      <c r="BC447">
        <f t="shared" si="215"/>
        <v>1.1583570126276754E-3</v>
      </c>
      <c r="BD447">
        <v>1497.69189986891</v>
      </c>
      <c r="BE447" s="48">
        <f t="shared" si="209"/>
        <v>38372</v>
      </c>
    </row>
    <row r="448" spans="1:63">
      <c r="A448" s="48">
        <v>38373</v>
      </c>
      <c r="B448" s="49">
        <v>18.8</v>
      </c>
      <c r="C448" s="50">
        <v>193.5</v>
      </c>
      <c r="D448" s="49">
        <v>41.25</v>
      </c>
      <c r="E448" s="50">
        <v>154.38</v>
      </c>
      <c r="F448" s="49">
        <v>64.3</v>
      </c>
      <c r="G448" s="50">
        <v>85.66</v>
      </c>
      <c r="H448" s="49">
        <v>58.19</v>
      </c>
      <c r="I448" s="50">
        <v>66.569999999999993</v>
      </c>
      <c r="J448">
        <v>42.07</v>
      </c>
      <c r="K448">
        <v>117.45</v>
      </c>
      <c r="L448" s="49">
        <v>68.02</v>
      </c>
      <c r="M448" s="50">
        <v>81.5</v>
      </c>
      <c r="O448" s="48">
        <f t="shared" si="210"/>
        <v>38373</v>
      </c>
      <c r="P448" s="44">
        <f t="shared" si="216"/>
        <v>9.7157622739018096E-2</v>
      </c>
      <c r="Q448" s="44">
        <f t="shared" si="217"/>
        <v>0.26719782355227362</v>
      </c>
      <c r="R448" s="44">
        <f t="shared" si="218"/>
        <v>0.75064207331309829</v>
      </c>
      <c r="S448" s="44">
        <f t="shared" si="219"/>
        <v>0.87411747033198139</v>
      </c>
      <c r="T448" s="44">
        <f t="shared" si="220"/>
        <v>0.3581949765857812</v>
      </c>
      <c r="U448" s="44">
        <f t="shared" si="221"/>
        <v>0.83460122699386496</v>
      </c>
      <c r="W448" s="51">
        <f t="shared" si="211"/>
        <v>38373</v>
      </c>
      <c r="X448" s="44">
        <f t="shared" si="222"/>
        <v>10.293217746047935</v>
      </c>
      <c r="Y448" s="44">
        <f t="shared" si="223"/>
        <v>3.7424100887435778</v>
      </c>
      <c r="Z448" s="44">
        <f t="shared" si="224"/>
        <v>1.3321310961267052</v>
      </c>
      <c r="AA448" s="44">
        <f t="shared" si="225"/>
        <v>1.1439205955334988</v>
      </c>
      <c r="AB448" s="44">
        <f t="shared" si="226"/>
        <v>2.7917516428733289</v>
      </c>
      <c r="AC448" s="44">
        <f t="shared" si="227"/>
        <v>1.1982048263684522</v>
      </c>
      <c r="AE448" s="48">
        <f t="shared" si="212"/>
        <v>38373</v>
      </c>
      <c r="AF448" s="53">
        <f t="shared" si="228"/>
        <v>1.534886416765417</v>
      </c>
      <c r="AG448" s="53">
        <f t="shared" si="229"/>
        <v>2.4166678878634902</v>
      </c>
      <c r="AH448" s="53">
        <f t="shared" si="230"/>
        <v>1.8235245628257766</v>
      </c>
      <c r="AI448" s="53">
        <f t="shared" si="231"/>
        <v>5.6004487206091724</v>
      </c>
      <c r="AJ448" s="53">
        <f t="shared" si="232"/>
        <v>1.257373470877027</v>
      </c>
      <c r="AK448" s="53">
        <f t="shared" si="233"/>
        <v>1.9023506276808266</v>
      </c>
      <c r="AL448" s="53"/>
      <c r="AM448" s="48">
        <f t="shared" si="213"/>
        <v>38373</v>
      </c>
      <c r="AN448" s="53">
        <f t="shared" si="242"/>
        <v>1.5349855190723158</v>
      </c>
      <c r="AO448" s="53">
        <f t="shared" si="242"/>
        <v>2.4165804783208453</v>
      </c>
      <c r="AP448" s="53">
        <f t="shared" si="242"/>
        <v>1.8234400386719118</v>
      </c>
      <c r="AQ448" s="53">
        <f t="shared" si="241"/>
        <v>5.6000061576290419</v>
      </c>
      <c r="AR448" s="53">
        <f t="shared" si="241"/>
        <v>1.2573626755114142</v>
      </c>
      <c r="AS448" s="53">
        <f t="shared" si="241"/>
        <v>1.9023947969848056</v>
      </c>
      <c r="AT448" s="53"/>
      <c r="AU448" s="48">
        <f t="shared" si="214"/>
        <v>38373</v>
      </c>
      <c r="AV448" s="53">
        <f t="shared" si="234"/>
        <v>297.01969794049313</v>
      </c>
      <c r="AW448" s="53">
        <f t="shared" si="235"/>
        <v>373.07169424317209</v>
      </c>
      <c r="AX448" s="53">
        <f t="shared" si="236"/>
        <v>156.19587371263597</v>
      </c>
      <c r="AY448" s="53">
        <f t="shared" si="237"/>
        <v>372.7924099133653</v>
      </c>
      <c r="AZ448" s="53">
        <f t="shared" si="238"/>
        <v>147.6772462388156</v>
      </c>
      <c r="BA448" s="53">
        <f t="shared" si="239"/>
        <v>155.04517595426165</v>
      </c>
      <c r="BB448" s="58">
        <f t="shared" si="240"/>
        <v>1501.8020980027436</v>
      </c>
      <c r="BC448">
        <f t="shared" si="215"/>
        <v>2.3935438123544373E-2</v>
      </c>
      <c r="BD448">
        <v>1501.7781625646201</v>
      </c>
      <c r="BE448" s="48">
        <f t="shared" si="209"/>
        <v>38373</v>
      </c>
    </row>
    <row r="449" spans="1:57">
      <c r="A449" s="48">
        <v>38376</v>
      </c>
      <c r="B449" s="49">
        <v>18.77</v>
      </c>
      <c r="C449" s="50">
        <v>193.2</v>
      </c>
      <c r="D449" s="49">
        <v>41.33</v>
      </c>
      <c r="E449" s="50">
        <v>154.65</v>
      </c>
      <c r="F449" s="49">
        <v>64.290000000000006</v>
      </c>
      <c r="G449" s="50">
        <v>85.65</v>
      </c>
      <c r="H449" s="49">
        <v>57.9</v>
      </c>
      <c r="I449" s="50">
        <v>66.239999999999995</v>
      </c>
      <c r="J449">
        <v>41.66</v>
      </c>
      <c r="K449">
        <v>116.3</v>
      </c>
      <c r="L449" s="49">
        <v>67.98</v>
      </c>
      <c r="M449" s="50">
        <v>81.45</v>
      </c>
      <c r="O449" s="48">
        <f t="shared" si="210"/>
        <v>38376</v>
      </c>
      <c r="P449" s="44">
        <f t="shared" si="216"/>
        <v>9.7153209109730854E-2</v>
      </c>
      <c r="Q449" s="44">
        <f t="shared" si="217"/>
        <v>0.26724862592951826</v>
      </c>
      <c r="R449" s="44">
        <f t="shared" si="218"/>
        <v>0.75061295971978992</v>
      </c>
      <c r="S449" s="44">
        <f t="shared" si="219"/>
        <v>0.87409420289855078</v>
      </c>
      <c r="T449" s="44">
        <f t="shared" si="220"/>
        <v>0.35821152192605327</v>
      </c>
      <c r="U449" s="44">
        <f t="shared" si="221"/>
        <v>0.83462246777163906</v>
      </c>
      <c r="W449" s="51">
        <f t="shared" si="211"/>
        <v>38376</v>
      </c>
      <c r="X449" s="44">
        <f t="shared" si="222"/>
        <v>10.293217746047935</v>
      </c>
      <c r="Y449" s="44">
        <f t="shared" si="223"/>
        <v>3.7424100887435778</v>
      </c>
      <c r="Z449" s="44">
        <f t="shared" si="224"/>
        <v>1.3321310961267052</v>
      </c>
      <c r="AA449" s="44">
        <f t="shared" si="225"/>
        <v>1.1439205955334988</v>
      </c>
      <c r="AB449" s="44">
        <f t="shared" si="226"/>
        <v>2.7917516428733289</v>
      </c>
      <c r="AC449" s="44">
        <f t="shared" si="227"/>
        <v>1.1982048263684522</v>
      </c>
      <c r="AE449" s="48">
        <f t="shared" si="212"/>
        <v>38376</v>
      </c>
      <c r="AF449" s="53">
        <f t="shared" si="228"/>
        <v>1.534886416765417</v>
      </c>
      <c r="AG449" s="53">
        <f t="shared" si="229"/>
        <v>2.4166678878634902</v>
      </c>
      <c r="AH449" s="53">
        <f t="shared" si="230"/>
        <v>1.8235245628257766</v>
      </c>
      <c r="AI449" s="53">
        <f t="shared" si="231"/>
        <v>5.6004487206091724</v>
      </c>
      <c r="AJ449" s="53">
        <f t="shared" si="232"/>
        <v>1.257373470877027</v>
      </c>
      <c r="AK449" s="53">
        <f t="shared" si="233"/>
        <v>1.9023506276808266</v>
      </c>
      <c r="AL449" s="53"/>
      <c r="AM449" s="48">
        <f t="shared" si="213"/>
        <v>38376</v>
      </c>
      <c r="AN449" s="53">
        <f t="shared" si="242"/>
        <v>1.5349157884958415</v>
      </c>
      <c r="AO449" s="53">
        <f t="shared" si="242"/>
        <v>2.4170399432650935</v>
      </c>
      <c r="AP449" s="53">
        <f t="shared" si="242"/>
        <v>1.8233693166945601</v>
      </c>
      <c r="AQ449" s="53">
        <f t="shared" si="241"/>
        <v>5.5998570955465343</v>
      </c>
      <c r="AR449" s="53">
        <f t="shared" si="241"/>
        <v>1.257420754196688</v>
      </c>
      <c r="AS449" s="53">
        <f t="shared" si="241"/>
        <v>1.9024432133348115</v>
      </c>
      <c r="AT449" s="53"/>
      <c r="AU449" s="48">
        <f t="shared" si="214"/>
        <v>38376</v>
      </c>
      <c r="AV449" s="53">
        <f t="shared" si="234"/>
        <v>296.54573033739655</v>
      </c>
      <c r="AW449" s="53">
        <f t="shared" si="235"/>
        <v>373.79522722594675</v>
      </c>
      <c r="AX449" s="53">
        <f t="shared" si="236"/>
        <v>156.17158197488908</v>
      </c>
      <c r="AY449" s="53">
        <f t="shared" si="237"/>
        <v>370.93453400900239</v>
      </c>
      <c r="AZ449" s="53">
        <f t="shared" si="238"/>
        <v>146.2380337130748</v>
      </c>
      <c r="BA449" s="53">
        <f t="shared" si="239"/>
        <v>154.9539997261204</v>
      </c>
      <c r="BB449" s="58">
        <f t="shared" si="240"/>
        <v>1498.6391069864301</v>
      </c>
      <c r="BC449">
        <f t="shared" si="215"/>
        <v>2.3946416980152208E-2</v>
      </c>
      <c r="BD449">
        <v>1498.6151605694499</v>
      </c>
      <c r="BE449" s="48">
        <f t="shared" si="209"/>
        <v>38376</v>
      </c>
    </row>
    <row r="450" spans="1:57">
      <c r="A450" s="48">
        <v>38377</v>
      </c>
      <c r="B450" s="49">
        <v>18.940000000000001</v>
      </c>
      <c r="C450" s="50">
        <v>194.95</v>
      </c>
      <c r="D450" s="49">
        <v>41.34</v>
      </c>
      <c r="E450" s="50">
        <v>154.69999999999999</v>
      </c>
      <c r="F450" s="49">
        <v>64.05</v>
      </c>
      <c r="G450" s="50">
        <v>85.33</v>
      </c>
      <c r="H450" s="49">
        <v>58.06</v>
      </c>
      <c r="I450" s="50">
        <v>66.42</v>
      </c>
      <c r="J450">
        <v>40.81</v>
      </c>
      <c r="K450">
        <v>113.92</v>
      </c>
      <c r="L450" s="49">
        <v>67.95</v>
      </c>
      <c r="M450" s="50">
        <v>81.42</v>
      </c>
      <c r="O450" s="48">
        <f t="shared" si="210"/>
        <v>38377</v>
      </c>
      <c r="P450" s="44">
        <f t="shared" si="216"/>
        <v>9.715311618363684E-2</v>
      </c>
      <c r="Q450" s="44">
        <f t="shared" si="217"/>
        <v>0.26722689075630257</v>
      </c>
      <c r="R450" s="44">
        <f t="shared" si="218"/>
        <v>0.7506152584085316</v>
      </c>
      <c r="S450" s="44">
        <f t="shared" si="219"/>
        <v>0.87413429689852451</v>
      </c>
      <c r="T450" s="44">
        <f t="shared" si="220"/>
        <v>0.35823384831460675</v>
      </c>
      <c r="U450" s="44">
        <f t="shared" si="221"/>
        <v>0.83456153279292555</v>
      </c>
      <c r="W450" s="51">
        <f t="shared" si="211"/>
        <v>38377</v>
      </c>
      <c r="X450" s="44">
        <f t="shared" si="222"/>
        <v>10.293217746047935</v>
      </c>
      <c r="Y450" s="44">
        <f t="shared" si="223"/>
        <v>3.7424100887435778</v>
      </c>
      <c r="Z450" s="44">
        <f t="shared" si="224"/>
        <v>1.3321310961267052</v>
      </c>
      <c r="AA450" s="44">
        <f t="shared" si="225"/>
        <v>1.1439205955334988</v>
      </c>
      <c r="AB450" s="44">
        <f t="shared" si="226"/>
        <v>2.7917516428733289</v>
      </c>
      <c r="AC450" s="44">
        <f t="shared" si="227"/>
        <v>1.1982048263684522</v>
      </c>
      <c r="AE450" s="48">
        <f t="shared" si="212"/>
        <v>38377</v>
      </c>
      <c r="AF450" s="53">
        <f t="shared" si="228"/>
        <v>1.534886416765417</v>
      </c>
      <c r="AG450" s="53">
        <f t="shared" si="229"/>
        <v>2.4166678878634902</v>
      </c>
      <c r="AH450" s="53">
        <f t="shared" si="230"/>
        <v>1.8235245628257766</v>
      </c>
      <c r="AI450" s="53">
        <f t="shared" si="231"/>
        <v>5.6004487206091724</v>
      </c>
      <c r="AJ450" s="53">
        <f t="shared" si="232"/>
        <v>1.257373470877027</v>
      </c>
      <c r="AK450" s="53">
        <f t="shared" si="233"/>
        <v>1.9023506276808266</v>
      </c>
      <c r="AL450" s="53"/>
      <c r="AM450" s="48">
        <f t="shared" si="213"/>
        <v>38377</v>
      </c>
      <c r="AN450" s="53">
        <f t="shared" si="242"/>
        <v>1.5349143203639066</v>
      </c>
      <c r="AO450" s="53">
        <f t="shared" si="242"/>
        <v>2.416843366831245</v>
      </c>
      <c r="AP450" s="53">
        <f t="shared" si="242"/>
        <v>1.8233749006089677</v>
      </c>
      <c r="AQ450" s="53">
        <f t="shared" si="241"/>
        <v>5.6001139564998468</v>
      </c>
      <c r="AR450" s="53">
        <f t="shared" si="241"/>
        <v>1.2574991259480555</v>
      </c>
      <c r="AS450" s="53">
        <f t="shared" si="241"/>
        <v>1.9023043177967873</v>
      </c>
      <c r="AT450" s="53"/>
      <c r="AU450" s="48">
        <f t="shared" si="214"/>
        <v>38377</v>
      </c>
      <c r="AV450" s="53">
        <f t="shared" si="234"/>
        <v>299.23154675494357</v>
      </c>
      <c r="AW450" s="53">
        <f t="shared" si="235"/>
        <v>373.88566884879356</v>
      </c>
      <c r="AX450" s="53">
        <f t="shared" si="236"/>
        <v>155.5885802689632</v>
      </c>
      <c r="AY450" s="53">
        <f t="shared" si="237"/>
        <v>371.95956899071984</v>
      </c>
      <c r="AZ450" s="53">
        <f t="shared" si="238"/>
        <v>143.25430042800249</v>
      </c>
      <c r="BA450" s="53">
        <f t="shared" si="239"/>
        <v>154.88561755501442</v>
      </c>
      <c r="BB450" s="58">
        <f t="shared" si="240"/>
        <v>1498.8052828464372</v>
      </c>
      <c r="BC450">
        <f t="shared" si="215"/>
        <v>1.1592147473038494E-3</v>
      </c>
      <c r="BD450">
        <v>1498.8041236316899</v>
      </c>
      <c r="BE450" s="48">
        <f t="shared" ref="BE450:BE513" si="243">A450</f>
        <v>38377</v>
      </c>
    </row>
    <row r="451" spans="1:57">
      <c r="A451" s="48">
        <v>38378</v>
      </c>
      <c r="B451" s="49">
        <v>19.22</v>
      </c>
      <c r="C451" s="50">
        <v>197.8</v>
      </c>
      <c r="D451" s="49">
        <v>41.84</v>
      </c>
      <c r="E451" s="50">
        <v>156.57</v>
      </c>
      <c r="F451" s="49">
        <v>64.069999999999993</v>
      </c>
      <c r="G451" s="50">
        <v>85.35</v>
      </c>
      <c r="H451" s="49">
        <v>58.53</v>
      </c>
      <c r="I451" s="50">
        <v>66.959999999999994</v>
      </c>
      <c r="J451">
        <v>40.869999999999997</v>
      </c>
      <c r="K451">
        <v>114.1</v>
      </c>
      <c r="L451" s="49">
        <v>67.930000000000007</v>
      </c>
      <c r="M451" s="50">
        <v>81.39</v>
      </c>
      <c r="O451" s="48">
        <f t="shared" ref="O451:O514" si="244">A451</f>
        <v>38378</v>
      </c>
      <c r="P451" s="44">
        <f t="shared" si="216"/>
        <v>9.7168857431749231E-2</v>
      </c>
      <c r="Q451" s="44">
        <f t="shared" si="217"/>
        <v>0.26722871559047073</v>
      </c>
      <c r="R451" s="44">
        <f t="shared" si="218"/>
        <v>0.7506736965436438</v>
      </c>
      <c r="S451" s="44">
        <f t="shared" si="219"/>
        <v>0.87410394265232982</v>
      </c>
      <c r="T451" s="44">
        <f t="shared" si="220"/>
        <v>0.35819456617002626</v>
      </c>
      <c r="U451" s="44">
        <f t="shared" si="221"/>
        <v>0.83462341811033303</v>
      </c>
      <c r="W451" s="51">
        <f t="shared" ref="W451:W514" si="245">A451</f>
        <v>38378</v>
      </c>
      <c r="X451" s="44">
        <f t="shared" si="222"/>
        <v>10.293217746047935</v>
      </c>
      <c r="Y451" s="44">
        <f t="shared" si="223"/>
        <v>3.7424100887435778</v>
      </c>
      <c r="Z451" s="44">
        <f t="shared" si="224"/>
        <v>1.3321310961267052</v>
      </c>
      <c r="AA451" s="44">
        <f t="shared" si="225"/>
        <v>1.1439205955334988</v>
      </c>
      <c r="AB451" s="44">
        <f t="shared" si="226"/>
        <v>2.7917516428733289</v>
      </c>
      <c r="AC451" s="44">
        <f t="shared" si="227"/>
        <v>1.1982048263684522</v>
      </c>
      <c r="AE451" s="48">
        <f t="shared" ref="AE451:AE514" si="246">A451</f>
        <v>38378</v>
      </c>
      <c r="AF451" s="53">
        <f t="shared" si="228"/>
        <v>1.534886416765417</v>
      </c>
      <c r="AG451" s="53">
        <f t="shared" si="229"/>
        <v>2.4166678878634902</v>
      </c>
      <c r="AH451" s="53">
        <f t="shared" si="230"/>
        <v>1.8235245628257766</v>
      </c>
      <c r="AI451" s="53">
        <f t="shared" si="231"/>
        <v>5.6004487206091724</v>
      </c>
      <c r="AJ451" s="53">
        <f t="shared" si="232"/>
        <v>1.257373470877027</v>
      </c>
      <c r="AK451" s="53">
        <f t="shared" si="233"/>
        <v>1.9023506276808266</v>
      </c>
      <c r="AL451" s="53"/>
      <c r="AM451" s="48">
        <f t="shared" ref="AM451:AM514" si="247">A451</f>
        <v>38378</v>
      </c>
      <c r="AN451" s="53">
        <f t="shared" si="242"/>
        <v>1.5351630150851592</v>
      </c>
      <c r="AO451" s="53">
        <f t="shared" si="242"/>
        <v>2.4168598709276048</v>
      </c>
      <c r="AP451" s="53">
        <f t="shared" si="242"/>
        <v>1.8235168569942239</v>
      </c>
      <c r="AQ451" s="53">
        <f t="shared" si="241"/>
        <v>5.5999194929736396</v>
      </c>
      <c r="AR451" s="53">
        <f t="shared" si="241"/>
        <v>1.2573612348394745</v>
      </c>
      <c r="AS451" s="53">
        <f t="shared" si="241"/>
        <v>1.9024453795422507</v>
      </c>
      <c r="AT451" s="53"/>
      <c r="AU451" s="48">
        <f t="shared" ref="AU451:AU514" si="248">A451</f>
        <v>38378</v>
      </c>
      <c r="AV451" s="53">
        <f t="shared" si="234"/>
        <v>303.65524438384449</v>
      </c>
      <c r="AW451" s="53">
        <f t="shared" si="235"/>
        <v>378.40774999113506</v>
      </c>
      <c r="AX451" s="53">
        <f t="shared" si="236"/>
        <v>155.63716374445701</v>
      </c>
      <c r="AY451" s="53">
        <f t="shared" si="237"/>
        <v>374.97060924951489</v>
      </c>
      <c r="AZ451" s="53">
        <f t="shared" si="238"/>
        <v>143.46491689518402</v>
      </c>
      <c r="BA451" s="53">
        <f t="shared" si="239"/>
        <v>154.84002944094379</v>
      </c>
      <c r="BB451" s="58">
        <f t="shared" si="240"/>
        <v>1510.9757137050792</v>
      </c>
      <c r="BC451">
        <f t="shared" ref="BC451:BC514" si="249">ABS(BB451-BD451)</f>
        <v>2.3972703479103075E-2</v>
      </c>
      <c r="BD451">
        <v>1510.9517410016001</v>
      </c>
      <c r="BE451" s="48">
        <f t="shared" si="243"/>
        <v>38378</v>
      </c>
    </row>
    <row r="452" spans="1:57">
      <c r="A452" s="48">
        <v>38379</v>
      </c>
      <c r="B452" s="49">
        <v>19.239999999999998</v>
      </c>
      <c r="C452" s="50">
        <v>197.99</v>
      </c>
      <c r="D452" s="49">
        <v>41.9</v>
      </c>
      <c r="E452" s="50">
        <v>156.80000000000001</v>
      </c>
      <c r="F452" s="49">
        <v>63.97</v>
      </c>
      <c r="G452" s="50">
        <v>85.22</v>
      </c>
      <c r="H452" s="49">
        <v>58.52</v>
      </c>
      <c r="I452" s="50">
        <v>66.95</v>
      </c>
      <c r="J452">
        <v>40.44</v>
      </c>
      <c r="K452">
        <v>112.9</v>
      </c>
      <c r="L452" s="49">
        <v>67.91</v>
      </c>
      <c r="M452" s="50">
        <v>81.37</v>
      </c>
      <c r="O452" s="48">
        <f t="shared" si="244"/>
        <v>38379</v>
      </c>
      <c r="P452" s="44">
        <f t="shared" ref="P452:P515" si="250">B452/C452</f>
        <v>9.7176625082074836E-2</v>
      </c>
      <c r="Q452" s="44">
        <f t="shared" ref="Q452:Q515" si="251">D452/E452</f>
        <v>0.26721938775510201</v>
      </c>
      <c r="R452" s="44">
        <f t="shared" ref="R452:R515" si="252">F452/G452</f>
        <v>0.75064538840647732</v>
      </c>
      <c r="S452" s="44">
        <f t="shared" ref="S452:S515" si="253">H452/I452</f>
        <v>0.87408513816280808</v>
      </c>
      <c r="T452" s="44">
        <f t="shared" ref="T452:T515" si="254">J452/K452</f>
        <v>0.35819309123117798</v>
      </c>
      <c r="U452" s="44">
        <f t="shared" ref="U452:U515" si="255">L452/M452</f>
        <v>0.83458277006267656</v>
      </c>
      <c r="W452" s="51">
        <f t="shared" si="245"/>
        <v>38379</v>
      </c>
      <c r="X452" s="44">
        <f t="shared" ref="X452:X515" si="256">IF(BF451="",X451,C451/B451)</f>
        <v>10.293217746047935</v>
      </c>
      <c r="Y452" s="44">
        <f t="shared" ref="Y452:Y515" si="257">IF(BG451="",Y451,E451/D451)</f>
        <v>3.7424100887435778</v>
      </c>
      <c r="Z452" s="44">
        <f t="shared" ref="Z452:Z515" si="258">IF(BH451="",Z451,G451/F451)</f>
        <v>1.3321310961267052</v>
      </c>
      <c r="AA452" s="44">
        <f t="shared" ref="AA452:AA515" si="259">IF(BI451="",AA451,I451/H451)</f>
        <v>1.1439205955334988</v>
      </c>
      <c r="AB452" s="44">
        <f t="shared" ref="AB452:AB515" si="260">IF(BJ451="",AB451,K451/J451)</f>
        <v>2.7917516428733289</v>
      </c>
      <c r="AC452" s="44">
        <f t="shared" ref="AC452:AC515" si="261">IF(BK451="",AC451,M451/L451)</f>
        <v>1.1982048263684522</v>
      </c>
      <c r="AE452" s="48">
        <f t="shared" si="246"/>
        <v>38379</v>
      </c>
      <c r="AF452" s="53">
        <f t="shared" ref="AF452:AF515" si="262">IF(BF451="",AF451,BB451*BF451/C451)</f>
        <v>1.534886416765417</v>
      </c>
      <c r="AG452" s="53">
        <f t="shared" ref="AG452:AG515" si="263">IF(BG451="",AG451,BB451*BG451/E451)</f>
        <v>2.4166678878634902</v>
      </c>
      <c r="AH452" s="53">
        <f t="shared" ref="AH452:AH515" si="264">IF(BH451="",AH451,BB451*BH451/G451)</f>
        <v>1.8235245628257766</v>
      </c>
      <c r="AI452" s="53">
        <f t="shared" ref="AI452:AI515" si="265">IF(BI451="",AI451,BB451*BI451/I451)</f>
        <v>5.6004487206091724</v>
      </c>
      <c r="AJ452" s="53">
        <f t="shared" ref="AJ452:AJ515" si="266">IF(BJ451="",AJ451,BB451*BJ451/K451)</f>
        <v>1.257373470877027</v>
      </c>
      <c r="AK452" s="53">
        <f t="shared" ref="AK452:AK515" si="267">IF(BK451="",AK451,BB451*BK451/M451)</f>
        <v>1.9023506276808266</v>
      </c>
      <c r="AL452" s="53"/>
      <c r="AM452" s="48">
        <f t="shared" si="247"/>
        <v>38379</v>
      </c>
      <c r="AN452" s="53">
        <f t="shared" si="242"/>
        <v>1.5352857355720433</v>
      </c>
      <c r="AO452" s="53">
        <f t="shared" si="242"/>
        <v>2.4167755084707654</v>
      </c>
      <c r="AP452" s="53">
        <f t="shared" si="242"/>
        <v>1.8234480916098088</v>
      </c>
      <c r="AQ452" s="53">
        <f t="shared" si="241"/>
        <v>5.5997990226013075</v>
      </c>
      <c r="AR452" s="53">
        <f t="shared" si="241"/>
        <v>1.2573560573993157</v>
      </c>
      <c r="AS452" s="53">
        <f t="shared" si="241"/>
        <v>1.902352726150585</v>
      </c>
      <c r="AT452" s="53"/>
      <c r="AU452" s="48">
        <f t="shared" si="248"/>
        <v>38379</v>
      </c>
      <c r="AV452" s="53">
        <f t="shared" ref="AV452:AV515" si="268">AN452*C452</f>
        <v>303.97122278590888</v>
      </c>
      <c r="AW452" s="53">
        <f t="shared" ref="AW452:AW515" si="269">AO452*E452</f>
        <v>378.95039972821604</v>
      </c>
      <c r="AX452" s="53">
        <f t="shared" ref="AX452:AX515" si="270">AP452*G452</f>
        <v>155.39424636698791</v>
      </c>
      <c r="AY452" s="53">
        <f t="shared" ref="AY452:AY515" si="271">AQ452*I452</f>
        <v>374.90654456315752</v>
      </c>
      <c r="AZ452" s="53">
        <f t="shared" ref="AZ452:AZ515" si="272">AR452*K452</f>
        <v>141.95549888038275</v>
      </c>
      <c r="BA452" s="53">
        <f t="shared" ref="BA452:BA515" si="273">AS452*M452</f>
        <v>154.79444132687311</v>
      </c>
      <c r="BB452" s="58">
        <f t="shared" ref="BB452:BB515" si="274">SUM(AV452:BA452)</f>
        <v>1509.9723536515262</v>
      </c>
      <c r="BC452">
        <f t="shared" si="249"/>
        <v>1.1812447762622469E-3</v>
      </c>
      <c r="BD452">
        <v>1509.9711724067499</v>
      </c>
      <c r="BE452" s="48">
        <f t="shared" si="243"/>
        <v>38379</v>
      </c>
    </row>
    <row r="453" spans="1:57">
      <c r="A453" s="48">
        <v>38380</v>
      </c>
      <c r="B453" s="49">
        <v>19.25</v>
      </c>
      <c r="C453" s="50">
        <v>198.17</v>
      </c>
      <c r="D453" s="49">
        <v>41.81</v>
      </c>
      <c r="E453" s="50">
        <v>156.44999999999999</v>
      </c>
      <c r="F453" s="49">
        <v>64.3</v>
      </c>
      <c r="G453" s="50">
        <v>85.66</v>
      </c>
      <c r="H453" s="49">
        <v>58.3</v>
      </c>
      <c r="I453" s="50">
        <v>66.69</v>
      </c>
      <c r="J453">
        <v>40.630000000000003</v>
      </c>
      <c r="K453">
        <v>113.42</v>
      </c>
      <c r="L453" s="49">
        <v>67.94</v>
      </c>
      <c r="M453" s="50">
        <v>81.41</v>
      </c>
      <c r="O453" s="48">
        <f t="shared" si="244"/>
        <v>38380</v>
      </c>
      <c r="P453" s="44">
        <f t="shared" si="250"/>
        <v>9.7138820204874604E-2</v>
      </c>
      <c r="Q453" s="44">
        <f t="shared" si="251"/>
        <v>0.2672419303291787</v>
      </c>
      <c r="R453" s="44">
        <f t="shared" si="252"/>
        <v>0.75064207331309829</v>
      </c>
      <c r="S453" s="44">
        <f t="shared" si="253"/>
        <v>0.87419403208876889</v>
      </c>
      <c r="T453" s="44">
        <f t="shared" si="254"/>
        <v>0.35822606242285315</v>
      </c>
      <c r="U453" s="44">
        <f t="shared" si="255"/>
        <v>0.83454121115342095</v>
      </c>
      <c r="W453" s="51">
        <f t="shared" si="245"/>
        <v>38380</v>
      </c>
      <c r="X453" s="44">
        <f t="shared" si="256"/>
        <v>10.293217746047935</v>
      </c>
      <c r="Y453" s="44">
        <f t="shared" si="257"/>
        <v>3.7424100887435778</v>
      </c>
      <c r="Z453" s="44">
        <f t="shared" si="258"/>
        <v>1.3321310961267052</v>
      </c>
      <c r="AA453" s="44">
        <f t="shared" si="259"/>
        <v>1.1439205955334988</v>
      </c>
      <c r="AB453" s="44">
        <f t="shared" si="260"/>
        <v>2.7917516428733289</v>
      </c>
      <c r="AC453" s="44">
        <f t="shared" si="261"/>
        <v>1.1982048263684522</v>
      </c>
      <c r="AE453" s="48">
        <f t="shared" si="246"/>
        <v>38380</v>
      </c>
      <c r="AF453" s="53">
        <f t="shared" si="262"/>
        <v>1.534886416765417</v>
      </c>
      <c r="AG453" s="53">
        <f t="shared" si="263"/>
        <v>2.4166678878634902</v>
      </c>
      <c r="AH453" s="53">
        <f t="shared" si="264"/>
        <v>1.8235245628257766</v>
      </c>
      <c r="AI453" s="53">
        <f t="shared" si="265"/>
        <v>5.6004487206091724</v>
      </c>
      <c r="AJ453" s="53">
        <f t="shared" si="266"/>
        <v>1.257373470877027</v>
      </c>
      <c r="AK453" s="53">
        <f t="shared" si="267"/>
        <v>1.9023506276808266</v>
      </c>
      <c r="AL453" s="53"/>
      <c r="AM453" s="48">
        <f t="shared" si="247"/>
        <v>38380</v>
      </c>
      <c r="AN453" s="53">
        <f t="shared" si="242"/>
        <v>1.5346884593376449</v>
      </c>
      <c r="AO453" s="53">
        <f t="shared" si="242"/>
        <v>2.4169793871690293</v>
      </c>
      <c r="AP453" s="53">
        <f t="shared" si="242"/>
        <v>1.8234400386719118</v>
      </c>
      <c r="AQ453" s="53">
        <f t="shared" si="241"/>
        <v>5.6004966481225971</v>
      </c>
      <c r="AR453" s="53">
        <f t="shared" si="241"/>
        <v>1.257471795331139</v>
      </c>
      <c r="AS453" s="53">
        <f t="shared" si="241"/>
        <v>1.9022579965357953</v>
      </c>
      <c r="AT453" s="53"/>
      <c r="AU453" s="48">
        <f t="shared" si="248"/>
        <v>38380</v>
      </c>
      <c r="AV453" s="53">
        <f t="shared" si="268"/>
        <v>304.12921198694107</v>
      </c>
      <c r="AW453" s="53">
        <f t="shared" si="269"/>
        <v>378.13642512259457</v>
      </c>
      <c r="AX453" s="53">
        <f t="shared" si="270"/>
        <v>156.19587371263597</v>
      </c>
      <c r="AY453" s="53">
        <f t="shared" si="271"/>
        <v>373.49712146329597</v>
      </c>
      <c r="AZ453" s="53">
        <f t="shared" si="272"/>
        <v>142.62245102645778</v>
      </c>
      <c r="BA453" s="53">
        <f t="shared" si="273"/>
        <v>154.86282349797909</v>
      </c>
      <c r="BB453" s="58">
        <f t="shared" si="274"/>
        <v>1509.4439068099045</v>
      </c>
      <c r="BC453">
        <f t="shared" si="249"/>
        <v>1.170773654621371E-3</v>
      </c>
      <c r="BD453">
        <v>1509.4427360362499</v>
      </c>
      <c r="BE453" s="48">
        <f t="shared" si="243"/>
        <v>38380</v>
      </c>
    </row>
    <row r="454" spans="1:57">
      <c r="A454" s="48">
        <v>38383</v>
      </c>
      <c r="B454" s="49">
        <v>19.510000000000002</v>
      </c>
      <c r="C454" s="50">
        <v>200.78</v>
      </c>
      <c r="D454" s="49">
        <v>42.01</v>
      </c>
      <c r="E454" s="50">
        <v>157.19999999999999</v>
      </c>
      <c r="F454" s="49">
        <v>64.319999999999993</v>
      </c>
      <c r="G454" s="50">
        <v>85.69</v>
      </c>
      <c r="H454" s="49">
        <v>58.8</v>
      </c>
      <c r="I454" s="50">
        <v>67.27</v>
      </c>
      <c r="J454">
        <v>40.369999999999997</v>
      </c>
      <c r="K454">
        <v>112.7</v>
      </c>
      <c r="L454" s="49">
        <v>67.94</v>
      </c>
      <c r="M454" s="50">
        <v>81.400000000000006</v>
      </c>
      <c r="O454" s="48">
        <f t="shared" si="244"/>
        <v>38383</v>
      </c>
      <c r="P454" s="44">
        <f t="shared" si="250"/>
        <v>9.7171032971411497E-2</v>
      </c>
      <c r="Q454" s="44">
        <f t="shared" si="251"/>
        <v>0.26723918575063615</v>
      </c>
      <c r="R454" s="44">
        <f t="shared" si="252"/>
        <v>0.75061267359085071</v>
      </c>
      <c r="S454" s="44">
        <f t="shared" si="253"/>
        <v>0.87408949011446413</v>
      </c>
      <c r="T454" s="44">
        <f t="shared" si="254"/>
        <v>0.35820763087843832</v>
      </c>
      <c r="U454" s="44">
        <f t="shared" si="255"/>
        <v>0.83464373464373454</v>
      </c>
      <c r="W454" s="51">
        <f t="shared" si="245"/>
        <v>38383</v>
      </c>
      <c r="X454" s="44">
        <f t="shared" si="256"/>
        <v>10.293217746047935</v>
      </c>
      <c r="Y454" s="44">
        <f t="shared" si="257"/>
        <v>3.7424100887435778</v>
      </c>
      <c r="Z454" s="44">
        <f t="shared" si="258"/>
        <v>1.3321310961267052</v>
      </c>
      <c r="AA454" s="44">
        <f t="shared" si="259"/>
        <v>1.1439205955334988</v>
      </c>
      <c r="AB454" s="44">
        <f t="shared" si="260"/>
        <v>2.7917516428733289</v>
      </c>
      <c r="AC454" s="44">
        <f t="shared" si="261"/>
        <v>1.1982048263684522</v>
      </c>
      <c r="AE454" s="48">
        <f t="shared" si="246"/>
        <v>38383</v>
      </c>
      <c r="AF454" s="53">
        <f t="shared" si="262"/>
        <v>1.534886416765417</v>
      </c>
      <c r="AG454" s="53">
        <f t="shared" si="263"/>
        <v>2.4166678878634902</v>
      </c>
      <c r="AH454" s="53">
        <f t="shared" si="264"/>
        <v>1.8235245628257766</v>
      </c>
      <c r="AI454" s="53">
        <f t="shared" si="265"/>
        <v>5.6004487206091724</v>
      </c>
      <c r="AJ454" s="53">
        <f t="shared" si="266"/>
        <v>1.257373470877027</v>
      </c>
      <c r="AK454" s="53">
        <f t="shared" si="267"/>
        <v>1.9023506276808266</v>
      </c>
      <c r="AL454" s="53"/>
      <c r="AM454" s="48">
        <f t="shared" si="247"/>
        <v>38383</v>
      </c>
      <c r="AN454" s="53">
        <f t="shared" si="242"/>
        <v>1.5351973862624648</v>
      </c>
      <c r="AO454" s="53">
        <f t="shared" si="242"/>
        <v>2.4169545647552875</v>
      </c>
      <c r="AP454" s="53">
        <f t="shared" si="242"/>
        <v>1.8233686216376448</v>
      </c>
      <c r="AQ454" s="53">
        <f t="shared" si="241"/>
        <v>5.5998269032430965</v>
      </c>
      <c r="AR454" s="53">
        <f t="shared" si="241"/>
        <v>1.2574070955516496</v>
      </c>
      <c r="AS454" s="53">
        <f t="shared" si="241"/>
        <v>1.9024916891643622</v>
      </c>
      <c r="AT454" s="53"/>
      <c r="AU454" s="48">
        <f t="shared" si="248"/>
        <v>38383</v>
      </c>
      <c r="AV454" s="53">
        <f t="shared" si="268"/>
        <v>308.23693121377767</v>
      </c>
      <c r="AW454" s="53">
        <f t="shared" si="269"/>
        <v>379.94525757953119</v>
      </c>
      <c r="AX454" s="53">
        <f t="shared" si="270"/>
        <v>156.24445718812979</v>
      </c>
      <c r="AY454" s="53">
        <f t="shared" si="271"/>
        <v>376.70035578116307</v>
      </c>
      <c r="AZ454" s="53">
        <f t="shared" si="272"/>
        <v>141.7097796686709</v>
      </c>
      <c r="BA454" s="53">
        <f t="shared" si="273"/>
        <v>154.86282349797909</v>
      </c>
      <c r="BB454" s="58">
        <f t="shared" si="274"/>
        <v>1517.6996049292516</v>
      </c>
      <c r="BC454">
        <f t="shared" si="249"/>
        <v>2.3974534331500763E-2</v>
      </c>
      <c r="BD454">
        <v>1517.6756303949201</v>
      </c>
      <c r="BE454" s="48">
        <f t="shared" si="243"/>
        <v>38383</v>
      </c>
    </row>
    <row r="455" spans="1:57">
      <c r="A455" s="48">
        <v>38384</v>
      </c>
      <c r="B455" s="49">
        <v>19.68</v>
      </c>
      <c r="C455" s="50">
        <v>202.5</v>
      </c>
      <c r="D455" s="49">
        <v>42.27</v>
      </c>
      <c r="E455" s="50">
        <v>158.18</v>
      </c>
      <c r="F455" s="49">
        <v>64.28</v>
      </c>
      <c r="G455" s="50">
        <v>85.37</v>
      </c>
      <c r="H455" s="49">
        <v>59.34</v>
      </c>
      <c r="I455" s="50">
        <v>67.88</v>
      </c>
      <c r="J455">
        <v>40.98</v>
      </c>
      <c r="K455">
        <v>114.39</v>
      </c>
      <c r="L455" s="49">
        <v>67.95</v>
      </c>
      <c r="M455" s="50">
        <v>81.25</v>
      </c>
      <c r="O455" s="48">
        <f t="shared" si="244"/>
        <v>38384</v>
      </c>
      <c r="P455" s="44">
        <f t="shared" si="250"/>
        <v>9.718518518518518E-2</v>
      </c>
      <c r="Q455" s="44">
        <f t="shared" si="251"/>
        <v>0.26722720950815526</v>
      </c>
      <c r="R455" s="44">
        <f t="shared" si="252"/>
        <v>0.75295771348248797</v>
      </c>
      <c r="S455" s="44">
        <f t="shared" si="253"/>
        <v>0.87418974661166771</v>
      </c>
      <c r="T455" s="44">
        <f t="shared" si="254"/>
        <v>0.35824809861001833</v>
      </c>
      <c r="U455" s="44">
        <f t="shared" si="255"/>
        <v>0.83630769230769231</v>
      </c>
      <c r="W455" s="51">
        <f t="shared" si="245"/>
        <v>38384</v>
      </c>
      <c r="X455" s="44">
        <f t="shared" si="256"/>
        <v>10.293217746047935</v>
      </c>
      <c r="Y455" s="44">
        <f t="shared" si="257"/>
        <v>3.7424100887435778</v>
      </c>
      <c r="Z455" s="44">
        <f t="shared" si="258"/>
        <v>1.3321310961267052</v>
      </c>
      <c r="AA455" s="44">
        <f t="shared" si="259"/>
        <v>1.1439205955334988</v>
      </c>
      <c r="AB455" s="44">
        <f t="shared" si="260"/>
        <v>2.7917516428733289</v>
      </c>
      <c r="AC455" s="44">
        <f t="shared" si="261"/>
        <v>1.1982048263684522</v>
      </c>
      <c r="AE455" s="48">
        <f t="shared" si="246"/>
        <v>38384</v>
      </c>
      <c r="AF455" s="53">
        <f t="shared" si="262"/>
        <v>1.534886416765417</v>
      </c>
      <c r="AG455" s="53">
        <f t="shared" si="263"/>
        <v>2.4166678878634902</v>
      </c>
      <c r="AH455" s="53">
        <f t="shared" si="264"/>
        <v>1.8235245628257766</v>
      </c>
      <c r="AI455" s="53">
        <f t="shared" si="265"/>
        <v>5.6004487206091724</v>
      </c>
      <c r="AJ455" s="53">
        <f t="shared" si="266"/>
        <v>1.257373470877027</v>
      </c>
      <c r="AK455" s="53">
        <f t="shared" si="267"/>
        <v>1.9023506276808266</v>
      </c>
      <c r="AL455" s="53"/>
      <c r="AM455" s="48">
        <f t="shared" si="247"/>
        <v>38384</v>
      </c>
      <c r="AN455" s="53">
        <f t="shared" si="242"/>
        <v>1.5354209759571589</v>
      </c>
      <c r="AO455" s="53">
        <f t="shared" si="242"/>
        <v>2.4168462496747294</v>
      </c>
      <c r="AP455" s="53">
        <f t="shared" si="242"/>
        <v>1.8290651310430144</v>
      </c>
      <c r="AQ455" s="53">
        <f t="shared" si="241"/>
        <v>5.6004691933479593</v>
      </c>
      <c r="AR455" s="53">
        <f t="shared" si="241"/>
        <v>1.2575491483959869</v>
      </c>
      <c r="AS455" s="53">
        <f t="shared" si="241"/>
        <v>1.9062845237540236</v>
      </c>
      <c r="AT455" s="53"/>
      <c r="AU455" s="48">
        <f t="shared" si="248"/>
        <v>38384</v>
      </c>
      <c r="AV455" s="53">
        <f t="shared" si="268"/>
        <v>310.92274763132468</v>
      </c>
      <c r="AW455" s="53">
        <f t="shared" si="269"/>
        <v>382.29673977354872</v>
      </c>
      <c r="AX455" s="53">
        <f t="shared" si="270"/>
        <v>156.14729023714216</v>
      </c>
      <c r="AY455" s="53">
        <f t="shared" si="271"/>
        <v>380.15984884445948</v>
      </c>
      <c r="AZ455" s="53">
        <f t="shared" si="272"/>
        <v>143.85104708501694</v>
      </c>
      <c r="BA455" s="53">
        <f t="shared" si="273"/>
        <v>154.88561755501442</v>
      </c>
      <c r="BB455" s="58">
        <f t="shared" si="274"/>
        <v>1528.2632911265066</v>
      </c>
      <c r="BC455">
        <f t="shared" si="249"/>
        <v>1.1819323965482909E-3</v>
      </c>
      <c r="BD455">
        <v>1528.2621091941101</v>
      </c>
      <c r="BE455" s="48">
        <f t="shared" si="243"/>
        <v>38384</v>
      </c>
    </row>
    <row r="456" spans="1:57">
      <c r="A456" s="48">
        <v>38385</v>
      </c>
      <c r="B456" s="49">
        <v>19.739999999999998</v>
      </c>
      <c r="C456" s="50">
        <v>203.14</v>
      </c>
      <c r="D456" s="49">
        <v>42.33</v>
      </c>
      <c r="E456" s="50">
        <v>158.4</v>
      </c>
      <c r="F456" s="49">
        <v>64.290000000000006</v>
      </c>
      <c r="G456" s="50">
        <v>85.38</v>
      </c>
      <c r="H456" s="49">
        <v>59.56</v>
      </c>
      <c r="I456" s="50">
        <v>68.13</v>
      </c>
      <c r="J456">
        <v>41.45</v>
      </c>
      <c r="K456">
        <v>115.7</v>
      </c>
      <c r="L456" s="49">
        <v>67.930000000000007</v>
      </c>
      <c r="M456" s="50">
        <v>81.22</v>
      </c>
      <c r="O456" s="48">
        <f t="shared" si="244"/>
        <v>38385</v>
      </c>
      <c r="P456" s="44">
        <f t="shared" si="250"/>
        <v>9.7174362508614748E-2</v>
      </c>
      <c r="Q456" s="44">
        <f t="shared" si="251"/>
        <v>0.26723484848484846</v>
      </c>
      <c r="R456" s="44">
        <f t="shared" si="252"/>
        <v>0.75298664792691505</v>
      </c>
      <c r="S456" s="44">
        <f t="shared" si="253"/>
        <v>0.87421106707764573</v>
      </c>
      <c r="T456" s="44">
        <f t="shared" si="254"/>
        <v>0.35825410544511671</v>
      </c>
      <c r="U456" s="44">
        <f t="shared" si="255"/>
        <v>0.83637035213001731</v>
      </c>
      <c r="W456" s="51">
        <f t="shared" si="245"/>
        <v>38385</v>
      </c>
      <c r="X456" s="44">
        <f t="shared" si="256"/>
        <v>10.293217746047935</v>
      </c>
      <c r="Y456" s="44">
        <f t="shared" si="257"/>
        <v>3.7424100887435778</v>
      </c>
      <c r="Z456" s="44">
        <f t="shared" si="258"/>
        <v>1.3321310961267052</v>
      </c>
      <c r="AA456" s="44">
        <f t="shared" si="259"/>
        <v>1.1439205955334988</v>
      </c>
      <c r="AB456" s="44">
        <f t="shared" si="260"/>
        <v>2.7917516428733289</v>
      </c>
      <c r="AC456" s="44">
        <f t="shared" si="261"/>
        <v>1.1982048263684522</v>
      </c>
      <c r="AE456" s="48">
        <f t="shared" si="246"/>
        <v>38385</v>
      </c>
      <c r="AF456" s="53">
        <f t="shared" si="262"/>
        <v>1.534886416765417</v>
      </c>
      <c r="AG456" s="53">
        <f t="shared" si="263"/>
        <v>2.4166678878634902</v>
      </c>
      <c r="AH456" s="53">
        <f t="shared" si="264"/>
        <v>1.8235245628257766</v>
      </c>
      <c r="AI456" s="53">
        <f t="shared" si="265"/>
        <v>5.6004487206091724</v>
      </c>
      <c r="AJ456" s="53">
        <f t="shared" si="266"/>
        <v>1.257373470877027</v>
      </c>
      <c r="AK456" s="53">
        <f t="shared" si="267"/>
        <v>1.9023506276808266</v>
      </c>
      <c r="AL456" s="53"/>
      <c r="AM456" s="48">
        <f t="shared" si="247"/>
        <v>38385</v>
      </c>
      <c r="AN456" s="53">
        <f t="shared" si="242"/>
        <v>1.5352499893547196</v>
      </c>
      <c r="AO456" s="53">
        <f t="shared" si="242"/>
        <v>2.4169153378196317</v>
      </c>
      <c r="AP456" s="53">
        <f t="shared" si="242"/>
        <v>1.8291354178366019</v>
      </c>
      <c r="AQ456" s="53">
        <f t="shared" si="241"/>
        <v>5.6006057822445472</v>
      </c>
      <c r="AR456" s="53">
        <f t="shared" si="241"/>
        <v>1.2575702340357762</v>
      </c>
      <c r="AS456" s="53">
        <f t="shared" si="241"/>
        <v>1.9064273509104135</v>
      </c>
      <c r="AT456" s="53"/>
      <c r="AU456" s="48">
        <f t="shared" si="248"/>
        <v>38385</v>
      </c>
      <c r="AV456" s="53">
        <f t="shared" si="268"/>
        <v>311.87068283751773</v>
      </c>
      <c r="AW456" s="53">
        <f t="shared" si="269"/>
        <v>382.8393895106297</v>
      </c>
      <c r="AX456" s="53">
        <f t="shared" si="270"/>
        <v>156.17158197488908</v>
      </c>
      <c r="AY456" s="53">
        <f t="shared" si="271"/>
        <v>381.56927194432097</v>
      </c>
      <c r="AZ456" s="53">
        <f t="shared" si="272"/>
        <v>145.5008760779393</v>
      </c>
      <c r="BA456" s="53">
        <f t="shared" si="273"/>
        <v>154.84002944094379</v>
      </c>
      <c r="BB456" s="58">
        <f t="shared" si="274"/>
        <v>1532.7918317862404</v>
      </c>
      <c r="BC456">
        <f t="shared" si="249"/>
        <v>2.3989527800495125E-2</v>
      </c>
      <c r="BD456">
        <v>1532.7678422584399</v>
      </c>
      <c r="BE456" s="48">
        <f t="shared" si="243"/>
        <v>38385</v>
      </c>
    </row>
    <row r="457" spans="1:57">
      <c r="A457" s="48">
        <v>38386</v>
      </c>
      <c r="B457" s="49">
        <v>19.68</v>
      </c>
      <c r="C457" s="50">
        <v>202.52</v>
      </c>
      <c r="D457" s="49">
        <v>42.1</v>
      </c>
      <c r="E457" s="50">
        <v>157.54</v>
      </c>
      <c r="F457" s="49">
        <v>64.17</v>
      </c>
      <c r="G457" s="50">
        <v>85.23</v>
      </c>
      <c r="H457" s="49">
        <v>59.28</v>
      </c>
      <c r="I457" s="50">
        <v>67.81</v>
      </c>
      <c r="J457">
        <v>41.32</v>
      </c>
      <c r="K457">
        <v>115.35</v>
      </c>
      <c r="L457" s="49">
        <v>67.89</v>
      </c>
      <c r="M457" s="50">
        <v>81.180000000000007</v>
      </c>
      <c r="O457" s="48">
        <f t="shared" si="244"/>
        <v>38386</v>
      </c>
      <c r="P457" s="44">
        <f t="shared" si="250"/>
        <v>9.7175587596286778E-2</v>
      </c>
      <c r="Q457" s="44">
        <f t="shared" si="251"/>
        <v>0.26723371842071858</v>
      </c>
      <c r="R457" s="44">
        <f t="shared" si="252"/>
        <v>0.75290390707497357</v>
      </c>
      <c r="S457" s="44">
        <f t="shared" si="253"/>
        <v>0.87420734404955025</v>
      </c>
      <c r="T457" s="44">
        <f t="shared" si="254"/>
        <v>0.35821413090593845</v>
      </c>
      <c r="U457" s="44">
        <f t="shared" si="255"/>
        <v>0.83628972653362887</v>
      </c>
      <c r="W457" s="51">
        <f t="shared" si="245"/>
        <v>38386</v>
      </c>
      <c r="X457" s="44">
        <f t="shared" si="256"/>
        <v>10.293217746047935</v>
      </c>
      <c r="Y457" s="44">
        <f t="shared" si="257"/>
        <v>3.7424100887435778</v>
      </c>
      <c r="Z457" s="44">
        <f t="shared" si="258"/>
        <v>1.3321310961267052</v>
      </c>
      <c r="AA457" s="44">
        <f t="shared" si="259"/>
        <v>1.1439205955334988</v>
      </c>
      <c r="AB457" s="44">
        <f t="shared" si="260"/>
        <v>2.7917516428733289</v>
      </c>
      <c r="AC457" s="44">
        <f t="shared" si="261"/>
        <v>1.1982048263684522</v>
      </c>
      <c r="AE457" s="48">
        <f t="shared" si="246"/>
        <v>38386</v>
      </c>
      <c r="AF457" s="53">
        <f t="shared" si="262"/>
        <v>1.534886416765417</v>
      </c>
      <c r="AG457" s="53">
        <f t="shared" si="263"/>
        <v>2.4166678878634902</v>
      </c>
      <c r="AH457" s="53">
        <f t="shared" si="264"/>
        <v>1.8235245628257766</v>
      </c>
      <c r="AI457" s="53">
        <f t="shared" si="265"/>
        <v>5.6004487206091724</v>
      </c>
      <c r="AJ457" s="53">
        <f t="shared" si="266"/>
        <v>1.257373470877027</v>
      </c>
      <c r="AK457" s="53">
        <f t="shared" si="267"/>
        <v>1.9023506276808266</v>
      </c>
      <c r="AL457" s="53"/>
      <c r="AM457" s="48">
        <f t="shared" si="247"/>
        <v>38386</v>
      </c>
      <c r="AN457" s="53">
        <f t="shared" si="242"/>
        <v>1.5352693444169694</v>
      </c>
      <c r="AO457" s="53">
        <f t="shared" si="242"/>
        <v>2.416905117336249</v>
      </c>
      <c r="AP457" s="53">
        <f t="shared" si="242"/>
        <v>1.8289344259289702</v>
      </c>
      <c r="AQ457" s="53">
        <f t="shared" si="241"/>
        <v>5.6005819307818232</v>
      </c>
      <c r="AR457" s="53">
        <f t="shared" si="241"/>
        <v>1.2574299124321273</v>
      </c>
      <c r="AS457" s="53">
        <f t="shared" si="241"/>
        <v>1.9062435724661551</v>
      </c>
      <c r="AT457" s="53"/>
      <c r="AU457" s="48">
        <f t="shared" si="248"/>
        <v>38386</v>
      </c>
      <c r="AV457" s="53">
        <f t="shared" si="268"/>
        <v>310.92274763132468</v>
      </c>
      <c r="AW457" s="53">
        <f t="shared" si="269"/>
        <v>380.75923218515265</v>
      </c>
      <c r="AX457" s="53">
        <f t="shared" si="270"/>
        <v>155.88008112192614</v>
      </c>
      <c r="AY457" s="53">
        <f t="shared" si="271"/>
        <v>379.77546072631543</v>
      </c>
      <c r="AZ457" s="53">
        <f t="shared" si="272"/>
        <v>145.04454039904587</v>
      </c>
      <c r="BA457" s="53">
        <f t="shared" si="273"/>
        <v>154.74885321280249</v>
      </c>
      <c r="BB457" s="58">
        <f t="shared" si="274"/>
        <v>1527.1309152765673</v>
      </c>
      <c r="BC457">
        <f t="shared" si="249"/>
        <v>1.2011863072984852E-3</v>
      </c>
      <c r="BD457">
        <v>1527.12971409026</v>
      </c>
      <c r="BE457" s="48">
        <f t="shared" si="243"/>
        <v>38386</v>
      </c>
    </row>
    <row r="458" spans="1:57">
      <c r="A458" s="48">
        <v>38387</v>
      </c>
      <c r="B458" s="49">
        <v>20.03</v>
      </c>
      <c r="C458" s="50">
        <v>206.1</v>
      </c>
      <c r="D458" s="49">
        <v>42.31</v>
      </c>
      <c r="E458" s="50">
        <v>158.35</v>
      </c>
      <c r="F458" s="49">
        <v>64.510000000000005</v>
      </c>
      <c r="G458" s="50">
        <v>85.68</v>
      </c>
      <c r="H458" s="49">
        <v>60.05</v>
      </c>
      <c r="I458" s="50">
        <v>68.7</v>
      </c>
      <c r="J458">
        <v>41.91</v>
      </c>
      <c r="K458">
        <v>117</v>
      </c>
      <c r="L458" s="49">
        <v>67.95</v>
      </c>
      <c r="M458" s="50">
        <v>81.25</v>
      </c>
      <c r="O458" s="48">
        <f t="shared" si="244"/>
        <v>38387</v>
      </c>
      <c r="P458" s="44">
        <f t="shared" si="250"/>
        <v>9.718583212032994E-2</v>
      </c>
      <c r="Q458" s="44">
        <f t="shared" si="251"/>
        <v>0.26719292706030945</v>
      </c>
      <c r="R458" s="44">
        <f t="shared" si="252"/>
        <v>0.75291783380018673</v>
      </c>
      <c r="S458" s="44">
        <f t="shared" si="253"/>
        <v>0.87409024745269281</v>
      </c>
      <c r="T458" s="44">
        <f t="shared" si="254"/>
        <v>0.35820512820512818</v>
      </c>
      <c r="U458" s="44">
        <f t="shared" si="255"/>
        <v>0.83630769230769231</v>
      </c>
      <c r="W458" s="51">
        <f t="shared" si="245"/>
        <v>38387</v>
      </c>
      <c r="X458" s="44">
        <f t="shared" si="256"/>
        <v>10.293217746047935</v>
      </c>
      <c r="Y458" s="44">
        <f t="shared" si="257"/>
        <v>3.7424100887435778</v>
      </c>
      <c r="Z458" s="44">
        <f t="shared" si="258"/>
        <v>1.3321310961267052</v>
      </c>
      <c r="AA458" s="44">
        <f t="shared" si="259"/>
        <v>1.1439205955334988</v>
      </c>
      <c r="AB458" s="44">
        <f t="shared" si="260"/>
        <v>2.7917516428733289</v>
      </c>
      <c r="AC458" s="44">
        <f t="shared" si="261"/>
        <v>1.1982048263684522</v>
      </c>
      <c r="AE458" s="48">
        <f t="shared" si="246"/>
        <v>38387</v>
      </c>
      <c r="AF458" s="53">
        <f t="shared" si="262"/>
        <v>1.534886416765417</v>
      </c>
      <c r="AG458" s="53">
        <f t="shared" si="263"/>
        <v>2.4166678878634902</v>
      </c>
      <c r="AH458" s="53">
        <f t="shared" si="264"/>
        <v>1.8235245628257766</v>
      </c>
      <c r="AI458" s="53">
        <f t="shared" si="265"/>
        <v>5.6004487206091724</v>
      </c>
      <c r="AJ458" s="53">
        <f t="shared" si="266"/>
        <v>1.257373470877027</v>
      </c>
      <c r="AK458" s="53">
        <f t="shared" si="267"/>
        <v>1.9023506276808266</v>
      </c>
      <c r="AL458" s="53"/>
      <c r="AM458" s="48">
        <f t="shared" si="247"/>
        <v>38387</v>
      </c>
      <c r="AN458" s="53">
        <f t="shared" si="242"/>
        <v>1.5354311968338228</v>
      </c>
      <c r="AO458" s="53">
        <f t="shared" si="242"/>
        <v>2.4165361936528957</v>
      </c>
      <c r="AP458" s="53">
        <f t="shared" si="242"/>
        <v>1.8289682563646252</v>
      </c>
      <c r="AQ458" s="53">
        <f t="shared" si="241"/>
        <v>5.5998317551067052</v>
      </c>
      <c r="AR458" s="53">
        <f t="shared" si="241"/>
        <v>1.2573983104814648</v>
      </c>
      <c r="AS458" s="53">
        <f t="shared" si="241"/>
        <v>1.9062845237540236</v>
      </c>
      <c r="AT458" s="53"/>
      <c r="AU458" s="48">
        <f t="shared" si="248"/>
        <v>38387</v>
      </c>
      <c r="AV458" s="53">
        <f t="shared" si="268"/>
        <v>316.45236966745085</v>
      </c>
      <c r="AW458" s="53">
        <f t="shared" si="269"/>
        <v>382.65850626493602</v>
      </c>
      <c r="AX458" s="53">
        <f t="shared" si="270"/>
        <v>156.70600020532109</v>
      </c>
      <c r="AY458" s="53">
        <f t="shared" si="271"/>
        <v>384.70844157583065</v>
      </c>
      <c r="AZ458" s="53">
        <f t="shared" si="272"/>
        <v>147.11560232633138</v>
      </c>
      <c r="BA458" s="53">
        <f t="shared" si="273"/>
        <v>154.88561755501442</v>
      </c>
      <c r="BB458" s="58">
        <f t="shared" si="274"/>
        <v>1542.5265375948845</v>
      </c>
      <c r="BC458">
        <f t="shared" si="249"/>
        <v>1.1929320344279404E-3</v>
      </c>
      <c r="BD458">
        <v>1542.5253446628501</v>
      </c>
      <c r="BE458" s="48">
        <f t="shared" si="243"/>
        <v>38387</v>
      </c>
    </row>
    <row r="459" spans="1:57">
      <c r="A459" s="48">
        <v>38390</v>
      </c>
      <c r="B459" s="49">
        <v>20.09</v>
      </c>
      <c r="C459" s="50">
        <v>206.75</v>
      </c>
      <c r="D459" s="49">
        <v>42.05</v>
      </c>
      <c r="E459" s="50">
        <v>157.35</v>
      </c>
      <c r="F459" s="49">
        <v>64.64</v>
      </c>
      <c r="G459" s="50">
        <v>85.85</v>
      </c>
      <c r="H459" s="49">
        <v>60.02</v>
      </c>
      <c r="I459" s="50">
        <v>68.66</v>
      </c>
      <c r="J459">
        <v>41.82</v>
      </c>
      <c r="K459">
        <v>116.74</v>
      </c>
      <c r="L459" s="49">
        <v>67.94</v>
      </c>
      <c r="M459" s="50">
        <v>81.23</v>
      </c>
      <c r="O459" s="48">
        <f t="shared" si="244"/>
        <v>38390</v>
      </c>
      <c r="P459" s="44">
        <f t="shared" si="250"/>
        <v>9.7170495767835555E-2</v>
      </c>
      <c r="Q459" s="44">
        <f t="shared" si="251"/>
        <v>0.26723863997457897</v>
      </c>
      <c r="R459" s="44">
        <f t="shared" si="252"/>
        <v>0.75294117647058834</v>
      </c>
      <c r="S459" s="44">
        <f t="shared" si="253"/>
        <v>0.87416254005243232</v>
      </c>
      <c r="T459" s="44">
        <f t="shared" si="254"/>
        <v>0.35823196847695737</v>
      </c>
      <c r="U459" s="44">
        <f t="shared" si="255"/>
        <v>0.83639049612212235</v>
      </c>
      <c r="W459" s="51">
        <f t="shared" si="245"/>
        <v>38390</v>
      </c>
      <c r="X459" s="44">
        <f t="shared" si="256"/>
        <v>10.293217746047935</v>
      </c>
      <c r="Y459" s="44">
        <f t="shared" si="257"/>
        <v>3.7424100887435778</v>
      </c>
      <c r="Z459" s="44">
        <f t="shared" si="258"/>
        <v>1.3321310961267052</v>
      </c>
      <c r="AA459" s="44">
        <f t="shared" si="259"/>
        <v>1.1439205955334988</v>
      </c>
      <c r="AB459" s="44">
        <f t="shared" si="260"/>
        <v>2.7917516428733289</v>
      </c>
      <c r="AC459" s="44">
        <f t="shared" si="261"/>
        <v>1.1982048263684522</v>
      </c>
      <c r="AE459" s="48">
        <f t="shared" si="246"/>
        <v>38390</v>
      </c>
      <c r="AF459" s="53">
        <f t="shared" si="262"/>
        <v>1.534886416765417</v>
      </c>
      <c r="AG459" s="53">
        <f t="shared" si="263"/>
        <v>2.4166678878634902</v>
      </c>
      <c r="AH459" s="53">
        <f t="shared" si="264"/>
        <v>1.8235245628257766</v>
      </c>
      <c r="AI459" s="53">
        <f t="shared" si="265"/>
        <v>5.6004487206091724</v>
      </c>
      <c r="AJ459" s="53">
        <f t="shared" si="266"/>
        <v>1.257373470877027</v>
      </c>
      <c r="AK459" s="53">
        <f t="shared" si="267"/>
        <v>1.9023506276808266</v>
      </c>
      <c r="AL459" s="53"/>
      <c r="AM459" s="48">
        <f t="shared" si="247"/>
        <v>38390</v>
      </c>
      <c r="AN459" s="53">
        <f t="shared" si="242"/>
        <v>1.5351888990260893</v>
      </c>
      <c r="AO459" s="53">
        <f t="shared" si="242"/>
        <v>2.4169496286680552</v>
      </c>
      <c r="AP459" s="53">
        <f t="shared" si="242"/>
        <v>1.8290249597673962</v>
      </c>
      <c r="AQ459" s="53">
        <f t="shared" si="241"/>
        <v>5.6002948953795313</v>
      </c>
      <c r="AR459" s="53">
        <f t="shared" si="241"/>
        <v>1.257492527201979</v>
      </c>
      <c r="AS459" s="53">
        <f t="shared" si="241"/>
        <v>1.9064732672409097</v>
      </c>
      <c r="AT459" s="53"/>
      <c r="AU459" s="48">
        <f t="shared" si="248"/>
        <v>38390</v>
      </c>
      <c r="AV459" s="53">
        <f t="shared" si="268"/>
        <v>317.40030487364396</v>
      </c>
      <c r="AW459" s="53">
        <f t="shared" si="269"/>
        <v>380.30702407091849</v>
      </c>
      <c r="AX459" s="53">
        <f t="shared" si="270"/>
        <v>157.02179279603095</v>
      </c>
      <c r="AY459" s="53">
        <f t="shared" si="271"/>
        <v>384.5162475167586</v>
      </c>
      <c r="AZ459" s="53">
        <f t="shared" si="272"/>
        <v>146.79967762555901</v>
      </c>
      <c r="BA459" s="53">
        <f t="shared" si="273"/>
        <v>154.86282349797909</v>
      </c>
      <c r="BB459" s="58">
        <f t="shared" si="274"/>
        <v>1540.90787038089</v>
      </c>
      <c r="BC459">
        <f t="shared" si="249"/>
        <v>2.3992432260001806E-2</v>
      </c>
      <c r="BD459">
        <v>1540.88387794863</v>
      </c>
      <c r="BE459" s="48">
        <f t="shared" si="243"/>
        <v>38390</v>
      </c>
    </row>
    <row r="460" spans="1:57">
      <c r="A460" s="48">
        <v>38391</v>
      </c>
      <c r="B460" s="49">
        <v>20.13</v>
      </c>
      <c r="C460" s="50">
        <v>207.15</v>
      </c>
      <c r="D460" s="49">
        <v>42.05</v>
      </c>
      <c r="E460" s="50">
        <v>157.35</v>
      </c>
      <c r="F460" s="49">
        <v>64.7</v>
      </c>
      <c r="G460" s="50">
        <v>85.93</v>
      </c>
      <c r="H460" s="49">
        <v>60.03</v>
      </c>
      <c r="I460" s="50">
        <v>68.67</v>
      </c>
      <c r="J460">
        <v>41.92</v>
      </c>
      <c r="K460">
        <v>117.01</v>
      </c>
      <c r="L460" s="49">
        <v>67.91</v>
      </c>
      <c r="M460" s="50">
        <v>81.2</v>
      </c>
      <c r="O460" s="48">
        <f t="shared" si="244"/>
        <v>38391</v>
      </c>
      <c r="P460" s="44">
        <f t="shared" si="250"/>
        <v>9.7175959449674137E-2</v>
      </c>
      <c r="Q460" s="44">
        <f t="shared" si="251"/>
        <v>0.26723863997457897</v>
      </c>
      <c r="R460" s="44">
        <f t="shared" si="252"/>
        <v>0.75293843826370299</v>
      </c>
      <c r="S460" s="44">
        <f t="shared" si="253"/>
        <v>0.87418086500655312</v>
      </c>
      <c r="T460" s="44">
        <f t="shared" si="254"/>
        <v>0.35825997777967694</v>
      </c>
      <c r="U460" s="44">
        <f t="shared" si="255"/>
        <v>0.83633004926108367</v>
      </c>
      <c r="W460" s="51">
        <f t="shared" si="245"/>
        <v>38391</v>
      </c>
      <c r="X460" s="44">
        <f t="shared" si="256"/>
        <v>10.293217746047935</v>
      </c>
      <c r="Y460" s="44">
        <f t="shared" si="257"/>
        <v>3.7424100887435778</v>
      </c>
      <c r="Z460" s="44">
        <f t="shared" si="258"/>
        <v>1.3321310961267052</v>
      </c>
      <c r="AA460" s="44">
        <f t="shared" si="259"/>
        <v>1.1439205955334988</v>
      </c>
      <c r="AB460" s="44">
        <f t="shared" si="260"/>
        <v>2.7917516428733289</v>
      </c>
      <c r="AC460" s="44">
        <f t="shared" si="261"/>
        <v>1.1982048263684522</v>
      </c>
      <c r="AE460" s="48">
        <f t="shared" si="246"/>
        <v>38391</v>
      </c>
      <c r="AF460" s="53">
        <f t="shared" si="262"/>
        <v>1.534886416765417</v>
      </c>
      <c r="AG460" s="53">
        <f t="shared" si="263"/>
        <v>2.4166678878634902</v>
      </c>
      <c r="AH460" s="53">
        <f t="shared" si="264"/>
        <v>1.8235245628257766</v>
      </c>
      <c r="AI460" s="53">
        <f t="shared" si="265"/>
        <v>5.6004487206091724</v>
      </c>
      <c r="AJ460" s="53">
        <f t="shared" si="266"/>
        <v>1.257373470877027</v>
      </c>
      <c r="AK460" s="53">
        <f t="shared" si="267"/>
        <v>1.9023506276808266</v>
      </c>
      <c r="AL460" s="53"/>
      <c r="AM460" s="48">
        <f t="shared" si="247"/>
        <v>38391</v>
      </c>
      <c r="AN460" s="53">
        <f t="shared" si="242"/>
        <v>1.5352752192989265</v>
      </c>
      <c r="AO460" s="53">
        <f t="shared" si="242"/>
        <v>2.4169496286680552</v>
      </c>
      <c r="AP460" s="53">
        <f t="shared" si="242"/>
        <v>1.8290183081870406</v>
      </c>
      <c r="AQ460" s="53">
        <f t="shared" si="241"/>
        <v>5.600412293623358</v>
      </c>
      <c r="AR460" s="53">
        <f t="shared" si="241"/>
        <v>1.2575908475417628</v>
      </c>
      <c r="AS460" s="53">
        <f t="shared" si="241"/>
        <v>1.9063354843210976</v>
      </c>
      <c r="AT460" s="53"/>
      <c r="AU460" s="48">
        <f t="shared" si="248"/>
        <v>38391</v>
      </c>
      <c r="AV460" s="53">
        <f t="shared" si="268"/>
        <v>318.03226167777262</v>
      </c>
      <c r="AW460" s="53">
        <f t="shared" si="269"/>
        <v>380.30702407091849</v>
      </c>
      <c r="AX460" s="53">
        <f t="shared" si="270"/>
        <v>157.16754322251242</v>
      </c>
      <c r="AY460" s="53">
        <f t="shared" si="271"/>
        <v>384.58031220311602</v>
      </c>
      <c r="AZ460" s="53">
        <f t="shared" si="272"/>
        <v>147.15070507086168</v>
      </c>
      <c r="BA460" s="53">
        <f t="shared" si="273"/>
        <v>154.79444132687314</v>
      </c>
      <c r="BB460" s="58">
        <f t="shared" si="274"/>
        <v>1542.0322875720544</v>
      </c>
      <c r="BC460">
        <f t="shared" si="249"/>
        <v>1.2059690043315641E-3</v>
      </c>
      <c r="BD460">
        <v>1542.0310816030501</v>
      </c>
      <c r="BE460" s="48">
        <f t="shared" si="243"/>
        <v>38391</v>
      </c>
    </row>
    <row r="461" spans="1:57">
      <c r="A461" s="48">
        <v>38392</v>
      </c>
      <c r="B461" s="49">
        <v>20.059999999999999</v>
      </c>
      <c r="C461" s="50">
        <v>206.48</v>
      </c>
      <c r="D461" s="49">
        <v>41.94</v>
      </c>
      <c r="E461" s="50">
        <v>156.94999999999999</v>
      </c>
      <c r="F461" s="49">
        <v>65.02</v>
      </c>
      <c r="G461" s="50">
        <v>86.35</v>
      </c>
      <c r="H461" s="49">
        <v>59.5</v>
      </c>
      <c r="I461" s="50">
        <v>68.06</v>
      </c>
      <c r="J461">
        <v>42.16</v>
      </c>
      <c r="K461">
        <v>117.7</v>
      </c>
      <c r="L461" s="49">
        <v>68.040000000000006</v>
      </c>
      <c r="M461" s="50">
        <v>81.349999999999994</v>
      </c>
      <c r="O461" s="48">
        <f t="shared" si="244"/>
        <v>38392</v>
      </c>
      <c r="P461" s="44">
        <f t="shared" si="250"/>
        <v>9.7152266563347536E-2</v>
      </c>
      <c r="Q461" s="44">
        <f t="shared" si="251"/>
        <v>0.26721885950939789</v>
      </c>
      <c r="R461" s="44">
        <f t="shared" si="252"/>
        <v>0.75298204979733641</v>
      </c>
      <c r="S461" s="44">
        <f t="shared" si="253"/>
        <v>0.87422862180429028</v>
      </c>
      <c r="T461" s="44">
        <f t="shared" si="254"/>
        <v>0.35819881053525909</v>
      </c>
      <c r="U461" s="44">
        <f t="shared" si="255"/>
        <v>0.83638598647818085</v>
      </c>
      <c r="W461" s="51">
        <f t="shared" si="245"/>
        <v>38392</v>
      </c>
      <c r="X461" s="44">
        <f t="shared" si="256"/>
        <v>10.293217746047935</v>
      </c>
      <c r="Y461" s="44">
        <f t="shared" si="257"/>
        <v>3.7424100887435778</v>
      </c>
      <c r="Z461" s="44">
        <f t="shared" si="258"/>
        <v>1.3321310961267052</v>
      </c>
      <c r="AA461" s="44">
        <f t="shared" si="259"/>
        <v>1.1439205955334988</v>
      </c>
      <c r="AB461" s="44">
        <f t="shared" si="260"/>
        <v>2.7917516428733289</v>
      </c>
      <c r="AC461" s="44">
        <f t="shared" si="261"/>
        <v>1.1982048263684522</v>
      </c>
      <c r="AE461" s="48">
        <f t="shared" si="246"/>
        <v>38392</v>
      </c>
      <c r="AF461" s="53">
        <f t="shared" si="262"/>
        <v>1.534886416765417</v>
      </c>
      <c r="AG461" s="53">
        <f t="shared" si="263"/>
        <v>2.4166678878634902</v>
      </c>
      <c r="AH461" s="53">
        <f t="shared" si="264"/>
        <v>1.8235245628257766</v>
      </c>
      <c r="AI461" s="53">
        <f t="shared" si="265"/>
        <v>5.6004487206091724</v>
      </c>
      <c r="AJ461" s="53">
        <f t="shared" si="266"/>
        <v>1.257373470877027</v>
      </c>
      <c r="AK461" s="53">
        <f t="shared" si="267"/>
        <v>1.9023506276808266</v>
      </c>
      <c r="AL461" s="53"/>
      <c r="AM461" s="48">
        <f t="shared" si="247"/>
        <v>38392</v>
      </c>
      <c r="AN461" s="53">
        <f t="shared" si="242"/>
        <v>1.5349008972808378</v>
      </c>
      <c r="AO461" s="53">
        <f t="shared" si="242"/>
        <v>2.416770730930891</v>
      </c>
      <c r="AP461" s="53">
        <f t="shared" si="242"/>
        <v>1.829124248180817</v>
      </c>
      <c r="AQ461" s="53">
        <f t="shared" si="241"/>
        <v>5.6007182460502039</v>
      </c>
      <c r="AR461" s="53">
        <f t="shared" si="241"/>
        <v>1.2573761337263207</v>
      </c>
      <c r="AS461" s="53">
        <f t="shared" si="241"/>
        <v>1.9064629879327886</v>
      </c>
      <c r="AT461" s="53"/>
      <c r="AU461" s="48">
        <f t="shared" si="248"/>
        <v>38392</v>
      </c>
      <c r="AV461" s="53">
        <f t="shared" si="268"/>
        <v>316.92633727054738</v>
      </c>
      <c r="AW461" s="53">
        <f t="shared" si="269"/>
        <v>379.31216621960334</v>
      </c>
      <c r="AX461" s="53">
        <f t="shared" si="270"/>
        <v>157.94487883041353</v>
      </c>
      <c r="AY461" s="53">
        <f t="shared" si="271"/>
        <v>381.18488382617687</v>
      </c>
      <c r="AZ461" s="53">
        <f t="shared" si="272"/>
        <v>147.99317093958794</v>
      </c>
      <c r="BA461" s="53">
        <f t="shared" si="273"/>
        <v>155.09076406833233</v>
      </c>
      <c r="BB461" s="58">
        <f t="shared" si="274"/>
        <v>1538.4522011546617</v>
      </c>
      <c r="BC461">
        <f t="shared" si="249"/>
        <v>2.3956993171623253E-2</v>
      </c>
      <c r="BD461">
        <v>1538.4282441614901</v>
      </c>
      <c r="BE461" s="48">
        <f t="shared" si="243"/>
        <v>38392</v>
      </c>
    </row>
    <row r="462" spans="1:57">
      <c r="A462" s="48">
        <v>38393</v>
      </c>
      <c r="B462" s="49">
        <v>20.16</v>
      </c>
      <c r="C462" s="50">
        <v>207.48</v>
      </c>
      <c r="D462" s="49">
        <v>42.38</v>
      </c>
      <c r="E462" s="50">
        <v>158.58000000000001</v>
      </c>
      <c r="F462" s="49">
        <v>64.61</v>
      </c>
      <c r="G462" s="50">
        <v>85.81</v>
      </c>
      <c r="H462" s="49">
        <v>59.69</v>
      </c>
      <c r="I462" s="50">
        <v>68.28</v>
      </c>
      <c r="J462">
        <v>42.31</v>
      </c>
      <c r="K462">
        <v>118.12</v>
      </c>
      <c r="L462" s="49">
        <v>67.989999999999995</v>
      </c>
      <c r="M462" s="50">
        <v>81.290000000000006</v>
      </c>
      <c r="O462" s="48">
        <f t="shared" si="244"/>
        <v>38393</v>
      </c>
      <c r="P462" s="44">
        <f t="shared" si="250"/>
        <v>9.7165991902834009E-2</v>
      </c>
      <c r="Q462" s="44">
        <f t="shared" si="251"/>
        <v>0.26724681548745111</v>
      </c>
      <c r="R462" s="44">
        <f t="shared" si="252"/>
        <v>0.75294254748863765</v>
      </c>
      <c r="S462" s="44">
        <f t="shared" si="253"/>
        <v>0.87419449326303456</v>
      </c>
      <c r="T462" s="44">
        <f t="shared" si="254"/>
        <v>0.35819505587538097</v>
      </c>
      <c r="U462" s="44">
        <f t="shared" si="255"/>
        <v>0.83638823963587139</v>
      </c>
      <c r="W462" s="51">
        <f t="shared" si="245"/>
        <v>38393</v>
      </c>
      <c r="X462" s="44">
        <f t="shared" si="256"/>
        <v>10.293217746047935</v>
      </c>
      <c r="Y462" s="44">
        <f t="shared" si="257"/>
        <v>3.7424100887435778</v>
      </c>
      <c r="Z462" s="44">
        <f t="shared" si="258"/>
        <v>1.3321310961267052</v>
      </c>
      <c r="AA462" s="44">
        <f t="shared" si="259"/>
        <v>1.1439205955334988</v>
      </c>
      <c r="AB462" s="44">
        <f t="shared" si="260"/>
        <v>2.7917516428733289</v>
      </c>
      <c r="AC462" s="44">
        <f t="shared" si="261"/>
        <v>1.1982048263684522</v>
      </c>
      <c r="AE462" s="48">
        <f t="shared" si="246"/>
        <v>38393</v>
      </c>
      <c r="AF462" s="53">
        <f t="shared" si="262"/>
        <v>1.534886416765417</v>
      </c>
      <c r="AG462" s="53">
        <f t="shared" si="263"/>
        <v>2.4166678878634902</v>
      </c>
      <c r="AH462" s="53">
        <f t="shared" si="264"/>
        <v>1.8235245628257766</v>
      </c>
      <c r="AI462" s="53">
        <f t="shared" si="265"/>
        <v>5.6004487206091724</v>
      </c>
      <c r="AJ462" s="53">
        <f t="shared" si="266"/>
        <v>1.257373470877027</v>
      </c>
      <c r="AK462" s="53">
        <f t="shared" si="267"/>
        <v>1.9023506276808266</v>
      </c>
      <c r="AL462" s="53"/>
      <c r="AM462" s="48">
        <f t="shared" si="247"/>
        <v>38393</v>
      </c>
      <c r="AN462" s="53">
        <f t="shared" si="242"/>
        <v>1.5351177428227742</v>
      </c>
      <c r="AO462" s="53">
        <f t="shared" si="242"/>
        <v>2.4170235693332311</v>
      </c>
      <c r="AP462" s="53">
        <f t="shared" si="242"/>
        <v>1.8290282902084862</v>
      </c>
      <c r="AQ462" s="53">
        <f t="shared" si="241"/>
        <v>5.6004996026210661</v>
      </c>
      <c r="AR462" s="53">
        <f t="shared" si="241"/>
        <v>1.2573629538396707</v>
      </c>
      <c r="AS462" s="53">
        <f t="shared" si="241"/>
        <v>1.9064681237932792</v>
      </c>
      <c r="AT462" s="53"/>
      <c r="AU462" s="48">
        <f t="shared" si="248"/>
        <v>38393</v>
      </c>
      <c r="AV462" s="53">
        <f t="shared" si="268"/>
        <v>318.50622928086921</v>
      </c>
      <c r="AW462" s="53">
        <f t="shared" si="269"/>
        <v>383.29159762486381</v>
      </c>
      <c r="AX462" s="53">
        <f t="shared" si="270"/>
        <v>156.94891758279022</v>
      </c>
      <c r="AY462" s="53">
        <f t="shared" si="271"/>
        <v>382.40211286696638</v>
      </c>
      <c r="AZ462" s="53">
        <f t="shared" si="272"/>
        <v>148.51971210754189</v>
      </c>
      <c r="BA462" s="53">
        <f t="shared" si="273"/>
        <v>154.97679378315567</v>
      </c>
      <c r="BB462" s="58">
        <f t="shared" si="274"/>
        <v>1544.6453632461873</v>
      </c>
      <c r="BC462">
        <f t="shared" si="249"/>
        <v>2.3978541917358598E-2</v>
      </c>
      <c r="BD462">
        <v>1544.62138470427</v>
      </c>
      <c r="BE462" s="48">
        <f t="shared" si="243"/>
        <v>38393</v>
      </c>
    </row>
    <row r="463" spans="1:57">
      <c r="A463" s="48">
        <v>38394</v>
      </c>
      <c r="B463" s="49">
        <v>20.36</v>
      </c>
      <c r="C463" s="50">
        <v>209.5</v>
      </c>
      <c r="D463" s="49">
        <v>42.67</v>
      </c>
      <c r="E463" s="50">
        <v>159.68</v>
      </c>
      <c r="F463" s="49">
        <v>64.53</v>
      </c>
      <c r="G463" s="50">
        <v>85.7</v>
      </c>
      <c r="H463" s="49">
        <v>60.21</v>
      </c>
      <c r="I463" s="50">
        <v>68.88</v>
      </c>
      <c r="J463">
        <v>42.48</v>
      </c>
      <c r="K463">
        <v>118.6</v>
      </c>
      <c r="L463" s="49">
        <v>67.95</v>
      </c>
      <c r="M463" s="50">
        <v>81.25</v>
      </c>
      <c r="O463" s="48">
        <f t="shared" si="244"/>
        <v>38394</v>
      </c>
      <c r="P463" s="44">
        <f t="shared" si="250"/>
        <v>9.7183770883054896E-2</v>
      </c>
      <c r="Q463" s="44">
        <f t="shared" si="251"/>
        <v>0.26722194388777554</v>
      </c>
      <c r="R463" s="44">
        <f t="shared" si="252"/>
        <v>0.752975495915986</v>
      </c>
      <c r="S463" s="44">
        <f t="shared" si="253"/>
        <v>0.87412891986062724</v>
      </c>
      <c r="T463" s="44">
        <f t="shared" si="254"/>
        <v>0.35817875210792577</v>
      </c>
      <c r="U463" s="44">
        <f t="shared" si="255"/>
        <v>0.83630769230769231</v>
      </c>
      <c r="W463" s="51">
        <f t="shared" si="245"/>
        <v>38394</v>
      </c>
      <c r="X463" s="44">
        <f t="shared" si="256"/>
        <v>10.293217746047935</v>
      </c>
      <c r="Y463" s="44">
        <f t="shared" si="257"/>
        <v>3.7424100887435778</v>
      </c>
      <c r="Z463" s="44">
        <f t="shared" si="258"/>
        <v>1.3321310961267052</v>
      </c>
      <c r="AA463" s="44">
        <f t="shared" si="259"/>
        <v>1.1439205955334988</v>
      </c>
      <c r="AB463" s="44">
        <f t="shared" si="260"/>
        <v>2.7917516428733289</v>
      </c>
      <c r="AC463" s="44">
        <f t="shared" si="261"/>
        <v>1.1982048263684522</v>
      </c>
      <c r="AE463" s="48">
        <f t="shared" si="246"/>
        <v>38394</v>
      </c>
      <c r="AF463" s="53">
        <f t="shared" si="262"/>
        <v>1.534886416765417</v>
      </c>
      <c r="AG463" s="53">
        <f t="shared" si="263"/>
        <v>2.4166678878634902</v>
      </c>
      <c r="AH463" s="53">
        <f t="shared" si="264"/>
        <v>1.8235245628257766</v>
      </c>
      <c r="AI463" s="53">
        <f t="shared" si="265"/>
        <v>5.6004487206091724</v>
      </c>
      <c r="AJ463" s="53">
        <f t="shared" si="266"/>
        <v>1.257373470877027</v>
      </c>
      <c r="AK463" s="53">
        <f t="shared" si="267"/>
        <v>1.9023506276808266</v>
      </c>
      <c r="AL463" s="53"/>
      <c r="AM463" s="48">
        <f t="shared" si="247"/>
        <v>38394</v>
      </c>
      <c r="AN463" s="53">
        <f t="shared" si="242"/>
        <v>1.5353986315108006</v>
      </c>
      <c r="AO463" s="53">
        <f t="shared" si="242"/>
        <v>2.4167986265494856</v>
      </c>
      <c r="AP463" s="53">
        <f t="shared" si="242"/>
        <v>1.829108327664118</v>
      </c>
      <c r="AQ463" s="53">
        <f t="shared" si="241"/>
        <v>5.6000795086752051</v>
      </c>
      <c r="AR463" s="53">
        <f t="shared" si="241"/>
        <v>1.2573057231412847</v>
      </c>
      <c r="AS463" s="53">
        <f t="shared" si="241"/>
        <v>1.9062845237540236</v>
      </c>
      <c r="AT463" s="53"/>
      <c r="AU463" s="48">
        <f t="shared" si="248"/>
        <v>38394</v>
      </c>
      <c r="AV463" s="53">
        <f t="shared" si="268"/>
        <v>321.66601330151275</v>
      </c>
      <c r="AW463" s="53">
        <f t="shared" si="269"/>
        <v>385.91440468742189</v>
      </c>
      <c r="AX463" s="53">
        <f t="shared" si="270"/>
        <v>156.75458368081493</v>
      </c>
      <c r="AY463" s="53">
        <f t="shared" si="271"/>
        <v>385.7334765575481</v>
      </c>
      <c r="AZ463" s="53">
        <f t="shared" si="272"/>
        <v>149.11645876455637</v>
      </c>
      <c r="BA463" s="53">
        <f t="shared" si="273"/>
        <v>154.88561755501442</v>
      </c>
      <c r="BB463" s="58">
        <f t="shared" si="274"/>
        <v>1554.0705545468686</v>
      </c>
      <c r="BC463">
        <f t="shared" si="249"/>
        <v>1.2018346385502809E-3</v>
      </c>
      <c r="BD463">
        <v>1554.0693527122301</v>
      </c>
      <c r="BE463" s="48">
        <f t="shared" si="243"/>
        <v>38394</v>
      </c>
    </row>
    <row r="464" spans="1:57">
      <c r="A464" s="48">
        <v>38397</v>
      </c>
      <c r="B464" s="49">
        <v>20.5</v>
      </c>
      <c r="C464" s="50">
        <v>211</v>
      </c>
      <c r="D464" s="49">
        <v>43</v>
      </c>
      <c r="E464" s="50">
        <v>160.91999999999999</v>
      </c>
      <c r="F464" s="49">
        <v>64.61</v>
      </c>
      <c r="G464" s="50">
        <v>85.81</v>
      </c>
      <c r="H464" s="49">
        <v>60.14</v>
      </c>
      <c r="I464" s="50">
        <v>68.8</v>
      </c>
      <c r="J464">
        <v>42.57</v>
      </c>
      <c r="K464">
        <v>118.83</v>
      </c>
      <c r="L464" s="49">
        <v>67.92</v>
      </c>
      <c r="M464" s="50">
        <v>81.209999999999994</v>
      </c>
      <c r="O464" s="48">
        <f t="shared" si="244"/>
        <v>38397</v>
      </c>
      <c r="P464" s="44">
        <f t="shared" si="250"/>
        <v>9.7156398104265407E-2</v>
      </c>
      <c r="Q464" s="44">
        <f t="shared" si="251"/>
        <v>0.26721352224707934</v>
      </c>
      <c r="R464" s="44">
        <f t="shared" si="252"/>
        <v>0.75294254748863765</v>
      </c>
      <c r="S464" s="44">
        <f t="shared" si="253"/>
        <v>0.87412790697674425</v>
      </c>
      <c r="T464" s="44">
        <f t="shared" si="254"/>
        <v>0.35824286796263571</v>
      </c>
      <c r="U464" s="44">
        <f t="shared" si="255"/>
        <v>0.83635020317694875</v>
      </c>
      <c r="W464" s="51">
        <f t="shared" si="245"/>
        <v>38397</v>
      </c>
      <c r="X464" s="44">
        <f t="shared" si="256"/>
        <v>10.293217746047935</v>
      </c>
      <c r="Y464" s="44">
        <f t="shared" si="257"/>
        <v>3.7424100887435778</v>
      </c>
      <c r="Z464" s="44">
        <f t="shared" si="258"/>
        <v>1.3321310961267052</v>
      </c>
      <c r="AA464" s="44">
        <f t="shared" si="259"/>
        <v>1.1439205955334988</v>
      </c>
      <c r="AB464" s="44">
        <f t="shared" si="260"/>
        <v>2.7917516428733289</v>
      </c>
      <c r="AC464" s="44">
        <f t="shared" si="261"/>
        <v>1.1982048263684522</v>
      </c>
      <c r="AE464" s="48">
        <f t="shared" si="246"/>
        <v>38397</v>
      </c>
      <c r="AF464" s="53">
        <f t="shared" si="262"/>
        <v>1.534886416765417</v>
      </c>
      <c r="AG464" s="53">
        <f t="shared" si="263"/>
        <v>2.4166678878634902</v>
      </c>
      <c r="AH464" s="53">
        <f t="shared" si="264"/>
        <v>1.8235245628257766</v>
      </c>
      <c r="AI464" s="53">
        <f t="shared" si="265"/>
        <v>5.6004487206091724</v>
      </c>
      <c r="AJ464" s="53">
        <f t="shared" si="266"/>
        <v>1.257373470877027</v>
      </c>
      <c r="AK464" s="53">
        <f t="shared" si="267"/>
        <v>1.9023506276808266</v>
      </c>
      <c r="AL464" s="53"/>
      <c r="AM464" s="48">
        <f t="shared" si="247"/>
        <v>38397</v>
      </c>
      <c r="AN464" s="53">
        <f t="shared" si="242"/>
        <v>1.5349661711657026</v>
      </c>
      <c r="AO464" s="53">
        <f t="shared" si="242"/>
        <v>2.4167224598643262</v>
      </c>
      <c r="AP464" s="53">
        <f t="shared" si="242"/>
        <v>1.8290282902084862</v>
      </c>
      <c r="AQ464" s="53">
        <f t="shared" si="241"/>
        <v>5.600073019666377</v>
      </c>
      <c r="AR464" s="53">
        <f t="shared" si="241"/>
        <v>1.257530787388107</v>
      </c>
      <c r="AS464" s="53">
        <f t="shared" si="241"/>
        <v>1.9063814232718688</v>
      </c>
      <c r="AT464" s="53"/>
      <c r="AU464" s="48">
        <f t="shared" si="248"/>
        <v>38397</v>
      </c>
      <c r="AV464" s="53">
        <f t="shared" si="268"/>
        <v>323.87786211596324</v>
      </c>
      <c r="AW464" s="53">
        <f t="shared" si="269"/>
        <v>388.89897824136733</v>
      </c>
      <c r="AX464" s="53">
        <f t="shared" si="270"/>
        <v>156.94891758279022</v>
      </c>
      <c r="AY464" s="53">
        <f t="shared" si="271"/>
        <v>385.28502375304674</v>
      </c>
      <c r="AZ464" s="53">
        <f t="shared" si="272"/>
        <v>149.43238346532874</v>
      </c>
      <c r="BA464" s="53">
        <f t="shared" si="273"/>
        <v>154.81723538390844</v>
      </c>
      <c r="BB464" s="58">
        <f t="shared" si="274"/>
        <v>1559.2604005424046</v>
      </c>
      <c r="BC464">
        <f t="shared" si="249"/>
        <v>1.2159005846115178E-3</v>
      </c>
      <c r="BD464">
        <v>1559.25918464182</v>
      </c>
      <c r="BE464" s="48">
        <f t="shared" si="243"/>
        <v>38397</v>
      </c>
    </row>
    <row r="465" spans="1:57">
      <c r="A465" s="48">
        <v>38398</v>
      </c>
      <c r="B465" s="49">
        <v>20.55</v>
      </c>
      <c r="C465" s="50">
        <v>211.5</v>
      </c>
      <c r="D465" s="49">
        <v>43.29</v>
      </c>
      <c r="E465" s="50">
        <v>162</v>
      </c>
      <c r="F465" s="49">
        <v>64.510000000000005</v>
      </c>
      <c r="G465" s="50">
        <v>85.68</v>
      </c>
      <c r="H465" s="49">
        <v>60.36</v>
      </c>
      <c r="I465" s="50">
        <v>69.05</v>
      </c>
      <c r="J465">
        <v>42.7</v>
      </c>
      <c r="K465">
        <v>119.19</v>
      </c>
      <c r="L465" s="49">
        <v>67.930000000000007</v>
      </c>
      <c r="M465" s="50">
        <v>81.22</v>
      </c>
      <c r="O465" s="48">
        <f t="shared" si="244"/>
        <v>38398</v>
      </c>
      <c r="P465" s="44">
        <f t="shared" si="250"/>
        <v>9.7163120567375888E-2</v>
      </c>
      <c r="Q465" s="44">
        <f t="shared" si="251"/>
        <v>0.26722222222222219</v>
      </c>
      <c r="R465" s="44">
        <f t="shared" si="252"/>
        <v>0.75291783380018673</v>
      </c>
      <c r="S465" s="44">
        <f t="shared" si="253"/>
        <v>0.87414916727009417</v>
      </c>
      <c r="T465" s="44">
        <f t="shared" si="254"/>
        <v>0.35825153116872221</v>
      </c>
      <c r="U465" s="44">
        <f t="shared" si="255"/>
        <v>0.83637035213001731</v>
      </c>
      <c r="W465" s="51">
        <f t="shared" si="245"/>
        <v>38398</v>
      </c>
      <c r="X465" s="44">
        <f t="shared" si="256"/>
        <v>10.293217746047935</v>
      </c>
      <c r="Y465" s="44">
        <f t="shared" si="257"/>
        <v>3.7424100887435778</v>
      </c>
      <c r="Z465" s="44">
        <f t="shared" si="258"/>
        <v>1.3321310961267052</v>
      </c>
      <c r="AA465" s="44">
        <f t="shared" si="259"/>
        <v>1.1439205955334988</v>
      </c>
      <c r="AB465" s="44">
        <f t="shared" si="260"/>
        <v>2.7917516428733289</v>
      </c>
      <c r="AC465" s="44">
        <f t="shared" si="261"/>
        <v>1.1982048263684522</v>
      </c>
      <c r="AE465" s="48">
        <f t="shared" si="246"/>
        <v>38398</v>
      </c>
      <c r="AF465" s="53">
        <f t="shared" si="262"/>
        <v>1.534886416765417</v>
      </c>
      <c r="AG465" s="53">
        <f t="shared" si="263"/>
        <v>2.4166678878634902</v>
      </c>
      <c r="AH465" s="53">
        <f t="shared" si="264"/>
        <v>1.8235245628257766</v>
      </c>
      <c r="AI465" s="53">
        <f t="shared" si="265"/>
        <v>5.6004487206091724</v>
      </c>
      <c r="AJ465" s="53">
        <f t="shared" si="266"/>
        <v>1.257373470877027</v>
      </c>
      <c r="AK465" s="53">
        <f t="shared" si="267"/>
        <v>1.9023506276808266</v>
      </c>
      <c r="AL465" s="53"/>
      <c r="AM465" s="48">
        <f t="shared" si="247"/>
        <v>38398</v>
      </c>
      <c r="AN465" s="53">
        <f t="shared" si="242"/>
        <v>1.5350723788232818</v>
      </c>
      <c r="AO465" s="53">
        <f t="shared" si="242"/>
        <v>2.4168011438513908</v>
      </c>
      <c r="AP465" s="53">
        <f t="shared" si="242"/>
        <v>1.8289682563646252</v>
      </c>
      <c r="AQ465" s="53">
        <f t="shared" si="241"/>
        <v>5.6002092230689096</v>
      </c>
      <c r="AR465" s="53">
        <f t="shared" si="241"/>
        <v>1.2575611976191137</v>
      </c>
      <c r="AS465" s="53">
        <f t="shared" si="241"/>
        <v>1.9064273509104135</v>
      </c>
      <c r="AT465" s="53"/>
      <c r="AU465" s="48">
        <f t="shared" si="248"/>
        <v>38398</v>
      </c>
      <c r="AV465" s="53">
        <f t="shared" si="268"/>
        <v>324.6678081211241</v>
      </c>
      <c r="AW465" s="53">
        <f t="shared" si="269"/>
        <v>391.5217853039253</v>
      </c>
      <c r="AX465" s="53">
        <f t="shared" si="270"/>
        <v>156.70600020532109</v>
      </c>
      <c r="AY465" s="53">
        <f t="shared" si="271"/>
        <v>386.69444685290819</v>
      </c>
      <c r="AZ465" s="53">
        <f t="shared" si="272"/>
        <v>149.88871914422216</v>
      </c>
      <c r="BA465" s="53">
        <f t="shared" si="273"/>
        <v>154.84002944094379</v>
      </c>
      <c r="BB465" s="58">
        <f t="shared" si="274"/>
        <v>1564.3187890684449</v>
      </c>
      <c r="BC465">
        <f t="shared" si="249"/>
        <v>2.401384100494397E-2</v>
      </c>
      <c r="BD465">
        <v>1564.2947752274399</v>
      </c>
      <c r="BE465" s="48">
        <f t="shared" si="243"/>
        <v>38398</v>
      </c>
    </row>
    <row r="466" spans="1:57">
      <c r="A466" s="48">
        <v>38399</v>
      </c>
      <c r="B466" s="49">
        <v>20.49</v>
      </c>
      <c r="C466" s="50">
        <v>210.85</v>
      </c>
      <c r="D466" s="49">
        <v>42.91</v>
      </c>
      <c r="E466" s="50">
        <v>160.57</v>
      </c>
      <c r="F466" s="49">
        <v>64.28</v>
      </c>
      <c r="G466" s="50">
        <v>85.37</v>
      </c>
      <c r="H466" s="49">
        <v>60.4</v>
      </c>
      <c r="I466" s="50">
        <v>69.099999999999994</v>
      </c>
      <c r="J466">
        <v>42.91</v>
      </c>
      <c r="K466">
        <v>119.8</v>
      </c>
      <c r="L466" s="49">
        <v>67.89</v>
      </c>
      <c r="M466" s="50">
        <v>81.180000000000007</v>
      </c>
      <c r="O466" s="48">
        <f t="shared" si="244"/>
        <v>38399</v>
      </c>
      <c r="P466" s="44">
        <f t="shared" si="250"/>
        <v>9.7178088688641209E-2</v>
      </c>
      <c r="Q466" s="44">
        <f t="shared" si="251"/>
        <v>0.26723547362521016</v>
      </c>
      <c r="R466" s="44">
        <f t="shared" si="252"/>
        <v>0.75295771348248797</v>
      </c>
      <c r="S466" s="44">
        <f t="shared" si="253"/>
        <v>0.87409551374819106</v>
      </c>
      <c r="T466" s="44">
        <f t="shared" si="254"/>
        <v>0.35818030050083471</v>
      </c>
      <c r="U466" s="44">
        <f t="shared" si="255"/>
        <v>0.83628972653362887</v>
      </c>
      <c r="W466" s="51">
        <f t="shared" si="245"/>
        <v>38399</v>
      </c>
      <c r="X466" s="44">
        <f t="shared" si="256"/>
        <v>10.293217746047935</v>
      </c>
      <c r="Y466" s="44">
        <f t="shared" si="257"/>
        <v>3.7424100887435778</v>
      </c>
      <c r="Z466" s="44">
        <f t="shared" si="258"/>
        <v>1.3321310961267052</v>
      </c>
      <c r="AA466" s="44">
        <f t="shared" si="259"/>
        <v>1.1439205955334988</v>
      </c>
      <c r="AB466" s="44">
        <f t="shared" si="260"/>
        <v>2.7917516428733289</v>
      </c>
      <c r="AC466" s="44">
        <f t="shared" si="261"/>
        <v>1.1982048263684522</v>
      </c>
      <c r="AE466" s="48">
        <f t="shared" si="246"/>
        <v>38399</v>
      </c>
      <c r="AF466" s="53">
        <f t="shared" si="262"/>
        <v>1.534886416765417</v>
      </c>
      <c r="AG466" s="53">
        <f t="shared" si="263"/>
        <v>2.4166678878634902</v>
      </c>
      <c r="AH466" s="53">
        <f t="shared" si="264"/>
        <v>1.8235245628257766</v>
      </c>
      <c r="AI466" s="53">
        <f t="shared" si="265"/>
        <v>5.6004487206091724</v>
      </c>
      <c r="AJ466" s="53">
        <f t="shared" si="266"/>
        <v>1.257373470877027</v>
      </c>
      <c r="AK466" s="53">
        <f t="shared" si="267"/>
        <v>1.9023506276808266</v>
      </c>
      <c r="AL466" s="53"/>
      <c r="AM466" s="48">
        <f t="shared" si="247"/>
        <v>38399</v>
      </c>
      <c r="AN466" s="53">
        <f t="shared" si="242"/>
        <v>1.5353088589752479</v>
      </c>
      <c r="AO466" s="53">
        <f t="shared" si="242"/>
        <v>2.4169209916905134</v>
      </c>
      <c r="AP466" s="53">
        <f t="shared" si="242"/>
        <v>1.8290651310430144</v>
      </c>
      <c r="AQ466" s="53">
        <f t="shared" si="241"/>
        <v>5.5998654934636409</v>
      </c>
      <c r="AR466" s="53">
        <f t="shared" si="241"/>
        <v>1.2573111584253562</v>
      </c>
      <c r="AS466" s="53">
        <f t="shared" si="241"/>
        <v>1.9062435724661551</v>
      </c>
      <c r="AT466" s="53"/>
      <c r="AU466" s="48">
        <f t="shared" si="248"/>
        <v>38399</v>
      </c>
      <c r="AV466" s="53">
        <f t="shared" si="268"/>
        <v>323.71987291493105</v>
      </c>
      <c r="AW466" s="53">
        <f t="shared" si="269"/>
        <v>388.08500363574575</v>
      </c>
      <c r="AX466" s="53">
        <f t="shared" si="270"/>
        <v>156.14729023714216</v>
      </c>
      <c r="AY466" s="53">
        <f t="shared" si="271"/>
        <v>386.95070559833755</v>
      </c>
      <c r="AZ466" s="53">
        <f t="shared" si="272"/>
        <v>150.62587677935767</v>
      </c>
      <c r="BA466" s="53">
        <f t="shared" si="273"/>
        <v>154.74885321280249</v>
      </c>
      <c r="BB466" s="58">
        <f t="shared" si="274"/>
        <v>1560.2776023783167</v>
      </c>
      <c r="BC466">
        <f t="shared" si="249"/>
        <v>1.2267486267774075E-3</v>
      </c>
      <c r="BD466">
        <v>1560.2763756296899</v>
      </c>
      <c r="BE466" s="48">
        <f t="shared" si="243"/>
        <v>38399</v>
      </c>
    </row>
    <row r="467" spans="1:57">
      <c r="A467" s="48">
        <v>38400</v>
      </c>
      <c r="B467" s="49">
        <v>20.45</v>
      </c>
      <c r="C467" s="50">
        <v>210.5</v>
      </c>
      <c r="D467" s="49">
        <v>43</v>
      </c>
      <c r="E467" s="50">
        <v>160.9</v>
      </c>
      <c r="F467" s="49">
        <v>64.14</v>
      </c>
      <c r="G467" s="50">
        <v>85.18</v>
      </c>
      <c r="H467" s="49">
        <v>60.17</v>
      </c>
      <c r="I467" s="50">
        <v>68.83</v>
      </c>
      <c r="J467">
        <v>42.89</v>
      </c>
      <c r="K467">
        <v>119.73</v>
      </c>
      <c r="L467" s="49">
        <v>67.930000000000007</v>
      </c>
      <c r="M467" s="50">
        <v>81.22</v>
      </c>
      <c r="O467" s="48">
        <f t="shared" si="244"/>
        <v>38400</v>
      </c>
      <c r="P467" s="44">
        <f t="shared" si="250"/>
        <v>9.7149643705463182E-2</v>
      </c>
      <c r="Q467" s="44">
        <f t="shared" si="251"/>
        <v>0.26724673710379115</v>
      </c>
      <c r="R467" s="44">
        <f t="shared" si="252"/>
        <v>0.75299366048368155</v>
      </c>
      <c r="S467" s="44">
        <f t="shared" si="253"/>
        <v>0.87418276914136284</v>
      </c>
      <c r="T467" s="44">
        <f t="shared" si="254"/>
        <v>0.35822266766892175</v>
      </c>
      <c r="U467" s="44">
        <f t="shared" si="255"/>
        <v>0.83637035213001731</v>
      </c>
      <c r="W467" s="51">
        <f t="shared" si="245"/>
        <v>38400</v>
      </c>
      <c r="X467" s="44">
        <f t="shared" si="256"/>
        <v>10.293217746047935</v>
      </c>
      <c r="Y467" s="44">
        <f t="shared" si="257"/>
        <v>3.7424100887435778</v>
      </c>
      <c r="Z467" s="44">
        <f t="shared" si="258"/>
        <v>1.3321310961267052</v>
      </c>
      <c r="AA467" s="44">
        <f t="shared" si="259"/>
        <v>1.1439205955334988</v>
      </c>
      <c r="AB467" s="44">
        <f t="shared" si="260"/>
        <v>2.7917516428733289</v>
      </c>
      <c r="AC467" s="44">
        <f t="shared" si="261"/>
        <v>1.1982048263684522</v>
      </c>
      <c r="AE467" s="48">
        <f t="shared" si="246"/>
        <v>38400</v>
      </c>
      <c r="AF467" s="53">
        <f t="shared" si="262"/>
        <v>1.534886416765417</v>
      </c>
      <c r="AG467" s="53">
        <f t="shared" si="263"/>
        <v>2.4166678878634902</v>
      </c>
      <c r="AH467" s="53">
        <f t="shared" si="264"/>
        <v>1.8235245628257766</v>
      </c>
      <c r="AI467" s="53">
        <f t="shared" si="265"/>
        <v>5.6004487206091724</v>
      </c>
      <c r="AJ467" s="53">
        <f t="shared" si="266"/>
        <v>1.257373470877027</v>
      </c>
      <c r="AK467" s="53">
        <f t="shared" si="267"/>
        <v>1.9023506276808266</v>
      </c>
      <c r="AL467" s="53"/>
      <c r="AM467" s="48">
        <f t="shared" si="247"/>
        <v>38400</v>
      </c>
      <c r="AN467" s="53">
        <f t="shared" si="242"/>
        <v>1.5348594589586808</v>
      </c>
      <c r="AO467" s="53">
        <f t="shared" si="242"/>
        <v>2.4170228604186903</v>
      </c>
      <c r="AP467" s="53">
        <f t="shared" si="242"/>
        <v>1.8291524525555927</v>
      </c>
      <c r="AQ467" s="53">
        <f t="shared" si="241"/>
        <v>5.6004244924032944</v>
      </c>
      <c r="AR467" s="53">
        <f t="shared" si="241"/>
        <v>1.257459878813139</v>
      </c>
      <c r="AS467" s="53">
        <f t="shared" si="241"/>
        <v>1.9064273509104135</v>
      </c>
      <c r="AT467" s="53"/>
      <c r="AU467" s="48">
        <f t="shared" si="248"/>
        <v>38400</v>
      </c>
      <c r="AV467" s="53">
        <f t="shared" si="268"/>
        <v>323.08791611080233</v>
      </c>
      <c r="AW467" s="53">
        <f t="shared" si="269"/>
        <v>388.89897824136727</v>
      </c>
      <c r="AX467" s="53">
        <f t="shared" si="270"/>
        <v>155.8072059086854</v>
      </c>
      <c r="AY467" s="53">
        <f t="shared" si="271"/>
        <v>385.47721781211874</v>
      </c>
      <c r="AZ467" s="53">
        <f t="shared" si="272"/>
        <v>150.55567129029714</v>
      </c>
      <c r="BA467" s="53">
        <f t="shared" si="273"/>
        <v>154.84002944094379</v>
      </c>
      <c r="BB467" s="58">
        <f t="shared" si="274"/>
        <v>1558.6670188042149</v>
      </c>
      <c r="BC467">
        <f t="shared" si="249"/>
        <v>2.4009482424844464E-2</v>
      </c>
      <c r="BD467">
        <v>1558.64300932179</v>
      </c>
      <c r="BE467" s="48">
        <f t="shared" si="243"/>
        <v>38400</v>
      </c>
    </row>
    <row r="468" spans="1:57">
      <c r="A468" s="48">
        <v>38401</v>
      </c>
      <c r="B468" s="49">
        <v>20.7</v>
      </c>
      <c r="C468" s="50">
        <v>213.09</v>
      </c>
      <c r="D468" s="49">
        <v>43.21</v>
      </c>
      <c r="E468" s="50">
        <v>161.69999999999999</v>
      </c>
      <c r="F468" s="49">
        <v>63.81</v>
      </c>
      <c r="G468" s="50">
        <v>84.75</v>
      </c>
      <c r="H468" s="49">
        <v>60.04</v>
      </c>
      <c r="I468" s="50">
        <v>68.680000000000007</v>
      </c>
      <c r="J468">
        <v>42.45</v>
      </c>
      <c r="K468">
        <v>118.5</v>
      </c>
      <c r="L468" s="49">
        <v>67.84</v>
      </c>
      <c r="M468" s="50">
        <v>81.11</v>
      </c>
      <c r="O468" s="48">
        <f t="shared" si="244"/>
        <v>38401</v>
      </c>
      <c r="P468" s="44">
        <f t="shared" si="250"/>
        <v>9.714205265380825E-2</v>
      </c>
      <c r="Q468" s="44">
        <f t="shared" si="251"/>
        <v>0.26722325293753868</v>
      </c>
      <c r="R468" s="44">
        <f t="shared" si="252"/>
        <v>0.75292035398230095</v>
      </c>
      <c r="S468" s="44">
        <f t="shared" si="253"/>
        <v>0.87419918462434465</v>
      </c>
      <c r="T468" s="44">
        <f t="shared" si="254"/>
        <v>0.35822784810126584</v>
      </c>
      <c r="U468" s="44">
        <f t="shared" si="255"/>
        <v>0.83639501910985081</v>
      </c>
      <c r="W468" s="51">
        <f t="shared" si="245"/>
        <v>38401</v>
      </c>
      <c r="X468" s="44">
        <f t="shared" si="256"/>
        <v>10.293217746047935</v>
      </c>
      <c r="Y468" s="44">
        <f t="shared" si="257"/>
        <v>3.7424100887435778</v>
      </c>
      <c r="Z468" s="44">
        <f t="shared" si="258"/>
        <v>1.3321310961267052</v>
      </c>
      <c r="AA468" s="44">
        <f t="shared" si="259"/>
        <v>1.1439205955334988</v>
      </c>
      <c r="AB468" s="44">
        <f t="shared" si="260"/>
        <v>2.7917516428733289</v>
      </c>
      <c r="AC468" s="44">
        <f t="shared" si="261"/>
        <v>1.1982048263684522</v>
      </c>
      <c r="AE468" s="48">
        <f t="shared" si="246"/>
        <v>38401</v>
      </c>
      <c r="AF468" s="53">
        <f t="shared" si="262"/>
        <v>1.534886416765417</v>
      </c>
      <c r="AG468" s="53">
        <f t="shared" si="263"/>
        <v>2.4166678878634902</v>
      </c>
      <c r="AH468" s="53">
        <f t="shared" si="264"/>
        <v>1.8235245628257766</v>
      </c>
      <c r="AI468" s="53">
        <f t="shared" si="265"/>
        <v>5.6004487206091724</v>
      </c>
      <c r="AJ468" s="53">
        <f t="shared" si="266"/>
        <v>1.257373470877027</v>
      </c>
      <c r="AK468" s="53">
        <f t="shared" si="267"/>
        <v>1.9023506276808266</v>
      </c>
      <c r="AL468" s="53"/>
      <c r="AM468" s="48">
        <f t="shared" si="247"/>
        <v>38401</v>
      </c>
      <c r="AN468" s="53">
        <f t="shared" si="242"/>
        <v>1.5347395285400851</v>
      </c>
      <c r="AO468" s="53">
        <f t="shared" si="242"/>
        <v>2.4168104658079823</v>
      </c>
      <c r="AP468" s="53">
        <f t="shared" si="242"/>
        <v>1.8289743783249246</v>
      </c>
      <c r="AQ468" s="53">
        <f t="shared" si="241"/>
        <v>5.6005296576801582</v>
      </c>
      <c r="AR468" s="53">
        <f t="shared" si="241"/>
        <v>1.2574780635524523</v>
      </c>
      <c r="AS468" s="53">
        <f t="shared" si="241"/>
        <v>1.9064835769649349</v>
      </c>
      <c r="AT468" s="53"/>
      <c r="AU468" s="48">
        <f t="shared" si="248"/>
        <v>38401</v>
      </c>
      <c r="AV468" s="53">
        <f t="shared" si="268"/>
        <v>327.03764613660672</v>
      </c>
      <c r="AW468" s="53">
        <f t="shared" si="269"/>
        <v>390.7982523211507</v>
      </c>
      <c r="AX468" s="53">
        <f t="shared" si="270"/>
        <v>155.00557856303735</v>
      </c>
      <c r="AY468" s="53">
        <f t="shared" si="271"/>
        <v>384.64437688947328</v>
      </c>
      <c r="AZ468" s="53">
        <f t="shared" si="272"/>
        <v>149.01115053096561</v>
      </c>
      <c r="BA468" s="53">
        <f t="shared" si="273"/>
        <v>154.63488292762585</v>
      </c>
      <c r="BB468" s="58">
        <f t="shared" si="274"/>
        <v>1561.1318873688592</v>
      </c>
      <c r="BC468">
        <f t="shared" si="249"/>
        <v>2.4041574089324058E-2</v>
      </c>
      <c r="BD468">
        <v>1561.1078457947699</v>
      </c>
      <c r="BE468" s="48">
        <f t="shared" si="243"/>
        <v>38401</v>
      </c>
    </row>
    <row r="469" spans="1:57">
      <c r="A469" s="48">
        <v>38405</v>
      </c>
      <c r="B469" s="49">
        <v>20.63</v>
      </c>
      <c r="C469" s="50">
        <v>212.31</v>
      </c>
      <c r="D469" s="49">
        <v>43.11</v>
      </c>
      <c r="E469" s="50">
        <v>161.32</v>
      </c>
      <c r="F469" s="49">
        <v>63.82</v>
      </c>
      <c r="G469" s="50">
        <v>84.76</v>
      </c>
      <c r="H469" s="49">
        <v>59.05</v>
      </c>
      <c r="I469" s="50">
        <v>67.55</v>
      </c>
      <c r="J469">
        <v>41.31</v>
      </c>
      <c r="K469">
        <v>115.31</v>
      </c>
      <c r="L469" s="49">
        <v>67.86</v>
      </c>
      <c r="M469" s="50">
        <v>81.14</v>
      </c>
      <c r="O469" s="48">
        <f t="shared" si="244"/>
        <v>38405</v>
      </c>
      <c r="P469" s="44">
        <f t="shared" si="250"/>
        <v>9.7169233667749988E-2</v>
      </c>
      <c r="Q469" s="44">
        <f t="shared" si="251"/>
        <v>0.26723282915943469</v>
      </c>
      <c r="R469" s="44">
        <f t="shared" si="252"/>
        <v>0.75294950448324682</v>
      </c>
      <c r="S469" s="44">
        <f t="shared" si="253"/>
        <v>0.87416728349370831</v>
      </c>
      <c r="T469" s="44">
        <f t="shared" si="254"/>
        <v>0.358251669412887</v>
      </c>
      <c r="U469" s="44">
        <f t="shared" si="255"/>
        <v>0.83633226522060633</v>
      </c>
      <c r="W469" s="51">
        <f t="shared" si="245"/>
        <v>38405</v>
      </c>
      <c r="X469" s="44">
        <f t="shared" si="256"/>
        <v>10.293217746047935</v>
      </c>
      <c r="Y469" s="44">
        <f t="shared" si="257"/>
        <v>3.7424100887435778</v>
      </c>
      <c r="Z469" s="44">
        <f t="shared" si="258"/>
        <v>1.3321310961267052</v>
      </c>
      <c r="AA469" s="44">
        <f t="shared" si="259"/>
        <v>1.1439205955334988</v>
      </c>
      <c r="AB469" s="44">
        <f t="shared" si="260"/>
        <v>2.7917516428733289</v>
      </c>
      <c r="AC469" s="44">
        <f t="shared" si="261"/>
        <v>1.1982048263684522</v>
      </c>
      <c r="AE469" s="48">
        <f t="shared" si="246"/>
        <v>38405</v>
      </c>
      <c r="AF469" s="53">
        <f t="shared" si="262"/>
        <v>1.534886416765417</v>
      </c>
      <c r="AG469" s="53">
        <f t="shared" si="263"/>
        <v>2.4166678878634902</v>
      </c>
      <c r="AH469" s="53">
        <f t="shared" si="264"/>
        <v>1.8235245628257766</v>
      </c>
      <c r="AI469" s="53">
        <f t="shared" si="265"/>
        <v>5.6004487206091724</v>
      </c>
      <c r="AJ469" s="53">
        <f t="shared" si="266"/>
        <v>1.257373470877027</v>
      </c>
      <c r="AK469" s="53">
        <f t="shared" si="267"/>
        <v>1.9023506276808266</v>
      </c>
      <c r="AL469" s="53"/>
      <c r="AM469" s="48">
        <f t="shared" si="247"/>
        <v>38405</v>
      </c>
      <c r="AN469" s="53">
        <f t="shared" si="242"/>
        <v>1.5351689592076752</v>
      </c>
      <c r="AO469" s="53">
        <f t="shared" si="242"/>
        <v>2.416897074712884</v>
      </c>
      <c r="AP469" s="53">
        <f t="shared" si="242"/>
        <v>1.8290451899573414</v>
      </c>
      <c r="AQ469" s="53">
        <f t="shared" si="241"/>
        <v>5.6003252840872921</v>
      </c>
      <c r="AR469" s="53">
        <f t="shared" si="241"/>
        <v>1.2575616828940737</v>
      </c>
      <c r="AS469" s="53">
        <f t="shared" si="241"/>
        <v>1.9063405353918723</v>
      </c>
      <c r="AT469" s="53"/>
      <c r="AU469" s="48">
        <f t="shared" si="248"/>
        <v>38405</v>
      </c>
      <c r="AV469" s="53">
        <f t="shared" si="268"/>
        <v>325.93172172938154</v>
      </c>
      <c r="AW469" s="53">
        <f t="shared" si="269"/>
        <v>389.89383609268242</v>
      </c>
      <c r="AX469" s="53">
        <f t="shared" si="270"/>
        <v>155.02987030078427</v>
      </c>
      <c r="AY469" s="53">
        <f t="shared" si="271"/>
        <v>378.30197294009656</v>
      </c>
      <c r="AZ469" s="53">
        <f t="shared" si="272"/>
        <v>145.00943765451564</v>
      </c>
      <c r="BA469" s="53">
        <f t="shared" si="273"/>
        <v>154.68047104169653</v>
      </c>
      <c r="BB469" s="58">
        <f t="shared" si="274"/>
        <v>1548.847309759157</v>
      </c>
      <c r="BC469">
        <f t="shared" si="249"/>
        <v>1.2279973170734593E-3</v>
      </c>
      <c r="BD469">
        <v>1548.84608176184</v>
      </c>
      <c r="BE469" s="48">
        <f t="shared" si="243"/>
        <v>38405</v>
      </c>
    </row>
    <row r="470" spans="1:57">
      <c r="A470" s="48">
        <v>38406</v>
      </c>
      <c r="B470" s="49">
        <v>20.72</v>
      </c>
      <c r="C470" s="50">
        <v>213.29</v>
      </c>
      <c r="D470" s="49">
        <v>43.13</v>
      </c>
      <c r="E470" s="50">
        <v>161.4</v>
      </c>
      <c r="F470" s="49">
        <v>63.87</v>
      </c>
      <c r="G470" s="50">
        <v>84.83</v>
      </c>
      <c r="H470" s="49">
        <v>59.5</v>
      </c>
      <c r="I470" s="50">
        <v>68.06</v>
      </c>
      <c r="J470">
        <v>41.33</v>
      </c>
      <c r="K470">
        <v>115.38</v>
      </c>
      <c r="L470" s="49">
        <v>67.849999999999994</v>
      </c>
      <c r="M470" s="50">
        <v>81.13</v>
      </c>
      <c r="O470" s="48">
        <f t="shared" si="244"/>
        <v>38406</v>
      </c>
      <c r="P470" s="44">
        <f t="shared" si="250"/>
        <v>9.7144732523793895E-2</v>
      </c>
      <c r="Q470" s="44">
        <f t="shared" si="251"/>
        <v>0.26722428748451055</v>
      </c>
      <c r="R470" s="44">
        <f t="shared" si="252"/>
        <v>0.75291759990569374</v>
      </c>
      <c r="S470" s="44">
        <f t="shared" si="253"/>
        <v>0.87422862180429028</v>
      </c>
      <c r="T470" s="44">
        <f t="shared" si="254"/>
        <v>0.35820766163979895</v>
      </c>
      <c r="U470" s="44">
        <f t="shared" si="255"/>
        <v>0.83631209170467147</v>
      </c>
      <c r="W470" s="51">
        <f t="shared" si="245"/>
        <v>38406</v>
      </c>
      <c r="X470" s="44">
        <f t="shared" si="256"/>
        <v>10.293217746047935</v>
      </c>
      <c r="Y470" s="44">
        <f t="shared" si="257"/>
        <v>3.7424100887435778</v>
      </c>
      <c r="Z470" s="44">
        <f t="shared" si="258"/>
        <v>1.3321310961267052</v>
      </c>
      <c r="AA470" s="44">
        <f t="shared" si="259"/>
        <v>1.1439205955334988</v>
      </c>
      <c r="AB470" s="44">
        <f t="shared" si="260"/>
        <v>2.7917516428733289</v>
      </c>
      <c r="AC470" s="44">
        <f t="shared" si="261"/>
        <v>1.1982048263684522</v>
      </c>
      <c r="AE470" s="48">
        <f t="shared" si="246"/>
        <v>38406</v>
      </c>
      <c r="AF470" s="53">
        <f t="shared" si="262"/>
        <v>1.534886416765417</v>
      </c>
      <c r="AG470" s="53">
        <f t="shared" si="263"/>
        <v>2.4166678878634902</v>
      </c>
      <c r="AH470" s="53">
        <f t="shared" si="264"/>
        <v>1.8235245628257766</v>
      </c>
      <c r="AI470" s="53">
        <f t="shared" si="265"/>
        <v>5.6004487206091724</v>
      </c>
      <c r="AJ470" s="53">
        <f t="shared" si="266"/>
        <v>1.257373470877027</v>
      </c>
      <c r="AK470" s="53">
        <f t="shared" si="267"/>
        <v>1.9023506276808266</v>
      </c>
      <c r="AL470" s="53"/>
      <c r="AM470" s="48">
        <f t="shared" si="247"/>
        <v>38406</v>
      </c>
      <c r="AN470" s="53">
        <f t="shared" si="242"/>
        <v>1.5347818675918754</v>
      </c>
      <c r="AO470" s="53">
        <f t="shared" si="242"/>
        <v>2.4168198224186872</v>
      </c>
      <c r="AP470" s="53">
        <f t="shared" si="242"/>
        <v>1.8289676881942569</v>
      </c>
      <c r="AQ470" s="53">
        <f t="shared" si="241"/>
        <v>5.6007182460502039</v>
      </c>
      <c r="AR470" s="53">
        <f t="shared" si="241"/>
        <v>1.2574072035324679</v>
      </c>
      <c r="AS470" s="53">
        <f t="shared" si="241"/>
        <v>1.90629455176459</v>
      </c>
      <c r="AT470" s="53"/>
      <c r="AU470" s="48">
        <f t="shared" si="248"/>
        <v>38406</v>
      </c>
      <c r="AV470" s="53">
        <f t="shared" si="268"/>
        <v>327.35362453867111</v>
      </c>
      <c r="AW470" s="53">
        <f t="shared" si="269"/>
        <v>390.07471933837616</v>
      </c>
      <c r="AX470" s="53">
        <f t="shared" si="270"/>
        <v>155.15132898951882</v>
      </c>
      <c r="AY470" s="53">
        <f t="shared" si="271"/>
        <v>381.18488382617687</v>
      </c>
      <c r="AZ470" s="53">
        <f t="shared" si="272"/>
        <v>145.07964314357613</v>
      </c>
      <c r="BA470" s="53">
        <f t="shared" si="273"/>
        <v>154.65767698466118</v>
      </c>
      <c r="BB470" s="58">
        <f t="shared" si="274"/>
        <v>1553.5018768209802</v>
      </c>
      <c r="BC470">
        <f t="shared" si="249"/>
        <v>1.2349414002983394E-3</v>
      </c>
      <c r="BD470">
        <v>1553.5006418795799</v>
      </c>
      <c r="BE470" s="48">
        <f t="shared" si="243"/>
        <v>38406</v>
      </c>
    </row>
    <row r="471" spans="1:57">
      <c r="A471" s="48">
        <v>38407</v>
      </c>
      <c r="B471" s="49">
        <v>21.05</v>
      </c>
      <c r="C471" s="50">
        <v>216.6</v>
      </c>
      <c r="D471" s="49">
        <v>43.2</v>
      </c>
      <c r="E471" s="50">
        <v>161.65</v>
      </c>
      <c r="F471" s="49">
        <v>63.77</v>
      </c>
      <c r="G471" s="50">
        <v>84.69</v>
      </c>
      <c r="H471" s="49">
        <v>59.85</v>
      </c>
      <c r="I471" s="50">
        <v>68.47</v>
      </c>
      <c r="J471">
        <v>41.2</v>
      </c>
      <c r="K471">
        <v>115</v>
      </c>
      <c r="L471" s="49">
        <v>67.84</v>
      </c>
      <c r="M471" s="50">
        <v>81.11</v>
      </c>
      <c r="O471" s="48">
        <f t="shared" si="244"/>
        <v>38407</v>
      </c>
      <c r="P471" s="44">
        <f t="shared" si="250"/>
        <v>9.7183748845798709E-2</v>
      </c>
      <c r="Q471" s="44">
        <f t="shared" si="251"/>
        <v>0.26724404577791527</v>
      </c>
      <c r="R471" s="44">
        <f t="shared" si="252"/>
        <v>0.75298146180186565</v>
      </c>
      <c r="S471" s="44">
        <f t="shared" si="253"/>
        <v>0.87410544764130282</v>
      </c>
      <c r="T471" s="44">
        <f t="shared" si="254"/>
        <v>0.35826086956521741</v>
      </c>
      <c r="U471" s="44">
        <f t="shared" si="255"/>
        <v>0.83639501910985081</v>
      </c>
      <c r="W471" s="51">
        <f t="shared" si="245"/>
        <v>38407</v>
      </c>
      <c r="X471" s="44">
        <f t="shared" si="256"/>
        <v>10.293217746047935</v>
      </c>
      <c r="Y471" s="44">
        <f t="shared" si="257"/>
        <v>3.7424100887435778</v>
      </c>
      <c r="Z471" s="44">
        <f t="shared" si="258"/>
        <v>1.3321310961267052</v>
      </c>
      <c r="AA471" s="44">
        <f t="shared" si="259"/>
        <v>1.1439205955334988</v>
      </c>
      <c r="AB471" s="44">
        <f t="shared" si="260"/>
        <v>2.7917516428733289</v>
      </c>
      <c r="AC471" s="44">
        <f t="shared" si="261"/>
        <v>1.1982048263684522</v>
      </c>
      <c r="AE471" s="48">
        <f t="shared" si="246"/>
        <v>38407</v>
      </c>
      <c r="AF471" s="53">
        <f t="shared" si="262"/>
        <v>1.534886416765417</v>
      </c>
      <c r="AG471" s="53">
        <f t="shared" si="263"/>
        <v>2.4166678878634902</v>
      </c>
      <c r="AH471" s="53">
        <f t="shared" si="264"/>
        <v>1.8235245628257766</v>
      </c>
      <c r="AI471" s="53">
        <f t="shared" si="265"/>
        <v>5.6004487206091724</v>
      </c>
      <c r="AJ471" s="53">
        <f t="shared" si="266"/>
        <v>1.257373470877027</v>
      </c>
      <c r="AK471" s="53">
        <f t="shared" si="267"/>
        <v>1.9023506276808266</v>
      </c>
      <c r="AL471" s="53"/>
      <c r="AM471" s="48">
        <f t="shared" si="247"/>
        <v>38407</v>
      </c>
      <c r="AN471" s="53">
        <f t="shared" si="242"/>
        <v>1.535398283345951</v>
      </c>
      <c r="AO471" s="53">
        <f t="shared" si="242"/>
        <v>2.4169985196307078</v>
      </c>
      <c r="AP471" s="53">
        <f t="shared" si="242"/>
        <v>1.8291228198376397</v>
      </c>
      <c r="AQ471" s="53">
        <f t="shared" si="241"/>
        <v>5.599929134638292</v>
      </c>
      <c r="AR471" s="53">
        <f t="shared" si="241"/>
        <v>1.257593977953763</v>
      </c>
      <c r="AS471" s="53">
        <f t="shared" si="241"/>
        <v>1.9064835769649349</v>
      </c>
      <c r="AT471" s="53"/>
      <c r="AU471" s="48">
        <f t="shared" si="248"/>
        <v>38407</v>
      </c>
      <c r="AV471" s="53">
        <f t="shared" si="268"/>
        <v>332.56726817273295</v>
      </c>
      <c r="AW471" s="53">
        <f t="shared" si="269"/>
        <v>390.70781069830394</v>
      </c>
      <c r="AX471" s="53">
        <f t="shared" si="270"/>
        <v>154.90841161204969</v>
      </c>
      <c r="AY471" s="53">
        <f t="shared" si="271"/>
        <v>383.42714784868383</v>
      </c>
      <c r="AZ471" s="53">
        <f t="shared" si="272"/>
        <v>144.62330746468274</v>
      </c>
      <c r="BA471" s="53">
        <f t="shared" si="273"/>
        <v>154.63488292762585</v>
      </c>
      <c r="BB471" s="58">
        <f t="shared" si="274"/>
        <v>1560.8688287240789</v>
      </c>
      <c r="BC471">
        <f t="shared" si="249"/>
        <v>2.4041371218800123E-2</v>
      </c>
      <c r="BD471">
        <v>1560.8447873528601</v>
      </c>
      <c r="BE471" s="48">
        <f t="shared" si="243"/>
        <v>38407</v>
      </c>
    </row>
    <row r="472" spans="1:57">
      <c r="A472" s="48">
        <v>38408</v>
      </c>
      <c r="B472" s="49">
        <v>21.43</v>
      </c>
      <c r="C472" s="50">
        <v>220.59</v>
      </c>
      <c r="D472" s="49">
        <v>43.7</v>
      </c>
      <c r="E472" s="50">
        <v>163.53</v>
      </c>
      <c r="F472" s="49">
        <v>63.86</v>
      </c>
      <c r="G472" s="50">
        <v>84.81</v>
      </c>
      <c r="H472" s="49">
        <v>60.6</v>
      </c>
      <c r="I472" s="50">
        <v>69.319999999999993</v>
      </c>
      <c r="J472">
        <v>42</v>
      </c>
      <c r="K472">
        <v>117.25</v>
      </c>
      <c r="L472" s="49">
        <v>67.8</v>
      </c>
      <c r="M472" s="50">
        <v>81.069999999999993</v>
      </c>
      <c r="O472" s="48">
        <f t="shared" si="244"/>
        <v>38408</v>
      </c>
      <c r="P472" s="44">
        <f t="shared" si="250"/>
        <v>9.7148556144884171E-2</v>
      </c>
      <c r="Q472" s="44">
        <f t="shared" si="251"/>
        <v>0.26722925457102675</v>
      </c>
      <c r="R472" s="44">
        <f t="shared" si="252"/>
        <v>0.75297724324961679</v>
      </c>
      <c r="S472" s="44">
        <f t="shared" si="253"/>
        <v>0.8742065781881132</v>
      </c>
      <c r="T472" s="44">
        <f t="shared" si="254"/>
        <v>0.35820895522388058</v>
      </c>
      <c r="U472" s="44">
        <f t="shared" si="255"/>
        <v>0.83631429628715925</v>
      </c>
      <c r="W472" s="51">
        <f t="shared" si="245"/>
        <v>38408</v>
      </c>
      <c r="X472" s="44">
        <f t="shared" si="256"/>
        <v>10.293217746047935</v>
      </c>
      <c r="Y472" s="44">
        <f t="shared" si="257"/>
        <v>3.7424100887435778</v>
      </c>
      <c r="Z472" s="44">
        <f t="shared" si="258"/>
        <v>1.3321310961267052</v>
      </c>
      <c r="AA472" s="44">
        <f t="shared" si="259"/>
        <v>1.1439205955334988</v>
      </c>
      <c r="AB472" s="44">
        <f t="shared" si="260"/>
        <v>2.7917516428733289</v>
      </c>
      <c r="AC472" s="44">
        <f t="shared" si="261"/>
        <v>1.1982048263684522</v>
      </c>
      <c r="AE472" s="48">
        <f t="shared" si="246"/>
        <v>38408</v>
      </c>
      <c r="AF472" s="53">
        <f t="shared" si="262"/>
        <v>1.534886416765417</v>
      </c>
      <c r="AG472" s="53">
        <f t="shared" si="263"/>
        <v>2.4166678878634902</v>
      </c>
      <c r="AH472" s="53">
        <f t="shared" si="264"/>
        <v>1.8235245628257766</v>
      </c>
      <c r="AI472" s="53">
        <f t="shared" si="265"/>
        <v>5.6004487206091724</v>
      </c>
      <c r="AJ472" s="53">
        <f t="shared" si="266"/>
        <v>1.257373470877027</v>
      </c>
      <c r="AK472" s="53">
        <f t="shared" si="267"/>
        <v>1.9023506276808266</v>
      </c>
      <c r="AL472" s="53"/>
      <c r="AM472" s="48">
        <f t="shared" si="247"/>
        <v>38408</v>
      </c>
      <c r="AN472" s="53">
        <f t="shared" si="242"/>
        <v>1.5348422766759857</v>
      </c>
      <c r="AO472" s="53">
        <f t="shared" si="242"/>
        <v>2.4168647455552215</v>
      </c>
      <c r="AP472" s="53">
        <f t="shared" si="242"/>
        <v>1.8291125722411496</v>
      </c>
      <c r="AQ472" s="53">
        <f t="shared" si="241"/>
        <v>5.6005770243145472</v>
      </c>
      <c r="AR472" s="53">
        <f t="shared" si="241"/>
        <v>1.2574117443676225</v>
      </c>
      <c r="AS472" s="53">
        <f t="shared" si="241"/>
        <v>1.9062995769024866</v>
      </c>
      <c r="AT472" s="53"/>
      <c r="AU472" s="48">
        <f t="shared" si="248"/>
        <v>38408</v>
      </c>
      <c r="AV472" s="53">
        <f t="shared" si="268"/>
        <v>338.5708578119557</v>
      </c>
      <c r="AW472" s="53">
        <f t="shared" si="269"/>
        <v>395.22989184064539</v>
      </c>
      <c r="AX472" s="53">
        <f t="shared" si="270"/>
        <v>155.1270372517719</v>
      </c>
      <c r="AY472" s="53">
        <f t="shared" si="271"/>
        <v>388.23199932548437</v>
      </c>
      <c r="AZ472" s="53">
        <f t="shared" si="272"/>
        <v>147.43152702710373</v>
      </c>
      <c r="BA472" s="53">
        <f t="shared" si="273"/>
        <v>154.54370669948457</v>
      </c>
      <c r="BB472" s="58">
        <f t="shared" si="274"/>
        <v>1579.1350199564456</v>
      </c>
      <c r="BC472">
        <f t="shared" si="249"/>
        <v>1.2714820156816131E-3</v>
      </c>
      <c r="BD472">
        <v>1579.1337484744299</v>
      </c>
      <c r="BE472" s="48">
        <f t="shared" si="243"/>
        <v>38408</v>
      </c>
    </row>
    <row r="473" spans="1:57">
      <c r="A473" s="48">
        <v>38411</v>
      </c>
      <c r="B473" s="49">
        <v>21.4</v>
      </c>
      <c r="C473" s="50">
        <v>220.22</v>
      </c>
      <c r="D473" s="49">
        <v>43.6</v>
      </c>
      <c r="E473" s="50">
        <v>163.15</v>
      </c>
      <c r="F473" s="49">
        <v>63.44</v>
      </c>
      <c r="G473" s="50">
        <v>84.26</v>
      </c>
      <c r="H473" s="49">
        <v>60.19</v>
      </c>
      <c r="I473" s="50">
        <v>68.849999999999994</v>
      </c>
      <c r="J473">
        <v>41.72</v>
      </c>
      <c r="K473">
        <v>116.46</v>
      </c>
      <c r="L473" s="49">
        <v>67.760000000000005</v>
      </c>
      <c r="M473" s="50">
        <v>81.02</v>
      </c>
      <c r="O473" s="48">
        <f t="shared" si="244"/>
        <v>38411</v>
      </c>
      <c r="P473" s="44">
        <f t="shared" si="250"/>
        <v>9.7175551721006254E-2</v>
      </c>
      <c r="Q473" s="44">
        <f t="shared" si="251"/>
        <v>0.26723873735825926</v>
      </c>
      <c r="R473" s="44">
        <f t="shared" si="252"/>
        <v>0.7529076667457868</v>
      </c>
      <c r="S473" s="44">
        <f t="shared" si="253"/>
        <v>0.87421931735657232</v>
      </c>
      <c r="T473" s="44">
        <f t="shared" si="254"/>
        <v>0.35823458698265498</v>
      </c>
      <c r="U473" s="44">
        <f t="shared" si="255"/>
        <v>0.83633670698592955</v>
      </c>
      <c r="W473" s="51">
        <f t="shared" si="245"/>
        <v>38411</v>
      </c>
      <c r="X473" s="44">
        <f t="shared" si="256"/>
        <v>10.293217746047935</v>
      </c>
      <c r="Y473" s="44">
        <f t="shared" si="257"/>
        <v>3.7424100887435778</v>
      </c>
      <c r="Z473" s="44">
        <f t="shared" si="258"/>
        <v>1.3321310961267052</v>
      </c>
      <c r="AA473" s="44">
        <f t="shared" si="259"/>
        <v>1.1439205955334988</v>
      </c>
      <c r="AB473" s="44">
        <f t="shared" si="260"/>
        <v>2.7917516428733289</v>
      </c>
      <c r="AC473" s="44">
        <f t="shared" si="261"/>
        <v>1.1982048263684522</v>
      </c>
      <c r="AE473" s="48">
        <f t="shared" si="246"/>
        <v>38411</v>
      </c>
      <c r="AF473" s="53">
        <f t="shared" si="262"/>
        <v>1.534886416765417</v>
      </c>
      <c r="AG473" s="53">
        <f t="shared" si="263"/>
        <v>2.4166678878634902</v>
      </c>
      <c r="AH473" s="53">
        <f t="shared" si="264"/>
        <v>1.8235245628257766</v>
      </c>
      <c r="AI473" s="53">
        <f t="shared" si="265"/>
        <v>5.6004487206091724</v>
      </c>
      <c r="AJ473" s="53">
        <f t="shared" si="266"/>
        <v>1.257373470877027</v>
      </c>
      <c r="AK473" s="53">
        <f t="shared" si="267"/>
        <v>1.9023506276808266</v>
      </c>
      <c r="AL473" s="53"/>
      <c r="AM473" s="48">
        <f t="shared" si="247"/>
        <v>38411</v>
      </c>
      <c r="AN473" s="53">
        <f t="shared" si="242"/>
        <v>1.5352687776262788</v>
      </c>
      <c r="AO473" s="53">
        <f t="shared" si="242"/>
        <v>2.4169505094218637</v>
      </c>
      <c r="AP473" s="53">
        <f t="shared" si="242"/>
        <v>1.8289435588227112</v>
      </c>
      <c r="AQ473" s="53">
        <f t="shared" si="241"/>
        <v>5.6006586373977258</v>
      </c>
      <c r="AR473" s="53">
        <f t="shared" si="241"/>
        <v>1.2575017188756346</v>
      </c>
      <c r="AS473" s="53">
        <f t="shared" si="241"/>
        <v>1.9063506599770836</v>
      </c>
      <c r="AT473" s="53"/>
      <c r="AU473" s="48">
        <f t="shared" si="248"/>
        <v>38411</v>
      </c>
      <c r="AV473" s="53">
        <f t="shared" si="268"/>
        <v>338.09689020885912</v>
      </c>
      <c r="AW473" s="53">
        <f t="shared" si="269"/>
        <v>394.32547561217706</v>
      </c>
      <c r="AX473" s="53">
        <f t="shared" si="270"/>
        <v>154.10678426640166</v>
      </c>
      <c r="AY473" s="53">
        <f t="shared" si="271"/>
        <v>385.60534718483342</v>
      </c>
      <c r="AZ473" s="53">
        <f t="shared" si="272"/>
        <v>146.44865018025638</v>
      </c>
      <c r="BA473" s="53">
        <f t="shared" si="273"/>
        <v>154.45253047134332</v>
      </c>
      <c r="BB473" s="58">
        <f t="shared" si="274"/>
        <v>1573.0356779238712</v>
      </c>
      <c r="BC473">
        <f t="shared" si="249"/>
        <v>1.2801964012396638E-3</v>
      </c>
      <c r="BD473">
        <v>1573.0343977274699</v>
      </c>
      <c r="BE473" s="48">
        <f t="shared" si="243"/>
        <v>38411</v>
      </c>
    </row>
    <row r="474" spans="1:57">
      <c r="A474" s="48">
        <v>38412</v>
      </c>
      <c r="B474" s="49">
        <v>21.46</v>
      </c>
      <c r="C474" s="50">
        <v>220.84</v>
      </c>
      <c r="D474" s="49">
        <v>43.84</v>
      </c>
      <c r="E474" s="50">
        <v>164.05</v>
      </c>
      <c r="F474" s="49">
        <v>63.44</v>
      </c>
      <c r="G474" s="50">
        <v>84.03</v>
      </c>
      <c r="H474" s="49">
        <v>60.48</v>
      </c>
      <c r="I474" s="50">
        <v>69.19</v>
      </c>
      <c r="J474">
        <v>42.08</v>
      </c>
      <c r="K474">
        <v>117.46</v>
      </c>
      <c r="L474" s="49">
        <v>67.75</v>
      </c>
      <c r="M474" s="50">
        <v>80.84</v>
      </c>
      <c r="O474" s="48">
        <f t="shared" si="244"/>
        <v>38412</v>
      </c>
      <c r="P474" s="44">
        <f t="shared" si="250"/>
        <v>9.7174424923021196E-2</v>
      </c>
      <c r="Q474" s="44">
        <f t="shared" si="251"/>
        <v>0.26723559890277354</v>
      </c>
      <c r="R474" s="44">
        <f t="shared" si="252"/>
        <v>0.75496846364393666</v>
      </c>
      <c r="S474" s="44">
        <f t="shared" si="253"/>
        <v>0.87411475646769765</v>
      </c>
      <c r="T474" s="44">
        <f t="shared" si="254"/>
        <v>0.35824961689085649</v>
      </c>
      <c r="U474" s="44">
        <f t="shared" si="255"/>
        <v>0.83807521029193466</v>
      </c>
      <c r="W474" s="51">
        <f t="shared" si="245"/>
        <v>38412</v>
      </c>
      <c r="X474" s="44">
        <f t="shared" si="256"/>
        <v>10.293217746047935</v>
      </c>
      <c r="Y474" s="44">
        <f t="shared" si="257"/>
        <v>3.7424100887435778</v>
      </c>
      <c r="Z474" s="44">
        <f t="shared" si="258"/>
        <v>1.3321310961267052</v>
      </c>
      <c r="AA474" s="44">
        <f t="shared" si="259"/>
        <v>1.1439205955334988</v>
      </c>
      <c r="AB474" s="44">
        <f t="shared" si="260"/>
        <v>2.7917516428733289</v>
      </c>
      <c r="AC474" s="44">
        <f t="shared" si="261"/>
        <v>1.1982048263684522</v>
      </c>
      <c r="AE474" s="48">
        <f t="shared" si="246"/>
        <v>38412</v>
      </c>
      <c r="AF474" s="53">
        <f t="shared" si="262"/>
        <v>1.534886416765417</v>
      </c>
      <c r="AG474" s="53">
        <f t="shared" si="263"/>
        <v>2.4166678878634902</v>
      </c>
      <c r="AH474" s="53">
        <f t="shared" si="264"/>
        <v>1.8235245628257766</v>
      </c>
      <c r="AI474" s="53">
        <f t="shared" si="265"/>
        <v>5.6004487206091724</v>
      </c>
      <c r="AJ474" s="53">
        <f t="shared" si="266"/>
        <v>1.257373470877027</v>
      </c>
      <c r="AK474" s="53">
        <f t="shared" si="267"/>
        <v>1.9023506276808266</v>
      </c>
      <c r="AL474" s="53"/>
      <c r="AM474" s="48">
        <f t="shared" si="247"/>
        <v>38412</v>
      </c>
      <c r="AN474" s="53">
        <f t="shared" si="242"/>
        <v>1.5352509754349404</v>
      </c>
      <c r="AO474" s="53">
        <f t="shared" si="242"/>
        <v>2.4169221247211277</v>
      </c>
      <c r="AP474" s="53">
        <f t="shared" si="242"/>
        <v>1.8339495926026614</v>
      </c>
      <c r="AQ474" s="53">
        <f t="shared" si="241"/>
        <v>5.599988771342626</v>
      </c>
      <c r="AR474" s="53">
        <f t="shared" si="241"/>
        <v>1.2575544779784256</v>
      </c>
      <c r="AS474" s="53">
        <f t="shared" si="241"/>
        <v>1.9103134143284015</v>
      </c>
      <c r="AT474" s="53"/>
      <c r="AU474" s="48">
        <f t="shared" si="248"/>
        <v>38412</v>
      </c>
      <c r="AV474" s="53">
        <f t="shared" si="268"/>
        <v>339.04482541505223</v>
      </c>
      <c r="AW474" s="53">
        <f t="shared" si="269"/>
        <v>396.49607456050103</v>
      </c>
      <c r="AX474" s="53">
        <f t="shared" si="270"/>
        <v>154.10678426640163</v>
      </c>
      <c r="AY474" s="53">
        <f t="shared" si="271"/>
        <v>387.46322308919628</v>
      </c>
      <c r="AZ474" s="53">
        <f t="shared" si="272"/>
        <v>147.71234898334586</v>
      </c>
      <c r="BA474" s="53">
        <f t="shared" si="273"/>
        <v>154.429736414308</v>
      </c>
      <c r="BB474" s="58">
        <f t="shared" si="274"/>
        <v>1579.2529927288051</v>
      </c>
      <c r="BC474">
        <f t="shared" si="249"/>
        <v>2.4085739635211212E-2</v>
      </c>
      <c r="BD474">
        <v>1579.2289069891699</v>
      </c>
      <c r="BE474" s="48">
        <f t="shared" si="243"/>
        <v>38412</v>
      </c>
    </row>
    <row r="475" spans="1:57">
      <c r="A475" s="48">
        <v>38413</v>
      </c>
      <c r="B475" s="49">
        <v>21.1</v>
      </c>
      <c r="C475" s="50">
        <v>217.2</v>
      </c>
      <c r="D475" s="49">
        <v>43.51</v>
      </c>
      <c r="E475" s="50">
        <v>162.82</v>
      </c>
      <c r="F475" s="49">
        <v>63.44</v>
      </c>
      <c r="G475" s="50">
        <v>84.02</v>
      </c>
      <c r="H475" s="49">
        <v>60.59</v>
      </c>
      <c r="I475" s="50">
        <v>69.31</v>
      </c>
      <c r="J475">
        <v>41.91</v>
      </c>
      <c r="K475">
        <v>117</v>
      </c>
      <c r="L475" s="49">
        <v>67.790000000000006</v>
      </c>
      <c r="M475" s="50">
        <v>80.89</v>
      </c>
      <c r="O475" s="48">
        <f t="shared" si="244"/>
        <v>38413</v>
      </c>
      <c r="P475" s="44">
        <f t="shared" si="250"/>
        <v>9.7145488029465946E-2</v>
      </c>
      <c r="Q475" s="44">
        <f t="shared" si="251"/>
        <v>0.26722761331531752</v>
      </c>
      <c r="R475" s="44">
        <f t="shared" si="252"/>
        <v>0.75505831944775059</v>
      </c>
      <c r="S475" s="44">
        <f t="shared" si="253"/>
        <v>0.87418842879815328</v>
      </c>
      <c r="T475" s="44">
        <f t="shared" si="254"/>
        <v>0.35820512820512818</v>
      </c>
      <c r="U475" s="44">
        <f t="shared" si="255"/>
        <v>0.83805167511435286</v>
      </c>
      <c r="W475" s="51">
        <f t="shared" si="245"/>
        <v>38413</v>
      </c>
      <c r="X475" s="44">
        <f t="shared" si="256"/>
        <v>10.293217746047935</v>
      </c>
      <c r="Y475" s="44">
        <f t="shared" si="257"/>
        <v>3.7424100887435778</v>
      </c>
      <c r="Z475" s="44">
        <f t="shared" si="258"/>
        <v>1.3321310961267052</v>
      </c>
      <c r="AA475" s="44">
        <f t="shared" si="259"/>
        <v>1.1439205955334988</v>
      </c>
      <c r="AB475" s="44">
        <f t="shared" si="260"/>
        <v>2.7917516428733289</v>
      </c>
      <c r="AC475" s="44">
        <f t="shared" si="261"/>
        <v>1.1982048263684522</v>
      </c>
      <c r="AE475" s="48">
        <f t="shared" si="246"/>
        <v>38413</v>
      </c>
      <c r="AF475" s="53">
        <f t="shared" si="262"/>
        <v>1.534886416765417</v>
      </c>
      <c r="AG475" s="53">
        <f t="shared" si="263"/>
        <v>2.4166678878634902</v>
      </c>
      <c r="AH475" s="53">
        <f t="shared" si="264"/>
        <v>1.8235245628257766</v>
      </c>
      <c r="AI475" s="53">
        <f t="shared" si="265"/>
        <v>5.6004487206091724</v>
      </c>
      <c r="AJ475" s="53">
        <f t="shared" si="266"/>
        <v>1.257373470877027</v>
      </c>
      <c r="AK475" s="53">
        <f t="shared" si="267"/>
        <v>1.9023506276808266</v>
      </c>
      <c r="AL475" s="53"/>
      <c r="AM475" s="48">
        <f t="shared" si="247"/>
        <v>38413</v>
      </c>
      <c r="AN475" s="53">
        <f t="shared" si="242"/>
        <v>1.5347938037656257</v>
      </c>
      <c r="AO475" s="53">
        <f t="shared" si="242"/>
        <v>2.4168499017722369</v>
      </c>
      <c r="AP475" s="53">
        <f t="shared" si="242"/>
        <v>1.8341678679647901</v>
      </c>
      <c r="AQ475" s="53">
        <f t="shared" si="241"/>
        <v>5.6004607508170112</v>
      </c>
      <c r="AR475" s="53">
        <f t="shared" si="241"/>
        <v>1.2573983104814648</v>
      </c>
      <c r="AS475" s="53">
        <f t="shared" si="241"/>
        <v>1.9102597681103879</v>
      </c>
      <c r="AT475" s="53"/>
      <c r="AU475" s="48">
        <f t="shared" si="248"/>
        <v>38413</v>
      </c>
      <c r="AV475" s="53">
        <f t="shared" si="268"/>
        <v>333.35721417789387</v>
      </c>
      <c r="AW475" s="53">
        <f t="shared" si="269"/>
        <v>393.51150100655559</v>
      </c>
      <c r="AX475" s="53">
        <f t="shared" si="270"/>
        <v>154.10678426640166</v>
      </c>
      <c r="AY475" s="53">
        <f t="shared" si="271"/>
        <v>388.16793463912705</v>
      </c>
      <c r="AZ475" s="53">
        <f t="shared" si="272"/>
        <v>147.11560232633138</v>
      </c>
      <c r="BA475" s="53">
        <f t="shared" si="273"/>
        <v>154.52091264244928</v>
      </c>
      <c r="BB475" s="58">
        <f t="shared" si="274"/>
        <v>1570.7799490587588</v>
      </c>
      <c r="BC475">
        <f t="shared" si="249"/>
        <v>2.4065787208883194E-2</v>
      </c>
      <c r="BD475">
        <v>1570.7558832715499</v>
      </c>
      <c r="BE475" s="48">
        <f t="shared" si="243"/>
        <v>38413</v>
      </c>
    </row>
    <row r="476" spans="1:57">
      <c r="A476" s="48">
        <v>38414</v>
      </c>
      <c r="B476" s="49">
        <v>21.16</v>
      </c>
      <c r="C476" s="50">
        <v>217.8</v>
      </c>
      <c r="D476" s="49">
        <v>43.53</v>
      </c>
      <c r="E476" s="50">
        <v>162.9</v>
      </c>
      <c r="F476" s="49">
        <v>63.4</v>
      </c>
      <c r="G476" s="50">
        <v>83.97</v>
      </c>
      <c r="H476" s="49">
        <v>60.59</v>
      </c>
      <c r="I476" s="50">
        <v>69.31</v>
      </c>
      <c r="J476">
        <v>41.99</v>
      </c>
      <c r="K476">
        <v>117.21</v>
      </c>
      <c r="L476" s="49">
        <v>67.81</v>
      </c>
      <c r="M476" s="50">
        <v>80.92</v>
      </c>
      <c r="O476" s="48">
        <f t="shared" si="244"/>
        <v>38414</v>
      </c>
      <c r="P476" s="44">
        <f t="shared" si="250"/>
        <v>9.7153351698806234E-2</v>
      </c>
      <c r="Q476" s="44">
        <f t="shared" si="251"/>
        <v>0.26721915285451198</v>
      </c>
      <c r="R476" s="44">
        <f t="shared" si="252"/>
        <v>0.75503155889007978</v>
      </c>
      <c r="S476" s="44">
        <f t="shared" si="253"/>
        <v>0.87418842879815328</v>
      </c>
      <c r="T476" s="44">
        <f t="shared" si="254"/>
        <v>0.35824588345704295</v>
      </c>
      <c r="U476" s="44">
        <f t="shared" si="255"/>
        <v>0.83798813643104297</v>
      </c>
      <c r="W476" s="51">
        <f t="shared" si="245"/>
        <v>38414</v>
      </c>
      <c r="X476" s="44">
        <f t="shared" si="256"/>
        <v>10.293217746047935</v>
      </c>
      <c r="Y476" s="44">
        <f t="shared" si="257"/>
        <v>3.7424100887435778</v>
      </c>
      <c r="Z476" s="44">
        <f t="shared" si="258"/>
        <v>1.3321310961267052</v>
      </c>
      <c r="AA476" s="44">
        <f t="shared" si="259"/>
        <v>1.1439205955334988</v>
      </c>
      <c r="AB476" s="44">
        <f t="shared" si="260"/>
        <v>2.7917516428733289</v>
      </c>
      <c r="AC476" s="44">
        <f t="shared" si="261"/>
        <v>1.1982048263684522</v>
      </c>
      <c r="AE476" s="48">
        <f t="shared" si="246"/>
        <v>38414</v>
      </c>
      <c r="AF476" s="53">
        <f t="shared" si="262"/>
        <v>1.534886416765417</v>
      </c>
      <c r="AG476" s="53">
        <f t="shared" si="263"/>
        <v>2.4166678878634902</v>
      </c>
      <c r="AH476" s="53">
        <f t="shared" si="264"/>
        <v>1.8235245628257766</v>
      </c>
      <c r="AI476" s="53">
        <f t="shared" si="265"/>
        <v>5.6004487206091724</v>
      </c>
      <c r="AJ476" s="53">
        <f t="shared" si="266"/>
        <v>1.257373470877027</v>
      </c>
      <c r="AK476" s="53">
        <f t="shared" si="267"/>
        <v>1.9023506276808266</v>
      </c>
      <c r="AL476" s="53"/>
      <c r="AM476" s="48">
        <f t="shared" si="247"/>
        <v>38414</v>
      </c>
      <c r="AN476" s="53">
        <f t="shared" si="242"/>
        <v>1.5349180412492511</v>
      </c>
      <c r="AO476" s="53">
        <f t="shared" si="242"/>
        <v>2.4167733839917083</v>
      </c>
      <c r="AP476" s="53">
        <f t="shared" si="242"/>
        <v>1.8341028619199</v>
      </c>
      <c r="AQ476" s="53">
        <f t="shared" si="241"/>
        <v>5.6004607508170112</v>
      </c>
      <c r="AR476" s="53">
        <f t="shared" si="241"/>
        <v>1.2575413726010878</v>
      </c>
      <c r="AS476" s="53">
        <f t="shared" si="241"/>
        <v>1.9101149376732562</v>
      </c>
      <c r="AT476" s="53"/>
      <c r="AU476" s="48">
        <f t="shared" si="248"/>
        <v>38414</v>
      </c>
      <c r="AV476" s="53">
        <f t="shared" si="268"/>
        <v>334.30514938408692</v>
      </c>
      <c r="AW476" s="53">
        <f t="shared" si="269"/>
        <v>393.69238425224927</v>
      </c>
      <c r="AX476" s="53">
        <f t="shared" si="270"/>
        <v>154.009617315414</v>
      </c>
      <c r="AY476" s="53">
        <f t="shared" si="271"/>
        <v>388.16793463912705</v>
      </c>
      <c r="AZ476" s="53">
        <f t="shared" si="272"/>
        <v>147.39642428257349</v>
      </c>
      <c r="BA476" s="53">
        <f t="shared" si="273"/>
        <v>154.5665007565199</v>
      </c>
      <c r="BB476" s="58">
        <f t="shared" si="274"/>
        <v>1572.1380106299705</v>
      </c>
      <c r="BC476">
        <f t="shared" si="249"/>
        <v>1.262731480437651E-3</v>
      </c>
      <c r="BD476">
        <v>1572.1367478984901</v>
      </c>
      <c r="BE476" s="48">
        <f t="shared" si="243"/>
        <v>38414</v>
      </c>
    </row>
    <row r="477" spans="1:57">
      <c r="A477" s="48">
        <v>38415</v>
      </c>
      <c r="B477" s="49">
        <v>21.41</v>
      </c>
      <c r="C477" s="50">
        <v>220.4</v>
      </c>
      <c r="D477" s="49">
        <v>44.29</v>
      </c>
      <c r="E477" s="50">
        <v>165.75</v>
      </c>
      <c r="F477" s="49">
        <v>63.69</v>
      </c>
      <c r="G477" s="50">
        <v>84.35</v>
      </c>
      <c r="H477" s="49">
        <v>61.11</v>
      </c>
      <c r="I477" s="50">
        <v>69.91</v>
      </c>
      <c r="J477">
        <v>42.86</v>
      </c>
      <c r="K477">
        <v>119.65</v>
      </c>
      <c r="L477" s="49">
        <v>67.81</v>
      </c>
      <c r="M477" s="50">
        <v>80.92</v>
      </c>
      <c r="O477" s="48">
        <f t="shared" si="244"/>
        <v>38415</v>
      </c>
      <c r="P477" s="44">
        <f t="shared" si="250"/>
        <v>9.7141560798548091E-2</v>
      </c>
      <c r="Q477" s="44">
        <f t="shared" si="251"/>
        <v>0.26720965309200601</v>
      </c>
      <c r="R477" s="44">
        <f t="shared" si="252"/>
        <v>0.75506816834617663</v>
      </c>
      <c r="S477" s="44">
        <f t="shared" si="253"/>
        <v>0.8741238735517094</v>
      </c>
      <c r="T477" s="44">
        <f t="shared" si="254"/>
        <v>0.35821145006268279</v>
      </c>
      <c r="U477" s="44">
        <f t="shared" si="255"/>
        <v>0.83798813643104297</v>
      </c>
      <c r="W477" s="51">
        <f t="shared" si="245"/>
        <v>38415</v>
      </c>
      <c r="X477" s="44">
        <f t="shared" si="256"/>
        <v>10.293217746047935</v>
      </c>
      <c r="Y477" s="44">
        <f t="shared" si="257"/>
        <v>3.7424100887435778</v>
      </c>
      <c r="Z477" s="44">
        <f t="shared" si="258"/>
        <v>1.3321310961267052</v>
      </c>
      <c r="AA477" s="44">
        <f t="shared" si="259"/>
        <v>1.1439205955334988</v>
      </c>
      <c r="AB477" s="44">
        <f t="shared" si="260"/>
        <v>2.7917516428733289</v>
      </c>
      <c r="AC477" s="44">
        <f t="shared" si="261"/>
        <v>1.1982048263684522</v>
      </c>
      <c r="AE477" s="48">
        <f t="shared" si="246"/>
        <v>38415</v>
      </c>
      <c r="AF477" s="53">
        <f t="shared" si="262"/>
        <v>1.534886416765417</v>
      </c>
      <c r="AG477" s="53">
        <f t="shared" si="263"/>
        <v>2.4166678878634902</v>
      </c>
      <c r="AH477" s="53">
        <f t="shared" si="264"/>
        <v>1.8235245628257766</v>
      </c>
      <c r="AI477" s="53">
        <f t="shared" si="265"/>
        <v>5.6004487206091724</v>
      </c>
      <c r="AJ477" s="53">
        <f t="shared" si="266"/>
        <v>1.257373470877027</v>
      </c>
      <c r="AK477" s="53">
        <f t="shared" si="267"/>
        <v>1.9023506276808266</v>
      </c>
      <c r="AL477" s="53"/>
      <c r="AM477" s="48">
        <f t="shared" si="247"/>
        <v>38415</v>
      </c>
      <c r="AN477" s="53">
        <f t="shared" si="242"/>
        <v>1.5347317577581276</v>
      </c>
      <c r="AO477" s="53">
        <f t="shared" si="242"/>
        <v>2.4166874665979381</v>
      </c>
      <c r="AP477" s="53">
        <f t="shared" si="242"/>
        <v>1.8341917926505562</v>
      </c>
      <c r="AQ477" s="53">
        <f t="shared" si="241"/>
        <v>5.6000471796553963</v>
      </c>
      <c r="AR477" s="53">
        <f t="shared" si="241"/>
        <v>1.2574205019365343</v>
      </c>
      <c r="AS477" s="53">
        <f t="shared" si="241"/>
        <v>1.9101149376732562</v>
      </c>
      <c r="AT477" s="53"/>
      <c r="AU477" s="48">
        <f t="shared" si="248"/>
        <v>38415</v>
      </c>
      <c r="AV477" s="53">
        <f t="shared" si="268"/>
        <v>338.25487940989132</v>
      </c>
      <c r="AW477" s="53">
        <f t="shared" si="269"/>
        <v>400.56594758860825</v>
      </c>
      <c r="AX477" s="53">
        <f t="shared" si="270"/>
        <v>154.71407771007441</v>
      </c>
      <c r="AY477" s="53">
        <f t="shared" si="271"/>
        <v>391.49929832970872</v>
      </c>
      <c r="AZ477" s="53">
        <f t="shared" si="272"/>
        <v>150.45036305670635</v>
      </c>
      <c r="BA477" s="53">
        <f t="shared" si="273"/>
        <v>154.5665007565199</v>
      </c>
      <c r="BB477" s="58">
        <f t="shared" si="274"/>
        <v>1590.0510668515089</v>
      </c>
      <c r="BC477">
        <f t="shared" si="249"/>
        <v>1.2765458088779269E-3</v>
      </c>
      <c r="BD477">
        <v>1590.0497903057001</v>
      </c>
      <c r="BE477" s="48">
        <f t="shared" si="243"/>
        <v>38415</v>
      </c>
    </row>
    <row r="478" spans="1:57">
      <c r="A478" s="48">
        <v>38418</v>
      </c>
      <c r="B478" s="49">
        <v>21.56</v>
      </c>
      <c r="C478" s="50">
        <v>221.85</v>
      </c>
      <c r="D478" s="49">
        <v>44.1</v>
      </c>
      <c r="E478" s="50">
        <v>165.05</v>
      </c>
      <c r="F478" s="49">
        <v>63.7</v>
      </c>
      <c r="G478" s="50">
        <v>84.37</v>
      </c>
      <c r="H478" s="49">
        <v>61.29</v>
      </c>
      <c r="I478" s="50">
        <v>70.11</v>
      </c>
      <c r="J478">
        <v>43.27</v>
      </c>
      <c r="K478">
        <v>120.8</v>
      </c>
      <c r="L478" s="49">
        <v>67.790000000000006</v>
      </c>
      <c r="M478" s="50">
        <v>80.89</v>
      </c>
      <c r="O478" s="48">
        <f t="shared" si="244"/>
        <v>38418</v>
      </c>
      <c r="P478" s="44">
        <f t="shared" si="250"/>
        <v>9.7182781158440382E-2</v>
      </c>
      <c r="Q478" s="44">
        <f t="shared" si="251"/>
        <v>0.26719176007270523</v>
      </c>
      <c r="R478" s="44">
        <f t="shared" si="252"/>
        <v>0.75500770416024654</v>
      </c>
      <c r="S478" s="44">
        <f t="shared" si="253"/>
        <v>0.8741976893453145</v>
      </c>
      <c r="T478" s="44">
        <f t="shared" si="254"/>
        <v>0.35819536423841064</v>
      </c>
      <c r="U478" s="44">
        <f t="shared" si="255"/>
        <v>0.83805167511435286</v>
      </c>
      <c r="W478" s="51">
        <f t="shared" si="245"/>
        <v>38418</v>
      </c>
      <c r="X478" s="44">
        <f t="shared" si="256"/>
        <v>10.293217746047935</v>
      </c>
      <c r="Y478" s="44">
        <f t="shared" si="257"/>
        <v>3.7424100887435778</v>
      </c>
      <c r="Z478" s="44">
        <f t="shared" si="258"/>
        <v>1.3321310961267052</v>
      </c>
      <c r="AA478" s="44">
        <f t="shared" si="259"/>
        <v>1.1439205955334988</v>
      </c>
      <c r="AB478" s="44">
        <f t="shared" si="260"/>
        <v>2.7917516428733289</v>
      </c>
      <c r="AC478" s="44">
        <f t="shared" si="261"/>
        <v>1.1982048263684522</v>
      </c>
      <c r="AE478" s="48">
        <f t="shared" si="246"/>
        <v>38418</v>
      </c>
      <c r="AF478" s="53">
        <f t="shared" si="262"/>
        <v>1.534886416765417</v>
      </c>
      <c r="AG478" s="53">
        <f t="shared" si="263"/>
        <v>2.4166678878634902</v>
      </c>
      <c r="AH478" s="53">
        <f t="shared" si="264"/>
        <v>1.8235245628257766</v>
      </c>
      <c r="AI478" s="53">
        <f t="shared" si="265"/>
        <v>5.6004487206091724</v>
      </c>
      <c r="AJ478" s="53">
        <f t="shared" si="266"/>
        <v>1.257373470877027</v>
      </c>
      <c r="AK478" s="53">
        <f t="shared" si="267"/>
        <v>1.9023506276808266</v>
      </c>
      <c r="AL478" s="53"/>
      <c r="AM478" s="48">
        <f t="shared" si="247"/>
        <v>38418</v>
      </c>
      <c r="AN478" s="53">
        <f t="shared" si="242"/>
        <v>1.5353829949306919</v>
      </c>
      <c r="AO478" s="53">
        <f t="shared" si="242"/>
        <v>2.4165256392276189</v>
      </c>
      <c r="AP478" s="53">
        <f t="shared" si="242"/>
        <v>1.8340449146357867</v>
      </c>
      <c r="AQ478" s="53">
        <f t="shared" si="241"/>
        <v>5.6005200782219493</v>
      </c>
      <c r="AR478" s="53">
        <f t="shared" si="241"/>
        <v>1.2573640362785361</v>
      </c>
      <c r="AS478" s="53">
        <f t="shared" si="241"/>
        <v>1.9102597681103879</v>
      </c>
      <c r="AT478" s="53"/>
      <c r="AU478" s="48">
        <f t="shared" si="248"/>
        <v>38418</v>
      </c>
      <c r="AV478" s="53">
        <f t="shared" si="268"/>
        <v>340.624717425374</v>
      </c>
      <c r="AW478" s="53">
        <f t="shared" si="269"/>
        <v>398.84755675451851</v>
      </c>
      <c r="AX478" s="53">
        <f t="shared" si="270"/>
        <v>154.73836944782133</v>
      </c>
      <c r="AY478" s="53">
        <f t="shared" si="271"/>
        <v>392.65246268414086</v>
      </c>
      <c r="AZ478" s="53">
        <f t="shared" si="272"/>
        <v>151.88957558244715</v>
      </c>
      <c r="BA478" s="53">
        <f t="shared" si="273"/>
        <v>154.52091264244928</v>
      </c>
      <c r="BB478" s="58">
        <f t="shared" si="274"/>
        <v>1593.2735945367513</v>
      </c>
      <c r="BC478">
        <f t="shared" si="249"/>
        <v>2.4083134031343434E-2</v>
      </c>
      <c r="BD478">
        <v>1593.2495114027199</v>
      </c>
      <c r="BE478" s="48">
        <f t="shared" si="243"/>
        <v>38418</v>
      </c>
    </row>
    <row r="479" spans="1:57">
      <c r="A479" s="48">
        <v>38419</v>
      </c>
      <c r="B479" s="49">
        <v>21.39</v>
      </c>
      <c r="C479" s="50">
        <v>220.16</v>
      </c>
      <c r="D479" s="49">
        <v>44.22</v>
      </c>
      <c r="E479" s="50">
        <v>165.5</v>
      </c>
      <c r="F479" s="49">
        <v>63.4</v>
      </c>
      <c r="G479" s="50">
        <v>83.97</v>
      </c>
      <c r="H479" s="49">
        <v>61</v>
      </c>
      <c r="I479" s="50">
        <v>69.78</v>
      </c>
      <c r="J479">
        <v>42.84</v>
      </c>
      <c r="K479">
        <v>119.6</v>
      </c>
      <c r="L479" s="49">
        <v>67.790000000000006</v>
      </c>
      <c r="M479" s="50">
        <v>80.89</v>
      </c>
      <c r="O479" s="48">
        <f t="shared" si="244"/>
        <v>38419</v>
      </c>
      <c r="P479" s="44">
        <f t="shared" si="250"/>
        <v>9.7156613372093026E-2</v>
      </c>
      <c r="Q479" s="44">
        <f t="shared" si="251"/>
        <v>0.26719033232628397</v>
      </c>
      <c r="R479" s="44">
        <f t="shared" si="252"/>
        <v>0.75503155889007978</v>
      </c>
      <c r="S479" s="44">
        <f t="shared" si="253"/>
        <v>0.87417598165663513</v>
      </c>
      <c r="T479" s="44">
        <f t="shared" si="254"/>
        <v>0.35819397993311042</v>
      </c>
      <c r="U479" s="44">
        <f t="shared" si="255"/>
        <v>0.83805167511435286</v>
      </c>
      <c r="W479" s="51">
        <f t="shared" si="245"/>
        <v>38419</v>
      </c>
      <c r="X479" s="44">
        <f t="shared" si="256"/>
        <v>10.293217746047935</v>
      </c>
      <c r="Y479" s="44">
        <f t="shared" si="257"/>
        <v>3.7424100887435778</v>
      </c>
      <c r="Z479" s="44">
        <f t="shared" si="258"/>
        <v>1.3321310961267052</v>
      </c>
      <c r="AA479" s="44">
        <f t="shared" si="259"/>
        <v>1.1439205955334988</v>
      </c>
      <c r="AB479" s="44">
        <f t="shared" si="260"/>
        <v>2.7917516428733289</v>
      </c>
      <c r="AC479" s="44">
        <f t="shared" si="261"/>
        <v>1.1982048263684522</v>
      </c>
      <c r="AE479" s="48">
        <f t="shared" si="246"/>
        <v>38419</v>
      </c>
      <c r="AF479" s="53">
        <f t="shared" si="262"/>
        <v>1.534886416765417</v>
      </c>
      <c r="AG479" s="53">
        <f t="shared" si="263"/>
        <v>2.4166678878634902</v>
      </c>
      <c r="AH479" s="53">
        <f t="shared" si="264"/>
        <v>1.8235245628257766</v>
      </c>
      <c r="AI479" s="53">
        <f t="shared" si="265"/>
        <v>5.6004487206091724</v>
      </c>
      <c r="AJ479" s="53">
        <f t="shared" si="266"/>
        <v>1.257373470877027</v>
      </c>
      <c r="AK479" s="53">
        <f t="shared" si="267"/>
        <v>1.9023506276808266</v>
      </c>
      <c r="AL479" s="53"/>
      <c r="AM479" s="48">
        <f t="shared" si="247"/>
        <v>38419</v>
      </c>
      <c r="AN479" s="53">
        <f t="shared" si="242"/>
        <v>1.5349695721649119</v>
      </c>
      <c r="AO479" s="53">
        <f t="shared" si="242"/>
        <v>2.4165127264572837</v>
      </c>
      <c r="AP479" s="53">
        <f t="shared" si="242"/>
        <v>1.8341028619199</v>
      </c>
      <c r="AQ479" s="53">
        <f t="shared" si="241"/>
        <v>5.6003810085952708</v>
      </c>
      <c r="AR479" s="53">
        <f t="shared" si="241"/>
        <v>1.2573591769870054</v>
      </c>
      <c r="AS479" s="53">
        <f t="shared" si="241"/>
        <v>1.9102597681103879</v>
      </c>
      <c r="AT479" s="53"/>
      <c r="AU479" s="48">
        <f t="shared" si="248"/>
        <v>38419</v>
      </c>
      <c r="AV479" s="53">
        <f t="shared" si="268"/>
        <v>337.93890100782698</v>
      </c>
      <c r="AW479" s="53">
        <f t="shared" si="269"/>
        <v>399.93285622868046</v>
      </c>
      <c r="AX479" s="53">
        <f t="shared" si="270"/>
        <v>154.009617315414</v>
      </c>
      <c r="AY479" s="53">
        <f t="shared" si="271"/>
        <v>390.794586779778</v>
      </c>
      <c r="AZ479" s="53">
        <f t="shared" si="272"/>
        <v>150.38015756764582</v>
      </c>
      <c r="BA479" s="53">
        <f t="shared" si="273"/>
        <v>154.52091264244928</v>
      </c>
      <c r="BB479" s="58">
        <f t="shared" si="274"/>
        <v>1587.5770315417944</v>
      </c>
      <c r="BC479">
        <f t="shared" si="249"/>
        <v>2.407874091454687E-2</v>
      </c>
      <c r="BD479">
        <v>1587.5529528008799</v>
      </c>
      <c r="BE479" s="48">
        <f t="shared" si="243"/>
        <v>38419</v>
      </c>
    </row>
    <row r="480" spans="1:57">
      <c r="A480" s="48">
        <v>38420</v>
      </c>
      <c r="B480" s="49">
        <v>21.27</v>
      </c>
      <c r="C480" s="50">
        <v>218.9</v>
      </c>
      <c r="D480" s="49">
        <v>44.02</v>
      </c>
      <c r="E480" s="50">
        <v>164.75</v>
      </c>
      <c r="F480" s="49">
        <v>62.92</v>
      </c>
      <c r="G480" s="50">
        <v>83.33</v>
      </c>
      <c r="H480" s="49">
        <v>60.33</v>
      </c>
      <c r="I480" s="50">
        <v>69.02</v>
      </c>
      <c r="J480">
        <v>41.59</v>
      </c>
      <c r="K480">
        <v>116.1</v>
      </c>
      <c r="L480" s="49">
        <v>67.760000000000005</v>
      </c>
      <c r="M480" s="50">
        <v>80.86</v>
      </c>
      <c r="O480" s="48">
        <f t="shared" si="244"/>
        <v>38420</v>
      </c>
      <c r="P480" s="44">
        <f t="shared" si="250"/>
        <v>9.7167656464138871E-2</v>
      </c>
      <c r="Q480" s="44">
        <f t="shared" si="251"/>
        <v>0.26719271623672231</v>
      </c>
      <c r="R480" s="44">
        <f t="shared" si="252"/>
        <v>0.75507020280811232</v>
      </c>
      <c r="S480" s="44">
        <f t="shared" si="253"/>
        <v>0.87409446537235591</v>
      </c>
      <c r="T480" s="44">
        <f t="shared" si="254"/>
        <v>0.35822566752799317</v>
      </c>
      <c r="U480" s="44">
        <f t="shared" si="255"/>
        <v>0.83799159040316606</v>
      </c>
      <c r="W480" s="51">
        <f t="shared" si="245"/>
        <v>38420</v>
      </c>
      <c r="X480" s="44">
        <f t="shared" si="256"/>
        <v>10.293217746047935</v>
      </c>
      <c r="Y480" s="44">
        <f t="shared" si="257"/>
        <v>3.7424100887435778</v>
      </c>
      <c r="Z480" s="44">
        <f t="shared" si="258"/>
        <v>1.3321310961267052</v>
      </c>
      <c r="AA480" s="44">
        <f t="shared" si="259"/>
        <v>1.1439205955334988</v>
      </c>
      <c r="AB480" s="44">
        <f t="shared" si="260"/>
        <v>2.7917516428733289</v>
      </c>
      <c r="AC480" s="44">
        <f t="shared" si="261"/>
        <v>1.1982048263684522</v>
      </c>
      <c r="AE480" s="48">
        <f t="shared" si="246"/>
        <v>38420</v>
      </c>
      <c r="AF480" s="53">
        <f t="shared" si="262"/>
        <v>1.534886416765417</v>
      </c>
      <c r="AG480" s="53">
        <f t="shared" si="263"/>
        <v>2.4166678878634902</v>
      </c>
      <c r="AH480" s="53">
        <f t="shared" si="264"/>
        <v>1.8235245628257766</v>
      </c>
      <c r="AI480" s="53">
        <f t="shared" si="265"/>
        <v>5.6004487206091724</v>
      </c>
      <c r="AJ480" s="53">
        <f t="shared" si="266"/>
        <v>1.257373470877027</v>
      </c>
      <c r="AK480" s="53">
        <f t="shared" si="267"/>
        <v>1.9023506276808266</v>
      </c>
      <c r="AL480" s="53"/>
      <c r="AM480" s="48">
        <f t="shared" si="247"/>
        <v>38420</v>
      </c>
      <c r="AN480" s="53">
        <f t="shared" si="242"/>
        <v>1.5351440410938366</v>
      </c>
      <c r="AO480" s="53">
        <f t="shared" si="242"/>
        <v>2.41653428693016</v>
      </c>
      <c r="AP480" s="53">
        <f t="shared" si="242"/>
        <v>1.834196734712136</v>
      </c>
      <c r="AQ480" s="53">
        <f t="shared" si="241"/>
        <v>5.5998587770767347</v>
      </c>
      <c r="AR480" s="53">
        <f t="shared" si="241"/>
        <v>1.2574704091418003</v>
      </c>
      <c r="AS480" s="53">
        <f t="shared" si="241"/>
        <v>1.9101228106770136</v>
      </c>
      <c r="AT480" s="53"/>
      <c r="AU480" s="48">
        <f t="shared" si="248"/>
        <v>38420</v>
      </c>
      <c r="AV480" s="53">
        <f t="shared" si="268"/>
        <v>336.04303059544083</v>
      </c>
      <c r="AW480" s="53">
        <f t="shared" si="269"/>
        <v>398.12402377174385</v>
      </c>
      <c r="AX480" s="53">
        <f t="shared" si="270"/>
        <v>152.8436139035623</v>
      </c>
      <c r="AY480" s="53">
        <f t="shared" si="271"/>
        <v>386.50225279383619</v>
      </c>
      <c r="AZ480" s="53">
        <f t="shared" si="272"/>
        <v>145.99231450136301</v>
      </c>
      <c r="BA480" s="53">
        <f t="shared" si="273"/>
        <v>154.45253047134332</v>
      </c>
      <c r="BB480" s="58">
        <f t="shared" si="274"/>
        <v>1573.9577660372897</v>
      </c>
      <c r="BC480">
        <f t="shared" si="249"/>
        <v>1.2809075096811284E-3</v>
      </c>
      <c r="BD480">
        <v>1573.95648512978</v>
      </c>
      <c r="BE480" s="48">
        <f t="shared" si="243"/>
        <v>38420</v>
      </c>
    </row>
    <row r="481" spans="1:57">
      <c r="A481" s="48">
        <v>38421</v>
      </c>
      <c r="B481" s="49">
        <v>21.06</v>
      </c>
      <c r="C481" s="50">
        <v>216.8</v>
      </c>
      <c r="D481" s="49">
        <v>44.17</v>
      </c>
      <c r="E481" s="50">
        <v>165.29</v>
      </c>
      <c r="F481" s="49">
        <v>63.03</v>
      </c>
      <c r="G481" s="50">
        <v>83.48</v>
      </c>
      <c r="H481" s="49">
        <v>60.33</v>
      </c>
      <c r="I481" s="50">
        <v>69.02</v>
      </c>
      <c r="J481">
        <v>41.91</v>
      </c>
      <c r="K481">
        <v>117</v>
      </c>
      <c r="L481" s="49">
        <v>67.709999999999994</v>
      </c>
      <c r="M481" s="50">
        <v>80.8</v>
      </c>
      <c r="O481" s="48">
        <f t="shared" si="244"/>
        <v>38421</v>
      </c>
      <c r="P481" s="44">
        <f t="shared" si="250"/>
        <v>9.7140221402214011E-2</v>
      </c>
      <c r="Q481" s="44">
        <f t="shared" si="251"/>
        <v>0.2672272974771614</v>
      </c>
      <c r="R481" s="44">
        <f t="shared" si="252"/>
        <v>0.75503114518447534</v>
      </c>
      <c r="S481" s="44">
        <f t="shared" si="253"/>
        <v>0.87409446537235591</v>
      </c>
      <c r="T481" s="44">
        <f t="shared" si="254"/>
        <v>0.35820512820512818</v>
      </c>
      <c r="U481" s="44">
        <f t="shared" si="255"/>
        <v>0.83799504950495041</v>
      </c>
      <c r="W481" s="51">
        <f t="shared" si="245"/>
        <v>38421</v>
      </c>
      <c r="X481" s="44">
        <f t="shared" si="256"/>
        <v>10.293217746047935</v>
      </c>
      <c r="Y481" s="44">
        <f t="shared" si="257"/>
        <v>3.7424100887435778</v>
      </c>
      <c r="Z481" s="44">
        <f t="shared" si="258"/>
        <v>1.3321310961267052</v>
      </c>
      <c r="AA481" s="44">
        <f t="shared" si="259"/>
        <v>1.1439205955334988</v>
      </c>
      <c r="AB481" s="44">
        <f t="shared" si="260"/>
        <v>2.7917516428733289</v>
      </c>
      <c r="AC481" s="44">
        <f t="shared" si="261"/>
        <v>1.1982048263684522</v>
      </c>
      <c r="AE481" s="48">
        <f t="shared" si="246"/>
        <v>38421</v>
      </c>
      <c r="AF481" s="53">
        <f t="shared" si="262"/>
        <v>1.534886416765417</v>
      </c>
      <c r="AG481" s="53">
        <f t="shared" si="263"/>
        <v>2.4166678878634902</v>
      </c>
      <c r="AH481" s="53">
        <f t="shared" si="264"/>
        <v>1.8235245628257766</v>
      </c>
      <c r="AI481" s="53">
        <f t="shared" si="265"/>
        <v>5.6004487206091724</v>
      </c>
      <c r="AJ481" s="53">
        <f t="shared" si="266"/>
        <v>1.257373470877027</v>
      </c>
      <c r="AK481" s="53">
        <f t="shared" si="267"/>
        <v>1.9023506276808266</v>
      </c>
      <c r="AL481" s="53"/>
      <c r="AM481" s="48">
        <f t="shared" si="247"/>
        <v>38421</v>
      </c>
      <c r="AN481" s="53">
        <f t="shared" si="242"/>
        <v>1.534710596742459</v>
      </c>
      <c r="AO481" s="53">
        <f t="shared" si="242"/>
        <v>2.4168470452806972</v>
      </c>
      <c r="AP481" s="53">
        <f t="shared" si="242"/>
        <v>1.8341018569570953</v>
      </c>
      <c r="AQ481" s="53">
        <f t="shared" si="241"/>
        <v>5.5998587770767347</v>
      </c>
      <c r="AR481" s="53">
        <f t="shared" si="241"/>
        <v>1.2573983104814648</v>
      </c>
      <c r="AS481" s="53">
        <f t="shared" si="241"/>
        <v>1.9101306953733499</v>
      </c>
      <c r="AT481" s="53"/>
      <c r="AU481" s="48">
        <f t="shared" si="248"/>
        <v>38421</v>
      </c>
      <c r="AV481" s="53">
        <f t="shared" si="268"/>
        <v>332.72525737376515</v>
      </c>
      <c r="AW481" s="53">
        <f t="shared" si="269"/>
        <v>399.48064811444641</v>
      </c>
      <c r="AX481" s="53">
        <f t="shared" si="270"/>
        <v>153.11082301877832</v>
      </c>
      <c r="AY481" s="53">
        <f t="shared" si="271"/>
        <v>386.50225279383619</v>
      </c>
      <c r="AZ481" s="53">
        <f t="shared" si="272"/>
        <v>147.11560232633138</v>
      </c>
      <c r="BA481" s="53">
        <f t="shared" si="273"/>
        <v>154.33856018616666</v>
      </c>
      <c r="BB481" s="58">
        <f t="shared" si="274"/>
        <v>1573.2731438133242</v>
      </c>
      <c r="BC481">
        <f t="shared" si="249"/>
        <v>1.2971521941835817E-3</v>
      </c>
      <c r="BD481">
        <v>1573.27184666113</v>
      </c>
      <c r="BE481" s="48">
        <f t="shared" si="243"/>
        <v>38421</v>
      </c>
    </row>
    <row r="482" spans="1:57">
      <c r="A482" s="48">
        <v>38422</v>
      </c>
      <c r="B482" s="49">
        <v>20.95</v>
      </c>
      <c r="C482" s="50">
        <v>215.58</v>
      </c>
      <c r="D482" s="49">
        <v>44.16</v>
      </c>
      <c r="E482" s="50">
        <v>165.25</v>
      </c>
      <c r="F482" s="49">
        <v>62.77</v>
      </c>
      <c r="G482" s="50">
        <v>83.13</v>
      </c>
      <c r="H482" s="49">
        <v>60.05</v>
      </c>
      <c r="I482" s="50">
        <v>68.7</v>
      </c>
      <c r="J482">
        <v>41.31</v>
      </c>
      <c r="K482">
        <v>115.31</v>
      </c>
      <c r="L482" s="49">
        <v>67.7</v>
      </c>
      <c r="M482" s="50">
        <v>80.78</v>
      </c>
      <c r="O482" s="48">
        <f t="shared" si="244"/>
        <v>38422</v>
      </c>
      <c r="P482" s="44">
        <f t="shared" si="250"/>
        <v>9.7179701270989877E-2</v>
      </c>
      <c r="Q482" s="44">
        <f t="shared" si="251"/>
        <v>0.26723146747352494</v>
      </c>
      <c r="R482" s="44">
        <f t="shared" si="252"/>
        <v>0.75508240105858304</v>
      </c>
      <c r="S482" s="44">
        <f t="shared" si="253"/>
        <v>0.87409024745269281</v>
      </c>
      <c r="T482" s="44">
        <f t="shared" si="254"/>
        <v>0.358251669412887</v>
      </c>
      <c r="U482" s="44">
        <f t="shared" si="255"/>
        <v>0.83807873235949493</v>
      </c>
      <c r="W482" s="51">
        <f t="shared" si="245"/>
        <v>38422</v>
      </c>
      <c r="X482" s="44">
        <f t="shared" si="256"/>
        <v>10.293217746047935</v>
      </c>
      <c r="Y482" s="44">
        <f t="shared" si="257"/>
        <v>3.7424100887435778</v>
      </c>
      <c r="Z482" s="44">
        <f t="shared" si="258"/>
        <v>1.3321310961267052</v>
      </c>
      <c r="AA482" s="44">
        <f t="shared" si="259"/>
        <v>1.1439205955334988</v>
      </c>
      <c r="AB482" s="44">
        <f t="shared" si="260"/>
        <v>2.7917516428733289</v>
      </c>
      <c r="AC482" s="44">
        <f t="shared" si="261"/>
        <v>1.1982048263684522</v>
      </c>
      <c r="AE482" s="48">
        <f t="shared" si="246"/>
        <v>38422</v>
      </c>
      <c r="AF482" s="53">
        <f t="shared" si="262"/>
        <v>1.534886416765417</v>
      </c>
      <c r="AG482" s="53">
        <f t="shared" si="263"/>
        <v>2.4166678878634902</v>
      </c>
      <c r="AH482" s="53">
        <f t="shared" si="264"/>
        <v>1.8235245628257766</v>
      </c>
      <c r="AI482" s="53">
        <f t="shared" si="265"/>
        <v>5.6004487206091724</v>
      </c>
      <c r="AJ482" s="53">
        <f t="shared" si="266"/>
        <v>1.257373470877027</v>
      </c>
      <c r="AK482" s="53">
        <f t="shared" si="267"/>
        <v>1.9023506276808266</v>
      </c>
      <c r="AL482" s="53"/>
      <c r="AM482" s="48">
        <f t="shared" si="247"/>
        <v>38422</v>
      </c>
      <c r="AN482" s="53">
        <f t="shared" si="242"/>
        <v>1.5353343360349343</v>
      </c>
      <c r="AO482" s="53">
        <f t="shared" si="242"/>
        <v>2.4168847594045353</v>
      </c>
      <c r="AP482" s="53">
        <f t="shared" si="242"/>
        <v>1.8342263663822767</v>
      </c>
      <c r="AQ482" s="53">
        <f t="shared" si="241"/>
        <v>5.5998317551067052</v>
      </c>
      <c r="AR482" s="53">
        <f t="shared" si="241"/>
        <v>1.2575616828940737</v>
      </c>
      <c r="AS482" s="53">
        <f t="shared" si="241"/>
        <v>1.9103214425492865</v>
      </c>
      <c r="AT482" s="53"/>
      <c r="AU482" s="48">
        <f t="shared" si="248"/>
        <v>38422</v>
      </c>
      <c r="AV482" s="53">
        <f t="shared" si="268"/>
        <v>330.98737616241118</v>
      </c>
      <c r="AW482" s="53">
        <f t="shared" si="269"/>
        <v>399.39020649159943</v>
      </c>
      <c r="AX482" s="53">
        <f t="shared" si="270"/>
        <v>152.47923783735865</v>
      </c>
      <c r="AY482" s="53">
        <f t="shared" si="271"/>
        <v>384.70844157583065</v>
      </c>
      <c r="AZ482" s="53">
        <f t="shared" si="272"/>
        <v>145.00943765451564</v>
      </c>
      <c r="BA482" s="53">
        <f t="shared" si="273"/>
        <v>154.31576612913136</v>
      </c>
      <c r="BB482" s="58">
        <f t="shared" si="274"/>
        <v>1566.890465850847</v>
      </c>
      <c r="BC482">
        <f t="shared" si="249"/>
        <v>2.4092978467024295E-2</v>
      </c>
      <c r="BD482">
        <v>1566.86637287238</v>
      </c>
      <c r="BE482" s="48">
        <f t="shared" si="243"/>
        <v>38422</v>
      </c>
    </row>
    <row r="483" spans="1:57">
      <c r="A483" s="48">
        <v>38425</v>
      </c>
      <c r="B483" s="49">
        <v>20.79</v>
      </c>
      <c r="C483" s="50">
        <v>213.93</v>
      </c>
      <c r="D483" s="49">
        <v>44.02</v>
      </c>
      <c r="E483" s="50">
        <v>164.72</v>
      </c>
      <c r="F483" s="49">
        <v>62.92</v>
      </c>
      <c r="G483" s="50">
        <v>83.33</v>
      </c>
      <c r="H483" s="49">
        <v>60.47</v>
      </c>
      <c r="I483" s="50">
        <v>69.180000000000007</v>
      </c>
      <c r="J483">
        <v>41.96</v>
      </c>
      <c r="K483">
        <v>117.13</v>
      </c>
      <c r="L483" s="49">
        <v>67.67</v>
      </c>
      <c r="M483" s="50">
        <v>80.75</v>
      </c>
      <c r="O483" s="48">
        <f t="shared" si="244"/>
        <v>38425</v>
      </c>
      <c r="P483" s="44">
        <f t="shared" si="250"/>
        <v>9.7181320992848125E-2</v>
      </c>
      <c r="Q483" s="44">
        <f t="shared" si="251"/>
        <v>0.26724137931034486</v>
      </c>
      <c r="R483" s="44">
        <f t="shared" si="252"/>
        <v>0.75507020280811232</v>
      </c>
      <c r="S483" s="44">
        <f t="shared" si="253"/>
        <v>0.87409655969933497</v>
      </c>
      <c r="T483" s="44">
        <f t="shared" si="254"/>
        <v>0.35823444036540597</v>
      </c>
      <c r="U483" s="44">
        <f t="shared" si="255"/>
        <v>0.83801857585139317</v>
      </c>
      <c r="W483" s="51">
        <f t="shared" si="245"/>
        <v>38425</v>
      </c>
      <c r="X483" s="44">
        <f t="shared" si="256"/>
        <v>10.293217746047935</v>
      </c>
      <c r="Y483" s="44">
        <f t="shared" si="257"/>
        <v>3.7424100887435778</v>
      </c>
      <c r="Z483" s="44">
        <f t="shared" si="258"/>
        <v>1.3321310961267052</v>
      </c>
      <c r="AA483" s="44">
        <f t="shared" si="259"/>
        <v>1.1439205955334988</v>
      </c>
      <c r="AB483" s="44">
        <f t="shared" si="260"/>
        <v>2.7917516428733289</v>
      </c>
      <c r="AC483" s="44">
        <f t="shared" si="261"/>
        <v>1.1982048263684522</v>
      </c>
      <c r="AE483" s="48">
        <f t="shared" si="246"/>
        <v>38425</v>
      </c>
      <c r="AF483" s="53">
        <f t="shared" si="262"/>
        <v>1.534886416765417</v>
      </c>
      <c r="AG483" s="53">
        <f t="shared" si="263"/>
        <v>2.4166678878634902</v>
      </c>
      <c r="AH483" s="53">
        <f t="shared" si="264"/>
        <v>1.8235245628257766</v>
      </c>
      <c r="AI483" s="53">
        <f t="shared" si="265"/>
        <v>5.6004487206091724</v>
      </c>
      <c r="AJ483" s="53">
        <f t="shared" si="266"/>
        <v>1.257373470877027</v>
      </c>
      <c r="AK483" s="53">
        <f t="shared" si="267"/>
        <v>1.9023506276808266</v>
      </c>
      <c r="AL483" s="53"/>
      <c r="AM483" s="48">
        <f t="shared" si="247"/>
        <v>38425</v>
      </c>
      <c r="AN483" s="53">
        <f t="shared" si="242"/>
        <v>1.5353599258911623</v>
      </c>
      <c r="AO483" s="53">
        <f t="shared" si="242"/>
        <v>2.4169744036652743</v>
      </c>
      <c r="AP483" s="53">
        <f t="shared" si="242"/>
        <v>1.834196734712136</v>
      </c>
      <c r="AQ483" s="53">
        <f t="shared" si="241"/>
        <v>5.5998721943168386</v>
      </c>
      <c r="AR483" s="53">
        <f t="shared" si="241"/>
        <v>1.2575012042088509</v>
      </c>
      <c r="AS483" s="53">
        <f t="shared" si="241"/>
        <v>1.9101843214616148</v>
      </c>
      <c r="AT483" s="53"/>
      <c r="AU483" s="48">
        <f t="shared" si="248"/>
        <v>38425</v>
      </c>
      <c r="AV483" s="53">
        <f t="shared" si="268"/>
        <v>328.45954894589636</v>
      </c>
      <c r="AW483" s="53">
        <f t="shared" si="269"/>
        <v>398.12402377174396</v>
      </c>
      <c r="AX483" s="53">
        <f t="shared" si="270"/>
        <v>152.8436139035623</v>
      </c>
      <c r="AY483" s="53">
        <f t="shared" si="271"/>
        <v>387.39915840283891</v>
      </c>
      <c r="AZ483" s="53">
        <f t="shared" si="272"/>
        <v>147.2911160489827</v>
      </c>
      <c r="BA483" s="53">
        <f t="shared" si="273"/>
        <v>154.24738395802538</v>
      </c>
      <c r="BB483" s="58">
        <f t="shared" si="274"/>
        <v>1568.3648450310498</v>
      </c>
      <c r="BC483">
        <f t="shared" si="249"/>
        <v>1.3067850998140784E-3</v>
      </c>
      <c r="BD483">
        <v>1568.3635382459499</v>
      </c>
      <c r="BE483" s="48">
        <f t="shared" si="243"/>
        <v>38425</v>
      </c>
    </row>
    <row r="484" spans="1:57">
      <c r="A484" s="48">
        <v>38426</v>
      </c>
      <c r="B484" s="49">
        <v>20.27</v>
      </c>
      <c r="C484" s="50">
        <v>208.6</v>
      </c>
      <c r="D484" s="49">
        <v>43.74</v>
      </c>
      <c r="E484" s="50">
        <v>163.69999999999999</v>
      </c>
      <c r="F484" s="49">
        <v>62.8</v>
      </c>
      <c r="G484" s="50">
        <v>83.17</v>
      </c>
      <c r="H484" s="49">
        <v>60.07</v>
      </c>
      <c r="I484" s="50">
        <v>68.72</v>
      </c>
      <c r="J484">
        <v>41.87</v>
      </c>
      <c r="K484">
        <v>116.87</v>
      </c>
      <c r="L484" s="49">
        <v>67.650000000000006</v>
      </c>
      <c r="M484" s="50">
        <v>80.72</v>
      </c>
      <c r="O484" s="48">
        <f t="shared" si="244"/>
        <v>38426</v>
      </c>
      <c r="P484" s="44">
        <f t="shared" si="250"/>
        <v>9.7171620325982741E-2</v>
      </c>
      <c r="Q484" s="44">
        <f t="shared" si="251"/>
        <v>0.26719609040928533</v>
      </c>
      <c r="R484" s="44">
        <f t="shared" si="252"/>
        <v>0.7550799567151617</v>
      </c>
      <c r="S484" s="44">
        <f t="shared" si="253"/>
        <v>0.87412689173457514</v>
      </c>
      <c r="T484" s="44">
        <f t="shared" si="254"/>
        <v>0.35826131599212796</v>
      </c>
      <c r="U484" s="44">
        <f t="shared" si="255"/>
        <v>0.83808225966303274</v>
      </c>
      <c r="W484" s="51">
        <f t="shared" si="245"/>
        <v>38426</v>
      </c>
      <c r="X484" s="44">
        <f t="shared" si="256"/>
        <v>10.293217746047935</v>
      </c>
      <c r="Y484" s="44">
        <f t="shared" si="257"/>
        <v>3.7424100887435778</v>
      </c>
      <c r="Z484" s="44">
        <f t="shared" si="258"/>
        <v>1.3321310961267052</v>
      </c>
      <c r="AA484" s="44">
        <f t="shared" si="259"/>
        <v>1.1439205955334988</v>
      </c>
      <c r="AB484" s="44">
        <f t="shared" si="260"/>
        <v>2.7917516428733289</v>
      </c>
      <c r="AC484" s="44">
        <f t="shared" si="261"/>
        <v>1.1982048263684522</v>
      </c>
      <c r="AE484" s="48">
        <f t="shared" si="246"/>
        <v>38426</v>
      </c>
      <c r="AF484" s="53">
        <f t="shared" si="262"/>
        <v>1.534886416765417</v>
      </c>
      <c r="AG484" s="53">
        <f t="shared" si="263"/>
        <v>2.4166678878634902</v>
      </c>
      <c r="AH484" s="53">
        <f t="shared" si="264"/>
        <v>1.8235245628257766</v>
      </c>
      <c r="AI484" s="53">
        <f t="shared" si="265"/>
        <v>5.6004487206091724</v>
      </c>
      <c r="AJ484" s="53">
        <f t="shared" si="266"/>
        <v>1.257373470877027</v>
      </c>
      <c r="AK484" s="53">
        <f t="shared" si="267"/>
        <v>1.9023506276808266</v>
      </c>
      <c r="AL484" s="53"/>
      <c r="AM484" s="48">
        <f t="shared" si="247"/>
        <v>38426</v>
      </c>
      <c r="AN484" s="53">
        <f t="shared" si="242"/>
        <v>1.5352066658304082</v>
      </c>
      <c r="AO484" s="53">
        <f t="shared" si="242"/>
        <v>2.4165648034943965</v>
      </c>
      <c r="AP484" s="53">
        <f t="shared" si="242"/>
        <v>1.8342204286473411</v>
      </c>
      <c r="AQ484" s="53">
        <f t="shared" si="241"/>
        <v>5.6000665155492628</v>
      </c>
      <c r="AR484" s="53">
        <f t="shared" si="241"/>
        <v>1.2575955450347422</v>
      </c>
      <c r="AS484" s="53">
        <f t="shared" si="241"/>
        <v>1.9103294827050887</v>
      </c>
      <c r="AT484" s="53"/>
      <c r="AU484" s="48">
        <f t="shared" si="248"/>
        <v>38426</v>
      </c>
      <c r="AV484" s="53">
        <f t="shared" si="268"/>
        <v>320.24411049222317</v>
      </c>
      <c r="AW484" s="53">
        <f t="shared" si="269"/>
        <v>395.59165833203269</v>
      </c>
      <c r="AX484" s="53">
        <f t="shared" si="270"/>
        <v>152.55211305059936</v>
      </c>
      <c r="AY484" s="53">
        <f t="shared" si="271"/>
        <v>384.83657094854533</v>
      </c>
      <c r="AZ484" s="53">
        <f t="shared" si="272"/>
        <v>146.97519134821033</v>
      </c>
      <c r="BA484" s="53">
        <f t="shared" si="273"/>
        <v>154.20179584395476</v>
      </c>
      <c r="BB484" s="58">
        <f t="shared" si="274"/>
        <v>1554.4014400155656</v>
      </c>
      <c r="BC484">
        <f t="shared" si="249"/>
        <v>2.4100119735749104E-2</v>
      </c>
      <c r="BD484">
        <v>1554.3773398958299</v>
      </c>
      <c r="BE484" s="48">
        <f t="shared" si="243"/>
        <v>38426</v>
      </c>
    </row>
    <row r="485" spans="1:57">
      <c r="A485" s="48">
        <v>38427</v>
      </c>
      <c r="B485" s="49">
        <v>20.100000000000001</v>
      </c>
      <c r="C485" s="50">
        <v>206.83</v>
      </c>
      <c r="D485" s="49">
        <v>43.79</v>
      </c>
      <c r="E485" s="50">
        <v>163.89</v>
      </c>
      <c r="F485" s="49">
        <v>62.94</v>
      </c>
      <c r="G485" s="50">
        <v>83.36</v>
      </c>
      <c r="H485" s="49">
        <v>59.54</v>
      </c>
      <c r="I485" s="50">
        <v>68.11</v>
      </c>
      <c r="J485">
        <v>41.35</v>
      </c>
      <c r="K485">
        <v>115.42</v>
      </c>
      <c r="L485" s="49">
        <v>67.73</v>
      </c>
      <c r="M485" s="50">
        <v>80.819999999999993</v>
      </c>
      <c r="O485" s="48">
        <f t="shared" si="244"/>
        <v>38427</v>
      </c>
      <c r="P485" s="44">
        <f t="shared" si="250"/>
        <v>9.7181259971957645E-2</v>
      </c>
      <c r="Q485" s="44">
        <f t="shared" si="251"/>
        <v>0.26719140887180426</v>
      </c>
      <c r="R485" s="44">
        <f t="shared" si="252"/>
        <v>0.7550383877159309</v>
      </c>
      <c r="S485" s="44">
        <f t="shared" si="253"/>
        <v>0.87417413008368816</v>
      </c>
      <c r="T485" s="44">
        <f t="shared" si="254"/>
        <v>0.35825680124761738</v>
      </c>
      <c r="U485" s="44">
        <f t="shared" si="255"/>
        <v>0.83803513981687716</v>
      </c>
      <c r="W485" s="51">
        <f t="shared" si="245"/>
        <v>38427</v>
      </c>
      <c r="X485" s="44">
        <f t="shared" si="256"/>
        <v>10.293217746047935</v>
      </c>
      <c r="Y485" s="44">
        <f t="shared" si="257"/>
        <v>3.7424100887435778</v>
      </c>
      <c r="Z485" s="44">
        <f t="shared" si="258"/>
        <v>1.3321310961267052</v>
      </c>
      <c r="AA485" s="44">
        <f t="shared" si="259"/>
        <v>1.1439205955334988</v>
      </c>
      <c r="AB485" s="44">
        <f t="shared" si="260"/>
        <v>2.7917516428733289</v>
      </c>
      <c r="AC485" s="44">
        <f t="shared" si="261"/>
        <v>1.1982048263684522</v>
      </c>
      <c r="AE485" s="48">
        <f t="shared" si="246"/>
        <v>38427</v>
      </c>
      <c r="AF485" s="53">
        <f t="shared" si="262"/>
        <v>1.534886416765417</v>
      </c>
      <c r="AG485" s="53">
        <f t="shared" si="263"/>
        <v>2.4166678878634902</v>
      </c>
      <c r="AH485" s="53">
        <f t="shared" si="264"/>
        <v>1.8235245628257766</v>
      </c>
      <c r="AI485" s="53">
        <f t="shared" si="265"/>
        <v>5.6004487206091724</v>
      </c>
      <c r="AJ485" s="53">
        <f t="shared" si="266"/>
        <v>1.257373470877027</v>
      </c>
      <c r="AK485" s="53">
        <f t="shared" si="267"/>
        <v>1.9023506276808266</v>
      </c>
      <c r="AL485" s="53"/>
      <c r="AM485" s="48">
        <f t="shared" si="247"/>
        <v>38427</v>
      </c>
      <c r="AN485" s="53">
        <f t="shared" si="242"/>
        <v>1.5353589618269889</v>
      </c>
      <c r="AO485" s="53">
        <f t="shared" si="242"/>
        <v>2.416522462909676</v>
      </c>
      <c r="AP485" s="53">
        <f t="shared" si="242"/>
        <v>1.8341194503245695</v>
      </c>
      <c r="AQ485" s="53">
        <f t="shared" si="241"/>
        <v>5.6003691465512597</v>
      </c>
      <c r="AR485" s="53">
        <f t="shared" si="241"/>
        <v>1.2575796970424249</v>
      </c>
      <c r="AS485" s="53">
        <f t="shared" si="241"/>
        <v>1.9102220774590122</v>
      </c>
      <c r="AT485" s="53"/>
      <c r="AU485" s="48">
        <f t="shared" si="248"/>
        <v>38427</v>
      </c>
      <c r="AV485" s="53">
        <f t="shared" si="268"/>
        <v>317.55829407467616</v>
      </c>
      <c r="AW485" s="53">
        <f t="shared" si="269"/>
        <v>396.04386644626675</v>
      </c>
      <c r="AX485" s="53">
        <f t="shared" si="270"/>
        <v>152.89219737905611</v>
      </c>
      <c r="AY485" s="53">
        <f t="shared" si="271"/>
        <v>381.44114257160629</v>
      </c>
      <c r="AZ485" s="53">
        <f t="shared" si="272"/>
        <v>145.14984863263669</v>
      </c>
      <c r="BA485" s="53">
        <f t="shared" si="273"/>
        <v>154.38414830023734</v>
      </c>
      <c r="BB485" s="58">
        <f t="shared" si="274"/>
        <v>1547.4694974044794</v>
      </c>
      <c r="BC485">
        <f t="shared" si="249"/>
        <v>1.2705436693067895E-3</v>
      </c>
      <c r="BD485">
        <v>1547.4682268608101</v>
      </c>
      <c r="BE485" s="48">
        <f t="shared" si="243"/>
        <v>38427</v>
      </c>
    </row>
    <row r="486" spans="1:57">
      <c r="A486" s="48">
        <v>38428</v>
      </c>
      <c r="B486" s="49">
        <v>20.46</v>
      </c>
      <c r="C486" s="50">
        <v>210.6</v>
      </c>
      <c r="D486" s="49">
        <v>43.74</v>
      </c>
      <c r="E486" s="50">
        <v>163.69999999999999</v>
      </c>
      <c r="F486" s="49">
        <v>63.18</v>
      </c>
      <c r="G486" s="50">
        <v>83.68</v>
      </c>
      <c r="H486" s="49">
        <v>59.6</v>
      </c>
      <c r="I486" s="50">
        <v>68.180000000000007</v>
      </c>
      <c r="J486">
        <v>41.79</v>
      </c>
      <c r="K486">
        <v>116.65</v>
      </c>
      <c r="L486" s="49">
        <v>67.75</v>
      </c>
      <c r="M486" s="50">
        <v>80.849999999999994</v>
      </c>
      <c r="O486" s="48">
        <f t="shared" si="244"/>
        <v>38428</v>
      </c>
      <c r="P486" s="44">
        <f t="shared" si="250"/>
        <v>9.7150997150997162E-2</v>
      </c>
      <c r="Q486" s="44">
        <f t="shared" si="251"/>
        <v>0.26719609040928533</v>
      </c>
      <c r="R486" s="44">
        <f t="shared" si="252"/>
        <v>0.75501912045889097</v>
      </c>
      <c r="S486" s="44">
        <f t="shared" si="253"/>
        <v>0.87415664417717798</v>
      </c>
      <c r="T486" s="44">
        <f t="shared" si="254"/>
        <v>0.35825117873981993</v>
      </c>
      <c r="U486" s="44">
        <f t="shared" si="255"/>
        <v>0.83797155225726661</v>
      </c>
      <c r="W486" s="51">
        <f t="shared" si="245"/>
        <v>38428</v>
      </c>
      <c r="X486" s="44">
        <f t="shared" si="256"/>
        <v>10.293217746047935</v>
      </c>
      <c r="Y486" s="44">
        <f t="shared" si="257"/>
        <v>3.7424100887435778</v>
      </c>
      <c r="Z486" s="44">
        <f t="shared" si="258"/>
        <v>1.3321310961267052</v>
      </c>
      <c r="AA486" s="44">
        <f t="shared" si="259"/>
        <v>1.1439205955334988</v>
      </c>
      <c r="AB486" s="44">
        <f t="shared" si="260"/>
        <v>2.7917516428733289</v>
      </c>
      <c r="AC486" s="44">
        <f t="shared" si="261"/>
        <v>1.1982048263684522</v>
      </c>
      <c r="AE486" s="48">
        <f t="shared" si="246"/>
        <v>38428</v>
      </c>
      <c r="AF486" s="53">
        <f t="shared" si="262"/>
        <v>1.534886416765417</v>
      </c>
      <c r="AG486" s="53">
        <f t="shared" si="263"/>
        <v>2.4166678878634902</v>
      </c>
      <c r="AH486" s="53">
        <f t="shared" si="264"/>
        <v>1.8235245628257766</v>
      </c>
      <c r="AI486" s="53">
        <f t="shared" si="265"/>
        <v>5.6004487206091724</v>
      </c>
      <c r="AJ486" s="53">
        <f t="shared" si="266"/>
        <v>1.257373470877027</v>
      </c>
      <c r="AK486" s="53">
        <f t="shared" si="267"/>
        <v>1.9023506276808266</v>
      </c>
      <c r="AL486" s="53"/>
      <c r="AM486" s="48">
        <f t="shared" si="247"/>
        <v>38428</v>
      </c>
      <c r="AN486" s="53">
        <f t="shared" si="242"/>
        <v>1.5348808419365363</v>
      </c>
      <c r="AO486" s="53">
        <f t="shared" si="242"/>
        <v>2.4165648034943965</v>
      </c>
      <c r="AP486" s="53">
        <f t="shared" si="242"/>
        <v>1.8340726468090578</v>
      </c>
      <c r="AQ486" s="53">
        <f t="shared" si="242"/>
        <v>5.6002571236396346</v>
      </c>
      <c r="AR486" s="53">
        <f t="shared" si="242"/>
        <v>1.2575599604969414</v>
      </c>
      <c r="AS486" s="53">
        <f t="shared" si="242"/>
        <v>1.9100771356129622</v>
      </c>
      <c r="AT486" s="53"/>
      <c r="AU486" s="48">
        <f t="shared" si="248"/>
        <v>38428</v>
      </c>
      <c r="AV486" s="53">
        <f t="shared" si="268"/>
        <v>323.24590531183452</v>
      </c>
      <c r="AW486" s="53">
        <f t="shared" si="269"/>
        <v>395.59165833203269</v>
      </c>
      <c r="AX486" s="53">
        <f t="shared" si="270"/>
        <v>153.47519908498197</v>
      </c>
      <c r="AY486" s="53">
        <f t="shared" si="271"/>
        <v>381.82553068975034</v>
      </c>
      <c r="AZ486" s="53">
        <f t="shared" si="272"/>
        <v>146.69436939196822</v>
      </c>
      <c r="BA486" s="53">
        <f t="shared" si="273"/>
        <v>154.429736414308</v>
      </c>
      <c r="BB486" s="58">
        <f t="shared" si="274"/>
        <v>1555.2623992248759</v>
      </c>
      <c r="BC486">
        <f t="shared" si="249"/>
        <v>1.2698444058969471E-3</v>
      </c>
      <c r="BD486">
        <v>1555.26112938047</v>
      </c>
      <c r="BE486" s="48">
        <f t="shared" si="243"/>
        <v>38428</v>
      </c>
    </row>
    <row r="487" spans="1:57">
      <c r="A487" s="48">
        <v>38429</v>
      </c>
      <c r="B487" s="49">
        <v>20.37</v>
      </c>
      <c r="C487" s="50">
        <v>209.65</v>
      </c>
      <c r="D487" s="49">
        <v>43.66</v>
      </c>
      <c r="E487" s="50">
        <v>163.37</v>
      </c>
      <c r="F487" s="49">
        <v>63.02</v>
      </c>
      <c r="G487" s="50">
        <v>83.47</v>
      </c>
      <c r="H487" s="49">
        <v>59.53</v>
      </c>
      <c r="I487" s="50">
        <v>68.099999999999994</v>
      </c>
      <c r="J487">
        <v>41.51</v>
      </c>
      <c r="K487">
        <v>115.87</v>
      </c>
      <c r="L487" s="49">
        <v>67.72</v>
      </c>
      <c r="M487" s="50">
        <v>80.81</v>
      </c>
      <c r="O487" s="48">
        <f t="shared" si="244"/>
        <v>38429</v>
      </c>
      <c r="P487" s="44">
        <f t="shared" si="250"/>
        <v>9.71619365609349E-2</v>
      </c>
      <c r="Q487" s="44">
        <f t="shared" si="251"/>
        <v>0.26724612842015055</v>
      </c>
      <c r="R487" s="44">
        <f t="shared" si="252"/>
        <v>0.75500179705283343</v>
      </c>
      <c r="S487" s="44">
        <f t="shared" si="253"/>
        <v>0.8741556534508077</v>
      </c>
      <c r="T487" s="44">
        <f t="shared" si="254"/>
        <v>0.35824631052041078</v>
      </c>
      <c r="U487" s="44">
        <f t="shared" si="255"/>
        <v>0.83801509714144284</v>
      </c>
      <c r="W487" s="51">
        <f t="shared" si="245"/>
        <v>38429</v>
      </c>
      <c r="X487" s="44">
        <f t="shared" si="256"/>
        <v>10.293217746047935</v>
      </c>
      <c r="Y487" s="44">
        <f t="shared" si="257"/>
        <v>3.7424100887435778</v>
      </c>
      <c r="Z487" s="44">
        <f t="shared" si="258"/>
        <v>1.3321310961267052</v>
      </c>
      <c r="AA487" s="44">
        <f t="shared" si="259"/>
        <v>1.1439205955334988</v>
      </c>
      <c r="AB487" s="44">
        <f t="shared" si="260"/>
        <v>2.7917516428733289</v>
      </c>
      <c r="AC487" s="44">
        <f t="shared" si="261"/>
        <v>1.1982048263684522</v>
      </c>
      <c r="AE487" s="48">
        <f t="shared" si="246"/>
        <v>38429</v>
      </c>
      <c r="AF487" s="53">
        <f t="shared" si="262"/>
        <v>1.534886416765417</v>
      </c>
      <c r="AG487" s="53">
        <f t="shared" si="263"/>
        <v>2.4166678878634902</v>
      </c>
      <c r="AH487" s="53">
        <f t="shared" si="264"/>
        <v>1.8235245628257766</v>
      </c>
      <c r="AI487" s="53">
        <f t="shared" si="265"/>
        <v>5.6004487206091724</v>
      </c>
      <c r="AJ487" s="53">
        <f t="shared" si="266"/>
        <v>1.257373470877027</v>
      </c>
      <c r="AK487" s="53">
        <f t="shared" si="267"/>
        <v>1.9023506276808266</v>
      </c>
      <c r="AL487" s="53"/>
      <c r="AM487" s="48">
        <f t="shared" si="247"/>
        <v>38429</v>
      </c>
      <c r="AN487" s="53">
        <f t="shared" ref="AN487:AS529" si="275">AF487*X487*P487</f>
        <v>1.535053672800119</v>
      </c>
      <c r="AO487" s="53">
        <f t="shared" si="275"/>
        <v>2.4170173553850645</v>
      </c>
      <c r="AP487" s="53">
        <f t="shared" si="275"/>
        <v>1.8340305652453746</v>
      </c>
      <c r="AQ487" s="53">
        <f t="shared" si="275"/>
        <v>5.6002507765822163</v>
      </c>
      <c r="AR487" s="53">
        <f t="shared" si="275"/>
        <v>1.2575428717107178</v>
      </c>
      <c r="AS487" s="53">
        <f t="shared" si="275"/>
        <v>1.9101763920703132</v>
      </c>
      <c r="AT487" s="53"/>
      <c r="AU487" s="48">
        <f t="shared" si="248"/>
        <v>38429</v>
      </c>
      <c r="AV487" s="53">
        <f t="shared" si="268"/>
        <v>321.82400250254494</v>
      </c>
      <c r="AW487" s="53">
        <f t="shared" si="269"/>
        <v>394.86812534925798</v>
      </c>
      <c r="AX487" s="53">
        <f t="shared" si="270"/>
        <v>153.0865312810314</v>
      </c>
      <c r="AY487" s="53">
        <f t="shared" si="271"/>
        <v>381.37707788524892</v>
      </c>
      <c r="AZ487" s="53">
        <f t="shared" si="272"/>
        <v>145.71149254512088</v>
      </c>
      <c r="BA487" s="53">
        <f t="shared" si="273"/>
        <v>154.36135424320202</v>
      </c>
      <c r="BB487" s="58">
        <f t="shared" si="274"/>
        <v>1551.228583806406</v>
      </c>
      <c r="BC487">
        <f t="shared" si="249"/>
        <v>1.2767971661560296E-3</v>
      </c>
      <c r="BD487">
        <v>1551.2273070092399</v>
      </c>
      <c r="BE487" s="48">
        <f t="shared" si="243"/>
        <v>38429</v>
      </c>
    </row>
    <row r="488" spans="1:57">
      <c r="A488" s="48">
        <v>38432</v>
      </c>
      <c r="B488" s="49">
        <v>20.079999999999998</v>
      </c>
      <c r="C488" s="50">
        <v>206.62</v>
      </c>
      <c r="D488" s="49">
        <v>43.36</v>
      </c>
      <c r="E488" s="50">
        <v>162.26</v>
      </c>
      <c r="F488" s="49">
        <v>62.95</v>
      </c>
      <c r="G488" s="50">
        <v>83.37</v>
      </c>
      <c r="H488" s="49">
        <v>59.39</v>
      </c>
      <c r="I488" s="50">
        <v>67.94</v>
      </c>
      <c r="J488">
        <v>41.2</v>
      </c>
      <c r="K488">
        <v>115</v>
      </c>
      <c r="L488" s="49">
        <v>67.760000000000005</v>
      </c>
      <c r="M488" s="50">
        <v>80.86</v>
      </c>
      <c r="O488" s="48">
        <f t="shared" si="244"/>
        <v>38432</v>
      </c>
      <c r="P488" s="44">
        <f t="shared" si="250"/>
        <v>9.7183234924015094E-2</v>
      </c>
      <c r="Q488" s="44">
        <f t="shared" si="251"/>
        <v>0.26722544065080733</v>
      </c>
      <c r="R488" s="44">
        <f t="shared" si="252"/>
        <v>0.75506777018112026</v>
      </c>
      <c r="S488" s="44">
        <f t="shared" si="253"/>
        <v>0.8741536649985282</v>
      </c>
      <c r="T488" s="44">
        <f t="shared" si="254"/>
        <v>0.35826086956521741</v>
      </c>
      <c r="U488" s="44">
        <f t="shared" si="255"/>
        <v>0.83799159040316606</v>
      </c>
      <c r="W488" s="51">
        <f t="shared" si="245"/>
        <v>38432</v>
      </c>
      <c r="X488" s="44">
        <f t="shared" si="256"/>
        <v>10.293217746047935</v>
      </c>
      <c r="Y488" s="44">
        <f t="shared" si="257"/>
        <v>3.7424100887435778</v>
      </c>
      <c r="Z488" s="44">
        <f t="shared" si="258"/>
        <v>1.3321310961267052</v>
      </c>
      <c r="AA488" s="44">
        <f t="shared" si="259"/>
        <v>1.1439205955334988</v>
      </c>
      <c r="AB488" s="44">
        <f t="shared" si="260"/>
        <v>2.7917516428733289</v>
      </c>
      <c r="AC488" s="44">
        <f t="shared" si="261"/>
        <v>1.1982048263684522</v>
      </c>
      <c r="AE488" s="48">
        <f t="shared" si="246"/>
        <v>38432</v>
      </c>
      <c r="AF488" s="53">
        <f t="shared" si="262"/>
        <v>1.534886416765417</v>
      </c>
      <c r="AG488" s="53">
        <f t="shared" si="263"/>
        <v>2.4166678878634902</v>
      </c>
      <c r="AH488" s="53">
        <f t="shared" si="264"/>
        <v>1.8235245628257766</v>
      </c>
      <c r="AI488" s="53">
        <f t="shared" si="265"/>
        <v>5.6004487206091724</v>
      </c>
      <c r="AJ488" s="53">
        <f t="shared" si="266"/>
        <v>1.257373470877027</v>
      </c>
      <c r="AK488" s="53">
        <f t="shared" si="267"/>
        <v>1.9023506276808266</v>
      </c>
      <c r="AL488" s="53"/>
      <c r="AM488" s="48">
        <f t="shared" si="247"/>
        <v>38432</v>
      </c>
      <c r="AN488" s="53">
        <f t="shared" si="275"/>
        <v>1.5353901639367522</v>
      </c>
      <c r="AO488" s="53">
        <f t="shared" si="275"/>
        <v>2.4168302518418163</v>
      </c>
      <c r="AP488" s="53">
        <f t="shared" si="275"/>
        <v>1.8341908254384431</v>
      </c>
      <c r="AQ488" s="53">
        <f t="shared" si="275"/>
        <v>5.6002380376250542</v>
      </c>
      <c r="AR488" s="53">
        <f t="shared" si="275"/>
        <v>1.257593977953763</v>
      </c>
      <c r="AS488" s="53">
        <f t="shared" si="275"/>
        <v>1.9101228106770136</v>
      </c>
      <c r="AT488" s="53"/>
      <c r="AU488" s="48">
        <f t="shared" si="248"/>
        <v>38432</v>
      </c>
      <c r="AV488" s="53">
        <f t="shared" si="268"/>
        <v>317.24231567261177</v>
      </c>
      <c r="AW488" s="53">
        <f t="shared" si="269"/>
        <v>392.15487666385309</v>
      </c>
      <c r="AX488" s="53">
        <f t="shared" si="270"/>
        <v>152.91648911680301</v>
      </c>
      <c r="AY488" s="53">
        <f t="shared" si="271"/>
        <v>380.48017227624615</v>
      </c>
      <c r="AZ488" s="53">
        <f t="shared" si="272"/>
        <v>144.62330746468274</v>
      </c>
      <c r="BA488" s="53">
        <f t="shared" si="273"/>
        <v>154.45253047134332</v>
      </c>
      <c r="BB488" s="58">
        <f t="shared" si="274"/>
        <v>1541.8696916655401</v>
      </c>
      <c r="BC488">
        <f t="shared" si="249"/>
        <v>1.2561615801587322E-3</v>
      </c>
      <c r="BD488">
        <v>1541.86843550396</v>
      </c>
      <c r="BE488" s="48">
        <f t="shared" si="243"/>
        <v>38432</v>
      </c>
    </row>
    <row r="489" spans="1:57">
      <c r="A489" s="48">
        <v>38433</v>
      </c>
      <c r="B489" s="49">
        <v>19.7</v>
      </c>
      <c r="C489" s="50">
        <v>202.8</v>
      </c>
      <c r="D489" s="49">
        <v>42.86</v>
      </c>
      <c r="E489" s="50">
        <v>160.4</v>
      </c>
      <c r="F489" s="49">
        <v>62.49</v>
      </c>
      <c r="G489" s="50">
        <v>82.76</v>
      </c>
      <c r="H489" s="49">
        <v>58.73</v>
      </c>
      <c r="I489" s="50">
        <v>67.19</v>
      </c>
      <c r="J489">
        <v>40.479999999999997</v>
      </c>
      <c r="K489">
        <v>113</v>
      </c>
      <c r="L489" s="49">
        <v>67.650000000000006</v>
      </c>
      <c r="M489" s="50">
        <v>80.72</v>
      </c>
      <c r="O489" s="48">
        <f t="shared" si="244"/>
        <v>38433</v>
      </c>
      <c r="P489" s="44">
        <f t="shared" si="250"/>
        <v>9.7140039447731752E-2</v>
      </c>
      <c r="Q489" s="44">
        <f t="shared" si="251"/>
        <v>0.26720698254364089</v>
      </c>
      <c r="R489" s="44">
        <f t="shared" si="252"/>
        <v>0.75507491541807636</v>
      </c>
      <c r="S489" s="44">
        <f t="shared" si="253"/>
        <v>0.87408840601279947</v>
      </c>
      <c r="T489" s="44">
        <f t="shared" si="254"/>
        <v>0.35823008849557519</v>
      </c>
      <c r="U489" s="44">
        <f t="shared" si="255"/>
        <v>0.83808225966303274</v>
      </c>
      <c r="W489" s="51">
        <f t="shared" si="245"/>
        <v>38433</v>
      </c>
      <c r="X489" s="44">
        <f t="shared" si="256"/>
        <v>10.293217746047935</v>
      </c>
      <c r="Y489" s="44">
        <f t="shared" si="257"/>
        <v>3.7424100887435778</v>
      </c>
      <c r="Z489" s="44">
        <f t="shared" si="258"/>
        <v>1.3321310961267052</v>
      </c>
      <c r="AA489" s="44">
        <f t="shared" si="259"/>
        <v>1.1439205955334988</v>
      </c>
      <c r="AB489" s="44">
        <f t="shared" si="260"/>
        <v>2.7917516428733289</v>
      </c>
      <c r="AC489" s="44">
        <f t="shared" si="261"/>
        <v>1.1982048263684522</v>
      </c>
      <c r="AE489" s="48">
        <f t="shared" si="246"/>
        <v>38433</v>
      </c>
      <c r="AF489" s="53">
        <f t="shared" si="262"/>
        <v>1.534886416765417</v>
      </c>
      <c r="AG489" s="53">
        <f t="shared" si="263"/>
        <v>2.4166678878634902</v>
      </c>
      <c r="AH489" s="53">
        <f t="shared" si="264"/>
        <v>1.8235245628257766</v>
      </c>
      <c r="AI489" s="53">
        <f t="shared" si="265"/>
        <v>5.6004487206091724</v>
      </c>
      <c r="AJ489" s="53">
        <f t="shared" si="266"/>
        <v>1.257373470877027</v>
      </c>
      <c r="AK489" s="53">
        <f t="shared" si="267"/>
        <v>1.9023506276808266</v>
      </c>
      <c r="AL489" s="53"/>
      <c r="AM489" s="48">
        <f t="shared" si="247"/>
        <v>38433</v>
      </c>
      <c r="AN489" s="53">
        <f t="shared" si="275"/>
        <v>1.5347077220581313</v>
      </c>
      <c r="AO489" s="53">
        <f t="shared" si="275"/>
        <v>2.416663313725135</v>
      </c>
      <c r="AP489" s="53">
        <f t="shared" si="275"/>
        <v>1.8342081824606711</v>
      </c>
      <c r="AQ489" s="53">
        <f t="shared" si="275"/>
        <v>5.5998199579797836</v>
      </c>
      <c r="AR489" s="53">
        <f t="shared" si="275"/>
        <v>1.257485927951361</v>
      </c>
      <c r="AS489" s="53">
        <f t="shared" si="275"/>
        <v>1.9103294827050887</v>
      </c>
      <c r="AT489" s="53"/>
      <c r="AU489" s="48">
        <f t="shared" si="248"/>
        <v>38433</v>
      </c>
      <c r="AV489" s="53">
        <f t="shared" si="268"/>
        <v>311.23872603338907</v>
      </c>
      <c r="AW489" s="53">
        <f t="shared" si="269"/>
        <v>387.63279552151164</v>
      </c>
      <c r="AX489" s="53">
        <f t="shared" si="270"/>
        <v>151.79906918044514</v>
      </c>
      <c r="AY489" s="53">
        <f t="shared" si="271"/>
        <v>376.25190297666165</v>
      </c>
      <c r="AZ489" s="53">
        <f t="shared" si="272"/>
        <v>142.0959098585038</v>
      </c>
      <c r="BA489" s="53">
        <f t="shared" si="273"/>
        <v>154.20179584395476</v>
      </c>
      <c r="BB489" s="58">
        <f t="shared" si="274"/>
        <v>1523.2201994144662</v>
      </c>
      <c r="BC489">
        <f t="shared" si="249"/>
        <v>2.4076073146261479E-2</v>
      </c>
      <c r="BD489">
        <v>1523.1961233413199</v>
      </c>
      <c r="BE489" s="48">
        <f t="shared" si="243"/>
        <v>38433</v>
      </c>
    </row>
    <row r="490" spans="1:57">
      <c r="A490" s="48">
        <v>38434</v>
      </c>
      <c r="B490" s="49">
        <v>19.45</v>
      </c>
      <c r="C490" s="50">
        <v>200.23</v>
      </c>
      <c r="D490" s="49">
        <v>42.58</v>
      </c>
      <c r="E490" s="50">
        <v>159.33000000000001</v>
      </c>
      <c r="F490" s="49">
        <v>62.63</v>
      </c>
      <c r="G490" s="50">
        <v>82.95</v>
      </c>
      <c r="H490" s="49">
        <v>58.74</v>
      </c>
      <c r="I490" s="50">
        <v>67.2</v>
      </c>
      <c r="J490">
        <v>40.26</v>
      </c>
      <c r="K490">
        <v>112.4</v>
      </c>
      <c r="L490" s="49">
        <v>67.64</v>
      </c>
      <c r="M490" s="50">
        <v>80.709999999999994</v>
      </c>
      <c r="O490" s="48">
        <f t="shared" si="244"/>
        <v>38434</v>
      </c>
      <c r="P490" s="44">
        <f t="shared" si="250"/>
        <v>9.7138290965389798E-2</v>
      </c>
      <c r="Q490" s="44">
        <f t="shared" si="251"/>
        <v>0.2672440846042804</v>
      </c>
      <c r="R490" s="44">
        <f t="shared" si="252"/>
        <v>0.75503315250150693</v>
      </c>
      <c r="S490" s="44">
        <f t="shared" si="253"/>
        <v>0.87410714285714286</v>
      </c>
      <c r="T490" s="44">
        <f t="shared" si="254"/>
        <v>0.35818505338078288</v>
      </c>
      <c r="U490" s="44">
        <f t="shared" si="255"/>
        <v>0.8380621979928139</v>
      </c>
      <c r="W490" s="51">
        <f t="shared" si="245"/>
        <v>38434</v>
      </c>
      <c r="X490" s="44">
        <f t="shared" si="256"/>
        <v>10.293217746047935</v>
      </c>
      <c r="Y490" s="44">
        <f t="shared" si="257"/>
        <v>3.7424100887435778</v>
      </c>
      <c r="Z490" s="44">
        <f t="shared" si="258"/>
        <v>1.3321310961267052</v>
      </c>
      <c r="AA490" s="44">
        <f t="shared" si="259"/>
        <v>1.1439205955334988</v>
      </c>
      <c r="AB490" s="44">
        <f t="shared" si="260"/>
        <v>2.7917516428733289</v>
      </c>
      <c r="AC490" s="44">
        <f t="shared" si="261"/>
        <v>1.1982048263684522</v>
      </c>
      <c r="AE490" s="48">
        <f t="shared" si="246"/>
        <v>38434</v>
      </c>
      <c r="AF490" s="53">
        <f t="shared" si="262"/>
        <v>1.534886416765417</v>
      </c>
      <c r="AG490" s="53">
        <f t="shared" si="263"/>
        <v>2.4166678878634902</v>
      </c>
      <c r="AH490" s="53">
        <f t="shared" si="264"/>
        <v>1.8235245628257766</v>
      </c>
      <c r="AI490" s="53">
        <f t="shared" si="265"/>
        <v>5.6004487206091724</v>
      </c>
      <c r="AJ490" s="53">
        <f t="shared" si="266"/>
        <v>1.257373470877027</v>
      </c>
      <c r="AK490" s="53">
        <f t="shared" si="267"/>
        <v>1.9023506276808266</v>
      </c>
      <c r="AL490" s="53"/>
      <c r="AM490" s="48">
        <f t="shared" si="247"/>
        <v>38434</v>
      </c>
      <c r="AN490" s="53">
        <f t="shared" si="275"/>
        <v>1.5346800979253088</v>
      </c>
      <c r="AO490" s="53">
        <f t="shared" si="275"/>
        <v>2.4169988707826549</v>
      </c>
      <c r="AP490" s="53">
        <f t="shared" si="275"/>
        <v>1.834106733078986</v>
      </c>
      <c r="AQ490" s="53">
        <f t="shared" si="275"/>
        <v>5.5999399949854016</v>
      </c>
      <c r="AR490" s="53">
        <f t="shared" si="275"/>
        <v>1.2573278423384164</v>
      </c>
      <c r="AS490" s="53">
        <f t="shared" si="275"/>
        <v>1.9102837540195694</v>
      </c>
      <c r="AT490" s="53"/>
      <c r="AU490" s="48">
        <f t="shared" si="248"/>
        <v>38434</v>
      </c>
      <c r="AV490" s="53">
        <f t="shared" si="268"/>
        <v>307.28899600758456</v>
      </c>
      <c r="AW490" s="53">
        <f t="shared" si="269"/>
        <v>385.10043008180043</v>
      </c>
      <c r="AX490" s="53">
        <f t="shared" si="270"/>
        <v>152.1391535089019</v>
      </c>
      <c r="AY490" s="53">
        <f t="shared" si="271"/>
        <v>376.31596766301902</v>
      </c>
      <c r="AZ490" s="53">
        <f t="shared" si="272"/>
        <v>141.32364947883801</v>
      </c>
      <c r="BA490" s="53">
        <f t="shared" si="273"/>
        <v>154.17900178691943</v>
      </c>
      <c r="BB490" s="58">
        <f t="shared" si="274"/>
        <v>1516.3471985270633</v>
      </c>
      <c r="BC490">
        <f t="shared" si="249"/>
        <v>2.4074127303265414E-2</v>
      </c>
      <c r="BD490">
        <v>1516.32312439976</v>
      </c>
      <c r="BE490" s="48">
        <f t="shared" si="243"/>
        <v>38434</v>
      </c>
    </row>
    <row r="491" spans="1:57">
      <c r="A491" s="48">
        <v>38435</v>
      </c>
      <c r="B491" s="49">
        <v>19.43</v>
      </c>
      <c r="C491" s="50">
        <v>200.01</v>
      </c>
      <c r="D491" s="49">
        <v>42.57</v>
      </c>
      <c r="E491" s="50">
        <v>159.30000000000001</v>
      </c>
      <c r="F491" s="49">
        <v>62.68</v>
      </c>
      <c r="G491" s="50">
        <v>83.02</v>
      </c>
      <c r="H491" s="49">
        <v>58.81</v>
      </c>
      <c r="I491" s="50">
        <v>66.87</v>
      </c>
      <c r="J491">
        <v>40.369999999999997</v>
      </c>
      <c r="K491">
        <v>111.41</v>
      </c>
      <c r="L491" s="49">
        <v>67.650000000000006</v>
      </c>
      <c r="M491" s="50">
        <v>80.73</v>
      </c>
      <c r="O491" s="48">
        <f t="shared" si="244"/>
        <v>38435</v>
      </c>
      <c r="P491" s="44">
        <f t="shared" si="250"/>
        <v>9.7145142742862858E-2</v>
      </c>
      <c r="Q491" s="44">
        <f t="shared" si="251"/>
        <v>0.26723163841807906</v>
      </c>
      <c r="R491" s="44">
        <f t="shared" si="252"/>
        <v>0.75499879547097093</v>
      </c>
      <c r="S491" s="44">
        <f t="shared" si="253"/>
        <v>0.87946762374756993</v>
      </c>
      <c r="T491" s="44">
        <f t="shared" si="254"/>
        <v>0.36235526433892828</v>
      </c>
      <c r="U491" s="44">
        <f t="shared" si="255"/>
        <v>0.83797844667409893</v>
      </c>
      <c r="W491" s="51">
        <f t="shared" si="245"/>
        <v>38435</v>
      </c>
      <c r="X491" s="44">
        <f t="shared" si="256"/>
        <v>10.293217746047935</v>
      </c>
      <c r="Y491" s="44">
        <f t="shared" si="257"/>
        <v>3.7424100887435778</v>
      </c>
      <c r="Z491" s="44">
        <f t="shared" si="258"/>
        <v>1.3321310961267052</v>
      </c>
      <c r="AA491" s="44">
        <f t="shared" si="259"/>
        <v>1.1439205955334988</v>
      </c>
      <c r="AB491" s="44">
        <f t="shared" si="260"/>
        <v>2.7917516428733289</v>
      </c>
      <c r="AC491" s="44">
        <f t="shared" si="261"/>
        <v>1.1982048263684522</v>
      </c>
      <c r="AE491" s="48">
        <f t="shared" si="246"/>
        <v>38435</v>
      </c>
      <c r="AF491" s="53">
        <f t="shared" si="262"/>
        <v>1.534886416765417</v>
      </c>
      <c r="AG491" s="53">
        <f t="shared" si="263"/>
        <v>2.4166678878634902</v>
      </c>
      <c r="AH491" s="53">
        <f t="shared" si="264"/>
        <v>1.8235245628257766</v>
      </c>
      <c r="AI491" s="53">
        <f t="shared" si="265"/>
        <v>5.6004487206091724</v>
      </c>
      <c r="AJ491" s="53">
        <f t="shared" si="266"/>
        <v>1.257373470877027</v>
      </c>
      <c r="AK491" s="53">
        <f t="shared" si="267"/>
        <v>1.9023506276808266</v>
      </c>
      <c r="AL491" s="53"/>
      <c r="AM491" s="48">
        <f t="shared" si="247"/>
        <v>38435</v>
      </c>
      <c r="AN491" s="53">
        <f t="shared" si="275"/>
        <v>1.5347883486101708</v>
      </c>
      <c r="AO491" s="53">
        <f t="shared" si="275"/>
        <v>2.4168863054548244</v>
      </c>
      <c r="AP491" s="53">
        <f t="shared" si="275"/>
        <v>1.8340232738814315</v>
      </c>
      <c r="AQ491" s="53">
        <f t="shared" si="275"/>
        <v>5.6342817476823752</v>
      </c>
      <c r="AR491" s="53">
        <f t="shared" si="275"/>
        <v>1.2719664273285245</v>
      </c>
      <c r="AS491" s="53">
        <f t="shared" si="275"/>
        <v>1.9100928507860122</v>
      </c>
      <c r="AT491" s="53"/>
      <c r="AU491" s="48">
        <f t="shared" si="248"/>
        <v>38435</v>
      </c>
      <c r="AV491" s="53">
        <f t="shared" si="268"/>
        <v>306.97301760552023</v>
      </c>
      <c r="AW491" s="53">
        <f t="shared" si="269"/>
        <v>385.00998845895356</v>
      </c>
      <c r="AX491" s="53">
        <f t="shared" si="270"/>
        <v>152.26061219763645</v>
      </c>
      <c r="AY491" s="53">
        <f t="shared" si="271"/>
        <v>376.76442046752044</v>
      </c>
      <c r="AZ491" s="53">
        <f t="shared" si="272"/>
        <v>141.7097796686709</v>
      </c>
      <c r="BA491" s="53">
        <f t="shared" si="273"/>
        <v>154.20179584395478</v>
      </c>
      <c r="BB491" s="58">
        <f t="shared" si="274"/>
        <v>1516.9196142422566</v>
      </c>
      <c r="BC491">
        <f t="shared" si="249"/>
        <v>1.2738202265154541E-3</v>
      </c>
      <c r="BD491">
        <v>1516.91834042203</v>
      </c>
      <c r="BE491" s="48">
        <f t="shared" si="243"/>
        <v>38435</v>
      </c>
    </row>
    <row r="492" spans="1:57">
      <c r="A492" s="48">
        <v>38439</v>
      </c>
      <c r="B492" s="49">
        <v>19.57</v>
      </c>
      <c r="C492" s="50">
        <v>201.39</v>
      </c>
      <c r="D492" s="49">
        <v>42.57</v>
      </c>
      <c r="E492" s="50">
        <v>159.30000000000001</v>
      </c>
      <c r="F492" s="49">
        <v>62.48</v>
      </c>
      <c r="G492" s="50">
        <v>82.75</v>
      </c>
      <c r="H492" s="49">
        <v>58.88</v>
      </c>
      <c r="I492" s="50">
        <v>66.95</v>
      </c>
      <c r="J492">
        <v>40.35</v>
      </c>
      <c r="K492">
        <v>111.35</v>
      </c>
      <c r="L492" s="49">
        <v>67.62</v>
      </c>
      <c r="M492" s="50">
        <v>80.69</v>
      </c>
      <c r="O492" s="48">
        <f t="shared" si="244"/>
        <v>38439</v>
      </c>
      <c r="P492" s="44">
        <f t="shared" si="250"/>
        <v>9.717463627786882E-2</v>
      </c>
      <c r="Q492" s="44">
        <f t="shared" si="251"/>
        <v>0.26723163841807906</v>
      </c>
      <c r="R492" s="44">
        <f t="shared" si="252"/>
        <v>0.7550453172205438</v>
      </c>
      <c r="S492" s="44">
        <f t="shared" si="253"/>
        <v>0.87946228528752801</v>
      </c>
      <c r="T492" s="44">
        <f t="shared" si="254"/>
        <v>0.36237090255949711</v>
      </c>
      <c r="U492" s="44">
        <f t="shared" si="255"/>
        <v>0.83802205973478749</v>
      </c>
      <c r="W492" s="51">
        <f t="shared" si="245"/>
        <v>38439</v>
      </c>
      <c r="X492" s="44">
        <f t="shared" si="256"/>
        <v>10.293217746047935</v>
      </c>
      <c r="Y492" s="44">
        <f t="shared" si="257"/>
        <v>3.7424100887435778</v>
      </c>
      <c r="Z492" s="44">
        <f t="shared" si="258"/>
        <v>1.3321310961267052</v>
      </c>
      <c r="AA492" s="44">
        <f t="shared" si="259"/>
        <v>1.1439205955334988</v>
      </c>
      <c r="AB492" s="44">
        <f t="shared" si="260"/>
        <v>2.7917516428733289</v>
      </c>
      <c r="AC492" s="44">
        <f t="shared" si="261"/>
        <v>1.1982048263684522</v>
      </c>
      <c r="AE492" s="48">
        <f t="shared" si="246"/>
        <v>38439</v>
      </c>
      <c r="AF492" s="53">
        <f t="shared" si="262"/>
        <v>1.534886416765417</v>
      </c>
      <c r="AG492" s="53">
        <f t="shared" si="263"/>
        <v>2.4166678878634902</v>
      </c>
      <c r="AH492" s="53">
        <f t="shared" si="264"/>
        <v>1.8235245628257766</v>
      </c>
      <c r="AI492" s="53">
        <f t="shared" si="265"/>
        <v>5.6004487206091724</v>
      </c>
      <c r="AJ492" s="53">
        <f t="shared" si="266"/>
        <v>1.257373470877027</v>
      </c>
      <c r="AK492" s="53">
        <f t="shared" si="267"/>
        <v>1.9023506276808266</v>
      </c>
      <c r="AL492" s="53"/>
      <c r="AM492" s="48">
        <f t="shared" si="247"/>
        <v>38439</v>
      </c>
      <c r="AN492" s="53">
        <f t="shared" si="275"/>
        <v>1.5352543146132915</v>
      </c>
      <c r="AO492" s="53">
        <f t="shared" si="275"/>
        <v>2.4168863054548244</v>
      </c>
      <c r="AP492" s="53">
        <f t="shared" si="275"/>
        <v>1.8341362832954466</v>
      </c>
      <c r="AQ492" s="53">
        <f t="shared" si="275"/>
        <v>5.6342475470055531</v>
      </c>
      <c r="AR492" s="53">
        <f t="shared" si="275"/>
        <v>1.2720213217746781</v>
      </c>
      <c r="AS492" s="53">
        <f t="shared" si="275"/>
        <v>1.9101922626452943</v>
      </c>
      <c r="AT492" s="53"/>
      <c r="AU492" s="48">
        <f t="shared" si="248"/>
        <v>38439</v>
      </c>
      <c r="AV492" s="53">
        <f t="shared" si="268"/>
        <v>309.18486641997077</v>
      </c>
      <c r="AW492" s="53">
        <f t="shared" si="269"/>
        <v>385.00998845895356</v>
      </c>
      <c r="AX492" s="53">
        <f t="shared" si="270"/>
        <v>151.77477744269822</v>
      </c>
      <c r="AY492" s="53">
        <f t="shared" si="271"/>
        <v>377.2128732720218</v>
      </c>
      <c r="AZ492" s="53">
        <f t="shared" si="272"/>
        <v>141.63957417961041</v>
      </c>
      <c r="BA492" s="53">
        <f t="shared" si="273"/>
        <v>154.1334136728488</v>
      </c>
      <c r="BB492" s="58">
        <f t="shared" si="274"/>
        <v>1518.9554934461037</v>
      </c>
      <c r="BC492">
        <f t="shared" si="249"/>
        <v>1.2854538636020152E-3</v>
      </c>
      <c r="BD492">
        <v>1518.9542079922401</v>
      </c>
      <c r="BE492" s="48">
        <f t="shared" si="243"/>
        <v>38439</v>
      </c>
    </row>
    <row r="493" spans="1:57">
      <c r="A493" s="48">
        <v>38440</v>
      </c>
      <c r="B493" s="49">
        <v>19.059999999999999</v>
      </c>
      <c r="C493" s="50">
        <v>196.18</v>
      </c>
      <c r="D493" s="49">
        <v>42.13</v>
      </c>
      <c r="E493" s="50">
        <v>157.65</v>
      </c>
      <c r="F493" s="49">
        <v>62.74</v>
      </c>
      <c r="G493" s="50">
        <v>83.09</v>
      </c>
      <c r="H493" s="49">
        <v>58.35</v>
      </c>
      <c r="I493" s="50">
        <v>66.349999999999994</v>
      </c>
      <c r="J493">
        <v>40.29</v>
      </c>
      <c r="K493">
        <v>111.19</v>
      </c>
      <c r="L493" s="49">
        <v>67.67</v>
      </c>
      <c r="M493" s="50">
        <v>80.75</v>
      </c>
      <c r="O493" s="48">
        <f t="shared" si="244"/>
        <v>38440</v>
      </c>
      <c r="P493" s="44">
        <f t="shared" si="250"/>
        <v>9.7155673361198888E-2</v>
      </c>
      <c r="Q493" s="44">
        <f t="shared" si="251"/>
        <v>0.2672375515382176</v>
      </c>
      <c r="R493" s="44">
        <f t="shared" si="252"/>
        <v>0.75508484775544593</v>
      </c>
      <c r="S493" s="44">
        <f t="shared" si="253"/>
        <v>0.8794272795779956</v>
      </c>
      <c r="T493" s="44">
        <f t="shared" si="254"/>
        <v>0.36235272956201098</v>
      </c>
      <c r="U493" s="44">
        <f t="shared" si="255"/>
        <v>0.83801857585139317</v>
      </c>
      <c r="W493" s="51">
        <f t="shared" si="245"/>
        <v>38440</v>
      </c>
      <c r="X493" s="44">
        <f t="shared" si="256"/>
        <v>10.293217746047935</v>
      </c>
      <c r="Y493" s="44">
        <f t="shared" si="257"/>
        <v>3.7424100887435778</v>
      </c>
      <c r="Z493" s="44">
        <f t="shared" si="258"/>
        <v>1.3321310961267052</v>
      </c>
      <c r="AA493" s="44">
        <f t="shared" si="259"/>
        <v>1.1439205955334988</v>
      </c>
      <c r="AB493" s="44">
        <f t="shared" si="260"/>
        <v>2.7917516428733289</v>
      </c>
      <c r="AC493" s="44">
        <f t="shared" si="261"/>
        <v>1.1982048263684522</v>
      </c>
      <c r="AE493" s="48">
        <f t="shared" si="246"/>
        <v>38440</v>
      </c>
      <c r="AF493" s="53">
        <f t="shared" si="262"/>
        <v>1.534886416765417</v>
      </c>
      <c r="AG493" s="53">
        <f t="shared" si="263"/>
        <v>2.4166678878634902</v>
      </c>
      <c r="AH493" s="53">
        <f t="shared" si="264"/>
        <v>1.8235245628257766</v>
      </c>
      <c r="AI493" s="53">
        <f t="shared" si="265"/>
        <v>5.6004487206091724</v>
      </c>
      <c r="AJ493" s="53">
        <f t="shared" si="266"/>
        <v>1.257373470877027</v>
      </c>
      <c r="AK493" s="53">
        <f t="shared" si="267"/>
        <v>1.9023506276808266</v>
      </c>
      <c r="AL493" s="53"/>
      <c r="AM493" s="48">
        <f t="shared" si="247"/>
        <v>38440</v>
      </c>
      <c r="AN493" s="53">
        <f t="shared" si="275"/>
        <v>1.5349547210078993</v>
      </c>
      <c r="AO493" s="53">
        <f t="shared" si="275"/>
        <v>2.4169397846729663</v>
      </c>
      <c r="AP493" s="53">
        <f t="shared" si="275"/>
        <v>1.8342323098341304</v>
      </c>
      <c r="AQ493" s="53">
        <f t="shared" si="275"/>
        <v>5.6340232840253623</v>
      </c>
      <c r="AR493" s="53">
        <f t="shared" si="275"/>
        <v>1.2719575295658676</v>
      </c>
      <c r="AS493" s="53">
        <f t="shared" si="275"/>
        <v>1.9101843214616148</v>
      </c>
      <c r="AT493" s="53"/>
      <c r="AU493" s="48">
        <f t="shared" si="248"/>
        <v>38440</v>
      </c>
      <c r="AV493" s="53">
        <f t="shared" si="268"/>
        <v>301.12741716732972</v>
      </c>
      <c r="AW493" s="53">
        <f t="shared" si="269"/>
        <v>381.03055705369314</v>
      </c>
      <c r="AX493" s="53">
        <f t="shared" si="270"/>
        <v>152.40636262411792</v>
      </c>
      <c r="AY493" s="53">
        <f t="shared" si="271"/>
        <v>373.81744489508276</v>
      </c>
      <c r="AZ493" s="53">
        <f t="shared" si="272"/>
        <v>141.42895771242883</v>
      </c>
      <c r="BA493" s="53">
        <f t="shared" si="273"/>
        <v>154.24738395802538</v>
      </c>
      <c r="BB493" s="58">
        <f t="shared" si="274"/>
        <v>1504.058123410678</v>
      </c>
      <c r="BC493">
        <f t="shared" si="249"/>
        <v>1.2571925381053006E-3</v>
      </c>
      <c r="BD493">
        <v>1504.0568662181399</v>
      </c>
      <c r="BE493" s="48">
        <f t="shared" si="243"/>
        <v>38440</v>
      </c>
    </row>
    <row r="494" spans="1:57">
      <c r="A494" s="48">
        <v>38441</v>
      </c>
      <c r="B494" s="49">
        <v>19.5</v>
      </c>
      <c r="C494" s="50">
        <v>200.65</v>
      </c>
      <c r="D494" s="49">
        <v>42.47</v>
      </c>
      <c r="E494" s="50">
        <v>158.94</v>
      </c>
      <c r="F494" s="49">
        <v>62.88</v>
      </c>
      <c r="G494" s="50">
        <v>83.28</v>
      </c>
      <c r="H494" s="49">
        <v>59.2</v>
      </c>
      <c r="I494" s="50">
        <v>67.31</v>
      </c>
      <c r="J494">
        <v>40.81</v>
      </c>
      <c r="K494">
        <v>112.62</v>
      </c>
      <c r="L494" s="49">
        <v>67.680000000000007</v>
      </c>
      <c r="M494" s="50">
        <v>80.760000000000005</v>
      </c>
      <c r="O494" s="48">
        <f t="shared" si="244"/>
        <v>38441</v>
      </c>
      <c r="P494" s="44">
        <f t="shared" si="250"/>
        <v>9.7184151507600292E-2</v>
      </c>
      <c r="Q494" s="44">
        <f t="shared" si="251"/>
        <v>0.26720775135271169</v>
      </c>
      <c r="R494" s="44">
        <f t="shared" si="252"/>
        <v>0.75504322766570608</v>
      </c>
      <c r="S494" s="44">
        <f t="shared" si="253"/>
        <v>0.87951270242163127</v>
      </c>
      <c r="T494" s="44">
        <f t="shared" si="254"/>
        <v>0.36236902859172437</v>
      </c>
      <c r="U494" s="44">
        <f t="shared" si="255"/>
        <v>0.83803863298662706</v>
      </c>
      <c r="W494" s="51">
        <f t="shared" si="245"/>
        <v>38441</v>
      </c>
      <c r="X494" s="44">
        <f t="shared" si="256"/>
        <v>10.293217746047935</v>
      </c>
      <c r="Y494" s="44">
        <f t="shared" si="257"/>
        <v>3.7424100887435778</v>
      </c>
      <c r="Z494" s="44">
        <f t="shared" si="258"/>
        <v>1.3321310961267052</v>
      </c>
      <c r="AA494" s="44">
        <f t="shared" si="259"/>
        <v>1.1439205955334988</v>
      </c>
      <c r="AB494" s="44">
        <f t="shared" si="260"/>
        <v>2.7917516428733289</v>
      </c>
      <c r="AC494" s="44">
        <f t="shared" si="261"/>
        <v>1.1982048263684522</v>
      </c>
      <c r="AE494" s="48">
        <f t="shared" si="246"/>
        <v>38441</v>
      </c>
      <c r="AF494" s="53">
        <f t="shared" si="262"/>
        <v>1.534886416765417</v>
      </c>
      <c r="AG494" s="53">
        <f t="shared" si="263"/>
        <v>2.4166678878634902</v>
      </c>
      <c r="AH494" s="53">
        <f t="shared" si="264"/>
        <v>1.8235245628257766</v>
      </c>
      <c r="AI494" s="53">
        <f t="shared" si="265"/>
        <v>5.6004487206091724</v>
      </c>
      <c r="AJ494" s="53">
        <f t="shared" si="266"/>
        <v>1.257373470877027</v>
      </c>
      <c r="AK494" s="53">
        <f t="shared" si="267"/>
        <v>1.9023506276808266</v>
      </c>
      <c r="AL494" s="53"/>
      <c r="AM494" s="48">
        <f t="shared" si="247"/>
        <v>38441</v>
      </c>
      <c r="AN494" s="53">
        <f t="shared" si="275"/>
        <v>1.5354046449675827</v>
      </c>
      <c r="AO494" s="53">
        <f t="shared" si="275"/>
        <v>2.4166702669591373</v>
      </c>
      <c r="AP494" s="53">
        <f t="shared" si="275"/>
        <v>1.8341312074036342</v>
      </c>
      <c r="AQ494" s="53">
        <f t="shared" si="275"/>
        <v>5.634570542793889</v>
      </c>
      <c r="AR494" s="53">
        <f t="shared" si="275"/>
        <v>1.2720147436334797</v>
      </c>
      <c r="AS494" s="53">
        <f t="shared" si="275"/>
        <v>1.9102300398100636</v>
      </c>
      <c r="AT494" s="53"/>
      <c r="AU494" s="48">
        <f t="shared" si="248"/>
        <v>38441</v>
      </c>
      <c r="AV494" s="53">
        <f t="shared" si="268"/>
        <v>308.07894201274547</v>
      </c>
      <c r="AW494" s="53">
        <f t="shared" si="269"/>
        <v>384.10557223048528</v>
      </c>
      <c r="AX494" s="53">
        <f t="shared" si="270"/>
        <v>152.74644695257467</v>
      </c>
      <c r="AY494" s="53">
        <f t="shared" si="271"/>
        <v>379.2629432354567</v>
      </c>
      <c r="AZ494" s="53">
        <f t="shared" si="272"/>
        <v>143.25430042800249</v>
      </c>
      <c r="BA494" s="53">
        <f t="shared" si="273"/>
        <v>154.27017801506074</v>
      </c>
      <c r="BB494" s="58">
        <f t="shared" si="274"/>
        <v>1521.7183828743255</v>
      </c>
      <c r="BC494">
        <f t="shared" si="249"/>
        <v>1.2674573854383198E-3</v>
      </c>
      <c r="BD494">
        <v>1521.71711541694</v>
      </c>
      <c r="BE494" s="48">
        <f t="shared" si="243"/>
        <v>38441</v>
      </c>
    </row>
    <row r="495" spans="1:57">
      <c r="A495" s="48">
        <v>38442</v>
      </c>
      <c r="B495" s="49">
        <v>19.7</v>
      </c>
      <c r="C495" s="50">
        <v>202.8</v>
      </c>
      <c r="D495" s="49">
        <v>42.45</v>
      </c>
      <c r="E495" s="50">
        <v>158.87</v>
      </c>
      <c r="F495" s="49">
        <v>63.19</v>
      </c>
      <c r="G495" s="50">
        <v>83.69</v>
      </c>
      <c r="H495" s="49">
        <v>59.19</v>
      </c>
      <c r="I495" s="50">
        <v>67.3</v>
      </c>
      <c r="J495">
        <v>40.659999999999997</v>
      </c>
      <c r="K495">
        <v>112.2</v>
      </c>
      <c r="L495" s="49">
        <v>67.77</v>
      </c>
      <c r="M495" s="50">
        <v>80.87</v>
      </c>
      <c r="O495" s="48">
        <f t="shared" si="244"/>
        <v>38442</v>
      </c>
      <c r="P495" s="44">
        <f t="shared" si="250"/>
        <v>9.7140039447731752E-2</v>
      </c>
      <c r="Q495" s="44">
        <f t="shared" si="251"/>
        <v>0.26719959715490654</v>
      </c>
      <c r="R495" s="44">
        <f t="shared" si="252"/>
        <v>0.75504839287848013</v>
      </c>
      <c r="S495" s="44">
        <f t="shared" si="253"/>
        <v>0.87949479940564634</v>
      </c>
      <c r="T495" s="44">
        <f t="shared" si="254"/>
        <v>0.36238859180035649</v>
      </c>
      <c r="U495" s="44">
        <f t="shared" si="255"/>
        <v>0.83801162359342141</v>
      </c>
      <c r="W495" s="51">
        <f t="shared" si="245"/>
        <v>38442</v>
      </c>
      <c r="X495" s="44">
        <f t="shared" si="256"/>
        <v>10.293217746047935</v>
      </c>
      <c r="Y495" s="44">
        <f t="shared" si="257"/>
        <v>3.7424100887435778</v>
      </c>
      <c r="Z495" s="44">
        <f t="shared" si="258"/>
        <v>1.3321310961267052</v>
      </c>
      <c r="AA495" s="44">
        <f t="shared" si="259"/>
        <v>1.1439205955334988</v>
      </c>
      <c r="AB495" s="44">
        <f t="shared" si="260"/>
        <v>2.7917516428733289</v>
      </c>
      <c r="AC495" s="44">
        <f t="shared" si="261"/>
        <v>1.1982048263684522</v>
      </c>
      <c r="AE495" s="48">
        <f t="shared" si="246"/>
        <v>38442</v>
      </c>
      <c r="AF495" s="53">
        <f t="shared" si="262"/>
        <v>1.534886416765417</v>
      </c>
      <c r="AG495" s="53">
        <f t="shared" si="263"/>
        <v>2.4166678878634902</v>
      </c>
      <c r="AH495" s="53">
        <f t="shared" si="264"/>
        <v>1.8235245628257766</v>
      </c>
      <c r="AI495" s="53">
        <f t="shared" si="265"/>
        <v>5.6004487206091724</v>
      </c>
      <c r="AJ495" s="53">
        <f t="shared" si="266"/>
        <v>1.257373470877027</v>
      </c>
      <c r="AK495" s="53">
        <f t="shared" si="267"/>
        <v>1.9023506276808266</v>
      </c>
      <c r="AL495" s="53"/>
      <c r="AM495" s="48">
        <f t="shared" si="247"/>
        <v>38442</v>
      </c>
      <c r="AN495" s="53">
        <f t="shared" si="275"/>
        <v>1.5347077220581313</v>
      </c>
      <c r="AO495" s="53">
        <f t="shared" si="275"/>
        <v>2.416596519070886</v>
      </c>
      <c r="AP495" s="53">
        <f t="shared" si="275"/>
        <v>1.8341437546030457</v>
      </c>
      <c r="AQ495" s="53">
        <f t="shared" si="275"/>
        <v>5.6344558476834967</v>
      </c>
      <c r="AR495" s="53">
        <f t="shared" si="275"/>
        <v>1.2720834158649601</v>
      </c>
      <c r="AS495" s="53">
        <f t="shared" si="275"/>
        <v>1.9101684744451415</v>
      </c>
      <c r="AT495" s="53"/>
      <c r="AU495" s="48">
        <f t="shared" si="248"/>
        <v>38442</v>
      </c>
      <c r="AV495" s="53">
        <f t="shared" si="268"/>
        <v>311.23872603338907</v>
      </c>
      <c r="AW495" s="53">
        <f t="shared" si="269"/>
        <v>383.92468898479166</v>
      </c>
      <c r="AX495" s="53">
        <f t="shared" si="270"/>
        <v>153.49949082272889</v>
      </c>
      <c r="AY495" s="53">
        <f t="shared" si="271"/>
        <v>379.19887854909933</v>
      </c>
      <c r="AZ495" s="53">
        <f t="shared" si="272"/>
        <v>142.72775926004851</v>
      </c>
      <c r="BA495" s="53">
        <f t="shared" si="273"/>
        <v>154.47532452837859</v>
      </c>
      <c r="BB495" s="58">
        <f t="shared" si="274"/>
        <v>1525.0648681784362</v>
      </c>
      <c r="BC495">
        <f t="shared" si="249"/>
        <v>1.2398473761550122E-3</v>
      </c>
      <c r="BD495">
        <v>1525.06362833106</v>
      </c>
      <c r="BE495" s="48">
        <f t="shared" si="243"/>
        <v>38442</v>
      </c>
    </row>
    <row r="496" spans="1:57">
      <c r="A496" s="48">
        <v>38443</v>
      </c>
      <c r="B496" s="49">
        <v>19.82</v>
      </c>
      <c r="C496" s="50">
        <v>204</v>
      </c>
      <c r="D496" s="49">
        <v>42.35</v>
      </c>
      <c r="E496" s="50">
        <v>158.5</v>
      </c>
      <c r="F496" s="49">
        <v>63.32</v>
      </c>
      <c r="G496" s="50">
        <v>83.58</v>
      </c>
      <c r="H496" s="49">
        <v>58.83</v>
      </c>
      <c r="I496" s="50">
        <v>66.89</v>
      </c>
      <c r="J496">
        <v>40.770000000000003</v>
      </c>
      <c r="K496">
        <v>112.5</v>
      </c>
      <c r="L496" s="49">
        <v>67.81</v>
      </c>
      <c r="M496" s="50">
        <v>80.73</v>
      </c>
      <c r="O496" s="48">
        <f t="shared" si="244"/>
        <v>38443</v>
      </c>
      <c r="P496" s="44">
        <f t="shared" si="250"/>
        <v>9.7156862745098035E-2</v>
      </c>
      <c r="Q496" s="44">
        <f t="shared" si="251"/>
        <v>0.26719242902208201</v>
      </c>
      <c r="R496" s="44">
        <f t="shared" si="252"/>
        <v>0.75759751136635556</v>
      </c>
      <c r="S496" s="44">
        <f t="shared" si="253"/>
        <v>0.87950366272985492</v>
      </c>
      <c r="T496" s="44">
        <f t="shared" si="254"/>
        <v>0.36240000000000006</v>
      </c>
      <c r="U496" s="44">
        <f t="shared" si="255"/>
        <v>0.83996036169949218</v>
      </c>
      <c r="W496" s="51">
        <f t="shared" si="245"/>
        <v>38443</v>
      </c>
      <c r="X496" s="44">
        <f t="shared" si="256"/>
        <v>10.293217746047935</v>
      </c>
      <c r="Y496" s="44">
        <f t="shared" si="257"/>
        <v>3.7424100887435778</v>
      </c>
      <c r="Z496" s="44">
        <f t="shared" si="258"/>
        <v>1.3321310961267052</v>
      </c>
      <c r="AA496" s="44">
        <f t="shared" si="259"/>
        <v>1.1439205955334988</v>
      </c>
      <c r="AB496" s="44">
        <f t="shared" si="260"/>
        <v>2.7917516428733289</v>
      </c>
      <c r="AC496" s="44">
        <f t="shared" si="261"/>
        <v>1.1982048263684522</v>
      </c>
      <c r="AE496" s="48">
        <f t="shared" si="246"/>
        <v>38443</v>
      </c>
      <c r="AF496" s="53">
        <f t="shared" si="262"/>
        <v>1.534886416765417</v>
      </c>
      <c r="AG496" s="53">
        <f t="shared" si="263"/>
        <v>2.4166678878634902</v>
      </c>
      <c r="AH496" s="53">
        <f t="shared" si="264"/>
        <v>1.8235245628257766</v>
      </c>
      <c r="AI496" s="53">
        <f t="shared" si="265"/>
        <v>5.6004487206091724</v>
      </c>
      <c r="AJ496" s="53">
        <f t="shared" si="266"/>
        <v>1.257373470877027</v>
      </c>
      <c r="AK496" s="53">
        <f t="shared" si="267"/>
        <v>1.9023506276808266</v>
      </c>
      <c r="AL496" s="53"/>
      <c r="AM496" s="48">
        <f t="shared" si="247"/>
        <v>38443</v>
      </c>
      <c r="AN496" s="53">
        <f t="shared" si="275"/>
        <v>1.5349735119890939</v>
      </c>
      <c r="AO496" s="53">
        <f t="shared" si="275"/>
        <v>2.4165316893143429</v>
      </c>
      <c r="AP496" s="53">
        <f t="shared" si="275"/>
        <v>1.8403360063823728</v>
      </c>
      <c r="AQ496" s="53">
        <f t="shared" si="275"/>
        <v>5.6345126302920479</v>
      </c>
      <c r="AR496" s="53">
        <f t="shared" si="275"/>
        <v>1.2721234617767241</v>
      </c>
      <c r="AS496" s="53">
        <f t="shared" si="275"/>
        <v>1.9146104391988099</v>
      </c>
      <c r="AT496" s="53"/>
      <c r="AU496" s="48">
        <f t="shared" si="248"/>
        <v>38443</v>
      </c>
      <c r="AV496" s="53">
        <f t="shared" si="268"/>
        <v>313.13459644577517</v>
      </c>
      <c r="AW496" s="53">
        <f t="shared" si="269"/>
        <v>383.02027275632338</v>
      </c>
      <c r="AX496" s="53">
        <f t="shared" si="270"/>
        <v>153.81528341343872</v>
      </c>
      <c r="AY496" s="53">
        <f t="shared" si="271"/>
        <v>376.89254984023506</v>
      </c>
      <c r="AZ496" s="53">
        <f t="shared" si="272"/>
        <v>143.11388944988147</v>
      </c>
      <c r="BA496" s="53">
        <f t="shared" si="273"/>
        <v>154.56650075651993</v>
      </c>
      <c r="BB496" s="58">
        <f t="shared" si="274"/>
        <v>1524.5430926621736</v>
      </c>
      <c r="BC496">
        <f t="shared" si="249"/>
        <v>1.2260268636055116E-3</v>
      </c>
      <c r="BD496">
        <v>1524.54186663531</v>
      </c>
      <c r="BE496" s="48">
        <f t="shared" si="243"/>
        <v>38443</v>
      </c>
    </row>
    <row r="497" spans="1:57">
      <c r="A497" s="48">
        <v>38446</v>
      </c>
      <c r="B497" s="49">
        <v>19.86</v>
      </c>
      <c r="C497" s="50">
        <v>204.45</v>
      </c>
      <c r="D497" s="49">
        <v>42.37</v>
      </c>
      <c r="E497" s="50">
        <v>158.55000000000001</v>
      </c>
      <c r="F497" s="49">
        <v>63.29</v>
      </c>
      <c r="G497" s="50">
        <v>83.54</v>
      </c>
      <c r="H497" s="49">
        <v>58.99</v>
      </c>
      <c r="I497" s="50">
        <v>67.069999999999993</v>
      </c>
      <c r="J497">
        <v>40.57</v>
      </c>
      <c r="K497">
        <v>111.95</v>
      </c>
      <c r="L497" s="49">
        <v>67.81</v>
      </c>
      <c r="M497" s="50">
        <v>80.73</v>
      </c>
      <c r="O497" s="48">
        <f t="shared" si="244"/>
        <v>38446</v>
      </c>
      <c r="P497" s="44">
        <f t="shared" si="250"/>
        <v>9.7138664710198094E-2</v>
      </c>
      <c r="Q497" s="44">
        <f t="shared" si="251"/>
        <v>0.26723431094292016</v>
      </c>
      <c r="R497" s="44">
        <f t="shared" si="252"/>
        <v>0.75760114915010768</v>
      </c>
      <c r="S497" s="44">
        <f t="shared" si="253"/>
        <v>0.87952885045474893</v>
      </c>
      <c r="T497" s="44">
        <f t="shared" si="254"/>
        <v>0.36239392585975883</v>
      </c>
      <c r="U497" s="44">
        <f t="shared" si="255"/>
        <v>0.83996036169949218</v>
      </c>
      <c r="W497" s="51">
        <f t="shared" si="245"/>
        <v>38446</v>
      </c>
      <c r="X497" s="44">
        <f t="shared" si="256"/>
        <v>10.293217746047935</v>
      </c>
      <c r="Y497" s="44">
        <f t="shared" si="257"/>
        <v>3.7424100887435778</v>
      </c>
      <c r="Z497" s="44">
        <f t="shared" si="258"/>
        <v>1.3321310961267052</v>
      </c>
      <c r="AA497" s="44">
        <f t="shared" si="259"/>
        <v>1.1439205955334988</v>
      </c>
      <c r="AB497" s="44">
        <f t="shared" si="260"/>
        <v>2.7917516428733289</v>
      </c>
      <c r="AC497" s="44">
        <f t="shared" si="261"/>
        <v>1.1982048263684522</v>
      </c>
      <c r="AE497" s="48">
        <f t="shared" si="246"/>
        <v>38446</v>
      </c>
      <c r="AF497" s="53">
        <f t="shared" si="262"/>
        <v>1.534886416765417</v>
      </c>
      <c r="AG497" s="53">
        <f t="shared" si="263"/>
        <v>2.4166678878634902</v>
      </c>
      <c r="AH497" s="53">
        <f t="shared" si="264"/>
        <v>1.8235245628257766</v>
      </c>
      <c r="AI497" s="53">
        <f t="shared" si="265"/>
        <v>5.6004487206091724</v>
      </c>
      <c r="AJ497" s="53">
        <f t="shared" si="266"/>
        <v>1.257373470877027</v>
      </c>
      <c r="AK497" s="53">
        <f t="shared" si="267"/>
        <v>1.9023506276808266</v>
      </c>
      <c r="AL497" s="53"/>
      <c r="AM497" s="48">
        <f t="shared" si="247"/>
        <v>38446</v>
      </c>
      <c r="AN497" s="53">
        <f t="shared" si="275"/>
        <v>1.5346860026896743</v>
      </c>
      <c r="AO497" s="53">
        <f t="shared" si="275"/>
        <v>2.4169104762031974</v>
      </c>
      <c r="AP497" s="53">
        <f t="shared" si="275"/>
        <v>1.8403448431912615</v>
      </c>
      <c r="AQ497" s="53">
        <f t="shared" si="275"/>
        <v>5.6346739946615862</v>
      </c>
      <c r="AR497" s="53">
        <f t="shared" si="275"/>
        <v>1.2721021398774111</v>
      </c>
      <c r="AS497" s="53">
        <f t="shared" si="275"/>
        <v>1.9146104391988099</v>
      </c>
      <c r="AT497" s="53"/>
      <c r="AU497" s="48">
        <f t="shared" si="248"/>
        <v>38446</v>
      </c>
      <c r="AV497" s="53">
        <f t="shared" si="268"/>
        <v>313.76655324990389</v>
      </c>
      <c r="AW497" s="53">
        <f t="shared" si="269"/>
        <v>383.201156002017</v>
      </c>
      <c r="AX497" s="53">
        <f t="shared" si="270"/>
        <v>153.74240820019799</v>
      </c>
      <c r="AY497" s="53">
        <f t="shared" si="271"/>
        <v>377.91758482195257</v>
      </c>
      <c r="AZ497" s="53">
        <f t="shared" si="272"/>
        <v>142.41183455927617</v>
      </c>
      <c r="BA497" s="53">
        <f t="shared" si="273"/>
        <v>154.56650075651993</v>
      </c>
      <c r="BB497" s="58">
        <f t="shared" si="274"/>
        <v>1525.6060375898676</v>
      </c>
      <c r="BC497">
        <f t="shared" si="249"/>
        <v>1.2268465975466825E-3</v>
      </c>
      <c r="BD497">
        <v>1525.60481074327</v>
      </c>
      <c r="BE497" s="48">
        <f t="shared" si="243"/>
        <v>38446</v>
      </c>
    </row>
    <row r="498" spans="1:57">
      <c r="A498" s="48">
        <v>38447</v>
      </c>
      <c r="B498" s="49">
        <v>19.86</v>
      </c>
      <c r="C498" s="50">
        <v>204.4</v>
      </c>
      <c r="D498" s="49">
        <v>42.59</v>
      </c>
      <c r="E498" s="50">
        <v>159.4</v>
      </c>
      <c r="F498" s="49">
        <v>63.29</v>
      </c>
      <c r="G498" s="50">
        <v>83.55</v>
      </c>
      <c r="H498" s="49">
        <v>59.14</v>
      </c>
      <c r="I498" s="50">
        <v>67.239999999999995</v>
      </c>
      <c r="J498">
        <v>40.590000000000003</v>
      </c>
      <c r="K498">
        <v>112</v>
      </c>
      <c r="L498" s="49">
        <v>67.83</v>
      </c>
      <c r="M498" s="50">
        <v>80.75</v>
      </c>
      <c r="O498" s="48">
        <f t="shared" si="244"/>
        <v>38447</v>
      </c>
      <c r="P498" s="44">
        <f t="shared" si="250"/>
        <v>9.7162426614481406E-2</v>
      </c>
      <c r="Q498" s="44">
        <f t="shared" si="251"/>
        <v>0.26718946047678799</v>
      </c>
      <c r="R498" s="44">
        <f t="shared" si="252"/>
        <v>0.75751047277079597</v>
      </c>
      <c r="S498" s="44">
        <f t="shared" si="253"/>
        <v>0.87953599048185616</v>
      </c>
      <c r="T498" s="44">
        <f t="shared" si="254"/>
        <v>0.36241071428571431</v>
      </c>
      <c r="U498" s="44">
        <f t="shared" si="255"/>
        <v>0.84</v>
      </c>
      <c r="W498" s="51">
        <f t="shared" si="245"/>
        <v>38447</v>
      </c>
      <c r="X498" s="44">
        <f t="shared" si="256"/>
        <v>10.293217746047935</v>
      </c>
      <c r="Y498" s="44">
        <f t="shared" si="257"/>
        <v>3.7424100887435778</v>
      </c>
      <c r="Z498" s="44">
        <f t="shared" si="258"/>
        <v>1.3321310961267052</v>
      </c>
      <c r="AA498" s="44">
        <f t="shared" si="259"/>
        <v>1.1439205955334988</v>
      </c>
      <c r="AB498" s="44">
        <f t="shared" si="260"/>
        <v>2.7917516428733289</v>
      </c>
      <c r="AC498" s="44">
        <f t="shared" si="261"/>
        <v>1.1982048263684522</v>
      </c>
      <c r="AE498" s="48">
        <f t="shared" si="246"/>
        <v>38447</v>
      </c>
      <c r="AF498" s="53">
        <f t="shared" si="262"/>
        <v>1.534886416765417</v>
      </c>
      <c r="AG498" s="53">
        <f t="shared" si="263"/>
        <v>2.4166678878634902</v>
      </c>
      <c r="AH498" s="53">
        <f t="shared" si="264"/>
        <v>1.8235245628257766</v>
      </c>
      <c r="AI498" s="53">
        <f t="shared" si="265"/>
        <v>5.6004487206091724</v>
      </c>
      <c r="AJ498" s="53">
        <f t="shared" si="266"/>
        <v>1.257373470877027</v>
      </c>
      <c r="AK498" s="53">
        <f t="shared" si="267"/>
        <v>1.9023506276808266</v>
      </c>
      <c r="AL498" s="53"/>
      <c r="AM498" s="48">
        <f t="shared" si="247"/>
        <v>38447</v>
      </c>
      <c r="AN498" s="53">
        <f t="shared" si="275"/>
        <v>1.5350614151169466</v>
      </c>
      <c r="AO498" s="53">
        <f t="shared" si="275"/>
        <v>2.4165048413089543</v>
      </c>
      <c r="AP498" s="53">
        <f t="shared" si="275"/>
        <v>1.8401245745086534</v>
      </c>
      <c r="AQ498" s="53">
        <f t="shared" si="275"/>
        <v>5.6347197370213076</v>
      </c>
      <c r="AR498" s="53">
        <f t="shared" si="275"/>
        <v>1.2721610718601493</v>
      </c>
      <c r="AS498" s="53">
        <f t="shared" si="275"/>
        <v>1.9147007909670657</v>
      </c>
      <c r="AT498" s="53"/>
      <c r="AU498" s="48">
        <f t="shared" si="248"/>
        <v>38447</v>
      </c>
      <c r="AV498" s="53">
        <f t="shared" si="268"/>
        <v>313.76655324990389</v>
      </c>
      <c r="AW498" s="53">
        <f t="shared" si="269"/>
        <v>385.19087170464735</v>
      </c>
      <c r="AX498" s="53">
        <f t="shared" si="270"/>
        <v>153.74240820019799</v>
      </c>
      <c r="AY498" s="53">
        <f t="shared" si="271"/>
        <v>378.87855511731271</v>
      </c>
      <c r="AZ498" s="53">
        <f t="shared" si="272"/>
        <v>142.48204004833673</v>
      </c>
      <c r="BA498" s="53">
        <f t="shared" si="273"/>
        <v>154.61208887059055</v>
      </c>
      <c r="BB498" s="58">
        <f t="shared" si="274"/>
        <v>1528.6725171909893</v>
      </c>
      <c r="BC498">
        <f t="shared" si="249"/>
        <v>1.2225023592691286E-3</v>
      </c>
      <c r="BD498">
        <v>1528.67129468863</v>
      </c>
      <c r="BE498" s="48">
        <f t="shared" si="243"/>
        <v>38447</v>
      </c>
    </row>
    <row r="499" spans="1:57">
      <c r="A499" s="48">
        <v>38448</v>
      </c>
      <c r="B499" s="49">
        <v>20.13</v>
      </c>
      <c r="C499" s="50">
        <v>207.2</v>
      </c>
      <c r="D499" s="49">
        <v>42.71</v>
      </c>
      <c r="E499" s="50">
        <v>159.85</v>
      </c>
      <c r="F499" s="49">
        <v>63.48</v>
      </c>
      <c r="G499" s="50">
        <v>83.8</v>
      </c>
      <c r="H499" s="49">
        <v>59.29</v>
      </c>
      <c r="I499" s="50">
        <v>67.42</v>
      </c>
      <c r="J499">
        <v>40.94</v>
      </c>
      <c r="K499">
        <v>112.98</v>
      </c>
      <c r="L499" s="49">
        <v>67.88</v>
      </c>
      <c r="M499" s="50">
        <v>80.81</v>
      </c>
      <c r="O499" s="48">
        <f t="shared" si="244"/>
        <v>38448</v>
      </c>
      <c r="P499" s="44">
        <f t="shared" si="250"/>
        <v>9.7152509652509655E-2</v>
      </c>
      <c r="Q499" s="44">
        <f t="shared" si="251"/>
        <v>0.26718798873944322</v>
      </c>
      <c r="R499" s="44">
        <f t="shared" si="252"/>
        <v>0.75751789976133654</v>
      </c>
      <c r="S499" s="44">
        <f t="shared" si="253"/>
        <v>0.87941263719964402</v>
      </c>
      <c r="T499" s="44">
        <f t="shared" si="254"/>
        <v>0.36236502035758539</v>
      </c>
      <c r="U499" s="44">
        <f t="shared" si="255"/>
        <v>0.83999505011755959</v>
      </c>
      <c r="W499" s="51">
        <f t="shared" si="245"/>
        <v>38448</v>
      </c>
      <c r="X499" s="44">
        <f t="shared" si="256"/>
        <v>10.293217746047935</v>
      </c>
      <c r="Y499" s="44">
        <f t="shared" si="257"/>
        <v>3.7424100887435778</v>
      </c>
      <c r="Z499" s="44">
        <f t="shared" si="258"/>
        <v>1.3321310961267052</v>
      </c>
      <c r="AA499" s="44">
        <f t="shared" si="259"/>
        <v>1.1439205955334988</v>
      </c>
      <c r="AB499" s="44">
        <f t="shared" si="260"/>
        <v>2.7917516428733289</v>
      </c>
      <c r="AC499" s="44">
        <f t="shared" si="261"/>
        <v>1.1982048263684522</v>
      </c>
      <c r="AE499" s="48">
        <f t="shared" si="246"/>
        <v>38448</v>
      </c>
      <c r="AF499" s="53">
        <f t="shared" si="262"/>
        <v>1.534886416765417</v>
      </c>
      <c r="AG499" s="53">
        <f t="shared" si="263"/>
        <v>2.4166678878634902</v>
      </c>
      <c r="AH499" s="53">
        <f t="shared" si="264"/>
        <v>1.8235245628257766</v>
      </c>
      <c r="AI499" s="53">
        <f t="shared" si="265"/>
        <v>5.6004487206091724</v>
      </c>
      <c r="AJ499" s="53">
        <f t="shared" si="266"/>
        <v>1.257373470877027</v>
      </c>
      <c r="AK499" s="53">
        <f t="shared" si="267"/>
        <v>1.9023506276808266</v>
      </c>
      <c r="AL499" s="53"/>
      <c r="AM499" s="48">
        <f t="shared" si="247"/>
        <v>38448</v>
      </c>
      <c r="AN499" s="53">
        <f t="shared" si="275"/>
        <v>1.5349047378270881</v>
      </c>
      <c r="AO499" s="53">
        <f t="shared" si="275"/>
        <v>2.4164915306775678</v>
      </c>
      <c r="AP499" s="53">
        <f t="shared" si="275"/>
        <v>1.8401426159592995</v>
      </c>
      <c r="AQ499" s="53">
        <f t="shared" si="275"/>
        <v>5.6339294780877003</v>
      </c>
      <c r="AR499" s="53">
        <f t="shared" si="275"/>
        <v>1.2720006736315799</v>
      </c>
      <c r="AS499" s="53">
        <f t="shared" si="275"/>
        <v>1.9146895081767992</v>
      </c>
      <c r="AT499" s="53"/>
      <c r="AU499" s="48">
        <f t="shared" si="248"/>
        <v>38448</v>
      </c>
      <c r="AV499" s="53">
        <f t="shared" si="268"/>
        <v>318.03226167777262</v>
      </c>
      <c r="AW499" s="53">
        <f t="shared" si="269"/>
        <v>386.27617117880919</v>
      </c>
      <c r="AX499" s="53">
        <f t="shared" si="270"/>
        <v>154.20395121738929</v>
      </c>
      <c r="AY499" s="53">
        <f t="shared" si="271"/>
        <v>379.83952541267274</v>
      </c>
      <c r="AZ499" s="53">
        <f t="shared" si="272"/>
        <v>143.71063610689589</v>
      </c>
      <c r="BA499" s="53">
        <f t="shared" si="273"/>
        <v>154.72605915576713</v>
      </c>
      <c r="BB499" s="58">
        <f t="shared" si="274"/>
        <v>1536.7886047493068</v>
      </c>
      <c r="BC499">
        <f t="shared" si="249"/>
        <v>1.2119887369408389E-3</v>
      </c>
      <c r="BD499">
        <v>1536.7873927605699</v>
      </c>
      <c r="BE499" s="48">
        <f t="shared" si="243"/>
        <v>38448</v>
      </c>
    </row>
    <row r="500" spans="1:57">
      <c r="A500" s="48">
        <v>38449</v>
      </c>
      <c r="B500" s="49">
        <v>20.34</v>
      </c>
      <c r="C500" s="50">
        <v>209.29</v>
      </c>
      <c r="D500" s="49">
        <v>42.89</v>
      </c>
      <c r="E500" s="50">
        <v>160.5</v>
      </c>
      <c r="F500" s="49">
        <v>63.24</v>
      </c>
      <c r="G500" s="50">
        <v>83.48</v>
      </c>
      <c r="H500" s="49">
        <v>59.72</v>
      </c>
      <c r="I500" s="50">
        <v>67.900000000000006</v>
      </c>
      <c r="J500">
        <v>41.09</v>
      </c>
      <c r="K500">
        <v>113.4</v>
      </c>
      <c r="L500" s="49">
        <v>67.86</v>
      </c>
      <c r="M500" s="50">
        <v>80.78</v>
      </c>
      <c r="O500" s="48">
        <f t="shared" si="244"/>
        <v>38449</v>
      </c>
      <c r="P500" s="44">
        <f t="shared" si="250"/>
        <v>9.718572315925271E-2</v>
      </c>
      <c r="Q500" s="44">
        <f t="shared" si="251"/>
        <v>0.26722741433021807</v>
      </c>
      <c r="R500" s="44">
        <f t="shared" si="252"/>
        <v>0.75754671777671301</v>
      </c>
      <c r="S500" s="44">
        <f t="shared" si="253"/>
        <v>0.87952871870397631</v>
      </c>
      <c r="T500" s="44">
        <f t="shared" si="254"/>
        <v>0.36234567901234571</v>
      </c>
      <c r="U500" s="44">
        <f t="shared" si="255"/>
        <v>0.84005942064867545</v>
      </c>
      <c r="W500" s="51">
        <f t="shared" si="245"/>
        <v>38449</v>
      </c>
      <c r="X500" s="44">
        <f t="shared" si="256"/>
        <v>10.293217746047935</v>
      </c>
      <c r="Y500" s="44">
        <f t="shared" si="257"/>
        <v>3.7424100887435778</v>
      </c>
      <c r="Z500" s="44">
        <f t="shared" si="258"/>
        <v>1.3321310961267052</v>
      </c>
      <c r="AA500" s="44">
        <f t="shared" si="259"/>
        <v>1.1439205955334988</v>
      </c>
      <c r="AB500" s="44">
        <f t="shared" si="260"/>
        <v>2.7917516428733289</v>
      </c>
      <c r="AC500" s="44">
        <f t="shared" si="261"/>
        <v>1.1982048263684522</v>
      </c>
      <c r="AE500" s="48">
        <f t="shared" si="246"/>
        <v>38449</v>
      </c>
      <c r="AF500" s="53">
        <f t="shared" si="262"/>
        <v>1.534886416765417</v>
      </c>
      <c r="AG500" s="53">
        <f t="shared" si="263"/>
        <v>2.4166678878634902</v>
      </c>
      <c r="AH500" s="53">
        <f t="shared" si="264"/>
        <v>1.8235245628257766</v>
      </c>
      <c r="AI500" s="53">
        <f t="shared" si="265"/>
        <v>5.6004487206091724</v>
      </c>
      <c r="AJ500" s="53">
        <f t="shared" si="266"/>
        <v>1.257373470877027</v>
      </c>
      <c r="AK500" s="53">
        <f t="shared" si="267"/>
        <v>1.9023506276808266</v>
      </c>
      <c r="AL500" s="53"/>
      <c r="AM500" s="48">
        <f t="shared" si="247"/>
        <v>38449</v>
      </c>
      <c r="AN500" s="53">
        <f t="shared" si="275"/>
        <v>1.5354294753664695</v>
      </c>
      <c r="AO500" s="53">
        <f t="shared" si="275"/>
        <v>2.4168481021187049</v>
      </c>
      <c r="AP500" s="53">
        <f t="shared" si="275"/>
        <v>1.8402126199264905</v>
      </c>
      <c r="AQ500" s="53">
        <f t="shared" si="275"/>
        <v>5.6346731506043941</v>
      </c>
      <c r="AR500" s="53">
        <f t="shared" si="275"/>
        <v>1.2719327802014979</v>
      </c>
      <c r="AS500" s="53">
        <f t="shared" si="275"/>
        <v>1.914836234732564</v>
      </c>
      <c r="AT500" s="53"/>
      <c r="AU500" s="48">
        <f t="shared" si="248"/>
        <v>38449</v>
      </c>
      <c r="AV500" s="53">
        <f t="shared" si="268"/>
        <v>321.35003489944836</v>
      </c>
      <c r="AW500" s="53">
        <f t="shared" si="269"/>
        <v>387.90412039005213</v>
      </c>
      <c r="AX500" s="53">
        <f t="shared" si="270"/>
        <v>153.62094951146344</v>
      </c>
      <c r="AY500" s="53">
        <f t="shared" si="271"/>
        <v>382.59430692603837</v>
      </c>
      <c r="AZ500" s="53">
        <f t="shared" si="272"/>
        <v>144.23717727484987</v>
      </c>
      <c r="BA500" s="53">
        <f t="shared" si="273"/>
        <v>154.68047104169653</v>
      </c>
      <c r="BB500" s="58">
        <f t="shared" si="274"/>
        <v>1544.3870600435489</v>
      </c>
      <c r="BC500">
        <f t="shared" si="249"/>
        <v>2.402195161880627E-2</v>
      </c>
      <c r="BD500">
        <v>1544.3630380919301</v>
      </c>
      <c r="BE500" s="48">
        <f t="shared" si="243"/>
        <v>38449</v>
      </c>
    </row>
    <row r="501" spans="1:57">
      <c r="A501" s="48">
        <v>38450</v>
      </c>
      <c r="B501" s="49">
        <v>20.239999999999998</v>
      </c>
      <c r="C501" s="50">
        <v>208.3</v>
      </c>
      <c r="D501" s="49">
        <v>42.89</v>
      </c>
      <c r="E501" s="50">
        <v>160.5</v>
      </c>
      <c r="F501" s="49">
        <v>63.31</v>
      </c>
      <c r="G501" s="50">
        <v>83.57</v>
      </c>
      <c r="H501" s="49">
        <v>59.25</v>
      </c>
      <c r="I501" s="50">
        <v>67.37</v>
      </c>
      <c r="J501">
        <v>40.42</v>
      </c>
      <c r="K501">
        <v>111.55</v>
      </c>
      <c r="L501" s="49">
        <v>67.849999999999994</v>
      </c>
      <c r="M501" s="50">
        <v>80.77</v>
      </c>
      <c r="O501" s="48">
        <f t="shared" si="244"/>
        <v>38450</v>
      </c>
      <c r="P501" s="44">
        <f t="shared" si="250"/>
        <v>9.716754680748918E-2</v>
      </c>
      <c r="Q501" s="44">
        <f t="shared" si="251"/>
        <v>0.26722741433021807</v>
      </c>
      <c r="R501" s="44">
        <f t="shared" si="252"/>
        <v>0.75756850544453758</v>
      </c>
      <c r="S501" s="44">
        <f t="shared" si="253"/>
        <v>0.87947157488496353</v>
      </c>
      <c r="T501" s="44">
        <f t="shared" si="254"/>
        <v>0.36234872254594352</v>
      </c>
      <c r="U501" s="44">
        <f t="shared" si="255"/>
        <v>0.8400396186702983</v>
      </c>
      <c r="W501" s="51">
        <f t="shared" si="245"/>
        <v>38450</v>
      </c>
      <c r="X501" s="44">
        <f t="shared" si="256"/>
        <v>10.293217746047935</v>
      </c>
      <c r="Y501" s="44">
        <f t="shared" si="257"/>
        <v>3.7424100887435778</v>
      </c>
      <c r="Z501" s="44">
        <f t="shared" si="258"/>
        <v>1.3321310961267052</v>
      </c>
      <c r="AA501" s="44">
        <f t="shared" si="259"/>
        <v>1.1439205955334988</v>
      </c>
      <c r="AB501" s="44">
        <f t="shared" si="260"/>
        <v>2.7917516428733289</v>
      </c>
      <c r="AC501" s="44">
        <f t="shared" si="261"/>
        <v>1.1982048263684522</v>
      </c>
      <c r="AE501" s="48">
        <f t="shared" si="246"/>
        <v>38450</v>
      </c>
      <c r="AF501" s="53">
        <f t="shared" si="262"/>
        <v>1.534886416765417</v>
      </c>
      <c r="AG501" s="53">
        <f t="shared" si="263"/>
        <v>2.4166678878634902</v>
      </c>
      <c r="AH501" s="53">
        <f t="shared" si="264"/>
        <v>1.8235245628257766</v>
      </c>
      <c r="AI501" s="53">
        <f t="shared" si="265"/>
        <v>5.6004487206091724</v>
      </c>
      <c r="AJ501" s="53">
        <f t="shared" si="266"/>
        <v>1.257373470877027</v>
      </c>
      <c r="AK501" s="53">
        <f t="shared" si="267"/>
        <v>1.9023506276808266</v>
      </c>
      <c r="AL501" s="53"/>
      <c r="AM501" s="48">
        <f t="shared" si="247"/>
        <v>38450</v>
      </c>
      <c r="AN501" s="53">
        <f t="shared" si="275"/>
        <v>1.5351423086371894</v>
      </c>
      <c r="AO501" s="53">
        <f t="shared" si="275"/>
        <v>2.4168481021187049</v>
      </c>
      <c r="AP501" s="53">
        <f t="shared" si="275"/>
        <v>1.8402655459577817</v>
      </c>
      <c r="AQ501" s="53">
        <f t="shared" si="275"/>
        <v>5.6343070605201628</v>
      </c>
      <c r="AR501" s="53">
        <f t="shared" si="275"/>
        <v>1.2719434638397331</v>
      </c>
      <c r="AS501" s="53">
        <f t="shared" si="275"/>
        <v>1.9147910979901099</v>
      </c>
      <c r="AT501" s="53"/>
      <c r="AU501" s="48">
        <f t="shared" si="248"/>
        <v>38450</v>
      </c>
      <c r="AV501" s="53">
        <f t="shared" si="268"/>
        <v>319.77014288912659</v>
      </c>
      <c r="AW501" s="53">
        <f t="shared" si="269"/>
        <v>387.90412039005213</v>
      </c>
      <c r="AX501" s="53">
        <f t="shared" si="270"/>
        <v>153.7909916756918</v>
      </c>
      <c r="AY501" s="53">
        <f t="shared" si="271"/>
        <v>379.58326666724338</v>
      </c>
      <c r="AZ501" s="53">
        <f t="shared" si="272"/>
        <v>141.88529339132222</v>
      </c>
      <c r="BA501" s="53">
        <f t="shared" si="273"/>
        <v>154.65767698466118</v>
      </c>
      <c r="BB501" s="58">
        <f t="shared" si="274"/>
        <v>1537.5914919980974</v>
      </c>
      <c r="BC501">
        <f t="shared" si="249"/>
        <v>2.4020065487320608E-2</v>
      </c>
      <c r="BD501">
        <v>1537.56747193261</v>
      </c>
      <c r="BE501" s="48">
        <f t="shared" si="243"/>
        <v>38450</v>
      </c>
    </row>
    <row r="502" spans="1:57">
      <c r="A502" s="48">
        <v>38453</v>
      </c>
      <c r="B502" s="49">
        <v>20.04</v>
      </c>
      <c r="C502" s="50">
        <v>206.3</v>
      </c>
      <c r="D502" s="49">
        <v>43.05</v>
      </c>
      <c r="E502" s="50">
        <v>161.1</v>
      </c>
      <c r="F502" s="49">
        <v>63.5</v>
      </c>
      <c r="G502" s="50">
        <v>83.82</v>
      </c>
      <c r="H502" s="49">
        <v>59.1</v>
      </c>
      <c r="I502" s="50">
        <v>67.2</v>
      </c>
      <c r="J502">
        <v>40.909999999999997</v>
      </c>
      <c r="K502">
        <v>112.9</v>
      </c>
      <c r="L502" s="49">
        <v>67.849999999999994</v>
      </c>
      <c r="M502" s="50">
        <v>80.77</v>
      </c>
      <c r="O502" s="48">
        <f t="shared" si="244"/>
        <v>38453</v>
      </c>
      <c r="P502" s="44">
        <f t="shared" si="250"/>
        <v>9.7140087251575372E-2</v>
      </c>
      <c r="Q502" s="44">
        <f t="shared" si="251"/>
        <v>0.26722532588454373</v>
      </c>
      <c r="R502" s="44">
        <f t="shared" si="252"/>
        <v>0.75757575757575768</v>
      </c>
      <c r="S502" s="44">
        <f t="shared" si="253"/>
        <v>0.8794642857142857</v>
      </c>
      <c r="T502" s="44">
        <f t="shared" si="254"/>
        <v>0.36235606731620901</v>
      </c>
      <c r="U502" s="44">
        <f t="shared" si="255"/>
        <v>0.8400396186702983</v>
      </c>
      <c r="W502" s="51">
        <f t="shared" si="245"/>
        <v>38453</v>
      </c>
      <c r="X502" s="44">
        <f t="shared" si="256"/>
        <v>10.293217746047935</v>
      </c>
      <c r="Y502" s="44">
        <f t="shared" si="257"/>
        <v>3.7424100887435778</v>
      </c>
      <c r="Z502" s="44">
        <f t="shared" si="258"/>
        <v>1.3321310961267052</v>
      </c>
      <c r="AA502" s="44">
        <f t="shared" si="259"/>
        <v>1.1439205955334988</v>
      </c>
      <c r="AB502" s="44">
        <f t="shared" si="260"/>
        <v>2.7917516428733289</v>
      </c>
      <c r="AC502" s="44">
        <f t="shared" si="261"/>
        <v>1.1982048263684522</v>
      </c>
      <c r="AE502" s="48">
        <f t="shared" si="246"/>
        <v>38453</v>
      </c>
      <c r="AF502" s="53">
        <f t="shared" si="262"/>
        <v>1.534886416765417</v>
      </c>
      <c r="AG502" s="53">
        <f t="shared" si="263"/>
        <v>2.4166678878634902</v>
      </c>
      <c r="AH502" s="53">
        <f t="shared" si="264"/>
        <v>1.8235245628257766</v>
      </c>
      <c r="AI502" s="53">
        <f t="shared" si="265"/>
        <v>5.6004487206091724</v>
      </c>
      <c r="AJ502" s="53">
        <f t="shared" si="266"/>
        <v>1.257373470877027</v>
      </c>
      <c r="AK502" s="53">
        <f t="shared" si="267"/>
        <v>1.9023506276808266</v>
      </c>
      <c r="AL502" s="53"/>
      <c r="AM502" s="48">
        <f t="shared" si="247"/>
        <v>38453</v>
      </c>
      <c r="AN502" s="53">
        <f t="shared" si="275"/>
        <v>1.5347084773072373</v>
      </c>
      <c r="AO502" s="53">
        <f t="shared" si="275"/>
        <v>2.4168292138771035</v>
      </c>
      <c r="AP502" s="53">
        <f t="shared" si="275"/>
        <v>1.8402831626447522</v>
      </c>
      <c r="AQ502" s="53">
        <f t="shared" si="275"/>
        <v>5.6342603626768346</v>
      </c>
      <c r="AR502" s="53">
        <f t="shared" si="275"/>
        <v>1.2719692459991594</v>
      </c>
      <c r="AS502" s="53">
        <f t="shared" si="275"/>
        <v>1.9147910979901099</v>
      </c>
      <c r="AT502" s="53"/>
      <c r="AU502" s="48">
        <f t="shared" si="248"/>
        <v>38453</v>
      </c>
      <c r="AV502" s="53">
        <f t="shared" si="268"/>
        <v>316.61035886848305</v>
      </c>
      <c r="AW502" s="53">
        <f t="shared" si="269"/>
        <v>389.35118635560133</v>
      </c>
      <c r="AX502" s="53">
        <f t="shared" si="270"/>
        <v>154.25253469288313</v>
      </c>
      <c r="AY502" s="53">
        <f t="shared" si="271"/>
        <v>378.62229637188329</v>
      </c>
      <c r="AZ502" s="53">
        <f t="shared" si="272"/>
        <v>143.6053278733051</v>
      </c>
      <c r="BA502" s="53">
        <f t="shared" si="273"/>
        <v>154.65767698466118</v>
      </c>
      <c r="BB502" s="58">
        <f t="shared" si="274"/>
        <v>1537.099381146817</v>
      </c>
      <c r="BC502">
        <f t="shared" si="249"/>
        <v>2.4019685977009431E-2</v>
      </c>
      <c r="BD502">
        <v>1537.07536146084</v>
      </c>
      <c r="BE502" s="48">
        <f t="shared" si="243"/>
        <v>38453</v>
      </c>
    </row>
    <row r="503" spans="1:57">
      <c r="A503" s="48">
        <v>38454</v>
      </c>
      <c r="B503" s="49">
        <v>20.3</v>
      </c>
      <c r="C503" s="50">
        <v>208.9</v>
      </c>
      <c r="D503" s="49">
        <v>43.16</v>
      </c>
      <c r="E503" s="50">
        <v>161.5</v>
      </c>
      <c r="F503" s="49">
        <v>63.83</v>
      </c>
      <c r="G503" s="50">
        <v>84.26</v>
      </c>
      <c r="H503" s="49">
        <v>59.37</v>
      </c>
      <c r="I503" s="50">
        <v>67.510000000000005</v>
      </c>
      <c r="J503">
        <v>41.68</v>
      </c>
      <c r="K503">
        <v>115.02</v>
      </c>
      <c r="L503" s="49">
        <v>67.89</v>
      </c>
      <c r="M503" s="50">
        <v>80.819999999999993</v>
      </c>
      <c r="O503" s="48">
        <f t="shared" si="244"/>
        <v>38454</v>
      </c>
      <c r="P503" s="44">
        <f t="shared" si="250"/>
        <v>9.7175682144566775E-2</v>
      </c>
      <c r="Q503" s="44">
        <f t="shared" si="251"/>
        <v>0.26724458204334361</v>
      </c>
      <c r="R503" s="44">
        <f t="shared" si="252"/>
        <v>0.75753619748397805</v>
      </c>
      <c r="S503" s="44">
        <f t="shared" si="253"/>
        <v>0.87942527033032136</v>
      </c>
      <c r="T503" s="44">
        <f t="shared" si="254"/>
        <v>0.36237176143279431</v>
      </c>
      <c r="U503" s="44">
        <f t="shared" si="255"/>
        <v>0.84001484780994806</v>
      </c>
      <c r="W503" s="51">
        <f t="shared" si="245"/>
        <v>38454</v>
      </c>
      <c r="X503" s="44">
        <f t="shared" si="256"/>
        <v>10.293217746047935</v>
      </c>
      <c r="Y503" s="44">
        <f t="shared" si="257"/>
        <v>3.7424100887435778</v>
      </c>
      <c r="Z503" s="44">
        <f t="shared" si="258"/>
        <v>1.3321310961267052</v>
      </c>
      <c r="AA503" s="44">
        <f t="shared" si="259"/>
        <v>1.1439205955334988</v>
      </c>
      <c r="AB503" s="44">
        <f t="shared" si="260"/>
        <v>2.7917516428733289</v>
      </c>
      <c r="AC503" s="44">
        <f t="shared" si="261"/>
        <v>1.1982048263684522</v>
      </c>
      <c r="AE503" s="48">
        <f t="shared" si="246"/>
        <v>38454</v>
      </c>
      <c r="AF503" s="53">
        <f t="shared" si="262"/>
        <v>1.534886416765417</v>
      </c>
      <c r="AG503" s="53">
        <f t="shared" si="263"/>
        <v>2.4166678878634902</v>
      </c>
      <c r="AH503" s="53">
        <f t="shared" si="264"/>
        <v>1.8235245628257766</v>
      </c>
      <c r="AI503" s="53">
        <f t="shared" si="265"/>
        <v>5.6004487206091724</v>
      </c>
      <c r="AJ503" s="53">
        <f t="shared" si="266"/>
        <v>1.257373470877027</v>
      </c>
      <c r="AK503" s="53">
        <f t="shared" si="267"/>
        <v>1.9023506276808266</v>
      </c>
      <c r="AL503" s="53"/>
      <c r="AM503" s="48">
        <f t="shared" si="247"/>
        <v>38454</v>
      </c>
      <c r="AN503" s="53">
        <f t="shared" si="275"/>
        <v>1.5352708381776909</v>
      </c>
      <c r="AO503" s="53">
        <f t="shared" si="275"/>
        <v>2.4170033697022695</v>
      </c>
      <c r="AP503" s="53">
        <f t="shared" si="275"/>
        <v>1.8401870643072769</v>
      </c>
      <c r="AQ503" s="53">
        <f t="shared" si="275"/>
        <v>5.634010411843156</v>
      </c>
      <c r="AR503" s="53">
        <f t="shared" si="275"/>
        <v>1.2720243366556716</v>
      </c>
      <c r="AS503" s="53">
        <f t="shared" si="275"/>
        <v>1.9147346351497463</v>
      </c>
      <c r="AT503" s="53"/>
      <c r="AU503" s="48">
        <f t="shared" si="248"/>
        <v>38454</v>
      </c>
      <c r="AV503" s="53">
        <f t="shared" si="268"/>
        <v>320.71807809531964</v>
      </c>
      <c r="AW503" s="53">
        <f t="shared" si="269"/>
        <v>390.34604420691653</v>
      </c>
      <c r="AX503" s="53">
        <f t="shared" si="270"/>
        <v>155.05416203853116</v>
      </c>
      <c r="AY503" s="53">
        <f t="shared" si="271"/>
        <v>380.35204290353147</v>
      </c>
      <c r="AZ503" s="53">
        <f t="shared" si="272"/>
        <v>146.30823920213535</v>
      </c>
      <c r="BA503" s="53">
        <f t="shared" si="273"/>
        <v>154.74885321280249</v>
      </c>
      <c r="BB503" s="58">
        <f t="shared" si="274"/>
        <v>1547.5274196592368</v>
      </c>
      <c r="BC503">
        <f t="shared" si="249"/>
        <v>2.4014309826725366E-2</v>
      </c>
      <c r="BD503">
        <v>1547.5034053494101</v>
      </c>
      <c r="BE503" s="48">
        <f t="shared" si="243"/>
        <v>38454</v>
      </c>
    </row>
    <row r="504" spans="1:57">
      <c r="A504" s="48">
        <v>38455</v>
      </c>
      <c r="B504" s="49">
        <v>19.89</v>
      </c>
      <c r="C504" s="50">
        <v>204.74</v>
      </c>
      <c r="D504" s="49">
        <v>42.7</v>
      </c>
      <c r="E504" s="50">
        <v>159.80000000000001</v>
      </c>
      <c r="F504" s="49">
        <v>63.86</v>
      </c>
      <c r="G504" s="50">
        <v>84.3</v>
      </c>
      <c r="H504" s="49">
        <v>58.71</v>
      </c>
      <c r="I504" s="50">
        <v>66.760000000000005</v>
      </c>
      <c r="J504">
        <v>41.6</v>
      </c>
      <c r="K504">
        <v>114.79</v>
      </c>
      <c r="L504" s="49">
        <v>67.989999999999995</v>
      </c>
      <c r="M504" s="50">
        <v>80.94</v>
      </c>
      <c r="O504" s="48">
        <f t="shared" si="244"/>
        <v>38455</v>
      </c>
      <c r="P504" s="44">
        <f t="shared" si="250"/>
        <v>9.7147601836475528E-2</v>
      </c>
      <c r="Q504" s="44">
        <f t="shared" si="251"/>
        <v>0.26720901126408009</v>
      </c>
      <c r="R504" s="44">
        <f t="shared" si="252"/>
        <v>0.75753262158956114</v>
      </c>
      <c r="S504" s="44">
        <f t="shared" si="253"/>
        <v>0.87941881366087471</v>
      </c>
      <c r="T504" s="44">
        <f t="shared" si="254"/>
        <v>0.36240090600226499</v>
      </c>
      <c r="U504" s="44">
        <f t="shared" si="255"/>
        <v>0.84000494193229547</v>
      </c>
      <c r="W504" s="51">
        <f t="shared" si="245"/>
        <v>38455</v>
      </c>
      <c r="X504" s="44">
        <f t="shared" si="256"/>
        <v>10.293217746047935</v>
      </c>
      <c r="Y504" s="44">
        <f t="shared" si="257"/>
        <v>3.7424100887435778</v>
      </c>
      <c r="Z504" s="44">
        <f t="shared" si="258"/>
        <v>1.3321310961267052</v>
      </c>
      <c r="AA504" s="44">
        <f t="shared" si="259"/>
        <v>1.1439205955334988</v>
      </c>
      <c r="AB504" s="44">
        <f t="shared" si="260"/>
        <v>2.7917516428733289</v>
      </c>
      <c r="AC504" s="44">
        <f t="shared" si="261"/>
        <v>1.1982048263684522</v>
      </c>
      <c r="AE504" s="48">
        <f t="shared" si="246"/>
        <v>38455</v>
      </c>
      <c r="AF504" s="53">
        <f t="shared" si="262"/>
        <v>1.534886416765417</v>
      </c>
      <c r="AG504" s="53">
        <f t="shared" si="263"/>
        <v>2.4166678878634902</v>
      </c>
      <c r="AH504" s="53">
        <f t="shared" si="264"/>
        <v>1.8235245628257766</v>
      </c>
      <c r="AI504" s="53">
        <f t="shared" si="265"/>
        <v>5.6004487206091724</v>
      </c>
      <c r="AJ504" s="53">
        <f t="shared" si="266"/>
        <v>1.257373470877027</v>
      </c>
      <c r="AK504" s="53">
        <f t="shared" si="267"/>
        <v>1.9023506276808266</v>
      </c>
      <c r="AL504" s="53"/>
      <c r="AM504" s="48">
        <f t="shared" si="247"/>
        <v>38455</v>
      </c>
      <c r="AN504" s="53">
        <f t="shared" si="275"/>
        <v>1.5348271996336837</v>
      </c>
      <c r="AO504" s="53">
        <f t="shared" si="275"/>
        <v>2.4166816618020173</v>
      </c>
      <c r="AP504" s="53">
        <f t="shared" si="275"/>
        <v>1.8401783778383383</v>
      </c>
      <c r="AQ504" s="53">
        <f t="shared" si="275"/>
        <v>5.6339690473928545</v>
      </c>
      <c r="AR504" s="53">
        <f t="shared" si="275"/>
        <v>1.272126642093329</v>
      </c>
      <c r="AS504" s="53">
        <f t="shared" si="275"/>
        <v>1.9147120556357264</v>
      </c>
      <c r="AT504" s="53"/>
      <c r="AU504" s="48">
        <f t="shared" si="248"/>
        <v>38455</v>
      </c>
      <c r="AV504" s="53">
        <f t="shared" si="268"/>
        <v>314.24052085300042</v>
      </c>
      <c r="AW504" s="53">
        <f t="shared" si="269"/>
        <v>386.18572955596238</v>
      </c>
      <c r="AX504" s="53">
        <f t="shared" si="270"/>
        <v>155.12703725177192</v>
      </c>
      <c r="AY504" s="53">
        <f t="shared" si="271"/>
        <v>376.12377360394697</v>
      </c>
      <c r="AZ504" s="53">
        <f t="shared" si="272"/>
        <v>146.02741724589325</v>
      </c>
      <c r="BA504" s="53">
        <f t="shared" si="273"/>
        <v>154.9767937831557</v>
      </c>
      <c r="BB504" s="58">
        <f t="shared" si="274"/>
        <v>1532.6812722937307</v>
      </c>
      <c r="BC504">
        <f t="shared" si="249"/>
        <v>1.1719213607648271E-3</v>
      </c>
      <c r="BD504">
        <v>1532.6801003723699</v>
      </c>
      <c r="BE504" s="48">
        <f t="shared" si="243"/>
        <v>38455</v>
      </c>
    </row>
    <row r="505" spans="1:57">
      <c r="A505" s="48">
        <v>38456</v>
      </c>
      <c r="B505" s="49">
        <v>19.38</v>
      </c>
      <c r="C505" s="50">
        <v>199.5</v>
      </c>
      <c r="D505" s="49">
        <v>42.14</v>
      </c>
      <c r="E505" s="50">
        <v>157.69999999999999</v>
      </c>
      <c r="F505" s="49">
        <v>64.03</v>
      </c>
      <c r="G505" s="50">
        <v>84.52</v>
      </c>
      <c r="H505" s="49">
        <v>57.97</v>
      </c>
      <c r="I505" s="50">
        <v>65.92</v>
      </c>
      <c r="J505">
        <v>41.35</v>
      </c>
      <c r="K505">
        <v>114.1</v>
      </c>
      <c r="L505" s="49">
        <v>68.05</v>
      </c>
      <c r="M505" s="50">
        <v>81.010000000000005</v>
      </c>
      <c r="O505" s="48">
        <f t="shared" si="244"/>
        <v>38456</v>
      </c>
      <c r="P505" s="44">
        <f t="shared" si="250"/>
        <v>9.7142857142857142E-2</v>
      </c>
      <c r="Q505" s="44">
        <f t="shared" si="251"/>
        <v>0.26721623335447053</v>
      </c>
      <c r="R505" s="44">
        <f t="shared" si="252"/>
        <v>0.75757217226691909</v>
      </c>
      <c r="S505" s="44">
        <f t="shared" si="253"/>
        <v>0.87939927184466016</v>
      </c>
      <c r="T505" s="44">
        <f t="shared" si="254"/>
        <v>0.36240140227870293</v>
      </c>
      <c r="U505" s="44">
        <f t="shared" si="255"/>
        <v>0.840019750648068</v>
      </c>
      <c r="W505" s="51">
        <f t="shared" si="245"/>
        <v>38456</v>
      </c>
      <c r="X505" s="44">
        <f t="shared" si="256"/>
        <v>10.293217746047935</v>
      </c>
      <c r="Y505" s="44">
        <f t="shared" si="257"/>
        <v>3.7424100887435778</v>
      </c>
      <c r="Z505" s="44">
        <f t="shared" si="258"/>
        <v>1.3321310961267052</v>
      </c>
      <c r="AA505" s="44">
        <f t="shared" si="259"/>
        <v>1.1439205955334988</v>
      </c>
      <c r="AB505" s="44">
        <f t="shared" si="260"/>
        <v>2.7917516428733289</v>
      </c>
      <c r="AC505" s="44">
        <f t="shared" si="261"/>
        <v>1.1982048263684522</v>
      </c>
      <c r="AE505" s="48">
        <f t="shared" si="246"/>
        <v>38456</v>
      </c>
      <c r="AF505" s="53">
        <f t="shared" si="262"/>
        <v>1.534886416765417</v>
      </c>
      <c r="AG505" s="53">
        <f t="shared" si="263"/>
        <v>2.4166678878634902</v>
      </c>
      <c r="AH505" s="53">
        <f t="shared" si="264"/>
        <v>1.8235245628257766</v>
      </c>
      <c r="AI505" s="53">
        <f t="shared" si="265"/>
        <v>5.6004487206091724</v>
      </c>
      <c r="AJ505" s="53">
        <f t="shared" si="266"/>
        <v>1.257373470877027</v>
      </c>
      <c r="AK505" s="53">
        <f t="shared" si="267"/>
        <v>1.9023506276808266</v>
      </c>
      <c r="AL505" s="53"/>
      <c r="AM505" s="48">
        <f t="shared" si="247"/>
        <v>38456</v>
      </c>
      <c r="AN505" s="53">
        <f t="shared" si="275"/>
        <v>1.5347522385982926</v>
      </c>
      <c r="AO505" s="53">
        <f t="shared" si="275"/>
        <v>2.4167469795595431</v>
      </c>
      <c r="AP505" s="53">
        <f t="shared" si="275"/>
        <v>1.8402744533065474</v>
      </c>
      <c r="AQ505" s="53">
        <f t="shared" si="275"/>
        <v>5.6338438533601911</v>
      </c>
      <c r="AR505" s="53">
        <f t="shared" si="275"/>
        <v>1.2721283841598308</v>
      </c>
      <c r="AS505" s="53">
        <f t="shared" si="275"/>
        <v>1.9147458107069204</v>
      </c>
      <c r="AT505" s="53"/>
      <c r="AU505" s="48">
        <f t="shared" si="248"/>
        <v>38456</v>
      </c>
      <c r="AV505" s="53">
        <f t="shared" si="268"/>
        <v>306.18307160035937</v>
      </c>
      <c r="AW505" s="53">
        <f t="shared" si="269"/>
        <v>381.1209986765399</v>
      </c>
      <c r="AX505" s="53">
        <f t="shared" si="270"/>
        <v>155.53999679346938</v>
      </c>
      <c r="AY505" s="53">
        <f t="shared" si="271"/>
        <v>371.38298681350381</v>
      </c>
      <c r="AZ505" s="53">
        <f t="shared" si="272"/>
        <v>145.14984863263669</v>
      </c>
      <c r="BA505" s="53">
        <f t="shared" si="273"/>
        <v>155.11355812536763</v>
      </c>
      <c r="BB505" s="58">
        <f t="shared" si="274"/>
        <v>1514.490460641877</v>
      </c>
      <c r="BC505">
        <f t="shared" si="249"/>
        <v>2.3935159636948811E-2</v>
      </c>
      <c r="BD505">
        <v>1514.4665254822401</v>
      </c>
      <c r="BE505" s="48">
        <f t="shared" si="243"/>
        <v>38456</v>
      </c>
    </row>
    <row r="506" spans="1:57">
      <c r="A506" s="48">
        <v>38457</v>
      </c>
      <c r="B506" s="49">
        <v>18.98</v>
      </c>
      <c r="C506" s="50">
        <v>195.3</v>
      </c>
      <c r="D506" s="49">
        <v>41.62</v>
      </c>
      <c r="E506" s="50">
        <v>155.77000000000001</v>
      </c>
      <c r="F506" s="49">
        <v>64.44</v>
      </c>
      <c r="G506" s="50">
        <v>85.07</v>
      </c>
      <c r="H506" s="49">
        <v>57.17</v>
      </c>
      <c r="I506" s="50">
        <v>65</v>
      </c>
      <c r="J506">
        <v>41.15</v>
      </c>
      <c r="K506">
        <v>113.56</v>
      </c>
      <c r="L506" s="49">
        <v>68.16</v>
      </c>
      <c r="M506" s="50">
        <v>81.14</v>
      </c>
      <c r="O506" s="48">
        <f t="shared" si="244"/>
        <v>38457</v>
      </c>
      <c r="P506" s="44">
        <f t="shared" si="250"/>
        <v>9.7183819764464927E-2</v>
      </c>
      <c r="Q506" s="44">
        <f t="shared" si="251"/>
        <v>0.26718880400590611</v>
      </c>
      <c r="R506" s="44">
        <f t="shared" si="252"/>
        <v>0.75749382861173153</v>
      </c>
      <c r="S506" s="44">
        <f t="shared" si="253"/>
        <v>0.8795384615384616</v>
      </c>
      <c r="T506" s="44">
        <f t="shared" si="254"/>
        <v>0.36236350827756253</v>
      </c>
      <c r="U506" s="44">
        <f t="shared" si="255"/>
        <v>0.84002957850628535</v>
      </c>
      <c r="W506" s="51">
        <f t="shared" si="245"/>
        <v>38457</v>
      </c>
      <c r="X506" s="44">
        <f t="shared" si="256"/>
        <v>10.293217746047935</v>
      </c>
      <c r="Y506" s="44">
        <f t="shared" si="257"/>
        <v>3.7424100887435778</v>
      </c>
      <c r="Z506" s="44">
        <f t="shared" si="258"/>
        <v>1.3321310961267052</v>
      </c>
      <c r="AA506" s="44">
        <f t="shared" si="259"/>
        <v>1.1439205955334988</v>
      </c>
      <c r="AB506" s="44">
        <f t="shared" si="260"/>
        <v>2.7917516428733289</v>
      </c>
      <c r="AC506" s="44">
        <f t="shared" si="261"/>
        <v>1.1982048263684522</v>
      </c>
      <c r="AE506" s="48">
        <f t="shared" si="246"/>
        <v>38457</v>
      </c>
      <c r="AF506" s="53">
        <f t="shared" si="262"/>
        <v>1.534886416765417</v>
      </c>
      <c r="AG506" s="53">
        <f t="shared" si="263"/>
        <v>2.4166678878634902</v>
      </c>
      <c r="AH506" s="53">
        <f t="shared" si="264"/>
        <v>1.8235245628257766</v>
      </c>
      <c r="AI506" s="53">
        <f t="shared" si="265"/>
        <v>5.6004487206091724</v>
      </c>
      <c r="AJ506" s="53">
        <f t="shared" si="266"/>
        <v>1.257373470877027</v>
      </c>
      <c r="AK506" s="53">
        <f t="shared" si="267"/>
        <v>1.9023506276808266</v>
      </c>
      <c r="AL506" s="53"/>
      <c r="AM506" s="48">
        <f t="shared" si="247"/>
        <v>38457</v>
      </c>
      <c r="AN506" s="53">
        <f t="shared" si="275"/>
        <v>1.5353994037842924</v>
      </c>
      <c r="AO506" s="53">
        <f t="shared" si="275"/>
        <v>2.4164989040797633</v>
      </c>
      <c r="AP506" s="53">
        <f t="shared" si="275"/>
        <v>1.8400841429539523</v>
      </c>
      <c r="AQ506" s="53">
        <f t="shared" si="275"/>
        <v>5.6347355677679474</v>
      </c>
      <c r="AR506" s="53">
        <f t="shared" si="275"/>
        <v>1.2719953658157046</v>
      </c>
      <c r="AS506" s="53">
        <f t="shared" si="275"/>
        <v>1.9147682123829945</v>
      </c>
      <c r="AT506" s="53"/>
      <c r="AU506" s="48">
        <f t="shared" si="248"/>
        <v>38457</v>
      </c>
      <c r="AV506" s="53">
        <f t="shared" si="268"/>
        <v>299.86350355907234</v>
      </c>
      <c r="AW506" s="53">
        <f t="shared" si="269"/>
        <v>376.41803428850477</v>
      </c>
      <c r="AX506" s="53">
        <f t="shared" si="270"/>
        <v>156.5359580410927</v>
      </c>
      <c r="AY506" s="53">
        <f t="shared" si="271"/>
        <v>366.25781190491659</v>
      </c>
      <c r="AZ506" s="53">
        <f t="shared" si="272"/>
        <v>144.44779374203142</v>
      </c>
      <c r="BA506" s="53">
        <f t="shared" si="273"/>
        <v>155.36429275275617</v>
      </c>
      <c r="BB506" s="58">
        <f t="shared" si="274"/>
        <v>1498.8873942883743</v>
      </c>
      <c r="BC506">
        <f t="shared" si="249"/>
        <v>2.3886226904323848E-2</v>
      </c>
      <c r="BD506">
        <v>1498.8635080614699</v>
      </c>
      <c r="BE506" s="48">
        <f t="shared" si="243"/>
        <v>38457</v>
      </c>
    </row>
    <row r="507" spans="1:57">
      <c r="A507" s="48">
        <v>38460</v>
      </c>
      <c r="B507" s="49">
        <v>19.2</v>
      </c>
      <c r="C507" s="50">
        <v>197.61</v>
      </c>
      <c r="D507" s="49">
        <v>41.47</v>
      </c>
      <c r="E507" s="50">
        <v>155.19999999999999</v>
      </c>
      <c r="F507" s="49">
        <v>64.31</v>
      </c>
      <c r="G507" s="50">
        <v>84.89</v>
      </c>
      <c r="H507" s="49">
        <v>57.43</v>
      </c>
      <c r="I507" s="50">
        <v>65.3</v>
      </c>
      <c r="J507">
        <v>41.31</v>
      </c>
      <c r="K507">
        <v>114</v>
      </c>
      <c r="L507" s="49">
        <v>68.12</v>
      </c>
      <c r="M507" s="50">
        <v>81.099999999999994</v>
      </c>
      <c r="O507" s="48">
        <f t="shared" si="244"/>
        <v>38460</v>
      </c>
      <c r="P507" s="44">
        <f t="shared" si="250"/>
        <v>9.716107484439046E-2</v>
      </c>
      <c r="Q507" s="44">
        <f t="shared" si="251"/>
        <v>0.26720360824742267</v>
      </c>
      <c r="R507" s="44">
        <f t="shared" si="252"/>
        <v>0.75756861821180355</v>
      </c>
      <c r="S507" s="44">
        <f t="shared" si="253"/>
        <v>0.87947932618683</v>
      </c>
      <c r="T507" s="44">
        <f t="shared" si="254"/>
        <v>0.36236842105263162</v>
      </c>
      <c r="U507" s="44">
        <f t="shared" si="255"/>
        <v>0.83995067817509261</v>
      </c>
      <c r="W507" s="51">
        <f t="shared" si="245"/>
        <v>38460</v>
      </c>
      <c r="X507" s="44">
        <f t="shared" si="256"/>
        <v>10.293217746047935</v>
      </c>
      <c r="Y507" s="44">
        <f t="shared" si="257"/>
        <v>3.7424100887435778</v>
      </c>
      <c r="Z507" s="44">
        <f t="shared" si="258"/>
        <v>1.3321310961267052</v>
      </c>
      <c r="AA507" s="44">
        <f t="shared" si="259"/>
        <v>1.1439205955334988</v>
      </c>
      <c r="AB507" s="44">
        <f t="shared" si="260"/>
        <v>2.7917516428733289</v>
      </c>
      <c r="AC507" s="44">
        <f t="shared" si="261"/>
        <v>1.1982048263684522</v>
      </c>
      <c r="AE507" s="48">
        <f t="shared" si="246"/>
        <v>38460</v>
      </c>
      <c r="AF507" s="53">
        <f t="shared" si="262"/>
        <v>1.534886416765417</v>
      </c>
      <c r="AG507" s="53">
        <f t="shared" si="263"/>
        <v>2.4166678878634902</v>
      </c>
      <c r="AH507" s="53">
        <f t="shared" si="264"/>
        <v>1.8235245628257766</v>
      </c>
      <c r="AI507" s="53">
        <f t="shared" si="265"/>
        <v>5.6004487206091724</v>
      </c>
      <c r="AJ507" s="53">
        <f t="shared" si="266"/>
        <v>1.257373470877027</v>
      </c>
      <c r="AK507" s="53">
        <f t="shared" si="267"/>
        <v>1.9023506276808266</v>
      </c>
      <c r="AL507" s="53"/>
      <c r="AM507" s="48">
        <f t="shared" si="247"/>
        <v>38460</v>
      </c>
      <c r="AN507" s="53">
        <f t="shared" si="275"/>
        <v>1.5350400586092818</v>
      </c>
      <c r="AO507" s="53">
        <f t="shared" si="275"/>
        <v>2.4166327960425407</v>
      </c>
      <c r="AP507" s="53">
        <f t="shared" si="275"/>
        <v>1.8402658198890669</v>
      </c>
      <c r="AQ507" s="53">
        <f t="shared" si="275"/>
        <v>5.6343567189924562</v>
      </c>
      <c r="AR507" s="53">
        <f t="shared" si="275"/>
        <v>1.2720126110045231</v>
      </c>
      <c r="AS507" s="53">
        <f t="shared" si="275"/>
        <v>1.9145883665180632</v>
      </c>
      <c r="AT507" s="53"/>
      <c r="AU507" s="48">
        <f t="shared" si="248"/>
        <v>38460</v>
      </c>
      <c r="AV507" s="53">
        <f t="shared" si="268"/>
        <v>303.33926598178022</v>
      </c>
      <c r="AW507" s="53">
        <f t="shared" si="269"/>
        <v>375.06140994580227</v>
      </c>
      <c r="AX507" s="53">
        <f t="shared" si="270"/>
        <v>156.22016545038289</v>
      </c>
      <c r="AY507" s="53">
        <f t="shared" si="271"/>
        <v>367.9234937502074</v>
      </c>
      <c r="AZ507" s="53">
        <f t="shared" si="272"/>
        <v>145.00943765451564</v>
      </c>
      <c r="BA507" s="53">
        <f t="shared" si="273"/>
        <v>155.27311652461492</v>
      </c>
      <c r="BB507" s="58">
        <f t="shared" si="274"/>
        <v>1502.8268893073036</v>
      </c>
      <c r="BC507">
        <f t="shared" si="249"/>
        <v>1.1052891236431606E-3</v>
      </c>
      <c r="BD507">
        <v>1502.82578401818</v>
      </c>
      <c r="BE507" s="48">
        <f t="shared" si="243"/>
        <v>38460</v>
      </c>
    </row>
    <row r="508" spans="1:57">
      <c r="A508" s="48">
        <v>38461</v>
      </c>
      <c r="B508" s="49">
        <v>19.52</v>
      </c>
      <c r="C508" s="50">
        <v>200.92</v>
      </c>
      <c r="D508" s="49">
        <v>42.02</v>
      </c>
      <c r="E508" s="50">
        <v>157.26</v>
      </c>
      <c r="F508" s="49">
        <v>64.680000000000007</v>
      </c>
      <c r="G508" s="50">
        <v>85.38</v>
      </c>
      <c r="H508" s="49">
        <v>57.85</v>
      </c>
      <c r="I508" s="50">
        <v>65.78</v>
      </c>
      <c r="J508">
        <v>41.67</v>
      </c>
      <c r="K508">
        <v>115</v>
      </c>
      <c r="L508" s="49">
        <v>68.209999999999994</v>
      </c>
      <c r="M508" s="50">
        <v>81.2</v>
      </c>
      <c r="O508" s="48">
        <f t="shared" si="244"/>
        <v>38461</v>
      </c>
      <c r="P508" s="44">
        <f t="shared" si="250"/>
        <v>9.7153095759506272E-2</v>
      </c>
      <c r="Q508" s="44">
        <f t="shared" si="251"/>
        <v>0.26720081393870027</v>
      </c>
      <c r="R508" s="44">
        <f t="shared" si="252"/>
        <v>0.75755446240337332</v>
      </c>
      <c r="S508" s="44">
        <f t="shared" si="253"/>
        <v>0.87944664031620556</v>
      </c>
      <c r="T508" s="44">
        <f t="shared" si="254"/>
        <v>0.36234782608695654</v>
      </c>
      <c r="U508" s="44">
        <f t="shared" si="255"/>
        <v>0.84002463054187182</v>
      </c>
      <c r="W508" s="51">
        <f t="shared" si="245"/>
        <v>38461</v>
      </c>
      <c r="X508" s="44">
        <f t="shared" si="256"/>
        <v>10.293217746047935</v>
      </c>
      <c r="Y508" s="44">
        <f t="shared" si="257"/>
        <v>3.7424100887435778</v>
      </c>
      <c r="Z508" s="44">
        <f t="shared" si="258"/>
        <v>1.3321310961267052</v>
      </c>
      <c r="AA508" s="44">
        <f t="shared" si="259"/>
        <v>1.1439205955334988</v>
      </c>
      <c r="AB508" s="44">
        <f t="shared" si="260"/>
        <v>2.7917516428733289</v>
      </c>
      <c r="AC508" s="44">
        <f t="shared" si="261"/>
        <v>1.1982048263684522</v>
      </c>
      <c r="AE508" s="48">
        <f t="shared" si="246"/>
        <v>38461</v>
      </c>
      <c r="AF508" s="53">
        <f t="shared" si="262"/>
        <v>1.534886416765417</v>
      </c>
      <c r="AG508" s="53">
        <f t="shared" si="263"/>
        <v>2.4166678878634902</v>
      </c>
      <c r="AH508" s="53">
        <f t="shared" si="264"/>
        <v>1.8235245628257766</v>
      </c>
      <c r="AI508" s="53">
        <f t="shared" si="265"/>
        <v>5.6004487206091724</v>
      </c>
      <c r="AJ508" s="53">
        <f t="shared" si="266"/>
        <v>1.257373470877027</v>
      </c>
      <c r="AK508" s="53">
        <f t="shared" si="267"/>
        <v>1.9023506276808266</v>
      </c>
      <c r="AL508" s="53"/>
      <c r="AM508" s="48">
        <f t="shared" si="247"/>
        <v>38461</v>
      </c>
      <c r="AN508" s="53">
        <f t="shared" si="275"/>
        <v>1.5349139976846997</v>
      </c>
      <c r="AO508" s="53">
        <f t="shared" si="275"/>
        <v>2.4166075238609817</v>
      </c>
      <c r="AP508" s="53">
        <f t="shared" si="275"/>
        <v>1.8402314329704685</v>
      </c>
      <c r="AQ508" s="53">
        <f t="shared" si="275"/>
        <v>5.6341473179874688</v>
      </c>
      <c r="AR508" s="53">
        <f t="shared" si="275"/>
        <v>1.2719403170226529</v>
      </c>
      <c r="AS508" s="53">
        <f t="shared" si="275"/>
        <v>1.9147569339646895</v>
      </c>
      <c r="AT508" s="53"/>
      <c r="AU508" s="48">
        <f t="shared" si="248"/>
        <v>38461</v>
      </c>
      <c r="AV508" s="53">
        <f t="shared" si="268"/>
        <v>308.39492041480986</v>
      </c>
      <c r="AW508" s="53">
        <f t="shared" si="269"/>
        <v>380.03569920237794</v>
      </c>
      <c r="AX508" s="53">
        <f t="shared" si="270"/>
        <v>157.11895974701861</v>
      </c>
      <c r="AY508" s="53">
        <f t="shared" si="271"/>
        <v>370.61421057721572</v>
      </c>
      <c r="AZ508" s="53">
        <f t="shared" si="272"/>
        <v>146.27313645760509</v>
      </c>
      <c r="BA508" s="53">
        <f t="shared" si="273"/>
        <v>155.47826303793281</v>
      </c>
      <c r="BB508" s="58">
        <f t="shared" si="274"/>
        <v>1517.91518943696</v>
      </c>
      <c r="BC508">
        <f t="shared" si="249"/>
        <v>2.3884128250074355E-2</v>
      </c>
      <c r="BD508">
        <v>1517.8913053087099</v>
      </c>
      <c r="BE508" s="48">
        <f t="shared" si="243"/>
        <v>38461</v>
      </c>
    </row>
    <row r="509" spans="1:57">
      <c r="A509" s="48">
        <v>38462</v>
      </c>
      <c r="B509" s="49">
        <v>19.059999999999999</v>
      </c>
      <c r="C509" s="50">
        <v>196.18</v>
      </c>
      <c r="D509" s="49">
        <v>41.49</v>
      </c>
      <c r="E509" s="50">
        <v>155.25</v>
      </c>
      <c r="F509" s="49">
        <v>64.64</v>
      </c>
      <c r="G509" s="50">
        <v>85.33</v>
      </c>
      <c r="H509" s="49">
        <v>57.02</v>
      </c>
      <c r="I509" s="50">
        <v>64.83</v>
      </c>
      <c r="J509">
        <v>41.46</v>
      </c>
      <c r="K509">
        <v>114.4</v>
      </c>
      <c r="L509" s="49">
        <v>68.180000000000007</v>
      </c>
      <c r="M509" s="50">
        <v>81.17</v>
      </c>
      <c r="O509" s="48">
        <f t="shared" si="244"/>
        <v>38462</v>
      </c>
      <c r="P509" s="44">
        <f t="shared" si="250"/>
        <v>9.7155673361198888E-2</v>
      </c>
      <c r="Q509" s="44">
        <f t="shared" si="251"/>
        <v>0.26724637681159419</v>
      </c>
      <c r="R509" s="44">
        <f t="shared" si="252"/>
        <v>0.75752959099964845</v>
      </c>
      <c r="S509" s="44">
        <f t="shared" si="253"/>
        <v>0.87953108128952651</v>
      </c>
      <c r="T509" s="44">
        <f t="shared" si="254"/>
        <v>0.36241258741258742</v>
      </c>
      <c r="U509" s="44">
        <f t="shared" si="255"/>
        <v>0.83996550449673535</v>
      </c>
      <c r="W509" s="51">
        <f t="shared" si="245"/>
        <v>38462</v>
      </c>
      <c r="X509" s="44">
        <f t="shared" si="256"/>
        <v>10.293217746047935</v>
      </c>
      <c r="Y509" s="44">
        <f t="shared" si="257"/>
        <v>3.7424100887435778</v>
      </c>
      <c r="Z509" s="44">
        <f t="shared" si="258"/>
        <v>1.3321310961267052</v>
      </c>
      <c r="AA509" s="44">
        <f t="shared" si="259"/>
        <v>1.1439205955334988</v>
      </c>
      <c r="AB509" s="44">
        <f t="shared" si="260"/>
        <v>2.7917516428733289</v>
      </c>
      <c r="AC509" s="44">
        <f t="shared" si="261"/>
        <v>1.1982048263684522</v>
      </c>
      <c r="AE509" s="48">
        <f t="shared" si="246"/>
        <v>38462</v>
      </c>
      <c r="AF509" s="53">
        <f t="shared" si="262"/>
        <v>1.534886416765417</v>
      </c>
      <c r="AG509" s="53">
        <f t="shared" si="263"/>
        <v>2.4166678878634902</v>
      </c>
      <c r="AH509" s="53">
        <f t="shared" si="264"/>
        <v>1.8235245628257766</v>
      </c>
      <c r="AI509" s="53">
        <f t="shared" si="265"/>
        <v>5.6004487206091724</v>
      </c>
      <c r="AJ509" s="53">
        <f t="shared" si="266"/>
        <v>1.257373470877027</v>
      </c>
      <c r="AK509" s="53">
        <f t="shared" si="267"/>
        <v>1.9023506276808266</v>
      </c>
      <c r="AL509" s="53"/>
      <c r="AM509" s="48">
        <f t="shared" si="247"/>
        <v>38462</v>
      </c>
      <c r="AN509" s="53">
        <f t="shared" si="275"/>
        <v>1.5349547210078993</v>
      </c>
      <c r="AO509" s="53">
        <f t="shared" si="275"/>
        <v>2.4170196018775907</v>
      </c>
      <c r="AP509" s="53">
        <f t="shared" si="275"/>
        <v>1.8401710160088005</v>
      </c>
      <c r="AQ509" s="53">
        <f t="shared" si="275"/>
        <v>5.6346882864346206</v>
      </c>
      <c r="AR509" s="53">
        <f t="shared" si="275"/>
        <v>1.2721676470495591</v>
      </c>
      <c r="AS509" s="53">
        <f t="shared" si="275"/>
        <v>1.914622161720178</v>
      </c>
      <c r="AT509" s="53"/>
      <c r="AU509" s="48">
        <f t="shared" si="248"/>
        <v>38462</v>
      </c>
      <c r="AV509" s="53">
        <f t="shared" si="268"/>
        <v>301.12741716732972</v>
      </c>
      <c r="AW509" s="53">
        <f t="shared" si="269"/>
        <v>375.24229319149595</v>
      </c>
      <c r="AX509" s="53">
        <f t="shared" si="270"/>
        <v>157.02179279603095</v>
      </c>
      <c r="AY509" s="53">
        <f t="shared" si="271"/>
        <v>365.29684160955645</v>
      </c>
      <c r="AZ509" s="53">
        <f t="shared" si="272"/>
        <v>145.53597882246956</v>
      </c>
      <c r="BA509" s="53">
        <f t="shared" si="273"/>
        <v>155.40988086682685</v>
      </c>
      <c r="BB509" s="58">
        <f t="shared" si="274"/>
        <v>1499.6342044537093</v>
      </c>
      <c r="BC509">
        <f t="shared" si="249"/>
        <v>1.0826997793174087E-3</v>
      </c>
      <c r="BD509">
        <v>1499.63312175393</v>
      </c>
      <c r="BE509" s="48">
        <f t="shared" si="243"/>
        <v>38462</v>
      </c>
    </row>
    <row r="510" spans="1:57">
      <c r="A510" s="48">
        <v>38463</v>
      </c>
      <c r="B510" s="49">
        <v>19.61</v>
      </c>
      <c r="C510" s="50">
        <v>201.83</v>
      </c>
      <c r="D510" s="49">
        <v>42.24</v>
      </c>
      <c r="E510" s="50">
        <v>158.06</v>
      </c>
      <c r="F510" s="49">
        <v>64.180000000000007</v>
      </c>
      <c r="G510" s="50">
        <v>84.72</v>
      </c>
      <c r="H510" s="49">
        <v>58.14</v>
      </c>
      <c r="I510" s="50">
        <v>66.11</v>
      </c>
      <c r="J510">
        <v>41.66</v>
      </c>
      <c r="K510">
        <v>114.95</v>
      </c>
      <c r="L510" s="49">
        <v>68.069999999999993</v>
      </c>
      <c r="M510" s="50">
        <v>81.03</v>
      </c>
      <c r="O510" s="48">
        <f t="shared" si="244"/>
        <v>38463</v>
      </c>
      <c r="P510" s="44">
        <f t="shared" si="250"/>
        <v>9.7160977059901885E-2</v>
      </c>
      <c r="Q510" s="44">
        <f t="shared" si="251"/>
        <v>0.26724028849803871</v>
      </c>
      <c r="R510" s="44">
        <f t="shared" si="252"/>
        <v>0.75755429650613793</v>
      </c>
      <c r="S510" s="44">
        <f t="shared" si="253"/>
        <v>0.87944335198910906</v>
      </c>
      <c r="T510" s="44">
        <f t="shared" si="254"/>
        <v>0.36241844280121788</v>
      </c>
      <c r="U510" s="44">
        <f t="shared" si="255"/>
        <v>0.84005923731951115</v>
      </c>
      <c r="W510" s="51">
        <f t="shared" si="245"/>
        <v>38463</v>
      </c>
      <c r="X510" s="44">
        <f t="shared" si="256"/>
        <v>10.293217746047935</v>
      </c>
      <c r="Y510" s="44">
        <f t="shared" si="257"/>
        <v>3.7424100887435778</v>
      </c>
      <c r="Z510" s="44">
        <f t="shared" si="258"/>
        <v>1.3321310961267052</v>
      </c>
      <c r="AA510" s="44">
        <f t="shared" si="259"/>
        <v>1.1439205955334988</v>
      </c>
      <c r="AB510" s="44">
        <f t="shared" si="260"/>
        <v>2.7917516428733289</v>
      </c>
      <c r="AC510" s="44">
        <f t="shared" si="261"/>
        <v>1.1982048263684522</v>
      </c>
      <c r="AE510" s="48">
        <f t="shared" si="246"/>
        <v>38463</v>
      </c>
      <c r="AF510" s="53">
        <f t="shared" si="262"/>
        <v>1.534886416765417</v>
      </c>
      <c r="AG510" s="53">
        <f t="shared" si="263"/>
        <v>2.4166678878634902</v>
      </c>
      <c r="AH510" s="53">
        <f t="shared" si="264"/>
        <v>1.8235245628257766</v>
      </c>
      <c r="AI510" s="53">
        <f t="shared" si="265"/>
        <v>5.6004487206091724</v>
      </c>
      <c r="AJ510" s="53">
        <f t="shared" si="266"/>
        <v>1.257373470877027</v>
      </c>
      <c r="AK510" s="53">
        <f t="shared" si="267"/>
        <v>1.9023506276808266</v>
      </c>
      <c r="AL510" s="53"/>
      <c r="AM510" s="48">
        <f t="shared" si="247"/>
        <v>38463</v>
      </c>
      <c r="AN510" s="53">
        <f t="shared" si="275"/>
        <v>1.5350385137199594</v>
      </c>
      <c r="AO510" s="53">
        <f t="shared" si="275"/>
        <v>2.4169645381817553</v>
      </c>
      <c r="AP510" s="53">
        <f t="shared" si="275"/>
        <v>1.8402310299772551</v>
      </c>
      <c r="AQ510" s="53">
        <f t="shared" si="275"/>
        <v>5.6341262514230612</v>
      </c>
      <c r="AR510" s="53">
        <f t="shared" si="275"/>
        <v>1.2721882010706813</v>
      </c>
      <c r="AS510" s="53">
        <f t="shared" si="275"/>
        <v>1.9148358168510213</v>
      </c>
      <c r="AT510" s="53"/>
      <c r="AU510" s="48">
        <f t="shared" si="248"/>
        <v>38463</v>
      </c>
      <c r="AV510" s="53">
        <f t="shared" si="268"/>
        <v>309.81682322409944</v>
      </c>
      <c r="AW510" s="53">
        <f t="shared" si="269"/>
        <v>382.02541490500823</v>
      </c>
      <c r="AX510" s="53">
        <f t="shared" si="270"/>
        <v>155.90437285967306</v>
      </c>
      <c r="AY510" s="53">
        <f t="shared" si="271"/>
        <v>372.47208648157857</v>
      </c>
      <c r="AZ510" s="53">
        <f t="shared" si="272"/>
        <v>146.23803371307483</v>
      </c>
      <c r="BA510" s="53">
        <f t="shared" si="273"/>
        <v>155.15914623943826</v>
      </c>
      <c r="BB510" s="58">
        <f t="shared" si="274"/>
        <v>1521.6158774228725</v>
      </c>
      <c r="BC510">
        <f t="shared" si="249"/>
        <v>2.3933945602493623E-2</v>
      </c>
      <c r="BD510">
        <v>1521.59194347727</v>
      </c>
      <c r="BE510" s="48">
        <f t="shared" si="243"/>
        <v>38463</v>
      </c>
    </row>
    <row r="511" spans="1:57">
      <c r="A511" s="48">
        <v>38464</v>
      </c>
      <c r="B511" s="49">
        <v>19.39</v>
      </c>
      <c r="C511" s="50">
        <v>199.6</v>
      </c>
      <c r="D511" s="49">
        <v>42.09</v>
      </c>
      <c r="E511" s="50">
        <v>157.5</v>
      </c>
      <c r="F511" s="49">
        <v>64.45</v>
      </c>
      <c r="G511" s="50">
        <v>85.08</v>
      </c>
      <c r="H511" s="49">
        <v>57.6</v>
      </c>
      <c r="I511" s="50">
        <v>65.489999999999995</v>
      </c>
      <c r="J511">
        <v>41.65</v>
      </c>
      <c r="K511">
        <v>114.93</v>
      </c>
      <c r="L511" s="49">
        <v>68.08</v>
      </c>
      <c r="M511" s="50">
        <v>81.05</v>
      </c>
      <c r="O511" s="48">
        <f t="shared" si="244"/>
        <v>38464</v>
      </c>
      <c r="P511" s="44">
        <f t="shared" si="250"/>
        <v>9.714428857715432E-2</v>
      </c>
      <c r="Q511" s="44">
        <f t="shared" si="251"/>
        <v>0.26723809523809527</v>
      </c>
      <c r="R511" s="44">
        <f t="shared" si="252"/>
        <v>0.7575223319228962</v>
      </c>
      <c r="S511" s="44">
        <f t="shared" si="253"/>
        <v>0.87952359138799829</v>
      </c>
      <c r="T511" s="44">
        <f t="shared" si="254"/>
        <v>0.36239450100060905</v>
      </c>
      <c r="U511" s="44">
        <f t="shared" si="255"/>
        <v>0.83997532387415175</v>
      </c>
      <c r="W511" s="51">
        <f t="shared" si="245"/>
        <v>38464</v>
      </c>
      <c r="X511" s="44">
        <f t="shared" si="256"/>
        <v>10.293217746047935</v>
      </c>
      <c r="Y511" s="44">
        <f t="shared" si="257"/>
        <v>3.7424100887435778</v>
      </c>
      <c r="Z511" s="44">
        <f t="shared" si="258"/>
        <v>1.3321310961267052</v>
      </c>
      <c r="AA511" s="44">
        <f t="shared" si="259"/>
        <v>1.1439205955334988</v>
      </c>
      <c r="AB511" s="44">
        <f t="shared" si="260"/>
        <v>2.7917516428733289</v>
      </c>
      <c r="AC511" s="44">
        <f t="shared" si="261"/>
        <v>1.1982048263684522</v>
      </c>
      <c r="AE511" s="48">
        <f t="shared" si="246"/>
        <v>38464</v>
      </c>
      <c r="AF511" s="53">
        <f t="shared" si="262"/>
        <v>1.534886416765417</v>
      </c>
      <c r="AG511" s="53">
        <f t="shared" si="263"/>
        <v>2.4166678878634902</v>
      </c>
      <c r="AH511" s="53">
        <f t="shared" si="264"/>
        <v>1.8235245628257766</v>
      </c>
      <c r="AI511" s="53">
        <f t="shared" si="265"/>
        <v>5.6004487206091724</v>
      </c>
      <c r="AJ511" s="53">
        <f t="shared" si="266"/>
        <v>1.257373470877027</v>
      </c>
      <c r="AK511" s="53">
        <f t="shared" si="267"/>
        <v>1.9023506276808266</v>
      </c>
      <c r="AL511" s="53"/>
      <c r="AM511" s="48">
        <f t="shared" si="247"/>
        <v>38464</v>
      </c>
      <c r="AN511" s="53">
        <f t="shared" si="275"/>
        <v>1.5347748537143866</v>
      </c>
      <c r="AO511" s="53">
        <f t="shared" si="275"/>
        <v>2.416944701982894</v>
      </c>
      <c r="AP511" s="53">
        <f t="shared" si="275"/>
        <v>1.8401533824499254</v>
      </c>
      <c r="AQ511" s="53">
        <f t="shared" si="275"/>
        <v>5.6346403026153951</v>
      </c>
      <c r="AR511" s="53">
        <f t="shared" si="275"/>
        <v>1.2721041587796447</v>
      </c>
      <c r="AS511" s="53">
        <f t="shared" si="275"/>
        <v>1.9146445440650661</v>
      </c>
      <c r="AT511" s="53"/>
      <c r="AU511" s="48">
        <f t="shared" si="248"/>
        <v>38464</v>
      </c>
      <c r="AV511" s="53">
        <f t="shared" si="268"/>
        <v>306.34106080139156</v>
      </c>
      <c r="AW511" s="53">
        <f t="shared" si="269"/>
        <v>380.66879056230579</v>
      </c>
      <c r="AX511" s="53">
        <f t="shared" si="270"/>
        <v>156.56024977883965</v>
      </c>
      <c r="AY511" s="53">
        <f t="shared" si="271"/>
        <v>369.01259341828217</v>
      </c>
      <c r="AZ511" s="53">
        <f t="shared" si="272"/>
        <v>146.20293096854456</v>
      </c>
      <c r="BA511" s="53">
        <f t="shared" si="273"/>
        <v>155.18194029647361</v>
      </c>
      <c r="BB511" s="58">
        <f t="shared" si="274"/>
        <v>1513.9675658258373</v>
      </c>
      <c r="BC511">
        <f t="shared" si="249"/>
        <v>1.1272988072050794E-3</v>
      </c>
      <c r="BD511">
        <v>1513.96643852703</v>
      </c>
      <c r="BE511" s="48">
        <f t="shared" si="243"/>
        <v>38464</v>
      </c>
    </row>
    <row r="512" spans="1:57">
      <c r="A512" s="48">
        <v>38467</v>
      </c>
      <c r="B512" s="49">
        <v>19.760000000000002</v>
      </c>
      <c r="C512" s="50">
        <v>203.38</v>
      </c>
      <c r="D512" s="49">
        <v>42.31</v>
      </c>
      <c r="E512" s="50">
        <v>158.33000000000001</v>
      </c>
      <c r="F512" s="49">
        <v>64.45</v>
      </c>
      <c r="G512" s="50">
        <v>85.08</v>
      </c>
      <c r="H512" s="49">
        <v>58.27</v>
      </c>
      <c r="I512" s="50">
        <v>66.25</v>
      </c>
      <c r="J512">
        <v>42.33</v>
      </c>
      <c r="K512">
        <v>116.8</v>
      </c>
      <c r="L512" s="49">
        <v>68.099999999999994</v>
      </c>
      <c r="M512" s="50">
        <v>81.069999999999993</v>
      </c>
      <c r="O512" s="48">
        <f t="shared" si="244"/>
        <v>38467</v>
      </c>
      <c r="P512" s="44">
        <f t="shared" si="250"/>
        <v>9.7158029304749746E-2</v>
      </c>
      <c r="Q512" s="44">
        <f t="shared" si="251"/>
        <v>0.26722667845638853</v>
      </c>
      <c r="R512" s="44">
        <f t="shared" si="252"/>
        <v>0.7575223319228962</v>
      </c>
      <c r="S512" s="44">
        <f t="shared" si="253"/>
        <v>0.87954716981132075</v>
      </c>
      <c r="T512" s="44">
        <f t="shared" si="254"/>
        <v>0.36241438356164385</v>
      </c>
      <c r="U512" s="44">
        <f t="shared" si="255"/>
        <v>0.8400148020229431</v>
      </c>
      <c r="W512" s="51">
        <f t="shared" si="245"/>
        <v>38467</v>
      </c>
      <c r="X512" s="44">
        <f t="shared" si="256"/>
        <v>10.293217746047935</v>
      </c>
      <c r="Y512" s="44">
        <f t="shared" si="257"/>
        <v>3.7424100887435778</v>
      </c>
      <c r="Z512" s="44">
        <f t="shared" si="258"/>
        <v>1.3321310961267052</v>
      </c>
      <c r="AA512" s="44">
        <f t="shared" si="259"/>
        <v>1.1439205955334988</v>
      </c>
      <c r="AB512" s="44">
        <f t="shared" si="260"/>
        <v>2.7917516428733289</v>
      </c>
      <c r="AC512" s="44">
        <f t="shared" si="261"/>
        <v>1.1982048263684522</v>
      </c>
      <c r="AE512" s="48">
        <f t="shared" si="246"/>
        <v>38467</v>
      </c>
      <c r="AF512" s="53">
        <f t="shared" si="262"/>
        <v>1.534886416765417</v>
      </c>
      <c r="AG512" s="53">
        <f t="shared" si="263"/>
        <v>2.4166678878634902</v>
      </c>
      <c r="AH512" s="53">
        <f t="shared" si="264"/>
        <v>1.8235245628257766</v>
      </c>
      <c r="AI512" s="53">
        <f t="shared" si="265"/>
        <v>5.6004487206091724</v>
      </c>
      <c r="AJ512" s="53">
        <f t="shared" si="266"/>
        <v>1.257373470877027</v>
      </c>
      <c r="AK512" s="53">
        <f t="shared" si="267"/>
        <v>1.9023506276808266</v>
      </c>
      <c r="AL512" s="53"/>
      <c r="AM512" s="48">
        <f t="shared" si="247"/>
        <v>38467</v>
      </c>
      <c r="AN512" s="53">
        <f t="shared" si="275"/>
        <v>1.534991942371827</v>
      </c>
      <c r="AO512" s="53">
        <f t="shared" si="275"/>
        <v>2.4168414467563695</v>
      </c>
      <c r="AP512" s="53">
        <f t="shared" si="275"/>
        <v>1.8401533824499254</v>
      </c>
      <c r="AQ512" s="53">
        <f t="shared" si="275"/>
        <v>5.6347913570448904</v>
      </c>
      <c r="AR512" s="53">
        <f t="shared" si="275"/>
        <v>1.2721739520257058</v>
      </c>
      <c r="AS512" s="53">
        <f t="shared" si="275"/>
        <v>1.914734530782586</v>
      </c>
      <c r="AT512" s="53"/>
      <c r="AU512" s="48">
        <f t="shared" si="248"/>
        <v>38467</v>
      </c>
      <c r="AV512" s="53">
        <f t="shared" si="268"/>
        <v>312.18666123958218</v>
      </c>
      <c r="AW512" s="53">
        <f t="shared" si="269"/>
        <v>382.65850626493602</v>
      </c>
      <c r="AX512" s="53">
        <f t="shared" si="270"/>
        <v>156.56024977883965</v>
      </c>
      <c r="AY512" s="53">
        <f t="shared" si="271"/>
        <v>373.30492740422397</v>
      </c>
      <c r="AZ512" s="53">
        <f t="shared" si="272"/>
        <v>148.58991759660245</v>
      </c>
      <c r="BA512" s="53">
        <f t="shared" si="273"/>
        <v>155.22752841054424</v>
      </c>
      <c r="BB512" s="58">
        <f t="shared" si="274"/>
        <v>1528.5277906947285</v>
      </c>
      <c r="BC512">
        <f t="shared" si="249"/>
        <v>2.3929212398570598E-2</v>
      </c>
      <c r="BD512">
        <v>1528.50386148233</v>
      </c>
      <c r="BE512" s="48">
        <f t="shared" si="243"/>
        <v>38467</v>
      </c>
    </row>
    <row r="513" spans="1:57">
      <c r="A513" s="48">
        <v>38468</v>
      </c>
      <c r="B513" s="49">
        <v>19.559999999999999</v>
      </c>
      <c r="C513" s="50">
        <v>201.3</v>
      </c>
      <c r="D513" s="49">
        <v>41.78</v>
      </c>
      <c r="E513" s="50">
        <v>156.35</v>
      </c>
      <c r="F513" s="49">
        <v>64.42</v>
      </c>
      <c r="G513" s="50">
        <v>85.04</v>
      </c>
      <c r="H513" s="49">
        <v>57.88</v>
      </c>
      <c r="I513" s="50">
        <v>65.81</v>
      </c>
      <c r="J513">
        <v>42.3</v>
      </c>
      <c r="K513">
        <v>116.72</v>
      </c>
      <c r="L513" s="49">
        <v>68.08</v>
      </c>
      <c r="M513" s="50">
        <v>81.05</v>
      </c>
      <c r="O513" s="48">
        <f t="shared" si="244"/>
        <v>38468</v>
      </c>
      <c r="P513" s="44">
        <f t="shared" si="250"/>
        <v>9.7168405365126664E-2</v>
      </c>
      <c r="Q513" s="44">
        <f t="shared" si="251"/>
        <v>0.26722097857371285</v>
      </c>
      <c r="R513" s="44">
        <f t="shared" si="252"/>
        <v>0.7575258701787394</v>
      </c>
      <c r="S513" s="44">
        <f t="shared" si="253"/>
        <v>0.8795015955022033</v>
      </c>
      <c r="T513" s="44">
        <f t="shared" si="254"/>
        <v>0.3624057573680603</v>
      </c>
      <c r="U513" s="44">
        <f t="shared" si="255"/>
        <v>0.83997532387415175</v>
      </c>
      <c r="W513" s="51">
        <f t="shared" si="245"/>
        <v>38468</v>
      </c>
      <c r="X513" s="44">
        <f t="shared" si="256"/>
        <v>10.293217746047935</v>
      </c>
      <c r="Y513" s="44">
        <f t="shared" si="257"/>
        <v>3.7424100887435778</v>
      </c>
      <c r="Z513" s="44">
        <f t="shared" si="258"/>
        <v>1.3321310961267052</v>
      </c>
      <c r="AA513" s="44">
        <f t="shared" si="259"/>
        <v>1.1439205955334988</v>
      </c>
      <c r="AB513" s="44">
        <f t="shared" si="260"/>
        <v>2.7917516428733289</v>
      </c>
      <c r="AC513" s="44">
        <f t="shared" si="261"/>
        <v>1.1982048263684522</v>
      </c>
      <c r="AE513" s="48">
        <f t="shared" si="246"/>
        <v>38468</v>
      </c>
      <c r="AF513" s="53">
        <f t="shared" si="262"/>
        <v>1.534886416765417</v>
      </c>
      <c r="AG513" s="53">
        <f t="shared" si="263"/>
        <v>2.4166678878634902</v>
      </c>
      <c r="AH513" s="53">
        <f t="shared" si="264"/>
        <v>1.8235245628257766</v>
      </c>
      <c r="AI513" s="53">
        <f t="shared" si="265"/>
        <v>5.6004487206091724</v>
      </c>
      <c r="AJ513" s="53">
        <f t="shared" si="266"/>
        <v>1.257373470877027</v>
      </c>
      <c r="AK513" s="53">
        <f t="shared" si="267"/>
        <v>1.9023506276808266</v>
      </c>
      <c r="AL513" s="53"/>
      <c r="AM513" s="48">
        <f t="shared" si="247"/>
        <v>38468</v>
      </c>
      <c r="AN513" s="53">
        <f t="shared" si="275"/>
        <v>1.535155872920708</v>
      </c>
      <c r="AO513" s="53">
        <f t="shared" si="275"/>
        <v>2.416789896092447</v>
      </c>
      <c r="AP513" s="53">
        <f t="shared" si="275"/>
        <v>1.8401619774882279</v>
      </c>
      <c r="AQ513" s="53">
        <f t="shared" si="275"/>
        <v>5.6344993866629345</v>
      </c>
      <c r="AR513" s="53">
        <f t="shared" si="275"/>
        <v>1.2721436717187427</v>
      </c>
      <c r="AS513" s="53">
        <f t="shared" si="275"/>
        <v>1.9146445440650661</v>
      </c>
      <c r="AT513" s="53"/>
      <c r="AU513" s="48">
        <f t="shared" si="248"/>
        <v>38468</v>
      </c>
      <c r="AV513" s="53">
        <f t="shared" si="268"/>
        <v>309.02687721893852</v>
      </c>
      <c r="AW513" s="53">
        <f t="shared" si="269"/>
        <v>377.86510025405408</v>
      </c>
      <c r="AX513" s="53">
        <f t="shared" si="270"/>
        <v>156.48737456559891</v>
      </c>
      <c r="AY513" s="53">
        <f t="shared" si="271"/>
        <v>370.80640463628771</v>
      </c>
      <c r="AZ513" s="53">
        <f t="shared" si="272"/>
        <v>148.48460936301163</v>
      </c>
      <c r="BA513" s="53">
        <f t="shared" si="273"/>
        <v>155.18194029647361</v>
      </c>
      <c r="BB513" s="58">
        <f t="shared" si="274"/>
        <v>1517.8523063343646</v>
      </c>
      <c r="BC513">
        <f t="shared" si="249"/>
        <v>1.1302946645628253E-3</v>
      </c>
      <c r="BD513">
        <v>1517.8511760397</v>
      </c>
      <c r="BE513" s="48">
        <f t="shared" si="243"/>
        <v>38468</v>
      </c>
    </row>
    <row r="514" spans="1:57">
      <c r="A514" s="48">
        <v>38469</v>
      </c>
      <c r="B514" s="49">
        <v>19.38</v>
      </c>
      <c r="C514" s="50">
        <v>199.48</v>
      </c>
      <c r="D514" s="49">
        <v>41.67</v>
      </c>
      <c r="E514" s="50">
        <v>155.93</v>
      </c>
      <c r="F514" s="49">
        <v>64.62</v>
      </c>
      <c r="G514" s="50">
        <v>85.3</v>
      </c>
      <c r="H514" s="49">
        <v>57.98</v>
      </c>
      <c r="I514" s="50">
        <v>65.930000000000007</v>
      </c>
      <c r="J514">
        <v>42.64</v>
      </c>
      <c r="K514">
        <v>117.66</v>
      </c>
      <c r="L514" s="49">
        <v>68.13</v>
      </c>
      <c r="M514" s="50">
        <v>81.11</v>
      </c>
      <c r="O514" s="48">
        <f t="shared" si="244"/>
        <v>38469</v>
      </c>
      <c r="P514" s="44">
        <f t="shared" si="250"/>
        <v>9.7152596751554035E-2</v>
      </c>
      <c r="Q514" s="44">
        <f t="shared" si="251"/>
        <v>0.26723529789007888</v>
      </c>
      <c r="R514" s="44">
        <f t="shared" si="252"/>
        <v>0.75756154747948423</v>
      </c>
      <c r="S514" s="44">
        <f t="shared" si="253"/>
        <v>0.87941756408311833</v>
      </c>
      <c r="T514" s="44">
        <f t="shared" si="254"/>
        <v>0.36240013598504167</v>
      </c>
      <c r="U514" s="44">
        <f t="shared" si="255"/>
        <v>0.83997041055356914</v>
      </c>
      <c r="W514" s="51">
        <f t="shared" si="245"/>
        <v>38469</v>
      </c>
      <c r="X514" s="44">
        <f t="shared" si="256"/>
        <v>10.293217746047935</v>
      </c>
      <c r="Y514" s="44">
        <f t="shared" si="257"/>
        <v>3.7424100887435778</v>
      </c>
      <c r="Z514" s="44">
        <f t="shared" si="258"/>
        <v>1.3321310961267052</v>
      </c>
      <c r="AA514" s="44">
        <f t="shared" si="259"/>
        <v>1.1439205955334988</v>
      </c>
      <c r="AB514" s="44">
        <f t="shared" si="260"/>
        <v>2.7917516428733289</v>
      </c>
      <c r="AC514" s="44">
        <f t="shared" si="261"/>
        <v>1.1982048263684522</v>
      </c>
      <c r="AE514" s="48">
        <f t="shared" si="246"/>
        <v>38469</v>
      </c>
      <c r="AF514" s="53">
        <f t="shared" si="262"/>
        <v>1.534886416765417</v>
      </c>
      <c r="AG514" s="53">
        <f t="shared" si="263"/>
        <v>2.4166678878634902</v>
      </c>
      <c r="AH514" s="53">
        <f t="shared" si="264"/>
        <v>1.8235245628257766</v>
      </c>
      <c r="AI514" s="53">
        <f t="shared" si="265"/>
        <v>5.6004487206091724</v>
      </c>
      <c r="AJ514" s="53">
        <f t="shared" si="266"/>
        <v>1.257373470877027</v>
      </c>
      <c r="AK514" s="53">
        <f t="shared" si="267"/>
        <v>1.9023506276808266</v>
      </c>
      <c r="AL514" s="53"/>
      <c r="AM514" s="48">
        <f t="shared" si="247"/>
        <v>38469</v>
      </c>
      <c r="AN514" s="53">
        <f t="shared" si="275"/>
        <v>1.5349061138979314</v>
      </c>
      <c r="AO514" s="53">
        <f t="shared" si="275"/>
        <v>2.416919402313467</v>
      </c>
      <c r="AP514" s="53">
        <f t="shared" si="275"/>
        <v>1.8402486438515491</v>
      </c>
      <c r="AQ514" s="53">
        <f t="shared" si="275"/>
        <v>5.6339610420121504</v>
      </c>
      <c r="AR514" s="53">
        <f t="shared" si="275"/>
        <v>1.2721239391215415</v>
      </c>
      <c r="AS514" s="53">
        <f t="shared" si="275"/>
        <v>1.9146333446141068</v>
      </c>
      <c r="AT514" s="53"/>
      <c r="AU514" s="48">
        <f t="shared" si="248"/>
        <v>38469</v>
      </c>
      <c r="AV514" s="53">
        <f t="shared" si="268"/>
        <v>306.18307160035937</v>
      </c>
      <c r="AW514" s="53">
        <f t="shared" si="269"/>
        <v>376.87024240273894</v>
      </c>
      <c r="AX514" s="53">
        <f t="shared" si="270"/>
        <v>156.97320932053714</v>
      </c>
      <c r="AY514" s="53">
        <f t="shared" si="271"/>
        <v>371.44705149986112</v>
      </c>
      <c r="AZ514" s="53">
        <f t="shared" si="272"/>
        <v>149.67810267704058</v>
      </c>
      <c r="BA514" s="53">
        <f t="shared" si="273"/>
        <v>155.29591058165019</v>
      </c>
      <c r="BB514" s="58">
        <f t="shared" si="274"/>
        <v>1516.4475880821874</v>
      </c>
      <c r="BC514">
        <f t="shared" si="249"/>
        <v>1.11243870742328E-3</v>
      </c>
      <c r="BD514">
        <v>1516.44647564348</v>
      </c>
      <c r="BE514" s="48">
        <f t="shared" ref="BE514:BE577" si="276">A514</f>
        <v>38469</v>
      </c>
    </row>
    <row r="515" spans="1:57">
      <c r="A515" s="48">
        <v>38470</v>
      </c>
      <c r="B515" s="49">
        <v>19.07</v>
      </c>
      <c r="C515" s="50">
        <v>196.3</v>
      </c>
      <c r="D515" s="49">
        <v>41.11</v>
      </c>
      <c r="E515" s="50">
        <v>153.83000000000001</v>
      </c>
      <c r="F515" s="49">
        <v>65.010000000000005</v>
      </c>
      <c r="G515" s="50">
        <v>85.82</v>
      </c>
      <c r="H515" s="49">
        <v>57.25</v>
      </c>
      <c r="I515" s="50">
        <v>65.099999999999994</v>
      </c>
      <c r="J515">
        <v>42.43</v>
      </c>
      <c r="K515">
        <v>117.09</v>
      </c>
      <c r="L515" s="49">
        <v>68.19</v>
      </c>
      <c r="M515" s="50">
        <v>81.180000000000007</v>
      </c>
      <c r="O515" s="48">
        <f t="shared" ref="O515:O578" si="277">A515</f>
        <v>38470</v>
      </c>
      <c r="P515" s="44">
        <f t="shared" si="250"/>
        <v>9.7147223637289865E-2</v>
      </c>
      <c r="Q515" s="44">
        <f t="shared" si="251"/>
        <v>0.26724306052135471</v>
      </c>
      <c r="R515" s="44">
        <f t="shared" si="252"/>
        <v>0.75751573059892807</v>
      </c>
      <c r="S515" s="44">
        <f t="shared" si="253"/>
        <v>0.87941628264208915</v>
      </c>
      <c r="T515" s="44">
        <f t="shared" si="254"/>
        <v>0.36237082586044922</v>
      </c>
      <c r="U515" s="44">
        <f t="shared" si="255"/>
        <v>0.83998521803399839</v>
      </c>
      <c r="W515" s="51">
        <f t="shared" ref="W515:W578" si="278">A515</f>
        <v>38470</v>
      </c>
      <c r="X515" s="44">
        <f t="shared" si="256"/>
        <v>10.293217746047935</v>
      </c>
      <c r="Y515" s="44">
        <f t="shared" si="257"/>
        <v>3.7424100887435778</v>
      </c>
      <c r="Z515" s="44">
        <f t="shared" si="258"/>
        <v>1.3321310961267052</v>
      </c>
      <c r="AA515" s="44">
        <f t="shared" si="259"/>
        <v>1.1439205955334988</v>
      </c>
      <c r="AB515" s="44">
        <f t="shared" si="260"/>
        <v>2.7917516428733289</v>
      </c>
      <c r="AC515" s="44">
        <f t="shared" si="261"/>
        <v>1.1982048263684522</v>
      </c>
      <c r="AE515" s="48">
        <f t="shared" ref="AE515:AE578" si="279">A515</f>
        <v>38470</v>
      </c>
      <c r="AF515" s="53">
        <f t="shared" si="262"/>
        <v>1.534886416765417</v>
      </c>
      <c r="AG515" s="53">
        <f t="shared" si="263"/>
        <v>2.4166678878634902</v>
      </c>
      <c r="AH515" s="53">
        <f t="shared" si="264"/>
        <v>1.8235245628257766</v>
      </c>
      <c r="AI515" s="53">
        <f t="shared" si="265"/>
        <v>5.6004487206091724</v>
      </c>
      <c r="AJ515" s="53">
        <f t="shared" si="266"/>
        <v>1.257373470877027</v>
      </c>
      <c r="AK515" s="53">
        <f t="shared" si="267"/>
        <v>1.9023506276808266</v>
      </c>
      <c r="AL515" s="53"/>
      <c r="AM515" s="48">
        <f t="shared" ref="AM515:AM578" si="280">A515</f>
        <v>38470</v>
      </c>
      <c r="AN515" s="53">
        <f t="shared" si="275"/>
        <v>1.5348212244949664</v>
      </c>
      <c r="AO515" s="53">
        <f t="shared" si="275"/>
        <v>2.4169896088104821</v>
      </c>
      <c r="AP515" s="53">
        <f t="shared" si="275"/>
        <v>1.8401373466868638</v>
      </c>
      <c r="AQ515" s="53">
        <f t="shared" si="275"/>
        <v>5.6339528325003885</v>
      </c>
      <c r="AR515" s="53">
        <f t="shared" si="275"/>
        <v>1.2720210525399698</v>
      </c>
      <c r="AS515" s="53">
        <f t="shared" si="275"/>
        <v>1.9146670968694521</v>
      </c>
      <c r="AT515" s="53"/>
      <c r="AU515" s="48">
        <f t="shared" ref="AU515:AU578" si="281">A515</f>
        <v>38470</v>
      </c>
      <c r="AV515" s="53">
        <f t="shared" si="268"/>
        <v>301.28540636836192</v>
      </c>
      <c r="AW515" s="53">
        <f t="shared" si="269"/>
        <v>371.80551152331651</v>
      </c>
      <c r="AX515" s="53">
        <f t="shared" si="270"/>
        <v>157.92058709266664</v>
      </c>
      <c r="AY515" s="53">
        <f t="shared" si="271"/>
        <v>366.77032939577526</v>
      </c>
      <c r="AZ515" s="53">
        <f t="shared" si="272"/>
        <v>148.94094504190505</v>
      </c>
      <c r="BA515" s="53">
        <f t="shared" si="273"/>
        <v>155.43267492386212</v>
      </c>
      <c r="BB515" s="58">
        <f t="shared" si="274"/>
        <v>1502.1554543458874</v>
      </c>
      <c r="BC515">
        <f t="shared" ref="BC515:BC578" si="282">ABS(BB515-BD515)</f>
        <v>1.0812896073275624E-3</v>
      </c>
      <c r="BD515">
        <v>1502.1543730562801</v>
      </c>
      <c r="BE515" s="48">
        <f t="shared" si="276"/>
        <v>38470</v>
      </c>
    </row>
    <row r="516" spans="1:57">
      <c r="A516" s="48">
        <v>38471</v>
      </c>
      <c r="B516" s="49">
        <v>19.46</v>
      </c>
      <c r="C516" s="50">
        <v>200.27</v>
      </c>
      <c r="D516" s="49">
        <v>41.77</v>
      </c>
      <c r="E516" s="50">
        <v>156.30000000000001</v>
      </c>
      <c r="F516" s="49">
        <v>64.78</v>
      </c>
      <c r="G516" s="50">
        <v>85.51</v>
      </c>
      <c r="H516" s="49">
        <v>57.85</v>
      </c>
      <c r="I516" s="50">
        <v>65.78</v>
      </c>
      <c r="J516">
        <v>42.95</v>
      </c>
      <c r="K516">
        <v>118.51</v>
      </c>
      <c r="L516" s="49">
        <v>68.12</v>
      </c>
      <c r="M516" s="50">
        <v>81.099999999999994</v>
      </c>
      <c r="O516" s="48">
        <f t="shared" si="277"/>
        <v>38471</v>
      </c>
      <c r="P516" s="44">
        <f t="shared" ref="P516:P579" si="283">B516/C516</f>
        <v>9.7168822090178256E-2</v>
      </c>
      <c r="Q516" s="44">
        <f t="shared" ref="Q516:Q579" si="284">D516/E516</f>
        <v>0.2672424824056302</v>
      </c>
      <c r="R516" s="44">
        <f t="shared" ref="R516:R579" si="285">F516/G516</f>
        <v>0.75757221377616646</v>
      </c>
      <c r="S516" s="44">
        <f t="shared" ref="S516:S579" si="286">H516/I516</f>
        <v>0.87944664031620556</v>
      </c>
      <c r="T516" s="44">
        <f t="shared" ref="T516:T579" si="287">J516/K516</f>
        <v>0.36241667369842206</v>
      </c>
      <c r="U516" s="44">
        <f t="shared" ref="U516:U579" si="288">L516/M516</f>
        <v>0.83995067817509261</v>
      </c>
      <c r="W516" s="51">
        <f t="shared" si="278"/>
        <v>38471</v>
      </c>
      <c r="X516" s="44">
        <f t="shared" ref="X516:X579" si="289">IF(BF515="",X515,C515/B515)</f>
        <v>10.293217746047935</v>
      </c>
      <c r="Y516" s="44">
        <f t="shared" ref="Y516:Y579" si="290">IF(BG515="",Y515,E515/D515)</f>
        <v>3.7424100887435778</v>
      </c>
      <c r="Z516" s="44">
        <f t="shared" ref="Z516:Z579" si="291">IF(BH515="",Z515,G515/F515)</f>
        <v>1.3321310961267052</v>
      </c>
      <c r="AA516" s="44">
        <f t="shared" ref="AA516:AA579" si="292">IF(BI515="",AA515,I515/H515)</f>
        <v>1.1439205955334988</v>
      </c>
      <c r="AB516" s="44">
        <f t="shared" ref="AB516:AB579" si="293">IF(BJ515="",AB515,K515/J515)</f>
        <v>2.7917516428733289</v>
      </c>
      <c r="AC516" s="44">
        <f t="shared" ref="AC516:AC579" si="294">IF(BK515="",AC515,M515/L515)</f>
        <v>1.1982048263684522</v>
      </c>
      <c r="AE516" s="48">
        <f t="shared" si="279"/>
        <v>38471</v>
      </c>
      <c r="AF516" s="53">
        <f t="shared" ref="AF516:AF579" si="295">IF(BF515="",AF515,BB515*BF515/C515)</f>
        <v>1.534886416765417</v>
      </c>
      <c r="AG516" s="53">
        <f t="shared" ref="AG516:AG579" si="296">IF(BG515="",AG515,BB515*BG515/E515)</f>
        <v>2.4166678878634902</v>
      </c>
      <c r="AH516" s="53">
        <f t="shared" ref="AH516:AH579" si="297">IF(BH515="",AH515,BB515*BH515/G515)</f>
        <v>1.8235245628257766</v>
      </c>
      <c r="AI516" s="53">
        <f t="shared" ref="AI516:AI579" si="298">IF(BI515="",AI515,BB515*BI515/I515)</f>
        <v>5.6004487206091724</v>
      </c>
      <c r="AJ516" s="53">
        <f t="shared" ref="AJ516:AJ579" si="299">IF(BJ515="",AJ515,BB515*BJ515/K515)</f>
        <v>1.257373470877027</v>
      </c>
      <c r="AK516" s="53">
        <f t="shared" ref="AK516:AK579" si="300">IF(BK515="",AK515,BB515*BK515/M515)</f>
        <v>1.9023506276808266</v>
      </c>
      <c r="AL516" s="53"/>
      <c r="AM516" s="48">
        <f t="shared" si="280"/>
        <v>38471</v>
      </c>
      <c r="AN516" s="53">
        <f t="shared" si="275"/>
        <v>1.5351624567265032</v>
      </c>
      <c r="AO516" s="53">
        <f t="shared" si="275"/>
        <v>2.4169843802380502</v>
      </c>
      <c r="AP516" s="53">
        <f t="shared" si="275"/>
        <v>1.8402745541397225</v>
      </c>
      <c r="AQ516" s="53">
        <f t="shared" si="275"/>
        <v>5.6341473179874688</v>
      </c>
      <c r="AR516" s="53">
        <f t="shared" si="275"/>
        <v>1.2721819910343324</v>
      </c>
      <c r="AS516" s="53">
        <f t="shared" si="275"/>
        <v>1.9145883665180632</v>
      </c>
      <c r="AT516" s="53"/>
      <c r="AU516" s="48">
        <f t="shared" si="281"/>
        <v>38471</v>
      </c>
      <c r="AV516" s="53">
        <f t="shared" ref="AV516:AV579" si="301">AN516*C516</f>
        <v>307.44698520861681</v>
      </c>
      <c r="AW516" s="53">
        <f t="shared" ref="AW516:AW579" si="302">AO516*E516</f>
        <v>377.77465863120727</v>
      </c>
      <c r="AX516" s="53">
        <f t="shared" ref="AX516:AX579" si="303">AP516*G516</f>
        <v>157.36187712448768</v>
      </c>
      <c r="AY516" s="53">
        <f t="shared" ref="AY516:AY579" si="304">AQ516*I516</f>
        <v>370.61421057721572</v>
      </c>
      <c r="AZ516" s="53">
        <f t="shared" ref="AZ516:AZ579" si="305">AR516*K516</f>
        <v>150.76628775747875</v>
      </c>
      <c r="BA516" s="53">
        <f t="shared" ref="BA516:BA579" si="306">AS516*M516</f>
        <v>155.27311652461492</v>
      </c>
      <c r="BB516" s="58">
        <f t="shared" ref="BB516:BB579" si="307">SUM(AV516:BA516)</f>
        <v>1519.237135823621</v>
      </c>
      <c r="BC516">
        <f t="shared" si="282"/>
        <v>1.1179445109519293E-3</v>
      </c>
      <c r="BD516">
        <v>1519.23601787911</v>
      </c>
      <c r="BE516" s="48">
        <f t="shared" si="276"/>
        <v>38471</v>
      </c>
    </row>
    <row r="517" spans="1:57">
      <c r="A517" s="48">
        <v>38474</v>
      </c>
      <c r="B517" s="49">
        <v>19.59</v>
      </c>
      <c r="C517" s="50">
        <v>201.6</v>
      </c>
      <c r="D517" s="49">
        <v>41.75</v>
      </c>
      <c r="E517" s="50">
        <v>156.25</v>
      </c>
      <c r="F517" s="49">
        <v>64.84</v>
      </c>
      <c r="G517" s="50">
        <v>85.33</v>
      </c>
      <c r="H517" s="49">
        <v>58.15</v>
      </c>
      <c r="I517" s="50">
        <v>66.12</v>
      </c>
      <c r="J517">
        <v>42.89</v>
      </c>
      <c r="K517">
        <v>118.37</v>
      </c>
      <c r="L517" s="49">
        <v>68.13</v>
      </c>
      <c r="M517" s="50">
        <v>80.92</v>
      </c>
      <c r="O517" s="48">
        <f t="shared" si="277"/>
        <v>38474</v>
      </c>
      <c r="P517" s="44">
        <f t="shared" si="283"/>
        <v>9.7172619047619049E-2</v>
      </c>
      <c r="Q517" s="44">
        <f t="shared" si="284"/>
        <v>0.26719999999999999</v>
      </c>
      <c r="R517" s="44">
        <f t="shared" si="285"/>
        <v>0.75987343255595929</v>
      </c>
      <c r="S517" s="44">
        <f t="shared" si="286"/>
        <v>0.87946158499697513</v>
      </c>
      <c r="T517" s="44">
        <f t="shared" si="287"/>
        <v>0.36233843034552671</v>
      </c>
      <c r="U517" s="44">
        <f t="shared" si="288"/>
        <v>0.84194265941670776</v>
      </c>
      <c r="W517" s="51">
        <f t="shared" si="278"/>
        <v>38474</v>
      </c>
      <c r="X517" s="44">
        <f t="shared" si="289"/>
        <v>10.293217746047935</v>
      </c>
      <c r="Y517" s="44">
        <f t="shared" si="290"/>
        <v>3.7424100887435778</v>
      </c>
      <c r="Z517" s="44">
        <f t="shared" si="291"/>
        <v>1.3321310961267052</v>
      </c>
      <c r="AA517" s="44">
        <f t="shared" si="292"/>
        <v>1.1439205955334988</v>
      </c>
      <c r="AB517" s="44">
        <f t="shared" si="293"/>
        <v>2.7917516428733289</v>
      </c>
      <c r="AC517" s="44">
        <f t="shared" si="294"/>
        <v>1.1982048263684522</v>
      </c>
      <c r="AE517" s="48">
        <f t="shared" si="279"/>
        <v>38474</v>
      </c>
      <c r="AF517" s="53">
        <f t="shared" si="295"/>
        <v>1.534886416765417</v>
      </c>
      <c r="AG517" s="53">
        <f t="shared" si="296"/>
        <v>2.4166678878634902</v>
      </c>
      <c r="AH517" s="53">
        <f t="shared" si="297"/>
        <v>1.8235245628257766</v>
      </c>
      <c r="AI517" s="53">
        <f t="shared" si="298"/>
        <v>5.6004487206091724</v>
      </c>
      <c r="AJ517" s="53">
        <f t="shared" si="299"/>
        <v>1.257373470877027</v>
      </c>
      <c r="AK517" s="53">
        <f t="shared" si="300"/>
        <v>1.9023506276808266</v>
      </c>
      <c r="AL517" s="53"/>
      <c r="AM517" s="48">
        <f t="shared" si="280"/>
        <v>38474</v>
      </c>
      <c r="AN517" s="53">
        <f t="shared" si="275"/>
        <v>1.5352224445537455</v>
      </c>
      <c r="AO517" s="53">
        <f t="shared" si="275"/>
        <v>2.416600162467287</v>
      </c>
      <c r="AP517" s="53">
        <f t="shared" si="275"/>
        <v>1.845864614449422</v>
      </c>
      <c r="AQ517" s="53">
        <f t="shared" si="275"/>
        <v>5.6342430606160905</v>
      </c>
      <c r="AR517" s="53">
        <f t="shared" si="275"/>
        <v>1.2719073353915447</v>
      </c>
      <c r="AS517" s="53">
        <f t="shared" si="275"/>
        <v>1.9191288999215299</v>
      </c>
      <c r="AT517" s="53"/>
      <c r="AU517" s="48">
        <f t="shared" si="281"/>
        <v>38474</v>
      </c>
      <c r="AV517" s="53">
        <f t="shared" si="301"/>
        <v>309.50084482203505</v>
      </c>
      <c r="AW517" s="53">
        <f t="shared" si="302"/>
        <v>377.5937753855136</v>
      </c>
      <c r="AX517" s="53">
        <f t="shared" si="303"/>
        <v>157.50762755096918</v>
      </c>
      <c r="AY517" s="53">
        <f t="shared" si="304"/>
        <v>372.53615116793594</v>
      </c>
      <c r="AZ517" s="53">
        <f t="shared" si="305"/>
        <v>150.55567129029714</v>
      </c>
      <c r="BA517" s="53">
        <f t="shared" si="306"/>
        <v>155.29591058165019</v>
      </c>
      <c r="BB517" s="58">
        <f t="shared" si="307"/>
        <v>1522.9899807984009</v>
      </c>
      <c r="BC517">
        <f t="shared" si="282"/>
        <v>1.1174841208685393E-3</v>
      </c>
      <c r="BD517">
        <v>1522.98886331428</v>
      </c>
      <c r="BE517" s="48">
        <f t="shared" si="276"/>
        <v>38474</v>
      </c>
    </row>
    <row r="518" spans="1:57">
      <c r="A518" s="48">
        <v>38475</v>
      </c>
      <c r="B518" s="49">
        <v>19.57</v>
      </c>
      <c r="C518" s="50">
        <v>201.41</v>
      </c>
      <c r="D518" s="49">
        <v>41.84</v>
      </c>
      <c r="E518" s="50">
        <v>156.59</v>
      </c>
      <c r="F518" s="49">
        <v>64.930000000000007</v>
      </c>
      <c r="G518" s="50">
        <v>85.44</v>
      </c>
      <c r="H518" s="49">
        <v>58.1</v>
      </c>
      <c r="I518" s="50">
        <v>66.06</v>
      </c>
      <c r="J518">
        <v>43.1</v>
      </c>
      <c r="K518">
        <v>118.95</v>
      </c>
      <c r="L518" s="49">
        <v>68.17</v>
      </c>
      <c r="M518" s="50">
        <v>80.97</v>
      </c>
      <c r="O518" s="48">
        <f t="shared" si="277"/>
        <v>38475</v>
      </c>
      <c r="P518" s="44">
        <f t="shared" si="283"/>
        <v>9.7164986842758552E-2</v>
      </c>
      <c r="Q518" s="44">
        <f t="shared" si="284"/>
        <v>0.26719458458394535</v>
      </c>
      <c r="R518" s="44">
        <f t="shared" si="285"/>
        <v>0.75994850187265928</v>
      </c>
      <c r="S518" s="44">
        <f t="shared" si="286"/>
        <v>0.87950348168331816</v>
      </c>
      <c r="T518" s="44">
        <f t="shared" si="287"/>
        <v>0.36233711643547711</v>
      </c>
      <c r="U518" s="44">
        <f t="shared" si="288"/>
        <v>0.84191675929356558</v>
      </c>
      <c r="W518" s="51">
        <f t="shared" si="278"/>
        <v>38475</v>
      </c>
      <c r="X518" s="44">
        <f t="shared" si="289"/>
        <v>10.293217746047935</v>
      </c>
      <c r="Y518" s="44">
        <f t="shared" si="290"/>
        <v>3.7424100887435778</v>
      </c>
      <c r="Z518" s="44">
        <f t="shared" si="291"/>
        <v>1.3321310961267052</v>
      </c>
      <c r="AA518" s="44">
        <f t="shared" si="292"/>
        <v>1.1439205955334988</v>
      </c>
      <c r="AB518" s="44">
        <f t="shared" si="293"/>
        <v>2.7917516428733289</v>
      </c>
      <c r="AC518" s="44">
        <f t="shared" si="294"/>
        <v>1.1982048263684522</v>
      </c>
      <c r="AE518" s="48">
        <f t="shared" si="279"/>
        <v>38475</v>
      </c>
      <c r="AF518" s="53">
        <f t="shared" si="295"/>
        <v>1.534886416765417</v>
      </c>
      <c r="AG518" s="53">
        <f t="shared" si="296"/>
        <v>2.4166678878634902</v>
      </c>
      <c r="AH518" s="53">
        <f t="shared" si="297"/>
        <v>1.8235245628257766</v>
      </c>
      <c r="AI518" s="53">
        <f t="shared" si="298"/>
        <v>5.6004487206091724</v>
      </c>
      <c r="AJ518" s="53">
        <f t="shared" si="299"/>
        <v>1.257373470877027</v>
      </c>
      <c r="AK518" s="53">
        <f t="shared" si="300"/>
        <v>1.9023506276808266</v>
      </c>
      <c r="AL518" s="53"/>
      <c r="AM518" s="48">
        <f t="shared" si="280"/>
        <v>38475</v>
      </c>
      <c r="AN518" s="53">
        <f t="shared" si="275"/>
        <v>1.5351018639589431</v>
      </c>
      <c r="AO518" s="53">
        <f t="shared" si="275"/>
        <v>2.4165511845656495</v>
      </c>
      <c r="AP518" s="53">
        <f t="shared" si="275"/>
        <v>1.8460469708648335</v>
      </c>
      <c r="AQ518" s="53">
        <f t="shared" si="275"/>
        <v>5.6345114704230879</v>
      </c>
      <c r="AR518" s="53">
        <f t="shared" si="275"/>
        <v>1.271902723206664</v>
      </c>
      <c r="AS518" s="53">
        <f t="shared" si="275"/>
        <v>1.9190698630331176</v>
      </c>
      <c r="AT518" s="53"/>
      <c r="AU518" s="48">
        <f t="shared" si="281"/>
        <v>38475</v>
      </c>
      <c r="AV518" s="53">
        <f t="shared" si="301"/>
        <v>309.18486641997072</v>
      </c>
      <c r="AW518" s="53">
        <f t="shared" si="302"/>
        <v>378.40774999113506</v>
      </c>
      <c r="AX518" s="53">
        <f t="shared" si="303"/>
        <v>157.72625319069138</v>
      </c>
      <c r="AY518" s="53">
        <f t="shared" si="304"/>
        <v>372.21582773614921</v>
      </c>
      <c r="AZ518" s="53">
        <f t="shared" si="305"/>
        <v>151.29282892543267</v>
      </c>
      <c r="BA518" s="53">
        <f t="shared" si="306"/>
        <v>155.38708680979153</v>
      </c>
      <c r="BB518" s="58">
        <f t="shared" si="307"/>
        <v>1524.2146130731708</v>
      </c>
      <c r="BC518">
        <f t="shared" si="282"/>
        <v>1.1050104208152334E-3</v>
      </c>
      <c r="BD518">
        <v>1524.21350806275</v>
      </c>
      <c r="BE518" s="48">
        <f t="shared" si="276"/>
        <v>38475</v>
      </c>
    </row>
    <row r="519" spans="1:57">
      <c r="A519" s="48">
        <v>38476</v>
      </c>
      <c r="B519" s="49">
        <v>20.100000000000001</v>
      </c>
      <c r="C519" s="50">
        <v>206.9</v>
      </c>
      <c r="D519" s="49">
        <v>42.34</v>
      </c>
      <c r="E519" s="50">
        <v>158.44999999999999</v>
      </c>
      <c r="F519" s="49">
        <v>64.91</v>
      </c>
      <c r="G519" s="50">
        <v>85.42</v>
      </c>
      <c r="H519" s="49">
        <v>58.84</v>
      </c>
      <c r="I519" s="50">
        <v>66.900000000000006</v>
      </c>
      <c r="J519">
        <v>43.23</v>
      </c>
      <c r="K519">
        <v>119.3</v>
      </c>
      <c r="L519" s="49">
        <v>68.2</v>
      </c>
      <c r="M519" s="50">
        <v>81</v>
      </c>
      <c r="O519" s="48">
        <f t="shared" si="277"/>
        <v>38476</v>
      </c>
      <c r="P519" s="44">
        <f t="shared" si="283"/>
        <v>9.7148380860319003E-2</v>
      </c>
      <c r="Q519" s="44">
        <f t="shared" si="284"/>
        <v>0.26721363206058696</v>
      </c>
      <c r="R519" s="44">
        <f t="shared" si="285"/>
        <v>0.75989229688597515</v>
      </c>
      <c r="S519" s="44">
        <f t="shared" si="286"/>
        <v>0.87952167414050819</v>
      </c>
      <c r="T519" s="44">
        <f t="shared" si="287"/>
        <v>0.36236378876781222</v>
      </c>
      <c r="U519" s="44">
        <f t="shared" si="288"/>
        <v>0.84197530864197534</v>
      </c>
      <c r="W519" s="51">
        <f t="shared" si="278"/>
        <v>38476</v>
      </c>
      <c r="X519" s="44">
        <f t="shared" si="289"/>
        <v>10.293217746047935</v>
      </c>
      <c r="Y519" s="44">
        <f t="shared" si="290"/>
        <v>3.7424100887435778</v>
      </c>
      <c r="Z519" s="44">
        <f t="shared" si="291"/>
        <v>1.3321310961267052</v>
      </c>
      <c r="AA519" s="44">
        <f t="shared" si="292"/>
        <v>1.1439205955334988</v>
      </c>
      <c r="AB519" s="44">
        <f t="shared" si="293"/>
        <v>2.7917516428733289</v>
      </c>
      <c r="AC519" s="44">
        <f t="shared" si="294"/>
        <v>1.1982048263684522</v>
      </c>
      <c r="AE519" s="48">
        <f t="shared" si="279"/>
        <v>38476</v>
      </c>
      <c r="AF519" s="53">
        <f t="shared" si="295"/>
        <v>1.534886416765417</v>
      </c>
      <c r="AG519" s="53">
        <f t="shared" si="296"/>
        <v>2.4166678878634902</v>
      </c>
      <c r="AH519" s="53">
        <f t="shared" si="297"/>
        <v>1.8235245628257766</v>
      </c>
      <c r="AI519" s="53">
        <f t="shared" si="298"/>
        <v>5.6004487206091724</v>
      </c>
      <c r="AJ519" s="53">
        <f t="shared" si="299"/>
        <v>1.257373470877027</v>
      </c>
      <c r="AK519" s="53">
        <f t="shared" si="300"/>
        <v>1.9023506276808266</v>
      </c>
      <c r="AL519" s="53"/>
      <c r="AM519" s="48">
        <f t="shared" si="280"/>
        <v>38476</v>
      </c>
      <c r="AN519" s="53">
        <f t="shared" si="275"/>
        <v>1.5348395073691452</v>
      </c>
      <c r="AO519" s="53">
        <f t="shared" si="275"/>
        <v>2.4167234530355102</v>
      </c>
      <c r="AP519" s="53">
        <f t="shared" si="275"/>
        <v>1.8459104391851735</v>
      </c>
      <c r="AQ519" s="53">
        <f t="shared" si="275"/>
        <v>5.6346280198294831</v>
      </c>
      <c r="AR519" s="53">
        <f t="shared" si="275"/>
        <v>1.2719963504134626</v>
      </c>
      <c r="AS519" s="53">
        <f t="shared" si="275"/>
        <v>1.9192033207518207</v>
      </c>
      <c r="AT519" s="53"/>
      <c r="AU519" s="48">
        <f t="shared" si="281"/>
        <v>38476</v>
      </c>
      <c r="AV519" s="53">
        <f t="shared" si="301"/>
        <v>317.55829407467616</v>
      </c>
      <c r="AW519" s="53">
        <f t="shared" si="302"/>
        <v>382.92983113347657</v>
      </c>
      <c r="AX519" s="53">
        <f t="shared" si="303"/>
        <v>157.67766971519751</v>
      </c>
      <c r="AY519" s="53">
        <f t="shared" si="304"/>
        <v>376.95661452659243</v>
      </c>
      <c r="AZ519" s="53">
        <f t="shared" si="305"/>
        <v>151.7491646043261</v>
      </c>
      <c r="BA519" s="53">
        <f t="shared" si="306"/>
        <v>155.45546898089748</v>
      </c>
      <c r="BB519" s="58">
        <f t="shared" si="307"/>
        <v>1542.3270430351661</v>
      </c>
      <c r="BC519">
        <f t="shared" si="282"/>
        <v>1.1089149061263015E-3</v>
      </c>
      <c r="BD519">
        <v>1542.3259341202599</v>
      </c>
      <c r="BE519" s="48">
        <f t="shared" si="276"/>
        <v>38476</v>
      </c>
    </row>
    <row r="520" spans="1:57">
      <c r="A520" s="48">
        <v>38477</v>
      </c>
      <c r="B520" s="49">
        <v>20.21</v>
      </c>
      <c r="C520" s="50">
        <v>207.99</v>
      </c>
      <c r="D520" s="49">
        <v>42.4</v>
      </c>
      <c r="E520" s="50">
        <v>158.68</v>
      </c>
      <c r="F520" s="49">
        <v>65.12</v>
      </c>
      <c r="G520" s="50">
        <v>85.69</v>
      </c>
      <c r="H520" s="49">
        <v>58.71</v>
      </c>
      <c r="I520" s="50">
        <v>66.760000000000005</v>
      </c>
      <c r="J520">
        <v>43.49</v>
      </c>
      <c r="K520">
        <v>120.02</v>
      </c>
      <c r="L520" s="49">
        <v>68.27</v>
      </c>
      <c r="M520" s="50">
        <v>81.08</v>
      </c>
      <c r="O520" s="48">
        <f t="shared" si="277"/>
        <v>38477</v>
      </c>
      <c r="P520" s="44">
        <f t="shared" si="283"/>
        <v>9.7168133083321312E-2</v>
      </c>
      <c r="Q520" s="44">
        <f t="shared" si="284"/>
        <v>0.26720443660196619</v>
      </c>
      <c r="R520" s="44">
        <f t="shared" si="285"/>
        <v>0.75994865211810025</v>
      </c>
      <c r="S520" s="44">
        <f t="shared" si="286"/>
        <v>0.87941881366087471</v>
      </c>
      <c r="T520" s="44">
        <f t="shared" si="287"/>
        <v>0.36235627395434095</v>
      </c>
      <c r="U520" s="44">
        <f t="shared" si="288"/>
        <v>0.84200789343857918</v>
      </c>
      <c r="W520" s="51">
        <f t="shared" si="278"/>
        <v>38477</v>
      </c>
      <c r="X520" s="44">
        <f t="shared" si="289"/>
        <v>10.293217746047935</v>
      </c>
      <c r="Y520" s="44">
        <f t="shared" si="290"/>
        <v>3.7424100887435778</v>
      </c>
      <c r="Z520" s="44">
        <f t="shared" si="291"/>
        <v>1.3321310961267052</v>
      </c>
      <c r="AA520" s="44">
        <f t="shared" si="292"/>
        <v>1.1439205955334988</v>
      </c>
      <c r="AB520" s="44">
        <f t="shared" si="293"/>
        <v>2.7917516428733289</v>
      </c>
      <c r="AC520" s="44">
        <f t="shared" si="294"/>
        <v>1.1982048263684522</v>
      </c>
      <c r="AE520" s="48">
        <f t="shared" si="279"/>
        <v>38477</v>
      </c>
      <c r="AF520" s="53">
        <f t="shared" si="295"/>
        <v>1.534886416765417</v>
      </c>
      <c r="AG520" s="53">
        <f t="shared" si="296"/>
        <v>2.4166678878634902</v>
      </c>
      <c r="AH520" s="53">
        <f t="shared" si="297"/>
        <v>1.8235245628257766</v>
      </c>
      <c r="AI520" s="53">
        <f t="shared" si="298"/>
        <v>5.6004487206091724</v>
      </c>
      <c r="AJ520" s="53">
        <f t="shared" si="299"/>
        <v>1.257373470877027</v>
      </c>
      <c r="AK520" s="53">
        <f t="shared" si="300"/>
        <v>1.9023506276808266</v>
      </c>
      <c r="AL520" s="53"/>
      <c r="AM520" s="48">
        <f t="shared" si="280"/>
        <v>38477</v>
      </c>
      <c r="AN520" s="53">
        <f t="shared" si="275"/>
        <v>1.5351515711622197</v>
      </c>
      <c r="AO520" s="53">
        <f t="shared" si="275"/>
        <v>2.4166402878154618</v>
      </c>
      <c r="AP520" s="53">
        <f t="shared" si="275"/>
        <v>1.8460473358371183</v>
      </c>
      <c r="AQ520" s="53">
        <f t="shared" si="275"/>
        <v>5.6339690473928545</v>
      </c>
      <c r="AR520" s="53">
        <f t="shared" si="275"/>
        <v>1.2719699713557151</v>
      </c>
      <c r="AS520" s="53">
        <f t="shared" si="275"/>
        <v>1.919277594723048</v>
      </c>
      <c r="AT520" s="53"/>
      <c r="AU520" s="48">
        <f t="shared" si="281"/>
        <v>38477</v>
      </c>
      <c r="AV520" s="53">
        <f t="shared" si="301"/>
        <v>319.29617528603006</v>
      </c>
      <c r="AW520" s="53">
        <f t="shared" si="302"/>
        <v>383.47248087055749</v>
      </c>
      <c r="AX520" s="53">
        <f t="shared" si="303"/>
        <v>158.18779620788266</v>
      </c>
      <c r="AY520" s="53">
        <f t="shared" si="304"/>
        <v>376.12377360394697</v>
      </c>
      <c r="AZ520" s="53">
        <f t="shared" si="305"/>
        <v>152.66183596211292</v>
      </c>
      <c r="BA520" s="53">
        <f t="shared" si="306"/>
        <v>155.61502738014474</v>
      </c>
      <c r="BB520" s="58">
        <f t="shared" si="307"/>
        <v>1545.3570893106748</v>
      </c>
      <c r="BC520">
        <f t="shared" si="282"/>
        <v>2.3885163914883378E-2</v>
      </c>
      <c r="BD520">
        <v>1545.33320414676</v>
      </c>
      <c r="BE520" s="48">
        <f t="shared" si="276"/>
        <v>38477</v>
      </c>
    </row>
    <row r="521" spans="1:57">
      <c r="A521" s="48">
        <v>38478</v>
      </c>
      <c r="B521" s="49">
        <v>20.260000000000002</v>
      </c>
      <c r="C521" s="50">
        <v>208.55</v>
      </c>
      <c r="D521" s="49">
        <v>42.22</v>
      </c>
      <c r="E521" s="50">
        <v>157.99</v>
      </c>
      <c r="F521" s="49">
        <v>64.650000000000006</v>
      </c>
      <c r="G521" s="50">
        <v>85.08</v>
      </c>
      <c r="H521" s="49">
        <v>58.75</v>
      </c>
      <c r="I521" s="50">
        <v>66.8</v>
      </c>
      <c r="J521">
        <v>43.21</v>
      </c>
      <c r="K521">
        <v>119.23</v>
      </c>
      <c r="L521" s="49">
        <v>68.12</v>
      </c>
      <c r="M521" s="50">
        <v>80.900000000000006</v>
      </c>
      <c r="O521" s="48">
        <f t="shared" si="277"/>
        <v>38478</v>
      </c>
      <c r="P521" s="44">
        <f t="shared" si="283"/>
        <v>9.7146967154159672E-2</v>
      </c>
      <c r="Q521" s="44">
        <f t="shared" si="284"/>
        <v>0.26723210329767705</v>
      </c>
      <c r="R521" s="44">
        <f t="shared" si="285"/>
        <v>0.75987306064880122</v>
      </c>
      <c r="S521" s="44">
        <f t="shared" si="286"/>
        <v>0.87949101796407192</v>
      </c>
      <c r="T521" s="44">
        <f t="shared" si="287"/>
        <v>0.36240878973412732</v>
      </c>
      <c r="U521" s="44">
        <f t="shared" si="288"/>
        <v>0.84202719406674909</v>
      </c>
      <c r="W521" s="51">
        <f t="shared" si="278"/>
        <v>38478</v>
      </c>
      <c r="X521" s="44">
        <f t="shared" si="289"/>
        <v>10.293217746047935</v>
      </c>
      <c r="Y521" s="44">
        <f t="shared" si="290"/>
        <v>3.7424100887435778</v>
      </c>
      <c r="Z521" s="44">
        <f t="shared" si="291"/>
        <v>1.3321310961267052</v>
      </c>
      <c r="AA521" s="44">
        <f t="shared" si="292"/>
        <v>1.1439205955334988</v>
      </c>
      <c r="AB521" s="44">
        <f t="shared" si="293"/>
        <v>2.7917516428733289</v>
      </c>
      <c r="AC521" s="44">
        <f t="shared" si="294"/>
        <v>1.1982048263684522</v>
      </c>
      <c r="AE521" s="48">
        <f t="shared" si="279"/>
        <v>38478</v>
      </c>
      <c r="AF521" s="53">
        <f t="shared" si="295"/>
        <v>1.534886416765417</v>
      </c>
      <c r="AG521" s="53">
        <f t="shared" si="296"/>
        <v>2.4166678878634902</v>
      </c>
      <c r="AH521" s="53">
        <f t="shared" si="297"/>
        <v>1.8235245628257766</v>
      </c>
      <c r="AI521" s="53">
        <f t="shared" si="298"/>
        <v>5.6004487206091724</v>
      </c>
      <c r="AJ521" s="53">
        <f t="shared" si="299"/>
        <v>1.257373470877027</v>
      </c>
      <c r="AK521" s="53">
        <f t="shared" si="300"/>
        <v>1.9023506276808266</v>
      </c>
      <c r="AL521" s="53"/>
      <c r="AM521" s="48">
        <f t="shared" si="280"/>
        <v>38478</v>
      </c>
      <c r="AN521" s="53">
        <f t="shared" si="275"/>
        <v>1.5348171723384845</v>
      </c>
      <c r="AO521" s="53">
        <f t="shared" si="275"/>
        <v>2.4168905099013518</v>
      </c>
      <c r="AP521" s="53">
        <f t="shared" si="275"/>
        <v>1.8458637110223068</v>
      </c>
      <c r="AQ521" s="53">
        <f t="shared" si="275"/>
        <v>5.6344316219966526</v>
      </c>
      <c r="AR521" s="53">
        <f t="shared" si="275"/>
        <v>1.2721543161558799</v>
      </c>
      <c r="AS521" s="53">
        <f t="shared" si="275"/>
        <v>1.9193215886849802</v>
      </c>
      <c r="AT521" s="53"/>
      <c r="AU521" s="48">
        <f t="shared" si="281"/>
        <v>38478</v>
      </c>
      <c r="AV521" s="53">
        <f t="shared" si="301"/>
        <v>320.08612129119098</v>
      </c>
      <c r="AW521" s="53">
        <f t="shared" si="302"/>
        <v>381.84453165931461</v>
      </c>
      <c r="AX521" s="53">
        <f t="shared" si="303"/>
        <v>157.04608453377787</v>
      </c>
      <c r="AY521" s="53">
        <f t="shared" si="304"/>
        <v>376.38003234937639</v>
      </c>
      <c r="AZ521" s="53">
        <f t="shared" si="305"/>
        <v>151.67895911526557</v>
      </c>
      <c r="BA521" s="53">
        <f t="shared" si="306"/>
        <v>155.27311652461489</v>
      </c>
      <c r="BB521" s="58">
        <f t="shared" si="307"/>
        <v>1542.3088454735403</v>
      </c>
      <c r="BC521">
        <f t="shared" si="282"/>
        <v>2.3933131110197792E-2</v>
      </c>
      <c r="BD521">
        <v>1542.2849123424301</v>
      </c>
      <c r="BE521" s="48">
        <f t="shared" si="276"/>
        <v>38478</v>
      </c>
    </row>
    <row r="522" spans="1:57">
      <c r="A522" s="48">
        <v>38481</v>
      </c>
      <c r="B522" s="49">
        <v>20.28</v>
      </c>
      <c r="C522" s="50">
        <v>208.74</v>
      </c>
      <c r="D522" s="49">
        <v>42.31</v>
      </c>
      <c r="E522" s="50">
        <v>158.35</v>
      </c>
      <c r="F522" s="49">
        <v>64.650000000000006</v>
      </c>
      <c r="G522" s="50">
        <v>85.07</v>
      </c>
      <c r="H522" s="49">
        <v>59.13</v>
      </c>
      <c r="I522" s="50">
        <v>67.23</v>
      </c>
      <c r="J522">
        <v>43.92</v>
      </c>
      <c r="K522">
        <v>121.21</v>
      </c>
      <c r="L522" s="49">
        <v>68.08</v>
      </c>
      <c r="M522" s="50">
        <v>80.86</v>
      </c>
      <c r="O522" s="48">
        <f t="shared" si="277"/>
        <v>38481</v>
      </c>
      <c r="P522" s="44">
        <f t="shared" si="283"/>
        <v>9.7154354699626327E-2</v>
      </c>
      <c r="Q522" s="44">
        <f t="shared" si="284"/>
        <v>0.26719292706030945</v>
      </c>
      <c r="R522" s="44">
        <f t="shared" si="285"/>
        <v>0.75996238391912552</v>
      </c>
      <c r="S522" s="44">
        <f t="shared" si="286"/>
        <v>0.87951807228915657</v>
      </c>
      <c r="T522" s="44">
        <f t="shared" si="287"/>
        <v>0.36234634106096858</v>
      </c>
      <c r="U522" s="44">
        <f t="shared" si="288"/>
        <v>0.8419490477368291</v>
      </c>
      <c r="W522" s="51">
        <f t="shared" si="278"/>
        <v>38481</v>
      </c>
      <c r="X522" s="44">
        <f t="shared" si="289"/>
        <v>10.293217746047935</v>
      </c>
      <c r="Y522" s="44">
        <f t="shared" si="290"/>
        <v>3.7424100887435778</v>
      </c>
      <c r="Z522" s="44">
        <f t="shared" si="291"/>
        <v>1.3321310961267052</v>
      </c>
      <c r="AA522" s="44">
        <f t="shared" si="292"/>
        <v>1.1439205955334988</v>
      </c>
      <c r="AB522" s="44">
        <f t="shared" si="293"/>
        <v>2.7917516428733289</v>
      </c>
      <c r="AC522" s="44">
        <f t="shared" si="294"/>
        <v>1.1982048263684522</v>
      </c>
      <c r="AE522" s="48">
        <f t="shared" si="279"/>
        <v>38481</v>
      </c>
      <c r="AF522" s="53">
        <f t="shared" si="295"/>
        <v>1.534886416765417</v>
      </c>
      <c r="AG522" s="53">
        <f t="shared" si="296"/>
        <v>2.4166678878634902</v>
      </c>
      <c r="AH522" s="53">
        <f t="shared" si="297"/>
        <v>1.8235245628257766</v>
      </c>
      <c r="AI522" s="53">
        <f t="shared" si="298"/>
        <v>5.6004487206091724</v>
      </c>
      <c r="AJ522" s="53">
        <f t="shared" si="299"/>
        <v>1.257373470877027</v>
      </c>
      <c r="AK522" s="53">
        <f t="shared" si="300"/>
        <v>1.9023506276808266</v>
      </c>
      <c r="AL522" s="53"/>
      <c r="AM522" s="48">
        <f t="shared" si="280"/>
        <v>38481</v>
      </c>
      <c r="AN522" s="53">
        <f t="shared" si="275"/>
        <v>1.5349338875790712</v>
      </c>
      <c r="AO522" s="53">
        <f t="shared" si="275"/>
        <v>2.4165361936528957</v>
      </c>
      <c r="AP522" s="53">
        <f t="shared" si="275"/>
        <v>1.8460806927680482</v>
      </c>
      <c r="AQ522" s="53">
        <f t="shared" si="275"/>
        <v>5.6346049446817679</v>
      </c>
      <c r="AR522" s="53">
        <f t="shared" si="275"/>
        <v>1.2719351041738653</v>
      </c>
      <c r="AS522" s="53">
        <f t="shared" si="275"/>
        <v>1.9191434614948506</v>
      </c>
      <c r="AT522" s="53"/>
      <c r="AU522" s="48">
        <f t="shared" si="281"/>
        <v>38481</v>
      </c>
      <c r="AV522" s="53">
        <f t="shared" si="301"/>
        <v>320.40209969325537</v>
      </c>
      <c r="AW522" s="53">
        <f t="shared" si="302"/>
        <v>382.65850626493602</v>
      </c>
      <c r="AX522" s="53">
        <f t="shared" si="303"/>
        <v>157.04608453377784</v>
      </c>
      <c r="AY522" s="53">
        <f t="shared" si="304"/>
        <v>378.81449043095529</v>
      </c>
      <c r="AZ522" s="53">
        <f t="shared" si="305"/>
        <v>154.17125397691422</v>
      </c>
      <c r="BA522" s="53">
        <f t="shared" si="306"/>
        <v>155.18194029647361</v>
      </c>
      <c r="BB522" s="58">
        <f t="shared" si="307"/>
        <v>1548.2743751963123</v>
      </c>
      <c r="BC522">
        <f t="shared" si="282"/>
        <v>1.1537557923020358E-3</v>
      </c>
      <c r="BD522">
        <v>1548.27322144052</v>
      </c>
      <c r="BE522" s="48">
        <f t="shared" si="276"/>
        <v>38481</v>
      </c>
    </row>
    <row r="523" spans="1:57">
      <c r="A523" s="48">
        <v>38482</v>
      </c>
      <c r="B523" s="49">
        <v>19.829999999999998</v>
      </c>
      <c r="C523" s="50">
        <v>204.05</v>
      </c>
      <c r="D523" s="49">
        <v>41.73</v>
      </c>
      <c r="E523" s="50">
        <v>156.15</v>
      </c>
      <c r="F523" s="49">
        <v>64.87</v>
      </c>
      <c r="G523" s="50">
        <v>85.37</v>
      </c>
      <c r="H523" s="49">
        <v>58.55</v>
      </c>
      <c r="I523" s="50">
        <v>66.569999999999993</v>
      </c>
      <c r="J523">
        <v>43.85</v>
      </c>
      <c r="K523">
        <v>121</v>
      </c>
      <c r="L523" s="49">
        <v>68.13</v>
      </c>
      <c r="M523" s="50">
        <v>80.92</v>
      </c>
      <c r="O523" s="48">
        <f t="shared" si="277"/>
        <v>38482</v>
      </c>
      <c r="P523" s="44">
        <f t="shared" si="283"/>
        <v>9.7182063219799053E-2</v>
      </c>
      <c r="Q523" s="44">
        <f t="shared" si="284"/>
        <v>0.26724303554274731</v>
      </c>
      <c r="R523" s="44">
        <f t="shared" si="285"/>
        <v>0.75986880637226195</v>
      </c>
      <c r="S523" s="44">
        <f t="shared" si="286"/>
        <v>0.8795253117019679</v>
      </c>
      <c r="T523" s="44">
        <f t="shared" si="287"/>
        <v>0.36239669421487603</v>
      </c>
      <c r="U523" s="44">
        <f t="shared" si="288"/>
        <v>0.84194265941670776</v>
      </c>
      <c r="W523" s="51">
        <f t="shared" si="278"/>
        <v>38482</v>
      </c>
      <c r="X523" s="44">
        <f t="shared" si="289"/>
        <v>10.293217746047935</v>
      </c>
      <c r="Y523" s="44">
        <f t="shared" si="290"/>
        <v>3.7424100887435778</v>
      </c>
      <c r="Z523" s="44">
        <f t="shared" si="291"/>
        <v>1.3321310961267052</v>
      </c>
      <c r="AA523" s="44">
        <f t="shared" si="292"/>
        <v>1.1439205955334988</v>
      </c>
      <c r="AB523" s="44">
        <f t="shared" si="293"/>
        <v>2.7917516428733289</v>
      </c>
      <c r="AC523" s="44">
        <f t="shared" si="294"/>
        <v>1.1982048263684522</v>
      </c>
      <c r="AE523" s="48">
        <f t="shared" si="279"/>
        <v>38482</v>
      </c>
      <c r="AF523" s="53">
        <f t="shared" si="295"/>
        <v>1.534886416765417</v>
      </c>
      <c r="AG523" s="53">
        <f t="shared" si="296"/>
        <v>2.4166678878634902</v>
      </c>
      <c r="AH523" s="53">
        <f t="shared" si="297"/>
        <v>1.8235245628257766</v>
      </c>
      <c r="AI523" s="53">
        <f t="shared" si="298"/>
        <v>5.6004487206091724</v>
      </c>
      <c r="AJ523" s="53">
        <f t="shared" si="299"/>
        <v>1.257373470877027</v>
      </c>
      <c r="AK523" s="53">
        <f t="shared" si="300"/>
        <v>1.9023506276808266</v>
      </c>
      <c r="AL523" s="53"/>
      <c r="AM523" s="48">
        <f t="shared" si="280"/>
        <v>38482</v>
      </c>
      <c r="AN523" s="53">
        <f t="shared" si="275"/>
        <v>1.5353716522754584</v>
      </c>
      <c r="AO523" s="53">
        <f t="shared" si="275"/>
        <v>2.4169893828999029</v>
      </c>
      <c r="AP523" s="53">
        <f t="shared" si="275"/>
        <v>1.8458533766453074</v>
      </c>
      <c r="AQ523" s="53">
        <f t="shared" si="275"/>
        <v>5.6346513237528848</v>
      </c>
      <c r="AR523" s="53">
        <f t="shared" si="275"/>
        <v>1.2721118575636559</v>
      </c>
      <c r="AS523" s="53">
        <f t="shared" si="275"/>
        <v>1.9191288999215299</v>
      </c>
      <c r="AT523" s="53"/>
      <c r="AU523" s="48">
        <f t="shared" si="281"/>
        <v>38482</v>
      </c>
      <c r="AV523" s="53">
        <f t="shared" si="301"/>
        <v>313.29258564680731</v>
      </c>
      <c r="AW523" s="53">
        <f t="shared" si="302"/>
        <v>377.41289213981986</v>
      </c>
      <c r="AX523" s="53">
        <f t="shared" si="303"/>
        <v>157.58050276420991</v>
      </c>
      <c r="AY523" s="53">
        <f t="shared" si="304"/>
        <v>375.09873862222952</v>
      </c>
      <c r="AZ523" s="53">
        <f t="shared" si="305"/>
        <v>153.92553476520237</v>
      </c>
      <c r="BA523" s="53">
        <f t="shared" si="306"/>
        <v>155.29591058165019</v>
      </c>
      <c r="BB523" s="58">
        <f t="shared" si="307"/>
        <v>1532.606164519919</v>
      </c>
      <c r="BC523">
        <f t="shared" si="282"/>
        <v>1.1249000090174377E-3</v>
      </c>
      <c r="BD523">
        <v>1532.60503961991</v>
      </c>
      <c r="BE523" s="48">
        <f t="shared" si="276"/>
        <v>38482</v>
      </c>
    </row>
    <row r="524" spans="1:57">
      <c r="A524" s="48">
        <v>38483</v>
      </c>
      <c r="B524" s="49">
        <v>19.920000000000002</v>
      </c>
      <c r="C524" s="50">
        <v>205</v>
      </c>
      <c r="D524" s="49">
        <v>41.91</v>
      </c>
      <c r="E524" s="50">
        <v>156.85</v>
      </c>
      <c r="F524" s="49">
        <v>64.959999999999994</v>
      </c>
      <c r="G524" s="50">
        <v>85.48</v>
      </c>
      <c r="H524" s="49">
        <v>58.72</v>
      </c>
      <c r="I524" s="50">
        <v>66.77</v>
      </c>
      <c r="J524">
        <v>43.98</v>
      </c>
      <c r="K524">
        <v>121.36</v>
      </c>
      <c r="L524" s="49">
        <v>68.17</v>
      </c>
      <c r="M524" s="50">
        <v>80.97</v>
      </c>
      <c r="O524" s="48">
        <f t="shared" si="277"/>
        <v>38483</v>
      </c>
      <c r="P524" s="44">
        <f t="shared" si="283"/>
        <v>9.7170731707317076E-2</v>
      </c>
      <c r="Q524" s="44">
        <f t="shared" si="284"/>
        <v>0.2671979598342365</v>
      </c>
      <c r="R524" s="44">
        <f t="shared" si="285"/>
        <v>0.75994384651380431</v>
      </c>
      <c r="S524" s="44">
        <f t="shared" si="286"/>
        <v>0.87943687284708705</v>
      </c>
      <c r="T524" s="44">
        <f t="shared" si="287"/>
        <v>0.36239288068556358</v>
      </c>
      <c r="U524" s="44">
        <f t="shared" si="288"/>
        <v>0.84191675929356558</v>
      </c>
      <c r="W524" s="51">
        <f t="shared" si="278"/>
        <v>38483</v>
      </c>
      <c r="X524" s="44">
        <f t="shared" si="289"/>
        <v>10.293217746047935</v>
      </c>
      <c r="Y524" s="44">
        <f t="shared" si="290"/>
        <v>3.7424100887435778</v>
      </c>
      <c r="Z524" s="44">
        <f t="shared" si="291"/>
        <v>1.3321310961267052</v>
      </c>
      <c r="AA524" s="44">
        <f t="shared" si="292"/>
        <v>1.1439205955334988</v>
      </c>
      <c r="AB524" s="44">
        <f t="shared" si="293"/>
        <v>2.7917516428733289</v>
      </c>
      <c r="AC524" s="44">
        <f t="shared" si="294"/>
        <v>1.1982048263684522</v>
      </c>
      <c r="AE524" s="48">
        <f t="shared" si="279"/>
        <v>38483</v>
      </c>
      <c r="AF524" s="53">
        <f t="shared" si="295"/>
        <v>1.534886416765417</v>
      </c>
      <c r="AG524" s="53">
        <f t="shared" si="296"/>
        <v>2.4166678878634902</v>
      </c>
      <c r="AH524" s="53">
        <f t="shared" si="297"/>
        <v>1.8235245628257766</v>
      </c>
      <c r="AI524" s="53">
        <f t="shared" si="298"/>
        <v>5.6004487206091724</v>
      </c>
      <c r="AJ524" s="53">
        <f t="shared" si="299"/>
        <v>1.257373470877027</v>
      </c>
      <c r="AK524" s="53">
        <f t="shared" si="300"/>
        <v>1.9023506276808266</v>
      </c>
      <c r="AL524" s="53"/>
      <c r="AM524" s="48">
        <f t="shared" si="280"/>
        <v>38483</v>
      </c>
      <c r="AN524" s="53">
        <f t="shared" si="275"/>
        <v>1.535192626615107</v>
      </c>
      <c r="AO524" s="53">
        <f t="shared" si="275"/>
        <v>2.416581710877034</v>
      </c>
      <c r="AP524" s="53">
        <f t="shared" si="275"/>
        <v>1.8460356621891911</v>
      </c>
      <c r="AQ524" s="53">
        <f t="shared" si="275"/>
        <v>5.6340847430029104</v>
      </c>
      <c r="AR524" s="53">
        <f t="shared" si="275"/>
        <v>1.2720984710291345</v>
      </c>
      <c r="AS524" s="53">
        <f t="shared" si="275"/>
        <v>1.9190698630331176</v>
      </c>
      <c r="AT524" s="53"/>
      <c r="AU524" s="48">
        <f t="shared" si="281"/>
        <v>38483</v>
      </c>
      <c r="AV524" s="53">
        <f t="shared" si="301"/>
        <v>314.71448845609694</v>
      </c>
      <c r="AW524" s="53">
        <f t="shared" si="302"/>
        <v>379.0408413510628</v>
      </c>
      <c r="AX524" s="53">
        <f t="shared" si="303"/>
        <v>157.79912840393206</v>
      </c>
      <c r="AY524" s="53">
        <f t="shared" si="304"/>
        <v>376.18783829030428</v>
      </c>
      <c r="AZ524" s="53">
        <f t="shared" si="305"/>
        <v>154.38187044409577</v>
      </c>
      <c r="BA524" s="53">
        <f t="shared" si="306"/>
        <v>155.38708680979153</v>
      </c>
      <c r="BB524" s="58">
        <f t="shared" si="307"/>
        <v>1537.5112537552834</v>
      </c>
      <c r="BC524">
        <f t="shared" si="282"/>
        <v>1.115264623422263E-3</v>
      </c>
      <c r="BD524">
        <v>1537.51013849066</v>
      </c>
      <c r="BE524" s="48">
        <f t="shared" si="276"/>
        <v>38483</v>
      </c>
    </row>
    <row r="525" spans="1:57">
      <c r="A525" s="48">
        <v>38484</v>
      </c>
      <c r="B525" s="49">
        <v>19.579999999999998</v>
      </c>
      <c r="C525" s="50">
        <v>201.5</v>
      </c>
      <c r="D525" s="49">
        <v>41.39</v>
      </c>
      <c r="E525" s="50">
        <v>154.9</v>
      </c>
      <c r="F525" s="49">
        <v>65.02</v>
      </c>
      <c r="G525" s="50">
        <v>85.56</v>
      </c>
      <c r="H525" s="49">
        <v>58.09</v>
      </c>
      <c r="I525" s="50">
        <v>66.05</v>
      </c>
      <c r="J525">
        <v>43.59</v>
      </c>
      <c r="K525">
        <v>120.3</v>
      </c>
      <c r="L525" s="49">
        <v>68.209999999999994</v>
      </c>
      <c r="M525" s="50">
        <v>81.010000000000005</v>
      </c>
      <c r="O525" s="48">
        <f t="shared" si="277"/>
        <v>38484</v>
      </c>
      <c r="P525" s="44">
        <f t="shared" si="283"/>
        <v>9.7171215880893294E-2</v>
      </c>
      <c r="Q525" s="44">
        <f t="shared" si="284"/>
        <v>0.26720464816010331</v>
      </c>
      <c r="R525" s="44">
        <f t="shared" si="285"/>
        <v>0.75993454885460487</v>
      </c>
      <c r="S525" s="44">
        <f t="shared" si="286"/>
        <v>0.87948523845571547</v>
      </c>
      <c r="T525" s="44">
        <f t="shared" si="287"/>
        <v>0.36234413965087287</v>
      </c>
      <c r="U525" s="44">
        <f t="shared" si="288"/>
        <v>0.84199481545488197</v>
      </c>
      <c r="W525" s="51">
        <f t="shared" si="278"/>
        <v>38484</v>
      </c>
      <c r="X525" s="44">
        <f t="shared" si="289"/>
        <v>10.293217746047935</v>
      </c>
      <c r="Y525" s="44">
        <f t="shared" si="290"/>
        <v>3.7424100887435778</v>
      </c>
      <c r="Z525" s="44">
        <f t="shared" si="291"/>
        <v>1.3321310961267052</v>
      </c>
      <c r="AA525" s="44">
        <f t="shared" si="292"/>
        <v>1.1439205955334988</v>
      </c>
      <c r="AB525" s="44">
        <f t="shared" si="293"/>
        <v>2.7917516428733289</v>
      </c>
      <c r="AC525" s="44">
        <f t="shared" si="294"/>
        <v>1.1982048263684522</v>
      </c>
      <c r="AE525" s="48">
        <f t="shared" si="279"/>
        <v>38484</v>
      </c>
      <c r="AF525" s="53">
        <f t="shared" si="295"/>
        <v>1.534886416765417</v>
      </c>
      <c r="AG525" s="53">
        <f t="shared" si="296"/>
        <v>2.4166678878634902</v>
      </c>
      <c r="AH525" s="53">
        <f t="shared" si="297"/>
        <v>1.8235245628257766</v>
      </c>
      <c r="AI525" s="53">
        <f t="shared" si="298"/>
        <v>5.6004487206091724</v>
      </c>
      <c r="AJ525" s="53">
        <f t="shared" si="299"/>
        <v>1.257373470877027</v>
      </c>
      <c r="AK525" s="53">
        <f t="shared" si="300"/>
        <v>1.9023506276808266</v>
      </c>
      <c r="AL525" s="53"/>
      <c r="AM525" s="48">
        <f t="shared" si="280"/>
        <v>38484</v>
      </c>
      <c r="AN525" s="53">
        <f t="shared" si="275"/>
        <v>1.5352002760347538</v>
      </c>
      <c r="AO525" s="53">
        <f t="shared" si="275"/>
        <v>2.4166422011815865</v>
      </c>
      <c r="AP525" s="53">
        <f t="shared" si="275"/>
        <v>1.8460130765592979</v>
      </c>
      <c r="AQ525" s="53">
        <f t="shared" si="275"/>
        <v>5.6343945957576365</v>
      </c>
      <c r="AR525" s="53">
        <f t="shared" si="275"/>
        <v>1.2719273766202457</v>
      </c>
      <c r="AS525" s="53">
        <f t="shared" si="275"/>
        <v>1.9192477846924179</v>
      </c>
      <c r="AT525" s="53"/>
      <c r="AU525" s="48">
        <f t="shared" si="281"/>
        <v>38484</v>
      </c>
      <c r="AV525" s="53">
        <f t="shared" si="301"/>
        <v>309.34285562100291</v>
      </c>
      <c r="AW525" s="53">
        <f t="shared" si="302"/>
        <v>374.33787696302778</v>
      </c>
      <c r="AX525" s="53">
        <f t="shared" si="303"/>
        <v>157.94487883041353</v>
      </c>
      <c r="AY525" s="53">
        <f t="shared" si="304"/>
        <v>372.1517630497919</v>
      </c>
      <c r="AZ525" s="53">
        <f t="shared" si="305"/>
        <v>153.01286340741555</v>
      </c>
      <c r="BA525" s="53">
        <f t="shared" si="306"/>
        <v>155.47826303793278</v>
      </c>
      <c r="BB525" s="58">
        <f t="shared" si="307"/>
        <v>1522.2685009095844</v>
      </c>
      <c r="BC525">
        <f t="shared" si="282"/>
        <v>2.3887485464456404E-2</v>
      </c>
      <c r="BD525">
        <v>1522.24461342412</v>
      </c>
      <c r="BE525" s="48">
        <f t="shared" si="276"/>
        <v>38484</v>
      </c>
    </row>
    <row r="526" spans="1:57">
      <c r="A526" s="48">
        <v>38485</v>
      </c>
      <c r="B526" s="49">
        <v>19.38</v>
      </c>
      <c r="C526" s="50">
        <v>199.43</v>
      </c>
      <c r="D526" s="49">
        <v>41.15</v>
      </c>
      <c r="E526" s="50">
        <v>154</v>
      </c>
      <c r="F526" s="49">
        <v>65.19</v>
      </c>
      <c r="G526" s="50">
        <v>85.78</v>
      </c>
      <c r="H526" s="49">
        <v>58.05</v>
      </c>
      <c r="I526" s="50">
        <v>66</v>
      </c>
      <c r="J526">
        <v>43.16</v>
      </c>
      <c r="K526">
        <v>119.1</v>
      </c>
      <c r="L526" s="49">
        <v>68.28</v>
      </c>
      <c r="M526" s="50">
        <v>81.099999999999994</v>
      </c>
      <c r="O526" s="48">
        <f t="shared" si="277"/>
        <v>38485</v>
      </c>
      <c r="P526" s="44">
        <f t="shared" si="283"/>
        <v>9.7176954319811451E-2</v>
      </c>
      <c r="Q526" s="44">
        <f t="shared" si="284"/>
        <v>0.26720779220779217</v>
      </c>
      <c r="R526" s="44">
        <f t="shared" si="285"/>
        <v>0.75996735835859175</v>
      </c>
      <c r="S526" s="44">
        <f t="shared" si="286"/>
        <v>0.87954545454545452</v>
      </c>
      <c r="T526" s="44">
        <f t="shared" si="287"/>
        <v>0.36238455079764903</v>
      </c>
      <c r="U526" s="44">
        <f t="shared" si="288"/>
        <v>0.84192355117139339</v>
      </c>
      <c r="W526" s="51">
        <f t="shared" si="278"/>
        <v>38485</v>
      </c>
      <c r="X526" s="44">
        <f t="shared" si="289"/>
        <v>10.293217746047935</v>
      </c>
      <c r="Y526" s="44">
        <f t="shared" si="290"/>
        <v>3.7424100887435778</v>
      </c>
      <c r="Z526" s="44">
        <f t="shared" si="291"/>
        <v>1.3321310961267052</v>
      </c>
      <c r="AA526" s="44">
        <f t="shared" si="292"/>
        <v>1.1439205955334988</v>
      </c>
      <c r="AB526" s="44">
        <f t="shared" si="293"/>
        <v>2.7917516428733289</v>
      </c>
      <c r="AC526" s="44">
        <f t="shared" si="294"/>
        <v>1.1982048263684522</v>
      </c>
      <c r="AE526" s="48">
        <f t="shared" si="279"/>
        <v>38485</v>
      </c>
      <c r="AF526" s="53">
        <f t="shared" si="295"/>
        <v>1.534886416765417</v>
      </c>
      <c r="AG526" s="53">
        <f t="shared" si="296"/>
        <v>2.4166678878634902</v>
      </c>
      <c r="AH526" s="53">
        <f t="shared" si="297"/>
        <v>1.8235245628257766</v>
      </c>
      <c r="AI526" s="53">
        <f t="shared" si="298"/>
        <v>5.6004487206091724</v>
      </c>
      <c r="AJ526" s="53">
        <f t="shared" si="299"/>
        <v>1.257373470877027</v>
      </c>
      <c r="AK526" s="53">
        <f t="shared" si="300"/>
        <v>1.9023506276808266</v>
      </c>
      <c r="AL526" s="53"/>
      <c r="AM526" s="48">
        <f t="shared" si="280"/>
        <v>38485</v>
      </c>
      <c r="AN526" s="53">
        <f t="shared" si="275"/>
        <v>1.535290937172739</v>
      </c>
      <c r="AO526" s="53">
        <f t="shared" si="275"/>
        <v>2.4166706364591151</v>
      </c>
      <c r="AP526" s="53">
        <f t="shared" si="275"/>
        <v>1.8460927765459434</v>
      </c>
      <c r="AQ526" s="53">
        <f t="shared" si="275"/>
        <v>5.6347803682479167</v>
      </c>
      <c r="AR526" s="53">
        <f t="shared" si="275"/>
        <v>1.2720692308363917</v>
      </c>
      <c r="AS526" s="53">
        <f t="shared" si="275"/>
        <v>1.9190853444781759</v>
      </c>
      <c r="AT526" s="53"/>
      <c r="AU526" s="48">
        <f t="shared" si="281"/>
        <v>38485</v>
      </c>
      <c r="AV526" s="53">
        <f t="shared" si="301"/>
        <v>306.18307160035937</v>
      </c>
      <c r="AW526" s="53">
        <f t="shared" si="302"/>
        <v>372.1672780147037</v>
      </c>
      <c r="AX526" s="53">
        <f t="shared" si="303"/>
        <v>158.35783837211102</v>
      </c>
      <c r="AY526" s="53">
        <f t="shared" si="304"/>
        <v>371.89550430436248</v>
      </c>
      <c r="AZ526" s="53">
        <f t="shared" si="305"/>
        <v>151.50344539261425</v>
      </c>
      <c r="BA526" s="53">
        <f t="shared" si="306"/>
        <v>155.63782143718007</v>
      </c>
      <c r="BB526" s="58">
        <f t="shared" si="307"/>
        <v>1515.744959121331</v>
      </c>
      <c r="BC526">
        <f t="shared" si="282"/>
        <v>1.0615788810355298E-3</v>
      </c>
      <c r="BD526">
        <v>1515.74389754245</v>
      </c>
      <c r="BE526" s="48">
        <f t="shared" si="276"/>
        <v>38485</v>
      </c>
    </row>
    <row r="527" spans="1:57">
      <c r="A527" s="48">
        <v>38488</v>
      </c>
      <c r="B527" s="49">
        <v>19.61</v>
      </c>
      <c r="C527" s="50">
        <v>201.8</v>
      </c>
      <c r="D527" s="49">
        <v>41.32</v>
      </c>
      <c r="E527" s="50">
        <v>154.62</v>
      </c>
      <c r="F527" s="49">
        <v>65.19</v>
      </c>
      <c r="G527" s="50">
        <v>85.79</v>
      </c>
      <c r="H527" s="49">
        <v>58.47</v>
      </c>
      <c r="I527" s="50">
        <v>66.48</v>
      </c>
      <c r="J527">
        <v>43.68</v>
      </c>
      <c r="K527">
        <v>120.54</v>
      </c>
      <c r="L527" s="49">
        <v>68.27</v>
      </c>
      <c r="M527" s="50">
        <v>81.08</v>
      </c>
      <c r="O527" s="48">
        <f t="shared" si="277"/>
        <v>38488</v>
      </c>
      <c r="P527" s="44">
        <f t="shared" si="283"/>
        <v>9.7175421209117929E-2</v>
      </c>
      <c r="Q527" s="44">
        <f t="shared" si="284"/>
        <v>0.26723580390635104</v>
      </c>
      <c r="R527" s="44">
        <f t="shared" si="285"/>
        <v>0.75987877374985424</v>
      </c>
      <c r="S527" s="44">
        <f t="shared" si="286"/>
        <v>0.87951263537906132</v>
      </c>
      <c r="T527" s="44">
        <f t="shared" si="287"/>
        <v>0.36236933797909404</v>
      </c>
      <c r="U527" s="44">
        <f t="shared" si="288"/>
        <v>0.84200789343857918</v>
      </c>
      <c r="W527" s="51">
        <f t="shared" si="278"/>
        <v>38488</v>
      </c>
      <c r="X527" s="44">
        <f t="shared" si="289"/>
        <v>10.293217746047935</v>
      </c>
      <c r="Y527" s="44">
        <f t="shared" si="290"/>
        <v>3.7424100887435778</v>
      </c>
      <c r="Z527" s="44">
        <f t="shared" si="291"/>
        <v>1.3321310961267052</v>
      </c>
      <c r="AA527" s="44">
        <f t="shared" si="292"/>
        <v>1.1439205955334988</v>
      </c>
      <c r="AB527" s="44">
        <f t="shared" si="293"/>
        <v>2.7917516428733289</v>
      </c>
      <c r="AC527" s="44">
        <f t="shared" si="294"/>
        <v>1.1982048263684522</v>
      </c>
      <c r="AE527" s="48">
        <f t="shared" si="279"/>
        <v>38488</v>
      </c>
      <c r="AF527" s="53">
        <f t="shared" si="295"/>
        <v>1.534886416765417</v>
      </c>
      <c r="AG527" s="53">
        <f t="shared" si="296"/>
        <v>2.4166678878634902</v>
      </c>
      <c r="AH527" s="53">
        <f t="shared" si="297"/>
        <v>1.8235245628257766</v>
      </c>
      <c r="AI527" s="53">
        <f t="shared" si="298"/>
        <v>5.6004487206091724</v>
      </c>
      <c r="AJ527" s="53">
        <f t="shared" si="299"/>
        <v>1.257373470877027</v>
      </c>
      <c r="AK527" s="53">
        <f t="shared" si="300"/>
        <v>1.9023506276808266</v>
      </c>
      <c r="AL527" s="53"/>
      <c r="AM527" s="48">
        <f t="shared" si="280"/>
        <v>38488</v>
      </c>
      <c r="AN527" s="53">
        <f t="shared" si="275"/>
        <v>1.5352667156793827</v>
      </c>
      <c r="AO527" s="53">
        <f t="shared" si="275"/>
        <v>2.4169239788067514</v>
      </c>
      <c r="AP527" s="53">
        <f t="shared" si="275"/>
        <v>1.845877589137557</v>
      </c>
      <c r="AQ527" s="53">
        <f t="shared" si="275"/>
        <v>5.6345701132877677</v>
      </c>
      <c r="AR527" s="53">
        <f t="shared" si="275"/>
        <v>1.2720158296680595</v>
      </c>
      <c r="AS527" s="53">
        <f t="shared" si="275"/>
        <v>1.919277594723048</v>
      </c>
      <c r="AT527" s="53"/>
      <c r="AU527" s="48">
        <f t="shared" si="281"/>
        <v>38488</v>
      </c>
      <c r="AV527" s="53">
        <f t="shared" si="301"/>
        <v>309.81682322409944</v>
      </c>
      <c r="AW527" s="53">
        <f t="shared" si="302"/>
        <v>373.70478560309988</v>
      </c>
      <c r="AX527" s="53">
        <f t="shared" si="303"/>
        <v>158.35783837211102</v>
      </c>
      <c r="AY527" s="53">
        <f t="shared" si="304"/>
        <v>374.58622113137079</v>
      </c>
      <c r="AZ527" s="53">
        <f t="shared" si="305"/>
        <v>153.32878810818789</v>
      </c>
      <c r="BA527" s="53">
        <f t="shared" si="306"/>
        <v>155.61502738014474</v>
      </c>
      <c r="BB527" s="58">
        <f t="shared" si="307"/>
        <v>1525.4094838190138</v>
      </c>
      <c r="BC527">
        <f t="shared" si="282"/>
        <v>2.386978056370026E-2</v>
      </c>
      <c r="BD527">
        <v>1525.3856140384501</v>
      </c>
      <c r="BE527" s="48">
        <f t="shared" si="276"/>
        <v>38488</v>
      </c>
    </row>
    <row r="528" spans="1:57">
      <c r="A528" s="48">
        <v>38489</v>
      </c>
      <c r="B528" s="49">
        <v>19.61</v>
      </c>
      <c r="C528" s="50">
        <v>201.85</v>
      </c>
      <c r="D528" s="49">
        <v>41.31</v>
      </c>
      <c r="E528" s="50">
        <v>154.6</v>
      </c>
      <c r="F528" s="49">
        <v>65.28</v>
      </c>
      <c r="G528" s="50">
        <v>85.9</v>
      </c>
      <c r="H528" s="49">
        <v>59</v>
      </c>
      <c r="I528" s="50">
        <v>67.08</v>
      </c>
      <c r="J528">
        <v>43.94</v>
      </c>
      <c r="K528">
        <v>121.26</v>
      </c>
      <c r="L528" s="49">
        <v>68.27</v>
      </c>
      <c r="M528" s="50">
        <v>81.08</v>
      </c>
      <c r="O528" s="48">
        <f t="shared" si="277"/>
        <v>38489</v>
      </c>
      <c r="P528" s="44">
        <f t="shared" si="283"/>
        <v>9.7151350012385437E-2</v>
      </c>
      <c r="Q528" s="44">
        <f t="shared" si="284"/>
        <v>0.26720569210866757</v>
      </c>
      <c r="R528" s="44">
        <f t="shared" si="285"/>
        <v>0.75995343422584394</v>
      </c>
      <c r="S528" s="44">
        <f t="shared" si="286"/>
        <v>0.87954680977936794</v>
      </c>
      <c r="T528" s="44">
        <f t="shared" si="287"/>
        <v>0.36236186706251028</v>
      </c>
      <c r="U528" s="44">
        <f t="shared" si="288"/>
        <v>0.84200789343857918</v>
      </c>
      <c r="W528" s="51">
        <f t="shared" si="278"/>
        <v>38489</v>
      </c>
      <c r="X528" s="44">
        <f t="shared" si="289"/>
        <v>10.293217746047935</v>
      </c>
      <c r="Y528" s="44">
        <f t="shared" si="290"/>
        <v>3.7424100887435778</v>
      </c>
      <c r="Z528" s="44">
        <f t="shared" si="291"/>
        <v>1.3321310961267052</v>
      </c>
      <c r="AA528" s="44">
        <f t="shared" si="292"/>
        <v>1.1439205955334988</v>
      </c>
      <c r="AB528" s="44">
        <f t="shared" si="293"/>
        <v>2.7917516428733289</v>
      </c>
      <c r="AC528" s="44">
        <f t="shared" si="294"/>
        <v>1.1982048263684522</v>
      </c>
      <c r="AE528" s="48">
        <f t="shared" si="279"/>
        <v>38489</v>
      </c>
      <c r="AF528" s="53">
        <f t="shared" si="295"/>
        <v>1.534886416765417</v>
      </c>
      <c r="AG528" s="53">
        <f t="shared" si="296"/>
        <v>2.4166678878634902</v>
      </c>
      <c r="AH528" s="53">
        <f t="shared" si="297"/>
        <v>1.8235245628257766</v>
      </c>
      <c r="AI528" s="53">
        <f t="shared" si="298"/>
        <v>5.6004487206091724</v>
      </c>
      <c r="AJ528" s="53">
        <f t="shared" si="299"/>
        <v>1.257373470877027</v>
      </c>
      <c r="AK528" s="53">
        <f t="shared" si="300"/>
        <v>1.9023506276808266</v>
      </c>
      <c r="AL528" s="53"/>
      <c r="AM528" s="48">
        <f t="shared" si="280"/>
        <v>38489</v>
      </c>
      <c r="AN528" s="53">
        <f t="shared" si="275"/>
        <v>1.5348864167654173</v>
      </c>
      <c r="AO528" s="53">
        <f t="shared" si="275"/>
        <v>2.4166516428218183</v>
      </c>
      <c r="AP528" s="53">
        <f t="shared" si="275"/>
        <v>1.846058952407837</v>
      </c>
      <c r="AQ528" s="53">
        <f t="shared" si="275"/>
        <v>5.6347890505114773</v>
      </c>
      <c r="AR528" s="53">
        <f t="shared" si="275"/>
        <v>1.2719896047004349</v>
      </c>
      <c r="AS528" s="53">
        <f t="shared" si="275"/>
        <v>1.919277594723048</v>
      </c>
      <c r="AT528" s="53"/>
      <c r="AU528" s="48">
        <f t="shared" si="281"/>
        <v>38489</v>
      </c>
      <c r="AV528" s="53">
        <f t="shared" si="301"/>
        <v>309.81682322409944</v>
      </c>
      <c r="AW528" s="53">
        <f t="shared" si="302"/>
        <v>373.61434398025312</v>
      </c>
      <c r="AX528" s="53">
        <f t="shared" si="303"/>
        <v>158.57646401183322</v>
      </c>
      <c r="AY528" s="53">
        <f t="shared" si="304"/>
        <v>377.98164950830989</v>
      </c>
      <c r="AZ528" s="53">
        <f t="shared" si="305"/>
        <v>154.24145946597474</v>
      </c>
      <c r="BA528" s="53">
        <f t="shared" si="306"/>
        <v>155.61502738014474</v>
      </c>
      <c r="BB528" s="58">
        <f t="shared" si="307"/>
        <v>1529.845767570615</v>
      </c>
      <c r="BC528">
        <f t="shared" si="282"/>
        <v>2.3873201774904373E-2</v>
      </c>
      <c r="BD528">
        <v>1529.82189436884</v>
      </c>
      <c r="BE528" s="48">
        <f t="shared" si="276"/>
        <v>38489</v>
      </c>
    </row>
    <row r="529" spans="1:57">
      <c r="A529" s="48">
        <v>38490</v>
      </c>
      <c r="B529" s="49">
        <v>20</v>
      </c>
      <c r="C529" s="50">
        <v>205.87</v>
      </c>
      <c r="D529" s="49">
        <v>41.78</v>
      </c>
      <c r="E529" s="50">
        <v>156.35</v>
      </c>
      <c r="F529" s="49">
        <v>65.489999999999995</v>
      </c>
      <c r="G529" s="50">
        <v>86.18</v>
      </c>
      <c r="H529" s="49">
        <v>59.7</v>
      </c>
      <c r="I529" s="50">
        <v>67.88</v>
      </c>
      <c r="J529">
        <v>44.45</v>
      </c>
      <c r="K529">
        <v>122.66</v>
      </c>
      <c r="L529" s="49">
        <v>68.33</v>
      </c>
      <c r="M529" s="50">
        <v>81.16</v>
      </c>
      <c r="O529" s="48">
        <f t="shared" si="277"/>
        <v>38490</v>
      </c>
      <c r="P529" s="44">
        <f t="shared" si="283"/>
        <v>9.7148686064020981E-2</v>
      </c>
      <c r="Q529" s="44">
        <f t="shared" si="284"/>
        <v>0.26722097857371285</v>
      </c>
      <c r="R529" s="44">
        <f t="shared" si="285"/>
        <v>0.759921095381759</v>
      </c>
      <c r="S529" s="44">
        <f t="shared" si="286"/>
        <v>0.87949322333529767</v>
      </c>
      <c r="T529" s="44">
        <f t="shared" si="287"/>
        <v>0.36238382520789175</v>
      </c>
      <c r="U529" s="44">
        <f t="shared" si="288"/>
        <v>0.84191720059142439</v>
      </c>
      <c r="W529" s="51">
        <f t="shared" si="278"/>
        <v>38490</v>
      </c>
      <c r="X529" s="44">
        <f t="shared" si="289"/>
        <v>10.293217746047935</v>
      </c>
      <c r="Y529" s="44">
        <f t="shared" si="290"/>
        <v>3.7424100887435778</v>
      </c>
      <c r="Z529" s="44">
        <f t="shared" si="291"/>
        <v>1.3321310961267052</v>
      </c>
      <c r="AA529" s="44">
        <f t="shared" si="292"/>
        <v>1.1439205955334988</v>
      </c>
      <c r="AB529" s="44">
        <f t="shared" si="293"/>
        <v>2.7917516428733289</v>
      </c>
      <c r="AC529" s="44">
        <f t="shared" si="294"/>
        <v>1.1982048263684522</v>
      </c>
      <c r="AE529" s="48">
        <f t="shared" si="279"/>
        <v>38490</v>
      </c>
      <c r="AF529" s="53">
        <f t="shared" si="295"/>
        <v>1.534886416765417</v>
      </c>
      <c r="AG529" s="53">
        <f t="shared" si="296"/>
        <v>2.4166678878634902</v>
      </c>
      <c r="AH529" s="53">
        <f t="shared" si="297"/>
        <v>1.8235245628257766</v>
      </c>
      <c r="AI529" s="53">
        <f t="shared" si="298"/>
        <v>5.6004487206091724</v>
      </c>
      <c r="AJ529" s="53">
        <f t="shared" si="299"/>
        <v>1.257373470877027</v>
      </c>
      <c r="AK529" s="53">
        <f t="shared" si="300"/>
        <v>1.9023506276808266</v>
      </c>
      <c r="AL529" s="53"/>
      <c r="AM529" s="48">
        <f t="shared" si="280"/>
        <v>38490</v>
      </c>
      <c r="AN529" s="53">
        <f t="shared" si="275"/>
        <v>1.534844329258048</v>
      </c>
      <c r="AO529" s="53">
        <f t="shared" si="275"/>
        <v>2.416789896092447</v>
      </c>
      <c r="AP529" s="53">
        <f t="shared" si="275"/>
        <v>1.8459803957358822</v>
      </c>
      <c r="AQ529" s="53">
        <f t="shared" ref="AQ529:AS592" si="308">AI529*AA529*S529</f>
        <v>5.6344457506382408</v>
      </c>
      <c r="AR529" s="53">
        <f t="shared" si="308"/>
        <v>1.2720666838172032</v>
      </c>
      <c r="AS529" s="53">
        <f t="shared" si="308"/>
        <v>1.9190708689299738</v>
      </c>
      <c r="AT529" s="53"/>
      <c r="AU529" s="48">
        <f t="shared" si="281"/>
        <v>38490</v>
      </c>
      <c r="AV529" s="53">
        <f t="shared" si="301"/>
        <v>315.97840206435438</v>
      </c>
      <c r="AW529" s="53">
        <f t="shared" si="302"/>
        <v>377.86510025405408</v>
      </c>
      <c r="AX529" s="53">
        <f t="shared" si="303"/>
        <v>159.08659050451834</v>
      </c>
      <c r="AY529" s="53">
        <f t="shared" si="304"/>
        <v>382.46617755332375</v>
      </c>
      <c r="AZ529" s="53">
        <f t="shared" si="305"/>
        <v>156.03169943701815</v>
      </c>
      <c r="BA529" s="53">
        <f t="shared" si="306"/>
        <v>155.75179172235667</v>
      </c>
      <c r="BB529" s="58">
        <f t="shared" si="307"/>
        <v>1547.1797615356254</v>
      </c>
      <c r="BC529">
        <f t="shared" si="282"/>
        <v>1.06904836547983E-3</v>
      </c>
      <c r="BD529">
        <v>1547.1786924872599</v>
      </c>
      <c r="BE529" s="48">
        <f t="shared" si="276"/>
        <v>38490</v>
      </c>
    </row>
    <row r="530" spans="1:57">
      <c r="A530" s="48">
        <v>38491</v>
      </c>
      <c r="B530" s="49">
        <v>20.079999999999998</v>
      </c>
      <c r="C530" s="50">
        <v>206.62</v>
      </c>
      <c r="D530" s="49">
        <v>41.81</v>
      </c>
      <c r="E530" s="50">
        <v>156.46</v>
      </c>
      <c r="F530" s="49">
        <v>65.290000000000006</v>
      </c>
      <c r="G530" s="50">
        <v>85.92</v>
      </c>
      <c r="H530" s="49">
        <v>59.94</v>
      </c>
      <c r="I530" s="50">
        <v>68.16</v>
      </c>
      <c r="J530">
        <v>45.18</v>
      </c>
      <c r="K530">
        <v>124.69</v>
      </c>
      <c r="L530" s="49">
        <v>68.23</v>
      </c>
      <c r="M530" s="50">
        <v>81.040000000000006</v>
      </c>
      <c r="O530" s="48">
        <f t="shared" si="277"/>
        <v>38491</v>
      </c>
      <c r="P530" s="44">
        <f t="shared" si="283"/>
        <v>9.7183234924015094E-2</v>
      </c>
      <c r="Q530" s="44">
        <f t="shared" si="284"/>
        <v>0.26722484980186628</v>
      </c>
      <c r="R530" s="44">
        <f t="shared" si="285"/>
        <v>0.7598929236499069</v>
      </c>
      <c r="S530" s="44">
        <f t="shared" si="286"/>
        <v>0.87940140845070425</v>
      </c>
      <c r="T530" s="44">
        <f t="shared" si="287"/>
        <v>0.36233859972732374</v>
      </c>
      <c r="U530" s="44">
        <f t="shared" si="288"/>
        <v>0.84192991115498517</v>
      </c>
      <c r="W530" s="51">
        <f t="shared" si="278"/>
        <v>38491</v>
      </c>
      <c r="X530" s="44">
        <f t="shared" si="289"/>
        <v>10.293217746047935</v>
      </c>
      <c r="Y530" s="44">
        <f t="shared" si="290"/>
        <v>3.7424100887435778</v>
      </c>
      <c r="Z530" s="44">
        <f t="shared" si="291"/>
        <v>1.3321310961267052</v>
      </c>
      <c r="AA530" s="44">
        <f t="shared" si="292"/>
        <v>1.1439205955334988</v>
      </c>
      <c r="AB530" s="44">
        <f t="shared" si="293"/>
        <v>2.7917516428733289</v>
      </c>
      <c r="AC530" s="44">
        <f t="shared" si="294"/>
        <v>1.1982048263684522</v>
      </c>
      <c r="AE530" s="48">
        <f t="shared" si="279"/>
        <v>38491</v>
      </c>
      <c r="AF530" s="53">
        <f t="shared" si="295"/>
        <v>1.534886416765417</v>
      </c>
      <c r="AG530" s="53">
        <f t="shared" si="296"/>
        <v>2.4166678878634902</v>
      </c>
      <c r="AH530" s="53">
        <f t="shared" si="297"/>
        <v>1.8235245628257766</v>
      </c>
      <c r="AI530" s="53">
        <f t="shared" si="298"/>
        <v>5.6004487206091724</v>
      </c>
      <c r="AJ530" s="53">
        <f t="shared" si="299"/>
        <v>1.257373470877027</v>
      </c>
      <c r="AK530" s="53">
        <f t="shared" si="300"/>
        <v>1.9023506276808266</v>
      </c>
      <c r="AL530" s="53"/>
      <c r="AM530" s="48">
        <f t="shared" si="280"/>
        <v>38491</v>
      </c>
      <c r="AN530" s="53">
        <f t="shared" ref="AN530:AS593" si="309">AF530*X530*P530</f>
        <v>1.5353901639367522</v>
      </c>
      <c r="AO530" s="53">
        <f t="shared" si="309"/>
        <v>2.4168249081081079</v>
      </c>
      <c r="AP530" s="53">
        <f t="shared" si="309"/>
        <v>1.8459119617036794</v>
      </c>
      <c r="AQ530" s="53">
        <f t="shared" si="308"/>
        <v>5.6338575414597987</v>
      </c>
      <c r="AR530" s="53">
        <f t="shared" si="308"/>
        <v>1.2719079299681395</v>
      </c>
      <c r="AS530" s="53">
        <f t="shared" si="308"/>
        <v>1.9190998414610494</v>
      </c>
      <c r="AT530" s="53"/>
      <c r="AU530" s="48">
        <f t="shared" si="281"/>
        <v>38491</v>
      </c>
      <c r="AV530" s="53">
        <f t="shared" si="301"/>
        <v>317.24231567261177</v>
      </c>
      <c r="AW530" s="53">
        <f t="shared" si="302"/>
        <v>378.13642512259457</v>
      </c>
      <c r="AX530" s="53">
        <f t="shared" si="303"/>
        <v>158.60075574958014</v>
      </c>
      <c r="AY530" s="53">
        <f t="shared" si="304"/>
        <v>384.00373002589987</v>
      </c>
      <c r="AZ530" s="53">
        <f t="shared" si="305"/>
        <v>158.59419978772732</v>
      </c>
      <c r="BA530" s="53">
        <f t="shared" si="306"/>
        <v>155.52385115200346</v>
      </c>
      <c r="BB530" s="58">
        <f t="shared" si="307"/>
        <v>1552.1012775104173</v>
      </c>
      <c r="BC530">
        <f t="shared" si="282"/>
        <v>1.1063890872264892E-3</v>
      </c>
      <c r="BD530">
        <v>1552.10017112133</v>
      </c>
      <c r="BE530" s="48">
        <f t="shared" si="276"/>
        <v>38491</v>
      </c>
    </row>
    <row r="531" spans="1:57">
      <c r="A531" s="48">
        <v>38492</v>
      </c>
      <c r="B531" s="49">
        <v>20.03</v>
      </c>
      <c r="C531" s="50">
        <v>206.1</v>
      </c>
      <c r="D531" s="49">
        <v>41.63</v>
      </c>
      <c r="E531" s="50">
        <v>155.80000000000001</v>
      </c>
      <c r="F531" s="49">
        <v>65.290000000000006</v>
      </c>
      <c r="G531" s="50">
        <v>85.91</v>
      </c>
      <c r="H531" s="49">
        <v>59.81</v>
      </c>
      <c r="I531" s="50">
        <v>68.010000000000005</v>
      </c>
      <c r="J531">
        <v>45.17</v>
      </c>
      <c r="K531">
        <v>124.65</v>
      </c>
      <c r="L531" s="49">
        <v>68.23</v>
      </c>
      <c r="M531" s="50">
        <v>81.040000000000006</v>
      </c>
      <c r="O531" s="48">
        <f t="shared" si="277"/>
        <v>38492</v>
      </c>
      <c r="P531" s="44">
        <f t="shared" si="283"/>
        <v>9.718583212032994E-2</v>
      </c>
      <c r="Q531" s="44">
        <f t="shared" si="284"/>
        <v>0.267201540436457</v>
      </c>
      <c r="R531" s="44">
        <f t="shared" si="285"/>
        <v>0.7599813758584566</v>
      </c>
      <c r="S531" s="44">
        <f t="shared" si="286"/>
        <v>0.87942949566240258</v>
      </c>
      <c r="T531" s="44">
        <f t="shared" si="287"/>
        <v>0.36237464901724831</v>
      </c>
      <c r="U531" s="44">
        <f t="shared" si="288"/>
        <v>0.84192991115498517</v>
      </c>
      <c r="W531" s="51">
        <f t="shared" si="278"/>
        <v>38492</v>
      </c>
      <c r="X531" s="44">
        <f t="shared" si="289"/>
        <v>10.293217746047935</v>
      </c>
      <c r="Y531" s="44">
        <f t="shared" si="290"/>
        <v>3.7424100887435778</v>
      </c>
      <c r="Z531" s="44">
        <f t="shared" si="291"/>
        <v>1.3321310961267052</v>
      </c>
      <c r="AA531" s="44">
        <f t="shared" si="292"/>
        <v>1.1439205955334988</v>
      </c>
      <c r="AB531" s="44">
        <f t="shared" si="293"/>
        <v>2.7917516428733289</v>
      </c>
      <c r="AC531" s="44">
        <f t="shared" si="294"/>
        <v>1.1982048263684522</v>
      </c>
      <c r="AE531" s="48">
        <f t="shared" si="279"/>
        <v>38492</v>
      </c>
      <c r="AF531" s="53">
        <f t="shared" si="295"/>
        <v>1.534886416765417</v>
      </c>
      <c r="AG531" s="53">
        <f t="shared" si="296"/>
        <v>2.4166678878634902</v>
      </c>
      <c r="AH531" s="53">
        <f t="shared" si="297"/>
        <v>1.8235245628257766</v>
      </c>
      <c r="AI531" s="53">
        <f t="shared" si="298"/>
        <v>5.6004487206091724</v>
      </c>
      <c r="AJ531" s="53">
        <f t="shared" si="299"/>
        <v>1.257373470877027</v>
      </c>
      <c r="AK531" s="53">
        <f t="shared" si="300"/>
        <v>1.9023506276808266</v>
      </c>
      <c r="AL531" s="53"/>
      <c r="AM531" s="48">
        <f t="shared" si="280"/>
        <v>38492</v>
      </c>
      <c r="AN531" s="53">
        <f t="shared" si="309"/>
        <v>1.5354311968338228</v>
      </c>
      <c r="AO531" s="53">
        <f t="shared" si="309"/>
        <v>2.4166140944245931</v>
      </c>
      <c r="AP531" s="53">
        <f t="shared" si="309"/>
        <v>1.8461268274890019</v>
      </c>
      <c r="AQ531" s="53">
        <f t="shared" si="308"/>
        <v>5.6340374813006093</v>
      </c>
      <c r="AR531" s="53">
        <f t="shared" si="308"/>
        <v>1.2720344728696116</v>
      </c>
      <c r="AS531" s="53">
        <f t="shared" si="308"/>
        <v>1.9190998414610494</v>
      </c>
      <c r="AT531" s="53"/>
      <c r="AU531" s="48">
        <f t="shared" si="281"/>
        <v>38492</v>
      </c>
      <c r="AV531" s="53">
        <f t="shared" si="301"/>
        <v>316.45236966745085</v>
      </c>
      <c r="AW531" s="53">
        <f t="shared" si="302"/>
        <v>376.50847591135164</v>
      </c>
      <c r="AX531" s="53">
        <f t="shared" si="303"/>
        <v>158.60075574958014</v>
      </c>
      <c r="AY531" s="53">
        <f t="shared" si="304"/>
        <v>383.17088910325447</v>
      </c>
      <c r="AZ531" s="53">
        <f t="shared" si="305"/>
        <v>158.55909704319708</v>
      </c>
      <c r="BA531" s="53">
        <f t="shared" si="306"/>
        <v>155.52385115200346</v>
      </c>
      <c r="BB531" s="58">
        <f t="shared" si="307"/>
        <v>1548.8154386268377</v>
      </c>
      <c r="BC531">
        <f t="shared" si="282"/>
        <v>1.1038550876492081E-3</v>
      </c>
      <c r="BD531">
        <v>1548.8143347717501</v>
      </c>
      <c r="BE531" s="48">
        <f t="shared" si="276"/>
        <v>38492</v>
      </c>
    </row>
    <row r="532" spans="1:57">
      <c r="A532" s="48">
        <v>38495</v>
      </c>
      <c r="B532" s="49">
        <v>20.09</v>
      </c>
      <c r="C532" s="50">
        <v>206.78</v>
      </c>
      <c r="D532" s="49">
        <v>41.98</v>
      </c>
      <c r="E532" s="50">
        <v>157.09</v>
      </c>
      <c r="F532" s="49">
        <v>65.58</v>
      </c>
      <c r="G532" s="50">
        <v>86.3</v>
      </c>
      <c r="H532" s="49">
        <v>60.12</v>
      </c>
      <c r="I532" s="50">
        <v>68.36</v>
      </c>
      <c r="J532">
        <v>45.18</v>
      </c>
      <c r="K532">
        <v>124.69</v>
      </c>
      <c r="L532" s="49">
        <v>68.28</v>
      </c>
      <c r="M532" s="50">
        <v>81.09</v>
      </c>
      <c r="O532" s="48">
        <f t="shared" si="277"/>
        <v>38495</v>
      </c>
      <c r="P532" s="44">
        <f t="shared" si="283"/>
        <v>9.7156398104265407E-2</v>
      </c>
      <c r="Q532" s="44">
        <f t="shared" si="284"/>
        <v>0.26723534279712263</v>
      </c>
      <c r="R532" s="44">
        <f t="shared" si="285"/>
        <v>0.75990730011587482</v>
      </c>
      <c r="S532" s="44">
        <f t="shared" si="286"/>
        <v>0.87946167349327087</v>
      </c>
      <c r="T532" s="44">
        <f t="shared" si="287"/>
        <v>0.36233859972732374</v>
      </c>
      <c r="U532" s="44">
        <f t="shared" si="288"/>
        <v>0.84202737698853125</v>
      </c>
      <c r="W532" s="51">
        <f t="shared" si="278"/>
        <v>38495</v>
      </c>
      <c r="X532" s="44">
        <f t="shared" si="289"/>
        <v>10.293217746047935</v>
      </c>
      <c r="Y532" s="44">
        <f t="shared" si="290"/>
        <v>3.7424100887435778</v>
      </c>
      <c r="Z532" s="44">
        <f t="shared" si="291"/>
        <v>1.3321310961267052</v>
      </c>
      <c r="AA532" s="44">
        <f t="shared" si="292"/>
        <v>1.1439205955334988</v>
      </c>
      <c r="AB532" s="44">
        <f t="shared" si="293"/>
        <v>2.7917516428733289</v>
      </c>
      <c r="AC532" s="44">
        <f t="shared" si="294"/>
        <v>1.1982048263684522</v>
      </c>
      <c r="AE532" s="48">
        <f t="shared" si="279"/>
        <v>38495</v>
      </c>
      <c r="AF532" s="53">
        <f t="shared" si="295"/>
        <v>1.534886416765417</v>
      </c>
      <c r="AG532" s="53">
        <f t="shared" si="296"/>
        <v>2.4166678878634902</v>
      </c>
      <c r="AH532" s="53">
        <f t="shared" si="297"/>
        <v>1.8235245628257766</v>
      </c>
      <c r="AI532" s="53">
        <f t="shared" si="298"/>
        <v>5.6004487206091724</v>
      </c>
      <c r="AJ532" s="53">
        <f t="shared" si="299"/>
        <v>1.257373470877027</v>
      </c>
      <c r="AK532" s="53">
        <f t="shared" si="300"/>
        <v>1.9023506276808266</v>
      </c>
      <c r="AL532" s="53"/>
      <c r="AM532" s="48">
        <f t="shared" si="280"/>
        <v>38495</v>
      </c>
      <c r="AN532" s="53">
        <f t="shared" si="309"/>
        <v>1.5349661711657026</v>
      </c>
      <c r="AO532" s="53">
        <f t="shared" si="309"/>
        <v>2.4169198084600585</v>
      </c>
      <c r="AP532" s="53">
        <f t="shared" si="309"/>
        <v>1.8459468846377813</v>
      </c>
      <c r="AQ532" s="53">
        <f t="shared" si="308"/>
        <v>5.6342436275648335</v>
      </c>
      <c r="AR532" s="53">
        <f t="shared" si="308"/>
        <v>1.2719079299681395</v>
      </c>
      <c r="AS532" s="53">
        <f t="shared" si="308"/>
        <v>1.9193220056379339</v>
      </c>
      <c r="AT532" s="53"/>
      <c r="AU532" s="48">
        <f t="shared" si="281"/>
        <v>38495</v>
      </c>
      <c r="AV532" s="53">
        <f t="shared" si="301"/>
        <v>317.40030487364396</v>
      </c>
      <c r="AW532" s="53">
        <f t="shared" si="302"/>
        <v>379.67393271099058</v>
      </c>
      <c r="AX532" s="53">
        <f t="shared" si="303"/>
        <v>159.30521614424052</v>
      </c>
      <c r="AY532" s="53">
        <f t="shared" si="304"/>
        <v>385.15689438033201</v>
      </c>
      <c r="AZ532" s="53">
        <f t="shared" si="305"/>
        <v>158.59419978772732</v>
      </c>
      <c r="BA532" s="53">
        <f t="shared" si="306"/>
        <v>155.63782143718007</v>
      </c>
      <c r="BB532" s="58">
        <f t="shared" si="307"/>
        <v>1555.7683693341146</v>
      </c>
      <c r="BC532">
        <f t="shared" si="282"/>
        <v>2.3889838434570265E-2</v>
      </c>
      <c r="BD532">
        <v>1555.74447949568</v>
      </c>
      <c r="BE532" s="48">
        <f t="shared" si="276"/>
        <v>38495</v>
      </c>
    </row>
    <row r="533" spans="1:57">
      <c r="A533" s="48">
        <v>38496</v>
      </c>
      <c r="B533" s="49">
        <v>20.03</v>
      </c>
      <c r="C533" s="50">
        <v>206.18</v>
      </c>
      <c r="D533" s="49">
        <v>41.87</v>
      </c>
      <c r="E533" s="50">
        <v>156.68</v>
      </c>
      <c r="F533" s="49">
        <v>65.760000000000005</v>
      </c>
      <c r="G533" s="50">
        <v>86.53</v>
      </c>
      <c r="H533" s="49">
        <v>60.04</v>
      </c>
      <c r="I533" s="50">
        <v>68.27</v>
      </c>
      <c r="J533">
        <v>44.68</v>
      </c>
      <c r="K533">
        <v>123.3</v>
      </c>
      <c r="L533" s="49">
        <v>68.319999999999993</v>
      </c>
      <c r="M533" s="50">
        <v>81.14</v>
      </c>
      <c r="O533" s="48">
        <f t="shared" si="277"/>
        <v>38496</v>
      </c>
      <c r="P533" s="44">
        <f t="shared" si="283"/>
        <v>9.714812299932099E-2</v>
      </c>
      <c r="Q533" s="44">
        <f t="shared" si="284"/>
        <v>0.26723257595098288</v>
      </c>
      <c r="R533" s="44">
        <f t="shared" si="285"/>
        <v>0.75996764128048078</v>
      </c>
      <c r="S533" s="44">
        <f t="shared" si="286"/>
        <v>0.87944924564230265</v>
      </c>
      <c r="T533" s="44">
        <f t="shared" si="287"/>
        <v>0.3623682076236821</v>
      </c>
      <c r="U533" s="44">
        <f t="shared" si="288"/>
        <v>0.84200147892531418</v>
      </c>
      <c r="W533" s="51">
        <f t="shared" si="278"/>
        <v>38496</v>
      </c>
      <c r="X533" s="44">
        <f t="shared" si="289"/>
        <v>10.293217746047935</v>
      </c>
      <c r="Y533" s="44">
        <f t="shared" si="290"/>
        <v>3.7424100887435778</v>
      </c>
      <c r="Z533" s="44">
        <f t="shared" si="291"/>
        <v>1.3321310961267052</v>
      </c>
      <c r="AA533" s="44">
        <f t="shared" si="292"/>
        <v>1.1439205955334988</v>
      </c>
      <c r="AB533" s="44">
        <f t="shared" si="293"/>
        <v>2.7917516428733289</v>
      </c>
      <c r="AC533" s="44">
        <f t="shared" si="294"/>
        <v>1.1982048263684522</v>
      </c>
      <c r="AE533" s="48">
        <f t="shared" si="279"/>
        <v>38496</v>
      </c>
      <c r="AF533" s="53">
        <f t="shared" si="295"/>
        <v>1.534886416765417</v>
      </c>
      <c r="AG533" s="53">
        <f t="shared" si="296"/>
        <v>2.4166678878634902</v>
      </c>
      <c r="AH533" s="53">
        <f t="shared" si="297"/>
        <v>1.8235245628257766</v>
      </c>
      <c r="AI533" s="53">
        <f t="shared" si="298"/>
        <v>5.6004487206091724</v>
      </c>
      <c r="AJ533" s="53">
        <f t="shared" si="299"/>
        <v>1.257373470877027</v>
      </c>
      <c r="AK533" s="53">
        <f t="shared" si="300"/>
        <v>1.9023506276808266</v>
      </c>
      <c r="AL533" s="53"/>
      <c r="AM533" s="48">
        <f t="shared" si="280"/>
        <v>38496</v>
      </c>
      <c r="AN533" s="53">
        <f t="shared" si="309"/>
        <v>1.5348354334438399</v>
      </c>
      <c r="AO533" s="53">
        <f t="shared" si="309"/>
        <v>2.4168947846545539</v>
      </c>
      <c r="AP533" s="53">
        <f t="shared" si="309"/>
        <v>1.8460934638123765</v>
      </c>
      <c r="AQ533" s="53">
        <f t="shared" si="308"/>
        <v>5.6341640089273959</v>
      </c>
      <c r="AR533" s="53">
        <f t="shared" si="308"/>
        <v>1.2720118618103342</v>
      </c>
      <c r="AS533" s="53">
        <f t="shared" si="308"/>
        <v>1.9192629734449265</v>
      </c>
      <c r="AT533" s="53"/>
      <c r="AU533" s="48">
        <f t="shared" si="281"/>
        <v>38496</v>
      </c>
      <c r="AV533" s="53">
        <f t="shared" si="301"/>
        <v>316.45236966745091</v>
      </c>
      <c r="AW533" s="53">
        <f t="shared" si="302"/>
        <v>378.6790748596755</v>
      </c>
      <c r="AX533" s="53">
        <f t="shared" si="303"/>
        <v>159.74246742368493</v>
      </c>
      <c r="AY533" s="53">
        <f t="shared" si="304"/>
        <v>384.64437688947328</v>
      </c>
      <c r="AZ533" s="53">
        <f t="shared" si="305"/>
        <v>156.83906256121421</v>
      </c>
      <c r="BA533" s="53">
        <f t="shared" si="306"/>
        <v>155.72899766532134</v>
      </c>
      <c r="BB533" s="58">
        <f t="shared" si="307"/>
        <v>1552.0863490668203</v>
      </c>
      <c r="BC533">
        <f t="shared" si="282"/>
        <v>2.3873580780218617E-2</v>
      </c>
      <c r="BD533">
        <v>1552.0624754860401</v>
      </c>
      <c r="BE533" s="48">
        <f t="shared" si="276"/>
        <v>38496</v>
      </c>
    </row>
    <row r="534" spans="1:57">
      <c r="A534" s="48">
        <v>38497</v>
      </c>
      <c r="B534" s="49">
        <v>19.89</v>
      </c>
      <c r="C534" s="50">
        <v>204.7</v>
      </c>
      <c r="D534" s="49">
        <v>41.75</v>
      </c>
      <c r="E534" s="50">
        <v>156.25</v>
      </c>
      <c r="F534" s="49">
        <v>65.52</v>
      </c>
      <c r="G534" s="50">
        <v>86.22</v>
      </c>
      <c r="H534" s="49">
        <v>59.87</v>
      </c>
      <c r="I534" s="50">
        <v>68.08</v>
      </c>
      <c r="J534">
        <v>44.15</v>
      </c>
      <c r="K534">
        <v>121.84</v>
      </c>
      <c r="L534" s="49">
        <v>68.34</v>
      </c>
      <c r="M534" s="50">
        <v>81.17</v>
      </c>
      <c r="O534" s="48">
        <f t="shared" si="277"/>
        <v>38497</v>
      </c>
      <c r="P534" s="44">
        <f t="shared" si="283"/>
        <v>9.7166585246702505E-2</v>
      </c>
      <c r="Q534" s="44">
        <f t="shared" si="284"/>
        <v>0.26719999999999999</v>
      </c>
      <c r="R534" s="44">
        <f t="shared" si="285"/>
        <v>0.75991649269311057</v>
      </c>
      <c r="S534" s="44">
        <f t="shared" si="286"/>
        <v>0.87940658049353704</v>
      </c>
      <c r="T534" s="44">
        <f t="shared" si="287"/>
        <v>0.36236047275114902</v>
      </c>
      <c r="U534" s="44">
        <f t="shared" si="288"/>
        <v>0.84193667611186407</v>
      </c>
      <c r="W534" s="51">
        <f t="shared" si="278"/>
        <v>38497</v>
      </c>
      <c r="X534" s="44">
        <f t="shared" si="289"/>
        <v>10.293217746047935</v>
      </c>
      <c r="Y534" s="44">
        <f t="shared" si="290"/>
        <v>3.7424100887435778</v>
      </c>
      <c r="Z534" s="44">
        <f t="shared" si="291"/>
        <v>1.3321310961267052</v>
      </c>
      <c r="AA534" s="44">
        <f t="shared" si="292"/>
        <v>1.1439205955334988</v>
      </c>
      <c r="AB534" s="44">
        <f t="shared" si="293"/>
        <v>2.7917516428733289</v>
      </c>
      <c r="AC534" s="44">
        <f t="shared" si="294"/>
        <v>1.1982048263684522</v>
      </c>
      <c r="AE534" s="48">
        <f t="shared" si="279"/>
        <v>38497</v>
      </c>
      <c r="AF534" s="53">
        <f t="shared" si="295"/>
        <v>1.534886416765417</v>
      </c>
      <c r="AG534" s="53">
        <f t="shared" si="296"/>
        <v>2.4166678878634902</v>
      </c>
      <c r="AH534" s="53">
        <f t="shared" si="297"/>
        <v>1.8235245628257766</v>
      </c>
      <c r="AI534" s="53">
        <f t="shared" si="298"/>
        <v>5.6004487206091724</v>
      </c>
      <c r="AJ534" s="53">
        <f t="shared" si="299"/>
        <v>1.257373470877027</v>
      </c>
      <c r="AK534" s="53">
        <f t="shared" si="300"/>
        <v>1.9023506276808266</v>
      </c>
      <c r="AL534" s="53"/>
      <c r="AM534" s="48">
        <f t="shared" si="280"/>
        <v>38497</v>
      </c>
      <c r="AN534" s="53">
        <f t="shared" si="309"/>
        <v>1.5351271170151464</v>
      </c>
      <c r="AO534" s="53">
        <f t="shared" si="309"/>
        <v>2.416600162467287</v>
      </c>
      <c r="AP534" s="53">
        <f t="shared" si="309"/>
        <v>1.8459692150053244</v>
      </c>
      <c r="AQ534" s="53">
        <f t="shared" si="308"/>
        <v>5.6338906759899903</v>
      </c>
      <c r="AR534" s="53">
        <f t="shared" si="308"/>
        <v>1.2719847102848838</v>
      </c>
      <c r="AS534" s="53">
        <f t="shared" si="308"/>
        <v>1.9191152615423432</v>
      </c>
      <c r="AT534" s="53"/>
      <c r="AU534" s="48">
        <f t="shared" si="281"/>
        <v>38497</v>
      </c>
      <c r="AV534" s="53">
        <f t="shared" si="301"/>
        <v>314.24052085300042</v>
      </c>
      <c r="AW534" s="53">
        <f t="shared" si="302"/>
        <v>377.5937753855136</v>
      </c>
      <c r="AX534" s="53">
        <f t="shared" si="303"/>
        <v>159.15946571775908</v>
      </c>
      <c r="AY534" s="53">
        <f t="shared" si="304"/>
        <v>383.55527722139851</v>
      </c>
      <c r="AZ534" s="53">
        <f t="shared" si="305"/>
        <v>154.97861710111025</v>
      </c>
      <c r="BA534" s="53">
        <f t="shared" si="306"/>
        <v>155.774585779392</v>
      </c>
      <c r="BB534" s="58">
        <f t="shared" si="307"/>
        <v>1545.302242058174</v>
      </c>
      <c r="BC534">
        <f t="shared" si="282"/>
        <v>1.0642459139944549E-3</v>
      </c>
      <c r="BD534">
        <v>1545.30117781226</v>
      </c>
      <c r="BE534" s="48">
        <f t="shared" si="276"/>
        <v>38497</v>
      </c>
    </row>
    <row r="535" spans="1:57">
      <c r="A535" s="48">
        <v>38498</v>
      </c>
      <c r="B535" s="49">
        <v>20.11</v>
      </c>
      <c r="C535" s="50">
        <v>207</v>
      </c>
      <c r="D535" s="49">
        <v>41.78</v>
      </c>
      <c r="E535" s="50">
        <v>156.35</v>
      </c>
      <c r="F535" s="49">
        <v>65.56</v>
      </c>
      <c r="G535" s="50">
        <v>86.27</v>
      </c>
      <c r="H535" s="49">
        <v>60.19</v>
      </c>
      <c r="I535" s="50">
        <v>68.44</v>
      </c>
      <c r="J535">
        <v>43.99</v>
      </c>
      <c r="K535">
        <v>121.38</v>
      </c>
      <c r="L535" s="49">
        <v>68.319999999999993</v>
      </c>
      <c r="M535" s="50">
        <v>81.14</v>
      </c>
      <c r="O535" s="48">
        <f t="shared" si="277"/>
        <v>38498</v>
      </c>
      <c r="P535" s="44">
        <f t="shared" si="283"/>
        <v>9.7149758454106283E-2</v>
      </c>
      <c r="Q535" s="44">
        <f t="shared" si="284"/>
        <v>0.26722097857371285</v>
      </c>
      <c r="R535" s="44">
        <f t="shared" si="285"/>
        <v>0.75993972412194277</v>
      </c>
      <c r="S535" s="44">
        <f t="shared" si="286"/>
        <v>0.87945645821157215</v>
      </c>
      <c r="T535" s="44">
        <f t="shared" si="287"/>
        <v>0.36241555445707696</v>
      </c>
      <c r="U535" s="44">
        <f t="shared" si="288"/>
        <v>0.84200147892531418</v>
      </c>
      <c r="W535" s="51">
        <f t="shared" si="278"/>
        <v>38498</v>
      </c>
      <c r="X535" s="44">
        <f t="shared" si="289"/>
        <v>10.293217746047935</v>
      </c>
      <c r="Y535" s="44">
        <f t="shared" si="290"/>
        <v>3.7424100887435778</v>
      </c>
      <c r="Z535" s="44">
        <f t="shared" si="291"/>
        <v>1.3321310961267052</v>
      </c>
      <c r="AA535" s="44">
        <f t="shared" si="292"/>
        <v>1.1439205955334988</v>
      </c>
      <c r="AB535" s="44">
        <f t="shared" si="293"/>
        <v>2.7917516428733289</v>
      </c>
      <c r="AC535" s="44">
        <f t="shared" si="294"/>
        <v>1.1982048263684522</v>
      </c>
      <c r="AE535" s="48">
        <f t="shared" si="279"/>
        <v>38498</v>
      </c>
      <c r="AF535" s="53">
        <f t="shared" si="295"/>
        <v>1.534886416765417</v>
      </c>
      <c r="AG535" s="53">
        <f t="shared" si="296"/>
        <v>2.4166678878634902</v>
      </c>
      <c r="AH535" s="53">
        <f t="shared" si="297"/>
        <v>1.8235245628257766</v>
      </c>
      <c r="AI535" s="53">
        <f t="shared" si="298"/>
        <v>5.6004487206091724</v>
      </c>
      <c r="AJ535" s="53">
        <f t="shared" si="299"/>
        <v>1.257373470877027</v>
      </c>
      <c r="AK535" s="53">
        <f t="shared" si="300"/>
        <v>1.9023506276808266</v>
      </c>
      <c r="AL535" s="53"/>
      <c r="AM535" s="48">
        <f t="shared" si="280"/>
        <v>38498</v>
      </c>
      <c r="AN535" s="53">
        <f t="shared" si="309"/>
        <v>1.5348612718633252</v>
      </c>
      <c r="AO535" s="53">
        <f t="shared" si="309"/>
        <v>2.416789896092447</v>
      </c>
      <c r="AP535" s="53">
        <f t="shared" si="309"/>
        <v>1.8460256481829922</v>
      </c>
      <c r="AQ535" s="53">
        <f t="shared" si="308"/>
        <v>5.6342102160262035</v>
      </c>
      <c r="AR535" s="53">
        <f t="shared" si="308"/>
        <v>1.2721780621900318</v>
      </c>
      <c r="AS535" s="53">
        <f t="shared" si="308"/>
        <v>1.9192629734449265</v>
      </c>
      <c r="AT535" s="53"/>
      <c r="AU535" s="48">
        <f t="shared" si="281"/>
        <v>38498</v>
      </c>
      <c r="AV535" s="53">
        <f t="shared" si="301"/>
        <v>317.71628327570829</v>
      </c>
      <c r="AW535" s="53">
        <f t="shared" si="302"/>
        <v>377.86510025405408</v>
      </c>
      <c r="AX535" s="53">
        <f t="shared" si="303"/>
        <v>159.25663266874673</v>
      </c>
      <c r="AY535" s="53">
        <f t="shared" si="304"/>
        <v>385.60534718483336</v>
      </c>
      <c r="AZ535" s="53">
        <f t="shared" si="305"/>
        <v>154.41697318862606</v>
      </c>
      <c r="BA535" s="53">
        <f t="shared" si="306"/>
        <v>155.72899766532134</v>
      </c>
      <c r="BB535" s="58">
        <f t="shared" si="307"/>
        <v>1550.5893342372901</v>
      </c>
      <c r="BC535">
        <f t="shared" si="282"/>
        <v>2.3872426300158622E-2</v>
      </c>
      <c r="BD535">
        <v>1550.56546181099</v>
      </c>
      <c r="BE535" s="48">
        <f t="shared" si="276"/>
        <v>38498</v>
      </c>
    </row>
    <row r="536" spans="1:57">
      <c r="A536" s="48">
        <v>38499</v>
      </c>
      <c r="B536" s="49">
        <v>20.25</v>
      </c>
      <c r="C536" s="50">
        <v>208.4</v>
      </c>
      <c r="D536" s="49">
        <v>41.95</v>
      </c>
      <c r="E536" s="50">
        <v>157</v>
      </c>
      <c r="F536" s="49">
        <v>65.63</v>
      </c>
      <c r="G536" s="50">
        <v>86.36</v>
      </c>
      <c r="H536" s="49">
        <v>60.31</v>
      </c>
      <c r="I536" s="50">
        <v>68.58</v>
      </c>
      <c r="J536">
        <v>44.21</v>
      </c>
      <c r="K536">
        <v>122</v>
      </c>
      <c r="L536" s="49">
        <v>68.34</v>
      </c>
      <c r="M536" s="50">
        <v>81.17</v>
      </c>
      <c r="O536" s="48">
        <f t="shared" si="277"/>
        <v>38499</v>
      </c>
      <c r="P536" s="44">
        <f t="shared" si="283"/>
        <v>9.716890595009596E-2</v>
      </c>
      <c r="Q536" s="44">
        <f t="shared" si="284"/>
        <v>0.26719745222929936</v>
      </c>
      <c r="R536" s="44">
        <f t="shared" si="285"/>
        <v>0.75995831403427505</v>
      </c>
      <c r="S536" s="44">
        <f t="shared" si="286"/>
        <v>0.87941090696996216</v>
      </c>
      <c r="T536" s="44">
        <f t="shared" si="287"/>
        <v>0.36237704918032787</v>
      </c>
      <c r="U536" s="44">
        <f t="shared" si="288"/>
        <v>0.84193667611186407</v>
      </c>
      <c r="W536" s="51">
        <f t="shared" si="278"/>
        <v>38499</v>
      </c>
      <c r="X536" s="44">
        <f t="shared" si="289"/>
        <v>10.293217746047935</v>
      </c>
      <c r="Y536" s="44">
        <f t="shared" si="290"/>
        <v>3.7424100887435778</v>
      </c>
      <c r="Z536" s="44">
        <f t="shared" si="291"/>
        <v>1.3321310961267052</v>
      </c>
      <c r="AA536" s="44">
        <f t="shared" si="292"/>
        <v>1.1439205955334988</v>
      </c>
      <c r="AB536" s="44">
        <f t="shared" si="293"/>
        <v>2.7917516428733289</v>
      </c>
      <c r="AC536" s="44">
        <f t="shared" si="294"/>
        <v>1.1982048263684522</v>
      </c>
      <c r="AE536" s="48">
        <f t="shared" si="279"/>
        <v>38499</v>
      </c>
      <c r="AF536" s="53">
        <f t="shared" si="295"/>
        <v>1.534886416765417</v>
      </c>
      <c r="AG536" s="53">
        <f t="shared" si="296"/>
        <v>2.4166678878634902</v>
      </c>
      <c r="AH536" s="53">
        <f t="shared" si="297"/>
        <v>1.8235245628257766</v>
      </c>
      <c r="AI536" s="53">
        <f t="shared" si="298"/>
        <v>5.6004487206091724</v>
      </c>
      <c r="AJ536" s="53">
        <f t="shared" si="299"/>
        <v>1.257373470877027</v>
      </c>
      <c r="AK536" s="53">
        <f t="shared" si="300"/>
        <v>1.9023506276808266</v>
      </c>
      <c r="AL536" s="53"/>
      <c r="AM536" s="48">
        <f t="shared" si="280"/>
        <v>38499</v>
      </c>
      <c r="AN536" s="53">
        <f t="shared" si="309"/>
        <v>1.5351637816226429</v>
      </c>
      <c r="AO536" s="53">
        <f t="shared" si="309"/>
        <v>2.4165771200156061</v>
      </c>
      <c r="AP536" s="53">
        <f t="shared" si="309"/>
        <v>1.8460708063105036</v>
      </c>
      <c r="AQ536" s="53">
        <f t="shared" si="308"/>
        <v>5.6339183934255104</v>
      </c>
      <c r="AR536" s="53">
        <f t="shared" si="308"/>
        <v>1.2720428981007528</v>
      </c>
      <c r="AS536" s="53">
        <f t="shared" si="308"/>
        <v>1.9191152615423432</v>
      </c>
      <c r="AT536" s="53"/>
      <c r="AU536" s="48">
        <f t="shared" si="281"/>
        <v>38499</v>
      </c>
      <c r="AV536" s="53">
        <f t="shared" si="301"/>
        <v>319.92813209015878</v>
      </c>
      <c r="AW536" s="53">
        <f t="shared" si="302"/>
        <v>379.40260784245015</v>
      </c>
      <c r="AX536" s="53">
        <f t="shared" si="303"/>
        <v>159.4266748329751</v>
      </c>
      <c r="AY536" s="53">
        <f t="shared" si="304"/>
        <v>386.37412342112151</v>
      </c>
      <c r="AZ536" s="53">
        <f t="shared" si="305"/>
        <v>155.18923356829183</v>
      </c>
      <c r="BA536" s="53">
        <f t="shared" si="306"/>
        <v>155.774585779392</v>
      </c>
      <c r="BB536" s="58">
        <f t="shared" si="307"/>
        <v>1556.0953575343894</v>
      </c>
      <c r="BC536">
        <f t="shared" si="282"/>
        <v>1.0725694294251298E-3</v>
      </c>
      <c r="BD536">
        <v>1556.09428496496</v>
      </c>
      <c r="BE536" s="48">
        <f t="shared" si="276"/>
        <v>38499</v>
      </c>
    </row>
    <row r="537" spans="1:57">
      <c r="A537" s="48">
        <v>38503</v>
      </c>
      <c r="B537" s="49">
        <v>20.07</v>
      </c>
      <c r="C537" s="50">
        <v>206.6</v>
      </c>
      <c r="D537" s="49">
        <v>41.41</v>
      </c>
      <c r="E537" s="50">
        <v>154.94999999999999</v>
      </c>
      <c r="F537" s="49">
        <v>65.97</v>
      </c>
      <c r="G537" s="50">
        <v>86.81</v>
      </c>
      <c r="H537" s="49">
        <v>60.12</v>
      </c>
      <c r="I537" s="50">
        <v>68.36</v>
      </c>
      <c r="J537">
        <v>44.55</v>
      </c>
      <c r="K537">
        <v>122.95</v>
      </c>
      <c r="L537" s="49">
        <v>68.39</v>
      </c>
      <c r="M537" s="50">
        <v>81.23</v>
      </c>
      <c r="O537" s="48">
        <f t="shared" si="277"/>
        <v>38503</v>
      </c>
      <c r="P537" s="44">
        <f t="shared" si="283"/>
        <v>9.7144240077444335E-2</v>
      </c>
      <c r="Q537" s="44">
        <f t="shared" si="284"/>
        <v>0.26724749919328816</v>
      </c>
      <c r="R537" s="44">
        <f t="shared" si="285"/>
        <v>0.75993549130284521</v>
      </c>
      <c r="S537" s="44">
        <f t="shared" si="286"/>
        <v>0.87946167349327087</v>
      </c>
      <c r="T537" s="44">
        <f t="shared" si="287"/>
        <v>0.36234241561610409</v>
      </c>
      <c r="U537" s="44">
        <f t="shared" si="288"/>
        <v>0.8419303213098609</v>
      </c>
      <c r="W537" s="51">
        <f t="shared" si="278"/>
        <v>38503</v>
      </c>
      <c r="X537" s="44">
        <f t="shared" si="289"/>
        <v>10.293217746047935</v>
      </c>
      <c r="Y537" s="44">
        <f t="shared" si="290"/>
        <v>3.7424100887435778</v>
      </c>
      <c r="Z537" s="44">
        <f t="shared" si="291"/>
        <v>1.3321310961267052</v>
      </c>
      <c r="AA537" s="44">
        <f t="shared" si="292"/>
        <v>1.1439205955334988</v>
      </c>
      <c r="AB537" s="44">
        <f t="shared" si="293"/>
        <v>2.7917516428733289</v>
      </c>
      <c r="AC537" s="44">
        <f t="shared" si="294"/>
        <v>1.1982048263684522</v>
      </c>
      <c r="AE537" s="48">
        <f t="shared" si="279"/>
        <v>38503</v>
      </c>
      <c r="AF537" s="53">
        <f t="shared" si="295"/>
        <v>1.534886416765417</v>
      </c>
      <c r="AG537" s="53">
        <f t="shared" si="296"/>
        <v>2.4166678878634902</v>
      </c>
      <c r="AH537" s="53">
        <f t="shared" si="297"/>
        <v>1.8235245628257766</v>
      </c>
      <c r="AI537" s="53">
        <f t="shared" si="298"/>
        <v>5.6004487206091724</v>
      </c>
      <c r="AJ537" s="53">
        <f t="shared" si="299"/>
        <v>1.257373470877027</v>
      </c>
      <c r="AK537" s="53">
        <f t="shared" si="300"/>
        <v>1.9023506276808266</v>
      </c>
      <c r="AL537" s="53"/>
      <c r="AM537" s="48">
        <f t="shared" si="280"/>
        <v>38503</v>
      </c>
      <c r="AN537" s="53">
        <f t="shared" si="309"/>
        <v>1.5347740874713436</v>
      </c>
      <c r="AO537" s="53">
        <f t="shared" si="309"/>
        <v>2.4170297528797766</v>
      </c>
      <c r="AP537" s="53">
        <f t="shared" si="309"/>
        <v>1.8460153659298473</v>
      </c>
      <c r="AQ537" s="53">
        <f t="shared" si="308"/>
        <v>5.6342436275648335</v>
      </c>
      <c r="AR537" s="53">
        <f t="shared" si="308"/>
        <v>1.2719213247850407</v>
      </c>
      <c r="AS537" s="53">
        <f t="shared" si="308"/>
        <v>1.9191007763704124</v>
      </c>
      <c r="AT537" s="53"/>
      <c r="AU537" s="48">
        <f t="shared" si="281"/>
        <v>38503</v>
      </c>
      <c r="AV537" s="53">
        <f t="shared" si="301"/>
        <v>317.08432647157957</v>
      </c>
      <c r="AW537" s="53">
        <f t="shared" si="302"/>
        <v>374.51876020872135</v>
      </c>
      <c r="AX537" s="53">
        <f t="shared" si="303"/>
        <v>160.25259391637005</v>
      </c>
      <c r="AY537" s="53">
        <f t="shared" si="304"/>
        <v>385.15689438033201</v>
      </c>
      <c r="AZ537" s="53">
        <f t="shared" si="305"/>
        <v>156.38272688232075</v>
      </c>
      <c r="BA537" s="53">
        <f t="shared" si="306"/>
        <v>155.8885560645686</v>
      </c>
      <c r="BB537" s="58">
        <f t="shared" si="307"/>
        <v>1549.2838579238924</v>
      </c>
      <c r="BC537">
        <f t="shared" si="282"/>
        <v>1.0505438224299724E-3</v>
      </c>
      <c r="BD537">
        <v>1549.2828073800699</v>
      </c>
      <c r="BE537" s="48">
        <f t="shared" si="276"/>
        <v>38503</v>
      </c>
    </row>
    <row r="538" spans="1:57">
      <c r="A538" s="48">
        <v>38504</v>
      </c>
      <c r="B538" s="49">
        <v>20.309999999999999</v>
      </c>
      <c r="C538" s="50">
        <v>209.04</v>
      </c>
      <c r="D538" s="49">
        <v>41.66</v>
      </c>
      <c r="E538" s="50">
        <v>155.88999999999999</v>
      </c>
      <c r="F538" s="49">
        <v>66.38</v>
      </c>
      <c r="G538" s="50">
        <v>87.08</v>
      </c>
      <c r="H538" s="49">
        <v>60.63</v>
      </c>
      <c r="I538" s="50">
        <v>68.94</v>
      </c>
      <c r="J538">
        <v>45.17</v>
      </c>
      <c r="K538">
        <v>124.65</v>
      </c>
      <c r="L538" s="49">
        <v>68.53</v>
      </c>
      <c r="M538" s="50">
        <v>81.2</v>
      </c>
      <c r="O538" s="48">
        <f t="shared" si="277"/>
        <v>38504</v>
      </c>
      <c r="P538" s="44">
        <f t="shared" si="283"/>
        <v>9.7158438576349024E-2</v>
      </c>
      <c r="Q538" s="44">
        <f t="shared" si="284"/>
        <v>0.26723972031560717</v>
      </c>
      <c r="R538" s="44">
        <f t="shared" si="285"/>
        <v>0.76228755167661921</v>
      </c>
      <c r="S538" s="44">
        <f t="shared" si="286"/>
        <v>0.87946040034812889</v>
      </c>
      <c r="T538" s="44">
        <f t="shared" si="287"/>
        <v>0.36237464901724831</v>
      </c>
      <c r="U538" s="44">
        <f t="shared" si="288"/>
        <v>0.84396551724137925</v>
      </c>
      <c r="W538" s="51">
        <f t="shared" si="278"/>
        <v>38504</v>
      </c>
      <c r="X538" s="44">
        <f t="shared" si="289"/>
        <v>10.293217746047935</v>
      </c>
      <c r="Y538" s="44">
        <f t="shared" si="290"/>
        <v>3.7424100887435778</v>
      </c>
      <c r="Z538" s="44">
        <f t="shared" si="291"/>
        <v>1.3321310961267052</v>
      </c>
      <c r="AA538" s="44">
        <f t="shared" si="292"/>
        <v>1.1439205955334988</v>
      </c>
      <c r="AB538" s="44">
        <f t="shared" si="293"/>
        <v>2.7917516428733289</v>
      </c>
      <c r="AC538" s="44">
        <f t="shared" si="294"/>
        <v>1.1982048263684522</v>
      </c>
      <c r="AE538" s="48">
        <f t="shared" si="279"/>
        <v>38504</v>
      </c>
      <c r="AF538" s="53">
        <f t="shared" si="295"/>
        <v>1.534886416765417</v>
      </c>
      <c r="AG538" s="53">
        <f t="shared" si="296"/>
        <v>2.4166678878634902</v>
      </c>
      <c r="AH538" s="53">
        <f t="shared" si="297"/>
        <v>1.8235245628257766</v>
      </c>
      <c r="AI538" s="53">
        <f t="shared" si="298"/>
        <v>5.6004487206091724</v>
      </c>
      <c r="AJ538" s="53">
        <f t="shared" si="299"/>
        <v>1.257373470877027</v>
      </c>
      <c r="AK538" s="53">
        <f t="shared" si="300"/>
        <v>1.9023506276808266</v>
      </c>
      <c r="AL538" s="53"/>
      <c r="AM538" s="48">
        <f t="shared" si="280"/>
        <v>38504</v>
      </c>
      <c r="AN538" s="53">
        <f t="shared" si="309"/>
        <v>1.5349984084211243</v>
      </c>
      <c r="AO538" s="53">
        <f t="shared" si="309"/>
        <v>2.416959399447637</v>
      </c>
      <c r="AP538" s="53">
        <f t="shared" si="309"/>
        <v>1.8517289293063093</v>
      </c>
      <c r="AQ538" s="53">
        <f t="shared" si="308"/>
        <v>5.6342354712004123</v>
      </c>
      <c r="AR538" s="53">
        <f t="shared" si="308"/>
        <v>1.2720344728696116</v>
      </c>
      <c r="AS538" s="53">
        <f t="shared" si="308"/>
        <v>1.923739813584521</v>
      </c>
      <c r="AT538" s="53"/>
      <c r="AU538" s="48">
        <f t="shared" si="281"/>
        <v>38504</v>
      </c>
      <c r="AV538" s="53">
        <f t="shared" si="301"/>
        <v>320.87606729635183</v>
      </c>
      <c r="AW538" s="53">
        <f t="shared" si="302"/>
        <v>376.77980077989213</v>
      </c>
      <c r="AX538" s="53">
        <f t="shared" si="303"/>
        <v>161.24855516399342</v>
      </c>
      <c r="AY538" s="53">
        <f t="shared" si="304"/>
        <v>388.42419338455642</v>
      </c>
      <c r="AZ538" s="53">
        <f t="shared" si="305"/>
        <v>158.55909704319708</v>
      </c>
      <c r="BA538" s="53">
        <f t="shared" si="306"/>
        <v>156.2076728630631</v>
      </c>
      <c r="BB538" s="58">
        <f t="shared" si="307"/>
        <v>1562.0953865310539</v>
      </c>
      <c r="BC538">
        <f t="shared" si="282"/>
        <v>2.3810854473822474E-2</v>
      </c>
      <c r="BD538">
        <v>1562.0715756765801</v>
      </c>
      <c r="BE538" s="48">
        <f t="shared" si="276"/>
        <v>38504</v>
      </c>
    </row>
    <row r="539" spans="1:57">
      <c r="A539" s="48">
        <v>38505</v>
      </c>
      <c r="B539" s="49">
        <v>20.47</v>
      </c>
      <c r="C539" s="50">
        <v>210.63</v>
      </c>
      <c r="D539" s="49">
        <v>42.01</v>
      </c>
      <c r="E539" s="50">
        <v>157.22</v>
      </c>
      <c r="F539" s="49">
        <v>66.349999999999994</v>
      </c>
      <c r="G539" s="50">
        <v>87.05</v>
      </c>
      <c r="H539" s="49">
        <v>60.7</v>
      </c>
      <c r="I539" s="50">
        <v>69.02</v>
      </c>
      <c r="J539">
        <v>45.04</v>
      </c>
      <c r="K539">
        <v>124.3</v>
      </c>
      <c r="L539" s="49">
        <v>68.5</v>
      </c>
      <c r="M539" s="50">
        <v>81.17</v>
      </c>
      <c r="O539" s="48">
        <f t="shared" si="277"/>
        <v>38505</v>
      </c>
      <c r="P539" s="44">
        <f t="shared" si="283"/>
        <v>9.7184636566490998E-2</v>
      </c>
      <c r="Q539" s="44">
        <f t="shared" si="284"/>
        <v>0.2672051901793665</v>
      </c>
      <c r="R539" s="44">
        <f t="shared" si="285"/>
        <v>0.76220562894887989</v>
      </c>
      <c r="S539" s="44">
        <f t="shared" si="286"/>
        <v>0.87945523036800932</v>
      </c>
      <c r="T539" s="44">
        <f t="shared" si="287"/>
        <v>0.36234915526950923</v>
      </c>
      <c r="U539" s="44">
        <f t="shared" si="288"/>
        <v>0.84390784772699268</v>
      </c>
      <c r="W539" s="51">
        <f t="shared" si="278"/>
        <v>38505</v>
      </c>
      <c r="X539" s="44">
        <f t="shared" si="289"/>
        <v>10.293217746047935</v>
      </c>
      <c r="Y539" s="44">
        <f t="shared" si="290"/>
        <v>3.7424100887435778</v>
      </c>
      <c r="Z539" s="44">
        <f t="shared" si="291"/>
        <v>1.3321310961267052</v>
      </c>
      <c r="AA539" s="44">
        <f t="shared" si="292"/>
        <v>1.1439205955334988</v>
      </c>
      <c r="AB539" s="44">
        <f t="shared" si="293"/>
        <v>2.7917516428733289</v>
      </c>
      <c r="AC539" s="44">
        <f t="shared" si="294"/>
        <v>1.1982048263684522</v>
      </c>
      <c r="AE539" s="48">
        <f t="shared" si="279"/>
        <v>38505</v>
      </c>
      <c r="AF539" s="53">
        <f t="shared" si="295"/>
        <v>1.534886416765417</v>
      </c>
      <c r="AG539" s="53">
        <f t="shared" si="296"/>
        <v>2.4166678878634902</v>
      </c>
      <c r="AH539" s="53">
        <f t="shared" si="297"/>
        <v>1.8235245628257766</v>
      </c>
      <c r="AI539" s="53">
        <f t="shared" si="298"/>
        <v>5.6004487206091724</v>
      </c>
      <c r="AJ539" s="53">
        <f t="shared" si="299"/>
        <v>1.257373470877027</v>
      </c>
      <c r="AK539" s="53">
        <f t="shared" si="300"/>
        <v>1.9023506276808266</v>
      </c>
      <c r="AL539" s="53"/>
      <c r="AM539" s="48">
        <f t="shared" si="280"/>
        <v>38505</v>
      </c>
      <c r="AN539" s="53">
        <f t="shared" si="309"/>
        <v>1.5354123083742424</v>
      </c>
      <c r="AO539" s="53">
        <f t="shared" si="309"/>
        <v>2.4166471032917642</v>
      </c>
      <c r="AP539" s="53">
        <f t="shared" si="309"/>
        <v>1.8515299247645336</v>
      </c>
      <c r="AQ539" s="53">
        <f t="shared" si="308"/>
        <v>5.6342023498849292</v>
      </c>
      <c r="AR539" s="53">
        <f t="shared" si="308"/>
        <v>1.271944982818211</v>
      </c>
      <c r="AS539" s="53">
        <f t="shared" si="308"/>
        <v>1.9236083613645083</v>
      </c>
      <c r="AT539" s="53"/>
      <c r="AU539" s="48">
        <f t="shared" si="281"/>
        <v>38505</v>
      </c>
      <c r="AV539" s="53">
        <f t="shared" si="301"/>
        <v>323.40389451286666</v>
      </c>
      <c r="AW539" s="53">
        <f t="shared" si="302"/>
        <v>379.94525757953119</v>
      </c>
      <c r="AX539" s="53">
        <f t="shared" si="303"/>
        <v>161.17567995075265</v>
      </c>
      <c r="AY539" s="53">
        <f t="shared" si="304"/>
        <v>388.87264618905778</v>
      </c>
      <c r="AZ539" s="53">
        <f t="shared" si="305"/>
        <v>158.10276136430363</v>
      </c>
      <c r="BA539" s="53">
        <f t="shared" si="306"/>
        <v>156.13929069195714</v>
      </c>
      <c r="BB539" s="58">
        <f t="shared" si="307"/>
        <v>1567.6395302884689</v>
      </c>
      <c r="BC539">
        <f t="shared" si="282"/>
        <v>1.0277996489094221E-3</v>
      </c>
      <c r="BD539">
        <v>1567.63850248882</v>
      </c>
      <c r="BE539" s="48">
        <f t="shared" si="276"/>
        <v>38505</v>
      </c>
    </row>
    <row r="540" spans="1:57">
      <c r="A540" s="48">
        <v>38506</v>
      </c>
      <c r="B540" s="49">
        <v>20.36</v>
      </c>
      <c r="C540" s="50">
        <v>209.54</v>
      </c>
      <c r="D540" s="49">
        <v>41.62</v>
      </c>
      <c r="E540" s="50">
        <v>155.75</v>
      </c>
      <c r="F540" s="49">
        <v>65.97</v>
      </c>
      <c r="G540" s="50">
        <v>86.55</v>
      </c>
      <c r="H540" s="49">
        <v>60.4</v>
      </c>
      <c r="I540" s="50">
        <v>68.680000000000007</v>
      </c>
      <c r="J540">
        <v>44.89</v>
      </c>
      <c r="K540">
        <v>123.88</v>
      </c>
      <c r="L540" s="49">
        <v>68.42</v>
      </c>
      <c r="M540" s="50">
        <v>81.069999999999993</v>
      </c>
      <c r="O540" s="48">
        <f t="shared" si="277"/>
        <v>38506</v>
      </c>
      <c r="P540" s="44">
        <f t="shared" si="283"/>
        <v>9.7165219051255136E-2</v>
      </c>
      <c r="Q540" s="44">
        <f t="shared" si="284"/>
        <v>0.26722311396468701</v>
      </c>
      <c r="R540" s="44">
        <f t="shared" si="285"/>
        <v>0.76221837088388211</v>
      </c>
      <c r="S540" s="44">
        <f t="shared" si="286"/>
        <v>0.87944088526499697</v>
      </c>
      <c r="T540" s="44">
        <f t="shared" si="287"/>
        <v>0.3623668065870197</v>
      </c>
      <c r="U540" s="44">
        <f t="shared" si="288"/>
        <v>0.84396200814111266</v>
      </c>
      <c r="W540" s="51">
        <f t="shared" si="278"/>
        <v>38506</v>
      </c>
      <c r="X540" s="44">
        <f t="shared" si="289"/>
        <v>10.293217746047935</v>
      </c>
      <c r="Y540" s="44">
        <f t="shared" si="290"/>
        <v>3.7424100887435778</v>
      </c>
      <c r="Z540" s="44">
        <f t="shared" si="291"/>
        <v>1.3321310961267052</v>
      </c>
      <c r="AA540" s="44">
        <f t="shared" si="292"/>
        <v>1.1439205955334988</v>
      </c>
      <c r="AB540" s="44">
        <f t="shared" si="293"/>
        <v>2.7917516428733289</v>
      </c>
      <c r="AC540" s="44">
        <f t="shared" si="294"/>
        <v>1.1982048263684522</v>
      </c>
      <c r="AE540" s="48">
        <f t="shared" si="279"/>
        <v>38506</v>
      </c>
      <c r="AF540" s="53">
        <f t="shared" si="295"/>
        <v>1.534886416765417</v>
      </c>
      <c r="AG540" s="53">
        <f t="shared" si="296"/>
        <v>2.4166678878634902</v>
      </c>
      <c r="AH540" s="53">
        <f t="shared" si="297"/>
        <v>1.8235245628257766</v>
      </c>
      <c r="AI540" s="53">
        <f t="shared" si="298"/>
        <v>5.6004487206091724</v>
      </c>
      <c r="AJ540" s="53">
        <f t="shared" si="299"/>
        <v>1.257373470877027</v>
      </c>
      <c r="AK540" s="53">
        <f t="shared" si="300"/>
        <v>1.9023506276808266</v>
      </c>
      <c r="AL540" s="53"/>
      <c r="AM540" s="48">
        <f t="shared" si="280"/>
        <v>38506</v>
      </c>
      <c r="AN540" s="53">
        <f t="shared" si="309"/>
        <v>1.5351055326024279</v>
      </c>
      <c r="AO540" s="53">
        <f t="shared" si="309"/>
        <v>2.4168092089149584</v>
      </c>
      <c r="AP540" s="53">
        <f t="shared" si="309"/>
        <v>1.8515608771388798</v>
      </c>
      <c r="AQ540" s="53">
        <f t="shared" si="308"/>
        <v>5.6341104484324038</v>
      </c>
      <c r="AR540" s="53">
        <f t="shared" si="308"/>
        <v>1.2720069437871304</v>
      </c>
      <c r="AS540" s="53">
        <f t="shared" si="308"/>
        <v>1.9237318149213589</v>
      </c>
      <c r="AT540" s="53"/>
      <c r="AU540" s="48">
        <f t="shared" si="281"/>
        <v>38506</v>
      </c>
      <c r="AV540" s="53">
        <f t="shared" si="301"/>
        <v>321.66601330151275</v>
      </c>
      <c r="AW540" s="53">
        <f t="shared" si="302"/>
        <v>376.41803428850477</v>
      </c>
      <c r="AX540" s="53">
        <f t="shared" si="303"/>
        <v>160.25259391637005</v>
      </c>
      <c r="AY540" s="53">
        <f t="shared" si="304"/>
        <v>386.95070559833755</v>
      </c>
      <c r="AZ540" s="53">
        <f t="shared" si="305"/>
        <v>157.57622019634971</v>
      </c>
      <c r="BA540" s="53">
        <f t="shared" si="306"/>
        <v>155.95693823567456</v>
      </c>
      <c r="BB540" s="58">
        <f t="shared" si="307"/>
        <v>1558.8205055367494</v>
      </c>
      <c r="BC540">
        <f t="shared" si="282"/>
        <v>2.3845228769459936E-2</v>
      </c>
      <c r="BD540">
        <v>1558.7966603079799</v>
      </c>
      <c r="BE540" s="48">
        <f t="shared" si="276"/>
        <v>38506</v>
      </c>
    </row>
    <row r="541" spans="1:57">
      <c r="A541" s="48">
        <v>38509</v>
      </c>
      <c r="B541" s="49">
        <v>20.56</v>
      </c>
      <c r="C541" s="50">
        <v>211.65</v>
      </c>
      <c r="D541" s="49">
        <v>41.89</v>
      </c>
      <c r="E541" s="50">
        <v>156.78</v>
      </c>
      <c r="F541" s="49">
        <v>66.150000000000006</v>
      </c>
      <c r="G541" s="50">
        <v>86.78</v>
      </c>
      <c r="H541" s="49">
        <v>60.48</v>
      </c>
      <c r="I541" s="50">
        <v>68.77</v>
      </c>
      <c r="J541">
        <v>45.33</v>
      </c>
      <c r="K541">
        <v>125.1</v>
      </c>
      <c r="L541" s="49">
        <v>68.45</v>
      </c>
      <c r="M541" s="50">
        <v>81.11</v>
      </c>
      <c r="O541" s="48">
        <f t="shared" si="277"/>
        <v>38509</v>
      </c>
      <c r="P541" s="44">
        <f t="shared" si="283"/>
        <v>9.7141507205291744E-2</v>
      </c>
      <c r="Q541" s="44">
        <f t="shared" si="284"/>
        <v>0.26718969256282687</v>
      </c>
      <c r="R541" s="44">
        <f t="shared" si="285"/>
        <v>0.76227241299838677</v>
      </c>
      <c r="S541" s="44">
        <f t="shared" si="286"/>
        <v>0.87945324996364693</v>
      </c>
      <c r="T541" s="44">
        <f t="shared" si="287"/>
        <v>0.36235011990407673</v>
      </c>
      <c r="U541" s="44">
        <f t="shared" si="288"/>
        <v>0.84391567007767232</v>
      </c>
      <c r="W541" s="51">
        <f t="shared" si="278"/>
        <v>38509</v>
      </c>
      <c r="X541" s="44">
        <f t="shared" si="289"/>
        <v>10.293217746047935</v>
      </c>
      <c r="Y541" s="44">
        <f t="shared" si="290"/>
        <v>3.7424100887435778</v>
      </c>
      <c r="Z541" s="44">
        <f t="shared" si="291"/>
        <v>1.3321310961267052</v>
      </c>
      <c r="AA541" s="44">
        <f t="shared" si="292"/>
        <v>1.1439205955334988</v>
      </c>
      <c r="AB541" s="44">
        <f t="shared" si="293"/>
        <v>2.7917516428733289</v>
      </c>
      <c r="AC541" s="44">
        <f t="shared" si="294"/>
        <v>1.1982048263684522</v>
      </c>
      <c r="AE541" s="48">
        <f t="shared" si="279"/>
        <v>38509</v>
      </c>
      <c r="AF541" s="53">
        <f t="shared" si="295"/>
        <v>1.534886416765417</v>
      </c>
      <c r="AG541" s="53">
        <f t="shared" si="296"/>
        <v>2.4166678878634902</v>
      </c>
      <c r="AH541" s="53">
        <f t="shared" si="297"/>
        <v>1.8235245628257766</v>
      </c>
      <c r="AI541" s="53">
        <f t="shared" si="298"/>
        <v>5.6004487206091724</v>
      </c>
      <c r="AJ541" s="53">
        <f t="shared" si="299"/>
        <v>1.257373470877027</v>
      </c>
      <c r="AK541" s="53">
        <f t="shared" si="300"/>
        <v>1.9023506276808266</v>
      </c>
      <c r="AL541" s="53"/>
      <c r="AM541" s="48">
        <f t="shared" si="280"/>
        <v>38509</v>
      </c>
      <c r="AN541" s="53">
        <f t="shared" si="309"/>
        <v>1.5347309110425524</v>
      </c>
      <c r="AO541" s="53">
        <f t="shared" si="309"/>
        <v>2.4165069403327539</v>
      </c>
      <c r="AP541" s="53">
        <f t="shared" si="309"/>
        <v>1.8516921548261636</v>
      </c>
      <c r="AQ541" s="53">
        <f t="shared" si="308"/>
        <v>5.6341896624864951</v>
      </c>
      <c r="AR541" s="53">
        <f t="shared" si="308"/>
        <v>1.27194836895029</v>
      </c>
      <c r="AS541" s="53">
        <f t="shared" si="308"/>
        <v>1.9236261916752624</v>
      </c>
      <c r="AT541" s="53"/>
      <c r="AU541" s="48">
        <f t="shared" si="281"/>
        <v>38509</v>
      </c>
      <c r="AV541" s="53">
        <f t="shared" si="301"/>
        <v>324.82579732215623</v>
      </c>
      <c r="AW541" s="53">
        <f t="shared" si="302"/>
        <v>378.85995810536917</v>
      </c>
      <c r="AX541" s="53">
        <f t="shared" si="303"/>
        <v>160.68984519581448</v>
      </c>
      <c r="AY541" s="53">
        <f t="shared" si="304"/>
        <v>387.46322308919622</v>
      </c>
      <c r="AZ541" s="53">
        <f t="shared" si="305"/>
        <v>159.12074095568127</v>
      </c>
      <c r="BA541" s="53">
        <f t="shared" si="306"/>
        <v>156.02532040678054</v>
      </c>
      <c r="BB541" s="58">
        <f t="shared" si="307"/>
        <v>1566.9848850749979</v>
      </c>
      <c r="BC541">
        <f t="shared" si="282"/>
        <v>1.044067457996789E-3</v>
      </c>
      <c r="BD541">
        <v>1566.9838410075399</v>
      </c>
      <c r="BE541" s="48">
        <f t="shared" si="276"/>
        <v>38509</v>
      </c>
    </row>
    <row r="542" spans="1:57">
      <c r="A542" s="48">
        <v>38510</v>
      </c>
      <c r="B542" s="49">
        <v>20.46</v>
      </c>
      <c r="C542" s="50">
        <v>210.6</v>
      </c>
      <c r="D542" s="49">
        <v>42.11</v>
      </c>
      <c r="E542" s="50">
        <v>157.58000000000001</v>
      </c>
      <c r="F542" s="49">
        <v>66.34</v>
      </c>
      <c r="G542" s="50">
        <v>87.03</v>
      </c>
      <c r="H542" s="49">
        <v>60.47</v>
      </c>
      <c r="I542" s="50">
        <v>68.760000000000005</v>
      </c>
      <c r="J542">
        <v>45.66</v>
      </c>
      <c r="K542">
        <v>126</v>
      </c>
      <c r="L542" s="49">
        <v>68.47</v>
      </c>
      <c r="M542" s="50">
        <v>81.13</v>
      </c>
      <c r="O542" s="48">
        <f t="shared" si="277"/>
        <v>38510</v>
      </c>
      <c r="P542" s="44">
        <f t="shared" si="283"/>
        <v>9.7150997150997162E-2</v>
      </c>
      <c r="Q542" s="44">
        <f t="shared" si="284"/>
        <v>0.26722934382535851</v>
      </c>
      <c r="R542" s="44">
        <f t="shared" si="285"/>
        <v>0.76226588532689876</v>
      </c>
      <c r="S542" s="44">
        <f t="shared" si="286"/>
        <v>0.87943571844095392</v>
      </c>
      <c r="T542" s="44">
        <f t="shared" si="287"/>
        <v>0.36238095238095236</v>
      </c>
      <c r="U542" s="44">
        <f t="shared" si="288"/>
        <v>0.84395414766424259</v>
      </c>
      <c r="W542" s="51">
        <f t="shared" si="278"/>
        <v>38510</v>
      </c>
      <c r="X542" s="44">
        <f t="shared" si="289"/>
        <v>10.293217746047935</v>
      </c>
      <c r="Y542" s="44">
        <f t="shared" si="290"/>
        <v>3.7424100887435778</v>
      </c>
      <c r="Z542" s="44">
        <f t="shared" si="291"/>
        <v>1.3321310961267052</v>
      </c>
      <c r="AA542" s="44">
        <f t="shared" si="292"/>
        <v>1.1439205955334988</v>
      </c>
      <c r="AB542" s="44">
        <f t="shared" si="293"/>
        <v>2.7917516428733289</v>
      </c>
      <c r="AC542" s="44">
        <f t="shared" si="294"/>
        <v>1.1982048263684522</v>
      </c>
      <c r="AE542" s="48">
        <f t="shared" si="279"/>
        <v>38510</v>
      </c>
      <c r="AF542" s="53">
        <f t="shared" si="295"/>
        <v>1.534886416765417</v>
      </c>
      <c r="AG542" s="53">
        <f t="shared" si="296"/>
        <v>2.4166678878634902</v>
      </c>
      <c r="AH542" s="53">
        <f t="shared" si="297"/>
        <v>1.8235245628257766</v>
      </c>
      <c r="AI542" s="53">
        <f t="shared" si="298"/>
        <v>5.6004487206091724</v>
      </c>
      <c r="AJ542" s="53">
        <f t="shared" si="299"/>
        <v>1.257373470877027</v>
      </c>
      <c r="AK542" s="53">
        <f t="shared" si="300"/>
        <v>1.9023506276808266</v>
      </c>
      <c r="AL542" s="53"/>
      <c r="AM542" s="48">
        <f t="shared" si="280"/>
        <v>38510</v>
      </c>
      <c r="AN542" s="53">
        <f t="shared" si="309"/>
        <v>1.5348808419365363</v>
      </c>
      <c r="AO542" s="53">
        <f t="shared" si="309"/>
        <v>2.4168655527858824</v>
      </c>
      <c r="AP542" s="53">
        <f t="shared" si="309"/>
        <v>1.851676297977775</v>
      </c>
      <c r="AQ542" s="53">
        <f t="shared" si="308"/>
        <v>5.634077347336226</v>
      </c>
      <c r="AR542" s="53">
        <f t="shared" si="308"/>
        <v>1.2720565994061899</v>
      </c>
      <c r="AS542" s="53">
        <f t="shared" si="308"/>
        <v>1.9237138977055488</v>
      </c>
      <c r="AT542" s="53"/>
      <c r="AU542" s="48">
        <f t="shared" si="281"/>
        <v>38510</v>
      </c>
      <c r="AV542" s="53">
        <f t="shared" si="301"/>
        <v>323.24590531183452</v>
      </c>
      <c r="AW542" s="53">
        <f t="shared" si="302"/>
        <v>380.84967380799941</v>
      </c>
      <c r="AX542" s="53">
        <f t="shared" si="303"/>
        <v>161.15138821300576</v>
      </c>
      <c r="AY542" s="53">
        <f t="shared" si="304"/>
        <v>387.39915840283891</v>
      </c>
      <c r="AZ542" s="53">
        <f t="shared" si="305"/>
        <v>160.27913152517993</v>
      </c>
      <c r="BA542" s="53">
        <f t="shared" si="306"/>
        <v>156.07090852085116</v>
      </c>
      <c r="BB542" s="58">
        <f t="shared" si="307"/>
        <v>1568.9961657817098</v>
      </c>
      <c r="BC542">
        <f t="shared" si="282"/>
        <v>1.0389094697984547E-3</v>
      </c>
      <c r="BD542">
        <v>1568.99512687224</v>
      </c>
      <c r="BE542" s="48">
        <f t="shared" si="276"/>
        <v>38510</v>
      </c>
    </row>
    <row r="543" spans="1:57">
      <c r="A543" s="48">
        <v>38511</v>
      </c>
      <c r="B543" s="49">
        <v>20.38</v>
      </c>
      <c r="C543" s="50">
        <v>209.8</v>
      </c>
      <c r="D543" s="49">
        <v>41.95</v>
      </c>
      <c r="E543" s="50">
        <v>157</v>
      </c>
      <c r="F543" s="49">
        <v>66.22</v>
      </c>
      <c r="G543" s="50">
        <v>86.87</v>
      </c>
      <c r="H543" s="49">
        <v>60.27</v>
      </c>
      <c r="I543" s="50">
        <v>68.53</v>
      </c>
      <c r="J543">
        <v>45.9</v>
      </c>
      <c r="K543">
        <v>126.66</v>
      </c>
      <c r="L543" s="49">
        <v>68.45</v>
      </c>
      <c r="M543" s="50">
        <v>81.11</v>
      </c>
      <c r="O543" s="48">
        <f t="shared" si="277"/>
        <v>38511</v>
      </c>
      <c r="P543" s="44">
        <f t="shared" si="283"/>
        <v>9.7140133460438496E-2</v>
      </c>
      <c r="Q543" s="44">
        <f t="shared" si="284"/>
        <v>0.26719745222929936</v>
      </c>
      <c r="R543" s="44">
        <f t="shared" si="285"/>
        <v>0.76228847703464941</v>
      </c>
      <c r="S543" s="44">
        <f t="shared" si="286"/>
        <v>0.87946884576098061</v>
      </c>
      <c r="T543" s="44">
        <f t="shared" si="287"/>
        <v>0.36238749407863574</v>
      </c>
      <c r="U543" s="44">
        <f t="shared" si="288"/>
        <v>0.84391567007767232</v>
      </c>
      <c r="W543" s="51">
        <f t="shared" si="278"/>
        <v>38511</v>
      </c>
      <c r="X543" s="44">
        <f t="shared" si="289"/>
        <v>10.293217746047935</v>
      </c>
      <c r="Y543" s="44">
        <f t="shared" si="290"/>
        <v>3.7424100887435778</v>
      </c>
      <c r="Z543" s="44">
        <f t="shared" si="291"/>
        <v>1.3321310961267052</v>
      </c>
      <c r="AA543" s="44">
        <f t="shared" si="292"/>
        <v>1.1439205955334988</v>
      </c>
      <c r="AB543" s="44">
        <f t="shared" si="293"/>
        <v>2.7917516428733289</v>
      </c>
      <c r="AC543" s="44">
        <f t="shared" si="294"/>
        <v>1.1982048263684522</v>
      </c>
      <c r="AE543" s="48">
        <f t="shared" si="279"/>
        <v>38511</v>
      </c>
      <c r="AF543" s="53">
        <f t="shared" si="295"/>
        <v>1.534886416765417</v>
      </c>
      <c r="AG543" s="53">
        <f t="shared" si="296"/>
        <v>2.4166678878634902</v>
      </c>
      <c r="AH543" s="53">
        <f t="shared" si="297"/>
        <v>1.8235245628257766</v>
      </c>
      <c r="AI543" s="53">
        <f t="shared" si="298"/>
        <v>5.6004487206091724</v>
      </c>
      <c r="AJ543" s="53">
        <f t="shared" si="299"/>
        <v>1.257373470877027</v>
      </c>
      <c r="AK543" s="53">
        <f t="shared" si="300"/>
        <v>1.9023506276808266</v>
      </c>
      <c r="AL543" s="53"/>
      <c r="AM543" s="48">
        <f t="shared" si="280"/>
        <v>38511</v>
      </c>
      <c r="AN543" s="53">
        <f t="shared" si="309"/>
        <v>1.5347092073573738</v>
      </c>
      <c r="AO543" s="53">
        <f t="shared" si="309"/>
        <v>2.4165771200156061</v>
      </c>
      <c r="AP543" s="53">
        <f t="shared" si="309"/>
        <v>1.8517311771617684</v>
      </c>
      <c r="AQ543" s="53">
        <f t="shared" si="308"/>
        <v>5.6342895764729626</v>
      </c>
      <c r="AR543" s="53">
        <f t="shared" si="308"/>
        <v>1.2720795625604473</v>
      </c>
      <c r="AS543" s="53">
        <f t="shared" si="308"/>
        <v>1.9236261916752624</v>
      </c>
      <c r="AT543" s="53"/>
      <c r="AU543" s="48">
        <f t="shared" si="281"/>
        <v>38511</v>
      </c>
      <c r="AV543" s="53">
        <f t="shared" si="301"/>
        <v>321.98199170357702</v>
      </c>
      <c r="AW543" s="53">
        <f t="shared" si="302"/>
        <v>379.40260784245015</v>
      </c>
      <c r="AX543" s="53">
        <f t="shared" si="303"/>
        <v>160.85988736004282</v>
      </c>
      <c r="AY543" s="53">
        <f t="shared" si="304"/>
        <v>386.11786467569215</v>
      </c>
      <c r="AZ543" s="53">
        <f t="shared" si="305"/>
        <v>161.12159739390626</v>
      </c>
      <c r="BA543" s="53">
        <f t="shared" si="306"/>
        <v>156.02532040678054</v>
      </c>
      <c r="BB543" s="58">
        <f t="shared" si="307"/>
        <v>1565.509269382449</v>
      </c>
      <c r="BC543">
        <f t="shared" si="282"/>
        <v>1.042929479126542E-3</v>
      </c>
      <c r="BD543">
        <v>1565.5082264529699</v>
      </c>
      <c r="BE543" s="48">
        <f t="shared" si="276"/>
        <v>38511</v>
      </c>
    </row>
    <row r="544" spans="1:57">
      <c r="A544" s="48">
        <v>38512</v>
      </c>
      <c r="B544" s="49">
        <v>20.49</v>
      </c>
      <c r="C544" s="50">
        <v>70.3</v>
      </c>
      <c r="D544" s="49">
        <v>42.12</v>
      </c>
      <c r="E544" s="50">
        <v>52.54</v>
      </c>
      <c r="F544" s="49">
        <v>66.180000000000007</v>
      </c>
      <c r="G544" s="50">
        <v>86.82</v>
      </c>
      <c r="H544" s="49">
        <v>60.68</v>
      </c>
      <c r="I544" s="50">
        <v>69</v>
      </c>
      <c r="J544">
        <v>45.95</v>
      </c>
      <c r="K544">
        <v>63.4</v>
      </c>
      <c r="L544" s="49">
        <v>68.41</v>
      </c>
      <c r="M544" s="50">
        <v>81.06</v>
      </c>
      <c r="O544" s="48">
        <f t="shared" si="277"/>
        <v>38512</v>
      </c>
      <c r="P544" s="44">
        <f t="shared" si="283"/>
        <v>0.29146514935988621</v>
      </c>
      <c r="Q544" s="44">
        <f t="shared" si="284"/>
        <v>0.8016749143509706</v>
      </c>
      <c r="R544" s="44">
        <f t="shared" si="285"/>
        <v>0.76226675881133388</v>
      </c>
      <c r="S544" s="44">
        <f t="shared" si="286"/>
        <v>0.87942028985507248</v>
      </c>
      <c r="T544" s="44">
        <f t="shared" si="287"/>
        <v>0.72476340694006314</v>
      </c>
      <c r="U544" s="44">
        <f t="shared" si="288"/>
        <v>0.84394275845053035</v>
      </c>
      <c r="W544" s="51">
        <f t="shared" si="278"/>
        <v>38512</v>
      </c>
      <c r="X544" s="44">
        <f t="shared" si="289"/>
        <v>10.293217746047935</v>
      </c>
      <c r="Y544" s="44">
        <f t="shared" si="290"/>
        <v>3.7424100887435778</v>
      </c>
      <c r="Z544" s="44">
        <f t="shared" si="291"/>
        <v>1.3321310961267052</v>
      </c>
      <c r="AA544" s="44">
        <f t="shared" si="292"/>
        <v>1.1439205955334988</v>
      </c>
      <c r="AB544" s="44">
        <f t="shared" si="293"/>
        <v>2.7917516428733289</v>
      </c>
      <c r="AC544" s="44">
        <f t="shared" si="294"/>
        <v>1.1982048263684522</v>
      </c>
      <c r="AE544" s="48">
        <f t="shared" si="279"/>
        <v>38512</v>
      </c>
      <c r="AF544" s="53">
        <f t="shared" si="295"/>
        <v>1.534886416765417</v>
      </c>
      <c r="AG544" s="53">
        <f t="shared" si="296"/>
        <v>2.4166678878634902</v>
      </c>
      <c r="AH544" s="53">
        <f t="shared" si="297"/>
        <v>1.8235245628257766</v>
      </c>
      <c r="AI544" s="53">
        <f t="shared" si="298"/>
        <v>5.6004487206091724</v>
      </c>
      <c r="AJ544" s="53">
        <f t="shared" si="299"/>
        <v>1.257373470877027</v>
      </c>
      <c r="AK544" s="53">
        <f t="shared" si="300"/>
        <v>1.9023506276808266</v>
      </c>
      <c r="AL544" s="53"/>
      <c r="AM544" s="48">
        <f t="shared" si="280"/>
        <v>38512</v>
      </c>
      <c r="AN544" s="53">
        <f t="shared" si="309"/>
        <v>4.604834607609261</v>
      </c>
      <c r="AO544" s="53">
        <f t="shared" si="309"/>
        <v>7.2504780249494907</v>
      </c>
      <c r="AP544" s="53">
        <f t="shared" si="309"/>
        <v>1.8516784198232574</v>
      </c>
      <c r="AQ544" s="53">
        <f t="shared" si="308"/>
        <v>5.6339785045846824</v>
      </c>
      <c r="AR544" s="53">
        <f t="shared" si="308"/>
        <v>2.5441184718699934</v>
      </c>
      <c r="AS544" s="53">
        <f t="shared" si="308"/>
        <v>1.9236879370668545</v>
      </c>
      <c r="AT544" s="53"/>
      <c r="AU544" s="48">
        <f t="shared" si="281"/>
        <v>38512</v>
      </c>
      <c r="AV544" s="53">
        <f t="shared" si="301"/>
        <v>323.71987291493105</v>
      </c>
      <c r="AW544" s="53">
        <f t="shared" si="302"/>
        <v>380.94011543084622</v>
      </c>
      <c r="AX544" s="53">
        <f t="shared" si="303"/>
        <v>160.76272040905519</v>
      </c>
      <c r="AY544" s="53">
        <f t="shared" si="304"/>
        <v>388.74451681634309</v>
      </c>
      <c r="AZ544" s="53">
        <f t="shared" si="305"/>
        <v>161.29711111655757</v>
      </c>
      <c r="BA544" s="53">
        <f t="shared" si="306"/>
        <v>155.93414417863923</v>
      </c>
      <c r="BB544" s="58">
        <f t="shared" si="307"/>
        <v>1571.3984808663722</v>
      </c>
      <c r="BC544">
        <f t="shared" si="282"/>
        <v>1.0608892921482038E-3</v>
      </c>
      <c r="BD544">
        <v>1571.3974199770801</v>
      </c>
      <c r="BE544" s="48">
        <f t="shared" si="276"/>
        <v>38512</v>
      </c>
    </row>
    <row r="545" spans="1:63">
      <c r="A545" s="48">
        <v>38513</v>
      </c>
      <c r="B545" s="49">
        <v>20.55</v>
      </c>
      <c r="C545" s="50">
        <v>70.5</v>
      </c>
      <c r="D545" s="49">
        <v>41.96</v>
      </c>
      <c r="E545" s="50">
        <v>52.34</v>
      </c>
      <c r="F545" s="49">
        <v>65.760000000000005</v>
      </c>
      <c r="G545" s="50">
        <v>86.27</v>
      </c>
      <c r="H545" s="49">
        <v>60.59</v>
      </c>
      <c r="I545" s="50">
        <v>68.89</v>
      </c>
      <c r="J545">
        <v>45.91</v>
      </c>
      <c r="K545">
        <v>63.34</v>
      </c>
      <c r="L545" s="49">
        <v>68.349999999999994</v>
      </c>
      <c r="M545" s="50">
        <v>80.989999999999995</v>
      </c>
      <c r="O545" s="48">
        <f t="shared" si="277"/>
        <v>38513</v>
      </c>
      <c r="P545" s="44">
        <f t="shared" si="283"/>
        <v>0.29148936170212769</v>
      </c>
      <c r="Q545" s="44">
        <f t="shared" si="284"/>
        <v>0.80168131448223157</v>
      </c>
      <c r="R545" s="44">
        <f t="shared" si="285"/>
        <v>0.76225802712414525</v>
      </c>
      <c r="S545" s="44">
        <f t="shared" si="286"/>
        <v>0.87951807228915668</v>
      </c>
      <c r="T545" s="44">
        <f t="shared" si="287"/>
        <v>0.72481844016419317</v>
      </c>
      <c r="U545" s="44">
        <f t="shared" si="288"/>
        <v>0.84393134954932703</v>
      </c>
      <c r="W545" s="51">
        <f t="shared" si="278"/>
        <v>38513</v>
      </c>
      <c r="X545" s="44">
        <f t="shared" si="289"/>
        <v>10.293217746047935</v>
      </c>
      <c r="Y545" s="44">
        <f t="shared" si="290"/>
        <v>3.7424100887435778</v>
      </c>
      <c r="Z545" s="44">
        <f t="shared" si="291"/>
        <v>1.3321310961267052</v>
      </c>
      <c r="AA545" s="44">
        <f t="shared" si="292"/>
        <v>1.1439205955334988</v>
      </c>
      <c r="AB545" s="44">
        <f t="shared" si="293"/>
        <v>2.7917516428733289</v>
      </c>
      <c r="AC545" s="44">
        <f t="shared" si="294"/>
        <v>1.1982048263684522</v>
      </c>
      <c r="AE545" s="48">
        <f t="shared" si="279"/>
        <v>38513</v>
      </c>
      <c r="AF545" s="53">
        <f t="shared" si="295"/>
        <v>1.534886416765417</v>
      </c>
      <c r="AG545" s="53">
        <f t="shared" si="296"/>
        <v>2.4166678878634902</v>
      </c>
      <c r="AH545" s="53">
        <f t="shared" si="297"/>
        <v>1.8235245628257766</v>
      </c>
      <c r="AI545" s="53">
        <f t="shared" si="298"/>
        <v>5.6004487206091724</v>
      </c>
      <c r="AJ545" s="53">
        <f t="shared" si="299"/>
        <v>1.257373470877027</v>
      </c>
      <c r="AK545" s="53">
        <f t="shared" si="300"/>
        <v>1.9023506276808266</v>
      </c>
      <c r="AL545" s="53"/>
      <c r="AM545" s="48">
        <f t="shared" si="280"/>
        <v>38513</v>
      </c>
      <c r="AN545" s="53">
        <f t="shared" si="309"/>
        <v>4.6052171364698458</v>
      </c>
      <c r="AO545" s="53">
        <f t="shared" si="309"/>
        <v>7.2505359087752579</v>
      </c>
      <c r="AP545" s="53">
        <f t="shared" si="309"/>
        <v>1.8516572090377299</v>
      </c>
      <c r="AQ545" s="53">
        <f t="shared" si="308"/>
        <v>5.6346049446817688</v>
      </c>
      <c r="AR545" s="53">
        <f t="shared" si="308"/>
        <v>2.5443116535907246</v>
      </c>
      <c r="AS545" s="53">
        <f t="shared" si="308"/>
        <v>1.9236619315523806</v>
      </c>
      <c r="AT545" s="53"/>
      <c r="AU545" s="48">
        <f t="shared" si="281"/>
        <v>38513</v>
      </c>
      <c r="AV545" s="53">
        <f t="shared" si="301"/>
        <v>324.66780812112415</v>
      </c>
      <c r="AW545" s="53">
        <f t="shared" si="302"/>
        <v>379.49304946529702</v>
      </c>
      <c r="AX545" s="53">
        <f t="shared" si="303"/>
        <v>159.74246742368496</v>
      </c>
      <c r="AY545" s="53">
        <f t="shared" si="304"/>
        <v>388.16793463912705</v>
      </c>
      <c r="AZ545" s="53">
        <f t="shared" si="305"/>
        <v>161.15670013843652</v>
      </c>
      <c r="BA545" s="53">
        <f t="shared" si="306"/>
        <v>155.7973798364273</v>
      </c>
      <c r="BB545" s="58">
        <f t="shared" si="307"/>
        <v>1569.0253396240969</v>
      </c>
      <c r="BC545">
        <f t="shared" si="282"/>
        <v>1.0791863369377097E-3</v>
      </c>
      <c r="BD545">
        <v>1569.0242604377599</v>
      </c>
      <c r="BE545" s="48">
        <f t="shared" si="276"/>
        <v>38513</v>
      </c>
    </row>
    <row r="546" spans="1:63">
      <c r="A546" s="48">
        <v>38516</v>
      </c>
      <c r="B546" s="49">
        <v>20.63</v>
      </c>
      <c r="C546" s="50">
        <v>70.78</v>
      </c>
      <c r="D546" s="49">
        <v>41.81</v>
      </c>
      <c r="E546" s="50">
        <v>52.16</v>
      </c>
      <c r="F546" s="49">
        <v>65.58</v>
      </c>
      <c r="G546" s="50">
        <v>86.04</v>
      </c>
      <c r="H546" s="49">
        <v>60.68</v>
      </c>
      <c r="I546" s="50">
        <v>69</v>
      </c>
      <c r="J546">
        <v>46.17</v>
      </c>
      <c r="K546">
        <v>63.7</v>
      </c>
      <c r="L546" s="49">
        <v>68.349999999999994</v>
      </c>
      <c r="M546" s="50">
        <v>80.989999999999995</v>
      </c>
      <c r="O546" s="48">
        <f t="shared" si="277"/>
        <v>38516</v>
      </c>
      <c r="P546" s="44">
        <f t="shared" si="283"/>
        <v>0.29146651596496181</v>
      </c>
      <c r="Q546" s="44">
        <f t="shared" si="284"/>
        <v>0.80157208588957063</v>
      </c>
      <c r="R546" s="44">
        <f t="shared" si="285"/>
        <v>0.76220362622036253</v>
      </c>
      <c r="S546" s="44">
        <f t="shared" si="286"/>
        <v>0.87942028985507248</v>
      </c>
      <c r="T546" s="44">
        <f t="shared" si="287"/>
        <v>0.72480376766091048</v>
      </c>
      <c r="U546" s="44">
        <f t="shared" si="288"/>
        <v>0.84393134954932703</v>
      </c>
      <c r="W546" s="51">
        <f t="shared" si="278"/>
        <v>38516</v>
      </c>
      <c r="X546" s="44">
        <f t="shared" si="289"/>
        <v>10.293217746047935</v>
      </c>
      <c r="Y546" s="44">
        <f t="shared" si="290"/>
        <v>3.7424100887435778</v>
      </c>
      <c r="Z546" s="44">
        <f t="shared" si="291"/>
        <v>1.3321310961267052</v>
      </c>
      <c r="AA546" s="44">
        <f t="shared" si="292"/>
        <v>1.1439205955334988</v>
      </c>
      <c r="AB546" s="44">
        <f t="shared" si="293"/>
        <v>2.7917516428733289</v>
      </c>
      <c r="AC546" s="44">
        <f t="shared" si="294"/>
        <v>1.1982048263684522</v>
      </c>
      <c r="AE546" s="48">
        <f t="shared" si="279"/>
        <v>38516</v>
      </c>
      <c r="AF546" s="53">
        <f t="shared" si="295"/>
        <v>1.534886416765417</v>
      </c>
      <c r="AG546" s="53">
        <f t="shared" si="296"/>
        <v>2.4166678878634902</v>
      </c>
      <c r="AH546" s="53">
        <f t="shared" si="297"/>
        <v>1.8235245628257766</v>
      </c>
      <c r="AI546" s="53">
        <f t="shared" si="298"/>
        <v>5.6004487206091724</v>
      </c>
      <c r="AJ546" s="53">
        <f t="shared" si="299"/>
        <v>1.257373470877027</v>
      </c>
      <c r="AK546" s="53">
        <f t="shared" si="300"/>
        <v>1.9023506276808266</v>
      </c>
      <c r="AL546" s="53"/>
      <c r="AM546" s="48">
        <f t="shared" si="280"/>
        <v>38516</v>
      </c>
      <c r="AN546" s="53">
        <f t="shared" si="309"/>
        <v>4.6048561984936631</v>
      </c>
      <c r="AO546" s="53">
        <f t="shared" si="309"/>
        <v>7.2495480276571049</v>
      </c>
      <c r="AP546" s="53">
        <f t="shared" si="309"/>
        <v>1.8515250597889414</v>
      </c>
      <c r="AQ546" s="53">
        <f t="shared" si="308"/>
        <v>5.6339785045846824</v>
      </c>
      <c r="AR546" s="53">
        <f t="shared" si="308"/>
        <v>2.5442601490772896</v>
      </c>
      <c r="AS546" s="53">
        <f t="shared" si="308"/>
        <v>1.9236619315523806</v>
      </c>
      <c r="AT546" s="53"/>
      <c r="AU546" s="48">
        <f t="shared" si="281"/>
        <v>38516</v>
      </c>
      <c r="AV546" s="53">
        <f t="shared" si="301"/>
        <v>325.93172172938148</v>
      </c>
      <c r="AW546" s="53">
        <f t="shared" si="302"/>
        <v>378.13642512259457</v>
      </c>
      <c r="AX546" s="53">
        <f t="shared" si="303"/>
        <v>159.30521614424055</v>
      </c>
      <c r="AY546" s="53">
        <f t="shared" si="304"/>
        <v>388.74451681634309</v>
      </c>
      <c r="AZ546" s="53">
        <f t="shared" si="305"/>
        <v>162.06937149622334</v>
      </c>
      <c r="BA546" s="53">
        <f t="shared" si="306"/>
        <v>155.7973798364273</v>
      </c>
      <c r="BB546" s="58">
        <f t="shared" si="307"/>
        <v>1569.9846311452104</v>
      </c>
      <c r="BC546">
        <f t="shared" si="282"/>
        <v>1.0799261303873209E-3</v>
      </c>
      <c r="BD546">
        <v>1569.98355121908</v>
      </c>
      <c r="BE546" s="48">
        <f t="shared" si="276"/>
        <v>38516</v>
      </c>
    </row>
    <row r="547" spans="1:63">
      <c r="A547" s="48">
        <v>38517</v>
      </c>
      <c r="B547" s="49">
        <v>20.72</v>
      </c>
      <c r="C547" s="50">
        <v>71.069999999999993</v>
      </c>
      <c r="D547" s="49">
        <v>41.77</v>
      </c>
      <c r="E547" s="50">
        <v>52.1</v>
      </c>
      <c r="F547" s="49">
        <v>65.510000000000005</v>
      </c>
      <c r="G547" s="50">
        <v>85.94</v>
      </c>
      <c r="H547" s="49">
        <v>60.8</v>
      </c>
      <c r="I547" s="50">
        <v>69.13</v>
      </c>
      <c r="J547">
        <v>46.51</v>
      </c>
      <c r="K547">
        <v>64.180000000000007</v>
      </c>
      <c r="L547" s="49">
        <v>68.37</v>
      </c>
      <c r="M547" s="50">
        <v>81.010000000000005</v>
      </c>
      <c r="O547" s="48">
        <f t="shared" si="277"/>
        <v>38517</v>
      </c>
      <c r="P547" s="44">
        <f t="shared" si="283"/>
        <v>0.29154354861404252</v>
      </c>
      <c r="Q547" s="44">
        <f t="shared" si="284"/>
        <v>0.8017274472168906</v>
      </c>
      <c r="R547" s="44">
        <f t="shared" si="285"/>
        <v>0.76227600651617411</v>
      </c>
      <c r="S547" s="44">
        <f t="shared" si="286"/>
        <v>0.87950238680746418</v>
      </c>
      <c r="T547" s="44">
        <f t="shared" si="287"/>
        <v>0.72468058585229034</v>
      </c>
      <c r="U547" s="44">
        <f t="shared" si="288"/>
        <v>0.84396988026169606</v>
      </c>
      <c r="W547" s="51">
        <f t="shared" si="278"/>
        <v>38517</v>
      </c>
      <c r="X547" s="44">
        <f t="shared" si="289"/>
        <v>10.293217746047935</v>
      </c>
      <c r="Y547" s="44">
        <f t="shared" si="290"/>
        <v>3.7424100887435778</v>
      </c>
      <c r="Z547" s="44">
        <f t="shared" si="291"/>
        <v>1.3321310961267052</v>
      </c>
      <c r="AA547" s="44">
        <f t="shared" si="292"/>
        <v>1.1439205955334988</v>
      </c>
      <c r="AB547" s="44">
        <f t="shared" si="293"/>
        <v>2.7917516428733289</v>
      </c>
      <c r="AC547" s="44">
        <f t="shared" si="294"/>
        <v>1.1982048263684522</v>
      </c>
      <c r="AE547" s="48">
        <f t="shared" si="279"/>
        <v>38517</v>
      </c>
      <c r="AF547" s="53">
        <f t="shared" si="295"/>
        <v>1.534886416765417</v>
      </c>
      <c r="AG547" s="53">
        <f t="shared" si="296"/>
        <v>2.4166678878634902</v>
      </c>
      <c r="AH547" s="53">
        <f t="shared" si="297"/>
        <v>1.8235245628257766</v>
      </c>
      <c r="AI547" s="53">
        <f t="shared" si="298"/>
        <v>5.6004487206091724</v>
      </c>
      <c r="AJ547" s="53">
        <f t="shared" si="299"/>
        <v>1.257373470877027</v>
      </c>
      <c r="AK547" s="53">
        <f t="shared" si="300"/>
        <v>1.9023506276808266</v>
      </c>
      <c r="AL547" s="53"/>
      <c r="AM547" s="48">
        <f t="shared" si="280"/>
        <v>38517</v>
      </c>
      <c r="AN547" s="53">
        <f t="shared" si="309"/>
        <v>4.6060732311618287</v>
      </c>
      <c r="AO547" s="53">
        <f t="shared" si="309"/>
        <v>7.2509531407141505</v>
      </c>
      <c r="AP547" s="53">
        <f t="shared" si="309"/>
        <v>1.8517008841053313</v>
      </c>
      <c r="AQ547" s="53">
        <f t="shared" si="308"/>
        <v>5.6345044561352697</v>
      </c>
      <c r="AR547" s="53">
        <f t="shared" si="308"/>
        <v>2.5438277471214126</v>
      </c>
      <c r="AS547" s="53">
        <f t="shared" si="308"/>
        <v>1.9237497586779158</v>
      </c>
      <c r="AT547" s="53"/>
      <c r="AU547" s="48">
        <f t="shared" si="281"/>
        <v>38517</v>
      </c>
      <c r="AV547" s="53">
        <f t="shared" si="301"/>
        <v>327.35362453867111</v>
      </c>
      <c r="AW547" s="53">
        <f t="shared" si="302"/>
        <v>377.77465863120727</v>
      </c>
      <c r="AX547" s="53">
        <f t="shared" si="303"/>
        <v>159.13517398001215</v>
      </c>
      <c r="AY547" s="53">
        <f t="shared" si="304"/>
        <v>389.51329305263118</v>
      </c>
      <c r="AZ547" s="53">
        <f t="shared" si="305"/>
        <v>163.26286481025227</v>
      </c>
      <c r="BA547" s="53">
        <f t="shared" si="306"/>
        <v>155.84296795049798</v>
      </c>
      <c r="BB547" s="58">
        <f t="shared" si="307"/>
        <v>1572.8825829632719</v>
      </c>
      <c r="BC547">
        <f t="shared" si="282"/>
        <v>2.3872845921914632E-2</v>
      </c>
      <c r="BD547">
        <v>1572.85871011735</v>
      </c>
      <c r="BE547" s="48">
        <f t="shared" si="276"/>
        <v>38517</v>
      </c>
    </row>
    <row r="548" spans="1:63">
      <c r="A548" s="48">
        <v>38518</v>
      </c>
      <c r="B548" s="49">
        <v>20.87</v>
      </c>
      <c r="C548" s="50">
        <v>71.599999999999994</v>
      </c>
      <c r="D548" s="49">
        <v>42.01</v>
      </c>
      <c r="E548" s="50">
        <v>52.41</v>
      </c>
      <c r="F548" s="49">
        <v>65.48</v>
      </c>
      <c r="G548" s="50">
        <v>85.91</v>
      </c>
      <c r="H548" s="49">
        <v>60.99</v>
      </c>
      <c r="I548" s="50">
        <v>69.349999999999994</v>
      </c>
      <c r="J548">
        <v>46.39</v>
      </c>
      <c r="K548">
        <v>64.010000000000005</v>
      </c>
      <c r="L548" s="49">
        <v>68.349999999999994</v>
      </c>
      <c r="M548" s="50">
        <v>80.989999999999995</v>
      </c>
      <c r="O548" s="48">
        <f t="shared" si="277"/>
        <v>38518</v>
      </c>
      <c r="P548" s="44">
        <f t="shared" si="283"/>
        <v>0.29148044692737435</v>
      </c>
      <c r="Q548" s="44">
        <f t="shared" si="284"/>
        <v>0.80156458691089483</v>
      </c>
      <c r="R548" s="44">
        <f t="shared" si="285"/>
        <v>0.76219299266674434</v>
      </c>
      <c r="S548" s="44">
        <f t="shared" si="286"/>
        <v>0.8794520547945206</v>
      </c>
      <c r="T548" s="44">
        <f t="shared" si="287"/>
        <v>0.72473051085767848</v>
      </c>
      <c r="U548" s="44">
        <f t="shared" si="288"/>
        <v>0.84393134954932703</v>
      </c>
      <c r="W548" s="51">
        <f t="shared" si="278"/>
        <v>38518</v>
      </c>
      <c r="X548" s="44">
        <f t="shared" si="289"/>
        <v>10.293217746047935</v>
      </c>
      <c r="Y548" s="44">
        <f t="shared" si="290"/>
        <v>3.7424100887435778</v>
      </c>
      <c r="Z548" s="44">
        <f t="shared" si="291"/>
        <v>1.3321310961267052</v>
      </c>
      <c r="AA548" s="44">
        <f t="shared" si="292"/>
        <v>1.1439205955334988</v>
      </c>
      <c r="AB548" s="44">
        <f t="shared" si="293"/>
        <v>2.7917516428733289</v>
      </c>
      <c r="AC548" s="44">
        <f t="shared" si="294"/>
        <v>1.1982048263684522</v>
      </c>
      <c r="AE548" s="48">
        <f t="shared" si="279"/>
        <v>38518</v>
      </c>
      <c r="AF548" s="53">
        <f t="shared" si="295"/>
        <v>1.534886416765417</v>
      </c>
      <c r="AG548" s="53">
        <f t="shared" si="296"/>
        <v>2.4166678878634902</v>
      </c>
      <c r="AH548" s="53">
        <f t="shared" si="297"/>
        <v>1.8235245628257766</v>
      </c>
      <c r="AI548" s="53">
        <f t="shared" si="298"/>
        <v>5.6004487206091724</v>
      </c>
      <c r="AJ548" s="53">
        <f t="shared" si="299"/>
        <v>1.257373470877027</v>
      </c>
      <c r="AK548" s="53">
        <f t="shared" si="300"/>
        <v>1.9023506276808266</v>
      </c>
      <c r="AL548" s="53"/>
      <c r="AM548" s="48">
        <f t="shared" si="280"/>
        <v>38518</v>
      </c>
      <c r="AN548" s="53">
        <f t="shared" si="309"/>
        <v>4.60507629265578</v>
      </c>
      <c r="AO548" s="53">
        <f t="shared" si="309"/>
        <v>7.2494802056769911</v>
      </c>
      <c r="AP548" s="53">
        <f t="shared" si="309"/>
        <v>1.8514992290393604</v>
      </c>
      <c r="AQ548" s="53">
        <f t="shared" si="308"/>
        <v>5.6341820056729732</v>
      </c>
      <c r="AR548" s="53">
        <f t="shared" si="308"/>
        <v>2.5440029975923939</v>
      </c>
      <c r="AS548" s="53">
        <f t="shared" si="308"/>
        <v>1.9236619315523806</v>
      </c>
      <c r="AT548" s="53"/>
      <c r="AU548" s="48">
        <f t="shared" si="281"/>
        <v>38518</v>
      </c>
      <c r="AV548" s="53">
        <f t="shared" si="301"/>
        <v>329.7234625541538</v>
      </c>
      <c r="AW548" s="53">
        <f t="shared" si="302"/>
        <v>379.94525757953107</v>
      </c>
      <c r="AX548" s="53">
        <f t="shared" si="303"/>
        <v>159.06229876677145</v>
      </c>
      <c r="AY548" s="53">
        <f t="shared" si="304"/>
        <v>390.73052209342069</v>
      </c>
      <c r="AZ548" s="53">
        <f t="shared" si="305"/>
        <v>162.84163187588914</v>
      </c>
      <c r="BA548" s="53">
        <f t="shared" si="306"/>
        <v>155.7973798364273</v>
      </c>
      <c r="BB548" s="58">
        <f t="shared" si="307"/>
        <v>1578.1005527061934</v>
      </c>
      <c r="BC548">
        <f t="shared" si="282"/>
        <v>1.0861850335004419E-3</v>
      </c>
      <c r="BD548">
        <v>1578.0994665211599</v>
      </c>
      <c r="BE548" s="48">
        <f t="shared" si="276"/>
        <v>38518</v>
      </c>
    </row>
    <row r="549" spans="1:63">
      <c r="A549" s="48">
        <v>38519</v>
      </c>
      <c r="B549" s="49">
        <v>21.06</v>
      </c>
      <c r="C549" s="50">
        <v>72.239999999999995</v>
      </c>
      <c r="D549" s="49">
        <v>42.15</v>
      </c>
      <c r="E549" s="50">
        <v>52.58</v>
      </c>
      <c r="F549" s="49">
        <v>65.69</v>
      </c>
      <c r="G549" s="50">
        <v>86.18</v>
      </c>
      <c r="H549" s="49">
        <v>61.32</v>
      </c>
      <c r="I549" s="50">
        <v>69.72</v>
      </c>
      <c r="J549">
        <v>46.59</v>
      </c>
      <c r="K549">
        <v>64.28</v>
      </c>
      <c r="L549" s="49">
        <v>68.41</v>
      </c>
      <c r="M549" s="50">
        <v>81.06</v>
      </c>
      <c r="O549" s="48">
        <f t="shared" si="277"/>
        <v>38519</v>
      </c>
      <c r="P549" s="44">
        <f t="shared" si="283"/>
        <v>0.2915282392026578</v>
      </c>
      <c r="Q549" s="44">
        <f t="shared" si="284"/>
        <v>0.80163560289083302</v>
      </c>
      <c r="R549" s="44">
        <f t="shared" si="285"/>
        <v>0.76224181944766756</v>
      </c>
      <c r="S549" s="44">
        <f t="shared" si="286"/>
        <v>0.87951807228915668</v>
      </c>
      <c r="T549" s="44">
        <f t="shared" si="287"/>
        <v>0.72479775980087124</v>
      </c>
      <c r="U549" s="44">
        <f t="shared" si="288"/>
        <v>0.84394275845053035</v>
      </c>
      <c r="W549" s="51">
        <f t="shared" si="278"/>
        <v>38519</v>
      </c>
      <c r="X549" s="44">
        <f t="shared" si="289"/>
        <v>10.293217746047935</v>
      </c>
      <c r="Y549" s="44">
        <f t="shared" si="290"/>
        <v>3.7424100887435778</v>
      </c>
      <c r="Z549" s="44">
        <f t="shared" si="291"/>
        <v>1.3321310961267052</v>
      </c>
      <c r="AA549" s="44">
        <f t="shared" si="292"/>
        <v>1.1439205955334988</v>
      </c>
      <c r="AB549" s="44">
        <f t="shared" si="293"/>
        <v>2.7917516428733289</v>
      </c>
      <c r="AC549" s="44">
        <f t="shared" si="294"/>
        <v>1.1982048263684522</v>
      </c>
      <c r="AE549" s="48">
        <f t="shared" si="279"/>
        <v>38519</v>
      </c>
      <c r="AF549" s="53">
        <f t="shared" si="295"/>
        <v>1.534886416765417</v>
      </c>
      <c r="AG549" s="53">
        <f t="shared" si="296"/>
        <v>2.4166678878634902</v>
      </c>
      <c r="AH549" s="53">
        <f t="shared" si="297"/>
        <v>1.8235245628257766</v>
      </c>
      <c r="AI549" s="53">
        <f t="shared" si="298"/>
        <v>5.6004487206091724</v>
      </c>
      <c r="AJ549" s="53">
        <f t="shared" si="299"/>
        <v>1.257373470877027</v>
      </c>
      <c r="AK549" s="53">
        <f t="shared" si="300"/>
        <v>1.9023506276808266</v>
      </c>
      <c r="AL549" s="53"/>
      <c r="AM549" s="48">
        <f t="shared" si="280"/>
        <v>38519</v>
      </c>
      <c r="AN549" s="53">
        <f t="shared" si="309"/>
        <v>4.6058313589945339</v>
      </c>
      <c r="AO549" s="53">
        <f t="shared" si="309"/>
        <v>7.2501224857243587</v>
      </c>
      <c r="AP549" s="53">
        <f t="shared" si="309"/>
        <v>1.8516178377750816</v>
      </c>
      <c r="AQ549" s="53">
        <f t="shared" si="308"/>
        <v>5.6346049446817688</v>
      </c>
      <c r="AR549" s="53">
        <f t="shared" si="308"/>
        <v>2.5442390598396765</v>
      </c>
      <c r="AS549" s="53">
        <f t="shared" si="308"/>
        <v>1.9236879370668545</v>
      </c>
      <c r="AT549" s="53"/>
      <c r="AU549" s="48">
        <f t="shared" si="281"/>
        <v>38519</v>
      </c>
      <c r="AV549" s="53">
        <f t="shared" si="301"/>
        <v>332.72525737376509</v>
      </c>
      <c r="AW549" s="53">
        <f t="shared" si="302"/>
        <v>381.21144029938677</v>
      </c>
      <c r="AX549" s="53">
        <f t="shared" si="303"/>
        <v>159.57242525945654</v>
      </c>
      <c r="AY549" s="53">
        <f t="shared" si="304"/>
        <v>392.84465674321291</v>
      </c>
      <c r="AZ549" s="53">
        <f t="shared" si="305"/>
        <v>163.5436867664944</v>
      </c>
      <c r="BA549" s="53">
        <f t="shared" si="306"/>
        <v>155.93414417863923</v>
      </c>
      <c r="BB549" s="58">
        <f t="shared" si="307"/>
        <v>1585.831610620955</v>
      </c>
      <c r="BC549">
        <f t="shared" si="282"/>
        <v>1.0720199450133805E-3</v>
      </c>
      <c r="BD549">
        <v>1585.8305386010099</v>
      </c>
      <c r="BE549" s="48">
        <f t="shared" si="276"/>
        <v>38519</v>
      </c>
    </row>
    <row r="550" spans="1:63">
      <c r="A550" s="48">
        <v>38520</v>
      </c>
      <c r="B550" s="49">
        <v>21.31</v>
      </c>
      <c r="C550" s="50">
        <v>73.11</v>
      </c>
      <c r="D550" s="49">
        <v>42.78</v>
      </c>
      <c r="E550" s="50">
        <v>53.37</v>
      </c>
      <c r="F550" s="49">
        <v>65.61</v>
      </c>
      <c r="G550" s="50">
        <v>86.08</v>
      </c>
      <c r="H550" s="49">
        <v>61.55</v>
      </c>
      <c r="I550" s="50">
        <v>69.98</v>
      </c>
      <c r="J550">
        <v>47.14</v>
      </c>
      <c r="K550">
        <v>65.040000000000006</v>
      </c>
      <c r="L550" s="49">
        <v>68.400000000000006</v>
      </c>
      <c r="M550" s="50">
        <v>81.05</v>
      </c>
      <c r="O550" s="48">
        <f t="shared" si="277"/>
        <v>38520</v>
      </c>
      <c r="P550" s="44">
        <f t="shared" si="283"/>
        <v>0.29147859389960334</v>
      </c>
      <c r="Q550" s="44">
        <f t="shared" si="284"/>
        <v>0.80157391793142219</v>
      </c>
      <c r="R550" s="44">
        <f t="shared" si="285"/>
        <v>0.76219795539033464</v>
      </c>
      <c r="S550" s="44">
        <f t="shared" si="286"/>
        <v>0.87953701057444977</v>
      </c>
      <c r="T550" s="44">
        <f t="shared" si="287"/>
        <v>0.72478474784747837</v>
      </c>
      <c r="U550" s="44">
        <f t="shared" si="288"/>
        <v>0.8439235040098706</v>
      </c>
      <c r="W550" s="51">
        <f t="shared" si="278"/>
        <v>38520</v>
      </c>
      <c r="X550" s="44">
        <f t="shared" si="289"/>
        <v>10.293217746047935</v>
      </c>
      <c r="Y550" s="44">
        <f t="shared" si="290"/>
        <v>3.7424100887435778</v>
      </c>
      <c r="Z550" s="44">
        <f t="shared" si="291"/>
        <v>1.3321310961267052</v>
      </c>
      <c r="AA550" s="44">
        <f t="shared" si="292"/>
        <v>1.1439205955334988</v>
      </c>
      <c r="AB550" s="44">
        <f t="shared" si="293"/>
        <v>2.7917516428733289</v>
      </c>
      <c r="AC550" s="44">
        <f t="shared" si="294"/>
        <v>1.1982048263684522</v>
      </c>
      <c r="AE550" s="48">
        <f t="shared" si="279"/>
        <v>38520</v>
      </c>
      <c r="AF550" s="53">
        <f t="shared" si="295"/>
        <v>1.534886416765417</v>
      </c>
      <c r="AG550" s="53">
        <f t="shared" si="296"/>
        <v>2.4166678878634902</v>
      </c>
      <c r="AH550" s="53">
        <f t="shared" si="297"/>
        <v>1.8235245628257766</v>
      </c>
      <c r="AI550" s="53">
        <f t="shared" si="298"/>
        <v>5.6004487206091724</v>
      </c>
      <c r="AJ550" s="53">
        <f t="shared" si="299"/>
        <v>1.257373470877027</v>
      </c>
      <c r="AK550" s="53">
        <f t="shared" si="300"/>
        <v>1.9023506276808266</v>
      </c>
      <c r="AL550" s="53"/>
      <c r="AM550" s="48">
        <f t="shared" si="280"/>
        <v>38520</v>
      </c>
      <c r="AN550" s="53">
        <f t="shared" si="309"/>
        <v>4.6050470168180766</v>
      </c>
      <c r="AO550" s="53">
        <f t="shared" si="309"/>
        <v>7.2495645969409228</v>
      </c>
      <c r="AP550" s="53">
        <f t="shared" si="309"/>
        <v>1.8515112843573569</v>
      </c>
      <c r="AQ550" s="53">
        <f t="shared" si="308"/>
        <v>5.6347262722125135</v>
      </c>
      <c r="AR550" s="53">
        <f t="shared" si="308"/>
        <v>2.5441933843120972</v>
      </c>
      <c r="AS550" s="53">
        <f t="shared" si="308"/>
        <v>1.9236440483849964</v>
      </c>
      <c r="AT550" s="53"/>
      <c r="AU550" s="48">
        <f t="shared" si="281"/>
        <v>38520</v>
      </c>
      <c r="AV550" s="53">
        <f t="shared" si="301"/>
        <v>336.6749873995696</v>
      </c>
      <c r="AW550" s="53">
        <f t="shared" si="302"/>
        <v>386.90926253873704</v>
      </c>
      <c r="AX550" s="53">
        <f t="shared" si="303"/>
        <v>159.37809135748128</v>
      </c>
      <c r="AY550" s="53">
        <f t="shared" si="304"/>
        <v>394.31814452943172</v>
      </c>
      <c r="AZ550" s="53">
        <f t="shared" si="305"/>
        <v>165.47433771565881</v>
      </c>
      <c r="BA550" s="53">
        <f t="shared" si="306"/>
        <v>155.91135012160396</v>
      </c>
      <c r="BB550" s="58">
        <f t="shared" si="307"/>
        <v>1598.6661736624824</v>
      </c>
      <c r="BC550">
        <f t="shared" si="282"/>
        <v>1.0852723323750979E-3</v>
      </c>
      <c r="BD550">
        <v>1598.66508839015</v>
      </c>
      <c r="BE550" s="48">
        <f t="shared" si="276"/>
        <v>38520</v>
      </c>
    </row>
    <row r="551" spans="1:63">
      <c r="A551" s="48">
        <v>38523</v>
      </c>
      <c r="B551" s="49">
        <v>21.12</v>
      </c>
      <c r="C551" s="50">
        <v>72.45</v>
      </c>
      <c r="D551" s="49">
        <v>42.38</v>
      </c>
      <c r="E551" s="50">
        <v>52.87</v>
      </c>
      <c r="F551" s="49">
        <v>65.510000000000005</v>
      </c>
      <c r="G551" s="50">
        <v>85.95</v>
      </c>
      <c r="H551" s="49">
        <v>61.54</v>
      </c>
      <c r="I551" s="50">
        <v>69.77</v>
      </c>
      <c r="J551">
        <v>47.05</v>
      </c>
      <c r="K551">
        <v>64.28</v>
      </c>
      <c r="L551" s="49">
        <v>68.39</v>
      </c>
      <c r="M551" s="50">
        <v>81.03</v>
      </c>
      <c r="O551" s="48">
        <f t="shared" si="277"/>
        <v>38523</v>
      </c>
      <c r="P551" s="44">
        <f t="shared" si="283"/>
        <v>0.29151138716356106</v>
      </c>
      <c r="Q551" s="44">
        <f t="shared" si="284"/>
        <v>0.80158880272366195</v>
      </c>
      <c r="R551" s="44">
        <f t="shared" si="285"/>
        <v>0.76218731820826069</v>
      </c>
      <c r="S551" s="44">
        <f t="shared" si="286"/>
        <v>0.8820409918302996</v>
      </c>
      <c r="T551" s="44">
        <f t="shared" si="287"/>
        <v>0.7319539514623522</v>
      </c>
      <c r="U551" s="44">
        <f t="shared" si="288"/>
        <v>0.84400839195359745</v>
      </c>
      <c r="W551" s="51">
        <f t="shared" si="278"/>
        <v>38523</v>
      </c>
      <c r="X551" s="44">
        <f t="shared" si="289"/>
        <v>10.293217746047935</v>
      </c>
      <c r="Y551" s="44">
        <f t="shared" si="290"/>
        <v>3.7424100887435778</v>
      </c>
      <c r="Z551" s="44">
        <f t="shared" si="291"/>
        <v>1.3321310961267052</v>
      </c>
      <c r="AA551" s="44">
        <f t="shared" si="292"/>
        <v>1.1439205955334988</v>
      </c>
      <c r="AB551" s="44">
        <f t="shared" si="293"/>
        <v>2.7917516428733289</v>
      </c>
      <c r="AC551" s="44">
        <f t="shared" si="294"/>
        <v>1.1982048263684522</v>
      </c>
      <c r="AE551" s="48">
        <f t="shared" si="279"/>
        <v>38523</v>
      </c>
      <c r="AF551" s="53">
        <f t="shared" si="295"/>
        <v>1.534886416765417</v>
      </c>
      <c r="AG551" s="53">
        <f t="shared" si="296"/>
        <v>2.4166678878634902</v>
      </c>
      <c r="AH551" s="53">
        <f t="shared" si="297"/>
        <v>1.8235245628257766</v>
      </c>
      <c r="AI551" s="53">
        <f t="shared" si="298"/>
        <v>5.6004487206091724</v>
      </c>
      <c r="AJ551" s="53">
        <f t="shared" si="299"/>
        <v>1.257373470877027</v>
      </c>
      <c r="AK551" s="53">
        <f t="shared" si="300"/>
        <v>1.9023506276808266</v>
      </c>
      <c r="AL551" s="53"/>
      <c r="AM551" s="48">
        <f t="shared" si="280"/>
        <v>38523</v>
      </c>
      <c r="AN551" s="53">
        <f t="shared" si="309"/>
        <v>4.6055651149752679</v>
      </c>
      <c r="AO551" s="53">
        <f t="shared" si="309"/>
        <v>7.249699217417513</v>
      </c>
      <c r="AP551" s="53">
        <f t="shared" si="309"/>
        <v>1.8514854447936264</v>
      </c>
      <c r="AQ551" s="53">
        <f t="shared" si="308"/>
        <v>5.6507679495925816</v>
      </c>
      <c r="AR551" s="53">
        <f t="shared" si="308"/>
        <v>2.5693592566099328</v>
      </c>
      <c r="AS551" s="53">
        <f t="shared" si="308"/>
        <v>1.9238375424480885</v>
      </c>
      <c r="AT551" s="53"/>
      <c r="AU551" s="48">
        <f t="shared" si="281"/>
        <v>38523</v>
      </c>
      <c r="AV551" s="53">
        <f t="shared" si="301"/>
        <v>333.6731925799582</v>
      </c>
      <c r="AW551" s="53">
        <f t="shared" si="302"/>
        <v>383.29159762486387</v>
      </c>
      <c r="AX551" s="53">
        <f t="shared" si="303"/>
        <v>159.13517398001218</v>
      </c>
      <c r="AY551" s="53">
        <f t="shared" si="304"/>
        <v>394.25407984307441</v>
      </c>
      <c r="AZ551" s="53">
        <f t="shared" si="305"/>
        <v>165.15841301488649</v>
      </c>
      <c r="BA551" s="53">
        <f t="shared" si="306"/>
        <v>155.8885560645686</v>
      </c>
      <c r="BB551" s="58">
        <f t="shared" si="307"/>
        <v>1591.4010131073637</v>
      </c>
      <c r="BC551">
        <f t="shared" si="282"/>
        <v>2.3880418043745522E-2</v>
      </c>
      <c r="BD551">
        <v>1591.37713268932</v>
      </c>
      <c r="BE551" s="48">
        <f t="shared" si="276"/>
        <v>38523</v>
      </c>
    </row>
    <row r="552" spans="1:63">
      <c r="A552" s="48">
        <v>38524</v>
      </c>
      <c r="B552" s="49">
        <v>21.02</v>
      </c>
      <c r="C552" s="50">
        <v>72.099999999999994</v>
      </c>
      <c r="D552" s="49">
        <v>42.7</v>
      </c>
      <c r="E552" s="50">
        <v>53.27</v>
      </c>
      <c r="F552" s="49">
        <v>65.72</v>
      </c>
      <c r="G552" s="50">
        <v>86.22</v>
      </c>
      <c r="H552" s="49">
        <v>61.33</v>
      </c>
      <c r="I552" s="50">
        <v>69.53</v>
      </c>
      <c r="J552">
        <v>46.53</v>
      </c>
      <c r="K552">
        <v>63.56</v>
      </c>
      <c r="L552" s="49">
        <v>68.39</v>
      </c>
      <c r="M552" s="50">
        <v>81.040000000000006</v>
      </c>
      <c r="O552" s="48">
        <f t="shared" si="277"/>
        <v>38524</v>
      </c>
      <c r="P552" s="44">
        <f t="shared" si="283"/>
        <v>0.29153952843273234</v>
      </c>
      <c r="Q552" s="44">
        <f t="shared" si="284"/>
        <v>0.80157687253613663</v>
      </c>
      <c r="R552" s="44">
        <f t="shared" si="285"/>
        <v>0.76223614010670382</v>
      </c>
      <c r="S552" s="44">
        <f t="shared" si="286"/>
        <v>0.8820652955558751</v>
      </c>
      <c r="T552" s="44">
        <f t="shared" si="287"/>
        <v>0.73206419131529266</v>
      </c>
      <c r="U552" s="44">
        <f t="shared" si="288"/>
        <v>0.84390424481737403</v>
      </c>
      <c r="W552" s="51">
        <f t="shared" si="278"/>
        <v>38524</v>
      </c>
      <c r="X552" s="44">
        <f t="shared" si="289"/>
        <v>10.293217746047935</v>
      </c>
      <c r="Y552" s="44">
        <f t="shared" si="290"/>
        <v>3.7424100887435778</v>
      </c>
      <c r="Z552" s="44">
        <f t="shared" si="291"/>
        <v>1.3321310961267052</v>
      </c>
      <c r="AA552" s="44">
        <f t="shared" si="292"/>
        <v>1.1439205955334988</v>
      </c>
      <c r="AB552" s="44">
        <f t="shared" si="293"/>
        <v>2.7917516428733289</v>
      </c>
      <c r="AC552" s="44">
        <f t="shared" si="294"/>
        <v>1.1982048263684522</v>
      </c>
      <c r="AE552" s="48">
        <f t="shared" si="279"/>
        <v>38524</v>
      </c>
      <c r="AF552" s="53">
        <f t="shared" si="295"/>
        <v>1.534886416765417</v>
      </c>
      <c r="AG552" s="53">
        <f t="shared" si="296"/>
        <v>2.4166678878634902</v>
      </c>
      <c r="AH552" s="53">
        <f t="shared" si="297"/>
        <v>1.8235245628257766</v>
      </c>
      <c r="AI552" s="53">
        <f t="shared" si="298"/>
        <v>5.6004487206091724</v>
      </c>
      <c r="AJ552" s="53">
        <f t="shared" si="299"/>
        <v>1.257373470877027</v>
      </c>
      <c r="AK552" s="53">
        <f t="shared" si="300"/>
        <v>1.9023506276808266</v>
      </c>
      <c r="AL552" s="53"/>
      <c r="AM552" s="48">
        <f t="shared" si="280"/>
        <v>38524</v>
      </c>
      <c r="AN552" s="53">
        <f t="shared" si="309"/>
        <v>4.6060097166385088</v>
      </c>
      <c r="AO552" s="53">
        <f t="shared" si="309"/>
        <v>7.2495913188654475</v>
      </c>
      <c r="AP552" s="53">
        <f t="shared" si="309"/>
        <v>1.851604041668955</v>
      </c>
      <c r="AQ552" s="53">
        <f t="shared" si="308"/>
        <v>5.6509236506482123</v>
      </c>
      <c r="AR552" s="53">
        <f t="shared" si="308"/>
        <v>2.5697462287494148</v>
      </c>
      <c r="AS552" s="53">
        <f t="shared" si="308"/>
        <v>1.9236001488717742</v>
      </c>
      <c r="AT552" s="53"/>
      <c r="AU552" s="48">
        <f t="shared" si="281"/>
        <v>38524</v>
      </c>
      <c r="AV552" s="53">
        <f t="shared" si="301"/>
        <v>332.09330056963648</v>
      </c>
      <c r="AW552" s="53">
        <f t="shared" si="302"/>
        <v>386.18572955596244</v>
      </c>
      <c r="AX552" s="53">
        <f t="shared" si="303"/>
        <v>159.6453004726973</v>
      </c>
      <c r="AY552" s="53">
        <f t="shared" si="304"/>
        <v>392.90872142957022</v>
      </c>
      <c r="AZ552" s="53">
        <f t="shared" si="305"/>
        <v>163.33307029931282</v>
      </c>
      <c r="BA552" s="53">
        <f t="shared" si="306"/>
        <v>155.8885560645686</v>
      </c>
      <c r="BB552" s="58">
        <f t="shared" si="307"/>
        <v>1590.0546783917478</v>
      </c>
      <c r="BC552">
        <f t="shared" si="282"/>
        <v>1.0819857877777395E-3</v>
      </c>
      <c r="BD552">
        <v>1590.05359640596</v>
      </c>
      <c r="BE552" s="48">
        <f t="shared" si="276"/>
        <v>38524</v>
      </c>
    </row>
    <row r="553" spans="1:63">
      <c r="A553" s="48">
        <v>38525</v>
      </c>
      <c r="B553" s="49">
        <v>21.21</v>
      </c>
      <c r="C553" s="50">
        <v>72.78</v>
      </c>
      <c r="D553" s="49">
        <v>42.58</v>
      </c>
      <c r="E553" s="50">
        <v>53.11</v>
      </c>
      <c r="F553" s="49">
        <v>66.22</v>
      </c>
      <c r="G553" s="50">
        <v>86.87</v>
      </c>
      <c r="H553" s="49">
        <v>61.51</v>
      </c>
      <c r="I553" s="50">
        <v>69.739999999999995</v>
      </c>
      <c r="J553">
        <v>46.55</v>
      </c>
      <c r="K553">
        <v>63.6</v>
      </c>
      <c r="L553" s="49">
        <v>68.55</v>
      </c>
      <c r="M553" s="50">
        <v>81.22</v>
      </c>
      <c r="O553" s="48">
        <f t="shared" si="277"/>
        <v>38525</v>
      </c>
      <c r="P553" s="44">
        <f t="shared" si="283"/>
        <v>0.29142621599340479</v>
      </c>
      <c r="Q553" s="44">
        <f t="shared" si="284"/>
        <v>0.8017322538128413</v>
      </c>
      <c r="R553" s="44">
        <f t="shared" si="285"/>
        <v>0.76228847703464941</v>
      </c>
      <c r="S553" s="44">
        <f t="shared" si="286"/>
        <v>0.88199024949813598</v>
      </c>
      <c r="T553" s="44">
        <f t="shared" si="287"/>
        <v>0.73191823899371067</v>
      </c>
      <c r="U553" s="44">
        <f t="shared" si="288"/>
        <v>0.84400393991627676</v>
      </c>
      <c r="W553" s="51">
        <f t="shared" si="278"/>
        <v>38525</v>
      </c>
      <c r="X553" s="44">
        <f t="shared" si="289"/>
        <v>10.293217746047935</v>
      </c>
      <c r="Y553" s="44">
        <f t="shared" si="290"/>
        <v>3.7424100887435778</v>
      </c>
      <c r="Z553" s="44">
        <f t="shared" si="291"/>
        <v>1.3321310961267052</v>
      </c>
      <c r="AA553" s="44">
        <f t="shared" si="292"/>
        <v>1.1439205955334988</v>
      </c>
      <c r="AB553" s="44">
        <f t="shared" si="293"/>
        <v>2.7917516428733289</v>
      </c>
      <c r="AC553" s="44">
        <f t="shared" si="294"/>
        <v>1.1982048263684522</v>
      </c>
      <c r="AE553" s="48">
        <f t="shared" si="279"/>
        <v>38525</v>
      </c>
      <c r="AF553" s="53">
        <f t="shared" si="295"/>
        <v>1.534886416765417</v>
      </c>
      <c r="AG553" s="53">
        <f t="shared" si="296"/>
        <v>2.4166678878634902</v>
      </c>
      <c r="AH553" s="53">
        <f t="shared" si="297"/>
        <v>1.8235245628257766</v>
      </c>
      <c r="AI553" s="53">
        <f t="shared" si="298"/>
        <v>5.6004487206091724</v>
      </c>
      <c r="AJ553" s="53">
        <f t="shared" si="299"/>
        <v>1.257373470877027</v>
      </c>
      <c r="AK553" s="53">
        <f t="shared" si="300"/>
        <v>1.9023506276808266</v>
      </c>
      <c r="AL553" s="53"/>
      <c r="AM553" s="48">
        <f t="shared" si="280"/>
        <v>38525</v>
      </c>
      <c r="AN553" s="53">
        <f t="shared" si="309"/>
        <v>4.6042195024628718</v>
      </c>
      <c r="AO553" s="53">
        <f t="shared" si="309"/>
        <v>7.2509966123479659</v>
      </c>
      <c r="AP553" s="53">
        <f t="shared" si="309"/>
        <v>1.8517311771617684</v>
      </c>
      <c r="AQ553" s="53">
        <f t="shared" si="308"/>
        <v>5.6504428704330714</v>
      </c>
      <c r="AR553" s="53">
        <f t="shared" si="308"/>
        <v>2.5692338960436056</v>
      </c>
      <c r="AS553" s="53">
        <f t="shared" si="308"/>
        <v>1.9238273944488273</v>
      </c>
      <c r="AT553" s="53"/>
      <c r="AU553" s="48">
        <f t="shared" si="281"/>
        <v>38525</v>
      </c>
      <c r="AV553" s="53">
        <f t="shared" si="301"/>
        <v>335.09509538924783</v>
      </c>
      <c r="AW553" s="53">
        <f t="shared" si="302"/>
        <v>385.10043008180048</v>
      </c>
      <c r="AX553" s="53">
        <f t="shared" si="303"/>
        <v>160.85988736004282</v>
      </c>
      <c r="AY553" s="53">
        <f t="shared" si="304"/>
        <v>394.06188578400236</v>
      </c>
      <c r="AZ553" s="53">
        <f t="shared" si="305"/>
        <v>163.40327578837332</v>
      </c>
      <c r="BA553" s="53">
        <f t="shared" si="306"/>
        <v>156.25326097713375</v>
      </c>
      <c r="BB553" s="58">
        <f t="shared" si="307"/>
        <v>1594.7738353806008</v>
      </c>
      <c r="BC553">
        <f t="shared" si="282"/>
        <v>2.3829346630691361E-2</v>
      </c>
      <c r="BD553">
        <v>1594.7500060339701</v>
      </c>
      <c r="BE553" s="48">
        <f t="shared" si="276"/>
        <v>38525</v>
      </c>
    </row>
    <row r="554" spans="1:63">
      <c r="A554" s="48">
        <v>38526</v>
      </c>
      <c r="B554" s="49">
        <v>20.84</v>
      </c>
      <c r="C554" s="50">
        <v>71.5</v>
      </c>
      <c r="D554" s="49">
        <v>42.09</v>
      </c>
      <c r="E554" s="50">
        <v>52.51</v>
      </c>
      <c r="F554" s="49">
        <v>66.150000000000006</v>
      </c>
      <c r="G554" s="50">
        <v>86.78</v>
      </c>
      <c r="H554" s="49">
        <v>60.77</v>
      </c>
      <c r="I554" s="50">
        <v>68.900000000000006</v>
      </c>
      <c r="J554">
        <v>46.37</v>
      </c>
      <c r="K554">
        <v>63.35</v>
      </c>
      <c r="L554" s="49">
        <v>68.52</v>
      </c>
      <c r="M554" s="50">
        <v>81.19</v>
      </c>
      <c r="O554" s="48">
        <f t="shared" si="277"/>
        <v>38526</v>
      </c>
      <c r="P554" s="44">
        <f t="shared" si="283"/>
        <v>0.29146853146853147</v>
      </c>
      <c r="Q554" s="44">
        <f t="shared" si="284"/>
        <v>0.80156160731289283</v>
      </c>
      <c r="R554" s="44">
        <f t="shared" si="285"/>
        <v>0.76227241299838677</v>
      </c>
      <c r="S554" s="44">
        <f t="shared" si="286"/>
        <v>0.88200290275761972</v>
      </c>
      <c r="T554" s="44">
        <f t="shared" si="287"/>
        <v>0.731965272296764</v>
      </c>
      <c r="U554" s="44">
        <f t="shared" si="288"/>
        <v>0.84394629880527161</v>
      </c>
      <c r="W554" s="51">
        <f t="shared" si="278"/>
        <v>38526</v>
      </c>
      <c r="X554" s="44">
        <f t="shared" si="289"/>
        <v>10.293217746047935</v>
      </c>
      <c r="Y554" s="44">
        <f t="shared" si="290"/>
        <v>3.7424100887435778</v>
      </c>
      <c r="Z554" s="44">
        <f t="shared" si="291"/>
        <v>1.3321310961267052</v>
      </c>
      <c r="AA554" s="44">
        <f t="shared" si="292"/>
        <v>1.1439205955334988</v>
      </c>
      <c r="AB554" s="44">
        <f t="shared" si="293"/>
        <v>2.7917516428733289</v>
      </c>
      <c r="AC554" s="44">
        <f t="shared" si="294"/>
        <v>1.1982048263684522</v>
      </c>
      <c r="AE554" s="48">
        <f t="shared" si="279"/>
        <v>38526</v>
      </c>
      <c r="AF554" s="53">
        <f t="shared" si="295"/>
        <v>1.534886416765417</v>
      </c>
      <c r="AG554" s="53">
        <f t="shared" si="296"/>
        <v>2.4166678878634902</v>
      </c>
      <c r="AH554" s="53">
        <f t="shared" si="297"/>
        <v>1.8235245628257766</v>
      </c>
      <c r="AI554" s="53">
        <f t="shared" si="298"/>
        <v>5.6004487206091724</v>
      </c>
      <c r="AJ554" s="53">
        <f t="shared" si="299"/>
        <v>1.257373470877027</v>
      </c>
      <c r="AK554" s="53">
        <f t="shared" si="300"/>
        <v>1.9023506276808266</v>
      </c>
      <c r="AL554" s="53"/>
      <c r="AM554" s="48">
        <f t="shared" si="280"/>
        <v>38526</v>
      </c>
      <c r="AN554" s="53">
        <f t="shared" si="309"/>
        <v>4.6048880412735276</v>
      </c>
      <c r="AO554" s="53">
        <f t="shared" si="309"/>
        <v>7.249453257709118</v>
      </c>
      <c r="AP554" s="53">
        <f t="shared" si="309"/>
        <v>1.8516921548261636</v>
      </c>
      <c r="AQ554" s="53">
        <f t="shared" si="308"/>
        <v>5.6505239331430941</v>
      </c>
      <c r="AR554" s="53">
        <f t="shared" si="308"/>
        <v>2.5693989958457553</v>
      </c>
      <c r="AS554" s="53">
        <f t="shared" si="308"/>
        <v>1.9236960069716442</v>
      </c>
      <c r="AT554" s="53"/>
      <c r="AU554" s="48">
        <f t="shared" si="281"/>
        <v>38526</v>
      </c>
      <c r="AV554" s="53">
        <f t="shared" si="301"/>
        <v>329.24949495105722</v>
      </c>
      <c r="AW554" s="53">
        <f t="shared" si="302"/>
        <v>380.66879056230579</v>
      </c>
      <c r="AX554" s="53">
        <f t="shared" si="303"/>
        <v>160.68984519581448</v>
      </c>
      <c r="AY554" s="53">
        <f t="shared" si="304"/>
        <v>389.32109899355919</v>
      </c>
      <c r="AZ554" s="53">
        <f t="shared" si="305"/>
        <v>162.77142638682861</v>
      </c>
      <c r="BA554" s="53">
        <f t="shared" si="306"/>
        <v>156.1848788060278</v>
      </c>
      <c r="BB554" s="58">
        <f t="shared" si="307"/>
        <v>1578.8855348955931</v>
      </c>
      <c r="BC554">
        <f t="shared" si="282"/>
        <v>1.0297633730260713E-3</v>
      </c>
      <c r="BD554">
        <v>1578.8845051322201</v>
      </c>
      <c r="BE554" s="48">
        <f t="shared" si="276"/>
        <v>38526</v>
      </c>
    </row>
    <row r="555" spans="1:63">
      <c r="A555" s="48">
        <v>38527</v>
      </c>
      <c r="B555" s="49">
        <v>20.77</v>
      </c>
      <c r="C555" s="50">
        <v>71.25</v>
      </c>
      <c r="D555" s="49">
        <v>42.09</v>
      </c>
      <c r="E555" s="50">
        <v>52.5</v>
      </c>
      <c r="F555" s="49">
        <v>66.31</v>
      </c>
      <c r="G555" s="50">
        <v>86.99</v>
      </c>
      <c r="H555" s="49">
        <v>60.29</v>
      </c>
      <c r="I555" s="50">
        <v>68.349999999999994</v>
      </c>
      <c r="J555">
        <v>45.98</v>
      </c>
      <c r="K555">
        <v>62.82</v>
      </c>
      <c r="L555" s="49">
        <v>68.55</v>
      </c>
      <c r="M555" s="50">
        <v>81.23</v>
      </c>
      <c r="O555" s="48">
        <f t="shared" si="277"/>
        <v>38527</v>
      </c>
      <c r="P555" s="44">
        <f t="shared" si="283"/>
        <v>0.29150877192982455</v>
      </c>
      <c r="Q555" s="44">
        <f t="shared" si="284"/>
        <v>0.80171428571428582</v>
      </c>
      <c r="R555" s="44">
        <f t="shared" si="285"/>
        <v>0.76227152546269694</v>
      </c>
      <c r="S555" s="44">
        <f t="shared" si="286"/>
        <v>0.88207754206291156</v>
      </c>
      <c r="T555" s="44">
        <f t="shared" si="287"/>
        <v>0.73193250557147405</v>
      </c>
      <c r="U555" s="44">
        <f t="shared" si="288"/>
        <v>0.84390003693216786</v>
      </c>
      <c r="W555" s="51">
        <f t="shared" si="278"/>
        <v>38527</v>
      </c>
      <c r="X555" s="44">
        <f t="shared" si="289"/>
        <v>10.293217746047935</v>
      </c>
      <c r="Y555" s="44">
        <f t="shared" si="290"/>
        <v>3.7424100887435778</v>
      </c>
      <c r="Z555" s="44">
        <f t="shared" si="291"/>
        <v>1.3321310961267052</v>
      </c>
      <c r="AA555" s="44">
        <f t="shared" si="292"/>
        <v>1.1439205955334988</v>
      </c>
      <c r="AB555" s="44">
        <f t="shared" si="293"/>
        <v>2.7917516428733289</v>
      </c>
      <c r="AC555" s="44">
        <f t="shared" si="294"/>
        <v>1.1982048263684522</v>
      </c>
      <c r="AE555" s="48">
        <f t="shared" si="279"/>
        <v>38527</v>
      </c>
      <c r="AF555" s="53">
        <f t="shared" si="295"/>
        <v>1.534886416765417</v>
      </c>
      <c r="AG555" s="53">
        <f t="shared" si="296"/>
        <v>2.4166678878634902</v>
      </c>
      <c r="AH555" s="53">
        <f t="shared" si="297"/>
        <v>1.8235245628257766</v>
      </c>
      <c r="AI555" s="53">
        <f t="shared" si="298"/>
        <v>5.6004487206091724</v>
      </c>
      <c r="AJ555" s="53">
        <f t="shared" si="299"/>
        <v>1.257373470877027</v>
      </c>
      <c r="AK555" s="53">
        <f t="shared" si="300"/>
        <v>1.9023506276808266</v>
      </c>
      <c r="AL555" s="53"/>
      <c r="AM555" s="48">
        <f t="shared" si="280"/>
        <v>38527</v>
      </c>
      <c r="AN555" s="53">
        <f t="shared" si="309"/>
        <v>4.6055237971064136</v>
      </c>
      <c r="AO555" s="53">
        <f t="shared" si="309"/>
        <v>7.2508341059486829</v>
      </c>
      <c r="AP555" s="53">
        <f t="shared" si="309"/>
        <v>1.8516899988477415</v>
      </c>
      <c r="AQ555" s="53">
        <f t="shared" si="308"/>
        <v>5.6510021075114389</v>
      </c>
      <c r="AR555" s="53">
        <f t="shared" si="308"/>
        <v>2.5692839756470605</v>
      </c>
      <c r="AS555" s="53">
        <f t="shared" si="308"/>
        <v>1.9235905573942353</v>
      </c>
      <c r="AT555" s="53"/>
      <c r="AU555" s="48">
        <f t="shared" si="281"/>
        <v>38527</v>
      </c>
      <c r="AV555" s="53">
        <f t="shared" si="301"/>
        <v>328.14357054383197</v>
      </c>
      <c r="AW555" s="53">
        <f t="shared" si="302"/>
        <v>380.66879056230584</v>
      </c>
      <c r="AX555" s="53">
        <f t="shared" si="303"/>
        <v>161.07851299976502</v>
      </c>
      <c r="AY555" s="53">
        <f t="shared" si="304"/>
        <v>386.24599404840683</v>
      </c>
      <c r="AZ555" s="53">
        <f t="shared" si="305"/>
        <v>161.40241935014834</v>
      </c>
      <c r="BA555" s="53">
        <f t="shared" si="306"/>
        <v>156.25326097713375</v>
      </c>
      <c r="BB555" s="58">
        <f t="shared" si="307"/>
        <v>1573.7925484815919</v>
      </c>
      <c r="BC555">
        <f t="shared" si="282"/>
        <v>1.0157721319501434E-3</v>
      </c>
      <c r="BD555">
        <v>1573.7915327094599</v>
      </c>
      <c r="BE555" s="48">
        <f t="shared" si="276"/>
        <v>38527</v>
      </c>
    </row>
    <row r="556" spans="1:63">
      <c r="A556" s="48">
        <v>38530</v>
      </c>
      <c r="B556" s="49">
        <v>20.9</v>
      </c>
      <c r="C556" s="50">
        <v>71.7</v>
      </c>
      <c r="D556" s="49">
        <v>41.99</v>
      </c>
      <c r="E556" s="50">
        <v>52.38</v>
      </c>
      <c r="F556" s="49">
        <v>66.36</v>
      </c>
      <c r="G556" s="50">
        <v>87.06</v>
      </c>
      <c r="H556" s="49">
        <v>60.31</v>
      </c>
      <c r="I556" s="50">
        <v>68.37</v>
      </c>
      <c r="J556">
        <v>46.18</v>
      </c>
      <c r="K556">
        <v>63.09</v>
      </c>
      <c r="L556" s="49">
        <v>68.58</v>
      </c>
      <c r="M556" s="50">
        <v>81.260000000000005</v>
      </c>
      <c r="O556" s="48">
        <f t="shared" si="277"/>
        <v>38530</v>
      </c>
      <c r="P556" s="44">
        <f t="shared" si="283"/>
        <v>0.2914923291492329</v>
      </c>
      <c r="Q556" s="44">
        <f t="shared" si="284"/>
        <v>0.80164184803360061</v>
      </c>
      <c r="R556" s="44">
        <f t="shared" si="285"/>
        <v>0.7622329427980703</v>
      </c>
      <c r="S556" s="44">
        <f t="shared" si="286"/>
        <v>0.88211203744332312</v>
      </c>
      <c r="T556" s="44">
        <f t="shared" si="287"/>
        <v>0.73197020129973045</v>
      </c>
      <c r="U556" s="44">
        <f t="shared" si="288"/>
        <v>0.84395766674870776</v>
      </c>
      <c r="W556" s="51">
        <f t="shared" si="278"/>
        <v>38530</v>
      </c>
      <c r="X556" s="44">
        <f t="shared" si="289"/>
        <v>10.293217746047935</v>
      </c>
      <c r="Y556" s="44">
        <f t="shared" si="290"/>
        <v>3.7424100887435778</v>
      </c>
      <c r="Z556" s="44">
        <f t="shared" si="291"/>
        <v>1.3321310961267052</v>
      </c>
      <c r="AA556" s="44">
        <f t="shared" si="292"/>
        <v>1.1439205955334988</v>
      </c>
      <c r="AB556" s="44">
        <f t="shared" si="293"/>
        <v>2.7917516428733289</v>
      </c>
      <c r="AC556" s="44">
        <f t="shared" si="294"/>
        <v>1.1982048263684522</v>
      </c>
      <c r="AE556" s="48">
        <f t="shared" si="279"/>
        <v>38530</v>
      </c>
      <c r="AF556" s="53">
        <f t="shared" si="295"/>
        <v>1.534886416765417</v>
      </c>
      <c r="AG556" s="53">
        <f t="shared" si="296"/>
        <v>2.4166678878634902</v>
      </c>
      <c r="AH556" s="53">
        <f t="shared" si="297"/>
        <v>1.8235245628257766</v>
      </c>
      <c r="AI556" s="53">
        <f t="shared" si="298"/>
        <v>5.6004487206091724</v>
      </c>
      <c r="AJ556" s="53">
        <f t="shared" si="299"/>
        <v>1.257373470877027</v>
      </c>
      <c r="AK556" s="53">
        <f t="shared" si="300"/>
        <v>1.9023506276808266</v>
      </c>
      <c r="AL556" s="53"/>
      <c r="AM556" s="48">
        <f t="shared" si="280"/>
        <v>38530</v>
      </c>
      <c r="AN556" s="53">
        <f t="shared" si="309"/>
        <v>4.6052640189295717</v>
      </c>
      <c r="AO556" s="53">
        <f t="shared" si="309"/>
        <v>7.2501789678090391</v>
      </c>
      <c r="AP556" s="53">
        <f t="shared" si="309"/>
        <v>1.8515962748506729</v>
      </c>
      <c r="AQ556" s="53">
        <f t="shared" si="308"/>
        <v>5.6512231010841232</v>
      </c>
      <c r="AR556" s="53">
        <f t="shared" si="308"/>
        <v>2.5694162979989472</v>
      </c>
      <c r="AS556" s="53">
        <f t="shared" si="308"/>
        <v>1.9237219191267501</v>
      </c>
      <c r="AT556" s="53"/>
      <c r="AU556" s="48">
        <f t="shared" si="281"/>
        <v>38530</v>
      </c>
      <c r="AV556" s="53">
        <f t="shared" si="301"/>
        <v>330.19743015725032</v>
      </c>
      <c r="AW556" s="53">
        <f t="shared" si="302"/>
        <v>379.76437433383751</v>
      </c>
      <c r="AX556" s="53">
        <f t="shared" si="303"/>
        <v>161.19997168849957</v>
      </c>
      <c r="AY556" s="53">
        <f t="shared" si="304"/>
        <v>386.37412342112151</v>
      </c>
      <c r="AZ556" s="53">
        <f t="shared" si="305"/>
        <v>162.10447424075358</v>
      </c>
      <c r="BA556" s="53">
        <f t="shared" si="306"/>
        <v>156.32164314823973</v>
      </c>
      <c r="BB556" s="58">
        <f t="shared" si="307"/>
        <v>1575.9620169897021</v>
      </c>
      <c r="BC556">
        <f t="shared" si="282"/>
        <v>2.3804775591997895E-2</v>
      </c>
      <c r="BD556">
        <v>1575.9382122141101</v>
      </c>
      <c r="BE556" s="48">
        <f t="shared" si="276"/>
        <v>38530</v>
      </c>
    </row>
    <row r="557" spans="1:63">
      <c r="A557" s="48">
        <v>38531</v>
      </c>
      <c r="B557" s="49">
        <v>21.06</v>
      </c>
      <c r="C557" s="50">
        <v>72.239999999999995</v>
      </c>
      <c r="D557" s="49">
        <v>42.23</v>
      </c>
      <c r="E557" s="50">
        <v>52.68</v>
      </c>
      <c r="F557" s="49">
        <v>66.08</v>
      </c>
      <c r="G557" s="50">
        <v>86.69</v>
      </c>
      <c r="H557" s="49">
        <v>60.88</v>
      </c>
      <c r="I557" s="50">
        <v>69.02</v>
      </c>
      <c r="J557">
        <v>46.41</v>
      </c>
      <c r="K557">
        <v>63.4</v>
      </c>
      <c r="L557" s="49">
        <v>68.5</v>
      </c>
      <c r="M557" s="50">
        <v>81.17</v>
      </c>
      <c r="O557" s="48">
        <f t="shared" si="277"/>
        <v>38531</v>
      </c>
      <c r="P557" s="44">
        <f t="shared" si="283"/>
        <v>0.2915282392026578</v>
      </c>
      <c r="Q557" s="44">
        <f t="shared" si="284"/>
        <v>0.8016324981017463</v>
      </c>
      <c r="R557" s="44">
        <f t="shared" si="285"/>
        <v>0.76225631560733653</v>
      </c>
      <c r="S557" s="44">
        <f t="shared" si="286"/>
        <v>0.88206317009562452</v>
      </c>
      <c r="T557" s="44">
        <f t="shared" si="287"/>
        <v>0.73201892744479491</v>
      </c>
      <c r="U557" s="44">
        <f t="shared" si="288"/>
        <v>0.84390784772699268</v>
      </c>
      <c r="W557" s="51">
        <f t="shared" si="278"/>
        <v>38531</v>
      </c>
      <c r="X557" s="44">
        <f t="shared" si="289"/>
        <v>10.293217746047935</v>
      </c>
      <c r="Y557" s="44">
        <f t="shared" si="290"/>
        <v>3.7424100887435778</v>
      </c>
      <c r="Z557" s="44">
        <f t="shared" si="291"/>
        <v>1.3321310961267052</v>
      </c>
      <c r="AA557" s="44">
        <f t="shared" si="292"/>
        <v>1.1439205955334988</v>
      </c>
      <c r="AB557" s="44">
        <f t="shared" si="293"/>
        <v>2.7917516428733289</v>
      </c>
      <c r="AC557" s="44">
        <f t="shared" si="294"/>
        <v>1.1982048263684522</v>
      </c>
      <c r="AE557" s="48">
        <f t="shared" si="279"/>
        <v>38531</v>
      </c>
      <c r="AF557" s="53">
        <f t="shared" si="295"/>
        <v>1.534886416765417</v>
      </c>
      <c r="AG557" s="53">
        <f t="shared" si="296"/>
        <v>2.4166678878634902</v>
      </c>
      <c r="AH557" s="53">
        <f t="shared" si="297"/>
        <v>1.8235245628257766</v>
      </c>
      <c r="AI557" s="53">
        <f t="shared" si="298"/>
        <v>5.6004487206091724</v>
      </c>
      <c r="AJ557" s="53">
        <f t="shared" si="299"/>
        <v>1.257373470877027</v>
      </c>
      <c r="AK557" s="53">
        <f t="shared" si="300"/>
        <v>1.9023506276808266</v>
      </c>
      <c r="AL557" s="53"/>
      <c r="AM557" s="48">
        <f t="shared" si="280"/>
        <v>38531</v>
      </c>
      <c r="AN557" s="53">
        <f t="shared" si="309"/>
        <v>4.6058313589945339</v>
      </c>
      <c r="AO557" s="53">
        <f t="shared" si="309"/>
        <v>7.2500944055079986</v>
      </c>
      <c r="AP557" s="53">
        <f t="shared" si="309"/>
        <v>1.8516530514659832</v>
      </c>
      <c r="AQ557" s="53">
        <f t="shared" si="308"/>
        <v>5.6509100339537808</v>
      </c>
      <c r="AR557" s="53">
        <f t="shared" si="308"/>
        <v>2.5695873401411617</v>
      </c>
      <c r="AS557" s="53">
        <f t="shared" si="308"/>
        <v>1.9236083613645083</v>
      </c>
      <c r="AT557" s="53"/>
      <c r="AU557" s="48">
        <f t="shared" si="281"/>
        <v>38531</v>
      </c>
      <c r="AV557" s="53">
        <f t="shared" si="301"/>
        <v>332.72525737376509</v>
      </c>
      <c r="AW557" s="53">
        <f t="shared" si="302"/>
        <v>381.93497328216137</v>
      </c>
      <c r="AX557" s="53">
        <f t="shared" si="303"/>
        <v>160.51980303158609</v>
      </c>
      <c r="AY557" s="53">
        <f t="shared" si="304"/>
        <v>390.02581054348991</v>
      </c>
      <c r="AZ557" s="53">
        <f t="shared" si="305"/>
        <v>162.91183736494966</v>
      </c>
      <c r="BA557" s="53">
        <f t="shared" si="306"/>
        <v>156.13929069195714</v>
      </c>
      <c r="BB557" s="58">
        <f t="shared" si="307"/>
        <v>1584.2569722879091</v>
      </c>
      <c r="BC557">
        <f t="shared" si="282"/>
        <v>1.040614819203256E-3</v>
      </c>
      <c r="BD557">
        <v>1584.2559316730899</v>
      </c>
      <c r="BE557" s="48">
        <f t="shared" si="276"/>
        <v>38531</v>
      </c>
    </row>
    <row r="558" spans="1:63">
      <c r="A558" s="48">
        <v>38532</v>
      </c>
      <c r="B558" s="49">
        <v>20.93</v>
      </c>
      <c r="C558" s="50">
        <v>71.819999999999993</v>
      </c>
      <c r="D558" s="49">
        <v>42.05</v>
      </c>
      <c r="E558" s="50">
        <v>52.46</v>
      </c>
      <c r="F558" s="49">
        <v>66.06</v>
      </c>
      <c r="G558" s="50">
        <v>86.66</v>
      </c>
      <c r="H558" s="49">
        <v>60.84</v>
      </c>
      <c r="I558" s="50">
        <v>68.98</v>
      </c>
      <c r="J558">
        <v>46.54</v>
      </c>
      <c r="K558">
        <v>63.58</v>
      </c>
      <c r="L558" s="49">
        <v>68.52</v>
      </c>
      <c r="M558" s="50">
        <v>81.19</v>
      </c>
      <c r="O558" s="48">
        <f t="shared" si="277"/>
        <v>38532</v>
      </c>
      <c r="P558" s="44">
        <f t="shared" si="283"/>
        <v>0.29142300194931775</v>
      </c>
      <c r="Q558" s="44">
        <f t="shared" si="284"/>
        <v>0.80156309569195572</v>
      </c>
      <c r="R558" s="44">
        <f t="shared" si="285"/>
        <v>0.76228940687745217</v>
      </c>
      <c r="S558" s="44">
        <f t="shared" si="286"/>
        <v>0.88199478109596985</v>
      </c>
      <c r="T558" s="44">
        <f t="shared" si="287"/>
        <v>0.73199119219880471</v>
      </c>
      <c r="U558" s="44">
        <f t="shared" si="288"/>
        <v>0.84394629880527161</v>
      </c>
      <c r="W558" s="51">
        <f t="shared" si="278"/>
        <v>38532</v>
      </c>
      <c r="X558" s="44">
        <f t="shared" si="289"/>
        <v>10.293217746047935</v>
      </c>
      <c r="Y558" s="44">
        <f t="shared" si="290"/>
        <v>3.7424100887435778</v>
      </c>
      <c r="Z558" s="44">
        <f t="shared" si="291"/>
        <v>1.3321310961267052</v>
      </c>
      <c r="AA558" s="44">
        <f t="shared" si="292"/>
        <v>1.1439205955334988</v>
      </c>
      <c r="AB558" s="44">
        <f t="shared" si="293"/>
        <v>2.7917516428733289</v>
      </c>
      <c r="AC558" s="44">
        <f t="shared" si="294"/>
        <v>1.1982048263684522</v>
      </c>
      <c r="AE558" s="48">
        <f t="shared" si="279"/>
        <v>38532</v>
      </c>
      <c r="AF558" s="53">
        <f t="shared" si="295"/>
        <v>1.534886416765417</v>
      </c>
      <c r="AG558" s="53">
        <f t="shared" si="296"/>
        <v>2.4166678878634902</v>
      </c>
      <c r="AH558" s="53">
        <f t="shared" si="297"/>
        <v>1.8235245628257766</v>
      </c>
      <c r="AI558" s="53">
        <f t="shared" si="298"/>
        <v>5.6004487206091724</v>
      </c>
      <c r="AJ558" s="53">
        <f t="shared" si="299"/>
        <v>1.257373470877027</v>
      </c>
      <c r="AK558" s="53">
        <f t="shared" si="300"/>
        <v>1.9023506276808266</v>
      </c>
      <c r="AL558" s="53"/>
      <c r="AM558" s="48">
        <f t="shared" si="280"/>
        <v>38532</v>
      </c>
      <c r="AN558" s="53">
        <f t="shared" si="309"/>
        <v>4.6041687240371321</v>
      </c>
      <c r="AO558" s="53">
        <f t="shared" si="309"/>
        <v>7.2494667188509041</v>
      </c>
      <c r="AP558" s="53">
        <f t="shared" si="309"/>
        <v>1.8517334359115194</v>
      </c>
      <c r="AQ558" s="53">
        <f t="shared" si="308"/>
        <v>5.6504719019724634</v>
      </c>
      <c r="AR558" s="53">
        <f t="shared" si="308"/>
        <v>2.5694899818157135</v>
      </c>
      <c r="AS558" s="53">
        <f t="shared" si="308"/>
        <v>1.9236960069716442</v>
      </c>
      <c r="AT558" s="53"/>
      <c r="AU558" s="48">
        <f t="shared" si="281"/>
        <v>38532</v>
      </c>
      <c r="AV558" s="53">
        <f t="shared" si="301"/>
        <v>330.67139776034679</v>
      </c>
      <c r="AW558" s="53">
        <f t="shared" si="302"/>
        <v>380.30702407091843</v>
      </c>
      <c r="AX558" s="53">
        <f t="shared" si="303"/>
        <v>160.47121955609225</v>
      </c>
      <c r="AY558" s="53">
        <f t="shared" si="304"/>
        <v>389.76955179806055</v>
      </c>
      <c r="AZ558" s="53">
        <f t="shared" si="305"/>
        <v>163.36817304384306</v>
      </c>
      <c r="BA558" s="53">
        <f t="shared" si="306"/>
        <v>156.1848788060278</v>
      </c>
      <c r="BB558" s="58">
        <f t="shared" si="307"/>
        <v>1580.772245035289</v>
      </c>
      <c r="BC558">
        <f t="shared" si="282"/>
        <v>1.0312183790119889E-3</v>
      </c>
      <c r="BD558">
        <v>1580.7712138169099</v>
      </c>
      <c r="BE558" s="48">
        <f t="shared" si="276"/>
        <v>38532</v>
      </c>
    </row>
    <row r="559" spans="1:63">
      <c r="A559" s="48">
        <v>38533</v>
      </c>
      <c r="B559" s="49">
        <v>20.87</v>
      </c>
      <c r="C559" s="50">
        <v>71.599999999999994</v>
      </c>
      <c r="D559" s="49">
        <v>42</v>
      </c>
      <c r="E559" s="50">
        <v>52.39</v>
      </c>
      <c r="F559" s="49">
        <v>66.28</v>
      </c>
      <c r="G559" s="50">
        <v>86.96</v>
      </c>
      <c r="H559" s="49">
        <v>60.4</v>
      </c>
      <c r="I559" s="50">
        <v>68.48</v>
      </c>
      <c r="J559">
        <v>46.55</v>
      </c>
      <c r="K559">
        <v>63.6</v>
      </c>
      <c r="L559" s="49">
        <v>68.56</v>
      </c>
      <c r="M559" s="50">
        <v>81.239999999999995</v>
      </c>
      <c r="O559" s="48">
        <f t="shared" si="277"/>
        <v>38533</v>
      </c>
      <c r="P559" s="44">
        <f t="shared" si="283"/>
        <v>0.29148044692737435</v>
      </c>
      <c r="Q559" s="44">
        <f t="shared" si="284"/>
        <v>0.80167970986829551</v>
      </c>
      <c r="R559" s="44">
        <f t="shared" si="285"/>
        <v>0.76218951241950328</v>
      </c>
      <c r="S559" s="44">
        <f t="shared" si="286"/>
        <v>0.8820093457943925</v>
      </c>
      <c r="T559" s="44">
        <f t="shared" si="287"/>
        <v>0.73191823899371067</v>
      </c>
      <c r="U559" s="44">
        <f t="shared" si="288"/>
        <v>0.84391925160019698</v>
      </c>
      <c r="W559" s="51">
        <f t="shared" si="278"/>
        <v>38533</v>
      </c>
      <c r="X559" s="44">
        <f t="shared" si="289"/>
        <v>10.293217746047935</v>
      </c>
      <c r="Y559" s="44">
        <f t="shared" si="290"/>
        <v>3.7424100887435778</v>
      </c>
      <c r="Z559" s="44">
        <f t="shared" si="291"/>
        <v>1.3321310961267052</v>
      </c>
      <c r="AA559" s="44">
        <f t="shared" si="292"/>
        <v>1.1439205955334988</v>
      </c>
      <c r="AB559" s="44">
        <f t="shared" si="293"/>
        <v>2.7917516428733289</v>
      </c>
      <c r="AC559" s="44">
        <f t="shared" si="294"/>
        <v>1.1982048263684522</v>
      </c>
      <c r="AE559" s="48">
        <f t="shared" si="279"/>
        <v>38533</v>
      </c>
      <c r="AF559" s="53">
        <f t="shared" si="295"/>
        <v>1.534886416765417</v>
      </c>
      <c r="AG559" s="53">
        <f t="shared" si="296"/>
        <v>2.4166678878634902</v>
      </c>
      <c r="AH559" s="53">
        <f t="shared" si="297"/>
        <v>1.8235245628257766</v>
      </c>
      <c r="AI559" s="53">
        <f t="shared" si="298"/>
        <v>5.6004487206091724</v>
      </c>
      <c r="AJ559" s="53">
        <f t="shared" si="299"/>
        <v>1.257373470877027</v>
      </c>
      <c r="AK559" s="53">
        <f t="shared" si="300"/>
        <v>1.9023506276808266</v>
      </c>
      <c r="AL559" s="53"/>
      <c r="AM559" s="48">
        <f t="shared" si="280"/>
        <v>38533</v>
      </c>
      <c r="AN559" s="53">
        <f t="shared" si="309"/>
        <v>4.60507629265578</v>
      </c>
      <c r="AO559" s="53">
        <f t="shared" si="309"/>
        <v>7.2505213963864161</v>
      </c>
      <c r="AP559" s="53">
        <f t="shared" si="309"/>
        <v>1.851490774914033</v>
      </c>
      <c r="AQ559" s="53">
        <f t="shared" si="308"/>
        <v>5.6505652102560973</v>
      </c>
      <c r="AR559" s="53">
        <f t="shared" si="308"/>
        <v>2.5692338960436056</v>
      </c>
      <c r="AS559" s="53">
        <f t="shared" si="308"/>
        <v>1.9236343554181325</v>
      </c>
      <c r="AT559" s="53"/>
      <c r="AU559" s="48">
        <f t="shared" si="281"/>
        <v>38533</v>
      </c>
      <c r="AV559" s="53">
        <f t="shared" si="301"/>
        <v>329.7234625541538</v>
      </c>
      <c r="AW559" s="53">
        <f t="shared" si="302"/>
        <v>379.85481595668432</v>
      </c>
      <c r="AX559" s="53">
        <f t="shared" si="303"/>
        <v>161.00563778652429</v>
      </c>
      <c r="AY559" s="53">
        <f t="shared" si="304"/>
        <v>386.95070559833755</v>
      </c>
      <c r="AZ559" s="53">
        <f t="shared" si="305"/>
        <v>163.40327578837332</v>
      </c>
      <c r="BA559" s="53">
        <f t="shared" si="306"/>
        <v>156.27605503416908</v>
      </c>
      <c r="BB559" s="58">
        <f t="shared" si="307"/>
        <v>1577.2139527182424</v>
      </c>
      <c r="BC559">
        <f t="shared" si="282"/>
        <v>1.0150561422506144E-3</v>
      </c>
      <c r="BD559">
        <v>1577.2129376621001</v>
      </c>
      <c r="BE559" s="48">
        <f t="shared" si="276"/>
        <v>38533</v>
      </c>
      <c r="BF559" s="54">
        <v>0.2</v>
      </c>
      <c r="BG559" s="54">
        <v>0.25</v>
      </c>
      <c r="BH559" s="54">
        <v>0.1</v>
      </c>
      <c r="BI559" s="54">
        <v>0.25</v>
      </c>
      <c r="BJ559" s="54">
        <v>0.1</v>
      </c>
      <c r="BK559" s="54">
        <v>0.1</v>
      </c>
    </row>
    <row r="560" spans="1:63">
      <c r="A560" s="48">
        <v>38534</v>
      </c>
      <c r="B560" s="49">
        <v>20.95</v>
      </c>
      <c r="C560" s="50">
        <v>71.86</v>
      </c>
      <c r="D560" s="49">
        <v>41.94</v>
      </c>
      <c r="E560" s="50">
        <v>52.32</v>
      </c>
      <c r="F560" s="49">
        <v>65.709999999999994</v>
      </c>
      <c r="G560" s="50">
        <v>85.95</v>
      </c>
      <c r="H560" s="49">
        <v>60.77</v>
      </c>
      <c r="I560" s="50">
        <v>68.900000000000006</v>
      </c>
      <c r="J560">
        <v>46.96</v>
      </c>
      <c r="K560">
        <v>64.150000000000006</v>
      </c>
      <c r="L560" s="49">
        <v>68.37</v>
      </c>
      <c r="M560" s="50">
        <v>80.83</v>
      </c>
      <c r="O560" s="48">
        <f t="shared" si="277"/>
        <v>38534</v>
      </c>
      <c r="P560" s="44">
        <f t="shared" si="283"/>
        <v>0.29153910381296966</v>
      </c>
      <c r="Q560" s="44">
        <f t="shared" si="284"/>
        <v>0.80160550458715596</v>
      </c>
      <c r="R560" s="44">
        <f t="shared" si="285"/>
        <v>0.76451425247236759</v>
      </c>
      <c r="S560" s="44">
        <f t="shared" si="286"/>
        <v>0.88200290275761972</v>
      </c>
      <c r="T560" s="44">
        <f t="shared" si="287"/>
        <v>0.73203429462197966</v>
      </c>
      <c r="U560" s="44">
        <f t="shared" si="288"/>
        <v>0.84584931337374747</v>
      </c>
      <c r="W560" s="51">
        <f t="shared" si="278"/>
        <v>38534</v>
      </c>
      <c r="X560" s="44">
        <f t="shared" si="289"/>
        <v>3.4307618591279345</v>
      </c>
      <c r="Y560" s="44">
        <f t="shared" si="290"/>
        <v>1.2473809523809525</v>
      </c>
      <c r="Z560" s="44">
        <f t="shared" si="291"/>
        <v>1.312009656004828</v>
      </c>
      <c r="AA560" s="44">
        <f t="shared" si="292"/>
        <v>1.1337748344370862</v>
      </c>
      <c r="AB560" s="44">
        <f t="shared" si="293"/>
        <v>1.3662728249194416</v>
      </c>
      <c r="AC560" s="44">
        <f t="shared" si="294"/>
        <v>1.1849474912485414</v>
      </c>
      <c r="AE560" s="48">
        <f t="shared" si="279"/>
        <v>38534</v>
      </c>
      <c r="AF560" s="53">
        <f t="shared" si="295"/>
        <v>4.4056255662520742</v>
      </c>
      <c r="AG560" s="53">
        <f t="shared" si="296"/>
        <v>7.5263120477106433</v>
      </c>
      <c r="AH560" s="53">
        <f t="shared" si="297"/>
        <v>1.8137234966861113</v>
      </c>
      <c r="AI560" s="53">
        <f t="shared" si="298"/>
        <v>5.7579364512202185</v>
      </c>
      <c r="AJ560" s="53">
        <f t="shared" si="299"/>
        <v>2.4798961520727079</v>
      </c>
      <c r="AK560" s="53">
        <f t="shared" si="300"/>
        <v>1.9414253480037451</v>
      </c>
      <c r="AL560" s="53"/>
      <c r="AM560" s="48">
        <f t="shared" si="280"/>
        <v>38534</v>
      </c>
      <c r="AN560" s="53">
        <f t="shared" si="309"/>
        <v>4.4065121446745366</v>
      </c>
      <c r="AO560" s="53">
        <f t="shared" si="309"/>
        <v>7.525615395301247</v>
      </c>
      <c r="AP560" s="53">
        <f t="shared" si="309"/>
        <v>1.8192555009827627</v>
      </c>
      <c r="AQ560" s="53">
        <f t="shared" si="308"/>
        <v>5.757894389765351</v>
      </c>
      <c r="AR560" s="53">
        <f t="shared" si="308"/>
        <v>2.4802893734608871</v>
      </c>
      <c r="AS560" s="53">
        <f t="shared" si="308"/>
        <v>1.9458654302074383</v>
      </c>
      <c r="AT560" s="53"/>
      <c r="AU560" s="48">
        <f t="shared" si="281"/>
        <v>38534</v>
      </c>
      <c r="AV560" s="53">
        <f t="shared" si="301"/>
        <v>316.6519627163122</v>
      </c>
      <c r="AW560" s="53">
        <f t="shared" si="302"/>
        <v>393.74019748216125</v>
      </c>
      <c r="AX560" s="53">
        <f t="shared" si="303"/>
        <v>156.36501030946846</v>
      </c>
      <c r="AY560" s="53">
        <f t="shared" si="304"/>
        <v>396.71892345483269</v>
      </c>
      <c r="AZ560" s="53">
        <f t="shared" si="305"/>
        <v>159.11056330751592</v>
      </c>
      <c r="BA560" s="53">
        <f t="shared" si="306"/>
        <v>157.28430272366722</v>
      </c>
      <c r="BB560" s="58">
        <f t="shared" si="307"/>
        <v>1579.870959993958</v>
      </c>
      <c r="BC560">
        <f t="shared" si="282"/>
        <v>1.0805286779032031E-3</v>
      </c>
      <c r="BD560">
        <v>1579.8698794652801</v>
      </c>
      <c r="BE560" s="48">
        <f t="shared" si="276"/>
        <v>38534</v>
      </c>
    </row>
    <row r="561" spans="1:57">
      <c r="A561" s="48">
        <v>38538</v>
      </c>
      <c r="B561" s="49">
        <v>21.04</v>
      </c>
      <c r="C561" s="50">
        <v>72.180000000000007</v>
      </c>
      <c r="D561" s="49">
        <v>41.99</v>
      </c>
      <c r="E561" s="50">
        <v>52.38</v>
      </c>
      <c r="F561" s="49">
        <v>65.45</v>
      </c>
      <c r="G561" s="50">
        <v>85.6</v>
      </c>
      <c r="H561" s="49">
        <v>61.29</v>
      </c>
      <c r="I561" s="50">
        <v>69.489999999999995</v>
      </c>
      <c r="J561">
        <v>47.46</v>
      </c>
      <c r="K561">
        <v>64.84</v>
      </c>
      <c r="L561" s="49">
        <v>68.39</v>
      </c>
      <c r="M561" s="50">
        <v>80.849999999999994</v>
      </c>
      <c r="O561" s="48">
        <f t="shared" si="277"/>
        <v>38538</v>
      </c>
      <c r="P561" s="44">
        <f t="shared" si="283"/>
        <v>0.29149348850096973</v>
      </c>
      <c r="Q561" s="44">
        <f t="shared" si="284"/>
        <v>0.80164184803360061</v>
      </c>
      <c r="R561" s="44">
        <f t="shared" si="285"/>
        <v>0.76460280373831779</v>
      </c>
      <c r="S561" s="44">
        <f t="shared" si="286"/>
        <v>0.88199740969923734</v>
      </c>
      <c r="T561" s="44">
        <f t="shared" si="287"/>
        <v>0.73195558297347318</v>
      </c>
      <c r="U561" s="44">
        <f t="shared" si="288"/>
        <v>0.84588744588744591</v>
      </c>
      <c r="W561" s="51">
        <f t="shared" si="278"/>
        <v>38538</v>
      </c>
      <c r="X561" s="44">
        <f t="shared" si="289"/>
        <v>3.4307618591279345</v>
      </c>
      <c r="Y561" s="44">
        <f t="shared" si="290"/>
        <v>1.2473809523809525</v>
      </c>
      <c r="Z561" s="44">
        <f t="shared" si="291"/>
        <v>1.312009656004828</v>
      </c>
      <c r="AA561" s="44">
        <f t="shared" si="292"/>
        <v>1.1337748344370862</v>
      </c>
      <c r="AB561" s="44">
        <f t="shared" si="293"/>
        <v>1.3662728249194416</v>
      </c>
      <c r="AC561" s="44">
        <f t="shared" si="294"/>
        <v>1.1849474912485414</v>
      </c>
      <c r="AE561" s="48">
        <f t="shared" si="279"/>
        <v>38538</v>
      </c>
      <c r="AF561" s="53">
        <f t="shared" si="295"/>
        <v>4.4056255662520742</v>
      </c>
      <c r="AG561" s="53">
        <f t="shared" si="296"/>
        <v>7.5263120477106433</v>
      </c>
      <c r="AH561" s="53">
        <f t="shared" si="297"/>
        <v>1.8137234966861113</v>
      </c>
      <c r="AI561" s="53">
        <f t="shared" si="298"/>
        <v>5.7579364512202185</v>
      </c>
      <c r="AJ561" s="53">
        <f t="shared" si="299"/>
        <v>2.4798961520727079</v>
      </c>
      <c r="AK561" s="53">
        <f t="shared" si="300"/>
        <v>1.9414253480037451</v>
      </c>
      <c r="AL561" s="53"/>
      <c r="AM561" s="48">
        <f t="shared" si="280"/>
        <v>38538</v>
      </c>
      <c r="AN561" s="53">
        <f t="shared" si="309"/>
        <v>4.4058226851005653</v>
      </c>
      <c r="AO561" s="53">
        <f t="shared" si="309"/>
        <v>7.5259565940561419</v>
      </c>
      <c r="AP561" s="53">
        <f t="shared" si="309"/>
        <v>1.8194662195889599</v>
      </c>
      <c r="AQ561" s="53">
        <f t="shared" si="308"/>
        <v>5.7578585299626868</v>
      </c>
      <c r="AR561" s="53">
        <f t="shared" si="308"/>
        <v>2.4800226814946873</v>
      </c>
      <c r="AS561" s="53">
        <f t="shared" si="308"/>
        <v>1.9459531535631229</v>
      </c>
      <c r="AT561" s="53"/>
      <c r="AU561" s="48">
        <f t="shared" si="281"/>
        <v>38538</v>
      </c>
      <c r="AV561" s="53">
        <f t="shared" si="301"/>
        <v>318.01228141055884</v>
      </c>
      <c r="AW561" s="53">
        <f t="shared" si="302"/>
        <v>394.20960639666072</v>
      </c>
      <c r="AX561" s="53">
        <f t="shared" si="303"/>
        <v>155.74630839681495</v>
      </c>
      <c r="AY561" s="53">
        <f t="shared" si="304"/>
        <v>400.11358924710709</v>
      </c>
      <c r="AZ561" s="53">
        <f t="shared" si="305"/>
        <v>160.80467066811553</v>
      </c>
      <c r="BA561" s="53">
        <f t="shared" si="306"/>
        <v>157.33031246557849</v>
      </c>
      <c r="BB561" s="58">
        <f t="shared" si="307"/>
        <v>1586.2167685848356</v>
      </c>
      <c r="BC561">
        <f t="shared" si="282"/>
        <v>1.0779008355257247E-3</v>
      </c>
      <c r="BD561">
        <v>1586.215690684</v>
      </c>
      <c r="BE561" s="48">
        <f t="shared" si="276"/>
        <v>38538</v>
      </c>
    </row>
    <row r="562" spans="1:57">
      <c r="A562" s="48">
        <v>38539</v>
      </c>
      <c r="B562" s="49">
        <v>20.94</v>
      </c>
      <c r="C562" s="50">
        <v>71.83</v>
      </c>
      <c r="D562" s="49">
        <v>41.88</v>
      </c>
      <c r="E562" s="50">
        <v>52.24</v>
      </c>
      <c r="F562" s="49">
        <v>65.58</v>
      </c>
      <c r="G562" s="50">
        <v>85.78</v>
      </c>
      <c r="H562" s="49">
        <v>60.76</v>
      </c>
      <c r="I562" s="50">
        <v>68.88</v>
      </c>
      <c r="J562">
        <v>47.29</v>
      </c>
      <c r="K562">
        <v>64.599999999999994</v>
      </c>
      <c r="L562" s="49">
        <v>68.430000000000007</v>
      </c>
      <c r="M562" s="50">
        <v>80.900000000000006</v>
      </c>
      <c r="O562" s="48">
        <f t="shared" si="277"/>
        <v>38539</v>
      </c>
      <c r="P562" s="44">
        <f t="shared" si="283"/>
        <v>0.29152164833634975</v>
      </c>
      <c r="Q562" s="44">
        <f t="shared" si="284"/>
        <v>0.80168453292496178</v>
      </c>
      <c r="R562" s="44">
        <f t="shared" si="285"/>
        <v>0.76451387269759852</v>
      </c>
      <c r="S562" s="44">
        <f t="shared" si="286"/>
        <v>0.88211382113821146</v>
      </c>
      <c r="T562" s="44">
        <f t="shared" si="287"/>
        <v>0.73204334365325086</v>
      </c>
      <c r="U562" s="44">
        <f t="shared" si="288"/>
        <v>0.84585908529048215</v>
      </c>
      <c r="W562" s="51">
        <f t="shared" si="278"/>
        <v>38539</v>
      </c>
      <c r="X562" s="44">
        <f t="shared" si="289"/>
        <v>3.4307618591279345</v>
      </c>
      <c r="Y562" s="44">
        <f t="shared" si="290"/>
        <v>1.2473809523809525</v>
      </c>
      <c r="Z562" s="44">
        <f t="shared" si="291"/>
        <v>1.312009656004828</v>
      </c>
      <c r="AA562" s="44">
        <f t="shared" si="292"/>
        <v>1.1337748344370862</v>
      </c>
      <c r="AB562" s="44">
        <f t="shared" si="293"/>
        <v>1.3662728249194416</v>
      </c>
      <c r="AC562" s="44">
        <f t="shared" si="294"/>
        <v>1.1849474912485414</v>
      </c>
      <c r="AE562" s="48">
        <f t="shared" si="279"/>
        <v>38539</v>
      </c>
      <c r="AF562" s="53">
        <f t="shared" si="295"/>
        <v>4.4056255662520742</v>
      </c>
      <c r="AG562" s="53">
        <f t="shared" si="296"/>
        <v>7.5263120477106433</v>
      </c>
      <c r="AH562" s="53">
        <f t="shared" si="297"/>
        <v>1.8137234966861113</v>
      </c>
      <c r="AI562" s="53">
        <f t="shared" si="298"/>
        <v>5.7579364512202185</v>
      </c>
      <c r="AJ562" s="53">
        <f t="shared" si="299"/>
        <v>2.4798961520727079</v>
      </c>
      <c r="AK562" s="53">
        <f t="shared" si="300"/>
        <v>1.9414253480037451</v>
      </c>
      <c r="AL562" s="53"/>
      <c r="AM562" s="48">
        <f t="shared" si="280"/>
        <v>38539</v>
      </c>
      <c r="AN562" s="53">
        <f t="shared" si="309"/>
        <v>4.4062483112171691</v>
      </c>
      <c r="AO562" s="53">
        <f t="shared" si="309"/>
        <v>7.5263573274265294</v>
      </c>
      <c r="AP562" s="53">
        <f t="shared" si="309"/>
        <v>1.8192545972620857</v>
      </c>
      <c r="AQ562" s="53">
        <f t="shared" si="308"/>
        <v>5.758618487519831</v>
      </c>
      <c r="AR562" s="53">
        <f t="shared" si="308"/>
        <v>2.4803200335218527</v>
      </c>
      <c r="AS562" s="53">
        <f t="shared" si="308"/>
        <v>1.9458879103757853</v>
      </c>
      <c r="AT562" s="53"/>
      <c r="AU562" s="48">
        <f t="shared" si="281"/>
        <v>38539</v>
      </c>
      <c r="AV562" s="53">
        <f t="shared" si="301"/>
        <v>316.50081619472923</v>
      </c>
      <c r="AW562" s="53">
        <f t="shared" si="302"/>
        <v>393.17690678476191</v>
      </c>
      <c r="AX562" s="53">
        <f t="shared" si="303"/>
        <v>156.05565935314172</v>
      </c>
      <c r="AY562" s="53">
        <f t="shared" si="304"/>
        <v>396.65364142036594</v>
      </c>
      <c r="AZ562" s="53">
        <f t="shared" si="305"/>
        <v>160.22867416551168</v>
      </c>
      <c r="BA562" s="53">
        <f t="shared" si="306"/>
        <v>157.42233194940104</v>
      </c>
      <c r="BB562" s="58">
        <f t="shared" si="307"/>
        <v>1580.0380298679113</v>
      </c>
      <c r="BC562">
        <f t="shared" si="282"/>
        <v>1.060500651192342E-3</v>
      </c>
      <c r="BD562">
        <v>1580.0369693672601</v>
      </c>
      <c r="BE562" s="48">
        <f t="shared" si="276"/>
        <v>38539</v>
      </c>
    </row>
    <row r="563" spans="1:57">
      <c r="A563" s="48">
        <v>38540</v>
      </c>
      <c r="B563" s="49">
        <v>21</v>
      </c>
      <c r="C563" s="50">
        <v>72.040000000000006</v>
      </c>
      <c r="D563" s="49">
        <v>41.65</v>
      </c>
      <c r="E563" s="50">
        <v>51.95</v>
      </c>
      <c r="F563" s="49">
        <v>65.739999999999995</v>
      </c>
      <c r="G563" s="50">
        <v>85.98</v>
      </c>
      <c r="H563" s="49">
        <v>60.89</v>
      </c>
      <c r="I563" s="50">
        <v>69.03</v>
      </c>
      <c r="J563">
        <v>47.47</v>
      </c>
      <c r="K563">
        <v>64.849999999999994</v>
      </c>
      <c r="L563" s="49">
        <v>68.489999999999995</v>
      </c>
      <c r="M563" s="50">
        <v>80.97</v>
      </c>
      <c r="O563" s="48">
        <f t="shared" si="277"/>
        <v>38540</v>
      </c>
      <c r="P563" s="44">
        <f t="shared" si="283"/>
        <v>0.29150471960022206</v>
      </c>
      <c r="Q563" s="44">
        <f t="shared" si="284"/>
        <v>0.80173243503368619</v>
      </c>
      <c r="R563" s="44">
        <f t="shared" si="285"/>
        <v>0.76459641777157472</v>
      </c>
      <c r="S563" s="44">
        <f t="shared" si="286"/>
        <v>0.88208025496161091</v>
      </c>
      <c r="T563" s="44">
        <f t="shared" si="287"/>
        <v>0.73199691595990757</v>
      </c>
      <c r="U563" s="44">
        <f t="shared" si="288"/>
        <v>0.84586884031122633</v>
      </c>
      <c r="W563" s="51">
        <f t="shared" si="278"/>
        <v>38540</v>
      </c>
      <c r="X563" s="44">
        <f t="shared" si="289"/>
        <v>3.4307618591279345</v>
      </c>
      <c r="Y563" s="44">
        <f t="shared" si="290"/>
        <v>1.2473809523809525</v>
      </c>
      <c r="Z563" s="44">
        <f t="shared" si="291"/>
        <v>1.312009656004828</v>
      </c>
      <c r="AA563" s="44">
        <f t="shared" si="292"/>
        <v>1.1337748344370862</v>
      </c>
      <c r="AB563" s="44">
        <f t="shared" si="293"/>
        <v>1.3662728249194416</v>
      </c>
      <c r="AC563" s="44">
        <f t="shared" si="294"/>
        <v>1.1849474912485414</v>
      </c>
      <c r="AE563" s="48">
        <f t="shared" si="279"/>
        <v>38540</v>
      </c>
      <c r="AF563" s="53">
        <f t="shared" si="295"/>
        <v>4.4056255662520742</v>
      </c>
      <c r="AG563" s="53">
        <f t="shared" si="296"/>
        <v>7.5263120477106433</v>
      </c>
      <c r="AH563" s="53">
        <f t="shared" si="297"/>
        <v>1.8137234966861113</v>
      </c>
      <c r="AI563" s="53">
        <f t="shared" si="298"/>
        <v>5.7579364512202185</v>
      </c>
      <c r="AJ563" s="53">
        <f t="shared" si="299"/>
        <v>2.4798961520727079</v>
      </c>
      <c r="AK563" s="53">
        <f t="shared" si="300"/>
        <v>1.9414253480037451</v>
      </c>
      <c r="AL563" s="53"/>
      <c r="AM563" s="48">
        <f t="shared" si="280"/>
        <v>38540</v>
      </c>
      <c r="AN563" s="53">
        <f t="shared" si="309"/>
        <v>4.4059924392591201</v>
      </c>
      <c r="AO563" s="53">
        <f t="shared" si="309"/>
        <v>7.5268070409637007</v>
      </c>
      <c r="AP563" s="53">
        <f t="shared" si="309"/>
        <v>1.8194510233972749</v>
      </c>
      <c r="AQ563" s="53">
        <f t="shared" si="308"/>
        <v>5.7583993606900554</v>
      </c>
      <c r="AR563" s="53">
        <f t="shared" si="308"/>
        <v>2.4801627265277957</v>
      </c>
      <c r="AS563" s="53">
        <f t="shared" si="308"/>
        <v>1.9459103516751242</v>
      </c>
      <c r="AT563" s="53"/>
      <c r="AU563" s="48">
        <f t="shared" si="281"/>
        <v>38540</v>
      </c>
      <c r="AV563" s="53">
        <f t="shared" si="301"/>
        <v>317.40769532422706</v>
      </c>
      <c r="AW563" s="53">
        <f t="shared" si="302"/>
        <v>391.01762577806426</v>
      </c>
      <c r="AX563" s="53">
        <f t="shared" si="303"/>
        <v>156.4363989916977</v>
      </c>
      <c r="AY563" s="53">
        <f t="shared" si="304"/>
        <v>397.50230786843451</v>
      </c>
      <c r="AZ563" s="53">
        <f t="shared" si="305"/>
        <v>160.83855281532755</v>
      </c>
      <c r="BA563" s="53">
        <f t="shared" si="306"/>
        <v>157.5603611751348</v>
      </c>
      <c r="BB563" s="58">
        <f t="shared" si="307"/>
        <v>1580.762941952886</v>
      </c>
      <c r="BC563">
        <f t="shared" si="282"/>
        <v>1.0408316459233902E-3</v>
      </c>
      <c r="BD563">
        <v>1580.76190112124</v>
      </c>
      <c r="BE563" s="48">
        <f t="shared" si="276"/>
        <v>38540</v>
      </c>
    </row>
    <row r="564" spans="1:57">
      <c r="A564" s="48">
        <v>38541</v>
      </c>
      <c r="B564" s="49">
        <v>21.22</v>
      </c>
      <c r="C564" s="50">
        <v>72.790000000000006</v>
      </c>
      <c r="D564" s="49">
        <v>42.21</v>
      </c>
      <c r="E564" s="50">
        <v>52.65</v>
      </c>
      <c r="F564" s="49">
        <v>65.5</v>
      </c>
      <c r="G564" s="50">
        <v>85.67</v>
      </c>
      <c r="H564" s="49">
        <v>61.68</v>
      </c>
      <c r="I564" s="50">
        <v>69.930000000000007</v>
      </c>
      <c r="J564">
        <v>48.13</v>
      </c>
      <c r="K564">
        <v>65.75</v>
      </c>
      <c r="L564" s="49">
        <v>68.42</v>
      </c>
      <c r="M564" s="50">
        <v>80.88</v>
      </c>
      <c r="O564" s="48">
        <f t="shared" si="277"/>
        <v>38541</v>
      </c>
      <c r="P564" s="44">
        <f t="shared" si="283"/>
        <v>0.29152356092869897</v>
      </c>
      <c r="Q564" s="44">
        <f t="shared" si="284"/>
        <v>0.80170940170940175</v>
      </c>
      <c r="R564" s="44">
        <f t="shared" si="285"/>
        <v>0.76456169020660669</v>
      </c>
      <c r="S564" s="44">
        <f t="shared" si="286"/>
        <v>0.88202488202488194</v>
      </c>
      <c r="T564" s="44">
        <f t="shared" si="287"/>
        <v>0.73201520912547535</v>
      </c>
      <c r="U564" s="44">
        <f t="shared" si="288"/>
        <v>0.84594460929772508</v>
      </c>
      <c r="W564" s="51">
        <f t="shared" si="278"/>
        <v>38541</v>
      </c>
      <c r="X564" s="44">
        <f t="shared" si="289"/>
        <v>3.4307618591279345</v>
      </c>
      <c r="Y564" s="44">
        <f t="shared" si="290"/>
        <v>1.2473809523809525</v>
      </c>
      <c r="Z564" s="44">
        <f t="shared" si="291"/>
        <v>1.312009656004828</v>
      </c>
      <c r="AA564" s="44">
        <f t="shared" si="292"/>
        <v>1.1337748344370862</v>
      </c>
      <c r="AB564" s="44">
        <f t="shared" si="293"/>
        <v>1.3662728249194416</v>
      </c>
      <c r="AC564" s="44">
        <f t="shared" si="294"/>
        <v>1.1849474912485414</v>
      </c>
      <c r="AE564" s="48">
        <f t="shared" si="279"/>
        <v>38541</v>
      </c>
      <c r="AF564" s="53">
        <f t="shared" si="295"/>
        <v>4.4056255662520742</v>
      </c>
      <c r="AG564" s="53">
        <f t="shared" si="296"/>
        <v>7.5263120477106433</v>
      </c>
      <c r="AH564" s="53">
        <f t="shared" si="297"/>
        <v>1.8137234966861113</v>
      </c>
      <c r="AI564" s="53">
        <f t="shared" si="298"/>
        <v>5.7579364512202185</v>
      </c>
      <c r="AJ564" s="53">
        <f t="shared" si="299"/>
        <v>2.4798961520727079</v>
      </c>
      <c r="AK564" s="53">
        <f t="shared" si="300"/>
        <v>1.9414253480037451</v>
      </c>
      <c r="AL564" s="53"/>
      <c r="AM564" s="48">
        <f t="shared" si="280"/>
        <v>38541</v>
      </c>
      <c r="AN564" s="53">
        <f t="shared" si="309"/>
        <v>4.4062772193852489</v>
      </c>
      <c r="AO564" s="53">
        <f t="shared" si="309"/>
        <v>7.5265908000087069</v>
      </c>
      <c r="AP564" s="53">
        <f t="shared" si="309"/>
        <v>1.8193683848939384</v>
      </c>
      <c r="AQ564" s="53">
        <f t="shared" si="308"/>
        <v>5.758037874893648</v>
      </c>
      <c r="AR564" s="53">
        <f t="shared" si="308"/>
        <v>2.4802247077006698</v>
      </c>
      <c r="AS564" s="53">
        <f t="shared" si="308"/>
        <v>1.9460846572508086</v>
      </c>
      <c r="AT564" s="53"/>
      <c r="AU564" s="48">
        <f t="shared" si="281"/>
        <v>38541</v>
      </c>
      <c r="AV564" s="53">
        <f t="shared" si="301"/>
        <v>320.7329187990523</v>
      </c>
      <c r="AW564" s="53">
        <f t="shared" si="302"/>
        <v>396.27500562045839</v>
      </c>
      <c r="AX564" s="53">
        <f t="shared" si="303"/>
        <v>155.86528953386372</v>
      </c>
      <c r="AY564" s="53">
        <f t="shared" si="304"/>
        <v>402.65958859131285</v>
      </c>
      <c r="AZ564" s="53">
        <f t="shared" si="305"/>
        <v>163.07477453131904</v>
      </c>
      <c r="BA564" s="53">
        <f t="shared" si="306"/>
        <v>157.3993270784454</v>
      </c>
      <c r="BB564" s="58">
        <f t="shared" si="307"/>
        <v>1596.0069041544516</v>
      </c>
      <c r="BC564">
        <f t="shared" si="282"/>
        <v>2.4082345831629937E-2</v>
      </c>
      <c r="BD564">
        <v>1595.98282180862</v>
      </c>
      <c r="BE564" s="48">
        <f t="shared" si="276"/>
        <v>38541</v>
      </c>
    </row>
    <row r="565" spans="1:57">
      <c r="A565" s="48">
        <v>38544</v>
      </c>
      <c r="B565" s="49">
        <v>21.54</v>
      </c>
      <c r="C565" s="50">
        <v>73.900000000000006</v>
      </c>
      <c r="D565" s="49">
        <v>42.51</v>
      </c>
      <c r="E565" s="50">
        <v>53.03</v>
      </c>
      <c r="F565" s="49">
        <v>65.47</v>
      </c>
      <c r="G565" s="50">
        <v>85.63</v>
      </c>
      <c r="H565" s="49">
        <v>62.1</v>
      </c>
      <c r="I565" s="50">
        <v>70.400000000000006</v>
      </c>
      <c r="J565">
        <v>48.73</v>
      </c>
      <c r="K565">
        <v>66.569999999999993</v>
      </c>
      <c r="L565" s="49">
        <v>68.36</v>
      </c>
      <c r="M565" s="50">
        <v>80.819999999999993</v>
      </c>
      <c r="O565" s="48">
        <f t="shared" si="277"/>
        <v>38544</v>
      </c>
      <c r="P565" s="44">
        <f t="shared" si="283"/>
        <v>0.29147496617050062</v>
      </c>
      <c r="Q565" s="44">
        <f t="shared" si="284"/>
        <v>0.801621723552706</v>
      </c>
      <c r="R565" s="44">
        <f t="shared" si="285"/>
        <v>0.7645684923508117</v>
      </c>
      <c r="S565" s="44">
        <f t="shared" si="286"/>
        <v>0.88210227272727271</v>
      </c>
      <c r="T565" s="44">
        <f t="shared" si="287"/>
        <v>0.73201141655400337</v>
      </c>
      <c r="U565" s="44">
        <f t="shared" si="288"/>
        <v>0.84583024003959417</v>
      </c>
      <c r="W565" s="51">
        <f t="shared" si="278"/>
        <v>38544</v>
      </c>
      <c r="X565" s="44">
        <f t="shared" si="289"/>
        <v>3.4307618591279345</v>
      </c>
      <c r="Y565" s="44">
        <f t="shared" si="290"/>
        <v>1.2473809523809525</v>
      </c>
      <c r="Z565" s="44">
        <f t="shared" si="291"/>
        <v>1.312009656004828</v>
      </c>
      <c r="AA565" s="44">
        <f t="shared" si="292"/>
        <v>1.1337748344370862</v>
      </c>
      <c r="AB565" s="44">
        <f t="shared" si="293"/>
        <v>1.3662728249194416</v>
      </c>
      <c r="AC565" s="44">
        <f t="shared" si="294"/>
        <v>1.1849474912485414</v>
      </c>
      <c r="AE565" s="48">
        <f t="shared" si="279"/>
        <v>38544</v>
      </c>
      <c r="AF565" s="53">
        <f t="shared" si="295"/>
        <v>4.4056255662520742</v>
      </c>
      <c r="AG565" s="53">
        <f t="shared" si="296"/>
        <v>7.5263120477106433</v>
      </c>
      <c r="AH565" s="53">
        <f t="shared" si="297"/>
        <v>1.8137234966861113</v>
      </c>
      <c r="AI565" s="53">
        <f t="shared" si="298"/>
        <v>5.7579364512202185</v>
      </c>
      <c r="AJ565" s="53">
        <f t="shared" si="299"/>
        <v>2.4798961520727079</v>
      </c>
      <c r="AK565" s="53">
        <f t="shared" si="300"/>
        <v>1.9414253480037451</v>
      </c>
      <c r="AL565" s="53"/>
      <c r="AM565" s="48">
        <f t="shared" si="280"/>
        <v>38544</v>
      </c>
      <c r="AN565" s="53">
        <f t="shared" si="309"/>
        <v>4.4055427265183642</v>
      </c>
      <c r="AO565" s="53">
        <f t="shared" si="309"/>
        <v>7.5257676618415097</v>
      </c>
      <c r="AP565" s="53">
        <f t="shared" si="309"/>
        <v>1.819384571430976</v>
      </c>
      <c r="AQ565" s="53">
        <f t="shared" si="308"/>
        <v>5.758543097143737</v>
      </c>
      <c r="AR565" s="53">
        <f t="shared" si="308"/>
        <v>2.4802118576541772</v>
      </c>
      <c r="AS565" s="53">
        <f t="shared" si="308"/>
        <v>1.9458215522483493</v>
      </c>
      <c r="AT565" s="53"/>
      <c r="AU565" s="48">
        <f t="shared" si="281"/>
        <v>38544</v>
      </c>
      <c r="AV565" s="53">
        <f t="shared" si="301"/>
        <v>325.56960748970715</v>
      </c>
      <c r="AW565" s="53">
        <f t="shared" si="302"/>
        <v>399.09145910745525</v>
      </c>
      <c r="AX565" s="53">
        <f t="shared" si="303"/>
        <v>155.79390085163448</v>
      </c>
      <c r="AY565" s="53">
        <f t="shared" si="304"/>
        <v>405.40143403891909</v>
      </c>
      <c r="AZ565" s="53">
        <f t="shared" si="305"/>
        <v>165.10770336403857</v>
      </c>
      <c r="BA565" s="53">
        <f t="shared" si="306"/>
        <v>157.26129785271158</v>
      </c>
      <c r="BB565" s="58">
        <f t="shared" si="307"/>
        <v>1608.2254027044662</v>
      </c>
      <c r="BC565">
        <f t="shared" si="282"/>
        <v>1.1021328261904273E-3</v>
      </c>
      <c r="BD565">
        <v>1608.22430057164</v>
      </c>
      <c r="BE565" s="48">
        <f t="shared" si="276"/>
        <v>38544</v>
      </c>
    </row>
    <row r="566" spans="1:57">
      <c r="A566" s="48">
        <v>38545</v>
      </c>
      <c r="B566" s="49">
        <v>21.8</v>
      </c>
      <c r="C566" s="50">
        <v>74.78</v>
      </c>
      <c r="D566" s="49">
        <v>42.95</v>
      </c>
      <c r="E566" s="50">
        <v>53.58</v>
      </c>
      <c r="F566" s="49">
        <v>65.3</v>
      </c>
      <c r="G566" s="50">
        <v>85.41</v>
      </c>
      <c r="H566" s="49">
        <v>62.3</v>
      </c>
      <c r="I566" s="50">
        <v>70.63</v>
      </c>
      <c r="J566">
        <v>48.81</v>
      </c>
      <c r="K566">
        <v>66.680000000000007</v>
      </c>
      <c r="L566" s="49">
        <v>68.36</v>
      </c>
      <c r="M566" s="50">
        <v>80.819999999999993</v>
      </c>
      <c r="O566" s="48">
        <f t="shared" si="277"/>
        <v>38545</v>
      </c>
      <c r="P566" s="44">
        <f t="shared" si="283"/>
        <v>0.29152179727199784</v>
      </c>
      <c r="Q566" s="44">
        <f t="shared" si="284"/>
        <v>0.80160507652109003</v>
      </c>
      <c r="R566" s="44">
        <f t="shared" si="285"/>
        <v>0.76454747687624403</v>
      </c>
      <c r="S566" s="44">
        <f t="shared" si="286"/>
        <v>0.88206144697720512</v>
      </c>
      <c r="T566" s="44">
        <f t="shared" si="287"/>
        <v>0.73200359928014391</v>
      </c>
      <c r="U566" s="44">
        <f t="shared" si="288"/>
        <v>0.84583024003959417</v>
      </c>
      <c r="W566" s="51">
        <f t="shared" si="278"/>
        <v>38545</v>
      </c>
      <c r="X566" s="44">
        <f t="shared" si="289"/>
        <v>3.4307618591279345</v>
      </c>
      <c r="Y566" s="44">
        <f t="shared" si="290"/>
        <v>1.2473809523809525</v>
      </c>
      <c r="Z566" s="44">
        <f t="shared" si="291"/>
        <v>1.312009656004828</v>
      </c>
      <c r="AA566" s="44">
        <f t="shared" si="292"/>
        <v>1.1337748344370862</v>
      </c>
      <c r="AB566" s="44">
        <f t="shared" si="293"/>
        <v>1.3662728249194416</v>
      </c>
      <c r="AC566" s="44">
        <f t="shared" si="294"/>
        <v>1.1849474912485414</v>
      </c>
      <c r="AE566" s="48">
        <f t="shared" si="279"/>
        <v>38545</v>
      </c>
      <c r="AF566" s="53">
        <f t="shared" si="295"/>
        <v>4.4056255662520742</v>
      </c>
      <c r="AG566" s="53">
        <f t="shared" si="296"/>
        <v>7.5263120477106433</v>
      </c>
      <c r="AH566" s="53">
        <f t="shared" si="297"/>
        <v>1.8137234966861113</v>
      </c>
      <c r="AI566" s="53">
        <f t="shared" si="298"/>
        <v>5.7579364512202185</v>
      </c>
      <c r="AJ566" s="53">
        <f t="shared" si="299"/>
        <v>2.4798961520727079</v>
      </c>
      <c r="AK566" s="53">
        <f t="shared" si="300"/>
        <v>1.9414253480037451</v>
      </c>
      <c r="AL566" s="53"/>
      <c r="AM566" s="48">
        <f t="shared" si="280"/>
        <v>38545</v>
      </c>
      <c r="AN566" s="53">
        <f t="shared" si="309"/>
        <v>4.406250562327684</v>
      </c>
      <c r="AO566" s="53">
        <f t="shared" si="309"/>
        <v>7.5256113765406996</v>
      </c>
      <c r="AP566" s="53">
        <f t="shared" si="309"/>
        <v>1.8193345625297825</v>
      </c>
      <c r="AQ566" s="53">
        <f t="shared" si="308"/>
        <v>5.758276578341432</v>
      </c>
      <c r="AR566" s="53">
        <f t="shared" si="308"/>
        <v>2.4801853710518067</v>
      </c>
      <c r="AS566" s="53">
        <f t="shared" si="308"/>
        <v>1.9458215522483493</v>
      </c>
      <c r="AT566" s="53"/>
      <c r="AU566" s="48">
        <f t="shared" si="281"/>
        <v>38545</v>
      </c>
      <c r="AV566" s="53">
        <f t="shared" si="301"/>
        <v>329.49941705086422</v>
      </c>
      <c r="AW566" s="53">
        <f t="shared" si="302"/>
        <v>403.22225755505065</v>
      </c>
      <c r="AX566" s="53">
        <f t="shared" si="303"/>
        <v>155.38936498566872</v>
      </c>
      <c r="AY566" s="53">
        <f t="shared" si="304"/>
        <v>406.70707472825529</v>
      </c>
      <c r="AZ566" s="53">
        <f t="shared" si="305"/>
        <v>165.37876054173449</v>
      </c>
      <c r="BA566" s="53">
        <f t="shared" si="306"/>
        <v>157.26129785271158</v>
      </c>
      <c r="BB566" s="58">
        <f t="shared" si="307"/>
        <v>1617.458172714285</v>
      </c>
      <c r="BC566">
        <f t="shared" si="282"/>
        <v>1.1080748049607791E-3</v>
      </c>
      <c r="BD566">
        <v>1617.45706463948</v>
      </c>
      <c r="BE566" s="48">
        <f t="shared" si="276"/>
        <v>38545</v>
      </c>
    </row>
    <row r="567" spans="1:57">
      <c r="A567" s="48">
        <v>38546</v>
      </c>
      <c r="B567" s="49">
        <v>21.78</v>
      </c>
      <c r="C567" s="50">
        <v>74.73</v>
      </c>
      <c r="D567" s="49">
        <v>42.61</v>
      </c>
      <c r="E567" s="50">
        <v>53.15</v>
      </c>
      <c r="F567" s="49">
        <v>65.239999999999995</v>
      </c>
      <c r="G567" s="50">
        <v>85.33</v>
      </c>
      <c r="H567" s="49">
        <v>62.2</v>
      </c>
      <c r="I567" s="50">
        <v>70.52</v>
      </c>
      <c r="J567">
        <v>48.38</v>
      </c>
      <c r="K567">
        <v>66.099999999999994</v>
      </c>
      <c r="L567" s="49">
        <v>68.37</v>
      </c>
      <c r="M567" s="50">
        <v>80.83</v>
      </c>
      <c r="O567" s="48">
        <f t="shared" si="277"/>
        <v>38546</v>
      </c>
      <c r="P567" s="44">
        <f t="shared" si="283"/>
        <v>0.29144921718185468</v>
      </c>
      <c r="Q567" s="44">
        <f t="shared" si="284"/>
        <v>0.80169332079021638</v>
      </c>
      <c r="R567" s="44">
        <f t="shared" si="285"/>
        <v>0.76456111566858076</v>
      </c>
      <c r="S567" s="44">
        <f t="shared" si="286"/>
        <v>0.88201928530913221</v>
      </c>
      <c r="T567" s="44">
        <f t="shared" si="287"/>
        <v>0.73192133131618775</v>
      </c>
      <c r="U567" s="44">
        <f t="shared" si="288"/>
        <v>0.84584931337374747</v>
      </c>
      <c r="W567" s="51">
        <f t="shared" si="278"/>
        <v>38546</v>
      </c>
      <c r="X567" s="44">
        <f t="shared" si="289"/>
        <v>3.4307618591279345</v>
      </c>
      <c r="Y567" s="44">
        <f t="shared" si="290"/>
        <v>1.2473809523809525</v>
      </c>
      <c r="Z567" s="44">
        <f t="shared" si="291"/>
        <v>1.312009656004828</v>
      </c>
      <c r="AA567" s="44">
        <f t="shared" si="292"/>
        <v>1.1337748344370862</v>
      </c>
      <c r="AB567" s="44">
        <f t="shared" si="293"/>
        <v>1.3662728249194416</v>
      </c>
      <c r="AC567" s="44">
        <f t="shared" si="294"/>
        <v>1.1849474912485414</v>
      </c>
      <c r="AE567" s="48">
        <f t="shared" si="279"/>
        <v>38546</v>
      </c>
      <c r="AF567" s="53">
        <f t="shared" si="295"/>
        <v>4.4056255662520742</v>
      </c>
      <c r="AG567" s="53">
        <f t="shared" si="296"/>
        <v>7.5263120477106433</v>
      </c>
      <c r="AH567" s="53">
        <f t="shared" si="297"/>
        <v>1.8137234966861113</v>
      </c>
      <c r="AI567" s="53">
        <f t="shared" si="298"/>
        <v>5.7579364512202185</v>
      </c>
      <c r="AJ567" s="53">
        <f t="shared" si="299"/>
        <v>2.4798961520727079</v>
      </c>
      <c r="AK567" s="53">
        <f t="shared" si="300"/>
        <v>1.9414253480037451</v>
      </c>
      <c r="AL567" s="53"/>
      <c r="AM567" s="48">
        <f t="shared" si="280"/>
        <v>38546</v>
      </c>
      <c r="AN567" s="53">
        <f t="shared" si="309"/>
        <v>4.4051535395115531</v>
      </c>
      <c r="AO567" s="53">
        <f t="shared" si="309"/>
        <v>7.526439829472328</v>
      </c>
      <c r="AP567" s="53">
        <f t="shared" si="309"/>
        <v>1.8193670177101864</v>
      </c>
      <c r="AQ567" s="53">
        <f t="shared" si="308"/>
        <v>5.7580013383946005</v>
      </c>
      <c r="AR567" s="53">
        <f t="shared" si="308"/>
        <v>2.4799066295252477</v>
      </c>
      <c r="AS567" s="53">
        <f t="shared" si="308"/>
        <v>1.9458654302074383</v>
      </c>
      <c r="AT567" s="53"/>
      <c r="AU567" s="48">
        <f t="shared" si="281"/>
        <v>38546</v>
      </c>
      <c r="AV567" s="53">
        <f t="shared" si="301"/>
        <v>329.19712400769839</v>
      </c>
      <c r="AW567" s="53">
        <f t="shared" si="302"/>
        <v>400.03027693645424</v>
      </c>
      <c r="AX567" s="53">
        <f t="shared" si="303"/>
        <v>155.24658762121021</v>
      </c>
      <c r="AY567" s="53">
        <f t="shared" si="304"/>
        <v>406.05425438358719</v>
      </c>
      <c r="AZ567" s="53">
        <f t="shared" si="305"/>
        <v>163.92182821161884</v>
      </c>
      <c r="BA567" s="53">
        <f t="shared" si="306"/>
        <v>157.28430272366722</v>
      </c>
      <c r="BB567" s="58">
        <f t="shared" si="307"/>
        <v>1611.734373884236</v>
      </c>
      <c r="BC567">
        <f t="shared" si="282"/>
        <v>1.1010351859113143E-3</v>
      </c>
      <c r="BD567">
        <v>1611.7332728490501</v>
      </c>
      <c r="BE567" s="48">
        <f t="shared" si="276"/>
        <v>38546</v>
      </c>
    </row>
    <row r="568" spans="1:57">
      <c r="A568" s="48">
        <v>38547</v>
      </c>
      <c r="B568" s="49">
        <v>21.91</v>
      </c>
      <c r="C568" s="50">
        <v>75.16</v>
      </c>
      <c r="D568" s="49">
        <v>42.73</v>
      </c>
      <c r="E568" s="50">
        <v>53.3</v>
      </c>
      <c r="F568" s="49">
        <v>65.16</v>
      </c>
      <c r="G568" s="50">
        <v>85.22</v>
      </c>
      <c r="H568" s="49">
        <v>62.43</v>
      </c>
      <c r="I568" s="50">
        <v>70.78</v>
      </c>
      <c r="J568">
        <v>47.58</v>
      </c>
      <c r="K568">
        <v>65</v>
      </c>
      <c r="L568" s="49">
        <v>68.37</v>
      </c>
      <c r="M568" s="50">
        <v>80.83</v>
      </c>
      <c r="O568" s="48">
        <f t="shared" si="277"/>
        <v>38547</v>
      </c>
      <c r="P568" s="44">
        <f t="shared" si="283"/>
        <v>0.29151144225651943</v>
      </c>
      <c r="Q568" s="44">
        <f t="shared" si="284"/>
        <v>0.80168855534709194</v>
      </c>
      <c r="R568" s="44">
        <f t="shared" si="285"/>
        <v>0.76460924665571461</v>
      </c>
      <c r="S568" s="44">
        <f t="shared" si="286"/>
        <v>0.88202882170104546</v>
      </c>
      <c r="T568" s="44">
        <f t="shared" si="287"/>
        <v>0.73199999999999998</v>
      </c>
      <c r="U568" s="44">
        <f t="shared" si="288"/>
        <v>0.84584931337374747</v>
      </c>
      <c r="W568" s="51">
        <f t="shared" si="278"/>
        <v>38547</v>
      </c>
      <c r="X568" s="44">
        <f t="shared" si="289"/>
        <v>3.4307618591279345</v>
      </c>
      <c r="Y568" s="44">
        <f t="shared" si="290"/>
        <v>1.2473809523809525</v>
      </c>
      <c r="Z568" s="44">
        <f t="shared" si="291"/>
        <v>1.312009656004828</v>
      </c>
      <c r="AA568" s="44">
        <f t="shared" si="292"/>
        <v>1.1337748344370862</v>
      </c>
      <c r="AB568" s="44">
        <f t="shared" si="293"/>
        <v>1.3662728249194416</v>
      </c>
      <c r="AC568" s="44">
        <f t="shared" si="294"/>
        <v>1.1849474912485414</v>
      </c>
      <c r="AE568" s="48">
        <f t="shared" si="279"/>
        <v>38547</v>
      </c>
      <c r="AF568" s="53">
        <f t="shared" si="295"/>
        <v>4.4056255662520742</v>
      </c>
      <c r="AG568" s="53">
        <f t="shared" si="296"/>
        <v>7.5263120477106433</v>
      </c>
      <c r="AH568" s="53">
        <f t="shared" si="297"/>
        <v>1.8137234966861113</v>
      </c>
      <c r="AI568" s="53">
        <f t="shared" si="298"/>
        <v>5.7579364512202185</v>
      </c>
      <c r="AJ568" s="53">
        <f t="shared" si="299"/>
        <v>2.4798961520727079</v>
      </c>
      <c r="AK568" s="53">
        <f t="shared" si="300"/>
        <v>1.9414253480037451</v>
      </c>
      <c r="AL568" s="53"/>
      <c r="AM568" s="48">
        <f t="shared" si="280"/>
        <v>38547</v>
      </c>
      <c r="AN568" s="53">
        <f t="shared" si="309"/>
        <v>4.4060940498706342</v>
      </c>
      <c r="AO568" s="53">
        <f t="shared" si="309"/>
        <v>7.5263950906426444</v>
      </c>
      <c r="AP568" s="53">
        <f t="shared" si="309"/>
        <v>1.8194815513017157</v>
      </c>
      <c r="AQ568" s="53">
        <f t="shared" si="308"/>
        <v>5.7580635939011575</v>
      </c>
      <c r="AR568" s="53">
        <f t="shared" si="308"/>
        <v>2.4801731759178374</v>
      </c>
      <c r="AS568" s="53">
        <f t="shared" si="308"/>
        <v>1.9458654302074383</v>
      </c>
      <c r="AT568" s="53"/>
      <c r="AU568" s="48">
        <f t="shared" si="281"/>
        <v>38547</v>
      </c>
      <c r="AV568" s="53">
        <f t="shared" si="301"/>
        <v>331.16202878827687</v>
      </c>
      <c r="AW568" s="53">
        <f t="shared" si="302"/>
        <v>401.15685833125292</v>
      </c>
      <c r="AX568" s="53">
        <f t="shared" si="303"/>
        <v>155.05621780193221</v>
      </c>
      <c r="AY568" s="53">
        <f t="shared" si="304"/>
        <v>407.55574117632392</v>
      </c>
      <c r="AZ568" s="53">
        <f t="shared" si="305"/>
        <v>161.21125643465942</v>
      </c>
      <c r="BA568" s="53">
        <f t="shared" si="306"/>
        <v>157.28430272366722</v>
      </c>
      <c r="BB568" s="58">
        <f t="shared" si="307"/>
        <v>1613.4264052561125</v>
      </c>
      <c r="BC568">
        <f t="shared" si="282"/>
        <v>1.1021241325579467E-3</v>
      </c>
      <c r="BD568">
        <v>1613.4253031319799</v>
      </c>
      <c r="BE568" s="48">
        <f t="shared" si="276"/>
        <v>38547</v>
      </c>
    </row>
    <row r="569" spans="1:57">
      <c r="A569" s="48">
        <v>38548</v>
      </c>
      <c r="B569" s="49">
        <v>21.79</v>
      </c>
      <c r="C569" s="50">
        <v>74.75</v>
      </c>
      <c r="D569" s="49">
        <v>42.62</v>
      </c>
      <c r="E569" s="50">
        <v>53.16</v>
      </c>
      <c r="F569" s="49">
        <v>65.17</v>
      </c>
      <c r="G569" s="50">
        <v>85.24</v>
      </c>
      <c r="H569" s="49">
        <v>62.4</v>
      </c>
      <c r="I569" s="50">
        <v>70.75</v>
      </c>
      <c r="J569">
        <v>47.8</v>
      </c>
      <c r="K569">
        <v>65.3</v>
      </c>
      <c r="L569" s="49">
        <v>68.38</v>
      </c>
      <c r="M569" s="50">
        <v>80.84</v>
      </c>
      <c r="O569" s="48">
        <f t="shared" si="277"/>
        <v>38548</v>
      </c>
      <c r="P569" s="44">
        <f t="shared" si="283"/>
        <v>0.29150501672240803</v>
      </c>
      <c r="Q569" s="44">
        <f t="shared" si="284"/>
        <v>0.80173062452972155</v>
      </c>
      <c r="R569" s="44">
        <f t="shared" si="285"/>
        <v>0.76454716095729713</v>
      </c>
      <c r="S569" s="44">
        <f t="shared" si="286"/>
        <v>0.88197879858657247</v>
      </c>
      <c r="T569" s="44">
        <f t="shared" si="287"/>
        <v>0.73200612557427258</v>
      </c>
      <c r="U569" s="44">
        <f t="shared" si="288"/>
        <v>0.84586838198911418</v>
      </c>
      <c r="W569" s="51">
        <f t="shared" si="278"/>
        <v>38548</v>
      </c>
      <c r="X569" s="44">
        <f t="shared" si="289"/>
        <v>3.4307618591279345</v>
      </c>
      <c r="Y569" s="44">
        <f t="shared" si="290"/>
        <v>1.2473809523809525</v>
      </c>
      <c r="Z569" s="44">
        <f t="shared" si="291"/>
        <v>1.312009656004828</v>
      </c>
      <c r="AA569" s="44">
        <f t="shared" si="292"/>
        <v>1.1337748344370862</v>
      </c>
      <c r="AB569" s="44">
        <f t="shared" si="293"/>
        <v>1.3662728249194416</v>
      </c>
      <c r="AC569" s="44">
        <f t="shared" si="294"/>
        <v>1.1849474912485414</v>
      </c>
      <c r="AE569" s="48">
        <f t="shared" si="279"/>
        <v>38548</v>
      </c>
      <c r="AF569" s="53">
        <f t="shared" si="295"/>
        <v>4.4056255662520742</v>
      </c>
      <c r="AG569" s="53">
        <f t="shared" si="296"/>
        <v>7.5263120477106433</v>
      </c>
      <c r="AH569" s="53">
        <f t="shared" si="297"/>
        <v>1.8137234966861113</v>
      </c>
      <c r="AI569" s="53">
        <f t="shared" si="298"/>
        <v>5.7579364512202185</v>
      </c>
      <c r="AJ569" s="53">
        <f t="shared" si="299"/>
        <v>2.4798961520727079</v>
      </c>
      <c r="AK569" s="53">
        <f t="shared" si="300"/>
        <v>1.9414253480037451</v>
      </c>
      <c r="AL569" s="53"/>
      <c r="AM569" s="48">
        <f t="shared" si="280"/>
        <v>38548</v>
      </c>
      <c r="AN569" s="53">
        <f t="shared" si="309"/>
        <v>4.4059969301576096</v>
      </c>
      <c r="AO569" s="53">
        <f t="shared" si="309"/>
        <v>7.5267900436296857</v>
      </c>
      <c r="AP569" s="53">
        <f t="shared" si="309"/>
        <v>1.8193338107618722</v>
      </c>
      <c r="AQ569" s="53">
        <f t="shared" si="308"/>
        <v>5.757737032832841</v>
      </c>
      <c r="AR569" s="53">
        <f t="shared" si="308"/>
        <v>2.4801939306787637</v>
      </c>
      <c r="AS569" s="53">
        <f t="shared" si="308"/>
        <v>1.9459092973110197</v>
      </c>
      <c r="AT569" s="53"/>
      <c r="AU569" s="48">
        <f t="shared" si="281"/>
        <v>38548</v>
      </c>
      <c r="AV569" s="53">
        <f t="shared" si="301"/>
        <v>329.34827052928131</v>
      </c>
      <c r="AW569" s="53">
        <f t="shared" si="302"/>
        <v>400.12415871935406</v>
      </c>
      <c r="AX569" s="53">
        <f t="shared" si="303"/>
        <v>155.08001402934198</v>
      </c>
      <c r="AY569" s="53">
        <f t="shared" si="304"/>
        <v>407.35989507292351</v>
      </c>
      <c r="AZ569" s="53">
        <f t="shared" si="305"/>
        <v>161.95666367332328</v>
      </c>
      <c r="BA569" s="53">
        <f t="shared" si="306"/>
        <v>157.30730759462284</v>
      </c>
      <c r="BB569" s="58">
        <f t="shared" si="307"/>
        <v>1611.176309618847</v>
      </c>
      <c r="BC569">
        <f t="shared" si="282"/>
        <v>1.0973201069646166E-3</v>
      </c>
      <c r="BD569">
        <v>1611.17521229874</v>
      </c>
      <c r="BE569" s="48">
        <f t="shared" si="276"/>
        <v>38548</v>
      </c>
    </row>
    <row r="570" spans="1:57">
      <c r="A570" s="48">
        <v>38551</v>
      </c>
      <c r="B570" s="49">
        <v>21.72</v>
      </c>
      <c r="C570" s="50">
        <v>74.52</v>
      </c>
      <c r="D570" s="49">
        <v>42.5</v>
      </c>
      <c r="E570" s="50">
        <v>53.01</v>
      </c>
      <c r="F570" s="49">
        <v>65.06</v>
      </c>
      <c r="G570" s="50">
        <v>85.1</v>
      </c>
      <c r="H570" s="49">
        <v>62.1</v>
      </c>
      <c r="I570" s="50">
        <v>70.41</v>
      </c>
      <c r="J570">
        <v>48</v>
      </c>
      <c r="K570">
        <v>65.569999999999993</v>
      </c>
      <c r="L570" s="49">
        <v>68.36</v>
      </c>
      <c r="M570" s="50">
        <v>80.819999999999993</v>
      </c>
      <c r="O570" s="48">
        <f t="shared" si="277"/>
        <v>38551</v>
      </c>
      <c r="P570" s="44">
        <f t="shared" si="283"/>
        <v>0.29146537842190018</v>
      </c>
      <c r="Q570" s="44">
        <f t="shared" si="284"/>
        <v>0.80173552159969819</v>
      </c>
      <c r="R570" s="44">
        <f t="shared" si="285"/>
        <v>0.76451233842538202</v>
      </c>
      <c r="S570" s="44">
        <f t="shared" si="286"/>
        <v>0.88197699190455903</v>
      </c>
      <c r="T570" s="44">
        <f t="shared" si="287"/>
        <v>0.73204209242031426</v>
      </c>
      <c r="U570" s="44">
        <f t="shared" si="288"/>
        <v>0.84583024003959417</v>
      </c>
      <c r="W570" s="51">
        <f t="shared" si="278"/>
        <v>38551</v>
      </c>
      <c r="X570" s="44">
        <f t="shared" si="289"/>
        <v>3.4307618591279345</v>
      </c>
      <c r="Y570" s="44">
        <f t="shared" si="290"/>
        <v>1.2473809523809525</v>
      </c>
      <c r="Z570" s="44">
        <f t="shared" si="291"/>
        <v>1.312009656004828</v>
      </c>
      <c r="AA570" s="44">
        <f t="shared" si="292"/>
        <v>1.1337748344370862</v>
      </c>
      <c r="AB570" s="44">
        <f t="shared" si="293"/>
        <v>1.3662728249194416</v>
      </c>
      <c r="AC570" s="44">
        <f t="shared" si="294"/>
        <v>1.1849474912485414</v>
      </c>
      <c r="AE570" s="48">
        <f t="shared" si="279"/>
        <v>38551</v>
      </c>
      <c r="AF570" s="53">
        <f t="shared" si="295"/>
        <v>4.4056255662520742</v>
      </c>
      <c r="AG570" s="53">
        <f t="shared" si="296"/>
        <v>7.5263120477106433</v>
      </c>
      <c r="AH570" s="53">
        <f t="shared" si="297"/>
        <v>1.8137234966861113</v>
      </c>
      <c r="AI570" s="53">
        <f t="shared" si="298"/>
        <v>5.7579364512202185</v>
      </c>
      <c r="AJ570" s="53">
        <f t="shared" si="299"/>
        <v>2.4798961520727079</v>
      </c>
      <c r="AK570" s="53">
        <f t="shared" si="300"/>
        <v>1.9414253480037451</v>
      </c>
      <c r="AL570" s="53"/>
      <c r="AM570" s="48">
        <f t="shared" si="280"/>
        <v>38551</v>
      </c>
      <c r="AN570" s="53">
        <f t="shared" si="309"/>
        <v>4.4053978110332874</v>
      </c>
      <c r="AO570" s="53">
        <f t="shared" si="309"/>
        <v>7.5268360181957252</v>
      </c>
      <c r="AP570" s="53">
        <f t="shared" si="309"/>
        <v>1.8192509462730286</v>
      </c>
      <c r="AQ570" s="53">
        <f t="shared" si="308"/>
        <v>5.7577252384450937</v>
      </c>
      <c r="AR570" s="53">
        <f t="shared" si="308"/>
        <v>2.480315794075997</v>
      </c>
      <c r="AS570" s="53">
        <f t="shared" si="308"/>
        <v>1.9458215522483493</v>
      </c>
      <c r="AT570" s="53"/>
      <c r="AU570" s="48">
        <f t="shared" si="281"/>
        <v>38551</v>
      </c>
      <c r="AV570" s="53">
        <f t="shared" si="301"/>
        <v>328.29024487820055</v>
      </c>
      <c r="AW570" s="53">
        <f t="shared" si="302"/>
        <v>398.99757732455538</v>
      </c>
      <c r="AX570" s="53">
        <f t="shared" si="303"/>
        <v>154.81825552783474</v>
      </c>
      <c r="AY570" s="53">
        <f t="shared" si="304"/>
        <v>405.40143403891904</v>
      </c>
      <c r="AZ570" s="53">
        <f t="shared" si="305"/>
        <v>162.63430661756311</v>
      </c>
      <c r="BA570" s="53">
        <f t="shared" si="306"/>
        <v>157.26129785271158</v>
      </c>
      <c r="BB570" s="58">
        <f t="shared" si="307"/>
        <v>1607.4031162397844</v>
      </c>
      <c r="BC570">
        <f t="shared" si="282"/>
        <v>1.1016036144155805E-3</v>
      </c>
      <c r="BD570">
        <v>1607.40201463617</v>
      </c>
      <c r="BE570" s="48">
        <f t="shared" si="276"/>
        <v>38551</v>
      </c>
    </row>
    <row r="571" spans="1:57">
      <c r="A571" s="48">
        <v>38552</v>
      </c>
      <c r="B571" s="49">
        <v>21.97</v>
      </c>
      <c r="C571" s="50">
        <v>75.37</v>
      </c>
      <c r="D571" s="49">
        <v>42.59</v>
      </c>
      <c r="E571" s="50">
        <v>53.13</v>
      </c>
      <c r="F571" s="49">
        <v>65.16</v>
      </c>
      <c r="G571" s="50">
        <v>85.22</v>
      </c>
      <c r="H571" s="49">
        <v>62.58</v>
      </c>
      <c r="I571" s="50">
        <v>70.95</v>
      </c>
      <c r="J571">
        <v>48.32</v>
      </c>
      <c r="K571">
        <v>66.010000000000005</v>
      </c>
      <c r="L571" s="49">
        <v>68.39</v>
      </c>
      <c r="M571" s="50">
        <v>80.849999999999994</v>
      </c>
      <c r="O571" s="48">
        <f t="shared" si="277"/>
        <v>38552</v>
      </c>
      <c r="P571" s="44">
        <f t="shared" si="283"/>
        <v>0.29149528990314444</v>
      </c>
      <c r="Q571" s="44">
        <f t="shared" si="284"/>
        <v>0.80161867118388863</v>
      </c>
      <c r="R571" s="44">
        <f t="shared" si="285"/>
        <v>0.76460924665571461</v>
      </c>
      <c r="S571" s="44">
        <f t="shared" si="286"/>
        <v>0.88202959830866801</v>
      </c>
      <c r="T571" s="44">
        <f t="shared" si="287"/>
        <v>0.73201030146947432</v>
      </c>
      <c r="U571" s="44">
        <f t="shared" si="288"/>
        <v>0.84588744588744591</v>
      </c>
      <c r="W571" s="51">
        <f t="shared" si="278"/>
        <v>38552</v>
      </c>
      <c r="X571" s="44">
        <f t="shared" si="289"/>
        <v>3.4307618591279345</v>
      </c>
      <c r="Y571" s="44">
        <f t="shared" si="290"/>
        <v>1.2473809523809525</v>
      </c>
      <c r="Z571" s="44">
        <f t="shared" si="291"/>
        <v>1.312009656004828</v>
      </c>
      <c r="AA571" s="44">
        <f t="shared" si="292"/>
        <v>1.1337748344370862</v>
      </c>
      <c r="AB571" s="44">
        <f t="shared" si="293"/>
        <v>1.3662728249194416</v>
      </c>
      <c r="AC571" s="44">
        <f t="shared" si="294"/>
        <v>1.1849474912485414</v>
      </c>
      <c r="AE571" s="48">
        <f t="shared" si="279"/>
        <v>38552</v>
      </c>
      <c r="AF571" s="53">
        <f t="shared" si="295"/>
        <v>4.4056255662520742</v>
      </c>
      <c r="AG571" s="53">
        <f t="shared" si="296"/>
        <v>7.5263120477106433</v>
      </c>
      <c r="AH571" s="53">
        <f t="shared" si="297"/>
        <v>1.8137234966861113</v>
      </c>
      <c r="AI571" s="53">
        <f t="shared" si="298"/>
        <v>5.7579364512202185</v>
      </c>
      <c r="AJ571" s="53">
        <f t="shared" si="299"/>
        <v>2.4798961520727079</v>
      </c>
      <c r="AK571" s="53">
        <f t="shared" si="300"/>
        <v>1.9414253480037451</v>
      </c>
      <c r="AL571" s="53"/>
      <c r="AM571" s="48">
        <f t="shared" si="280"/>
        <v>38552</v>
      </c>
      <c r="AN571" s="53">
        <f t="shared" si="309"/>
        <v>4.4058499126678337</v>
      </c>
      <c r="AO571" s="53">
        <f t="shared" si="309"/>
        <v>7.5257390056588456</v>
      </c>
      <c r="AP571" s="53">
        <f t="shared" si="309"/>
        <v>1.8194815513017157</v>
      </c>
      <c r="AQ571" s="53">
        <f t="shared" si="308"/>
        <v>5.7580686637537157</v>
      </c>
      <c r="AR571" s="53">
        <f t="shared" si="308"/>
        <v>2.4802080795083605</v>
      </c>
      <c r="AS571" s="53">
        <f t="shared" si="308"/>
        <v>1.9459531535631229</v>
      </c>
      <c r="AT571" s="53"/>
      <c r="AU571" s="48">
        <f t="shared" si="281"/>
        <v>38552</v>
      </c>
      <c r="AV571" s="53">
        <f t="shared" si="301"/>
        <v>332.06890791777465</v>
      </c>
      <c r="AW571" s="53">
        <f t="shared" si="302"/>
        <v>399.8425133706545</v>
      </c>
      <c r="AX571" s="53">
        <f t="shared" si="303"/>
        <v>155.05621780193221</v>
      </c>
      <c r="AY571" s="53">
        <f t="shared" si="304"/>
        <v>408.53497169332616</v>
      </c>
      <c r="AZ571" s="53">
        <f t="shared" si="305"/>
        <v>163.71853532834689</v>
      </c>
      <c r="BA571" s="53">
        <f t="shared" si="306"/>
        <v>157.33031246557849</v>
      </c>
      <c r="BB571" s="58">
        <f t="shared" si="307"/>
        <v>1616.5514585776129</v>
      </c>
      <c r="BC571">
        <f t="shared" si="282"/>
        <v>1.0974234928653459E-3</v>
      </c>
      <c r="BD571">
        <v>1616.5503611541201</v>
      </c>
      <c r="BE571" s="48">
        <f t="shared" si="276"/>
        <v>38552</v>
      </c>
    </row>
    <row r="572" spans="1:57">
      <c r="A572" s="48">
        <v>38553</v>
      </c>
      <c r="B572" s="49">
        <v>21.97</v>
      </c>
      <c r="C572" s="50">
        <v>75.38</v>
      </c>
      <c r="D572" s="49">
        <v>42.88</v>
      </c>
      <c r="E572" s="50">
        <v>53.49</v>
      </c>
      <c r="F572" s="49">
        <v>65.28</v>
      </c>
      <c r="G572" s="50">
        <v>85.38</v>
      </c>
      <c r="H572" s="49">
        <v>62.83</v>
      </c>
      <c r="I572" s="50">
        <v>71.23</v>
      </c>
      <c r="J572">
        <v>48.79</v>
      </c>
      <c r="K572">
        <v>66.650000000000006</v>
      </c>
      <c r="L572" s="49">
        <v>68.38</v>
      </c>
      <c r="M572" s="50">
        <v>80.84</v>
      </c>
      <c r="O572" s="48">
        <f t="shared" si="277"/>
        <v>38553</v>
      </c>
      <c r="P572" s="44">
        <f t="shared" si="283"/>
        <v>0.29145661979304854</v>
      </c>
      <c r="Q572" s="44">
        <f t="shared" si="284"/>
        <v>0.80164516732099456</v>
      </c>
      <c r="R572" s="44">
        <f t="shared" si="285"/>
        <v>0.76458186929023197</v>
      </c>
      <c r="S572" s="44">
        <f t="shared" si="286"/>
        <v>0.88207216060648597</v>
      </c>
      <c r="T572" s="44">
        <f t="shared" si="287"/>
        <v>0.73203300825206297</v>
      </c>
      <c r="U572" s="44">
        <f t="shared" si="288"/>
        <v>0.84586838198911418</v>
      </c>
      <c r="W572" s="51">
        <f t="shared" si="278"/>
        <v>38553</v>
      </c>
      <c r="X572" s="44">
        <f t="shared" si="289"/>
        <v>3.4307618591279345</v>
      </c>
      <c r="Y572" s="44">
        <f t="shared" si="290"/>
        <v>1.2473809523809525</v>
      </c>
      <c r="Z572" s="44">
        <f t="shared" si="291"/>
        <v>1.312009656004828</v>
      </c>
      <c r="AA572" s="44">
        <f t="shared" si="292"/>
        <v>1.1337748344370862</v>
      </c>
      <c r="AB572" s="44">
        <f t="shared" si="293"/>
        <v>1.3662728249194416</v>
      </c>
      <c r="AC572" s="44">
        <f t="shared" si="294"/>
        <v>1.1849474912485414</v>
      </c>
      <c r="AE572" s="48">
        <f t="shared" si="279"/>
        <v>38553</v>
      </c>
      <c r="AF572" s="53">
        <f t="shared" si="295"/>
        <v>4.4056255662520742</v>
      </c>
      <c r="AG572" s="53">
        <f t="shared" si="296"/>
        <v>7.5263120477106433</v>
      </c>
      <c r="AH572" s="53">
        <f t="shared" si="297"/>
        <v>1.8137234966861113</v>
      </c>
      <c r="AI572" s="53">
        <f t="shared" si="298"/>
        <v>5.7579364512202185</v>
      </c>
      <c r="AJ572" s="53">
        <f t="shared" si="299"/>
        <v>2.4798961520727079</v>
      </c>
      <c r="AK572" s="53">
        <f t="shared" si="300"/>
        <v>1.9414253480037451</v>
      </c>
      <c r="AL572" s="53"/>
      <c r="AM572" s="48">
        <f t="shared" si="280"/>
        <v>38553</v>
      </c>
      <c r="AN572" s="53">
        <f t="shared" si="309"/>
        <v>4.4052654274048111</v>
      </c>
      <c r="AO572" s="53">
        <f t="shared" si="309"/>
        <v>7.525987756117992</v>
      </c>
      <c r="AP572" s="53">
        <f t="shared" si="309"/>
        <v>1.8194164035002252</v>
      </c>
      <c r="AQ572" s="53">
        <f t="shared" si="308"/>
        <v>5.7583465190930294</v>
      </c>
      <c r="AR572" s="53">
        <f t="shared" si="308"/>
        <v>2.4802850149633984</v>
      </c>
      <c r="AS572" s="53">
        <f t="shared" si="308"/>
        <v>1.9459092973110197</v>
      </c>
      <c r="AT572" s="53"/>
      <c r="AU572" s="48">
        <f t="shared" si="281"/>
        <v>38553</v>
      </c>
      <c r="AV572" s="53">
        <f t="shared" si="301"/>
        <v>332.06890791777465</v>
      </c>
      <c r="AW572" s="53">
        <f t="shared" si="302"/>
        <v>402.56508507475138</v>
      </c>
      <c r="AX572" s="53">
        <f t="shared" si="303"/>
        <v>155.34177253084923</v>
      </c>
      <c r="AY572" s="53">
        <f t="shared" si="304"/>
        <v>410.16702255499649</v>
      </c>
      <c r="AZ572" s="53">
        <f t="shared" si="305"/>
        <v>165.31099624731053</v>
      </c>
      <c r="BA572" s="53">
        <f t="shared" si="306"/>
        <v>157.30730759462284</v>
      </c>
      <c r="BB572" s="58">
        <f t="shared" si="307"/>
        <v>1622.761091920305</v>
      </c>
      <c r="BC572">
        <f t="shared" si="282"/>
        <v>1.1047757850519702E-3</v>
      </c>
      <c r="BD572">
        <v>1622.75998714452</v>
      </c>
      <c r="BE572" s="48">
        <f t="shared" si="276"/>
        <v>38553</v>
      </c>
    </row>
    <row r="573" spans="1:57">
      <c r="A573" s="48">
        <v>38554</v>
      </c>
      <c r="B573" s="49">
        <v>22.21</v>
      </c>
      <c r="C573" s="50">
        <v>76.2</v>
      </c>
      <c r="D573" s="49">
        <v>42.97</v>
      </c>
      <c r="E573" s="50">
        <v>53.6</v>
      </c>
      <c r="F573" s="49">
        <v>64.8</v>
      </c>
      <c r="G573" s="50">
        <v>84.75</v>
      </c>
      <c r="H573" s="49">
        <v>62.38</v>
      </c>
      <c r="I573" s="50">
        <v>70.72</v>
      </c>
      <c r="J573">
        <v>47.99</v>
      </c>
      <c r="K573">
        <v>65.56</v>
      </c>
      <c r="L573" s="49">
        <v>68.31</v>
      </c>
      <c r="M573" s="50">
        <v>80.760000000000005</v>
      </c>
      <c r="O573" s="48">
        <f t="shared" si="277"/>
        <v>38554</v>
      </c>
      <c r="P573" s="44">
        <f t="shared" si="283"/>
        <v>0.29146981627296586</v>
      </c>
      <c r="Q573" s="44">
        <f t="shared" si="284"/>
        <v>0.80167910447761193</v>
      </c>
      <c r="R573" s="44">
        <f t="shared" si="285"/>
        <v>0.76460176991150441</v>
      </c>
      <c r="S573" s="44">
        <f t="shared" si="286"/>
        <v>0.88207013574660642</v>
      </c>
      <c r="T573" s="44">
        <f t="shared" si="287"/>
        <v>0.7320012202562538</v>
      </c>
      <c r="U573" s="44">
        <f t="shared" si="288"/>
        <v>0.84583952451708766</v>
      </c>
      <c r="W573" s="51">
        <f t="shared" si="278"/>
        <v>38554</v>
      </c>
      <c r="X573" s="44">
        <f t="shared" si="289"/>
        <v>3.4307618591279345</v>
      </c>
      <c r="Y573" s="44">
        <f t="shared" si="290"/>
        <v>1.2473809523809525</v>
      </c>
      <c r="Z573" s="44">
        <f t="shared" si="291"/>
        <v>1.312009656004828</v>
      </c>
      <c r="AA573" s="44">
        <f t="shared" si="292"/>
        <v>1.1337748344370862</v>
      </c>
      <c r="AB573" s="44">
        <f t="shared" si="293"/>
        <v>1.3662728249194416</v>
      </c>
      <c r="AC573" s="44">
        <f t="shared" si="294"/>
        <v>1.1849474912485414</v>
      </c>
      <c r="AE573" s="48">
        <f t="shared" si="279"/>
        <v>38554</v>
      </c>
      <c r="AF573" s="53">
        <f t="shared" si="295"/>
        <v>4.4056255662520742</v>
      </c>
      <c r="AG573" s="53">
        <f t="shared" si="296"/>
        <v>7.5263120477106433</v>
      </c>
      <c r="AH573" s="53">
        <f t="shared" si="297"/>
        <v>1.8137234966861113</v>
      </c>
      <c r="AI573" s="53">
        <f t="shared" si="298"/>
        <v>5.7579364512202185</v>
      </c>
      <c r="AJ573" s="53">
        <f t="shared" si="299"/>
        <v>2.4798961520727079</v>
      </c>
      <c r="AK573" s="53">
        <f t="shared" si="300"/>
        <v>1.9414253480037451</v>
      </c>
      <c r="AL573" s="53"/>
      <c r="AM573" s="48">
        <f t="shared" si="280"/>
        <v>38554</v>
      </c>
      <c r="AN573" s="53">
        <f t="shared" si="309"/>
        <v>4.405464887608475</v>
      </c>
      <c r="AO573" s="53">
        <f t="shared" si="309"/>
        <v>7.526306364194971</v>
      </c>
      <c r="AP573" s="53">
        <f t="shared" si="309"/>
        <v>1.8194637594711647</v>
      </c>
      <c r="AQ573" s="53">
        <f t="shared" si="308"/>
        <v>5.7583333003957851</v>
      </c>
      <c r="AR573" s="53">
        <f t="shared" si="308"/>
        <v>2.48017731040804</v>
      </c>
      <c r="AS573" s="53">
        <f t="shared" si="308"/>
        <v>1.9458429110690121</v>
      </c>
      <c r="AT573" s="53"/>
      <c r="AU573" s="48">
        <f t="shared" si="281"/>
        <v>38554</v>
      </c>
      <c r="AV573" s="53">
        <f t="shared" si="301"/>
        <v>335.69642443576583</v>
      </c>
      <c r="AW573" s="53">
        <f t="shared" si="302"/>
        <v>403.41002112085044</v>
      </c>
      <c r="AX573" s="53">
        <f t="shared" si="303"/>
        <v>154.1995536151812</v>
      </c>
      <c r="AY573" s="53">
        <f t="shared" si="304"/>
        <v>407.2293310039899</v>
      </c>
      <c r="AZ573" s="53">
        <f t="shared" si="305"/>
        <v>162.6004244703511</v>
      </c>
      <c r="BA573" s="53">
        <f t="shared" si="306"/>
        <v>157.14627349793344</v>
      </c>
      <c r="BB573" s="58">
        <f t="shared" si="307"/>
        <v>1620.282028144072</v>
      </c>
      <c r="BC573">
        <f t="shared" si="282"/>
        <v>1.1266717920079827E-3</v>
      </c>
      <c r="BD573">
        <v>1620.28090147228</v>
      </c>
      <c r="BE573" s="48">
        <f t="shared" si="276"/>
        <v>38554</v>
      </c>
    </row>
    <row r="574" spans="1:57">
      <c r="A574" s="48">
        <v>38555</v>
      </c>
      <c r="B574" s="49">
        <v>22.16</v>
      </c>
      <c r="C574" s="50">
        <v>76.02</v>
      </c>
      <c r="D574" s="49">
        <v>42.93</v>
      </c>
      <c r="E574" s="50">
        <v>53.55</v>
      </c>
      <c r="F574" s="49">
        <v>65.099999999999994</v>
      </c>
      <c r="G574" s="50">
        <v>85.15</v>
      </c>
      <c r="H574" s="49">
        <v>62.8</v>
      </c>
      <c r="I574" s="50">
        <v>71.2</v>
      </c>
      <c r="J574">
        <v>48.45</v>
      </c>
      <c r="K574">
        <v>66.19</v>
      </c>
      <c r="L574" s="49">
        <v>68.38</v>
      </c>
      <c r="M574" s="50">
        <v>80.84</v>
      </c>
      <c r="O574" s="48">
        <f t="shared" si="277"/>
        <v>38555</v>
      </c>
      <c r="P574" s="44">
        <f t="shared" si="283"/>
        <v>0.29150223625361749</v>
      </c>
      <c r="Q574" s="44">
        <f t="shared" si="284"/>
        <v>0.8016806722689076</v>
      </c>
      <c r="R574" s="44">
        <f t="shared" si="285"/>
        <v>0.76453317674691712</v>
      </c>
      <c r="S574" s="44">
        <f t="shared" si="286"/>
        <v>0.88202247191011229</v>
      </c>
      <c r="T574" s="44">
        <f t="shared" si="287"/>
        <v>0.7319836833358514</v>
      </c>
      <c r="U574" s="44">
        <f t="shared" si="288"/>
        <v>0.84586838198911418</v>
      </c>
      <c r="W574" s="51">
        <f t="shared" si="278"/>
        <v>38555</v>
      </c>
      <c r="X574" s="44">
        <f t="shared" si="289"/>
        <v>3.4307618591279345</v>
      </c>
      <c r="Y574" s="44">
        <f t="shared" si="290"/>
        <v>1.2473809523809525</v>
      </c>
      <c r="Z574" s="44">
        <f t="shared" si="291"/>
        <v>1.312009656004828</v>
      </c>
      <c r="AA574" s="44">
        <f t="shared" si="292"/>
        <v>1.1337748344370862</v>
      </c>
      <c r="AB574" s="44">
        <f t="shared" si="293"/>
        <v>1.3662728249194416</v>
      </c>
      <c r="AC574" s="44">
        <f t="shared" si="294"/>
        <v>1.1849474912485414</v>
      </c>
      <c r="AE574" s="48">
        <f t="shared" si="279"/>
        <v>38555</v>
      </c>
      <c r="AF574" s="53">
        <f t="shared" si="295"/>
        <v>4.4056255662520742</v>
      </c>
      <c r="AG574" s="53">
        <f t="shared" si="296"/>
        <v>7.5263120477106433</v>
      </c>
      <c r="AH574" s="53">
        <f t="shared" si="297"/>
        <v>1.8137234966861113</v>
      </c>
      <c r="AI574" s="53">
        <f t="shared" si="298"/>
        <v>5.7579364512202185</v>
      </c>
      <c r="AJ574" s="53">
        <f t="shared" si="299"/>
        <v>2.4798961520727079</v>
      </c>
      <c r="AK574" s="53">
        <f t="shared" si="300"/>
        <v>1.9414253480037451</v>
      </c>
      <c r="AL574" s="53"/>
      <c r="AM574" s="48">
        <f t="shared" si="280"/>
        <v>38555</v>
      </c>
      <c r="AN574" s="53">
        <f t="shared" si="309"/>
        <v>4.4059549043390032</v>
      </c>
      <c r="AO574" s="53">
        <f t="shared" si="309"/>
        <v>7.5263210828991767</v>
      </c>
      <c r="AP574" s="53">
        <f t="shared" si="309"/>
        <v>1.8193005336168373</v>
      </c>
      <c r="AQ574" s="53">
        <f t="shared" si="308"/>
        <v>5.7580221411741022</v>
      </c>
      <c r="AR574" s="53">
        <f t="shared" si="308"/>
        <v>2.4801178915561684</v>
      </c>
      <c r="AS574" s="53">
        <f t="shared" si="308"/>
        <v>1.9459092973110197</v>
      </c>
      <c r="AT574" s="53"/>
      <c r="AU574" s="48">
        <f t="shared" si="281"/>
        <v>38555</v>
      </c>
      <c r="AV574" s="53">
        <f t="shared" si="301"/>
        <v>334.94069182785103</v>
      </c>
      <c r="AW574" s="53">
        <f t="shared" si="302"/>
        <v>403.0344939892509</v>
      </c>
      <c r="AX574" s="53">
        <f t="shared" si="303"/>
        <v>154.9134404374737</v>
      </c>
      <c r="AY574" s="53">
        <f t="shared" si="304"/>
        <v>409.97117645159608</v>
      </c>
      <c r="AZ574" s="53">
        <f t="shared" si="305"/>
        <v>164.15900324210278</v>
      </c>
      <c r="BA574" s="53">
        <f t="shared" si="306"/>
        <v>157.30730759462284</v>
      </c>
      <c r="BB574" s="58">
        <f t="shared" si="307"/>
        <v>1624.3261135428972</v>
      </c>
      <c r="BC574">
        <f t="shared" si="282"/>
        <v>1.1057829972287436E-3</v>
      </c>
      <c r="BD574">
        <v>1624.3250077599</v>
      </c>
      <c r="BE574" s="48">
        <f t="shared" si="276"/>
        <v>38555</v>
      </c>
    </row>
    <row r="575" spans="1:57">
      <c r="A575" s="48">
        <v>38558</v>
      </c>
      <c r="B575" s="49">
        <v>21.97</v>
      </c>
      <c r="C575" s="50">
        <v>75.36</v>
      </c>
      <c r="D575" s="49">
        <v>42.81</v>
      </c>
      <c r="E575" s="50">
        <v>53.4</v>
      </c>
      <c r="F575" s="49">
        <v>64.989999999999995</v>
      </c>
      <c r="G575" s="50">
        <v>85</v>
      </c>
      <c r="H575" s="49">
        <v>62.63</v>
      </c>
      <c r="I575" s="50">
        <v>71.010000000000005</v>
      </c>
      <c r="J575">
        <v>48.57</v>
      </c>
      <c r="K575">
        <v>66.349999999999994</v>
      </c>
      <c r="L575" s="49">
        <v>68.36</v>
      </c>
      <c r="M575" s="50">
        <v>80.81</v>
      </c>
      <c r="O575" s="48">
        <f t="shared" si="277"/>
        <v>38558</v>
      </c>
      <c r="P575" s="44">
        <f t="shared" si="283"/>
        <v>0.29153397027600847</v>
      </c>
      <c r="Q575" s="44">
        <f t="shared" si="284"/>
        <v>0.80168539325842703</v>
      </c>
      <c r="R575" s="44">
        <f t="shared" si="285"/>
        <v>0.76458823529411757</v>
      </c>
      <c r="S575" s="44">
        <f t="shared" si="286"/>
        <v>0.88198845233065759</v>
      </c>
      <c r="T575" s="44">
        <f t="shared" si="287"/>
        <v>0.73202712886209498</v>
      </c>
      <c r="U575" s="44">
        <f t="shared" si="288"/>
        <v>0.84593490904591018</v>
      </c>
      <c r="W575" s="51">
        <f t="shared" si="278"/>
        <v>38558</v>
      </c>
      <c r="X575" s="44">
        <f t="shared" si="289"/>
        <v>3.4307618591279345</v>
      </c>
      <c r="Y575" s="44">
        <f t="shared" si="290"/>
        <v>1.2473809523809525</v>
      </c>
      <c r="Z575" s="44">
        <f t="shared" si="291"/>
        <v>1.312009656004828</v>
      </c>
      <c r="AA575" s="44">
        <f t="shared" si="292"/>
        <v>1.1337748344370862</v>
      </c>
      <c r="AB575" s="44">
        <f t="shared" si="293"/>
        <v>1.3662728249194416</v>
      </c>
      <c r="AC575" s="44">
        <f t="shared" si="294"/>
        <v>1.1849474912485414</v>
      </c>
      <c r="AE575" s="48">
        <f t="shared" si="279"/>
        <v>38558</v>
      </c>
      <c r="AF575" s="53">
        <f t="shared" si="295"/>
        <v>4.4056255662520742</v>
      </c>
      <c r="AG575" s="53">
        <f t="shared" si="296"/>
        <v>7.5263120477106433</v>
      </c>
      <c r="AH575" s="53">
        <f t="shared" si="297"/>
        <v>1.8137234966861113</v>
      </c>
      <c r="AI575" s="53">
        <f t="shared" si="298"/>
        <v>5.7579364512202185</v>
      </c>
      <c r="AJ575" s="53">
        <f t="shared" si="299"/>
        <v>2.4798961520727079</v>
      </c>
      <c r="AK575" s="53">
        <f t="shared" si="300"/>
        <v>1.9414253480037451</v>
      </c>
      <c r="AL575" s="53"/>
      <c r="AM575" s="48">
        <f t="shared" si="280"/>
        <v>38558</v>
      </c>
      <c r="AN575" s="53">
        <f t="shared" si="309"/>
        <v>4.406434553049027</v>
      </c>
      <c r="AO575" s="53">
        <f t="shared" si="309"/>
        <v>7.5263654043904902</v>
      </c>
      <c r="AP575" s="53">
        <f t="shared" si="309"/>
        <v>1.8194315521878406</v>
      </c>
      <c r="AQ575" s="53">
        <f t="shared" si="308"/>
        <v>5.7578000544382508</v>
      </c>
      <c r="AR575" s="53">
        <f t="shared" si="308"/>
        <v>2.4802650943277569</v>
      </c>
      <c r="AS575" s="53">
        <f t="shared" si="308"/>
        <v>1.9460623419466847</v>
      </c>
      <c r="AT575" s="53"/>
      <c r="AU575" s="48">
        <f t="shared" si="281"/>
        <v>38558</v>
      </c>
      <c r="AV575" s="53">
        <f t="shared" si="301"/>
        <v>332.06890791777465</v>
      </c>
      <c r="AW575" s="53">
        <f t="shared" si="302"/>
        <v>401.90791259445217</v>
      </c>
      <c r="AX575" s="53">
        <f t="shared" si="303"/>
        <v>154.65168193596645</v>
      </c>
      <c r="AY575" s="53">
        <f t="shared" si="304"/>
        <v>408.86138186566023</v>
      </c>
      <c r="AZ575" s="53">
        <f t="shared" si="305"/>
        <v>164.56558900864667</v>
      </c>
      <c r="BA575" s="53">
        <f t="shared" si="306"/>
        <v>157.26129785271161</v>
      </c>
      <c r="BB575" s="58">
        <f t="shared" si="307"/>
        <v>1619.3167711752117</v>
      </c>
      <c r="BC575">
        <f t="shared" si="282"/>
        <v>2.4117483031659503E-2</v>
      </c>
      <c r="BD575">
        <v>1619.29265369218</v>
      </c>
      <c r="BE575" s="48">
        <f t="shared" si="276"/>
        <v>38558</v>
      </c>
    </row>
    <row r="576" spans="1:57">
      <c r="A576" s="48">
        <v>38559</v>
      </c>
      <c r="B576" s="49">
        <v>22.09</v>
      </c>
      <c r="C576" s="50">
        <v>75.790000000000006</v>
      </c>
      <c r="D576" s="49">
        <v>42.68</v>
      </c>
      <c r="E576" s="50">
        <v>53.24</v>
      </c>
      <c r="F576" s="49">
        <v>65.03</v>
      </c>
      <c r="G576" s="50">
        <v>85.06</v>
      </c>
      <c r="H576" s="49">
        <v>62.74</v>
      </c>
      <c r="I576" s="50">
        <v>71.13</v>
      </c>
      <c r="J576">
        <v>49.01</v>
      </c>
      <c r="K576">
        <v>66.95</v>
      </c>
      <c r="L576" s="49">
        <v>68.34</v>
      </c>
      <c r="M576" s="50">
        <v>80.790000000000006</v>
      </c>
      <c r="O576" s="48">
        <f t="shared" si="277"/>
        <v>38559</v>
      </c>
      <c r="P576" s="44">
        <f t="shared" si="283"/>
        <v>0.29146325372740467</v>
      </c>
      <c r="Q576" s="44">
        <f t="shared" si="284"/>
        <v>0.80165289256198347</v>
      </c>
      <c r="R576" s="44">
        <f t="shared" si="285"/>
        <v>0.7645191629438044</v>
      </c>
      <c r="S576" s="44">
        <f t="shared" si="286"/>
        <v>0.88204695627723895</v>
      </c>
      <c r="T576" s="44">
        <f t="shared" si="287"/>
        <v>0.73203883495145627</v>
      </c>
      <c r="U576" s="44">
        <f t="shared" si="288"/>
        <v>0.84589676940215375</v>
      </c>
      <c r="W576" s="51">
        <f t="shared" si="278"/>
        <v>38559</v>
      </c>
      <c r="X576" s="44">
        <f t="shared" si="289"/>
        <v>3.4307618591279345</v>
      </c>
      <c r="Y576" s="44">
        <f t="shared" si="290"/>
        <v>1.2473809523809525</v>
      </c>
      <c r="Z576" s="44">
        <f t="shared" si="291"/>
        <v>1.312009656004828</v>
      </c>
      <c r="AA576" s="44">
        <f t="shared" si="292"/>
        <v>1.1337748344370862</v>
      </c>
      <c r="AB576" s="44">
        <f t="shared" si="293"/>
        <v>1.3662728249194416</v>
      </c>
      <c r="AC576" s="44">
        <f t="shared" si="294"/>
        <v>1.1849474912485414</v>
      </c>
      <c r="AE576" s="48">
        <f t="shared" si="279"/>
        <v>38559</v>
      </c>
      <c r="AF576" s="53">
        <f t="shared" si="295"/>
        <v>4.4056255662520742</v>
      </c>
      <c r="AG576" s="53">
        <f t="shared" si="296"/>
        <v>7.5263120477106433</v>
      </c>
      <c r="AH576" s="53">
        <f t="shared" si="297"/>
        <v>1.8137234966861113</v>
      </c>
      <c r="AI576" s="53">
        <f t="shared" si="298"/>
        <v>5.7579364512202185</v>
      </c>
      <c r="AJ576" s="53">
        <f t="shared" si="299"/>
        <v>2.4798961520727079</v>
      </c>
      <c r="AK576" s="53">
        <f t="shared" si="300"/>
        <v>1.9414253480037451</v>
      </c>
      <c r="AL576" s="53"/>
      <c r="AM576" s="48">
        <f t="shared" si="280"/>
        <v>38559</v>
      </c>
      <c r="AN576" s="53">
        <f t="shared" si="309"/>
        <v>4.4053656970150445</v>
      </c>
      <c r="AO576" s="53">
        <f t="shared" si="309"/>
        <v>7.5260602820577285</v>
      </c>
      <c r="AP576" s="53">
        <f t="shared" si="309"/>
        <v>1.8192671860522627</v>
      </c>
      <c r="AQ576" s="53">
        <f t="shared" si="308"/>
        <v>5.7581819801039682</v>
      </c>
      <c r="AR576" s="53">
        <f t="shared" si="308"/>
        <v>2.4803047570720587</v>
      </c>
      <c r="AS576" s="53">
        <f t="shared" si="308"/>
        <v>1.9459746021883937</v>
      </c>
      <c r="AT576" s="53"/>
      <c r="AU576" s="48">
        <f t="shared" si="281"/>
        <v>38559</v>
      </c>
      <c r="AV576" s="53">
        <f t="shared" si="301"/>
        <v>333.88266617677027</v>
      </c>
      <c r="AW576" s="53">
        <f t="shared" si="302"/>
        <v>400.68744941675345</v>
      </c>
      <c r="AX576" s="53">
        <f t="shared" si="303"/>
        <v>154.74686684560547</v>
      </c>
      <c r="AY576" s="53">
        <f t="shared" si="304"/>
        <v>409.57948424479525</v>
      </c>
      <c r="AZ576" s="53">
        <f t="shared" si="305"/>
        <v>166.05640348597433</v>
      </c>
      <c r="BA576" s="53">
        <f t="shared" si="306"/>
        <v>157.21528811080034</v>
      </c>
      <c r="BB576" s="58">
        <f t="shared" si="307"/>
        <v>1622.1681582806991</v>
      </c>
      <c r="BC576">
        <f t="shared" si="282"/>
        <v>2.4126029959006701E-2</v>
      </c>
      <c r="BD576">
        <v>1622.1440322507401</v>
      </c>
      <c r="BE576" s="48">
        <f t="shared" si="276"/>
        <v>38559</v>
      </c>
    </row>
    <row r="577" spans="1:57">
      <c r="A577" s="48">
        <v>38560</v>
      </c>
      <c r="B577" s="49">
        <v>22.21</v>
      </c>
      <c r="C577" s="50">
        <v>76.2</v>
      </c>
      <c r="D577" s="49">
        <v>43.17</v>
      </c>
      <c r="E577" s="50">
        <v>53.85</v>
      </c>
      <c r="F577" s="49">
        <v>64.94</v>
      </c>
      <c r="G577" s="50">
        <v>84.94</v>
      </c>
      <c r="H577" s="49">
        <v>62.9</v>
      </c>
      <c r="I577" s="50">
        <v>71.31</v>
      </c>
      <c r="J577">
        <v>49.07</v>
      </c>
      <c r="K577">
        <v>67.040000000000006</v>
      </c>
      <c r="L577" s="49">
        <v>68.34</v>
      </c>
      <c r="M577" s="50">
        <v>80.790000000000006</v>
      </c>
      <c r="O577" s="48">
        <f t="shared" si="277"/>
        <v>38560</v>
      </c>
      <c r="P577" s="44">
        <f t="shared" si="283"/>
        <v>0.29146981627296586</v>
      </c>
      <c r="Q577" s="44">
        <f t="shared" si="284"/>
        <v>0.80167130919220053</v>
      </c>
      <c r="R577" s="44">
        <f t="shared" si="285"/>
        <v>0.76453967506475162</v>
      </c>
      <c r="S577" s="44">
        <f t="shared" si="286"/>
        <v>0.88206422661618278</v>
      </c>
      <c r="T577" s="44">
        <f t="shared" si="287"/>
        <v>0.73195107398568016</v>
      </c>
      <c r="U577" s="44">
        <f t="shared" si="288"/>
        <v>0.84589676940215375</v>
      </c>
      <c r="W577" s="51">
        <f t="shared" si="278"/>
        <v>38560</v>
      </c>
      <c r="X577" s="44">
        <f t="shared" si="289"/>
        <v>3.4307618591279345</v>
      </c>
      <c r="Y577" s="44">
        <f t="shared" si="290"/>
        <v>1.2473809523809525</v>
      </c>
      <c r="Z577" s="44">
        <f t="shared" si="291"/>
        <v>1.312009656004828</v>
      </c>
      <c r="AA577" s="44">
        <f t="shared" si="292"/>
        <v>1.1337748344370862</v>
      </c>
      <c r="AB577" s="44">
        <f t="shared" si="293"/>
        <v>1.3662728249194416</v>
      </c>
      <c r="AC577" s="44">
        <f t="shared" si="294"/>
        <v>1.1849474912485414</v>
      </c>
      <c r="AE577" s="48">
        <f t="shared" si="279"/>
        <v>38560</v>
      </c>
      <c r="AF577" s="53">
        <f t="shared" si="295"/>
        <v>4.4056255662520742</v>
      </c>
      <c r="AG577" s="53">
        <f t="shared" si="296"/>
        <v>7.5263120477106433</v>
      </c>
      <c r="AH577" s="53">
        <f t="shared" si="297"/>
        <v>1.8137234966861113</v>
      </c>
      <c r="AI577" s="53">
        <f t="shared" si="298"/>
        <v>5.7579364512202185</v>
      </c>
      <c r="AJ577" s="53">
        <f t="shared" si="299"/>
        <v>2.4798961520727079</v>
      </c>
      <c r="AK577" s="53">
        <f t="shared" si="300"/>
        <v>1.9414253480037451</v>
      </c>
      <c r="AL577" s="53"/>
      <c r="AM577" s="48">
        <f t="shared" si="280"/>
        <v>38560</v>
      </c>
      <c r="AN577" s="53">
        <f t="shared" si="309"/>
        <v>4.405464887608475</v>
      </c>
      <c r="AO577" s="53">
        <f t="shared" si="309"/>
        <v>7.5262331806657077</v>
      </c>
      <c r="AP577" s="53">
        <f t="shared" si="309"/>
        <v>1.8193159971617343</v>
      </c>
      <c r="AQ577" s="53">
        <f t="shared" si="308"/>
        <v>5.7582947243901863</v>
      </c>
      <c r="AR577" s="53">
        <f t="shared" si="308"/>
        <v>2.4800074040758693</v>
      </c>
      <c r="AS577" s="53">
        <f t="shared" si="308"/>
        <v>1.9459746021883937</v>
      </c>
      <c r="AT577" s="53"/>
      <c r="AU577" s="48">
        <f t="shared" si="281"/>
        <v>38560</v>
      </c>
      <c r="AV577" s="53">
        <f t="shared" si="301"/>
        <v>335.69642443576583</v>
      </c>
      <c r="AW577" s="53">
        <f t="shared" si="302"/>
        <v>405.28765677884837</v>
      </c>
      <c r="AX577" s="53">
        <f t="shared" si="303"/>
        <v>154.53270079891772</v>
      </c>
      <c r="AY577" s="53">
        <f t="shared" si="304"/>
        <v>410.62399679626418</v>
      </c>
      <c r="AZ577" s="53">
        <f t="shared" si="305"/>
        <v>166.25969636924629</v>
      </c>
      <c r="BA577" s="53">
        <f t="shared" si="306"/>
        <v>157.21528811080034</v>
      </c>
      <c r="BB577" s="58">
        <f t="shared" si="307"/>
        <v>1629.6157632898428</v>
      </c>
      <c r="BC577">
        <f t="shared" si="282"/>
        <v>2.4130823052701089E-2</v>
      </c>
      <c r="BD577">
        <v>1629.5916324667901</v>
      </c>
      <c r="BE577" s="48">
        <f t="shared" si="276"/>
        <v>38560</v>
      </c>
    </row>
    <row r="578" spans="1:57">
      <c r="A578" s="48">
        <v>38561</v>
      </c>
      <c r="B578" s="49">
        <v>22.49</v>
      </c>
      <c r="C578" s="50">
        <v>77.150000000000006</v>
      </c>
      <c r="D578" s="49">
        <v>43.47</v>
      </c>
      <c r="E578" s="50">
        <v>54.22</v>
      </c>
      <c r="F578" s="49">
        <v>65.22</v>
      </c>
      <c r="G578" s="50">
        <v>85.31</v>
      </c>
      <c r="H578" s="49">
        <v>63.42</v>
      </c>
      <c r="I578" s="50">
        <v>71.900000000000006</v>
      </c>
      <c r="J578">
        <v>49.74</v>
      </c>
      <c r="K578">
        <v>67.95</v>
      </c>
      <c r="L578" s="49">
        <v>68.349999999999994</v>
      </c>
      <c r="M578" s="50">
        <v>80.8</v>
      </c>
      <c r="O578" s="48">
        <f t="shared" si="277"/>
        <v>38561</v>
      </c>
      <c r="P578" s="44">
        <f t="shared" si="283"/>
        <v>0.29151004536616976</v>
      </c>
      <c r="Q578" s="44">
        <f t="shared" si="284"/>
        <v>0.80173367760973813</v>
      </c>
      <c r="R578" s="44">
        <f t="shared" si="285"/>
        <v>0.76450591958738712</v>
      </c>
      <c r="S578" s="44">
        <f t="shared" si="286"/>
        <v>0.88205841446453404</v>
      </c>
      <c r="T578" s="44">
        <f t="shared" si="287"/>
        <v>0.73200883002207506</v>
      </c>
      <c r="U578" s="44">
        <f t="shared" si="288"/>
        <v>0.84591584158415833</v>
      </c>
      <c r="W578" s="51">
        <f t="shared" si="278"/>
        <v>38561</v>
      </c>
      <c r="X578" s="44">
        <f t="shared" si="289"/>
        <v>3.4307618591279345</v>
      </c>
      <c r="Y578" s="44">
        <f t="shared" si="290"/>
        <v>1.2473809523809525</v>
      </c>
      <c r="Z578" s="44">
        <f t="shared" si="291"/>
        <v>1.312009656004828</v>
      </c>
      <c r="AA578" s="44">
        <f t="shared" si="292"/>
        <v>1.1337748344370862</v>
      </c>
      <c r="AB578" s="44">
        <f t="shared" si="293"/>
        <v>1.3662728249194416</v>
      </c>
      <c r="AC578" s="44">
        <f t="shared" si="294"/>
        <v>1.1849474912485414</v>
      </c>
      <c r="AE578" s="48">
        <f t="shared" si="279"/>
        <v>38561</v>
      </c>
      <c r="AF578" s="53">
        <f t="shared" si="295"/>
        <v>4.4056255662520742</v>
      </c>
      <c r="AG578" s="53">
        <f t="shared" si="296"/>
        <v>7.5263120477106433</v>
      </c>
      <c r="AH578" s="53">
        <f t="shared" si="297"/>
        <v>1.8137234966861113</v>
      </c>
      <c r="AI578" s="53">
        <f t="shared" si="298"/>
        <v>5.7579364512202185</v>
      </c>
      <c r="AJ578" s="53">
        <f t="shared" si="299"/>
        <v>2.4798961520727079</v>
      </c>
      <c r="AK578" s="53">
        <f t="shared" si="300"/>
        <v>1.9414253480037451</v>
      </c>
      <c r="AL578" s="53"/>
      <c r="AM578" s="48">
        <f t="shared" si="280"/>
        <v>38561</v>
      </c>
      <c r="AN578" s="53">
        <f t="shared" si="309"/>
        <v>4.4060729363588962</v>
      </c>
      <c r="AO578" s="53">
        <f t="shared" si="309"/>
        <v>7.5268187064892151</v>
      </c>
      <c r="AP578" s="53">
        <f t="shared" si="309"/>
        <v>1.8192356718601652</v>
      </c>
      <c r="AQ578" s="53">
        <f t="shared" si="308"/>
        <v>5.7582567814817605</v>
      </c>
      <c r="AR578" s="53">
        <f t="shared" si="308"/>
        <v>2.4802030939286208</v>
      </c>
      <c r="AS578" s="53">
        <f t="shared" si="308"/>
        <v>1.9460184774969793</v>
      </c>
      <c r="AT578" s="53"/>
      <c r="AU578" s="48">
        <f t="shared" si="281"/>
        <v>38561</v>
      </c>
      <c r="AV578" s="53">
        <f t="shared" si="301"/>
        <v>339.92852704008885</v>
      </c>
      <c r="AW578" s="53">
        <f t="shared" si="302"/>
        <v>408.10411026584524</v>
      </c>
      <c r="AX578" s="53">
        <f t="shared" si="303"/>
        <v>155.19899516639069</v>
      </c>
      <c r="AY578" s="53">
        <f t="shared" si="304"/>
        <v>414.01866258853863</v>
      </c>
      <c r="AZ578" s="53">
        <f t="shared" si="305"/>
        <v>168.52980023244979</v>
      </c>
      <c r="BA578" s="53">
        <f t="shared" si="306"/>
        <v>157.23829298175593</v>
      </c>
      <c r="BB578" s="58">
        <f t="shared" si="307"/>
        <v>1643.0183882750689</v>
      </c>
      <c r="BC578">
        <f t="shared" si="282"/>
        <v>2.4136092728895164E-2</v>
      </c>
      <c r="BD578">
        <v>1642.99425218234</v>
      </c>
      <c r="BE578" s="48">
        <f t="shared" ref="BE578:BE641" si="310">A578</f>
        <v>38561</v>
      </c>
    </row>
    <row r="579" spans="1:57">
      <c r="A579" s="48">
        <v>38562</v>
      </c>
      <c r="B579" s="49">
        <v>22.47</v>
      </c>
      <c r="C579" s="50">
        <v>77.099999999999994</v>
      </c>
      <c r="D579" s="49">
        <v>43.26</v>
      </c>
      <c r="E579" s="50">
        <v>53.96</v>
      </c>
      <c r="F579" s="49">
        <v>64.84</v>
      </c>
      <c r="G579" s="50">
        <v>84.8</v>
      </c>
      <c r="H579" s="49">
        <v>62.91</v>
      </c>
      <c r="I579" s="50">
        <v>71.319999999999993</v>
      </c>
      <c r="J579">
        <v>49.63</v>
      </c>
      <c r="K579">
        <v>67.8</v>
      </c>
      <c r="L579" s="49">
        <v>68.31</v>
      </c>
      <c r="M579" s="50">
        <v>80.75</v>
      </c>
      <c r="O579" s="48">
        <f t="shared" ref="O579:O642" si="311">A579</f>
        <v>38562</v>
      </c>
      <c r="P579" s="44">
        <f t="shared" si="283"/>
        <v>0.29143968871595333</v>
      </c>
      <c r="Q579" s="44">
        <f t="shared" si="284"/>
        <v>0.80170496664195701</v>
      </c>
      <c r="R579" s="44">
        <f t="shared" si="285"/>
        <v>0.76462264150943404</v>
      </c>
      <c r="S579" s="44">
        <f t="shared" si="286"/>
        <v>0.88208076275939429</v>
      </c>
      <c r="T579" s="44">
        <f t="shared" si="287"/>
        <v>0.73200589970501484</v>
      </c>
      <c r="U579" s="44">
        <f t="shared" si="288"/>
        <v>0.84594427244582049</v>
      </c>
      <c r="W579" s="51">
        <f t="shared" ref="W579:W642" si="312">A579</f>
        <v>38562</v>
      </c>
      <c r="X579" s="44">
        <f t="shared" si="289"/>
        <v>3.4307618591279345</v>
      </c>
      <c r="Y579" s="44">
        <f t="shared" si="290"/>
        <v>1.2473809523809525</v>
      </c>
      <c r="Z579" s="44">
        <f t="shared" si="291"/>
        <v>1.312009656004828</v>
      </c>
      <c r="AA579" s="44">
        <f t="shared" si="292"/>
        <v>1.1337748344370862</v>
      </c>
      <c r="AB579" s="44">
        <f t="shared" si="293"/>
        <v>1.3662728249194416</v>
      </c>
      <c r="AC579" s="44">
        <f t="shared" si="294"/>
        <v>1.1849474912485414</v>
      </c>
      <c r="AE579" s="48">
        <f t="shared" ref="AE579:AE642" si="313">A579</f>
        <v>38562</v>
      </c>
      <c r="AF579" s="53">
        <f t="shared" si="295"/>
        <v>4.4056255662520742</v>
      </c>
      <c r="AG579" s="53">
        <f t="shared" si="296"/>
        <v>7.5263120477106433</v>
      </c>
      <c r="AH579" s="53">
        <f t="shared" si="297"/>
        <v>1.8137234966861113</v>
      </c>
      <c r="AI579" s="53">
        <f t="shared" si="298"/>
        <v>5.7579364512202185</v>
      </c>
      <c r="AJ579" s="53">
        <f t="shared" si="299"/>
        <v>2.4798961520727079</v>
      </c>
      <c r="AK579" s="53">
        <f t="shared" si="300"/>
        <v>1.9414253480037451</v>
      </c>
      <c r="AL579" s="53"/>
      <c r="AM579" s="48">
        <f t="shared" ref="AM579:AM642" si="314">A579</f>
        <v>38562</v>
      </c>
      <c r="AN579" s="53">
        <f t="shared" si="309"/>
        <v>4.4050095200638513</v>
      </c>
      <c r="AO579" s="53">
        <f t="shared" si="309"/>
        <v>7.526549162804808</v>
      </c>
      <c r="AP579" s="53">
        <f t="shared" si="309"/>
        <v>1.8195134260002384</v>
      </c>
      <c r="AQ579" s="53">
        <f t="shared" si="308"/>
        <v>5.7584026756972948</v>
      </c>
      <c r="AR579" s="53">
        <f t="shared" si="308"/>
        <v>2.4801931653852196</v>
      </c>
      <c r="AS579" s="53">
        <f t="shared" si="308"/>
        <v>1.946083882327349</v>
      </c>
      <c r="AT579" s="53"/>
      <c r="AU579" s="48">
        <f t="shared" ref="AU579:AU642" si="315">A579</f>
        <v>38562</v>
      </c>
      <c r="AV579" s="53">
        <f t="shared" si="301"/>
        <v>339.62623399692291</v>
      </c>
      <c r="AW579" s="53">
        <f t="shared" si="302"/>
        <v>406.13259282494744</v>
      </c>
      <c r="AX579" s="53">
        <f t="shared" si="303"/>
        <v>154.29473852482022</v>
      </c>
      <c r="AY579" s="53">
        <f t="shared" si="304"/>
        <v>410.68927883073104</v>
      </c>
      <c r="AZ579" s="53">
        <f t="shared" si="305"/>
        <v>168.15709661311789</v>
      </c>
      <c r="BA579" s="53">
        <f t="shared" si="306"/>
        <v>157.14627349793344</v>
      </c>
      <c r="BB579" s="58">
        <f t="shared" si="307"/>
        <v>1636.0462142884728</v>
      </c>
      <c r="BC579">
        <f t="shared" ref="BC579:BC642" si="316">ABS(BB579-BD579)</f>
        <v>2.414502930287199E-2</v>
      </c>
      <c r="BD579">
        <v>1636.0220692591699</v>
      </c>
      <c r="BE579" s="48">
        <f t="shared" si="310"/>
        <v>38562</v>
      </c>
    </row>
    <row r="580" spans="1:57">
      <c r="A580" s="48">
        <v>38565</v>
      </c>
      <c r="B580" s="49">
        <v>22.84</v>
      </c>
      <c r="C580" s="50">
        <v>78.36</v>
      </c>
      <c r="D580" s="49">
        <v>43.68</v>
      </c>
      <c r="E580" s="50">
        <v>54.49</v>
      </c>
      <c r="F580" s="49">
        <v>64.709999999999994</v>
      </c>
      <c r="G580" s="50">
        <v>84.36</v>
      </c>
      <c r="H580" s="49">
        <v>63.02</v>
      </c>
      <c r="I580" s="50">
        <v>71.45</v>
      </c>
      <c r="J580">
        <v>49.53</v>
      </c>
      <c r="K580">
        <v>67.67</v>
      </c>
      <c r="L580" s="49">
        <v>68.260000000000005</v>
      </c>
      <c r="M580" s="50">
        <v>80.52</v>
      </c>
      <c r="O580" s="48">
        <f t="shared" si="311"/>
        <v>38565</v>
      </c>
      <c r="P580" s="44">
        <f t="shared" ref="P580:P643" si="317">B580/C580</f>
        <v>0.29147524247064827</v>
      </c>
      <c r="Q580" s="44">
        <f t="shared" ref="Q580:Q643" si="318">D580/E580</f>
        <v>0.80161497522481184</v>
      </c>
      <c r="R580" s="44">
        <f t="shared" ref="R580:R643" si="319">F580/G580</f>
        <v>0.76706970128022756</v>
      </c>
      <c r="S580" s="44">
        <f t="shared" ref="S580:S643" si="320">H580/I580</f>
        <v>0.88201539538138563</v>
      </c>
      <c r="T580" s="44">
        <f t="shared" ref="T580:T643" si="321">J580/K580</f>
        <v>0.73193438746859762</v>
      </c>
      <c r="U580" s="44">
        <f t="shared" ref="U580:U643" si="322">L580/M580</f>
        <v>0.84773969200198718</v>
      </c>
      <c r="W580" s="51">
        <f t="shared" si="312"/>
        <v>38565</v>
      </c>
      <c r="X580" s="44">
        <f t="shared" ref="X580:X643" si="323">IF(BF579="",X579,C579/B579)</f>
        <v>3.4307618591279345</v>
      </c>
      <c r="Y580" s="44">
        <f t="shared" ref="Y580:Y643" si="324">IF(BG579="",Y579,E579/D579)</f>
        <v>1.2473809523809525</v>
      </c>
      <c r="Z580" s="44">
        <f t="shared" ref="Z580:Z643" si="325">IF(BH579="",Z579,G579/F579)</f>
        <v>1.312009656004828</v>
      </c>
      <c r="AA580" s="44">
        <f t="shared" ref="AA580:AA643" si="326">IF(BI579="",AA579,I579/H579)</f>
        <v>1.1337748344370862</v>
      </c>
      <c r="AB580" s="44">
        <f t="shared" ref="AB580:AB643" si="327">IF(BJ579="",AB579,K579/J579)</f>
        <v>1.3662728249194416</v>
      </c>
      <c r="AC580" s="44">
        <f t="shared" ref="AC580:AC643" si="328">IF(BK579="",AC579,M579/L579)</f>
        <v>1.1849474912485414</v>
      </c>
      <c r="AE580" s="48">
        <f t="shared" si="313"/>
        <v>38565</v>
      </c>
      <c r="AF580" s="53">
        <f t="shared" ref="AF580:AF643" si="329">IF(BF579="",AF579,BB579*BF579/C579)</f>
        <v>4.4056255662520742</v>
      </c>
      <c r="AG580" s="53">
        <f t="shared" ref="AG580:AG643" si="330">IF(BG579="",AG579,BB579*BG579/E579)</f>
        <v>7.5263120477106433</v>
      </c>
      <c r="AH580" s="53">
        <f t="shared" ref="AH580:AH643" si="331">IF(BH579="",AH579,BB579*BH579/G579)</f>
        <v>1.8137234966861113</v>
      </c>
      <c r="AI580" s="53">
        <f t="shared" ref="AI580:AI643" si="332">IF(BI579="",AI579,BB579*BI579/I579)</f>
        <v>5.7579364512202185</v>
      </c>
      <c r="AJ580" s="53">
        <f t="shared" ref="AJ580:AJ643" si="333">IF(BJ579="",AJ579,BB579*BJ579/K579)</f>
        <v>2.4798961520727079</v>
      </c>
      <c r="AK580" s="53">
        <f t="shared" ref="AK580:AK643" si="334">IF(BK579="",AK579,BB579*BK579/M579)</f>
        <v>1.9414253480037451</v>
      </c>
      <c r="AL580" s="53"/>
      <c r="AM580" s="48">
        <f t="shared" si="314"/>
        <v>38565</v>
      </c>
      <c r="AN580" s="53">
        <f t="shared" si="309"/>
        <v>4.4055469026989869</v>
      </c>
      <c r="AO580" s="53">
        <f t="shared" si="309"/>
        <v>7.5257043073360803</v>
      </c>
      <c r="AP580" s="53">
        <f t="shared" si="309"/>
        <v>1.8253365050793438</v>
      </c>
      <c r="AQ580" s="53">
        <f t="shared" si="308"/>
        <v>5.7579759441548779</v>
      </c>
      <c r="AR580" s="53">
        <f t="shared" si="308"/>
        <v>2.479950866573045</v>
      </c>
      <c r="AS580" s="53">
        <f t="shared" si="308"/>
        <v>1.9502142218474325</v>
      </c>
      <c r="AT580" s="53"/>
      <c r="AU580" s="48">
        <f t="shared" si="315"/>
        <v>38565</v>
      </c>
      <c r="AV580" s="53">
        <f t="shared" ref="AV580:AV643" si="335">AN580*C580</f>
        <v>345.21865529549262</v>
      </c>
      <c r="AW580" s="53">
        <f t="shared" ref="AW580:AW643" si="336">AO580*E580</f>
        <v>410.07562770674303</v>
      </c>
      <c r="AX580" s="53">
        <f t="shared" ref="AX580:AX643" si="337">AP580*G580</f>
        <v>153.98538756849345</v>
      </c>
      <c r="AY580" s="53">
        <f t="shared" ref="AY580:AY643" si="338">AQ580*I580</f>
        <v>411.40738120986606</v>
      </c>
      <c r="AZ580" s="53">
        <f t="shared" ref="AZ580:AZ643" si="339">AR580*K580</f>
        <v>167.81827514099797</v>
      </c>
      <c r="BA580" s="53">
        <f t="shared" ref="BA580:BA643" si="340">AS580*M580</f>
        <v>157.03124914315526</v>
      </c>
      <c r="BB580" s="58">
        <f t="shared" ref="BB580:BB643" si="341">SUM(AV580:BA580)</f>
        <v>1645.5365760647485</v>
      </c>
      <c r="BC580">
        <f t="shared" si="316"/>
        <v>1.1597046084261819E-3</v>
      </c>
      <c r="BD580">
        <v>1645.5354163601401</v>
      </c>
      <c r="BE580" s="48">
        <f t="shared" si="310"/>
        <v>38565</v>
      </c>
    </row>
    <row r="581" spans="1:57">
      <c r="A581" s="48">
        <v>38566</v>
      </c>
      <c r="B581" s="49">
        <v>23.25</v>
      </c>
      <c r="C581" s="50">
        <v>79.75</v>
      </c>
      <c r="D581" s="49">
        <v>43.99</v>
      </c>
      <c r="E581" s="50">
        <v>54.88</v>
      </c>
      <c r="F581" s="49">
        <v>64.64</v>
      </c>
      <c r="G581" s="50">
        <v>84.28</v>
      </c>
      <c r="H581" s="49">
        <v>63.44</v>
      </c>
      <c r="I581" s="50">
        <v>71.92</v>
      </c>
      <c r="J581">
        <v>50.05</v>
      </c>
      <c r="K581">
        <v>68.37</v>
      </c>
      <c r="L581" s="49">
        <v>68.27</v>
      </c>
      <c r="M581" s="50">
        <v>80.53</v>
      </c>
      <c r="O581" s="48">
        <f t="shared" si="311"/>
        <v>38566</v>
      </c>
      <c r="P581" s="44">
        <f t="shared" si="317"/>
        <v>0.29153605015673983</v>
      </c>
      <c r="Q581" s="44">
        <f t="shared" si="318"/>
        <v>0.80156705539358597</v>
      </c>
      <c r="R581" s="44">
        <f t="shared" si="319"/>
        <v>0.76696725201708593</v>
      </c>
      <c r="S581" s="44">
        <f t="shared" si="320"/>
        <v>0.88209121245828692</v>
      </c>
      <c r="T581" s="44">
        <f t="shared" si="321"/>
        <v>0.73204621910194523</v>
      </c>
      <c r="U581" s="44">
        <f t="shared" si="322"/>
        <v>0.84775859927977149</v>
      </c>
      <c r="W581" s="51">
        <f t="shared" si="312"/>
        <v>38566</v>
      </c>
      <c r="X581" s="44">
        <f t="shared" si="323"/>
        <v>3.4307618591279345</v>
      </c>
      <c r="Y581" s="44">
        <f t="shared" si="324"/>
        <v>1.2473809523809525</v>
      </c>
      <c r="Z581" s="44">
        <f t="shared" si="325"/>
        <v>1.312009656004828</v>
      </c>
      <c r="AA581" s="44">
        <f t="shared" si="326"/>
        <v>1.1337748344370862</v>
      </c>
      <c r="AB581" s="44">
        <f t="shared" si="327"/>
        <v>1.3662728249194416</v>
      </c>
      <c r="AC581" s="44">
        <f t="shared" si="328"/>
        <v>1.1849474912485414</v>
      </c>
      <c r="AE581" s="48">
        <f t="shared" si="313"/>
        <v>38566</v>
      </c>
      <c r="AF581" s="53">
        <f t="shared" si="329"/>
        <v>4.4056255662520742</v>
      </c>
      <c r="AG581" s="53">
        <f t="shared" si="330"/>
        <v>7.5263120477106433</v>
      </c>
      <c r="AH581" s="53">
        <f t="shared" si="331"/>
        <v>1.8137234966861113</v>
      </c>
      <c r="AI581" s="53">
        <f t="shared" si="332"/>
        <v>5.7579364512202185</v>
      </c>
      <c r="AJ581" s="53">
        <f t="shared" si="333"/>
        <v>2.4798961520727079</v>
      </c>
      <c r="AK581" s="53">
        <f t="shared" si="334"/>
        <v>1.9414253480037451</v>
      </c>
      <c r="AL581" s="53"/>
      <c r="AM581" s="48">
        <f t="shared" si="314"/>
        <v>38566</v>
      </c>
      <c r="AN581" s="53">
        <f t="shared" si="309"/>
        <v>4.406465989722812</v>
      </c>
      <c r="AO581" s="53">
        <f t="shared" si="309"/>
        <v>7.5252544274169049</v>
      </c>
      <c r="AP581" s="53">
        <f t="shared" si="309"/>
        <v>1.8250927144829758</v>
      </c>
      <c r="AQ581" s="53">
        <f t="shared" si="308"/>
        <v>5.7584708934576225</v>
      </c>
      <c r="AR581" s="53">
        <f t="shared" si="308"/>
        <v>2.4803297761594489</v>
      </c>
      <c r="AS581" s="53">
        <f t="shared" si="308"/>
        <v>1.9502577177959874</v>
      </c>
      <c r="AT581" s="53"/>
      <c r="AU581" s="48">
        <f t="shared" si="315"/>
        <v>38566</v>
      </c>
      <c r="AV581" s="53">
        <f t="shared" si="335"/>
        <v>351.41566268039423</v>
      </c>
      <c r="AW581" s="53">
        <f t="shared" si="336"/>
        <v>412.98596297663977</v>
      </c>
      <c r="AX581" s="53">
        <f t="shared" si="337"/>
        <v>153.81881397662519</v>
      </c>
      <c r="AY581" s="53">
        <f t="shared" si="338"/>
        <v>414.14922665747224</v>
      </c>
      <c r="AZ581" s="53">
        <f t="shared" si="339"/>
        <v>169.58014679602152</v>
      </c>
      <c r="BA581" s="53">
        <f t="shared" si="340"/>
        <v>157.05425401411088</v>
      </c>
      <c r="BB581" s="58">
        <f t="shared" si="341"/>
        <v>1659.0040671012639</v>
      </c>
      <c r="BC581">
        <f t="shared" si="316"/>
        <v>1.1650160338376736E-3</v>
      </c>
      <c r="BD581">
        <v>1659.0029020852301</v>
      </c>
      <c r="BE581" s="48">
        <f t="shared" si="310"/>
        <v>38566</v>
      </c>
    </row>
    <row r="582" spans="1:57">
      <c r="A582" s="48">
        <v>38567</v>
      </c>
      <c r="B582" s="49">
        <v>23.19</v>
      </c>
      <c r="C582" s="50">
        <v>79.55</v>
      </c>
      <c r="D582" s="49">
        <v>44.32</v>
      </c>
      <c r="E582" s="50">
        <v>55.29</v>
      </c>
      <c r="F582" s="49">
        <v>64.81</v>
      </c>
      <c r="G582" s="50">
        <v>84.49</v>
      </c>
      <c r="H582" s="49">
        <v>63.49</v>
      </c>
      <c r="I582" s="50">
        <v>71.98</v>
      </c>
      <c r="J582">
        <v>49.89</v>
      </c>
      <c r="K582">
        <v>68.150000000000006</v>
      </c>
      <c r="L582" s="49">
        <v>68.3</v>
      </c>
      <c r="M582" s="50">
        <v>80.56</v>
      </c>
      <c r="O582" s="48">
        <f t="shared" si="311"/>
        <v>38567</v>
      </c>
      <c r="P582" s="44">
        <f t="shared" si="317"/>
        <v>0.29151477058453806</v>
      </c>
      <c r="Q582" s="44">
        <f t="shared" si="318"/>
        <v>0.80159160788569361</v>
      </c>
      <c r="R582" s="44">
        <f t="shared" si="319"/>
        <v>0.76707302639365615</v>
      </c>
      <c r="S582" s="44">
        <f t="shared" si="320"/>
        <v>0.88205056960266737</v>
      </c>
      <c r="T582" s="44">
        <f t="shared" si="321"/>
        <v>0.73206162876008796</v>
      </c>
      <c r="U582" s="44">
        <f t="shared" si="322"/>
        <v>0.84781529294935443</v>
      </c>
      <c r="W582" s="51">
        <f t="shared" si="312"/>
        <v>38567</v>
      </c>
      <c r="X582" s="44">
        <f t="shared" si="323"/>
        <v>3.4307618591279345</v>
      </c>
      <c r="Y582" s="44">
        <f t="shared" si="324"/>
        <v>1.2473809523809525</v>
      </c>
      <c r="Z582" s="44">
        <f t="shared" si="325"/>
        <v>1.312009656004828</v>
      </c>
      <c r="AA582" s="44">
        <f t="shared" si="326"/>
        <v>1.1337748344370862</v>
      </c>
      <c r="AB582" s="44">
        <f t="shared" si="327"/>
        <v>1.3662728249194416</v>
      </c>
      <c r="AC582" s="44">
        <f t="shared" si="328"/>
        <v>1.1849474912485414</v>
      </c>
      <c r="AE582" s="48">
        <f t="shared" si="313"/>
        <v>38567</v>
      </c>
      <c r="AF582" s="53">
        <f t="shared" si="329"/>
        <v>4.4056255662520742</v>
      </c>
      <c r="AG582" s="53">
        <f t="shared" si="330"/>
        <v>7.5263120477106433</v>
      </c>
      <c r="AH582" s="53">
        <f t="shared" si="331"/>
        <v>1.8137234966861113</v>
      </c>
      <c r="AI582" s="53">
        <f t="shared" si="332"/>
        <v>5.7579364512202185</v>
      </c>
      <c r="AJ582" s="53">
        <f t="shared" si="333"/>
        <v>2.4798961520727079</v>
      </c>
      <c r="AK582" s="53">
        <f t="shared" si="334"/>
        <v>1.9414253480037451</v>
      </c>
      <c r="AL582" s="53"/>
      <c r="AM582" s="48">
        <f t="shared" si="314"/>
        <v>38567</v>
      </c>
      <c r="AN582" s="53">
        <f t="shared" si="309"/>
        <v>4.4061443563909046</v>
      </c>
      <c r="AO582" s="53">
        <f t="shared" si="309"/>
        <v>7.5254849305902756</v>
      </c>
      <c r="AP582" s="53">
        <f t="shared" si="309"/>
        <v>1.8253444175948748</v>
      </c>
      <c r="AQ582" s="53">
        <f t="shared" si="308"/>
        <v>5.758205568627484</v>
      </c>
      <c r="AR582" s="53">
        <f t="shared" si="308"/>
        <v>2.4803819873900168</v>
      </c>
      <c r="AS582" s="53">
        <f t="shared" si="308"/>
        <v>1.9503881408512631</v>
      </c>
      <c r="AT582" s="53"/>
      <c r="AU582" s="48">
        <f t="shared" si="315"/>
        <v>38567</v>
      </c>
      <c r="AV582" s="53">
        <f t="shared" si="335"/>
        <v>350.50878355089645</v>
      </c>
      <c r="AW582" s="53">
        <f t="shared" si="336"/>
        <v>416.0840618123363</v>
      </c>
      <c r="AX582" s="53">
        <f t="shared" si="337"/>
        <v>154.22334984259095</v>
      </c>
      <c r="AY582" s="53">
        <f t="shared" si="338"/>
        <v>414.47563682980632</v>
      </c>
      <c r="AZ582" s="53">
        <f t="shared" si="339"/>
        <v>169.03803244062965</v>
      </c>
      <c r="BA582" s="53">
        <f t="shared" si="340"/>
        <v>157.12326862697776</v>
      </c>
      <c r="BB582" s="58">
        <f t="shared" si="341"/>
        <v>1661.4531331032374</v>
      </c>
      <c r="BC582">
        <f t="shared" si="316"/>
        <v>2.4164736497368722E-2</v>
      </c>
      <c r="BD582">
        <v>1661.42896836674</v>
      </c>
      <c r="BE582" s="48">
        <f t="shared" si="310"/>
        <v>38567</v>
      </c>
    </row>
    <row r="583" spans="1:57">
      <c r="A583" s="48">
        <v>38568</v>
      </c>
      <c r="B583" s="49">
        <v>22.98</v>
      </c>
      <c r="C583" s="50">
        <v>78.849999999999994</v>
      </c>
      <c r="D583" s="49">
        <v>43.96</v>
      </c>
      <c r="E583" s="50">
        <v>54.84</v>
      </c>
      <c r="F583" s="49">
        <v>64.760000000000005</v>
      </c>
      <c r="G583" s="50">
        <v>84.43</v>
      </c>
      <c r="H583" s="49">
        <v>62.97</v>
      </c>
      <c r="I583" s="50">
        <v>71.39</v>
      </c>
      <c r="J583">
        <v>49.19</v>
      </c>
      <c r="K583">
        <v>67.2</v>
      </c>
      <c r="L583" s="49">
        <v>68.3</v>
      </c>
      <c r="M583" s="50">
        <v>80.56</v>
      </c>
      <c r="O583" s="48">
        <f t="shared" si="311"/>
        <v>38568</v>
      </c>
      <c r="P583" s="44">
        <f t="shared" si="317"/>
        <v>0.29143944197844013</v>
      </c>
      <c r="Q583" s="44">
        <f t="shared" si="318"/>
        <v>0.80160466812545583</v>
      </c>
      <c r="R583" s="44">
        <f t="shared" si="319"/>
        <v>0.76702593864740021</v>
      </c>
      <c r="S583" s="44">
        <f t="shared" si="320"/>
        <v>0.88205631040762011</v>
      </c>
      <c r="T583" s="44">
        <f t="shared" si="321"/>
        <v>0.73199404761904752</v>
      </c>
      <c r="U583" s="44">
        <f t="shared" si="322"/>
        <v>0.84781529294935443</v>
      </c>
      <c r="W583" s="51">
        <f t="shared" si="312"/>
        <v>38568</v>
      </c>
      <c r="X583" s="44">
        <f t="shared" si="323"/>
        <v>3.4307618591279345</v>
      </c>
      <c r="Y583" s="44">
        <f t="shared" si="324"/>
        <v>1.2473809523809525</v>
      </c>
      <c r="Z583" s="44">
        <f t="shared" si="325"/>
        <v>1.312009656004828</v>
      </c>
      <c r="AA583" s="44">
        <f t="shared" si="326"/>
        <v>1.1337748344370862</v>
      </c>
      <c r="AB583" s="44">
        <f t="shared" si="327"/>
        <v>1.3662728249194416</v>
      </c>
      <c r="AC583" s="44">
        <f t="shared" si="328"/>
        <v>1.1849474912485414</v>
      </c>
      <c r="AE583" s="48">
        <f t="shared" si="313"/>
        <v>38568</v>
      </c>
      <c r="AF583" s="53">
        <f t="shared" si="329"/>
        <v>4.4056255662520742</v>
      </c>
      <c r="AG583" s="53">
        <f t="shared" si="330"/>
        <v>7.5263120477106433</v>
      </c>
      <c r="AH583" s="53">
        <f t="shared" si="331"/>
        <v>1.8137234966861113</v>
      </c>
      <c r="AI583" s="53">
        <f t="shared" si="332"/>
        <v>5.7579364512202185</v>
      </c>
      <c r="AJ583" s="53">
        <f t="shared" si="333"/>
        <v>2.4798961520727079</v>
      </c>
      <c r="AK583" s="53">
        <f t="shared" si="334"/>
        <v>1.9414253480037451</v>
      </c>
      <c r="AL583" s="53"/>
      <c r="AM583" s="48">
        <f t="shared" si="314"/>
        <v>38568</v>
      </c>
      <c r="AN583" s="53">
        <f t="shared" si="309"/>
        <v>4.4050057907121651</v>
      </c>
      <c r="AO583" s="53">
        <f t="shared" si="309"/>
        <v>7.5256075424496727</v>
      </c>
      <c r="AP583" s="53">
        <f t="shared" si="309"/>
        <v>1.825232366523063</v>
      </c>
      <c r="AQ583" s="53">
        <f t="shared" si="308"/>
        <v>5.758243045770163</v>
      </c>
      <c r="AR583" s="53">
        <f t="shared" si="308"/>
        <v>2.480153007973068</v>
      </c>
      <c r="AS583" s="53">
        <f t="shared" si="308"/>
        <v>1.9503881408512631</v>
      </c>
      <c r="AT583" s="53"/>
      <c r="AU583" s="48">
        <f t="shared" si="315"/>
        <v>38568</v>
      </c>
      <c r="AV583" s="53">
        <f t="shared" si="335"/>
        <v>347.33470659765419</v>
      </c>
      <c r="AW583" s="53">
        <f t="shared" si="336"/>
        <v>412.7043176279401</v>
      </c>
      <c r="AX583" s="53">
        <f t="shared" si="337"/>
        <v>154.10436870554221</v>
      </c>
      <c r="AY583" s="53">
        <f t="shared" si="338"/>
        <v>411.08097103753192</v>
      </c>
      <c r="AZ583" s="53">
        <f t="shared" si="339"/>
        <v>166.66628213579017</v>
      </c>
      <c r="BA583" s="53">
        <f t="shared" si="340"/>
        <v>157.12326862697776</v>
      </c>
      <c r="BB583" s="58">
        <f t="shared" si="341"/>
        <v>1649.0139147314364</v>
      </c>
      <c r="BC583">
        <f t="shared" si="316"/>
        <v>2.4156730916502056E-2</v>
      </c>
      <c r="BD583">
        <v>1648.9897580005199</v>
      </c>
      <c r="BE583" s="48">
        <f t="shared" si="310"/>
        <v>38568</v>
      </c>
    </row>
    <row r="584" spans="1:57">
      <c r="A584" s="48">
        <v>38569</v>
      </c>
      <c r="B584" s="49">
        <v>22.56</v>
      </c>
      <c r="C584" s="50">
        <v>77.400000000000006</v>
      </c>
      <c r="D584" s="49">
        <v>43.8</v>
      </c>
      <c r="E584" s="50">
        <v>54.64</v>
      </c>
      <c r="F584" s="49">
        <v>64.41</v>
      </c>
      <c r="G584" s="50">
        <v>83.98</v>
      </c>
      <c r="H584" s="49">
        <v>62.41</v>
      </c>
      <c r="I584" s="50">
        <v>70.760000000000005</v>
      </c>
      <c r="J584">
        <v>47.29</v>
      </c>
      <c r="K584">
        <v>64.599999999999994</v>
      </c>
      <c r="L584" s="49">
        <v>68.239999999999995</v>
      </c>
      <c r="M584" s="50">
        <v>80.489999999999995</v>
      </c>
      <c r="O584" s="48">
        <f t="shared" si="311"/>
        <v>38569</v>
      </c>
      <c r="P584" s="44">
        <f t="shared" si="317"/>
        <v>0.2914728682170542</v>
      </c>
      <c r="Q584" s="44">
        <f t="shared" si="318"/>
        <v>0.80161054172767199</v>
      </c>
      <c r="R584" s="44">
        <f t="shared" si="319"/>
        <v>0.76696832579185514</v>
      </c>
      <c r="S584" s="44">
        <f t="shared" si="320"/>
        <v>0.88199547767100051</v>
      </c>
      <c r="T584" s="44">
        <f t="shared" si="321"/>
        <v>0.73204334365325086</v>
      </c>
      <c r="U584" s="44">
        <f t="shared" si="322"/>
        <v>0.84780718101627528</v>
      </c>
      <c r="W584" s="51">
        <f t="shared" si="312"/>
        <v>38569</v>
      </c>
      <c r="X584" s="44">
        <f t="shared" si="323"/>
        <v>3.4307618591279345</v>
      </c>
      <c r="Y584" s="44">
        <f t="shared" si="324"/>
        <v>1.2473809523809525</v>
      </c>
      <c r="Z584" s="44">
        <f t="shared" si="325"/>
        <v>1.312009656004828</v>
      </c>
      <c r="AA584" s="44">
        <f t="shared" si="326"/>
        <v>1.1337748344370862</v>
      </c>
      <c r="AB584" s="44">
        <f t="shared" si="327"/>
        <v>1.3662728249194416</v>
      </c>
      <c r="AC584" s="44">
        <f t="shared" si="328"/>
        <v>1.1849474912485414</v>
      </c>
      <c r="AE584" s="48">
        <f t="shared" si="313"/>
        <v>38569</v>
      </c>
      <c r="AF584" s="53">
        <f t="shared" si="329"/>
        <v>4.4056255662520742</v>
      </c>
      <c r="AG584" s="53">
        <f t="shared" si="330"/>
        <v>7.5263120477106433</v>
      </c>
      <c r="AH584" s="53">
        <f t="shared" si="331"/>
        <v>1.8137234966861113</v>
      </c>
      <c r="AI584" s="53">
        <f t="shared" si="332"/>
        <v>5.7579364512202185</v>
      </c>
      <c r="AJ584" s="53">
        <f t="shared" si="333"/>
        <v>2.4798961520727079</v>
      </c>
      <c r="AK584" s="53">
        <f t="shared" si="334"/>
        <v>1.9414253480037451</v>
      </c>
      <c r="AL584" s="53"/>
      <c r="AM584" s="48">
        <f t="shared" si="314"/>
        <v>38569</v>
      </c>
      <c r="AN584" s="53">
        <f t="shared" si="309"/>
        <v>4.4055110166817775</v>
      </c>
      <c r="AO584" s="53">
        <f t="shared" si="309"/>
        <v>7.525662684874483</v>
      </c>
      <c r="AP584" s="53">
        <f t="shared" si="309"/>
        <v>1.8250952696618354</v>
      </c>
      <c r="AQ584" s="53">
        <f t="shared" si="308"/>
        <v>5.7578459172892922</v>
      </c>
      <c r="AR584" s="53">
        <f t="shared" si="308"/>
        <v>2.4803200335218527</v>
      </c>
      <c r="AS584" s="53">
        <f t="shared" si="308"/>
        <v>1.9503694794538946</v>
      </c>
      <c r="AT584" s="53"/>
      <c r="AU584" s="48">
        <f t="shared" si="315"/>
        <v>38569</v>
      </c>
      <c r="AV584" s="53">
        <f t="shared" si="335"/>
        <v>340.98655269116961</v>
      </c>
      <c r="AW584" s="53">
        <f t="shared" si="336"/>
        <v>411.20220910154177</v>
      </c>
      <c r="AX584" s="53">
        <f t="shared" si="337"/>
        <v>153.27150074620096</v>
      </c>
      <c r="AY584" s="53">
        <f t="shared" si="338"/>
        <v>407.42517710739037</v>
      </c>
      <c r="AZ584" s="53">
        <f t="shared" si="339"/>
        <v>160.22867416551168</v>
      </c>
      <c r="BA584" s="53">
        <f t="shared" si="340"/>
        <v>156.98523940124397</v>
      </c>
      <c r="BB584" s="58">
        <f t="shared" si="341"/>
        <v>1630.0993532130581</v>
      </c>
      <c r="BC584">
        <f t="shared" si="316"/>
        <v>2.4164693518059721E-2</v>
      </c>
      <c r="BD584">
        <v>1630.07518851954</v>
      </c>
      <c r="BE584" s="48">
        <f t="shared" si="310"/>
        <v>38569</v>
      </c>
    </row>
    <row r="585" spans="1:57">
      <c r="A585" s="48">
        <v>38572</v>
      </c>
      <c r="B585" s="49">
        <v>22.72</v>
      </c>
      <c r="C585" s="50">
        <v>77.930000000000007</v>
      </c>
      <c r="D585" s="49">
        <v>43.91</v>
      </c>
      <c r="E585" s="50">
        <v>54.77</v>
      </c>
      <c r="F585" s="49">
        <v>64.25</v>
      </c>
      <c r="G585" s="50">
        <v>83.76</v>
      </c>
      <c r="H585" s="49">
        <v>62.24</v>
      </c>
      <c r="I585" s="50">
        <v>70.56</v>
      </c>
      <c r="J585">
        <v>45.71</v>
      </c>
      <c r="K585">
        <v>62.45</v>
      </c>
      <c r="L585" s="49">
        <v>68.17</v>
      </c>
      <c r="M585" s="50">
        <v>80.41</v>
      </c>
      <c r="O585" s="48">
        <f t="shared" si="311"/>
        <v>38572</v>
      </c>
      <c r="P585" s="44">
        <f t="shared" si="317"/>
        <v>0.29154369305787242</v>
      </c>
      <c r="Q585" s="44">
        <f t="shared" si="318"/>
        <v>0.80171626802994334</v>
      </c>
      <c r="R585" s="44">
        <f t="shared" si="319"/>
        <v>0.7670725883476599</v>
      </c>
      <c r="S585" s="44">
        <f t="shared" si="320"/>
        <v>0.88208616780045357</v>
      </c>
      <c r="T585" s="44">
        <f t="shared" si="321"/>
        <v>0.73194555644515613</v>
      </c>
      <c r="U585" s="44">
        <f t="shared" si="322"/>
        <v>0.84778012684989434</v>
      </c>
      <c r="W585" s="51">
        <f t="shared" si="312"/>
        <v>38572</v>
      </c>
      <c r="X585" s="44">
        <f t="shared" si="323"/>
        <v>3.4307618591279345</v>
      </c>
      <c r="Y585" s="44">
        <f t="shared" si="324"/>
        <v>1.2473809523809525</v>
      </c>
      <c r="Z585" s="44">
        <f t="shared" si="325"/>
        <v>1.312009656004828</v>
      </c>
      <c r="AA585" s="44">
        <f t="shared" si="326"/>
        <v>1.1337748344370862</v>
      </c>
      <c r="AB585" s="44">
        <f t="shared" si="327"/>
        <v>1.3662728249194416</v>
      </c>
      <c r="AC585" s="44">
        <f t="shared" si="328"/>
        <v>1.1849474912485414</v>
      </c>
      <c r="AE585" s="48">
        <f t="shared" si="313"/>
        <v>38572</v>
      </c>
      <c r="AF585" s="53">
        <f t="shared" si="329"/>
        <v>4.4056255662520742</v>
      </c>
      <c r="AG585" s="53">
        <f t="shared" si="330"/>
        <v>7.5263120477106433</v>
      </c>
      <c r="AH585" s="53">
        <f t="shared" si="331"/>
        <v>1.8137234966861113</v>
      </c>
      <c r="AI585" s="53">
        <f t="shared" si="332"/>
        <v>5.7579364512202185</v>
      </c>
      <c r="AJ585" s="53">
        <f t="shared" si="333"/>
        <v>2.4798961520727079</v>
      </c>
      <c r="AK585" s="53">
        <f t="shared" si="334"/>
        <v>1.9414253480037451</v>
      </c>
      <c r="AL585" s="53"/>
      <c r="AM585" s="48">
        <f t="shared" si="314"/>
        <v>38572</v>
      </c>
      <c r="AN585" s="53">
        <f t="shared" si="309"/>
        <v>4.4065815095149112</v>
      </c>
      <c r="AO585" s="53">
        <f t="shared" si="309"/>
        <v>7.5266552622501477</v>
      </c>
      <c r="AP585" s="53">
        <f t="shared" si="309"/>
        <v>1.8253433752106605</v>
      </c>
      <c r="AQ585" s="53">
        <f t="shared" si="308"/>
        <v>5.758437960904967</v>
      </c>
      <c r="AR585" s="53">
        <f t="shared" si="308"/>
        <v>2.4799887094638411</v>
      </c>
      <c r="AS585" s="53">
        <f t="shared" si="308"/>
        <v>1.9503072416932541</v>
      </c>
      <c r="AT585" s="53"/>
      <c r="AU585" s="48">
        <f t="shared" si="315"/>
        <v>38572</v>
      </c>
      <c r="AV585" s="53">
        <f t="shared" si="335"/>
        <v>343.40489703649706</v>
      </c>
      <c r="AW585" s="53">
        <f t="shared" si="336"/>
        <v>412.23490871344063</v>
      </c>
      <c r="AX585" s="53">
        <f t="shared" si="337"/>
        <v>152.89076110764492</v>
      </c>
      <c r="AY585" s="53">
        <f t="shared" si="338"/>
        <v>406.31538252145447</v>
      </c>
      <c r="AZ585" s="53">
        <f t="shared" si="339"/>
        <v>154.87529490601688</v>
      </c>
      <c r="BA585" s="53">
        <f t="shared" si="340"/>
        <v>156.82420530455457</v>
      </c>
      <c r="BB585" s="58">
        <f t="shared" si="341"/>
        <v>1626.5454495896088</v>
      </c>
      <c r="BC585">
        <f t="shared" si="316"/>
        <v>1.1776856988490181E-3</v>
      </c>
      <c r="BD585">
        <v>1626.5442719039099</v>
      </c>
      <c r="BE585" s="48">
        <f t="shared" si="310"/>
        <v>38572</v>
      </c>
    </row>
    <row r="586" spans="1:57">
      <c r="A586" s="48">
        <v>38573</v>
      </c>
      <c r="B586" s="49">
        <v>23.17</v>
      </c>
      <c r="C586" s="50">
        <v>79.5</v>
      </c>
      <c r="D586" s="49">
        <v>44.47</v>
      </c>
      <c r="E586" s="50">
        <v>55.47</v>
      </c>
      <c r="F586" s="49">
        <v>64.430000000000007</v>
      </c>
      <c r="G586" s="50">
        <v>84</v>
      </c>
      <c r="H586" s="49">
        <v>62.57</v>
      </c>
      <c r="I586" s="50">
        <v>70.94</v>
      </c>
      <c r="J586">
        <v>46.41</v>
      </c>
      <c r="K586">
        <v>63.4</v>
      </c>
      <c r="L586" s="49">
        <v>68.25</v>
      </c>
      <c r="M586" s="50">
        <v>80.5</v>
      </c>
      <c r="O586" s="48">
        <f t="shared" si="311"/>
        <v>38573</v>
      </c>
      <c r="P586" s="44">
        <f t="shared" si="317"/>
        <v>0.29144654088050315</v>
      </c>
      <c r="Q586" s="44">
        <f t="shared" si="318"/>
        <v>0.80169460969893636</v>
      </c>
      <c r="R586" s="44">
        <f t="shared" si="319"/>
        <v>0.76702380952380955</v>
      </c>
      <c r="S586" s="44">
        <f t="shared" si="320"/>
        <v>0.8820129687059487</v>
      </c>
      <c r="T586" s="44">
        <f t="shared" si="321"/>
        <v>0.73201892744479491</v>
      </c>
      <c r="U586" s="44">
        <f t="shared" si="322"/>
        <v>0.84782608695652173</v>
      </c>
      <c r="W586" s="51">
        <f t="shared" si="312"/>
        <v>38573</v>
      </c>
      <c r="X586" s="44">
        <f t="shared" si="323"/>
        <v>3.4307618591279345</v>
      </c>
      <c r="Y586" s="44">
        <f t="shared" si="324"/>
        <v>1.2473809523809525</v>
      </c>
      <c r="Z586" s="44">
        <f t="shared" si="325"/>
        <v>1.312009656004828</v>
      </c>
      <c r="AA586" s="44">
        <f t="shared" si="326"/>
        <v>1.1337748344370862</v>
      </c>
      <c r="AB586" s="44">
        <f t="shared" si="327"/>
        <v>1.3662728249194416</v>
      </c>
      <c r="AC586" s="44">
        <f t="shared" si="328"/>
        <v>1.1849474912485414</v>
      </c>
      <c r="AE586" s="48">
        <f t="shared" si="313"/>
        <v>38573</v>
      </c>
      <c r="AF586" s="53">
        <f t="shared" si="329"/>
        <v>4.4056255662520742</v>
      </c>
      <c r="AG586" s="53">
        <f t="shared" si="330"/>
        <v>7.5263120477106433</v>
      </c>
      <c r="AH586" s="53">
        <f t="shared" si="331"/>
        <v>1.8137234966861113</v>
      </c>
      <c r="AI586" s="53">
        <f t="shared" si="332"/>
        <v>5.7579364512202185</v>
      </c>
      <c r="AJ586" s="53">
        <f t="shared" si="333"/>
        <v>2.4798961520727079</v>
      </c>
      <c r="AK586" s="53">
        <f t="shared" si="334"/>
        <v>1.9414253480037451</v>
      </c>
      <c r="AL586" s="53"/>
      <c r="AM586" s="48">
        <f t="shared" si="314"/>
        <v>38573</v>
      </c>
      <c r="AN586" s="53">
        <f t="shared" si="309"/>
        <v>4.4051130881475533</v>
      </c>
      <c r="AO586" s="53">
        <f t="shared" si="309"/>
        <v>7.5264519299771901</v>
      </c>
      <c r="AP586" s="53">
        <f t="shared" si="309"/>
        <v>1.8252273000121482</v>
      </c>
      <c r="AQ586" s="53">
        <f t="shared" si="308"/>
        <v>5.7579601023239269</v>
      </c>
      <c r="AR586" s="53">
        <f t="shared" si="308"/>
        <v>2.4802373061649261</v>
      </c>
      <c r="AS586" s="53">
        <f t="shared" si="308"/>
        <v>1.9504129723254611</v>
      </c>
      <c r="AT586" s="53"/>
      <c r="AU586" s="48">
        <f t="shared" si="315"/>
        <v>38573</v>
      </c>
      <c r="AV586" s="53">
        <f t="shared" si="335"/>
        <v>350.20649050773051</v>
      </c>
      <c r="AW586" s="53">
        <f t="shared" si="336"/>
        <v>417.4922885558347</v>
      </c>
      <c r="AX586" s="53">
        <f t="shared" si="337"/>
        <v>153.31909320102045</v>
      </c>
      <c r="AY586" s="53">
        <f t="shared" si="338"/>
        <v>408.46968965885935</v>
      </c>
      <c r="AZ586" s="53">
        <f t="shared" si="339"/>
        <v>157.2470452108563</v>
      </c>
      <c r="BA586" s="53">
        <f t="shared" si="340"/>
        <v>157.00824427219962</v>
      </c>
      <c r="BB586" s="58">
        <f t="shared" si="341"/>
        <v>1643.7428514065009</v>
      </c>
      <c r="BC586">
        <f t="shared" si="316"/>
        <v>2.4170118210804503E-2</v>
      </c>
      <c r="BD586">
        <v>1643.7186812882901</v>
      </c>
      <c r="BE586" s="48">
        <f t="shared" si="310"/>
        <v>38573</v>
      </c>
    </row>
    <row r="587" spans="1:57">
      <c r="A587" s="48">
        <v>38574</v>
      </c>
      <c r="B587" s="49">
        <v>23.42</v>
      </c>
      <c r="C587" s="50">
        <v>80.349999999999994</v>
      </c>
      <c r="D587" s="49">
        <v>44.77</v>
      </c>
      <c r="E587" s="50">
        <v>55.85</v>
      </c>
      <c r="F587" s="49">
        <v>64.400000000000006</v>
      </c>
      <c r="G587" s="50">
        <v>83.96</v>
      </c>
      <c r="H587" s="49">
        <v>62.57</v>
      </c>
      <c r="I587" s="50">
        <v>70.94</v>
      </c>
      <c r="J587">
        <v>46.31</v>
      </c>
      <c r="K587">
        <v>63.26</v>
      </c>
      <c r="L587" s="49">
        <v>68.25</v>
      </c>
      <c r="M587" s="50">
        <v>80.5</v>
      </c>
      <c r="O587" s="48">
        <f t="shared" si="311"/>
        <v>38574</v>
      </c>
      <c r="P587" s="44">
        <f t="shared" si="317"/>
        <v>0.2914747977598009</v>
      </c>
      <c r="Q587" s="44">
        <f t="shared" si="318"/>
        <v>0.80161145926589084</v>
      </c>
      <c r="R587" s="44">
        <f t="shared" si="319"/>
        <v>0.76703191996188669</v>
      </c>
      <c r="S587" s="44">
        <f t="shared" si="320"/>
        <v>0.8820129687059487</v>
      </c>
      <c r="T587" s="44">
        <f t="shared" si="321"/>
        <v>0.73205817262092954</v>
      </c>
      <c r="U587" s="44">
        <f t="shared" si="322"/>
        <v>0.84782608695652173</v>
      </c>
      <c r="W587" s="51">
        <f t="shared" si="312"/>
        <v>38574</v>
      </c>
      <c r="X587" s="44">
        <f t="shared" si="323"/>
        <v>3.4307618591279345</v>
      </c>
      <c r="Y587" s="44">
        <f t="shared" si="324"/>
        <v>1.2473809523809525</v>
      </c>
      <c r="Z587" s="44">
        <f t="shared" si="325"/>
        <v>1.312009656004828</v>
      </c>
      <c r="AA587" s="44">
        <f t="shared" si="326"/>
        <v>1.1337748344370862</v>
      </c>
      <c r="AB587" s="44">
        <f t="shared" si="327"/>
        <v>1.3662728249194416</v>
      </c>
      <c r="AC587" s="44">
        <f t="shared" si="328"/>
        <v>1.1849474912485414</v>
      </c>
      <c r="AE587" s="48">
        <f t="shared" si="313"/>
        <v>38574</v>
      </c>
      <c r="AF587" s="53">
        <f t="shared" si="329"/>
        <v>4.4056255662520742</v>
      </c>
      <c r="AG587" s="53">
        <f t="shared" si="330"/>
        <v>7.5263120477106433</v>
      </c>
      <c r="AH587" s="53">
        <f t="shared" si="331"/>
        <v>1.8137234966861113</v>
      </c>
      <c r="AI587" s="53">
        <f t="shared" si="332"/>
        <v>5.7579364512202185</v>
      </c>
      <c r="AJ587" s="53">
        <f t="shared" si="333"/>
        <v>2.4798961520727079</v>
      </c>
      <c r="AK587" s="53">
        <f t="shared" si="334"/>
        <v>1.9414253480037451</v>
      </c>
      <c r="AL587" s="53"/>
      <c r="AM587" s="48">
        <f t="shared" si="314"/>
        <v>38574</v>
      </c>
      <c r="AN587" s="53">
        <f t="shared" si="309"/>
        <v>4.4055401810492176</v>
      </c>
      <c r="AO587" s="53">
        <f t="shared" si="309"/>
        <v>7.525671298886869</v>
      </c>
      <c r="AP587" s="53">
        <f t="shared" si="309"/>
        <v>1.8252465997950358</v>
      </c>
      <c r="AQ587" s="53">
        <f t="shared" si="308"/>
        <v>5.7579601023239269</v>
      </c>
      <c r="AR587" s="53">
        <f t="shared" si="308"/>
        <v>2.4803702772484417</v>
      </c>
      <c r="AS587" s="53">
        <f t="shared" si="308"/>
        <v>1.9504129723254611</v>
      </c>
      <c r="AT587" s="53"/>
      <c r="AU587" s="48">
        <f t="shared" si="315"/>
        <v>38574</v>
      </c>
      <c r="AV587" s="53">
        <f t="shared" si="335"/>
        <v>353.98515354730461</v>
      </c>
      <c r="AW587" s="53">
        <f t="shared" si="336"/>
        <v>420.30874204283162</v>
      </c>
      <c r="AX587" s="53">
        <f t="shared" si="337"/>
        <v>153.24770451879118</v>
      </c>
      <c r="AY587" s="53">
        <f t="shared" si="338"/>
        <v>408.46968965885935</v>
      </c>
      <c r="AZ587" s="53">
        <f t="shared" si="339"/>
        <v>156.90822373873641</v>
      </c>
      <c r="BA587" s="53">
        <f t="shared" si="340"/>
        <v>157.00824427219962</v>
      </c>
      <c r="BB587" s="58">
        <f t="shared" si="341"/>
        <v>1649.9277577787229</v>
      </c>
      <c r="BC587">
        <f t="shared" si="316"/>
        <v>2.4174098663024779E-2</v>
      </c>
      <c r="BD587">
        <v>1649.9035836800599</v>
      </c>
      <c r="BE587" s="48">
        <f t="shared" si="310"/>
        <v>38574</v>
      </c>
    </row>
    <row r="588" spans="1:57">
      <c r="A588" s="48">
        <v>38575</v>
      </c>
      <c r="B588" s="49">
        <v>23.29</v>
      </c>
      <c r="C588" s="50">
        <v>79.900000000000006</v>
      </c>
      <c r="D588" s="49">
        <v>45.49</v>
      </c>
      <c r="E588" s="50">
        <v>56.75</v>
      </c>
      <c r="F588" s="49">
        <v>64.67</v>
      </c>
      <c r="G588" s="50">
        <v>84.32</v>
      </c>
      <c r="H588" s="49">
        <v>62.9</v>
      </c>
      <c r="I588" s="50">
        <v>71.31</v>
      </c>
      <c r="J588">
        <v>46.96</v>
      </c>
      <c r="K588">
        <v>64.150000000000006</v>
      </c>
      <c r="L588" s="49">
        <v>68.3</v>
      </c>
      <c r="M588" s="50">
        <v>80.56</v>
      </c>
      <c r="O588" s="48">
        <f t="shared" si="311"/>
        <v>38575</v>
      </c>
      <c r="P588" s="44">
        <f t="shared" si="317"/>
        <v>0.29148936170212764</v>
      </c>
      <c r="Q588" s="44">
        <f t="shared" si="318"/>
        <v>0.80158590308370048</v>
      </c>
      <c r="R588" s="44">
        <f t="shared" si="319"/>
        <v>0.76695920303605325</v>
      </c>
      <c r="S588" s="44">
        <f t="shared" si="320"/>
        <v>0.88206422661618278</v>
      </c>
      <c r="T588" s="44">
        <f t="shared" si="321"/>
        <v>0.73203429462197966</v>
      </c>
      <c r="U588" s="44">
        <f t="shared" si="322"/>
        <v>0.84781529294935443</v>
      </c>
      <c r="W588" s="51">
        <f t="shared" si="312"/>
        <v>38575</v>
      </c>
      <c r="X588" s="44">
        <f t="shared" si="323"/>
        <v>3.4307618591279345</v>
      </c>
      <c r="Y588" s="44">
        <f t="shared" si="324"/>
        <v>1.2473809523809525</v>
      </c>
      <c r="Z588" s="44">
        <f t="shared" si="325"/>
        <v>1.312009656004828</v>
      </c>
      <c r="AA588" s="44">
        <f t="shared" si="326"/>
        <v>1.1337748344370862</v>
      </c>
      <c r="AB588" s="44">
        <f t="shared" si="327"/>
        <v>1.3662728249194416</v>
      </c>
      <c r="AC588" s="44">
        <f t="shared" si="328"/>
        <v>1.1849474912485414</v>
      </c>
      <c r="AE588" s="48">
        <f t="shared" si="313"/>
        <v>38575</v>
      </c>
      <c r="AF588" s="53">
        <f t="shared" si="329"/>
        <v>4.4056255662520742</v>
      </c>
      <c r="AG588" s="53">
        <f t="shared" si="330"/>
        <v>7.5263120477106433</v>
      </c>
      <c r="AH588" s="53">
        <f t="shared" si="331"/>
        <v>1.8137234966861113</v>
      </c>
      <c r="AI588" s="53">
        <f t="shared" si="332"/>
        <v>5.7579364512202185</v>
      </c>
      <c r="AJ588" s="53">
        <f t="shared" si="333"/>
        <v>2.4798961520727079</v>
      </c>
      <c r="AK588" s="53">
        <f t="shared" si="334"/>
        <v>1.9414253480037451</v>
      </c>
      <c r="AL588" s="53"/>
      <c r="AM588" s="48">
        <f t="shared" si="314"/>
        <v>38575</v>
      </c>
      <c r="AN588" s="53">
        <f t="shared" si="309"/>
        <v>4.4057603099715399</v>
      </c>
      <c r="AO588" s="53">
        <f t="shared" si="309"/>
        <v>7.5254313728920543</v>
      </c>
      <c r="AP588" s="53">
        <f t="shared" si="309"/>
        <v>1.8250735609446689</v>
      </c>
      <c r="AQ588" s="53">
        <f t="shared" si="308"/>
        <v>5.7582947243901863</v>
      </c>
      <c r="AR588" s="53">
        <f t="shared" si="308"/>
        <v>2.4802893734608871</v>
      </c>
      <c r="AS588" s="53">
        <f t="shared" si="308"/>
        <v>1.9503881408512631</v>
      </c>
      <c r="AT588" s="53"/>
      <c r="AU588" s="48">
        <f t="shared" si="315"/>
        <v>38575</v>
      </c>
      <c r="AV588" s="53">
        <f t="shared" si="335"/>
        <v>352.02024876672607</v>
      </c>
      <c r="AW588" s="53">
        <f t="shared" si="336"/>
        <v>427.06823041162409</v>
      </c>
      <c r="AX588" s="53">
        <f t="shared" si="337"/>
        <v>153.89020265885446</v>
      </c>
      <c r="AY588" s="53">
        <f t="shared" si="338"/>
        <v>410.62399679626418</v>
      </c>
      <c r="AZ588" s="53">
        <f t="shared" si="339"/>
        <v>159.11056330751592</v>
      </c>
      <c r="BA588" s="53">
        <f t="shared" si="340"/>
        <v>157.12326862697776</v>
      </c>
      <c r="BB588" s="58">
        <f t="shared" si="341"/>
        <v>1659.8365105679623</v>
      </c>
      <c r="BC588">
        <f t="shared" si="316"/>
        <v>2.4163696072264429E-2</v>
      </c>
      <c r="BD588">
        <v>1659.81234687189</v>
      </c>
      <c r="BE588" s="48">
        <f t="shared" si="310"/>
        <v>38575</v>
      </c>
    </row>
    <row r="589" spans="1:57">
      <c r="A589" s="48">
        <v>38576</v>
      </c>
      <c r="B589" s="49">
        <v>23.04</v>
      </c>
      <c r="C589" s="50">
        <v>79.05</v>
      </c>
      <c r="D589" s="49">
        <v>45.21</v>
      </c>
      <c r="E589" s="50">
        <v>56.4</v>
      </c>
      <c r="F589" s="49">
        <v>64.94</v>
      </c>
      <c r="G589" s="50">
        <v>84.66</v>
      </c>
      <c r="H589" s="49">
        <v>62.55</v>
      </c>
      <c r="I589" s="50">
        <v>70.92</v>
      </c>
      <c r="J589">
        <v>46.88</v>
      </c>
      <c r="K589">
        <v>64.040000000000006</v>
      </c>
      <c r="L589" s="49">
        <v>68.38</v>
      </c>
      <c r="M589" s="50">
        <v>80.66</v>
      </c>
      <c r="O589" s="48">
        <f t="shared" si="311"/>
        <v>38576</v>
      </c>
      <c r="P589" s="44">
        <f t="shared" si="317"/>
        <v>0.29146110056925995</v>
      </c>
      <c r="Q589" s="44">
        <f t="shared" si="318"/>
        <v>0.80159574468085115</v>
      </c>
      <c r="R589" s="44">
        <f t="shared" si="319"/>
        <v>0.76706827309236947</v>
      </c>
      <c r="S589" s="44">
        <f t="shared" si="320"/>
        <v>0.88197969543147203</v>
      </c>
      <c r="T589" s="44">
        <f t="shared" si="321"/>
        <v>0.73204247345409112</v>
      </c>
      <c r="U589" s="44">
        <f t="shared" si="322"/>
        <v>0.84775601289362756</v>
      </c>
      <c r="W589" s="51">
        <f t="shared" si="312"/>
        <v>38576</v>
      </c>
      <c r="X589" s="44">
        <f t="shared" si="323"/>
        <v>3.4307618591279345</v>
      </c>
      <c r="Y589" s="44">
        <f t="shared" si="324"/>
        <v>1.2473809523809525</v>
      </c>
      <c r="Z589" s="44">
        <f t="shared" si="325"/>
        <v>1.312009656004828</v>
      </c>
      <c r="AA589" s="44">
        <f t="shared" si="326"/>
        <v>1.1337748344370862</v>
      </c>
      <c r="AB589" s="44">
        <f t="shared" si="327"/>
        <v>1.3662728249194416</v>
      </c>
      <c r="AC589" s="44">
        <f t="shared" si="328"/>
        <v>1.1849474912485414</v>
      </c>
      <c r="AE589" s="48">
        <f t="shared" si="313"/>
        <v>38576</v>
      </c>
      <c r="AF589" s="53">
        <f t="shared" si="329"/>
        <v>4.4056255662520742</v>
      </c>
      <c r="AG589" s="53">
        <f t="shared" si="330"/>
        <v>7.5263120477106433</v>
      </c>
      <c r="AH589" s="53">
        <f t="shared" si="331"/>
        <v>1.8137234966861113</v>
      </c>
      <c r="AI589" s="53">
        <f t="shared" si="332"/>
        <v>5.7579364512202185</v>
      </c>
      <c r="AJ589" s="53">
        <f t="shared" si="333"/>
        <v>2.4798961520727079</v>
      </c>
      <c r="AK589" s="53">
        <f t="shared" si="334"/>
        <v>1.9414253480037451</v>
      </c>
      <c r="AL589" s="53"/>
      <c r="AM589" s="48">
        <f t="shared" si="314"/>
        <v>38576</v>
      </c>
      <c r="AN589" s="53">
        <f t="shared" si="309"/>
        <v>4.4053331527786455</v>
      </c>
      <c r="AO589" s="53">
        <f t="shared" si="309"/>
        <v>7.5255237675607631</v>
      </c>
      <c r="AP589" s="53">
        <f t="shared" si="309"/>
        <v>1.8253331065310383</v>
      </c>
      <c r="AQ589" s="53">
        <f t="shared" si="308"/>
        <v>5.7577428876188055</v>
      </c>
      <c r="AR589" s="53">
        <f t="shared" si="308"/>
        <v>2.4803170851002494</v>
      </c>
      <c r="AS589" s="53">
        <f t="shared" si="308"/>
        <v>1.9502517678480393</v>
      </c>
      <c r="AT589" s="53"/>
      <c r="AU589" s="48">
        <f t="shared" si="315"/>
        <v>38576</v>
      </c>
      <c r="AV589" s="53">
        <f t="shared" si="335"/>
        <v>348.24158572715191</v>
      </c>
      <c r="AW589" s="53">
        <f t="shared" si="336"/>
        <v>424.43954049042702</v>
      </c>
      <c r="AX589" s="53">
        <f t="shared" si="337"/>
        <v>154.53270079891769</v>
      </c>
      <c r="AY589" s="53">
        <f t="shared" si="338"/>
        <v>408.33912558992569</v>
      </c>
      <c r="AZ589" s="53">
        <f t="shared" si="339"/>
        <v>158.83950612981999</v>
      </c>
      <c r="BA589" s="53">
        <f t="shared" si="340"/>
        <v>157.30730759462284</v>
      </c>
      <c r="BB589" s="58">
        <f t="shared" si="341"/>
        <v>1651.6997663308653</v>
      </c>
      <c r="BC589">
        <f t="shared" si="316"/>
        <v>1.1234000053264026E-3</v>
      </c>
      <c r="BD589">
        <v>1651.6986429308599</v>
      </c>
      <c r="BE589" s="48">
        <f t="shared" si="310"/>
        <v>38576</v>
      </c>
    </row>
    <row r="590" spans="1:57">
      <c r="A590" s="48">
        <v>38579</v>
      </c>
      <c r="B590" s="49">
        <v>23.2</v>
      </c>
      <c r="C590" s="50">
        <v>79.599999999999994</v>
      </c>
      <c r="D590" s="49">
        <v>45.29</v>
      </c>
      <c r="E590" s="50">
        <v>56.5</v>
      </c>
      <c r="F590" s="49">
        <v>64.849999999999994</v>
      </c>
      <c r="G590" s="50">
        <v>84.55</v>
      </c>
      <c r="H590" s="49">
        <v>62.81</v>
      </c>
      <c r="I590" s="50">
        <v>71.209999999999994</v>
      </c>
      <c r="J590">
        <v>47.36</v>
      </c>
      <c r="K590">
        <v>64.7</v>
      </c>
      <c r="L590" s="49">
        <v>68.349999999999994</v>
      </c>
      <c r="M590" s="50">
        <v>80.62</v>
      </c>
      <c r="O590" s="48">
        <f t="shared" si="311"/>
        <v>38579</v>
      </c>
      <c r="P590" s="44">
        <f t="shared" si="317"/>
        <v>0.29145728643216079</v>
      </c>
      <c r="Q590" s="44">
        <f t="shared" si="318"/>
        <v>0.80159292035398233</v>
      </c>
      <c r="R590" s="44">
        <f t="shared" si="319"/>
        <v>0.76700177409816672</v>
      </c>
      <c r="S590" s="44">
        <f t="shared" si="320"/>
        <v>0.88203903946075002</v>
      </c>
      <c r="T590" s="44">
        <f t="shared" si="321"/>
        <v>0.73199381761978355</v>
      </c>
      <c r="U590" s="44">
        <f t="shared" si="322"/>
        <v>0.84780451500868259</v>
      </c>
      <c r="W590" s="51">
        <f t="shared" si="312"/>
        <v>38579</v>
      </c>
      <c r="X590" s="44">
        <f t="shared" si="323"/>
        <v>3.4307618591279345</v>
      </c>
      <c r="Y590" s="44">
        <f t="shared" si="324"/>
        <v>1.2473809523809525</v>
      </c>
      <c r="Z590" s="44">
        <f t="shared" si="325"/>
        <v>1.312009656004828</v>
      </c>
      <c r="AA590" s="44">
        <f t="shared" si="326"/>
        <v>1.1337748344370862</v>
      </c>
      <c r="AB590" s="44">
        <f t="shared" si="327"/>
        <v>1.3662728249194416</v>
      </c>
      <c r="AC590" s="44">
        <f t="shared" si="328"/>
        <v>1.1849474912485414</v>
      </c>
      <c r="AE590" s="48">
        <f t="shared" si="313"/>
        <v>38579</v>
      </c>
      <c r="AF590" s="53">
        <f t="shared" si="329"/>
        <v>4.4056255662520742</v>
      </c>
      <c r="AG590" s="53">
        <f t="shared" si="330"/>
        <v>7.5263120477106433</v>
      </c>
      <c r="AH590" s="53">
        <f t="shared" si="331"/>
        <v>1.8137234966861113</v>
      </c>
      <c r="AI590" s="53">
        <f t="shared" si="332"/>
        <v>5.7579364512202185</v>
      </c>
      <c r="AJ590" s="53">
        <f t="shared" si="333"/>
        <v>2.4798961520727079</v>
      </c>
      <c r="AK590" s="53">
        <f t="shared" si="334"/>
        <v>1.9414253480037451</v>
      </c>
      <c r="AL590" s="53"/>
      <c r="AM590" s="48">
        <f t="shared" si="314"/>
        <v>38579</v>
      </c>
      <c r="AN590" s="53">
        <f t="shared" si="309"/>
        <v>4.4052755034231081</v>
      </c>
      <c r="AO590" s="53">
        <f t="shared" si="309"/>
        <v>7.52549725227657</v>
      </c>
      <c r="AP590" s="53">
        <f t="shared" si="309"/>
        <v>1.8251748640121814</v>
      </c>
      <c r="AQ590" s="53">
        <f t="shared" si="308"/>
        <v>5.7581302975152786</v>
      </c>
      <c r="AR590" s="53">
        <f t="shared" si="308"/>
        <v>2.4801522286861761</v>
      </c>
      <c r="AS590" s="53">
        <f t="shared" si="308"/>
        <v>1.9503633463378309</v>
      </c>
      <c r="AT590" s="53"/>
      <c r="AU590" s="48">
        <f t="shared" si="315"/>
        <v>38579</v>
      </c>
      <c r="AV590" s="53">
        <f t="shared" si="335"/>
        <v>350.65993007247937</v>
      </c>
      <c r="AW590" s="53">
        <f t="shared" si="336"/>
        <v>425.19059475362621</v>
      </c>
      <c r="AX590" s="53">
        <f t="shared" si="337"/>
        <v>154.31853475222994</v>
      </c>
      <c r="AY590" s="53">
        <f t="shared" si="338"/>
        <v>410.03645848606294</v>
      </c>
      <c r="AZ590" s="53">
        <f t="shared" si="339"/>
        <v>160.46584919599562</v>
      </c>
      <c r="BA590" s="53">
        <f t="shared" si="340"/>
        <v>157.23829298175593</v>
      </c>
      <c r="BB590" s="58">
        <f t="shared" si="341"/>
        <v>1657.9096602421498</v>
      </c>
      <c r="BC590">
        <f t="shared" si="316"/>
        <v>2.414567638970766E-2</v>
      </c>
      <c r="BD590">
        <v>1657.8855145657601</v>
      </c>
      <c r="BE590" s="48">
        <f t="shared" si="310"/>
        <v>38579</v>
      </c>
    </row>
    <row r="591" spans="1:57">
      <c r="A591" s="48">
        <v>38580</v>
      </c>
      <c r="B591" s="49">
        <v>22.8</v>
      </c>
      <c r="C591" s="50">
        <v>78.22</v>
      </c>
      <c r="D591" s="49">
        <v>44.8</v>
      </c>
      <c r="E591" s="50">
        <v>55.89</v>
      </c>
      <c r="F591" s="49">
        <v>65.16</v>
      </c>
      <c r="G591" s="50">
        <v>84.95</v>
      </c>
      <c r="H591" s="49">
        <v>62.11</v>
      </c>
      <c r="I591" s="50">
        <v>70.42</v>
      </c>
      <c r="J591">
        <v>47.48</v>
      </c>
      <c r="K591">
        <v>64.86</v>
      </c>
      <c r="L591" s="49">
        <v>68.38</v>
      </c>
      <c r="M591" s="50">
        <v>80.66</v>
      </c>
      <c r="O591" s="48">
        <f t="shared" si="311"/>
        <v>38580</v>
      </c>
      <c r="P591" s="44">
        <f t="shared" si="317"/>
        <v>0.29148555356686273</v>
      </c>
      <c r="Q591" s="44">
        <f t="shared" si="318"/>
        <v>0.8015745213812846</v>
      </c>
      <c r="R591" s="44">
        <f t="shared" si="319"/>
        <v>0.76703943496174209</v>
      </c>
      <c r="S591" s="44">
        <f t="shared" si="320"/>
        <v>0.88199375177506389</v>
      </c>
      <c r="T591" s="44">
        <f t="shared" si="321"/>
        <v>0.73203823620104835</v>
      </c>
      <c r="U591" s="44">
        <f t="shared" si="322"/>
        <v>0.84775601289362756</v>
      </c>
      <c r="W591" s="51">
        <f t="shared" si="312"/>
        <v>38580</v>
      </c>
      <c r="X591" s="44">
        <f t="shared" si="323"/>
        <v>3.4307618591279345</v>
      </c>
      <c r="Y591" s="44">
        <f t="shared" si="324"/>
        <v>1.2473809523809525</v>
      </c>
      <c r="Z591" s="44">
        <f t="shared" si="325"/>
        <v>1.312009656004828</v>
      </c>
      <c r="AA591" s="44">
        <f t="shared" si="326"/>
        <v>1.1337748344370862</v>
      </c>
      <c r="AB591" s="44">
        <f t="shared" si="327"/>
        <v>1.3662728249194416</v>
      </c>
      <c r="AC591" s="44">
        <f t="shared" si="328"/>
        <v>1.1849474912485414</v>
      </c>
      <c r="AE591" s="48">
        <f t="shared" si="313"/>
        <v>38580</v>
      </c>
      <c r="AF591" s="53">
        <f t="shared" si="329"/>
        <v>4.4056255662520742</v>
      </c>
      <c r="AG591" s="53">
        <f t="shared" si="330"/>
        <v>7.5263120477106433</v>
      </c>
      <c r="AH591" s="53">
        <f t="shared" si="331"/>
        <v>1.8137234966861113</v>
      </c>
      <c r="AI591" s="53">
        <f t="shared" si="332"/>
        <v>5.7579364512202185</v>
      </c>
      <c r="AJ591" s="53">
        <f t="shared" si="333"/>
        <v>2.4798961520727079</v>
      </c>
      <c r="AK591" s="53">
        <f t="shared" si="334"/>
        <v>1.9414253480037451</v>
      </c>
      <c r="AL591" s="53"/>
      <c r="AM591" s="48">
        <f t="shared" si="314"/>
        <v>38580</v>
      </c>
      <c r="AN591" s="53">
        <f t="shared" si="309"/>
        <v>4.4057027513316394</v>
      </c>
      <c r="AO591" s="53">
        <f t="shared" si="309"/>
        <v>7.5253245194405309</v>
      </c>
      <c r="AP591" s="53">
        <f t="shared" si="309"/>
        <v>1.8252644826595903</v>
      </c>
      <c r="AQ591" s="53">
        <f t="shared" si="308"/>
        <v>5.7578346502894897</v>
      </c>
      <c r="AR591" s="53">
        <f t="shared" si="308"/>
        <v>2.4803027283771124</v>
      </c>
      <c r="AS591" s="53">
        <f t="shared" si="308"/>
        <v>1.9502517678480393</v>
      </c>
      <c r="AT591" s="53"/>
      <c r="AU591" s="48">
        <f t="shared" si="315"/>
        <v>38580</v>
      </c>
      <c r="AV591" s="53">
        <f t="shared" si="335"/>
        <v>344.61406920916085</v>
      </c>
      <c r="AW591" s="53">
        <f t="shared" si="336"/>
        <v>420.59038739153129</v>
      </c>
      <c r="AX591" s="53">
        <f t="shared" si="337"/>
        <v>155.05621780193221</v>
      </c>
      <c r="AY591" s="53">
        <f t="shared" si="338"/>
        <v>405.4667160733859</v>
      </c>
      <c r="AZ591" s="53">
        <f t="shared" si="339"/>
        <v>160.8724349625395</v>
      </c>
      <c r="BA591" s="53">
        <f t="shared" si="340"/>
        <v>157.30730759462284</v>
      </c>
      <c r="BB591" s="58">
        <f t="shared" si="341"/>
        <v>1643.9071330331726</v>
      </c>
      <c r="BC591">
        <f t="shared" si="316"/>
        <v>1.1183848625933024E-3</v>
      </c>
      <c r="BD591">
        <v>1643.90601464831</v>
      </c>
      <c r="BE591" s="48">
        <f t="shared" si="310"/>
        <v>38580</v>
      </c>
    </row>
    <row r="592" spans="1:57">
      <c r="A592" s="48">
        <v>38581</v>
      </c>
      <c r="B592" s="49">
        <v>22.81</v>
      </c>
      <c r="C592" s="50">
        <v>78.27</v>
      </c>
      <c r="D592" s="49">
        <v>44.69</v>
      </c>
      <c r="E592" s="50">
        <v>55.75</v>
      </c>
      <c r="F592" s="49">
        <v>64.900000000000006</v>
      </c>
      <c r="G592" s="50">
        <v>84.62</v>
      </c>
      <c r="H592" s="49">
        <v>62.03</v>
      </c>
      <c r="I592" s="50">
        <v>70.33</v>
      </c>
      <c r="J592">
        <v>47.03</v>
      </c>
      <c r="K592">
        <v>64.25</v>
      </c>
      <c r="L592" s="49">
        <v>68.400000000000006</v>
      </c>
      <c r="M592" s="50">
        <v>80.680000000000007</v>
      </c>
      <c r="O592" s="48">
        <f t="shared" si="311"/>
        <v>38581</v>
      </c>
      <c r="P592" s="44">
        <f t="shared" si="317"/>
        <v>0.29142711128146159</v>
      </c>
      <c r="Q592" s="44">
        <f t="shared" si="318"/>
        <v>0.80161434977578472</v>
      </c>
      <c r="R592" s="44">
        <f t="shared" si="319"/>
        <v>0.76695816591822263</v>
      </c>
      <c r="S592" s="44">
        <f t="shared" si="320"/>
        <v>0.88198492819564911</v>
      </c>
      <c r="T592" s="44">
        <f t="shared" si="321"/>
        <v>0.73198443579766537</v>
      </c>
      <c r="U592" s="44">
        <f t="shared" si="322"/>
        <v>0.84779375309866134</v>
      </c>
      <c r="W592" s="51">
        <f t="shared" si="312"/>
        <v>38581</v>
      </c>
      <c r="X592" s="44">
        <f t="shared" si="323"/>
        <v>3.4307618591279345</v>
      </c>
      <c r="Y592" s="44">
        <f t="shared" si="324"/>
        <v>1.2473809523809525</v>
      </c>
      <c r="Z592" s="44">
        <f t="shared" si="325"/>
        <v>1.312009656004828</v>
      </c>
      <c r="AA592" s="44">
        <f t="shared" si="326"/>
        <v>1.1337748344370862</v>
      </c>
      <c r="AB592" s="44">
        <f t="shared" si="327"/>
        <v>1.3662728249194416</v>
      </c>
      <c r="AC592" s="44">
        <f t="shared" si="328"/>
        <v>1.1849474912485414</v>
      </c>
      <c r="AE592" s="48">
        <f t="shared" si="313"/>
        <v>38581</v>
      </c>
      <c r="AF592" s="53">
        <f t="shared" si="329"/>
        <v>4.4056255662520742</v>
      </c>
      <c r="AG592" s="53">
        <f t="shared" si="330"/>
        <v>7.5263120477106433</v>
      </c>
      <c r="AH592" s="53">
        <f t="shared" si="331"/>
        <v>1.8137234966861113</v>
      </c>
      <c r="AI592" s="53">
        <f t="shared" si="332"/>
        <v>5.7579364512202185</v>
      </c>
      <c r="AJ592" s="53">
        <f t="shared" si="333"/>
        <v>2.4798961520727079</v>
      </c>
      <c r="AK592" s="53">
        <f t="shared" si="334"/>
        <v>1.9414253480037451</v>
      </c>
      <c r="AL592" s="53"/>
      <c r="AM592" s="48">
        <f t="shared" si="314"/>
        <v>38581</v>
      </c>
      <c r="AN592" s="53">
        <f t="shared" si="309"/>
        <v>4.4048194165164656</v>
      </c>
      <c r="AO592" s="53">
        <f t="shared" si="309"/>
        <v>7.5256984355091019</v>
      </c>
      <c r="AP592" s="53">
        <f t="shared" si="309"/>
        <v>1.8250710929954941</v>
      </c>
      <c r="AQ592" s="53">
        <f t="shared" si="308"/>
        <v>5.7577770481679424</v>
      </c>
      <c r="AR592" s="53">
        <f t="shared" si="308"/>
        <v>2.4801204410583635</v>
      </c>
      <c r="AS592" s="53">
        <f t="shared" si="308"/>
        <v>1.9503385887027034</v>
      </c>
      <c r="AT592" s="53"/>
      <c r="AU592" s="48">
        <f t="shared" si="315"/>
        <v>38581</v>
      </c>
      <c r="AV592" s="53">
        <f t="shared" si="335"/>
        <v>344.76521573074376</v>
      </c>
      <c r="AW592" s="53">
        <f t="shared" si="336"/>
        <v>419.55768777963243</v>
      </c>
      <c r="AX592" s="53">
        <f t="shared" si="337"/>
        <v>154.43751588927873</v>
      </c>
      <c r="AY592" s="53">
        <f t="shared" si="338"/>
        <v>404.9444597976514</v>
      </c>
      <c r="AZ592" s="53">
        <f t="shared" si="339"/>
        <v>159.34773833799986</v>
      </c>
      <c r="BA592" s="53">
        <f t="shared" si="340"/>
        <v>157.35331733653413</v>
      </c>
      <c r="BB592" s="58">
        <f t="shared" si="341"/>
        <v>1640.4059348718401</v>
      </c>
      <c r="BC592">
        <f t="shared" si="316"/>
        <v>1.1094197302554676E-3</v>
      </c>
      <c r="BD592">
        <v>1640.4048254521099</v>
      </c>
      <c r="BE592" s="48">
        <f t="shared" si="310"/>
        <v>38581</v>
      </c>
    </row>
    <row r="593" spans="1:57">
      <c r="A593" s="48">
        <v>38582</v>
      </c>
      <c r="B593" s="49">
        <v>22.4</v>
      </c>
      <c r="C593" s="50">
        <v>76.83</v>
      </c>
      <c r="D593" s="49">
        <v>44.21</v>
      </c>
      <c r="E593" s="50">
        <v>55.15</v>
      </c>
      <c r="F593" s="49">
        <v>65.25</v>
      </c>
      <c r="G593" s="50">
        <v>85.07</v>
      </c>
      <c r="H593" s="49">
        <v>62.1</v>
      </c>
      <c r="I593" s="50">
        <v>70.400000000000006</v>
      </c>
      <c r="J593">
        <v>46.7</v>
      </c>
      <c r="K593">
        <v>63.8</v>
      </c>
      <c r="L593" s="49">
        <v>68.459999999999994</v>
      </c>
      <c r="M593" s="50">
        <v>80.75</v>
      </c>
      <c r="O593" s="48">
        <f t="shared" si="311"/>
        <v>38582</v>
      </c>
      <c r="P593" s="44">
        <f t="shared" si="317"/>
        <v>0.29155277886242353</v>
      </c>
      <c r="Q593" s="44">
        <f t="shared" si="318"/>
        <v>0.80163191296464187</v>
      </c>
      <c r="R593" s="44">
        <f t="shared" si="319"/>
        <v>0.76701539908310812</v>
      </c>
      <c r="S593" s="44">
        <f t="shared" si="320"/>
        <v>0.88210227272727271</v>
      </c>
      <c r="T593" s="44">
        <f t="shared" si="321"/>
        <v>0.73197492163009414</v>
      </c>
      <c r="U593" s="44">
        <f t="shared" si="322"/>
        <v>0.84780185758513926</v>
      </c>
      <c r="W593" s="51">
        <f t="shared" si="312"/>
        <v>38582</v>
      </c>
      <c r="X593" s="44">
        <f t="shared" si="323"/>
        <v>3.4307618591279345</v>
      </c>
      <c r="Y593" s="44">
        <f t="shared" si="324"/>
        <v>1.2473809523809525</v>
      </c>
      <c r="Z593" s="44">
        <f t="shared" si="325"/>
        <v>1.312009656004828</v>
      </c>
      <c r="AA593" s="44">
        <f t="shared" si="326"/>
        <v>1.1337748344370862</v>
      </c>
      <c r="AB593" s="44">
        <f t="shared" si="327"/>
        <v>1.3662728249194416</v>
      </c>
      <c r="AC593" s="44">
        <f t="shared" si="328"/>
        <v>1.1849474912485414</v>
      </c>
      <c r="AE593" s="48">
        <f t="shared" si="313"/>
        <v>38582</v>
      </c>
      <c r="AF593" s="53">
        <f t="shared" si="329"/>
        <v>4.4056255662520742</v>
      </c>
      <c r="AG593" s="53">
        <f t="shared" si="330"/>
        <v>7.5263120477106433</v>
      </c>
      <c r="AH593" s="53">
        <f t="shared" si="331"/>
        <v>1.8137234966861113</v>
      </c>
      <c r="AI593" s="53">
        <f t="shared" si="332"/>
        <v>5.7579364512202185</v>
      </c>
      <c r="AJ593" s="53">
        <f t="shared" si="333"/>
        <v>2.4798961520727079</v>
      </c>
      <c r="AK593" s="53">
        <f t="shared" si="334"/>
        <v>1.9414253480037451</v>
      </c>
      <c r="AL593" s="53"/>
      <c r="AM593" s="48">
        <f t="shared" si="314"/>
        <v>38582</v>
      </c>
      <c r="AN593" s="53">
        <f t="shared" si="309"/>
        <v>4.4067188382902795</v>
      </c>
      <c r="AO593" s="53">
        <f t="shared" si="309"/>
        <v>7.5258633218574333</v>
      </c>
      <c r="AP593" s="53">
        <f t="shared" si="309"/>
        <v>1.8252072863361934</v>
      </c>
      <c r="AQ593" s="53">
        <f t="shared" si="309"/>
        <v>5.758543097143737</v>
      </c>
      <c r="AR593" s="53">
        <f t="shared" si="309"/>
        <v>2.4800882050157389</v>
      </c>
      <c r="AS593" s="53">
        <f t="shared" si="309"/>
        <v>1.950357232969262</v>
      </c>
      <c r="AT593" s="53"/>
      <c r="AU593" s="48">
        <f t="shared" si="315"/>
        <v>38582</v>
      </c>
      <c r="AV593" s="53">
        <f t="shared" si="335"/>
        <v>338.56820834584215</v>
      </c>
      <c r="AW593" s="53">
        <f t="shared" si="336"/>
        <v>415.05136220043744</v>
      </c>
      <c r="AX593" s="53">
        <f t="shared" si="337"/>
        <v>155.27038384861996</v>
      </c>
      <c r="AY593" s="53">
        <f t="shared" si="338"/>
        <v>405.40143403891909</v>
      </c>
      <c r="AZ593" s="53">
        <f t="shared" si="339"/>
        <v>158.22962748000413</v>
      </c>
      <c r="BA593" s="53">
        <f t="shared" si="340"/>
        <v>157.49134656226789</v>
      </c>
      <c r="BB593" s="58">
        <f t="shared" si="341"/>
        <v>1630.0123624760906</v>
      </c>
      <c r="BC593">
        <f t="shared" si="316"/>
        <v>2.4090807210541243E-2</v>
      </c>
      <c r="BD593">
        <v>1629.9882716688801</v>
      </c>
      <c r="BE593" s="48">
        <f t="shared" si="310"/>
        <v>38582</v>
      </c>
    </row>
    <row r="594" spans="1:57">
      <c r="A594" s="48">
        <v>38583</v>
      </c>
      <c r="B594" s="49">
        <v>22.31</v>
      </c>
      <c r="C594" s="50">
        <v>76.53</v>
      </c>
      <c r="D594" s="49">
        <v>44.43</v>
      </c>
      <c r="E594" s="50">
        <v>55.42</v>
      </c>
      <c r="F594" s="49">
        <v>65.209999999999994</v>
      </c>
      <c r="G594" s="50">
        <v>85.02</v>
      </c>
      <c r="H594" s="49">
        <v>62.12</v>
      </c>
      <c r="I594" s="50">
        <v>70.430000000000007</v>
      </c>
      <c r="J594">
        <v>46.5</v>
      </c>
      <c r="K594">
        <v>63.52</v>
      </c>
      <c r="L594" s="49">
        <v>68.430000000000007</v>
      </c>
      <c r="M594" s="50">
        <v>80.72</v>
      </c>
      <c r="O594" s="48">
        <f t="shared" si="311"/>
        <v>38583</v>
      </c>
      <c r="P594" s="44">
        <f t="shared" si="317"/>
        <v>0.29151966549065722</v>
      </c>
      <c r="Q594" s="44">
        <f t="shared" si="318"/>
        <v>0.8016961385781306</v>
      </c>
      <c r="R594" s="44">
        <f t="shared" si="319"/>
        <v>0.76699600094095499</v>
      </c>
      <c r="S594" s="44">
        <f t="shared" si="320"/>
        <v>0.88201050688626992</v>
      </c>
      <c r="T594" s="44">
        <f t="shared" si="321"/>
        <v>0.73205289672544072</v>
      </c>
      <c r="U594" s="44">
        <f t="shared" si="322"/>
        <v>0.84774529236868201</v>
      </c>
      <c r="W594" s="51">
        <f t="shared" si="312"/>
        <v>38583</v>
      </c>
      <c r="X594" s="44">
        <f t="shared" si="323"/>
        <v>3.4307618591279345</v>
      </c>
      <c r="Y594" s="44">
        <f t="shared" si="324"/>
        <v>1.2473809523809525</v>
      </c>
      <c r="Z594" s="44">
        <f t="shared" si="325"/>
        <v>1.312009656004828</v>
      </c>
      <c r="AA594" s="44">
        <f t="shared" si="326"/>
        <v>1.1337748344370862</v>
      </c>
      <c r="AB594" s="44">
        <f t="shared" si="327"/>
        <v>1.3662728249194416</v>
      </c>
      <c r="AC594" s="44">
        <f t="shared" si="328"/>
        <v>1.1849474912485414</v>
      </c>
      <c r="AE594" s="48">
        <f t="shared" si="313"/>
        <v>38583</v>
      </c>
      <c r="AF594" s="53">
        <f t="shared" si="329"/>
        <v>4.4056255662520742</v>
      </c>
      <c r="AG594" s="53">
        <f t="shared" si="330"/>
        <v>7.5263120477106433</v>
      </c>
      <c r="AH594" s="53">
        <f t="shared" si="331"/>
        <v>1.8137234966861113</v>
      </c>
      <c r="AI594" s="53">
        <f t="shared" si="332"/>
        <v>5.7579364512202185</v>
      </c>
      <c r="AJ594" s="53">
        <f t="shared" si="333"/>
        <v>2.4798961520727079</v>
      </c>
      <c r="AK594" s="53">
        <f t="shared" si="334"/>
        <v>1.9414253480037451</v>
      </c>
      <c r="AL594" s="53"/>
      <c r="AM594" s="48">
        <f t="shared" si="314"/>
        <v>38583</v>
      </c>
      <c r="AN594" s="53">
        <f t="shared" ref="AN594:AS636" si="342">AF594*X594*P594</f>
        <v>4.4062183411942435</v>
      </c>
      <c r="AO594" s="53">
        <f t="shared" si="342"/>
        <v>7.5264662833676503</v>
      </c>
      <c r="AP594" s="53">
        <f t="shared" si="342"/>
        <v>1.8251611260759932</v>
      </c>
      <c r="AQ594" s="53">
        <f t="shared" si="342"/>
        <v>5.7579440310642145</v>
      </c>
      <c r="AR594" s="53">
        <f t="shared" si="342"/>
        <v>2.4803524013816789</v>
      </c>
      <c r="AS594" s="53">
        <f t="shared" si="342"/>
        <v>1.9502271054187443</v>
      </c>
      <c r="AT594" s="53"/>
      <c r="AU594" s="48">
        <f t="shared" si="315"/>
        <v>38583</v>
      </c>
      <c r="AV594" s="53">
        <f t="shared" si="335"/>
        <v>337.20788965159545</v>
      </c>
      <c r="AW594" s="53">
        <f t="shared" si="336"/>
        <v>417.11676142423522</v>
      </c>
      <c r="AX594" s="53">
        <f t="shared" si="337"/>
        <v>155.17519893898094</v>
      </c>
      <c r="AY594" s="53">
        <f t="shared" si="338"/>
        <v>405.53199810785264</v>
      </c>
      <c r="AZ594" s="53">
        <f t="shared" si="339"/>
        <v>157.55198453576426</v>
      </c>
      <c r="BA594" s="53">
        <f t="shared" si="340"/>
        <v>157.42233194940104</v>
      </c>
      <c r="BB594" s="58">
        <f t="shared" si="341"/>
        <v>1630.0061646078293</v>
      </c>
      <c r="BC594">
        <f t="shared" si="316"/>
        <v>1.0926589193331893E-3</v>
      </c>
      <c r="BD594">
        <v>1630.00507194891</v>
      </c>
      <c r="BE594" s="48">
        <f t="shared" si="310"/>
        <v>38583</v>
      </c>
    </row>
    <row r="595" spans="1:57">
      <c r="A595" s="48">
        <v>38586</v>
      </c>
      <c r="B595" s="49">
        <v>22.58</v>
      </c>
      <c r="C595" s="50">
        <v>77.48</v>
      </c>
      <c r="D595" s="49">
        <v>44.92</v>
      </c>
      <c r="E595" s="50">
        <v>56.03</v>
      </c>
      <c r="F595" s="49">
        <v>65.27</v>
      </c>
      <c r="G595" s="50">
        <v>85.09</v>
      </c>
      <c r="H595" s="49">
        <v>62.17</v>
      </c>
      <c r="I595" s="50">
        <v>70.48</v>
      </c>
      <c r="J595">
        <v>46.72</v>
      </c>
      <c r="K595">
        <v>63.82</v>
      </c>
      <c r="L595" s="49">
        <v>68.44</v>
      </c>
      <c r="M595" s="50">
        <v>80.73</v>
      </c>
      <c r="O595" s="48">
        <f t="shared" si="311"/>
        <v>38586</v>
      </c>
      <c r="P595" s="44">
        <f t="shared" si="317"/>
        <v>0.29143004646360349</v>
      </c>
      <c r="Q595" s="44">
        <f t="shared" si="318"/>
        <v>0.80171336783865788</v>
      </c>
      <c r="R595" s="44">
        <f t="shared" si="319"/>
        <v>0.76707016100599357</v>
      </c>
      <c r="S595" s="44">
        <f t="shared" si="320"/>
        <v>0.88209421112372299</v>
      </c>
      <c r="T595" s="44">
        <f t="shared" si="321"/>
        <v>0.73205891570040738</v>
      </c>
      <c r="U595" s="44">
        <f t="shared" si="322"/>
        <v>0.84776415211197809</v>
      </c>
      <c r="W595" s="51">
        <f t="shared" si="312"/>
        <v>38586</v>
      </c>
      <c r="X595" s="44">
        <f t="shared" si="323"/>
        <v>3.4307618591279345</v>
      </c>
      <c r="Y595" s="44">
        <f t="shared" si="324"/>
        <v>1.2473809523809525</v>
      </c>
      <c r="Z595" s="44">
        <f t="shared" si="325"/>
        <v>1.312009656004828</v>
      </c>
      <c r="AA595" s="44">
        <f t="shared" si="326"/>
        <v>1.1337748344370862</v>
      </c>
      <c r="AB595" s="44">
        <f t="shared" si="327"/>
        <v>1.3662728249194416</v>
      </c>
      <c r="AC595" s="44">
        <f t="shared" si="328"/>
        <v>1.1849474912485414</v>
      </c>
      <c r="AE595" s="48">
        <f t="shared" si="313"/>
        <v>38586</v>
      </c>
      <c r="AF595" s="53">
        <f t="shared" si="329"/>
        <v>4.4056255662520742</v>
      </c>
      <c r="AG595" s="53">
        <f t="shared" si="330"/>
        <v>7.5263120477106433</v>
      </c>
      <c r="AH595" s="53">
        <f t="shared" si="331"/>
        <v>1.8137234966861113</v>
      </c>
      <c r="AI595" s="53">
        <f t="shared" si="332"/>
        <v>5.7579364512202185</v>
      </c>
      <c r="AJ595" s="53">
        <f t="shared" si="333"/>
        <v>2.4798961520727079</v>
      </c>
      <c r="AK595" s="53">
        <f t="shared" si="334"/>
        <v>1.9414253480037451</v>
      </c>
      <c r="AL595" s="53"/>
      <c r="AM595" s="48">
        <f t="shared" si="314"/>
        <v>38586</v>
      </c>
      <c r="AN595" s="53">
        <f t="shared" si="342"/>
        <v>4.4048637807735611</v>
      </c>
      <c r="AO595" s="53">
        <f t="shared" si="342"/>
        <v>7.5266280347372847</v>
      </c>
      <c r="AP595" s="53">
        <f t="shared" si="342"/>
        <v>1.8253375990532312</v>
      </c>
      <c r="AQ595" s="53">
        <f t="shared" si="342"/>
        <v>5.7584904693556576</v>
      </c>
      <c r="AR595" s="53">
        <f t="shared" si="342"/>
        <v>2.4803727949612675</v>
      </c>
      <c r="AS595" s="53">
        <f t="shared" si="342"/>
        <v>1.9502704920148226</v>
      </c>
      <c r="AT595" s="53"/>
      <c r="AU595" s="48">
        <f t="shared" si="315"/>
        <v>38586</v>
      </c>
      <c r="AV595" s="53">
        <f t="shared" si="335"/>
        <v>341.28884573433555</v>
      </c>
      <c r="AW595" s="53">
        <f t="shared" si="336"/>
        <v>421.71696878633009</v>
      </c>
      <c r="AX595" s="53">
        <f t="shared" si="337"/>
        <v>155.31797630343945</v>
      </c>
      <c r="AY595" s="53">
        <f t="shared" si="338"/>
        <v>405.85840828018678</v>
      </c>
      <c r="AZ595" s="53">
        <f t="shared" si="339"/>
        <v>158.29739177442809</v>
      </c>
      <c r="BA595" s="53">
        <f t="shared" si="340"/>
        <v>157.44533682035663</v>
      </c>
      <c r="BB595" s="58">
        <f t="shared" si="341"/>
        <v>1639.9249276990768</v>
      </c>
      <c r="BC595">
        <f t="shared" si="316"/>
        <v>1.0956864666695765E-3</v>
      </c>
      <c r="BD595">
        <v>1639.9238320126101</v>
      </c>
      <c r="BE595" s="48">
        <f t="shared" si="310"/>
        <v>38586</v>
      </c>
    </row>
    <row r="596" spans="1:57">
      <c r="A596" s="48">
        <v>38587</v>
      </c>
      <c r="B596" s="49">
        <v>22.37</v>
      </c>
      <c r="C596" s="50">
        <v>76.75</v>
      </c>
      <c r="D596" s="49">
        <v>44.72</v>
      </c>
      <c r="E596" s="50">
        <v>55.79</v>
      </c>
      <c r="F596" s="49">
        <v>65.39</v>
      </c>
      <c r="G596" s="50">
        <v>85.25</v>
      </c>
      <c r="H596" s="49">
        <v>62.03</v>
      </c>
      <c r="I596" s="50">
        <v>70.319999999999993</v>
      </c>
      <c r="J596">
        <v>46.77</v>
      </c>
      <c r="K596">
        <v>63.9</v>
      </c>
      <c r="L596" s="49">
        <v>68.510000000000005</v>
      </c>
      <c r="M596" s="50">
        <v>80.81</v>
      </c>
      <c r="O596" s="48">
        <f t="shared" si="311"/>
        <v>38587</v>
      </c>
      <c r="P596" s="44">
        <f t="shared" si="317"/>
        <v>0.29146579804560263</v>
      </c>
      <c r="Q596" s="44">
        <f t="shared" si="318"/>
        <v>0.80157734360996591</v>
      </c>
      <c r="R596" s="44">
        <f t="shared" si="319"/>
        <v>0.76703812316715547</v>
      </c>
      <c r="S596" s="44">
        <f t="shared" si="320"/>
        <v>0.88211035267349269</v>
      </c>
      <c r="T596" s="44">
        <f t="shared" si="321"/>
        <v>0.73192488262910804</v>
      </c>
      <c r="U596" s="44">
        <f t="shared" si="322"/>
        <v>0.84779111496101967</v>
      </c>
      <c r="W596" s="51">
        <f t="shared" si="312"/>
        <v>38587</v>
      </c>
      <c r="X596" s="44">
        <f t="shared" si="323"/>
        <v>3.4307618591279345</v>
      </c>
      <c r="Y596" s="44">
        <f t="shared" si="324"/>
        <v>1.2473809523809525</v>
      </c>
      <c r="Z596" s="44">
        <f t="shared" si="325"/>
        <v>1.312009656004828</v>
      </c>
      <c r="AA596" s="44">
        <f t="shared" si="326"/>
        <v>1.1337748344370862</v>
      </c>
      <c r="AB596" s="44">
        <f t="shared" si="327"/>
        <v>1.3662728249194416</v>
      </c>
      <c r="AC596" s="44">
        <f t="shared" si="328"/>
        <v>1.1849474912485414</v>
      </c>
      <c r="AE596" s="48">
        <f t="shared" si="313"/>
        <v>38587</v>
      </c>
      <c r="AF596" s="53">
        <f t="shared" si="329"/>
        <v>4.4056255662520742</v>
      </c>
      <c r="AG596" s="53">
        <f t="shared" si="330"/>
        <v>7.5263120477106433</v>
      </c>
      <c r="AH596" s="53">
        <f t="shared" si="331"/>
        <v>1.8137234966861113</v>
      </c>
      <c r="AI596" s="53">
        <f t="shared" si="332"/>
        <v>5.7579364512202185</v>
      </c>
      <c r="AJ596" s="53">
        <f t="shared" si="333"/>
        <v>2.4798961520727079</v>
      </c>
      <c r="AK596" s="53">
        <f t="shared" si="334"/>
        <v>1.9414253480037451</v>
      </c>
      <c r="AL596" s="53"/>
      <c r="AM596" s="48">
        <f t="shared" si="314"/>
        <v>38587</v>
      </c>
      <c r="AN596" s="53">
        <f t="shared" si="342"/>
        <v>4.4054041534995871</v>
      </c>
      <c r="AO596" s="53">
        <f t="shared" si="342"/>
        <v>7.5253510150265663</v>
      </c>
      <c r="AP596" s="53">
        <f t="shared" si="342"/>
        <v>1.8252613610833603</v>
      </c>
      <c r="AQ596" s="53">
        <f t="shared" si="342"/>
        <v>5.7585958446764991</v>
      </c>
      <c r="AR596" s="53">
        <f t="shared" si="342"/>
        <v>2.4799186621359635</v>
      </c>
      <c r="AS596" s="53">
        <f t="shared" si="342"/>
        <v>1.9503325197011023</v>
      </c>
      <c r="AT596" s="53"/>
      <c r="AU596" s="48">
        <f t="shared" si="315"/>
        <v>38587</v>
      </c>
      <c r="AV596" s="53">
        <f t="shared" si="335"/>
        <v>338.11476878109329</v>
      </c>
      <c r="AW596" s="53">
        <f t="shared" si="336"/>
        <v>419.83933312833216</v>
      </c>
      <c r="AX596" s="53">
        <f t="shared" si="337"/>
        <v>155.60353103235647</v>
      </c>
      <c r="AY596" s="53">
        <f t="shared" si="338"/>
        <v>404.9444597976514</v>
      </c>
      <c r="AZ596" s="53">
        <f t="shared" si="339"/>
        <v>158.46680251048807</v>
      </c>
      <c r="BA596" s="53">
        <f t="shared" si="340"/>
        <v>157.60637091704609</v>
      </c>
      <c r="BB596" s="58">
        <f t="shared" si="341"/>
        <v>1634.5752661669676</v>
      </c>
      <c r="BC596">
        <f t="shared" si="316"/>
        <v>1.0687520875762857E-3</v>
      </c>
      <c r="BD596">
        <v>1634.57419741488</v>
      </c>
      <c r="BE596" s="48">
        <f t="shared" si="310"/>
        <v>38587</v>
      </c>
    </row>
    <row r="597" spans="1:57">
      <c r="A597" s="48">
        <v>38588</v>
      </c>
      <c r="B597" s="49">
        <v>22.08</v>
      </c>
      <c r="C597" s="50">
        <v>75.75</v>
      </c>
      <c r="D597" s="49">
        <v>44.25</v>
      </c>
      <c r="E597" s="50">
        <v>55.2</v>
      </c>
      <c r="F597" s="49">
        <v>65.42</v>
      </c>
      <c r="G597" s="50">
        <v>85.29</v>
      </c>
      <c r="H597" s="49">
        <v>61.65</v>
      </c>
      <c r="I597" s="50">
        <v>69.89</v>
      </c>
      <c r="J597">
        <v>46.9</v>
      </c>
      <c r="K597">
        <v>64.069999999999993</v>
      </c>
      <c r="L597" s="49">
        <v>68.52</v>
      </c>
      <c r="M597" s="50">
        <v>80.819999999999993</v>
      </c>
      <c r="O597" s="48">
        <f t="shared" si="311"/>
        <v>38588</v>
      </c>
      <c r="P597" s="44">
        <f t="shared" si="317"/>
        <v>0.29148514851485147</v>
      </c>
      <c r="Q597" s="44">
        <f t="shared" si="318"/>
        <v>0.80163043478260865</v>
      </c>
      <c r="R597" s="44">
        <f t="shared" si="319"/>
        <v>0.76703013248915464</v>
      </c>
      <c r="S597" s="44">
        <f t="shared" si="320"/>
        <v>0.88210044355415651</v>
      </c>
      <c r="T597" s="44">
        <f t="shared" si="321"/>
        <v>0.73201186202590918</v>
      </c>
      <c r="U597" s="44">
        <f t="shared" si="322"/>
        <v>0.84780994803266518</v>
      </c>
      <c r="W597" s="51">
        <f t="shared" si="312"/>
        <v>38588</v>
      </c>
      <c r="X597" s="44">
        <f t="shared" si="323"/>
        <v>3.4307618591279345</v>
      </c>
      <c r="Y597" s="44">
        <f t="shared" si="324"/>
        <v>1.2473809523809525</v>
      </c>
      <c r="Z597" s="44">
        <f t="shared" si="325"/>
        <v>1.312009656004828</v>
      </c>
      <c r="AA597" s="44">
        <f t="shared" si="326"/>
        <v>1.1337748344370862</v>
      </c>
      <c r="AB597" s="44">
        <f t="shared" si="327"/>
        <v>1.3662728249194416</v>
      </c>
      <c r="AC597" s="44">
        <f t="shared" si="328"/>
        <v>1.1849474912485414</v>
      </c>
      <c r="AE597" s="48">
        <f t="shared" si="313"/>
        <v>38588</v>
      </c>
      <c r="AF597" s="53">
        <f t="shared" si="329"/>
        <v>4.4056255662520742</v>
      </c>
      <c r="AG597" s="53">
        <f t="shared" si="330"/>
        <v>7.5263120477106433</v>
      </c>
      <c r="AH597" s="53">
        <f t="shared" si="331"/>
        <v>1.8137234966861113</v>
      </c>
      <c r="AI597" s="53">
        <f t="shared" si="332"/>
        <v>5.7579364512202185</v>
      </c>
      <c r="AJ597" s="53">
        <f t="shared" si="333"/>
        <v>2.4798961520727079</v>
      </c>
      <c r="AK597" s="53">
        <f t="shared" si="334"/>
        <v>1.9414253480037451</v>
      </c>
      <c r="AL597" s="53"/>
      <c r="AM597" s="48">
        <f t="shared" si="314"/>
        <v>38588</v>
      </c>
      <c r="AN597" s="53">
        <f t="shared" si="342"/>
        <v>4.4056966291113833</v>
      </c>
      <c r="AO597" s="53">
        <f t="shared" si="342"/>
        <v>7.5258494444209605</v>
      </c>
      <c r="AP597" s="53">
        <f t="shared" si="342"/>
        <v>1.8252423462842737</v>
      </c>
      <c r="AQ597" s="53">
        <f t="shared" si="342"/>
        <v>5.7585311559294947</v>
      </c>
      <c r="AR597" s="53">
        <f t="shared" si="342"/>
        <v>2.4802133670086461</v>
      </c>
      <c r="AS597" s="53">
        <f t="shared" si="342"/>
        <v>1.9503758449393926</v>
      </c>
      <c r="AT597" s="53"/>
      <c r="AU597" s="48">
        <f t="shared" si="315"/>
        <v>38588</v>
      </c>
      <c r="AV597" s="53">
        <f t="shared" si="335"/>
        <v>333.7315196551873</v>
      </c>
      <c r="AW597" s="53">
        <f t="shared" si="336"/>
        <v>415.42688933203704</v>
      </c>
      <c r="AX597" s="53">
        <f t="shared" si="337"/>
        <v>155.67491971458571</v>
      </c>
      <c r="AY597" s="53">
        <f t="shared" si="338"/>
        <v>402.46374248791238</v>
      </c>
      <c r="AZ597" s="53">
        <f t="shared" si="339"/>
        <v>158.90727042424393</v>
      </c>
      <c r="BA597" s="53">
        <f t="shared" si="340"/>
        <v>157.62937578800171</v>
      </c>
      <c r="BB597" s="58">
        <f t="shared" si="341"/>
        <v>1623.833717401968</v>
      </c>
      <c r="BC597">
        <f t="shared" si="316"/>
        <v>2.4066695247938696E-2</v>
      </c>
      <c r="BD597">
        <v>1623.80965070672</v>
      </c>
      <c r="BE597" s="48">
        <f t="shared" si="310"/>
        <v>38588</v>
      </c>
    </row>
    <row r="598" spans="1:57">
      <c r="A598" s="48">
        <v>38589</v>
      </c>
      <c r="B598" s="49">
        <v>22.33</v>
      </c>
      <c r="C598" s="50">
        <v>76.599999999999994</v>
      </c>
      <c r="D598" s="49">
        <v>44.42</v>
      </c>
      <c r="E598" s="50">
        <v>55.41</v>
      </c>
      <c r="F598" s="49">
        <v>65.459999999999994</v>
      </c>
      <c r="G598" s="50">
        <v>85.34</v>
      </c>
      <c r="H598" s="49">
        <v>61.79</v>
      </c>
      <c r="I598" s="50">
        <v>70.05</v>
      </c>
      <c r="J598">
        <v>47.16</v>
      </c>
      <c r="K598">
        <v>64.430000000000007</v>
      </c>
      <c r="L598" s="49">
        <v>68.510000000000005</v>
      </c>
      <c r="M598" s="50">
        <v>80.81</v>
      </c>
      <c r="O598" s="48">
        <f t="shared" si="311"/>
        <v>38589</v>
      </c>
      <c r="P598" s="44">
        <f t="shared" si="317"/>
        <v>0.2915143603133159</v>
      </c>
      <c r="Q598" s="44">
        <f t="shared" si="318"/>
        <v>0.80166035011730741</v>
      </c>
      <c r="R598" s="44">
        <f t="shared" si="319"/>
        <v>0.76704944926177632</v>
      </c>
      <c r="S598" s="44">
        <f t="shared" si="320"/>
        <v>0.88208422555317634</v>
      </c>
      <c r="T598" s="44">
        <f t="shared" si="321"/>
        <v>0.73195716281235434</v>
      </c>
      <c r="U598" s="44">
        <f t="shared" si="322"/>
        <v>0.84779111496101967</v>
      </c>
      <c r="W598" s="51">
        <f t="shared" si="312"/>
        <v>38589</v>
      </c>
      <c r="X598" s="44">
        <f t="shared" si="323"/>
        <v>3.4307618591279345</v>
      </c>
      <c r="Y598" s="44">
        <f t="shared" si="324"/>
        <v>1.2473809523809525</v>
      </c>
      <c r="Z598" s="44">
        <f t="shared" si="325"/>
        <v>1.312009656004828</v>
      </c>
      <c r="AA598" s="44">
        <f t="shared" si="326"/>
        <v>1.1337748344370862</v>
      </c>
      <c r="AB598" s="44">
        <f t="shared" si="327"/>
        <v>1.3662728249194416</v>
      </c>
      <c r="AC598" s="44">
        <f t="shared" si="328"/>
        <v>1.1849474912485414</v>
      </c>
      <c r="AE598" s="48">
        <f t="shared" si="313"/>
        <v>38589</v>
      </c>
      <c r="AF598" s="53">
        <f t="shared" si="329"/>
        <v>4.4056255662520742</v>
      </c>
      <c r="AG598" s="53">
        <f t="shared" si="330"/>
        <v>7.5263120477106433</v>
      </c>
      <c r="AH598" s="53">
        <f t="shared" si="331"/>
        <v>1.8137234966861113</v>
      </c>
      <c r="AI598" s="53">
        <f t="shared" si="332"/>
        <v>5.7579364512202185</v>
      </c>
      <c r="AJ598" s="53">
        <f t="shared" si="333"/>
        <v>2.4798961520727079</v>
      </c>
      <c r="AK598" s="53">
        <f t="shared" si="334"/>
        <v>1.9414253480037451</v>
      </c>
      <c r="AL598" s="53"/>
      <c r="AM598" s="48">
        <f t="shared" si="314"/>
        <v>38589</v>
      </c>
      <c r="AN598" s="53">
        <f t="shared" si="342"/>
        <v>4.4061381552840908</v>
      </c>
      <c r="AO598" s="53">
        <f t="shared" si="342"/>
        <v>7.526130294916717</v>
      </c>
      <c r="AP598" s="53">
        <f t="shared" si="342"/>
        <v>1.8252883129156865</v>
      </c>
      <c r="AQ598" s="53">
        <f t="shared" si="342"/>
        <v>5.7584252815195978</v>
      </c>
      <c r="AR598" s="53">
        <f t="shared" si="342"/>
        <v>2.4800280343280416</v>
      </c>
      <c r="AS598" s="53">
        <f t="shared" si="342"/>
        <v>1.9503325197011023</v>
      </c>
      <c r="AT598" s="53"/>
      <c r="AU598" s="48">
        <f t="shared" si="315"/>
        <v>38589</v>
      </c>
      <c r="AV598" s="53">
        <f t="shared" si="335"/>
        <v>337.51018269476134</v>
      </c>
      <c r="AW598" s="53">
        <f t="shared" si="336"/>
        <v>417.02287964133524</v>
      </c>
      <c r="AX598" s="53">
        <f t="shared" si="337"/>
        <v>155.7701046242247</v>
      </c>
      <c r="AY598" s="53">
        <f t="shared" si="338"/>
        <v>403.37769097044782</v>
      </c>
      <c r="AZ598" s="53">
        <f t="shared" si="339"/>
        <v>159.78820625175575</v>
      </c>
      <c r="BA598" s="53">
        <f t="shared" si="340"/>
        <v>157.60637091704609</v>
      </c>
      <c r="BB598" s="58">
        <f t="shared" si="341"/>
        <v>1631.0754350995708</v>
      </c>
      <c r="BC598">
        <f t="shared" si="316"/>
        <v>1.0664996907507884E-3</v>
      </c>
      <c r="BD598">
        <v>1631.07436859988</v>
      </c>
      <c r="BE598" s="48">
        <f t="shared" si="310"/>
        <v>38589</v>
      </c>
    </row>
    <row r="599" spans="1:57">
      <c r="A599" s="48">
        <v>38590</v>
      </c>
      <c r="B599" s="49">
        <v>22.3</v>
      </c>
      <c r="C599" s="50">
        <v>76.5</v>
      </c>
      <c r="D599" s="49">
        <v>44.28</v>
      </c>
      <c r="E599" s="50">
        <v>55.23</v>
      </c>
      <c r="F599" s="49">
        <v>65.349999999999994</v>
      </c>
      <c r="G599" s="50">
        <v>85.2</v>
      </c>
      <c r="H599" s="49">
        <v>61.39</v>
      </c>
      <c r="I599" s="50">
        <v>69.599999999999994</v>
      </c>
      <c r="J599">
        <v>46.68</v>
      </c>
      <c r="K599">
        <v>63.77</v>
      </c>
      <c r="L599" s="49">
        <v>68.459999999999994</v>
      </c>
      <c r="M599" s="50">
        <v>80.75</v>
      </c>
      <c r="O599" s="48">
        <f t="shared" si="311"/>
        <v>38590</v>
      </c>
      <c r="P599" s="44">
        <f t="shared" si="317"/>
        <v>0.29150326797385623</v>
      </c>
      <c r="Q599" s="44">
        <f t="shared" si="318"/>
        <v>0.80173818576860412</v>
      </c>
      <c r="R599" s="44">
        <f t="shared" si="319"/>
        <v>0.76701877934272289</v>
      </c>
      <c r="S599" s="44">
        <f t="shared" si="320"/>
        <v>0.88204022988505759</v>
      </c>
      <c r="T599" s="44">
        <f t="shared" si="321"/>
        <v>0.7320056452877528</v>
      </c>
      <c r="U599" s="44">
        <f t="shared" si="322"/>
        <v>0.84780185758513926</v>
      </c>
      <c r="W599" s="51">
        <f t="shared" si="312"/>
        <v>38590</v>
      </c>
      <c r="X599" s="44">
        <f t="shared" si="323"/>
        <v>3.4307618591279345</v>
      </c>
      <c r="Y599" s="44">
        <f t="shared" si="324"/>
        <v>1.2473809523809525</v>
      </c>
      <c r="Z599" s="44">
        <f t="shared" si="325"/>
        <v>1.312009656004828</v>
      </c>
      <c r="AA599" s="44">
        <f t="shared" si="326"/>
        <v>1.1337748344370862</v>
      </c>
      <c r="AB599" s="44">
        <f t="shared" si="327"/>
        <v>1.3662728249194416</v>
      </c>
      <c r="AC599" s="44">
        <f t="shared" si="328"/>
        <v>1.1849474912485414</v>
      </c>
      <c r="AE599" s="48">
        <f t="shared" si="313"/>
        <v>38590</v>
      </c>
      <c r="AF599" s="53">
        <f t="shared" si="329"/>
        <v>4.4056255662520742</v>
      </c>
      <c r="AG599" s="53">
        <f t="shared" si="330"/>
        <v>7.5263120477106433</v>
      </c>
      <c r="AH599" s="53">
        <f t="shared" si="331"/>
        <v>1.8137234966861113</v>
      </c>
      <c r="AI599" s="53">
        <f t="shared" si="332"/>
        <v>5.7579364512202185</v>
      </c>
      <c r="AJ599" s="53">
        <f t="shared" si="333"/>
        <v>2.4798961520727079</v>
      </c>
      <c r="AK599" s="53">
        <f t="shared" si="334"/>
        <v>1.9414253480037451</v>
      </c>
      <c r="AL599" s="53"/>
      <c r="AM599" s="48">
        <f t="shared" si="314"/>
        <v>38590</v>
      </c>
      <c r="AN599" s="53">
        <f t="shared" si="342"/>
        <v>4.4059704984315369</v>
      </c>
      <c r="AO599" s="53">
        <f t="shared" si="342"/>
        <v>7.5268610298884084</v>
      </c>
      <c r="AP599" s="53">
        <f t="shared" si="342"/>
        <v>1.8252153300788432</v>
      </c>
      <c r="AQ599" s="53">
        <f t="shared" si="342"/>
        <v>5.7581380688473462</v>
      </c>
      <c r="AR599" s="53">
        <f t="shared" si="342"/>
        <v>2.4801923033649067</v>
      </c>
      <c r="AS599" s="53">
        <f t="shared" si="342"/>
        <v>1.950357232969262</v>
      </c>
      <c r="AT599" s="53"/>
      <c r="AU599" s="48">
        <f t="shared" si="315"/>
        <v>38590</v>
      </c>
      <c r="AV599" s="53">
        <f t="shared" si="335"/>
        <v>337.05674313001259</v>
      </c>
      <c r="AW599" s="53">
        <f t="shared" si="336"/>
        <v>415.70853468073676</v>
      </c>
      <c r="AX599" s="53">
        <f t="shared" si="337"/>
        <v>155.50834612271746</v>
      </c>
      <c r="AY599" s="53">
        <f t="shared" si="338"/>
        <v>400.76640959177524</v>
      </c>
      <c r="AZ599" s="53">
        <f t="shared" si="339"/>
        <v>158.1618631855801</v>
      </c>
      <c r="BA599" s="53">
        <f t="shared" si="340"/>
        <v>157.49134656226789</v>
      </c>
      <c r="BB599" s="58">
        <f t="shared" si="341"/>
        <v>1624.69324327309</v>
      </c>
      <c r="BC599">
        <f t="shared" si="316"/>
        <v>2.4087383960022635E-2</v>
      </c>
      <c r="BD599">
        <v>1624.66915588913</v>
      </c>
      <c r="BE599" s="48">
        <f t="shared" si="310"/>
        <v>38590</v>
      </c>
    </row>
    <row r="600" spans="1:57">
      <c r="A600" s="48">
        <v>38593</v>
      </c>
      <c r="B600" s="49">
        <v>22.54</v>
      </c>
      <c r="C600" s="50">
        <v>77.34</v>
      </c>
      <c r="D600" s="49">
        <v>44.25</v>
      </c>
      <c r="E600" s="50">
        <v>55.2</v>
      </c>
      <c r="F600" s="49">
        <v>65.400000000000006</v>
      </c>
      <c r="G600" s="50">
        <v>85.26</v>
      </c>
      <c r="H600" s="49">
        <v>61.75</v>
      </c>
      <c r="I600" s="50">
        <v>70.010000000000005</v>
      </c>
      <c r="J600">
        <v>46.39</v>
      </c>
      <c r="K600">
        <v>63.37</v>
      </c>
      <c r="L600" s="49">
        <v>68.48</v>
      </c>
      <c r="M600" s="50">
        <v>80.77</v>
      </c>
      <c r="O600" s="48">
        <f t="shared" si="311"/>
        <v>38593</v>
      </c>
      <c r="P600" s="44">
        <f t="shared" si="317"/>
        <v>0.29144039306956293</v>
      </c>
      <c r="Q600" s="44">
        <f t="shared" si="318"/>
        <v>0.80163043478260865</v>
      </c>
      <c r="R600" s="44">
        <f t="shared" si="319"/>
        <v>0.7670654468684025</v>
      </c>
      <c r="S600" s="44">
        <f t="shared" si="320"/>
        <v>0.88201685473503777</v>
      </c>
      <c r="T600" s="44">
        <f t="shared" si="321"/>
        <v>0.73204986586712961</v>
      </c>
      <c r="U600" s="44">
        <f t="shared" si="322"/>
        <v>0.84783954438529163</v>
      </c>
      <c r="W600" s="51">
        <f t="shared" si="312"/>
        <v>38593</v>
      </c>
      <c r="X600" s="44">
        <f t="shared" si="323"/>
        <v>3.4307618591279345</v>
      </c>
      <c r="Y600" s="44">
        <f t="shared" si="324"/>
        <v>1.2473809523809525</v>
      </c>
      <c r="Z600" s="44">
        <f t="shared" si="325"/>
        <v>1.312009656004828</v>
      </c>
      <c r="AA600" s="44">
        <f t="shared" si="326"/>
        <v>1.1337748344370862</v>
      </c>
      <c r="AB600" s="44">
        <f t="shared" si="327"/>
        <v>1.3662728249194416</v>
      </c>
      <c r="AC600" s="44">
        <f t="shared" si="328"/>
        <v>1.1849474912485414</v>
      </c>
      <c r="AE600" s="48">
        <f t="shared" si="313"/>
        <v>38593</v>
      </c>
      <c r="AF600" s="53">
        <f t="shared" si="329"/>
        <v>4.4056255662520742</v>
      </c>
      <c r="AG600" s="53">
        <f t="shared" si="330"/>
        <v>7.5263120477106433</v>
      </c>
      <c r="AH600" s="53">
        <f t="shared" si="331"/>
        <v>1.8137234966861113</v>
      </c>
      <c r="AI600" s="53">
        <f t="shared" si="332"/>
        <v>5.7579364512202185</v>
      </c>
      <c r="AJ600" s="53">
        <f t="shared" si="333"/>
        <v>2.4798961520727079</v>
      </c>
      <c r="AK600" s="53">
        <f t="shared" si="334"/>
        <v>1.9414253480037451</v>
      </c>
      <c r="AL600" s="53"/>
      <c r="AM600" s="48">
        <f t="shared" si="314"/>
        <v>38593</v>
      </c>
      <c r="AN600" s="53">
        <f t="shared" si="342"/>
        <v>4.4050201661236574</v>
      </c>
      <c r="AO600" s="53">
        <f t="shared" si="342"/>
        <v>7.5258494444209605</v>
      </c>
      <c r="AP600" s="53">
        <f t="shared" si="342"/>
        <v>1.8253263811842155</v>
      </c>
      <c r="AQ600" s="53">
        <f t="shared" si="342"/>
        <v>5.7579854711124199</v>
      </c>
      <c r="AR600" s="53">
        <f t="shared" si="342"/>
        <v>2.4803421321829315</v>
      </c>
      <c r="AS600" s="53">
        <f t="shared" si="342"/>
        <v>1.9504439309666857</v>
      </c>
      <c r="AT600" s="53"/>
      <c r="AU600" s="48">
        <f t="shared" si="315"/>
        <v>38593</v>
      </c>
      <c r="AV600" s="53">
        <f t="shared" si="335"/>
        <v>340.68425964800366</v>
      </c>
      <c r="AW600" s="53">
        <f t="shared" si="336"/>
        <v>415.42688933203704</v>
      </c>
      <c r="AX600" s="53">
        <f t="shared" si="337"/>
        <v>155.62732725976622</v>
      </c>
      <c r="AY600" s="53">
        <f t="shared" si="338"/>
        <v>403.11656283258054</v>
      </c>
      <c r="AZ600" s="53">
        <f t="shared" si="339"/>
        <v>157.17928091643236</v>
      </c>
      <c r="BA600" s="53">
        <f t="shared" si="340"/>
        <v>157.53735630417918</v>
      </c>
      <c r="BB600" s="58">
        <f t="shared" si="341"/>
        <v>1629.571676292999</v>
      </c>
      <c r="BC600">
        <f t="shared" si="316"/>
        <v>2.4083811749051165E-2</v>
      </c>
      <c r="BD600">
        <v>1629.5475924812499</v>
      </c>
      <c r="BE600" s="48">
        <f t="shared" si="310"/>
        <v>38593</v>
      </c>
    </row>
    <row r="601" spans="1:57">
      <c r="A601" s="48">
        <v>38594</v>
      </c>
      <c r="B601" s="49">
        <v>22.31</v>
      </c>
      <c r="C601" s="50">
        <v>76.53</v>
      </c>
      <c r="D601" s="49">
        <v>44.12</v>
      </c>
      <c r="E601" s="50">
        <v>55.04</v>
      </c>
      <c r="F601" s="49">
        <v>65.7</v>
      </c>
      <c r="G601" s="50">
        <v>85.66</v>
      </c>
      <c r="H601" s="49">
        <v>61.72</v>
      </c>
      <c r="I601" s="50">
        <v>69.97</v>
      </c>
      <c r="J601">
        <v>46.65</v>
      </c>
      <c r="K601">
        <v>63.73</v>
      </c>
      <c r="L601" s="49">
        <v>68.58</v>
      </c>
      <c r="M601" s="50">
        <v>80.89</v>
      </c>
      <c r="O601" s="48">
        <f t="shared" si="311"/>
        <v>38594</v>
      </c>
      <c r="P601" s="44">
        <f t="shared" si="317"/>
        <v>0.29151966549065722</v>
      </c>
      <c r="Q601" s="44">
        <f t="shared" si="318"/>
        <v>0.80159883720930225</v>
      </c>
      <c r="R601" s="44">
        <f t="shared" si="319"/>
        <v>0.76698575764650956</v>
      </c>
      <c r="S601" s="44">
        <f t="shared" si="320"/>
        <v>0.88209232528226378</v>
      </c>
      <c r="T601" s="44">
        <f t="shared" si="321"/>
        <v>0.73199435116899425</v>
      </c>
      <c r="U601" s="44">
        <f t="shared" si="322"/>
        <v>0.84781802447768573</v>
      </c>
      <c r="W601" s="51">
        <f t="shared" si="312"/>
        <v>38594</v>
      </c>
      <c r="X601" s="44">
        <f t="shared" si="323"/>
        <v>3.4307618591279345</v>
      </c>
      <c r="Y601" s="44">
        <f t="shared" si="324"/>
        <v>1.2473809523809525</v>
      </c>
      <c r="Z601" s="44">
        <f t="shared" si="325"/>
        <v>1.312009656004828</v>
      </c>
      <c r="AA601" s="44">
        <f t="shared" si="326"/>
        <v>1.1337748344370862</v>
      </c>
      <c r="AB601" s="44">
        <f t="shared" si="327"/>
        <v>1.3662728249194416</v>
      </c>
      <c r="AC601" s="44">
        <f t="shared" si="328"/>
        <v>1.1849474912485414</v>
      </c>
      <c r="AE601" s="48">
        <f t="shared" si="313"/>
        <v>38594</v>
      </c>
      <c r="AF601" s="53">
        <f t="shared" si="329"/>
        <v>4.4056255662520742</v>
      </c>
      <c r="AG601" s="53">
        <f t="shared" si="330"/>
        <v>7.5263120477106433</v>
      </c>
      <c r="AH601" s="53">
        <f t="shared" si="331"/>
        <v>1.8137234966861113</v>
      </c>
      <c r="AI601" s="53">
        <f t="shared" si="332"/>
        <v>5.7579364512202185</v>
      </c>
      <c r="AJ601" s="53">
        <f t="shared" si="333"/>
        <v>2.4798961520727079</v>
      </c>
      <c r="AK601" s="53">
        <f t="shared" si="334"/>
        <v>1.9414253480037451</v>
      </c>
      <c r="AL601" s="53"/>
      <c r="AM601" s="48">
        <f t="shared" si="314"/>
        <v>38594</v>
      </c>
      <c r="AN601" s="53">
        <f t="shared" si="342"/>
        <v>4.4062183411942435</v>
      </c>
      <c r="AO601" s="53">
        <f t="shared" si="342"/>
        <v>7.5255528007692289</v>
      </c>
      <c r="AP601" s="53">
        <f t="shared" si="342"/>
        <v>1.8251367508995884</v>
      </c>
      <c r="AQ601" s="53">
        <f t="shared" si="342"/>
        <v>5.7584781581989439</v>
      </c>
      <c r="AR601" s="53">
        <f t="shared" si="342"/>
        <v>2.4801540364654664</v>
      </c>
      <c r="AS601" s="53">
        <f t="shared" si="342"/>
        <v>1.9503944246969405</v>
      </c>
      <c r="AT601" s="53"/>
      <c r="AU601" s="48">
        <f t="shared" si="315"/>
        <v>38594</v>
      </c>
      <c r="AV601" s="53">
        <f t="shared" si="335"/>
        <v>337.20788965159545</v>
      </c>
      <c r="AW601" s="53">
        <f t="shared" si="336"/>
        <v>414.20642615433837</v>
      </c>
      <c r="AX601" s="53">
        <f t="shared" si="337"/>
        <v>156.34121408205874</v>
      </c>
      <c r="AY601" s="53">
        <f t="shared" si="338"/>
        <v>402.92071672918013</v>
      </c>
      <c r="AZ601" s="53">
        <f t="shared" si="339"/>
        <v>158.06021674394415</v>
      </c>
      <c r="BA601" s="53">
        <f t="shared" si="340"/>
        <v>157.76740501373553</v>
      </c>
      <c r="BB601" s="58">
        <f t="shared" si="341"/>
        <v>1626.5038683748523</v>
      </c>
      <c r="BC601">
        <f t="shared" si="316"/>
        <v>2.4048278152349667E-2</v>
      </c>
      <c r="BD601">
        <v>1626.4798200967</v>
      </c>
      <c r="BE601" s="48">
        <f t="shared" si="310"/>
        <v>38594</v>
      </c>
    </row>
    <row r="602" spans="1:57">
      <c r="A602" s="48">
        <v>38595</v>
      </c>
      <c r="B602" s="49">
        <v>22.77</v>
      </c>
      <c r="C602" s="50">
        <v>78.12</v>
      </c>
      <c r="D602" s="49">
        <v>44.92</v>
      </c>
      <c r="E602" s="50">
        <v>56.03</v>
      </c>
      <c r="F602" s="49">
        <v>66.13</v>
      </c>
      <c r="G602" s="50">
        <v>86.22</v>
      </c>
      <c r="H602" s="49">
        <v>62.4</v>
      </c>
      <c r="I602" s="50">
        <v>70.739999999999995</v>
      </c>
      <c r="J602">
        <v>47.5</v>
      </c>
      <c r="K602">
        <v>64.89</v>
      </c>
      <c r="L602" s="49">
        <v>68.760000000000005</v>
      </c>
      <c r="M602" s="50">
        <v>81.099999999999994</v>
      </c>
      <c r="O602" s="48">
        <f t="shared" si="311"/>
        <v>38595</v>
      </c>
      <c r="P602" s="44">
        <f t="shared" si="317"/>
        <v>0.29147465437788017</v>
      </c>
      <c r="Q602" s="44">
        <f t="shared" si="318"/>
        <v>0.80171336783865788</v>
      </c>
      <c r="R602" s="44">
        <f t="shared" si="319"/>
        <v>0.76699141730456966</v>
      </c>
      <c r="S602" s="44">
        <f t="shared" si="320"/>
        <v>0.88210347752332485</v>
      </c>
      <c r="T602" s="44">
        <f t="shared" si="321"/>
        <v>0.73200801356141165</v>
      </c>
      <c r="U602" s="44">
        <f t="shared" si="322"/>
        <v>0.84784217016029606</v>
      </c>
      <c r="W602" s="51">
        <f t="shared" si="312"/>
        <v>38595</v>
      </c>
      <c r="X602" s="44">
        <f t="shared" si="323"/>
        <v>3.4307618591279345</v>
      </c>
      <c r="Y602" s="44">
        <f t="shared" si="324"/>
        <v>1.2473809523809525</v>
      </c>
      <c r="Z602" s="44">
        <f t="shared" si="325"/>
        <v>1.312009656004828</v>
      </c>
      <c r="AA602" s="44">
        <f t="shared" si="326"/>
        <v>1.1337748344370862</v>
      </c>
      <c r="AB602" s="44">
        <f t="shared" si="327"/>
        <v>1.3662728249194416</v>
      </c>
      <c r="AC602" s="44">
        <f t="shared" si="328"/>
        <v>1.1849474912485414</v>
      </c>
      <c r="AE602" s="48">
        <f t="shared" si="313"/>
        <v>38595</v>
      </c>
      <c r="AF602" s="53">
        <f t="shared" si="329"/>
        <v>4.4056255662520742</v>
      </c>
      <c r="AG602" s="53">
        <f t="shared" si="330"/>
        <v>7.5263120477106433</v>
      </c>
      <c r="AH602" s="53">
        <f t="shared" si="331"/>
        <v>1.8137234966861113</v>
      </c>
      <c r="AI602" s="53">
        <f t="shared" si="332"/>
        <v>5.7579364512202185</v>
      </c>
      <c r="AJ602" s="53">
        <f t="shared" si="333"/>
        <v>2.4798961520727079</v>
      </c>
      <c r="AK602" s="53">
        <f t="shared" si="334"/>
        <v>1.9414253480037451</v>
      </c>
      <c r="AL602" s="53"/>
      <c r="AM602" s="48">
        <f t="shared" si="314"/>
        <v>38595</v>
      </c>
      <c r="AN602" s="53">
        <f t="shared" si="342"/>
        <v>4.40553801388136</v>
      </c>
      <c r="AO602" s="53">
        <f t="shared" si="342"/>
        <v>7.5266280347372847</v>
      </c>
      <c r="AP602" s="53">
        <f t="shared" si="342"/>
        <v>1.8251502187506143</v>
      </c>
      <c r="AQ602" s="53">
        <f t="shared" si="342"/>
        <v>5.7585509622974769</v>
      </c>
      <c r="AR602" s="53">
        <f t="shared" si="342"/>
        <v>2.4802003275845816</v>
      </c>
      <c r="AS602" s="53">
        <f t="shared" si="342"/>
        <v>1.9504499715281991</v>
      </c>
      <c r="AT602" s="53"/>
      <c r="AU602" s="48">
        <f t="shared" si="315"/>
        <v>38595</v>
      </c>
      <c r="AV602" s="53">
        <f t="shared" si="335"/>
        <v>344.16062964441187</v>
      </c>
      <c r="AW602" s="53">
        <f t="shared" si="336"/>
        <v>421.71696878633009</v>
      </c>
      <c r="AX602" s="53">
        <f t="shared" si="337"/>
        <v>157.36445186067797</v>
      </c>
      <c r="AY602" s="53">
        <f t="shared" si="338"/>
        <v>407.35989507292351</v>
      </c>
      <c r="AZ602" s="53">
        <f t="shared" si="339"/>
        <v>160.9401992569635</v>
      </c>
      <c r="BA602" s="53">
        <f t="shared" si="340"/>
        <v>158.18149269093695</v>
      </c>
      <c r="BB602" s="58">
        <f t="shared" si="341"/>
        <v>1649.7236373122439</v>
      </c>
      <c r="BC602">
        <f t="shared" si="316"/>
        <v>2.4002815193853166E-2</v>
      </c>
      <c r="BD602">
        <v>1649.6996344970501</v>
      </c>
      <c r="BE602" s="48">
        <f t="shared" si="310"/>
        <v>38595</v>
      </c>
    </row>
    <row r="603" spans="1:57">
      <c r="A603" s="48">
        <v>38596</v>
      </c>
      <c r="B603" s="49">
        <v>23.09</v>
      </c>
      <c r="C603" s="50">
        <v>79.2</v>
      </c>
      <c r="D603" s="49">
        <v>45.45</v>
      </c>
      <c r="E603" s="50">
        <v>56.7</v>
      </c>
      <c r="F603" s="49">
        <v>66.2</v>
      </c>
      <c r="G603" s="50">
        <v>86.03</v>
      </c>
      <c r="H603" s="49">
        <v>62.45</v>
      </c>
      <c r="I603" s="50">
        <v>70.8</v>
      </c>
      <c r="J603">
        <v>47.87</v>
      </c>
      <c r="K603">
        <v>65.400000000000006</v>
      </c>
      <c r="L603" s="49">
        <v>68.84</v>
      </c>
      <c r="M603" s="50">
        <v>80.97</v>
      </c>
      <c r="O603" s="48">
        <f t="shared" si="311"/>
        <v>38596</v>
      </c>
      <c r="P603" s="44">
        <f t="shared" si="317"/>
        <v>0.29154040404040404</v>
      </c>
      <c r="Q603" s="44">
        <f t="shared" si="318"/>
        <v>0.80158730158730163</v>
      </c>
      <c r="R603" s="44">
        <f t="shared" si="319"/>
        <v>0.76949901197256776</v>
      </c>
      <c r="S603" s="44">
        <f t="shared" si="320"/>
        <v>0.8820621468926555</v>
      </c>
      <c r="T603" s="44">
        <f t="shared" si="321"/>
        <v>0.73195718654434239</v>
      </c>
      <c r="U603" s="44">
        <f t="shared" si="322"/>
        <v>0.850191428924293</v>
      </c>
      <c r="W603" s="51">
        <f t="shared" si="312"/>
        <v>38596</v>
      </c>
      <c r="X603" s="44">
        <f t="shared" si="323"/>
        <v>3.4307618591279345</v>
      </c>
      <c r="Y603" s="44">
        <f t="shared" si="324"/>
        <v>1.2473809523809525</v>
      </c>
      <c r="Z603" s="44">
        <f t="shared" si="325"/>
        <v>1.312009656004828</v>
      </c>
      <c r="AA603" s="44">
        <f t="shared" si="326"/>
        <v>1.1337748344370862</v>
      </c>
      <c r="AB603" s="44">
        <f t="shared" si="327"/>
        <v>1.3662728249194416</v>
      </c>
      <c r="AC603" s="44">
        <f t="shared" si="328"/>
        <v>1.1849474912485414</v>
      </c>
      <c r="AE603" s="48">
        <f t="shared" si="313"/>
        <v>38596</v>
      </c>
      <c r="AF603" s="53">
        <f t="shared" si="329"/>
        <v>4.4056255662520742</v>
      </c>
      <c r="AG603" s="53">
        <f t="shared" si="330"/>
        <v>7.5263120477106433</v>
      </c>
      <c r="AH603" s="53">
        <f t="shared" si="331"/>
        <v>1.8137234966861113</v>
      </c>
      <c r="AI603" s="53">
        <f t="shared" si="332"/>
        <v>5.7579364512202185</v>
      </c>
      <c r="AJ603" s="53">
        <f t="shared" si="333"/>
        <v>2.4798961520727079</v>
      </c>
      <c r="AK603" s="53">
        <f t="shared" si="334"/>
        <v>1.9414253480037451</v>
      </c>
      <c r="AL603" s="53"/>
      <c r="AM603" s="48">
        <f t="shared" si="314"/>
        <v>38596</v>
      </c>
      <c r="AN603" s="53">
        <f t="shared" si="342"/>
        <v>4.4065317971599338</v>
      </c>
      <c r="AO603" s="53">
        <f t="shared" si="342"/>
        <v>7.5254445022932019</v>
      </c>
      <c r="AP603" s="53">
        <f t="shared" si="342"/>
        <v>1.8311173480477303</v>
      </c>
      <c r="AQ603" s="53">
        <f t="shared" si="342"/>
        <v>5.7582811475318874</v>
      </c>
      <c r="AR603" s="53">
        <f t="shared" si="342"/>
        <v>2.480028114737113</v>
      </c>
      <c r="AS603" s="53">
        <f t="shared" si="342"/>
        <v>1.9558544109989133</v>
      </c>
      <c r="AT603" s="53"/>
      <c r="AU603" s="48">
        <f t="shared" si="315"/>
        <v>38596</v>
      </c>
      <c r="AV603" s="53">
        <f t="shared" si="335"/>
        <v>348.99731833506678</v>
      </c>
      <c r="AW603" s="53">
        <f t="shared" si="336"/>
        <v>426.69270328002455</v>
      </c>
      <c r="AX603" s="53">
        <f t="shared" si="337"/>
        <v>157.53102545254623</v>
      </c>
      <c r="AY603" s="53">
        <f t="shared" si="338"/>
        <v>407.68630524525759</v>
      </c>
      <c r="AZ603" s="53">
        <f t="shared" si="339"/>
        <v>162.19383870380722</v>
      </c>
      <c r="BA603" s="53">
        <f t="shared" si="340"/>
        <v>158.365531658582</v>
      </c>
      <c r="BB603" s="58">
        <f t="shared" si="341"/>
        <v>1661.4667226752845</v>
      </c>
      <c r="BC603">
        <f t="shared" si="316"/>
        <v>2.3983525364428715E-2</v>
      </c>
      <c r="BD603">
        <v>1661.44273914992</v>
      </c>
      <c r="BE603" s="48">
        <f t="shared" si="310"/>
        <v>38596</v>
      </c>
    </row>
    <row r="604" spans="1:57">
      <c r="A604" s="48">
        <v>38597</v>
      </c>
      <c r="B604" s="49">
        <v>23.29</v>
      </c>
      <c r="C604" s="50">
        <v>79.900000000000006</v>
      </c>
      <c r="D604" s="49">
        <v>45.61</v>
      </c>
      <c r="E604" s="50">
        <v>56.9</v>
      </c>
      <c r="F604" s="49">
        <v>66.209999999999994</v>
      </c>
      <c r="G604" s="50">
        <v>86.05</v>
      </c>
      <c r="H604" s="49">
        <v>62.21</v>
      </c>
      <c r="I604" s="50">
        <v>70.53</v>
      </c>
      <c r="J604">
        <v>47.73</v>
      </c>
      <c r="K604">
        <v>65.2</v>
      </c>
      <c r="L604" s="49">
        <v>68.92</v>
      </c>
      <c r="M604" s="50">
        <v>81.069999999999993</v>
      </c>
      <c r="O604" s="48">
        <f t="shared" si="311"/>
        <v>38597</v>
      </c>
      <c r="P604" s="44">
        <f t="shared" si="317"/>
        <v>0.29148936170212764</v>
      </c>
      <c r="Q604" s="44">
        <f t="shared" si="318"/>
        <v>0.80158172231985936</v>
      </c>
      <c r="R604" s="44">
        <f t="shared" si="319"/>
        <v>0.76943637420104583</v>
      </c>
      <c r="S604" s="44">
        <f t="shared" si="320"/>
        <v>0.88203601304409474</v>
      </c>
      <c r="T604" s="44">
        <f t="shared" si="321"/>
        <v>0.73205521472392632</v>
      </c>
      <c r="U604" s="44">
        <f t="shared" si="322"/>
        <v>0.85012951770075251</v>
      </c>
      <c r="W604" s="51">
        <f t="shared" si="312"/>
        <v>38597</v>
      </c>
      <c r="X604" s="44">
        <f t="shared" si="323"/>
        <v>3.4307618591279345</v>
      </c>
      <c r="Y604" s="44">
        <f t="shared" si="324"/>
        <v>1.2473809523809525</v>
      </c>
      <c r="Z604" s="44">
        <f t="shared" si="325"/>
        <v>1.312009656004828</v>
      </c>
      <c r="AA604" s="44">
        <f t="shared" si="326"/>
        <v>1.1337748344370862</v>
      </c>
      <c r="AB604" s="44">
        <f t="shared" si="327"/>
        <v>1.3662728249194416</v>
      </c>
      <c r="AC604" s="44">
        <f t="shared" si="328"/>
        <v>1.1849474912485414</v>
      </c>
      <c r="AE604" s="48">
        <f t="shared" si="313"/>
        <v>38597</v>
      </c>
      <c r="AF604" s="53">
        <f t="shared" si="329"/>
        <v>4.4056255662520742</v>
      </c>
      <c r="AG604" s="53">
        <f t="shared" si="330"/>
        <v>7.5263120477106433</v>
      </c>
      <c r="AH604" s="53">
        <f t="shared" si="331"/>
        <v>1.8137234966861113</v>
      </c>
      <c r="AI604" s="53">
        <f t="shared" si="332"/>
        <v>5.7579364512202185</v>
      </c>
      <c r="AJ604" s="53">
        <f t="shared" si="333"/>
        <v>2.4798961520727079</v>
      </c>
      <c r="AK604" s="53">
        <f t="shared" si="334"/>
        <v>1.9414253480037451</v>
      </c>
      <c r="AL604" s="53"/>
      <c r="AM604" s="48">
        <f t="shared" si="314"/>
        <v>38597</v>
      </c>
      <c r="AN604" s="53">
        <f t="shared" si="342"/>
        <v>4.4057603099715399</v>
      </c>
      <c r="AO604" s="53">
        <f t="shared" si="342"/>
        <v>7.5253921231357257</v>
      </c>
      <c r="AP604" s="53">
        <f t="shared" si="342"/>
        <v>1.8309682937821727</v>
      </c>
      <c r="AQ604" s="53">
        <f t="shared" si="342"/>
        <v>5.7581105404516384</v>
      </c>
      <c r="AR604" s="53">
        <f t="shared" si="342"/>
        <v>2.4803602552582715</v>
      </c>
      <c r="AS604" s="53">
        <f t="shared" si="342"/>
        <v>1.9557119850280877</v>
      </c>
      <c r="AT604" s="53"/>
      <c r="AU604" s="48">
        <f t="shared" si="315"/>
        <v>38597</v>
      </c>
      <c r="AV604" s="53">
        <f t="shared" si="335"/>
        <v>352.02024876672607</v>
      </c>
      <c r="AW604" s="53">
        <f t="shared" si="336"/>
        <v>428.19481180642276</v>
      </c>
      <c r="AX604" s="53">
        <f t="shared" si="337"/>
        <v>157.55482167995595</v>
      </c>
      <c r="AY604" s="53">
        <f t="shared" si="338"/>
        <v>406.11953641805405</v>
      </c>
      <c r="AZ604" s="53">
        <f t="shared" si="339"/>
        <v>161.71948864283931</v>
      </c>
      <c r="BA604" s="53">
        <f t="shared" si="340"/>
        <v>158.54957062622705</v>
      </c>
      <c r="BB604" s="58">
        <f t="shared" si="341"/>
        <v>1664.1584779402249</v>
      </c>
      <c r="BC604">
        <f t="shared" si="316"/>
        <v>9.5019825494091492E-4</v>
      </c>
      <c r="BD604">
        <v>1664.1575277419699</v>
      </c>
      <c r="BE604" s="48">
        <f t="shared" si="310"/>
        <v>38597</v>
      </c>
    </row>
    <row r="605" spans="1:57">
      <c r="A605" s="48">
        <v>38601</v>
      </c>
      <c r="B605" s="49">
        <v>23.58</v>
      </c>
      <c r="C605" s="50">
        <v>80.900000000000006</v>
      </c>
      <c r="D605" s="49">
        <v>46.18</v>
      </c>
      <c r="E605" s="50">
        <v>57.6</v>
      </c>
      <c r="F605" s="49">
        <v>66</v>
      </c>
      <c r="G605" s="50">
        <v>85.78</v>
      </c>
      <c r="H605" s="49">
        <v>62.96</v>
      </c>
      <c r="I605" s="50">
        <v>71.38</v>
      </c>
      <c r="J605">
        <v>48.79</v>
      </c>
      <c r="K605">
        <v>66.66</v>
      </c>
      <c r="L605" s="49">
        <v>68.81</v>
      </c>
      <c r="M605" s="50">
        <v>80.94</v>
      </c>
      <c r="O605" s="48">
        <f t="shared" si="311"/>
        <v>38601</v>
      </c>
      <c r="P605" s="44">
        <f t="shared" si="317"/>
        <v>0.29147095179233617</v>
      </c>
      <c r="Q605" s="44">
        <f t="shared" si="318"/>
        <v>0.80173611111111109</v>
      </c>
      <c r="R605" s="44">
        <f t="shared" si="319"/>
        <v>0.76941011890883659</v>
      </c>
      <c r="S605" s="44">
        <f t="shared" si="320"/>
        <v>0.88203978705519759</v>
      </c>
      <c r="T605" s="44">
        <f t="shared" si="321"/>
        <v>0.73192319231923197</v>
      </c>
      <c r="U605" s="44">
        <f t="shared" si="322"/>
        <v>0.85013590313812704</v>
      </c>
      <c r="W605" s="51">
        <f t="shared" si="312"/>
        <v>38601</v>
      </c>
      <c r="X605" s="44">
        <f t="shared" si="323"/>
        <v>3.4307618591279345</v>
      </c>
      <c r="Y605" s="44">
        <f t="shared" si="324"/>
        <v>1.2473809523809525</v>
      </c>
      <c r="Z605" s="44">
        <f t="shared" si="325"/>
        <v>1.312009656004828</v>
      </c>
      <c r="AA605" s="44">
        <f t="shared" si="326"/>
        <v>1.1337748344370862</v>
      </c>
      <c r="AB605" s="44">
        <f t="shared" si="327"/>
        <v>1.3662728249194416</v>
      </c>
      <c r="AC605" s="44">
        <f t="shared" si="328"/>
        <v>1.1849474912485414</v>
      </c>
      <c r="AE605" s="48">
        <f t="shared" si="313"/>
        <v>38601</v>
      </c>
      <c r="AF605" s="53">
        <f t="shared" si="329"/>
        <v>4.4056255662520742</v>
      </c>
      <c r="AG605" s="53">
        <f t="shared" si="330"/>
        <v>7.5263120477106433</v>
      </c>
      <c r="AH605" s="53">
        <f t="shared" si="331"/>
        <v>1.8137234966861113</v>
      </c>
      <c r="AI605" s="53">
        <f t="shared" si="332"/>
        <v>5.7579364512202185</v>
      </c>
      <c r="AJ605" s="53">
        <f t="shared" si="333"/>
        <v>2.4798961520727079</v>
      </c>
      <c r="AK605" s="53">
        <f t="shared" si="334"/>
        <v>1.9414253480037451</v>
      </c>
      <c r="AL605" s="53"/>
      <c r="AM605" s="48">
        <f t="shared" si="314"/>
        <v>38601</v>
      </c>
      <c r="AN605" s="53">
        <f t="shared" si="342"/>
        <v>4.4054820505887768</v>
      </c>
      <c r="AO605" s="53">
        <f t="shared" si="342"/>
        <v>7.5268415526339734</v>
      </c>
      <c r="AP605" s="53">
        <f t="shared" si="342"/>
        <v>1.8309058160917606</v>
      </c>
      <c r="AQ605" s="53">
        <f t="shared" si="342"/>
        <v>5.7581351779639274</v>
      </c>
      <c r="AR605" s="53">
        <f t="shared" si="342"/>
        <v>2.4799129350031581</v>
      </c>
      <c r="AS605" s="53">
        <f t="shared" si="342"/>
        <v>1.9557266746443676</v>
      </c>
      <c r="AT605" s="53"/>
      <c r="AU605" s="48">
        <f t="shared" si="315"/>
        <v>38601</v>
      </c>
      <c r="AV605" s="53">
        <f t="shared" si="335"/>
        <v>356.40349789263206</v>
      </c>
      <c r="AW605" s="53">
        <f t="shared" si="336"/>
        <v>433.54607343171688</v>
      </c>
      <c r="AX605" s="53">
        <f t="shared" si="337"/>
        <v>157.05510090435124</v>
      </c>
      <c r="AY605" s="53">
        <f t="shared" si="338"/>
        <v>411.01568900306512</v>
      </c>
      <c r="AZ605" s="53">
        <f t="shared" si="339"/>
        <v>165.3109962473105</v>
      </c>
      <c r="BA605" s="53">
        <f t="shared" si="340"/>
        <v>158.29651704571509</v>
      </c>
      <c r="BB605" s="58">
        <f t="shared" si="341"/>
        <v>1681.6278745247907</v>
      </c>
      <c r="BC605">
        <f t="shared" si="316"/>
        <v>9.9835629066546971E-4</v>
      </c>
      <c r="BD605">
        <v>1681.6268761685001</v>
      </c>
      <c r="BE605" s="48">
        <f t="shared" si="310"/>
        <v>38601</v>
      </c>
    </row>
    <row r="606" spans="1:57">
      <c r="A606" s="48">
        <v>38602</v>
      </c>
      <c r="B606" s="49">
        <v>23.61</v>
      </c>
      <c r="C606" s="50">
        <v>81</v>
      </c>
      <c r="D606" s="49">
        <v>46.05</v>
      </c>
      <c r="E606" s="50">
        <v>57.44</v>
      </c>
      <c r="F606" s="49">
        <v>65.790000000000006</v>
      </c>
      <c r="G606" s="50">
        <v>85.5</v>
      </c>
      <c r="H606" s="49">
        <v>63.15</v>
      </c>
      <c r="I606" s="50">
        <v>71.59</v>
      </c>
      <c r="J606">
        <v>48.5</v>
      </c>
      <c r="K606">
        <v>66.260000000000005</v>
      </c>
      <c r="L606" s="49">
        <v>68.760000000000005</v>
      </c>
      <c r="M606" s="50">
        <v>80.88</v>
      </c>
      <c r="O606" s="48">
        <f t="shared" si="311"/>
        <v>38602</v>
      </c>
      <c r="P606" s="44">
        <f t="shared" si="317"/>
        <v>0.29148148148148145</v>
      </c>
      <c r="Q606" s="44">
        <f t="shared" si="318"/>
        <v>0.80170612813370468</v>
      </c>
      <c r="R606" s="44">
        <f t="shared" si="319"/>
        <v>0.76947368421052642</v>
      </c>
      <c r="S606" s="44">
        <f t="shared" si="320"/>
        <v>0.88210643944685008</v>
      </c>
      <c r="T606" s="44">
        <f t="shared" si="321"/>
        <v>0.73196498641714458</v>
      </c>
      <c r="U606" s="44">
        <f t="shared" si="322"/>
        <v>0.85014836795252235</v>
      </c>
      <c r="W606" s="51">
        <f t="shared" si="312"/>
        <v>38602</v>
      </c>
      <c r="X606" s="44">
        <f t="shared" si="323"/>
        <v>3.4307618591279345</v>
      </c>
      <c r="Y606" s="44">
        <f t="shared" si="324"/>
        <v>1.2473809523809525</v>
      </c>
      <c r="Z606" s="44">
        <f t="shared" si="325"/>
        <v>1.312009656004828</v>
      </c>
      <c r="AA606" s="44">
        <f t="shared" si="326"/>
        <v>1.1337748344370862</v>
      </c>
      <c r="AB606" s="44">
        <f t="shared" si="327"/>
        <v>1.3662728249194416</v>
      </c>
      <c r="AC606" s="44">
        <f t="shared" si="328"/>
        <v>1.1849474912485414</v>
      </c>
      <c r="AE606" s="48">
        <f t="shared" si="313"/>
        <v>38602</v>
      </c>
      <c r="AF606" s="53">
        <f t="shared" si="329"/>
        <v>4.4056255662520742</v>
      </c>
      <c r="AG606" s="53">
        <f t="shared" si="330"/>
        <v>7.5263120477106433</v>
      </c>
      <c r="AH606" s="53">
        <f t="shared" si="331"/>
        <v>1.8137234966861113</v>
      </c>
      <c r="AI606" s="53">
        <f t="shared" si="332"/>
        <v>5.7579364512202185</v>
      </c>
      <c r="AJ606" s="53">
        <f t="shared" si="333"/>
        <v>2.4798961520727079</v>
      </c>
      <c r="AK606" s="53">
        <f t="shared" si="334"/>
        <v>1.9414253480037451</v>
      </c>
      <c r="AL606" s="53"/>
      <c r="AM606" s="48">
        <f t="shared" si="314"/>
        <v>38602</v>
      </c>
      <c r="AN606" s="53">
        <f t="shared" si="342"/>
        <v>4.4056412031775425</v>
      </c>
      <c r="AO606" s="53">
        <f t="shared" si="342"/>
        <v>7.5265600670964172</v>
      </c>
      <c r="AP606" s="53">
        <f t="shared" si="342"/>
        <v>1.8310570775291988</v>
      </c>
      <c r="AQ606" s="53">
        <f t="shared" si="342"/>
        <v>5.758570298336843</v>
      </c>
      <c r="AR606" s="53">
        <f t="shared" si="342"/>
        <v>2.480054542380965</v>
      </c>
      <c r="AS606" s="53">
        <f t="shared" si="342"/>
        <v>1.9557553497890325</v>
      </c>
      <c r="AT606" s="53"/>
      <c r="AU606" s="48">
        <f t="shared" si="315"/>
        <v>38602</v>
      </c>
      <c r="AV606" s="53">
        <f t="shared" si="335"/>
        <v>356.85693745738092</v>
      </c>
      <c r="AW606" s="53">
        <f t="shared" si="336"/>
        <v>432.32561025401822</v>
      </c>
      <c r="AX606" s="53">
        <f t="shared" si="337"/>
        <v>156.55538012874649</v>
      </c>
      <c r="AY606" s="53">
        <f t="shared" si="338"/>
        <v>412.25604765793463</v>
      </c>
      <c r="AZ606" s="53">
        <f t="shared" si="339"/>
        <v>164.32841397816276</v>
      </c>
      <c r="BA606" s="53">
        <f t="shared" si="340"/>
        <v>158.18149269093695</v>
      </c>
      <c r="BB606" s="58">
        <f t="shared" si="341"/>
        <v>1680.5038821671801</v>
      </c>
      <c r="BC606">
        <f t="shared" si="316"/>
        <v>1.0144125301394524E-3</v>
      </c>
      <c r="BD606">
        <v>1680.50286775465</v>
      </c>
      <c r="BE606" s="48">
        <f t="shared" si="310"/>
        <v>38602</v>
      </c>
    </row>
    <row r="607" spans="1:57">
      <c r="A607" s="48">
        <v>38603</v>
      </c>
      <c r="B607" s="49">
        <v>23.57</v>
      </c>
      <c r="C607" s="50">
        <v>80.87</v>
      </c>
      <c r="D607" s="49">
        <v>45.69</v>
      </c>
      <c r="E607" s="50">
        <v>57</v>
      </c>
      <c r="F607" s="49">
        <v>65.790000000000006</v>
      </c>
      <c r="G607" s="50">
        <v>85.5</v>
      </c>
      <c r="H607" s="49">
        <v>62.94</v>
      </c>
      <c r="I607" s="50">
        <v>71.36</v>
      </c>
      <c r="J607">
        <v>48.24</v>
      </c>
      <c r="K607">
        <v>65.900000000000006</v>
      </c>
      <c r="L607" s="49">
        <v>68.73</v>
      </c>
      <c r="M607" s="50">
        <v>80.84</v>
      </c>
      <c r="O607" s="48">
        <f t="shared" si="311"/>
        <v>38603</v>
      </c>
      <c r="P607" s="44">
        <f t="shared" si="317"/>
        <v>0.2914554222826759</v>
      </c>
      <c r="Q607" s="44">
        <f t="shared" si="318"/>
        <v>0.80157894736842106</v>
      </c>
      <c r="R607" s="44">
        <f t="shared" si="319"/>
        <v>0.76947368421052642</v>
      </c>
      <c r="S607" s="44">
        <f t="shared" si="320"/>
        <v>0.88200672645739908</v>
      </c>
      <c r="T607" s="44">
        <f t="shared" si="321"/>
        <v>0.73201820940819418</v>
      </c>
      <c r="U607" s="44">
        <f t="shared" si="322"/>
        <v>0.85019792182088072</v>
      </c>
      <c r="W607" s="51">
        <f t="shared" si="312"/>
        <v>38603</v>
      </c>
      <c r="X607" s="44">
        <f t="shared" si="323"/>
        <v>3.4307618591279345</v>
      </c>
      <c r="Y607" s="44">
        <f t="shared" si="324"/>
        <v>1.2473809523809525</v>
      </c>
      <c r="Z607" s="44">
        <f t="shared" si="325"/>
        <v>1.312009656004828</v>
      </c>
      <c r="AA607" s="44">
        <f t="shared" si="326"/>
        <v>1.1337748344370862</v>
      </c>
      <c r="AB607" s="44">
        <f t="shared" si="327"/>
        <v>1.3662728249194416</v>
      </c>
      <c r="AC607" s="44">
        <f t="shared" si="328"/>
        <v>1.1849474912485414</v>
      </c>
      <c r="AE607" s="48">
        <f t="shared" si="313"/>
        <v>38603</v>
      </c>
      <c r="AF607" s="53">
        <f t="shared" si="329"/>
        <v>4.4056255662520742</v>
      </c>
      <c r="AG607" s="53">
        <f t="shared" si="330"/>
        <v>7.5263120477106433</v>
      </c>
      <c r="AH607" s="53">
        <f t="shared" si="331"/>
        <v>1.8137234966861113</v>
      </c>
      <c r="AI607" s="53">
        <f t="shared" si="332"/>
        <v>5.7579364512202185</v>
      </c>
      <c r="AJ607" s="53">
        <f t="shared" si="333"/>
        <v>2.4798961520727079</v>
      </c>
      <c r="AK607" s="53">
        <f t="shared" si="334"/>
        <v>1.9414253480037451</v>
      </c>
      <c r="AL607" s="53"/>
      <c r="AM607" s="48">
        <f t="shared" si="314"/>
        <v>38603</v>
      </c>
      <c r="AN607" s="53">
        <f t="shared" si="342"/>
        <v>4.4052473274520727</v>
      </c>
      <c r="AO607" s="53">
        <f t="shared" si="342"/>
        <v>7.5253660713968769</v>
      </c>
      <c r="AP607" s="53">
        <f t="shared" si="342"/>
        <v>1.8310570775291988</v>
      </c>
      <c r="AQ607" s="53">
        <f t="shared" si="342"/>
        <v>5.7579193516554303</v>
      </c>
      <c r="AR607" s="53">
        <f t="shared" si="342"/>
        <v>2.4802348733027455</v>
      </c>
      <c r="AS607" s="53">
        <f t="shared" si="342"/>
        <v>1.9558693478237261</v>
      </c>
      <c r="AT607" s="53"/>
      <c r="AU607" s="48">
        <f t="shared" si="315"/>
        <v>38603</v>
      </c>
      <c r="AV607" s="53">
        <f t="shared" si="335"/>
        <v>356.25235137104914</v>
      </c>
      <c r="AW607" s="53">
        <f t="shared" si="336"/>
        <v>428.94586606962196</v>
      </c>
      <c r="AX607" s="53">
        <f t="shared" si="337"/>
        <v>156.55538012874649</v>
      </c>
      <c r="AY607" s="53">
        <f t="shared" si="338"/>
        <v>410.88512493413151</v>
      </c>
      <c r="AZ607" s="53">
        <f t="shared" si="339"/>
        <v>163.44747815065094</v>
      </c>
      <c r="BA607" s="53">
        <f t="shared" si="340"/>
        <v>158.11247807807004</v>
      </c>
      <c r="BB607" s="58">
        <f t="shared" si="341"/>
        <v>1674.1986787322703</v>
      </c>
      <c r="BC607">
        <f t="shared" si="316"/>
        <v>2.4028634500382395E-2</v>
      </c>
      <c r="BD607">
        <v>1674.1746500977699</v>
      </c>
      <c r="BE607" s="48">
        <f t="shared" si="310"/>
        <v>38603</v>
      </c>
    </row>
    <row r="608" spans="1:57">
      <c r="A608" s="48">
        <v>38604</v>
      </c>
      <c r="B608" s="49">
        <v>23.92</v>
      </c>
      <c r="C608" s="50">
        <v>82.06</v>
      </c>
      <c r="D608" s="49">
        <v>46.3</v>
      </c>
      <c r="E608" s="50">
        <v>57.75</v>
      </c>
      <c r="F608" s="49">
        <v>65.84</v>
      </c>
      <c r="G608" s="50">
        <v>85.57</v>
      </c>
      <c r="H608" s="49">
        <v>63.37</v>
      </c>
      <c r="I608" s="50">
        <v>71.849999999999994</v>
      </c>
      <c r="J608">
        <v>48.38</v>
      </c>
      <c r="K608">
        <v>66.099999999999994</v>
      </c>
      <c r="L608" s="49">
        <v>68.75</v>
      </c>
      <c r="M608" s="50">
        <v>80.86</v>
      </c>
      <c r="O608" s="48">
        <f t="shared" si="311"/>
        <v>38604</v>
      </c>
      <c r="P608" s="44">
        <f t="shared" si="317"/>
        <v>0.2914940287594443</v>
      </c>
      <c r="Q608" s="44">
        <f t="shared" si="318"/>
        <v>0.80173160173160163</v>
      </c>
      <c r="R608" s="44">
        <f t="shared" si="319"/>
        <v>0.76942853803903244</v>
      </c>
      <c r="S608" s="44">
        <f t="shared" si="320"/>
        <v>0.88197633959638133</v>
      </c>
      <c r="T608" s="44">
        <f t="shared" si="321"/>
        <v>0.73192133131618775</v>
      </c>
      <c r="U608" s="44">
        <f t="shared" si="322"/>
        <v>0.85023497402918624</v>
      </c>
      <c r="W608" s="51">
        <f t="shared" si="312"/>
        <v>38604</v>
      </c>
      <c r="X608" s="44">
        <f t="shared" si="323"/>
        <v>3.4307618591279345</v>
      </c>
      <c r="Y608" s="44">
        <f t="shared" si="324"/>
        <v>1.2473809523809525</v>
      </c>
      <c r="Z608" s="44">
        <f t="shared" si="325"/>
        <v>1.312009656004828</v>
      </c>
      <c r="AA608" s="44">
        <f t="shared" si="326"/>
        <v>1.1337748344370862</v>
      </c>
      <c r="AB608" s="44">
        <f t="shared" si="327"/>
        <v>1.3662728249194416</v>
      </c>
      <c r="AC608" s="44">
        <f t="shared" si="328"/>
        <v>1.1849474912485414</v>
      </c>
      <c r="AE608" s="48">
        <f t="shared" si="313"/>
        <v>38604</v>
      </c>
      <c r="AF608" s="53">
        <f t="shared" si="329"/>
        <v>4.4056255662520742</v>
      </c>
      <c r="AG608" s="53">
        <f t="shared" si="330"/>
        <v>7.5263120477106433</v>
      </c>
      <c r="AH608" s="53">
        <f t="shared" si="331"/>
        <v>1.8137234966861113</v>
      </c>
      <c r="AI608" s="53">
        <f t="shared" si="332"/>
        <v>5.7579364512202185</v>
      </c>
      <c r="AJ608" s="53">
        <f t="shared" si="333"/>
        <v>2.4798961520727079</v>
      </c>
      <c r="AK608" s="53">
        <f t="shared" si="334"/>
        <v>1.9414253480037451</v>
      </c>
      <c r="AL608" s="53"/>
      <c r="AM608" s="48">
        <f t="shared" si="314"/>
        <v>38604</v>
      </c>
      <c r="AN608" s="53">
        <f t="shared" si="342"/>
        <v>4.4058308509194841</v>
      </c>
      <c r="AO608" s="53">
        <f t="shared" si="342"/>
        <v>7.526799217775161</v>
      </c>
      <c r="AP608" s="53">
        <f t="shared" si="342"/>
        <v>1.8309496466728437</v>
      </c>
      <c r="AQ608" s="53">
        <f t="shared" si="342"/>
        <v>5.7577209800446001</v>
      </c>
      <c r="AR608" s="53">
        <f t="shared" si="342"/>
        <v>2.4799066295252477</v>
      </c>
      <c r="AS608" s="53">
        <f t="shared" si="342"/>
        <v>1.9559545859507952</v>
      </c>
      <c r="AT608" s="53"/>
      <c r="AU608" s="48">
        <f t="shared" si="315"/>
        <v>38604</v>
      </c>
      <c r="AV608" s="53">
        <f t="shared" si="335"/>
        <v>361.54247962645286</v>
      </c>
      <c r="AW608" s="53">
        <f t="shared" si="336"/>
        <v>434.67265482651555</v>
      </c>
      <c r="AX608" s="53">
        <f t="shared" si="337"/>
        <v>156.67436126579523</v>
      </c>
      <c r="AY608" s="53">
        <f t="shared" si="338"/>
        <v>413.6922524162045</v>
      </c>
      <c r="AZ608" s="53">
        <f t="shared" si="339"/>
        <v>163.92182821161884</v>
      </c>
      <c r="BA608" s="53">
        <f t="shared" si="340"/>
        <v>158.1584878199813</v>
      </c>
      <c r="BB608" s="58">
        <f t="shared" si="341"/>
        <v>1688.6620641665684</v>
      </c>
      <c r="BC608">
        <f t="shared" si="316"/>
        <v>2.4031230938362569E-2</v>
      </c>
      <c r="BD608">
        <v>1688.63803293563</v>
      </c>
      <c r="BE608" s="48">
        <f t="shared" si="310"/>
        <v>38604</v>
      </c>
    </row>
    <row r="609" spans="1:57">
      <c r="A609" s="48">
        <v>38607</v>
      </c>
      <c r="B609" s="49">
        <v>23.88</v>
      </c>
      <c r="C609" s="50">
        <v>81.94</v>
      </c>
      <c r="D609" s="49">
        <v>45.93</v>
      </c>
      <c r="E609" s="50">
        <v>57.3</v>
      </c>
      <c r="F609" s="49">
        <v>65.63</v>
      </c>
      <c r="G609" s="50">
        <v>85.3</v>
      </c>
      <c r="H609" s="49">
        <v>63.46</v>
      </c>
      <c r="I609" s="50">
        <v>71.95</v>
      </c>
      <c r="J609">
        <v>48.34</v>
      </c>
      <c r="K609">
        <v>66.040000000000006</v>
      </c>
      <c r="L609" s="49">
        <v>68.72</v>
      </c>
      <c r="M609" s="50">
        <v>80.83</v>
      </c>
      <c r="O609" s="48">
        <f t="shared" si="311"/>
        <v>38607</v>
      </c>
      <c r="P609" s="44">
        <f t="shared" si="317"/>
        <v>0.29143275567488408</v>
      </c>
      <c r="Q609" s="44">
        <f t="shared" si="318"/>
        <v>0.8015706806282723</v>
      </c>
      <c r="R609" s="44">
        <f t="shared" si="319"/>
        <v>0.76940211019929661</v>
      </c>
      <c r="S609" s="44">
        <f t="shared" si="320"/>
        <v>0.88200138985406529</v>
      </c>
      <c r="T609" s="44">
        <f t="shared" si="321"/>
        <v>0.73198061780738943</v>
      </c>
      <c r="U609" s="44">
        <f t="shared" si="322"/>
        <v>0.85017938884077693</v>
      </c>
      <c r="W609" s="51">
        <f t="shared" si="312"/>
        <v>38607</v>
      </c>
      <c r="X609" s="44">
        <f t="shared" si="323"/>
        <v>3.4307618591279345</v>
      </c>
      <c r="Y609" s="44">
        <f t="shared" si="324"/>
        <v>1.2473809523809525</v>
      </c>
      <c r="Z609" s="44">
        <f t="shared" si="325"/>
        <v>1.312009656004828</v>
      </c>
      <c r="AA609" s="44">
        <f t="shared" si="326"/>
        <v>1.1337748344370862</v>
      </c>
      <c r="AB609" s="44">
        <f t="shared" si="327"/>
        <v>1.3662728249194416</v>
      </c>
      <c r="AC609" s="44">
        <f t="shared" si="328"/>
        <v>1.1849474912485414</v>
      </c>
      <c r="AE609" s="48">
        <f t="shared" si="313"/>
        <v>38607</v>
      </c>
      <c r="AF609" s="53">
        <f t="shared" si="329"/>
        <v>4.4056255662520742</v>
      </c>
      <c r="AG609" s="53">
        <f t="shared" si="330"/>
        <v>7.5263120477106433</v>
      </c>
      <c r="AH609" s="53">
        <f t="shared" si="331"/>
        <v>1.8137234966861113</v>
      </c>
      <c r="AI609" s="53">
        <f t="shared" si="332"/>
        <v>5.7579364512202185</v>
      </c>
      <c r="AJ609" s="53">
        <f t="shared" si="333"/>
        <v>2.4798961520727079</v>
      </c>
      <c r="AK609" s="53">
        <f t="shared" si="334"/>
        <v>1.9414253480037451</v>
      </c>
      <c r="AL609" s="53"/>
      <c r="AM609" s="48">
        <f t="shared" si="314"/>
        <v>38607</v>
      </c>
      <c r="AN609" s="53">
        <f t="shared" si="342"/>
        <v>4.404904729559691</v>
      </c>
      <c r="AO609" s="53">
        <f t="shared" si="342"/>
        <v>7.5252884617664835</v>
      </c>
      <c r="AP609" s="53">
        <f t="shared" si="342"/>
        <v>1.8308867583844135</v>
      </c>
      <c r="AQ609" s="53">
        <f t="shared" si="342"/>
        <v>5.7578845132231526</v>
      </c>
      <c r="AR609" s="53">
        <f t="shared" si="342"/>
        <v>2.4801075048875054</v>
      </c>
      <c r="AS609" s="53">
        <f t="shared" si="342"/>
        <v>1.9558267129421549</v>
      </c>
      <c r="AT609" s="53"/>
      <c r="AU609" s="48">
        <f t="shared" si="315"/>
        <v>38607</v>
      </c>
      <c r="AV609" s="53">
        <f t="shared" si="335"/>
        <v>360.93789354012108</v>
      </c>
      <c r="AW609" s="53">
        <f t="shared" si="336"/>
        <v>431.19902885921948</v>
      </c>
      <c r="AX609" s="53">
        <f t="shared" si="337"/>
        <v>156.17464049019046</v>
      </c>
      <c r="AY609" s="53">
        <f t="shared" si="338"/>
        <v>414.27979072640585</v>
      </c>
      <c r="AZ609" s="53">
        <f t="shared" si="339"/>
        <v>163.78629962277088</v>
      </c>
      <c r="BA609" s="53">
        <f t="shared" si="340"/>
        <v>158.08947320711437</v>
      </c>
      <c r="BB609" s="58">
        <f t="shared" si="341"/>
        <v>1684.4671264458223</v>
      </c>
      <c r="BC609">
        <f t="shared" si="316"/>
        <v>1.0303868723440246E-3</v>
      </c>
      <c r="BD609">
        <v>1684.4660960589499</v>
      </c>
      <c r="BE609" s="48">
        <f t="shared" si="310"/>
        <v>38607</v>
      </c>
    </row>
    <row r="610" spans="1:57">
      <c r="A610" s="48">
        <v>38608</v>
      </c>
      <c r="B610" s="49">
        <v>23.62</v>
      </c>
      <c r="C610" s="50">
        <v>81.02</v>
      </c>
      <c r="D610" s="49">
        <v>45.62</v>
      </c>
      <c r="E610" s="50">
        <v>56.91</v>
      </c>
      <c r="F610" s="49">
        <v>65.84</v>
      </c>
      <c r="G610" s="50">
        <v>85.56</v>
      </c>
      <c r="H610" s="49">
        <v>63.05</v>
      </c>
      <c r="I610" s="50">
        <v>71.48</v>
      </c>
      <c r="J610">
        <v>48.03</v>
      </c>
      <c r="K610">
        <v>65.61</v>
      </c>
      <c r="L610" s="49">
        <v>68.760000000000005</v>
      </c>
      <c r="M610" s="50">
        <v>80.88</v>
      </c>
      <c r="O610" s="48">
        <f t="shared" si="311"/>
        <v>38608</v>
      </c>
      <c r="P610" s="44">
        <f t="shared" si="317"/>
        <v>0.29153295482596892</v>
      </c>
      <c r="Q610" s="44">
        <f t="shared" si="318"/>
        <v>0.80161658759444743</v>
      </c>
      <c r="R610" s="44">
        <f t="shared" si="319"/>
        <v>0.76951846657316503</v>
      </c>
      <c r="S610" s="44">
        <f t="shared" si="320"/>
        <v>0.88206491326245096</v>
      </c>
      <c r="T610" s="44">
        <f t="shared" si="321"/>
        <v>0.73205304069501598</v>
      </c>
      <c r="U610" s="44">
        <f t="shared" si="322"/>
        <v>0.85014836795252235</v>
      </c>
      <c r="W610" s="51">
        <f t="shared" si="312"/>
        <v>38608</v>
      </c>
      <c r="X610" s="44">
        <f t="shared" si="323"/>
        <v>3.4307618591279345</v>
      </c>
      <c r="Y610" s="44">
        <f t="shared" si="324"/>
        <v>1.2473809523809525</v>
      </c>
      <c r="Z610" s="44">
        <f t="shared" si="325"/>
        <v>1.312009656004828</v>
      </c>
      <c r="AA610" s="44">
        <f t="shared" si="326"/>
        <v>1.1337748344370862</v>
      </c>
      <c r="AB610" s="44">
        <f t="shared" si="327"/>
        <v>1.3662728249194416</v>
      </c>
      <c r="AC610" s="44">
        <f t="shared" si="328"/>
        <v>1.1849474912485414</v>
      </c>
      <c r="AE610" s="48">
        <f t="shared" si="313"/>
        <v>38608</v>
      </c>
      <c r="AF610" s="53">
        <f t="shared" si="329"/>
        <v>4.4056255662520742</v>
      </c>
      <c r="AG610" s="53">
        <f t="shared" si="330"/>
        <v>7.5263120477106433</v>
      </c>
      <c r="AH610" s="53">
        <f t="shared" si="331"/>
        <v>1.8137234966861113</v>
      </c>
      <c r="AI610" s="53">
        <f t="shared" si="332"/>
        <v>5.7579364512202185</v>
      </c>
      <c r="AJ610" s="53">
        <f t="shared" si="333"/>
        <v>2.4798961520727079</v>
      </c>
      <c r="AK610" s="53">
        <f t="shared" si="334"/>
        <v>1.9414253480037451</v>
      </c>
      <c r="AL610" s="53"/>
      <c r="AM610" s="48">
        <f t="shared" si="314"/>
        <v>38608</v>
      </c>
      <c r="AN610" s="53">
        <f t="shared" si="342"/>
        <v>4.4064192048748945</v>
      </c>
      <c r="AO610" s="53">
        <f t="shared" si="342"/>
        <v>7.5257194445496882</v>
      </c>
      <c r="AP610" s="53">
        <f t="shared" si="342"/>
        <v>1.8311636426577282</v>
      </c>
      <c r="AQ610" s="53">
        <f t="shared" si="342"/>
        <v>5.7582992069567212</v>
      </c>
      <c r="AR610" s="53">
        <f t="shared" si="342"/>
        <v>2.4803528891815132</v>
      </c>
      <c r="AS610" s="53">
        <f t="shared" si="342"/>
        <v>1.9557553497890325</v>
      </c>
      <c r="AT610" s="53"/>
      <c r="AU610" s="48">
        <f t="shared" si="315"/>
        <v>38608</v>
      </c>
      <c r="AV610" s="53">
        <f t="shared" si="335"/>
        <v>357.00808397896395</v>
      </c>
      <c r="AW610" s="53">
        <f t="shared" si="336"/>
        <v>428.28869358932275</v>
      </c>
      <c r="AX610" s="53">
        <f t="shared" si="337"/>
        <v>156.67436126579523</v>
      </c>
      <c r="AY610" s="53">
        <f t="shared" si="338"/>
        <v>411.60322731326647</v>
      </c>
      <c r="AZ610" s="53">
        <f t="shared" si="339"/>
        <v>162.73595305919909</v>
      </c>
      <c r="BA610" s="53">
        <f t="shared" si="340"/>
        <v>158.18149269093695</v>
      </c>
      <c r="BB610" s="58">
        <f t="shared" si="341"/>
        <v>1674.4918118974845</v>
      </c>
      <c r="BC610">
        <f t="shared" si="316"/>
        <v>1.0105433145781717E-3</v>
      </c>
      <c r="BD610">
        <v>1674.4908013541699</v>
      </c>
      <c r="BE610" s="48">
        <f t="shared" si="310"/>
        <v>38608</v>
      </c>
    </row>
    <row r="611" spans="1:57">
      <c r="A611" s="48">
        <v>38609</v>
      </c>
      <c r="B611" s="49">
        <v>23.53</v>
      </c>
      <c r="C611" s="50">
        <v>80.73</v>
      </c>
      <c r="D611" s="49">
        <v>45.65</v>
      </c>
      <c r="E611" s="50">
        <v>56.95</v>
      </c>
      <c r="F611" s="49">
        <v>65.7</v>
      </c>
      <c r="G611" s="50">
        <v>85.38</v>
      </c>
      <c r="H611" s="49">
        <v>62.68</v>
      </c>
      <c r="I611" s="50">
        <v>71.06</v>
      </c>
      <c r="J611">
        <v>48</v>
      </c>
      <c r="K611">
        <v>65.569999999999993</v>
      </c>
      <c r="L611" s="49">
        <v>68.75</v>
      </c>
      <c r="M611" s="50">
        <v>80.87</v>
      </c>
      <c r="O611" s="48">
        <f t="shared" si="311"/>
        <v>38609</v>
      </c>
      <c r="P611" s="44">
        <f t="shared" si="317"/>
        <v>0.29146537842190018</v>
      </c>
      <c r="Q611" s="44">
        <f t="shared" si="318"/>
        <v>0.80158033362598768</v>
      </c>
      <c r="R611" s="44">
        <f t="shared" si="319"/>
        <v>0.76950105411103309</v>
      </c>
      <c r="S611" s="44">
        <f t="shared" si="320"/>
        <v>0.88207148888263431</v>
      </c>
      <c r="T611" s="44">
        <f t="shared" si="321"/>
        <v>0.73204209242031426</v>
      </c>
      <c r="U611" s="44">
        <f t="shared" si="322"/>
        <v>0.85012983801162356</v>
      </c>
      <c r="W611" s="51">
        <f t="shared" si="312"/>
        <v>38609</v>
      </c>
      <c r="X611" s="44">
        <f t="shared" si="323"/>
        <v>3.4307618591279345</v>
      </c>
      <c r="Y611" s="44">
        <f t="shared" si="324"/>
        <v>1.2473809523809525</v>
      </c>
      <c r="Z611" s="44">
        <f t="shared" si="325"/>
        <v>1.312009656004828</v>
      </c>
      <c r="AA611" s="44">
        <f t="shared" si="326"/>
        <v>1.1337748344370862</v>
      </c>
      <c r="AB611" s="44">
        <f t="shared" si="327"/>
        <v>1.3662728249194416</v>
      </c>
      <c r="AC611" s="44">
        <f t="shared" si="328"/>
        <v>1.1849474912485414</v>
      </c>
      <c r="AE611" s="48">
        <f t="shared" si="313"/>
        <v>38609</v>
      </c>
      <c r="AF611" s="53">
        <f t="shared" si="329"/>
        <v>4.4056255662520742</v>
      </c>
      <c r="AG611" s="53">
        <f t="shared" si="330"/>
        <v>7.5263120477106433</v>
      </c>
      <c r="AH611" s="53">
        <f t="shared" si="331"/>
        <v>1.8137234966861113</v>
      </c>
      <c r="AI611" s="53">
        <f t="shared" si="332"/>
        <v>5.7579364512202185</v>
      </c>
      <c r="AJ611" s="53">
        <f t="shared" si="333"/>
        <v>2.4798961520727079</v>
      </c>
      <c r="AK611" s="53">
        <f t="shared" si="334"/>
        <v>1.9414253480037451</v>
      </c>
      <c r="AL611" s="53"/>
      <c r="AM611" s="48">
        <f t="shared" si="314"/>
        <v>38609</v>
      </c>
      <c r="AN611" s="53">
        <f t="shared" si="342"/>
        <v>4.4053978110332874</v>
      </c>
      <c r="AO611" s="53">
        <f t="shared" si="342"/>
        <v>7.5253790858300684</v>
      </c>
      <c r="AP611" s="53">
        <f t="shared" si="342"/>
        <v>1.8311222075668627</v>
      </c>
      <c r="AQ611" s="53">
        <f t="shared" si="342"/>
        <v>5.7583421339430663</v>
      </c>
      <c r="AR611" s="53">
        <f t="shared" si="342"/>
        <v>2.480315794075997</v>
      </c>
      <c r="AS611" s="53">
        <f t="shared" si="342"/>
        <v>1.9557127218991133</v>
      </c>
      <c r="AT611" s="53"/>
      <c r="AU611" s="48">
        <f t="shared" si="315"/>
        <v>38609</v>
      </c>
      <c r="AV611" s="53">
        <f t="shared" si="335"/>
        <v>355.64776528471731</v>
      </c>
      <c r="AW611" s="53">
        <f t="shared" si="336"/>
        <v>428.57033893802242</v>
      </c>
      <c r="AX611" s="53">
        <f t="shared" si="337"/>
        <v>156.34121408205874</v>
      </c>
      <c r="AY611" s="53">
        <f t="shared" si="338"/>
        <v>409.18779203799431</v>
      </c>
      <c r="AZ611" s="53">
        <f t="shared" si="339"/>
        <v>162.63430661756311</v>
      </c>
      <c r="BA611" s="53">
        <f t="shared" si="340"/>
        <v>158.1584878199813</v>
      </c>
      <c r="BB611" s="58">
        <f t="shared" si="341"/>
        <v>1670.5399047803373</v>
      </c>
      <c r="BC611">
        <f t="shared" si="316"/>
        <v>1.0113558873854345E-3</v>
      </c>
      <c r="BD611">
        <v>1670.53889342445</v>
      </c>
      <c r="BE611" s="48">
        <f t="shared" si="310"/>
        <v>38609</v>
      </c>
    </row>
    <row r="612" spans="1:57">
      <c r="A612" s="48">
        <v>38610</v>
      </c>
      <c r="B612" s="49">
        <v>23.67</v>
      </c>
      <c r="C612" s="50">
        <v>81.2</v>
      </c>
      <c r="D612" s="49">
        <v>45.69</v>
      </c>
      <c r="E612" s="50">
        <v>56.99</v>
      </c>
      <c r="F612" s="49">
        <v>65.5</v>
      </c>
      <c r="G612" s="50">
        <v>85.12</v>
      </c>
      <c r="H612" s="49">
        <v>62.7</v>
      </c>
      <c r="I612" s="50">
        <v>71.08</v>
      </c>
      <c r="J612">
        <v>48.2</v>
      </c>
      <c r="K612">
        <v>65.849999999999994</v>
      </c>
      <c r="L612" s="49">
        <v>68.739999999999995</v>
      </c>
      <c r="M612" s="50">
        <v>80.849999999999994</v>
      </c>
      <c r="O612" s="48">
        <f t="shared" si="311"/>
        <v>38610</v>
      </c>
      <c r="P612" s="44">
        <f t="shared" si="317"/>
        <v>0.2915024630541872</v>
      </c>
      <c r="Q612" s="44">
        <f t="shared" si="318"/>
        <v>0.80171959992981223</v>
      </c>
      <c r="R612" s="44">
        <f t="shared" si="319"/>
        <v>0.7695018796992481</v>
      </c>
      <c r="S612" s="44">
        <f t="shared" si="320"/>
        <v>0.88210467079347221</v>
      </c>
      <c r="T612" s="44">
        <f t="shared" si="321"/>
        <v>0.73196659073652248</v>
      </c>
      <c r="U612" s="44">
        <f t="shared" si="322"/>
        <v>0.8502164502164502</v>
      </c>
      <c r="W612" s="51">
        <f t="shared" si="312"/>
        <v>38610</v>
      </c>
      <c r="X612" s="44">
        <f t="shared" si="323"/>
        <v>3.4307618591279345</v>
      </c>
      <c r="Y612" s="44">
        <f t="shared" si="324"/>
        <v>1.2473809523809525</v>
      </c>
      <c r="Z612" s="44">
        <f t="shared" si="325"/>
        <v>1.312009656004828</v>
      </c>
      <c r="AA612" s="44">
        <f t="shared" si="326"/>
        <v>1.1337748344370862</v>
      </c>
      <c r="AB612" s="44">
        <f t="shared" si="327"/>
        <v>1.3662728249194416</v>
      </c>
      <c r="AC612" s="44">
        <f t="shared" si="328"/>
        <v>1.1849474912485414</v>
      </c>
      <c r="AE612" s="48">
        <f t="shared" si="313"/>
        <v>38610</v>
      </c>
      <c r="AF612" s="53">
        <f t="shared" si="329"/>
        <v>4.4056255662520742</v>
      </c>
      <c r="AG612" s="53">
        <f t="shared" si="330"/>
        <v>7.5263120477106433</v>
      </c>
      <c r="AH612" s="53">
        <f t="shared" si="331"/>
        <v>1.8137234966861113</v>
      </c>
      <c r="AI612" s="53">
        <f t="shared" si="332"/>
        <v>5.7579364512202185</v>
      </c>
      <c r="AJ612" s="53">
        <f t="shared" si="333"/>
        <v>2.4798961520727079</v>
      </c>
      <c r="AK612" s="53">
        <f t="shared" si="334"/>
        <v>1.9414253480037451</v>
      </c>
      <c r="AL612" s="53"/>
      <c r="AM612" s="48">
        <f t="shared" si="314"/>
        <v>38610</v>
      </c>
      <c r="AN612" s="53">
        <f t="shared" si="342"/>
        <v>4.4059583323507239</v>
      </c>
      <c r="AO612" s="53">
        <f t="shared" si="342"/>
        <v>7.526686542720161</v>
      </c>
      <c r="AP612" s="53">
        <f t="shared" si="342"/>
        <v>1.8311241721553537</v>
      </c>
      <c r="AQ612" s="53">
        <f t="shared" si="342"/>
        <v>5.7585587522077653</v>
      </c>
      <c r="AR612" s="53">
        <f t="shared" si="342"/>
        <v>2.4800599781594985</v>
      </c>
      <c r="AS612" s="53">
        <f t="shared" si="342"/>
        <v>1.9559119721586353</v>
      </c>
      <c r="AT612" s="53"/>
      <c r="AU612" s="48">
        <f t="shared" si="315"/>
        <v>38610</v>
      </c>
      <c r="AV612" s="53">
        <f t="shared" si="335"/>
        <v>357.76381658687882</v>
      </c>
      <c r="AW612" s="53">
        <f t="shared" si="336"/>
        <v>428.94586606962201</v>
      </c>
      <c r="AX612" s="53">
        <f t="shared" si="337"/>
        <v>155.86528953386372</v>
      </c>
      <c r="AY612" s="53">
        <f t="shared" si="338"/>
        <v>409.31835610692792</v>
      </c>
      <c r="AZ612" s="53">
        <f t="shared" si="339"/>
        <v>163.31194956180298</v>
      </c>
      <c r="BA612" s="53">
        <f t="shared" si="340"/>
        <v>158.13548294902566</v>
      </c>
      <c r="BB612" s="58">
        <f t="shared" si="341"/>
        <v>1673.3407608081211</v>
      </c>
      <c r="BC612">
        <f t="shared" si="316"/>
        <v>2.4024726441211897E-2</v>
      </c>
      <c r="BD612">
        <v>1673.3167360816799</v>
      </c>
      <c r="BE612" s="48">
        <f t="shared" si="310"/>
        <v>38610</v>
      </c>
    </row>
    <row r="613" spans="1:57">
      <c r="A613" s="48">
        <v>38611</v>
      </c>
      <c r="B613" s="49">
        <v>24.03</v>
      </c>
      <c r="C613" s="50">
        <v>82.45</v>
      </c>
      <c r="D613" s="49">
        <v>46.2</v>
      </c>
      <c r="E613" s="50">
        <v>57.63</v>
      </c>
      <c r="F613" s="49">
        <v>65.239999999999995</v>
      </c>
      <c r="G613" s="50">
        <v>84.79</v>
      </c>
      <c r="H613" s="49">
        <v>63.17</v>
      </c>
      <c r="I613" s="50">
        <v>71.62</v>
      </c>
      <c r="J613">
        <v>47.91</v>
      </c>
      <c r="K613">
        <v>65.45</v>
      </c>
      <c r="L613" s="49">
        <v>68.69</v>
      </c>
      <c r="M613" s="50">
        <v>80.790000000000006</v>
      </c>
      <c r="O613" s="48">
        <f t="shared" si="311"/>
        <v>38611</v>
      </c>
      <c r="P613" s="44">
        <f t="shared" si="317"/>
        <v>0.29144936325045484</v>
      </c>
      <c r="Q613" s="44">
        <f t="shared" si="318"/>
        <v>0.80166579906298807</v>
      </c>
      <c r="R613" s="44">
        <f t="shared" si="319"/>
        <v>0.76943035735346132</v>
      </c>
      <c r="S613" s="44">
        <f t="shared" si="320"/>
        <v>0.88201619659313035</v>
      </c>
      <c r="T613" s="44">
        <f t="shared" si="321"/>
        <v>0.73200916730328491</v>
      </c>
      <c r="U613" s="44">
        <f t="shared" si="322"/>
        <v>0.85022898873622965</v>
      </c>
      <c r="W613" s="51">
        <f t="shared" si="312"/>
        <v>38611</v>
      </c>
      <c r="X613" s="44">
        <f t="shared" si="323"/>
        <v>3.4307618591279345</v>
      </c>
      <c r="Y613" s="44">
        <f t="shared" si="324"/>
        <v>1.2473809523809525</v>
      </c>
      <c r="Z613" s="44">
        <f t="shared" si="325"/>
        <v>1.312009656004828</v>
      </c>
      <c r="AA613" s="44">
        <f t="shared" si="326"/>
        <v>1.1337748344370862</v>
      </c>
      <c r="AB613" s="44">
        <f t="shared" si="327"/>
        <v>1.3662728249194416</v>
      </c>
      <c r="AC613" s="44">
        <f t="shared" si="328"/>
        <v>1.1849474912485414</v>
      </c>
      <c r="AE613" s="48">
        <f t="shared" si="313"/>
        <v>38611</v>
      </c>
      <c r="AF613" s="53">
        <f t="shared" si="329"/>
        <v>4.4056255662520742</v>
      </c>
      <c r="AG613" s="53">
        <f t="shared" si="330"/>
        <v>7.5263120477106433</v>
      </c>
      <c r="AH613" s="53">
        <f t="shared" si="331"/>
        <v>1.8137234966861113</v>
      </c>
      <c r="AI613" s="53">
        <f t="shared" si="332"/>
        <v>5.7579364512202185</v>
      </c>
      <c r="AJ613" s="53">
        <f t="shared" si="333"/>
        <v>2.4798961520727079</v>
      </c>
      <c r="AK613" s="53">
        <f t="shared" si="334"/>
        <v>1.9414253480037451</v>
      </c>
      <c r="AL613" s="53"/>
      <c r="AM613" s="48">
        <f t="shared" si="314"/>
        <v>38611</v>
      </c>
      <c r="AN613" s="53">
        <f t="shared" si="342"/>
        <v>4.405155747287635</v>
      </c>
      <c r="AO613" s="53">
        <f t="shared" si="342"/>
        <v>7.5261814505902596</v>
      </c>
      <c r="AP613" s="53">
        <f t="shared" si="342"/>
        <v>1.8309539759548317</v>
      </c>
      <c r="AQ613" s="53">
        <f t="shared" si="342"/>
        <v>5.7579811746281511</v>
      </c>
      <c r="AR613" s="53">
        <f t="shared" si="342"/>
        <v>2.4802042367097812</v>
      </c>
      <c r="AS613" s="53">
        <f t="shared" si="342"/>
        <v>1.9559408168615853</v>
      </c>
      <c r="AT613" s="53"/>
      <c r="AU613" s="48">
        <f t="shared" si="315"/>
        <v>38611</v>
      </c>
      <c r="AV613" s="53">
        <f t="shared" si="335"/>
        <v>363.20509136386551</v>
      </c>
      <c r="AW613" s="53">
        <f t="shared" si="336"/>
        <v>433.73383699751668</v>
      </c>
      <c r="AX613" s="53">
        <f t="shared" si="337"/>
        <v>155.24658762121018</v>
      </c>
      <c r="AY613" s="53">
        <f t="shared" si="338"/>
        <v>412.38661172686818</v>
      </c>
      <c r="AZ613" s="53">
        <f t="shared" si="339"/>
        <v>162.32936729265518</v>
      </c>
      <c r="BA613" s="53">
        <f t="shared" si="340"/>
        <v>158.02045859424749</v>
      </c>
      <c r="BB613" s="58">
        <f t="shared" si="341"/>
        <v>1684.9219535963632</v>
      </c>
      <c r="BC613">
        <f t="shared" si="316"/>
        <v>2.4048959433230266E-2</v>
      </c>
      <c r="BD613">
        <v>1684.89790463693</v>
      </c>
      <c r="BE613" s="48">
        <f t="shared" si="310"/>
        <v>38611</v>
      </c>
    </row>
    <row r="614" spans="1:57">
      <c r="A614" s="48">
        <v>38614</v>
      </c>
      <c r="B614" s="49">
        <v>24</v>
      </c>
      <c r="C614" s="50">
        <v>82.33</v>
      </c>
      <c r="D614" s="49">
        <v>45.89</v>
      </c>
      <c r="E614" s="50">
        <v>57.25</v>
      </c>
      <c r="F614" s="49">
        <v>65.37</v>
      </c>
      <c r="G614" s="50">
        <v>84.96</v>
      </c>
      <c r="H614" s="49">
        <v>62.78</v>
      </c>
      <c r="I614" s="50">
        <v>71.17</v>
      </c>
      <c r="J614">
        <v>47.56</v>
      </c>
      <c r="K614">
        <v>64.97</v>
      </c>
      <c r="L614" s="49">
        <v>68.7</v>
      </c>
      <c r="M614" s="50">
        <v>80.81</v>
      </c>
      <c r="O614" s="48">
        <f t="shared" si="311"/>
        <v>38614</v>
      </c>
      <c r="P614" s="44">
        <f t="shared" si="317"/>
        <v>0.29150977772379449</v>
      </c>
      <c r="Q614" s="44">
        <f t="shared" si="318"/>
        <v>0.80157205240174678</v>
      </c>
      <c r="R614" s="44">
        <f t="shared" si="319"/>
        <v>0.76942090395480234</v>
      </c>
      <c r="S614" s="44">
        <f t="shared" si="320"/>
        <v>0.88211324996487284</v>
      </c>
      <c r="T614" s="44">
        <f t="shared" si="321"/>
        <v>0.73203016776973995</v>
      </c>
      <c r="U614" s="44">
        <f t="shared" si="322"/>
        <v>0.85014230912015842</v>
      </c>
      <c r="W614" s="51">
        <f t="shared" si="312"/>
        <v>38614</v>
      </c>
      <c r="X614" s="44">
        <f t="shared" si="323"/>
        <v>3.4307618591279345</v>
      </c>
      <c r="Y614" s="44">
        <f t="shared" si="324"/>
        <v>1.2473809523809525</v>
      </c>
      <c r="Z614" s="44">
        <f t="shared" si="325"/>
        <v>1.312009656004828</v>
      </c>
      <c r="AA614" s="44">
        <f t="shared" si="326"/>
        <v>1.1337748344370862</v>
      </c>
      <c r="AB614" s="44">
        <f t="shared" si="327"/>
        <v>1.3662728249194416</v>
      </c>
      <c r="AC614" s="44">
        <f t="shared" si="328"/>
        <v>1.1849474912485414</v>
      </c>
      <c r="AE614" s="48">
        <f t="shared" si="313"/>
        <v>38614</v>
      </c>
      <c r="AF614" s="53">
        <f t="shared" si="329"/>
        <v>4.4056255662520742</v>
      </c>
      <c r="AG614" s="53">
        <f t="shared" si="330"/>
        <v>7.5263120477106433</v>
      </c>
      <c r="AH614" s="53">
        <f t="shared" si="331"/>
        <v>1.8137234966861113</v>
      </c>
      <c r="AI614" s="53">
        <f t="shared" si="332"/>
        <v>5.7579364512202185</v>
      </c>
      <c r="AJ614" s="53">
        <f t="shared" si="333"/>
        <v>2.4798961520727079</v>
      </c>
      <c r="AK614" s="53">
        <f t="shared" si="334"/>
        <v>1.9414253480037451</v>
      </c>
      <c r="AL614" s="53"/>
      <c r="AM614" s="48">
        <f t="shared" si="314"/>
        <v>38614</v>
      </c>
      <c r="AN614" s="53">
        <f t="shared" si="342"/>
        <v>4.4060688910374912</v>
      </c>
      <c r="AO614" s="53">
        <f t="shared" si="342"/>
        <v>7.5253013402204356</v>
      </c>
      <c r="AP614" s="53">
        <f t="shared" si="342"/>
        <v>1.8309314804324033</v>
      </c>
      <c r="AQ614" s="53">
        <f t="shared" si="342"/>
        <v>5.7586147587840726</v>
      </c>
      <c r="AR614" s="53">
        <f t="shared" si="342"/>
        <v>2.4802753907993762</v>
      </c>
      <c r="AS614" s="53">
        <f t="shared" si="342"/>
        <v>1.9557414115233651</v>
      </c>
      <c r="AT614" s="53"/>
      <c r="AU614" s="48">
        <f t="shared" si="315"/>
        <v>38614</v>
      </c>
      <c r="AV614" s="53">
        <f t="shared" si="335"/>
        <v>362.75165179911664</v>
      </c>
      <c r="AW614" s="53">
        <f t="shared" si="336"/>
        <v>430.82350172761994</v>
      </c>
      <c r="AX614" s="53">
        <f t="shared" si="337"/>
        <v>155.55593857753698</v>
      </c>
      <c r="AY614" s="53">
        <f t="shared" si="338"/>
        <v>409.84061238266247</v>
      </c>
      <c r="AZ614" s="53">
        <f t="shared" si="339"/>
        <v>161.14349214023548</v>
      </c>
      <c r="BA614" s="53">
        <f t="shared" si="340"/>
        <v>158.04346346520313</v>
      </c>
      <c r="BB614" s="58">
        <f t="shared" si="341"/>
        <v>1678.1586600923745</v>
      </c>
      <c r="BC614">
        <f t="shared" si="316"/>
        <v>1.0330387444810185E-3</v>
      </c>
      <c r="BD614">
        <v>1678.15762705363</v>
      </c>
      <c r="BE614" s="48">
        <f t="shared" si="310"/>
        <v>38614</v>
      </c>
    </row>
    <row r="615" spans="1:57">
      <c r="A615" s="48">
        <v>38615</v>
      </c>
      <c r="B615" s="49">
        <v>24.06</v>
      </c>
      <c r="C615" s="50">
        <v>82.55</v>
      </c>
      <c r="D615" s="49">
        <v>45.73</v>
      </c>
      <c r="E615" s="50">
        <v>57.04</v>
      </c>
      <c r="F615" s="49">
        <v>65.319999999999993</v>
      </c>
      <c r="G615" s="50">
        <v>84.89</v>
      </c>
      <c r="H615" s="49">
        <v>62.42</v>
      </c>
      <c r="I615" s="50">
        <v>70.77</v>
      </c>
      <c r="J615">
        <v>47.23</v>
      </c>
      <c r="K615">
        <v>64.52</v>
      </c>
      <c r="L615" s="49">
        <v>68.650000000000006</v>
      </c>
      <c r="M615" s="50">
        <v>80.75</v>
      </c>
      <c r="O615" s="48">
        <f t="shared" si="311"/>
        <v>38615</v>
      </c>
      <c r="P615" s="44">
        <f t="shared" si="317"/>
        <v>0.2914597213809812</v>
      </c>
      <c r="Q615" s="44">
        <f t="shared" si="318"/>
        <v>0.80171809256661986</v>
      </c>
      <c r="R615" s="44">
        <f t="shared" si="319"/>
        <v>0.76946636824125325</v>
      </c>
      <c r="S615" s="44">
        <f t="shared" si="320"/>
        <v>0.8820121520418257</v>
      </c>
      <c r="T615" s="44">
        <f t="shared" si="321"/>
        <v>0.73202107873527589</v>
      </c>
      <c r="U615" s="44">
        <f t="shared" si="322"/>
        <v>0.85015479876160993</v>
      </c>
      <c r="W615" s="51">
        <f t="shared" si="312"/>
        <v>38615</v>
      </c>
      <c r="X615" s="44">
        <f t="shared" si="323"/>
        <v>3.4307618591279345</v>
      </c>
      <c r="Y615" s="44">
        <f t="shared" si="324"/>
        <v>1.2473809523809525</v>
      </c>
      <c r="Z615" s="44">
        <f t="shared" si="325"/>
        <v>1.312009656004828</v>
      </c>
      <c r="AA615" s="44">
        <f t="shared" si="326"/>
        <v>1.1337748344370862</v>
      </c>
      <c r="AB615" s="44">
        <f t="shared" si="327"/>
        <v>1.3662728249194416</v>
      </c>
      <c r="AC615" s="44">
        <f t="shared" si="328"/>
        <v>1.1849474912485414</v>
      </c>
      <c r="AE615" s="48">
        <f t="shared" si="313"/>
        <v>38615</v>
      </c>
      <c r="AF615" s="53">
        <f t="shared" si="329"/>
        <v>4.4056255662520742</v>
      </c>
      <c r="AG615" s="53">
        <f t="shared" si="330"/>
        <v>7.5263120477106433</v>
      </c>
      <c r="AH615" s="53">
        <f t="shared" si="331"/>
        <v>1.8137234966861113</v>
      </c>
      <c r="AI615" s="53">
        <f t="shared" si="332"/>
        <v>5.7579364512202185</v>
      </c>
      <c r="AJ615" s="53">
        <f t="shared" si="333"/>
        <v>2.4798961520727079</v>
      </c>
      <c r="AK615" s="53">
        <f t="shared" si="334"/>
        <v>1.9414253480037451</v>
      </c>
      <c r="AL615" s="53"/>
      <c r="AM615" s="48">
        <f t="shared" si="314"/>
        <v>38615</v>
      </c>
      <c r="AN615" s="53">
        <f t="shared" si="342"/>
        <v>4.4053123068275513</v>
      </c>
      <c r="AO615" s="53">
        <f t="shared" si="342"/>
        <v>7.5266723913257634</v>
      </c>
      <c r="AP615" s="53">
        <f t="shared" si="342"/>
        <v>1.831039668282344</v>
      </c>
      <c r="AQ615" s="53">
        <f t="shared" si="342"/>
        <v>5.7579547709743846</v>
      </c>
      <c r="AR615" s="53">
        <f t="shared" si="342"/>
        <v>2.4802445951990033</v>
      </c>
      <c r="AS615" s="53">
        <f t="shared" si="342"/>
        <v>1.9557701437823525</v>
      </c>
      <c r="AT615" s="53"/>
      <c r="AU615" s="48">
        <f t="shared" si="315"/>
        <v>38615</v>
      </c>
      <c r="AV615" s="53">
        <f t="shared" si="335"/>
        <v>363.65853092861437</v>
      </c>
      <c r="AW615" s="53">
        <f t="shared" si="336"/>
        <v>429.32139320122155</v>
      </c>
      <c r="AX615" s="53">
        <f t="shared" si="337"/>
        <v>155.43695744048819</v>
      </c>
      <c r="AY615" s="53">
        <f t="shared" si="338"/>
        <v>407.49045914185717</v>
      </c>
      <c r="AZ615" s="53">
        <f t="shared" si="339"/>
        <v>160.02538128223969</v>
      </c>
      <c r="BA615" s="53">
        <f t="shared" si="340"/>
        <v>157.92843911042496</v>
      </c>
      <c r="BB615" s="58">
        <f t="shared" si="341"/>
        <v>1673.8611611048461</v>
      </c>
      <c r="BC615">
        <f t="shared" si="316"/>
        <v>1.0470525960499799E-3</v>
      </c>
      <c r="BD615">
        <v>1673.8601140522501</v>
      </c>
      <c r="BE615" s="48">
        <f t="shared" si="310"/>
        <v>38615</v>
      </c>
    </row>
    <row r="616" spans="1:57">
      <c r="A616" s="48">
        <v>38616</v>
      </c>
      <c r="B616" s="49">
        <v>24.29</v>
      </c>
      <c r="C616" s="50">
        <v>83.33</v>
      </c>
      <c r="D616" s="49">
        <v>45.77</v>
      </c>
      <c r="E616" s="50">
        <v>57.1</v>
      </c>
      <c r="F616" s="49">
        <v>65.62</v>
      </c>
      <c r="G616" s="50">
        <v>85.28</v>
      </c>
      <c r="H616" s="49">
        <v>61.8</v>
      </c>
      <c r="I616" s="50">
        <v>70.069999999999993</v>
      </c>
      <c r="J616">
        <v>46.13</v>
      </c>
      <c r="K616">
        <v>63.02</v>
      </c>
      <c r="L616" s="49">
        <v>68.72</v>
      </c>
      <c r="M616" s="50">
        <v>80.83</v>
      </c>
      <c r="O616" s="48">
        <f t="shared" si="311"/>
        <v>38616</v>
      </c>
      <c r="P616" s="44">
        <f t="shared" si="317"/>
        <v>0.29149165966638663</v>
      </c>
      <c r="Q616" s="44">
        <f t="shared" si="318"/>
        <v>0.80157618213660253</v>
      </c>
      <c r="R616" s="44">
        <f t="shared" si="319"/>
        <v>0.7694652908067543</v>
      </c>
      <c r="S616" s="44">
        <f t="shared" si="320"/>
        <v>0.8819751676894535</v>
      </c>
      <c r="T616" s="44">
        <f t="shared" si="321"/>
        <v>0.73198984449381155</v>
      </c>
      <c r="U616" s="44">
        <f t="shared" si="322"/>
        <v>0.85017938884077693</v>
      </c>
      <c r="W616" s="51">
        <f t="shared" si="312"/>
        <v>38616</v>
      </c>
      <c r="X616" s="44">
        <f t="shared" si="323"/>
        <v>3.4307618591279345</v>
      </c>
      <c r="Y616" s="44">
        <f t="shared" si="324"/>
        <v>1.2473809523809525</v>
      </c>
      <c r="Z616" s="44">
        <f t="shared" si="325"/>
        <v>1.312009656004828</v>
      </c>
      <c r="AA616" s="44">
        <f t="shared" si="326"/>
        <v>1.1337748344370862</v>
      </c>
      <c r="AB616" s="44">
        <f t="shared" si="327"/>
        <v>1.3662728249194416</v>
      </c>
      <c r="AC616" s="44">
        <f t="shared" si="328"/>
        <v>1.1849474912485414</v>
      </c>
      <c r="AE616" s="48">
        <f t="shared" si="313"/>
        <v>38616</v>
      </c>
      <c r="AF616" s="53">
        <f t="shared" si="329"/>
        <v>4.4056255662520742</v>
      </c>
      <c r="AG616" s="53">
        <f t="shared" si="330"/>
        <v>7.5263120477106433</v>
      </c>
      <c r="AH616" s="53">
        <f t="shared" si="331"/>
        <v>1.8137234966861113</v>
      </c>
      <c r="AI616" s="53">
        <f t="shared" si="332"/>
        <v>5.7579364512202185</v>
      </c>
      <c r="AJ616" s="53">
        <f t="shared" si="333"/>
        <v>2.4798961520727079</v>
      </c>
      <c r="AK616" s="53">
        <f t="shared" si="334"/>
        <v>1.9414253480037451</v>
      </c>
      <c r="AL616" s="53"/>
      <c r="AM616" s="48">
        <f t="shared" si="314"/>
        <v>38616</v>
      </c>
      <c r="AN616" s="53">
        <f t="shared" si="342"/>
        <v>4.4057950429019872</v>
      </c>
      <c r="AO616" s="53">
        <f t="shared" si="342"/>
        <v>7.5253401109075515</v>
      </c>
      <c r="AP616" s="53">
        <f t="shared" si="342"/>
        <v>1.8310371043947085</v>
      </c>
      <c r="AQ616" s="53">
        <f t="shared" si="342"/>
        <v>5.7577133295977543</v>
      </c>
      <c r="AR616" s="53">
        <f t="shared" si="342"/>
        <v>2.4801387668822685</v>
      </c>
      <c r="AS616" s="53">
        <f t="shared" si="342"/>
        <v>1.9558267129421549</v>
      </c>
      <c r="AT616" s="53"/>
      <c r="AU616" s="48">
        <f t="shared" si="315"/>
        <v>38616</v>
      </c>
      <c r="AV616" s="53">
        <f t="shared" si="335"/>
        <v>367.13490092502258</v>
      </c>
      <c r="AW616" s="53">
        <f t="shared" si="336"/>
        <v>429.69692033282121</v>
      </c>
      <c r="AX616" s="53">
        <f t="shared" si="337"/>
        <v>156.15084426278074</v>
      </c>
      <c r="AY616" s="53">
        <f t="shared" si="338"/>
        <v>403.44297300491462</v>
      </c>
      <c r="AZ616" s="53">
        <f t="shared" si="339"/>
        <v>156.29834508892057</v>
      </c>
      <c r="BA616" s="53">
        <f t="shared" si="340"/>
        <v>158.08947320711437</v>
      </c>
      <c r="BB616" s="58">
        <f t="shared" si="341"/>
        <v>1670.8134568215742</v>
      </c>
      <c r="BC616">
        <f t="shared" si="316"/>
        <v>1.0215997042450908E-3</v>
      </c>
      <c r="BD616">
        <v>1670.8124352218699</v>
      </c>
      <c r="BE616" s="48">
        <f t="shared" si="310"/>
        <v>38616</v>
      </c>
    </row>
    <row r="617" spans="1:57">
      <c r="A617" s="48">
        <v>38617</v>
      </c>
      <c r="B617" s="49">
        <v>24.05</v>
      </c>
      <c r="C617" s="50">
        <v>82.5</v>
      </c>
      <c r="D617" s="49">
        <v>45.73</v>
      </c>
      <c r="E617" s="50">
        <v>57.04</v>
      </c>
      <c r="F617" s="49">
        <v>65.67</v>
      </c>
      <c r="G617" s="50">
        <v>85.34</v>
      </c>
      <c r="H617" s="49">
        <v>61.94</v>
      </c>
      <c r="I617" s="50">
        <v>70.22</v>
      </c>
      <c r="J617">
        <v>46.46</v>
      </c>
      <c r="K617">
        <v>63.47</v>
      </c>
      <c r="L617" s="49">
        <v>68.75</v>
      </c>
      <c r="M617" s="50">
        <v>80.86</v>
      </c>
      <c r="O617" s="48">
        <f t="shared" si="311"/>
        <v>38617</v>
      </c>
      <c r="P617" s="44">
        <f t="shared" si="317"/>
        <v>0.2915151515151515</v>
      </c>
      <c r="Q617" s="44">
        <f t="shared" si="318"/>
        <v>0.80171809256661986</v>
      </c>
      <c r="R617" s="44">
        <f t="shared" si="319"/>
        <v>0.7695101945160534</v>
      </c>
      <c r="S617" s="44">
        <f t="shared" si="320"/>
        <v>0.88208487610367414</v>
      </c>
      <c r="T617" s="44">
        <f t="shared" si="321"/>
        <v>0.73199936978099889</v>
      </c>
      <c r="U617" s="44">
        <f t="shared" si="322"/>
        <v>0.85023497402918624</v>
      </c>
      <c r="W617" s="51">
        <f t="shared" si="312"/>
        <v>38617</v>
      </c>
      <c r="X617" s="44">
        <f t="shared" si="323"/>
        <v>3.4307618591279345</v>
      </c>
      <c r="Y617" s="44">
        <f t="shared" si="324"/>
        <v>1.2473809523809525</v>
      </c>
      <c r="Z617" s="44">
        <f t="shared" si="325"/>
        <v>1.312009656004828</v>
      </c>
      <c r="AA617" s="44">
        <f t="shared" si="326"/>
        <v>1.1337748344370862</v>
      </c>
      <c r="AB617" s="44">
        <f t="shared" si="327"/>
        <v>1.3662728249194416</v>
      </c>
      <c r="AC617" s="44">
        <f t="shared" si="328"/>
        <v>1.1849474912485414</v>
      </c>
      <c r="AE617" s="48">
        <f t="shared" si="313"/>
        <v>38617</v>
      </c>
      <c r="AF617" s="53">
        <f t="shared" si="329"/>
        <v>4.4056255662520742</v>
      </c>
      <c r="AG617" s="53">
        <f t="shared" si="330"/>
        <v>7.5263120477106433</v>
      </c>
      <c r="AH617" s="53">
        <f t="shared" si="331"/>
        <v>1.8137234966861113</v>
      </c>
      <c r="AI617" s="53">
        <f t="shared" si="332"/>
        <v>5.7579364512202185</v>
      </c>
      <c r="AJ617" s="53">
        <f t="shared" si="333"/>
        <v>2.4798961520727079</v>
      </c>
      <c r="AK617" s="53">
        <f t="shared" si="334"/>
        <v>1.9414253480037451</v>
      </c>
      <c r="AL617" s="53"/>
      <c r="AM617" s="48">
        <f t="shared" si="314"/>
        <v>38617</v>
      </c>
      <c r="AN617" s="53">
        <f t="shared" si="342"/>
        <v>4.4061501140246238</v>
      </c>
      <c r="AO617" s="53">
        <f t="shared" si="342"/>
        <v>7.5266723913257634</v>
      </c>
      <c r="AP617" s="53">
        <f t="shared" si="342"/>
        <v>1.8311439582825106</v>
      </c>
      <c r="AQ617" s="53">
        <f t="shared" si="342"/>
        <v>5.7584295284455997</v>
      </c>
      <c r="AR617" s="53">
        <f t="shared" si="342"/>
        <v>2.4801710406005402</v>
      </c>
      <c r="AS617" s="53">
        <f t="shared" si="342"/>
        <v>1.9559545859507952</v>
      </c>
      <c r="AT617" s="53"/>
      <c r="AU617" s="48">
        <f t="shared" si="315"/>
        <v>38617</v>
      </c>
      <c r="AV617" s="53">
        <f t="shared" si="335"/>
        <v>363.50738440703145</v>
      </c>
      <c r="AW617" s="53">
        <f t="shared" si="336"/>
        <v>429.32139320122155</v>
      </c>
      <c r="AX617" s="53">
        <f t="shared" si="337"/>
        <v>156.26982539982947</v>
      </c>
      <c r="AY617" s="53">
        <f t="shared" si="338"/>
        <v>404.35692148744999</v>
      </c>
      <c r="AZ617" s="53">
        <f t="shared" si="339"/>
        <v>157.41645594691627</v>
      </c>
      <c r="BA617" s="53">
        <f t="shared" si="340"/>
        <v>158.1584878199813</v>
      </c>
      <c r="BB617" s="58">
        <f t="shared" si="341"/>
        <v>1669.0304682624298</v>
      </c>
      <c r="BC617">
        <f t="shared" si="316"/>
        <v>2.4018596519908897E-2</v>
      </c>
      <c r="BD617">
        <v>1669.0064496659099</v>
      </c>
      <c r="BE617" s="48">
        <f t="shared" si="310"/>
        <v>38617</v>
      </c>
    </row>
    <row r="618" spans="1:57">
      <c r="A618" s="48">
        <v>38618</v>
      </c>
      <c r="B618" s="49">
        <v>24.03</v>
      </c>
      <c r="C618" s="50">
        <v>82.43</v>
      </c>
      <c r="D618" s="49">
        <v>45.53</v>
      </c>
      <c r="E618" s="50">
        <v>56.8</v>
      </c>
      <c r="F618" s="49">
        <v>65.3</v>
      </c>
      <c r="G618" s="50">
        <v>84.87</v>
      </c>
      <c r="H618" s="49">
        <v>62.02</v>
      </c>
      <c r="I618" s="50">
        <v>70</v>
      </c>
      <c r="J618">
        <v>46.38</v>
      </c>
      <c r="K618">
        <v>62.7</v>
      </c>
      <c r="L618" s="49">
        <v>68.69</v>
      </c>
      <c r="M618" s="50">
        <v>80.790000000000006</v>
      </c>
      <c r="O618" s="48">
        <f t="shared" si="311"/>
        <v>38618</v>
      </c>
      <c r="P618" s="44">
        <f t="shared" si="317"/>
        <v>0.29152007764163529</v>
      </c>
      <c r="Q618" s="44">
        <f t="shared" si="318"/>
        <v>0.80158450704225359</v>
      </c>
      <c r="R618" s="44">
        <f t="shared" si="319"/>
        <v>0.76941204194650636</v>
      </c>
      <c r="S618" s="44">
        <f t="shared" si="320"/>
        <v>0.88600000000000001</v>
      </c>
      <c r="T618" s="44">
        <f t="shared" si="321"/>
        <v>0.7397129186602871</v>
      </c>
      <c r="U618" s="44">
        <f t="shared" si="322"/>
        <v>0.85022898873622965</v>
      </c>
      <c r="W618" s="51">
        <f t="shared" si="312"/>
        <v>38618</v>
      </c>
      <c r="X618" s="44">
        <f t="shared" si="323"/>
        <v>3.4307618591279345</v>
      </c>
      <c r="Y618" s="44">
        <f t="shared" si="324"/>
        <v>1.2473809523809525</v>
      </c>
      <c r="Z618" s="44">
        <f t="shared" si="325"/>
        <v>1.312009656004828</v>
      </c>
      <c r="AA618" s="44">
        <f t="shared" si="326"/>
        <v>1.1337748344370862</v>
      </c>
      <c r="AB618" s="44">
        <f t="shared" si="327"/>
        <v>1.3662728249194416</v>
      </c>
      <c r="AC618" s="44">
        <f t="shared" si="328"/>
        <v>1.1849474912485414</v>
      </c>
      <c r="AE618" s="48">
        <f t="shared" si="313"/>
        <v>38618</v>
      </c>
      <c r="AF618" s="53">
        <f t="shared" si="329"/>
        <v>4.4056255662520742</v>
      </c>
      <c r="AG618" s="53">
        <f t="shared" si="330"/>
        <v>7.5263120477106433</v>
      </c>
      <c r="AH618" s="53">
        <f t="shared" si="331"/>
        <v>1.8137234966861113</v>
      </c>
      <c r="AI618" s="53">
        <f t="shared" si="332"/>
        <v>5.7579364512202185</v>
      </c>
      <c r="AJ618" s="53">
        <f t="shared" si="333"/>
        <v>2.4798961520727079</v>
      </c>
      <c r="AK618" s="53">
        <f t="shared" si="334"/>
        <v>1.9414253480037451</v>
      </c>
      <c r="AL618" s="53"/>
      <c r="AM618" s="48">
        <f t="shared" si="314"/>
        <v>38618</v>
      </c>
      <c r="AN618" s="53">
        <f t="shared" si="342"/>
        <v>4.4062245707129133</v>
      </c>
      <c r="AO618" s="53">
        <f t="shared" si="342"/>
        <v>7.5254182666060512</v>
      </c>
      <c r="AP618" s="53">
        <f t="shared" si="342"/>
        <v>1.8309103921959315</v>
      </c>
      <c r="AQ618" s="53">
        <f t="shared" si="342"/>
        <v>5.7839882537597793</v>
      </c>
      <c r="AR618" s="53">
        <f t="shared" si="342"/>
        <v>2.5063062004660344</v>
      </c>
      <c r="AS618" s="53">
        <f t="shared" si="342"/>
        <v>1.9559408168615853</v>
      </c>
      <c r="AT618" s="53"/>
      <c r="AU618" s="48">
        <f t="shared" si="315"/>
        <v>38618</v>
      </c>
      <c r="AV618" s="53">
        <f t="shared" si="335"/>
        <v>363.20509136386545</v>
      </c>
      <c r="AW618" s="53">
        <f t="shared" si="336"/>
        <v>427.44375754322368</v>
      </c>
      <c r="AX618" s="53">
        <f t="shared" si="337"/>
        <v>155.38936498566872</v>
      </c>
      <c r="AY618" s="53">
        <f t="shared" si="338"/>
        <v>404.87917776318454</v>
      </c>
      <c r="AZ618" s="53">
        <f t="shared" si="339"/>
        <v>157.14539876922035</v>
      </c>
      <c r="BA618" s="53">
        <f t="shared" si="340"/>
        <v>158.02045859424749</v>
      </c>
      <c r="BB618" s="58">
        <f t="shared" si="341"/>
        <v>1666.0832490194102</v>
      </c>
      <c r="BC618">
        <f t="shared" si="316"/>
        <v>2.403683530019407E-2</v>
      </c>
      <c r="BD618">
        <v>1666.05921218411</v>
      </c>
      <c r="BE618" s="48">
        <f t="shared" si="310"/>
        <v>38618</v>
      </c>
    </row>
    <row r="619" spans="1:57">
      <c r="A619" s="48">
        <v>38621</v>
      </c>
      <c r="B619" s="49">
        <v>24.24</v>
      </c>
      <c r="C619" s="50">
        <v>83.16</v>
      </c>
      <c r="D619" s="49">
        <v>46.03</v>
      </c>
      <c r="E619" s="50">
        <v>57.42</v>
      </c>
      <c r="F619" s="49">
        <v>65.13</v>
      </c>
      <c r="G619" s="50">
        <v>84.65</v>
      </c>
      <c r="H619" s="49">
        <v>62.17</v>
      </c>
      <c r="I619" s="50">
        <v>70.17</v>
      </c>
      <c r="J619">
        <v>46.68</v>
      </c>
      <c r="K619">
        <v>63.1</v>
      </c>
      <c r="L619" s="49">
        <v>68.63</v>
      </c>
      <c r="M619" s="50">
        <v>80.73</v>
      </c>
      <c r="O619" s="48">
        <f t="shared" si="311"/>
        <v>38621</v>
      </c>
      <c r="P619" s="44">
        <f t="shared" si="317"/>
        <v>0.29148629148629146</v>
      </c>
      <c r="Q619" s="44">
        <f t="shared" si="318"/>
        <v>0.80163706025774994</v>
      </c>
      <c r="R619" s="44">
        <f t="shared" si="319"/>
        <v>0.76940342587123434</v>
      </c>
      <c r="S619" s="44">
        <f t="shared" si="320"/>
        <v>0.88599116431523439</v>
      </c>
      <c r="T619" s="44">
        <f t="shared" si="321"/>
        <v>0.7397781299524564</v>
      </c>
      <c r="U619" s="44">
        <f t="shared" si="322"/>
        <v>0.85011767620463263</v>
      </c>
      <c r="W619" s="51">
        <f t="shared" si="312"/>
        <v>38621</v>
      </c>
      <c r="X619" s="44">
        <f t="shared" si="323"/>
        <v>3.4307618591279345</v>
      </c>
      <c r="Y619" s="44">
        <f t="shared" si="324"/>
        <v>1.2473809523809525</v>
      </c>
      <c r="Z619" s="44">
        <f t="shared" si="325"/>
        <v>1.312009656004828</v>
      </c>
      <c r="AA619" s="44">
        <f t="shared" si="326"/>
        <v>1.1337748344370862</v>
      </c>
      <c r="AB619" s="44">
        <f t="shared" si="327"/>
        <v>1.3662728249194416</v>
      </c>
      <c r="AC619" s="44">
        <f t="shared" si="328"/>
        <v>1.1849474912485414</v>
      </c>
      <c r="AE619" s="48">
        <f t="shared" si="313"/>
        <v>38621</v>
      </c>
      <c r="AF619" s="53">
        <f t="shared" si="329"/>
        <v>4.4056255662520742</v>
      </c>
      <c r="AG619" s="53">
        <f t="shared" si="330"/>
        <v>7.5263120477106433</v>
      </c>
      <c r="AH619" s="53">
        <f t="shared" si="331"/>
        <v>1.8137234966861113</v>
      </c>
      <c r="AI619" s="53">
        <f t="shared" si="332"/>
        <v>5.7579364512202185</v>
      </c>
      <c r="AJ619" s="53">
        <f t="shared" si="333"/>
        <v>2.4798961520727079</v>
      </c>
      <c r="AK619" s="53">
        <f t="shared" si="334"/>
        <v>1.9414253480037451</v>
      </c>
      <c r="AL619" s="53"/>
      <c r="AM619" s="48">
        <f t="shared" si="314"/>
        <v>38621</v>
      </c>
      <c r="AN619" s="53">
        <f t="shared" si="342"/>
        <v>4.4057139047271257</v>
      </c>
      <c r="AO619" s="53">
        <f t="shared" si="342"/>
        <v>7.525911645562843</v>
      </c>
      <c r="AP619" s="53">
        <f t="shared" si="342"/>
        <v>1.8308898891872762</v>
      </c>
      <c r="AQ619" s="53">
        <f t="shared" si="342"/>
        <v>5.7839305726120385</v>
      </c>
      <c r="AR619" s="53">
        <f t="shared" si="342"/>
        <v>2.5065271503261508</v>
      </c>
      <c r="AS619" s="53">
        <f t="shared" si="342"/>
        <v>1.9556847438190719</v>
      </c>
      <c r="AT619" s="53"/>
      <c r="AU619" s="48">
        <f t="shared" si="315"/>
        <v>38621</v>
      </c>
      <c r="AV619" s="53">
        <f t="shared" si="335"/>
        <v>366.37916831710777</v>
      </c>
      <c r="AW619" s="53">
        <f t="shared" si="336"/>
        <v>432.13784668821847</v>
      </c>
      <c r="AX619" s="53">
        <f t="shared" si="337"/>
        <v>154.98482911970294</v>
      </c>
      <c r="AY619" s="53">
        <f t="shared" si="338"/>
        <v>405.85840828018672</v>
      </c>
      <c r="AZ619" s="53">
        <f t="shared" si="339"/>
        <v>158.16186318558013</v>
      </c>
      <c r="BA619" s="53">
        <f t="shared" si="340"/>
        <v>157.88242936851367</v>
      </c>
      <c r="BB619" s="58">
        <f t="shared" si="341"/>
        <v>1675.4045449593095</v>
      </c>
      <c r="BC619">
        <f t="shared" si="316"/>
        <v>1.0547577294346411E-3</v>
      </c>
      <c r="BD619">
        <v>1675.4034902015801</v>
      </c>
      <c r="BE619" s="48">
        <f t="shared" si="310"/>
        <v>38621</v>
      </c>
    </row>
    <row r="620" spans="1:57">
      <c r="A620" s="48">
        <v>38622</v>
      </c>
      <c r="B620" s="49">
        <v>24.08</v>
      </c>
      <c r="C620" s="50">
        <v>82.61</v>
      </c>
      <c r="D620" s="49">
        <v>45.85</v>
      </c>
      <c r="E620" s="50">
        <v>57.2</v>
      </c>
      <c r="F620" s="49">
        <v>65.17</v>
      </c>
      <c r="G620" s="50">
        <v>84.7</v>
      </c>
      <c r="H620" s="49">
        <v>62.12</v>
      </c>
      <c r="I620" s="50">
        <v>70.12</v>
      </c>
      <c r="J620">
        <v>46.45</v>
      </c>
      <c r="K620">
        <v>62.8</v>
      </c>
      <c r="L620" s="49">
        <v>68.61</v>
      </c>
      <c r="M620" s="50">
        <v>80.7</v>
      </c>
      <c r="O620" s="48">
        <f t="shared" si="311"/>
        <v>38622</v>
      </c>
      <c r="P620" s="44">
        <f t="shared" si="317"/>
        <v>0.29149013436629945</v>
      </c>
      <c r="Q620" s="44">
        <f t="shared" si="318"/>
        <v>0.80157342657342656</v>
      </c>
      <c r="R620" s="44">
        <f t="shared" si="319"/>
        <v>0.76942148760330575</v>
      </c>
      <c r="S620" s="44">
        <f t="shared" si="320"/>
        <v>0.88590986879634903</v>
      </c>
      <c r="T620" s="44">
        <f t="shared" si="321"/>
        <v>0.73964968152866251</v>
      </c>
      <c r="U620" s="44">
        <f t="shared" si="322"/>
        <v>0.85018587360594788</v>
      </c>
      <c r="W620" s="51">
        <f t="shared" si="312"/>
        <v>38622</v>
      </c>
      <c r="X620" s="44">
        <f t="shared" si="323"/>
        <v>3.4307618591279345</v>
      </c>
      <c r="Y620" s="44">
        <f t="shared" si="324"/>
        <v>1.2473809523809525</v>
      </c>
      <c r="Z620" s="44">
        <f t="shared" si="325"/>
        <v>1.312009656004828</v>
      </c>
      <c r="AA620" s="44">
        <f t="shared" si="326"/>
        <v>1.1337748344370862</v>
      </c>
      <c r="AB620" s="44">
        <f t="shared" si="327"/>
        <v>1.3662728249194416</v>
      </c>
      <c r="AC620" s="44">
        <f t="shared" si="328"/>
        <v>1.1849474912485414</v>
      </c>
      <c r="AE620" s="48">
        <f t="shared" si="313"/>
        <v>38622</v>
      </c>
      <c r="AF620" s="53">
        <f t="shared" si="329"/>
        <v>4.4056255662520742</v>
      </c>
      <c r="AG620" s="53">
        <f t="shared" si="330"/>
        <v>7.5263120477106433</v>
      </c>
      <c r="AH620" s="53">
        <f t="shared" si="331"/>
        <v>1.8137234966861113</v>
      </c>
      <c r="AI620" s="53">
        <f t="shared" si="332"/>
        <v>5.7579364512202185</v>
      </c>
      <c r="AJ620" s="53">
        <f t="shared" si="333"/>
        <v>2.4798961520727079</v>
      </c>
      <c r="AK620" s="53">
        <f t="shared" si="334"/>
        <v>1.9414253480037451</v>
      </c>
      <c r="AL620" s="53"/>
      <c r="AM620" s="48">
        <f t="shared" si="314"/>
        <v>38622</v>
      </c>
      <c r="AN620" s="53">
        <f t="shared" si="342"/>
        <v>4.4057719885217326</v>
      </c>
      <c r="AO620" s="53">
        <f t="shared" si="342"/>
        <v>7.5253142411891663</v>
      </c>
      <c r="AP620" s="53">
        <f t="shared" si="342"/>
        <v>1.8309328692956548</v>
      </c>
      <c r="AQ620" s="53">
        <f t="shared" si="342"/>
        <v>5.7833998589254518</v>
      </c>
      <c r="AR620" s="53">
        <f t="shared" si="342"/>
        <v>2.5060919394857377</v>
      </c>
      <c r="AS620" s="53">
        <f t="shared" si="342"/>
        <v>1.9558416310607485</v>
      </c>
      <c r="AT620" s="53"/>
      <c r="AU620" s="48">
        <f t="shared" si="315"/>
        <v>38622</v>
      </c>
      <c r="AV620" s="53">
        <f t="shared" si="335"/>
        <v>363.96082397178031</v>
      </c>
      <c r="AW620" s="53">
        <f t="shared" si="336"/>
        <v>430.44797459602034</v>
      </c>
      <c r="AX620" s="53">
        <f t="shared" si="337"/>
        <v>155.08001402934195</v>
      </c>
      <c r="AY620" s="53">
        <f t="shared" si="338"/>
        <v>405.5319981078527</v>
      </c>
      <c r="AZ620" s="53">
        <f t="shared" si="339"/>
        <v>157.38257379970432</v>
      </c>
      <c r="BA620" s="53">
        <f t="shared" si="340"/>
        <v>157.83641962660241</v>
      </c>
      <c r="BB620" s="58">
        <f t="shared" si="341"/>
        <v>1670.239804131302</v>
      </c>
      <c r="BC620">
        <f t="shared" si="316"/>
        <v>2.4066357751962641E-2</v>
      </c>
      <c r="BD620">
        <v>1670.21573777355</v>
      </c>
      <c r="BE620" s="48">
        <f t="shared" si="310"/>
        <v>38622</v>
      </c>
    </row>
    <row r="621" spans="1:57">
      <c r="A621" s="48">
        <v>38623</v>
      </c>
      <c r="B621" s="49">
        <v>24.35</v>
      </c>
      <c r="C621" s="50">
        <v>83.55</v>
      </c>
      <c r="D621" s="49">
        <v>46.33</v>
      </c>
      <c r="E621" s="50">
        <v>57.79</v>
      </c>
      <c r="F621" s="49">
        <v>65.3</v>
      </c>
      <c r="G621" s="50">
        <v>84.87</v>
      </c>
      <c r="H621" s="49">
        <v>62.24</v>
      </c>
      <c r="I621" s="50">
        <v>70.25</v>
      </c>
      <c r="J621">
        <v>46.2</v>
      </c>
      <c r="K621">
        <v>62.46</v>
      </c>
      <c r="L621" s="49">
        <v>68.63</v>
      </c>
      <c r="M621" s="50">
        <v>80.73</v>
      </c>
      <c r="O621" s="48">
        <f t="shared" si="311"/>
        <v>38623</v>
      </c>
      <c r="P621" s="44">
        <f t="shared" si="317"/>
        <v>0.29144225014961106</v>
      </c>
      <c r="Q621" s="44">
        <f t="shared" si="318"/>
        <v>0.80169579512026301</v>
      </c>
      <c r="R621" s="44">
        <f t="shared" si="319"/>
        <v>0.76941204194650636</v>
      </c>
      <c r="S621" s="44">
        <f t="shared" si="320"/>
        <v>0.88597864768683277</v>
      </c>
      <c r="T621" s="44">
        <f t="shared" si="321"/>
        <v>0.739673390970221</v>
      </c>
      <c r="U621" s="44">
        <f t="shared" si="322"/>
        <v>0.85011767620463263</v>
      </c>
      <c r="W621" s="51">
        <f t="shared" si="312"/>
        <v>38623</v>
      </c>
      <c r="X621" s="44">
        <f t="shared" si="323"/>
        <v>3.4307618591279345</v>
      </c>
      <c r="Y621" s="44">
        <f t="shared" si="324"/>
        <v>1.2473809523809525</v>
      </c>
      <c r="Z621" s="44">
        <f t="shared" si="325"/>
        <v>1.312009656004828</v>
      </c>
      <c r="AA621" s="44">
        <f t="shared" si="326"/>
        <v>1.1337748344370862</v>
      </c>
      <c r="AB621" s="44">
        <f t="shared" si="327"/>
        <v>1.3662728249194416</v>
      </c>
      <c r="AC621" s="44">
        <f t="shared" si="328"/>
        <v>1.1849474912485414</v>
      </c>
      <c r="AE621" s="48">
        <f t="shared" si="313"/>
        <v>38623</v>
      </c>
      <c r="AF621" s="53">
        <f t="shared" si="329"/>
        <v>4.4056255662520742</v>
      </c>
      <c r="AG621" s="53">
        <f t="shared" si="330"/>
        <v>7.5263120477106433</v>
      </c>
      <c r="AH621" s="53">
        <f t="shared" si="331"/>
        <v>1.8137234966861113</v>
      </c>
      <c r="AI621" s="53">
        <f t="shared" si="332"/>
        <v>5.7579364512202185</v>
      </c>
      <c r="AJ621" s="53">
        <f t="shared" si="333"/>
        <v>2.4798961520727079</v>
      </c>
      <c r="AK621" s="53">
        <f t="shared" si="334"/>
        <v>1.9414253480037451</v>
      </c>
      <c r="AL621" s="53"/>
      <c r="AM621" s="48">
        <f t="shared" si="314"/>
        <v>38623</v>
      </c>
      <c r="AN621" s="53">
        <f t="shared" si="342"/>
        <v>4.4050482352426146</v>
      </c>
      <c r="AO621" s="53">
        <f t="shared" si="342"/>
        <v>7.5264630589239543</v>
      </c>
      <c r="AP621" s="53">
        <f t="shared" si="342"/>
        <v>1.8309103921959315</v>
      </c>
      <c r="AQ621" s="53">
        <f t="shared" si="342"/>
        <v>5.7838488615153665</v>
      </c>
      <c r="AR621" s="53">
        <f t="shared" si="342"/>
        <v>2.5061722721646573</v>
      </c>
      <c r="AS621" s="53">
        <f t="shared" si="342"/>
        <v>1.9556847438190719</v>
      </c>
      <c r="AT621" s="53"/>
      <c r="AU621" s="48">
        <f t="shared" si="315"/>
        <v>38623</v>
      </c>
      <c r="AV621" s="53">
        <f t="shared" si="335"/>
        <v>368.04178005452042</v>
      </c>
      <c r="AW621" s="53">
        <f t="shared" si="336"/>
        <v>434.95430017521534</v>
      </c>
      <c r="AX621" s="53">
        <f t="shared" si="337"/>
        <v>155.38936498566872</v>
      </c>
      <c r="AY621" s="53">
        <f t="shared" si="338"/>
        <v>406.31538252145447</v>
      </c>
      <c r="AZ621" s="53">
        <f t="shared" si="339"/>
        <v>156.53552011940451</v>
      </c>
      <c r="BA621" s="53">
        <f t="shared" si="340"/>
        <v>157.88242936851367</v>
      </c>
      <c r="BB621" s="58">
        <f t="shared" si="341"/>
        <v>1679.1187772247772</v>
      </c>
      <c r="BC621">
        <f t="shared" si="316"/>
        <v>1.0571481172974018E-3</v>
      </c>
      <c r="BD621">
        <v>1679.1177200766599</v>
      </c>
      <c r="BE621" s="48">
        <f t="shared" si="310"/>
        <v>38623</v>
      </c>
    </row>
    <row r="622" spans="1:57">
      <c r="A622" s="48">
        <v>38624</v>
      </c>
      <c r="B622" s="49">
        <v>24.78</v>
      </c>
      <c r="C622" s="50">
        <v>85.02</v>
      </c>
      <c r="D622" s="49">
        <v>46.88</v>
      </c>
      <c r="E622" s="50">
        <v>58.48</v>
      </c>
      <c r="F622" s="49">
        <v>65.16</v>
      </c>
      <c r="G622" s="50">
        <v>84.68</v>
      </c>
      <c r="H622" s="49">
        <v>62.62</v>
      </c>
      <c r="I622" s="50">
        <v>70.680000000000007</v>
      </c>
      <c r="J622">
        <v>46.94</v>
      </c>
      <c r="K622">
        <v>63.46</v>
      </c>
      <c r="L622" s="49">
        <v>68.61</v>
      </c>
      <c r="M622" s="50">
        <v>80.7</v>
      </c>
      <c r="O622" s="48">
        <f t="shared" si="311"/>
        <v>38624</v>
      </c>
      <c r="P622" s="44">
        <f t="shared" si="317"/>
        <v>0.29146083274523643</v>
      </c>
      <c r="Q622" s="44">
        <f t="shared" si="318"/>
        <v>0.80164158686730513</v>
      </c>
      <c r="R622" s="44">
        <f t="shared" si="319"/>
        <v>0.76948512045347184</v>
      </c>
      <c r="S622" s="44">
        <f t="shared" si="320"/>
        <v>0.88596491228070162</v>
      </c>
      <c r="T622" s="44">
        <f t="shared" si="321"/>
        <v>0.73967853766151903</v>
      </c>
      <c r="U622" s="44">
        <f t="shared" si="322"/>
        <v>0.85018587360594788</v>
      </c>
      <c r="W622" s="51">
        <f t="shared" si="312"/>
        <v>38624</v>
      </c>
      <c r="X622" s="44">
        <f t="shared" si="323"/>
        <v>3.4307618591279345</v>
      </c>
      <c r="Y622" s="44">
        <f t="shared" si="324"/>
        <v>1.2473809523809525</v>
      </c>
      <c r="Z622" s="44">
        <f t="shared" si="325"/>
        <v>1.312009656004828</v>
      </c>
      <c r="AA622" s="44">
        <f t="shared" si="326"/>
        <v>1.1337748344370862</v>
      </c>
      <c r="AB622" s="44">
        <f t="shared" si="327"/>
        <v>1.3662728249194416</v>
      </c>
      <c r="AC622" s="44">
        <f t="shared" si="328"/>
        <v>1.1849474912485414</v>
      </c>
      <c r="AE622" s="48">
        <f t="shared" si="313"/>
        <v>38624</v>
      </c>
      <c r="AF622" s="53">
        <f t="shared" si="329"/>
        <v>4.4056255662520742</v>
      </c>
      <c r="AG622" s="53">
        <f t="shared" si="330"/>
        <v>7.5263120477106433</v>
      </c>
      <c r="AH622" s="53">
        <f t="shared" si="331"/>
        <v>1.8137234966861113</v>
      </c>
      <c r="AI622" s="53">
        <f t="shared" si="332"/>
        <v>5.7579364512202185</v>
      </c>
      <c r="AJ622" s="53">
        <f t="shared" si="333"/>
        <v>2.4798961520727079</v>
      </c>
      <c r="AK622" s="53">
        <f t="shared" si="334"/>
        <v>1.9414253480037451</v>
      </c>
      <c r="AL622" s="53"/>
      <c r="AM622" s="48">
        <f t="shared" si="314"/>
        <v>38624</v>
      </c>
      <c r="AN622" s="53">
        <f t="shared" si="342"/>
        <v>4.4053291047116909</v>
      </c>
      <c r="AO622" s="53">
        <f t="shared" si="342"/>
        <v>7.5259541421803968</v>
      </c>
      <c r="AP622" s="53">
        <f t="shared" si="342"/>
        <v>1.831084291472983</v>
      </c>
      <c r="AQ622" s="53">
        <f t="shared" si="342"/>
        <v>5.7837591939897193</v>
      </c>
      <c r="AR622" s="53">
        <f t="shared" si="342"/>
        <v>2.5061897102598789</v>
      </c>
      <c r="AS622" s="53">
        <f t="shared" si="342"/>
        <v>1.9558416310607485</v>
      </c>
      <c r="AT622" s="53"/>
      <c r="AU622" s="48">
        <f t="shared" si="315"/>
        <v>38624</v>
      </c>
      <c r="AV622" s="53">
        <f t="shared" si="335"/>
        <v>374.54108048258797</v>
      </c>
      <c r="AW622" s="53">
        <f t="shared" si="336"/>
        <v>440.1177982347096</v>
      </c>
      <c r="AX622" s="53">
        <f t="shared" si="337"/>
        <v>155.05621780193221</v>
      </c>
      <c r="AY622" s="53">
        <f t="shared" si="338"/>
        <v>408.79609983119337</v>
      </c>
      <c r="AZ622" s="53">
        <f t="shared" si="339"/>
        <v>159.04279901309192</v>
      </c>
      <c r="BA622" s="53">
        <f t="shared" si="340"/>
        <v>157.83641962660241</v>
      </c>
      <c r="BB622" s="58">
        <f t="shared" si="341"/>
        <v>1695.3904149901177</v>
      </c>
      <c r="BC622">
        <f t="shared" si="316"/>
        <v>2.4082544067823619E-2</v>
      </c>
      <c r="BD622">
        <v>1695.3663324460499</v>
      </c>
      <c r="BE622" s="48">
        <f t="shared" si="310"/>
        <v>38624</v>
      </c>
    </row>
    <row r="623" spans="1:57">
      <c r="A623" s="48">
        <v>38625</v>
      </c>
      <c r="B623" s="49">
        <v>24.74</v>
      </c>
      <c r="C623" s="50">
        <v>84.88</v>
      </c>
      <c r="D623" s="49">
        <v>46.58</v>
      </c>
      <c r="E623" s="50">
        <v>58.1</v>
      </c>
      <c r="F623" s="49">
        <v>64.97</v>
      </c>
      <c r="G623" s="50">
        <v>84.44</v>
      </c>
      <c r="H623" s="49">
        <v>62.98</v>
      </c>
      <c r="I623" s="50">
        <v>71.09</v>
      </c>
      <c r="J623">
        <v>47.54</v>
      </c>
      <c r="K623">
        <v>64.27</v>
      </c>
      <c r="L623" s="49">
        <v>68.55</v>
      </c>
      <c r="M623" s="50">
        <v>80.63</v>
      </c>
      <c r="O623" s="48">
        <f t="shared" si="311"/>
        <v>38625</v>
      </c>
      <c r="P623" s="44">
        <f t="shared" si="317"/>
        <v>0.29147031102733273</v>
      </c>
      <c r="Q623" s="44">
        <f t="shared" si="318"/>
        <v>0.8017211703958691</v>
      </c>
      <c r="R623" s="44">
        <f t="shared" si="319"/>
        <v>0.76942207484604452</v>
      </c>
      <c r="S623" s="44">
        <f t="shared" si="320"/>
        <v>0.88591925727950471</v>
      </c>
      <c r="T623" s="44">
        <f t="shared" si="321"/>
        <v>0.73969192469270273</v>
      </c>
      <c r="U623" s="44">
        <f t="shared" si="322"/>
        <v>0.85017983380875606</v>
      </c>
      <c r="W623" s="51">
        <f t="shared" si="312"/>
        <v>38625</v>
      </c>
      <c r="X623" s="44">
        <f t="shared" si="323"/>
        <v>3.4307618591279345</v>
      </c>
      <c r="Y623" s="44">
        <f t="shared" si="324"/>
        <v>1.2473809523809525</v>
      </c>
      <c r="Z623" s="44">
        <f t="shared" si="325"/>
        <v>1.312009656004828</v>
      </c>
      <c r="AA623" s="44">
        <f t="shared" si="326"/>
        <v>1.1337748344370862</v>
      </c>
      <c r="AB623" s="44">
        <f t="shared" si="327"/>
        <v>1.3662728249194416</v>
      </c>
      <c r="AC623" s="44">
        <f t="shared" si="328"/>
        <v>1.1849474912485414</v>
      </c>
      <c r="AE623" s="48">
        <f t="shared" si="313"/>
        <v>38625</v>
      </c>
      <c r="AF623" s="53">
        <f t="shared" si="329"/>
        <v>4.4056255662520742</v>
      </c>
      <c r="AG623" s="53">
        <f t="shared" si="330"/>
        <v>7.5263120477106433</v>
      </c>
      <c r="AH623" s="53">
        <f t="shared" si="331"/>
        <v>1.8137234966861113</v>
      </c>
      <c r="AI623" s="53">
        <f t="shared" si="332"/>
        <v>5.7579364512202185</v>
      </c>
      <c r="AJ623" s="53">
        <f t="shared" si="333"/>
        <v>2.4798961520727079</v>
      </c>
      <c r="AK623" s="53">
        <f t="shared" si="334"/>
        <v>1.9414253480037451</v>
      </c>
      <c r="AL623" s="53"/>
      <c r="AM623" s="48">
        <f t="shared" si="314"/>
        <v>38625</v>
      </c>
      <c r="AN623" s="53">
        <f t="shared" si="342"/>
        <v>4.4054723656486345</v>
      </c>
      <c r="AO623" s="53">
        <f t="shared" si="342"/>
        <v>7.5267012865355012</v>
      </c>
      <c r="AP623" s="53">
        <f t="shared" si="342"/>
        <v>1.8309342667118305</v>
      </c>
      <c r="AQ623" s="53">
        <f t="shared" si="342"/>
        <v>5.7834611488535472</v>
      </c>
      <c r="AR623" s="53">
        <f t="shared" si="342"/>
        <v>2.5062350683960086</v>
      </c>
      <c r="AS623" s="53">
        <f t="shared" si="342"/>
        <v>1.955827736585249</v>
      </c>
      <c r="AT623" s="53"/>
      <c r="AU623" s="48">
        <f t="shared" si="315"/>
        <v>38625</v>
      </c>
      <c r="AV623" s="53">
        <f t="shared" si="335"/>
        <v>373.93649439625608</v>
      </c>
      <c r="AW623" s="53">
        <f t="shared" si="336"/>
        <v>437.30134474771262</v>
      </c>
      <c r="AX623" s="53">
        <f t="shared" si="337"/>
        <v>154.60408948114696</v>
      </c>
      <c r="AY623" s="53">
        <f t="shared" si="338"/>
        <v>411.14625307199867</v>
      </c>
      <c r="AZ623" s="53">
        <f t="shared" si="339"/>
        <v>161.07572784581146</v>
      </c>
      <c r="BA623" s="53">
        <f t="shared" si="340"/>
        <v>157.69839040086862</v>
      </c>
      <c r="BB623" s="58">
        <f t="shared" si="341"/>
        <v>1695.7622999437942</v>
      </c>
      <c r="BC623">
        <f t="shared" si="316"/>
        <v>1.0947068642508384E-3</v>
      </c>
      <c r="BD623">
        <v>1695.76120523693</v>
      </c>
      <c r="BE623" s="48">
        <f t="shared" si="310"/>
        <v>38625</v>
      </c>
    </row>
    <row r="624" spans="1:57">
      <c r="A624" s="48">
        <v>38628</v>
      </c>
      <c r="B624" s="49">
        <v>24.9</v>
      </c>
      <c r="C624" s="50">
        <v>85.42</v>
      </c>
      <c r="D624" s="49">
        <v>46.42</v>
      </c>
      <c r="E624" s="50">
        <v>57.9</v>
      </c>
      <c r="F624" s="49">
        <v>64.72</v>
      </c>
      <c r="G624" s="50">
        <v>83.84</v>
      </c>
      <c r="H624" s="49">
        <v>62.89</v>
      </c>
      <c r="I624" s="50">
        <v>70.98</v>
      </c>
      <c r="J624">
        <v>47.62</v>
      </c>
      <c r="K624">
        <v>64.38</v>
      </c>
      <c r="L624" s="49">
        <v>68.52</v>
      </c>
      <c r="M624" s="50">
        <v>80.36</v>
      </c>
      <c r="O624" s="48">
        <f t="shared" si="311"/>
        <v>38628</v>
      </c>
      <c r="P624" s="44">
        <f t="shared" si="317"/>
        <v>0.29150081948021539</v>
      </c>
      <c r="Q624" s="44">
        <f t="shared" si="318"/>
        <v>0.80172711571675304</v>
      </c>
      <c r="R624" s="44">
        <f t="shared" si="319"/>
        <v>0.77194656488549618</v>
      </c>
      <c r="S624" s="44">
        <f t="shared" si="320"/>
        <v>0.88602423217807824</v>
      </c>
      <c r="T624" s="44">
        <f t="shared" si="321"/>
        <v>0.73967070518794653</v>
      </c>
      <c r="U624" s="44">
        <f t="shared" si="322"/>
        <v>0.85266301642608255</v>
      </c>
      <c r="W624" s="51">
        <f t="shared" si="312"/>
        <v>38628</v>
      </c>
      <c r="X624" s="44">
        <f t="shared" si="323"/>
        <v>3.4307618591279345</v>
      </c>
      <c r="Y624" s="44">
        <f t="shared" si="324"/>
        <v>1.2473809523809525</v>
      </c>
      <c r="Z624" s="44">
        <f t="shared" si="325"/>
        <v>1.312009656004828</v>
      </c>
      <c r="AA624" s="44">
        <f t="shared" si="326"/>
        <v>1.1337748344370862</v>
      </c>
      <c r="AB624" s="44">
        <f t="shared" si="327"/>
        <v>1.3662728249194416</v>
      </c>
      <c r="AC624" s="44">
        <f t="shared" si="328"/>
        <v>1.1849474912485414</v>
      </c>
      <c r="AE624" s="48">
        <f t="shared" si="313"/>
        <v>38628</v>
      </c>
      <c r="AF624" s="53">
        <f t="shared" si="329"/>
        <v>4.4056255662520742</v>
      </c>
      <c r="AG624" s="53">
        <f t="shared" si="330"/>
        <v>7.5263120477106433</v>
      </c>
      <c r="AH624" s="53">
        <f t="shared" si="331"/>
        <v>1.8137234966861113</v>
      </c>
      <c r="AI624" s="53">
        <f t="shared" si="332"/>
        <v>5.7579364512202185</v>
      </c>
      <c r="AJ624" s="53">
        <f t="shared" si="333"/>
        <v>2.4798961520727079</v>
      </c>
      <c r="AK624" s="53">
        <f t="shared" si="334"/>
        <v>1.9414253480037451</v>
      </c>
      <c r="AL624" s="53"/>
      <c r="AM624" s="48">
        <f t="shared" si="314"/>
        <v>38628</v>
      </c>
      <c r="AN624" s="53">
        <f t="shared" si="342"/>
        <v>4.4059334903018437</v>
      </c>
      <c r="AO624" s="53">
        <f t="shared" si="342"/>
        <v>7.5267571022679514</v>
      </c>
      <c r="AP624" s="53">
        <f t="shared" si="342"/>
        <v>1.8369416006190744</v>
      </c>
      <c r="AQ624" s="53">
        <f t="shared" si="342"/>
        <v>5.7841464463482302</v>
      </c>
      <c r="AR624" s="53">
        <f t="shared" si="342"/>
        <v>2.5061631721576174</v>
      </c>
      <c r="AS624" s="53">
        <f t="shared" si="342"/>
        <v>1.9615402661523358</v>
      </c>
      <c r="AT624" s="53"/>
      <c r="AU624" s="48">
        <f t="shared" si="315"/>
        <v>38628</v>
      </c>
      <c r="AV624" s="53">
        <f t="shared" si="335"/>
        <v>376.35483874158348</v>
      </c>
      <c r="AW624" s="53">
        <f t="shared" si="336"/>
        <v>435.79923622131435</v>
      </c>
      <c r="AX624" s="53">
        <f t="shared" si="337"/>
        <v>154.0091837959032</v>
      </c>
      <c r="AY624" s="53">
        <f t="shared" si="338"/>
        <v>410.55871476179738</v>
      </c>
      <c r="AZ624" s="53">
        <f t="shared" si="339"/>
        <v>161.34678502350741</v>
      </c>
      <c r="BA624" s="53">
        <f t="shared" si="340"/>
        <v>157.62937578800171</v>
      </c>
      <c r="BB624" s="58">
        <f t="shared" si="341"/>
        <v>1695.6981343321074</v>
      </c>
      <c r="BC624">
        <f t="shared" si="316"/>
        <v>2.4112945417527953E-2</v>
      </c>
      <c r="BD624">
        <v>1695.6740213866899</v>
      </c>
      <c r="BE624" s="48">
        <f t="shared" si="310"/>
        <v>38628</v>
      </c>
    </row>
    <row r="625" spans="1:57">
      <c r="A625" s="48">
        <v>38629</v>
      </c>
      <c r="B625" s="49">
        <v>24.67</v>
      </c>
      <c r="C625" s="50">
        <v>84.62</v>
      </c>
      <c r="D625" s="49">
        <v>46.11</v>
      </c>
      <c r="E625" s="50">
        <v>57.52</v>
      </c>
      <c r="F625" s="49">
        <v>64.75</v>
      </c>
      <c r="G625" s="50">
        <v>83.88</v>
      </c>
      <c r="H625" s="49">
        <v>62.11</v>
      </c>
      <c r="I625" s="50">
        <v>70.099999999999994</v>
      </c>
      <c r="J625">
        <v>46.81</v>
      </c>
      <c r="K625">
        <v>63.28</v>
      </c>
      <c r="L625" s="49">
        <v>68.510000000000005</v>
      </c>
      <c r="M625" s="50">
        <v>80.349999999999994</v>
      </c>
      <c r="O625" s="48">
        <f t="shared" si="311"/>
        <v>38629</v>
      </c>
      <c r="P625" s="44">
        <f t="shared" si="317"/>
        <v>0.29153864334672652</v>
      </c>
      <c r="Q625" s="44">
        <f t="shared" si="318"/>
        <v>0.80163421418636993</v>
      </c>
      <c r="R625" s="44">
        <f t="shared" si="319"/>
        <v>0.77193609918931816</v>
      </c>
      <c r="S625" s="44">
        <f t="shared" si="320"/>
        <v>0.88601997146932965</v>
      </c>
      <c r="T625" s="44">
        <f t="shared" si="321"/>
        <v>0.73972819216182051</v>
      </c>
      <c r="U625" s="44">
        <f t="shared" si="322"/>
        <v>0.85264467952706924</v>
      </c>
      <c r="W625" s="51">
        <f t="shared" si="312"/>
        <v>38629</v>
      </c>
      <c r="X625" s="44">
        <f t="shared" si="323"/>
        <v>3.4307618591279345</v>
      </c>
      <c r="Y625" s="44">
        <f t="shared" si="324"/>
        <v>1.2473809523809525</v>
      </c>
      <c r="Z625" s="44">
        <f t="shared" si="325"/>
        <v>1.312009656004828</v>
      </c>
      <c r="AA625" s="44">
        <f t="shared" si="326"/>
        <v>1.1337748344370862</v>
      </c>
      <c r="AB625" s="44">
        <f t="shared" si="327"/>
        <v>1.3662728249194416</v>
      </c>
      <c r="AC625" s="44">
        <f t="shared" si="328"/>
        <v>1.1849474912485414</v>
      </c>
      <c r="AE625" s="48">
        <f t="shared" si="313"/>
        <v>38629</v>
      </c>
      <c r="AF625" s="53">
        <f t="shared" si="329"/>
        <v>4.4056255662520742</v>
      </c>
      <c r="AG625" s="53">
        <f t="shared" si="330"/>
        <v>7.5263120477106433</v>
      </c>
      <c r="AH625" s="53">
        <f t="shared" si="331"/>
        <v>1.8137234966861113</v>
      </c>
      <c r="AI625" s="53">
        <f t="shared" si="332"/>
        <v>5.7579364512202185</v>
      </c>
      <c r="AJ625" s="53">
        <f t="shared" si="333"/>
        <v>2.4798961520727079</v>
      </c>
      <c r="AK625" s="53">
        <f t="shared" si="334"/>
        <v>1.9414253480037451</v>
      </c>
      <c r="AL625" s="53"/>
      <c r="AM625" s="48">
        <f t="shared" si="314"/>
        <v>38629</v>
      </c>
      <c r="AN625" s="53">
        <f t="shared" si="342"/>
        <v>4.4065051848874415</v>
      </c>
      <c r="AO625" s="53">
        <f t="shared" si="342"/>
        <v>7.5258849261373015</v>
      </c>
      <c r="AP625" s="53">
        <f t="shared" si="342"/>
        <v>1.8369166962104491</v>
      </c>
      <c r="AQ625" s="53">
        <f t="shared" si="342"/>
        <v>5.7841186315746924</v>
      </c>
      <c r="AR625" s="53">
        <f t="shared" si="342"/>
        <v>2.5063579503687743</v>
      </c>
      <c r="AS625" s="53">
        <f t="shared" si="342"/>
        <v>1.961498082352783</v>
      </c>
      <c r="AT625" s="53"/>
      <c r="AU625" s="48">
        <f t="shared" si="315"/>
        <v>38629</v>
      </c>
      <c r="AV625" s="53">
        <f t="shared" si="335"/>
        <v>372.87846874517533</v>
      </c>
      <c r="AW625" s="53">
        <f t="shared" si="336"/>
        <v>432.88890095141761</v>
      </c>
      <c r="AX625" s="53">
        <f t="shared" si="337"/>
        <v>154.08057247813247</v>
      </c>
      <c r="AY625" s="53">
        <f t="shared" si="338"/>
        <v>405.4667160733859</v>
      </c>
      <c r="AZ625" s="53">
        <f t="shared" si="339"/>
        <v>158.60233109933603</v>
      </c>
      <c r="BA625" s="53">
        <f t="shared" si="340"/>
        <v>157.60637091704609</v>
      </c>
      <c r="BB625" s="58">
        <f t="shared" si="341"/>
        <v>1681.5233602644935</v>
      </c>
      <c r="BC625">
        <f t="shared" si="316"/>
        <v>1.0989667334797559E-3</v>
      </c>
      <c r="BD625">
        <v>1681.52226129776</v>
      </c>
      <c r="BE625" s="48">
        <f t="shared" si="310"/>
        <v>38629</v>
      </c>
    </row>
    <row r="626" spans="1:57">
      <c r="A626" s="48">
        <v>38630</v>
      </c>
      <c r="B626" s="49">
        <v>23.92</v>
      </c>
      <c r="C626" s="50">
        <v>82.05</v>
      </c>
      <c r="D626" s="49">
        <v>45.71</v>
      </c>
      <c r="E626" s="50">
        <v>57.02</v>
      </c>
      <c r="F626" s="49">
        <v>64.91</v>
      </c>
      <c r="G626" s="50">
        <v>84.08</v>
      </c>
      <c r="H626" s="49">
        <v>61.23</v>
      </c>
      <c r="I626" s="50">
        <v>69.11</v>
      </c>
      <c r="J626">
        <v>45.94</v>
      </c>
      <c r="K626">
        <v>62.1</v>
      </c>
      <c r="L626" s="49">
        <v>68.540000000000006</v>
      </c>
      <c r="M626" s="50">
        <v>80.39</v>
      </c>
      <c r="O626" s="48">
        <f t="shared" si="311"/>
        <v>38630</v>
      </c>
      <c r="P626" s="44">
        <f t="shared" si="317"/>
        <v>0.29152955514929924</v>
      </c>
      <c r="Q626" s="44">
        <f t="shared" si="318"/>
        <v>0.80164854437039634</v>
      </c>
      <c r="R626" s="44">
        <f t="shared" si="319"/>
        <v>0.77200285442435768</v>
      </c>
      <c r="S626" s="44">
        <f t="shared" si="320"/>
        <v>0.88597887425842858</v>
      </c>
      <c r="T626" s="44">
        <f t="shared" si="321"/>
        <v>0.73977455716586149</v>
      </c>
      <c r="U626" s="44">
        <f t="shared" si="322"/>
        <v>0.85259360616992175</v>
      </c>
      <c r="W626" s="51">
        <f t="shared" si="312"/>
        <v>38630</v>
      </c>
      <c r="X626" s="44">
        <f t="shared" si="323"/>
        <v>3.4307618591279345</v>
      </c>
      <c r="Y626" s="44">
        <f t="shared" si="324"/>
        <v>1.2473809523809525</v>
      </c>
      <c r="Z626" s="44">
        <f t="shared" si="325"/>
        <v>1.312009656004828</v>
      </c>
      <c r="AA626" s="44">
        <f t="shared" si="326"/>
        <v>1.1337748344370862</v>
      </c>
      <c r="AB626" s="44">
        <f t="shared" si="327"/>
        <v>1.3662728249194416</v>
      </c>
      <c r="AC626" s="44">
        <f t="shared" si="328"/>
        <v>1.1849474912485414</v>
      </c>
      <c r="AE626" s="48">
        <f t="shared" si="313"/>
        <v>38630</v>
      </c>
      <c r="AF626" s="53">
        <f t="shared" si="329"/>
        <v>4.4056255662520742</v>
      </c>
      <c r="AG626" s="53">
        <f t="shared" si="330"/>
        <v>7.5263120477106433</v>
      </c>
      <c r="AH626" s="53">
        <f t="shared" si="331"/>
        <v>1.8137234966861113</v>
      </c>
      <c r="AI626" s="53">
        <f t="shared" si="332"/>
        <v>5.7579364512202185</v>
      </c>
      <c r="AJ626" s="53">
        <f t="shared" si="333"/>
        <v>2.4798961520727079</v>
      </c>
      <c r="AK626" s="53">
        <f t="shared" si="334"/>
        <v>1.9414253480037451</v>
      </c>
      <c r="AL626" s="53"/>
      <c r="AM626" s="48">
        <f t="shared" si="314"/>
        <v>38630</v>
      </c>
      <c r="AN626" s="53">
        <f t="shared" si="342"/>
        <v>4.4063678199445819</v>
      </c>
      <c r="AO626" s="53">
        <f t="shared" si="342"/>
        <v>7.52601946045987</v>
      </c>
      <c r="AP626" s="53">
        <f t="shared" si="342"/>
        <v>1.8370755484858283</v>
      </c>
      <c r="AQ626" s="53">
        <f t="shared" si="342"/>
        <v>5.7838503406208392</v>
      </c>
      <c r="AR626" s="53">
        <f t="shared" si="342"/>
        <v>2.5065150449580145</v>
      </c>
      <c r="AS626" s="53">
        <f t="shared" si="342"/>
        <v>1.9613805887537381</v>
      </c>
      <c r="AT626" s="53"/>
      <c r="AU626" s="48">
        <f t="shared" si="315"/>
        <v>38630</v>
      </c>
      <c r="AV626" s="53">
        <f t="shared" si="335"/>
        <v>361.54247962645292</v>
      </c>
      <c r="AW626" s="53">
        <f t="shared" si="336"/>
        <v>429.13362963542181</v>
      </c>
      <c r="AX626" s="53">
        <f t="shared" si="337"/>
        <v>154.46131211668845</v>
      </c>
      <c r="AY626" s="53">
        <f t="shared" si="338"/>
        <v>399.7218970403062</v>
      </c>
      <c r="AZ626" s="53">
        <f t="shared" si="339"/>
        <v>155.65458429189269</v>
      </c>
      <c r="BA626" s="53">
        <f t="shared" si="340"/>
        <v>157.675385529913</v>
      </c>
      <c r="BB626" s="58">
        <f t="shared" si="341"/>
        <v>1658.1892882406751</v>
      </c>
      <c r="BC626">
        <f t="shared" si="316"/>
        <v>1.0738817250057764E-3</v>
      </c>
      <c r="BD626">
        <v>1658.1882143589501</v>
      </c>
      <c r="BE626" s="48">
        <f t="shared" si="310"/>
        <v>38630</v>
      </c>
    </row>
    <row r="627" spans="1:57">
      <c r="A627" s="48">
        <v>38631</v>
      </c>
      <c r="B627" s="49">
        <v>23.08</v>
      </c>
      <c r="C627" s="50">
        <v>79.180000000000007</v>
      </c>
      <c r="D627" s="49">
        <v>45.49</v>
      </c>
      <c r="E627" s="50">
        <v>56.75</v>
      </c>
      <c r="F627" s="49">
        <v>64.819999999999993</v>
      </c>
      <c r="G627" s="50">
        <v>83.97</v>
      </c>
      <c r="H627" s="49">
        <v>60.84</v>
      </c>
      <c r="I627" s="50">
        <v>68.67</v>
      </c>
      <c r="J627">
        <v>45.6</v>
      </c>
      <c r="K627">
        <v>61.65</v>
      </c>
      <c r="L627" s="49">
        <v>68.540000000000006</v>
      </c>
      <c r="M627" s="50">
        <v>80.39</v>
      </c>
      <c r="O627" s="48">
        <f t="shared" si="311"/>
        <v>38631</v>
      </c>
      <c r="P627" s="44">
        <f t="shared" si="317"/>
        <v>0.2914877494316746</v>
      </c>
      <c r="Q627" s="44">
        <f t="shared" si="318"/>
        <v>0.80158590308370048</v>
      </c>
      <c r="R627" s="44">
        <f t="shared" si="319"/>
        <v>0.77194236036679764</v>
      </c>
      <c r="S627" s="44">
        <f t="shared" si="320"/>
        <v>0.88597640891218876</v>
      </c>
      <c r="T627" s="44">
        <f t="shared" si="321"/>
        <v>0.73965936739659366</v>
      </c>
      <c r="U627" s="44">
        <f t="shared" si="322"/>
        <v>0.85259360616992175</v>
      </c>
      <c r="W627" s="51">
        <f t="shared" si="312"/>
        <v>38631</v>
      </c>
      <c r="X627" s="44">
        <f t="shared" si="323"/>
        <v>3.4307618591279345</v>
      </c>
      <c r="Y627" s="44">
        <f t="shared" si="324"/>
        <v>1.2473809523809525</v>
      </c>
      <c r="Z627" s="44">
        <f t="shared" si="325"/>
        <v>1.312009656004828</v>
      </c>
      <c r="AA627" s="44">
        <f t="shared" si="326"/>
        <v>1.1337748344370862</v>
      </c>
      <c r="AB627" s="44">
        <f t="shared" si="327"/>
        <v>1.3662728249194416</v>
      </c>
      <c r="AC627" s="44">
        <f t="shared" si="328"/>
        <v>1.1849474912485414</v>
      </c>
      <c r="AE627" s="48">
        <f t="shared" si="313"/>
        <v>38631</v>
      </c>
      <c r="AF627" s="53">
        <f t="shared" si="329"/>
        <v>4.4056255662520742</v>
      </c>
      <c r="AG627" s="53">
        <f t="shared" si="330"/>
        <v>7.5263120477106433</v>
      </c>
      <c r="AH627" s="53">
        <f t="shared" si="331"/>
        <v>1.8137234966861113</v>
      </c>
      <c r="AI627" s="53">
        <f t="shared" si="332"/>
        <v>5.7579364512202185</v>
      </c>
      <c r="AJ627" s="53">
        <f t="shared" si="333"/>
        <v>2.4798961520727079</v>
      </c>
      <c r="AK627" s="53">
        <f t="shared" si="334"/>
        <v>1.9414253480037451</v>
      </c>
      <c r="AL627" s="53"/>
      <c r="AM627" s="48">
        <f t="shared" si="314"/>
        <v>38631</v>
      </c>
      <c r="AN627" s="53">
        <f t="shared" si="342"/>
        <v>4.4057359410644574</v>
      </c>
      <c r="AO627" s="53">
        <f t="shared" si="342"/>
        <v>7.5254313728920543</v>
      </c>
      <c r="AP627" s="53">
        <f t="shared" si="342"/>
        <v>1.8369315954507646</v>
      </c>
      <c r="AQ627" s="53">
        <f t="shared" si="342"/>
        <v>5.7838342463390191</v>
      </c>
      <c r="AR627" s="53">
        <f t="shared" si="342"/>
        <v>2.5061247572860497</v>
      </c>
      <c r="AS627" s="53">
        <f t="shared" si="342"/>
        <v>1.9613805887537381</v>
      </c>
      <c r="AT627" s="53"/>
      <c r="AU627" s="48">
        <f t="shared" si="315"/>
        <v>38631</v>
      </c>
      <c r="AV627" s="53">
        <f t="shared" si="335"/>
        <v>348.84617181348375</v>
      </c>
      <c r="AW627" s="53">
        <f t="shared" si="336"/>
        <v>427.06823041162409</v>
      </c>
      <c r="AX627" s="53">
        <f t="shared" si="337"/>
        <v>154.2471460700007</v>
      </c>
      <c r="AY627" s="53">
        <f t="shared" si="338"/>
        <v>397.17589769610044</v>
      </c>
      <c r="AZ627" s="53">
        <f t="shared" si="339"/>
        <v>154.50259128668495</v>
      </c>
      <c r="BA627" s="53">
        <f t="shared" si="340"/>
        <v>157.675385529913</v>
      </c>
      <c r="BB627" s="58">
        <f t="shared" si="341"/>
        <v>1639.5154228078068</v>
      </c>
      <c r="BC627">
        <f t="shared" si="316"/>
        <v>1.0618636868002795E-3</v>
      </c>
      <c r="BD627">
        <v>1639.51436094412</v>
      </c>
      <c r="BE627" s="48">
        <f t="shared" si="310"/>
        <v>38631</v>
      </c>
    </row>
    <row r="628" spans="1:57">
      <c r="A628" s="48">
        <v>38632</v>
      </c>
      <c r="B628" s="49">
        <v>23.65</v>
      </c>
      <c r="C628" s="50">
        <v>81.14</v>
      </c>
      <c r="D628" s="49">
        <v>45.65</v>
      </c>
      <c r="E628" s="50">
        <v>56.95</v>
      </c>
      <c r="F628" s="49">
        <v>64.91</v>
      </c>
      <c r="G628" s="50">
        <v>84.08</v>
      </c>
      <c r="H628" s="49">
        <v>61.18</v>
      </c>
      <c r="I628" s="50">
        <v>69.05</v>
      </c>
      <c r="J628">
        <v>45.43</v>
      </c>
      <c r="K628">
        <v>61.41</v>
      </c>
      <c r="L628" s="49">
        <v>68.599999999999994</v>
      </c>
      <c r="M628" s="50">
        <v>80.45</v>
      </c>
      <c r="O628" s="48">
        <f t="shared" si="311"/>
        <v>38632</v>
      </c>
      <c r="P628" s="44">
        <f t="shared" si="317"/>
        <v>0.29147153068770026</v>
      </c>
      <c r="Q628" s="44">
        <f t="shared" si="318"/>
        <v>0.80158033362598768</v>
      </c>
      <c r="R628" s="44">
        <f t="shared" si="319"/>
        <v>0.77200285442435768</v>
      </c>
      <c r="S628" s="44">
        <f t="shared" si="320"/>
        <v>0.88602461984069514</v>
      </c>
      <c r="T628" s="44">
        <f t="shared" si="321"/>
        <v>0.73978179449601045</v>
      </c>
      <c r="U628" s="44">
        <f t="shared" si="322"/>
        <v>0.85270354257302661</v>
      </c>
      <c r="W628" s="51">
        <f t="shared" si="312"/>
        <v>38632</v>
      </c>
      <c r="X628" s="44">
        <f t="shared" si="323"/>
        <v>3.4307618591279345</v>
      </c>
      <c r="Y628" s="44">
        <f t="shared" si="324"/>
        <v>1.2473809523809525</v>
      </c>
      <c r="Z628" s="44">
        <f t="shared" si="325"/>
        <v>1.312009656004828</v>
      </c>
      <c r="AA628" s="44">
        <f t="shared" si="326"/>
        <v>1.1337748344370862</v>
      </c>
      <c r="AB628" s="44">
        <f t="shared" si="327"/>
        <v>1.3662728249194416</v>
      </c>
      <c r="AC628" s="44">
        <f t="shared" si="328"/>
        <v>1.1849474912485414</v>
      </c>
      <c r="AE628" s="48">
        <f t="shared" si="313"/>
        <v>38632</v>
      </c>
      <c r="AF628" s="53">
        <f t="shared" si="329"/>
        <v>4.4056255662520742</v>
      </c>
      <c r="AG628" s="53">
        <f t="shared" si="330"/>
        <v>7.5263120477106433</v>
      </c>
      <c r="AH628" s="53">
        <f t="shared" si="331"/>
        <v>1.8137234966861113</v>
      </c>
      <c r="AI628" s="53">
        <f t="shared" si="332"/>
        <v>5.7579364512202185</v>
      </c>
      <c r="AJ628" s="53">
        <f t="shared" si="333"/>
        <v>2.4798961520727079</v>
      </c>
      <c r="AK628" s="53">
        <f t="shared" si="334"/>
        <v>1.9414253480037451</v>
      </c>
      <c r="AL628" s="53"/>
      <c r="AM628" s="48">
        <f t="shared" si="314"/>
        <v>38632</v>
      </c>
      <c r="AN628" s="53">
        <f t="shared" si="342"/>
        <v>4.4054908003908411</v>
      </c>
      <c r="AO628" s="53">
        <f t="shared" si="342"/>
        <v>7.5253790858300684</v>
      </c>
      <c r="AP628" s="53">
        <f t="shared" si="342"/>
        <v>1.8370755484858283</v>
      </c>
      <c r="AQ628" s="53">
        <f t="shared" si="342"/>
        <v>5.7841489770886616</v>
      </c>
      <c r="AR628" s="53">
        <f t="shared" si="342"/>
        <v>2.5065395665865671</v>
      </c>
      <c r="AS628" s="53">
        <f t="shared" si="342"/>
        <v>1.9616334960304136</v>
      </c>
      <c r="AT628" s="53"/>
      <c r="AU628" s="48">
        <f t="shared" si="315"/>
        <v>38632</v>
      </c>
      <c r="AV628" s="53">
        <f t="shared" si="335"/>
        <v>357.46152354371287</v>
      </c>
      <c r="AW628" s="53">
        <f t="shared" si="336"/>
        <v>428.57033893802242</v>
      </c>
      <c r="AX628" s="53">
        <f t="shared" si="337"/>
        <v>154.46131211668845</v>
      </c>
      <c r="AY628" s="53">
        <f t="shared" si="338"/>
        <v>399.39548686797207</v>
      </c>
      <c r="AZ628" s="53">
        <f t="shared" si="339"/>
        <v>153.92659478408106</v>
      </c>
      <c r="BA628" s="53">
        <f t="shared" si="340"/>
        <v>157.81341475564679</v>
      </c>
      <c r="BB628" s="58">
        <f t="shared" si="341"/>
        <v>1651.6286710061236</v>
      </c>
      <c r="BC628">
        <f t="shared" si="316"/>
        <v>2.4057736003669561E-2</v>
      </c>
      <c r="BD628">
        <v>1651.6046132701199</v>
      </c>
      <c r="BE628" s="48">
        <f t="shared" si="310"/>
        <v>38632</v>
      </c>
    </row>
    <row r="629" spans="1:57">
      <c r="A629" s="48">
        <v>38635</v>
      </c>
      <c r="B629" s="49">
        <v>23.57</v>
      </c>
      <c r="C629" s="50">
        <v>80.87</v>
      </c>
      <c r="D629" s="49">
        <v>45.43</v>
      </c>
      <c r="E629" s="50">
        <v>56.67</v>
      </c>
      <c r="F629" s="49">
        <v>64.92</v>
      </c>
      <c r="G629" s="50">
        <v>84.1</v>
      </c>
      <c r="H629" s="49">
        <v>60.63</v>
      </c>
      <c r="I629" s="50">
        <v>68.430000000000007</v>
      </c>
      <c r="J629">
        <v>44.97</v>
      </c>
      <c r="K629">
        <v>60.79</v>
      </c>
      <c r="L629" s="49">
        <v>68.59</v>
      </c>
      <c r="M629" s="50">
        <v>80.44</v>
      </c>
      <c r="O629" s="48">
        <f t="shared" si="311"/>
        <v>38635</v>
      </c>
      <c r="P629" s="44">
        <f t="shared" si="317"/>
        <v>0.2914554222826759</v>
      </c>
      <c r="Q629" s="44">
        <f t="shared" si="318"/>
        <v>0.80165872595729659</v>
      </c>
      <c r="R629" s="44">
        <f t="shared" si="319"/>
        <v>0.77193816884661126</v>
      </c>
      <c r="S629" s="44">
        <f t="shared" si="320"/>
        <v>0.88601490574309505</v>
      </c>
      <c r="T629" s="44">
        <f t="shared" si="321"/>
        <v>0.73975982891923009</v>
      </c>
      <c r="U629" s="44">
        <f t="shared" si="322"/>
        <v>0.85268523122824469</v>
      </c>
      <c r="W629" s="51">
        <f t="shared" si="312"/>
        <v>38635</v>
      </c>
      <c r="X629" s="44">
        <f t="shared" si="323"/>
        <v>3.4307618591279345</v>
      </c>
      <c r="Y629" s="44">
        <f t="shared" si="324"/>
        <v>1.2473809523809525</v>
      </c>
      <c r="Z629" s="44">
        <f t="shared" si="325"/>
        <v>1.312009656004828</v>
      </c>
      <c r="AA629" s="44">
        <f t="shared" si="326"/>
        <v>1.1337748344370862</v>
      </c>
      <c r="AB629" s="44">
        <f t="shared" si="327"/>
        <v>1.3662728249194416</v>
      </c>
      <c r="AC629" s="44">
        <f t="shared" si="328"/>
        <v>1.1849474912485414</v>
      </c>
      <c r="AE629" s="48">
        <f t="shared" si="313"/>
        <v>38635</v>
      </c>
      <c r="AF629" s="53">
        <f t="shared" si="329"/>
        <v>4.4056255662520742</v>
      </c>
      <c r="AG629" s="53">
        <f t="shared" si="330"/>
        <v>7.5263120477106433</v>
      </c>
      <c r="AH629" s="53">
        <f t="shared" si="331"/>
        <v>1.8137234966861113</v>
      </c>
      <c r="AI629" s="53">
        <f t="shared" si="332"/>
        <v>5.7579364512202185</v>
      </c>
      <c r="AJ629" s="53">
        <f t="shared" si="333"/>
        <v>2.4798961520727079</v>
      </c>
      <c r="AK629" s="53">
        <f t="shared" si="334"/>
        <v>1.9414253480037451</v>
      </c>
      <c r="AL629" s="53"/>
      <c r="AM629" s="48">
        <f t="shared" si="314"/>
        <v>38635</v>
      </c>
      <c r="AN629" s="53">
        <f t="shared" si="342"/>
        <v>4.4052473274520727</v>
      </c>
      <c r="AO629" s="53">
        <f t="shared" si="342"/>
        <v>7.5261150470129641</v>
      </c>
      <c r="AP629" s="53">
        <f t="shared" si="342"/>
        <v>1.8369216212140098</v>
      </c>
      <c r="AQ629" s="53">
        <f t="shared" si="342"/>
        <v>5.7840855614832281</v>
      </c>
      <c r="AR629" s="53">
        <f t="shared" si="342"/>
        <v>2.5064651424959603</v>
      </c>
      <c r="AS629" s="53">
        <f t="shared" si="342"/>
        <v>1.9615913710180404</v>
      </c>
      <c r="AT629" s="53"/>
      <c r="AU629" s="48">
        <f t="shared" si="315"/>
        <v>38635</v>
      </c>
      <c r="AV629" s="53">
        <f t="shared" si="335"/>
        <v>356.25235137104914</v>
      </c>
      <c r="AW629" s="53">
        <f t="shared" si="336"/>
        <v>426.50493971422469</v>
      </c>
      <c r="AX629" s="53">
        <f t="shared" si="337"/>
        <v>154.48510834409822</v>
      </c>
      <c r="AY629" s="53">
        <f t="shared" si="338"/>
        <v>395.80497497229732</v>
      </c>
      <c r="AZ629" s="53">
        <f t="shared" si="339"/>
        <v>152.36801601232943</v>
      </c>
      <c r="BA629" s="53">
        <f t="shared" si="340"/>
        <v>157.79040988469117</v>
      </c>
      <c r="BB629" s="58">
        <f t="shared" si="341"/>
        <v>1643.2058002986901</v>
      </c>
      <c r="BC629">
        <f t="shared" si="316"/>
        <v>2.4055671180121863E-2</v>
      </c>
      <c r="BD629">
        <v>1643.1817446275099</v>
      </c>
      <c r="BE629" s="48">
        <f t="shared" si="310"/>
        <v>38635</v>
      </c>
    </row>
    <row r="630" spans="1:57">
      <c r="A630" s="48">
        <v>38636</v>
      </c>
      <c r="B630" s="49">
        <v>23.67</v>
      </c>
      <c r="C630" s="50">
        <v>81.22</v>
      </c>
      <c r="D630" s="49">
        <v>45.49</v>
      </c>
      <c r="E630" s="50">
        <v>56.74</v>
      </c>
      <c r="F630" s="49">
        <v>64.8</v>
      </c>
      <c r="G630" s="50">
        <v>83.94</v>
      </c>
      <c r="H630" s="49">
        <v>60.52</v>
      </c>
      <c r="I630" s="50">
        <v>68.31</v>
      </c>
      <c r="J630">
        <v>44.65</v>
      </c>
      <c r="K630">
        <v>60.36</v>
      </c>
      <c r="L630" s="49">
        <v>68.569999999999993</v>
      </c>
      <c r="M630" s="50">
        <v>80.42</v>
      </c>
      <c r="O630" s="48">
        <f t="shared" si="311"/>
        <v>38636</v>
      </c>
      <c r="P630" s="44">
        <f t="shared" si="317"/>
        <v>0.29143068209800543</v>
      </c>
      <c r="Q630" s="44">
        <f t="shared" si="318"/>
        <v>0.80172717659499471</v>
      </c>
      <c r="R630" s="44">
        <f t="shared" si="319"/>
        <v>0.77197998570407433</v>
      </c>
      <c r="S630" s="44">
        <f t="shared" si="320"/>
        <v>0.88596105987410334</v>
      </c>
      <c r="T630" s="44">
        <f t="shared" si="321"/>
        <v>0.73972829688535457</v>
      </c>
      <c r="U630" s="44">
        <f t="shared" si="322"/>
        <v>0.85264859487689615</v>
      </c>
      <c r="W630" s="51">
        <f t="shared" si="312"/>
        <v>38636</v>
      </c>
      <c r="X630" s="44">
        <f t="shared" si="323"/>
        <v>3.4307618591279345</v>
      </c>
      <c r="Y630" s="44">
        <f t="shared" si="324"/>
        <v>1.2473809523809525</v>
      </c>
      <c r="Z630" s="44">
        <f t="shared" si="325"/>
        <v>1.312009656004828</v>
      </c>
      <c r="AA630" s="44">
        <f t="shared" si="326"/>
        <v>1.1337748344370862</v>
      </c>
      <c r="AB630" s="44">
        <f t="shared" si="327"/>
        <v>1.3662728249194416</v>
      </c>
      <c r="AC630" s="44">
        <f t="shared" si="328"/>
        <v>1.1849474912485414</v>
      </c>
      <c r="AE630" s="48">
        <f t="shared" si="313"/>
        <v>38636</v>
      </c>
      <c r="AF630" s="53">
        <f t="shared" si="329"/>
        <v>4.4056255662520742</v>
      </c>
      <c r="AG630" s="53">
        <f t="shared" si="330"/>
        <v>7.5263120477106433</v>
      </c>
      <c r="AH630" s="53">
        <f t="shared" si="331"/>
        <v>1.8137234966861113</v>
      </c>
      <c r="AI630" s="53">
        <f t="shared" si="332"/>
        <v>5.7579364512202185</v>
      </c>
      <c r="AJ630" s="53">
        <f t="shared" si="333"/>
        <v>2.4798961520727079</v>
      </c>
      <c r="AK630" s="53">
        <f t="shared" si="334"/>
        <v>1.9414253480037451</v>
      </c>
      <c r="AL630" s="53"/>
      <c r="AM630" s="48">
        <f t="shared" si="314"/>
        <v>38636</v>
      </c>
      <c r="AN630" s="53">
        <f t="shared" si="342"/>
        <v>4.4048733881664468</v>
      </c>
      <c r="AO630" s="53">
        <f t="shared" si="342"/>
        <v>7.5267576738037381</v>
      </c>
      <c r="AP630" s="53">
        <f t="shared" si="342"/>
        <v>1.8370211295589851</v>
      </c>
      <c r="AQ630" s="53">
        <f t="shared" si="342"/>
        <v>5.7837340446956862</v>
      </c>
      <c r="AR630" s="53">
        <f t="shared" si="342"/>
        <v>2.5063583051945941</v>
      </c>
      <c r="AS630" s="53">
        <f t="shared" si="342"/>
        <v>1.9615070895645346</v>
      </c>
      <c r="AT630" s="53"/>
      <c r="AU630" s="48">
        <f t="shared" si="315"/>
        <v>38636</v>
      </c>
      <c r="AV630" s="53">
        <f t="shared" si="335"/>
        <v>357.76381658687882</v>
      </c>
      <c r="AW630" s="53">
        <f t="shared" si="336"/>
        <v>427.06823041162409</v>
      </c>
      <c r="AX630" s="53">
        <f t="shared" si="337"/>
        <v>154.1995536151812</v>
      </c>
      <c r="AY630" s="53">
        <f t="shared" si="338"/>
        <v>395.08687259316235</v>
      </c>
      <c r="AZ630" s="53">
        <f t="shared" si="339"/>
        <v>151.28378730154569</v>
      </c>
      <c r="BA630" s="53">
        <f t="shared" si="340"/>
        <v>157.74440014277988</v>
      </c>
      <c r="BB630" s="58">
        <f t="shared" si="341"/>
        <v>1643.1466606511719</v>
      </c>
      <c r="BC630">
        <f t="shared" si="316"/>
        <v>1.0541328920226078E-3</v>
      </c>
      <c r="BD630">
        <v>1643.1456065182799</v>
      </c>
      <c r="BE630" s="48">
        <f t="shared" si="310"/>
        <v>38636</v>
      </c>
    </row>
    <row r="631" spans="1:57">
      <c r="A631" s="48">
        <v>38637</v>
      </c>
      <c r="B631" s="49">
        <v>22.95</v>
      </c>
      <c r="C631" s="50">
        <v>78.73</v>
      </c>
      <c r="D631" s="49">
        <v>45.18</v>
      </c>
      <c r="E631" s="50">
        <v>56.36</v>
      </c>
      <c r="F631" s="49">
        <v>64.55</v>
      </c>
      <c r="G631" s="50">
        <v>83.62</v>
      </c>
      <c r="H631" s="49">
        <v>59.93</v>
      </c>
      <c r="I631" s="50">
        <v>67.64</v>
      </c>
      <c r="J631">
        <v>43.79</v>
      </c>
      <c r="K631">
        <v>59.2</v>
      </c>
      <c r="L631" s="49">
        <v>68.52</v>
      </c>
      <c r="M631" s="50">
        <v>80.36</v>
      </c>
      <c r="O631" s="48">
        <f t="shared" si="311"/>
        <v>38637</v>
      </c>
      <c r="P631" s="44">
        <f t="shared" si="317"/>
        <v>0.29150260383589482</v>
      </c>
      <c r="Q631" s="44">
        <f t="shared" si="318"/>
        <v>0.80163236337828248</v>
      </c>
      <c r="R631" s="44">
        <f t="shared" si="319"/>
        <v>0.77194451088256388</v>
      </c>
      <c r="S631" s="44">
        <f t="shared" si="320"/>
        <v>0.88601419278533411</v>
      </c>
      <c r="T631" s="44">
        <f t="shared" si="321"/>
        <v>0.7396959459459459</v>
      </c>
      <c r="U631" s="44">
        <f t="shared" si="322"/>
        <v>0.85266301642608255</v>
      </c>
      <c r="W631" s="51">
        <f t="shared" si="312"/>
        <v>38637</v>
      </c>
      <c r="X631" s="44">
        <f t="shared" si="323"/>
        <v>3.4307618591279345</v>
      </c>
      <c r="Y631" s="44">
        <f t="shared" si="324"/>
        <v>1.2473809523809525</v>
      </c>
      <c r="Z631" s="44">
        <f t="shared" si="325"/>
        <v>1.312009656004828</v>
      </c>
      <c r="AA631" s="44">
        <f t="shared" si="326"/>
        <v>1.1337748344370862</v>
      </c>
      <c r="AB631" s="44">
        <f t="shared" si="327"/>
        <v>1.3662728249194416</v>
      </c>
      <c r="AC631" s="44">
        <f t="shared" si="328"/>
        <v>1.1849474912485414</v>
      </c>
      <c r="AE631" s="48">
        <f t="shared" si="313"/>
        <v>38637</v>
      </c>
      <c r="AF631" s="53">
        <f t="shared" si="329"/>
        <v>4.4056255662520742</v>
      </c>
      <c r="AG631" s="53">
        <f t="shared" si="330"/>
        <v>7.5263120477106433</v>
      </c>
      <c r="AH631" s="53">
        <f t="shared" si="331"/>
        <v>1.8137234966861113</v>
      </c>
      <c r="AI631" s="53">
        <f t="shared" si="332"/>
        <v>5.7579364512202185</v>
      </c>
      <c r="AJ631" s="53">
        <f t="shared" si="333"/>
        <v>2.4798961520727079</v>
      </c>
      <c r="AK631" s="53">
        <f t="shared" si="334"/>
        <v>1.9414253480037451</v>
      </c>
      <c r="AL631" s="53"/>
      <c r="AM631" s="48">
        <f t="shared" si="314"/>
        <v>38637</v>
      </c>
      <c r="AN631" s="53">
        <f t="shared" si="342"/>
        <v>4.4059604602172646</v>
      </c>
      <c r="AO631" s="53">
        <f t="shared" si="342"/>
        <v>7.5258675504209958</v>
      </c>
      <c r="AP631" s="53">
        <f t="shared" si="342"/>
        <v>1.8369367128669867</v>
      </c>
      <c r="AQ631" s="53">
        <f t="shared" si="342"/>
        <v>5.7840809071499155</v>
      </c>
      <c r="AR631" s="53">
        <f t="shared" si="342"/>
        <v>2.5062486932654449</v>
      </c>
      <c r="AS631" s="53">
        <f t="shared" si="342"/>
        <v>1.9615402661523358</v>
      </c>
      <c r="AT631" s="53"/>
      <c r="AU631" s="48">
        <f t="shared" si="315"/>
        <v>38637</v>
      </c>
      <c r="AV631" s="53">
        <f t="shared" si="335"/>
        <v>346.88126703290527</v>
      </c>
      <c r="AW631" s="53">
        <f t="shared" si="336"/>
        <v>424.15789514172729</v>
      </c>
      <c r="AX631" s="53">
        <f t="shared" si="337"/>
        <v>153.60464792993744</v>
      </c>
      <c r="AY631" s="53">
        <f t="shared" si="338"/>
        <v>391.23523255962027</v>
      </c>
      <c r="AZ631" s="53">
        <f t="shared" si="339"/>
        <v>148.36992264131433</v>
      </c>
      <c r="BA631" s="53">
        <f t="shared" si="340"/>
        <v>157.62937578800171</v>
      </c>
      <c r="BB631" s="58">
        <f t="shared" si="341"/>
        <v>1621.8783410935064</v>
      </c>
      <c r="BC631">
        <f t="shared" si="316"/>
        <v>2.4065436816272268E-2</v>
      </c>
      <c r="BD631">
        <v>1621.8542756566901</v>
      </c>
      <c r="BE631" s="48">
        <f t="shared" si="310"/>
        <v>38637</v>
      </c>
    </row>
    <row r="632" spans="1:57">
      <c r="A632" s="48">
        <v>38638</v>
      </c>
      <c r="B632" s="49">
        <v>22.81</v>
      </c>
      <c r="C632" s="50">
        <v>78.239999999999995</v>
      </c>
      <c r="D632" s="49">
        <v>45.09</v>
      </c>
      <c r="E632" s="50">
        <v>56.24</v>
      </c>
      <c r="F632" s="49">
        <v>64.45</v>
      </c>
      <c r="G632" s="50">
        <v>83.49</v>
      </c>
      <c r="H632" s="49">
        <v>59.92</v>
      </c>
      <c r="I632" s="50">
        <v>67.63</v>
      </c>
      <c r="J632">
        <v>44.01</v>
      </c>
      <c r="K632">
        <v>59.5</v>
      </c>
      <c r="L632" s="49">
        <v>68.52</v>
      </c>
      <c r="M632" s="50">
        <v>80.36</v>
      </c>
      <c r="O632" s="48">
        <f t="shared" si="311"/>
        <v>38638</v>
      </c>
      <c r="P632" s="44">
        <f t="shared" si="317"/>
        <v>0.291538854805726</v>
      </c>
      <c r="Q632" s="44">
        <f t="shared" si="318"/>
        <v>0.8017425320056899</v>
      </c>
      <c r="R632" s="44">
        <f t="shared" si="319"/>
        <v>0.7719487363756139</v>
      </c>
      <c r="S632" s="44">
        <f t="shared" si="320"/>
        <v>0.88599733845926376</v>
      </c>
      <c r="T632" s="44">
        <f t="shared" si="321"/>
        <v>0.73966386554621844</v>
      </c>
      <c r="U632" s="44">
        <f t="shared" si="322"/>
        <v>0.85266301642608255</v>
      </c>
      <c r="W632" s="51">
        <f t="shared" si="312"/>
        <v>38638</v>
      </c>
      <c r="X632" s="44">
        <f t="shared" si="323"/>
        <v>3.4307618591279345</v>
      </c>
      <c r="Y632" s="44">
        <f t="shared" si="324"/>
        <v>1.2473809523809525</v>
      </c>
      <c r="Z632" s="44">
        <f t="shared" si="325"/>
        <v>1.312009656004828</v>
      </c>
      <c r="AA632" s="44">
        <f t="shared" si="326"/>
        <v>1.1337748344370862</v>
      </c>
      <c r="AB632" s="44">
        <f t="shared" si="327"/>
        <v>1.3662728249194416</v>
      </c>
      <c r="AC632" s="44">
        <f t="shared" si="328"/>
        <v>1.1849474912485414</v>
      </c>
      <c r="AE632" s="48">
        <f t="shared" si="313"/>
        <v>38638</v>
      </c>
      <c r="AF632" s="53">
        <f t="shared" si="329"/>
        <v>4.4056255662520742</v>
      </c>
      <c r="AG632" s="53">
        <f t="shared" si="330"/>
        <v>7.5263120477106433</v>
      </c>
      <c r="AH632" s="53">
        <f t="shared" si="331"/>
        <v>1.8137234966861113</v>
      </c>
      <c r="AI632" s="53">
        <f t="shared" si="332"/>
        <v>5.7579364512202185</v>
      </c>
      <c r="AJ632" s="53">
        <f t="shared" si="333"/>
        <v>2.4798961520727079</v>
      </c>
      <c r="AK632" s="53">
        <f t="shared" si="334"/>
        <v>1.9414253480037451</v>
      </c>
      <c r="AL632" s="53"/>
      <c r="AM632" s="48">
        <f t="shared" si="314"/>
        <v>38638</v>
      </c>
      <c r="AN632" s="53">
        <f t="shared" si="342"/>
        <v>4.4065083810166641</v>
      </c>
      <c r="AO632" s="53">
        <f t="shared" si="342"/>
        <v>7.5269018331370603</v>
      </c>
      <c r="AP632" s="53">
        <f t="shared" si="342"/>
        <v>1.8369467679463403</v>
      </c>
      <c r="AQ632" s="53">
        <f t="shared" si="342"/>
        <v>5.7839708786803712</v>
      </c>
      <c r="AR632" s="53">
        <f t="shared" si="342"/>
        <v>2.5061399979828263</v>
      </c>
      <c r="AS632" s="53">
        <f t="shared" si="342"/>
        <v>1.9615402661523358</v>
      </c>
      <c r="AT632" s="53"/>
      <c r="AU632" s="48">
        <f t="shared" si="315"/>
        <v>38638</v>
      </c>
      <c r="AV632" s="53">
        <f t="shared" si="335"/>
        <v>344.76521573074376</v>
      </c>
      <c r="AW632" s="53">
        <f t="shared" si="336"/>
        <v>423.31295909562829</v>
      </c>
      <c r="AX632" s="53">
        <f t="shared" si="337"/>
        <v>153.36668565583994</v>
      </c>
      <c r="AY632" s="53">
        <f t="shared" si="338"/>
        <v>391.16995052515347</v>
      </c>
      <c r="AZ632" s="53">
        <f t="shared" si="339"/>
        <v>149.11532987997816</v>
      </c>
      <c r="BA632" s="53">
        <f t="shared" si="340"/>
        <v>157.62937578800171</v>
      </c>
      <c r="BB632" s="58">
        <f t="shared" si="341"/>
        <v>1619.3595166753453</v>
      </c>
      <c r="BC632">
        <f t="shared" si="316"/>
        <v>2.4063815765202889E-2</v>
      </c>
      <c r="BD632">
        <v>1619.3354528595801</v>
      </c>
      <c r="BE632" s="48">
        <f t="shared" si="310"/>
        <v>38638</v>
      </c>
    </row>
    <row r="633" spans="1:57">
      <c r="A633" s="48">
        <v>38639</v>
      </c>
      <c r="B633" s="49">
        <v>22.72</v>
      </c>
      <c r="C633" s="50">
        <v>77.94</v>
      </c>
      <c r="D633" s="49">
        <v>45.51</v>
      </c>
      <c r="E633" s="50">
        <v>56.77</v>
      </c>
      <c r="F633" s="49">
        <v>64.45</v>
      </c>
      <c r="G633" s="50">
        <v>83.49</v>
      </c>
      <c r="H633" s="49">
        <v>60.49</v>
      </c>
      <c r="I633" s="50">
        <v>68.27</v>
      </c>
      <c r="J633">
        <v>44.82</v>
      </c>
      <c r="K633">
        <v>60.59</v>
      </c>
      <c r="L633" s="49">
        <v>68.540000000000006</v>
      </c>
      <c r="M633" s="50">
        <v>80.38</v>
      </c>
      <c r="O633" s="48">
        <f t="shared" si="311"/>
        <v>38639</v>
      </c>
      <c r="P633" s="44">
        <f t="shared" si="317"/>
        <v>0.29150628688734925</v>
      </c>
      <c r="Q633" s="44">
        <f t="shared" si="318"/>
        <v>0.8016558041218953</v>
      </c>
      <c r="R633" s="44">
        <f t="shared" si="319"/>
        <v>0.7719487363756139</v>
      </c>
      <c r="S633" s="44">
        <f t="shared" si="320"/>
        <v>0.88604072066793627</v>
      </c>
      <c r="T633" s="44">
        <f t="shared" si="321"/>
        <v>0.73972602739726023</v>
      </c>
      <c r="U633" s="44">
        <f t="shared" si="322"/>
        <v>0.85269967653645196</v>
      </c>
      <c r="W633" s="51">
        <f t="shared" si="312"/>
        <v>38639</v>
      </c>
      <c r="X633" s="44">
        <f t="shared" si="323"/>
        <v>3.4307618591279345</v>
      </c>
      <c r="Y633" s="44">
        <f t="shared" si="324"/>
        <v>1.2473809523809525</v>
      </c>
      <c r="Z633" s="44">
        <f t="shared" si="325"/>
        <v>1.312009656004828</v>
      </c>
      <c r="AA633" s="44">
        <f t="shared" si="326"/>
        <v>1.1337748344370862</v>
      </c>
      <c r="AB633" s="44">
        <f t="shared" si="327"/>
        <v>1.3662728249194416</v>
      </c>
      <c r="AC633" s="44">
        <f t="shared" si="328"/>
        <v>1.1849474912485414</v>
      </c>
      <c r="AE633" s="48">
        <f t="shared" si="313"/>
        <v>38639</v>
      </c>
      <c r="AF633" s="53">
        <f t="shared" si="329"/>
        <v>4.4056255662520742</v>
      </c>
      <c r="AG633" s="53">
        <f t="shared" si="330"/>
        <v>7.5263120477106433</v>
      </c>
      <c r="AH633" s="53">
        <f t="shared" si="331"/>
        <v>1.8137234966861113</v>
      </c>
      <c r="AI633" s="53">
        <f t="shared" si="332"/>
        <v>5.7579364512202185</v>
      </c>
      <c r="AJ633" s="53">
        <f t="shared" si="333"/>
        <v>2.4798961520727079</v>
      </c>
      <c r="AK633" s="53">
        <f t="shared" si="334"/>
        <v>1.9414253480037451</v>
      </c>
      <c r="AL633" s="53"/>
      <c r="AM633" s="48">
        <f t="shared" si="314"/>
        <v>38639</v>
      </c>
      <c r="AN633" s="53">
        <f t="shared" si="342"/>
        <v>4.4060161282588792</v>
      </c>
      <c r="AO633" s="53">
        <f t="shared" si="342"/>
        <v>7.5260876163012833</v>
      </c>
      <c r="AP633" s="53">
        <f t="shared" si="342"/>
        <v>1.8369467679463403</v>
      </c>
      <c r="AQ633" s="53">
        <f t="shared" si="342"/>
        <v>5.7842540865645518</v>
      </c>
      <c r="AR633" s="53">
        <f t="shared" si="342"/>
        <v>2.5063506156816233</v>
      </c>
      <c r="AS633" s="53">
        <f t="shared" si="342"/>
        <v>1.9616246022631625</v>
      </c>
      <c r="AT633" s="53"/>
      <c r="AU633" s="48">
        <f t="shared" si="315"/>
        <v>38639</v>
      </c>
      <c r="AV633" s="53">
        <f t="shared" si="335"/>
        <v>343.40489703649706</v>
      </c>
      <c r="AW633" s="53">
        <f t="shared" si="336"/>
        <v>427.25599397742388</v>
      </c>
      <c r="AX633" s="53">
        <f t="shared" si="337"/>
        <v>153.36668565583994</v>
      </c>
      <c r="AY633" s="53">
        <f t="shared" si="338"/>
        <v>394.89102648976194</v>
      </c>
      <c r="AZ633" s="53">
        <f t="shared" si="339"/>
        <v>151.85978380414957</v>
      </c>
      <c r="BA633" s="53">
        <f t="shared" si="340"/>
        <v>157.675385529913</v>
      </c>
      <c r="BB633" s="58">
        <f t="shared" si="341"/>
        <v>1628.4537724935856</v>
      </c>
      <c r="BC633">
        <f t="shared" si="316"/>
        <v>2.4062956755642517E-2</v>
      </c>
      <c r="BD633">
        <v>1628.4297095368299</v>
      </c>
      <c r="BE633" s="48">
        <f t="shared" si="310"/>
        <v>38639</v>
      </c>
    </row>
    <row r="634" spans="1:57">
      <c r="A634" s="48">
        <v>38642</v>
      </c>
      <c r="B634" s="49">
        <v>22.97</v>
      </c>
      <c r="C634" s="50">
        <v>78.8</v>
      </c>
      <c r="D634" s="49">
        <v>45.05</v>
      </c>
      <c r="E634" s="50">
        <v>56.2</v>
      </c>
      <c r="F634" s="49">
        <v>64.38</v>
      </c>
      <c r="G634" s="50">
        <v>83.39</v>
      </c>
      <c r="H634" s="49">
        <v>60.74</v>
      </c>
      <c r="I634" s="50">
        <v>68.56</v>
      </c>
      <c r="J634">
        <v>45.2</v>
      </c>
      <c r="K634">
        <v>61.1</v>
      </c>
      <c r="L634" s="49">
        <v>68.5</v>
      </c>
      <c r="M634" s="50">
        <v>80.34</v>
      </c>
      <c r="O634" s="48">
        <f t="shared" si="311"/>
        <v>38642</v>
      </c>
      <c r="P634" s="44">
        <f t="shared" si="317"/>
        <v>0.291497461928934</v>
      </c>
      <c r="Q634" s="44">
        <f t="shared" si="318"/>
        <v>0.80160142348754437</v>
      </c>
      <c r="R634" s="44">
        <f t="shared" si="319"/>
        <v>0.7720350161889914</v>
      </c>
      <c r="S634" s="44">
        <f t="shared" si="320"/>
        <v>0.8859393232205367</v>
      </c>
      <c r="T634" s="44">
        <f t="shared" si="321"/>
        <v>0.73977086743044196</v>
      </c>
      <c r="U634" s="44">
        <f t="shared" si="322"/>
        <v>0.85262633806323118</v>
      </c>
      <c r="W634" s="51">
        <f t="shared" si="312"/>
        <v>38642</v>
      </c>
      <c r="X634" s="44">
        <f t="shared" si="323"/>
        <v>3.4307618591279345</v>
      </c>
      <c r="Y634" s="44">
        <f t="shared" si="324"/>
        <v>1.2473809523809525</v>
      </c>
      <c r="Z634" s="44">
        <f t="shared" si="325"/>
        <v>1.312009656004828</v>
      </c>
      <c r="AA634" s="44">
        <f t="shared" si="326"/>
        <v>1.1337748344370862</v>
      </c>
      <c r="AB634" s="44">
        <f t="shared" si="327"/>
        <v>1.3662728249194416</v>
      </c>
      <c r="AC634" s="44">
        <f t="shared" si="328"/>
        <v>1.1849474912485414</v>
      </c>
      <c r="AE634" s="48">
        <f t="shared" si="313"/>
        <v>38642</v>
      </c>
      <c r="AF634" s="53">
        <f t="shared" si="329"/>
        <v>4.4056255662520742</v>
      </c>
      <c r="AG634" s="53">
        <f t="shared" si="330"/>
        <v>7.5263120477106433</v>
      </c>
      <c r="AH634" s="53">
        <f t="shared" si="331"/>
        <v>1.8137234966861113</v>
      </c>
      <c r="AI634" s="53">
        <f t="shared" si="332"/>
        <v>5.7579364512202185</v>
      </c>
      <c r="AJ634" s="53">
        <f t="shared" si="333"/>
        <v>2.4798961520727079</v>
      </c>
      <c r="AK634" s="53">
        <f t="shared" si="334"/>
        <v>1.9414253480037451</v>
      </c>
      <c r="AL634" s="53"/>
      <c r="AM634" s="48">
        <f t="shared" si="314"/>
        <v>38642</v>
      </c>
      <c r="AN634" s="53">
        <f t="shared" si="342"/>
        <v>4.4058827420821212</v>
      </c>
      <c r="AO634" s="53">
        <f t="shared" si="342"/>
        <v>7.5255770812104741</v>
      </c>
      <c r="AP634" s="53">
        <f t="shared" si="342"/>
        <v>1.8371520813523405</v>
      </c>
      <c r="AQ634" s="53">
        <f t="shared" si="342"/>
        <v>5.7835921433989537</v>
      </c>
      <c r="AR634" s="53">
        <f t="shared" si="342"/>
        <v>2.5065025433421484</v>
      </c>
      <c r="AS634" s="53">
        <f t="shared" si="342"/>
        <v>1.96145588805191</v>
      </c>
      <c r="AT634" s="53"/>
      <c r="AU634" s="48">
        <f t="shared" si="315"/>
        <v>38642</v>
      </c>
      <c r="AV634" s="53">
        <f t="shared" si="335"/>
        <v>347.18356007607116</v>
      </c>
      <c r="AW634" s="53">
        <f t="shared" si="336"/>
        <v>422.93743196402869</v>
      </c>
      <c r="AX634" s="53">
        <f t="shared" si="337"/>
        <v>153.20011206397169</v>
      </c>
      <c r="AY634" s="53">
        <f t="shared" si="338"/>
        <v>396.52307735143228</v>
      </c>
      <c r="AZ634" s="53">
        <f t="shared" si="339"/>
        <v>153.14730539820528</v>
      </c>
      <c r="BA634" s="53">
        <f t="shared" si="340"/>
        <v>157.58336604609045</v>
      </c>
      <c r="BB634" s="58">
        <f t="shared" si="341"/>
        <v>1630.5748528997995</v>
      </c>
      <c r="BC634">
        <f t="shared" si="316"/>
        <v>1.0695334494812414E-3</v>
      </c>
      <c r="BD634">
        <v>1630.57378336635</v>
      </c>
      <c r="BE634" s="48">
        <f t="shared" si="310"/>
        <v>38642</v>
      </c>
    </row>
    <row r="635" spans="1:57">
      <c r="A635" s="48">
        <v>38643</v>
      </c>
      <c r="B635" s="49">
        <v>22.39</v>
      </c>
      <c r="C635" s="50">
        <v>76.8</v>
      </c>
      <c r="D635" s="49">
        <v>44.53</v>
      </c>
      <c r="E635" s="50">
        <v>55.55</v>
      </c>
      <c r="F635" s="49">
        <v>64.47</v>
      </c>
      <c r="G635" s="50">
        <v>83.51</v>
      </c>
      <c r="H635" s="49">
        <v>60.15</v>
      </c>
      <c r="I635" s="50">
        <v>67.89</v>
      </c>
      <c r="J635">
        <v>44.57</v>
      </c>
      <c r="K635">
        <v>60.26</v>
      </c>
      <c r="L635" s="49">
        <v>68.56</v>
      </c>
      <c r="M635" s="50">
        <v>80.41</v>
      </c>
      <c r="O635" s="48">
        <f t="shared" si="311"/>
        <v>38643</v>
      </c>
      <c r="P635" s="44">
        <f t="shared" si="317"/>
        <v>0.29153645833333336</v>
      </c>
      <c r="Q635" s="44">
        <f t="shared" si="318"/>
        <v>0.80162016201620168</v>
      </c>
      <c r="R635" s="44">
        <f t="shared" si="319"/>
        <v>0.77200335289186917</v>
      </c>
      <c r="S635" s="44">
        <f t="shared" si="320"/>
        <v>0.88599204595669467</v>
      </c>
      <c r="T635" s="44">
        <f t="shared" si="321"/>
        <v>0.73962827746432125</v>
      </c>
      <c r="U635" s="44">
        <f t="shared" si="322"/>
        <v>0.85263026986693202</v>
      </c>
      <c r="W635" s="51">
        <f t="shared" si="312"/>
        <v>38643</v>
      </c>
      <c r="X635" s="44">
        <f t="shared" si="323"/>
        <v>3.4307618591279345</v>
      </c>
      <c r="Y635" s="44">
        <f t="shared" si="324"/>
        <v>1.2473809523809525</v>
      </c>
      <c r="Z635" s="44">
        <f t="shared" si="325"/>
        <v>1.312009656004828</v>
      </c>
      <c r="AA635" s="44">
        <f t="shared" si="326"/>
        <v>1.1337748344370862</v>
      </c>
      <c r="AB635" s="44">
        <f t="shared" si="327"/>
        <v>1.3662728249194416</v>
      </c>
      <c r="AC635" s="44">
        <f t="shared" si="328"/>
        <v>1.1849474912485414</v>
      </c>
      <c r="AE635" s="48">
        <f t="shared" si="313"/>
        <v>38643</v>
      </c>
      <c r="AF635" s="53">
        <f t="shared" si="329"/>
        <v>4.4056255662520742</v>
      </c>
      <c r="AG635" s="53">
        <f t="shared" si="330"/>
        <v>7.5263120477106433</v>
      </c>
      <c r="AH635" s="53">
        <f t="shared" si="331"/>
        <v>1.8137234966861113</v>
      </c>
      <c r="AI635" s="53">
        <f t="shared" si="332"/>
        <v>5.7579364512202185</v>
      </c>
      <c r="AJ635" s="53">
        <f t="shared" si="333"/>
        <v>2.4798961520727079</v>
      </c>
      <c r="AK635" s="53">
        <f t="shared" si="334"/>
        <v>1.9414253480037451</v>
      </c>
      <c r="AL635" s="53"/>
      <c r="AM635" s="48">
        <f t="shared" si="314"/>
        <v>38643</v>
      </c>
      <c r="AN635" s="53">
        <f t="shared" si="342"/>
        <v>4.4064721591700424</v>
      </c>
      <c r="AO635" s="53">
        <f t="shared" si="342"/>
        <v>7.5257530018584005</v>
      </c>
      <c r="AP635" s="53">
        <f t="shared" si="342"/>
        <v>1.8370767346504542</v>
      </c>
      <c r="AQ635" s="53">
        <f t="shared" si="342"/>
        <v>5.7839363281468588</v>
      </c>
      <c r="AR635" s="53">
        <f t="shared" si="342"/>
        <v>2.506019417919843</v>
      </c>
      <c r="AS635" s="53">
        <f t="shared" si="342"/>
        <v>1.961464933115586</v>
      </c>
      <c r="AT635" s="53"/>
      <c r="AU635" s="48">
        <f t="shared" si="315"/>
        <v>38643</v>
      </c>
      <c r="AV635" s="53">
        <f t="shared" si="335"/>
        <v>338.41706182425924</v>
      </c>
      <c r="AW635" s="53">
        <f t="shared" si="336"/>
        <v>418.0555792532341</v>
      </c>
      <c r="AX635" s="53">
        <f t="shared" si="337"/>
        <v>153.41427811065944</v>
      </c>
      <c r="AY635" s="53">
        <f t="shared" si="338"/>
        <v>392.67143731789025</v>
      </c>
      <c r="AZ635" s="53">
        <f t="shared" si="339"/>
        <v>151.01273012384974</v>
      </c>
      <c r="BA635" s="53">
        <f t="shared" si="340"/>
        <v>157.72139527182426</v>
      </c>
      <c r="BB635" s="58">
        <f t="shared" si="341"/>
        <v>1611.2924819017171</v>
      </c>
      <c r="BC635">
        <f t="shared" si="316"/>
        <v>1.0369882470513403E-3</v>
      </c>
      <c r="BD635">
        <v>1611.2914449134701</v>
      </c>
      <c r="BE635" s="48">
        <f t="shared" si="310"/>
        <v>38643</v>
      </c>
    </row>
    <row r="636" spans="1:57">
      <c r="A636" s="48">
        <v>38644</v>
      </c>
      <c r="B636" s="49">
        <v>22.82</v>
      </c>
      <c r="C636" s="50">
        <v>78.3</v>
      </c>
      <c r="D636" s="49">
        <v>44.89</v>
      </c>
      <c r="E636" s="50">
        <v>56</v>
      </c>
      <c r="F636" s="49">
        <v>64.55</v>
      </c>
      <c r="G636" s="50">
        <v>83.61</v>
      </c>
      <c r="H636" s="49">
        <v>61.06</v>
      </c>
      <c r="I636" s="50">
        <v>68.92</v>
      </c>
      <c r="J636">
        <v>45.12</v>
      </c>
      <c r="K636">
        <v>61</v>
      </c>
      <c r="L636" s="49">
        <v>68.599999999999994</v>
      </c>
      <c r="M636" s="50">
        <v>80.45</v>
      </c>
      <c r="O636" s="48">
        <f t="shared" si="311"/>
        <v>38644</v>
      </c>
      <c r="P636" s="44">
        <f t="shared" si="317"/>
        <v>0.29144316730523628</v>
      </c>
      <c r="Q636" s="44">
        <f t="shared" si="318"/>
        <v>0.80160714285714285</v>
      </c>
      <c r="R636" s="44">
        <f t="shared" si="319"/>
        <v>0.7720368376988398</v>
      </c>
      <c r="S636" s="44">
        <f t="shared" si="320"/>
        <v>0.88595473012188042</v>
      </c>
      <c r="T636" s="44">
        <f t="shared" si="321"/>
        <v>0.73967213114754093</v>
      </c>
      <c r="U636" s="44">
        <f t="shared" si="322"/>
        <v>0.85270354257302661</v>
      </c>
      <c r="W636" s="51">
        <f t="shared" si="312"/>
        <v>38644</v>
      </c>
      <c r="X636" s="44">
        <f t="shared" si="323"/>
        <v>3.4307618591279345</v>
      </c>
      <c r="Y636" s="44">
        <f t="shared" si="324"/>
        <v>1.2473809523809525</v>
      </c>
      <c r="Z636" s="44">
        <f t="shared" si="325"/>
        <v>1.312009656004828</v>
      </c>
      <c r="AA636" s="44">
        <f t="shared" si="326"/>
        <v>1.1337748344370862</v>
      </c>
      <c r="AB636" s="44">
        <f t="shared" si="327"/>
        <v>1.3662728249194416</v>
      </c>
      <c r="AC636" s="44">
        <f t="shared" si="328"/>
        <v>1.1849474912485414</v>
      </c>
      <c r="AE636" s="48">
        <f t="shared" si="313"/>
        <v>38644</v>
      </c>
      <c r="AF636" s="53">
        <f t="shared" si="329"/>
        <v>4.4056255662520742</v>
      </c>
      <c r="AG636" s="53">
        <f t="shared" si="330"/>
        <v>7.5263120477106433</v>
      </c>
      <c r="AH636" s="53">
        <f t="shared" si="331"/>
        <v>1.8137234966861113</v>
      </c>
      <c r="AI636" s="53">
        <f t="shared" si="332"/>
        <v>5.7579364512202185</v>
      </c>
      <c r="AJ636" s="53">
        <f t="shared" si="333"/>
        <v>2.4798961520727079</v>
      </c>
      <c r="AK636" s="53">
        <f t="shared" si="334"/>
        <v>1.9414253480037451</v>
      </c>
      <c r="AL636" s="53"/>
      <c r="AM636" s="48">
        <f t="shared" si="314"/>
        <v>38644</v>
      </c>
      <c r="AN636" s="53">
        <f t="shared" si="342"/>
        <v>4.4050620977308652</v>
      </c>
      <c r="AO636" s="53">
        <f t="shared" si="342"/>
        <v>7.5256307756719707</v>
      </c>
      <c r="AP636" s="53">
        <f t="shared" si="342"/>
        <v>1.8371564158585987</v>
      </c>
      <c r="AQ636" s="53">
        <f t="shared" ref="AQ636:AS699" si="343">AI636*AA636*S636</f>
        <v>5.7836927227854078</v>
      </c>
      <c r="AR636" s="53">
        <f t="shared" si="343"/>
        <v>2.5061680036149068</v>
      </c>
      <c r="AS636" s="53">
        <f t="shared" si="343"/>
        <v>1.9616334960304136</v>
      </c>
      <c r="AT636" s="53"/>
      <c r="AU636" s="48">
        <f t="shared" si="315"/>
        <v>38644</v>
      </c>
      <c r="AV636" s="53">
        <f t="shared" si="335"/>
        <v>344.91636225232673</v>
      </c>
      <c r="AW636" s="53">
        <f t="shared" si="336"/>
        <v>421.43532343763036</v>
      </c>
      <c r="AX636" s="53">
        <f t="shared" si="337"/>
        <v>153.60464792993744</v>
      </c>
      <c r="AY636" s="53">
        <f t="shared" si="338"/>
        <v>398.6121024543703</v>
      </c>
      <c r="AZ636" s="53">
        <f t="shared" si="339"/>
        <v>152.87624822050932</v>
      </c>
      <c r="BA636" s="53">
        <f t="shared" si="340"/>
        <v>157.81341475564679</v>
      </c>
      <c r="BB636" s="58">
        <f t="shared" si="341"/>
        <v>1629.2580990504209</v>
      </c>
      <c r="BC636">
        <f t="shared" si="316"/>
        <v>2.4043338851015505E-2</v>
      </c>
      <c r="BD636">
        <v>1629.2340557115699</v>
      </c>
      <c r="BE636" s="48">
        <f t="shared" si="310"/>
        <v>38644</v>
      </c>
    </row>
    <row r="637" spans="1:57">
      <c r="A637" s="48">
        <v>38645</v>
      </c>
      <c r="B637" s="49">
        <v>21.91</v>
      </c>
      <c r="C637" s="50">
        <v>75.150000000000006</v>
      </c>
      <c r="D637" s="49">
        <v>43.87</v>
      </c>
      <c r="E637" s="50">
        <v>54.72</v>
      </c>
      <c r="F637" s="49">
        <v>64.58</v>
      </c>
      <c r="G637" s="50">
        <v>83.66</v>
      </c>
      <c r="H637" s="49">
        <v>60.2</v>
      </c>
      <c r="I637" s="50">
        <v>67.95</v>
      </c>
      <c r="J637">
        <v>44.46</v>
      </c>
      <c r="K637">
        <v>60.1</v>
      </c>
      <c r="L637" s="49">
        <v>68.599999999999994</v>
      </c>
      <c r="M637" s="50">
        <v>80.45</v>
      </c>
      <c r="O637" s="48">
        <f t="shared" si="311"/>
        <v>38645</v>
      </c>
      <c r="P637" s="44">
        <f t="shared" si="317"/>
        <v>0.29155023286759812</v>
      </c>
      <c r="Q637" s="44">
        <f t="shared" si="318"/>
        <v>0.80171783625730986</v>
      </c>
      <c r="R637" s="44">
        <f t="shared" si="319"/>
        <v>0.77193401864690414</v>
      </c>
      <c r="S637" s="44">
        <f t="shared" si="320"/>
        <v>0.88594554819720384</v>
      </c>
      <c r="T637" s="44">
        <f t="shared" si="321"/>
        <v>0.73976705490848582</v>
      </c>
      <c r="U637" s="44">
        <f t="shared" si="322"/>
        <v>0.85270354257302661</v>
      </c>
      <c r="W637" s="51">
        <f t="shared" si="312"/>
        <v>38645</v>
      </c>
      <c r="X637" s="44">
        <f t="shared" si="323"/>
        <v>3.4307618591279345</v>
      </c>
      <c r="Y637" s="44">
        <f t="shared" si="324"/>
        <v>1.2473809523809525</v>
      </c>
      <c r="Z637" s="44">
        <f t="shared" si="325"/>
        <v>1.312009656004828</v>
      </c>
      <c r="AA637" s="44">
        <f t="shared" si="326"/>
        <v>1.1337748344370862</v>
      </c>
      <c r="AB637" s="44">
        <f t="shared" si="327"/>
        <v>1.3662728249194416</v>
      </c>
      <c r="AC637" s="44">
        <f t="shared" si="328"/>
        <v>1.1849474912485414</v>
      </c>
      <c r="AE637" s="48">
        <f t="shared" si="313"/>
        <v>38645</v>
      </c>
      <c r="AF637" s="53">
        <f t="shared" si="329"/>
        <v>4.4056255662520742</v>
      </c>
      <c r="AG637" s="53">
        <f t="shared" si="330"/>
        <v>7.5263120477106433</v>
      </c>
      <c r="AH637" s="53">
        <f t="shared" si="331"/>
        <v>1.8137234966861113</v>
      </c>
      <c r="AI637" s="53">
        <f t="shared" si="332"/>
        <v>5.7579364512202185</v>
      </c>
      <c r="AJ637" s="53">
        <f t="shared" si="333"/>
        <v>2.4798961520727079</v>
      </c>
      <c r="AK637" s="53">
        <f t="shared" si="334"/>
        <v>1.9414253480037451</v>
      </c>
      <c r="AL637" s="53"/>
      <c r="AM637" s="48">
        <f t="shared" si="314"/>
        <v>38645</v>
      </c>
      <c r="AN637" s="53">
        <f t="shared" ref="AN637:AS700" si="344">AF637*X637*P637</f>
        <v>4.4066803564640971</v>
      </c>
      <c r="AO637" s="53">
        <f t="shared" si="344"/>
        <v>7.5266699850482635</v>
      </c>
      <c r="AP637" s="53">
        <f t="shared" si="344"/>
        <v>1.836911745304407</v>
      </c>
      <c r="AQ637" s="53">
        <f t="shared" si="343"/>
        <v>5.783632781313087</v>
      </c>
      <c r="AR637" s="53">
        <f t="shared" si="343"/>
        <v>2.5064896256991318</v>
      </c>
      <c r="AS637" s="53">
        <f t="shared" si="343"/>
        <v>1.9616334960304136</v>
      </c>
      <c r="AT637" s="53"/>
      <c r="AU637" s="48">
        <f t="shared" si="315"/>
        <v>38645</v>
      </c>
      <c r="AV637" s="53">
        <f t="shared" si="335"/>
        <v>331.16202878827693</v>
      </c>
      <c r="AW637" s="53">
        <f t="shared" si="336"/>
        <v>411.85938158184098</v>
      </c>
      <c r="AX637" s="53">
        <f t="shared" si="337"/>
        <v>153.67603661216668</v>
      </c>
      <c r="AY637" s="53">
        <f t="shared" si="338"/>
        <v>392.99784749022427</v>
      </c>
      <c r="AZ637" s="53">
        <f t="shared" si="339"/>
        <v>150.64002650451783</v>
      </c>
      <c r="BA637" s="53">
        <f t="shared" si="340"/>
        <v>157.81341475564679</v>
      </c>
      <c r="BB637" s="58">
        <f t="shared" si="341"/>
        <v>1598.1487357326737</v>
      </c>
      <c r="BC637">
        <f t="shared" si="316"/>
        <v>2.4023317633691477E-2</v>
      </c>
      <c r="BD637">
        <v>1598.12471241504</v>
      </c>
      <c r="BE637" s="48">
        <f t="shared" si="310"/>
        <v>38645</v>
      </c>
    </row>
    <row r="638" spans="1:57">
      <c r="A638" s="48">
        <v>38646</v>
      </c>
      <c r="B638" s="49">
        <v>22.49</v>
      </c>
      <c r="C638" s="50">
        <v>77.150000000000006</v>
      </c>
      <c r="D638" s="49">
        <v>44.06</v>
      </c>
      <c r="E638" s="50">
        <v>54.96</v>
      </c>
      <c r="F638" s="49">
        <v>64.87</v>
      </c>
      <c r="G638" s="50">
        <v>84.03</v>
      </c>
      <c r="H638" s="49">
        <v>60.3</v>
      </c>
      <c r="I638" s="50">
        <v>68.06</v>
      </c>
      <c r="J638">
        <v>44.77</v>
      </c>
      <c r="K638">
        <v>60.53</v>
      </c>
      <c r="L638" s="49">
        <v>68.64</v>
      </c>
      <c r="M638" s="50">
        <v>80.5</v>
      </c>
      <c r="O638" s="48">
        <f t="shared" si="311"/>
        <v>38646</v>
      </c>
      <c r="P638" s="44">
        <f t="shared" si="317"/>
        <v>0.29151004536616976</v>
      </c>
      <c r="Q638" s="44">
        <f t="shared" si="318"/>
        <v>0.80167394468704511</v>
      </c>
      <c r="R638" s="44">
        <f t="shared" si="319"/>
        <v>0.77198619540640256</v>
      </c>
      <c r="S638" s="44">
        <f t="shared" si="320"/>
        <v>0.88598295621510426</v>
      </c>
      <c r="T638" s="44">
        <f t="shared" si="321"/>
        <v>0.73963323971584338</v>
      </c>
      <c r="U638" s="44">
        <f t="shared" si="322"/>
        <v>0.85267080745341617</v>
      </c>
      <c r="W638" s="51">
        <f t="shared" si="312"/>
        <v>38646</v>
      </c>
      <c r="X638" s="44">
        <f t="shared" si="323"/>
        <v>3.4307618591279345</v>
      </c>
      <c r="Y638" s="44">
        <f t="shared" si="324"/>
        <v>1.2473809523809525</v>
      </c>
      <c r="Z638" s="44">
        <f t="shared" si="325"/>
        <v>1.312009656004828</v>
      </c>
      <c r="AA638" s="44">
        <f t="shared" si="326"/>
        <v>1.1337748344370862</v>
      </c>
      <c r="AB638" s="44">
        <f t="shared" si="327"/>
        <v>1.3662728249194416</v>
      </c>
      <c r="AC638" s="44">
        <f t="shared" si="328"/>
        <v>1.1849474912485414</v>
      </c>
      <c r="AE638" s="48">
        <f t="shared" si="313"/>
        <v>38646</v>
      </c>
      <c r="AF638" s="53">
        <f t="shared" si="329"/>
        <v>4.4056255662520742</v>
      </c>
      <c r="AG638" s="53">
        <f t="shared" si="330"/>
        <v>7.5263120477106433</v>
      </c>
      <c r="AH638" s="53">
        <f t="shared" si="331"/>
        <v>1.8137234966861113</v>
      </c>
      <c r="AI638" s="53">
        <f t="shared" si="332"/>
        <v>5.7579364512202185</v>
      </c>
      <c r="AJ638" s="53">
        <f t="shared" si="333"/>
        <v>2.4798961520727079</v>
      </c>
      <c r="AK638" s="53">
        <f t="shared" si="334"/>
        <v>1.9414253480037451</v>
      </c>
      <c r="AL638" s="53"/>
      <c r="AM638" s="48">
        <f t="shared" si="314"/>
        <v>38646</v>
      </c>
      <c r="AN638" s="53">
        <f t="shared" si="344"/>
        <v>4.4060729363588962</v>
      </c>
      <c r="AO638" s="53">
        <f t="shared" si="344"/>
        <v>7.5262579231611904</v>
      </c>
      <c r="AP638" s="53">
        <f t="shared" si="344"/>
        <v>1.8370359063078601</v>
      </c>
      <c r="AQ638" s="53">
        <f t="shared" si="343"/>
        <v>5.7838769884644785</v>
      </c>
      <c r="AR638" s="53">
        <f t="shared" si="343"/>
        <v>2.5060362310935007</v>
      </c>
      <c r="AS638" s="53">
        <f t="shared" si="343"/>
        <v>1.9615581893101779</v>
      </c>
      <c r="AT638" s="53"/>
      <c r="AU638" s="48">
        <f t="shared" si="315"/>
        <v>38646</v>
      </c>
      <c r="AV638" s="53">
        <f t="shared" si="335"/>
        <v>339.92852704008885</v>
      </c>
      <c r="AW638" s="53">
        <f t="shared" si="336"/>
        <v>413.64313545693904</v>
      </c>
      <c r="AX638" s="53">
        <f t="shared" si="337"/>
        <v>154.36612720704949</v>
      </c>
      <c r="AY638" s="53">
        <f t="shared" si="338"/>
        <v>393.65066783489243</v>
      </c>
      <c r="AZ638" s="53">
        <f t="shared" si="339"/>
        <v>151.6903730680896</v>
      </c>
      <c r="BA638" s="53">
        <f t="shared" si="340"/>
        <v>157.90543423946932</v>
      </c>
      <c r="BB638" s="58">
        <f t="shared" si="341"/>
        <v>1611.1842648465288</v>
      </c>
      <c r="BC638">
        <f t="shared" si="316"/>
        <v>2.4018283288796738E-2</v>
      </c>
      <c r="BD638">
        <v>1611.16024656324</v>
      </c>
      <c r="BE638" s="48">
        <f t="shared" si="310"/>
        <v>38646</v>
      </c>
    </row>
    <row r="639" spans="1:57">
      <c r="A639" s="48">
        <v>38649</v>
      </c>
      <c r="B639" s="49">
        <v>23.09</v>
      </c>
      <c r="C639" s="50">
        <v>79.23</v>
      </c>
      <c r="D639" s="49">
        <v>44.75</v>
      </c>
      <c r="E639" s="50">
        <v>55.82</v>
      </c>
      <c r="F639" s="49">
        <v>64.59</v>
      </c>
      <c r="G639" s="50">
        <v>83.67</v>
      </c>
      <c r="H639" s="49">
        <v>61.38</v>
      </c>
      <c r="I639" s="50">
        <v>69.28</v>
      </c>
      <c r="J639">
        <v>45.48</v>
      </c>
      <c r="K639">
        <v>61.48</v>
      </c>
      <c r="L639" s="49">
        <v>68.61</v>
      </c>
      <c r="M639" s="50">
        <v>80.47</v>
      </c>
      <c r="O639" s="48">
        <f t="shared" si="311"/>
        <v>38649</v>
      </c>
      <c r="P639" s="44">
        <f t="shared" si="317"/>
        <v>0.29143001388362993</v>
      </c>
      <c r="Q639" s="44">
        <f t="shared" si="318"/>
        <v>0.80168398423504117</v>
      </c>
      <c r="R639" s="44">
        <f t="shared" si="319"/>
        <v>0.77196127644316959</v>
      </c>
      <c r="S639" s="44">
        <f t="shared" si="320"/>
        <v>0.88596997690531176</v>
      </c>
      <c r="T639" s="44">
        <f t="shared" si="321"/>
        <v>0.73975276512687049</v>
      </c>
      <c r="U639" s="44">
        <f t="shared" si="322"/>
        <v>0.85261588169504166</v>
      </c>
      <c r="W639" s="51">
        <f t="shared" si="312"/>
        <v>38649</v>
      </c>
      <c r="X639" s="44">
        <f t="shared" si="323"/>
        <v>3.4307618591279345</v>
      </c>
      <c r="Y639" s="44">
        <f t="shared" si="324"/>
        <v>1.2473809523809525</v>
      </c>
      <c r="Z639" s="44">
        <f t="shared" si="325"/>
        <v>1.312009656004828</v>
      </c>
      <c r="AA639" s="44">
        <f t="shared" si="326"/>
        <v>1.1337748344370862</v>
      </c>
      <c r="AB639" s="44">
        <f t="shared" si="327"/>
        <v>1.3662728249194416</v>
      </c>
      <c r="AC639" s="44">
        <f t="shared" si="328"/>
        <v>1.1849474912485414</v>
      </c>
      <c r="AE639" s="48">
        <f t="shared" si="313"/>
        <v>38649</v>
      </c>
      <c r="AF639" s="53">
        <f t="shared" si="329"/>
        <v>4.4056255662520742</v>
      </c>
      <c r="AG639" s="53">
        <f t="shared" si="330"/>
        <v>7.5263120477106433</v>
      </c>
      <c r="AH639" s="53">
        <f t="shared" si="331"/>
        <v>1.8137234966861113</v>
      </c>
      <c r="AI639" s="53">
        <f t="shared" si="332"/>
        <v>5.7579364512202185</v>
      </c>
      <c r="AJ639" s="53">
        <f t="shared" si="333"/>
        <v>2.4798961520727079</v>
      </c>
      <c r="AK639" s="53">
        <f t="shared" si="334"/>
        <v>1.9414253480037451</v>
      </c>
      <c r="AL639" s="53"/>
      <c r="AM639" s="48">
        <f t="shared" si="314"/>
        <v>38649</v>
      </c>
      <c r="AN639" s="53">
        <f t="shared" si="344"/>
        <v>4.4048632883385936</v>
      </c>
      <c r="AO639" s="53">
        <f t="shared" si="344"/>
        <v>7.5263521762277286</v>
      </c>
      <c r="AP639" s="53">
        <f t="shared" si="344"/>
        <v>1.8369766085762693</v>
      </c>
      <c r="AQ639" s="53">
        <f t="shared" si="343"/>
        <v>5.7837922568895559</v>
      </c>
      <c r="AR639" s="53">
        <f t="shared" si="343"/>
        <v>2.5064412088507</v>
      </c>
      <c r="AS639" s="53">
        <f t="shared" si="343"/>
        <v>1.9614318333118235</v>
      </c>
      <c r="AT639" s="53"/>
      <c r="AU639" s="48">
        <f t="shared" si="315"/>
        <v>38649</v>
      </c>
      <c r="AV639" s="53">
        <f t="shared" si="335"/>
        <v>348.99731833506678</v>
      </c>
      <c r="AW639" s="53">
        <f t="shared" si="336"/>
        <v>420.12097847703183</v>
      </c>
      <c r="AX639" s="53">
        <f t="shared" si="337"/>
        <v>153.69983283957646</v>
      </c>
      <c r="AY639" s="53">
        <f t="shared" si="338"/>
        <v>400.70112755730844</v>
      </c>
      <c r="AZ639" s="53">
        <f t="shared" si="339"/>
        <v>154.09600552014103</v>
      </c>
      <c r="BA639" s="53">
        <f t="shared" si="340"/>
        <v>157.83641962660244</v>
      </c>
      <c r="BB639" s="58">
        <f t="shared" si="341"/>
        <v>1635.4516823557269</v>
      </c>
      <c r="BC639">
        <f t="shared" si="316"/>
        <v>1.0357568969538988E-3</v>
      </c>
      <c r="BD639">
        <v>1635.45064659883</v>
      </c>
      <c r="BE639" s="48">
        <f t="shared" si="310"/>
        <v>38649</v>
      </c>
    </row>
    <row r="640" spans="1:57">
      <c r="A640" s="48">
        <v>38650</v>
      </c>
      <c r="B640" s="49">
        <v>22.64</v>
      </c>
      <c r="C640" s="50">
        <v>77.67</v>
      </c>
      <c r="D640" s="49">
        <v>44.8</v>
      </c>
      <c r="E640" s="50">
        <v>55.88</v>
      </c>
      <c r="F640" s="49">
        <v>64.290000000000006</v>
      </c>
      <c r="G640" s="50">
        <v>83.28</v>
      </c>
      <c r="H640" s="49">
        <v>61.2</v>
      </c>
      <c r="I640" s="50">
        <v>69.08</v>
      </c>
      <c r="J640">
        <v>45.51</v>
      </c>
      <c r="K640">
        <v>61.53</v>
      </c>
      <c r="L640" s="49">
        <v>68.489999999999995</v>
      </c>
      <c r="M640" s="50">
        <v>80.33</v>
      </c>
      <c r="O640" s="48">
        <f t="shared" si="311"/>
        <v>38650</v>
      </c>
      <c r="P640" s="44">
        <f t="shared" si="317"/>
        <v>0.29148963563795544</v>
      </c>
      <c r="Q640" s="44">
        <f t="shared" si="318"/>
        <v>0.8017179670722977</v>
      </c>
      <c r="R640" s="44">
        <f t="shared" si="319"/>
        <v>0.77197406340057639</v>
      </c>
      <c r="S640" s="44">
        <f t="shared" si="320"/>
        <v>0.885929357266937</v>
      </c>
      <c r="T640" s="44">
        <f t="shared" si="321"/>
        <v>0.7396392003900536</v>
      </c>
      <c r="U640" s="44">
        <f t="shared" si="322"/>
        <v>0.85260799203286441</v>
      </c>
      <c r="W640" s="51">
        <f t="shared" si="312"/>
        <v>38650</v>
      </c>
      <c r="X640" s="44">
        <f t="shared" si="323"/>
        <v>3.4307618591279345</v>
      </c>
      <c r="Y640" s="44">
        <f t="shared" si="324"/>
        <v>1.2473809523809525</v>
      </c>
      <c r="Z640" s="44">
        <f t="shared" si="325"/>
        <v>1.312009656004828</v>
      </c>
      <c r="AA640" s="44">
        <f t="shared" si="326"/>
        <v>1.1337748344370862</v>
      </c>
      <c r="AB640" s="44">
        <f t="shared" si="327"/>
        <v>1.3662728249194416</v>
      </c>
      <c r="AC640" s="44">
        <f t="shared" si="328"/>
        <v>1.1849474912485414</v>
      </c>
      <c r="AE640" s="48">
        <f t="shared" si="313"/>
        <v>38650</v>
      </c>
      <c r="AF640" s="53">
        <f t="shared" si="329"/>
        <v>4.4056255662520742</v>
      </c>
      <c r="AG640" s="53">
        <f t="shared" si="330"/>
        <v>7.5263120477106433</v>
      </c>
      <c r="AH640" s="53">
        <f t="shared" si="331"/>
        <v>1.8137234966861113</v>
      </c>
      <c r="AI640" s="53">
        <f t="shared" si="332"/>
        <v>5.7579364512202185</v>
      </c>
      <c r="AJ640" s="53">
        <f t="shared" si="333"/>
        <v>2.4798961520727079</v>
      </c>
      <c r="AK640" s="53">
        <f t="shared" si="334"/>
        <v>1.9414253480037451</v>
      </c>
      <c r="AL640" s="53"/>
      <c r="AM640" s="48">
        <f t="shared" si="314"/>
        <v>38650</v>
      </c>
      <c r="AN640" s="53">
        <f t="shared" si="344"/>
        <v>4.4057644504162914</v>
      </c>
      <c r="AO640" s="53">
        <f t="shared" si="344"/>
        <v>7.5266712131626923</v>
      </c>
      <c r="AP640" s="53">
        <f t="shared" si="344"/>
        <v>1.8370070367109024</v>
      </c>
      <c r="AQ640" s="53">
        <f t="shared" si="343"/>
        <v>5.7835270836263142</v>
      </c>
      <c r="AR640" s="53">
        <f t="shared" si="343"/>
        <v>2.506056427137608</v>
      </c>
      <c r="AS640" s="53">
        <f t="shared" si="343"/>
        <v>1.9614136832457962</v>
      </c>
      <c r="AT640" s="53"/>
      <c r="AU640" s="48">
        <f t="shared" si="315"/>
        <v>38650</v>
      </c>
      <c r="AV640" s="53">
        <f t="shared" si="335"/>
        <v>342.19572486383333</v>
      </c>
      <c r="AW640" s="53">
        <f t="shared" si="336"/>
        <v>420.59038739153124</v>
      </c>
      <c r="AX640" s="53">
        <f t="shared" si="337"/>
        <v>152.98594601728396</v>
      </c>
      <c r="AY640" s="53">
        <f t="shared" si="338"/>
        <v>399.52605093690579</v>
      </c>
      <c r="AZ640" s="53">
        <f t="shared" si="339"/>
        <v>154.19765196177701</v>
      </c>
      <c r="BA640" s="53">
        <f t="shared" si="340"/>
        <v>157.5603611751348</v>
      </c>
      <c r="BB640" s="58">
        <f t="shared" si="341"/>
        <v>1627.0561223464661</v>
      </c>
      <c r="BC640">
        <f t="shared" si="316"/>
        <v>1.0706248060614598E-3</v>
      </c>
      <c r="BD640">
        <v>1627.05505172166</v>
      </c>
      <c r="BE640" s="48">
        <f t="shared" si="310"/>
        <v>38650</v>
      </c>
    </row>
    <row r="641" spans="1:57">
      <c r="A641" s="48">
        <v>38651</v>
      </c>
      <c r="B641" s="49">
        <v>22.72</v>
      </c>
      <c r="C641" s="50">
        <v>77.95</v>
      </c>
      <c r="D641" s="49">
        <v>44.72</v>
      </c>
      <c r="E641" s="50">
        <v>55.78</v>
      </c>
      <c r="F641" s="49">
        <v>64.040000000000006</v>
      </c>
      <c r="G641" s="50">
        <v>82.96</v>
      </c>
      <c r="H641" s="49">
        <v>60.85</v>
      </c>
      <c r="I641" s="50">
        <v>68.680000000000007</v>
      </c>
      <c r="J641">
        <v>45.09</v>
      </c>
      <c r="K641">
        <v>60.96</v>
      </c>
      <c r="L641" s="49">
        <v>68.47</v>
      </c>
      <c r="M641" s="50">
        <v>80.3</v>
      </c>
      <c r="O641" s="48">
        <f t="shared" si="311"/>
        <v>38651</v>
      </c>
      <c r="P641" s="44">
        <f t="shared" si="317"/>
        <v>0.29146889031430401</v>
      </c>
      <c r="Q641" s="44">
        <f t="shared" si="318"/>
        <v>0.80172104697024016</v>
      </c>
      <c r="R641" s="44">
        <f t="shared" si="319"/>
        <v>0.7719382835101255</v>
      </c>
      <c r="S641" s="44">
        <f t="shared" si="320"/>
        <v>0.88599301106581241</v>
      </c>
      <c r="T641" s="44">
        <f t="shared" si="321"/>
        <v>0.73966535433070868</v>
      </c>
      <c r="U641" s="44">
        <f t="shared" si="322"/>
        <v>0.85267745952677465</v>
      </c>
      <c r="W641" s="51">
        <f t="shared" si="312"/>
        <v>38651</v>
      </c>
      <c r="X641" s="44">
        <f t="shared" si="323"/>
        <v>3.4307618591279345</v>
      </c>
      <c r="Y641" s="44">
        <f t="shared" si="324"/>
        <v>1.2473809523809525</v>
      </c>
      <c r="Z641" s="44">
        <f t="shared" si="325"/>
        <v>1.312009656004828</v>
      </c>
      <c r="AA641" s="44">
        <f t="shared" si="326"/>
        <v>1.1337748344370862</v>
      </c>
      <c r="AB641" s="44">
        <f t="shared" si="327"/>
        <v>1.3662728249194416</v>
      </c>
      <c r="AC641" s="44">
        <f t="shared" si="328"/>
        <v>1.1849474912485414</v>
      </c>
      <c r="AE641" s="48">
        <f t="shared" si="313"/>
        <v>38651</v>
      </c>
      <c r="AF641" s="53">
        <f t="shared" si="329"/>
        <v>4.4056255662520742</v>
      </c>
      <c r="AG641" s="53">
        <f t="shared" si="330"/>
        <v>7.5263120477106433</v>
      </c>
      <c r="AH641" s="53">
        <f t="shared" si="331"/>
        <v>1.8137234966861113</v>
      </c>
      <c r="AI641" s="53">
        <f t="shared" si="332"/>
        <v>5.7579364512202185</v>
      </c>
      <c r="AJ641" s="53">
        <f t="shared" si="333"/>
        <v>2.4798961520727079</v>
      </c>
      <c r="AK641" s="53">
        <f t="shared" si="334"/>
        <v>1.9414253480037451</v>
      </c>
      <c r="AL641" s="53"/>
      <c r="AM641" s="48">
        <f t="shared" si="314"/>
        <v>38651</v>
      </c>
      <c r="AN641" s="53">
        <f t="shared" si="344"/>
        <v>4.4054508920653888</v>
      </c>
      <c r="AO641" s="53">
        <f t="shared" si="344"/>
        <v>7.5267001277936911</v>
      </c>
      <c r="AP641" s="53">
        <f t="shared" si="344"/>
        <v>1.8369218940699159</v>
      </c>
      <c r="AQ641" s="53">
        <f t="shared" si="343"/>
        <v>5.7839426285755273</v>
      </c>
      <c r="AR641" s="53">
        <f t="shared" si="343"/>
        <v>2.506145042304353</v>
      </c>
      <c r="AS641" s="53">
        <f t="shared" si="343"/>
        <v>1.9615734923190979</v>
      </c>
      <c r="AT641" s="53"/>
      <c r="AU641" s="48">
        <f t="shared" si="315"/>
        <v>38651</v>
      </c>
      <c r="AV641" s="53">
        <f t="shared" si="335"/>
        <v>343.40489703649706</v>
      </c>
      <c r="AW641" s="53">
        <f t="shared" si="336"/>
        <v>419.8393331283321</v>
      </c>
      <c r="AX641" s="53">
        <f t="shared" si="337"/>
        <v>152.39104033204021</v>
      </c>
      <c r="AY641" s="53">
        <f t="shared" si="338"/>
        <v>397.24117973056724</v>
      </c>
      <c r="AZ641" s="53">
        <f t="shared" si="339"/>
        <v>152.77460177887335</v>
      </c>
      <c r="BA641" s="53">
        <f t="shared" si="340"/>
        <v>157.51435143322357</v>
      </c>
      <c r="BB641" s="58">
        <f t="shared" si="341"/>
        <v>1623.1654034395335</v>
      </c>
      <c r="BC641">
        <f t="shared" si="316"/>
        <v>2.4083044753524518E-2</v>
      </c>
      <c r="BD641">
        <v>1623.14132039478</v>
      </c>
      <c r="BE641" s="48">
        <f t="shared" si="310"/>
        <v>38651</v>
      </c>
    </row>
    <row r="642" spans="1:57">
      <c r="A642" s="48">
        <v>38652</v>
      </c>
      <c r="B642" s="49">
        <v>22.18</v>
      </c>
      <c r="C642" s="50">
        <v>76.099999999999994</v>
      </c>
      <c r="D642" s="49">
        <v>44.63</v>
      </c>
      <c r="E642" s="50">
        <v>55.67</v>
      </c>
      <c r="F642" s="49">
        <v>64.19</v>
      </c>
      <c r="G642" s="50">
        <v>83.15</v>
      </c>
      <c r="H642" s="49">
        <v>60.13</v>
      </c>
      <c r="I642" s="50">
        <v>67.87</v>
      </c>
      <c r="J642">
        <v>44.63</v>
      </c>
      <c r="K642">
        <v>60.34</v>
      </c>
      <c r="L642" s="49">
        <v>68.52</v>
      </c>
      <c r="M642" s="50">
        <v>80.36</v>
      </c>
      <c r="O642" s="48">
        <f t="shared" si="311"/>
        <v>38652</v>
      </c>
      <c r="P642" s="44">
        <f t="shared" si="317"/>
        <v>0.29145860709592641</v>
      </c>
      <c r="Q642" s="44">
        <f t="shared" si="318"/>
        <v>0.80168852164541049</v>
      </c>
      <c r="R642" s="44">
        <f t="shared" si="319"/>
        <v>0.77197835237522539</v>
      </c>
      <c r="S642" s="44">
        <f t="shared" si="320"/>
        <v>0.88595844997789885</v>
      </c>
      <c r="T642" s="44">
        <f t="shared" si="321"/>
        <v>0.73964202850513761</v>
      </c>
      <c r="U642" s="44">
        <f t="shared" si="322"/>
        <v>0.85266301642608255</v>
      </c>
      <c r="W642" s="51">
        <f t="shared" si="312"/>
        <v>38652</v>
      </c>
      <c r="X642" s="44">
        <f t="shared" si="323"/>
        <v>3.4307618591279345</v>
      </c>
      <c r="Y642" s="44">
        <f t="shared" si="324"/>
        <v>1.2473809523809525</v>
      </c>
      <c r="Z642" s="44">
        <f t="shared" si="325"/>
        <v>1.312009656004828</v>
      </c>
      <c r="AA642" s="44">
        <f t="shared" si="326"/>
        <v>1.1337748344370862</v>
      </c>
      <c r="AB642" s="44">
        <f t="shared" si="327"/>
        <v>1.3662728249194416</v>
      </c>
      <c r="AC642" s="44">
        <f t="shared" si="328"/>
        <v>1.1849474912485414</v>
      </c>
      <c r="AE642" s="48">
        <f t="shared" si="313"/>
        <v>38652</v>
      </c>
      <c r="AF642" s="53">
        <f t="shared" si="329"/>
        <v>4.4056255662520742</v>
      </c>
      <c r="AG642" s="53">
        <f t="shared" si="330"/>
        <v>7.5263120477106433</v>
      </c>
      <c r="AH642" s="53">
        <f t="shared" si="331"/>
        <v>1.8137234966861113</v>
      </c>
      <c r="AI642" s="53">
        <f t="shared" si="332"/>
        <v>5.7579364512202185</v>
      </c>
      <c r="AJ642" s="53">
        <f t="shared" si="333"/>
        <v>2.4798961520727079</v>
      </c>
      <c r="AK642" s="53">
        <f t="shared" si="334"/>
        <v>1.9414253480037451</v>
      </c>
      <c r="AL642" s="53"/>
      <c r="AM642" s="48">
        <f t="shared" si="314"/>
        <v>38652</v>
      </c>
      <c r="AN642" s="53">
        <f t="shared" si="344"/>
        <v>4.4052954647965432</v>
      </c>
      <c r="AO642" s="53">
        <f t="shared" si="344"/>
        <v>7.5263947742452508</v>
      </c>
      <c r="AP642" s="53">
        <f t="shared" si="344"/>
        <v>1.8370172428525127</v>
      </c>
      <c r="AQ642" s="53">
        <f t="shared" si="343"/>
        <v>5.7837170067622887</v>
      </c>
      <c r="AR642" s="53">
        <f t="shared" si="343"/>
        <v>2.506066009398769</v>
      </c>
      <c r="AS642" s="53">
        <f t="shared" si="343"/>
        <v>1.9615402661523358</v>
      </c>
      <c r="AT642" s="53"/>
      <c r="AU642" s="48">
        <f t="shared" si="315"/>
        <v>38652</v>
      </c>
      <c r="AV642" s="53">
        <f t="shared" si="335"/>
        <v>335.24298487101692</v>
      </c>
      <c r="AW642" s="53">
        <f t="shared" si="336"/>
        <v>418.99439708223315</v>
      </c>
      <c r="AX642" s="53">
        <f t="shared" si="337"/>
        <v>152.74798374318644</v>
      </c>
      <c r="AY642" s="53">
        <f t="shared" si="338"/>
        <v>392.54087324895659</v>
      </c>
      <c r="AZ642" s="53">
        <f t="shared" si="339"/>
        <v>151.21602300712172</v>
      </c>
      <c r="BA642" s="53">
        <f t="shared" si="340"/>
        <v>157.62937578800171</v>
      </c>
      <c r="BB642" s="58">
        <f t="shared" si="341"/>
        <v>1608.3716377405165</v>
      </c>
      <c r="BC642">
        <f t="shared" si="316"/>
        <v>2.4056744226527371E-2</v>
      </c>
      <c r="BD642">
        <v>1608.3475809962899</v>
      </c>
      <c r="BE642" s="48">
        <f t="shared" ref="BE642:BE705" si="345">A642</f>
        <v>38652</v>
      </c>
    </row>
    <row r="643" spans="1:57">
      <c r="A643" s="48">
        <v>38653</v>
      </c>
      <c r="B643" s="49">
        <v>22.77</v>
      </c>
      <c r="C643" s="50">
        <v>78.099999999999994</v>
      </c>
      <c r="D643" s="49">
        <v>45.01</v>
      </c>
      <c r="E643" s="50">
        <v>56.15</v>
      </c>
      <c r="F643" s="49">
        <v>64.12</v>
      </c>
      <c r="G643" s="50">
        <v>83.06</v>
      </c>
      <c r="H643" s="49">
        <v>61.13</v>
      </c>
      <c r="I643" s="50">
        <v>69</v>
      </c>
      <c r="J643">
        <v>45.9</v>
      </c>
      <c r="K643">
        <v>62.05</v>
      </c>
      <c r="L643" s="49">
        <v>68.52</v>
      </c>
      <c r="M643" s="50">
        <v>80.36</v>
      </c>
      <c r="O643" s="48">
        <f t="shared" ref="O643:O706" si="346">A643</f>
        <v>38653</v>
      </c>
      <c r="P643" s="44">
        <f t="shared" si="317"/>
        <v>0.29154929577464789</v>
      </c>
      <c r="Q643" s="44">
        <f t="shared" si="318"/>
        <v>0.80160284951024041</v>
      </c>
      <c r="R643" s="44">
        <f t="shared" si="319"/>
        <v>0.77197206838430055</v>
      </c>
      <c r="S643" s="44">
        <f t="shared" si="320"/>
        <v>0.88594202898550733</v>
      </c>
      <c r="T643" s="44">
        <f t="shared" si="321"/>
        <v>0.73972602739726023</v>
      </c>
      <c r="U643" s="44">
        <f t="shared" si="322"/>
        <v>0.85266301642608255</v>
      </c>
      <c r="W643" s="51">
        <f t="shared" ref="W643:W706" si="347">A643</f>
        <v>38653</v>
      </c>
      <c r="X643" s="44">
        <f t="shared" si="323"/>
        <v>3.4307618591279345</v>
      </c>
      <c r="Y643" s="44">
        <f t="shared" si="324"/>
        <v>1.2473809523809525</v>
      </c>
      <c r="Z643" s="44">
        <f t="shared" si="325"/>
        <v>1.312009656004828</v>
      </c>
      <c r="AA643" s="44">
        <f t="shared" si="326"/>
        <v>1.1337748344370862</v>
      </c>
      <c r="AB643" s="44">
        <f t="shared" si="327"/>
        <v>1.3662728249194416</v>
      </c>
      <c r="AC643" s="44">
        <f t="shared" si="328"/>
        <v>1.1849474912485414</v>
      </c>
      <c r="AE643" s="48">
        <f t="shared" ref="AE643:AE706" si="348">A643</f>
        <v>38653</v>
      </c>
      <c r="AF643" s="53">
        <f t="shared" si="329"/>
        <v>4.4056255662520742</v>
      </c>
      <c r="AG643" s="53">
        <f t="shared" si="330"/>
        <v>7.5263120477106433</v>
      </c>
      <c r="AH643" s="53">
        <f t="shared" si="331"/>
        <v>1.8137234966861113</v>
      </c>
      <c r="AI643" s="53">
        <f t="shared" si="332"/>
        <v>5.7579364512202185</v>
      </c>
      <c r="AJ643" s="53">
        <f t="shared" si="333"/>
        <v>2.4798961520727079</v>
      </c>
      <c r="AK643" s="53">
        <f t="shared" si="334"/>
        <v>1.9414253480037451</v>
      </c>
      <c r="AL643" s="53"/>
      <c r="AM643" s="48">
        <f t="shared" ref="AM643:AM706" si="349">A643</f>
        <v>38653</v>
      </c>
      <c r="AN643" s="53">
        <f t="shared" si="344"/>
        <v>4.4066661926301141</v>
      </c>
      <c r="AO643" s="53">
        <f t="shared" si="344"/>
        <v>7.52559046896579</v>
      </c>
      <c r="AP643" s="53">
        <f t="shared" si="344"/>
        <v>1.8370022893248037</v>
      </c>
      <c r="AQ643" s="53">
        <f t="shared" si="343"/>
        <v>5.7836098071831605</v>
      </c>
      <c r="AR643" s="53">
        <f t="shared" si="343"/>
        <v>2.5063506156816233</v>
      </c>
      <c r="AS643" s="53">
        <f t="shared" si="343"/>
        <v>1.9615402661523358</v>
      </c>
      <c r="AT643" s="53"/>
      <c r="AU643" s="48">
        <f t="shared" ref="AU643:AU706" si="350">A643</f>
        <v>38653</v>
      </c>
      <c r="AV643" s="53">
        <f t="shared" si="335"/>
        <v>344.16062964441187</v>
      </c>
      <c r="AW643" s="53">
        <f t="shared" si="336"/>
        <v>422.56190483242909</v>
      </c>
      <c r="AX643" s="53">
        <f t="shared" si="337"/>
        <v>152.58141015131821</v>
      </c>
      <c r="AY643" s="53">
        <f t="shared" si="338"/>
        <v>399.0690766956381</v>
      </c>
      <c r="AZ643" s="53">
        <f t="shared" si="339"/>
        <v>155.51905570304473</v>
      </c>
      <c r="BA643" s="53">
        <f t="shared" si="340"/>
        <v>157.62937578800171</v>
      </c>
      <c r="BB643" s="58">
        <f t="shared" si="341"/>
        <v>1631.5214528148435</v>
      </c>
      <c r="BC643">
        <f t="shared" ref="BC643:BC706" si="351">ABS(BB643-BD643)</f>
        <v>2.4071642883654931E-2</v>
      </c>
      <c r="BD643">
        <v>1631.4973811719599</v>
      </c>
      <c r="BE643" s="48">
        <f t="shared" si="345"/>
        <v>38653</v>
      </c>
    </row>
    <row r="644" spans="1:57">
      <c r="A644" s="48">
        <v>38656</v>
      </c>
      <c r="B644" s="49">
        <v>23.17</v>
      </c>
      <c r="C644" s="50">
        <v>79.5</v>
      </c>
      <c r="D644" s="49">
        <v>45.09</v>
      </c>
      <c r="E644" s="50">
        <v>56.25</v>
      </c>
      <c r="F644" s="49">
        <v>64.17</v>
      </c>
      <c r="G644" s="50">
        <v>83.12</v>
      </c>
      <c r="H644" s="49">
        <v>61.58</v>
      </c>
      <c r="I644" s="50">
        <v>69.510000000000005</v>
      </c>
      <c r="J644">
        <v>46.08</v>
      </c>
      <c r="K644">
        <v>62.3</v>
      </c>
      <c r="L644" s="49">
        <v>68.489999999999995</v>
      </c>
      <c r="M644" s="50">
        <v>80.33</v>
      </c>
      <c r="O644" s="48">
        <f t="shared" si="346"/>
        <v>38656</v>
      </c>
      <c r="P644" s="44">
        <f t="shared" ref="P644:P707" si="352">B644/C644</f>
        <v>0.29144654088050315</v>
      </c>
      <c r="Q644" s="44">
        <f t="shared" ref="Q644:Q707" si="353">D644/E644</f>
        <v>0.80160000000000009</v>
      </c>
      <c r="R644" s="44">
        <f t="shared" ref="R644:R707" si="354">F644/G644</f>
        <v>0.77201636188642919</v>
      </c>
      <c r="S644" s="44">
        <f t="shared" ref="S644:S707" si="355">H644/I644</f>
        <v>0.88591569558336924</v>
      </c>
      <c r="T644" s="44">
        <f t="shared" ref="T644:T707" si="356">J644/K644</f>
        <v>0.73964686998394868</v>
      </c>
      <c r="U644" s="44">
        <f t="shared" ref="U644:U707" si="357">L644/M644</f>
        <v>0.85260799203286441</v>
      </c>
      <c r="W644" s="51">
        <f t="shared" si="347"/>
        <v>38656</v>
      </c>
      <c r="X644" s="44">
        <f t="shared" ref="X644:X707" si="358">IF(BF643="",X643,C643/B643)</f>
        <v>3.4307618591279345</v>
      </c>
      <c r="Y644" s="44">
        <f t="shared" ref="Y644:Y707" si="359">IF(BG643="",Y643,E643/D643)</f>
        <v>1.2473809523809525</v>
      </c>
      <c r="Z644" s="44">
        <f t="shared" ref="Z644:Z707" si="360">IF(BH643="",Z643,G643/F643)</f>
        <v>1.312009656004828</v>
      </c>
      <c r="AA644" s="44">
        <f t="shared" ref="AA644:AA707" si="361">IF(BI643="",AA643,I643/H643)</f>
        <v>1.1337748344370862</v>
      </c>
      <c r="AB644" s="44">
        <f t="shared" ref="AB644:AB707" si="362">IF(BJ643="",AB643,K643/J643)</f>
        <v>1.3662728249194416</v>
      </c>
      <c r="AC644" s="44">
        <f t="shared" ref="AC644:AC707" si="363">IF(BK643="",AC643,M643/L643)</f>
        <v>1.1849474912485414</v>
      </c>
      <c r="AE644" s="48">
        <f t="shared" si="348"/>
        <v>38656</v>
      </c>
      <c r="AF644" s="53">
        <f t="shared" ref="AF644:AF707" si="364">IF(BF643="",AF643,BB643*BF643/C643)</f>
        <v>4.4056255662520742</v>
      </c>
      <c r="AG644" s="53">
        <f t="shared" ref="AG644:AG707" si="365">IF(BG643="",AG643,BB643*BG643/E643)</f>
        <v>7.5263120477106433</v>
      </c>
      <c r="AH644" s="53">
        <f t="shared" ref="AH644:AH707" si="366">IF(BH643="",AH643,BB643*BH643/G643)</f>
        <v>1.8137234966861113</v>
      </c>
      <c r="AI644" s="53">
        <f t="shared" ref="AI644:AI707" si="367">IF(BI643="",AI643,BB643*BI643/I643)</f>
        <v>5.7579364512202185</v>
      </c>
      <c r="AJ644" s="53">
        <f t="shared" ref="AJ644:AJ707" si="368">IF(BJ643="",AJ643,BB643*BJ643/K643)</f>
        <v>2.4798961520727079</v>
      </c>
      <c r="AK644" s="53">
        <f t="shared" ref="AK644:AK707" si="369">IF(BK643="",AK643,BB643*BK643/M643)</f>
        <v>1.9414253480037451</v>
      </c>
      <c r="AL644" s="53"/>
      <c r="AM644" s="48">
        <f t="shared" si="349"/>
        <v>38656</v>
      </c>
      <c r="AN644" s="53">
        <f t="shared" si="344"/>
        <v>4.4051130881475533</v>
      </c>
      <c r="AO644" s="53">
        <f t="shared" si="344"/>
        <v>7.5255637172556149</v>
      </c>
      <c r="AP644" s="53">
        <f t="shared" si="344"/>
        <v>1.8371076911497466</v>
      </c>
      <c r="AQ644" s="53">
        <f t="shared" si="343"/>
        <v>5.7834378973765599</v>
      </c>
      <c r="AR644" s="53">
        <f t="shared" si="343"/>
        <v>2.5060824133685489</v>
      </c>
      <c r="AS644" s="53">
        <f t="shared" si="343"/>
        <v>1.9614136832457962</v>
      </c>
      <c r="AT644" s="53"/>
      <c r="AU644" s="48">
        <f t="shared" si="350"/>
        <v>38656</v>
      </c>
      <c r="AV644" s="53">
        <f t="shared" ref="AV644:AV707" si="370">AN644*C644</f>
        <v>350.20649050773051</v>
      </c>
      <c r="AW644" s="53">
        <f t="shared" ref="AW644:AW707" si="371">AO644*E644</f>
        <v>423.31295909562834</v>
      </c>
      <c r="AX644" s="53">
        <f t="shared" ref="AX644:AX707" si="372">AP644*G644</f>
        <v>152.70039128836694</v>
      </c>
      <c r="AY644" s="53">
        <f t="shared" ref="AY644:AY707" si="373">AQ644*I644</f>
        <v>402.0067682466447</v>
      </c>
      <c r="AZ644" s="53">
        <f t="shared" ref="AZ644:AZ707" si="374">AR644*K644</f>
        <v>156.1289343528606</v>
      </c>
      <c r="BA644" s="53">
        <f t="shared" ref="BA644:BA707" si="375">AS644*M644</f>
        <v>157.5603611751348</v>
      </c>
      <c r="BB644" s="58">
        <f t="shared" ref="BB644:BB707" si="376">SUM(AV644:BA644)</f>
        <v>1641.915904666366</v>
      </c>
      <c r="BC644">
        <f t="shared" si="351"/>
        <v>1.0801881960560422E-3</v>
      </c>
      <c r="BD644">
        <v>1641.91482447817</v>
      </c>
      <c r="BE644" s="48">
        <f t="shared" si="345"/>
        <v>38656</v>
      </c>
    </row>
    <row r="645" spans="1:57">
      <c r="A645" s="48">
        <v>38657</v>
      </c>
      <c r="B645" s="49">
        <v>23.58</v>
      </c>
      <c r="C645" s="50">
        <v>80.900000000000006</v>
      </c>
      <c r="D645" s="49">
        <v>45.48</v>
      </c>
      <c r="E645" s="50">
        <v>56.73</v>
      </c>
      <c r="F645" s="49">
        <v>64.13</v>
      </c>
      <c r="G645" s="50">
        <v>82.78</v>
      </c>
      <c r="H645" s="49">
        <v>61.53</v>
      </c>
      <c r="I645" s="50">
        <v>69.45</v>
      </c>
      <c r="J645">
        <v>45.31</v>
      </c>
      <c r="K645">
        <v>61.25</v>
      </c>
      <c r="L645" s="49">
        <v>68.510000000000005</v>
      </c>
      <c r="M645" s="50">
        <v>80.12</v>
      </c>
      <c r="O645" s="48">
        <f t="shared" si="346"/>
        <v>38657</v>
      </c>
      <c r="P645" s="44">
        <f t="shared" si="352"/>
        <v>0.29147095179233617</v>
      </c>
      <c r="Q645" s="44">
        <f t="shared" si="353"/>
        <v>0.80169222633527237</v>
      </c>
      <c r="R645" s="44">
        <f t="shared" si="354"/>
        <v>0.77470403479101224</v>
      </c>
      <c r="S645" s="44">
        <f t="shared" si="355"/>
        <v>0.88596112311015118</v>
      </c>
      <c r="T645" s="44">
        <f t="shared" si="356"/>
        <v>0.7397551020408164</v>
      </c>
      <c r="U645" s="44">
        <f t="shared" si="357"/>
        <v>0.85509236145781331</v>
      </c>
      <c r="W645" s="51">
        <f t="shared" si="347"/>
        <v>38657</v>
      </c>
      <c r="X645" s="44">
        <f t="shared" si="358"/>
        <v>3.4307618591279345</v>
      </c>
      <c r="Y645" s="44">
        <f t="shared" si="359"/>
        <v>1.2473809523809525</v>
      </c>
      <c r="Z645" s="44">
        <f t="shared" si="360"/>
        <v>1.312009656004828</v>
      </c>
      <c r="AA645" s="44">
        <f t="shared" si="361"/>
        <v>1.1337748344370862</v>
      </c>
      <c r="AB645" s="44">
        <f t="shared" si="362"/>
        <v>1.3662728249194416</v>
      </c>
      <c r="AC645" s="44">
        <f t="shared" si="363"/>
        <v>1.1849474912485414</v>
      </c>
      <c r="AE645" s="48">
        <f t="shared" si="348"/>
        <v>38657</v>
      </c>
      <c r="AF645" s="53">
        <f t="shared" si="364"/>
        <v>4.4056255662520742</v>
      </c>
      <c r="AG645" s="53">
        <f t="shared" si="365"/>
        <v>7.5263120477106433</v>
      </c>
      <c r="AH645" s="53">
        <f t="shared" si="366"/>
        <v>1.8137234966861113</v>
      </c>
      <c r="AI645" s="53">
        <f t="shared" si="367"/>
        <v>5.7579364512202185</v>
      </c>
      <c r="AJ645" s="53">
        <f t="shared" si="368"/>
        <v>2.4798961520727079</v>
      </c>
      <c r="AK645" s="53">
        <f t="shared" si="369"/>
        <v>1.9414253480037451</v>
      </c>
      <c r="AL645" s="53"/>
      <c r="AM645" s="48">
        <f t="shared" si="349"/>
        <v>38657</v>
      </c>
      <c r="AN645" s="53">
        <f t="shared" si="344"/>
        <v>4.4054820505887768</v>
      </c>
      <c r="AO645" s="53">
        <f t="shared" si="344"/>
        <v>7.5264295545341833</v>
      </c>
      <c r="AP645" s="53">
        <f t="shared" si="344"/>
        <v>1.8435033387137947</v>
      </c>
      <c r="AQ645" s="53">
        <f t="shared" si="343"/>
        <v>5.7837344575134724</v>
      </c>
      <c r="AR645" s="53">
        <f t="shared" si="343"/>
        <v>2.5064491268169338</v>
      </c>
      <c r="AS645" s="53">
        <f t="shared" si="343"/>
        <v>1.9671289430485035</v>
      </c>
      <c r="AT645" s="53"/>
      <c r="AU645" s="48">
        <f t="shared" si="350"/>
        <v>38657</v>
      </c>
      <c r="AV645" s="53">
        <f t="shared" si="370"/>
        <v>356.40349789263206</v>
      </c>
      <c r="AW645" s="53">
        <f t="shared" si="371"/>
        <v>426.97434862872421</v>
      </c>
      <c r="AX645" s="53">
        <f t="shared" si="372"/>
        <v>152.60520637872793</v>
      </c>
      <c r="AY645" s="53">
        <f t="shared" si="373"/>
        <v>401.68035807431067</v>
      </c>
      <c r="AZ645" s="53">
        <f t="shared" si="374"/>
        <v>153.52000901753721</v>
      </c>
      <c r="BA645" s="53">
        <f t="shared" si="375"/>
        <v>157.60637091704612</v>
      </c>
      <c r="BB645" s="58">
        <f t="shared" si="376"/>
        <v>1648.7897909089784</v>
      </c>
      <c r="BC645">
        <f t="shared" si="351"/>
        <v>1.0779002084291278E-3</v>
      </c>
      <c r="BD645">
        <v>1648.7887130087699</v>
      </c>
      <c r="BE645" s="48">
        <f t="shared" si="345"/>
        <v>38657</v>
      </c>
    </row>
    <row r="646" spans="1:57">
      <c r="A646" s="48">
        <v>38658</v>
      </c>
      <c r="B646" s="49">
        <v>23.95</v>
      </c>
      <c r="C646" s="50">
        <v>82.15</v>
      </c>
      <c r="D646" s="49">
        <v>46.1</v>
      </c>
      <c r="E646" s="50">
        <v>57.51</v>
      </c>
      <c r="F646" s="49">
        <v>64</v>
      </c>
      <c r="G646" s="50">
        <v>82.61</v>
      </c>
      <c r="H646" s="49">
        <v>62.13</v>
      </c>
      <c r="I646" s="50">
        <v>70.13</v>
      </c>
      <c r="J646">
        <v>45.74</v>
      </c>
      <c r="K646">
        <v>61.83</v>
      </c>
      <c r="L646" s="49">
        <v>68.5</v>
      </c>
      <c r="M646" s="50">
        <v>80.11</v>
      </c>
      <c r="O646" s="48">
        <f t="shared" si="346"/>
        <v>38658</v>
      </c>
      <c r="P646" s="44">
        <f t="shared" si="352"/>
        <v>0.29153986609860011</v>
      </c>
      <c r="Q646" s="44">
        <f t="shared" si="353"/>
        <v>0.80159972178751526</v>
      </c>
      <c r="R646" s="44">
        <f t="shared" si="354"/>
        <v>0.7747246096114272</v>
      </c>
      <c r="S646" s="44">
        <f t="shared" si="355"/>
        <v>0.88592613717382018</v>
      </c>
      <c r="T646" s="44">
        <f t="shared" si="356"/>
        <v>0.73977033802361314</v>
      </c>
      <c r="U646" s="44">
        <f t="shared" si="357"/>
        <v>0.8550742728747972</v>
      </c>
      <c r="W646" s="51">
        <f t="shared" si="347"/>
        <v>38658</v>
      </c>
      <c r="X646" s="44">
        <f t="shared" si="358"/>
        <v>3.4307618591279345</v>
      </c>
      <c r="Y646" s="44">
        <f t="shared" si="359"/>
        <v>1.2473809523809525</v>
      </c>
      <c r="Z646" s="44">
        <f t="shared" si="360"/>
        <v>1.312009656004828</v>
      </c>
      <c r="AA646" s="44">
        <f t="shared" si="361"/>
        <v>1.1337748344370862</v>
      </c>
      <c r="AB646" s="44">
        <f t="shared" si="362"/>
        <v>1.3662728249194416</v>
      </c>
      <c r="AC646" s="44">
        <f t="shared" si="363"/>
        <v>1.1849474912485414</v>
      </c>
      <c r="AE646" s="48">
        <f t="shared" si="348"/>
        <v>38658</v>
      </c>
      <c r="AF646" s="53">
        <f t="shared" si="364"/>
        <v>4.4056255662520742</v>
      </c>
      <c r="AG646" s="53">
        <f t="shared" si="365"/>
        <v>7.5263120477106433</v>
      </c>
      <c r="AH646" s="53">
        <f t="shared" si="366"/>
        <v>1.8137234966861113</v>
      </c>
      <c r="AI646" s="53">
        <f t="shared" si="367"/>
        <v>5.7579364512202185</v>
      </c>
      <c r="AJ646" s="53">
        <f t="shared" si="368"/>
        <v>2.4798961520727079</v>
      </c>
      <c r="AK646" s="53">
        <f t="shared" si="369"/>
        <v>1.9414253480037451</v>
      </c>
      <c r="AL646" s="53"/>
      <c r="AM646" s="48">
        <f t="shared" si="349"/>
        <v>38658</v>
      </c>
      <c r="AN646" s="53">
        <f t="shared" si="344"/>
        <v>4.4065236663566862</v>
      </c>
      <c r="AO646" s="53">
        <f t="shared" si="344"/>
        <v>7.5255611053472045</v>
      </c>
      <c r="AP646" s="53">
        <f t="shared" si="344"/>
        <v>1.8435522990243456</v>
      </c>
      <c r="AQ646" s="53">
        <f t="shared" si="343"/>
        <v>5.7835060622033305</v>
      </c>
      <c r="AR646" s="53">
        <f t="shared" si="343"/>
        <v>2.5065007495981377</v>
      </c>
      <c r="AS646" s="53">
        <f t="shared" si="343"/>
        <v>1.9670873304966978</v>
      </c>
      <c r="AT646" s="53"/>
      <c r="AU646" s="48">
        <f t="shared" si="350"/>
        <v>38658</v>
      </c>
      <c r="AV646" s="53">
        <f t="shared" si="370"/>
        <v>361.99591919120178</v>
      </c>
      <c r="AW646" s="53">
        <f t="shared" si="371"/>
        <v>432.79501916851774</v>
      </c>
      <c r="AX646" s="53">
        <f t="shared" si="372"/>
        <v>152.29585542240119</v>
      </c>
      <c r="AY646" s="53">
        <f t="shared" si="373"/>
        <v>405.59728014231956</v>
      </c>
      <c r="AZ646" s="53">
        <f t="shared" si="374"/>
        <v>154.97694134765285</v>
      </c>
      <c r="BA646" s="53">
        <f t="shared" si="375"/>
        <v>157.58336604609045</v>
      </c>
      <c r="BB646" s="58">
        <f t="shared" si="376"/>
        <v>1665.2443813181837</v>
      </c>
      <c r="BC646">
        <f t="shared" si="351"/>
        <v>1.0918459038293804E-3</v>
      </c>
      <c r="BD646">
        <v>1665.2432894722799</v>
      </c>
      <c r="BE646" s="48">
        <f t="shared" si="345"/>
        <v>38658</v>
      </c>
    </row>
    <row r="647" spans="1:57">
      <c r="A647" s="48">
        <v>38659</v>
      </c>
      <c r="B647" s="49">
        <v>23.97</v>
      </c>
      <c r="C647" s="50">
        <v>82.24</v>
      </c>
      <c r="D647" s="49">
        <v>46.08</v>
      </c>
      <c r="E647" s="50">
        <v>57.48</v>
      </c>
      <c r="F647" s="49">
        <v>63.77</v>
      </c>
      <c r="G647" s="50">
        <v>82.32</v>
      </c>
      <c r="H647" s="49">
        <v>62.5</v>
      </c>
      <c r="I647" s="50">
        <v>70.540000000000006</v>
      </c>
      <c r="J647">
        <v>45.41</v>
      </c>
      <c r="K647">
        <v>61.39</v>
      </c>
      <c r="L647" s="49">
        <v>68.47</v>
      </c>
      <c r="M647" s="50">
        <v>80.069999999999993</v>
      </c>
      <c r="O647" s="48">
        <f t="shared" si="346"/>
        <v>38659</v>
      </c>
      <c r="P647" s="44">
        <f t="shared" si="352"/>
        <v>0.29146400778210119</v>
      </c>
      <c r="Q647" s="44">
        <f t="shared" si="353"/>
        <v>0.80167014613778709</v>
      </c>
      <c r="R647" s="44">
        <f t="shared" si="354"/>
        <v>0.77465986394557829</v>
      </c>
      <c r="S647" s="44">
        <f t="shared" si="355"/>
        <v>0.88602211511199314</v>
      </c>
      <c r="T647" s="44">
        <f t="shared" si="356"/>
        <v>0.73969701905847851</v>
      </c>
      <c r="U647" s="44">
        <f t="shared" si="357"/>
        <v>0.85512676408142885</v>
      </c>
      <c r="W647" s="51">
        <f t="shared" si="347"/>
        <v>38659</v>
      </c>
      <c r="X647" s="44">
        <f t="shared" si="358"/>
        <v>3.4307618591279345</v>
      </c>
      <c r="Y647" s="44">
        <f t="shared" si="359"/>
        <v>1.2473809523809525</v>
      </c>
      <c r="Z647" s="44">
        <f t="shared" si="360"/>
        <v>1.312009656004828</v>
      </c>
      <c r="AA647" s="44">
        <f t="shared" si="361"/>
        <v>1.1337748344370862</v>
      </c>
      <c r="AB647" s="44">
        <f t="shared" si="362"/>
        <v>1.3662728249194416</v>
      </c>
      <c r="AC647" s="44">
        <f t="shared" si="363"/>
        <v>1.1849474912485414</v>
      </c>
      <c r="AE647" s="48">
        <f t="shared" si="348"/>
        <v>38659</v>
      </c>
      <c r="AF647" s="53">
        <f t="shared" si="364"/>
        <v>4.4056255662520742</v>
      </c>
      <c r="AG647" s="53">
        <f t="shared" si="365"/>
        <v>7.5263120477106433</v>
      </c>
      <c r="AH647" s="53">
        <f t="shared" si="366"/>
        <v>1.8137234966861113</v>
      </c>
      <c r="AI647" s="53">
        <f t="shared" si="367"/>
        <v>5.7579364512202185</v>
      </c>
      <c r="AJ647" s="53">
        <f t="shared" si="368"/>
        <v>2.4798961520727079</v>
      </c>
      <c r="AK647" s="53">
        <f t="shared" si="369"/>
        <v>1.9414253480037451</v>
      </c>
      <c r="AL647" s="53"/>
      <c r="AM647" s="48">
        <f t="shared" si="349"/>
        <v>38659</v>
      </c>
      <c r="AN647" s="53">
        <f t="shared" si="344"/>
        <v>4.4053770942894914</v>
      </c>
      <c r="AO647" s="53">
        <f t="shared" si="344"/>
        <v>7.5262222617035128</v>
      </c>
      <c r="AP647" s="53">
        <f t="shared" si="344"/>
        <v>1.843398228765512</v>
      </c>
      <c r="AQ647" s="53">
        <f t="shared" si="343"/>
        <v>5.7841326257101162</v>
      </c>
      <c r="AR647" s="53">
        <f t="shared" si="343"/>
        <v>2.5062523292011254</v>
      </c>
      <c r="AS647" s="53">
        <f t="shared" si="343"/>
        <v>1.9672080858401844</v>
      </c>
      <c r="AT647" s="53"/>
      <c r="AU647" s="48">
        <f t="shared" si="350"/>
        <v>38659</v>
      </c>
      <c r="AV647" s="53">
        <f t="shared" si="370"/>
        <v>362.29821223436772</v>
      </c>
      <c r="AW647" s="53">
        <f t="shared" si="371"/>
        <v>432.60725560271788</v>
      </c>
      <c r="AX647" s="53">
        <f t="shared" si="372"/>
        <v>151.74854219197692</v>
      </c>
      <c r="AY647" s="53">
        <f t="shared" si="373"/>
        <v>408.01271541759161</v>
      </c>
      <c r="AZ647" s="53">
        <f t="shared" si="374"/>
        <v>153.85883048965709</v>
      </c>
      <c r="BA647" s="53">
        <f t="shared" si="375"/>
        <v>157.51435143322354</v>
      </c>
      <c r="BB647" s="58">
        <f t="shared" si="376"/>
        <v>1666.0399073695346</v>
      </c>
      <c r="BC647">
        <f t="shared" si="351"/>
        <v>1.1024256546079414E-3</v>
      </c>
      <c r="BD647">
        <v>1666.03880494388</v>
      </c>
      <c r="BE647" s="48">
        <f t="shared" si="345"/>
        <v>38659</v>
      </c>
    </row>
    <row r="648" spans="1:57">
      <c r="A648" s="48">
        <v>38660</v>
      </c>
      <c r="B648" s="49">
        <v>23.92</v>
      </c>
      <c r="C648" s="50">
        <v>82.07</v>
      </c>
      <c r="D648" s="49">
        <v>45.65</v>
      </c>
      <c r="E648" s="50">
        <v>56.95</v>
      </c>
      <c r="F648" s="49">
        <v>63.74</v>
      </c>
      <c r="G648" s="50">
        <v>82.28</v>
      </c>
      <c r="H648" s="49">
        <v>62.47</v>
      </c>
      <c r="I648" s="50">
        <v>70.510000000000005</v>
      </c>
      <c r="J648">
        <v>45.37</v>
      </c>
      <c r="K648">
        <v>61.33</v>
      </c>
      <c r="L648" s="49">
        <v>68.47</v>
      </c>
      <c r="M648" s="50">
        <v>80.069999999999993</v>
      </c>
      <c r="O648" s="48">
        <f t="shared" si="346"/>
        <v>38660</v>
      </c>
      <c r="P648" s="44">
        <f t="shared" si="352"/>
        <v>0.29145851102717196</v>
      </c>
      <c r="Q648" s="44">
        <f t="shared" si="353"/>
        <v>0.80158033362598768</v>
      </c>
      <c r="R648" s="44">
        <f t="shared" si="354"/>
        <v>0.77467185221195922</v>
      </c>
      <c r="S648" s="44">
        <f t="shared" si="355"/>
        <v>0.88597362076301223</v>
      </c>
      <c r="T648" s="44">
        <f t="shared" si="356"/>
        <v>0.73976846567748245</v>
      </c>
      <c r="U648" s="44">
        <f t="shared" si="357"/>
        <v>0.85512676408142885</v>
      </c>
      <c r="W648" s="51">
        <f t="shared" si="347"/>
        <v>38660</v>
      </c>
      <c r="X648" s="44">
        <f t="shared" si="358"/>
        <v>3.4307618591279345</v>
      </c>
      <c r="Y648" s="44">
        <f t="shared" si="359"/>
        <v>1.2473809523809525</v>
      </c>
      <c r="Z648" s="44">
        <f t="shared" si="360"/>
        <v>1.312009656004828</v>
      </c>
      <c r="AA648" s="44">
        <f t="shared" si="361"/>
        <v>1.1337748344370862</v>
      </c>
      <c r="AB648" s="44">
        <f t="shared" si="362"/>
        <v>1.3662728249194416</v>
      </c>
      <c r="AC648" s="44">
        <f t="shared" si="363"/>
        <v>1.1849474912485414</v>
      </c>
      <c r="AE648" s="48">
        <f t="shared" si="348"/>
        <v>38660</v>
      </c>
      <c r="AF648" s="53">
        <f t="shared" si="364"/>
        <v>4.4056255662520742</v>
      </c>
      <c r="AG648" s="53">
        <f t="shared" si="365"/>
        <v>7.5263120477106433</v>
      </c>
      <c r="AH648" s="53">
        <f t="shared" si="366"/>
        <v>1.8137234966861113</v>
      </c>
      <c r="AI648" s="53">
        <f t="shared" si="367"/>
        <v>5.7579364512202185</v>
      </c>
      <c r="AJ648" s="53">
        <f t="shared" si="368"/>
        <v>2.4798961520727079</v>
      </c>
      <c r="AK648" s="53">
        <f t="shared" si="369"/>
        <v>1.9414253480037451</v>
      </c>
      <c r="AL648" s="53"/>
      <c r="AM648" s="48">
        <f t="shared" si="349"/>
        <v>38660</v>
      </c>
      <c r="AN648" s="53">
        <f t="shared" si="344"/>
        <v>4.4052940127507361</v>
      </c>
      <c r="AO648" s="53">
        <f t="shared" si="344"/>
        <v>7.5253790858300684</v>
      </c>
      <c r="AP648" s="53">
        <f t="shared" si="344"/>
        <v>1.843426756316817</v>
      </c>
      <c r="AQ648" s="53">
        <f t="shared" si="343"/>
        <v>5.7838160447339551</v>
      </c>
      <c r="AR648" s="53">
        <f t="shared" si="343"/>
        <v>2.5064944056874143</v>
      </c>
      <c r="AS648" s="53">
        <f t="shared" si="343"/>
        <v>1.9672080858401844</v>
      </c>
      <c r="AT648" s="53"/>
      <c r="AU648" s="48">
        <f t="shared" si="350"/>
        <v>38660</v>
      </c>
      <c r="AV648" s="53">
        <f t="shared" si="370"/>
        <v>361.54247962645286</v>
      </c>
      <c r="AW648" s="53">
        <f t="shared" si="371"/>
        <v>428.57033893802242</v>
      </c>
      <c r="AX648" s="53">
        <f t="shared" si="372"/>
        <v>151.67715350974771</v>
      </c>
      <c r="AY648" s="53">
        <f t="shared" si="373"/>
        <v>407.81686931419119</v>
      </c>
      <c r="AZ648" s="53">
        <f t="shared" si="374"/>
        <v>153.7233019008091</v>
      </c>
      <c r="BA648" s="53">
        <f t="shared" si="375"/>
        <v>157.51435143322354</v>
      </c>
      <c r="BB648" s="58">
        <f t="shared" si="376"/>
        <v>1660.8444947224466</v>
      </c>
      <c r="BC648">
        <f t="shared" si="351"/>
        <v>1.0990820167080528E-3</v>
      </c>
      <c r="BD648">
        <v>1660.8433956404299</v>
      </c>
      <c r="BE648" s="48">
        <f t="shared" si="345"/>
        <v>38660</v>
      </c>
    </row>
    <row r="649" spans="1:57">
      <c r="A649" s="48">
        <v>38663</v>
      </c>
      <c r="B649" s="49">
        <v>23.94</v>
      </c>
      <c r="C649" s="50">
        <v>82.13</v>
      </c>
      <c r="D649" s="49">
        <v>45.92</v>
      </c>
      <c r="E649" s="50">
        <v>57.28</v>
      </c>
      <c r="F649" s="49">
        <v>63.86</v>
      </c>
      <c r="G649" s="50">
        <v>82.43</v>
      </c>
      <c r="H649" s="49">
        <v>62.48</v>
      </c>
      <c r="I649" s="50">
        <v>70.52</v>
      </c>
      <c r="J649">
        <v>45.63</v>
      </c>
      <c r="K649">
        <v>61.68</v>
      </c>
      <c r="L649" s="49">
        <v>68.459999999999994</v>
      </c>
      <c r="M649" s="50">
        <v>80.06</v>
      </c>
      <c r="O649" s="48">
        <f t="shared" si="346"/>
        <v>38663</v>
      </c>
      <c r="P649" s="44">
        <f t="shared" si="352"/>
        <v>0.29148910264215272</v>
      </c>
      <c r="Q649" s="44">
        <f t="shared" si="353"/>
        <v>0.8016759776536313</v>
      </c>
      <c r="R649" s="44">
        <f t="shared" si="354"/>
        <v>0.77471794249666381</v>
      </c>
      <c r="S649" s="44">
        <f t="shared" si="355"/>
        <v>0.88598979013045942</v>
      </c>
      <c r="T649" s="44">
        <f t="shared" si="356"/>
        <v>0.73978599221789887</v>
      </c>
      <c r="U649" s="44">
        <f t="shared" si="357"/>
        <v>0.85510866849862588</v>
      </c>
      <c r="W649" s="51">
        <f t="shared" si="347"/>
        <v>38663</v>
      </c>
      <c r="X649" s="44">
        <f t="shared" si="358"/>
        <v>3.4307618591279345</v>
      </c>
      <c r="Y649" s="44">
        <f t="shared" si="359"/>
        <v>1.2473809523809525</v>
      </c>
      <c r="Z649" s="44">
        <f t="shared" si="360"/>
        <v>1.312009656004828</v>
      </c>
      <c r="AA649" s="44">
        <f t="shared" si="361"/>
        <v>1.1337748344370862</v>
      </c>
      <c r="AB649" s="44">
        <f t="shared" si="362"/>
        <v>1.3662728249194416</v>
      </c>
      <c r="AC649" s="44">
        <f t="shared" si="363"/>
        <v>1.1849474912485414</v>
      </c>
      <c r="AE649" s="48">
        <f t="shared" si="348"/>
        <v>38663</v>
      </c>
      <c r="AF649" s="53">
        <f t="shared" si="364"/>
        <v>4.4056255662520742</v>
      </c>
      <c r="AG649" s="53">
        <f t="shared" si="365"/>
        <v>7.5263120477106433</v>
      </c>
      <c r="AH649" s="53">
        <f t="shared" si="366"/>
        <v>1.8137234966861113</v>
      </c>
      <c r="AI649" s="53">
        <f t="shared" si="367"/>
        <v>5.7579364512202185</v>
      </c>
      <c r="AJ649" s="53">
        <f t="shared" si="368"/>
        <v>2.4798961520727079</v>
      </c>
      <c r="AK649" s="53">
        <f t="shared" si="369"/>
        <v>1.9414253480037451</v>
      </c>
      <c r="AL649" s="53"/>
      <c r="AM649" s="48">
        <f t="shared" si="349"/>
        <v>38663</v>
      </c>
      <c r="AN649" s="53">
        <f t="shared" si="344"/>
        <v>4.4057563943701314</v>
      </c>
      <c r="AO649" s="53">
        <f t="shared" si="344"/>
        <v>7.5262770090139597</v>
      </c>
      <c r="AP649" s="53">
        <f t="shared" si="344"/>
        <v>1.8435364338064379</v>
      </c>
      <c r="AQ649" s="53">
        <f t="shared" si="343"/>
        <v>5.7839216016542547</v>
      </c>
      <c r="AR649" s="53">
        <f t="shared" si="343"/>
        <v>2.506553789369665</v>
      </c>
      <c r="AS649" s="53">
        <f t="shared" si="343"/>
        <v>1.9671664571854595</v>
      </c>
      <c r="AT649" s="53"/>
      <c r="AU649" s="48">
        <f t="shared" si="350"/>
        <v>38663</v>
      </c>
      <c r="AV649" s="53">
        <f t="shared" si="370"/>
        <v>361.84477266961886</v>
      </c>
      <c r="AW649" s="53">
        <f t="shared" si="371"/>
        <v>431.10514707631961</v>
      </c>
      <c r="AX649" s="53">
        <f t="shared" si="372"/>
        <v>151.9627082386647</v>
      </c>
      <c r="AY649" s="53">
        <f t="shared" si="373"/>
        <v>407.882151348658</v>
      </c>
      <c r="AZ649" s="53">
        <f t="shared" si="374"/>
        <v>154.60423772832092</v>
      </c>
      <c r="BA649" s="53">
        <f t="shared" si="375"/>
        <v>157.49134656226789</v>
      </c>
      <c r="BB649" s="58">
        <f t="shared" si="376"/>
        <v>1664.8903636238499</v>
      </c>
      <c r="BC649">
        <f t="shared" si="351"/>
        <v>1.1050417599562934E-3</v>
      </c>
      <c r="BD649">
        <v>1664.88925858209</v>
      </c>
      <c r="BE649" s="48">
        <f t="shared" si="345"/>
        <v>38663</v>
      </c>
    </row>
    <row r="650" spans="1:57">
      <c r="A650" s="48">
        <v>38664</v>
      </c>
      <c r="B650" s="49">
        <v>23.72</v>
      </c>
      <c r="C650" s="50">
        <v>81.36</v>
      </c>
      <c r="D650" s="49">
        <v>45.81</v>
      </c>
      <c r="E650" s="50">
        <v>57.14</v>
      </c>
      <c r="F650" s="49">
        <v>64.17</v>
      </c>
      <c r="G650" s="50">
        <v>82.84</v>
      </c>
      <c r="H650" s="49">
        <v>62.44</v>
      </c>
      <c r="I650" s="50">
        <v>70.47</v>
      </c>
      <c r="J650">
        <v>45.36</v>
      </c>
      <c r="K650">
        <v>61.32</v>
      </c>
      <c r="L650" s="49">
        <v>68.55</v>
      </c>
      <c r="M650" s="50">
        <v>80.16</v>
      </c>
      <c r="O650" s="48">
        <f t="shared" si="346"/>
        <v>38664</v>
      </c>
      <c r="P650" s="44">
        <f t="shared" si="352"/>
        <v>0.29154375614552602</v>
      </c>
      <c r="Q650" s="44">
        <f t="shared" si="353"/>
        <v>0.80171508575428774</v>
      </c>
      <c r="R650" s="44">
        <f t="shared" si="354"/>
        <v>0.77462578464509901</v>
      </c>
      <c r="S650" s="44">
        <f t="shared" si="355"/>
        <v>0.88605080175961404</v>
      </c>
      <c r="T650" s="44">
        <f t="shared" si="356"/>
        <v>0.73972602739726023</v>
      </c>
      <c r="U650" s="44">
        <f t="shared" si="357"/>
        <v>0.85516467065868262</v>
      </c>
      <c r="W650" s="51">
        <f t="shared" si="347"/>
        <v>38664</v>
      </c>
      <c r="X650" s="44">
        <f t="shared" si="358"/>
        <v>3.4307618591279345</v>
      </c>
      <c r="Y650" s="44">
        <f t="shared" si="359"/>
        <v>1.2473809523809525</v>
      </c>
      <c r="Z650" s="44">
        <f t="shared" si="360"/>
        <v>1.312009656004828</v>
      </c>
      <c r="AA650" s="44">
        <f t="shared" si="361"/>
        <v>1.1337748344370862</v>
      </c>
      <c r="AB650" s="44">
        <f t="shared" si="362"/>
        <v>1.3662728249194416</v>
      </c>
      <c r="AC650" s="44">
        <f t="shared" si="363"/>
        <v>1.1849474912485414</v>
      </c>
      <c r="AE650" s="48">
        <f t="shared" si="348"/>
        <v>38664</v>
      </c>
      <c r="AF650" s="53">
        <f t="shared" si="364"/>
        <v>4.4056255662520742</v>
      </c>
      <c r="AG650" s="53">
        <f t="shared" si="365"/>
        <v>7.5263120477106433</v>
      </c>
      <c r="AH650" s="53">
        <f t="shared" si="366"/>
        <v>1.8137234966861113</v>
      </c>
      <c r="AI650" s="53">
        <f t="shared" si="367"/>
        <v>5.7579364512202185</v>
      </c>
      <c r="AJ650" s="53">
        <f t="shared" si="368"/>
        <v>2.4798961520727079</v>
      </c>
      <c r="AK650" s="53">
        <f t="shared" si="369"/>
        <v>1.9414253480037451</v>
      </c>
      <c r="AL650" s="53"/>
      <c r="AM650" s="48">
        <f t="shared" si="349"/>
        <v>38664</v>
      </c>
      <c r="AN650" s="53">
        <f t="shared" si="344"/>
        <v>4.4065824630628505</v>
      </c>
      <c r="AO650" s="53">
        <f t="shared" si="344"/>
        <v>7.5266441628355052</v>
      </c>
      <c r="AP650" s="53">
        <f t="shared" si="344"/>
        <v>1.843317132887095</v>
      </c>
      <c r="AQ650" s="53">
        <f t="shared" si="343"/>
        <v>5.7843198979819892</v>
      </c>
      <c r="AR650" s="53">
        <f t="shared" si="343"/>
        <v>2.5063506156816233</v>
      </c>
      <c r="AS650" s="53">
        <f t="shared" si="343"/>
        <v>1.9672952894319937</v>
      </c>
      <c r="AT650" s="53"/>
      <c r="AU650" s="48">
        <f t="shared" si="350"/>
        <v>38664</v>
      </c>
      <c r="AV650" s="53">
        <f t="shared" si="370"/>
        <v>358.51954919479351</v>
      </c>
      <c r="AW650" s="53">
        <f t="shared" si="371"/>
        <v>430.07244746442075</v>
      </c>
      <c r="AX650" s="53">
        <f t="shared" si="372"/>
        <v>152.70039128836694</v>
      </c>
      <c r="AY650" s="53">
        <f t="shared" si="373"/>
        <v>407.62102321079078</v>
      </c>
      <c r="AZ650" s="53">
        <f t="shared" si="374"/>
        <v>153.68941975359715</v>
      </c>
      <c r="BA650" s="53">
        <f t="shared" si="375"/>
        <v>157.69839040086862</v>
      </c>
      <c r="BB650" s="58">
        <f t="shared" si="376"/>
        <v>1660.3012213128379</v>
      </c>
      <c r="BC650">
        <f t="shared" si="351"/>
        <v>2.4080097068008399E-2</v>
      </c>
      <c r="BD650">
        <v>1660.2771412157699</v>
      </c>
      <c r="BE650" s="48">
        <f t="shared" si="345"/>
        <v>38664</v>
      </c>
    </row>
    <row r="651" spans="1:57">
      <c r="A651" s="48">
        <v>38665</v>
      </c>
      <c r="B651" s="49">
        <v>24.07</v>
      </c>
      <c r="C651" s="50">
        <v>82.58</v>
      </c>
      <c r="D651" s="49">
        <v>45.77</v>
      </c>
      <c r="E651" s="50">
        <v>57.1</v>
      </c>
      <c r="F651" s="49">
        <v>63.83</v>
      </c>
      <c r="G651" s="50">
        <v>82.4</v>
      </c>
      <c r="H651" s="49">
        <v>62.47</v>
      </c>
      <c r="I651" s="50">
        <v>70.510000000000005</v>
      </c>
      <c r="J651">
        <v>45.75</v>
      </c>
      <c r="K651">
        <v>61.85</v>
      </c>
      <c r="L651" s="49">
        <v>68.459999999999994</v>
      </c>
      <c r="M651" s="50">
        <v>80.06</v>
      </c>
      <c r="O651" s="48">
        <f t="shared" si="346"/>
        <v>38665</v>
      </c>
      <c r="P651" s="44">
        <f t="shared" si="352"/>
        <v>0.29147493339791719</v>
      </c>
      <c r="Q651" s="44">
        <f t="shared" si="353"/>
        <v>0.80157618213660253</v>
      </c>
      <c r="R651" s="44">
        <f t="shared" si="354"/>
        <v>0.77463592233009704</v>
      </c>
      <c r="S651" s="44">
        <f t="shared" si="355"/>
        <v>0.88597362076301223</v>
      </c>
      <c r="T651" s="44">
        <f t="shared" si="356"/>
        <v>0.73969280517380753</v>
      </c>
      <c r="U651" s="44">
        <f t="shared" si="357"/>
        <v>0.85510866849862588</v>
      </c>
      <c r="W651" s="51">
        <f t="shared" si="347"/>
        <v>38665</v>
      </c>
      <c r="X651" s="44">
        <f t="shared" si="358"/>
        <v>3.4307618591279345</v>
      </c>
      <c r="Y651" s="44">
        <f t="shared" si="359"/>
        <v>1.2473809523809525</v>
      </c>
      <c r="Z651" s="44">
        <f t="shared" si="360"/>
        <v>1.312009656004828</v>
      </c>
      <c r="AA651" s="44">
        <f t="shared" si="361"/>
        <v>1.1337748344370862</v>
      </c>
      <c r="AB651" s="44">
        <f t="shared" si="362"/>
        <v>1.3662728249194416</v>
      </c>
      <c r="AC651" s="44">
        <f t="shared" si="363"/>
        <v>1.1849474912485414</v>
      </c>
      <c r="AE651" s="48">
        <f t="shared" si="348"/>
        <v>38665</v>
      </c>
      <c r="AF651" s="53">
        <f t="shared" si="364"/>
        <v>4.4056255662520742</v>
      </c>
      <c r="AG651" s="53">
        <f t="shared" si="365"/>
        <v>7.5263120477106433</v>
      </c>
      <c r="AH651" s="53">
        <f t="shared" si="366"/>
        <v>1.8137234966861113</v>
      </c>
      <c r="AI651" s="53">
        <f t="shared" si="367"/>
        <v>5.7579364512202185</v>
      </c>
      <c r="AJ651" s="53">
        <f t="shared" si="368"/>
        <v>2.4798961520727079</v>
      </c>
      <c r="AK651" s="53">
        <f t="shared" si="369"/>
        <v>1.9414253480037451</v>
      </c>
      <c r="AL651" s="53"/>
      <c r="AM651" s="48">
        <f t="shared" si="349"/>
        <v>38665</v>
      </c>
      <c r="AN651" s="53">
        <f t="shared" si="344"/>
        <v>4.4055422311721655</v>
      </c>
      <c r="AO651" s="53">
        <f t="shared" si="344"/>
        <v>7.5253401109075515</v>
      </c>
      <c r="AP651" s="53">
        <f t="shared" si="344"/>
        <v>1.8433412567528571</v>
      </c>
      <c r="AQ651" s="53">
        <f t="shared" si="343"/>
        <v>5.7838160447339551</v>
      </c>
      <c r="AR651" s="53">
        <f t="shared" si="343"/>
        <v>2.5062380516550498</v>
      </c>
      <c r="AS651" s="53">
        <f t="shared" si="343"/>
        <v>1.9671664571854595</v>
      </c>
      <c r="AT651" s="53"/>
      <c r="AU651" s="48">
        <f t="shared" si="350"/>
        <v>38665</v>
      </c>
      <c r="AV651" s="53">
        <f t="shared" si="370"/>
        <v>363.8096774501974</v>
      </c>
      <c r="AW651" s="53">
        <f t="shared" si="371"/>
        <v>429.69692033282121</v>
      </c>
      <c r="AX651" s="53">
        <f t="shared" si="372"/>
        <v>151.89131955643543</v>
      </c>
      <c r="AY651" s="53">
        <f t="shared" si="373"/>
        <v>407.81686931419119</v>
      </c>
      <c r="AZ651" s="53">
        <f t="shared" si="374"/>
        <v>155.01082349486484</v>
      </c>
      <c r="BA651" s="53">
        <f t="shared" si="375"/>
        <v>157.49134656226789</v>
      </c>
      <c r="BB651" s="58">
        <f t="shared" si="376"/>
        <v>1665.7169567107778</v>
      </c>
      <c r="BC651">
        <f t="shared" si="351"/>
        <v>1.1055737377319019E-3</v>
      </c>
      <c r="BD651">
        <v>1665.7158511370401</v>
      </c>
      <c r="BE651" s="48">
        <f t="shared" si="345"/>
        <v>38665</v>
      </c>
    </row>
    <row r="652" spans="1:57">
      <c r="A652" s="48">
        <v>38666</v>
      </c>
      <c r="B652" s="49">
        <v>24.11</v>
      </c>
      <c r="C652" s="50">
        <v>82.71</v>
      </c>
      <c r="D652" s="49">
        <v>45.72</v>
      </c>
      <c r="E652" s="50">
        <v>57.03</v>
      </c>
      <c r="F652" s="49">
        <v>64.2</v>
      </c>
      <c r="G652" s="50">
        <v>82.87</v>
      </c>
      <c r="H652" s="49">
        <v>63.05</v>
      </c>
      <c r="I652" s="50">
        <v>71.16</v>
      </c>
      <c r="J652">
        <v>46.93</v>
      </c>
      <c r="K652">
        <v>63.44</v>
      </c>
      <c r="L652" s="49">
        <v>68.56</v>
      </c>
      <c r="M652" s="50">
        <v>80.17</v>
      </c>
      <c r="O652" s="48">
        <f t="shared" si="346"/>
        <v>38666</v>
      </c>
      <c r="P652" s="44">
        <f t="shared" si="352"/>
        <v>0.2915004231652763</v>
      </c>
      <c r="Q652" s="44">
        <f t="shared" si="353"/>
        <v>0.80168332456601787</v>
      </c>
      <c r="R652" s="44">
        <f t="shared" si="354"/>
        <v>0.77470737299384573</v>
      </c>
      <c r="S652" s="44">
        <f t="shared" si="355"/>
        <v>0.8860314783586285</v>
      </c>
      <c r="T652" s="44">
        <f t="shared" si="356"/>
        <v>0.73975409836065575</v>
      </c>
      <c r="U652" s="44">
        <f t="shared" si="357"/>
        <v>0.85518273668454536</v>
      </c>
      <c r="W652" s="51">
        <f t="shared" si="347"/>
        <v>38666</v>
      </c>
      <c r="X652" s="44">
        <f t="shared" si="358"/>
        <v>3.4307618591279345</v>
      </c>
      <c r="Y652" s="44">
        <f t="shared" si="359"/>
        <v>1.2473809523809525</v>
      </c>
      <c r="Z652" s="44">
        <f t="shared" si="360"/>
        <v>1.312009656004828</v>
      </c>
      <c r="AA652" s="44">
        <f t="shared" si="361"/>
        <v>1.1337748344370862</v>
      </c>
      <c r="AB652" s="44">
        <f t="shared" si="362"/>
        <v>1.3662728249194416</v>
      </c>
      <c r="AC652" s="44">
        <f t="shared" si="363"/>
        <v>1.1849474912485414</v>
      </c>
      <c r="AE652" s="48">
        <f t="shared" si="348"/>
        <v>38666</v>
      </c>
      <c r="AF652" s="53">
        <f t="shared" si="364"/>
        <v>4.4056255662520742</v>
      </c>
      <c r="AG652" s="53">
        <f t="shared" si="365"/>
        <v>7.5263120477106433</v>
      </c>
      <c r="AH652" s="53">
        <f t="shared" si="366"/>
        <v>1.8137234966861113</v>
      </c>
      <c r="AI652" s="53">
        <f t="shared" si="367"/>
        <v>5.7579364512202185</v>
      </c>
      <c r="AJ652" s="53">
        <f t="shared" si="368"/>
        <v>2.4798961520727079</v>
      </c>
      <c r="AK652" s="53">
        <f t="shared" si="369"/>
        <v>1.9414253480037451</v>
      </c>
      <c r="AL652" s="53"/>
      <c r="AM652" s="48">
        <f t="shared" si="349"/>
        <v>38666</v>
      </c>
      <c r="AN652" s="53">
        <f t="shared" si="344"/>
        <v>4.405927500139394</v>
      </c>
      <c r="AO652" s="53">
        <f t="shared" si="344"/>
        <v>7.5263459831373254</v>
      </c>
      <c r="AP652" s="53">
        <f t="shared" si="344"/>
        <v>1.8435112823771713</v>
      </c>
      <c r="AQ652" s="53">
        <f t="shared" si="343"/>
        <v>5.7841937508890737</v>
      </c>
      <c r="AR652" s="53">
        <f t="shared" si="343"/>
        <v>2.506445726133038</v>
      </c>
      <c r="AS652" s="53">
        <f t="shared" si="343"/>
        <v>1.9673368500913591</v>
      </c>
      <c r="AT652" s="53"/>
      <c r="AU652" s="48">
        <f t="shared" si="350"/>
        <v>38666</v>
      </c>
      <c r="AV652" s="53">
        <f t="shared" si="370"/>
        <v>364.41426353652923</v>
      </c>
      <c r="AW652" s="53">
        <f t="shared" si="371"/>
        <v>429.22751141832168</v>
      </c>
      <c r="AX652" s="53">
        <f t="shared" si="372"/>
        <v>152.77177997059619</v>
      </c>
      <c r="AY652" s="53">
        <f t="shared" si="373"/>
        <v>411.60322731326647</v>
      </c>
      <c r="AZ652" s="53">
        <f t="shared" si="374"/>
        <v>159.00891686587991</v>
      </c>
      <c r="BA652" s="53">
        <f t="shared" si="375"/>
        <v>157.72139527182426</v>
      </c>
      <c r="BB652" s="58">
        <f t="shared" si="376"/>
        <v>1674.7470943764179</v>
      </c>
      <c r="BC652">
        <f t="shared" si="351"/>
        <v>2.4086038147970612E-2</v>
      </c>
      <c r="BD652">
        <v>1674.7230083382699</v>
      </c>
      <c r="BE652" s="48">
        <f t="shared" si="345"/>
        <v>38666</v>
      </c>
    </row>
    <row r="653" spans="1:57">
      <c r="A653" s="48">
        <v>38667</v>
      </c>
      <c r="B653" s="49">
        <v>24.16</v>
      </c>
      <c r="C653" s="50">
        <v>82.89</v>
      </c>
      <c r="D653" s="49">
        <v>45.96</v>
      </c>
      <c r="E653" s="50">
        <v>57.33</v>
      </c>
      <c r="F653" s="49">
        <v>64.27</v>
      </c>
      <c r="G653" s="50">
        <v>82.97</v>
      </c>
      <c r="H653" s="49">
        <v>63.22</v>
      </c>
      <c r="I653" s="50">
        <v>71.36</v>
      </c>
      <c r="J653">
        <v>47.36</v>
      </c>
      <c r="K653">
        <v>64.02</v>
      </c>
      <c r="L653" s="49">
        <v>68.58</v>
      </c>
      <c r="M653" s="50">
        <v>80.2</v>
      </c>
      <c r="O653" s="48">
        <f t="shared" si="346"/>
        <v>38667</v>
      </c>
      <c r="P653" s="44">
        <f t="shared" si="352"/>
        <v>0.29147062371818072</v>
      </c>
      <c r="Q653" s="44">
        <f t="shared" si="353"/>
        <v>0.80167451596023032</v>
      </c>
      <c r="R653" s="44">
        <f t="shared" si="354"/>
        <v>0.77461733156562607</v>
      </c>
      <c r="S653" s="44">
        <f t="shared" si="355"/>
        <v>0.88593049327354256</v>
      </c>
      <c r="T653" s="44">
        <f t="shared" si="356"/>
        <v>0.73976882224304907</v>
      </c>
      <c r="U653" s="44">
        <f t="shared" si="357"/>
        <v>0.8551122194513715</v>
      </c>
      <c r="W653" s="51">
        <f t="shared" si="347"/>
        <v>38667</v>
      </c>
      <c r="X653" s="44">
        <f t="shared" si="358"/>
        <v>3.4307618591279345</v>
      </c>
      <c r="Y653" s="44">
        <f t="shared" si="359"/>
        <v>1.2473809523809525</v>
      </c>
      <c r="Z653" s="44">
        <f t="shared" si="360"/>
        <v>1.312009656004828</v>
      </c>
      <c r="AA653" s="44">
        <f t="shared" si="361"/>
        <v>1.1337748344370862</v>
      </c>
      <c r="AB653" s="44">
        <f t="shared" si="362"/>
        <v>1.3662728249194416</v>
      </c>
      <c r="AC653" s="44">
        <f t="shared" si="363"/>
        <v>1.1849474912485414</v>
      </c>
      <c r="AE653" s="48">
        <f t="shared" si="348"/>
        <v>38667</v>
      </c>
      <c r="AF653" s="53">
        <f t="shared" si="364"/>
        <v>4.4056255662520742</v>
      </c>
      <c r="AG653" s="53">
        <f t="shared" si="365"/>
        <v>7.5263120477106433</v>
      </c>
      <c r="AH653" s="53">
        <f t="shared" si="366"/>
        <v>1.8137234966861113</v>
      </c>
      <c r="AI653" s="53">
        <f t="shared" si="367"/>
        <v>5.7579364512202185</v>
      </c>
      <c r="AJ653" s="53">
        <f t="shared" si="368"/>
        <v>2.4798961520727079</v>
      </c>
      <c r="AK653" s="53">
        <f t="shared" si="369"/>
        <v>1.9414253480037451</v>
      </c>
      <c r="AL653" s="53"/>
      <c r="AM653" s="48">
        <f t="shared" si="349"/>
        <v>38667</v>
      </c>
      <c r="AN653" s="53">
        <f t="shared" si="344"/>
        <v>4.4054770918620347</v>
      </c>
      <c r="AO653" s="53">
        <f t="shared" si="344"/>
        <v>7.5262632863757055</v>
      </c>
      <c r="AP653" s="53">
        <f t="shared" si="344"/>
        <v>1.8432970177469499</v>
      </c>
      <c r="AQ653" s="53">
        <f t="shared" si="343"/>
        <v>5.7835344997085523</v>
      </c>
      <c r="AR653" s="53">
        <f t="shared" si="343"/>
        <v>2.5064956138081165</v>
      </c>
      <c r="AS653" s="53">
        <f t="shared" si="343"/>
        <v>1.9671746261064278</v>
      </c>
      <c r="AT653" s="53"/>
      <c r="AU653" s="48">
        <f t="shared" si="350"/>
        <v>38667</v>
      </c>
      <c r="AV653" s="53">
        <f t="shared" si="370"/>
        <v>365.16999614444404</v>
      </c>
      <c r="AW653" s="53">
        <f t="shared" si="371"/>
        <v>431.48067420791921</v>
      </c>
      <c r="AX653" s="53">
        <f t="shared" si="372"/>
        <v>152.93835356246444</v>
      </c>
      <c r="AY653" s="53">
        <f t="shared" si="373"/>
        <v>412.71302189920226</v>
      </c>
      <c r="AZ653" s="53">
        <f t="shared" si="374"/>
        <v>160.46584919599562</v>
      </c>
      <c r="BA653" s="53">
        <f t="shared" si="375"/>
        <v>157.76740501373553</v>
      </c>
      <c r="BB653" s="58">
        <f t="shared" si="376"/>
        <v>1680.535300023761</v>
      </c>
      <c r="BC653">
        <f t="shared" si="351"/>
        <v>1.0748393710855453E-3</v>
      </c>
      <c r="BD653">
        <v>1680.5342251843899</v>
      </c>
      <c r="BE653" s="48">
        <f t="shared" si="345"/>
        <v>38667</v>
      </c>
    </row>
    <row r="654" spans="1:57">
      <c r="A654" s="48">
        <v>38670</v>
      </c>
      <c r="B654" s="49">
        <v>24.1</v>
      </c>
      <c r="C654" s="50">
        <v>82.67</v>
      </c>
      <c r="D654" s="49">
        <v>45.69</v>
      </c>
      <c r="E654" s="50">
        <v>56.99</v>
      </c>
      <c r="F654" s="49">
        <v>63.99</v>
      </c>
      <c r="G654" s="50">
        <v>82.6</v>
      </c>
      <c r="H654" s="49">
        <v>63.09</v>
      </c>
      <c r="I654" s="50">
        <v>71.209999999999994</v>
      </c>
      <c r="J654">
        <v>47.01</v>
      </c>
      <c r="K654">
        <v>63.55</v>
      </c>
      <c r="L654" s="49">
        <v>68.48</v>
      </c>
      <c r="M654" s="50">
        <v>80.08</v>
      </c>
      <c r="O654" s="48">
        <f t="shared" si="346"/>
        <v>38670</v>
      </c>
      <c r="P654" s="44">
        <f t="shared" si="352"/>
        <v>0.29152050320551592</v>
      </c>
      <c r="Q654" s="44">
        <f t="shared" si="353"/>
        <v>0.80171959992981223</v>
      </c>
      <c r="R654" s="44">
        <f t="shared" si="354"/>
        <v>0.77469733656174344</v>
      </c>
      <c r="S654" s="44">
        <f t="shared" si="355"/>
        <v>0.885971071478725</v>
      </c>
      <c r="T654" s="44">
        <f t="shared" si="356"/>
        <v>0.73973249409913455</v>
      </c>
      <c r="U654" s="44">
        <f t="shared" si="357"/>
        <v>0.85514485514485516</v>
      </c>
      <c r="W654" s="51">
        <f t="shared" si="347"/>
        <v>38670</v>
      </c>
      <c r="X654" s="44">
        <f t="shared" si="358"/>
        <v>3.4307618591279345</v>
      </c>
      <c r="Y654" s="44">
        <f t="shared" si="359"/>
        <v>1.2473809523809525</v>
      </c>
      <c r="Z654" s="44">
        <f t="shared" si="360"/>
        <v>1.312009656004828</v>
      </c>
      <c r="AA654" s="44">
        <f t="shared" si="361"/>
        <v>1.1337748344370862</v>
      </c>
      <c r="AB654" s="44">
        <f t="shared" si="362"/>
        <v>1.3662728249194416</v>
      </c>
      <c r="AC654" s="44">
        <f t="shared" si="363"/>
        <v>1.1849474912485414</v>
      </c>
      <c r="AE654" s="48">
        <f t="shared" si="348"/>
        <v>38670</v>
      </c>
      <c r="AF654" s="53">
        <f t="shared" si="364"/>
        <v>4.4056255662520742</v>
      </c>
      <c r="AG654" s="53">
        <f t="shared" si="365"/>
        <v>7.5263120477106433</v>
      </c>
      <c r="AH654" s="53">
        <f t="shared" si="366"/>
        <v>1.8137234966861113</v>
      </c>
      <c r="AI654" s="53">
        <f t="shared" si="367"/>
        <v>5.7579364512202185</v>
      </c>
      <c r="AJ654" s="53">
        <f t="shared" si="368"/>
        <v>2.4798961520727079</v>
      </c>
      <c r="AK654" s="53">
        <f t="shared" si="369"/>
        <v>1.9414253480037451</v>
      </c>
      <c r="AL654" s="53"/>
      <c r="AM654" s="48">
        <f t="shared" si="349"/>
        <v>38670</v>
      </c>
      <c r="AN654" s="53">
        <f t="shared" si="344"/>
        <v>4.4062310029629401</v>
      </c>
      <c r="AO654" s="53">
        <f t="shared" si="344"/>
        <v>7.526686542720161</v>
      </c>
      <c r="AP654" s="53">
        <f t="shared" si="344"/>
        <v>1.8434873994551024</v>
      </c>
      <c r="AQ654" s="53">
        <f t="shared" si="343"/>
        <v>5.7837994024874844</v>
      </c>
      <c r="AR654" s="53">
        <f t="shared" si="343"/>
        <v>2.5063725262561114</v>
      </c>
      <c r="AS654" s="53">
        <f t="shared" si="343"/>
        <v>1.9672497040981418</v>
      </c>
      <c r="AT654" s="53"/>
      <c r="AU654" s="48">
        <f t="shared" si="350"/>
        <v>38670</v>
      </c>
      <c r="AV654" s="53">
        <f t="shared" si="370"/>
        <v>364.26311701494626</v>
      </c>
      <c r="AW654" s="53">
        <f t="shared" si="371"/>
        <v>428.94586606962201</v>
      </c>
      <c r="AX654" s="53">
        <f t="shared" si="372"/>
        <v>152.27205919499144</v>
      </c>
      <c r="AY654" s="53">
        <f t="shared" si="373"/>
        <v>411.86435545113375</v>
      </c>
      <c r="AZ654" s="53">
        <f t="shared" si="374"/>
        <v>159.27997404357586</v>
      </c>
      <c r="BA654" s="53">
        <f t="shared" si="375"/>
        <v>157.53735630417918</v>
      </c>
      <c r="BB654" s="58">
        <f t="shared" si="376"/>
        <v>1674.1627280784485</v>
      </c>
      <c r="BC654">
        <f t="shared" si="351"/>
        <v>2.4112509458518616E-2</v>
      </c>
      <c r="BD654">
        <v>1674.13861556899</v>
      </c>
      <c r="BE654" s="48">
        <f t="shared" si="345"/>
        <v>38670</v>
      </c>
    </row>
    <row r="655" spans="1:57">
      <c r="A655" s="48">
        <v>38671</v>
      </c>
      <c r="B655" s="49">
        <v>23.96</v>
      </c>
      <c r="C655" s="50">
        <v>82.2</v>
      </c>
      <c r="D655" s="49">
        <v>45.44</v>
      </c>
      <c r="E655" s="50">
        <v>56.68</v>
      </c>
      <c r="F655" s="49">
        <v>64.209999999999994</v>
      </c>
      <c r="G655" s="50">
        <v>82.88</v>
      </c>
      <c r="H655" s="49">
        <v>62.91</v>
      </c>
      <c r="I655" s="50">
        <v>71.010000000000005</v>
      </c>
      <c r="J655">
        <v>47</v>
      </c>
      <c r="K655">
        <v>63.54</v>
      </c>
      <c r="L655" s="49">
        <v>68.53</v>
      </c>
      <c r="M655" s="50">
        <v>80.14</v>
      </c>
      <c r="O655" s="48">
        <f t="shared" si="346"/>
        <v>38671</v>
      </c>
      <c r="P655" s="44">
        <f t="shared" si="352"/>
        <v>0.29148418491484185</v>
      </c>
      <c r="Q655" s="44">
        <f t="shared" si="353"/>
        <v>0.80169371912491172</v>
      </c>
      <c r="R655" s="44">
        <f t="shared" si="354"/>
        <v>0.77473455598455598</v>
      </c>
      <c r="S655" s="44">
        <f t="shared" si="355"/>
        <v>0.88593155893536113</v>
      </c>
      <c r="T655" s="44">
        <f t="shared" si="356"/>
        <v>0.73969153289266609</v>
      </c>
      <c r="U655" s="44">
        <f t="shared" si="357"/>
        <v>0.85512852508110804</v>
      </c>
      <c r="W655" s="51">
        <f t="shared" si="347"/>
        <v>38671</v>
      </c>
      <c r="X655" s="44">
        <f t="shared" si="358"/>
        <v>3.4307618591279345</v>
      </c>
      <c r="Y655" s="44">
        <f t="shared" si="359"/>
        <v>1.2473809523809525</v>
      </c>
      <c r="Z655" s="44">
        <f t="shared" si="360"/>
        <v>1.312009656004828</v>
      </c>
      <c r="AA655" s="44">
        <f t="shared" si="361"/>
        <v>1.1337748344370862</v>
      </c>
      <c r="AB655" s="44">
        <f t="shared" si="362"/>
        <v>1.3662728249194416</v>
      </c>
      <c r="AC655" s="44">
        <f t="shared" si="363"/>
        <v>1.1849474912485414</v>
      </c>
      <c r="AE655" s="48">
        <f t="shared" si="348"/>
        <v>38671</v>
      </c>
      <c r="AF655" s="53">
        <f t="shared" si="364"/>
        <v>4.4056255662520742</v>
      </c>
      <c r="AG655" s="53">
        <f t="shared" si="365"/>
        <v>7.5263120477106433</v>
      </c>
      <c r="AH655" s="53">
        <f t="shared" si="366"/>
        <v>1.8137234966861113</v>
      </c>
      <c r="AI655" s="53">
        <f t="shared" si="367"/>
        <v>5.7579364512202185</v>
      </c>
      <c r="AJ655" s="53">
        <f t="shared" si="368"/>
        <v>2.4798961520727079</v>
      </c>
      <c r="AK655" s="53">
        <f t="shared" si="369"/>
        <v>1.9414253480037451</v>
      </c>
      <c r="AL655" s="53"/>
      <c r="AM655" s="48">
        <f t="shared" si="349"/>
        <v>38671</v>
      </c>
      <c r="AN655" s="53">
        <f t="shared" si="344"/>
        <v>4.4056820646324182</v>
      </c>
      <c r="AO655" s="53">
        <f t="shared" si="344"/>
        <v>7.5264435691094667</v>
      </c>
      <c r="AP655" s="53">
        <f t="shared" si="344"/>
        <v>1.8435759676400332</v>
      </c>
      <c r="AQ655" s="53">
        <f t="shared" si="343"/>
        <v>5.7835414565657093</v>
      </c>
      <c r="AR655" s="53">
        <f t="shared" si="343"/>
        <v>2.5062337408933568</v>
      </c>
      <c r="AS655" s="53">
        <f t="shared" si="343"/>
        <v>1.9672121369972217</v>
      </c>
      <c r="AT655" s="53"/>
      <c r="AU655" s="48">
        <f t="shared" si="350"/>
        <v>38671</v>
      </c>
      <c r="AV655" s="53">
        <f t="shared" si="370"/>
        <v>362.14706571278481</v>
      </c>
      <c r="AW655" s="53">
        <f t="shared" si="371"/>
        <v>426.59882149712456</v>
      </c>
      <c r="AX655" s="53">
        <f t="shared" si="372"/>
        <v>152.79557619800593</v>
      </c>
      <c r="AY655" s="53">
        <f t="shared" si="373"/>
        <v>410.68927883073104</v>
      </c>
      <c r="AZ655" s="53">
        <f t="shared" si="374"/>
        <v>159.24609189636388</v>
      </c>
      <c r="BA655" s="53">
        <f t="shared" si="375"/>
        <v>157.65238065895736</v>
      </c>
      <c r="BB655" s="58">
        <f t="shared" si="376"/>
        <v>1669.1292147939675</v>
      </c>
      <c r="BC655">
        <f t="shared" si="351"/>
        <v>1.0842783176485682E-3</v>
      </c>
      <c r="BD655">
        <v>1669.1281305156499</v>
      </c>
      <c r="BE655" s="48">
        <f t="shared" si="345"/>
        <v>38671</v>
      </c>
    </row>
    <row r="656" spans="1:57">
      <c r="A656" s="48">
        <v>38672</v>
      </c>
      <c r="B656" s="49">
        <v>24.16</v>
      </c>
      <c r="C656" s="50">
        <v>82.9</v>
      </c>
      <c r="D656" s="49">
        <v>45.36</v>
      </c>
      <c r="E656" s="50">
        <v>56.58</v>
      </c>
      <c r="F656" s="49">
        <v>64.53</v>
      </c>
      <c r="G656" s="50">
        <v>83.3</v>
      </c>
      <c r="H656" s="49">
        <v>62.98</v>
      </c>
      <c r="I656" s="50">
        <v>71.08</v>
      </c>
      <c r="J656">
        <v>46.82</v>
      </c>
      <c r="K656">
        <v>63.3</v>
      </c>
      <c r="L656" s="49">
        <v>68.62</v>
      </c>
      <c r="M656" s="50">
        <v>80.239999999999995</v>
      </c>
      <c r="O656" s="48">
        <f t="shared" si="346"/>
        <v>38672</v>
      </c>
      <c r="P656" s="44">
        <f t="shared" si="352"/>
        <v>0.29143546441495777</v>
      </c>
      <c r="Q656" s="44">
        <f t="shared" si="353"/>
        <v>0.80169671261930009</v>
      </c>
      <c r="R656" s="44">
        <f t="shared" si="354"/>
        <v>0.77466986794717896</v>
      </c>
      <c r="S656" s="44">
        <f t="shared" si="355"/>
        <v>0.8860438942037141</v>
      </c>
      <c r="T656" s="44">
        <f t="shared" si="356"/>
        <v>0.73965244865718804</v>
      </c>
      <c r="U656" s="44">
        <f t="shared" si="357"/>
        <v>0.85518444666002003</v>
      </c>
      <c r="W656" s="51">
        <f t="shared" si="347"/>
        <v>38672</v>
      </c>
      <c r="X656" s="44">
        <f t="shared" si="358"/>
        <v>3.4307618591279345</v>
      </c>
      <c r="Y656" s="44">
        <f t="shared" si="359"/>
        <v>1.2473809523809525</v>
      </c>
      <c r="Z656" s="44">
        <f t="shared" si="360"/>
        <v>1.312009656004828</v>
      </c>
      <c r="AA656" s="44">
        <f t="shared" si="361"/>
        <v>1.1337748344370862</v>
      </c>
      <c r="AB656" s="44">
        <f t="shared" si="362"/>
        <v>1.3662728249194416</v>
      </c>
      <c r="AC656" s="44">
        <f t="shared" si="363"/>
        <v>1.1849474912485414</v>
      </c>
      <c r="AE656" s="48">
        <f t="shared" si="348"/>
        <v>38672</v>
      </c>
      <c r="AF656" s="53">
        <f t="shared" si="364"/>
        <v>4.4056255662520742</v>
      </c>
      <c r="AG656" s="53">
        <f t="shared" si="365"/>
        <v>7.5263120477106433</v>
      </c>
      <c r="AH656" s="53">
        <f t="shared" si="366"/>
        <v>1.8137234966861113</v>
      </c>
      <c r="AI656" s="53">
        <f t="shared" si="367"/>
        <v>5.7579364512202185</v>
      </c>
      <c r="AJ656" s="53">
        <f t="shared" si="368"/>
        <v>2.4798961520727079</v>
      </c>
      <c r="AK656" s="53">
        <f t="shared" si="369"/>
        <v>1.9414253480037451</v>
      </c>
      <c r="AL656" s="53"/>
      <c r="AM656" s="48">
        <f t="shared" si="349"/>
        <v>38672</v>
      </c>
      <c r="AN656" s="53">
        <f t="shared" si="344"/>
        <v>4.4049456712236914</v>
      </c>
      <c r="AO656" s="53">
        <f t="shared" si="344"/>
        <v>7.526471672568495</v>
      </c>
      <c r="AP656" s="53">
        <f t="shared" si="344"/>
        <v>1.8434220345152217</v>
      </c>
      <c r="AQ656" s="53">
        <f t="shared" si="343"/>
        <v>5.7842748040517549</v>
      </c>
      <c r="AR656" s="53">
        <f t="shared" si="343"/>
        <v>2.5061013151113434</v>
      </c>
      <c r="AS656" s="53">
        <f t="shared" si="343"/>
        <v>1.9673407838678723</v>
      </c>
      <c r="AT656" s="53"/>
      <c r="AU656" s="48">
        <f t="shared" si="350"/>
        <v>38672</v>
      </c>
      <c r="AV656" s="53">
        <f t="shared" si="370"/>
        <v>365.16999614444404</v>
      </c>
      <c r="AW656" s="53">
        <f t="shared" si="371"/>
        <v>425.84776723392542</v>
      </c>
      <c r="AX656" s="53">
        <f t="shared" si="372"/>
        <v>153.55705547511795</v>
      </c>
      <c r="AY656" s="53">
        <f t="shared" si="373"/>
        <v>411.14625307199873</v>
      </c>
      <c r="AZ656" s="53">
        <f t="shared" si="374"/>
        <v>158.63621324654804</v>
      </c>
      <c r="BA656" s="53">
        <f t="shared" si="375"/>
        <v>157.85942449755805</v>
      </c>
      <c r="BB656" s="58">
        <f t="shared" si="376"/>
        <v>1672.2167096695921</v>
      </c>
      <c r="BC656">
        <f t="shared" si="351"/>
        <v>2.4064274112106432E-2</v>
      </c>
      <c r="BD656">
        <v>1672.19264539548</v>
      </c>
      <c r="BE656" s="48">
        <f t="shared" si="345"/>
        <v>38672</v>
      </c>
    </row>
    <row r="657" spans="1:57">
      <c r="A657" s="48">
        <v>38673</v>
      </c>
      <c r="B657" s="49">
        <v>24.52</v>
      </c>
      <c r="C657" s="50">
        <v>84.12</v>
      </c>
      <c r="D657" s="49">
        <v>46.14</v>
      </c>
      <c r="E657" s="50">
        <v>57.55</v>
      </c>
      <c r="F657" s="49">
        <v>64.650000000000006</v>
      </c>
      <c r="G657" s="50">
        <v>83.46</v>
      </c>
      <c r="H657" s="49">
        <v>63.52</v>
      </c>
      <c r="I657" s="50">
        <v>71.69</v>
      </c>
      <c r="J657">
        <v>47.55</v>
      </c>
      <c r="K657">
        <v>64.28</v>
      </c>
      <c r="L657" s="49">
        <v>68.67</v>
      </c>
      <c r="M657" s="50">
        <v>80.31</v>
      </c>
      <c r="O657" s="48">
        <f t="shared" si="346"/>
        <v>38673</v>
      </c>
      <c r="P657" s="44">
        <f t="shared" si="352"/>
        <v>0.29148834997622441</v>
      </c>
      <c r="Q657" s="44">
        <f t="shared" si="353"/>
        <v>0.80173761946133804</v>
      </c>
      <c r="R657" s="44">
        <f t="shared" si="354"/>
        <v>0.77462257368799436</v>
      </c>
      <c r="S657" s="44">
        <f t="shared" si="355"/>
        <v>0.88603710419863313</v>
      </c>
      <c r="T657" s="44">
        <f t="shared" si="356"/>
        <v>0.73973242065961409</v>
      </c>
      <c r="U657" s="44">
        <f t="shared" si="357"/>
        <v>0.85506163615988051</v>
      </c>
      <c r="W657" s="51">
        <f t="shared" si="347"/>
        <v>38673</v>
      </c>
      <c r="X657" s="44">
        <f t="shared" si="358"/>
        <v>3.4307618591279345</v>
      </c>
      <c r="Y657" s="44">
        <f t="shared" si="359"/>
        <v>1.2473809523809525</v>
      </c>
      <c r="Z657" s="44">
        <f t="shared" si="360"/>
        <v>1.312009656004828</v>
      </c>
      <c r="AA657" s="44">
        <f t="shared" si="361"/>
        <v>1.1337748344370862</v>
      </c>
      <c r="AB657" s="44">
        <f t="shared" si="362"/>
        <v>1.3662728249194416</v>
      </c>
      <c r="AC657" s="44">
        <f t="shared" si="363"/>
        <v>1.1849474912485414</v>
      </c>
      <c r="AE657" s="48">
        <f t="shared" si="348"/>
        <v>38673</v>
      </c>
      <c r="AF657" s="53">
        <f t="shared" si="364"/>
        <v>4.4056255662520742</v>
      </c>
      <c r="AG657" s="53">
        <f t="shared" si="365"/>
        <v>7.5263120477106433</v>
      </c>
      <c r="AH657" s="53">
        <f t="shared" si="366"/>
        <v>1.8137234966861113</v>
      </c>
      <c r="AI657" s="53">
        <f t="shared" si="367"/>
        <v>5.7579364512202185</v>
      </c>
      <c r="AJ657" s="53">
        <f t="shared" si="368"/>
        <v>2.4798961520727079</v>
      </c>
      <c r="AK657" s="53">
        <f t="shared" si="369"/>
        <v>1.9414253480037451</v>
      </c>
      <c r="AL657" s="53"/>
      <c r="AM657" s="48">
        <f t="shared" si="349"/>
        <v>38673</v>
      </c>
      <c r="AN657" s="53">
        <f t="shared" si="344"/>
        <v>4.4057450180864333</v>
      </c>
      <c r="AO657" s="53">
        <f t="shared" si="344"/>
        <v>7.5268557132948279</v>
      </c>
      <c r="AP657" s="53">
        <f t="shared" si="344"/>
        <v>1.8433094920205484</v>
      </c>
      <c r="AQ657" s="53">
        <f t="shared" si="343"/>
        <v>5.7842304775171822</v>
      </c>
      <c r="AR657" s="53">
        <f t="shared" si="343"/>
        <v>2.5063722774272468</v>
      </c>
      <c r="AS657" s="53">
        <f t="shared" si="343"/>
        <v>1.9670582598971016</v>
      </c>
      <c r="AT657" s="53"/>
      <c r="AU657" s="48">
        <f t="shared" si="350"/>
        <v>38673</v>
      </c>
      <c r="AV657" s="53">
        <f t="shared" si="370"/>
        <v>370.61127092143079</v>
      </c>
      <c r="AW657" s="53">
        <f t="shared" si="371"/>
        <v>433.17054630011734</v>
      </c>
      <c r="AX657" s="53">
        <f t="shared" si="372"/>
        <v>153.84261020403497</v>
      </c>
      <c r="AY657" s="53">
        <f t="shared" si="373"/>
        <v>414.67148293320679</v>
      </c>
      <c r="AZ657" s="53">
        <f t="shared" si="374"/>
        <v>161.10960999302341</v>
      </c>
      <c r="BA657" s="53">
        <f t="shared" si="375"/>
        <v>157.97444885233622</v>
      </c>
      <c r="BB657" s="58">
        <f t="shared" si="376"/>
        <v>1691.3799692041498</v>
      </c>
      <c r="BC657">
        <f t="shared" si="351"/>
        <v>1.0516154297874891E-3</v>
      </c>
      <c r="BD657">
        <v>1691.37891758872</v>
      </c>
      <c r="BE657" s="48">
        <f t="shared" si="345"/>
        <v>38673</v>
      </c>
    </row>
    <row r="658" spans="1:57">
      <c r="A658" s="48">
        <v>38674</v>
      </c>
      <c r="B658" s="49">
        <v>24.59</v>
      </c>
      <c r="C658" s="50">
        <v>84.35</v>
      </c>
      <c r="D658" s="49">
        <v>46.46</v>
      </c>
      <c r="E658" s="50">
        <v>57.95</v>
      </c>
      <c r="F658" s="49">
        <v>64.5</v>
      </c>
      <c r="G658" s="50">
        <v>83.26</v>
      </c>
      <c r="H658" s="49">
        <v>63.9</v>
      </c>
      <c r="I658" s="50">
        <v>72.12</v>
      </c>
      <c r="J658">
        <v>47.93</v>
      </c>
      <c r="K658">
        <v>64.790000000000006</v>
      </c>
      <c r="L658" s="49">
        <v>68.67</v>
      </c>
      <c r="M658" s="50">
        <v>80.31</v>
      </c>
      <c r="O658" s="48">
        <f t="shared" si="346"/>
        <v>38674</v>
      </c>
      <c r="P658" s="44">
        <f t="shared" si="352"/>
        <v>0.29152341434499113</v>
      </c>
      <c r="Q658" s="44">
        <f t="shared" si="353"/>
        <v>0.80172562553925797</v>
      </c>
      <c r="R658" s="44">
        <f t="shared" si="354"/>
        <v>0.77468171991352386</v>
      </c>
      <c r="S658" s="44">
        <f t="shared" si="355"/>
        <v>0.88602329450915129</v>
      </c>
      <c r="T658" s="44">
        <f t="shared" si="356"/>
        <v>0.73977465658280595</v>
      </c>
      <c r="U658" s="44">
        <f t="shared" si="357"/>
        <v>0.85506163615988051</v>
      </c>
      <c r="W658" s="51">
        <f t="shared" si="347"/>
        <v>38674</v>
      </c>
      <c r="X658" s="44">
        <f t="shared" si="358"/>
        <v>3.4307618591279345</v>
      </c>
      <c r="Y658" s="44">
        <f t="shared" si="359"/>
        <v>1.2473809523809525</v>
      </c>
      <c r="Z658" s="44">
        <f t="shared" si="360"/>
        <v>1.312009656004828</v>
      </c>
      <c r="AA658" s="44">
        <f t="shared" si="361"/>
        <v>1.1337748344370862</v>
      </c>
      <c r="AB658" s="44">
        <f t="shared" si="362"/>
        <v>1.3662728249194416</v>
      </c>
      <c r="AC658" s="44">
        <f t="shared" si="363"/>
        <v>1.1849474912485414</v>
      </c>
      <c r="AE658" s="48">
        <f t="shared" si="348"/>
        <v>38674</v>
      </c>
      <c r="AF658" s="53">
        <f t="shared" si="364"/>
        <v>4.4056255662520742</v>
      </c>
      <c r="AG658" s="53">
        <f t="shared" si="365"/>
        <v>7.5263120477106433</v>
      </c>
      <c r="AH658" s="53">
        <f t="shared" si="366"/>
        <v>1.8137234966861113</v>
      </c>
      <c r="AI658" s="53">
        <f t="shared" si="367"/>
        <v>5.7579364512202185</v>
      </c>
      <c r="AJ658" s="53">
        <f t="shared" si="368"/>
        <v>2.4798961520727079</v>
      </c>
      <c r="AK658" s="53">
        <f t="shared" si="369"/>
        <v>1.9414253480037451</v>
      </c>
      <c r="AL658" s="53"/>
      <c r="AM658" s="48">
        <f t="shared" si="349"/>
        <v>38674</v>
      </c>
      <c r="AN658" s="53">
        <f t="shared" si="344"/>
        <v>4.4062750038234926</v>
      </c>
      <c r="AO658" s="53">
        <f t="shared" si="344"/>
        <v>7.5267431122159438</v>
      </c>
      <c r="AP658" s="53">
        <f t="shared" si="344"/>
        <v>1.8434502377238613</v>
      </c>
      <c r="AQ658" s="53">
        <f t="shared" si="343"/>
        <v>5.7841403250547092</v>
      </c>
      <c r="AR658" s="53">
        <f t="shared" si="343"/>
        <v>2.5065153818039692</v>
      </c>
      <c r="AS658" s="53">
        <f t="shared" si="343"/>
        <v>1.9670582598971016</v>
      </c>
      <c r="AT658" s="53"/>
      <c r="AU658" s="48">
        <f t="shared" si="350"/>
        <v>38674</v>
      </c>
      <c r="AV658" s="53">
        <f t="shared" si="370"/>
        <v>371.6692965725116</v>
      </c>
      <c r="AW658" s="53">
        <f t="shared" si="371"/>
        <v>436.17476335291394</v>
      </c>
      <c r="AX658" s="53">
        <f t="shared" si="372"/>
        <v>153.48566679288871</v>
      </c>
      <c r="AY658" s="53">
        <f t="shared" si="373"/>
        <v>417.15220024294564</v>
      </c>
      <c r="AZ658" s="53">
        <f t="shared" si="374"/>
        <v>162.39713158707917</v>
      </c>
      <c r="BA658" s="53">
        <f t="shared" si="375"/>
        <v>157.97444885233622</v>
      </c>
      <c r="BB658" s="58">
        <f t="shared" si="376"/>
        <v>1698.8535074006754</v>
      </c>
      <c r="BC658">
        <f t="shared" si="351"/>
        <v>1.0564252154381393E-3</v>
      </c>
      <c r="BD658">
        <v>1698.85245097546</v>
      </c>
      <c r="BE658" s="48">
        <f t="shared" si="345"/>
        <v>38674</v>
      </c>
    </row>
    <row r="659" spans="1:57">
      <c r="A659" s="48">
        <v>38677</v>
      </c>
      <c r="B659" s="49">
        <v>24.6</v>
      </c>
      <c r="C659" s="50">
        <v>84.4</v>
      </c>
      <c r="D659" s="49">
        <v>46.52</v>
      </c>
      <c r="E659" s="50">
        <v>58.03</v>
      </c>
      <c r="F659" s="49">
        <v>64.62</v>
      </c>
      <c r="G659" s="50">
        <v>83.42</v>
      </c>
      <c r="H659" s="49">
        <v>64.34</v>
      </c>
      <c r="I659" s="50">
        <v>72.62</v>
      </c>
      <c r="J659">
        <v>48.1</v>
      </c>
      <c r="K659">
        <v>65.03</v>
      </c>
      <c r="L659" s="49">
        <v>68.72</v>
      </c>
      <c r="M659" s="50">
        <v>80.36</v>
      </c>
      <c r="O659" s="48">
        <f t="shared" si="346"/>
        <v>38677</v>
      </c>
      <c r="P659" s="44">
        <f t="shared" si="352"/>
        <v>0.29146919431279622</v>
      </c>
      <c r="Q659" s="44">
        <f t="shared" si="353"/>
        <v>0.80165431673272447</v>
      </c>
      <c r="R659" s="44">
        <f t="shared" si="354"/>
        <v>0.77463438024454567</v>
      </c>
      <c r="S659" s="44">
        <f t="shared" si="355"/>
        <v>0.88598182318920404</v>
      </c>
      <c r="T659" s="44">
        <f t="shared" si="356"/>
        <v>0.73965861909887742</v>
      </c>
      <c r="U659" s="44">
        <f t="shared" si="357"/>
        <v>0.85515181682429064</v>
      </c>
      <c r="W659" s="51">
        <f t="shared" si="347"/>
        <v>38677</v>
      </c>
      <c r="X659" s="44">
        <f t="shared" si="358"/>
        <v>3.4307618591279345</v>
      </c>
      <c r="Y659" s="44">
        <f t="shared" si="359"/>
        <v>1.2473809523809525</v>
      </c>
      <c r="Z659" s="44">
        <f t="shared" si="360"/>
        <v>1.312009656004828</v>
      </c>
      <c r="AA659" s="44">
        <f t="shared" si="361"/>
        <v>1.1337748344370862</v>
      </c>
      <c r="AB659" s="44">
        <f t="shared" si="362"/>
        <v>1.3662728249194416</v>
      </c>
      <c r="AC659" s="44">
        <f t="shared" si="363"/>
        <v>1.1849474912485414</v>
      </c>
      <c r="AE659" s="48">
        <f t="shared" si="348"/>
        <v>38677</v>
      </c>
      <c r="AF659" s="53">
        <f t="shared" si="364"/>
        <v>4.4056255662520742</v>
      </c>
      <c r="AG659" s="53">
        <f t="shared" si="365"/>
        <v>7.5263120477106433</v>
      </c>
      <c r="AH659" s="53">
        <f t="shared" si="366"/>
        <v>1.8137234966861113</v>
      </c>
      <c r="AI659" s="53">
        <f t="shared" si="367"/>
        <v>5.7579364512202185</v>
      </c>
      <c r="AJ659" s="53">
        <f t="shared" si="368"/>
        <v>2.4798961520727079</v>
      </c>
      <c r="AK659" s="53">
        <f t="shared" si="369"/>
        <v>1.9414253480037451</v>
      </c>
      <c r="AL659" s="53"/>
      <c r="AM659" s="48">
        <f t="shared" si="349"/>
        <v>38677</v>
      </c>
      <c r="AN659" s="53">
        <f t="shared" si="344"/>
        <v>4.4054554868968552</v>
      </c>
      <c r="AO659" s="53">
        <f t="shared" si="344"/>
        <v>7.526073652426561</v>
      </c>
      <c r="AP659" s="53">
        <f t="shared" si="344"/>
        <v>1.8433375871710105</v>
      </c>
      <c r="AQ659" s="53">
        <f t="shared" si="343"/>
        <v>5.7838695918408911</v>
      </c>
      <c r="AR659" s="53">
        <f t="shared" si="343"/>
        <v>2.5061222218927117</v>
      </c>
      <c r="AS659" s="53">
        <f t="shared" si="343"/>
        <v>1.9672657193518466</v>
      </c>
      <c r="AT659" s="53"/>
      <c r="AU659" s="48">
        <f t="shared" si="350"/>
        <v>38677</v>
      </c>
      <c r="AV659" s="53">
        <f t="shared" si="370"/>
        <v>371.82044309409463</v>
      </c>
      <c r="AW659" s="53">
        <f t="shared" si="371"/>
        <v>436.73805405031334</v>
      </c>
      <c r="AX659" s="53">
        <f t="shared" si="372"/>
        <v>153.7712215218057</v>
      </c>
      <c r="AY659" s="53">
        <f t="shared" si="373"/>
        <v>420.02460975948554</v>
      </c>
      <c r="AZ659" s="53">
        <f t="shared" si="374"/>
        <v>162.97312808968306</v>
      </c>
      <c r="BA659" s="53">
        <f t="shared" si="375"/>
        <v>158.08947320711439</v>
      </c>
      <c r="BB659" s="58">
        <f t="shared" si="376"/>
        <v>1703.4169297224969</v>
      </c>
      <c r="BC659">
        <f t="shared" si="351"/>
        <v>2.4050794576851331E-2</v>
      </c>
      <c r="BD659">
        <v>1703.39287892792</v>
      </c>
      <c r="BE659" s="48">
        <f t="shared" si="345"/>
        <v>38677</v>
      </c>
    </row>
    <row r="660" spans="1:57">
      <c r="A660" s="48">
        <v>38678</v>
      </c>
      <c r="B660" s="49">
        <v>24.59</v>
      </c>
      <c r="C660" s="50">
        <v>84.36</v>
      </c>
      <c r="D660" s="49">
        <v>46.67</v>
      </c>
      <c r="E660" s="50">
        <v>58.22</v>
      </c>
      <c r="F660" s="49">
        <v>64.849999999999994</v>
      </c>
      <c r="G660" s="50">
        <v>83.71</v>
      </c>
      <c r="H660" s="49">
        <v>64.61</v>
      </c>
      <c r="I660" s="50">
        <v>72.930000000000007</v>
      </c>
      <c r="J660">
        <v>48.73</v>
      </c>
      <c r="K660">
        <v>65.88</v>
      </c>
      <c r="L660" s="49">
        <v>68.81</v>
      </c>
      <c r="M660" s="50">
        <v>80.47</v>
      </c>
      <c r="O660" s="48">
        <f t="shared" si="346"/>
        <v>38678</v>
      </c>
      <c r="P660" s="44">
        <f t="shared" si="352"/>
        <v>0.29148885727833096</v>
      </c>
      <c r="Q660" s="44">
        <f t="shared" si="353"/>
        <v>0.80161456544142906</v>
      </c>
      <c r="R660" s="44">
        <f t="shared" si="354"/>
        <v>0.77469836339744358</v>
      </c>
      <c r="S660" s="44">
        <f t="shared" si="355"/>
        <v>0.88591800356506234</v>
      </c>
      <c r="T660" s="44">
        <f t="shared" si="356"/>
        <v>0.73967820279295693</v>
      </c>
      <c r="U660" s="44">
        <f t="shared" si="357"/>
        <v>0.85510127998011687</v>
      </c>
      <c r="W660" s="51">
        <f t="shared" si="347"/>
        <v>38678</v>
      </c>
      <c r="X660" s="44">
        <f t="shared" si="358"/>
        <v>3.4307618591279345</v>
      </c>
      <c r="Y660" s="44">
        <f t="shared" si="359"/>
        <v>1.2473809523809525</v>
      </c>
      <c r="Z660" s="44">
        <f t="shared" si="360"/>
        <v>1.312009656004828</v>
      </c>
      <c r="AA660" s="44">
        <f t="shared" si="361"/>
        <v>1.1337748344370862</v>
      </c>
      <c r="AB660" s="44">
        <f t="shared" si="362"/>
        <v>1.3662728249194416</v>
      </c>
      <c r="AC660" s="44">
        <f t="shared" si="363"/>
        <v>1.1849474912485414</v>
      </c>
      <c r="AE660" s="48">
        <f t="shared" si="348"/>
        <v>38678</v>
      </c>
      <c r="AF660" s="53">
        <f t="shared" si="364"/>
        <v>4.4056255662520742</v>
      </c>
      <c r="AG660" s="53">
        <f t="shared" si="365"/>
        <v>7.5263120477106433</v>
      </c>
      <c r="AH660" s="53">
        <f t="shared" si="366"/>
        <v>1.8137234966861113</v>
      </c>
      <c r="AI660" s="53">
        <f t="shared" si="367"/>
        <v>5.7579364512202185</v>
      </c>
      <c r="AJ660" s="53">
        <f t="shared" si="368"/>
        <v>2.4798961520727079</v>
      </c>
      <c r="AK660" s="53">
        <f t="shared" si="369"/>
        <v>1.9414253480037451</v>
      </c>
      <c r="AL660" s="53"/>
      <c r="AM660" s="48">
        <f t="shared" si="349"/>
        <v>38678</v>
      </c>
      <c r="AN660" s="53">
        <f t="shared" si="344"/>
        <v>4.4057526857813132</v>
      </c>
      <c r="AO660" s="53">
        <f t="shared" si="344"/>
        <v>7.5257004602166218</v>
      </c>
      <c r="AP660" s="53">
        <f t="shared" si="344"/>
        <v>1.8434898429366857</v>
      </c>
      <c r="AQ660" s="53">
        <f t="shared" si="343"/>
        <v>5.7834529643506034</v>
      </c>
      <c r="AR660" s="53">
        <f t="shared" si="343"/>
        <v>2.5061885756532871</v>
      </c>
      <c r="AS660" s="53">
        <f t="shared" si="343"/>
        <v>1.9671494599939743</v>
      </c>
      <c r="AT660" s="53"/>
      <c r="AU660" s="48">
        <f t="shared" si="350"/>
        <v>38678</v>
      </c>
      <c r="AV660" s="53">
        <f t="shared" si="370"/>
        <v>371.6692965725116</v>
      </c>
      <c r="AW660" s="53">
        <f t="shared" si="371"/>
        <v>438.14628079381168</v>
      </c>
      <c r="AX660" s="53">
        <f t="shared" si="372"/>
        <v>154.31853475222994</v>
      </c>
      <c r="AY660" s="53">
        <f t="shared" si="373"/>
        <v>421.78722469008954</v>
      </c>
      <c r="AZ660" s="53">
        <f t="shared" si="374"/>
        <v>165.10770336403854</v>
      </c>
      <c r="BA660" s="53">
        <f t="shared" si="375"/>
        <v>158.29651704571512</v>
      </c>
      <c r="BB660" s="58">
        <f t="shared" si="376"/>
        <v>1709.3255572183964</v>
      </c>
      <c r="BC660">
        <f t="shared" si="351"/>
        <v>1.0161818363485509E-3</v>
      </c>
      <c r="BD660">
        <v>1709.32454103656</v>
      </c>
      <c r="BE660" s="48">
        <f t="shared" si="345"/>
        <v>38678</v>
      </c>
    </row>
    <row r="661" spans="1:57">
      <c r="A661" s="48">
        <v>38679</v>
      </c>
      <c r="B661" s="49">
        <v>24.85</v>
      </c>
      <c r="C661" s="50">
        <v>85.25</v>
      </c>
      <c r="D661" s="49">
        <v>46.9</v>
      </c>
      <c r="E661" s="50">
        <v>58.5</v>
      </c>
      <c r="F661" s="49">
        <v>64.680000000000007</v>
      </c>
      <c r="G661" s="50">
        <v>83.49</v>
      </c>
      <c r="H661" s="49">
        <v>64.77</v>
      </c>
      <c r="I661" s="50">
        <v>73.099999999999994</v>
      </c>
      <c r="J661">
        <v>48.98</v>
      </c>
      <c r="K661">
        <v>66.209999999999994</v>
      </c>
      <c r="L661" s="49">
        <v>68.73</v>
      </c>
      <c r="M661" s="50">
        <v>80.37</v>
      </c>
      <c r="O661" s="48">
        <f t="shared" si="346"/>
        <v>38679</v>
      </c>
      <c r="P661" s="44">
        <f t="shared" si="352"/>
        <v>0.29149560117302054</v>
      </c>
      <c r="Q661" s="44">
        <f t="shared" si="353"/>
        <v>0.80170940170940164</v>
      </c>
      <c r="R661" s="44">
        <f t="shared" si="354"/>
        <v>0.77470355731225304</v>
      </c>
      <c r="S661" s="44">
        <f t="shared" si="355"/>
        <v>0.88604651162790704</v>
      </c>
      <c r="T661" s="44">
        <f t="shared" si="356"/>
        <v>0.73976740673614261</v>
      </c>
      <c r="U661" s="44">
        <f t="shared" si="357"/>
        <v>0.85516983949234793</v>
      </c>
      <c r="W661" s="51">
        <f t="shared" si="347"/>
        <v>38679</v>
      </c>
      <c r="X661" s="44">
        <f t="shared" si="358"/>
        <v>3.4307618591279345</v>
      </c>
      <c r="Y661" s="44">
        <f t="shared" si="359"/>
        <v>1.2473809523809525</v>
      </c>
      <c r="Z661" s="44">
        <f t="shared" si="360"/>
        <v>1.312009656004828</v>
      </c>
      <c r="AA661" s="44">
        <f t="shared" si="361"/>
        <v>1.1337748344370862</v>
      </c>
      <c r="AB661" s="44">
        <f t="shared" si="362"/>
        <v>1.3662728249194416</v>
      </c>
      <c r="AC661" s="44">
        <f t="shared" si="363"/>
        <v>1.1849474912485414</v>
      </c>
      <c r="AE661" s="48">
        <f t="shared" si="348"/>
        <v>38679</v>
      </c>
      <c r="AF661" s="53">
        <f t="shared" si="364"/>
        <v>4.4056255662520742</v>
      </c>
      <c r="AG661" s="53">
        <f t="shared" si="365"/>
        <v>7.5263120477106433</v>
      </c>
      <c r="AH661" s="53">
        <f t="shared" si="366"/>
        <v>1.8137234966861113</v>
      </c>
      <c r="AI661" s="53">
        <f t="shared" si="367"/>
        <v>5.7579364512202185</v>
      </c>
      <c r="AJ661" s="53">
        <f t="shared" si="368"/>
        <v>2.4798961520727079</v>
      </c>
      <c r="AK661" s="53">
        <f t="shared" si="369"/>
        <v>1.9414253480037451</v>
      </c>
      <c r="AL661" s="53"/>
      <c r="AM661" s="48">
        <f t="shared" si="349"/>
        <v>38679</v>
      </c>
      <c r="AN661" s="53">
        <f t="shared" si="344"/>
        <v>4.4058546174037385</v>
      </c>
      <c r="AO661" s="53">
        <f t="shared" si="344"/>
        <v>7.5265908000087061</v>
      </c>
      <c r="AP661" s="53">
        <f t="shared" si="344"/>
        <v>1.8435022024944809</v>
      </c>
      <c r="AQ661" s="53">
        <f t="shared" si="343"/>
        <v>5.784291891129393</v>
      </c>
      <c r="AR661" s="53">
        <f t="shared" si="343"/>
        <v>2.5064908177667777</v>
      </c>
      <c r="AS661" s="53">
        <f t="shared" si="343"/>
        <v>1.9673071802671398</v>
      </c>
      <c r="AT661" s="53"/>
      <c r="AU661" s="48">
        <f t="shared" si="350"/>
        <v>38679</v>
      </c>
      <c r="AV661" s="53">
        <f t="shared" si="370"/>
        <v>375.59910613366873</v>
      </c>
      <c r="AW661" s="53">
        <f t="shared" si="371"/>
        <v>440.30556180050928</v>
      </c>
      <c r="AX661" s="53">
        <f t="shared" si="372"/>
        <v>153.91399888626421</v>
      </c>
      <c r="AY661" s="53">
        <f t="shared" si="373"/>
        <v>422.83173724155859</v>
      </c>
      <c r="AZ661" s="53">
        <f t="shared" si="374"/>
        <v>165.95475704433835</v>
      </c>
      <c r="BA661" s="53">
        <f t="shared" si="375"/>
        <v>158.11247807807004</v>
      </c>
      <c r="BB661" s="58">
        <f t="shared" si="376"/>
        <v>1716.7176391844091</v>
      </c>
      <c r="BC661">
        <f t="shared" si="351"/>
        <v>2.4055998659150646E-2</v>
      </c>
      <c r="BD661">
        <v>1716.69358318575</v>
      </c>
      <c r="BE661" s="48">
        <f t="shared" si="345"/>
        <v>38679</v>
      </c>
    </row>
    <row r="662" spans="1:57">
      <c r="A662" s="48">
        <v>38681</v>
      </c>
      <c r="B662" s="49">
        <v>24.83</v>
      </c>
      <c r="C662" s="50">
        <v>85.19</v>
      </c>
      <c r="D662" s="49">
        <v>46.45</v>
      </c>
      <c r="E662" s="50">
        <v>57.94</v>
      </c>
      <c r="F662" s="49">
        <v>64.87</v>
      </c>
      <c r="G662" s="50">
        <v>83.74</v>
      </c>
      <c r="H662" s="49">
        <v>64.97</v>
      </c>
      <c r="I662" s="50">
        <v>73.33</v>
      </c>
      <c r="J662">
        <v>49.15</v>
      </c>
      <c r="K662">
        <v>66.44</v>
      </c>
      <c r="L662" s="49">
        <v>68.790000000000006</v>
      </c>
      <c r="M662" s="50">
        <v>80.44</v>
      </c>
      <c r="O662" s="48">
        <f t="shared" si="346"/>
        <v>38681</v>
      </c>
      <c r="P662" s="44">
        <f t="shared" si="352"/>
        <v>0.29146613452283132</v>
      </c>
      <c r="Q662" s="44">
        <f t="shared" si="353"/>
        <v>0.8016914049016225</v>
      </c>
      <c r="R662" s="44">
        <f t="shared" si="354"/>
        <v>0.77465966085502758</v>
      </c>
      <c r="S662" s="44">
        <f t="shared" si="355"/>
        <v>0.88599481794627033</v>
      </c>
      <c r="T662" s="44">
        <f t="shared" si="356"/>
        <v>0.73976520168573145</v>
      </c>
      <c r="U662" s="44">
        <f t="shared" si="357"/>
        <v>0.85517155643958243</v>
      </c>
      <c r="W662" s="51">
        <f t="shared" si="347"/>
        <v>38681</v>
      </c>
      <c r="X662" s="44">
        <f t="shared" si="358"/>
        <v>3.4307618591279345</v>
      </c>
      <c r="Y662" s="44">
        <f t="shared" si="359"/>
        <v>1.2473809523809525</v>
      </c>
      <c r="Z662" s="44">
        <f t="shared" si="360"/>
        <v>1.312009656004828</v>
      </c>
      <c r="AA662" s="44">
        <f t="shared" si="361"/>
        <v>1.1337748344370862</v>
      </c>
      <c r="AB662" s="44">
        <f t="shared" si="362"/>
        <v>1.3662728249194416</v>
      </c>
      <c r="AC662" s="44">
        <f t="shared" si="363"/>
        <v>1.1849474912485414</v>
      </c>
      <c r="AE662" s="48">
        <f t="shared" si="348"/>
        <v>38681</v>
      </c>
      <c r="AF662" s="53">
        <f t="shared" si="364"/>
        <v>4.4056255662520742</v>
      </c>
      <c r="AG662" s="53">
        <f t="shared" si="365"/>
        <v>7.5263120477106433</v>
      </c>
      <c r="AH662" s="53">
        <f t="shared" si="366"/>
        <v>1.8137234966861113</v>
      </c>
      <c r="AI662" s="53">
        <f t="shared" si="367"/>
        <v>5.7579364512202185</v>
      </c>
      <c r="AJ662" s="53">
        <f t="shared" si="368"/>
        <v>2.4798961520727079</v>
      </c>
      <c r="AK662" s="53">
        <f t="shared" si="369"/>
        <v>1.9414253480037451</v>
      </c>
      <c r="AL662" s="53"/>
      <c r="AM662" s="48">
        <f t="shared" si="349"/>
        <v>38681</v>
      </c>
      <c r="AN662" s="53">
        <f t="shared" si="344"/>
        <v>4.4054092392358575</v>
      </c>
      <c r="AO662" s="53">
        <f t="shared" si="344"/>
        <v>7.5264218427686247</v>
      </c>
      <c r="AP662" s="53">
        <f t="shared" si="344"/>
        <v>1.8433977454866191</v>
      </c>
      <c r="AQ662" s="53">
        <f t="shared" si="343"/>
        <v>5.7839544242587602</v>
      </c>
      <c r="AR662" s="53">
        <f t="shared" si="343"/>
        <v>2.506483346582514</v>
      </c>
      <c r="AS662" s="53">
        <f t="shared" si="343"/>
        <v>1.9673111300820967</v>
      </c>
      <c r="AT662" s="53"/>
      <c r="AU662" s="48">
        <f t="shared" si="350"/>
        <v>38681</v>
      </c>
      <c r="AV662" s="53">
        <f t="shared" si="370"/>
        <v>375.29681309050267</v>
      </c>
      <c r="AW662" s="53">
        <f t="shared" si="371"/>
        <v>436.08088157001407</v>
      </c>
      <c r="AX662" s="53">
        <f t="shared" si="372"/>
        <v>154.36612720704946</v>
      </c>
      <c r="AY662" s="53">
        <f t="shared" si="373"/>
        <v>424.1373779308949</v>
      </c>
      <c r="AZ662" s="53">
        <f t="shared" si="374"/>
        <v>166.53075354694224</v>
      </c>
      <c r="BA662" s="53">
        <f t="shared" si="375"/>
        <v>158.25050730380386</v>
      </c>
      <c r="BB662" s="58">
        <f t="shared" si="376"/>
        <v>1714.6624606492071</v>
      </c>
      <c r="BC662">
        <f t="shared" si="351"/>
        <v>2.4034540457023468E-2</v>
      </c>
      <c r="BD662">
        <v>1714.6384261087501</v>
      </c>
      <c r="BE662" s="48">
        <f t="shared" si="345"/>
        <v>38681</v>
      </c>
    </row>
    <row r="663" spans="1:57">
      <c r="A663" s="48">
        <v>38684</v>
      </c>
      <c r="B663" s="49">
        <v>24.67</v>
      </c>
      <c r="C663" s="50">
        <v>84.65</v>
      </c>
      <c r="D663" s="49">
        <v>46.57</v>
      </c>
      <c r="E663" s="50">
        <v>58.09</v>
      </c>
      <c r="F663" s="49">
        <v>64.959999999999994</v>
      </c>
      <c r="G663" s="50">
        <v>83.85</v>
      </c>
      <c r="H663" s="49">
        <v>64.39</v>
      </c>
      <c r="I663" s="50">
        <v>72.680000000000007</v>
      </c>
      <c r="J663">
        <v>48.61</v>
      </c>
      <c r="K663">
        <v>65.72</v>
      </c>
      <c r="L663" s="49">
        <v>68.8</v>
      </c>
      <c r="M663" s="50">
        <v>80.459999999999994</v>
      </c>
      <c r="O663" s="48">
        <f t="shared" si="346"/>
        <v>38684</v>
      </c>
      <c r="P663" s="44">
        <f t="shared" si="352"/>
        <v>0.29143532191376254</v>
      </c>
      <c r="Q663" s="44">
        <f t="shared" si="353"/>
        <v>0.80168703735582714</v>
      </c>
      <c r="R663" s="44">
        <f t="shared" si="354"/>
        <v>0.77471675611210489</v>
      </c>
      <c r="S663" s="44">
        <f t="shared" si="355"/>
        <v>0.88593835993395698</v>
      </c>
      <c r="T663" s="44">
        <f t="shared" si="356"/>
        <v>0.73965307364576993</v>
      </c>
      <c r="U663" s="44">
        <f t="shared" si="357"/>
        <v>0.85508327119065375</v>
      </c>
      <c r="W663" s="51">
        <f t="shared" si="347"/>
        <v>38684</v>
      </c>
      <c r="X663" s="44">
        <f t="shared" si="358"/>
        <v>3.4307618591279345</v>
      </c>
      <c r="Y663" s="44">
        <f t="shared" si="359"/>
        <v>1.2473809523809525</v>
      </c>
      <c r="Z663" s="44">
        <f t="shared" si="360"/>
        <v>1.312009656004828</v>
      </c>
      <c r="AA663" s="44">
        <f t="shared" si="361"/>
        <v>1.1337748344370862</v>
      </c>
      <c r="AB663" s="44">
        <f t="shared" si="362"/>
        <v>1.3662728249194416</v>
      </c>
      <c r="AC663" s="44">
        <f t="shared" si="363"/>
        <v>1.1849474912485414</v>
      </c>
      <c r="AE663" s="48">
        <f t="shared" si="348"/>
        <v>38684</v>
      </c>
      <c r="AF663" s="53">
        <f t="shared" si="364"/>
        <v>4.4056255662520742</v>
      </c>
      <c r="AG663" s="53">
        <f t="shared" si="365"/>
        <v>7.5263120477106433</v>
      </c>
      <c r="AH663" s="53">
        <f t="shared" si="366"/>
        <v>1.8137234966861113</v>
      </c>
      <c r="AI663" s="53">
        <f t="shared" si="367"/>
        <v>5.7579364512202185</v>
      </c>
      <c r="AJ663" s="53">
        <f t="shared" si="368"/>
        <v>2.4798961520727079</v>
      </c>
      <c r="AK663" s="53">
        <f t="shared" si="369"/>
        <v>1.9414253480037451</v>
      </c>
      <c r="AL663" s="53"/>
      <c r="AM663" s="48">
        <f t="shared" si="349"/>
        <v>38684</v>
      </c>
      <c r="AN663" s="53">
        <f t="shared" si="344"/>
        <v>4.4049435173676939</v>
      </c>
      <c r="AO663" s="53">
        <f t="shared" si="344"/>
        <v>7.5263808394700078</v>
      </c>
      <c r="AP663" s="53">
        <f t="shared" si="344"/>
        <v>1.8435336106587621</v>
      </c>
      <c r="AQ663" s="53">
        <f t="shared" si="343"/>
        <v>5.7835858548681838</v>
      </c>
      <c r="AR663" s="53">
        <f t="shared" si="343"/>
        <v>2.506103432706857</v>
      </c>
      <c r="AS663" s="53">
        <f t="shared" si="343"/>
        <v>1.9671080310062077</v>
      </c>
      <c r="AT663" s="53"/>
      <c r="AU663" s="48">
        <f t="shared" si="350"/>
        <v>38684</v>
      </c>
      <c r="AV663" s="53">
        <f t="shared" si="370"/>
        <v>372.87846874517533</v>
      </c>
      <c r="AW663" s="53">
        <f t="shared" si="371"/>
        <v>437.20746296481281</v>
      </c>
      <c r="AX663" s="53">
        <f t="shared" si="372"/>
        <v>154.58029325373718</v>
      </c>
      <c r="AY663" s="53">
        <f t="shared" si="373"/>
        <v>420.35101993181962</v>
      </c>
      <c r="AZ663" s="53">
        <f t="shared" si="374"/>
        <v>164.70111759749463</v>
      </c>
      <c r="BA663" s="53">
        <f t="shared" si="375"/>
        <v>158.27351217475945</v>
      </c>
      <c r="BB663" s="58">
        <f t="shared" si="376"/>
        <v>1707.991874667799</v>
      </c>
      <c r="BC663">
        <f t="shared" si="351"/>
        <v>1.0186794290802936E-3</v>
      </c>
      <c r="BD663">
        <v>1707.99085598837</v>
      </c>
      <c r="BE663" s="48">
        <f t="shared" si="345"/>
        <v>38684</v>
      </c>
    </row>
    <row r="664" spans="1:57">
      <c r="A664" s="48">
        <v>38685</v>
      </c>
      <c r="B664" s="49">
        <v>24.46</v>
      </c>
      <c r="C664" s="50">
        <v>83.9</v>
      </c>
      <c r="D664" s="49">
        <v>46.5</v>
      </c>
      <c r="E664" s="50">
        <v>58</v>
      </c>
      <c r="F664" s="49">
        <v>64.599999999999994</v>
      </c>
      <c r="G664" s="50">
        <v>83.39</v>
      </c>
      <c r="H664" s="49">
        <v>64.37</v>
      </c>
      <c r="I664" s="50">
        <v>72.650000000000006</v>
      </c>
      <c r="J664">
        <v>48.7</v>
      </c>
      <c r="K664">
        <v>65.84</v>
      </c>
      <c r="L664" s="49">
        <v>68.75</v>
      </c>
      <c r="M664" s="50">
        <v>80.400000000000006</v>
      </c>
      <c r="O664" s="48">
        <f t="shared" si="346"/>
        <v>38685</v>
      </c>
      <c r="P664" s="44">
        <f t="shared" si="352"/>
        <v>0.29153754469606674</v>
      </c>
      <c r="Q664" s="44">
        <f t="shared" si="353"/>
        <v>0.80172413793103448</v>
      </c>
      <c r="R664" s="44">
        <f t="shared" si="354"/>
        <v>0.77467322220889789</v>
      </c>
      <c r="S664" s="44">
        <f t="shared" si="355"/>
        <v>0.88602890571231929</v>
      </c>
      <c r="T664" s="44">
        <f t="shared" si="356"/>
        <v>0.73967193195625758</v>
      </c>
      <c r="U664" s="44">
        <f t="shared" si="357"/>
        <v>0.85509950248756217</v>
      </c>
      <c r="W664" s="51">
        <f t="shared" si="347"/>
        <v>38685</v>
      </c>
      <c r="X664" s="44">
        <f t="shared" si="358"/>
        <v>3.4307618591279345</v>
      </c>
      <c r="Y664" s="44">
        <f t="shared" si="359"/>
        <v>1.2473809523809525</v>
      </c>
      <c r="Z664" s="44">
        <f t="shared" si="360"/>
        <v>1.312009656004828</v>
      </c>
      <c r="AA664" s="44">
        <f t="shared" si="361"/>
        <v>1.1337748344370862</v>
      </c>
      <c r="AB664" s="44">
        <f t="shared" si="362"/>
        <v>1.3662728249194416</v>
      </c>
      <c r="AC664" s="44">
        <f t="shared" si="363"/>
        <v>1.1849474912485414</v>
      </c>
      <c r="AE664" s="48">
        <f t="shared" si="348"/>
        <v>38685</v>
      </c>
      <c r="AF664" s="53">
        <f t="shared" si="364"/>
        <v>4.4056255662520742</v>
      </c>
      <c r="AG664" s="53">
        <f t="shared" si="365"/>
        <v>7.5263120477106433</v>
      </c>
      <c r="AH664" s="53">
        <f t="shared" si="366"/>
        <v>1.8137234966861113</v>
      </c>
      <c r="AI664" s="53">
        <f t="shared" si="367"/>
        <v>5.7579364512202185</v>
      </c>
      <c r="AJ664" s="53">
        <f t="shared" si="368"/>
        <v>2.4798961520727079</v>
      </c>
      <c r="AK664" s="53">
        <f t="shared" si="369"/>
        <v>1.9414253480037451</v>
      </c>
      <c r="AL664" s="53"/>
      <c r="AM664" s="48">
        <f t="shared" si="349"/>
        <v>38685</v>
      </c>
      <c r="AN664" s="53">
        <f t="shared" si="344"/>
        <v>4.4064885791648747</v>
      </c>
      <c r="AO664" s="53">
        <f t="shared" si="344"/>
        <v>7.5267291462847155</v>
      </c>
      <c r="AP664" s="53">
        <f t="shared" si="344"/>
        <v>1.8434300163926873</v>
      </c>
      <c r="AQ664" s="53">
        <f t="shared" si="343"/>
        <v>5.7841769561305707</v>
      </c>
      <c r="AR664" s="53">
        <f t="shared" si="343"/>
        <v>2.5061673287120683</v>
      </c>
      <c r="AS664" s="53">
        <f t="shared" si="343"/>
        <v>1.9671453708952897</v>
      </c>
      <c r="AT664" s="53"/>
      <c r="AU664" s="48">
        <f t="shared" si="350"/>
        <v>38685</v>
      </c>
      <c r="AV664" s="53">
        <f t="shared" si="370"/>
        <v>369.70439179193301</v>
      </c>
      <c r="AW664" s="53">
        <f t="shared" si="371"/>
        <v>436.55029048451348</v>
      </c>
      <c r="AX664" s="53">
        <f t="shared" si="372"/>
        <v>153.72362906698621</v>
      </c>
      <c r="AY664" s="53">
        <f t="shared" si="373"/>
        <v>420.22045586288601</v>
      </c>
      <c r="AZ664" s="53">
        <f t="shared" si="374"/>
        <v>165.00605692240259</v>
      </c>
      <c r="BA664" s="53">
        <f t="shared" si="375"/>
        <v>158.1584878199813</v>
      </c>
      <c r="BB664" s="58">
        <f t="shared" si="376"/>
        <v>1703.3633119487026</v>
      </c>
      <c r="BC664">
        <f t="shared" si="351"/>
        <v>1.0324802226477914E-3</v>
      </c>
      <c r="BD664">
        <v>1703.36227946848</v>
      </c>
      <c r="BE664" s="48">
        <f t="shared" si="345"/>
        <v>38685</v>
      </c>
    </row>
    <row r="665" spans="1:57">
      <c r="A665" s="48">
        <v>38686</v>
      </c>
      <c r="B665" s="49">
        <v>24.51</v>
      </c>
      <c r="C665" s="50">
        <v>84.1</v>
      </c>
      <c r="D665" s="49">
        <v>46.14</v>
      </c>
      <c r="E665" s="50">
        <v>57.55</v>
      </c>
      <c r="F665" s="49">
        <v>64.569999999999993</v>
      </c>
      <c r="G665" s="50">
        <v>83.35</v>
      </c>
      <c r="H665" s="49">
        <v>64.14</v>
      </c>
      <c r="I665" s="50">
        <v>72.400000000000006</v>
      </c>
      <c r="J665">
        <v>48.27</v>
      </c>
      <c r="K665">
        <v>65.25</v>
      </c>
      <c r="L665" s="49">
        <v>68.760000000000005</v>
      </c>
      <c r="M665" s="50">
        <v>80.41</v>
      </c>
      <c r="O665" s="48">
        <f t="shared" si="346"/>
        <v>38686</v>
      </c>
      <c r="P665" s="44">
        <f t="shared" si="352"/>
        <v>0.29143876337693225</v>
      </c>
      <c r="Q665" s="44">
        <f t="shared" si="353"/>
        <v>0.80173761946133804</v>
      </c>
      <c r="R665" s="44">
        <f t="shared" si="354"/>
        <v>0.77468506298740247</v>
      </c>
      <c r="S665" s="44">
        <f t="shared" si="355"/>
        <v>0.88591160220994469</v>
      </c>
      <c r="T665" s="44">
        <f t="shared" si="356"/>
        <v>0.73977011494252876</v>
      </c>
      <c r="U665" s="44">
        <f t="shared" si="357"/>
        <v>0.85511752269618213</v>
      </c>
      <c r="W665" s="51">
        <f t="shared" si="347"/>
        <v>38686</v>
      </c>
      <c r="X665" s="44">
        <f t="shared" si="358"/>
        <v>3.4307618591279345</v>
      </c>
      <c r="Y665" s="44">
        <f t="shared" si="359"/>
        <v>1.2473809523809525</v>
      </c>
      <c r="Z665" s="44">
        <f t="shared" si="360"/>
        <v>1.312009656004828</v>
      </c>
      <c r="AA665" s="44">
        <f t="shared" si="361"/>
        <v>1.1337748344370862</v>
      </c>
      <c r="AB665" s="44">
        <f t="shared" si="362"/>
        <v>1.3662728249194416</v>
      </c>
      <c r="AC665" s="44">
        <f t="shared" si="363"/>
        <v>1.1849474912485414</v>
      </c>
      <c r="AE665" s="48">
        <f t="shared" si="348"/>
        <v>38686</v>
      </c>
      <c r="AF665" s="53">
        <f t="shared" si="364"/>
        <v>4.4056255662520742</v>
      </c>
      <c r="AG665" s="53">
        <f t="shared" si="365"/>
        <v>7.5263120477106433</v>
      </c>
      <c r="AH665" s="53">
        <f t="shared" si="366"/>
        <v>1.8137234966861113</v>
      </c>
      <c r="AI665" s="53">
        <f t="shared" si="367"/>
        <v>5.7579364512202185</v>
      </c>
      <c r="AJ665" s="53">
        <f t="shared" si="368"/>
        <v>2.4798961520727079</v>
      </c>
      <c r="AK665" s="53">
        <f t="shared" si="369"/>
        <v>1.9414253480037451</v>
      </c>
      <c r="AL665" s="53"/>
      <c r="AM665" s="48">
        <f t="shared" si="349"/>
        <v>38686</v>
      </c>
      <c r="AN665" s="53">
        <f t="shared" si="344"/>
        <v>4.4049955338864191</v>
      </c>
      <c r="AO665" s="53">
        <f t="shared" si="344"/>
        <v>7.5268557132948279</v>
      </c>
      <c r="AP665" s="53">
        <f t="shared" si="344"/>
        <v>1.8434581929784877</v>
      </c>
      <c r="AQ665" s="53">
        <f t="shared" si="343"/>
        <v>5.7834111750020609</v>
      </c>
      <c r="AR665" s="53">
        <f t="shared" si="343"/>
        <v>2.5064999937515235</v>
      </c>
      <c r="AS665" s="53">
        <f t="shared" si="343"/>
        <v>1.9671868261526793</v>
      </c>
      <c r="AT665" s="53"/>
      <c r="AU665" s="48">
        <f t="shared" si="350"/>
        <v>38686</v>
      </c>
      <c r="AV665" s="53">
        <f t="shared" si="370"/>
        <v>370.46012439984781</v>
      </c>
      <c r="AW665" s="53">
        <f t="shared" si="371"/>
        <v>433.17054630011734</v>
      </c>
      <c r="AX665" s="53">
        <f t="shared" si="372"/>
        <v>153.65224038475694</v>
      </c>
      <c r="AY665" s="53">
        <f t="shared" si="373"/>
        <v>418.71896907014923</v>
      </c>
      <c r="AZ665" s="53">
        <f t="shared" si="374"/>
        <v>163.54912459228692</v>
      </c>
      <c r="BA665" s="53">
        <f t="shared" si="375"/>
        <v>158.18149269093692</v>
      </c>
      <c r="BB665" s="58">
        <f t="shared" si="376"/>
        <v>1697.7324974380952</v>
      </c>
      <c r="BC665">
        <f t="shared" si="351"/>
        <v>1.0255004451664718E-3</v>
      </c>
      <c r="BD665">
        <v>1697.73147193765</v>
      </c>
      <c r="BE665" s="48">
        <f t="shared" si="345"/>
        <v>38686</v>
      </c>
    </row>
    <row r="666" spans="1:57">
      <c r="A666" s="48">
        <v>38687</v>
      </c>
      <c r="B666" s="49">
        <v>25.16</v>
      </c>
      <c r="C666" s="50">
        <v>86.3</v>
      </c>
      <c r="D666" s="49">
        <v>47</v>
      </c>
      <c r="E666" s="50">
        <v>58.63</v>
      </c>
      <c r="F666" s="49">
        <v>64.42</v>
      </c>
      <c r="G666" s="50">
        <v>82.88</v>
      </c>
      <c r="H666" s="49">
        <v>64.92</v>
      </c>
      <c r="I666" s="50">
        <v>73.28</v>
      </c>
      <c r="J666">
        <v>48.93</v>
      </c>
      <c r="K666">
        <v>66.150000000000006</v>
      </c>
      <c r="L666" s="49">
        <v>68.69</v>
      </c>
      <c r="M666" s="50">
        <v>80.099999999999994</v>
      </c>
      <c r="O666" s="48">
        <f t="shared" si="346"/>
        <v>38687</v>
      </c>
      <c r="P666" s="44">
        <f t="shared" si="352"/>
        <v>0.29154113557358052</v>
      </c>
      <c r="Q666" s="44">
        <f t="shared" si="353"/>
        <v>0.80163738700324061</v>
      </c>
      <c r="R666" s="44">
        <f t="shared" si="354"/>
        <v>0.77726833976833987</v>
      </c>
      <c r="S666" s="44">
        <f t="shared" si="355"/>
        <v>0.88591703056768556</v>
      </c>
      <c r="T666" s="44">
        <f t="shared" si="356"/>
        <v>0.73968253968253961</v>
      </c>
      <c r="U666" s="44">
        <f t="shared" si="357"/>
        <v>0.85755305867665421</v>
      </c>
      <c r="W666" s="51">
        <f t="shared" si="347"/>
        <v>38687</v>
      </c>
      <c r="X666" s="44">
        <f t="shared" si="358"/>
        <v>3.4307618591279345</v>
      </c>
      <c r="Y666" s="44">
        <f t="shared" si="359"/>
        <v>1.2473809523809525</v>
      </c>
      <c r="Z666" s="44">
        <f t="shared" si="360"/>
        <v>1.312009656004828</v>
      </c>
      <c r="AA666" s="44">
        <f t="shared" si="361"/>
        <v>1.1337748344370862</v>
      </c>
      <c r="AB666" s="44">
        <f t="shared" si="362"/>
        <v>1.3662728249194416</v>
      </c>
      <c r="AC666" s="44">
        <f t="shared" si="363"/>
        <v>1.1849474912485414</v>
      </c>
      <c r="AE666" s="48">
        <f t="shared" si="348"/>
        <v>38687</v>
      </c>
      <c r="AF666" s="53">
        <f t="shared" si="364"/>
        <v>4.4056255662520742</v>
      </c>
      <c r="AG666" s="53">
        <f t="shared" si="365"/>
        <v>7.5263120477106433</v>
      </c>
      <c r="AH666" s="53">
        <f t="shared" si="366"/>
        <v>1.8137234966861113</v>
      </c>
      <c r="AI666" s="53">
        <f t="shared" si="367"/>
        <v>5.7579364512202185</v>
      </c>
      <c r="AJ666" s="53">
        <f t="shared" si="368"/>
        <v>2.4798961520727079</v>
      </c>
      <c r="AK666" s="53">
        <f t="shared" si="369"/>
        <v>1.9414253480037451</v>
      </c>
      <c r="AL666" s="53"/>
      <c r="AM666" s="48">
        <f t="shared" si="349"/>
        <v>38687</v>
      </c>
      <c r="AN666" s="53">
        <f t="shared" si="344"/>
        <v>4.4065428540294391</v>
      </c>
      <c r="AO666" s="53">
        <f t="shared" si="344"/>
        <v>7.5259147131077651</v>
      </c>
      <c r="AP666" s="53">
        <f t="shared" si="344"/>
        <v>1.849605417152639</v>
      </c>
      <c r="AQ666" s="53">
        <f t="shared" si="343"/>
        <v>5.7834466124257746</v>
      </c>
      <c r="AR666" s="53">
        <f t="shared" si="343"/>
        <v>2.5062032699664156</v>
      </c>
      <c r="AS666" s="53">
        <f t="shared" si="343"/>
        <v>1.9727897452465355</v>
      </c>
      <c r="AT666" s="53"/>
      <c r="AU666" s="48">
        <f t="shared" si="350"/>
        <v>38687</v>
      </c>
      <c r="AV666" s="53">
        <f t="shared" si="370"/>
        <v>380.28464830274061</v>
      </c>
      <c r="AW666" s="53">
        <f t="shared" si="371"/>
        <v>441.24437962950827</v>
      </c>
      <c r="AX666" s="53">
        <f t="shared" si="372"/>
        <v>153.2952969736107</v>
      </c>
      <c r="AY666" s="53">
        <f t="shared" si="373"/>
        <v>423.81096775856076</v>
      </c>
      <c r="AZ666" s="53">
        <f t="shared" si="374"/>
        <v>165.78534630827841</v>
      </c>
      <c r="BA666" s="53">
        <f t="shared" si="375"/>
        <v>158.02045859424749</v>
      </c>
      <c r="BB666" s="58">
        <f t="shared" si="376"/>
        <v>1722.4410975669462</v>
      </c>
      <c r="BC666">
        <f t="shared" si="351"/>
        <v>1.0648937561654748E-3</v>
      </c>
      <c r="BD666">
        <v>1722.44003267319</v>
      </c>
      <c r="BE666" s="48">
        <f t="shared" si="345"/>
        <v>38687</v>
      </c>
    </row>
    <row r="667" spans="1:57">
      <c r="A667" s="48">
        <v>38688</v>
      </c>
      <c r="B667" s="49">
        <v>25.13</v>
      </c>
      <c r="C667" s="50">
        <v>86.2</v>
      </c>
      <c r="D667" s="49">
        <v>47.18</v>
      </c>
      <c r="E667" s="50">
        <v>58.85</v>
      </c>
      <c r="F667" s="49">
        <v>64.48</v>
      </c>
      <c r="G667" s="50">
        <v>82.95</v>
      </c>
      <c r="H667" s="49">
        <v>64.84</v>
      </c>
      <c r="I667" s="50">
        <v>73.180000000000007</v>
      </c>
      <c r="J667">
        <v>48.89</v>
      </c>
      <c r="K667">
        <v>66.099999999999994</v>
      </c>
      <c r="L667" s="49">
        <v>68.75</v>
      </c>
      <c r="M667" s="50">
        <v>80.17</v>
      </c>
      <c r="O667" s="48">
        <f t="shared" si="346"/>
        <v>38688</v>
      </c>
      <c r="P667" s="44">
        <f t="shared" si="352"/>
        <v>0.29153132250580044</v>
      </c>
      <c r="Q667" s="44">
        <f t="shared" si="353"/>
        <v>0.80169923534409515</v>
      </c>
      <c r="R667" s="44">
        <f t="shared" si="354"/>
        <v>0.77733574442435205</v>
      </c>
      <c r="S667" s="44">
        <f t="shared" si="355"/>
        <v>0.88603443563815243</v>
      </c>
      <c r="T667" s="44">
        <f t="shared" si="356"/>
        <v>0.73963691376701979</v>
      </c>
      <c r="U667" s="44">
        <f t="shared" si="357"/>
        <v>0.85755270051141319</v>
      </c>
      <c r="W667" s="51">
        <f t="shared" si="347"/>
        <v>38688</v>
      </c>
      <c r="X667" s="44">
        <f t="shared" si="358"/>
        <v>3.4307618591279345</v>
      </c>
      <c r="Y667" s="44">
        <f t="shared" si="359"/>
        <v>1.2473809523809525</v>
      </c>
      <c r="Z667" s="44">
        <f t="shared" si="360"/>
        <v>1.312009656004828</v>
      </c>
      <c r="AA667" s="44">
        <f t="shared" si="361"/>
        <v>1.1337748344370862</v>
      </c>
      <c r="AB667" s="44">
        <f t="shared" si="362"/>
        <v>1.3662728249194416</v>
      </c>
      <c r="AC667" s="44">
        <f t="shared" si="363"/>
        <v>1.1849474912485414</v>
      </c>
      <c r="AE667" s="48">
        <f t="shared" si="348"/>
        <v>38688</v>
      </c>
      <c r="AF667" s="53">
        <f t="shared" si="364"/>
        <v>4.4056255662520742</v>
      </c>
      <c r="AG667" s="53">
        <f t="shared" si="365"/>
        <v>7.5263120477106433</v>
      </c>
      <c r="AH667" s="53">
        <f t="shared" si="366"/>
        <v>1.8137234966861113</v>
      </c>
      <c r="AI667" s="53">
        <f t="shared" si="367"/>
        <v>5.7579364512202185</v>
      </c>
      <c r="AJ667" s="53">
        <f t="shared" si="368"/>
        <v>2.4798961520727079</v>
      </c>
      <c r="AK667" s="53">
        <f t="shared" si="369"/>
        <v>1.9414253480037451</v>
      </c>
      <c r="AL667" s="53"/>
      <c r="AM667" s="48">
        <f t="shared" si="349"/>
        <v>38688</v>
      </c>
      <c r="AN667" s="53">
        <f t="shared" si="344"/>
        <v>4.4063945329233372</v>
      </c>
      <c r="AO667" s="53">
        <f t="shared" si="344"/>
        <v>7.5264953563586472</v>
      </c>
      <c r="AP667" s="53">
        <f t="shared" si="344"/>
        <v>1.8497658148049332</v>
      </c>
      <c r="AQ667" s="53">
        <f t="shared" si="343"/>
        <v>5.7842130566114545</v>
      </c>
      <c r="AR667" s="53">
        <f t="shared" si="343"/>
        <v>2.5060486795677828</v>
      </c>
      <c r="AS667" s="53">
        <f t="shared" si="343"/>
        <v>1.9727889212920204</v>
      </c>
      <c r="AT667" s="53"/>
      <c r="AU667" s="48">
        <f t="shared" si="350"/>
        <v>38688</v>
      </c>
      <c r="AV667" s="53">
        <f t="shared" si="370"/>
        <v>379.83120873799169</v>
      </c>
      <c r="AW667" s="53">
        <f t="shared" si="371"/>
        <v>442.9342517217064</v>
      </c>
      <c r="AX667" s="53">
        <f t="shared" si="372"/>
        <v>153.43807433806921</v>
      </c>
      <c r="AY667" s="53">
        <f t="shared" si="373"/>
        <v>423.28871148282627</v>
      </c>
      <c r="AZ667" s="53">
        <f t="shared" si="374"/>
        <v>165.64981771943042</v>
      </c>
      <c r="BA667" s="53">
        <f t="shared" si="375"/>
        <v>158.15848781998127</v>
      </c>
      <c r="BB667" s="58">
        <f t="shared" si="376"/>
        <v>1723.300551820005</v>
      </c>
      <c r="BC667">
        <f t="shared" si="351"/>
        <v>1.0453113350195053E-3</v>
      </c>
      <c r="BD667">
        <v>1723.29950650867</v>
      </c>
      <c r="BE667" s="48">
        <f t="shared" si="345"/>
        <v>38688</v>
      </c>
    </row>
    <row r="668" spans="1:57">
      <c r="A668" s="48">
        <v>38691</v>
      </c>
      <c r="B668" s="49">
        <v>25.33</v>
      </c>
      <c r="C668" s="50">
        <v>86.9</v>
      </c>
      <c r="D668" s="49">
        <v>47.39</v>
      </c>
      <c r="E668" s="50">
        <v>59.11</v>
      </c>
      <c r="F668" s="49">
        <v>64.28</v>
      </c>
      <c r="G668" s="50">
        <v>82.7</v>
      </c>
      <c r="H668" s="49">
        <v>64.8</v>
      </c>
      <c r="I668" s="50">
        <v>73.14</v>
      </c>
      <c r="J668">
        <v>48.45</v>
      </c>
      <c r="K668">
        <v>65.5</v>
      </c>
      <c r="L668" s="49">
        <v>68.680000000000007</v>
      </c>
      <c r="M668" s="50">
        <v>80.08</v>
      </c>
      <c r="O668" s="48">
        <f t="shared" si="346"/>
        <v>38691</v>
      </c>
      <c r="P668" s="44">
        <f t="shared" si="352"/>
        <v>0.29148446490218638</v>
      </c>
      <c r="Q668" s="44">
        <f t="shared" si="353"/>
        <v>0.80172559634579599</v>
      </c>
      <c r="R668" s="44">
        <f t="shared" si="354"/>
        <v>0.77726723095525996</v>
      </c>
      <c r="S668" s="44">
        <f t="shared" si="355"/>
        <v>0.8859721082854799</v>
      </c>
      <c r="T668" s="44">
        <f t="shared" si="356"/>
        <v>0.73969465648854971</v>
      </c>
      <c r="U668" s="44">
        <f t="shared" si="357"/>
        <v>0.85764235764235774</v>
      </c>
      <c r="W668" s="51">
        <f t="shared" si="347"/>
        <v>38691</v>
      </c>
      <c r="X668" s="44">
        <f t="shared" si="358"/>
        <v>3.4307618591279345</v>
      </c>
      <c r="Y668" s="44">
        <f t="shared" si="359"/>
        <v>1.2473809523809525</v>
      </c>
      <c r="Z668" s="44">
        <f t="shared" si="360"/>
        <v>1.312009656004828</v>
      </c>
      <c r="AA668" s="44">
        <f t="shared" si="361"/>
        <v>1.1337748344370862</v>
      </c>
      <c r="AB668" s="44">
        <f t="shared" si="362"/>
        <v>1.3662728249194416</v>
      </c>
      <c r="AC668" s="44">
        <f t="shared" si="363"/>
        <v>1.1849474912485414</v>
      </c>
      <c r="AE668" s="48">
        <f t="shared" si="348"/>
        <v>38691</v>
      </c>
      <c r="AF668" s="53">
        <f t="shared" si="364"/>
        <v>4.4056255662520742</v>
      </c>
      <c r="AG668" s="53">
        <f t="shared" si="365"/>
        <v>7.5263120477106433</v>
      </c>
      <c r="AH668" s="53">
        <f t="shared" si="366"/>
        <v>1.8137234966861113</v>
      </c>
      <c r="AI668" s="53">
        <f t="shared" si="367"/>
        <v>5.7579364512202185</v>
      </c>
      <c r="AJ668" s="53">
        <f t="shared" si="368"/>
        <v>2.4798961520727079</v>
      </c>
      <c r="AK668" s="53">
        <f t="shared" si="369"/>
        <v>1.9414253480037451</v>
      </c>
      <c r="AL668" s="53"/>
      <c r="AM668" s="48">
        <f t="shared" si="349"/>
        <v>38691</v>
      </c>
      <c r="AN668" s="53">
        <f t="shared" si="344"/>
        <v>4.4056862965437391</v>
      </c>
      <c r="AO668" s="53">
        <f t="shared" si="344"/>
        <v>7.5267428381425177</v>
      </c>
      <c r="AP668" s="53">
        <f t="shared" si="344"/>
        <v>1.8496027785958185</v>
      </c>
      <c r="AQ668" s="53">
        <f t="shared" si="343"/>
        <v>5.7838061709729152</v>
      </c>
      <c r="AR668" s="53">
        <f t="shared" si="343"/>
        <v>2.5062443243069126</v>
      </c>
      <c r="AS668" s="53">
        <f t="shared" si="343"/>
        <v>1.9729951763647837</v>
      </c>
      <c r="AT668" s="53"/>
      <c r="AU668" s="48">
        <f t="shared" si="350"/>
        <v>38691</v>
      </c>
      <c r="AV668" s="53">
        <f t="shared" si="370"/>
        <v>382.85413916965098</v>
      </c>
      <c r="AW668" s="53">
        <f t="shared" si="371"/>
        <v>444.9057691626042</v>
      </c>
      <c r="AX668" s="53">
        <f t="shared" si="372"/>
        <v>152.96214978987419</v>
      </c>
      <c r="AY668" s="53">
        <f t="shared" si="373"/>
        <v>423.027583344959</v>
      </c>
      <c r="AZ668" s="53">
        <f t="shared" si="374"/>
        <v>164.15900324210278</v>
      </c>
      <c r="BA668" s="53">
        <f t="shared" si="375"/>
        <v>157.99745372329187</v>
      </c>
      <c r="BB668" s="58">
        <f t="shared" si="376"/>
        <v>1725.9060984324828</v>
      </c>
      <c r="BC668">
        <f t="shared" si="351"/>
        <v>2.4078691742943192E-2</v>
      </c>
      <c r="BD668">
        <v>1725.8820197407399</v>
      </c>
      <c r="BE668" s="48">
        <f t="shared" si="345"/>
        <v>38691</v>
      </c>
    </row>
    <row r="669" spans="1:57">
      <c r="A669" s="48">
        <v>38692</v>
      </c>
      <c r="B669" s="49">
        <v>25.56</v>
      </c>
      <c r="C669" s="50">
        <v>87.7</v>
      </c>
      <c r="D669" s="49">
        <v>47.53</v>
      </c>
      <c r="E669" s="50">
        <v>59.29</v>
      </c>
      <c r="F669" s="49">
        <v>64.59</v>
      </c>
      <c r="G669" s="50">
        <v>83.09</v>
      </c>
      <c r="H669" s="49">
        <v>64.81</v>
      </c>
      <c r="I669" s="50">
        <v>73.150000000000006</v>
      </c>
      <c r="J669">
        <v>48.41</v>
      </c>
      <c r="K669">
        <v>65.45</v>
      </c>
      <c r="L669" s="49">
        <v>68.77</v>
      </c>
      <c r="M669" s="50">
        <v>80.19</v>
      </c>
      <c r="O669" s="48">
        <f t="shared" si="346"/>
        <v>38692</v>
      </c>
      <c r="P669" s="44">
        <f t="shared" si="352"/>
        <v>0.29144811858608893</v>
      </c>
      <c r="Q669" s="44">
        <f t="shared" si="353"/>
        <v>0.80165289256198347</v>
      </c>
      <c r="R669" s="44">
        <f t="shared" si="354"/>
        <v>0.77734986159585995</v>
      </c>
      <c r="S669" s="44">
        <f t="shared" si="355"/>
        <v>0.88598769651401221</v>
      </c>
      <c r="T669" s="44">
        <f t="shared" si="356"/>
        <v>0.73964858670741018</v>
      </c>
      <c r="U669" s="44">
        <f t="shared" si="357"/>
        <v>0.85758822795859835</v>
      </c>
      <c r="W669" s="51">
        <f t="shared" si="347"/>
        <v>38692</v>
      </c>
      <c r="X669" s="44">
        <f t="shared" si="358"/>
        <v>3.4307618591279345</v>
      </c>
      <c r="Y669" s="44">
        <f t="shared" si="359"/>
        <v>1.2473809523809525</v>
      </c>
      <c r="Z669" s="44">
        <f t="shared" si="360"/>
        <v>1.312009656004828</v>
      </c>
      <c r="AA669" s="44">
        <f t="shared" si="361"/>
        <v>1.1337748344370862</v>
      </c>
      <c r="AB669" s="44">
        <f t="shared" si="362"/>
        <v>1.3662728249194416</v>
      </c>
      <c r="AC669" s="44">
        <f t="shared" si="363"/>
        <v>1.1849474912485414</v>
      </c>
      <c r="AE669" s="48">
        <f t="shared" si="348"/>
        <v>38692</v>
      </c>
      <c r="AF669" s="53">
        <f t="shared" si="364"/>
        <v>4.4056255662520742</v>
      </c>
      <c r="AG669" s="53">
        <f t="shared" si="365"/>
        <v>7.5263120477106433</v>
      </c>
      <c r="AH669" s="53">
        <f t="shared" si="366"/>
        <v>1.8137234966861113</v>
      </c>
      <c r="AI669" s="53">
        <f t="shared" si="367"/>
        <v>5.7579364512202185</v>
      </c>
      <c r="AJ669" s="53">
        <f t="shared" si="368"/>
        <v>2.4798961520727079</v>
      </c>
      <c r="AK669" s="53">
        <f t="shared" si="369"/>
        <v>1.9414253480037451</v>
      </c>
      <c r="AL669" s="53"/>
      <c r="AM669" s="48">
        <f t="shared" si="349"/>
        <v>38692</v>
      </c>
      <c r="AN669" s="53">
        <f t="shared" si="344"/>
        <v>4.4051369346186906</v>
      </c>
      <c r="AO669" s="53">
        <f t="shared" si="344"/>
        <v>7.5260602820577285</v>
      </c>
      <c r="AP669" s="53">
        <f t="shared" si="344"/>
        <v>1.8497994083472915</v>
      </c>
      <c r="AQ669" s="53">
        <f t="shared" si="343"/>
        <v>5.7839079341001476</v>
      </c>
      <c r="AR669" s="53">
        <f t="shared" si="343"/>
        <v>2.5060882299962532</v>
      </c>
      <c r="AS669" s="53">
        <f t="shared" si="343"/>
        <v>1.9728706517258083</v>
      </c>
      <c r="AT669" s="53"/>
      <c r="AU669" s="48">
        <f t="shared" si="350"/>
        <v>38692</v>
      </c>
      <c r="AV669" s="53">
        <f t="shared" si="370"/>
        <v>386.33050916605919</v>
      </c>
      <c r="AW669" s="53">
        <f t="shared" si="371"/>
        <v>446.22011412320273</v>
      </c>
      <c r="AX669" s="53">
        <f t="shared" si="372"/>
        <v>153.69983283957646</v>
      </c>
      <c r="AY669" s="53">
        <f t="shared" si="373"/>
        <v>423.0928653794258</v>
      </c>
      <c r="AZ669" s="53">
        <f t="shared" si="374"/>
        <v>164.02347465325479</v>
      </c>
      <c r="BA669" s="53">
        <f t="shared" si="375"/>
        <v>158.20449756189257</v>
      </c>
      <c r="BB669" s="58">
        <f t="shared" si="376"/>
        <v>1731.5712937234116</v>
      </c>
      <c r="BC669">
        <f t="shared" si="351"/>
        <v>1.0439223415232846E-3</v>
      </c>
      <c r="BD669">
        <v>1731.5702498010701</v>
      </c>
      <c r="BE669" s="48">
        <f t="shared" si="345"/>
        <v>38692</v>
      </c>
    </row>
    <row r="670" spans="1:57">
      <c r="A670" s="48">
        <v>38693</v>
      </c>
      <c r="B670" s="49">
        <v>25.32</v>
      </c>
      <c r="C670" s="50">
        <v>86.87</v>
      </c>
      <c r="D670" s="49">
        <v>47.22</v>
      </c>
      <c r="E670" s="50">
        <v>58.9</v>
      </c>
      <c r="F670" s="49">
        <v>64.55</v>
      </c>
      <c r="G670" s="50">
        <v>83.04</v>
      </c>
      <c r="H670" s="49">
        <v>64.47</v>
      </c>
      <c r="I670" s="50">
        <v>72.77</v>
      </c>
      <c r="J670">
        <v>48.04</v>
      </c>
      <c r="K670">
        <v>64.94</v>
      </c>
      <c r="L670" s="49">
        <v>68.78</v>
      </c>
      <c r="M670" s="50">
        <v>80.2</v>
      </c>
      <c r="O670" s="48">
        <f t="shared" si="346"/>
        <v>38693</v>
      </c>
      <c r="P670" s="44">
        <f t="shared" si="352"/>
        <v>0.29147001266259925</v>
      </c>
      <c r="Q670" s="44">
        <f t="shared" si="353"/>
        <v>0.8016977928692699</v>
      </c>
      <c r="R670" s="44">
        <f t="shared" si="354"/>
        <v>0.7773362235067437</v>
      </c>
      <c r="S670" s="44">
        <f t="shared" si="355"/>
        <v>0.88594200906967158</v>
      </c>
      <c r="T670" s="44">
        <f t="shared" si="356"/>
        <v>0.73975977825685246</v>
      </c>
      <c r="U670" s="44">
        <f t="shared" si="357"/>
        <v>0.85760598503740648</v>
      </c>
      <c r="W670" s="51">
        <f t="shared" si="347"/>
        <v>38693</v>
      </c>
      <c r="X670" s="44">
        <f t="shared" si="358"/>
        <v>3.4307618591279345</v>
      </c>
      <c r="Y670" s="44">
        <f t="shared" si="359"/>
        <v>1.2473809523809525</v>
      </c>
      <c r="Z670" s="44">
        <f t="shared" si="360"/>
        <v>1.312009656004828</v>
      </c>
      <c r="AA670" s="44">
        <f t="shared" si="361"/>
        <v>1.1337748344370862</v>
      </c>
      <c r="AB670" s="44">
        <f t="shared" si="362"/>
        <v>1.3662728249194416</v>
      </c>
      <c r="AC670" s="44">
        <f t="shared" si="363"/>
        <v>1.1849474912485414</v>
      </c>
      <c r="AE670" s="48">
        <f t="shared" si="348"/>
        <v>38693</v>
      </c>
      <c r="AF670" s="53">
        <f t="shared" si="364"/>
        <v>4.4056255662520742</v>
      </c>
      <c r="AG670" s="53">
        <f t="shared" si="365"/>
        <v>7.5263120477106433</v>
      </c>
      <c r="AH670" s="53">
        <f t="shared" si="366"/>
        <v>1.8137234966861113</v>
      </c>
      <c r="AI670" s="53">
        <f t="shared" si="367"/>
        <v>5.7579364512202185</v>
      </c>
      <c r="AJ670" s="53">
        <f t="shared" si="368"/>
        <v>2.4798961520727079</v>
      </c>
      <c r="AK670" s="53">
        <f t="shared" si="369"/>
        <v>1.9414253480037451</v>
      </c>
      <c r="AL670" s="53"/>
      <c r="AM670" s="48">
        <f t="shared" si="349"/>
        <v>38693</v>
      </c>
      <c r="AN670" s="53">
        <f t="shared" si="344"/>
        <v>4.4054678559694711</v>
      </c>
      <c r="AO670" s="53">
        <f t="shared" si="344"/>
        <v>7.5264818141478091</v>
      </c>
      <c r="AP670" s="53">
        <f t="shared" si="344"/>
        <v>1.8497669548402871</v>
      </c>
      <c r="AQ670" s="53">
        <f t="shared" si="343"/>
        <v>5.783609677168533</v>
      </c>
      <c r="AR670" s="53">
        <f t="shared" si="343"/>
        <v>2.5064649708409465</v>
      </c>
      <c r="AS670" s="53">
        <f t="shared" si="343"/>
        <v>1.9729115016564613</v>
      </c>
      <c r="AT670" s="53"/>
      <c r="AU670" s="48">
        <f t="shared" si="350"/>
        <v>38693</v>
      </c>
      <c r="AV670" s="53">
        <f t="shared" si="370"/>
        <v>382.70299264806795</v>
      </c>
      <c r="AW670" s="53">
        <f t="shared" si="371"/>
        <v>443.30977885330594</v>
      </c>
      <c r="AX670" s="53">
        <f t="shared" si="372"/>
        <v>153.60464792993744</v>
      </c>
      <c r="AY670" s="53">
        <f t="shared" si="373"/>
        <v>420.87327620755411</v>
      </c>
      <c r="AZ670" s="53">
        <f t="shared" si="374"/>
        <v>162.76983520641107</v>
      </c>
      <c r="BA670" s="53">
        <f t="shared" si="375"/>
        <v>158.22750243284821</v>
      </c>
      <c r="BB670" s="58">
        <f t="shared" si="376"/>
        <v>1721.4880332781247</v>
      </c>
      <c r="BC670">
        <f t="shared" si="351"/>
        <v>2.4042289154749596E-2</v>
      </c>
      <c r="BD670">
        <v>1721.46399098897</v>
      </c>
      <c r="BE670" s="48">
        <f t="shared" si="345"/>
        <v>38693</v>
      </c>
    </row>
    <row r="671" spans="1:57">
      <c r="A671" s="48">
        <v>38694</v>
      </c>
      <c r="B671" s="49">
        <v>25.13</v>
      </c>
      <c r="C671" s="50">
        <v>86.22</v>
      </c>
      <c r="D671" s="49">
        <v>47.21</v>
      </c>
      <c r="E671" s="50">
        <v>58.89</v>
      </c>
      <c r="F671" s="49">
        <v>64.83</v>
      </c>
      <c r="G671" s="50">
        <v>83.4</v>
      </c>
      <c r="H671" s="49">
        <v>64.52</v>
      </c>
      <c r="I671" s="50">
        <v>72.819999999999993</v>
      </c>
      <c r="J671">
        <v>48.45</v>
      </c>
      <c r="K671">
        <v>65.5</v>
      </c>
      <c r="L671" s="49">
        <v>68.86</v>
      </c>
      <c r="M671" s="50">
        <v>80.3</v>
      </c>
      <c r="O671" s="48">
        <f t="shared" si="346"/>
        <v>38694</v>
      </c>
      <c r="P671" s="44">
        <f t="shared" si="352"/>
        <v>0.29146369751797724</v>
      </c>
      <c r="Q671" s="44">
        <f t="shared" si="353"/>
        <v>0.80166411954491423</v>
      </c>
      <c r="R671" s="44">
        <f t="shared" si="354"/>
        <v>0.7773381294964028</v>
      </c>
      <c r="S671" s="44">
        <f t="shared" si="355"/>
        <v>0.88602032408678932</v>
      </c>
      <c r="T671" s="44">
        <f t="shared" si="356"/>
        <v>0.73969465648854971</v>
      </c>
      <c r="U671" s="44">
        <f t="shared" si="357"/>
        <v>0.8575342465753425</v>
      </c>
      <c r="W671" s="51">
        <f t="shared" si="347"/>
        <v>38694</v>
      </c>
      <c r="X671" s="44">
        <f t="shared" si="358"/>
        <v>3.4307618591279345</v>
      </c>
      <c r="Y671" s="44">
        <f t="shared" si="359"/>
        <v>1.2473809523809525</v>
      </c>
      <c r="Z671" s="44">
        <f t="shared" si="360"/>
        <v>1.312009656004828</v>
      </c>
      <c r="AA671" s="44">
        <f t="shared" si="361"/>
        <v>1.1337748344370862</v>
      </c>
      <c r="AB671" s="44">
        <f t="shared" si="362"/>
        <v>1.3662728249194416</v>
      </c>
      <c r="AC671" s="44">
        <f t="shared" si="363"/>
        <v>1.1849474912485414</v>
      </c>
      <c r="AE671" s="48">
        <f t="shared" si="348"/>
        <v>38694</v>
      </c>
      <c r="AF671" s="53">
        <f t="shared" si="364"/>
        <v>4.4056255662520742</v>
      </c>
      <c r="AG671" s="53">
        <f t="shared" si="365"/>
        <v>7.5263120477106433</v>
      </c>
      <c r="AH671" s="53">
        <f t="shared" si="366"/>
        <v>1.8137234966861113</v>
      </c>
      <c r="AI671" s="53">
        <f t="shared" si="367"/>
        <v>5.7579364512202185</v>
      </c>
      <c r="AJ671" s="53">
        <f t="shared" si="368"/>
        <v>2.4798961520727079</v>
      </c>
      <c r="AK671" s="53">
        <f t="shared" si="369"/>
        <v>1.9414253480037451</v>
      </c>
      <c r="AL671" s="53"/>
      <c r="AM671" s="48">
        <f t="shared" si="349"/>
        <v>38694</v>
      </c>
      <c r="AN671" s="53">
        <f t="shared" si="344"/>
        <v>4.4053724047551803</v>
      </c>
      <c r="AO671" s="53">
        <f t="shared" si="344"/>
        <v>7.5261656829751411</v>
      </c>
      <c r="AP671" s="53">
        <f t="shared" si="344"/>
        <v>1.849771490376624</v>
      </c>
      <c r="AQ671" s="53">
        <f t="shared" si="343"/>
        <v>5.7841209335332078</v>
      </c>
      <c r="AR671" s="53">
        <f t="shared" si="343"/>
        <v>2.5062443243069126</v>
      </c>
      <c r="AS671" s="53">
        <f t="shared" si="343"/>
        <v>1.9727464682502276</v>
      </c>
      <c r="AT671" s="53"/>
      <c r="AU671" s="48">
        <f t="shared" si="350"/>
        <v>38694</v>
      </c>
      <c r="AV671" s="53">
        <f t="shared" si="370"/>
        <v>379.83120873799163</v>
      </c>
      <c r="AW671" s="53">
        <f t="shared" si="371"/>
        <v>443.21589707040607</v>
      </c>
      <c r="AX671" s="53">
        <f t="shared" si="372"/>
        <v>154.27094229741044</v>
      </c>
      <c r="AY671" s="53">
        <f t="shared" si="373"/>
        <v>421.19968637988813</v>
      </c>
      <c r="AZ671" s="53">
        <f t="shared" si="374"/>
        <v>164.15900324210278</v>
      </c>
      <c r="BA671" s="53">
        <f t="shared" si="375"/>
        <v>158.41154140049326</v>
      </c>
      <c r="BB671" s="58">
        <f t="shared" si="376"/>
        <v>1721.088279128292</v>
      </c>
      <c r="BC671">
        <f t="shared" si="351"/>
        <v>1.0069724119148304E-3</v>
      </c>
      <c r="BD671">
        <v>1721.0872721558801</v>
      </c>
      <c r="BE671" s="48">
        <f t="shared" si="345"/>
        <v>38694</v>
      </c>
    </row>
    <row r="672" spans="1:57">
      <c r="A672" s="48">
        <v>38695</v>
      </c>
      <c r="B672" s="49">
        <v>25.39</v>
      </c>
      <c r="C672" s="50">
        <v>87.1</v>
      </c>
      <c r="D672" s="49">
        <v>47.68</v>
      </c>
      <c r="E672" s="50">
        <v>59.48</v>
      </c>
      <c r="F672" s="49">
        <v>64.540000000000006</v>
      </c>
      <c r="G672" s="50">
        <v>83.03</v>
      </c>
      <c r="H672" s="49">
        <v>64.650000000000006</v>
      </c>
      <c r="I672" s="50">
        <v>72.97</v>
      </c>
      <c r="J672">
        <v>48.56</v>
      </c>
      <c r="K672">
        <v>65.650000000000006</v>
      </c>
      <c r="L672" s="49">
        <v>68.8</v>
      </c>
      <c r="M672" s="50">
        <v>80.22</v>
      </c>
      <c r="O672" s="48">
        <f t="shared" si="346"/>
        <v>38695</v>
      </c>
      <c r="P672" s="44">
        <f t="shared" si="352"/>
        <v>0.29150401836969003</v>
      </c>
      <c r="Q672" s="44">
        <f t="shared" si="353"/>
        <v>0.80161398789509086</v>
      </c>
      <c r="R672" s="44">
        <f t="shared" si="354"/>
        <v>0.77730940623870892</v>
      </c>
      <c r="S672" s="44">
        <f t="shared" si="355"/>
        <v>0.88598053994792392</v>
      </c>
      <c r="T672" s="44">
        <f t="shared" si="356"/>
        <v>0.73968012185833965</v>
      </c>
      <c r="U672" s="44">
        <f t="shared" si="357"/>
        <v>0.85764148591373723</v>
      </c>
      <c r="W672" s="51">
        <f t="shared" si="347"/>
        <v>38695</v>
      </c>
      <c r="X672" s="44">
        <f t="shared" si="358"/>
        <v>3.4307618591279345</v>
      </c>
      <c r="Y672" s="44">
        <f t="shared" si="359"/>
        <v>1.2473809523809525</v>
      </c>
      <c r="Z672" s="44">
        <f t="shared" si="360"/>
        <v>1.312009656004828</v>
      </c>
      <c r="AA672" s="44">
        <f t="shared" si="361"/>
        <v>1.1337748344370862</v>
      </c>
      <c r="AB672" s="44">
        <f t="shared" si="362"/>
        <v>1.3662728249194416</v>
      </c>
      <c r="AC672" s="44">
        <f t="shared" si="363"/>
        <v>1.1849474912485414</v>
      </c>
      <c r="AE672" s="48">
        <f t="shared" si="348"/>
        <v>38695</v>
      </c>
      <c r="AF672" s="53">
        <f t="shared" si="364"/>
        <v>4.4056255662520742</v>
      </c>
      <c r="AG672" s="53">
        <f t="shared" si="365"/>
        <v>7.5263120477106433</v>
      </c>
      <c r="AH672" s="53">
        <f t="shared" si="366"/>
        <v>1.8137234966861113</v>
      </c>
      <c r="AI672" s="53">
        <f t="shared" si="367"/>
        <v>5.7579364512202185</v>
      </c>
      <c r="AJ672" s="53">
        <f t="shared" si="368"/>
        <v>2.4798961520727079</v>
      </c>
      <c r="AK672" s="53">
        <f t="shared" si="369"/>
        <v>1.9414253480037451</v>
      </c>
      <c r="AL672" s="53"/>
      <c r="AM672" s="48">
        <f t="shared" si="349"/>
        <v>38695</v>
      </c>
      <c r="AN672" s="53">
        <f t="shared" si="344"/>
        <v>4.4059818404035456</v>
      </c>
      <c r="AO672" s="53">
        <f t="shared" si="344"/>
        <v>7.5256950381086281</v>
      </c>
      <c r="AP672" s="53">
        <f t="shared" si="344"/>
        <v>1.8497031398594208</v>
      </c>
      <c r="AQ672" s="53">
        <f t="shared" si="343"/>
        <v>5.7838612145807433</v>
      </c>
      <c r="AR672" s="53">
        <f t="shared" si="343"/>
        <v>2.5061950778588677</v>
      </c>
      <c r="AS672" s="53">
        <f t="shared" si="343"/>
        <v>1.9729931709643413</v>
      </c>
      <c r="AT672" s="53"/>
      <c r="AU672" s="48">
        <f t="shared" si="350"/>
        <v>38695</v>
      </c>
      <c r="AV672" s="53">
        <f t="shared" si="370"/>
        <v>383.76101829914882</v>
      </c>
      <c r="AW672" s="53">
        <f t="shared" si="371"/>
        <v>447.62834086670119</v>
      </c>
      <c r="AX672" s="53">
        <f t="shared" si="372"/>
        <v>153.58085170252772</v>
      </c>
      <c r="AY672" s="53">
        <f t="shared" si="373"/>
        <v>422.04835282795682</v>
      </c>
      <c r="AZ672" s="53">
        <f t="shared" si="374"/>
        <v>164.53170686143469</v>
      </c>
      <c r="BA672" s="53">
        <f t="shared" si="375"/>
        <v>158.27351217475947</v>
      </c>
      <c r="BB672" s="58">
        <f t="shared" si="376"/>
        <v>1729.8237827325288</v>
      </c>
      <c r="BC672">
        <f t="shared" si="351"/>
        <v>2.4040941988687337E-2</v>
      </c>
      <c r="BD672">
        <v>1729.7997417905401</v>
      </c>
      <c r="BE672" s="48">
        <f t="shared" si="345"/>
        <v>38695</v>
      </c>
    </row>
    <row r="673" spans="1:63">
      <c r="A673" s="48">
        <v>38698</v>
      </c>
      <c r="B673" s="49">
        <v>25.53</v>
      </c>
      <c r="C673" s="50">
        <v>87.6</v>
      </c>
      <c r="D673" s="49">
        <v>48.28</v>
      </c>
      <c r="E673" s="50">
        <v>60.23</v>
      </c>
      <c r="F673" s="49">
        <v>64.39</v>
      </c>
      <c r="G673" s="50">
        <v>82.84</v>
      </c>
      <c r="H673" s="49">
        <v>64.709999999999994</v>
      </c>
      <c r="I673" s="50">
        <v>73.040000000000006</v>
      </c>
      <c r="J673">
        <v>48.52</v>
      </c>
      <c r="K673">
        <v>65.599999999999994</v>
      </c>
      <c r="L673" s="49">
        <v>68.790000000000006</v>
      </c>
      <c r="M673" s="50">
        <v>80.209999999999994</v>
      </c>
      <c r="O673" s="48">
        <f t="shared" si="346"/>
        <v>38698</v>
      </c>
      <c r="P673" s="44">
        <f t="shared" si="352"/>
        <v>0.29143835616438357</v>
      </c>
      <c r="Q673" s="44">
        <f t="shared" si="353"/>
        <v>0.80159389008799609</v>
      </c>
      <c r="R673" s="44">
        <f t="shared" si="354"/>
        <v>0.77728150651859007</v>
      </c>
      <c r="S673" s="44">
        <f t="shared" si="355"/>
        <v>0.88595290251916747</v>
      </c>
      <c r="T673" s="44">
        <f t="shared" si="356"/>
        <v>0.73963414634146352</v>
      </c>
      <c r="U673" s="44">
        <f t="shared" si="357"/>
        <v>0.8576237376885677</v>
      </c>
      <c r="W673" s="51">
        <f t="shared" si="347"/>
        <v>38698</v>
      </c>
      <c r="X673" s="44">
        <f t="shared" si="358"/>
        <v>3.4307618591279345</v>
      </c>
      <c r="Y673" s="44">
        <f t="shared" si="359"/>
        <v>1.2473809523809525</v>
      </c>
      <c r="Z673" s="44">
        <f t="shared" si="360"/>
        <v>1.312009656004828</v>
      </c>
      <c r="AA673" s="44">
        <f t="shared" si="361"/>
        <v>1.1337748344370862</v>
      </c>
      <c r="AB673" s="44">
        <f t="shared" si="362"/>
        <v>1.3662728249194416</v>
      </c>
      <c r="AC673" s="44">
        <f t="shared" si="363"/>
        <v>1.1849474912485414</v>
      </c>
      <c r="AE673" s="48">
        <f t="shared" si="348"/>
        <v>38698</v>
      </c>
      <c r="AF673" s="53">
        <f t="shared" si="364"/>
        <v>4.4056255662520742</v>
      </c>
      <c r="AG673" s="53">
        <f t="shared" si="365"/>
        <v>7.5263120477106433</v>
      </c>
      <c r="AH673" s="53">
        <f t="shared" si="366"/>
        <v>1.8137234966861113</v>
      </c>
      <c r="AI673" s="53">
        <f t="shared" si="367"/>
        <v>5.7579364512202185</v>
      </c>
      <c r="AJ673" s="53">
        <f t="shared" si="368"/>
        <v>2.4798961520727079</v>
      </c>
      <c r="AK673" s="53">
        <f t="shared" si="369"/>
        <v>1.9414253480037451</v>
      </c>
      <c r="AL673" s="53"/>
      <c r="AM673" s="48">
        <f t="shared" si="349"/>
        <v>38698</v>
      </c>
      <c r="AN673" s="53">
        <f t="shared" si="344"/>
        <v>4.4049893790103916</v>
      </c>
      <c r="AO673" s="53">
        <f t="shared" si="344"/>
        <v>7.525506356312385</v>
      </c>
      <c r="AP673" s="53">
        <f t="shared" si="344"/>
        <v>1.8496367490509591</v>
      </c>
      <c r="AQ673" s="53">
        <f t="shared" si="343"/>
        <v>5.7836807918230786</v>
      </c>
      <c r="AR673" s="53">
        <f t="shared" si="343"/>
        <v>2.5060393029357733</v>
      </c>
      <c r="AS673" s="53">
        <f t="shared" si="343"/>
        <v>1.9729523414013697</v>
      </c>
      <c r="AT673" s="53"/>
      <c r="AU673" s="48">
        <f t="shared" si="350"/>
        <v>38698</v>
      </c>
      <c r="AV673" s="53">
        <f t="shared" si="370"/>
        <v>385.87706960131027</v>
      </c>
      <c r="AW673" s="53">
        <f t="shared" si="371"/>
        <v>453.26124784069492</v>
      </c>
      <c r="AX673" s="53">
        <f t="shared" si="372"/>
        <v>153.22390829138146</v>
      </c>
      <c r="AY673" s="53">
        <f t="shared" si="373"/>
        <v>422.4400450347577</v>
      </c>
      <c r="AZ673" s="53">
        <f t="shared" si="374"/>
        <v>164.39617827258672</v>
      </c>
      <c r="BA673" s="53">
        <f t="shared" si="375"/>
        <v>158.25050730380386</v>
      </c>
      <c r="BB673" s="58">
        <f t="shared" si="376"/>
        <v>1737.448956344535</v>
      </c>
      <c r="BC673">
        <f t="shared" si="351"/>
        <v>2.4049205284882191E-2</v>
      </c>
      <c r="BD673">
        <v>1737.4249071392501</v>
      </c>
      <c r="BE673" s="48">
        <f t="shared" si="345"/>
        <v>38698</v>
      </c>
    </row>
    <row r="674" spans="1:63">
      <c r="A674" s="48">
        <v>38699</v>
      </c>
      <c r="B674" s="49">
        <v>25.87</v>
      </c>
      <c r="C674" s="50">
        <v>88.75</v>
      </c>
      <c r="D674" s="49">
        <v>48.52</v>
      </c>
      <c r="E674" s="50">
        <v>60.52</v>
      </c>
      <c r="F674" s="49">
        <v>64.55</v>
      </c>
      <c r="G674" s="50">
        <v>83.04</v>
      </c>
      <c r="H674" s="49">
        <v>65.02</v>
      </c>
      <c r="I674" s="50">
        <v>73.39</v>
      </c>
      <c r="J674">
        <v>48.86</v>
      </c>
      <c r="K674">
        <v>66.05</v>
      </c>
      <c r="L674" s="49">
        <v>68.819999999999993</v>
      </c>
      <c r="M674" s="50">
        <v>80.25</v>
      </c>
      <c r="O674" s="48">
        <f t="shared" si="346"/>
        <v>38699</v>
      </c>
      <c r="P674" s="44">
        <f t="shared" si="352"/>
        <v>0.29149295774647888</v>
      </c>
      <c r="Q674" s="44">
        <f t="shared" si="353"/>
        <v>0.80171844018506278</v>
      </c>
      <c r="R674" s="44">
        <f t="shared" si="354"/>
        <v>0.7773362235067437</v>
      </c>
      <c r="S674" s="44">
        <f t="shared" si="355"/>
        <v>0.88595176454557834</v>
      </c>
      <c r="T674" s="44">
        <f t="shared" si="356"/>
        <v>0.73974261922785767</v>
      </c>
      <c r="U674" s="44">
        <f t="shared" si="357"/>
        <v>0.85757009345794388</v>
      </c>
      <c r="W674" s="51">
        <f t="shared" si="347"/>
        <v>38699</v>
      </c>
      <c r="X674" s="44">
        <f t="shared" si="358"/>
        <v>3.4307618591279345</v>
      </c>
      <c r="Y674" s="44">
        <f t="shared" si="359"/>
        <v>1.2473809523809525</v>
      </c>
      <c r="Z674" s="44">
        <f t="shared" si="360"/>
        <v>1.312009656004828</v>
      </c>
      <c r="AA674" s="44">
        <f t="shared" si="361"/>
        <v>1.1337748344370862</v>
      </c>
      <c r="AB674" s="44">
        <f t="shared" si="362"/>
        <v>1.3662728249194416</v>
      </c>
      <c r="AC674" s="44">
        <f t="shared" si="363"/>
        <v>1.1849474912485414</v>
      </c>
      <c r="AE674" s="48">
        <f t="shared" si="348"/>
        <v>38699</v>
      </c>
      <c r="AF674" s="53">
        <f t="shared" si="364"/>
        <v>4.4056255662520742</v>
      </c>
      <c r="AG674" s="53">
        <f t="shared" si="365"/>
        <v>7.5263120477106433</v>
      </c>
      <c r="AH674" s="53">
        <f t="shared" si="366"/>
        <v>1.8137234966861113</v>
      </c>
      <c r="AI674" s="53">
        <f t="shared" si="367"/>
        <v>5.7579364512202185</v>
      </c>
      <c r="AJ674" s="53">
        <f t="shared" si="368"/>
        <v>2.4798961520727079</v>
      </c>
      <c r="AK674" s="53">
        <f t="shared" si="369"/>
        <v>1.9414253480037451</v>
      </c>
      <c r="AL674" s="53"/>
      <c r="AM674" s="48">
        <f t="shared" si="349"/>
        <v>38699</v>
      </c>
      <c r="AN674" s="53">
        <f t="shared" si="344"/>
        <v>4.4058146629310553</v>
      </c>
      <c r="AO674" s="53">
        <f t="shared" si="344"/>
        <v>7.526675654829682</v>
      </c>
      <c r="AP674" s="53">
        <f t="shared" si="344"/>
        <v>1.8497669548402871</v>
      </c>
      <c r="AQ674" s="53">
        <f t="shared" si="343"/>
        <v>5.7836733628999717</v>
      </c>
      <c r="AR674" s="53">
        <f t="shared" si="343"/>
        <v>2.5064068323663049</v>
      </c>
      <c r="AS674" s="53">
        <f t="shared" si="343"/>
        <v>1.9728289335410683</v>
      </c>
      <c r="AT674" s="53"/>
      <c r="AU674" s="48">
        <f t="shared" si="350"/>
        <v>38699</v>
      </c>
      <c r="AV674" s="53">
        <f t="shared" si="370"/>
        <v>391.01605133513118</v>
      </c>
      <c r="AW674" s="53">
        <f t="shared" si="371"/>
        <v>455.51441063029239</v>
      </c>
      <c r="AX674" s="53">
        <f t="shared" si="372"/>
        <v>153.60464792993744</v>
      </c>
      <c r="AY674" s="53">
        <f t="shared" si="373"/>
        <v>424.46378810322892</v>
      </c>
      <c r="AZ674" s="53">
        <f t="shared" si="374"/>
        <v>165.54817127779444</v>
      </c>
      <c r="BA674" s="53">
        <f t="shared" si="375"/>
        <v>158.31952191667074</v>
      </c>
      <c r="BB674" s="58">
        <f t="shared" si="376"/>
        <v>1748.4665911930551</v>
      </c>
      <c r="BC674">
        <f t="shared" si="351"/>
        <v>1.0380161152170331E-3</v>
      </c>
      <c r="BD674">
        <v>1748.4655531769399</v>
      </c>
      <c r="BE674" s="48">
        <f t="shared" si="345"/>
        <v>38699</v>
      </c>
    </row>
    <row r="675" spans="1:63">
      <c r="A675" s="48">
        <v>38700</v>
      </c>
      <c r="B675" s="49">
        <v>25.7</v>
      </c>
      <c r="C675" s="50">
        <v>88.16</v>
      </c>
      <c r="D675" s="49">
        <v>48.49</v>
      </c>
      <c r="E675" s="50">
        <v>60.49</v>
      </c>
      <c r="F675" s="49">
        <v>64.95</v>
      </c>
      <c r="G675" s="50">
        <v>83.56</v>
      </c>
      <c r="H675" s="49">
        <v>65.290000000000006</v>
      </c>
      <c r="I675" s="50">
        <v>73.69</v>
      </c>
      <c r="J675">
        <v>49.08</v>
      </c>
      <c r="K675">
        <v>66.349999999999994</v>
      </c>
      <c r="L675" s="49">
        <v>68.900000000000006</v>
      </c>
      <c r="M675" s="50">
        <v>80.34</v>
      </c>
      <c r="O675" s="48">
        <f t="shared" si="346"/>
        <v>38700</v>
      </c>
      <c r="P675" s="44">
        <f t="shared" si="352"/>
        <v>0.29151542649727769</v>
      </c>
      <c r="Q675" s="44">
        <f t="shared" si="353"/>
        <v>0.80162010249628035</v>
      </c>
      <c r="R675" s="44">
        <f t="shared" si="354"/>
        <v>0.77728578267113457</v>
      </c>
      <c r="S675" s="44">
        <f t="shared" si="355"/>
        <v>0.88600895643913702</v>
      </c>
      <c r="T675" s="44">
        <f t="shared" si="356"/>
        <v>0.73971363978899773</v>
      </c>
      <c r="U675" s="44">
        <f t="shared" si="357"/>
        <v>0.85760517799352753</v>
      </c>
      <c r="W675" s="51">
        <f t="shared" si="347"/>
        <v>38700</v>
      </c>
      <c r="X675" s="44">
        <f t="shared" si="358"/>
        <v>3.4307618591279345</v>
      </c>
      <c r="Y675" s="44">
        <f t="shared" si="359"/>
        <v>1.2473809523809525</v>
      </c>
      <c r="Z675" s="44">
        <f t="shared" si="360"/>
        <v>1.312009656004828</v>
      </c>
      <c r="AA675" s="44">
        <f t="shared" si="361"/>
        <v>1.1337748344370862</v>
      </c>
      <c r="AB675" s="44">
        <f t="shared" si="362"/>
        <v>1.3662728249194416</v>
      </c>
      <c r="AC675" s="44">
        <f t="shared" si="363"/>
        <v>1.1849474912485414</v>
      </c>
      <c r="AE675" s="48">
        <f t="shared" si="348"/>
        <v>38700</v>
      </c>
      <c r="AF675" s="53">
        <f t="shared" si="364"/>
        <v>4.4056255662520742</v>
      </c>
      <c r="AG675" s="53">
        <f t="shared" si="365"/>
        <v>7.5263120477106433</v>
      </c>
      <c r="AH675" s="53">
        <f t="shared" si="366"/>
        <v>1.8137234966861113</v>
      </c>
      <c r="AI675" s="53">
        <f t="shared" si="367"/>
        <v>5.7579364512202185</v>
      </c>
      <c r="AJ675" s="53">
        <f t="shared" si="368"/>
        <v>2.4798961520727079</v>
      </c>
      <c r="AK675" s="53">
        <f t="shared" si="369"/>
        <v>1.9414253480037451</v>
      </c>
      <c r="AL675" s="53"/>
      <c r="AM675" s="48">
        <f t="shared" si="349"/>
        <v>38700</v>
      </c>
      <c r="AN675" s="53">
        <f t="shared" si="344"/>
        <v>4.4061542702838103</v>
      </c>
      <c r="AO675" s="53">
        <f t="shared" si="344"/>
        <v>7.5257524430747678</v>
      </c>
      <c r="AP675" s="53">
        <f t="shared" si="344"/>
        <v>1.8496469246807978</v>
      </c>
      <c r="AQ675" s="53">
        <f t="shared" si="343"/>
        <v>5.7840467232166235</v>
      </c>
      <c r="AR675" s="53">
        <f t="shared" si="343"/>
        <v>2.5063086438049478</v>
      </c>
      <c r="AS675" s="53">
        <f t="shared" si="343"/>
        <v>1.9729096450624322</v>
      </c>
      <c r="AT675" s="53"/>
      <c r="AU675" s="48">
        <f t="shared" si="350"/>
        <v>38700</v>
      </c>
      <c r="AV675" s="53">
        <f t="shared" si="370"/>
        <v>388.4465604682207</v>
      </c>
      <c r="AW675" s="53">
        <f t="shared" si="371"/>
        <v>455.23276528159272</v>
      </c>
      <c r="AX675" s="53">
        <f t="shared" si="372"/>
        <v>154.55649702632746</v>
      </c>
      <c r="AY675" s="53">
        <f t="shared" si="373"/>
        <v>426.22640303383298</v>
      </c>
      <c r="AZ675" s="53">
        <f t="shared" si="374"/>
        <v>166.29357851645827</v>
      </c>
      <c r="BA675" s="53">
        <f t="shared" si="375"/>
        <v>158.50356088431582</v>
      </c>
      <c r="BB675" s="58">
        <f t="shared" si="376"/>
        <v>1749.259365210748</v>
      </c>
      <c r="BC675">
        <f t="shared" si="351"/>
        <v>2.4019891018042472E-2</v>
      </c>
      <c r="BD675">
        <v>1749.23534531973</v>
      </c>
      <c r="BE675" s="48">
        <f t="shared" si="345"/>
        <v>38700</v>
      </c>
    </row>
    <row r="676" spans="1:63">
      <c r="A676" s="48">
        <v>38701</v>
      </c>
      <c r="B676" s="49">
        <v>25.59</v>
      </c>
      <c r="C676" s="50">
        <v>87.8</v>
      </c>
      <c r="D676" s="49">
        <v>48.04</v>
      </c>
      <c r="E676" s="50">
        <v>59.93</v>
      </c>
      <c r="F676" s="49">
        <v>64.87</v>
      </c>
      <c r="G676" s="50">
        <v>83.45</v>
      </c>
      <c r="H676" s="49">
        <v>65.08</v>
      </c>
      <c r="I676" s="50">
        <v>73.459999999999994</v>
      </c>
      <c r="J676">
        <v>48.64</v>
      </c>
      <c r="K676">
        <v>65.75</v>
      </c>
      <c r="L676" s="49">
        <v>68.900000000000006</v>
      </c>
      <c r="M676" s="50">
        <v>80.34</v>
      </c>
      <c r="O676" s="48">
        <f t="shared" si="346"/>
        <v>38701</v>
      </c>
      <c r="P676" s="44">
        <f t="shared" si="352"/>
        <v>0.29145785876993169</v>
      </c>
      <c r="Q676" s="44">
        <f t="shared" si="353"/>
        <v>0.80160186884698814</v>
      </c>
      <c r="R676" s="44">
        <f t="shared" si="354"/>
        <v>0.77735170760934691</v>
      </c>
      <c r="S676" s="44">
        <f t="shared" si="355"/>
        <v>0.8859243125510482</v>
      </c>
      <c r="T676" s="44">
        <f t="shared" si="356"/>
        <v>0.73977186311787069</v>
      </c>
      <c r="U676" s="44">
        <f t="shared" si="357"/>
        <v>0.85760517799352753</v>
      </c>
      <c r="W676" s="51">
        <f t="shared" si="347"/>
        <v>38701</v>
      </c>
      <c r="X676" s="44">
        <f t="shared" si="358"/>
        <v>3.4307618591279345</v>
      </c>
      <c r="Y676" s="44">
        <f t="shared" si="359"/>
        <v>1.2473809523809525</v>
      </c>
      <c r="Z676" s="44">
        <f t="shared" si="360"/>
        <v>1.312009656004828</v>
      </c>
      <c r="AA676" s="44">
        <f t="shared" si="361"/>
        <v>1.1337748344370862</v>
      </c>
      <c r="AB676" s="44">
        <f t="shared" si="362"/>
        <v>1.3662728249194416</v>
      </c>
      <c r="AC676" s="44">
        <f t="shared" si="363"/>
        <v>1.1849474912485414</v>
      </c>
      <c r="AE676" s="48">
        <f t="shared" si="348"/>
        <v>38701</v>
      </c>
      <c r="AF676" s="53">
        <f t="shared" si="364"/>
        <v>4.4056255662520742</v>
      </c>
      <c r="AG676" s="53">
        <f t="shared" si="365"/>
        <v>7.5263120477106433</v>
      </c>
      <c r="AH676" s="53">
        <f t="shared" si="366"/>
        <v>1.8137234966861113</v>
      </c>
      <c r="AI676" s="53">
        <f t="shared" si="367"/>
        <v>5.7579364512202185</v>
      </c>
      <c r="AJ676" s="53">
        <f t="shared" si="368"/>
        <v>2.4798961520727079</v>
      </c>
      <c r="AK676" s="53">
        <f t="shared" si="369"/>
        <v>1.9414253480037451</v>
      </c>
      <c r="AL676" s="53"/>
      <c r="AM676" s="48">
        <f t="shared" si="349"/>
        <v>38701</v>
      </c>
      <c r="AN676" s="53">
        <f t="shared" si="344"/>
        <v>4.4052841541094319</v>
      </c>
      <c r="AO676" s="53">
        <f t="shared" si="344"/>
        <v>7.5255812623243354</v>
      </c>
      <c r="AP676" s="53">
        <f t="shared" si="344"/>
        <v>1.8498038011629654</v>
      </c>
      <c r="AQ676" s="53">
        <f t="shared" si="343"/>
        <v>5.7834941506946613</v>
      </c>
      <c r="AR676" s="53">
        <f t="shared" si="343"/>
        <v>2.5065059169449522</v>
      </c>
      <c r="AS676" s="53">
        <f t="shared" si="343"/>
        <v>1.9729096450624322</v>
      </c>
      <c r="AT676" s="53"/>
      <c r="AU676" s="48">
        <f t="shared" si="350"/>
        <v>38701</v>
      </c>
      <c r="AV676" s="53">
        <f t="shared" si="370"/>
        <v>386.78394873080811</v>
      </c>
      <c r="AW676" s="53">
        <f t="shared" si="371"/>
        <v>451.0080850510974</v>
      </c>
      <c r="AX676" s="53">
        <f t="shared" si="372"/>
        <v>154.36612720704946</v>
      </c>
      <c r="AY676" s="53">
        <f t="shared" si="373"/>
        <v>424.8554803100298</v>
      </c>
      <c r="AZ676" s="53">
        <f t="shared" si="374"/>
        <v>164.80276403913061</v>
      </c>
      <c r="BA676" s="53">
        <f t="shared" si="375"/>
        <v>158.50356088431582</v>
      </c>
      <c r="BB676" s="58">
        <f t="shared" si="376"/>
        <v>1740.3199662224313</v>
      </c>
      <c r="BC676">
        <f t="shared" si="351"/>
        <v>2.4014137841277261E-2</v>
      </c>
      <c r="BD676">
        <v>1740.29595208459</v>
      </c>
      <c r="BE676" s="48">
        <f t="shared" si="345"/>
        <v>38701</v>
      </c>
    </row>
    <row r="677" spans="1:63">
      <c r="A677" s="48">
        <v>38702</v>
      </c>
      <c r="B677" s="49">
        <v>25.51</v>
      </c>
      <c r="C677" s="50">
        <v>87.5</v>
      </c>
      <c r="D677" s="49">
        <v>48.42</v>
      </c>
      <c r="E677" s="50">
        <v>60.4</v>
      </c>
      <c r="F677" s="49">
        <v>64.98</v>
      </c>
      <c r="G677" s="50">
        <v>83.6</v>
      </c>
      <c r="H677" s="49">
        <v>64.959999999999994</v>
      </c>
      <c r="I677" s="50">
        <v>73.319999999999993</v>
      </c>
      <c r="J677">
        <v>48.85</v>
      </c>
      <c r="K677">
        <v>66.040000000000006</v>
      </c>
      <c r="L677" s="49">
        <v>68.94</v>
      </c>
      <c r="M677" s="50">
        <v>80.39</v>
      </c>
      <c r="O677" s="48">
        <f t="shared" si="346"/>
        <v>38702</v>
      </c>
      <c r="P677" s="44">
        <f t="shared" si="352"/>
        <v>0.29154285714285716</v>
      </c>
      <c r="Q677" s="44">
        <f t="shared" si="353"/>
        <v>0.80165562913907285</v>
      </c>
      <c r="R677" s="44">
        <f t="shared" si="354"/>
        <v>0.77727272727272734</v>
      </c>
      <c r="S677" s="44">
        <f t="shared" si="355"/>
        <v>0.88597926895799239</v>
      </c>
      <c r="T677" s="44">
        <f t="shared" si="356"/>
        <v>0.7397032101756511</v>
      </c>
      <c r="U677" s="44">
        <f t="shared" si="357"/>
        <v>0.85756934942156982</v>
      </c>
      <c r="W677" s="51">
        <f t="shared" si="347"/>
        <v>38702</v>
      </c>
      <c r="X677" s="44">
        <f t="shared" si="358"/>
        <v>3.4307618591279345</v>
      </c>
      <c r="Y677" s="44">
        <f t="shared" si="359"/>
        <v>1.2473809523809525</v>
      </c>
      <c r="Z677" s="44">
        <f t="shared" si="360"/>
        <v>1.312009656004828</v>
      </c>
      <c r="AA677" s="44">
        <f t="shared" si="361"/>
        <v>1.1337748344370862</v>
      </c>
      <c r="AB677" s="44">
        <f t="shared" si="362"/>
        <v>1.3662728249194416</v>
      </c>
      <c r="AC677" s="44">
        <f t="shared" si="363"/>
        <v>1.1849474912485414</v>
      </c>
      <c r="AE677" s="48">
        <f t="shared" si="348"/>
        <v>38702</v>
      </c>
      <c r="AF677" s="53">
        <f t="shared" si="364"/>
        <v>4.4056255662520742</v>
      </c>
      <c r="AG677" s="53">
        <f t="shared" si="365"/>
        <v>7.5263120477106433</v>
      </c>
      <c r="AH677" s="53">
        <f t="shared" si="366"/>
        <v>1.8137234966861113</v>
      </c>
      <c r="AI677" s="53">
        <f t="shared" si="367"/>
        <v>5.7579364512202185</v>
      </c>
      <c r="AJ677" s="53">
        <f t="shared" si="368"/>
        <v>2.4798961520727079</v>
      </c>
      <c r="AK677" s="53">
        <f t="shared" si="369"/>
        <v>1.9414253480037451</v>
      </c>
      <c r="AL677" s="53"/>
      <c r="AM677" s="48">
        <f t="shared" si="349"/>
        <v>38702</v>
      </c>
      <c r="AN677" s="53">
        <f t="shared" si="344"/>
        <v>4.4065688749502216</v>
      </c>
      <c r="AO677" s="53">
        <f t="shared" si="344"/>
        <v>7.5260859735313481</v>
      </c>
      <c r="AP677" s="53">
        <f t="shared" si="344"/>
        <v>1.8496158577578554</v>
      </c>
      <c r="AQ677" s="53">
        <f t="shared" si="343"/>
        <v>5.7838529172998916</v>
      </c>
      <c r="AR677" s="53">
        <f t="shared" si="343"/>
        <v>2.50627330603547</v>
      </c>
      <c r="AS677" s="53">
        <f t="shared" si="343"/>
        <v>1.9728272218949909</v>
      </c>
      <c r="AT677" s="53"/>
      <c r="AU677" s="48">
        <f t="shared" si="350"/>
        <v>38702</v>
      </c>
      <c r="AV677" s="53">
        <f t="shared" si="370"/>
        <v>385.57477655814438</v>
      </c>
      <c r="AW677" s="53">
        <f t="shared" si="371"/>
        <v>454.5755928012934</v>
      </c>
      <c r="AX677" s="53">
        <f t="shared" si="372"/>
        <v>154.6278857085567</v>
      </c>
      <c r="AY677" s="53">
        <f t="shared" si="373"/>
        <v>424.07209589642804</v>
      </c>
      <c r="AZ677" s="53">
        <f t="shared" si="374"/>
        <v>165.51428913058245</v>
      </c>
      <c r="BA677" s="53">
        <f t="shared" si="375"/>
        <v>158.59558036813831</v>
      </c>
      <c r="BB677" s="58">
        <f t="shared" si="376"/>
        <v>1742.9602204631433</v>
      </c>
      <c r="BC677">
        <f t="shared" si="351"/>
        <v>9.9420127321536711E-4</v>
      </c>
      <c r="BD677">
        <v>1742.9592262618701</v>
      </c>
      <c r="BE677" s="48">
        <f t="shared" si="345"/>
        <v>38702</v>
      </c>
    </row>
    <row r="678" spans="1:63">
      <c r="A678" s="48">
        <v>38705</v>
      </c>
      <c r="B678" s="49">
        <v>25.45</v>
      </c>
      <c r="C678" s="50">
        <v>87.3</v>
      </c>
      <c r="D678" s="49">
        <v>48.33</v>
      </c>
      <c r="E678" s="50">
        <v>60.29</v>
      </c>
      <c r="F678" s="49">
        <v>65.02</v>
      </c>
      <c r="G678" s="50">
        <v>83.65</v>
      </c>
      <c r="H678" s="49">
        <v>64.48</v>
      </c>
      <c r="I678" s="50">
        <v>72.78</v>
      </c>
      <c r="J678">
        <v>48.25</v>
      </c>
      <c r="K678">
        <v>65.23</v>
      </c>
      <c r="L678" s="49">
        <v>68.900000000000006</v>
      </c>
      <c r="M678" s="50">
        <v>80.34</v>
      </c>
      <c r="O678" s="48">
        <f t="shared" si="346"/>
        <v>38705</v>
      </c>
      <c r="P678" s="44">
        <f t="shared" si="352"/>
        <v>0.29152348224513175</v>
      </c>
      <c r="Q678" s="44">
        <f t="shared" si="353"/>
        <v>0.8016254768618345</v>
      </c>
      <c r="R678" s="44">
        <f t="shared" si="354"/>
        <v>0.77728631201434539</v>
      </c>
      <c r="S678" s="44">
        <f t="shared" si="355"/>
        <v>0.88595768068150593</v>
      </c>
      <c r="T678" s="44">
        <f t="shared" si="356"/>
        <v>0.7396903265368695</v>
      </c>
      <c r="U678" s="44">
        <f t="shared" si="357"/>
        <v>0.85760517799352753</v>
      </c>
      <c r="W678" s="51">
        <f t="shared" si="347"/>
        <v>38705</v>
      </c>
      <c r="X678" s="44">
        <f t="shared" si="358"/>
        <v>3.4307618591279345</v>
      </c>
      <c r="Y678" s="44">
        <f t="shared" si="359"/>
        <v>1.2473809523809525</v>
      </c>
      <c r="Z678" s="44">
        <f t="shared" si="360"/>
        <v>1.312009656004828</v>
      </c>
      <c r="AA678" s="44">
        <f t="shared" si="361"/>
        <v>1.1337748344370862</v>
      </c>
      <c r="AB678" s="44">
        <f t="shared" si="362"/>
        <v>1.3662728249194416</v>
      </c>
      <c r="AC678" s="44">
        <f t="shared" si="363"/>
        <v>1.1849474912485414</v>
      </c>
      <c r="AE678" s="48">
        <f t="shared" si="348"/>
        <v>38705</v>
      </c>
      <c r="AF678" s="53">
        <f t="shared" si="364"/>
        <v>4.4056255662520742</v>
      </c>
      <c r="AG678" s="53">
        <f t="shared" si="365"/>
        <v>7.5263120477106433</v>
      </c>
      <c r="AH678" s="53">
        <f t="shared" si="366"/>
        <v>1.8137234966861113</v>
      </c>
      <c r="AI678" s="53">
        <f t="shared" si="367"/>
        <v>5.7579364512202185</v>
      </c>
      <c r="AJ678" s="53">
        <f t="shared" si="368"/>
        <v>2.4798961520727079</v>
      </c>
      <c r="AK678" s="53">
        <f t="shared" si="369"/>
        <v>1.9414253480037451</v>
      </c>
      <c r="AL678" s="53"/>
      <c r="AM678" s="48">
        <f t="shared" si="349"/>
        <v>38705</v>
      </c>
      <c r="AN678" s="53">
        <f t="shared" si="344"/>
        <v>4.4062760301104991</v>
      </c>
      <c r="AO678" s="53">
        <f t="shared" si="344"/>
        <v>7.5258028985767851</v>
      </c>
      <c r="AP678" s="53">
        <f t="shared" si="344"/>
        <v>1.8496481843179402</v>
      </c>
      <c r="AQ678" s="53">
        <f t="shared" si="343"/>
        <v>5.7837119846389253</v>
      </c>
      <c r="AR678" s="53">
        <f t="shared" si="343"/>
        <v>2.5062296535008879</v>
      </c>
      <c r="AS678" s="53">
        <f t="shared" si="343"/>
        <v>1.9729096450624322</v>
      </c>
      <c r="AT678" s="53"/>
      <c r="AU678" s="48">
        <f t="shared" si="350"/>
        <v>38705</v>
      </c>
      <c r="AV678" s="53">
        <f t="shared" si="370"/>
        <v>384.66789742864654</v>
      </c>
      <c r="AW678" s="53">
        <f t="shared" si="371"/>
        <v>453.73065675519439</v>
      </c>
      <c r="AX678" s="53">
        <f t="shared" si="372"/>
        <v>154.72307061819572</v>
      </c>
      <c r="AY678" s="53">
        <f t="shared" si="373"/>
        <v>420.93855824202097</v>
      </c>
      <c r="AZ678" s="53">
        <f t="shared" si="374"/>
        <v>163.48136029786292</v>
      </c>
      <c r="BA678" s="53">
        <f t="shared" si="375"/>
        <v>158.50356088431582</v>
      </c>
      <c r="BB678" s="58">
        <f t="shared" si="376"/>
        <v>1736.0451042262364</v>
      </c>
      <c r="BC678">
        <f t="shared" si="351"/>
        <v>2.4011386636402676E-2</v>
      </c>
      <c r="BD678">
        <v>1736.0210928396</v>
      </c>
      <c r="BE678" s="48">
        <f t="shared" si="345"/>
        <v>38705</v>
      </c>
    </row>
    <row r="679" spans="1:63">
      <c r="A679" s="48">
        <v>38706</v>
      </c>
      <c r="B679" s="49">
        <v>25.67</v>
      </c>
      <c r="C679" s="50">
        <v>88.05</v>
      </c>
      <c r="D679" s="49">
        <v>48.34</v>
      </c>
      <c r="E679" s="50">
        <v>60.3</v>
      </c>
      <c r="F679" s="49">
        <v>64.91</v>
      </c>
      <c r="G679" s="50">
        <v>83.51</v>
      </c>
      <c r="H679" s="49">
        <v>64.62</v>
      </c>
      <c r="I679" s="50">
        <v>72.94</v>
      </c>
      <c r="J679">
        <v>48.12</v>
      </c>
      <c r="K679">
        <v>65.05</v>
      </c>
      <c r="L679" s="49">
        <v>68.89</v>
      </c>
      <c r="M679" s="50">
        <v>80.33</v>
      </c>
      <c r="O679" s="48">
        <f t="shared" si="346"/>
        <v>38706</v>
      </c>
      <c r="P679" s="44">
        <f t="shared" si="352"/>
        <v>0.29153889835320845</v>
      </c>
      <c r="Q679" s="44">
        <f t="shared" si="353"/>
        <v>0.8016583747927033</v>
      </c>
      <c r="R679" s="44">
        <f t="shared" si="354"/>
        <v>0.7772721829720991</v>
      </c>
      <c r="S679" s="44">
        <f t="shared" si="355"/>
        <v>0.88593364409103381</v>
      </c>
      <c r="T679" s="44">
        <f t="shared" si="356"/>
        <v>0.73973866256725596</v>
      </c>
      <c r="U679" s="44">
        <f t="shared" si="357"/>
        <v>0.85758745176148388</v>
      </c>
      <c r="W679" s="51">
        <f t="shared" si="347"/>
        <v>38706</v>
      </c>
      <c r="X679" s="44">
        <f t="shared" si="358"/>
        <v>3.4307618591279345</v>
      </c>
      <c r="Y679" s="44">
        <f t="shared" si="359"/>
        <v>1.2473809523809525</v>
      </c>
      <c r="Z679" s="44">
        <f t="shared" si="360"/>
        <v>1.312009656004828</v>
      </c>
      <c r="AA679" s="44">
        <f t="shared" si="361"/>
        <v>1.1337748344370862</v>
      </c>
      <c r="AB679" s="44">
        <f t="shared" si="362"/>
        <v>1.3662728249194416</v>
      </c>
      <c r="AC679" s="44">
        <f t="shared" si="363"/>
        <v>1.1849474912485414</v>
      </c>
      <c r="AE679" s="48">
        <f t="shared" si="348"/>
        <v>38706</v>
      </c>
      <c r="AF679" s="53">
        <f t="shared" si="364"/>
        <v>4.4056255662520742</v>
      </c>
      <c r="AG679" s="53">
        <f t="shared" si="365"/>
        <v>7.5263120477106433</v>
      </c>
      <c r="AH679" s="53">
        <f t="shared" si="366"/>
        <v>1.8137234966861113</v>
      </c>
      <c r="AI679" s="53">
        <f t="shared" si="367"/>
        <v>5.7579364512202185</v>
      </c>
      <c r="AJ679" s="53">
        <f t="shared" si="368"/>
        <v>2.4798961520727079</v>
      </c>
      <c r="AK679" s="53">
        <f t="shared" si="369"/>
        <v>1.9414253480037451</v>
      </c>
      <c r="AL679" s="53"/>
      <c r="AM679" s="48">
        <f t="shared" si="349"/>
        <v>38706</v>
      </c>
      <c r="AN679" s="53">
        <f t="shared" si="344"/>
        <v>4.4065090392217137</v>
      </c>
      <c r="AO679" s="53">
        <f t="shared" si="344"/>
        <v>7.5261117502171535</v>
      </c>
      <c r="AP679" s="53">
        <f t="shared" si="344"/>
        <v>1.8496145625277027</v>
      </c>
      <c r="AQ679" s="53">
        <f t="shared" si="343"/>
        <v>5.7835550688861588</v>
      </c>
      <c r="AR679" s="53">
        <f t="shared" si="343"/>
        <v>2.5063934263506074</v>
      </c>
      <c r="AS679" s="53">
        <f t="shared" si="343"/>
        <v>1.9728688660943627</v>
      </c>
      <c r="AT679" s="53"/>
      <c r="AU679" s="48">
        <f t="shared" si="350"/>
        <v>38706</v>
      </c>
      <c r="AV679" s="53">
        <f t="shared" si="370"/>
        <v>387.99312090347189</v>
      </c>
      <c r="AW679" s="53">
        <f t="shared" si="371"/>
        <v>453.82453853809432</v>
      </c>
      <c r="AX679" s="53">
        <f t="shared" si="372"/>
        <v>154.46131211668848</v>
      </c>
      <c r="AY679" s="53">
        <f t="shared" si="373"/>
        <v>421.85250672455641</v>
      </c>
      <c r="AZ679" s="53">
        <f t="shared" si="374"/>
        <v>163.040892384107</v>
      </c>
      <c r="BA679" s="53">
        <f t="shared" si="375"/>
        <v>158.48055601336014</v>
      </c>
      <c r="BB679" s="58">
        <f t="shared" si="376"/>
        <v>1739.6529266802784</v>
      </c>
      <c r="BC679">
        <f t="shared" si="351"/>
        <v>1.0088523983995401E-3</v>
      </c>
      <c r="BD679">
        <v>1739.65191782788</v>
      </c>
      <c r="BE679" s="48">
        <f t="shared" si="345"/>
        <v>38706</v>
      </c>
    </row>
    <row r="680" spans="1:63">
      <c r="A680" s="48">
        <v>38707</v>
      </c>
      <c r="B680" s="49">
        <v>26.08</v>
      </c>
      <c r="C680" s="50">
        <v>89.48</v>
      </c>
      <c r="D680" s="49">
        <v>48.57</v>
      </c>
      <c r="E680" s="50">
        <v>60.59</v>
      </c>
      <c r="F680" s="49">
        <v>64.83</v>
      </c>
      <c r="G680" s="50">
        <v>83.4</v>
      </c>
      <c r="H680" s="49">
        <v>64.73</v>
      </c>
      <c r="I680" s="50">
        <v>73.06</v>
      </c>
      <c r="J680">
        <v>48.44</v>
      </c>
      <c r="K680">
        <v>65.48</v>
      </c>
      <c r="L680" s="49">
        <v>68.89</v>
      </c>
      <c r="M680" s="50">
        <v>80.33</v>
      </c>
      <c r="O680" s="48">
        <f t="shared" si="346"/>
        <v>38707</v>
      </c>
      <c r="P680" s="44">
        <f t="shared" si="352"/>
        <v>0.29146177916852922</v>
      </c>
      <c r="Q680" s="44">
        <f t="shared" si="353"/>
        <v>0.80161742861858387</v>
      </c>
      <c r="R680" s="44">
        <f t="shared" si="354"/>
        <v>0.7773381294964028</v>
      </c>
      <c r="S680" s="44">
        <f t="shared" si="355"/>
        <v>0.8859841226389269</v>
      </c>
      <c r="T680" s="44">
        <f t="shared" si="356"/>
        <v>0.73976786805131334</v>
      </c>
      <c r="U680" s="44">
        <f t="shared" si="357"/>
        <v>0.85758745176148388</v>
      </c>
      <c r="W680" s="51">
        <f t="shared" si="347"/>
        <v>38707</v>
      </c>
      <c r="X680" s="44">
        <f t="shared" si="358"/>
        <v>3.4307618591279345</v>
      </c>
      <c r="Y680" s="44">
        <f t="shared" si="359"/>
        <v>1.2473809523809525</v>
      </c>
      <c r="Z680" s="44">
        <f t="shared" si="360"/>
        <v>1.312009656004828</v>
      </c>
      <c r="AA680" s="44">
        <f t="shared" si="361"/>
        <v>1.1337748344370862</v>
      </c>
      <c r="AB680" s="44">
        <f t="shared" si="362"/>
        <v>1.3662728249194416</v>
      </c>
      <c r="AC680" s="44">
        <f t="shared" si="363"/>
        <v>1.1849474912485414</v>
      </c>
      <c r="AE680" s="48">
        <f t="shared" si="348"/>
        <v>38707</v>
      </c>
      <c r="AF680" s="53">
        <f t="shared" si="364"/>
        <v>4.4056255662520742</v>
      </c>
      <c r="AG680" s="53">
        <f t="shared" si="365"/>
        <v>7.5263120477106433</v>
      </c>
      <c r="AH680" s="53">
        <f t="shared" si="366"/>
        <v>1.8137234966861113</v>
      </c>
      <c r="AI680" s="53">
        <f t="shared" si="367"/>
        <v>5.7579364512202185</v>
      </c>
      <c r="AJ680" s="53">
        <f t="shared" si="368"/>
        <v>2.4798961520727079</v>
      </c>
      <c r="AK680" s="53">
        <f t="shared" si="369"/>
        <v>1.9414253480037451</v>
      </c>
      <c r="AL680" s="53"/>
      <c r="AM680" s="48">
        <f t="shared" si="349"/>
        <v>38707</v>
      </c>
      <c r="AN680" s="53">
        <f t="shared" si="344"/>
        <v>4.4053434095705555</v>
      </c>
      <c r="AO680" s="53">
        <f t="shared" si="344"/>
        <v>7.5257273402342273</v>
      </c>
      <c r="AP680" s="53">
        <f t="shared" si="344"/>
        <v>1.849771490376624</v>
      </c>
      <c r="AQ680" s="53">
        <f t="shared" si="343"/>
        <v>5.7838846031164977</v>
      </c>
      <c r="AR680" s="53">
        <f t="shared" si="343"/>
        <v>2.5064923808016304</v>
      </c>
      <c r="AS680" s="53">
        <f t="shared" si="343"/>
        <v>1.9728688660943627</v>
      </c>
      <c r="AT680" s="53"/>
      <c r="AU680" s="48">
        <f t="shared" si="350"/>
        <v>38707</v>
      </c>
      <c r="AV680" s="53">
        <f t="shared" si="370"/>
        <v>394.19012828837333</v>
      </c>
      <c r="AW680" s="53">
        <f t="shared" si="371"/>
        <v>455.98381954479186</v>
      </c>
      <c r="AX680" s="53">
        <f t="shared" si="372"/>
        <v>154.27094229741044</v>
      </c>
      <c r="AY680" s="53">
        <f t="shared" si="373"/>
        <v>422.57060910369131</v>
      </c>
      <c r="AZ680" s="53">
        <f t="shared" si="374"/>
        <v>164.12512109489077</v>
      </c>
      <c r="BA680" s="53">
        <f t="shared" si="375"/>
        <v>158.48055601336014</v>
      </c>
      <c r="BB680" s="58">
        <f t="shared" si="376"/>
        <v>1749.6211763425179</v>
      </c>
      <c r="BC680">
        <f t="shared" si="351"/>
        <v>1.0152677177757141E-3</v>
      </c>
      <c r="BD680">
        <v>1749.6201610748001</v>
      </c>
      <c r="BE680" s="48">
        <f t="shared" si="345"/>
        <v>38707</v>
      </c>
    </row>
    <row r="681" spans="1:63">
      <c r="A681" s="48">
        <v>38708</v>
      </c>
      <c r="B681" s="49">
        <v>26.09</v>
      </c>
      <c r="C681" s="50">
        <v>89.5</v>
      </c>
      <c r="D681" s="49">
        <v>48.85</v>
      </c>
      <c r="E681" s="50">
        <v>60.94</v>
      </c>
      <c r="F681" s="49">
        <v>65.09</v>
      </c>
      <c r="G681" s="50">
        <v>83.73</v>
      </c>
      <c r="H681" s="49">
        <v>65.06</v>
      </c>
      <c r="I681" s="50">
        <v>73.069999999999993</v>
      </c>
      <c r="J681">
        <v>48.84</v>
      </c>
      <c r="K681">
        <v>65.13</v>
      </c>
      <c r="L681" s="49">
        <v>68.95</v>
      </c>
      <c r="M681" s="50">
        <v>80.400000000000006</v>
      </c>
      <c r="O681" s="48">
        <f t="shared" si="346"/>
        <v>38708</v>
      </c>
      <c r="P681" s="44">
        <f t="shared" si="352"/>
        <v>0.29150837988826817</v>
      </c>
      <c r="Q681" s="44">
        <f t="shared" si="353"/>
        <v>0.80160813915326556</v>
      </c>
      <c r="R681" s="44">
        <f t="shared" si="354"/>
        <v>0.7773796727576735</v>
      </c>
      <c r="S681" s="44">
        <f t="shared" si="355"/>
        <v>0.89037908854523073</v>
      </c>
      <c r="T681" s="44">
        <f t="shared" si="356"/>
        <v>0.749884845693229</v>
      </c>
      <c r="U681" s="44">
        <f t="shared" si="357"/>
        <v>0.85758706467661694</v>
      </c>
      <c r="W681" s="51">
        <f t="shared" si="347"/>
        <v>38708</v>
      </c>
      <c r="X681" s="44">
        <f t="shared" si="358"/>
        <v>3.4307618591279345</v>
      </c>
      <c r="Y681" s="44">
        <f t="shared" si="359"/>
        <v>1.2473809523809525</v>
      </c>
      <c r="Z681" s="44">
        <f t="shared" si="360"/>
        <v>1.312009656004828</v>
      </c>
      <c r="AA681" s="44">
        <f t="shared" si="361"/>
        <v>1.1337748344370862</v>
      </c>
      <c r="AB681" s="44">
        <f t="shared" si="362"/>
        <v>1.3662728249194416</v>
      </c>
      <c r="AC681" s="44">
        <f t="shared" si="363"/>
        <v>1.1849474912485414</v>
      </c>
      <c r="AE681" s="48">
        <f t="shared" si="348"/>
        <v>38708</v>
      </c>
      <c r="AF681" s="53">
        <f t="shared" si="364"/>
        <v>4.4056255662520742</v>
      </c>
      <c r="AG681" s="53">
        <f t="shared" si="365"/>
        <v>7.5263120477106433</v>
      </c>
      <c r="AH681" s="53">
        <f t="shared" si="366"/>
        <v>1.8137234966861113</v>
      </c>
      <c r="AI681" s="53">
        <f t="shared" si="367"/>
        <v>5.7579364512202185</v>
      </c>
      <c r="AJ681" s="53">
        <f t="shared" si="368"/>
        <v>2.4798961520727079</v>
      </c>
      <c r="AK681" s="53">
        <f t="shared" si="369"/>
        <v>1.9414253480037451</v>
      </c>
      <c r="AL681" s="53"/>
      <c r="AM681" s="48">
        <f t="shared" si="349"/>
        <v>38708</v>
      </c>
      <c r="AN681" s="53">
        <f t="shared" si="344"/>
        <v>4.4060477632397363</v>
      </c>
      <c r="AO681" s="53">
        <f t="shared" si="344"/>
        <v>7.5256401290776003</v>
      </c>
      <c r="AP681" s="53">
        <f t="shared" si="344"/>
        <v>1.849870347665878</v>
      </c>
      <c r="AQ681" s="53">
        <f t="shared" si="343"/>
        <v>5.8125758346940781</v>
      </c>
      <c r="AR681" s="53">
        <f t="shared" si="343"/>
        <v>2.5407708733820127</v>
      </c>
      <c r="AS681" s="53">
        <f t="shared" si="343"/>
        <v>1.9728679756106215</v>
      </c>
      <c r="AT681" s="53"/>
      <c r="AU681" s="48">
        <f t="shared" si="350"/>
        <v>38708</v>
      </c>
      <c r="AV681" s="53">
        <f t="shared" si="370"/>
        <v>394.34127480995642</v>
      </c>
      <c r="AW681" s="53">
        <f t="shared" si="371"/>
        <v>458.61250946598892</v>
      </c>
      <c r="AX681" s="53">
        <f t="shared" si="372"/>
        <v>154.88964421006398</v>
      </c>
      <c r="AY681" s="53">
        <f t="shared" si="373"/>
        <v>424.72491624109625</v>
      </c>
      <c r="AZ681" s="53">
        <f t="shared" si="374"/>
        <v>165.48040698337047</v>
      </c>
      <c r="BA681" s="53">
        <f t="shared" si="375"/>
        <v>158.61858523909399</v>
      </c>
      <c r="BB681" s="58">
        <f t="shared" si="376"/>
        <v>1756.6673369495702</v>
      </c>
      <c r="BC681">
        <f t="shared" si="351"/>
        <v>9.9966691027475463E-4</v>
      </c>
      <c r="BD681">
        <v>1756.6663372826599</v>
      </c>
      <c r="BE681" s="48">
        <f t="shared" si="345"/>
        <v>38708</v>
      </c>
    </row>
    <row r="682" spans="1:63">
      <c r="A682" s="48">
        <v>38709</v>
      </c>
      <c r="B682" s="49">
        <v>26.24</v>
      </c>
      <c r="C682" s="50">
        <v>89.04</v>
      </c>
      <c r="D682" s="49">
        <v>48.83</v>
      </c>
      <c r="E682" s="50">
        <v>59.8</v>
      </c>
      <c r="F682" s="49">
        <v>65.239999999999995</v>
      </c>
      <c r="G682" s="50">
        <v>83.93</v>
      </c>
      <c r="H682" s="49">
        <v>65.17</v>
      </c>
      <c r="I682" s="50">
        <v>73.2</v>
      </c>
      <c r="J682">
        <v>48.97</v>
      </c>
      <c r="K682">
        <v>65.3</v>
      </c>
      <c r="L682" s="49">
        <v>68.98</v>
      </c>
      <c r="M682" s="50">
        <v>80.44</v>
      </c>
      <c r="O682" s="48">
        <f t="shared" si="346"/>
        <v>38709</v>
      </c>
      <c r="P682" s="44">
        <f t="shared" si="352"/>
        <v>0.29469901168014373</v>
      </c>
      <c r="Q682" s="44">
        <f t="shared" si="353"/>
        <v>0.81655518394648829</v>
      </c>
      <c r="R682" s="44">
        <f t="shared" si="354"/>
        <v>0.77731442869057532</v>
      </c>
      <c r="S682" s="44">
        <f t="shared" si="355"/>
        <v>0.89030054644808743</v>
      </c>
      <c r="T682" s="44">
        <f t="shared" si="356"/>
        <v>0.7499234303215927</v>
      </c>
      <c r="U682" s="44">
        <f t="shared" si="357"/>
        <v>0.85753356539035308</v>
      </c>
      <c r="W682" s="51">
        <f t="shared" si="347"/>
        <v>38709</v>
      </c>
      <c r="X682" s="44">
        <f t="shared" si="358"/>
        <v>3.4307618591279345</v>
      </c>
      <c r="Y682" s="44">
        <f t="shared" si="359"/>
        <v>1.2473809523809525</v>
      </c>
      <c r="Z682" s="44">
        <f t="shared" si="360"/>
        <v>1.312009656004828</v>
      </c>
      <c r="AA682" s="44">
        <f t="shared" si="361"/>
        <v>1.1337748344370862</v>
      </c>
      <c r="AB682" s="44">
        <f t="shared" si="362"/>
        <v>1.3662728249194416</v>
      </c>
      <c r="AC682" s="44">
        <f t="shared" si="363"/>
        <v>1.1849474912485414</v>
      </c>
      <c r="AE682" s="48">
        <f t="shared" si="348"/>
        <v>38709</v>
      </c>
      <c r="AF682" s="53">
        <f t="shared" si="364"/>
        <v>4.4056255662520742</v>
      </c>
      <c r="AG682" s="53">
        <f t="shared" si="365"/>
        <v>7.5263120477106433</v>
      </c>
      <c r="AH682" s="53">
        <f t="shared" si="366"/>
        <v>1.8137234966861113</v>
      </c>
      <c r="AI682" s="53">
        <f t="shared" si="367"/>
        <v>5.7579364512202185</v>
      </c>
      <c r="AJ682" s="53">
        <f t="shared" si="368"/>
        <v>2.4798961520727079</v>
      </c>
      <c r="AK682" s="53">
        <f t="shared" si="369"/>
        <v>1.9414253480037451</v>
      </c>
      <c r="AL682" s="53"/>
      <c r="AM682" s="48">
        <f t="shared" si="349"/>
        <v>38709</v>
      </c>
      <c r="AN682" s="53">
        <f t="shared" si="344"/>
        <v>4.4542730529391372</v>
      </c>
      <c r="AO682" s="53">
        <f t="shared" si="344"/>
        <v>7.6659656505048348</v>
      </c>
      <c r="AP682" s="53">
        <f t="shared" si="344"/>
        <v>1.8497150914000975</v>
      </c>
      <c r="AQ682" s="53">
        <f t="shared" si="343"/>
        <v>5.8120630959047972</v>
      </c>
      <c r="AR682" s="53">
        <f t="shared" si="343"/>
        <v>2.5409016063878465</v>
      </c>
      <c r="AS682" s="53">
        <f t="shared" si="343"/>
        <v>1.9727449011929497</v>
      </c>
      <c r="AT682" s="53"/>
      <c r="AU682" s="48">
        <f t="shared" si="350"/>
        <v>38709</v>
      </c>
      <c r="AV682" s="53">
        <f t="shared" si="370"/>
        <v>396.60847263370079</v>
      </c>
      <c r="AW682" s="53">
        <f t="shared" si="371"/>
        <v>458.42474590018912</v>
      </c>
      <c r="AX682" s="53">
        <f t="shared" si="372"/>
        <v>155.24658762121018</v>
      </c>
      <c r="AY682" s="53">
        <f t="shared" si="373"/>
        <v>425.44301862023116</v>
      </c>
      <c r="AZ682" s="53">
        <f t="shared" si="374"/>
        <v>165.92087489712637</v>
      </c>
      <c r="BA682" s="53">
        <f t="shared" si="375"/>
        <v>158.68759985196087</v>
      </c>
      <c r="BB682" s="58">
        <f t="shared" si="376"/>
        <v>1760.3312995244185</v>
      </c>
      <c r="BC682">
        <f t="shared" si="351"/>
        <v>9.919571784848813E-4</v>
      </c>
      <c r="BD682">
        <v>1760.33030756724</v>
      </c>
      <c r="BE682" s="48">
        <f t="shared" si="345"/>
        <v>38709</v>
      </c>
    </row>
    <row r="683" spans="1:63">
      <c r="A683" s="48">
        <v>38713</v>
      </c>
      <c r="B683" s="49">
        <v>25.95</v>
      </c>
      <c r="C683" s="50">
        <v>88.05</v>
      </c>
      <c r="D683" s="49">
        <v>48.38</v>
      </c>
      <c r="E683" s="50">
        <v>59.25</v>
      </c>
      <c r="F683" s="49">
        <v>65.55</v>
      </c>
      <c r="G683" s="50">
        <v>84.33</v>
      </c>
      <c r="H683" s="49">
        <v>64.53</v>
      </c>
      <c r="I683" s="50">
        <v>72.48</v>
      </c>
      <c r="J683">
        <v>48.85</v>
      </c>
      <c r="K683">
        <v>65.14</v>
      </c>
      <c r="L683" s="49">
        <v>68.989999999999995</v>
      </c>
      <c r="M683" s="50">
        <v>80.45</v>
      </c>
      <c r="O683" s="48">
        <f t="shared" si="346"/>
        <v>38713</v>
      </c>
      <c r="P683" s="44">
        <f t="shared" si="352"/>
        <v>0.29471890971039183</v>
      </c>
      <c r="Q683" s="44">
        <f t="shared" si="353"/>
        <v>0.81654008438818571</v>
      </c>
      <c r="R683" s="44">
        <f t="shared" si="354"/>
        <v>0.77730345072927787</v>
      </c>
      <c r="S683" s="44">
        <f t="shared" si="355"/>
        <v>0.89031456953642385</v>
      </c>
      <c r="T683" s="44">
        <f t="shared" si="356"/>
        <v>0.74992324224746698</v>
      </c>
      <c r="U683" s="44">
        <f t="shared" si="357"/>
        <v>0.85755127408328147</v>
      </c>
      <c r="W683" s="51">
        <f t="shared" si="347"/>
        <v>38713</v>
      </c>
      <c r="X683" s="44">
        <f t="shared" si="358"/>
        <v>3.4307618591279345</v>
      </c>
      <c r="Y683" s="44">
        <f t="shared" si="359"/>
        <v>1.2473809523809525</v>
      </c>
      <c r="Z683" s="44">
        <f t="shared" si="360"/>
        <v>1.312009656004828</v>
      </c>
      <c r="AA683" s="44">
        <f t="shared" si="361"/>
        <v>1.1337748344370862</v>
      </c>
      <c r="AB683" s="44">
        <f t="shared" si="362"/>
        <v>1.3662728249194416</v>
      </c>
      <c r="AC683" s="44">
        <f t="shared" si="363"/>
        <v>1.1849474912485414</v>
      </c>
      <c r="AE683" s="48">
        <f t="shared" si="348"/>
        <v>38713</v>
      </c>
      <c r="AF683" s="53">
        <f t="shared" si="364"/>
        <v>4.4056255662520742</v>
      </c>
      <c r="AG683" s="53">
        <f t="shared" si="365"/>
        <v>7.5263120477106433</v>
      </c>
      <c r="AH683" s="53">
        <f t="shared" si="366"/>
        <v>1.8137234966861113</v>
      </c>
      <c r="AI683" s="53">
        <f t="shared" si="367"/>
        <v>5.7579364512202185</v>
      </c>
      <c r="AJ683" s="53">
        <f t="shared" si="368"/>
        <v>2.4798961520727079</v>
      </c>
      <c r="AK683" s="53">
        <f t="shared" si="369"/>
        <v>1.9414253480037451</v>
      </c>
      <c r="AL683" s="53"/>
      <c r="AM683" s="48">
        <f t="shared" si="349"/>
        <v>38713</v>
      </c>
      <c r="AN683" s="53">
        <f t="shared" si="344"/>
        <v>4.4545738047449728</v>
      </c>
      <c r="AO683" s="53">
        <f t="shared" si="344"/>
        <v>7.6658238931593905</v>
      </c>
      <c r="AP683" s="53">
        <f t="shared" si="344"/>
        <v>1.8496889679937445</v>
      </c>
      <c r="AQ683" s="53">
        <f t="shared" si="343"/>
        <v>5.8121546414784087</v>
      </c>
      <c r="AR683" s="53">
        <f t="shared" si="343"/>
        <v>2.5409009691523252</v>
      </c>
      <c r="AS683" s="53">
        <f t="shared" si="343"/>
        <v>1.9727856398125108</v>
      </c>
      <c r="AT683" s="53"/>
      <c r="AU683" s="48">
        <f t="shared" si="350"/>
        <v>38713</v>
      </c>
      <c r="AV683" s="53">
        <f t="shared" si="370"/>
        <v>392.22522350779485</v>
      </c>
      <c r="AW683" s="53">
        <f t="shared" si="371"/>
        <v>454.20006566969391</v>
      </c>
      <c r="AX683" s="53">
        <f t="shared" si="372"/>
        <v>155.98427067091248</v>
      </c>
      <c r="AY683" s="53">
        <f t="shared" si="373"/>
        <v>421.26496841435511</v>
      </c>
      <c r="AZ683" s="53">
        <f t="shared" si="374"/>
        <v>165.51428913058245</v>
      </c>
      <c r="BA683" s="53">
        <f t="shared" si="375"/>
        <v>158.71060472291649</v>
      </c>
      <c r="BB683" s="58">
        <f t="shared" si="376"/>
        <v>1747.8994221162554</v>
      </c>
      <c r="BC683">
        <f t="shared" si="351"/>
        <v>9.8060040545533411E-4</v>
      </c>
      <c r="BD683">
        <v>1747.89844151585</v>
      </c>
      <c r="BE683" s="48">
        <f t="shared" si="345"/>
        <v>38713</v>
      </c>
    </row>
    <row r="684" spans="1:63">
      <c r="A684" s="48">
        <v>38714</v>
      </c>
      <c r="B684" s="49">
        <v>26.02</v>
      </c>
      <c r="C684" s="50">
        <v>88.29</v>
      </c>
      <c r="D684" s="49">
        <v>48.73</v>
      </c>
      <c r="E684" s="50">
        <v>59.68</v>
      </c>
      <c r="F684" s="49">
        <v>65.349999999999994</v>
      </c>
      <c r="G684" s="50">
        <v>83.78</v>
      </c>
      <c r="H684" s="49">
        <v>64.61</v>
      </c>
      <c r="I684" s="50">
        <v>72.569999999999993</v>
      </c>
      <c r="J684">
        <v>48.75</v>
      </c>
      <c r="K684">
        <v>65</v>
      </c>
      <c r="L684" s="49">
        <v>69.08</v>
      </c>
      <c r="M684" s="50">
        <v>80.3</v>
      </c>
      <c r="O684" s="48">
        <f t="shared" si="346"/>
        <v>38714</v>
      </c>
      <c r="P684" s="44">
        <f t="shared" si="352"/>
        <v>0.29471061275342619</v>
      </c>
      <c r="Q684" s="44">
        <f t="shared" si="353"/>
        <v>0.81652144772117963</v>
      </c>
      <c r="R684" s="44">
        <f t="shared" si="354"/>
        <v>0.78001909763666744</v>
      </c>
      <c r="S684" s="44">
        <f t="shared" si="355"/>
        <v>0.8903128014330991</v>
      </c>
      <c r="T684" s="44">
        <f t="shared" si="356"/>
        <v>0.75</v>
      </c>
      <c r="U684" s="44">
        <f t="shared" si="357"/>
        <v>0.86027397260273974</v>
      </c>
      <c r="W684" s="51">
        <f t="shared" si="347"/>
        <v>38714</v>
      </c>
      <c r="X684" s="44">
        <f t="shared" si="358"/>
        <v>3.4307618591279345</v>
      </c>
      <c r="Y684" s="44">
        <f t="shared" si="359"/>
        <v>1.2473809523809525</v>
      </c>
      <c r="Z684" s="44">
        <f t="shared" si="360"/>
        <v>1.312009656004828</v>
      </c>
      <c r="AA684" s="44">
        <f t="shared" si="361"/>
        <v>1.1337748344370862</v>
      </c>
      <c r="AB684" s="44">
        <f t="shared" si="362"/>
        <v>1.3662728249194416</v>
      </c>
      <c r="AC684" s="44">
        <f t="shared" si="363"/>
        <v>1.1849474912485414</v>
      </c>
      <c r="AE684" s="48">
        <f t="shared" si="348"/>
        <v>38714</v>
      </c>
      <c r="AF684" s="53">
        <f t="shared" si="364"/>
        <v>4.4056255662520742</v>
      </c>
      <c r="AG684" s="53">
        <f t="shared" si="365"/>
        <v>7.5263120477106433</v>
      </c>
      <c r="AH684" s="53">
        <f t="shared" si="366"/>
        <v>1.8137234966861113</v>
      </c>
      <c r="AI684" s="53">
        <f t="shared" si="367"/>
        <v>5.7579364512202185</v>
      </c>
      <c r="AJ684" s="53">
        <f t="shared" si="368"/>
        <v>2.4798961520727079</v>
      </c>
      <c r="AK684" s="53">
        <f t="shared" si="369"/>
        <v>1.9414253480037451</v>
      </c>
      <c r="AL684" s="53"/>
      <c r="AM684" s="48">
        <f t="shared" si="349"/>
        <v>38714</v>
      </c>
      <c r="AN684" s="53">
        <f t="shared" si="344"/>
        <v>4.4544483991264645</v>
      </c>
      <c r="AO684" s="53">
        <f t="shared" si="344"/>
        <v>7.6656489288068066</v>
      </c>
      <c r="AP684" s="53">
        <f t="shared" si="344"/>
        <v>1.8561511831310271</v>
      </c>
      <c r="AQ684" s="53">
        <f t="shared" si="343"/>
        <v>5.8121430989401892</v>
      </c>
      <c r="AR684" s="53">
        <f t="shared" si="343"/>
        <v>2.5411610408994236</v>
      </c>
      <c r="AS684" s="53">
        <f t="shared" si="343"/>
        <v>1.9790491726216339</v>
      </c>
      <c r="AT684" s="53"/>
      <c r="AU684" s="48">
        <f t="shared" si="350"/>
        <v>38714</v>
      </c>
      <c r="AV684" s="53">
        <f t="shared" si="370"/>
        <v>393.28324915887561</v>
      </c>
      <c r="AW684" s="53">
        <f t="shared" si="371"/>
        <v>457.48592807119019</v>
      </c>
      <c r="AX684" s="53">
        <f t="shared" si="372"/>
        <v>155.50834612271746</v>
      </c>
      <c r="AY684" s="53">
        <f t="shared" si="373"/>
        <v>421.78722469008949</v>
      </c>
      <c r="AZ684" s="53">
        <f t="shared" si="374"/>
        <v>165.17546765846254</v>
      </c>
      <c r="BA684" s="53">
        <f t="shared" si="375"/>
        <v>158.91764856151721</v>
      </c>
      <c r="BB684" s="58">
        <f t="shared" si="376"/>
        <v>1752.1578642628524</v>
      </c>
      <c r="BC684">
        <f t="shared" si="351"/>
        <v>2.3961349792443798E-2</v>
      </c>
      <c r="BD684">
        <v>1752.13390291306</v>
      </c>
      <c r="BE684" s="48">
        <f t="shared" si="345"/>
        <v>38714</v>
      </c>
    </row>
    <row r="685" spans="1:63">
      <c r="A685" s="48">
        <v>38715</v>
      </c>
      <c r="B685" s="49">
        <v>26.03</v>
      </c>
      <c r="C685" s="50">
        <v>88.3</v>
      </c>
      <c r="D685" s="49">
        <v>48.75</v>
      </c>
      <c r="E685" s="50">
        <v>59.7</v>
      </c>
      <c r="F685" s="49">
        <v>65.430000000000007</v>
      </c>
      <c r="G685" s="50">
        <v>83.88</v>
      </c>
      <c r="H685" s="49">
        <v>64.37</v>
      </c>
      <c r="I685" s="50">
        <v>72.3</v>
      </c>
      <c r="J685">
        <v>48.48</v>
      </c>
      <c r="K685">
        <v>64.64</v>
      </c>
      <c r="L685" s="49">
        <v>69.03</v>
      </c>
      <c r="M685" s="50">
        <v>80.239999999999995</v>
      </c>
      <c r="O685" s="48">
        <f t="shared" si="346"/>
        <v>38715</v>
      </c>
      <c r="P685" s="44">
        <f t="shared" si="352"/>
        <v>0.29479048697621746</v>
      </c>
      <c r="Q685" s="44">
        <f t="shared" si="353"/>
        <v>0.81658291457286425</v>
      </c>
      <c r="R685" s="44">
        <f t="shared" si="354"/>
        <v>0.78004291845493579</v>
      </c>
      <c r="S685" s="44">
        <f t="shared" si="355"/>
        <v>0.8903181189488244</v>
      </c>
      <c r="T685" s="44">
        <f t="shared" si="356"/>
        <v>0.75</v>
      </c>
      <c r="U685" s="44">
        <f t="shared" si="357"/>
        <v>0.86029411764705888</v>
      </c>
      <c r="W685" s="51">
        <f t="shared" si="347"/>
        <v>38715</v>
      </c>
      <c r="X685" s="44">
        <f t="shared" si="358"/>
        <v>3.4307618591279345</v>
      </c>
      <c r="Y685" s="44">
        <f t="shared" si="359"/>
        <v>1.2473809523809525</v>
      </c>
      <c r="Z685" s="44">
        <f t="shared" si="360"/>
        <v>1.312009656004828</v>
      </c>
      <c r="AA685" s="44">
        <f t="shared" si="361"/>
        <v>1.1337748344370862</v>
      </c>
      <c r="AB685" s="44">
        <f t="shared" si="362"/>
        <v>1.3662728249194416</v>
      </c>
      <c r="AC685" s="44">
        <f t="shared" si="363"/>
        <v>1.1849474912485414</v>
      </c>
      <c r="AE685" s="48">
        <f t="shared" si="348"/>
        <v>38715</v>
      </c>
      <c r="AF685" s="53">
        <f t="shared" si="364"/>
        <v>4.4056255662520742</v>
      </c>
      <c r="AG685" s="53">
        <f t="shared" si="365"/>
        <v>7.5263120477106433</v>
      </c>
      <c r="AH685" s="53">
        <f t="shared" si="366"/>
        <v>1.8137234966861113</v>
      </c>
      <c r="AI685" s="53">
        <f t="shared" si="367"/>
        <v>5.7579364512202185</v>
      </c>
      <c r="AJ685" s="53">
        <f t="shared" si="368"/>
        <v>2.4798961520727079</v>
      </c>
      <c r="AK685" s="53">
        <f t="shared" si="369"/>
        <v>1.9414253480037451</v>
      </c>
      <c r="AL685" s="53"/>
      <c r="AM685" s="48">
        <f t="shared" si="349"/>
        <v>38715</v>
      </c>
      <c r="AN685" s="53">
        <f t="shared" si="344"/>
        <v>4.4556556702203691</v>
      </c>
      <c r="AO685" s="53">
        <f t="shared" si="344"/>
        <v>7.6662259905693455</v>
      </c>
      <c r="AP685" s="53">
        <f t="shared" si="344"/>
        <v>1.8562078676918872</v>
      </c>
      <c r="AQ685" s="53">
        <f t="shared" si="343"/>
        <v>5.8121778127646753</v>
      </c>
      <c r="AR685" s="53">
        <f t="shared" si="343"/>
        <v>2.5411610408994236</v>
      </c>
      <c r="AS685" s="53">
        <f t="shared" si="343"/>
        <v>1.9790955160361297</v>
      </c>
      <c r="AT685" s="53"/>
      <c r="AU685" s="48">
        <f t="shared" si="350"/>
        <v>38715</v>
      </c>
      <c r="AV685" s="53">
        <f t="shared" si="370"/>
        <v>393.43439568045858</v>
      </c>
      <c r="AW685" s="53">
        <f t="shared" si="371"/>
        <v>457.67369163698993</v>
      </c>
      <c r="AX685" s="53">
        <f t="shared" si="372"/>
        <v>155.69871594199549</v>
      </c>
      <c r="AY685" s="53">
        <f t="shared" si="373"/>
        <v>420.22045586288601</v>
      </c>
      <c r="AZ685" s="53">
        <f t="shared" si="374"/>
        <v>164.26064968373873</v>
      </c>
      <c r="BA685" s="53">
        <f t="shared" si="375"/>
        <v>158.80262420673904</v>
      </c>
      <c r="BB685" s="58">
        <f t="shared" si="376"/>
        <v>1750.0905330128076</v>
      </c>
      <c r="BC685">
        <f t="shared" si="351"/>
        <v>2.3976798927606069E-2</v>
      </c>
      <c r="BD685">
        <v>1750.0665562138799</v>
      </c>
      <c r="BE685" s="48">
        <f t="shared" si="345"/>
        <v>38715</v>
      </c>
    </row>
    <row r="686" spans="1:63">
      <c r="A686" s="48">
        <v>38716</v>
      </c>
      <c r="B686" s="49">
        <v>26.01</v>
      </c>
      <c r="C686" s="50">
        <v>88.25</v>
      </c>
      <c r="D686" s="49">
        <v>48.53</v>
      </c>
      <c r="E686" s="50">
        <v>59.43</v>
      </c>
      <c r="F686" s="49">
        <v>65.45</v>
      </c>
      <c r="G686" s="50">
        <v>83.91</v>
      </c>
      <c r="H686" s="49">
        <v>64.12</v>
      </c>
      <c r="I686" s="50">
        <v>72.02</v>
      </c>
      <c r="J686">
        <v>48.11</v>
      </c>
      <c r="K686">
        <v>64.150000000000006</v>
      </c>
      <c r="L686" s="49">
        <v>69</v>
      </c>
      <c r="M686" s="50">
        <v>80.209999999999994</v>
      </c>
      <c r="O686" s="48">
        <f t="shared" si="346"/>
        <v>38716</v>
      </c>
      <c r="P686" s="44">
        <f t="shared" si="352"/>
        <v>0.29473087818696886</v>
      </c>
      <c r="Q686" s="44">
        <f t="shared" si="353"/>
        <v>0.81659094733299686</v>
      </c>
      <c r="R686" s="44">
        <f t="shared" si="354"/>
        <v>0.7800023835061376</v>
      </c>
      <c r="S686" s="44">
        <f t="shared" si="355"/>
        <v>0.89030824770896988</v>
      </c>
      <c r="T686" s="44">
        <f t="shared" si="356"/>
        <v>0.74996102883865934</v>
      </c>
      <c r="U686" s="44">
        <f t="shared" si="357"/>
        <v>0.86024186510410183</v>
      </c>
      <c r="W686" s="51">
        <f t="shared" si="347"/>
        <v>38716</v>
      </c>
      <c r="X686" s="44">
        <f t="shared" si="358"/>
        <v>3.4307618591279345</v>
      </c>
      <c r="Y686" s="44">
        <f t="shared" si="359"/>
        <v>1.2473809523809525</v>
      </c>
      <c r="Z686" s="44">
        <f t="shared" si="360"/>
        <v>1.312009656004828</v>
      </c>
      <c r="AA686" s="44">
        <f t="shared" si="361"/>
        <v>1.1337748344370862</v>
      </c>
      <c r="AB686" s="44">
        <f t="shared" si="362"/>
        <v>1.3662728249194416</v>
      </c>
      <c r="AC686" s="44">
        <f t="shared" si="363"/>
        <v>1.1849474912485414</v>
      </c>
      <c r="AE686" s="48">
        <f t="shared" si="348"/>
        <v>38716</v>
      </c>
      <c r="AF686" s="53">
        <f t="shared" si="364"/>
        <v>4.4056255662520742</v>
      </c>
      <c r="AG686" s="53">
        <f t="shared" si="365"/>
        <v>7.5263120477106433</v>
      </c>
      <c r="AH686" s="53">
        <f t="shared" si="366"/>
        <v>1.8137234966861113</v>
      </c>
      <c r="AI686" s="53">
        <f t="shared" si="367"/>
        <v>5.7579364512202185</v>
      </c>
      <c r="AJ686" s="53">
        <f t="shared" si="368"/>
        <v>2.4798961520727079</v>
      </c>
      <c r="AK686" s="53">
        <f t="shared" si="369"/>
        <v>1.9414253480037451</v>
      </c>
      <c r="AL686" s="53"/>
      <c r="AM686" s="48">
        <f t="shared" si="349"/>
        <v>38716</v>
      </c>
      <c r="AN686" s="53">
        <f t="shared" si="344"/>
        <v>4.4547547041052988</v>
      </c>
      <c r="AO686" s="53">
        <f t="shared" si="344"/>
        <v>7.6663014035536312</v>
      </c>
      <c r="AP686" s="53">
        <f t="shared" si="344"/>
        <v>1.8561114098059228</v>
      </c>
      <c r="AQ686" s="53">
        <f t="shared" si="343"/>
        <v>5.8121133713026341</v>
      </c>
      <c r="AR686" s="53">
        <f t="shared" si="343"/>
        <v>2.5410289982368668</v>
      </c>
      <c r="AS686" s="53">
        <f t="shared" si="343"/>
        <v>1.9789753097353466</v>
      </c>
      <c r="AT686" s="53"/>
      <c r="AU686" s="48">
        <f t="shared" si="350"/>
        <v>38716</v>
      </c>
      <c r="AV686" s="53">
        <f t="shared" si="370"/>
        <v>393.13210263729263</v>
      </c>
      <c r="AW686" s="53">
        <f t="shared" si="371"/>
        <v>455.60829241319232</v>
      </c>
      <c r="AX686" s="53">
        <f t="shared" si="372"/>
        <v>155.74630839681498</v>
      </c>
      <c r="AY686" s="53">
        <f t="shared" si="373"/>
        <v>418.58840500121568</v>
      </c>
      <c r="AZ686" s="53">
        <f t="shared" si="374"/>
        <v>163.00701023689501</v>
      </c>
      <c r="BA686" s="53">
        <f t="shared" si="375"/>
        <v>158.73360959387213</v>
      </c>
      <c r="BB686" s="58">
        <f t="shared" si="376"/>
        <v>1744.8157282792829</v>
      </c>
      <c r="BC686">
        <f t="shared" si="351"/>
        <v>9.7525989281166403E-4</v>
      </c>
      <c r="BD686">
        <v>1744.8147530193901</v>
      </c>
      <c r="BE686" s="48">
        <f t="shared" si="345"/>
        <v>38716</v>
      </c>
      <c r="BF686" s="54">
        <v>0.2</v>
      </c>
      <c r="BG686" s="54">
        <v>0.25</v>
      </c>
      <c r="BH686" s="54">
        <v>0.1</v>
      </c>
      <c r="BI686" s="54">
        <v>0.25</v>
      </c>
      <c r="BJ686" s="54">
        <v>0.1</v>
      </c>
      <c r="BK686" s="54">
        <v>0.1</v>
      </c>
    </row>
    <row r="687" spans="1:63">
      <c r="A687" s="48">
        <v>38720</v>
      </c>
      <c r="B687" s="49">
        <v>26.98</v>
      </c>
      <c r="C687" s="50">
        <v>91.55</v>
      </c>
      <c r="D687" s="49">
        <v>50.15</v>
      </c>
      <c r="E687" s="50">
        <v>61.42</v>
      </c>
      <c r="F687" s="49">
        <v>65.44</v>
      </c>
      <c r="G687" s="50">
        <v>83.9</v>
      </c>
      <c r="H687" s="49">
        <v>65.02</v>
      </c>
      <c r="I687" s="50">
        <v>73.03</v>
      </c>
      <c r="J687">
        <v>49.42</v>
      </c>
      <c r="K687">
        <v>65.900000000000006</v>
      </c>
      <c r="L687" s="49">
        <v>69.099999999999994</v>
      </c>
      <c r="M687" s="50">
        <v>80.319999999999993</v>
      </c>
      <c r="O687" s="48">
        <f t="shared" si="346"/>
        <v>38720</v>
      </c>
      <c r="P687" s="44">
        <f t="shared" si="352"/>
        <v>0.29470234844347354</v>
      </c>
      <c r="Q687" s="44">
        <f t="shared" si="353"/>
        <v>0.81650928036470205</v>
      </c>
      <c r="R687" s="44">
        <f t="shared" si="354"/>
        <v>0.77997616209773535</v>
      </c>
      <c r="S687" s="44">
        <f t="shared" si="355"/>
        <v>0.89031904696699982</v>
      </c>
      <c r="T687" s="44">
        <f t="shared" si="356"/>
        <v>0.74992412746585735</v>
      </c>
      <c r="U687" s="44">
        <f t="shared" si="357"/>
        <v>0.860308764940239</v>
      </c>
      <c r="W687" s="51">
        <f t="shared" si="347"/>
        <v>38720</v>
      </c>
      <c r="X687" s="44">
        <f t="shared" si="358"/>
        <v>3.3929257977700882</v>
      </c>
      <c r="Y687" s="44">
        <f t="shared" si="359"/>
        <v>1.2246033381413559</v>
      </c>
      <c r="Z687" s="44">
        <f t="shared" si="360"/>
        <v>1.2820473644003054</v>
      </c>
      <c r="AA687" s="44">
        <f t="shared" si="361"/>
        <v>1.1232064878353087</v>
      </c>
      <c r="AB687" s="44">
        <f t="shared" si="362"/>
        <v>1.3334026189981294</v>
      </c>
      <c r="AC687" s="44">
        <f t="shared" si="363"/>
        <v>1.162463768115942</v>
      </c>
      <c r="AE687" s="48">
        <f t="shared" si="348"/>
        <v>38720</v>
      </c>
      <c r="AF687" s="53">
        <f t="shared" si="364"/>
        <v>3.9542566079983748</v>
      </c>
      <c r="AG687" s="53">
        <f t="shared" si="365"/>
        <v>7.3397935734447373</v>
      </c>
      <c r="AH687" s="53">
        <f t="shared" si="366"/>
        <v>2.0793894986047943</v>
      </c>
      <c r="AI687" s="53">
        <f t="shared" si="367"/>
        <v>6.0567055272121735</v>
      </c>
      <c r="AJ687" s="53">
        <f t="shared" si="368"/>
        <v>2.7198998102560914</v>
      </c>
      <c r="AK687" s="53">
        <f t="shared" si="369"/>
        <v>2.1753094729825246</v>
      </c>
      <c r="AL687" s="53"/>
      <c r="AM687" s="48">
        <f t="shared" si="349"/>
        <v>38720</v>
      </c>
      <c r="AN687" s="53">
        <f t="shared" si="344"/>
        <v>3.953873838715988</v>
      </c>
      <c r="AO687" s="53">
        <f t="shared" si="344"/>
        <v>7.3390595233171805</v>
      </c>
      <c r="AP687" s="53">
        <f t="shared" si="344"/>
        <v>2.0793195955860044</v>
      </c>
      <c r="AQ687" s="53">
        <f t="shared" si="343"/>
        <v>6.0567789938187886</v>
      </c>
      <c r="AR687" s="53">
        <f t="shared" si="343"/>
        <v>2.7197659792528488</v>
      </c>
      <c r="AS687" s="53">
        <f t="shared" si="343"/>
        <v>2.1754786438322515</v>
      </c>
      <c r="AT687" s="53"/>
      <c r="AU687" s="48">
        <f t="shared" si="350"/>
        <v>38720</v>
      </c>
      <c r="AV687" s="53">
        <f t="shared" si="370"/>
        <v>361.97714993444868</v>
      </c>
      <c r="AW687" s="53">
        <f t="shared" si="371"/>
        <v>450.76503592214124</v>
      </c>
      <c r="AX687" s="53">
        <f t="shared" si="372"/>
        <v>174.45491406966579</v>
      </c>
      <c r="AY687" s="53">
        <f t="shared" si="373"/>
        <v>442.32656991858613</v>
      </c>
      <c r="AZ687" s="53">
        <f t="shared" si="374"/>
        <v>179.23257803276275</v>
      </c>
      <c r="BA687" s="53">
        <f t="shared" si="375"/>
        <v>174.73444467260643</v>
      </c>
      <c r="BB687" s="58">
        <f t="shared" si="376"/>
        <v>1783.4906925502112</v>
      </c>
      <c r="BC687">
        <f t="shared" si="351"/>
        <v>2.6251059441165125E-2</v>
      </c>
      <c r="BD687">
        <v>1783.46444149077</v>
      </c>
      <c r="BE687" s="48">
        <f t="shared" si="345"/>
        <v>38720</v>
      </c>
    </row>
    <row r="688" spans="1:63">
      <c r="A688" s="48">
        <v>38721</v>
      </c>
      <c r="B688" s="49">
        <v>27.23</v>
      </c>
      <c r="C688" s="50">
        <v>92.38</v>
      </c>
      <c r="D688" s="49">
        <v>50.57</v>
      </c>
      <c r="E688" s="50">
        <v>61.93</v>
      </c>
      <c r="F688" s="49">
        <v>65.56</v>
      </c>
      <c r="G688" s="50">
        <v>84.05</v>
      </c>
      <c r="H688" s="49">
        <v>65.489999999999995</v>
      </c>
      <c r="I688" s="50">
        <v>73.55</v>
      </c>
      <c r="J688">
        <v>49.65</v>
      </c>
      <c r="K688">
        <v>66.2</v>
      </c>
      <c r="L688" s="49">
        <v>69.16</v>
      </c>
      <c r="M688" s="50">
        <v>80.400000000000006</v>
      </c>
      <c r="O688" s="48">
        <f t="shared" si="346"/>
        <v>38721</v>
      </c>
      <c r="P688" s="44">
        <f t="shared" si="352"/>
        <v>0.29476077072959517</v>
      </c>
      <c r="Q688" s="44">
        <f t="shared" si="353"/>
        <v>0.81656709187792675</v>
      </c>
      <c r="R688" s="44">
        <f t="shared" si="354"/>
        <v>0.78001189767995249</v>
      </c>
      <c r="S688" s="44">
        <f t="shared" si="355"/>
        <v>0.89041468388851119</v>
      </c>
      <c r="T688" s="44">
        <f t="shared" si="356"/>
        <v>0.75</v>
      </c>
      <c r="U688" s="44">
        <f t="shared" si="357"/>
        <v>0.86019900497512425</v>
      </c>
      <c r="W688" s="51">
        <f t="shared" si="347"/>
        <v>38721</v>
      </c>
      <c r="X688" s="44">
        <f t="shared" si="358"/>
        <v>3.3929257977700882</v>
      </c>
      <c r="Y688" s="44">
        <f t="shared" si="359"/>
        <v>1.2246033381413559</v>
      </c>
      <c r="Z688" s="44">
        <f t="shared" si="360"/>
        <v>1.2820473644003054</v>
      </c>
      <c r="AA688" s="44">
        <f t="shared" si="361"/>
        <v>1.1232064878353087</v>
      </c>
      <c r="AB688" s="44">
        <f t="shared" si="362"/>
        <v>1.3334026189981294</v>
      </c>
      <c r="AC688" s="44">
        <f t="shared" si="363"/>
        <v>1.162463768115942</v>
      </c>
      <c r="AE688" s="48">
        <f t="shared" si="348"/>
        <v>38721</v>
      </c>
      <c r="AF688" s="53">
        <f t="shared" si="364"/>
        <v>3.9542566079983748</v>
      </c>
      <c r="AG688" s="53">
        <f t="shared" si="365"/>
        <v>7.3397935734447373</v>
      </c>
      <c r="AH688" s="53">
        <f t="shared" si="366"/>
        <v>2.0793894986047943</v>
      </c>
      <c r="AI688" s="53">
        <f t="shared" si="367"/>
        <v>6.0567055272121735</v>
      </c>
      <c r="AJ688" s="53">
        <f t="shared" si="368"/>
        <v>2.7198998102560914</v>
      </c>
      <c r="AK688" s="53">
        <f t="shared" si="369"/>
        <v>2.1753094729825246</v>
      </c>
      <c r="AL688" s="53"/>
      <c r="AM688" s="48">
        <f t="shared" si="349"/>
        <v>38721</v>
      </c>
      <c r="AN688" s="53">
        <f t="shared" si="344"/>
        <v>3.9546576612742892</v>
      </c>
      <c r="AO688" s="53">
        <f t="shared" si="344"/>
        <v>7.3395791526060226</v>
      </c>
      <c r="AP688" s="53">
        <f t="shared" si="344"/>
        <v>2.0794148622107738</v>
      </c>
      <c r="AQ688" s="53">
        <f t="shared" si="343"/>
        <v>6.0574296051914382</v>
      </c>
      <c r="AR688" s="53">
        <f t="shared" si="343"/>
        <v>2.7200411478059907</v>
      </c>
      <c r="AS688" s="53">
        <f t="shared" si="343"/>
        <v>2.1752010917837477</v>
      </c>
      <c r="AT688" s="53"/>
      <c r="AU688" s="48">
        <f t="shared" si="350"/>
        <v>38721</v>
      </c>
      <c r="AV688" s="53">
        <f t="shared" si="370"/>
        <v>365.33127474851881</v>
      </c>
      <c r="AW688" s="53">
        <f t="shared" si="371"/>
        <v>454.54013692089097</v>
      </c>
      <c r="AX688" s="53">
        <f t="shared" si="372"/>
        <v>174.77481916881553</v>
      </c>
      <c r="AY688" s="53">
        <f t="shared" si="373"/>
        <v>445.52394746183029</v>
      </c>
      <c r="AZ688" s="53">
        <f t="shared" si="374"/>
        <v>180.06672398475661</v>
      </c>
      <c r="BA688" s="53">
        <f t="shared" si="375"/>
        <v>174.88616777941331</v>
      </c>
      <c r="BB688" s="58">
        <f t="shared" si="376"/>
        <v>1795.1230700642254</v>
      </c>
      <c r="BC688">
        <f t="shared" si="351"/>
        <v>9.4473362537428329E-4</v>
      </c>
      <c r="BD688">
        <v>1795.1221253306001</v>
      </c>
      <c r="BE688" s="48">
        <f t="shared" si="345"/>
        <v>38721</v>
      </c>
    </row>
    <row r="689" spans="1:57">
      <c r="A689" s="48">
        <v>38722</v>
      </c>
      <c r="B689" s="49">
        <v>27.37</v>
      </c>
      <c r="C689" s="50">
        <v>92.85</v>
      </c>
      <c r="D689" s="49">
        <v>50.31</v>
      </c>
      <c r="E689" s="50">
        <v>61.62</v>
      </c>
      <c r="F689" s="49">
        <v>65.58</v>
      </c>
      <c r="G689" s="50">
        <v>84.07</v>
      </c>
      <c r="H689" s="49">
        <v>65.489999999999995</v>
      </c>
      <c r="I689" s="50">
        <v>73.55</v>
      </c>
      <c r="J689">
        <v>50</v>
      </c>
      <c r="K689">
        <v>66.67</v>
      </c>
      <c r="L689" s="49">
        <v>69.099999999999994</v>
      </c>
      <c r="M689" s="50">
        <v>80.33</v>
      </c>
      <c r="O689" s="48">
        <f t="shared" si="346"/>
        <v>38722</v>
      </c>
      <c r="P689" s="44">
        <f t="shared" si="352"/>
        <v>0.29477652127086701</v>
      </c>
      <c r="Q689" s="44">
        <f t="shared" si="353"/>
        <v>0.81645569620253167</v>
      </c>
      <c r="R689" s="44">
        <f t="shared" si="354"/>
        <v>0.7800642321874629</v>
      </c>
      <c r="S689" s="44">
        <f t="shared" si="355"/>
        <v>0.89041468388851119</v>
      </c>
      <c r="T689" s="44">
        <f t="shared" si="356"/>
        <v>0.74996250187490621</v>
      </c>
      <c r="U689" s="44">
        <f t="shared" si="357"/>
        <v>0.860201668119009</v>
      </c>
      <c r="W689" s="51">
        <f t="shared" si="347"/>
        <v>38722</v>
      </c>
      <c r="X689" s="44">
        <f t="shared" si="358"/>
        <v>3.3929257977700882</v>
      </c>
      <c r="Y689" s="44">
        <f t="shared" si="359"/>
        <v>1.2246033381413559</v>
      </c>
      <c r="Z689" s="44">
        <f t="shared" si="360"/>
        <v>1.2820473644003054</v>
      </c>
      <c r="AA689" s="44">
        <f t="shared" si="361"/>
        <v>1.1232064878353087</v>
      </c>
      <c r="AB689" s="44">
        <f t="shared" si="362"/>
        <v>1.3334026189981294</v>
      </c>
      <c r="AC689" s="44">
        <f t="shared" si="363"/>
        <v>1.162463768115942</v>
      </c>
      <c r="AE689" s="48">
        <f t="shared" si="348"/>
        <v>38722</v>
      </c>
      <c r="AF689" s="53">
        <f t="shared" si="364"/>
        <v>3.9542566079983748</v>
      </c>
      <c r="AG689" s="53">
        <f t="shared" si="365"/>
        <v>7.3397935734447373</v>
      </c>
      <c r="AH689" s="53">
        <f t="shared" si="366"/>
        <v>2.0793894986047943</v>
      </c>
      <c r="AI689" s="53">
        <f t="shared" si="367"/>
        <v>6.0567055272121735</v>
      </c>
      <c r="AJ689" s="53">
        <f t="shared" si="368"/>
        <v>2.7198998102560914</v>
      </c>
      <c r="AK689" s="53">
        <f t="shared" si="369"/>
        <v>2.1753094729825246</v>
      </c>
      <c r="AL689" s="53"/>
      <c r="AM689" s="48">
        <f t="shared" si="349"/>
        <v>38722</v>
      </c>
      <c r="AN689" s="53">
        <f t="shared" si="344"/>
        <v>3.9548689783995488</v>
      </c>
      <c r="AO689" s="53">
        <f t="shared" si="344"/>
        <v>7.3385778908787831</v>
      </c>
      <c r="AP689" s="53">
        <f t="shared" si="344"/>
        <v>2.0795543795092244</v>
      </c>
      <c r="AQ689" s="53">
        <f t="shared" si="343"/>
        <v>6.0574296051914382</v>
      </c>
      <c r="AR689" s="53">
        <f t="shared" si="343"/>
        <v>2.7199051525483631</v>
      </c>
      <c r="AS689" s="53">
        <f t="shared" si="343"/>
        <v>2.1752078261248156</v>
      </c>
      <c r="AT689" s="53"/>
      <c r="AU689" s="48">
        <f t="shared" si="350"/>
        <v>38722</v>
      </c>
      <c r="AV689" s="53">
        <f t="shared" si="370"/>
        <v>367.20958464439809</v>
      </c>
      <c r="AW689" s="53">
        <f t="shared" si="371"/>
        <v>452.20316963595059</v>
      </c>
      <c r="AX689" s="53">
        <f t="shared" si="372"/>
        <v>174.82813668534047</v>
      </c>
      <c r="AY689" s="53">
        <f t="shared" si="373"/>
        <v>445.52394746183029</v>
      </c>
      <c r="AZ689" s="53">
        <f t="shared" si="374"/>
        <v>181.33607652039936</v>
      </c>
      <c r="BA689" s="53">
        <f t="shared" si="375"/>
        <v>174.73444467260643</v>
      </c>
      <c r="BB689" s="58">
        <f t="shared" si="376"/>
        <v>1795.8353596205252</v>
      </c>
      <c r="BC689">
        <f t="shared" si="351"/>
        <v>9.6712378513075237E-4</v>
      </c>
      <c r="BD689">
        <v>1795.8343924967401</v>
      </c>
      <c r="BE689" s="48">
        <f t="shared" si="345"/>
        <v>38722</v>
      </c>
    </row>
    <row r="690" spans="1:57">
      <c r="A690" s="48">
        <v>38723</v>
      </c>
      <c r="B690" s="49">
        <v>27.94</v>
      </c>
      <c r="C690" s="50">
        <v>94.79</v>
      </c>
      <c r="D690" s="49">
        <v>50.99</v>
      </c>
      <c r="E690" s="50">
        <v>62.45</v>
      </c>
      <c r="F690" s="49">
        <v>65.489999999999995</v>
      </c>
      <c r="G690" s="50">
        <v>83.96</v>
      </c>
      <c r="H690" s="49">
        <v>66.06</v>
      </c>
      <c r="I690" s="50">
        <v>74.19</v>
      </c>
      <c r="J690">
        <v>50.43</v>
      </c>
      <c r="K690">
        <v>67.25</v>
      </c>
      <c r="L690" s="49">
        <v>69.12</v>
      </c>
      <c r="M690" s="50">
        <v>80.349999999999994</v>
      </c>
      <c r="O690" s="48">
        <f t="shared" si="346"/>
        <v>38723</v>
      </c>
      <c r="P690" s="44">
        <f t="shared" si="352"/>
        <v>0.2947568308893343</v>
      </c>
      <c r="Q690" s="44">
        <f t="shared" si="353"/>
        <v>0.81649319455564451</v>
      </c>
      <c r="R690" s="44">
        <f t="shared" si="354"/>
        <v>0.78001429252024779</v>
      </c>
      <c r="S690" s="44">
        <f t="shared" si="355"/>
        <v>0.89041649818034785</v>
      </c>
      <c r="T690" s="44">
        <f t="shared" si="356"/>
        <v>0.74988847583643126</v>
      </c>
      <c r="U690" s="44">
        <f t="shared" si="357"/>
        <v>0.86023646546359689</v>
      </c>
      <c r="W690" s="51">
        <f t="shared" si="347"/>
        <v>38723</v>
      </c>
      <c r="X690" s="44">
        <f t="shared" si="358"/>
        <v>3.3929257977700882</v>
      </c>
      <c r="Y690" s="44">
        <f t="shared" si="359"/>
        <v>1.2246033381413559</v>
      </c>
      <c r="Z690" s="44">
        <f t="shared" si="360"/>
        <v>1.2820473644003054</v>
      </c>
      <c r="AA690" s="44">
        <f t="shared" si="361"/>
        <v>1.1232064878353087</v>
      </c>
      <c r="AB690" s="44">
        <f t="shared" si="362"/>
        <v>1.3334026189981294</v>
      </c>
      <c r="AC690" s="44">
        <f t="shared" si="363"/>
        <v>1.162463768115942</v>
      </c>
      <c r="AE690" s="48">
        <f t="shared" si="348"/>
        <v>38723</v>
      </c>
      <c r="AF690" s="53">
        <f t="shared" si="364"/>
        <v>3.9542566079983748</v>
      </c>
      <c r="AG690" s="53">
        <f t="shared" si="365"/>
        <v>7.3397935734447373</v>
      </c>
      <c r="AH690" s="53">
        <f t="shared" si="366"/>
        <v>2.0793894986047943</v>
      </c>
      <c r="AI690" s="53">
        <f t="shared" si="367"/>
        <v>6.0567055272121735</v>
      </c>
      <c r="AJ690" s="53">
        <f t="shared" si="368"/>
        <v>2.7198998102560914</v>
      </c>
      <c r="AK690" s="53">
        <f t="shared" si="369"/>
        <v>2.1753094729825246</v>
      </c>
      <c r="AL690" s="53"/>
      <c r="AM690" s="48">
        <f t="shared" si="349"/>
        <v>38723</v>
      </c>
      <c r="AN690" s="53">
        <f t="shared" si="344"/>
        <v>3.9546048024103593</v>
      </c>
      <c r="AO690" s="53">
        <f t="shared" si="344"/>
        <v>7.3389149386651829</v>
      </c>
      <c r="AP690" s="53">
        <f t="shared" si="344"/>
        <v>2.0794212465576249</v>
      </c>
      <c r="AQ690" s="53">
        <f t="shared" si="343"/>
        <v>6.0574419476935137</v>
      </c>
      <c r="AR690" s="53">
        <f t="shared" si="343"/>
        <v>2.7196366807208152</v>
      </c>
      <c r="AS690" s="53">
        <f t="shared" si="343"/>
        <v>2.175295818811974</v>
      </c>
      <c r="AT690" s="53"/>
      <c r="AU690" s="48">
        <f t="shared" si="350"/>
        <v>38723</v>
      </c>
      <c r="AV690" s="53">
        <f t="shared" si="370"/>
        <v>374.856989220478</v>
      </c>
      <c r="AW690" s="53">
        <f t="shared" si="371"/>
        <v>458.31523791964071</v>
      </c>
      <c r="AX690" s="53">
        <f t="shared" si="372"/>
        <v>174.58820786097817</v>
      </c>
      <c r="AY690" s="53">
        <f t="shared" si="373"/>
        <v>449.40161809938178</v>
      </c>
      <c r="AZ690" s="53">
        <f t="shared" si="374"/>
        <v>182.89556677847483</v>
      </c>
      <c r="BA690" s="53">
        <f t="shared" si="375"/>
        <v>174.78501904154209</v>
      </c>
      <c r="BB690" s="58">
        <f t="shared" si="376"/>
        <v>1814.8426389204956</v>
      </c>
      <c r="BC690">
        <f t="shared" si="351"/>
        <v>9.7041717549473105E-4</v>
      </c>
      <c r="BD690">
        <v>1814.8416685033201</v>
      </c>
      <c r="BE690" s="48">
        <f t="shared" si="345"/>
        <v>38723</v>
      </c>
    </row>
    <row r="691" spans="1:57">
      <c r="A691" s="48">
        <v>38726</v>
      </c>
      <c r="B691" s="49">
        <v>28.21</v>
      </c>
      <c r="C691" s="50">
        <v>95.72</v>
      </c>
      <c r="D691" s="49">
        <v>51.02</v>
      </c>
      <c r="E691" s="50">
        <v>62.48</v>
      </c>
      <c r="F691" s="49">
        <v>65.52</v>
      </c>
      <c r="G691" s="50">
        <v>84</v>
      </c>
      <c r="H691" s="49">
        <v>66.37</v>
      </c>
      <c r="I691" s="50">
        <v>74.540000000000006</v>
      </c>
      <c r="J691">
        <v>50.92</v>
      </c>
      <c r="K691">
        <v>67.900000000000006</v>
      </c>
      <c r="L691" s="49">
        <v>69.13</v>
      </c>
      <c r="M691" s="50">
        <v>80.36</v>
      </c>
      <c r="O691" s="48">
        <f t="shared" si="346"/>
        <v>38726</v>
      </c>
      <c r="P691" s="44">
        <f t="shared" si="352"/>
        <v>0.29471374843292941</v>
      </c>
      <c r="Q691" s="44">
        <f t="shared" si="353"/>
        <v>0.81658130601792578</v>
      </c>
      <c r="R691" s="44">
        <f t="shared" si="354"/>
        <v>0.77999999999999992</v>
      </c>
      <c r="S691" s="44">
        <f t="shared" si="355"/>
        <v>0.89039441910383688</v>
      </c>
      <c r="T691" s="44">
        <f t="shared" si="356"/>
        <v>0.74992636229749632</v>
      </c>
      <c r="U691" s="44">
        <f t="shared" si="357"/>
        <v>0.86025385764061713</v>
      </c>
      <c r="W691" s="51">
        <f t="shared" si="347"/>
        <v>38726</v>
      </c>
      <c r="X691" s="44">
        <f t="shared" si="358"/>
        <v>3.3929257977700882</v>
      </c>
      <c r="Y691" s="44">
        <f t="shared" si="359"/>
        <v>1.2246033381413559</v>
      </c>
      <c r="Z691" s="44">
        <f t="shared" si="360"/>
        <v>1.2820473644003054</v>
      </c>
      <c r="AA691" s="44">
        <f t="shared" si="361"/>
        <v>1.1232064878353087</v>
      </c>
      <c r="AB691" s="44">
        <f t="shared" si="362"/>
        <v>1.3334026189981294</v>
      </c>
      <c r="AC691" s="44">
        <f t="shared" si="363"/>
        <v>1.162463768115942</v>
      </c>
      <c r="AE691" s="48">
        <f t="shared" si="348"/>
        <v>38726</v>
      </c>
      <c r="AF691" s="53">
        <f t="shared" si="364"/>
        <v>3.9542566079983748</v>
      </c>
      <c r="AG691" s="53">
        <f t="shared" si="365"/>
        <v>7.3397935734447373</v>
      </c>
      <c r="AH691" s="53">
        <f t="shared" si="366"/>
        <v>2.0793894986047943</v>
      </c>
      <c r="AI691" s="53">
        <f t="shared" si="367"/>
        <v>6.0567055272121735</v>
      </c>
      <c r="AJ691" s="53">
        <f t="shared" si="368"/>
        <v>2.7198998102560914</v>
      </c>
      <c r="AK691" s="53">
        <f t="shared" si="369"/>
        <v>2.1753094729825246</v>
      </c>
      <c r="AL691" s="53"/>
      <c r="AM691" s="48">
        <f t="shared" si="349"/>
        <v>38726</v>
      </c>
      <c r="AN691" s="53">
        <f t="shared" si="344"/>
        <v>3.9540267866660446</v>
      </c>
      <c r="AO691" s="53">
        <f t="shared" si="344"/>
        <v>7.3397069140681817</v>
      </c>
      <c r="AP691" s="53">
        <f t="shared" si="344"/>
        <v>2.0793831444733999</v>
      </c>
      <c r="AQ691" s="53">
        <f t="shared" si="343"/>
        <v>6.0572917452607227</v>
      </c>
      <c r="AR691" s="53">
        <f t="shared" si="343"/>
        <v>2.7197740843648708</v>
      </c>
      <c r="AS691" s="53">
        <f t="shared" si="343"/>
        <v>2.1753397987308349</v>
      </c>
      <c r="AT691" s="53"/>
      <c r="AU691" s="48">
        <f t="shared" si="350"/>
        <v>38726</v>
      </c>
      <c r="AV691" s="53">
        <f t="shared" si="370"/>
        <v>378.47944401967379</v>
      </c>
      <c r="AW691" s="53">
        <f t="shared" si="371"/>
        <v>458.58488799097995</v>
      </c>
      <c r="AX691" s="53">
        <f t="shared" si="372"/>
        <v>174.66818413576559</v>
      </c>
      <c r="AY691" s="53">
        <f t="shared" si="373"/>
        <v>451.5105266917343</v>
      </c>
      <c r="AZ691" s="53">
        <f t="shared" si="374"/>
        <v>184.67266032837475</v>
      </c>
      <c r="BA691" s="53">
        <f t="shared" si="375"/>
        <v>174.81030622600989</v>
      </c>
      <c r="BB691" s="58">
        <f t="shared" si="376"/>
        <v>1822.7260093925383</v>
      </c>
      <c r="BC691">
        <f t="shared" si="351"/>
        <v>2.6261993898287983E-2</v>
      </c>
      <c r="BD691">
        <v>1822.6997473986401</v>
      </c>
      <c r="BE691" s="48">
        <f t="shared" si="345"/>
        <v>38726</v>
      </c>
    </row>
    <row r="692" spans="1:57">
      <c r="A692" s="48">
        <v>38727</v>
      </c>
      <c r="B692" s="49">
        <v>27.87</v>
      </c>
      <c r="C692" s="50">
        <v>94.57</v>
      </c>
      <c r="D692" s="49">
        <v>50.56</v>
      </c>
      <c r="E692" s="50">
        <v>61.92</v>
      </c>
      <c r="F692" s="49">
        <v>65.260000000000005</v>
      </c>
      <c r="G692" s="50">
        <v>83.66</v>
      </c>
      <c r="H692" s="49">
        <v>66.38</v>
      </c>
      <c r="I692" s="50">
        <v>74.55</v>
      </c>
      <c r="J692">
        <v>51.26</v>
      </c>
      <c r="K692">
        <v>68.349999999999994</v>
      </c>
      <c r="L692" s="49">
        <v>69.06</v>
      </c>
      <c r="M692" s="50">
        <v>80.28</v>
      </c>
      <c r="O692" s="48">
        <f t="shared" si="346"/>
        <v>38727</v>
      </c>
      <c r="P692" s="44">
        <f t="shared" si="352"/>
        <v>0.2947023368933066</v>
      </c>
      <c r="Q692" s="44">
        <f t="shared" si="353"/>
        <v>0.81653746770025837</v>
      </c>
      <c r="R692" s="44">
        <f t="shared" si="354"/>
        <v>0.7800621563471194</v>
      </c>
      <c r="S692" s="44">
        <f t="shared" si="355"/>
        <v>0.89040912139503681</v>
      </c>
      <c r="T692" s="44">
        <f t="shared" si="356"/>
        <v>0.74996342355523049</v>
      </c>
      <c r="U692" s="44">
        <f t="shared" si="357"/>
        <v>0.86023916292974589</v>
      </c>
      <c r="W692" s="51">
        <f t="shared" si="347"/>
        <v>38727</v>
      </c>
      <c r="X692" s="44">
        <f t="shared" si="358"/>
        <v>3.3929257977700882</v>
      </c>
      <c r="Y692" s="44">
        <f t="shared" si="359"/>
        <v>1.2246033381413559</v>
      </c>
      <c r="Z692" s="44">
        <f t="shared" si="360"/>
        <v>1.2820473644003054</v>
      </c>
      <c r="AA692" s="44">
        <f t="shared" si="361"/>
        <v>1.1232064878353087</v>
      </c>
      <c r="AB692" s="44">
        <f t="shared" si="362"/>
        <v>1.3334026189981294</v>
      </c>
      <c r="AC692" s="44">
        <f t="shared" si="363"/>
        <v>1.162463768115942</v>
      </c>
      <c r="AE692" s="48">
        <f t="shared" si="348"/>
        <v>38727</v>
      </c>
      <c r="AF692" s="53">
        <f t="shared" si="364"/>
        <v>3.9542566079983748</v>
      </c>
      <c r="AG692" s="53">
        <f t="shared" si="365"/>
        <v>7.3397935734447373</v>
      </c>
      <c r="AH692" s="53">
        <f t="shared" si="366"/>
        <v>2.0793894986047943</v>
      </c>
      <c r="AI692" s="53">
        <f t="shared" si="367"/>
        <v>6.0567055272121735</v>
      </c>
      <c r="AJ692" s="53">
        <f t="shared" si="368"/>
        <v>2.7198998102560914</v>
      </c>
      <c r="AK692" s="53">
        <f t="shared" si="369"/>
        <v>2.1753094729825246</v>
      </c>
      <c r="AL692" s="53"/>
      <c r="AM692" s="48">
        <f t="shared" si="349"/>
        <v>38727</v>
      </c>
      <c r="AN692" s="53">
        <f t="shared" si="344"/>
        <v>3.9538736837531818</v>
      </c>
      <c r="AO692" s="53">
        <f t="shared" si="344"/>
        <v>7.3393128805519678</v>
      </c>
      <c r="AP692" s="53">
        <f t="shared" si="344"/>
        <v>2.0795488455766336</v>
      </c>
      <c r="AQ692" s="53">
        <f t="shared" si="343"/>
        <v>6.0573917639324604</v>
      </c>
      <c r="AR692" s="53">
        <f t="shared" si="343"/>
        <v>2.7199084952262393</v>
      </c>
      <c r="AS692" s="53">
        <f t="shared" si="343"/>
        <v>2.1753026399443844</v>
      </c>
      <c r="AT692" s="53"/>
      <c r="AU692" s="48">
        <f t="shared" si="350"/>
        <v>38727</v>
      </c>
      <c r="AV692" s="53">
        <f t="shared" si="370"/>
        <v>373.91783427253836</v>
      </c>
      <c r="AW692" s="53">
        <f t="shared" si="371"/>
        <v>454.45025356377784</v>
      </c>
      <c r="AX692" s="53">
        <f t="shared" si="372"/>
        <v>173.97505642094114</v>
      </c>
      <c r="AY692" s="53">
        <f t="shared" si="373"/>
        <v>451.57855600116488</v>
      </c>
      <c r="AZ692" s="53">
        <f t="shared" si="374"/>
        <v>185.90574564871343</v>
      </c>
      <c r="BA692" s="53">
        <f t="shared" si="375"/>
        <v>174.63329593473517</v>
      </c>
      <c r="BB692" s="58">
        <f t="shared" si="376"/>
        <v>1814.4607418418709</v>
      </c>
      <c r="BC692">
        <f t="shared" si="351"/>
        <v>9.9219574099151941E-4</v>
      </c>
      <c r="BD692">
        <v>1814.4597496461299</v>
      </c>
      <c r="BE692" s="48">
        <f t="shared" si="345"/>
        <v>38727</v>
      </c>
    </row>
    <row r="693" spans="1:57">
      <c r="A693" s="48">
        <v>38728</v>
      </c>
      <c r="B693" s="49">
        <v>28.2</v>
      </c>
      <c r="C693" s="50">
        <v>95.68</v>
      </c>
      <c r="D693" s="49">
        <v>50.99</v>
      </c>
      <c r="E693" s="50">
        <v>62.45</v>
      </c>
      <c r="F693" s="49">
        <v>65.09</v>
      </c>
      <c r="G693" s="50">
        <v>83.45</v>
      </c>
      <c r="H693" s="49">
        <v>66.59</v>
      </c>
      <c r="I693" s="50">
        <v>74.790000000000006</v>
      </c>
      <c r="J693">
        <v>51.32</v>
      </c>
      <c r="K693">
        <v>68.430000000000007</v>
      </c>
      <c r="L693" s="49">
        <v>69.06</v>
      </c>
      <c r="M693" s="50">
        <v>80.28</v>
      </c>
      <c r="O693" s="48">
        <f t="shared" si="346"/>
        <v>38728</v>
      </c>
      <c r="P693" s="44">
        <f t="shared" si="352"/>
        <v>0.2947324414715719</v>
      </c>
      <c r="Q693" s="44">
        <f t="shared" si="353"/>
        <v>0.81649319455564451</v>
      </c>
      <c r="R693" s="44">
        <f t="shared" si="354"/>
        <v>0.77998801677651286</v>
      </c>
      <c r="S693" s="44">
        <f t="shared" si="355"/>
        <v>0.89035967375317548</v>
      </c>
      <c r="T693" s="44">
        <f t="shared" si="356"/>
        <v>0.74996346631594324</v>
      </c>
      <c r="U693" s="44">
        <f t="shared" si="357"/>
        <v>0.86023916292974589</v>
      </c>
      <c r="W693" s="51">
        <f t="shared" si="347"/>
        <v>38728</v>
      </c>
      <c r="X693" s="44">
        <f t="shared" si="358"/>
        <v>3.3929257977700882</v>
      </c>
      <c r="Y693" s="44">
        <f t="shared" si="359"/>
        <v>1.2246033381413559</v>
      </c>
      <c r="Z693" s="44">
        <f t="shared" si="360"/>
        <v>1.2820473644003054</v>
      </c>
      <c r="AA693" s="44">
        <f t="shared" si="361"/>
        <v>1.1232064878353087</v>
      </c>
      <c r="AB693" s="44">
        <f t="shared" si="362"/>
        <v>1.3334026189981294</v>
      </c>
      <c r="AC693" s="44">
        <f t="shared" si="363"/>
        <v>1.162463768115942</v>
      </c>
      <c r="AE693" s="48">
        <f t="shared" si="348"/>
        <v>38728</v>
      </c>
      <c r="AF693" s="53">
        <f t="shared" si="364"/>
        <v>3.9542566079983748</v>
      </c>
      <c r="AG693" s="53">
        <f t="shared" si="365"/>
        <v>7.3397935734447373</v>
      </c>
      <c r="AH693" s="53">
        <f t="shared" si="366"/>
        <v>2.0793894986047943</v>
      </c>
      <c r="AI693" s="53">
        <f t="shared" si="367"/>
        <v>6.0567055272121735</v>
      </c>
      <c r="AJ693" s="53">
        <f t="shared" si="368"/>
        <v>2.7198998102560914</v>
      </c>
      <c r="AK693" s="53">
        <f t="shared" si="369"/>
        <v>2.1753094729825246</v>
      </c>
      <c r="AL693" s="53"/>
      <c r="AM693" s="48">
        <f t="shared" si="349"/>
        <v>38728</v>
      </c>
      <c r="AN693" s="53">
        <f t="shared" si="344"/>
        <v>3.9542775818050893</v>
      </c>
      <c r="AO693" s="53">
        <f t="shared" si="344"/>
        <v>7.3389149386651829</v>
      </c>
      <c r="AP693" s="53">
        <f t="shared" si="344"/>
        <v>2.0793511986875854</v>
      </c>
      <c r="AQ693" s="53">
        <f t="shared" si="343"/>
        <v>6.0570553750395808</v>
      </c>
      <c r="AR693" s="53">
        <f t="shared" si="343"/>
        <v>2.719908650307437</v>
      </c>
      <c r="AS693" s="53">
        <f t="shared" si="343"/>
        <v>2.1753026399443844</v>
      </c>
      <c r="AT693" s="53"/>
      <c r="AU693" s="48">
        <f t="shared" si="350"/>
        <v>38728</v>
      </c>
      <c r="AV693" s="53">
        <f t="shared" si="370"/>
        <v>378.34527902711096</v>
      </c>
      <c r="AW693" s="53">
        <f t="shared" si="371"/>
        <v>458.31523791964071</v>
      </c>
      <c r="AX693" s="53">
        <f t="shared" si="372"/>
        <v>173.52185753047902</v>
      </c>
      <c r="AY693" s="53">
        <f t="shared" si="373"/>
        <v>453.0071714992103</v>
      </c>
      <c r="AZ693" s="53">
        <f t="shared" si="374"/>
        <v>186.12334894053794</v>
      </c>
      <c r="BA693" s="53">
        <f t="shared" si="375"/>
        <v>174.63329593473517</v>
      </c>
      <c r="BB693" s="58">
        <f t="shared" si="376"/>
        <v>1823.9461908517139</v>
      </c>
      <c r="BC693">
        <f t="shared" si="351"/>
        <v>9.9749760397571663E-4</v>
      </c>
      <c r="BD693">
        <v>1823.94519335411</v>
      </c>
      <c r="BE693" s="48">
        <f t="shared" si="345"/>
        <v>38728</v>
      </c>
    </row>
    <row r="694" spans="1:57">
      <c r="A694" s="48">
        <v>38729</v>
      </c>
      <c r="B694" s="49">
        <v>27.81</v>
      </c>
      <c r="C694" s="50">
        <v>94.35</v>
      </c>
      <c r="D694" s="49">
        <v>50.58</v>
      </c>
      <c r="E694" s="50">
        <v>61.94</v>
      </c>
      <c r="F694" s="49">
        <v>65.33</v>
      </c>
      <c r="G694" s="50">
        <v>83.75</v>
      </c>
      <c r="H694" s="49">
        <v>66.23</v>
      </c>
      <c r="I694" s="50">
        <v>74.39</v>
      </c>
      <c r="J694">
        <v>51.18</v>
      </c>
      <c r="K694">
        <v>68.25</v>
      </c>
      <c r="L694" s="49">
        <v>69.099999999999994</v>
      </c>
      <c r="M694" s="50">
        <v>80.319999999999993</v>
      </c>
      <c r="O694" s="48">
        <f t="shared" si="346"/>
        <v>38729</v>
      </c>
      <c r="P694" s="44">
        <f t="shared" si="352"/>
        <v>0.29475357710651828</v>
      </c>
      <c r="Q694" s="44">
        <f t="shared" si="353"/>
        <v>0.81659670649015181</v>
      </c>
      <c r="R694" s="44">
        <f t="shared" si="354"/>
        <v>0.78005970149253734</v>
      </c>
      <c r="S694" s="44">
        <f t="shared" si="355"/>
        <v>0.89030783707487571</v>
      </c>
      <c r="T694" s="44">
        <f t="shared" si="356"/>
        <v>0.74989010989010985</v>
      </c>
      <c r="U694" s="44">
        <f t="shared" si="357"/>
        <v>0.860308764940239</v>
      </c>
      <c r="W694" s="51">
        <f t="shared" si="347"/>
        <v>38729</v>
      </c>
      <c r="X694" s="44">
        <f t="shared" si="358"/>
        <v>3.3929257977700882</v>
      </c>
      <c r="Y694" s="44">
        <f t="shared" si="359"/>
        <v>1.2246033381413559</v>
      </c>
      <c r="Z694" s="44">
        <f t="shared" si="360"/>
        <v>1.2820473644003054</v>
      </c>
      <c r="AA694" s="44">
        <f t="shared" si="361"/>
        <v>1.1232064878353087</v>
      </c>
      <c r="AB694" s="44">
        <f t="shared" si="362"/>
        <v>1.3334026189981294</v>
      </c>
      <c r="AC694" s="44">
        <f t="shared" si="363"/>
        <v>1.162463768115942</v>
      </c>
      <c r="AE694" s="48">
        <f t="shared" si="348"/>
        <v>38729</v>
      </c>
      <c r="AF694" s="53">
        <f t="shared" si="364"/>
        <v>3.9542566079983748</v>
      </c>
      <c r="AG694" s="53">
        <f t="shared" si="365"/>
        <v>7.3397935734447373</v>
      </c>
      <c r="AH694" s="53">
        <f t="shared" si="366"/>
        <v>2.0793894986047943</v>
      </c>
      <c r="AI694" s="53">
        <f t="shared" si="367"/>
        <v>6.0567055272121735</v>
      </c>
      <c r="AJ694" s="53">
        <f t="shared" si="368"/>
        <v>2.7198998102560914</v>
      </c>
      <c r="AK694" s="53">
        <f t="shared" si="369"/>
        <v>2.1753094729825246</v>
      </c>
      <c r="AL694" s="53"/>
      <c r="AM694" s="48">
        <f t="shared" si="349"/>
        <v>38729</v>
      </c>
      <c r="AN694" s="53">
        <f t="shared" si="344"/>
        <v>3.9545611480356282</v>
      </c>
      <c r="AO694" s="53">
        <f t="shared" si="344"/>
        <v>7.3398453386826619</v>
      </c>
      <c r="AP694" s="53">
        <f t="shared" si="344"/>
        <v>2.0795423012391465</v>
      </c>
      <c r="AQ694" s="53">
        <f t="shared" si="343"/>
        <v>6.0567027336967891</v>
      </c>
      <c r="AR694" s="53">
        <f t="shared" si="343"/>
        <v>2.7196426069784732</v>
      </c>
      <c r="AS694" s="53">
        <f t="shared" si="343"/>
        <v>2.1754786438322515</v>
      </c>
      <c r="AT694" s="53"/>
      <c r="AU694" s="48">
        <f t="shared" si="350"/>
        <v>38729</v>
      </c>
      <c r="AV694" s="53">
        <f t="shared" si="370"/>
        <v>373.11284431716149</v>
      </c>
      <c r="AW694" s="53">
        <f t="shared" si="371"/>
        <v>454.63002027800405</v>
      </c>
      <c r="AX694" s="53">
        <f t="shared" si="372"/>
        <v>174.16166772877853</v>
      </c>
      <c r="AY694" s="53">
        <f t="shared" si="373"/>
        <v>450.55811635970417</v>
      </c>
      <c r="AZ694" s="53">
        <f t="shared" si="374"/>
        <v>185.6156079262808</v>
      </c>
      <c r="BA694" s="53">
        <f t="shared" si="375"/>
        <v>174.73444467260643</v>
      </c>
      <c r="BB694" s="58">
        <f t="shared" si="376"/>
        <v>1812.8127012825355</v>
      </c>
      <c r="BC694">
        <f t="shared" si="351"/>
        <v>2.6267448895396228E-2</v>
      </c>
      <c r="BD694">
        <v>1812.7864338336401</v>
      </c>
      <c r="BE694" s="48">
        <f t="shared" si="345"/>
        <v>38729</v>
      </c>
    </row>
    <row r="695" spans="1:57">
      <c r="A695" s="48">
        <v>38730</v>
      </c>
      <c r="B695" s="49">
        <v>27.84</v>
      </c>
      <c r="C695" s="50">
        <v>94.45</v>
      </c>
      <c r="D695" s="49">
        <v>50.77</v>
      </c>
      <c r="E695" s="50">
        <v>62.18</v>
      </c>
      <c r="F695" s="49">
        <v>65.62</v>
      </c>
      <c r="G695" s="50">
        <v>84.12</v>
      </c>
      <c r="H695" s="49">
        <v>66.34</v>
      </c>
      <c r="I695" s="50">
        <v>74.510000000000005</v>
      </c>
      <c r="J695">
        <v>50.36</v>
      </c>
      <c r="K695">
        <v>67.150000000000006</v>
      </c>
      <c r="L695" s="49">
        <v>69.23</v>
      </c>
      <c r="M695" s="50">
        <v>80.48</v>
      </c>
      <c r="O695" s="48">
        <f t="shared" si="346"/>
        <v>38730</v>
      </c>
      <c r="P695" s="44">
        <f t="shared" si="352"/>
        <v>0.29475913181577551</v>
      </c>
      <c r="Q695" s="44">
        <f t="shared" si="353"/>
        <v>0.81650048247024776</v>
      </c>
      <c r="R695" s="44">
        <f t="shared" si="354"/>
        <v>0.78007608178792198</v>
      </c>
      <c r="S695" s="44">
        <f t="shared" si="355"/>
        <v>0.89035028855187226</v>
      </c>
      <c r="T695" s="44">
        <f t="shared" si="356"/>
        <v>0.74996276991809374</v>
      </c>
      <c r="U695" s="44">
        <f t="shared" si="357"/>
        <v>0.86021371769383703</v>
      </c>
      <c r="W695" s="51">
        <f t="shared" si="347"/>
        <v>38730</v>
      </c>
      <c r="X695" s="44">
        <f t="shared" si="358"/>
        <v>3.3929257977700882</v>
      </c>
      <c r="Y695" s="44">
        <f t="shared" si="359"/>
        <v>1.2246033381413559</v>
      </c>
      <c r="Z695" s="44">
        <f t="shared" si="360"/>
        <v>1.2820473644003054</v>
      </c>
      <c r="AA695" s="44">
        <f t="shared" si="361"/>
        <v>1.1232064878353087</v>
      </c>
      <c r="AB695" s="44">
        <f t="shared" si="362"/>
        <v>1.3334026189981294</v>
      </c>
      <c r="AC695" s="44">
        <f t="shared" si="363"/>
        <v>1.162463768115942</v>
      </c>
      <c r="AE695" s="48">
        <f t="shared" si="348"/>
        <v>38730</v>
      </c>
      <c r="AF695" s="53">
        <f t="shared" si="364"/>
        <v>3.9542566079983748</v>
      </c>
      <c r="AG695" s="53">
        <f t="shared" si="365"/>
        <v>7.3397935734447373</v>
      </c>
      <c r="AH695" s="53">
        <f t="shared" si="366"/>
        <v>2.0793894986047943</v>
      </c>
      <c r="AI695" s="53">
        <f t="shared" si="367"/>
        <v>6.0567055272121735</v>
      </c>
      <c r="AJ695" s="53">
        <f t="shared" si="368"/>
        <v>2.7198998102560914</v>
      </c>
      <c r="AK695" s="53">
        <f t="shared" si="369"/>
        <v>2.1753094729825246</v>
      </c>
      <c r="AL695" s="53"/>
      <c r="AM695" s="48">
        <f t="shared" si="349"/>
        <v>38730</v>
      </c>
      <c r="AN695" s="53">
        <f t="shared" si="344"/>
        <v>3.9546356727882466</v>
      </c>
      <c r="AO695" s="53">
        <f t="shared" si="344"/>
        <v>7.3389804448882723</v>
      </c>
      <c r="AP695" s="53">
        <f t="shared" si="344"/>
        <v>2.0795859690726393</v>
      </c>
      <c r="AQ695" s="53">
        <f t="shared" si="343"/>
        <v>6.0569915281632278</v>
      </c>
      <c r="AR695" s="53">
        <f t="shared" si="343"/>
        <v>2.7199061246663625</v>
      </c>
      <c r="AS695" s="53">
        <f t="shared" si="343"/>
        <v>2.1752382961069592</v>
      </c>
      <c r="AT695" s="53"/>
      <c r="AU695" s="48">
        <f t="shared" si="350"/>
        <v>38730</v>
      </c>
      <c r="AV695" s="53">
        <f t="shared" si="370"/>
        <v>373.51533929484992</v>
      </c>
      <c r="AW695" s="53">
        <f t="shared" si="371"/>
        <v>456.33780406315276</v>
      </c>
      <c r="AX695" s="53">
        <f t="shared" si="372"/>
        <v>174.93477171839044</v>
      </c>
      <c r="AY695" s="53">
        <f t="shared" si="373"/>
        <v>451.30643876344215</v>
      </c>
      <c r="AZ695" s="53">
        <f t="shared" si="374"/>
        <v>182.64169627134626</v>
      </c>
      <c r="BA695" s="53">
        <f t="shared" si="375"/>
        <v>175.06317807068808</v>
      </c>
      <c r="BB695" s="58">
        <f t="shared" si="376"/>
        <v>1813.7992281818697</v>
      </c>
      <c r="BC695">
        <f t="shared" si="351"/>
        <v>9.2951523970441485E-4</v>
      </c>
      <c r="BD695">
        <v>1813.79829866663</v>
      </c>
      <c r="BE695" s="48">
        <f t="shared" si="345"/>
        <v>38730</v>
      </c>
    </row>
    <row r="696" spans="1:57">
      <c r="A696" s="48">
        <v>38734</v>
      </c>
      <c r="B696" s="49">
        <v>27.35</v>
      </c>
      <c r="C696" s="50">
        <v>92.8</v>
      </c>
      <c r="D696" s="49">
        <v>50.13</v>
      </c>
      <c r="E696" s="50">
        <v>61.4</v>
      </c>
      <c r="F696" s="49">
        <v>65.69</v>
      </c>
      <c r="G696" s="50">
        <v>84.22</v>
      </c>
      <c r="H696" s="49">
        <v>66.09</v>
      </c>
      <c r="I696" s="50">
        <v>74.23</v>
      </c>
      <c r="J696">
        <v>50.34</v>
      </c>
      <c r="K696">
        <v>67.13</v>
      </c>
      <c r="L696" s="49">
        <v>69.209999999999994</v>
      </c>
      <c r="M696" s="50">
        <v>80.45</v>
      </c>
      <c r="O696" s="48">
        <f t="shared" si="346"/>
        <v>38734</v>
      </c>
      <c r="P696" s="44">
        <f t="shared" si="352"/>
        <v>0.29471982758620691</v>
      </c>
      <c r="Q696" s="44">
        <f t="shared" si="353"/>
        <v>0.81644951140065147</v>
      </c>
      <c r="R696" s="44">
        <f t="shared" si="354"/>
        <v>0.77998100213725952</v>
      </c>
      <c r="S696" s="44">
        <f t="shared" si="355"/>
        <v>0.89034083254748753</v>
      </c>
      <c r="T696" s="44">
        <f t="shared" si="356"/>
        <v>0.74988827647847467</v>
      </c>
      <c r="U696" s="44">
        <f t="shared" si="357"/>
        <v>0.86028589185829696</v>
      </c>
      <c r="W696" s="51">
        <f t="shared" si="347"/>
        <v>38734</v>
      </c>
      <c r="X696" s="44">
        <f t="shared" si="358"/>
        <v>3.3929257977700882</v>
      </c>
      <c r="Y696" s="44">
        <f t="shared" si="359"/>
        <v>1.2246033381413559</v>
      </c>
      <c r="Z696" s="44">
        <f t="shared" si="360"/>
        <v>1.2820473644003054</v>
      </c>
      <c r="AA696" s="44">
        <f t="shared" si="361"/>
        <v>1.1232064878353087</v>
      </c>
      <c r="AB696" s="44">
        <f t="shared" si="362"/>
        <v>1.3334026189981294</v>
      </c>
      <c r="AC696" s="44">
        <f t="shared" si="363"/>
        <v>1.162463768115942</v>
      </c>
      <c r="AE696" s="48">
        <f t="shared" si="348"/>
        <v>38734</v>
      </c>
      <c r="AF696" s="53">
        <f t="shared" si="364"/>
        <v>3.9542566079983748</v>
      </c>
      <c r="AG696" s="53">
        <f t="shared" si="365"/>
        <v>7.3397935734447373</v>
      </c>
      <c r="AH696" s="53">
        <f t="shared" si="366"/>
        <v>2.0793894986047943</v>
      </c>
      <c r="AI696" s="53">
        <f t="shared" si="367"/>
        <v>6.0567055272121735</v>
      </c>
      <c r="AJ696" s="53">
        <f t="shared" si="368"/>
        <v>2.7198998102560914</v>
      </c>
      <c r="AK696" s="53">
        <f t="shared" si="369"/>
        <v>2.1753094729825246</v>
      </c>
      <c r="AL696" s="53"/>
      <c r="AM696" s="48">
        <f t="shared" si="349"/>
        <v>38734</v>
      </c>
      <c r="AN696" s="53">
        <f t="shared" si="344"/>
        <v>3.9541083476214709</v>
      </c>
      <c r="AO696" s="53">
        <f t="shared" si="344"/>
        <v>7.3385222998031763</v>
      </c>
      <c r="AP696" s="53">
        <f t="shared" si="344"/>
        <v>2.0793324985303698</v>
      </c>
      <c r="AQ696" s="53">
        <f t="shared" si="343"/>
        <v>6.0569271996184009</v>
      </c>
      <c r="AR696" s="53">
        <f t="shared" si="343"/>
        <v>2.7196359577050218</v>
      </c>
      <c r="AS696" s="53">
        <f t="shared" si="343"/>
        <v>2.1754208042480099</v>
      </c>
      <c r="AT696" s="53"/>
      <c r="AU696" s="48">
        <f t="shared" si="350"/>
        <v>38734</v>
      </c>
      <c r="AV696" s="53">
        <f t="shared" si="370"/>
        <v>366.94125465927249</v>
      </c>
      <c r="AW696" s="53">
        <f t="shared" si="371"/>
        <v>450.58526920791502</v>
      </c>
      <c r="AX696" s="53">
        <f t="shared" si="372"/>
        <v>175.12138302622773</v>
      </c>
      <c r="AY696" s="53">
        <f t="shared" si="373"/>
        <v>449.60570602767393</v>
      </c>
      <c r="AZ696" s="53">
        <f t="shared" si="374"/>
        <v>182.5691618407381</v>
      </c>
      <c r="BA696" s="53">
        <f t="shared" si="375"/>
        <v>175.0126037017524</v>
      </c>
      <c r="BB696" s="58">
        <f t="shared" si="376"/>
        <v>1799.8353784635797</v>
      </c>
      <c r="BC696">
        <f t="shared" si="351"/>
        <v>2.6219876529694375E-2</v>
      </c>
      <c r="BD696">
        <v>1799.80915858705</v>
      </c>
      <c r="BE696" s="48">
        <f t="shared" si="345"/>
        <v>38734</v>
      </c>
    </row>
    <row r="697" spans="1:57">
      <c r="A697" s="48">
        <v>38735</v>
      </c>
      <c r="B697" s="49">
        <v>27.34</v>
      </c>
      <c r="C697" s="50">
        <v>92.75</v>
      </c>
      <c r="D697" s="49">
        <v>49.46</v>
      </c>
      <c r="E697" s="50">
        <v>60.57</v>
      </c>
      <c r="F697" s="49">
        <v>65.72</v>
      </c>
      <c r="G697" s="50">
        <v>84.25</v>
      </c>
      <c r="H697" s="49">
        <v>65.790000000000006</v>
      </c>
      <c r="I697" s="50">
        <v>73.89</v>
      </c>
      <c r="J697">
        <v>50.25</v>
      </c>
      <c r="K697">
        <v>67.010000000000005</v>
      </c>
      <c r="L697" s="49">
        <v>69.2</v>
      </c>
      <c r="M697" s="50">
        <v>80.44</v>
      </c>
      <c r="O697" s="48">
        <f t="shared" si="346"/>
        <v>38735</v>
      </c>
      <c r="P697" s="44">
        <f t="shared" si="352"/>
        <v>0.29477088948787061</v>
      </c>
      <c r="Q697" s="44">
        <f t="shared" si="353"/>
        <v>0.81657586263826976</v>
      </c>
      <c r="R697" s="44">
        <f t="shared" si="354"/>
        <v>0.78005934718100889</v>
      </c>
      <c r="S697" s="44">
        <f t="shared" si="355"/>
        <v>0.8903775883069428</v>
      </c>
      <c r="T697" s="44">
        <f t="shared" si="356"/>
        <v>0.74988807640650645</v>
      </c>
      <c r="U697" s="44">
        <f t="shared" si="357"/>
        <v>0.86026852312282454</v>
      </c>
      <c r="W697" s="51">
        <f t="shared" si="347"/>
        <v>38735</v>
      </c>
      <c r="X697" s="44">
        <f t="shared" si="358"/>
        <v>3.3929257977700882</v>
      </c>
      <c r="Y697" s="44">
        <f t="shared" si="359"/>
        <v>1.2246033381413559</v>
      </c>
      <c r="Z697" s="44">
        <f t="shared" si="360"/>
        <v>1.2820473644003054</v>
      </c>
      <c r="AA697" s="44">
        <f t="shared" si="361"/>
        <v>1.1232064878353087</v>
      </c>
      <c r="AB697" s="44">
        <f t="shared" si="362"/>
        <v>1.3334026189981294</v>
      </c>
      <c r="AC697" s="44">
        <f t="shared" si="363"/>
        <v>1.162463768115942</v>
      </c>
      <c r="AE697" s="48">
        <f t="shared" si="348"/>
        <v>38735</v>
      </c>
      <c r="AF697" s="53">
        <f t="shared" si="364"/>
        <v>3.9542566079983748</v>
      </c>
      <c r="AG697" s="53">
        <f t="shared" si="365"/>
        <v>7.3397935734447373</v>
      </c>
      <c r="AH697" s="53">
        <f t="shared" si="366"/>
        <v>2.0793894986047943</v>
      </c>
      <c r="AI697" s="53">
        <f t="shared" si="367"/>
        <v>6.0567055272121735</v>
      </c>
      <c r="AJ697" s="53">
        <f t="shared" si="368"/>
        <v>2.7198998102560914</v>
      </c>
      <c r="AK697" s="53">
        <f t="shared" si="369"/>
        <v>2.1753094729825246</v>
      </c>
      <c r="AL697" s="53"/>
      <c r="AM697" s="48">
        <f t="shared" si="349"/>
        <v>38735</v>
      </c>
      <c r="AN697" s="53">
        <f t="shared" si="344"/>
        <v>3.9547934195871663</v>
      </c>
      <c r="AO697" s="53">
        <f t="shared" si="344"/>
        <v>7.3396579871444292</v>
      </c>
      <c r="AP697" s="53">
        <f t="shared" si="344"/>
        <v>2.0795413566886078</v>
      </c>
      <c r="AQ697" s="53">
        <f t="shared" si="343"/>
        <v>6.0571772465117357</v>
      </c>
      <c r="AR697" s="53">
        <f t="shared" si="343"/>
        <v>2.7196352320997073</v>
      </c>
      <c r="AS697" s="53">
        <f t="shared" si="343"/>
        <v>2.1753768836062237</v>
      </c>
      <c r="AT697" s="53"/>
      <c r="AU697" s="48">
        <f t="shared" si="350"/>
        <v>38735</v>
      </c>
      <c r="AV697" s="53">
        <f t="shared" si="370"/>
        <v>366.80708966670966</v>
      </c>
      <c r="AW697" s="53">
        <f t="shared" si="371"/>
        <v>444.56308428133809</v>
      </c>
      <c r="AX697" s="53">
        <f t="shared" si="372"/>
        <v>175.2013593010152</v>
      </c>
      <c r="AY697" s="53">
        <f t="shared" si="373"/>
        <v>447.56482674475217</v>
      </c>
      <c r="AZ697" s="53">
        <f t="shared" si="374"/>
        <v>182.24275690300141</v>
      </c>
      <c r="BA697" s="53">
        <f t="shared" si="375"/>
        <v>174.98731651728463</v>
      </c>
      <c r="BB697" s="58">
        <f t="shared" si="376"/>
        <v>1791.366433414101</v>
      </c>
      <c r="BC697">
        <f t="shared" si="351"/>
        <v>2.6218808181056374E-2</v>
      </c>
      <c r="BD697">
        <v>1791.34021460592</v>
      </c>
      <c r="BE697" s="48">
        <f t="shared" si="345"/>
        <v>38735</v>
      </c>
    </row>
    <row r="698" spans="1:57">
      <c r="A698" s="48">
        <v>38736</v>
      </c>
      <c r="B698" s="49">
        <v>28.22</v>
      </c>
      <c r="C698" s="50">
        <v>95.75</v>
      </c>
      <c r="D698" s="49">
        <v>50.02</v>
      </c>
      <c r="E698" s="50">
        <v>61.26</v>
      </c>
      <c r="F698" s="49">
        <v>65.55</v>
      </c>
      <c r="G698" s="50">
        <v>84.04</v>
      </c>
      <c r="H698" s="49">
        <v>66.17</v>
      </c>
      <c r="I698" s="50">
        <v>74.319999999999993</v>
      </c>
      <c r="J698">
        <v>50.85</v>
      </c>
      <c r="K698">
        <v>67.8</v>
      </c>
      <c r="L698" s="49">
        <v>69.209999999999994</v>
      </c>
      <c r="M698" s="50">
        <v>80.45</v>
      </c>
      <c r="O698" s="48">
        <f t="shared" si="346"/>
        <v>38736</v>
      </c>
      <c r="P698" s="44">
        <f t="shared" si="352"/>
        <v>0.29472584856396866</v>
      </c>
      <c r="Q698" s="44">
        <f t="shared" si="353"/>
        <v>0.81651975187724457</v>
      </c>
      <c r="R698" s="44">
        <f t="shared" si="354"/>
        <v>0.77998572108519748</v>
      </c>
      <c r="S698" s="44">
        <f t="shared" si="355"/>
        <v>0.89033907427341241</v>
      </c>
      <c r="T698" s="44">
        <f t="shared" si="356"/>
        <v>0.75</v>
      </c>
      <c r="U698" s="44">
        <f t="shared" si="357"/>
        <v>0.86028589185829696</v>
      </c>
      <c r="W698" s="51">
        <f t="shared" si="347"/>
        <v>38736</v>
      </c>
      <c r="X698" s="44">
        <f t="shared" si="358"/>
        <v>3.3929257977700882</v>
      </c>
      <c r="Y698" s="44">
        <f t="shared" si="359"/>
        <v>1.2246033381413559</v>
      </c>
      <c r="Z698" s="44">
        <f t="shared" si="360"/>
        <v>1.2820473644003054</v>
      </c>
      <c r="AA698" s="44">
        <f t="shared" si="361"/>
        <v>1.1232064878353087</v>
      </c>
      <c r="AB698" s="44">
        <f t="shared" si="362"/>
        <v>1.3334026189981294</v>
      </c>
      <c r="AC698" s="44">
        <f t="shared" si="363"/>
        <v>1.162463768115942</v>
      </c>
      <c r="AE698" s="48">
        <f t="shared" si="348"/>
        <v>38736</v>
      </c>
      <c r="AF698" s="53">
        <f t="shared" si="364"/>
        <v>3.9542566079983748</v>
      </c>
      <c r="AG698" s="53">
        <f t="shared" si="365"/>
        <v>7.3397935734447373</v>
      </c>
      <c r="AH698" s="53">
        <f t="shared" si="366"/>
        <v>2.0793894986047943</v>
      </c>
      <c r="AI698" s="53">
        <f t="shared" si="367"/>
        <v>6.0567055272121735</v>
      </c>
      <c r="AJ698" s="53">
        <f t="shared" si="368"/>
        <v>2.7198998102560914</v>
      </c>
      <c r="AK698" s="53">
        <f t="shared" si="369"/>
        <v>2.1753094729825246</v>
      </c>
      <c r="AL698" s="53"/>
      <c r="AM698" s="48">
        <f t="shared" si="349"/>
        <v>38736</v>
      </c>
      <c r="AN698" s="53">
        <f t="shared" si="344"/>
        <v>3.9541891280651336</v>
      </c>
      <c r="AO698" s="53">
        <f t="shared" si="344"/>
        <v>7.3391536447873174</v>
      </c>
      <c r="AP698" s="53">
        <f t="shared" si="344"/>
        <v>2.0793450786596033</v>
      </c>
      <c r="AQ698" s="53">
        <f t="shared" si="343"/>
        <v>6.056915238201289</v>
      </c>
      <c r="AR698" s="53">
        <f t="shared" si="343"/>
        <v>2.7200411478059907</v>
      </c>
      <c r="AS698" s="53">
        <f t="shared" si="343"/>
        <v>2.1754208042480099</v>
      </c>
      <c r="AT698" s="53"/>
      <c r="AU698" s="48">
        <f t="shared" si="350"/>
        <v>38736</v>
      </c>
      <c r="AV698" s="53">
        <f t="shared" si="370"/>
        <v>378.61360901223657</v>
      </c>
      <c r="AW698" s="53">
        <f t="shared" si="371"/>
        <v>449.59655227967107</v>
      </c>
      <c r="AX698" s="53">
        <f t="shared" si="372"/>
        <v>174.74816041055308</v>
      </c>
      <c r="AY698" s="53">
        <f t="shared" si="373"/>
        <v>450.14994050311975</v>
      </c>
      <c r="AZ698" s="53">
        <f t="shared" si="374"/>
        <v>184.41878982124615</v>
      </c>
      <c r="BA698" s="53">
        <f t="shared" si="375"/>
        <v>175.0126037017524</v>
      </c>
      <c r="BB698" s="58">
        <f t="shared" si="376"/>
        <v>1812.5396557285792</v>
      </c>
      <c r="BC698">
        <f t="shared" si="351"/>
        <v>2.6226977549185904E-2</v>
      </c>
      <c r="BD698">
        <v>1812.51342875103</v>
      </c>
      <c r="BE698" s="48">
        <f t="shared" si="345"/>
        <v>38736</v>
      </c>
    </row>
    <row r="699" spans="1:57">
      <c r="A699" s="48">
        <v>38737</v>
      </c>
      <c r="B699" s="49">
        <v>27.38</v>
      </c>
      <c r="C699" s="50">
        <v>92.9</v>
      </c>
      <c r="D699" s="49">
        <v>49.26</v>
      </c>
      <c r="E699" s="50">
        <v>60.33</v>
      </c>
      <c r="F699" s="49">
        <v>65.66</v>
      </c>
      <c r="G699" s="50">
        <v>84.18</v>
      </c>
      <c r="H699" s="49">
        <v>65.08</v>
      </c>
      <c r="I699" s="50">
        <v>73.09</v>
      </c>
      <c r="J699">
        <v>50.19</v>
      </c>
      <c r="K699">
        <v>66.92</v>
      </c>
      <c r="L699" s="49">
        <v>69.23</v>
      </c>
      <c r="M699" s="50">
        <v>80.48</v>
      </c>
      <c r="O699" s="48">
        <f t="shared" si="346"/>
        <v>38737</v>
      </c>
      <c r="P699" s="44">
        <f t="shared" si="352"/>
        <v>0.29472551130247576</v>
      </c>
      <c r="Q699" s="44">
        <f t="shared" si="353"/>
        <v>0.81650919940328193</v>
      </c>
      <c r="R699" s="44">
        <f t="shared" si="354"/>
        <v>0.77999524827750044</v>
      </c>
      <c r="S699" s="44">
        <f t="shared" si="355"/>
        <v>0.89040908469010804</v>
      </c>
      <c r="T699" s="44">
        <f t="shared" si="356"/>
        <v>0.75</v>
      </c>
      <c r="U699" s="44">
        <f t="shared" si="357"/>
        <v>0.86021371769383703</v>
      </c>
      <c r="W699" s="51">
        <f t="shared" si="347"/>
        <v>38737</v>
      </c>
      <c r="X699" s="44">
        <f t="shared" si="358"/>
        <v>3.3929257977700882</v>
      </c>
      <c r="Y699" s="44">
        <f t="shared" si="359"/>
        <v>1.2246033381413559</v>
      </c>
      <c r="Z699" s="44">
        <f t="shared" si="360"/>
        <v>1.2820473644003054</v>
      </c>
      <c r="AA699" s="44">
        <f t="shared" si="361"/>
        <v>1.1232064878353087</v>
      </c>
      <c r="AB699" s="44">
        <f t="shared" si="362"/>
        <v>1.3334026189981294</v>
      </c>
      <c r="AC699" s="44">
        <f t="shared" si="363"/>
        <v>1.162463768115942</v>
      </c>
      <c r="AE699" s="48">
        <f t="shared" si="348"/>
        <v>38737</v>
      </c>
      <c r="AF699" s="53">
        <f t="shared" si="364"/>
        <v>3.9542566079983748</v>
      </c>
      <c r="AG699" s="53">
        <f t="shared" si="365"/>
        <v>7.3397935734447373</v>
      </c>
      <c r="AH699" s="53">
        <f t="shared" si="366"/>
        <v>2.0793894986047943</v>
      </c>
      <c r="AI699" s="53">
        <f t="shared" si="367"/>
        <v>6.0567055272121735</v>
      </c>
      <c r="AJ699" s="53">
        <f t="shared" si="368"/>
        <v>2.7198998102560914</v>
      </c>
      <c r="AK699" s="53">
        <f t="shared" si="369"/>
        <v>2.1753094729825246</v>
      </c>
      <c r="AL699" s="53"/>
      <c r="AM699" s="48">
        <f t="shared" si="349"/>
        <v>38737</v>
      </c>
      <c r="AN699" s="53">
        <f t="shared" si="344"/>
        <v>3.9541846031965648</v>
      </c>
      <c r="AO699" s="53">
        <f t="shared" si="344"/>
        <v>7.3390587956087563</v>
      </c>
      <c r="AP699" s="53">
        <f t="shared" si="344"/>
        <v>2.0793704769712558</v>
      </c>
      <c r="AQ699" s="53">
        <f t="shared" si="343"/>
        <v>6.057391514231365</v>
      </c>
      <c r="AR699" s="53">
        <f t="shared" si="343"/>
        <v>2.7200411478059907</v>
      </c>
      <c r="AS699" s="53">
        <f t="shared" si="343"/>
        <v>2.1752382961069592</v>
      </c>
      <c r="AT699" s="53"/>
      <c r="AU699" s="48">
        <f t="shared" si="350"/>
        <v>38737</v>
      </c>
      <c r="AV699" s="53">
        <f t="shared" si="370"/>
        <v>367.34374963696092</v>
      </c>
      <c r="AW699" s="53">
        <f t="shared" si="371"/>
        <v>442.76541713907625</v>
      </c>
      <c r="AX699" s="53">
        <f t="shared" si="372"/>
        <v>175.04140675144032</v>
      </c>
      <c r="AY699" s="53">
        <f t="shared" si="373"/>
        <v>442.7347457751705</v>
      </c>
      <c r="AZ699" s="53">
        <f t="shared" si="374"/>
        <v>182.0251536111769</v>
      </c>
      <c r="BA699" s="53">
        <f t="shared" si="375"/>
        <v>175.06317807068808</v>
      </c>
      <c r="BB699" s="58">
        <f t="shared" si="376"/>
        <v>1784.9736509845129</v>
      </c>
      <c r="BC699">
        <f t="shared" si="351"/>
        <v>9.1340326298450236E-4</v>
      </c>
      <c r="BD699">
        <v>1784.9727375812499</v>
      </c>
      <c r="BE699" s="48">
        <f t="shared" si="345"/>
        <v>38737</v>
      </c>
    </row>
    <row r="700" spans="1:57">
      <c r="A700" s="48">
        <v>38740</v>
      </c>
      <c r="B700" s="49">
        <v>28.18</v>
      </c>
      <c r="C700" s="50">
        <v>95.6</v>
      </c>
      <c r="D700" s="49">
        <v>49.95</v>
      </c>
      <c r="E700" s="50">
        <v>61.17</v>
      </c>
      <c r="F700" s="49">
        <v>65.650000000000006</v>
      </c>
      <c r="G700" s="50">
        <v>84.16</v>
      </c>
      <c r="H700" s="49">
        <v>65.209999999999994</v>
      </c>
      <c r="I700" s="50">
        <v>73.239999999999995</v>
      </c>
      <c r="J700">
        <v>50.47</v>
      </c>
      <c r="K700">
        <v>67.3</v>
      </c>
      <c r="L700" s="49">
        <v>69.239999999999995</v>
      </c>
      <c r="M700" s="50">
        <v>80.489999999999995</v>
      </c>
      <c r="O700" s="48">
        <f t="shared" si="346"/>
        <v>38740</v>
      </c>
      <c r="P700" s="44">
        <f t="shared" si="352"/>
        <v>0.29476987447698744</v>
      </c>
      <c r="Q700" s="44">
        <f t="shared" si="353"/>
        <v>0.81657675331044632</v>
      </c>
      <c r="R700" s="44">
        <f t="shared" si="354"/>
        <v>0.7800617870722435</v>
      </c>
      <c r="S700" s="44">
        <f t="shared" si="355"/>
        <v>0.8903604587657018</v>
      </c>
      <c r="T700" s="44">
        <f t="shared" si="356"/>
        <v>0.74992570579494799</v>
      </c>
      <c r="U700" s="44">
        <f t="shared" si="357"/>
        <v>0.86023108460678344</v>
      </c>
      <c r="W700" s="51">
        <f t="shared" si="347"/>
        <v>38740</v>
      </c>
      <c r="X700" s="44">
        <f t="shared" si="358"/>
        <v>3.3929257977700882</v>
      </c>
      <c r="Y700" s="44">
        <f t="shared" si="359"/>
        <v>1.2246033381413559</v>
      </c>
      <c r="Z700" s="44">
        <f t="shared" si="360"/>
        <v>1.2820473644003054</v>
      </c>
      <c r="AA700" s="44">
        <f t="shared" si="361"/>
        <v>1.1232064878353087</v>
      </c>
      <c r="AB700" s="44">
        <f t="shared" si="362"/>
        <v>1.3334026189981294</v>
      </c>
      <c r="AC700" s="44">
        <f t="shared" si="363"/>
        <v>1.162463768115942</v>
      </c>
      <c r="AE700" s="48">
        <f t="shared" si="348"/>
        <v>38740</v>
      </c>
      <c r="AF700" s="53">
        <f t="shared" si="364"/>
        <v>3.9542566079983748</v>
      </c>
      <c r="AG700" s="53">
        <f t="shared" si="365"/>
        <v>7.3397935734447373</v>
      </c>
      <c r="AH700" s="53">
        <f t="shared" si="366"/>
        <v>2.0793894986047943</v>
      </c>
      <c r="AI700" s="53">
        <f t="shared" si="367"/>
        <v>6.0567055272121735</v>
      </c>
      <c r="AJ700" s="53">
        <f t="shared" si="368"/>
        <v>2.7198998102560914</v>
      </c>
      <c r="AK700" s="53">
        <f t="shared" si="369"/>
        <v>2.1753094729825246</v>
      </c>
      <c r="AL700" s="53"/>
      <c r="AM700" s="48">
        <f t="shared" si="349"/>
        <v>38740</v>
      </c>
      <c r="AN700" s="53">
        <f t="shared" si="344"/>
        <v>3.9547798016944067</v>
      </c>
      <c r="AO700" s="53">
        <f t="shared" si="344"/>
        <v>7.3396659928049601</v>
      </c>
      <c r="AP700" s="53">
        <f t="shared" si="344"/>
        <v>2.0795478611356688</v>
      </c>
      <c r="AQ700" s="53">
        <f t="shared" si="344"/>
        <v>6.0570607154255862</v>
      </c>
      <c r="AR700" s="53">
        <f t="shared" si="344"/>
        <v>2.7197717034129441</v>
      </c>
      <c r="AS700" s="53">
        <f t="shared" si="344"/>
        <v>2.1752822121400905</v>
      </c>
      <c r="AT700" s="53"/>
      <c r="AU700" s="48">
        <f t="shared" si="350"/>
        <v>38740</v>
      </c>
      <c r="AV700" s="53">
        <f t="shared" si="370"/>
        <v>378.07694904198524</v>
      </c>
      <c r="AW700" s="53">
        <f t="shared" si="371"/>
        <v>448.96736877987945</v>
      </c>
      <c r="AX700" s="53">
        <f t="shared" si="372"/>
        <v>175.01474799317788</v>
      </c>
      <c r="AY700" s="53">
        <f t="shared" si="373"/>
        <v>443.61912679776992</v>
      </c>
      <c r="AZ700" s="53">
        <f t="shared" si="374"/>
        <v>183.04063563969112</v>
      </c>
      <c r="BA700" s="53">
        <f t="shared" si="375"/>
        <v>175.08846525515588</v>
      </c>
      <c r="BB700" s="58">
        <f t="shared" si="376"/>
        <v>1803.8072935076596</v>
      </c>
      <c r="BC700">
        <f t="shared" si="351"/>
        <v>9.2026493962293898E-4</v>
      </c>
      <c r="BD700">
        <v>1803.8063732427199</v>
      </c>
      <c r="BE700" s="48">
        <f t="shared" si="345"/>
        <v>38740</v>
      </c>
    </row>
    <row r="701" spans="1:57">
      <c r="A701" s="48">
        <v>38741</v>
      </c>
      <c r="B701" s="49">
        <v>28.62</v>
      </c>
      <c r="C701" s="50">
        <v>97.1</v>
      </c>
      <c r="D701" s="49">
        <v>50.2</v>
      </c>
      <c r="E701" s="50">
        <v>61.48</v>
      </c>
      <c r="F701" s="49">
        <v>65.540000000000006</v>
      </c>
      <c r="G701" s="50">
        <v>84.02</v>
      </c>
      <c r="H701" s="49">
        <v>65.510000000000005</v>
      </c>
      <c r="I701" s="50">
        <v>73.58</v>
      </c>
      <c r="J701">
        <v>50.96</v>
      </c>
      <c r="K701">
        <v>67.95</v>
      </c>
      <c r="L701" s="49">
        <v>69.22</v>
      </c>
      <c r="M701" s="50">
        <v>80.47</v>
      </c>
      <c r="O701" s="48">
        <f t="shared" si="346"/>
        <v>38741</v>
      </c>
      <c r="P701" s="44">
        <f t="shared" si="352"/>
        <v>0.29474768280123587</v>
      </c>
      <c r="Q701" s="44">
        <f t="shared" si="353"/>
        <v>0.81652569941444386</v>
      </c>
      <c r="R701" s="44">
        <f t="shared" si="354"/>
        <v>0.78005236848369452</v>
      </c>
      <c r="S701" s="44">
        <f t="shared" si="355"/>
        <v>0.89032345746126673</v>
      </c>
      <c r="T701" s="44">
        <f t="shared" si="356"/>
        <v>0.74996320824135387</v>
      </c>
      <c r="U701" s="44">
        <f t="shared" si="357"/>
        <v>0.86019634646452092</v>
      </c>
      <c r="W701" s="51">
        <f t="shared" si="347"/>
        <v>38741</v>
      </c>
      <c r="X701" s="44">
        <f t="shared" si="358"/>
        <v>3.3929257977700882</v>
      </c>
      <c r="Y701" s="44">
        <f t="shared" si="359"/>
        <v>1.2246033381413559</v>
      </c>
      <c r="Z701" s="44">
        <f t="shared" si="360"/>
        <v>1.2820473644003054</v>
      </c>
      <c r="AA701" s="44">
        <f t="shared" si="361"/>
        <v>1.1232064878353087</v>
      </c>
      <c r="AB701" s="44">
        <f t="shared" si="362"/>
        <v>1.3334026189981294</v>
      </c>
      <c r="AC701" s="44">
        <f t="shared" si="363"/>
        <v>1.162463768115942</v>
      </c>
      <c r="AE701" s="48">
        <f t="shared" si="348"/>
        <v>38741</v>
      </c>
      <c r="AF701" s="53">
        <f t="shared" si="364"/>
        <v>3.9542566079983748</v>
      </c>
      <c r="AG701" s="53">
        <f t="shared" si="365"/>
        <v>7.3397935734447373</v>
      </c>
      <c r="AH701" s="53">
        <f t="shared" si="366"/>
        <v>2.0793894986047943</v>
      </c>
      <c r="AI701" s="53">
        <f t="shared" si="367"/>
        <v>6.0567055272121735</v>
      </c>
      <c r="AJ701" s="53">
        <f t="shared" si="368"/>
        <v>2.7198998102560914</v>
      </c>
      <c r="AK701" s="53">
        <f t="shared" si="369"/>
        <v>2.1753094729825246</v>
      </c>
      <c r="AL701" s="53"/>
      <c r="AM701" s="48">
        <f t="shared" si="349"/>
        <v>38741</v>
      </c>
      <c r="AN701" s="53">
        <f t="shared" ref="AN701:AS743" si="377">AF701*X701*P701</f>
        <v>3.9544820670931902</v>
      </c>
      <c r="AO701" s="53">
        <f t="shared" si="377"/>
        <v>7.3392071032483202</v>
      </c>
      <c r="AP701" s="53">
        <f t="shared" si="377"/>
        <v>2.0795227523481388</v>
      </c>
      <c r="AQ701" s="53">
        <f t="shared" si="377"/>
        <v>6.0568089981067113</v>
      </c>
      <c r="AR701" s="53">
        <f t="shared" si="377"/>
        <v>2.7199077143427672</v>
      </c>
      <c r="AS701" s="53">
        <f t="shared" si="377"/>
        <v>2.1751943691589442</v>
      </c>
      <c r="AT701" s="53"/>
      <c r="AU701" s="48">
        <f t="shared" si="350"/>
        <v>38741</v>
      </c>
      <c r="AV701" s="53">
        <f t="shared" si="370"/>
        <v>383.98020871474876</v>
      </c>
      <c r="AW701" s="53">
        <f t="shared" si="371"/>
        <v>451.2144527077067</v>
      </c>
      <c r="AX701" s="53">
        <f t="shared" si="372"/>
        <v>174.72150165229061</v>
      </c>
      <c r="AY701" s="53">
        <f t="shared" si="373"/>
        <v>445.6600060806918</v>
      </c>
      <c r="AZ701" s="53">
        <f t="shared" si="374"/>
        <v>184.81772918959103</v>
      </c>
      <c r="BA701" s="53">
        <f t="shared" si="375"/>
        <v>175.03789088622023</v>
      </c>
      <c r="BB701" s="58">
        <f t="shared" si="376"/>
        <v>1815.4317892312492</v>
      </c>
      <c r="BC701">
        <f t="shared" si="351"/>
        <v>9.3409308919945033E-4</v>
      </c>
      <c r="BD701">
        <v>1815.43085513816</v>
      </c>
      <c r="BE701" s="48">
        <f t="shared" si="345"/>
        <v>38741</v>
      </c>
    </row>
    <row r="702" spans="1:57">
      <c r="A702" s="48">
        <v>38742</v>
      </c>
      <c r="B702" s="49">
        <v>28.63</v>
      </c>
      <c r="C702" s="50">
        <v>97.15</v>
      </c>
      <c r="D702" s="49">
        <v>50.37</v>
      </c>
      <c r="E702" s="50">
        <v>61.69</v>
      </c>
      <c r="F702" s="49">
        <v>65.13</v>
      </c>
      <c r="G702" s="50">
        <v>83.5</v>
      </c>
      <c r="H702" s="49">
        <v>65.400000000000006</v>
      </c>
      <c r="I702" s="50">
        <v>73.45</v>
      </c>
      <c r="J702">
        <v>50.77</v>
      </c>
      <c r="K702">
        <v>67.7</v>
      </c>
      <c r="L702" s="49">
        <v>69.13</v>
      </c>
      <c r="M702" s="50">
        <v>80.36</v>
      </c>
      <c r="O702" s="48">
        <f t="shared" si="346"/>
        <v>38742</v>
      </c>
      <c r="P702" s="44">
        <f t="shared" si="352"/>
        <v>0.29469891919711783</v>
      </c>
      <c r="Q702" s="44">
        <f t="shared" si="353"/>
        <v>0.81650186415950721</v>
      </c>
      <c r="R702" s="44">
        <f t="shared" si="354"/>
        <v>0.77999999999999992</v>
      </c>
      <c r="S702" s="44">
        <f t="shared" si="355"/>
        <v>0.89040163376446568</v>
      </c>
      <c r="T702" s="44">
        <f t="shared" si="356"/>
        <v>0.74992614475627772</v>
      </c>
      <c r="U702" s="44">
        <f t="shared" si="357"/>
        <v>0.86025385764061713</v>
      </c>
      <c r="W702" s="51">
        <f t="shared" si="347"/>
        <v>38742</v>
      </c>
      <c r="X702" s="44">
        <f t="shared" si="358"/>
        <v>3.3929257977700882</v>
      </c>
      <c r="Y702" s="44">
        <f t="shared" si="359"/>
        <v>1.2246033381413559</v>
      </c>
      <c r="Z702" s="44">
        <f t="shared" si="360"/>
        <v>1.2820473644003054</v>
      </c>
      <c r="AA702" s="44">
        <f t="shared" si="361"/>
        <v>1.1232064878353087</v>
      </c>
      <c r="AB702" s="44">
        <f t="shared" si="362"/>
        <v>1.3334026189981294</v>
      </c>
      <c r="AC702" s="44">
        <f t="shared" si="363"/>
        <v>1.162463768115942</v>
      </c>
      <c r="AE702" s="48">
        <f t="shared" si="348"/>
        <v>38742</v>
      </c>
      <c r="AF702" s="53">
        <f t="shared" si="364"/>
        <v>3.9542566079983748</v>
      </c>
      <c r="AG702" s="53">
        <f t="shared" si="365"/>
        <v>7.3397935734447373</v>
      </c>
      <c r="AH702" s="53">
        <f t="shared" si="366"/>
        <v>2.0793894986047943</v>
      </c>
      <c r="AI702" s="53">
        <f t="shared" si="367"/>
        <v>6.0567055272121735</v>
      </c>
      <c r="AJ702" s="53">
        <f t="shared" si="368"/>
        <v>2.7198998102560914</v>
      </c>
      <c r="AK702" s="53">
        <f t="shared" si="369"/>
        <v>2.1753094729825246</v>
      </c>
      <c r="AL702" s="53"/>
      <c r="AM702" s="48">
        <f t="shared" si="349"/>
        <v>38742</v>
      </c>
      <c r="AN702" s="53">
        <f t="shared" si="377"/>
        <v>3.9538278302348071</v>
      </c>
      <c r="AO702" s="53">
        <f t="shared" si="377"/>
        <v>7.3389928639751849</v>
      </c>
      <c r="AP702" s="53">
        <f t="shared" si="377"/>
        <v>2.0793831444733999</v>
      </c>
      <c r="AQ702" s="53">
        <f t="shared" si="377"/>
        <v>6.0573408260987582</v>
      </c>
      <c r="AR702" s="53">
        <f t="shared" si="377"/>
        <v>2.7197732954034497</v>
      </c>
      <c r="AS702" s="53">
        <f t="shared" si="377"/>
        <v>2.1753397987308349</v>
      </c>
      <c r="AT702" s="53"/>
      <c r="AU702" s="48">
        <f t="shared" si="350"/>
        <v>38742</v>
      </c>
      <c r="AV702" s="53">
        <f t="shared" si="370"/>
        <v>384.11437370731153</v>
      </c>
      <c r="AW702" s="53">
        <f t="shared" si="371"/>
        <v>452.74246977862913</v>
      </c>
      <c r="AX702" s="53">
        <f t="shared" si="372"/>
        <v>173.62849256352888</v>
      </c>
      <c r="AY702" s="53">
        <f t="shared" si="373"/>
        <v>444.91168367695383</v>
      </c>
      <c r="AZ702" s="53">
        <f t="shared" si="374"/>
        <v>184.12865209881355</v>
      </c>
      <c r="BA702" s="53">
        <f t="shared" si="375"/>
        <v>174.81030622600989</v>
      </c>
      <c r="BB702" s="58">
        <f t="shared" si="376"/>
        <v>1814.3359780512469</v>
      </c>
      <c r="BC702">
        <f t="shared" si="351"/>
        <v>2.6257304306909646E-2</v>
      </c>
      <c r="BD702">
        <v>1814.30972074694</v>
      </c>
      <c r="BE702" s="48">
        <f t="shared" si="345"/>
        <v>38742</v>
      </c>
    </row>
    <row r="703" spans="1:57">
      <c r="A703" s="48">
        <v>38743</v>
      </c>
      <c r="B703" s="49">
        <v>29.31</v>
      </c>
      <c r="C703" s="50">
        <v>99.45</v>
      </c>
      <c r="D703" s="49">
        <v>50.97</v>
      </c>
      <c r="E703" s="50">
        <v>62.42</v>
      </c>
      <c r="F703" s="49">
        <v>64.989999999999995</v>
      </c>
      <c r="G703" s="50">
        <v>83.32</v>
      </c>
      <c r="H703" s="49">
        <v>65.8</v>
      </c>
      <c r="I703" s="50">
        <v>73.900000000000006</v>
      </c>
      <c r="J703">
        <v>50.92</v>
      </c>
      <c r="K703">
        <v>67.900000000000006</v>
      </c>
      <c r="L703" s="49">
        <v>69.14</v>
      </c>
      <c r="M703" s="50">
        <v>80.37</v>
      </c>
      <c r="O703" s="48">
        <f t="shared" si="346"/>
        <v>38743</v>
      </c>
      <c r="P703" s="44">
        <f t="shared" si="352"/>
        <v>0.29472096530920056</v>
      </c>
      <c r="Q703" s="44">
        <f t="shared" si="353"/>
        <v>0.81656520346042927</v>
      </c>
      <c r="R703" s="44">
        <f t="shared" si="354"/>
        <v>0.78000480076812295</v>
      </c>
      <c r="S703" s="44">
        <f t="shared" si="355"/>
        <v>0.89039242219215142</v>
      </c>
      <c r="T703" s="44">
        <f t="shared" si="356"/>
        <v>0.74992636229749632</v>
      </c>
      <c r="U703" s="44">
        <f t="shared" si="357"/>
        <v>0.86027124548961054</v>
      </c>
      <c r="W703" s="51">
        <f t="shared" si="347"/>
        <v>38743</v>
      </c>
      <c r="X703" s="44">
        <f t="shared" si="358"/>
        <v>3.3929257977700882</v>
      </c>
      <c r="Y703" s="44">
        <f t="shared" si="359"/>
        <v>1.2246033381413559</v>
      </c>
      <c r="Z703" s="44">
        <f t="shared" si="360"/>
        <v>1.2820473644003054</v>
      </c>
      <c r="AA703" s="44">
        <f t="shared" si="361"/>
        <v>1.1232064878353087</v>
      </c>
      <c r="AB703" s="44">
        <f t="shared" si="362"/>
        <v>1.3334026189981294</v>
      </c>
      <c r="AC703" s="44">
        <f t="shared" si="363"/>
        <v>1.162463768115942</v>
      </c>
      <c r="AE703" s="48">
        <f t="shared" si="348"/>
        <v>38743</v>
      </c>
      <c r="AF703" s="53">
        <f t="shared" si="364"/>
        <v>3.9542566079983748</v>
      </c>
      <c r="AG703" s="53">
        <f t="shared" si="365"/>
        <v>7.3397935734447373</v>
      </c>
      <c r="AH703" s="53">
        <f t="shared" si="366"/>
        <v>2.0793894986047943</v>
      </c>
      <c r="AI703" s="53">
        <f t="shared" si="367"/>
        <v>6.0567055272121735</v>
      </c>
      <c r="AJ703" s="53">
        <f t="shared" si="368"/>
        <v>2.7198998102560914</v>
      </c>
      <c r="AK703" s="53">
        <f t="shared" si="369"/>
        <v>2.1753094729825246</v>
      </c>
      <c r="AL703" s="53"/>
      <c r="AM703" s="48">
        <f t="shared" si="349"/>
        <v>38743</v>
      </c>
      <c r="AN703" s="53">
        <f t="shared" si="377"/>
        <v>3.9541236118811689</v>
      </c>
      <c r="AO703" s="53">
        <f t="shared" si="377"/>
        <v>7.3395621788755916</v>
      </c>
      <c r="AP703" s="53">
        <f t="shared" si="377"/>
        <v>2.0793959427250868</v>
      </c>
      <c r="AQ703" s="53">
        <f t="shared" si="377"/>
        <v>6.0572781604084271</v>
      </c>
      <c r="AR703" s="53">
        <f t="shared" si="377"/>
        <v>2.7197740843648708</v>
      </c>
      <c r="AS703" s="53">
        <f t="shared" si="377"/>
        <v>2.1753837677053345</v>
      </c>
      <c r="AT703" s="53"/>
      <c r="AU703" s="48">
        <f t="shared" si="350"/>
        <v>38743</v>
      </c>
      <c r="AV703" s="53">
        <f t="shared" si="370"/>
        <v>393.23759320158229</v>
      </c>
      <c r="AW703" s="53">
        <f t="shared" si="371"/>
        <v>458.13547120541443</v>
      </c>
      <c r="AX703" s="53">
        <f t="shared" si="372"/>
        <v>173.2552699478542</v>
      </c>
      <c r="AY703" s="53">
        <f t="shared" si="373"/>
        <v>447.63285605418281</v>
      </c>
      <c r="AZ703" s="53">
        <f t="shared" si="374"/>
        <v>184.67266032837475</v>
      </c>
      <c r="BA703" s="53">
        <f t="shared" si="375"/>
        <v>174.83559341047774</v>
      </c>
      <c r="BB703" s="58">
        <f t="shared" si="376"/>
        <v>1831.7694441478864</v>
      </c>
      <c r="BC703">
        <f t="shared" si="351"/>
        <v>2.6263383356308623E-2</v>
      </c>
      <c r="BD703">
        <v>1831.7431807645301</v>
      </c>
      <c r="BE703" s="48">
        <f t="shared" si="345"/>
        <v>38743</v>
      </c>
    </row>
    <row r="704" spans="1:57">
      <c r="A704" s="48">
        <v>38744</v>
      </c>
      <c r="B704" s="49">
        <v>29.65</v>
      </c>
      <c r="C704" s="50">
        <v>100.59</v>
      </c>
      <c r="D704" s="49">
        <v>51.24</v>
      </c>
      <c r="E704" s="50">
        <v>62.75</v>
      </c>
      <c r="F704" s="49">
        <v>65.040000000000006</v>
      </c>
      <c r="G704" s="50">
        <v>83.38</v>
      </c>
      <c r="H704" s="49">
        <v>66.25</v>
      </c>
      <c r="I704" s="50">
        <v>74.41</v>
      </c>
      <c r="J704">
        <v>51.69</v>
      </c>
      <c r="K704">
        <v>68.92</v>
      </c>
      <c r="L704" s="49">
        <v>69.09</v>
      </c>
      <c r="M704" s="50">
        <v>80.31</v>
      </c>
      <c r="O704" s="48">
        <f t="shared" si="346"/>
        <v>38744</v>
      </c>
      <c r="P704" s="44">
        <f t="shared" si="352"/>
        <v>0.29476091062729892</v>
      </c>
      <c r="Q704" s="44">
        <f t="shared" si="353"/>
        <v>0.81657370517928285</v>
      </c>
      <c r="R704" s="44">
        <f t="shared" si="354"/>
        <v>0.78004317582154004</v>
      </c>
      <c r="S704" s="44">
        <f t="shared" si="355"/>
        <v>0.89033732025265422</v>
      </c>
      <c r="T704" s="44">
        <f t="shared" si="356"/>
        <v>0.75</v>
      </c>
      <c r="U704" s="44">
        <f t="shared" si="357"/>
        <v>0.86029137093761676</v>
      </c>
      <c r="W704" s="51">
        <f t="shared" si="347"/>
        <v>38744</v>
      </c>
      <c r="X704" s="44">
        <f t="shared" si="358"/>
        <v>3.3929257977700882</v>
      </c>
      <c r="Y704" s="44">
        <f t="shared" si="359"/>
        <v>1.2246033381413559</v>
      </c>
      <c r="Z704" s="44">
        <f t="shared" si="360"/>
        <v>1.2820473644003054</v>
      </c>
      <c r="AA704" s="44">
        <f t="shared" si="361"/>
        <v>1.1232064878353087</v>
      </c>
      <c r="AB704" s="44">
        <f t="shared" si="362"/>
        <v>1.3334026189981294</v>
      </c>
      <c r="AC704" s="44">
        <f t="shared" si="363"/>
        <v>1.162463768115942</v>
      </c>
      <c r="AE704" s="48">
        <f t="shared" si="348"/>
        <v>38744</v>
      </c>
      <c r="AF704" s="53">
        <f t="shared" si="364"/>
        <v>3.9542566079983748</v>
      </c>
      <c r="AG704" s="53">
        <f t="shared" si="365"/>
        <v>7.3397935734447373</v>
      </c>
      <c r="AH704" s="53">
        <f t="shared" si="366"/>
        <v>2.0793894986047943</v>
      </c>
      <c r="AI704" s="53">
        <f t="shared" si="367"/>
        <v>6.0567055272121735</v>
      </c>
      <c r="AJ704" s="53">
        <f t="shared" si="368"/>
        <v>2.7198998102560914</v>
      </c>
      <c r="AK704" s="53">
        <f t="shared" si="369"/>
        <v>2.1753094729825246</v>
      </c>
      <c r="AL704" s="53"/>
      <c r="AM704" s="48">
        <f t="shared" si="349"/>
        <v>38744</v>
      </c>
      <c r="AN704" s="53">
        <f t="shared" si="377"/>
        <v>3.9546595382117276</v>
      </c>
      <c r="AO704" s="53">
        <f t="shared" si="377"/>
        <v>7.339638595178771</v>
      </c>
      <c r="AP704" s="53">
        <f t="shared" si="377"/>
        <v>2.0794982458523221</v>
      </c>
      <c r="AQ704" s="53">
        <f t="shared" si="377"/>
        <v>6.0569033057191985</v>
      </c>
      <c r="AR704" s="53">
        <f t="shared" si="377"/>
        <v>2.7200411478059907</v>
      </c>
      <c r="AS704" s="53">
        <f t="shared" si="377"/>
        <v>2.1754346592969576</v>
      </c>
      <c r="AT704" s="53"/>
      <c r="AU704" s="48">
        <f t="shared" si="350"/>
        <v>38744</v>
      </c>
      <c r="AV704" s="53">
        <f t="shared" si="370"/>
        <v>397.79920294871766</v>
      </c>
      <c r="AW704" s="53">
        <f t="shared" si="371"/>
        <v>460.5623218474679</v>
      </c>
      <c r="AX704" s="53">
        <f t="shared" si="372"/>
        <v>173.38856373916661</v>
      </c>
      <c r="AY704" s="53">
        <f t="shared" si="373"/>
        <v>450.69417497856557</v>
      </c>
      <c r="AZ704" s="53">
        <f t="shared" si="374"/>
        <v>187.46523590678888</v>
      </c>
      <c r="BA704" s="53">
        <f t="shared" si="375"/>
        <v>174.70915748813866</v>
      </c>
      <c r="BB704" s="58">
        <f t="shared" si="376"/>
        <v>1844.6186569088454</v>
      </c>
      <c r="BC704">
        <f t="shared" si="351"/>
        <v>2.6288892085403859E-2</v>
      </c>
      <c r="BD704">
        <v>1844.59236801676</v>
      </c>
      <c r="BE704" s="48">
        <f t="shared" si="345"/>
        <v>38744</v>
      </c>
    </row>
    <row r="705" spans="1:57">
      <c r="A705" s="48">
        <v>38747</v>
      </c>
      <c r="B705" s="49">
        <v>29.51</v>
      </c>
      <c r="C705" s="50">
        <v>100.12</v>
      </c>
      <c r="D705" s="49">
        <v>51.28</v>
      </c>
      <c r="E705" s="50">
        <v>62.8</v>
      </c>
      <c r="F705" s="49">
        <v>64.900000000000006</v>
      </c>
      <c r="G705" s="50">
        <v>83.2</v>
      </c>
      <c r="H705" s="49">
        <v>66.349999999999994</v>
      </c>
      <c r="I705" s="50">
        <v>74.52</v>
      </c>
      <c r="J705">
        <v>51.5</v>
      </c>
      <c r="K705">
        <v>68.67</v>
      </c>
      <c r="L705" s="49">
        <v>69.12</v>
      </c>
      <c r="M705" s="50">
        <v>80.349999999999994</v>
      </c>
      <c r="O705" s="48">
        <f t="shared" si="346"/>
        <v>38747</v>
      </c>
      <c r="P705" s="44">
        <f t="shared" si="352"/>
        <v>0.29474630443467836</v>
      </c>
      <c r="Q705" s="44">
        <f t="shared" si="353"/>
        <v>0.81656050955414017</v>
      </c>
      <c r="R705" s="44">
        <f t="shared" si="354"/>
        <v>0.78004807692307698</v>
      </c>
      <c r="S705" s="44">
        <f t="shared" si="355"/>
        <v>0.89036500268384322</v>
      </c>
      <c r="T705" s="44">
        <f t="shared" si="356"/>
        <v>0.74996359400029122</v>
      </c>
      <c r="U705" s="44">
        <f t="shared" si="357"/>
        <v>0.86023646546359689</v>
      </c>
      <c r="W705" s="51">
        <f t="shared" si="347"/>
        <v>38747</v>
      </c>
      <c r="X705" s="44">
        <f t="shared" si="358"/>
        <v>3.3929257977700882</v>
      </c>
      <c r="Y705" s="44">
        <f t="shared" si="359"/>
        <v>1.2246033381413559</v>
      </c>
      <c r="Z705" s="44">
        <f t="shared" si="360"/>
        <v>1.2820473644003054</v>
      </c>
      <c r="AA705" s="44">
        <f t="shared" si="361"/>
        <v>1.1232064878353087</v>
      </c>
      <c r="AB705" s="44">
        <f t="shared" si="362"/>
        <v>1.3334026189981294</v>
      </c>
      <c r="AC705" s="44">
        <f t="shared" si="363"/>
        <v>1.162463768115942</v>
      </c>
      <c r="AE705" s="48">
        <f t="shared" si="348"/>
        <v>38747</v>
      </c>
      <c r="AF705" s="53">
        <f t="shared" si="364"/>
        <v>3.9542566079983748</v>
      </c>
      <c r="AG705" s="53">
        <f t="shared" si="365"/>
        <v>7.3397935734447373</v>
      </c>
      <c r="AH705" s="53">
        <f t="shared" si="366"/>
        <v>2.0793894986047943</v>
      </c>
      <c r="AI705" s="53">
        <f t="shared" si="367"/>
        <v>6.0567055272121735</v>
      </c>
      <c r="AJ705" s="53">
        <f t="shared" si="368"/>
        <v>2.7198998102560914</v>
      </c>
      <c r="AK705" s="53">
        <f t="shared" si="369"/>
        <v>2.1753094729825246</v>
      </c>
      <c r="AL705" s="53"/>
      <c r="AM705" s="48">
        <f t="shared" si="349"/>
        <v>38747</v>
      </c>
      <c r="AN705" s="53">
        <f t="shared" si="377"/>
        <v>3.9544635742392966</v>
      </c>
      <c r="AO705" s="53">
        <f t="shared" si="377"/>
        <v>7.3395199884700677</v>
      </c>
      <c r="AP705" s="53">
        <f t="shared" si="377"/>
        <v>2.0795113115804313</v>
      </c>
      <c r="AQ705" s="53">
        <f t="shared" si="377"/>
        <v>6.0570916273869138</v>
      </c>
      <c r="AR705" s="53">
        <f t="shared" si="377"/>
        <v>2.7199091133830109</v>
      </c>
      <c r="AS705" s="53">
        <f t="shared" si="377"/>
        <v>2.175295818811974</v>
      </c>
      <c r="AT705" s="53"/>
      <c r="AU705" s="48">
        <f t="shared" si="350"/>
        <v>38747</v>
      </c>
      <c r="AV705" s="53">
        <f t="shared" si="370"/>
        <v>395.92089305283838</v>
      </c>
      <c r="AW705" s="53">
        <f t="shared" si="371"/>
        <v>460.92185527592022</v>
      </c>
      <c r="AX705" s="53">
        <f t="shared" si="372"/>
        <v>173.01534112349191</v>
      </c>
      <c r="AY705" s="53">
        <f t="shared" si="373"/>
        <v>451.37446807287279</v>
      </c>
      <c r="AZ705" s="53">
        <f t="shared" si="374"/>
        <v>186.77615881601136</v>
      </c>
      <c r="BA705" s="53">
        <f t="shared" si="375"/>
        <v>174.78501904154209</v>
      </c>
      <c r="BB705" s="58">
        <f t="shared" si="376"/>
        <v>1842.7937353826767</v>
      </c>
      <c r="BC705">
        <f t="shared" si="351"/>
        <v>9.8604035679272783E-4</v>
      </c>
      <c r="BD705">
        <v>1842.7927493423199</v>
      </c>
      <c r="BE705" s="48">
        <f t="shared" si="345"/>
        <v>38747</v>
      </c>
    </row>
    <row r="706" spans="1:57">
      <c r="A706" s="48">
        <v>38748</v>
      </c>
      <c r="B706" s="49">
        <v>29.7</v>
      </c>
      <c r="C706" s="50">
        <v>100.78</v>
      </c>
      <c r="D706" s="49">
        <v>51.33</v>
      </c>
      <c r="E706" s="50">
        <v>62.86</v>
      </c>
      <c r="F706" s="49">
        <v>64.989999999999995</v>
      </c>
      <c r="G706" s="50">
        <v>83.32</v>
      </c>
      <c r="H706" s="49">
        <v>66.09</v>
      </c>
      <c r="I706" s="50">
        <v>74.23</v>
      </c>
      <c r="J706">
        <v>51.62</v>
      </c>
      <c r="K706">
        <v>68.83</v>
      </c>
      <c r="L706" s="49">
        <v>69.12</v>
      </c>
      <c r="M706" s="50">
        <v>80.349999999999994</v>
      </c>
      <c r="O706" s="48">
        <f t="shared" si="346"/>
        <v>38748</v>
      </c>
      <c r="P706" s="44">
        <f t="shared" si="352"/>
        <v>0.29470132962889461</v>
      </c>
      <c r="Q706" s="44">
        <f t="shared" si="353"/>
        <v>0.816576519249125</v>
      </c>
      <c r="R706" s="44">
        <f t="shared" si="354"/>
        <v>0.78000480076812295</v>
      </c>
      <c r="S706" s="44">
        <f t="shared" si="355"/>
        <v>0.89034083254748753</v>
      </c>
      <c r="T706" s="44">
        <f t="shared" si="356"/>
        <v>0.74996367862850499</v>
      </c>
      <c r="U706" s="44">
        <f t="shared" si="357"/>
        <v>0.86023646546359689</v>
      </c>
      <c r="W706" s="51">
        <f t="shared" si="347"/>
        <v>38748</v>
      </c>
      <c r="X706" s="44">
        <f t="shared" si="358"/>
        <v>3.3929257977700882</v>
      </c>
      <c r="Y706" s="44">
        <f t="shared" si="359"/>
        <v>1.2246033381413559</v>
      </c>
      <c r="Z706" s="44">
        <f t="shared" si="360"/>
        <v>1.2820473644003054</v>
      </c>
      <c r="AA706" s="44">
        <f t="shared" si="361"/>
        <v>1.1232064878353087</v>
      </c>
      <c r="AB706" s="44">
        <f t="shared" si="362"/>
        <v>1.3334026189981294</v>
      </c>
      <c r="AC706" s="44">
        <f t="shared" si="363"/>
        <v>1.162463768115942</v>
      </c>
      <c r="AE706" s="48">
        <f t="shared" si="348"/>
        <v>38748</v>
      </c>
      <c r="AF706" s="53">
        <f t="shared" si="364"/>
        <v>3.9542566079983748</v>
      </c>
      <c r="AG706" s="53">
        <f t="shared" si="365"/>
        <v>7.3397935734447373</v>
      </c>
      <c r="AH706" s="53">
        <f t="shared" si="366"/>
        <v>2.0793894986047943</v>
      </c>
      <c r="AI706" s="53">
        <f t="shared" si="367"/>
        <v>6.0567055272121735</v>
      </c>
      <c r="AJ706" s="53">
        <f t="shared" si="368"/>
        <v>2.7198998102560914</v>
      </c>
      <c r="AK706" s="53">
        <f t="shared" si="369"/>
        <v>2.1753094729825246</v>
      </c>
      <c r="AL706" s="53"/>
      <c r="AM706" s="48">
        <f t="shared" si="349"/>
        <v>38748</v>
      </c>
      <c r="AN706" s="53">
        <f t="shared" si="377"/>
        <v>3.9538601697909477</v>
      </c>
      <c r="AO706" s="53">
        <f t="shared" si="377"/>
        <v>7.3396638889832273</v>
      </c>
      <c r="AP706" s="53">
        <f t="shared" si="377"/>
        <v>2.0793959427250868</v>
      </c>
      <c r="AQ706" s="53">
        <f t="shared" si="377"/>
        <v>6.0569271996184009</v>
      </c>
      <c r="AR706" s="53">
        <f t="shared" si="377"/>
        <v>2.7199094203059757</v>
      </c>
      <c r="AS706" s="53">
        <f t="shared" si="377"/>
        <v>2.175295818811974</v>
      </c>
      <c r="AT706" s="53"/>
      <c r="AU706" s="48">
        <f t="shared" si="350"/>
        <v>38748</v>
      </c>
      <c r="AV706" s="53">
        <f t="shared" si="370"/>
        <v>398.4700279115317</v>
      </c>
      <c r="AW706" s="53">
        <f t="shared" si="371"/>
        <v>461.37127206148568</v>
      </c>
      <c r="AX706" s="53">
        <f t="shared" si="372"/>
        <v>173.2552699478542</v>
      </c>
      <c r="AY706" s="53">
        <f t="shared" si="373"/>
        <v>449.60570602767393</v>
      </c>
      <c r="AZ706" s="53">
        <f t="shared" si="374"/>
        <v>187.21136539966031</v>
      </c>
      <c r="BA706" s="53">
        <f t="shared" si="375"/>
        <v>174.78501904154209</v>
      </c>
      <c r="BB706" s="58">
        <f t="shared" si="376"/>
        <v>1844.6986603897478</v>
      </c>
      <c r="BC706">
        <f t="shared" si="351"/>
        <v>9.8710511792887701E-4</v>
      </c>
      <c r="BD706">
        <v>1844.6976732846299</v>
      </c>
      <c r="BE706" s="48">
        <f t="shared" ref="BE706:BE769" si="378">A706</f>
        <v>38748</v>
      </c>
    </row>
    <row r="707" spans="1:57">
      <c r="A707" s="48">
        <v>38749</v>
      </c>
      <c r="B707" s="49">
        <v>29.69</v>
      </c>
      <c r="C707" s="50">
        <v>100.73</v>
      </c>
      <c r="D707" s="49">
        <v>51.48</v>
      </c>
      <c r="E707" s="50">
        <v>63.05</v>
      </c>
      <c r="F707" s="49">
        <v>64.790000000000006</v>
      </c>
      <c r="G707" s="50">
        <v>82.8</v>
      </c>
      <c r="H707" s="49">
        <v>66.400000000000006</v>
      </c>
      <c r="I707" s="50">
        <v>74.58</v>
      </c>
      <c r="J707">
        <v>51.89</v>
      </c>
      <c r="K707">
        <v>69.19</v>
      </c>
      <c r="L707" s="49">
        <v>69.06</v>
      </c>
      <c r="M707" s="50">
        <v>80.03</v>
      </c>
      <c r="O707" s="48">
        <f t="shared" ref="O707:O770" si="379">A707</f>
        <v>38749</v>
      </c>
      <c r="P707" s="44">
        <f t="shared" si="352"/>
        <v>0.29474833713888615</v>
      </c>
      <c r="Q707" s="44">
        <f t="shared" si="353"/>
        <v>0.81649484536082473</v>
      </c>
      <c r="R707" s="44">
        <f t="shared" si="354"/>
        <v>0.78248792270531409</v>
      </c>
      <c r="S707" s="44">
        <f t="shared" si="355"/>
        <v>0.89031912040761607</v>
      </c>
      <c r="T707" s="44">
        <f t="shared" si="356"/>
        <v>0.74996386761092648</v>
      </c>
      <c r="U707" s="44">
        <f t="shared" si="357"/>
        <v>0.86292640259902542</v>
      </c>
      <c r="W707" s="51">
        <f t="shared" ref="W707:W770" si="380">A707</f>
        <v>38749</v>
      </c>
      <c r="X707" s="44">
        <f t="shared" si="358"/>
        <v>3.3929257977700882</v>
      </c>
      <c r="Y707" s="44">
        <f t="shared" si="359"/>
        <v>1.2246033381413559</v>
      </c>
      <c r="Z707" s="44">
        <f t="shared" si="360"/>
        <v>1.2820473644003054</v>
      </c>
      <c r="AA707" s="44">
        <f t="shared" si="361"/>
        <v>1.1232064878353087</v>
      </c>
      <c r="AB707" s="44">
        <f t="shared" si="362"/>
        <v>1.3334026189981294</v>
      </c>
      <c r="AC707" s="44">
        <f t="shared" si="363"/>
        <v>1.162463768115942</v>
      </c>
      <c r="AE707" s="48">
        <f t="shared" ref="AE707:AE770" si="381">A707</f>
        <v>38749</v>
      </c>
      <c r="AF707" s="53">
        <f t="shared" si="364"/>
        <v>3.9542566079983748</v>
      </c>
      <c r="AG707" s="53">
        <f t="shared" si="365"/>
        <v>7.3397935734447373</v>
      </c>
      <c r="AH707" s="53">
        <f t="shared" si="366"/>
        <v>2.0793894986047943</v>
      </c>
      <c r="AI707" s="53">
        <f t="shared" si="367"/>
        <v>6.0567055272121735</v>
      </c>
      <c r="AJ707" s="53">
        <f t="shared" si="368"/>
        <v>2.7198998102560914</v>
      </c>
      <c r="AK707" s="53">
        <f t="shared" si="369"/>
        <v>2.1753094729825246</v>
      </c>
      <c r="AL707" s="53"/>
      <c r="AM707" s="48">
        <f t="shared" ref="AM707:AM770" si="382">A707</f>
        <v>38749</v>
      </c>
      <c r="AN707" s="53">
        <f t="shared" si="377"/>
        <v>3.9544908460137886</v>
      </c>
      <c r="AO707" s="53">
        <f t="shared" si="377"/>
        <v>7.3389297766563368</v>
      </c>
      <c r="AP707" s="53">
        <f t="shared" si="377"/>
        <v>2.0860156374710703</v>
      </c>
      <c r="AQ707" s="53">
        <f t="shared" si="377"/>
        <v>6.0567794934302288</v>
      </c>
      <c r="AR707" s="53">
        <f t="shared" si="377"/>
        <v>2.7199101056925925</v>
      </c>
      <c r="AS707" s="53">
        <f t="shared" si="377"/>
        <v>2.182097912467015</v>
      </c>
      <c r="AT707" s="53"/>
      <c r="AU707" s="48">
        <f t="shared" ref="AU707:AU770" si="383">A707</f>
        <v>38749</v>
      </c>
      <c r="AV707" s="53">
        <f t="shared" si="370"/>
        <v>398.33586291896893</v>
      </c>
      <c r="AW707" s="53">
        <f t="shared" si="371"/>
        <v>462.71952241818201</v>
      </c>
      <c r="AX707" s="53">
        <f t="shared" si="372"/>
        <v>172.72209478260461</v>
      </c>
      <c r="AY707" s="53">
        <f t="shared" si="373"/>
        <v>451.71461462002645</v>
      </c>
      <c r="AZ707" s="53">
        <f t="shared" si="374"/>
        <v>188.19058021287046</v>
      </c>
      <c r="BA707" s="53">
        <f t="shared" si="375"/>
        <v>174.6332959347352</v>
      </c>
      <c r="BB707" s="58">
        <f t="shared" si="376"/>
        <v>1848.3159708873877</v>
      </c>
      <c r="BC707">
        <f t="shared" ref="BC707:BC770" si="384">ABS(BB707-BD707)</f>
        <v>2.6301954697828478E-2</v>
      </c>
      <c r="BD707">
        <v>1848.2896689326899</v>
      </c>
      <c r="BE707" s="48">
        <f t="shared" si="378"/>
        <v>38749</v>
      </c>
    </row>
    <row r="708" spans="1:57">
      <c r="A708" s="48">
        <v>38750</v>
      </c>
      <c r="B708" s="49">
        <v>28.93</v>
      </c>
      <c r="C708" s="50">
        <v>98.14</v>
      </c>
      <c r="D708" s="49">
        <v>50.9</v>
      </c>
      <c r="E708" s="50">
        <v>62.34</v>
      </c>
      <c r="F708" s="49">
        <v>64.790000000000006</v>
      </c>
      <c r="G708" s="50">
        <v>82.8</v>
      </c>
      <c r="H708" s="49">
        <v>65.72</v>
      </c>
      <c r="I708" s="50">
        <v>73.81</v>
      </c>
      <c r="J708">
        <v>51.66</v>
      </c>
      <c r="K708">
        <v>68.88</v>
      </c>
      <c r="L708" s="49">
        <v>69.06</v>
      </c>
      <c r="M708" s="50">
        <v>80.03</v>
      </c>
      <c r="O708" s="48">
        <f t="shared" si="379"/>
        <v>38750</v>
      </c>
      <c r="P708" s="44">
        <f t="shared" ref="P708:P771" si="385">B708/C708</f>
        <v>0.29478296311391888</v>
      </c>
      <c r="Q708" s="44">
        <f t="shared" ref="Q708:Q771" si="386">D708/E708</f>
        <v>0.81649021495027263</v>
      </c>
      <c r="R708" s="44">
        <f t="shared" ref="R708:R771" si="387">F708/G708</f>
        <v>0.78248792270531409</v>
      </c>
      <c r="S708" s="44">
        <f t="shared" ref="S708:S771" si="388">H708/I708</f>
        <v>0.8903942555209321</v>
      </c>
      <c r="T708" s="44">
        <f t="shared" ref="T708:T771" si="389">J708/K708</f>
        <v>0.75</v>
      </c>
      <c r="U708" s="44">
        <f t="shared" ref="U708:U771" si="390">L708/M708</f>
        <v>0.86292640259902542</v>
      </c>
      <c r="W708" s="51">
        <f t="shared" si="380"/>
        <v>38750</v>
      </c>
      <c r="X708" s="44">
        <f t="shared" ref="X708:X771" si="391">IF(BF707="",X707,C707/B707)</f>
        <v>3.3929257977700882</v>
      </c>
      <c r="Y708" s="44">
        <f t="shared" ref="Y708:Y771" si="392">IF(BG707="",Y707,E707/D707)</f>
        <v>1.2246033381413559</v>
      </c>
      <c r="Z708" s="44">
        <f t="shared" ref="Z708:Z771" si="393">IF(BH707="",Z707,G707/F707)</f>
        <v>1.2820473644003054</v>
      </c>
      <c r="AA708" s="44">
        <f t="shared" ref="AA708:AA771" si="394">IF(BI707="",AA707,I707/H707)</f>
        <v>1.1232064878353087</v>
      </c>
      <c r="AB708" s="44">
        <f t="shared" ref="AB708:AB771" si="395">IF(BJ707="",AB707,K707/J707)</f>
        <v>1.3334026189981294</v>
      </c>
      <c r="AC708" s="44">
        <f t="shared" ref="AC708:AC771" si="396">IF(BK707="",AC707,M707/L707)</f>
        <v>1.162463768115942</v>
      </c>
      <c r="AE708" s="48">
        <f t="shared" si="381"/>
        <v>38750</v>
      </c>
      <c r="AF708" s="53">
        <f t="shared" ref="AF708:AF771" si="397">IF(BF707="",AF707,BB707*BF707/C707)</f>
        <v>3.9542566079983748</v>
      </c>
      <c r="AG708" s="53">
        <f t="shared" ref="AG708:AG771" si="398">IF(BG707="",AG707,BB707*BG707/E707)</f>
        <v>7.3397935734447373</v>
      </c>
      <c r="AH708" s="53">
        <f t="shared" ref="AH708:AH771" si="399">IF(BH707="",AH707,BB707*BH707/G707)</f>
        <v>2.0793894986047943</v>
      </c>
      <c r="AI708" s="53">
        <f t="shared" ref="AI708:AI771" si="400">IF(BI707="",AI707,BB707*BI707/I707)</f>
        <v>6.0567055272121735</v>
      </c>
      <c r="AJ708" s="53">
        <f t="shared" ref="AJ708:AJ771" si="401">IF(BJ707="",AJ707,BB707*BJ707/K707)</f>
        <v>2.7198998102560914</v>
      </c>
      <c r="AK708" s="53">
        <f t="shared" ref="AK708:AK771" si="402">IF(BK707="",AK707,BB707*BK707/M707)</f>
        <v>2.1753094729825246</v>
      </c>
      <c r="AL708" s="53"/>
      <c r="AM708" s="48">
        <f t="shared" si="382"/>
        <v>38750</v>
      </c>
      <c r="AN708" s="53">
        <f t="shared" si="377"/>
        <v>3.9549554053820635</v>
      </c>
      <c r="AO708" s="53">
        <f t="shared" si="377"/>
        <v>7.3388881569718132</v>
      </c>
      <c r="AP708" s="53">
        <f t="shared" si="377"/>
        <v>2.0860156374710703</v>
      </c>
      <c r="AQ708" s="53">
        <f t="shared" si="377"/>
        <v>6.0572906324175184</v>
      </c>
      <c r="AR708" s="53">
        <f t="shared" si="377"/>
        <v>2.7200411478059907</v>
      </c>
      <c r="AS708" s="53">
        <f t="shared" si="377"/>
        <v>2.182097912467015</v>
      </c>
      <c r="AT708" s="53"/>
      <c r="AU708" s="48">
        <f t="shared" si="383"/>
        <v>38750</v>
      </c>
      <c r="AV708" s="53">
        <f t="shared" ref="AV708:AV771" si="403">AN708*C708</f>
        <v>388.1393234841957</v>
      </c>
      <c r="AW708" s="53">
        <f t="shared" ref="AW708:AW771" si="404">AO708*E708</f>
        <v>457.50628770562287</v>
      </c>
      <c r="AX708" s="53">
        <f t="shared" ref="AX708:AX771" si="405">AP708*G708</f>
        <v>172.72209478260461</v>
      </c>
      <c r="AY708" s="53">
        <f t="shared" ref="AY708:AY771" si="406">AQ708*I708</f>
        <v>447.08862157873705</v>
      </c>
      <c r="AZ708" s="53">
        <f t="shared" ref="AZ708:AZ771" si="407">AR708*K708</f>
        <v>187.35643426087663</v>
      </c>
      <c r="BA708" s="53">
        <f t="shared" ref="BA708:BA771" si="408">AS708*M708</f>
        <v>174.6332959347352</v>
      </c>
      <c r="BB708" s="58">
        <f t="shared" ref="BB708:BB771" si="409">SUM(AV708:BA708)</f>
        <v>1827.4460577467717</v>
      </c>
      <c r="BC708">
        <f t="shared" si="384"/>
        <v>2.6290289521739396E-2</v>
      </c>
      <c r="BD708">
        <v>1827.4197674572499</v>
      </c>
      <c r="BE708" s="48">
        <f t="shared" si="378"/>
        <v>38750</v>
      </c>
    </row>
    <row r="709" spans="1:57">
      <c r="A709" s="48">
        <v>38751</v>
      </c>
      <c r="B709" s="49">
        <v>28.53</v>
      </c>
      <c r="C709" s="50">
        <v>96.8</v>
      </c>
      <c r="D709" s="49">
        <v>50.77</v>
      </c>
      <c r="E709" s="50">
        <v>62.18</v>
      </c>
      <c r="F709" s="49">
        <v>64.989999999999995</v>
      </c>
      <c r="G709" s="50">
        <v>83.05</v>
      </c>
      <c r="H709" s="49">
        <v>65.459999999999994</v>
      </c>
      <c r="I709" s="50">
        <v>73.52</v>
      </c>
      <c r="J709">
        <v>51</v>
      </c>
      <c r="K709">
        <v>68</v>
      </c>
      <c r="L709" s="49">
        <v>69.09</v>
      </c>
      <c r="M709" s="50">
        <v>80.069999999999993</v>
      </c>
      <c r="O709" s="48">
        <f t="shared" si="379"/>
        <v>38751</v>
      </c>
      <c r="P709" s="44">
        <f t="shared" si="385"/>
        <v>0.29473140495867772</v>
      </c>
      <c r="Q709" s="44">
        <f t="shared" si="386"/>
        <v>0.81650048247024776</v>
      </c>
      <c r="R709" s="44">
        <f t="shared" si="387"/>
        <v>0.78254063816977726</v>
      </c>
      <c r="S709" s="44">
        <f t="shared" si="388"/>
        <v>0.89036996735582152</v>
      </c>
      <c r="T709" s="44">
        <f t="shared" si="389"/>
        <v>0.75</v>
      </c>
      <c r="U709" s="44">
        <f t="shared" si="390"/>
        <v>0.86286998875983523</v>
      </c>
      <c r="W709" s="51">
        <f t="shared" si="380"/>
        <v>38751</v>
      </c>
      <c r="X709" s="44">
        <f t="shared" si="391"/>
        <v>3.3929257977700882</v>
      </c>
      <c r="Y709" s="44">
        <f t="shared" si="392"/>
        <v>1.2246033381413559</v>
      </c>
      <c r="Z709" s="44">
        <f t="shared" si="393"/>
        <v>1.2820473644003054</v>
      </c>
      <c r="AA709" s="44">
        <f t="shared" si="394"/>
        <v>1.1232064878353087</v>
      </c>
      <c r="AB709" s="44">
        <f t="shared" si="395"/>
        <v>1.3334026189981294</v>
      </c>
      <c r="AC709" s="44">
        <f t="shared" si="396"/>
        <v>1.162463768115942</v>
      </c>
      <c r="AE709" s="48">
        <f t="shared" si="381"/>
        <v>38751</v>
      </c>
      <c r="AF709" s="53">
        <f t="shared" si="397"/>
        <v>3.9542566079983748</v>
      </c>
      <c r="AG709" s="53">
        <f t="shared" si="398"/>
        <v>7.3397935734447373</v>
      </c>
      <c r="AH709" s="53">
        <f t="shared" si="399"/>
        <v>2.0793894986047943</v>
      </c>
      <c r="AI709" s="53">
        <f t="shared" si="400"/>
        <v>6.0567055272121735</v>
      </c>
      <c r="AJ709" s="53">
        <f t="shared" si="401"/>
        <v>2.7198998102560914</v>
      </c>
      <c r="AK709" s="53">
        <f t="shared" si="402"/>
        <v>2.1753094729825246</v>
      </c>
      <c r="AL709" s="53"/>
      <c r="AM709" s="48">
        <f t="shared" si="382"/>
        <v>38751</v>
      </c>
      <c r="AN709" s="53">
        <f t="shared" si="377"/>
        <v>3.9542636754306151</v>
      </c>
      <c r="AO709" s="53">
        <f t="shared" si="377"/>
        <v>7.3389804448882723</v>
      </c>
      <c r="AP709" s="53">
        <f t="shared" si="377"/>
        <v>2.0861561703534521</v>
      </c>
      <c r="AQ709" s="53">
        <f t="shared" si="377"/>
        <v>6.0571254017075367</v>
      </c>
      <c r="AR709" s="53">
        <f t="shared" si="377"/>
        <v>2.7200411478059907</v>
      </c>
      <c r="AS709" s="53">
        <f t="shared" si="377"/>
        <v>2.1819552577512007</v>
      </c>
      <c r="AT709" s="53"/>
      <c r="AU709" s="48">
        <f t="shared" si="383"/>
        <v>38751</v>
      </c>
      <c r="AV709" s="53">
        <f t="shared" si="403"/>
        <v>382.77272378168351</v>
      </c>
      <c r="AW709" s="53">
        <f t="shared" si="404"/>
        <v>456.33780406315276</v>
      </c>
      <c r="AX709" s="53">
        <f t="shared" si="405"/>
        <v>173.2552699478542</v>
      </c>
      <c r="AY709" s="53">
        <f t="shared" si="406"/>
        <v>445.31985953353808</v>
      </c>
      <c r="AZ709" s="53">
        <f t="shared" si="407"/>
        <v>184.96279805080738</v>
      </c>
      <c r="BA709" s="53">
        <f t="shared" si="408"/>
        <v>174.70915748813863</v>
      </c>
      <c r="BB709" s="58">
        <f t="shared" si="409"/>
        <v>1817.3576128651744</v>
      </c>
      <c r="BC709">
        <f t="shared" si="384"/>
        <v>9.8281892428531137E-4</v>
      </c>
      <c r="BD709">
        <v>1817.3566300462501</v>
      </c>
      <c r="BE709" s="48">
        <f t="shared" si="378"/>
        <v>38751</v>
      </c>
    </row>
    <row r="710" spans="1:57">
      <c r="A710" s="48">
        <v>38754</v>
      </c>
      <c r="B710" s="49">
        <v>29.21</v>
      </c>
      <c r="C710" s="50">
        <v>99.1</v>
      </c>
      <c r="D710" s="49">
        <v>50.7</v>
      </c>
      <c r="E710" s="50">
        <v>62.09</v>
      </c>
      <c r="F710" s="49">
        <v>64.89</v>
      </c>
      <c r="G710" s="50">
        <v>82.93</v>
      </c>
      <c r="H710" s="49">
        <v>65.56</v>
      </c>
      <c r="I710" s="50">
        <v>73.63</v>
      </c>
      <c r="J710">
        <v>51.12</v>
      </c>
      <c r="K710">
        <v>68.17</v>
      </c>
      <c r="L710" s="49">
        <v>69.06</v>
      </c>
      <c r="M710" s="50">
        <v>80.03</v>
      </c>
      <c r="O710" s="48">
        <f t="shared" si="379"/>
        <v>38754</v>
      </c>
      <c r="P710" s="44">
        <f t="shared" si="385"/>
        <v>0.29475277497477298</v>
      </c>
      <c r="Q710" s="44">
        <f t="shared" si="386"/>
        <v>0.8165566113705911</v>
      </c>
      <c r="R710" s="44">
        <f t="shared" si="387"/>
        <v>0.78246714096225722</v>
      </c>
      <c r="S710" s="44">
        <f t="shared" si="388"/>
        <v>0.89039793562406633</v>
      </c>
      <c r="T710" s="44">
        <f t="shared" si="389"/>
        <v>0.74988998093002779</v>
      </c>
      <c r="U710" s="44">
        <f t="shared" si="390"/>
        <v>0.86292640259902542</v>
      </c>
      <c r="W710" s="51">
        <f t="shared" si="380"/>
        <v>38754</v>
      </c>
      <c r="X710" s="44">
        <f t="shared" si="391"/>
        <v>3.3929257977700882</v>
      </c>
      <c r="Y710" s="44">
        <f t="shared" si="392"/>
        <v>1.2246033381413559</v>
      </c>
      <c r="Z710" s="44">
        <f t="shared" si="393"/>
        <v>1.2820473644003054</v>
      </c>
      <c r="AA710" s="44">
        <f t="shared" si="394"/>
        <v>1.1232064878353087</v>
      </c>
      <c r="AB710" s="44">
        <f t="shared" si="395"/>
        <v>1.3334026189981294</v>
      </c>
      <c r="AC710" s="44">
        <f t="shared" si="396"/>
        <v>1.162463768115942</v>
      </c>
      <c r="AE710" s="48">
        <f t="shared" si="381"/>
        <v>38754</v>
      </c>
      <c r="AF710" s="53">
        <f t="shared" si="397"/>
        <v>3.9542566079983748</v>
      </c>
      <c r="AG710" s="53">
        <f t="shared" si="398"/>
        <v>7.3397935734447373</v>
      </c>
      <c r="AH710" s="53">
        <f t="shared" si="399"/>
        <v>2.0793894986047943</v>
      </c>
      <c r="AI710" s="53">
        <f t="shared" si="400"/>
        <v>6.0567055272121735</v>
      </c>
      <c r="AJ710" s="53">
        <f t="shared" si="401"/>
        <v>2.7198998102560914</v>
      </c>
      <c r="AK710" s="53">
        <f t="shared" si="402"/>
        <v>2.1753094729825246</v>
      </c>
      <c r="AL710" s="53"/>
      <c r="AM710" s="48">
        <f t="shared" si="382"/>
        <v>38754</v>
      </c>
      <c r="AN710" s="53">
        <f t="shared" si="377"/>
        <v>3.9545503862356637</v>
      </c>
      <c r="AO710" s="53">
        <f t="shared" si="377"/>
        <v>7.3394849502876651</v>
      </c>
      <c r="AP710" s="53">
        <f t="shared" si="377"/>
        <v>2.0859602359246279</v>
      </c>
      <c r="AQ710" s="53">
        <f t="shared" si="377"/>
        <v>6.0573156679050033</v>
      </c>
      <c r="AR710" s="53">
        <f t="shared" si="377"/>
        <v>2.7196421392761669</v>
      </c>
      <c r="AS710" s="53">
        <f t="shared" si="377"/>
        <v>2.182097912467015</v>
      </c>
      <c r="AT710" s="53"/>
      <c r="AU710" s="48">
        <f t="shared" si="383"/>
        <v>38754</v>
      </c>
      <c r="AV710" s="53">
        <f t="shared" si="403"/>
        <v>391.89594327595427</v>
      </c>
      <c r="AW710" s="53">
        <f t="shared" si="404"/>
        <v>455.70862056336114</v>
      </c>
      <c r="AX710" s="53">
        <f t="shared" si="405"/>
        <v>172.98868236522941</v>
      </c>
      <c r="AY710" s="53">
        <f t="shared" si="406"/>
        <v>446.00015262784535</v>
      </c>
      <c r="AZ710" s="53">
        <f t="shared" si="407"/>
        <v>185.3980046344563</v>
      </c>
      <c r="BA710" s="53">
        <f t="shared" si="408"/>
        <v>174.6332959347352</v>
      </c>
      <c r="BB710" s="58">
        <f t="shared" si="409"/>
        <v>1826.6246994015819</v>
      </c>
      <c r="BC710">
        <f t="shared" si="384"/>
        <v>2.6289830422001614E-2</v>
      </c>
      <c r="BD710">
        <v>1826.5984095711599</v>
      </c>
      <c r="BE710" s="48">
        <f t="shared" si="378"/>
        <v>38754</v>
      </c>
    </row>
    <row r="711" spans="1:57">
      <c r="A711" s="48">
        <v>38755</v>
      </c>
      <c r="B711" s="49">
        <v>28.44</v>
      </c>
      <c r="C711" s="50">
        <v>96.5</v>
      </c>
      <c r="D711" s="49">
        <v>50.32</v>
      </c>
      <c r="E711" s="50">
        <v>61.63</v>
      </c>
      <c r="F711" s="49">
        <v>64.81</v>
      </c>
      <c r="G711" s="50">
        <v>82.83</v>
      </c>
      <c r="H711" s="49">
        <v>64.92</v>
      </c>
      <c r="I711" s="50">
        <v>72.91</v>
      </c>
      <c r="J711">
        <v>50.73</v>
      </c>
      <c r="K711">
        <v>67.64</v>
      </c>
      <c r="L711" s="49">
        <v>69.069999999999993</v>
      </c>
      <c r="M711" s="50">
        <v>80.040000000000006</v>
      </c>
      <c r="O711" s="48">
        <f t="shared" si="379"/>
        <v>38755</v>
      </c>
      <c r="P711" s="44">
        <f t="shared" si="385"/>
        <v>0.29471502590673576</v>
      </c>
      <c r="Q711" s="44">
        <f t="shared" si="386"/>
        <v>0.81648547785169556</v>
      </c>
      <c r="R711" s="44">
        <f t="shared" si="387"/>
        <v>0.78244597368103352</v>
      </c>
      <c r="S711" s="44">
        <f t="shared" si="388"/>
        <v>0.89041283774516533</v>
      </c>
      <c r="T711" s="44">
        <f t="shared" si="389"/>
        <v>0.75</v>
      </c>
      <c r="U711" s="44">
        <f t="shared" si="390"/>
        <v>0.86294352823588194</v>
      </c>
      <c r="W711" s="51">
        <f t="shared" si="380"/>
        <v>38755</v>
      </c>
      <c r="X711" s="44">
        <f t="shared" si="391"/>
        <v>3.3929257977700882</v>
      </c>
      <c r="Y711" s="44">
        <f t="shared" si="392"/>
        <v>1.2246033381413559</v>
      </c>
      <c r="Z711" s="44">
        <f t="shared" si="393"/>
        <v>1.2820473644003054</v>
      </c>
      <c r="AA711" s="44">
        <f t="shared" si="394"/>
        <v>1.1232064878353087</v>
      </c>
      <c r="AB711" s="44">
        <f t="shared" si="395"/>
        <v>1.3334026189981294</v>
      </c>
      <c r="AC711" s="44">
        <f t="shared" si="396"/>
        <v>1.162463768115942</v>
      </c>
      <c r="AE711" s="48">
        <f t="shared" si="381"/>
        <v>38755</v>
      </c>
      <c r="AF711" s="53">
        <f t="shared" si="397"/>
        <v>3.9542566079983748</v>
      </c>
      <c r="AG711" s="53">
        <f t="shared" si="398"/>
        <v>7.3397935734447373</v>
      </c>
      <c r="AH711" s="53">
        <f t="shared" si="399"/>
        <v>2.0793894986047943</v>
      </c>
      <c r="AI711" s="53">
        <f t="shared" si="400"/>
        <v>6.0567055272121735</v>
      </c>
      <c r="AJ711" s="53">
        <f t="shared" si="401"/>
        <v>2.7198998102560914</v>
      </c>
      <c r="AK711" s="53">
        <f t="shared" si="402"/>
        <v>2.1753094729825246</v>
      </c>
      <c r="AL711" s="53"/>
      <c r="AM711" s="48">
        <f t="shared" si="382"/>
        <v>38755</v>
      </c>
      <c r="AN711" s="53">
        <f t="shared" si="377"/>
        <v>3.9540439258924174</v>
      </c>
      <c r="AO711" s="53">
        <f t="shared" si="377"/>
        <v>7.3388455783395052</v>
      </c>
      <c r="AP711" s="53">
        <f t="shared" si="377"/>
        <v>2.0859038065813063</v>
      </c>
      <c r="AQ711" s="53">
        <f t="shared" si="377"/>
        <v>6.057417046005745</v>
      </c>
      <c r="AR711" s="53">
        <f t="shared" si="377"/>
        <v>2.7200411478059907</v>
      </c>
      <c r="AS711" s="53">
        <f t="shared" si="377"/>
        <v>2.1821412183808468</v>
      </c>
      <c r="AT711" s="53"/>
      <c r="AU711" s="48">
        <f t="shared" si="383"/>
        <v>38755</v>
      </c>
      <c r="AV711" s="53">
        <f t="shared" si="403"/>
        <v>381.56523884861826</v>
      </c>
      <c r="AW711" s="53">
        <f t="shared" si="404"/>
        <v>452.29305299306372</v>
      </c>
      <c r="AX711" s="53">
        <f t="shared" si="405"/>
        <v>172.77541229912958</v>
      </c>
      <c r="AY711" s="53">
        <f t="shared" si="406"/>
        <v>441.64627682427886</v>
      </c>
      <c r="AZ711" s="53">
        <f t="shared" si="407"/>
        <v>183.9835832375972</v>
      </c>
      <c r="BA711" s="53">
        <f t="shared" si="408"/>
        <v>174.658583119203</v>
      </c>
      <c r="BB711" s="58">
        <f t="shared" si="409"/>
        <v>1806.9221473218909</v>
      </c>
      <c r="BC711">
        <f t="shared" si="384"/>
        <v>2.6275152400785373E-2</v>
      </c>
      <c r="BD711">
        <v>1806.8958721694901</v>
      </c>
      <c r="BE711" s="48">
        <f t="shared" si="378"/>
        <v>38755</v>
      </c>
    </row>
    <row r="712" spans="1:57">
      <c r="A712" s="48">
        <v>38756</v>
      </c>
      <c r="B712" s="49">
        <v>28.53</v>
      </c>
      <c r="C712" s="50">
        <v>96.8</v>
      </c>
      <c r="D712" s="49">
        <v>50.5</v>
      </c>
      <c r="E712" s="50">
        <v>61.85</v>
      </c>
      <c r="F712" s="49">
        <v>64.78</v>
      </c>
      <c r="G712" s="50">
        <v>82.78</v>
      </c>
      <c r="H712" s="49">
        <v>65.44</v>
      </c>
      <c r="I712" s="50">
        <v>73.5</v>
      </c>
      <c r="J712">
        <v>50.61</v>
      </c>
      <c r="K712">
        <v>67.489999999999995</v>
      </c>
      <c r="L712" s="49">
        <v>69.040000000000006</v>
      </c>
      <c r="M712" s="50">
        <v>80.010000000000005</v>
      </c>
      <c r="O712" s="48">
        <f t="shared" si="379"/>
        <v>38756</v>
      </c>
      <c r="P712" s="44">
        <f t="shared" si="385"/>
        <v>0.29473140495867772</v>
      </c>
      <c r="Q712" s="44">
        <f t="shared" si="386"/>
        <v>0.81649151172190781</v>
      </c>
      <c r="R712" s="44">
        <f t="shared" si="387"/>
        <v>0.78255617298864455</v>
      </c>
      <c r="S712" s="44">
        <f t="shared" si="388"/>
        <v>0.89034013605442175</v>
      </c>
      <c r="T712" s="44">
        <f t="shared" si="389"/>
        <v>0.74988887242554458</v>
      </c>
      <c r="U712" s="44">
        <f t="shared" si="390"/>
        <v>0.86289213848268964</v>
      </c>
      <c r="W712" s="51">
        <f t="shared" si="380"/>
        <v>38756</v>
      </c>
      <c r="X712" s="44">
        <f t="shared" si="391"/>
        <v>3.3929257977700882</v>
      </c>
      <c r="Y712" s="44">
        <f t="shared" si="392"/>
        <v>1.2246033381413559</v>
      </c>
      <c r="Z712" s="44">
        <f t="shared" si="393"/>
        <v>1.2820473644003054</v>
      </c>
      <c r="AA712" s="44">
        <f t="shared" si="394"/>
        <v>1.1232064878353087</v>
      </c>
      <c r="AB712" s="44">
        <f t="shared" si="395"/>
        <v>1.3334026189981294</v>
      </c>
      <c r="AC712" s="44">
        <f t="shared" si="396"/>
        <v>1.162463768115942</v>
      </c>
      <c r="AE712" s="48">
        <f t="shared" si="381"/>
        <v>38756</v>
      </c>
      <c r="AF712" s="53">
        <f t="shared" si="397"/>
        <v>3.9542566079983748</v>
      </c>
      <c r="AG712" s="53">
        <f t="shared" si="398"/>
        <v>7.3397935734447373</v>
      </c>
      <c r="AH712" s="53">
        <f t="shared" si="399"/>
        <v>2.0793894986047943</v>
      </c>
      <c r="AI712" s="53">
        <f t="shared" si="400"/>
        <v>6.0567055272121735</v>
      </c>
      <c r="AJ712" s="53">
        <f t="shared" si="401"/>
        <v>2.7198998102560914</v>
      </c>
      <c r="AK712" s="53">
        <f t="shared" si="402"/>
        <v>2.1753094729825246</v>
      </c>
      <c r="AL712" s="53"/>
      <c r="AM712" s="48">
        <f t="shared" si="382"/>
        <v>38756</v>
      </c>
      <c r="AN712" s="53">
        <f t="shared" si="377"/>
        <v>3.9542636754306151</v>
      </c>
      <c r="AO712" s="53">
        <f t="shared" si="377"/>
        <v>7.3388998127906113</v>
      </c>
      <c r="AP712" s="53">
        <f t="shared" si="377"/>
        <v>2.0861975842515355</v>
      </c>
      <c r="AQ712" s="53">
        <f t="shared" si="377"/>
        <v>6.0569224614241719</v>
      </c>
      <c r="AR712" s="53">
        <f t="shared" si="377"/>
        <v>2.7196381190390913</v>
      </c>
      <c r="AS712" s="53">
        <f t="shared" si="377"/>
        <v>2.1820112681639738</v>
      </c>
      <c r="AT712" s="53"/>
      <c r="AU712" s="48">
        <f t="shared" si="383"/>
        <v>38756</v>
      </c>
      <c r="AV712" s="53">
        <f t="shared" si="403"/>
        <v>382.77272378168351</v>
      </c>
      <c r="AW712" s="53">
        <f t="shared" si="404"/>
        <v>453.91095342109929</v>
      </c>
      <c r="AX712" s="53">
        <f t="shared" si="405"/>
        <v>172.69543602434211</v>
      </c>
      <c r="AY712" s="53">
        <f t="shared" si="406"/>
        <v>445.18380091467662</v>
      </c>
      <c r="AZ712" s="53">
        <f t="shared" si="407"/>
        <v>183.54837665394825</v>
      </c>
      <c r="BA712" s="53">
        <f t="shared" si="408"/>
        <v>174.58272156579955</v>
      </c>
      <c r="BB712" s="58">
        <f t="shared" si="409"/>
        <v>1812.6940123615493</v>
      </c>
      <c r="BC712">
        <f t="shared" si="384"/>
        <v>9.9853890924350708E-4</v>
      </c>
      <c r="BD712">
        <v>1812.6930138226401</v>
      </c>
      <c r="BE712" s="48">
        <f t="shared" si="378"/>
        <v>38756</v>
      </c>
    </row>
    <row r="713" spans="1:57">
      <c r="A713" s="48">
        <v>38757</v>
      </c>
      <c r="B713" s="49">
        <v>28.6</v>
      </c>
      <c r="C713" s="50">
        <v>97.05</v>
      </c>
      <c r="D713" s="49">
        <v>50.6</v>
      </c>
      <c r="E713" s="50">
        <v>61.97</v>
      </c>
      <c r="F713" s="49">
        <v>64.84</v>
      </c>
      <c r="G713" s="50">
        <v>82.86</v>
      </c>
      <c r="H713" s="49">
        <v>65.33</v>
      </c>
      <c r="I713" s="50">
        <v>73.38</v>
      </c>
      <c r="J713">
        <v>50.81</v>
      </c>
      <c r="K713">
        <v>67.75</v>
      </c>
      <c r="L713" s="49">
        <v>69.02</v>
      </c>
      <c r="M713" s="50">
        <v>79.989999999999995</v>
      </c>
      <c r="O713" s="48">
        <f t="shared" si="379"/>
        <v>38757</v>
      </c>
      <c r="P713" s="44">
        <f t="shared" si="385"/>
        <v>0.29469345698093768</v>
      </c>
      <c r="Q713" s="44">
        <f t="shared" si="386"/>
        <v>0.81652412457640799</v>
      </c>
      <c r="R713" s="44">
        <f t="shared" si="387"/>
        <v>0.78252474052618881</v>
      </c>
      <c r="S713" s="44">
        <f t="shared" si="388"/>
        <v>0.8902970836740256</v>
      </c>
      <c r="T713" s="44">
        <f t="shared" si="389"/>
        <v>0.74996309963099639</v>
      </c>
      <c r="U713" s="44">
        <f t="shared" si="390"/>
        <v>0.86285785723215402</v>
      </c>
      <c r="W713" s="51">
        <f t="shared" si="380"/>
        <v>38757</v>
      </c>
      <c r="X713" s="44">
        <f t="shared" si="391"/>
        <v>3.3929257977700882</v>
      </c>
      <c r="Y713" s="44">
        <f t="shared" si="392"/>
        <v>1.2246033381413559</v>
      </c>
      <c r="Z713" s="44">
        <f t="shared" si="393"/>
        <v>1.2820473644003054</v>
      </c>
      <c r="AA713" s="44">
        <f t="shared" si="394"/>
        <v>1.1232064878353087</v>
      </c>
      <c r="AB713" s="44">
        <f t="shared" si="395"/>
        <v>1.3334026189981294</v>
      </c>
      <c r="AC713" s="44">
        <f t="shared" si="396"/>
        <v>1.162463768115942</v>
      </c>
      <c r="AE713" s="48">
        <f t="shared" si="381"/>
        <v>38757</v>
      </c>
      <c r="AF713" s="53">
        <f t="shared" si="397"/>
        <v>3.9542566079983748</v>
      </c>
      <c r="AG713" s="53">
        <f t="shared" si="398"/>
        <v>7.3397935734447373</v>
      </c>
      <c r="AH713" s="53">
        <f t="shared" si="399"/>
        <v>2.0793894986047943</v>
      </c>
      <c r="AI713" s="53">
        <f t="shared" si="400"/>
        <v>6.0567055272121735</v>
      </c>
      <c r="AJ713" s="53">
        <f t="shared" si="401"/>
        <v>2.7198998102560914</v>
      </c>
      <c r="AK713" s="53">
        <f t="shared" si="402"/>
        <v>2.1753094729825246</v>
      </c>
      <c r="AL713" s="53"/>
      <c r="AM713" s="48">
        <f t="shared" si="382"/>
        <v>38757</v>
      </c>
      <c r="AN713" s="53">
        <f t="shared" si="377"/>
        <v>3.9537545464154884</v>
      </c>
      <c r="AO713" s="53">
        <f t="shared" si="377"/>
        <v>7.3391929480753628</v>
      </c>
      <c r="AP713" s="53">
        <f t="shared" si="377"/>
        <v>2.0861137892097155</v>
      </c>
      <c r="AQ713" s="53">
        <f t="shared" si="377"/>
        <v>6.0566295790534026</v>
      </c>
      <c r="AR713" s="53">
        <f t="shared" si="377"/>
        <v>2.7199073204432453</v>
      </c>
      <c r="AS713" s="53">
        <f t="shared" si="377"/>
        <v>2.1819245805333658</v>
      </c>
      <c r="AT713" s="53"/>
      <c r="AU713" s="48">
        <f t="shared" si="383"/>
        <v>38757</v>
      </c>
      <c r="AV713" s="53">
        <f t="shared" si="403"/>
        <v>383.71187872962315</v>
      </c>
      <c r="AW713" s="53">
        <f t="shared" si="404"/>
        <v>454.80978699223022</v>
      </c>
      <c r="AX713" s="53">
        <f t="shared" si="405"/>
        <v>172.85538857391703</v>
      </c>
      <c r="AY713" s="53">
        <f t="shared" si="406"/>
        <v>444.43547851093865</v>
      </c>
      <c r="AZ713" s="53">
        <f t="shared" si="407"/>
        <v>184.27372096002986</v>
      </c>
      <c r="BA713" s="53">
        <f t="shared" si="408"/>
        <v>174.53214719686392</v>
      </c>
      <c r="BB713" s="58">
        <f t="shared" si="409"/>
        <v>1814.6184009636027</v>
      </c>
      <c r="BC713">
        <f t="shared" si="384"/>
        <v>1.0069452225707209E-3</v>
      </c>
      <c r="BD713">
        <v>1814.6173940183801</v>
      </c>
      <c r="BE713" s="48">
        <f t="shared" si="378"/>
        <v>38757</v>
      </c>
    </row>
    <row r="714" spans="1:57">
      <c r="A714" s="48">
        <v>38758</v>
      </c>
      <c r="B714" s="49">
        <v>28.56</v>
      </c>
      <c r="C714" s="50">
        <v>96.9</v>
      </c>
      <c r="D714" s="49">
        <v>50.49</v>
      </c>
      <c r="E714" s="50">
        <v>61.83</v>
      </c>
      <c r="F714" s="49">
        <v>64.650000000000006</v>
      </c>
      <c r="G714" s="50">
        <v>82.62</v>
      </c>
      <c r="H714" s="49">
        <v>65.459999999999994</v>
      </c>
      <c r="I714" s="50">
        <v>73.52</v>
      </c>
      <c r="J714">
        <v>50.79</v>
      </c>
      <c r="K714">
        <v>67.72</v>
      </c>
      <c r="L714" s="49">
        <v>68.97</v>
      </c>
      <c r="M714" s="50">
        <v>79.930000000000007</v>
      </c>
      <c r="O714" s="48">
        <f t="shared" si="379"/>
        <v>38758</v>
      </c>
      <c r="P714" s="44">
        <f t="shared" si="385"/>
        <v>0.29473684210526313</v>
      </c>
      <c r="Q714" s="44">
        <f t="shared" si="386"/>
        <v>0.81659388646288211</v>
      </c>
      <c r="R714" s="44">
        <f t="shared" si="387"/>
        <v>0.78249818445896879</v>
      </c>
      <c r="S714" s="44">
        <f t="shared" si="388"/>
        <v>0.89036996735582152</v>
      </c>
      <c r="T714" s="44">
        <f t="shared" si="389"/>
        <v>0.75</v>
      </c>
      <c r="U714" s="44">
        <f t="shared" si="390"/>
        <v>0.86288002001751529</v>
      </c>
      <c r="W714" s="51">
        <f t="shared" si="380"/>
        <v>38758</v>
      </c>
      <c r="X714" s="44">
        <f t="shared" si="391"/>
        <v>3.3929257977700882</v>
      </c>
      <c r="Y714" s="44">
        <f t="shared" si="392"/>
        <v>1.2246033381413559</v>
      </c>
      <c r="Z714" s="44">
        <f t="shared" si="393"/>
        <v>1.2820473644003054</v>
      </c>
      <c r="AA714" s="44">
        <f t="shared" si="394"/>
        <v>1.1232064878353087</v>
      </c>
      <c r="AB714" s="44">
        <f t="shared" si="395"/>
        <v>1.3334026189981294</v>
      </c>
      <c r="AC714" s="44">
        <f t="shared" si="396"/>
        <v>1.162463768115942</v>
      </c>
      <c r="AE714" s="48">
        <f t="shared" si="381"/>
        <v>38758</v>
      </c>
      <c r="AF714" s="53">
        <f t="shared" si="397"/>
        <v>3.9542566079983748</v>
      </c>
      <c r="AG714" s="53">
        <f t="shared" si="398"/>
        <v>7.3397935734447373</v>
      </c>
      <c r="AH714" s="53">
        <f t="shared" si="399"/>
        <v>2.0793894986047943</v>
      </c>
      <c r="AI714" s="53">
        <f t="shared" si="400"/>
        <v>6.0567055272121735</v>
      </c>
      <c r="AJ714" s="53">
        <f t="shared" si="401"/>
        <v>2.7198998102560914</v>
      </c>
      <c r="AK714" s="53">
        <f t="shared" si="402"/>
        <v>2.1753094729825246</v>
      </c>
      <c r="AL714" s="53"/>
      <c r="AM714" s="48">
        <f t="shared" si="382"/>
        <v>38758</v>
      </c>
      <c r="AN714" s="53">
        <f t="shared" si="377"/>
        <v>3.9543366229037344</v>
      </c>
      <c r="AO714" s="53">
        <f t="shared" si="377"/>
        <v>7.3398199913308462</v>
      </c>
      <c r="AP714" s="53">
        <f t="shared" si="377"/>
        <v>2.0860429940320735</v>
      </c>
      <c r="AQ714" s="53">
        <f t="shared" si="377"/>
        <v>6.0571254017075367</v>
      </c>
      <c r="AR714" s="53">
        <f t="shared" si="377"/>
        <v>2.7200411478059907</v>
      </c>
      <c r="AS714" s="53">
        <f t="shared" si="377"/>
        <v>2.181980623977541</v>
      </c>
      <c r="AT714" s="53"/>
      <c r="AU714" s="48">
        <f t="shared" si="383"/>
        <v>38758</v>
      </c>
      <c r="AV714" s="53">
        <f t="shared" si="403"/>
        <v>383.17521875937189</v>
      </c>
      <c r="AW714" s="53">
        <f t="shared" si="404"/>
        <v>453.82107006398621</v>
      </c>
      <c r="AX714" s="53">
        <f t="shared" si="405"/>
        <v>172.34887216692991</v>
      </c>
      <c r="AY714" s="53">
        <f t="shared" si="406"/>
        <v>445.31985953353808</v>
      </c>
      <c r="AZ714" s="53">
        <f t="shared" si="407"/>
        <v>184.20118652942168</v>
      </c>
      <c r="BA714" s="53">
        <f t="shared" si="408"/>
        <v>174.40571127452486</v>
      </c>
      <c r="BB714" s="58">
        <f t="shared" si="409"/>
        <v>1813.2719183277727</v>
      </c>
      <c r="BC714">
        <f t="shared" si="384"/>
        <v>1.0245193027458299E-3</v>
      </c>
      <c r="BD714">
        <v>1813.27089380847</v>
      </c>
      <c r="BE714" s="48">
        <f t="shared" si="378"/>
        <v>38758</v>
      </c>
    </row>
    <row r="715" spans="1:57">
      <c r="A715" s="48">
        <v>38761</v>
      </c>
      <c r="B715" s="49">
        <v>27.86</v>
      </c>
      <c r="C715" s="50">
        <v>94.51</v>
      </c>
      <c r="D715" s="49">
        <v>50.13</v>
      </c>
      <c r="E715" s="50">
        <v>61.4</v>
      </c>
      <c r="F715" s="49">
        <v>64.650000000000006</v>
      </c>
      <c r="G715" s="50">
        <v>82.62</v>
      </c>
      <c r="H715" s="49">
        <v>65.22</v>
      </c>
      <c r="I715" s="50">
        <v>73.25</v>
      </c>
      <c r="J715">
        <v>50.85</v>
      </c>
      <c r="K715">
        <v>67.8</v>
      </c>
      <c r="L715" s="49">
        <v>69.02</v>
      </c>
      <c r="M715" s="50">
        <v>79.989999999999995</v>
      </c>
      <c r="O715" s="48">
        <f t="shared" si="379"/>
        <v>38761</v>
      </c>
      <c r="P715" s="44">
        <f t="shared" si="385"/>
        <v>0.29478362078086973</v>
      </c>
      <c r="Q715" s="44">
        <f t="shared" si="386"/>
        <v>0.81644951140065147</v>
      </c>
      <c r="R715" s="44">
        <f t="shared" si="387"/>
        <v>0.78249818445896879</v>
      </c>
      <c r="S715" s="44">
        <f t="shared" si="388"/>
        <v>0.89037542662116043</v>
      </c>
      <c r="T715" s="44">
        <f t="shared" si="389"/>
        <v>0.75</v>
      </c>
      <c r="U715" s="44">
        <f t="shared" si="390"/>
        <v>0.86285785723215402</v>
      </c>
      <c r="W715" s="51">
        <f t="shared" si="380"/>
        <v>38761</v>
      </c>
      <c r="X715" s="44">
        <f t="shared" si="391"/>
        <v>3.3929257977700882</v>
      </c>
      <c r="Y715" s="44">
        <f t="shared" si="392"/>
        <v>1.2246033381413559</v>
      </c>
      <c r="Z715" s="44">
        <f t="shared" si="393"/>
        <v>1.2820473644003054</v>
      </c>
      <c r="AA715" s="44">
        <f t="shared" si="394"/>
        <v>1.1232064878353087</v>
      </c>
      <c r="AB715" s="44">
        <f t="shared" si="395"/>
        <v>1.3334026189981294</v>
      </c>
      <c r="AC715" s="44">
        <f t="shared" si="396"/>
        <v>1.162463768115942</v>
      </c>
      <c r="AE715" s="48">
        <f t="shared" si="381"/>
        <v>38761</v>
      </c>
      <c r="AF715" s="53">
        <f t="shared" si="397"/>
        <v>3.9542566079983748</v>
      </c>
      <c r="AG715" s="53">
        <f t="shared" si="398"/>
        <v>7.3397935734447373</v>
      </c>
      <c r="AH715" s="53">
        <f t="shared" si="399"/>
        <v>2.0793894986047943</v>
      </c>
      <c r="AI715" s="53">
        <f t="shared" si="400"/>
        <v>6.0567055272121735</v>
      </c>
      <c r="AJ715" s="53">
        <f t="shared" si="401"/>
        <v>2.7198998102560914</v>
      </c>
      <c r="AK715" s="53">
        <f t="shared" si="402"/>
        <v>2.1753094729825246</v>
      </c>
      <c r="AL715" s="53"/>
      <c r="AM715" s="48">
        <f t="shared" si="382"/>
        <v>38761</v>
      </c>
      <c r="AN715" s="53">
        <f t="shared" si="377"/>
        <v>3.95496422897022</v>
      </c>
      <c r="AO715" s="53">
        <f t="shared" si="377"/>
        <v>7.3385222998031763</v>
      </c>
      <c r="AP715" s="53">
        <f t="shared" si="377"/>
        <v>2.0860429940320735</v>
      </c>
      <c r="AQ715" s="53">
        <f t="shared" si="377"/>
        <v>6.0571625407126373</v>
      </c>
      <c r="AR715" s="53">
        <f t="shared" si="377"/>
        <v>2.7200411478059907</v>
      </c>
      <c r="AS715" s="53">
        <f t="shared" si="377"/>
        <v>2.1819245805333658</v>
      </c>
      <c r="AT715" s="53"/>
      <c r="AU715" s="48">
        <f t="shared" si="383"/>
        <v>38761</v>
      </c>
      <c r="AV715" s="53">
        <f t="shared" si="403"/>
        <v>373.78366927997553</v>
      </c>
      <c r="AW715" s="53">
        <f t="shared" si="404"/>
        <v>450.58526920791502</v>
      </c>
      <c r="AX715" s="53">
        <f t="shared" si="405"/>
        <v>172.34887216692991</v>
      </c>
      <c r="AY715" s="53">
        <f t="shared" si="406"/>
        <v>443.68715610720068</v>
      </c>
      <c r="AZ715" s="53">
        <f t="shared" si="407"/>
        <v>184.41878982124615</v>
      </c>
      <c r="BA715" s="53">
        <f t="shared" si="408"/>
        <v>174.53214719686392</v>
      </c>
      <c r="BB715" s="58">
        <f t="shared" si="409"/>
        <v>1799.3559037801313</v>
      </c>
      <c r="BC715">
        <f t="shared" si="384"/>
        <v>9.9841429118896485E-4</v>
      </c>
      <c r="BD715">
        <v>1799.3549053658401</v>
      </c>
      <c r="BE715" s="48">
        <f t="shared" si="378"/>
        <v>38761</v>
      </c>
    </row>
    <row r="716" spans="1:57">
      <c r="A716" s="48">
        <v>38762</v>
      </c>
      <c r="B716" s="49">
        <v>28.56</v>
      </c>
      <c r="C716" s="50">
        <v>96.9</v>
      </c>
      <c r="D716" s="49">
        <v>50.69</v>
      </c>
      <c r="E716" s="50">
        <v>62.08</v>
      </c>
      <c r="F716" s="49">
        <v>64.56</v>
      </c>
      <c r="G716" s="50">
        <v>82.5</v>
      </c>
      <c r="H716" s="49">
        <v>65.75</v>
      </c>
      <c r="I716" s="50">
        <v>73.849999999999994</v>
      </c>
      <c r="J716">
        <v>51.22</v>
      </c>
      <c r="K716">
        <v>68.3</v>
      </c>
      <c r="L716" s="49">
        <v>69.02</v>
      </c>
      <c r="M716" s="50">
        <v>79.989999999999995</v>
      </c>
      <c r="O716" s="48">
        <f t="shared" si="379"/>
        <v>38762</v>
      </c>
      <c r="P716" s="44">
        <f t="shared" si="385"/>
        <v>0.29473684210526313</v>
      </c>
      <c r="Q716" s="44">
        <f t="shared" si="386"/>
        <v>0.81652706185567014</v>
      </c>
      <c r="R716" s="44">
        <f t="shared" si="387"/>
        <v>0.78254545454545454</v>
      </c>
      <c r="S716" s="44">
        <f t="shared" si="388"/>
        <v>0.89031821259309418</v>
      </c>
      <c r="T716" s="44">
        <f t="shared" si="389"/>
        <v>0.74992679355783309</v>
      </c>
      <c r="U716" s="44">
        <f t="shared" si="390"/>
        <v>0.86285785723215402</v>
      </c>
      <c r="W716" s="51">
        <f t="shared" si="380"/>
        <v>38762</v>
      </c>
      <c r="X716" s="44">
        <f t="shared" si="391"/>
        <v>3.3929257977700882</v>
      </c>
      <c r="Y716" s="44">
        <f t="shared" si="392"/>
        <v>1.2246033381413559</v>
      </c>
      <c r="Z716" s="44">
        <f t="shared" si="393"/>
        <v>1.2820473644003054</v>
      </c>
      <c r="AA716" s="44">
        <f t="shared" si="394"/>
        <v>1.1232064878353087</v>
      </c>
      <c r="AB716" s="44">
        <f t="shared" si="395"/>
        <v>1.3334026189981294</v>
      </c>
      <c r="AC716" s="44">
        <f t="shared" si="396"/>
        <v>1.162463768115942</v>
      </c>
      <c r="AE716" s="48">
        <f t="shared" si="381"/>
        <v>38762</v>
      </c>
      <c r="AF716" s="53">
        <f t="shared" si="397"/>
        <v>3.9542566079983748</v>
      </c>
      <c r="AG716" s="53">
        <f t="shared" si="398"/>
        <v>7.3397935734447373</v>
      </c>
      <c r="AH716" s="53">
        <f t="shared" si="399"/>
        <v>2.0793894986047943</v>
      </c>
      <c r="AI716" s="53">
        <f t="shared" si="400"/>
        <v>6.0567055272121735</v>
      </c>
      <c r="AJ716" s="53">
        <f t="shared" si="401"/>
        <v>2.7198998102560914</v>
      </c>
      <c r="AK716" s="53">
        <f t="shared" si="402"/>
        <v>2.1753094729825246</v>
      </c>
      <c r="AL716" s="53"/>
      <c r="AM716" s="48">
        <f t="shared" si="382"/>
        <v>38762</v>
      </c>
      <c r="AN716" s="53">
        <f t="shared" si="377"/>
        <v>3.9543366229037344</v>
      </c>
      <c r="AO716" s="53">
        <f t="shared" si="377"/>
        <v>7.3392193493274487</v>
      </c>
      <c r="AP716" s="53">
        <f t="shared" si="377"/>
        <v>2.0861690102129402</v>
      </c>
      <c r="AQ716" s="53">
        <f t="shared" si="377"/>
        <v>6.0567733176307277</v>
      </c>
      <c r="AR716" s="53">
        <f t="shared" si="377"/>
        <v>2.7197756484260194</v>
      </c>
      <c r="AS716" s="53">
        <f t="shared" si="377"/>
        <v>2.1819245805333658</v>
      </c>
      <c r="AT716" s="53"/>
      <c r="AU716" s="48">
        <f t="shared" si="383"/>
        <v>38762</v>
      </c>
      <c r="AV716" s="53">
        <f t="shared" si="403"/>
        <v>383.17521875937189</v>
      </c>
      <c r="AW716" s="53">
        <f t="shared" si="404"/>
        <v>455.618737206248</v>
      </c>
      <c r="AX716" s="53">
        <f t="shared" si="405"/>
        <v>172.10894334256756</v>
      </c>
      <c r="AY716" s="53">
        <f t="shared" si="406"/>
        <v>447.2927095070292</v>
      </c>
      <c r="AZ716" s="53">
        <f t="shared" si="407"/>
        <v>185.76067678749712</v>
      </c>
      <c r="BA716" s="53">
        <f t="shared" si="408"/>
        <v>174.53214719686392</v>
      </c>
      <c r="BB716" s="58">
        <f t="shared" si="409"/>
        <v>1818.4884327995776</v>
      </c>
      <c r="BC716">
        <f t="shared" si="384"/>
        <v>1.0091083674979018E-3</v>
      </c>
      <c r="BD716">
        <v>1818.4874236912101</v>
      </c>
      <c r="BE716" s="48">
        <f t="shared" si="378"/>
        <v>38762</v>
      </c>
    </row>
    <row r="717" spans="1:57">
      <c r="A717" s="48">
        <v>38763</v>
      </c>
      <c r="B717" s="49">
        <v>28.41</v>
      </c>
      <c r="C717" s="50">
        <v>96.4</v>
      </c>
      <c r="D717" s="49">
        <v>50.23</v>
      </c>
      <c r="E717" s="50">
        <v>61.52</v>
      </c>
      <c r="F717" s="49">
        <v>64.67</v>
      </c>
      <c r="G717" s="50">
        <v>82.65</v>
      </c>
      <c r="H717" s="49">
        <v>66.099999999999994</v>
      </c>
      <c r="I717" s="50">
        <v>74.239999999999995</v>
      </c>
      <c r="J717">
        <v>51.63</v>
      </c>
      <c r="K717">
        <v>68.84</v>
      </c>
      <c r="L717" s="49">
        <v>69.010000000000005</v>
      </c>
      <c r="M717" s="50">
        <v>79.98</v>
      </c>
      <c r="O717" s="48">
        <f t="shared" si="379"/>
        <v>38763</v>
      </c>
      <c r="P717" s="44">
        <f t="shared" si="385"/>
        <v>0.29470954356846474</v>
      </c>
      <c r="Q717" s="44">
        <f t="shared" si="386"/>
        <v>0.81648244473341991</v>
      </c>
      <c r="R717" s="44">
        <f t="shared" si="387"/>
        <v>0.78245614035087718</v>
      </c>
      <c r="S717" s="44">
        <f t="shared" si="388"/>
        <v>0.8903556034482758</v>
      </c>
      <c r="T717" s="44">
        <f t="shared" si="389"/>
        <v>0.75</v>
      </c>
      <c r="U717" s="44">
        <f t="shared" si="390"/>
        <v>0.86284071017754438</v>
      </c>
      <c r="W717" s="51">
        <f t="shared" si="380"/>
        <v>38763</v>
      </c>
      <c r="X717" s="44">
        <f t="shared" si="391"/>
        <v>3.3929257977700882</v>
      </c>
      <c r="Y717" s="44">
        <f t="shared" si="392"/>
        <v>1.2246033381413559</v>
      </c>
      <c r="Z717" s="44">
        <f t="shared" si="393"/>
        <v>1.2820473644003054</v>
      </c>
      <c r="AA717" s="44">
        <f t="shared" si="394"/>
        <v>1.1232064878353087</v>
      </c>
      <c r="AB717" s="44">
        <f t="shared" si="395"/>
        <v>1.3334026189981294</v>
      </c>
      <c r="AC717" s="44">
        <f t="shared" si="396"/>
        <v>1.162463768115942</v>
      </c>
      <c r="AE717" s="48">
        <f t="shared" si="381"/>
        <v>38763</v>
      </c>
      <c r="AF717" s="53">
        <f t="shared" si="397"/>
        <v>3.9542566079983748</v>
      </c>
      <c r="AG717" s="53">
        <f t="shared" si="398"/>
        <v>7.3397935734447373</v>
      </c>
      <c r="AH717" s="53">
        <f t="shared" si="399"/>
        <v>2.0793894986047943</v>
      </c>
      <c r="AI717" s="53">
        <f t="shared" si="400"/>
        <v>6.0567055272121735</v>
      </c>
      <c r="AJ717" s="53">
        <f t="shared" si="401"/>
        <v>2.7198998102560914</v>
      </c>
      <c r="AK717" s="53">
        <f t="shared" si="402"/>
        <v>2.1753094729825246</v>
      </c>
      <c r="AL717" s="53"/>
      <c r="AM717" s="48">
        <f t="shared" si="382"/>
        <v>38763</v>
      </c>
      <c r="AN717" s="53">
        <f t="shared" si="377"/>
        <v>3.9539703721050814</v>
      </c>
      <c r="AO717" s="53">
        <f t="shared" si="377"/>
        <v>7.3388183156541915</v>
      </c>
      <c r="AP717" s="53">
        <f t="shared" si="377"/>
        <v>2.085930909660676</v>
      </c>
      <c r="AQ717" s="53">
        <f t="shared" si="377"/>
        <v>6.0570276850364309</v>
      </c>
      <c r="AR717" s="53">
        <f t="shared" si="377"/>
        <v>2.7200411478059907</v>
      </c>
      <c r="AS717" s="53">
        <f t="shared" si="377"/>
        <v>2.1818812204600664</v>
      </c>
      <c r="AT717" s="53"/>
      <c r="AU717" s="48">
        <f t="shared" si="383"/>
        <v>38763</v>
      </c>
      <c r="AV717" s="53">
        <f t="shared" si="403"/>
        <v>381.16274387092989</v>
      </c>
      <c r="AW717" s="53">
        <f t="shared" si="404"/>
        <v>451.48410277904588</v>
      </c>
      <c r="AX717" s="53">
        <f t="shared" si="405"/>
        <v>172.40218968345488</v>
      </c>
      <c r="AY717" s="53">
        <f t="shared" si="406"/>
        <v>449.67373533710457</v>
      </c>
      <c r="AZ717" s="53">
        <f t="shared" si="407"/>
        <v>187.2476326149644</v>
      </c>
      <c r="BA717" s="53">
        <f t="shared" si="408"/>
        <v>174.50686001239612</v>
      </c>
      <c r="BB717" s="58">
        <f t="shared" si="409"/>
        <v>1816.4772642978958</v>
      </c>
      <c r="BC717">
        <f t="shared" si="384"/>
        <v>1.0116495657257474E-3</v>
      </c>
      <c r="BD717">
        <v>1816.47625264833</v>
      </c>
      <c r="BE717" s="48">
        <f t="shared" si="378"/>
        <v>38763</v>
      </c>
    </row>
    <row r="718" spans="1:57">
      <c r="A718" s="48">
        <v>38764</v>
      </c>
      <c r="B718" s="49">
        <v>29.15</v>
      </c>
      <c r="C718" s="50">
        <v>98.9</v>
      </c>
      <c r="D718" s="49">
        <v>50.71</v>
      </c>
      <c r="E718" s="50">
        <v>62.11</v>
      </c>
      <c r="F718" s="49">
        <v>64.64</v>
      </c>
      <c r="G718" s="50">
        <v>82.61</v>
      </c>
      <c r="H718" s="49">
        <v>66.709999999999994</v>
      </c>
      <c r="I718" s="50">
        <v>74.92</v>
      </c>
      <c r="J718">
        <v>52.07</v>
      </c>
      <c r="K718">
        <v>69.430000000000007</v>
      </c>
      <c r="L718" s="49">
        <v>69.069999999999993</v>
      </c>
      <c r="M718" s="50">
        <v>80.040000000000006</v>
      </c>
      <c r="O718" s="48">
        <f t="shared" si="379"/>
        <v>38764</v>
      </c>
      <c r="P718" s="44">
        <f t="shared" si="385"/>
        <v>0.29474216380182</v>
      </c>
      <c r="Q718" s="44">
        <f t="shared" si="386"/>
        <v>0.81645467718563836</v>
      </c>
      <c r="R718" s="44">
        <f t="shared" si="387"/>
        <v>0.78247185570754152</v>
      </c>
      <c r="S718" s="44">
        <f t="shared" si="388"/>
        <v>0.89041644420715416</v>
      </c>
      <c r="T718" s="44">
        <f t="shared" si="389"/>
        <v>0.7499639925104421</v>
      </c>
      <c r="U718" s="44">
        <f t="shared" si="390"/>
        <v>0.86294352823588194</v>
      </c>
      <c r="W718" s="51">
        <f t="shared" si="380"/>
        <v>38764</v>
      </c>
      <c r="X718" s="44">
        <f t="shared" si="391"/>
        <v>3.3929257977700882</v>
      </c>
      <c r="Y718" s="44">
        <f t="shared" si="392"/>
        <v>1.2246033381413559</v>
      </c>
      <c r="Z718" s="44">
        <f t="shared" si="393"/>
        <v>1.2820473644003054</v>
      </c>
      <c r="AA718" s="44">
        <f t="shared" si="394"/>
        <v>1.1232064878353087</v>
      </c>
      <c r="AB718" s="44">
        <f t="shared" si="395"/>
        <v>1.3334026189981294</v>
      </c>
      <c r="AC718" s="44">
        <f t="shared" si="396"/>
        <v>1.162463768115942</v>
      </c>
      <c r="AE718" s="48">
        <f t="shared" si="381"/>
        <v>38764</v>
      </c>
      <c r="AF718" s="53">
        <f t="shared" si="397"/>
        <v>3.9542566079983748</v>
      </c>
      <c r="AG718" s="53">
        <f t="shared" si="398"/>
        <v>7.3397935734447373</v>
      </c>
      <c r="AH718" s="53">
        <f t="shared" si="399"/>
        <v>2.0793894986047943</v>
      </c>
      <c r="AI718" s="53">
        <f t="shared" si="400"/>
        <v>6.0567055272121735</v>
      </c>
      <c r="AJ718" s="53">
        <f t="shared" si="401"/>
        <v>2.7198998102560914</v>
      </c>
      <c r="AK718" s="53">
        <f t="shared" si="402"/>
        <v>2.1753094729825246</v>
      </c>
      <c r="AL718" s="53"/>
      <c r="AM718" s="48">
        <f t="shared" si="382"/>
        <v>38764</v>
      </c>
      <c r="AN718" s="53">
        <f t="shared" si="377"/>
        <v>3.9544080214416319</v>
      </c>
      <c r="AO718" s="53">
        <f t="shared" si="377"/>
        <v>7.3385687316128507</v>
      </c>
      <c r="AP718" s="53">
        <f t="shared" si="377"/>
        <v>2.0859728048501083</v>
      </c>
      <c r="AQ718" s="53">
        <f t="shared" si="377"/>
        <v>6.0574415805176045</v>
      </c>
      <c r="AR718" s="53">
        <f t="shared" si="377"/>
        <v>2.7199105586683552</v>
      </c>
      <c r="AS718" s="53">
        <f t="shared" si="377"/>
        <v>2.1821412183808468</v>
      </c>
      <c r="AT718" s="53"/>
      <c r="AU718" s="48">
        <f t="shared" si="383"/>
        <v>38764</v>
      </c>
      <c r="AV718" s="53">
        <f t="shared" si="403"/>
        <v>391.0909533205774</v>
      </c>
      <c r="AW718" s="53">
        <f t="shared" si="404"/>
        <v>455.79850392047416</v>
      </c>
      <c r="AX718" s="53">
        <f t="shared" si="405"/>
        <v>172.32221340866744</v>
      </c>
      <c r="AY718" s="53">
        <f t="shared" si="406"/>
        <v>453.82352321237892</v>
      </c>
      <c r="AZ718" s="53">
        <f t="shared" si="407"/>
        <v>188.84339008834391</v>
      </c>
      <c r="BA718" s="53">
        <f t="shared" si="408"/>
        <v>174.658583119203</v>
      </c>
      <c r="BB718" s="58">
        <f t="shared" si="409"/>
        <v>1836.537167069645</v>
      </c>
      <c r="BC718">
        <f t="shared" si="384"/>
        <v>2.6291705635003382E-2</v>
      </c>
      <c r="BD718">
        <v>1836.51087536401</v>
      </c>
      <c r="BE718" s="48">
        <f t="shared" si="378"/>
        <v>38764</v>
      </c>
    </row>
    <row r="719" spans="1:57">
      <c r="A719" s="48">
        <v>38765</v>
      </c>
      <c r="B719" s="49">
        <v>29.11</v>
      </c>
      <c r="C719" s="50">
        <v>98.77</v>
      </c>
      <c r="D719" s="49">
        <v>50.57</v>
      </c>
      <c r="E719" s="50">
        <v>61.93</v>
      </c>
      <c r="F719" s="49">
        <v>64.86</v>
      </c>
      <c r="G719" s="50">
        <v>82.89</v>
      </c>
      <c r="H719" s="49">
        <v>66.62</v>
      </c>
      <c r="I719" s="50">
        <v>74.819999999999993</v>
      </c>
      <c r="J719">
        <v>52.44</v>
      </c>
      <c r="K719">
        <v>69.930000000000007</v>
      </c>
      <c r="L719" s="49">
        <v>69.12</v>
      </c>
      <c r="M719" s="50">
        <v>80.099999999999994</v>
      </c>
      <c r="O719" s="48">
        <f t="shared" si="379"/>
        <v>38765</v>
      </c>
      <c r="P719" s="44">
        <f t="shared" si="385"/>
        <v>0.29472511896324793</v>
      </c>
      <c r="Q719" s="44">
        <f t="shared" si="386"/>
        <v>0.81656709187792675</v>
      </c>
      <c r="R719" s="44">
        <f t="shared" si="387"/>
        <v>0.78248280854144048</v>
      </c>
      <c r="S719" s="44">
        <f t="shared" si="388"/>
        <v>0.89040363539160672</v>
      </c>
      <c r="T719" s="44">
        <f t="shared" si="389"/>
        <v>0.74989274989274979</v>
      </c>
      <c r="U719" s="44">
        <f t="shared" si="390"/>
        <v>0.86292134831460687</v>
      </c>
      <c r="W719" s="51">
        <f t="shared" si="380"/>
        <v>38765</v>
      </c>
      <c r="X719" s="44">
        <f t="shared" si="391"/>
        <v>3.3929257977700882</v>
      </c>
      <c r="Y719" s="44">
        <f t="shared" si="392"/>
        <v>1.2246033381413559</v>
      </c>
      <c r="Z719" s="44">
        <f t="shared" si="393"/>
        <v>1.2820473644003054</v>
      </c>
      <c r="AA719" s="44">
        <f t="shared" si="394"/>
        <v>1.1232064878353087</v>
      </c>
      <c r="AB719" s="44">
        <f t="shared" si="395"/>
        <v>1.3334026189981294</v>
      </c>
      <c r="AC719" s="44">
        <f t="shared" si="396"/>
        <v>1.162463768115942</v>
      </c>
      <c r="AE719" s="48">
        <f t="shared" si="381"/>
        <v>38765</v>
      </c>
      <c r="AF719" s="53">
        <f t="shared" si="397"/>
        <v>3.9542566079983748</v>
      </c>
      <c r="AG719" s="53">
        <f t="shared" si="398"/>
        <v>7.3397935734447373</v>
      </c>
      <c r="AH719" s="53">
        <f t="shared" si="399"/>
        <v>2.0793894986047943</v>
      </c>
      <c r="AI719" s="53">
        <f t="shared" si="400"/>
        <v>6.0567055272121735</v>
      </c>
      <c r="AJ719" s="53">
        <f t="shared" si="401"/>
        <v>2.7198998102560914</v>
      </c>
      <c r="AK719" s="53">
        <f t="shared" si="402"/>
        <v>2.1753094729825246</v>
      </c>
      <c r="AL719" s="53"/>
      <c r="AM719" s="48">
        <f t="shared" si="382"/>
        <v>38765</v>
      </c>
      <c r="AN719" s="53">
        <f t="shared" si="377"/>
        <v>3.9541793393776064</v>
      </c>
      <c r="AO719" s="53">
        <f t="shared" si="377"/>
        <v>7.3395791526060226</v>
      </c>
      <c r="AP719" s="53">
        <f t="shared" si="377"/>
        <v>2.0860020037452283</v>
      </c>
      <c r="AQ719" s="53">
        <f t="shared" si="377"/>
        <v>6.0573544430299728</v>
      </c>
      <c r="AR719" s="53">
        <f t="shared" si="377"/>
        <v>2.7196521815328878</v>
      </c>
      <c r="AS719" s="53">
        <f t="shared" si="377"/>
        <v>2.1820851316047705</v>
      </c>
      <c r="AT719" s="53"/>
      <c r="AU719" s="48">
        <f t="shared" si="383"/>
        <v>38765</v>
      </c>
      <c r="AV719" s="53">
        <f t="shared" si="403"/>
        <v>390.55429335032619</v>
      </c>
      <c r="AW719" s="53">
        <f t="shared" si="404"/>
        <v>454.54013692089097</v>
      </c>
      <c r="AX719" s="53">
        <f t="shared" si="405"/>
        <v>172.90870609044197</v>
      </c>
      <c r="AY719" s="53">
        <f t="shared" si="406"/>
        <v>453.21125942750251</v>
      </c>
      <c r="AZ719" s="53">
        <f t="shared" si="407"/>
        <v>190.18527705459485</v>
      </c>
      <c r="BA719" s="53">
        <f t="shared" si="408"/>
        <v>174.78501904154211</v>
      </c>
      <c r="BB719" s="58">
        <f t="shared" si="409"/>
        <v>1836.1846918852984</v>
      </c>
      <c r="BC719">
        <f t="shared" si="384"/>
        <v>2.627318192844541E-2</v>
      </c>
      <c r="BD719">
        <v>1836.15841870337</v>
      </c>
      <c r="BE719" s="48">
        <f t="shared" si="378"/>
        <v>38765</v>
      </c>
    </row>
    <row r="720" spans="1:57">
      <c r="A720" s="48">
        <v>38769</v>
      </c>
      <c r="B720" s="49">
        <v>28.86</v>
      </c>
      <c r="C720" s="50">
        <v>97.9</v>
      </c>
      <c r="D720" s="49">
        <v>50.58</v>
      </c>
      <c r="E720" s="50">
        <v>61.94</v>
      </c>
      <c r="F720" s="49">
        <v>64.78</v>
      </c>
      <c r="G720" s="50">
        <v>82.79</v>
      </c>
      <c r="H720" s="49">
        <v>66.34</v>
      </c>
      <c r="I720" s="50">
        <v>74.510000000000005</v>
      </c>
      <c r="J720">
        <v>52.5</v>
      </c>
      <c r="K720">
        <v>70.010000000000005</v>
      </c>
      <c r="L720" s="49">
        <v>69.069999999999993</v>
      </c>
      <c r="M720" s="50">
        <v>80.040000000000006</v>
      </c>
      <c r="O720" s="48">
        <f t="shared" si="379"/>
        <v>38769</v>
      </c>
      <c r="P720" s="44">
        <f t="shared" si="385"/>
        <v>0.29479060265577117</v>
      </c>
      <c r="Q720" s="44">
        <f t="shared" si="386"/>
        <v>0.81659670649015181</v>
      </c>
      <c r="R720" s="44">
        <f t="shared" si="387"/>
        <v>0.78246164995772427</v>
      </c>
      <c r="S720" s="44">
        <f t="shared" si="388"/>
        <v>0.89035028855187226</v>
      </c>
      <c r="T720" s="44">
        <f t="shared" si="389"/>
        <v>0.74989287244679326</v>
      </c>
      <c r="U720" s="44">
        <f t="shared" si="390"/>
        <v>0.86294352823588194</v>
      </c>
      <c r="W720" s="51">
        <f t="shared" si="380"/>
        <v>38769</v>
      </c>
      <c r="X720" s="44">
        <f t="shared" si="391"/>
        <v>3.3929257977700882</v>
      </c>
      <c r="Y720" s="44">
        <f t="shared" si="392"/>
        <v>1.2246033381413559</v>
      </c>
      <c r="Z720" s="44">
        <f t="shared" si="393"/>
        <v>1.2820473644003054</v>
      </c>
      <c r="AA720" s="44">
        <f t="shared" si="394"/>
        <v>1.1232064878353087</v>
      </c>
      <c r="AB720" s="44">
        <f t="shared" si="395"/>
        <v>1.3334026189981294</v>
      </c>
      <c r="AC720" s="44">
        <f t="shared" si="396"/>
        <v>1.162463768115942</v>
      </c>
      <c r="AE720" s="48">
        <f t="shared" si="381"/>
        <v>38769</v>
      </c>
      <c r="AF720" s="53">
        <f t="shared" si="397"/>
        <v>3.9542566079983748</v>
      </c>
      <c r="AG720" s="53">
        <f t="shared" si="398"/>
        <v>7.3397935734447373</v>
      </c>
      <c r="AH720" s="53">
        <f t="shared" si="399"/>
        <v>2.0793894986047943</v>
      </c>
      <c r="AI720" s="53">
        <f t="shared" si="400"/>
        <v>6.0567055272121735</v>
      </c>
      <c r="AJ720" s="53">
        <f t="shared" si="401"/>
        <v>2.7198998102560914</v>
      </c>
      <c r="AK720" s="53">
        <f t="shared" si="402"/>
        <v>2.1753094729825246</v>
      </c>
      <c r="AL720" s="53"/>
      <c r="AM720" s="48">
        <f t="shared" si="382"/>
        <v>38769</v>
      </c>
      <c r="AN720" s="53">
        <f t="shared" si="377"/>
        <v>3.955057901289643</v>
      </c>
      <c r="AO720" s="53">
        <f t="shared" si="377"/>
        <v>7.3398453386826619</v>
      </c>
      <c r="AP720" s="53">
        <f t="shared" si="377"/>
        <v>2.0859455975883816</v>
      </c>
      <c r="AQ720" s="53">
        <f t="shared" si="377"/>
        <v>6.0569915281632278</v>
      </c>
      <c r="AR720" s="53">
        <f t="shared" si="377"/>
        <v>2.7196526260022758</v>
      </c>
      <c r="AS720" s="53">
        <f t="shared" si="377"/>
        <v>2.1821412183808468</v>
      </c>
      <c r="AT720" s="53"/>
      <c r="AU720" s="48">
        <f t="shared" si="383"/>
        <v>38769</v>
      </c>
      <c r="AV720" s="53">
        <f t="shared" si="403"/>
        <v>387.20016853625606</v>
      </c>
      <c r="AW720" s="53">
        <f t="shared" si="404"/>
        <v>454.63002027800405</v>
      </c>
      <c r="AX720" s="53">
        <f t="shared" si="405"/>
        <v>172.69543602434211</v>
      </c>
      <c r="AY720" s="53">
        <f t="shared" si="406"/>
        <v>451.30643876344215</v>
      </c>
      <c r="AZ720" s="53">
        <f t="shared" si="407"/>
        <v>190.40288034641935</v>
      </c>
      <c r="BA720" s="53">
        <f t="shared" si="408"/>
        <v>174.658583119203</v>
      </c>
      <c r="BB720" s="58">
        <f t="shared" si="409"/>
        <v>1830.8935270676668</v>
      </c>
      <c r="BC720">
        <f t="shared" si="384"/>
        <v>2.6288551136758542E-2</v>
      </c>
      <c r="BD720">
        <v>1830.8672385165301</v>
      </c>
      <c r="BE720" s="48">
        <f t="shared" si="378"/>
        <v>38769</v>
      </c>
    </row>
    <row r="721" spans="1:57">
      <c r="A721" s="48">
        <v>38770</v>
      </c>
      <c r="B721" s="49">
        <v>29.01</v>
      </c>
      <c r="C721" s="50">
        <v>98.43</v>
      </c>
      <c r="D721" s="49">
        <v>50.96</v>
      </c>
      <c r="E721" s="50">
        <v>62.41</v>
      </c>
      <c r="F721" s="49">
        <v>65.03</v>
      </c>
      <c r="G721" s="50">
        <v>83.1</v>
      </c>
      <c r="H721" s="49">
        <v>66.78</v>
      </c>
      <c r="I721" s="50">
        <v>75</v>
      </c>
      <c r="J721">
        <v>53.2</v>
      </c>
      <c r="K721">
        <v>70.94</v>
      </c>
      <c r="L721" s="49">
        <v>69.12</v>
      </c>
      <c r="M721" s="50">
        <v>80.099999999999994</v>
      </c>
      <c r="O721" s="48">
        <f t="shared" si="379"/>
        <v>38770</v>
      </c>
      <c r="P721" s="44">
        <f t="shared" si="385"/>
        <v>0.29472721731179519</v>
      </c>
      <c r="Q721" s="44">
        <f t="shared" si="386"/>
        <v>0.81653581156865895</v>
      </c>
      <c r="R721" s="44">
        <f t="shared" si="387"/>
        <v>0.78255114320096275</v>
      </c>
      <c r="S721" s="44">
        <f t="shared" si="388"/>
        <v>0.89039999999999997</v>
      </c>
      <c r="T721" s="44">
        <f t="shared" si="389"/>
        <v>0.74992951790245288</v>
      </c>
      <c r="U721" s="44">
        <f t="shared" si="390"/>
        <v>0.86292134831460687</v>
      </c>
      <c r="W721" s="51">
        <f t="shared" si="380"/>
        <v>38770</v>
      </c>
      <c r="X721" s="44">
        <f t="shared" si="391"/>
        <v>3.3929257977700882</v>
      </c>
      <c r="Y721" s="44">
        <f t="shared" si="392"/>
        <v>1.2246033381413559</v>
      </c>
      <c r="Z721" s="44">
        <f t="shared" si="393"/>
        <v>1.2820473644003054</v>
      </c>
      <c r="AA721" s="44">
        <f t="shared" si="394"/>
        <v>1.1232064878353087</v>
      </c>
      <c r="AB721" s="44">
        <f t="shared" si="395"/>
        <v>1.3334026189981294</v>
      </c>
      <c r="AC721" s="44">
        <f t="shared" si="396"/>
        <v>1.162463768115942</v>
      </c>
      <c r="AE721" s="48">
        <f t="shared" si="381"/>
        <v>38770</v>
      </c>
      <c r="AF721" s="53">
        <f t="shared" si="397"/>
        <v>3.9542566079983748</v>
      </c>
      <c r="AG721" s="53">
        <f t="shared" si="398"/>
        <v>7.3397935734447373</v>
      </c>
      <c r="AH721" s="53">
        <f t="shared" si="399"/>
        <v>2.0793894986047943</v>
      </c>
      <c r="AI721" s="53">
        <f t="shared" si="400"/>
        <v>6.0567055272121735</v>
      </c>
      <c r="AJ721" s="53">
        <f t="shared" si="401"/>
        <v>2.7198998102560914</v>
      </c>
      <c r="AK721" s="53">
        <f t="shared" si="402"/>
        <v>2.1753094729825246</v>
      </c>
      <c r="AL721" s="53"/>
      <c r="AM721" s="48">
        <f t="shared" si="382"/>
        <v>38770</v>
      </c>
      <c r="AN721" s="53">
        <f t="shared" si="377"/>
        <v>3.95420749186933</v>
      </c>
      <c r="AO721" s="53">
        <f t="shared" si="377"/>
        <v>7.33929799468517</v>
      </c>
      <c r="AP721" s="53">
        <f t="shared" si="377"/>
        <v>2.0861841754621437</v>
      </c>
      <c r="AQ721" s="53">
        <f t="shared" si="377"/>
        <v>6.0573297117119207</v>
      </c>
      <c r="AR721" s="53">
        <f t="shared" si="377"/>
        <v>2.7197855288653083</v>
      </c>
      <c r="AS721" s="53">
        <f t="shared" si="377"/>
        <v>2.1820851316047705</v>
      </c>
      <c r="AT721" s="53"/>
      <c r="AU721" s="48">
        <f t="shared" si="383"/>
        <v>38770</v>
      </c>
      <c r="AV721" s="53">
        <f t="shared" si="403"/>
        <v>389.21264342469817</v>
      </c>
      <c r="AW721" s="53">
        <f t="shared" si="404"/>
        <v>458.04558784830141</v>
      </c>
      <c r="AX721" s="53">
        <f t="shared" si="405"/>
        <v>173.36190498090414</v>
      </c>
      <c r="AY721" s="53">
        <f t="shared" si="406"/>
        <v>454.29972837839404</v>
      </c>
      <c r="AZ721" s="53">
        <f t="shared" si="407"/>
        <v>192.94158541770497</v>
      </c>
      <c r="BA721" s="53">
        <f t="shared" si="408"/>
        <v>174.78501904154211</v>
      </c>
      <c r="BB721" s="58">
        <f t="shared" si="409"/>
        <v>1842.646469091545</v>
      </c>
      <c r="BC721">
        <f t="shared" si="384"/>
        <v>2.6276793714941959E-2</v>
      </c>
      <c r="BD721">
        <v>1842.62019229783</v>
      </c>
      <c r="BE721" s="48">
        <f t="shared" si="378"/>
        <v>38770</v>
      </c>
    </row>
    <row r="722" spans="1:57">
      <c r="A722" s="48">
        <v>38771</v>
      </c>
      <c r="B722" s="49">
        <v>29</v>
      </c>
      <c r="C722" s="50">
        <v>98.4</v>
      </c>
      <c r="D722" s="49">
        <v>51.09</v>
      </c>
      <c r="E722" s="50">
        <v>62.57</v>
      </c>
      <c r="F722" s="49">
        <v>64.87</v>
      </c>
      <c r="G722" s="50">
        <v>82.9</v>
      </c>
      <c r="H722" s="49">
        <v>66.650000000000006</v>
      </c>
      <c r="I722" s="50">
        <v>74.86</v>
      </c>
      <c r="J722">
        <v>53.06</v>
      </c>
      <c r="K722">
        <v>70.75</v>
      </c>
      <c r="L722" s="49">
        <v>69.06</v>
      </c>
      <c r="M722" s="50">
        <v>80.03</v>
      </c>
      <c r="O722" s="48">
        <f t="shared" si="379"/>
        <v>38771</v>
      </c>
      <c r="P722" s="44">
        <f t="shared" si="385"/>
        <v>0.29471544715447151</v>
      </c>
      <c r="Q722" s="44">
        <f t="shared" si="386"/>
        <v>0.81652549144957653</v>
      </c>
      <c r="R722" s="44">
        <f t="shared" si="387"/>
        <v>0.78250904704463209</v>
      </c>
      <c r="S722" s="44">
        <f t="shared" si="388"/>
        <v>0.89032861341170189</v>
      </c>
      <c r="T722" s="44">
        <f t="shared" si="389"/>
        <v>0.7499646643109541</v>
      </c>
      <c r="U722" s="44">
        <f t="shared" si="390"/>
        <v>0.86292640259902542</v>
      </c>
      <c r="W722" s="51">
        <f t="shared" si="380"/>
        <v>38771</v>
      </c>
      <c r="X722" s="44">
        <f t="shared" si="391"/>
        <v>3.3929257977700882</v>
      </c>
      <c r="Y722" s="44">
        <f t="shared" si="392"/>
        <v>1.2246033381413559</v>
      </c>
      <c r="Z722" s="44">
        <f t="shared" si="393"/>
        <v>1.2820473644003054</v>
      </c>
      <c r="AA722" s="44">
        <f t="shared" si="394"/>
        <v>1.1232064878353087</v>
      </c>
      <c r="AB722" s="44">
        <f t="shared" si="395"/>
        <v>1.3334026189981294</v>
      </c>
      <c r="AC722" s="44">
        <f t="shared" si="396"/>
        <v>1.162463768115942</v>
      </c>
      <c r="AE722" s="48">
        <f t="shared" si="381"/>
        <v>38771</v>
      </c>
      <c r="AF722" s="53">
        <f t="shared" si="397"/>
        <v>3.9542566079983748</v>
      </c>
      <c r="AG722" s="53">
        <f t="shared" si="398"/>
        <v>7.3397935734447373</v>
      </c>
      <c r="AH722" s="53">
        <f t="shared" si="399"/>
        <v>2.0793894986047943</v>
      </c>
      <c r="AI722" s="53">
        <f t="shared" si="400"/>
        <v>6.0567055272121735</v>
      </c>
      <c r="AJ722" s="53">
        <f t="shared" si="401"/>
        <v>2.7198998102560914</v>
      </c>
      <c r="AK722" s="53">
        <f t="shared" si="402"/>
        <v>2.1753094729825246</v>
      </c>
      <c r="AL722" s="53"/>
      <c r="AM722" s="48">
        <f t="shared" si="382"/>
        <v>38771</v>
      </c>
      <c r="AN722" s="53">
        <f t="shared" si="377"/>
        <v>3.9540495775623508</v>
      </c>
      <c r="AO722" s="53">
        <f t="shared" si="377"/>
        <v>7.3392052339902767</v>
      </c>
      <c r="AP722" s="53">
        <f t="shared" si="377"/>
        <v>2.0860719523366038</v>
      </c>
      <c r="AQ722" s="53">
        <f t="shared" si="377"/>
        <v>6.056844073681467</v>
      </c>
      <c r="AR722" s="53">
        <f t="shared" si="377"/>
        <v>2.719912995101736</v>
      </c>
      <c r="AS722" s="53">
        <f t="shared" si="377"/>
        <v>2.182097912467015</v>
      </c>
      <c r="AT722" s="53"/>
      <c r="AU722" s="48">
        <f t="shared" si="383"/>
        <v>38771</v>
      </c>
      <c r="AV722" s="53">
        <f t="shared" si="403"/>
        <v>389.07847843213534</v>
      </c>
      <c r="AW722" s="53">
        <f t="shared" si="404"/>
        <v>459.21407149077163</v>
      </c>
      <c r="AX722" s="53">
        <f t="shared" si="405"/>
        <v>172.93536484870447</v>
      </c>
      <c r="AY722" s="53">
        <f t="shared" si="406"/>
        <v>453.41534735579461</v>
      </c>
      <c r="AZ722" s="53">
        <f t="shared" si="407"/>
        <v>192.43384440344784</v>
      </c>
      <c r="BA722" s="53">
        <f t="shared" si="408"/>
        <v>174.6332959347352</v>
      </c>
      <c r="BB722" s="58">
        <f t="shared" si="409"/>
        <v>1841.7104024655891</v>
      </c>
      <c r="BC722">
        <f t="shared" si="384"/>
        <v>2.629826253905776E-2</v>
      </c>
      <c r="BD722">
        <v>1841.6841042030501</v>
      </c>
      <c r="BE722" s="48">
        <f t="shared" si="378"/>
        <v>38771</v>
      </c>
    </row>
    <row r="723" spans="1:57">
      <c r="A723" s="48">
        <v>38772</v>
      </c>
      <c r="B723" s="49">
        <v>29.06</v>
      </c>
      <c r="C723" s="50">
        <v>98.59</v>
      </c>
      <c r="D723" s="49">
        <v>51.26</v>
      </c>
      <c r="E723" s="50">
        <v>62.78</v>
      </c>
      <c r="F723" s="49">
        <v>64.790000000000006</v>
      </c>
      <c r="G723" s="50">
        <v>82.8</v>
      </c>
      <c r="H723" s="49">
        <v>66.81</v>
      </c>
      <c r="I723" s="50">
        <v>75.040000000000006</v>
      </c>
      <c r="J723">
        <v>52.75</v>
      </c>
      <c r="K723">
        <v>70.34</v>
      </c>
      <c r="L723" s="49">
        <v>69.08</v>
      </c>
      <c r="M723" s="50">
        <v>80.06</v>
      </c>
      <c r="O723" s="48">
        <f t="shared" si="379"/>
        <v>38772</v>
      </c>
      <c r="P723" s="44">
        <f t="shared" si="385"/>
        <v>0.29475606045237851</v>
      </c>
      <c r="Q723" s="44">
        <f t="shared" si="386"/>
        <v>0.81650207072316017</v>
      </c>
      <c r="R723" s="44">
        <f t="shared" si="387"/>
        <v>0.78248792270531409</v>
      </c>
      <c r="S723" s="44">
        <f t="shared" si="388"/>
        <v>0.89032515991471206</v>
      </c>
      <c r="T723" s="44">
        <f t="shared" si="389"/>
        <v>0.7499289166903611</v>
      </c>
      <c r="U723" s="44">
        <f t="shared" si="390"/>
        <v>0.86285286035473385</v>
      </c>
      <c r="W723" s="51">
        <f t="shared" si="380"/>
        <v>38772</v>
      </c>
      <c r="X723" s="44">
        <f t="shared" si="391"/>
        <v>3.3929257977700882</v>
      </c>
      <c r="Y723" s="44">
        <f t="shared" si="392"/>
        <v>1.2246033381413559</v>
      </c>
      <c r="Z723" s="44">
        <f t="shared" si="393"/>
        <v>1.2820473644003054</v>
      </c>
      <c r="AA723" s="44">
        <f t="shared" si="394"/>
        <v>1.1232064878353087</v>
      </c>
      <c r="AB723" s="44">
        <f t="shared" si="395"/>
        <v>1.3334026189981294</v>
      </c>
      <c r="AC723" s="44">
        <f t="shared" si="396"/>
        <v>1.162463768115942</v>
      </c>
      <c r="AE723" s="48">
        <f t="shared" si="381"/>
        <v>38772</v>
      </c>
      <c r="AF723" s="53">
        <f t="shared" si="397"/>
        <v>3.9542566079983748</v>
      </c>
      <c r="AG723" s="53">
        <f t="shared" si="398"/>
        <v>7.3397935734447373</v>
      </c>
      <c r="AH723" s="53">
        <f t="shared" si="399"/>
        <v>2.0793894986047943</v>
      </c>
      <c r="AI723" s="53">
        <f t="shared" si="400"/>
        <v>6.0567055272121735</v>
      </c>
      <c r="AJ723" s="53">
        <f t="shared" si="401"/>
        <v>2.7198998102560914</v>
      </c>
      <c r="AK723" s="53">
        <f t="shared" si="402"/>
        <v>2.1753094729825246</v>
      </c>
      <c r="AL723" s="53"/>
      <c r="AM723" s="48">
        <f t="shared" si="382"/>
        <v>38772</v>
      </c>
      <c r="AN723" s="53">
        <f t="shared" si="377"/>
        <v>3.954594465843515</v>
      </c>
      <c r="AO723" s="53">
        <f t="shared" si="377"/>
        <v>7.3389947206386434</v>
      </c>
      <c r="AP723" s="53">
        <f t="shared" si="377"/>
        <v>2.0860156374710703</v>
      </c>
      <c r="AQ723" s="53">
        <f t="shared" si="377"/>
        <v>6.0568205797799335</v>
      </c>
      <c r="AR723" s="53">
        <f t="shared" si="377"/>
        <v>2.7197833484364708</v>
      </c>
      <c r="AS723" s="53">
        <f t="shared" si="377"/>
        <v>2.1819119448372573</v>
      </c>
      <c r="AT723" s="53"/>
      <c r="AU723" s="48">
        <f t="shared" si="383"/>
        <v>38772</v>
      </c>
      <c r="AV723" s="53">
        <f t="shared" si="403"/>
        <v>389.88346838751215</v>
      </c>
      <c r="AW723" s="53">
        <f t="shared" si="404"/>
        <v>460.74208856169406</v>
      </c>
      <c r="AX723" s="53">
        <f t="shared" si="405"/>
        <v>172.72209478260461</v>
      </c>
      <c r="AY723" s="53">
        <f t="shared" si="406"/>
        <v>454.50381630668625</v>
      </c>
      <c r="AZ723" s="53">
        <f t="shared" si="407"/>
        <v>191.30956072902137</v>
      </c>
      <c r="BA723" s="53">
        <f t="shared" si="408"/>
        <v>174.68387030367083</v>
      </c>
      <c r="BB723" s="58">
        <f t="shared" si="409"/>
        <v>1843.844899071189</v>
      </c>
      <c r="BC723">
        <f t="shared" si="384"/>
        <v>1.0012892589656985E-3</v>
      </c>
      <c r="BD723">
        <v>1843.8438977819301</v>
      </c>
      <c r="BE723" s="48">
        <f t="shared" si="378"/>
        <v>38772</v>
      </c>
    </row>
    <row r="724" spans="1:57">
      <c r="A724" s="48">
        <v>38775</v>
      </c>
      <c r="B724" s="49">
        <v>29.32</v>
      </c>
      <c r="C724" s="50">
        <v>99.49</v>
      </c>
      <c r="D724" s="49">
        <v>51.44</v>
      </c>
      <c r="E724" s="50">
        <v>63</v>
      </c>
      <c r="F724" s="49">
        <v>64.67</v>
      </c>
      <c r="G724" s="50">
        <v>82.64</v>
      </c>
      <c r="H724" s="49">
        <v>67.11</v>
      </c>
      <c r="I724" s="50">
        <v>75.37</v>
      </c>
      <c r="J724">
        <v>52.78</v>
      </c>
      <c r="K724">
        <v>70.38</v>
      </c>
      <c r="L724" s="49">
        <v>69.05</v>
      </c>
      <c r="M724" s="50">
        <v>80.02</v>
      </c>
      <c r="O724" s="48">
        <f t="shared" si="379"/>
        <v>38775</v>
      </c>
      <c r="P724" s="44">
        <f t="shared" si="385"/>
        <v>0.29470298522464572</v>
      </c>
      <c r="Q724" s="44">
        <f t="shared" si="386"/>
        <v>0.81650793650793652</v>
      </c>
      <c r="R724" s="44">
        <f t="shared" si="387"/>
        <v>0.78255082284607935</v>
      </c>
      <c r="S724" s="44">
        <f t="shared" si="388"/>
        <v>0.8904073238689133</v>
      </c>
      <c r="T724" s="44">
        <f t="shared" si="389"/>
        <v>0.74992895709008245</v>
      </c>
      <c r="U724" s="44">
        <f t="shared" si="390"/>
        <v>0.8629092726818296</v>
      </c>
      <c r="W724" s="51">
        <f t="shared" si="380"/>
        <v>38775</v>
      </c>
      <c r="X724" s="44">
        <f t="shared" si="391"/>
        <v>3.3929257977700882</v>
      </c>
      <c r="Y724" s="44">
        <f t="shared" si="392"/>
        <v>1.2246033381413559</v>
      </c>
      <c r="Z724" s="44">
        <f t="shared" si="393"/>
        <v>1.2820473644003054</v>
      </c>
      <c r="AA724" s="44">
        <f t="shared" si="394"/>
        <v>1.1232064878353087</v>
      </c>
      <c r="AB724" s="44">
        <f t="shared" si="395"/>
        <v>1.3334026189981294</v>
      </c>
      <c r="AC724" s="44">
        <f t="shared" si="396"/>
        <v>1.162463768115942</v>
      </c>
      <c r="AE724" s="48">
        <f t="shared" si="381"/>
        <v>38775</v>
      </c>
      <c r="AF724" s="53">
        <f t="shared" si="397"/>
        <v>3.9542566079983748</v>
      </c>
      <c r="AG724" s="53">
        <f t="shared" si="398"/>
        <v>7.3397935734447373</v>
      </c>
      <c r="AH724" s="53">
        <f t="shared" si="399"/>
        <v>2.0793894986047943</v>
      </c>
      <c r="AI724" s="53">
        <f t="shared" si="400"/>
        <v>6.0567055272121735</v>
      </c>
      <c r="AJ724" s="53">
        <f t="shared" si="401"/>
        <v>2.7198998102560914</v>
      </c>
      <c r="AK724" s="53">
        <f t="shared" si="402"/>
        <v>2.1753094729825246</v>
      </c>
      <c r="AL724" s="53"/>
      <c r="AM724" s="48">
        <f t="shared" si="382"/>
        <v>38775</v>
      </c>
      <c r="AN724" s="53">
        <f t="shared" si="377"/>
        <v>3.9538823820901112</v>
      </c>
      <c r="AO724" s="53">
        <f t="shared" si="377"/>
        <v>7.3390474442814231</v>
      </c>
      <c r="AP724" s="53">
        <f t="shared" si="377"/>
        <v>2.0861833214358043</v>
      </c>
      <c r="AQ724" s="53">
        <f t="shared" si="377"/>
        <v>6.0573795354863744</v>
      </c>
      <c r="AR724" s="53">
        <f t="shared" si="377"/>
        <v>2.7197834949550099</v>
      </c>
      <c r="AS724" s="53">
        <f t="shared" si="377"/>
        <v>2.1820545957294102</v>
      </c>
      <c r="AT724" s="53"/>
      <c r="AU724" s="48">
        <f t="shared" si="383"/>
        <v>38775</v>
      </c>
      <c r="AV724" s="53">
        <f t="shared" si="403"/>
        <v>393.37175819414517</v>
      </c>
      <c r="AW724" s="53">
        <f t="shared" si="404"/>
        <v>462.35998898972963</v>
      </c>
      <c r="AX724" s="53">
        <f t="shared" si="405"/>
        <v>172.40218968345488</v>
      </c>
      <c r="AY724" s="53">
        <f t="shared" si="406"/>
        <v>456.54469558960807</v>
      </c>
      <c r="AZ724" s="53">
        <f t="shared" si="407"/>
        <v>191.41836237493359</v>
      </c>
      <c r="BA724" s="53">
        <f t="shared" si="408"/>
        <v>174.6080087502674</v>
      </c>
      <c r="BB724" s="58">
        <f t="shared" si="409"/>
        <v>1850.7050035821389</v>
      </c>
      <c r="BC724">
        <f t="shared" si="384"/>
        <v>2.6306955378913699E-2</v>
      </c>
      <c r="BD724">
        <v>1850.67869662676</v>
      </c>
      <c r="BE724" s="48">
        <f t="shared" si="378"/>
        <v>38775</v>
      </c>
    </row>
    <row r="725" spans="1:57">
      <c r="A725" s="48">
        <v>38776</v>
      </c>
      <c r="B725" s="49">
        <v>28.56</v>
      </c>
      <c r="C725" s="50">
        <v>96.9</v>
      </c>
      <c r="D725" s="49">
        <v>50.97</v>
      </c>
      <c r="E725" s="50">
        <v>62.42</v>
      </c>
      <c r="F725" s="49">
        <v>64.92</v>
      </c>
      <c r="G725" s="50">
        <v>82.97</v>
      </c>
      <c r="H725" s="49">
        <v>66.349999999999994</v>
      </c>
      <c r="I725" s="50">
        <v>74.52</v>
      </c>
      <c r="J725">
        <v>52.53</v>
      </c>
      <c r="K725">
        <v>70.05</v>
      </c>
      <c r="L725" s="49">
        <v>69.14</v>
      </c>
      <c r="M725" s="50">
        <v>80.13</v>
      </c>
      <c r="O725" s="48">
        <f t="shared" si="379"/>
        <v>38776</v>
      </c>
      <c r="P725" s="44">
        <f t="shared" si="385"/>
        <v>0.29473684210526313</v>
      </c>
      <c r="Q725" s="44">
        <f t="shared" si="386"/>
        <v>0.81656520346042927</v>
      </c>
      <c r="R725" s="44">
        <f t="shared" si="387"/>
        <v>0.78245148848981561</v>
      </c>
      <c r="S725" s="44">
        <f t="shared" si="388"/>
        <v>0.89036500268384322</v>
      </c>
      <c r="T725" s="44">
        <f t="shared" si="389"/>
        <v>0.74989293361884368</v>
      </c>
      <c r="U725" s="44">
        <f t="shared" si="390"/>
        <v>0.86284787220766257</v>
      </c>
      <c r="W725" s="51">
        <f t="shared" si="380"/>
        <v>38776</v>
      </c>
      <c r="X725" s="44">
        <f t="shared" si="391"/>
        <v>3.3929257977700882</v>
      </c>
      <c r="Y725" s="44">
        <f t="shared" si="392"/>
        <v>1.2246033381413559</v>
      </c>
      <c r="Z725" s="44">
        <f t="shared" si="393"/>
        <v>1.2820473644003054</v>
      </c>
      <c r="AA725" s="44">
        <f t="shared" si="394"/>
        <v>1.1232064878353087</v>
      </c>
      <c r="AB725" s="44">
        <f t="shared" si="395"/>
        <v>1.3334026189981294</v>
      </c>
      <c r="AC725" s="44">
        <f t="shared" si="396"/>
        <v>1.162463768115942</v>
      </c>
      <c r="AE725" s="48">
        <f t="shared" si="381"/>
        <v>38776</v>
      </c>
      <c r="AF725" s="53">
        <f t="shared" si="397"/>
        <v>3.9542566079983748</v>
      </c>
      <c r="AG725" s="53">
        <f t="shared" si="398"/>
        <v>7.3397935734447373</v>
      </c>
      <c r="AH725" s="53">
        <f t="shared" si="399"/>
        <v>2.0793894986047943</v>
      </c>
      <c r="AI725" s="53">
        <f t="shared" si="400"/>
        <v>6.0567055272121735</v>
      </c>
      <c r="AJ725" s="53">
        <f t="shared" si="401"/>
        <v>2.7198998102560914</v>
      </c>
      <c r="AK725" s="53">
        <f t="shared" si="402"/>
        <v>2.1753094729825246</v>
      </c>
      <c r="AL725" s="53"/>
      <c r="AM725" s="48">
        <f t="shared" si="382"/>
        <v>38776</v>
      </c>
      <c r="AN725" s="53">
        <f t="shared" si="377"/>
        <v>3.9543366229037344</v>
      </c>
      <c r="AO725" s="53">
        <f t="shared" si="377"/>
        <v>7.3395621788755916</v>
      </c>
      <c r="AP725" s="53">
        <f t="shared" si="377"/>
        <v>2.0859185083767247</v>
      </c>
      <c r="AQ725" s="53">
        <f t="shared" si="377"/>
        <v>6.0570916273869138</v>
      </c>
      <c r="AR725" s="53">
        <f t="shared" si="377"/>
        <v>2.7196528478562683</v>
      </c>
      <c r="AS725" s="53">
        <f t="shared" si="377"/>
        <v>2.1818993312177426</v>
      </c>
      <c r="AT725" s="53"/>
      <c r="AU725" s="48">
        <f t="shared" si="383"/>
        <v>38776</v>
      </c>
      <c r="AV725" s="53">
        <f t="shared" si="403"/>
        <v>383.17521875937189</v>
      </c>
      <c r="AW725" s="53">
        <f t="shared" si="404"/>
        <v>458.13547120541443</v>
      </c>
      <c r="AX725" s="53">
        <f t="shared" si="405"/>
        <v>173.06865864001685</v>
      </c>
      <c r="AY725" s="53">
        <f t="shared" si="406"/>
        <v>451.37446807287279</v>
      </c>
      <c r="AZ725" s="53">
        <f t="shared" si="407"/>
        <v>190.51168199233157</v>
      </c>
      <c r="BA725" s="53">
        <f t="shared" si="408"/>
        <v>174.83559341047771</v>
      </c>
      <c r="BB725" s="58">
        <f t="shared" si="409"/>
        <v>1831.1010920804854</v>
      </c>
      <c r="BC725">
        <f t="shared" si="384"/>
        <v>9.7217411530436948E-4</v>
      </c>
      <c r="BD725">
        <v>1831.1001199063701</v>
      </c>
      <c r="BE725" s="48">
        <f t="shared" si="378"/>
        <v>38776</v>
      </c>
    </row>
    <row r="726" spans="1:57">
      <c r="A726" s="48">
        <v>38777</v>
      </c>
      <c r="B726" s="49">
        <v>29.35</v>
      </c>
      <c r="C726" s="50">
        <v>99.58</v>
      </c>
      <c r="D726" s="49">
        <v>51.49</v>
      </c>
      <c r="E726" s="50">
        <v>63.06</v>
      </c>
      <c r="F726" s="49">
        <v>64.8</v>
      </c>
      <c r="G726" s="50">
        <v>82.54</v>
      </c>
      <c r="H726" s="49">
        <v>66.92</v>
      </c>
      <c r="I726" s="50">
        <v>75.16</v>
      </c>
      <c r="J726">
        <v>52.79</v>
      </c>
      <c r="K726">
        <v>70.39</v>
      </c>
      <c r="L726" s="49">
        <v>69.11</v>
      </c>
      <c r="M726" s="50">
        <v>79.81</v>
      </c>
      <c r="O726" s="48">
        <f t="shared" si="379"/>
        <v>38777</v>
      </c>
      <c r="P726" s="44">
        <f t="shared" si="385"/>
        <v>0.29473789917654147</v>
      </c>
      <c r="Q726" s="44">
        <f t="shared" si="386"/>
        <v>0.81652394544877893</v>
      </c>
      <c r="R726" s="44">
        <f t="shared" si="387"/>
        <v>0.78507390356190931</v>
      </c>
      <c r="S726" s="44">
        <f t="shared" si="388"/>
        <v>0.89036721660457696</v>
      </c>
      <c r="T726" s="44">
        <f t="shared" si="389"/>
        <v>0.74996448359141921</v>
      </c>
      <c r="U726" s="44">
        <f t="shared" si="390"/>
        <v>0.86593158752036081</v>
      </c>
      <c r="W726" s="51">
        <f t="shared" si="380"/>
        <v>38777</v>
      </c>
      <c r="X726" s="44">
        <f t="shared" si="391"/>
        <v>3.3929257977700882</v>
      </c>
      <c r="Y726" s="44">
        <f t="shared" si="392"/>
        <v>1.2246033381413559</v>
      </c>
      <c r="Z726" s="44">
        <f t="shared" si="393"/>
        <v>1.2820473644003054</v>
      </c>
      <c r="AA726" s="44">
        <f t="shared" si="394"/>
        <v>1.1232064878353087</v>
      </c>
      <c r="AB726" s="44">
        <f t="shared" si="395"/>
        <v>1.3334026189981294</v>
      </c>
      <c r="AC726" s="44">
        <f t="shared" si="396"/>
        <v>1.162463768115942</v>
      </c>
      <c r="AE726" s="48">
        <f t="shared" si="381"/>
        <v>38777</v>
      </c>
      <c r="AF726" s="53">
        <f t="shared" si="397"/>
        <v>3.9542566079983748</v>
      </c>
      <c r="AG726" s="53">
        <f t="shared" si="398"/>
        <v>7.3397935734447373</v>
      </c>
      <c r="AH726" s="53">
        <f t="shared" si="399"/>
        <v>2.0793894986047943</v>
      </c>
      <c r="AI726" s="53">
        <f t="shared" si="400"/>
        <v>6.0567055272121735</v>
      </c>
      <c r="AJ726" s="53">
        <f t="shared" si="401"/>
        <v>2.7198998102560914</v>
      </c>
      <c r="AK726" s="53">
        <f t="shared" si="402"/>
        <v>2.1753094729825246</v>
      </c>
      <c r="AL726" s="53"/>
      <c r="AM726" s="48">
        <f t="shared" si="382"/>
        <v>38777</v>
      </c>
      <c r="AN726" s="53">
        <f t="shared" si="377"/>
        <v>3.9543508050997542</v>
      </c>
      <c r="AO726" s="53">
        <f t="shared" si="377"/>
        <v>7.3391913380160974</v>
      </c>
      <c r="AP726" s="53">
        <f t="shared" si="377"/>
        <v>2.0929095413238077</v>
      </c>
      <c r="AQ726" s="53">
        <f t="shared" si="377"/>
        <v>6.0571066885367788</v>
      </c>
      <c r="AR726" s="53">
        <f t="shared" si="377"/>
        <v>2.7199123396823079</v>
      </c>
      <c r="AS726" s="53">
        <f t="shared" si="377"/>
        <v>2.1896971790135855</v>
      </c>
      <c r="AT726" s="53"/>
      <c r="AU726" s="48">
        <f t="shared" si="383"/>
        <v>38777</v>
      </c>
      <c r="AV726" s="53">
        <f t="shared" si="403"/>
        <v>393.77425317183349</v>
      </c>
      <c r="AW726" s="53">
        <f t="shared" si="404"/>
        <v>462.80940577529509</v>
      </c>
      <c r="AX726" s="53">
        <f t="shared" si="405"/>
        <v>172.74875354086711</v>
      </c>
      <c r="AY726" s="53">
        <f t="shared" si="406"/>
        <v>455.25213871042428</v>
      </c>
      <c r="AZ726" s="53">
        <f t="shared" si="407"/>
        <v>191.45462959023766</v>
      </c>
      <c r="BA726" s="53">
        <f t="shared" si="408"/>
        <v>174.75973185707426</v>
      </c>
      <c r="BB726" s="58">
        <f t="shared" si="409"/>
        <v>1850.7989126457319</v>
      </c>
      <c r="BC726">
        <f t="shared" si="384"/>
        <v>2.6285015841949644E-2</v>
      </c>
      <c r="BD726">
        <v>1850.7726276298899</v>
      </c>
      <c r="BE726" s="48">
        <f t="shared" si="378"/>
        <v>38777</v>
      </c>
    </row>
    <row r="727" spans="1:57">
      <c r="A727" s="48">
        <v>38778</v>
      </c>
      <c r="B727" s="49">
        <v>29.37</v>
      </c>
      <c r="C727" s="50">
        <v>99.66</v>
      </c>
      <c r="D727" s="49">
        <v>51.39</v>
      </c>
      <c r="E727" s="50">
        <v>62.94</v>
      </c>
      <c r="F727" s="49">
        <v>64.540000000000006</v>
      </c>
      <c r="G727" s="50">
        <v>82.21</v>
      </c>
      <c r="H727" s="49">
        <v>66.819999999999993</v>
      </c>
      <c r="I727" s="50">
        <v>75.05</v>
      </c>
      <c r="J727">
        <v>52.66</v>
      </c>
      <c r="K727">
        <v>70.22</v>
      </c>
      <c r="L727" s="49">
        <v>69.13</v>
      </c>
      <c r="M727" s="50">
        <v>79.84</v>
      </c>
      <c r="O727" s="48">
        <f t="shared" si="379"/>
        <v>38778</v>
      </c>
      <c r="P727" s="44">
        <f t="shared" si="385"/>
        <v>0.29470198675496689</v>
      </c>
      <c r="Q727" s="44">
        <f t="shared" si="386"/>
        <v>0.81649189704480463</v>
      </c>
      <c r="R727" s="44">
        <f t="shared" si="387"/>
        <v>0.78506264444714768</v>
      </c>
      <c r="S727" s="44">
        <f t="shared" si="388"/>
        <v>0.89033977348434368</v>
      </c>
      <c r="T727" s="44">
        <f t="shared" si="389"/>
        <v>0.74992879521503841</v>
      </c>
      <c r="U727" s="44">
        <f t="shared" si="390"/>
        <v>0.86585671342685366</v>
      </c>
      <c r="W727" s="51">
        <f t="shared" si="380"/>
        <v>38778</v>
      </c>
      <c r="X727" s="44">
        <f t="shared" si="391"/>
        <v>3.3929257977700882</v>
      </c>
      <c r="Y727" s="44">
        <f t="shared" si="392"/>
        <v>1.2246033381413559</v>
      </c>
      <c r="Z727" s="44">
        <f t="shared" si="393"/>
        <v>1.2820473644003054</v>
      </c>
      <c r="AA727" s="44">
        <f t="shared" si="394"/>
        <v>1.1232064878353087</v>
      </c>
      <c r="AB727" s="44">
        <f t="shared" si="395"/>
        <v>1.3334026189981294</v>
      </c>
      <c r="AC727" s="44">
        <f t="shared" si="396"/>
        <v>1.162463768115942</v>
      </c>
      <c r="AE727" s="48">
        <f t="shared" si="381"/>
        <v>38778</v>
      </c>
      <c r="AF727" s="53">
        <f t="shared" si="397"/>
        <v>3.9542566079983748</v>
      </c>
      <c r="AG727" s="53">
        <f t="shared" si="398"/>
        <v>7.3397935734447373</v>
      </c>
      <c r="AH727" s="53">
        <f t="shared" si="399"/>
        <v>2.0793894986047943</v>
      </c>
      <c r="AI727" s="53">
        <f t="shared" si="400"/>
        <v>6.0567055272121735</v>
      </c>
      <c r="AJ727" s="53">
        <f t="shared" si="401"/>
        <v>2.7198998102560914</v>
      </c>
      <c r="AK727" s="53">
        <f t="shared" si="402"/>
        <v>2.1753094729825246</v>
      </c>
      <c r="AL727" s="53"/>
      <c r="AM727" s="48">
        <f t="shared" si="382"/>
        <v>38778</v>
      </c>
      <c r="AN727" s="53">
        <f t="shared" si="377"/>
        <v>3.9538689861224077</v>
      </c>
      <c r="AO727" s="53">
        <f t="shared" si="377"/>
        <v>7.3389032762021653</v>
      </c>
      <c r="AP727" s="53">
        <f t="shared" si="377"/>
        <v>2.0928795259219397</v>
      </c>
      <c r="AQ727" s="53">
        <f t="shared" si="377"/>
        <v>6.0569199948849688</v>
      </c>
      <c r="AR727" s="53">
        <f t="shared" si="377"/>
        <v>2.7197829078793023</v>
      </c>
      <c r="AS727" s="53">
        <f t="shared" si="377"/>
        <v>2.189507843512148</v>
      </c>
      <c r="AT727" s="53"/>
      <c r="AU727" s="48">
        <f t="shared" si="383"/>
        <v>38778</v>
      </c>
      <c r="AV727" s="53">
        <f t="shared" si="403"/>
        <v>394.04258315695915</v>
      </c>
      <c r="AW727" s="53">
        <f t="shared" si="404"/>
        <v>461.91057220416428</v>
      </c>
      <c r="AX727" s="53">
        <f t="shared" si="405"/>
        <v>172.05562582604264</v>
      </c>
      <c r="AY727" s="53">
        <f t="shared" si="406"/>
        <v>454.57184561611689</v>
      </c>
      <c r="AZ727" s="53">
        <f t="shared" si="407"/>
        <v>190.98315579128462</v>
      </c>
      <c r="BA727" s="53">
        <f t="shared" si="408"/>
        <v>174.81030622600991</v>
      </c>
      <c r="BB727" s="58">
        <f t="shared" si="409"/>
        <v>1848.3740888205775</v>
      </c>
      <c r="BC727">
        <f t="shared" si="384"/>
        <v>9.8549414747139963E-4</v>
      </c>
      <c r="BD727">
        <v>1848.3731033264301</v>
      </c>
      <c r="BE727" s="48">
        <f t="shared" si="378"/>
        <v>38778</v>
      </c>
    </row>
    <row r="728" spans="1:57">
      <c r="A728" s="48">
        <v>38779</v>
      </c>
      <c r="B728" s="49">
        <v>28.88</v>
      </c>
      <c r="C728" s="50">
        <v>98</v>
      </c>
      <c r="D728" s="49">
        <v>51.18</v>
      </c>
      <c r="E728" s="50">
        <v>62.68</v>
      </c>
      <c r="F728" s="49">
        <v>64.38</v>
      </c>
      <c r="G728" s="50">
        <v>82.01</v>
      </c>
      <c r="H728" s="49">
        <v>66.66</v>
      </c>
      <c r="I728" s="50">
        <v>74.87</v>
      </c>
      <c r="J728">
        <v>52.44</v>
      </c>
      <c r="K728">
        <v>69.930000000000007</v>
      </c>
      <c r="L728" s="49">
        <v>69.069999999999993</v>
      </c>
      <c r="M728" s="50">
        <v>79.760000000000005</v>
      </c>
      <c r="O728" s="48">
        <f t="shared" si="379"/>
        <v>38779</v>
      </c>
      <c r="P728" s="44">
        <f t="shared" si="385"/>
        <v>0.29469387755102039</v>
      </c>
      <c r="Q728" s="44">
        <f t="shared" si="386"/>
        <v>0.81652839821314616</v>
      </c>
      <c r="R728" s="44">
        <f t="shared" si="387"/>
        <v>0.7850262163150834</v>
      </c>
      <c r="S728" s="44">
        <f t="shared" si="388"/>
        <v>0.89034326165353272</v>
      </c>
      <c r="T728" s="44">
        <f t="shared" si="389"/>
        <v>0.74989274989274979</v>
      </c>
      <c r="U728" s="44">
        <f t="shared" si="390"/>
        <v>0.86597291875626869</v>
      </c>
      <c r="W728" s="51">
        <f t="shared" si="380"/>
        <v>38779</v>
      </c>
      <c r="X728" s="44">
        <f t="shared" si="391"/>
        <v>3.3929257977700882</v>
      </c>
      <c r="Y728" s="44">
        <f t="shared" si="392"/>
        <v>1.2246033381413559</v>
      </c>
      <c r="Z728" s="44">
        <f t="shared" si="393"/>
        <v>1.2820473644003054</v>
      </c>
      <c r="AA728" s="44">
        <f t="shared" si="394"/>
        <v>1.1232064878353087</v>
      </c>
      <c r="AB728" s="44">
        <f t="shared" si="395"/>
        <v>1.3334026189981294</v>
      </c>
      <c r="AC728" s="44">
        <f t="shared" si="396"/>
        <v>1.162463768115942</v>
      </c>
      <c r="AE728" s="48">
        <f t="shared" si="381"/>
        <v>38779</v>
      </c>
      <c r="AF728" s="53">
        <f t="shared" si="397"/>
        <v>3.9542566079983748</v>
      </c>
      <c r="AG728" s="53">
        <f t="shared" si="398"/>
        <v>7.3397935734447373</v>
      </c>
      <c r="AH728" s="53">
        <f t="shared" si="399"/>
        <v>2.0793894986047943</v>
      </c>
      <c r="AI728" s="53">
        <f t="shared" si="400"/>
        <v>6.0567055272121735</v>
      </c>
      <c r="AJ728" s="53">
        <f t="shared" si="401"/>
        <v>2.7198998102560914</v>
      </c>
      <c r="AK728" s="53">
        <f t="shared" si="402"/>
        <v>2.1753094729825246</v>
      </c>
      <c r="AL728" s="53"/>
      <c r="AM728" s="48">
        <f t="shared" si="382"/>
        <v>38779</v>
      </c>
      <c r="AN728" s="53">
        <f t="shared" si="377"/>
        <v>3.9537601889936904</v>
      </c>
      <c r="AO728" s="53">
        <f t="shared" si="377"/>
        <v>7.3392313609570738</v>
      </c>
      <c r="AP728" s="53">
        <f t="shared" si="377"/>
        <v>2.0927824130452741</v>
      </c>
      <c r="AQ728" s="53">
        <f t="shared" si="377"/>
        <v>6.0569437246590798</v>
      </c>
      <c r="AR728" s="53">
        <f t="shared" si="377"/>
        <v>2.7196521815328878</v>
      </c>
      <c r="AS728" s="53">
        <f t="shared" si="377"/>
        <v>2.189801694072254</v>
      </c>
      <c r="AT728" s="53"/>
      <c r="AU728" s="48">
        <f t="shared" si="383"/>
        <v>38779</v>
      </c>
      <c r="AV728" s="53">
        <f t="shared" si="403"/>
        <v>387.46849852138166</v>
      </c>
      <c r="AW728" s="53">
        <f t="shared" si="404"/>
        <v>460.02302170478941</v>
      </c>
      <c r="AX728" s="53">
        <f t="shared" si="405"/>
        <v>171.62908569384294</v>
      </c>
      <c r="AY728" s="53">
        <f t="shared" si="406"/>
        <v>453.48337666522531</v>
      </c>
      <c r="AZ728" s="53">
        <f t="shared" si="407"/>
        <v>190.18527705459485</v>
      </c>
      <c r="BA728" s="53">
        <f t="shared" si="408"/>
        <v>174.658583119203</v>
      </c>
      <c r="BB728" s="58">
        <f t="shared" si="409"/>
        <v>1837.4478427590373</v>
      </c>
      <c r="BC728">
        <f t="shared" si="384"/>
        <v>2.6292214657360091E-2</v>
      </c>
      <c r="BD728">
        <v>1837.4215505443799</v>
      </c>
      <c r="BE728" s="48">
        <f t="shared" si="378"/>
        <v>38779</v>
      </c>
    </row>
    <row r="729" spans="1:57">
      <c r="A729" s="48">
        <v>38782</v>
      </c>
      <c r="B729" s="49">
        <v>28.44</v>
      </c>
      <c r="C729" s="50">
        <v>96.5</v>
      </c>
      <c r="D729" s="49">
        <v>50.98</v>
      </c>
      <c r="E729" s="50">
        <v>62.44</v>
      </c>
      <c r="F729" s="49">
        <v>64.180000000000007</v>
      </c>
      <c r="G729" s="50">
        <v>81.75</v>
      </c>
      <c r="H729" s="49">
        <v>66.22</v>
      </c>
      <c r="I729" s="50">
        <v>74.37</v>
      </c>
      <c r="J729">
        <v>53.4</v>
      </c>
      <c r="K729">
        <v>71.209999999999994</v>
      </c>
      <c r="L729" s="49">
        <v>69.09</v>
      </c>
      <c r="M729" s="50">
        <v>79.790000000000006</v>
      </c>
      <c r="O729" s="48">
        <f t="shared" si="379"/>
        <v>38782</v>
      </c>
      <c r="P729" s="44">
        <f t="shared" si="385"/>
        <v>0.29471502590673576</v>
      </c>
      <c r="Q729" s="44">
        <f t="shared" si="386"/>
        <v>0.81646380525304285</v>
      </c>
      <c r="R729" s="44">
        <f t="shared" si="387"/>
        <v>0.78507645259938841</v>
      </c>
      <c r="S729" s="44">
        <f t="shared" si="388"/>
        <v>0.89041280086056196</v>
      </c>
      <c r="T729" s="44">
        <f t="shared" si="389"/>
        <v>0.74989467771380425</v>
      </c>
      <c r="U729" s="44">
        <f t="shared" si="390"/>
        <v>0.86589798220328362</v>
      </c>
      <c r="W729" s="51">
        <f t="shared" si="380"/>
        <v>38782</v>
      </c>
      <c r="X729" s="44">
        <f t="shared" si="391"/>
        <v>3.3929257977700882</v>
      </c>
      <c r="Y729" s="44">
        <f t="shared" si="392"/>
        <v>1.2246033381413559</v>
      </c>
      <c r="Z729" s="44">
        <f t="shared" si="393"/>
        <v>1.2820473644003054</v>
      </c>
      <c r="AA729" s="44">
        <f t="shared" si="394"/>
        <v>1.1232064878353087</v>
      </c>
      <c r="AB729" s="44">
        <f t="shared" si="395"/>
        <v>1.3334026189981294</v>
      </c>
      <c r="AC729" s="44">
        <f t="shared" si="396"/>
        <v>1.162463768115942</v>
      </c>
      <c r="AE729" s="48">
        <f t="shared" si="381"/>
        <v>38782</v>
      </c>
      <c r="AF729" s="53">
        <f t="shared" si="397"/>
        <v>3.9542566079983748</v>
      </c>
      <c r="AG729" s="53">
        <f t="shared" si="398"/>
        <v>7.3397935734447373</v>
      </c>
      <c r="AH729" s="53">
        <f t="shared" si="399"/>
        <v>2.0793894986047943</v>
      </c>
      <c r="AI729" s="53">
        <f t="shared" si="400"/>
        <v>6.0567055272121735</v>
      </c>
      <c r="AJ729" s="53">
        <f t="shared" si="401"/>
        <v>2.7198998102560914</v>
      </c>
      <c r="AK729" s="53">
        <f t="shared" si="402"/>
        <v>2.1753094729825246</v>
      </c>
      <c r="AL729" s="53"/>
      <c r="AM729" s="48">
        <f t="shared" si="382"/>
        <v>38782</v>
      </c>
      <c r="AN729" s="53">
        <f t="shared" si="377"/>
        <v>3.9540439258924174</v>
      </c>
      <c r="AO729" s="53">
        <f t="shared" si="377"/>
        <v>7.3386507777470777</v>
      </c>
      <c r="AP729" s="53">
        <f t="shared" si="377"/>
        <v>2.0929163367412031</v>
      </c>
      <c r="AQ729" s="53">
        <f t="shared" si="377"/>
        <v>6.0574167950823359</v>
      </c>
      <c r="AR729" s="53">
        <f t="shared" si="377"/>
        <v>2.7196591732030129</v>
      </c>
      <c r="AS729" s="53">
        <f t="shared" si="377"/>
        <v>2.1896122006283827</v>
      </c>
      <c r="AT729" s="53"/>
      <c r="AU729" s="48">
        <f t="shared" si="383"/>
        <v>38782</v>
      </c>
      <c r="AV729" s="53">
        <f t="shared" si="403"/>
        <v>381.56523884861826</v>
      </c>
      <c r="AW729" s="53">
        <f t="shared" si="404"/>
        <v>458.22535456252751</v>
      </c>
      <c r="AX729" s="53">
        <f t="shared" si="405"/>
        <v>171.09591052859335</v>
      </c>
      <c r="AY729" s="53">
        <f t="shared" si="406"/>
        <v>450.49008705027336</v>
      </c>
      <c r="AZ729" s="53">
        <f t="shared" si="407"/>
        <v>193.66692972378652</v>
      </c>
      <c r="BA729" s="53">
        <f t="shared" si="408"/>
        <v>174.70915748813866</v>
      </c>
      <c r="BB729" s="58">
        <f t="shared" si="409"/>
        <v>1829.7526782019377</v>
      </c>
      <c r="BC729">
        <f t="shared" si="384"/>
        <v>9.8974711772825685E-4</v>
      </c>
      <c r="BD729">
        <v>1829.7516884548199</v>
      </c>
      <c r="BE729" s="48">
        <f t="shared" si="378"/>
        <v>38782</v>
      </c>
    </row>
    <row r="730" spans="1:57">
      <c r="A730" s="48">
        <v>38783</v>
      </c>
      <c r="B730" s="49">
        <v>27.44</v>
      </c>
      <c r="C730" s="50">
        <v>93.1</v>
      </c>
      <c r="D730" s="49">
        <v>50.36</v>
      </c>
      <c r="E730" s="50">
        <v>61.68</v>
      </c>
      <c r="F730" s="49">
        <v>64.209999999999994</v>
      </c>
      <c r="G730" s="50">
        <v>81.790000000000006</v>
      </c>
      <c r="H730" s="49">
        <v>66.06</v>
      </c>
      <c r="I730" s="50">
        <v>74.19</v>
      </c>
      <c r="J730">
        <v>52.63</v>
      </c>
      <c r="K730">
        <v>70.180000000000007</v>
      </c>
      <c r="L730" s="49">
        <v>69.09</v>
      </c>
      <c r="M730" s="50">
        <v>79.790000000000006</v>
      </c>
      <c r="O730" s="48">
        <f t="shared" si="379"/>
        <v>38783</v>
      </c>
      <c r="P730" s="44">
        <f t="shared" si="385"/>
        <v>0.29473684210526319</v>
      </c>
      <c r="Q730" s="44">
        <f t="shared" si="386"/>
        <v>0.81647211413748377</v>
      </c>
      <c r="R730" s="44">
        <f t="shared" si="387"/>
        <v>0.78505929820271414</v>
      </c>
      <c r="S730" s="44">
        <f t="shared" si="388"/>
        <v>0.89041649818034785</v>
      </c>
      <c r="T730" s="44">
        <f t="shared" si="389"/>
        <v>0.74992875463094899</v>
      </c>
      <c r="U730" s="44">
        <f t="shared" si="390"/>
        <v>0.86589798220328362</v>
      </c>
      <c r="W730" s="51">
        <f t="shared" si="380"/>
        <v>38783</v>
      </c>
      <c r="X730" s="44">
        <f t="shared" si="391"/>
        <v>3.3929257977700882</v>
      </c>
      <c r="Y730" s="44">
        <f t="shared" si="392"/>
        <v>1.2246033381413559</v>
      </c>
      <c r="Z730" s="44">
        <f t="shared" si="393"/>
        <v>1.2820473644003054</v>
      </c>
      <c r="AA730" s="44">
        <f t="shared" si="394"/>
        <v>1.1232064878353087</v>
      </c>
      <c r="AB730" s="44">
        <f t="shared" si="395"/>
        <v>1.3334026189981294</v>
      </c>
      <c r="AC730" s="44">
        <f t="shared" si="396"/>
        <v>1.162463768115942</v>
      </c>
      <c r="AE730" s="48">
        <f t="shared" si="381"/>
        <v>38783</v>
      </c>
      <c r="AF730" s="53">
        <f t="shared" si="397"/>
        <v>3.9542566079983748</v>
      </c>
      <c r="AG730" s="53">
        <f t="shared" si="398"/>
        <v>7.3397935734447373</v>
      </c>
      <c r="AH730" s="53">
        <f t="shared" si="399"/>
        <v>2.0793894986047943</v>
      </c>
      <c r="AI730" s="53">
        <f t="shared" si="400"/>
        <v>6.0567055272121735</v>
      </c>
      <c r="AJ730" s="53">
        <f t="shared" si="401"/>
        <v>2.7198998102560914</v>
      </c>
      <c r="AK730" s="53">
        <f t="shared" si="402"/>
        <v>2.1753094729825246</v>
      </c>
      <c r="AL730" s="53"/>
      <c r="AM730" s="48">
        <f t="shared" si="382"/>
        <v>38783</v>
      </c>
      <c r="AN730" s="53">
        <f t="shared" si="377"/>
        <v>3.9543366229037353</v>
      </c>
      <c r="AO730" s="53">
        <f t="shared" si="377"/>
        <v>7.3387254607898198</v>
      </c>
      <c r="AP730" s="53">
        <f t="shared" si="377"/>
        <v>2.0928706052497956</v>
      </c>
      <c r="AQ730" s="53">
        <f t="shared" si="377"/>
        <v>6.0574419476935137</v>
      </c>
      <c r="AR730" s="53">
        <f t="shared" si="377"/>
        <v>2.7197827606921114</v>
      </c>
      <c r="AS730" s="53">
        <f t="shared" si="377"/>
        <v>2.1896122006283827</v>
      </c>
      <c r="AT730" s="53"/>
      <c r="AU730" s="48">
        <f t="shared" si="383"/>
        <v>38783</v>
      </c>
      <c r="AV730" s="53">
        <f t="shared" si="403"/>
        <v>368.14873959233773</v>
      </c>
      <c r="AW730" s="53">
        <f t="shared" si="404"/>
        <v>452.65258642151611</v>
      </c>
      <c r="AX730" s="53">
        <f t="shared" si="405"/>
        <v>171.17588680338079</v>
      </c>
      <c r="AY730" s="53">
        <f t="shared" si="406"/>
        <v>449.40161809938178</v>
      </c>
      <c r="AZ730" s="53">
        <f t="shared" si="407"/>
        <v>190.87435414537239</v>
      </c>
      <c r="BA730" s="53">
        <f t="shared" si="408"/>
        <v>174.70915748813866</v>
      </c>
      <c r="BB730" s="58">
        <f t="shared" si="409"/>
        <v>1806.9623425501272</v>
      </c>
      <c r="BC730">
        <f t="shared" si="384"/>
        <v>9.7700851733861782E-4</v>
      </c>
      <c r="BD730">
        <v>1806.9613655416099</v>
      </c>
      <c r="BE730" s="48">
        <f t="shared" si="378"/>
        <v>38783</v>
      </c>
    </row>
    <row r="731" spans="1:57">
      <c r="A731" s="48">
        <v>38784</v>
      </c>
      <c r="B731" s="49">
        <v>27.6</v>
      </c>
      <c r="C731" s="50">
        <v>93.65</v>
      </c>
      <c r="D731" s="49">
        <v>50.53</v>
      </c>
      <c r="E731" s="50">
        <v>61.89</v>
      </c>
      <c r="F731" s="49">
        <v>64.239999999999995</v>
      </c>
      <c r="G731" s="50">
        <v>81.83</v>
      </c>
      <c r="H731" s="49">
        <v>66.099999999999994</v>
      </c>
      <c r="I731" s="50">
        <v>74.239999999999995</v>
      </c>
      <c r="J731">
        <v>52.73</v>
      </c>
      <c r="K731">
        <v>70.31</v>
      </c>
      <c r="L731" s="49">
        <v>69.13</v>
      </c>
      <c r="M731" s="50">
        <v>79.84</v>
      </c>
      <c r="O731" s="48">
        <f t="shared" si="379"/>
        <v>38784</v>
      </c>
      <c r="P731" s="44">
        <f t="shared" si="385"/>
        <v>0.2947143619861185</v>
      </c>
      <c r="Q731" s="44">
        <f t="shared" si="386"/>
        <v>0.81644853772822756</v>
      </c>
      <c r="R731" s="44">
        <f t="shared" si="387"/>
        <v>0.78504216057680554</v>
      </c>
      <c r="S731" s="44">
        <f t="shared" si="388"/>
        <v>0.8903556034482758</v>
      </c>
      <c r="T731" s="44">
        <f t="shared" si="389"/>
        <v>0.74996444318020195</v>
      </c>
      <c r="U731" s="44">
        <f t="shared" si="390"/>
        <v>0.86585671342685366</v>
      </c>
      <c r="W731" s="51">
        <f t="shared" si="380"/>
        <v>38784</v>
      </c>
      <c r="X731" s="44">
        <f t="shared" si="391"/>
        <v>3.3929257977700882</v>
      </c>
      <c r="Y731" s="44">
        <f t="shared" si="392"/>
        <v>1.2246033381413559</v>
      </c>
      <c r="Z731" s="44">
        <f t="shared" si="393"/>
        <v>1.2820473644003054</v>
      </c>
      <c r="AA731" s="44">
        <f t="shared" si="394"/>
        <v>1.1232064878353087</v>
      </c>
      <c r="AB731" s="44">
        <f t="shared" si="395"/>
        <v>1.3334026189981294</v>
      </c>
      <c r="AC731" s="44">
        <f t="shared" si="396"/>
        <v>1.162463768115942</v>
      </c>
      <c r="AE731" s="48">
        <f t="shared" si="381"/>
        <v>38784</v>
      </c>
      <c r="AF731" s="53">
        <f t="shared" si="397"/>
        <v>3.9542566079983748</v>
      </c>
      <c r="AG731" s="53">
        <f t="shared" si="398"/>
        <v>7.3397935734447373</v>
      </c>
      <c r="AH731" s="53">
        <f t="shared" si="399"/>
        <v>2.0793894986047943</v>
      </c>
      <c r="AI731" s="53">
        <f t="shared" si="400"/>
        <v>6.0567055272121735</v>
      </c>
      <c r="AJ731" s="53">
        <f t="shared" si="401"/>
        <v>2.7198998102560914</v>
      </c>
      <c r="AK731" s="53">
        <f t="shared" si="402"/>
        <v>2.1753094729825246</v>
      </c>
      <c r="AL731" s="53"/>
      <c r="AM731" s="48">
        <f t="shared" si="382"/>
        <v>38784</v>
      </c>
      <c r="AN731" s="53">
        <f t="shared" si="377"/>
        <v>3.9540350184019495</v>
      </c>
      <c r="AO731" s="53">
        <f t="shared" si="377"/>
        <v>7.3385135481085575</v>
      </c>
      <c r="AP731" s="53">
        <f t="shared" si="377"/>
        <v>2.0928249184671666</v>
      </c>
      <c r="AQ731" s="53">
        <f t="shared" si="377"/>
        <v>6.0570276850364309</v>
      </c>
      <c r="AR731" s="53">
        <f t="shared" si="377"/>
        <v>2.7199121931220764</v>
      </c>
      <c r="AS731" s="53">
        <f t="shared" si="377"/>
        <v>2.189507843512148</v>
      </c>
      <c r="AT731" s="53"/>
      <c r="AU731" s="48">
        <f t="shared" si="383"/>
        <v>38784</v>
      </c>
      <c r="AV731" s="53">
        <f t="shared" si="403"/>
        <v>370.29537947334256</v>
      </c>
      <c r="AW731" s="53">
        <f t="shared" si="404"/>
        <v>454.18060349243865</v>
      </c>
      <c r="AX731" s="53">
        <f t="shared" si="405"/>
        <v>171.25586307816823</v>
      </c>
      <c r="AY731" s="53">
        <f t="shared" si="406"/>
        <v>449.67373533710457</v>
      </c>
      <c r="AZ731" s="53">
        <f t="shared" si="407"/>
        <v>191.23702629841321</v>
      </c>
      <c r="BA731" s="53">
        <f t="shared" si="408"/>
        <v>174.81030622600991</v>
      </c>
      <c r="BB731" s="58">
        <f t="shared" si="409"/>
        <v>1811.4529139054771</v>
      </c>
      <c r="BC731">
        <f t="shared" si="384"/>
        <v>9.648571569869091E-4</v>
      </c>
      <c r="BD731">
        <v>1811.4519490483201</v>
      </c>
      <c r="BE731" s="48">
        <f t="shared" si="378"/>
        <v>38784</v>
      </c>
    </row>
    <row r="732" spans="1:57">
      <c r="A732" s="48">
        <v>38785</v>
      </c>
      <c r="B732" s="49">
        <v>27.32</v>
      </c>
      <c r="C732" s="50">
        <v>92.7</v>
      </c>
      <c r="D732" s="49">
        <v>50.48</v>
      </c>
      <c r="E732" s="50">
        <v>61.82</v>
      </c>
      <c r="F732" s="49">
        <v>64.3</v>
      </c>
      <c r="G732" s="50">
        <v>81.91</v>
      </c>
      <c r="H732" s="49">
        <v>65.819999999999993</v>
      </c>
      <c r="I732" s="50">
        <v>73.92</v>
      </c>
      <c r="J732">
        <v>53.26</v>
      </c>
      <c r="K732">
        <v>71.02</v>
      </c>
      <c r="L732" s="49">
        <v>69.16</v>
      </c>
      <c r="M732" s="50">
        <v>79.87</v>
      </c>
      <c r="O732" s="48">
        <f t="shared" si="379"/>
        <v>38785</v>
      </c>
      <c r="P732" s="44">
        <f t="shared" si="385"/>
        <v>0.29471413160733551</v>
      </c>
      <c r="Q732" s="44">
        <f t="shared" si="386"/>
        <v>0.81656421869944995</v>
      </c>
      <c r="R732" s="44">
        <f t="shared" si="387"/>
        <v>0.78500793553900627</v>
      </c>
      <c r="S732" s="44">
        <f t="shared" si="388"/>
        <v>0.89042207792207784</v>
      </c>
      <c r="T732" s="44">
        <f t="shared" si="389"/>
        <v>0.74992959729653619</v>
      </c>
      <c r="U732" s="44">
        <f t="shared" si="390"/>
        <v>0.86590709903593333</v>
      </c>
      <c r="W732" s="51">
        <f t="shared" si="380"/>
        <v>38785</v>
      </c>
      <c r="X732" s="44">
        <f t="shared" si="391"/>
        <v>3.3929257977700882</v>
      </c>
      <c r="Y732" s="44">
        <f t="shared" si="392"/>
        <v>1.2246033381413559</v>
      </c>
      <c r="Z732" s="44">
        <f t="shared" si="393"/>
        <v>1.2820473644003054</v>
      </c>
      <c r="AA732" s="44">
        <f t="shared" si="394"/>
        <v>1.1232064878353087</v>
      </c>
      <c r="AB732" s="44">
        <f t="shared" si="395"/>
        <v>1.3334026189981294</v>
      </c>
      <c r="AC732" s="44">
        <f t="shared" si="396"/>
        <v>1.162463768115942</v>
      </c>
      <c r="AE732" s="48">
        <f t="shared" si="381"/>
        <v>38785</v>
      </c>
      <c r="AF732" s="53">
        <f t="shared" si="397"/>
        <v>3.9542566079983748</v>
      </c>
      <c r="AG732" s="53">
        <f t="shared" si="398"/>
        <v>7.3397935734447373</v>
      </c>
      <c r="AH732" s="53">
        <f t="shared" si="399"/>
        <v>2.0793894986047943</v>
      </c>
      <c r="AI732" s="53">
        <f t="shared" si="400"/>
        <v>6.0567055272121735</v>
      </c>
      <c r="AJ732" s="53">
        <f t="shared" si="401"/>
        <v>2.7198998102560914</v>
      </c>
      <c r="AK732" s="53">
        <f t="shared" si="402"/>
        <v>2.1753094729825246</v>
      </c>
      <c r="AL732" s="53"/>
      <c r="AM732" s="48">
        <f t="shared" si="382"/>
        <v>38785</v>
      </c>
      <c r="AN732" s="53">
        <f t="shared" si="377"/>
        <v>3.954031927525179</v>
      </c>
      <c r="AO732" s="53">
        <f t="shared" si="377"/>
        <v>7.3395533275133147</v>
      </c>
      <c r="AP732" s="53">
        <f t="shared" si="377"/>
        <v>2.0927336787662449</v>
      </c>
      <c r="AQ732" s="53">
        <f t="shared" si="377"/>
        <v>6.0574799062911833</v>
      </c>
      <c r="AR732" s="53">
        <f t="shared" si="377"/>
        <v>2.7197858168055395</v>
      </c>
      <c r="AS732" s="53">
        <f t="shared" si="377"/>
        <v>2.1896352545312801</v>
      </c>
      <c r="AT732" s="53"/>
      <c r="AU732" s="48">
        <f t="shared" si="383"/>
        <v>38785</v>
      </c>
      <c r="AV732" s="53">
        <f t="shared" si="403"/>
        <v>366.53875968158411</v>
      </c>
      <c r="AW732" s="53">
        <f t="shared" si="404"/>
        <v>453.73118670687313</v>
      </c>
      <c r="AX732" s="53">
        <f t="shared" si="405"/>
        <v>171.41581562774311</v>
      </c>
      <c r="AY732" s="53">
        <f t="shared" si="406"/>
        <v>447.76891467304426</v>
      </c>
      <c r="AZ732" s="53">
        <f t="shared" si="407"/>
        <v>193.15918870952942</v>
      </c>
      <c r="BA732" s="53">
        <f t="shared" si="408"/>
        <v>174.88616777941334</v>
      </c>
      <c r="BB732" s="58">
        <f t="shared" si="409"/>
        <v>1807.5000331781873</v>
      </c>
      <c r="BC732">
        <f t="shared" si="384"/>
        <v>9.516516872736247E-4</v>
      </c>
      <c r="BD732">
        <v>1807.4990815265</v>
      </c>
      <c r="BE732" s="48">
        <f t="shared" si="378"/>
        <v>38785</v>
      </c>
    </row>
    <row r="733" spans="1:57">
      <c r="A733" s="48">
        <v>38786</v>
      </c>
      <c r="B733" s="49">
        <v>27.9</v>
      </c>
      <c r="C733" s="50">
        <v>94.65</v>
      </c>
      <c r="D733" s="49">
        <v>51.25</v>
      </c>
      <c r="E733" s="50">
        <v>62.76</v>
      </c>
      <c r="F733" s="49">
        <v>64.180000000000007</v>
      </c>
      <c r="G733" s="50">
        <v>81.75</v>
      </c>
      <c r="H733" s="49">
        <v>66.23</v>
      </c>
      <c r="I733" s="50">
        <v>74.39</v>
      </c>
      <c r="J733">
        <v>53.85</v>
      </c>
      <c r="K733">
        <v>71.8</v>
      </c>
      <c r="L733" s="49">
        <v>69.09</v>
      </c>
      <c r="M733" s="50">
        <v>79.790000000000006</v>
      </c>
      <c r="O733" s="48">
        <f t="shared" si="379"/>
        <v>38786</v>
      </c>
      <c r="P733" s="44">
        <f t="shared" si="385"/>
        <v>0.29477020602218695</v>
      </c>
      <c r="Q733" s="44">
        <f t="shared" si="386"/>
        <v>0.8166029318036967</v>
      </c>
      <c r="R733" s="44">
        <f t="shared" si="387"/>
        <v>0.78507645259938841</v>
      </c>
      <c r="S733" s="44">
        <f t="shared" si="388"/>
        <v>0.89030783707487571</v>
      </c>
      <c r="T733" s="44">
        <f t="shared" si="389"/>
        <v>0.75</v>
      </c>
      <c r="U733" s="44">
        <f t="shared" si="390"/>
        <v>0.86589798220328362</v>
      </c>
      <c r="W733" s="51">
        <f t="shared" si="380"/>
        <v>38786</v>
      </c>
      <c r="X733" s="44">
        <f t="shared" si="391"/>
        <v>3.3929257977700882</v>
      </c>
      <c r="Y733" s="44">
        <f t="shared" si="392"/>
        <v>1.2246033381413559</v>
      </c>
      <c r="Z733" s="44">
        <f t="shared" si="393"/>
        <v>1.2820473644003054</v>
      </c>
      <c r="AA733" s="44">
        <f t="shared" si="394"/>
        <v>1.1232064878353087</v>
      </c>
      <c r="AB733" s="44">
        <f t="shared" si="395"/>
        <v>1.3334026189981294</v>
      </c>
      <c r="AC733" s="44">
        <f t="shared" si="396"/>
        <v>1.162463768115942</v>
      </c>
      <c r="AE733" s="48">
        <f t="shared" si="381"/>
        <v>38786</v>
      </c>
      <c r="AF733" s="53">
        <f t="shared" si="397"/>
        <v>3.9542566079983748</v>
      </c>
      <c r="AG733" s="53">
        <f t="shared" si="398"/>
        <v>7.3397935734447373</v>
      </c>
      <c r="AH733" s="53">
        <f t="shared" si="399"/>
        <v>2.0793894986047943</v>
      </c>
      <c r="AI733" s="53">
        <f t="shared" si="400"/>
        <v>6.0567055272121735</v>
      </c>
      <c r="AJ733" s="53">
        <f t="shared" si="401"/>
        <v>2.7198998102560914</v>
      </c>
      <c r="AK733" s="53">
        <f t="shared" si="402"/>
        <v>2.1753094729825246</v>
      </c>
      <c r="AL733" s="53"/>
      <c r="AM733" s="48">
        <f t="shared" si="382"/>
        <v>38786</v>
      </c>
      <c r="AN733" s="53">
        <f t="shared" si="377"/>
        <v>3.9547842498703298</v>
      </c>
      <c r="AO733" s="53">
        <f t="shared" si="377"/>
        <v>7.3399012938907111</v>
      </c>
      <c r="AP733" s="53">
        <f t="shared" si="377"/>
        <v>2.0929163367412031</v>
      </c>
      <c r="AQ733" s="53">
        <f t="shared" si="377"/>
        <v>6.0567027336967891</v>
      </c>
      <c r="AR733" s="53">
        <f t="shared" si="377"/>
        <v>2.7200411478059907</v>
      </c>
      <c r="AS733" s="53">
        <f t="shared" si="377"/>
        <v>2.1896122006283827</v>
      </c>
      <c r="AT733" s="53"/>
      <c r="AU733" s="48">
        <f t="shared" si="383"/>
        <v>38786</v>
      </c>
      <c r="AV733" s="53">
        <f t="shared" si="403"/>
        <v>374.32032925022673</v>
      </c>
      <c r="AW733" s="53">
        <f t="shared" si="404"/>
        <v>460.65220520458104</v>
      </c>
      <c r="AX733" s="53">
        <f t="shared" si="405"/>
        <v>171.09591052859335</v>
      </c>
      <c r="AY733" s="53">
        <f t="shared" si="406"/>
        <v>450.55811635970417</v>
      </c>
      <c r="AZ733" s="53">
        <f t="shared" si="407"/>
        <v>195.29895441247012</v>
      </c>
      <c r="BA733" s="53">
        <f t="shared" si="408"/>
        <v>174.70915748813866</v>
      </c>
      <c r="BB733" s="58">
        <f t="shared" si="409"/>
        <v>1826.6346732437141</v>
      </c>
      <c r="BC733">
        <f t="shared" si="384"/>
        <v>9.8800431419476809E-4</v>
      </c>
      <c r="BD733">
        <v>1826.6336852393999</v>
      </c>
      <c r="BE733" s="48">
        <f t="shared" si="378"/>
        <v>38786</v>
      </c>
    </row>
    <row r="734" spans="1:57">
      <c r="A734" s="48">
        <v>38789</v>
      </c>
      <c r="B734" s="49">
        <v>27.87</v>
      </c>
      <c r="C734" s="50">
        <v>94.55</v>
      </c>
      <c r="D734" s="49">
        <v>51.67</v>
      </c>
      <c r="E734" s="50">
        <v>63.28</v>
      </c>
      <c r="F734" s="49">
        <v>64.12</v>
      </c>
      <c r="G734" s="50">
        <v>81.680000000000007</v>
      </c>
      <c r="H734" s="49">
        <v>66.47</v>
      </c>
      <c r="I734" s="50">
        <v>74.650000000000006</v>
      </c>
      <c r="J734">
        <v>53.64</v>
      </c>
      <c r="K734">
        <v>71.53</v>
      </c>
      <c r="L734" s="49">
        <v>69.09</v>
      </c>
      <c r="M734" s="50">
        <v>79.790000000000006</v>
      </c>
      <c r="O734" s="48">
        <f t="shared" si="379"/>
        <v>38789</v>
      </c>
      <c r="P734" s="44">
        <f t="shared" si="385"/>
        <v>0.2947646747752512</v>
      </c>
      <c r="Q734" s="44">
        <f t="shared" si="386"/>
        <v>0.81652970922882429</v>
      </c>
      <c r="R734" s="44">
        <f t="shared" si="387"/>
        <v>0.78501469147894221</v>
      </c>
      <c r="S734" s="44">
        <f t="shared" si="388"/>
        <v>0.89042196918955119</v>
      </c>
      <c r="T734" s="44">
        <f t="shared" si="389"/>
        <v>0.74989514888857822</v>
      </c>
      <c r="U734" s="44">
        <f t="shared" si="390"/>
        <v>0.86589798220328362</v>
      </c>
      <c r="W734" s="51">
        <f t="shared" si="380"/>
        <v>38789</v>
      </c>
      <c r="X734" s="44">
        <f t="shared" si="391"/>
        <v>3.3929257977700882</v>
      </c>
      <c r="Y734" s="44">
        <f t="shared" si="392"/>
        <v>1.2246033381413559</v>
      </c>
      <c r="Z734" s="44">
        <f t="shared" si="393"/>
        <v>1.2820473644003054</v>
      </c>
      <c r="AA734" s="44">
        <f t="shared" si="394"/>
        <v>1.1232064878353087</v>
      </c>
      <c r="AB734" s="44">
        <f t="shared" si="395"/>
        <v>1.3334026189981294</v>
      </c>
      <c r="AC734" s="44">
        <f t="shared" si="396"/>
        <v>1.162463768115942</v>
      </c>
      <c r="AE734" s="48">
        <f t="shared" si="381"/>
        <v>38789</v>
      </c>
      <c r="AF734" s="53">
        <f t="shared" si="397"/>
        <v>3.9542566079983748</v>
      </c>
      <c r="AG734" s="53">
        <f t="shared" si="398"/>
        <v>7.3397935734447373</v>
      </c>
      <c r="AH734" s="53">
        <f t="shared" si="399"/>
        <v>2.0793894986047943</v>
      </c>
      <c r="AI734" s="53">
        <f t="shared" si="400"/>
        <v>6.0567055272121735</v>
      </c>
      <c r="AJ734" s="53">
        <f t="shared" si="401"/>
        <v>2.7198998102560914</v>
      </c>
      <c r="AK734" s="53">
        <f t="shared" si="402"/>
        <v>2.1753094729825246</v>
      </c>
      <c r="AL734" s="53"/>
      <c r="AM734" s="48">
        <f t="shared" si="382"/>
        <v>38789</v>
      </c>
      <c r="AN734" s="53">
        <f t="shared" si="377"/>
        <v>3.95471003989993</v>
      </c>
      <c r="AO734" s="53">
        <f t="shared" si="377"/>
        <v>7.3392431448061117</v>
      </c>
      <c r="AP734" s="53">
        <f t="shared" si="377"/>
        <v>2.0927516892632037</v>
      </c>
      <c r="AQ734" s="53">
        <f t="shared" si="377"/>
        <v>6.057479166591313</v>
      </c>
      <c r="AR734" s="53">
        <f t="shared" si="377"/>
        <v>2.7196608820227102</v>
      </c>
      <c r="AS734" s="53">
        <f t="shared" si="377"/>
        <v>2.1896122006283827</v>
      </c>
      <c r="AT734" s="53"/>
      <c r="AU734" s="48">
        <f t="shared" si="383"/>
        <v>38789</v>
      </c>
      <c r="AV734" s="53">
        <f t="shared" si="403"/>
        <v>373.91783427253836</v>
      </c>
      <c r="AW734" s="53">
        <f t="shared" si="404"/>
        <v>464.42730620333077</v>
      </c>
      <c r="AX734" s="53">
        <f t="shared" si="405"/>
        <v>170.9359579790185</v>
      </c>
      <c r="AY734" s="53">
        <f t="shared" si="406"/>
        <v>452.19081978604157</v>
      </c>
      <c r="AZ734" s="53">
        <f t="shared" si="407"/>
        <v>194.53734289108445</v>
      </c>
      <c r="BA734" s="53">
        <f t="shared" si="408"/>
        <v>174.70915748813866</v>
      </c>
      <c r="BB734" s="58">
        <f t="shared" si="409"/>
        <v>1830.7184186201525</v>
      </c>
      <c r="BC734">
        <f t="shared" si="384"/>
        <v>9.9028691261082713E-4</v>
      </c>
      <c r="BD734">
        <v>1830.7174283332399</v>
      </c>
      <c r="BE734" s="48">
        <f t="shared" si="378"/>
        <v>38789</v>
      </c>
    </row>
    <row r="735" spans="1:57">
      <c r="A735" s="48">
        <v>38790</v>
      </c>
      <c r="B735" s="49">
        <v>28.74</v>
      </c>
      <c r="C735" s="50">
        <v>97.5</v>
      </c>
      <c r="D735" s="49">
        <v>52.22</v>
      </c>
      <c r="E735" s="50">
        <v>63.95</v>
      </c>
      <c r="F735" s="49">
        <v>64.489999999999995</v>
      </c>
      <c r="G735" s="50">
        <v>82.15</v>
      </c>
      <c r="H735" s="49">
        <v>67.099999999999994</v>
      </c>
      <c r="I735" s="50">
        <v>75.36</v>
      </c>
      <c r="J735">
        <v>54.06</v>
      </c>
      <c r="K735">
        <v>72.09</v>
      </c>
      <c r="L735" s="49">
        <v>69.23</v>
      </c>
      <c r="M735" s="50">
        <v>79.95</v>
      </c>
      <c r="O735" s="48">
        <f t="shared" si="379"/>
        <v>38790</v>
      </c>
      <c r="P735" s="44">
        <f t="shared" si="385"/>
        <v>0.29476923076923073</v>
      </c>
      <c r="Q735" s="44">
        <f t="shared" si="386"/>
        <v>0.81657544956997652</v>
      </c>
      <c r="R735" s="44">
        <f t="shared" si="387"/>
        <v>0.7850273889227023</v>
      </c>
      <c r="S735" s="44">
        <f t="shared" si="388"/>
        <v>0.89039278131634814</v>
      </c>
      <c r="T735" s="44">
        <f t="shared" si="389"/>
        <v>0.74989596337910946</v>
      </c>
      <c r="U735" s="44">
        <f t="shared" si="390"/>
        <v>0.86591619762351468</v>
      </c>
      <c r="W735" s="51">
        <f t="shared" si="380"/>
        <v>38790</v>
      </c>
      <c r="X735" s="44">
        <f t="shared" si="391"/>
        <v>3.3929257977700882</v>
      </c>
      <c r="Y735" s="44">
        <f t="shared" si="392"/>
        <v>1.2246033381413559</v>
      </c>
      <c r="Z735" s="44">
        <f t="shared" si="393"/>
        <v>1.2820473644003054</v>
      </c>
      <c r="AA735" s="44">
        <f t="shared" si="394"/>
        <v>1.1232064878353087</v>
      </c>
      <c r="AB735" s="44">
        <f t="shared" si="395"/>
        <v>1.3334026189981294</v>
      </c>
      <c r="AC735" s="44">
        <f t="shared" si="396"/>
        <v>1.162463768115942</v>
      </c>
      <c r="AE735" s="48">
        <f t="shared" si="381"/>
        <v>38790</v>
      </c>
      <c r="AF735" s="53">
        <f t="shared" si="397"/>
        <v>3.9542566079983748</v>
      </c>
      <c r="AG735" s="53">
        <f t="shared" si="398"/>
        <v>7.3397935734447373</v>
      </c>
      <c r="AH735" s="53">
        <f t="shared" si="399"/>
        <v>2.0793894986047943</v>
      </c>
      <c r="AI735" s="53">
        <f t="shared" si="400"/>
        <v>6.0567055272121735</v>
      </c>
      <c r="AJ735" s="53">
        <f t="shared" si="401"/>
        <v>2.7198998102560914</v>
      </c>
      <c r="AK735" s="53">
        <f t="shared" si="402"/>
        <v>2.1753094729825246</v>
      </c>
      <c r="AL735" s="53"/>
      <c r="AM735" s="48">
        <f t="shared" si="382"/>
        <v>38790</v>
      </c>
      <c r="AN735" s="53">
        <f t="shared" si="377"/>
        <v>3.9547711653897677</v>
      </c>
      <c r="AO735" s="53">
        <f t="shared" si="377"/>
        <v>7.3396542743479376</v>
      </c>
      <c r="AP735" s="53">
        <f t="shared" si="377"/>
        <v>2.092785539071579</v>
      </c>
      <c r="AQ735" s="53">
        <f t="shared" si="377"/>
        <v>6.0572806035055375</v>
      </c>
      <c r="AR735" s="53">
        <f t="shared" si="377"/>
        <v>2.7196638359530563</v>
      </c>
      <c r="AS735" s="53">
        <f t="shared" si="377"/>
        <v>2.1896582622975367</v>
      </c>
      <c r="AT735" s="53"/>
      <c r="AU735" s="48">
        <f t="shared" si="383"/>
        <v>38790</v>
      </c>
      <c r="AV735" s="53">
        <f t="shared" si="403"/>
        <v>385.59018862550238</v>
      </c>
      <c r="AW735" s="53">
        <f t="shared" si="404"/>
        <v>469.37089084455062</v>
      </c>
      <c r="AX735" s="53">
        <f t="shared" si="405"/>
        <v>171.92233203473023</v>
      </c>
      <c r="AY735" s="53">
        <f t="shared" si="406"/>
        <v>456.47666628017731</v>
      </c>
      <c r="AZ735" s="53">
        <f t="shared" si="407"/>
        <v>196.06056593385583</v>
      </c>
      <c r="BA735" s="53">
        <f t="shared" si="408"/>
        <v>175.06317807068805</v>
      </c>
      <c r="BB735" s="58">
        <f t="shared" si="409"/>
        <v>1854.4838217895044</v>
      </c>
      <c r="BC735">
        <f t="shared" si="384"/>
        <v>9.5225577433666331E-4</v>
      </c>
      <c r="BD735">
        <v>1854.4828695337301</v>
      </c>
      <c r="BE735" s="48">
        <f t="shared" si="378"/>
        <v>38790</v>
      </c>
    </row>
    <row r="736" spans="1:57">
      <c r="A736" s="48">
        <v>38791</v>
      </c>
      <c r="B736" s="49">
        <v>29.07</v>
      </c>
      <c r="C736" s="50">
        <v>98.63</v>
      </c>
      <c r="D736" s="49">
        <v>52.4</v>
      </c>
      <c r="E736" s="50">
        <v>64.180000000000007</v>
      </c>
      <c r="F736" s="49">
        <v>64.37</v>
      </c>
      <c r="G736" s="50">
        <v>82</v>
      </c>
      <c r="H736" s="49">
        <v>67.53</v>
      </c>
      <c r="I736" s="50">
        <v>75.849999999999994</v>
      </c>
      <c r="J736">
        <v>55.01</v>
      </c>
      <c r="K736">
        <v>73.349999999999994</v>
      </c>
      <c r="L736" s="49">
        <v>69.25</v>
      </c>
      <c r="M736" s="50">
        <v>79.97</v>
      </c>
      <c r="O736" s="48">
        <f t="shared" si="379"/>
        <v>38791</v>
      </c>
      <c r="P736" s="44">
        <f t="shared" si="385"/>
        <v>0.29473790935820748</v>
      </c>
      <c r="Q736" s="44">
        <f t="shared" si="386"/>
        <v>0.81645372390152682</v>
      </c>
      <c r="R736" s="44">
        <f t="shared" si="387"/>
        <v>0.78500000000000003</v>
      </c>
      <c r="S736" s="44">
        <f t="shared" si="388"/>
        <v>0.89030982201713915</v>
      </c>
      <c r="T736" s="44">
        <f t="shared" si="389"/>
        <v>0.74996591683708247</v>
      </c>
      <c r="U736" s="44">
        <f t="shared" si="390"/>
        <v>0.86594973114918095</v>
      </c>
      <c r="W736" s="51">
        <f t="shared" si="380"/>
        <v>38791</v>
      </c>
      <c r="X736" s="44">
        <f t="shared" si="391"/>
        <v>3.3929257977700882</v>
      </c>
      <c r="Y736" s="44">
        <f t="shared" si="392"/>
        <v>1.2246033381413559</v>
      </c>
      <c r="Z736" s="44">
        <f t="shared" si="393"/>
        <v>1.2820473644003054</v>
      </c>
      <c r="AA736" s="44">
        <f t="shared" si="394"/>
        <v>1.1232064878353087</v>
      </c>
      <c r="AB736" s="44">
        <f t="shared" si="395"/>
        <v>1.3334026189981294</v>
      </c>
      <c r="AC736" s="44">
        <f t="shared" si="396"/>
        <v>1.162463768115942</v>
      </c>
      <c r="AE736" s="48">
        <f t="shared" si="381"/>
        <v>38791</v>
      </c>
      <c r="AF736" s="53">
        <f t="shared" si="397"/>
        <v>3.9542566079983748</v>
      </c>
      <c r="AG736" s="53">
        <f t="shared" si="398"/>
        <v>7.3397935734447373</v>
      </c>
      <c r="AH736" s="53">
        <f t="shared" si="399"/>
        <v>2.0793894986047943</v>
      </c>
      <c r="AI736" s="53">
        <f t="shared" si="400"/>
        <v>6.0567055272121735</v>
      </c>
      <c r="AJ736" s="53">
        <f t="shared" si="401"/>
        <v>2.7198998102560914</v>
      </c>
      <c r="AK736" s="53">
        <f t="shared" si="402"/>
        <v>2.1753094729825246</v>
      </c>
      <c r="AL736" s="53"/>
      <c r="AM736" s="48">
        <f t="shared" si="382"/>
        <v>38791</v>
      </c>
      <c r="AN736" s="53">
        <f t="shared" si="377"/>
        <v>3.9543509417020686</v>
      </c>
      <c r="AO736" s="53">
        <f t="shared" si="377"/>
        <v>7.3385601631752282</v>
      </c>
      <c r="AP736" s="53">
        <f t="shared" si="377"/>
        <v>2.0927125236046402</v>
      </c>
      <c r="AQ736" s="53">
        <f t="shared" si="377"/>
        <v>6.0567162371219325</v>
      </c>
      <c r="AR736" s="53">
        <f t="shared" si="377"/>
        <v>2.7199175376652134</v>
      </c>
      <c r="AS736" s="53">
        <f t="shared" si="377"/>
        <v>2.1897430591424745</v>
      </c>
      <c r="AT736" s="53"/>
      <c r="AU736" s="48">
        <f t="shared" si="383"/>
        <v>38791</v>
      </c>
      <c r="AV736" s="53">
        <f t="shared" si="403"/>
        <v>390.01763338007498</v>
      </c>
      <c r="AW736" s="53">
        <f t="shared" si="404"/>
        <v>470.98879127258618</v>
      </c>
      <c r="AX736" s="53">
        <f t="shared" si="405"/>
        <v>171.6024269355805</v>
      </c>
      <c r="AY736" s="53">
        <f t="shared" si="406"/>
        <v>459.40192658569856</v>
      </c>
      <c r="AZ736" s="53">
        <f t="shared" si="407"/>
        <v>199.50595138774338</v>
      </c>
      <c r="BA736" s="53">
        <f t="shared" si="408"/>
        <v>175.11375243962368</v>
      </c>
      <c r="BB736" s="58">
        <f t="shared" si="409"/>
        <v>1866.6304820013074</v>
      </c>
      <c r="BC736">
        <f t="shared" si="384"/>
        <v>2.624255011733112E-2</v>
      </c>
      <c r="BD736">
        <v>1866.6042394511901</v>
      </c>
      <c r="BE736" s="48">
        <f t="shared" si="378"/>
        <v>38791</v>
      </c>
    </row>
    <row r="737" spans="1:57">
      <c r="A737" s="48">
        <v>38792</v>
      </c>
      <c r="B737" s="49">
        <v>28.81</v>
      </c>
      <c r="C737" s="50">
        <v>97.75</v>
      </c>
      <c r="D737" s="49">
        <v>52.58</v>
      </c>
      <c r="E737" s="50">
        <v>64.39</v>
      </c>
      <c r="F737" s="49">
        <v>64.78</v>
      </c>
      <c r="G737" s="50">
        <v>82.52</v>
      </c>
      <c r="H737" s="49">
        <v>67.599999999999994</v>
      </c>
      <c r="I737" s="50">
        <v>75.92</v>
      </c>
      <c r="J737">
        <v>55.6</v>
      </c>
      <c r="K737">
        <v>74.14</v>
      </c>
      <c r="L737" s="49">
        <v>69.37</v>
      </c>
      <c r="M737" s="50">
        <v>80.11</v>
      </c>
      <c r="O737" s="48">
        <f t="shared" si="379"/>
        <v>38792</v>
      </c>
      <c r="P737" s="44">
        <f t="shared" si="385"/>
        <v>0.29473145780051152</v>
      </c>
      <c r="Q737" s="44">
        <f t="shared" si="386"/>
        <v>0.81658642646373658</v>
      </c>
      <c r="R737" s="44">
        <f t="shared" si="387"/>
        <v>0.78502181289384398</v>
      </c>
      <c r="S737" s="44">
        <f t="shared" si="388"/>
        <v>0.89041095890410948</v>
      </c>
      <c r="T737" s="44">
        <f t="shared" si="389"/>
        <v>0.74993256002158082</v>
      </c>
      <c r="U737" s="44">
        <f t="shared" si="390"/>
        <v>0.86593434028211214</v>
      </c>
      <c r="W737" s="51">
        <f t="shared" si="380"/>
        <v>38792</v>
      </c>
      <c r="X737" s="44">
        <f t="shared" si="391"/>
        <v>3.3929257977700882</v>
      </c>
      <c r="Y737" s="44">
        <f t="shared" si="392"/>
        <v>1.2246033381413559</v>
      </c>
      <c r="Z737" s="44">
        <f t="shared" si="393"/>
        <v>1.2820473644003054</v>
      </c>
      <c r="AA737" s="44">
        <f t="shared" si="394"/>
        <v>1.1232064878353087</v>
      </c>
      <c r="AB737" s="44">
        <f t="shared" si="395"/>
        <v>1.3334026189981294</v>
      </c>
      <c r="AC737" s="44">
        <f t="shared" si="396"/>
        <v>1.162463768115942</v>
      </c>
      <c r="AE737" s="48">
        <f t="shared" si="381"/>
        <v>38792</v>
      </c>
      <c r="AF737" s="53">
        <f t="shared" si="397"/>
        <v>3.9542566079983748</v>
      </c>
      <c r="AG737" s="53">
        <f t="shared" si="398"/>
        <v>7.3397935734447373</v>
      </c>
      <c r="AH737" s="53">
        <f t="shared" si="399"/>
        <v>2.0793894986047943</v>
      </c>
      <c r="AI737" s="53">
        <f t="shared" si="400"/>
        <v>6.0567055272121735</v>
      </c>
      <c r="AJ737" s="53">
        <f t="shared" si="401"/>
        <v>2.7198998102560914</v>
      </c>
      <c r="AK737" s="53">
        <f t="shared" si="402"/>
        <v>2.1753094729825246</v>
      </c>
      <c r="AL737" s="53"/>
      <c r="AM737" s="48">
        <f t="shared" si="382"/>
        <v>38792</v>
      </c>
      <c r="AN737" s="53">
        <f t="shared" si="377"/>
        <v>3.954264384383039</v>
      </c>
      <c r="AO737" s="53">
        <f t="shared" si="377"/>
        <v>7.3397529383541205</v>
      </c>
      <c r="AP737" s="53">
        <f t="shared" si="377"/>
        <v>2.0927706740710392</v>
      </c>
      <c r="AQ737" s="53">
        <f t="shared" si="377"/>
        <v>6.0574042643797892</v>
      </c>
      <c r="AR737" s="53">
        <f t="shared" si="377"/>
        <v>2.7197965617842477</v>
      </c>
      <c r="AS737" s="53">
        <f t="shared" si="377"/>
        <v>2.1897041399730055</v>
      </c>
      <c r="AT737" s="53"/>
      <c r="AU737" s="48">
        <f t="shared" si="383"/>
        <v>38792</v>
      </c>
      <c r="AV737" s="53">
        <f t="shared" si="403"/>
        <v>386.52934357344208</v>
      </c>
      <c r="AW737" s="53">
        <f t="shared" si="404"/>
        <v>472.60669170062181</v>
      </c>
      <c r="AX737" s="53">
        <f t="shared" si="405"/>
        <v>172.69543602434214</v>
      </c>
      <c r="AY737" s="53">
        <f t="shared" si="406"/>
        <v>459.87813175171362</v>
      </c>
      <c r="AZ737" s="53">
        <f t="shared" si="407"/>
        <v>201.64571709068412</v>
      </c>
      <c r="BA737" s="53">
        <f t="shared" si="408"/>
        <v>175.41719865323748</v>
      </c>
      <c r="BB737" s="58">
        <f t="shared" si="409"/>
        <v>1868.7725187940414</v>
      </c>
      <c r="BC737">
        <f t="shared" si="384"/>
        <v>2.6199763341310245E-2</v>
      </c>
      <c r="BD737">
        <v>1868.7463190307001</v>
      </c>
      <c r="BE737" s="48">
        <f t="shared" si="378"/>
        <v>38792</v>
      </c>
    </row>
    <row r="738" spans="1:57">
      <c r="A738" s="48">
        <v>38793</v>
      </c>
      <c r="B738" s="49">
        <v>29.01</v>
      </c>
      <c r="C738" s="50">
        <v>98.44</v>
      </c>
      <c r="D738" s="49">
        <v>52.83</v>
      </c>
      <c r="E738" s="50">
        <v>64.7</v>
      </c>
      <c r="F738" s="49">
        <v>64.650000000000006</v>
      </c>
      <c r="G738" s="50">
        <v>82.35</v>
      </c>
      <c r="H738" s="49">
        <v>67.760000000000005</v>
      </c>
      <c r="I738" s="50">
        <v>76.099999999999994</v>
      </c>
      <c r="J738">
        <v>56.23</v>
      </c>
      <c r="K738">
        <v>74.98</v>
      </c>
      <c r="L738" s="49">
        <v>69.34</v>
      </c>
      <c r="M738" s="50">
        <v>80.08</v>
      </c>
      <c r="O738" s="48">
        <f t="shared" si="379"/>
        <v>38793</v>
      </c>
      <c r="P738" s="44">
        <f t="shared" si="385"/>
        <v>0.29469727752945957</v>
      </c>
      <c r="Q738" s="44">
        <f t="shared" si="386"/>
        <v>0.81653786707882525</v>
      </c>
      <c r="R738" s="44">
        <f t="shared" si="387"/>
        <v>0.7850637522768672</v>
      </c>
      <c r="S738" s="44">
        <f t="shared" si="388"/>
        <v>0.89040735873850207</v>
      </c>
      <c r="T738" s="44">
        <f t="shared" si="389"/>
        <v>0.74993331555081344</v>
      </c>
      <c r="U738" s="44">
        <f t="shared" si="390"/>
        <v>0.86588411588411596</v>
      </c>
      <c r="W738" s="51">
        <f t="shared" si="380"/>
        <v>38793</v>
      </c>
      <c r="X738" s="44">
        <f t="shared" si="391"/>
        <v>3.3929257977700882</v>
      </c>
      <c r="Y738" s="44">
        <f t="shared" si="392"/>
        <v>1.2246033381413559</v>
      </c>
      <c r="Z738" s="44">
        <f t="shared" si="393"/>
        <v>1.2820473644003054</v>
      </c>
      <c r="AA738" s="44">
        <f t="shared" si="394"/>
        <v>1.1232064878353087</v>
      </c>
      <c r="AB738" s="44">
        <f t="shared" si="395"/>
        <v>1.3334026189981294</v>
      </c>
      <c r="AC738" s="44">
        <f t="shared" si="396"/>
        <v>1.162463768115942</v>
      </c>
      <c r="AE738" s="48">
        <f t="shared" si="381"/>
        <v>38793</v>
      </c>
      <c r="AF738" s="53">
        <f t="shared" si="397"/>
        <v>3.9542566079983748</v>
      </c>
      <c r="AG738" s="53">
        <f t="shared" si="398"/>
        <v>7.3397935734447373</v>
      </c>
      <c r="AH738" s="53">
        <f t="shared" si="399"/>
        <v>2.0793894986047943</v>
      </c>
      <c r="AI738" s="53">
        <f t="shared" si="400"/>
        <v>6.0567055272121735</v>
      </c>
      <c r="AJ738" s="53">
        <f t="shared" si="401"/>
        <v>2.7198998102560914</v>
      </c>
      <c r="AK738" s="53">
        <f t="shared" si="402"/>
        <v>2.1753094729825246</v>
      </c>
      <c r="AL738" s="53"/>
      <c r="AM738" s="48">
        <f t="shared" si="382"/>
        <v>38793</v>
      </c>
      <c r="AN738" s="53">
        <f t="shared" si="377"/>
        <v>3.9538058048018909</v>
      </c>
      <c r="AO738" s="53">
        <f t="shared" si="377"/>
        <v>7.3393164703006022</v>
      </c>
      <c r="AP738" s="53">
        <f t="shared" si="377"/>
        <v>2.0928824792584084</v>
      </c>
      <c r="AQ738" s="53">
        <f t="shared" si="377"/>
        <v>6.0573797727017782</v>
      </c>
      <c r="AR738" s="53">
        <f t="shared" si="377"/>
        <v>2.7197993018783824</v>
      </c>
      <c r="AS738" s="53">
        <f t="shared" si="377"/>
        <v>2.1895771366113141</v>
      </c>
      <c r="AT738" s="53"/>
      <c r="AU738" s="48">
        <f t="shared" si="383"/>
        <v>38793</v>
      </c>
      <c r="AV738" s="53">
        <f t="shared" si="403"/>
        <v>389.21264342469811</v>
      </c>
      <c r="AW738" s="53">
        <f t="shared" si="404"/>
        <v>474.853775628449</v>
      </c>
      <c r="AX738" s="53">
        <f t="shared" si="405"/>
        <v>172.34887216692991</v>
      </c>
      <c r="AY738" s="53">
        <f t="shared" si="406"/>
        <v>460.96660070260526</v>
      </c>
      <c r="AZ738" s="53">
        <f t="shared" si="407"/>
        <v>203.93055165484111</v>
      </c>
      <c r="BA738" s="53">
        <f t="shared" si="408"/>
        <v>175.34133709983402</v>
      </c>
      <c r="BB738" s="58">
        <f t="shared" si="409"/>
        <v>1876.6537806773574</v>
      </c>
      <c r="BC738">
        <f t="shared" si="384"/>
        <v>9.2432888732218998E-4</v>
      </c>
      <c r="BD738">
        <v>1876.6528563484701</v>
      </c>
      <c r="BE738" s="48">
        <f t="shared" si="378"/>
        <v>38793</v>
      </c>
    </row>
    <row r="739" spans="1:57">
      <c r="A739" s="48">
        <v>38796</v>
      </c>
      <c r="B739" s="49">
        <v>29.18</v>
      </c>
      <c r="C739" s="50">
        <v>99</v>
      </c>
      <c r="D739" s="49">
        <v>52.94</v>
      </c>
      <c r="E739" s="50">
        <v>64.83</v>
      </c>
      <c r="F739" s="49">
        <v>64.77</v>
      </c>
      <c r="G739" s="50">
        <v>82.51</v>
      </c>
      <c r="H739" s="49">
        <v>67.67</v>
      </c>
      <c r="I739" s="50">
        <v>76</v>
      </c>
      <c r="J739">
        <v>55.35</v>
      </c>
      <c r="K739">
        <v>73.8</v>
      </c>
      <c r="L739" s="49">
        <v>69.38</v>
      </c>
      <c r="M739" s="50">
        <v>80.12</v>
      </c>
      <c r="O739" s="48">
        <f t="shared" si="379"/>
        <v>38796</v>
      </c>
      <c r="P739" s="44">
        <f t="shared" si="385"/>
        <v>0.29474747474747476</v>
      </c>
      <c r="Q739" s="44">
        <f t="shared" si="386"/>
        <v>0.81659725435755048</v>
      </c>
      <c r="R739" s="44">
        <f t="shared" si="387"/>
        <v>0.78499575808992839</v>
      </c>
      <c r="S739" s="44">
        <f t="shared" si="388"/>
        <v>0.89039473684210524</v>
      </c>
      <c r="T739" s="44">
        <f t="shared" si="389"/>
        <v>0.75</v>
      </c>
      <c r="U739" s="44">
        <f t="shared" si="390"/>
        <v>0.86595107338991506</v>
      </c>
      <c r="W739" s="51">
        <f t="shared" si="380"/>
        <v>38796</v>
      </c>
      <c r="X739" s="44">
        <f t="shared" si="391"/>
        <v>3.3929257977700882</v>
      </c>
      <c r="Y739" s="44">
        <f t="shared" si="392"/>
        <v>1.2246033381413559</v>
      </c>
      <c r="Z739" s="44">
        <f t="shared" si="393"/>
        <v>1.2820473644003054</v>
      </c>
      <c r="AA739" s="44">
        <f t="shared" si="394"/>
        <v>1.1232064878353087</v>
      </c>
      <c r="AB739" s="44">
        <f t="shared" si="395"/>
        <v>1.3334026189981294</v>
      </c>
      <c r="AC739" s="44">
        <f t="shared" si="396"/>
        <v>1.162463768115942</v>
      </c>
      <c r="AE739" s="48">
        <f t="shared" si="381"/>
        <v>38796</v>
      </c>
      <c r="AF739" s="53">
        <f t="shared" si="397"/>
        <v>3.9542566079983748</v>
      </c>
      <c r="AG739" s="53">
        <f t="shared" si="398"/>
        <v>7.3397935734447373</v>
      </c>
      <c r="AH739" s="53">
        <f t="shared" si="399"/>
        <v>2.0793894986047943</v>
      </c>
      <c r="AI739" s="53">
        <f t="shared" si="400"/>
        <v>6.0567055272121735</v>
      </c>
      <c r="AJ739" s="53">
        <f t="shared" si="401"/>
        <v>2.7198998102560914</v>
      </c>
      <c r="AK739" s="53">
        <f t="shared" si="402"/>
        <v>2.1753094729825246</v>
      </c>
      <c r="AL739" s="53"/>
      <c r="AM739" s="48">
        <f t="shared" si="382"/>
        <v>38796</v>
      </c>
      <c r="AN739" s="53">
        <f t="shared" si="377"/>
        <v>3.9544792757400593</v>
      </c>
      <c r="AO739" s="53">
        <f t="shared" si="377"/>
        <v>7.3398502630987661</v>
      </c>
      <c r="AP739" s="53">
        <f t="shared" si="377"/>
        <v>2.0927012151991229</v>
      </c>
      <c r="AQ739" s="53">
        <f t="shared" si="377"/>
        <v>6.0572939068122205</v>
      </c>
      <c r="AR739" s="53">
        <f t="shared" si="377"/>
        <v>2.7200411478059907</v>
      </c>
      <c r="AS739" s="53">
        <f t="shared" si="377"/>
        <v>2.1897464532913791</v>
      </c>
      <c r="AT739" s="53"/>
      <c r="AU739" s="48">
        <f t="shared" si="383"/>
        <v>38796</v>
      </c>
      <c r="AV739" s="53">
        <f t="shared" si="403"/>
        <v>391.49344829826589</v>
      </c>
      <c r="AW739" s="53">
        <f t="shared" si="404"/>
        <v>475.842492556693</v>
      </c>
      <c r="AX739" s="53">
        <f t="shared" si="405"/>
        <v>172.66877726607964</v>
      </c>
      <c r="AY739" s="53">
        <f t="shared" si="406"/>
        <v>460.35433691772874</v>
      </c>
      <c r="AZ739" s="53">
        <f t="shared" si="407"/>
        <v>200.7390367080821</v>
      </c>
      <c r="BA739" s="53">
        <f t="shared" si="408"/>
        <v>175.44248583770531</v>
      </c>
      <c r="BB739" s="58">
        <f t="shared" si="409"/>
        <v>1876.5405775845545</v>
      </c>
      <c r="BC739">
        <f t="shared" si="384"/>
        <v>2.6200439934427777E-2</v>
      </c>
      <c r="BD739">
        <v>1876.5143771446201</v>
      </c>
      <c r="BE739" s="48">
        <f t="shared" si="378"/>
        <v>38796</v>
      </c>
    </row>
    <row r="740" spans="1:57">
      <c r="A740" s="48">
        <v>38797</v>
      </c>
      <c r="B740" s="49">
        <v>28.59</v>
      </c>
      <c r="C740" s="50">
        <v>97</v>
      </c>
      <c r="D740" s="49">
        <v>52.39</v>
      </c>
      <c r="E740" s="50">
        <v>64.16</v>
      </c>
      <c r="F740" s="49">
        <v>64.510000000000005</v>
      </c>
      <c r="G740" s="50">
        <v>82.17</v>
      </c>
      <c r="H740" s="49">
        <v>67.2</v>
      </c>
      <c r="I740" s="50">
        <v>75.48</v>
      </c>
      <c r="J740">
        <v>54.54</v>
      </c>
      <c r="K740">
        <v>72.72</v>
      </c>
      <c r="L740" s="49">
        <v>69.260000000000005</v>
      </c>
      <c r="M740" s="50">
        <v>79.98</v>
      </c>
      <c r="O740" s="48">
        <f t="shared" si="379"/>
        <v>38797</v>
      </c>
      <c r="P740" s="44">
        <f t="shared" si="385"/>
        <v>0.2947422680412371</v>
      </c>
      <c r="Q740" s="44">
        <f t="shared" si="386"/>
        <v>0.81655236907730677</v>
      </c>
      <c r="R740" s="44">
        <f t="shared" si="387"/>
        <v>0.78507971279055622</v>
      </c>
      <c r="S740" s="44">
        <f t="shared" si="388"/>
        <v>0.890302066772655</v>
      </c>
      <c r="T740" s="44">
        <f t="shared" si="389"/>
        <v>0.75</v>
      </c>
      <c r="U740" s="44">
        <f t="shared" si="390"/>
        <v>0.86596649162290573</v>
      </c>
      <c r="W740" s="51">
        <f t="shared" si="380"/>
        <v>38797</v>
      </c>
      <c r="X740" s="44">
        <f t="shared" si="391"/>
        <v>3.3929257977700882</v>
      </c>
      <c r="Y740" s="44">
        <f t="shared" si="392"/>
        <v>1.2246033381413559</v>
      </c>
      <c r="Z740" s="44">
        <f t="shared" si="393"/>
        <v>1.2820473644003054</v>
      </c>
      <c r="AA740" s="44">
        <f t="shared" si="394"/>
        <v>1.1232064878353087</v>
      </c>
      <c r="AB740" s="44">
        <f t="shared" si="395"/>
        <v>1.3334026189981294</v>
      </c>
      <c r="AC740" s="44">
        <f t="shared" si="396"/>
        <v>1.162463768115942</v>
      </c>
      <c r="AE740" s="48">
        <f t="shared" si="381"/>
        <v>38797</v>
      </c>
      <c r="AF740" s="53">
        <f t="shared" si="397"/>
        <v>3.9542566079983748</v>
      </c>
      <c r="AG740" s="53">
        <f t="shared" si="398"/>
        <v>7.3397935734447373</v>
      </c>
      <c r="AH740" s="53">
        <f t="shared" si="399"/>
        <v>2.0793894986047943</v>
      </c>
      <c r="AI740" s="53">
        <f t="shared" si="400"/>
        <v>6.0567055272121735</v>
      </c>
      <c r="AJ740" s="53">
        <f t="shared" si="401"/>
        <v>2.7198998102560914</v>
      </c>
      <c r="AK740" s="53">
        <f t="shared" si="402"/>
        <v>2.1753094729825246</v>
      </c>
      <c r="AL740" s="53"/>
      <c r="AM740" s="48">
        <f t="shared" si="382"/>
        <v>38797</v>
      </c>
      <c r="AN740" s="53">
        <f t="shared" si="377"/>
        <v>3.9544094199696938</v>
      </c>
      <c r="AO740" s="53">
        <f t="shared" si="377"/>
        <v>7.3394468191314397</v>
      </c>
      <c r="AP740" s="53">
        <f t="shared" si="377"/>
        <v>2.0929250280060265</v>
      </c>
      <c r="AQ740" s="53">
        <f t="shared" si="377"/>
        <v>6.056663478729261</v>
      </c>
      <c r="AR740" s="53">
        <f t="shared" si="377"/>
        <v>2.7200411478059907</v>
      </c>
      <c r="AS740" s="53">
        <f t="shared" si="377"/>
        <v>2.1897854416615594</v>
      </c>
      <c r="AT740" s="53"/>
      <c r="AU740" s="48">
        <f t="shared" si="383"/>
        <v>38797</v>
      </c>
      <c r="AV740" s="53">
        <f t="shared" si="403"/>
        <v>383.57771373706032</v>
      </c>
      <c r="AW740" s="53">
        <f t="shared" si="404"/>
        <v>470.89890791547316</v>
      </c>
      <c r="AX740" s="53">
        <f t="shared" si="405"/>
        <v>171.9756495512552</v>
      </c>
      <c r="AY740" s="53">
        <f t="shared" si="406"/>
        <v>457.15695937448464</v>
      </c>
      <c r="AZ740" s="53">
        <f t="shared" si="407"/>
        <v>197.80139226845165</v>
      </c>
      <c r="BA740" s="53">
        <f t="shared" si="408"/>
        <v>175.13903962409154</v>
      </c>
      <c r="BB740" s="58">
        <f t="shared" si="409"/>
        <v>1856.5496624708164</v>
      </c>
      <c r="BC740">
        <f t="shared" si="384"/>
        <v>2.6233250126324492E-2</v>
      </c>
      <c r="BD740">
        <v>1856.5234292206901</v>
      </c>
      <c r="BE740" s="48">
        <f t="shared" si="378"/>
        <v>38797</v>
      </c>
    </row>
    <row r="741" spans="1:57">
      <c r="A741" s="48">
        <v>38798</v>
      </c>
      <c r="B741" s="49">
        <v>28.91</v>
      </c>
      <c r="C741" s="50">
        <v>98.07</v>
      </c>
      <c r="D741" s="49">
        <v>52.88</v>
      </c>
      <c r="E741" s="50">
        <v>64.760000000000005</v>
      </c>
      <c r="F741" s="49">
        <v>64.58</v>
      </c>
      <c r="G741" s="50">
        <v>82.27</v>
      </c>
      <c r="H741" s="49">
        <v>67.650000000000006</v>
      </c>
      <c r="I741" s="50">
        <v>75.98</v>
      </c>
      <c r="J741">
        <v>54.69</v>
      </c>
      <c r="K741">
        <v>72.930000000000007</v>
      </c>
      <c r="L741" s="49">
        <v>69.27</v>
      </c>
      <c r="M741" s="50">
        <v>80</v>
      </c>
      <c r="O741" s="48">
        <f t="shared" si="379"/>
        <v>38798</v>
      </c>
      <c r="P741" s="44">
        <f t="shared" si="385"/>
        <v>0.29478943611705927</v>
      </c>
      <c r="Q741" s="44">
        <f t="shared" si="386"/>
        <v>0.81655342804200126</v>
      </c>
      <c r="R741" s="44">
        <f t="shared" si="387"/>
        <v>0.78497629755682508</v>
      </c>
      <c r="S741" s="44">
        <f t="shared" si="388"/>
        <v>0.89036588575941045</v>
      </c>
      <c r="T741" s="44">
        <f t="shared" si="389"/>
        <v>0.74989716166186748</v>
      </c>
      <c r="U741" s="44">
        <f t="shared" si="390"/>
        <v>0.86587499999999995</v>
      </c>
      <c r="W741" s="51">
        <f t="shared" si="380"/>
        <v>38798</v>
      </c>
      <c r="X741" s="44">
        <f t="shared" si="391"/>
        <v>3.3929257977700882</v>
      </c>
      <c r="Y741" s="44">
        <f t="shared" si="392"/>
        <v>1.2246033381413559</v>
      </c>
      <c r="Z741" s="44">
        <f t="shared" si="393"/>
        <v>1.2820473644003054</v>
      </c>
      <c r="AA741" s="44">
        <f t="shared" si="394"/>
        <v>1.1232064878353087</v>
      </c>
      <c r="AB741" s="44">
        <f t="shared" si="395"/>
        <v>1.3334026189981294</v>
      </c>
      <c r="AC741" s="44">
        <f t="shared" si="396"/>
        <v>1.162463768115942</v>
      </c>
      <c r="AE741" s="48">
        <f t="shared" si="381"/>
        <v>38798</v>
      </c>
      <c r="AF741" s="53">
        <f t="shared" si="397"/>
        <v>3.9542566079983748</v>
      </c>
      <c r="AG741" s="53">
        <f t="shared" si="398"/>
        <v>7.3397935734447373</v>
      </c>
      <c r="AH741" s="53">
        <f t="shared" si="399"/>
        <v>2.0793894986047943</v>
      </c>
      <c r="AI741" s="53">
        <f t="shared" si="400"/>
        <v>6.0567055272121735</v>
      </c>
      <c r="AJ741" s="53">
        <f t="shared" si="401"/>
        <v>2.7198998102560914</v>
      </c>
      <c r="AK741" s="53">
        <f t="shared" si="402"/>
        <v>2.1753094729825246</v>
      </c>
      <c r="AL741" s="53"/>
      <c r="AM741" s="48">
        <f t="shared" si="382"/>
        <v>38798</v>
      </c>
      <c r="AN741" s="53">
        <f t="shared" si="377"/>
        <v>3.9550422504238822</v>
      </c>
      <c r="AO741" s="53">
        <f t="shared" si="377"/>
        <v>7.3394563374616197</v>
      </c>
      <c r="AP741" s="53">
        <f t="shared" si="377"/>
        <v>2.092649335834357</v>
      </c>
      <c r="AQ741" s="53">
        <f t="shared" si="377"/>
        <v>6.0570976348890149</v>
      </c>
      <c r="AR741" s="53">
        <f t="shared" si="377"/>
        <v>2.7196681817909343</v>
      </c>
      <c r="AS741" s="53">
        <f t="shared" si="377"/>
        <v>2.1895540851069915</v>
      </c>
      <c r="AT741" s="53"/>
      <c r="AU741" s="48">
        <f t="shared" si="383"/>
        <v>38798</v>
      </c>
      <c r="AV741" s="53">
        <f t="shared" si="403"/>
        <v>387.8709934990701</v>
      </c>
      <c r="AW741" s="53">
        <f t="shared" si="404"/>
        <v>475.30319241401452</v>
      </c>
      <c r="AX741" s="53">
        <f t="shared" si="405"/>
        <v>172.16226085909253</v>
      </c>
      <c r="AY741" s="53">
        <f t="shared" si="406"/>
        <v>460.21827829886735</v>
      </c>
      <c r="AZ741" s="53">
        <f t="shared" si="407"/>
        <v>198.34540049801285</v>
      </c>
      <c r="BA741" s="53">
        <f t="shared" si="408"/>
        <v>175.16432680855931</v>
      </c>
      <c r="BB741" s="58">
        <f t="shared" si="409"/>
        <v>1869.0644523776166</v>
      </c>
      <c r="BC741">
        <f t="shared" si="384"/>
        <v>9.4574422655568924E-4</v>
      </c>
      <c r="BD741">
        <v>1869.06350663339</v>
      </c>
      <c r="BE741" s="48">
        <f t="shared" si="378"/>
        <v>38798</v>
      </c>
    </row>
    <row r="742" spans="1:57">
      <c r="A742" s="48">
        <v>38799</v>
      </c>
      <c r="B742" s="49">
        <v>28.64</v>
      </c>
      <c r="C742" s="50">
        <v>97.16</v>
      </c>
      <c r="D742" s="49">
        <v>52.24</v>
      </c>
      <c r="E742" s="50">
        <v>63.98</v>
      </c>
      <c r="F742" s="49">
        <v>64.42</v>
      </c>
      <c r="G742" s="50">
        <v>82.06</v>
      </c>
      <c r="H742" s="49">
        <v>67.56</v>
      </c>
      <c r="I742" s="50">
        <v>75.88</v>
      </c>
      <c r="J742">
        <v>55.02</v>
      </c>
      <c r="K742">
        <v>73.36</v>
      </c>
      <c r="L742" s="49">
        <v>69.260000000000005</v>
      </c>
      <c r="M742" s="50">
        <v>79.98</v>
      </c>
      <c r="O742" s="48">
        <f t="shared" si="379"/>
        <v>38799</v>
      </c>
      <c r="P742" s="44">
        <f t="shared" si="385"/>
        <v>0.29477151090983944</v>
      </c>
      <c r="Q742" s="44">
        <f t="shared" si="386"/>
        <v>0.81650515786183187</v>
      </c>
      <c r="R742" s="44">
        <f t="shared" si="387"/>
        <v>0.78503533999512554</v>
      </c>
      <c r="S742" s="44">
        <f t="shared" si="388"/>
        <v>0.89035318924617823</v>
      </c>
      <c r="T742" s="44">
        <f t="shared" si="389"/>
        <v>0.75</v>
      </c>
      <c r="U742" s="44">
        <f t="shared" si="390"/>
        <v>0.86596649162290573</v>
      </c>
      <c r="W742" s="51">
        <f t="shared" si="380"/>
        <v>38799</v>
      </c>
      <c r="X742" s="44">
        <f t="shared" si="391"/>
        <v>3.3929257977700882</v>
      </c>
      <c r="Y742" s="44">
        <f t="shared" si="392"/>
        <v>1.2246033381413559</v>
      </c>
      <c r="Z742" s="44">
        <f t="shared" si="393"/>
        <v>1.2820473644003054</v>
      </c>
      <c r="AA742" s="44">
        <f t="shared" si="394"/>
        <v>1.1232064878353087</v>
      </c>
      <c r="AB742" s="44">
        <f t="shared" si="395"/>
        <v>1.3334026189981294</v>
      </c>
      <c r="AC742" s="44">
        <f t="shared" si="396"/>
        <v>1.162463768115942</v>
      </c>
      <c r="AE742" s="48">
        <f t="shared" si="381"/>
        <v>38799</v>
      </c>
      <c r="AF742" s="53">
        <f t="shared" si="397"/>
        <v>3.9542566079983748</v>
      </c>
      <c r="AG742" s="53">
        <f t="shared" si="398"/>
        <v>7.3397935734447373</v>
      </c>
      <c r="AH742" s="53">
        <f t="shared" si="399"/>
        <v>2.0793894986047943</v>
      </c>
      <c r="AI742" s="53">
        <f t="shared" si="400"/>
        <v>6.0567055272121735</v>
      </c>
      <c r="AJ742" s="53">
        <f t="shared" si="401"/>
        <v>2.7198998102560914</v>
      </c>
      <c r="AK742" s="53">
        <f t="shared" si="402"/>
        <v>2.1753094729825246</v>
      </c>
      <c r="AL742" s="53"/>
      <c r="AM742" s="48">
        <f t="shared" si="382"/>
        <v>38799</v>
      </c>
      <c r="AN742" s="53">
        <f t="shared" si="377"/>
        <v>3.9548017568945486</v>
      </c>
      <c r="AO742" s="53">
        <f t="shared" si="377"/>
        <v>7.3390224688774124</v>
      </c>
      <c r="AP742" s="53">
        <f t="shared" si="377"/>
        <v>2.0928067356433449</v>
      </c>
      <c r="AQ742" s="53">
        <f t="shared" si="377"/>
        <v>6.0570112613862781</v>
      </c>
      <c r="AR742" s="53">
        <f t="shared" si="377"/>
        <v>2.7200411478059907</v>
      </c>
      <c r="AS742" s="53">
        <f t="shared" si="377"/>
        <v>2.1897854416615594</v>
      </c>
      <c r="AT742" s="53"/>
      <c r="AU742" s="48">
        <f t="shared" si="383"/>
        <v>38799</v>
      </c>
      <c r="AV742" s="53">
        <f t="shared" si="403"/>
        <v>384.2485386998743</v>
      </c>
      <c r="AW742" s="53">
        <f t="shared" si="404"/>
        <v>469.55065755877683</v>
      </c>
      <c r="AX742" s="53">
        <f t="shared" si="405"/>
        <v>171.73572072689288</v>
      </c>
      <c r="AY742" s="53">
        <f t="shared" si="406"/>
        <v>459.60601451399077</v>
      </c>
      <c r="AZ742" s="53">
        <f t="shared" si="407"/>
        <v>199.54221860304747</v>
      </c>
      <c r="BA742" s="53">
        <f t="shared" si="408"/>
        <v>175.13903962409154</v>
      </c>
      <c r="BB742" s="58">
        <f t="shared" si="409"/>
        <v>1859.822189726674</v>
      </c>
      <c r="BC742">
        <f t="shared" si="384"/>
        <v>2.6235079303887687E-2</v>
      </c>
      <c r="BD742">
        <v>1859.7959546473701</v>
      </c>
      <c r="BE742" s="48">
        <f t="shared" si="378"/>
        <v>38799</v>
      </c>
    </row>
    <row r="743" spans="1:57">
      <c r="A743" s="48">
        <v>38800</v>
      </c>
      <c r="B743" s="49">
        <v>28.88</v>
      </c>
      <c r="C743" s="50">
        <v>98</v>
      </c>
      <c r="D743" s="49">
        <v>52.66</v>
      </c>
      <c r="E743" s="50">
        <v>64.489999999999995</v>
      </c>
      <c r="F743" s="49">
        <v>64.7</v>
      </c>
      <c r="G743" s="50">
        <v>82.42</v>
      </c>
      <c r="H743" s="49">
        <v>67.69</v>
      </c>
      <c r="I743" s="50">
        <v>75.790000000000006</v>
      </c>
      <c r="J743">
        <v>54.86</v>
      </c>
      <c r="K743">
        <v>72.7</v>
      </c>
      <c r="L743" s="49">
        <v>69.349999999999994</v>
      </c>
      <c r="M743" s="50">
        <v>80.09</v>
      </c>
      <c r="O743" s="48">
        <f t="shared" si="379"/>
        <v>38800</v>
      </c>
      <c r="P743" s="44">
        <f t="shared" si="385"/>
        <v>0.29469387755102039</v>
      </c>
      <c r="Q743" s="44">
        <f t="shared" si="386"/>
        <v>0.81656070708636996</v>
      </c>
      <c r="R743" s="44">
        <f t="shared" si="387"/>
        <v>0.78500363989322985</v>
      </c>
      <c r="S743" s="44">
        <f t="shared" si="388"/>
        <v>0.89312574218234586</v>
      </c>
      <c r="T743" s="44">
        <f t="shared" si="389"/>
        <v>0.75460797799174684</v>
      </c>
      <c r="U743" s="44">
        <f t="shared" si="390"/>
        <v>0.86590086153077772</v>
      </c>
      <c r="W743" s="51">
        <f t="shared" si="380"/>
        <v>38800</v>
      </c>
      <c r="X743" s="44">
        <f t="shared" si="391"/>
        <v>3.3929257977700882</v>
      </c>
      <c r="Y743" s="44">
        <f t="shared" si="392"/>
        <v>1.2246033381413559</v>
      </c>
      <c r="Z743" s="44">
        <f t="shared" si="393"/>
        <v>1.2820473644003054</v>
      </c>
      <c r="AA743" s="44">
        <f t="shared" si="394"/>
        <v>1.1232064878353087</v>
      </c>
      <c r="AB743" s="44">
        <f t="shared" si="395"/>
        <v>1.3334026189981294</v>
      </c>
      <c r="AC743" s="44">
        <f t="shared" si="396"/>
        <v>1.162463768115942</v>
      </c>
      <c r="AE743" s="48">
        <f t="shared" si="381"/>
        <v>38800</v>
      </c>
      <c r="AF743" s="53">
        <f t="shared" si="397"/>
        <v>3.9542566079983748</v>
      </c>
      <c r="AG743" s="53">
        <f t="shared" si="398"/>
        <v>7.3397935734447373</v>
      </c>
      <c r="AH743" s="53">
        <f t="shared" si="399"/>
        <v>2.0793894986047943</v>
      </c>
      <c r="AI743" s="53">
        <f t="shared" si="400"/>
        <v>6.0567055272121735</v>
      </c>
      <c r="AJ743" s="53">
        <f t="shared" si="401"/>
        <v>2.7198998102560914</v>
      </c>
      <c r="AK743" s="53">
        <f t="shared" si="402"/>
        <v>2.1753094729825246</v>
      </c>
      <c r="AL743" s="53"/>
      <c r="AM743" s="48">
        <f t="shared" si="382"/>
        <v>38800</v>
      </c>
      <c r="AN743" s="53">
        <f t="shared" si="377"/>
        <v>3.9537601889936904</v>
      </c>
      <c r="AO743" s="53">
        <f t="shared" si="377"/>
        <v>7.3395217639560633</v>
      </c>
      <c r="AP743" s="53">
        <f t="shared" si="377"/>
        <v>2.0927222271080117</v>
      </c>
      <c r="AQ743" s="53">
        <f t="shared" ref="AQ743:AS806" si="410">AI743*AA743*S743</f>
        <v>6.0758727475470398</v>
      </c>
      <c r="AR743" s="53">
        <f t="shared" si="410"/>
        <v>2.7367530008003049</v>
      </c>
      <c r="AS743" s="53">
        <f t="shared" si="410"/>
        <v>2.1896194816369312</v>
      </c>
      <c r="AT743" s="53"/>
      <c r="AU743" s="48">
        <f t="shared" si="383"/>
        <v>38800</v>
      </c>
      <c r="AV743" s="53">
        <f t="shared" si="403"/>
        <v>387.46849852138166</v>
      </c>
      <c r="AW743" s="53">
        <f t="shared" si="404"/>
        <v>473.32575855752646</v>
      </c>
      <c r="AX743" s="53">
        <f t="shared" si="405"/>
        <v>172.48216595824232</v>
      </c>
      <c r="AY743" s="53">
        <f t="shared" si="406"/>
        <v>460.4903955365902</v>
      </c>
      <c r="AZ743" s="53">
        <f t="shared" si="407"/>
        <v>198.96194315818218</v>
      </c>
      <c r="BA743" s="53">
        <f t="shared" si="408"/>
        <v>175.36662428430182</v>
      </c>
      <c r="BB743" s="58">
        <f t="shared" si="409"/>
        <v>1868.0953860162249</v>
      </c>
      <c r="BC743">
        <f t="shared" si="384"/>
        <v>9.1587986480590189E-4</v>
      </c>
      <c r="BD743">
        <v>1868.0944701363601</v>
      </c>
      <c r="BE743" s="48">
        <f t="shared" si="378"/>
        <v>38800</v>
      </c>
    </row>
    <row r="744" spans="1:57">
      <c r="A744" s="48">
        <v>38803</v>
      </c>
      <c r="B744" s="49">
        <v>29.06</v>
      </c>
      <c r="C744" s="50">
        <v>98.6</v>
      </c>
      <c r="D744" s="49">
        <v>52.57</v>
      </c>
      <c r="E744" s="50">
        <v>64.38</v>
      </c>
      <c r="F744" s="49">
        <v>64.56</v>
      </c>
      <c r="G744" s="50">
        <v>82.24</v>
      </c>
      <c r="H744" s="49">
        <v>67.64</v>
      </c>
      <c r="I744" s="50">
        <v>75.73</v>
      </c>
      <c r="J744">
        <v>54.32</v>
      </c>
      <c r="K744">
        <v>71.98</v>
      </c>
      <c r="L744" s="49">
        <v>69.33</v>
      </c>
      <c r="M744" s="50">
        <v>80.069999999999993</v>
      </c>
      <c r="O744" s="48">
        <f t="shared" si="379"/>
        <v>38803</v>
      </c>
      <c r="P744" s="44">
        <f t="shared" si="385"/>
        <v>0.29472616632860044</v>
      </c>
      <c r="Q744" s="44">
        <f t="shared" si="386"/>
        <v>0.81655793724759251</v>
      </c>
      <c r="R744" s="44">
        <f t="shared" si="387"/>
        <v>0.78501945525291839</v>
      </c>
      <c r="S744" s="44">
        <f t="shared" si="388"/>
        <v>0.89317311501386498</v>
      </c>
      <c r="T744" s="44">
        <f t="shared" si="389"/>
        <v>0.75465407057515976</v>
      </c>
      <c r="U744" s="44">
        <f t="shared" si="390"/>
        <v>0.86586736605470216</v>
      </c>
      <c r="W744" s="51">
        <f t="shared" si="380"/>
        <v>38803</v>
      </c>
      <c r="X744" s="44">
        <f t="shared" si="391"/>
        <v>3.3929257977700882</v>
      </c>
      <c r="Y744" s="44">
        <f t="shared" si="392"/>
        <v>1.2246033381413559</v>
      </c>
      <c r="Z744" s="44">
        <f t="shared" si="393"/>
        <v>1.2820473644003054</v>
      </c>
      <c r="AA744" s="44">
        <f t="shared" si="394"/>
        <v>1.1232064878353087</v>
      </c>
      <c r="AB744" s="44">
        <f t="shared" si="395"/>
        <v>1.3334026189981294</v>
      </c>
      <c r="AC744" s="44">
        <f t="shared" si="396"/>
        <v>1.162463768115942</v>
      </c>
      <c r="AE744" s="48">
        <f t="shared" si="381"/>
        <v>38803</v>
      </c>
      <c r="AF744" s="53">
        <f t="shared" si="397"/>
        <v>3.9542566079983748</v>
      </c>
      <c r="AG744" s="53">
        <f t="shared" si="398"/>
        <v>7.3397935734447373</v>
      </c>
      <c r="AH744" s="53">
        <f t="shared" si="399"/>
        <v>2.0793894986047943</v>
      </c>
      <c r="AI744" s="53">
        <f t="shared" si="400"/>
        <v>6.0567055272121735</v>
      </c>
      <c r="AJ744" s="53">
        <f t="shared" si="401"/>
        <v>2.7198998102560914</v>
      </c>
      <c r="AK744" s="53">
        <f t="shared" si="402"/>
        <v>2.1753094729825246</v>
      </c>
      <c r="AL744" s="53"/>
      <c r="AM744" s="48">
        <f t="shared" si="382"/>
        <v>38803</v>
      </c>
      <c r="AN744" s="53">
        <f t="shared" ref="AN744:AS807" si="411">AF744*X744*P744</f>
        <v>3.9541933913540794</v>
      </c>
      <c r="AO744" s="53">
        <f t="shared" si="411"/>
        <v>7.3394968677152654</v>
      </c>
      <c r="AP744" s="53">
        <f t="shared" si="411"/>
        <v>2.0927643888930887</v>
      </c>
      <c r="AQ744" s="53">
        <f t="shared" si="410"/>
        <v>6.0761950216484424</v>
      </c>
      <c r="AR744" s="53">
        <f t="shared" si="410"/>
        <v>2.7369201657649609</v>
      </c>
      <c r="AS744" s="53">
        <f t="shared" si="410"/>
        <v>2.1895347810086951</v>
      </c>
      <c r="AT744" s="53"/>
      <c r="AU744" s="48">
        <f t="shared" si="383"/>
        <v>38803</v>
      </c>
      <c r="AV744" s="53">
        <f t="shared" si="403"/>
        <v>389.88346838751221</v>
      </c>
      <c r="AW744" s="53">
        <f t="shared" si="404"/>
        <v>472.51680834350873</v>
      </c>
      <c r="AX744" s="53">
        <f t="shared" si="405"/>
        <v>172.10894334256761</v>
      </c>
      <c r="AY744" s="53">
        <f t="shared" si="406"/>
        <v>460.15024898943659</v>
      </c>
      <c r="AZ744" s="53">
        <f t="shared" si="407"/>
        <v>197.00351353176188</v>
      </c>
      <c r="BA744" s="53">
        <f t="shared" si="408"/>
        <v>175.31604991536619</v>
      </c>
      <c r="BB744" s="58">
        <f t="shared" si="409"/>
        <v>1866.979032510153</v>
      </c>
      <c r="BC744">
        <f t="shared" si="384"/>
        <v>9.2258655308796733E-4</v>
      </c>
      <c r="BD744">
        <v>1866.9781099236</v>
      </c>
      <c r="BE744" s="48">
        <f t="shared" si="378"/>
        <v>38803</v>
      </c>
    </row>
    <row r="745" spans="1:57">
      <c r="A745" s="48">
        <v>38804</v>
      </c>
      <c r="B745" s="49">
        <v>28.53</v>
      </c>
      <c r="C745" s="50">
        <v>96.8</v>
      </c>
      <c r="D745" s="49">
        <v>52.06</v>
      </c>
      <c r="E745" s="50">
        <v>63.76</v>
      </c>
      <c r="F745" s="49">
        <v>64.25</v>
      </c>
      <c r="G745" s="50">
        <v>81.84</v>
      </c>
      <c r="H745" s="49">
        <v>67.23</v>
      </c>
      <c r="I745" s="50">
        <v>75.27</v>
      </c>
      <c r="J745">
        <v>54.93</v>
      </c>
      <c r="K745">
        <v>72.790000000000006</v>
      </c>
      <c r="L745" s="49">
        <v>69.27</v>
      </c>
      <c r="M745" s="50">
        <v>80</v>
      </c>
      <c r="O745" s="48">
        <f t="shared" si="379"/>
        <v>38804</v>
      </c>
      <c r="P745" s="44">
        <f t="shared" si="385"/>
        <v>0.29473140495867772</v>
      </c>
      <c r="Q745" s="44">
        <f t="shared" si="386"/>
        <v>0.81649937264742789</v>
      </c>
      <c r="R745" s="44">
        <f t="shared" si="387"/>
        <v>0.78506842619745842</v>
      </c>
      <c r="S745" s="44">
        <f t="shared" si="388"/>
        <v>0.8931845356715824</v>
      </c>
      <c r="T745" s="44">
        <f t="shared" si="389"/>
        <v>0.75463662591015246</v>
      </c>
      <c r="U745" s="44">
        <f t="shared" si="390"/>
        <v>0.86587499999999995</v>
      </c>
      <c r="W745" s="51">
        <f t="shared" si="380"/>
        <v>38804</v>
      </c>
      <c r="X745" s="44">
        <f t="shared" si="391"/>
        <v>3.3929257977700882</v>
      </c>
      <c r="Y745" s="44">
        <f t="shared" si="392"/>
        <v>1.2246033381413559</v>
      </c>
      <c r="Z745" s="44">
        <f t="shared" si="393"/>
        <v>1.2820473644003054</v>
      </c>
      <c r="AA745" s="44">
        <f t="shared" si="394"/>
        <v>1.1232064878353087</v>
      </c>
      <c r="AB745" s="44">
        <f t="shared" si="395"/>
        <v>1.3334026189981294</v>
      </c>
      <c r="AC745" s="44">
        <f t="shared" si="396"/>
        <v>1.162463768115942</v>
      </c>
      <c r="AE745" s="48">
        <f t="shared" si="381"/>
        <v>38804</v>
      </c>
      <c r="AF745" s="53">
        <f t="shared" si="397"/>
        <v>3.9542566079983748</v>
      </c>
      <c r="AG745" s="53">
        <f t="shared" si="398"/>
        <v>7.3397935734447373</v>
      </c>
      <c r="AH745" s="53">
        <f t="shared" si="399"/>
        <v>2.0793894986047943</v>
      </c>
      <c r="AI745" s="53">
        <f t="shared" si="400"/>
        <v>6.0567055272121735</v>
      </c>
      <c r="AJ745" s="53">
        <f t="shared" si="401"/>
        <v>2.7198998102560914</v>
      </c>
      <c r="AK745" s="53">
        <f t="shared" si="402"/>
        <v>2.1753094729825246</v>
      </c>
      <c r="AL745" s="53"/>
      <c r="AM745" s="48">
        <f t="shared" si="382"/>
        <v>38804</v>
      </c>
      <c r="AN745" s="53">
        <f t="shared" si="411"/>
        <v>3.9542636754306151</v>
      </c>
      <c r="AO745" s="53">
        <f t="shared" si="411"/>
        <v>7.3389704694281868</v>
      </c>
      <c r="AP745" s="53">
        <f t="shared" si="411"/>
        <v>2.0928949393503262</v>
      </c>
      <c r="AQ745" s="53">
        <f t="shared" si="410"/>
        <v>6.0762727155942189</v>
      </c>
      <c r="AR745" s="53">
        <f t="shared" si="410"/>
        <v>2.7368568988227882</v>
      </c>
      <c r="AS745" s="53">
        <f t="shared" si="410"/>
        <v>2.1895540851069915</v>
      </c>
      <c r="AT745" s="53"/>
      <c r="AU745" s="48">
        <f t="shared" si="383"/>
        <v>38804</v>
      </c>
      <c r="AV745" s="53">
        <f t="shared" si="403"/>
        <v>382.77272378168351</v>
      </c>
      <c r="AW745" s="53">
        <f t="shared" si="404"/>
        <v>467.93275713074115</v>
      </c>
      <c r="AX745" s="53">
        <f t="shared" si="405"/>
        <v>171.2825218364307</v>
      </c>
      <c r="AY745" s="53">
        <f t="shared" si="406"/>
        <v>457.36104730277685</v>
      </c>
      <c r="AZ745" s="53">
        <f t="shared" si="407"/>
        <v>199.21581366531078</v>
      </c>
      <c r="BA745" s="53">
        <f t="shared" si="408"/>
        <v>175.16432680855931</v>
      </c>
      <c r="BB745" s="58">
        <f t="shared" si="409"/>
        <v>1853.7291905255024</v>
      </c>
      <c r="BC745">
        <f t="shared" si="384"/>
        <v>9.3717262234349619E-4</v>
      </c>
      <c r="BD745">
        <v>1853.7282533528801</v>
      </c>
      <c r="BE745" s="48">
        <f t="shared" si="378"/>
        <v>38804</v>
      </c>
    </row>
    <row r="746" spans="1:57">
      <c r="A746" s="48">
        <v>38805</v>
      </c>
      <c r="B746" s="49">
        <v>29.08</v>
      </c>
      <c r="C746" s="50">
        <v>98.65</v>
      </c>
      <c r="D746" s="49">
        <v>52.75</v>
      </c>
      <c r="E746" s="50">
        <v>64.599999999999994</v>
      </c>
      <c r="F746" s="49">
        <v>64.180000000000007</v>
      </c>
      <c r="G746" s="50">
        <v>81.760000000000005</v>
      </c>
      <c r="H746" s="49">
        <v>67.78</v>
      </c>
      <c r="I746" s="50">
        <v>75.89</v>
      </c>
      <c r="J746">
        <v>56.14</v>
      </c>
      <c r="K746">
        <v>74.400000000000006</v>
      </c>
      <c r="L746" s="49">
        <v>69.27</v>
      </c>
      <c r="M746" s="50">
        <v>80</v>
      </c>
      <c r="O746" s="48">
        <f t="shared" si="379"/>
        <v>38805</v>
      </c>
      <c r="P746" s="44">
        <f t="shared" si="385"/>
        <v>0.29477952356817028</v>
      </c>
      <c r="Q746" s="44">
        <f t="shared" si="386"/>
        <v>0.81656346749226016</v>
      </c>
      <c r="R746" s="44">
        <f t="shared" si="387"/>
        <v>0.78498043052837574</v>
      </c>
      <c r="S746" s="44">
        <f t="shared" si="388"/>
        <v>0.8931348003689551</v>
      </c>
      <c r="T746" s="44">
        <f t="shared" si="389"/>
        <v>0.75456989247311823</v>
      </c>
      <c r="U746" s="44">
        <f t="shared" si="390"/>
        <v>0.86587499999999995</v>
      </c>
      <c r="W746" s="51">
        <f t="shared" si="380"/>
        <v>38805</v>
      </c>
      <c r="X746" s="44">
        <f t="shared" si="391"/>
        <v>3.3929257977700882</v>
      </c>
      <c r="Y746" s="44">
        <f t="shared" si="392"/>
        <v>1.2246033381413559</v>
      </c>
      <c r="Z746" s="44">
        <f t="shared" si="393"/>
        <v>1.2820473644003054</v>
      </c>
      <c r="AA746" s="44">
        <f t="shared" si="394"/>
        <v>1.1232064878353087</v>
      </c>
      <c r="AB746" s="44">
        <f t="shared" si="395"/>
        <v>1.3334026189981294</v>
      </c>
      <c r="AC746" s="44">
        <f t="shared" si="396"/>
        <v>1.162463768115942</v>
      </c>
      <c r="AE746" s="48">
        <f t="shared" si="381"/>
        <v>38805</v>
      </c>
      <c r="AF746" s="53">
        <f t="shared" si="397"/>
        <v>3.9542566079983748</v>
      </c>
      <c r="AG746" s="53">
        <f t="shared" si="398"/>
        <v>7.3397935734447373</v>
      </c>
      <c r="AH746" s="53">
        <f t="shared" si="399"/>
        <v>2.0793894986047943</v>
      </c>
      <c r="AI746" s="53">
        <f t="shared" si="400"/>
        <v>6.0567055272121735</v>
      </c>
      <c r="AJ746" s="53">
        <f t="shared" si="401"/>
        <v>2.7198998102560914</v>
      </c>
      <c r="AK746" s="53">
        <f t="shared" si="402"/>
        <v>2.1753094729825246</v>
      </c>
      <c r="AL746" s="53"/>
      <c r="AM746" s="48">
        <f t="shared" si="382"/>
        <v>38805</v>
      </c>
      <c r="AN746" s="53">
        <f t="shared" si="411"/>
        <v>3.9549092587190851</v>
      </c>
      <c r="AO746" s="53">
        <f t="shared" si="411"/>
        <v>7.3395465754109042</v>
      </c>
      <c r="AP746" s="53">
        <f t="shared" si="411"/>
        <v>2.0926603538233044</v>
      </c>
      <c r="AQ746" s="53">
        <f t="shared" si="410"/>
        <v>6.0759343697650117</v>
      </c>
      <c r="AR746" s="53">
        <f t="shared" si="410"/>
        <v>2.7366148752298982</v>
      </c>
      <c r="AS746" s="53">
        <f t="shared" si="410"/>
        <v>2.1895540851069915</v>
      </c>
      <c r="AT746" s="53"/>
      <c r="AU746" s="48">
        <f t="shared" si="383"/>
        <v>38805</v>
      </c>
      <c r="AV746" s="53">
        <f t="shared" si="403"/>
        <v>390.15179837263776</v>
      </c>
      <c r="AW746" s="53">
        <f t="shared" si="404"/>
        <v>474.13470877154435</v>
      </c>
      <c r="AX746" s="53">
        <f t="shared" si="405"/>
        <v>171.09591052859338</v>
      </c>
      <c r="AY746" s="53">
        <f t="shared" si="406"/>
        <v>461.10265932146672</v>
      </c>
      <c r="AZ746" s="53">
        <f t="shared" si="407"/>
        <v>203.60414671710444</v>
      </c>
      <c r="BA746" s="53">
        <f t="shared" si="408"/>
        <v>175.16432680855931</v>
      </c>
      <c r="BB746" s="58">
        <f t="shared" si="409"/>
        <v>1875.253550519906</v>
      </c>
      <c r="BC746">
        <f t="shared" si="384"/>
        <v>9.492036060692044E-4</v>
      </c>
      <c r="BD746">
        <v>1875.2526013162999</v>
      </c>
      <c r="BE746" s="48">
        <f t="shared" si="378"/>
        <v>38805</v>
      </c>
    </row>
    <row r="747" spans="1:57">
      <c r="A747" s="48">
        <v>38806</v>
      </c>
      <c r="B747" s="49">
        <v>29.22</v>
      </c>
      <c r="C747" s="50">
        <v>99.15</v>
      </c>
      <c r="D747" s="49">
        <v>53.38</v>
      </c>
      <c r="E747" s="50">
        <v>65.38</v>
      </c>
      <c r="F747" s="49">
        <v>64</v>
      </c>
      <c r="G747" s="50">
        <v>81.52</v>
      </c>
      <c r="H747" s="49">
        <v>67.62</v>
      </c>
      <c r="I747" s="50">
        <v>75.709999999999994</v>
      </c>
      <c r="J747">
        <v>55.27</v>
      </c>
      <c r="K747">
        <v>73.25</v>
      </c>
      <c r="L747" s="49">
        <v>69.239999999999995</v>
      </c>
      <c r="M747" s="50">
        <v>79.959999999999994</v>
      </c>
      <c r="O747" s="48">
        <f t="shared" si="379"/>
        <v>38806</v>
      </c>
      <c r="P747" s="44">
        <f t="shared" si="385"/>
        <v>0.29470499243570347</v>
      </c>
      <c r="Q747" s="44">
        <f t="shared" si="386"/>
        <v>0.8164576323034568</v>
      </c>
      <c r="R747" s="44">
        <f t="shared" si="387"/>
        <v>0.78508341511285573</v>
      </c>
      <c r="S747" s="44">
        <f t="shared" si="388"/>
        <v>0.89314489499405636</v>
      </c>
      <c r="T747" s="44">
        <f t="shared" si="389"/>
        <v>0.75453924914675774</v>
      </c>
      <c r="U747" s="44">
        <f t="shared" si="390"/>
        <v>0.86593296648324158</v>
      </c>
      <c r="W747" s="51">
        <f t="shared" si="380"/>
        <v>38806</v>
      </c>
      <c r="X747" s="44">
        <f t="shared" si="391"/>
        <v>3.3929257977700882</v>
      </c>
      <c r="Y747" s="44">
        <f t="shared" si="392"/>
        <v>1.2246033381413559</v>
      </c>
      <c r="Z747" s="44">
        <f t="shared" si="393"/>
        <v>1.2820473644003054</v>
      </c>
      <c r="AA747" s="44">
        <f t="shared" si="394"/>
        <v>1.1232064878353087</v>
      </c>
      <c r="AB747" s="44">
        <f t="shared" si="395"/>
        <v>1.3334026189981294</v>
      </c>
      <c r="AC747" s="44">
        <f t="shared" si="396"/>
        <v>1.162463768115942</v>
      </c>
      <c r="AE747" s="48">
        <f t="shared" si="381"/>
        <v>38806</v>
      </c>
      <c r="AF747" s="53">
        <f t="shared" si="397"/>
        <v>3.9542566079983748</v>
      </c>
      <c r="AG747" s="53">
        <f t="shared" si="398"/>
        <v>7.3397935734447373</v>
      </c>
      <c r="AH747" s="53">
        <f t="shared" si="399"/>
        <v>2.0793894986047943</v>
      </c>
      <c r="AI747" s="53">
        <f t="shared" si="400"/>
        <v>6.0567055272121735</v>
      </c>
      <c r="AJ747" s="53">
        <f t="shared" si="401"/>
        <v>2.7198998102560914</v>
      </c>
      <c r="AK747" s="53">
        <f t="shared" si="402"/>
        <v>2.1753094729825246</v>
      </c>
      <c r="AL747" s="53"/>
      <c r="AM747" s="48">
        <f t="shared" si="382"/>
        <v>38806</v>
      </c>
      <c r="AN747" s="53">
        <f t="shared" si="411"/>
        <v>3.9539093118357744</v>
      </c>
      <c r="AO747" s="53">
        <f t="shared" si="411"/>
        <v>7.3385952932038698</v>
      </c>
      <c r="AP747" s="53">
        <f t="shared" si="411"/>
        <v>2.0929348979375457</v>
      </c>
      <c r="AQ747" s="53">
        <f t="shared" si="410"/>
        <v>6.0760030428024718</v>
      </c>
      <c r="AR747" s="53">
        <f t="shared" si="410"/>
        <v>2.7365037404184229</v>
      </c>
      <c r="AS747" s="53">
        <f t="shared" si="410"/>
        <v>2.1897006660224596</v>
      </c>
      <c r="AT747" s="53"/>
      <c r="AU747" s="48">
        <f t="shared" si="383"/>
        <v>38806</v>
      </c>
      <c r="AV747" s="53">
        <f t="shared" si="403"/>
        <v>392.03010826851704</v>
      </c>
      <c r="AW747" s="53">
        <f t="shared" si="404"/>
        <v>479.79736026966896</v>
      </c>
      <c r="AX747" s="53">
        <f t="shared" si="405"/>
        <v>170.61605287986873</v>
      </c>
      <c r="AY747" s="53">
        <f t="shared" si="406"/>
        <v>460.01419037057508</v>
      </c>
      <c r="AZ747" s="53">
        <f t="shared" si="407"/>
        <v>200.44889898564949</v>
      </c>
      <c r="BA747" s="53">
        <f t="shared" si="408"/>
        <v>175.08846525515585</v>
      </c>
      <c r="BB747" s="58">
        <f t="shared" si="409"/>
        <v>1877.995076029435</v>
      </c>
      <c r="BC747">
        <f t="shared" si="384"/>
        <v>2.6252567665096649E-2</v>
      </c>
      <c r="BD747">
        <v>1877.9688234617699</v>
      </c>
      <c r="BE747" s="48">
        <f t="shared" si="378"/>
        <v>38806</v>
      </c>
    </row>
    <row r="748" spans="1:57">
      <c r="A748" s="48">
        <v>38807</v>
      </c>
      <c r="B748" s="49">
        <v>29.18</v>
      </c>
      <c r="C748" s="50">
        <v>99</v>
      </c>
      <c r="D748" s="49">
        <v>53.01</v>
      </c>
      <c r="E748" s="50">
        <v>64.92</v>
      </c>
      <c r="F748" s="49">
        <v>64.040000000000006</v>
      </c>
      <c r="G748" s="50">
        <v>81.58</v>
      </c>
      <c r="H748" s="49">
        <v>67.599999999999994</v>
      </c>
      <c r="I748" s="50">
        <v>75.69</v>
      </c>
      <c r="J748">
        <v>55.46</v>
      </c>
      <c r="K748">
        <v>73.5</v>
      </c>
      <c r="L748" s="49">
        <v>69.260000000000005</v>
      </c>
      <c r="M748" s="50">
        <v>79.989999999999995</v>
      </c>
      <c r="O748" s="48">
        <f t="shared" si="379"/>
        <v>38807</v>
      </c>
      <c r="P748" s="44">
        <f t="shared" si="385"/>
        <v>0.29474747474747476</v>
      </c>
      <c r="Q748" s="44">
        <f t="shared" si="386"/>
        <v>0.81654343807763397</v>
      </c>
      <c r="R748" s="44">
        <f t="shared" si="387"/>
        <v>0.78499632262809527</v>
      </c>
      <c r="S748" s="44">
        <f t="shared" si="388"/>
        <v>0.89311666006077417</v>
      </c>
      <c r="T748" s="44">
        <f t="shared" si="389"/>
        <v>0.75455782312925168</v>
      </c>
      <c r="U748" s="44">
        <f t="shared" si="390"/>
        <v>0.86585823227903502</v>
      </c>
      <c r="W748" s="51">
        <f t="shared" si="380"/>
        <v>38807</v>
      </c>
      <c r="X748" s="44">
        <f t="shared" si="391"/>
        <v>3.3929257977700882</v>
      </c>
      <c r="Y748" s="44">
        <f t="shared" si="392"/>
        <v>1.2246033381413559</v>
      </c>
      <c r="Z748" s="44">
        <f t="shared" si="393"/>
        <v>1.2820473644003054</v>
      </c>
      <c r="AA748" s="44">
        <f t="shared" si="394"/>
        <v>1.1232064878353087</v>
      </c>
      <c r="AB748" s="44">
        <f t="shared" si="395"/>
        <v>1.3334026189981294</v>
      </c>
      <c r="AC748" s="44">
        <f t="shared" si="396"/>
        <v>1.162463768115942</v>
      </c>
      <c r="AE748" s="48">
        <f t="shared" si="381"/>
        <v>38807</v>
      </c>
      <c r="AF748" s="53">
        <f t="shared" si="397"/>
        <v>3.9542566079983748</v>
      </c>
      <c r="AG748" s="53">
        <f t="shared" si="398"/>
        <v>7.3397935734447373</v>
      </c>
      <c r="AH748" s="53">
        <f t="shared" si="399"/>
        <v>2.0793894986047943</v>
      </c>
      <c r="AI748" s="53">
        <f t="shared" si="400"/>
        <v>6.0567055272121735</v>
      </c>
      <c r="AJ748" s="53">
        <f t="shared" si="401"/>
        <v>2.7198998102560914</v>
      </c>
      <c r="AK748" s="53">
        <f t="shared" si="402"/>
        <v>2.1753094729825246</v>
      </c>
      <c r="AL748" s="53"/>
      <c r="AM748" s="48">
        <f t="shared" si="382"/>
        <v>38807</v>
      </c>
      <c r="AN748" s="53">
        <f t="shared" si="411"/>
        <v>3.9544792757400593</v>
      </c>
      <c r="AO748" s="53">
        <f t="shared" si="411"/>
        <v>7.3393665443081426</v>
      </c>
      <c r="AP748" s="53">
        <f t="shared" si="411"/>
        <v>2.0927027201877748</v>
      </c>
      <c r="AQ748" s="53">
        <f t="shared" si="410"/>
        <v>6.0758109625011709</v>
      </c>
      <c r="AR748" s="53">
        <f t="shared" si="410"/>
        <v>2.7365711030806392</v>
      </c>
      <c r="AS748" s="53">
        <f t="shared" si="410"/>
        <v>2.1895116842616771</v>
      </c>
      <c r="AT748" s="53"/>
      <c r="AU748" s="48">
        <f t="shared" si="383"/>
        <v>38807</v>
      </c>
      <c r="AV748" s="53">
        <f t="shared" si="403"/>
        <v>391.49344829826589</v>
      </c>
      <c r="AW748" s="53">
        <f t="shared" si="404"/>
        <v>476.47167605648463</v>
      </c>
      <c r="AX748" s="53">
        <f t="shared" si="405"/>
        <v>170.72268791291867</v>
      </c>
      <c r="AY748" s="53">
        <f t="shared" si="406"/>
        <v>459.87813175171362</v>
      </c>
      <c r="AZ748" s="53">
        <f t="shared" si="407"/>
        <v>201.13797607642698</v>
      </c>
      <c r="BA748" s="53">
        <f t="shared" si="408"/>
        <v>175.13903962409154</v>
      </c>
      <c r="BB748" s="58">
        <f t="shared" si="409"/>
        <v>1874.8429597199013</v>
      </c>
      <c r="BC748">
        <f t="shared" si="384"/>
        <v>9.5263944126600109E-4</v>
      </c>
      <c r="BD748">
        <v>1874.84200708046</v>
      </c>
      <c r="BE748" s="48">
        <f t="shared" si="378"/>
        <v>38807</v>
      </c>
    </row>
    <row r="749" spans="1:57">
      <c r="A749" s="48">
        <v>38810</v>
      </c>
      <c r="B749" s="49">
        <v>30</v>
      </c>
      <c r="C749" s="50">
        <v>101.8</v>
      </c>
      <c r="D749" s="49">
        <v>53.59</v>
      </c>
      <c r="E749" s="50">
        <v>65.63</v>
      </c>
      <c r="F749" s="49">
        <v>63.97</v>
      </c>
      <c r="G749" s="50">
        <v>81.23</v>
      </c>
      <c r="H749" s="49">
        <v>67.56</v>
      </c>
      <c r="I749" s="50">
        <v>75.64</v>
      </c>
      <c r="J749">
        <v>54.25</v>
      </c>
      <c r="K749">
        <v>71.900000000000006</v>
      </c>
      <c r="L749" s="49">
        <v>69.23</v>
      </c>
      <c r="M749" s="50">
        <v>79.680000000000007</v>
      </c>
      <c r="O749" s="48">
        <f t="shared" si="379"/>
        <v>38810</v>
      </c>
      <c r="P749" s="44">
        <f t="shared" si="385"/>
        <v>0.29469548133595286</v>
      </c>
      <c r="Q749" s="44">
        <f t="shared" si="386"/>
        <v>0.8165473106810911</v>
      </c>
      <c r="R749" s="44">
        <f t="shared" si="387"/>
        <v>0.78751692724362909</v>
      </c>
      <c r="S749" s="44">
        <f t="shared" si="388"/>
        <v>0.89317821258593344</v>
      </c>
      <c r="T749" s="44">
        <f t="shared" si="389"/>
        <v>0.75452016689847001</v>
      </c>
      <c r="U749" s="44">
        <f t="shared" si="390"/>
        <v>0.86885040160642568</v>
      </c>
      <c r="W749" s="51">
        <f t="shared" si="380"/>
        <v>38810</v>
      </c>
      <c r="X749" s="44">
        <f t="shared" si="391"/>
        <v>3.3929257977700882</v>
      </c>
      <c r="Y749" s="44">
        <f t="shared" si="392"/>
        <v>1.2246033381413559</v>
      </c>
      <c r="Z749" s="44">
        <f t="shared" si="393"/>
        <v>1.2820473644003054</v>
      </c>
      <c r="AA749" s="44">
        <f t="shared" si="394"/>
        <v>1.1232064878353087</v>
      </c>
      <c r="AB749" s="44">
        <f t="shared" si="395"/>
        <v>1.3334026189981294</v>
      </c>
      <c r="AC749" s="44">
        <f t="shared" si="396"/>
        <v>1.162463768115942</v>
      </c>
      <c r="AE749" s="48">
        <f t="shared" si="381"/>
        <v>38810</v>
      </c>
      <c r="AF749" s="53">
        <f t="shared" si="397"/>
        <v>3.9542566079983748</v>
      </c>
      <c r="AG749" s="53">
        <f t="shared" si="398"/>
        <v>7.3397935734447373</v>
      </c>
      <c r="AH749" s="53">
        <f t="shared" si="399"/>
        <v>2.0793894986047943</v>
      </c>
      <c r="AI749" s="53">
        <f t="shared" si="400"/>
        <v>6.0567055272121735</v>
      </c>
      <c r="AJ749" s="53">
        <f t="shared" si="401"/>
        <v>2.7198998102560914</v>
      </c>
      <c r="AK749" s="53">
        <f t="shared" si="402"/>
        <v>2.1753094729825246</v>
      </c>
      <c r="AL749" s="53"/>
      <c r="AM749" s="48">
        <f t="shared" si="382"/>
        <v>38810</v>
      </c>
      <c r="AN749" s="53">
        <f t="shared" si="411"/>
        <v>3.9537817061730443</v>
      </c>
      <c r="AO749" s="53">
        <f t="shared" si="411"/>
        <v>7.3394013525680917</v>
      </c>
      <c r="AP749" s="53">
        <f t="shared" si="411"/>
        <v>2.0994223390998554</v>
      </c>
      <c r="AQ749" s="53">
        <f t="shared" si="410"/>
        <v>6.0762297000792014</v>
      </c>
      <c r="AR749" s="53">
        <f t="shared" si="410"/>
        <v>2.7364345344177092</v>
      </c>
      <c r="AS749" s="53">
        <f t="shared" si="410"/>
        <v>2.1970780380357438</v>
      </c>
      <c r="AT749" s="53"/>
      <c r="AU749" s="48">
        <f t="shared" si="383"/>
        <v>38810</v>
      </c>
      <c r="AV749" s="53">
        <f t="shared" si="403"/>
        <v>402.49497768841587</v>
      </c>
      <c r="AW749" s="53">
        <f t="shared" si="404"/>
        <v>481.68491076904382</v>
      </c>
      <c r="AX749" s="53">
        <f t="shared" si="405"/>
        <v>170.53607660508126</v>
      </c>
      <c r="AY749" s="53">
        <f t="shared" si="406"/>
        <v>459.60601451399077</v>
      </c>
      <c r="AZ749" s="53">
        <f t="shared" si="407"/>
        <v>196.74964302463331</v>
      </c>
      <c r="BA749" s="53">
        <f t="shared" si="408"/>
        <v>175.06317807068808</v>
      </c>
      <c r="BB749" s="58">
        <f t="shared" si="409"/>
        <v>1886.1348006718531</v>
      </c>
      <c r="BC749">
        <f t="shared" si="384"/>
        <v>2.6260782673034555E-2</v>
      </c>
      <c r="BD749">
        <v>1886.1085398891801</v>
      </c>
      <c r="BE749" s="48">
        <f t="shared" si="378"/>
        <v>38810</v>
      </c>
    </row>
    <row r="750" spans="1:57">
      <c r="A750" s="48">
        <v>38811</v>
      </c>
      <c r="B750" s="49">
        <v>30.18</v>
      </c>
      <c r="C750" s="50">
        <v>102.4</v>
      </c>
      <c r="D750" s="49">
        <v>54.01</v>
      </c>
      <c r="E750" s="50">
        <v>66.150000000000006</v>
      </c>
      <c r="F750" s="49">
        <v>63.98</v>
      </c>
      <c r="G750" s="50">
        <v>81.239999999999995</v>
      </c>
      <c r="H750" s="49">
        <v>67.86</v>
      </c>
      <c r="I750" s="50">
        <v>75.98</v>
      </c>
      <c r="J750">
        <v>54.07</v>
      </c>
      <c r="K750">
        <v>71.66</v>
      </c>
      <c r="L750" s="49">
        <v>69.28</v>
      </c>
      <c r="M750" s="50">
        <v>79.739999999999995</v>
      </c>
      <c r="O750" s="48">
        <f t="shared" si="379"/>
        <v>38811</v>
      </c>
      <c r="P750" s="44">
        <f t="shared" si="385"/>
        <v>0.29472656249999996</v>
      </c>
      <c r="Q750" s="44">
        <f t="shared" si="386"/>
        <v>0.81647770219198779</v>
      </c>
      <c r="R750" s="44">
        <f t="shared" si="387"/>
        <v>0.78754308222550473</v>
      </c>
      <c r="S750" s="44">
        <f t="shared" si="388"/>
        <v>0.89312977099236635</v>
      </c>
      <c r="T750" s="44">
        <f t="shared" si="389"/>
        <v>0.75453530560982418</v>
      </c>
      <c r="U750" s="44">
        <f t="shared" si="390"/>
        <v>0.86882367695008789</v>
      </c>
      <c r="W750" s="51">
        <f t="shared" si="380"/>
        <v>38811</v>
      </c>
      <c r="X750" s="44">
        <f t="shared" si="391"/>
        <v>3.3929257977700882</v>
      </c>
      <c r="Y750" s="44">
        <f t="shared" si="392"/>
        <v>1.2246033381413559</v>
      </c>
      <c r="Z750" s="44">
        <f t="shared" si="393"/>
        <v>1.2820473644003054</v>
      </c>
      <c r="AA750" s="44">
        <f t="shared" si="394"/>
        <v>1.1232064878353087</v>
      </c>
      <c r="AB750" s="44">
        <f t="shared" si="395"/>
        <v>1.3334026189981294</v>
      </c>
      <c r="AC750" s="44">
        <f t="shared" si="396"/>
        <v>1.162463768115942</v>
      </c>
      <c r="AE750" s="48">
        <f t="shared" si="381"/>
        <v>38811</v>
      </c>
      <c r="AF750" s="53">
        <f t="shared" si="397"/>
        <v>3.9542566079983748</v>
      </c>
      <c r="AG750" s="53">
        <f t="shared" si="398"/>
        <v>7.3397935734447373</v>
      </c>
      <c r="AH750" s="53">
        <f t="shared" si="399"/>
        <v>2.0793894986047943</v>
      </c>
      <c r="AI750" s="53">
        <f t="shared" si="400"/>
        <v>6.0567055272121735</v>
      </c>
      <c r="AJ750" s="53">
        <f t="shared" si="401"/>
        <v>2.7198998102560914</v>
      </c>
      <c r="AK750" s="53">
        <f t="shared" si="402"/>
        <v>2.1753094729825246</v>
      </c>
      <c r="AL750" s="53"/>
      <c r="AM750" s="48">
        <f t="shared" si="382"/>
        <v>38811</v>
      </c>
      <c r="AN750" s="53">
        <f t="shared" si="411"/>
        <v>3.9541987065873663</v>
      </c>
      <c r="AO750" s="53">
        <f t="shared" si="411"/>
        <v>7.3387756880996742</v>
      </c>
      <c r="AP750" s="53">
        <f t="shared" si="411"/>
        <v>2.0994920650337736</v>
      </c>
      <c r="AQ750" s="53">
        <f t="shared" si="410"/>
        <v>6.0759001552633922</v>
      </c>
      <c r="AR750" s="53">
        <f t="shared" si="410"/>
        <v>2.7364894383081202</v>
      </c>
      <c r="AS750" s="53">
        <f t="shared" si="410"/>
        <v>2.1970104589042783</v>
      </c>
      <c r="AT750" s="53"/>
      <c r="AU750" s="48">
        <f t="shared" si="383"/>
        <v>38811</v>
      </c>
      <c r="AV750" s="53">
        <f t="shared" si="403"/>
        <v>404.90994755454631</v>
      </c>
      <c r="AW750" s="53">
        <f t="shared" si="404"/>
        <v>485.4600117677935</v>
      </c>
      <c r="AX750" s="53">
        <f t="shared" si="405"/>
        <v>170.56273536334376</v>
      </c>
      <c r="AY750" s="53">
        <f t="shared" si="406"/>
        <v>461.64689379691259</v>
      </c>
      <c r="AZ750" s="53">
        <f t="shared" si="407"/>
        <v>196.09683314915989</v>
      </c>
      <c r="BA750" s="53">
        <f t="shared" si="408"/>
        <v>175.18961399302714</v>
      </c>
      <c r="BB750" s="58">
        <f t="shared" si="409"/>
        <v>1893.8660356247833</v>
      </c>
      <c r="BC750">
        <f t="shared" si="384"/>
        <v>2.6246777333199134E-2</v>
      </c>
      <c r="BD750">
        <v>1893.8397888474501</v>
      </c>
      <c r="BE750" s="48">
        <f t="shared" si="378"/>
        <v>38811</v>
      </c>
    </row>
    <row r="751" spans="1:57">
      <c r="A751" s="48">
        <v>38812</v>
      </c>
      <c r="B751" s="49">
        <v>30.49</v>
      </c>
      <c r="C751" s="50">
        <v>103.45</v>
      </c>
      <c r="D751" s="49">
        <v>54.19</v>
      </c>
      <c r="E751" s="50">
        <v>66.37</v>
      </c>
      <c r="F751" s="49">
        <v>64.13</v>
      </c>
      <c r="G751" s="50">
        <v>81.430000000000007</v>
      </c>
      <c r="H751" s="49">
        <v>68.25</v>
      </c>
      <c r="I751" s="50">
        <v>76.42</v>
      </c>
      <c r="J751">
        <v>54.59</v>
      </c>
      <c r="K751">
        <v>72.349999999999994</v>
      </c>
      <c r="L751" s="49">
        <v>69.290000000000006</v>
      </c>
      <c r="M751" s="50">
        <v>79.75</v>
      </c>
      <c r="O751" s="48">
        <f t="shared" si="379"/>
        <v>38812</v>
      </c>
      <c r="P751" s="44">
        <f t="shared" si="385"/>
        <v>0.29473175447075878</v>
      </c>
      <c r="Q751" s="44">
        <f t="shared" si="386"/>
        <v>0.81648335091155633</v>
      </c>
      <c r="R751" s="44">
        <f t="shared" si="387"/>
        <v>0.78754758688444049</v>
      </c>
      <c r="S751" s="44">
        <f t="shared" si="388"/>
        <v>0.89309081392305678</v>
      </c>
      <c r="T751" s="44">
        <f t="shared" si="389"/>
        <v>0.75452660677263317</v>
      </c>
      <c r="U751" s="44">
        <f t="shared" si="390"/>
        <v>0.86884012539184963</v>
      </c>
      <c r="W751" s="51">
        <f t="shared" si="380"/>
        <v>38812</v>
      </c>
      <c r="X751" s="44">
        <f t="shared" si="391"/>
        <v>3.3929257977700882</v>
      </c>
      <c r="Y751" s="44">
        <f t="shared" si="392"/>
        <v>1.2246033381413559</v>
      </c>
      <c r="Z751" s="44">
        <f t="shared" si="393"/>
        <v>1.2820473644003054</v>
      </c>
      <c r="AA751" s="44">
        <f t="shared" si="394"/>
        <v>1.1232064878353087</v>
      </c>
      <c r="AB751" s="44">
        <f t="shared" si="395"/>
        <v>1.3334026189981294</v>
      </c>
      <c r="AC751" s="44">
        <f t="shared" si="396"/>
        <v>1.162463768115942</v>
      </c>
      <c r="AE751" s="48">
        <f t="shared" si="381"/>
        <v>38812</v>
      </c>
      <c r="AF751" s="53">
        <f t="shared" si="397"/>
        <v>3.9542566079983748</v>
      </c>
      <c r="AG751" s="53">
        <f t="shared" si="398"/>
        <v>7.3397935734447373</v>
      </c>
      <c r="AH751" s="53">
        <f t="shared" si="399"/>
        <v>2.0793894986047943</v>
      </c>
      <c r="AI751" s="53">
        <f t="shared" si="400"/>
        <v>6.0567055272121735</v>
      </c>
      <c r="AJ751" s="53">
        <f t="shared" si="401"/>
        <v>2.7198998102560914</v>
      </c>
      <c r="AK751" s="53">
        <f t="shared" si="402"/>
        <v>2.1753094729825246</v>
      </c>
      <c r="AL751" s="53"/>
      <c r="AM751" s="48">
        <f t="shared" si="382"/>
        <v>38812</v>
      </c>
      <c r="AN751" s="53">
        <f t="shared" si="411"/>
        <v>3.9542683646591907</v>
      </c>
      <c r="AO751" s="53">
        <f t="shared" si="411"/>
        <v>7.3388264606874953</v>
      </c>
      <c r="AP751" s="53">
        <f t="shared" si="411"/>
        <v>2.0995040738951363</v>
      </c>
      <c r="AQ751" s="53">
        <f t="shared" si="410"/>
        <v>6.0756351330111347</v>
      </c>
      <c r="AR751" s="53">
        <f t="shared" si="410"/>
        <v>2.7364578900479901</v>
      </c>
      <c r="AS751" s="53">
        <f t="shared" si="410"/>
        <v>2.1970520523823822</v>
      </c>
      <c r="AT751" s="53"/>
      <c r="AU751" s="48">
        <f t="shared" si="383"/>
        <v>38812</v>
      </c>
      <c r="AV751" s="53">
        <f t="shared" si="403"/>
        <v>409.06906232399331</v>
      </c>
      <c r="AW751" s="53">
        <f t="shared" si="404"/>
        <v>487.07791219582907</v>
      </c>
      <c r="AX751" s="53">
        <f t="shared" si="405"/>
        <v>170.96261673728097</v>
      </c>
      <c r="AY751" s="53">
        <f t="shared" si="406"/>
        <v>464.30003686471093</v>
      </c>
      <c r="AZ751" s="53">
        <f t="shared" si="407"/>
        <v>197.98272834497206</v>
      </c>
      <c r="BA751" s="53">
        <f t="shared" si="408"/>
        <v>175.21490117749499</v>
      </c>
      <c r="BB751" s="58">
        <f t="shared" si="409"/>
        <v>1904.6072576442814</v>
      </c>
      <c r="BC751">
        <f t="shared" si="384"/>
        <v>2.624911577140665E-2</v>
      </c>
      <c r="BD751">
        <v>1904.58100852851</v>
      </c>
      <c r="BE751" s="48">
        <f t="shared" si="378"/>
        <v>38812</v>
      </c>
    </row>
    <row r="752" spans="1:57">
      <c r="A752" s="48">
        <v>38813</v>
      </c>
      <c r="B752" s="49">
        <v>30.33</v>
      </c>
      <c r="C752" s="50">
        <v>102.92</v>
      </c>
      <c r="D752" s="49">
        <v>54.24</v>
      </c>
      <c r="E752" s="50">
        <v>66.430000000000007</v>
      </c>
      <c r="F752" s="49">
        <v>63.95</v>
      </c>
      <c r="G752" s="50">
        <v>81.2</v>
      </c>
      <c r="H752" s="49">
        <v>68.150000000000006</v>
      </c>
      <c r="I752" s="50">
        <v>76.3</v>
      </c>
      <c r="J752">
        <v>54.28</v>
      </c>
      <c r="K752">
        <v>71.930000000000007</v>
      </c>
      <c r="L752" s="49">
        <v>69.28</v>
      </c>
      <c r="M752" s="50">
        <v>79.739999999999995</v>
      </c>
      <c r="O752" s="48">
        <f t="shared" si="379"/>
        <v>38813</v>
      </c>
      <c r="P752" s="44">
        <f t="shared" si="385"/>
        <v>0.29469490866692577</v>
      </c>
      <c r="Q752" s="44">
        <f t="shared" si="386"/>
        <v>0.81649856992322745</v>
      </c>
      <c r="R752" s="44">
        <f t="shared" si="387"/>
        <v>0.78756157635467983</v>
      </c>
      <c r="S752" s="44">
        <f t="shared" si="388"/>
        <v>0.89318479685452168</v>
      </c>
      <c r="T752" s="44">
        <f t="shared" si="389"/>
        <v>0.75462254970109821</v>
      </c>
      <c r="U752" s="44">
        <f t="shared" si="390"/>
        <v>0.86882367695008789</v>
      </c>
      <c r="W752" s="51">
        <f t="shared" si="380"/>
        <v>38813</v>
      </c>
      <c r="X752" s="44">
        <f t="shared" si="391"/>
        <v>3.3929257977700882</v>
      </c>
      <c r="Y752" s="44">
        <f t="shared" si="392"/>
        <v>1.2246033381413559</v>
      </c>
      <c r="Z752" s="44">
        <f t="shared" si="393"/>
        <v>1.2820473644003054</v>
      </c>
      <c r="AA752" s="44">
        <f t="shared" si="394"/>
        <v>1.1232064878353087</v>
      </c>
      <c r="AB752" s="44">
        <f t="shared" si="395"/>
        <v>1.3334026189981294</v>
      </c>
      <c r="AC752" s="44">
        <f t="shared" si="396"/>
        <v>1.162463768115942</v>
      </c>
      <c r="AE752" s="48">
        <f t="shared" si="381"/>
        <v>38813</v>
      </c>
      <c r="AF752" s="53">
        <f t="shared" si="397"/>
        <v>3.9542566079983748</v>
      </c>
      <c r="AG752" s="53">
        <f t="shared" si="398"/>
        <v>7.3397935734447373</v>
      </c>
      <c r="AH752" s="53">
        <f t="shared" si="399"/>
        <v>2.0793894986047943</v>
      </c>
      <c r="AI752" s="53">
        <f t="shared" si="400"/>
        <v>6.0567055272121735</v>
      </c>
      <c r="AJ752" s="53">
        <f t="shared" si="401"/>
        <v>2.7198998102560914</v>
      </c>
      <c r="AK752" s="53">
        <f t="shared" si="402"/>
        <v>2.1753094729825246</v>
      </c>
      <c r="AL752" s="53"/>
      <c r="AM752" s="48">
        <f t="shared" si="382"/>
        <v>38813</v>
      </c>
      <c r="AN752" s="53">
        <f t="shared" si="411"/>
        <v>3.9537740229594682</v>
      </c>
      <c r="AO752" s="53">
        <f t="shared" si="411"/>
        <v>7.3389632542735903</v>
      </c>
      <c r="AP752" s="53">
        <f t="shared" si="411"/>
        <v>2.0995413680856694</v>
      </c>
      <c r="AQ752" s="53">
        <f t="shared" si="410"/>
        <v>6.0762744924037175</v>
      </c>
      <c r="AR752" s="53">
        <f t="shared" si="410"/>
        <v>2.7368058483323447</v>
      </c>
      <c r="AS752" s="53">
        <f t="shared" si="410"/>
        <v>2.1970104589042783</v>
      </c>
      <c r="AT752" s="53"/>
      <c r="AU752" s="48">
        <f t="shared" si="383"/>
        <v>38813</v>
      </c>
      <c r="AV752" s="53">
        <f t="shared" si="403"/>
        <v>406.92242244298848</v>
      </c>
      <c r="AW752" s="53">
        <f t="shared" si="404"/>
        <v>487.52732898139465</v>
      </c>
      <c r="AX752" s="53">
        <f t="shared" si="405"/>
        <v>170.48275908855635</v>
      </c>
      <c r="AY752" s="53">
        <f t="shared" si="406"/>
        <v>463.6197437704036</v>
      </c>
      <c r="AZ752" s="53">
        <f t="shared" si="407"/>
        <v>196.85844467054557</v>
      </c>
      <c r="BA752" s="53">
        <f t="shared" si="408"/>
        <v>175.18961399302714</v>
      </c>
      <c r="BB752" s="58">
        <f t="shared" si="409"/>
        <v>1900.6003129469159</v>
      </c>
      <c r="BC752">
        <f t="shared" si="384"/>
        <v>2.6250541445961062E-2</v>
      </c>
      <c r="BD752">
        <v>1900.5740624054699</v>
      </c>
      <c r="BE752" s="48">
        <f t="shared" si="378"/>
        <v>38813</v>
      </c>
    </row>
    <row r="753" spans="1:57">
      <c r="A753" s="48">
        <v>38814</v>
      </c>
      <c r="B753" s="49">
        <v>29.87</v>
      </c>
      <c r="C753" s="50">
        <v>101.35</v>
      </c>
      <c r="D753" s="49">
        <v>53.62</v>
      </c>
      <c r="E753" s="50">
        <v>65.67</v>
      </c>
      <c r="F753" s="49">
        <v>63.66</v>
      </c>
      <c r="G753" s="50">
        <v>80.83</v>
      </c>
      <c r="H753" s="49">
        <v>67.45</v>
      </c>
      <c r="I753" s="50">
        <v>75.52</v>
      </c>
      <c r="J753">
        <v>53.47</v>
      </c>
      <c r="K753">
        <v>70.86</v>
      </c>
      <c r="L753" s="49">
        <v>69.239999999999995</v>
      </c>
      <c r="M753" s="50">
        <v>79.69</v>
      </c>
      <c r="O753" s="48">
        <f t="shared" si="379"/>
        <v>38814</v>
      </c>
      <c r="P753" s="44">
        <f t="shared" si="385"/>
        <v>0.2947212629501727</v>
      </c>
      <c r="Q753" s="44">
        <f t="shared" si="386"/>
        <v>0.81650677630577118</v>
      </c>
      <c r="R753" s="44">
        <f t="shared" si="387"/>
        <v>0.78757886923172082</v>
      </c>
      <c r="S753" s="44">
        <f t="shared" si="388"/>
        <v>0.89314088983050854</v>
      </c>
      <c r="T753" s="44">
        <f t="shared" si="389"/>
        <v>0.75458650860852383</v>
      </c>
      <c r="U753" s="44">
        <f t="shared" si="390"/>
        <v>0.8688668590789308</v>
      </c>
      <c r="W753" s="51">
        <f t="shared" si="380"/>
        <v>38814</v>
      </c>
      <c r="X753" s="44">
        <f t="shared" si="391"/>
        <v>3.3929257977700882</v>
      </c>
      <c r="Y753" s="44">
        <f t="shared" si="392"/>
        <v>1.2246033381413559</v>
      </c>
      <c r="Z753" s="44">
        <f t="shared" si="393"/>
        <v>1.2820473644003054</v>
      </c>
      <c r="AA753" s="44">
        <f t="shared" si="394"/>
        <v>1.1232064878353087</v>
      </c>
      <c r="AB753" s="44">
        <f t="shared" si="395"/>
        <v>1.3334026189981294</v>
      </c>
      <c r="AC753" s="44">
        <f t="shared" si="396"/>
        <v>1.162463768115942</v>
      </c>
      <c r="AE753" s="48">
        <f t="shared" si="381"/>
        <v>38814</v>
      </c>
      <c r="AF753" s="53">
        <f t="shared" si="397"/>
        <v>3.9542566079983748</v>
      </c>
      <c r="AG753" s="53">
        <f t="shared" si="398"/>
        <v>7.3397935734447373</v>
      </c>
      <c r="AH753" s="53">
        <f t="shared" si="399"/>
        <v>2.0793894986047943</v>
      </c>
      <c r="AI753" s="53">
        <f t="shared" si="400"/>
        <v>6.0567055272121735</v>
      </c>
      <c r="AJ753" s="53">
        <f t="shared" si="401"/>
        <v>2.7198998102560914</v>
      </c>
      <c r="AK753" s="53">
        <f t="shared" si="402"/>
        <v>2.1753094729825246</v>
      </c>
      <c r="AL753" s="53"/>
      <c r="AM753" s="48">
        <f t="shared" si="382"/>
        <v>38814</v>
      </c>
      <c r="AN753" s="53">
        <f t="shared" si="411"/>
        <v>3.9541276051810503</v>
      </c>
      <c r="AO753" s="53">
        <f t="shared" si="411"/>
        <v>7.3390370159948688</v>
      </c>
      <c r="AP753" s="53">
        <f t="shared" si="411"/>
        <v>2.0995874687485392</v>
      </c>
      <c r="AQ753" s="53">
        <f t="shared" si="410"/>
        <v>6.0759757959514404</v>
      </c>
      <c r="AR753" s="53">
        <f t="shared" si="410"/>
        <v>2.7366751373259257</v>
      </c>
      <c r="AS753" s="53">
        <f t="shared" si="410"/>
        <v>2.1971196543500549</v>
      </c>
      <c r="AT753" s="53"/>
      <c r="AU753" s="48">
        <f t="shared" si="383"/>
        <v>38814</v>
      </c>
      <c r="AV753" s="53">
        <f t="shared" si="403"/>
        <v>400.75083278509942</v>
      </c>
      <c r="AW753" s="53">
        <f t="shared" si="404"/>
        <v>481.95456084038307</v>
      </c>
      <c r="AX753" s="53">
        <f t="shared" si="405"/>
        <v>169.70965509894441</v>
      </c>
      <c r="AY753" s="53">
        <f t="shared" si="406"/>
        <v>458.85769211025274</v>
      </c>
      <c r="AZ753" s="53">
        <f t="shared" si="407"/>
        <v>193.92080023091509</v>
      </c>
      <c r="BA753" s="53">
        <f t="shared" si="408"/>
        <v>175.08846525515585</v>
      </c>
      <c r="BB753" s="58">
        <f t="shared" si="409"/>
        <v>1880.2820063207505</v>
      </c>
      <c r="BC753">
        <f t="shared" si="384"/>
        <v>2.6253845930568787E-2</v>
      </c>
      <c r="BD753">
        <v>1880.2557524748199</v>
      </c>
      <c r="BE753" s="48">
        <f t="shared" si="378"/>
        <v>38814</v>
      </c>
    </row>
    <row r="754" spans="1:57">
      <c r="A754" s="48">
        <v>38817</v>
      </c>
      <c r="B754" s="49">
        <v>29.77</v>
      </c>
      <c r="C754" s="50">
        <v>101</v>
      </c>
      <c r="D754" s="49">
        <v>53.72</v>
      </c>
      <c r="E754" s="50">
        <v>65.790000000000006</v>
      </c>
      <c r="F754" s="49">
        <v>63.74</v>
      </c>
      <c r="G754" s="50">
        <v>80.930000000000007</v>
      </c>
      <c r="H754" s="49">
        <v>67.5</v>
      </c>
      <c r="I754" s="50">
        <v>75.58</v>
      </c>
      <c r="J754">
        <v>52.83</v>
      </c>
      <c r="K754">
        <v>70.010000000000005</v>
      </c>
      <c r="L754" s="49">
        <v>69.25</v>
      </c>
      <c r="M754" s="50">
        <v>79.709999999999994</v>
      </c>
      <c r="O754" s="48">
        <f t="shared" si="379"/>
        <v>38817</v>
      </c>
      <c r="P754" s="44">
        <f t="shared" si="385"/>
        <v>0.29475247524752474</v>
      </c>
      <c r="Q754" s="44">
        <f t="shared" si="386"/>
        <v>0.81653746770025826</v>
      </c>
      <c r="R754" s="44">
        <f t="shared" si="387"/>
        <v>0.78759421722476208</v>
      </c>
      <c r="S754" s="44">
        <f t="shared" si="388"/>
        <v>0.89309341095527917</v>
      </c>
      <c r="T754" s="44">
        <f t="shared" si="389"/>
        <v>0.75460648478788739</v>
      </c>
      <c r="U754" s="44">
        <f t="shared" si="390"/>
        <v>0.86877430686237622</v>
      </c>
      <c r="W754" s="51">
        <f t="shared" si="380"/>
        <v>38817</v>
      </c>
      <c r="X754" s="44">
        <f t="shared" si="391"/>
        <v>3.3929257977700882</v>
      </c>
      <c r="Y754" s="44">
        <f t="shared" si="392"/>
        <v>1.2246033381413559</v>
      </c>
      <c r="Z754" s="44">
        <f t="shared" si="393"/>
        <v>1.2820473644003054</v>
      </c>
      <c r="AA754" s="44">
        <f t="shared" si="394"/>
        <v>1.1232064878353087</v>
      </c>
      <c r="AB754" s="44">
        <f t="shared" si="395"/>
        <v>1.3334026189981294</v>
      </c>
      <c r="AC754" s="44">
        <f t="shared" si="396"/>
        <v>1.162463768115942</v>
      </c>
      <c r="AE754" s="48">
        <f t="shared" si="381"/>
        <v>38817</v>
      </c>
      <c r="AF754" s="53">
        <f t="shared" si="397"/>
        <v>3.9542566079983748</v>
      </c>
      <c r="AG754" s="53">
        <f t="shared" si="398"/>
        <v>7.3397935734447373</v>
      </c>
      <c r="AH754" s="53">
        <f t="shared" si="399"/>
        <v>2.0793894986047943</v>
      </c>
      <c r="AI754" s="53">
        <f t="shared" si="400"/>
        <v>6.0567055272121735</v>
      </c>
      <c r="AJ754" s="53">
        <f t="shared" si="401"/>
        <v>2.7198998102560914</v>
      </c>
      <c r="AK754" s="53">
        <f t="shared" si="402"/>
        <v>2.1753094729825246</v>
      </c>
      <c r="AL754" s="53"/>
      <c r="AM754" s="48">
        <f t="shared" si="382"/>
        <v>38817</v>
      </c>
      <c r="AN754" s="53">
        <f t="shared" si="411"/>
        <v>3.9545463649452608</v>
      </c>
      <c r="AO754" s="53">
        <f t="shared" si="411"/>
        <v>7.339312880551967</v>
      </c>
      <c r="AP754" s="53">
        <f t="shared" si="411"/>
        <v>2.0996283845921693</v>
      </c>
      <c r="AQ754" s="53">
        <f t="shared" si="410"/>
        <v>6.0756528004420005</v>
      </c>
      <c r="AR754" s="53">
        <f t="shared" si="410"/>
        <v>2.7367475853657188</v>
      </c>
      <c r="AS754" s="53">
        <f t="shared" si="410"/>
        <v>2.1968856158527625</v>
      </c>
      <c r="AT754" s="53"/>
      <c r="AU754" s="48">
        <f t="shared" si="383"/>
        <v>38817</v>
      </c>
      <c r="AV754" s="53">
        <f t="shared" si="403"/>
        <v>399.40918285947134</v>
      </c>
      <c r="AW754" s="53">
        <f t="shared" si="404"/>
        <v>482.85339441151393</v>
      </c>
      <c r="AX754" s="53">
        <f t="shared" si="405"/>
        <v>169.92292516504426</v>
      </c>
      <c r="AY754" s="53">
        <f t="shared" si="406"/>
        <v>459.19783865740641</v>
      </c>
      <c r="AZ754" s="53">
        <f t="shared" si="407"/>
        <v>191.599698451454</v>
      </c>
      <c r="BA754" s="53">
        <f t="shared" si="408"/>
        <v>175.11375243962368</v>
      </c>
      <c r="BB754" s="58">
        <f t="shared" si="409"/>
        <v>1878.0967919845139</v>
      </c>
      <c r="BC754">
        <f t="shared" si="384"/>
        <v>9.5812350377855182E-4</v>
      </c>
      <c r="BD754">
        <v>1878.0958338610101</v>
      </c>
      <c r="BE754" s="48">
        <f t="shared" si="378"/>
        <v>38817</v>
      </c>
    </row>
    <row r="755" spans="1:57">
      <c r="A755" s="48">
        <v>38818</v>
      </c>
      <c r="B755" s="49">
        <v>29.52</v>
      </c>
      <c r="C755" s="50">
        <v>100.14</v>
      </c>
      <c r="D755" s="49">
        <v>53.36</v>
      </c>
      <c r="E755" s="50">
        <v>65.349999999999994</v>
      </c>
      <c r="F755" s="49">
        <v>63.85</v>
      </c>
      <c r="G755" s="50">
        <v>81.08</v>
      </c>
      <c r="H755" s="49">
        <v>66.89</v>
      </c>
      <c r="I755" s="50">
        <v>74.900000000000006</v>
      </c>
      <c r="J755">
        <v>52.71</v>
      </c>
      <c r="K755">
        <v>69.849999999999994</v>
      </c>
      <c r="L755" s="49">
        <v>69.31</v>
      </c>
      <c r="M755" s="50">
        <v>79.78</v>
      </c>
      <c r="O755" s="48">
        <f t="shared" si="379"/>
        <v>38818</v>
      </c>
      <c r="P755" s="44">
        <f t="shared" si="385"/>
        <v>0.29478729778310364</v>
      </c>
      <c r="Q755" s="44">
        <f t="shared" si="386"/>
        <v>0.8165263963274676</v>
      </c>
      <c r="R755" s="44">
        <f t="shared" si="387"/>
        <v>0.78749383325111</v>
      </c>
      <c r="S755" s="44">
        <f t="shared" si="388"/>
        <v>0.89305740987983973</v>
      </c>
      <c r="T755" s="44">
        <f t="shared" si="389"/>
        <v>0.75461703650680034</v>
      </c>
      <c r="U755" s="44">
        <f t="shared" si="390"/>
        <v>0.86876410127851589</v>
      </c>
      <c r="W755" s="51">
        <f t="shared" si="380"/>
        <v>38818</v>
      </c>
      <c r="X755" s="44">
        <f t="shared" si="391"/>
        <v>3.3929257977700882</v>
      </c>
      <c r="Y755" s="44">
        <f t="shared" si="392"/>
        <v>1.2246033381413559</v>
      </c>
      <c r="Z755" s="44">
        <f t="shared" si="393"/>
        <v>1.2820473644003054</v>
      </c>
      <c r="AA755" s="44">
        <f t="shared" si="394"/>
        <v>1.1232064878353087</v>
      </c>
      <c r="AB755" s="44">
        <f t="shared" si="395"/>
        <v>1.3334026189981294</v>
      </c>
      <c r="AC755" s="44">
        <f t="shared" si="396"/>
        <v>1.162463768115942</v>
      </c>
      <c r="AE755" s="48">
        <f t="shared" si="381"/>
        <v>38818</v>
      </c>
      <c r="AF755" s="53">
        <f t="shared" si="397"/>
        <v>3.9542566079983748</v>
      </c>
      <c r="AG755" s="53">
        <f t="shared" si="398"/>
        <v>7.3397935734447373</v>
      </c>
      <c r="AH755" s="53">
        <f t="shared" si="399"/>
        <v>2.0793894986047943</v>
      </c>
      <c r="AI755" s="53">
        <f t="shared" si="400"/>
        <v>6.0567055272121735</v>
      </c>
      <c r="AJ755" s="53">
        <f t="shared" si="401"/>
        <v>2.7198998102560914</v>
      </c>
      <c r="AK755" s="53">
        <f t="shared" si="402"/>
        <v>2.1753094729825246</v>
      </c>
      <c r="AL755" s="53"/>
      <c r="AM755" s="48">
        <f t="shared" si="382"/>
        <v>38818</v>
      </c>
      <c r="AN755" s="53">
        <f t="shared" si="411"/>
        <v>3.9550135614679567</v>
      </c>
      <c r="AO755" s="53">
        <f t="shared" si="411"/>
        <v>7.339213367336539</v>
      </c>
      <c r="AP755" s="53">
        <f t="shared" si="411"/>
        <v>2.0993607733834674</v>
      </c>
      <c r="AQ755" s="53">
        <f t="shared" si="410"/>
        <v>6.0754078876119095</v>
      </c>
      <c r="AR755" s="53">
        <f t="shared" si="410"/>
        <v>2.7367858535118832</v>
      </c>
      <c r="AS755" s="53">
        <f t="shared" si="410"/>
        <v>2.1968598088045947</v>
      </c>
      <c r="AT755" s="53"/>
      <c r="AU755" s="48">
        <f t="shared" si="383"/>
        <v>38818</v>
      </c>
      <c r="AV755" s="53">
        <f t="shared" si="403"/>
        <v>396.05505804540121</v>
      </c>
      <c r="AW755" s="53">
        <f t="shared" si="404"/>
        <v>479.6175935554428</v>
      </c>
      <c r="AX755" s="53">
        <f t="shared" si="405"/>
        <v>170.21617150593153</v>
      </c>
      <c r="AY755" s="53">
        <f t="shared" si="406"/>
        <v>455.04805078213207</v>
      </c>
      <c r="AZ755" s="53">
        <f t="shared" si="407"/>
        <v>191.16449186780503</v>
      </c>
      <c r="BA755" s="53">
        <f t="shared" si="408"/>
        <v>175.26547554643057</v>
      </c>
      <c r="BB755" s="58">
        <f t="shared" si="409"/>
        <v>1867.3668413031432</v>
      </c>
      <c r="BC755">
        <f t="shared" si="384"/>
        <v>9.3013399327901425E-4</v>
      </c>
      <c r="BD755">
        <v>1867.36591116915</v>
      </c>
      <c r="BE755" s="48">
        <f t="shared" si="378"/>
        <v>38818</v>
      </c>
    </row>
    <row r="756" spans="1:57">
      <c r="A756" s="48">
        <v>38819</v>
      </c>
      <c r="B756" s="49">
        <v>29.69</v>
      </c>
      <c r="C756" s="50">
        <v>100.72</v>
      </c>
      <c r="D756" s="49">
        <v>53.1</v>
      </c>
      <c r="E756" s="50">
        <v>65.03</v>
      </c>
      <c r="F756" s="49">
        <v>63.7</v>
      </c>
      <c r="G756" s="50">
        <v>80.89</v>
      </c>
      <c r="H756" s="49">
        <v>67.06</v>
      </c>
      <c r="I756" s="50">
        <v>75.09</v>
      </c>
      <c r="J756">
        <v>52.65</v>
      </c>
      <c r="K756">
        <v>69.77</v>
      </c>
      <c r="L756" s="49">
        <v>69.27</v>
      </c>
      <c r="M756" s="50">
        <v>79.73</v>
      </c>
      <c r="O756" s="48">
        <f t="shared" si="379"/>
        <v>38819</v>
      </c>
      <c r="P756" s="44">
        <f t="shared" si="385"/>
        <v>0.2947776012708499</v>
      </c>
      <c r="Q756" s="44">
        <f t="shared" si="386"/>
        <v>0.81654620944179612</v>
      </c>
      <c r="R756" s="44">
        <f t="shared" si="387"/>
        <v>0.78748918284089509</v>
      </c>
      <c r="S756" s="44">
        <f t="shared" si="388"/>
        <v>0.89306165934212278</v>
      </c>
      <c r="T756" s="44">
        <f t="shared" si="389"/>
        <v>0.75462233051454786</v>
      </c>
      <c r="U756" s="44">
        <f t="shared" si="390"/>
        <v>0.86880722438229019</v>
      </c>
      <c r="W756" s="51">
        <f t="shared" si="380"/>
        <v>38819</v>
      </c>
      <c r="X756" s="44">
        <f t="shared" si="391"/>
        <v>3.3929257977700882</v>
      </c>
      <c r="Y756" s="44">
        <f t="shared" si="392"/>
        <v>1.2246033381413559</v>
      </c>
      <c r="Z756" s="44">
        <f t="shared" si="393"/>
        <v>1.2820473644003054</v>
      </c>
      <c r="AA756" s="44">
        <f t="shared" si="394"/>
        <v>1.1232064878353087</v>
      </c>
      <c r="AB756" s="44">
        <f t="shared" si="395"/>
        <v>1.3334026189981294</v>
      </c>
      <c r="AC756" s="44">
        <f t="shared" si="396"/>
        <v>1.162463768115942</v>
      </c>
      <c r="AE756" s="48">
        <f t="shared" si="381"/>
        <v>38819</v>
      </c>
      <c r="AF756" s="53">
        <f t="shared" si="397"/>
        <v>3.9542566079983748</v>
      </c>
      <c r="AG756" s="53">
        <f t="shared" si="398"/>
        <v>7.3397935734447373</v>
      </c>
      <c r="AH756" s="53">
        <f t="shared" si="399"/>
        <v>2.0793894986047943</v>
      </c>
      <c r="AI756" s="53">
        <f t="shared" si="400"/>
        <v>6.0567055272121735</v>
      </c>
      <c r="AJ756" s="53">
        <f t="shared" si="401"/>
        <v>2.7198998102560914</v>
      </c>
      <c r="AK756" s="53">
        <f t="shared" si="402"/>
        <v>2.1753094729825246</v>
      </c>
      <c r="AL756" s="53"/>
      <c r="AM756" s="48">
        <f t="shared" si="382"/>
        <v>38819</v>
      </c>
      <c r="AN756" s="53">
        <f t="shared" si="411"/>
        <v>3.9548834682185161</v>
      </c>
      <c r="AO756" s="53">
        <f t="shared" si="411"/>
        <v>7.3393914542596104</v>
      </c>
      <c r="AP756" s="53">
        <f t="shared" si="411"/>
        <v>2.0993483759672933</v>
      </c>
      <c r="AQ756" s="53">
        <f t="shared" si="410"/>
        <v>6.0754367964103668</v>
      </c>
      <c r="AR756" s="53">
        <f t="shared" si="410"/>
        <v>2.7368050534037631</v>
      </c>
      <c r="AS756" s="53">
        <f t="shared" si="410"/>
        <v>2.1969688549925914</v>
      </c>
      <c r="AT756" s="53"/>
      <c r="AU756" s="48">
        <f t="shared" si="383"/>
        <v>38819</v>
      </c>
      <c r="AV756" s="53">
        <f t="shared" si="403"/>
        <v>398.33586291896893</v>
      </c>
      <c r="AW756" s="53">
        <f t="shared" si="404"/>
        <v>477.28062627050247</v>
      </c>
      <c r="AX756" s="53">
        <f t="shared" si="405"/>
        <v>169.81629013199435</v>
      </c>
      <c r="AY756" s="53">
        <f t="shared" si="406"/>
        <v>456.20454904245446</v>
      </c>
      <c r="AZ756" s="53">
        <f t="shared" si="407"/>
        <v>190.94688857598055</v>
      </c>
      <c r="BA756" s="53">
        <f t="shared" si="408"/>
        <v>175.16432680855931</v>
      </c>
      <c r="BB756" s="58">
        <f t="shared" si="409"/>
        <v>1867.74854374846</v>
      </c>
      <c r="BC756">
        <f t="shared" si="384"/>
        <v>9.4500870000047144E-4</v>
      </c>
      <c r="BD756">
        <v>1867.74759873976</v>
      </c>
      <c r="BE756" s="48">
        <f t="shared" si="378"/>
        <v>38819</v>
      </c>
    </row>
    <row r="757" spans="1:57">
      <c r="A757" s="48">
        <v>38820</v>
      </c>
      <c r="B757" s="49">
        <v>29.83</v>
      </c>
      <c r="C757" s="50">
        <v>101.2</v>
      </c>
      <c r="D757" s="49">
        <v>53.24</v>
      </c>
      <c r="E757" s="50">
        <v>65.2</v>
      </c>
      <c r="F757" s="49">
        <v>63.37</v>
      </c>
      <c r="G757" s="50">
        <v>80.459999999999994</v>
      </c>
      <c r="H757" s="49">
        <v>67.150000000000006</v>
      </c>
      <c r="I757" s="50">
        <v>75.19</v>
      </c>
      <c r="J757">
        <v>52.05</v>
      </c>
      <c r="K757">
        <v>68.98</v>
      </c>
      <c r="L757" s="49">
        <v>69.260000000000005</v>
      </c>
      <c r="M757" s="50">
        <v>79.72</v>
      </c>
      <c r="O757" s="48">
        <f t="shared" si="379"/>
        <v>38820</v>
      </c>
      <c r="P757" s="44">
        <f t="shared" si="385"/>
        <v>0.29476284584980234</v>
      </c>
      <c r="Q757" s="44">
        <f t="shared" si="386"/>
        <v>0.81656441717791406</v>
      </c>
      <c r="R757" s="44">
        <f t="shared" si="387"/>
        <v>0.7875963211533682</v>
      </c>
      <c r="S757" s="44">
        <f t="shared" si="388"/>
        <v>0.89307088708604876</v>
      </c>
      <c r="T757" s="44">
        <f t="shared" si="389"/>
        <v>0.75456654102638443</v>
      </c>
      <c r="U757" s="44">
        <f t="shared" si="390"/>
        <v>0.86879076768690422</v>
      </c>
      <c r="W757" s="51">
        <f t="shared" si="380"/>
        <v>38820</v>
      </c>
      <c r="X757" s="44">
        <f t="shared" si="391"/>
        <v>3.3929257977700882</v>
      </c>
      <c r="Y757" s="44">
        <f t="shared" si="392"/>
        <v>1.2246033381413559</v>
      </c>
      <c r="Z757" s="44">
        <f t="shared" si="393"/>
        <v>1.2820473644003054</v>
      </c>
      <c r="AA757" s="44">
        <f t="shared" si="394"/>
        <v>1.1232064878353087</v>
      </c>
      <c r="AB757" s="44">
        <f t="shared" si="395"/>
        <v>1.3334026189981294</v>
      </c>
      <c r="AC757" s="44">
        <f t="shared" si="396"/>
        <v>1.162463768115942</v>
      </c>
      <c r="AE757" s="48">
        <f t="shared" si="381"/>
        <v>38820</v>
      </c>
      <c r="AF757" s="53">
        <f t="shared" si="397"/>
        <v>3.9542566079983748</v>
      </c>
      <c r="AG757" s="53">
        <f t="shared" si="398"/>
        <v>7.3397935734447373</v>
      </c>
      <c r="AH757" s="53">
        <f t="shared" si="399"/>
        <v>2.0793894986047943</v>
      </c>
      <c r="AI757" s="53">
        <f t="shared" si="400"/>
        <v>6.0567055272121735</v>
      </c>
      <c r="AJ757" s="53">
        <f t="shared" si="401"/>
        <v>2.7198998102560914</v>
      </c>
      <c r="AK757" s="53">
        <f t="shared" si="402"/>
        <v>2.1753094729825246</v>
      </c>
      <c r="AL757" s="53"/>
      <c r="AM757" s="48">
        <f t="shared" si="382"/>
        <v>38820</v>
      </c>
      <c r="AN757" s="53">
        <f t="shared" si="411"/>
        <v>3.9546855021230054</v>
      </c>
      <c r="AO757" s="53">
        <f t="shared" si="411"/>
        <v>7.3395551115043816</v>
      </c>
      <c r="AP757" s="53">
        <f t="shared" si="411"/>
        <v>2.0996339934045802</v>
      </c>
      <c r="AQ757" s="53">
        <f t="shared" si="410"/>
        <v>6.0754995721150555</v>
      </c>
      <c r="AR757" s="53">
        <f t="shared" si="410"/>
        <v>2.7366027204658705</v>
      </c>
      <c r="AS757" s="53">
        <f t="shared" si="410"/>
        <v>2.196927240643396</v>
      </c>
      <c r="AT757" s="53"/>
      <c r="AU757" s="48">
        <f t="shared" si="383"/>
        <v>38820</v>
      </c>
      <c r="AV757" s="53">
        <f t="shared" si="403"/>
        <v>400.21417281484815</v>
      </c>
      <c r="AW757" s="53">
        <f t="shared" si="404"/>
        <v>478.53899327008571</v>
      </c>
      <c r="AX757" s="53">
        <f t="shared" si="405"/>
        <v>168.93655110933253</v>
      </c>
      <c r="AY757" s="53">
        <f t="shared" si="406"/>
        <v>456.81681282733103</v>
      </c>
      <c r="AZ757" s="53">
        <f t="shared" si="407"/>
        <v>188.77085565773575</v>
      </c>
      <c r="BA757" s="53">
        <f t="shared" si="408"/>
        <v>175.13903962409151</v>
      </c>
      <c r="BB757" s="58">
        <f t="shared" si="409"/>
        <v>1868.4164253034248</v>
      </c>
      <c r="BC757">
        <f t="shared" si="384"/>
        <v>9.4904735487943981E-4</v>
      </c>
      <c r="BD757">
        <v>1868.41547625607</v>
      </c>
      <c r="BE757" s="48">
        <f t="shared" si="378"/>
        <v>38820</v>
      </c>
    </row>
    <row r="758" spans="1:57">
      <c r="A758" s="48">
        <v>38824</v>
      </c>
      <c r="B758" s="49">
        <v>30.18</v>
      </c>
      <c r="C758" s="50">
        <v>102.4</v>
      </c>
      <c r="D758" s="49">
        <v>53.48</v>
      </c>
      <c r="E758" s="50">
        <v>65.5</v>
      </c>
      <c r="F758" s="49">
        <v>63.61</v>
      </c>
      <c r="G758" s="50">
        <v>80.77</v>
      </c>
      <c r="H758" s="49">
        <v>66.95</v>
      </c>
      <c r="I758" s="50">
        <v>74.959999999999994</v>
      </c>
      <c r="J758">
        <v>51.82</v>
      </c>
      <c r="K758">
        <v>68.67</v>
      </c>
      <c r="L758" s="49">
        <v>69.3</v>
      </c>
      <c r="M758" s="50">
        <v>79.77</v>
      </c>
      <c r="O758" s="48">
        <f t="shared" si="379"/>
        <v>38824</v>
      </c>
      <c r="P758" s="44">
        <f t="shared" si="385"/>
        <v>0.29472656249999996</v>
      </c>
      <c r="Q758" s="44">
        <f t="shared" si="386"/>
        <v>0.81648854961832051</v>
      </c>
      <c r="R758" s="44">
        <f t="shared" si="387"/>
        <v>0.78754488052494742</v>
      </c>
      <c r="S758" s="44">
        <f t="shared" si="388"/>
        <v>0.89314300960512283</v>
      </c>
      <c r="T758" s="44">
        <f t="shared" si="389"/>
        <v>0.7546235619630115</v>
      </c>
      <c r="U758" s="44">
        <f t="shared" si="390"/>
        <v>0.86874764949229033</v>
      </c>
      <c r="W758" s="51">
        <f t="shared" si="380"/>
        <v>38824</v>
      </c>
      <c r="X758" s="44">
        <f t="shared" si="391"/>
        <v>3.3929257977700882</v>
      </c>
      <c r="Y758" s="44">
        <f t="shared" si="392"/>
        <v>1.2246033381413559</v>
      </c>
      <c r="Z758" s="44">
        <f t="shared" si="393"/>
        <v>1.2820473644003054</v>
      </c>
      <c r="AA758" s="44">
        <f t="shared" si="394"/>
        <v>1.1232064878353087</v>
      </c>
      <c r="AB758" s="44">
        <f t="shared" si="395"/>
        <v>1.3334026189981294</v>
      </c>
      <c r="AC758" s="44">
        <f t="shared" si="396"/>
        <v>1.162463768115942</v>
      </c>
      <c r="AE758" s="48">
        <f t="shared" si="381"/>
        <v>38824</v>
      </c>
      <c r="AF758" s="53">
        <f t="shared" si="397"/>
        <v>3.9542566079983748</v>
      </c>
      <c r="AG758" s="53">
        <f t="shared" si="398"/>
        <v>7.3397935734447373</v>
      </c>
      <c r="AH758" s="53">
        <f t="shared" si="399"/>
        <v>2.0793894986047943</v>
      </c>
      <c r="AI758" s="53">
        <f t="shared" si="400"/>
        <v>6.0567055272121735</v>
      </c>
      <c r="AJ758" s="53">
        <f t="shared" si="401"/>
        <v>2.7198998102560914</v>
      </c>
      <c r="AK758" s="53">
        <f t="shared" si="402"/>
        <v>2.1753094729825246</v>
      </c>
      <c r="AL758" s="53"/>
      <c r="AM758" s="48">
        <f t="shared" si="382"/>
        <v>38824</v>
      </c>
      <c r="AN758" s="53">
        <f t="shared" si="411"/>
        <v>3.9541987065873663</v>
      </c>
      <c r="AO758" s="53">
        <f t="shared" si="411"/>
        <v>7.3388731884091571</v>
      </c>
      <c r="AP758" s="53">
        <f t="shared" si="411"/>
        <v>2.0994968590767864</v>
      </c>
      <c r="AQ758" s="53">
        <f t="shared" si="410"/>
        <v>6.075990216631757</v>
      </c>
      <c r="AR758" s="53">
        <f t="shared" si="410"/>
        <v>2.73680951952442</v>
      </c>
      <c r="AS758" s="53">
        <f t="shared" si="410"/>
        <v>2.1968182068692839</v>
      </c>
      <c r="AT758" s="53"/>
      <c r="AU758" s="48">
        <f t="shared" si="383"/>
        <v>38824</v>
      </c>
      <c r="AV758" s="53">
        <f t="shared" si="403"/>
        <v>404.90994755454631</v>
      </c>
      <c r="AW758" s="53">
        <f t="shared" si="404"/>
        <v>480.69619384079976</v>
      </c>
      <c r="AX758" s="53">
        <f t="shared" si="405"/>
        <v>169.57636130763203</v>
      </c>
      <c r="AY758" s="53">
        <f t="shared" si="406"/>
        <v>455.45622663871649</v>
      </c>
      <c r="AZ758" s="53">
        <f t="shared" si="407"/>
        <v>187.93670970574192</v>
      </c>
      <c r="BA758" s="53">
        <f t="shared" si="408"/>
        <v>175.24018836196277</v>
      </c>
      <c r="BB758" s="58">
        <f t="shared" si="409"/>
        <v>1873.8156274093994</v>
      </c>
      <c r="BC758">
        <f t="shared" si="384"/>
        <v>9.3740386932950059E-4</v>
      </c>
      <c r="BD758">
        <v>1873.8146900055301</v>
      </c>
      <c r="BE758" s="48">
        <f t="shared" si="378"/>
        <v>38824</v>
      </c>
    </row>
    <row r="759" spans="1:57">
      <c r="A759" s="48">
        <v>38825</v>
      </c>
      <c r="B759" s="49">
        <v>31.18</v>
      </c>
      <c r="C759" s="50">
        <v>105.8</v>
      </c>
      <c r="D759" s="49">
        <v>54.58</v>
      </c>
      <c r="E759" s="50">
        <v>66.84</v>
      </c>
      <c r="F759" s="49">
        <v>63.81</v>
      </c>
      <c r="G759" s="50">
        <v>81.03</v>
      </c>
      <c r="H759" s="49">
        <v>68.150000000000006</v>
      </c>
      <c r="I759" s="50">
        <v>76.3</v>
      </c>
      <c r="J759">
        <v>53.06</v>
      </c>
      <c r="K759">
        <v>70.319999999999993</v>
      </c>
      <c r="L759" s="49">
        <v>69.400000000000006</v>
      </c>
      <c r="M759" s="50">
        <v>79.88</v>
      </c>
      <c r="O759" s="48">
        <f t="shared" si="379"/>
        <v>38825</v>
      </c>
      <c r="P759" s="44">
        <f t="shared" si="385"/>
        <v>0.2947069943289225</v>
      </c>
      <c r="Q759" s="44">
        <f t="shared" si="386"/>
        <v>0.81657690005984429</v>
      </c>
      <c r="R759" s="44">
        <f t="shared" si="387"/>
        <v>0.78748611625323961</v>
      </c>
      <c r="S759" s="44">
        <f t="shared" si="388"/>
        <v>0.89318479685452168</v>
      </c>
      <c r="T759" s="44">
        <f t="shared" si="389"/>
        <v>0.75455062571103537</v>
      </c>
      <c r="U759" s="44">
        <f t="shared" si="390"/>
        <v>0.86880320480721096</v>
      </c>
      <c r="W759" s="51">
        <f t="shared" si="380"/>
        <v>38825</v>
      </c>
      <c r="X759" s="44">
        <f t="shared" si="391"/>
        <v>3.3929257977700882</v>
      </c>
      <c r="Y759" s="44">
        <f t="shared" si="392"/>
        <v>1.2246033381413559</v>
      </c>
      <c r="Z759" s="44">
        <f t="shared" si="393"/>
        <v>1.2820473644003054</v>
      </c>
      <c r="AA759" s="44">
        <f t="shared" si="394"/>
        <v>1.1232064878353087</v>
      </c>
      <c r="AB759" s="44">
        <f t="shared" si="395"/>
        <v>1.3334026189981294</v>
      </c>
      <c r="AC759" s="44">
        <f t="shared" si="396"/>
        <v>1.162463768115942</v>
      </c>
      <c r="AE759" s="48">
        <f t="shared" si="381"/>
        <v>38825</v>
      </c>
      <c r="AF759" s="53">
        <f t="shared" si="397"/>
        <v>3.9542566079983748</v>
      </c>
      <c r="AG759" s="53">
        <f t="shared" si="398"/>
        <v>7.3397935734447373</v>
      </c>
      <c r="AH759" s="53">
        <f t="shared" si="399"/>
        <v>2.0793894986047943</v>
      </c>
      <c r="AI759" s="53">
        <f t="shared" si="400"/>
        <v>6.0567055272121735</v>
      </c>
      <c r="AJ759" s="53">
        <f t="shared" si="401"/>
        <v>2.7198998102560914</v>
      </c>
      <c r="AK759" s="53">
        <f t="shared" si="402"/>
        <v>2.1753094729825246</v>
      </c>
      <c r="AL759" s="53"/>
      <c r="AM759" s="48">
        <f t="shared" si="382"/>
        <v>38825</v>
      </c>
      <c r="AN759" s="53">
        <f t="shared" si="411"/>
        <v>3.9539361702346589</v>
      </c>
      <c r="AO759" s="53">
        <f t="shared" si="411"/>
        <v>7.3396673118378146</v>
      </c>
      <c r="AP759" s="53">
        <f t="shared" si="411"/>
        <v>2.0993402008253934</v>
      </c>
      <c r="AQ759" s="53">
        <f t="shared" si="410"/>
        <v>6.0762744924037175</v>
      </c>
      <c r="AR759" s="53">
        <f t="shared" si="410"/>
        <v>2.736545000049031</v>
      </c>
      <c r="AS759" s="53">
        <f t="shared" si="410"/>
        <v>2.1969586906189402</v>
      </c>
      <c r="AT759" s="53"/>
      <c r="AU759" s="48">
        <f t="shared" si="383"/>
        <v>38825</v>
      </c>
      <c r="AV759" s="53">
        <f t="shared" si="403"/>
        <v>418.32644681082689</v>
      </c>
      <c r="AW759" s="53">
        <f t="shared" si="404"/>
        <v>490.58336312323956</v>
      </c>
      <c r="AX759" s="53">
        <f t="shared" si="405"/>
        <v>170.10953647288164</v>
      </c>
      <c r="AY759" s="53">
        <f t="shared" si="406"/>
        <v>463.6197437704036</v>
      </c>
      <c r="AZ759" s="53">
        <f t="shared" si="407"/>
        <v>192.43384440344784</v>
      </c>
      <c r="BA759" s="53">
        <f t="shared" si="408"/>
        <v>175.49306020664093</v>
      </c>
      <c r="BB759" s="58">
        <f t="shared" si="409"/>
        <v>1910.5659947874406</v>
      </c>
      <c r="BC759">
        <f t="shared" si="384"/>
        <v>9.2129200061208394E-4</v>
      </c>
      <c r="BD759">
        <v>1910.5650734954399</v>
      </c>
      <c r="BE759" s="48">
        <f t="shared" si="378"/>
        <v>38825</v>
      </c>
    </row>
    <row r="760" spans="1:57">
      <c r="A760" s="48">
        <v>38826</v>
      </c>
      <c r="B760" s="49">
        <v>31.38</v>
      </c>
      <c r="C760" s="50">
        <v>106.45</v>
      </c>
      <c r="D760" s="49">
        <v>54.95</v>
      </c>
      <c r="E760" s="50">
        <v>67.3</v>
      </c>
      <c r="F760" s="49">
        <v>63.63</v>
      </c>
      <c r="G760" s="50">
        <v>80.8</v>
      </c>
      <c r="H760" s="49">
        <v>68.3</v>
      </c>
      <c r="I760" s="50">
        <v>76.47</v>
      </c>
      <c r="J760">
        <v>53.8</v>
      </c>
      <c r="K760">
        <v>71.3</v>
      </c>
      <c r="L760" s="49">
        <v>69.38</v>
      </c>
      <c r="M760" s="50">
        <v>79.86</v>
      </c>
      <c r="O760" s="48">
        <f t="shared" si="379"/>
        <v>38826</v>
      </c>
      <c r="P760" s="44">
        <f t="shared" si="385"/>
        <v>0.29478628464067635</v>
      </c>
      <c r="Q760" s="44">
        <f t="shared" si="386"/>
        <v>0.81649331352154542</v>
      </c>
      <c r="R760" s="44">
        <f t="shared" si="387"/>
        <v>0.78750000000000009</v>
      </c>
      <c r="S760" s="44">
        <f t="shared" si="388"/>
        <v>0.89316071662089702</v>
      </c>
      <c r="T760" s="44">
        <f t="shared" si="389"/>
        <v>0.75455820476858348</v>
      </c>
      <c r="U760" s="44">
        <f t="shared" si="390"/>
        <v>0.86877034810919107</v>
      </c>
      <c r="W760" s="51">
        <f t="shared" si="380"/>
        <v>38826</v>
      </c>
      <c r="X760" s="44">
        <f t="shared" si="391"/>
        <v>3.3929257977700882</v>
      </c>
      <c r="Y760" s="44">
        <f t="shared" si="392"/>
        <v>1.2246033381413559</v>
      </c>
      <c r="Z760" s="44">
        <f t="shared" si="393"/>
        <v>1.2820473644003054</v>
      </c>
      <c r="AA760" s="44">
        <f t="shared" si="394"/>
        <v>1.1232064878353087</v>
      </c>
      <c r="AB760" s="44">
        <f t="shared" si="395"/>
        <v>1.3334026189981294</v>
      </c>
      <c r="AC760" s="44">
        <f t="shared" si="396"/>
        <v>1.162463768115942</v>
      </c>
      <c r="AE760" s="48">
        <f t="shared" si="381"/>
        <v>38826</v>
      </c>
      <c r="AF760" s="53">
        <f t="shared" si="397"/>
        <v>3.9542566079983748</v>
      </c>
      <c r="AG760" s="53">
        <f t="shared" si="398"/>
        <v>7.3397935734447373</v>
      </c>
      <c r="AH760" s="53">
        <f t="shared" si="399"/>
        <v>2.0793894986047943</v>
      </c>
      <c r="AI760" s="53">
        <f t="shared" si="400"/>
        <v>6.0567055272121735</v>
      </c>
      <c r="AJ760" s="53">
        <f t="shared" si="401"/>
        <v>2.7198998102560914</v>
      </c>
      <c r="AK760" s="53">
        <f t="shared" si="402"/>
        <v>2.1753094729825246</v>
      </c>
      <c r="AL760" s="53"/>
      <c r="AM760" s="48">
        <f t="shared" si="382"/>
        <v>38826</v>
      </c>
      <c r="AN760" s="53">
        <f t="shared" si="411"/>
        <v>3.9549999686433348</v>
      </c>
      <c r="AO760" s="53">
        <f t="shared" si="411"/>
        <v>7.3389160079706386</v>
      </c>
      <c r="AP760" s="53">
        <f t="shared" si="411"/>
        <v>2.0993772131702602</v>
      </c>
      <c r="AQ760" s="53">
        <f t="shared" si="410"/>
        <v>6.0761106762372759</v>
      </c>
      <c r="AR760" s="53">
        <f t="shared" si="410"/>
        <v>2.7365724871802208</v>
      </c>
      <c r="AS760" s="53">
        <f t="shared" si="410"/>
        <v>2.1968756052805571</v>
      </c>
      <c r="AT760" s="53"/>
      <c r="AU760" s="48">
        <f t="shared" si="383"/>
        <v>38826</v>
      </c>
      <c r="AV760" s="53">
        <f t="shared" si="403"/>
        <v>421.00974666208299</v>
      </c>
      <c r="AW760" s="53">
        <f t="shared" si="404"/>
        <v>493.90904733642395</v>
      </c>
      <c r="AX760" s="53">
        <f t="shared" si="405"/>
        <v>169.62967882415703</v>
      </c>
      <c r="AY760" s="53">
        <f t="shared" si="406"/>
        <v>464.64018341186448</v>
      </c>
      <c r="AZ760" s="53">
        <f t="shared" si="407"/>
        <v>195.11761833594974</v>
      </c>
      <c r="BA760" s="53">
        <f t="shared" si="408"/>
        <v>175.44248583770531</v>
      </c>
      <c r="BB760" s="58">
        <f t="shared" si="409"/>
        <v>1919.7487604081837</v>
      </c>
      <c r="BC760">
        <f t="shared" si="384"/>
        <v>9.3375535357154149E-4</v>
      </c>
      <c r="BD760">
        <v>1919.7478266528301</v>
      </c>
      <c r="BE760" s="48">
        <f t="shared" si="378"/>
        <v>38826</v>
      </c>
    </row>
    <row r="761" spans="1:57">
      <c r="A761" s="48">
        <v>38827</v>
      </c>
      <c r="B761" s="49">
        <v>31.26</v>
      </c>
      <c r="C761" s="50">
        <v>106.07</v>
      </c>
      <c r="D761" s="49">
        <v>54.71</v>
      </c>
      <c r="E761" s="50">
        <v>67</v>
      </c>
      <c r="F761" s="49">
        <v>63.58</v>
      </c>
      <c r="G761" s="50">
        <v>80.73</v>
      </c>
      <c r="H761" s="49">
        <v>68.41</v>
      </c>
      <c r="I761" s="50">
        <v>76.599999999999994</v>
      </c>
      <c r="J761">
        <v>53.85</v>
      </c>
      <c r="K761">
        <v>71.37</v>
      </c>
      <c r="L761" s="49">
        <v>69.36</v>
      </c>
      <c r="M761" s="50">
        <v>79.83</v>
      </c>
      <c r="O761" s="48">
        <f t="shared" si="379"/>
        <v>38827</v>
      </c>
      <c r="P761" s="44">
        <f t="shared" si="385"/>
        <v>0.29471103987932501</v>
      </c>
      <c r="Q761" s="44">
        <f t="shared" si="386"/>
        <v>0.81656716417910447</v>
      </c>
      <c r="R761" s="44">
        <f t="shared" si="387"/>
        <v>0.78756348321565706</v>
      </c>
      <c r="S761" s="44">
        <f t="shared" si="388"/>
        <v>0.89308093994778071</v>
      </c>
      <c r="T761" s="44">
        <f t="shared" si="389"/>
        <v>0.75451870533837739</v>
      </c>
      <c r="U761" s="44">
        <f t="shared" si="390"/>
        <v>0.86884629838406613</v>
      </c>
      <c r="W761" s="51">
        <f t="shared" si="380"/>
        <v>38827</v>
      </c>
      <c r="X761" s="44">
        <f t="shared" si="391"/>
        <v>3.3929257977700882</v>
      </c>
      <c r="Y761" s="44">
        <f t="shared" si="392"/>
        <v>1.2246033381413559</v>
      </c>
      <c r="Z761" s="44">
        <f t="shared" si="393"/>
        <v>1.2820473644003054</v>
      </c>
      <c r="AA761" s="44">
        <f t="shared" si="394"/>
        <v>1.1232064878353087</v>
      </c>
      <c r="AB761" s="44">
        <f t="shared" si="395"/>
        <v>1.3334026189981294</v>
      </c>
      <c r="AC761" s="44">
        <f t="shared" si="396"/>
        <v>1.162463768115942</v>
      </c>
      <c r="AE761" s="48">
        <f t="shared" si="381"/>
        <v>38827</v>
      </c>
      <c r="AF761" s="53">
        <f t="shared" si="397"/>
        <v>3.9542566079983748</v>
      </c>
      <c r="AG761" s="53">
        <f t="shared" si="398"/>
        <v>7.3397935734447373</v>
      </c>
      <c r="AH761" s="53">
        <f t="shared" si="399"/>
        <v>2.0793894986047943</v>
      </c>
      <c r="AI761" s="53">
        <f t="shared" si="400"/>
        <v>6.0567055272121735</v>
      </c>
      <c r="AJ761" s="53">
        <f t="shared" si="401"/>
        <v>2.7198998102560914</v>
      </c>
      <c r="AK761" s="53">
        <f t="shared" si="402"/>
        <v>2.1753094729825246</v>
      </c>
      <c r="AL761" s="53"/>
      <c r="AM761" s="48">
        <f t="shared" si="382"/>
        <v>38827</v>
      </c>
      <c r="AN761" s="53">
        <f t="shared" si="411"/>
        <v>3.9539904473586254</v>
      </c>
      <c r="AO761" s="53">
        <f t="shared" si="411"/>
        <v>7.3395798024732803</v>
      </c>
      <c r="AP761" s="53">
        <f t="shared" si="411"/>
        <v>2.0995464515402524</v>
      </c>
      <c r="AQ761" s="53">
        <f t="shared" si="410"/>
        <v>6.0755679610391979</v>
      </c>
      <c r="AR761" s="53">
        <f t="shared" si="410"/>
        <v>2.7364292337462537</v>
      </c>
      <c r="AS761" s="53">
        <f t="shared" si="410"/>
        <v>2.1970676621416718</v>
      </c>
      <c r="AT761" s="53"/>
      <c r="AU761" s="48">
        <f t="shared" si="383"/>
        <v>38827</v>
      </c>
      <c r="AV761" s="53">
        <f t="shared" si="403"/>
        <v>419.39976675132937</v>
      </c>
      <c r="AW761" s="53">
        <f t="shared" si="404"/>
        <v>491.75184676570979</v>
      </c>
      <c r="AX761" s="53">
        <f t="shared" si="405"/>
        <v>169.49638503284459</v>
      </c>
      <c r="AY761" s="53">
        <f t="shared" si="406"/>
        <v>465.38850581560251</v>
      </c>
      <c r="AZ761" s="53">
        <f t="shared" si="407"/>
        <v>195.29895441247012</v>
      </c>
      <c r="BA761" s="53">
        <f t="shared" si="408"/>
        <v>175.39191146876965</v>
      </c>
      <c r="BB761" s="58">
        <f t="shared" si="409"/>
        <v>1916.7273702467257</v>
      </c>
      <c r="BC761">
        <f t="shared" si="384"/>
        <v>2.6230232905845696E-2</v>
      </c>
      <c r="BD761">
        <v>1916.7011400138199</v>
      </c>
      <c r="BE761" s="48">
        <f t="shared" si="378"/>
        <v>38827</v>
      </c>
    </row>
    <row r="762" spans="1:57">
      <c r="A762" s="48">
        <v>38828</v>
      </c>
      <c r="B762" s="49">
        <v>31.51</v>
      </c>
      <c r="C762" s="50">
        <v>106.9</v>
      </c>
      <c r="D762" s="49">
        <v>55.07</v>
      </c>
      <c r="E762" s="50">
        <v>67.45</v>
      </c>
      <c r="F762" s="49">
        <v>63.71</v>
      </c>
      <c r="G762" s="50">
        <v>80.900000000000006</v>
      </c>
      <c r="H762" s="49">
        <v>68.349999999999994</v>
      </c>
      <c r="I762" s="50">
        <v>76.53</v>
      </c>
      <c r="J762">
        <v>53.86</v>
      </c>
      <c r="K762">
        <v>71.38</v>
      </c>
      <c r="L762" s="49">
        <v>69.36</v>
      </c>
      <c r="M762" s="50">
        <v>79.83</v>
      </c>
      <c r="O762" s="48">
        <f t="shared" si="379"/>
        <v>38828</v>
      </c>
      <c r="P762" s="44">
        <f t="shared" si="385"/>
        <v>0.29476145930776426</v>
      </c>
      <c r="Q762" s="44">
        <f t="shared" si="386"/>
        <v>0.81645663454410666</v>
      </c>
      <c r="R762" s="44">
        <f t="shared" si="387"/>
        <v>0.78751545117428923</v>
      </c>
      <c r="S762" s="44">
        <f t="shared" si="388"/>
        <v>0.89311381157715919</v>
      </c>
      <c r="T762" s="44">
        <f t="shared" si="389"/>
        <v>0.75455309610535171</v>
      </c>
      <c r="U762" s="44">
        <f t="shared" si="390"/>
        <v>0.86884629838406613</v>
      </c>
      <c r="W762" s="51">
        <f t="shared" si="380"/>
        <v>38828</v>
      </c>
      <c r="X762" s="44">
        <f t="shared" si="391"/>
        <v>3.3929257977700882</v>
      </c>
      <c r="Y762" s="44">
        <f t="shared" si="392"/>
        <v>1.2246033381413559</v>
      </c>
      <c r="Z762" s="44">
        <f t="shared" si="393"/>
        <v>1.2820473644003054</v>
      </c>
      <c r="AA762" s="44">
        <f t="shared" si="394"/>
        <v>1.1232064878353087</v>
      </c>
      <c r="AB762" s="44">
        <f t="shared" si="395"/>
        <v>1.3334026189981294</v>
      </c>
      <c r="AC762" s="44">
        <f t="shared" si="396"/>
        <v>1.162463768115942</v>
      </c>
      <c r="AE762" s="48">
        <f t="shared" si="381"/>
        <v>38828</v>
      </c>
      <c r="AF762" s="53">
        <f t="shared" si="397"/>
        <v>3.9542566079983748</v>
      </c>
      <c r="AG762" s="53">
        <f t="shared" si="398"/>
        <v>7.3397935734447373</v>
      </c>
      <c r="AH762" s="53">
        <f t="shared" si="399"/>
        <v>2.0793894986047943</v>
      </c>
      <c r="AI762" s="53">
        <f t="shared" si="400"/>
        <v>6.0567055272121735</v>
      </c>
      <c r="AJ762" s="53">
        <f t="shared" si="401"/>
        <v>2.7198998102560914</v>
      </c>
      <c r="AK762" s="53">
        <f t="shared" si="402"/>
        <v>2.1753094729825246</v>
      </c>
      <c r="AL762" s="53"/>
      <c r="AM762" s="48">
        <f t="shared" si="382"/>
        <v>38828</v>
      </c>
      <c r="AN762" s="53">
        <f t="shared" si="411"/>
        <v>3.9546668995827825</v>
      </c>
      <c r="AO762" s="53">
        <f t="shared" si="411"/>
        <v>7.3385863250078716</v>
      </c>
      <c r="AP762" s="53">
        <f t="shared" si="411"/>
        <v>2.0994184040822845</v>
      </c>
      <c r="AQ762" s="53">
        <f t="shared" si="410"/>
        <v>6.0757915844638459</v>
      </c>
      <c r="AR762" s="53">
        <f t="shared" si="410"/>
        <v>2.7365539594812867</v>
      </c>
      <c r="AS762" s="53">
        <f t="shared" si="410"/>
        <v>2.1970676621416718</v>
      </c>
      <c r="AT762" s="53"/>
      <c r="AU762" s="48">
        <f t="shared" si="383"/>
        <v>38828</v>
      </c>
      <c r="AV762" s="53">
        <f t="shared" si="403"/>
        <v>422.7538915653995</v>
      </c>
      <c r="AW762" s="53">
        <f t="shared" si="404"/>
        <v>494.98764762178098</v>
      </c>
      <c r="AX762" s="53">
        <f t="shared" si="405"/>
        <v>169.84294889025682</v>
      </c>
      <c r="AY762" s="53">
        <f t="shared" si="406"/>
        <v>464.98032995901815</v>
      </c>
      <c r="AZ762" s="53">
        <f t="shared" si="407"/>
        <v>195.33522162777422</v>
      </c>
      <c r="BA762" s="53">
        <f t="shared" si="408"/>
        <v>175.39191146876965</v>
      </c>
      <c r="BB762" s="58">
        <f t="shared" si="409"/>
        <v>1923.2919511329994</v>
      </c>
      <c r="BC762">
        <f t="shared" si="384"/>
        <v>2.6233902159447098E-2</v>
      </c>
      <c r="BD762">
        <v>1923.26571723084</v>
      </c>
      <c r="BE762" s="48">
        <f t="shared" si="378"/>
        <v>38828</v>
      </c>
    </row>
    <row r="763" spans="1:57">
      <c r="A763" s="48">
        <v>38831</v>
      </c>
      <c r="B763" s="49">
        <v>31.1</v>
      </c>
      <c r="C763" s="50">
        <v>105.5</v>
      </c>
      <c r="D763" s="49">
        <v>55.13</v>
      </c>
      <c r="E763" s="50">
        <v>67.52</v>
      </c>
      <c r="F763" s="49">
        <v>63.79</v>
      </c>
      <c r="G763" s="50">
        <v>81</v>
      </c>
      <c r="H763" s="49">
        <v>68.150000000000006</v>
      </c>
      <c r="I763" s="50">
        <v>76.31</v>
      </c>
      <c r="J763">
        <v>53.59</v>
      </c>
      <c r="K763">
        <v>71.02</v>
      </c>
      <c r="L763" s="49">
        <v>69.39</v>
      </c>
      <c r="M763" s="50">
        <v>79.87</v>
      </c>
      <c r="O763" s="48">
        <f t="shared" si="379"/>
        <v>38831</v>
      </c>
      <c r="P763" s="44">
        <f t="shared" si="385"/>
        <v>0.2947867298578199</v>
      </c>
      <c r="Q763" s="44">
        <f t="shared" si="386"/>
        <v>0.81649881516587686</v>
      </c>
      <c r="R763" s="44">
        <f t="shared" si="387"/>
        <v>0.78753086419753082</v>
      </c>
      <c r="S763" s="44">
        <f t="shared" si="388"/>
        <v>0.89306774996723892</v>
      </c>
      <c r="T763" s="44">
        <f t="shared" si="389"/>
        <v>0.7545761757251479</v>
      </c>
      <c r="U763" s="44">
        <f t="shared" si="390"/>
        <v>0.86878677851508701</v>
      </c>
      <c r="W763" s="51">
        <f t="shared" si="380"/>
        <v>38831</v>
      </c>
      <c r="X763" s="44">
        <f t="shared" si="391"/>
        <v>3.3929257977700882</v>
      </c>
      <c r="Y763" s="44">
        <f t="shared" si="392"/>
        <v>1.2246033381413559</v>
      </c>
      <c r="Z763" s="44">
        <f t="shared" si="393"/>
        <v>1.2820473644003054</v>
      </c>
      <c r="AA763" s="44">
        <f t="shared" si="394"/>
        <v>1.1232064878353087</v>
      </c>
      <c r="AB763" s="44">
        <f t="shared" si="395"/>
        <v>1.3334026189981294</v>
      </c>
      <c r="AC763" s="44">
        <f t="shared" si="396"/>
        <v>1.162463768115942</v>
      </c>
      <c r="AE763" s="48">
        <f t="shared" si="381"/>
        <v>38831</v>
      </c>
      <c r="AF763" s="53">
        <f t="shared" si="397"/>
        <v>3.9542566079983748</v>
      </c>
      <c r="AG763" s="53">
        <f t="shared" si="398"/>
        <v>7.3397935734447373</v>
      </c>
      <c r="AH763" s="53">
        <f t="shared" si="399"/>
        <v>2.0793894986047943</v>
      </c>
      <c r="AI763" s="53">
        <f t="shared" si="400"/>
        <v>6.0567055272121735</v>
      </c>
      <c r="AJ763" s="53">
        <f t="shared" si="401"/>
        <v>2.7198998102560914</v>
      </c>
      <c r="AK763" s="53">
        <f t="shared" si="402"/>
        <v>2.1753094729825246</v>
      </c>
      <c r="AL763" s="53"/>
      <c r="AM763" s="48">
        <f t="shared" si="382"/>
        <v>38831</v>
      </c>
      <c r="AN763" s="53">
        <f t="shared" si="411"/>
        <v>3.9550059418988099</v>
      </c>
      <c r="AO763" s="53">
        <f t="shared" si="411"/>
        <v>7.3389654585968538</v>
      </c>
      <c r="AP763" s="53">
        <f t="shared" si="411"/>
        <v>2.0994594932883537</v>
      </c>
      <c r="AQ763" s="53">
        <f t="shared" si="410"/>
        <v>6.0754782305124317</v>
      </c>
      <c r="AR763" s="53">
        <f t="shared" si="410"/>
        <v>2.7366376628353151</v>
      </c>
      <c r="AS763" s="53">
        <f t="shared" si="410"/>
        <v>2.1969171531510341</v>
      </c>
      <c r="AT763" s="53"/>
      <c r="AU763" s="48">
        <f t="shared" si="383"/>
        <v>38831</v>
      </c>
      <c r="AV763" s="53">
        <f t="shared" si="403"/>
        <v>417.25312687032442</v>
      </c>
      <c r="AW763" s="53">
        <f t="shared" si="404"/>
        <v>495.52694776445952</v>
      </c>
      <c r="AX763" s="53">
        <f t="shared" si="405"/>
        <v>170.05621895635664</v>
      </c>
      <c r="AY763" s="53">
        <f t="shared" si="406"/>
        <v>463.61974377040366</v>
      </c>
      <c r="AZ763" s="53">
        <f t="shared" si="407"/>
        <v>194.35600681456407</v>
      </c>
      <c r="BA763" s="53">
        <f t="shared" si="408"/>
        <v>175.46777302217311</v>
      </c>
      <c r="BB763" s="58">
        <f t="shared" si="409"/>
        <v>1916.2798171982813</v>
      </c>
      <c r="BC763">
        <f t="shared" si="384"/>
        <v>9.2815106131638458E-4</v>
      </c>
      <c r="BD763">
        <v>1916.27888904722</v>
      </c>
      <c r="BE763" s="48">
        <f t="shared" si="378"/>
        <v>38831</v>
      </c>
    </row>
    <row r="764" spans="1:57">
      <c r="A764" s="48">
        <v>38832</v>
      </c>
      <c r="B764" s="49">
        <v>30.67</v>
      </c>
      <c r="C764" s="50">
        <v>104.05</v>
      </c>
      <c r="D764" s="49">
        <v>55.1</v>
      </c>
      <c r="E764" s="50">
        <v>67.48</v>
      </c>
      <c r="F764" s="49">
        <v>63.39</v>
      </c>
      <c r="G764" s="50">
        <v>80.489999999999995</v>
      </c>
      <c r="H764" s="49">
        <v>67.81</v>
      </c>
      <c r="I764" s="50">
        <v>75.930000000000007</v>
      </c>
      <c r="J764">
        <v>53.21</v>
      </c>
      <c r="K764">
        <v>70.52</v>
      </c>
      <c r="L764" s="49">
        <v>69.34</v>
      </c>
      <c r="M764" s="50">
        <v>79.81</v>
      </c>
      <c r="O764" s="48">
        <f t="shared" si="379"/>
        <v>38832</v>
      </c>
      <c r="P764" s="44">
        <f t="shared" si="385"/>
        <v>0.29476213358962039</v>
      </c>
      <c r="Q764" s="44">
        <f t="shared" si="386"/>
        <v>0.81653823355068167</v>
      </c>
      <c r="R764" s="44">
        <f t="shared" si="387"/>
        <v>0.78755124860231085</v>
      </c>
      <c r="S764" s="44">
        <f t="shared" si="388"/>
        <v>0.89305939681285385</v>
      </c>
      <c r="T764" s="44">
        <f t="shared" si="389"/>
        <v>0.75453771979580264</v>
      </c>
      <c r="U764" s="44">
        <f t="shared" si="390"/>
        <v>0.86881343190076432</v>
      </c>
      <c r="W764" s="51">
        <f t="shared" si="380"/>
        <v>38832</v>
      </c>
      <c r="X764" s="44">
        <f t="shared" si="391"/>
        <v>3.3929257977700882</v>
      </c>
      <c r="Y764" s="44">
        <f t="shared" si="392"/>
        <v>1.2246033381413559</v>
      </c>
      <c r="Z764" s="44">
        <f t="shared" si="393"/>
        <v>1.2820473644003054</v>
      </c>
      <c r="AA764" s="44">
        <f t="shared" si="394"/>
        <v>1.1232064878353087</v>
      </c>
      <c r="AB764" s="44">
        <f t="shared" si="395"/>
        <v>1.3334026189981294</v>
      </c>
      <c r="AC764" s="44">
        <f t="shared" si="396"/>
        <v>1.162463768115942</v>
      </c>
      <c r="AE764" s="48">
        <f t="shared" si="381"/>
        <v>38832</v>
      </c>
      <c r="AF764" s="53">
        <f t="shared" si="397"/>
        <v>3.9542566079983748</v>
      </c>
      <c r="AG764" s="53">
        <f t="shared" si="398"/>
        <v>7.3397935734447373</v>
      </c>
      <c r="AH764" s="53">
        <f t="shared" si="399"/>
        <v>2.0793894986047943</v>
      </c>
      <c r="AI764" s="53">
        <f t="shared" si="400"/>
        <v>6.0567055272121735</v>
      </c>
      <c r="AJ764" s="53">
        <f t="shared" si="401"/>
        <v>2.7198998102560914</v>
      </c>
      <c r="AK764" s="53">
        <f t="shared" si="402"/>
        <v>2.1753094729825246</v>
      </c>
      <c r="AL764" s="53"/>
      <c r="AM764" s="48">
        <f t="shared" si="382"/>
        <v>38832</v>
      </c>
      <c r="AN764" s="53">
        <f t="shared" si="411"/>
        <v>3.9546759460848038</v>
      </c>
      <c r="AO764" s="53">
        <f t="shared" si="411"/>
        <v>7.3393197642726768</v>
      </c>
      <c r="AP764" s="53">
        <f t="shared" si="411"/>
        <v>2.0995138355802894</v>
      </c>
      <c r="AQ764" s="53">
        <f t="shared" si="410"/>
        <v>6.075421404579993</v>
      </c>
      <c r="AR764" s="53">
        <f t="shared" si="410"/>
        <v>2.7364981938883868</v>
      </c>
      <c r="AS764" s="53">
        <f t="shared" si="410"/>
        <v>2.1969845520590656</v>
      </c>
      <c r="AT764" s="53"/>
      <c r="AU764" s="48">
        <f t="shared" si="383"/>
        <v>38832</v>
      </c>
      <c r="AV764" s="53">
        <f t="shared" si="403"/>
        <v>411.4840321901238</v>
      </c>
      <c r="AW764" s="53">
        <f t="shared" si="404"/>
        <v>495.25729769312028</v>
      </c>
      <c r="AX764" s="53">
        <f t="shared" si="405"/>
        <v>168.98986862585747</v>
      </c>
      <c r="AY764" s="53">
        <f t="shared" si="406"/>
        <v>461.30674724975893</v>
      </c>
      <c r="AZ764" s="53">
        <f t="shared" si="407"/>
        <v>192.97785263300904</v>
      </c>
      <c r="BA764" s="53">
        <f t="shared" si="408"/>
        <v>175.34133709983402</v>
      </c>
      <c r="BB764" s="58">
        <f t="shared" si="409"/>
        <v>1905.3571354917035</v>
      </c>
      <c r="BC764">
        <f t="shared" si="384"/>
        <v>2.6231208223407521E-2</v>
      </c>
      <c r="BD764">
        <v>1905.3309042834801</v>
      </c>
      <c r="BE764" s="48">
        <f t="shared" si="378"/>
        <v>38832</v>
      </c>
    </row>
    <row r="765" spans="1:57">
      <c r="A765" s="48">
        <v>38833</v>
      </c>
      <c r="B765" s="49">
        <v>31.27</v>
      </c>
      <c r="C765" s="50">
        <v>106.1</v>
      </c>
      <c r="D765" s="49">
        <v>55.44</v>
      </c>
      <c r="E765" s="50">
        <v>67.900000000000006</v>
      </c>
      <c r="F765" s="49">
        <v>63.36</v>
      </c>
      <c r="G765" s="50">
        <v>80.45</v>
      </c>
      <c r="H765" s="49">
        <v>68</v>
      </c>
      <c r="I765" s="50">
        <v>76.14</v>
      </c>
      <c r="J765">
        <v>52.97</v>
      </c>
      <c r="K765">
        <v>70.2</v>
      </c>
      <c r="L765" s="49">
        <v>69.290000000000006</v>
      </c>
      <c r="M765" s="50">
        <v>79.75</v>
      </c>
      <c r="O765" s="48">
        <f t="shared" si="379"/>
        <v>38833</v>
      </c>
      <c r="P765" s="44">
        <f t="shared" si="385"/>
        <v>0.29472196041470311</v>
      </c>
      <c r="Q765" s="44">
        <f t="shared" si="386"/>
        <v>0.81649484536082462</v>
      </c>
      <c r="R765" s="44">
        <f t="shared" si="387"/>
        <v>0.78756991920447483</v>
      </c>
      <c r="S765" s="44">
        <f t="shared" si="388"/>
        <v>0.89309167323351724</v>
      </c>
      <c r="T765" s="44">
        <f t="shared" si="389"/>
        <v>0.75455840455840451</v>
      </c>
      <c r="U765" s="44">
        <f t="shared" si="390"/>
        <v>0.86884012539184963</v>
      </c>
      <c r="W765" s="51">
        <f t="shared" si="380"/>
        <v>38833</v>
      </c>
      <c r="X765" s="44">
        <f t="shared" si="391"/>
        <v>3.3929257977700882</v>
      </c>
      <c r="Y765" s="44">
        <f t="shared" si="392"/>
        <v>1.2246033381413559</v>
      </c>
      <c r="Z765" s="44">
        <f t="shared" si="393"/>
        <v>1.2820473644003054</v>
      </c>
      <c r="AA765" s="44">
        <f t="shared" si="394"/>
        <v>1.1232064878353087</v>
      </c>
      <c r="AB765" s="44">
        <f t="shared" si="395"/>
        <v>1.3334026189981294</v>
      </c>
      <c r="AC765" s="44">
        <f t="shared" si="396"/>
        <v>1.162463768115942</v>
      </c>
      <c r="AE765" s="48">
        <f t="shared" si="381"/>
        <v>38833</v>
      </c>
      <c r="AF765" s="53">
        <f t="shared" si="397"/>
        <v>3.9542566079983748</v>
      </c>
      <c r="AG765" s="53">
        <f t="shared" si="398"/>
        <v>7.3397935734447373</v>
      </c>
      <c r="AH765" s="53">
        <f t="shared" si="399"/>
        <v>2.0793894986047943</v>
      </c>
      <c r="AI765" s="53">
        <f t="shared" si="400"/>
        <v>6.0567055272121735</v>
      </c>
      <c r="AJ765" s="53">
        <f t="shared" si="401"/>
        <v>2.7198998102560914</v>
      </c>
      <c r="AK765" s="53">
        <f t="shared" si="402"/>
        <v>2.1753094729825246</v>
      </c>
      <c r="AL765" s="53"/>
      <c r="AM765" s="48">
        <f t="shared" si="382"/>
        <v>38833</v>
      </c>
      <c r="AN765" s="53">
        <f t="shared" si="411"/>
        <v>3.9541369627134038</v>
      </c>
      <c r="AO765" s="53">
        <f t="shared" si="411"/>
        <v>7.3389297766563359</v>
      </c>
      <c r="AP765" s="53">
        <f t="shared" si="411"/>
        <v>2.0995636090872596</v>
      </c>
      <c r="AQ765" s="53">
        <f t="shared" si="410"/>
        <v>6.0756409788408554</v>
      </c>
      <c r="AR765" s="53">
        <f t="shared" si="410"/>
        <v>2.7365732117622663</v>
      </c>
      <c r="AS765" s="53">
        <f t="shared" si="410"/>
        <v>2.1970520523823822</v>
      </c>
      <c r="AT765" s="53"/>
      <c r="AU765" s="48">
        <f t="shared" si="383"/>
        <v>38833</v>
      </c>
      <c r="AV765" s="53">
        <f t="shared" si="403"/>
        <v>419.53393174389214</v>
      </c>
      <c r="AW765" s="53">
        <f t="shared" si="404"/>
        <v>498.31333183496525</v>
      </c>
      <c r="AX765" s="53">
        <f t="shared" si="405"/>
        <v>168.90989235107003</v>
      </c>
      <c r="AY765" s="53">
        <f t="shared" si="406"/>
        <v>462.59930412894272</v>
      </c>
      <c r="AZ765" s="53">
        <f t="shared" si="407"/>
        <v>192.10743946571111</v>
      </c>
      <c r="BA765" s="53">
        <f t="shared" si="408"/>
        <v>175.21490117749499</v>
      </c>
      <c r="BB765" s="58">
        <f t="shared" si="409"/>
        <v>1916.6788007020764</v>
      </c>
      <c r="BC765">
        <f t="shared" si="384"/>
        <v>2.6255863126380063E-2</v>
      </c>
      <c r="BD765">
        <v>1916.65254483895</v>
      </c>
      <c r="BE765" s="48">
        <f t="shared" si="378"/>
        <v>38833</v>
      </c>
    </row>
    <row r="766" spans="1:57">
      <c r="A766" s="48">
        <v>38834</v>
      </c>
      <c r="B766" s="49">
        <v>30.78</v>
      </c>
      <c r="C766" s="50">
        <v>104.43</v>
      </c>
      <c r="D766" s="49">
        <v>55.54</v>
      </c>
      <c r="E766" s="50">
        <v>68.02</v>
      </c>
      <c r="F766" s="49">
        <v>63.53</v>
      </c>
      <c r="G766" s="50">
        <v>80.67</v>
      </c>
      <c r="H766" s="49">
        <v>68.23</v>
      </c>
      <c r="I766" s="50">
        <v>76.400000000000006</v>
      </c>
      <c r="J766">
        <v>53.5</v>
      </c>
      <c r="K766">
        <v>70.900000000000006</v>
      </c>
      <c r="L766" s="49">
        <v>69.400000000000006</v>
      </c>
      <c r="M766" s="50">
        <v>79.88</v>
      </c>
      <c r="O766" s="48">
        <f t="shared" si="379"/>
        <v>38834</v>
      </c>
      <c r="P766" s="44">
        <f t="shared" si="385"/>
        <v>0.29474288997414533</v>
      </c>
      <c r="Q766" s="44">
        <f t="shared" si="386"/>
        <v>0.81652455160246995</v>
      </c>
      <c r="R766" s="44">
        <f t="shared" si="387"/>
        <v>0.7875294409321929</v>
      </c>
      <c r="S766" s="44">
        <f t="shared" si="388"/>
        <v>0.89306282722513086</v>
      </c>
      <c r="T766" s="44">
        <f t="shared" si="389"/>
        <v>0.75458392101551475</v>
      </c>
      <c r="U766" s="44">
        <f t="shared" si="390"/>
        <v>0.86880320480721096</v>
      </c>
      <c r="W766" s="51">
        <f t="shared" si="380"/>
        <v>38834</v>
      </c>
      <c r="X766" s="44">
        <f t="shared" si="391"/>
        <v>3.3929257977700882</v>
      </c>
      <c r="Y766" s="44">
        <f t="shared" si="392"/>
        <v>1.2246033381413559</v>
      </c>
      <c r="Z766" s="44">
        <f t="shared" si="393"/>
        <v>1.2820473644003054</v>
      </c>
      <c r="AA766" s="44">
        <f t="shared" si="394"/>
        <v>1.1232064878353087</v>
      </c>
      <c r="AB766" s="44">
        <f t="shared" si="395"/>
        <v>1.3334026189981294</v>
      </c>
      <c r="AC766" s="44">
        <f t="shared" si="396"/>
        <v>1.162463768115942</v>
      </c>
      <c r="AE766" s="48">
        <f t="shared" si="381"/>
        <v>38834</v>
      </c>
      <c r="AF766" s="53">
        <f t="shared" si="397"/>
        <v>3.9542566079983748</v>
      </c>
      <c r="AG766" s="53">
        <f t="shared" si="398"/>
        <v>7.3397935734447373</v>
      </c>
      <c r="AH766" s="53">
        <f t="shared" si="399"/>
        <v>2.0793894986047943</v>
      </c>
      <c r="AI766" s="53">
        <f t="shared" si="400"/>
        <v>6.0567055272121735</v>
      </c>
      <c r="AJ766" s="53">
        <f t="shared" si="401"/>
        <v>2.7198998102560914</v>
      </c>
      <c r="AK766" s="53">
        <f t="shared" si="402"/>
        <v>2.1753094729825246</v>
      </c>
      <c r="AL766" s="53"/>
      <c r="AM766" s="48">
        <f t="shared" si="382"/>
        <v>38834</v>
      </c>
      <c r="AN766" s="53">
        <f t="shared" si="411"/>
        <v>3.9544177641320948</v>
      </c>
      <c r="AO766" s="53">
        <f t="shared" si="411"/>
        <v>7.3391967863289649</v>
      </c>
      <c r="AP766" s="53">
        <f t="shared" si="411"/>
        <v>2.0994556990396949</v>
      </c>
      <c r="AQ766" s="53">
        <f t="shared" si="410"/>
        <v>6.0754447414378197</v>
      </c>
      <c r="AR766" s="53">
        <f t="shared" si="410"/>
        <v>2.7366657528466476</v>
      </c>
      <c r="AS766" s="53">
        <f t="shared" si="410"/>
        <v>2.1969586906189402</v>
      </c>
      <c r="AT766" s="53"/>
      <c r="AU766" s="48">
        <f t="shared" si="383"/>
        <v>38834</v>
      </c>
      <c r="AV766" s="53">
        <f t="shared" si="403"/>
        <v>412.9598471083147</v>
      </c>
      <c r="AW766" s="53">
        <f t="shared" si="404"/>
        <v>499.21216540609618</v>
      </c>
      <c r="AX766" s="53">
        <f t="shared" si="405"/>
        <v>169.36309124153217</v>
      </c>
      <c r="AY766" s="53">
        <f t="shared" si="406"/>
        <v>464.16397824584948</v>
      </c>
      <c r="AZ766" s="53">
        <f t="shared" si="407"/>
        <v>194.02960187682734</v>
      </c>
      <c r="BA766" s="53">
        <f t="shared" si="408"/>
        <v>175.49306020664093</v>
      </c>
      <c r="BB766" s="58">
        <f t="shared" si="409"/>
        <v>1915.2217440852608</v>
      </c>
      <c r="BC766">
        <f t="shared" si="384"/>
        <v>9.2389432074924116E-4</v>
      </c>
      <c r="BD766">
        <v>1915.22082019094</v>
      </c>
      <c r="BE766" s="48">
        <f t="shared" si="378"/>
        <v>38834</v>
      </c>
    </row>
    <row r="767" spans="1:57">
      <c r="A767" s="48">
        <v>38835</v>
      </c>
      <c r="B767" s="49">
        <v>31.08</v>
      </c>
      <c r="C767" s="50">
        <v>105.45</v>
      </c>
      <c r="D767" s="49">
        <v>55.55</v>
      </c>
      <c r="E767" s="50">
        <v>68.03</v>
      </c>
      <c r="F767" s="49">
        <v>63.64</v>
      </c>
      <c r="G767" s="50">
        <v>80.81</v>
      </c>
      <c r="H767" s="49">
        <v>68.33</v>
      </c>
      <c r="I767" s="50">
        <v>76.510000000000005</v>
      </c>
      <c r="J767">
        <v>53.65</v>
      </c>
      <c r="K767">
        <v>71.099999999999994</v>
      </c>
      <c r="L767" s="49">
        <v>69.42</v>
      </c>
      <c r="M767" s="50">
        <v>79.900000000000006</v>
      </c>
      <c r="O767" s="48">
        <f t="shared" si="379"/>
        <v>38835</v>
      </c>
      <c r="P767" s="44">
        <f t="shared" si="385"/>
        <v>0.29473684210526313</v>
      </c>
      <c r="Q767" s="44">
        <f t="shared" si="386"/>
        <v>0.8165515213876231</v>
      </c>
      <c r="R767" s="44">
        <f t="shared" si="387"/>
        <v>0.787526296250464</v>
      </c>
      <c r="S767" s="44">
        <f t="shared" si="388"/>
        <v>0.89308587112795701</v>
      </c>
      <c r="T767" s="44">
        <f t="shared" si="389"/>
        <v>0.75457102672292553</v>
      </c>
      <c r="U767" s="44">
        <f t="shared" si="390"/>
        <v>0.86883604505632039</v>
      </c>
      <c r="W767" s="51">
        <f t="shared" si="380"/>
        <v>38835</v>
      </c>
      <c r="X767" s="44">
        <f t="shared" si="391"/>
        <v>3.3929257977700882</v>
      </c>
      <c r="Y767" s="44">
        <f t="shared" si="392"/>
        <v>1.2246033381413559</v>
      </c>
      <c r="Z767" s="44">
        <f t="shared" si="393"/>
        <v>1.2820473644003054</v>
      </c>
      <c r="AA767" s="44">
        <f t="shared" si="394"/>
        <v>1.1232064878353087</v>
      </c>
      <c r="AB767" s="44">
        <f t="shared" si="395"/>
        <v>1.3334026189981294</v>
      </c>
      <c r="AC767" s="44">
        <f t="shared" si="396"/>
        <v>1.162463768115942</v>
      </c>
      <c r="AE767" s="48">
        <f t="shared" si="381"/>
        <v>38835</v>
      </c>
      <c r="AF767" s="53">
        <f t="shared" si="397"/>
        <v>3.9542566079983748</v>
      </c>
      <c r="AG767" s="53">
        <f t="shared" si="398"/>
        <v>7.3397935734447373</v>
      </c>
      <c r="AH767" s="53">
        <f t="shared" si="399"/>
        <v>2.0793894986047943</v>
      </c>
      <c r="AI767" s="53">
        <f t="shared" si="400"/>
        <v>6.0567055272121735</v>
      </c>
      <c r="AJ767" s="53">
        <f t="shared" si="401"/>
        <v>2.7198998102560914</v>
      </c>
      <c r="AK767" s="53">
        <f t="shared" si="402"/>
        <v>2.1753094729825246</v>
      </c>
      <c r="AL767" s="53"/>
      <c r="AM767" s="48">
        <f t="shared" si="382"/>
        <v>38835</v>
      </c>
      <c r="AN767" s="53">
        <f t="shared" si="411"/>
        <v>3.9543366229037344</v>
      </c>
      <c r="AO767" s="53">
        <f t="shared" si="411"/>
        <v>7.3394391998119834</v>
      </c>
      <c r="AP767" s="53">
        <f t="shared" si="411"/>
        <v>2.0994473157086926</v>
      </c>
      <c r="AQ767" s="53">
        <f t="shared" si="410"/>
        <v>6.0756015075174048</v>
      </c>
      <c r="AR767" s="53">
        <f t="shared" si="410"/>
        <v>2.736618988838095</v>
      </c>
      <c r="AS767" s="53">
        <f t="shared" si="410"/>
        <v>2.1970417343626605</v>
      </c>
      <c r="AT767" s="53"/>
      <c r="AU767" s="48">
        <f t="shared" si="383"/>
        <v>38835</v>
      </c>
      <c r="AV767" s="53">
        <f t="shared" si="403"/>
        <v>416.98479688519882</v>
      </c>
      <c r="AW767" s="53">
        <f t="shared" si="404"/>
        <v>499.30204876320926</v>
      </c>
      <c r="AX767" s="53">
        <f t="shared" si="405"/>
        <v>169.65633758241944</v>
      </c>
      <c r="AY767" s="53">
        <f t="shared" si="406"/>
        <v>464.84427134015669</v>
      </c>
      <c r="AZ767" s="53">
        <f t="shared" si="407"/>
        <v>194.57361010638854</v>
      </c>
      <c r="BA767" s="53">
        <f t="shared" si="408"/>
        <v>175.54363457557659</v>
      </c>
      <c r="BB767" s="58">
        <f t="shared" si="409"/>
        <v>1920.9046992529493</v>
      </c>
      <c r="BC767">
        <f t="shared" si="384"/>
        <v>2.6210575779259671E-2</v>
      </c>
      <c r="BD767">
        <v>1920.87848867717</v>
      </c>
      <c r="BE767" s="48">
        <f t="shared" si="378"/>
        <v>38835</v>
      </c>
    </row>
    <row r="768" spans="1:57">
      <c r="A768" s="48">
        <v>38838</v>
      </c>
      <c r="B768" s="49">
        <v>31.07</v>
      </c>
      <c r="C768" s="50">
        <v>105.42</v>
      </c>
      <c r="D768" s="49">
        <v>55.52</v>
      </c>
      <c r="E768" s="50">
        <v>68</v>
      </c>
      <c r="F768" s="49">
        <v>63.3</v>
      </c>
      <c r="G768" s="50">
        <v>80.08</v>
      </c>
      <c r="H768" s="49">
        <v>67.89</v>
      </c>
      <c r="I768" s="50">
        <v>76.010000000000005</v>
      </c>
      <c r="J768">
        <v>52.82</v>
      </c>
      <c r="K768">
        <v>70</v>
      </c>
      <c r="L768" s="49">
        <v>69.38</v>
      </c>
      <c r="M768" s="50">
        <v>79.59</v>
      </c>
      <c r="O768" s="48">
        <f t="shared" si="379"/>
        <v>38838</v>
      </c>
      <c r="P768" s="44">
        <f t="shared" si="385"/>
        <v>0.2947258584708784</v>
      </c>
      <c r="Q768" s="44">
        <f t="shared" si="386"/>
        <v>0.81647058823529417</v>
      </c>
      <c r="R768" s="44">
        <f t="shared" si="387"/>
        <v>0.79045954045954048</v>
      </c>
      <c r="S768" s="44">
        <f t="shared" si="388"/>
        <v>0.8931719510590711</v>
      </c>
      <c r="T768" s="44">
        <f t="shared" si="389"/>
        <v>0.75457142857142856</v>
      </c>
      <c r="U768" s="44">
        <f t="shared" si="390"/>
        <v>0.87171755245633864</v>
      </c>
      <c r="W768" s="51">
        <f t="shared" si="380"/>
        <v>38838</v>
      </c>
      <c r="X768" s="44">
        <f t="shared" si="391"/>
        <v>3.3929257977700882</v>
      </c>
      <c r="Y768" s="44">
        <f t="shared" si="392"/>
        <v>1.2246033381413559</v>
      </c>
      <c r="Z768" s="44">
        <f t="shared" si="393"/>
        <v>1.2820473644003054</v>
      </c>
      <c r="AA768" s="44">
        <f t="shared" si="394"/>
        <v>1.1232064878353087</v>
      </c>
      <c r="AB768" s="44">
        <f t="shared" si="395"/>
        <v>1.3334026189981294</v>
      </c>
      <c r="AC768" s="44">
        <f t="shared" si="396"/>
        <v>1.162463768115942</v>
      </c>
      <c r="AE768" s="48">
        <f t="shared" si="381"/>
        <v>38838</v>
      </c>
      <c r="AF768" s="53">
        <f t="shared" si="397"/>
        <v>3.9542566079983748</v>
      </c>
      <c r="AG768" s="53">
        <f t="shared" si="398"/>
        <v>7.3397935734447373</v>
      </c>
      <c r="AH768" s="53">
        <f t="shared" si="399"/>
        <v>2.0793894986047943</v>
      </c>
      <c r="AI768" s="53">
        <f t="shared" si="400"/>
        <v>6.0567055272121735</v>
      </c>
      <c r="AJ768" s="53">
        <f t="shared" si="401"/>
        <v>2.7198998102560914</v>
      </c>
      <c r="AK768" s="53">
        <f t="shared" si="402"/>
        <v>2.1753094729825246</v>
      </c>
      <c r="AL768" s="53"/>
      <c r="AM768" s="48">
        <f t="shared" si="382"/>
        <v>38838</v>
      </c>
      <c r="AN768" s="53">
        <f t="shared" si="411"/>
        <v>3.9541892609811806</v>
      </c>
      <c r="AO768" s="53">
        <f t="shared" si="411"/>
        <v>7.338711745468677</v>
      </c>
      <c r="AP768" s="53">
        <f t="shared" si="411"/>
        <v>2.1072669805381516</v>
      </c>
      <c r="AQ768" s="53">
        <f t="shared" si="410"/>
        <v>6.0761871033443589</v>
      </c>
      <c r="AR768" s="53">
        <f t="shared" si="410"/>
        <v>2.7366204462307131</v>
      </c>
      <c r="AS768" s="53">
        <f t="shared" si="410"/>
        <v>2.2043282552796239</v>
      </c>
      <c r="AT768" s="53"/>
      <c r="AU768" s="48">
        <f t="shared" si="383"/>
        <v>38838</v>
      </c>
      <c r="AV768" s="53">
        <f t="shared" si="403"/>
        <v>416.85063189263604</v>
      </c>
      <c r="AW768" s="53">
        <f t="shared" si="404"/>
        <v>499.03239869187001</v>
      </c>
      <c r="AX768" s="53">
        <f t="shared" si="405"/>
        <v>168.74993980149517</v>
      </c>
      <c r="AY768" s="53">
        <f t="shared" si="406"/>
        <v>461.85098172520475</v>
      </c>
      <c r="AZ768" s="53">
        <f t="shared" si="407"/>
        <v>191.56343123614991</v>
      </c>
      <c r="BA768" s="53">
        <f t="shared" si="408"/>
        <v>175.44248583770528</v>
      </c>
      <c r="BB768" s="58">
        <f t="shared" si="409"/>
        <v>1913.4898691850613</v>
      </c>
      <c r="BC768">
        <f t="shared" si="384"/>
        <v>2.6221092641208088E-2</v>
      </c>
      <c r="BD768">
        <v>1913.46364809242</v>
      </c>
      <c r="BE768" s="48">
        <f t="shared" si="378"/>
        <v>38838</v>
      </c>
    </row>
    <row r="769" spans="1:57">
      <c r="A769" s="48">
        <v>38839</v>
      </c>
      <c r="B769" s="49">
        <v>31.62</v>
      </c>
      <c r="C769" s="50">
        <v>107.28</v>
      </c>
      <c r="D769" s="49">
        <v>56.37</v>
      </c>
      <c r="E769" s="50">
        <v>69.040000000000006</v>
      </c>
      <c r="F769" s="49">
        <v>63.4</v>
      </c>
      <c r="G769" s="50">
        <v>80.209999999999994</v>
      </c>
      <c r="H769" s="49">
        <v>68.319999999999993</v>
      </c>
      <c r="I769" s="50">
        <v>76.5</v>
      </c>
      <c r="J769">
        <v>52.4</v>
      </c>
      <c r="K769">
        <v>69.44</v>
      </c>
      <c r="L769" s="49">
        <v>69.39</v>
      </c>
      <c r="M769" s="50">
        <v>79.599999999999994</v>
      </c>
      <c r="O769" s="48">
        <f t="shared" si="379"/>
        <v>38839</v>
      </c>
      <c r="P769" s="44">
        <f t="shared" si="385"/>
        <v>0.29474272930648771</v>
      </c>
      <c r="Q769" s="44">
        <f t="shared" si="386"/>
        <v>0.81648319814600223</v>
      </c>
      <c r="R769" s="44">
        <f t="shared" si="387"/>
        <v>0.79042513402318915</v>
      </c>
      <c r="S769" s="44">
        <f t="shared" si="388"/>
        <v>0.89307189542483656</v>
      </c>
      <c r="T769" s="44">
        <f t="shared" si="389"/>
        <v>0.75460829493087556</v>
      </c>
      <c r="U769" s="44">
        <f t="shared" si="390"/>
        <v>0.87173366834170862</v>
      </c>
      <c r="W769" s="51">
        <f t="shared" si="380"/>
        <v>38839</v>
      </c>
      <c r="X769" s="44">
        <f t="shared" si="391"/>
        <v>3.3929257977700882</v>
      </c>
      <c r="Y769" s="44">
        <f t="shared" si="392"/>
        <v>1.2246033381413559</v>
      </c>
      <c r="Z769" s="44">
        <f t="shared" si="393"/>
        <v>1.2820473644003054</v>
      </c>
      <c r="AA769" s="44">
        <f t="shared" si="394"/>
        <v>1.1232064878353087</v>
      </c>
      <c r="AB769" s="44">
        <f t="shared" si="395"/>
        <v>1.3334026189981294</v>
      </c>
      <c r="AC769" s="44">
        <f t="shared" si="396"/>
        <v>1.162463768115942</v>
      </c>
      <c r="AE769" s="48">
        <f t="shared" si="381"/>
        <v>38839</v>
      </c>
      <c r="AF769" s="53">
        <f t="shared" si="397"/>
        <v>3.9542566079983748</v>
      </c>
      <c r="AG769" s="53">
        <f t="shared" si="398"/>
        <v>7.3397935734447373</v>
      </c>
      <c r="AH769" s="53">
        <f t="shared" si="399"/>
        <v>2.0793894986047943</v>
      </c>
      <c r="AI769" s="53">
        <f t="shared" si="400"/>
        <v>6.0567055272121735</v>
      </c>
      <c r="AJ769" s="53">
        <f t="shared" si="401"/>
        <v>2.7198998102560914</v>
      </c>
      <c r="AK769" s="53">
        <f t="shared" si="402"/>
        <v>2.1753094729825246</v>
      </c>
      <c r="AL769" s="53"/>
      <c r="AM769" s="48">
        <f t="shared" si="382"/>
        <v>38839</v>
      </c>
      <c r="AN769" s="53">
        <f t="shared" si="411"/>
        <v>3.9544156085345858</v>
      </c>
      <c r="AO769" s="53">
        <f t="shared" si="411"/>
        <v>7.3388250875794103</v>
      </c>
      <c r="AP769" s="53">
        <f t="shared" si="411"/>
        <v>2.1071752572512152</v>
      </c>
      <c r="AQ769" s="53">
        <f t="shared" si="410"/>
        <v>6.0755064317741958</v>
      </c>
      <c r="AR769" s="53">
        <f t="shared" si="410"/>
        <v>2.7367541502502672</v>
      </c>
      <c r="AS769" s="53">
        <f t="shared" si="410"/>
        <v>2.2043690078162452</v>
      </c>
      <c r="AT769" s="53"/>
      <c r="AU769" s="48">
        <f t="shared" si="383"/>
        <v>38839</v>
      </c>
      <c r="AV769" s="53">
        <f t="shared" si="403"/>
        <v>424.22970648359035</v>
      </c>
      <c r="AW769" s="53">
        <f t="shared" si="404"/>
        <v>506.67248404648251</v>
      </c>
      <c r="AX769" s="53">
        <f t="shared" si="405"/>
        <v>169.01652738411997</v>
      </c>
      <c r="AY769" s="53">
        <f t="shared" si="406"/>
        <v>464.776242030726</v>
      </c>
      <c r="AZ769" s="53">
        <f t="shared" si="407"/>
        <v>190.04020819337856</v>
      </c>
      <c r="BA769" s="53">
        <f t="shared" si="408"/>
        <v>175.46777302217311</v>
      </c>
      <c r="BB769" s="58">
        <f t="shared" si="409"/>
        <v>1930.2029411604703</v>
      </c>
      <c r="BC769">
        <f t="shared" si="384"/>
        <v>2.6226769020240681E-2</v>
      </c>
      <c r="BD769">
        <v>1930.1767143914501</v>
      </c>
      <c r="BE769" s="48">
        <f t="shared" si="378"/>
        <v>38839</v>
      </c>
    </row>
    <row r="770" spans="1:57">
      <c r="A770" s="48">
        <v>38840</v>
      </c>
      <c r="B770" s="49">
        <v>31.66</v>
      </c>
      <c r="C770" s="50">
        <v>107.4</v>
      </c>
      <c r="D770" s="49">
        <v>56.04</v>
      </c>
      <c r="E770" s="50">
        <v>68.63</v>
      </c>
      <c r="F770" s="49">
        <v>63.31</v>
      </c>
      <c r="G770" s="50">
        <v>80.099999999999994</v>
      </c>
      <c r="H770" s="49">
        <v>68.14</v>
      </c>
      <c r="I770" s="50">
        <v>76.290000000000006</v>
      </c>
      <c r="J770">
        <v>52.45</v>
      </c>
      <c r="K770">
        <v>69.510000000000005</v>
      </c>
      <c r="L770" s="49">
        <v>69.39</v>
      </c>
      <c r="M770" s="50">
        <v>79.599999999999994</v>
      </c>
      <c r="O770" s="48">
        <f t="shared" si="379"/>
        <v>38840</v>
      </c>
      <c r="P770" s="44">
        <f t="shared" si="385"/>
        <v>0.29478584729981377</v>
      </c>
      <c r="Q770" s="44">
        <f t="shared" si="386"/>
        <v>0.81655252804895817</v>
      </c>
      <c r="R770" s="44">
        <f t="shared" si="387"/>
        <v>0.79038701622971297</v>
      </c>
      <c r="S770" s="44">
        <f t="shared" si="388"/>
        <v>0.89317079564818447</v>
      </c>
      <c r="T770" s="44">
        <f t="shared" si="389"/>
        <v>0.75456768810243124</v>
      </c>
      <c r="U770" s="44">
        <f t="shared" si="390"/>
        <v>0.87173366834170862</v>
      </c>
      <c r="W770" s="51">
        <f t="shared" si="380"/>
        <v>38840</v>
      </c>
      <c r="X770" s="44">
        <f t="shared" si="391"/>
        <v>3.3929257977700882</v>
      </c>
      <c r="Y770" s="44">
        <f t="shared" si="392"/>
        <v>1.2246033381413559</v>
      </c>
      <c r="Z770" s="44">
        <f t="shared" si="393"/>
        <v>1.2820473644003054</v>
      </c>
      <c r="AA770" s="44">
        <f t="shared" si="394"/>
        <v>1.1232064878353087</v>
      </c>
      <c r="AB770" s="44">
        <f t="shared" si="395"/>
        <v>1.3334026189981294</v>
      </c>
      <c r="AC770" s="44">
        <f t="shared" si="396"/>
        <v>1.162463768115942</v>
      </c>
      <c r="AE770" s="48">
        <f t="shared" si="381"/>
        <v>38840</v>
      </c>
      <c r="AF770" s="53">
        <f t="shared" si="397"/>
        <v>3.9542566079983748</v>
      </c>
      <c r="AG770" s="53">
        <f t="shared" si="398"/>
        <v>7.3397935734447373</v>
      </c>
      <c r="AH770" s="53">
        <f t="shared" si="399"/>
        <v>2.0793894986047943</v>
      </c>
      <c r="AI770" s="53">
        <f t="shared" si="400"/>
        <v>6.0567055272121735</v>
      </c>
      <c r="AJ770" s="53">
        <f t="shared" si="401"/>
        <v>2.7198998102560914</v>
      </c>
      <c r="AK770" s="53">
        <f t="shared" si="402"/>
        <v>2.1753094729825246</v>
      </c>
      <c r="AL770" s="53"/>
      <c r="AM770" s="48">
        <f t="shared" si="382"/>
        <v>38840</v>
      </c>
      <c r="AN770" s="53">
        <f t="shared" si="411"/>
        <v>3.954994101059977</v>
      </c>
      <c r="AO770" s="53">
        <f t="shared" si="411"/>
        <v>7.3394482480220109</v>
      </c>
      <c r="AP770" s="53">
        <f t="shared" si="411"/>
        <v>2.1070736399470369</v>
      </c>
      <c r="AQ770" s="53">
        <f t="shared" si="410"/>
        <v>6.0761792431638861</v>
      </c>
      <c r="AR770" s="53">
        <f t="shared" si="410"/>
        <v>2.7366068805912667</v>
      </c>
      <c r="AS770" s="53">
        <f t="shared" si="410"/>
        <v>2.2043690078162452</v>
      </c>
      <c r="AT770" s="53"/>
      <c r="AU770" s="48">
        <f t="shared" si="383"/>
        <v>38840</v>
      </c>
      <c r="AV770" s="53">
        <f t="shared" si="403"/>
        <v>424.76636645384156</v>
      </c>
      <c r="AW770" s="53">
        <f t="shared" si="404"/>
        <v>503.70633326175056</v>
      </c>
      <c r="AX770" s="53">
        <f t="shared" si="405"/>
        <v>168.77659855975764</v>
      </c>
      <c r="AY770" s="53">
        <f t="shared" si="406"/>
        <v>463.5517144609729</v>
      </c>
      <c r="AZ770" s="53">
        <f t="shared" si="407"/>
        <v>190.22154426989897</v>
      </c>
      <c r="BA770" s="53">
        <f t="shared" si="408"/>
        <v>175.46777302217311</v>
      </c>
      <c r="BB770" s="58">
        <f t="shared" si="409"/>
        <v>1926.4903300283947</v>
      </c>
      <c r="BC770">
        <f t="shared" si="384"/>
        <v>2.6224693874837612E-2</v>
      </c>
      <c r="BD770">
        <v>1926.4641053345199</v>
      </c>
      <c r="BE770" s="48">
        <f t="shared" ref="BE770:BE833" si="412">A770</f>
        <v>38840</v>
      </c>
    </row>
    <row r="771" spans="1:57">
      <c r="A771" s="48">
        <v>38841</v>
      </c>
      <c r="B771" s="49">
        <v>31.96</v>
      </c>
      <c r="C771" s="50">
        <v>108.45</v>
      </c>
      <c r="D771" s="49">
        <v>56.47</v>
      </c>
      <c r="E771" s="50">
        <v>69.16</v>
      </c>
      <c r="F771" s="49">
        <v>63.27</v>
      </c>
      <c r="G771" s="50">
        <v>80.05</v>
      </c>
      <c r="H771" s="49">
        <v>68.41</v>
      </c>
      <c r="I771" s="50">
        <v>76.599999999999994</v>
      </c>
      <c r="J771">
        <v>53.08</v>
      </c>
      <c r="K771">
        <v>70.34</v>
      </c>
      <c r="L771" s="49">
        <v>69.39</v>
      </c>
      <c r="M771" s="50">
        <v>79.61</v>
      </c>
      <c r="O771" s="48">
        <f t="shared" ref="O771:O834" si="413">A771</f>
        <v>38841</v>
      </c>
      <c r="P771" s="44">
        <f t="shared" si="385"/>
        <v>0.29469801751959429</v>
      </c>
      <c r="Q771" s="44">
        <f t="shared" si="386"/>
        <v>0.81651243493348757</v>
      </c>
      <c r="R771" s="44">
        <f t="shared" si="387"/>
        <v>0.79038101186758281</v>
      </c>
      <c r="S771" s="44">
        <f t="shared" si="388"/>
        <v>0.89308093994778071</v>
      </c>
      <c r="T771" s="44">
        <f t="shared" si="389"/>
        <v>0.75462041512652822</v>
      </c>
      <c r="U771" s="44">
        <f t="shared" si="390"/>
        <v>0.87162416781811336</v>
      </c>
      <c r="W771" s="51">
        <f t="shared" ref="W771:W834" si="414">A771</f>
        <v>38841</v>
      </c>
      <c r="X771" s="44">
        <f t="shared" si="391"/>
        <v>3.3929257977700882</v>
      </c>
      <c r="Y771" s="44">
        <f t="shared" si="392"/>
        <v>1.2246033381413559</v>
      </c>
      <c r="Z771" s="44">
        <f t="shared" si="393"/>
        <v>1.2820473644003054</v>
      </c>
      <c r="AA771" s="44">
        <f t="shared" si="394"/>
        <v>1.1232064878353087</v>
      </c>
      <c r="AB771" s="44">
        <f t="shared" si="395"/>
        <v>1.3334026189981294</v>
      </c>
      <c r="AC771" s="44">
        <f t="shared" si="396"/>
        <v>1.162463768115942</v>
      </c>
      <c r="AE771" s="48">
        <f t="shared" ref="AE771:AE834" si="415">A771</f>
        <v>38841</v>
      </c>
      <c r="AF771" s="53">
        <f t="shared" si="397"/>
        <v>3.9542566079983748</v>
      </c>
      <c r="AG771" s="53">
        <f t="shared" si="398"/>
        <v>7.3397935734447373</v>
      </c>
      <c r="AH771" s="53">
        <f t="shared" si="399"/>
        <v>2.0793894986047943</v>
      </c>
      <c r="AI771" s="53">
        <f t="shared" si="400"/>
        <v>6.0567055272121735</v>
      </c>
      <c r="AJ771" s="53">
        <f t="shared" si="401"/>
        <v>2.7198998102560914</v>
      </c>
      <c r="AK771" s="53">
        <f t="shared" si="402"/>
        <v>2.1753094729825246</v>
      </c>
      <c r="AL771" s="53"/>
      <c r="AM771" s="48">
        <f t="shared" ref="AM771:AM834" si="416">A771</f>
        <v>38841</v>
      </c>
      <c r="AN771" s="53">
        <f t="shared" si="411"/>
        <v>3.9538157328789834</v>
      </c>
      <c r="AO771" s="53">
        <f t="shared" si="411"/>
        <v>7.3390878776404485</v>
      </c>
      <c r="AP771" s="53">
        <f t="shared" si="411"/>
        <v>2.1070576330631821</v>
      </c>
      <c r="AQ771" s="53">
        <f t="shared" si="410"/>
        <v>6.0755679610391979</v>
      </c>
      <c r="AR771" s="53">
        <f t="shared" si="410"/>
        <v>2.7367981068247933</v>
      </c>
      <c r="AS771" s="53">
        <f t="shared" si="410"/>
        <v>2.2040921118222978</v>
      </c>
      <c r="AT771" s="53"/>
      <c r="AU771" s="48">
        <f t="shared" ref="AU771:AU834" si="417">A771</f>
        <v>38841</v>
      </c>
      <c r="AV771" s="53">
        <f t="shared" si="403"/>
        <v>428.79131623072578</v>
      </c>
      <c r="AW771" s="53">
        <f t="shared" si="404"/>
        <v>507.57131761761337</v>
      </c>
      <c r="AX771" s="53">
        <f t="shared" si="405"/>
        <v>168.6699635267077</v>
      </c>
      <c r="AY771" s="53">
        <f t="shared" si="406"/>
        <v>465.38850581560251</v>
      </c>
      <c r="AZ771" s="53">
        <f t="shared" si="407"/>
        <v>192.50637883405597</v>
      </c>
      <c r="BA771" s="53">
        <f t="shared" si="408"/>
        <v>175.46777302217313</v>
      </c>
      <c r="BB771" s="58">
        <f t="shared" si="409"/>
        <v>1938.3952550468784</v>
      </c>
      <c r="BC771">
        <f t="shared" ref="BC771:BC834" si="418">ABS(BB771-BD771)</f>
        <v>9.4051242854220618E-4</v>
      </c>
      <c r="BD771">
        <v>1938.3943145344499</v>
      </c>
      <c r="BE771" s="48">
        <f t="shared" si="412"/>
        <v>38841</v>
      </c>
    </row>
    <row r="772" spans="1:57">
      <c r="A772" s="48">
        <v>38842</v>
      </c>
      <c r="B772" s="49">
        <v>32.479999999999997</v>
      </c>
      <c r="C772" s="50">
        <v>110.2</v>
      </c>
      <c r="D772" s="49">
        <v>57.34</v>
      </c>
      <c r="E772" s="50">
        <v>70.22</v>
      </c>
      <c r="F772" s="49">
        <v>63.42</v>
      </c>
      <c r="G772" s="50">
        <v>80.239999999999995</v>
      </c>
      <c r="H772" s="49">
        <v>69.13</v>
      </c>
      <c r="I772" s="50">
        <v>77.400000000000006</v>
      </c>
      <c r="J772">
        <v>54.03</v>
      </c>
      <c r="K772">
        <v>71.599999999999994</v>
      </c>
      <c r="L772" s="49">
        <v>69.41</v>
      </c>
      <c r="M772" s="50">
        <v>79.63</v>
      </c>
      <c r="O772" s="48">
        <f t="shared" si="413"/>
        <v>38842</v>
      </c>
      <c r="P772" s="44">
        <f t="shared" ref="P772:P835" si="419">B772/C772</f>
        <v>0.29473684210526313</v>
      </c>
      <c r="Q772" s="44">
        <f t="shared" ref="Q772:Q835" si="420">D772/E772</f>
        <v>0.81657647393904875</v>
      </c>
      <c r="R772" s="44">
        <f t="shared" ref="R772:R835" si="421">F772/G772</f>
        <v>0.7903788634097707</v>
      </c>
      <c r="S772" s="44">
        <f t="shared" ref="S772:S835" si="422">H772/I772</f>
        <v>0.89315245478036165</v>
      </c>
      <c r="T772" s="44">
        <f t="shared" ref="T772:T835" si="423">J772/K772</f>
        <v>0.75460893854748612</v>
      </c>
      <c r="U772" s="44">
        <f t="shared" ref="U772:U835" si="424">L772/M772</f>
        <v>0.87165641090041446</v>
      </c>
      <c r="W772" s="51">
        <f t="shared" si="414"/>
        <v>38842</v>
      </c>
      <c r="X772" s="44">
        <f t="shared" ref="X772:X835" si="425">IF(BF771="",X771,C771/B771)</f>
        <v>3.3929257977700882</v>
      </c>
      <c r="Y772" s="44">
        <f t="shared" ref="Y772:Y835" si="426">IF(BG771="",Y771,E771/D771)</f>
        <v>1.2246033381413559</v>
      </c>
      <c r="Z772" s="44">
        <f t="shared" ref="Z772:Z835" si="427">IF(BH771="",Z771,G771/F771)</f>
        <v>1.2820473644003054</v>
      </c>
      <c r="AA772" s="44">
        <f t="shared" ref="AA772:AA835" si="428">IF(BI771="",AA771,I771/H771)</f>
        <v>1.1232064878353087</v>
      </c>
      <c r="AB772" s="44">
        <f t="shared" ref="AB772:AB835" si="429">IF(BJ771="",AB771,K771/J771)</f>
        <v>1.3334026189981294</v>
      </c>
      <c r="AC772" s="44">
        <f t="shared" ref="AC772:AC835" si="430">IF(BK771="",AC771,M771/L771)</f>
        <v>1.162463768115942</v>
      </c>
      <c r="AE772" s="48">
        <f t="shared" si="415"/>
        <v>38842</v>
      </c>
      <c r="AF772" s="53">
        <f t="shared" ref="AF772:AF835" si="431">IF(BF771="",AF771,BB771*BF771/C771)</f>
        <v>3.9542566079983748</v>
      </c>
      <c r="AG772" s="53">
        <f t="shared" ref="AG772:AG835" si="432">IF(BG771="",AG771,BB771*BG771/E771)</f>
        <v>7.3397935734447373</v>
      </c>
      <c r="AH772" s="53">
        <f t="shared" ref="AH772:AH835" si="433">IF(BH771="",AH771,BB771*BH771/G771)</f>
        <v>2.0793894986047943</v>
      </c>
      <c r="AI772" s="53">
        <f t="shared" ref="AI772:AI835" si="434">IF(BI771="",AI771,BB771*BI771/I771)</f>
        <v>6.0567055272121735</v>
      </c>
      <c r="AJ772" s="53">
        <f t="shared" ref="AJ772:AJ835" si="435">IF(BJ771="",AJ771,BB771*BJ771/K771)</f>
        <v>2.7198998102560914</v>
      </c>
      <c r="AK772" s="53">
        <f t="shared" ref="AK772:AK835" si="436">IF(BK771="",AK771,BB771*BK771/M771)</f>
        <v>2.1753094729825246</v>
      </c>
      <c r="AL772" s="53"/>
      <c r="AM772" s="48">
        <f t="shared" si="416"/>
        <v>38842</v>
      </c>
      <c r="AN772" s="53">
        <f t="shared" si="411"/>
        <v>3.9543366229037344</v>
      </c>
      <c r="AO772" s="53">
        <f t="shared" si="411"/>
        <v>7.3396634817210513</v>
      </c>
      <c r="AP772" s="53">
        <f t="shared" si="411"/>
        <v>2.1070519055414372</v>
      </c>
      <c r="AQ772" s="53">
        <f t="shared" si="410"/>
        <v>6.0760544715066516</v>
      </c>
      <c r="AR772" s="53">
        <f t="shared" si="410"/>
        <v>2.736756484468486</v>
      </c>
      <c r="AS772" s="53">
        <f t="shared" si="410"/>
        <v>2.2041736454992935</v>
      </c>
      <c r="AT772" s="53"/>
      <c r="AU772" s="48">
        <f t="shared" si="417"/>
        <v>38842</v>
      </c>
      <c r="AV772" s="53">
        <f t="shared" ref="AV772:AV835" si="437">AN772*C772</f>
        <v>435.76789584399154</v>
      </c>
      <c r="AW772" s="53">
        <f t="shared" ref="AW772:AW835" si="438">AO772*E772</f>
        <v>515.39116968645226</v>
      </c>
      <c r="AX772" s="53">
        <f t="shared" ref="AX772:AX835" si="439">AP772*G772</f>
        <v>169.06984490064491</v>
      </c>
      <c r="AY772" s="53">
        <f t="shared" ref="AY772:AY835" si="440">AQ772*I772</f>
        <v>470.28661609461489</v>
      </c>
      <c r="AZ772" s="53">
        <f t="shared" ref="AZ772:AZ835" si="441">AR772*K772</f>
        <v>195.95176428794358</v>
      </c>
      <c r="BA772" s="53">
        <f t="shared" ref="BA772:BA835" si="442">AS772*M772</f>
        <v>175.51834739110873</v>
      </c>
      <c r="BB772" s="58">
        <f t="shared" ref="BB772:BB835" si="443">SUM(AV772:BA772)</f>
        <v>1961.985638204756</v>
      </c>
      <c r="BC772">
        <f t="shared" si="418"/>
        <v>9.4636752601218177E-4</v>
      </c>
      <c r="BD772">
        <v>1961.98469183723</v>
      </c>
      <c r="BE772" s="48">
        <f t="shared" si="412"/>
        <v>38842</v>
      </c>
    </row>
    <row r="773" spans="1:57">
      <c r="A773" s="48">
        <v>38845</v>
      </c>
      <c r="B773" s="49">
        <v>32.72</v>
      </c>
      <c r="C773" s="50">
        <v>111</v>
      </c>
      <c r="D773" s="49">
        <v>57.29</v>
      </c>
      <c r="E773" s="50">
        <v>70.16</v>
      </c>
      <c r="F773" s="49">
        <v>63.45</v>
      </c>
      <c r="G773" s="50">
        <v>80.28</v>
      </c>
      <c r="H773" s="49">
        <v>69</v>
      </c>
      <c r="I773" s="50">
        <v>77.260000000000005</v>
      </c>
      <c r="J773">
        <v>54.2</v>
      </c>
      <c r="K773">
        <v>71.83</v>
      </c>
      <c r="L773" s="49">
        <v>69.400000000000006</v>
      </c>
      <c r="M773" s="50">
        <v>79.62</v>
      </c>
      <c r="O773" s="48">
        <f t="shared" si="413"/>
        <v>38845</v>
      </c>
      <c r="P773" s="44">
        <f t="shared" si="419"/>
        <v>0.29477477477477476</v>
      </c>
      <c r="Q773" s="44">
        <f t="shared" si="420"/>
        <v>0.81656214367160773</v>
      </c>
      <c r="R773" s="44">
        <f t="shared" si="421"/>
        <v>0.79035874439461884</v>
      </c>
      <c r="S773" s="44">
        <f t="shared" si="422"/>
        <v>0.89308827336267149</v>
      </c>
      <c r="T773" s="44">
        <f t="shared" si="423"/>
        <v>0.75455937630516501</v>
      </c>
      <c r="U773" s="44">
        <f t="shared" si="424"/>
        <v>0.87164029138407439</v>
      </c>
      <c r="W773" s="51">
        <f t="shared" si="414"/>
        <v>38845</v>
      </c>
      <c r="X773" s="44">
        <f t="shared" si="425"/>
        <v>3.3929257977700882</v>
      </c>
      <c r="Y773" s="44">
        <f t="shared" si="426"/>
        <v>1.2246033381413559</v>
      </c>
      <c r="Z773" s="44">
        <f t="shared" si="427"/>
        <v>1.2820473644003054</v>
      </c>
      <c r="AA773" s="44">
        <f t="shared" si="428"/>
        <v>1.1232064878353087</v>
      </c>
      <c r="AB773" s="44">
        <f t="shared" si="429"/>
        <v>1.3334026189981294</v>
      </c>
      <c r="AC773" s="44">
        <f t="shared" si="430"/>
        <v>1.162463768115942</v>
      </c>
      <c r="AE773" s="48">
        <f t="shared" si="415"/>
        <v>38845</v>
      </c>
      <c r="AF773" s="53">
        <f t="shared" si="431"/>
        <v>3.9542566079983748</v>
      </c>
      <c r="AG773" s="53">
        <f t="shared" si="432"/>
        <v>7.3397935734447373</v>
      </c>
      <c r="AH773" s="53">
        <f t="shared" si="433"/>
        <v>2.0793894986047943</v>
      </c>
      <c r="AI773" s="53">
        <f t="shared" si="434"/>
        <v>6.0567055272121735</v>
      </c>
      <c r="AJ773" s="53">
        <f t="shared" si="435"/>
        <v>2.7198998102560914</v>
      </c>
      <c r="AK773" s="53">
        <f t="shared" si="436"/>
        <v>2.1753094729825246</v>
      </c>
      <c r="AL773" s="53"/>
      <c r="AM773" s="48">
        <f t="shared" si="416"/>
        <v>38845</v>
      </c>
      <c r="AN773" s="53">
        <f t="shared" si="411"/>
        <v>3.9548455465360259</v>
      </c>
      <c r="AO773" s="53">
        <f t="shared" si="411"/>
        <v>7.3395346764664584</v>
      </c>
      <c r="AP773" s="53">
        <f t="shared" si="411"/>
        <v>2.1069982707452959</v>
      </c>
      <c r="AQ773" s="53">
        <f t="shared" si="410"/>
        <v>6.075617849754277</v>
      </c>
      <c r="AR773" s="53">
        <f t="shared" si="410"/>
        <v>2.7365767360171644</v>
      </c>
      <c r="AS773" s="53">
        <f t="shared" si="410"/>
        <v>2.2041328837809715</v>
      </c>
      <c r="AT773" s="53"/>
      <c r="AU773" s="48">
        <f t="shared" si="417"/>
        <v>38845</v>
      </c>
      <c r="AV773" s="53">
        <f t="shared" si="437"/>
        <v>438.9878556654989</v>
      </c>
      <c r="AW773" s="53">
        <f t="shared" si="438"/>
        <v>514.94175290088674</v>
      </c>
      <c r="AX773" s="53">
        <f t="shared" si="439"/>
        <v>169.14982117543235</v>
      </c>
      <c r="AY773" s="53">
        <f t="shared" si="440"/>
        <v>469.40223507201546</v>
      </c>
      <c r="AZ773" s="53">
        <f t="shared" si="441"/>
        <v>196.56830694811291</v>
      </c>
      <c r="BA773" s="53">
        <f t="shared" si="442"/>
        <v>175.49306020664096</v>
      </c>
      <c r="BB773" s="58">
        <f t="shared" si="443"/>
        <v>1964.5430319685875</v>
      </c>
      <c r="BC773">
        <f t="shared" si="418"/>
        <v>9.5146230751197436E-4</v>
      </c>
      <c r="BD773">
        <v>1964.5420805062799</v>
      </c>
      <c r="BE773" s="48">
        <f t="shared" si="412"/>
        <v>38845</v>
      </c>
    </row>
    <row r="774" spans="1:57">
      <c r="A774" s="48">
        <v>38846</v>
      </c>
      <c r="B774" s="49">
        <v>32.75</v>
      </c>
      <c r="C774" s="50">
        <v>111.1</v>
      </c>
      <c r="D774" s="49">
        <v>57.63</v>
      </c>
      <c r="E774" s="50">
        <v>70.58</v>
      </c>
      <c r="F774" s="49">
        <v>63.43</v>
      </c>
      <c r="G774" s="50">
        <v>80.25</v>
      </c>
      <c r="H774" s="49">
        <v>69.12</v>
      </c>
      <c r="I774" s="50">
        <v>77.39</v>
      </c>
      <c r="J774">
        <v>54.22</v>
      </c>
      <c r="K774">
        <v>71.849999999999994</v>
      </c>
      <c r="L774" s="49">
        <v>69.41</v>
      </c>
      <c r="M774" s="50">
        <v>79.63</v>
      </c>
      <c r="O774" s="48">
        <f t="shared" si="413"/>
        <v>38846</v>
      </c>
      <c r="P774" s="44">
        <f t="shared" si="419"/>
        <v>0.2947794779477948</v>
      </c>
      <c r="Q774" s="44">
        <f t="shared" si="420"/>
        <v>0.81652026069708139</v>
      </c>
      <c r="R774" s="44">
        <f t="shared" si="421"/>
        <v>0.79040498442367602</v>
      </c>
      <c r="S774" s="44">
        <f t="shared" si="422"/>
        <v>0.89313864840418666</v>
      </c>
      <c r="T774" s="44">
        <f t="shared" si="423"/>
        <v>0.7546276965901183</v>
      </c>
      <c r="U774" s="44">
        <f t="shared" si="424"/>
        <v>0.87165641090041446</v>
      </c>
      <c r="W774" s="51">
        <f t="shared" si="414"/>
        <v>38846</v>
      </c>
      <c r="X774" s="44">
        <f t="shared" si="425"/>
        <v>3.3929257977700882</v>
      </c>
      <c r="Y774" s="44">
        <f t="shared" si="426"/>
        <v>1.2246033381413559</v>
      </c>
      <c r="Z774" s="44">
        <f t="shared" si="427"/>
        <v>1.2820473644003054</v>
      </c>
      <c r="AA774" s="44">
        <f t="shared" si="428"/>
        <v>1.1232064878353087</v>
      </c>
      <c r="AB774" s="44">
        <f t="shared" si="429"/>
        <v>1.3334026189981294</v>
      </c>
      <c r="AC774" s="44">
        <f t="shared" si="430"/>
        <v>1.162463768115942</v>
      </c>
      <c r="AE774" s="48">
        <f t="shared" si="415"/>
        <v>38846</v>
      </c>
      <c r="AF774" s="53">
        <f t="shared" si="431"/>
        <v>3.9542566079983748</v>
      </c>
      <c r="AG774" s="53">
        <f t="shared" si="432"/>
        <v>7.3397935734447373</v>
      </c>
      <c r="AH774" s="53">
        <f t="shared" si="433"/>
        <v>2.0793894986047943</v>
      </c>
      <c r="AI774" s="53">
        <f t="shared" si="434"/>
        <v>6.0567055272121735</v>
      </c>
      <c r="AJ774" s="53">
        <f t="shared" si="435"/>
        <v>2.7198998102560914</v>
      </c>
      <c r="AK774" s="53">
        <f t="shared" si="436"/>
        <v>2.1753094729825246</v>
      </c>
      <c r="AL774" s="53"/>
      <c r="AM774" s="48">
        <f t="shared" si="416"/>
        <v>38846</v>
      </c>
      <c r="AN774" s="53">
        <f t="shared" si="411"/>
        <v>3.9549086466533514</v>
      </c>
      <c r="AO774" s="53">
        <f t="shared" si="411"/>
        <v>7.3391582182308275</v>
      </c>
      <c r="AP774" s="53">
        <f t="shared" si="411"/>
        <v>2.1071215409209647</v>
      </c>
      <c r="AQ774" s="53">
        <f t="shared" si="410"/>
        <v>6.0759605476829588</v>
      </c>
      <c r="AR774" s="53">
        <f t="shared" si="410"/>
        <v>2.7368245146655683</v>
      </c>
      <c r="AS774" s="53">
        <f t="shared" si="410"/>
        <v>2.2041736454992935</v>
      </c>
      <c r="AT774" s="53"/>
      <c r="AU774" s="48">
        <f t="shared" si="417"/>
        <v>38846</v>
      </c>
      <c r="AV774" s="53">
        <f t="shared" si="437"/>
        <v>439.39035064318733</v>
      </c>
      <c r="AW774" s="53">
        <f t="shared" si="438"/>
        <v>517.99778704273183</v>
      </c>
      <c r="AX774" s="53">
        <f t="shared" si="439"/>
        <v>169.09650365890741</v>
      </c>
      <c r="AY774" s="53">
        <f t="shared" si="440"/>
        <v>470.21858678518419</v>
      </c>
      <c r="AZ774" s="53">
        <f t="shared" si="441"/>
        <v>196.64084137872106</v>
      </c>
      <c r="BA774" s="53">
        <f t="shared" si="442"/>
        <v>175.51834739110873</v>
      </c>
      <c r="BB774" s="58">
        <f t="shared" si="443"/>
        <v>1968.8624168998408</v>
      </c>
      <c r="BC774">
        <f t="shared" si="418"/>
        <v>9.5021128072403371E-4</v>
      </c>
      <c r="BD774">
        <v>1968.8614666885601</v>
      </c>
      <c r="BE774" s="48">
        <f t="shared" si="412"/>
        <v>38846</v>
      </c>
    </row>
    <row r="775" spans="1:57">
      <c r="A775" s="48">
        <v>38847</v>
      </c>
      <c r="B775" s="49">
        <v>32.39</v>
      </c>
      <c r="C775" s="50">
        <v>109.9</v>
      </c>
      <c r="D775" s="49">
        <v>57.45</v>
      </c>
      <c r="E775" s="50">
        <v>70.36</v>
      </c>
      <c r="F775" s="49">
        <v>63.46</v>
      </c>
      <c r="G775" s="50">
        <v>80.290000000000006</v>
      </c>
      <c r="H775" s="49">
        <v>68.94</v>
      </c>
      <c r="I775" s="50">
        <v>77.19</v>
      </c>
      <c r="J775">
        <v>54.26</v>
      </c>
      <c r="K775">
        <v>71.91</v>
      </c>
      <c r="L775" s="49">
        <v>69.41</v>
      </c>
      <c r="M775" s="50">
        <v>79.63</v>
      </c>
      <c r="O775" s="48">
        <f t="shared" si="413"/>
        <v>38847</v>
      </c>
      <c r="P775" s="44">
        <f t="shared" si="419"/>
        <v>0.29472247497725201</v>
      </c>
      <c r="Q775" s="44">
        <f t="shared" si="420"/>
        <v>0.81651506537805574</v>
      </c>
      <c r="R775" s="44">
        <f t="shared" si="421"/>
        <v>0.79038485490098387</v>
      </c>
      <c r="S775" s="44">
        <f t="shared" si="422"/>
        <v>0.89312087057909051</v>
      </c>
      <c r="T775" s="44">
        <f t="shared" si="423"/>
        <v>0.75455430399110002</v>
      </c>
      <c r="U775" s="44">
        <f t="shared" si="424"/>
        <v>0.87165641090041446</v>
      </c>
      <c r="W775" s="51">
        <f t="shared" si="414"/>
        <v>38847</v>
      </c>
      <c r="X775" s="44">
        <f t="shared" si="425"/>
        <v>3.3929257977700882</v>
      </c>
      <c r="Y775" s="44">
        <f t="shared" si="426"/>
        <v>1.2246033381413559</v>
      </c>
      <c r="Z775" s="44">
        <f t="shared" si="427"/>
        <v>1.2820473644003054</v>
      </c>
      <c r="AA775" s="44">
        <f t="shared" si="428"/>
        <v>1.1232064878353087</v>
      </c>
      <c r="AB775" s="44">
        <f t="shared" si="429"/>
        <v>1.3334026189981294</v>
      </c>
      <c r="AC775" s="44">
        <f t="shared" si="430"/>
        <v>1.162463768115942</v>
      </c>
      <c r="AE775" s="48">
        <f t="shared" si="415"/>
        <v>38847</v>
      </c>
      <c r="AF775" s="53">
        <f t="shared" si="431"/>
        <v>3.9542566079983748</v>
      </c>
      <c r="AG775" s="53">
        <f t="shared" si="432"/>
        <v>7.3397935734447373</v>
      </c>
      <c r="AH775" s="53">
        <f t="shared" si="433"/>
        <v>2.0793894986047943</v>
      </c>
      <c r="AI775" s="53">
        <f t="shared" si="434"/>
        <v>6.0567055272121735</v>
      </c>
      <c r="AJ775" s="53">
        <f t="shared" si="435"/>
        <v>2.7198998102560914</v>
      </c>
      <c r="AK775" s="53">
        <f t="shared" si="436"/>
        <v>2.1753094729825246</v>
      </c>
      <c r="AL775" s="53"/>
      <c r="AM775" s="48">
        <f t="shared" si="416"/>
        <v>38847</v>
      </c>
      <c r="AN775" s="53">
        <f t="shared" si="411"/>
        <v>3.9541438663414583</v>
      </c>
      <c r="AO775" s="53">
        <f t="shared" si="411"/>
        <v>7.339111520959297</v>
      </c>
      <c r="AP775" s="53">
        <f t="shared" si="411"/>
        <v>2.1070678781130256</v>
      </c>
      <c r="AQ775" s="53">
        <f t="shared" si="410"/>
        <v>6.0758396063665119</v>
      </c>
      <c r="AR775" s="53">
        <f t="shared" si="410"/>
        <v>2.7365583401465363</v>
      </c>
      <c r="AS775" s="53">
        <f t="shared" si="410"/>
        <v>2.2041736454992935</v>
      </c>
      <c r="AT775" s="53"/>
      <c r="AU775" s="48">
        <f t="shared" si="417"/>
        <v>38847</v>
      </c>
      <c r="AV775" s="53">
        <f t="shared" si="437"/>
        <v>434.56041091092629</v>
      </c>
      <c r="AW775" s="53">
        <f t="shared" si="438"/>
        <v>516.37988661469615</v>
      </c>
      <c r="AX775" s="53">
        <f t="shared" si="439"/>
        <v>169.17647993369485</v>
      </c>
      <c r="AY775" s="53">
        <f t="shared" si="440"/>
        <v>468.99405921543104</v>
      </c>
      <c r="AZ775" s="53">
        <f t="shared" si="441"/>
        <v>196.78591023993741</v>
      </c>
      <c r="BA775" s="53">
        <f t="shared" si="442"/>
        <v>175.51834739110873</v>
      </c>
      <c r="BB775" s="58">
        <f t="shared" si="443"/>
        <v>1961.4150943057946</v>
      </c>
      <c r="BC775">
        <f t="shared" si="418"/>
        <v>9.4604862465530459E-4</v>
      </c>
      <c r="BD775">
        <v>1961.4141482571699</v>
      </c>
      <c r="BE775" s="48">
        <f t="shared" si="412"/>
        <v>38847</v>
      </c>
    </row>
    <row r="776" spans="1:57">
      <c r="A776" s="48">
        <v>38848</v>
      </c>
      <c r="B776" s="49">
        <v>31.57</v>
      </c>
      <c r="C776" s="50">
        <v>107.1</v>
      </c>
      <c r="D776" s="49">
        <v>56.87</v>
      </c>
      <c r="E776" s="50">
        <v>69.650000000000006</v>
      </c>
      <c r="F776" s="49">
        <v>63.35</v>
      </c>
      <c r="G776" s="50">
        <v>80.150000000000006</v>
      </c>
      <c r="H776" s="49">
        <v>68.03</v>
      </c>
      <c r="I776" s="50">
        <v>76.17</v>
      </c>
      <c r="J776">
        <v>53.08</v>
      </c>
      <c r="K776">
        <v>70.34</v>
      </c>
      <c r="L776" s="49">
        <v>69.44</v>
      </c>
      <c r="M776" s="50">
        <v>79.66</v>
      </c>
      <c r="O776" s="48">
        <f t="shared" si="413"/>
        <v>38848</v>
      </c>
      <c r="P776" s="44">
        <f t="shared" si="419"/>
        <v>0.29477124183006537</v>
      </c>
      <c r="Q776" s="44">
        <f t="shared" si="420"/>
        <v>0.81651112706389073</v>
      </c>
      <c r="R776" s="44">
        <f t="shared" si="421"/>
        <v>0.79039301310043664</v>
      </c>
      <c r="S776" s="44">
        <f t="shared" si="422"/>
        <v>0.89313377970329522</v>
      </c>
      <c r="T776" s="44">
        <f t="shared" si="423"/>
        <v>0.75462041512652822</v>
      </c>
      <c r="U776" s="44">
        <f t="shared" si="424"/>
        <v>0.87170474516695962</v>
      </c>
      <c r="W776" s="51">
        <f t="shared" si="414"/>
        <v>38848</v>
      </c>
      <c r="X776" s="44">
        <f t="shared" si="425"/>
        <v>3.3929257977700882</v>
      </c>
      <c r="Y776" s="44">
        <f t="shared" si="426"/>
        <v>1.2246033381413559</v>
      </c>
      <c r="Z776" s="44">
        <f t="shared" si="427"/>
        <v>1.2820473644003054</v>
      </c>
      <c r="AA776" s="44">
        <f t="shared" si="428"/>
        <v>1.1232064878353087</v>
      </c>
      <c r="AB776" s="44">
        <f t="shared" si="429"/>
        <v>1.3334026189981294</v>
      </c>
      <c r="AC776" s="44">
        <f t="shared" si="430"/>
        <v>1.162463768115942</v>
      </c>
      <c r="AE776" s="48">
        <f t="shared" si="415"/>
        <v>38848</v>
      </c>
      <c r="AF776" s="53">
        <f t="shared" si="431"/>
        <v>3.9542566079983748</v>
      </c>
      <c r="AG776" s="53">
        <f t="shared" si="432"/>
        <v>7.3397935734447373</v>
      </c>
      <c r="AH776" s="53">
        <f t="shared" si="433"/>
        <v>2.0793894986047943</v>
      </c>
      <c r="AI776" s="53">
        <f t="shared" si="434"/>
        <v>6.0567055272121735</v>
      </c>
      <c r="AJ776" s="53">
        <f t="shared" si="435"/>
        <v>2.7198998102560914</v>
      </c>
      <c r="AK776" s="53">
        <f t="shared" si="436"/>
        <v>2.1753094729825246</v>
      </c>
      <c r="AL776" s="53"/>
      <c r="AM776" s="48">
        <f t="shared" si="416"/>
        <v>38848</v>
      </c>
      <c r="AN776" s="53">
        <f t="shared" si="411"/>
        <v>3.9547981467859601</v>
      </c>
      <c r="AO776" s="53">
        <f t="shared" si="411"/>
        <v>7.3390761220694456</v>
      </c>
      <c r="AP776" s="53">
        <f t="shared" si="411"/>
        <v>2.1070896268597323</v>
      </c>
      <c r="AQ776" s="53">
        <f t="shared" si="410"/>
        <v>6.075927426247012</v>
      </c>
      <c r="AR776" s="53">
        <f t="shared" si="410"/>
        <v>2.7367981068247933</v>
      </c>
      <c r="AS776" s="53">
        <f t="shared" si="410"/>
        <v>2.2042958692507182</v>
      </c>
      <c r="AT776" s="53"/>
      <c r="AU776" s="48">
        <f t="shared" si="417"/>
        <v>38848</v>
      </c>
      <c r="AV776" s="53">
        <f t="shared" si="437"/>
        <v>423.55888152077631</v>
      </c>
      <c r="AW776" s="53">
        <f t="shared" si="438"/>
        <v>511.16665190213695</v>
      </c>
      <c r="AX776" s="53">
        <f t="shared" si="439"/>
        <v>168.88323359280756</v>
      </c>
      <c r="AY776" s="53">
        <f t="shared" si="440"/>
        <v>462.80339205723493</v>
      </c>
      <c r="AZ776" s="53">
        <f t="shared" si="441"/>
        <v>192.50637883405597</v>
      </c>
      <c r="BA776" s="53">
        <f t="shared" si="442"/>
        <v>175.59420894451219</v>
      </c>
      <c r="BB776" s="58">
        <f t="shared" si="443"/>
        <v>1934.5127468515241</v>
      </c>
      <c r="BC776">
        <f t="shared" si="418"/>
        <v>2.6210851284076853E-2</v>
      </c>
      <c r="BD776">
        <v>1934.48653600024</v>
      </c>
      <c r="BE776" s="48">
        <f t="shared" si="412"/>
        <v>38848</v>
      </c>
    </row>
    <row r="777" spans="1:57">
      <c r="A777" s="48">
        <v>38849</v>
      </c>
      <c r="B777" s="49">
        <v>30.74</v>
      </c>
      <c r="C777" s="50">
        <v>104.3</v>
      </c>
      <c r="D777" s="49">
        <v>56.14</v>
      </c>
      <c r="E777" s="50">
        <v>68.75</v>
      </c>
      <c r="F777" s="49">
        <v>63.11</v>
      </c>
      <c r="G777" s="50">
        <v>79.849999999999994</v>
      </c>
      <c r="H777" s="49">
        <v>67.099999999999994</v>
      </c>
      <c r="I777" s="50">
        <v>75.13</v>
      </c>
      <c r="J777">
        <v>52.28</v>
      </c>
      <c r="K777">
        <v>69.28</v>
      </c>
      <c r="L777" s="49">
        <v>69.41</v>
      </c>
      <c r="M777" s="50">
        <v>79.63</v>
      </c>
      <c r="O777" s="48">
        <f t="shared" si="413"/>
        <v>38849</v>
      </c>
      <c r="P777" s="44">
        <f t="shared" si="419"/>
        <v>0.29472674976030683</v>
      </c>
      <c r="Q777" s="44">
        <f t="shared" si="420"/>
        <v>0.81658181818181819</v>
      </c>
      <c r="R777" s="44">
        <f t="shared" si="421"/>
        <v>0.79035691922354423</v>
      </c>
      <c r="S777" s="44">
        <f t="shared" si="422"/>
        <v>0.89311859443631036</v>
      </c>
      <c r="T777" s="44">
        <f t="shared" si="423"/>
        <v>0.75461893764434185</v>
      </c>
      <c r="U777" s="44">
        <f t="shared" si="424"/>
        <v>0.87165641090041446</v>
      </c>
      <c r="W777" s="51">
        <f t="shared" si="414"/>
        <v>38849</v>
      </c>
      <c r="X777" s="44">
        <f t="shared" si="425"/>
        <v>3.3929257977700882</v>
      </c>
      <c r="Y777" s="44">
        <f t="shared" si="426"/>
        <v>1.2246033381413559</v>
      </c>
      <c r="Z777" s="44">
        <f t="shared" si="427"/>
        <v>1.2820473644003054</v>
      </c>
      <c r="AA777" s="44">
        <f t="shared" si="428"/>
        <v>1.1232064878353087</v>
      </c>
      <c r="AB777" s="44">
        <f t="shared" si="429"/>
        <v>1.3334026189981294</v>
      </c>
      <c r="AC777" s="44">
        <f t="shared" si="430"/>
        <v>1.162463768115942</v>
      </c>
      <c r="AE777" s="48">
        <f t="shared" si="415"/>
        <v>38849</v>
      </c>
      <c r="AF777" s="53">
        <f t="shared" si="431"/>
        <v>3.9542566079983748</v>
      </c>
      <c r="AG777" s="53">
        <f t="shared" si="432"/>
        <v>7.3397935734447373</v>
      </c>
      <c r="AH777" s="53">
        <f t="shared" si="433"/>
        <v>2.0793894986047943</v>
      </c>
      <c r="AI777" s="53">
        <f t="shared" si="434"/>
        <v>6.0567055272121735</v>
      </c>
      <c r="AJ777" s="53">
        <f t="shared" si="435"/>
        <v>2.7198998102560914</v>
      </c>
      <c r="AK777" s="53">
        <f t="shared" si="436"/>
        <v>2.1753094729825246</v>
      </c>
      <c r="AL777" s="53"/>
      <c r="AM777" s="48">
        <f t="shared" si="416"/>
        <v>38849</v>
      </c>
      <c r="AN777" s="53">
        <f t="shared" si="411"/>
        <v>3.9542012189651343</v>
      </c>
      <c r="AO777" s="53">
        <f t="shared" si="411"/>
        <v>7.3397115175691852</v>
      </c>
      <c r="AP777" s="53">
        <f t="shared" si="411"/>
        <v>2.1069934050658494</v>
      </c>
      <c r="AQ777" s="53">
        <f t="shared" si="410"/>
        <v>6.0758241219243621</v>
      </c>
      <c r="AR777" s="53">
        <f t="shared" si="410"/>
        <v>2.7367927484083374</v>
      </c>
      <c r="AS777" s="53">
        <f t="shared" si="410"/>
        <v>2.2041736454992935</v>
      </c>
      <c r="AT777" s="53"/>
      <c r="AU777" s="48">
        <f t="shared" si="417"/>
        <v>38849</v>
      </c>
      <c r="AV777" s="53">
        <f t="shared" si="437"/>
        <v>412.4231871380635</v>
      </c>
      <c r="AW777" s="53">
        <f t="shared" si="438"/>
        <v>504.60516683288148</v>
      </c>
      <c r="AX777" s="53">
        <f t="shared" si="439"/>
        <v>168.24342339450806</v>
      </c>
      <c r="AY777" s="53">
        <f t="shared" si="440"/>
        <v>456.47666628017731</v>
      </c>
      <c r="AZ777" s="53">
        <f t="shared" si="441"/>
        <v>189.60500160972961</v>
      </c>
      <c r="BA777" s="53">
        <f t="shared" si="442"/>
        <v>175.51834739110873</v>
      </c>
      <c r="BB777" s="58">
        <f t="shared" si="443"/>
        <v>1906.871792646469</v>
      </c>
      <c r="BC777">
        <f t="shared" si="418"/>
        <v>9.1556179904728197E-4</v>
      </c>
      <c r="BD777">
        <v>1906.8708770846699</v>
      </c>
      <c r="BE777" s="48">
        <f t="shared" si="412"/>
        <v>38849</v>
      </c>
    </row>
    <row r="778" spans="1:57">
      <c r="A778" s="48">
        <v>38852</v>
      </c>
      <c r="B778" s="49">
        <v>30</v>
      </c>
      <c r="C778" s="50">
        <v>101.8</v>
      </c>
      <c r="D778" s="49">
        <v>55.65</v>
      </c>
      <c r="E778" s="50">
        <v>68.16</v>
      </c>
      <c r="F778" s="49">
        <v>63.25</v>
      </c>
      <c r="G778" s="50">
        <v>80.02</v>
      </c>
      <c r="H778" s="49">
        <v>67.2</v>
      </c>
      <c r="I778" s="50">
        <v>75.239999999999995</v>
      </c>
      <c r="J778">
        <v>52.97</v>
      </c>
      <c r="K778">
        <v>70.2</v>
      </c>
      <c r="L778" s="49">
        <v>69.45</v>
      </c>
      <c r="M778" s="50">
        <v>79.67</v>
      </c>
      <c r="O778" s="48">
        <f t="shared" si="413"/>
        <v>38852</v>
      </c>
      <c r="P778" s="44">
        <f t="shared" si="419"/>
        <v>0.29469548133595286</v>
      </c>
      <c r="Q778" s="44">
        <f t="shared" si="420"/>
        <v>0.81646126760563387</v>
      </c>
      <c r="R778" s="44">
        <f t="shared" si="421"/>
        <v>0.79042739315171207</v>
      </c>
      <c r="S778" s="44">
        <f t="shared" si="422"/>
        <v>0.89314194577352479</v>
      </c>
      <c r="T778" s="44">
        <f t="shared" si="423"/>
        <v>0.75455840455840451</v>
      </c>
      <c r="U778" s="44">
        <f t="shared" si="424"/>
        <v>0.87172084850006282</v>
      </c>
      <c r="W778" s="51">
        <f t="shared" si="414"/>
        <v>38852</v>
      </c>
      <c r="X778" s="44">
        <f t="shared" si="425"/>
        <v>3.3929257977700882</v>
      </c>
      <c r="Y778" s="44">
        <f t="shared" si="426"/>
        <v>1.2246033381413559</v>
      </c>
      <c r="Z778" s="44">
        <f t="shared" si="427"/>
        <v>1.2820473644003054</v>
      </c>
      <c r="AA778" s="44">
        <f t="shared" si="428"/>
        <v>1.1232064878353087</v>
      </c>
      <c r="AB778" s="44">
        <f t="shared" si="429"/>
        <v>1.3334026189981294</v>
      </c>
      <c r="AC778" s="44">
        <f t="shared" si="430"/>
        <v>1.162463768115942</v>
      </c>
      <c r="AE778" s="48">
        <f t="shared" si="415"/>
        <v>38852</v>
      </c>
      <c r="AF778" s="53">
        <f t="shared" si="431"/>
        <v>3.9542566079983748</v>
      </c>
      <c r="AG778" s="53">
        <f t="shared" si="432"/>
        <v>7.3397935734447373</v>
      </c>
      <c r="AH778" s="53">
        <f t="shared" si="433"/>
        <v>2.0793894986047943</v>
      </c>
      <c r="AI778" s="53">
        <f t="shared" si="434"/>
        <v>6.0567055272121735</v>
      </c>
      <c r="AJ778" s="53">
        <f t="shared" si="435"/>
        <v>2.7198998102560914</v>
      </c>
      <c r="AK778" s="53">
        <f t="shared" si="436"/>
        <v>2.1753094729825246</v>
      </c>
      <c r="AL778" s="53"/>
      <c r="AM778" s="48">
        <f t="shared" si="416"/>
        <v>38852</v>
      </c>
      <c r="AN778" s="53">
        <f t="shared" si="411"/>
        <v>3.9537817061730443</v>
      </c>
      <c r="AO778" s="53">
        <f t="shared" si="411"/>
        <v>7.3386279685202487</v>
      </c>
      <c r="AP778" s="53">
        <f t="shared" si="411"/>
        <v>2.1071812798073326</v>
      </c>
      <c r="AQ778" s="53">
        <f t="shared" si="410"/>
        <v>6.0759829794588605</v>
      </c>
      <c r="AR778" s="53">
        <f t="shared" si="410"/>
        <v>2.7365732117622663</v>
      </c>
      <c r="AS778" s="53">
        <f t="shared" si="410"/>
        <v>2.2043365900461906</v>
      </c>
      <c r="AT778" s="53"/>
      <c r="AU778" s="48">
        <f t="shared" si="417"/>
        <v>38852</v>
      </c>
      <c r="AV778" s="53">
        <f t="shared" si="437"/>
        <v>402.49497768841587</v>
      </c>
      <c r="AW778" s="53">
        <f t="shared" si="438"/>
        <v>500.20088233434012</v>
      </c>
      <c r="AX778" s="53">
        <f t="shared" si="439"/>
        <v>168.61664601018273</v>
      </c>
      <c r="AY778" s="53">
        <f t="shared" si="440"/>
        <v>457.15695937448464</v>
      </c>
      <c r="AZ778" s="53">
        <f t="shared" si="441"/>
        <v>192.10743946571111</v>
      </c>
      <c r="BA778" s="53">
        <f t="shared" si="442"/>
        <v>175.61949612898002</v>
      </c>
      <c r="BB778" s="58">
        <f t="shared" si="443"/>
        <v>1896.1964010021145</v>
      </c>
      <c r="BC778">
        <f t="shared" si="418"/>
        <v>2.6185769134599468E-2</v>
      </c>
      <c r="BD778">
        <v>1896.1702152329799</v>
      </c>
      <c r="BE778" s="48">
        <f t="shared" si="412"/>
        <v>38852</v>
      </c>
    </row>
    <row r="779" spans="1:57">
      <c r="A779" s="48">
        <v>38853</v>
      </c>
      <c r="B779" s="49">
        <v>30.16</v>
      </c>
      <c r="C779" s="50">
        <v>102.31</v>
      </c>
      <c r="D779" s="49">
        <v>55.57</v>
      </c>
      <c r="E779" s="50">
        <v>68.06</v>
      </c>
      <c r="F779" s="49">
        <v>63.49</v>
      </c>
      <c r="G779" s="50">
        <v>80.319999999999993</v>
      </c>
      <c r="H779" s="49">
        <v>67.069999999999993</v>
      </c>
      <c r="I779" s="50">
        <v>75.099999999999994</v>
      </c>
      <c r="J779">
        <v>52.87</v>
      </c>
      <c r="K779">
        <v>70.06</v>
      </c>
      <c r="L779" s="49">
        <v>69.510000000000005</v>
      </c>
      <c r="M779" s="50">
        <v>79.739999999999995</v>
      </c>
      <c r="O779" s="48">
        <f t="shared" si="413"/>
        <v>38853</v>
      </c>
      <c r="P779" s="44">
        <f t="shared" si="419"/>
        <v>0.29479034307496821</v>
      </c>
      <c r="Q779" s="44">
        <f t="shared" si="420"/>
        <v>0.81648545401116657</v>
      </c>
      <c r="R779" s="44">
        <f t="shared" si="421"/>
        <v>0.79046314741035861</v>
      </c>
      <c r="S779" s="44">
        <f t="shared" si="422"/>
        <v>0.89307589880159788</v>
      </c>
      <c r="T779" s="44">
        <f t="shared" si="423"/>
        <v>0.75463888095917775</v>
      </c>
      <c r="U779" s="44">
        <f t="shared" si="424"/>
        <v>0.87170805116629058</v>
      </c>
      <c r="W779" s="51">
        <f t="shared" si="414"/>
        <v>38853</v>
      </c>
      <c r="X779" s="44">
        <f t="shared" si="425"/>
        <v>3.3929257977700882</v>
      </c>
      <c r="Y779" s="44">
        <f t="shared" si="426"/>
        <v>1.2246033381413559</v>
      </c>
      <c r="Z779" s="44">
        <f t="shared" si="427"/>
        <v>1.2820473644003054</v>
      </c>
      <c r="AA779" s="44">
        <f t="shared" si="428"/>
        <v>1.1232064878353087</v>
      </c>
      <c r="AB779" s="44">
        <f t="shared" si="429"/>
        <v>1.3334026189981294</v>
      </c>
      <c r="AC779" s="44">
        <f t="shared" si="430"/>
        <v>1.162463768115942</v>
      </c>
      <c r="AE779" s="48">
        <f t="shared" si="415"/>
        <v>38853</v>
      </c>
      <c r="AF779" s="53">
        <f t="shared" si="431"/>
        <v>3.9542566079983748</v>
      </c>
      <c r="AG779" s="53">
        <f t="shared" si="432"/>
        <v>7.3397935734447373</v>
      </c>
      <c r="AH779" s="53">
        <f t="shared" si="433"/>
        <v>2.0793894986047943</v>
      </c>
      <c r="AI779" s="53">
        <f t="shared" si="434"/>
        <v>6.0567055272121735</v>
      </c>
      <c r="AJ779" s="53">
        <f t="shared" si="435"/>
        <v>2.7198998102560914</v>
      </c>
      <c r="AK779" s="53">
        <f t="shared" si="436"/>
        <v>2.1753094729825246</v>
      </c>
      <c r="AL779" s="53"/>
      <c r="AM779" s="48">
        <f t="shared" si="416"/>
        <v>38853</v>
      </c>
      <c r="AN779" s="53">
        <f t="shared" si="411"/>
        <v>3.9550544186239929</v>
      </c>
      <c r="AO779" s="53">
        <f t="shared" si="411"/>
        <v>7.3388453640528271</v>
      </c>
      <c r="AP779" s="53">
        <f t="shared" si="411"/>
        <v>2.1072765962211442</v>
      </c>
      <c r="AQ779" s="53">
        <f t="shared" si="410"/>
        <v>6.0755336664698421</v>
      </c>
      <c r="AR779" s="53">
        <f t="shared" si="410"/>
        <v>2.7368650772576402</v>
      </c>
      <c r="AS779" s="53">
        <f t="shared" si="410"/>
        <v>2.2043042291922115</v>
      </c>
      <c r="AT779" s="53"/>
      <c r="AU779" s="48">
        <f t="shared" si="417"/>
        <v>38853</v>
      </c>
      <c r="AV779" s="53">
        <f t="shared" si="437"/>
        <v>404.6416175694207</v>
      </c>
      <c r="AW779" s="53">
        <f t="shared" si="438"/>
        <v>499.48181547743542</v>
      </c>
      <c r="AX779" s="53">
        <f t="shared" si="439"/>
        <v>169.25645620848229</v>
      </c>
      <c r="AY779" s="53">
        <f t="shared" si="440"/>
        <v>456.2725783518851</v>
      </c>
      <c r="AZ779" s="53">
        <f t="shared" si="441"/>
        <v>191.74476731267026</v>
      </c>
      <c r="BA779" s="53">
        <f t="shared" si="442"/>
        <v>175.77121923578693</v>
      </c>
      <c r="BB779" s="58">
        <f t="shared" si="443"/>
        <v>1897.1684541556808</v>
      </c>
      <c r="BC779">
        <f t="shared" si="418"/>
        <v>2.6164320430780208E-2</v>
      </c>
      <c r="BD779">
        <v>1897.14228983525</v>
      </c>
      <c r="BE779" s="48">
        <f t="shared" si="412"/>
        <v>38853</v>
      </c>
    </row>
    <row r="780" spans="1:57">
      <c r="A780" s="48">
        <v>38854</v>
      </c>
      <c r="B780" s="49">
        <v>29.12</v>
      </c>
      <c r="C780" s="50">
        <v>98.8</v>
      </c>
      <c r="D780" s="49">
        <v>53.8</v>
      </c>
      <c r="E780" s="50">
        <v>65.89</v>
      </c>
      <c r="F780" s="49">
        <v>63.3</v>
      </c>
      <c r="G780" s="50">
        <v>80.09</v>
      </c>
      <c r="H780" s="49">
        <v>66.099999999999994</v>
      </c>
      <c r="I780" s="50">
        <v>74.010000000000005</v>
      </c>
      <c r="J780">
        <v>51.76</v>
      </c>
      <c r="K780">
        <v>68.599999999999994</v>
      </c>
      <c r="L780" s="49">
        <v>69.47</v>
      </c>
      <c r="M780" s="50">
        <v>79.7</v>
      </c>
      <c r="O780" s="48">
        <f t="shared" si="413"/>
        <v>38854</v>
      </c>
      <c r="P780" s="44">
        <f t="shared" si="419"/>
        <v>0.29473684210526319</v>
      </c>
      <c r="Q780" s="44">
        <f t="shared" si="420"/>
        <v>0.81651236910001512</v>
      </c>
      <c r="R780" s="44">
        <f t="shared" si="421"/>
        <v>0.79036084405044316</v>
      </c>
      <c r="S780" s="44">
        <f t="shared" si="422"/>
        <v>0.89312255100662064</v>
      </c>
      <c r="T780" s="44">
        <f t="shared" si="423"/>
        <v>0.75451895043731787</v>
      </c>
      <c r="U780" s="44">
        <f t="shared" si="424"/>
        <v>0.87164366373902125</v>
      </c>
      <c r="W780" s="51">
        <f t="shared" si="414"/>
        <v>38854</v>
      </c>
      <c r="X780" s="44">
        <f t="shared" si="425"/>
        <v>3.3929257977700882</v>
      </c>
      <c r="Y780" s="44">
        <f t="shared" si="426"/>
        <v>1.2246033381413559</v>
      </c>
      <c r="Z780" s="44">
        <f t="shared" si="427"/>
        <v>1.2820473644003054</v>
      </c>
      <c r="AA780" s="44">
        <f t="shared" si="428"/>
        <v>1.1232064878353087</v>
      </c>
      <c r="AB780" s="44">
        <f t="shared" si="429"/>
        <v>1.3334026189981294</v>
      </c>
      <c r="AC780" s="44">
        <f t="shared" si="430"/>
        <v>1.162463768115942</v>
      </c>
      <c r="AE780" s="48">
        <f t="shared" si="415"/>
        <v>38854</v>
      </c>
      <c r="AF780" s="53">
        <f t="shared" si="431"/>
        <v>3.9542566079983748</v>
      </c>
      <c r="AG780" s="53">
        <f t="shared" si="432"/>
        <v>7.3397935734447373</v>
      </c>
      <c r="AH780" s="53">
        <f t="shared" si="433"/>
        <v>2.0793894986047943</v>
      </c>
      <c r="AI780" s="53">
        <f t="shared" si="434"/>
        <v>6.0567055272121735</v>
      </c>
      <c r="AJ780" s="53">
        <f t="shared" si="435"/>
        <v>2.7198998102560914</v>
      </c>
      <c r="AK780" s="53">
        <f t="shared" si="436"/>
        <v>2.1753094729825246</v>
      </c>
      <c r="AL780" s="53"/>
      <c r="AM780" s="48">
        <f t="shared" si="416"/>
        <v>38854</v>
      </c>
      <c r="AN780" s="53">
        <f t="shared" si="411"/>
        <v>3.9543366229037353</v>
      </c>
      <c r="AO780" s="53">
        <f t="shared" si="411"/>
        <v>7.3390872859070972</v>
      </c>
      <c r="AP780" s="53">
        <f t="shared" si="411"/>
        <v>2.1070038681670016</v>
      </c>
      <c r="AQ780" s="53">
        <f t="shared" si="410"/>
        <v>6.0758510381989543</v>
      </c>
      <c r="AR780" s="53">
        <f t="shared" si="410"/>
        <v>2.7364301226518579</v>
      </c>
      <c r="AS780" s="53">
        <f t="shared" si="410"/>
        <v>2.2041414115171345</v>
      </c>
      <c r="AT780" s="53"/>
      <c r="AU780" s="48">
        <f t="shared" si="417"/>
        <v>38854</v>
      </c>
      <c r="AV780" s="53">
        <f t="shared" si="437"/>
        <v>390.68845834288902</v>
      </c>
      <c r="AW780" s="53">
        <f t="shared" si="438"/>
        <v>483.57246126841864</v>
      </c>
      <c r="AX780" s="53">
        <f t="shared" si="439"/>
        <v>168.74993980149517</v>
      </c>
      <c r="AY780" s="53">
        <f t="shared" si="440"/>
        <v>449.67373533710463</v>
      </c>
      <c r="AZ780" s="53">
        <f t="shared" si="441"/>
        <v>187.71910641391744</v>
      </c>
      <c r="BA780" s="53">
        <f t="shared" si="442"/>
        <v>175.67007049791562</v>
      </c>
      <c r="BB780" s="58">
        <f t="shared" si="443"/>
        <v>1856.0737716617405</v>
      </c>
      <c r="BC780">
        <f t="shared" si="418"/>
        <v>8.6517635054406128E-4</v>
      </c>
      <c r="BD780">
        <v>1856.0729064853899</v>
      </c>
      <c r="BE780" s="48">
        <f t="shared" si="412"/>
        <v>38854</v>
      </c>
    </row>
    <row r="781" spans="1:57">
      <c r="A781" s="48">
        <v>38855</v>
      </c>
      <c r="B781" s="49">
        <v>28.56</v>
      </c>
      <c r="C781" s="50">
        <v>96.9</v>
      </c>
      <c r="D781" s="49">
        <v>53.64</v>
      </c>
      <c r="E781" s="50">
        <v>65.69</v>
      </c>
      <c r="F781" s="49">
        <v>63.76</v>
      </c>
      <c r="G781" s="50">
        <v>80.66</v>
      </c>
      <c r="H781" s="49">
        <v>65.599999999999994</v>
      </c>
      <c r="I781" s="50">
        <v>73.45</v>
      </c>
      <c r="J781">
        <v>51.62</v>
      </c>
      <c r="K781">
        <v>68.41</v>
      </c>
      <c r="L781" s="49">
        <v>69.540000000000006</v>
      </c>
      <c r="M781" s="50">
        <v>79.78</v>
      </c>
      <c r="O781" s="48">
        <f t="shared" si="413"/>
        <v>38855</v>
      </c>
      <c r="P781" s="44">
        <f t="shared" si="419"/>
        <v>0.29473684210526313</v>
      </c>
      <c r="Q781" s="44">
        <f t="shared" si="420"/>
        <v>0.81656264271578627</v>
      </c>
      <c r="R781" s="44">
        <f t="shared" si="421"/>
        <v>0.7904785519464419</v>
      </c>
      <c r="S781" s="44">
        <f t="shared" si="422"/>
        <v>0.89312457454050365</v>
      </c>
      <c r="T781" s="44">
        <f t="shared" si="423"/>
        <v>0.75456804560736734</v>
      </c>
      <c r="U781" s="44">
        <f t="shared" si="424"/>
        <v>0.87164702933065941</v>
      </c>
      <c r="W781" s="51">
        <f t="shared" si="414"/>
        <v>38855</v>
      </c>
      <c r="X781" s="44">
        <f t="shared" si="425"/>
        <v>3.3929257977700882</v>
      </c>
      <c r="Y781" s="44">
        <f t="shared" si="426"/>
        <v>1.2246033381413559</v>
      </c>
      <c r="Z781" s="44">
        <f t="shared" si="427"/>
        <v>1.2820473644003054</v>
      </c>
      <c r="AA781" s="44">
        <f t="shared" si="428"/>
        <v>1.1232064878353087</v>
      </c>
      <c r="AB781" s="44">
        <f t="shared" si="429"/>
        <v>1.3334026189981294</v>
      </c>
      <c r="AC781" s="44">
        <f t="shared" si="430"/>
        <v>1.162463768115942</v>
      </c>
      <c r="AE781" s="48">
        <f t="shared" si="415"/>
        <v>38855</v>
      </c>
      <c r="AF781" s="53">
        <f t="shared" si="431"/>
        <v>3.9542566079983748</v>
      </c>
      <c r="AG781" s="53">
        <f t="shared" si="432"/>
        <v>7.3397935734447373</v>
      </c>
      <c r="AH781" s="53">
        <f t="shared" si="433"/>
        <v>2.0793894986047943</v>
      </c>
      <c r="AI781" s="53">
        <f t="shared" si="434"/>
        <v>6.0567055272121735</v>
      </c>
      <c r="AJ781" s="53">
        <f t="shared" si="435"/>
        <v>2.7198998102560914</v>
      </c>
      <c r="AK781" s="53">
        <f t="shared" si="436"/>
        <v>2.1753094729825246</v>
      </c>
      <c r="AL781" s="53"/>
      <c r="AM781" s="48">
        <f t="shared" si="416"/>
        <v>38855</v>
      </c>
      <c r="AN781" s="53">
        <f t="shared" si="411"/>
        <v>3.9543366229037344</v>
      </c>
      <c r="AO781" s="53">
        <f t="shared" si="411"/>
        <v>7.3395391620430699</v>
      </c>
      <c r="AP781" s="53">
        <f t="shared" si="411"/>
        <v>2.1073176628015031</v>
      </c>
      <c r="AQ781" s="53">
        <f t="shared" si="410"/>
        <v>6.0758648041602212</v>
      </c>
      <c r="AR781" s="53">
        <f t="shared" si="410"/>
        <v>2.7366081771621156</v>
      </c>
      <c r="AS781" s="53">
        <f t="shared" si="410"/>
        <v>2.2041499221507941</v>
      </c>
      <c r="AT781" s="53"/>
      <c r="AU781" s="48">
        <f t="shared" si="417"/>
        <v>38855</v>
      </c>
      <c r="AV781" s="53">
        <f t="shared" si="437"/>
        <v>383.17521875937189</v>
      </c>
      <c r="AW781" s="53">
        <f t="shared" si="438"/>
        <v>482.13432755460923</v>
      </c>
      <c r="AX781" s="53">
        <f t="shared" si="439"/>
        <v>169.97624268156923</v>
      </c>
      <c r="AY781" s="53">
        <f t="shared" si="440"/>
        <v>446.27226986556826</v>
      </c>
      <c r="AZ781" s="53">
        <f t="shared" si="441"/>
        <v>187.21136539966031</v>
      </c>
      <c r="BA781" s="53">
        <f t="shared" si="442"/>
        <v>175.84708078919036</v>
      </c>
      <c r="BB781" s="58">
        <f t="shared" si="443"/>
        <v>1844.6165050499692</v>
      </c>
      <c r="BC781">
        <f t="shared" si="418"/>
        <v>8.3311497928661993E-4</v>
      </c>
      <c r="BD781">
        <v>1844.6156719349899</v>
      </c>
      <c r="BE781" s="48">
        <f t="shared" si="412"/>
        <v>38855</v>
      </c>
    </row>
    <row r="782" spans="1:57">
      <c r="A782" s="48">
        <v>38856</v>
      </c>
      <c r="B782" s="49">
        <v>29.18</v>
      </c>
      <c r="C782" s="50">
        <v>98.99</v>
      </c>
      <c r="D782" s="49">
        <v>53.91</v>
      </c>
      <c r="E782" s="50">
        <v>66.02</v>
      </c>
      <c r="F782" s="49">
        <v>63.72</v>
      </c>
      <c r="G782" s="50">
        <v>80.61</v>
      </c>
      <c r="H782" s="49">
        <v>65.91</v>
      </c>
      <c r="I782" s="50">
        <v>73.8</v>
      </c>
      <c r="J782">
        <v>51.52</v>
      </c>
      <c r="K782">
        <v>68.27</v>
      </c>
      <c r="L782" s="49">
        <v>69.52</v>
      </c>
      <c r="M782" s="50">
        <v>79.760000000000005</v>
      </c>
      <c r="O782" s="48">
        <f t="shared" si="413"/>
        <v>38856</v>
      </c>
      <c r="P782" s="44">
        <f t="shared" si="419"/>
        <v>0.29477725022729567</v>
      </c>
      <c r="Q782" s="44">
        <f t="shared" si="420"/>
        <v>0.81657073614056341</v>
      </c>
      <c r="R782" s="44">
        <f t="shared" si="421"/>
        <v>0.79047264607368817</v>
      </c>
      <c r="S782" s="44">
        <f t="shared" si="422"/>
        <v>0.89308943089430892</v>
      </c>
      <c r="T782" s="44">
        <f t="shared" si="423"/>
        <v>0.75465065182364155</v>
      </c>
      <c r="U782" s="44">
        <f t="shared" si="424"/>
        <v>0.87161484453360072</v>
      </c>
      <c r="W782" s="51">
        <f t="shared" si="414"/>
        <v>38856</v>
      </c>
      <c r="X782" s="44">
        <f t="shared" si="425"/>
        <v>3.3929257977700882</v>
      </c>
      <c r="Y782" s="44">
        <f t="shared" si="426"/>
        <v>1.2246033381413559</v>
      </c>
      <c r="Z782" s="44">
        <f t="shared" si="427"/>
        <v>1.2820473644003054</v>
      </c>
      <c r="AA782" s="44">
        <f t="shared" si="428"/>
        <v>1.1232064878353087</v>
      </c>
      <c r="AB782" s="44">
        <f t="shared" si="429"/>
        <v>1.3334026189981294</v>
      </c>
      <c r="AC782" s="44">
        <f t="shared" si="430"/>
        <v>1.162463768115942</v>
      </c>
      <c r="AE782" s="48">
        <f t="shared" si="415"/>
        <v>38856</v>
      </c>
      <c r="AF782" s="53">
        <f t="shared" si="431"/>
        <v>3.9542566079983748</v>
      </c>
      <c r="AG782" s="53">
        <f t="shared" si="432"/>
        <v>7.3397935734447373</v>
      </c>
      <c r="AH782" s="53">
        <f t="shared" si="433"/>
        <v>2.0793894986047943</v>
      </c>
      <c r="AI782" s="53">
        <f t="shared" si="434"/>
        <v>6.0567055272121735</v>
      </c>
      <c r="AJ782" s="53">
        <f t="shared" si="435"/>
        <v>2.7198998102560914</v>
      </c>
      <c r="AK782" s="53">
        <f t="shared" si="436"/>
        <v>2.1753094729825246</v>
      </c>
      <c r="AL782" s="53"/>
      <c r="AM782" s="48">
        <f t="shared" si="416"/>
        <v>38856</v>
      </c>
      <c r="AN782" s="53">
        <f t="shared" si="411"/>
        <v>3.9548787584429319</v>
      </c>
      <c r="AO782" s="53">
        <f t="shared" si="411"/>
        <v>7.3396119084620208</v>
      </c>
      <c r="AP782" s="53">
        <f t="shared" si="411"/>
        <v>2.1073019184780959</v>
      </c>
      <c r="AQ782" s="53">
        <f t="shared" si="410"/>
        <v>6.0756257243620704</v>
      </c>
      <c r="AR782" s="53">
        <f t="shared" si="410"/>
        <v>2.7369077669052229</v>
      </c>
      <c r="AS782" s="53">
        <f t="shared" si="410"/>
        <v>2.2040685358607659</v>
      </c>
      <c r="AT782" s="53"/>
      <c r="AU782" s="48">
        <f t="shared" si="417"/>
        <v>38856</v>
      </c>
      <c r="AV782" s="53">
        <f t="shared" si="437"/>
        <v>391.49344829826583</v>
      </c>
      <c r="AW782" s="53">
        <f t="shared" si="438"/>
        <v>484.56117819666258</v>
      </c>
      <c r="AX782" s="53">
        <f t="shared" si="439"/>
        <v>169.86960764851932</v>
      </c>
      <c r="AY782" s="53">
        <f t="shared" si="440"/>
        <v>448.38117845792078</v>
      </c>
      <c r="AZ782" s="53">
        <f t="shared" si="441"/>
        <v>186.84869324661955</v>
      </c>
      <c r="BA782" s="53">
        <f t="shared" si="442"/>
        <v>175.7965064202547</v>
      </c>
      <c r="BB782" s="58">
        <f t="shared" si="443"/>
        <v>1856.9506122682428</v>
      </c>
      <c r="BC782">
        <f t="shared" si="418"/>
        <v>8.4733976291317958E-4</v>
      </c>
      <c r="BD782">
        <v>1856.9497649284799</v>
      </c>
      <c r="BE782" s="48">
        <f t="shared" si="412"/>
        <v>38856</v>
      </c>
    </row>
    <row r="783" spans="1:57">
      <c r="A783" s="48">
        <v>38859</v>
      </c>
      <c r="B783" s="49">
        <v>27.8</v>
      </c>
      <c r="C783" s="50">
        <v>94.33</v>
      </c>
      <c r="D783" s="49">
        <v>52.72</v>
      </c>
      <c r="E783" s="50">
        <v>64.569999999999993</v>
      </c>
      <c r="F783" s="49">
        <v>63.8</v>
      </c>
      <c r="G783" s="50">
        <v>80.72</v>
      </c>
      <c r="H783" s="49">
        <v>65.56</v>
      </c>
      <c r="I783" s="50">
        <v>73.41</v>
      </c>
      <c r="J783">
        <v>51.18</v>
      </c>
      <c r="K783">
        <v>67.819999999999993</v>
      </c>
      <c r="L783" s="49">
        <v>69.52</v>
      </c>
      <c r="M783" s="50">
        <v>79.760000000000005</v>
      </c>
      <c r="O783" s="48">
        <f t="shared" si="413"/>
        <v>38859</v>
      </c>
      <c r="P783" s="44">
        <f t="shared" si="419"/>
        <v>0.29471006042616349</v>
      </c>
      <c r="Q783" s="44">
        <f t="shared" si="420"/>
        <v>0.8164782406690414</v>
      </c>
      <c r="R783" s="44">
        <f t="shared" si="421"/>
        <v>0.79038652130822595</v>
      </c>
      <c r="S783" s="44">
        <f t="shared" si="422"/>
        <v>0.89306633973573091</v>
      </c>
      <c r="T783" s="44">
        <f t="shared" si="423"/>
        <v>0.75464464759657923</v>
      </c>
      <c r="U783" s="44">
        <f t="shared" si="424"/>
        <v>0.87161484453360072</v>
      </c>
      <c r="W783" s="51">
        <f t="shared" si="414"/>
        <v>38859</v>
      </c>
      <c r="X783" s="44">
        <f t="shared" si="425"/>
        <v>3.3929257977700882</v>
      </c>
      <c r="Y783" s="44">
        <f t="shared" si="426"/>
        <v>1.2246033381413559</v>
      </c>
      <c r="Z783" s="44">
        <f t="shared" si="427"/>
        <v>1.2820473644003054</v>
      </c>
      <c r="AA783" s="44">
        <f t="shared" si="428"/>
        <v>1.1232064878353087</v>
      </c>
      <c r="AB783" s="44">
        <f t="shared" si="429"/>
        <v>1.3334026189981294</v>
      </c>
      <c r="AC783" s="44">
        <f t="shared" si="430"/>
        <v>1.162463768115942</v>
      </c>
      <c r="AE783" s="48">
        <f t="shared" si="415"/>
        <v>38859</v>
      </c>
      <c r="AF783" s="53">
        <f t="shared" si="431"/>
        <v>3.9542566079983748</v>
      </c>
      <c r="AG783" s="53">
        <f t="shared" si="432"/>
        <v>7.3397935734447373</v>
      </c>
      <c r="AH783" s="53">
        <f t="shared" si="433"/>
        <v>2.0793894986047943</v>
      </c>
      <c r="AI783" s="53">
        <f t="shared" si="434"/>
        <v>6.0567055272121735</v>
      </c>
      <c r="AJ783" s="53">
        <f t="shared" si="435"/>
        <v>2.7198998102560914</v>
      </c>
      <c r="AK783" s="53">
        <f t="shared" si="436"/>
        <v>2.1753094729825246</v>
      </c>
      <c r="AL783" s="53"/>
      <c r="AM783" s="48">
        <f t="shared" si="416"/>
        <v>38859</v>
      </c>
      <c r="AN783" s="53">
        <f t="shared" si="411"/>
        <v>3.9539773065260122</v>
      </c>
      <c r="AO783" s="53">
        <f t="shared" si="411"/>
        <v>7.3387805281122054</v>
      </c>
      <c r="AP783" s="53">
        <f t="shared" si="411"/>
        <v>2.1070723205478088</v>
      </c>
      <c r="AQ783" s="53">
        <f t="shared" si="410"/>
        <v>6.0754686368048691</v>
      </c>
      <c r="AR783" s="53">
        <f t="shared" si="410"/>
        <v>2.7368859912456625</v>
      </c>
      <c r="AS783" s="53">
        <f t="shared" si="410"/>
        <v>2.2040685358607659</v>
      </c>
      <c r="AT783" s="53"/>
      <c r="AU783" s="48">
        <f t="shared" si="417"/>
        <v>38859</v>
      </c>
      <c r="AV783" s="53">
        <f t="shared" si="437"/>
        <v>372.97867932459872</v>
      </c>
      <c r="AW783" s="53">
        <f t="shared" si="438"/>
        <v>473.86505870020505</v>
      </c>
      <c r="AX783" s="53">
        <f t="shared" si="439"/>
        <v>170.08287771461912</v>
      </c>
      <c r="AY783" s="53">
        <f t="shared" si="440"/>
        <v>446.00015262784541</v>
      </c>
      <c r="AZ783" s="53">
        <f t="shared" si="441"/>
        <v>185.6156079262808</v>
      </c>
      <c r="BA783" s="53">
        <f t="shared" si="442"/>
        <v>175.7965064202547</v>
      </c>
      <c r="BB783" s="58">
        <f t="shared" si="443"/>
        <v>1824.3388827138037</v>
      </c>
      <c r="BC783">
        <f t="shared" si="418"/>
        <v>8.2911153367604129E-4</v>
      </c>
      <c r="BD783">
        <v>1824.3380536022701</v>
      </c>
      <c r="BE783" s="48">
        <f t="shared" si="412"/>
        <v>38859</v>
      </c>
    </row>
    <row r="784" spans="1:57">
      <c r="A784" s="48">
        <v>38860</v>
      </c>
      <c r="B784" s="49">
        <v>27.5</v>
      </c>
      <c r="C784" s="50">
        <v>93.3</v>
      </c>
      <c r="D784" s="49">
        <v>52.74</v>
      </c>
      <c r="E784" s="50">
        <v>64.59</v>
      </c>
      <c r="F784" s="49">
        <v>63.78</v>
      </c>
      <c r="G784" s="50">
        <v>80.69</v>
      </c>
      <c r="H784" s="49">
        <v>65.180000000000007</v>
      </c>
      <c r="I784" s="50">
        <v>72.98</v>
      </c>
      <c r="J784">
        <v>50.83</v>
      </c>
      <c r="K784">
        <v>67.36</v>
      </c>
      <c r="L784" s="49">
        <v>69.569999999999993</v>
      </c>
      <c r="M784" s="50">
        <v>79.81</v>
      </c>
      <c r="O784" s="48">
        <f t="shared" si="413"/>
        <v>38860</v>
      </c>
      <c r="P784" s="44">
        <f t="shared" si="419"/>
        <v>0.29474812433011793</v>
      </c>
      <c r="Q784" s="44">
        <f t="shared" si="420"/>
        <v>0.81653506734788661</v>
      </c>
      <c r="R784" s="44">
        <f t="shared" si="421"/>
        <v>0.79043251951914739</v>
      </c>
      <c r="S784" s="44">
        <f t="shared" si="422"/>
        <v>0.89312140312414368</v>
      </c>
      <c r="T784" s="44">
        <f t="shared" si="423"/>
        <v>0.75460213776722085</v>
      </c>
      <c r="U784" s="44">
        <f t="shared" si="424"/>
        <v>0.87169527628116761</v>
      </c>
      <c r="W784" s="51">
        <f t="shared" si="414"/>
        <v>38860</v>
      </c>
      <c r="X784" s="44">
        <f t="shared" si="425"/>
        <v>3.3929257977700882</v>
      </c>
      <c r="Y784" s="44">
        <f t="shared" si="426"/>
        <v>1.2246033381413559</v>
      </c>
      <c r="Z784" s="44">
        <f t="shared" si="427"/>
        <v>1.2820473644003054</v>
      </c>
      <c r="AA784" s="44">
        <f t="shared" si="428"/>
        <v>1.1232064878353087</v>
      </c>
      <c r="AB784" s="44">
        <f t="shared" si="429"/>
        <v>1.3334026189981294</v>
      </c>
      <c r="AC784" s="44">
        <f t="shared" si="430"/>
        <v>1.162463768115942</v>
      </c>
      <c r="AE784" s="48">
        <f t="shared" si="415"/>
        <v>38860</v>
      </c>
      <c r="AF784" s="53">
        <f t="shared" si="431"/>
        <v>3.9542566079983748</v>
      </c>
      <c r="AG784" s="53">
        <f t="shared" si="432"/>
        <v>7.3397935734447373</v>
      </c>
      <c r="AH784" s="53">
        <f t="shared" si="433"/>
        <v>2.0793894986047943</v>
      </c>
      <c r="AI784" s="53">
        <f t="shared" si="434"/>
        <v>6.0567055272121735</v>
      </c>
      <c r="AJ784" s="53">
        <f t="shared" si="435"/>
        <v>2.7198998102560914</v>
      </c>
      <c r="AK784" s="53">
        <f t="shared" si="436"/>
        <v>2.1753094729825246</v>
      </c>
      <c r="AL784" s="53"/>
      <c r="AM784" s="48">
        <f t="shared" si="416"/>
        <v>38860</v>
      </c>
      <c r="AN784" s="53">
        <f t="shared" si="411"/>
        <v>3.954487990865108</v>
      </c>
      <c r="AO784" s="53">
        <f t="shared" si="411"/>
        <v>7.3392913053790245</v>
      </c>
      <c r="AP784" s="53">
        <f t="shared" si="411"/>
        <v>2.1071949460663553</v>
      </c>
      <c r="AQ784" s="53">
        <f t="shared" si="410"/>
        <v>6.0758432292337323</v>
      </c>
      <c r="AR784" s="53">
        <f t="shared" si="410"/>
        <v>2.7367318199322743</v>
      </c>
      <c r="AS784" s="53">
        <f t="shared" si="410"/>
        <v>2.2042719251045453</v>
      </c>
      <c r="AT784" s="53"/>
      <c r="AU784" s="48">
        <f t="shared" si="417"/>
        <v>38860</v>
      </c>
      <c r="AV784" s="53">
        <f t="shared" si="437"/>
        <v>368.95372954771454</v>
      </c>
      <c r="AW784" s="53">
        <f t="shared" si="438"/>
        <v>474.04482541443122</v>
      </c>
      <c r="AX784" s="53">
        <f t="shared" si="439"/>
        <v>170.0295601980942</v>
      </c>
      <c r="AY784" s="53">
        <f t="shared" si="440"/>
        <v>443.41503886947783</v>
      </c>
      <c r="AZ784" s="53">
        <f t="shared" si="441"/>
        <v>184.34625539063799</v>
      </c>
      <c r="BA784" s="53">
        <f t="shared" si="442"/>
        <v>175.92294234259376</v>
      </c>
      <c r="BB784" s="58">
        <f t="shared" si="443"/>
        <v>1816.7123517629495</v>
      </c>
      <c r="BC784">
        <f t="shared" si="418"/>
        <v>2.6097357679645938E-2</v>
      </c>
      <c r="BD784">
        <v>1816.6862544052699</v>
      </c>
      <c r="BE784" s="48">
        <f t="shared" si="412"/>
        <v>38860</v>
      </c>
    </row>
    <row r="785" spans="1:57">
      <c r="A785" s="48">
        <v>38861</v>
      </c>
      <c r="B785" s="49">
        <v>27.31</v>
      </c>
      <c r="C785" s="50">
        <v>92.65</v>
      </c>
      <c r="D785" s="49">
        <v>52.71</v>
      </c>
      <c r="E785" s="50">
        <v>64.55</v>
      </c>
      <c r="F785" s="49">
        <v>63.87</v>
      </c>
      <c r="G785" s="50">
        <v>80.81</v>
      </c>
      <c r="H785" s="49">
        <v>65.3</v>
      </c>
      <c r="I785" s="50">
        <v>73.11</v>
      </c>
      <c r="J785">
        <v>50.91</v>
      </c>
      <c r="K785">
        <v>67.47</v>
      </c>
      <c r="L785" s="49">
        <v>69.61</v>
      </c>
      <c r="M785" s="50">
        <v>79.86</v>
      </c>
      <c r="O785" s="48">
        <f t="shared" si="413"/>
        <v>38861</v>
      </c>
      <c r="P785" s="44">
        <f t="shared" si="419"/>
        <v>0.29476524554776035</v>
      </c>
      <c r="Q785" s="44">
        <f t="shared" si="420"/>
        <v>0.81657629744384208</v>
      </c>
      <c r="R785" s="44">
        <f t="shared" si="421"/>
        <v>0.79037247865363192</v>
      </c>
      <c r="S785" s="44">
        <f t="shared" si="422"/>
        <v>0.89317466830802894</v>
      </c>
      <c r="T785" s="44">
        <f t="shared" si="423"/>
        <v>0.75455758114717653</v>
      </c>
      <c r="U785" s="44">
        <f t="shared" si="424"/>
        <v>0.87165038817931384</v>
      </c>
      <c r="W785" s="51">
        <f t="shared" si="414"/>
        <v>38861</v>
      </c>
      <c r="X785" s="44">
        <f t="shared" si="425"/>
        <v>3.3929257977700882</v>
      </c>
      <c r="Y785" s="44">
        <f t="shared" si="426"/>
        <v>1.2246033381413559</v>
      </c>
      <c r="Z785" s="44">
        <f t="shared" si="427"/>
        <v>1.2820473644003054</v>
      </c>
      <c r="AA785" s="44">
        <f t="shared" si="428"/>
        <v>1.1232064878353087</v>
      </c>
      <c r="AB785" s="44">
        <f t="shared" si="429"/>
        <v>1.3334026189981294</v>
      </c>
      <c r="AC785" s="44">
        <f t="shared" si="430"/>
        <v>1.162463768115942</v>
      </c>
      <c r="AE785" s="48">
        <f t="shared" si="415"/>
        <v>38861</v>
      </c>
      <c r="AF785" s="53">
        <f t="shared" si="431"/>
        <v>3.9542566079983748</v>
      </c>
      <c r="AG785" s="53">
        <f t="shared" si="432"/>
        <v>7.3397935734447373</v>
      </c>
      <c r="AH785" s="53">
        <f t="shared" si="433"/>
        <v>2.0793894986047943</v>
      </c>
      <c r="AI785" s="53">
        <f t="shared" si="434"/>
        <v>6.0567055272121735</v>
      </c>
      <c r="AJ785" s="53">
        <f t="shared" si="435"/>
        <v>2.7198998102560914</v>
      </c>
      <c r="AK785" s="53">
        <f t="shared" si="436"/>
        <v>2.1753094729825246</v>
      </c>
      <c r="AL785" s="53"/>
      <c r="AM785" s="48">
        <f t="shared" si="416"/>
        <v>38861</v>
      </c>
      <c r="AN785" s="53">
        <f t="shared" si="411"/>
        <v>3.9547176976688743</v>
      </c>
      <c r="AO785" s="53">
        <f t="shared" si="411"/>
        <v>7.339661895322882</v>
      </c>
      <c r="AP785" s="53">
        <f t="shared" si="411"/>
        <v>2.1070348845743903</v>
      </c>
      <c r="AQ785" s="53">
        <f t="shared" si="410"/>
        <v>6.0762055886013737</v>
      </c>
      <c r="AR785" s="53">
        <f t="shared" si="410"/>
        <v>2.7365702254790372</v>
      </c>
      <c r="AS785" s="53">
        <f t="shared" si="410"/>
        <v>2.2041584157333465</v>
      </c>
      <c r="AT785" s="53"/>
      <c r="AU785" s="48">
        <f t="shared" si="417"/>
        <v>38861</v>
      </c>
      <c r="AV785" s="53">
        <f t="shared" si="437"/>
        <v>366.40459468902122</v>
      </c>
      <c r="AW785" s="53">
        <f t="shared" si="438"/>
        <v>473.77517534309203</v>
      </c>
      <c r="AX785" s="53">
        <f t="shared" si="439"/>
        <v>170.26948902245647</v>
      </c>
      <c r="AY785" s="53">
        <f t="shared" si="440"/>
        <v>444.23139058264644</v>
      </c>
      <c r="AZ785" s="53">
        <f t="shared" si="441"/>
        <v>184.63639311307062</v>
      </c>
      <c r="BA785" s="53">
        <f t="shared" si="442"/>
        <v>176.02409108046504</v>
      </c>
      <c r="BB785" s="58">
        <f t="shared" si="443"/>
        <v>1815.3411338307519</v>
      </c>
      <c r="BC785">
        <f t="shared" si="418"/>
        <v>7.9109422199508117E-4</v>
      </c>
      <c r="BD785">
        <v>1815.3403427365299</v>
      </c>
      <c r="BE785" s="48">
        <f t="shared" si="412"/>
        <v>38861</v>
      </c>
    </row>
    <row r="786" spans="1:57">
      <c r="A786" s="48">
        <v>38862</v>
      </c>
      <c r="B786" s="49">
        <v>28.47</v>
      </c>
      <c r="C786" s="50">
        <v>96.59</v>
      </c>
      <c r="D786" s="49">
        <v>53.42</v>
      </c>
      <c r="E786" s="50">
        <v>65.42</v>
      </c>
      <c r="F786" s="49">
        <v>63.77</v>
      </c>
      <c r="G786" s="50">
        <v>80.680000000000007</v>
      </c>
      <c r="H786" s="49">
        <v>66.099999999999994</v>
      </c>
      <c r="I786" s="50">
        <v>74.010000000000005</v>
      </c>
      <c r="J786">
        <v>51.88</v>
      </c>
      <c r="K786">
        <v>68.75</v>
      </c>
      <c r="L786" s="49">
        <v>69.61</v>
      </c>
      <c r="M786" s="50">
        <v>79.86</v>
      </c>
      <c r="O786" s="48">
        <f t="shared" si="413"/>
        <v>38862</v>
      </c>
      <c r="P786" s="44">
        <f t="shared" si="419"/>
        <v>0.29475100942126514</v>
      </c>
      <c r="Q786" s="44">
        <f t="shared" si="420"/>
        <v>0.81656985631305412</v>
      </c>
      <c r="R786" s="44">
        <f t="shared" si="421"/>
        <v>0.79040654437283087</v>
      </c>
      <c r="S786" s="44">
        <f t="shared" si="422"/>
        <v>0.89312255100662064</v>
      </c>
      <c r="T786" s="44">
        <f t="shared" si="423"/>
        <v>0.75461818181818185</v>
      </c>
      <c r="U786" s="44">
        <f t="shared" si="424"/>
        <v>0.87165038817931384</v>
      </c>
      <c r="W786" s="51">
        <f t="shared" si="414"/>
        <v>38862</v>
      </c>
      <c r="X786" s="44">
        <f t="shared" si="425"/>
        <v>3.3929257977700882</v>
      </c>
      <c r="Y786" s="44">
        <f t="shared" si="426"/>
        <v>1.2246033381413559</v>
      </c>
      <c r="Z786" s="44">
        <f t="shared" si="427"/>
        <v>1.2820473644003054</v>
      </c>
      <c r="AA786" s="44">
        <f t="shared" si="428"/>
        <v>1.1232064878353087</v>
      </c>
      <c r="AB786" s="44">
        <f t="shared" si="429"/>
        <v>1.3334026189981294</v>
      </c>
      <c r="AC786" s="44">
        <f t="shared" si="430"/>
        <v>1.162463768115942</v>
      </c>
      <c r="AE786" s="48">
        <f t="shared" si="415"/>
        <v>38862</v>
      </c>
      <c r="AF786" s="53">
        <f t="shared" si="431"/>
        <v>3.9542566079983748</v>
      </c>
      <c r="AG786" s="53">
        <f t="shared" si="432"/>
        <v>7.3397935734447373</v>
      </c>
      <c r="AH786" s="53">
        <f t="shared" si="433"/>
        <v>2.0793894986047943</v>
      </c>
      <c r="AI786" s="53">
        <f t="shared" si="434"/>
        <v>6.0567055272121735</v>
      </c>
      <c r="AJ786" s="53">
        <f t="shared" si="435"/>
        <v>2.7198998102560914</v>
      </c>
      <c r="AK786" s="53">
        <f t="shared" si="436"/>
        <v>2.1753094729825246</v>
      </c>
      <c r="AL786" s="53"/>
      <c r="AM786" s="48">
        <f t="shared" si="416"/>
        <v>38862</v>
      </c>
      <c r="AN786" s="53">
        <f t="shared" si="411"/>
        <v>3.9545266986883392</v>
      </c>
      <c r="AO786" s="53">
        <f t="shared" si="411"/>
        <v>7.3396040002769993</v>
      </c>
      <c r="AP786" s="53">
        <f t="shared" si="411"/>
        <v>2.1071256995517067</v>
      </c>
      <c r="AQ786" s="53">
        <f t="shared" si="410"/>
        <v>6.0758510381989543</v>
      </c>
      <c r="AR786" s="53">
        <f t="shared" si="410"/>
        <v>2.7367900072373295</v>
      </c>
      <c r="AS786" s="53">
        <f t="shared" si="410"/>
        <v>2.2041584157333465</v>
      </c>
      <c r="AT786" s="53"/>
      <c r="AU786" s="48">
        <f t="shared" si="417"/>
        <v>38862</v>
      </c>
      <c r="AV786" s="53">
        <f t="shared" si="437"/>
        <v>381.9677338263067</v>
      </c>
      <c r="AW786" s="53">
        <f t="shared" si="438"/>
        <v>480.15689369812134</v>
      </c>
      <c r="AX786" s="53">
        <f t="shared" si="439"/>
        <v>170.0029014398317</v>
      </c>
      <c r="AY786" s="53">
        <f t="shared" si="440"/>
        <v>449.67373533710463</v>
      </c>
      <c r="AZ786" s="53">
        <f t="shared" si="441"/>
        <v>188.15431299756639</v>
      </c>
      <c r="BA786" s="53">
        <f t="shared" si="442"/>
        <v>176.02409108046504</v>
      </c>
      <c r="BB786" s="58">
        <f t="shared" si="443"/>
        <v>1845.9796683793959</v>
      </c>
      <c r="BC786">
        <f t="shared" si="418"/>
        <v>8.0821954588827793E-4</v>
      </c>
      <c r="BD786">
        <v>1845.97886015985</v>
      </c>
      <c r="BE786" s="48">
        <f t="shared" si="412"/>
        <v>38862</v>
      </c>
    </row>
    <row r="787" spans="1:57">
      <c r="A787" s="48">
        <v>38863</v>
      </c>
      <c r="B787" s="49">
        <v>28.38</v>
      </c>
      <c r="C787" s="50">
        <v>96.3</v>
      </c>
      <c r="D787" s="49">
        <v>53.85</v>
      </c>
      <c r="E787" s="50">
        <v>65.95</v>
      </c>
      <c r="F787" s="49">
        <v>63.83</v>
      </c>
      <c r="G787" s="50">
        <v>80.75</v>
      </c>
      <c r="H787" s="49">
        <v>66.58</v>
      </c>
      <c r="I787" s="50">
        <v>74.55</v>
      </c>
      <c r="J787">
        <v>52.37</v>
      </c>
      <c r="K787">
        <v>69.400000000000006</v>
      </c>
      <c r="L787" s="49">
        <v>69.64</v>
      </c>
      <c r="M787" s="50">
        <v>79.89</v>
      </c>
      <c r="O787" s="48">
        <f t="shared" si="413"/>
        <v>38863</v>
      </c>
      <c r="P787" s="44">
        <f t="shared" si="419"/>
        <v>0.29470404984423676</v>
      </c>
      <c r="Q787" s="44">
        <f t="shared" si="420"/>
        <v>0.81652767247915081</v>
      </c>
      <c r="R787" s="44">
        <f t="shared" si="421"/>
        <v>0.79046439628482967</v>
      </c>
      <c r="S787" s="44">
        <f t="shared" si="422"/>
        <v>0.89309188464118039</v>
      </c>
      <c r="T787" s="44">
        <f t="shared" si="423"/>
        <v>0.75461095100864539</v>
      </c>
      <c r="U787" s="44">
        <f t="shared" si="424"/>
        <v>0.87169858555513835</v>
      </c>
      <c r="W787" s="51">
        <f t="shared" si="414"/>
        <v>38863</v>
      </c>
      <c r="X787" s="44">
        <f t="shared" si="425"/>
        <v>3.3929257977700882</v>
      </c>
      <c r="Y787" s="44">
        <f t="shared" si="426"/>
        <v>1.2246033381413559</v>
      </c>
      <c r="Z787" s="44">
        <f t="shared" si="427"/>
        <v>1.2820473644003054</v>
      </c>
      <c r="AA787" s="44">
        <f t="shared" si="428"/>
        <v>1.1232064878353087</v>
      </c>
      <c r="AB787" s="44">
        <f t="shared" si="429"/>
        <v>1.3334026189981294</v>
      </c>
      <c r="AC787" s="44">
        <f t="shared" si="430"/>
        <v>1.162463768115942</v>
      </c>
      <c r="AE787" s="48">
        <f t="shared" si="415"/>
        <v>38863</v>
      </c>
      <c r="AF787" s="53">
        <f t="shared" si="431"/>
        <v>3.9542566079983748</v>
      </c>
      <c r="AG787" s="53">
        <f t="shared" si="432"/>
        <v>7.3397935734447373</v>
      </c>
      <c r="AH787" s="53">
        <f t="shared" si="433"/>
        <v>2.0793894986047943</v>
      </c>
      <c r="AI787" s="53">
        <f t="shared" si="434"/>
        <v>6.0567055272121735</v>
      </c>
      <c r="AJ787" s="53">
        <f t="shared" si="435"/>
        <v>2.7198998102560914</v>
      </c>
      <c r="AK787" s="53">
        <f t="shared" si="436"/>
        <v>2.1753094729825246</v>
      </c>
      <c r="AL787" s="53"/>
      <c r="AM787" s="48">
        <f t="shared" si="416"/>
        <v>38863</v>
      </c>
      <c r="AN787" s="53">
        <f t="shared" si="411"/>
        <v>3.9538966655580623</v>
      </c>
      <c r="AO787" s="53">
        <f t="shared" si="411"/>
        <v>7.3392248378162863</v>
      </c>
      <c r="AP787" s="53">
        <f t="shared" si="411"/>
        <v>2.1072799255654067</v>
      </c>
      <c r="AQ787" s="53">
        <f t="shared" si="410"/>
        <v>6.0756424170325891</v>
      </c>
      <c r="AR787" s="53">
        <f t="shared" si="410"/>
        <v>2.7367637831047014</v>
      </c>
      <c r="AS787" s="53">
        <f t="shared" si="410"/>
        <v>2.2042802933266805</v>
      </c>
      <c r="AT787" s="53"/>
      <c r="AU787" s="48">
        <f t="shared" si="417"/>
        <v>38863</v>
      </c>
      <c r="AV787" s="53">
        <f t="shared" si="437"/>
        <v>380.7602488932414</v>
      </c>
      <c r="AW787" s="53">
        <f t="shared" si="438"/>
        <v>484.0218780539841</v>
      </c>
      <c r="AX787" s="53">
        <f t="shared" si="439"/>
        <v>170.16285398940659</v>
      </c>
      <c r="AY787" s="53">
        <f t="shared" si="440"/>
        <v>452.93914218977949</v>
      </c>
      <c r="AZ787" s="53">
        <f t="shared" si="441"/>
        <v>189.93140654746628</v>
      </c>
      <c r="BA787" s="53">
        <f t="shared" si="442"/>
        <v>176.0999526338685</v>
      </c>
      <c r="BB787" s="58">
        <f t="shared" si="443"/>
        <v>1853.9154823077463</v>
      </c>
      <c r="BC787">
        <f t="shared" si="418"/>
        <v>2.6092494896374774E-2</v>
      </c>
      <c r="BD787">
        <v>1853.8893898128499</v>
      </c>
      <c r="BE787" s="48">
        <f t="shared" si="412"/>
        <v>38863</v>
      </c>
    </row>
    <row r="788" spans="1:57">
      <c r="A788" s="48">
        <v>38867</v>
      </c>
      <c r="B788" s="49">
        <v>27.16</v>
      </c>
      <c r="C788" s="50">
        <v>92.15</v>
      </c>
      <c r="D788" s="49">
        <v>53.03</v>
      </c>
      <c r="E788" s="50">
        <v>64.95</v>
      </c>
      <c r="F788" s="49">
        <v>63.77</v>
      </c>
      <c r="G788" s="50">
        <v>80.680000000000007</v>
      </c>
      <c r="H788" s="49">
        <v>65.41</v>
      </c>
      <c r="I788" s="50">
        <v>73.239999999999995</v>
      </c>
      <c r="J788">
        <v>51.95</v>
      </c>
      <c r="K788">
        <v>68.849999999999994</v>
      </c>
      <c r="L788" s="49">
        <v>69.59</v>
      </c>
      <c r="M788" s="50">
        <v>79.83</v>
      </c>
      <c r="O788" s="48">
        <f t="shared" si="413"/>
        <v>38867</v>
      </c>
      <c r="P788" s="44">
        <f t="shared" si="419"/>
        <v>0.29473684210526313</v>
      </c>
      <c r="Q788" s="44">
        <f t="shared" si="420"/>
        <v>0.81647421093148576</v>
      </c>
      <c r="R788" s="44">
        <f t="shared" si="421"/>
        <v>0.79040654437283087</v>
      </c>
      <c r="S788" s="44">
        <f t="shared" si="422"/>
        <v>0.89309120699071542</v>
      </c>
      <c r="T788" s="44">
        <f t="shared" si="423"/>
        <v>0.75453885257806841</v>
      </c>
      <c r="U788" s="44">
        <f t="shared" si="424"/>
        <v>0.87172742076913445</v>
      </c>
      <c r="W788" s="51">
        <f t="shared" si="414"/>
        <v>38867</v>
      </c>
      <c r="X788" s="44">
        <f t="shared" si="425"/>
        <v>3.3929257977700882</v>
      </c>
      <c r="Y788" s="44">
        <f t="shared" si="426"/>
        <v>1.2246033381413559</v>
      </c>
      <c r="Z788" s="44">
        <f t="shared" si="427"/>
        <v>1.2820473644003054</v>
      </c>
      <c r="AA788" s="44">
        <f t="shared" si="428"/>
        <v>1.1232064878353087</v>
      </c>
      <c r="AB788" s="44">
        <f t="shared" si="429"/>
        <v>1.3334026189981294</v>
      </c>
      <c r="AC788" s="44">
        <f t="shared" si="430"/>
        <v>1.162463768115942</v>
      </c>
      <c r="AE788" s="48">
        <f t="shared" si="415"/>
        <v>38867</v>
      </c>
      <c r="AF788" s="53">
        <f t="shared" si="431"/>
        <v>3.9542566079983748</v>
      </c>
      <c r="AG788" s="53">
        <f t="shared" si="432"/>
        <v>7.3397935734447373</v>
      </c>
      <c r="AH788" s="53">
        <f t="shared" si="433"/>
        <v>2.0793894986047943</v>
      </c>
      <c r="AI788" s="53">
        <f t="shared" si="434"/>
        <v>6.0567055272121735</v>
      </c>
      <c r="AJ788" s="53">
        <f t="shared" si="435"/>
        <v>2.7198998102560914</v>
      </c>
      <c r="AK788" s="53">
        <f t="shared" si="436"/>
        <v>2.1753094729825246</v>
      </c>
      <c r="AL788" s="53"/>
      <c r="AM788" s="48">
        <f t="shared" si="416"/>
        <v>38867</v>
      </c>
      <c r="AN788" s="53">
        <f t="shared" si="411"/>
        <v>3.9543366229037344</v>
      </c>
      <c r="AO788" s="53">
        <f t="shared" si="411"/>
        <v>7.338744307478227</v>
      </c>
      <c r="AP788" s="53">
        <f t="shared" si="411"/>
        <v>2.1071256995517067</v>
      </c>
      <c r="AQ788" s="53">
        <f t="shared" si="410"/>
        <v>6.0756378070232726</v>
      </c>
      <c r="AR788" s="53">
        <f t="shared" si="410"/>
        <v>2.7365023021742192</v>
      </c>
      <c r="AS788" s="53">
        <f t="shared" si="410"/>
        <v>2.2043532094642293</v>
      </c>
      <c r="AT788" s="53"/>
      <c r="AU788" s="48">
        <f t="shared" si="417"/>
        <v>38867</v>
      </c>
      <c r="AV788" s="53">
        <f t="shared" si="437"/>
        <v>364.39211980057917</v>
      </c>
      <c r="AW788" s="53">
        <f t="shared" si="438"/>
        <v>476.65144277071084</v>
      </c>
      <c r="AX788" s="53">
        <f t="shared" si="439"/>
        <v>170.0029014398317</v>
      </c>
      <c r="AY788" s="53">
        <f t="shared" si="440"/>
        <v>444.97971298638447</v>
      </c>
      <c r="AZ788" s="53">
        <f t="shared" si="441"/>
        <v>188.40818350469499</v>
      </c>
      <c r="BA788" s="53">
        <f t="shared" si="442"/>
        <v>175.97351671152941</v>
      </c>
      <c r="BB788" s="58">
        <f t="shared" si="443"/>
        <v>1820.4078772137307</v>
      </c>
      <c r="BC788">
        <f t="shared" si="418"/>
        <v>2.6092092610724649E-2</v>
      </c>
      <c r="BD788">
        <v>1820.3817851211199</v>
      </c>
      <c r="BE788" s="48">
        <f t="shared" si="412"/>
        <v>38867</v>
      </c>
    </row>
    <row r="789" spans="1:57">
      <c r="A789" s="48">
        <v>38868</v>
      </c>
      <c r="B789" s="49">
        <v>27.62</v>
      </c>
      <c r="C789" s="50">
        <v>93.7</v>
      </c>
      <c r="D789" s="49">
        <v>53.43</v>
      </c>
      <c r="E789" s="50">
        <v>65.430000000000007</v>
      </c>
      <c r="F789" s="49">
        <v>63.57</v>
      </c>
      <c r="G789" s="50">
        <v>80.430000000000007</v>
      </c>
      <c r="H789" s="49">
        <v>66.099999999999994</v>
      </c>
      <c r="I789" s="50">
        <v>74.010000000000005</v>
      </c>
      <c r="J789">
        <v>51.88</v>
      </c>
      <c r="K789">
        <v>68.75</v>
      </c>
      <c r="L789" s="49">
        <v>69.53</v>
      </c>
      <c r="M789" s="50">
        <v>79.77</v>
      </c>
      <c r="O789" s="48">
        <f t="shared" si="413"/>
        <v>38868</v>
      </c>
      <c r="P789" s="44">
        <f t="shared" si="419"/>
        <v>0.29477054429028815</v>
      </c>
      <c r="Q789" s="44">
        <f t="shared" si="420"/>
        <v>0.81659789087574497</v>
      </c>
      <c r="R789" s="44">
        <f t="shared" si="421"/>
        <v>0.79037672510257362</v>
      </c>
      <c r="S789" s="44">
        <f t="shared" si="422"/>
        <v>0.89312255100662064</v>
      </c>
      <c r="T789" s="44">
        <f t="shared" si="423"/>
        <v>0.75461818181818185</v>
      </c>
      <c r="U789" s="44">
        <f t="shared" si="424"/>
        <v>0.87163093894947985</v>
      </c>
      <c r="W789" s="51">
        <f t="shared" si="414"/>
        <v>38868</v>
      </c>
      <c r="X789" s="44">
        <f t="shared" si="425"/>
        <v>3.3929257977700882</v>
      </c>
      <c r="Y789" s="44">
        <f t="shared" si="426"/>
        <v>1.2246033381413559</v>
      </c>
      <c r="Z789" s="44">
        <f t="shared" si="427"/>
        <v>1.2820473644003054</v>
      </c>
      <c r="AA789" s="44">
        <f t="shared" si="428"/>
        <v>1.1232064878353087</v>
      </c>
      <c r="AB789" s="44">
        <f t="shared" si="429"/>
        <v>1.3334026189981294</v>
      </c>
      <c r="AC789" s="44">
        <f t="shared" si="430"/>
        <v>1.162463768115942</v>
      </c>
      <c r="AE789" s="48">
        <f t="shared" si="415"/>
        <v>38868</v>
      </c>
      <c r="AF789" s="53">
        <f t="shared" si="431"/>
        <v>3.9542566079983748</v>
      </c>
      <c r="AG789" s="53">
        <f t="shared" si="432"/>
        <v>7.3397935734447373</v>
      </c>
      <c r="AH789" s="53">
        <f t="shared" si="433"/>
        <v>2.0793894986047943</v>
      </c>
      <c r="AI789" s="53">
        <f t="shared" si="434"/>
        <v>6.0567055272121735</v>
      </c>
      <c r="AJ789" s="53">
        <f t="shared" si="435"/>
        <v>2.7198998102560914</v>
      </c>
      <c r="AK789" s="53">
        <f t="shared" si="436"/>
        <v>2.1753094729825246</v>
      </c>
      <c r="AL789" s="53"/>
      <c r="AM789" s="48">
        <f t="shared" si="416"/>
        <v>38868</v>
      </c>
      <c r="AN789" s="53">
        <f t="shared" si="411"/>
        <v>3.9547887882440578</v>
      </c>
      <c r="AO789" s="53">
        <f t="shared" si="411"/>
        <v>7.3398559843379845</v>
      </c>
      <c r="AP789" s="53">
        <f t="shared" si="411"/>
        <v>2.1070462050799716</v>
      </c>
      <c r="AQ789" s="53">
        <f t="shared" si="410"/>
        <v>6.0758510381989543</v>
      </c>
      <c r="AR789" s="53">
        <f t="shared" si="410"/>
        <v>2.7367900072373295</v>
      </c>
      <c r="AS789" s="53">
        <f t="shared" si="410"/>
        <v>2.2041092341070896</v>
      </c>
      <c r="AT789" s="53"/>
      <c r="AU789" s="48">
        <f t="shared" si="417"/>
        <v>38868</v>
      </c>
      <c r="AV789" s="53">
        <f t="shared" si="437"/>
        <v>370.56370945846822</v>
      </c>
      <c r="AW789" s="53">
        <f t="shared" si="438"/>
        <v>480.24677705523436</v>
      </c>
      <c r="AX789" s="53">
        <f t="shared" si="439"/>
        <v>169.46972627458214</v>
      </c>
      <c r="AY789" s="53">
        <f t="shared" si="440"/>
        <v>449.67373533710463</v>
      </c>
      <c r="AZ789" s="53">
        <f t="shared" si="441"/>
        <v>188.15431299756639</v>
      </c>
      <c r="BA789" s="53">
        <f t="shared" si="442"/>
        <v>175.82179360472253</v>
      </c>
      <c r="BB789" s="58">
        <f t="shared" si="443"/>
        <v>1833.9300547276785</v>
      </c>
      <c r="BC789">
        <f t="shared" si="418"/>
        <v>8.3080714853167592E-4</v>
      </c>
      <c r="BD789">
        <v>1833.9292239205299</v>
      </c>
      <c r="BE789" s="48">
        <f t="shared" si="412"/>
        <v>38868</v>
      </c>
    </row>
    <row r="790" spans="1:57">
      <c r="A790" s="48">
        <v>38869</v>
      </c>
      <c r="B790" s="49">
        <v>28.18</v>
      </c>
      <c r="C790" s="50">
        <v>95.62</v>
      </c>
      <c r="D790" s="49">
        <v>53.77</v>
      </c>
      <c r="E790" s="50">
        <v>65.849999999999994</v>
      </c>
      <c r="F790" s="49">
        <v>63.68</v>
      </c>
      <c r="G790" s="50">
        <v>80.27</v>
      </c>
      <c r="H790" s="49">
        <v>66.91</v>
      </c>
      <c r="I790" s="50">
        <v>74.92</v>
      </c>
      <c r="J790">
        <v>52.96</v>
      </c>
      <c r="K790">
        <v>70.19</v>
      </c>
      <c r="L790" s="49">
        <v>69.62</v>
      </c>
      <c r="M790" s="50">
        <v>79.599999999999994</v>
      </c>
      <c r="O790" s="48">
        <f t="shared" si="413"/>
        <v>38869</v>
      </c>
      <c r="P790" s="44">
        <f t="shared" si="419"/>
        <v>0.29470822003764902</v>
      </c>
      <c r="Q790" s="44">
        <f t="shared" si="420"/>
        <v>0.81655277145026584</v>
      </c>
      <c r="R790" s="44">
        <f t="shared" si="421"/>
        <v>0.79332253643951667</v>
      </c>
      <c r="S790" s="44">
        <f t="shared" si="422"/>
        <v>0.89308595835557925</v>
      </c>
      <c r="T790" s="44">
        <f t="shared" si="423"/>
        <v>0.75452343638694974</v>
      </c>
      <c r="U790" s="44">
        <f t="shared" si="424"/>
        <v>0.87462311557788952</v>
      </c>
      <c r="W790" s="51">
        <f t="shared" si="414"/>
        <v>38869</v>
      </c>
      <c r="X790" s="44">
        <f t="shared" si="425"/>
        <v>3.3929257977700882</v>
      </c>
      <c r="Y790" s="44">
        <f t="shared" si="426"/>
        <v>1.2246033381413559</v>
      </c>
      <c r="Z790" s="44">
        <f t="shared" si="427"/>
        <v>1.2820473644003054</v>
      </c>
      <c r="AA790" s="44">
        <f t="shared" si="428"/>
        <v>1.1232064878353087</v>
      </c>
      <c r="AB790" s="44">
        <f t="shared" si="429"/>
        <v>1.3334026189981294</v>
      </c>
      <c r="AC790" s="44">
        <f t="shared" si="430"/>
        <v>1.162463768115942</v>
      </c>
      <c r="AE790" s="48">
        <f t="shared" si="415"/>
        <v>38869</v>
      </c>
      <c r="AF790" s="53">
        <f t="shared" si="431"/>
        <v>3.9542566079983748</v>
      </c>
      <c r="AG790" s="53">
        <f t="shared" si="432"/>
        <v>7.3397935734447373</v>
      </c>
      <c r="AH790" s="53">
        <f t="shared" si="433"/>
        <v>2.0793894986047943</v>
      </c>
      <c r="AI790" s="53">
        <f t="shared" si="434"/>
        <v>6.0567055272121735</v>
      </c>
      <c r="AJ790" s="53">
        <f t="shared" si="435"/>
        <v>2.7198998102560914</v>
      </c>
      <c r="AK790" s="53">
        <f t="shared" si="436"/>
        <v>2.1753094729825246</v>
      </c>
      <c r="AL790" s="53"/>
      <c r="AM790" s="48">
        <f t="shared" si="416"/>
        <v>38869</v>
      </c>
      <c r="AN790" s="53">
        <f t="shared" si="411"/>
        <v>3.9539526149548765</v>
      </c>
      <c r="AO790" s="53">
        <f t="shared" si="411"/>
        <v>7.339450435794677</v>
      </c>
      <c r="AP790" s="53">
        <f t="shared" si="411"/>
        <v>2.114899372311815</v>
      </c>
      <c r="AQ790" s="53">
        <f t="shared" si="410"/>
        <v>6.0756021009208956</v>
      </c>
      <c r="AR790" s="53">
        <f t="shared" si="410"/>
        <v>2.7364463919419721</v>
      </c>
      <c r="AS790" s="53">
        <f t="shared" si="410"/>
        <v>2.2116756063433778</v>
      </c>
      <c r="AT790" s="53"/>
      <c r="AU790" s="48">
        <f t="shared" si="417"/>
        <v>38869</v>
      </c>
      <c r="AV790" s="53">
        <f t="shared" si="437"/>
        <v>378.0769490419853</v>
      </c>
      <c r="AW790" s="53">
        <f t="shared" si="438"/>
        <v>483.30281119707945</v>
      </c>
      <c r="AX790" s="53">
        <f t="shared" si="439"/>
        <v>169.76297261546938</v>
      </c>
      <c r="AY790" s="53">
        <f t="shared" si="440"/>
        <v>455.18410940099352</v>
      </c>
      <c r="AZ790" s="53">
        <f t="shared" si="441"/>
        <v>192.07117225040702</v>
      </c>
      <c r="BA790" s="53">
        <f t="shared" si="442"/>
        <v>176.04937826493287</v>
      </c>
      <c r="BB790" s="58">
        <f t="shared" si="443"/>
        <v>1854.4473927708675</v>
      </c>
      <c r="BC790">
        <f t="shared" si="418"/>
        <v>2.6100122887555699E-2</v>
      </c>
      <c r="BD790">
        <v>1854.42129264798</v>
      </c>
      <c r="BE790" s="48">
        <f t="shared" si="412"/>
        <v>38869</v>
      </c>
    </row>
    <row r="791" spans="1:57">
      <c r="A791" s="48">
        <v>38870</v>
      </c>
      <c r="B791" s="49">
        <v>28.47</v>
      </c>
      <c r="C791" s="50">
        <v>96.6</v>
      </c>
      <c r="D791" s="49">
        <v>54.29</v>
      </c>
      <c r="E791" s="50">
        <v>66.489999999999995</v>
      </c>
      <c r="F791" s="49">
        <v>64.17</v>
      </c>
      <c r="G791" s="50">
        <v>80.89</v>
      </c>
      <c r="H791" s="49">
        <v>67</v>
      </c>
      <c r="I791" s="50">
        <v>75.02</v>
      </c>
      <c r="J791">
        <v>53.54</v>
      </c>
      <c r="K791">
        <v>70.95</v>
      </c>
      <c r="L791" s="49">
        <v>69.72</v>
      </c>
      <c r="M791" s="50">
        <v>79.72</v>
      </c>
      <c r="O791" s="48">
        <f t="shared" si="413"/>
        <v>38870</v>
      </c>
      <c r="P791" s="44">
        <f t="shared" si="419"/>
        <v>0.29472049689440993</v>
      </c>
      <c r="Q791" s="44">
        <f t="shared" si="420"/>
        <v>0.81651376146789001</v>
      </c>
      <c r="R791" s="44">
        <f t="shared" si="421"/>
        <v>0.79329954258870072</v>
      </c>
      <c r="S791" s="44">
        <f t="shared" si="422"/>
        <v>0.89309517462010135</v>
      </c>
      <c r="T791" s="44">
        <f t="shared" si="423"/>
        <v>0.75461592670894995</v>
      </c>
      <c r="U791" s="44">
        <f t="shared" si="424"/>
        <v>0.87456096337180134</v>
      </c>
      <c r="W791" s="51">
        <f t="shared" si="414"/>
        <v>38870</v>
      </c>
      <c r="X791" s="44">
        <f t="shared" si="425"/>
        <v>3.3929257977700882</v>
      </c>
      <c r="Y791" s="44">
        <f t="shared" si="426"/>
        <v>1.2246033381413559</v>
      </c>
      <c r="Z791" s="44">
        <f t="shared" si="427"/>
        <v>1.2820473644003054</v>
      </c>
      <c r="AA791" s="44">
        <f t="shared" si="428"/>
        <v>1.1232064878353087</v>
      </c>
      <c r="AB791" s="44">
        <f t="shared" si="429"/>
        <v>1.3334026189981294</v>
      </c>
      <c r="AC791" s="44">
        <f t="shared" si="430"/>
        <v>1.162463768115942</v>
      </c>
      <c r="AE791" s="48">
        <f t="shared" si="415"/>
        <v>38870</v>
      </c>
      <c r="AF791" s="53">
        <f t="shared" si="431"/>
        <v>3.9542566079983748</v>
      </c>
      <c r="AG791" s="53">
        <f t="shared" si="432"/>
        <v>7.3397935734447373</v>
      </c>
      <c r="AH791" s="53">
        <f t="shared" si="433"/>
        <v>2.0793894986047943</v>
      </c>
      <c r="AI791" s="53">
        <f t="shared" si="434"/>
        <v>6.0567055272121735</v>
      </c>
      <c r="AJ791" s="53">
        <f t="shared" si="435"/>
        <v>2.7198998102560914</v>
      </c>
      <c r="AK791" s="53">
        <f t="shared" si="436"/>
        <v>2.1753094729825246</v>
      </c>
      <c r="AL791" s="53"/>
      <c r="AM791" s="48">
        <f t="shared" si="416"/>
        <v>38870</v>
      </c>
      <c r="AN791" s="53">
        <f t="shared" si="411"/>
        <v>3.9541173273944787</v>
      </c>
      <c r="AO791" s="53">
        <f t="shared" si="411"/>
        <v>7.3390998009769906</v>
      </c>
      <c r="AP791" s="53">
        <f t="shared" si="411"/>
        <v>2.1148380735607724</v>
      </c>
      <c r="AQ791" s="53">
        <f t="shared" si="410"/>
        <v>6.0756647985319923</v>
      </c>
      <c r="AR791" s="53">
        <f t="shared" si="410"/>
        <v>2.7367818285841246</v>
      </c>
      <c r="AS791" s="53">
        <f t="shared" si="410"/>
        <v>2.2115184409133346</v>
      </c>
      <c r="AT791" s="53"/>
      <c r="AU791" s="48">
        <f t="shared" si="417"/>
        <v>38870</v>
      </c>
      <c r="AV791" s="53">
        <f t="shared" si="437"/>
        <v>381.96773382630664</v>
      </c>
      <c r="AW791" s="53">
        <f t="shared" si="438"/>
        <v>487.97674576696005</v>
      </c>
      <c r="AX791" s="53">
        <f t="shared" si="439"/>
        <v>171.06925177033088</v>
      </c>
      <c r="AY791" s="53">
        <f t="shared" si="440"/>
        <v>455.79637318587004</v>
      </c>
      <c r="AZ791" s="53">
        <f t="shared" si="441"/>
        <v>194.17467073804366</v>
      </c>
      <c r="BA791" s="53">
        <f t="shared" si="442"/>
        <v>176.30225010961104</v>
      </c>
      <c r="BB791" s="58">
        <f t="shared" si="443"/>
        <v>1867.2870253971225</v>
      </c>
      <c r="BC791">
        <f t="shared" si="418"/>
        <v>7.7981050253583817E-4</v>
      </c>
      <c r="BD791">
        <v>1867.28624558662</v>
      </c>
      <c r="BE791" s="48">
        <f t="shared" si="412"/>
        <v>38870</v>
      </c>
    </row>
    <row r="792" spans="1:57">
      <c r="A792" s="48">
        <v>38873</v>
      </c>
      <c r="B792" s="49">
        <v>27.26</v>
      </c>
      <c r="C792" s="50">
        <v>92.5</v>
      </c>
      <c r="D792" s="49">
        <v>53.12</v>
      </c>
      <c r="E792" s="50">
        <v>65.05</v>
      </c>
      <c r="F792" s="49">
        <v>64.040000000000006</v>
      </c>
      <c r="G792" s="50">
        <v>80.73</v>
      </c>
      <c r="H792" s="49">
        <v>65.91</v>
      </c>
      <c r="I792" s="50">
        <v>73.8</v>
      </c>
      <c r="J792">
        <v>53.61</v>
      </c>
      <c r="K792">
        <v>71.05</v>
      </c>
      <c r="L792" s="49">
        <v>69.66</v>
      </c>
      <c r="M792" s="50">
        <v>79.650000000000006</v>
      </c>
      <c r="O792" s="48">
        <f t="shared" si="413"/>
        <v>38873</v>
      </c>
      <c r="P792" s="44">
        <f t="shared" si="419"/>
        <v>0.29470270270270271</v>
      </c>
      <c r="Q792" s="44">
        <f t="shared" si="420"/>
        <v>0.81660261337432749</v>
      </c>
      <c r="R792" s="44">
        <f t="shared" si="421"/>
        <v>0.79326148891366288</v>
      </c>
      <c r="S792" s="44">
        <f t="shared" si="422"/>
        <v>0.89308943089430892</v>
      </c>
      <c r="T792" s="44">
        <f t="shared" si="423"/>
        <v>0.75453905700211121</v>
      </c>
      <c r="U792" s="44">
        <f t="shared" si="424"/>
        <v>0.87457627118644055</v>
      </c>
      <c r="W792" s="51">
        <f t="shared" si="414"/>
        <v>38873</v>
      </c>
      <c r="X792" s="44">
        <f t="shared" si="425"/>
        <v>3.3929257977700882</v>
      </c>
      <c r="Y792" s="44">
        <f t="shared" si="426"/>
        <v>1.2246033381413559</v>
      </c>
      <c r="Z792" s="44">
        <f t="shared" si="427"/>
        <v>1.2820473644003054</v>
      </c>
      <c r="AA792" s="44">
        <f t="shared" si="428"/>
        <v>1.1232064878353087</v>
      </c>
      <c r="AB792" s="44">
        <f t="shared" si="429"/>
        <v>1.3334026189981294</v>
      </c>
      <c r="AC792" s="44">
        <f t="shared" si="430"/>
        <v>1.162463768115942</v>
      </c>
      <c r="AE792" s="48">
        <f t="shared" si="415"/>
        <v>38873</v>
      </c>
      <c r="AF792" s="53">
        <f t="shared" si="431"/>
        <v>3.9542566079983748</v>
      </c>
      <c r="AG792" s="53">
        <f t="shared" si="432"/>
        <v>7.3397935734447373</v>
      </c>
      <c r="AH792" s="53">
        <f t="shared" si="433"/>
        <v>2.0793894986047943</v>
      </c>
      <c r="AI792" s="53">
        <f t="shared" si="434"/>
        <v>6.0567055272121735</v>
      </c>
      <c r="AJ792" s="53">
        <f t="shared" si="435"/>
        <v>2.7198998102560914</v>
      </c>
      <c r="AK792" s="53">
        <f t="shared" si="436"/>
        <v>2.1753094729825246</v>
      </c>
      <c r="AL792" s="53"/>
      <c r="AM792" s="48">
        <f t="shared" si="416"/>
        <v>38873</v>
      </c>
      <c r="AN792" s="53">
        <f t="shared" si="411"/>
        <v>3.9538785916346728</v>
      </c>
      <c r="AO792" s="53">
        <f t="shared" si="411"/>
        <v>7.3398984317406404</v>
      </c>
      <c r="AP792" s="53">
        <f t="shared" si="411"/>
        <v>2.1147366271883894</v>
      </c>
      <c r="AQ792" s="53">
        <f t="shared" si="410"/>
        <v>6.0756257243620704</v>
      </c>
      <c r="AR792" s="53">
        <f t="shared" si="410"/>
        <v>2.7365030435632964</v>
      </c>
      <c r="AS792" s="53">
        <f t="shared" si="410"/>
        <v>2.2115571500665925</v>
      </c>
      <c r="AT792" s="53"/>
      <c r="AU792" s="48">
        <f t="shared" si="417"/>
        <v>38873</v>
      </c>
      <c r="AV792" s="53">
        <f t="shared" si="437"/>
        <v>365.73376972620724</v>
      </c>
      <c r="AW792" s="53">
        <f t="shared" si="438"/>
        <v>477.46039298472863</v>
      </c>
      <c r="AX792" s="53">
        <f t="shared" si="439"/>
        <v>170.72268791291867</v>
      </c>
      <c r="AY792" s="53">
        <f t="shared" si="440"/>
        <v>448.38117845792078</v>
      </c>
      <c r="AZ792" s="53">
        <f t="shared" si="441"/>
        <v>194.4285412451722</v>
      </c>
      <c r="BA792" s="53">
        <f t="shared" si="442"/>
        <v>176.1505270028041</v>
      </c>
      <c r="BB792" s="58">
        <f t="shared" si="443"/>
        <v>1832.8770973297519</v>
      </c>
      <c r="BC792">
        <f t="shared" si="418"/>
        <v>7.8256920187413925E-4</v>
      </c>
      <c r="BD792">
        <v>1832.87631476055</v>
      </c>
      <c r="BE792" s="48">
        <f t="shared" si="412"/>
        <v>38873</v>
      </c>
    </row>
    <row r="793" spans="1:57">
      <c r="A793" s="48">
        <v>38874</v>
      </c>
      <c r="B793" s="49">
        <v>27.06</v>
      </c>
      <c r="C793" s="50">
        <v>91.82</v>
      </c>
      <c r="D793" s="49">
        <v>52.47</v>
      </c>
      <c r="E793" s="50">
        <v>64.260000000000005</v>
      </c>
      <c r="F793" s="49">
        <v>64.099999999999994</v>
      </c>
      <c r="G793" s="50">
        <v>80.8</v>
      </c>
      <c r="H793" s="49">
        <v>65.64</v>
      </c>
      <c r="I793" s="50">
        <v>73.489999999999995</v>
      </c>
      <c r="J793">
        <v>53.08</v>
      </c>
      <c r="K793">
        <v>70.34</v>
      </c>
      <c r="L793" s="49">
        <v>69.66</v>
      </c>
      <c r="M793" s="50">
        <v>79.650000000000006</v>
      </c>
      <c r="O793" s="48">
        <f t="shared" si="413"/>
        <v>38874</v>
      </c>
      <c r="P793" s="44">
        <f t="shared" si="419"/>
        <v>0.29470703550424743</v>
      </c>
      <c r="Q793" s="44">
        <f t="shared" si="420"/>
        <v>0.81652661064425758</v>
      </c>
      <c r="R793" s="44">
        <f t="shared" si="421"/>
        <v>0.79331683168316824</v>
      </c>
      <c r="S793" s="44">
        <f t="shared" si="422"/>
        <v>0.89318274595183023</v>
      </c>
      <c r="T793" s="44">
        <f t="shared" si="423"/>
        <v>0.75462041512652822</v>
      </c>
      <c r="U793" s="44">
        <f t="shared" si="424"/>
        <v>0.87457627118644055</v>
      </c>
      <c r="W793" s="51">
        <f t="shared" si="414"/>
        <v>38874</v>
      </c>
      <c r="X793" s="44">
        <f t="shared" si="425"/>
        <v>3.3929257977700882</v>
      </c>
      <c r="Y793" s="44">
        <f t="shared" si="426"/>
        <v>1.2246033381413559</v>
      </c>
      <c r="Z793" s="44">
        <f t="shared" si="427"/>
        <v>1.2820473644003054</v>
      </c>
      <c r="AA793" s="44">
        <f t="shared" si="428"/>
        <v>1.1232064878353087</v>
      </c>
      <c r="AB793" s="44">
        <f t="shared" si="429"/>
        <v>1.3334026189981294</v>
      </c>
      <c r="AC793" s="44">
        <f t="shared" si="430"/>
        <v>1.162463768115942</v>
      </c>
      <c r="AE793" s="48">
        <f t="shared" si="415"/>
        <v>38874</v>
      </c>
      <c r="AF793" s="53">
        <f t="shared" si="431"/>
        <v>3.9542566079983748</v>
      </c>
      <c r="AG793" s="53">
        <f t="shared" si="432"/>
        <v>7.3397935734447373</v>
      </c>
      <c r="AH793" s="53">
        <f t="shared" si="433"/>
        <v>2.0793894986047943</v>
      </c>
      <c r="AI793" s="53">
        <f t="shared" si="434"/>
        <v>6.0567055272121735</v>
      </c>
      <c r="AJ793" s="53">
        <f t="shared" si="435"/>
        <v>2.7198998102560914</v>
      </c>
      <c r="AK793" s="53">
        <f t="shared" si="436"/>
        <v>2.1753094729825246</v>
      </c>
      <c r="AL793" s="53"/>
      <c r="AM793" s="48">
        <f t="shared" si="416"/>
        <v>38874</v>
      </c>
      <c r="AN793" s="53">
        <f t="shared" si="411"/>
        <v>3.953936722663375</v>
      </c>
      <c r="AO793" s="53">
        <f t="shared" si="411"/>
        <v>7.3392152936877961</v>
      </c>
      <c r="AP793" s="53">
        <f t="shared" si="411"/>
        <v>2.1148841641397711</v>
      </c>
      <c r="AQ793" s="53">
        <f t="shared" si="410"/>
        <v>6.0762605402543368</v>
      </c>
      <c r="AR793" s="53">
        <f t="shared" si="410"/>
        <v>2.7367981068247933</v>
      </c>
      <c r="AS793" s="53">
        <f t="shared" si="410"/>
        <v>2.2115571500665925</v>
      </c>
      <c r="AT793" s="53"/>
      <c r="AU793" s="48">
        <f t="shared" si="417"/>
        <v>38874</v>
      </c>
      <c r="AV793" s="53">
        <f t="shared" si="437"/>
        <v>363.05046987495109</v>
      </c>
      <c r="AW793" s="53">
        <f t="shared" si="438"/>
        <v>471.61797477237781</v>
      </c>
      <c r="AX793" s="53">
        <f t="shared" si="439"/>
        <v>170.8826404624935</v>
      </c>
      <c r="AY793" s="53">
        <f t="shared" si="440"/>
        <v>446.54438710329117</v>
      </c>
      <c r="AZ793" s="53">
        <f t="shared" si="441"/>
        <v>192.50637883405597</v>
      </c>
      <c r="BA793" s="53">
        <f t="shared" si="442"/>
        <v>176.1505270028041</v>
      </c>
      <c r="BB793" s="58">
        <f t="shared" si="443"/>
        <v>1820.7523780499737</v>
      </c>
      <c r="BC793">
        <f t="shared" si="418"/>
        <v>7.7579212370437745E-4</v>
      </c>
      <c r="BD793">
        <v>1820.75160225785</v>
      </c>
      <c r="BE793" s="48">
        <f t="shared" si="412"/>
        <v>38874</v>
      </c>
    </row>
    <row r="794" spans="1:57">
      <c r="A794" s="48">
        <v>38875</v>
      </c>
      <c r="B794" s="49">
        <v>26.47</v>
      </c>
      <c r="C794" s="50">
        <v>89.8</v>
      </c>
      <c r="D794" s="49">
        <v>51.75</v>
      </c>
      <c r="E794" s="50">
        <v>63.38</v>
      </c>
      <c r="F794" s="49">
        <v>64.010000000000005</v>
      </c>
      <c r="G794" s="50">
        <v>80.69</v>
      </c>
      <c r="H794" s="49">
        <v>65.2</v>
      </c>
      <c r="I794" s="50">
        <v>73</v>
      </c>
      <c r="J794">
        <v>53.29</v>
      </c>
      <c r="K794">
        <v>70.62</v>
      </c>
      <c r="L794" s="49">
        <v>69.62</v>
      </c>
      <c r="M794" s="50">
        <v>79.599999999999994</v>
      </c>
      <c r="O794" s="48">
        <f t="shared" si="413"/>
        <v>38875</v>
      </c>
      <c r="P794" s="44">
        <f t="shared" si="419"/>
        <v>0.29476614699331849</v>
      </c>
      <c r="Q794" s="44">
        <f t="shared" si="420"/>
        <v>0.81650362890501738</v>
      </c>
      <c r="R794" s="44">
        <f t="shared" si="421"/>
        <v>0.79328293468831335</v>
      </c>
      <c r="S794" s="44">
        <f t="shared" si="422"/>
        <v>0.89315068493150684</v>
      </c>
      <c r="T794" s="44">
        <f t="shared" si="423"/>
        <v>0.75460209572359094</v>
      </c>
      <c r="U794" s="44">
        <f t="shared" si="424"/>
        <v>0.87462311557788952</v>
      </c>
      <c r="W794" s="51">
        <f t="shared" si="414"/>
        <v>38875</v>
      </c>
      <c r="X794" s="44">
        <f t="shared" si="425"/>
        <v>3.3929257977700882</v>
      </c>
      <c r="Y794" s="44">
        <f t="shared" si="426"/>
        <v>1.2246033381413559</v>
      </c>
      <c r="Z794" s="44">
        <f t="shared" si="427"/>
        <v>1.2820473644003054</v>
      </c>
      <c r="AA794" s="44">
        <f t="shared" si="428"/>
        <v>1.1232064878353087</v>
      </c>
      <c r="AB794" s="44">
        <f t="shared" si="429"/>
        <v>1.3334026189981294</v>
      </c>
      <c r="AC794" s="44">
        <f t="shared" si="430"/>
        <v>1.162463768115942</v>
      </c>
      <c r="AE794" s="48">
        <f t="shared" si="415"/>
        <v>38875</v>
      </c>
      <c r="AF794" s="53">
        <f t="shared" si="431"/>
        <v>3.9542566079983748</v>
      </c>
      <c r="AG794" s="53">
        <f t="shared" si="432"/>
        <v>7.3397935734447373</v>
      </c>
      <c r="AH794" s="53">
        <f t="shared" si="433"/>
        <v>2.0793894986047943</v>
      </c>
      <c r="AI794" s="53">
        <f t="shared" si="434"/>
        <v>6.0567055272121735</v>
      </c>
      <c r="AJ794" s="53">
        <f t="shared" si="435"/>
        <v>2.7198998102560914</v>
      </c>
      <c r="AK794" s="53">
        <f t="shared" si="436"/>
        <v>2.1753094729825246</v>
      </c>
      <c r="AL794" s="53"/>
      <c r="AM794" s="48">
        <f t="shared" si="416"/>
        <v>38875</v>
      </c>
      <c r="AN794" s="53">
        <f t="shared" si="411"/>
        <v>3.9547297919125346</v>
      </c>
      <c r="AO794" s="53">
        <f t="shared" si="411"/>
        <v>7.3390087261002757</v>
      </c>
      <c r="AP794" s="53">
        <f t="shared" si="411"/>
        <v>2.1147937989606049</v>
      </c>
      <c r="AQ794" s="53">
        <f t="shared" si="410"/>
        <v>6.0760424313471129</v>
      </c>
      <c r="AR794" s="53">
        <f t="shared" si="410"/>
        <v>2.7367316674517363</v>
      </c>
      <c r="AS794" s="53">
        <f t="shared" si="410"/>
        <v>2.2116756063433778</v>
      </c>
      <c r="AT794" s="53"/>
      <c r="AU794" s="48">
        <f t="shared" si="417"/>
        <v>38875</v>
      </c>
      <c r="AV794" s="53">
        <f t="shared" si="437"/>
        <v>355.13473531374558</v>
      </c>
      <c r="AW794" s="53">
        <f t="shared" si="438"/>
        <v>465.14637306023548</v>
      </c>
      <c r="AX794" s="53">
        <f t="shared" si="439"/>
        <v>170.6427116381312</v>
      </c>
      <c r="AY794" s="53">
        <f t="shared" si="440"/>
        <v>443.55109748833922</v>
      </c>
      <c r="AZ794" s="53">
        <f t="shared" si="441"/>
        <v>193.26799035544164</v>
      </c>
      <c r="BA794" s="53">
        <f t="shared" si="442"/>
        <v>176.04937826493287</v>
      </c>
      <c r="BB794" s="58">
        <f t="shared" si="443"/>
        <v>1803.792286120826</v>
      </c>
      <c r="BC794">
        <f t="shared" si="418"/>
        <v>2.6071809355926234E-2</v>
      </c>
      <c r="BD794">
        <v>1803.7662143114701</v>
      </c>
      <c r="BE794" s="48">
        <f t="shared" si="412"/>
        <v>38875</v>
      </c>
    </row>
    <row r="795" spans="1:57">
      <c r="A795" s="48">
        <v>38876</v>
      </c>
      <c r="B795" s="49">
        <v>26</v>
      </c>
      <c r="C795" s="50">
        <v>88.2</v>
      </c>
      <c r="D795" s="49">
        <v>50.61</v>
      </c>
      <c r="E795" s="50">
        <v>61.98</v>
      </c>
      <c r="F795" s="49">
        <v>64.099999999999994</v>
      </c>
      <c r="G795" s="50">
        <v>80.8</v>
      </c>
      <c r="H795" s="49">
        <v>65.19</v>
      </c>
      <c r="I795" s="50">
        <v>72.989999999999995</v>
      </c>
      <c r="J795">
        <v>53.05</v>
      </c>
      <c r="K795">
        <v>70.3</v>
      </c>
      <c r="L795" s="49">
        <v>69.7</v>
      </c>
      <c r="M795" s="50">
        <v>79.69</v>
      </c>
      <c r="O795" s="48">
        <f t="shared" si="413"/>
        <v>38876</v>
      </c>
      <c r="P795" s="44">
        <f t="shared" si="419"/>
        <v>0.29478458049886619</v>
      </c>
      <c r="Q795" s="44">
        <f t="shared" si="420"/>
        <v>0.81655372700871254</v>
      </c>
      <c r="R795" s="44">
        <f t="shared" si="421"/>
        <v>0.79331683168316824</v>
      </c>
      <c r="S795" s="44">
        <f t="shared" si="422"/>
        <v>0.89313604603370322</v>
      </c>
      <c r="T795" s="44">
        <f t="shared" si="423"/>
        <v>0.75462304409672831</v>
      </c>
      <c r="U795" s="44">
        <f t="shared" si="424"/>
        <v>0.87463922700464303</v>
      </c>
      <c r="W795" s="51">
        <f t="shared" si="414"/>
        <v>38876</v>
      </c>
      <c r="X795" s="44">
        <f t="shared" si="425"/>
        <v>3.3929257977700882</v>
      </c>
      <c r="Y795" s="44">
        <f t="shared" si="426"/>
        <v>1.2246033381413559</v>
      </c>
      <c r="Z795" s="44">
        <f t="shared" si="427"/>
        <v>1.2820473644003054</v>
      </c>
      <c r="AA795" s="44">
        <f t="shared" si="428"/>
        <v>1.1232064878353087</v>
      </c>
      <c r="AB795" s="44">
        <f t="shared" si="429"/>
        <v>1.3334026189981294</v>
      </c>
      <c r="AC795" s="44">
        <f t="shared" si="430"/>
        <v>1.162463768115942</v>
      </c>
      <c r="AE795" s="48">
        <f t="shared" si="415"/>
        <v>38876</v>
      </c>
      <c r="AF795" s="53">
        <f t="shared" si="431"/>
        <v>3.9542566079983748</v>
      </c>
      <c r="AG795" s="53">
        <f t="shared" si="432"/>
        <v>7.3397935734447373</v>
      </c>
      <c r="AH795" s="53">
        <f t="shared" si="433"/>
        <v>2.0793894986047943</v>
      </c>
      <c r="AI795" s="53">
        <f t="shared" si="434"/>
        <v>6.0567055272121735</v>
      </c>
      <c r="AJ795" s="53">
        <f t="shared" si="435"/>
        <v>2.7198998102560914</v>
      </c>
      <c r="AK795" s="53">
        <f t="shared" si="436"/>
        <v>2.1753094729825246</v>
      </c>
      <c r="AL795" s="53"/>
      <c r="AM795" s="48">
        <f t="shared" si="416"/>
        <v>38876</v>
      </c>
      <c r="AN795" s="53">
        <f t="shared" si="411"/>
        <v>3.9549771050260061</v>
      </c>
      <c r="AO795" s="53">
        <f t="shared" si="411"/>
        <v>7.3394590246747873</v>
      </c>
      <c r="AP795" s="53">
        <f t="shared" si="411"/>
        <v>2.1148841641397711</v>
      </c>
      <c r="AQ795" s="53">
        <f t="shared" si="410"/>
        <v>6.0759428439362715</v>
      </c>
      <c r="AR795" s="53">
        <f t="shared" si="410"/>
        <v>2.736807641367621</v>
      </c>
      <c r="AS795" s="53">
        <f t="shared" si="410"/>
        <v>2.2117163476054134</v>
      </c>
      <c r="AT795" s="53"/>
      <c r="AU795" s="48">
        <f t="shared" si="417"/>
        <v>38876</v>
      </c>
      <c r="AV795" s="53">
        <f t="shared" si="437"/>
        <v>348.82898066329375</v>
      </c>
      <c r="AW795" s="53">
        <f t="shared" si="438"/>
        <v>454.8996703493433</v>
      </c>
      <c r="AX795" s="53">
        <f t="shared" si="439"/>
        <v>170.8826404624935</v>
      </c>
      <c r="AY795" s="53">
        <f t="shared" si="440"/>
        <v>443.48306817890841</v>
      </c>
      <c r="AZ795" s="53">
        <f t="shared" si="441"/>
        <v>192.39757718814374</v>
      </c>
      <c r="BA795" s="53">
        <f t="shared" si="442"/>
        <v>176.25167574067538</v>
      </c>
      <c r="BB795" s="58">
        <f t="shared" si="443"/>
        <v>1786.7436125828583</v>
      </c>
      <c r="BC795">
        <f t="shared" si="418"/>
        <v>2.6032957338202323E-2</v>
      </c>
      <c r="BD795">
        <v>1786.7175796255201</v>
      </c>
      <c r="BE795" s="48">
        <f t="shared" si="412"/>
        <v>38876</v>
      </c>
    </row>
    <row r="796" spans="1:57">
      <c r="A796" s="48">
        <v>38877</v>
      </c>
      <c r="B796" s="49">
        <v>25.66</v>
      </c>
      <c r="C796" s="50">
        <v>87.05</v>
      </c>
      <c r="D796" s="49">
        <v>50.55</v>
      </c>
      <c r="E796" s="50">
        <v>61.91</v>
      </c>
      <c r="F796" s="49">
        <v>64.260000000000005</v>
      </c>
      <c r="G796" s="50">
        <v>81</v>
      </c>
      <c r="H796" s="49">
        <v>64.97</v>
      </c>
      <c r="I796" s="50">
        <v>72.75</v>
      </c>
      <c r="J796">
        <v>53.54</v>
      </c>
      <c r="K796">
        <v>70.95</v>
      </c>
      <c r="L796" s="49">
        <v>69.7</v>
      </c>
      <c r="M796" s="50">
        <v>79.69</v>
      </c>
      <c r="O796" s="48">
        <f t="shared" si="413"/>
        <v>38877</v>
      </c>
      <c r="P796" s="44">
        <f t="shared" si="419"/>
        <v>0.29477311889718555</v>
      </c>
      <c r="Q796" s="44">
        <f t="shared" si="420"/>
        <v>0.8165078339525117</v>
      </c>
      <c r="R796" s="44">
        <f t="shared" si="421"/>
        <v>0.79333333333333345</v>
      </c>
      <c r="S796" s="44">
        <f t="shared" si="422"/>
        <v>0.89305841924398621</v>
      </c>
      <c r="T796" s="44">
        <f t="shared" si="423"/>
        <v>0.75461592670894995</v>
      </c>
      <c r="U796" s="44">
        <f t="shared" si="424"/>
        <v>0.87463922700464303</v>
      </c>
      <c r="W796" s="51">
        <f t="shared" si="414"/>
        <v>38877</v>
      </c>
      <c r="X796" s="44">
        <f t="shared" si="425"/>
        <v>3.3929257977700882</v>
      </c>
      <c r="Y796" s="44">
        <f t="shared" si="426"/>
        <v>1.2246033381413559</v>
      </c>
      <c r="Z796" s="44">
        <f t="shared" si="427"/>
        <v>1.2820473644003054</v>
      </c>
      <c r="AA796" s="44">
        <f t="shared" si="428"/>
        <v>1.1232064878353087</v>
      </c>
      <c r="AB796" s="44">
        <f t="shared" si="429"/>
        <v>1.3334026189981294</v>
      </c>
      <c r="AC796" s="44">
        <f t="shared" si="430"/>
        <v>1.162463768115942</v>
      </c>
      <c r="AE796" s="48">
        <f t="shared" si="415"/>
        <v>38877</v>
      </c>
      <c r="AF796" s="53">
        <f t="shared" si="431"/>
        <v>3.9542566079983748</v>
      </c>
      <c r="AG796" s="53">
        <f t="shared" si="432"/>
        <v>7.3397935734447373</v>
      </c>
      <c r="AH796" s="53">
        <f t="shared" si="433"/>
        <v>2.0793894986047943</v>
      </c>
      <c r="AI796" s="53">
        <f t="shared" si="434"/>
        <v>6.0567055272121735</v>
      </c>
      <c r="AJ796" s="53">
        <f t="shared" si="435"/>
        <v>2.7198998102560914</v>
      </c>
      <c r="AK796" s="53">
        <f t="shared" si="436"/>
        <v>2.1753094729825246</v>
      </c>
      <c r="AL796" s="53"/>
      <c r="AM796" s="48">
        <f t="shared" si="416"/>
        <v>38877</v>
      </c>
      <c r="AN796" s="53">
        <f t="shared" si="411"/>
        <v>3.9548233304555818</v>
      </c>
      <c r="AO796" s="53">
        <f t="shared" si="411"/>
        <v>7.3390465224788359</v>
      </c>
      <c r="AP796" s="53">
        <f t="shared" si="411"/>
        <v>2.1149281554900399</v>
      </c>
      <c r="AQ796" s="53">
        <f t="shared" si="410"/>
        <v>6.0754147542464949</v>
      </c>
      <c r="AR796" s="53">
        <f t="shared" si="410"/>
        <v>2.7367818285841246</v>
      </c>
      <c r="AS796" s="53">
        <f t="shared" si="410"/>
        <v>2.2117163476054134</v>
      </c>
      <c r="AT796" s="53"/>
      <c r="AU796" s="48">
        <f t="shared" si="417"/>
        <v>38877</v>
      </c>
      <c r="AV796" s="53">
        <f t="shared" si="437"/>
        <v>344.26737091615837</v>
      </c>
      <c r="AW796" s="53">
        <f t="shared" si="438"/>
        <v>454.3603702066647</v>
      </c>
      <c r="AX796" s="53">
        <f t="shared" si="439"/>
        <v>171.30918059469323</v>
      </c>
      <c r="AY796" s="53">
        <f t="shared" si="440"/>
        <v>441.98642337143252</v>
      </c>
      <c r="AZ796" s="53">
        <f t="shared" si="441"/>
        <v>194.17467073804366</v>
      </c>
      <c r="BA796" s="53">
        <f t="shared" si="442"/>
        <v>176.25167574067538</v>
      </c>
      <c r="BB796" s="58">
        <f t="shared" si="443"/>
        <v>1782.3496915676678</v>
      </c>
      <c r="BC796">
        <f t="shared" si="418"/>
        <v>2.6030501367813486E-2</v>
      </c>
      <c r="BD796">
        <v>1782.3236610663</v>
      </c>
      <c r="BE796" s="48">
        <f t="shared" si="412"/>
        <v>38877</v>
      </c>
    </row>
    <row r="797" spans="1:57">
      <c r="A797" s="48">
        <v>38880</v>
      </c>
      <c r="B797" s="49">
        <v>24.7</v>
      </c>
      <c r="C797" s="50">
        <v>83.81</v>
      </c>
      <c r="D797" s="49">
        <v>50.12</v>
      </c>
      <c r="E797" s="50">
        <v>61.38</v>
      </c>
      <c r="F797" s="49">
        <v>64.23</v>
      </c>
      <c r="G797" s="50">
        <v>80.959999999999994</v>
      </c>
      <c r="H797" s="49">
        <v>64.11</v>
      </c>
      <c r="I797" s="50">
        <v>71.78</v>
      </c>
      <c r="J797">
        <v>52.75</v>
      </c>
      <c r="K797">
        <v>69.91</v>
      </c>
      <c r="L797" s="49">
        <v>69.709999999999994</v>
      </c>
      <c r="M797" s="50">
        <v>79.7</v>
      </c>
      <c r="O797" s="48">
        <f t="shared" si="413"/>
        <v>38880</v>
      </c>
      <c r="P797" s="44">
        <f t="shared" si="419"/>
        <v>0.29471423457821261</v>
      </c>
      <c r="Q797" s="44">
        <f t="shared" si="420"/>
        <v>0.81655262300423581</v>
      </c>
      <c r="R797" s="44">
        <f t="shared" si="421"/>
        <v>0.79335474308300402</v>
      </c>
      <c r="S797" s="44">
        <f t="shared" si="422"/>
        <v>0.89314572304263029</v>
      </c>
      <c r="T797" s="44">
        <f t="shared" si="423"/>
        <v>0.75454155342583329</v>
      </c>
      <c r="U797" s="44">
        <f t="shared" si="424"/>
        <v>0.87465495608531985</v>
      </c>
      <c r="W797" s="51">
        <f t="shared" si="414"/>
        <v>38880</v>
      </c>
      <c r="X797" s="44">
        <f t="shared" si="425"/>
        <v>3.3929257977700882</v>
      </c>
      <c r="Y797" s="44">
        <f t="shared" si="426"/>
        <v>1.2246033381413559</v>
      </c>
      <c r="Z797" s="44">
        <f t="shared" si="427"/>
        <v>1.2820473644003054</v>
      </c>
      <c r="AA797" s="44">
        <f t="shared" si="428"/>
        <v>1.1232064878353087</v>
      </c>
      <c r="AB797" s="44">
        <f t="shared" si="429"/>
        <v>1.3334026189981294</v>
      </c>
      <c r="AC797" s="44">
        <f t="shared" si="430"/>
        <v>1.162463768115942</v>
      </c>
      <c r="AE797" s="48">
        <f t="shared" si="415"/>
        <v>38880</v>
      </c>
      <c r="AF797" s="53">
        <f t="shared" si="431"/>
        <v>3.9542566079983748</v>
      </c>
      <c r="AG797" s="53">
        <f t="shared" si="432"/>
        <v>7.3397935734447373</v>
      </c>
      <c r="AH797" s="53">
        <f t="shared" si="433"/>
        <v>2.0793894986047943</v>
      </c>
      <c r="AI797" s="53">
        <f t="shared" si="434"/>
        <v>6.0567055272121735</v>
      </c>
      <c r="AJ797" s="53">
        <f t="shared" si="435"/>
        <v>2.7198998102560914</v>
      </c>
      <c r="AK797" s="53">
        <f t="shared" si="436"/>
        <v>2.1753094729825246</v>
      </c>
      <c r="AL797" s="53"/>
      <c r="AM797" s="48">
        <f t="shared" si="416"/>
        <v>38880</v>
      </c>
      <c r="AN797" s="53">
        <f t="shared" si="411"/>
        <v>3.9540333090338748</v>
      </c>
      <c r="AO797" s="53">
        <f t="shared" si="411"/>
        <v>7.3394491015119234</v>
      </c>
      <c r="AP797" s="53">
        <f t="shared" si="411"/>
        <v>2.1149852312241326</v>
      </c>
      <c r="AQ797" s="53">
        <f t="shared" si="410"/>
        <v>6.0760086759597378</v>
      </c>
      <c r="AR797" s="53">
        <f t="shared" si="410"/>
        <v>2.7365120973969583</v>
      </c>
      <c r="AS797" s="53">
        <f t="shared" si="410"/>
        <v>2.211756122021872</v>
      </c>
      <c r="AT797" s="53"/>
      <c r="AU797" s="48">
        <f t="shared" si="417"/>
        <v>38880</v>
      </c>
      <c r="AV797" s="53">
        <f t="shared" si="437"/>
        <v>331.38753163012905</v>
      </c>
      <c r="AW797" s="53">
        <f t="shared" si="438"/>
        <v>450.49538585080188</v>
      </c>
      <c r="AX797" s="53">
        <f t="shared" si="439"/>
        <v>171.22920431990576</v>
      </c>
      <c r="AY797" s="53">
        <f t="shared" si="440"/>
        <v>436.13590276038997</v>
      </c>
      <c r="AZ797" s="53">
        <f t="shared" si="441"/>
        <v>191.30956072902134</v>
      </c>
      <c r="BA797" s="53">
        <f t="shared" si="442"/>
        <v>176.27696292514321</v>
      </c>
      <c r="BB797" s="58">
        <f t="shared" si="443"/>
        <v>1756.8345482153911</v>
      </c>
      <c r="BC797">
        <f t="shared" si="418"/>
        <v>2.601257441119742E-2</v>
      </c>
      <c r="BD797">
        <v>1756.8085356409799</v>
      </c>
      <c r="BE797" s="48">
        <f t="shared" si="412"/>
        <v>38880</v>
      </c>
    </row>
    <row r="798" spans="1:57">
      <c r="A798" s="48">
        <v>38881</v>
      </c>
      <c r="B798" s="49">
        <v>24.15</v>
      </c>
      <c r="C798" s="50">
        <v>81.95</v>
      </c>
      <c r="D798" s="49">
        <v>48.55</v>
      </c>
      <c r="E798" s="50">
        <v>59.46</v>
      </c>
      <c r="F798" s="49">
        <v>64.31</v>
      </c>
      <c r="G798" s="50">
        <v>81.069999999999993</v>
      </c>
      <c r="H798" s="49">
        <v>63.39</v>
      </c>
      <c r="I798" s="50">
        <v>70.98</v>
      </c>
      <c r="J798">
        <v>52.07</v>
      </c>
      <c r="K798">
        <v>69</v>
      </c>
      <c r="L798" s="49">
        <v>69.69</v>
      </c>
      <c r="M798" s="50">
        <v>79.680000000000007</v>
      </c>
      <c r="O798" s="48">
        <f t="shared" si="413"/>
        <v>38881</v>
      </c>
      <c r="P798" s="44">
        <f t="shared" si="419"/>
        <v>0.29469188529591211</v>
      </c>
      <c r="Q798" s="44">
        <f t="shared" si="420"/>
        <v>0.81651530440632347</v>
      </c>
      <c r="R798" s="44">
        <f t="shared" si="421"/>
        <v>0.79326507956087344</v>
      </c>
      <c r="S798" s="44">
        <f t="shared" si="422"/>
        <v>0.89306846999154688</v>
      </c>
      <c r="T798" s="44">
        <f t="shared" si="423"/>
        <v>0.75463768115942031</v>
      </c>
      <c r="U798" s="44">
        <f t="shared" si="424"/>
        <v>0.87462349397590355</v>
      </c>
      <c r="W798" s="51">
        <f t="shared" si="414"/>
        <v>38881</v>
      </c>
      <c r="X798" s="44">
        <f t="shared" si="425"/>
        <v>3.3929257977700882</v>
      </c>
      <c r="Y798" s="44">
        <f t="shared" si="426"/>
        <v>1.2246033381413559</v>
      </c>
      <c r="Z798" s="44">
        <f t="shared" si="427"/>
        <v>1.2820473644003054</v>
      </c>
      <c r="AA798" s="44">
        <f t="shared" si="428"/>
        <v>1.1232064878353087</v>
      </c>
      <c r="AB798" s="44">
        <f t="shared" si="429"/>
        <v>1.3334026189981294</v>
      </c>
      <c r="AC798" s="44">
        <f t="shared" si="430"/>
        <v>1.162463768115942</v>
      </c>
      <c r="AE798" s="48">
        <f t="shared" si="415"/>
        <v>38881</v>
      </c>
      <c r="AF798" s="53">
        <f t="shared" si="431"/>
        <v>3.9542566079983748</v>
      </c>
      <c r="AG798" s="53">
        <f t="shared" si="432"/>
        <v>7.3397935734447373</v>
      </c>
      <c r="AH798" s="53">
        <f t="shared" si="433"/>
        <v>2.0793894986047943</v>
      </c>
      <c r="AI798" s="53">
        <f t="shared" si="434"/>
        <v>6.0567055272121735</v>
      </c>
      <c r="AJ798" s="53">
        <f t="shared" si="435"/>
        <v>2.7198998102560914</v>
      </c>
      <c r="AK798" s="53">
        <f t="shared" si="436"/>
        <v>2.1753094729825246</v>
      </c>
      <c r="AL798" s="53"/>
      <c r="AM798" s="48">
        <f t="shared" si="416"/>
        <v>38881</v>
      </c>
      <c r="AN798" s="53">
        <f t="shared" si="411"/>
        <v>3.953733459904512</v>
      </c>
      <c r="AO798" s="53">
        <f t="shared" si="411"/>
        <v>7.3391136694256121</v>
      </c>
      <c r="AP798" s="53">
        <f t="shared" si="411"/>
        <v>2.1147461994079886</v>
      </c>
      <c r="AQ798" s="53">
        <f t="shared" si="410"/>
        <v>6.0754831287880764</v>
      </c>
      <c r="AR798" s="53">
        <f t="shared" si="410"/>
        <v>2.736860725918028</v>
      </c>
      <c r="AS798" s="53">
        <f t="shared" si="410"/>
        <v>2.2116765632054163</v>
      </c>
      <c r="AT798" s="53"/>
      <c r="AU798" s="48">
        <f t="shared" si="417"/>
        <v>38881</v>
      </c>
      <c r="AV798" s="53">
        <f t="shared" si="437"/>
        <v>324.00845703917474</v>
      </c>
      <c r="AW798" s="53">
        <f t="shared" si="438"/>
        <v>436.38369878404689</v>
      </c>
      <c r="AX798" s="53">
        <f t="shared" si="439"/>
        <v>171.44247438600561</v>
      </c>
      <c r="AY798" s="53">
        <f t="shared" si="440"/>
        <v>431.23779248137771</v>
      </c>
      <c r="AZ798" s="53">
        <f t="shared" si="441"/>
        <v>188.84339008834394</v>
      </c>
      <c r="BA798" s="53">
        <f t="shared" si="442"/>
        <v>176.22638855620758</v>
      </c>
      <c r="BB798" s="58">
        <f t="shared" si="443"/>
        <v>1728.1422013351566</v>
      </c>
      <c r="BC798">
        <f t="shared" si="418"/>
        <v>2.6003867586723572E-2</v>
      </c>
      <c r="BD798">
        <v>1728.1161974675699</v>
      </c>
      <c r="BE798" s="48">
        <f t="shared" si="412"/>
        <v>38881</v>
      </c>
    </row>
    <row r="799" spans="1:57">
      <c r="A799" s="48">
        <v>38882</v>
      </c>
      <c r="B799" s="49">
        <v>24.85</v>
      </c>
      <c r="C799" s="50">
        <v>84.3</v>
      </c>
      <c r="D799" s="49">
        <v>49.25</v>
      </c>
      <c r="E799" s="50">
        <v>60.32</v>
      </c>
      <c r="F799" s="49">
        <v>63.89</v>
      </c>
      <c r="G799" s="50">
        <v>80.53</v>
      </c>
      <c r="H799" s="49">
        <v>63.71</v>
      </c>
      <c r="I799" s="50">
        <v>71.33</v>
      </c>
      <c r="J799">
        <v>51.98</v>
      </c>
      <c r="K799">
        <v>68.89</v>
      </c>
      <c r="L799" s="49">
        <v>69.62</v>
      </c>
      <c r="M799" s="50">
        <v>79.599999999999994</v>
      </c>
      <c r="O799" s="48">
        <f t="shared" si="413"/>
        <v>38882</v>
      </c>
      <c r="P799" s="44">
        <f t="shared" si="419"/>
        <v>0.29478054567022544</v>
      </c>
      <c r="Q799" s="44">
        <f t="shared" si="420"/>
        <v>0.81647877984084882</v>
      </c>
      <c r="R799" s="44">
        <f t="shared" si="421"/>
        <v>0.7933689308332299</v>
      </c>
      <c r="S799" s="44">
        <f t="shared" si="422"/>
        <v>0.89317257815785789</v>
      </c>
      <c r="T799" s="44">
        <f t="shared" si="423"/>
        <v>0.75453621715778774</v>
      </c>
      <c r="U799" s="44">
        <f t="shared" si="424"/>
        <v>0.87462311557788952</v>
      </c>
      <c r="W799" s="51">
        <f t="shared" si="414"/>
        <v>38882</v>
      </c>
      <c r="X799" s="44">
        <f t="shared" si="425"/>
        <v>3.3929257977700882</v>
      </c>
      <c r="Y799" s="44">
        <f t="shared" si="426"/>
        <v>1.2246033381413559</v>
      </c>
      <c r="Z799" s="44">
        <f t="shared" si="427"/>
        <v>1.2820473644003054</v>
      </c>
      <c r="AA799" s="44">
        <f t="shared" si="428"/>
        <v>1.1232064878353087</v>
      </c>
      <c r="AB799" s="44">
        <f t="shared" si="429"/>
        <v>1.3334026189981294</v>
      </c>
      <c r="AC799" s="44">
        <f t="shared" si="430"/>
        <v>1.162463768115942</v>
      </c>
      <c r="AE799" s="48">
        <f t="shared" si="415"/>
        <v>38882</v>
      </c>
      <c r="AF799" s="53">
        <f t="shared" si="431"/>
        <v>3.9542566079983748</v>
      </c>
      <c r="AG799" s="53">
        <f t="shared" si="432"/>
        <v>7.3397935734447373</v>
      </c>
      <c r="AH799" s="53">
        <f t="shared" si="433"/>
        <v>2.0793894986047943</v>
      </c>
      <c r="AI799" s="53">
        <f t="shared" si="434"/>
        <v>6.0567055272121735</v>
      </c>
      <c r="AJ799" s="53">
        <f t="shared" si="435"/>
        <v>2.7198998102560914</v>
      </c>
      <c r="AK799" s="53">
        <f t="shared" si="436"/>
        <v>2.1753094729825246</v>
      </c>
      <c r="AL799" s="53"/>
      <c r="AM799" s="48">
        <f t="shared" si="416"/>
        <v>38882</v>
      </c>
      <c r="AN799" s="53">
        <f t="shared" si="411"/>
        <v>3.9549229717505483</v>
      </c>
      <c r="AO799" s="53">
        <f t="shared" si="411"/>
        <v>7.338785374369416</v>
      </c>
      <c r="AP799" s="53">
        <f t="shared" si="411"/>
        <v>2.1150230540044888</v>
      </c>
      <c r="AQ799" s="53">
        <f t="shared" si="410"/>
        <v>6.0761913694540999</v>
      </c>
      <c r="AR799" s="53">
        <f t="shared" si="410"/>
        <v>2.7364927442387454</v>
      </c>
      <c r="AS799" s="53">
        <f t="shared" si="410"/>
        <v>2.2116756063433778</v>
      </c>
      <c r="AT799" s="53"/>
      <c r="AU799" s="48">
        <f t="shared" si="417"/>
        <v>38882</v>
      </c>
      <c r="AV799" s="53">
        <f t="shared" si="437"/>
        <v>333.40000651857122</v>
      </c>
      <c r="AW799" s="53">
        <f t="shared" si="438"/>
        <v>442.67553378196317</v>
      </c>
      <c r="AX799" s="53">
        <f t="shared" si="439"/>
        <v>170.3228065389815</v>
      </c>
      <c r="AY799" s="53">
        <f t="shared" si="440"/>
        <v>433.41473038316093</v>
      </c>
      <c r="AZ799" s="53">
        <f t="shared" si="441"/>
        <v>188.51698515060718</v>
      </c>
      <c r="BA799" s="53">
        <f t="shared" si="442"/>
        <v>176.04937826493287</v>
      </c>
      <c r="BB799" s="58">
        <f t="shared" si="443"/>
        <v>1744.3794406382167</v>
      </c>
      <c r="BC799">
        <f t="shared" si="418"/>
        <v>2.6038600716674409E-2</v>
      </c>
      <c r="BD799">
        <v>1744.3534020375</v>
      </c>
      <c r="BE799" s="48">
        <f t="shared" si="412"/>
        <v>38882</v>
      </c>
    </row>
    <row r="800" spans="1:57">
      <c r="A800" s="48">
        <v>38883</v>
      </c>
      <c r="B800" s="49">
        <v>26.29</v>
      </c>
      <c r="C800" s="50">
        <v>89.21</v>
      </c>
      <c r="D800" s="49">
        <v>50.95</v>
      </c>
      <c r="E800" s="50">
        <v>62.4</v>
      </c>
      <c r="F800" s="49">
        <v>63.74</v>
      </c>
      <c r="G800" s="50">
        <v>80.349999999999994</v>
      </c>
      <c r="H800" s="49">
        <v>65.22</v>
      </c>
      <c r="I800" s="50">
        <v>73.02</v>
      </c>
      <c r="J800">
        <v>52.89</v>
      </c>
      <c r="K800">
        <v>70.09</v>
      </c>
      <c r="L800" s="49">
        <v>69.599999999999994</v>
      </c>
      <c r="M800" s="50">
        <v>79.58</v>
      </c>
      <c r="O800" s="48">
        <f t="shared" si="413"/>
        <v>38883</v>
      </c>
      <c r="P800" s="44">
        <f t="shared" si="419"/>
        <v>0.29469790382244143</v>
      </c>
      <c r="Q800" s="44">
        <f t="shared" si="420"/>
        <v>0.81650641025641035</v>
      </c>
      <c r="R800" s="44">
        <f t="shared" si="421"/>
        <v>0.79327940261356578</v>
      </c>
      <c r="S800" s="44">
        <f t="shared" si="422"/>
        <v>0.89317995069843881</v>
      </c>
      <c r="T800" s="44">
        <f t="shared" si="423"/>
        <v>0.754601226993865</v>
      </c>
      <c r="U800" s="44">
        <f t="shared" si="424"/>
        <v>0.87459160593113838</v>
      </c>
      <c r="W800" s="51">
        <f t="shared" si="414"/>
        <v>38883</v>
      </c>
      <c r="X800" s="44">
        <f t="shared" si="425"/>
        <v>3.3929257977700882</v>
      </c>
      <c r="Y800" s="44">
        <f t="shared" si="426"/>
        <v>1.2246033381413559</v>
      </c>
      <c r="Z800" s="44">
        <f t="shared" si="427"/>
        <v>1.2820473644003054</v>
      </c>
      <c r="AA800" s="44">
        <f t="shared" si="428"/>
        <v>1.1232064878353087</v>
      </c>
      <c r="AB800" s="44">
        <f t="shared" si="429"/>
        <v>1.3334026189981294</v>
      </c>
      <c r="AC800" s="44">
        <f t="shared" si="430"/>
        <v>1.162463768115942</v>
      </c>
      <c r="AE800" s="48">
        <f t="shared" si="415"/>
        <v>38883</v>
      </c>
      <c r="AF800" s="53">
        <f t="shared" si="431"/>
        <v>3.9542566079983748</v>
      </c>
      <c r="AG800" s="53">
        <f t="shared" si="432"/>
        <v>7.3397935734447373</v>
      </c>
      <c r="AH800" s="53">
        <f t="shared" si="433"/>
        <v>2.0793894986047943</v>
      </c>
      <c r="AI800" s="53">
        <f t="shared" si="434"/>
        <v>6.0567055272121735</v>
      </c>
      <c r="AJ800" s="53">
        <f t="shared" si="435"/>
        <v>2.7198998102560914</v>
      </c>
      <c r="AK800" s="53">
        <f t="shared" si="436"/>
        <v>2.1753094729825246</v>
      </c>
      <c r="AL800" s="53"/>
      <c r="AM800" s="48">
        <f t="shared" si="416"/>
        <v>38883</v>
      </c>
      <c r="AN800" s="53">
        <f t="shared" si="411"/>
        <v>3.9538142074612166</v>
      </c>
      <c r="AO800" s="53">
        <f t="shared" si="411"/>
        <v>7.3390337258203262</v>
      </c>
      <c r="AP800" s="53">
        <f t="shared" si="411"/>
        <v>2.1147843828879189</v>
      </c>
      <c r="AQ800" s="53">
        <f t="shared" si="410"/>
        <v>6.0762415243385464</v>
      </c>
      <c r="AR800" s="53">
        <f t="shared" si="410"/>
        <v>2.7367285168109352</v>
      </c>
      <c r="AS800" s="53">
        <f t="shared" si="410"/>
        <v>2.2115959273183869</v>
      </c>
      <c r="AT800" s="53"/>
      <c r="AU800" s="48">
        <f t="shared" si="417"/>
        <v>38883</v>
      </c>
      <c r="AV800" s="53">
        <f t="shared" si="437"/>
        <v>352.71976544761509</v>
      </c>
      <c r="AW800" s="53">
        <f t="shared" si="438"/>
        <v>457.95570449118833</v>
      </c>
      <c r="AX800" s="53">
        <f t="shared" si="439"/>
        <v>169.92292516504426</v>
      </c>
      <c r="AY800" s="53">
        <f t="shared" si="440"/>
        <v>443.68715610720062</v>
      </c>
      <c r="AZ800" s="53">
        <f t="shared" si="441"/>
        <v>191.81730174327845</v>
      </c>
      <c r="BA800" s="53">
        <f t="shared" si="442"/>
        <v>175.99880389599724</v>
      </c>
      <c r="BB800" s="58">
        <f t="shared" si="443"/>
        <v>1792.1016568503239</v>
      </c>
      <c r="BC800">
        <f t="shared" si="418"/>
        <v>7.8176991382861161E-4</v>
      </c>
      <c r="BD800">
        <v>1792.1008750804101</v>
      </c>
      <c r="BE800" s="48">
        <f t="shared" si="412"/>
        <v>38883</v>
      </c>
    </row>
    <row r="801" spans="1:63">
      <c r="A801" s="48">
        <v>38884</v>
      </c>
      <c r="B801" s="49">
        <v>26.14</v>
      </c>
      <c r="C801" s="50">
        <v>88.7</v>
      </c>
      <c r="D801" s="49">
        <v>50.54</v>
      </c>
      <c r="E801" s="50">
        <v>61.9</v>
      </c>
      <c r="F801" s="49">
        <v>63.7</v>
      </c>
      <c r="G801" s="50">
        <v>80.3</v>
      </c>
      <c r="H801" s="49">
        <v>64.89</v>
      </c>
      <c r="I801" s="50">
        <v>72.650000000000006</v>
      </c>
      <c r="J801">
        <v>53.03</v>
      </c>
      <c r="K801">
        <v>70.28</v>
      </c>
      <c r="L801" s="49">
        <v>69.569999999999993</v>
      </c>
      <c r="M801" s="50">
        <v>79.540000000000006</v>
      </c>
      <c r="O801" s="48">
        <f t="shared" si="413"/>
        <v>38884</v>
      </c>
      <c r="P801" s="44">
        <f t="shared" si="419"/>
        <v>0.29470124013528748</v>
      </c>
      <c r="Q801" s="44">
        <f t="shared" si="420"/>
        <v>0.81647819063004845</v>
      </c>
      <c r="R801" s="44">
        <f t="shared" si="421"/>
        <v>0.79327521793275224</v>
      </c>
      <c r="S801" s="44">
        <f t="shared" si="422"/>
        <v>0.89318651066758425</v>
      </c>
      <c r="T801" s="44">
        <f t="shared" si="423"/>
        <v>0.75455321570859424</v>
      </c>
      <c r="U801" s="44">
        <f t="shared" si="424"/>
        <v>0.8746542620065374</v>
      </c>
      <c r="W801" s="51">
        <f t="shared" si="414"/>
        <v>38884</v>
      </c>
      <c r="X801" s="44">
        <f t="shared" si="425"/>
        <v>3.3929257977700882</v>
      </c>
      <c r="Y801" s="44">
        <f t="shared" si="426"/>
        <v>1.2246033381413559</v>
      </c>
      <c r="Z801" s="44">
        <f t="shared" si="427"/>
        <v>1.2820473644003054</v>
      </c>
      <c r="AA801" s="44">
        <f t="shared" si="428"/>
        <v>1.1232064878353087</v>
      </c>
      <c r="AB801" s="44">
        <f t="shared" si="429"/>
        <v>1.3334026189981294</v>
      </c>
      <c r="AC801" s="44">
        <f t="shared" si="430"/>
        <v>1.162463768115942</v>
      </c>
      <c r="AE801" s="48">
        <f t="shared" si="415"/>
        <v>38884</v>
      </c>
      <c r="AF801" s="53">
        <f t="shared" si="431"/>
        <v>3.9542566079983748</v>
      </c>
      <c r="AG801" s="53">
        <f t="shared" si="432"/>
        <v>7.3397935734447373</v>
      </c>
      <c r="AH801" s="53">
        <f t="shared" si="433"/>
        <v>2.0793894986047943</v>
      </c>
      <c r="AI801" s="53">
        <f t="shared" si="434"/>
        <v>6.0567055272121735</v>
      </c>
      <c r="AJ801" s="53">
        <f t="shared" si="435"/>
        <v>2.7198998102560914</v>
      </c>
      <c r="AK801" s="53">
        <f t="shared" si="436"/>
        <v>2.1753094729825246</v>
      </c>
      <c r="AL801" s="53"/>
      <c r="AM801" s="48">
        <f t="shared" si="416"/>
        <v>38884</v>
      </c>
      <c r="AN801" s="53">
        <f t="shared" si="411"/>
        <v>3.9538589691000343</v>
      </c>
      <c r="AO801" s="53">
        <f t="shared" si="411"/>
        <v>7.3387800783449384</v>
      </c>
      <c r="AP801" s="53">
        <f t="shared" si="411"/>
        <v>2.1147732270484978</v>
      </c>
      <c r="AQ801" s="53">
        <f t="shared" si="410"/>
        <v>6.0762861513556317</v>
      </c>
      <c r="AR801" s="53">
        <f t="shared" si="410"/>
        <v>2.7365543932489413</v>
      </c>
      <c r="AS801" s="53">
        <f t="shared" si="410"/>
        <v>2.2117543668920514</v>
      </c>
      <c r="AT801" s="53"/>
      <c r="AU801" s="48">
        <f t="shared" si="417"/>
        <v>38884</v>
      </c>
      <c r="AV801" s="53">
        <f t="shared" si="437"/>
        <v>350.70729055917303</v>
      </c>
      <c r="AW801" s="53">
        <f t="shared" si="438"/>
        <v>454.27048684955167</v>
      </c>
      <c r="AX801" s="53">
        <f t="shared" si="439"/>
        <v>169.81629013199438</v>
      </c>
      <c r="AY801" s="53">
        <f t="shared" si="440"/>
        <v>441.44218889598665</v>
      </c>
      <c r="AZ801" s="53">
        <f t="shared" si="441"/>
        <v>192.32504275753561</v>
      </c>
      <c r="BA801" s="53">
        <f t="shared" si="442"/>
        <v>175.92294234259379</v>
      </c>
      <c r="BB801" s="58">
        <f t="shared" si="443"/>
        <v>1784.4842415368353</v>
      </c>
      <c r="BC801">
        <f t="shared" si="418"/>
        <v>2.60793438753808E-2</v>
      </c>
      <c r="BD801">
        <v>1784.4581621929599</v>
      </c>
      <c r="BE801" s="48">
        <f t="shared" si="412"/>
        <v>38884</v>
      </c>
    </row>
    <row r="802" spans="1:63">
      <c r="A802" s="48">
        <v>38887</v>
      </c>
      <c r="B802" s="49">
        <v>25.17</v>
      </c>
      <c r="C802" s="50">
        <v>85.4</v>
      </c>
      <c r="D802" s="49">
        <v>50.29</v>
      </c>
      <c r="E802" s="50">
        <v>61.59</v>
      </c>
      <c r="F802" s="49">
        <v>63.63</v>
      </c>
      <c r="G802" s="50">
        <v>80.209999999999994</v>
      </c>
      <c r="H802" s="49">
        <v>64.3</v>
      </c>
      <c r="I802" s="50">
        <v>71.989999999999995</v>
      </c>
      <c r="J802">
        <v>52.56</v>
      </c>
      <c r="K802">
        <v>69.650000000000006</v>
      </c>
      <c r="L802" s="49">
        <v>69.540000000000006</v>
      </c>
      <c r="M802" s="50">
        <v>79.510000000000005</v>
      </c>
      <c r="O802" s="48">
        <f t="shared" si="413"/>
        <v>38887</v>
      </c>
      <c r="P802" s="44">
        <f t="shared" si="419"/>
        <v>0.29473067915690865</v>
      </c>
      <c r="Q802" s="44">
        <f t="shared" si="420"/>
        <v>0.81652865724955348</v>
      </c>
      <c r="R802" s="44">
        <f t="shared" si="421"/>
        <v>0.79329260690686954</v>
      </c>
      <c r="S802" s="44">
        <f t="shared" si="422"/>
        <v>0.89317960827892762</v>
      </c>
      <c r="T802" s="44">
        <f t="shared" si="423"/>
        <v>0.75463029432878681</v>
      </c>
      <c r="U802" s="44">
        <f t="shared" si="424"/>
        <v>0.87460696767702173</v>
      </c>
      <c r="W802" s="51">
        <f t="shared" si="414"/>
        <v>38887</v>
      </c>
      <c r="X802" s="44">
        <f t="shared" si="425"/>
        <v>3.3929257977700882</v>
      </c>
      <c r="Y802" s="44">
        <f t="shared" si="426"/>
        <v>1.2246033381413559</v>
      </c>
      <c r="Z802" s="44">
        <f t="shared" si="427"/>
        <v>1.2820473644003054</v>
      </c>
      <c r="AA802" s="44">
        <f t="shared" si="428"/>
        <v>1.1232064878353087</v>
      </c>
      <c r="AB802" s="44">
        <f t="shared" si="429"/>
        <v>1.3334026189981294</v>
      </c>
      <c r="AC802" s="44">
        <f t="shared" si="430"/>
        <v>1.162463768115942</v>
      </c>
      <c r="AE802" s="48">
        <f t="shared" si="415"/>
        <v>38887</v>
      </c>
      <c r="AF802" s="53">
        <f t="shared" si="431"/>
        <v>3.9542566079983748</v>
      </c>
      <c r="AG802" s="53">
        <f t="shared" si="432"/>
        <v>7.3397935734447373</v>
      </c>
      <c r="AH802" s="53">
        <f t="shared" si="433"/>
        <v>2.0793894986047943</v>
      </c>
      <c r="AI802" s="53">
        <f t="shared" si="434"/>
        <v>6.0567055272121735</v>
      </c>
      <c r="AJ802" s="53">
        <f t="shared" si="435"/>
        <v>2.7198998102560914</v>
      </c>
      <c r="AK802" s="53">
        <f t="shared" si="436"/>
        <v>2.1753094729825246</v>
      </c>
      <c r="AL802" s="53"/>
      <c r="AM802" s="48">
        <f t="shared" si="416"/>
        <v>38887</v>
      </c>
      <c r="AN802" s="53">
        <f t="shared" si="411"/>
        <v>3.9542539377117203</v>
      </c>
      <c r="AO802" s="53">
        <f t="shared" si="411"/>
        <v>7.3392336892632644</v>
      </c>
      <c r="AP802" s="53">
        <f t="shared" si="411"/>
        <v>2.1148195838942403</v>
      </c>
      <c r="AQ802" s="53">
        <f t="shared" si="410"/>
        <v>6.0762391948822589</v>
      </c>
      <c r="AR802" s="53">
        <f t="shared" si="410"/>
        <v>2.7368339359403278</v>
      </c>
      <c r="AS802" s="53">
        <f t="shared" si="410"/>
        <v>2.2116347728485768</v>
      </c>
      <c r="AT802" s="53"/>
      <c r="AU802" s="48">
        <f t="shared" si="417"/>
        <v>38887</v>
      </c>
      <c r="AV802" s="53">
        <f t="shared" si="437"/>
        <v>337.69328628058093</v>
      </c>
      <c r="AW802" s="53">
        <f t="shared" si="438"/>
        <v>452.02340292172448</v>
      </c>
      <c r="AX802" s="53">
        <f t="shared" si="439"/>
        <v>169.629678824157</v>
      </c>
      <c r="AY802" s="53">
        <f t="shared" si="440"/>
        <v>437.42845963957382</v>
      </c>
      <c r="AZ802" s="53">
        <f t="shared" si="441"/>
        <v>190.62048363824385</v>
      </c>
      <c r="BA802" s="53">
        <f t="shared" si="442"/>
        <v>175.84708078919036</v>
      </c>
      <c r="BB802" s="58">
        <f t="shared" si="443"/>
        <v>1763.2423920934707</v>
      </c>
      <c r="BC802">
        <f t="shared" si="418"/>
        <v>7.8763114061075612E-4</v>
      </c>
      <c r="BD802">
        <v>1763.2416044623301</v>
      </c>
      <c r="BE802" s="48">
        <f t="shared" si="412"/>
        <v>38887</v>
      </c>
    </row>
    <row r="803" spans="1:63">
      <c r="A803" s="48">
        <v>38888</v>
      </c>
      <c r="B803" s="49">
        <v>25.48</v>
      </c>
      <c r="C803" s="50">
        <v>86.45</v>
      </c>
      <c r="D803" s="49">
        <v>50.59</v>
      </c>
      <c r="E803" s="50">
        <v>61.96</v>
      </c>
      <c r="F803" s="49">
        <v>63.58</v>
      </c>
      <c r="G803" s="50">
        <v>80.150000000000006</v>
      </c>
      <c r="H803" s="49">
        <v>64.180000000000007</v>
      </c>
      <c r="I803" s="50">
        <v>71.86</v>
      </c>
      <c r="J803">
        <v>52.23</v>
      </c>
      <c r="K803">
        <v>69.22</v>
      </c>
      <c r="L803" s="49">
        <v>69.53</v>
      </c>
      <c r="M803" s="50">
        <v>79.5</v>
      </c>
      <c r="O803" s="48">
        <f t="shared" si="413"/>
        <v>38888</v>
      </c>
      <c r="P803" s="44">
        <f t="shared" si="419"/>
        <v>0.29473684210526313</v>
      </c>
      <c r="Q803" s="44">
        <f t="shared" si="420"/>
        <v>0.81649451258876704</v>
      </c>
      <c r="R803" s="44">
        <f t="shared" si="421"/>
        <v>0.79326263256394258</v>
      </c>
      <c r="S803" s="44">
        <f t="shared" si="422"/>
        <v>0.89312552184803795</v>
      </c>
      <c r="T803" s="44">
        <f t="shared" si="423"/>
        <v>0.75455070788789369</v>
      </c>
      <c r="U803" s="44">
        <f t="shared" si="424"/>
        <v>0.87459119496855342</v>
      </c>
      <c r="W803" s="51">
        <f t="shared" si="414"/>
        <v>38888</v>
      </c>
      <c r="X803" s="44">
        <f t="shared" si="425"/>
        <v>3.3929257977700882</v>
      </c>
      <c r="Y803" s="44">
        <f t="shared" si="426"/>
        <v>1.2246033381413559</v>
      </c>
      <c r="Z803" s="44">
        <f t="shared" si="427"/>
        <v>1.2820473644003054</v>
      </c>
      <c r="AA803" s="44">
        <f t="shared" si="428"/>
        <v>1.1232064878353087</v>
      </c>
      <c r="AB803" s="44">
        <f t="shared" si="429"/>
        <v>1.3334026189981294</v>
      </c>
      <c r="AC803" s="44">
        <f t="shared" si="430"/>
        <v>1.162463768115942</v>
      </c>
      <c r="AE803" s="48">
        <f t="shared" si="415"/>
        <v>38888</v>
      </c>
      <c r="AF803" s="53">
        <f t="shared" si="431"/>
        <v>3.9542566079983748</v>
      </c>
      <c r="AG803" s="53">
        <f t="shared" si="432"/>
        <v>7.3397935734447373</v>
      </c>
      <c r="AH803" s="53">
        <f t="shared" si="433"/>
        <v>2.0793894986047943</v>
      </c>
      <c r="AI803" s="53">
        <f t="shared" si="434"/>
        <v>6.0567055272121735</v>
      </c>
      <c r="AJ803" s="53">
        <f t="shared" si="435"/>
        <v>2.7198998102560914</v>
      </c>
      <c r="AK803" s="53">
        <f t="shared" si="436"/>
        <v>2.1753094729825246</v>
      </c>
      <c r="AL803" s="53"/>
      <c r="AM803" s="48">
        <f t="shared" si="416"/>
        <v>38888</v>
      </c>
      <c r="AN803" s="53">
        <f t="shared" si="411"/>
        <v>3.9543366229037344</v>
      </c>
      <c r="AO803" s="53">
        <f t="shared" si="411"/>
        <v>7.3389267855893667</v>
      </c>
      <c r="AP803" s="53">
        <f t="shared" si="411"/>
        <v>2.1147396760180235</v>
      </c>
      <c r="AQ803" s="53">
        <f t="shared" si="410"/>
        <v>6.0758712486279594</v>
      </c>
      <c r="AR803" s="53">
        <f t="shared" si="410"/>
        <v>2.7365452980816123</v>
      </c>
      <c r="AS803" s="53">
        <f t="shared" si="410"/>
        <v>2.2115948881097172</v>
      </c>
      <c r="AT803" s="53"/>
      <c r="AU803" s="48">
        <f t="shared" si="417"/>
        <v>38888</v>
      </c>
      <c r="AV803" s="53">
        <f t="shared" si="437"/>
        <v>341.85240105002788</v>
      </c>
      <c r="AW803" s="53">
        <f t="shared" si="438"/>
        <v>454.71990363511719</v>
      </c>
      <c r="AX803" s="53">
        <f t="shared" si="439"/>
        <v>169.49638503284459</v>
      </c>
      <c r="AY803" s="53">
        <f t="shared" si="440"/>
        <v>436.61210792640514</v>
      </c>
      <c r="AZ803" s="53">
        <f t="shared" si="441"/>
        <v>189.4236655332092</v>
      </c>
      <c r="BA803" s="53">
        <f t="shared" si="442"/>
        <v>175.8217936047225</v>
      </c>
      <c r="BB803" s="58">
        <f t="shared" si="443"/>
        <v>1767.9262567823266</v>
      </c>
      <c r="BC803">
        <f t="shared" si="418"/>
        <v>7.9391451663468615E-4</v>
      </c>
      <c r="BD803">
        <v>1767.92546286781</v>
      </c>
      <c r="BE803" s="48">
        <f t="shared" si="412"/>
        <v>38888</v>
      </c>
    </row>
    <row r="804" spans="1:63">
      <c r="A804" s="48">
        <v>38889</v>
      </c>
      <c r="B804" s="49">
        <v>26.31</v>
      </c>
      <c r="C804" s="50">
        <v>89.25</v>
      </c>
      <c r="D804" s="49">
        <v>51.25</v>
      </c>
      <c r="E804" s="50">
        <v>62.76</v>
      </c>
      <c r="F804" s="49">
        <v>63.58</v>
      </c>
      <c r="G804" s="50">
        <v>80.14</v>
      </c>
      <c r="H804" s="49">
        <v>64.97</v>
      </c>
      <c r="I804" s="50">
        <v>72.739999999999995</v>
      </c>
      <c r="J804">
        <v>52.9</v>
      </c>
      <c r="K804">
        <v>70.099999999999994</v>
      </c>
      <c r="L804" s="49">
        <v>69.55</v>
      </c>
      <c r="M804" s="50">
        <v>79.52</v>
      </c>
      <c r="O804" s="48">
        <f t="shared" si="413"/>
        <v>38889</v>
      </c>
      <c r="P804" s="44">
        <f t="shared" si="419"/>
        <v>0.29478991596638654</v>
      </c>
      <c r="Q804" s="44">
        <f t="shared" si="420"/>
        <v>0.8166029318036967</v>
      </c>
      <c r="R804" s="44">
        <f t="shared" si="421"/>
        <v>0.79336161716995257</v>
      </c>
      <c r="S804" s="44">
        <f t="shared" si="422"/>
        <v>0.89318119329117407</v>
      </c>
      <c r="T804" s="44">
        <f t="shared" si="423"/>
        <v>0.75463623395149793</v>
      </c>
      <c r="U804" s="44">
        <f t="shared" si="424"/>
        <v>0.87462273641851107</v>
      </c>
      <c r="W804" s="51">
        <f t="shared" si="414"/>
        <v>38889</v>
      </c>
      <c r="X804" s="44">
        <f t="shared" si="425"/>
        <v>3.3929257977700882</v>
      </c>
      <c r="Y804" s="44">
        <f t="shared" si="426"/>
        <v>1.2246033381413559</v>
      </c>
      <c r="Z804" s="44">
        <f t="shared" si="427"/>
        <v>1.2820473644003054</v>
      </c>
      <c r="AA804" s="44">
        <f t="shared" si="428"/>
        <v>1.1232064878353087</v>
      </c>
      <c r="AB804" s="44">
        <f t="shared" si="429"/>
        <v>1.3334026189981294</v>
      </c>
      <c r="AC804" s="44">
        <f t="shared" si="430"/>
        <v>1.162463768115942</v>
      </c>
      <c r="AE804" s="48">
        <f t="shared" si="415"/>
        <v>38889</v>
      </c>
      <c r="AF804" s="53">
        <f t="shared" si="431"/>
        <v>3.9542566079983748</v>
      </c>
      <c r="AG804" s="53">
        <f t="shared" si="432"/>
        <v>7.3397935734447373</v>
      </c>
      <c r="AH804" s="53">
        <f t="shared" si="433"/>
        <v>2.0793894986047943</v>
      </c>
      <c r="AI804" s="53">
        <f t="shared" si="434"/>
        <v>6.0567055272121735</v>
      </c>
      <c r="AJ804" s="53">
        <f t="shared" si="435"/>
        <v>2.7198998102560914</v>
      </c>
      <c r="AK804" s="53">
        <f t="shared" si="436"/>
        <v>2.1753094729825246</v>
      </c>
      <c r="AL804" s="53"/>
      <c r="AM804" s="48">
        <f t="shared" si="416"/>
        <v>38889</v>
      </c>
      <c r="AN804" s="53">
        <f t="shared" si="411"/>
        <v>3.9550486883220248</v>
      </c>
      <c r="AO804" s="53">
        <f t="shared" si="411"/>
        <v>7.3399012938907111</v>
      </c>
      <c r="AP804" s="53">
        <f t="shared" si="411"/>
        <v>2.1150035566863563</v>
      </c>
      <c r="AQ804" s="53">
        <f t="shared" si="410"/>
        <v>6.0762499776111154</v>
      </c>
      <c r="AR804" s="53">
        <f t="shared" si="410"/>
        <v>2.7368554772978966</v>
      </c>
      <c r="AS804" s="53">
        <f t="shared" si="410"/>
        <v>2.2116746475560634</v>
      </c>
      <c r="AT804" s="53"/>
      <c r="AU804" s="48">
        <f t="shared" si="417"/>
        <v>38889</v>
      </c>
      <c r="AV804" s="53">
        <f t="shared" si="437"/>
        <v>352.98809543274069</v>
      </c>
      <c r="AW804" s="53">
        <f t="shared" si="438"/>
        <v>460.65220520458104</v>
      </c>
      <c r="AX804" s="53">
        <f t="shared" si="439"/>
        <v>169.49638503284459</v>
      </c>
      <c r="AY804" s="53">
        <f t="shared" si="440"/>
        <v>441.98642337143252</v>
      </c>
      <c r="AZ804" s="53">
        <f t="shared" si="441"/>
        <v>191.85356895858254</v>
      </c>
      <c r="BA804" s="53">
        <f t="shared" si="442"/>
        <v>175.87236797365816</v>
      </c>
      <c r="BB804" s="58">
        <f t="shared" si="443"/>
        <v>1792.8490459738396</v>
      </c>
      <c r="BC804">
        <f t="shared" si="418"/>
        <v>2.6091350029673777E-2</v>
      </c>
      <c r="BD804">
        <v>1792.8229546238099</v>
      </c>
      <c r="BE804" s="48">
        <f t="shared" si="412"/>
        <v>38889</v>
      </c>
    </row>
    <row r="805" spans="1:63">
      <c r="A805" s="48">
        <v>38890</v>
      </c>
      <c r="B805" s="49">
        <v>25.83</v>
      </c>
      <c r="C805" s="50">
        <v>87.65</v>
      </c>
      <c r="D805" s="49">
        <v>50.98</v>
      </c>
      <c r="E805" s="50">
        <v>62.43</v>
      </c>
      <c r="F805" s="49">
        <v>63.37</v>
      </c>
      <c r="G805" s="50">
        <v>79.88</v>
      </c>
      <c r="H805" s="49">
        <v>64.599999999999994</v>
      </c>
      <c r="I805" s="50">
        <v>72.05</v>
      </c>
      <c r="J805">
        <v>52.52</v>
      </c>
      <c r="K805">
        <v>68.959999999999994</v>
      </c>
      <c r="L805" s="49">
        <v>69.510000000000005</v>
      </c>
      <c r="M805" s="50">
        <v>79.48</v>
      </c>
      <c r="O805" s="48">
        <f t="shared" si="413"/>
        <v>38890</v>
      </c>
      <c r="P805" s="44">
        <f t="shared" si="419"/>
        <v>0.29469480889903021</v>
      </c>
      <c r="Q805" s="44">
        <f t="shared" si="420"/>
        <v>0.81659458593624856</v>
      </c>
      <c r="R805" s="44">
        <f t="shared" si="421"/>
        <v>0.79331497245868809</v>
      </c>
      <c r="S805" s="44">
        <f t="shared" si="422"/>
        <v>0.89659958362248438</v>
      </c>
      <c r="T805" s="44">
        <f t="shared" si="423"/>
        <v>0.76160092807424606</v>
      </c>
      <c r="U805" s="44">
        <f t="shared" si="424"/>
        <v>0.87455963764469047</v>
      </c>
      <c r="W805" s="51">
        <f t="shared" si="414"/>
        <v>38890</v>
      </c>
      <c r="X805" s="44">
        <f t="shared" si="425"/>
        <v>3.3929257977700882</v>
      </c>
      <c r="Y805" s="44">
        <f t="shared" si="426"/>
        <v>1.2246033381413559</v>
      </c>
      <c r="Z805" s="44">
        <f t="shared" si="427"/>
        <v>1.2820473644003054</v>
      </c>
      <c r="AA805" s="44">
        <f t="shared" si="428"/>
        <v>1.1232064878353087</v>
      </c>
      <c r="AB805" s="44">
        <f t="shared" si="429"/>
        <v>1.3334026189981294</v>
      </c>
      <c r="AC805" s="44">
        <f t="shared" si="430"/>
        <v>1.162463768115942</v>
      </c>
      <c r="AE805" s="48">
        <f t="shared" si="415"/>
        <v>38890</v>
      </c>
      <c r="AF805" s="53">
        <f t="shared" si="431"/>
        <v>3.9542566079983748</v>
      </c>
      <c r="AG805" s="53">
        <f t="shared" si="432"/>
        <v>7.3397935734447373</v>
      </c>
      <c r="AH805" s="53">
        <f t="shared" si="433"/>
        <v>2.0793894986047943</v>
      </c>
      <c r="AI805" s="53">
        <f t="shared" si="434"/>
        <v>6.0567055272121735</v>
      </c>
      <c r="AJ805" s="53">
        <f t="shared" si="435"/>
        <v>2.7198998102560914</v>
      </c>
      <c r="AK805" s="53">
        <f t="shared" si="436"/>
        <v>2.1753094729825246</v>
      </c>
      <c r="AL805" s="53"/>
      <c r="AM805" s="48">
        <f t="shared" si="416"/>
        <v>38890</v>
      </c>
      <c r="AN805" s="53">
        <f t="shared" si="411"/>
        <v>3.9537726844235714</v>
      </c>
      <c r="AO805" s="53">
        <f t="shared" si="411"/>
        <v>7.3398262784322847</v>
      </c>
      <c r="AP805" s="53">
        <f t="shared" si="411"/>
        <v>2.1148792076781739</v>
      </c>
      <c r="AQ805" s="53">
        <f t="shared" si="410"/>
        <v>6.0995050509714863</v>
      </c>
      <c r="AR805" s="53">
        <f t="shared" si="410"/>
        <v>2.7621144834255733</v>
      </c>
      <c r="AS805" s="53">
        <f t="shared" si="410"/>
        <v>2.2115150885227339</v>
      </c>
      <c r="AT805" s="53"/>
      <c r="AU805" s="48">
        <f t="shared" si="417"/>
        <v>38890</v>
      </c>
      <c r="AV805" s="53">
        <f t="shared" si="437"/>
        <v>346.54817578972603</v>
      </c>
      <c r="AW805" s="53">
        <f t="shared" si="438"/>
        <v>458.22535456252751</v>
      </c>
      <c r="AX805" s="53">
        <f t="shared" si="439"/>
        <v>168.93655110933253</v>
      </c>
      <c r="AY805" s="53">
        <f t="shared" si="440"/>
        <v>439.46933892249558</v>
      </c>
      <c r="AZ805" s="53">
        <f t="shared" si="441"/>
        <v>190.47541477702751</v>
      </c>
      <c r="BA805" s="53">
        <f t="shared" si="442"/>
        <v>175.7712192357869</v>
      </c>
      <c r="BB805" s="58">
        <f t="shared" si="443"/>
        <v>1779.4260543968962</v>
      </c>
      <c r="BC805">
        <f t="shared" si="418"/>
        <v>8.0767296617523243E-4</v>
      </c>
      <c r="BD805">
        <v>1779.4252467239301</v>
      </c>
      <c r="BE805" s="48">
        <f t="shared" si="412"/>
        <v>38890</v>
      </c>
    </row>
    <row r="806" spans="1:63">
      <c r="A806" s="48">
        <v>38891</v>
      </c>
      <c r="B806" s="49">
        <v>25.79</v>
      </c>
      <c r="C806" s="50">
        <v>87.5</v>
      </c>
      <c r="D806" s="49">
        <v>50.83</v>
      </c>
      <c r="E806" s="50">
        <v>62.25</v>
      </c>
      <c r="F806" s="49">
        <v>63.31</v>
      </c>
      <c r="G806" s="50">
        <v>79.81</v>
      </c>
      <c r="H806" s="49">
        <v>64.63</v>
      </c>
      <c r="I806" s="50">
        <v>72.09</v>
      </c>
      <c r="J806">
        <v>52.32</v>
      </c>
      <c r="K806">
        <v>68.7</v>
      </c>
      <c r="L806" s="49">
        <v>69.5</v>
      </c>
      <c r="M806" s="50">
        <v>79.459999999999994</v>
      </c>
      <c r="O806" s="48">
        <f t="shared" si="413"/>
        <v>38891</v>
      </c>
      <c r="P806" s="44">
        <f t="shared" si="419"/>
        <v>0.29474285714285714</v>
      </c>
      <c r="Q806" s="44">
        <f t="shared" si="420"/>
        <v>0.81654618473895579</v>
      </c>
      <c r="R806" s="44">
        <f t="shared" si="421"/>
        <v>0.79325899010149103</v>
      </c>
      <c r="S806" s="44">
        <f t="shared" si="422"/>
        <v>0.89651824108752942</v>
      </c>
      <c r="T806" s="44">
        <f t="shared" si="423"/>
        <v>0.76157205240174675</v>
      </c>
      <c r="U806" s="44">
        <f t="shared" si="424"/>
        <v>0.87465391391895297</v>
      </c>
      <c r="W806" s="51">
        <f t="shared" si="414"/>
        <v>38891</v>
      </c>
      <c r="X806" s="44">
        <f t="shared" si="425"/>
        <v>3.3929257977700882</v>
      </c>
      <c r="Y806" s="44">
        <f t="shared" si="426"/>
        <v>1.2246033381413559</v>
      </c>
      <c r="Z806" s="44">
        <f t="shared" si="427"/>
        <v>1.2820473644003054</v>
      </c>
      <c r="AA806" s="44">
        <f t="shared" si="428"/>
        <v>1.1232064878353087</v>
      </c>
      <c r="AB806" s="44">
        <f t="shared" si="429"/>
        <v>1.3334026189981294</v>
      </c>
      <c r="AC806" s="44">
        <f t="shared" si="430"/>
        <v>1.162463768115942</v>
      </c>
      <c r="AE806" s="48">
        <f t="shared" si="415"/>
        <v>38891</v>
      </c>
      <c r="AF806" s="53">
        <f t="shared" si="431"/>
        <v>3.9542566079983748</v>
      </c>
      <c r="AG806" s="53">
        <f t="shared" si="432"/>
        <v>7.3397935734447373</v>
      </c>
      <c r="AH806" s="53">
        <f t="shared" si="433"/>
        <v>2.0793894986047943</v>
      </c>
      <c r="AI806" s="53">
        <f t="shared" si="434"/>
        <v>6.0567055272121735</v>
      </c>
      <c r="AJ806" s="53">
        <f t="shared" si="435"/>
        <v>2.7198998102560914</v>
      </c>
      <c r="AK806" s="53">
        <f t="shared" si="436"/>
        <v>2.1753094729825246</v>
      </c>
      <c r="AL806" s="53"/>
      <c r="AM806" s="48">
        <f t="shared" si="416"/>
        <v>38891</v>
      </c>
      <c r="AN806" s="53">
        <f t="shared" si="411"/>
        <v>3.9544173236511413</v>
      </c>
      <c r="AO806" s="53">
        <f t="shared" si="411"/>
        <v>7.3393912322221881</v>
      </c>
      <c r="AP806" s="53">
        <f t="shared" si="411"/>
        <v>2.1147299656654259</v>
      </c>
      <c r="AQ806" s="53">
        <f t="shared" si="410"/>
        <v>6.0989516833234534</v>
      </c>
      <c r="AR806" s="53">
        <f t="shared" si="410"/>
        <v>2.7620097594024151</v>
      </c>
      <c r="AS806" s="53">
        <f t="shared" si="410"/>
        <v>2.2117534866765554</v>
      </c>
      <c r="AT806" s="53"/>
      <c r="AU806" s="48">
        <f t="shared" si="417"/>
        <v>38891</v>
      </c>
      <c r="AV806" s="53">
        <f t="shared" si="437"/>
        <v>346.01151581947488</v>
      </c>
      <c r="AW806" s="53">
        <f t="shared" si="438"/>
        <v>456.87710420583119</v>
      </c>
      <c r="AX806" s="53">
        <f t="shared" si="439"/>
        <v>168.77659855975764</v>
      </c>
      <c r="AY806" s="53">
        <f t="shared" si="440"/>
        <v>439.67342685078779</v>
      </c>
      <c r="AZ806" s="53">
        <f t="shared" si="441"/>
        <v>189.75007047094593</v>
      </c>
      <c r="BA806" s="53">
        <f t="shared" si="442"/>
        <v>175.74593205131907</v>
      </c>
      <c r="BB806" s="58">
        <f t="shared" si="443"/>
        <v>1776.8346479581164</v>
      </c>
      <c r="BC806">
        <f t="shared" si="418"/>
        <v>2.6100725526475799E-2</v>
      </c>
      <c r="BD806">
        <v>1776.8085472325899</v>
      </c>
      <c r="BE806" s="48">
        <f t="shared" si="412"/>
        <v>38891</v>
      </c>
    </row>
    <row r="807" spans="1:63">
      <c r="A807" s="48">
        <v>38894</v>
      </c>
      <c r="B807" s="49">
        <v>25.79</v>
      </c>
      <c r="C807" s="50">
        <v>87.5</v>
      </c>
      <c r="D807" s="49">
        <v>51.23</v>
      </c>
      <c r="E807" s="50">
        <v>62.74</v>
      </c>
      <c r="F807" s="49">
        <v>63.28</v>
      </c>
      <c r="G807" s="50">
        <v>79.760000000000005</v>
      </c>
      <c r="H807" s="49">
        <v>64.97</v>
      </c>
      <c r="I807" s="50">
        <v>72.47</v>
      </c>
      <c r="J807">
        <v>52.85</v>
      </c>
      <c r="K807">
        <v>69.39</v>
      </c>
      <c r="L807" s="49">
        <v>69.510000000000005</v>
      </c>
      <c r="M807" s="50">
        <v>79.47</v>
      </c>
      <c r="O807" s="48">
        <f t="shared" si="413"/>
        <v>38894</v>
      </c>
      <c r="P807" s="44">
        <f t="shared" si="419"/>
        <v>0.29474285714285714</v>
      </c>
      <c r="Q807" s="44">
        <f t="shared" si="420"/>
        <v>0.81654446923812551</v>
      </c>
      <c r="R807" s="44">
        <f t="shared" si="421"/>
        <v>0.7933801404212637</v>
      </c>
      <c r="S807" s="44">
        <f t="shared" si="422"/>
        <v>0.89650890023457985</v>
      </c>
      <c r="T807" s="44">
        <f t="shared" si="423"/>
        <v>0.76163712350482782</v>
      </c>
      <c r="U807" s="44">
        <f t="shared" si="424"/>
        <v>0.87466968667421674</v>
      </c>
      <c r="W807" s="51">
        <f t="shared" si="414"/>
        <v>38894</v>
      </c>
      <c r="X807" s="44">
        <f t="shared" si="425"/>
        <v>3.3929257977700882</v>
      </c>
      <c r="Y807" s="44">
        <f t="shared" si="426"/>
        <v>1.2246033381413559</v>
      </c>
      <c r="Z807" s="44">
        <f t="shared" si="427"/>
        <v>1.2820473644003054</v>
      </c>
      <c r="AA807" s="44">
        <f t="shared" si="428"/>
        <v>1.1232064878353087</v>
      </c>
      <c r="AB807" s="44">
        <f t="shared" si="429"/>
        <v>1.3334026189981294</v>
      </c>
      <c r="AC807" s="44">
        <f t="shared" si="430"/>
        <v>1.162463768115942</v>
      </c>
      <c r="AE807" s="48">
        <f t="shared" si="415"/>
        <v>38894</v>
      </c>
      <c r="AF807" s="53">
        <f t="shared" si="431"/>
        <v>3.9542566079983748</v>
      </c>
      <c r="AG807" s="53">
        <f t="shared" si="432"/>
        <v>7.3397935734447373</v>
      </c>
      <c r="AH807" s="53">
        <f t="shared" si="433"/>
        <v>2.0793894986047943</v>
      </c>
      <c r="AI807" s="53">
        <f t="shared" si="434"/>
        <v>6.0567055272121735</v>
      </c>
      <c r="AJ807" s="53">
        <f t="shared" si="435"/>
        <v>2.7198998102560914</v>
      </c>
      <c r="AK807" s="53">
        <f t="shared" si="436"/>
        <v>2.1753094729825246</v>
      </c>
      <c r="AL807" s="53"/>
      <c r="AM807" s="48">
        <f t="shared" si="416"/>
        <v>38894</v>
      </c>
      <c r="AN807" s="53">
        <f t="shared" si="411"/>
        <v>3.9544173236511413</v>
      </c>
      <c r="AO807" s="53">
        <f t="shared" si="411"/>
        <v>7.3393758127248132</v>
      </c>
      <c r="AP807" s="53">
        <f t="shared" si="411"/>
        <v>2.1150529373742502</v>
      </c>
      <c r="AQ807" s="53">
        <f t="shared" si="411"/>
        <v>6.0988881381458881</v>
      </c>
      <c r="AR807" s="53">
        <f t="shared" si="411"/>
        <v>2.7622457541729668</v>
      </c>
      <c r="AS807" s="53">
        <f t="shared" si="411"/>
        <v>2.2117933715337474</v>
      </c>
      <c r="AT807" s="53"/>
      <c r="AU807" s="48">
        <f t="shared" si="417"/>
        <v>38894</v>
      </c>
      <c r="AV807" s="53">
        <f t="shared" si="437"/>
        <v>346.01151581947488</v>
      </c>
      <c r="AW807" s="53">
        <f t="shared" si="438"/>
        <v>460.47243849035482</v>
      </c>
      <c r="AX807" s="53">
        <f t="shared" si="439"/>
        <v>168.6966222849702</v>
      </c>
      <c r="AY807" s="53">
        <f t="shared" si="440"/>
        <v>441.98642337143252</v>
      </c>
      <c r="AZ807" s="53">
        <f t="shared" si="441"/>
        <v>191.67223288206216</v>
      </c>
      <c r="BA807" s="53">
        <f t="shared" si="442"/>
        <v>175.7712192357869</v>
      </c>
      <c r="BB807" s="58">
        <f t="shared" si="443"/>
        <v>1784.6104520840815</v>
      </c>
      <c r="BC807">
        <f t="shared" si="418"/>
        <v>2.6101406451516596E-2</v>
      </c>
      <c r="BD807">
        <v>1784.58435067763</v>
      </c>
      <c r="BE807" s="48">
        <f t="shared" si="412"/>
        <v>38894</v>
      </c>
    </row>
    <row r="808" spans="1:63">
      <c r="A808" s="48">
        <v>38895</v>
      </c>
      <c r="B808" s="49">
        <v>25.3</v>
      </c>
      <c r="C808" s="50">
        <v>85.85</v>
      </c>
      <c r="D808" s="49">
        <v>50.28</v>
      </c>
      <c r="E808" s="50">
        <v>61.58</v>
      </c>
      <c r="F808" s="49">
        <v>63.44</v>
      </c>
      <c r="G808" s="50">
        <v>79.97</v>
      </c>
      <c r="H808" s="49">
        <v>64.260000000000005</v>
      </c>
      <c r="I808" s="50">
        <v>71.67</v>
      </c>
      <c r="J808">
        <v>52.74</v>
      </c>
      <c r="K808">
        <v>69.25</v>
      </c>
      <c r="L808" s="49">
        <v>69.55</v>
      </c>
      <c r="M808" s="50">
        <v>79.52</v>
      </c>
      <c r="O808" s="48">
        <f t="shared" si="413"/>
        <v>38895</v>
      </c>
      <c r="P808" s="44">
        <f t="shared" si="419"/>
        <v>0.29470005824111828</v>
      </c>
      <c r="Q808" s="44">
        <f t="shared" si="420"/>
        <v>0.81649886326729459</v>
      </c>
      <c r="R808" s="44">
        <f t="shared" si="421"/>
        <v>0.79329748655745902</v>
      </c>
      <c r="S808" s="44">
        <f t="shared" si="422"/>
        <v>0.89660946002511521</v>
      </c>
      <c r="T808" s="44">
        <f t="shared" si="423"/>
        <v>0.76158844765342959</v>
      </c>
      <c r="U808" s="44">
        <f t="shared" si="424"/>
        <v>0.87462273641851107</v>
      </c>
      <c r="W808" s="51">
        <f t="shared" si="414"/>
        <v>38895</v>
      </c>
      <c r="X808" s="44">
        <f t="shared" si="425"/>
        <v>3.3929257977700882</v>
      </c>
      <c r="Y808" s="44">
        <f t="shared" si="426"/>
        <v>1.2246033381413559</v>
      </c>
      <c r="Z808" s="44">
        <f t="shared" si="427"/>
        <v>1.2820473644003054</v>
      </c>
      <c r="AA808" s="44">
        <f t="shared" si="428"/>
        <v>1.1232064878353087</v>
      </c>
      <c r="AB808" s="44">
        <f t="shared" si="429"/>
        <v>1.3334026189981294</v>
      </c>
      <c r="AC808" s="44">
        <f t="shared" si="430"/>
        <v>1.162463768115942</v>
      </c>
      <c r="AE808" s="48">
        <f t="shared" si="415"/>
        <v>38895</v>
      </c>
      <c r="AF808" s="53">
        <f t="shared" si="431"/>
        <v>3.9542566079983748</v>
      </c>
      <c r="AG808" s="53">
        <f t="shared" si="432"/>
        <v>7.3397935734447373</v>
      </c>
      <c r="AH808" s="53">
        <f t="shared" si="433"/>
        <v>2.0793894986047943</v>
      </c>
      <c r="AI808" s="53">
        <f t="shared" si="434"/>
        <v>6.0567055272121735</v>
      </c>
      <c r="AJ808" s="53">
        <f t="shared" si="435"/>
        <v>2.7198998102560914</v>
      </c>
      <c r="AK808" s="53">
        <f t="shared" si="436"/>
        <v>2.1753094729825246</v>
      </c>
      <c r="AL808" s="53"/>
      <c r="AM808" s="48">
        <f t="shared" si="416"/>
        <v>38895</v>
      </c>
      <c r="AN808" s="53">
        <f t="shared" ref="AN808:AS850" si="444">AF808*X808*P808</f>
        <v>3.9538431122177919</v>
      </c>
      <c r="AO808" s="53">
        <f t="shared" si="444"/>
        <v>7.3389658909485442</v>
      </c>
      <c r="AP808" s="53">
        <f t="shared" si="444"/>
        <v>2.1148325924367875</v>
      </c>
      <c r="AQ808" s="53">
        <f t="shared" si="444"/>
        <v>6.0995722394565499</v>
      </c>
      <c r="AR808" s="53">
        <f t="shared" si="444"/>
        <v>2.7620692204146899</v>
      </c>
      <c r="AS808" s="53">
        <f t="shared" si="444"/>
        <v>2.2116746475560634</v>
      </c>
      <c r="AT808" s="53"/>
      <c r="AU808" s="48">
        <f t="shared" si="417"/>
        <v>38895</v>
      </c>
      <c r="AV808" s="53">
        <f t="shared" si="437"/>
        <v>339.43743118389739</v>
      </c>
      <c r="AW808" s="53">
        <f t="shared" si="438"/>
        <v>451.93351956461134</v>
      </c>
      <c r="AX808" s="53">
        <f t="shared" si="439"/>
        <v>169.12316241716988</v>
      </c>
      <c r="AY808" s="53">
        <f t="shared" si="440"/>
        <v>437.15634240185096</v>
      </c>
      <c r="AZ808" s="53">
        <f t="shared" si="441"/>
        <v>191.27329351371728</v>
      </c>
      <c r="BA808" s="53">
        <f t="shared" si="442"/>
        <v>175.87236797365816</v>
      </c>
      <c r="BB808" s="58">
        <f t="shared" si="443"/>
        <v>1764.7961170549049</v>
      </c>
      <c r="BC808">
        <f t="shared" si="418"/>
        <v>2.6075669924921385E-2</v>
      </c>
      <c r="BD808">
        <v>1764.77004138498</v>
      </c>
      <c r="BE808" s="48">
        <f t="shared" si="412"/>
        <v>38895</v>
      </c>
    </row>
    <row r="809" spans="1:63">
      <c r="A809" s="48">
        <v>38896</v>
      </c>
      <c r="B809" s="49">
        <v>26.1</v>
      </c>
      <c r="C809" s="50">
        <v>88.54</v>
      </c>
      <c r="D809" s="49">
        <v>50.85</v>
      </c>
      <c r="E809" s="50">
        <v>62.28</v>
      </c>
      <c r="F809" s="49">
        <v>63.24</v>
      </c>
      <c r="G809" s="50">
        <v>79.709999999999994</v>
      </c>
      <c r="H809" s="49">
        <v>64.64</v>
      </c>
      <c r="I809" s="50">
        <v>72.099999999999994</v>
      </c>
      <c r="J809">
        <v>52.92</v>
      </c>
      <c r="K809">
        <v>69.489999999999995</v>
      </c>
      <c r="L809" s="49">
        <v>69.510000000000005</v>
      </c>
      <c r="M809" s="50">
        <v>79.48</v>
      </c>
      <c r="O809" s="48">
        <f t="shared" si="413"/>
        <v>38896</v>
      </c>
      <c r="P809" s="44">
        <f t="shared" si="419"/>
        <v>0.29478201942624804</v>
      </c>
      <c r="Q809" s="44">
        <f t="shared" si="420"/>
        <v>0.81647398843930641</v>
      </c>
      <c r="R809" s="44">
        <f t="shared" si="421"/>
        <v>0.79337598795634179</v>
      </c>
      <c r="S809" s="44">
        <f t="shared" si="422"/>
        <v>0.89653259361997228</v>
      </c>
      <c r="T809" s="44">
        <f t="shared" si="423"/>
        <v>0.76154842423370273</v>
      </c>
      <c r="U809" s="44">
        <f t="shared" si="424"/>
        <v>0.87455963764469047</v>
      </c>
      <c r="W809" s="51">
        <f t="shared" si="414"/>
        <v>38896</v>
      </c>
      <c r="X809" s="44">
        <f t="shared" si="425"/>
        <v>3.3929257977700882</v>
      </c>
      <c r="Y809" s="44">
        <f t="shared" si="426"/>
        <v>1.2246033381413559</v>
      </c>
      <c r="Z809" s="44">
        <f t="shared" si="427"/>
        <v>1.2820473644003054</v>
      </c>
      <c r="AA809" s="44">
        <f t="shared" si="428"/>
        <v>1.1232064878353087</v>
      </c>
      <c r="AB809" s="44">
        <f t="shared" si="429"/>
        <v>1.3334026189981294</v>
      </c>
      <c r="AC809" s="44">
        <f t="shared" si="430"/>
        <v>1.162463768115942</v>
      </c>
      <c r="AE809" s="48">
        <f t="shared" si="415"/>
        <v>38896</v>
      </c>
      <c r="AF809" s="53">
        <f t="shared" si="431"/>
        <v>3.9542566079983748</v>
      </c>
      <c r="AG809" s="53">
        <f t="shared" si="432"/>
        <v>7.3397935734447373</v>
      </c>
      <c r="AH809" s="53">
        <f t="shared" si="433"/>
        <v>2.0793894986047943</v>
      </c>
      <c r="AI809" s="53">
        <f t="shared" si="434"/>
        <v>6.0567055272121735</v>
      </c>
      <c r="AJ809" s="53">
        <f t="shared" si="435"/>
        <v>2.7198998102560914</v>
      </c>
      <c r="AK809" s="53">
        <f t="shared" si="436"/>
        <v>2.1753094729825246</v>
      </c>
      <c r="AL809" s="53"/>
      <c r="AM809" s="48">
        <f t="shared" si="416"/>
        <v>38896</v>
      </c>
      <c r="AN809" s="53">
        <f t="shared" si="444"/>
        <v>3.9549427443971292</v>
      </c>
      <c r="AO809" s="53">
        <f t="shared" si="444"/>
        <v>7.3387423076438258</v>
      </c>
      <c r="AP809" s="53">
        <f t="shared" si="444"/>
        <v>2.1150418674183955</v>
      </c>
      <c r="AQ809" s="53">
        <f t="shared" si="444"/>
        <v>6.0990493226105205</v>
      </c>
      <c r="AR809" s="53">
        <f t="shared" si="444"/>
        <v>2.7619240666166456</v>
      </c>
      <c r="AS809" s="53">
        <f t="shared" si="444"/>
        <v>2.2115150885227339</v>
      </c>
      <c r="AT809" s="53"/>
      <c r="AU809" s="48">
        <f t="shared" si="417"/>
        <v>38896</v>
      </c>
      <c r="AV809" s="53">
        <f t="shared" si="437"/>
        <v>350.17063058892182</v>
      </c>
      <c r="AW809" s="53">
        <f t="shared" si="438"/>
        <v>457.05687092005746</v>
      </c>
      <c r="AX809" s="53">
        <f t="shared" si="439"/>
        <v>168.58998725192029</v>
      </c>
      <c r="AY809" s="53">
        <f t="shared" si="440"/>
        <v>439.74145616021849</v>
      </c>
      <c r="AZ809" s="53">
        <f t="shared" si="441"/>
        <v>191.9261033891907</v>
      </c>
      <c r="BA809" s="53">
        <f t="shared" si="442"/>
        <v>175.7712192357869</v>
      </c>
      <c r="BB809" s="58">
        <f t="shared" si="443"/>
        <v>1783.2562675460956</v>
      </c>
      <c r="BC809">
        <f t="shared" si="418"/>
        <v>8.0981385553968721E-4</v>
      </c>
      <c r="BD809">
        <v>1783.2554577322401</v>
      </c>
      <c r="BE809" s="48">
        <f t="shared" si="412"/>
        <v>38896</v>
      </c>
    </row>
    <row r="810" spans="1:63">
      <c r="A810" s="48">
        <v>38897</v>
      </c>
      <c r="B810" s="49">
        <v>27.65</v>
      </c>
      <c r="C810" s="50">
        <v>93.8</v>
      </c>
      <c r="D810" s="49">
        <v>52.73</v>
      </c>
      <c r="E810" s="50">
        <v>64.58</v>
      </c>
      <c r="F810" s="49">
        <v>63.5</v>
      </c>
      <c r="G810" s="50">
        <v>80.040000000000006</v>
      </c>
      <c r="H810" s="49">
        <v>66.09</v>
      </c>
      <c r="I810" s="50">
        <v>73.72</v>
      </c>
      <c r="J810">
        <v>54</v>
      </c>
      <c r="K810">
        <v>70.91</v>
      </c>
      <c r="L810" s="49">
        <v>69.64</v>
      </c>
      <c r="M810" s="50">
        <v>79.62</v>
      </c>
      <c r="O810" s="48">
        <f t="shared" si="413"/>
        <v>38897</v>
      </c>
      <c r="P810" s="44">
        <f t="shared" si="419"/>
        <v>0.29477611940298509</v>
      </c>
      <c r="Q810" s="44">
        <f t="shared" si="420"/>
        <v>0.81650665840817593</v>
      </c>
      <c r="R810" s="44">
        <f t="shared" si="421"/>
        <v>0.79335332333833075</v>
      </c>
      <c r="S810" s="44">
        <f t="shared" si="422"/>
        <v>0.89650027129679877</v>
      </c>
      <c r="T810" s="44">
        <f t="shared" si="423"/>
        <v>0.76152869835002124</v>
      </c>
      <c r="U810" s="44">
        <f t="shared" si="424"/>
        <v>0.87465460939462447</v>
      </c>
      <c r="W810" s="51">
        <f t="shared" si="414"/>
        <v>38897</v>
      </c>
      <c r="X810" s="44">
        <f t="shared" si="425"/>
        <v>3.3929257977700882</v>
      </c>
      <c r="Y810" s="44">
        <f t="shared" si="426"/>
        <v>1.2246033381413559</v>
      </c>
      <c r="Z810" s="44">
        <f t="shared" si="427"/>
        <v>1.2820473644003054</v>
      </c>
      <c r="AA810" s="44">
        <f t="shared" si="428"/>
        <v>1.1232064878353087</v>
      </c>
      <c r="AB810" s="44">
        <f t="shared" si="429"/>
        <v>1.3334026189981294</v>
      </c>
      <c r="AC810" s="44">
        <f t="shared" si="430"/>
        <v>1.162463768115942</v>
      </c>
      <c r="AE810" s="48">
        <f t="shared" si="415"/>
        <v>38897</v>
      </c>
      <c r="AF810" s="53">
        <f t="shared" si="431"/>
        <v>3.9542566079983748</v>
      </c>
      <c r="AG810" s="53">
        <f t="shared" si="432"/>
        <v>7.3397935734447373</v>
      </c>
      <c r="AH810" s="53">
        <f t="shared" si="433"/>
        <v>2.0793894986047943</v>
      </c>
      <c r="AI810" s="53">
        <f t="shared" si="434"/>
        <v>6.0567055272121735</v>
      </c>
      <c r="AJ810" s="53">
        <f t="shared" si="435"/>
        <v>2.7198998102560914</v>
      </c>
      <c r="AK810" s="53">
        <f t="shared" si="436"/>
        <v>2.1753094729825246</v>
      </c>
      <c r="AL810" s="53"/>
      <c r="AM810" s="48">
        <f t="shared" si="416"/>
        <v>38897</v>
      </c>
      <c r="AN810" s="53">
        <f t="shared" si="444"/>
        <v>3.95486358673941</v>
      </c>
      <c r="AO810" s="53">
        <f t="shared" si="444"/>
        <v>7.3390359562917027</v>
      </c>
      <c r="AP810" s="53">
        <f t="shared" si="444"/>
        <v>2.1149814463611287</v>
      </c>
      <c r="AQ810" s="53">
        <f t="shared" si="444"/>
        <v>6.0988294360780513</v>
      </c>
      <c r="AR810" s="53">
        <f t="shared" si="444"/>
        <v>2.7618525263295917</v>
      </c>
      <c r="AS810" s="53">
        <f t="shared" si="444"/>
        <v>2.2117552453387153</v>
      </c>
      <c r="AT810" s="53"/>
      <c r="AU810" s="48">
        <f t="shared" si="417"/>
        <v>38897</v>
      </c>
      <c r="AV810" s="53">
        <f t="shared" si="437"/>
        <v>370.96620443615666</v>
      </c>
      <c r="AW810" s="53">
        <f t="shared" si="438"/>
        <v>473.95494205731814</v>
      </c>
      <c r="AX810" s="53">
        <f t="shared" si="439"/>
        <v>169.28311496674476</v>
      </c>
      <c r="AY810" s="53">
        <f t="shared" si="440"/>
        <v>449.60570602767393</v>
      </c>
      <c r="AZ810" s="53">
        <f t="shared" si="441"/>
        <v>195.84296264203132</v>
      </c>
      <c r="BA810" s="53">
        <f t="shared" si="442"/>
        <v>176.09995263386853</v>
      </c>
      <c r="BB810" s="58">
        <f t="shared" si="443"/>
        <v>1835.7528827637934</v>
      </c>
      <c r="BC810">
        <f t="shared" si="418"/>
        <v>2.6082342963491101E-2</v>
      </c>
      <c r="BD810">
        <v>1835.7268004208299</v>
      </c>
      <c r="BE810" s="48">
        <f t="shared" si="412"/>
        <v>38897</v>
      </c>
    </row>
    <row r="811" spans="1:63">
      <c r="A811" s="48">
        <v>38898</v>
      </c>
      <c r="B811" s="49">
        <v>27.68</v>
      </c>
      <c r="C811" s="50">
        <v>93.9</v>
      </c>
      <c r="D811" s="49">
        <v>53.39</v>
      </c>
      <c r="E811" s="50">
        <v>65.39</v>
      </c>
      <c r="F811" s="49">
        <v>63.72</v>
      </c>
      <c r="G811" s="50">
        <v>80.319999999999993</v>
      </c>
      <c r="H811" s="49">
        <v>66.08</v>
      </c>
      <c r="I811" s="50">
        <v>73.709999999999994</v>
      </c>
      <c r="J811">
        <v>54.26</v>
      </c>
      <c r="K811">
        <v>71.25</v>
      </c>
      <c r="L811" s="49">
        <v>69.7</v>
      </c>
      <c r="M811" s="50">
        <v>79.69</v>
      </c>
      <c r="O811" s="48">
        <f t="shared" si="413"/>
        <v>38898</v>
      </c>
      <c r="P811" s="44">
        <f t="shared" si="419"/>
        <v>0.29478168264110755</v>
      </c>
      <c r="Q811" s="44">
        <f t="shared" si="420"/>
        <v>0.81648570117755004</v>
      </c>
      <c r="R811" s="44">
        <f t="shared" si="421"/>
        <v>0.79332669322709171</v>
      </c>
      <c r="S811" s="44">
        <f t="shared" si="422"/>
        <v>0.89648622981956316</v>
      </c>
      <c r="T811" s="44">
        <f t="shared" si="423"/>
        <v>0.76154385964912275</v>
      </c>
      <c r="U811" s="44">
        <f t="shared" si="424"/>
        <v>0.87463922700464303</v>
      </c>
      <c r="W811" s="51">
        <f t="shared" si="414"/>
        <v>38898</v>
      </c>
      <c r="X811" s="44">
        <f t="shared" si="425"/>
        <v>3.3929257977700882</v>
      </c>
      <c r="Y811" s="44">
        <f t="shared" si="426"/>
        <v>1.2246033381413559</v>
      </c>
      <c r="Z811" s="44">
        <f t="shared" si="427"/>
        <v>1.2820473644003054</v>
      </c>
      <c r="AA811" s="44">
        <f t="shared" si="428"/>
        <v>1.1232064878353087</v>
      </c>
      <c r="AB811" s="44">
        <f t="shared" si="429"/>
        <v>1.3334026189981294</v>
      </c>
      <c r="AC811" s="44">
        <f t="shared" si="430"/>
        <v>1.162463768115942</v>
      </c>
      <c r="AE811" s="48">
        <f t="shared" si="415"/>
        <v>38898</v>
      </c>
      <c r="AF811" s="53">
        <f t="shared" si="431"/>
        <v>3.9542566079983748</v>
      </c>
      <c r="AG811" s="53">
        <f t="shared" si="432"/>
        <v>7.3397935734447373</v>
      </c>
      <c r="AH811" s="53">
        <f t="shared" si="433"/>
        <v>2.0793894986047943</v>
      </c>
      <c r="AI811" s="53">
        <f t="shared" si="434"/>
        <v>6.0567055272121735</v>
      </c>
      <c r="AJ811" s="53">
        <f t="shared" si="435"/>
        <v>2.7198998102560914</v>
      </c>
      <c r="AK811" s="53">
        <f t="shared" si="436"/>
        <v>2.1753094729825246</v>
      </c>
      <c r="AL811" s="53"/>
      <c r="AM811" s="48">
        <f t="shared" si="416"/>
        <v>38898</v>
      </c>
      <c r="AN811" s="53">
        <f t="shared" si="444"/>
        <v>3.9549382259195425</v>
      </c>
      <c r="AO811" s="53">
        <f t="shared" si="444"/>
        <v>7.3388475856672581</v>
      </c>
      <c r="AP811" s="53">
        <f t="shared" si="444"/>
        <v>2.1149104537913264</v>
      </c>
      <c r="AQ811" s="53">
        <f t="shared" si="444"/>
        <v>6.0987339128780791</v>
      </c>
      <c r="AR811" s="53">
        <f t="shared" si="444"/>
        <v>2.7619075121394721</v>
      </c>
      <c r="AS811" s="53">
        <f t="shared" si="444"/>
        <v>2.2117163476054134</v>
      </c>
      <c r="AT811" s="53"/>
      <c r="AU811" s="48">
        <f t="shared" si="417"/>
        <v>38898</v>
      </c>
      <c r="AV811" s="53">
        <f t="shared" si="437"/>
        <v>371.36869941384504</v>
      </c>
      <c r="AW811" s="53">
        <f t="shared" si="438"/>
        <v>479.88724362678204</v>
      </c>
      <c r="AX811" s="53">
        <f t="shared" si="439"/>
        <v>169.86960764851932</v>
      </c>
      <c r="AY811" s="53">
        <f t="shared" si="440"/>
        <v>449.53767671824318</v>
      </c>
      <c r="AZ811" s="53">
        <f t="shared" si="441"/>
        <v>196.78591023993738</v>
      </c>
      <c r="BA811" s="53">
        <f t="shared" si="442"/>
        <v>176.25167574067538</v>
      </c>
      <c r="BB811" s="58">
        <f t="shared" si="443"/>
        <v>1843.7008133880024</v>
      </c>
      <c r="BC811">
        <f t="shared" si="418"/>
        <v>2.6064793412388099E-2</v>
      </c>
      <c r="BD811">
        <v>1843.67474859459</v>
      </c>
      <c r="BE811" s="48">
        <f t="shared" si="412"/>
        <v>38898</v>
      </c>
      <c r="BF811" s="54">
        <v>0.2</v>
      </c>
      <c r="BG811" s="54">
        <v>0.25</v>
      </c>
      <c r="BH811" s="54">
        <v>0.1</v>
      </c>
      <c r="BI811" s="54">
        <v>0.25</v>
      </c>
      <c r="BJ811" s="54">
        <v>0.1</v>
      </c>
      <c r="BK811" s="54">
        <v>0.1</v>
      </c>
    </row>
    <row r="812" spans="1:63">
      <c r="A812" s="48">
        <v>38901</v>
      </c>
      <c r="B812" s="49">
        <v>28.29</v>
      </c>
      <c r="C812" s="50">
        <v>95.98</v>
      </c>
      <c r="D812" s="49">
        <v>53.67</v>
      </c>
      <c r="E812" s="50">
        <v>65.73</v>
      </c>
      <c r="F812" s="49">
        <v>63.69</v>
      </c>
      <c r="G812" s="50">
        <v>79.97</v>
      </c>
      <c r="H812" s="49">
        <v>66.599999999999994</v>
      </c>
      <c r="I812" s="50">
        <v>74.290000000000006</v>
      </c>
      <c r="J812">
        <v>55.25</v>
      </c>
      <c r="K812">
        <v>72.540000000000006</v>
      </c>
      <c r="L812" s="49">
        <v>69.69</v>
      </c>
      <c r="M812" s="50">
        <v>79.400000000000006</v>
      </c>
      <c r="O812" s="48">
        <f t="shared" si="413"/>
        <v>38901</v>
      </c>
      <c r="P812" s="44">
        <f t="shared" si="419"/>
        <v>0.29474890602208792</v>
      </c>
      <c r="Q812" s="44">
        <f t="shared" si="420"/>
        <v>0.81652213601095391</v>
      </c>
      <c r="R812" s="44">
        <f t="shared" si="421"/>
        <v>0.796423658872077</v>
      </c>
      <c r="S812" s="44">
        <f t="shared" si="422"/>
        <v>0.89648674114954896</v>
      </c>
      <c r="T812" s="44">
        <f t="shared" si="423"/>
        <v>0.76164874551971318</v>
      </c>
      <c r="U812" s="44">
        <f t="shared" si="424"/>
        <v>0.8777078085642317</v>
      </c>
      <c r="W812" s="51">
        <f t="shared" si="414"/>
        <v>38901</v>
      </c>
      <c r="X812" s="44">
        <f t="shared" si="425"/>
        <v>3.3923410404624281</v>
      </c>
      <c r="Y812" s="44">
        <f t="shared" si="426"/>
        <v>1.2247611912343135</v>
      </c>
      <c r="Z812" s="44">
        <f t="shared" si="427"/>
        <v>1.2605147520401756</v>
      </c>
      <c r="AA812" s="44">
        <f t="shared" si="428"/>
        <v>1.1154661016949152</v>
      </c>
      <c r="AB812" s="44">
        <f t="shared" si="429"/>
        <v>1.3131220051603392</v>
      </c>
      <c r="AC812" s="44">
        <f t="shared" si="430"/>
        <v>1.1433285509325681</v>
      </c>
      <c r="AE812" s="48">
        <f t="shared" si="415"/>
        <v>38901</v>
      </c>
      <c r="AF812" s="53">
        <f t="shared" si="431"/>
        <v>3.9269452894313148</v>
      </c>
      <c r="AG812" s="53">
        <f t="shared" si="432"/>
        <v>7.0488637918183299</v>
      </c>
      <c r="AH812" s="53">
        <f t="shared" si="433"/>
        <v>2.2954442397758998</v>
      </c>
      <c r="AI812" s="53">
        <f t="shared" si="434"/>
        <v>6.2532248452991537</v>
      </c>
      <c r="AJ812" s="53">
        <f t="shared" si="435"/>
        <v>2.5876502644042141</v>
      </c>
      <c r="AK812" s="53">
        <f t="shared" si="436"/>
        <v>2.313591182567452</v>
      </c>
      <c r="AL812" s="53"/>
      <c r="AM812" s="48">
        <f t="shared" si="416"/>
        <v>38901</v>
      </c>
      <c r="AN812" s="53">
        <f t="shared" si="444"/>
        <v>3.926508654466383</v>
      </c>
      <c r="AO812" s="53">
        <f t="shared" si="444"/>
        <v>7.0491783401044428</v>
      </c>
      <c r="AP812" s="53">
        <f t="shared" si="444"/>
        <v>2.3044051281605422</v>
      </c>
      <c r="AQ812" s="53">
        <f t="shared" si="444"/>
        <v>6.2532284119589248</v>
      </c>
      <c r="AR812" s="53">
        <f t="shared" si="444"/>
        <v>2.5880066561567401</v>
      </c>
      <c r="AS812" s="53">
        <f t="shared" si="444"/>
        <v>2.3217081787186156</v>
      </c>
      <c r="AT812" s="53"/>
      <c r="AU812" s="48">
        <f t="shared" si="417"/>
        <v>38901</v>
      </c>
      <c r="AV812" s="53">
        <f t="shared" si="437"/>
        <v>376.86630065568346</v>
      </c>
      <c r="AW812" s="53">
        <f t="shared" si="438"/>
        <v>463.34249229506503</v>
      </c>
      <c r="AX812" s="53">
        <f t="shared" si="439"/>
        <v>184.28327809899855</v>
      </c>
      <c r="AY812" s="53">
        <f t="shared" si="440"/>
        <v>464.55233872442858</v>
      </c>
      <c r="AZ812" s="53">
        <f t="shared" si="441"/>
        <v>187.73400283760995</v>
      </c>
      <c r="BA812" s="53">
        <f t="shared" si="442"/>
        <v>184.34362939025809</v>
      </c>
      <c r="BB812" s="58">
        <f t="shared" si="443"/>
        <v>1861.1220420020436</v>
      </c>
      <c r="BC812">
        <f t="shared" si="418"/>
        <v>2.6318673353671329E-2</v>
      </c>
      <c r="BD812">
        <v>1861.0957233286899</v>
      </c>
      <c r="BE812" s="48">
        <f t="shared" si="412"/>
        <v>38901</v>
      </c>
    </row>
    <row r="813" spans="1:63">
      <c r="A813" s="48">
        <v>38903</v>
      </c>
      <c r="B813" s="49">
        <v>27.41</v>
      </c>
      <c r="C813" s="50">
        <v>93</v>
      </c>
      <c r="D813" s="49">
        <v>52.65</v>
      </c>
      <c r="E813" s="50">
        <v>64.48</v>
      </c>
      <c r="F813" s="49">
        <v>63.46</v>
      </c>
      <c r="G813" s="50">
        <v>79.680000000000007</v>
      </c>
      <c r="H813" s="49">
        <v>66.02</v>
      </c>
      <c r="I813" s="50">
        <v>73.64</v>
      </c>
      <c r="J813">
        <v>55.2</v>
      </c>
      <c r="K813">
        <v>72.48</v>
      </c>
      <c r="L813" s="49">
        <v>69.63</v>
      </c>
      <c r="M813" s="50">
        <v>79.33</v>
      </c>
      <c r="O813" s="48">
        <f t="shared" si="413"/>
        <v>38903</v>
      </c>
      <c r="P813" s="44">
        <f t="shared" si="419"/>
        <v>0.29473118279569893</v>
      </c>
      <c r="Q813" s="44">
        <f t="shared" si="420"/>
        <v>0.81653225806451601</v>
      </c>
      <c r="R813" s="44">
        <f t="shared" si="421"/>
        <v>0.79643574297188746</v>
      </c>
      <c r="S813" s="44">
        <f t="shared" si="422"/>
        <v>0.89652362846279188</v>
      </c>
      <c r="T813" s="44">
        <f t="shared" si="423"/>
        <v>0.76158940397350994</v>
      </c>
      <c r="U813" s="44">
        <f t="shared" si="424"/>
        <v>0.8777259548720534</v>
      </c>
      <c r="W813" s="51">
        <f t="shared" si="414"/>
        <v>38903</v>
      </c>
      <c r="X813" s="44">
        <f t="shared" si="425"/>
        <v>3.3923410404624281</v>
      </c>
      <c r="Y813" s="44">
        <f t="shared" si="426"/>
        <v>1.2247611912343135</v>
      </c>
      <c r="Z813" s="44">
        <f t="shared" si="427"/>
        <v>1.2605147520401756</v>
      </c>
      <c r="AA813" s="44">
        <f t="shared" si="428"/>
        <v>1.1154661016949152</v>
      </c>
      <c r="AB813" s="44">
        <f t="shared" si="429"/>
        <v>1.3131220051603392</v>
      </c>
      <c r="AC813" s="44">
        <f t="shared" si="430"/>
        <v>1.1433285509325681</v>
      </c>
      <c r="AE813" s="48">
        <f t="shared" si="415"/>
        <v>38903</v>
      </c>
      <c r="AF813" s="53">
        <f t="shared" si="431"/>
        <v>3.9269452894313148</v>
      </c>
      <c r="AG813" s="53">
        <f t="shared" si="432"/>
        <v>7.0488637918183299</v>
      </c>
      <c r="AH813" s="53">
        <f t="shared" si="433"/>
        <v>2.2954442397758998</v>
      </c>
      <c r="AI813" s="53">
        <f t="shared" si="434"/>
        <v>6.2532248452991537</v>
      </c>
      <c r="AJ813" s="53">
        <f t="shared" si="435"/>
        <v>2.5876502644042141</v>
      </c>
      <c r="AK813" s="53">
        <f t="shared" si="436"/>
        <v>2.313591182567452</v>
      </c>
      <c r="AL813" s="53"/>
      <c r="AM813" s="48">
        <f t="shared" si="416"/>
        <v>38903</v>
      </c>
      <c r="AN813" s="53">
        <f t="shared" si="444"/>
        <v>3.9262725538384258</v>
      </c>
      <c r="AO813" s="53">
        <f t="shared" si="444"/>
        <v>7.0492657255623268</v>
      </c>
      <c r="AP813" s="53">
        <f t="shared" si="444"/>
        <v>2.30444009279433</v>
      </c>
      <c r="AQ813" s="53">
        <f t="shared" si="444"/>
        <v>6.2534857105720816</v>
      </c>
      <c r="AR813" s="53">
        <f t="shared" si="444"/>
        <v>2.5878050194869968</v>
      </c>
      <c r="AS813" s="53">
        <f t="shared" si="444"/>
        <v>2.3217561792386885</v>
      </c>
      <c r="AT813" s="53"/>
      <c r="AU813" s="48">
        <f t="shared" si="417"/>
        <v>38903</v>
      </c>
      <c r="AV813" s="53">
        <f t="shared" si="437"/>
        <v>365.14334750697361</v>
      </c>
      <c r="AW813" s="53">
        <f t="shared" si="438"/>
        <v>454.53665398425886</v>
      </c>
      <c r="AX813" s="53">
        <f t="shared" si="439"/>
        <v>183.61778659385223</v>
      </c>
      <c r="AY813" s="53">
        <f t="shared" si="440"/>
        <v>460.50668772652807</v>
      </c>
      <c r="AZ813" s="53">
        <f t="shared" si="441"/>
        <v>187.56410781241755</v>
      </c>
      <c r="BA813" s="53">
        <f t="shared" si="442"/>
        <v>184.18491769900515</v>
      </c>
      <c r="BB813" s="58">
        <f t="shared" si="443"/>
        <v>1835.5535013230353</v>
      </c>
      <c r="BC813">
        <f t="shared" si="418"/>
        <v>2.6002759215316473E-2</v>
      </c>
      <c r="BD813">
        <v>1835.52749856382</v>
      </c>
      <c r="BE813" s="48">
        <f t="shared" si="412"/>
        <v>38903</v>
      </c>
    </row>
    <row r="814" spans="1:63">
      <c r="A814" s="48">
        <v>38904</v>
      </c>
      <c r="B814" s="49">
        <v>27.97</v>
      </c>
      <c r="C814" s="50">
        <v>94.9</v>
      </c>
      <c r="D814" s="49">
        <v>53.2</v>
      </c>
      <c r="E814" s="50">
        <v>65.16</v>
      </c>
      <c r="F814" s="49">
        <v>63.66</v>
      </c>
      <c r="G814" s="50">
        <v>79.930000000000007</v>
      </c>
      <c r="H814" s="49">
        <v>66.3</v>
      </c>
      <c r="I814" s="50">
        <v>73.95</v>
      </c>
      <c r="J814">
        <v>55.37</v>
      </c>
      <c r="K814">
        <v>72.7</v>
      </c>
      <c r="L814" s="49">
        <v>69.680000000000007</v>
      </c>
      <c r="M814" s="50">
        <v>79.39</v>
      </c>
      <c r="O814" s="48">
        <f t="shared" si="413"/>
        <v>38904</v>
      </c>
      <c r="P814" s="44">
        <f t="shared" si="419"/>
        <v>0.29473129610115911</v>
      </c>
      <c r="Q814" s="44">
        <f t="shared" si="420"/>
        <v>0.81645181092694918</v>
      </c>
      <c r="R814" s="44">
        <f t="shared" si="421"/>
        <v>0.79644689102965083</v>
      </c>
      <c r="S814" s="44">
        <f t="shared" si="422"/>
        <v>0.89655172413793094</v>
      </c>
      <c r="T814" s="44">
        <f t="shared" si="423"/>
        <v>0.76162310866574956</v>
      </c>
      <c r="U814" s="44">
        <f t="shared" si="424"/>
        <v>0.87769240458496045</v>
      </c>
      <c r="W814" s="51">
        <f t="shared" si="414"/>
        <v>38904</v>
      </c>
      <c r="X814" s="44">
        <f t="shared" si="425"/>
        <v>3.3923410404624281</v>
      </c>
      <c r="Y814" s="44">
        <f t="shared" si="426"/>
        <v>1.2247611912343135</v>
      </c>
      <c r="Z814" s="44">
        <f t="shared" si="427"/>
        <v>1.2605147520401756</v>
      </c>
      <c r="AA814" s="44">
        <f t="shared" si="428"/>
        <v>1.1154661016949152</v>
      </c>
      <c r="AB814" s="44">
        <f t="shared" si="429"/>
        <v>1.3131220051603392</v>
      </c>
      <c r="AC814" s="44">
        <f t="shared" si="430"/>
        <v>1.1433285509325681</v>
      </c>
      <c r="AE814" s="48">
        <f t="shared" si="415"/>
        <v>38904</v>
      </c>
      <c r="AF814" s="53">
        <f t="shared" si="431"/>
        <v>3.9269452894313148</v>
      </c>
      <c r="AG814" s="53">
        <f t="shared" si="432"/>
        <v>7.0488637918183299</v>
      </c>
      <c r="AH814" s="53">
        <f t="shared" si="433"/>
        <v>2.2954442397758998</v>
      </c>
      <c r="AI814" s="53">
        <f t="shared" si="434"/>
        <v>6.2532248452991537</v>
      </c>
      <c r="AJ814" s="53">
        <f t="shared" si="435"/>
        <v>2.5876502644042141</v>
      </c>
      <c r="AK814" s="53">
        <f t="shared" si="436"/>
        <v>2.313591182567452</v>
      </c>
      <c r="AL814" s="53"/>
      <c r="AM814" s="48">
        <f t="shared" si="416"/>
        <v>38904</v>
      </c>
      <c r="AN814" s="53">
        <f t="shared" si="444"/>
        <v>3.9262740632413817</v>
      </c>
      <c r="AO814" s="53">
        <f t="shared" si="444"/>
        <v>7.0485712113603851</v>
      </c>
      <c r="AP814" s="53">
        <f t="shared" si="444"/>
        <v>2.3044723490453753</v>
      </c>
      <c r="AQ814" s="53">
        <f t="shared" si="444"/>
        <v>6.2536816852206387</v>
      </c>
      <c r="AR814" s="53">
        <f t="shared" si="444"/>
        <v>2.5879195446777397</v>
      </c>
      <c r="AS814" s="53">
        <f t="shared" si="444"/>
        <v>2.3216674321919131</v>
      </c>
      <c r="AT814" s="53"/>
      <c r="AU814" s="48">
        <f t="shared" si="417"/>
        <v>38904</v>
      </c>
      <c r="AV814" s="53">
        <f t="shared" si="437"/>
        <v>372.60340860160716</v>
      </c>
      <c r="AW814" s="53">
        <f t="shared" si="438"/>
        <v>459.28490013224268</v>
      </c>
      <c r="AX814" s="53">
        <f t="shared" si="439"/>
        <v>184.19647485919685</v>
      </c>
      <c r="AY814" s="53">
        <f t="shared" si="440"/>
        <v>462.45976062206626</v>
      </c>
      <c r="AZ814" s="53">
        <f t="shared" si="441"/>
        <v>188.14175089807168</v>
      </c>
      <c r="BA814" s="53">
        <f t="shared" si="442"/>
        <v>184.31717744171598</v>
      </c>
      <c r="BB814" s="58">
        <f t="shared" si="443"/>
        <v>1851.0034725549008</v>
      </c>
      <c r="BC814">
        <f t="shared" si="418"/>
        <v>2.6183217270727255E-2</v>
      </c>
      <c r="BD814">
        <v>1850.9772893376301</v>
      </c>
      <c r="BE814" s="48">
        <f t="shared" si="412"/>
        <v>38904</v>
      </c>
    </row>
    <row r="815" spans="1:63">
      <c r="A815" s="48">
        <v>38905</v>
      </c>
      <c r="B815" s="49">
        <v>27.44</v>
      </c>
      <c r="C815" s="50">
        <v>93.1</v>
      </c>
      <c r="D815" s="49">
        <v>52.96</v>
      </c>
      <c r="E815" s="50">
        <v>64.86</v>
      </c>
      <c r="F815" s="49">
        <v>63.86</v>
      </c>
      <c r="G815" s="50">
        <v>80.180000000000007</v>
      </c>
      <c r="H815" s="49">
        <v>65.73</v>
      </c>
      <c r="I815" s="50">
        <v>73.31</v>
      </c>
      <c r="J815">
        <v>55.14</v>
      </c>
      <c r="K815">
        <v>72.400000000000006</v>
      </c>
      <c r="L815" s="49">
        <v>69.73</v>
      </c>
      <c r="M815" s="50">
        <v>79.45</v>
      </c>
      <c r="O815" s="48">
        <f t="shared" si="413"/>
        <v>38905</v>
      </c>
      <c r="P815" s="44">
        <f t="shared" si="419"/>
        <v>0.29473684210526319</v>
      </c>
      <c r="Q815" s="44">
        <f t="shared" si="420"/>
        <v>0.81652790625963612</v>
      </c>
      <c r="R815" s="44">
        <f t="shared" si="421"/>
        <v>0.79645796956847081</v>
      </c>
      <c r="S815" s="44">
        <f t="shared" si="422"/>
        <v>0.8966034647387805</v>
      </c>
      <c r="T815" s="44">
        <f t="shared" si="423"/>
        <v>0.76160220994475136</v>
      </c>
      <c r="U815" s="44">
        <f t="shared" si="424"/>
        <v>0.87765890497168031</v>
      </c>
      <c r="W815" s="51">
        <f t="shared" si="414"/>
        <v>38905</v>
      </c>
      <c r="X815" s="44">
        <f t="shared" si="425"/>
        <v>3.3923410404624281</v>
      </c>
      <c r="Y815" s="44">
        <f t="shared" si="426"/>
        <v>1.2247611912343135</v>
      </c>
      <c r="Z815" s="44">
        <f t="shared" si="427"/>
        <v>1.2605147520401756</v>
      </c>
      <c r="AA815" s="44">
        <f t="shared" si="428"/>
        <v>1.1154661016949152</v>
      </c>
      <c r="AB815" s="44">
        <f t="shared" si="429"/>
        <v>1.3131220051603392</v>
      </c>
      <c r="AC815" s="44">
        <f t="shared" si="430"/>
        <v>1.1433285509325681</v>
      </c>
      <c r="AE815" s="48">
        <f t="shared" si="415"/>
        <v>38905</v>
      </c>
      <c r="AF815" s="53">
        <f t="shared" si="431"/>
        <v>3.9269452894313148</v>
      </c>
      <c r="AG815" s="53">
        <f t="shared" si="432"/>
        <v>7.0488637918183299</v>
      </c>
      <c r="AH815" s="53">
        <f t="shared" si="433"/>
        <v>2.2954442397758998</v>
      </c>
      <c r="AI815" s="53">
        <f t="shared" si="434"/>
        <v>6.2532248452991537</v>
      </c>
      <c r="AJ815" s="53">
        <f t="shared" si="435"/>
        <v>2.5876502644042141</v>
      </c>
      <c r="AK815" s="53">
        <f t="shared" si="436"/>
        <v>2.313591182567452</v>
      </c>
      <c r="AL815" s="53"/>
      <c r="AM815" s="48">
        <f t="shared" si="416"/>
        <v>38905</v>
      </c>
      <c r="AN815" s="53">
        <f t="shared" si="444"/>
        <v>3.9263479445439664</v>
      </c>
      <c r="AO815" s="53">
        <f t="shared" si="444"/>
        <v>7.0492281556700398</v>
      </c>
      <c r="AP815" s="53">
        <f t="shared" si="444"/>
        <v>2.3045044041474365</v>
      </c>
      <c r="AQ815" s="53">
        <f t="shared" si="444"/>
        <v>6.2540425893817746</v>
      </c>
      <c r="AR815" s="53">
        <f t="shared" si="444"/>
        <v>2.5878485329031302</v>
      </c>
      <c r="AS815" s="53">
        <f t="shared" si="444"/>
        <v>2.3215788191872462</v>
      </c>
      <c r="AT815" s="53"/>
      <c r="AU815" s="48">
        <f t="shared" si="417"/>
        <v>38905</v>
      </c>
      <c r="AV815" s="53">
        <f t="shared" si="437"/>
        <v>365.54299363704325</v>
      </c>
      <c r="AW815" s="53">
        <f t="shared" si="438"/>
        <v>457.21293817675877</v>
      </c>
      <c r="AX815" s="53">
        <f t="shared" si="439"/>
        <v>184.77516312454148</v>
      </c>
      <c r="AY815" s="53">
        <f t="shared" si="440"/>
        <v>458.4838622275779</v>
      </c>
      <c r="AZ815" s="53">
        <f t="shared" si="441"/>
        <v>187.36023378218664</v>
      </c>
      <c r="BA815" s="53">
        <f t="shared" si="442"/>
        <v>184.44943718442673</v>
      </c>
      <c r="BB815" s="58">
        <f t="shared" si="443"/>
        <v>1837.8246281325346</v>
      </c>
      <c r="BC815">
        <f t="shared" si="418"/>
        <v>5.0022326536236505E-4</v>
      </c>
      <c r="BD815">
        <v>1837.8251283558</v>
      </c>
      <c r="BE815" s="48">
        <f t="shared" si="412"/>
        <v>38905</v>
      </c>
    </row>
    <row r="816" spans="1:63">
      <c r="A816" s="48">
        <v>38908</v>
      </c>
      <c r="B816" s="49">
        <v>27.66</v>
      </c>
      <c r="C816" s="50">
        <v>93.85</v>
      </c>
      <c r="D816" s="49">
        <v>53.4</v>
      </c>
      <c r="E816" s="50">
        <v>65.400000000000006</v>
      </c>
      <c r="F816" s="49">
        <v>63.9</v>
      </c>
      <c r="G816" s="50">
        <v>80.239999999999995</v>
      </c>
      <c r="H816" s="49">
        <v>65.86</v>
      </c>
      <c r="I816" s="50">
        <v>73.459999999999994</v>
      </c>
      <c r="J816">
        <v>55.71</v>
      </c>
      <c r="K816">
        <v>73.150000000000006</v>
      </c>
      <c r="L816" s="49">
        <v>69.73</v>
      </c>
      <c r="M816" s="50">
        <v>79.45</v>
      </c>
      <c r="O816" s="48">
        <f t="shared" si="413"/>
        <v>38908</v>
      </c>
      <c r="P816" s="44">
        <f t="shared" si="419"/>
        <v>0.29472562599893448</v>
      </c>
      <c r="Q816" s="44">
        <f t="shared" si="420"/>
        <v>0.81651376146788979</v>
      </c>
      <c r="R816" s="44">
        <f t="shared" si="421"/>
        <v>0.79636091724825531</v>
      </c>
      <c r="S816" s="44">
        <f t="shared" si="422"/>
        <v>0.8965423359651512</v>
      </c>
      <c r="T816" s="44">
        <f t="shared" si="423"/>
        <v>0.76158578263841414</v>
      </c>
      <c r="U816" s="44">
        <f t="shared" si="424"/>
        <v>0.87765890497168031</v>
      </c>
      <c r="W816" s="51">
        <f t="shared" si="414"/>
        <v>38908</v>
      </c>
      <c r="X816" s="44">
        <f t="shared" si="425"/>
        <v>3.3923410404624281</v>
      </c>
      <c r="Y816" s="44">
        <f t="shared" si="426"/>
        <v>1.2247611912343135</v>
      </c>
      <c r="Z816" s="44">
        <f t="shared" si="427"/>
        <v>1.2605147520401756</v>
      </c>
      <c r="AA816" s="44">
        <f t="shared" si="428"/>
        <v>1.1154661016949152</v>
      </c>
      <c r="AB816" s="44">
        <f t="shared" si="429"/>
        <v>1.3131220051603392</v>
      </c>
      <c r="AC816" s="44">
        <f t="shared" si="430"/>
        <v>1.1433285509325681</v>
      </c>
      <c r="AE816" s="48">
        <f t="shared" si="415"/>
        <v>38908</v>
      </c>
      <c r="AF816" s="53">
        <f t="shared" si="431"/>
        <v>3.9269452894313148</v>
      </c>
      <c r="AG816" s="53">
        <f t="shared" si="432"/>
        <v>7.0488637918183299</v>
      </c>
      <c r="AH816" s="53">
        <f t="shared" si="433"/>
        <v>2.2954442397758998</v>
      </c>
      <c r="AI816" s="53">
        <f t="shared" si="434"/>
        <v>6.2532248452991537</v>
      </c>
      <c r="AJ816" s="53">
        <f t="shared" si="435"/>
        <v>2.5876502644042141</v>
      </c>
      <c r="AK816" s="53">
        <f t="shared" si="436"/>
        <v>2.313591182567452</v>
      </c>
      <c r="AL816" s="53"/>
      <c r="AM816" s="48">
        <f t="shared" si="416"/>
        <v>38908</v>
      </c>
      <c r="AN816" s="53">
        <f t="shared" si="444"/>
        <v>3.9261985287610095</v>
      </c>
      <c r="AO816" s="53">
        <f t="shared" si="444"/>
        <v>7.0491060412101785</v>
      </c>
      <c r="AP816" s="53">
        <f t="shared" si="444"/>
        <v>2.3042235889532705</v>
      </c>
      <c r="AQ816" s="53">
        <f t="shared" si="444"/>
        <v>6.253616200271372</v>
      </c>
      <c r="AR816" s="53">
        <f t="shared" si="444"/>
        <v>2.5877927145506501</v>
      </c>
      <c r="AS816" s="53">
        <f t="shared" si="444"/>
        <v>2.3215788191872462</v>
      </c>
      <c r="AT816" s="53"/>
      <c r="AU816" s="48">
        <f t="shared" si="417"/>
        <v>38908</v>
      </c>
      <c r="AV816" s="53">
        <f t="shared" si="437"/>
        <v>368.47373192422071</v>
      </c>
      <c r="AW816" s="53">
        <f t="shared" si="438"/>
        <v>461.01153509514569</v>
      </c>
      <c r="AX816" s="53">
        <f t="shared" si="439"/>
        <v>184.89090077761043</v>
      </c>
      <c r="AY816" s="53">
        <f t="shared" si="440"/>
        <v>459.39064607193495</v>
      </c>
      <c r="AZ816" s="53">
        <f t="shared" si="441"/>
        <v>189.29703706938008</v>
      </c>
      <c r="BA816" s="53">
        <f t="shared" si="442"/>
        <v>184.44943718442673</v>
      </c>
      <c r="BB816" s="58">
        <f t="shared" si="443"/>
        <v>1847.5132881227187</v>
      </c>
      <c r="BC816">
        <f t="shared" si="418"/>
        <v>3.6325260134617565E-4</v>
      </c>
      <c r="BD816">
        <v>1847.51365137532</v>
      </c>
      <c r="BE816" s="48">
        <f t="shared" si="412"/>
        <v>38908</v>
      </c>
    </row>
    <row r="817" spans="1:57">
      <c r="A817" s="48">
        <v>38909</v>
      </c>
      <c r="B817" s="49">
        <v>27.79</v>
      </c>
      <c r="C817" s="50">
        <v>94.3</v>
      </c>
      <c r="D817" s="49">
        <v>53.55</v>
      </c>
      <c r="E817" s="50">
        <v>65.58</v>
      </c>
      <c r="F817" s="49">
        <v>63.98</v>
      </c>
      <c r="G817" s="50">
        <v>80.33</v>
      </c>
      <c r="H817" s="49">
        <v>66.040000000000006</v>
      </c>
      <c r="I817" s="50">
        <v>73.66</v>
      </c>
      <c r="J817">
        <v>55.69</v>
      </c>
      <c r="K817">
        <v>73.13</v>
      </c>
      <c r="L817" s="49">
        <v>69.73</v>
      </c>
      <c r="M817" s="50">
        <v>79.45</v>
      </c>
      <c r="O817" s="48">
        <f t="shared" si="413"/>
        <v>38909</v>
      </c>
      <c r="P817" s="44">
        <f t="shared" si="419"/>
        <v>0.29469777306468714</v>
      </c>
      <c r="Q817" s="44">
        <f t="shared" si="420"/>
        <v>0.81655992680695333</v>
      </c>
      <c r="R817" s="44">
        <f t="shared" si="421"/>
        <v>0.79646458359268013</v>
      </c>
      <c r="S817" s="44">
        <f t="shared" si="422"/>
        <v>0.89655172413793116</v>
      </c>
      <c r="T817" s="44">
        <f t="shared" si="423"/>
        <v>0.76152057978941612</v>
      </c>
      <c r="U817" s="44">
        <f t="shared" si="424"/>
        <v>0.87765890497168031</v>
      </c>
      <c r="W817" s="51">
        <f t="shared" si="414"/>
        <v>38909</v>
      </c>
      <c r="X817" s="44">
        <f t="shared" si="425"/>
        <v>3.3923410404624281</v>
      </c>
      <c r="Y817" s="44">
        <f t="shared" si="426"/>
        <v>1.2247611912343135</v>
      </c>
      <c r="Z817" s="44">
        <f t="shared" si="427"/>
        <v>1.2605147520401756</v>
      </c>
      <c r="AA817" s="44">
        <f t="shared" si="428"/>
        <v>1.1154661016949152</v>
      </c>
      <c r="AB817" s="44">
        <f t="shared" si="429"/>
        <v>1.3131220051603392</v>
      </c>
      <c r="AC817" s="44">
        <f t="shared" si="430"/>
        <v>1.1433285509325681</v>
      </c>
      <c r="AE817" s="48">
        <f t="shared" si="415"/>
        <v>38909</v>
      </c>
      <c r="AF817" s="53">
        <f t="shared" si="431"/>
        <v>3.9269452894313148</v>
      </c>
      <c r="AG817" s="53">
        <f t="shared" si="432"/>
        <v>7.0488637918183299</v>
      </c>
      <c r="AH817" s="53">
        <f t="shared" si="433"/>
        <v>2.2954442397758998</v>
      </c>
      <c r="AI817" s="53">
        <f t="shared" si="434"/>
        <v>6.2532248452991537</v>
      </c>
      <c r="AJ817" s="53">
        <f t="shared" si="435"/>
        <v>2.5876502644042141</v>
      </c>
      <c r="AK817" s="53">
        <f t="shared" si="436"/>
        <v>2.313591182567452</v>
      </c>
      <c r="AL817" s="53"/>
      <c r="AM817" s="48">
        <f t="shared" si="416"/>
        <v>38909</v>
      </c>
      <c r="AN817" s="53">
        <f t="shared" si="444"/>
        <v>3.9258274848482415</v>
      </c>
      <c r="AO817" s="53">
        <f t="shared" si="444"/>
        <v>7.049504594652686</v>
      </c>
      <c r="AP817" s="53">
        <f t="shared" si="444"/>
        <v>2.30452354143842</v>
      </c>
      <c r="AQ817" s="53">
        <f t="shared" si="444"/>
        <v>6.2536816852206396</v>
      </c>
      <c r="AR817" s="53">
        <f t="shared" si="444"/>
        <v>2.5875711617571873</v>
      </c>
      <c r="AS817" s="53">
        <f t="shared" si="444"/>
        <v>2.3215788191872462</v>
      </c>
      <c r="AT817" s="53"/>
      <c r="AU817" s="48">
        <f t="shared" si="417"/>
        <v>38909</v>
      </c>
      <c r="AV817" s="53">
        <f t="shared" si="437"/>
        <v>370.20553182118914</v>
      </c>
      <c r="AW817" s="53">
        <f t="shared" si="438"/>
        <v>462.30651131732316</v>
      </c>
      <c r="AX817" s="53">
        <f t="shared" si="439"/>
        <v>185.12237608374826</v>
      </c>
      <c r="AY817" s="53">
        <f t="shared" si="440"/>
        <v>460.64619293335227</v>
      </c>
      <c r="AZ817" s="53">
        <f t="shared" si="441"/>
        <v>189.2290790593031</v>
      </c>
      <c r="BA817" s="53">
        <f t="shared" si="442"/>
        <v>184.44943718442673</v>
      </c>
      <c r="BB817" s="58">
        <f t="shared" si="443"/>
        <v>1851.9591283993425</v>
      </c>
      <c r="BC817">
        <f t="shared" si="418"/>
        <v>3.004008074185549E-4</v>
      </c>
      <c r="BD817">
        <v>1851.9594288001499</v>
      </c>
      <c r="BE817" s="48">
        <f t="shared" si="412"/>
        <v>38909</v>
      </c>
    </row>
    <row r="818" spans="1:57">
      <c r="A818" s="48">
        <v>38910</v>
      </c>
      <c r="B818" s="49">
        <v>27.18</v>
      </c>
      <c r="C818" s="50">
        <v>92.2</v>
      </c>
      <c r="D818" s="49">
        <v>52.54</v>
      </c>
      <c r="E818" s="50">
        <v>64.349999999999994</v>
      </c>
      <c r="F818" s="49">
        <v>64.03</v>
      </c>
      <c r="G818" s="50">
        <v>80.400000000000006</v>
      </c>
      <c r="H818" s="49">
        <v>65.36</v>
      </c>
      <c r="I818" s="50">
        <v>72.900000000000006</v>
      </c>
      <c r="J818">
        <v>55.94</v>
      </c>
      <c r="K818">
        <v>73.45</v>
      </c>
      <c r="L818" s="49">
        <v>69.760000000000005</v>
      </c>
      <c r="M818" s="50">
        <v>79.48</v>
      </c>
      <c r="O818" s="48">
        <f t="shared" si="413"/>
        <v>38910</v>
      </c>
      <c r="P818" s="44">
        <f t="shared" si="419"/>
        <v>0.29479392624728851</v>
      </c>
      <c r="Q818" s="44">
        <f t="shared" si="420"/>
        <v>0.81647241647241653</v>
      </c>
      <c r="R818" s="44">
        <f t="shared" si="421"/>
        <v>0.79639303482587065</v>
      </c>
      <c r="S818" s="44">
        <f t="shared" si="422"/>
        <v>0.89657064471879278</v>
      </c>
      <c r="T818" s="44">
        <f t="shared" si="423"/>
        <v>0.76160653505786247</v>
      </c>
      <c r="U818" s="44">
        <f t="shared" si="424"/>
        <v>0.87770508303975847</v>
      </c>
      <c r="W818" s="51">
        <f t="shared" si="414"/>
        <v>38910</v>
      </c>
      <c r="X818" s="44">
        <f t="shared" si="425"/>
        <v>3.3923410404624281</v>
      </c>
      <c r="Y818" s="44">
        <f t="shared" si="426"/>
        <v>1.2247611912343135</v>
      </c>
      <c r="Z818" s="44">
        <f t="shared" si="427"/>
        <v>1.2605147520401756</v>
      </c>
      <c r="AA818" s="44">
        <f t="shared" si="428"/>
        <v>1.1154661016949152</v>
      </c>
      <c r="AB818" s="44">
        <f t="shared" si="429"/>
        <v>1.3131220051603392</v>
      </c>
      <c r="AC818" s="44">
        <f t="shared" si="430"/>
        <v>1.1433285509325681</v>
      </c>
      <c r="AE818" s="48">
        <f t="shared" si="415"/>
        <v>38910</v>
      </c>
      <c r="AF818" s="53">
        <f t="shared" si="431"/>
        <v>3.9269452894313148</v>
      </c>
      <c r="AG818" s="53">
        <f t="shared" si="432"/>
        <v>7.0488637918183299</v>
      </c>
      <c r="AH818" s="53">
        <f t="shared" si="433"/>
        <v>2.2954442397758998</v>
      </c>
      <c r="AI818" s="53">
        <f t="shared" si="434"/>
        <v>6.2532248452991537</v>
      </c>
      <c r="AJ818" s="53">
        <f t="shared" si="435"/>
        <v>2.5876502644042141</v>
      </c>
      <c r="AK818" s="53">
        <f t="shared" si="436"/>
        <v>2.313591182567452</v>
      </c>
      <c r="AL818" s="53"/>
      <c r="AM818" s="48">
        <f t="shared" si="416"/>
        <v>38910</v>
      </c>
      <c r="AN818" s="53">
        <f t="shared" si="444"/>
        <v>3.9271083930922588</v>
      </c>
      <c r="AO818" s="53">
        <f t="shared" si="444"/>
        <v>7.0487491026365525</v>
      </c>
      <c r="AP818" s="53">
        <f t="shared" si="444"/>
        <v>2.3043165192796571</v>
      </c>
      <c r="AQ818" s="53">
        <f t="shared" si="444"/>
        <v>6.2538136611979569</v>
      </c>
      <c r="AR818" s="53">
        <f t="shared" si="444"/>
        <v>2.5878632292071497</v>
      </c>
      <c r="AS818" s="53">
        <f t="shared" si="444"/>
        <v>2.3217009691753039</v>
      </c>
      <c r="AT818" s="53"/>
      <c r="AU818" s="48">
        <f t="shared" si="417"/>
        <v>38910</v>
      </c>
      <c r="AV818" s="53">
        <f t="shared" si="437"/>
        <v>362.07939384310629</v>
      </c>
      <c r="AW818" s="53">
        <f t="shared" si="438"/>
        <v>453.58700475466213</v>
      </c>
      <c r="AX818" s="53">
        <f t="shared" si="439"/>
        <v>185.26704815008443</v>
      </c>
      <c r="AY818" s="53">
        <f t="shared" si="440"/>
        <v>455.90301590133112</v>
      </c>
      <c r="AZ818" s="53">
        <f t="shared" si="441"/>
        <v>190.07855418526515</v>
      </c>
      <c r="BA818" s="53">
        <f t="shared" si="442"/>
        <v>184.52879303005315</v>
      </c>
      <c r="BB818" s="58">
        <f t="shared" si="443"/>
        <v>1831.4438098645021</v>
      </c>
      <c r="BC818">
        <f t="shared" si="418"/>
        <v>2.5845959722119005E-2</v>
      </c>
      <c r="BD818">
        <v>1831.41796390478</v>
      </c>
      <c r="BE818" s="48">
        <f t="shared" si="412"/>
        <v>38910</v>
      </c>
    </row>
    <row r="819" spans="1:57">
      <c r="A819" s="48">
        <v>38911</v>
      </c>
      <c r="B819" s="49">
        <v>26.1</v>
      </c>
      <c r="C819" s="50">
        <v>88.55</v>
      </c>
      <c r="D819" s="49">
        <v>51.62</v>
      </c>
      <c r="E819" s="50">
        <v>63.22</v>
      </c>
      <c r="F819" s="49">
        <v>64.17</v>
      </c>
      <c r="G819" s="50">
        <v>80.58</v>
      </c>
      <c r="H819" s="49">
        <v>64.33</v>
      </c>
      <c r="I819" s="50">
        <v>71.75</v>
      </c>
      <c r="J819">
        <v>55.07</v>
      </c>
      <c r="K819">
        <v>72.31</v>
      </c>
      <c r="L819" s="49">
        <v>69.849999999999994</v>
      </c>
      <c r="M819" s="50">
        <v>79.58</v>
      </c>
      <c r="O819" s="48">
        <f t="shared" si="413"/>
        <v>38911</v>
      </c>
      <c r="P819" s="44">
        <f t="shared" si="419"/>
        <v>0.29474872953133824</v>
      </c>
      <c r="Q819" s="44">
        <f t="shared" si="420"/>
        <v>0.8165137614678899</v>
      </c>
      <c r="R819" s="44">
        <f t="shared" si="421"/>
        <v>0.79635145197319435</v>
      </c>
      <c r="S819" s="44">
        <f t="shared" si="422"/>
        <v>0.89658536585365856</v>
      </c>
      <c r="T819" s="44">
        <f t="shared" si="423"/>
        <v>0.76158207716774995</v>
      </c>
      <c r="U819" s="44">
        <f t="shared" si="424"/>
        <v>0.87773309876853478</v>
      </c>
      <c r="W819" s="51">
        <f t="shared" si="414"/>
        <v>38911</v>
      </c>
      <c r="X819" s="44">
        <f t="shared" si="425"/>
        <v>3.3923410404624281</v>
      </c>
      <c r="Y819" s="44">
        <f t="shared" si="426"/>
        <v>1.2247611912343135</v>
      </c>
      <c r="Z819" s="44">
        <f t="shared" si="427"/>
        <v>1.2605147520401756</v>
      </c>
      <c r="AA819" s="44">
        <f t="shared" si="428"/>
        <v>1.1154661016949152</v>
      </c>
      <c r="AB819" s="44">
        <f t="shared" si="429"/>
        <v>1.3131220051603392</v>
      </c>
      <c r="AC819" s="44">
        <f t="shared" si="430"/>
        <v>1.1433285509325681</v>
      </c>
      <c r="AE819" s="48">
        <f t="shared" si="415"/>
        <v>38911</v>
      </c>
      <c r="AF819" s="53">
        <f t="shared" si="431"/>
        <v>3.9269452894313148</v>
      </c>
      <c r="AG819" s="53">
        <f t="shared" si="432"/>
        <v>7.0488637918183299</v>
      </c>
      <c r="AH819" s="53">
        <f t="shared" si="433"/>
        <v>2.2954442397758998</v>
      </c>
      <c r="AI819" s="53">
        <f t="shared" si="434"/>
        <v>6.2532248452991537</v>
      </c>
      <c r="AJ819" s="53">
        <f t="shared" si="435"/>
        <v>2.5876502644042141</v>
      </c>
      <c r="AK819" s="53">
        <f t="shared" si="436"/>
        <v>2.313591182567452</v>
      </c>
      <c r="AL819" s="53"/>
      <c r="AM819" s="48">
        <f t="shared" si="416"/>
        <v>38911</v>
      </c>
      <c r="AN819" s="53">
        <f t="shared" si="444"/>
        <v>3.9265063033382126</v>
      </c>
      <c r="AO819" s="53">
        <f t="shared" si="444"/>
        <v>7.0491060412101794</v>
      </c>
      <c r="AP819" s="53">
        <f t="shared" si="444"/>
        <v>2.3041962017352406</v>
      </c>
      <c r="AQ819" s="53">
        <f t="shared" si="444"/>
        <v>6.2539163449461634</v>
      </c>
      <c r="AR819" s="53">
        <f t="shared" si="444"/>
        <v>2.5877801237300133</v>
      </c>
      <c r="AS819" s="53">
        <f t="shared" si="444"/>
        <v>2.3217750762369</v>
      </c>
      <c r="AT819" s="53"/>
      <c r="AU819" s="48">
        <f t="shared" si="417"/>
        <v>38911</v>
      </c>
      <c r="AV819" s="53">
        <f t="shared" si="437"/>
        <v>347.6921331605987</v>
      </c>
      <c r="AW819" s="53">
        <f t="shared" si="438"/>
        <v>445.64448392530755</v>
      </c>
      <c r="AX819" s="53">
        <f t="shared" si="439"/>
        <v>185.67212993582569</v>
      </c>
      <c r="AY819" s="53">
        <f t="shared" si="440"/>
        <v>448.71849774988721</v>
      </c>
      <c r="AZ819" s="53">
        <f t="shared" si="441"/>
        <v>187.12238074691726</v>
      </c>
      <c r="BA819" s="53">
        <f t="shared" si="442"/>
        <v>184.76686056693251</v>
      </c>
      <c r="BB819" s="58">
        <f t="shared" si="443"/>
        <v>1799.616486085469</v>
      </c>
      <c r="BC819">
        <f t="shared" si="418"/>
        <v>2.5327679318934315E-2</v>
      </c>
      <c r="BD819">
        <v>1799.59115840615</v>
      </c>
      <c r="BE819" s="48">
        <f t="shared" si="412"/>
        <v>38911</v>
      </c>
    </row>
    <row r="820" spans="1:57">
      <c r="A820" s="48">
        <v>38912</v>
      </c>
      <c r="B820" s="49">
        <v>26.23</v>
      </c>
      <c r="C820" s="50">
        <v>89</v>
      </c>
      <c r="D820" s="49">
        <v>51.18</v>
      </c>
      <c r="E820" s="50">
        <v>62.68</v>
      </c>
      <c r="F820" s="49">
        <v>64.22</v>
      </c>
      <c r="G820" s="50">
        <v>80.64</v>
      </c>
      <c r="H820" s="49">
        <v>63.98</v>
      </c>
      <c r="I820" s="50">
        <v>71.36</v>
      </c>
      <c r="J820">
        <v>54.33</v>
      </c>
      <c r="K820">
        <v>71.34</v>
      </c>
      <c r="L820" s="49">
        <v>69.849999999999994</v>
      </c>
      <c r="M820" s="50">
        <v>79.59</v>
      </c>
      <c r="O820" s="48">
        <f t="shared" si="413"/>
        <v>38912</v>
      </c>
      <c r="P820" s="44">
        <f t="shared" si="419"/>
        <v>0.29471910112359551</v>
      </c>
      <c r="Q820" s="44">
        <f t="shared" si="420"/>
        <v>0.81652839821314616</v>
      </c>
      <c r="R820" s="44">
        <f t="shared" si="421"/>
        <v>0.79637896825396826</v>
      </c>
      <c r="S820" s="44">
        <f t="shared" si="422"/>
        <v>0.8965807174887892</v>
      </c>
      <c r="T820" s="44">
        <f t="shared" si="423"/>
        <v>0.76156433978132876</v>
      </c>
      <c r="U820" s="44">
        <f t="shared" si="424"/>
        <v>0.877622816936801</v>
      </c>
      <c r="W820" s="51">
        <f t="shared" si="414"/>
        <v>38912</v>
      </c>
      <c r="X820" s="44">
        <f t="shared" si="425"/>
        <v>3.3923410404624281</v>
      </c>
      <c r="Y820" s="44">
        <f t="shared" si="426"/>
        <v>1.2247611912343135</v>
      </c>
      <c r="Z820" s="44">
        <f t="shared" si="427"/>
        <v>1.2605147520401756</v>
      </c>
      <c r="AA820" s="44">
        <f t="shared" si="428"/>
        <v>1.1154661016949152</v>
      </c>
      <c r="AB820" s="44">
        <f t="shared" si="429"/>
        <v>1.3131220051603392</v>
      </c>
      <c r="AC820" s="44">
        <f t="shared" si="430"/>
        <v>1.1433285509325681</v>
      </c>
      <c r="AE820" s="48">
        <f t="shared" si="415"/>
        <v>38912</v>
      </c>
      <c r="AF820" s="53">
        <f t="shared" si="431"/>
        <v>3.9269452894313148</v>
      </c>
      <c r="AG820" s="53">
        <f t="shared" si="432"/>
        <v>7.0488637918183299</v>
      </c>
      <c r="AH820" s="53">
        <f t="shared" si="433"/>
        <v>2.2954442397758998</v>
      </c>
      <c r="AI820" s="53">
        <f t="shared" si="434"/>
        <v>6.2532248452991537</v>
      </c>
      <c r="AJ820" s="53">
        <f t="shared" si="435"/>
        <v>2.5876502644042141</v>
      </c>
      <c r="AK820" s="53">
        <f t="shared" si="436"/>
        <v>2.313591182567452</v>
      </c>
      <c r="AL820" s="53"/>
      <c r="AM820" s="48">
        <f t="shared" si="416"/>
        <v>38912</v>
      </c>
      <c r="AN820" s="53">
        <f t="shared" si="444"/>
        <v>3.9261116073883957</v>
      </c>
      <c r="AO820" s="53">
        <f t="shared" si="444"/>
        <v>7.0492324027906923</v>
      </c>
      <c r="AP820" s="53">
        <f t="shared" si="444"/>
        <v>2.3042758184791894</v>
      </c>
      <c r="AQ820" s="53">
        <f t="shared" si="444"/>
        <v>6.2538839213910391</v>
      </c>
      <c r="AR820" s="53">
        <f t="shared" si="444"/>
        <v>2.5877198538557558</v>
      </c>
      <c r="AS820" s="53">
        <f t="shared" si="444"/>
        <v>2.3214833593030844</v>
      </c>
      <c r="AT820" s="53"/>
      <c r="AU820" s="48">
        <f t="shared" si="417"/>
        <v>38912</v>
      </c>
      <c r="AV820" s="53">
        <f t="shared" si="437"/>
        <v>349.42393305756724</v>
      </c>
      <c r="AW820" s="53">
        <f t="shared" si="438"/>
        <v>441.84588700692058</v>
      </c>
      <c r="AX820" s="53">
        <f t="shared" si="439"/>
        <v>185.81680200216184</v>
      </c>
      <c r="AY820" s="53">
        <f t="shared" si="440"/>
        <v>446.27715663046456</v>
      </c>
      <c r="AZ820" s="53">
        <f t="shared" si="441"/>
        <v>184.60793437406963</v>
      </c>
      <c r="BA820" s="53">
        <f t="shared" si="442"/>
        <v>184.76686056693248</v>
      </c>
      <c r="BB820" s="58">
        <f t="shared" si="443"/>
        <v>1792.7385736381163</v>
      </c>
      <c r="BC820">
        <f t="shared" si="418"/>
        <v>1.2287220836242341E-3</v>
      </c>
      <c r="BD820">
        <v>1792.7398023602</v>
      </c>
      <c r="BE820" s="48">
        <f t="shared" si="412"/>
        <v>38912</v>
      </c>
    </row>
    <row r="821" spans="1:57">
      <c r="A821" s="48">
        <v>38915</v>
      </c>
      <c r="B821" s="49">
        <v>25.82</v>
      </c>
      <c r="C821" s="50">
        <v>87.6</v>
      </c>
      <c r="D821" s="49">
        <v>50.46</v>
      </c>
      <c r="E821" s="50">
        <v>61.8</v>
      </c>
      <c r="F821" s="49">
        <v>64.17</v>
      </c>
      <c r="G821" s="50">
        <v>80.569999999999993</v>
      </c>
      <c r="H821" s="49">
        <v>63.83</v>
      </c>
      <c r="I821" s="50">
        <v>71.2</v>
      </c>
      <c r="J821">
        <v>54.29</v>
      </c>
      <c r="K821">
        <v>71.290000000000006</v>
      </c>
      <c r="L821" s="49">
        <v>69.849999999999994</v>
      </c>
      <c r="M821" s="50">
        <v>79.58</v>
      </c>
      <c r="O821" s="48">
        <f t="shared" si="413"/>
        <v>38915</v>
      </c>
      <c r="P821" s="44">
        <f t="shared" si="419"/>
        <v>0.2947488584474886</v>
      </c>
      <c r="Q821" s="44">
        <f t="shared" si="420"/>
        <v>0.81650485436893205</v>
      </c>
      <c r="R821" s="44">
        <f t="shared" si="421"/>
        <v>0.79645029167183823</v>
      </c>
      <c r="S821" s="44">
        <f t="shared" si="422"/>
        <v>0.89648876404494371</v>
      </c>
      <c r="T821" s="44">
        <f t="shared" si="423"/>
        <v>0.7615373825220928</v>
      </c>
      <c r="U821" s="44">
        <f t="shared" si="424"/>
        <v>0.87773309876853478</v>
      </c>
      <c r="W821" s="51">
        <f t="shared" si="414"/>
        <v>38915</v>
      </c>
      <c r="X821" s="44">
        <f t="shared" si="425"/>
        <v>3.3923410404624281</v>
      </c>
      <c r="Y821" s="44">
        <f t="shared" si="426"/>
        <v>1.2247611912343135</v>
      </c>
      <c r="Z821" s="44">
        <f t="shared" si="427"/>
        <v>1.2605147520401756</v>
      </c>
      <c r="AA821" s="44">
        <f t="shared" si="428"/>
        <v>1.1154661016949152</v>
      </c>
      <c r="AB821" s="44">
        <f t="shared" si="429"/>
        <v>1.3131220051603392</v>
      </c>
      <c r="AC821" s="44">
        <f t="shared" si="430"/>
        <v>1.1433285509325681</v>
      </c>
      <c r="AE821" s="48">
        <f t="shared" si="415"/>
        <v>38915</v>
      </c>
      <c r="AF821" s="53">
        <f t="shared" si="431"/>
        <v>3.9269452894313148</v>
      </c>
      <c r="AG821" s="53">
        <f t="shared" si="432"/>
        <v>7.0488637918183299</v>
      </c>
      <c r="AH821" s="53">
        <f t="shared" si="433"/>
        <v>2.2954442397758998</v>
      </c>
      <c r="AI821" s="53">
        <f t="shared" si="434"/>
        <v>6.2532248452991537</v>
      </c>
      <c r="AJ821" s="53">
        <f t="shared" si="435"/>
        <v>2.5876502644042141</v>
      </c>
      <c r="AK821" s="53">
        <f t="shared" si="436"/>
        <v>2.313591182567452</v>
      </c>
      <c r="AL821" s="53"/>
      <c r="AM821" s="48">
        <f t="shared" si="416"/>
        <v>38915</v>
      </c>
      <c r="AN821" s="53">
        <f t="shared" si="444"/>
        <v>3.9265080206995662</v>
      </c>
      <c r="AO821" s="53">
        <f t="shared" si="444"/>
        <v>7.0490291446677862</v>
      </c>
      <c r="AP821" s="53">
        <f t="shared" si="444"/>
        <v>2.3044821886040174</v>
      </c>
      <c r="AQ821" s="53">
        <f t="shared" si="444"/>
        <v>6.2532425221809458</v>
      </c>
      <c r="AR821" s="53">
        <f t="shared" si="444"/>
        <v>2.5876282557710155</v>
      </c>
      <c r="AS821" s="53">
        <f t="shared" si="444"/>
        <v>2.3217750762369</v>
      </c>
      <c r="AT821" s="53"/>
      <c r="AU821" s="48">
        <f t="shared" si="417"/>
        <v>38915</v>
      </c>
      <c r="AV821" s="53">
        <f t="shared" si="437"/>
        <v>343.96210261328196</v>
      </c>
      <c r="AW821" s="53">
        <f t="shared" si="438"/>
        <v>435.63000114046918</v>
      </c>
      <c r="AX821" s="53">
        <f t="shared" si="439"/>
        <v>185.67212993582567</v>
      </c>
      <c r="AY821" s="53">
        <f t="shared" si="440"/>
        <v>445.23086757928337</v>
      </c>
      <c r="AZ821" s="53">
        <f t="shared" si="441"/>
        <v>184.4720183539157</v>
      </c>
      <c r="BA821" s="53">
        <f t="shared" si="442"/>
        <v>184.76686056693251</v>
      </c>
      <c r="BB821" s="58">
        <f t="shared" si="443"/>
        <v>1779.7339801897085</v>
      </c>
      <c r="BC821">
        <f t="shared" si="418"/>
        <v>2.5046596078482253E-2</v>
      </c>
      <c r="BD821">
        <v>1779.70893359363</v>
      </c>
      <c r="BE821" s="48">
        <f t="shared" si="412"/>
        <v>38915</v>
      </c>
    </row>
    <row r="822" spans="1:57">
      <c r="A822" s="48">
        <v>38916</v>
      </c>
      <c r="B822" s="49">
        <v>26.18</v>
      </c>
      <c r="C822" s="50">
        <v>88.82</v>
      </c>
      <c r="D822" s="49">
        <v>50.38</v>
      </c>
      <c r="E822" s="50">
        <v>61.7</v>
      </c>
      <c r="F822" s="49">
        <v>63.92</v>
      </c>
      <c r="G822" s="50">
        <v>80.260000000000005</v>
      </c>
      <c r="H822" s="49">
        <v>64</v>
      </c>
      <c r="I822" s="50">
        <v>71.38</v>
      </c>
      <c r="J822">
        <v>54.94</v>
      </c>
      <c r="K822">
        <v>72.14</v>
      </c>
      <c r="L822" s="49">
        <v>69.790000000000006</v>
      </c>
      <c r="M822" s="50">
        <v>79.52</v>
      </c>
      <c r="O822" s="48">
        <f t="shared" si="413"/>
        <v>38916</v>
      </c>
      <c r="P822" s="44">
        <f t="shared" si="419"/>
        <v>0.29475343391128128</v>
      </c>
      <c r="Q822" s="44">
        <f t="shared" si="420"/>
        <v>0.81653160453808749</v>
      </c>
      <c r="R822" s="44">
        <f t="shared" si="421"/>
        <v>0.79641166209818093</v>
      </c>
      <c r="S822" s="44">
        <f t="shared" si="422"/>
        <v>0.89660969459232287</v>
      </c>
      <c r="T822" s="44">
        <f t="shared" si="423"/>
        <v>0.76157471583032987</v>
      </c>
      <c r="U822" s="44">
        <f t="shared" si="424"/>
        <v>0.87764084507042261</v>
      </c>
      <c r="W822" s="51">
        <f t="shared" si="414"/>
        <v>38916</v>
      </c>
      <c r="X822" s="44">
        <f t="shared" si="425"/>
        <v>3.3923410404624281</v>
      </c>
      <c r="Y822" s="44">
        <f t="shared" si="426"/>
        <v>1.2247611912343135</v>
      </c>
      <c r="Z822" s="44">
        <f t="shared" si="427"/>
        <v>1.2605147520401756</v>
      </c>
      <c r="AA822" s="44">
        <f t="shared" si="428"/>
        <v>1.1154661016949152</v>
      </c>
      <c r="AB822" s="44">
        <f t="shared" si="429"/>
        <v>1.3131220051603392</v>
      </c>
      <c r="AC822" s="44">
        <f t="shared" si="430"/>
        <v>1.1433285509325681</v>
      </c>
      <c r="AE822" s="48">
        <f t="shared" si="415"/>
        <v>38916</v>
      </c>
      <c r="AF822" s="53">
        <f t="shared" si="431"/>
        <v>3.9269452894313148</v>
      </c>
      <c r="AG822" s="53">
        <f t="shared" si="432"/>
        <v>7.0488637918183299</v>
      </c>
      <c r="AH822" s="53">
        <f t="shared" si="433"/>
        <v>2.2954442397758998</v>
      </c>
      <c r="AI822" s="53">
        <f t="shared" si="434"/>
        <v>6.2532248452991537</v>
      </c>
      <c r="AJ822" s="53">
        <f t="shared" si="435"/>
        <v>2.5876502644042141</v>
      </c>
      <c r="AK822" s="53">
        <f t="shared" si="436"/>
        <v>2.313591182567452</v>
      </c>
      <c r="AL822" s="53"/>
      <c r="AM822" s="48">
        <f t="shared" si="416"/>
        <v>38916</v>
      </c>
      <c r="AN822" s="53">
        <f t="shared" si="444"/>
        <v>3.926568972912833</v>
      </c>
      <c r="AO822" s="53">
        <f t="shared" si="444"/>
        <v>7.0492600835544232</v>
      </c>
      <c r="AP822" s="53">
        <f t="shared" si="444"/>
        <v>2.3043704161991636</v>
      </c>
      <c r="AQ822" s="53">
        <f t="shared" si="444"/>
        <v>6.2540860442321202</v>
      </c>
      <c r="AR822" s="53">
        <f t="shared" si="444"/>
        <v>2.5877551106378847</v>
      </c>
      <c r="AS822" s="53">
        <f t="shared" si="444"/>
        <v>2.3215310472293718</v>
      </c>
      <c r="AT822" s="53"/>
      <c r="AU822" s="48">
        <f t="shared" si="417"/>
        <v>38916</v>
      </c>
      <c r="AV822" s="53">
        <f t="shared" si="437"/>
        <v>348.75785617411782</v>
      </c>
      <c r="AW822" s="53">
        <f t="shared" si="438"/>
        <v>434.93934715530793</v>
      </c>
      <c r="AX822" s="53">
        <f t="shared" si="439"/>
        <v>184.94876960414487</v>
      </c>
      <c r="AY822" s="53">
        <f t="shared" si="440"/>
        <v>446.4166618372887</v>
      </c>
      <c r="AZ822" s="53">
        <f t="shared" si="441"/>
        <v>186.680653681417</v>
      </c>
      <c r="BA822" s="53">
        <f t="shared" si="442"/>
        <v>184.60814887567963</v>
      </c>
      <c r="BB822" s="58">
        <f t="shared" si="443"/>
        <v>1786.3514373279561</v>
      </c>
      <c r="BC822">
        <f t="shared" si="418"/>
        <v>1.2734645938508038E-3</v>
      </c>
      <c r="BD822">
        <v>1786.3527107925499</v>
      </c>
      <c r="BE822" s="48">
        <f t="shared" si="412"/>
        <v>38916</v>
      </c>
    </row>
    <row r="823" spans="1:57">
      <c r="A823" s="48">
        <v>38917</v>
      </c>
      <c r="B823" s="49">
        <v>27.79</v>
      </c>
      <c r="C823" s="50">
        <v>94.3</v>
      </c>
      <c r="D823" s="49">
        <v>51.62</v>
      </c>
      <c r="E823" s="50">
        <v>63.22</v>
      </c>
      <c r="F823" s="49">
        <v>64.33</v>
      </c>
      <c r="G823" s="50">
        <v>80.77</v>
      </c>
      <c r="H823" s="49">
        <v>65.22</v>
      </c>
      <c r="I823" s="50">
        <v>72.75</v>
      </c>
      <c r="J823">
        <v>56.25</v>
      </c>
      <c r="K823">
        <v>73.86</v>
      </c>
      <c r="L823" s="49">
        <v>69.89</v>
      </c>
      <c r="M823" s="50">
        <v>79.63</v>
      </c>
      <c r="O823" s="48">
        <f t="shared" si="413"/>
        <v>38917</v>
      </c>
      <c r="P823" s="44">
        <f t="shared" si="419"/>
        <v>0.29469777306468714</v>
      </c>
      <c r="Q823" s="44">
        <f t="shared" si="420"/>
        <v>0.8165137614678899</v>
      </c>
      <c r="R823" s="44">
        <f t="shared" si="421"/>
        <v>0.79645908134208243</v>
      </c>
      <c r="S823" s="44">
        <f t="shared" si="422"/>
        <v>0.89649484536082469</v>
      </c>
      <c r="T823" s="44">
        <f t="shared" si="423"/>
        <v>0.76157595450852966</v>
      </c>
      <c r="U823" s="44">
        <f t="shared" si="424"/>
        <v>0.87768428984051239</v>
      </c>
      <c r="W823" s="51">
        <f t="shared" si="414"/>
        <v>38917</v>
      </c>
      <c r="X823" s="44">
        <f t="shared" si="425"/>
        <v>3.3923410404624281</v>
      </c>
      <c r="Y823" s="44">
        <f t="shared" si="426"/>
        <v>1.2247611912343135</v>
      </c>
      <c r="Z823" s="44">
        <f t="shared" si="427"/>
        <v>1.2605147520401756</v>
      </c>
      <c r="AA823" s="44">
        <f t="shared" si="428"/>
        <v>1.1154661016949152</v>
      </c>
      <c r="AB823" s="44">
        <f t="shared" si="429"/>
        <v>1.3131220051603392</v>
      </c>
      <c r="AC823" s="44">
        <f t="shared" si="430"/>
        <v>1.1433285509325681</v>
      </c>
      <c r="AE823" s="48">
        <f t="shared" si="415"/>
        <v>38917</v>
      </c>
      <c r="AF823" s="53">
        <f t="shared" si="431"/>
        <v>3.9269452894313148</v>
      </c>
      <c r="AG823" s="53">
        <f t="shared" si="432"/>
        <v>7.0488637918183299</v>
      </c>
      <c r="AH823" s="53">
        <f t="shared" si="433"/>
        <v>2.2954442397758998</v>
      </c>
      <c r="AI823" s="53">
        <f t="shared" si="434"/>
        <v>6.2532248452991537</v>
      </c>
      <c r="AJ823" s="53">
        <f t="shared" si="435"/>
        <v>2.5876502644042141</v>
      </c>
      <c r="AK823" s="53">
        <f t="shared" si="436"/>
        <v>2.313591182567452</v>
      </c>
      <c r="AL823" s="53"/>
      <c r="AM823" s="48">
        <f t="shared" si="416"/>
        <v>38917</v>
      </c>
      <c r="AN823" s="53">
        <f t="shared" si="444"/>
        <v>3.9258274848482415</v>
      </c>
      <c r="AO823" s="53">
        <f t="shared" si="444"/>
        <v>7.0491060412101794</v>
      </c>
      <c r="AP823" s="53">
        <f t="shared" si="444"/>
        <v>2.3045076209991504</v>
      </c>
      <c r="AQ823" s="53">
        <f t="shared" si="444"/>
        <v>6.2532849409424331</v>
      </c>
      <c r="AR823" s="53">
        <f t="shared" si="444"/>
        <v>2.5877593195431636</v>
      </c>
      <c r="AS823" s="53">
        <f t="shared" si="444"/>
        <v>2.3216459671116554</v>
      </c>
      <c r="AT823" s="53"/>
      <c r="AU823" s="48">
        <f t="shared" si="417"/>
        <v>38917</v>
      </c>
      <c r="AV823" s="53">
        <f t="shared" si="437"/>
        <v>370.20553182118914</v>
      </c>
      <c r="AW823" s="53">
        <f t="shared" si="438"/>
        <v>445.64448392530755</v>
      </c>
      <c r="AX823" s="53">
        <f t="shared" si="439"/>
        <v>186.13508054810137</v>
      </c>
      <c r="AY823" s="53">
        <f t="shared" si="440"/>
        <v>454.92647945356202</v>
      </c>
      <c r="AZ823" s="53">
        <f t="shared" si="441"/>
        <v>191.13190334145807</v>
      </c>
      <c r="BA823" s="53">
        <f t="shared" si="442"/>
        <v>184.87266836110112</v>
      </c>
      <c r="BB823" s="58">
        <f t="shared" si="443"/>
        <v>1832.9161474507193</v>
      </c>
      <c r="BC823">
        <f t="shared" si="418"/>
        <v>2.5768074569441524E-2</v>
      </c>
      <c r="BD823">
        <v>1832.8903793761499</v>
      </c>
      <c r="BE823" s="48">
        <f t="shared" si="412"/>
        <v>38917</v>
      </c>
    </row>
    <row r="824" spans="1:57">
      <c r="A824" s="48">
        <v>38918</v>
      </c>
      <c r="B824" s="49">
        <v>27</v>
      </c>
      <c r="C824" s="50">
        <v>91.59</v>
      </c>
      <c r="D824" s="49">
        <v>51.34</v>
      </c>
      <c r="E824" s="50">
        <v>62.88</v>
      </c>
      <c r="F824" s="49">
        <v>64.459999999999994</v>
      </c>
      <c r="G824" s="50">
        <v>80.94</v>
      </c>
      <c r="H824" s="49">
        <v>64.5</v>
      </c>
      <c r="I824" s="50">
        <v>71.94</v>
      </c>
      <c r="J824">
        <v>55.56</v>
      </c>
      <c r="K824">
        <v>72.95</v>
      </c>
      <c r="L824" s="49">
        <v>69.98</v>
      </c>
      <c r="M824" s="50">
        <v>79.73</v>
      </c>
      <c r="O824" s="48">
        <f t="shared" si="413"/>
        <v>38918</v>
      </c>
      <c r="P824" s="44">
        <f t="shared" si="419"/>
        <v>0.2947920078611202</v>
      </c>
      <c r="Q824" s="44">
        <f t="shared" si="420"/>
        <v>0.81647582697201015</v>
      </c>
      <c r="R824" s="44">
        <f t="shared" si="421"/>
        <v>0.79639238942426482</v>
      </c>
      <c r="S824" s="44">
        <f t="shared" si="422"/>
        <v>0.89658048373644705</v>
      </c>
      <c r="T824" s="44">
        <f t="shared" si="423"/>
        <v>0.76161754626456479</v>
      </c>
      <c r="U824" s="44">
        <f t="shared" si="424"/>
        <v>0.87771227894142734</v>
      </c>
      <c r="W824" s="51">
        <f t="shared" si="414"/>
        <v>38918</v>
      </c>
      <c r="X824" s="44">
        <f t="shared" si="425"/>
        <v>3.3923410404624281</v>
      </c>
      <c r="Y824" s="44">
        <f t="shared" si="426"/>
        <v>1.2247611912343135</v>
      </c>
      <c r="Z824" s="44">
        <f t="shared" si="427"/>
        <v>1.2605147520401756</v>
      </c>
      <c r="AA824" s="44">
        <f t="shared" si="428"/>
        <v>1.1154661016949152</v>
      </c>
      <c r="AB824" s="44">
        <f t="shared" si="429"/>
        <v>1.3131220051603392</v>
      </c>
      <c r="AC824" s="44">
        <f t="shared" si="430"/>
        <v>1.1433285509325681</v>
      </c>
      <c r="AE824" s="48">
        <f t="shared" si="415"/>
        <v>38918</v>
      </c>
      <c r="AF824" s="53">
        <f t="shared" si="431"/>
        <v>3.9269452894313148</v>
      </c>
      <c r="AG824" s="53">
        <f t="shared" si="432"/>
        <v>7.0488637918183299</v>
      </c>
      <c r="AH824" s="53">
        <f t="shared" si="433"/>
        <v>2.2954442397758998</v>
      </c>
      <c r="AI824" s="53">
        <f t="shared" si="434"/>
        <v>6.2532248452991537</v>
      </c>
      <c r="AJ824" s="53">
        <f t="shared" si="435"/>
        <v>2.5876502644042141</v>
      </c>
      <c r="AK824" s="53">
        <f t="shared" si="436"/>
        <v>2.313591182567452</v>
      </c>
      <c r="AL824" s="53"/>
      <c r="AM824" s="48">
        <f t="shared" si="416"/>
        <v>38918</v>
      </c>
      <c r="AN824" s="53">
        <f t="shared" si="444"/>
        <v>3.9270828372386539</v>
      </c>
      <c r="AO824" s="53">
        <f t="shared" si="444"/>
        <v>7.0487785460757495</v>
      </c>
      <c r="AP824" s="53">
        <f t="shared" si="444"/>
        <v>2.3043146518479785</v>
      </c>
      <c r="AQ824" s="53">
        <f t="shared" si="444"/>
        <v>6.2538822909075966</v>
      </c>
      <c r="AR824" s="53">
        <f t="shared" si="444"/>
        <v>2.5879006441919516</v>
      </c>
      <c r="AS824" s="53">
        <f t="shared" si="444"/>
        <v>2.32172000373737</v>
      </c>
      <c r="AT824" s="53"/>
      <c r="AU824" s="48">
        <f t="shared" si="417"/>
        <v>38918</v>
      </c>
      <c r="AV824" s="53">
        <f t="shared" si="437"/>
        <v>359.68151706268833</v>
      </c>
      <c r="AW824" s="53">
        <f t="shared" si="438"/>
        <v>443.22719497724313</v>
      </c>
      <c r="AX824" s="53">
        <f t="shared" si="439"/>
        <v>186.51122792057538</v>
      </c>
      <c r="AY824" s="53">
        <f t="shared" si="440"/>
        <v>449.90429200789248</v>
      </c>
      <c r="AZ824" s="53">
        <f t="shared" si="441"/>
        <v>188.78735199380287</v>
      </c>
      <c r="BA824" s="53">
        <f t="shared" si="442"/>
        <v>185.1107358979805</v>
      </c>
      <c r="BB824" s="58">
        <f t="shared" si="443"/>
        <v>1813.2223198601826</v>
      </c>
      <c r="BC824">
        <f t="shared" si="418"/>
        <v>2.5421328002494192E-2</v>
      </c>
      <c r="BD824">
        <v>1813.1968985321801</v>
      </c>
      <c r="BE824" s="48">
        <f t="shared" si="412"/>
        <v>38918</v>
      </c>
    </row>
    <row r="825" spans="1:57">
      <c r="A825" s="48">
        <v>38919</v>
      </c>
      <c r="B825" s="49">
        <v>26.47</v>
      </c>
      <c r="C825" s="50">
        <v>89.81</v>
      </c>
      <c r="D825" s="49">
        <v>51.34</v>
      </c>
      <c r="E825" s="50">
        <v>62.88</v>
      </c>
      <c r="F825" s="49">
        <v>64.42</v>
      </c>
      <c r="G825" s="50">
        <v>80.89</v>
      </c>
      <c r="H825" s="49">
        <v>64.11</v>
      </c>
      <c r="I825" s="50">
        <v>71.510000000000005</v>
      </c>
      <c r="J825">
        <v>54.52</v>
      </c>
      <c r="K825">
        <v>71.59</v>
      </c>
      <c r="L825" s="49">
        <v>69.959999999999994</v>
      </c>
      <c r="M825" s="50">
        <v>79.709999999999994</v>
      </c>
      <c r="O825" s="48">
        <f t="shared" si="413"/>
        <v>38919</v>
      </c>
      <c r="P825" s="44">
        <f t="shared" si="419"/>
        <v>0.29473332591025497</v>
      </c>
      <c r="Q825" s="44">
        <f t="shared" si="420"/>
        <v>0.81647582697201015</v>
      </c>
      <c r="R825" s="44">
        <f t="shared" si="421"/>
        <v>0.79639015947583136</v>
      </c>
      <c r="S825" s="44">
        <f t="shared" si="422"/>
        <v>0.89651796951475315</v>
      </c>
      <c r="T825" s="44">
        <f t="shared" si="423"/>
        <v>0.76155887693811986</v>
      </c>
      <c r="U825" s="44">
        <f t="shared" si="424"/>
        <v>0.8776815957847196</v>
      </c>
      <c r="W825" s="51">
        <f t="shared" si="414"/>
        <v>38919</v>
      </c>
      <c r="X825" s="44">
        <f t="shared" si="425"/>
        <v>3.3923410404624281</v>
      </c>
      <c r="Y825" s="44">
        <f t="shared" si="426"/>
        <v>1.2247611912343135</v>
      </c>
      <c r="Z825" s="44">
        <f t="shared" si="427"/>
        <v>1.2605147520401756</v>
      </c>
      <c r="AA825" s="44">
        <f t="shared" si="428"/>
        <v>1.1154661016949152</v>
      </c>
      <c r="AB825" s="44">
        <f t="shared" si="429"/>
        <v>1.3131220051603392</v>
      </c>
      <c r="AC825" s="44">
        <f t="shared" si="430"/>
        <v>1.1433285509325681</v>
      </c>
      <c r="AE825" s="48">
        <f t="shared" si="415"/>
        <v>38919</v>
      </c>
      <c r="AF825" s="53">
        <f t="shared" si="431"/>
        <v>3.9269452894313148</v>
      </c>
      <c r="AG825" s="53">
        <f t="shared" si="432"/>
        <v>7.0488637918183299</v>
      </c>
      <c r="AH825" s="53">
        <f t="shared" si="433"/>
        <v>2.2954442397758998</v>
      </c>
      <c r="AI825" s="53">
        <f t="shared" si="434"/>
        <v>6.2532248452991537</v>
      </c>
      <c r="AJ825" s="53">
        <f t="shared" si="435"/>
        <v>2.5876502644042141</v>
      </c>
      <c r="AK825" s="53">
        <f t="shared" si="436"/>
        <v>2.313591182567452</v>
      </c>
      <c r="AL825" s="53"/>
      <c r="AM825" s="48">
        <f t="shared" si="416"/>
        <v>38919</v>
      </c>
      <c r="AN825" s="53">
        <f t="shared" si="444"/>
        <v>3.9263011034197133</v>
      </c>
      <c r="AO825" s="53">
        <f t="shared" si="444"/>
        <v>7.0487785460757495</v>
      </c>
      <c r="AP825" s="53">
        <f t="shared" si="444"/>
        <v>2.3043081996230246</v>
      </c>
      <c r="AQ825" s="53">
        <f t="shared" si="444"/>
        <v>6.2534462379362541</v>
      </c>
      <c r="AR825" s="53">
        <f t="shared" si="444"/>
        <v>2.587701291658064</v>
      </c>
      <c r="AS825" s="53">
        <f t="shared" si="444"/>
        <v>2.3216388408091357</v>
      </c>
      <c r="AT825" s="53"/>
      <c r="AU825" s="48">
        <f t="shared" si="417"/>
        <v>38919</v>
      </c>
      <c r="AV825" s="53">
        <f t="shared" si="437"/>
        <v>352.62110209812448</v>
      </c>
      <c r="AW825" s="53">
        <f t="shared" si="438"/>
        <v>443.22719497724313</v>
      </c>
      <c r="AX825" s="53">
        <f t="shared" si="439"/>
        <v>186.39549026750646</v>
      </c>
      <c r="AY825" s="53">
        <f t="shared" si="440"/>
        <v>447.18394047482155</v>
      </c>
      <c r="AZ825" s="53">
        <f t="shared" si="441"/>
        <v>185.25353546980079</v>
      </c>
      <c r="BA825" s="53">
        <f t="shared" si="442"/>
        <v>185.05783200089618</v>
      </c>
      <c r="BB825" s="58">
        <f t="shared" si="443"/>
        <v>1799.7390952883925</v>
      </c>
      <c r="BC825">
        <f t="shared" si="418"/>
        <v>2.5245897372542458E-2</v>
      </c>
      <c r="BD825">
        <v>1799.7138493910199</v>
      </c>
      <c r="BE825" s="48">
        <f t="shared" si="412"/>
        <v>38919</v>
      </c>
    </row>
    <row r="826" spans="1:57">
      <c r="A826" s="48">
        <v>38922</v>
      </c>
      <c r="B826" s="49">
        <v>27.66</v>
      </c>
      <c r="C826" s="50">
        <v>93.85</v>
      </c>
      <c r="D826" s="49">
        <v>52.27</v>
      </c>
      <c r="E826" s="50">
        <v>64.02</v>
      </c>
      <c r="F826" s="49">
        <v>64.42</v>
      </c>
      <c r="G826" s="50">
        <v>80.89</v>
      </c>
      <c r="H826" s="49">
        <v>65.23</v>
      </c>
      <c r="I826" s="50">
        <v>72.760000000000005</v>
      </c>
      <c r="J826">
        <v>55.47</v>
      </c>
      <c r="K826">
        <v>72.84</v>
      </c>
      <c r="L826" s="49">
        <v>69.959999999999994</v>
      </c>
      <c r="M826" s="50">
        <v>79.709999999999994</v>
      </c>
      <c r="O826" s="48">
        <f t="shared" si="413"/>
        <v>38922</v>
      </c>
      <c r="P826" s="44">
        <f t="shared" si="419"/>
        <v>0.29472562599893448</v>
      </c>
      <c r="Q826" s="44">
        <f t="shared" si="420"/>
        <v>0.81646360512339899</v>
      </c>
      <c r="R826" s="44">
        <f t="shared" si="421"/>
        <v>0.79639015947583136</v>
      </c>
      <c r="S826" s="44">
        <f t="shared" si="422"/>
        <v>0.89650907091808685</v>
      </c>
      <c r="T826" s="44">
        <f t="shared" si="423"/>
        <v>0.76153212520593072</v>
      </c>
      <c r="U826" s="44">
        <f t="shared" si="424"/>
        <v>0.8776815957847196</v>
      </c>
      <c r="W826" s="51">
        <f t="shared" si="414"/>
        <v>38922</v>
      </c>
      <c r="X826" s="44">
        <f t="shared" si="425"/>
        <v>3.3923410404624281</v>
      </c>
      <c r="Y826" s="44">
        <f t="shared" si="426"/>
        <v>1.2247611912343135</v>
      </c>
      <c r="Z826" s="44">
        <f t="shared" si="427"/>
        <v>1.2605147520401756</v>
      </c>
      <c r="AA826" s="44">
        <f t="shared" si="428"/>
        <v>1.1154661016949152</v>
      </c>
      <c r="AB826" s="44">
        <f t="shared" si="429"/>
        <v>1.3131220051603392</v>
      </c>
      <c r="AC826" s="44">
        <f t="shared" si="430"/>
        <v>1.1433285509325681</v>
      </c>
      <c r="AE826" s="48">
        <f t="shared" si="415"/>
        <v>38922</v>
      </c>
      <c r="AF826" s="53">
        <f t="shared" si="431"/>
        <v>3.9269452894313148</v>
      </c>
      <c r="AG826" s="53">
        <f t="shared" si="432"/>
        <v>7.0488637918183299</v>
      </c>
      <c r="AH826" s="53">
        <f t="shared" si="433"/>
        <v>2.2954442397758998</v>
      </c>
      <c r="AI826" s="53">
        <f t="shared" si="434"/>
        <v>6.2532248452991537</v>
      </c>
      <c r="AJ826" s="53">
        <f t="shared" si="435"/>
        <v>2.5876502644042141</v>
      </c>
      <c r="AK826" s="53">
        <f t="shared" si="436"/>
        <v>2.313591182567452</v>
      </c>
      <c r="AL826" s="53"/>
      <c r="AM826" s="48">
        <f t="shared" si="416"/>
        <v>38922</v>
      </c>
      <c r="AN826" s="53">
        <f t="shared" si="444"/>
        <v>3.9261985287610095</v>
      </c>
      <c r="AO826" s="53">
        <f t="shared" si="444"/>
        <v>7.0486730327201323</v>
      </c>
      <c r="AP826" s="53">
        <f t="shared" si="444"/>
        <v>2.3043081996230246</v>
      </c>
      <c r="AQ826" s="53">
        <f t="shared" si="444"/>
        <v>6.2533841679078348</v>
      </c>
      <c r="AR826" s="53">
        <f t="shared" si="444"/>
        <v>2.5876103919337794</v>
      </c>
      <c r="AS826" s="53">
        <f t="shared" si="444"/>
        <v>2.3216388408091357</v>
      </c>
      <c r="AT826" s="53"/>
      <c r="AU826" s="48">
        <f t="shared" si="417"/>
        <v>38922</v>
      </c>
      <c r="AV826" s="53">
        <f t="shared" si="437"/>
        <v>368.47373192422071</v>
      </c>
      <c r="AW826" s="53">
        <f t="shared" si="438"/>
        <v>451.25604755474285</v>
      </c>
      <c r="AX826" s="53">
        <f t="shared" si="439"/>
        <v>186.39549026750646</v>
      </c>
      <c r="AY826" s="53">
        <f t="shared" si="440"/>
        <v>454.99623205697407</v>
      </c>
      <c r="AZ826" s="53">
        <f t="shared" si="441"/>
        <v>188.48154094845651</v>
      </c>
      <c r="BA826" s="53">
        <f t="shared" si="442"/>
        <v>185.05783200089618</v>
      </c>
      <c r="BB826" s="58">
        <f t="shared" si="443"/>
        <v>1834.6608747527969</v>
      </c>
      <c r="BC826">
        <f t="shared" si="418"/>
        <v>2.5739594046854108E-2</v>
      </c>
      <c r="BD826">
        <v>1834.63513515875</v>
      </c>
      <c r="BE826" s="48">
        <f t="shared" si="412"/>
        <v>38922</v>
      </c>
    </row>
    <row r="827" spans="1:57">
      <c r="A827" s="48">
        <v>38923</v>
      </c>
      <c r="B827" s="49">
        <v>27.74</v>
      </c>
      <c r="C827" s="50">
        <v>94.1</v>
      </c>
      <c r="D827" s="49">
        <v>52.26</v>
      </c>
      <c r="E827" s="50">
        <v>64</v>
      </c>
      <c r="F827" s="49">
        <v>64.36</v>
      </c>
      <c r="G827" s="50">
        <v>80.81</v>
      </c>
      <c r="H827" s="49">
        <v>65.650000000000006</v>
      </c>
      <c r="I827" s="50">
        <v>73.22</v>
      </c>
      <c r="J827">
        <v>55.85</v>
      </c>
      <c r="K827">
        <v>73.34</v>
      </c>
      <c r="L827" s="49">
        <v>69.94</v>
      </c>
      <c r="M827" s="50">
        <v>79.69</v>
      </c>
      <c r="O827" s="48">
        <f t="shared" si="413"/>
        <v>38923</v>
      </c>
      <c r="P827" s="44">
        <f t="shared" si="419"/>
        <v>0.29479277364505846</v>
      </c>
      <c r="Q827" s="44">
        <f t="shared" si="420"/>
        <v>0.81656249999999997</v>
      </c>
      <c r="R827" s="44">
        <f t="shared" si="421"/>
        <v>0.79643608464298965</v>
      </c>
      <c r="S827" s="44">
        <f t="shared" si="422"/>
        <v>0.89661294728216345</v>
      </c>
      <c r="T827" s="44">
        <f t="shared" si="423"/>
        <v>0.76152167984728658</v>
      </c>
      <c r="U827" s="44">
        <f t="shared" si="424"/>
        <v>0.87765089722675371</v>
      </c>
      <c r="W827" s="51">
        <f t="shared" si="414"/>
        <v>38923</v>
      </c>
      <c r="X827" s="44">
        <f t="shared" si="425"/>
        <v>3.3923410404624281</v>
      </c>
      <c r="Y827" s="44">
        <f t="shared" si="426"/>
        <v>1.2247611912343135</v>
      </c>
      <c r="Z827" s="44">
        <f t="shared" si="427"/>
        <v>1.2605147520401756</v>
      </c>
      <c r="AA827" s="44">
        <f t="shared" si="428"/>
        <v>1.1154661016949152</v>
      </c>
      <c r="AB827" s="44">
        <f t="shared" si="429"/>
        <v>1.3131220051603392</v>
      </c>
      <c r="AC827" s="44">
        <f t="shared" si="430"/>
        <v>1.1433285509325681</v>
      </c>
      <c r="AE827" s="48">
        <f t="shared" si="415"/>
        <v>38923</v>
      </c>
      <c r="AF827" s="53">
        <f t="shared" si="431"/>
        <v>3.9269452894313148</v>
      </c>
      <c r="AG827" s="53">
        <f t="shared" si="432"/>
        <v>7.0488637918183299</v>
      </c>
      <c r="AH827" s="53">
        <f t="shared" si="433"/>
        <v>2.2954442397758998</v>
      </c>
      <c r="AI827" s="53">
        <f t="shared" si="434"/>
        <v>6.2532248452991537</v>
      </c>
      <c r="AJ827" s="53">
        <f t="shared" si="435"/>
        <v>2.5876502644042141</v>
      </c>
      <c r="AK827" s="53">
        <f t="shared" si="436"/>
        <v>2.313591182567452</v>
      </c>
      <c r="AL827" s="53"/>
      <c r="AM827" s="48">
        <f t="shared" si="416"/>
        <v>38923</v>
      </c>
      <c r="AN827" s="53">
        <f t="shared" si="444"/>
        <v>3.9270930386582337</v>
      </c>
      <c r="AO827" s="53">
        <f t="shared" si="444"/>
        <v>7.0495268094780892</v>
      </c>
      <c r="AP827" s="53">
        <f t="shared" si="444"/>
        <v>2.304441081399617</v>
      </c>
      <c r="AQ827" s="53">
        <f t="shared" si="444"/>
        <v>6.2541087325905673</v>
      </c>
      <c r="AR827" s="53">
        <f t="shared" si="444"/>
        <v>2.5875748996443799</v>
      </c>
      <c r="AS827" s="53">
        <f t="shared" si="444"/>
        <v>2.3215576371415723</v>
      </c>
      <c r="AT827" s="53"/>
      <c r="AU827" s="48">
        <f t="shared" si="417"/>
        <v>38923</v>
      </c>
      <c r="AV827" s="53">
        <f t="shared" si="437"/>
        <v>369.53945493773978</v>
      </c>
      <c r="AW827" s="53">
        <f t="shared" si="438"/>
        <v>451.16971580659771</v>
      </c>
      <c r="AX827" s="53">
        <f t="shared" si="439"/>
        <v>186.22188378790307</v>
      </c>
      <c r="AY827" s="53">
        <f t="shared" si="440"/>
        <v>457.92584140028134</v>
      </c>
      <c r="AZ827" s="53">
        <f t="shared" si="441"/>
        <v>189.77274313991884</v>
      </c>
      <c r="BA827" s="53">
        <f t="shared" si="442"/>
        <v>185.00492810381189</v>
      </c>
      <c r="BB827" s="58">
        <f t="shared" si="443"/>
        <v>1839.6345671762526</v>
      </c>
      <c r="BC827">
        <f t="shared" si="418"/>
        <v>6.3407407742488431E-4</v>
      </c>
      <c r="BD827">
        <v>1839.6352012503301</v>
      </c>
      <c r="BE827" s="48">
        <f t="shared" si="412"/>
        <v>38923</v>
      </c>
    </row>
    <row r="828" spans="1:57">
      <c r="A828" s="48">
        <v>38924</v>
      </c>
      <c r="B828" s="49">
        <v>27.62</v>
      </c>
      <c r="C828" s="50">
        <v>93.7</v>
      </c>
      <c r="D828" s="49">
        <v>52.63</v>
      </c>
      <c r="E828" s="50">
        <v>64.45</v>
      </c>
      <c r="F828" s="49">
        <v>64.52</v>
      </c>
      <c r="G828" s="50">
        <v>81.010000000000005</v>
      </c>
      <c r="H828" s="49">
        <v>65.58</v>
      </c>
      <c r="I828" s="50">
        <v>73.150000000000006</v>
      </c>
      <c r="J828">
        <v>56.09</v>
      </c>
      <c r="K828">
        <v>73.650000000000006</v>
      </c>
      <c r="L828" s="49">
        <v>70.03</v>
      </c>
      <c r="M828" s="50">
        <v>79.790000000000006</v>
      </c>
      <c r="O828" s="48">
        <f t="shared" si="413"/>
        <v>38924</v>
      </c>
      <c r="P828" s="44">
        <f t="shared" si="419"/>
        <v>0.29477054429028815</v>
      </c>
      <c r="Q828" s="44">
        <f t="shared" si="420"/>
        <v>0.81660201706749413</v>
      </c>
      <c r="R828" s="44">
        <f t="shared" si="421"/>
        <v>0.79644488334773478</v>
      </c>
      <c r="S828" s="44">
        <f t="shared" si="422"/>
        <v>0.89651401230348593</v>
      </c>
      <c r="T828" s="44">
        <f t="shared" si="423"/>
        <v>0.76157501697216567</v>
      </c>
      <c r="U828" s="44">
        <f t="shared" si="424"/>
        <v>0.87767890713121943</v>
      </c>
      <c r="W828" s="51">
        <f t="shared" si="414"/>
        <v>38924</v>
      </c>
      <c r="X828" s="44">
        <f t="shared" si="425"/>
        <v>3.3923410404624281</v>
      </c>
      <c r="Y828" s="44">
        <f t="shared" si="426"/>
        <v>1.2247611912343135</v>
      </c>
      <c r="Z828" s="44">
        <f t="shared" si="427"/>
        <v>1.2605147520401756</v>
      </c>
      <c r="AA828" s="44">
        <f t="shared" si="428"/>
        <v>1.1154661016949152</v>
      </c>
      <c r="AB828" s="44">
        <f t="shared" si="429"/>
        <v>1.3131220051603392</v>
      </c>
      <c r="AC828" s="44">
        <f t="shared" si="430"/>
        <v>1.1433285509325681</v>
      </c>
      <c r="AE828" s="48">
        <f t="shared" si="415"/>
        <v>38924</v>
      </c>
      <c r="AF828" s="53">
        <f t="shared" si="431"/>
        <v>3.9269452894313148</v>
      </c>
      <c r="AG828" s="53">
        <f t="shared" si="432"/>
        <v>7.0488637918183299</v>
      </c>
      <c r="AH828" s="53">
        <f t="shared" si="433"/>
        <v>2.2954442397758998</v>
      </c>
      <c r="AI828" s="53">
        <f t="shared" si="434"/>
        <v>6.2532248452991537</v>
      </c>
      <c r="AJ828" s="53">
        <f t="shared" si="435"/>
        <v>2.5876502644042141</v>
      </c>
      <c r="AK828" s="53">
        <f t="shared" si="436"/>
        <v>2.313591182567452</v>
      </c>
      <c r="AL828" s="53"/>
      <c r="AM828" s="48">
        <f t="shared" si="416"/>
        <v>38924</v>
      </c>
      <c r="AN828" s="53">
        <f t="shared" si="444"/>
        <v>3.926796909471304</v>
      </c>
      <c r="AO828" s="53">
        <f t="shared" si="444"/>
        <v>7.0498679672299227</v>
      </c>
      <c r="AP828" s="53">
        <f t="shared" si="444"/>
        <v>2.3044665399355484</v>
      </c>
      <c r="AQ828" s="53">
        <f t="shared" si="444"/>
        <v>6.2534186353574404</v>
      </c>
      <c r="AR828" s="53">
        <f t="shared" si="444"/>
        <v>2.5877561338878801</v>
      </c>
      <c r="AS828" s="53">
        <f t="shared" si="444"/>
        <v>2.3216317287967323</v>
      </c>
      <c r="AT828" s="53"/>
      <c r="AU828" s="48">
        <f t="shared" si="417"/>
        <v>38924</v>
      </c>
      <c r="AV828" s="53">
        <f t="shared" si="437"/>
        <v>367.94087041746121</v>
      </c>
      <c r="AW828" s="53">
        <f t="shared" si="438"/>
        <v>454.36399048796852</v>
      </c>
      <c r="AX828" s="53">
        <f t="shared" si="439"/>
        <v>186.6848344001788</v>
      </c>
      <c r="AY828" s="53">
        <f t="shared" si="440"/>
        <v>457.43757317639682</v>
      </c>
      <c r="AZ828" s="53">
        <f t="shared" si="441"/>
        <v>190.58823926084239</v>
      </c>
      <c r="BA828" s="53">
        <f t="shared" si="442"/>
        <v>185.24299564069128</v>
      </c>
      <c r="BB828" s="58">
        <f t="shared" si="443"/>
        <v>1842.2585033835389</v>
      </c>
      <c r="BC828">
        <f t="shared" si="418"/>
        <v>2.5793857249027496E-2</v>
      </c>
      <c r="BD828">
        <v>1842.2327095262899</v>
      </c>
      <c r="BE828" s="48">
        <f t="shared" si="412"/>
        <v>38924</v>
      </c>
    </row>
    <row r="829" spans="1:57">
      <c r="A829" s="48">
        <v>38925</v>
      </c>
      <c r="B829" s="49">
        <v>28</v>
      </c>
      <c r="C829" s="50">
        <v>94.99</v>
      </c>
      <c r="D829" s="49">
        <v>52.95</v>
      </c>
      <c r="E829" s="50">
        <v>64.849999999999994</v>
      </c>
      <c r="F829" s="49">
        <v>64.510000000000005</v>
      </c>
      <c r="G829" s="50">
        <v>81</v>
      </c>
      <c r="H829" s="49">
        <v>65.47</v>
      </c>
      <c r="I829" s="50">
        <v>73.03</v>
      </c>
      <c r="J829">
        <v>55.67</v>
      </c>
      <c r="K829">
        <v>73.099999999999994</v>
      </c>
      <c r="L829" s="49">
        <v>70.06</v>
      </c>
      <c r="M829" s="50">
        <v>79.83</v>
      </c>
      <c r="O829" s="48">
        <f t="shared" si="413"/>
        <v>38925</v>
      </c>
      <c r="P829" s="44">
        <f t="shared" si="419"/>
        <v>0.29476787030213708</v>
      </c>
      <c r="Q829" s="44">
        <f t="shared" si="420"/>
        <v>0.81649961449498853</v>
      </c>
      <c r="R829" s="44">
        <f t="shared" si="421"/>
        <v>0.79641975308641977</v>
      </c>
      <c r="S829" s="44">
        <f t="shared" si="422"/>
        <v>0.89648089826098865</v>
      </c>
      <c r="T829" s="44">
        <f t="shared" si="423"/>
        <v>0.76155950752393986</v>
      </c>
      <c r="U829" s="44">
        <f t="shared" si="424"/>
        <v>0.87761493172992611</v>
      </c>
      <c r="W829" s="51">
        <f t="shared" si="414"/>
        <v>38925</v>
      </c>
      <c r="X829" s="44">
        <f t="shared" si="425"/>
        <v>3.3923410404624281</v>
      </c>
      <c r="Y829" s="44">
        <f t="shared" si="426"/>
        <v>1.2247611912343135</v>
      </c>
      <c r="Z829" s="44">
        <f t="shared" si="427"/>
        <v>1.2605147520401756</v>
      </c>
      <c r="AA829" s="44">
        <f t="shared" si="428"/>
        <v>1.1154661016949152</v>
      </c>
      <c r="AB829" s="44">
        <f t="shared" si="429"/>
        <v>1.3131220051603392</v>
      </c>
      <c r="AC829" s="44">
        <f t="shared" si="430"/>
        <v>1.1433285509325681</v>
      </c>
      <c r="AE829" s="48">
        <f t="shared" si="415"/>
        <v>38925</v>
      </c>
      <c r="AF829" s="53">
        <f t="shared" si="431"/>
        <v>3.9269452894313148</v>
      </c>
      <c r="AG829" s="53">
        <f t="shared" si="432"/>
        <v>7.0488637918183299</v>
      </c>
      <c r="AH829" s="53">
        <f t="shared" si="433"/>
        <v>2.2954442397758998</v>
      </c>
      <c r="AI829" s="53">
        <f t="shared" si="434"/>
        <v>6.2532248452991537</v>
      </c>
      <c r="AJ829" s="53">
        <f t="shared" si="435"/>
        <v>2.5876502644042141</v>
      </c>
      <c r="AK829" s="53">
        <f t="shared" si="436"/>
        <v>2.313591182567452</v>
      </c>
      <c r="AL829" s="53"/>
      <c r="AM829" s="48">
        <f t="shared" si="416"/>
        <v>38925</v>
      </c>
      <c r="AN829" s="53">
        <f t="shared" si="444"/>
        <v>3.9267612878374232</v>
      </c>
      <c r="AO829" s="53">
        <f t="shared" si="444"/>
        <v>7.048983907920026</v>
      </c>
      <c r="AP829" s="53">
        <f t="shared" si="444"/>
        <v>2.3043938269989082</v>
      </c>
      <c r="AQ829" s="53">
        <f t="shared" si="444"/>
        <v>6.2531876562900717</v>
      </c>
      <c r="AR829" s="53">
        <f t="shared" si="444"/>
        <v>2.5877034343259395</v>
      </c>
      <c r="AS829" s="53">
        <f t="shared" si="444"/>
        <v>2.3214625013944348</v>
      </c>
      <c r="AT829" s="53"/>
      <c r="AU829" s="48">
        <f t="shared" si="417"/>
        <v>38925</v>
      </c>
      <c r="AV829" s="53">
        <f t="shared" si="437"/>
        <v>373.0030547316768</v>
      </c>
      <c r="AW829" s="53">
        <f t="shared" si="438"/>
        <v>457.12660642861363</v>
      </c>
      <c r="AX829" s="53">
        <f t="shared" si="439"/>
        <v>186.65589998691155</v>
      </c>
      <c r="AY829" s="53">
        <f t="shared" si="440"/>
        <v>456.67029453886391</v>
      </c>
      <c r="AZ829" s="53">
        <f t="shared" si="441"/>
        <v>189.16112104922615</v>
      </c>
      <c r="BA829" s="53">
        <f t="shared" si="442"/>
        <v>185.32235148631773</v>
      </c>
      <c r="BB829" s="58">
        <f t="shared" si="443"/>
        <v>1847.9393282216099</v>
      </c>
      <c r="BC829">
        <f t="shared" si="418"/>
        <v>6.0777550015700399E-4</v>
      </c>
      <c r="BD829">
        <v>1847.9399359971101</v>
      </c>
      <c r="BE829" s="48">
        <f t="shared" si="412"/>
        <v>38925</v>
      </c>
    </row>
    <row r="830" spans="1:57">
      <c r="A830" s="48">
        <v>38926</v>
      </c>
      <c r="B830" s="49">
        <v>28.6</v>
      </c>
      <c r="C830" s="50">
        <v>97.03</v>
      </c>
      <c r="D830" s="49">
        <v>54.01</v>
      </c>
      <c r="E830" s="50">
        <v>66.150000000000006</v>
      </c>
      <c r="F830" s="49">
        <v>64.680000000000007</v>
      </c>
      <c r="G830" s="50">
        <v>81.22</v>
      </c>
      <c r="H830" s="49">
        <v>66.08</v>
      </c>
      <c r="I830" s="50">
        <v>73.7</v>
      </c>
      <c r="J830">
        <v>56.5</v>
      </c>
      <c r="K830">
        <v>74.19</v>
      </c>
      <c r="L830" s="49">
        <v>70.150000000000006</v>
      </c>
      <c r="M830" s="50">
        <v>79.930000000000007</v>
      </c>
      <c r="O830" s="48">
        <f t="shared" si="413"/>
        <v>38926</v>
      </c>
      <c r="P830" s="44">
        <f t="shared" si="419"/>
        <v>0.29475419973204164</v>
      </c>
      <c r="Q830" s="44">
        <f t="shared" si="420"/>
        <v>0.81647770219198779</v>
      </c>
      <c r="R830" s="44">
        <f t="shared" si="421"/>
        <v>0.79635557744397945</v>
      </c>
      <c r="S830" s="44">
        <f t="shared" si="422"/>
        <v>0.89660786974219808</v>
      </c>
      <c r="T830" s="44">
        <f t="shared" si="423"/>
        <v>0.76155816147728805</v>
      </c>
      <c r="U830" s="44">
        <f t="shared" si="424"/>
        <v>0.87764293757037404</v>
      </c>
      <c r="W830" s="51">
        <f t="shared" si="414"/>
        <v>38926</v>
      </c>
      <c r="X830" s="44">
        <f t="shared" si="425"/>
        <v>3.3923410404624281</v>
      </c>
      <c r="Y830" s="44">
        <f t="shared" si="426"/>
        <v>1.2247611912343135</v>
      </c>
      <c r="Z830" s="44">
        <f t="shared" si="427"/>
        <v>1.2605147520401756</v>
      </c>
      <c r="AA830" s="44">
        <f t="shared" si="428"/>
        <v>1.1154661016949152</v>
      </c>
      <c r="AB830" s="44">
        <f t="shared" si="429"/>
        <v>1.3131220051603392</v>
      </c>
      <c r="AC830" s="44">
        <f t="shared" si="430"/>
        <v>1.1433285509325681</v>
      </c>
      <c r="AE830" s="48">
        <f t="shared" si="415"/>
        <v>38926</v>
      </c>
      <c r="AF830" s="53">
        <f t="shared" si="431"/>
        <v>3.9269452894313148</v>
      </c>
      <c r="AG830" s="53">
        <f t="shared" si="432"/>
        <v>7.0488637918183299</v>
      </c>
      <c r="AH830" s="53">
        <f t="shared" si="433"/>
        <v>2.2954442397758998</v>
      </c>
      <c r="AI830" s="53">
        <f t="shared" si="434"/>
        <v>6.2532248452991537</v>
      </c>
      <c r="AJ830" s="53">
        <f t="shared" si="435"/>
        <v>2.5876502644042141</v>
      </c>
      <c r="AK830" s="53">
        <f t="shared" si="436"/>
        <v>2.313591182567452</v>
      </c>
      <c r="AL830" s="53"/>
      <c r="AM830" s="48">
        <f t="shared" si="416"/>
        <v>38926</v>
      </c>
      <c r="AN830" s="53">
        <f t="shared" si="444"/>
        <v>3.9265791748229399</v>
      </c>
      <c r="AO830" s="53">
        <f t="shared" si="444"/>
        <v>7.0487947351776317</v>
      </c>
      <c r="AP830" s="53">
        <f t="shared" si="444"/>
        <v>2.3042081385429021</v>
      </c>
      <c r="AQ830" s="53">
        <f t="shared" si="444"/>
        <v>6.2540733154274166</v>
      </c>
      <c r="AR830" s="53">
        <f t="shared" si="444"/>
        <v>2.5876988605933429</v>
      </c>
      <c r="AS830" s="53">
        <f t="shared" si="444"/>
        <v>2.3215365822994753</v>
      </c>
      <c r="AT830" s="53"/>
      <c r="AU830" s="48">
        <f t="shared" si="417"/>
        <v>38926</v>
      </c>
      <c r="AV830" s="53">
        <f t="shared" si="437"/>
        <v>380.99597733306985</v>
      </c>
      <c r="AW830" s="53">
        <f t="shared" si="438"/>
        <v>466.27777173200036</v>
      </c>
      <c r="AX830" s="53">
        <f t="shared" si="439"/>
        <v>187.14778501245451</v>
      </c>
      <c r="AY830" s="53">
        <f t="shared" si="440"/>
        <v>460.9252033470006</v>
      </c>
      <c r="AZ830" s="53">
        <f t="shared" si="441"/>
        <v>191.98137846742011</v>
      </c>
      <c r="BA830" s="53">
        <f t="shared" si="442"/>
        <v>185.56041902319708</v>
      </c>
      <c r="BB830" s="58">
        <f t="shared" si="443"/>
        <v>1872.8885349151426</v>
      </c>
      <c r="BC830">
        <f t="shared" si="418"/>
        <v>3.2339392737412709E-4</v>
      </c>
      <c r="BD830">
        <v>1872.88885830907</v>
      </c>
      <c r="BE830" s="48">
        <f t="shared" si="412"/>
        <v>38926</v>
      </c>
    </row>
    <row r="831" spans="1:57">
      <c r="A831" s="48">
        <v>38929</v>
      </c>
      <c r="B831" s="49">
        <v>28.32</v>
      </c>
      <c r="C831" s="50">
        <v>96.1</v>
      </c>
      <c r="D831" s="49">
        <v>53.83</v>
      </c>
      <c r="E831" s="50">
        <v>65.92</v>
      </c>
      <c r="F831" s="49">
        <v>64.790000000000006</v>
      </c>
      <c r="G831" s="50">
        <v>81.349999999999994</v>
      </c>
      <c r="H831" s="49">
        <v>66.11</v>
      </c>
      <c r="I831" s="50">
        <v>73.739999999999995</v>
      </c>
      <c r="J831">
        <v>56.24</v>
      </c>
      <c r="K831">
        <v>73.849999999999994</v>
      </c>
      <c r="L831" s="49">
        <v>70.16</v>
      </c>
      <c r="M831" s="50">
        <v>79.94</v>
      </c>
      <c r="O831" s="48">
        <f t="shared" si="413"/>
        <v>38929</v>
      </c>
      <c r="P831" s="44">
        <f t="shared" si="419"/>
        <v>0.29469302809573361</v>
      </c>
      <c r="Q831" s="44">
        <f t="shared" si="420"/>
        <v>0.81659587378640774</v>
      </c>
      <c r="R831" s="44">
        <f t="shared" si="421"/>
        <v>0.7964351567301784</v>
      </c>
      <c r="S831" s="44">
        <f t="shared" si="422"/>
        <v>0.89652834282614602</v>
      </c>
      <c r="T831" s="44">
        <f t="shared" si="423"/>
        <v>0.76154366960054176</v>
      </c>
      <c r="U831" s="44">
        <f t="shared" si="424"/>
        <v>0.87765824368276202</v>
      </c>
      <c r="W831" s="51">
        <f t="shared" si="414"/>
        <v>38929</v>
      </c>
      <c r="X831" s="44">
        <f t="shared" si="425"/>
        <v>3.3923410404624281</v>
      </c>
      <c r="Y831" s="44">
        <f t="shared" si="426"/>
        <v>1.2247611912343135</v>
      </c>
      <c r="Z831" s="44">
        <f t="shared" si="427"/>
        <v>1.2605147520401756</v>
      </c>
      <c r="AA831" s="44">
        <f t="shared" si="428"/>
        <v>1.1154661016949152</v>
      </c>
      <c r="AB831" s="44">
        <f t="shared" si="429"/>
        <v>1.3131220051603392</v>
      </c>
      <c r="AC831" s="44">
        <f t="shared" si="430"/>
        <v>1.1433285509325681</v>
      </c>
      <c r="AE831" s="48">
        <f t="shared" si="415"/>
        <v>38929</v>
      </c>
      <c r="AF831" s="53">
        <f t="shared" si="431"/>
        <v>3.9269452894313148</v>
      </c>
      <c r="AG831" s="53">
        <f t="shared" si="432"/>
        <v>7.0488637918183299</v>
      </c>
      <c r="AH831" s="53">
        <f t="shared" si="433"/>
        <v>2.2954442397758998</v>
      </c>
      <c r="AI831" s="53">
        <f t="shared" si="434"/>
        <v>6.2532248452991537</v>
      </c>
      <c r="AJ831" s="53">
        <f t="shared" si="435"/>
        <v>2.5876502644042141</v>
      </c>
      <c r="AK831" s="53">
        <f t="shared" si="436"/>
        <v>2.313591182567452</v>
      </c>
      <c r="AL831" s="53"/>
      <c r="AM831" s="48">
        <f t="shared" si="416"/>
        <v>38929</v>
      </c>
      <c r="AN831" s="53">
        <f t="shared" si="444"/>
        <v>3.925764274565589</v>
      </c>
      <c r="AO831" s="53">
        <f t="shared" si="444"/>
        <v>7.0498149312103697</v>
      </c>
      <c r="AP831" s="53">
        <f t="shared" si="444"/>
        <v>2.3044383965383415</v>
      </c>
      <c r="AQ831" s="53">
        <f t="shared" si="444"/>
        <v>6.2535185944838201</v>
      </c>
      <c r="AR831" s="53">
        <f t="shared" si="444"/>
        <v>2.5876496186380451</v>
      </c>
      <c r="AS831" s="53">
        <f t="shared" si="444"/>
        <v>2.3215770699492024</v>
      </c>
      <c r="AT831" s="53"/>
      <c r="AU831" s="48">
        <f t="shared" si="417"/>
        <v>38929</v>
      </c>
      <c r="AV831" s="53">
        <f t="shared" si="437"/>
        <v>377.2659467857531</v>
      </c>
      <c r="AW831" s="53">
        <f t="shared" si="438"/>
        <v>464.72380026538758</v>
      </c>
      <c r="AX831" s="53">
        <f t="shared" si="439"/>
        <v>187.46606355839407</v>
      </c>
      <c r="AY831" s="53">
        <f t="shared" si="440"/>
        <v>461.13446115723684</v>
      </c>
      <c r="AZ831" s="53">
        <f t="shared" si="441"/>
        <v>191.09792433641962</v>
      </c>
      <c r="BA831" s="53">
        <f t="shared" si="442"/>
        <v>185.58687097173924</v>
      </c>
      <c r="BB831" s="58">
        <f t="shared" si="443"/>
        <v>1867.2750670749306</v>
      </c>
      <c r="BC831">
        <f t="shared" si="418"/>
        <v>4.1034501941794588E-4</v>
      </c>
      <c r="BD831">
        <v>1867.27547741995</v>
      </c>
      <c r="BE831" s="48">
        <f t="shared" si="412"/>
        <v>38929</v>
      </c>
    </row>
    <row r="832" spans="1:57">
      <c r="A832" s="48">
        <v>38930</v>
      </c>
      <c r="B832" s="49">
        <v>27.87</v>
      </c>
      <c r="C832" s="50">
        <v>94.55</v>
      </c>
      <c r="D832" s="49">
        <v>53.45</v>
      </c>
      <c r="E832" s="50">
        <v>65.459999999999994</v>
      </c>
      <c r="F832" s="49">
        <v>64.8</v>
      </c>
      <c r="G832" s="50">
        <v>81.05</v>
      </c>
      <c r="H832" s="49">
        <v>65.67</v>
      </c>
      <c r="I832" s="50">
        <v>73.25</v>
      </c>
      <c r="J832">
        <v>55.98</v>
      </c>
      <c r="K832">
        <v>73.5</v>
      </c>
      <c r="L832" s="49">
        <v>70.2</v>
      </c>
      <c r="M832" s="50">
        <v>79.7</v>
      </c>
      <c r="O832" s="48">
        <f t="shared" si="413"/>
        <v>38930</v>
      </c>
      <c r="P832" s="44">
        <f t="shared" si="419"/>
        <v>0.2947646747752512</v>
      </c>
      <c r="Q832" s="44">
        <f t="shared" si="420"/>
        <v>0.81652917812404535</v>
      </c>
      <c r="R832" s="44">
        <f t="shared" si="421"/>
        <v>0.79950647748303516</v>
      </c>
      <c r="S832" s="44">
        <f t="shared" si="422"/>
        <v>0.89651877133105806</v>
      </c>
      <c r="T832" s="44">
        <f t="shared" si="423"/>
        <v>0.76163265306122441</v>
      </c>
      <c r="U832" s="44">
        <f t="shared" si="424"/>
        <v>0.88080301129234628</v>
      </c>
      <c r="W832" s="51">
        <f t="shared" si="414"/>
        <v>38930</v>
      </c>
      <c r="X832" s="44">
        <f t="shared" si="425"/>
        <v>3.3923410404624281</v>
      </c>
      <c r="Y832" s="44">
        <f t="shared" si="426"/>
        <v>1.2247611912343135</v>
      </c>
      <c r="Z832" s="44">
        <f t="shared" si="427"/>
        <v>1.2605147520401756</v>
      </c>
      <c r="AA832" s="44">
        <f t="shared" si="428"/>
        <v>1.1154661016949152</v>
      </c>
      <c r="AB832" s="44">
        <f t="shared" si="429"/>
        <v>1.3131220051603392</v>
      </c>
      <c r="AC832" s="44">
        <f t="shared" si="430"/>
        <v>1.1433285509325681</v>
      </c>
      <c r="AE832" s="48">
        <f t="shared" si="415"/>
        <v>38930</v>
      </c>
      <c r="AF832" s="53">
        <f t="shared" si="431"/>
        <v>3.9269452894313148</v>
      </c>
      <c r="AG832" s="53">
        <f t="shared" si="432"/>
        <v>7.0488637918183299</v>
      </c>
      <c r="AH832" s="53">
        <f t="shared" si="433"/>
        <v>2.2954442397758998</v>
      </c>
      <c r="AI832" s="53">
        <f t="shared" si="434"/>
        <v>6.2532248452991537</v>
      </c>
      <c r="AJ832" s="53">
        <f t="shared" si="435"/>
        <v>2.5876502644042141</v>
      </c>
      <c r="AK832" s="53">
        <f t="shared" si="436"/>
        <v>2.313591182567452</v>
      </c>
      <c r="AL832" s="53"/>
      <c r="AM832" s="48">
        <f t="shared" si="416"/>
        <v>38930</v>
      </c>
      <c r="AN832" s="53">
        <f t="shared" si="444"/>
        <v>3.9267187185056405</v>
      </c>
      <c r="AO832" s="53">
        <f t="shared" si="444"/>
        <v>7.0492391358978255</v>
      </c>
      <c r="AP832" s="53">
        <f t="shared" si="444"/>
        <v>2.3133250829322796</v>
      </c>
      <c r="AQ832" s="53">
        <f t="shared" si="444"/>
        <v>6.2534518308137264</v>
      </c>
      <c r="AR832" s="53">
        <f t="shared" si="444"/>
        <v>2.5879519755839326</v>
      </c>
      <c r="AS832" s="53">
        <f t="shared" si="444"/>
        <v>2.3298955930477772</v>
      </c>
      <c r="AT832" s="53"/>
      <c r="AU832" s="48">
        <f t="shared" si="417"/>
        <v>38930</v>
      </c>
      <c r="AV832" s="53">
        <f t="shared" si="437"/>
        <v>371.27125483470832</v>
      </c>
      <c r="AW832" s="53">
        <f t="shared" si="438"/>
        <v>461.44319383587163</v>
      </c>
      <c r="AX832" s="53">
        <f t="shared" si="439"/>
        <v>187.49499797166126</v>
      </c>
      <c r="AY832" s="53">
        <f t="shared" si="440"/>
        <v>458.06534660710548</v>
      </c>
      <c r="AZ832" s="53">
        <f t="shared" si="441"/>
        <v>190.21447020541905</v>
      </c>
      <c r="BA832" s="53">
        <f t="shared" si="442"/>
        <v>185.69267876590786</v>
      </c>
      <c r="BB832" s="58">
        <f t="shared" si="443"/>
        <v>1854.1819422206736</v>
      </c>
      <c r="BC832">
        <f t="shared" si="418"/>
        <v>6.2581453630627948E-4</v>
      </c>
      <c r="BD832">
        <v>1854.1825680352099</v>
      </c>
      <c r="BE832" s="48">
        <f t="shared" si="412"/>
        <v>38930</v>
      </c>
    </row>
    <row r="833" spans="1:57">
      <c r="A833" s="48">
        <v>38931</v>
      </c>
      <c r="B833" s="49">
        <v>28.24</v>
      </c>
      <c r="C833" s="50">
        <v>95.8</v>
      </c>
      <c r="D833" s="49">
        <v>54.04</v>
      </c>
      <c r="E833" s="50">
        <v>66.180000000000007</v>
      </c>
      <c r="F833" s="49">
        <v>64.86</v>
      </c>
      <c r="G833" s="50">
        <v>81.12</v>
      </c>
      <c r="H833" s="49">
        <v>66.14</v>
      </c>
      <c r="I833" s="50">
        <v>73.77</v>
      </c>
      <c r="J833">
        <v>55.98</v>
      </c>
      <c r="K833">
        <v>73.5</v>
      </c>
      <c r="L833" s="49">
        <v>70.2</v>
      </c>
      <c r="M833" s="50">
        <v>79.7</v>
      </c>
      <c r="O833" s="48">
        <f t="shared" si="413"/>
        <v>38931</v>
      </c>
      <c r="P833" s="44">
        <f t="shared" si="419"/>
        <v>0.29478079331941542</v>
      </c>
      <c r="Q833" s="44">
        <f t="shared" si="420"/>
        <v>0.81656089453006941</v>
      </c>
      <c r="R833" s="44">
        <f t="shared" si="421"/>
        <v>0.79955621301775148</v>
      </c>
      <c r="S833" s="44">
        <f t="shared" si="422"/>
        <v>0.89657042158058842</v>
      </c>
      <c r="T833" s="44">
        <f t="shared" si="423"/>
        <v>0.76163265306122441</v>
      </c>
      <c r="U833" s="44">
        <f t="shared" si="424"/>
        <v>0.88080301129234628</v>
      </c>
      <c r="W833" s="51">
        <f t="shared" si="414"/>
        <v>38931</v>
      </c>
      <c r="X833" s="44">
        <f t="shared" si="425"/>
        <v>3.3923410404624281</v>
      </c>
      <c r="Y833" s="44">
        <f t="shared" si="426"/>
        <v>1.2247611912343135</v>
      </c>
      <c r="Z833" s="44">
        <f t="shared" si="427"/>
        <v>1.2605147520401756</v>
      </c>
      <c r="AA833" s="44">
        <f t="shared" si="428"/>
        <v>1.1154661016949152</v>
      </c>
      <c r="AB833" s="44">
        <f t="shared" si="429"/>
        <v>1.3131220051603392</v>
      </c>
      <c r="AC833" s="44">
        <f t="shared" si="430"/>
        <v>1.1433285509325681</v>
      </c>
      <c r="AE833" s="48">
        <f t="shared" si="415"/>
        <v>38931</v>
      </c>
      <c r="AF833" s="53">
        <f t="shared" si="431"/>
        <v>3.9269452894313148</v>
      </c>
      <c r="AG833" s="53">
        <f t="shared" si="432"/>
        <v>7.0488637918183299</v>
      </c>
      <c r="AH833" s="53">
        <f t="shared" si="433"/>
        <v>2.2954442397758998</v>
      </c>
      <c r="AI833" s="53">
        <f t="shared" si="434"/>
        <v>6.2532248452991537</v>
      </c>
      <c r="AJ833" s="53">
        <f t="shared" si="435"/>
        <v>2.5876502644042141</v>
      </c>
      <c r="AK833" s="53">
        <f t="shared" si="436"/>
        <v>2.313591182567452</v>
      </c>
      <c r="AL833" s="53"/>
      <c r="AM833" s="48">
        <f t="shared" si="416"/>
        <v>38931</v>
      </c>
      <c r="AN833" s="53">
        <f t="shared" si="444"/>
        <v>3.9269334422988935</v>
      </c>
      <c r="AO833" s="53">
        <f t="shared" si="444"/>
        <v>7.0495129491755186</v>
      </c>
      <c r="AP833" s="53">
        <f t="shared" si="444"/>
        <v>2.3134689897838348</v>
      </c>
      <c r="AQ833" s="53">
        <f t="shared" si="444"/>
        <v>6.2538121047508888</v>
      </c>
      <c r="AR833" s="53">
        <f t="shared" si="444"/>
        <v>2.5879519755839326</v>
      </c>
      <c r="AS833" s="53">
        <f t="shared" si="444"/>
        <v>2.3298955930477772</v>
      </c>
      <c r="AT833" s="53"/>
      <c r="AU833" s="48">
        <f t="shared" si="417"/>
        <v>38931</v>
      </c>
      <c r="AV833" s="53">
        <f t="shared" si="437"/>
        <v>376.20022377223398</v>
      </c>
      <c r="AW833" s="53">
        <f t="shared" si="438"/>
        <v>466.53676697643584</v>
      </c>
      <c r="AX833" s="53">
        <f t="shared" si="439"/>
        <v>187.66860445126468</v>
      </c>
      <c r="AY833" s="53">
        <f t="shared" si="440"/>
        <v>461.34371896747302</v>
      </c>
      <c r="AZ833" s="53">
        <f t="shared" si="441"/>
        <v>190.21447020541905</v>
      </c>
      <c r="BA833" s="53">
        <f t="shared" si="442"/>
        <v>185.69267876590786</v>
      </c>
      <c r="BB833" s="58">
        <f t="shared" si="443"/>
        <v>1867.6564631387344</v>
      </c>
      <c r="BC833">
        <f t="shared" si="418"/>
        <v>4.3532234553822491E-4</v>
      </c>
      <c r="BD833">
        <v>1867.6568984610799</v>
      </c>
      <c r="BE833" s="48">
        <f t="shared" si="412"/>
        <v>38931</v>
      </c>
    </row>
    <row r="834" spans="1:57">
      <c r="A834" s="48">
        <v>38932</v>
      </c>
      <c r="B834" s="49">
        <v>28.21</v>
      </c>
      <c r="C834" s="50">
        <v>95.7</v>
      </c>
      <c r="D834" s="49">
        <v>53.95</v>
      </c>
      <c r="E834" s="50">
        <v>66.069999999999993</v>
      </c>
      <c r="F834" s="49">
        <v>64.88</v>
      </c>
      <c r="G834" s="50">
        <v>81.14</v>
      </c>
      <c r="H834" s="49">
        <v>66.27</v>
      </c>
      <c r="I834" s="50">
        <v>73.92</v>
      </c>
      <c r="J834">
        <v>56.58</v>
      </c>
      <c r="K834">
        <v>74.290000000000006</v>
      </c>
      <c r="L834" s="49">
        <v>70.2</v>
      </c>
      <c r="M834" s="50">
        <v>79.69</v>
      </c>
      <c r="O834" s="48">
        <f t="shared" si="413"/>
        <v>38932</v>
      </c>
      <c r="P834" s="44">
        <f t="shared" si="419"/>
        <v>0.29477533960292579</v>
      </c>
      <c r="Q834" s="44">
        <f t="shared" si="420"/>
        <v>0.81655819585288347</v>
      </c>
      <c r="R834" s="44">
        <f t="shared" si="421"/>
        <v>0.79960561991619417</v>
      </c>
      <c r="S834" s="44">
        <f t="shared" si="422"/>
        <v>0.89650974025974017</v>
      </c>
      <c r="T834" s="44">
        <f t="shared" si="423"/>
        <v>0.76160990712074295</v>
      </c>
      <c r="U834" s="44">
        <f t="shared" si="424"/>
        <v>0.88091353996737365</v>
      </c>
      <c r="W834" s="51">
        <f t="shared" si="414"/>
        <v>38932</v>
      </c>
      <c r="X834" s="44">
        <f t="shared" si="425"/>
        <v>3.3923410404624281</v>
      </c>
      <c r="Y834" s="44">
        <f t="shared" si="426"/>
        <v>1.2247611912343135</v>
      </c>
      <c r="Z834" s="44">
        <f t="shared" si="427"/>
        <v>1.2605147520401756</v>
      </c>
      <c r="AA834" s="44">
        <f t="shared" si="428"/>
        <v>1.1154661016949152</v>
      </c>
      <c r="AB834" s="44">
        <f t="shared" si="429"/>
        <v>1.3131220051603392</v>
      </c>
      <c r="AC834" s="44">
        <f t="shared" si="430"/>
        <v>1.1433285509325681</v>
      </c>
      <c r="AE834" s="48">
        <f t="shared" si="415"/>
        <v>38932</v>
      </c>
      <c r="AF834" s="53">
        <f t="shared" si="431"/>
        <v>3.9269452894313148</v>
      </c>
      <c r="AG834" s="53">
        <f t="shared" si="432"/>
        <v>7.0488637918183299</v>
      </c>
      <c r="AH834" s="53">
        <f t="shared" si="433"/>
        <v>2.2954442397758998</v>
      </c>
      <c r="AI834" s="53">
        <f t="shared" si="434"/>
        <v>6.2532248452991537</v>
      </c>
      <c r="AJ834" s="53">
        <f t="shared" si="435"/>
        <v>2.5876502644042141</v>
      </c>
      <c r="AK834" s="53">
        <f t="shared" si="436"/>
        <v>2.313591182567452</v>
      </c>
      <c r="AL834" s="53"/>
      <c r="AM834" s="48">
        <f t="shared" si="416"/>
        <v>38932</v>
      </c>
      <c r="AN834" s="53">
        <f t="shared" si="444"/>
        <v>3.9268607904092407</v>
      </c>
      <c r="AO834" s="53">
        <f t="shared" si="444"/>
        <v>7.0494896510236051</v>
      </c>
      <c r="AP834" s="53">
        <f t="shared" si="444"/>
        <v>2.3136119457456137</v>
      </c>
      <c r="AQ834" s="53">
        <f t="shared" si="444"/>
        <v>6.2533888367401245</v>
      </c>
      <c r="AR834" s="53">
        <f t="shared" si="444"/>
        <v>2.5878746871413103</v>
      </c>
      <c r="AS834" s="53">
        <f t="shared" si="444"/>
        <v>2.3301879629302027</v>
      </c>
      <c r="AT834" s="53"/>
      <c r="AU834" s="48">
        <f t="shared" si="417"/>
        <v>38932</v>
      </c>
      <c r="AV834" s="53">
        <f t="shared" si="437"/>
        <v>375.80057764216434</v>
      </c>
      <c r="AW834" s="53">
        <f t="shared" si="438"/>
        <v>465.75978124312957</v>
      </c>
      <c r="AX834" s="53">
        <f t="shared" si="439"/>
        <v>187.7264732777991</v>
      </c>
      <c r="AY834" s="53">
        <f t="shared" si="440"/>
        <v>462.25050281183002</v>
      </c>
      <c r="AZ834" s="53">
        <f t="shared" si="441"/>
        <v>192.25321050772797</v>
      </c>
      <c r="BA834" s="53">
        <f t="shared" si="442"/>
        <v>185.69267876590786</v>
      </c>
      <c r="BB834" s="58">
        <f t="shared" si="443"/>
        <v>1869.4832242485591</v>
      </c>
      <c r="BC834">
        <f t="shared" si="418"/>
        <v>2.6049669859048663E-2</v>
      </c>
      <c r="BD834">
        <v>1869.4571745787</v>
      </c>
      <c r="BE834" s="48">
        <f t="shared" ref="BE834:BE897" si="445">A834</f>
        <v>38932</v>
      </c>
    </row>
    <row r="835" spans="1:57">
      <c r="A835" s="48">
        <v>38933</v>
      </c>
      <c r="B835" s="49">
        <v>28.27</v>
      </c>
      <c r="C835" s="50">
        <v>95.9</v>
      </c>
      <c r="D835" s="49">
        <v>53.99</v>
      </c>
      <c r="E835" s="50">
        <v>66.12</v>
      </c>
      <c r="F835" s="49">
        <v>65.2</v>
      </c>
      <c r="G835" s="50">
        <v>81.540000000000006</v>
      </c>
      <c r="H835" s="49">
        <v>66.19</v>
      </c>
      <c r="I835" s="50">
        <v>73.83</v>
      </c>
      <c r="J835">
        <v>57.42</v>
      </c>
      <c r="K835">
        <v>75.400000000000006</v>
      </c>
      <c r="L835" s="49">
        <v>70.260000000000005</v>
      </c>
      <c r="M835" s="50">
        <v>79.760000000000005</v>
      </c>
      <c r="O835" s="48">
        <f t="shared" ref="O835:O898" si="446">A835</f>
        <v>38933</v>
      </c>
      <c r="P835" s="44">
        <f t="shared" si="419"/>
        <v>0.29478623566214807</v>
      </c>
      <c r="Q835" s="44">
        <f t="shared" si="420"/>
        <v>0.81654567453115545</v>
      </c>
      <c r="R835" s="44">
        <f t="shared" si="421"/>
        <v>0.79960755457444199</v>
      </c>
      <c r="S835" s="44">
        <f t="shared" si="422"/>
        <v>0.89651903020452395</v>
      </c>
      <c r="T835" s="44">
        <f t="shared" si="423"/>
        <v>0.7615384615384615</v>
      </c>
      <c r="U835" s="44">
        <f t="shared" si="424"/>
        <v>0.88089267803410232</v>
      </c>
      <c r="W835" s="51">
        <f t="shared" ref="W835:W898" si="447">A835</f>
        <v>38933</v>
      </c>
      <c r="X835" s="44">
        <f t="shared" si="425"/>
        <v>3.3923410404624281</v>
      </c>
      <c r="Y835" s="44">
        <f t="shared" si="426"/>
        <v>1.2247611912343135</v>
      </c>
      <c r="Z835" s="44">
        <f t="shared" si="427"/>
        <v>1.2605147520401756</v>
      </c>
      <c r="AA835" s="44">
        <f t="shared" si="428"/>
        <v>1.1154661016949152</v>
      </c>
      <c r="AB835" s="44">
        <f t="shared" si="429"/>
        <v>1.3131220051603392</v>
      </c>
      <c r="AC835" s="44">
        <f t="shared" si="430"/>
        <v>1.1433285509325681</v>
      </c>
      <c r="AE835" s="48">
        <f t="shared" ref="AE835:AE898" si="448">A835</f>
        <v>38933</v>
      </c>
      <c r="AF835" s="53">
        <f t="shared" si="431"/>
        <v>3.9269452894313148</v>
      </c>
      <c r="AG835" s="53">
        <f t="shared" si="432"/>
        <v>7.0488637918183299</v>
      </c>
      <c r="AH835" s="53">
        <f t="shared" si="433"/>
        <v>2.2954442397758998</v>
      </c>
      <c r="AI835" s="53">
        <f t="shared" si="434"/>
        <v>6.2532248452991537</v>
      </c>
      <c r="AJ835" s="53">
        <f t="shared" si="435"/>
        <v>2.5876502644042141</v>
      </c>
      <c r="AK835" s="53">
        <f t="shared" si="436"/>
        <v>2.313591182567452</v>
      </c>
      <c r="AL835" s="53"/>
      <c r="AM835" s="48">
        <f t="shared" ref="AM835:AM898" si="449">A835</f>
        <v>38933</v>
      </c>
      <c r="AN835" s="53">
        <f t="shared" si="444"/>
        <v>3.927005942672614</v>
      </c>
      <c r="AO835" s="53">
        <f t="shared" si="444"/>
        <v>7.0493815522642178</v>
      </c>
      <c r="AP835" s="53">
        <f t="shared" si="444"/>
        <v>2.3136175435657411</v>
      </c>
      <c r="AQ835" s="53">
        <f t="shared" si="444"/>
        <v>6.2534536365235462</v>
      </c>
      <c r="AR835" s="53">
        <f t="shared" si="444"/>
        <v>2.5876319221612785</v>
      </c>
      <c r="AS835" s="53">
        <f t="shared" si="444"/>
        <v>2.3301327790516644</v>
      </c>
      <c r="AT835" s="53"/>
      <c r="AU835" s="48">
        <f t="shared" ref="AU835:AU898" si="450">A835</f>
        <v>38933</v>
      </c>
      <c r="AV835" s="53">
        <f t="shared" si="437"/>
        <v>376.59986990230374</v>
      </c>
      <c r="AW835" s="53">
        <f t="shared" si="438"/>
        <v>466.10510823571013</v>
      </c>
      <c r="AX835" s="53">
        <f t="shared" si="439"/>
        <v>188.65237450235054</v>
      </c>
      <c r="AY835" s="53">
        <f t="shared" si="440"/>
        <v>461.6924819845334</v>
      </c>
      <c r="AZ835" s="53">
        <f t="shared" si="441"/>
        <v>195.10744693096041</v>
      </c>
      <c r="BA835" s="53">
        <f t="shared" si="442"/>
        <v>185.85139045716076</v>
      </c>
      <c r="BB835" s="58">
        <f t="shared" si="443"/>
        <v>1874.0086720130189</v>
      </c>
      <c r="BC835">
        <f t="shared" ref="BC835:BC898" si="451">ABS(BB835-BD835)</f>
        <v>2.6068093278809101E-2</v>
      </c>
      <c r="BD835">
        <v>1873.9826039197401</v>
      </c>
      <c r="BE835" s="48">
        <f t="shared" si="445"/>
        <v>38933</v>
      </c>
    </row>
    <row r="836" spans="1:57">
      <c r="A836" s="48">
        <v>38936</v>
      </c>
      <c r="B836" s="49">
        <v>28.09</v>
      </c>
      <c r="C836" s="50">
        <v>95.3</v>
      </c>
      <c r="D836" s="49">
        <v>53.65</v>
      </c>
      <c r="E836" s="50">
        <v>65.709999999999994</v>
      </c>
      <c r="F836" s="49">
        <v>65.11</v>
      </c>
      <c r="G836" s="50">
        <v>81.430000000000007</v>
      </c>
      <c r="H836" s="49">
        <v>65.98</v>
      </c>
      <c r="I836" s="50">
        <v>73.59</v>
      </c>
      <c r="J836">
        <v>56.8</v>
      </c>
      <c r="K836">
        <v>74.58</v>
      </c>
      <c r="L836" s="49">
        <v>70.28</v>
      </c>
      <c r="M836" s="50">
        <v>79.790000000000006</v>
      </c>
      <c r="O836" s="48">
        <f t="shared" si="446"/>
        <v>38936</v>
      </c>
      <c r="P836" s="44">
        <f t="shared" ref="P836:P899" si="452">B836/C836</f>
        <v>0.29475341028331586</v>
      </c>
      <c r="Q836" s="44">
        <f t="shared" ref="Q836:Q899" si="453">D836/E836</f>
        <v>0.81646629127986614</v>
      </c>
      <c r="R836" s="44">
        <f t="shared" ref="R836:R899" si="454">F836/G836</f>
        <v>0.79958246346555317</v>
      </c>
      <c r="S836" s="44">
        <f t="shared" ref="S836:S899" si="455">H836/I836</f>
        <v>0.89658921049055584</v>
      </c>
      <c r="T836" s="44">
        <f t="shared" ref="T836:T899" si="456">J836/K836</f>
        <v>0.76159828372217753</v>
      </c>
      <c r="U836" s="44">
        <f t="shared" ref="U836:U899" si="457">L836/M836</f>
        <v>0.88081213184609597</v>
      </c>
      <c r="W836" s="51">
        <f t="shared" si="447"/>
        <v>38936</v>
      </c>
      <c r="X836" s="44">
        <f t="shared" ref="X836:X899" si="458">IF(BF835="",X835,C835/B835)</f>
        <v>3.3923410404624281</v>
      </c>
      <c r="Y836" s="44">
        <f t="shared" ref="Y836:Y899" si="459">IF(BG835="",Y835,E835/D835)</f>
        <v>1.2247611912343135</v>
      </c>
      <c r="Z836" s="44">
        <f t="shared" ref="Z836:Z899" si="460">IF(BH835="",Z835,G835/F835)</f>
        <v>1.2605147520401756</v>
      </c>
      <c r="AA836" s="44">
        <f t="shared" ref="AA836:AA899" si="461">IF(BI835="",AA835,I835/H835)</f>
        <v>1.1154661016949152</v>
      </c>
      <c r="AB836" s="44">
        <f t="shared" ref="AB836:AB899" si="462">IF(BJ835="",AB835,K835/J835)</f>
        <v>1.3131220051603392</v>
      </c>
      <c r="AC836" s="44">
        <f t="shared" ref="AC836:AC899" si="463">IF(BK835="",AC835,M835/L835)</f>
        <v>1.1433285509325681</v>
      </c>
      <c r="AE836" s="48">
        <f t="shared" si="448"/>
        <v>38936</v>
      </c>
      <c r="AF836" s="53">
        <f t="shared" ref="AF836:AF899" si="464">IF(BF835="",AF835,BB835*BF835/C835)</f>
        <v>3.9269452894313148</v>
      </c>
      <c r="AG836" s="53">
        <f t="shared" ref="AG836:AG899" si="465">IF(BG835="",AG835,BB835*BG835/E835)</f>
        <v>7.0488637918183299</v>
      </c>
      <c r="AH836" s="53">
        <f t="shared" ref="AH836:AH899" si="466">IF(BH835="",AH835,BB835*BH835/G835)</f>
        <v>2.2954442397758998</v>
      </c>
      <c r="AI836" s="53">
        <f t="shared" ref="AI836:AI899" si="467">IF(BI835="",AI835,BB835*BI835/I835)</f>
        <v>6.2532248452991537</v>
      </c>
      <c r="AJ836" s="53">
        <f t="shared" ref="AJ836:AJ899" si="468">IF(BJ835="",AJ835,BB835*BJ835/K835)</f>
        <v>2.5876502644042141</v>
      </c>
      <c r="AK836" s="53">
        <f t="shared" ref="AK836:AK899" si="469">IF(BK835="",AK835,BB835*BK835/M835)</f>
        <v>2.313591182567452</v>
      </c>
      <c r="AL836" s="53"/>
      <c r="AM836" s="48">
        <f t="shared" si="449"/>
        <v>38936</v>
      </c>
      <c r="AN836" s="53">
        <f t="shared" si="444"/>
        <v>3.9265686581520018</v>
      </c>
      <c r="AO836" s="53">
        <f t="shared" si="444"/>
        <v>7.0486962227784931</v>
      </c>
      <c r="AP836" s="53">
        <f t="shared" si="444"/>
        <v>2.3135449439143492</v>
      </c>
      <c r="AQ836" s="53">
        <f t="shared" si="444"/>
        <v>6.2539431622894393</v>
      </c>
      <c r="AR836" s="53">
        <f t="shared" si="444"/>
        <v>2.5878351919894684</v>
      </c>
      <c r="AS836" s="53">
        <f t="shared" si="444"/>
        <v>2.3299197186896237</v>
      </c>
      <c r="AT836" s="53"/>
      <c r="AU836" s="48">
        <f t="shared" si="450"/>
        <v>38936</v>
      </c>
      <c r="AV836" s="53">
        <f t="shared" ref="AV836:AV899" si="470">AN836*C836</f>
        <v>374.20199312188578</v>
      </c>
      <c r="AW836" s="53">
        <f t="shared" ref="AW836:AW899" si="471">AO836*E836</f>
        <v>463.16982879877474</v>
      </c>
      <c r="AX836" s="53">
        <f t="shared" ref="AX836:AX899" si="472">AP836*G836</f>
        <v>188.39196478294548</v>
      </c>
      <c r="AY836" s="53">
        <f t="shared" ref="AY836:AY899" si="473">AQ836*I836</f>
        <v>460.22767731287985</v>
      </c>
      <c r="AZ836" s="53">
        <f t="shared" ref="AZ836:AZ899" si="474">AR836*K836</f>
        <v>193.00074861857456</v>
      </c>
      <c r="BA836" s="53">
        <f t="shared" ref="BA836:BA899" si="475">AS836*M836</f>
        <v>185.90429435424508</v>
      </c>
      <c r="BB836" s="58">
        <f t="shared" ref="BB836:BB899" si="476">SUM(AV836:BA836)</f>
        <v>1864.8965069893056</v>
      </c>
      <c r="BC836">
        <f t="shared" si="451"/>
        <v>5.3507883444581239E-4</v>
      </c>
      <c r="BD836">
        <v>1864.8970420681401</v>
      </c>
      <c r="BE836" s="48">
        <f t="shared" si="445"/>
        <v>38936</v>
      </c>
    </row>
    <row r="837" spans="1:57">
      <c r="A837" s="48">
        <v>38937</v>
      </c>
      <c r="B837" s="49">
        <v>28.09</v>
      </c>
      <c r="C837" s="50">
        <v>95.3</v>
      </c>
      <c r="D837" s="49">
        <v>53.47</v>
      </c>
      <c r="E837" s="50">
        <v>65.48</v>
      </c>
      <c r="F837" s="49">
        <v>65.12</v>
      </c>
      <c r="G837" s="50">
        <v>81.44</v>
      </c>
      <c r="H837" s="49">
        <v>65.77</v>
      </c>
      <c r="I837" s="50">
        <v>73.36</v>
      </c>
      <c r="J837">
        <v>55.87</v>
      </c>
      <c r="K837">
        <v>73.36</v>
      </c>
      <c r="L837" s="49">
        <v>70.319999999999993</v>
      </c>
      <c r="M837" s="50">
        <v>79.83</v>
      </c>
      <c r="O837" s="48">
        <f t="shared" si="446"/>
        <v>38937</v>
      </c>
      <c r="P837" s="44">
        <f t="shared" si="452"/>
        <v>0.29475341028331586</v>
      </c>
      <c r="Q837" s="44">
        <f t="shared" si="453"/>
        <v>0.81658521686010987</v>
      </c>
      <c r="R837" s="44">
        <f t="shared" si="454"/>
        <v>0.79960707269155218</v>
      </c>
      <c r="S837" s="44">
        <f t="shared" si="455"/>
        <v>0.8965376226826608</v>
      </c>
      <c r="T837" s="44">
        <f t="shared" si="456"/>
        <v>0.76158669574700111</v>
      </c>
      <c r="U837" s="44">
        <f t="shared" si="457"/>
        <v>0.88087185268695978</v>
      </c>
      <c r="W837" s="51">
        <f t="shared" si="447"/>
        <v>38937</v>
      </c>
      <c r="X837" s="44">
        <f t="shared" si="458"/>
        <v>3.3923410404624281</v>
      </c>
      <c r="Y837" s="44">
        <f t="shared" si="459"/>
        <v>1.2247611912343135</v>
      </c>
      <c r="Z837" s="44">
        <f t="shared" si="460"/>
        <v>1.2605147520401756</v>
      </c>
      <c r="AA837" s="44">
        <f t="shared" si="461"/>
        <v>1.1154661016949152</v>
      </c>
      <c r="AB837" s="44">
        <f t="shared" si="462"/>
        <v>1.3131220051603392</v>
      </c>
      <c r="AC837" s="44">
        <f t="shared" si="463"/>
        <v>1.1433285509325681</v>
      </c>
      <c r="AE837" s="48">
        <f t="shared" si="448"/>
        <v>38937</v>
      </c>
      <c r="AF837" s="53">
        <f t="shared" si="464"/>
        <v>3.9269452894313148</v>
      </c>
      <c r="AG837" s="53">
        <f t="shared" si="465"/>
        <v>7.0488637918183299</v>
      </c>
      <c r="AH837" s="53">
        <f t="shared" si="466"/>
        <v>2.2954442397758998</v>
      </c>
      <c r="AI837" s="53">
        <f t="shared" si="467"/>
        <v>6.2532248452991537</v>
      </c>
      <c r="AJ837" s="53">
        <f t="shared" si="468"/>
        <v>2.5876502644042141</v>
      </c>
      <c r="AK837" s="53">
        <f t="shared" si="469"/>
        <v>2.313591182567452</v>
      </c>
      <c r="AL837" s="53"/>
      <c r="AM837" s="48">
        <f t="shared" si="449"/>
        <v>38937</v>
      </c>
      <c r="AN837" s="53">
        <f t="shared" si="444"/>
        <v>3.9265686581520018</v>
      </c>
      <c r="AO837" s="53">
        <f t="shared" si="444"/>
        <v>7.0497229281026543</v>
      </c>
      <c r="AP837" s="53">
        <f t="shared" si="444"/>
        <v>2.3136161492658731</v>
      </c>
      <c r="AQ837" s="53">
        <f t="shared" si="444"/>
        <v>6.2535833238989396</v>
      </c>
      <c r="AR837" s="53">
        <f t="shared" si="444"/>
        <v>2.5877958172027777</v>
      </c>
      <c r="AS837" s="53">
        <f t="shared" si="444"/>
        <v>2.3300776919505659</v>
      </c>
      <c r="AT837" s="53"/>
      <c r="AU837" s="48">
        <f t="shared" si="450"/>
        <v>38937</v>
      </c>
      <c r="AV837" s="53">
        <f t="shared" si="470"/>
        <v>374.20199312188578</v>
      </c>
      <c r="AW837" s="53">
        <f t="shared" si="471"/>
        <v>461.61585733216185</v>
      </c>
      <c r="AX837" s="53">
        <f t="shared" si="472"/>
        <v>188.4208991962127</v>
      </c>
      <c r="AY837" s="53">
        <f t="shared" si="473"/>
        <v>458.76287264122618</v>
      </c>
      <c r="AZ837" s="53">
        <f t="shared" si="474"/>
        <v>189.84070114999577</v>
      </c>
      <c r="BA837" s="53">
        <f t="shared" si="475"/>
        <v>186.01010214841367</v>
      </c>
      <c r="BB837" s="58">
        <f t="shared" si="476"/>
        <v>1858.8524255898958</v>
      </c>
      <c r="BC837">
        <f t="shared" si="451"/>
        <v>2.5808272375797969E-2</v>
      </c>
      <c r="BD837">
        <v>1858.82661731752</v>
      </c>
      <c r="BE837" s="48">
        <f t="shared" si="445"/>
        <v>38937</v>
      </c>
    </row>
    <row r="838" spans="1:57">
      <c r="A838" s="48">
        <v>38938</v>
      </c>
      <c r="B838" s="49">
        <v>28.19</v>
      </c>
      <c r="C838" s="50">
        <v>95.66</v>
      </c>
      <c r="D838" s="49">
        <v>53.73</v>
      </c>
      <c r="E838" s="50">
        <v>65.8</v>
      </c>
      <c r="F838" s="49">
        <v>65.08</v>
      </c>
      <c r="G838" s="50">
        <v>81.400000000000006</v>
      </c>
      <c r="H838" s="49">
        <v>65.45</v>
      </c>
      <c r="I838" s="50">
        <v>73</v>
      </c>
      <c r="J838">
        <v>55.35</v>
      </c>
      <c r="K838">
        <v>72.680000000000007</v>
      </c>
      <c r="L838" s="49">
        <v>70.349999999999994</v>
      </c>
      <c r="M838" s="50">
        <v>79.86</v>
      </c>
      <c r="O838" s="48">
        <f t="shared" si="446"/>
        <v>38938</v>
      </c>
      <c r="P838" s="44">
        <f t="shared" si="452"/>
        <v>0.29468952540246707</v>
      </c>
      <c r="Q838" s="44">
        <f t="shared" si="453"/>
        <v>0.81656534954407289</v>
      </c>
      <c r="R838" s="44">
        <f t="shared" si="454"/>
        <v>0.79950859950859943</v>
      </c>
      <c r="S838" s="44">
        <f t="shared" si="455"/>
        <v>0.89657534246575343</v>
      </c>
      <c r="T838" s="44">
        <f t="shared" si="456"/>
        <v>0.76155751238304892</v>
      </c>
      <c r="U838" s="44">
        <f t="shared" si="457"/>
        <v>0.88091660405709982</v>
      </c>
      <c r="W838" s="51">
        <f t="shared" si="447"/>
        <v>38938</v>
      </c>
      <c r="X838" s="44">
        <f t="shared" si="458"/>
        <v>3.3923410404624281</v>
      </c>
      <c r="Y838" s="44">
        <f t="shared" si="459"/>
        <v>1.2247611912343135</v>
      </c>
      <c r="Z838" s="44">
        <f t="shared" si="460"/>
        <v>1.2605147520401756</v>
      </c>
      <c r="AA838" s="44">
        <f t="shared" si="461"/>
        <v>1.1154661016949152</v>
      </c>
      <c r="AB838" s="44">
        <f t="shared" si="462"/>
        <v>1.3131220051603392</v>
      </c>
      <c r="AC838" s="44">
        <f t="shared" si="463"/>
        <v>1.1433285509325681</v>
      </c>
      <c r="AE838" s="48">
        <f t="shared" si="448"/>
        <v>38938</v>
      </c>
      <c r="AF838" s="53">
        <f t="shared" si="464"/>
        <v>3.9269452894313148</v>
      </c>
      <c r="AG838" s="53">
        <f t="shared" si="465"/>
        <v>7.0488637918183299</v>
      </c>
      <c r="AH838" s="53">
        <f t="shared" si="466"/>
        <v>2.2954442397758998</v>
      </c>
      <c r="AI838" s="53">
        <f t="shared" si="467"/>
        <v>6.2532248452991537</v>
      </c>
      <c r="AJ838" s="53">
        <f t="shared" si="468"/>
        <v>2.5876502644042141</v>
      </c>
      <c r="AK838" s="53">
        <f t="shared" si="469"/>
        <v>2.313591182567452</v>
      </c>
      <c r="AL838" s="53"/>
      <c r="AM838" s="48">
        <f t="shared" si="449"/>
        <v>38938</v>
      </c>
      <c r="AN838" s="53">
        <f t="shared" si="444"/>
        <v>3.9257176133052956</v>
      </c>
      <c r="AO838" s="53">
        <f t="shared" si="444"/>
        <v>7.0495514100902117</v>
      </c>
      <c r="AP838" s="53">
        <f t="shared" si="444"/>
        <v>2.3133312228887437</v>
      </c>
      <c r="AQ838" s="53">
        <f t="shared" si="444"/>
        <v>6.2538464292060247</v>
      </c>
      <c r="AR838" s="53">
        <f t="shared" si="444"/>
        <v>2.5876966550357006</v>
      </c>
      <c r="AS838" s="53">
        <f t="shared" si="444"/>
        <v>2.3301960680445792</v>
      </c>
      <c r="AT838" s="53"/>
      <c r="AU838" s="48">
        <f t="shared" si="450"/>
        <v>38938</v>
      </c>
      <c r="AV838" s="53">
        <f t="shared" si="470"/>
        <v>375.53414688878456</v>
      </c>
      <c r="AW838" s="53">
        <f t="shared" si="471"/>
        <v>463.86048278393594</v>
      </c>
      <c r="AX838" s="53">
        <f t="shared" si="472"/>
        <v>188.30516154314375</v>
      </c>
      <c r="AY838" s="53">
        <f t="shared" si="473"/>
        <v>456.53078933203983</v>
      </c>
      <c r="AZ838" s="53">
        <f t="shared" si="474"/>
        <v>188.07379288799473</v>
      </c>
      <c r="BA838" s="53">
        <f t="shared" si="475"/>
        <v>186.08945799404009</v>
      </c>
      <c r="BB838" s="58">
        <f t="shared" si="476"/>
        <v>1858.3938314299389</v>
      </c>
      <c r="BC838">
        <f t="shared" si="451"/>
        <v>2.5779012228895226E-2</v>
      </c>
      <c r="BD838">
        <v>1858.36805241771</v>
      </c>
      <c r="BE838" s="48">
        <f t="shared" si="445"/>
        <v>38938</v>
      </c>
    </row>
    <row r="839" spans="1:57">
      <c r="A839" s="48">
        <v>38939</v>
      </c>
      <c r="B839" s="49">
        <v>28.48</v>
      </c>
      <c r="C839" s="50">
        <v>96.64</v>
      </c>
      <c r="D839" s="49">
        <v>53.85</v>
      </c>
      <c r="E839" s="50">
        <v>65.95</v>
      </c>
      <c r="F839" s="49">
        <v>65.099999999999994</v>
      </c>
      <c r="G839" s="50">
        <v>81.42</v>
      </c>
      <c r="H839" s="49">
        <v>65.739999999999995</v>
      </c>
      <c r="I839" s="50">
        <v>73.33</v>
      </c>
      <c r="J839">
        <v>55.47</v>
      </c>
      <c r="K839">
        <v>72.83</v>
      </c>
      <c r="L839" s="49">
        <v>70.33</v>
      </c>
      <c r="M839" s="50">
        <v>79.84</v>
      </c>
      <c r="O839" s="48">
        <f t="shared" si="446"/>
        <v>38939</v>
      </c>
      <c r="P839" s="44">
        <f t="shared" si="452"/>
        <v>0.29470198675496689</v>
      </c>
      <c r="Q839" s="44">
        <f t="shared" si="453"/>
        <v>0.81652767247915081</v>
      </c>
      <c r="R839" s="44">
        <f t="shared" si="454"/>
        <v>0.79955784819454667</v>
      </c>
      <c r="S839" s="44">
        <f t="shared" si="455"/>
        <v>0.89649529524069271</v>
      </c>
      <c r="T839" s="44">
        <f t="shared" si="456"/>
        <v>0.76163668817794861</v>
      </c>
      <c r="U839" s="44">
        <f t="shared" si="457"/>
        <v>0.8808867735470941</v>
      </c>
      <c r="W839" s="51">
        <f t="shared" si="447"/>
        <v>38939</v>
      </c>
      <c r="X839" s="44">
        <f t="shared" si="458"/>
        <v>3.3923410404624281</v>
      </c>
      <c r="Y839" s="44">
        <f t="shared" si="459"/>
        <v>1.2247611912343135</v>
      </c>
      <c r="Z839" s="44">
        <f t="shared" si="460"/>
        <v>1.2605147520401756</v>
      </c>
      <c r="AA839" s="44">
        <f t="shared" si="461"/>
        <v>1.1154661016949152</v>
      </c>
      <c r="AB839" s="44">
        <f t="shared" si="462"/>
        <v>1.3131220051603392</v>
      </c>
      <c r="AC839" s="44">
        <f t="shared" si="463"/>
        <v>1.1433285509325681</v>
      </c>
      <c r="AE839" s="48">
        <f t="shared" si="448"/>
        <v>38939</v>
      </c>
      <c r="AF839" s="53">
        <f t="shared" si="464"/>
        <v>3.9269452894313148</v>
      </c>
      <c r="AG839" s="53">
        <f t="shared" si="465"/>
        <v>7.0488637918183299</v>
      </c>
      <c r="AH839" s="53">
        <f t="shared" si="466"/>
        <v>2.2954442397758998</v>
      </c>
      <c r="AI839" s="53">
        <f t="shared" si="467"/>
        <v>6.2532248452991537</v>
      </c>
      <c r="AJ839" s="53">
        <f t="shared" si="468"/>
        <v>2.5876502644042141</v>
      </c>
      <c r="AK839" s="53">
        <f t="shared" si="469"/>
        <v>2.313591182567452</v>
      </c>
      <c r="AL839" s="53"/>
      <c r="AM839" s="48">
        <f t="shared" si="449"/>
        <v>38939</v>
      </c>
      <c r="AN839" s="53">
        <f t="shared" si="444"/>
        <v>3.9258836176820289</v>
      </c>
      <c r="AO839" s="53">
        <f t="shared" si="444"/>
        <v>7.0492261374022416</v>
      </c>
      <c r="AP839" s="53">
        <f t="shared" si="444"/>
        <v>2.3134737210719503</v>
      </c>
      <c r="AQ839" s="53">
        <f t="shared" si="444"/>
        <v>6.253288078971635</v>
      </c>
      <c r="AR839" s="53">
        <f t="shared" si="444"/>
        <v>2.587965686509083</v>
      </c>
      <c r="AS839" s="53">
        <f t="shared" si="444"/>
        <v>2.3301171605330135</v>
      </c>
      <c r="AT839" s="53"/>
      <c r="AU839" s="48">
        <f t="shared" si="450"/>
        <v>38939</v>
      </c>
      <c r="AV839" s="53">
        <f t="shared" si="470"/>
        <v>379.39739281279128</v>
      </c>
      <c r="AW839" s="53">
        <f t="shared" si="471"/>
        <v>464.89646376167786</v>
      </c>
      <c r="AX839" s="53">
        <f t="shared" si="472"/>
        <v>188.3630303696782</v>
      </c>
      <c r="AY839" s="53">
        <f t="shared" si="473"/>
        <v>458.55361483099</v>
      </c>
      <c r="AZ839" s="53">
        <f t="shared" si="474"/>
        <v>188.48154094845651</v>
      </c>
      <c r="BA839" s="53">
        <f t="shared" si="475"/>
        <v>186.0365540969558</v>
      </c>
      <c r="BB839" s="58">
        <f t="shared" si="476"/>
        <v>1865.7285968205497</v>
      </c>
      <c r="BC839">
        <f t="shared" si="451"/>
        <v>2.5897889979660249E-2</v>
      </c>
      <c r="BD839">
        <v>1865.70269893057</v>
      </c>
      <c r="BE839" s="48">
        <f t="shared" si="445"/>
        <v>38939</v>
      </c>
    </row>
    <row r="840" spans="1:57">
      <c r="A840" s="48">
        <v>38940</v>
      </c>
      <c r="B840" s="49">
        <v>28.14</v>
      </c>
      <c r="C840" s="50">
        <v>95.47</v>
      </c>
      <c r="D840" s="49">
        <v>53.38</v>
      </c>
      <c r="E840" s="50">
        <v>65.38</v>
      </c>
      <c r="F840" s="49">
        <v>64.89</v>
      </c>
      <c r="G840" s="50">
        <v>81.16</v>
      </c>
      <c r="H840" s="49">
        <v>65.37</v>
      </c>
      <c r="I840" s="50">
        <v>72.91</v>
      </c>
      <c r="J840">
        <v>55.01</v>
      </c>
      <c r="K840">
        <v>72.23</v>
      </c>
      <c r="L840" s="49">
        <v>70.27</v>
      </c>
      <c r="M840" s="50">
        <v>79.77</v>
      </c>
      <c r="O840" s="48">
        <f t="shared" si="446"/>
        <v>38940</v>
      </c>
      <c r="P840" s="44">
        <f t="shared" si="452"/>
        <v>0.29475227820257671</v>
      </c>
      <c r="Q840" s="44">
        <f t="shared" si="453"/>
        <v>0.8164576323034568</v>
      </c>
      <c r="R840" s="44">
        <f t="shared" si="454"/>
        <v>0.79953178905864963</v>
      </c>
      <c r="S840" s="44">
        <f t="shared" si="455"/>
        <v>0.89658483061308469</v>
      </c>
      <c r="T840" s="44">
        <f t="shared" si="456"/>
        <v>0.76159490516405914</v>
      </c>
      <c r="U840" s="44">
        <f t="shared" si="457"/>
        <v>0.88090760937695878</v>
      </c>
      <c r="W840" s="51">
        <f t="shared" si="447"/>
        <v>38940</v>
      </c>
      <c r="X840" s="44">
        <f t="shared" si="458"/>
        <v>3.3923410404624281</v>
      </c>
      <c r="Y840" s="44">
        <f t="shared" si="459"/>
        <v>1.2247611912343135</v>
      </c>
      <c r="Z840" s="44">
        <f t="shared" si="460"/>
        <v>1.2605147520401756</v>
      </c>
      <c r="AA840" s="44">
        <f t="shared" si="461"/>
        <v>1.1154661016949152</v>
      </c>
      <c r="AB840" s="44">
        <f t="shared" si="462"/>
        <v>1.3131220051603392</v>
      </c>
      <c r="AC840" s="44">
        <f t="shared" si="463"/>
        <v>1.1433285509325681</v>
      </c>
      <c r="AE840" s="48">
        <f t="shared" si="448"/>
        <v>38940</v>
      </c>
      <c r="AF840" s="53">
        <f t="shared" si="464"/>
        <v>3.9269452894313148</v>
      </c>
      <c r="AG840" s="53">
        <f t="shared" si="465"/>
        <v>7.0488637918183299</v>
      </c>
      <c r="AH840" s="53">
        <f t="shared" si="466"/>
        <v>2.2954442397758998</v>
      </c>
      <c r="AI840" s="53">
        <f t="shared" si="467"/>
        <v>6.2532248452991537</v>
      </c>
      <c r="AJ840" s="53">
        <f t="shared" si="468"/>
        <v>2.5876502644042141</v>
      </c>
      <c r="AK840" s="53">
        <f t="shared" si="469"/>
        <v>2.313591182567452</v>
      </c>
      <c r="AL840" s="53"/>
      <c r="AM840" s="48">
        <f t="shared" si="449"/>
        <v>38940</v>
      </c>
      <c r="AN840" s="53">
        <f t="shared" si="444"/>
        <v>3.9265535770957909</v>
      </c>
      <c r="AO840" s="53">
        <f t="shared" si="444"/>
        <v>7.0486214683214365</v>
      </c>
      <c r="AP840" s="53">
        <f t="shared" si="444"/>
        <v>2.3133983204912072</v>
      </c>
      <c r="AQ840" s="53">
        <f t="shared" si="444"/>
        <v>6.2539126115038153</v>
      </c>
      <c r="AR840" s="53">
        <f t="shared" si="444"/>
        <v>2.5878237119851355</v>
      </c>
      <c r="AS840" s="53">
        <f t="shared" si="444"/>
        <v>2.3301722753629548</v>
      </c>
      <c r="AT840" s="53"/>
      <c r="AU840" s="48">
        <f t="shared" si="450"/>
        <v>38940</v>
      </c>
      <c r="AV840" s="53">
        <f t="shared" si="470"/>
        <v>374.86807000533514</v>
      </c>
      <c r="AW840" s="53">
        <f t="shared" si="471"/>
        <v>460.83887159885546</v>
      </c>
      <c r="AX840" s="53">
        <f t="shared" si="472"/>
        <v>187.75540769106638</v>
      </c>
      <c r="AY840" s="53">
        <f t="shared" si="473"/>
        <v>455.97276850474316</v>
      </c>
      <c r="AZ840" s="53">
        <f t="shared" si="474"/>
        <v>186.91850671668635</v>
      </c>
      <c r="BA840" s="53">
        <f t="shared" si="475"/>
        <v>185.87784240570289</v>
      </c>
      <c r="BB840" s="58">
        <f t="shared" si="476"/>
        <v>1852.2314669223895</v>
      </c>
      <c r="BC840">
        <f t="shared" si="451"/>
        <v>2.5752631959448991E-2</v>
      </c>
      <c r="BD840">
        <v>1852.20571429043</v>
      </c>
      <c r="BE840" s="48">
        <f t="shared" si="445"/>
        <v>38940</v>
      </c>
    </row>
    <row r="841" spans="1:57">
      <c r="A841" s="48">
        <v>38943</v>
      </c>
      <c r="B841" s="49">
        <v>28.25</v>
      </c>
      <c r="C841" s="50">
        <v>95.85</v>
      </c>
      <c r="D841" s="49">
        <v>53.56</v>
      </c>
      <c r="E841" s="50">
        <v>65.599999999999994</v>
      </c>
      <c r="F841" s="49">
        <v>64.78</v>
      </c>
      <c r="G841" s="50">
        <v>81.02</v>
      </c>
      <c r="H841" s="49">
        <v>65.510000000000005</v>
      </c>
      <c r="I841" s="50">
        <v>73.069999999999993</v>
      </c>
      <c r="J841">
        <v>55.52</v>
      </c>
      <c r="K841">
        <v>72.900000000000006</v>
      </c>
      <c r="L841" s="49">
        <v>70.23</v>
      </c>
      <c r="M841" s="50">
        <v>79.73</v>
      </c>
      <c r="O841" s="48">
        <f t="shared" si="446"/>
        <v>38943</v>
      </c>
      <c r="P841" s="44">
        <f t="shared" si="452"/>
        <v>0.29473135106937925</v>
      </c>
      <c r="Q841" s="44">
        <f t="shared" si="453"/>
        <v>0.8164634146341464</v>
      </c>
      <c r="R841" s="44">
        <f t="shared" si="454"/>
        <v>0.79955566526783517</v>
      </c>
      <c r="S841" s="44">
        <f t="shared" si="455"/>
        <v>0.89653756671684703</v>
      </c>
      <c r="T841" s="44">
        <f t="shared" si="456"/>
        <v>0.76159122085048014</v>
      </c>
      <c r="U841" s="44">
        <f t="shared" si="457"/>
        <v>0.8808478615326728</v>
      </c>
      <c r="W841" s="51">
        <f t="shared" si="447"/>
        <v>38943</v>
      </c>
      <c r="X841" s="44">
        <f t="shared" si="458"/>
        <v>3.3923410404624281</v>
      </c>
      <c r="Y841" s="44">
        <f t="shared" si="459"/>
        <v>1.2247611912343135</v>
      </c>
      <c r="Z841" s="44">
        <f t="shared" si="460"/>
        <v>1.2605147520401756</v>
      </c>
      <c r="AA841" s="44">
        <f t="shared" si="461"/>
        <v>1.1154661016949152</v>
      </c>
      <c r="AB841" s="44">
        <f t="shared" si="462"/>
        <v>1.3131220051603392</v>
      </c>
      <c r="AC841" s="44">
        <f t="shared" si="463"/>
        <v>1.1433285509325681</v>
      </c>
      <c r="AE841" s="48">
        <f t="shared" si="448"/>
        <v>38943</v>
      </c>
      <c r="AF841" s="53">
        <f t="shared" si="464"/>
        <v>3.9269452894313148</v>
      </c>
      <c r="AG841" s="53">
        <f t="shared" si="465"/>
        <v>7.0488637918183299</v>
      </c>
      <c r="AH841" s="53">
        <f t="shared" si="466"/>
        <v>2.2954442397758998</v>
      </c>
      <c r="AI841" s="53">
        <f t="shared" si="467"/>
        <v>6.2532248452991537</v>
      </c>
      <c r="AJ841" s="53">
        <f t="shared" si="468"/>
        <v>2.5876502644042141</v>
      </c>
      <c r="AK841" s="53">
        <f t="shared" si="469"/>
        <v>2.313591182567452</v>
      </c>
      <c r="AL841" s="53"/>
      <c r="AM841" s="48">
        <f t="shared" si="449"/>
        <v>38943</v>
      </c>
      <c r="AN841" s="53">
        <f t="shared" si="444"/>
        <v>3.9262747955025969</v>
      </c>
      <c r="AO841" s="53">
        <f t="shared" si="444"/>
        <v>7.0486713881931147</v>
      </c>
      <c r="AP841" s="53">
        <f t="shared" si="444"/>
        <v>2.3134674049015902</v>
      </c>
      <c r="AQ841" s="53">
        <f t="shared" si="444"/>
        <v>6.2535829335228179</v>
      </c>
      <c r="AR841" s="53">
        <f t="shared" si="444"/>
        <v>2.5878111930541694</v>
      </c>
      <c r="AS841" s="53">
        <f t="shared" si="444"/>
        <v>2.3300142306726994</v>
      </c>
      <c r="AT841" s="53"/>
      <c r="AU841" s="48">
        <f t="shared" si="450"/>
        <v>38943</v>
      </c>
      <c r="AV841" s="53">
        <f t="shared" si="470"/>
        <v>376.3334391489239</v>
      </c>
      <c r="AW841" s="53">
        <f t="shared" si="471"/>
        <v>462.3928430654683</v>
      </c>
      <c r="AX841" s="53">
        <f t="shared" si="472"/>
        <v>187.43712914512682</v>
      </c>
      <c r="AY841" s="53">
        <f t="shared" si="473"/>
        <v>456.94930495251225</v>
      </c>
      <c r="AZ841" s="53">
        <f t="shared" si="474"/>
        <v>188.65143597364897</v>
      </c>
      <c r="BA841" s="53">
        <f t="shared" si="475"/>
        <v>185.77203461153434</v>
      </c>
      <c r="BB841" s="58">
        <f t="shared" si="476"/>
        <v>1857.5361868972145</v>
      </c>
      <c r="BC841">
        <f t="shared" si="451"/>
        <v>6.0117175553386915E-4</v>
      </c>
      <c r="BD841">
        <v>1857.5367880689701</v>
      </c>
      <c r="BE841" s="48">
        <f t="shared" si="445"/>
        <v>38943</v>
      </c>
    </row>
    <row r="842" spans="1:57">
      <c r="A842" s="48">
        <v>38944</v>
      </c>
      <c r="B842" s="49">
        <v>28.94</v>
      </c>
      <c r="C842" s="50">
        <v>98.2</v>
      </c>
      <c r="D842" s="49">
        <v>54.72</v>
      </c>
      <c r="E842" s="50">
        <v>67.02</v>
      </c>
      <c r="F842" s="49">
        <v>65.09</v>
      </c>
      <c r="G842" s="50">
        <v>81.41</v>
      </c>
      <c r="H842" s="49">
        <v>66.44</v>
      </c>
      <c r="I842" s="50">
        <v>74.11</v>
      </c>
      <c r="J842">
        <v>56.17</v>
      </c>
      <c r="K842">
        <v>73.75</v>
      </c>
      <c r="L842" s="49">
        <v>70.33</v>
      </c>
      <c r="M842" s="50">
        <v>79.84</v>
      </c>
      <c r="O842" s="48">
        <f t="shared" si="446"/>
        <v>38944</v>
      </c>
      <c r="P842" s="44">
        <f t="shared" si="452"/>
        <v>0.29470468431771896</v>
      </c>
      <c r="Q842" s="44">
        <f t="shared" si="453"/>
        <v>0.81647269471799466</v>
      </c>
      <c r="R842" s="44">
        <f t="shared" si="454"/>
        <v>0.79953322687630524</v>
      </c>
      <c r="S842" s="44">
        <f t="shared" si="455"/>
        <v>0.89650519498043446</v>
      </c>
      <c r="T842" s="44">
        <f t="shared" si="456"/>
        <v>0.76162711864406785</v>
      </c>
      <c r="U842" s="44">
        <f t="shared" si="457"/>
        <v>0.8808867735470941</v>
      </c>
      <c r="W842" s="51">
        <f t="shared" si="447"/>
        <v>38944</v>
      </c>
      <c r="X842" s="44">
        <f t="shared" si="458"/>
        <v>3.3923410404624281</v>
      </c>
      <c r="Y842" s="44">
        <f t="shared" si="459"/>
        <v>1.2247611912343135</v>
      </c>
      <c r="Z842" s="44">
        <f t="shared" si="460"/>
        <v>1.2605147520401756</v>
      </c>
      <c r="AA842" s="44">
        <f t="shared" si="461"/>
        <v>1.1154661016949152</v>
      </c>
      <c r="AB842" s="44">
        <f t="shared" si="462"/>
        <v>1.3131220051603392</v>
      </c>
      <c r="AC842" s="44">
        <f t="shared" si="463"/>
        <v>1.1433285509325681</v>
      </c>
      <c r="AE842" s="48">
        <f t="shared" si="448"/>
        <v>38944</v>
      </c>
      <c r="AF842" s="53">
        <f t="shared" si="464"/>
        <v>3.9269452894313148</v>
      </c>
      <c r="AG842" s="53">
        <f t="shared" si="465"/>
        <v>7.0488637918183299</v>
      </c>
      <c r="AH842" s="53">
        <f t="shared" si="466"/>
        <v>2.2954442397758998</v>
      </c>
      <c r="AI842" s="53">
        <f t="shared" si="467"/>
        <v>6.2532248452991537</v>
      </c>
      <c r="AJ842" s="53">
        <f t="shared" si="468"/>
        <v>2.5876502644042141</v>
      </c>
      <c r="AK842" s="53">
        <f t="shared" si="469"/>
        <v>2.313591182567452</v>
      </c>
      <c r="AL842" s="53"/>
      <c r="AM842" s="48">
        <f t="shared" si="449"/>
        <v>38944</v>
      </c>
      <c r="AN842" s="53">
        <f t="shared" si="444"/>
        <v>3.9259195533658446</v>
      </c>
      <c r="AO842" s="53">
        <f t="shared" si="444"/>
        <v>7.0487515047792701</v>
      </c>
      <c r="AP842" s="53">
        <f t="shared" si="444"/>
        <v>2.3134024807322322</v>
      </c>
      <c r="AQ842" s="53">
        <f t="shared" si="444"/>
        <v>6.2533571322336439</v>
      </c>
      <c r="AR842" s="53">
        <f t="shared" si="444"/>
        <v>2.5879331701850878</v>
      </c>
      <c r="AS842" s="53">
        <f t="shared" si="444"/>
        <v>2.3301171605330135</v>
      </c>
      <c r="AT842" s="53"/>
      <c r="AU842" s="48">
        <f t="shared" si="450"/>
        <v>38944</v>
      </c>
      <c r="AV842" s="53">
        <f t="shared" si="470"/>
        <v>385.52530014052593</v>
      </c>
      <c r="AW842" s="53">
        <f t="shared" si="471"/>
        <v>472.40732585030668</v>
      </c>
      <c r="AX842" s="53">
        <f t="shared" si="472"/>
        <v>188.33409595641101</v>
      </c>
      <c r="AY842" s="53">
        <f t="shared" si="473"/>
        <v>463.43629706983535</v>
      </c>
      <c r="AZ842" s="53">
        <f t="shared" si="474"/>
        <v>190.86007130115024</v>
      </c>
      <c r="BA842" s="53">
        <f t="shared" si="475"/>
        <v>186.0365540969558</v>
      </c>
      <c r="BB842" s="58">
        <f t="shared" si="476"/>
        <v>1886.5996444151849</v>
      </c>
      <c r="BC842">
        <f t="shared" si="451"/>
        <v>2.6192948444986541E-2</v>
      </c>
      <c r="BD842">
        <v>1886.5734514667399</v>
      </c>
      <c r="BE842" s="48">
        <f t="shared" si="445"/>
        <v>38944</v>
      </c>
    </row>
    <row r="843" spans="1:57">
      <c r="A843" s="48">
        <v>38945</v>
      </c>
      <c r="B843" s="49">
        <v>29.23</v>
      </c>
      <c r="C843" s="50">
        <v>99.16</v>
      </c>
      <c r="D843" s="49">
        <v>55.22</v>
      </c>
      <c r="E843" s="50">
        <v>67.63</v>
      </c>
      <c r="F843" s="49">
        <v>65.36</v>
      </c>
      <c r="G843" s="50">
        <v>81.75</v>
      </c>
      <c r="H843" s="49">
        <v>67.12</v>
      </c>
      <c r="I843" s="50">
        <v>74.87</v>
      </c>
      <c r="J843">
        <v>56.32</v>
      </c>
      <c r="K843">
        <v>73.95</v>
      </c>
      <c r="L843" s="49">
        <v>70.44</v>
      </c>
      <c r="M843" s="50">
        <v>79.97</v>
      </c>
      <c r="O843" s="48">
        <f t="shared" si="446"/>
        <v>38945</v>
      </c>
      <c r="P843" s="44">
        <f t="shared" si="452"/>
        <v>0.29477611940298509</v>
      </c>
      <c r="Q843" s="44">
        <f t="shared" si="453"/>
        <v>0.81650155256542956</v>
      </c>
      <c r="R843" s="44">
        <f t="shared" si="454"/>
        <v>0.79951070336391439</v>
      </c>
      <c r="S843" s="44">
        <f t="shared" si="455"/>
        <v>0.8964872445572325</v>
      </c>
      <c r="T843" s="44">
        <f t="shared" si="456"/>
        <v>0.76159567275185935</v>
      </c>
      <c r="U843" s="44">
        <f t="shared" si="457"/>
        <v>0.88083031136676249</v>
      </c>
      <c r="W843" s="51">
        <f t="shared" si="447"/>
        <v>38945</v>
      </c>
      <c r="X843" s="44">
        <f t="shared" si="458"/>
        <v>3.3923410404624281</v>
      </c>
      <c r="Y843" s="44">
        <f t="shared" si="459"/>
        <v>1.2247611912343135</v>
      </c>
      <c r="Z843" s="44">
        <f t="shared" si="460"/>
        <v>1.2605147520401756</v>
      </c>
      <c r="AA843" s="44">
        <f t="shared" si="461"/>
        <v>1.1154661016949152</v>
      </c>
      <c r="AB843" s="44">
        <f t="shared" si="462"/>
        <v>1.3131220051603392</v>
      </c>
      <c r="AC843" s="44">
        <f t="shared" si="463"/>
        <v>1.1433285509325681</v>
      </c>
      <c r="AE843" s="48">
        <f t="shared" si="448"/>
        <v>38945</v>
      </c>
      <c r="AF843" s="53">
        <f t="shared" si="464"/>
        <v>3.9269452894313148</v>
      </c>
      <c r="AG843" s="53">
        <f t="shared" si="465"/>
        <v>7.0488637918183299</v>
      </c>
      <c r="AH843" s="53">
        <f t="shared" si="466"/>
        <v>2.2954442397758998</v>
      </c>
      <c r="AI843" s="53">
        <f t="shared" si="467"/>
        <v>6.2532248452991537</v>
      </c>
      <c r="AJ843" s="53">
        <f t="shared" si="468"/>
        <v>2.5876502644042141</v>
      </c>
      <c r="AK843" s="53">
        <f t="shared" si="469"/>
        <v>2.313591182567452</v>
      </c>
      <c r="AL843" s="53"/>
      <c r="AM843" s="48">
        <f t="shared" si="449"/>
        <v>38945</v>
      </c>
      <c r="AN843" s="53">
        <f t="shared" si="444"/>
        <v>3.9268711785451051</v>
      </c>
      <c r="AO843" s="53">
        <f t="shared" si="444"/>
        <v>7.0490006396209459</v>
      </c>
      <c r="AP843" s="53">
        <f t="shared" si="444"/>
        <v>2.3133373102706574</v>
      </c>
      <c r="AQ843" s="53">
        <f t="shared" si="444"/>
        <v>6.2532319233585749</v>
      </c>
      <c r="AR843" s="53">
        <f t="shared" si="444"/>
        <v>2.5878263201721086</v>
      </c>
      <c r="AS843" s="53">
        <f t="shared" si="444"/>
        <v>2.3299678070641425</v>
      </c>
      <c r="AT843" s="53"/>
      <c r="AU843" s="48">
        <f t="shared" si="450"/>
        <v>38945</v>
      </c>
      <c r="AV843" s="53">
        <f t="shared" si="470"/>
        <v>389.38854606453259</v>
      </c>
      <c r="AW843" s="53">
        <f t="shared" si="471"/>
        <v>476.72391325756456</v>
      </c>
      <c r="AX843" s="53">
        <f t="shared" si="472"/>
        <v>189.11532511462624</v>
      </c>
      <c r="AY843" s="53">
        <f t="shared" si="473"/>
        <v>468.17947410185656</v>
      </c>
      <c r="AZ843" s="53">
        <f t="shared" si="474"/>
        <v>191.36975637672742</v>
      </c>
      <c r="BA843" s="53">
        <f t="shared" si="475"/>
        <v>186.32752553091947</v>
      </c>
      <c r="BB843" s="58">
        <f t="shared" si="476"/>
        <v>1901.104540446227</v>
      </c>
      <c r="BC843">
        <f t="shared" si="451"/>
        <v>1.4467492292169482E-4</v>
      </c>
      <c r="BD843">
        <v>1901.1046851211499</v>
      </c>
      <c r="BE843" s="48">
        <f t="shared" si="445"/>
        <v>38945</v>
      </c>
    </row>
    <row r="844" spans="1:57">
      <c r="A844" s="48">
        <v>38946</v>
      </c>
      <c r="B844" s="49">
        <v>29.27</v>
      </c>
      <c r="C844" s="50">
        <v>99.3</v>
      </c>
      <c r="D844" s="49">
        <v>55.02</v>
      </c>
      <c r="E844" s="50">
        <v>67.38</v>
      </c>
      <c r="F844" s="49">
        <v>65.349999999999994</v>
      </c>
      <c r="G844" s="50">
        <v>81.73</v>
      </c>
      <c r="H844" s="49">
        <v>67.17</v>
      </c>
      <c r="I844" s="50">
        <v>74.92</v>
      </c>
      <c r="J844">
        <v>56.38</v>
      </c>
      <c r="K844">
        <v>74.03</v>
      </c>
      <c r="L844" s="49">
        <v>70.430000000000007</v>
      </c>
      <c r="M844" s="50">
        <v>79.959999999999994</v>
      </c>
      <c r="O844" s="48">
        <f t="shared" si="446"/>
        <v>38946</v>
      </c>
      <c r="P844" s="44">
        <f t="shared" si="452"/>
        <v>0.29476334340382682</v>
      </c>
      <c r="Q844" s="44">
        <f t="shared" si="453"/>
        <v>0.81656277827248447</v>
      </c>
      <c r="R844" s="44">
        <f t="shared" si="454"/>
        <v>0.7995839960846689</v>
      </c>
      <c r="S844" s="44">
        <f t="shared" si="455"/>
        <v>0.89655632674853181</v>
      </c>
      <c r="T844" s="44">
        <f t="shared" si="456"/>
        <v>0.76158314196947186</v>
      </c>
      <c r="U844" s="44">
        <f t="shared" si="457"/>
        <v>0.88081540770385203</v>
      </c>
      <c r="W844" s="51">
        <f t="shared" si="447"/>
        <v>38946</v>
      </c>
      <c r="X844" s="44">
        <f t="shared" si="458"/>
        <v>3.3923410404624281</v>
      </c>
      <c r="Y844" s="44">
        <f t="shared" si="459"/>
        <v>1.2247611912343135</v>
      </c>
      <c r="Z844" s="44">
        <f t="shared" si="460"/>
        <v>1.2605147520401756</v>
      </c>
      <c r="AA844" s="44">
        <f t="shared" si="461"/>
        <v>1.1154661016949152</v>
      </c>
      <c r="AB844" s="44">
        <f t="shared" si="462"/>
        <v>1.3131220051603392</v>
      </c>
      <c r="AC844" s="44">
        <f t="shared" si="463"/>
        <v>1.1433285509325681</v>
      </c>
      <c r="AE844" s="48">
        <f t="shared" si="448"/>
        <v>38946</v>
      </c>
      <c r="AF844" s="53">
        <f t="shared" si="464"/>
        <v>3.9269452894313148</v>
      </c>
      <c r="AG844" s="53">
        <f t="shared" si="465"/>
        <v>7.0488637918183299</v>
      </c>
      <c r="AH844" s="53">
        <f t="shared" si="466"/>
        <v>2.2954442397758998</v>
      </c>
      <c r="AI844" s="53">
        <f t="shared" si="467"/>
        <v>6.2532248452991537</v>
      </c>
      <c r="AJ844" s="53">
        <f t="shared" si="468"/>
        <v>2.5876502644042141</v>
      </c>
      <c r="AK844" s="53">
        <f t="shared" si="469"/>
        <v>2.313591182567452</v>
      </c>
      <c r="AL844" s="53"/>
      <c r="AM844" s="48">
        <f t="shared" si="449"/>
        <v>38946</v>
      </c>
      <c r="AN844" s="53">
        <f t="shared" si="444"/>
        <v>3.926700982591059</v>
      </c>
      <c r="AO844" s="53">
        <f t="shared" si="444"/>
        <v>7.0495292118530939</v>
      </c>
      <c r="AP844" s="53">
        <f t="shared" si="444"/>
        <v>2.3135493784578367</v>
      </c>
      <c r="AQ844" s="53">
        <f t="shared" si="444"/>
        <v>6.2537137896278283</v>
      </c>
      <c r="AR844" s="53">
        <f t="shared" si="444"/>
        <v>2.5877837418203207</v>
      </c>
      <c r="AS844" s="53">
        <f t="shared" si="444"/>
        <v>2.3299283839717031</v>
      </c>
      <c r="AT844" s="53"/>
      <c r="AU844" s="48">
        <f t="shared" si="450"/>
        <v>38946</v>
      </c>
      <c r="AV844" s="53">
        <f t="shared" si="470"/>
        <v>389.92140757129215</v>
      </c>
      <c r="AW844" s="53">
        <f t="shared" si="471"/>
        <v>474.99727829466144</v>
      </c>
      <c r="AX844" s="53">
        <f t="shared" si="472"/>
        <v>189.08639070135899</v>
      </c>
      <c r="AY844" s="53">
        <f t="shared" si="473"/>
        <v>468.52823711891693</v>
      </c>
      <c r="AZ844" s="53">
        <f t="shared" si="474"/>
        <v>191.57363040695833</v>
      </c>
      <c r="BA844" s="53">
        <f t="shared" si="475"/>
        <v>186.30107358237737</v>
      </c>
      <c r="BB844" s="58">
        <f t="shared" si="476"/>
        <v>1900.4080176755651</v>
      </c>
      <c r="BC844">
        <f t="shared" si="451"/>
        <v>1.4692951481265482E-4</v>
      </c>
      <c r="BD844">
        <v>1900.4081646050799</v>
      </c>
      <c r="BE844" s="48">
        <f t="shared" si="445"/>
        <v>38946</v>
      </c>
    </row>
    <row r="845" spans="1:57">
      <c r="A845" s="48">
        <v>38947</v>
      </c>
      <c r="B845" s="49">
        <v>28.99</v>
      </c>
      <c r="C845" s="50">
        <v>98.36</v>
      </c>
      <c r="D845" s="49">
        <v>55.25</v>
      </c>
      <c r="E845" s="50">
        <v>67.66</v>
      </c>
      <c r="F845" s="49">
        <v>65.52</v>
      </c>
      <c r="G845" s="50">
        <v>81.95</v>
      </c>
      <c r="H845" s="49">
        <v>67.44</v>
      </c>
      <c r="I845" s="50">
        <v>75.22</v>
      </c>
      <c r="J845">
        <v>56.4</v>
      </c>
      <c r="K845">
        <v>74.05</v>
      </c>
      <c r="L845" s="49">
        <v>70.459999999999994</v>
      </c>
      <c r="M845" s="50">
        <v>79.989999999999995</v>
      </c>
      <c r="O845" s="48">
        <f t="shared" si="446"/>
        <v>38947</v>
      </c>
      <c r="P845" s="44">
        <f t="shared" si="452"/>
        <v>0.29473363155754373</v>
      </c>
      <c r="Q845" s="44">
        <f t="shared" si="453"/>
        <v>0.81658291457286436</v>
      </c>
      <c r="R845" s="44">
        <f t="shared" si="454"/>
        <v>0.79951189749847462</v>
      </c>
      <c r="S845" s="44">
        <f t="shared" si="455"/>
        <v>0.89657006115394844</v>
      </c>
      <c r="T845" s="44">
        <f t="shared" si="456"/>
        <v>0.76164753544902097</v>
      </c>
      <c r="U845" s="44">
        <f t="shared" si="457"/>
        <v>0.88086010751343913</v>
      </c>
      <c r="W845" s="51">
        <f t="shared" si="447"/>
        <v>38947</v>
      </c>
      <c r="X845" s="44">
        <f t="shared" si="458"/>
        <v>3.3923410404624281</v>
      </c>
      <c r="Y845" s="44">
        <f t="shared" si="459"/>
        <v>1.2247611912343135</v>
      </c>
      <c r="Z845" s="44">
        <f t="shared" si="460"/>
        <v>1.2605147520401756</v>
      </c>
      <c r="AA845" s="44">
        <f t="shared" si="461"/>
        <v>1.1154661016949152</v>
      </c>
      <c r="AB845" s="44">
        <f t="shared" si="462"/>
        <v>1.3131220051603392</v>
      </c>
      <c r="AC845" s="44">
        <f t="shared" si="463"/>
        <v>1.1433285509325681</v>
      </c>
      <c r="AE845" s="48">
        <f t="shared" si="448"/>
        <v>38947</v>
      </c>
      <c r="AF845" s="53">
        <f t="shared" si="464"/>
        <v>3.9269452894313148</v>
      </c>
      <c r="AG845" s="53">
        <f t="shared" si="465"/>
        <v>7.0488637918183299</v>
      </c>
      <c r="AH845" s="53">
        <f t="shared" si="466"/>
        <v>2.2954442397758998</v>
      </c>
      <c r="AI845" s="53">
        <f t="shared" si="467"/>
        <v>6.2532248452991537</v>
      </c>
      <c r="AJ845" s="53">
        <f t="shared" si="468"/>
        <v>2.5876502644042141</v>
      </c>
      <c r="AK845" s="53">
        <f t="shared" si="469"/>
        <v>2.313591182567452</v>
      </c>
      <c r="AL845" s="53"/>
      <c r="AM845" s="48">
        <f t="shared" si="449"/>
        <v>38947</v>
      </c>
      <c r="AN845" s="53">
        <f t="shared" si="444"/>
        <v>3.9263051751115836</v>
      </c>
      <c r="AO845" s="53">
        <f t="shared" si="444"/>
        <v>7.0497030520543911</v>
      </c>
      <c r="AP845" s="53">
        <f t="shared" si="444"/>
        <v>2.313340765428944</v>
      </c>
      <c r="AQ845" s="53">
        <f t="shared" si="444"/>
        <v>6.2538095906812412</v>
      </c>
      <c r="AR845" s="53">
        <f t="shared" si="444"/>
        <v>2.5880025444569252</v>
      </c>
      <c r="AS845" s="53">
        <f t="shared" si="444"/>
        <v>2.3300466236780073</v>
      </c>
      <c r="AT845" s="53"/>
      <c r="AU845" s="48">
        <f t="shared" si="450"/>
        <v>38947</v>
      </c>
      <c r="AV845" s="53">
        <f t="shared" si="470"/>
        <v>386.19137702397535</v>
      </c>
      <c r="AW845" s="53">
        <f t="shared" si="471"/>
        <v>476.9829085020001</v>
      </c>
      <c r="AX845" s="53">
        <f t="shared" si="472"/>
        <v>189.57827572690195</v>
      </c>
      <c r="AY845" s="53">
        <f t="shared" si="473"/>
        <v>470.41155741104296</v>
      </c>
      <c r="AZ845" s="53">
        <f t="shared" si="474"/>
        <v>191.64158841703531</v>
      </c>
      <c r="BA845" s="53">
        <f t="shared" si="475"/>
        <v>186.38042942800379</v>
      </c>
      <c r="BB845" s="58">
        <f t="shared" si="476"/>
        <v>1901.1861365089594</v>
      </c>
      <c r="BC845">
        <f t="shared" si="451"/>
        <v>1.5870598053879803E-4</v>
      </c>
      <c r="BD845">
        <v>1901.1862952149399</v>
      </c>
      <c r="BE845" s="48">
        <f t="shared" si="445"/>
        <v>38947</v>
      </c>
    </row>
    <row r="846" spans="1:57">
      <c r="A846" s="48">
        <v>38950</v>
      </c>
      <c r="B846" s="49">
        <v>28.84</v>
      </c>
      <c r="C846" s="50">
        <v>97.85</v>
      </c>
      <c r="D846" s="49">
        <v>55.07</v>
      </c>
      <c r="E846" s="50">
        <v>67.45</v>
      </c>
      <c r="F846" s="49">
        <v>65.599999999999994</v>
      </c>
      <c r="G846" s="50">
        <v>82.05</v>
      </c>
      <c r="H846" s="49">
        <v>67.209999999999994</v>
      </c>
      <c r="I846" s="50">
        <v>74.97</v>
      </c>
      <c r="J846">
        <v>56.72</v>
      </c>
      <c r="K846">
        <v>74.48</v>
      </c>
      <c r="L846" s="49">
        <v>70.5</v>
      </c>
      <c r="M846" s="50">
        <v>80.040000000000006</v>
      </c>
      <c r="O846" s="48">
        <f t="shared" si="446"/>
        <v>38950</v>
      </c>
      <c r="P846" s="44">
        <f t="shared" si="452"/>
        <v>0.29473684210526319</v>
      </c>
      <c r="Q846" s="44">
        <f t="shared" si="453"/>
        <v>0.81645663454410666</v>
      </c>
      <c r="R846" s="44">
        <f t="shared" si="454"/>
        <v>0.7995124923826934</v>
      </c>
      <c r="S846" s="44">
        <f t="shared" si="455"/>
        <v>0.89649193010537542</v>
      </c>
      <c r="T846" s="44">
        <f t="shared" si="456"/>
        <v>0.76154672395273892</v>
      </c>
      <c r="U846" s="44">
        <f t="shared" si="457"/>
        <v>0.88080959520239877</v>
      </c>
      <c r="W846" s="51">
        <f t="shared" si="447"/>
        <v>38950</v>
      </c>
      <c r="X846" s="44">
        <f t="shared" si="458"/>
        <v>3.3923410404624281</v>
      </c>
      <c r="Y846" s="44">
        <f t="shared" si="459"/>
        <v>1.2247611912343135</v>
      </c>
      <c r="Z846" s="44">
        <f t="shared" si="460"/>
        <v>1.2605147520401756</v>
      </c>
      <c r="AA846" s="44">
        <f t="shared" si="461"/>
        <v>1.1154661016949152</v>
      </c>
      <c r="AB846" s="44">
        <f t="shared" si="462"/>
        <v>1.3131220051603392</v>
      </c>
      <c r="AC846" s="44">
        <f t="shared" si="463"/>
        <v>1.1433285509325681</v>
      </c>
      <c r="AE846" s="48">
        <f t="shared" si="448"/>
        <v>38950</v>
      </c>
      <c r="AF846" s="53">
        <f t="shared" si="464"/>
        <v>3.9269452894313148</v>
      </c>
      <c r="AG846" s="53">
        <f t="shared" si="465"/>
        <v>7.0488637918183299</v>
      </c>
      <c r="AH846" s="53">
        <f t="shared" si="466"/>
        <v>2.2954442397758998</v>
      </c>
      <c r="AI846" s="53">
        <f t="shared" si="467"/>
        <v>6.2532248452991537</v>
      </c>
      <c r="AJ846" s="53">
        <f t="shared" si="468"/>
        <v>2.5876502644042141</v>
      </c>
      <c r="AK846" s="53">
        <f t="shared" si="469"/>
        <v>2.313591182567452</v>
      </c>
      <c r="AL846" s="53"/>
      <c r="AM846" s="48">
        <f t="shared" si="449"/>
        <v>38950</v>
      </c>
      <c r="AN846" s="53">
        <f t="shared" si="444"/>
        <v>3.9263479445439664</v>
      </c>
      <c r="AO846" s="53">
        <f t="shared" si="444"/>
        <v>7.0486128544905435</v>
      </c>
      <c r="AP846" s="53">
        <f t="shared" si="444"/>
        <v>2.3133424866915271</v>
      </c>
      <c r="AQ846" s="53">
        <f t="shared" si="444"/>
        <v>6.253264606276713</v>
      </c>
      <c r="AR846" s="53">
        <f t="shared" si="444"/>
        <v>2.5876599970229148</v>
      </c>
      <c r="AS846" s="53">
        <f t="shared" si="444"/>
        <v>2.3299130087727686</v>
      </c>
      <c r="AT846" s="53"/>
      <c r="AU846" s="48">
        <f t="shared" si="450"/>
        <v>38950</v>
      </c>
      <c r="AV846" s="53">
        <f t="shared" si="470"/>
        <v>384.19314637362709</v>
      </c>
      <c r="AW846" s="53">
        <f t="shared" si="471"/>
        <v>475.42893703538721</v>
      </c>
      <c r="AX846" s="53">
        <f t="shared" si="472"/>
        <v>189.80975103303979</v>
      </c>
      <c r="AY846" s="53">
        <f t="shared" si="473"/>
        <v>468.80724753256516</v>
      </c>
      <c r="AZ846" s="53">
        <f t="shared" si="474"/>
        <v>192.72891657826671</v>
      </c>
      <c r="BA846" s="53">
        <f t="shared" si="475"/>
        <v>186.48623722217241</v>
      </c>
      <c r="BB846" s="58">
        <f t="shared" si="476"/>
        <v>1897.4542357750584</v>
      </c>
      <c r="BC846">
        <f t="shared" si="451"/>
        <v>2.4183386153708852E-4</v>
      </c>
      <c r="BD846">
        <v>1897.4544776089199</v>
      </c>
      <c r="BE846" s="48">
        <f t="shared" si="445"/>
        <v>38950</v>
      </c>
    </row>
    <row r="847" spans="1:57">
      <c r="A847" s="48">
        <v>38951</v>
      </c>
      <c r="B847" s="49">
        <v>28.83</v>
      </c>
      <c r="C847" s="50">
        <v>97.82</v>
      </c>
      <c r="D847" s="49">
        <v>54.92</v>
      </c>
      <c r="E847" s="50">
        <v>67.260000000000005</v>
      </c>
      <c r="F847" s="49">
        <v>65.63</v>
      </c>
      <c r="G847" s="50">
        <v>82.08</v>
      </c>
      <c r="H847" s="49">
        <v>67.19</v>
      </c>
      <c r="I847" s="50">
        <v>74.94</v>
      </c>
      <c r="J847">
        <v>57.23</v>
      </c>
      <c r="K847">
        <v>75.150000000000006</v>
      </c>
      <c r="L847" s="49">
        <v>70.5</v>
      </c>
      <c r="M847" s="50">
        <v>80.03</v>
      </c>
      <c r="O847" s="48">
        <f t="shared" si="446"/>
        <v>38951</v>
      </c>
      <c r="P847" s="44">
        <f t="shared" si="452"/>
        <v>0.29472500511142918</v>
      </c>
      <c r="Q847" s="44">
        <f t="shared" si="453"/>
        <v>0.81653285756764793</v>
      </c>
      <c r="R847" s="44">
        <f t="shared" si="454"/>
        <v>0.79958576998050679</v>
      </c>
      <c r="S847" s="44">
        <f t="shared" si="455"/>
        <v>0.89658393381371759</v>
      </c>
      <c r="T847" s="44">
        <f t="shared" si="456"/>
        <v>0.76154357950765128</v>
      </c>
      <c r="U847" s="44">
        <f t="shared" si="457"/>
        <v>0.88091965512932646</v>
      </c>
      <c r="W847" s="51">
        <f t="shared" si="447"/>
        <v>38951</v>
      </c>
      <c r="X847" s="44">
        <f t="shared" si="458"/>
        <v>3.3923410404624281</v>
      </c>
      <c r="Y847" s="44">
        <f t="shared" si="459"/>
        <v>1.2247611912343135</v>
      </c>
      <c r="Z847" s="44">
        <f t="shared" si="460"/>
        <v>1.2605147520401756</v>
      </c>
      <c r="AA847" s="44">
        <f t="shared" si="461"/>
        <v>1.1154661016949152</v>
      </c>
      <c r="AB847" s="44">
        <f t="shared" si="462"/>
        <v>1.3131220051603392</v>
      </c>
      <c r="AC847" s="44">
        <f t="shared" si="463"/>
        <v>1.1433285509325681</v>
      </c>
      <c r="AE847" s="48">
        <f t="shared" si="448"/>
        <v>38951</v>
      </c>
      <c r="AF847" s="53">
        <f t="shared" si="464"/>
        <v>3.9269452894313148</v>
      </c>
      <c r="AG847" s="53">
        <f t="shared" si="465"/>
        <v>7.0488637918183299</v>
      </c>
      <c r="AH847" s="53">
        <f t="shared" si="466"/>
        <v>2.2954442397758998</v>
      </c>
      <c r="AI847" s="53">
        <f t="shared" si="467"/>
        <v>6.2532248452991537</v>
      </c>
      <c r="AJ847" s="53">
        <f t="shared" si="468"/>
        <v>2.5876502644042141</v>
      </c>
      <c r="AK847" s="53">
        <f t="shared" si="469"/>
        <v>2.313591182567452</v>
      </c>
      <c r="AL847" s="53"/>
      <c r="AM847" s="48">
        <f t="shared" si="449"/>
        <v>38951</v>
      </c>
      <c r="AN847" s="53">
        <f t="shared" si="444"/>
        <v>3.9261902575847194</v>
      </c>
      <c r="AO847" s="53">
        <f t="shared" si="444"/>
        <v>7.0492709011776666</v>
      </c>
      <c r="AP847" s="53">
        <f t="shared" si="444"/>
        <v>2.3135545111213633</v>
      </c>
      <c r="AQ847" s="53">
        <f t="shared" si="444"/>
        <v>6.2539063560947561</v>
      </c>
      <c r="AR847" s="53">
        <f t="shared" si="444"/>
        <v>2.5876493125113669</v>
      </c>
      <c r="AS847" s="53">
        <f t="shared" si="444"/>
        <v>2.3302041387251333</v>
      </c>
      <c r="AT847" s="53"/>
      <c r="AU847" s="48">
        <f t="shared" si="450"/>
        <v>38951</v>
      </c>
      <c r="AV847" s="53">
        <f t="shared" si="470"/>
        <v>384.05993099693723</v>
      </c>
      <c r="AW847" s="53">
        <f t="shared" si="471"/>
        <v>474.13396081320991</v>
      </c>
      <c r="AX847" s="53">
        <f t="shared" si="472"/>
        <v>189.89655427284151</v>
      </c>
      <c r="AY847" s="53">
        <f t="shared" si="473"/>
        <v>468.66774232574102</v>
      </c>
      <c r="AZ847" s="53">
        <f t="shared" si="474"/>
        <v>194.46184583522924</v>
      </c>
      <c r="BA847" s="53">
        <f t="shared" si="475"/>
        <v>186.48623722217243</v>
      </c>
      <c r="BB847" s="58">
        <f t="shared" si="476"/>
        <v>1897.7062714661313</v>
      </c>
      <c r="BC847">
        <f t="shared" si="451"/>
        <v>2.6220896111226466E-2</v>
      </c>
      <c r="BD847">
        <v>1897.6800505700201</v>
      </c>
      <c r="BE847" s="48">
        <f t="shared" si="445"/>
        <v>38951</v>
      </c>
    </row>
    <row r="848" spans="1:57">
      <c r="A848" s="48">
        <v>38952</v>
      </c>
      <c r="B848" s="49">
        <v>28.31</v>
      </c>
      <c r="C848" s="50">
        <v>96.05</v>
      </c>
      <c r="D848" s="49">
        <v>54.72</v>
      </c>
      <c r="E848" s="50">
        <v>67.02</v>
      </c>
      <c r="F848" s="49">
        <v>65.56</v>
      </c>
      <c r="G848" s="50">
        <v>82</v>
      </c>
      <c r="H848" s="49">
        <v>66.89</v>
      </c>
      <c r="I848" s="50">
        <v>74.61</v>
      </c>
      <c r="J848">
        <v>56.59</v>
      </c>
      <c r="K848">
        <v>74.31</v>
      </c>
      <c r="L848" s="49">
        <v>70.48</v>
      </c>
      <c r="M848" s="50">
        <v>80.010000000000005</v>
      </c>
      <c r="O848" s="48">
        <f t="shared" si="446"/>
        <v>38952</v>
      </c>
      <c r="P848" s="44">
        <f t="shared" si="452"/>
        <v>0.29474232170744402</v>
      </c>
      <c r="Q848" s="44">
        <f t="shared" si="453"/>
        <v>0.81647269471799466</v>
      </c>
      <c r="R848" s="44">
        <f t="shared" si="454"/>
        <v>0.79951219512195126</v>
      </c>
      <c r="S848" s="44">
        <f t="shared" si="455"/>
        <v>0.89652861546709561</v>
      </c>
      <c r="T848" s="44">
        <f t="shared" si="456"/>
        <v>0.76153949670300092</v>
      </c>
      <c r="U848" s="44">
        <f t="shared" si="457"/>
        <v>0.8808898887639045</v>
      </c>
      <c r="W848" s="51">
        <f t="shared" si="447"/>
        <v>38952</v>
      </c>
      <c r="X848" s="44">
        <f t="shared" si="458"/>
        <v>3.3923410404624281</v>
      </c>
      <c r="Y848" s="44">
        <f t="shared" si="459"/>
        <v>1.2247611912343135</v>
      </c>
      <c r="Z848" s="44">
        <f t="shared" si="460"/>
        <v>1.2605147520401756</v>
      </c>
      <c r="AA848" s="44">
        <f t="shared" si="461"/>
        <v>1.1154661016949152</v>
      </c>
      <c r="AB848" s="44">
        <f t="shared" si="462"/>
        <v>1.3131220051603392</v>
      </c>
      <c r="AC848" s="44">
        <f t="shared" si="463"/>
        <v>1.1433285509325681</v>
      </c>
      <c r="AE848" s="48">
        <f t="shared" si="448"/>
        <v>38952</v>
      </c>
      <c r="AF848" s="53">
        <f t="shared" si="464"/>
        <v>3.9269452894313148</v>
      </c>
      <c r="AG848" s="53">
        <f t="shared" si="465"/>
        <v>7.0488637918183299</v>
      </c>
      <c r="AH848" s="53">
        <f t="shared" si="466"/>
        <v>2.2954442397758998</v>
      </c>
      <c r="AI848" s="53">
        <f t="shared" si="467"/>
        <v>6.2532248452991537</v>
      </c>
      <c r="AJ848" s="53">
        <f t="shared" si="468"/>
        <v>2.5876502644042141</v>
      </c>
      <c r="AK848" s="53">
        <f t="shared" si="469"/>
        <v>2.313591182567452</v>
      </c>
      <c r="AL848" s="53"/>
      <c r="AM848" s="48">
        <f t="shared" si="449"/>
        <v>38952</v>
      </c>
      <c r="AN848" s="53">
        <f t="shared" si="444"/>
        <v>3.9264209412708295</v>
      </c>
      <c r="AO848" s="53">
        <f t="shared" si="444"/>
        <v>7.0487515047792701</v>
      </c>
      <c r="AP848" s="53">
        <f t="shared" si="444"/>
        <v>2.3133416265850109</v>
      </c>
      <c r="AQ848" s="53">
        <f t="shared" si="444"/>
        <v>6.2535204962254225</v>
      </c>
      <c r="AR848" s="53">
        <f t="shared" si="444"/>
        <v>2.5876354395473884</v>
      </c>
      <c r="AS848" s="53">
        <f t="shared" si="444"/>
        <v>2.3301254008884902</v>
      </c>
      <c r="AT848" s="53"/>
      <c r="AU848" s="48">
        <f t="shared" si="450"/>
        <v>38952</v>
      </c>
      <c r="AV848" s="53">
        <f t="shared" si="470"/>
        <v>377.13273140906318</v>
      </c>
      <c r="AW848" s="53">
        <f t="shared" si="471"/>
        <v>472.40732585030668</v>
      </c>
      <c r="AX848" s="53">
        <f t="shared" si="472"/>
        <v>189.6940133799709</v>
      </c>
      <c r="AY848" s="53">
        <f t="shared" si="473"/>
        <v>466.57516422337875</v>
      </c>
      <c r="AZ848" s="53">
        <f t="shared" si="474"/>
        <v>192.28718951276645</v>
      </c>
      <c r="BA848" s="53">
        <f t="shared" si="475"/>
        <v>186.43333332508811</v>
      </c>
      <c r="BB848" s="58">
        <f t="shared" si="476"/>
        <v>1884.529757700574</v>
      </c>
      <c r="BC848">
        <f t="shared" si="451"/>
        <v>2.6049801514091087E-2</v>
      </c>
      <c r="BD848">
        <v>1884.5037078990599</v>
      </c>
      <c r="BE848" s="48">
        <f t="shared" si="445"/>
        <v>38952</v>
      </c>
    </row>
    <row r="849" spans="1:57">
      <c r="A849" s="48">
        <v>38953</v>
      </c>
      <c r="B849" s="49">
        <v>28.23</v>
      </c>
      <c r="C849" s="50">
        <v>95.79</v>
      </c>
      <c r="D849" s="49">
        <v>54.57</v>
      </c>
      <c r="E849" s="50">
        <v>66.83</v>
      </c>
      <c r="F849" s="49">
        <v>65.63</v>
      </c>
      <c r="G849" s="50">
        <v>82.08</v>
      </c>
      <c r="H849" s="49">
        <v>66.959999999999994</v>
      </c>
      <c r="I849" s="50">
        <v>74.69</v>
      </c>
      <c r="J849">
        <v>56.86</v>
      </c>
      <c r="K849">
        <v>74.66</v>
      </c>
      <c r="L849" s="49">
        <v>70.52</v>
      </c>
      <c r="M849" s="50">
        <v>80.06</v>
      </c>
      <c r="O849" s="48">
        <f t="shared" si="446"/>
        <v>38953</v>
      </c>
      <c r="P849" s="44">
        <f t="shared" si="452"/>
        <v>0.29470717193861573</v>
      </c>
      <c r="Q849" s="44">
        <f t="shared" si="453"/>
        <v>0.81654945383809674</v>
      </c>
      <c r="R849" s="44">
        <f t="shared" si="454"/>
        <v>0.79958576998050679</v>
      </c>
      <c r="S849" s="44">
        <f t="shared" si="455"/>
        <v>0.89650555629937068</v>
      </c>
      <c r="T849" s="44">
        <f t="shared" si="456"/>
        <v>0.76158585587998928</v>
      </c>
      <c r="U849" s="44">
        <f t="shared" si="457"/>
        <v>0.88083937047214578</v>
      </c>
      <c r="W849" s="51">
        <f t="shared" si="447"/>
        <v>38953</v>
      </c>
      <c r="X849" s="44">
        <f t="shared" si="458"/>
        <v>3.3923410404624281</v>
      </c>
      <c r="Y849" s="44">
        <f t="shared" si="459"/>
        <v>1.2247611912343135</v>
      </c>
      <c r="Z849" s="44">
        <f t="shared" si="460"/>
        <v>1.2605147520401756</v>
      </c>
      <c r="AA849" s="44">
        <f t="shared" si="461"/>
        <v>1.1154661016949152</v>
      </c>
      <c r="AB849" s="44">
        <f t="shared" si="462"/>
        <v>1.3131220051603392</v>
      </c>
      <c r="AC849" s="44">
        <f t="shared" si="463"/>
        <v>1.1433285509325681</v>
      </c>
      <c r="AE849" s="48">
        <f t="shared" si="448"/>
        <v>38953</v>
      </c>
      <c r="AF849" s="53">
        <f t="shared" si="464"/>
        <v>3.9269452894313148</v>
      </c>
      <c r="AG849" s="53">
        <f t="shared" si="465"/>
        <v>7.0488637918183299</v>
      </c>
      <c r="AH849" s="53">
        <f t="shared" si="466"/>
        <v>2.2954442397758998</v>
      </c>
      <c r="AI849" s="53">
        <f t="shared" si="467"/>
        <v>6.2532248452991537</v>
      </c>
      <c r="AJ849" s="53">
        <f t="shared" si="468"/>
        <v>2.5876502644042141</v>
      </c>
      <c r="AK849" s="53">
        <f t="shared" si="469"/>
        <v>2.313591182567452</v>
      </c>
      <c r="AL849" s="53"/>
      <c r="AM849" s="48">
        <f t="shared" si="449"/>
        <v>38953</v>
      </c>
      <c r="AN849" s="53">
        <f t="shared" si="444"/>
        <v>3.9259526923013275</v>
      </c>
      <c r="AO849" s="53">
        <f t="shared" si="444"/>
        <v>7.0494141796817198</v>
      </c>
      <c r="AP849" s="53">
        <f t="shared" si="444"/>
        <v>2.3135545111213633</v>
      </c>
      <c r="AQ849" s="53">
        <f t="shared" si="444"/>
        <v>6.2533596525272896</v>
      </c>
      <c r="AR849" s="53">
        <f t="shared" si="444"/>
        <v>2.5877929634182353</v>
      </c>
      <c r="AS849" s="53">
        <f t="shared" si="444"/>
        <v>2.3299917701630863</v>
      </c>
      <c r="AT849" s="53"/>
      <c r="AU849" s="48">
        <f t="shared" si="450"/>
        <v>38953</v>
      </c>
      <c r="AV849" s="53">
        <f t="shared" si="470"/>
        <v>376.06700839554418</v>
      </c>
      <c r="AW849" s="53">
        <f t="shared" si="471"/>
        <v>471.11234962812932</v>
      </c>
      <c r="AX849" s="53">
        <f t="shared" si="472"/>
        <v>189.89655427284151</v>
      </c>
      <c r="AY849" s="53">
        <f t="shared" si="473"/>
        <v>467.06343244726327</v>
      </c>
      <c r="AZ849" s="53">
        <f t="shared" si="474"/>
        <v>193.20462264880544</v>
      </c>
      <c r="BA849" s="53">
        <f t="shared" si="475"/>
        <v>186.5391411192567</v>
      </c>
      <c r="BB849" s="58">
        <f t="shared" si="476"/>
        <v>1883.8831085118406</v>
      </c>
      <c r="BC849">
        <f t="shared" si="451"/>
        <v>4.488763993322209E-4</v>
      </c>
      <c r="BD849">
        <v>1883.88355738824</v>
      </c>
      <c r="BE849" s="48">
        <f t="shared" si="445"/>
        <v>38953</v>
      </c>
    </row>
    <row r="850" spans="1:57">
      <c r="A850" s="48">
        <v>38954</v>
      </c>
      <c r="B850" s="49">
        <v>28.31</v>
      </c>
      <c r="C850" s="50">
        <v>96.06</v>
      </c>
      <c r="D850" s="49">
        <v>54.53</v>
      </c>
      <c r="E850" s="50">
        <v>66.78</v>
      </c>
      <c r="F850" s="49">
        <v>65.709999999999994</v>
      </c>
      <c r="G850" s="50">
        <v>82.19</v>
      </c>
      <c r="H850" s="49">
        <v>66.95</v>
      </c>
      <c r="I850" s="50">
        <v>74.67</v>
      </c>
      <c r="J850">
        <v>56.8</v>
      </c>
      <c r="K850">
        <v>74.58</v>
      </c>
      <c r="L850" s="49">
        <v>70.540000000000006</v>
      </c>
      <c r="M850" s="50">
        <v>80.08</v>
      </c>
      <c r="O850" s="48">
        <f t="shared" si="446"/>
        <v>38954</v>
      </c>
      <c r="P850" s="44">
        <f t="shared" si="452"/>
        <v>0.29471163855923377</v>
      </c>
      <c r="Q850" s="44">
        <f t="shared" si="453"/>
        <v>0.81656184486373162</v>
      </c>
      <c r="R850" s="44">
        <f t="shared" si="454"/>
        <v>0.79948898892809339</v>
      </c>
      <c r="S850" s="44">
        <f t="shared" si="455"/>
        <v>0.89661175840364271</v>
      </c>
      <c r="T850" s="44">
        <f t="shared" si="456"/>
        <v>0.76159828372217753</v>
      </c>
      <c r="U850" s="44">
        <f t="shared" si="457"/>
        <v>0.88086913086913099</v>
      </c>
      <c r="W850" s="51">
        <f t="shared" si="447"/>
        <v>38954</v>
      </c>
      <c r="X850" s="44">
        <f t="shared" si="458"/>
        <v>3.3923410404624281</v>
      </c>
      <c r="Y850" s="44">
        <f t="shared" si="459"/>
        <v>1.2247611912343135</v>
      </c>
      <c r="Z850" s="44">
        <f t="shared" si="460"/>
        <v>1.2605147520401756</v>
      </c>
      <c r="AA850" s="44">
        <f t="shared" si="461"/>
        <v>1.1154661016949152</v>
      </c>
      <c r="AB850" s="44">
        <f t="shared" si="462"/>
        <v>1.3131220051603392</v>
      </c>
      <c r="AC850" s="44">
        <f t="shared" si="463"/>
        <v>1.1433285509325681</v>
      </c>
      <c r="AE850" s="48">
        <f t="shared" si="448"/>
        <v>38954</v>
      </c>
      <c r="AF850" s="53">
        <f t="shared" si="464"/>
        <v>3.9269452894313148</v>
      </c>
      <c r="AG850" s="53">
        <f t="shared" si="465"/>
        <v>7.0488637918183299</v>
      </c>
      <c r="AH850" s="53">
        <f t="shared" si="466"/>
        <v>2.2954442397758998</v>
      </c>
      <c r="AI850" s="53">
        <f t="shared" si="467"/>
        <v>6.2532248452991537</v>
      </c>
      <c r="AJ850" s="53">
        <f t="shared" si="468"/>
        <v>2.5876502644042141</v>
      </c>
      <c r="AK850" s="53">
        <f t="shared" si="469"/>
        <v>2.313591182567452</v>
      </c>
      <c r="AL850" s="53"/>
      <c r="AM850" s="48">
        <f t="shared" si="449"/>
        <v>38954</v>
      </c>
      <c r="AN850" s="53">
        <f t="shared" si="444"/>
        <v>3.9260121945561437</v>
      </c>
      <c r="AO850" s="53">
        <f t="shared" si="444"/>
        <v>7.0495211535721571</v>
      </c>
      <c r="AP850" s="53">
        <f t="shared" si="444"/>
        <v>2.3132744808246666</v>
      </c>
      <c r="AQ850" s="53">
        <f t="shared" ref="AQ850:AS913" si="477">AI850*AA850*S850</f>
        <v>6.2541004398533717</v>
      </c>
      <c r="AR850" s="53">
        <f t="shared" si="477"/>
        <v>2.5878351919894684</v>
      </c>
      <c r="AS850" s="53">
        <f t="shared" si="477"/>
        <v>2.3300704922120512</v>
      </c>
      <c r="AT850" s="53"/>
      <c r="AU850" s="48">
        <f t="shared" si="450"/>
        <v>38954</v>
      </c>
      <c r="AV850" s="53">
        <f t="shared" si="470"/>
        <v>377.13273140906318</v>
      </c>
      <c r="AW850" s="53">
        <f t="shared" si="471"/>
        <v>470.76702263554864</v>
      </c>
      <c r="AX850" s="53">
        <f t="shared" si="472"/>
        <v>190.12802957897935</v>
      </c>
      <c r="AY850" s="53">
        <f t="shared" si="473"/>
        <v>466.99367984385128</v>
      </c>
      <c r="AZ850" s="53">
        <f t="shared" si="474"/>
        <v>193.00074861857456</v>
      </c>
      <c r="BA850" s="53">
        <f t="shared" si="475"/>
        <v>186.59204501634105</v>
      </c>
      <c r="BB850" s="58">
        <f t="shared" si="476"/>
        <v>1884.6142571023581</v>
      </c>
      <c r="BC850">
        <f t="shared" si="451"/>
        <v>2.6005442298128401E-2</v>
      </c>
      <c r="BD850">
        <v>1884.58825166006</v>
      </c>
      <c r="BE850" s="48">
        <f t="shared" si="445"/>
        <v>38954</v>
      </c>
    </row>
    <row r="851" spans="1:57">
      <c r="A851" s="48">
        <v>38957</v>
      </c>
      <c r="B851" s="49">
        <v>28.63</v>
      </c>
      <c r="C851" s="50">
        <v>97.15</v>
      </c>
      <c r="D851" s="49">
        <v>54.76</v>
      </c>
      <c r="E851" s="50">
        <v>67.06</v>
      </c>
      <c r="F851" s="49">
        <v>65.709999999999994</v>
      </c>
      <c r="G851" s="50">
        <v>82.18</v>
      </c>
      <c r="H851" s="49">
        <v>67.38</v>
      </c>
      <c r="I851" s="50">
        <v>75.16</v>
      </c>
      <c r="J851">
        <v>57.5</v>
      </c>
      <c r="K851">
        <v>75.5</v>
      </c>
      <c r="L851" s="49">
        <v>70.56</v>
      </c>
      <c r="M851" s="50">
        <v>80.099999999999994</v>
      </c>
      <c r="O851" s="48">
        <f t="shared" si="446"/>
        <v>38957</v>
      </c>
      <c r="P851" s="44">
        <f t="shared" si="452"/>
        <v>0.29469891919711783</v>
      </c>
      <c r="Q851" s="44">
        <f t="shared" si="453"/>
        <v>0.81658216522517146</v>
      </c>
      <c r="R851" s="44">
        <f t="shared" si="454"/>
        <v>0.79958627403261118</v>
      </c>
      <c r="S851" s="44">
        <f t="shared" si="455"/>
        <v>0.89648749334752531</v>
      </c>
      <c r="T851" s="44">
        <f t="shared" si="456"/>
        <v>0.76158940397350994</v>
      </c>
      <c r="U851" s="44">
        <f t="shared" si="457"/>
        <v>0.88089887640449449</v>
      </c>
      <c r="W851" s="51">
        <f t="shared" si="447"/>
        <v>38957</v>
      </c>
      <c r="X851" s="44">
        <f t="shared" si="458"/>
        <v>3.3923410404624281</v>
      </c>
      <c r="Y851" s="44">
        <f t="shared" si="459"/>
        <v>1.2247611912343135</v>
      </c>
      <c r="Z851" s="44">
        <f t="shared" si="460"/>
        <v>1.2605147520401756</v>
      </c>
      <c r="AA851" s="44">
        <f t="shared" si="461"/>
        <v>1.1154661016949152</v>
      </c>
      <c r="AB851" s="44">
        <f t="shared" si="462"/>
        <v>1.3131220051603392</v>
      </c>
      <c r="AC851" s="44">
        <f t="shared" si="463"/>
        <v>1.1433285509325681</v>
      </c>
      <c r="AE851" s="48">
        <f t="shared" si="448"/>
        <v>38957</v>
      </c>
      <c r="AF851" s="53">
        <f t="shared" si="464"/>
        <v>3.9269452894313148</v>
      </c>
      <c r="AG851" s="53">
        <f t="shared" si="465"/>
        <v>7.0488637918183299</v>
      </c>
      <c r="AH851" s="53">
        <f t="shared" si="466"/>
        <v>2.2954442397758998</v>
      </c>
      <c r="AI851" s="53">
        <f t="shared" si="467"/>
        <v>6.2532248452991537</v>
      </c>
      <c r="AJ851" s="53">
        <f t="shared" si="468"/>
        <v>2.5876502644042141</v>
      </c>
      <c r="AK851" s="53">
        <f t="shared" si="469"/>
        <v>2.313591182567452</v>
      </c>
      <c r="AL851" s="53"/>
      <c r="AM851" s="48">
        <f t="shared" si="449"/>
        <v>38957</v>
      </c>
      <c r="AN851" s="53">
        <f t="shared" ref="AN851:AS914" si="478">AF851*X851*P851</f>
        <v>3.9258427530945905</v>
      </c>
      <c r="AO851" s="53">
        <f t="shared" si="478"/>
        <v>7.0496965828047609</v>
      </c>
      <c r="AP851" s="53">
        <f t="shared" si="478"/>
        <v>2.3135559695665529</v>
      </c>
      <c r="AQ851" s="53">
        <f t="shared" si="477"/>
        <v>6.2532336587356374</v>
      </c>
      <c r="AR851" s="53">
        <f t="shared" si="477"/>
        <v>2.5878050194869968</v>
      </c>
      <c r="AS851" s="53">
        <f t="shared" si="477"/>
        <v>2.3301491749491303</v>
      </c>
      <c r="AT851" s="53"/>
      <c r="AU851" s="48">
        <f t="shared" si="450"/>
        <v>38957</v>
      </c>
      <c r="AV851" s="53">
        <f t="shared" si="470"/>
        <v>381.39562346313949</v>
      </c>
      <c r="AW851" s="53">
        <f t="shared" si="471"/>
        <v>472.7526528428873</v>
      </c>
      <c r="AX851" s="53">
        <f t="shared" si="472"/>
        <v>190.12802957897932</v>
      </c>
      <c r="AY851" s="53">
        <f t="shared" si="473"/>
        <v>469.99304179057049</v>
      </c>
      <c r="AZ851" s="53">
        <f t="shared" si="474"/>
        <v>195.37927897126826</v>
      </c>
      <c r="BA851" s="53">
        <f t="shared" si="475"/>
        <v>186.64494891342534</v>
      </c>
      <c r="BB851" s="58">
        <f t="shared" si="476"/>
        <v>1896.2935755602705</v>
      </c>
      <c r="BC851">
        <f t="shared" si="451"/>
        <v>2.6155370720516657E-2</v>
      </c>
      <c r="BD851">
        <v>1896.26742018955</v>
      </c>
      <c r="BE851" s="48">
        <f t="shared" si="445"/>
        <v>38957</v>
      </c>
    </row>
    <row r="852" spans="1:57">
      <c r="A852" s="48">
        <v>38958</v>
      </c>
      <c r="B852" s="49">
        <v>28.73</v>
      </c>
      <c r="C852" s="50">
        <v>97.48</v>
      </c>
      <c r="D852" s="49">
        <v>55.2</v>
      </c>
      <c r="E852" s="50">
        <v>67.599999999999994</v>
      </c>
      <c r="F852" s="49">
        <v>65.760000000000005</v>
      </c>
      <c r="G852" s="50">
        <v>82.25</v>
      </c>
      <c r="H852" s="49">
        <v>67.61</v>
      </c>
      <c r="I852" s="50">
        <v>75.41</v>
      </c>
      <c r="J852">
        <v>57.5</v>
      </c>
      <c r="K852">
        <v>75.5</v>
      </c>
      <c r="L852" s="49">
        <v>70.58</v>
      </c>
      <c r="M852" s="50">
        <v>80.13</v>
      </c>
      <c r="O852" s="48">
        <f t="shared" si="446"/>
        <v>38958</v>
      </c>
      <c r="P852" s="44">
        <f t="shared" si="452"/>
        <v>0.2947271235125154</v>
      </c>
      <c r="Q852" s="44">
        <f t="shared" si="453"/>
        <v>0.81656804733727817</v>
      </c>
      <c r="R852" s="44">
        <f t="shared" si="454"/>
        <v>0.79951367781155025</v>
      </c>
      <c r="S852" s="44">
        <f t="shared" si="455"/>
        <v>0.89656544224903867</v>
      </c>
      <c r="T852" s="44">
        <f t="shared" si="456"/>
        <v>0.76158940397350994</v>
      </c>
      <c r="U852" s="44">
        <f t="shared" si="457"/>
        <v>0.88081866966179956</v>
      </c>
      <c r="W852" s="51">
        <f t="shared" si="447"/>
        <v>38958</v>
      </c>
      <c r="X852" s="44">
        <f t="shared" si="458"/>
        <v>3.3923410404624281</v>
      </c>
      <c r="Y852" s="44">
        <f t="shared" si="459"/>
        <v>1.2247611912343135</v>
      </c>
      <c r="Z852" s="44">
        <f t="shared" si="460"/>
        <v>1.2605147520401756</v>
      </c>
      <c r="AA852" s="44">
        <f t="shared" si="461"/>
        <v>1.1154661016949152</v>
      </c>
      <c r="AB852" s="44">
        <f t="shared" si="462"/>
        <v>1.3131220051603392</v>
      </c>
      <c r="AC852" s="44">
        <f t="shared" si="463"/>
        <v>1.1433285509325681</v>
      </c>
      <c r="AE852" s="48">
        <f t="shared" si="448"/>
        <v>38958</v>
      </c>
      <c r="AF852" s="53">
        <f t="shared" si="464"/>
        <v>3.9269452894313148</v>
      </c>
      <c r="AG852" s="53">
        <f t="shared" si="465"/>
        <v>7.0488637918183299</v>
      </c>
      <c r="AH852" s="53">
        <f t="shared" si="466"/>
        <v>2.2954442397758998</v>
      </c>
      <c r="AI852" s="53">
        <f t="shared" si="467"/>
        <v>6.2532248452991537</v>
      </c>
      <c r="AJ852" s="53">
        <f t="shared" si="468"/>
        <v>2.5876502644042141</v>
      </c>
      <c r="AK852" s="53">
        <f t="shared" si="469"/>
        <v>2.313591182567452</v>
      </c>
      <c r="AL852" s="53"/>
      <c r="AM852" s="48">
        <f t="shared" si="449"/>
        <v>38958</v>
      </c>
      <c r="AN852" s="53">
        <f t="shared" si="478"/>
        <v>3.9262184779445874</v>
      </c>
      <c r="AO852" s="53">
        <f t="shared" si="478"/>
        <v>7.0495747006105667</v>
      </c>
      <c r="AP852" s="53">
        <f t="shared" si="478"/>
        <v>2.3133459166603711</v>
      </c>
      <c r="AQ852" s="53">
        <f t="shared" si="477"/>
        <v>6.2537773726170043</v>
      </c>
      <c r="AR852" s="53">
        <f t="shared" si="477"/>
        <v>2.5878050194869968</v>
      </c>
      <c r="AS852" s="53">
        <f t="shared" si="477"/>
        <v>2.3299370124860803</v>
      </c>
      <c r="AT852" s="53"/>
      <c r="AU852" s="48">
        <f t="shared" si="450"/>
        <v>38958</v>
      </c>
      <c r="AV852" s="53">
        <f t="shared" si="470"/>
        <v>382.72777723003838</v>
      </c>
      <c r="AW852" s="53">
        <f t="shared" si="471"/>
        <v>476.55124976127428</v>
      </c>
      <c r="AX852" s="53">
        <f t="shared" si="472"/>
        <v>190.27270164531552</v>
      </c>
      <c r="AY852" s="53">
        <f t="shared" si="473"/>
        <v>471.59735166904829</v>
      </c>
      <c r="AZ852" s="53">
        <f t="shared" si="474"/>
        <v>195.37927897126826</v>
      </c>
      <c r="BA852" s="53">
        <f t="shared" si="475"/>
        <v>186.6978528105096</v>
      </c>
      <c r="BB852" s="58">
        <f t="shared" si="476"/>
        <v>1903.2262120874543</v>
      </c>
      <c r="BC852">
        <f t="shared" si="451"/>
        <v>2.2097259579823003E-4</v>
      </c>
      <c r="BD852">
        <v>1903.2264330600501</v>
      </c>
      <c r="BE852" s="48">
        <f t="shared" si="445"/>
        <v>38958</v>
      </c>
    </row>
    <row r="853" spans="1:57">
      <c r="A853" s="48">
        <v>38959</v>
      </c>
      <c r="B853" s="49">
        <v>28.86</v>
      </c>
      <c r="C853" s="50">
        <v>97.9</v>
      </c>
      <c r="D853" s="49">
        <v>55.2</v>
      </c>
      <c r="E853" s="50">
        <v>67.599999999999994</v>
      </c>
      <c r="F853" s="49">
        <v>65.84</v>
      </c>
      <c r="G853" s="50">
        <v>82.35</v>
      </c>
      <c r="H853" s="49">
        <v>67.680000000000007</v>
      </c>
      <c r="I853" s="50">
        <v>75.489999999999995</v>
      </c>
      <c r="J853">
        <v>57.92</v>
      </c>
      <c r="K853">
        <v>76.05</v>
      </c>
      <c r="L853" s="49">
        <v>70.62</v>
      </c>
      <c r="M853" s="50">
        <v>80.17</v>
      </c>
      <c r="O853" s="48">
        <f t="shared" si="446"/>
        <v>38959</v>
      </c>
      <c r="P853" s="44">
        <f t="shared" si="452"/>
        <v>0.29479060265577117</v>
      </c>
      <c r="Q853" s="44">
        <f t="shared" si="453"/>
        <v>0.81656804733727817</v>
      </c>
      <c r="R853" s="44">
        <f t="shared" si="454"/>
        <v>0.79951426836672745</v>
      </c>
      <c r="S853" s="44">
        <f t="shared" si="455"/>
        <v>0.89654258842230772</v>
      </c>
      <c r="T853" s="44">
        <f t="shared" si="456"/>
        <v>0.76160420775805393</v>
      </c>
      <c r="U853" s="44">
        <f t="shared" si="457"/>
        <v>0.88087813396532377</v>
      </c>
      <c r="W853" s="51">
        <f t="shared" si="447"/>
        <v>38959</v>
      </c>
      <c r="X853" s="44">
        <f t="shared" si="458"/>
        <v>3.3923410404624281</v>
      </c>
      <c r="Y853" s="44">
        <f t="shared" si="459"/>
        <v>1.2247611912343135</v>
      </c>
      <c r="Z853" s="44">
        <f t="shared" si="460"/>
        <v>1.2605147520401756</v>
      </c>
      <c r="AA853" s="44">
        <f t="shared" si="461"/>
        <v>1.1154661016949152</v>
      </c>
      <c r="AB853" s="44">
        <f t="shared" si="462"/>
        <v>1.3131220051603392</v>
      </c>
      <c r="AC853" s="44">
        <f t="shared" si="463"/>
        <v>1.1433285509325681</v>
      </c>
      <c r="AE853" s="48">
        <f t="shared" si="448"/>
        <v>38959</v>
      </c>
      <c r="AF853" s="53">
        <f t="shared" si="464"/>
        <v>3.9269452894313148</v>
      </c>
      <c r="AG853" s="53">
        <f t="shared" si="465"/>
        <v>7.0488637918183299</v>
      </c>
      <c r="AH853" s="53">
        <f t="shared" si="466"/>
        <v>2.2954442397758998</v>
      </c>
      <c r="AI853" s="53">
        <f t="shared" si="467"/>
        <v>6.2532248452991537</v>
      </c>
      <c r="AJ853" s="53">
        <f t="shared" si="468"/>
        <v>2.5876502644042141</v>
      </c>
      <c r="AK853" s="53">
        <f t="shared" si="469"/>
        <v>2.313591182567452</v>
      </c>
      <c r="AL853" s="53"/>
      <c r="AM853" s="48">
        <f t="shared" si="449"/>
        <v>38959</v>
      </c>
      <c r="AN853" s="53">
        <f t="shared" si="478"/>
        <v>3.9270641177426642</v>
      </c>
      <c r="AO853" s="53">
        <f t="shared" si="478"/>
        <v>7.0495747006105667</v>
      </c>
      <c r="AP853" s="53">
        <f t="shared" si="478"/>
        <v>2.3133476253971268</v>
      </c>
      <c r="AQ853" s="53">
        <f t="shared" si="477"/>
        <v>6.2536179612257632</v>
      </c>
      <c r="AR853" s="53">
        <f t="shared" si="477"/>
        <v>2.5878553212739575</v>
      </c>
      <c r="AS853" s="53">
        <f t="shared" si="477"/>
        <v>2.3300943071557723</v>
      </c>
      <c r="AT853" s="53"/>
      <c r="AU853" s="48">
        <f t="shared" si="450"/>
        <v>38959</v>
      </c>
      <c r="AV853" s="53">
        <f t="shared" si="470"/>
        <v>384.45957712700687</v>
      </c>
      <c r="AW853" s="53">
        <f t="shared" si="471"/>
        <v>476.55124976127428</v>
      </c>
      <c r="AX853" s="53">
        <f t="shared" si="472"/>
        <v>190.50417695145339</v>
      </c>
      <c r="AY853" s="53">
        <f t="shared" si="473"/>
        <v>472.08561989293281</v>
      </c>
      <c r="AZ853" s="53">
        <f t="shared" si="474"/>
        <v>196.80639718288447</v>
      </c>
      <c r="BA853" s="53">
        <f t="shared" si="475"/>
        <v>186.80366060467827</v>
      </c>
      <c r="BB853" s="58">
        <f t="shared" si="476"/>
        <v>1907.2106815202301</v>
      </c>
      <c r="BC853">
        <f t="shared" si="451"/>
        <v>2.6264154379987303E-2</v>
      </c>
      <c r="BD853">
        <v>1907.1844173658501</v>
      </c>
      <c r="BE853" s="48">
        <f t="shared" si="445"/>
        <v>38959</v>
      </c>
    </row>
    <row r="854" spans="1:57">
      <c r="A854" s="48">
        <v>38960</v>
      </c>
      <c r="B854" s="49">
        <v>28.77</v>
      </c>
      <c r="C854" s="50">
        <v>97.62</v>
      </c>
      <c r="D854" s="49">
        <v>55.2</v>
      </c>
      <c r="E854" s="50">
        <v>67.599999999999994</v>
      </c>
      <c r="F854" s="49">
        <v>65.930000000000007</v>
      </c>
      <c r="G854" s="50">
        <v>82.46</v>
      </c>
      <c r="H854" s="49">
        <v>67.709999999999994</v>
      </c>
      <c r="I854" s="50">
        <v>75.52</v>
      </c>
      <c r="J854">
        <v>57.92</v>
      </c>
      <c r="K854">
        <v>76.05</v>
      </c>
      <c r="L854" s="49">
        <v>70.69</v>
      </c>
      <c r="M854" s="50">
        <v>80.25</v>
      </c>
      <c r="O854" s="48">
        <f t="shared" si="446"/>
        <v>38960</v>
      </c>
      <c r="P854" s="44">
        <f t="shared" si="452"/>
        <v>0.29471419791026426</v>
      </c>
      <c r="Q854" s="44">
        <f t="shared" si="453"/>
        <v>0.81656804733727817</v>
      </c>
      <c r="R854" s="44">
        <f t="shared" si="454"/>
        <v>0.79953917050691259</v>
      </c>
      <c r="S854" s="44">
        <f t="shared" si="455"/>
        <v>0.89658368644067798</v>
      </c>
      <c r="T854" s="44">
        <f t="shared" si="456"/>
        <v>0.76160420775805393</v>
      </c>
      <c r="U854" s="44">
        <f t="shared" si="457"/>
        <v>0.88087227414330216</v>
      </c>
      <c r="W854" s="51">
        <f t="shared" si="447"/>
        <v>38960</v>
      </c>
      <c r="X854" s="44">
        <f t="shared" si="458"/>
        <v>3.3923410404624281</v>
      </c>
      <c r="Y854" s="44">
        <f t="shared" si="459"/>
        <v>1.2247611912343135</v>
      </c>
      <c r="Z854" s="44">
        <f t="shared" si="460"/>
        <v>1.2605147520401756</v>
      </c>
      <c r="AA854" s="44">
        <f t="shared" si="461"/>
        <v>1.1154661016949152</v>
      </c>
      <c r="AB854" s="44">
        <f t="shared" si="462"/>
        <v>1.3131220051603392</v>
      </c>
      <c r="AC854" s="44">
        <f t="shared" si="463"/>
        <v>1.1433285509325681</v>
      </c>
      <c r="AE854" s="48">
        <f t="shared" si="448"/>
        <v>38960</v>
      </c>
      <c r="AF854" s="53">
        <f t="shared" si="464"/>
        <v>3.9269452894313148</v>
      </c>
      <c r="AG854" s="53">
        <f t="shared" si="465"/>
        <v>7.0488637918183299</v>
      </c>
      <c r="AH854" s="53">
        <f t="shared" si="466"/>
        <v>2.2954442397758998</v>
      </c>
      <c r="AI854" s="53">
        <f t="shared" si="467"/>
        <v>6.2532248452991537</v>
      </c>
      <c r="AJ854" s="53">
        <f t="shared" si="468"/>
        <v>2.5876502644042141</v>
      </c>
      <c r="AK854" s="53">
        <f t="shared" si="469"/>
        <v>2.313591182567452</v>
      </c>
      <c r="AL854" s="53"/>
      <c r="AM854" s="48">
        <f t="shared" si="449"/>
        <v>38960</v>
      </c>
      <c r="AN854" s="53">
        <f t="shared" si="478"/>
        <v>3.9260462890473047</v>
      </c>
      <c r="AO854" s="53">
        <f t="shared" si="478"/>
        <v>7.0495747006105667</v>
      </c>
      <c r="AP854" s="53">
        <f t="shared" si="478"/>
        <v>2.3134196782786622</v>
      </c>
      <c r="AQ854" s="53">
        <f t="shared" si="477"/>
        <v>6.2539046306034036</v>
      </c>
      <c r="AR854" s="53">
        <f t="shared" si="477"/>
        <v>2.5878553212739575</v>
      </c>
      <c r="AS854" s="53">
        <f t="shared" si="477"/>
        <v>2.330078806784714</v>
      </c>
      <c r="AT854" s="53"/>
      <c r="AU854" s="48">
        <f t="shared" si="450"/>
        <v>38960</v>
      </c>
      <c r="AV854" s="53">
        <f t="shared" si="470"/>
        <v>383.26063873679789</v>
      </c>
      <c r="AW854" s="53">
        <f t="shared" si="471"/>
        <v>476.55124976127428</v>
      </c>
      <c r="AX854" s="53">
        <f t="shared" si="472"/>
        <v>190.76458667085848</v>
      </c>
      <c r="AY854" s="53">
        <f t="shared" si="473"/>
        <v>472.29487770316899</v>
      </c>
      <c r="AZ854" s="53">
        <f t="shared" si="474"/>
        <v>196.80639718288447</v>
      </c>
      <c r="BA854" s="53">
        <f t="shared" si="475"/>
        <v>186.98882424447331</v>
      </c>
      <c r="BB854" s="58">
        <f t="shared" si="476"/>
        <v>1906.6665742994576</v>
      </c>
      <c r="BC854">
        <f t="shared" si="451"/>
        <v>2.6203316117516806E-2</v>
      </c>
      <c r="BD854">
        <v>1906.6403709833401</v>
      </c>
      <c r="BE854" s="48">
        <f t="shared" si="445"/>
        <v>38960</v>
      </c>
    </row>
    <row r="855" spans="1:57">
      <c r="A855" s="48">
        <v>38961</v>
      </c>
      <c r="B855" s="49">
        <v>29.09</v>
      </c>
      <c r="C855" s="50">
        <v>98.71</v>
      </c>
      <c r="D855" s="49">
        <v>55.61</v>
      </c>
      <c r="E855" s="50">
        <v>68.099999999999994</v>
      </c>
      <c r="F855" s="49">
        <v>66.03</v>
      </c>
      <c r="G855" s="50">
        <v>82.27</v>
      </c>
      <c r="H855" s="49">
        <v>67.98</v>
      </c>
      <c r="I855" s="50">
        <v>75.819999999999993</v>
      </c>
      <c r="J855">
        <v>57.63</v>
      </c>
      <c r="K855">
        <v>75.67</v>
      </c>
      <c r="L855" s="49">
        <v>70.77</v>
      </c>
      <c r="M855" s="50">
        <v>80.05</v>
      </c>
      <c r="O855" s="48">
        <f t="shared" si="446"/>
        <v>38961</v>
      </c>
      <c r="P855" s="44">
        <f t="shared" si="452"/>
        <v>0.29470165130179315</v>
      </c>
      <c r="Q855" s="44">
        <f t="shared" si="453"/>
        <v>0.81659324522760657</v>
      </c>
      <c r="R855" s="44">
        <f t="shared" si="454"/>
        <v>0.8026011911997083</v>
      </c>
      <c r="S855" s="44">
        <f t="shared" si="455"/>
        <v>0.89659720390398323</v>
      </c>
      <c r="T855" s="44">
        <f t="shared" si="456"/>
        <v>0.76159640544469409</v>
      </c>
      <c r="U855" s="44">
        <f t="shared" si="457"/>
        <v>0.88407245471580265</v>
      </c>
      <c r="W855" s="51">
        <f t="shared" si="447"/>
        <v>38961</v>
      </c>
      <c r="X855" s="44">
        <f t="shared" si="458"/>
        <v>3.3923410404624281</v>
      </c>
      <c r="Y855" s="44">
        <f t="shared" si="459"/>
        <v>1.2247611912343135</v>
      </c>
      <c r="Z855" s="44">
        <f t="shared" si="460"/>
        <v>1.2605147520401756</v>
      </c>
      <c r="AA855" s="44">
        <f t="shared" si="461"/>
        <v>1.1154661016949152</v>
      </c>
      <c r="AB855" s="44">
        <f t="shared" si="462"/>
        <v>1.3131220051603392</v>
      </c>
      <c r="AC855" s="44">
        <f t="shared" si="463"/>
        <v>1.1433285509325681</v>
      </c>
      <c r="AE855" s="48">
        <f t="shared" si="448"/>
        <v>38961</v>
      </c>
      <c r="AF855" s="53">
        <f t="shared" si="464"/>
        <v>3.9269452894313148</v>
      </c>
      <c r="AG855" s="53">
        <f t="shared" si="465"/>
        <v>7.0488637918183299</v>
      </c>
      <c r="AH855" s="53">
        <f t="shared" si="466"/>
        <v>2.2954442397758998</v>
      </c>
      <c r="AI855" s="53">
        <f t="shared" si="467"/>
        <v>6.2532248452991537</v>
      </c>
      <c r="AJ855" s="53">
        <f t="shared" si="468"/>
        <v>2.5876502644042141</v>
      </c>
      <c r="AK855" s="53">
        <f t="shared" si="469"/>
        <v>2.313591182567452</v>
      </c>
      <c r="AL855" s="53"/>
      <c r="AM855" s="48">
        <f t="shared" si="449"/>
        <v>38961</v>
      </c>
      <c r="AN855" s="53">
        <f t="shared" si="478"/>
        <v>3.9258791489299387</v>
      </c>
      <c r="AO855" s="53">
        <f t="shared" si="478"/>
        <v>7.0497922384027287</v>
      </c>
      <c r="AP855" s="53">
        <f t="shared" si="478"/>
        <v>2.322279455494479</v>
      </c>
      <c r="AQ855" s="53">
        <f t="shared" si="477"/>
        <v>6.2539989184291107</v>
      </c>
      <c r="AR855" s="53">
        <f t="shared" si="477"/>
        <v>2.5878288097894613</v>
      </c>
      <c r="AS855" s="53">
        <f t="shared" si="477"/>
        <v>2.3385439079676518</v>
      </c>
      <c r="AT855" s="53"/>
      <c r="AU855" s="48">
        <f t="shared" si="450"/>
        <v>38961</v>
      </c>
      <c r="AV855" s="53">
        <f t="shared" si="470"/>
        <v>387.52353079087425</v>
      </c>
      <c r="AW855" s="53">
        <f t="shared" si="471"/>
        <v>480.09085143522577</v>
      </c>
      <c r="AX855" s="53">
        <f t="shared" si="472"/>
        <v>191.05393080353079</v>
      </c>
      <c r="AY855" s="53">
        <f t="shared" si="473"/>
        <v>474.17819799529514</v>
      </c>
      <c r="AZ855" s="53">
        <f t="shared" si="474"/>
        <v>195.82100603676855</v>
      </c>
      <c r="BA855" s="53">
        <f t="shared" si="475"/>
        <v>187.20043983281053</v>
      </c>
      <c r="BB855" s="58">
        <f t="shared" si="476"/>
        <v>1915.8679568945049</v>
      </c>
      <c r="BC855">
        <f t="shared" si="451"/>
        <v>2.6272659634969386E-2</v>
      </c>
      <c r="BD855">
        <v>1915.8416842348699</v>
      </c>
      <c r="BE855" s="48">
        <f t="shared" si="445"/>
        <v>38961</v>
      </c>
    </row>
    <row r="856" spans="1:57">
      <c r="A856" s="48">
        <v>38965</v>
      </c>
      <c r="B856" s="49">
        <v>29.25</v>
      </c>
      <c r="C856" s="50">
        <v>99.25</v>
      </c>
      <c r="D856" s="49">
        <v>55.9</v>
      </c>
      <c r="E856" s="50">
        <v>68.459999999999994</v>
      </c>
      <c r="F856" s="49">
        <v>65.81</v>
      </c>
      <c r="G856" s="50">
        <v>82</v>
      </c>
      <c r="H856" s="49">
        <v>68.12</v>
      </c>
      <c r="I856" s="50">
        <v>75.98</v>
      </c>
      <c r="J856">
        <v>58.12</v>
      </c>
      <c r="K856">
        <v>76.31</v>
      </c>
      <c r="L856" s="49">
        <v>70.69</v>
      </c>
      <c r="M856" s="50">
        <v>79.959999999999994</v>
      </c>
      <c r="O856" s="48">
        <f t="shared" si="446"/>
        <v>38965</v>
      </c>
      <c r="P856" s="44">
        <f t="shared" si="452"/>
        <v>0.29471032745591941</v>
      </c>
      <c r="Q856" s="44">
        <f t="shared" si="453"/>
        <v>0.81653520303827054</v>
      </c>
      <c r="R856" s="44">
        <f t="shared" si="454"/>
        <v>0.80256097560975614</v>
      </c>
      <c r="S856" s="44">
        <f t="shared" si="455"/>
        <v>0.89655172413793105</v>
      </c>
      <c r="T856" s="44">
        <f t="shared" si="456"/>
        <v>0.76163019263530329</v>
      </c>
      <c r="U856" s="44">
        <f t="shared" si="457"/>
        <v>0.88406703351675842</v>
      </c>
      <c r="W856" s="51">
        <f t="shared" si="447"/>
        <v>38965</v>
      </c>
      <c r="X856" s="44">
        <f t="shared" si="458"/>
        <v>3.3923410404624281</v>
      </c>
      <c r="Y856" s="44">
        <f t="shared" si="459"/>
        <v>1.2247611912343135</v>
      </c>
      <c r="Z856" s="44">
        <f t="shared" si="460"/>
        <v>1.2605147520401756</v>
      </c>
      <c r="AA856" s="44">
        <f t="shared" si="461"/>
        <v>1.1154661016949152</v>
      </c>
      <c r="AB856" s="44">
        <f t="shared" si="462"/>
        <v>1.3131220051603392</v>
      </c>
      <c r="AC856" s="44">
        <f t="shared" si="463"/>
        <v>1.1433285509325681</v>
      </c>
      <c r="AE856" s="48">
        <f t="shared" si="448"/>
        <v>38965</v>
      </c>
      <c r="AF856" s="53">
        <f t="shared" si="464"/>
        <v>3.9269452894313148</v>
      </c>
      <c r="AG856" s="53">
        <f t="shared" si="465"/>
        <v>7.0488637918183299</v>
      </c>
      <c r="AH856" s="53">
        <f t="shared" si="466"/>
        <v>2.2954442397758998</v>
      </c>
      <c r="AI856" s="53">
        <f t="shared" si="467"/>
        <v>6.2532248452991537</v>
      </c>
      <c r="AJ856" s="53">
        <f t="shared" si="468"/>
        <v>2.5876502644042141</v>
      </c>
      <c r="AK856" s="53">
        <f t="shared" si="469"/>
        <v>2.313591182567452</v>
      </c>
      <c r="AL856" s="53"/>
      <c r="AM856" s="48">
        <f t="shared" si="449"/>
        <v>38965</v>
      </c>
      <c r="AN856" s="53">
        <f t="shared" si="478"/>
        <v>3.9259947286439534</v>
      </c>
      <c r="AO856" s="53">
        <f t="shared" si="478"/>
        <v>7.0492911500355735</v>
      </c>
      <c r="AP856" s="53">
        <f t="shared" si="478"/>
        <v>2.3221630940445328</v>
      </c>
      <c r="AQ856" s="53">
        <f t="shared" si="477"/>
        <v>6.2536816852206396</v>
      </c>
      <c r="AR856" s="53">
        <f t="shared" si="477"/>
        <v>2.5879436153014557</v>
      </c>
      <c r="AS856" s="53">
        <f t="shared" si="477"/>
        <v>2.3385295678398363</v>
      </c>
      <c r="AT856" s="53"/>
      <c r="AU856" s="48">
        <f t="shared" si="450"/>
        <v>38965</v>
      </c>
      <c r="AV856" s="53">
        <f t="shared" si="470"/>
        <v>389.65497681791237</v>
      </c>
      <c r="AW856" s="53">
        <f t="shared" si="471"/>
        <v>482.59447213143534</v>
      </c>
      <c r="AX856" s="53">
        <f t="shared" si="472"/>
        <v>190.41737371165169</v>
      </c>
      <c r="AY856" s="53">
        <f t="shared" si="473"/>
        <v>475.15473444306423</v>
      </c>
      <c r="AZ856" s="53">
        <f t="shared" si="474"/>
        <v>197.48597728365408</v>
      </c>
      <c r="BA856" s="53">
        <f t="shared" si="475"/>
        <v>186.98882424447331</v>
      </c>
      <c r="BB856" s="58">
        <f t="shared" si="476"/>
        <v>1922.296358632191</v>
      </c>
      <c r="BC856">
        <f t="shared" si="451"/>
        <v>2.6424277730939139E-2</v>
      </c>
      <c r="BD856">
        <v>1922.26993435446</v>
      </c>
      <c r="BE856" s="48">
        <f t="shared" si="445"/>
        <v>38965</v>
      </c>
    </row>
    <row r="857" spans="1:57">
      <c r="A857" s="48">
        <v>38966</v>
      </c>
      <c r="B857" s="49">
        <v>28.41</v>
      </c>
      <c r="C857" s="50">
        <v>96.4</v>
      </c>
      <c r="D857" s="49">
        <v>54.96</v>
      </c>
      <c r="E857" s="50">
        <v>67.31</v>
      </c>
      <c r="F857" s="49">
        <v>65.760000000000005</v>
      </c>
      <c r="G857" s="50">
        <v>81.94</v>
      </c>
      <c r="H857" s="49">
        <v>67.42</v>
      </c>
      <c r="I857" s="50">
        <v>75.2</v>
      </c>
      <c r="J857">
        <v>57.82</v>
      </c>
      <c r="K857">
        <v>75.92</v>
      </c>
      <c r="L857" s="49">
        <v>70.69</v>
      </c>
      <c r="M857" s="50">
        <v>79.959999999999994</v>
      </c>
      <c r="O857" s="48">
        <f t="shared" si="446"/>
        <v>38966</v>
      </c>
      <c r="P857" s="44">
        <f t="shared" si="452"/>
        <v>0.29470954356846474</v>
      </c>
      <c r="Q857" s="44">
        <f t="shared" si="453"/>
        <v>0.8165205764373793</v>
      </c>
      <c r="R857" s="44">
        <f t="shared" si="454"/>
        <v>0.80253844276299735</v>
      </c>
      <c r="S857" s="44">
        <f t="shared" si="455"/>
        <v>0.89654255319148934</v>
      </c>
      <c r="T857" s="44">
        <f t="shared" si="456"/>
        <v>0.76159114857744992</v>
      </c>
      <c r="U857" s="44">
        <f t="shared" si="457"/>
        <v>0.88406703351675842</v>
      </c>
      <c r="W857" s="51">
        <f t="shared" si="447"/>
        <v>38966</v>
      </c>
      <c r="X857" s="44">
        <f t="shared" si="458"/>
        <v>3.3923410404624281</v>
      </c>
      <c r="Y857" s="44">
        <f t="shared" si="459"/>
        <v>1.2247611912343135</v>
      </c>
      <c r="Z857" s="44">
        <f t="shared" si="460"/>
        <v>1.2605147520401756</v>
      </c>
      <c r="AA857" s="44">
        <f t="shared" si="461"/>
        <v>1.1154661016949152</v>
      </c>
      <c r="AB857" s="44">
        <f t="shared" si="462"/>
        <v>1.3131220051603392</v>
      </c>
      <c r="AC857" s="44">
        <f t="shared" si="463"/>
        <v>1.1433285509325681</v>
      </c>
      <c r="AE857" s="48">
        <f t="shared" si="448"/>
        <v>38966</v>
      </c>
      <c r="AF857" s="53">
        <f t="shared" si="464"/>
        <v>3.9269452894313148</v>
      </c>
      <c r="AG857" s="53">
        <f t="shared" si="465"/>
        <v>7.0488637918183299</v>
      </c>
      <c r="AH857" s="53">
        <f t="shared" si="466"/>
        <v>2.2954442397758998</v>
      </c>
      <c r="AI857" s="53">
        <f t="shared" si="467"/>
        <v>6.2532248452991537</v>
      </c>
      <c r="AJ857" s="53">
        <f t="shared" si="468"/>
        <v>2.5876502644042141</v>
      </c>
      <c r="AK857" s="53">
        <f t="shared" si="469"/>
        <v>2.313591182567452</v>
      </c>
      <c r="AL857" s="53"/>
      <c r="AM857" s="48">
        <f t="shared" si="449"/>
        <v>38966</v>
      </c>
      <c r="AN857" s="53">
        <f t="shared" si="478"/>
        <v>3.9259842860576977</v>
      </c>
      <c r="AO857" s="53">
        <f t="shared" si="478"/>
        <v>7.0491648760331369</v>
      </c>
      <c r="AP857" s="53">
        <f t="shared" si="478"/>
        <v>2.3220978965745123</v>
      </c>
      <c r="AQ857" s="53">
        <f t="shared" si="477"/>
        <v>6.2536177154816333</v>
      </c>
      <c r="AR857" s="53">
        <f t="shared" si="477"/>
        <v>2.5878109474776037</v>
      </c>
      <c r="AS857" s="53">
        <f t="shared" si="477"/>
        <v>2.3385295678398363</v>
      </c>
      <c r="AT857" s="53"/>
      <c r="AU857" s="48">
        <f t="shared" si="450"/>
        <v>38966</v>
      </c>
      <c r="AV857" s="53">
        <f t="shared" si="470"/>
        <v>378.46488517596208</v>
      </c>
      <c r="AW857" s="53">
        <f t="shared" si="471"/>
        <v>474.47928780579048</v>
      </c>
      <c r="AX857" s="53">
        <f t="shared" si="472"/>
        <v>190.27270164531552</v>
      </c>
      <c r="AY857" s="53">
        <f t="shared" si="473"/>
        <v>470.27205220421882</v>
      </c>
      <c r="AZ857" s="53">
        <f t="shared" si="474"/>
        <v>196.46660713249966</v>
      </c>
      <c r="BA857" s="53">
        <f t="shared" si="475"/>
        <v>186.98882424447331</v>
      </c>
      <c r="BB857" s="58">
        <f t="shared" si="476"/>
        <v>1896.9443582082599</v>
      </c>
      <c r="BC857">
        <f t="shared" si="451"/>
        <v>2.6065871069931745E-2</v>
      </c>
      <c r="BD857">
        <v>1896.91829233719</v>
      </c>
      <c r="BE857" s="48">
        <f t="shared" si="445"/>
        <v>38966</v>
      </c>
    </row>
    <row r="858" spans="1:57">
      <c r="A858" s="48">
        <v>38967</v>
      </c>
      <c r="B858" s="49">
        <v>28.09</v>
      </c>
      <c r="C858" s="50">
        <v>95.3</v>
      </c>
      <c r="D858" s="49">
        <v>54.3</v>
      </c>
      <c r="E858" s="50">
        <v>66.5</v>
      </c>
      <c r="F858" s="49">
        <v>65.81</v>
      </c>
      <c r="G858" s="50">
        <v>82</v>
      </c>
      <c r="H858" s="49">
        <v>67.02</v>
      </c>
      <c r="I858" s="50">
        <v>74.75</v>
      </c>
      <c r="J858">
        <v>57.45</v>
      </c>
      <c r="K858">
        <v>75.430000000000007</v>
      </c>
      <c r="L858" s="49">
        <v>70.69</v>
      </c>
      <c r="M858" s="50">
        <v>79.959999999999994</v>
      </c>
      <c r="O858" s="48">
        <f t="shared" si="446"/>
        <v>38967</v>
      </c>
      <c r="P858" s="44">
        <f t="shared" si="452"/>
        <v>0.29475341028331586</v>
      </c>
      <c r="Q858" s="44">
        <f t="shared" si="453"/>
        <v>0.81654135338345857</v>
      </c>
      <c r="R858" s="44">
        <f t="shared" si="454"/>
        <v>0.80256097560975614</v>
      </c>
      <c r="S858" s="44">
        <f t="shared" si="455"/>
        <v>0.89658862876254175</v>
      </c>
      <c r="T858" s="44">
        <f t="shared" si="456"/>
        <v>0.76163330239957572</v>
      </c>
      <c r="U858" s="44">
        <f t="shared" si="457"/>
        <v>0.88406703351675842</v>
      </c>
      <c r="W858" s="51">
        <f t="shared" si="447"/>
        <v>38967</v>
      </c>
      <c r="X858" s="44">
        <f t="shared" si="458"/>
        <v>3.3923410404624281</v>
      </c>
      <c r="Y858" s="44">
        <f t="shared" si="459"/>
        <v>1.2247611912343135</v>
      </c>
      <c r="Z858" s="44">
        <f t="shared" si="460"/>
        <v>1.2605147520401756</v>
      </c>
      <c r="AA858" s="44">
        <f t="shared" si="461"/>
        <v>1.1154661016949152</v>
      </c>
      <c r="AB858" s="44">
        <f t="shared" si="462"/>
        <v>1.3131220051603392</v>
      </c>
      <c r="AC858" s="44">
        <f t="shared" si="463"/>
        <v>1.1433285509325681</v>
      </c>
      <c r="AE858" s="48">
        <f t="shared" si="448"/>
        <v>38967</v>
      </c>
      <c r="AF858" s="53">
        <f t="shared" si="464"/>
        <v>3.9269452894313148</v>
      </c>
      <c r="AG858" s="53">
        <f t="shared" si="465"/>
        <v>7.0488637918183299</v>
      </c>
      <c r="AH858" s="53">
        <f t="shared" si="466"/>
        <v>2.2954442397758998</v>
      </c>
      <c r="AI858" s="53">
        <f t="shared" si="467"/>
        <v>6.2532248452991537</v>
      </c>
      <c r="AJ858" s="53">
        <f t="shared" si="468"/>
        <v>2.5876502644042141</v>
      </c>
      <c r="AK858" s="53">
        <f t="shared" si="469"/>
        <v>2.313591182567452</v>
      </c>
      <c r="AL858" s="53"/>
      <c r="AM858" s="48">
        <f t="shared" si="449"/>
        <v>38967</v>
      </c>
      <c r="AN858" s="53">
        <f t="shared" si="478"/>
        <v>3.9265686581520018</v>
      </c>
      <c r="AO858" s="53">
        <f t="shared" si="478"/>
        <v>7.049344247040751</v>
      </c>
      <c r="AP858" s="53">
        <f t="shared" si="478"/>
        <v>2.3221630940445328</v>
      </c>
      <c r="AQ858" s="53">
        <f t="shared" si="477"/>
        <v>6.2539391045850934</v>
      </c>
      <c r="AR858" s="53">
        <f t="shared" si="477"/>
        <v>2.5879541819710439</v>
      </c>
      <c r="AS858" s="53">
        <f t="shared" si="477"/>
        <v>2.3385295678398363</v>
      </c>
      <c r="AT858" s="53"/>
      <c r="AU858" s="48">
        <f t="shared" si="450"/>
        <v>38967</v>
      </c>
      <c r="AV858" s="53">
        <f t="shared" si="470"/>
        <v>374.20199312188578</v>
      </c>
      <c r="AW858" s="53">
        <f t="shared" si="471"/>
        <v>468.78139242820993</v>
      </c>
      <c r="AX858" s="53">
        <f t="shared" si="472"/>
        <v>190.41737371165169</v>
      </c>
      <c r="AY858" s="53">
        <f t="shared" si="473"/>
        <v>467.48194806773574</v>
      </c>
      <c r="AZ858" s="53">
        <f t="shared" si="474"/>
        <v>195.20938394607586</v>
      </c>
      <c r="BA858" s="53">
        <f t="shared" si="475"/>
        <v>186.98882424447331</v>
      </c>
      <c r="BB858" s="58">
        <f t="shared" si="476"/>
        <v>1883.0809155200325</v>
      </c>
      <c r="BC858">
        <f t="shared" si="451"/>
        <v>2.5869880612390261E-2</v>
      </c>
      <c r="BD858">
        <v>1883.0550456394201</v>
      </c>
      <c r="BE858" s="48">
        <f t="shared" si="445"/>
        <v>38967</v>
      </c>
    </row>
    <row r="859" spans="1:57">
      <c r="A859" s="48">
        <v>38968</v>
      </c>
      <c r="B859" s="49">
        <v>28.32</v>
      </c>
      <c r="C859" s="50">
        <v>96.08</v>
      </c>
      <c r="D859" s="49">
        <v>54.32</v>
      </c>
      <c r="E859" s="50">
        <v>66.52</v>
      </c>
      <c r="F859" s="49">
        <v>65.88</v>
      </c>
      <c r="G859" s="50">
        <v>82.08</v>
      </c>
      <c r="H859" s="49">
        <v>67.37</v>
      </c>
      <c r="I859" s="50">
        <v>75.14</v>
      </c>
      <c r="J859">
        <v>58.03</v>
      </c>
      <c r="K859">
        <v>76.2</v>
      </c>
      <c r="L859" s="49">
        <v>70.73</v>
      </c>
      <c r="M859" s="50">
        <v>80.010000000000005</v>
      </c>
      <c r="O859" s="48">
        <f t="shared" si="446"/>
        <v>38968</v>
      </c>
      <c r="P859" s="44">
        <f t="shared" si="452"/>
        <v>0.29475437135720234</v>
      </c>
      <c r="Q859" s="44">
        <f t="shared" si="453"/>
        <v>0.81659651232711972</v>
      </c>
      <c r="R859" s="44">
        <f t="shared" si="454"/>
        <v>0.80263157894736836</v>
      </c>
      <c r="S859" s="44">
        <f t="shared" si="455"/>
        <v>0.89659302635081184</v>
      </c>
      <c r="T859" s="44">
        <f t="shared" si="456"/>
        <v>0.76154855643044617</v>
      </c>
      <c r="U859" s="44">
        <f t="shared" si="457"/>
        <v>0.88401449818772648</v>
      </c>
      <c r="W859" s="51">
        <f t="shared" si="447"/>
        <v>38968</v>
      </c>
      <c r="X859" s="44">
        <f t="shared" si="458"/>
        <v>3.3923410404624281</v>
      </c>
      <c r="Y859" s="44">
        <f t="shared" si="459"/>
        <v>1.2247611912343135</v>
      </c>
      <c r="Z859" s="44">
        <f t="shared" si="460"/>
        <v>1.2605147520401756</v>
      </c>
      <c r="AA859" s="44">
        <f t="shared" si="461"/>
        <v>1.1154661016949152</v>
      </c>
      <c r="AB859" s="44">
        <f t="shared" si="462"/>
        <v>1.3131220051603392</v>
      </c>
      <c r="AC859" s="44">
        <f t="shared" si="463"/>
        <v>1.1433285509325681</v>
      </c>
      <c r="AE859" s="48">
        <f t="shared" si="448"/>
        <v>38968</v>
      </c>
      <c r="AF859" s="53">
        <f t="shared" si="464"/>
        <v>3.9269452894313148</v>
      </c>
      <c r="AG859" s="53">
        <f t="shared" si="465"/>
        <v>7.0488637918183299</v>
      </c>
      <c r="AH859" s="53">
        <f t="shared" si="466"/>
        <v>2.2954442397758998</v>
      </c>
      <c r="AI859" s="53">
        <f t="shared" si="467"/>
        <v>6.2532248452991537</v>
      </c>
      <c r="AJ859" s="53">
        <f t="shared" si="468"/>
        <v>2.5876502644042141</v>
      </c>
      <c r="AK859" s="53">
        <f t="shared" si="469"/>
        <v>2.313591182567452</v>
      </c>
      <c r="AL859" s="53"/>
      <c r="AM859" s="48">
        <f t="shared" si="449"/>
        <v>38968</v>
      </c>
      <c r="AN859" s="53">
        <f t="shared" si="478"/>
        <v>3.9265814611339831</v>
      </c>
      <c r="AO859" s="53">
        <f t="shared" si="478"/>
        <v>7.049820443843962</v>
      </c>
      <c r="AP859" s="53">
        <f t="shared" si="478"/>
        <v>2.3223673806593843</v>
      </c>
      <c r="AQ859" s="53">
        <f t="shared" si="477"/>
        <v>6.253969778908151</v>
      </c>
      <c r="AR859" s="53">
        <f t="shared" si="477"/>
        <v>2.5876662235998396</v>
      </c>
      <c r="AS859" s="53">
        <f t="shared" si="477"/>
        <v>2.3383906016578164</v>
      </c>
      <c r="AT859" s="53"/>
      <c r="AU859" s="48">
        <f t="shared" si="450"/>
        <v>38968</v>
      </c>
      <c r="AV859" s="53">
        <f t="shared" si="470"/>
        <v>377.2659467857531</v>
      </c>
      <c r="AW859" s="53">
        <f t="shared" si="471"/>
        <v>468.95405592450032</v>
      </c>
      <c r="AX859" s="53">
        <f t="shared" si="472"/>
        <v>190.61991460452225</v>
      </c>
      <c r="AY859" s="53">
        <f t="shared" si="473"/>
        <v>469.92328918715845</v>
      </c>
      <c r="AZ859" s="53">
        <f t="shared" si="474"/>
        <v>197.18016623830778</v>
      </c>
      <c r="BA859" s="53">
        <f t="shared" si="475"/>
        <v>187.09463203864189</v>
      </c>
      <c r="BB859" s="58">
        <f t="shared" si="476"/>
        <v>1891.0380047788838</v>
      </c>
      <c r="BC859">
        <f t="shared" si="451"/>
        <v>5.071644061445113E-4</v>
      </c>
      <c r="BD859">
        <v>1891.0385119432899</v>
      </c>
      <c r="BE859" s="48">
        <f t="shared" si="445"/>
        <v>38968</v>
      </c>
    </row>
    <row r="860" spans="1:57">
      <c r="A860" s="48">
        <v>38971</v>
      </c>
      <c r="B860" s="49">
        <v>27.71</v>
      </c>
      <c r="C860" s="50">
        <v>94.01</v>
      </c>
      <c r="D860" s="49">
        <v>53.99</v>
      </c>
      <c r="E860" s="50">
        <v>66.12</v>
      </c>
      <c r="F860" s="49">
        <v>65.760000000000005</v>
      </c>
      <c r="G860" s="50">
        <v>81.93</v>
      </c>
      <c r="H860" s="49">
        <v>67.37</v>
      </c>
      <c r="I860" s="50">
        <v>75.14</v>
      </c>
      <c r="J860">
        <v>58.12</v>
      </c>
      <c r="K860">
        <v>76.31</v>
      </c>
      <c r="L860" s="49">
        <v>70.73</v>
      </c>
      <c r="M860" s="50">
        <v>80</v>
      </c>
      <c r="O860" s="48">
        <f t="shared" si="446"/>
        <v>38971</v>
      </c>
      <c r="P860" s="44">
        <f t="shared" si="452"/>
        <v>0.29475587703435802</v>
      </c>
      <c r="Q860" s="44">
        <f t="shared" si="453"/>
        <v>0.81654567453115545</v>
      </c>
      <c r="R860" s="44">
        <f t="shared" si="454"/>
        <v>0.80263639692420363</v>
      </c>
      <c r="S860" s="44">
        <f t="shared" si="455"/>
        <v>0.89659302635081184</v>
      </c>
      <c r="T860" s="44">
        <f t="shared" si="456"/>
        <v>0.76163019263530329</v>
      </c>
      <c r="U860" s="44">
        <f t="shared" si="457"/>
        <v>0.88412500000000005</v>
      </c>
      <c r="W860" s="51">
        <f t="shared" si="447"/>
        <v>38971</v>
      </c>
      <c r="X860" s="44">
        <f t="shared" si="458"/>
        <v>3.3923410404624281</v>
      </c>
      <c r="Y860" s="44">
        <f t="shared" si="459"/>
        <v>1.2247611912343135</v>
      </c>
      <c r="Z860" s="44">
        <f t="shared" si="460"/>
        <v>1.2605147520401756</v>
      </c>
      <c r="AA860" s="44">
        <f t="shared" si="461"/>
        <v>1.1154661016949152</v>
      </c>
      <c r="AB860" s="44">
        <f t="shared" si="462"/>
        <v>1.3131220051603392</v>
      </c>
      <c r="AC860" s="44">
        <f t="shared" si="463"/>
        <v>1.1433285509325681</v>
      </c>
      <c r="AE860" s="48">
        <f t="shared" si="448"/>
        <v>38971</v>
      </c>
      <c r="AF860" s="53">
        <f t="shared" si="464"/>
        <v>3.9269452894313148</v>
      </c>
      <c r="AG860" s="53">
        <f t="shared" si="465"/>
        <v>7.0488637918183299</v>
      </c>
      <c r="AH860" s="53">
        <f t="shared" si="466"/>
        <v>2.2954442397758998</v>
      </c>
      <c r="AI860" s="53">
        <f t="shared" si="467"/>
        <v>6.2532248452991537</v>
      </c>
      <c r="AJ860" s="53">
        <f t="shared" si="468"/>
        <v>2.5876502644042141</v>
      </c>
      <c r="AK860" s="53">
        <f t="shared" si="469"/>
        <v>2.313591182567452</v>
      </c>
      <c r="AL860" s="53"/>
      <c r="AM860" s="48">
        <f t="shared" si="449"/>
        <v>38971</v>
      </c>
      <c r="AN860" s="53">
        <f t="shared" si="478"/>
        <v>3.9266015190689298</v>
      </c>
      <c r="AO860" s="53">
        <f t="shared" si="478"/>
        <v>7.0493815522642178</v>
      </c>
      <c r="AP860" s="53">
        <f t="shared" si="478"/>
        <v>2.3223813211926707</v>
      </c>
      <c r="AQ860" s="53">
        <f t="shared" si="477"/>
        <v>6.253969778908151</v>
      </c>
      <c r="AR860" s="53">
        <f t="shared" si="477"/>
        <v>2.5879436153014557</v>
      </c>
      <c r="AS860" s="53">
        <f t="shared" si="477"/>
        <v>2.3386829004830241</v>
      </c>
      <c r="AT860" s="53"/>
      <c r="AU860" s="48">
        <f t="shared" si="450"/>
        <v>38971</v>
      </c>
      <c r="AV860" s="53">
        <f t="shared" si="470"/>
        <v>369.13980880767014</v>
      </c>
      <c r="AW860" s="53">
        <f t="shared" si="471"/>
        <v>466.10510823571013</v>
      </c>
      <c r="AX860" s="53">
        <f t="shared" si="472"/>
        <v>190.27270164531552</v>
      </c>
      <c r="AY860" s="53">
        <f t="shared" si="473"/>
        <v>469.92328918715845</v>
      </c>
      <c r="AZ860" s="53">
        <f t="shared" si="474"/>
        <v>197.48597728365408</v>
      </c>
      <c r="BA860" s="53">
        <f t="shared" si="475"/>
        <v>187.09463203864192</v>
      </c>
      <c r="BB860" s="58">
        <f t="shared" si="476"/>
        <v>1880.0215171981504</v>
      </c>
      <c r="BC860">
        <f t="shared" si="451"/>
        <v>2.5796260040351626E-2</v>
      </c>
      <c r="BD860">
        <v>1879.99572093811</v>
      </c>
      <c r="BE860" s="48">
        <f t="shared" si="445"/>
        <v>38971</v>
      </c>
    </row>
    <row r="861" spans="1:57">
      <c r="A861" s="48">
        <v>38972</v>
      </c>
      <c r="B861" s="49">
        <v>28.18</v>
      </c>
      <c r="C861" s="50">
        <v>95.62</v>
      </c>
      <c r="D861" s="49">
        <v>54.61</v>
      </c>
      <c r="E861" s="50">
        <v>66.88</v>
      </c>
      <c r="F861" s="49">
        <v>65.94</v>
      </c>
      <c r="G861" s="50">
        <v>82.16</v>
      </c>
      <c r="H861" s="49">
        <v>68.16</v>
      </c>
      <c r="I861" s="50">
        <v>76.03</v>
      </c>
      <c r="J861">
        <v>58.87</v>
      </c>
      <c r="K861">
        <v>77.3</v>
      </c>
      <c r="L861" s="49">
        <v>70.760000000000005</v>
      </c>
      <c r="M861" s="50">
        <v>80.040000000000006</v>
      </c>
      <c r="O861" s="48">
        <f t="shared" si="446"/>
        <v>38972</v>
      </c>
      <c r="P861" s="44">
        <f t="shared" si="452"/>
        <v>0.29470822003764902</v>
      </c>
      <c r="Q861" s="44">
        <f t="shared" si="453"/>
        <v>0.81653708133971292</v>
      </c>
      <c r="R861" s="44">
        <f t="shared" si="454"/>
        <v>0.80258033106134374</v>
      </c>
      <c r="S861" s="44">
        <f t="shared" si="455"/>
        <v>0.8964882283309219</v>
      </c>
      <c r="T861" s="44">
        <f t="shared" si="456"/>
        <v>0.76157826649417848</v>
      </c>
      <c r="U861" s="44">
        <f t="shared" si="457"/>
        <v>0.88405797101449279</v>
      </c>
      <c r="W861" s="51">
        <f t="shared" si="447"/>
        <v>38972</v>
      </c>
      <c r="X861" s="44">
        <f t="shared" si="458"/>
        <v>3.3923410404624281</v>
      </c>
      <c r="Y861" s="44">
        <f t="shared" si="459"/>
        <v>1.2247611912343135</v>
      </c>
      <c r="Z861" s="44">
        <f t="shared" si="460"/>
        <v>1.2605147520401756</v>
      </c>
      <c r="AA861" s="44">
        <f t="shared" si="461"/>
        <v>1.1154661016949152</v>
      </c>
      <c r="AB861" s="44">
        <f t="shared" si="462"/>
        <v>1.3131220051603392</v>
      </c>
      <c r="AC861" s="44">
        <f t="shared" si="463"/>
        <v>1.1433285509325681</v>
      </c>
      <c r="AE861" s="48">
        <f t="shared" si="448"/>
        <v>38972</v>
      </c>
      <c r="AF861" s="53">
        <f t="shared" si="464"/>
        <v>3.9269452894313148</v>
      </c>
      <c r="AG861" s="53">
        <f t="shared" si="465"/>
        <v>7.0488637918183299</v>
      </c>
      <c r="AH861" s="53">
        <f t="shared" si="466"/>
        <v>2.2954442397758998</v>
      </c>
      <c r="AI861" s="53">
        <f t="shared" si="467"/>
        <v>6.2532248452991537</v>
      </c>
      <c r="AJ861" s="53">
        <f t="shared" si="468"/>
        <v>2.5876502644042141</v>
      </c>
      <c r="AK861" s="53">
        <f t="shared" si="469"/>
        <v>2.313591182567452</v>
      </c>
      <c r="AL861" s="53"/>
      <c r="AM861" s="48">
        <f t="shared" si="449"/>
        <v>38972</v>
      </c>
      <c r="AN861" s="53">
        <f t="shared" si="478"/>
        <v>3.9259666545920799</v>
      </c>
      <c r="AO861" s="53">
        <f t="shared" si="478"/>
        <v>7.0493073657402796</v>
      </c>
      <c r="AP861" s="53">
        <f t="shared" si="478"/>
        <v>2.3222190979080537</v>
      </c>
      <c r="AQ861" s="53">
        <f t="shared" si="477"/>
        <v>6.2532387854361753</v>
      </c>
      <c r="AR861" s="53">
        <f t="shared" si="477"/>
        <v>2.5877671754403648</v>
      </c>
      <c r="AS861" s="53">
        <f t="shared" si="477"/>
        <v>2.338505595755477</v>
      </c>
      <c r="AT861" s="53"/>
      <c r="AU861" s="48">
        <f t="shared" si="450"/>
        <v>38972</v>
      </c>
      <c r="AV861" s="53">
        <f t="shared" si="470"/>
        <v>375.4009315120947</v>
      </c>
      <c r="AW861" s="53">
        <f t="shared" si="471"/>
        <v>471.45767662070989</v>
      </c>
      <c r="AX861" s="53">
        <f t="shared" si="472"/>
        <v>190.79352108412567</v>
      </c>
      <c r="AY861" s="53">
        <f t="shared" si="473"/>
        <v>475.43374485671239</v>
      </c>
      <c r="AZ861" s="53">
        <f t="shared" si="474"/>
        <v>200.03440266154018</v>
      </c>
      <c r="BA861" s="53">
        <f t="shared" si="475"/>
        <v>187.1739878842684</v>
      </c>
      <c r="BB861" s="58">
        <f t="shared" si="476"/>
        <v>1900.2942646194513</v>
      </c>
      <c r="BC861">
        <f t="shared" si="451"/>
        <v>3.9908357871354383E-4</v>
      </c>
      <c r="BD861">
        <v>1900.29466370303</v>
      </c>
      <c r="BE861" s="48">
        <f t="shared" si="445"/>
        <v>38972</v>
      </c>
    </row>
    <row r="862" spans="1:57">
      <c r="A862" s="48">
        <v>38973</v>
      </c>
      <c r="B862" s="49">
        <v>28.6</v>
      </c>
      <c r="C862" s="50">
        <v>97.05</v>
      </c>
      <c r="D862" s="49">
        <v>54.5</v>
      </c>
      <c r="E862" s="50">
        <v>66.75</v>
      </c>
      <c r="F862" s="49">
        <v>66</v>
      </c>
      <c r="G862" s="50">
        <v>82.24</v>
      </c>
      <c r="H862" s="49">
        <v>68.44</v>
      </c>
      <c r="I862" s="50">
        <v>76.34</v>
      </c>
      <c r="J862">
        <v>59.4</v>
      </c>
      <c r="K862">
        <v>78</v>
      </c>
      <c r="L862" s="49">
        <v>70.77</v>
      </c>
      <c r="M862" s="50">
        <v>80.05</v>
      </c>
      <c r="O862" s="48">
        <f t="shared" si="446"/>
        <v>38973</v>
      </c>
      <c r="P862" s="44">
        <f t="shared" si="452"/>
        <v>0.29469345698093768</v>
      </c>
      <c r="Q862" s="44">
        <f t="shared" si="453"/>
        <v>0.81647940074906367</v>
      </c>
      <c r="R862" s="44">
        <f t="shared" si="454"/>
        <v>0.80252918287937747</v>
      </c>
      <c r="S862" s="44">
        <f t="shared" si="455"/>
        <v>0.8965155881582394</v>
      </c>
      <c r="T862" s="44">
        <f t="shared" si="456"/>
        <v>0.7615384615384615</v>
      </c>
      <c r="U862" s="44">
        <f t="shared" si="457"/>
        <v>0.88407245471580265</v>
      </c>
      <c r="W862" s="51">
        <f t="shared" si="447"/>
        <v>38973</v>
      </c>
      <c r="X862" s="44">
        <f t="shared" si="458"/>
        <v>3.3923410404624281</v>
      </c>
      <c r="Y862" s="44">
        <f t="shared" si="459"/>
        <v>1.2247611912343135</v>
      </c>
      <c r="Z862" s="44">
        <f t="shared" si="460"/>
        <v>1.2605147520401756</v>
      </c>
      <c r="AA862" s="44">
        <f t="shared" si="461"/>
        <v>1.1154661016949152</v>
      </c>
      <c r="AB862" s="44">
        <f t="shared" si="462"/>
        <v>1.3131220051603392</v>
      </c>
      <c r="AC862" s="44">
        <f t="shared" si="463"/>
        <v>1.1433285509325681</v>
      </c>
      <c r="AE862" s="48">
        <f t="shared" si="448"/>
        <v>38973</v>
      </c>
      <c r="AF862" s="53">
        <f t="shared" si="464"/>
        <v>3.9269452894313148</v>
      </c>
      <c r="AG862" s="53">
        <f t="shared" si="465"/>
        <v>7.0488637918183299</v>
      </c>
      <c r="AH862" s="53">
        <f t="shared" si="466"/>
        <v>2.2954442397758998</v>
      </c>
      <c r="AI862" s="53">
        <f t="shared" si="467"/>
        <v>6.2532248452991537</v>
      </c>
      <c r="AJ862" s="53">
        <f t="shared" si="468"/>
        <v>2.5876502644042141</v>
      </c>
      <c r="AK862" s="53">
        <f t="shared" si="469"/>
        <v>2.313591182567452</v>
      </c>
      <c r="AL862" s="53"/>
      <c r="AM862" s="48">
        <f t="shared" si="449"/>
        <v>38973</v>
      </c>
      <c r="AN862" s="53">
        <f t="shared" si="478"/>
        <v>3.9257699879759906</v>
      </c>
      <c r="AO862" s="53">
        <f t="shared" si="478"/>
        <v>7.0488093991178005</v>
      </c>
      <c r="AP862" s="53">
        <f t="shared" si="478"/>
        <v>2.3220711036445656</v>
      </c>
      <c r="AQ862" s="53">
        <f t="shared" si="477"/>
        <v>6.2534296273546053</v>
      </c>
      <c r="AR862" s="53">
        <f t="shared" si="477"/>
        <v>2.5876319221612785</v>
      </c>
      <c r="AS862" s="53">
        <f t="shared" si="477"/>
        <v>2.3385439079676518</v>
      </c>
      <c r="AT862" s="53"/>
      <c r="AU862" s="48">
        <f t="shared" si="450"/>
        <v>38973</v>
      </c>
      <c r="AV862" s="53">
        <f t="shared" si="470"/>
        <v>380.9959773330699</v>
      </c>
      <c r="AW862" s="53">
        <f t="shared" si="471"/>
        <v>470.50802739111316</v>
      </c>
      <c r="AX862" s="53">
        <f t="shared" si="472"/>
        <v>190.96712756372906</v>
      </c>
      <c r="AY862" s="53">
        <f t="shared" si="473"/>
        <v>477.38681775225058</v>
      </c>
      <c r="AZ862" s="53">
        <f t="shared" si="474"/>
        <v>201.83528992857973</v>
      </c>
      <c r="BA862" s="53">
        <f t="shared" si="475"/>
        <v>187.20043983281053</v>
      </c>
      <c r="BB862" s="58">
        <f t="shared" si="476"/>
        <v>1908.8936798015529</v>
      </c>
      <c r="BC862">
        <f t="shared" si="451"/>
        <v>2.6174062782956753E-2</v>
      </c>
      <c r="BD862">
        <v>1908.86750573877</v>
      </c>
      <c r="BE862" s="48">
        <f t="shared" si="445"/>
        <v>38973</v>
      </c>
    </row>
    <row r="863" spans="1:57">
      <c r="A863" s="48">
        <v>38974</v>
      </c>
      <c r="B863" s="49">
        <v>28.37</v>
      </c>
      <c r="C863" s="50">
        <v>96.25</v>
      </c>
      <c r="D863" s="49">
        <v>54.58</v>
      </c>
      <c r="E863" s="50">
        <v>66.84</v>
      </c>
      <c r="F863" s="49">
        <v>65.88</v>
      </c>
      <c r="G863" s="50">
        <v>82.08</v>
      </c>
      <c r="H863" s="49">
        <v>68.38</v>
      </c>
      <c r="I863" s="50">
        <v>76.27</v>
      </c>
      <c r="J863">
        <v>59.4</v>
      </c>
      <c r="K863">
        <v>78</v>
      </c>
      <c r="L863" s="49">
        <v>70.709999999999994</v>
      </c>
      <c r="M863" s="50">
        <v>79.98</v>
      </c>
      <c r="O863" s="48">
        <f t="shared" si="446"/>
        <v>38974</v>
      </c>
      <c r="P863" s="44">
        <f t="shared" si="452"/>
        <v>0.29475324675324677</v>
      </c>
      <c r="Q863" s="44">
        <f t="shared" si="453"/>
        <v>0.81657690005984429</v>
      </c>
      <c r="R863" s="44">
        <f t="shared" si="454"/>
        <v>0.80263157894736836</v>
      </c>
      <c r="S863" s="44">
        <f t="shared" si="455"/>
        <v>0.89655172413793105</v>
      </c>
      <c r="T863" s="44">
        <f t="shared" si="456"/>
        <v>0.7615384615384615</v>
      </c>
      <c r="U863" s="44">
        <f t="shared" si="457"/>
        <v>0.8840960240060014</v>
      </c>
      <c r="W863" s="51">
        <f t="shared" si="447"/>
        <v>38974</v>
      </c>
      <c r="X863" s="44">
        <f t="shared" si="458"/>
        <v>3.3923410404624281</v>
      </c>
      <c r="Y863" s="44">
        <f t="shared" si="459"/>
        <v>1.2247611912343135</v>
      </c>
      <c r="Z863" s="44">
        <f t="shared" si="460"/>
        <v>1.2605147520401756</v>
      </c>
      <c r="AA863" s="44">
        <f t="shared" si="461"/>
        <v>1.1154661016949152</v>
      </c>
      <c r="AB863" s="44">
        <f t="shared" si="462"/>
        <v>1.3131220051603392</v>
      </c>
      <c r="AC863" s="44">
        <f t="shared" si="463"/>
        <v>1.1433285509325681</v>
      </c>
      <c r="AE863" s="48">
        <f t="shared" si="448"/>
        <v>38974</v>
      </c>
      <c r="AF863" s="53">
        <f t="shared" si="464"/>
        <v>3.9269452894313148</v>
      </c>
      <c r="AG863" s="53">
        <f t="shared" si="465"/>
        <v>7.0488637918183299</v>
      </c>
      <c r="AH863" s="53">
        <f t="shared" si="466"/>
        <v>2.2954442397758998</v>
      </c>
      <c r="AI863" s="53">
        <f t="shared" si="467"/>
        <v>6.2532248452991537</v>
      </c>
      <c r="AJ863" s="53">
        <f t="shared" si="468"/>
        <v>2.5876502644042141</v>
      </c>
      <c r="AK863" s="53">
        <f t="shared" si="469"/>
        <v>2.313591182567452</v>
      </c>
      <c r="AL863" s="53"/>
      <c r="AM863" s="48">
        <f t="shared" si="449"/>
        <v>38974</v>
      </c>
      <c r="AN863" s="53">
        <f t="shared" si="478"/>
        <v>3.9265664796800261</v>
      </c>
      <c r="AO863" s="53">
        <f t="shared" si="478"/>
        <v>7.0496511277120648</v>
      </c>
      <c r="AP863" s="53">
        <f t="shared" si="478"/>
        <v>2.3223673806593843</v>
      </c>
      <c r="AQ863" s="53">
        <f t="shared" si="477"/>
        <v>6.2536816852206396</v>
      </c>
      <c r="AR863" s="53">
        <f t="shared" si="477"/>
        <v>2.5876319221612785</v>
      </c>
      <c r="AS863" s="53">
        <f t="shared" si="477"/>
        <v>2.3386062533328031</v>
      </c>
      <c r="AT863" s="53"/>
      <c r="AU863" s="48">
        <f t="shared" si="450"/>
        <v>38974</v>
      </c>
      <c r="AV863" s="53">
        <f t="shared" si="470"/>
        <v>377.93202366920252</v>
      </c>
      <c r="AW863" s="53">
        <f t="shared" si="471"/>
        <v>471.19868137627441</v>
      </c>
      <c r="AX863" s="53">
        <f t="shared" si="472"/>
        <v>190.61991460452225</v>
      </c>
      <c r="AY863" s="53">
        <f t="shared" si="473"/>
        <v>476.96830213177816</v>
      </c>
      <c r="AZ863" s="53">
        <f t="shared" si="474"/>
        <v>201.83528992857973</v>
      </c>
      <c r="BA863" s="53">
        <f t="shared" si="475"/>
        <v>187.0417281415576</v>
      </c>
      <c r="BB863" s="58">
        <f t="shared" si="476"/>
        <v>1905.5959398519144</v>
      </c>
      <c r="BC863">
        <f t="shared" si="451"/>
        <v>2.6172995734441429E-2</v>
      </c>
      <c r="BD863">
        <v>1905.56976685618</v>
      </c>
      <c r="BE863" s="48">
        <f t="shared" si="445"/>
        <v>38974</v>
      </c>
    </row>
    <row r="864" spans="1:57">
      <c r="A864" s="48">
        <v>38975</v>
      </c>
      <c r="B864" s="49">
        <v>28.54</v>
      </c>
      <c r="C864" s="50">
        <v>96.82</v>
      </c>
      <c r="D864" s="49">
        <v>54.46</v>
      </c>
      <c r="E864" s="50">
        <v>66.7</v>
      </c>
      <c r="F864" s="49">
        <v>65.84</v>
      </c>
      <c r="G864" s="50">
        <v>82.03</v>
      </c>
      <c r="H864" s="49">
        <v>68.52</v>
      </c>
      <c r="I864" s="50">
        <v>76.430000000000007</v>
      </c>
      <c r="J864">
        <v>59.56</v>
      </c>
      <c r="K864">
        <v>78.2</v>
      </c>
      <c r="L864" s="49">
        <v>70.73</v>
      </c>
      <c r="M864" s="50">
        <v>80.010000000000005</v>
      </c>
      <c r="O864" s="48">
        <f t="shared" si="446"/>
        <v>38975</v>
      </c>
      <c r="P864" s="44">
        <f t="shared" si="452"/>
        <v>0.29477380706465606</v>
      </c>
      <c r="Q864" s="44">
        <f t="shared" si="453"/>
        <v>0.81649175412293851</v>
      </c>
      <c r="R864" s="44">
        <f t="shared" si="454"/>
        <v>0.80263318298183595</v>
      </c>
      <c r="S864" s="44">
        <f t="shared" si="455"/>
        <v>0.89650660735313348</v>
      </c>
      <c r="T864" s="44">
        <f t="shared" si="456"/>
        <v>0.76163682864450133</v>
      </c>
      <c r="U864" s="44">
        <f t="shared" si="457"/>
        <v>0.88401449818772648</v>
      </c>
      <c r="W864" s="51">
        <f t="shared" si="447"/>
        <v>38975</v>
      </c>
      <c r="X864" s="44">
        <f t="shared" si="458"/>
        <v>3.3923410404624281</v>
      </c>
      <c r="Y864" s="44">
        <f t="shared" si="459"/>
        <v>1.2247611912343135</v>
      </c>
      <c r="Z864" s="44">
        <f t="shared" si="460"/>
        <v>1.2605147520401756</v>
      </c>
      <c r="AA864" s="44">
        <f t="shared" si="461"/>
        <v>1.1154661016949152</v>
      </c>
      <c r="AB864" s="44">
        <f t="shared" si="462"/>
        <v>1.3131220051603392</v>
      </c>
      <c r="AC864" s="44">
        <f t="shared" si="463"/>
        <v>1.1433285509325681</v>
      </c>
      <c r="AE864" s="48">
        <f t="shared" si="448"/>
        <v>38975</v>
      </c>
      <c r="AF864" s="53">
        <f t="shared" si="464"/>
        <v>3.9269452894313148</v>
      </c>
      <c r="AG864" s="53">
        <f t="shared" si="465"/>
        <v>7.0488637918183299</v>
      </c>
      <c r="AH864" s="53">
        <f t="shared" si="466"/>
        <v>2.2954442397758998</v>
      </c>
      <c r="AI864" s="53">
        <f t="shared" si="467"/>
        <v>6.2532248452991537</v>
      </c>
      <c r="AJ864" s="53">
        <f t="shared" si="468"/>
        <v>2.5876502644042141</v>
      </c>
      <c r="AK864" s="53">
        <f t="shared" si="469"/>
        <v>2.313591182567452</v>
      </c>
      <c r="AL864" s="53"/>
      <c r="AM864" s="48">
        <f t="shared" si="449"/>
        <v>38975</v>
      </c>
      <c r="AN864" s="53">
        <f t="shared" si="478"/>
        <v>3.9268403746429512</v>
      </c>
      <c r="AO864" s="53">
        <f t="shared" si="478"/>
        <v>7.0489160479540107</v>
      </c>
      <c r="AP864" s="53">
        <f t="shared" si="478"/>
        <v>2.3223720218390027</v>
      </c>
      <c r="AQ864" s="53">
        <f t="shared" si="477"/>
        <v>6.2533669839009178</v>
      </c>
      <c r="AR864" s="53">
        <f t="shared" si="477"/>
        <v>2.5879661638004534</v>
      </c>
      <c r="AS864" s="53">
        <f t="shared" si="477"/>
        <v>2.3383906016578164</v>
      </c>
      <c r="AT864" s="53"/>
      <c r="AU864" s="48">
        <f t="shared" si="450"/>
        <v>38975</v>
      </c>
      <c r="AV864" s="53">
        <f t="shared" si="470"/>
        <v>380.19668507293051</v>
      </c>
      <c r="AW864" s="53">
        <f t="shared" si="471"/>
        <v>470.16270039853254</v>
      </c>
      <c r="AX864" s="53">
        <f t="shared" si="472"/>
        <v>190.50417695145339</v>
      </c>
      <c r="AY864" s="53">
        <f t="shared" si="473"/>
        <v>477.94483857954719</v>
      </c>
      <c r="AZ864" s="53">
        <f t="shared" si="474"/>
        <v>202.37895400919547</v>
      </c>
      <c r="BA864" s="53">
        <f t="shared" si="475"/>
        <v>187.09463203864189</v>
      </c>
      <c r="BB864" s="58">
        <f t="shared" si="476"/>
        <v>1908.281987050301</v>
      </c>
      <c r="BC864">
        <f t="shared" si="451"/>
        <v>2.6338252905588888E-4</v>
      </c>
      <c r="BD864">
        <v>1908.2822504328301</v>
      </c>
      <c r="BE864" s="48">
        <f t="shared" si="445"/>
        <v>38975</v>
      </c>
    </row>
    <row r="865" spans="1:57">
      <c r="A865" s="48">
        <v>38978</v>
      </c>
      <c r="B865" s="49">
        <v>28.86</v>
      </c>
      <c r="C865" s="50">
        <v>97.91</v>
      </c>
      <c r="D865" s="49">
        <v>54.69</v>
      </c>
      <c r="E865" s="50">
        <v>66.98</v>
      </c>
      <c r="F865" s="49">
        <v>65.739999999999995</v>
      </c>
      <c r="G865" s="50">
        <v>81.91</v>
      </c>
      <c r="H865" s="49">
        <v>68.510000000000005</v>
      </c>
      <c r="I865" s="50">
        <v>76.42</v>
      </c>
      <c r="J865">
        <v>59.21</v>
      </c>
      <c r="K865">
        <v>77.75</v>
      </c>
      <c r="L865" s="49">
        <v>70.73</v>
      </c>
      <c r="M865" s="50">
        <v>80</v>
      </c>
      <c r="O865" s="48">
        <f t="shared" si="446"/>
        <v>38978</v>
      </c>
      <c r="P865" s="44">
        <f t="shared" si="452"/>
        <v>0.29476049433152895</v>
      </c>
      <c r="Q865" s="44">
        <f t="shared" si="453"/>
        <v>0.81651239175873391</v>
      </c>
      <c r="R865" s="44">
        <f t="shared" si="454"/>
        <v>0.80258820656818453</v>
      </c>
      <c r="S865" s="44">
        <f t="shared" si="455"/>
        <v>0.89649306464276368</v>
      </c>
      <c r="T865" s="44">
        <f t="shared" si="456"/>
        <v>0.76154340836012868</v>
      </c>
      <c r="U865" s="44">
        <f t="shared" si="457"/>
        <v>0.88412500000000005</v>
      </c>
      <c r="W865" s="51">
        <f t="shared" si="447"/>
        <v>38978</v>
      </c>
      <c r="X865" s="44">
        <f t="shared" si="458"/>
        <v>3.3923410404624281</v>
      </c>
      <c r="Y865" s="44">
        <f t="shared" si="459"/>
        <v>1.2247611912343135</v>
      </c>
      <c r="Z865" s="44">
        <f t="shared" si="460"/>
        <v>1.2605147520401756</v>
      </c>
      <c r="AA865" s="44">
        <f t="shared" si="461"/>
        <v>1.1154661016949152</v>
      </c>
      <c r="AB865" s="44">
        <f t="shared" si="462"/>
        <v>1.3131220051603392</v>
      </c>
      <c r="AC865" s="44">
        <f t="shared" si="463"/>
        <v>1.1433285509325681</v>
      </c>
      <c r="AE865" s="48">
        <f t="shared" si="448"/>
        <v>38978</v>
      </c>
      <c r="AF865" s="53">
        <f t="shared" si="464"/>
        <v>3.9269452894313148</v>
      </c>
      <c r="AG865" s="53">
        <f t="shared" si="465"/>
        <v>7.0488637918183299</v>
      </c>
      <c r="AH865" s="53">
        <f t="shared" si="466"/>
        <v>2.2954442397758998</v>
      </c>
      <c r="AI865" s="53">
        <f t="shared" si="467"/>
        <v>6.2532248452991537</v>
      </c>
      <c r="AJ865" s="53">
        <f t="shared" si="468"/>
        <v>2.5876502644042141</v>
      </c>
      <c r="AK865" s="53">
        <f t="shared" si="469"/>
        <v>2.313591182567452</v>
      </c>
      <c r="AL865" s="53"/>
      <c r="AM865" s="48">
        <f t="shared" si="449"/>
        <v>38978</v>
      </c>
      <c r="AN865" s="53">
        <f t="shared" si="478"/>
        <v>3.9266630285671216</v>
      </c>
      <c r="AO865" s="53">
        <f t="shared" si="478"/>
        <v>7.0490942162715911</v>
      </c>
      <c r="AP865" s="53">
        <f t="shared" si="478"/>
        <v>2.3222418852250155</v>
      </c>
      <c r="AQ865" s="53">
        <f t="shared" si="477"/>
        <v>6.2532725199703627</v>
      </c>
      <c r="AR865" s="53">
        <f t="shared" si="477"/>
        <v>2.5876487309691139</v>
      </c>
      <c r="AS865" s="53">
        <f t="shared" si="477"/>
        <v>2.3386829004830241</v>
      </c>
      <c r="AT865" s="53"/>
      <c r="AU865" s="48">
        <f t="shared" si="450"/>
        <v>38978</v>
      </c>
      <c r="AV865" s="53">
        <f t="shared" si="470"/>
        <v>384.45957712700687</v>
      </c>
      <c r="AW865" s="53">
        <f t="shared" si="471"/>
        <v>472.14833060587119</v>
      </c>
      <c r="AX865" s="53">
        <f t="shared" si="472"/>
        <v>190.21483281878102</v>
      </c>
      <c r="AY865" s="53">
        <f t="shared" si="473"/>
        <v>477.87508597613515</v>
      </c>
      <c r="AZ865" s="53">
        <f t="shared" si="474"/>
        <v>201.18968883284859</v>
      </c>
      <c r="BA865" s="53">
        <f t="shared" si="475"/>
        <v>187.09463203864192</v>
      </c>
      <c r="BB865" s="58">
        <f t="shared" si="476"/>
        <v>1912.9821473992847</v>
      </c>
      <c r="BC865">
        <f t="shared" si="451"/>
        <v>2.6262231524697199E-2</v>
      </c>
      <c r="BD865">
        <v>1912.95588516776</v>
      </c>
      <c r="BE865" s="48">
        <f t="shared" si="445"/>
        <v>38978</v>
      </c>
    </row>
    <row r="866" spans="1:57">
      <c r="A866" s="48">
        <v>38979</v>
      </c>
      <c r="B866" s="49">
        <v>28.41</v>
      </c>
      <c r="C866" s="50">
        <v>96.4</v>
      </c>
      <c r="D866" s="49">
        <v>54.18</v>
      </c>
      <c r="E866" s="50">
        <v>66.36</v>
      </c>
      <c r="F866" s="49">
        <v>66.13</v>
      </c>
      <c r="G866" s="50">
        <v>82.4</v>
      </c>
      <c r="H866" s="49">
        <v>68.33</v>
      </c>
      <c r="I866" s="50">
        <v>76.22</v>
      </c>
      <c r="J866">
        <v>59.59</v>
      </c>
      <c r="K866">
        <v>78.25</v>
      </c>
      <c r="L866" s="49">
        <v>70.819999999999993</v>
      </c>
      <c r="M866" s="50">
        <v>80.11</v>
      </c>
      <c r="O866" s="48">
        <f t="shared" si="446"/>
        <v>38979</v>
      </c>
      <c r="P866" s="44">
        <f t="shared" si="452"/>
        <v>0.29470954356846474</v>
      </c>
      <c r="Q866" s="44">
        <f t="shared" si="453"/>
        <v>0.81645569620253167</v>
      </c>
      <c r="R866" s="44">
        <f t="shared" si="454"/>
        <v>0.80254854368932027</v>
      </c>
      <c r="S866" s="44">
        <f t="shared" si="455"/>
        <v>0.89648386250327994</v>
      </c>
      <c r="T866" s="44">
        <f t="shared" si="456"/>
        <v>0.76153354632587866</v>
      </c>
      <c r="U866" s="44">
        <f t="shared" si="457"/>
        <v>0.88403445262763691</v>
      </c>
      <c r="W866" s="51">
        <f t="shared" si="447"/>
        <v>38979</v>
      </c>
      <c r="X866" s="44">
        <f t="shared" si="458"/>
        <v>3.3923410404624281</v>
      </c>
      <c r="Y866" s="44">
        <f t="shared" si="459"/>
        <v>1.2247611912343135</v>
      </c>
      <c r="Z866" s="44">
        <f t="shared" si="460"/>
        <v>1.2605147520401756</v>
      </c>
      <c r="AA866" s="44">
        <f t="shared" si="461"/>
        <v>1.1154661016949152</v>
      </c>
      <c r="AB866" s="44">
        <f t="shared" si="462"/>
        <v>1.3131220051603392</v>
      </c>
      <c r="AC866" s="44">
        <f t="shared" si="463"/>
        <v>1.1433285509325681</v>
      </c>
      <c r="AE866" s="48">
        <f t="shared" si="448"/>
        <v>38979</v>
      </c>
      <c r="AF866" s="53">
        <f t="shared" si="464"/>
        <v>3.9269452894313148</v>
      </c>
      <c r="AG866" s="53">
        <f t="shared" si="465"/>
        <v>7.0488637918183299</v>
      </c>
      <c r="AH866" s="53">
        <f t="shared" si="466"/>
        <v>2.2954442397758998</v>
      </c>
      <c r="AI866" s="53">
        <f t="shared" si="467"/>
        <v>6.2532248452991537</v>
      </c>
      <c r="AJ866" s="53">
        <f t="shared" si="468"/>
        <v>2.5876502644042141</v>
      </c>
      <c r="AK866" s="53">
        <f t="shared" si="469"/>
        <v>2.313591182567452</v>
      </c>
      <c r="AL866" s="53"/>
      <c r="AM866" s="48">
        <f t="shared" si="449"/>
        <v>38979</v>
      </c>
      <c r="AN866" s="53">
        <f t="shared" si="478"/>
        <v>3.9259842860576977</v>
      </c>
      <c r="AO866" s="53">
        <f t="shared" si="478"/>
        <v>7.0486047536236907</v>
      </c>
      <c r="AP866" s="53">
        <f t="shared" si="478"/>
        <v>2.3221271230121729</v>
      </c>
      <c r="AQ866" s="53">
        <f t="shared" si="477"/>
        <v>6.2532083326517682</v>
      </c>
      <c r="AR866" s="53">
        <f t="shared" si="477"/>
        <v>2.5876152207579666</v>
      </c>
      <c r="AS866" s="53">
        <f t="shared" si="477"/>
        <v>2.3384433850395863</v>
      </c>
      <c r="AT866" s="53"/>
      <c r="AU866" s="48">
        <f t="shared" si="450"/>
        <v>38979</v>
      </c>
      <c r="AV866" s="53">
        <f t="shared" si="470"/>
        <v>378.46488517596208</v>
      </c>
      <c r="AW866" s="53">
        <f t="shared" si="471"/>
        <v>467.74541145046811</v>
      </c>
      <c r="AX866" s="53">
        <f t="shared" si="472"/>
        <v>191.34327493620307</v>
      </c>
      <c r="AY866" s="53">
        <f t="shared" si="473"/>
        <v>476.61953911471778</v>
      </c>
      <c r="AZ866" s="53">
        <f t="shared" si="474"/>
        <v>202.48089102431089</v>
      </c>
      <c r="BA866" s="53">
        <f t="shared" si="475"/>
        <v>187.33269957552125</v>
      </c>
      <c r="BB866" s="58">
        <f t="shared" si="476"/>
        <v>1903.9867012771831</v>
      </c>
      <c r="BC866">
        <f t="shared" si="451"/>
        <v>3.924366069441021E-4</v>
      </c>
      <c r="BD866">
        <v>1903.98709371379</v>
      </c>
      <c r="BE866" s="48">
        <f t="shared" si="445"/>
        <v>38979</v>
      </c>
    </row>
    <row r="867" spans="1:57">
      <c r="A867" s="48">
        <v>38980</v>
      </c>
      <c r="B867" s="49">
        <v>29</v>
      </c>
      <c r="C867" s="50">
        <v>98.38</v>
      </c>
      <c r="D867" s="49">
        <v>54.72</v>
      </c>
      <c r="E867" s="50">
        <v>67.010000000000005</v>
      </c>
      <c r="F867" s="49">
        <v>66.150000000000006</v>
      </c>
      <c r="G867" s="50">
        <v>82.42</v>
      </c>
      <c r="H867" s="49">
        <v>68.790000000000006</v>
      </c>
      <c r="I867" s="50">
        <v>76.73</v>
      </c>
      <c r="J867">
        <v>59.4</v>
      </c>
      <c r="K867">
        <v>78</v>
      </c>
      <c r="L867" s="49">
        <v>70.849999999999994</v>
      </c>
      <c r="M867" s="50">
        <v>80.14</v>
      </c>
      <c r="O867" s="48">
        <f t="shared" si="446"/>
        <v>38980</v>
      </c>
      <c r="P867" s="44">
        <f t="shared" si="452"/>
        <v>0.29477536084570038</v>
      </c>
      <c r="Q867" s="44">
        <f t="shared" si="453"/>
        <v>0.81659453812863747</v>
      </c>
      <c r="R867" s="44">
        <f t="shared" si="454"/>
        <v>0.80259645717058969</v>
      </c>
      <c r="S867" s="44">
        <f t="shared" si="455"/>
        <v>0.89652026586732703</v>
      </c>
      <c r="T867" s="44">
        <f t="shared" si="456"/>
        <v>0.7615384615384615</v>
      </c>
      <c r="U867" s="44">
        <f t="shared" si="457"/>
        <v>0.88407786373845765</v>
      </c>
      <c r="W867" s="51">
        <f t="shared" si="447"/>
        <v>38980</v>
      </c>
      <c r="X867" s="44">
        <f t="shared" si="458"/>
        <v>3.3923410404624281</v>
      </c>
      <c r="Y867" s="44">
        <f t="shared" si="459"/>
        <v>1.2247611912343135</v>
      </c>
      <c r="Z867" s="44">
        <f t="shared" si="460"/>
        <v>1.2605147520401756</v>
      </c>
      <c r="AA867" s="44">
        <f t="shared" si="461"/>
        <v>1.1154661016949152</v>
      </c>
      <c r="AB867" s="44">
        <f t="shared" si="462"/>
        <v>1.3131220051603392</v>
      </c>
      <c r="AC867" s="44">
        <f t="shared" si="463"/>
        <v>1.1433285509325681</v>
      </c>
      <c r="AE867" s="48">
        <f t="shared" si="448"/>
        <v>38980</v>
      </c>
      <c r="AF867" s="53">
        <f t="shared" si="464"/>
        <v>3.9269452894313148</v>
      </c>
      <c r="AG867" s="53">
        <f t="shared" si="465"/>
        <v>7.0488637918183299</v>
      </c>
      <c r="AH867" s="53">
        <f t="shared" si="466"/>
        <v>2.2954442397758998</v>
      </c>
      <c r="AI867" s="53">
        <f t="shared" si="467"/>
        <v>6.2532248452991537</v>
      </c>
      <c r="AJ867" s="53">
        <f t="shared" si="468"/>
        <v>2.5876502644042141</v>
      </c>
      <c r="AK867" s="53">
        <f t="shared" si="469"/>
        <v>2.313591182567452</v>
      </c>
      <c r="AL867" s="53"/>
      <c r="AM867" s="48">
        <f t="shared" si="449"/>
        <v>38980</v>
      </c>
      <c r="AN867" s="53">
        <f t="shared" si="478"/>
        <v>3.9268610733956626</v>
      </c>
      <c r="AO867" s="53">
        <f t="shared" si="478"/>
        <v>7.0498034002433467</v>
      </c>
      <c r="AP867" s="53">
        <f t="shared" si="478"/>
        <v>2.3222657578589851</v>
      </c>
      <c r="AQ867" s="53">
        <f t="shared" si="477"/>
        <v>6.2534622555932922</v>
      </c>
      <c r="AR867" s="53">
        <f t="shared" si="477"/>
        <v>2.5876319221612785</v>
      </c>
      <c r="AS867" s="53">
        <f t="shared" si="477"/>
        <v>2.338558215886545</v>
      </c>
      <c r="AT867" s="53"/>
      <c r="AU867" s="48">
        <f t="shared" si="450"/>
        <v>38980</v>
      </c>
      <c r="AV867" s="53">
        <f t="shared" si="470"/>
        <v>386.32459240066527</v>
      </c>
      <c r="AW867" s="53">
        <f t="shared" si="471"/>
        <v>472.40732585030668</v>
      </c>
      <c r="AX867" s="53">
        <f t="shared" si="472"/>
        <v>191.40114376273755</v>
      </c>
      <c r="AY867" s="53">
        <f t="shared" si="473"/>
        <v>479.82815887167334</v>
      </c>
      <c r="AZ867" s="53">
        <f t="shared" si="474"/>
        <v>201.83528992857973</v>
      </c>
      <c r="BA867" s="53">
        <f t="shared" si="475"/>
        <v>187.41205542114773</v>
      </c>
      <c r="BB867" s="58">
        <f t="shared" si="476"/>
        <v>1919.2085662351103</v>
      </c>
      <c r="BC867">
        <f t="shared" si="451"/>
        <v>2.6259148140297839E-2</v>
      </c>
      <c r="BD867">
        <v>1919.18230708697</v>
      </c>
      <c r="BE867" s="48">
        <f t="shared" si="445"/>
        <v>38980</v>
      </c>
    </row>
    <row r="868" spans="1:57">
      <c r="A868" s="48">
        <v>38981</v>
      </c>
      <c r="B868" s="49">
        <v>28.29</v>
      </c>
      <c r="C868" s="50">
        <v>95.98</v>
      </c>
      <c r="D868" s="49">
        <v>54.85</v>
      </c>
      <c r="E868" s="50">
        <v>67.17</v>
      </c>
      <c r="F868" s="49">
        <v>66.62</v>
      </c>
      <c r="G868" s="50">
        <v>83.01</v>
      </c>
      <c r="H868" s="49">
        <v>68.42</v>
      </c>
      <c r="I868" s="50">
        <v>76.319999999999993</v>
      </c>
      <c r="J868">
        <v>58.79</v>
      </c>
      <c r="K868">
        <v>77.2</v>
      </c>
      <c r="L868" s="49">
        <v>70.97</v>
      </c>
      <c r="M868" s="50">
        <v>80.28</v>
      </c>
      <c r="O868" s="48">
        <f t="shared" si="446"/>
        <v>38981</v>
      </c>
      <c r="P868" s="44">
        <f t="shared" si="452"/>
        <v>0.29474890602208792</v>
      </c>
      <c r="Q868" s="44">
        <f t="shared" si="453"/>
        <v>0.81658478487419983</v>
      </c>
      <c r="R868" s="44">
        <f t="shared" si="454"/>
        <v>0.80255390916757019</v>
      </c>
      <c r="S868" s="44">
        <f t="shared" si="455"/>
        <v>0.89648846960167727</v>
      </c>
      <c r="T868" s="44">
        <f t="shared" si="456"/>
        <v>0.76152849740932638</v>
      </c>
      <c r="U868" s="44">
        <f t="shared" si="457"/>
        <v>0.88403089187842543</v>
      </c>
      <c r="W868" s="51">
        <f t="shared" si="447"/>
        <v>38981</v>
      </c>
      <c r="X868" s="44">
        <f t="shared" si="458"/>
        <v>3.3923410404624281</v>
      </c>
      <c r="Y868" s="44">
        <f t="shared" si="459"/>
        <v>1.2247611912343135</v>
      </c>
      <c r="Z868" s="44">
        <f t="shared" si="460"/>
        <v>1.2605147520401756</v>
      </c>
      <c r="AA868" s="44">
        <f t="shared" si="461"/>
        <v>1.1154661016949152</v>
      </c>
      <c r="AB868" s="44">
        <f t="shared" si="462"/>
        <v>1.3131220051603392</v>
      </c>
      <c r="AC868" s="44">
        <f t="shared" si="463"/>
        <v>1.1433285509325681</v>
      </c>
      <c r="AE868" s="48">
        <f t="shared" si="448"/>
        <v>38981</v>
      </c>
      <c r="AF868" s="53">
        <f t="shared" si="464"/>
        <v>3.9269452894313148</v>
      </c>
      <c r="AG868" s="53">
        <f t="shared" si="465"/>
        <v>7.0488637918183299</v>
      </c>
      <c r="AH868" s="53">
        <f t="shared" si="466"/>
        <v>2.2954442397758998</v>
      </c>
      <c r="AI868" s="53">
        <f t="shared" si="467"/>
        <v>6.2532248452991537</v>
      </c>
      <c r="AJ868" s="53">
        <f t="shared" si="468"/>
        <v>2.5876502644042141</v>
      </c>
      <c r="AK868" s="53">
        <f t="shared" si="469"/>
        <v>2.313591182567452</v>
      </c>
      <c r="AL868" s="53"/>
      <c r="AM868" s="48">
        <f t="shared" si="449"/>
        <v>38981</v>
      </c>
      <c r="AN868" s="53">
        <f t="shared" si="478"/>
        <v>3.926508654466383</v>
      </c>
      <c r="AO868" s="53">
        <f t="shared" si="478"/>
        <v>7.0497191986927756</v>
      </c>
      <c r="AP868" s="53">
        <f t="shared" si="478"/>
        <v>2.3221426477086791</v>
      </c>
      <c r="AQ868" s="53">
        <f t="shared" si="477"/>
        <v>6.2532404683625069</v>
      </c>
      <c r="AR868" s="53">
        <f t="shared" si="477"/>
        <v>2.58759806504187</v>
      </c>
      <c r="AS868" s="53">
        <f t="shared" si="477"/>
        <v>2.3384339661640952</v>
      </c>
      <c r="AT868" s="53"/>
      <c r="AU868" s="48">
        <f t="shared" si="450"/>
        <v>38981</v>
      </c>
      <c r="AV868" s="53">
        <f t="shared" si="470"/>
        <v>376.86630065568346</v>
      </c>
      <c r="AW868" s="53">
        <f t="shared" si="471"/>
        <v>473.52963857619375</v>
      </c>
      <c r="AX868" s="53">
        <f t="shared" si="472"/>
        <v>192.76106118629747</v>
      </c>
      <c r="AY868" s="53">
        <f t="shared" si="473"/>
        <v>477.2473125454265</v>
      </c>
      <c r="AZ868" s="53">
        <f t="shared" si="474"/>
        <v>199.76257062123236</v>
      </c>
      <c r="BA868" s="53">
        <f t="shared" si="475"/>
        <v>187.72947880365356</v>
      </c>
      <c r="BB868" s="58">
        <f t="shared" si="476"/>
        <v>1907.896362388487</v>
      </c>
      <c r="BC868">
        <f t="shared" si="451"/>
        <v>4.5104940295459528E-4</v>
      </c>
      <c r="BD868">
        <v>1907.8968134378899</v>
      </c>
      <c r="BE868" s="48">
        <f t="shared" si="445"/>
        <v>38981</v>
      </c>
    </row>
    <row r="869" spans="1:57">
      <c r="A869" s="48">
        <v>38982</v>
      </c>
      <c r="B869" s="49">
        <v>27.93</v>
      </c>
      <c r="C869" s="50">
        <v>94.76</v>
      </c>
      <c r="D869" s="49">
        <v>54.58</v>
      </c>
      <c r="E869" s="50">
        <v>66.84</v>
      </c>
      <c r="F869" s="49">
        <v>66.819999999999993</v>
      </c>
      <c r="G869" s="50">
        <v>83.26</v>
      </c>
      <c r="H869" s="49">
        <v>68.22</v>
      </c>
      <c r="I869" s="50">
        <v>76.09</v>
      </c>
      <c r="J869">
        <v>59.1</v>
      </c>
      <c r="K869">
        <v>77.599999999999994</v>
      </c>
      <c r="L869" s="49">
        <v>71.010000000000005</v>
      </c>
      <c r="M869" s="50">
        <v>80.319999999999993</v>
      </c>
      <c r="O869" s="48">
        <f t="shared" si="446"/>
        <v>38982</v>
      </c>
      <c r="P869" s="44">
        <f t="shared" si="452"/>
        <v>0.29474461798227097</v>
      </c>
      <c r="Q869" s="44">
        <f t="shared" si="453"/>
        <v>0.81657690005984429</v>
      </c>
      <c r="R869" s="44">
        <f t="shared" si="454"/>
        <v>0.80254624069180869</v>
      </c>
      <c r="S869" s="44">
        <f t="shared" si="455"/>
        <v>0.89656985149165458</v>
      </c>
      <c r="T869" s="44">
        <f t="shared" si="456"/>
        <v>0.76159793814432997</v>
      </c>
      <c r="U869" s="44">
        <f t="shared" si="457"/>
        <v>0.88408864541832688</v>
      </c>
      <c r="W869" s="51">
        <f t="shared" si="447"/>
        <v>38982</v>
      </c>
      <c r="X869" s="44">
        <f t="shared" si="458"/>
        <v>3.3923410404624281</v>
      </c>
      <c r="Y869" s="44">
        <f t="shared" si="459"/>
        <v>1.2247611912343135</v>
      </c>
      <c r="Z869" s="44">
        <f t="shared" si="460"/>
        <v>1.2605147520401756</v>
      </c>
      <c r="AA869" s="44">
        <f t="shared" si="461"/>
        <v>1.1154661016949152</v>
      </c>
      <c r="AB869" s="44">
        <f t="shared" si="462"/>
        <v>1.3131220051603392</v>
      </c>
      <c r="AC869" s="44">
        <f t="shared" si="463"/>
        <v>1.1433285509325681</v>
      </c>
      <c r="AE869" s="48">
        <f t="shared" si="448"/>
        <v>38982</v>
      </c>
      <c r="AF869" s="53">
        <f t="shared" si="464"/>
        <v>3.9269452894313148</v>
      </c>
      <c r="AG869" s="53">
        <f t="shared" si="465"/>
        <v>7.0488637918183299</v>
      </c>
      <c r="AH869" s="53">
        <f t="shared" si="466"/>
        <v>2.2954442397758998</v>
      </c>
      <c r="AI869" s="53">
        <f t="shared" si="467"/>
        <v>6.2532248452991537</v>
      </c>
      <c r="AJ869" s="53">
        <f t="shared" si="468"/>
        <v>2.5876502644042141</v>
      </c>
      <c r="AK869" s="53">
        <f t="shared" si="469"/>
        <v>2.313591182567452</v>
      </c>
      <c r="AL869" s="53"/>
      <c r="AM869" s="48">
        <f t="shared" si="449"/>
        <v>38982</v>
      </c>
      <c r="AN869" s="53">
        <f t="shared" si="478"/>
        <v>3.9264515311824351</v>
      </c>
      <c r="AO869" s="53">
        <f t="shared" si="478"/>
        <v>7.0496511277120648</v>
      </c>
      <c r="AP869" s="53">
        <f t="shared" si="478"/>
        <v>2.3221204594239975</v>
      </c>
      <c r="AQ869" s="53">
        <f t="shared" si="477"/>
        <v>6.2538081282321576</v>
      </c>
      <c r="AR869" s="53">
        <f t="shared" si="477"/>
        <v>2.5878340177503261</v>
      </c>
      <c r="AS869" s="53">
        <f t="shared" si="477"/>
        <v>2.3385867355306549</v>
      </c>
      <c r="AT869" s="53"/>
      <c r="AU869" s="48">
        <f t="shared" si="450"/>
        <v>38982</v>
      </c>
      <c r="AV869" s="53">
        <f t="shared" si="470"/>
        <v>372.07054709484754</v>
      </c>
      <c r="AW869" s="53">
        <f t="shared" si="471"/>
        <v>471.19868137627441</v>
      </c>
      <c r="AX869" s="53">
        <f t="shared" si="472"/>
        <v>193.33974945164204</v>
      </c>
      <c r="AY869" s="53">
        <f t="shared" si="473"/>
        <v>475.85226047718487</v>
      </c>
      <c r="AZ869" s="53">
        <f t="shared" si="474"/>
        <v>200.81591977742528</v>
      </c>
      <c r="BA869" s="53">
        <f t="shared" si="475"/>
        <v>187.83528659782218</v>
      </c>
      <c r="BB869" s="58">
        <f t="shared" si="476"/>
        <v>1901.1124447751965</v>
      </c>
      <c r="BC869">
        <f t="shared" si="451"/>
        <v>2.5881842586613857E-2</v>
      </c>
      <c r="BD869">
        <v>1901.0865629326099</v>
      </c>
      <c r="BE869" s="48">
        <f t="shared" si="445"/>
        <v>38982</v>
      </c>
    </row>
    <row r="870" spans="1:57">
      <c r="A870" s="48">
        <v>38985</v>
      </c>
      <c r="B870" s="49">
        <v>28.25</v>
      </c>
      <c r="C870" s="50">
        <v>95.86</v>
      </c>
      <c r="D870" s="49">
        <v>54.81</v>
      </c>
      <c r="E870" s="50">
        <v>67.12</v>
      </c>
      <c r="F870" s="49">
        <v>67.05</v>
      </c>
      <c r="G870" s="50">
        <v>83.54</v>
      </c>
      <c r="H870" s="49">
        <v>68.81</v>
      </c>
      <c r="I870" s="50">
        <v>76.75</v>
      </c>
      <c r="J870">
        <v>59.06</v>
      </c>
      <c r="K870">
        <v>77.55</v>
      </c>
      <c r="L870" s="49">
        <v>71.069999999999993</v>
      </c>
      <c r="M870" s="50">
        <v>80.39</v>
      </c>
      <c r="O870" s="48">
        <f t="shared" si="446"/>
        <v>38985</v>
      </c>
      <c r="P870" s="44">
        <f t="shared" si="452"/>
        <v>0.29470060504902984</v>
      </c>
      <c r="Q870" s="44">
        <f t="shared" si="453"/>
        <v>0.81659713945172818</v>
      </c>
      <c r="R870" s="44">
        <f t="shared" si="454"/>
        <v>0.80260952836964317</v>
      </c>
      <c r="S870" s="44">
        <f t="shared" si="455"/>
        <v>0.89654723127035829</v>
      </c>
      <c r="T870" s="44">
        <f t="shared" si="456"/>
        <v>0.76157317859445528</v>
      </c>
      <c r="U870" s="44">
        <f t="shared" si="457"/>
        <v>0.88406518223659647</v>
      </c>
      <c r="W870" s="51">
        <f t="shared" si="447"/>
        <v>38985</v>
      </c>
      <c r="X870" s="44">
        <f t="shared" si="458"/>
        <v>3.3923410404624281</v>
      </c>
      <c r="Y870" s="44">
        <f t="shared" si="459"/>
        <v>1.2247611912343135</v>
      </c>
      <c r="Z870" s="44">
        <f t="shared" si="460"/>
        <v>1.2605147520401756</v>
      </c>
      <c r="AA870" s="44">
        <f t="shared" si="461"/>
        <v>1.1154661016949152</v>
      </c>
      <c r="AB870" s="44">
        <f t="shared" si="462"/>
        <v>1.3131220051603392</v>
      </c>
      <c r="AC870" s="44">
        <f t="shared" si="463"/>
        <v>1.1433285509325681</v>
      </c>
      <c r="AE870" s="48">
        <f t="shared" si="448"/>
        <v>38985</v>
      </c>
      <c r="AF870" s="53">
        <f t="shared" si="464"/>
        <v>3.9269452894313148</v>
      </c>
      <c r="AG870" s="53">
        <f t="shared" si="465"/>
        <v>7.0488637918183299</v>
      </c>
      <c r="AH870" s="53">
        <f t="shared" si="466"/>
        <v>2.2954442397758998</v>
      </c>
      <c r="AI870" s="53">
        <f t="shared" si="467"/>
        <v>6.2532248452991537</v>
      </c>
      <c r="AJ870" s="53">
        <f t="shared" si="468"/>
        <v>2.5876502644042141</v>
      </c>
      <c r="AK870" s="53">
        <f t="shared" si="469"/>
        <v>2.313591182567452</v>
      </c>
      <c r="AL870" s="53"/>
      <c r="AM870" s="48">
        <f t="shared" si="449"/>
        <v>38985</v>
      </c>
      <c r="AN870" s="53">
        <f t="shared" si="478"/>
        <v>3.9258652112343406</v>
      </c>
      <c r="AO870" s="53">
        <f t="shared" si="478"/>
        <v>7.0498258579203377</v>
      </c>
      <c r="AP870" s="53">
        <f t="shared" si="478"/>
        <v>2.3223035786065163</v>
      </c>
      <c r="AQ870" s="53">
        <f t="shared" si="477"/>
        <v>6.2536503462996409</v>
      </c>
      <c r="AR870" s="53">
        <f t="shared" si="477"/>
        <v>2.5877498872633318</v>
      </c>
      <c r="AS870" s="53">
        <f t="shared" si="477"/>
        <v>2.338524670843078</v>
      </c>
      <c r="AT870" s="53"/>
      <c r="AU870" s="48">
        <f t="shared" si="450"/>
        <v>38985</v>
      </c>
      <c r="AV870" s="53">
        <f t="shared" si="470"/>
        <v>376.3334391489239</v>
      </c>
      <c r="AW870" s="53">
        <f t="shared" si="471"/>
        <v>473.18431158361312</v>
      </c>
      <c r="AX870" s="53">
        <f t="shared" si="472"/>
        <v>194.00524095678838</v>
      </c>
      <c r="AY870" s="53">
        <f t="shared" si="473"/>
        <v>479.96766407849742</v>
      </c>
      <c r="AZ870" s="53">
        <f t="shared" si="474"/>
        <v>200.68000375727138</v>
      </c>
      <c r="BA870" s="53">
        <f t="shared" si="475"/>
        <v>187.99399828907505</v>
      </c>
      <c r="BB870" s="58">
        <f t="shared" si="476"/>
        <v>1912.1646578141692</v>
      </c>
      <c r="BC870">
        <f t="shared" si="451"/>
        <v>2.5992536289322743E-2</v>
      </c>
      <c r="BD870">
        <v>1912.1386652778799</v>
      </c>
      <c r="BE870" s="48">
        <f t="shared" si="445"/>
        <v>38985</v>
      </c>
    </row>
    <row r="871" spans="1:57">
      <c r="A871" s="48">
        <v>38986</v>
      </c>
      <c r="B871" s="49">
        <v>28.59</v>
      </c>
      <c r="C871" s="50">
        <v>96.99</v>
      </c>
      <c r="D871" s="49">
        <v>54.94</v>
      </c>
      <c r="E871" s="50">
        <v>67.28</v>
      </c>
      <c r="F871" s="49">
        <v>66.88</v>
      </c>
      <c r="G871" s="50">
        <v>83.33</v>
      </c>
      <c r="H871" s="49">
        <v>69.23</v>
      </c>
      <c r="I871" s="50">
        <v>76.900000000000006</v>
      </c>
      <c r="J871">
        <v>59.07</v>
      </c>
      <c r="K871">
        <v>76.849999999999994</v>
      </c>
      <c r="L871" s="49">
        <v>70.989999999999995</v>
      </c>
      <c r="M871" s="50">
        <v>80.3</v>
      </c>
      <c r="O871" s="48">
        <f t="shared" si="446"/>
        <v>38986</v>
      </c>
      <c r="P871" s="44">
        <f t="shared" si="452"/>
        <v>0.29477265697494587</v>
      </c>
      <c r="Q871" s="44">
        <f t="shared" si="453"/>
        <v>0.81658739595719376</v>
      </c>
      <c r="R871" s="44">
        <f t="shared" si="454"/>
        <v>0.80259210368414735</v>
      </c>
      <c r="S871" s="44">
        <f t="shared" si="455"/>
        <v>0.90026007802340702</v>
      </c>
      <c r="T871" s="44">
        <f t="shared" si="456"/>
        <v>0.768640208197788</v>
      </c>
      <c r="U871" s="44">
        <f t="shared" si="457"/>
        <v>0.88405977584059769</v>
      </c>
      <c r="W871" s="51">
        <f t="shared" si="447"/>
        <v>38986</v>
      </c>
      <c r="X871" s="44">
        <f t="shared" si="458"/>
        <v>3.3923410404624281</v>
      </c>
      <c r="Y871" s="44">
        <f t="shared" si="459"/>
        <v>1.2247611912343135</v>
      </c>
      <c r="Z871" s="44">
        <f t="shared" si="460"/>
        <v>1.2605147520401756</v>
      </c>
      <c r="AA871" s="44">
        <f t="shared" si="461"/>
        <v>1.1154661016949152</v>
      </c>
      <c r="AB871" s="44">
        <f t="shared" si="462"/>
        <v>1.3131220051603392</v>
      </c>
      <c r="AC871" s="44">
        <f t="shared" si="463"/>
        <v>1.1433285509325681</v>
      </c>
      <c r="AE871" s="48">
        <f t="shared" si="448"/>
        <v>38986</v>
      </c>
      <c r="AF871" s="53">
        <f t="shared" si="464"/>
        <v>3.9269452894313148</v>
      </c>
      <c r="AG871" s="53">
        <f t="shared" si="465"/>
        <v>7.0488637918183299</v>
      </c>
      <c r="AH871" s="53">
        <f t="shared" si="466"/>
        <v>2.2954442397758998</v>
      </c>
      <c r="AI871" s="53">
        <f t="shared" si="467"/>
        <v>6.2532248452991537</v>
      </c>
      <c r="AJ871" s="53">
        <f t="shared" si="468"/>
        <v>2.5876502644042141</v>
      </c>
      <c r="AK871" s="53">
        <f t="shared" si="469"/>
        <v>2.313591182567452</v>
      </c>
      <c r="AL871" s="53"/>
      <c r="AM871" s="48">
        <f t="shared" si="449"/>
        <v>38986</v>
      </c>
      <c r="AN871" s="53">
        <f t="shared" si="478"/>
        <v>3.9268250536795541</v>
      </c>
      <c r="AO871" s="53">
        <f t="shared" si="478"/>
        <v>7.0497417406287175</v>
      </c>
      <c r="AP871" s="53">
        <f t="shared" si="478"/>
        <v>2.3222531613013975</v>
      </c>
      <c r="AQ871" s="53">
        <f t="shared" si="477"/>
        <v>6.2795484190091626</v>
      </c>
      <c r="AR871" s="53">
        <f t="shared" si="477"/>
        <v>2.6117629507132056</v>
      </c>
      <c r="AS871" s="53">
        <f t="shared" si="477"/>
        <v>2.3385103698722025</v>
      </c>
      <c r="AT871" s="53"/>
      <c r="AU871" s="48">
        <f t="shared" si="450"/>
        <v>38986</v>
      </c>
      <c r="AV871" s="53">
        <f t="shared" si="470"/>
        <v>380.86276195637993</v>
      </c>
      <c r="AW871" s="53">
        <f t="shared" si="471"/>
        <v>474.30662430950014</v>
      </c>
      <c r="AX871" s="53">
        <f t="shared" si="472"/>
        <v>193.51335593124546</v>
      </c>
      <c r="AY871" s="53">
        <f t="shared" si="473"/>
        <v>482.89727342180464</v>
      </c>
      <c r="AZ871" s="53">
        <f t="shared" si="474"/>
        <v>200.71398276230983</v>
      </c>
      <c r="BA871" s="53">
        <f t="shared" si="475"/>
        <v>187.78238270073786</v>
      </c>
      <c r="BB871" s="58">
        <f t="shared" si="476"/>
        <v>1920.0763810819778</v>
      </c>
      <c r="BC871">
        <f t="shared" si="451"/>
        <v>2.9404246220110508E-4</v>
      </c>
      <c r="BD871">
        <v>1920.07667512444</v>
      </c>
      <c r="BE871" s="48">
        <f t="shared" si="445"/>
        <v>38986</v>
      </c>
    </row>
    <row r="872" spans="1:57">
      <c r="A872" s="48">
        <v>38987</v>
      </c>
      <c r="B872" s="49">
        <v>28.52</v>
      </c>
      <c r="C872" s="50">
        <v>96.77</v>
      </c>
      <c r="D872" s="49">
        <v>55.29</v>
      </c>
      <c r="E872" s="50">
        <v>67.709999999999994</v>
      </c>
      <c r="F872" s="49">
        <v>66.86</v>
      </c>
      <c r="G872" s="50">
        <v>83.31</v>
      </c>
      <c r="H872" s="49">
        <v>69.319999999999993</v>
      </c>
      <c r="I872" s="50">
        <v>77</v>
      </c>
      <c r="J872">
        <v>59.58</v>
      </c>
      <c r="K872">
        <v>77.52</v>
      </c>
      <c r="L872" s="49">
        <v>71.040000000000006</v>
      </c>
      <c r="M872" s="50">
        <v>80.36</v>
      </c>
      <c r="O872" s="48">
        <f t="shared" si="446"/>
        <v>38987</v>
      </c>
      <c r="P872" s="44">
        <f t="shared" si="452"/>
        <v>0.29471943784230653</v>
      </c>
      <c r="Q872" s="44">
        <f t="shared" si="453"/>
        <v>0.81657066902968545</v>
      </c>
      <c r="R872" s="44">
        <f t="shared" si="454"/>
        <v>0.80254471251950543</v>
      </c>
      <c r="S872" s="44">
        <f t="shared" si="455"/>
        <v>0.9002597402597402</v>
      </c>
      <c r="T872" s="44">
        <f t="shared" si="456"/>
        <v>0.76857585139318885</v>
      </c>
      <c r="U872" s="44">
        <f t="shared" si="457"/>
        <v>0.88402190144350434</v>
      </c>
      <c r="W872" s="51">
        <f t="shared" si="447"/>
        <v>38987</v>
      </c>
      <c r="X872" s="44">
        <f t="shared" si="458"/>
        <v>3.3923410404624281</v>
      </c>
      <c r="Y872" s="44">
        <f t="shared" si="459"/>
        <v>1.2247611912343135</v>
      </c>
      <c r="Z872" s="44">
        <f t="shared" si="460"/>
        <v>1.2605147520401756</v>
      </c>
      <c r="AA872" s="44">
        <f t="shared" si="461"/>
        <v>1.1154661016949152</v>
      </c>
      <c r="AB872" s="44">
        <f t="shared" si="462"/>
        <v>1.3131220051603392</v>
      </c>
      <c r="AC872" s="44">
        <f t="shared" si="463"/>
        <v>1.1433285509325681</v>
      </c>
      <c r="AE872" s="48">
        <f t="shared" si="448"/>
        <v>38987</v>
      </c>
      <c r="AF872" s="53">
        <f t="shared" si="464"/>
        <v>3.9269452894313148</v>
      </c>
      <c r="AG872" s="53">
        <f t="shared" si="465"/>
        <v>7.0488637918183299</v>
      </c>
      <c r="AH872" s="53">
        <f t="shared" si="466"/>
        <v>2.2954442397758998</v>
      </c>
      <c r="AI872" s="53">
        <f t="shared" si="467"/>
        <v>6.2532248452991537</v>
      </c>
      <c r="AJ872" s="53">
        <f t="shared" si="468"/>
        <v>2.5876502644042141</v>
      </c>
      <c r="AK872" s="53">
        <f t="shared" si="469"/>
        <v>2.313591182567452</v>
      </c>
      <c r="AL872" s="53"/>
      <c r="AM872" s="48">
        <f t="shared" si="449"/>
        <v>38987</v>
      </c>
      <c r="AN872" s="53">
        <f t="shared" si="478"/>
        <v>3.9261160929993886</v>
      </c>
      <c r="AO872" s="53">
        <f t="shared" si="478"/>
        <v>7.0495973341394285</v>
      </c>
      <c r="AP872" s="53">
        <f t="shared" si="478"/>
        <v>2.3221160377471013</v>
      </c>
      <c r="AQ872" s="53">
        <f t="shared" si="477"/>
        <v>6.2795460630196533</v>
      </c>
      <c r="AR872" s="53">
        <f t="shared" si="477"/>
        <v>2.6115442726944322</v>
      </c>
      <c r="AS872" s="53">
        <f t="shared" si="477"/>
        <v>2.3384101847119045</v>
      </c>
      <c r="AT872" s="53"/>
      <c r="AU872" s="48">
        <f t="shared" si="450"/>
        <v>38987</v>
      </c>
      <c r="AV872" s="53">
        <f t="shared" si="470"/>
        <v>379.93025431955084</v>
      </c>
      <c r="AW872" s="53">
        <f t="shared" si="471"/>
        <v>477.32823549458067</v>
      </c>
      <c r="AX872" s="53">
        <f t="shared" si="472"/>
        <v>193.45548710471101</v>
      </c>
      <c r="AY872" s="53">
        <f t="shared" si="473"/>
        <v>483.5250468525133</v>
      </c>
      <c r="AZ872" s="53">
        <f t="shared" si="474"/>
        <v>202.44691201927239</v>
      </c>
      <c r="BA872" s="53">
        <f t="shared" si="475"/>
        <v>187.91464244344866</v>
      </c>
      <c r="BB872" s="58">
        <f t="shared" si="476"/>
        <v>1924.6005782340767</v>
      </c>
      <c r="BC872">
        <f t="shared" si="451"/>
        <v>2.6804442336469947E-4</v>
      </c>
      <c r="BD872">
        <v>1924.6008462785001</v>
      </c>
      <c r="BE872" s="48">
        <f t="shared" si="445"/>
        <v>38987</v>
      </c>
    </row>
    <row r="873" spans="1:57">
      <c r="A873" s="48">
        <v>38988</v>
      </c>
      <c r="B873" s="49">
        <v>28.75</v>
      </c>
      <c r="C873" s="50">
        <v>97.55</v>
      </c>
      <c r="D873" s="49">
        <v>55.44</v>
      </c>
      <c r="E873" s="50">
        <v>67.900000000000006</v>
      </c>
      <c r="F873" s="49">
        <v>66.8</v>
      </c>
      <c r="G873" s="50">
        <v>83.23</v>
      </c>
      <c r="H873" s="49">
        <v>69.38</v>
      </c>
      <c r="I873" s="50">
        <v>77.06</v>
      </c>
      <c r="J873">
        <v>59.37</v>
      </c>
      <c r="K873">
        <v>77.25</v>
      </c>
      <c r="L873" s="49">
        <v>71.069999999999993</v>
      </c>
      <c r="M873" s="50">
        <v>80.39</v>
      </c>
      <c r="O873" s="48">
        <f t="shared" si="446"/>
        <v>38988</v>
      </c>
      <c r="P873" s="44">
        <f t="shared" si="452"/>
        <v>0.29472065607380832</v>
      </c>
      <c r="Q873" s="44">
        <f t="shared" si="453"/>
        <v>0.81649484536082462</v>
      </c>
      <c r="R873" s="44">
        <f t="shared" si="454"/>
        <v>0.80259521807040723</v>
      </c>
      <c r="S873" s="44">
        <f t="shared" si="455"/>
        <v>0.90033739942901625</v>
      </c>
      <c r="T873" s="44">
        <f t="shared" si="456"/>
        <v>0.7685436893203883</v>
      </c>
      <c r="U873" s="44">
        <f t="shared" si="457"/>
        <v>0.88406518223659647</v>
      </c>
      <c r="W873" s="51">
        <f t="shared" si="447"/>
        <v>38988</v>
      </c>
      <c r="X873" s="44">
        <f t="shared" si="458"/>
        <v>3.3923410404624281</v>
      </c>
      <c r="Y873" s="44">
        <f t="shared" si="459"/>
        <v>1.2247611912343135</v>
      </c>
      <c r="Z873" s="44">
        <f t="shared" si="460"/>
        <v>1.2605147520401756</v>
      </c>
      <c r="AA873" s="44">
        <f t="shared" si="461"/>
        <v>1.1154661016949152</v>
      </c>
      <c r="AB873" s="44">
        <f t="shared" si="462"/>
        <v>1.3131220051603392</v>
      </c>
      <c r="AC873" s="44">
        <f t="shared" si="463"/>
        <v>1.1433285509325681</v>
      </c>
      <c r="AE873" s="48">
        <f t="shared" si="448"/>
        <v>38988</v>
      </c>
      <c r="AF873" s="53">
        <f t="shared" si="464"/>
        <v>3.9269452894313148</v>
      </c>
      <c r="AG873" s="53">
        <f t="shared" si="465"/>
        <v>7.0488637918183299</v>
      </c>
      <c r="AH873" s="53">
        <f t="shared" si="466"/>
        <v>2.2954442397758998</v>
      </c>
      <c r="AI873" s="53">
        <f t="shared" si="467"/>
        <v>6.2532248452991537</v>
      </c>
      <c r="AJ873" s="53">
        <f t="shared" si="468"/>
        <v>2.5876502644042141</v>
      </c>
      <c r="AK873" s="53">
        <f t="shared" si="469"/>
        <v>2.313591182567452</v>
      </c>
      <c r="AL873" s="53"/>
      <c r="AM873" s="48">
        <f t="shared" si="449"/>
        <v>38988</v>
      </c>
      <c r="AN873" s="53">
        <f t="shared" si="478"/>
        <v>3.9261323217162292</v>
      </c>
      <c r="AO873" s="53">
        <f t="shared" si="478"/>
        <v>7.0489427351510754</v>
      </c>
      <c r="AP873" s="53">
        <f t="shared" si="478"/>
        <v>2.3222621725953094</v>
      </c>
      <c r="AQ873" s="53">
        <f t="shared" si="477"/>
        <v>6.2800877559432351</v>
      </c>
      <c r="AR873" s="53">
        <f t="shared" si="477"/>
        <v>2.6114349891710584</v>
      </c>
      <c r="AS873" s="53">
        <f t="shared" si="477"/>
        <v>2.338524670843078</v>
      </c>
      <c r="AT873" s="53"/>
      <c r="AU873" s="48">
        <f t="shared" si="450"/>
        <v>38988</v>
      </c>
      <c r="AV873" s="53">
        <f t="shared" si="470"/>
        <v>382.99420798341816</v>
      </c>
      <c r="AW873" s="53">
        <f t="shared" si="471"/>
        <v>478.62321171675808</v>
      </c>
      <c r="AX873" s="53">
        <f t="shared" si="472"/>
        <v>193.28188062510762</v>
      </c>
      <c r="AY873" s="53">
        <f t="shared" si="473"/>
        <v>483.94356247298572</v>
      </c>
      <c r="AZ873" s="53">
        <f t="shared" si="474"/>
        <v>201.73335291346427</v>
      </c>
      <c r="BA873" s="53">
        <f t="shared" si="475"/>
        <v>187.99399828907505</v>
      </c>
      <c r="BB873" s="58">
        <f t="shared" si="476"/>
        <v>1928.5702140008088</v>
      </c>
      <c r="BC873">
        <f t="shared" si="451"/>
        <v>2.6224465148743548E-2</v>
      </c>
      <c r="BD873">
        <v>1928.5439895356601</v>
      </c>
      <c r="BE873" s="48">
        <f t="shared" si="445"/>
        <v>38988</v>
      </c>
    </row>
    <row r="874" spans="1:57">
      <c r="A874" s="48">
        <v>38989</v>
      </c>
      <c r="B874" s="49">
        <v>28.52</v>
      </c>
      <c r="C874" s="50">
        <v>96.77</v>
      </c>
      <c r="D874" s="49">
        <v>55.32</v>
      </c>
      <c r="E874" s="50">
        <v>67.75</v>
      </c>
      <c r="F874" s="49">
        <v>66.73</v>
      </c>
      <c r="G874" s="50">
        <v>83.14</v>
      </c>
      <c r="H874" s="49">
        <v>69.23</v>
      </c>
      <c r="I874" s="50">
        <v>76.89</v>
      </c>
      <c r="J874">
        <v>59.3</v>
      </c>
      <c r="K874">
        <v>77.150000000000006</v>
      </c>
      <c r="L874" s="49">
        <v>71</v>
      </c>
      <c r="M874" s="50">
        <v>80.31</v>
      </c>
      <c r="O874" s="48">
        <f t="shared" si="446"/>
        <v>38989</v>
      </c>
      <c r="P874" s="44">
        <f t="shared" si="452"/>
        <v>0.29471943784230653</v>
      </c>
      <c r="Q874" s="44">
        <f t="shared" si="453"/>
        <v>0.81653136531365311</v>
      </c>
      <c r="R874" s="44">
        <f t="shared" si="454"/>
        <v>0.8026220832331008</v>
      </c>
      <c r="S874" s="44">
        <f t="shared" si="455"/>
        <v>0.90037716217973729</v>
      </c>
      <c r="T874" s="44">
        <f t="shared" si="456"/>
        <v>0.76863253402462728</v>
      </c>
      <c r="U874" s="44">
        <f t="shared" si="457"/>
        <v>0.88407421242684592</v>
      </c>
      <c r="W874" s="51">
        <f t="shared" si="447"/>
        <v>38989</v>
      </c>
      <c r="X874" s="44">
        <f t="shared" si="458"/>
        <v>3.3923410404624281</v>
      </c>
      <c r="Y874" s="44">
        <f t="shared" si="459"/>
        <v>1.2247611912343135</v>
      </c>
      <c r="Z874" s="44">
        <f t="shared" si="460"/>
        <v>1.2605147520401756</v>
      </c>
      <c r="AA874" s="44">
        <f t="shared" si="461"/>
        <v>1.1154661016949152</v>
      </c>
      <c r="AB874" s="44">
        <f t="shared" si="462"/>
        <v>1.3131220051603392</v>
      </c>
      <c r="AC874" s="44">
        <f t="shared" si="463"/>
        <v>1.1433285509325681</v>
      </c>
      <c r="AE874" s="48">
        <f t="shared" si="448"/>
        <v>38989</v>
      </c>
      <c r="AF874" s="53">
        <f t="shared" si="464"/>
        <v>3.9269452894313148</v>
      </c>
      <c r="AG874" s="53">
        <f t="shared" si="465"/>
        <v>7.0488637918183299</v>
      </c>
      <c r="AH874" s="53">
        <f t="shared" si="466"/>
        <v>2.2954442397758998</v>
      </c>
      <c r="AI874" s="53">
        <f t="shared" si="467"/>
        <v>6.2532248452991537</v>
      </c>
      <c r="AJ874" s="53">
        <f t="shared" si="468"/>
        <v>2.5876502644042141</v>
      </c>
      <c r="AK874" s="53">
        <f t="shared" si="469"/>
        <v>2.313591182567452</v>
      </c>
      <c r="AL874" s="53"/>
      <c r="AM874" s="48">
        <f t="shared" si="449"/>
        <v>38989</v>
      </c>
      <c r="AN874" s="53">
        <f t="shared" si="478"/>
        <v>3.9261160929993886</v>
      </c>
      <c r="AO874" s="53">
        <f t="shared" si="478"/>
        <v>7.0492580182880618</v>
      </c>
      <c r="AP874" s="53">
        <f t="shared" si="478"/>
        <v>2.3223399053672962</v>
      </c>
      <c r="AQ874" s="53">
        <f t="shared" si="477"/>
        <v>6.2803651114813972</v>
      </c>
      <c r="AR874" s="53">
        <f t="shared" si="477"/>
        <v>2.6117368746363563</v>
      </c>
      <c r="AS874" s="53">
        <f t="shared" si="477"/>
        <v>2.3385485574558587</v>
      </c>
      <c r="AT874" s="53"/>
      <c r="AU874" s="48">
        <f t="shared" si="450"/>
        <v>38989</v>
      </c>
      <c r="AV874" s="53">
        <f t="shared" si="470"/>
        <v>379.93025431955084</v>
      </c>
      <c r="AW874" s="53">
        <f t="shared" si="471"/>
        <v>477.58723073901621</v>
      </c>
      <c r="AX874" s="53">
        <f t="shared" si="472"/>
        <v>193.079339732237</v>
      </c>
      <c r="AY874" s="53">
        <f t="shared" si="473"/>
        <v>482.89727342180464</v>
      </c>
      <c r="AZ874" s="53">
        <f t="shared" si="474"/>
        <v>201.49549987819489</v>
      </c>
      <c r="BA874" s="53">
        <f t="shared" si="475"/>
        <v>187.80883464928002</v>
      </c>
      <c r="BB874" s="58">
        <f t="shared" si="476"/>
        <v>1922.7984327400836</v>
      </c>
      <c r="BC874">
        <f t="shared" si="451"/>
        <v>2.6196014343668139E-2</v>
      </c>
      <c r="BD874">
        <v>1922.77223672574</v>
      </c>
      <c r="BE874" s="48">
        <f t="shared" si="445"/>
        <v>38989</v>
      </c>
    </row>
    <row r="875" spans="1:57">
      <c r="A875" s="48">
        <v>38992</v>
      </c>
      <c r="B875" s="49">
        <v>28.47</v>
      </c>
      <c r="C875" s="50">
        <v>96.61</v>
      </c>
      <c r="D875" s="49">
        <v>55.47</v>
      </c>
      <c r="E875" s="50">
        <v>67.94</v>
      </c>
      <c r="F875" s="49">
        <v>66.84</v>
      </c>
      <c r="G875" s="50">
        <v>82.97</v>
      </c>
      <c r="H875" s="49">
        <v>68.95</v>
      </c>
      <c r="I875" s="50">
        <v>76.58</v>
      </c>
      <c r="J875">
        <v>59.28</v>
      </c>
      <c r="K875">
        <v>77.13</v>
      </c>
      <c r="L875" s="49">
        <v>71.08</v>
      </c>
      <c r="M875" s="50">
        <v>80.11</v>
      </c>
      <c r="O875" s="48">
        <f t="shared" si="446"/>
        <v>38992</v>
      </c>
      <c r="P875" s="44">
        <f t="shared" si="452"/>
        <v>0.29468999068419416</v>
      </c>
      <c r="Q875" s="44">
        <f t="shared" si="453"/>
        <v>0.81645569620253167</v>
      </c>
      <c r="R875" s="44">
        <f t="shared" si="454"/>
        <v>0.80559238278895995</v>
      </c>
      <c r="S875" s="44">
        <f t="shared" si="455"/>
        <v>0.90036563071297993</v>
      </c>
      <c r="T875" s="44">
        <f t="shared" si="456"/>
        <v>0.76857253986775576</v>
      </c>
      <c r="U875" s="44">
        <f t="shared" si="457"/>
        <v>0.88727999001373115</v>
      </c>
      <c r="W875" s="51">
        <f t="shared" si="447"/>
        <v>38992</v>
      </c>
      <c r="X875" s="44">
        <f t="shared" si="458"/>
        <v>3.3923410404624281</v>
      </c>
      <c r="Y875" s="44">
        <f t="shared" si="459"/>
        <v>1.2247611912343135</v>
      </c>
      <c r="Z875" s="44">
        <f t="shared" si="460"/>
        <v>1.2605147520401756</v>
      </c>
      <c r="AA875" s="44">
        <f t="shared" si="461"/>
        <v>1.1154661016949152</v>
      </c>
      <c r="AB875" s="44">
        <f t="shared" si="462"/>
        <v>1.3131220051603392</v>
      </c>
      <c r="AC875" s="44">
        <f t="shared" si="463"/>
        <v>1.1433285509325681</v>
      </c>
      <c r="AE875" s="48">
        <f t="shared" si="448"/>
        <v>38992</v>
      </c>
      <c r="AF875" s="53">
        <f t="shared" si="464"/>
        <v>3.9269452894313148</v>
      </c>
      <c r="AG875" s="53">
        <f t="shared" si="465"/>
        <v>7.0488637918183299</v>
      </c>
      <c r="AH875" s="53">
        <f t="shared" si="466"/>
        <v>2.2954442397758998</v>
      </c>
      <c r="AI875" s="53">
        <f t="shared" si="467"/>
        <v>6.2532248452991537</v>
      </c>
      <c r="AJ875" s="53">
        <f t="shared" si="468"/>
        <v>2.5876502644042141</v>
      </c>
      <c r="AK875" s="53">
        <f t="shared" si="469"/>
        <v>2.313591182567452</v>
      </c>
      <c r="AL875" s="53"/>
      <c r="AM875" s="48">
        <f t="shared" si="449"/>
        <v>38992</v>
      </c>
      <c r="AN875" s="53">
        <f t="shared" si="478"/>
        <v>3.9257238115733499</v>
      </c>
      <c r="AO875" s="53">
        <f t="shared" si="478"/>
        <v>7.0486047536236907</v>
      </c>
      <c r="AP875" s="53">
        <f t="shared" si="478"/>
        <v>2.3309342928549661</v>
      </c>
      <c r="AQ875" s="53">
        <f t="shared" si="477"/>
        <v>6.2802846764986491</v>
      </c>
      <c r="AR875" s="53">
        <f t="shared" si="477"/>
        <v>2.6115330204604947</v>
      </c>
      <c r="AS875" s="53">
        <f t="shared" si="477"/>
        <v>2.3470284638324457</v>
      </c>
      <c r="AT875" s="53"/>
      <c r="AU875" s="48">
        <f t="shared" si="450"/>
        <v>38992</v>
      </c>
      <c r="AV875" s="53">
        <f t="shared" si="470"/>
        <v>379.26417743610131</v>
      </c>
      <c r="AW875" s="53">
        <f t="shared" si="471"/>
        <v>478.8822069611935</v>
      </c>
      <c r="AX875" s="53">
        <f t="shared" si="472"/>
        <v>193.39761827817654</v>
      </c>
      <c r="AY875" s="53">
        <f t="shared" si="473"/>
        <v>480.94420052626651</v>
      </c>
      <c r="AZ875" s="53">
        <f t="shared" si="474"/>
        <v>201.42754186811794</v>
      </c>
      <c r="BA875" s="53">
        <f t="shared" si="475"/>
        <v>188.02045023761721</v>
      </c>
      <c r="BB875" s="58">
        <f t="shared" si="476"/>
        <v>1921.9361953074731</v>
      </c>
      <c r="BC875">
        <f t="shared" si="451"/>
        <v>3.360805769716535E-4</v>
      </c>
      <c r="BD875">
        <v>1921.9365313880501</v>
      </c>
      <c r="BE875" s="48">
        <f t="shared" si="445"/>
        <v>38992</v>
      </c>
    </row>
    <row r="876" spans="1:57">
      <c r="A876" s="48">
        <v>38993</v>
      </c>
      <c r="B876" s="49">
        <v>28.09</v>
      </c>
      <c r="C876" s="50">
        <v>95.3</v>
      </c>
      <c r="D876" s="49">
        <v>55.52</v>
      </c>
      <c r="E876" s="50">
        <v>68</v>
      </c>
      <c r="F876" s="49">
        <v>66.84</v>
      </c>
      <c r="G876" s="50">
        <v>82.96</v>
      </c>
      <c r="H876" s="49">
        <v>68.959999999999994</v>
      </c>
      <c r="I876" s="50">
        <v>76.599999999999994</v>
      </c>
      <c r="J876">
        <v>59.86</v>
      </c>
      <c r="K876">
        <v>77.88</v>
      </c>
      <c r="L876" s="49">
        <v>71.09</v>
      </c>
      <c r="M876" s="50">
        <v>80.12</v>
      </c>
      <c r="O876" s="48">
        <f t="shared" si="446"/>
        <v>38993</v>
      </c>
      <c r="P876" s="44">
        <f t="shared" si="452"/>
        <v>0.29475341028331586</v>
      </c>
      <c r="Q876" s="44">
        <f t="shared" si="453"/>
        <v>0.81647058823529417</v>
      </c>
      <c r="R876" s="44">
        <f t="shared" si="454"/>
        <v>0.80568948891031833</v>
      </c>
      <c r="S876" s="44">
        <f t="shared" si="455"/>
        <v>0.90026109660574416</v>
      </c>
      <c r="T876" s="44">
        <f t="shared" si="456"/>
        <v>0.76861838726245513</v>
      </c>
      <c r="U876" s="44">
        <f t="shared" si="457"/>
        <v>0.88729405891163249</v>
      </c>
      <c r="W876" s="51">
        <f t="shared" si="447"/>
        <v>38993</v>
      </c>
      <c r="X876" s="44">
        <f t="shared" si="458"/>
        <v>3.3923410404624281</v>
      </c>
      <c r="Y876" s="44">
        <f t="shared" si="459"/>
        <v>1.2247611912343135</v>
      </c>
      <c r="Z876" s="44">
        <f t="shared" si="460"/>
        <v>1.2605147520401756</v>
      </c>
      <c r="AA876" s="44">
        <f t="shared" si="461"/>
        <v>1.1154661016949152</v>
      </c>
      <c r="AB876" s="44">
        <f t="shared" si="462"/>
        <v>1.3131220051603392</v>
      </c>
      <c r="AC876" s="44">
        <f t="shared" si="463"/>
        <v>1.1433285509325681</v>
      </c>
      <c r="AE876" s="48">
        <f t="shared" si="448"/>
        <v>38993</v>
      </c>
      <c r="AF876" s="53">
        <f t="shared" si="464"/>
        <v>3.9269452894313148</v>
      </c>
      <c r="AG876" s="53">
        <f t="shared" si="465"/>
        <v>7.0488637918183299</v>
      </c>
      <c r="AH876" s="53">
        <f t="shared" si="466"/>
        <v>2.2954442397758998</v>
      </c>
      <c r="AI876" s="53">
        <f t="shared" si="467"/>
        <v>6.2532248452991537</v>
      </c>
      <c r="AJ876" s="53">
        <f t="shared" si="468"/>
        <v>2.5876502644042141</v>
      </c>
      <c r="AK876" s="53">
        <f t="shared" si="469"/>
        <v>2.313591182567452</v>
      </c>
      <c r="AL876" s="53"/>
      <c r="AM876" s="48">
        <f t="shared" si="449"/>
        <v>38993</v>
      </c>
      <c r="AN876" s="53">
        <f t="shared" si="478"/>
        <v>3.9265686581520018</v>
      </c>
      <c r="AO876" s="53">
        <f t="shared" si="478"/>
        <v>7.0487333191458728</v>
      </c>
      <c r="AP876" s="53">
        <f t="shared" si="478"/>
        <v>2.3312152637195824</v>
      </c>
      <c r="AQ876" s="53">
        <f t="shared" si="477"/>
        <v>6.2795555238861436</v>
      </c>
      <c r="AR876" s="53">
        <f t="shared" si="477"/>
        <v>2.6116888053460436</v>
      </c>
      <c r="AS876" s="53">
        <f t="shared" si="477"/>
        <v>2.3470656788087791</v>
      </c>
      <c r="AT876" s="53"/>
      <c r="AU876" s="48">
        <f t="shared" si="450"/>
        <v>38993</v>
      </c>
      <c r="AV876" s="53">
        <f t="shared" si="470"/>
        <v>374.20199312188578</v>
      </c>
      <c r="AW876" s="53">
        <f t="shared" si="471"/>
        <v>479.31386570191933</v>
      </c>
      <c r="AX876" s="53">
        <f t="shared" si="472"/>
        <v>193.39761827817654</v>
      </c>
      <c r="AY876" s="53">
        <f t="shared" si="473"/>
        <v>481.01395312967855</v>
      </c>
      <c r="AZ876" s="53">
        <f t="shared" si="474"/>
        <v>203.39832416034986</v>
      </c>
      <c r="BA876" s="53">
        <f t="shared" si="475"/>
        <v>188.0469021861594</v>
      </c>
      <c r="BB876" s="58">
        <f t="shared" si="476"/>
        <v>1919.3726565781694</v>
      </c>
      <c r="BC876">
        <f t="shared" si="451"/>
        <v>3.7991417048033327E-4</v>
      </c>
      <c r="BD876">
        <v>1919.3730364923399</v>
      </c>
      <c r="BE876" s="48">
        <f t="shared" si="445"/>
        <v>38993</v>
      </c>
    </row>
    <row r="877" spans="1:57">
      <c r="A877" s="48">
        <v>38994</v>
      </c>
      <c r="B877" s="49">
        <v>28.84</v>
      </c>
      <c r="C877" s="50">
        <v>97.85</v>
      </c>
      <c r="D877" s="49">
        <v>56.05</v>
      </c>
      <c r="E877" s="50">
        <v>68.650000000000006</v>
      </c>
      <c r="F877" s="49">
        <v>67.14</v>
      </c>
      <c r="G877" s="50">
        <v>83.34</v>
      </c>
      <c r="H877" s="49">
        <v>69.819999999999993</v>
      </c>
      <c r="I877" s="50">
        <v>77.55</v>
      </c>
      <c r="J877">
        <v>60.53</v>
      </c>
      <c r="K877">
        <v>78.75</v>
      </c>
      <c r="L877" s="49">
        <v>71.22</v>
      </c>
      <c r="M877" s="50">
        <v>80.260000000000005</v>
      </c>
      <c r="O877" s="48">
        <f t="shared" si="446"/>
        <v>38994</v>
      </c>
      <c r="P877" s="44">
        <f t="shared" si="452"/>
        <v>0.29473684210526319</v>
      </c>
      <c r="Q877" s="44">
        <f t="shared" si="453"/>
        <v>0.81646030589949004</v>
      </c>
      <c r="R877" s="44">
        <f t="shared" si="454"/>
        <v>0.80561555075593949</v>
      </c>
      <c r="S877" s="44">
        <f t="shared" si="455"/>
        <v>0.90032237266279813</v>
      </c>
      <c r="T877" s="44">
        <f t="shared" si="456"/>
        <v>0.76863492063492067</v>
      </c>
      <c r="U877" s="44">
        <f t="shared" si="457"/>
        <v>0.88736606030401188</v>
      </c>
      <c r="W877" s="51">
        <f t="shared" si="447"/>
        <v>38994</v>
      </c>
      <c r="X877" s="44">
        <f t="shared" si="458"/>
        <v>3.3923410404624281</v>
      </c>
      <c r="Y877" s="44">
        <f t="shared" si="459"/>
        <v>1.2247611912343135</v>
      </c>
      <c r="Z877" s="44">
        <f t="shared" si="460"/>
        <v>1.2605147520401756</v>
      </c>
      <c r="AA877" s="44">
        <f t="shared" si="461"/>
        <v>1.1154661016949152</v>
      </c>
      <c r="AB877" s="44">
        <f t="shared" si="462"/>
        <v>1.3131220051603392</v>
      </c>
      <c r="AC877" s="44">
        <f t="shared" si="463"/>
        <v>1.1433285509325681</v>
      </c>
      <c r="AE877" s="48">
        <f t="shared" si="448"/>
        <v>38994</v>
      </c>
      <c r="AF877" s="53">
        <f t="shared" si="464"/>
        <v>3.9269452894313148</v>
      </c>
      <c r="AG877" s="53">
        <f t="shared" si="465"/>
        <v>7.0488637918183299</v>
      </c>
      <c r="AH877" s="53">
        <f t="shared" si="466"/>
        <v>2.2954442397758998</v>
      </c>
      <c r="AI877" s="53">
        <f t="shared" si="467"/>
        <v>6.2532248452991537</v>
      </c>
      <c r="AJ877" s="53">
        <f t="shared" si="468"/>
        <v>2.5876502644042141</v>
      </c>
      <c r="AK877" s="53">
        <f t="shared" si="469"/>
        <v>2.313591182567452</v>
      </c>
      <c r="AL877" s="53"/>
      <c r="AM877" s="48">
        <f t="shared" si="449"/>
        <v>38994</v>
      </c>
      <c r="AN877" s="53">
        <f t="shared" si="478"/>
        <v>3.9263479445439664</v>
      </c>
      <c r="AO877" s="53">
        <f t="shared" si="478"/>
        <v>7.0486445499433747</v>
      </c>
      <c r="AP877" s="53">
        <f t="shared" si="478"/>
        <v>2.3310013280080812</v>
      </c>
      <c r="AQ877" s="53">
        <f t="shared" si="477"/>
        <v>6.2799829403367777</v>
      </c>
      <c r="AR877" s="53">
        <f t="shared" si="477"/>
        <v>2.611744984100675</v>
      </c>
      <c r="AS877" s="53">
        <f t="shared" si="477"/>
        <v>2.3472561365213971</v>
      </c>
      <c r="AT877" s="53"/>
      <c r="AU877" s="48">
        <f t="shared" si="450"/>
        <v>38994</v>
      </c>
      <c r="AV877" s="53">
        <f t="shared" si="470"/>
        <v>384.19314637362709</v>
      </c>
      <c r="AW877" s="53">
        <f t="shared" si="471"/>
        <v>483.88944835361269</v>
      </c>
      <c r="AX877" s="53">
        <f t="shared" si="472"/>
        <v>194.2656506761935</v>
      </c>
      <c r="AY877" s="53">
        <f t="shared" si="473"/>
        <v>487.01267702311708</v>
      </c>
      <c r="AZ877" s="53">
        <f t="shared" si="474"/>
        <v>205.67491749792816</v>
      </c>
      <c r="BA877" s="53">
        <f t="shared" si="475"/>
        <v>188.39077751720734</v>
      </c>
      <c r="BB877" s="58">
        <f t="shared" si="476"/>
        <v>1943.4266174416859</v>
      </c>
      <c r="BC877">
        <f t="shared" si="451"/>
        <v>2.63206088059178E-2</v>
      </c>
      <c r="BD877">
        <v>1943.40029683288</v>
      </c>
      <c r="BE877" s="48">
        <f t="shared" si="445"/>
        <v>38994</v>
      </c>
    </row>
    <row r="878" spans="1:57">
      <c r="A878" s="48">
        <v>38995</v>
      </c>
      <c r="B878" s="49">
        <v>29.22</v>
      </c>
      <c r="C878" s="50">
        <v>99.15</v>
      </c>
      <c r="D878" s="49">
        <v>56.12</v>
      </c>
      <c r="E878" s="50">
        <v>68.73</v>
      </c>
      <c r="F878" s="49">
        <v>66.91</v>
      </c>
      <c r="G878" s="50">
        <v>83.05</v>
      </c>
      <c r="H878" s="49">
        <v>70.22</v>
      </c>
      <c r="I878" s="50">
        <v>78</v>
      </c>
      <c r="J878">
        <v>60.9</v>
      </c>
      <c r="K878">
        <v>79.23</v>
      </c>
      <c r="L878" s="49">
        <v>71.14</v>
      </c>
      <c r="M878" s="50">
        <v>80.180000000000007</v>
      </c>
      <c r="O878" s="48">
        <f t="shared" si="446"/>
        <v>38995</v>
      </c>
      <c r="P878" s="44">
        <f t="shared" si="452"/>
        <v>0.29470499243570347</v>
      </c>
      <c r="Q878" s="44">
        <f t="shared" si="453"/>
        <v>0.81652844463844021</v>
      </c>
      <c r="R878" s="44">
        <f t="shared" si="454"/>
        <v>0.80565924142083079</v>
      </c>
      <c r="S878" s="44">
        <f t="shared" si="455"/>
        <v>0.90025641025641023</v>
      </c>
      <c r="T878" s="44">
        <f t="shared" si="456"/>
        <v>0.76864823930329418</v>
      </c>
      <c r="U878" s="44">
        <f t="shared" si="457"/>
        <v>0.88725367922175102</v>
      </c>
      <c r="W878" s="51">
        <f t="shared" si="447"/>
        <v>38995</v>
      </c>
      <c r="X878" s="44">
        <f t="shared" si="458"/>
        <v>3.3923410404624281</v>
      </c>
      <c r="Y878" s="44">
        <f t="shared" si="459"/>
        <v>1.2247611912343135</v>
      </c>
      <c r="Z878" s="44">
        <f t="shared" si="460"/>
        <v>1.2605147520401756</v>
      </c>
      <c r="AA878" s="44">
        <f t="shared" si="461"/>
        <v>1.1154661016949152</v>
      </c>
      <c r="AB878" s="44">
        <f t="shared" si="462"/>
        <v>1.3131220051603392</v>
      </c>
      <c r="AC878" s="44">
        <f t="shared" si="463"/>
        <v>1.1433285509325681</v>
      </c>
      <c r="AE878" s="48">
        <f t="shared" si="448"/>
        <v>38995</v>
      </c>
      <c r="AF878" s="53">
        <f t="shared" si="464"/>
        <v>3.9269452894313148</v>
      </c>
      <c r="AG878" s="53">
        <f t="shared" si="465"/>
        <v>7.0488637918183299</v>
      </c>
      <c r="AH878" s="53">
        <f t="shared" si="466"/>
        <v>2.2954442397758998</v>
      </c>
      <c r="AI878" s="53">
        <f t="shared" si="467"/>
        <v>6.2532248452991537</v>
      </c>
      <c r="AJ878" s="53">
        <f t="shared" si="468"/>
        <v>2.5876502644042141</v>
      </c>
      <c r="AK878" s="53">
        <f t="shared" si="469"/>
        <v>2.313591182567452</v>
      </c>
      <c r="AL878" s="53"/>
      <c r="AM878" s="48">
        <f t="shared" si="449"/>
        <v>38995</v>
      </c>
      <c r="AN878" s="53">
        <f t="shared" si="478"/>
        <v>3.925923657971182</v>
      </c>
      <c r="AO878" s="53">
        <f t="shared" si="478"/>
        <v>7.0492328035883718</v>
      </c>
      <c r="AP878" s="53">
        <f t="shared" si="478"/>
        <v>2.3311277443834695</v>
      </c>
      <c r="AQ878" s="53">
        <f t="shared" si="477"/>
        <v>6.2795228353794892</v>
      </c>
      <c r="AR878" s="53">
        <f t="shared" si="477"/>
        <v>2.6117902396106518</v>
      </c>
      <c r="AS878" s="53">
        <f t="shared" si="477"/>
        <v>2.3469588666608896</v>
      </c>
      <c r="AT878" s="53"/>
      <c r="AU878" s="48">
        <f t="shared" si="450"/>
        <v>38995</v>
      </c>
      <c r="AV878" s="53">
        <f t="shared" si="470"/>
        <v>389.25533068784273</v>
      </c>
      <c r="AW878" s="53">
        <f t="shared" si="471"/>
        <v>484.4937705906288</v>
      </c>
      <c r="AX878" s="53">
        <f t="shared" si="472"/>
        <v>193.60015917104712</v>
      </c>
      <c r="AY878" s="53">
        <f t="shared" si="473"/>
        <v>489.80278115960016</v>
      </c>
      <c r="AZ878" s="53">
        <f t="shared" si="474"/>
        <v>206.93214068435196</v>
      </c>
      <c r="BA878" s="53">
        <f t="shared" si="475"/>
        <v>188.17916192887014</v>
      </c>
      <c r="BB878" s="58">
        <f t="shared" si="476"/>
        <v>1952.2633442223409</v>
      </c>
      <c r="BC878">
        <f t="shared" si="451"/>
        <v>4.7107020918701892E-5</v>
      </c>
      <c r="BD878">
        <v>1952.26329711532</v>
      </c>
      <c r="BE878" s="48">
        <f t="shared" si="445"/>
        <v>38995</v>
      </c>
    </row>
    <row r="879" spans="1:57">
      <c r="A879" s="48">
        <v>38996</v>
      </c>
      <c r="B879" s="49">
        <v>29.15</v>
      </c>
      <c r="C879" s="50">
        <v>98.9</v>
      </c>
      <c r="D879" s="49">
        <v>55.62</v>
      </c>
      <c r="E879" s="50">
        <v>68.12</v>
      </c>
      <c r="F879" s="49">
        <v>66.55</v>
      </c>
      <c r="G879" s="50">
        <v>82.6</v>
      </c>
      <c r="H879" s="49">
        <v>70.069999999999993</v>
      </c>
      <c r="I879" s="50">
        <v>77.83</v>
      </c>
      <c r="J879">
        <v>60.45</v>
      </c>
      <c r="K879">
        <v>78.650000000000006</v>
      </c>
      <c r="L879" s="49">
        <v>71.06</v>
      </c>
      <c r="M879" s="50">
        <v>80.08</v>
      </c>
      <c r="O879" s="48">
        <f t="shared" si="446"/>
        <v>38996</v>
      </c>
      <c r="P879" s="44">
        <f t="shared" si="452"/>
        <v>0.29474216380182</v>
      </c>
      <c r="Q879" s="44">
        <f t="shared" si="453"/>
        <v>0.81650029359953014</v>
      </c>
      <c r="R879" s="44">
        <f t="shared" si="454"/>
        <v>0.80569007263922521</v>
      </c>
      <c r="S879" s="44">
        <f t="shared" si="455"/>
        <v>0.90029551586791723</v>
      </c>
      <c r="T879" s="44">
        <f t="shared" si="456"/>
        <v>0.76859504132231404</v>
      </c>
      <c r="U879" s="44">
        <f t="shared" si="457"/>
        <v>0.88736263736263743</v>
      </c>
      <c r="W879" s="51">
        <f t="shared" si="447"/>
        <v>38996</v>
      </c>
      <c r="X879" s="44">
        <f t="shared" si="458"/>
        <v>3.3923410404624281</v>
      </c>
      <c r="Y879" s="44">
        <f t="shared" si="459"/>
        <v>1.2247611912343135</v>
      </c>
      <c r="Z879" s="44">
        <f t="shared" si="460"/>
        <v>1.2605147520401756</v>
      </c>
      <c r="AA879" s="44">
        <f t="shared" si="461"/>
        <v>1.1154661016949152</v>
      </c>
      <c r="AB879" s="44">
        <f t="shared" si="462"/>
        <v>1.3131220051603392</v>
      </c>
      <c r="AC879" s="44">
        <f t="shared" si="463"/>
        <v>1.1433285509325681</v>
      </c>
      <c r="AE879" s="48">
        <f t="shared" si="448"/>
        <v>38996</v>
      </c>
      <c r="AF879" s="53">
        <f t="shared" si="464"/>
        <v>3.9269452894313148</v>
      </c>
      <c r="AG879" s="53">
        <f t="shared" si="465"/>
        <v>7.0488637918183299</v>
      </c>
      <c r="AH879" s="53">
        <f t="shared" si="466"/>
        <v>2.2954442397758998</v>
      </c>
      <c r="AI879" s="53">
        <f t="shared" si="467"/>
        <v>6.2532248452991537</v>
      </c>
      <c r="AJ879" s="53">
        <f t="shared" si="468"/>
        <v>2.5876502644042141</v>
      </c>
      <c r="AK879" s="53">
        <f t="shared" si="469"/>
        <v>2.313591182567452</v>
      </c>
      <c r="AL879" s="53"/>
      <c r="AM879" s="48">
        <f t="shared" si="449"/>
        <v>38996</v>
      </c>
      <c r="AN879" s="53">
        <f t="shared" si="478"/>
        <v>3.926418837725111</v>
      </c>
      <c r="AO879" s="53">
        <f t="shared" si="478"/>
        <v>7.0489897707482507</v>
      </c>
      <c r="AP879" s="53">
        <f t="shared" si="478"/>
        <v>2.3312169527049251</v>
      </c>
      <c r="AQ879" s="53">
        <f t="shared" si="477"/>
        <v>6.279795607200553</v>
      </c>
      <c r="AR879" s="53">
        <f t="shared" si="477"/>
        <v>2.6116094781642758</v>
      </c>
      <c r="AS879" s="53">
        <f t="shared" si="477"/>
        <v>2.3472470821744875</v>
      </c>
      <c r="AT879" s="53"/>
      <c r="AU879" s="48">
        <f t="shared" si="450"/>
        <v>38996</v>
      </c>
      <c r="AV879" s="53">
        <f t="shared" si="470"/>
        <v>388.32282305101353</v>
      </c>
      <c r="AW879" s="53">
        <f t="shared" si="471"/>
        <v>480.17718318337086</v>
      </c>
      <c r="AX879" s="53">
        <f t="shared" si="472"/>
        <v>192.5585202934268</v>
      </c>
      <c r="AY879" s="53">
        <f t="shared" si="473"/>
        <v>488.75649210841902</v>
      </c>
      <c r="AZ879" s="53">
        <f t="shared" si="474"/>
        <v>205.40308545762031</v>
      </c>
      <c r="BA879" s="53">
        <f t="shared" si="475"/>
        <v>187.96754634053295</v>
      </c>
      <c r="BB879" s="58">
        <f t="shared" si="476"/>
        <v>1943.1856504343834</v>
      </c>
      <c r="BC879">
        <f t="shared" si="451"/>
        <v>2.6438679013381261E-2</v>
      </c>
      <c r="BD879">
        <v>1943.1592117553701</v>
      </c>
      <c r="BE879" s="48">
        <f t="shared" si="445"/>
        <v>38996</v>
      </c>
    </row>
    <row r="880" spans="1:57">
      <c r="A880" s="48">
        <v>38999</v>
      </c>
      <c r="B880" s="49">
        <v>29.04</v>
      </c>
      <c r="C880" s="50">
        <v>98.53</v>
      </c>
      <c r="D880" s="49">
        <v>55.66</v>
      </c>
      <c r="E880" s="50">
        <v>68.17</v>
      </c>
      <c r="F880" s="49">
        <v>66.63</v>
      </c>
      <c r="G880" s="50">
        <v>82.7</v>
      </c>
      <c r="H880" s="49">
        <v>70.13</v>
      </c>
      <c r="I880" s="50">
        <v>77.89</v>
      </c>
      <c r="J880">
        <v>60.86</v>
      </c>
      <c r="K880">
        <v>79.180000000000007</v>
      </c>
      <c r="L880" s="49">
        <v>71.069999999999993</v>
      </c>
      <c r="M880" s="50">
        <v>80.09</v>
      </c>
      <c r="O880" s="48">
        <f t="shared" si="446"/>
        <v>38999</v>
      </c>
      <c r="P880" s="44">
        <f t="shared" si="452"/>
        <v>0.29473256876078352</v>
      </c>
      <c r="Q880" s="44">
        <f t="shared" si="453"/>
        <v>0.81648819128648964</v>
      </c>
      <c r="R880" s="44">
        <f t="shared" si="454"/>
        <v>0.8056831922611849</v>
      </c>
      <c r="S880" s="44">
        <f t="shared" si="455"/>
        <v>0.90037231993837452</v>
      </c>
      <c r="T880" s="44">
        <f t="shared" si="456"/>
        <v>0.7686284415256377</v>
      </c>
      <c r="U880" s="44">
        <f t="shared" si="457"/>
        <v>0.88737670121113732</v>
      </c>
      <c r="W880" s="51">
        <f t="shared" si="447"/>
        <v>38999</v>
      </c>
      <c r="X880" s="44">
        <f t="shared" si="458"/>
        <v>3.3923410404624281</v>
      </c>
      <c r="Y880" s="44">
        <f t="shared" si="459"/>
        <v>1.2247611912343135</v>
      </c>
      <c r="Z880" s="44">
        <f t="shared" si="460"/>
        <v>1.2605147520401756</v>
      </c>
      <c r="AA880" s="44">
        <f t="shared" si="461"/>
        <v>1.1154661016949152</v>
      </c>
      <c r="AB880" s="44">
        <f t="shared" si="462"/>
        <v>1.3131220051603392</v>
      </c>
      <c r="AC880" s="44">
        <f t="shared" si="463"/>
        <v>1.1433285509325681</v>
      </c>
      <c r="AE880" s="48">
        <f t="shared" si="448"/>
        <v>38999</v>
      </c>
      <c r="AF880" s="53">
        <f t="shared" si="464"/>
        <v>3.9269452894313148</v>
      </c>
      <c r="AG880" s="53">
        <f t="shared" si="465"/>
        <v>7.0488637918183299</v>
      </c>
      <c r="AH880" s="53">
        <f t="shared" si="466"/>
        <v>2.2954442397758998</v>
      </c>
      <c r="AI880" s="53">
        <f t="shared" si="467"/>
        <v>6.2532248452991537</v>
      </c>
      <c r="AJ880" s="53">
        <f t="shared" si="468"/>
        <v>2.5876502644042141</v>
      </c>
      <c r="AK880" s="53">
        <f t="shared" si="469"/>
        <v>2.313591182567452</v>
      </c>
      <c r="AL880" s="53"/>
      <c r="AM880" s="48">
        <f t="shared" si="449"/>
        <v>38999</v>
      </c>
      <c r="AN880" s="53">
        <f t="shared" si="478"/>
        <v>3.926291017024508</v>
      </c>
      <c r="AO880" s="53">
        <f t="shared" si="478"/>
        <v>7.0488852893641125</v>
      </c>
      <c r="AP880" s="53">
        <f t="shared" si="478"/>
        <v>2.3311970447347599</v>
      </c>
      <c r="AQ880" s="53">
        <f t="shared" si="477"/>
        <v>6.280331335587257</v>
      </c>
      <c r="AR880" s="53">
        <f t="shared" si="477"/>
        <v>2.6117229687319776</v>
      </c>
      <c r="AS880" s="53">
        <f t="shared" si="477"/>
        <v>2.3472842837941696</v>
      </c>
      <c r="AT880" s="53"/>
      <c r="AU880" s="48">
        <f t="shared" si="450"/>
        <v>38999</v>
      </c>
      <c r="AV880" s="53">
        <f t="shared" si="470"/>
        <v>386.85745390742477</v>
      </c>
      <c r="AW880" s="53">
        <f t="shared" si="471"/>
        <v>480.52251017595154</v>
      </c>
      <c r="AX880" s="53">
        <f t="shared" si="472"/>
        <v>192.78999559956463</v>
      </c>
      <c r="AY880" s="53">
        <f t="shared" si="473"/>
        <v>489.17500772889144</v>
      </c>
      <c r="AZ880" s="53">
        <f t="shared" si="474"/>
        <v>206.79622466419801</v>
      </c>
      <c r="BA880" s="53">
        <f t="shared" si="475"/>
        <v>187.99399828907505</v>
      </c>
      <c r="BB880" s="58">
        <f t="shared" si="476"/>
        <v>1944.1351903651055</v>
      </c>
      <c r="BC880">
        <f t="shared" si="451"/>
        <v>2.6444510555393208E-2</v>
      </c>
      <c r="BD880">
        <v>1944.1087458545501</v>
      </c>
      <c r="BE880" s="48">
        <f t="shared" si="445"/>
        <v>38999</v>
      </c>
    </row>
    <row r="881" spans="1:57">
      <c r="A881" s="48">
        <v>39000</v>
      </c>
      <c r="B881" s="49">
        <v>29.3</v>
      </c>
      <c r="C881" s="50">
        <v>99.42</v>
      </c>
      <c r="D881" s="49">
        <v>55.73</v>
      </c>
      <c r="E881" s="50">
        <v>68.25</v>
      </c>
      <c r="F881" s="49">
        <v>66.22</v>
      </c>
      <c r="G881" s="50">
        <v>82.2</v>
      </c>
      <c r="H881" s="49">
        <v>70.31</v>
      </c>
      <c r="I881" s="50">
        <v>78.099999999999994</v>
      </c>
      <c r="J881">
        <v>60.88</v>
      </c>
      <c r="K881">
        <v>79.209999999999994</v>
      </c>
      <c r="L881" s="49">
        <v>70.97</v>
      </c>
      <c r="M881" s="50">
        <v>79.98</v>
      </c>
      <c r="O881" s="48">
        <f t="shared" si="446"/>
        <v>39000</v>
      </c>
      <c r="P881" s="44">
        <f t="shared" si="452"/>
        <v>0.29470931402132367</v>
      </c>
      <c r="Q881" s="44">
        <f t="shared" si="453"/>
        <v>0.8165567765567765</v>
      </c>
      <c r="R881" s="44">
        <f t="shared" si="454"/>
        <v>0.80559610705596107</v>
      </c>
      <c r="S881" s="44">
        <f t="shared" si="455"/>
        <v>0.90025608194622286</v>
      </c>
      <c r="T881" s="44">
        <f t="shared" si="456"/>
        <v>0.76858982451710656</v>
      </c>
      <c r="U881" s="44">
        <f t="shared" si="457"/>
        <v>0.88734683670917724</v>
      </c>
      <c r="W881" s="51">
        <f t="shared" si="447"/>
        <v>39000</v>
      </c>
      <c r="X881" s="44">
        <f t="shared" si="458"/>
        <v>3.3923410404624281</v>
      </c>
      <c r="Y881" s="44">
        <f t="shared" si="459"/>
        <v>1.2247611912343135</v>
      </c>
      <c r="Z881" s="44">
        <f t="shared" si="460"/>
        <v>1.2605147520401756</v>
      </c>
      <c r="AA881" s="44">
        <f t="shared" si="461"/>
        <v>1.1154661016949152</v>
      </c>
      <c r="AB881" s="44">
        <f t="shared" si="462"/>
        <v>1.3131220051603392</v>
      </c>
      <c r="AC881" s="44">
        <f t="shared" si="463"/>
        <v>1.1433285509325681</v>
      </c>
      <c r="AE881" s="48">
        <f t="shared" si="448"/>
        <v>39000</v>
      </c>
      <c r="AF881" s="53">
        <f t="shared" si="464"/>
        <v>3.9269452894313148</v>
      </c>
      <c r="AG881" s="53">
        <f t="shared" si="465"/>
        <v>7.0488637918183299</v>
      </c>
      <c r="AH881" s="53">
        <f t="shared" si="466"/>
        <v>2.2954442397758998</v>
      </c>
      <c r="AI881" s="53">
        <f t="shared" si="467"/>
        <v>6.2532248452991537</v>
      </c>
      <c r="AJ881" s="53">
        <f t="shared" si="468"/>
        <v>2.5876502644042141</v>
      </c>
      <c r="AK881" s="53">
        <f t="shared" si="469"/>
        <v>2.313591182567452</v>
      </c>
      <c r="AL881" s="53"/>
      <c r="AM881" s="48">
        <f t="shared" si="449"/>
        <v>39000</v>
      </c>
      <c r="AN881" s="53">
        <f t="shared" si="478"/>
        <v>3.9259812281368114</v>
      </c>
      <c r="AO881" s="53">
        <f t="shared" si="478"/>
        <v>7.0494773979921996</v>
      </c>
      <c r="AP881" s="53">
        <f t="shared" si="478"/>
        <v>2.3309450688030191</v>
      </c>
      <c r="AQ881" s="53">
        <f t="shared" si="477"/>
        <v>6.2795205453304597</v>
      </c>
      <c r="AR881" s="53">
        <f t="shared" si="477"/>
        <v>2.6115917519792324</v>
      </c>
      <c r="AS881" s="53">
        <f t="shared" si="477"/>
        <v>2.3472052863672612</v>
      </c>
      <c r="AT881" s="53"/>
      <c r="AU881" s="48">
        <f t="shared" si="450"/>
        <v>39000</v>
      </c>
      <c r="AV881" s="53">
        <f t="shared" si="470"/>
        <v>390.32105370136179</v>
      </c>
      <c r="AW881" s="53">
        <f t="shared" si="471"/>
        <v>481.12683241296764</v>
      </c>
      <c r="AX881" s="53">
        <f t="shared" si="472"/>
        <v>191.60368465560819</v>
      </c>
      <c r="AY881" s="53">
        <f t="shared" si="473"/>
        <v>490.43055459030887</v>
      </c>
      <c r="AZ881" s="53">
        <f t="shared" si="474"/>
        <v>206.86418267427499</v>
      </c>
      <c r="BA881" s="53">
        <f t="shared" si="475"/>
        <v>187.72947880365356</v>
      </c>
      <c r="BB881" s="58">
        <f t="shared" si="476"/>
        <v>1948.0757868381752</v>
      </c>
      <c r="BC881">
        <f t="shared" si="451"/>
        <v>2.6576142615112985E-2</v>
      </c>
      <c r="BD881">
        <v>1948.0492106955601</v>
      </c>
      <c r="BE881" s="48">
        <f t="shared" si="445"/>
        <v>39000</v>
      </c>
    </row>
    <row r="882" spans="1:57">
      <c r="A882" s="48">
        <v>39001</v>
      </c>
      <c r="B882" s="49">
        <v>29.15</v>
      </c>
      <c r="C882" s="50">
        <v>98.89</v>
      </c>
      <c r="D882" s="49">
        <v>55.69</v>
      </c>
      <c r="E882" s="50">
        <v>68.2</v>
      </c>
      <c r="F882" s="49">
        <v>66.14</v>
      </c>
      <c r="G882" s="50">
        <v>82.1</v>
      </c>
      <c r="H882" s="49">
        <v>70.13</v>
      </c>
      <c r="I882" s="50">
        <v>77.900000000000006</v>
      </c>
      <c r="J882">
        <v>60.72</v>
      </c>
      <c r="K882">
        <v>79</v>
      </c>
      <c r="L882" s="49">
        <v>70.959999999999994</v>
      </c>
      <c r="M882" s="50">
        <v>79.97</v>
      </c>
      <c r="O882" s="48">
        <f t="shared" si="446"/>
        <v>39001</v>
      </c>
      <c r="P882" s="44">
        <f t="shared" si="452"/>
        <v>0.29477196885428253</v>
      </c>
      <c r="Q882" s="44">
        <f t="shared" si="453"/>
        <v>0.81656891495601169</v>
      </c>
      <c r="R882" s="44">
        <f t="shared" si="454"/>
        <v>0.80560292326431193</v>
      </c>
      <c r="S882" s="44">
        <f t="shared" si="455"/>
        <v>0.90025673940949924</v>
      </c>
      <c r="T882" s="44">
        <f t="shared" si="456"/>
        <v>0.76860759493670883</v>
      </c>
      <c r="U882" s="44">
        <f t="shared" si="457"/>
        <v>0.88733274978116783</v>
      </c>
      <c r="W882" s="51">
        <f t="shared" si="447"/>
        <v>39001</v>
      </c>
      <c r="X882" s="44">
        <f t="shared" si="458"/>
        <v>3.3923410404624281</v>
      </c>
      <c r="Y882" s="44">
        <f t="shared" si="459"/>
        <v>1.2247611912343135</v>
      </c>
      <c r="Z882" s="44">
        <f t="shared" si="460"/>
        <v>1.2605147520401756</v>
      </c>
      <c r="AA882" s="44">
        <f t="shared" si="461"/>
        <v>1.1154661016949152</v>
      </c>
      <c r="AB882" s="44">
        <f t="shared" si="462"/>
        <v>1.3131220051603392</v>
      </c>
      <c r="AC882" s="44">
        <f t="shared" si="463"/>
        <v>1.1433285509325681</v>
      </c>
      <c r="AE882" s="48">
        <f t="shared" si="448"/>
        <v>39001</v>
      </c>
      <c r="AF882" s="53">
        <f t="shared" si="464"/>
        <v>3.9269452894313148</v>
      </c>
      <c r="AG882" s="53">
        <f t="shared" si="465"/>
        <v>7.0488637918183299</v>
      </c>
      <c r="AH882" s="53">
        <f t="shared" si="466"/>
        <v>2.2954442397758998</v>
      </c>
      <c r="AI882" s="53">
        <f t="shared" si="467"/>
        <v>6.2532248452991537</v>
      </c>
      <c r="AJ882" s="53">
        <f t="shared" si="468"/>
        <v>2.5876502644042141</v>
      </c>
      <c r="AK882" s="53">
        <f t="shared" si="469"/>
        <v>2.313591182567452</v>
      </c>
      <c r="AL882" s="53"/>
      <c r="AM882" s="48">
        <f t="shared" si="449"/>
        <v>39001</v>
      </c>
      <c r="AN882" s="53">
        <f t="shared" si="478"/>
        <v>3.9268158868542167</v>
      </c>
      <c r="AO882" s="53">
        <f t="shared" si="478"/>
        <v>7.0495821909147658</v>
      </c>
      <c r="AP882" s="53">
        <f t="shared" si="478"/>
        <v>2.3309647911019531</v>
      </c>
      <c r="AQ882" s="53">
        <f t="shared" si="477"/>
        <v>6.2795251313079774</v>
      </c>
      <c r="AR882" s="53">
        <f t="shared" si="477"/>
        <v>2.611652134096953</v>
      </c>
      <c r="AS882" s="53">
        <f t="shared" si="477"/>
        <v>2.3471680236977788</v>
      </c>
      <c r="AT882" s="53"/>
      <c r="AU882" s="48">
        <f t="shared" si="450"/>
        <v>39001</v>
      </c>
      <c r="AV882" s="53">
        <f t="shared" si="470"/>
        <v>388.32282305101347</v>
      </c>
      <c r="AW882" s="53">
        <f t="shared" si="471"/>
        <v>480.78150542038702</v>
      </c>
      <c r="AX882" s="53">
        <f t="shared" si="472"/>
        <v>191.37220934947032</v>
      </c>
      <c r="AY882" s="53">
        <f t="shared" si="473"/>
        <v>489.1750077288915</v>
      </c>
      <c r="AZ882" s="53">
        <f t="shared" si="474"/>
        <v>206.32051859365927</v>
      </c>
      <c r="BA882" s="53">
        <f t="shared" si="475"/>
        <v>187.70302685511137</v>
      </c>
      <c r="BB882" s="58">
        <f t="shared" si="476"/>
        <v>1943.6750909985331</v>
      </c>
      <c r="BC882">
        <f t="shared" si="451"/>
        <v>2.652152134305652E-2</v>
      </c>
      <c r="BD882">
        <v>1943.64856947719</v>
      </c>
      <c r="BE882" s="48">
        <f t="shared" si="445"/>
        <v>39001</v>
      </c>
    </row>
    <row r="883" spans="1:57">
      <c r="A883" s="48">
        <v>39002</v>
      </c>
      <c r="B883" s="49">
        <v>29.86</v>
      </c>
      <c r="C883" s="50">
        <v>101.3</v>
      </c>
      <c r="D883" s="49">
        <v>56.28</v>
      </c>
      <c r="E883" s="50">
        <v>68.930000000000007</v>
      </c>
      <c r="F883" s="49">
        <v>66.180000000000007</v>
      </c>
      <c r="G883" s="50">
        <v>82.15</v>
      </c>
      <c r="H883" s="49">
        <v>70.83</v>
      </c>
      <c r="I883" s="50">
        <v>78.67</v>
      </c>
      <c r="J883">
        <v>61.3</v>
      </c>
      <c r="K883">
        <v>79.75</v>
      </c>
      <c r="L883" s="49">
        <v>70.989999999999995</v>
      </c>
      <c r="M883" s="50">
        <v>80.010000000000005</v>
      </c>
      <c r="O883" s="48">
        <f t="shared" si="446"/>
        <v>39002</v>
      </c>
      <c r="P883" s="44">
        <f t="shared" si="452"/>
        <v>0.29476801579466932</v>
      </c>
      <c r="Q883" s="44">
        <f t="shared" si="453"/>
        <v>0.81648048745103718</v>
      </c>
      <c r="R883" s="44">
        <f t="shared" si="454"/>
        <v>0.80559951308581867</v>
      </c>
      <c r="S883" s="44">
        <f t="shared" si="455"/>
        <v>0.90034320579636451</v>
      </c>
      <c r="T883" s="44">
        <f t="shared" si="456"/>
        <v>0.76865203761755485</v>
      </c>
      <c r="U883" s="44">
        <f t="shared" si="457"/>
        <v>0.88726409198850131</v>
      </c>
      <c r="W883" s="51">
        <f t="shared" si="447"/>
        <v>39002</v>
      </c>
      <c r="X883" s="44">
        <f t="shared" si="458"/>
        <v>3.3923410404624281</v>
      </c>
      <c r="Y883" s="44">
        <f t="shared" si="459"/>
        <v>1.2247611912343135</v>
      </c>
      <c r="Z883" s="44">
        <f t="shared" si="460"/>
        <v>1.2605147520401756</v>
      </c>
      <c r="AA883" s="44">
        <f t="shared" si="461"/>
        <v>1.1154661016949152</v>
      </c>
      <c r="AB883" s="44">
        <f t="shared" si="462"/>
        <v>1.3131220051603392</v>
      </c>
      <c r="AC883" s="44">
        <f t="shared" si="463"/>
        <v>1.1433285509325681</v>
      </c>
      <c r="AE883" s="48">
        <f t="shared" si="448"/>
        <v>39002</v>
      </c>
      <c r="AF883" s="53">
        <f t="shared" si="464"/>
        <v>3.9269452894313148</v>
      </c>
      <c r="AG883" s="53">
        <f t="shared" si="465"/>
        <v>7.0488637918183299</v>
      </c>
      <c r="AH883" s="53">
        <f t="shared" si="466"/>
        <v>2.2954442397758998</v>
      </c>
      <c r="AI883" s="53">
        <f t="shared" si="467"/>
        <v>6.2532248452991537</v>
      </c>
      <c r="AJ883" s="53">
        <f t="shared" si="468"/>
        <v>2.5876502644042141</v>
      </c>
      <c r="AK883" s="53">
        <f t="shared" si="469"/>
        <v>2.313591182567452</v>
      </c>
      <c r="AL883" s="53"/>
      <c r="AM883" s="48">
        <f t="shared" si="449"/>
        <v>39002</v>
      </c>
      <c r="AN883" s="53">
        <f t="shared" si="478"/>
        <v>3.9267632260216718</v>
      </c>
      <c r="AO883" s="53">
        <f t="shared" si="478"/>
        <v>7.0488187808059095</v>
      </c>
      <c r="AP883" s="53">
        <f t="shared" si="478"/>
        <v>2.3309549239505691</v>
      </c>
      <c r="AQ883" s="53">
        <f t="shared" si="477"/>
        <v>6.2801282568671262</v>
      </c>
      <c r="AR883" s="53">
        <f t="shared" si="477"/>
        <v>2.6118031459045916</v>
      </c>
      <c r="AS883" s="53">
        <f t="shared" si="477"/>
        <v>2.3469864104579159</v>
      </c>
      <c r="AT883" s="53"/>
      <c r="AU883" s="48">
        <f t="shared" si="450"/>
        <v>39002</v>
      </c>
      <c r="AV883" s="53">
        <f t="shared" si="470"/>
        <v>397.78111479599534</v>
      </c>
      <c r="AW883" s="53">
        <f t="shared" si="471"/>
        <v>485.87507856095141</v>
      </c>
      <c r="AX883" s="53">
        <f t="shared" si="472"/>
        <v>191.48794700253927</v>
      </c>
      <c r="AY883" s="53">
        <f t="shared" si="473"/>
        <v>494.05768996773685</v>
      </c>
      <c r="AZ883" s="53">
        <f t="shared" si="474"/>
        <v>208.29130088589119</v>
      </c>
      <c r="BA883" s="53">
        <f t="shared" si="475"/>
        <v>187.78238270073786</v>
      </c>
      <c r="BB883" s="58">
        <f t="shared" si="476"/>
        <v>1965.2755139138517</v>
      </c>
      <c r="BC883">
        <f t="shared" si="451"/>
        <v>3.4494736178203311E-4</v>
      </c>
      <c r="BD883">
        <v>1965.2751689664899</v>
      </c>
      <c r="BE883" s="48">
        <f t="shared" si="445"/>
        <v>39002</v>
      </c>
    </row>
    <row r="884" spans="1:57">
      <c r="A884" s="48">
        <v>39003</v>
      </c>
      <c r="B884" s="49">
        <v>30.03</v>
      </c>
      <c r="C884" s="50">
        <v>101.9</v>
      </c>
      <c r="D884" s="49">
        <v>56.38</v>
      </c>
      <c r="E884" s="50">
        <v>69.05</v>
      </c>
      <c r="F884" s="49">
        <v>66.069999999999993</v>
      </c>
      <c r="G884" s="50">
        <v>82.01</v>
      </c>
      <c r="H884" s="49">
        <v>71.12</v>
      </c>
      <c r="I884" s="50">
        <v>78.989999999999995</v>
      </c>
      <c r="J884">
        <v>61.89</v>
      </c>
      <c r="K884">
        <v>80.52</v>
      </c>
      <c r="L884" s="49">
        <v>70.97</v>
      </c>
      <c r="M884" s="50">
        <v>79.98</v>
      </c>
      <c r="O884" s="48">
        <f t="shared" si="446"/>
        <v>39003</v>
      </c>
      <c r="P884" s="44">
        <f t="shared" si="452"/>
        <v>0.29470068694798823</v>
      </c>
      <c r="Q884" s="44">
        <f t="shared" si="453"/>
        <v>0.81650977552498194</v>
      </c>
      <c r="R884" s="44">
        <f t="shared" si="454"/>
        <v>0.80563345933422736</v>
      </c>
      <c r="S884" s="44">
        <f t="shared" si="455"/>
        <v>0.90036713508039001</v>
      </c>
      <c r="T884" s="44">
        <f t="shared" si="456"/>
        <v>0.76862891207153505</v>
      </c>
      <c r="U884" s="44">
        <f t="shared" si="457"/>
        <v>0.88734683670917724</v>
      </c>
      <c r="W884" s="51">
        <f t="shared" si="447"/>
        <v>39003</v>
      </c>
      <c r="X884" s="44">
        <f t="shared" si="458"/>
        <v>3.3923410404624281</v>
      </c>
      <c r="Y884" s="44">
        <f t="shared" si="459"/>
        <v>1.2247611912343135</v>
      </c>
      <c r="Z884" s="44">
        <f t="shared" si="460"/>
        <v>1.2605147520401756</v>
      </c>
      <c r="AA884" s="44">
        <f t="shared" si="461"/>
        <v>1.1154661016949152</v>
      </c>
      <c r="AB884" s="44">
        <f t="shared" si="462"/>
        <v>1.3131220051603392</v>
      </c>
      <c r="AC884" s="44">
        <f t="shared" si="463"/>
        <v>1.1433285509325681</v>
      </c>
      <c r="AE884" s="48">
        <f t="shared" si="448"/>
        <v>39003</v>
      </c>
      <c r="AF884" s="53">
        <f t="shared" si="464"/>
        <v>3.9269452894313148</v>
      </c>
      <c r="AG884" s="53">
        <f t="shared" si="465"/>
        <v>7.0488637918183299</v>
      </c>
      <c r="AH884" s="53">
        <f t="shared" si="466"/>
        <v>2.2954442397758998</v>
      </c>
      <c r="AI884" s="53">
        <f t="shared" si="467"/>
        <v>6.2532248452991537</v>
      </c>
      <c r="AJ884" s="53">
        <f t="shared" si="468"/>
        <v>2.5876502644042141</v>
      </c>
      <c r="AK884" s="53">
        <f t="shared" si="469"/>
        <v>2.313591182567452</v>
      </c>
      <c r="AL884" s="53"/>
      <c r="AM884" s="48">
        <f t="shared" si="449"/>
        <v>39003</v>
      </c>
      <c r="AN884" s="53">
        <f t="shared" si="478"/>
        <v>3.9258663022544003</v>
      </c>
      <c r="AO884" s="53">
        <f t="shared" si="478"/>
        <v>7.049071629868255</v>
      </c>
      <c r="AP884" s="53">
        <f t="shared" si="478"/>
        <v>2.3310531454286019</v>
      </c>
      <c r="AQ884" s="53">
        <f t="shared" si="477"/>
        <v>6.280295169852983</v>
      </c>
      <c r="AR884" s="53">
        <f t="shared" si="477"/>
        <v>2.6117245676001195</v>
      </c>
      <c r="AS884" s="53">
        <f t="shared" si="477"/>
        <v>2.3472052863672612</v>
      </c>
      <c r="AT884" s="53"/>
      <c r="AU884" s="48">
        <f t="shared" si="450"/>
        <v>39003</v>
      </c>
      <c r="AV884" s="53">
        <f t="shared" si="470"/>
        <v>400.04577619972343</v>
      </c>
      <c r="AW884" s="53">
        <f t="shared" si="471"/>
        <v>486.738396042403</v>
      </c>
      <c r="AX884" s="53">
        <f t="shared" si="472"/>
        <v>191.16966845659965</v>
      </c>
      <c r="AY884" s="53">
        <f t="shared" si="473"/>
        <v>496.08051546668707</v>
      </c>
      <c r="AZ884" s="53">
        <f t="shared" si="474"/>
        <v>210.29606218316161</v>
      </c>
      <c r="BA884" s="53">
        <f t="shared" si="475"/>
        <v>187.72947880365356</v>
      </c>
      <c r="BB884" s="58">
        <f t="shared" si="476"/>
        <v>1972.0598971522286</v>
      </c>
      <c r="BC884">
        <f t="shared" si="451"/>
        <v>2.6915211128653027E-2</v>
      </c>
      <c r="BD884">
        <v>1972.0329819410999</v>
      </c>
      <c r="BE884" s="48">
        <f t="shared" si="445"/>
        <v>39003</v>
      </c>
    </row>
    <row r="885" spans="1:57">
      <c r="A885" s="48">
        <v>39006</v>
      </c>
      <c r="B885" s="49">
        <v>30.12</v>
      </c>
      <c r="C885" s="50">
        <v>102.18</v>
      </c>
      <c r="D885" s="49">
        <v>56.59</v>
      </c>
      <c r="E885" s="50">
        <v>69.31</v>
      </c>
      <c r="F885" s="49">
        <v>66.180000000000007</v>
      </c>
      <c r="G885" s="50">
        <v>82.15</v>
      </c>
      <c r="H885" s="49">
        <v>71.319999999999993</v>
      </c>
      <c r="I885" s="50">
        <v>79.22</v>
      </c>
      <c r="J885">
        <v>62.15</v>
      </c>
      <c r="K885">
        <v>80.86</v>
      </c>
      <c r="L885" s="49">
        <v>71</v>
      </c>
      <c r="M885" s="50">
        <v>80.02</v>
      </c>
      <c r="O885" s="48">
        <f t="shared" si="446"/>
        <v>39006</v>
      </c>
      <c r="P885" s="44">
        <f t="shared" si="452"/>
        <v>0.29477392836171462</v>
      </c>
      <c r="Q885" s="44">
        <f t="shared" si="453"/>
        <v>0.81647669888904917</v>
      </c>
      <c r="R885" s="44">
        <f t="shared" si="454"/>
        <v>0.80559951308581867</v>
      </c>
      <c r="S885" s="44">
        <f t="shared" si="455"/>
        <v>0.90027770764958337</v>
      </c>
      <c r="T885" s="44">
        <f t="shared" si="456"/>
        <v>0.76861241652238432</v>
      </c>
      <c r="U885" s="44">
        <f t="shared" si="457"/>
        <v>0.88727818045488627</v>
      </c>
      <c r="W885" s="51">
        <f t="shared" si="447"/>
        <v>39006</v>
      </c>
      <c r="X885" s="44">
        <f t="shared" si="458"/>
        <v>3.3923410404624281</v>
      </c>
      <c r="Y885" s="44">
        <f t="shared" si="459"/>
        <v>1.2247611912343135</v>
      </c>
      <c r="Z885" s="44">
        <f t="shared" si="460"/>
        <v>1.2605147520401756</v>
      </c>
      <c r="AA885" s="44">
        <f t="shared" si="461"/>
        <v>1.1154661016949152</v>
      </c>
      <c r="AB885" s="44">
        <f t="shared" si="462"/>
        <v>1.3131220051603392</v>
      </c>
      <c r="AC885" s="44">
        <f t="shared" si="463"/>
        <v>1.1433285509325681</v>
      </c>
      <c r="AE885" s="48">
        <f t="shared" si="448"/>
        <v>39006</v>
      </c>
      <c r="AF885" s="53">
        <f t="shared" si="464"/>
        <v>3.9269452894313148</v>
      </c>
      <c r="AG885" s="53">
        <f t="shared" si="465"/>
        <v>7.0488637918183299</v>
      </c>
      <c r="AH885" s="53">
        <f t="shared" si="466"/>
        <v>2.2954442397758998</v>
      </c>
      <c r="AI885" s="53">
        <f t="shared" si="467"/>
        <v>6.2532248452991537</v>
      </c>
      <c r="AJ885" s="53">
        <f t="shared" si="468"/>
        <v>2.5876502644042141</v>
      </c>
      <c r="AK885" s="53">
        <f t="shared" si="469"/>
        <v>2.313591182567452</v>
      </c>
      <c r="AL885" s="53"/>
      <c r="AM885" s="48">
        <f t="shared" si="449"/>
        <v>39006</v>
      </c>
      <c r="AN885" s="53">
        <f t="shared" si="478"/>
        <v>3.9268419905062864</v>
      </c>
      <c r="AO885" s="53">
        <f t="shared" si="478"/>
        <v>7.048786073487971</v>
      </c>
      <c r="AP885" s="53">
        <f t="shared" si="478"/>
        <v>2.3309549239505691</v>
      </c>
      <c r="AQ885" s="53">
        <f t="shared" si="477"/>
        <v>6.2796713902414609</v>
      </c>
      <c r="AR885" s="53">
        <f t="shared" si="477"/>
        <v>2.6116685173653487</v>
      </c>
      <c r="AS885" s="53">
        <f t="shared" si="477"/>
        <v>2.347023677196701</v>
      </c>
      <c r="AT885" s="53"/>
      <c r="AU885" s="48">
        <f t="shared" si="450"/>
        <v>39006</v>
      </c>
      <c r="AV885" s="53">
        <f t="shared" si="470"/>
        <v>401.24471458993236</v>
      </c>
      <c r="AW885" s="53">
        <f t="shared" si="471"/>
        <v>488.55136275345131</v>
      </c>
      <c r="AX885" s="53">
        <f t="shared" si="472"/>
        <v>191.48794700253927</v>
      </c>
      <c r="AY885" s="53">
        <f t="shared" si="473"/>
        <v>497.47556753492853</v>
      </c>
      <c r="AZ885" s="53">
        <f t="shared" si="474"/>
        <v>211.1795163141621</v>
      </c>
      <c r="BA885" s="53">
        <f t="shared" si="475"/>
        <v>187.80883464928002</v>
      </c>
      <c r="BB885" s="58">
        <f t="shared" si="476"/>
        <v>1977.7479428442937</v>
      </c>
      <c r="BC885">
        <f t="shared" si="451"/>
        <v>5.1368046365496411E-4</v>
      </c>
      <c r="BD885">
        <v>1977.74742916383</v>
      </c>
      <c r="BE885" s="48">
        <f t="shared" si="445"/>
        <v>39006</v>
      </c>
    </row>
    <row r="886" spans="1:57">
      <c r="A886" s="48">
        <v>39007</v>
      </c>
      <c r="B886" s="49">
        <v>29.72</v>
      </c>
      <c r="C886" s="50">
        <v>100.84</v>
      </c>
      <c r="D886" s="49">
        <v>56.24</v>
      </c>
      <c r="E886" s="50">
        <v>68.88</v>
      </c>
      <c r="F886" s="49">
        <v>66.260000000000005</v>
      </c>
      <c r="G886" s="50">
        <v>82.24</v>
      </c>
      <c r="H886" s="49">
        <v>71.010000000000005</v>
      </c>
      <c r="I886" s="50">
        <v>78.87</v>
      </c>
      <c r="J886">
        <v>61.84</v>
      </c>
      <c r="K886">
        <v>80.459999999999994</v>
      </c>
      <c r="L886" s="49">
        <v>71.010000000000005</v>
      </c>
      <c r="M886" s="50">
        <v>80.03</v>
      </c>
      <c r="O886" s="48">
        <f t="shared" si="446"/>
        <v>39007</v>
      </c>
      <c r="P886" s="44">
        <f t="shared" si="452"/>
        <v>0.29472431574771912</v>
      </c>
      <c r="Q886" s="44">
        <f t="shared" si="453"/>
        <v>0.81649245063879217</v>
      </c>
      <c r="R886" s="44">
        <f t="shared" si="454"/>
        <v>0.80569066147859936</v>
      </c>
      <c r="S886" s="44">
        <f t="shared" si="455"/>
        <v>0.90034233548877907</v>
      </c>
      <c r="T886" s="44">
        <f t="shared" si="456"/>
        <v>0.76858066119811097</v>
      </c>
      <c r="U886" s="44">
        <f t="shared" si="457"/>
        <v>0.8872922654004749</v>
      </c>
      <c r="W886" s="51">
        <f t="shared" si="447"/>
        <v>39007</v>
      </c>
      <c r="X886" s="44">
        <f t="shared" si="458"/>
        <v>3.3923410404624281</v>
      </c>
      <c r="Y886" s="44">
        <f t="shared" si="459"/>
        <v>1.2247611912343135</v>
      </c>
      <c r="Z886" s="44">
        <f t="shared" si="460"/>
        <v>1.2605147520401756</v>
      </c>
      <c r="AA886" s="44">
        <f t="shared" si="461"/>
        <v>1.1154661016949152</v>
      </c>
      <c r="AB886" s="44">
        <f t="shared" si="462"/>
        <v>1.3131220051603392</v>
      </c>
      <c r="AC886" s="44">
        <f t="shared" si="463"/>
        <v>1.1433285509325681</v>
      </c>
      <c r="AE886" s="48">
        <f t="shared" si="448"/>
        <v>39007</v>
      </c>
      <c r="AF886" s="53">
        <f t="shared" si="464"/>
        <v>3.9269452894313148</v>
      </c>
      <c r="AG886" s="53">
        <f t="shared" si="465"/>
        <v>7.0488637918183299</v>
      </c>
      <c r="AH886" s="53">
        <f t="shared" si="466"/>
        <v>2.2954442397758998</v>
      </c>
      <c r="AI886" s="53">
        <f t="shared" si="467"/>
        <v>6.2532248452991537</v>
      </c>
      <c r="AJ886" s="53">
        <f t="shared" si="468"/>
        <v>2.5876502644042141</v>
      </c>
      <c r="AK886" s="53">
        <f t="shared" si="469"/>
        <v>2.313591182567452</v>
      </c>
      <c r="AL886" s="53"/>
      <c r="AM886" s="48">
        <f t="shared" si="449"/>
        <v>39007</v>
      </c>
      <c r="AN886" s="53">
        <f t="shared" si="478"/>
        <v>3.926181074200088</v>
      </c>
      <c r="AO886" s="53">
        <f t="shared" si="478"/>
        <v>7.0489220610971364</v>
      </c>
      <c r="AP886" s="53">
        <f t="shared" si="478"/>
        <v>2.3312186564771054</v>
      </c>
      <c r="AQ886" s="53">
        <f t="shared" si="477"/>
        <v>6.2801221862451406</v>
      </c>
      <c r="AR886" s="53">
        <f t="shared" si="477"/>
        <v>2.6115606159330005</v>
      </c>
      <c r="AS886" s="53">
        <f t="shared" si="477"/>
        <v>2.3470609346222941</v>
      </c>
      <c r="AT886" s="53"/>
      <c r="AU886" s="48">
        <f t="shared" si="450"/>
        <v>39007</v>
      </c>
      <c r="AV886" s="53">
        <f t="shared" si="470"/>
        <v>395.91609952233688</v>
      </c>
      <c r="AW886" s="53">
        <f t="shared" si="471"/>
        <v>485.52975156837073</v>
      </c>
      <c r="AX886" s="53">
        <f t="shared" si="472"/>
        <v>191.71942230867714</v>
      </c>
      <c r="AY886" s="53">
        <f t="shared" si="473"/>
        <v>495.31323682915428</v>
      </c>
      <c r="AZ886" s="53">
        <f t="shared" si="474"/>
        <v>210.12616715796921</v>
      </c>
      <c r="BA886" s="53">
        <f t="shared" si="475"/>
        <v>187.8352865978222</v>
      </c>
      <c r="BB886" s="58">
        <f t="shared" si="476"/>
        <v>1966.4399639843302</v>
      </c>
      <c r="BC886">
        <f t="shared" si="451"/>
        <v>3.4622484031388012E-4</v>
      </c>
      <c r="BD886">
        <v>1966.4396177594899</v>
      </c>
      <c r="BE886" s="48">
        <f t="shared" si="445"/>
        <v>39007</v>
      </c>
    </row>
    <row r="887" spans="1:57">
      <c r="A887" s="48">
        <v>39008</v>
      </c>
      <c r="B887" s="49">
        <v>30.01</v>
      </c>
      <c r="C887" s="50">
        <v>101.83</v>
      </c>
      <c r="D887" s="49">
        <v>56.38</v>
      </c>
      <c r="E887" s="50">
        <v>69.05</v>
      </c>
      <c r="F887" s="49">
        <v>66.239999999999995</v>
      </c>
      <c r="G887" s="50">
        <v>82.22</v>
      </c>
      <c r="H887" s="49">
        <v>71.03</v>
      </c>
      <c r="I887" s="50">
        <v>78.900000000000006</v>
      </c>
      <c r="J887">
        <v>62.22</v>
      </c>
      <c r="K887">
        <v>80.95</v>
      </c>
      <c r="L887" s="49">
        <v>71.02</v>
      </c>
      <c r="M887" s="50">
        <v>80.040000000000006</v>
      </c>
      <c r="O887" s="48">
        <f t="shared" si="446"/>
        <v>39008</v>
      </c>
      <c r="P887" s="44">
        <f t="shared" si="452"/>
        <v>0.29470686438181287</v>
      </c>
      <c r="Q887" s="44">
        <f t="shared" si="453"/>
        <v>0.81650977552498194</v>
      </c>
      <c r="R887" s="44">
        <f t="shared" si="454"/>
        <v>0.80564339576745314</v>
      </c>
      <c r="S887" s="44">
        <f t="shared" si="455"/>
        <v>0.90025348542458805</v>
      </c>
      <c r="T887" s="44">
        <f t="shared" si="456"/>
        <v>0.76862260654725134</v>
      </c>
      <c r="U887" s="44">
        <f t="shared" si="457"/>
        <v>0.8873063468265866</v>
      </c>
      <c r="W887" s="51">
        <f t="shared" si="447"/>
        <v>39008</v>
      </c>
      <c r="X887" s="44">
        <f t="shared" si="458"/>
        <v>3.3923410404624281</v>
      </c>
      <c r="Y887" s="44">
        <f t="shared" si="459"/>
        <v>1.2247611912343135</v>
      </c>
      <c r="Z887" s="44">
        <f t="shared" si="460"/>
        <v>1.2605147520401756</v>
      </c>
      <c r="AA887" s="44">
        <f t="shared" si="461"/>
        <v>1.1154661016949152</v>
      </c>
      <c r="AB887" s="44">
        <f t="shared" si="462"/>
        <v>1.3131220051603392</v>
      </c>
      <c r="AC887" s="44">
        <f t="shared" si="463"/>
        <v>1.1433285509325681</v>
      </c>
      <c r="AE887" s="48">
        <f t="shared" si="448"/>
        <v>39008</v>
      </c>
      <c r="AF887" s="53">
        <f t="shared" si="464"/>
        <v>3.9269452894313148</v>
      </c>
      <c r="AG887" s="53">
        <f t="shared" si="465"/>
        <v>7.0488637918183299</v>
      </c>
      <c r="AH887" s="53">
        <f t="shared" si="466"/>
        <v>2.2954442397758998</v>
      </c>
      <c r="AI887" s="53">
        <f t="shared" si="467"/>
        <v>6.2532248452991537</v>
      </c>
      <c r="AJ887" s="53">
        <f t="shared" si="468"/>
        <v>2.5876502644042141</v>
      </c>
      <c r="AK887" s="53">
        <f t="shared" si="469"/>
        <v>2.313591182567452</v>
      </c>
      <c r="AL887" s="53"/>
      <c r="AM887" s="48">
        <f t="shared" si="449"/>
        <v>39008</v>
      </c>
      <c r="AN887" s="53">
        <f t="shared" si="478"/>
        <v>3.9259485951717927</v>
      </c>
      <c r="AO887" s="53">
        <f t="shared" si="478"/>
        <v>7.049071629868255</v>
      </c>
      <c r="AP887" s="53">
        <f t="shared" si="478"/>
        <v>2.3310818959151378</v>
      </c>
      <c r="AQ887" s="53">
        <f t="shared" si="477"/>
        <v>6.2795024339160754</v>
      </c>
      <c r="AR887" s="53">
        <f t="shared" si="477"/>
        <v>2.6117031420559789</v>
      </c>
      <c r="AS887" s="53">
        <f t="shared" si="477"/>
        <v>2.3470981827381845</v>
      </c>
      <c r="AT887" s="53"/>
      <c r="AU887" s="48">
        <f t="shared" si="450"/>
        <v>39008</v>
      </c>
      <c r="AV887" s="53">
        <f t="shared" si="470"/>
        <v>399.77934544634365</v>
      </c>
      <c r="AW887" s="53">
        <f t="shared" si="471"/>
        <v>486.738396042403</v>
      </c>
      <c r="AX887" s="53">
        <f t="shared" si="472"/>
        <v>191.66155348214264</v>
      </c>
      <c r="AY887" s="53">
        <f t="shared" si="473"/>
        <v>495.45274203597836</v>
      </c>
      <c r="AZ887" s="53">
        <f t="shared" si="474"/>
        <v>211.41736934943151</v>
      </c>
      <c r="BA887" s="53">
        <f t="shared" si="475"/>
        <v>187.86173854636431</v>
      </c>
      <c r="BB887" s="58">
        <f t="shared" si="476"/>
        <v>1972.9111449026634</v>
      </c>
      <c r="BC887">
        <f t="shared" si="451"/>
        <v>4.3011701336581609E-4</v>
      </c>
      <c r="BD887">
        <v>1972.91071478565</v>
      </c>
      <c r="BE887" s="48">
        <f t="shared" si="445"/>
        <v>39008</v>
      </c>
    </row>
    <row r="888" spans="1:57">
      <c r="A888" s="48">
        <v>39009</v>
      </c>
      <c r="B888" s="49">
        <v>30.15</v>
      </c>
      <c r="C888" s="50">
        <v>102.28</v>
      </c>
      <c r="D888" s="49">
        <v>56.81</v>
      </c>
      <c r="E888" s="50">
        <v>69.569999999999993</v>
      </c>
      <c r="F888" s="49">
        <v>66.180000000000007</v>
      </c>
      <c r="G888" s="50">
        <v>82.15</v>
      </c>
      <c r="H888" s="49">
        <v>71.150000000000006</v>
      </c>
      <c r="I888" s="50">
        <v>79.03</v>
      </c>
      <c r="J888">
        <v>62.06</v>
      </c>
      <c r="K888">
        <v>80.75</v>
      </c>
      <c r="L888" s="49">
        <v>71.010000000000005</v>
      </c>
      <c r="M888" s="50">
        <v>80.03</v>
      </c>
      <c r="O888" s="48">
        <f t="shared" si="446"/>
        <v>39009</v>
      </c>
      <c r="P888" s="44">
        <f t="shared" si="452"/>
        <v>0.29477903793508015</v>
      </c>
      <c r="Q888" s="44">
        <f t="shared" si="453"/>
        <v>0.81658760960183996</v>
      </c>
      <c r="R888" s="44">
        <f t="shared" si="454"/>
        <v>0.80559951308581867</v>
      </c>
      <c r="S888" s="44">
        <f t="shared" si="455"/>
        <v>0.90029102872326972</v>
      </c>
      <c r="T888" s="44">
        <f t="shared" si="456"/>
        <v>0.76854489164086692</v>
      </c>
      <c r="U888" s="44">
        <f t="shared" si="457"/>
        <v>0.8872922654004749</v>
      </c>
      <c r="W888" s="51">
        <f t="shared" si="447"/>
        <v>39009</v>
      </c>
      <c r="X888" s="44">
        <f t="shared" si="458"/>
        <v>3.3923410404624281</v>
      </c>
      <c r="Y888" s="44">
        <f t="shared" si="459"/>
        <v>1.2247611912343135</v>
      </c>
      <c r="Z888" s="44">
        <f t="shared" si="460"/>
        <v>1.2605147520401756</v>
      </c>
      <c r="AA888" s="44">
        <f t="shared" si="461"/>
        <v>1.1154661016949152</v>
      </c>
      <c r="AB888" s="44">
        <f t="shared" si="462"/>
        <v>1.3131220051603392</v>
      </c>
      <c r="AC888" s="44">
        <f t="shared" si="463"/>
        <v>1.1433285509325681</v>
      </c>
      <c r="AE888" s="48">
        <f t="shared" si="448"/>
        <v>39009</v>
      </c>
      <c r="AF888" s="53">
        <f t="shared" si="464"/>
        <v>3.9269452894313148</v>
      </c>
      <c r="AG888" s="53">
        <f t="shared" si="465"/>
        <v>7.0488637918183299</v>
      </c>
      <c r="AH888" s="53">
        <f t="shared" si="466"/>
        <v>2.2954442397758998</v>
      </c>
      <c r="AI888" s="53">
        <f t="shared" si="467"/>
        <v>6.2532248452991537</v>
      </c>
      <c r="AJ888" s="53">
        <f t="shared" si="468"/>
        <v>2.5876502644042141</v>
      </c>
      <c r="AK888" s="53">
        <f t="shared" si="469"/>
        <v>2.313591182567452</v>
      </c>
      <c r="AL888" s="53"/>
      <c r="AM888" s="48">
        <f t="shared" si="449"/>
        <v>39009</v>
      </c>
      <c r="AN888" s="53">
        <f t="shared" si="478"/>
        <v>3.9269100578803475</v>
      </c>
      <c r="AO888" s="53">
        <f t="shared" si="478"/>
        <v>7.0497435850602965</v>
      </c>
      <c r="AP888" s="53">
        <f t="shared" si="478"/>
        <v>2.3309549239505691</v>
      </c>
      <c r="AQ888" s="53">
        <f t="shared" si="477"/>
        <v>6.2797643081984482</v>
      </c>
      <c r="AR888" s="53">
        <f t="shared" si="477"/>
        <v>2.6114390745364187</v>
      </c>
      <c r="AS888" s="53">
        <f t="shared" si="477"/>
        <v>2.3470609346222941</v>
      </c>
      <c r="AT888" s="53"/>
      <c r="AU888" s="48">
        <f t="shared" si="450"/>
        <v>39009</v>
      </c>
      <c r="AV888" s="53">
        <f t="shared" si="470"/>
        <v>401.64436072000194</v>
      </c>
      <c r="AW888" s="53">
        <f t="shared" si="471"/>
        <v>490.45066121264477</v>
      </c>
      <c r="AX888" s="53">
        <f t="shared" si="472"/>
        <v>191.48794700253927</v>
      </c>
      <c r="AY888" s="53">
        <f t="shared" si="473"/>
        <v>496.28977327692337</v>
      </c>
      <c r="AZ888" s="53">
        <f t="shared" si="474"/>
        <v>210.8737052688158</v>
      </c>
      <c r="BA888" s="53">
        <f t="shared" si="475"/>
        <v>187.8352865978222</v>
      </c>
      <c r="BB888" s="58">
        <f t="shared" si="476"/>
        <v>1978.5817340787471</v>
      </c>
      <c r="BC888">
        <f t="shared" si="451"/>
        <v>5.1787564711958112E-4</v>
      </c>
      <c r="BD888">
        <v>1978.5812162031</v>
      </c>
      <c r="BE888" s="48">
        <f t="shared" si="445"/>
        <v>39009</v>
      </c>
    </row>
    <row r="889" spans="1:57">
      <c r="A889" s="48">
        <v>39010</v>
      </c>
      <c r="B889" s="49">
        <v>30</v>
      </c>
      <c r="C889" s="50">
        <v>101.8</v>
      </c>
      <c r="D889" s="49">
        <v>56.99</v>
      </c>
      <c r="E889" s="50">
        <v>69.790000000000006</v>
      </c>
      <c r="F889" s="49">
        <v>66.17</v>
      </c>
      <c r="G889" s="50">
        <v>82.13</v>
      </c>
      <c r="H889" s="49">
        <v>71.12</v>
      </c>
      <c r="I889" s="50">
        <v>79</v>
      </c>
      <c r="J889">
        <v>61.99</v>
      </c>
      <c r="K889">
        <v>80.650000000000006</v>
      </c>
      <c r="L889" s="49">
        <v>71.040000000000006</v>
      </c>
      <c r="M889" s="50">
        <v>80.06</v>
      </c>
      <c r="O889" s="48">
        <f t="shared" si="446"/>
        <v>39010</v>
      </c>
      <c r="P889" s="44">
        <f t="shared" si="452"/>
        <v>0.29469548133595286</v>
      </c>
      <c r="Q889" s="44">
        <f t="shared" si="453"/>
        <v>0.81659263504800106</v>
      </c>
      <c r="R889" s="44">
        <f t="shared" si="454"/>
        <v>0.80567393157189826</v>
      </c>
      <c r="S889" s="44">
        <f t="shared" si="455"/>
        <v>0.90025316455696214</v>
      </c>
      <c r="T889" s="44">
        <f t="shared" si="456"/>
        <v>0.76862988220706752</v>
      </c>
      <c r="U889" s="44">
        <f t="shared" si="457"/>
        <v>0.88733449912565576</v>
      </c>
      <c r="W889" s="51">
        <f t="shared" si="447"/>
        <v>39010</v>
      </c>
      <c r="X889" s="44">
        <f t="shared" si="458"/>
        <v>3.3923410404624281</v>
      </c>
      <c r="Y889" s="44">
        <f t="shared" si="459"/>
        <v>1.2247611912343135</v>
      </c>
      <c r="Z889" s="44">
        <f t="shared" si="460"/>
        <v>1.2605147520401756</v>
      </c>
      <c r="AA889" s="44">
        <f t="shared" si="461"/>
        <v>1.1154661016949152</v>
      </c>
      <c r="AB889" s="44">
        <f t="shared" si="462"/>
        <v>1.3131220051603392</v>
      </c>
      <c r="AC889" s="44">
        <f t="shared" si="463"/>
        <v>1.1433285509325681</v>
      </c>
      <c r="AE889" s="48">
        <f t="shared" si="448"/>
        <v>39010</v>
      </c>
      <c r="AF889" s="53">
        <f t="shared" si="464"/>
        <v>3.9269452894313148</v>
      </c>
      <c r="AG889" s="53">
        <f t="shared" si="465"/>
        <v>7.0488637918183299</v>
      </c>
      <c r="AH889" s="53">
        <f t="shared" si="466"/>
        <v>2.2954442397758998</v>
      </c>
      <c r="AI889" s="53">
        <f t="shared" si="467"/>
        <v>6.2532248452991537</v>
      </c>
      <c r="AJ889" s="53">
        <f t="shared" si="468"/>
        <v>2.5876502644042141</v>
      </c>
      <c r="AK889" s="53">
        <f t="shared" si="469"/>
        <v>2.313591182567452</v>
      </c>
      <c r="AL889" s="53"/>
      <c r="AM889" s="48">
        <f t="shared" si="449"/>
        <v>39010</v>
      </c>
      <c r="AN889" s="53">
        <f t="shared" si="478"/>
        <v>3.9257969554975807</v>
      </c>
      <c r="AO889" s="53">
        <f t="shared" si="478"/>
        <v>7.0497869706155258</v>
      </c>
      <c r="AP889" s="53">
        <f t="shared" si="478"/>
        <v>2.3311702494736641</v>
      </c>
      <c r="AQ889" s="53">
        <f t="shared" si="477"/>
        <v>6.2795001957808498</v>
      </c>
      <c r="AR889" s="53">
        <f t="shared" si="477"/>
        <v>2.6117278640241341</v>
      </c>
      <c r="AS889" s="53">
        <f t="shared" si="477"/>
        <v>2.3471726510548168</v>
      </c>
      <c r="AT889" s="53"/>
      <c r="AU889" s="48">
        <f t="shared" si="450"/>
        <v>39010</v>
      </c>
      <c r="AV889" s="53">
        <f t="shared" si="470"/>
        <v>399.64613006965368</v>
      </c>
      <c r="AW889" s="53">
        <f t="shared" si="471"/>
        <v>492.00463267925761</v>
      </c>
      <c r="AX889" s="53">
        <f t="shared" si="472"/>
        <v>191.45901258927202</v>
      </c>
      <c r="AY889" s="53">
        <f t="shared" si="473"/>
        <v>496.08051546668713</v>
      </c>
      <c r="AZ889" s="53">
        <f t="shared" si="474"/>
        <v>210.63585223354644</v>
      </c>
      <c r="BA889" s="53">
        <f t="shared" si="475"/>
        <v>187.91464244344863</v>
      </c>
      <c r="BB889" s="58">
        <f t="shared" si="476"/>
        <v>1977.7407854818657</v>
      </c>
      <c r="BC889">
        <f t="shared" si="451"/>
        <v>2.6942376955730651E-2</v>
      </c>
      <c r="BD889">
        <v>1977.71384310491</v>
      </c>
      <c r="BE889" s="48">
        <f t="shared" si="445"/>
        <v>39010</v>
      </c>
    </row>
    <row r="890" spans="1:57">
      <c r="A890" s="48">
        <v>39013</v>
      </c>
      <c r="B890" s="49">
        <v>29.98</v>
      </c>
      <c r="C890" s="50">
        <v>101.71</v>
      </c>
      <c r="D890" s="49">
        <v>57.03</v>
      </c>
      <c r="E890" s="50">
        <v>69.849999999999994</v>
      </c>
      <c r="F890" s="49">
        <v>65.98</v>
      </c>
      <c r="G890" s="50">
        <v>81.900000000000006</v>
      </c>
      <c r="H890" s="49">
        <v>71.48</v>
      </c>
      <c r="I890" s="50">
        <v>79.400000000000006</v>
      </c>
      <c r="J890">
        <v>62.28</v>
      </c>
      <c r="K890">
        <v>81.03</v>
      </c>
      <c r="L890" s="49">
        <v>71</v>
      </c>
      <c r="M890" s="50">
        <v>80.02</v>
      </c>
      <c r="O890" s="48">
        <f t="shared" si="446"/>
        <v>39013</v>
      </c>
      <c r="P890" s="44">
        <f t="shared" si="452"/>
        <v>0.29475961065775247</v>
      </c>
      <c r="Q890" s="44">
        <f t="shared" si="453"/>
        <v>0.81646385110952047</v>
      </c>
      <c r="R890" s="44">
        <f t="shared" si="454"/>
        <v>0.80561660561660564</v>
      </c>
      <c r="S890" s="44">
        <f t="shared" si="455"/>
        <v>0.90025188916876575</v>
      </c>
      <c r="T890" s="44">
        <f t="shared" si="456"/>
        <v>0.76860422065901524</v>
      </c>
      <c r="U890" s="44">
        <f t="shared" si="457"/>
        <v>0.88727818045488627</v>
      </c>
      <c r="W890" s="51">
        <f t="shared" si="447"/>
        <v>39013</v>
      </c>
      <c r="X890" s="44">
        <f t="shared" si="458"/>
        <v>3.3923410404624281</v>
      </c>
      <c r="Y890" s="44">
        <f t="shared" si="459"/>
        <v>1.2247611912343135</v>
      </c>
      <c r="Z890" s="44">
        <f t="shared" si="460"/>
        <v>1.2605147520401756</v>
      </c>
      <c r="AA890" s="44">
        <f t="shared" si="461"/>
        <v>1.1154661016949152</v>
      </c>
      <c r="AB890" s="44">
        <f t="shared" si="462"/>
        <v>1.3131220051603392</v>
      </c>
      <c r="AC890" s="44">
        <f t="shared" si="463"/>
        <v>1.1433285509325681</v>
      </c>
      <c r="AE890" s="48">
        <f t="shared" si="448"/>
        <v>39013</v>
      </c>
      <c r="AF890" s="53">
        <f t="shared" si="464"/>
        <v>3.9269452894313148</v>
      </c>
      <c r="AG890" s="53">
        <f t="shared" si="465"/>
        <v>7.0488637918183299</v>
      </c>
      <c r="AH890" s="53">
        <f t="shared" si="466"/>
        <v>2.2954442397758998</v>
      </c>
      <c r="AI890" s="53">
        <f t="shared" si="467"/>
        <v>6.2532248452991537</v>
      </c>
      <c r="AJ890" s="53">
        <f t="shared" si="468"/>
        <v>2.5876502644042141</v>
      </c>
      <c r="AK890" s="53">
        <f t="shared" si="469"/>
        <v>2.313591182567452</v>
      </c>
      <c r="AL890" s="53"/>
      <c r="AM890" s="48">
        <f t="shared" si="449"/>
        <v>39013</v>
      </c>
      <c r="AN890" s="53">
        <f t="shared" si="478"/>
        <v>3.9266512566736211</v>
      </c>
      <c r="AO890" s="53">
        <f t="shared" si="478"/>
        <v>7.0486751563613215</v>
      </c>
      <c r="AP890" s="53">
        <f t="shared" si="478"/>
        <v>2.3310043801855262</v>
      </c>
      <c r="AQ890" s="53">
        <f t="shared" si="477"/>
        <v>6.2794912996161436</v>
      </c>
      <c r="AR890" s="53">
        <f t="shared" si="477"/>
        <v>2.6116406686370777</v>
      </c>
      <c r="AS890" s="53">
        <f t="shared" si="477"/>
        <v>2.347023677196701</v>
      </c>
      <c r="AT890" s="53"/>
      <c r="AU890" s="48">
        <f t="shared" si="450"/>
        <v>39013</v>
      </c>
      <c r="AV890" s="53">
        <f t="shared" si="470"/>
        <v>399.37969931627396</v>
      </c>
      <c r="AW890" s="53">
        <f t="shared" si="471"/>
        <v>492.34995967183829</v>
      </c>
      <c r="AX890" s="53">
        <f t="shared" si="472"/>
        <v>190.90925873719462</v>
      </c>
      <c r="AY890" s="53">
        <f t="shared" si="473"/>
        <v>498.59160918952182</v>
      </c>
      <c r="AZ890" s="53">
        <f t="shared" si="474"/>
        <v>211.62124337966242</v>
      </c>
      <c r="BA890" s="53">
        <f t="shared" si="475"/>
        <v>187.80883464928002</v>
      </c>
      <c r="BB890" s="58">
        <f t="shared" si="476"/>
        <v>1980.6606049437712</v>
      </c>
      <c r="BC890">
        <f t="shared" si="451"/>
        <v>5.548573913074506E-4</v>
      </c>
      <c r="BD890">
        <v>1980.6600500863799</v>
      </c>
      <c r="BE890" s="48">
        <f t="shared" si="445"/>
        <v>39013</v>
      </c>
    </row>
    <row r="891" spans="1:57">
      <c r="A891" s="48">
        <v>39014</v>
      </c>
      <c r="B891" s="49">
        <v>30.15</v>
      </c>
      <c r="C891" s="50">
        <v>102.29</v>
      </c>
      <c r="D891" s="49">
        <v>57.04</v>
      </c>
      <c r="E891" s="50">
        <v>69.86</v>
      </c>
      <c r="F891" s="49">
        <v>66.069999999999993</v>
      </c>
      <c r="G891" s="50">
        <v>82.01</v>
      </c>
      <c r="H891" s="49">
        <v>71.63</v>
      </c>
      <c r="I891" s="50">
        <v>79.56</v>
      </c>
      <c r="J891">
        <v>62.1</v>
      </c>
      <c r="K891">
        <v>80.8</v>
      </c>
      <c r="L891" s="49">
        <v>71</v>
      </c>
      <c r="M891" s="50">
        <v>80.02</v>
      </c>
      <c r="O891" s="48">
        <f t="shared" si="446"/>
        <v>39014</v>
      </c>
      <c r="P891" s="44">
        <f t="shared" si="452"/>
        <v>0.29475021996285067</v>
      </c>
      <c r="Q891" s="44">
        <f t="shared" si="453"/>
        <v>0.81649012310334956</v>
      </c>
      <c r="R891" s="44">
        <f t="shared" si="454"/>
        <v>0.80563345933422736</v>
      </c>
      <c r="S891" s="44">
        <f t="shared" si="455"/>
        <v>0.90032679738562083</v>
      </c>
      <c r="T891" s="44">
        <f t="shared" si="456"/>
        <v>0.76856435643564358</v>
      </c>
      <c r="U891" s="44">
        <f t="shared" si="457"/>
        <v>0.88727818045488627</v>
      </c>
      <c r="W891" s="51">
        <f t="shared" si="447"/>
        <v>39014</v>
      </c>
      <c r="X891" s="44">
        <f t="shared" si="458"/>
        <v>3.3923410404624281</v>
      </c>
      <c r="Y891" s="44">
        <f t="shared" si="459"/>
        <v>1.2247611912343135</v>
      </c>
      <c r="Z891" s="44">
        <f t="shared" si="460"/>
        <v>1.2605147520401756</v>
      </c>
      <c r="AA891" s="44">
        <f t="shared" si="461"/>
        <v>1.1154661016949152</v>
      </c>
      <c r="AB891" s="44">
        <f t="shared" si="462"/>
        <v>1.3131220051603392</v>
      </c>
      <c r="AC891" s="44">
        <f t="shared" si="463"/>
        <v>1.1433285509325681</v>
      </c>
      <c r="AE891" s="48">
        <f t="shared" si="448"/>
        <v>39014</v>
      </c>
      <c r="AF891" s="53">
        <f t="shared" si="464"/>
        <v>3.9269452894313148</v>
      </c>
      <c r="AG891" s="53">
        <f t="shared" si="465"/>
        <v>7.0488637918183299</v>
      </c>
      <c r="AH891" s="53">
        <f t="shared" si="466"/>
        <v>2.2954442397758998</v>
      </c>
      <c r="AI891" s="53">
        <f t="shared" si="467"/>
        <v>6.2532248452991537</v>
      </c>
      <c r="AJ891" s="53">
        <f t="shared" si="468"/>
        <v>2.5876502644042141</v>
      </c>
      <c r="AK891" s="53">
        <f t="shared" si="469"/>
        <v>2.313591182567452</v>
      </c>
      <c r="AL891" s="53"/>
      <c r="AM891" s="48">
        <f t="shared" si="449"/>
        <v>39014</v>
      </c>
      <c r="AN891" s="53">
        <f t="shared" si="478"/>
        <v>3.9265261581777486</v>
      </c>
      <c r="AO891" s="53">
        <f t="shared" si="478"/>
        <v>7.0489019670767741</v>
      </c>
      <c r="AP891" s="53">
        <f t="shared" si="478"/>
        <v>2.3310531454286019</v>
      </c>
      <c r="AQ891" s="53">
        <f t="shared" si="477"/>
        <v>6.2800138039304034</v>
      </c>
      <c r="AR891" s="53">
        <f t="shared" si="477"/>
        <v>2.6115052139723973</v>
      </c>
      <c r="AS891" s="53">
        <f t="shared" si="477"/>
        <v>2.347023677196701</v>
      </c>
      <c r="AT891" s="53"/>
      <c r="AU891" s="48">
        <f t="shared" si="450"/>
        <v>39014</v>
      </c>
      <c r="AV891" s="53">
        <f t="shared" si="470"/>
        <v>401.64436072000194</v>
      </c>
      <c r="AW891" s="53">
        <f t="shared" si="471"/>
        <v>492.43629141998343</v>
      </c>
      <c r="AX891" s="53">
        <f t="shared" si="472"/>
        <v>191.16966845659965</v>
      </c>
      <c r="AY891" s="53">
        <f t="shared" si="473"/>
        <v>499.6378982407029</v>
      </c>
      <c r="AZ891" s="53">
        <f t="shared" si="474"/>
        <v>211.0096212889697</v>
      </c>
      <c r="BA891" s="53">
        <f t="shared" si="475"/>
        <v>187.80883464928002</v>
      </c>
      <c r="BB891" s="58">
        <f t="shared" si="476"/>
        <v>1983.7066747755375</v>
      </c>
      <c r="BC891">
        <f t="shared" si="451"/>
        <v>5.9792032743644086E-4</v>
      </c>
      <c r="BD891">
        <v>1983.7060768552101</v>
      </c>
      <c r="BE891" s="48">
        <f t="shared" si="445"/>
        <v>39014</v>
      </c>
    </row>
    <row r="892" spans="1:57">
      <c r="A892" s="48">
        <v>39015</v>
      </c>
      <c r="B892" s="49">
        <v>30.5</v>
      </c>
      <c r="C892" s="50">
        <v>103.48</v>
      </c>
      <c r="D892" s="49">
        <v>57.44</v>
      </c>
      <c r="E892" s="50">
        <v>70.349999999999994</v>
      </c>
      <c r="F892" s="49">
        <v>66.31</v>
      </c>
      <c r="G892" s="50">
        <v>82.31</v>
      </c>
      <c r="H892" s="49">
        <v>71.819999999999993</v>
      </c>
      <c r="I892" s="50">
        <v>79.77</v>
      </c>
      <c r="J892">
        <v>62.42</v>
      </c>
      <c r="K892">
        <v>81.209999999999994</v>
      </c>
      <c r="L892" s="49">
        <v>71.08</v>
      </c>
      <c r="M892" s="50">
        <v>80.11</v>
      </c>
      <c r="O892" s="48">
        <f t="shared" si="446"/>
        <v>39015</v>
      </c>
      <c r="P892" s="44">
        <f t="shared" si="452"/>
        <v>0.29474294549671431</v>
      </c>
      <c r="Q892" s="44">
        <f t="shared" si="453"/>
        <v>0.8164889836531628</v>
      </c>
      <c r="R892" s="44">
        <f t="shared" si="454"/>
        <v>0.80561292674037177</v>
      </c>
      <c r="S892" s="44">
        <f t="shared" si="455"/>
        <v>0.90033847311019177</v>
      </c>
      <c r="T892" s="44">
        <f t="shared" si="456"/>
        <v>0.76862455362640081</v>
      </c>
      <c r="U892" s="44">
        <f t="shared" si="457"/>
        <v>0.88727999001373115</v>
      </c>
      <c r="W892" s="51">
        <f t="shared" si="447"/>
        <v>39015</v>
      </c>
      <c r="X892" s="44">
        <f t="shared" si="458"/>
        <v>3.3923410404624281</v>
      </c>
      <c r="Y892" s="44">
        <f t="shared" si="459"/>
        <v>1.2247611912343135</v>
      </c>
      <c r="Z892" s="44">
        <f t="shared" si="460"/>
        <v>1.2605147520401756</v>
      </c>
      <c r="AA892" s="44">
        <f t="shared" si="461"/>
        <v>1.1154661016949152</v>
      </c>
      <c r="AB892" s="44">
        <f t="shared" si="462"/>
        <v>1.3131220051603392</v>
      </c>
      <c r="AC892" s="44">
        <f t="shared" si="463"/>
        <v>1.1433285509325681</v>
      </c>
      <c r="AE892" s="48">
        <f t="shared" si="448"/>
        <v>39015</v>
      </c>
      <c r="AF892" s="53">
        <f t="shared" si="464"/>
        <v>3.9269452894313148</v>
      </c>
      <c r="AG892" s="53">
        <f t="shared" si="465"/>
        <v>7.0488637918183299</v>
      </c>
      <c r="AH892" s="53">
        <f t="shared" si="466"/>
        <v>2.2954442397758998</v>
      </c>
      <c r="AI892" s="53">
        <f t="shared" si="467"/>
        <v>6.2532248452991537</v>
      </c>
      <c r="AJ892" s="53">
        <f t="shared" si="468"/>
        <v>2.5876502644042141</v>
      </c>
      <c r="AK892" s="53">
        <f t="shared" si="469"/>
        <v>2.313591182567452</v>
      </c>
      <c r="AL892" s="53"/>
      <c r="AM892" s="48">
        <f t="shared" si="449"/>
        <v>39015</v>
      </c>
      <c r="AN892" s="53">
        <f t="shared" si="478"/>
        <v>3.9264292511030914</v>
      </c>
      <c r="AO892" s="53">
        <f t="shared" si="478"/>
        <v>7.048892130004119</v>
      </c>
      <c r="AP892" s="53">
        <f t="shared" si="478"/>
        <v>2.3309937355729953</v>
      </c>
      <c r="AQ892" s="53">
        <f t="shared" si="477"/>
        <v>6.2800952451489582</v>
      </c>
      <c r="AR892" s="53">
        <f t="shared" si="477"/>
        <v>2.6117097580372017</v>
      </c>
      <c r="AS892" s="53">
        <f t="shared" si="477"/>
        <v>2.3470284638324457</v>
      </c>
      <c r="AT892" s="53"/>
      <c r="AU892" s="48">
        <f t="shared" si="450"/>
        <v>39015</v>
      </c>
      <c r="AV892" s="53">
        <f t="shared" si="470"/>
        <v>406.30689890414789</v>
      </c>
      <c r="AW892" s="53">
        <f t="shared" si="471"/>
        <v>495.88956134578973</v>
      </c>
      <c r="AX892" s="53">
        <f t="shared" si="472"/>
        <v>191.86409437501325</v>
      </c>
      <c r="AY892" s="53">
        <f t="shared" si="473"/>
        <v>500.96319770553237</v>
      </c>
      <c r="AZ892" s="53">
        <f t="shared" si="474"/>
        <v>212.09694945020112</v>
      </c>
      <c r="BA892" s="53">
        <f t="shared" si="475"/>
        <v>188.02045023761721</v>
      </c>
      <c r="BB892" s="58">
        <f t="shared" si="476"/>
        <v>1995.1411520183019</v>
      </c>
      <c r="BC892">
        <f t="shared" si="451"/>
        <v>6.9883358196420886E-4</v>
      </c>
      <c r="BD892">
        <v>1995.1404531847199</v>
      </c>
      <c r="BE892" s="48">
        <f t="shared" si="445"/>
        <v>39015</v>
      </c>
    </row>
    <row r="893" spans="1:57">
      <c r="A893" s="48">
        <v>39016</v>
      </c>
      <c r="B893" s="49">
        <v>30.57</v>
      </c>
      <c r="C893" s="50">
        <v>103.73</v>
      </c>
      <c r="D893" s="49">
        <v>57.88</v>
      </c>
      <c r="E893" s="50">
        <v>70.89</v>
      </c>
      <c r="F893" s="49">
        <v>66.540000000000006</v>
      </c>
      <c r="G893" s="50">
        <v>82.59</v>
      </c>
      <c r="H893" s="49">
        <v>72.2</v>
      </c>
      <c r="I893" s="50">
        <v>80.19</v>
      </c>
      <c r="J893">
        <v>63.03</v>
      </c>
      <c r="K893">
        <v>82</v>
      </c>
      <c r="L893" s="49">
        <v>71.17</v>
      </c>
      <c r="M893" s="50">
        <v>80.209999999999994</v>
      </c>
      <c r="O893" s="48">
        <f t="shared" si="446"/>
        <v>39016</v>
      </c>
      <c r="P893" s="44">
        <f t="shared" si="452"/>
        <v>0.29470741347729684</v>
      </c>
      <c r="Q893" s="44">
        <f t="shared" si="453"/>
        <v>0.8164762307800818</v>
      </c>
      <c r="R893" s="44">
        <f t="shared" si="454"/>
        <v>0.80566654558663275</v>
      </c>
      <c r="S893" s="44">
        <f t="shared" si="455"/>
        <v>0.90036164110238193</v>
      </c>
      <c r="T893" s="44">
        <f t="shared" si="456"/>
        <v>0.76865853658536587</v>
      </c>
      <c r="U893" s="44">
        <f t="shared" si="457"/>
        <v>0.8872958483979555</v>
      </c>
      <c r="W893" s="51">
        <f t="shared" si="447"/>
        <v>39016</v>
      </c>
      <c r="X893" s="44">
        <f t="shared" si="458"/>
        <v>3.3923410404624281</v>
      </c>
      <c r="Y893" s="44">
        <f t="shared" si="459"/>
        <v>1.2247611912343135</v>
      </c>
      <c r="Z893" s="44">
        <f t="shared" si="460"/>
        <v>1.2605147520401756</v>
      </c>
      <c r="AA893" s="44">
        <f t="shared" si="461"/>
        <v>1.1154661016949152</v>
      </c>
      <c r="AB893" s="44">
        <f t="shared" si="462"/>
        <v>1.3131220051603392</v>
      </c>
      <c r="AC893" s="44">
        <f t="shared" si="463"/>
        <v>1.1433285509325681</v>
      </c>
      <c r="AE893" s="48">
        <f t="shared" si="448"/>
        <v>39016</v>
      </c>
      <c r="AF893" s="53">
        <f t="shared" si="464"/>
        <v>3.9269452894313148</v>
      </c>
      <c r="AG893" s="53">
        <f t="shared" si="465"/>
        <v>7.0488637918183299</v>
      </c>
      <c r="AH893" s="53">
        <f t="shared" si="466"/>
        <v>2.2954442397758998</v>
      </c>
      <c r="AI893" s="53">
        <f t="shared" si="467"/>
        <v>6.2532248452991537</v>
      </c>
      <c r="AJ893" s="53">
        <f t="shared" si="468"/>
        <v>2.5876502644042141</v>
      </c>
      <c r="AK893" s="53">
        <f t="shared" si="469"/>
        <v>2.313591182567452</v>
      </c>
      <c r="AL893" s="53"/>
      <c r="AM893" s="48">
        <f t="shared" si="449"/>
        <v>39016</v>
      </c>
      <c r="AN893" s="53">
        <f t="shared" si="478"/>
        <v>3.9259559099679664</v>
      </c>
      <c r="AO893" s="53">
        <f t="shared" si="478"/>
        <v>7.0487820322214239</v>
      </c>
      <c r="AP893" s="53">
        <f t="shared" si="478"/>
        <v>2.331148878558658</v>
      </c>
      <c r="AQ893" s="53">
        <f t="shared" si="477"/>
        <v>6.2802568479260676</v>
      </c>
      <c r="AR893" s="53">
        <f t="shared" si="477"/>
        <v>2.6118252287505914</v>
      </c>
      <c r="AS893" s="53">
        <f t="shared" si="477"/>
        <v>2.3470704123487924</v>
      </c>
      <c r="AT893" s="53"/>
      <c r="AU893" s="48">
        <f t="shared" si="450"/>
        <v>39016</v>
      </c>
      <c r="AV893" s="53">
        <f t="shared" si="470"/>
        <v>407.23940654097714</v>
      </c>
      <c r="AW893" s="53">
        <f t="shared" si="471"/>
        <v>499.68815826417676</v>
      </c>
      <c r="AX893" s="53">
        <f t="shared" si="472"/>
        <v>192.52958588015957</v>
      </c>
      <c r="AY893" s="53">
        <f t="shared" si="473"/>
        <v>503.61379663519136</v>
      </c>
      <c r="AZ893" s="53">
        <f t="shared" si="474"/>
        <v>214.16966875754849</v>
      </c>
      <c r="BA893" s="53">
        <f t="shared" si="475"/>
        <v>188.25851777449662</v>
      </c>
      <c r="BB893" s="58">
        <f t="shared" si="476"/>
        <v>2005.4991338525499</v>
      </c>
      <c r="BC893">
        <f t="shared" si="451"/>
        <v>7.7693588991678553E-4</v>
      </c>
      <c r="BD893">
        <v>2005.49835691666</v>
      </c>
      <c r="BE893" s="48">
        <f t="shared" si="445"/>
        <v>39016</v>
      </c>
    </row>
    <row r="894" spans="1:57">
      <c r="A894" s="48">
        <v>39017</v>
      </c>
      <c r="B894" s="49">
        <v>30.06</v>
      </c>
      <c r="C894" s="50">
        <v>102</v>
      </c>
      <c r="D894" s="49">
        <v>57.48</v>
      </c>
      <c r="E894" s="50">
        <v>70.400000000000006</v>
      </c>
      <c r="F894" s="49">
        <v>66.760000000000005</v>
      </c>
      <c r="G894" s="50">
        <v>82.86</v>
      </c>
      <c r="H894" s="49">
        <v>71.67</v>
      </c>
      <c r="I894" s="50">
        <v>79.61</v>
      </c>
      <c r="J894">
        <v>62.62</v>
      </c>
      <c r="K894">
        <v>81.47</v>
      </c>
      <c r="L894" s="49">
        <v>71.239999999999995</v>
      </c>
      <c r="M894" s="50">
        <v>80.290000000000006</v>
      </c>
      <c r="O894" s="48">
        <f t="shared" si="446"/>
        <v>39017</v>
      </c>
      <c r="P894" s="44">
        <f t="shared" si="452"/>
        <v>0.29470588235294115</v>
      </c>
      <c r="Q894" s="44">
        <f t="shared" si="453"/>
        <v>0.81647727272727266</v>
      </c>
      <c r="R894" s="44">
        <f t="shared" si="454"/>
        <v>0.80569635529809325</v>
      </c>
      <c r="S894" s="44">
        <f t="shared" si="455"/>
        <v>0.90026378595653811</v>
      </c>
      <c r="T894" s="44">
        <f t="shared" si="456"/>
        <v>0.7686264882778937</v>
      </c>
      <c r="U894" s="44">
        <f t="shared" si="457"/>
        <v>0.88728359696101622</v>
      </c>
      <c r="W894" s="51">
        <f t="shared" si="447"/>
        <v>39017</v>
      </c>
      <c r="X894" s="44">
        <f t="shared" si="458"/>
        <v>3.3923410404624281</v>
      </c>
      <c r="Y894" s="44">
        <f t="shared" si="459"/>
        <v>1.2247611912343135</v>
      </c>
      <c r="Z894" s="44">
        <f t="shared" si="460"/>
        <v>1.2605147520401756</v>
      </c>
      <c r="AA894" s="44">
        <f t="shared" si="461"/>
        <v>1.1154661016949152</v>
      </c>
      <c r="AB894" s="44">
        <f t="shared" si="462"/>
        <v>1.3131220051603392</v>
      </c>
      <c r="AC894" s="44">
        <f t="shared" si="463"/>
        <v>1.1433285509325681</v>
      </c>
      <c r="AE894" s="48">
        <f t="shared" si="448"/>
        <v>39017</v>
      </c>
      <c r="AF894" s="53">
        <f t="shared" si="464"/>
        <v>3.9269452894313148</v>
      </c>
      <c r="AG894" s="53">
        <f t="shared" si="465"/>
        <v>7.0488637918183299</v>
      </c>
      <c r="AH894" s="53">
        <f t="shared" si="466"/>
        <v>2.2954442397758998</v>
      </c>
      <c r="AI894" s="53">
        <f t="shared" si="467"/>
        <v>6.2532248452991537</v>
      </c>
      <c r="AJ894" s="53">
        <f t="shared" si="468"/>
        <v>2.5876502644042141</v>
      </c>
      <c r="AK894" s="53">
        <f t="shared" si="469"/>
        <v>2.313591182567452</v>
      </c>
      <c r="AL894" s="53"/>
      <c r="AM894" s="48">
        <f t="shared" si="449"/>
        <v>39017</v>
      </c>
      <c r="AN894" s="53">
        <f t="shared" si="478"/>
        <v>3.925935513037186</v>
      </c>
      <c r="AO894" s="53">
        <f t="shared" si="478"/>
        <v>7.04879102753367</v>
      </c>
      <c r="AP894" s="53">
        <f t="shared" si="478"/>
        <v>2.3312351312097359</v>
      </c>
      <c r="AQ894" s="53">
        <f t="shared" si="477"/>
        <v>6.2795742828080803</v>
      </c>
      <c r="AR894" s="53">
        <f t="shared" si="477"/>
        <v>2.6117163317904843</v>
      </c>
      <c r="AS894" s="53">
        <f t="shared" si="477"/>
        <v>2.3470380049108437</v>
      </c>
      <c r="AT894" s="53"/>
      <c r="AU894" s="48">
        <f t="shared" si="450"/>
        <v>39017</v>
      </c>
      <c r="AV894" s="53">
        <f t="shared" si="470"/>
        <v>400.44542232979296</v>
      </c>
      <c r="AW894" s="53">
        <f t="shared" si="471"/>
        <v>496.23488833837041</v>
      </c>
      <c r="AX894" s="53">
        <f t="shared" si="472"/>
        <v>193.16614297203873</v>
      </c>
      <c r="AY894" s="53">
        <f t="shared" si="473"/>
        <v>499.91690865435129</v>
      </c>
      <c r="AZ894" s="53">
        <f t="shared" si="474"/>
        <v>212.77652955097076</v>
      </c>
      <c r="BA894" s="53">
        <f t="shared" si="475"/>
        <v>188.44368141429166</v>
      </c>
      <c r="BB894" s="58">
        <f t="shared" si="476"/>
        <v>1990.9835732598158</v>
      </c>
      <c r="BC894">
        <f t="shared" si="451"/>
        <v>5.1858019583050918E-4</v>
      </c>
      <c r="BD894">
        <v>1990.98305467962</v>
      </c>
      <c r="BE894" s="48">
        <f t="shared" si="445"/>
        <v>39017</v>
      </c>
    </row>
    <row r="895" spans="1:57">
      <c r="A895" s="48">
        <v>39020</v>
      </c>
      <c r="B895" s="49">
        <v>29.96</v>
      </c>
      <c r="C895" s="50">
        <v>101.65</v>
      </c>
      <c r="D895" s="49">
        <v>57.36</v>
      </c>
      <c r="E895" s="50">
        <v>70.25</v>
      </c>
      <c r="F895" s="49">
        <v>66.790000000000006</v>
      </c>
      <c r="G895" s="50">
        <v>82.9</v>
      </c>
      <c r="H895" s="49">
        <v>71.63</v>
      </c>
      <c r="I895" s="50">
        <v>79.56</v>
      </c>
      <c r="J895">
        <v>63.22</v>
      </c>
      <c r="K895">
        <v>82.25</v>
      </c>
      <c r="L895" s="49">
        <v>71.2</v>
      </c>
      <c r="M895" s="50">
        <v>80.239999999999995</v>
      </c>
      <c r="O895" s="48">
        <f t="shared" si="446"/>
        <v>39020</v>
      </c>
      <c r="P895" s="44">
        <f t="shared" si="452"/>
        <v>0.29473684210526313</v>
      </c>
      <c r="Q895" s="44">
        <f t="shared" si="453"/>
        <v>0.81651245551601426</v>
      </c>
      <c r="R895" s="44">
        <f t="shared" si="454"/>
        <v>0.80566948130277449</v>
      </c>
      <c r="S895" s="44">
        <f t="shared" si="455"/>
        <v>0.90032679738562083</v>
      </c>
      <c r="T895" s="44">
        <f t="shared" si="456"/>
        <v>0.76863221884498478</v>
      </c>
      <c r="U895" s="44">
        <f t="shared" si="457"/>
        <v>0.88733798604187442</v>
      </c>
      <c r="W895" s="51">
        <f t="shared" si="447"/>
        <v>39020</v>
      </c>
      <c r="X895" s="44">
        <f t="shared" si="458"/>
        <v>3.3923410404624281</v>
      </c>
      <c r="Y895" s="44">
        <f t="shared" si="459"/>
        <v>1.2247611912343135</v>
      </c>
      <c r="Z895" s="44">
        <f t="shared" si="460"/>
        <v>1.2605147520401756</v>
      </c>
      <c r="AA895" s="44">
        <f t="shared" si="461"/>
        <v>1.1154661016949152</v>
      </c>
      <c r="AB895" s="44">
        <f t="shared" si="462"/>
        <v>1.3131220051603392</v>
      </c>
      <c r="AC895" s="44">
        <f t="shared" si="463"/>
        <v>1.1433285509325681</v>
      </c>
      <c r="AE895" s="48">
        <f t="shared" si="448"/>
        <v>39020</v>
      </c>
      <c r="AF895" s="53">
        <f t="shared" si="464"/>
        <v>3.9269452894313148</v>
      </c>
      <c r="AG895" s="53">
        <f t="shared" si="465"/>
        <v>7.0488637918183299</v>
      </c>
      <c r="AH895" s="53">
        <f t="shared" si="466"/>
        <v>2.2954442397758998</v>
      </c>
      <c r="AI895" s="53">
        <f t="shared" si="467"/>
        <v>6.2532248452991537</v>
      </c>
      <c r="AJ895" s="53">
        <f t="shared" si="468"/>
        <v>2.5876502644042141</v>
      </c>
      <c r="AK895" s="53">
        <f t="shared" si="469"/>
        <v>2.313591182567452</v>
      </c>
      <c r="AL895" s="53"/>
      <c r="AM895" s="48">
        <f t="shared" si="449"/>
        <v>39020</v>
      </c>
      <c r="AN895" s="53">
        <f t="shared" si="478"/>
        <v>3.926347944543966</v>
      </c>
      <c r="AO895" s="53">
        <f t="shared" si="478"/>
        <v>7.049094766699338</v>
      </c>
      <c r="AP895" s="53">
        <f t="shared" si="478"/>
        <v>2.3311573728810662</v>
      </c>
      <c r="AQ895" s="53">
        <f t="shared" si="477"/>
        <v>6.2800138039304034</v>
      </c>
      <c r="AR895" s="53">
        <f t="shared" si="477"/>
        <v>2.6117358036872904</v>
      </c>
      <c r="AS895" s="53">
        <f t="shared" si="477"/>
        <v>2.3471818746276552</v>
      </c>
      <c r="AT895" s="53"/>
      <c r="AU895" s="48">
        <f t="shared" si="450"/>
        <v>39020</v>
      </c>
      <c r="AV895" s="53">
        <f t="shared" si="470"/>
        <v>399.11326856289418</v>
      </c>
      <c r="AW895" s="53">
        <f t="shared" si="471"/>
        <v>495.19890736062848</v>
      </c>
      <c r="AX895" s="53">
        <f t="shared" si="472"/>
        <v>193.2529462118404</v>
      </c>
      <c r="AY895" s="53">
        <f t="shared" si="473"/>
        <v>499.6378982407029</v>
      </c>
      <c r="AZ895" s="53">
        <f t="shared" si="474"/>
        <v>214.81526985327963</v>
      </c>
      <c r="BA895" s="53">
        <f t="shared" si="475"/>
        <v>188.33787362012305</v>
      </c>
      <c r="BB895" s="58">
        <f t="shared" si="476"/>
        <v>1990.3561638494687</v>
      </c>
      <c r="BC895">
        <f t="shared" si="451"/>
        <v>2.6999246458672133E-2</v>
      </c>
      <c r="BD895">
        <v>1990.32916460301</v>
      </c>
      <c r="BE895" s="48">
        <f t="shared" si="445"/>
        <v>39020</v>
      </c>
    </row>
    <row r="896" spans="1:57">
      <c r="A896" s="48">
        <v>39021</v>
      </c>
      <c r="B896" s="49">
        <v>30.54</v>
      </c>
      <c r="C896" s="50">
        <v>103.6</v>
      </c>
      <c r="D896" s="49">
        <v>57.39</v>
      </c>
      <c r="E896" s="50">
        <v>70.290000000000006</v>
      </c>
      <c r="F896" s="49">
        <v>67.09</v>
      </c>
      <c r="G896" s="50">
        <v>83.27</v>
      </c>
      <c r="H896" s="49">
        <v>71.66</v>
      </c>
      <c r="I896" s="50">
        <v>79.59</v>
      </c>
      <c r="J896">
        <v>63.14</v>
      </c>
      <c r="K896">
        <v>82.15</v>
      </c>
      <c r="L896" s="49">
        <v>71.3</v>
      </c>
      <c r="M896" s="50">
        <v>80.349999999999994</v>
      </c>
      <c r="O896" s="48">
        <f t="shared" si="446"/>
        <v>39021</v>
      </c>
      <c r="P896" s="44">
        <f t="shared" si="452"/>
        <v>0.2947876447876448</v>
      </c>
      <c r="Q896" s="44">
        <f t="shared" si="453"/>
        <v>0.81647460520699955</v>
      </c>
      <c r="R896" s="44">
        <f t="shared" si="454"/>
        <v>0.80569232616788766</v>
      </c>
      <c r="S896" s="44">
        <f t="shared" si="455"/>
        <v>0.90036436738283698</v>
      </c>
      <c r="T896" s="44">
        <f t="shared" si="456"/>
        <v>0.76859403530127812</v>
      </c>
      <c r="U896" s="44">
        <f t="shared" si="457"/>
        <v>0.88736776602364653</v>
      </c>
      <c r="W896" s="51">
        <f t="shared" si="447"/>
        <v>39021</v>
      </c>
      <c r="X896" s="44">
        <f t="shared" si="458"/>
        <v>3.3923410404624281</v>
      </c>
      <c r="Y896" s="44">
        <f t="shared" si="459"/>
        <v>1.2247611912343135</v>
      </c>
      <c r="Z896" s="44">
        <f t="shared" si="460"/>
        <v>1.2605147520401756</v>
      </c>
      <c r="AA896" s="44">
        <f t="shared" si="461"/>
        <v>1.1154661016949152</v>
      </c>
      <c r="AB896" s="44">
        <f t="shared" si="462"/>
        <v>1.3131220051603392</v>
      </c>
      <c r="AC896" s="44">
        <f t="shared" si="463"/>
        <v>1.1433285509325681</v>
      </c>
      <c r="AE896" s="48">
        <f t="shared" si="448"/>
        <v>39021</v>
      </c>
      <c r="AF896" s="53">
        <f t="shared" si="464"/>
        <v>3.9269452894313148</v>
      </c>
      <c r="AG896" s="53">
        <f t="shared" si="465"/>
        <v>7.0488637918183299</v>
      </c>
      <c r="AH896" s="53">
        <f t="shared" si="466"/>
        <v>2.2954442397758998</v>
      </c>
      <c r="AI896" s="53">
        <f t="shared" si="467"/>
        <v>6.2532248452991537</v>
      </c>
      <c r="AJ896" s="53">
        <f t="shared" si="468"/>
        <v>2.5876502644042141</v>
      </c>
      <c r="AK896" s="53">
        <f t="shared" si="469"/>
        <v>2.313591182567452</v>
      </c>
      <c r="AL896" s="53"/>
      <c r="AM896" s="48">
        <f t="shared" si="449"/>
        <v>39021</v>
      </c>
      <c r="AN896" s="53">
        <f t="shared" si="478"/>
        <v>3.9270247143909991</v>
      </c>
      <c r="AO896" s="53">
        <f t="shared" si="478"/>
        <v>7.0487679983648306</v>
      </c>
      <c r="AP896" s="53">
        <f t="shared" si="478"/>
        <v>2.331223473157888</v>
      </c>
      <c r="AQ896" s="53">
        <f t="shared" si="477"/>
        <v>6.2802758644420047</v>
      </c>
      <c r="AR896" s="53">
        <f t="shared" si="477"/>
        <v>2.6116060598048909</v>
      </c>
      <c r="AS896" s="53">
        <f t="shared" si="477"/>
        <v>2.3472606484821976</v>
      </c>
      <c r="AT896" s="53"/>
      <c r="AU896" s="48">
        <f t="shared" si="450"/>
        <v>39021</v>
      </c>
      <c r="AV896" s="53">
        <f t="shared" si="470"/>
        <v>406.8397604109075</v>
      </c>
      <c r="AW896" s="53">
        <f t="shared" si="471"/>
        <v>495.45790260506396</v>
      </c>
      <c r="AX896" s="53">
        <f t="shared" si="472"/>
        <v>194.12097860985733</v>
      </c>
      <c r="AY896" s="53">
        <f t="shared" si="473"/>
        <v>499.84715605093919</v>
      </c>
      <c r="AZ896" s="53">
        <f t="shared" si="474"/>
        <v>214.5434378129718</v>
      </c>
      <c r="BA896" s="53">
        <f t="shared" si="475"/>
        <v>188.60239310554456</v>
      </c>
      <c r="BB896" s="58">
        <f t="shared" si="476"/>
        <v>1999.4116285952844</v>
      </c>
      <c r="BC896">
        <f t="shared" si="451"/>
        <v>2.7051342504364584E-2</v>
      </c>
      <c r="BD896">
        <v>1999.38457725278</v>
      </c>
      <c r="BE896" s="48">
        <f t="shared" si="445"/>
        <v>39021</v>
      </c>
    </row>
    <row r="897" spans="1:57">
      <c r="A897" s="48">
        <v>39022</v>
      </c>
      <c r="B897" s="49">
        <v>30.23</v>
      </c>
      <c r="C897" s="50">
        <v>102.56</v>
      </c>
      <c r="D897" s="49">
        <v>57.3</v>
      </c>
      <c r="E897" s="50">
        <v>70.17</v>
      </c>
      <c r="F897" s="49">
        <v>67.319999999999993</v>
      </c>
      <c r="G897" s="50">
        <v>83.25</v>
      </c>
      <c r="H897" s="49">
        <v>70.98</v>
      </c>
      <c r="I897" s="50">
        <v>78.84</v>
      </c>
      <c r="J897">
        <v>62.6</v>
      </c>
      <c r="K897">
        <v>81.45</v>
      </c>
      <c r="L897" s="49">
        <v>71.349999999999994</v>
      </c>
      <c r="M897" s="50">
        <v>80.11</v>
      </c>
      <c r="O897" s="48">
        <f t="shared" si="446"/>
        <v>39022</v>
      </c>
      <c r="P897" s="44">
        <f t="shared" si="452"/>
        <v>0.29475429017160687</v>
      </c>
      <c r="Q897" s="44">
        <f t="shared" si="453"/>
        <v>0.81658828559213337</v>
      </c>
      <c r="R897" s="44">
        <f t="shared" si="454"/>
        <v>0.8086486486486486</v>
      </c>
      <c r="S897" s="44">
        <f t="shared" si="455"/>
        <v>0.90030441400304417</v>
      </c>
      <c r="T897" s="44">
        <f t="shared" si="456"/>
        <v>0.76856967464702275</v>
      </c>
      <c r="U897" s="44">
        <f t="shared" si="457"/>
        <v>0.89065035576082885</v>
      </c>
      <c r="W897" s="51">
        <f t="shared" si="447"/>
        <v>39022</v>
      </c>
      <c r="X897" s="44">
        <f t="shared" si="458"/>
        <v>3.3923410404624281</v>
      </c>
      <c r="Y897" s="44">
        <f t="shared" si="459"/>
        <v>1.2247611912343135</v>
      </c>
      <c r="Z897" s="44">
        <f t="shared" si="460"/>
        <v>1.2605147520401756</v>
      </c>
      <c r="AA897" s="44">
        <f t="shared" si="461"/>
        <v>1.1154661016949152</v>
      </c>
      <c r="AB897" s="44">
        <f t="shared" si="462"/>
        <v>1.3131220051603392</v>
      </c>
      <c r="AC897" s="44">
        <f t="shared" si="463"/>
        <v>1.1433285509325681</v>
      </c>
      <c r="AE897" s="48">
        <f t="shared" si="448"/>
        <v>39022</v>
      </c>
      <c r="AF897" s="53">
        <f t="shared" si="464"/>
        <v>3.9269452894313148</v>
      </c>
      <c r="AG897" s="53">
        <f t="shared" si="465"/>
        <v>7.0488637918183299</v>
      </c>
      <c r="AH897" s="53">
        <f t="shared" si="466"/>
        <v>2.2954442397758998</v>
      </c>
      <c r="AI897" s="53">
        <f t="shared" si="467"/>
        <v>6.2532248452991537</v>
      </c>
      <c r="AJ897" s="53">
        <f t="shared" si="468"/>
        <v>2.5876502644042141</v>
      </c>
      <c r="AK897" s="53">
        <f t="shared" si="469"/>
        <v>2.313591182567452</v>
      </c>
      <c r="AL897" s="53"/>
      <c r="AM897" s="48">
        <f t="shared" si="449"/>
        <v>39022</v>
      </c>
      <c r="AN897" s="53">
        <f t="shared" si="478"/>
        <v>3.9265803796170151</v>
      </c>
      <c r="AO897" s="53">
        <f t="shared" si="478"/>
        <v>7.0497494210026721</v>
      </c>
      <c r="AP897" s="53">
        <f t="shared" si="478"/>
        <v>2.3397774187988425</v>
      </c>
      <c r="AQ897" s="53">
        <f t="shared" si="477"/>
        <v>6.279857674009615</v>
      </c>
      <c r="AR897" s="53">
        <f t="shared" si="477"/>
        <v>2.6115232847255223</v>
      </c>
      <c r="AS897" s="53">
        <f t="shared" si="477"/>
        <v>2.355943737963492</v>
      </c>
      <c r="AT897" s="53"/>
      <c r="AU897" s="48">
        <f t="shared" si="450"/>
        <v>39022</v>
      </c>
      <c r="AV897" s="53">
        <f t="shared" si="470"/>
        <v>402.71008373352106</v>
      </c>
      <c r="AW897" s="53">
        <f t="shared" si="471"/>
        <v>494.68091687175752</v>
      </c>
      <c r="AX897" s="53">
        <f t="shared" si="472"/>
        <v>194.78647011500362</v>
      </c>
      <c r="AY897" s="53">
        <f t="shared" si="473"/>
        <v>495.1039790189181</v>
      </c>
      <c r="AZ897" s="53">
        <f t="shared" si="474"/>
        <v>212.70857154089379</v>
      </c>
      <c r="BA897" s="53">
        <f t="shared" si="475"/>
        <v>188.73465284825534</v>
      </c>
      <c r="BB897" s="58">
        <f t="shared" si="476"/>
        <v>1988.7246741283493</v>
      </c>
      <c r="BC897">
        <f t="shared" si="451"/>
        <v>2.6862297229399701E-2</v>
      </c>
      <c r="BD897">
        <v>1988.6978118311199</v>
      </c>
      <c r="BE897" s="48">
        <f t="shared" si="445"/>
        <v>39022</v>
      </c>
    </row>
    <row r="898" spans="1:57">
      <c r="A898" s="48">
        <v>39023</v>
      </c>
      <c r="B898" s="49">
        <v>30.32</v>
      </c>
      <c r="C898" s="50">
        <v>102.88</v>
      </c>
      <c r="D898" s="49">
        <v>57.51</v>
      </c>
      <c r="E898" s="50">
        <v>70.430000000000007</v>
      </c>
      <c r="F898" s="49">
        <v>67.13</v>
      </c>
      <c r="G898" s="50">
        <v>83.02</v>
      </c>
      <c r="H898" s="49">
        <v>70.92</v>
      </c>
      <c r="I898" s="50">
        <v>78.77</v>
      </c>
      <c r="J898">
        <v>61.4</v>
      </c>
      <c r="K898">
        <v>79.88</v>
      </c>
      <c r="L898" s="49">
        <v>71.33</v>
      </c>
      <c r="M898" s="50">
        <v>80.09</v>
      </c>
      <c r="O898" s="48">
        <f t="shared" si="446"/>
        <v>39023</v>
      </c>
      <c r="P898" s="44">
        <f t="shared" si="452"/>
        <v>0.29471228615863143</v>
      </c>
      <c r="Q898" s="44">
        <f t="shared" si="453"/>
        <v>0.81655544512281686</v>
      </c>
      <c r="R898" s="44">
        <f t="shared" si="454"/>
        <v>0.80860033726812819</v>
      </c>
      <c r="S898" s="44">
        <f t="shared" si="455"/>
        <v>0.90034277009013586</v>
      </c>
      <c r="T898" s="44">
        <f t="shared" si="456"/>
        <v>0.76865297946920386</v>
      </c>
      <c r="U898" s="44">
        <f t="shared" si="457"/>
        <v>0.89062304906979639</v>
      </c>
      <c r="W898" s="51">
        <f t="shared" si="447"/>
        <v>39023</v>
      </c>
      <c r="X898" s="44">
        <f t="shared" si="458"/>
        <v>3.3923410404624281</v>
      </c>
      <c r="Y898" s="44">
        <f t="shared" si="459"/>
        <v>1.2247611912343135</v>
      </c>
      <c r="Z898" s="44">
        <f t="shared" si="460"/>
        <v>1.2605147520401756</v>
      </c>
      <c r="AA898" s="44">
        <f t="shared" si="461"/>
        <v>1.1154661016949152</v>
      </c>
      <c r="AB898" s="44">
        <f t="shared" si="462"/>
        <v>1.3131220051603392</v>
      </c>
      <c r="AC898" s="44">
        <f t="shared" si="463"/>
        <v>1.1433285509325681</v>
      </c>
      <c r="AE898" s="48">
        <f t="shared" si="448"/>
        <v>39023</v>
      </c>
      <c r="AF898" s="53">
        <f t="shared" si="464"/>
        <v>3.9269452894313148</v>
      </c>
      <c r="AG898" s="53">
        <f t="shared" si="465"/>
        <v>7.0488637918183299</v>
      </c>
      <c r="AH898" s="53">
        <f t="shared" si="466"/>
        <v>2.2954442397758998</v>
      </c>
      <c r="AI898" s="53">
        <f t="shared" si="467"/>
        <v>6.2532248452991537</v>
      </c>
      <c r="AJ898" s="53">
        <f t="shared" si="468"/>
        <v>2.5876502644042141</v>
      </c>
      <c r="AK898" s="53">
        <f t="shared" si="469"/>
        <v>2.313591182567452</v>
      </c>
      <c r="AL898" s="53"/>
      <c r="AM898" s="48">
        <f t="shared" si="449"/>
        <v>39023</v>
      </c>
      <c r="AN898" s="53">
        <f t="shared" si="478"/>
        <v>3.9260208215759138</v>
      </c>
      <c r="AO898" s="53">
        <f t="shared" si="478"/>
        <v>7.0494659034900717</v>
      </c>
      <c r="AP898" s="53">
        <f t="shared" si="478"/>
        <v>2.3396376326538939</v>
      </c>
      <c r="AQ898" s="53">
        <f t="shared" si="477"/>
        <v>6.2801252177027491</v>
      </c>
      <c r="AR898" s="53">
        <f t="shared" si="477"/>
        <v>2.6118063462227847</v>
      </c>
      <c r="AS898" s="53">
        <f t="shared" si="477"/>
        <v>2.3558715064448874</v>
      </c>
      <c r="AT898" s="53"/>
      <c r="AU898" s="48">
        <f t="shared" si="450"/>
        <v>39023</v>
      </c>
      <c r="AV898" s="53">
        <f t="shared" si="470"/>
        <v>403.90902212372998</v>
      </c>
      <c r="AW898" s="53">
        <f t="shared" si="471"/>
        <v>496.49388358280578</v>
      </c>
      <c r="AX898" s="53">
        <f t="shared" si="472"/>
        <v>194.23671626292625</v>
      </c>
      <c r="AY898" s="53">
        <f t="shared" si="473"/>
        <v>494.68546339844551</v>
      </c>
      <c r="AZ898" s="53">
        <f t="shared" si="474"/>
        <v>208.63109093627602</v>
      </c>
      <c r="BA898" s="53">
        <f t="shared" si="475"/>
        <v>188.68174895117104</v>
      </c>
      <c r="BB898" s="58">
        <f t="shared" si="476"/>
        <v>1986.6379252553547</v>
      </c>
      <c r="BC898">
        <f t="shared" si="451"/>
        <v>2.6847981014725519E-2</v>
      </c>
      <c r="BD898">
        <v>1986.61107727434</v>
      </c>
      <c r="BE898" s="48">
        <f t="shared" ref="BE898:BE961" si="479">A898</f>
        <v>39023</v>
      </c>
    </row>
    <row r="899" spans="1:57">
      <c r="A899" s="48">
        <v>39024</v>
      </c>
      <c r="B899" s="49">
        <v>30.42</v>
      </c>
      <c r="C899" s="50">
        <v>103.2</v>
      </c>
      <c r="D899" s="49">
        <v>57.29</v>
      </c>
      <c r="E899" s="50">
        <v>70.16</v>
      </c>
      <c r="F899" s="49">
        <v>66.62</v>
      </c>
      <c r="G899" s="50">
        <v>82.39</v>
      </c>
      <c r="H899" s="49">
        <v>70.84</v>
      </c>
      <c r="I899" s="50">
        <v>78.680000000000007</v>
      </c>
      <c r="J899">
        <v>60.8</v>
      </c>
      <c r="K899">
        <v>79.099999999999994</v>
      </c>
      <c r="L899" s="49">
        <v>71.2</v>
      </c>
      <c r="M899" s="50">
        <v>79.94</v>
      </c>
      <c r="O899" s="48">
        <f t="shared" ref="O899:O962" si="480">A899</f>
        <v>39024</v>
      </c>
      <c r="P899" s="44">
        <f t="shared" si="452"/>
        <v>0.29476744186046511</v>
      </c>
      <c r="Q899" s="44">
        <f t="shared" si="453"/>
        <v>0.81656214367160773</v>
      </c>
      <c r="R899" s="44">
        <f t="shared" si="454"/>
        <v>0.80859327588299557</v>
      </c>
      <c r="S899" s="44">
        <f t="shared" si="455"/>
        <v>0.90035587188612098</v>
      </c>
      <c r="T899" s="44">
        <f t="shared" si="456"/>
        <v>0.76864728192161824</v>
      </c>
      <c r="U899" s="44">
        <f t="shared" si="457"/>
        <v>0.89066800100075061</v>
      </c>
      <c r="W899" s="51">
        <f t="shared" ref="W899:W962" si="481">A899</f>
        <v>39024</v>
      </c>
      <c r="X899" s="44">
        <f t="shared" si="458"/>
        <v>3.3923410404624281</v>
      </c>
      <c r="Y899" s="44">
        <f t="shared" si="459"/>
        <v>1.2247611912343135</v>
      </c>
      <c r="Z899" s="44">
        <f t="shared" si="460"/>
        <v>1.2605147520401756</v>
      </c>
      <c r="AA899" s="44">
        <f t="shared" si="461"/>
        <v>1.1154661016949152</v>
      </c>
      <c r="AB899" s="44">
        <f t="shared" si="462"/>
        <v>1.3131220051603392</v>
      </c>
      <c r="AC899" s="44">
        <f t="shared" si="463"/>
        <v>1.1433285509325681</v>
      </c>
      <c r="AE899" s="48">
        <f t="shared" ref="AE899:AE962" si="482">A899</f>
        <v>39024</v>
      </c>
      <c r="AF899" s="53">
        <f t="shared" si="464"/>
        <v>3.9269452894313148</v>
      </c>
      <c r="AG899" s="53">
        <f t="shared" si="465"/>
        <v>7.0488637918183299</v>
      </c>
      <c r="AH899" s="53">
        <f t="shared" si="466"/>
        <v>2.2954442397758998</v>
      </c>
      <c r="AI899" s="53">
        <f t="shared" si="467"/>
        <v>6.2532248452991537</v>
      </c>
      <c r="AJ899" s="53">
        <f t="shared" si="468"/>
        <v>2.5876502644042141</v>
      </c>
      <c r="AK899" s="53">
        <f t="shared" si="469"/>
        <v>2.313591182567452</v>
      </c>
      <c r="AL899" s="53"/>
      <c r="AM899" s="48">
        <f t="shared" ref="AM899:AM962" si="483">A899</f>
        <v>39024</v>
      </c>
      <c r="AN899" s="53">
        <f t="shared" si="478"/>
        <v>3.9267555803355507</v>
      </c>
      <c r="AO899" s="53">
        <f t="shared" si="478"/>
        <v>7.0495237332327871</v>
      </c>
      <c r="AP899" s="53">
        <f t="shared" si="478"/>
        <v>2.3396172009503271</v>
      </c>
      <c r="AQ899" s="53">
        <f t="shared" si="477"/>
        <v>6.2802166061406828</v>
      </c>
      <c r="AR899" s="53">
        <f t="shared" si="477"/>
        <v>2.6117869865229726</v>
      </c>
      <c r="AS899" s="53">
        <f t="shared" si="477"/>
        <v>2.3559904130613343</v>
      </c>
      <c r="AT899" s="53"/>
      <c r="AU899" s="48">
        <f t="shared" ref="AU899:AU962" si="484">A899</f>
        <v>39024</v>
      </c>
      <c r="AV899" s="53">
        <f t="shared" si="470"/>
        <v>405.24117589062882</v>
      </c>
      <c r="AW899" s="53">
        <f t="shared" si="471"/>
        <v>494.59458512361232</v>
      </c>
      <c r="AX899" s="53">
        <f t="shared" si="472"/>
        <v>192.76106118629744</v>
      </c>
      <c r="AY899" s="53">
        <f t="shared" si="473"/>
        <v>494.12744257114895</v>
      </c>
      <c r="AZ899" s="53">
        <f t="shared" si="474"/>
        <v>206.59235063396713</v>
      </c>
      <c r="BA899" s="53">
        <f t="shared" si="475"/>
        <v>188.33787362012305</v>
      </c>
      <c r="BB899" s="58">
        <f t="shared" si="476"/>
        <v>1981.6544890257776</v>
      </c>
      <c r="BC899">
        <f t="shared" ref="BC899:BC962" si="485">ABS(BB899-BD899)</f>
        <v>2.6876229017489095E-2</v>
      </c>
      <c r="BD899">
        <v>1981.6276127967601</v>
      </c>
      <c r="BE899" s="48">
        <f t="shared" si="479"/>
        <v>39024</v>
      </c>
    </row>
    <row r="900" spans="1:57">
      <c r="A900" s="48">
        <v>39027</v>
      </c>
      <c r="B900" s="49">
        <v>31.14</v>
      </c>
      <c r="C900" s="50">
        <v>105.65</v>
      </c>
      <c r="D900" s="49">
        <v>58.14</v>
      </c>
      <c r="E900" s="50">
        <v>71.2</v>
      </c>
      <c r="F900" s="49">
        <v>66.69</v>
      </c>
      <c r="G900" s="50">
        <v>82.47</v>
      </c>
      <c r="H900" s="49">
        <v>71.67</v>
      </c>
      <c r="I900" s="50">
        <v>79.61</v>
      </c>
      <c r="J900">
        <v>61.32</v>
      </c>
      <c r="K900">
        <v>79.78</v>
      </c>
      <c r="L900" s="49">
        <v>71.19</v>
      </c>
      <c r="M900" s="50">
        <v>79.930000000000007</v>
      </c>
      <c r="O900" s="48">
        <f t="shared" si="480"/>
        <v>39027</v>
      </c>
      <c r="P900" s="44">
        <f t="shared" ref="P900:P963" si="486">B900/C900</f>
        <v>0.2947468054898249</v>
      </c>
      <c r="Q900" s="44">
        <f t="shared" ref="Q900:Q963" si="487">D900/E900</f>
        <v>0.81657303370786516</v>
      </c>
      <c r="R900" s="44">
        <f t="shared" ref="R900:R963" si="488">F900/G900</f>
        <v>0.80865769370680241</v>
      </c>
      <c r="S900" s="44">
        <f t="shared" ref="S900:S963" si="489">H900/I900</f>
        <v>0.90026378595653811</v>
      </c>
      <c r="T900" s="44">
        <f t="shared" ref="T900:T963" si="490">J900/K900</f>
        <v>0.76861368764101279</v>
      </c>
      <c r="U900" s="44">
        <f t="shared" ref="U900:U963" si="491">L900/M900</f>
        <v>0.89065432253221555</v>
      </c>
      <c r="W900" s="51">
        <f t="shared" si="481"/>
        <v>39027</v>
      </c>
      <c r="X900" s="44">
        <f t="shared" ref="X900:X963" si="492">IF(BF899="",X899,C899/B899)</f>
        <v>3.3923410404624281</v>
      </c>
      <c r="Y900" s="44">
        <f t="shared" ref="Y900:Y963" si="493">IF(BG899="",Y899,E899/D899)</f>
        <v>1.2247611912343135</v>
      </c>
      <c r="Z900" s="44">
        <f t="shared" ref="Z900:Z963" si="494">IF(BH899="",Z899,G899/F899)</f>
        <v>1.2605147520401756</v>
      </c>
      <c r="AA900" s="44">
        <f t="shared" ref="AA900:AA963" si="495">IF(BI899="",AA899,I899/H899)</f>
        <v>1.1154661016949152</v>
      </c>
      <c r="AB900" s="44">
        <f t="shared" ref="AB900:AB963" si="496">IF(BJ899="",AB899,K899/J899)</f>
        <v>1.3131220051603392</v>
      </c>
      <c r="AC900" s="44">
        <f t="shared" ref="AC900:AC963" si="497">IF(BK899="",AC899,M899/L899)</f>
        <v>1.1433285509325681</v>
      </c>
      <c r="AE900" s="48">
        <f t="shared" si="482"/>
        <v>39027</v>
      </c>
      <c r="AF900" s="53">
        <f t="shared" ref="AF900:AF963" si="498">IF(BF899="",AF899,BB899*BF899/C899)</f>
        <v>3.9269452894313148</v>
      </c>
      <c r="AG900" s="53">
        <f t="shared" ref="AG900:AG963" si="499">IF(BG899="",AG899,BB899*BG899/E899)</f>
        <v>7.0488637918183299</v>
      </c>
      <c r="AH900" s="53">
        <f t="shared" ref="AH900:AH963" si="500">IF(BH899="",AH899,BB899*BH899/G899)</f>
        <v>2.2954442397758998</v>
      </c>
      <c r="AI900" s="53">
        <f t="shared" ref="AI900:AI963" si="501">IF(BI899="",AI899,BB899*BI899/I899)</f>
        <v>6.2532248452991537</v>
      </c>
      <c r="AJ900" s="53">
        <f t="shared" ref="AJ900:AJ963" si="502">IF(BJ899="",AJ899,BB899*BJ899/K899)</f>
        <v>2.5876502644042141</v>
      </c>
      <c r="AK900" s="53">
        <f t="shared" ref="AK900:AK963" si="503">IF(BK899="",AK899,BB899*BK899/M899)</f>
        <v>2.313591182567452</v>
      </c>
      <c r="AL900" s="53"/>
      <c r="AM900" s="48">
        <f t="shared" si="483"/>
        <v>39027</v>
      </c>
      <c r="AN900" s="53">
        <f t="shared" si="478"/>
        <v>3.9264806721467163</v>
      </c>
      <c r="AO900" s="53">
        <f t="shared" si="478"/>
        <v>7.049617748819534</v>
      </c>
      <c r="AP900" s="53">
        <f t="shared" si="478"/>
        <v>2.3398035901439074</v>
      </c>
      <c r="AQ900" s="53">
        <f t="shared" si="477"/>
        <v>6.2795742828080803</v>
      </c>
      <c r="AR900" s="53">
        <f t="shared" si="477"/>
        <v>2.6116728364999768</v>
      </c>
      <c r="AS900" s="53">
        <f t="shared" si="477"/>
        <v>2.355954230846752</v>
      </c>
      <c r="AT900" s="53"/>
      <c r="AU900" s="48">
        <f t="shared" si="484"/>
        <v>39027</v>
      </c>
      <c r="AV900" s="53">
        <f t="shared" ref="AV900:AV963" si="504">AN900*C900</f>
        <v>414.83268301230061</v>
      </c>
      <c r="AW900" s="53">
        <f t="shared" ref="AW900:AW963" si="505">AO900*E900</f>
        <v>501.93278371595085</v>
      </c>
      <c r="AX900" s="53">
        <f t="shared" ref="AX900:AX963" si="506">AP900*G900</f>
        <v>192.96360207916803</v>
      </c>
      <c r="AY900" s="53">
        <f t="shared" ref="AY900:AY963" si="507">AQ900*I900</f>
        <v>499.91690865435129</v>
      </c>
      <c r="AZ900" s="53">
        <f t="shared" ref="AZ900:AZ963" si="508">AR900*K900</f>
        <v>208.35925889596817</v>
      </c>
      <c r="BA900" s="53">
        <f t="shared" ref="BA900:BA963" si="509">AS900*M900</f>
        <v>188.31142167158092</v>
      </c>
      <c r="BB900" s="58">
        <f t="shared" ref="BB900:BB963" si="510">SUM(AV900:BA900)</f>
        <v>2006.31665802932</v>
      </c>
      <c r="BC900">
        <f t="shared" si="485"/>
        <v>2.7232475679966228E-2</v>
      </c>
      <c r="BD900">
        <v>2006.2894255536401</v>
      </c>
      <c r="BE900" s="48">
        <f t="shared" si="479"/>
        <v>39027</v>
      </c>
    </row>
    <row r="901" spans="1:57">
      <c r="A901" s="48">
        <v>39028</v>
      </c>
      <c r="B901" s="49">
        <v>31.01</v>
      </c>
      <c r="C901" s="50">
        <v>105.2</v>
      </c>
      <c r="D901" s="49">
        <v>58.2</v>
      </c>
      <c r="E901" s="50">
        <v>71.28</v>
      </c>
      <c r="F901" s="49">
        <v>66.91</v>
      </c>
      <c r="G901" s="50">
        <v>82.75</v>
      </c>
      <c r="H901" s="49">
        <v>71.95</v>
      </c>
      <c r="I901" s="50">
        <v>79.92</v>
      </c>
      <c r="J901">
        <v>60.74</v>
      </c>
      <c r="K901">
        <v>79.03</v>
      </c>
      <c r="L901" s="49">
        <v>71.28</v>
      </c>
      <c r="M901" s="50">
        <v>80.03</v>
      </c>
      <c r="O901" s="48">
        <f t="shared" si="480"/>
        <v>39028</v>
      </c>
      <c r="P901" s="44">
        <f t="shared" si="486"/>
        <v>0.29477186311787074</v>
      </c>
      <c r="Q901" s="44">
        <f t="shared" si="487"/>
        <v>0.8164983164983165</v>
      </c>
      <c r="R901" s="44">
        <f t="shared" si="488"/>
        <v>0.80858006042296071</v>
      </c>
      <c r="S901" s="44">
        <f t="shared" si="489"/>
        <v>0.90027527527527529</v>
      </c>
      <c r="T901" s="44">
        <f t="shared" si="490"/>
        <v>0.76856889788687843</v>
      </c>
      <c r="U901" s="44">
        <f t="shared" si="491"/>
        <v>0.89066600024990628</v>
      </c>
      <c r="W901" s="51">
        <f t="shared" si="481"/>
        <v>39028</v>
      </c>
      <c r="X901" s="44">
        <f t="shared" si="492"/>
        <v>3.3923410404624281</v>
      </c>
      <c r="Y901" s="44">
        <f t="shared" si="493"/>
        <v>1.2247611912343135</v>
      </c>
      <c r="Z901" s="44">
        <f t="shared" si="494"/>
        <v>1.2605147520401756</v>
      </c>
      <c r="AA901" s="44">
        <f t="shared" si="495"/>
        <v>1.1154661016949152</v>
      </c>
      <c r="AB901" s="44">
        <f t="shared" si="496"/>
        <v>1.3131220051603392</v>
      </c>
      <c r="AC901" s="44">
        <f t="shared" si="497"/>
        <v>1.1433285509325681</v>
      </c>
      <c r="AE901" s="48">
        <f t="shared" si="482"/>
        <v>39028</v>
      </c>
      <c r="AF901" s="53">
        <f t="shared" si="498"/>
        <v>3.9269452894313148</v>
      </c>
      <c r="AG901" s="53">
        <f t="shared" si="499"/>
        <v>7.0488637918183299</v>
      </c>
      <c r="AH901" s="53">
        <f t="shared" si="500"/>
        <v>2.2954442397758998</v>
      </c>
      <c r="AI901" s="53">
        <f t="shared" si="501"/>
        <v>6.2532248452991537</v>
      </c>
      <c r="AJ901" s="53">
        <f t="shared" si="502"/>
        <v>2.5876502644042141</v>
      </c>
      <c r="AK901" s="53">
        <f t="shared" si="503"/>
        <v>2.313591182567452</v>
      </c>
      <c r="AL901" s="53"/>
      <c r="AM901" s="48">
        <f t="shared" si="483"/>
        <v>39028</v>
      </c>
      <c r="AN901" s="53">
        <f t="shared" si="478"/>
        <v>3.926814478282624</v>
      </c>
      <c r="AO901" s="53">
        <f t="shared" si="478"/>
        <v>7.0489727020878474</v>
      </c>
      <c r="AP901" s="53">
        <f t="shared" si="478"/>
        <v>2.3395789627921104</v>
      </c>
      <c r="AQ901" s="53">
        <f t="shared" si="477"/>
        <v>6.2796544237974148</v>
      </c>
      <c r="AR901" s="53">
        <f t="shared" si="477"/>
        <v>2.6115206453718365</v>
      </c>
      <c r="AS901" s="53">
        <f t="shared" si="477"/>
        <v>2.3559851206854963</v>
      </c>
      <c r="AT901" s="53"/>
      <c r="AU901" s="48">
        <f t="shared" si="484"/>
        <v>39028</v>
      </c>
      <c r="AV901" s="53">
        <f t="shared" si="504"/>
        <v>413.10088311533207</v>
      </c>
      <c r="AW901" s="53">
        <f t="shared" si="505"/>
        <v>502.45077420482176</v>
      </c>
      <c r="AX901" s="53">
        <f t="shared" si="506"/>
        <v>193.60015917104712</v>
      </c>
      <c r="AY901" s="53">
        <f t="shared" si="507"/>
        <v>501.86998154988942</v>
      </c>
      <c r="AZ901" s="53">
        <f t="shared" si="508"/>
        <v>206.38847660373625</v>
      </c>
      <c r="BA901" s="53">
        <f t="shared" si="509"/>
        <v>188.54948920846027</v>
      </c>
      <c r="BB901" s="58">
        <f t="shared" si="510"/>
        <v>2005.9597638532869</v>
      </c>
      <c r="BC901">
        <f t="shared" si="485"/>
        <v>2.7159099486880223E-2</v>
      </c>
      <c r="BD901">
        <v>2005.9326047538</v>
      </c>
      <c r="BE901" s="48">
        <f t="shared" si="479"/>
        <v>39028</v>
      </c>
    </row>
    <row r="902" spans="1:57">
      <c r="A902" s="48">
        <v>39029</v>
      </c>
      <c r="B902" s="49">
        <v>31.09</v>
      </c>
      <c r="C902" s="50">
        <v>105.47</v>
      </c>
      <c r="D902" s="49">
        <v>58.22</v>
      </c>
      <c r="E902" s="50">
        <v>71.3</v>
      </c>
      <c r="F902" s="49">
        <v>67.06</v>
      </c>
      <c r="G902" s="50">
        <v>82.93</v>
      </c>
      <c r="H902" s="49">
        <v>72.12</v>
      </c>
      <c r="I902" s="50">
        <v>80.11</v>
      </c>
      <c r="J902">
        <v>60.88</v>
      </c>
      <c r="K902">
        <v>79.209999999999994</v>
      </c>
      <c r="L902" s="49">
        <v>71.31</v>
      </c>
      <c r="M902" s="50">
        <v>80.069999999999993</v>
      </c>
      <c r="O902" s="48">
        <f t="shared" si="480"/>
        <v>39029</v>
      </c>
      <c r="P902" s="44">
        <f t="shared" si="486"/>
        <v>0.29477576562055563</v>
      </c>
      <c r="Q902" s="44">
        <f t="shared" si="487"/>
        <v>0.81654978962131841</v>
      </c>
      <c r="R902" s="44">
        <f t="shared" si="488"/>
        <v>0.80863378753165316</v>
      </c>
      <c r="S902" s="44">
        <f t="shared" si="489"/>
        <v>0.90026213955810763</v>
      </c>
      <c r="T902" s="44">
        <f t="shared" si="490"/>
        <v>0.76858982451710656</v>
      </c>
      <c r="U902" s="44">
        <f t="shared" si="491"/>
        <v>0.89059572873735493</v>
      </c>
      <c r="W902" s="51">
        <f t="shared" si="481"/>
        <v>39029</v>
      </c>
      <c r="X902" s="44">
        <f t="shared" si="492"/>
        <v>3.3923410404624281</v>
      </c>
      <c r="Y902" s="44">
        <f t="shared" si="493"/>
        <v>1.2247611912343135</v>
      </c>
      <c r="Z902" s="44">
        <f t="shared" si="494"/>
        <v>1.2605147520401756</v>
      </c>
      <c r="AA902" s="44">
        <f t="shared" si="495"/>
        <v>1.1154661016949152</v>
      </c>
      <c r="AB902" s="44">
        <f t="shared" si="496"/>
        <v>1.3131220051603392</v>
      </c>
      <c r="AC902" s="44">
        <f t="shared" si="497"/>
        <v>1.1433285509325681</v>
      </c>
      <c r="AE902" s="48">
        <f t="shared" si="482"/>
        <v>39029</v>
      </c>
      <c r="AF902" s="53">
        <f t="shared" si="498"/>
        <v>3.9269452894313148</v>
      </c>
      <c r="AG902" s="53">
        <f t="shared" si="499"/>
        <v>7.0488637918183299</v>
      </c>
      <c r="AH902" s="53">
        <f t="shared" si="500"/>
        <v>2.2954442397758998</v>
      </c>
      <c r="AI902" s="53">
        <f t="shared" si="501"/>
        <v>6.2532248452991537</v>
      </c>
      <c r="AJ902" s="53">
        <f t="shared" si="502"/>
        <v>2.5876502644042141</v>
      </c>
      <c r="AK902" s="53">
        <f t="shared" si="503"/>
        <v>2.313591182567452</v>
      </c>
      <c r="AL902" s="53"/>
      <c r="AM902" s="48">
        <f t="shared" si="483"/>
        <v>39029</v>
      </c>
      <c r="AN902" s="53">
        <f t="shared" si="478"/>
        <v>3.9268664656191445</v>
      </c>
      <c r="AO902" s="53">
        <f t="shared" si="478"/>
        <v>7.0494170785569725</v>
      </c>
      <c r="AP902" s="53">
        <f t="shared" si="478"/>
        <v>2.3397344190287668</v>
      </c>
      <c r="AQ902" s="53">
        <f t="shared" si="477"/>
        <v>6.2795627987504021</v>
      </c>
      <c r="AR902" s="53">
        <f t="shared" si="477"/>
        <v>2.6115917519792324</v>
      </c>
      <c r="AS902" s="53">
        <f t="shared" si="477"/>
        <v>2.3557992388420974</v>
      </c>
      <c r="AT902" s="53"/>
      <c r="AU902" s="48">
        <f t="shared" si="484"/>
        <v>39029</v>
      </c>
      <c r="AV902" s="53">
        <f t="shared" si="504"/>
        <v>414.16660612885119</v>
      </c>
      <c r="AW902" s="53">
        <f t="shared" si="505"/>
        <v>502.6234377011121</v>
      </c>
      <c r="AX902" s="53">
        <f t="shared" si="506"/>
        <v>194.03417537005564</v>
      </c>
      <c r="AY902" s="53">
        <f t="shared" si="507"/>
        <v>503.05577580789469</v>
      </c>
      <c r="AZ902" s="53">
        <f t="shared" si="508"/>
        <v>206.86418267427499</v>
      </c>
      <c r="BA902" s="53">
        <f t="shared" si="509"/>
        <v>188.62884505408672</v>
      </c>
      <c r="BB902" s="58">
        <f t="shared" si="510"/>
        <v>2009.3730227362753</v>
      </c>
      <c r="BC902">
        <f t="shared" si="485"/>
        <v>7.2540967539680423E-4</v>
      </c>
      <c r="BD902">
        <v>2009.3722973265999</v>
      </c>
      <c r="BE902" s="48">
        <f t="shared" si="479"/>
        <v>39029</v>
      </c>
    </row>
    <row r="903" spans="1:57">
      <c r="A903" s="48">
        <v>39030</v>
      </c>
      <c r="B903" s="49">
        <v>31.19</v>
      </c>
      <c r="C903" s="50">
        <v>105.83</v>
      </c>
      <c r="D903" s="49">
        <v>57.92</v>
      </c>
      <c r="E903" s="50">
        <v>70.94</v>
      </c>
      <c r="F903" s="49">
        <v>67.05</v>
      </c>
      <c r="G903" s="50">
        <v>82.92</v>
      </c>
      <c r="H903" s="49">
        <v>71.75</v>
      </c>
      <c r="I903" s="50">
        <v>79.69</v>
      </c>
      <c r="J903">
        <v>61.03</v>
      </c>
      <c r="K903">
        <v>79.41</v>
      </c>
      <c r="L903" s="49">
        <v>71.3</v>
      </c>
      <c r="M903" s="50">
        <v>80.06</v>
      </c>
      <c r="O903" s="48">
        <f t="shared" si="480"/>
        <v>39030</v>
      </c>
      <c r="P903" s="44">
        <f t="shared" si="486"/>
        <v>0.29471794387224798</v>
      </c>
      <c r="Q903" s="44">
        <f t="shared" si="487"/>
        <v>0.81646461798703129</v>
      </c>
      <c r="R903" s="44">
        <f t="shared" si="488"/>
        <v>0.80861070911722133</v>
      </c>
      <c r="S903" s="44">
        <f t="shared" si="489"/>
        <v>0.90036391015183836</v>
      </c>
      <c r="T903" s="44">
        <f t="shared" si="490"/>
        <v>0.76854300465936287</v>
      </c>
      <c r="U903" s="44">
        <f t="shared" si="491"/>
        <v>0.89058206345241064</v>
      </c>
      <c r="W903" s="51">
        <f t="shared" si="481"/>
        <v>39030</v>
      </c>
      <c r="X903" s="44">
        <f t="shared" si="492"/>
        <v>3.3923410404624281</v>
      </c>
      <c r="Y903" s="44">
        <f t="shared" si="493"/>
        <v>1.2247611912343135</v>
      </c>
      <c r="Z903" s="44">
        <f t="shared" si="494"/>
        <v>1.2605147520401756</v>
      </c>
      <c r="AA903" s="44">
        <f t="shared" si="495"/>
        <v>1.1154661016949152</v>
      </c>
      <c r="AB903" s="44">
        <f t="shared" si="496"/>
        <v>1.3131220051603392</v>
      </c>
      <c r="AC903" s="44">
        <f t="shared" si="497"/>
        <v>1.1433285509325681</v>
      </c>
      <c r="AE903" s="48">
        <f t="shared" si="482"/>
        <v>39030</v>
      </c>
      <c r="AF903" s="53">
        <f t="shared" si="498"/>
        <v>3.9269452894313148</v>
      </c>
      <c r="AG903" s="53">
        <f t="shared" si="499"/>
        <v>7.0488637918183299</v>
      </c>
      <c r="AH903" s="53">
        <f t="shared" si="500"/>
        <v>2.2954442397758998</v>
      </c>
      <c r="AI903" s="53">
        <f t="shared" si="501"/>
        <v>6.2532248452991537</v>
      </c>
      <c r="AJ903" s="53">
        <f t="shared" si="502"/>
        <v>2.5876502644042141</v>
      </c>
      <c r="AK903" s="53">
        <f t="shared" si="503"/>
        <v>2.313591182567452</v>
      </c>
      <c r="AL903" s="53"/>
      <c r="AM903" s="48">
        <f t="shared" si="483"/>
        <v>39030</v>
      </c>
      <c r="AN903" s="53">
        <f t="shared" si="478"/>
        <v>3.9260961910209771</v>
      </c>
      <c r="AO903" s="53">
        <f t="shared" si="478"/>
        <v>7.0486817769489338</v>
      </c>
      <c r="AP903" s="53">
        <f t="shared" si="478"/>
        <v>2.3396676429906944</v>
      </c>
      <c r="AQ903" s="53">
        <f t="shared" si="477"/>
        <v>6.2802726751367537</v>
      </c>
      <c r="AR903" s="53">
        <f t="shared" si="477"/>
        <v>2.6114326627610152</v>
      </c>
      <c r="AS903" s="53">
        <f t="shared" si="477"/>
        <v>2.3557630915006817</v>
      </c>
      <c r="AT903" s="53"/>
      <c r="AU903" s="48">
        <f t="shared" si="484"/>
        <v>39030</v>
      </c>
      <c r="AV903" s="53">
        <f t="shared" si="504"/>
        <v>415.49875989574997</v>
      </c>
      <c r="AW903" s="53">
        <f t="shared" si="505"/>
        <v>500.03348525675733</v>
      </c>
      <c r="AX903" s="53">
        <f t="shared" si="506"/>
        <v>194.00524095678838</v>
      </c>
      <c r="AY903" s="53">
        <f t="shared" si="507"/>
        <v>500.47492948164791</v>
      </c>
      <c r="AZ903" s="53">
        <f t="shared" si="508"/>
        <v>207.3738677498522</v>
      </c>
      <c r="BA903" s="53">
        <f t="shared" si="509"/>
        <v>188.60239310554459</v>
      </c>
      <c r="BB903" s="58">
        <f t="shared" si="510"/>
        <v>2005.9886764463404</v>
      </c>
      <c r="BC903">
        <f t="shared" si="485"/>
        <v>6.8515675047819968E-4</v>
      </c>
      <c r="BD903">
        <v>2005.9879912895899</v>
      </c>
      <c r="BE903" s="48">
        <f t="shared" si="479"/>
        <v>39030</v>
      </c>
    </row>
    <row r="904" spans="1:57">
      <c r="A904" s="48">
        <v>39031</v>
      </c>
      <c r="B904" s="49">
        <v>31.24</v>
      </c>
      <c r="C904" s="50">
        <v>105.98</v>
      </c>
      <c r="D904" s="49">
        <v>58.15</v>
      </c>
      <c r="E904" s="50">
        <v>71.22</v>
      </c>
      <c r="F904" s="49">
        <v>67.2</v>
      </c>
      <c r="G904" s="50">
        <v>83.1</v>
      </c>
      <c r="H904" s="49">
        <v>71.900000000000006</v>
      </c>
      <c r="I904" s="50">
        <v>79.86</v>
      </c>
      <c r="J904">
        <v>61.3</v>
      </c>
      <c r="K904">
        <v>79.75</v>
      </c>
      <c r="L904" s="49">
        <v>71.36</v>
      </c>
      <c r="M904" s="50">
        <v>80.12</v>
      </c>
      <c r="O904" s="48">
        <f t="shared" si="480"/>
        <v>39031</v>
      </c>
      <c r="P904" s="44">
        <f t="shared" si="486"/>
        <v>0.29477259860351007</v>
      </c>
      <c r="Q904" s="44">
        <f t="shared" si="487"/>
        <v>0.81648413367031736</v>
      </c>
      <c r="R904" s="44">
        <f t="shared" si="488"/>
        <v>0.80866425992779789</v>
      </c>
      <c r="S904" s="44">
        <f t="shared" si="489"/>
        <v>0.90032556974705746</v>
      </c>
      <c r="T904" s="44">
        <f t="shared" si="490"/>
        <v>0.76865203761755485</v>
      </c>
      <c r="U904" s="44">
        <f t="shared" si="491"/>
        <v>0.89066400399400891</v>
      </c>
      <c r="W904" s="51">
        <f t="shared" si="481"/>
        <v>39031</v>
      </c>
      <c r="X904" s="44">
        <f t="shared" si="492"/>
        <v>3.3923410404624281</v>
      </c>
      <c r="Y904" s="44">
        <f t="shared" si="493"/>
        <v>1.2247611912343135</v>
      </c>
      <c r="Z904" s="44">
        <f t="shared" si="494"/>
        <v>1.2605147520401756</v>
      </c>
      <c r="AA904" s="44">
        <f t="shared" si="495"/>
        <v>1.1154661016949152</v>
      </c>
      <c r="AB904" s="44">
        <f t="shared" si="496"/>
        <v>1.3131220051603392</v>
      </c>
      <c r="AC904" s="44">
        <f t="shared" si="497"/>
        <v>1.1433285509325681</v>
      </c>
      <c r="AE904" s="48">
        <f t="shared" si="482"/>
        <v>39031</v>
      </c>
      <c r="AF904" s="53">
        <f t="shared" si="498"/>
        <v>3.9269452894313148</v>
      </c>
      <c r="AG904" s="53">
        <f t="shared" si="499"/>
        <v>7.0488637918183299</v>
      </c>
      <c r="AH904" s="53">
        <f t="shared" si="500"/>
        <v>2.2954442397758998</v>
      </c>
      <c r="AI904" s="53">
        <f t="shared" si="501"/>
        <v>6.2532248452991537</v>
      </c>
      <c r="AJ904" s="53">
        <f t="shared" si="502"/>
        <v>2.5876502644042141</v>
      </c>
      <c r="AK904" s="53">
        <f t="shared" si="503"/>
        <v>2.313591182567452</v>
      </c>
      <c r="AL904" s="53"/>
      <c r="AM904" s="48">
        <f t="shared" si="483"/>
        <v>39031</v>
      </c>
      <c r="AN904" s="53">
        <f t="shared" si="478"/>
        <v>3.9268242760822738</v>
      </c>
      <c r="AO904" s="53">
        <f t="shared" si="478"/>
        <v>7.0488502592543671</v>
      </c>
      <c r="AP904" s="53">
        <f t="shared" si="478"/>
        <v>2.339822589119096</v>
      </c>
      <c r="AQ904" s="53">
        <f t="shared" si="477"/>
        <v>6.2800052408318194</v>
      </c>
      <c r="AR904" s="53">
        <f t="shared" si="477"/>
        <v>2.6118031459045916</v>
      </c>
      <c r="AS904" s="53">
        <f t="shared" si="477"/>
        <v>2.355979840199669</v>
      </c>
      <c r="AT904" s="53"/>
      <c r="AU904" s="48">
        <f t="shared" si="484"/>
        <v>39031</v>
      </c>
      <c r="AV904" s="53">
        <f t="shared" si="504"/>
        <v>416.16483677919939</v>
      </c>
      <c r="AW904" s="53">
        <f t="shared" si="505"/>
        <v>502.01911546409605</v>
      </c>
      <c r="AX904" s="53">
        <f t="shared" si="506"/>
        <v>194.43925715579687</v>
      </c>
      <c r="AY904" s="53">
        <f t="shared" si="507"/>
        <v>501.5212185328291</v>
      </c>
      <c r="AZ904" s="53">
        <f t="shared" si="508"/>
        <v>208.29130088589119</v>
      </c>
      <c r="BA904" s="53">
        <f t="shared" si="509"/>
        <v>188.7611047967975</v>
      </c>
      <c r="BB904" s="58">
        <f t="shared" si="510"/>
        <v>2011.1968336146101</v>
      </c>
      <c r="BC904">
        <f t="shared" si="485"/>
        <v>2.7172398670018083E-2</v>
      </c>
      <c r="BD904">
        <v>2011.1696612159401</v>
      </c>
      <c r="BE904" s="48">
        <f t="shared" si="479"/>
        <v>39031</v>
      </c>
    </row>
    <row r="905" spans="1:57">
      <c r="A905" s="48">
        <v>39034</v>
      </c>
      <c r="B905" s="49">
        <v>31.34</v>
      </c>
      <c r="C905" s="50">
        <v>106.34</v>
      </c>
      <c r="D905" s="49">
        <v>57.79</v>
      </c>
      <c r="E905" s="50">
        <v>70.77</v>
      </c>
      <c r="F905" s="49">
        <v>67.17</v>
      </c>
      <c r="G905" s="50">
        <v>83.06</v>
      </c>
      <c r="H905" s="49">
        <v>72.08</v>
      </c>
      <c r="I905" s="50">
        <v>80.06</v>
      </c>
      <c r="J905">
        <v>61.4</v>
      </c>
      <c r="K905">
        <v>79.89</v>
      </c>
      <c r="L905" s="49">
        <v>71.36</v>
      </c>
      <c r="M905" s="50">
        <v>80.12</v>
      </c>
      <c r="O905" s="48">
        <f t="shared" si="480"/>
        <v>39034</v>
      </c>
      <c r="P905" s="44">
        <f t="shared" si="486"/>
        <v>0.29471506488621402</v>
      </c>
      <c r="Q905" s="44">
        <f t="shared" si="487"/>
        <v>0.81658895012010746</v>
      </c>
      <c r="R905" s="44">
        <f t="shared" si="488"/>
        <v>0.80869251143751508</v>
      </c>
      <c r="S905" s="44">
        <f t="shared" si="489"/>
        <v>0.9003247564326754</v>
      </c>
      <c r="T905" s="44">
        <f t="shared" si="490"/>
        <v>0.76855676555263486</v>
      </c>
      <c r="U905" s="44">
        <f t="shared" si="491"/>
        <v>0.89066400399400891</v>
      </c>
      <c r="W905" s="51">
        <f t="shared" si="481"/>
        <v>39034</v>
      </c>
      <c r="X905" s="44">
        <f t="shared" si="492"/>
        <v>3.3923410404624281</v>
      </c>
      <c r="Y905" s="44">
        <f t="shared" si="493"/>
        <v>1.2247611912343135</v>
      </c>
      <c r="Z905" s="44">
        <f t="shared" si="494"/>
        <v>1.2605147520401756</v>
      </c>
      <c r="AA905" s="44">
        <f t="shared" si="495"/>
        <v>1.1154661016949152</v>
      </c>
      <c r="AB905" s="44">
        <f t="shared" si="496"/>
        <v>1.3131220051603392</v>
      </c>
      <c r="AC905" s="44">
        <f t="shared" si="497"/>
        <v>1.1433285509325681</v>
      </c>
      <c r="AE905" s="48">
        <f t="shared" si="482"/>
        <v>39034</v>
      </c>
      <c r="AF905" s="53">
        <f t="shared" si="498"/>
        <v>3.9269452894313148</v>
      </c>
      <c r="AG905" s="53">
        <f t="shared" si="499"/>
        <v>7.0488637918183299</v>
      </c>
      <c r="AH905" s="53">
        <f t="shared" si="500"/>
        <v>2.2954442397758998</v>
      </c>
      <c r="AI905" s="53">
        <f t="shared" si="501"/>
        <v>6.2532248452991537</v>
      </c>
      <c r="AJ905" s="53">
        <f t="shared" si="502"/>
        <v>2.5876502644042141</v>
      </c>
      <c r="AK905" s="53">
        <f t="shared" si="503"/>
        <v>2.313591182567452</v>
      </c>
      <c r="AL905" s="53"/>
      <c r="AM905" s="48">
        <f t="shared" si="483"/>
        <v>39034</v>
      </c>
      <c r="AN905" s="53">
        <f t="shared" si="478"/>
        <v>3.9260578385000775</v>
      </c>
      <c r="AO905" s="53">
        <f t="shared" si="478"/>
        <v>7.0497551579888418</v>
      </c>
      <c r="AP905" s="53">
        <f t="shared" si="478"/>
        <v>2.3399043332048541</v>
      </c>
      <c r="AQ905" s="53">
        <f t="shared" si="477"/>
        <v>6.2799995677522649</v>
      </c>
      <c r="AR905" s="53">
        <f t="shared" si="477"/>
        <v>2.6114794209071976</v>
      </c>
      <c r="AS905" s="53">
        <f t="shared" si="477"/>
        <v>2.355979840199669</v>
      </c>
      <c r="AT905" s="53"/>
      <c r="AU905" s="48">
        <f t="shared" si="484"/>
        <v>39034</v>
      </c>
      <c r="AV905" s="53">
        <f t="shared" si="504"/>
        <v>417.49699054609823</v>
      </c>
      <c r="AW905" s="53">
        <f t="shared" si="505"/>
        <v>498.91117253087032</v>
      </c>
      <c r="AX905" s="53">
        <f t="shared" si="506"/>
        <v>194.3524539159952</v>
      </c>
      <c r="AY905" s="53">
        <f t="shared" si="507"/>
        <v>502.77676539424635</v>
      </c>
      <c r="AZ905" s="53">
        <f t="shared" si="508"/>
        <v>208.63109093627602</v>
      </c>
      <c r="BA905" s="53">
        <f t="shared" si="509"/>
        <v>188.7611047967975</v>
      </c>
      <c r="BB905" s="58">
        <f t="shared" si="510"/>
        <v>2010.9295781202836</v>
      </c>
      <c r="BC905">
        <f t="shared" si="485"/>
        <v>2.7168620413704048E-2</v>
      </c>
      <c r="BD905">
        <v>2010.9024094998699</v>
      </c>
      <c r="BE905" s="48">
        <f t="shared" si="479"/>
        <v>39034</v>
      </c>
    </row>
    <row r="906" spans="1:57">
      <c r="A906" s="48">
        <v>39035</v>
      </c>
      <c r="B906" s="49">
        <v>31.83</v>
      </c>
      <c r="C906" s="50">
        <v>108</v>
      </c>
      <c r="D906" s="49">
        <v>58.42</v>
      </c>
      <c r="E906" s="50">
        <v>71.55</v>
      </c>
      <c r="F906" s="49">
        <v>67.3</v>
      </c>
      <c r="G906" s="50">
        <v>83.23</v>
      </c>
      <c r="H906" s="49">
        <v>72.67</v>
      </c>
      <c r="I906" s="50">
        <v>80.72</v>
      </c>
      <c r="J906">
        <v>62.04</v>
      </c>
      <c r="K906">
        <v>80.72</v>
      </c>
      <c r="L906" s="49">
        <v>71.36</v>
      </c>
      <c r="M906" s="50">
        <v>80.13</v>
      </c>
      <c r="O906" s="48">
        <f t="shared" si="480"/>
        <v>39035</v>
      </c>
      <c r="P906" s="44">
        <f t="shared" si="486"/>
        <v>0.29472222222222222</v>
      </c>
      <c r="Q906" s="44">
        <f t="shared" si="487"/>
        <v>0.81649196366177501</v>
      </c>
      <c r="R906" s="44">
        <f t="shared" si="488"/>
        <v>0.80860266730746122</v>
      </c>
      <c r="S906" s="44">
        <f t="shared" si="489"/>
        <v>0.90027254707631321</v>
      </c>
      <c r="T906" s="44">
        <f t="shared" si="490"/>
        <v>0.76858275520317143</v>
      </c>
      <c r="U906" s="44">
        <f t="shared" si="491"/>
        <v>0.89055285161612385</v>
      </c>
      <c r="W906" s="51">
        <f t="shared" si="481"/>
        <v>39035</v>
      </c>
      <c r="X906" s="44">
        <f t="shared" si="492"/>
        <v>3.3923410404624281</v>
      </c>
      <c r="Y906" s="44">
        <f t="shared" si="493"/>
        <v>1.2247611912343135</v>
      </c>
      <c r="Z906" s="44">
        <f t="shared" si="494"/>
        <v>1.2605147520401756</v>
      </c>
      <c r="AA906" s="44">
        <f t="shared" si="495"/>
        <v>1.1154661016949152</v>
      </c>
      <c r="AB906" s="44">
        <f t="shared" si="496"/>
        <v>1.3131220051603392</v>
      </c>
      <c r="AC906" s="44">
        <f t="shared" si="497"/>
        <v>1.1433285509325681</v>
      </c>
      <c r="AE906" s="48">
        <f t="shared" si="482"/>
        <v>39035</v>
      </c>
      <c r="AF906" s="53">
        <f t="shared" si="498"/>
        <v>3.9269452894313148</v>
      </c>
      <c r="AG906" s="53">
        <f t="shared" si="499"/>
        <v>7.0488637918183299</v>
      </c>
      <c r="AH906" s="53">
        <f t="shared" si="500"/>
        <v>2.2954442397758998</v>
      </c>
      <c r="AI906" s="53">
        <f t="shared" si="501"/>
        <v>6.2532248452991537</v>
      </c>
      <c r="AJ906" s="53">
        <f t="shared" si="502"/>
        <v>2.5876502644042141</v>
      </c>
      <c r="AK906" s="53">
        <f t="shared" si="503"/>
        <v>2.313591182567452</v>
      </c>
      <c r="AL906" s="53"/>
      <c r="AM906" s="48">
        <f t="shared" si="483"/>
        <v>39035</v>
      </c>
      <c r="AN906" s="53">
        <f t="shared" si="478"/>
        <v>3.9261531852213203</v>
      </c>
      <c r="AO906" s="53">
        <f t="shared" si="478"/>
        <v>7.0489178569394166</v>
      </c>
      <c r="AP906" s="53">
        <f t="shared" si="478"/>
        <v>2.3396443744859927</v>
      </c>
      <c r="AQ906" s="53">
        <f t="shared" si="477"/>
        <v>6.2796353938993921</v>
      </c>
      <c r="AR906" s="53">
        <f t="shared" si="477"/>
        <v>2.6115677311538508</v>
      </c>
      <c r="AS906" s="53">
        <f t="shared" si="477"/>
        <v>2.3556858205016535</v>
      </c>
      <c r="AT906" s="53"/>
      <c r="AU906" s="48">
        <f t="shared" si="484"/>
        <v>39035</v>
      </c>
      <c r="AV906" s="53">
        <f t="shared" si="504"/>
        <v>424.02454400390258</v>
      </c>
      <c r="AW906" s="53">
        <f t="shared" si="505"/>
        <v>504.35007266401522</v>
      </c>
      <c r="AX906" s="53">
        <f t="shared" si="506"/>
        <v>194.72860128846918</v>
      </c>
      <c r="AY906" s="53">
        <f t="shared" si="507"/>
        <v>506.8921689955589</v>
      </c>
      <c r="AZ906" s="53">
        <f t="shared" si="508"/>
        <v>210.80574725873882</v>
      </c>
      <c r="BA906" s="53">
        <f t="shared" si="509"/>
        <v>188.7611047967975</v>
      </c>
      <c r="BB906" s="58">
        <f t="shared" si="510"/>
        <v>2029.5622390074823</v>
      </c>
      <c r="BC906">
        <f t="shared" si="485"/>
        <v>9.7286745221936144E-4</v>
      </c>
      <c r="BD906">
        <v>2029.5612661400301</v>
      </c>
      <c r="BE906" s="48">
        <f t="shared" si="479"/>
        <v>39035</v>
      </c>
    </row>
    <row r="907" spans="1:57">
      <c r="A907" s="48">
        <v>39036</v>
      </c>
      <c r="B907" s="49">
        <v>31.89</v>
      </c>
      <c r="C907" s="50">
        <v>108.2</v>
      </c>
      <c r="D907" s="49">
        <v>58.41</v>
      </c>
      <c r="E907" s="50">
        <v>71.53</v>
      </c>
      <c r="F907" s="49">
        <v>67.12</v>
      </c>
      <c r="G907" s="50">
        <v>83</v>
      </c>
      <c r="H907" s="49">
        <v>72.959999999999994</v>
      </c>
      <c r="I907" s="50">
        <v>81.040000000000006</v>
      </c>
      <c r="J907">
        <v>62.18</v>
      </c>
      <c r="K907">
        <v>80.900000000000006</v>
      </c>
      <c r="L907" s="49">
        <v>71.319999999999993</v>
      </c>
      <c r="M907" s="50">
        <v>80.08</v>
      </c>
      <c r="O907" s="48">
        <f t="shared" si="480"/>
        <v>39036</v>
      </c>
      <c r="P907" s="44">
        <f t="shared" si="486"/>
        <v>0.29473197781885396</v>
      </c>
      <c r="Q907" s="44">
        <f t="shared" si="487"/>
        <v>0.81658045575283089</v>
      </c>
      <c r="R907" s="44">
        <f t="shared" si="488"/>
        <v>0.80867469879518072</v>
      </c>
      <c r="S907" s="44">
        <f t="shared" si="489"/>
        <v>0.90029615004935815</v>
      </c>
      <c r="T907" s="44">
        <f t="shared" si="490"/>
        <v>0.76860321384425212</v>
      </c>
      <c r="U907" s="44">
        <f t="shared" si="491"/>
        <v>0.89060939060939059</v>
      </c>
      <c r="W907" s="51">
        <f t="shared" si="481"/>
        <v>39036</v>
      </c>
      <c r="X907" s="44">
        <f t="shared" si="492"/>
        <v>3.3923410404624281</v>
      </c>
      <c r="Y907" s="44">
        <f t="shared" si="493"/>
        <v>1.2247611912343135</v>
      </c>
      <c r="Z907" s="44">
        <f t="shared" si="494"/>
        <v>1.2605147520401756</v>
      </c>
      <c r="AA907" s="44">
        <f t="shared" si="495"/>
        <v>1.1154661016949152</v>
      </c>
      <c r="AB907" s="44">
        <f t="shared" si="496"/>
        <v>1.3131220051603392</v>
      </c>
      <c r="AC907" s="44">
        <f t="shared" si="497"/>
        <v>1.1433285509325681</v>
      </c>
      <c r="AE907" s="48">
        <f t="shared" si="482"/>
        <v>39036</v>
      </c>
      <c r="AF907" s="53">
        <f t="shared" si="498"/>
        <v>3.9269452894313148</v>
      </c>
      <c r="AG907" s="53">
        <f t="shared" si="499"/>
        <v>7.0488637918183299</v>
      </c>
      <c r="AH907" s="53">
        <f t="shared" si="500"/>
        <v>2.2954442397758998</v>
      </c>
      <c r="AI907" s="53">
        <f t="shared" si="501"/>
        <v>6.2532248452991537</v>
      </c>
      <c r="AJ907" s="53">
        <f t="shared" si="502"/>
        <v>2.5876502644042141</v>
      </c>
      <c r="AK907" s="53">
        <f t="shared" si="503"/>
        <v>2.313591182567452</v>
      </c>
      <c r="AL907" s="53"/>
      <c r="AM907" s="48">
        <f t="shared" si="483"/>
        <v>39036</v>
      </c>
      <c r="AN907" s="53">
        <f t="shared" si="478"/>
        <v>3.9262831447693336</v>
      </c>
      <c r="AO907" s="53">
        <f t="shared" si="478"/>
        <v>7.0496818246312047</v>
      </c>
      <c r="AP907" s="53">
        <f t="shared" si="478"/>
        <v>2.3398527933693858</v>
      </c>
      <c r="AQ907" s="53">
        <f t="shared" si="477"/>
        <v>6.2798000307812067</v>
      </c>
      <c r="AR907" s="53">
        <f t="shared" si="477"/>
        <v>2.6116372475806866</v>
      </c>
      <c r="AS907" s="53">
        <f t="shared" si="477"/>
        <v>2.3558353771557052</v>
      </c>
      <c r="AT907" s="53"/>
      <c r="AU907" s="48">
        <f t="shared" si="484"/>
        <v>39036</v>
      </c>
      <c r="AV907" s="53">
        <f t="shared" si="504"/>
        <v>424.82383626404192</v>
      </c>
      <c r="AW907" s="53">
        <f t="shared" si="505"/>
        <v>504.26374091587007</v>
      </c>
      <c r="AX907" s="53">
        <f t="shared" si="506"/>
        <v>194.20778184965903</v>
      </c>
      <c r="AY907" s="53">
        <f t="shared" si="507"/>
        <v>508.91499449450902</v>
      </c>
      <c r="AZ907" s="53">
        <f t="shared" si="508"/>
        <v>211.28145332927755</v>
      </c>
      <c r="BA907" s="53">
        <f t="shared" si="509"/>
        <v>188.65529700262888</v>
      </c>
      <c r="BB907" s="58">
        <f t="shared" si="510"/>
        <v>2032.1471038559866</v>
      </c>
      <c r="BC907">
        <f t="shared" si="485"/>
        <v>2.7498946326659279E-2</v>
      </c>
      <c r="BD907">
        <v>2032.11960490966</v>
      </c>
      <c r="BE907" s="48">
        <f t="shared" si="479"/>
        <v>39036</v>
      </c>
    </row>
    <row r="908" spans="1:57">
      <c r="A908" s="48">
        <v>39037</v>
      </c>
      <c r="B908" s="49">
        <v>31.57</v>
      </c>
      <c r="C908" s="50">
        <v>107.11</v>
      </c>
      <c r="D908" s="49">
        <v>58.28</v>
      </c>
      <c r="E908" s="50">
        <v>71.38</v>
      </c>
      <c r="F908" s="49">
        <v>66.95</v>
      </c>
      <c r="G908" s="50">
        <v>82.79</v>
      </c>
      <c r="H908" s="49">
        <v>73.06</v>
      </c>
      <c r="I908" s="50">
        <v>81.150000000000006</v>
      </c>
      <c r="J908">
        <v>62.49</v>
      </c>
      <c r="K908">
        <v>81.3</v>
      </c>
      <c r="L908" s="49">
        <v>71.290000000000006</v>
      </c>
      <c r="M908" s="50">
        <v>80.05</v>
      </c>
      <c r="O908" s="48">
        <f t="shared" si="480"/>
        <v>39037</v>
      </c>
      <c r="P908" s="44">
        <f t="shared" si="486"/>
        <v>0.29474372140789845</v>
      </c>
      <c r="Q908" s="44">
        <f t="shared" si="487"/>
        <v>0.81647520313813404</v>
      </c>
      <c r="R908" s="44">
        <f t="shared" si="488"/>
        <v>0.80867254499335661</v>
      </c>
      <c r="S908" s="44">
        <f t="shared" si="489"/>
        <v>0.90030807147258163</v>
      </c>
      <c r="T908" s="44">
        <f t="shared" si="490"/>
        <v>0.76863468634686349</v>
      </c>
      <c r="U908" s="44">
        <f t="shared" si="491"/>
        <v>0.89056839475327931</v>
      </c>
      <c r="W908" s="51">
        <f t="shared" si="481"/>
        <v>39037</v>
      </c>
      <c r="X908" s="44">
        <f t="shared" si="492"/>
        <v>3.3923410404624281</v>
      </c>
      <c r="Y908" s="44">
        <f t="shared" si="493"/>
        <v>1.2247611912343135</v>
      </c>
      <c r="Z908" s="44">
        <f t="shared" si="494"/>
        <v>1.2605147520401756</v>
      </c>
      <c r="AA908" s="44">
        <f t="shared" si="495"/>
        <v>1.1154661016949152</v>
      </c>
      <c r="AB908" s="44">
        <f t="shared" si="496"/>
        <v>1.3131220051603392</v>
      </c>
      <c r="AC908" s="44">
        <f t="shared" si="497"/>
        <v>1.1433285509325681</v>
      </c>
      <c r="AE908" s="48">
        <f t="shared" si="482"/>
        <v>39037</v>
      </c>
      <c r="AF908" s="53">
        <f t="shared" si="498"/>
        <v>3.9269452894313148</v>
      </c>
      <c r="AG908" s="53">
        <f t="shared" si="499"/>
        <v>7.0488637918183299</v>
      </c>
      <c r="AH908" s="53">
        <f t="shared" si="500"/>
        <v>2.2954442397758998</v>
      </c>
      <c r="AI908" s="53">
        <f t="shared" si="501"/>
        <v>6.2532248452991537</v>
      </c>
      <c r="AJ908" s="53">
        <f t="shared" si="502"/>
        <v>2.5876502644042141</v>
      </c>
      <c r="AK908" s="53">
        <f t="shared" si="503"/>
        <v>2.313591182567452</v>
      </c>
      <c r="AL908" s="53"/>
      <c r="AM908" s="48">
        <f t="shared" si="483"/>
        <v>39037</v>
      </c>
      <c r="AN908" s="53">
        <f t="shared" si="478"/>
        <v>3.9264395874331588</v>
      </c>
      <c r="AO908" s="53">
        <f t="shared" si="478"/>
        <v>7.0487731604088415</v>
      </c>
      <c r="AP908" s="53">
        <f t="shared" si="478"/>
        <v>2.3398465614701784</v>
      </c>
      <c r="AQ908" s="53">
        <f t="shared" si="477"/>
        <v>6.279883185811828</v>
      </c>
      <c r="AR908" s="53">
        <f t="shared" si="477"/>
        <v>2.6117441880131671</v>
      </c>
      <c r="AS908" s="53">
        <f t="shared" si="477"/>
        <v>2.3557269351280756</v>
      </c>
      <c r="AT908" s="53"/>
      <c r="AU908" s="48">
        <f t="shared" si="484"/>
        <v>39037</v>
      </c>
      <c r="AV908" s="53">
        <f t="shared" si="504"/>
        <v>420.56094420996561</v>
      </c>
      <c r="AW908" s="53">
        <f t="shared" si="505"/>
        <v>503.14142818998306</v>
      </c>
      <c r="AX908" s="53">
        <f t="shared" si="506"/>
        <v>193.7158968241161</v>
      </c>
      <c r="AY908" s="53">
        <f t="shared" si="507"/>
        <v>509.61252052862989</v>
      </c>
      <c r="AZ908" s="53">
        <f t="shared" si="508"/>
        <v>212.33480248547048</v>
      </c>
      <c r="BA908" s="53">
        <f t="shared" si="509"/>
        <v>188.57594115700246</v>
      </c>
      <c r="BB908" s="58">
        <f t="shared" si="510"/>
        <v>2027.9415333951674</v>
      </c>
      <c r="BC908">
        <f t="shared" si="485"/>
        <v>1.0031012873241707E-3</v>
      </c>
      <c r="BD908">
        <v>2027.9405302938801</v>
      </c>
      <c r="BE908" s="48">
        <f t="shared" si="479"/>
        <v>39037</v>
      </c>
    </row>
    <row r="909" spans="1:57">
      <c r="A909" s="48">
        <v>39038</v>
      </c>
      <c r="B909" s="49">
        <v>31.53</v>
      </c>
      <c r="C909" s="50">
        <v>106.99</v>
      </c>
      <c r="D909" s="49">
        <v>58.11</v>
      </c>
      <c r="E909" s="50">
        <v>71.17</v>
      </c>
      <c r="F909" s="49">
        <v>67.19</v>
      </c>
      <c r="G909" s="50">
        <v>83.09</v>
      </c>
      <c r="H909" s="49">
        <v>73.069999999999993</v>
      </c>
      <c r="I909" s="50">
        <v>81.16</v>
      </c>
      <c r="J909">
        <v>62.41</v>
      </c>
      <c r="K909">
        <v>81.2</v>
      </c>
      <c r="L909" s="49">
        <v>71.38</v>
      </c>
      <c r="M909" s="50">
        <v>80.150000000000006</v>
      </c>
      <c r="O909" s="48">
        <f t="shared" si="480"/>
        <v>39038</v>
      </c>
      <c r="P909" s="44">
        <f t="shared" si="486"/>
        <v>0.29470043929339196</v>
      </c>
      <c r="Q909" s="44">
        <f t="shared" si="487"/>
        <v>0.81649571448644087</v>
      </c>
      <c r="R909" s="44">
        <f t="shared" si="488"/>
        <v>0.80864123239860386</v>
      </c>
      <c r="S909" s="44">
        <f t="shared" si="489"/>
        <v>0.90032035485460815</v>
      </c>
      <c r="T909" s="44">
        <f t="shared" si="490"/>
        <v>0.76859605911330042</v>
      </c>
      <c r="U909" s="44">
        <f t="shared" si="491"/>
        <v>0.89058016219588265</v>
      </c>
      <c r="W909" s="51">
        <f t="shared" si="481"/>
        <v>39038</v>
      </c>
      <c r="X909" s="44">
        <f t="shared" si="492"/>
        <v>3.3923410404624281</v>
      </c>
      <c r="Y909" s="44">
        <f t="shared" si="493"/>
        <v>1.2247611912343135</v>
      </c>
      <c r="Z909" s="44">
        <f t="shared" si="494"/>
        <v>1.2605147520401756</v>
      </c>
      <c r="AA909" s="44">
        <f t="shared" si="495"/>
        <v>1.1154661016949152</v>
      </c>
      <c r="AB909" s="44">
        <f t="shared" si="496"/>
        <v>1.3131220051603392</v>
      </c>
      <c r="AC909" s="44">
        <f t="shared" si="497"/>
        <v>1.1433285509325681</v>
      </c>
      <c r="AE909" s="48">
        <f t="shared" si="482"/>
        <v>39038</v>
      </c>
      <c r="AF909" s="53">
        <f t="shared" si="498"/>
        <v>3.9269452894313148</v>
      </c>
      <c r="AG909" s="53">
        <f t="shared" si="499"/>
        <v>7.0488637918183299</v>
      </c>
      <c r="AH909" s="53">
        <f t="shared" si="500"/>
        <v>2.2954442397758998</v>
      </c>
      <c r="AI909" s="53">
        <f t="shared" si="501"/>
        <v>6.2532248452991537</v>
      </c>
      <c r="AJ909" s="53">
        <f t="shared" si="502"/>
        <v>2.5876502644042141</v>
      </c>
      <c r="AK909" s="53">
        <f t="shared" si="503"/>
        <v>2.313591182567452</v>
      </c>
      <c r="AL909" s="53"/>
      <c r="AM909" s="48">
        <f t="shared" si="483"/>
        <v>39038</v>
      </c>
      <c r="AN909" s="53">
        <f t="shared" si="478"/>
        <v>3.9258630031143671</v>
      </c>
      <c r="AO909" s="53">
        <f t="shared" si="478"/>
        <v>7.0489502384644558</v>
      </c>
      <c r="AP909" s="53">
        <f t="shared" si="478"/>
        <v>2.339755960314474</v>
      </c>
      <c r="AQ909" s="53">
        <f t="shared" si="477"/>
        <v>6.2799688655993338</v>
      </c>
      <c r="AR909" s="53">
        <f t="shared" si="477"/>
        <v>2.6116129365167811</v>
      </c>
      <c r="AS909" s="53">
        <f t="shared" si="477"/>
        <v>2.3557580623066974</v>
      </c>
      <c r="AT909" s="53"/>
      <c r="AU909" s="48">
        <f t="shared" si="484"/>
        <v>39038</v>
      </c>
      <c r="AV909" s="53">
        <f t="shared" si="504"/>
        <v>420.02808270320611</v>
      </c>
      <c r="AW909" s="53">
        <f t="shared" si="505"/>
        <v>501.67378847151531</v>
      </c>
      <c r="AX909" s="53">
        <f t="shared" si="506"/>
        <v>194.41032274252964</v>
      </c>
      <c r="AY909" s="53">
        <f t="shared" si="507"/>
        <v>509.68227313204193</v>
      </c>
      <c r="AZ909" s="53">
        <f t="shared" si="508"/>
        <v>212.06297044516262</v>
      </c>
      <c r="BA909" s="53">
        <f t="shared" si="509"/>
        <v>188.81400869388182</v>
      </c>
      <c r="BB909" s="58">
        <f t="shared" si="510"/>
        <v>2026.6714461883373</v>
      </c>
      <c r="BC909">
        <f t="shared" si="485"/>
        <v>9.1681508729379857E-4</v>
      </c>
      <c r="BD909">
        <v>2026.67052937325</v>
      </c>
      <c r="BE909" s="48">
        <f t="shared" si="479"/>
        <v>39038</v>
      </c>
    </row>
    <row r="910" spans="1:57">
      <c r="A910" s="48">
        <v>39041</v>
      </c>
      <c r="B910" s="49">
        <v>31.41</v>
      </c>
      <c r="C910" s="50">
        <v>106.57</v>
      </c>
      <c r="D910" s="49">
        <v>57.67</v>
      </c>
      <c r="E910" s="50">
        <v>70.63</v>
      </c>
      <c r="F910" s="49">
        <v>67.23</v>
      </c>
      <c r="G910" s="50">
        <v>83.14</v>
      </c>
      <c r="H910" s="49">
        <v>73.14</v>
      </c>
      <c r="I910" s="50">
        <v>81.239999999999995</v>
      </c>
      <c r="J910">
        <v>64.39</v>
      </c>
      <c r="K910">
        <v>83.77</v>
      </c>
      <c r="L910" s="49">
        <v>71.400000000000006</v>
      </c>
      <c r="M910" s="50">
        <v>80.17</v>
      </c>
      <c r="O910" s="48">
        <f t="shared" si="480"/>
        <v>39041</v>
      </c>
      <c r="P910" s="44">
        <f t="shared" si="486"/>
        <v>0.29473585436802102</v>
      </c>
      <c r="Q910" s="44">
        <f t="shared" si="487"/>
        <v>0.81650856576525566</v>
      </c>
      <c r="R910" s="44">
        <f t="shared" si="488"/>
        <v>0.80863603560259811</v>
      </c>
      <c r="S910" s="44">
        <f t="shared" si="489"/>
        <v>0.90029542097488924</v>
      </c>
      <c r="T910" s="44">
        <f t="shared" si="490"/>
        <v>0.76865226214635318</v>
      </c>
      <c r="U910" s="44">
        <f t="shared" si="491"/>
        <v>0.89060745914930772</v>
      </c>
      <c r="W910" s="51">
        <f t="shared" si="481"/>
        <v>39041</v>
      </c>
      <c r="X910" s="44">
        <f t="shared" si="492"/>
        <v>3.3923410404624281</v>
      </c>
      <c r="Y910" s="44">
        <f t="shared" si="493"/>
        <v>1.2247611912343135</v>
      </c>
      <c r="Z910" s="44">
        <f t="shared" si="494"/>
        <v>1.2605147520401756</v>
      </c>
      <c r="AA910" s="44">
        <f t="shared" si="495"/>
        <v>1.1154661016949152</v>
      </c>
      <c r="AB910" s="44">
        <f t="shared" si="496"/>
        <v>1.3131220051603392</v>
      </c>
      <c r="AC910" s="44">
        <f t="shared" si="497"/>
        <v>1.1433285509325681</v>
      </c>
      <c r="AE910" s="48">
        <f t="shared" si="482"/>
        <v>39041</v>
      </c>
      <c r="AF910" s="53">
        <f t="shared" si="498"/>
        <v>3.9269452894313148</v>
      </c>
      <c r="AG910" s="53">
        <f t="shared" si="499"/>
        <v>7.0488637918183299</v>
      </c>
      <c r="AH910" s="53">
        <f t="shared" si="500"/>
        <v>2.2954442397758998</v>
      </c>
      <c r="AI910" s="53">
        <f t="shared" si="501"/>
        <v>6.2532248452991537</v>
      </c>
      <c r="AJ910" s="53">
        <f t="shared" si="502"/>
        <v>2.5876502644042141</v>
      </c>
      <c r="AK910" s="53">
        <f t="shared" si="503"/>
        <v>2.313591182567452</v>
      </c>
      <c r="AL910" s="53"/>
      <c r="AM910" s="48">
        <f t="shared" si="483"/>
        <v>39041</v>
      </c>
      <c r="AN910" s="53">
        <f t="shared" si="478"/>
        <v>3.9263347863650879</v>
      </c>
      <c r="AO910" s="53">
        <f t="shared" si="478"/>
        <v>7.0490611858010537</v>
      </c>
      <c r="AP910" s="53">
        <f t="shared" si="478"/>
        <v>2.3397409236901443</v>
      </c>
      <c r="AQ910" s="53">
        <f t="shared" si="477"/>
        <v>6.2797949452969783</v>
      </c>
      <c r="AR910" s="53">
        <f t="shared" si="477"/>
        <v>2.6118039088311087</v>
      </c>
      <c r="AS910" s="53">
        <f t="shared" si="477"/>
        <v>2.3558302680674328</v>
      </c>
      <c r="AT910" s="53"/>
      <c r="AU910" s="48">
        <f t="shared" si="484"/>
        <v>39041</v>
      </c>
      <c r="AV910" s="53">
        <f t="shared" si="504"/>
        <v>418.42949818292738</v>
      </c>
      <c r="AW910" s="53">
        <f t="shared" si="505"/>
        <v>497.87519155312839</v>
      </c>
      <c r="AX910" s="53">
        <f t="shared" si="506"/>
        <v>194.52606039559859</v>
      </c>
      <c r="AY910" s="53">
        <f t="shared" si="507"/>
        <v>510.1705413559265</v>
      </c>
      <c r="AZ910" s="53">
        <f t="shared" si="508"/>
        <v>218.79081344278197</v>
      </c>
      <c r="BA910" s="53">
        <f t="shared" si="509"/>
        <v>188.86691259096608</v>
      </c>
      <c r="BB910" s="58">
        <f t="shared" si="510"/>
        <v>2028.6590175213287</v>
      </c>
      <c r="BC910">
        <f t="shared" si="485"/>
        <v>2.7388896098727855E-2</v>
      </c>
      <c r="BD910">
        <v>2028.63162862523</v>
      </c>
      <c r="BE910" s="48">
        <f t="shared" si="479"/>
        <v>39041</v>
      </c>
    </row>
    <row r="911" spans="1:57">
      <c r="A911" s="48">
        <v>39042</v>
      </c>
      <c r="B911" s="49">
        <v>31.91</v>
      </c>
      <c r="C911" s="50">
        <v>108.27</v>
      </c>
      <c r="D911" s="49">
        <v>57.96</v>
      </c>
      <c r="E911" s="50">
        <v>70.98</v>
      </c>
      <c r="F911" s="49">
        <v>67.33</v>
      </c>
      <c r="G911" s="50">
        <v>83.26</v>
      </c>
      <c r="H911" s="49">
        <v>73.25</v>
      </c>
      <c r="I911" s="50">
        <v>81.36</v>
      </c>
      <c r="J911">
        <v>65.48</v>
      </c>
      <c r="K911">
        <v>85.2</v>
      </c>
      <c r="L911" s="49">
        <v>71.42</v>
      </c>
      <c r="M911" s="50">
        <v>80.19</v>
      </c>
      <c r="O911" s="48">
        <f t="shared" si="480"/>
        <v>39042</v>
      </c>
      <c r="P911" s="44">
        <f t="shared" si="486"/>
        <v>0.29472614759397803</v>
      </c>
      <c r="Q911" s="44">
        <f t="shared" si="487"/>
        <v>0.81656804733727806</v>
      </c>
      <c r="R911" s="44">
        <f t="shared" si="488"/>
        <v>0.80867163103531103</v>
      </c>
      <c r="S911" s="44">
        <f t="shared" si="489"/>
        <v>0.90031956735496554</v>
      </c>
      <c r="T911" s="44">
        <f t="shared" si="490"/>
        <v>0.76854460093896715</v>
      </c>
      <c r="U911" s="44">
        <f t="shared" si="491"/>
        <v>0.89063474248659436</v>
      </c>
      <c r="W911" s="51">
        <f t="shared" si="481"/>
        <v>39042</v>
      </c>
      <c r="X911" s="44">
        <f t="shared" si="492"/>
        <v>3.3923410404624281</v>
      </c>
      <c r="Y911" s="44">
        <f t="shared" si="493"/>
        <v>1.2247611912343135</v>
      </c>
      <c r="Z911" s="44">
        <f t="shared" si="494"/>
        <v>1.2605147520401756</v>
      </c>
      <c r="AA911" s="44">
        <f t="shared" si="495"/>
        <v>1.1154661016949152</v>
      </c>
      <c r="AB911" s="44">
        <f t="shared" si="496"/>
        <v>1.3131220051603392</v>
      </c>
      <c r="AC911" s="44">
        <f t="shared" si="497"/>
        <v>1.1433285509325681</v>
      </c>
      <c r="AE911" s="48">
        <f t="shared" si="482"/>
        <v>39042</v>
      </c>
      <c r="AF911" s="53">
        <f t="shared" si="498"/>
        <v>3.9269452894313148</v>
      </c>
      <c r="AG911" s="53">
        <f t="shared" si="499"/>
        <v>7.0488637918183299</v>
      </c>
      <c r="AH911" s="53">
        <f t="shared" si="500"/>
        <v>2.2954442397758998</v>
      </c>
      <c r="AI911" s="53">
        <f t="shared" si="501"/>
        <v>6.2532248452991537</v>
      </c>
      <c r="AJ911" s="53">
        <f t="shared" si="502"/>
        <v>2.5876502644042141</v>
      </c>
      <c r="AK911" s="53">
        <f t="shared" si="503"/>
        <v>2.313591182567452</v>
      </c>
      <c r="AL911" s="53"/>
      <c r="AM911" s="48">
        <f t="shared" si="483"/>
        <v>39042</v>
      </c>
      <c r="AN911" s="53">
        <f t="shared" si="478"/>
        <v>3.92620547720903</v>
      </c>
      <c r="AO911" s="53">
        <f t="shared" si="478"/>
        <v>7.0495747006105658</v>
      </c>
      <c r="AP911" s="53">
        <f t="shared" si="478"/>
        <v>2.3398439169861982</v>
      </c>
      <c r="AQ911" s="53">
        <f t="shared" si="477"/>
        <v>6.2799633725843078</v>
      </c>
      <c r="AR911" s="53">
        <f t="shared" si="477"/>
        <v>2.6114380867602871</v>
      </c>
      <c r="AS911" s="53">
        <f t="shared" si="477"/>
        <v>2.3559024378108293</v>
      </c>
      <c r="AT911" s="53"/>
      <c r="AU911" s="48">
        <f t="shared" si="484"/>
        <v>39042</v>
      </c>
      <c r="AV911" s="53">
        <f t="shared" si="504"/>
        <v>425.09026701742164</v>
      </c>
      <c r="AW911" s="53">
        <f t="shared" si="505"/>
        <v>500.37881224933801</v>
      </c>
      <c r="AX911" s="53">
        <f t="shared" si="506"/>
        <v>194.81540452827088</v>
      </c>
      <c r="AY911" s="53">
        <f t="shared" si="507"/>
        <v>510.9378199934593</v>
      </c>
      <c r="AZ911" s="53">
        <f t="shared" si="508"/>
        <v>222.49452499197648</v>
      </c>
      <c r="BA911" s="53">
        <f t="shared" si="509"/>
        <v>188.9198164880504</v>
      </c>
      <c r="BB911" s="58">
        <f t="shared" si="510"/>
        <v>2042.6366452685168</v>
      </c>
      <c r="BC911">
        <f t="shared" si="485"/>
        <v>2.7571316216835839E-2</v>
      </c>
      <c r="BD911">
        <v>2042.6090739522999</v>
      </c>
      <c r="BE911" s="48">
        <f t="shared" si="479"/>
        <v>39042</v>
      </c>
    </row>
    <row r="912" spans="1:57">
      <c r="A912" s="48">
        <v>39043</v>
      </c>
      <c r="B912" s="49">
        <v>32.14</v>
      </c>
      <c r="C912" s="50">
        <v>109.03</v>
      </c>
      <c r="D912" s="49">
        <v>58.52</v>
      </c>
      <c r="E912" s="50">
        <v>71.67</v>
      </c>
      <c r="F912" s="49">
        <v>67.430000000000007</v>
      </c>
      <c r="G912" s="50">
        <v>83.39</v>
      </c>
      <c r="H912" s="49">
        <v>73.5</v>
      </c>
      <c r="I912" s="50">
        <v>81.64</v>
      </c>
      <c r="J912">
        <v>65.67</v>
      </c>
      <c r="K912">
        <v>85.44</v>
      </c>
      <c r="L912" s="49">
        <v>71.47</v>
      </c>
      <c r="M912" s="50">
        <v>80.25</v>
      </c>
      <c r="O912" s="48">
        <f t="shared" si="480"/>
        <v>39043</v>
      </c>
      <c r="P912" s="44">
        <f t="shared" si="486"/>
        <v>0.29478125286618362</v>
      </c>
      <c r="Q912" s="44">
        <f t="shared" si="487"/>
        <v>0.81652016185293708</v>
      </c>
      <c r="R912" s="44">
        <f t="shared" si="488"/>
        <v>0.80861014510133122</v>
      </c>
      <c r="S912" s="44">
        <f t="shared" si="489"/>
        <v>0.90029397354238117</v>
      </c>
      <c r="T912" s="44">
        <f t="shared" si="490"/>
        <v>0.76860955056179781</v>
      </c>
      <c r="U912" s="44">
        <f t="shared" si="491"/>
        <v>0.89059190031152646</v>
      </c>
      <c r="W912" s="51">
        <f t="shared" si="481"/>
        <v>39043</v>
      </c>
      <c r="X912" s="44">
        <f t="shared" si="492"/>
        <v>3.3923410404624281</v>
      </c>
      <c r="Y912" s="44">
        <f t="shared" si="493"/>
        <v>1.2247611912343135</v>
      </c>
      <c r="Z912" s="44">
        <f t="shared" si="494"/>
        <v>1.2605147520401756</v>
      </c>
      <c r="AA912" s="44">
        <f t="shared" si="495"/>
        <v>1.1154661016949152</v>
      </c>
      <c r="AB912" s="44">
        <f t="shared" si="496"/>
        <v>1.3131220051603392</v>
      </c>
      <c r="AC912" s="44">
        <f t="shared" si="497"/>
        <v>1.1433285509325681</v>
      </c>
      <c r="AE912" s="48">
        <f t="shared" si="482"/>
        <v>39043</v>
      </c>
      <c r="AF912" s="53">
        <f t="shared" si="498"/>
        <v>3.9269452894313148</v>
      </c>
      <c r="AG912" s="53">
        <f t="shared" si="499"/>
        <v>7.0488637918183299</v>
      </c>
      <c r="AH912" s="53">
        <f t="shared" si="500"/>
        <v>2.2954442397758998</v>
      </c>
      <c r="AI912" s="53">
        <f t="shared" si="501"/>
        <v>6.2532248452991537</v>
      </c>
      <c r="AJ912" s="53">
        <f t="shared" si="502"/>
        <v>2.5876502644042141</v>
      </c>
      <c r="AK912" s="53">
        <f t="shared" si="503"/>
        <v>2.313591182567452</v>
      </c>
      <c r="AL912" s="53"/>
      <c r="AM912" s="48">
        <f t="shared" si="483"/>
        <v>39043</v>
      </c>
      <c r="AN912" s="53">
        <f t="shared" si="478"/>
        <v>3.9269395641684768</v>
      </c>
      <c r="AO912" s="53">
        <f t="shared" si="478"/>
        <v>7.0491612968531721</v>
      </c>
      <c r="AP912" s="53">
        <f t="shared" si="478"/>
        <v>2.3396660110438092</v>
      </c>
      <c r="AQ912" s="53">
        <f t="shared" si="477"/>
        <v>6.2797848490784078</v>
      </c>
      <c r="AR912" s="53">
        <f t="shared" si="477"/>
        <v>2.6116587791164281</v>
      </c>
      <c r="AS912" s="53">
        <f t="shared" si="477"/>
        <v>2.3557891119097962</v>
      </c>
      <c r="AT912" s="53"/>
      <c r="AU912" s="48">
        <f t="shared" si="484"/>
        <v>39043</v>
      </c>
      <c r="AV912" s="53">
        <f t="shared" si="504"/>
        <v>428.15422068128902</v>
      </c>
      <c r="AW912" s="53">
        <f t="shared" si="505"/>
        <v>505.21339014546686</v>
      </c>
      <c r="AX912" s="53">
        <f t="shared" si="506"/>
        <v>195.10474866094324</v>
      </c>
      <c r="AY912" s="53">
        <f t="shared" si="507"/>
        <v>512.68163507876125</v>
      </c>
      <c r="AZ912" s="53">
        <f t="shared" si="508"/>
        <v>223.14012608770761</v>
      </c>
      <c r="BA912" s="53">
        <f t="shared" si="509"/>
        <v>189.05207623076114</v>
      </c>
      <c r="BB912" s="58">
        <f t="shared" si="510"/>
        <v>2053.3461968849292</v>
      </c>
      <c r="BC912">
        <f t="shared" si="485"/>
        <v>1.2255910592102737E-3</v>
      </c>
      <c r="BD912">
        <v>2053.34497129387</v>
      </c>
      <c r="BE912" s="48">
        <f t="shared" si="479"/>
        <v>39043</v>
      </c>
    </row>
    <row r="913" spans="1:57">
      <c r="A913" s="48">
        <v>39045</v>
      </c>
      <c r="B913" s="49">
        <v>32.130000000000003</v>
      </c>
      <c r="C913" s="50">
        <v>109.01</v>
      </c>
      <c r="D913" s="49">
        <v>58.21</v>
      </c>
      <c r="E913" s="50">
        <v>71.290000000000006</v>
      </c>
      <c r="F913" s="49">
        <v>67.5</v>
      </c>
      <c r="G913" s="50">
        <v>83.48</v>
      </c>
      <c r="H913" s="49">
        <v>73.28</v>
      </c>
      <c r="I913" s="50">
        <v>81.39</v>
      </c>
      <c r="J913">
        <v>65.98</v>
      </c>
      <c r="K913">
        <v>85.85</v>
      </c>
      <c r="L913" s="49">
        <v>71.48</v>
      </c>
      <c r="M913" s="50">
        <v>80.260000000000005</v>
      </c>
      <c r="O913" s="48">
        <f t="shared" si="480"/>
        <v>39045</v>
      </c>
      <c r="P913" s="44">
        <f t="shared" si="486"/>
        <v>0.29474360150444912</v>
      </c>
      <c r="Q913" s="44">
        <f t="shared" si="487"/>
        <v>0.81652405666993966</v>
      </c>
      <c r="R913" s="44">
        <f t="shared" si="488"/>
        <v>0.80857690464781984</v>
      </c>
      <c r="S913" s="44">
        <f t="shared" si="489"/>
        <v>0.90035630912888565</v>
      </c>
      <c r="T913" s="44">
        <f t="shared" si="490"/>
        <v>0.76854979615608632</v>
      </c>
      <c r="U913" s="44">
        <f t="shared" si="491"/>
        <v>0.89060553202093196</v>
      </c>
      <c r="W913" s="51">
        <f t="shared" si="481"/>
        <v>39045</v>
      </c>
      <c r="X913" s="44">
        <f t="shared" si="492"/>
        <v>3.3923410404624281</v>
      </c>
      <c r="Y913" s="44">
        <f t="shared" si="493"/>
        <v>1.2247611912343135</v>
      </c>
      <c r="Z913" s="44">
        <f t="shared" si="494"/>
        <v>1.2605147520401756</v>
      </c>
      <c r="AA913" s="44">
        <f t="shared" si="495"/>
        <v>1.1154661016949152</v>
      </c>
      <c r="AB913" s="44">
        <f t="shared" si="496"/>
        <v>1.3131220051603392</v>
      </c>
      <c r="AC913" s="44">
        <f t="shared" si="497"/>
        <v>1.1433285509325681</v>
      </c>
      <c r="AE913" s="48">
        <f t="shared" si="482"/>
        <v>39045</v>
      </c>
      <c r="AF913" s="53">
        <f t="shared" si="498"/>
        <v>3.9269452894313148</v>
      </c>
      <c r="AG913" s="53">
        <f t="shared" si="499"/>
        <v>7.0488637918183299</v>
      </c>
      <c r="AH913" s="53">
        <f t="shared" si="500"/>
        <v>2.2954442397758998</v>
      </c>
      <c r="AI913" s="53">
        <f t="shared" si="501"/>
        <v>6.2532248452991537</v>
      </c>
      <c r="AJ913" s="53">
        <f t="shared" si="502"/>
        <v>2.5876502644042141</v>
      </c>
      <c r="AK913" s="53">
        <f t="shared" si="503"/>
        <v>2.313591182567452</v>
      </c>
      <c r="AL913" s="53"/>
      <c r="AM913" s="48">
        <f t="shared" si="483"/>
        <v>39045</v>
      </c>
      <c r="AN913" s="53">
        <f t="shared" si="478"/>
        <v>3.9264379901348416</v>
      </c>
      <c r="AO913" s="53">
        <f t="shared" si="478"/>
        <v>7.0491949214892262</v>
      </c>
      <c r="AP913" s="53">
        <f t="shared" si="478"/>
        <v>2.3395698317419003</v>
      </c>
      <c r="AQ913" s="53">
        <f t="shared" si="477"/>
        <v>6.2802196560227985</v>
      </c>
      <c r="AR913" s="53">
        <f t="shared" si="477"/>
        <v>2.6114557395911535</v>
      </c>
      <c r="AS913" s="53">
        <f t="shared" si="477"/>
        <v>2.3558251704373698</v>
      </c>
      <c r="AT913" s="53"/>
      <c r="AU913" s="48">
        <f t="shared" si="484"/>
        <v>39045</v>
      </c>
      <c r="AV913" s="53">
        <f t="shared" si="504"/>
        <v>428.0210053045991</v>
      </c>
      <c r="AW913" s="53">
        <f t="shared" si="505"/>
        <v>502.53710595296695</v>
      </c>
      <c r="AX913" s="53">
        <f t="shared" si="506"/>
        <v>195.30728955381383</v>
      </c>
      <c r="AY913" s="53">
        <f t="shared" si="507"/>
        <v>511.14707780369559</v>
      </c>
      <c r="AZ913" s="53">
        <f t="shared" si="508"/>
        <v>224.19347524390051</v>
      </c>
      <c r="BA913" s="53">
        <f t="shared" si="509"/>
        <v>189.07852817930331</v>
      </c>
      <c r="BB913" s="58">
        <f t="shared" si="510"/>
        <v>2050.2844820382793</v>
      </c>
      <c r="BC913">
        <f t="shared" si="485"/>
        <v>2.7633881519250281E-2</v>
      </c>
      <c r="BD913">
        <v>2050.25684815676</v>
      </c>
      <c r="BE913" s="48">
        <f t="shared" si="479"/>
        <v>39045</v>
      </c>
    </row>
    <row r="914" spans="1:57">
      <c r="A914" s="48">
        <v>39048</v>
      </c>
      <c r="B914" s="49">
        <v>31.52</v>
      </c>
      <c r="C914" s="50">
        <v>106.95</v>
      </c>
      <c r="D914" s="49">
        <v>57.73</v>
      </c>
      <c r="E914" s="50">
        <v>70.7</v>
      </c>
      <c r="F914" s="49">
        <v>67.569999999999993</v>
      </c>
      <c r="G914" s="50">
        <v>83.56</v>
      </c>
      <c r="H914" s="49">
        <v>72.13</v>
      </c>
      <c r="I914" s="50">
        <v>80.12</v>
      </c>
      <c r="J914">
        <v>64.19</v>
      </c>
      <c r="K914">
        <v>83.52</v>
      </c>
      <c r="L914" s="49">
        <v>71.52</v>
      </c>
      <c r="M914" s="50">
        <v>80.31</v>
      </c>
      <c r="O914" s="48">
        <f t="shared" si="480"/>
        <v>39048</v>
      </c>
      <c r="P914" s="44">
        <f t="shared" si="486"/>
        <v>0.29471715755025713</v>
      </c>
      <c r="Q914" s="44">
        <f t="shared" si="487"/>
        <v>0.81654879773691647</v>
      </c>
      <c r="R914" s="44">
        <f t="shared" si="488"/>
        <v>0.80864049784585912</v>
      </c>
      <c r="S914" s="44">
        <f t="shared" si="489"/>
        <v>0.90027458811782313</v>
      </c>
      <c r="T914" s="44">
        <f t="shared" si="490"/>
        <v>0.76855842911877392</v>
      </c>
      <c r="U914" s="44">
        <f t="shared" si="491"/>
        <v>0.89054912215166226</v>
      </c>
      <c r="W914" s="51">
        <f t="shared" si="481"/>
        <v>39048</v>
      </c>
      <c r="X914" s="44">
        <f t="shared" si="492"/>
        <v>3.3923410404624281</v>
      </c>
      <c r="Y914" s="44">
        <f t="shared" si="493"/>
        <v>1.2247611912343135</v>
      </c>
      <c r="Z914" s="44">
        <f t="shared" si="494"/>
        <v>1.2605147520401756</v>
      </c>
      <c r="AA914" s="44">
        <f t="shared" si="495"/>
        <v>1.1154661016949152</v>
      </c>
      <c r="AB914" s="44">
        <f t="shared" si="496"/>
        <v>1.3131220051603392</v>
      </c>
      <c r="AC914" s="44">
        <f t="shared" si="497"/>
        <v>1.1433285509325681</v>
      </c>
      <c r="AE914" s="48">
        <f t="shared" si="482"/>
        <v>39048</v>
      </c>
      <c r="AF914" s="53">
        <f t="shared" si="498"/>
        <v>3.9269452894313148</v>
      </c>
      <c r="AG914" s="53">
        <f t="shared" si="499"/>
        <v>7.0488637918183299</v>
      </c>
      <c r="AH914" s="53">
        <f t="shared" si="500"/>
        <v>2.2954442397758998</v>
      </c>
      <c r="AI914" s="53">
        <f t="shared" si="501"/>
        <v>6.2532248452991537</v>
      </c>
      <c r="AJ914" s="53">
        <f t="shared" si="502"/>
        <v>2.5876502644042141</v>
      </c>
      <c r="AK914" s="53">
        <f t="shared" si="503"/>
        <v>2.313591182567452</v>
      </c>
      <c r="AL914" s="53"/>
      <c r="AM914" s="48">
        <f t="shared" si="483"/>
        <v>39048</v>
      </c>
      <c r="AN914" s="53">
        <f t="shared" si="478"/>
        <v>3.9260857160029561</v>
      </c>
      <c r="AO914" s="53">
        <f t="shared" si="478"/>
        <v>7.0494085154455348</v>
      </c>
      <c r="AP914" s="53">
        <f t="shared" si="478"/>
        <v>2.3397538349292053</v>
      </c>
      <c r="AQ914" s="53">
        <f t="shared" si="478"/>
        <v>6.2796496306952907</v>
      </c>
      <c r="AR914" s="53">
        <f t="shared" si="478"/>
        <v>2.6114850735394195</v>
      </c>
      <c r="AS914" s="53">
        <f t="shared" si="478"/>
        <v>2.355675955341451</v>
      </c>
      <c r="AT914" s="53"/>
      <c r="AU914" s="48">
        <f t="shared" si="484"/>
        <v>39048</v>
      </c>
      <c r="AV914" s="53">
        <f t="shared" si="504"/>
        <v>419.89486732651619</v>
      </c>
      <c r="AW914" s="53">
        <f t="shared" si="505"/>
        <v>498.39318204199935</v>
      </c>
      <c r="AX914" s="53">
        <f t="shared" si="506"/>
        <v>195.50983044668439</v>
      </c>
      <c r="AY914" s="53">
        <f t="shared" si="507"/>
        <v>503.12552841130673</v>
      </c>
      <c r="AZ914" s="53">
        <f t="shared" si="508"/>
        <v>218.1112333420123</v>
      </c>
      <c r="BA914" s="53">
        <f t="shared" si="509"/>
        <v>189.18433597347195</v>
      </c>
      <c r="BB914" s="58">
        <f t="shared" si="510"/>
        <v>2024.2189775419909</v>
      </c>
      <c r="BC914">
        <f t="shared" si="485"/>
        <v>7.7585181088579702E-4</v>
      </c>
      <c r="BD914">
        <v>2024.21820169018</v>
      </c>
      <c r="BE914" s="48">
        <f t="shared" si="479"/>
        <v>39048</v>
      </c>
    </row>
    <row r="915" spans="1:57">
      <c r="A915" s="48">
        <v>39049</v>
      </c>
      <c r="B915" s="49">
        <v>31.71</v>
      </c>
      <c r="C915" s="50">
        <v>107.57</v>
      </c>
      <c r="D915" s="49">
        <v>58.24</v>
      </c>
      <c r="E915" s="50">
        <v>71.33</v>
      </c>
      <c r="F915" s="49">
        <v>67.69</v>
      </c>
      <c r="G915" s="50">
        <v>83.71</v>
      </c>
      <c r="H915" s="49">
        <v>72.3</v>
      </c>
      <c r="I915" s="50">
        <v>80.31</v>
      </c>
      <c r="J915">
        <v>64.37</v>
      </c>
      <c r="K915">
        <v>83.75</v>
      </c>
      <c r="L915" s="49">
        <v>71.56</v>
      </c>
      <c r="M915" s="50">
        <v>80.349999999999994</v>
      </c>
      <c r="O915" s="48">
        <f t="shared" si="480"/>
        <v>39049</v>
      </c>
      <c r="P915" s="44">
        <f t="shared" si="486"/>
        <v>0.29478479129868923</v>
      </c>
      <c r="Q915" s="44">
        <f t="shared" si="487"/>
        <v>0.81648675171737006</v>
      </c>
      <c r="R915" s="44">
        <f t="shared" si="488"/>
        <v>0.80862501493250516</v>
      </c>
      <c r="S915" s="44">
        <f t="shared" si="489"/>
        <v>0.90026148673888673</v>
      </c>
      <c r="T915" s="44">
        <f t="shared" si="490"/>
        <v>0.76859701492537313</v>
      </c>
      <c r="U915" s="44">
        <f t="shared" si="491"/>
        <v>0.8906036092097076</v>
      </c>
      <c r="W915" s="51">
        <f t="shared" si="481"/>
        <v>39049</v>
      </c>
      <c r="X915" s="44">
        <f t="shared" si="492"/>
        <v>3.3923410404624281</v>
      </c>
      <c r="Y915" s="44">
        <f t="shared" si="493"/>
        <v>1.2247611912343135</v>
      </c>
      <c r="Z915" s="44">
        <f t="shared" si="494"/>
        <v>1.2605147520401756</v>
      </c>
      <c r="AA915" s="44">
        <f t="shared" si="495"/>
        <v>1.1154661016949152</v>
      </c>
      <c r="AB915" s="44">
        <f t="shared" si="496"/>
        <v>1.3131220051603392</v>
      </c>
      <c r="AC915" s="44">
        <f t="shared" si="497"/>
        <v>1.1433285509325681</v>
      </c>
      <c r="AE915" s="48">
        <f t="shared" si="482"/>
        <v>39049</v>
      </c>
      <c r="AF915" s="53">
        <f t="shared" si="498"/>
        <v>3.9269452894313148</v>
      </c>
      <c r="AG915" s="53">
        <f t="shared" si="499"/>
        <v>7.0488637918183299</v>
      </c>
      <c r="AH915" s="53">
        <f t="shared" si="500"/>
        <v>2.2954442397758998</v>
      </c>
      <c r="AI915" s="53">
        <f t="shared" si="501"/>
        <v>6.2532248452991537</v>
      </c>
      <c r="AJ915" s="53">
        <f t="shared" si="502"/>
        <v>2.5876502644042141</v>
      </c>
      <c r="AK915" s="53">
        <f t="shared" si="503"/>
        <v>2.313591182567452</v>
      </c>
      <c r="AL915" s="53"/>
      <c r="AM915" s="48">
        <f t="shared" si="483"/>
        <v>39049</v>
      </c>
      <c r="AN915" s="53">
        <f t="shared" ref="AN915:AS957" si="511">AF915*X915*P915</f>
        <v>3.9269867015303892</v>
      </c>
      <c r="AO915" s="53">
        <f t="shared" si="511"/>
        <v>7.0488728613122458</v>
      </c>
      <c r="AP915" s="53">
        <f t="shared" si="511"/>
        <v>2.3397090360278492</v>
      </c>
      <c r="AQ915" s="53">
        <f t="shared" si="511"/>
        <v>6.2795582451663803</v>
      </c>
      <c r="AR915" s="53">
        <f t="shared" si="511"/>
        <v>2.6116161842711043</v>
      </c>
      <c r="AS915" s="53">
        <f t="shared" si="511"/>
        <v>2.3558200842270138</v>
      </c>
      <c r="AT915" s="53"/>
      <c r="AU915" s="48">
        <f t="shared" si="484"/>
        <v>39049</v>
      </c>
      <c r="AV915" s="53">
        <f t="shared" si="504"/>
        <v>422.42595948362396</v>
      </c>
      <c r="AW915" s="53">
        <f t="shared" si="505"/>
        <v>502.79610119740249</v>
      </c>
      <c r="AX915" s="53">
        <f t="shared" si="506"/>
        <v>195.85704340589123</v>
      </c>
      <c r="AY915" s="53">
        <f t="shared" si="507"/>
        <v>504.31132266931201</v>
      </c>
      <c r="AZ915" s="53">
        <f t="shared" si="508"/>
        <v>218.72285543270499</v>
      </c>
      <c r="BA915" s="53">
        <f t="shared" si="509"/>
        <v>189.29014376764056</v>
      </c>
      <c r="BB915" s="58">
        <f t="shared" si="510"/>
        <v>2033.4034259565753</v>
      </c>
      <c r="BC915">
        <f t="shared" si="485"/>
        <v>2.7334492015370415E-2</v>
      </c>
      <c r="BD915">
        <v>2033.37609146456</v>
      </c>
      <c r="BE915" s="48">
        <f t="shared" si="479"/>
        <v>39049</v>
      </c>
    </row>
    <row r="916" spans="1:57">
      <c r="A916" s="48">
        <v>39050</v>
      </c>
      <c r="B916" s="49">
        <v>32.22</v>
      </c>
      <c r="C916" s="50">
        <v>109.31</v>
      </c>
      <c r="D916" s="49">
        <v>58.9</v>
      </c>
      <c r="E916" s="50">
        <v>72.14</v>
      </c>
      <c r="F916" s="49">
        <v>67.61</v>
      </c>
      <c r="G916" s="50">
        <v>83.61</v>
      </c>
      <c r="H916" s="49">
        <v>73.08</v>
      </c>
      <c r="I916" s="50">
        <v>81.17</v>
      </c>
      <c r="J916">
        <v>65.33</v>
      </c>
      <c r="K916">
        <v>85</v>
      </c>
      <c r="L916" s="49">
        <v>71.56</v>
      </c>
      <c r="M916" s="50">
        <v>80.349999999999994</v>
      </c>
      <c r="O916" s="48">
        <f t="shared" si="480"/>
        <v>39050</v>
      </c>
      <c r="P916" s="44">
        <f t="shared" si="486"/>
        <v>0.29475802762784736</v>
      </c>
      <c r="Q916" s="44">
        <f t="shared" si="487"/>
        <v>0.81646797892985856</v>
      </c>
      <c r="R916" s="44">
        <f t="shared" si="488"/>
        <v>0.80863533070206917</v>
      </c>
      <c r="S916" s="44">
        <f t="shared" si="489"/>
        <v>0.90033263521005291</v>
      </c>
      <c r="T916" s="44">
        <f t="shared" si="490"/>
        <v>0.76858823529411757</v>
      </c>
      <c r="U916" s="44">
        <f t="shared" si="491"/>
        <v>0.8906036092097076</v>
      </c>
      <c r="W916" s="51">
        <f t="shared" si="481"/>
        <v>39050</v>
      </c>
      <c r="X916" s="44">
        <f t="shared" si="492"/>
        <v>3.3923410404624281</v>
      </c>
      <c r="Y916" s="44">
        <f t="shared" si="493"/>
        <v>1.2247611912343135</v>
      </c>
      <c r="Z916" s="44">
        <f t="shared" si="494"/>
        <v>1.2605147520401756</v>
      </c>
      <c r="AA916" s="44">
        <f t="shared" si="495"/>
        <v>1.1154661016949152</v>
      </c>
      <c r="AB916" s="44">
        <f t="shared" si="496"/>
        <v>1.3131220051603392</v>
      </c>
      <c r="AC916" s="44">
        <f t="shared" si="497"/>
        <v>1.1433285509325681</v>
      </c>
      <c r="AE916" s="48">
        <f t="shared" si="482"/>
        <v>39050</v>
      </c>
      <c r="AF916" s="53">
        <f t="shared" si="498"/>
        <v>3.9269452894313148</v>
      </c>
      <c r="AG916" s="53">
        <f t="shared" si="499"/>
        <v>7.0488637918183299</v>
      </c>
      <c r="AH916" s="53">
        <f t="shared" si="500"/>
        <v>2.2954442397758998</v>
      </c>
      <c r="AI916" s="53">
        <f t="shared" si="501"/>
        <v>6.2532248452991537</v>
      </c>
      <c r="AJ916" s="53">
        <f t="shared" si="502"/>
        <v>2.5876502644042141</v>
      </c>
      <c r="AK916" s="53">
        <f t="shared" si="503"/>
        <v>2.313591182567452</v>
      </c>
      <c r="AL916" s="53"/>
      <c r="AM916" s="48">
        <f t="shared" si="483"/>
        <v>39050</v>
      </c>
      <c r="AN916" s="53">
        <f t="shared" si="511"/>
        <v>3.9266301682811089</v>
      </c>
      <c r="AO916" s="53">
        <f t="shared" si="511"/>
        <v>7.0487107925559034</v>
      </c>
      <c r="AP916" s="53">
        <f t="shared" si="511"/>
        <v>2.3397388841018225</v>
      </c>
      <c r="AQ916" s="53">
        <f t="shared" si="511"/>
        <v>6.280054524275644</v>
      </c>
      <c r="AR916" s="53">
        <f t="shared" si="511"/>
        <v>2.6115863519576377</v>
      </c>
      <c r="AS916" s="53">
        <f t="shared" si="511"/>
        <v>2.3558200842270138</v>
      </c>
      <c r="AT916" s="53"/>
      <c r="AU916" s="48">
        <f t="shared" si="484"/>
        <v>39050</v>
      </c>
      <c r="AV916" s="53">
        <f t="shared" si="504"/>
        <v>429.21994369480802</v>
      </c>
      <c r="AW916" s="53">
        <f t="shared" si="505"/>
        <v>508.49399657498287</v>
      </c>
      <c r="AX916" s="53">
        <f t="shared" si="506"/>
        <v>195.62556809975337</v>
      </c>
      <c r="AY916" s="53">
        <f t="shared" si="507"/>
        <v>509.75202573545403</v>
      </c>
      <c r="AZ916" s="53">
        <f t="shared" si="508"/>
        <v>221.98483991639921</v>
      </c>
      <c r="BA916" s="53">
        <f t="shared" si="509"/>
        <v>189.29014376764056</v>
      </c>
      <c r="BB916" s="58">
        <f t="shared" si="510"/>
        <v>2054.366517789038</v>
      </c>
      <c r="BC916">
        <f t="shared" si="485"/>
        <v>2.7630851728190464E-2</v>
      </c>
      <c r="BD916">
        <v>2054.3388869373098</v>
      </c>
      <c r="BE916" s="48">
        <f t="shared" si="479"/>
        <v>39050</v>
      </c>
    </row>
    <row r="917" spans="1:57">
      <c r="A917" s="48">
        <v>39051</v>
      </c>
      <c r="B917" s="49">
        <v>32.36</v>
      </c>
      <c r="C917" s="50">
        <v>109.8</v>
      </c>
      <c r="D917" s="49">
        <v>59.16</v>
      </c>
      <c r="E917" s="50">
        <v>72.45</v>
      </c>
      <c r="F917" s="49">
        <v>67.97</v>
      </c>
      <c r="G917" s="50">
        <v>84.05</v>
      </c>
      <c r="H917" s="49">
        <v>73.180000000000007</v>
      </c>
      <c r="I917" s="50">
        <v>81.28</v>
      </c>
      <c r="J917">
        <v>66.06</v>
      </c>
      <c r="K917">
        <v>85.95</v>
      </c>
      <c r="L917" s="49">
        <v>71.64</v>
      </c>
      <c r="M917" s="50">
        <v>80.44</v>
      </c>
      <c r="O917" s="48">
        <f t="shared" si="480"/>
        <v>39051</v>
      </c>
      <c r="P917" s="44">
        <f t="shared" si="486"/>
        <v>0.29471766848816028</v>
      </c>
      <c r="Q917" s="44">
        <f t="shared" si="487"/>
        <v>0.81656314699792953</v>
      </c>
      <c r="R917" s="44">
        <f t="shared" si="488"/>
        <v>0.80868530636525882</v>
      </c>
      <c r="S917" s="44">
        <f t="shared" si="489"/>
        <v>0.9003444881889765</v>
      </c>
      <c r="T917" s="44">
        <f t="shared" si="490"/>
        <v>0.76858638743455499</v>
      </c>
      <c r="U917" s="44">
        <f t="shared" si="491"/>
        <v>0.8906016907011437</v>
      </c>
      <c r="W917" s="51">
        <f t="shared" si="481"/>
        <v>39051</v>
      </c>
      <c r="X917" s="44">
        <f t="shared" si="492"/>
        <v>3.3923410404624281</v>
      </c>
      <c r="Y917" s="44">
        <f t="shared" si="493"/>
        <v>1.2247611912343135</v>
      </c>
      <c r="Z917" s="44">
        <f t="shared" si="494"/>
        <v>1.2605147520401756</v>
      </c>
      <c r="AA917" s="44">
        <f t="shared" si="495"/>
        <v>1.1154661016949152</v>
      </c>
      <c r="AB917" s="44">
        <f t="shared" si="496"/>
        <v>1.3131220051603392</v>
      </c>
      <c r="AC917" s="44">
        <f t="shared" si="497"/>
        <v>1.1433285509325681</v>
      </c>
      <c r="AE917" s="48">
        <f t="shared" si="482"/>
        <v>39051</v>
      </c>
      <c r="AF917" s="53">
        <f t="shared" si="498"/>
        <v>3.9269452894313148</v>
      </c>
      <c r="AG917" s="53">
        <f t="shared" si="499"/>
        <v>7.0488637918183299</v>
      </c>
      <c r="AH917" s="53">
        <f t="shared" si="500"/>
        <v>2.2954442397758998</v>
      </c>
      <c r="AI917" s="53">
        <f t="shared" si="501"/>
        <v>6.2532248452991537</v>
      </c>
      <c r="AJ917" s="53">
        <f t="shared" si="502"/>
        <v>2.5876502644042141</v>
      </c>
      <c r="AK917" s="53">
        <f t="shared" si="503"/>
        <v>2.313591182567452</v>
      </c>
      <c r="AL917" s="53"/>
      <c r="AM917" s="48">
        <f t="shared" si="483"/>
        <v>39051</v>
      </c>
      <c r="AN917" s="53">
        <f t="shared" si="511"/>
        <v>3.9260925224814796</v>
      </c>
      <c r="AO917" s="53">
        <f t="shared" si="511"/>
        <v>7.0495323951243192</v>
      </c>
      <c r="AP917" s="53">
        <f t="shared" si="511"/>
        <v>2.339883485751026</v>
      </c>
      <c r="AQ917" s="53">
        <f t="shared" si="511"/>
        <v>6.2801372018894543</v>
      </c>
      <c r="AR917" s="53">
        <f t="shared" si="511"/>
        <v>2.6115800731146988</v>
      </c>
      <c r="AS917" s="53">
        <f t="shared" si="511"/>
        <v>2.3558150093980328</v>
      </c>
      <c r="AT917" s="53"/>
      <c r="AU917" s="48">
        <f t="shared" si="484"/>
        <v>39051</v>
      </c>
      <c r="AV917" s="53">
        <f t="shared" si="504"/>
        <v>431.08495896846642</v>
      </c>
      <c r="AW917" s="53">
        <f t="shared" si="505"/>
        <v>510.73862202675696</v>
      </c>
      <c r="AX917" s="53">
        <f t="shared" si="506"/>
        <v>196.66720697737372</v>
      </c>
      <c r="AY917" s="53">
        <f t="shared" si="507"/>
        <v>510.44955176957484</v>
      </c>
      <c r="AZ917" s="53">
        <f t="shared" si="508"/>
        <v>224.46530728420836</v>
      </c>
      <c r="BA917" s="53">
        <f t="shared" si="509"/>
        <v>189.50175935597775</v>
      </c>
      <c r="BB917" s="58">
        <f t="shared" si="510"/>
        <v>2062.9074063823582</v>
      </c>
      <c r="BC917">
        <f t="shared" si="485"/>
        <v>1.2316908182583575E-3</v>
      </c>
      <c r="BD917">
        <v>2062.9061746915399</v>
      </c>
      <c r="BE917" s="48">
        <f t="shared" si="479"/>
        <v>39051</v>
      </c>
    </row>
    <row r="918" spans="1:57">
      <c r="A918" s="48">
        <v>39052</v>
      </c>
      <c r="B918" s="49">
        <v>32.229999999999997</v>
      </c>
      <c r="C918" s="50">
        <v>109.35</v>
      </c>
      <c r="D918" s="49">
        <v>59.08</v>
      </c>
      <c r="E918" s="50">
        <v>72.36</v>
      </c>
      <c r="F918" s="49">
        <v>68.12</v>
      </c>
      <c r="G918" s="50">
        <v>83.94</v>
      </c>
      <c r="H918" s="49">
        <v>73.09</v>
      </c>
      <c r="I918" s="50">
        <v>81.180000000000007</v>
      </c>
      <c r="J918">
        <v>65.91</v>
      </c>
      <c r="K918">
        <v>85.75</v>
      </c>
      <c r="L918" s="49">
        <v>71.78</v>
      </c>
      <c r="M918" s="50">
        <v>80.31</v>
      </c>
      <c r="O918" s="48">
        <f t="shared" si="480"/>
        <v>39052</v>
      </c>
      <c r="P918" s="44">
        <f t="shared" si="486"/>
        <v>0.2947416552354824</v>
      </c>
      <c r="Q918" s="44">
        <f t="shared" si="487"/>
        <v>0.81647318960751791</v>
      </c>
      <c r="R918" s="44">
        <f t="shared" si="488"/>
        <v>0.81153204670002388</v>
      </c>
      <c r="S918" s="44">
        <f t="shared" si="489"/>
        <v>0.90034491254003446</v>
      </c>
      <c r="T918" s="44">
        <f t="shared" si="490"/>
        <v>0.7686297376093294</v>
      </c>
      <c r="U918" s="44">
        <f t="shared" si="491"/>
        <v>0.89378657701407049</v>
      </c>
      <c r="W918" s="51">
        <f t="shared" si="481"/>
        <v>39052</v>
      </c>
      <c r="X918" s="44">
        <f t="shared" si="492"/>
        <v>3.3923410404624281</v>
      </c>
      <c r="Y918" s="44">
        <f t="shared" si="493"/>
        <v>1.2247611912343135</v>
      </c>
      <c r="Z918" s="44">
        <f t="shared" si="494"/>
        <v>1.2605147520401756</v>
      </c>
      <c r="AA918" s="44">
        <f t="shared" si="495"/>
        <v>1.1154661016949152</v>
      </c>
      <c r="AB918" s="44">
        <f t="shared" si="496"/>
        <v>1.3131220051603392</v>
      </c>
      <c r="AC918" s="44">
        <f t="shared" si="497"/>
        <v>1.1433285509325681</v>
      </c>
      <c r="AE918" s="48">
        <f t="shared" si="482"/>
        <v>39052</v>
      </c>
      <c r="AF918" s="53">
        <f t="shared" si="498"/>
        <v>3.9269452894313148</v>
      </c>
      <c r="AG918" s="53">
        <f t="shared" si="499"/>
        <v>7.0488637918183299</v>
      </c>
      <c r="AH918" s="53">
        <f t="shared" si="500"/>
        <v>2.2954442397758998</v>
      </c>
      <c r="AI918" s="53">
        <f t="shared" si="501"/>
        <v>6.2532248452991537</v>
      </c>
      <c r="AJ918" s="53">
        <f t="shared" si="502"/>
        <v>2.5876502644042141</v>
      </c>
      <c r="AK918" s="53">
        <f t="shared" si="503"/>
        <v>2.313591182567452</v>
      </c>
      <c r="AL918" s="53"/>
      <c r="AM918" s="48">
        <f t="shared" si="483"/>
        <v>39052</v>
      </c>
      <c r="AN918" s="53">
        <f t="shared" si="511"/>
        <v>3.9264120628394878</v>
      </c>
      <c r="AO918" s="53">
        <f t="shared" si="511"/>
        <v>7.0487557772470382</v>
      </c>
      <c r="AP918" s="53">
        <f t="shared" si="511"/>
        <v>2.3481203618820849</v>
      </c>
      <c r="AQ918" s="53">
        <f t="shared" si="511"/>
        <v>6.2801401618485597</v>
      </c>
      <c r="AR918" s="53">
        <f t="shared" si="511"/>
        <v>2.6117273726954067</v>
      </c>
      <c r="AS918" s="53">
        <f t="shared" si="511"/>
        <v>2.3642396542842472</v>
      </c>
      <c r="AT918" s="53"/>
      <c r="AU918" s="48">
        <f t="shared" si="484"/>
        <v>39052</v>
      </c>
      <c r="AV918" s="53">
        <f t="shared" si="504"/>
        <v>429.353159071498</v>
      </c>
      <c r="AW918" s="53">
        <f t="shared" si="505"/>
        <v>510.04796804159565</v>
      </c>
      <c r="AX918" s="53">
        <f t="shared" si="506"/>
        <v>197.10122317638221</v>
      </c>
      <c r="AY918" s="53">
        <f t="shared" si="507"/>
        <v>509.82177833886612</v>
      </c>
      <c r="AZ918" s="53">
        <f t="shared" si="508"/>
        <v>223.95562220863113</v>
      </c>
      <c r="BA918" s="53">
        <f t="shared" si="509"/>
        <v>189.87208663556791</v>
      </c>
      <c r="BB918" s="58">
        <f t="shared" si="510"/>
        <v>2060.151837472541</v>
      </c>
      <c r="BC918">
        <f t="shared" si="485"/>
        <v>1.0864425412364653E-3</v>
      </c>
      <c r="BD918">
        <v>2060.1507510299998</v>
      </c>
      <c r="BE918" s="48">
        <f t="shared" si="479"/>
        <v>39052</v>
      </c>
    </row>
    <row r="919" spans="1:57">
      <c r="A919" s="48">
        <v>39055</v>
      </c>
      <c r="B919" s="49">
        <v>32.9</v>
      </c>
      <c r="C919" s="50">
        <v>111.63</v>
      </c>
      <c r="D919" s="49">
        <v>59.47</v>
      </c>
      <c r="E919" s="50">
        <v>72.83</v>
      </c>
      <c r="F919" s="49">
        <v>68.12</v>
      </c>
      <c r="G919" s="50">
        <v>83.93</v>
      </c>
      <c r="H919" s="49">
        <v>73.680000000000007</v>
      </c>
      <c r="I919" s="50">
        <v>81.84</v>
      </c>
      <c r="J919">
        <v>66.75</v>
      </c>
      <c r="K919">
        <v>86.85</v>
      </c>
      <c r="L919" s="49">
        <v>71.77</v>
      </c>
      <c r="M919" s="50">
        <v>80.3</v>
      </c>
      <c r="O919" s="48">
        <f t="shared" si="480"/>
        <v>39055</v>
      </c>
      <c r="P919" s="44">
        <f t="shared" si="486"/>
        <v>0.29472364059840545</v>
      </c>
      <c r="Q919" s="44">
        <f t="shared" si="487"/>
        <v>0.81655911025676231</v>
      </c>
      <c r="R919" s="44">
        <f t="shared" si="488"/>
        <v>0.81162873823424286</v>
      </c>
      <c r="S919" s="44">
        <f t="shared" si="489"/>
        <v>0.9002932551319649</v>
      </c>
      <c r="T919" s="44">
        <f t="shared" si="490"/>
        <v>0.76856649395509502</v>
      </c>
      <c r="U919" s="44">
        <f t="shared" si="491"/>
        <v>0.8937733499377335</v>
      </c>
      <c r="W919" s="51">
        <f t="shared" si="481"/>
        <v>39055</v>
      </c>
      <c r="X919" s="44">
        <f t="shared" si="492"/>
        <v>3.3923410404624281</v>
      </c>
      <c r="Y919" s="44">
        <f t="shared" si="493"/>
        <v>1.2247611912343135</v>
      </c>
      <c r="Z919" s="44">
        <f t="shared" si="494"/>
        <v>1.2605147520401756</v>
      </c>
      <c r="AA919" s="44">
        <f t="shared" si="495"/>
        <v>1.1154661016949152</v>
      </c>
      <c r="AB919" s="44">
        <f t="shared" si="496"/>
        <v>1.3131220051603392</v>
      </c>
      <c r="AC919" s="44">
        <f t="shared" si="497"/>
        <v>1.1433285509325681</v>
      </c>
      <c r="AE919" s="48">
        <f t="shared" si="482"/>
        <v>39055</v>
      </c>
      <c r="AF919" s="53">
        <f t="shared" si="498"/>
        <v>3.9269452894313148</v>
      </c>
      <c r="AG919" s="53">
        <f t="shared" si="499"/>
        <v>7.0488637918183299</v>
      </c>
      <c r="AH919" s="53">
        <f t="shared" si="500"/>
        <v>2.2954442397758998</v>
      </c>
      <c r="AI919" s="53">
        <f t="shared" si="501"/>
        <v>6.2532248452991537</v>
      </c>
      <c r="AJ919" s="53">
        <f t="shared" si="502"/>
        <v>2.5876502644042141</v>
      </c>
      <c r="AK919" s="53">
        <f t="shared" si="503"/>
        <v>2.313591182567452</v>
      </c>
      <c r="AL919" s="53"/>
      <c r="AM919" s="48">
        <f t="shared" si="483"/>
        <v>39055</v>
      </c>
      <c r="AN919" s="53">
        <f t="shared" si="511"/>
        <v>3.9261720801730737</v>
      </c>
      <c r="AO919" s="53">
        <f t="shared" si="511"/>
        <v>7.0494975452321418</v>
      </c>
      <c r="AP919" s="53">
        <f t="shared" si="511"/>
        <v>2.3484001331631381</v>
      </c>
      <c r="AQ919" s="53">
        <f t="shared" si="511"/>
        <v>6.2797798379787224</v>
      </c>
      <c r="AR919" s="53">
        <f t="shared" si="511"/>
        <v>2.6115124770508187</v>
      </c>
      <c r="AS919" s="53">
        <f t="shared" si="511"/>
        <v>2.364204666089984</v>
      </c>
      <c r="AT919" s="53"/>
      <c r="AU919" s="48">
        <f t="shared" si="484"/>
        <v>39055</v>
      </c>
      <c r="AV919" s="53">
        <f t="shared" si="504"/>
        <v>438.27858930972019</v>
      </c>
      <c r="AW919" s="53">
        <f t="shared" si="505"/>
        <v>513.41490621925686</v>
      </c>
      <c r="AX919" s="53">
        <f t="shared" si="506"/>
        <v>197.10122317638221</v>
      </c>
      <c r="AY919" s="53">
        <f t="shared" si="507"/>
        <v>513.93718194017868</v>
      </c>
      <c r="AZ919" s="53">
        <f t="shared" si="508"/>
        <v>226.80985863186359</v>
      </c>
      <c r="BA919" s="53">
        <f t="shared" si="509"/>
        <v>189.84563468702572</v>
      </c>
      <c r="BB919" s="58">
        <f t="shared" si="510"/>
        <v>2079.3873939644272</v>
      </c>
      <c r="BC919">
        <f t="shared" si="485"/>
        <v>1.3659720270879916E-3</v>
      </c>
      <c r="BD919">
        <v>2079.3860279924002</v>
      </c>
      <c r="BE919" s="48">
        <f t="shared" si="479"/>
        <v>39055</v>
      </c>
    </row>
    <row r="920" spans="1:57">
      <c r="A920" s="48">
        <v>39056</v>
      </c>
      <c r="B920" s="49">
        <v>33.479999999999997</v>
      </c>
      <c r="C920" s="50">
        <v>113.58</v>
      </c>
      <c r="D920" s="49">
        <v>59.8</v>
      </c>
      <c r="E920" s="50">
        <v>73.239999999999995</v>
      </c>
      <c r="F920" s="49">
        <v>68.03</v>
      </c>
      <c r="G920" s="50">
        <v>83.82</v>
      </c>
      <c r="H920" s="49">
        <v>74.02</v>
      </c>
      <c r="I920" s="50">
        <v>82.22</v>
      </c>
      <c r="J920">
        <v>66.27</v>
      </c>
      <c r="K920">
        <v>86.22</v>
      </c>
      <c r="L920" s="49">
        <v>71.77</v>
      </c>
      <c r="M920" s="50">
        <v>80.3</v>
      </c>
      <c r="O920" s="48">
        <f t="shared" si="480"/>
        <v>39056</v>
      </c>
      <c r="P920" s="44">
        <f t="shared" si="486"/>
        <v>0.29477020602218701</v>
      </c>
      <c r="Q920" s="44">
        <f t="shared" si="487"/>
        <v>0.81649371927908254</v>
      </c>
      <c r="R920" s="44">
        <f t="shared" si="488"/>
        <v>0.81162013839179203</v>
      </c>
      <c r="S920" s="44">
        <f t="shared" si="489"/>
        <v>0.90026757479931885</v>
      </c>
      <c r="T920" s="44">
        <f t="shared" si="490"/>
        <v>0.7686151704940849</v>
      </c>
      <c r="U920" s="44">
        <f t="shared" si="491"/>
        <v>0.8937733499377335</v>
      </c>
      <c r="W920" s="51">
        <f t="shared" si="481"/>
        <v>39056</v>
      </c>
      <c r="X920" s="44">
        <f t="shared" si="492"/>
        <v>3.3923410404624281</v>
      </c>
      <c r="Y920" s="44">
        <f t="shared" si="493"/>
        <v>1.2247611912343135</v>
      </c>
      <c r="Z920" s="44">
        <f t="shared" si="494"/>
        <v>1.2605147520401756</v>
      </c>
      <c r="AA920" s="44">
        <f t="shared" si="495"/>
        <v>1.1154661016949152</v>
      </c>
      <c r="AB920" s="44">
        <f t="shared" si="496"/>
        <v>1.3131220051603392</v>
      </c>
      <c r="AC920" s="44">
        <f t="shared" si="497"/>
        <v>1.1433285509325681</v>
      </c>
      <c r="AE920" s="48">
        <f t="shared" si="482"/>
        <v>39056</v>
      </c>
      <c r="AF920" s="53">
        <f t="shared" si="498"/>
        <v>3.9269452894313148</v>
      </c>
      <c r="AG920" s="53">
        <f t="shared" si="499"/>
        <v>7.0488637918183299</v>
      </c>
      <c r="AH920" s="53">
        <f t="shared" si="500"/>
        <v>2.2954442397758998</v>
      </c>
      <c r="AI920" s="53">
        <f t="shared" si="501"/>
        <v>6.2532248452991537</v>
      </c>
      <c r="AJ920" s="53">
        <f t="shared" si="502"/>
        <v>2.5876502644042141</v>
      </c>
      <c r="AK920" s="53">
        <f t="shared" si="503"/>
        <v>2.313591182567452</v>
      </c>
      <c r="AL920" s="53"/>
      <c r="AM920" s="48">
        <f t="shared" si="483"/>
        <v>39056</v>
      </c>
      <c r="AN920" s="53">
        <f t="shared" si="511"/>
        <v>3.9267924032200523</v>
      </c>
      <c r="AO920" s="53">
        <f t="shared" si="511"/>
        <v>7.0489330134905401</v>
      </c>
      <c r="AP920" s="53">
        <f t="shared" si="511"/>
        <v>2.3483752500235879</v>
      </c>
      <c r="AQ920" s="53">
        <f t="shared" si="511"/>
        <v>6.2796007109728675</v>
      </c>
      <c r="AR920" s="53">
        <f t="shared" si="511"/>
        <v>2.6116778750871776</v>
      </c>
      <c r="AS920" s="53">
        <f t="shared" si="511"/>
        <v>2.364204666089984</v>
      </c>
      <c r="AT920" s="53"/>
      <c r="AU920" s="48">
        <f t="shared" si="484"/>
        <v>39056</v>
      </c>
      <c r="AV920" s="53">
        <f t="shared" si="504"/>
        <v>446.00508115773351</v>
      </c>
      <c r="AW920" s="53">
        <f t="shared" si="505"/>
        <v>516.26385390804717</v>
      </c>
      <c r="AX920" s="53">
        <f t="shared" si="506"/>
        <v>196.84081345697712</v>
      </c>
      <c r="AY920" s="53">
        <f t="shared" si="507"/>
        <v>516.30877045618911</v>
      </c>
      <c r="AZ920" s="53">
        <f t="shared" si="508"/>
        <v>225.17886639001645</v>
      </c>
      <c r="BA920" s="53">
        <f t="shared" si="509"/>
        <v>189.84563468702572</v>
      </c>
      <c r="BB920" s="58">
        <f t="shared" si="510"/>
        <v>2090.4430200559891</v>
      </c>
      <c r="BC920">
        <f t="shared" si="485"/>
        <v>1.5222677789097361E-3</v>
      </c>
      <c r="BD920">
        <v>2090.4414977882102</v>
      </c>
      <c r="BE920" s="48">
        <f t="shared" si="479"/>
        <v>39056</v>
      </c>
    </row>
    <row r="921" spans="1:57">
      <c r="A921" s="48">
        <v>39057</v>
      </c>
      <c r="B921" s="49">
        <v>33.25</v>
      </c>
      <c r="C921" s="50">
        <v>112.8</v>
      </c>
      <c r="D921" s="49">
        <v>59.67</v>
      </c>
      <c r="E921" s="50">
        <v>73.08</v>
      </c>
      <c r="F921" s="49">
        <v>67.92</v>
      </c>
      <c r="G921" s="50">
        <v>83.69</v>
      </c>
      <c r="H921" s="49">
        <v>73.98</v>
      </c>
      <c r="I921" s="50">
        <v>82.17</v>
      </c>
      <c r="J921">
        <v>66.2</v>
      </c>
      <c r="K921">
        <v>86.13</v>
      </c>
      <c r="L921" s="49">
        <v>71.760000000000005</v>
      </c>
      <c r="M921" s="50">
        <v>80.290000000000006</v>
      </c>
      <c r="O921" s="48">
        <f t="shared" si="480"/>
        <v>39057</v>
      </c>
      <c r="P921" s="44">
        <f t="shared" si="486"/>
        <v>0.29476950354609932</v>
      </c>
      <c r="Q921" s="44">
        <f t="shared" si="487"/>
        <v>0.81650246305418728</v>
      </c>
      <c r="R921" s="44">
        <f t="shared" si="488"/>
        <v>0.81156649539968939</v>
      </c>
      <c r="S921" s="44">
        <f t="shared" si="489"/>
        <v>0.90032858707557506</v>
      </c>
      <c r="T921" s="44">
        <f t="shared" si="490"/>
        <v>0.76860559619180313</v>
      </c>
      <c r="U921" s="44">
        <f t="shared" si="491"/>
        <v>0.8937601195665712</v>
      </c>
      <c r="W921" s="51">
        <f t="shared" si="481"/>
        <v>39057</v>
      </c>
      <c r="X921" s="44">
        <f t="shared" si="492"/>
        <v>3.3923410404624281</v>
      </c>
      <c r="Y921" s="44">
        <f t="shared" si="493"/>
        <v>1.2247611912343135</v>
      </c>
      <c r="Z921" s="44">
        <f t="shared" si="494"/>
        <v>1.2605147520401756</v>
      </c>
      <c r="AA921" s="44">
        <f t="shared" si="495"/>
        <v>1.1154661016949152</v>
      </c>
      <c r="AB921" s="44">
        <f t="shared" si="496"/>
        <v>1.3131220051603392</v>
      </c>
      <c r="AC921" s="44">
        <f t="shared" si="497"/>
        <v>1.1433285509325681</v>
      </c>
      <c r="AE921" s="48">
        <f t="shared" si="482"/>
        <v>39057</v>
      </c>
      <c r="AF921" s="53">
        <f t="shared" si="498"/>
        <v>3.9269452894313148</v>
      </c>
      <c r="AG921" s="53">
        <f t="shared" si="499"/>
        <v>7.0488637918183299</v>
      </c>
      <c r="AH921" s="53">
        <f t="shared" si="500"/>
        <v>2.2954442397758998</v>
      </c>
      <c r="AI921" s="53">
        <f t="shared" si="501"/>
        <v>6.2532248452991537</v>
      </c>
      <c r="AJ921" s="53">
        <f t="shared" si="502"/>
        <v>2.5876502644042141</v>
      </c>
      <c r="AK921" s="53">
        <f t="shared" si="503"/>
        <v>2.313591182567452</v>
      </c>
      <c r="AL921" s="53"/>
      <c r="AM921" s="48">
        <f t="shared" si="483"/>
        <v>39057</v>
      </c>
      <c r="AN921" s="53">
        <f t="shared" si="511"/>
        <v>3.9267830451583885</v>
      </c>
      <c r="AO921" s="53">
        <f t="shared" si="511"/>
        <v>7.0490085000295579</v>
      </c>
      <c r="AP921" s="53">
        <f t="shared" si="511"/>
        <v>2.3482200371733488</v>
      </c>
      <c r="AQ921" s="53">
        <f t="shared" si="511"/>
        <v>6.2800262874837642</v>
      </c>
      <c r="AR921" s="53">
        <f t="shared" si="511"/>
        <v>2.6116453425606307</v>
      </c>
      <c r="AS921" s="53">
        <f t="shared" si="511"/>
        <v>2.3641696691802663</v>
      </c>
      <c r="AT921" s="53"/>
      <c r="AU921" s="48">
        <f t="shared" si="484"/>
        <v>39057</v>
      </c>
      <c r="AV921" s="53">
        <f t="shared" si="504"/>
        <v>442.94112749386619</v>
      </c>
      <c r="AW921" s="53">
        <f t="shared" si="505"/>
        <v>515.14154118216004</v>
      </c>
      <c r="AX921" s="53">
        <f t="shared" si="506"/>
        <v>196.52253491103755</v>
      </c>
      <c r="AY921" s="53">
        <f t="shared" si="507"/>
        <v>516.02976004254094</v>
      </c>
      <c r="AZ921" s="53">
        <f t="shared" si="508"/>
        <v>224.94101335474713</v>
      </c>
      <c r="BA921" s="53">
        <f t="shared" si="509"/>
        <v>189.81918273848359</v>
      </c>
      <c r="BB921" s="58">
        <f t="shared" si="510"/>
        <v>2085.3951597228356</v>
      </c>
      <c r="BC921">
        <f t="shared" si="485"/>
        <v>1.4584973955606984E-3</v>
      </c>
      <c r="BD921">
        <v>2085.3937012254401</v>
      </c>
      <c r="BE921" s="48">
        <f t="shared" si="479"/>
        <v>39057</v>
      </c>
    </row>
    <row r="922" spans="1:57">
      <c r="A922" s="48">
        <v>39058</v>
      </c>
      <c r="B922" s="49">
        <v>33.130000000000003</v>
      </c>
      <c r="C922" s="50">
        <v>112.4</v>
      </c>
      <c r="D922" s="49">
        <v>59.88</v>
      </c>
      <c r="E922" s="50">
        <v>73.33</v>
      </c>
      <c r="F922" s="49">
        <v>67.900000000000006</v>
      </c>
      <c r="G922" s="50">
        <v>83.66</v>
      </c>
      <c r="H922" s="49">
        <v>73.72</v>
      </c>
      <c r="I922" s="50">
        <v>81.88</v>
      </c>
      <c r="J922">
        <v>65.48</v>
      </c>
      <c r="K922">
        <v>85.2</v>
      </c>
      <c r="L922" s="49">
        <v>71.739999999999995</v>
      </c>
      <c r="M922" s="50">
        <v>80.27</v>
      </c>
      <c r="O922" s="48">
        <f t="shared" si="480"/>
        <v>39058</v>
      </c>
      <c r="P922" s="44">
        <f t="shared" si="486"/>
        <v>0.2947508896797153</v>
      </c>
      <c r="Q922" s="44">
        <f t="shared" si="487"/>
        <v>0.81658257193508799</v>
      </c>
      <c r="R922" s="44">
        <f t="shared" si="488"/>
        <v>0.81161845565383706</v>
      </c>
      <c r="S922" s="44">
        <f t="shared" si="489"/>
        <v>0.90034196384953591</v>
      </c>
      <c r="T922" s="44">
        <f t="shared" si="490"/>
        <v>0.76854460093896715</v>
      </c>
      <c r="U922" s="44">
        <f t="shared" si="491"/>
        <v>0.89373364893484486</v>
      </c>
      <c r="W922" s="51">
        <f t="shared" si="481"/>
        <v>39058</v>
      </c>
      <c r="X922" s="44">
        <f t="shared" si="492"/>
        <v>3.3923410404624281</v>
      </c>
      <c r="Y922" s="44">
        <f t="shared" si="493"/>
        <v>1.2247611912343135</v>
      </c>
      <c r="Z922" s="44">
        <f t="shared" si="494"/>
        <v>1.2605147520401756</v>
      </c>
      <c r="AA922" s="44">
        <f t="shared" si="495"/>
        <v>1.1154661016949152</v>
      </c>
      <c r="AB922" s="44">
        <f t="shared" si="496"/>
        <v>1.3131220051603392</v>
      </c>
      <c r="AC922" s="44">
        <f t="shared" si="497"/>
        <v>1.1433285509325681</v>
      </c>
      <c r="AE922" s="48">
        <f t="shared" si="482"/>
        <v>39058</v>
      </c>
      <c r="AF922" s="53">
        <f t="shared" si="498"/>
        <v>3.9269452894313148</v>
      </c>
      <c r="AG922" s="53">
        <f t="shared" si="499"/>
        <v>7.0488637918183299</v>
      </c>
      <c r="AH922" s="53">
        <f t="shared" si="500"/>
        <v>2.2954442397758998</v>
      </c>
      <c r="AI922" s="53">
        <f t="shared" si="501"/>
        <v>6.2532248452991537</v>
      </c>
      <c r="AJ922" s="53">
        <f t="shared" si="502"/>
        <v>2.5876502644042141</v>
      </c>
      <c r="AK922" s="53">
        <f t="shared" si="503"/>
        <v>2.313591182567452</v>
      </c>
      <c r="AL922" s="53"/>
      <c r="AM922" s="48">
        <f t="shared" si="483"/>
        <v>39058</v>
      </c>
      <c r="AN922" s="53">
        <f t="shared" si="511"/>
        <v>3.9265350798361882</v>
      </c>
      <c r="AO922" s="53">
        <f t="shared" si="511"/>
        <v>7.0497000940025689</v>
      </c>
      <c r="AP922" s="53">
        <f t="shared" si="511"/>
        <v>2.3483703811200467</v>
      </c>
      <c r="AQ922" s="53">
        <f t="shared" si="511"/>
        <v>6.2801195939646668</v>
      </c>
      <c r="AR922" s="53">
        <f t="shared" si="511"/>
        <v>2.6114380867602871</v>
      </c>
      <c r="AS922" s="53">
        <f t="shared" si="511"/>
        <v>2.3640996492014361</v>
      </c>
      <c r="AT922" s="53"/>
      <c r="AU922" s="48">
        <f t="shared" si="484"/>
        <v>39058</v>
      </c>
      <c r="AV922" s="53">
        <f t="shared" si="504"/>
        <v>441.34254297358757</v>
      </c>
      <c r="AW922" s="53">
        <f t="shared" si="505"/>
        <v>516.95450789320842</v>
      </c>
      <c r="AX922" s="53">
        <f t="shared" si="506"/>
        <v>196.46466608450311</v>
      </c>
      <c r="AY922" s="53">
        <f t="shared" si="507"/>
        <v>514.21619235382684</v>
      </c>
      <c r="AZ922" s="53">
        <f t="shared" si="508"/>
        <v>222.49452499197648</v>
      </c>
      <c r="BA922" s="53">
        <f t="shared" si="509"/>
        <v>189.76627884139927</v>
      </c>
      <c r="BB922" s="58">
        <f t="shared" si="510"/>
        <v>2081.2387131385017</v>
      </c>
      <c r="BC922">
        <f t="shared" si="485"/>
        <v>1.4149214216558903E-3</v>
      </c>
      <c r="BD922">
        <v>2081.23729821708</v>
      </c>
      <c r="BE922" s="48">
        <f t="shared" si="479"/>
        <v>39058</v>
      </c>
    </row>
    <row r="923" spans="1:57">
      <c r="A923" s="48">
        <v>39059</v>
      </c>
      <c r="B923" s="49">
        <v>32.979999999999997</v>
      </c>
      <c r="C923" s="50">
        <v>111.9</v>
      </c>
      <c r="D923" s="49">
        <v>59.7</v>
      </c>
      <c r="E923" s="50">
        <v>73.12</v>
      </c>
      <c r="F923" s="49">
        <v>67.56</v>
      </c>
      <c r="G923" s="50">
        <v>83.24</v>
      </c>
      <c r="H923" s="49">
        <v>73.77</v>
      </c>
      <c r="I923" s="50">
        <v>81.94</v>
      </c>
      <c r="J923">
        <v>65.52</v>
      </c>
      <c r="K923">
        <v>85.24</v>
      </c>
      <c r="L923" s="49">
        <v>71.66</v>
      </c>
      <c r="M923" s="50">
        <v>80.17</v>
      </c>
      <c r="O923" s="48">
        <f t="shared" si="480"/>
        <v>39059</v>
      </c>
      <c r="P923" s="44">
        <f t="shared" si="486"/>
        <v>0.29472743521000888</v>
      </c>
      <c r="Q923" s="44">
        <f t="shared" si="487"/>
        <v>0.81646608315098468</v>
      </c>
      <c r="R923" s="44">
        <f t="shared" si="488"/>
        <v>0.81162902450744845</v>
      </c>
      <c r="S923" s="44">
        <f t="shared" si="489"/>
        <v>0.90029289724188433</v>
      </c>
      <c r="T923" s="44">
        <f t="shared" si="490"/>
        <v>0.76865321445330825</v>
      </c>
      <c r="U923" s="44">
        <f t="shared" si="491"/>
        <v>0.89385056754396897</v>
      </c>
      <c r="W923" s="51">
        <f t="shared" si="481"/>
        <v>39059</v>
      </c>
      <c r="X923" s="44">
        <f t="shared" si="492"/>
        <v>3.3923410404624281</v>
      </c>
      <c r="Y923" s="44">
        <f t="shared" si="493"/>
        <v>1.2247611912343135</v>
      </c>
      <c r="Z923" s="44">
        <f t="shared" si="494"/>
        <v>1.2605147520401756</v>
      </c>
      <c r="AA923" s="44">
        <f t="shared" si="495"/>
        <v>1.1154661016949152</v>
      </c>
      <c r="AB923" s="44">
        <f t="shared" si="496"/>
        <v>1.3131220051603392</v>
      </c>
      <c r="AC923" s="44">
        <f t="shared" si="497"/>
        <v>1.1433285509325681</v>
      </c>
      <c r="AE923" s="48">
        <f t="shared" si="482"/>
        <v>39059</v>
      </c>
      <c r="AF923" s="53">
        <f t="shared" si="498"/>
        <v>3.9269452894313148</v>
      </c>
      <c r="AG923" s="53">
        <f t="shared" si="499"/>
        <v>7.0488637918183299</v>
      </c>
      <c r="AH923" s="53">
        <f t="shared" si="500"/>
        <v>2.2954442397758998</v>
      </c>
      <c r="AI923" s="53">
        <f t="shared" si="501"/>
        <v>6.2532248452991537</v>
      </c>
      <c r="AJ923" s="53">
        <f t="shared" si="502"/>
        <v>2.5876502644042141</v>
      </c>
      <c r="AK923" s="53">
        <f t="shared" si="503"/>
        <v>2.313591182567452</v>
      </c>
      <c r="AL923" s="53"/>
      <c r="AM923" s="48">
        <f t="shared" si="483"/>
        <v>39059</v>
      </c>
      <c r="AN923" s="53">
        <f t="shared" si="511"/>
        <v>3.9262226302344883</v>
      </c>
      <c r="AO923" s="53">
        <f t="shared" si="511"/>
        <v>7.0486944259654747</v>
      </c>
      <c r="AP923" s="53">
        <f t="shared" si="511"/>
        <v>2.348400961477862</v>
      </c>
      <c r="AQ923" s="53">
        <f t="shared" si="511"/>
        <v>6.2797773416022373</v>
      </c>
      <c r="AR923" s="53">
        <f t="shared" si="511"/>
        <v>2.6118071446753914</v>
      </c>
      <c r="AS923" s="53">
        <f t="shared" si="511"/>
        <v>2.3644089217046531</v>
      </c>
      <c r="AT923" s="53"/>
      <c r="AU923" s="48">
        <f t="shared" si="484"/>
        <v>39059</v>
      </c>
      <c r="AV923" s="53">
        <f t="shared" si="504"/>
        <v>439.34431232323925</v>
      </c>
      <c r="AW923" s="53">
        <f t="shared" si="505"/>
        <v>515.40053642659552</v>
      </c>
      <c r="AX923" s="53">
        <f t="shared" si="506"/>
        <v>195.48089603341722</v>
      </c>
      <c r="AY923" s="53">
        <f t="shared" si="507"/>
        <v>514.56495537088733</v>
      </c>
      <c r="AZ923" s="53">
        <f t="shared" si="508"/>
        <v>222.63044101213035</v>
      </c>
      <c r="BA923" s="53">
        <f t="shared" si="509"/>
        <v>189.55466325306205</v>
      </c>
      <c r="BB923" s="58">
        <f t="shared" si="510"/>
        <v>2076.9758044193318</v>
      </c>
      <c r="BC923">
        <f t="shared" si="485"/>
        <v>2.7874561051703495E-2</v>
      </c>
      <c r="BD923">
        <v>2076.9479298582801</v>
      </c>
      <c r="BE923" s="48">
        <f t="shared" si="479"/>
        <v>39059</v>
      </c>
    </row>
    <row r="924" spans="1:57">
      <c r="A924" s="48">
        <v>39062</v>
      </c>
      <c r="B924" s="49">
        <v>33</v>
      </c>
      <c r="C924" s="50">
        <v>111.95</v>
      </c>
      <c r="D924" s="49">
        <v>59.97</v>
      </c>
      <c r="E924" s="50">
        <v>73.45</v>
      </c>
      <c r="F924" s="49">
        <v>67.8</v>
      </c>
      <c r="G924" s="50">
        <v>83.54</v>
      </c>
      <c r="H924" s="49">
        <v>73.94</v>
      </c>
      <c r="I924" s="50">
        <v>82.13</v>
      </c>
      <c r="J924">
        <v>65.87</v>
      </c>
      <c r="K924">
        <v>85.7</v>
      </c>
      <c r="L924" s="49">
        <v>71.66</v>
      </c>
      <c r="M924" s="50">
        <v>80.180000000000007</v>
      </c>
      <c r="O924" s="48">
        <f t="shared" si="480"/>
        <v>39062</v>
      </c>
      <c r="P924" s="44">
        <f t="shared" si="486"/>
        <v>0.29477445288075033</v>
      </c>
      <c r="Q924" s="44">
        <f t="shared" si="487"/>
        <v>0.81647379169503054</v>
      </c>
      <c r="R924" s="44">
        <f t="shared" si="488"/>
        <v>0.81158726358630584</v>
      </c>
      <c r="S924" s="44">
        <f t="shared" si="489"/>
        <v>0.9002800438329478</v>
      </c>
      <c r="T924" s="44">
        <f t="shared" si="490"/>
        <v>0.76861143523920661</v>
      </c>
      <c r="U924" s="44">
        <f t="shared" si="491"/>
        <v>0.89373908705412808</v>
      </c>
      <c r="W924" s="51">
        <f t="shared" si="481"/>
        <v>39062</v>
      </c>
      <c r="X924" s="44">
        <f t="shared" si="492"/>
        <v>3.3923410404624281</v>
      </c>
      <c r="Y924" s="44">
        <f t="shared" si="493"/>
        <v>1.2247611912343135</v>
      </c>
      <c r="Z924" s="44">
        <f t="shared" si="494"/>
        <v>1.2605147520401756</v>
      </c>
      <c r="AA924" s="44">
        <f t="shared" si="495"/>
        <v>1.1154661016949152</v>
      </c>
      <c r="AB924" s="44">
        <f t="shared" si="496"/>
        <v>1.3131220051603392</v>
      </c>
      <c r="AC924" s="44">
        <f t="shared" si="497"/>
        <v>1.1433285509325681</v>
      </c>
      <c r="AE924" s="48">
        <f t="shared" si="482"/>
        <v>39062</v>
      </c>
      <c r="AF924" s="53">
        <f t="shared" si="498"/>
        <v>3.9269452894313148</v>
      </c>
      <c r="AG924" s="53">
        <f t="shared" si="499"/>
        <v>7.0488637918183299</v>
      </c>
      <c r="AH924" s="53">
        <f t="shared" si="500"/>
        <v>2.2954442397758998</v>
      </c>
      <c r="AI924" s="53">
        <f t="shared" si="501"/>
        <v>6.2532248452991537</v>
      </c>
      <c r="AJ924" s="53">
        <f t="shared" si="502"/>
        <v>2.5876502644042141</v>
      </c>
      <c r="AK924" s="53">
        <f t="shared" si="503"/>
        <v>2.313591182567452</v>
      </c>
      <c r="AL924" s="53"/>
      <c r="AM924" s="48">
        <f t="shared" si="483"/>
        <v>39062</v>
      </c>
      <c r="AN924" s="53">
        <f t="shared" si="511"/>
        <v>3.9268489779063782</v>
      </c>
      <c r="AO924" s="53">
        <f t="shared" si="511"/>
        <v>7.0487609751737885</v>
      </c>
      <c r="AP924" s="53">
        <f t="shared" si="511"/>
        <v>2.3482801287027861</v>
      </c>
      <c r="AQ924" s="53">
        <f t="shared" si="511"/>
        <v>6.279687685728633</v>
      </c>
      <c r="AR924" s="53">
        <f t="shared" si="511"/>
        <v>2.6116651830627449</v>
      </c>
      <c r="AS924" s="53">
        <f t="shared" si="511"/>
        <v>2.3641140340865805</v>
      </c>
      <c r="AT924" s="53"/>
      <c r="AU924" s="48">
        <f t="shared" si="484"/>
        <v>39062</v>
      </c>
      <c r="AV924" s="53">
        <f t="shared" si="504"/>
        <v>439.61074307661903</v>
      </c>
      <c r="AW924" s="53">
        <f t="shared" si="505"/>
        <v>517.73149362651475</v>
      </c>
      <c r="AX924" s="53">
        <f t="shared" si="506"/>
        <v>196.17532195183077</v>
      </c>
      <c r="AY924" s="53">
        <f t="shared" si="507"/>
        <v>515.75074962889255</v>
      </c>
      <c r="AZ924" s="53">
        <f t="shared" si="508"/>
        <v>223.81970618847726</v>
      </c>
      <c r="BA924" s="53">
        <f t="shared" si="509"/>
        <v>189.55466325306205</v>
      </c>
      <c r="BB924" s="58">
        <f t="shared" si="510"/>
        <v>2082.6426777253964</v>
      </c>
      <c r="BC924">
        <f t="shared" si="485"/>
        <v>1.4955079764149559E-3</v>
      </c>
      <c r="BD924">
        <v>2082.64118221742</v>
      </c>
      <c r="BE924" s="48">
        <f t="shared" si="479"/>
        <v>39062</v>
      </c>
    </row>
    <row r="925" spans="1:57">
      <c r="A925" s="48">
        <v>39063</v>
      </c>
      <c r="B925" s="49">
        <v>32.6</v>
      </c>
      <c r="C925" s="50">
        <v>110.6</v>
      </c>
      <c r="D925" s="49">
        <v>60.22</v>
      </c>
      <c r="E925" s="50">
        <v>73.75</v>
      </c>
      <c r="F925" s="49">
        <v>67.92</v>
      </c>
      <c r="G925" s="50">
        <v>83.69</v>
      </c>
      <c r="H925" s="49">
        <v>73.739999999999995</v>
      </c>
      <c r="I925" s="50">
        <v>81.900000000000006</v>
      </c>
      <c r="J925">
        <v>65.569999999999993</v>
      </c>
      <c r="K925">
        <v>85.31</v>
      </c>
      <c r="L925" s="49">
        <v>71.760000000000005</v>
      </c>
      <c r="M925" s="50">
        <v>80.290000000000006</v>
      </c>
      <c r="O925" s="48">
        <f t="shared" si="480"/>
        <v>39063</v>
      </c>
      <c r="P925" s="44">
        <f t="shared" si="486"/>
        <v>0.29475587703435807</v>
      </c>
      <c r="Q925" s="44">
        <f t="shared" si="487"/>
        <v>0.81654237288135589</v>
      </c>
      <c r="R925" s="44">
        <f t="shared" si="488"/>
        <v>0.81156649539968939</v>
      </c>
      <c r="S925" s="44">
        <f t="shared" si="489"/>
        <v>0.90036630036630028</v>
      </c>
      <c r="T925" s="44">
        <f t="shared" si="490"/>
        <v>0.76860860391513297</v>
      </c>
      <c r="U925" s="44">
        <f t="shared" si="491"/>
        <v>0.8937601195665712</v>
      </c>
      <c r="W925" s="51">
        <f t="shared" si="481"/>
        <v>39063</v>
      </c>
      <c r="X925" s="44">
        <f t="shared" si="492"/>
        <v>3.3923410404624281</v>
      </c>
      <c r="Y925" s="44">
        <f t="shared" si="493"/>
        <v>1.2247611912343135</v>
      </c>
      <c r="Z925" s="44">
        <f t="shared" si="494"/>
        <v>1.2605147520401756</v>
      </c>
      <c r="AA925" s="44">
        <f t="shared" si="495"/>
        <v>1.1154661016949152</v>
      </c>
      <c r="AB925" s="44">
        <f t="shared" si="496"/>
        <v>1.3131220051603392</v>
      </c>
      <c r="AC925" s="44">
        <f t="shared" si="497"/>
        <v>1.1433285509325681</v>
      </c>
      <c r="AE925" s="48">
        <f t="shared" si="482"/>
        <v>39063</v>
      </c>
      <c r="AF925" s="53">
        <f t="shared" si="498"/>
        <v>3.9269452894313148</v>
      </c>
      <c r="AG925" s="53">
        <f t="shared" si="499"/>
        <v>7.0488637918183299</v>
      </c>
      <c r="AH925" s="53">
        <f t="shared" si="500"/>
        <v>2.2954442397758998</v>
      </c>
      <c r="AI925" s="53">
        <f t="shared" si="501"/>
        <v>6.2532248452991537</v>
      </c>
      <c r="AJ925" s="53">
        <f t="shared" si="502"/>
        <v>2.5876502644042141</v>
      </c>
      <c r="AK925" s="53">
        <f t="shared" si="503"/>
        <v>2.313591182567452</v>
      </c>
      <c r="AL925" s="53"/>
      <c r="AM925" s="48">
        <f t="shared" si="483"/>
        <v>39063</v>
      </c>
      <c r="AN925" s="53">
        <f t="shared" si="511"/>
        <v>3.9266015190689307</v>
      </c>
      <c r="AO925" s="53">
        <f t="shared" si="511"/>
        <v>7.0493530485443223</v>
      </c>
      <c r="AP925" s="53">
        <f t="shared" si="511"/>
        <v>2.3482200371733488</v>
      </c>
      <c r="AQ925" s="53">
        <f t="shared" si="511"/>
        <v>6.2802893475048966</v>
      </c>
      <c r="AR925" s="53">
        <f t="shared" si="511"/>
        <v>2.6116555625052484</v>
      </c>
      <c r="AS925" s="53">
        <f t="shared" si="511"/>
        <v>2.3641696691802663</v>
      </c>
      <c r="AT925" s="53"/>
      <c r="AU925" s="48">
        <f t="shared" si="484"/>
        <v>39063</v>
      </c>
      <c r="AV925" s="53">
        <f t="shared" si="504"/>
        <v>434.28212800902372</v>
      </c>
      <c r="AW925" s="53">
        <f t="shared" si="505"/>
        <v>519.8897873301438</v>
      </c>
      <c r="AX925" s="53">
        <f t="shared" si="506"/>
        <v>196.52253491103755</v>
      </c>
      <c r="AY925" s="53">
        <f t="shared" si="507"/>
        <v>514.35569756065104</v>
      </c>
      <c r="AZ925" s="53">
        <f t="shared" si="508"/>
        <v>222.80033603732275</v>
      </c>
      <c r="BA925" s="53">
        <f t="shared" si="509"/>
        <v>189.81918273848359</v>
      </c>
      <c r="BB925" s="58">
        <f t="shared" si="510"/>
        <v>2077.6696665866625</v>
      </c>
      <c r="BC925">
        <f t="shared" si="485"/>
        <v>1.3492804423549387E-3</v>
      </c>
      <c r="BD925">
        <v>2077.6683173062202</v>
      </c>
      <c r="BE925" s="48">
        <f t="shared" si="479"/>
        <v>39063</v>
      </c>
    </row>
    <row r="926" spans="1:57">
      <c r="A926" s="48">
        <v>39064</v>
      </c>
      <c r="B926" s="49">
        <v>32.78</v>
      </c>
      <c r="C926" s="50">
        <v>111.2</v>
      </c>
      <c r="D926" s="49">
        <v>60.45</v>
      </c>
      <c r="E926" s="50">
        <v>74.03</v>
      </c>
      <c r="F926" s="49">
        <v>67.569999999999993</v>
      </c>
      <c r="G926" s="50">
        <v>83.26</v>
      </c>
      <c r="H926" s="49">
        <v>73.849999999999994</v>
      </c>
      <c r="I926" s="50">
        <v>82.03</v>
      </c>
      <c r="J926">
        <v>65.209999999999994</v>
      </c>
      <c r="K926">
        <v>84.84</v>
      </c>
      <c r="L926" s="49">
        <v>71.66</v>
      </c>
      <c r="M926" s="50">
        <v>80.180000000000007</v>
      </c>
      <c r="O926" s="48">
        <f t="shared" si="480"/>
        <v>39064</v>
      </c>
      <c r="P926" s="44">
        <f t="shared" si="486"/>
        <v>0.29478417266187051</v>
      </c>
      <c r="Q926" s="44">
        <f t="shared" si="487"/>
        <v>0.81656085370795628</v>
      </c>
      <c r="R926" s="44">
        <f t="shared" si="488"/>
        <v>0.81155416766754729</v>
      </c>
      <c r="S926" s="44">
        <f t="shared" si="489"/>
        <v>0.9002803852249176</v>
      </c>
      <c r="T926" s="44">
        <f t="shared" si="490"/>
        <v>0.76862329090051851</v>
      </c>
      <c r="U926" s="44">
        <f t="shared" si="491"/>
        <v>0.89373908705412808</v>
      </c>
      <c r="W926" s="51">
        <f t="shared" si="481"/>
        <v>39064</v>
      </c>
      <c r="X926" s="44">
        <f t="shared" si="492"/>
        <v>3.3923410404624281</v>
      </c>
      <c r="Y926" s="44">
        <f t="shared" si="493"/>
        <v>1.2247611912343135</v>
      </c>
      <c r="Z926" s="44">
        <f t="shared" si="494"/>
        <v>1.2605147520401756</v>
      </c>
      <c r="AA926" s="44">
        <f t="shared" si="495"/>
        <v>1.1154661016949152</v>
      </c>
      <c r="AB926" s="44">
        <f t="shared" si="496"/>
        <v>1.3131220051603392</v>
      </c>
      <c r="AC926" s="44">
        <f t="shared" si="497"/>
        <v>1.1433285509325681</v>
      </c>
      <c r="AE926" s="48">
        <f t="shared" si="482"/>
        <v>39064</v>
      </c>
      <c r="AF926" s="53">
        <f t="shared" si="498"/>
        <v>3.9269452894313148</v>
      </c>
      <c r="AG926" s="53">
        <f t="shared" si="499"/>
        <v>7.0488637918183299</v>
      </c>
      <c r="AH926" s="53">
        <f t="shared" si="500"/>
        <v>2.2954442397758998</v>
      </c>
      <c r="AI926" s="53">
        <f t="shared" si="501"/>
        <v>6.2532248452991537</v>
      </c>
      <c r="AJ926" s="53">
        <f t="shared" si="502"/>
        <v>2.5876502644042141</v>
      </c>
      <c r="AK926" s="53">
        <f t="shared" si="503"/>
        <v>2.313591182567452</v>
      </c>
      <c r="AL926" s="53"/>
      <c r="AM926" s="48">
        <f t="shared" si="483"/>
        <v>39064</v>
      </c>
      <c r="AN926" s="53">
        <f t="shared" si="511"/>
        <v>3.9269784603367053</v>
      </c>
      <c r="AO926" s="53">
        <f t="shared" si="511"/>
        <v>7.0495125967510797</v>
      </c>
      <c r="AP926" s="53">
        <f t="shared" si="511"/>
        <v>2.3481843676037042</v>
      </c>
      <c r="AQ926" s="53">
        <f t="shared" si="511"/>
        <v>6.2796900670265003</v>
      </c>
      <c r="AR926" s="53">
        <f t="shared" si="511"/>
        <v>2.6117054674202902</v>
      </c>
      <c r="AS926" s="53">
        <f t="shared" si="511"/>
        <v>2.3641140340865805</v>
      </c>
      <c r="AT926" s="53"/>
      <c r="AU926" s="48">
        <f t="shared" si="484"/>
        <v>39064</v>
      </c>
      <c r="AV926" s="53">
        <f t="shared" si="504"/>
        <v>436.68000478944163</v>
      </c>
      <c r="AW926" s="53">
        <f t="shared" si="505"/>
        <v>521.87541753748246</v>
      </c>
      <c r="AX926" s="53">
        <f t="shared" si="506"/>
        <v>195.50983044668442</v>
      </c>
      <c r="AY926" s="53">
        <f t="shared" si="507"/>
        <v>515.12297619818378</v>
      </c>
      <c r="AZ926" s="53">
        <f t="shared" si="508"/>
        <v>221.57709185593743</v>
      </c>
      <c r="BA926" s="53">
        <f t="shared" si="509"/>
        <v>189.55466325306205</v>
      </c>
      <c r="BB926" s="58">
        <f t="shared" si="510"/>
        <v>2080.319984080792</v>
      </c>
      <c r="BC926">
        <f t="shared" si="485"/>
        <v>1.4626715519625577E-3</v>
      </c>
      <c r="BD926">
        <v>2080.31852140924</v>
      </c>
      <c r="BE926" s="48">
        <f t="shared" si="479"/>
        <v>39064</v>
      </c>
    </row>
    <row r="927" spans="1:57">
      <c r="A927" s="48">
        <v>39065</v>
      </c>
      <c r="B927" s="49">
        <v>33.340000000000003</v>
      </c>
      <c r="C927" s="50">
        <v>113.1</v>
      </c>
      <c r="D927" s="49">
        <v>60.69</v>
      </c>
      <c r="E927" s="50">
        <v>74.33</v>
      </c>
      <c r="F927" s="49">
        <v>67.47</v>
      </c>
      <c r="G927" s="50">
        <v>83.13</v>
      </c>
      <c r="H927" s="49">
        <v>74.41</v>
      </c>
      <c r="I927" s="50">
        <v>82.65</v>
      </c>
      <c r="J927">
        <v>65.33</v>
      </c>
      <c r="K927">
        <v>85</v>
      </c>
      <c r="L927" s="49">
        <v>71.63</v>
      </c>
      <c r="M927" s="50">
        <v>80.14</v>
      </c>
      <c r="O927" s="48">
        <f t="shared" si="480"/>
        <v>39065</v>
      </c>
      <c r="P927" s="44">
        <f t="shared" si="486"/>
        <v>0.29478337754199829</v>
      </c>
      <c r="Q927" s="44">
        <f t="shared" si="487"/>
        <v>0.8164940131844477</v>
      </c>
      <c r="R927" s="44">
        <f t="shared" si="488"/>
        <v>0.81162035366293761</v>
      </c>
      <c r="S927" s="44">
        <f t="shared" si="489"/>
        <v>0.90030248033877791</v>
      </c>
      <c r="T927" s="44">
        <f t="shared" si="490"/>
        <v>0.76858823529411757</v>
      </c>
      <c r="U927" s="44">
        <f t="shared" si="491"/>
        <v>0.89381083104567005</v>
      </c>
      <c r="W927" s="51">
        <f t="shared" si="481"/>
        <v>39065</v>
      </c>
      <c r="X927" s="44">
        <f t="shared" si="492"/>
        <v>3.3923410404624281</v>
      </c>
      <c r="Y927" s="44">
        <f t="shared" si="493"/>
        <v>1.2247611912343135</v>
      </c>
      <c r="Z927" s="44">
        <f t="shared" si="494"/>
        <v>1.2605147520401756</v>
      </c>
      <c r="AA927" s="44">
        <f t="shared" si="495"/>
        <v>1.1154661016949152</v>
      </c>
      <c r="AB927" s="44">
        <f t="shared" si="496"/>
        <v>1.3131220051603392</v>
      </c>
      <c r="AC927" s="44">
        <f t="shared" si="497"/>
        <v>1.1433285509325681</v>
      </c>
      <c r="AE927" s="48">
        <f t="shared" si="482"/>
        <v>39065</v>
      </c>
      <c r="AF927" s="53">
        <f t="shared" si="498"/>
        <v>3.9269452894313148</v>
      </c>
      <c r="AG927" s="53">
        <f t="shared" si="499"/>
        <v>7.0488637918183299</v>
      </c>
      <c r="AH927" s="53">
        <f t="shared" si="500"/>
        <v>2.2954442397758998</v>
      </c>
      <c r="AI927" s="53">
        <f t="shared" si="501"/>
        <v>6.2532248452991537</v>
      </c>
      <c r="AJ927" s="53">
        <f t="shared" si="502"/>
        <v>2.5876502644042141</v>
      </c>
      <c r="AK927" s="53">
        <f t="shared" si="503"/>
        <v>2.313591182567452</v>
      </c>
      <c r="AL927" s="53"/>
      <c r="AM927" s="48">
        <f t="shared" si="483"/>
        <v>39065</v>
      </c>
      <c r="AN927" s="53">
        <f t="shared" si="511"/>
        <v>3.9269678681173761</v>
      </c>
      <c r="AO927" s="53">
        <f t="shared" si="511"/>
        <v>7.0489355508269362</v>
      </c>
      <c r="AP927" s="53">
        <f t="shared" si="511"/>
        <v>2.3483758728980169</v>
      </c>
      <c r="AQ927" s="53">
        <f t="shared" si="511"/>
        <v>6.2798441861979448</v>
      </c>
      <c r="AR927" s="53">
        <f t="shared" si="511"/>
        <v>2.6115863519576377</v>
      </c>
      <c r="AS927" s="53">
        <f t="shared" si="511"/>
        <v>2.3643038109238281</v>
      </c>
      <c r="AT927" s="53"/>
      <c r="AU927" s="48">
        <f t="shared" si="484"/>
        <v>39065</v>
      </c>
      <c r="AV927" s="53">
        <f t="shared" si="504"/>
        <v>444.14006588407523</v>
      </c>
      <c r="AW927" s="53">
        <f t="shared" si="505"/>
        <v>523.94737949296621</v>
      </c>
      <c r="AX927" s="53">
        <f t="shared" si="506"/>
        <v>195.22048631401213</v>
      </c>
      <c r="AY927" s="53">
        <f t="shared" si="507"/>
        <v>519.02912198926015</v>
      </c>
      <c r="AZ927" s="53">
        <f t="shared" si="508"/>
        <v>221.98483991639921</v>
      </c>
      <c r="BA927" s="53">
        <f t="shared" si="509"/>
        <v>189.47530740743559</v>
      </c>
      <c r="BB927" s="58">
        <f t="shared" si="510"/>
        <v>2093.7972010041485</v>
      </c>
      <c r="BC927">
        <f t="shared" si="485"/>
        <v>2.8135145648320758E-2</v>
      </c>
      <c r="BD927">
        <v>2093.7690658585002</v>
      </c>
      <c r="BE927" s="48">
        <f t="shared" si="479"/>
        <v>39065</v>
      </c>
    </row>
    <row r="928" spans="1:57">
      <c r="A928" s="48">
        <v>39066</v>
      </c>
      <c r="B928" s="49">
        <v>33.479999999999997</v>
      </c>
      <c r="C928" s="50">
        <v>113.6</v>
      </c>
      <c r="D928" s="49">
        <v>60.45</v>
      </c>
      <c r="E928" s="50">
        <v>74.03</v>
      </c>
      <c r="F928" s="49">
        <v>67.48</v>
      </c>
      <c r="G928" s="50">
        <v>83.15</v>
      </c>
      <c r="H928" s="49">
        <v>74.510000000000005</v>
      </c>
      <c r="I928" s="50">
        <v>82.76</v>
      </c>
      <c r="J928">
        <v>64.95</v>
      </c>
      <c r="K928">
        <v>84.5</v>
      </c>
      <c r="L928" s="49">
        <v>71.66</v>
      </c>
      <c r="M928" s="50">
        <v>80.17</v>
      </c>
      <c r="O928" s="48">
        <f t="shared" si="480"/>
        <v>39066</v>
      </c>
      <c r="P928" s="44">
        <f t="shared" si="486"/>
        <v>0.29471830985915493</v>
      </c>
      <c r="Q928" s="44">
        <f t="shared" si="487"/>
        <v>0.81656085370795628</v>
      </c>
      <c r="R928" s="44">
        <f t="shared" si="488"/>
        <v>0.8115453998797354</v>
      </c>
      <c r="S928" s="44">
        <f t="shared" si="489"/>
        <v>0.9003141614306428</v>
      </c>
      <c r="T928" s="44">
        <f t="shared" si="490"/>
        <v>0.76863905325443793</v>
      </c>
      <c r="U928" s="44">
        <f t="shared" si="491"/>
        <v>0.89385056754396897</v>
      </c>
      <c r="W928" s="51">
        <f t="shared" si="481"/>
        <v>39066</v>
      </c>
      <c r="X928" s="44">
        <f t="shared" si="492"/>
        <v>3.3923410404624281</v>
      </c>
      <c r="Y928" s="44">
        <f t="shared" si="493"/>
        <v>1.2247611912343135</v>
      </c>
      <c r="Z928" s="44">
        <f t="shared" si="494"/>
        <v>1.2605147520401756</v>
      </c>
      <c r="AA928" s="44">
        <f t="shared" si="495"/>
        <v>1.1154661016949152</v>
      </c>
      <c r="AB928" s="44">
        <f t="shared" si="496"/>
        <v>1.3131220051603392</v>
      </c>
      <c r="AC928" s="44">
        <f t="shared" si="497"/>
        <v>1.1433285509325681</v>
      </c>
      <c r="AE928" s="48">
        <f t="shared" si="482"/>
        <v>39066</v>
      </c>
      <c r="AF928" s="53">
        <f t="shared" si="498"/>
        <v>3.9269452894313148</v>
      </c>
      <c r="AG928" s="53">
        <f t="shared" si="499"/>
        <v>7.0488637918183299</v>
      </c>
      <c r="AH928" s="53">
        <f t="shared" si="500"/>
        <v>2.2954442397758998</v>
      </c>
      <c r="AI928" s="53">
        <f t="shared" si="501"/>
        <v>6.2532248452991537</v>
      </c>
      <c r="AJ928" s="53">
        <f t="shared" si="502"/>
        <v>2.5876502644042141</v>
      </c>
      <c r="AK928" s="53">
        <f t="shared" si="503"/>
        <v>2.313591182567452</v>
      </c>
      <c r="AL928" s="53"/>
      <c r="AM928" s="48">
        <f t="shared" si="483"/>
        <v>39066</v>
      </c>
      <c r="AN928" s="53">
        <f t="shared" si="511"/>
        <v>3.9261010665293443</v>
      </c>
      <c r="AO928" s="53">
        <f t="shared" si="511"/>
        <v>7.0495125967510797</v>
      </c>
      <c r="AP928" s="53">
        <f t="shared" si="511"/>
        <v>2.3481589985241054</v>
      </c>
      <c r="AQ928" s="53">
        <f t="shared" si="511"/>
        <v>6.2799256648547725</v>
      </c>
      <c r="AR928" s="53">
        <f t="shared" si="511"/>
        <v>2.6117590263306147</v>
      </c>
      <c r="AS928" s="53">
        <f t="shared" si="511"/>
        <v>2.3644089217046531</v>
      </c>
      <c r="AT928" s="53"/>
      <c r="AU928" s="48">
        <f t="shared" si="484"/>
        <v>39066</v>
      </c>
      <c r="AV928" s="53">
        <f t="shared" si="504"/>
        <v>446.00508115773351</v>
      </c>
      <c r="AW928" s="53">
        <f t="shared" si="505"/>
        <v>521.87541753748246</v>
      </c>
      <c r="AX928" s="53">
        <f t="shared" si="506"/>
        <v>195.24942072727939</v>
      </c>
      <c r="AY928" s="53">
        <f t="shared" si="507"/>
        <v>519.72664802338102</v>
      </c>
      <c r="AZ928" s="53">
        <f t="shared" si="508"/>
        <v>220.69363772493693</v>
      </c>
      <c r="BA928" s="53">
        <f t="shared" si="509"/>
        <v>189.55466325306205</v>
      </c>
      <c r="BB928" s="58">
        <f t="shared" si="510"/>
        <v>2093.1048684238754</v>
      </c>
      <c r="BC928">
        <f t="shared" si="485"/>
        <v>2.8102581085477141E-2</v>
      </c>
      <c r="BD928">
        <v>2093.0767658427899</v>
      </c>
      <c r="BE928" s="48">
        <f t="shared" si="479"/>
        <v>39066</v>
      </c>
    </row>
    <row r="929" spans="1:63">
      <c r="A929" s="48">
        <v>39069</v>
      </c>
      <c r="B929" s="49">
        <v>33.25</v>
      </c>
      <c r="C929" s="50">
        <v>112.81</v>
      </c>
      <c r="D929" s="49">
        <v>60.36</v>
      </c>
      <c r="E929" s="50">
        <v>73.92</v>
      </c>
      <c r="F929" s="49">
        <v>67.510000000000005</v>
      </c>
      <c r="G929" s="50">
        <v>83.19</v>
      </c>
      <c r="H929" s="49">
        <v>74.150000000000006</v>
      </c>
      <c r="I929" s="50">
        <v>82.36</v>
      </c>
      <c r="J929">
        <v>64.75</v>
      </c>
      <c r="K929">
        <v>84.25</v>
      </c>
      <c r="L929" s="49">
        <v>71.66</v>
      </c>
      <c r="M929" s="50">
        <v>80.17</v>
      </c>
      <c r="O929" s="48">
        <f t="shared" si="480"/>
        <v>39069</v>
      </c>
      <c r="P929" s="44">
        <f t="shared" si="486"/>
        <v>0.29474337381437815</v>
      </c>
      <c r="Q929" s="44">
        <f t="shared" si="487"/>
        <v>0.81655844155844148</v>
      </c>
      <c r="R929" s="44">
        <f t="shared" si="488"/>
        <v>0.81151580718836402</v>
      </c>
      <c r="S929" s="44">
        <f t="shared" si="489"/>
        <v>0.90031568722680921</v>
      </c>
      <c r="T929" s="44">
        <f t="shared" si="490"/>
        <v>0.7685459940652819</v>
      </c>
      <c r="U929" s="44">
        <f t="shared" si="491"/>
        <v>0.89385056754396897</v>
      </c>
      <c r="W929" s="51">
        <f t="shared" si="481"/>
        <v>39069</v>
      </c>
      <c r="X929" s="44">
        <f t="shared" si="492"/>
        <v>3.3923410404624281</v>
      </c>
      <c r="Y929" s="44">
        <f t="shared" si="493"/>
        <v>1.2247611912343135</v>
      </c>
      <c r="Z929" s="44">
        <f t="shared" si="494"/>
        <v>1.2605147520401756</v>
      </c>
      <c r="AA929" s="44">
        <f t="shared" si="495"/>
        <v>1.1154661016949152</v>
      </c>
      <c r="AB929" s="44">
        <f t="shared" si="496"/>
        <v>1.3131220051603392</v>
      </c>
      <c r="AC929" s="44">
        <f t="shared" si="497"/>
        <v>1.1433285509325681</v>
      </c>
      <c r="AE929" s="48">
        <f t="shared" si="482"/>
        <v>39069</v>
      </c>
      <c r="AF929" s="53">
        <f t="shared" si="498"/>
        <v>3.9269452894313148</v>
      </c>
      <c r="AG929" s="53">
        <f t="shared" si="499"/>
        <v>7.0488637918183299</v>
      </c>
      <c r="AH929" s="53">
        <f t="shared" si="500"/>
        <v>2.2954442397758998</v>
      </c>
      <c r="AI929" s="53">
        <f t="shared" si="501"/>
        <v>6.2532248452991537</v>
      </c>
      <c r="AJ929" s="53">
        <f t="shared" si="502"/>
        <v>2.5876502644042141</v>
      </c>
      <c r="AK929" s="53">
        <f t="shared" si="503"/>
        <v>2.313591182567452</v>
      </c>
      <c r="AL929" s="53"/>
      <c r="AM929" s="48">
        <f t="shared" si="483"/>
        <v>39069</v>
      </c>
      <c r="AN929" s="53">
        <f t="shared" si="511"/>
        <v>3.9264349569529844</v>
      </c>
      <c r="AO929" s="53">
        <f t="shared" si="511"/>
        <v>7.0494917722426402</v>
      </c>
      <c r="AP929" s="53">
        <f t="shared" si="511"/>
        <v>2.3480733738079222</v>
      </c>
      <c r="AQ929" s="53">
        <f t="shared" si="511"/>
        <v>6.2799363076802601</v>
      </c>
      <c r="AR929" s="53">
        <f t="shared" si="511"/>
        <v>2.6114428204648936</v>
      </c>
      <c r="AS929" s="53">
        <f t="shared" si="511"/>
        <v>2.3644089217046531</v>
      </c>
      <c r="AT929" s="53"/>
      <c r="AU929" s="48">
        <f t="shared" si="484"/>
        <v>39069</v>
      </c>
      <c r="AV929" s="53">
        <f t="shared" si="504"/>
        <v>442.94112749386619</v>
      </c>
      <c r="AW929" s="53">
        <f t="shared" si="505"/>
        <v>521.09843180417602</v>
      </c>
      <c r="AX929" s="53">
        <f t="shared" si="506"/>
        <v>195.33622396708105</v>
      </c>
      <c r="AY929" s="53">
        <f t="shared" si="507"/>
        <v>517.21555430054627</v>
      </c>
      <c r="AZ929" s="53">
        <f t="shared" si="508"/>
        <v>220.01405762416729</v>
      </c>
      <c r="BA929" s="53">
        <f t="shared" si="509"/>
        <v>189.55466325306205</v>
      </c>
      <c r="BB929" s="58">
        <f t="shared" si="510"/>
        <v>2086.1600584428988</v>
      </c>
      <c r="BC929">
        <f t="shared" si="485"/>
        <v>2.8004400818645081E-2</v>
      </c>
      <c r="BD929">
        <v>2086.1320540420802</v>
      </c>
      <c r="BE929" s="48">
        <f t="shared" si="479"/>
        <v>39069</v>
      </c>
    </row>
    <row r="930" spans="1:63">
      <c r="A930" s="48">
        <v>39070</v>
      </c>
      <c r="B930" s="49">
        <v>33.04</v>
      </c>
      <c r="C930" s="50">
        <v>112.1</v>
      </c>
      <c r="D930" s="49">
        <v>60.63</v>
      </c>
      <c r="E930" s="50">
        <v>74.25</v>
      </c>
      <c r="F930" s="49">
        <v>67.5</v>
      </c>
      <c r="G930" s="50">
        <v>83.17</v>
      </c>
      <c r="H930" s="49">
        <v>74.319999999999993</v>
      </c>
      <c r="I930" s="50">
        <v>82.55</v>
      </c>
      <c r="J930">
        <v>64.25</v>
      </c>
      <c r="K930">
        <v>83.6</v>
      </c>
      <c r="L930" s="49">
        <v>71.66</v>
      </c>
      <c r="M930" s="50">
        <v>80.180000000000007</v>
      </c>
      <c r="O930" s="48">
        <f t="shared" si="480"/>
        <v>39070</v>
      </c>
      <c r="P930" s="44">
        <f t="shared" si="486"/>
        <v>0.29473684210526319</v>
      </c>
      <c r="Q930" s="44">
        <f t="shared" si="487"/>
        <v>0.81656565656565661</v>
      </c>
      <c r="R930" s="44">
        <f t="shared" si="488"/>
        <v>0.81159071780690151</v>
      </c>
      <c r="S930" s="44">
        <f t="shared" si="489"/>
        <v>0.90030284675953964</v>
      </c>
      <c r="T930" s="44">
        <f t="shared" si="490"/>
        <v>0.76854066985645941</v>
      </c>
      <c r="U930" s="44">
        <f t="shared" si="491"/>
        <v>0.89373908705412808</v>
      </c>
      <c r="W930" s="51">
        <f t="shared" si="481"/>
        <v>39070</v>
      </c>
      <c r="X930" s="44">
        <f t="shared" si="492"/>
        <v>3.3923410404624281</v>
      </c>
      <c r="Y930" s="44">
        <f t="shared" si="493"/>
        <v>1.2247611912343135</v>
      </c>
      <c r="Z930" s="44">
        <f t="shared" si="494"/>
        <v>1.2605147520401756</v>
      </c>
      <c r="AA930" s="44">
        <f t="shared" si="495"/>
        <v>1.1154661016949152</v>
      </c>
      <c r="AB930" s="44">
        <f t="shared" si="496"/>
        <v>1.3131220051603392</v>
      </c>
      <c r="AC930" s="44">
        <f t="shared" si="497"/>
        <v>1.1433285509325681</v>
      </c>
      <c r="AE930" s="48">
        <f t="shared" si="482"/>
        <v>39070</v>
      </c>
      <c r="AF930" s="53">
        <f t="shared" si="498"/>
        <v>3.9269452894313148</v>
      </c>
      <c r="AG930" s="53">
        <f t="shared" si="499"/>
        <v>7.0488637918183299</v>
      </c>
      <c r="AH930" s="53">
        <f t="shared" si="500"/>
        <v>2.2954442397758998</v>
      </c>
      <c r="AI930" s="53">
        <f t="shared" si="501"/>
        <v>6.2532248452991537</v>
      </c>
      <c r="AJ930" s="53">
        <f t="shared" si="502"/>
        <v>2.5876502644042141</v>
      </c>
      <c r="AK930" s="53">
        <f t="shared" si="503"/>
        <v>2.313591182567452</v>
      </c>
      <c r="AL930" s="53"/>
      <c r="AM930" s="48">
        <f t="shared" si="483"/>
        <v>39070</v>
      </c>
      <c r="AN930" s="53">
        <f t="shared" si="511"/>
        <v>3.9263479445439664</v>
      </c>
      <c r="AO930" s="53">
        <f t="shared" si="511"/>
        <v>7.0495540606612161</v>
      </c>
      <c r="AP930" s="53">
        <f t="shared" si="511"/>
        <v>2.3482901232874092</v>
      </c>
      <c r="AQ930" s="53">
        <f t="shared" si="511"/>
        <v>6.2798467420781527</v>
      </c>
      <c r="AR930" s="53">
        <f t="shared" si="511"/>
        <v>2.611424729333053</v>
      </c>
      <c r="AS930" s="53">
        <f t="shared" si="511"/>
        <v>2.3641140340865805</v>
      </c>
      <c r="AT930" s="53"/>
      <c r="AU930" s="48">
        <f t="shared" si="484"/>
        <v>39070</v>
      </c>
      <c r="AV930" s="53">
        <f t="shared" si="504"/>
        <v>440.14360458337859</v>
      </c>
      <c r="AW930" s="53">
        <f t="shared" si="505"/>
        <v>523.42938900409536</v>
      </c>
      <c r="AX930" s="53">
        <f t="shared" si="506"/>
        <v>195.30728955381383</v>
      </c>
      <c r="AY930" s="53">
        <f t="shared" si="507"/>
        <v>518.40134855855149</v>
      </c>
      <c r="AZ930" s="53">
        <f t="shared" si="508"/>
        <v>218.3151073722432</v>
      </c>
      <c r="BA930" s="53">
        <f t="shared" si="509"/>
        <v>189.55466325306205</v>
      </c>
      <c r="BB930" s="58">
        <f t="shared" si="510"/>
        <v>2085.1514023251448</v>
      </c>
      <c r="BC930">
        <f t="shared" si="485"/>
        <v>1.5309743548641563E-3</v>
      </c>
      <c r="BD930">
        <v>2085.1498713507899</v>
      </c>
      <c r="BE930" s="48">
        <f t="shared" si="479"/>
        <v>39070</v>
      </c>
    </row>
    <row r="931" spans="1:63">
      <c r="A931" s="48">
        <v>39071</v>
      </c>
      <c r="B931" s="49">
        <v>33.409999999999997</v>
      </c>
      <c r="C931" s="50">
        <v>111.75</v>
      </c>
      <c r="D931" s="49">
        <v>60.52</v>
      </c>
      <c r="E931" s="50">
        <v>74.12</v>
      </c>
      <c r="F931" s="49">
        <v>67.48</v>
      </c>
      <c r="G931" s="50">
        <v>83.15</v>
      </c>
      <c r="H931" s="49">
        <v>73.930000000000007</v>
      </c>
      <c r="I931" s="50">
        <v>82.12</v>
      </c>
      <c r="J931">
        <v>63.95</v>
      </c>
      <c r="K931">
        <v>83.2</v>
      </c>
      <c r="L931" s="49">
        <v>71.709999999999994</v>
      </c>
      <c r="M931" s="50">
        <v>80.23</v>
      </c>
      <c r="O931" s="48">
        <f t="shared" si="480"/>
        <v>39071</v>
      </c>
      <c r="P931" s="44">
        <f t="shared" si="486"/>
        <v>0.29897091722595076</v>
      </c>
      <c r="Q931" s="44">
        <f t="shared" si="487"/>
        <v>0.8165137614678899</v>
      </c>
      <c r="R931" s="44">
        <f t="shared" si="488"/>
        <v>0.8115453998797354</v>
      </c>
      <c r="S931" s="44">
        <f t="shared" si="489"/>
        <v>0.90026790063321971</v>
      </c>
      <c r="T931" s="44">
        <f t="shared" si="490"/>
        <v>0.76862980769230771</v>
      </c>
      <c r="U931" s="44">
        <f t="shared" si="491"/>
        <v>0.89380530973451311</v>
      </c>
      <c r="W931" s="51">
        <f t="shared" si="481"/>
        <v>39071</v>
      </c>
      <c r="X931" s="44">
        <f t="shared" si="492"/>
        <v>3.3923410404624281</v>
      </c>
      <c r="Y931" s="44">
        <f t="shared" si="493"/>
        <v>1.2247611912343135</v>
      </c>
      <c r="Z931" s="44">
        <f t="shared" si="494"/>
        <v>1.2605147520401756</v>
      </c>
      <c r="AA931" s="44">
        <f t="shared" si="495"/>
        <v>1.1154661016949152</v>
      </c>
      <c r="AB931" s="44">
        <f t="shared" si="496"/>
        <v>1.3131220051603392</v>
      </c>
      <c r="AC931" s="44">
        <f t="shared" si="497"/>
        <v>1.1433285509325681</v>
      </c>
      <c r="AE931" s="48">
        <f t="shared" si="482"/>
        <v>39071</v>
      </c>
      <c r="AF931" s="53">
        <f t="shared" si="498"/>
        <v>3.9269452894313148</v>
      </c>
      <c r="AG931" s="53">
        <f t="shared" si="499"/>
        <v>7.0488637918183299</v>
      </c>
      <c r="AH931" s="53">
        <f t="shared" si="500"/>
        <v>2.2954442397758998</v>
      </c>
      <c r="AI931" s="53">
        <f t="shared" si="501"/>
        <v>6.2532248452991537</v>
      </c>
      <c r="AJ931" s="53">
        <f t="shared" si="502"/>
        <v>2.5876502644042141</v>
      </c>
      <c r="AK931" s="53">
        <f t="shared" si="503"/>
        <v>2.313591182567452</v>
      </c>
      <c r="AL931" s="53"/>
      <c r="AM931" s="48">
        <f t="shared" si="483"/>
        <v>39071</v>
      </c>
      <c r="AN931" s="53">
        <f t="shared" si="511"/>
        <v>3.982752335757533</v>
      </c>
      <c r="AO931" s="53">
        <f t="shared" si="511"/>
        <v>7.0491060412101794</v>
      </c>
      <c r="AP931" s="53">
        <f t="shared" si="511"/>
        <v>2.3481589985241054</v>
      </c>
      <c r="AQ931" s="53">
        <f t="shared" si="511"/>
        <v>6.2796029837491538</v>
      </c>
      <c r="AR931" s="53">
        <f t="shared" si="511"/>
        <v>2.611727610830394</v>
      </c>
      <c r="AS931" s="53">
        <f t="shared" si="511"/>
        <v>2.3642892059799672</v>
      </c>
      <c r="AT931" s="53"/>
      <c r="AU931" s="48">
        <f t="shared" si="484"/>
        <v>39071</v>
      </c>
      <c r="AV931" s="53">
        <f t="shared" si="504"/>
        <v>445.07257352090431</v>
      </c>
      <c r="AW931" s="53">
        <f t="shared" si="505"/>
        <v>522.47973977449851</v>
      </c>
      <c r="AX931" s="53">
        <f t="shared" si="506"/>
        <v>195.24942072727939</v>
      </c>
      <c r="AY931" s="53">
        <f t="shared" si="507"/>
        <v>515.68099702548056</v>
      </c>
      <c r="AZ931" s="53">
        <f t="shared" si="508"/>
        <v>217.29573722108879</v>
      </c>
      <c r="BA931" s="53">
        <f t="shared" si="509"/>
        <v>189.68692299577276</v>
      </c>
      <c r="BB931" s="58">
        <f t="shared" si="510"/>
        <v>2085.4653912650242</v>
      </c>
      <c r="BC931">
        <f t="shared" si="485"/>
        <v>2.7956618664120469E-2</v>
      </c>
      <c r="BD931">
        <v>2085.4374346463601</v>
      </c>
      <c r="BE931" s="48">
        <f t="shared" si="479"/>
        <v>39071</v>
      </c>
    </row>
    <row r="932" spans="1:63">
      <c r="A932" s="48">
        <v>39072</v>
      </c>
      <c r="B932" s="49">
        <v>33.35</v>
      </c>
      <c r="C932" s="50">
        <v>111.55</v>
      </c>
      <c r="D932" s="49">
        <v>60.49</v>
      </c>
      <c r="E932" s="50">
        <v>72.55</v>
      </c>
      <c r="F932" s="49">
        <v>67.73</v>
      </c>
      <c r="G932" s="50">
        <v>83.45</v>
      </c>
      <c r="H932" s="49">
        <v>73.650000000000006</v>
      </c>
      <c r="I932" s="50">
        <v>81.8</v>
      </c>
      <c r="J932">
        <v>63.33</v>
      </c>
      <c r="K932">
        <v>82.4</v>
      </c>
      <c r="L932" s="49">
        <v>71.760000000000005</v>
      </c>
      <c r="M932" s="50">
        <v>80.290000000000006</v>
      </c>
      <c r="O932" s="48">
        <f t="shared" si="480"/>
        <v>39072</v>
      </c>
      <c r="P932" s="44">
        <f t="shared" si="486"/>
        <v>0.2989690721649485</v>
      </c>
      <c r="Q932" s="44">
        <f t="shared" si="487"/>
        <v>0.83376981392143357</v>
      </c>
      <c r="R932" s="44">
        <f t="shared" si="488"/>
        <v>0.8116237267825045</v>
      </c>
      <c r="S932" s="44">
        <f t="shared" si="489"/>
        <v>0.90036674816625928</v>
      </c>
      <c r="T932" s="44">
        <f t="shared" si="490"/>
        <v>0.76856796116504844</v>
      </c>
      <c r="U932" s="44">
        <f t="shared" si="491"/>
        <v>0.8937601195665712</v>
      </c>
      <c r="W932" s="51">
        <f t="shared" si="481"/>
        <v>39072</v>
      </c>
      <c r="X932" s="44">
        <f t="shared" si="492"/>
        <v>3.3923410404624281</v>
      </c>
      <c r="Y932" s="44">
        <f t="shared" si="493"/>
        <v>1.2247611912343135</v>
      </c>
      <c r="Z932" s="44">
        <f t="shared" si="494"/>
        <v>1.2605147520401756</v>
      </c>
      <c r="AA932" s="44">
        <f t="shared" si="495"/>
        <v>1.1154661016949152</v>
      </c>
      <c r="AB932" s="44">
        <f t="shared" si="496"/>
        <v>1.3131220051603392</v>
      </c>
      <c r="AC932" s="44">
        <f t="shared" si="497"/>
        <v>1.1433285509325681</v>
      </c>
      <c r="AE932" s="48">
        <f t="shared" si="482"/>
        <v>39072</v>
      </c>
      <c r="AF932" s="53">
        <f t="shared" si="498"/>
        <v>3.9269452894313148</v>
      </c>
      <c r="AG932" s="53">
        <f t="shared" si="499"/>
        <v>7.0488637918183299</v>
      </c>
      <c r="AH932" s="53">
        <f t="shared" si="500"/>
        <v>2.2954442397758998</v>
      </c>
      <c r="AI932" s="53">
        <f t="shared" si="501"/>
        <v>6.2532248452991537</v>
      </c>
      <c r="AJ932" s="53">
        <f t="shared" si="502"/>
        <v>2.5876502644042141</v>
      </c>
      <c r="AK932" s="53">
        <f t="shared" si="503"/>
        <v>2.313591182567452</v>
      </c>
      <c r="AL932" s="53"/>
      <c r="AM932" s="48">
        <f t="shared" si="483"/>
        <v>39072</v>
      </c>
      <c r="AN932" s="53">
        <f t="shared" si="511"/>
        <v>3.9827277567078898</v>
      </c>
      <c r="AO932" s="53">
        <f t="shared" si="511"/>
        <v>7.1980805586500773</v>
      </c>
      <c r="AP932" s="53">
        <f t="shared" si="511"/>
        <v>2.3483856328215715</v>
      </c>
      <c r="AQ932" s="53">
        <f t="shared" si="511"/>
        <v>6.2802924710261916</v>
      </c>
      <c r="AR932" s="53">
        <f t="shared" si="511"/>
        <v>2.6115174624842585</v>
      </c>
      <c r="AS932" s="53">
        <f t="shared" si="511"/>
        <v>2.3641696691802663</v>
      </c>
      <c r="AT932" s="53"/>
      <c r="AU932" s="48">
        <f t="shared" si="484"/>
        <v>39072</v>
      </c>
      <c r="AV932" s="53">
        <f t="shared" si="504"/>
        <v>444.27328126076509</v>
      </c>
      <c r="AW932" s="53">
        <f t="shared" si="505"/>
        <v>522.22074453006314</v>
      </c>
      <c r="AX932" s="53">
        <f t="shared" si="506"/>
        <v>195.97278105896015</v>
      </c>
      <c r="AY932" s="53">
        <f t="shared" si="507"/>
        <v>513.72792412994249</v>
      </c>
      <c r="AZ932" s="53">
        <f t="shared" si="508"/>
        <v>215.18903890870291</v>
      </c>
      <c r="BA932" s="53">
        <f t="shared" si="509"/>
        <v>189.81918273848359</v>
      </c>
      <c r="BB932" s="58">
        <f t="shared" si="510"/>
        <v>2081.2029526269175</v>
      </c>
      <c r="BC932">
        <f t="shared" si="485"/>
        <v>1.3992312674417917E-3</v>
      </c>
      <c r="BD932">
        <v>2081.2015533956501</v>
      </c>
      <c r="BE932" s="48">
        <f t="shared" si="479"/>
        <v>39072</v>
      </c>
    </row>
    <row r="933" spans="1:63">
      <c r="A933" s="48">
        <v>39073</v>
      </c>
      <c r="B933" s="49">
        <v>33.47</v>
      </c>
      <c r="C933" s="50">
        <v>111.95</v>
      </c>
      <c r="D933" s="49">
        <v>60.35</v>
      </c>
      <c r="E933" s="50">
        <v>72.38</v>
      </c>
      <c r="F933" s="49">
        <v>67.42</v>
      </c>
      <c r="G933" s="50">
        <v>83.07</v>
      </c>
      <c r="H933" s="49">
        <v>73.290000000000006</v>
      </c>
      <c r="I933" s="50">
        <v>81.400000000000006</v>
      </c>
      <c r="J933">
        <v>62.84</v>
      </c>
      <c r="K933">
        <v>81.760000000000005</v>
      </c>
      <c r="L933" s="49">
        <v>71.75</v>
      </c>
      <c r="M933" s="50">
        <v>80.28</v>
      </c>
      <c r="O933" s="48">
        <f t="shared" si="480"/>
        <v>39073</v>
      </c>
      <c r="P933" s="44">
        <f t="shared" si="486"/>
        <v>0.29897275569450643</v>
      </c>
      <c r="Q933" s="44">
        <f t="shared" si="487"/>
        <v>0.83379386570875935</v>
      </c>
      <c r="R933" s="44">
        <f t="shared" si="488"/>
        <v>0.81160467075960041</v>
      </c>
      <c r="S933" s="44">
        <f t="shared" si="489"/>
        <v>0.90036855036855035</v>
      </c>
      <c r="T933" s="44">
        <f t="shared" si="490"/>
        <v>0.76859099804305286</v>
      </c>
      <c r="U933" s="44">
        <f t="shared" si="491"/>
        <v>0.89374688589935225</v>
      </c>
      <c r="W933" s="51">
        <f t="shared" si="481"/>
        <v>39073</v>
      </c>
      <c r="X933" s="44">
        <f t="shared" si="492"/>
        <v>3.3923410404624281</v>
      </c>
      <c r="Y933" s="44">
        <f t="shared" si="493"/>
        <v>1.2247611912343135</v>
      </c>
      <c r="Z933" s="44">
        <f t="shared" si="494"/>
        <v>1.2605147520401756</v>
      </c>
      <c r="AA933" s="44">
        <f t="shared" si="495"/>
        <v>1.1154661016949152</v>
      </c>
      <c r="AB933" s="44">
        <f t="shared" si="496"/>
        <v>1.3131220051603392</v>
      </c>
      <c r="AC933" s="44">
        <f t="shared" si="497"/>
        <v>1.1433285509325681</v>
      </c>
      <c r="AE933" s="48">
        <f t="shared" si="482"/>
        <v>39073</v>
      </c>
      <c r="AF933" s="53">
        <f t="shared" si="498"/>
        <v>3.9269452894313148</v>
      </c>
      <c r="AG933" s="53">
        <f t="shared" si="499"/>
        <v>7.0488637918183299</v>
      </c>
      <c r="AH933" s="53">
        <f t="shared" si="500"/>
        <v>2.2954442397758998</v>
      </c>
      <c r="AI933" s="53">
        <f t="shared" si="501"/>
        <v>6.2532248452991537</v>
      </c>
      <c r="AJ933" s="53">
        <f t="shared" si="502"/>
        <v>2.5876502644042141</v>
      </c>
      <c r="AK933" s="53">
        <f t="shared" si="503"/>
        <v>2.313591182567452</v>
      </c>
      <c r="AL933" s="53"/>
      <c r="AM933" s="48">
        <f t="shared" si="483"/>
        <v>39073</v>
      </c>
      <c r="AN933" s="53">
        <f t="shared" si="511"/>
        <v>3.9827768269856505</v>
      </c>
      <c r="AO933" s="53">
        <f t="shared" si="511"/>
        <v>7.1982882019346626</v>
      </c>
      <c r="AP933" s="53">
        <f t="shared" si="511"/>
        <v>2.348330495337378</v>
      </c>
      <c r="AQ933" s="53">
        <f t="shared" si="511"/>
        <v>6.2803050418563586</v>
      </c>
      <c r="AR933" s="53">
        <f t="shared" si="511"/>
        <v>2.6115957395036369</v>
      </c>
      <c r="AS933" s="53">
        <f t="shared" si="511"/>
        <v>2.3641346635518365</v>
      </c>
      <c r="AT933" s="53"/>
      <c r="AU933" s="48">
        <f t="shared" si="484"/>
        <v>39073</v>
      </c>
      <c r="AV933" s="53">
        <f t="shared" si="504"/>
        <v>445.8718657810436</v>
      </c>
      <c r="AW933" s="53">
        <f t="shared" si="505"/>
        <v>521.01210005603082</v>
      </c>
      <c r="AX933" s="53">
        <f t="shared" si="506"/>
        <v>195.07581424767596</v>
      </c>
      <c r="AY933" s="53">
        <f t="shared" si="507"/>
        <v>511.21683040710764</v>
      </c>
      <c r="AZ933" s="53">
        <f t="shared" si="508"/>
        <v>213.52406766181736</v>
      </c>
      <c r="BA933" s="53">
        <f t="shared" si="509"/>
        <v>189.79273078994143</v>
      </c>
      <c r="BB933" s="58">
        <f t="shared" si="510"/>
        <v>2076.4934089436165</v>
      </c>
      <c r="BC933">
        <f t="shared" si="485"/>
        <v>1.3402437366494269E-3</v>
      </c>
      <c r="BD933">
        <v>2076.4920686998798</v>
      </c>
      <c r="BE933" s="48">
        <f t="shared" si="479"/>
        <v>39073</v>
      </c>
    </row>
    <row r="934" spans="1:63">
      <c r="A934" s="48">
        <v>39077</v>
      </c>
      <c r="B934" s="49">
        <v>33.78</v>
      </c>
      <c r="C934" s="50">
        <v>112.99</v>
      </c>
      <c r="D934" s="49">
        <v>60.32</v>
      </c>
      <c r="E934" s="50">
        <v>72.349999999999994</v>
      </c>
      <c r="F934" s="49">
        <v>67.47</v>
      </c>
      <c r="G934" s="50">
        <v>83.13</v>
      </c>
      <c r="H934" s="49">
        <v>73.78</v>
      </c>
      <c r="I934" s="50">
        <v>81.95</v>
      </c>
      <c r="J934">
        <v>63.47</v>
      </c>
      <c r="K934">
        <v>82.58</v>
      </c>
      <c r="L934" s="49">
        <v>71.75</v>
      </c>
      <c r="M934" s="50">
        <v>80.28</v>
      </c>
      <c r="O934" s="48">
        <f t="shared" si="480"/>
        <v>39077</v>
      </c>
      <c r="P934" s="44">
        <f t="shared" si="486"/>
        <v>0.29896451013364017</v>
      </c>
      <c r="Q934" s="44">
        <f t="shared" si="487"/>
        <v>0.83372494816862486</v>
      </c>
      <c r="R934" s="44">
        <f t="shared" si="488"/>
        <v>0.81162035366293761</v>
      </c>
      <c r="S934" s="44">
        <f t="shared" si="489"/>
        <v>0.90030506406345334</v>
      </c>
      <c r="T934" s="44">
        <f t="shared" si="490"/>
        <v>0.76858803584403002</v>
      </c>
      <c r="U934" s="44">
        <f t="shared" si="491"/>
        <v>0.89374688589935225</v>
      </c>
      <c r="W934" s="51">
        <f t="shared" si="481"/>
        <v>39077</v>
      </c>
      <c r="X934" s="44">
        <f t="shared" si="492"/>
        <v>3.3923410404624281</v>
      </c>
      <c r="Y934" s="44">
        <f t="shared" si="493"/>
        <v>1.2247611912343135</v>
      </c>
      <c r="Z934" s="44">
        <f t="shared" si="494"/>
        <v>1.2605147520401756</v>
      </c>
      <c r="AA934" s="44">
        <f t="shared" si="495"/>
        <v>1.1154661016949152</v>
      </c>
      <c r="AB934" s="44">
        <f t="shared" si="496"/>
        <v>1.3131220051603392</v>
      </c>
      <c r="AC934" s="44">
        <f t="shared" si="497"/>
        <v>1.1433285509325681</v>
      </c>
      <c r="AE934" s="48">
        <f t="shared" si="482"/>
        <v>39077</v>
      </c>
      <c r="AF934" s="53">
        <f t="shared" si="498"/>
        <v>3.9269452894313148</v>
      </c>
      <c r="AG934" s="53">
        <f t="shared" si="499"/>
        <v>7.0488637918183299</v>
      </c>
      <c r="AH934" s="53">
        <f t="shared" si="500"/>
        <v>2.2954442397758998</v>
      </c>
      <c r="AI934" s="53">
        <f t="shared" si="501"/>
        <v>6.2532248452991537</v>
      </c>
      <c r="AJ934" s="53">
        <f t="shared" si="502"/>
        <v>2.5876502644042141</v>
      </c>
      <c r="AK934" s="53">
        <f t="shared" si="503"/>
        <v>2.313591182567452</v>
      </c>
      <c r="AL934" s="53"/>
      <c r="AM934" s="48">
        <f t="shared" si="483"/>
        <v>39077</v>
      </c>
      <c r="AN934" s="53">
        <f t="shared" si="511"/>
        <v>3.9826669834359687</v>
      </c>
      <c r="AO934" s="53">
        <f t="shared" si="511"/>
        <v>7.1976932247628946</v>
      </c>
      <c r="AP934" s="53">
        <f t="shared" si="511"/>
        <v>2.3483758728980169</v>
      </c>
      <c r="AQ934" s="53">
        <f t="shared" si="511"/>
        <v>6.279862208350206</v>
      </c>
      <c r="AR934" s="53">
        <f t="shared" si="511"/>
        <v>2.6115856742460846</v>
      </c>
      <c r="AS934" s="53">
        <f t="shared" si="511"/>
        <v>2.3641346635518365</v>
      </c>
      <c r="AT934" s="53"/>
      <c r="AU934" s="48">
        <f t="shared" si="484"/>
        <v>39077</v>
      </c>
      <c r="AV934" s="53">
        <f t="shared" si="504"/>
        <v>450.00154245843009</v>
      </c>
      <c r="AW934" s="53">
        <f t="shared" si="505"/>
        <v>520.75310481159534</v>
      </c>
      <c r="AX934" s="53">
        <f t="shared" si="506"/>
        <v>195.22048631401213</v>
      </c>
      <c r="AY934" s="53">
        <f t="shared" si="507"/>
        <v>514.63470797429943</v>
      </c>
      <c r="AZ934" s="53">
        <f t="shared" si="508"/>
        <v>215.66474497924165</v>
      </c>
      <c r="BA934" s="53">
        <f t="shared" si="509"/>
        <v>189.79273078994143</v>
      </c>
      <c r="BB934" s="58">
        <f t="shared" si="510"/>
        <v>2086.06731732752</v>
      </c>
      <c r="BC934">
        <f t="shared" si="485"/>
        <v>1.4755921297364694E-3</v>
      </c>
      <c r="BD934">
        <v>2086.0658417353902</v>
      </c>
      <c r="BE934" s="48">
        <f t="shared" si="479"/>
        <v>39077</v>
      </c>
    </row>
    <row r="935" spans="1:63">
      <c r="A935" s="48">
        <v>39078</v>
      </c>
      <c r="B935" s="49">
        <v>34.26</v>
      </c>
      <c r="C935" s="50">
        <v>114.6</v>
      </c>
      <c r="D935" s="49">
        <v>61.07</v>
      </c>
      <c r="E935" s="50">
        <v>73.25</v>
      </c>
      <c r="F935" s="49">
        <v>67.290000000000006</v>
      </c>
      <c r="G935" s="50">
        <v>82.67</v>
      </c>
      <c r="H935" s="49">
        <v>74.3</v>
      </c>
      <c r="I935" s="50">
        <v>82.53</v>
      </c>
      <c r="J935">
        <v>64.02</v>
      </c>
      <c r="K935">
        <v>83.3</v>
      </c>
      <c r="L935" s="49">
        <v>71.709999999999994</v>
      </c>
      <c r="M935" s="50">
        <v>79.989999999999995</v>
      </c>
      <c r="O935" s="48">
        <f t="shared" si="480"/>
        <v>39078</v>
      </c>
      <c r="P935" s="44">
        <f t="shared" si="486"/>
        <v>0.29895287958115185</v>
      </c>
      <c r="Q935" s="44">
        <f t="shared" si="487"/>
        <v>0.8337201365187713</v>
      </c>
      <c r="R935" s="44">
        <f t="shared" si="488"/>
        <v>0.81395911455183267</v>
      </c>
      <c r="S935" s="44">
        <f t="shared" si="489"/>
        <v>0.90027868653822851</v>
      </c>
      <c r="T935" s="44">
        <f t="shared" si="490"/>
        <v>0.76854741896758705</v>
      </c>
      <c r="U935" s="44">
        <f t="shared" si="491"/>
        <v>0.89648706088261032</v>
      </c>
      <c r="W935" s="51">
        <f t="shared" si="481"/>
        <v>39078</v>
      </c>
      <c r="X935" s="44">
        <f t="shared" si="492"/>
        <v>3.3923410404624281</v>
      </c>
      <c r="Y935" s="44">
        <f t="shared" si="493"/>
        <v>1.2247611912343135</v>
      </c>
      <c r="Z935" s="44">
        <f t="shared" si="494"/>
        <v>1.2605147520401756</v>
      </c>
      <c r="AA935" s="44">
        <f t="shared" si="495"/>
        <v>1.1154661016949152</v>
      </c>
      <c r="AB935" s="44">
        <f t="shared" si="496"/>
        <v>1.3131220051603392</v>
      </c>
      <c r="AC935" s="44">
        <f t="shared" si="497"/>
        <v>1.1433285509325681</v>
      </c>
      <c r="AE935" s="48">
        <f t="shared" si="482"/>
        <v>39078</v>
      </c>
      <c r="AF935" s="53">
        <f t="shared" si="498"/>
        <v>3.9269452894313148</v>
      </c>
      <c r="AG935" s="53">
        <f t="shared" si="499"/>
        <v>7.0488637918183299</v>
      </c>
      <c r="AH935" s="53">
        <f t="shared" si="500"/>
        <v>2.2954442397758998</v>
      </c>
      <c r="AI935" s="53">
        <f t="shared" si="501"/>
        <v>6.2532248452991537</v>
      </c>
      <c r="AJ935" s="53">
        <f t="shared" si="502"/>
        <v>2.5876502644042141</v>
      </c>
      <c r="AK935" s="53">
        <f t="shared" si="503"/>
        <v>2.313591182567452</v>
      </c>
      <c r="AL935" s="53"/>
      <c r="AM935" s="48">
        <f t="shared" si="483"/>
        <v>39078</v>
      </c>
      <c r="AN935" s="53">
        <f t="shared" si="511"/>
        <v>3.9825120465928845</v>
      </c>
      <c r="AO935" s="53">
        <f t="shared" si="511"/>
        <v>7.1976516849485632</v>
      </c>
      <c r="AP935" s="53">
        <f t="shared" si="511"/>
        <v>2.3551429403072697</v>
      </c>
      <c r="AQ935" s="53">
        <f t="shared" si="511"/>
        <v>6.279678218244606</v>
      </c>
      <c r="AR935" s="53">
        <f t="shared" si="511"/>
        <v>2.6114476621411544</v>
      </c>
      <c r="AS935" s="53">
        <f t="shared" si="511"/>
        <v>2.3713829603171996</v>
      </c>
      <c r="AT935" s="53"/>
      <c r="AU935" s="48">
        <f t="shared" si="484"/>
        <v>39078</v>
      </c>
      <c r="AV935" s="53">
        <f t="shared" si="504"/>
        <v>456.39588053954452</v>
      </c>
      <c r="AW935" s="53">
        <f t="shared" si="505"/>
        <v>527.22798592248228</v>
      </c>
      <c r="AX935" s="53">
        <f t="shared" si="506"/>
        <v>194.69966687520198</v>
      </c>
      <c r="AY935" s="53">
        <f t="shared" si="507"/>
        <v>518.26184335172729</v>
      </c>
      <c r="AZ935" s="53">
        <f t="shared" si="508"/>
        <v>217.53359025635817</v>
      </c>
      <c r="BA935" s="53">
        <f t="shared" si="509"/>
        <v>189.68692299577279</v>
      </c>
      <c r="BB935" s="58">
        <f t="shared" si="510"/>
        <v>2103.8058899410871</v>
      </c>
      <c r="BC935">
        <f t="shared" si="485"/>
        <v>1.7567353370395722E-3</v>
      </c>
      <c r="BD935">
        <v>2103.8041332057501</v>
      </c>
      <c r="BE935" s="48">
        <f t="shared" si="479"/>
        <v>39078</v>
      </c>
    </row>
    <row r="936" spans="1:63">
      <c r="A936" s="48">
        <v>39079</v>
      </c>
      <c r="B936" s="49">
        <v>34.19</v>
      </c>
      <c r="C936" s="50">
        <v>114.38</v>
      </c>
      <c r="D936" s="49">
        <v>61.12</v>
      </c>
      <c r="E936" s="50">
        <v>73.3</v>
      </c>
      <c r="F936" s="49">
        <v>67.13</v>
      </c>
      <c r="G936" s="50">
        <v>82.48</v>
      </c>
      <c r="H936" s="49">
        <v>74.14</v>
      </c>
      <c r="I936" s="50">
        <v>82.35</v>
      </c>
      <c r="J936">
        <v>64.22</v>
      </c>
      <c r="K936">
        <v>83.55</v>
      </c>
      <c r="L936" s="49">
        <v>71.67</v>
      </c>
      <c r="M936" s="50">
        <v>79.94</v>
      </c>
      <c r="O936" s="48">
        <f t="shared" si="480"/>
        <v>39079</v>
      </c>
      <c r="P936" s="44">
        <f t="shared" si="486"/>
        <v>0.29891589438713062</v>
      </c>
      <c r="Q936" s="44">
        <f t="shared" si="487"/>
        <v>0.83383356070941339</v>
      </c>
      <c r="R936" s="44">
        <f t="shared" si="488"/>
        <v>0.81389427740058184</v>
      </c>
      <c r="S936" s="44">
        <f t="shared" si="489"/>
        <v>0.90030358227079543</v>
      </c>
      <c r="T936" s="44">
        <f t="shared" si="490"/>
        <v>0.76864153201675645</v>
      </c>
      <c r="U936" s="44">
        <f t="shared" si="491"/>
        <v>0.89654741055791853</v>
      </c>
      <c r="W936" s="51">
        <f t="shared" si="481"/>
        <v>39079</v>
      </c>
      <c r="X936" s="44">
        <f t="shared" si="492"/>
        <v>3.3923410404624281</v>
      </c>
      <c r="Y936" s="44">
        <f t="shared" si="493"/>
        <v>1.2247611912343135</v>
      </c>
      <c r="Z936" s="44">
        <f t="shared" si="494"/>
        <v>1.2605147520401756</v>
      </c>
      <c r="AA936" s="44">
        <f t="shared" si="495"/>
        <v>1.1154661016949152</v>
      </c>
      <c r="AB936" s="44">
        <f t="shared" si="496"/>
        <v>1.3131220051603392</v>
      </c>
      <c r="AC936" s="44">
        <f t="shared" si="497"/>
        <v>1.1433285509325681</v>
      </c>
      <c r="AE936" s="48">
        <f t="shared" si="482"/>
        <v>39079</v>
      </c>
      <c r="AF936" s="53">
        <f t="shared" si="498"/>
        <v>3.9269452894313148</v>
      </c>
      <c r="AG936" s="53">
        <f t="shared" si="499"/>
        <v>7.0488637918183299</v>
      </c>
      <c r="AH936" s="53">
        <f t="shared" si="500"/>
        <v>2.2954442397758998</v>
      </c>
      <c r="AI936" s="53">
        <f t="shared" si="501"/>
        <v>6.2532248452991537</v>
      </c>
      <c r="AJ936" s="53">
        <f t="shared" si="502"/>
        <v>2.5876502644042141</v>
      </c>
      <c r="AK936" s="53">
        <f t="shared" si="503"/>
        <v>2.313591182567452</v>
      </c>
      <c r="AL936" s="53"/>
      <c r="AM936" s="48">
        <f t="shared" si="483"/>
        <v>39079</v>
      </c>
      <c r="AN936" s="53">
        <f t="shared" si="511"/>
        <v>3.9820193469375358</v>
      </c>
      <c r="AO936" s="53">
        <f t="shared" si="511"/>
        <v>7.1986308958145706</v>
      </c>
      <c r="AP936" s="53">
        <f t="shared" si="511"/>
        <v>2.3549553378143333</v>
      </c>
      <c r="AQ936" s="53">
        <f t="shared" si="511"/>
        <v>6.2798518724606458</v>
      </c>
      <c r="AR936" s="53">
        <f t="shared" si="511"/>
        <v>2.6117674489183456</v>
      </c>
      <c r="AS936" s="53">
        <f t="shared" si="511"/>
        <v>2.3715425969677786</v>
      </c>
      <c r="AT936" s="53"/>
      <c r="AU936" s="48">
        <f t="shared" si="484"/>
        <v>39079</v>
      </c>
      <c r="AV936" s="53">
        <f t="shared" si="504"/>
        <v>455.46337290271532</v>
      </c>
      <c r="AW936" s="53">
        <f t="shared" si="505"/>
        <v>527.65964466320804</v>
      </c>
      <c r="AX936" s="53">
        <f t="shared" si="506"/>
        <v>194.23671626292622</v>
      </c>
      <c r="AY936" s="53">
        <f t="shared" si="507"/>
        <v>517.14580169713417</v>
      </c>
      <c r="AZ936" s="53">
        <f t="shared" si="508"/>
        <v>218.21317035712775</v>
      </c>
      <c r="BA936" s="53">
        <f t="shared" si="509"/>
        <v>189.58111520160421</v>
      </c>
      <c r="BB936" s="58">
        <f t="shared" si="510"/>
        <v>2102.2998210847154</v>
      </c>
      <c r="BC936">
        <f t="shared" si="485"/>
        <v>2.8224979805600015E-2</v>
      </c>
      <c r="BD936">
        <v>2102.2715961049098</v>
      </c>
      <c r="BE936" s="48">
        <f t="shared" si="479"/>
        <v>39079</v>
      </c>
    </row>
    <row r="937" spans="1:63">
      <c r="A937" s="48">
        <v>39080</v>
      </c>
      <c r="B937" s="49">
        <v>34.130000000000003</v>
      </c>
      <c r="C937" s="50">
        <v>114.17</v>
      </c>
      <c r="D937" s="49">
        <v>61.05</v>
      </c>
      <c r="E937" s="50">
        <v>73.22</v>
      </c>
      <c r="F937" s="49">
        <v>67.099999999999994</v>
      </c>
      <c r="G937" s="50">
        <v>82.44</v>
      </c>
      <c r="H937" s="49">
        <v>73.86</v>
      </c>
      <c r="I937" s="50">
        <v>82.04</v>
      </c>
      <c r="J937">
        <v>64.06</v>
      </c>
      <c r="K937">
        <v>83.35</v>
      </c>
      <c r="L937" s="49">
        <v>71.69</v>
      </c>
      <c r="M937" s="50">
        <v>79.959999999999994</v>
      </c>
      <c r="O937" s="48">
        <f t="shared" si="480"/>
        <v>39080</v>
      </c>
      <c r="P937" s="44">
        <f t="shared" si="486"/>
        <v>0.29894017692914077</v>
      </c>
      <c r="Q937" s="44">
        <f t="shared" si="487"/>
        <v>0.83378858235454789</v>
      </c>
      <c r="R937" s="44">
        <f t="shared" si="488"/>
        <v>0.81392527899078115</v>
      </c>
      <c r="S937" s="44">
        <f t="shared" si="489"/>
        <v>0.90029254022428074</v>
      </c>
      <c r="T937" s="44">
        <f t="shared" si="490"/>
        <v>0.76856628674265159</v>
      </c>
      <c r="U937" s="44">
        <f t="shared" si="491"/>
        <v>0.8965732866433217</v>
      </c>
      <c r="W937" s="51">
        <f t="shared" si="481"/>
        <v>39080</v>
      </c>
      <c r="X937" s="44">
        <f t="shared" si="492"/>
        <v>3.3923410404624281</v>
      </c>
      <c r="Y937" s="44">
        <f t="shared" si="493"/>
        <v>1.2247611912343135</v>
      </c>
      <c r="Z937" s="44">
        <f t="shared" si="494"/>
        <v>1.2605147520401756</v>
      </c>
      <c r="AA937" s="44">
        <f t="shared" si="495"/>
        <v>1.1154661016949152</v>
      </c>
      <c r="AB937" s="44">
        <f t="shared" si="496"/>
        <v>1.3131220051603392</v>
      </c>
      <c r="AC937" s="44">
        <f t="shared" si="497"/>
        <v>1.1433285509325681</v>
      </c>
      <c r="AE937" s="48">
        <f t="shared" si="482"/>
        <v>39080</v>
      </c>
      <c r="AF937" s="53">
        <f t="shared" si="498"/>
        <v>3.9269452894313148</v>
      </c>
      <c r="AG937" s="53">
        <f t="shared" si="499"/>
        <v>7.0488637918183299</v>
      </c>
      <c r="AH937" s="53">
        <f t="shared" si="500"/>
        <v>2.2954442397758998</v>
      </c>
      <c r="AI937" s="53">
        <f t="shared" si="501"/>
        <v>6.2532248452991537</v>
      </c>
      <c r="AJ937" s="53">
        <f t="shared" si="502"/>
        <v>2.5876502644042141</v>
      </c>
      <c r="AK937" s="53">
        <f t="shared" si="503"/>
        <v>2.313591182567452</v>
      </c>
      <c r="AL937" s="53"/>
      <c r="AM937" s="48">
        <f t="shared" si="483"/>
        <v>39080</v>
      </c>
      <c r="AN937" s="53">
        <f t="shared" si="511"/>
        <v>3.9823428277356228</v>
      </c>
      <c r="AO937" s="53">
        <f t="shared" si="511"/>
        <v>7.1982425898141473</v>
      </c>
      <c r="AP937" s="53">
        <f t="shared" si="511"/>
        <v>2.3550450390966104</v>
      </c>
      <c r="AQ937" s="53">
        <f t="shared" si="511"/>
        <v>6.2797748513115055</v>
      </c>
      <c r="AR937" s="53">
        <f t="shared" si="511"/>
        <v>2.6115117729635529</v>
      </c>
      <c r="AS937" s="53">
        <f t="shared" si="511"/>
        <v>2.3716110442557343</v>
      </c>
      <c r="AT937" s="53"/>
      <c r="AU937" s="48">
        <f t="shared" si="484"/>
        <v>39080</v>
      </c>
      <c r="AV937" s="53">
        <f t="shared" si="504"/>
        <v>454.66408064257604</v>
      </c>
      <c r="AW937" s="53">
        <f t="shared" si="505"/>
        <v>527.05532242619188</v>
      </c>
      <c r="AX937" s="53">
        <f t="shared" si="506"/>
        <v>194.14991302312455</v>
      </c>
      <c r="AY937" s="53">
        <f t="shared" si="507"/>
        <v>515.19272880159599</v>
      </c>
      <c r="AZ937" s="53">
        <f t="shared" si="508"/>
        <v>217.66950627651212</v>
      </c>
      <c r="BA937" s="53">
        <f t="shared" si="509"/>
        <v>189.6340190986885</v>
      </c>
      <c r="BB937" s="58">
        <f t="shared" si="510"/>
        <v>2098.3655702686888</v>
      </c>
      <c r="BC937">
        <f t="shared" si="485"/>
        <v>2.8154175858617236E-2</v>
      </c>
      <c r="BD937">
        <v>2098.3374160928302</v>
      </c>
      <c r="BE937" s="48">
        <f t="shared" si="479"/>
        <v>39080</v>
      </c>
      <c r="BF937" s="54">
        <v>0.2</v>
      </c>
      <c r="BG937" s="54">
        <v>0.25</v>
      </c>
      <c r="BH937" s="54">
        <v>0.1</v>
      </c>
      <c r="BI937" s="54">
        <v>0.25</v>
      </c>
      <c r="BJ937" s="54">
        <v>0.1</v>
      </c>
      <c r="BK937" s="54">
        <v>0.1</v>
      </c>
    </row>
    <row r="938" spans="1:63">
      <c r="A938" s="48">
        <v>39085</v>
      </c>
      <c r="B938" s="49">
        <v>34.42</v>
      </c>
      <c r="C938" s="50">
        <v>115.14</v>
      </c>
      <c r="D938" s="49">
        <v>61.29</v>
      </c>
      <c r="E938" s="50">
        <v>73.510000000000005</v>
      </c>
      <c r="F938" s="49">
        <v>67.290000000000006</v>
      </c>
      <c r="G938" s="50">
        <v>82.68</v>
      </c>
      <c r="H938" s="49">
        <v>73.739999999999995</v>
      </c>
      <c r="I938" s="50">
        <v>81.91</v>
      </c>
      <c r="J938">
        <v>64.459999999999994</v>
      </c>
      <c r="K938">
        <v>83.87</v>
      </c>
      <c r="L938" s="49">
        <v>71.760000000000005</v>
      </c>
      <c r="M938" s="50">
        <v>80.040000000000006</v>
      </c>
      <c r="O938" s="48">
        <f t="shared" si="480"/>
        <v>39085</v>
      </c>
      <c r="P938" s="44">
        <f t="shared" si="486"/>
        <v>0.29894042035782525</v>
      </c>
      <c r="Q938" s="44">
        <f t="shared" si="487"/>
        <v>0.83376411372602355</v>
      </c>
      <c r="R938" s="44">
        <f t="shared" si="488"/>
        <v>0.81386066763425258</v>
      </c>
      <c r="S938" s="44">
        <f t="shared" si="489"/>
        <v>0.90025637895250887</v>
      </c>
      <c r="T938" s="44">
        <f t="shared" si="490"/>
        <v>0.76857040658161424</v>
      </c>
      <c r="U938" s="44">
        <f t="shared" si="491"/>
        <v>0.89655172413793105</v>
      </c>
      <c r="W938" s="51">
        <f t="shared" si="481"/>
        <v>39085</v>
      </c>
      <c r="X938" s="44">
        <f t="shared" si="492"/>
        <v>3.3451508936419572</v>
      </c>
      <c r="Y938" s="44">
        <f t="shared" si="493"/>
        <v>1.1993447993447994</v>
      </c>
      <c r="Z938" s="44">
        <f t="shared" si="494"/>
        <v>1.2286140089418778</v>
      </c>
      <c r="AA938" s="44">
        <f t="shared" si="495"/>
        <v>1.1107500676956406</v>
      </c>
      <c r="AB938" s="44">
        <f t="shared" si="496"/>
        <v>1.3011239463003432</v>
      </c>
      <c r="AC938" s="44">
        <f t="shared" si="497"/>
        <v>1.1153577904868182</v>
      </c>
      <c r="AE938" s="48">
        <f t="shared" si="482"/>
        <v>39085</v>
      </c>
      <c r="AF938" s="53">
        <f t="shared" si="498"/>
        <v>3.6758615577974756</v>
      </c>
      <c r="AG938" s="53">
        <f t="shared" si="499"/>
        <v>7.1645915401143432</v>
      </c>
      <c r="AH938" s="53">
        <f t="shared" si="500"/>
        <v>2.5453245636446979</v>
      </c>
      <c r="AI938" s="53">
        <f t="shared" si="501"/>
        <v>6.3943368182249163</v>
      </c>
      <c r="AJ938" s="53">
        <f t="shared" si="502"/>
        <v>2.5175351772869696</v>
      </c>
      <c r="AK938" s="53">
        <f t="shared" si="503"/>
        <v>2.6242690973845537</v>
      </c>
      <c r="AL938" s="53"/>
      <c r="AM938" s="48">
        <f t="shared" si="483"/>
        <v>39085</v>
      </c>
      <c r="AN938" s="53">
        <f t="shared" si="511"/>
        <v>3.6758645510724266</v>
      </c>
      <c r="AO938" s="53">
        <f t="shared" si="511"/>
        <v>7.1643812857013742</v>
      </c>
      <c r="AP938" s="53">
        <f t="shared" si="511"/>
        <v>2.5451225096268324</v>
      </c>
      <c r="AQ938" s="53">
        <f t="shared" si="511"/>
        <v>6.3940799824286012</v>
      </c>
      <c r="AR938" s="53">
        <f t="shared" si="511"/>
        <v>2.5175486723357277</v>
      </c>
      <c r="AS938" s="53">
        <f t="shared" si="511"/>
        <v>2.6242059839532237</v>
      </c>
      <c r="AT938" s="53"/>
      <c r="AU938" s="48">
        <f t="shared" si="484"/>
        <v>39085</v>
      </c>
      <c r="AV938" s="53">
        <f t="shared" si="504"/>
        <v>423.23904441047921</v>
      </c>
      <c r="AW938" s="53">
        <f t="shared" si="505"/>
        <v>526.65366831190806</v>
      </c>
      <c r="AX938" s="53">
        <f t="shared" si="506"/>
        <v>210.43072909594653</v>
      </c>
      <c r="AY938" s="53">
        <f t="shared" si="507"/>
        <v>523.73909136072666</v>
      </c>
      <c r="AZ938" s="53">
        <f t="shared" si="508"/>
        <v>211.14680714879748</v>
      </c>
      <c r="BA938" s="53">
        <f t="shared" si="509"/>
        <v>210.04144695561604</v>
      </c>
      <c r="BB938" s="58">
        <f t="shared" si="510"/>
        <v>2105.250787283474</v>
      </c>
      <c r="BC938">
        <f t="shared" si="485"/>
        <v>2.8189380983803858E-2</v>
      </c>
      <c r="BD938">
        <v>2105.2225979024902</v>
      </c>
      <c r="BE938" s="48">
        <f t="shared" si="479"/>
        <v>39085</v>
      </c>
    </row>
    <row r="939" spans="1:63">
      <c r="A939" s="48">
        <v>39086</v>
      </c>
      <c r="B939" s="49">
        <v>33.94</v>
      </c>
      <c r="C939" s="50">
        <v>113.55</v>
      </c>
      <c r="D939" s="49">
        <v>61.12</v>
      </c>
      <c r="E939" s="50">
        <v>73.3</v>
      </c>
      <c r="F939" s="49">
        <v>67.540000000000006</v>
      </c>
      <c r="G939" s="50">
        <v>82.98</v>
      </c>
      <c r="H939" s="49">
        <v>73.900000000000006</v>
      </c>
      <c r="I939" s="50">
        <v>82.08</v>
      </c>
      <c r="J939">
        <v>64.45</v>
      </c>
      <c r="K939">
        <v>83.85</v>
      </c>
      <c r="L939" s="49">
        <v>71.83</v>
      </c>
      <c r="M939" s="50">
        <v>80.12</v>
      </c>
      <c r="O939" s="48">
        <f t="shared" si="480"/>
        <v>39086</v>
      </c>
      <c r="P939" s="44">
        <f t="shared" si="486"/>
        <v>0.29889916336415673</v>
      </c>
      <c r="Q939" s="44">
        <f t="shared" si="487"/>
        <v>0.83383356070941339</v>
      </c>
      <c r="R939" s="44">
        <f t="shared" si="488"/>
        <v>0.81393106772716317</v>
      </c>
      <c r="S939" s="44">
        <f t="shared" si="489"/>
        <v>0.90034113060428855</v>
      </c>
      <c r="T939" s="44">
        <f t="shared" si="490"/>
        <v>0.76863446630888499</v>
      </c>
      <c r="U939" s="44">
        <f t="shared" si="491"/>
        <v>0.89653020469296052</v>
      </c>
      <c r="W939" s="51">
        <f t="shared" si="481"/>
        <v>39086</v>
      </c>
      <c r="X939" s="44">
        <f t="shared" si="492"/>
        <v>3.3451508936419572</v>
      </c>
      <c r="Y939" s="44">
        <f t="shared" si="493"/>
        <v>1.1993447993447994</v>
      </c>
      <c r="Z939" s="44">
        <f t="shared" si="494"/>
        <v>1.2286140089418778</v>
      </c>
      <c r="AA939" s="44">
        <f t="shared" si="495"/>
        <v>1.1107500676956406</v>
      </c>
      <c r="AB939" s="44">
        <f t="shared" si="496"/>
        <v>1.3011239463003432</v>
      </c>
      <c r="AC939" s="44">
        <f t="shared" si="497"/>
        <v>1.1153577904868182</v>
      </c>
      <c r="AE939" s="48">
        <f t="shared" si="482"/>
        <v>39086</v>
      </c>
      <c r="AF939" s="53">
        <f t="shared" si="498"/>
        <v>3.6758615577974756</v>
      </c>
      <c r="AG939" s="53">
        <f t="shared" si="499"/>
        <v>7.1645915401143432</v>
      </c>
      <c r="AH939" s="53">
        <f t="shared" si="500"/>
        <v>2.5453245636446979</v>
      </c>
      <c r="AI939" s="53">
        <f t="shared" si="501"/>
        <v>6.3943368182249163</v>
      </c>
      <c r="AJ939" s="53">
        <f t="shared" si="502"/>
        <v>2.5175351772869696</v>
      </c>
      <c r="AK939" s="53">
        <f t="shared" si="503"/>
        <v>2.6242690973845537</v>
      </c>
      <c r="AL939" s="53"/>
      <c r="AM939" s="48">
        <f t="shared" si="483"/>
        <v>39086</v>
      </c>
      <c r="AN939" s="53">
        <f t="shared" si="511"/>
        <v>3.6753572422236318</v>
      </c>
      <c r="AO939" s="53">
        <f t="shared" si="511"/>
        <v>7.164978030823832</v>
      </c>
      <c r="AP939" s="53">
        <f t="shared" si="511"/>
        <v>2.5453426663050847</v>
      </c>
      <c r="AQ939" s="53">
        <f t="shared" si="511"/>
        <v>6.3946819318874351</v>
      </c>
      <c r="AR939" s="53">
        <f t="shared" si="511"/>
        <v>2.5177585079993956</v>
      </c>
      <c r="AS939" s="53">
        <f t="shared" si="511"/>
        <v>2.6241429965596996</v>
      </c>
      <c r="AT939" s="53"/>
      <c r="AU939" s="48">
        <f t="shared" si="484"/>
        <v>39086</v>
      </c>
      <c r="AV939" s="53">
        <f t="shared" si="504"/>
        <v>417.33681485449335</v>
      </c>
      <c r="AW939" s="53">
        <f t="shared" si="505"/>
        <v>525.19288965938688</v>
      </c>
      <c r="AX939" s="53">
        <f t="shared" si="506"/>
        <v>211.21253444999593</v>
      </c>
      <c r="AY939" s="53">
        <f t="shared" si="507"/>
        <v>524.8754929693207</v>
      </c>
      <c r="AZ939" s="53">
        <f t="shared" si="508"/>
        <v>211.1140508957493</v>
      </c>
      <c r="BA939" s="53">
        <f t="shared" si="509"/>
        <v>210.24633688436316</v>
      </c>
      <c r="BB939" s="58">
        <f t="shared" si="510"/>
        <v>2099.9781197133093</v>
      </c>
      <c r="BC939">
        <f t="shared" si="485"/>
        <v>1.2163035507910536E-3</v>
      </c>
      <c r="BD939">
        <v>2099.9793360168601</v>
      </c>
      <c r="BE939" s="48">
        <f t="shared" si="479"/>
        <v>39086</v>
      </c>
    </row>
    <row r="940" spans="1:63">
      <c r="A940" s="48">
        <v>39087</v>
      </c>
      <c r="B940" s="49">
        <v>32.950000000000003</v>
      </c>
      <c r="C940" s="50">
        <v>110.23</v>
      </c>
      <c r="D940" s="49">
        <v>60.2</v>
      </c>
      <c r="E940" s="50">
        <v>72.2</v>
      </c>
      <c r="F940" s="49">
        <v>67.319999999999993</v>
      </c>
      <c r="G940" s="50">
        <v>82.71</v>
      </c>
      <c r="H940" s="49">
        <v>73.27</v>
      </c>
      <c r="I940" s="50">
        <v>81.38</v>
      </c>
      <c r="J940">
        <v>63.45</v>
      </c>
      <c r="K940">
        <v>82.55</v>
      </c>
      <c r="L940" s="49">
        <v>71.760000000000005</v>
      </c>
      <c r="M940" s="50">
        <v>80.040000000000006</v>
      </c>
      <c r="O940" s="48">
        <f t="shared" si="480"/>
        <v>39087</v>
      </c>
      <c r="P940" s="44">
        <f t="shared" si="486"/>
        <v>0.29892043908191962</v>
      </c>
      <c r="Q940" s="44">
        <f t="shared" si="487"/>
        <v>0.83379501385041555</v>
      </c>
      <c r="R940" s="44">
        <f t="shared" si="488"/>
        <v>0.81392818280739931</v>
      </c>
      <c r="S940" s="44">
        <f t="shared" si="489"/>
        <v>0.90034406488080609</v>
      </c>
      <c r="T940" s="44">
        <f t="shared" si="490"/>
        <v>0.76862507571168992</v>
      </c>
      <c r="U940" s="44">
        <f t="shared" si="491"/>
        <v>0.89655172413793105</v>
      </c>
      <c r="W940" s="51">
        <f t="shared" si="481"/>
        <v>39087</v>
      </c>
      <c r="X940" s="44">
        <f t="shared" si="492"/>
        <v>3.3451508936419572</v>
      </c>
      <c r="Y940" s="44">
        <f t="shared" si="493"/>
        <v>1.1993447993447994</v>
      </c>
      <c r="Z940" s="44">
        <f t="shared" si="494"/>
        <v>1.2286140089418778</v>
      </c>
      <c r="AA940" s="44">
        <f t="shared" si="495"/>
        <v>1.1107500676956406</v>
      </c>
      <c r="AB940" s="44">
        <f t="shared" si="496"/>
        <v>1.3011239463003432</v>
      </c>
      <c r="AC940" s="44">
        <f t="shared" si="497"/>
        <v>1.1153577904868182</v>
      </c>
      <c r="AE940" s="48">
        <f t="shared" si="482"/>
        <v>39087</v>
      </c>
      <c r="AF940" s="53">
        <f t="shared" si="498"/>
        <v>3.6758615577974756</v>
      </c>
      <c r="AG940" s="53">
        <f t="shared" si="499"/>
        <v>7.1645915401143432</v>
      </c>
      <c r="AH940" s="53">
        <f t="shared" si="500"/>
        <v>2.5453245636446979</v>
      </c>
      <c r="AI940" s="53">
        <f t="shared" si="501"/>
        <v>6.3943368182249163</v>
      </c>
      <c r="AJ940" s="53">
        <f t="shared" si="502"/>
        <v>2.5175351772869696</v>
      </c>
      <c r="AK940" s="53">
        <f t="shared" si="503"/>
        <v>2.6242690973845537</v>
      </c>
      <c r="AL940" s="53"/>
      <c r="AM940" s="48">
        <f t="shared" si="483"/>
        <v>39087</v>
      </c>
      <c r="AN940" s="53">
        <f t="shared" si="511"/>
        <v>3.6756188550782256</v>
      </c>
      <c r="AO940" s="53">
        <f t="shared" si="511"/>
        <v>7.1646468047723868</v>
      </c>
      <c r="AP940" s="53">
        <f t="shared" si="511"/>
        <v>2.545333644522215</v>
      </c>
      <c r="AQ940" s="53">
        <f t="shared" si="511"/>
        <v>6.3947027726159016</v>
      </c>
      <c r="AR940" s="53">
        <f t="shared" si="511"/>
        <v>2.517727747921596</v>
      </c>
      <c r="AS940" s="53">
        <f t="shared" si="511"/>
        <v>2.6242059839532237</v>
      </c>
      <c r="AT940" s="53"/>
      <c r="AU940" s="48">
        <f t="shared" si="484"/>
        <v>39087</v>
      </c>
      <c r="AV940" s="53">
        <f t="shared" si="504"/>
        <v>405.16346639527285</v>
      </c>
      <c r="AW940" s="53">
        <f t="shared" si="505"/>
        <v>517.28749930456638</v>
      </c>
      <c r="AX940" s="53">
        <f t="shared" si="506"/>
        <v>210.52454573843238</v>
      </c>
      <c r="AY940" s="53">
        <f t="shared" si="507"/>
        <v>520.40091163548209</v>
      </c>
      <c r="AZ940" s="53">
        <f t="shared" si="508"/>
        <v>207.83842559092776</v>
      </c>
      <c r="BA940" s="53">
        <f t="shared" si="509"/>
        <v>210.04144695561604</v>
      </c>
      <c r="BB940" s="58">
        <f t="shared" si="510"/>
        <v>2071.2562956202974</v>
      </c>
      <c r="BC940">
        <f t="shared" si="485"/>
        <v>2.773327032718953E-2</v>
      </c>
      <c r="BD940">
        <v>2071.2285623499702</v>
      </c>
      <c r="BE940" s="48">
        <f t="shared" si="479"/>
        <v>39087</v>
      </c>
    </row>
    <row r="941" spans="1:63">
      <c r="A941" s="48">
        <v>39090</v>
      </c>
      <c r="B941" s="49">
        <v>33.19</v>
      </c>
      <c r="C941" s="50">
        <v>111.03</v>
      </c>
      <c r="D941" s="49">
        <v>60.28</v>
      </c>
      <c r="E941" s="50">
        <v>72.3</v>
      </c>
      <c r="F941" s="49">
        <v>67.37</v>
      </c>
      <c r="G941" s="50">
        <v>82.77</v>
      </c>
      <c r="H941" s="49">
        <v>73.540000000000006</v>
      </c>
      <c r="I941" s="50">
        <v>81.680000000000007</v>
      </c>
      <c r="J941">
        <v>63.43</v>
      </c>
      <c r="K941">
        <v>82.53</v>
      </c>
      <c r="L941" s="49">
        <v>71.739999999999995</v>
      </c>
      <c r="M941" s="50">
        <v>80.02</v>
      </c>
      <c r="O941" s="48">
        <f t="shared" si="480"/>
        <v>39090</v>
      </c>
      <c r="P941" s="44">
        <f t="shared" si="486"/>
        <v>0.29892821759884713</v>
      </c>
      <c r="Q941" s="44">
        <f t="shared" si="487"/>
        <v>0.83374827109266947</v>
      </c>
      <c r="R941" s="44">
        <f t="shared" si="488"/>
        <v>0.81394224960734574</v>
      </c>
      <c r="S941" s="44">
        <f t="shared" si="489"/>
        <v>0.90034280117531829</v>
      </c>
      <c r="T941" s="44">
        <f t="shared" si="490"/>
        <v>0.76856900521022653</v>
      </c>
      <c r="U941" s="44">
        <f t="shared" si="491"/>
        <v>0.89652586853286675</v>
      </c>
      <c r="W941" s="51">
        <f t="shared" si="481"/>
        <v>39090</v>
      </c>
      <c r="X941" s="44">
        <f t="shared" si="492"/>
        <v>3.3451508936419572</v>
      </c>
      <c r="Y941" s="44">
        <f t="shared" si="493"/>
        <v>1.1993447993447994</v>
      </c>
      <c r="Z941" s="44">
        <f t="shared" si="494"/>
        <v>1.2286140089418778</v>
      </c>
      <c r="AA941" s="44">
        <f t="shared" si="495"/>
        <v>1.1107500676956406</v>
      </c>
      <c r="AB941" s="44">
        <f t="shared" si="496"/>
        <v>1.3011239463003432</v>
      </c>
      <c r="AC941" s="44">
        <f t="shared" si="497"/>
        <v>1.1153577904868182</v>
      </c>
      <c r="AE941" s="48">
        <f t="shared" si="482"/>
        <v>39090</v>
      </c>
      <c r="AF941" s="53">
        <f t="shared" si="498"/>
        <v>3.6758615577974756</v>
      </c>
      <c r="AG941" s="53">
        <f t="shared" si="499"/>
        <v>7.1645915401143432</v>
      </c>
      <c r="AH941" s="53">
        <f t="shared" si="500"/>
        <v>2.5453245636446979</v>
      </c>
      <c r="AI941" s="53">
        <f t="shared" si="501"/>
        <v>6.3943368182249163</v>
      </c>
      <c r="AJ941" s="53">
        <f t="shared" si="502"/>
        <v>2.5175351772869696</v>
      </c>
      <c r="AK941" s="53">
        <f t="shared" si="503"/>
        <v>2.6242690973845537</v>
      </c>
      <c r="AL941" s="53"/>
      <c r="AM941" s="48">
        <f t="shared" si="483"/>
        <v>39090</v>
      </c>
      <c r="AN941" s="53">
        <f t="shared" si="511"/>
        <v>3.6757145021459574</v>
      </c>
      <c r="AO941" s="53">
        <f t="shared" si="511"/>
        <v>7.1642451528742956</v>
      </c>
      <c r="AP941" s="53">
        <f t="shared" si="511"/>
        <v>2.545377634520265</v>
      </c>
      <c r="AQ941" s="53">
        <f t="shared" si="511"/>
        <v>6.3946937971349698</v>
      </c>
      <c r="AR941" s="53">
        <f t="shared" si="511"/>
        <v>2.5175440819681487</v>
      </c>
      <c r="AS941" s="53">
        <f t="shared" si="511"/>
        <v>2.6241303046235189</v>
      </c>
      <c r="AT941" s="53"/>
      <c r="AU941" s="48">
        <f t="shared" si="484"/>
        <v>39090</v>
      </c>
      <c r="AV941" s="53">
        <f t="shared" si="504"/>
        <v>408.11458117326566</v>
      </c>
      <c r="AW941" s="53">
        <f t="shared" si="505"/>
        <v>517.97492455281156</v>
      </c>
      <c r="AX941" s="53">
        <f t="shared" si="506"/>
        <v>210.68090680924232</v>
      </c>
      <c r="AY941" s="53">
        <f t="shared" si="507"/>
        <v>522.31858934998434</v>
      </c>
      <c r="AZ941" s="53">
        <f t="shared" si="508"/>
        <v>207.77291308483132</v>
      </c>
      <c r="BA941" s="53">
        <f t="shared" si="509"/>
        <v>209.98290697597398</v>
      </c>
      <c r="BB941" s="58">
        <f t="shared" si="510"/>
        <v>2076.8448219461093</v>
      </c>
      <c r="BC941">
        <f t="shared" si="485"/>
        <v>1.4531765505125804E-3</v>
      </c>
      <c r="BD941">
        <v>2076.8462751226598</v>
      </c>
      <c r="BE941" s="48">
        <f t="shared" si="479"/>
        <v>39090</v>
      </c>
    </row>
    <row r="942" spans="1:63">
      <c r="A942" s="48">
        <v>39091</v>
      </c>
      <c r="B942" s="49">
        <v>32.450000000000003</v>
      </c>
      <c r="C942" s="50">
        <v>108.55</v>
      </c>
      <c r="D942" s="49">
        <v>60.34</v>
      </c>
      <c r="E942" s="50">
        <v>72.37</v>
      </c>
      <c r="F942" s="49">
        <v>67.349999999999994</v>
      </c>
      <c r="G942" s="50">
        <v>82.75</v>
      </c>
      <c r="H942" s="49">
        <v>73.540000000000006</v>
      </c>
      <c r="I942" s="50">
        <v>81.680000000000007</v>
      </c>
      <c r="J942">
        <v>64.180000000000007</v>
      </c>
      <c r="K942">
        <v>83.5</v>
      </c>
      <c r="L942" s="49">
        <v>71.77</v>
      </c>
      <c r="M942" s="50">
        <v>80.05</v>
      </c>
      <c r="O942" s="48">
        <f t="shared" si="480"/>
        <v>39091</v>
      </c>
      <c r="P942" s="44">
        <f t="shared" si="486"/>
        <v>0.29894058037770616</v>
      </c>
      <c r="Q942" s="44">
        <f t="shared" si="487"/>
        <v>0.83377089954400996</v>
      </c>
      <c r="R942" s="44">
        <f t="shared" si="488"/>
        <v>0.81389728096676728</v>
      </c>
      <c r="S942" s="44">
        <f t="shared" si="489"/>
        <v>0.90034280117531829</v>
      </c>
      <c r="T942" s="44">
        <f t="shared" si="490"/>
        <v>0.76862275449101802</v>
      </c>
      <c r="U942" s="44">
        <f t="shared" si="491"/>
        <v>0.89656464709556527</v>
      </c>
      <c r="W942" s="51">
        <f t="shared" si="481"/>
        <v>39091</v>
      </c>
      <c r="X942" s="44">
        <f t="shared" si="492"/>
        <v>3.3451508936419572</v>
      </c>
      <c r="Y942" s="44">
        <f t="shared" si="493"/>
        <v>1.1993447993447994</v>
      </c>
      <c r="Z942" s="44">
        <f t="shared" si="494"/>
        <v>1.2286140089418778</v>
      </c>
      <c r="AA942" s="44">
        <f t="shared" si="495"/>
        <v>1.1107500676956406</v>
      </c>
      <c r="AB942" s="44">
        <f t="shared" si="496"/>
        <v>1.3011239463003432</v>
      </c>
      <c r="AC942" s="44">
        <f t="shared" si="497"/>
        <v>1.1153577904868182</v>
      </c>
      <c r="AE942" s="48">
        <f t="shared" si="482"/>
        <v>39091</v>
      </c>
      <c r="AF942" s="53">
        <f t="shared" si="498"/>
        <v>3.6758615577974756</v>
      </c>
      <c r="AG942" s="53">
        <f t="shared" si="499"/>
        <v>7.1645915401143432</v>
      </c>
      <c r="AH942" s="53">
        <f t="shared" si="500"/>
        <v>2.5453245636446979</v>
      </c>
      <c r="AI942" s="53">
        <f t="shared" si="501"/>
        <v>6.3943368182249163</v>
      </c>
      <c r="AJ942" s="53">
        <f t="shared" si="502"/>
        <v>2.5175351772869696</v>
      </c>
      <c r="AK942" s="53">
        <f t="shared" si="503"/>
        <v>2.6242690973845537</v>
      </c>
      <c r="AL942" s="53"/>
      <c r="AM942" s="48">
        <f t="shared" si="483"/>
        <v>39091</v>
      </c>
      <c r="AN942" s="53">
        <f t="shared" si="511"/>
        <v>3.6758665187267403</v>
      </c>
      <c r="AO942" s="53">
        <f t="shared" si="511"/>
        <v>7.1644395949840476</v>
      </c>
      <c r="AP942" s="53">
        <f t="shared" si="511"/>
        <v>2.5452370076243906</v>
      </c>
      <c r="AQ942" s="53">
        <f t="shared" si="511"/>
        <v>6.3946937971349698</v>
      </c>
      <c r="AR942" s="53">
        <f t="shared" si="511"/>
        <v>2.5177201444724249</v>
      </c>
      <c r="AS942" s="53">
        <f t="shared" si="511"/>
        <v>2.6242438094370648</v>
      </c>
      <c r="AT942" s="53"/>
      <c r="AU942" s="48">
        <f t="shared" si="484"/>
        <v>39091</v>
      </c>
      <c r="AV942" s="53">
        <f t="shared" si="504"/>
        <v>399.01531060778763</v>
      </c>
      <c r="AW942" s="53">
        <f t="shared" si="505"/>
        <v>518.49049348899553</v>
      </c>
      <c r="AX942" s="53">
        <f t="shared" si="506"/>
        <v>210.61836238091831</v>
      </c>
      <c r="AY942" s="53">
        <f t="shared" si="507"/>
        <v>522.31858934998434</v>
      </c>
      <c r="AZ942" s="53">
        <f t="shared" si="508"/>
        <v>210.22963206344747</v>
      </c>
      <c r="BA942" s="53">
        <f t="shared" si="509"/>
        <v>210.07071694543703</v>
      </c>
      <c r="BB942" s="58">
        <f t="shared" si="510"/>
        <v>2070.7431048365702</v>
      </c>
      <c r="BC942">
        <f t="shared" si="485"/>
        <v>2.7718216870198376E-2</v>
      </c>
      <c r="BD942">
        <v>2070.7153866197</v>
      </c>
      <c r="BE942" s="48">
        <f t="shared" si="479"/>
        <v>39091</v>
      </c>
    </row>
    <row r="943" spans="1:63">
      <c r="A943" s="48">
        <v>39092</v>
      </c>
      <c r="B943" s="49">
        <v>32.369999999999997</v>
      </c>
      <c r="C943" s="50">
        <v>108.3</v>
      </c>
      <c r="D943" s="49">
        <v>59.88</v>
      </c>
      <c r="E943" s="50">
        <v>71.819999999999993</v>
      </c>
      <c r="F943" s="49">
        <v>67.239999999999995</v>
      </c>
      <c r="G943" s="50">
        <v>82.61</v>
      </c>
      <c r="H943" s="49">
        <v>73.77</v>
      </c>
      <c r="I943" s="50">
        <v>81.94</v>
      </c>
      <c r="J943">
        <v>65.2</v>
      </c>
      <c r="K943">
        <v>84.83</v>
      </c>
      <c r="L943" s="49">
        <v>71.75</v>
      </c>
      <c r="M943" s="50">
        <v>80.03</v>
      </c>
      <c r="O943" s="48">
        <f t="shared" si="480"/>
        <v>39092</v>
      </c>
      <c r="P943" s="44">
        <f t="shared" si="486"/>
        <v>0.29889196675900276</v>
      </c>
      <c r="Q943" s="44">
        <f t="shared" si="487"/>
        <v>0.83375104427736013</v>
      </c>
      <c r="R943" s="44">
        <f t="shared" si="488"/>
        <v>0.81394504297300563</v>
      </c>
      <c r="S943" s="44">
        <f t="shared" si="489"/>
        <v>0.90029289724188433</v>
      </c>
      <c r="T943" s="44">
        <f t="shared" si="490"/>
        <v>0.76859601556053292</v>
      </c>
      <c r="U943" s="44">
        <f t="shared" si="491"/>
        <v>0.89653879795076841</v>
      </c>
      <c r="W943" s="51">
        <f t="shared" si="481"/>
        <v>39092</v>
      </c>
      <c r="X943" s="44">
        <f t="shared" si="492"/>
        <v>3.3451508936419572</v>
      </c>
      <c r="Y943" s="44">
        <f t="shared" si="493"/>
        <v>1.1993447993447994</v>
      </c>
      <c r="Z943" s="44">
        <f t="shared" si="494"/>
        <v>1.2286140089418778</v>
      </c>
      <c r="AA943" s="44">
        <f t="shared" si="495"/>
        <v>1.1107500676956406</v>
      </c>
      <c r="AB943" s="44">
        <f t="shared" si="496"/>
        <v>1.3011239463003432</v>
      </c>
      <c r="AC943" s="44">
        <f t="shared" si="497"/>
        <v>1.1153577904868182</v>
      </c>
      <c r="AE943" s="48">
        <f t="shared" si="482"/>
        <v>39092</v>
      </c>
      <c r="AF943" s="53">
        <f t="shared" si="498"/>
        <v>3.6758615577974756</v>
      </c>
      <c r="AG943" s="53">
        <f t="shared" si="499"/>
        <v>7.1645915401143432</v>
      </c>
      <c r="AH943" s="53">
        <f t="shared" si="500"/>
        <v>2.5453245636446979</v>
      </c>
      <c r="AI943" s="53">
        <f t="shared" si="501"/>
        <v>6.3943368182249163</v>
      </c>
      <c r="AJ943" s="53">
        <f t="shared" si="502"/>
        <v>2.5175351772869696</v>
      </c>
      <c r="AK943" s="53">
        <f t="shared" si="503"/>
        <v>2.6242690973845537</v>
      </c>
      <c r="AL943" s="53"/>
      <c r="AM943" s="48">
        <f t="shared" si="483"/>
        <v>39092</v>
      </c>
      <c r="AN943" s="53">
        <f t="shared" si="511"/>
        <v>3.6752687505243764</v>
      </c>
      <c r="AO943" s="53">
        <f t="shared" si="511"/>
        <v>7.1642689823389754</v>
      </c>
      <c r="AP943" s="53">
        <f t="shared" si="511"/>
        <v>2.5453863699931798</v>
      </c>
      <c r="AQ943" s="53">
        <f t="shared" si="511"/>
        <v>6.3943393539460347</v>
      </c>
      <c r="AR943" s="53">
        <f t="shared" si="511"/>
        <v>2.5176325577551042</v>
      </c>
      <c r="AS943" s="53">
        <f t="shared" si="511"/>
        <v>2.6241681490165565</v>
      </c>
      <c r="AT943" s="53"/>
      <c r="AU943" s="48">
        <f t="shared" si="484"/>
        <v>39092</v>
      </c>
      <c r="AV943" s="53">
        <f t="shared" si="504"/>
        <v>398.03160568178993</v>
      </c>
      <c r="AW943" s="53">
        <f t="shared" si="505"/>
        <v>514.53779831158511</v>
      </c>
      <c r="AX943" s="53">
        <f t="shared" si="506"/>
        <v>210.2743680251366</v>
      </c>
      <c r="AY943" s="53">
        <f t="shared" si="507"/>
        <v>523.95216666233807</v>
      </c>
      <c r="AZ943" s="53">
        <f t="shared" si="508"/>
        <v>213.57076987436548</v>
      </c>
      <c r="BA943" s="53">
        <f t="shared" si="509"/>
        <v>210.01217696579502</v>
      </c>
      <c r="BB943" s="58">
        <f t="shared" si="510"/>
        <v>2070.37888552101</v>
      </c>
      <c r="BC943">
        <f t="shared" si="485"/>
        <v>1.5480991501135577E-3</v>
      </c>
      <c r="BD943">
        <v>2070.3804336201601</v>
      </c>
      <c r="BE943" s="48">
        <f t="shared" si="479"/>
        <v>39092</v>
      </c>
    </row>
    <row r="944" spans="1:63">
      <c r="A944" s="48">
        <v>39093</v>
      </c>
      <c r="B944" s="49">
        <v>32.78</v>
      </c>
      <c r="C944" s="50">
        <v>109.67</v>
      </c>
      <c r="D944" s="49">
        <v>60.27</v>
      </c>
      <c r="E944" s="50">
        <v>72.28</v>
      </c>
      <c r="F944" s="49">
        <v>67.06</v>
      </c>
      <c r="G944" s="50">
        <v>82.39</v>
      </c>
      <c r="H944" s="49">
        <v>74.3</v>
      </c>
      <c r="I944" s="50">
        <v>82.53</v>
      </c>
      <c r="J944">
        <v>65.95</v>
      </c>
      <c r="K944">
        <v>85.8</v>
      </c>
      <c r="L944" s="49">
        <v>71.7</v>
      </c>
      <c r="M944" s="50">
        <v>79.97</v>
      </c>
      <c r="O944" s="48">
        <f t="shared" si="480"/>
        <v>39093</v>
      </c>
      <c r="P944" s="44">
        <f t="shared" si="486"/>
        <v>0.29889669007021064</v>
      </c>
      <c r="Q944" s="44">
        <f t="shared" si="487"/>
        <v>0.83384061981184288</v>
      </c>
      <c r="R944" s="44">
        <f t="shared" si="488"/>
        <v>0.8139337298215803</v>
      </c>
      <c r="S944" s="44">
        <f t="shared" si="489"/>
        <v>0.90027868653822851</v>
      </c>
      <c r="T944" s="44">
        <f t="shared" si="490"/>
        <v>0.76864801864801868</v>
      </c>
      <c r="U944" s="44">
        <f t="shared" si="491"/>
        <v>0.89658621983243725</v>
      </c>
      <c r="W944" s="51">
        <f t="shared" si="481"/>
        <v>39093</v>
      </c>
      <c r="X944" s="44">
        <f t="shared" si="492"/>
        <v>3.3451508936419572</v>
      </c>
      <c r="Y944" s="44">
        <f t="shared" si="493"/>
        <v>1.1993447993447994</v>
      </c>
      <c r="Z944" s="44">
        <f t="shared" si="494"/>
        <v>1.2286140089418778</v>
      </c>
      <c r="AA944" s="44">
        <f t="shared" si="495"/>
        <v>1.1107500676956406</v>
      </c>
      <c r="AB944" s="44">
        <f t="shared" si="496"/>
        <v>1.3011239463003432</v>
      </c>
      <c r="AC944" s="44">
        <f t="shared" si="497"/>
        <v>1.1153577904868182</v>
      </c>
      <c r="AE944" s="48">
        <f t="shared" si="482"/>
        <v>39093</v>
      </c>
      <c r="AF944" s="53">
        <f t="shared" si="498"/>
        <v>3.6758615577974756</v>
      </c>
      <c r="AG944" s="53">
        <f t="shared" si="499"/>
        <v>7.1645915401143432</v>
      </c>
      <c r="AH944" s="53">
        <f t="shared" si="500"/>
        <v>2.5453245636446979</v>
      </c>
      <c r="AI944" s="53">
        <f t="shared" si="501"/>
        <v>6.3943368182249163</v>
      </c>
      <c r="AJ944" s="53">
        <f t="shared" si="502"/>
        <v>2.5175351772869696</v>
      </c>
      <c r="AK944" s="53">
        <f t="shared" si="503"/>
        <v>2.6242690973845537</v>
      </c>
      <c r="AL944" s="53"/>
      <c r="AM944" s="48">
        <f t="shared" si="483"/>
        <v>39093</v>
      </c>
      <c r="AN944" s="53">
        <f t="shared" si="511"/>
        <v>3.6753268298306541</v>
      </c>
      <c r="AO944" s="53">
        <f t="shared" si="511"/>
        <v>7.1650386883893322</v>
      </c>
      <c r="AP944" s="53">
        <f t="shared" si="511"/>
        <v>2.5453509912637577</v>
      </c>
      <c r="AQ944" s="53">
        <f t="shared" si="511"/>
        <v>6.3942384222804494</v>
      </c>
      <c r="AR944" s="53">
        <f t="shared" si="511"/>
        <v>2.5178029003844014</v>
      </c>
      <c r="AS944" s="53">
        <f t="shared" si="511"/>
        <v>2.6243069528159304</v>
      </c>
      <c r="AT944" s="53"/>
      <c r="AU944" s="48">
        <f t="shared" si="484"/>
        <v>39093</v>
      </c>
      <c r="AV944" s="53">
        <f t="shared" si="504"/>
        <v>403.07309342752785</v>
      </c>
      <c r="AW944" s="53">
        <f t="shared" si="505"/>
        <v>517.88899639678095</v>
      </c>
      <c r="AX944" s="53">
        <f t="shared" si="506"/>
        <v>209.711468170221</v>
      </c>
      <c r="AY944" s="53">
        <f t="shared" si="507"/>
        <v>527.71649699080547</v>
      </c>
      <c r="AZ944" s="53">
        <f t="shared" si="508"/>
        <v>216.02748885298163</v>
      </c>
      <c r="BA944" s="53">
        <f t="shared" si="509"/>
        <v>209.86582701668996</v>
      </c>
      <c r="BB944" s="58">
        <f t="shared" si="510"/>
        <v>2084.2833708550065</v>
      </c>
      <c r="BC944">
        <f t="shared" si="485"/>
        <v>2.795706438655543E-2</v>
      </c>
      <c r="BD944">
        <v>2084.25541379062</v>
      </c>
      <c r="BE944" s="48">
        <f t="shared" si="479"/>
        <v>39093</v>
      </c>
    </row>
    <row r="945" spans="1:57">
      <c r="A945" s="48">
        <v>39094</v>
      </c>
      <c r="B945" s="49">
        <v>33.450000000000003</v>
      </c>
      <c r="C945" s="50">
        <v>111.9</v>
      </c>
      <c r="D945" s="49">
        <v>60.95</v>
      </c>
      <c r="E945" s="50">
        <v>73.099999999999994</v>
      </c>
      <c r="F945" s="49">
        <v>66.92</v>
      </c>
      <c r="G945" s="50">
        <v>82.22</v>
      </c>
      <c r="H945" s="49">
        <v>74.760000000000005</v>
      </c>
      <c r="I945" s="50">
        <v>83.04</v>
      </c>
      <c r="J945">
        <v>66.180000000000007</v>
      </c>
      <c r="K945">
        <v>86.1</v>
      </c>
      <c r="L945" s="49">
        <v>71.650000000000006</v>
      </c>
      <c r="M945" s="50">
        <v>79.92</v>
      </c>
      <c r="O945" s="48">
        <f t="shared" si="480"/>
        <v>39094</v>
      </c>
      <c r="P945" s="44">
        <f t="shared" si="486"/>
        <v>0.2989276139410188</v>
      </c>
      <c r="Q945" s="44">
        <f t="shared" si="487"/>
        <v>0.83378932968536257</v>
      </c>
      <c r="R945" s="44">
        <f t="shared" si="488"/>
        <v>0.81391388956458288</v>
      </c>
      <c r="S945" s="44">
        <f t="shared" si="489"/>
        <v>0.9002890173410405</v>
      </c>
      <c r="T945" s="44">
        <f t="shared" si="490"/>
        <v>0.76864111498257848</v>
      </c>
      <c r="U945" s="44">
        <f t="shared" si="491"/>
        <v>0.89652152152152154</v>
      </c>
      <c r="W945" s="51">
        <f t="shared" si="481"/>
        <v>39094</v>
      </c>
      <c r="X945" s="44">
        <f t="shared" si="492"/>
        <v>3.3451508936419572</v>
      </c>
      <c r="Y945" s="44">
        <f t="shared" si="493"/>
        <v>1.1993447993447994</v>
      </c>
      <c r="Z945" s="44">
        <f t="shared" si="494"/>
        <v>1.2286140089418778</v>
      </c>
      <c r="AA945" s="44">
        <f t="shared" si="495"/>
        <v>1.1107500676956406</v>
      </c>
      <c r="AB945" s="44">
        <f t="shared" si="496"/>
        <v>1.3011239463003432</v>
      </c>
      <c r="AC945" s="44">
        <f t="shared" si="497"/>
        <v>1.1153577904868182</v>
      </c>
      <c r="AE945" s="48">
        <f t="shared" si="482"/>
        <v>39094</v>
      </c>
      <c r="AF945" s="53">
        <f t="shared" si="498"/>
        <v>3.6758615577974756</v>
      </c>
      <c r="AG945" s="53">
        <f t="shared" si="499"/>
        <v>7.1645915401143432</v>
      </c>
      <c r="AH945" s="53">
        <f t="shared" si="500"/>
        <v>2.5453245636446979</v>
      </c>
      <c r="AI945" s="53">
        <f t="shared" si="501"/>
        <v>6.3943368182249163</v>
      </c>
      <c r="AJ945" s="53">
        <f t="shared" si="502"/>
        <v>2.5175351772869696</v>
      </c>
      <c r="AK945" s="53">
        <f t="shared" si="503"/>
        <v>2.6242690973845537</v>
      </c>
      <c r="AL945" s="53"/>
      <c r="AM945" s="48">
        <f t="shared" si="483"/>
        <v>39094</v>
      </c>
      <c r="AN945" s="53">
        <f t="shared" si="511"/>
        <v>3.6757070793812154</v>
      </c>
      <c r="AO945" s="53">
        <f t="shared" si="511"/>
        <v>7.1645979617902285</v>
      </c>
      <c r="AP945" s="53">
        <f t="shared" si="511"/>
        <v>2.5452889463871724</v>
      </c>
      <c r="AQ945" s="53">
        <f t="shared" si="511"/>
        <v>6.3943117969112846</v>
      </c>
      <c r="AR945" s="53">
        <f t="shared" si="511"/>
        <v>2.5177802865631893</v>
      </c>
      <c r="AS945" s="53">
        <f t="shared" si="511"/>
        <v>2.6241175809257364</v>
      </c>
      <c r="AT945" s="53"/>
      <c r="AU945" s="48">
        <f t="shared" si="484"/>
        <v>39094</v>
      </c>
      <c r="AV945" s="53">
        <f t="shared" si="504"/>
        <v>411.31162218275801</v>
      </c>
      <c r="AW945" s="53">
        <f t="shared" si="505"/>
        <v>523.73211100686569</v>
      </c>
      <c r="AX945" s="53">
        <f t="shared" si="506"/>
        <v>209.27365717195332</v>
      </c>
      <c r="AY945" s="53">
        <f t="shared" si="507"/>
        <v>530.98365161551317</v>
      </c>
      <c r="AZ945" s="53">
        <f t="shared" si="508"/>
        <v>216.78088267309059</v>
      </c>
      <c r="BA945" s="53">
        <f t="shared" si="509"/>
        <v>209.71947706758485</v>
      </c>
      <c r="BB945" s="58">
        <f t="shared" si="510"/>
        <v>2101.8014017177657</v>
      </c>
      <c r="BC945">
        <f t="shared" si="485"/>
        <v>1.0448183843436709E-3</v>
      </c>
      <c r="BD945">
        <v>2101.80244653615</v>
      </c>
      <c r="BE945" s="48">
        <f t="shared" si="479"/>
        <v>39094</v>
      </c>
    </row>
    <row r="946" spans="1:57">
      <c r="A946" s="48">
        <v>39098</v>
      </c>
      <c r="B946" s="49">
        <v>33.57</v>
      </c>
      <c r="C946" s="50">
        <v>112.3</v>
      </c>
      <c r="D946" s="49">
        <v>60.87</v>
      </c>
      <c r="E946" s="50">
        <v>73.010000000000005</v>
      </c>
      <c r="F946" s="49">
        <v>67.05</v>
      </c>
      <c r="G946" s="50">
        <v>82.38</v>
      </c>
      <c r="H946" s="49">
        <v>74.709999999999994</v>
      </c>
      <c r="I946" s="50">
        <v>82.98</v>
      </c>
      <c r="J946">
        <v>66.94</v>
      </c>
      <c r="K946">
        <v>87.09</v>
      </c>
      <c r="L946" s="49">
        <v>71.72</v>
      </c>
      <c r="M946" s="50">
        <v>80</v>
      </c>
      <c r="O946" s="48">
        <f t="shared" si="480"/>
        <v>39098</v>
      </c>
      <c r="P946" s="44">
        <f t="shared" si="486"/>
        <v>0.29893143365983971</v>
      </c>
      <c r="Q946" s="44">
        <f t="shared" si="487"/>
        <v>0.83372140802629768</v>
      </c>
      <c r="R946" s="44">
        <f t="shared" si="488"/>
        <v>0.81391114348142757</v>
      </c>
      <c r="S946" s="44">
        <f t="shared" si="489"/>
        <v>0.9003374307061941</v>
      </c>
      <c r="T946" s="44">
        <f t="shared" si="490"/>
        <v>0.76863015271558155</v>
      </c>
      <c r="U946" s="44">
        <f t="shared" si="491"/>
        <v>0.89649999999999996</v>
      </c>
      <c r="W946" s="51">
        <f t="shared" si="481"/>
        <v>39098</v>
      </c>
      <c r="X946" s="44">
        <f t="shared" si="492"/>
        <v>3.3451508936419572</v>
      </c>
      <c r="Y946" s="44">
        <f t="shared" si="493"/>
        <v>1.1993447993447994</v>
      </c>
      <c r="Z946" s="44">
        <f t="shared" si="494"/>
        <v>1.2286140089418778</v>
      </c>
      <c r="AA946" s="44">
        <f t="shared" si="495"/>
        <v>1.1107500676956406</v>
      </c>
      <c r="AB946" s="44">
        <f t="shared" si="496"/>
        <v>1.3011239463003432</v>
      </c>
      <c r="AC946" s="44">
        <f t="shared" si="497"/>
        <v>1.1153577904868182</v>
      </c>
      <c r="AE946" s="48">
        <f t="shared" si="482"/>
        <v>39098</v>
      </c>
      <c r="AF946" s="53">
        <f t="shared" si="498"/>
        <v>3.6758615577974756</v>
      </c>
      <c r="AG946" s="53">
        <f t="shared" si="499"/>
        <v>7.1645915401143432</v>
      </c>
      <c r="AH946" s="53">
        <f t="shared" si="500"/>
        <v>2.5453245636446979</v>
      </c>
      <c r="AI946" s="53">
        <f t="shared" si="501"/>
        <v>6.3943368182249163</v>
      </c>
      <c r="AJ946" s="53">
        <f t="shared" si="502"/>
        <v>2.5175351772869696</v>
      </c>
      <c r="AK946" s="53">
        <f t="shared" si="503"/>
        <v>2.6242690973845537</v>
      </c>
      <c r="AL946" s="53"/>
      <c r="AM946" s="48">
        <f t="shared" si="483"/>
        <v>39098</v>
      </c>
      <c r="AN946" s="53">
        <f t="shared" si="511"/>
        <v>3.6757540478339661</v>
      </c>
      <c r="AO946" s="53">
        <f t="shared" si="511"/>
        <v>7.1640143234984297</v>
      </c>
      <c r="AP946" s="53">
        <f t="shared" si="511"/>
        <v>2.5452803587771187</v>
      </c>
      <c r="AQ946" s="53">
        <f t="shared" si="511"/>
        <v>6.3946556533240217</v>
      </c>
      <c r="AR946" s="53">
        <f t="shared" si="511"/>
        <v>2.5177443782840161</v>
      </c>
      <c r="AS946" s="53">
        <f t="shared" si="511"/>
        <v>2.6240545874541494</v>
      </c>
      <c r="AT946" s="53"/>
      <c r="AU946" s="48">
        <f t="shared" si="484"/>
        <v>39098</v>
      </c>
      <c r="AV946" s="53">
        <f t="shared" si="504"/>
        <v>412.78717957175439</v>
      </c>
      <c r="AW946" s="53">
        <f t="shared" si="505"/>
        <v>523.0446857586204</v>
      </c>
      <c r="AX946" s="53">
        <f t="shared" si="506"/>
        <v>209.68019595605904</v>
      </c>
      <c r="AY946" s="53">
        <f t="shared" si="507"/>
        <v>530.62852611282733</v>
      </c>
      <c r="AZ946" s="53">
        <f t="shared" si="508"/>
        <v>219.27035790475497</v>
      </c>
      <c r="BA946" s="53">
        <f t="shared" si="509"/>
        <v>209.92436699633197</v>
      </c>
      <c r="BB946" s="58">
        <f t="shared" si="510"/>
        <v>2105.3353123003481</v>
      </c>
      <c r="BC946">
        <f t="shared" si="485"/>
        <v>1.0545783820816723E-3</v>
      </c>
      <c r="BD946">
        <v>2105.3363668787301</v>
      </c>
      <c r="BE946" s="48">
        <f t="shared" si="479"/>
        <v>39098</v>
      </c>
    </row>
    <row r="947" spans="1:57">
      <c r="A947" s="48">
        <v>39099</v>
      </c>
      <c r="B947" s="49">
        <v>33.43</v>
      </c>
      <c r="C947" s="50">
        <v>111.83</v>
      </c>
      <c r="D947" s="49">
        <v>60.91</v>
      </c>
      <c r="E947" s="50">
        <v>73.05</v>
      </c>
      <c r="F947" s="49">
        <v>66.92</v>
      </c>
      <c r="G947" s="50">
        <v>82.22</v>
      </c>
      <c r="H947" s="49">
        <v>74.62</v>
      </c>
      <c r="I947" s="50">
        <v>82.88</v>
      </c>
      <c r="J947">
        <v>67.14</v>
      </c>
      <c r="K947">
        <v>87.35</v>
      </c>
      <c r="L947" s="49">
        <v>71.7</v>
      </c>
      <c r="M947" s="50">
        <v>79.97</v>
      </c>
      <c r="O947" s="48">
        <f t="shared" si="480"/>
        <v>39099</v>
      </c>
      <c r="P947" s="44">
        <f t="shared" si="486"/>
        <v>0.29893588482518108</v>
      </c>
      <c r="Q947" s="44">
        <f t="shared" si="487"/>
        <v>0.83381245722108144</v>
      </c>
      <c r="R947" s="44">
        <f t="shared" si="488"/>
        <v>0.81391388956458288</v>
      </c>
      <c r="S947" s="44">
        <f t="shared" si="489"/>
        <v>0.90033783783783794</v>
      </c>
      <c r="T947" s="44">
        <f t="shared" si="490"/>
        <v>0.76863194046937611</v>
      </c>
      <c r="U947" s="44">
        <f t="shared" si="491"/>
        <v>0.89658621983243725</v>
      </c>
      <c r="W947" s="51">
        <f t="shared" si="481"/>
        <v>39099</v>
      </c>
      <c r="X947" s="44">
        <f t="shared" si="492"/>
        <v>3.3451508936419572</v>
      </c>
      <c r="Y947" s="44">
        <f t="shared" si="493"/>
        <v>1.1993447993447994</v>
      </c>
      <c r="Z947" s="44">
        <f t="shared" si="494"/>
        <v>1.2286140089418778</v>
      </c>
      <c r="AA947" s="44">
        <f t="shared" si="495"/>
        <v>1.1107500676956406</v>
      </c>
      <c r="AB947" s="44">
        <f t="shared" si="496"/>
        <v>1.3011239463003432</v>
      </c>
      <c r="AC947" s="44">
        <f t="shared" si="497"/>
        <v>1.1153577904868182</v>
      </c>
      <c r="AE947" s="48">
        <f t="shared" si="482"/>
        <v>39099</v>
      </c>
      <c r="AF947" s="53">
        <f t="shared" si="498"/>
        <v>3.6758615577974756</v>
      </c>
      <c r="AG947" s="53">
        <f t="shared" si="499"/>
        <v>7.1645915401143432</v>
      </c>
      <c r="AH947" s="53">
        <f t="shared" si="500"/>
        <v>2.5453245636446979</v>
      </c>
      <c r="AI947" s="53">
        <f t="shared" si="501"/>
        <v>6.3943368182249163</v>
      </c>
      <c r="AJ947" s="53">
        <f t="shared" si="502"/>
        <v>2.5175351772869696</v>
      </c>
      <c r="AK947" s="53">
        <f t="shared" si="503"/>
        <v>2.6242690973845537</v>
      </c>
      <c r="AL947" s="53"/>
      <c r="AM947" s="48">
        <f t="shared" si="483"/>
        <v>39099</v>
      </c>
      <c r="AN947" s="53">
        <f t="shared" si="511"/>
        <v>3.6758087807498754</v>
      </c>
      <c r="AO947" s="53">
        <f t="shared" si="511"/>
        <v>7.1647966924400146</v>
      </c>
      <c r="AP947" s="53">
        <f t="shared" si="511"/>
        <v>2.5452889463871724</v>
      </c>
      <c r="AQ947" s="53">
        <f t="shared" si="511"/>
        <v>6.394658544980615</v>
      </c>
      <c r="AR947" s="53">
        <f t="shared" si="511"/>
        <v>2.5177502342955842</v>
      </c>
      <c r="AS947" s="53">
        <f t="shared" si="511"/>
        <v>2.6243069528159304</v>
      </c>
      <c r="AT947" s="53"/>
      <c r="AU947" s="48">
        <f t="shared" si="484"/>
        <v>39099</v>
      </c>
      <c r="AV947" s="53">
        <f t="shared" si="504"/>
        <v>411.06569595125853</v>
      </c>
      <c r="AW947" s="53">
        <f t="shared" si="505"/>
        <v>523.38839838274305</v>
      </c>
      <c r="AX947" s="53">
        <f t="shared" si="506"/>
        <v>209.27365717195332</v>
      </c>
      <c r="AY947" s="53">
        <f t="shared" si="507"/>
        <v>529.98930020799332</v>
      </c>
      <c r="AZ947" s="53">
        <f t="shared" si="508"/>
        <v>219.92548296571925</v>
      </c>
      <c r="BA947" s="53">
        <f t="shared" si="509"/>
        <v>209.86582701668996</v>
      </c>
      <c r="BB947" s="58">
        <f t="shared" si="510"/>
        <v>2103.5083616963575</v>
      </c>
      <c r="BC947">
        <f t="shared" si="485"/>
        <v>2.8215009807354363E-2</v>
      </c>
      <c r="BD947">
        <v>2103.4801466865501</v>
      </c>
      <c r="BE947" s="48">
        <f t="shared" si="479"/>
        <v>39099</v>
      </c>
    </row>
    <row r="948" spans="1:57">
      <c r="A948" s="48">
        <v>39100</v>
      </c>
      <c r="B948" s="49">
        <v>33.08</v>
      </c>
      <c r="C948" s="50">
        <v>110.65</v>
      </c>
      <c r="D948" s="49">
        <v>60.7</v>
      </c>
      <c r="E948" s="50">
        <v>72.8</v>
      </c>
      <c r="F948" s="49">
        <v>67.010000000000005</v>
      </c>
      <c r="G948" s="50">
        <v>82.33</v>
      </c>
      <c r="H948" s="49">
        <v>74.2</v>
      </c>
      <c r="I948" s="50">
        <v>82.42</v>
      </c>
      <c r="J948">
        <v>66.91</v>
      </c>
      <c r="K948">
        <v>87.05</v>
      </c>
      <c r="L948" s="49">
        <v>71.72</v>
      </c>
      <c r="M948" s="50">
        <v>80</v>
      </c>
      <c r="O948" s="48">
        <f t="shared" si="480"/>
        <v>39100</v>
      </c>
      <c r="P948" s="44">
        <f t="shared" si="486"/>
        <v>0.29896068685042926</v>
      </c>
      <c r="Q948" s="44">
        <f t="shared" si="487"/>
        <v>0.83379120879120883</v>
      </c>
      <c r="R948" s="44">
        <f t="shared" si="488"/>
        <v>0.81391959188631124</v>
      </c>
      <c r="S948" s="44">
        <f t="shared" si="489"/>
        <v>0.90026692550351861</v>
      </c>
      <c r="T948" s="44">
        <f t="shared" si="490"/>
        <v>0.76863871338311318</v>
      </c>
      <c r="U948" s="44">
        <f t="shared" si="491"/>
        <v>0.89649999999999996</v>
      </c>
      <c r="W948" s="51">
        <f t="shared" si="481"/>
        <v>39100</v>
      </c>
      <c r="X948" s="44">
        <f t="shared" si="492"/>
        <v>3.3451508936419572</v>
      </c>
      <c r="Y948" s="44">
        <f t="shared" si="493"/>
        <v>1.1993447993447994</v>
      </c>
      <c r="Z948" s="44">
        <f t="shared" si="494"/>
        <v>1.2286140089418778</v>
      </c>
      <c r="AA948" s="44">
        <f t="shared" si="495"/>
        <v>1.1107500676956406</v>
      </c>
      <c r="AB948" s="44">
        <f t="shared" si="496"/>
        <v>1.3011239463003432</v>
      </c>
      <c r="AC948" s="44">
        <f t="shared" si="497"/>
        <v>1.1153577904868182</v>
      </c>
      <c r="AE948" s="48">
        <f t="shared" si="482"/>
        <v>39100</v>
      </c>
      <c r="AF948" s="53">
        <f t="shared" si="498"/>
        <v>3.6758615577974756</v>
      </c>
      <c r="AG948" s="53">
        <f t="shared" si="499"/>
        <v>7.1645915401143432</v>
      </c>
      <c r="AH948" s="53">
        <f t="shared" si="500"/>
        <v>2.5453245636446979</v>
      </c>
      <c r="AI948" s="53">
        <f t="shared" si="501"/>
        <v>6.3943368182249163</v>
      </c>
      <c r="AJ948" s="53">
        <f t="shared" si="502"/>
        <v>2.5175351772869696</v>
      </c>
      <c r="AK948" s="53">
        <f t="shared" si="503"/>
        <v>2.6242690973845537</v>
      </c>
      <c r="AL948" s="53"/>
      <c r="AM948" s="48">
        <f t="shared" si="483"/>
        <v>39100</v>
      </c>
      <c r="AN948" s="53">
        <f t="shared" si="511"/>
        <v>3.6761137541800171</v>
      </c>
      <c r="AO948" s="53">
        <f t="shared" si="511"/>
        <v>7.1646141086002642</v>
      </c>
      <c r="AP948" s="53">
        <f t="shared" si="511"/>
        <v>2.5453067788098034</v>
      </c>
      <c r="AQ948" s="53">
        <f t="shared" si="511"/>
        <v>6.3941548894131799</v>
      </c>
      <c r="AR948" s="53">
        <f t="shared" si="511"/>
        <v>2.517772419823209</v>
      </c>
      <c r="AS948" s="53">
        <f t="shared" si="511"/>
        <v>2.6240545874541494</v>
      </c>
      <c r="AT948" s="53"/>
      <c r="AU948" s="48">
        <f t="shared" si="484"/>
        <v>39100</v>
      </c>
      <c r="AV948" s="53">
        <f t="shared" si="504"/>
        <v>406.76198690001888</v>
      </c>
      <c r="AW948" s="53">
        <f t="shared" si="505"/>
        <v>521.58390710609922</v>
      </c>
      <c r="AX948" s="53">
        <f t="shared" si="506"/>
        <v>209.55510709941112</v>
      </c>
      <c r="AY948" s="53">
        <f t="shared" si="507"/>
        <v>527.00624598543425</v>
      </c>
      <c r="AZ948" s="53">
        <f t="shared" si="508"/>
        <v>219.17208914561033</v>
      </c>
      <c r="BA948" s="53">
        <f t="shared" si="509"/>
        <v>209.92436699633197</v>
      </c>
      <c r="BB948" s="58">
        <f t="shared" si="510"/>
        <v>2094.003703232906</v>
      </c>
      <c r="BC948">
        <f t="shared" si="485"/>
        <v>1.2066167741977551E-3</v>
      </c>
      <c r="BD948">
        <v>2094.0049098496802</v>
      </c>
      <c r="BE948" s="48">
        <f t="shared" si="479"/>
        <v>39100</v>
      </c>
    </row>
    <row r="949" spans="1:57">
      <c r="A949" s="48">
        <v>39101</v>
      </c>
      <c r="B949" s="49">
        <v>33.67</v>
      </c>
      <c r="C949" s="50">
        <v>112.64</v>
      </c>
      <c r="D949" s="49">
        <v>61.44</v>
      </c>
      <c r="E949" s="50">
        <v>73.69</v>
      </c>
      <c r="F949" s="49">
        <v>66.900000000000006</v>
      </c>
      <c r="G949" s="50">
        <v>82.2</v>
      </c>
      <c r="H949" s="49">
        <v>74.569999999999993</v>
      </c>
      <c r="I949" s="50">
        <v>82.83</v>
      </c>
      <c r="J949">
        <v>67.5</v>
      </c>
      <c r="K949">
        <v>87.82</v>
      </c>
      <c r="L949" s="49">
        <v>71.709999999999994</v>
      </c>
      <c r="M949" s="50">
        <v>79.989999999999995</v>
      </c>
      <c r="O949" s="48">
        <f t="shared" si="480"/>
        <v>39101</v>
      </c>
      <c r="P949" s="44">
        <f t="shared" si="486"/>
        <v>0.29891690340909094</v>
      </c>
      <c r="Q949" s="44">
        <f t="shared" si="487"/>
        <v>0.83376306147374135</v>
      </c>
      <c r="R949" s="44">
        <f t="shared" si="488"/>
        <v>0.81386861313868619</v>
      </c>
      <c r="S949" s="44">
        <f t="shared" si="489"/>
        <v>0.90027767717010743</v>
      </c>
      <c r="T949" s="44">
        <f t="shared" si="490"/>
        <v>0.76861762696424507</v>
      </c>
      <c r="U949" s="44">
        <f t="shared" si="491"/>
        <v>0.89648706088261032</v>
      </c>
      <c r="W949" s="51">
        <f t="shared" si="481"/>
        <v>39101</v>
      </c>
      <c r="X949" s="44">
        <f t="shared" si="492"/>
        <v>3.3451508936419572</v>
      </c>
      <c r="Y949" s="44">
        <f t="shared" si="493"/>
        <v>1.1993447993447994</v>
      </c>
      <c r="Z949" s="44">
        <f t="shared" si="494"/>
        <v>1.2286140089418778</v>
      </c>
      <c r="AA949" s="44">
        <f t="shared" si="495"/>
        <v>1.1107500676956406</v>
      </c>
      <c r="AB949" s="44">
        <f t="shared" si="496"/>
        <v>1.3011239463003432</v>
      </c>
      <c r="AC949" s="44">
        <f t="shared" si="497"/>
        <v>1.1153577904868182</v>
      </c>
      <c r="AE949" s="48">
        <f t="shared" si="482"/>
        <v>39101</v>
      </c>
      <c r="AF949" s="53">
        <f t="shared" si="498"/>
        <v>3.6758615577974756</v>
      </c>
      <c r="AG949" s="53">
        <f t="shared" si="499"/>
        <v>7.1645915401143432</v>
      </c>
      <c r="AH949" s="53">
        <f t="shared" si="500"/>
        <v>2.5453245636446979</v>
      </c>
      <c r="AI949" s="53">
        <f t="shared" si="501"/>
        <v>6.3943368182249163</v>
      </c>
      <c r="AJ949" s="53">
        <f t="shared" si="502"/>
        <v>2.5175351772869696</v>
      </c>
      <c r="AK949" s="53">
        <f t="shared" si="503"/>
        <v>2.6242690973845537</v>
      </c>
      <c r="AL949" s="53"/>
      <c r="AM949" s="48">
        <f t="shared" si="483"/>
        <v>39101</v>
      </c>
      <c r="AN949" s="53">
        <f t="shared" si="511"/>
        <v>3.6755753793434969</v>
      </c>
      <c r="AO949" s="53">
        <f t="shared" si="511"/>
        <v>7.1643722438915454</v>
      </c>
      <c r="AP949" s="53">
        <f t="shared" si="511"/>
        <v>2.5451473569784597</v>
      </c>
      <c r="AQ949" s="53">
        <f t="shared" si="511"/>
        <v>6.3942312532332215</v>
      </c>
      <c r="AR949" s="53">
        <f t="shared" si="511"/>
        <v>2.5177033486159766</v>
      </c>
      <c r="AS949" s="53">
        <f t="shared" si="511"/>
        <v>2.6240167146707205</v>
      </c>
      <c r="AT949" s="53"/>
      <c r="AU949" s="48">
        <f t="shared" si="484"/>
        <v>39101</v>
      </c>
      <c r="AV949" s="53">
        <f t="shared" si="504"/>
        <v>414.01681072925152</v>
      </c>
      <c r="AW949" s="53">
        <f t="shared" si="505"/>
        <v>527.94259065236793</v>
      </c>
      <c r="AX949" s="53">
        <f t="shared" si="506"/>
        <v>209.2111127436294</v>
      </c>
      <c r="AY949" s="53">
        <f t="shared" si="507"/>
        <v>529.63417470530771</v>
      </c>
      <c r="AZ949" s="53">
        <f t="shared" si="508"/>
        <v>221.10470807545505</v>
      </c>
      <c r="BA949" s="53">
        <f t="shared" si="509"/>
        <v>209.89509700651092</v>
      </c>
      <c r="BB949" s="58">
        <f t="shared" si="510"/>
        <v>2111.804493912523</v>
      </c>
      <c r="BC949">
        <f t="shared" si="485"/>
        <v>9.5961224724305794E-4</v>
      </c>
      <c r="BD949">
        <v>2111.8054535247702</v>
      </c>
      <c r="BE949" s="48">
        <f t="shared" si="479"/>
        <v>39101</v>
      </c>
    </row>
    <row r="950" spans="1:57">
      <c r="A950" s="48">
        <v>39104</v>
      </c>
      <c r="B950" s="49">
        <v>33.630000000000003</v>
      </c>
      <c r="C950" s="50">
        <v>112.51</v>
      </c>
      <c r="D950" s="49">
        <v>61.13</v>
      </c>
      <c r="E950" s="50">
        <v>73.319999999999993</v>
      </c>
      <c r="F950" s="49">
        <v>67.03</v>
      </c>
      <c r="G950" s="50">
        <v>82.35</v>
      </c>
      <c r="H950" s="49">
        <v>74.19</v>
      </c>
      <c r="I950" s="50">
        <v>82.41</v>
      </c>
      <c r="J950">
        <v>67.290000000000006</v>
      </c>
      <c r="K950">
        <v>87.55</v>
      </c>
      <c r="L950" s="49">
        <v>71.739999999999995</v>
      </c>
      <c r="M950" s="50">
        <v>80.02</v>
      </c>
      <c r="O950" s="48">
        <f t="shared" si="480"/>
        <v>39104</v>
      </c>
      <c r="P950" s="44">
        <f t="shared" si="486"/>
        <v>0.29890676384321396</v>
      </c>
      <c r="Q950" s="44">
        <f t="shared" si="487"/>
        <v>0.83374249863611583</v>
      </c>
      <c r="R950" s="44">
        <f t="shared" si="488"/>
        <v>0.81396478445658782</v>
      </c>
      <c r="S950" s="44">
        <f t="shared" si="489"/>
        <v>0.90025482344375685</v>
      </c>
      <c r="T950" s="44">
        <f t="shared" si="490"/>
        <v>0.76858937749857237</v>
      </c>
      <c r="U950" s="44">
        <f t="shared" si="491"/>
        <v>0.89652586853286675</v>
      </c>
      <c r="W950" s="51">
        <f t="shared" si="481"/>
        <v>39104</v>
      </c>
      <c r="X950" s="44">
        <f t="shared" si="492"/>
        <v>3.3451508936419572</v>
      </c>
      <c r="Y950" s="44">
        <f t="shared" si="493"/>
        <v>1.1993447993447994</v>
      </c>
      <c r="Z950" s="44">
        <f t="shared" si="494"/>
        <v>1.2286140089418778</v>
      </c>
      <c r="AA950" s="44">
        <f t="shared" si="495"/>
        <v>1.1107500676956406</v>
      </c>
      <c r="AB950" s="44">
        <f t="shared" si="496"/>
        <v>1.3011239463003432</v>
      </c>
      <c r="AC950" s="44">
        <f t="shared" si="497"/>
        <v>1.1153577904868182</v>
      </c>
      <c r="AE950" s="48">
        <f t="shared" si="482"/>
        <v>39104</v>
      </c>
      <c r="AF950" s="53">
        <f t="shared" si="498"/>
        <v>3.6758615577974756</v>
      </c>
      <c r="AG950" s="53">
        <f t="shared" si="499"/>
        <v>7.1645915401143432</v>
      </c>
      <c r="AH950" s="53">
        <f t="shared" si="500"/>
        <v>2.5453245636446979</v>
      </c>
      <c r="AI950" s="53">
        <f t="shared" si="501"/>
        <v>6.3943368182249163</v>
      </c>
      <c r="AJ950" s="53">
        <f t="shared" si="502"/>
        <v>2.5175351772869696</v>
      </c>
      <c r="AK950" s="53">
        <f t="shared" si="503"/>
        <v>2.6242690973845537</v>
      </c>
      <c r="AL950" s="53"/>
      <c r="AM950" s="48">
        <f t="shared" si="483"/>
        <v>39104</v>
      </c>
      <c r="AN950" s="53">
        <f t="shared" si="511"/>
        <v>3.6754507000822385</v>
      </c>
      <c r="AO950" s="53">
        <f t="shared" si="511"/>
        <v>7.1641955512195539</v>
      </c>
      <c r="AP950" s="53">
        <f t="shared" si="511"/>
        <v>2.5454481059834255</v>
      </c>
      <c r="AQ950" s="53">
        <f t="shared" si="511"/>
        <v>6.3940689344120516</v>
      </c>
      <c r="AR950" s="53">
        <f t="shared" si="511"/>
        <v>2.5176108139513711</v>
      </c>
      <c r="AS950" s="53">
        <f t="shared" si="511"/>
        <v>2.6241303046235189</v>
      </c>
      <c r="AT950" s="53"/>
      <c r="AU950" s="48">
        <f t="shared" si="484"/>
        <v>39104</v>
      </c>
      <c r="AV950" s="53">
        <f t="shared" si="504"/>
        <v>413.52495826625267</v>
      </c>
      <c r="AW950" s="53">
        <f t="shared" si="505"/>
        <v>525.2788178154176</v>
      </c>
      <c r="AX950" s="53">
        <f t="shared" si="506"/>
        <v>209.61765152773509</v>
      </c>
      <c r="AY950" s="53">
        <f t="shared" si="507"/>
        <v>526.93522088489715</v>
      </c>
      <c r="AZ950" s="53">
        <f t="shared" si="508"/>
        <v>220.41682676144254</v>
      </c>
      <c r="BA950" s="53">
        <f t="shared" si="509"/>
        <v>209.98290697597398</v>
      </c>
      <c r="BB950" s="58">
        <f t="shared" si="510"/>
        <v>2105.7563822317193</v>
      </c>
      <c r="BC950">
        <f t="shared" si="485"/>
        <v>1.0652645705704344E-3</v>
      </c>
      <c r="BD950">
        <v>2105.7574474962898</v>
      </c>
      <c r="BE950" s="48">
        <f t="shared" si="479"/>
        <v>39104</v>
      </c>
    </row>
    <row r="951" spans="1:57">
      <c r="A951" s="48">
        <v>39105</v>
      </c>
      <c r="B951" s="49">
        <v>34.4</v>
      </c>
      <c r="C951" s="50">
        <v>115.07</v>
      </c>
      <c r="D951" s="49">
        <v>61.67</v>
      </c>
      <c r="E951" s="50">
        <v>73.97</v>
      </c>
      <c r="F951" s="49">
        <v>66.83</v>
      </c>
      <c r="G951" s="50">
        <v>82.11</v>
      </c>
      <c r="H951" s="49">
        <v>74.48</v>
      </c>
      <c r="I951" s="50">
        <v>82.73</v>
      </c>
      <c r="J951">
        <v>67.48</v>
      </c>
      <c r="K951">
        <v>87.8</v>
      </c>
      <c r="L951" s="49">
        <v>71.709999999999994</v>
      </c>
      <c r="M951" s="50">
        <v>79.98</v>
      </c>
      <c r="O951" s="48">
        <f t="shared" si="480"/>
        <v>39105</v>
      </c>
      <c r="P951" s="44">
        <f t="shared" si="486"/>
        <v>0.29894846615103848</v>
      </c>
      <c r="Q951" s="44">
        <f t="shared" si="487"/>
        <v>0.83371637150196032</v>
      </c>
      <c r="R951" s="44">
        <f t="shared" si="488"/>
        <v>0.81390817196443799</v>
      </c>
      <c r="S951" s="44">
        <f t="shared" si="489"/>
        <v>0.90027801281276443</v>
      </c>
      <c r="T951" s="44">
        <f t="shared" si="490"/>
        <v>0.76856492027334855</v>
      </c>
      <c r="U951" s="44">
        <f t="shared" si="491"/>
        <v>0.8965991497874467</v>
      </c>
      <c r="W951" s="51">
        <f t="shared" si="481"/>
        <v>39105</v>
      </c>
      <c r="X951" s="44">
        <f t="shared" si="492"/>
        <v>3.3451508936419572</v>
      </c>
      <c r="Y951" s="44">
        <f t="shared" si="493"/>
        <v>1.1993447993447994</v>
      </c>
      <c r="Z951" s="44">
        <f t="shared" si="494"/>
        <v>1.2286140089418778</v>
      </c>
      <c r="AA951" s="44">
        <f t="shared" si="495"/>
        <v>1.1107500676956406</v>
      </c>
      <c r="AB951" s="44">
        <f t="shared" si="496"/>
        <v>1.3011239463003432</v>
      </c>
      <c r="AC951" s="44">
        <f t="shared" si="497"/>
        <v>1.1153577904868182</v>
      </c>
      <c r="AE951" s="48">
        <f t="shared" si="482"/>
        <v>39105</v>
      </c>
      <c r="AF951" s="53">
        <f t="shared" si="498"/>
        <v>3.6758615577974756</v>
      </c>
      <c r="AG951" s="53">
        <f t="shared" si="499"/>
        <v>7.1645915401143432</v>
      </c>
      <c r="AH951" s="53">
        <f t="shared" si="500"/>
        <v>2.5453245636446979</v>
      </c>
      <c r="AI951" s="53">
        <f t="shared" si="501"/>
        <v>6.3943368182249163</v>
      </c>
      <c r="AJ951" s="53">
        <f t="shared" si="502"/>
        <v>2.5175351772869696</v>
      </c>
      <c r="AK951" s="53">
        <f t="shared" si="503"/>
        <v>2.6242690973845537</v>
      </c>
      <c r="AL951" s="53"/>
      <c r="AM951" s="48">
        <f t="shared" si="483"/>
        <v>39105</v>
      </c>
      <c r="AN951" s="53">
        <f t="shared" si="511"/>
        <v>3.6759634846526441</v>
      </c>
      <c r="AO951" s="53">
        <f t="shared" si="511"/>
        <v>7.1639710455735184</v>
      </c>
      <c r="AP951" s="53">
        <f t="shared" si="511"/>
        <v>2.5452710661855504</v>
      </c>
      <c r="AQ951" s="53">
        <f t="shared" si="511"/>
        <v>6.3942336371385675</v>
      </c>
      <c r="AR951" s="53">
        <f t="shared" si="511"/>
        <v>2.5175307012455423</v>
      </c>
      <c r="AS951" s="53">
        <f t="shared" si="511"/>
        <v>2.6243447987810815</v>
      </c>
      <c r="AT951" s="53"/>
      <c r="AU951" s="48">
        <f t="shared" si="484"/>
        <v>39105</v>
      </c>
      <c r="AV951" s="53">
        <f t="shared" si="504"/>
        <v>422.99311817897973</v>
      </c>
      <c r="AW951" s="53">
        <f t="shared" si="505"/>
        <v>529.91893824107319</v>
      </c>
      <c r="AX951" s="53">
        <f t="shared" si="506"/>
        <v>208.99220724449555</v>
      </c>
      <c r="AY951" s="53">
        <f t="shared" si="507"/>
        <v>528.99494880047371</v>
      </c>
      <c r="AZ951" s="53">
        <f t="shared" si="508"/>
        <v>221.03919556935861</v>
      </c>
      <c r="BA951" s="53">
        <f t="shared" si="509"/>
        <v>209.89509700651092</v>
      </c>
      <c r="BB951" s="58">
        <f t="shared" si="510"/>
        <v>2121.8335050408914</v>
      </c>
      <c r="BC951">
        <f t="shared" si="485"/>
        <v>2.8452713911519822E-2</v>
      </c>
      <c r="BD951">
        <v>2121.8050523269799</v>
      </c>
      <c r="BE951" s="48">
        <f t="shared" si="479"/>
        <v>39105</v>
      </c>
    </row>
    <row r="952" spans="1:57">
      <c r="A952" s="48">
        <v>39106</v>
      </c>
      <c r="B952" s="49">
        <v>34.700000000000003</v>
      </c>
      <c r="C952" s="50">
        <v>116.07</v>
      </c>
      <c r="D952" s="49">
        <v>62.07</v>
      </c>
      <c r="E952" s="50">
        <v>74.45</v>
      </c>
      <c r="F952" s="49">
        <v>66.84</v>
      </c>
      <c r="G952" s="50">
        <v>82.12</v>
      </c>
      <c r="H952" s="49">
        <v>75.16</v>
      </c>
      <c r="I952" s="50">
        <v>83.48</v>
      </c>
      <c r="J952">
        <v>68.41</v>
      </c>
      <c r="K952">
        <v>89</v>
      </c>
      <c r="L952" s="49">
        <v>71.739999999999995</v>
      </c>
      <c r="M952" s="50">
        <v>80.02</v>
      </c>
      <c r="O952" s="48">
        <f t="shared" si="480"/>
        <v>39106</v>
      </c>
      <c r="P952" s="44">
        <f t="shared" si="486"/>
        <v>0.29895752563108474</v>
      </c>
      <c r="Q952" s="44">
        <f t="shared" si="487"/>
        <v>0.83371390194761585</v>
      </c>
      <c r="R952" s="44">
        <f t="shared" si="488"/>
        <v>0.8139308329274233</v>
      </c>
      <c r="S952" s="44">
        <f t="shared" si="489"/>
        <v>0.90033540967896497</v>
      </c>
      <c r="T952" s="44">
        <f t="shared" si="490"/>
        <v>0.76865168539325834</v>
      </c>
      <c r="U952" s="44">
        <f t="shared" si="491"/>
        <v>0.89652586853286675</v>
      </c>
      <c r="W952" s="51">
        <f t="shared" si="481"/>
        <v>39106</v>
      </c>
      <c r="X952" s="44">
        <f t="shared" si="492"/>
        <v>3.3451508936419572</v>
      </c>
      <c r="Y952" s="44">
        <f t="shared" si="493"/>
        <v>1.1993447993447994</v>
      </c>
      <c r="Z952" s="44">
        <f t="shared" si="494"/>
        <v>1.2286140089418778</v>
      </c>
      <c r="AA952" s="44">
        <f t="shared" si="495"/>
        <v>1.1107500676956406</v>
      </c>
      <c r="AB952" s="44">
        <f t="shared" si="496"/>
        <v>1.3011239463003432</v>
      </c>
      <c r="AC952" s="44">
        <f t="shared" si="497"/>
        <v>1.1153577904868182</v>
      </c>
      <c r="AE952" s="48">
        <f t="shared" si="482"/>
        <v>39106</v>
      </c>
      <c r="AF952" s="53">
        <f t="shared" si="498"/>
        <v>3.6758615577974756</v>
      </c>
      <c r="AG952" s="53">
        <f t="shared" si="499"/>
        <v>7.1645915401143432</v>
      </c>
      <c r="AH952" s="53">
        <f t="shared" si="500"/>
        <v>2.5453245636446979</v>
      </c>
      <c r="AI952" s="53">
        <f t="shared" si="501"/>
        <v>6.3943368182249163</v>
      </c>
      <c r="AJ952" s="53">
        <f t="shared" si="502"/>
        <v>2.5175351772869696</v>
      </c>
      <c r="AK952" s="53">
        <f t="shared" si="503"/>
        <v>2.6242690973845537</v>
      </c>
      <c r="AL952" s="53"/>
      <c r="AM952" s="48">
        <f t="shared" si="483"/>
        <v>39106</v>
      </c>
      <c r="AN952" s="53">
        <f t="shared" si="511"/>
        <v>3.6760748828420002</v>
      </c>
      <c r="AO952" s="53">
        <f t="shared" si="511"/>
        <v>7.1639498251484151</v>
      </c>
      <c r="AP952" s="53">
        <f t="shared" si="511"/>
        <v>2.5453419320343094</v>
      </c>
      <c r="AQ952" s="53">
        <f t="shared" si="511"/>
        <v>6.3946412989578079</v>
      </c>
      <c r="AR952" s="53">
        <f t="shared" si="511"/>
        <v>2.5178149112678949</v>
      </c>
      <c r="AS952" s="53">
        <f t="shared" si="511"/>
        <v>2.6241303046235189</v>
      </c>
      <c r="AT952" s="53"/>
      <c r="AU952" s="48">
        <f t="shared" si="484"/>
        <v>39106</v>
      </c>
      <c r="AV952" s="53">
        <f t="shared" si="504"/>
        <v>426.68201165147093</v>
      </c>
      <c r="AW952" s="53">
        <f t="shared" si="505"/>
        <v>533.35606448229953</v>
      </c>
      <c r="AX952" s="53">
        <f t="shared" si="506"/>
        <v>209.0234794586575</v>
      </c>
      <c r="AY952" s="53">
        <f t="shared" si="507"/>
        <v>533.82465563699782</v>
      </c>
      <c r="AZ952" s="53">
        <f t="shared" si="508"/>
        <v>224.08552710284266</v>
      </c>
      <c r="BA952" s="53">
        <f t="shared" si="509"/>
        <v>209.98290697597398</v>
      </c>
      <c r="BB952" s="58">
        <f t="shared" si="510"/>
        <v>2136.9546453082426</v>
      </c>
      <c r="BC952">
        <f t="shared" si="485"/>
        <v>6.4667145761632128E-4</v>
      </c>
      <c r="BD952">
        <v>2136.9552919797002</v>
      </c>
      <c r="BE952" s="48">
        <f t="shared" si="479"/>
        <v>39106</v>
      </c>
    </row>
    <row r="953" spans="1:57">
      <c r="A953" s="48">
        <v>39107</v>
      </c>
      <c r="B953" s="49">
        <v>33.630000000000003</v>
      </c>
      <c r="C953" s="50">
        <v>112.5</v>
      </c>
      <c r="D953" s="49">
        <v>61.07</v>
      </c>
      <c r="E953" s="50">
        <v>73.239999999999995</v>
      </c>
      <c r="F953" s="49">
        <v>66.58</v>
      </c>
      <c r="G953" s="50">
        <v>81.8</v>
      </c>
      <c r="H953" s="49">
        <v>74.22</v>
      </c>
      <c r="I953" s="50">
        <v>82.44</v>
      </c>
      <c r="J953">
        <v>68.81</v>
      </c>
      <c r="K953">
        <v>89.53</v>
      </c>
      <c r="L953" s="49">
        <v>71.69</v>
      </c>
      <c r="M953" s="50">
        <v>79.959999999999994</v>
      </c>
      <c r="O953" s="48">
        <f t="shared" si="480"/>
        <v>39107</v>
      </c>
      <c r="P953" s="44">
        <f t="shared" si="486"/>
        <v>0.29893333333333333</v>
      </c>
      <c r="Q953" s="44">
        <f t="shared" si="487"/>
        <v>0.83383397050791919</v>
      </c>
      <c r="R953" s="44">
        <f t="shared" si="488"/>
        <v>0.81393643031784846</v>
      </c>
      <c r="S953" s="44">
        <f t="shared" si="489"/>
        <v>0.90029112081513829</v>
      </c>
      <c r="T953" s="44">
        <f t="shared" si="490"/>
        <v>0.76856919468334639</v>
      </c>
      <c r="U953" s="44">
        <f t="shared" si="491"/>
        <v>0.8965732866433217</v>
      </c>
      <c r="W953" s="51">
        <f t="shared" si="481"/>
        <v>39107</v>
      </c>
      <c r="X953" s="44">
        <f t="shared" si="492"/>
        <v>3.3451508936419572</v>
      </c>
      <c r="Y953" s="44">
        <f t="shared" si="493"/>
        <v>1.1993447993447994</v>
      </c>
      <c r="Z953" s="44">
        <f t="shared" si="494"/>
        <v>1.2286140089418778</v>
      </c>
      <c r="AA953" s="44">
        <f t="shared" si="495"/>
        <v>1.1107500676956406</v>
      </c>
      <c r="AB953" s="44">
        <f t="shared" si="496"/>
        <v>1.3011239463003432</v>
      </c>
      <c r="AC953" s="44">
        <f t="shared" si="497"/>
        <v>1.1153577904868182</v>
      </c>
      <c r="AE953" s="48">
        <f t="shared" si="482"/>
        <v>39107</v>
      </c>
      <c r="AF953" s="53">
        <f t="shared" si="498"/>
        <v>3.6758615577974756</v>
      </c>
      <c r="AG953" s="53">
        <f t="shared" si="499"/>
        <v>7.1645915401143432</v>
      </c>
      <c r="AH953" s="53">
        <f t="shared" si="500"/>
        <v>2.5453245636446979</v>
      </c>
      <c r="AI953" s="53">
        <f t="shared" si="501"/>
        <v>6.3943368182249163</v>
      </c>
      <c r="AJ953" s="53">
        <f t="shared" si="502"/>
        <v>2.5175351772869696</v>
      </c>
      <c r="AK953" s="53">
        <f t="shared" si="503"/>
        <v>2.6242690973845537</v>
      </c>
      <c r="AL953" s="53"/>
      <c r="AM953" s="48">
        <f t="shared" si="483"/>
        <v>39107</v>
      </c>
      <c r="AN953" s="53">
        <f t="shared" si="511"/>
        <v>3.6757774068111342</v>
      </c>
      <c r="AO953" s="53">
        <f t="shared" si="511"/>
        <v>7.164981552146827</v>
      </c>
      <c r="AP953" s="53">
        <f t="shared" si="511"/>
        <v>2.5453594363135221</v>
      </c>
      <c r="AQ953" s="53">
        <f t="shared" si="511"/>
        <v>6.3943267368572112</v>
      </c>
      <c r="AR953" s="53">
        <f t="shared" si="511"/>
        <v>2.5175447026110946</v>
      </c>
      <c r="AS953" s="53">
        <f t="shared" si="511"/>
        <v>2.6242690973845537</v>
      </c>
      <c r="AT953" s="53"/>
      <c r="AU953" s="48">
        <f t="shared" si="484"/>
        <v>39107</v>
      </c>
      <c r="AV953" s="53">
        <f t="shared" si="504"/>
        <v>413.52495826625261</v>
      </c>
      <c r="AW953" s="53">
        <f t="shared" si="505"/>
        <v>524.76324887923352</v>
      </c>
      <c r="AX953" s="53">
        <f t="shared" si="506"/>
        <v>208.21040189044609</v>
      </c>
      <c r="AY953" s="53">
        <f t="shared" si="507"/>
        <v>527.14829618650845</v>
      </c>
      <c r="AZ953" s="53">
        <f t="shared" si="508"/>
        <v>225.39577722477131</v>
      </c>
      <c r="BA953" s="53">
        <f t="shared" si="509"/>
        <v>209.83655702686889</v>
      </c>
      <c r="BB953" s="58">
        <f t="shared" si="510"/>
        <v>2108.8792394740808</v>
      </c>
      <c r="BC953">
        <f t="shared" si="485"/>
        <v>2.8295239790622873E-2</v>
      </c>
      <c r="BD953">
        <v>2108.8509442342902</v>
      </c>
      <c r="BE953" s="48">
        <f t="shared" si="479"/>
        <v>39107</v>
      </c>
    </row>
    <row r="954" spans="1:57">
      <c r="A954" s="48">
        <v>39108</v>
      </c>
      <c r="B954" s="49">
        <v>33.840000000000003</v>
      </c>
      <c r="C954" s="50">
        <v>113.19</v>
      </c>
      <c r="D954" s="49">
        <v>61.18</v>
      </c>
      <c r="E954" s="50">
        <v>73.38</v>
      </c>
      <c r="F954" s="49">
        <v>66.569999999999993</v>
      </c>
      <c r="G954" s="50">
        <v>81.790000000000006</v>
      </c>
      <c r="H954" s="49">
        <v>74.27</v>
      </c>
      <c r="I954" s="50">
        <v>82.49</v>
      </c>
      <c r="J954">
        <v>69.02</v>
      </c>
      <c r="K954">
        <v>89.8</v>
      </c>
      <c r="L954" s="49">
        <v>71.7</v>
      </c>
      <c r="M954" s="50">
        <v>79.97</v>
      </c>
      <c r="O954" s="48">
        <f t="shared" si="480"/>
        <v>39108</v>
      </c>
      <c r="P954" s="44">
        <f t="shared" si="486"/>
        <v>0.29896633978266635</v>
      </c>
      <c r="Q954" s="44">
        <f t="shared" si="487"/>
        <v>0.83374216407740531</v>
      </c>
      <c r="R954" s="44">
        <f t="shared" si="488"/>
        <v>0.81391368137914155</v>
      </c>
      <c r="S954" s="44">
        <f t="shared" si="489"/>
        <v>0.90035155776457754</v>
      </c>
      <c r="T954" s="44">
        <f t="shared" si="490"/>
        <v>0.76859688195991094</v>
      </c>
      <c r="U954" s="44">
        <f t="shared" si="491"/>
        <v>0.89658621983243725</v>
      </c>
      <c r="W954" s="51">
        <f t="shared" si="481"/>
        <v>39108</v>
      </c>
      <c r="X954" s="44">
        <f t="shared" si="492"/>
        <v>3.3451508936419572</v>
      </c>
      <c r="Y954" s="44">
        <f t="shared" si="493"/>
        <v>1.1993447993447994</v>
      </c>
      <c r="Z954" s="44">
        <f t="shared" si="494"/>
        <v>1.2286140089418778</v>
      </c>
      <c r="AA954" s="44">
        <f t="shared" si="495"/>
        <v>1.1107500676956406</v>
      </c>
      <c r="AB954" s="44">
        <f t="shared" si="496"/>
        <v>1.3011239463003432</v>
      </c>
      <c r="AC954" s="44">
        <f t="shared" si="497"/>
        <v>1.1153577904868182</v>
      </c>
      <c r="AE954" s="48">
        <f t="shared" si="482"/>
        <v>39108</v>
      </c>
      <c r="AF954" s="53">
        <f t="shared" si="498"/>
        <v>3.6758615577974756</v>
      </c>
      <c r="AG954" s="53">
        <f t="shared" si="499"/>
        <v>7.1645915401143432</v>
      </c>
      <c r="AH954" s="53">
        <f t="shared" si="500"/>
        <v>2.5453245636446979</v>
      </c>
      <c r="AI954" s="53">
        <f t="shared" si="501"/>
        <v>6.3943368182249163</v>
      </c>
      <c r="AJ954" s="53">
        <f t="shared" si="502"/>
        <v>2.5175351772869696</v>
      </c>
      <c r="AK954" s="53">
        <f t="shared" si="503"/>
        <v>2.6242690973845537</v>
      </c>
      <c r="AL954" s="53"/>
      <c r="AM954" s="48">
        <f t="shared" si="483"/>
        <v>39108</v>
      </c>
      <c r="AN954" s="53">
        <f t="shared" si="511"/>
        <v>3.6761832643961165</v>
      </c>
      <c r="AO954" s="53">
        <f t="shared" si="511"/>
        <v>7.1641926764182458</v>
      </c>
      <c r="AP954" s="53">
        <f t="shared" si="511"/>
        <v>2.5452882953452018</v>
      </c>
      <c r="AQ954" s="53">
        <f t="shared" si="511"/>
        <v>6.3947559908982194</v>
      </c>
      <c r="AR954" s="53">
        <f t="shared" si="511"/>
        <v>2.517635395754831</v>
      </c>
      <c r="AS954" s="53">
        <f t="shared" si="511"/>
        <v>2.6243069528159304</v>
      </c>
      <c r="AT954" s="53"/>
      <c r="AU954" s="48">
        <f t="shared" si="484"/>
        <v>39108</v>
      </c>
      <c r="AV954" s="53">
        <f t="shared" si="504"/>
        <v>416.1071836969964</v>
      </c>
      <c r="AW954" s="53">
        <f t="shared" si="505"/>
        <v>525.70845859557085</v>
      </c>
      <c r="AX954" s="53">
        <f t="shared" si="506"/>
        <v>208.17912967628408</v>
      </c>
      <c r="AY954" s="53">
        <f t="shared" si="507"/>
        <v>527.50342168919406</v>
      </c>
      <c r="AZ954" s="53">
        <f t="shared" si="508"/>
        <v>226.08365853878382</v>
      </c>
      <c r="BA954" s="53">
        <f t="shared" si="509"/>
        <v>209.86582701668996</v>
      </c>
      <c r="BB954" s="58">
        <f t="shared" si="510"/>
        <v>2113.4476792135188</v>
      </c>
      <c r="BC954">
        <f t="shared" si="485"/>
        <v>2.8348367548915121E-2</v>
      </c>
      <c r="BD954">
        <v>2113.4193308459699</v>
      </c>
      <c r="BE954" s="48">
        <f t="shared" si="479"/>
        <v>39108</v>
      </c>
    </row>
    <row r="955" spans="1:57">
      <c r="A955" s="48">
        <v>39111</v>
      </c>
      <c r="B955" s="49">
        <v>33.39</v>
      </c>
      <c r="C955" s="50">
        <v>111.69</v>
      </c>
      <c r="D955" s="49">
        <v>61.25</v>
      </c>
      <c r="E955" s="50">
        <v>73.459999999999994</v>
      </c>
      <c r="F955" s="49">
        <v>66.52</v>
      </c>
      <c r="G955" s="50">
        <v>81.73</v>
      </c>
      <c r="H955" s="49">
        <v>74.3</v>
      </c>
      <c r="I955" s="50">
        <v>82.53</v>
      </c>
      <c r="J955">
        <v>69.22</v>
      </c>
      <c r="K955">
        <v>90.06</v>
      </c>
      <c r="L955" s="49">
        <v>71.709999999999994</v>
      </c>
      <c r="M955" s="50">
        <v>79.98</v>
      </c>
      <c r="O955" s="48">
        <f t="shared" si="480"/>
        <v>39111</v>
      </c>
      <c r="P955" s="44">
        <f t="shared" si="486"/>
        <v>0.29895245769540696</v>
      </c>
      <c r="Q955" s="44">
        <f t="shared" si="487"/>
        <v>0.83378709501769677</v>
      </c>
      <c r="R955" s="44">
        <f t="shared" si="488"/>
        <v>0.81389942493576406</v>
      </c>
      <c r="S955" s="44">
        <f t="shared" si="489"/>
        <v>0.90027868653822851</v>
      </c>
      <c r="T955" s="44">
        <f t="shared" si="490"/>
        <v>0.7685987119697979</v>
      </c>
      <c r="U955" s="44">
        <f t="shared" si="491"/>
        <v>0.8965991497874467</v>
      </c>
      <c r="W955" s="51">
        <f t="shared" si="481"/>
        <v>39111</v>
      </c>
      <c r="X955" s="44">
        <f t="shared" si="492"/>
        <v>3.3451508936419572</v>
      </c>
      <c r="Y955" s="44">
        <f t="shared" si="493"/>
        <v>1.1993447993447994</v>
      </c>
      <c r="Z955" s="44">
        <f t="shared" si="494"/>
        <v>1.2286140089418778</v>
      </c>
      <c r="AA955" s="44">
        <f t="shared" si="495"/>
        <v>1.1107500676956406</v>
      </c>
      <c r="AB955" s="44">
        <f t="shared" si="496"/>
        <v>1.3011239463003432</v>
      </c>
      <c r="AC955" s="44">
        <f t="shared" si="497"/>
        <v>1.1153577904868182</v>
      </c>
      <c r="AE955" s="48">
        <f t="shared" si="482"/>
        <v>39111</v>
      </c>
      <c r="AF955" s="53">
        <f t="shared" si="498"/>
        <v>3.6758615577974756</v>
      </c>
      <c r="AG955" s="53">
        <f t="shared" si="499"/>
        <v>7.1645915401143432</v>
      </c>
      <c r="AH955" s="53">
        <f t="shared" si="500"/>
        <v>2.5453245636446979</v>
      </c>
      <c r="AI955" s="53">
        <f t="shared" si="501"/>
        <v>6.3943368182249163</v>
      </c>
      <c r="AJ955" s="53">
        <f t="shared" si="502"/>
        <v>2.5175351772869696</v>
      </c>
      <c r="AK955" s="53">
        <f t="shared" si="503"/>
        <v>2.6242690973845537</v>
      </c>
      <c r="AL955" s="53"/>
      <c r="AM955" s="48">
        <f t="shared" si="483"/>
        <v>39111</v>
      </c>
      <c r="AN955" s="53">
        <f t="shared" si="511"/>
        <v>3.6760125659258645</v>
      </c>
      <c r="AO955" s="53">
        <f t="shared" si="511"/>
        <v>7.1645787597030424</v>
      </c>
      <c r="AP955" s="53">
        <f t="shared" si="511"/>
        <v>2.5452437122901532</v>
      </c>
      <c r="AQ955" s="53">
        <f t="shared" si="511"/>
        <v>6.3942384222804494</v>
      </c>
      <c r="AR955" s="53">
        <f t="shared" si="511"/>
        <v>2.5176413901815247</v>
      </c>
      <c r="AS955" s="53">
        <f t="shared" si="511"/>
        <v>2.6243447987810815</v>
      </c>
      <c r="AT955" s="53"/>
      <c r="AU955" s="48">
        <f t="shared" si="484"/>
        <v>39111</v>
      </c>
      <c r="AV955" s="53">
        <f t="shared" si="504"/>
        <v>410.5738434882598</v>
      </c>
      <c r="AW955" s="53">
        <f t="shared" si="505"/>
        <v>526.30995568778542</v>
      </c>
      <c r="AX955" s="53">
        <f t="shared" si="506"/>
        <v>208.02276860547423</v>
      </c>
      <c r="AY955" s="53">
        <f t="shared" si="507"/>
        <v>527.71649699080547</v>
      </c>
      <c r="AZ955" s="53">
        <f t="shared" si="508"/>
        <v>226.7387835997481</v>
      </c>
      <c r="BA955" s="53">
        <f t="shared" si="509"/>
        <v>209.89509700651092</v>
      </c>
      <c r="BB955" s="58">
        <f t="shared" si="510"/>
        <v>2109.2569453785841</v>
      </c>
      <c r="BC955">
        <f t="shared" si="485"/>
        <v>2.8283971784276218E-2</v>
      </c>
      <c r="BD955">
        <v>2109.2286614067998</v>
      </c>
      <c r="BE955" s="48">
        <f t="shared" si="479"/>
        <v>39111</v>
      </c>
    </row>
    <row r="956" spans="1:57">
      <c r="A956" s="48">
        <v>39112</v>
      </c>
      <c r="B956" s="49">
        <v>33.909999999999997</v>
      </c>
      <c r="C956" s="50">
        <v>113.42</v>
      </c>
      <c r="D956" s="49">
        <v>61.67</v>
      </c>
      <c r="E956" s="50">
        <v>73.959999999999994</v>
      </c>
      <c r="F956" s="49">
        <v>66.59</v>
      </c>
      <c r="G956" s="50">
        <v>81.81</v>
      </c>
      <c r="H956" s="49">
        <v>74.64</v>
      </c>
      <c r="I956" s="50">
        <v>82.9</v>
      </c>
      <c r="J956">
        <v>69.459999999999994</v>
      </c>
      <c r="K956">
        <v>90.37</v>
      </c>
      <c r="L956" s="49">
        <v>71.72</v>
      </c>
      <c r="M956" s="50">
        <v>80</v>
      </c>
      <c r="O956" s="48">
        <f t="shared" si="480"/>
        <v>39112</v>
      </c>
      <c r="P956" s="44">
        <f t="shared" si="486"/>
        <v>0.29897725268912007</v>
      </c>
      <c r="Q956" s="44">
        <f t="shared" si="487"/>
        <v>0.83382909680908612</v>
      </c>
      <c r="R956" s="44">
        <f t="shared" si="488"/>
        <v>0.81395917369514736</v>
      </c>
      <c r="S956" s="44">
        <f t="shared" si="489"/>
        <v>0.90036188178528342</v>
      </c>
      <c r="T956" s="44">
        <f t="shared" si="490"/>
        <v>0.76861790417173825</v>
      </c>
      <c r="U956" s="44">
        <f t="shared" si="491"/>
        <v>0.89649999999999996</v>
      </c>
      <c r="W956" s="51">
        <f t="shared" si="481"/>
        <v>39112</v>
      </c>
      <c r="X956" s="44">
        <f t="shared" si="492"/>
        <v>3.3451508936419572</v>
      </c>
      <c r="Y956" s="44">
        <f t="shared" si="493"/>
        <v>1.1993447993447994</v>
      </c>
      <c r="Z956" s="44">
        <f t="shared" si="494"/>
        <v>1.2286140089418778</v>
      </c>
      <c r="AA956" s="44">
        <f t="shared" si="495"/>
        <v>1.1107500676956406</v>
      </c>
      <c r="AB956" s="44">
        <f t="shared" si="496"/>
        <v>1.3011239463003432</v>
      </c>
      <c r="AC956" s="44">
        <f t="shared" si="497"/>
        <v>1.1153577904868182</v>
      </c>
      <c r="AE956" s="48">
        <f t="shared" si="482"/>
        <v>39112</v>
      </c>
      <c r="AF956" s="53">
        <f t="shared" si="498"/>
        <v>3.6758615577974756</v>
      </c>
      <c r="AG956" s="53">
        <f t="shared" si="499"/>
        <v>7.1645915401143432</v>
      </c>
      <c r="AH956" s="53">
        <f t="shared" si="500"/>
        <v>2.5453245636446979</v>
      </c>
      <c r="AI956" s="53">
        <f t="shared" si="501"/>
        <v>6.3943368182249163</v>
      </c>
      <c r="AJ956" s="53">
        <f t="shared" si="502"/>
        <v>2.5175351772869696</v>
      </c>
      <c r="AK956" s="53">
        <f t="shared" si="503"/>
        <v>2.6242690973845537</v>
      </c>
      <c r="AL956" s="53"/>
      <c r="AM956" s="48">
        <f t="shared" si="483"/>
        <v>39112</v>
      </c>
      <c r="AN956" s="53">
        <f t="shared" si="511"/>
        <v>3.6763174528940601</v>
      </c>
      <c r="AO956" s="53">
        <f t="shared" si="511"/>
        <v>7.1649396733514497</v>
      </c>
      <c r="AP956" s="53">
        <f t="shared" si="511"/>
        <v>2.5454305598900877</v>
      </c>
      <c r="AQ956" s="53">
        <f t="shared" si="511"/>
        <v>6.3948293173590782</v>
      </c>
      <c r="AR956" s="53">
        <f t="shared" si="511"/>
        <v>2.5177042566438557</v>
      </c>
      <c r="AS956" s="53">
        <f t="shared" si="511"/>
        <v>2.6240545874541494</v>
      </c>
      <c r="AT956" s="53"/>
      <c r="AU956" s="48">
        <f t="shared" si="484"/>
        <v>39112</v>
      </c>
      <c r="AV956" s="53">
        <f t="shared" si="504"/>
        <v>416.96792550724427</v>
      </c>
      <c r="AW956" s="53">
        <f t="shared" si="505"/>
        <v>529.91893824107319</v>
      </c>
      <c r="AX956" s="53">
        <f t="shared" si="506"/>
        <v>208.24167410460808</v>
      </c>
      <c r="AY956" s="53">
        <f t="shared" si="507"/>
        <v>530.13135040906764</v>
      </c>
      <c r="AZ956" s="53">
        <f t="shared" si="508"/>
        <v>227.52493367290523</v>
      </c>
      <c r="BA956" s="53">
        <f t="shared" si="509"/>
        <v>209.92436699633197</v>
      </c>
      <c r="BB956" s="58">
        <f t="shared" si="510"/>
        <v>2122.7091889312305</v>
      </c>
      <c r="BC956">
        <f t="shared" si="485"/>
        <v>8.2146972954433295E-4</v>
      </c>
      <c r="BD956">
        <v>2122.7100104009601</v>
      </c>
      <c r="BE956" s="48">
        <f t="shared" si="479"/>
        <v>39112</v>
      </c>
    </row>
    <row r="957" spans="1:57">
      <c r="A957" s="48">
        <v>39113</v>
      </c>
      <c r="B957" s="49">
        <v>34.17</v>
      </c>
      <c r="C957" s="50">
        <v>114.3</v>
      </c>
      <c r="D957" s="49">
        <v>61.9</v>
      </c>
      <c r="E957" s="50">
        <v>74.239999999999995</v>
      </c>
      <c r="F957" s="49">
        <v>66.83</v>
      </c>
      <c r="G957" s="50">
        <v>82.11</v>
      </c>
      <c r="H957" s="49">
        <v>75.209999999999994</v>
      </c>
      <c r="I957" s="50">
        <v>83.54</v>
      </c>
      <c r="J957">
        <v>70.25</v>
      </c>
      <c r="K957">
        <v>91.4</v>
      </c>
      <c r="L957" s="49">
        <v>71.8</v>
      </c>
      <c r="M957" s="50">
        <v>80.09</v>
      </c>
      <c r="O957" s="48">
        <f t="shared" si="480"/>
        <v>39113</v>
      </c>
      <c r="P957" s="44">
        <f t="shared" si="486"/>
        <v>0.29895013123359582</v>
      </c>
      <c r="Q957" s="44">
        <f t="shared" si="487"/>
        <v>0.83378232758620696</v>
      </c>
      <c r="R957" s="44">
        <f t="shared" si="488"/>
        <v>0.81390817196443799</v>
      </c>
      <c r="S957" s="44">
        <f t="shared" si="489"/>
        <v>0.9002872875269331</v>
      </c>
      <c r="T957" s="44">
        <f t="shared" si="490"/>
        <v>0.76859956236323845</v>
      </c>
      <c r="U957" s="44">
        <f t="shared" si="491"/>
        <v>0.89649144712198769</v>
      </c>
      <c r="W957" s="51">
        <f t="shared" si="481"/>
        <v>39113</v>
      </c>
      <c r="X957" s="44">
        <f t="shared" si="492"/>
        <v>3.3451508936419572</v>
      </c>
      <c r="Y957" s="44">
        <f t="shared" si="493"/>
        <v>1.1993447993447994</v>
      </c>
      <c r="Z957" s="44">
        <f t="shared" si="494"/>
        <v>1.2286140089418778</v>
      </c>
      <c r="AA957" s="44">
        <f t="shared" si="495"/>
        <v>1.1107500676956406</v>
      </c>
      <c r="AB957" s="44">
        <f t="shared" si="496"/>
        <v>1.3011239463003432</v>
      </c>
      <c r="AC957" s="44">
        <f t="shared" si="497"/>
        <v>1.1153577904868182</v>
      </c>
      <c r="AE957" s="48">
        <f t="shared" si="482"/>
        <v>39113</v>
      </c>
      <c r="AF957" s="53">
        <f t="shared" si="498"/>
        <v>3.6758615577974756</v>
      </c>
      <c r="AG957" s="53">
        <f t="shared" si="499"/>
        <v>7.1645915401143432</v>
      </c>
      <c r="AH957" s="53">
        <f t="shared" si="500"/>
        <v>2.5453245636446979</v>
      </c>
      <c r="AI957" s="53">
        <f t="shared" si="501"/>
        <v>6.3943368182249163</v>
      </c>
      <c r="AJ957" s="53">
        <f t="shared" si="502"/>
        <v>2.5175351772869696</v>
      </c>
      <c r="AK957" s="53">
        <f t="shared" si="503"/>
        <v>2.6242690973845537</v>
      </c>
      <c r="AL957" s="53"/>
      <c r="AM957" s="48">
        <f t="shared" si="483"/>
        <v>39113</v>
      </c>
      <c r="AN957" s="53">
        <f t="shared" si="511"/>
        <v>3.675983959026567</v>
      </c>
      <c r="AO957" s="53">
        <f t="shared" si="511"/>
        <v>7.1645377940433503</v>
      </c>
      <c r="AP957" s="53">
        <f t="shared" si="511"/>
        <v>2.5452710661855504</v>
      </c>
      <c r="AQ957" s="53">
        <f t="shared" ref="AQ957:AS1020" si="512">AI957*AA957*S957</f>
        <v>6.3942995108891951</v>
      </c>
      <c r="AR957" s="53">
        <f t="shared" si="512"/>
        <v>2.5176441757517978</v>
      </c>
      <c r="AS957" s="53">
        <f t="shared" si="512"/>
        <v>2.6240295531889135</v>
      </c>
      <c r="AT957" s="53"/>
      <c r="AU957" s="48">
        <f t="shared" si="484"/>
        <v>39113</v>
      </c>
      <c r="AV957" s="53">
        <f t="shared" si="504"/>
        <v>420.16496651673663</v>
      </c>
      <c r="AW957" s="53">
        <f t="shared" si="505"/>
        <v>531.89528582977835</v>
      </c>
      <c r="AX957" s="53">
        <f t="shared" si="506"/>
        <v>208.99220724449555</v>
      </c>
      <c r="AY957" s="53">
        <f t="shared" si="507"/>
        <v>534.17978113968343</v>
      </c>
      <c r="AZ957" s="53">
        <f t="shared" si="508"/>
        <v>230.11267766371432</v>
      </c>
      <c r="BA957" s="53">
        <f t="shared" si="509"/>
        <v>210.15852691490008</v>
      </c>
      <c r="BB957" s="58">
        <f t="shared" si="510"/>
        <v>2135.5034453093085</v>
      </c>
      <c r="BC957">
        <f t="shared" si="485"/>
        <v>7.1514976161779487E-4</v>
      </c>
      <c r="BD957">
        <v>2135.5041604590701</v>
      </c>
      <c r="BE957" s="48">
        <f t="shared" si="479"/>
        <v>39113</v>
      </c>
    </row>
    <row r="958" spans="1:57">
      <c r="A958" s="48">
        <v>39114</v>
      </c>
      <c r="B958" s="49">
        <v>34.590000000000003</v>
      </c>
      <c r="C958" s="50">
        <v>115.7</v>
      </c>
      <c r="D958" s="49">
        <v>62.42</v>
      </c>
      <c r="E958" s="50">
        <v>74.86</v>
      </c>
      <c r="F958" s="49">
        <v>66.78</v>
      </c>
      <c r="G958" s="50">
        <v>81.739999999999995</v>
      </c>
      <c r="H958" s="49">
        <v>75.64</v>
      </c>
      <c r="I958" s="50">
        <v>84.02</v>
      </c>
      <c r="J958">
        <v>70.209999999999994</v>
      </c>
      <c r="K958">
        <v>91.35</v>
      </c>
      <c r="L958" s="49">
        <v>71.8</v>
      </c>
      <c r="M958" s="50">
        <v>79.78</v>
      </c>
      <c r="O958" s="48">
        <f t="shared" si="480"/>
        <v>39114</v>
      </c>
      <c r="P958" s="44">
        <f t="shared" si="486"/>
        <v>0.29896283491789111</v>
      </c>
      <c r="Q958" s="44">
        <f t="shared" si="487"/>
        <v>0.83382313652150686</v>
      </c>
      <c r="R958" s="44">
        <f t="shared" si="488"/>
        <v>0.81698067041839983</v>
      </c>
      <c r="S958" s="44">
        <f t="shared" si="489"/>
        <v>0.90026184241847185</v>
      </c>
      <c r="T958" s="44">
        <f t="shared" si="490"/>
        <v>0.76858237547892716</v>
      </c>
      <c r="U958" s="44">
        <f t="shared" si="491"/>
        <v>0.89997493106041615</v>
      </c>
      <c r="W958" s="51">
        <f t="shared" si="481"/>
        <v>39114</v>
      </c>
      <c r="X958" s="44">
        <f t="shared" si="492"/>
        <v>3.3451508936419572</v>
      </c>
      <c r="Y958" s="44">
        <f t="shared" si="493"/>
        <v>1.1993447993447994</v>
      </c>
      <c r="Z958" s="44">
        <f t="shared" si="494"/>
        <v>1.2286140089418778</v>
      </c>
      <c r="AA958" s="44">
        <f t="shared" si="495"/>
        <v>1.1107500676956406</v>
      </c>
      <c r="AB958" s="44">
        <f t="shared" si="496"/>
        <v>1.3011239463003432</v>
      </c>
      <c r="AC958" s="44">
        <f t="shared" si="497"/>
        <v>1.1153577904868182</v>
      </c>
      <c r="AE958" s="48">
        <f t="shared" si="482"/>
        <v>39114</v>
      </c>
      <c r="AF958" s="53">
        <f t="shared" si="498"/>
        <v>3.6758615577974756</v>
      </c>
      <c r="AG958" s="53">
        <f t="shared" si="499"/>
        <v>7.1645915401143432</v>
      </c>
      <c r="AH958" s="53">
        <f t="shared" si="500"/>
        <v>2.5453245636446979</v>
      </c>
      <c r="AI958" s="53">
        <f t="shared" si="501"/>
        <v>6.3943368182249163</v>
      </c>
      <c r="AJ958" s="53">
        <f t="shared" si="502"/>
        <v>2.5175351772869696</v>
      </c>
      <c r="AK958" s="53">
        <f t="shared" si="503"/>
        <v>2.6242690973845537</v>
      </c>
      <c r="AL958" s="53"/>
      <c r="AM958" s="48">
        <f t="shared" si="483"/>
        <v>39114</v>
      </c>
      <c r="AN958" s="53">
        <f t="shared" ref="AN958:AS1021" si="513">AF958*X958*P958</f>
        <v>3.6761401674868122</v>
      </c>
      <c r="AO958" s="53">
        <f t="shared" si="513"/>
        <v>7.1648884576993401</v>
      </c>
      <c r="AP958" s="53">
        <f t="shared" si="513"/>
        <v>2.5548794491520144</v>
      </c>
      <c r="AQ958" s="53">
        <f t="shared" si="512"/>
        <v>6.394118786750532</v>
      </c>
      <c r="AR958" s="53">
        <f t="shared" si="512"/>
        <v>2.5175878779586367</v>
      </c>
      <c r="AS958" s="53">
        <f t="shared" si="512"/>
        <v>2.6342257071308612</v>
      </c>
      <c r="AT958" s="53"/>
      <c r="AU958" s="48">
        <f t="shared" si="484"/>
        <v>39114</v>
      </c>
      <c r="AV958" s="53">
        <f t="shared" si="504"/>
        <v>425.32941737822415</v>
      </c>
      <c r="AW958" s="53">
        <f t="shared" si="505"/>
        <v>536.36354994337262</v>
      </c>
      <c r="AX958" s="53">
        <f t="shared" si="506"/>
        <v>208.83584617368564</v>
      </c>
      <c r="AY958" s="53">
        <f t="shared" si="507"/>
        <v>537.23386046277972</v>
      </c>
      <c r="AZ958" s="53">
        <f t="shared" si="508"/>
        <v>229.98165265152144</v>
      </c>
      <c r="BA958" s="53">
        <f t="shared" si="509"/>
        <v>210.15852691490011</v>
      </c>
      <c r="BB958" s="58">
        <f t="shared" si="510"/>
        <v>2147.9028535244838</v>
      </c>
      <c r="BC958">
        <f t="shared" si="485"/>
        <v>2.8728980473715637E-2</v>
      </c>
      <c r="BD958">
        <v>2147.8741245440101</v>
      </c>
      <c r="BE958" s="48">
        <f t="shared" si="479"/>
        <v>39114</v>
      </c>
    </row>
    <row r="959" spans="1:57">
      <c r="A959" s="48">
        <v>39115</v>
      </c>
      <c r="B959" s="49">
        <v>34.479999999999997</v>
      </c>
      <c r="C959" s="50">
        <v>115.35</v>
      </c>
      <c r="D959" s="49">
        <v>62.29</v>
      </c>
      <c r="E959" s="50">
        <v>74.709999999999994</v>
      </c>
      <c r="F959" s="49">
        <v>66.84</v>
      </c>
      <c r="G959" s="50">
        <v>81.81</v>
      </c>
      <c r="H959" s="49">
        <v>75.81</v>
      </c>
      <c r="I959" s="50">
        <v>84.2</v>
      </c>
      <c r="J959">
        <v>70.709999999999994</v>
      </c>
      <c r="K959">
        <v>92</v>
      </c>
      <c r="L959" s="49">
        <v>71.819999999999993</v>
      </c>
      <c r="M959" s="50">
        <v>79.81</v>
      </c>
      <c r="O959" s="48">
        <f t="shared" si="480"/>
        <v>39115</v>
      </c>
      <c r="P959" s="44">
        <f t="shared" si="486"/>
        <v>0.29891634156913738</v>
      </c>
      <c r="Q959" s="44">
        <f t="shared" si="487"/>
        <v>0.83375719448534336</v>
      </c>
      <c r="R959" s="44">
        <f t="shared" si="488"/>
        <v>0.81701503483681703</v>
      </c>
      <c r="S959" s="44">
        <f t="shared" si="489"/>
        <v>0.90035629453681709</v>
      </c>
      <c r="T959" s="44">
        <f t="shared" si="490"/>
        <v>0.76858695652173903</v>
      </c>
      <c r="U959" s="44">
        <f t="shared" si="491"/>
        <v>0.89988723217641886</v>
      </c>
      <c r="W959" s="51">
        <f t="shared" si="481"/>
        <v>39115</v>
      </c>
      <c r="X959" s="44">
        <f t="shared" si="492"/>
        <v>3.3451508936419572</v>
      </c>
      <c r="Y959" s="44">
        <f t="shared" si="493"/>
        <v>1.1993447993447994</v>
      </c>
      <c r="Z959" s="44">
        <f t="shared" si="494"/>
        <v>1.2286140089418778</v>
      </c>
      <c r="AA959" s="44">
        <f t="shared" si="495"/>
        <v>1.1107500676956406</v>
      </c>
      <c r="AB959" s="44">
        <f t="shared" si="496"/>
        <v>1.3011239463003432</v>
      </c>
      <c r="AC959" s="44">
        <f t="shared" si="497"/>
        <v>1.1153577904868182</v>
      </c>
      <c r="AE959" s="48">
        <f t="shared" si="482"/>
        <v>39115</v>
      </c>
      <c r="AF959" s="53">
        <f t="shared" si="498"/>
        <v>3.6758615577974756</v>
      </c>
      <c r="AG959" s="53">
        <f t="shared" si="499"/>
        <v>7.1645915401143432</v>
      </c>
      <c r="AH959" s="53">
        <f t="shared" si="500"/>
        <v>2.5453245636446979</v>
      </c>
      <c r="AI959" s="53">
        <f t="shared" si="501"/>
        <v>6.3943368182249163</v>
      </c>
      <c r="AJ959" s="53">
        <f t="shared" si="502"/>
        <v>2.5175351772869696</v>
      </c>
      <c r="AK959" s="53">
        <f t="shared" si="503"/>
        <v>2.6242690973845537</v>
      </c>
      <c r="AL959" s="53"/>
      <c r="AM959" s="48">
        <f t="shared" si="483"/>
        <v>39115</v>
      </c>
      <c r="AN959" s="53">
        <f t="shared" si="513"/>
        <v>3.6755684707843725</v>
      </c>
      <c r="AO959" s="53">
        <f t="shared" si="513"/>
        <v>7.1643218299420965</v>
      </c>
      <c r="AP959" s="53">
        <f t="shared" si="513"/>
        <v>2.5549869142972437</v>
      </c>
      <c r="AQ959" s="53">
        <f t="shared" si="512"/>
        <v>6.3947896338706727</v>
      </c>
      <c r="AR959" s="53">
        <f t="shared" si="512"/>
        <v>2.5176028837383937</v>
      </c>
      <c r="AS959" s="53">
        <f t="shared" si="512"/>
        <v>2.6339690125866695</v>
      </c>
      <c r="AT959" s="53"/>
      <c r="AU959" s="48">
        <f t="shared" si="484"/>
        <v>39115</v>
      </c>
      <c r="AV959" s="53">
        <f t="shared" si="504"/>
        <v>423.97682310497737</v>
      </c>
      <c r="AW959" s="53">
        <f t="shared" si="505"/>
        <v>535.24648391497396</v>
      </c>
      <c r="AX959" s="53">
        <f t="shared" si="506"/>
        <v>209.0234794586575</v>
      </c>
      <c r="AY959" s="53">
        <f t="shared" si="507"/>
        <v>538.44128717191063</v>
      </c>
      <c r="AZ959" s="53">
        <f t="shared" si="508"/>
        <v>231.61946530393223</v>
      </c>
      <c r="BA959" s="53">
        <f t="shared" si="509"/>
        <v>210.21706689454209</v>
      </c>
      <c r="BB959" s="58">
        <f t="shared" si="510"/>
        <v>2148.5246058489938</v>
      </c>
      <c r="BC959">
        <f t="shared" si="485"/>
        <v>5.5677809632470598E-4</v>
      </c>
      <c r="BD959">
        <v>2148.5251626270901</v>
      </c>
      <c r="BE959" s="48">
        <f t="shared" si="479"/>
        <v>39115</v>
      </c>
    </row>
    <row r="960" spans="1:57">
      <c r="A960" s="48">
        <v>39118</v>
      </c>
      <c r="B960" s="49">
        <v>34.520000000000003</v>
      </c>
      <c r="C960" s="50">
        <v>115.46</v>
      </c>
      <c r="D960" s="49">
        <v>62.09</v>
      </c>
      <c r="E960" s="50">
        <v>74.47</v>
      </c>
      <c r="F960" s="49">
        <v>66.91</v>
      </c>
      <c r="G960" s="50">
        <v>81.900000000000006</v>
      </c>
      <c r="H960" s="49">
        <v>75.709999999999994</v>
      </c>
      <c r="I960" s="50">
        <v>84.09</v>
      </c>
      <c r="J960">
        <v>70.67</v>
      </c>
      <c r="K960">
        <v>91.94</v>
      </c>
      <c r="L960" s="49">
        <v>71.8</v>
      </c>
      <c r="M960" s="50">
        <v>79.790000000000006</v>
      </c>
      <c r="O960" s="48">
        <f t="shared" si="480"/>
        <v>39118</v>
      </c>
      <c r="P960" s="44">
        <f t="shared" si="486"/>
        <v>0.29897800103932104</v>
      </c>
      <c r="Q960" s="44">
        <f t="shared" si="487"/>
        <v>0.83375856049415875</v>
      </c>
      <c r="R960" s="44">
        <f t="shared" si="488"/>
        <v>0.81697191697191685</v>
      </c>
      <c r="S960" s="44">
        <f t="shared" si="489"/>
        <v>0.90034486859317386</v>
      </c>
      <c r="T960" s="44">
        <f t="shared" si="490"/>
        <v>0.76865346965412229</v>
      </c>
      <c r="U960" s="44">
        <f t="shared" si="491"/>
        <v>0.89986213811254534</v>
      </c>
      <c r="W960" s="51">
        <f t="shared" si="481"/>
        <v>39118</v>
      </c>
      <c r="X960" s="44">
        <f t="shared" si="492"/>
        <v>3.3451508936419572</v>
      </c>
      <c r="Y960" s="44">
        <f t="shared" si="493"/>
        <v>1.1993447993447994</v>
      </c>
      <c r="Z960" s="44">
        <f t="shared" si="494"/>
        <v>1.2286140089418778</v>
      </c>
      <c r="AA960" s="44">
        <f t="shared" si="495"/>
        <v>1.1107500676956406</v>
      </c>
      <c r="AB960" s="44">
        <f t="shared" si="496"/>
        <v>1.3011239463003432</v>
      </c>
      <c r="AC960" s="44">
        <f t="shared" si="497"/>
        <v>1.1153577904868182</v>
      </c>
      <c r="AE960" s="48">
        <f t="shared" si="482"/>
        <v>39118</v>
      </c>
      <c r="AF960" s="53">
        <f t="shared" si="498"/>
        <v>3.6758615577974756</v>
      </c>
      <c r="AG960" s="53">
        <f t="shared" si="499"/>
        <v>7.1645915401143432</v>
      </c>
      <c r="AH960" s="53">
        <f t="shared" si="500"/>
        <v>2.5453245636446979</v>
      </c>
      <c r="AI960" s="53">
        <f t="shared" si="501"/>
        <v>6.3943368182249163</v>
      </c>
      <c r="AJ960" s="53">
        <f t="shared" si="502"/>
        <v>2.5175351772869696</v>
      </c>
      <c r="AK960" s="53">
        <f t="shared" si="503"/>
        <v>2.6242690973845537</v>
      </c>
      <c r="AL960" s="53"/>
      <c r="AM960" s="48">
        <f t="shared" si="483"/>
        <v>39118</v>
      </c>
      <c r="AN960" s="53">
        <f t="shared" si="513"/>
        <v>3.6763266548412985</v>
      </c>
      <c r="AO960" s="53">
        <f t="shared" si="513"/>
        <v>7.1643335678039586</v>
      </c>
      <c r="AP960" s="53">
        <f t="shared" si="513"/>
        <v>2.554852075186707</v>
      </c>
      <c r="AQ960" s="53">
        <f t="shared" si="512"/>
        <v>6.3947084809910741</v>
      </c>
      <c r="AR960" s="53">
        <f t="shared" si="512"/>
        <v>2.5178207558379313</v>
      </c>
      <c r="AS960" s="53">
        <f t="shared" si="512"/>
        <v>2.6338955622872549</v>
      </c>
      <c r="AT960" s="53"/>
      <c r="AU960" s="48">
        <f t="shared" si="484"/>
        <v>39118</v>
      </c>
      <c r="AV960" s="53">
        <f t="shared" si="504"/>
        <v>424.46867556797628</v>
      </c>
      <c r="AW960" s="53">
        <f t="shared" si="505"/>
        <v>533.52792079436074</v>
      </c>
      <c r="AX960" s="53">
        <f t="shared" si="506"/>
        <v>209.24238495779133</v>
      </c>
      <c r="AY960" s="53">
        <f t="shared" si="507"/>
        <v>537.73103616653941</v>
      </c>
      <c r="AZ960" s="53">
        <f t="shared" si="508"/>
        <v>231.48844029173941</v>
      </c>
      <c r="BA960" s="53">
        <f t="shared" si="509"/>
        <v>210.15852691490008</v>
      </c>
      <c r="BB960" s="58">
        <f t="shared" si="510"/>
        <v>2146.6169846933071</v>
      </c>
      <c r="BC960">
        <f t="shared" si="485"/>
        <v>5.6603726307002944E-4</v>
      </c>
      <c r="BD960">
        <v>2146.6175507305702</v>
      </c>
      <c r="BE960" s="48">
        <f t="shared" si="479"/>
        <v>39118</v>
      </c>
    </row>
    <row r="961" spans="1:57">
      <c r="A961" s="48">
        <v>39119</v>
      </c>
      <c r="B961" s="49">
        <v>34.86</v>
      </c>
      <c r="C961" s="50">
        <v>116.6</v>
      </c>
      <c r="D961" s="49">
        <v>62.57</v>
      </c>
      <c r="E961" s="50">
        <v>75.05</v>
      </c>
      <c r="F961" s="49">
        <v>67.099999999999994</v>
      </c>
      <c r="G961" s="50">
        <v>82.13</v>
      </c>
      <c r="H961" s="49">
        <v>75.8</v>
      </c>
      <c r="I961" s="50">
        <v>84.19</v>
      </c>
      <c r="J961">
        <v>71.63</v>
      </c>
      <c r="K961">
        <v>93.2</v>
      </c>
      <c r="L961" s="49">
        <v>71.89</v>
      </c>
      <c r="M961" s="50">
        <v>79.88</v>
      </c>
      <c r="O961" s="48">
        <f t="shared" si="480"/>
        <v>39119</v>
      </c>
      <c r="P961" s="44">
        <f t="shared" si="486"/>
        <v>0.29897084048027445</v>
      </c>
      <c r="Q961" s="44">
        <f t="shared" si="487"/>
        <v>0.8337108594270487</v>
      </c>
      <c r="R961" s="44">
        <f t="shared" si="488"/>
        <v>0.816997443078047</v>
      </c>
      <c r="S961" s="44">
        <f t="shared" si="489"/>
        <v>0.90034445896187199</v>
      </c>
      <c r="T961" s="44">
        <f t="shared" si="490"/>
        <v>0.76856223175965654</v>
      </c>
      <c r="U961" s="44">
        <f t="shared" si="491"/>
        <v>0.89997496244366559</v>
      </c>
      <c r="W961" s="51">
        <f t="shared" si="481"/>
        <v>39119</v>
      </c>
      <c r="X961" s="44">
        <f t="shared" si="492"/>
        <v>3.3451508936419572</v>
      </c>
      <c r="Y961" s="44">
        <f t="shared" si="493"/>
        <v>1.1993447993447994</v>
      </c>
      <c r="Z961" s="44">
        <f t="shared" si="494"/>
        <v>1.2286140089418778</v>
      </c>
      <c r="AA961" s="44">
        <f t="shared" si="495"/>
        <v>1.1107500676956406</v>
      </c>
      <c r="AB961" s="44">
        <f t="shared" si="496"/>
        <v>1.3011239463003432</v>
      </c>
      <c r="AC961" s="44">
        <f t="shared" si="497"/>
        <v>1.1153577904868182</v>
      </c>
      <c r="AE961" s="48">
        <f t="shared" si="482"/>
        <v>39119</v>
      </c>
      <c r="AF961" s="53">
        <f t="shared" si="498"/>
        <v>3.6758615577974756</v>
      </c>
      <c r="AG961" s="53">
        <f t="shared" si="499"/>
        <v>7.1645915401143432</v>
      </c>
      <c r="AH961" s="53">
        <f t="shared" si="500"/>
        <v>2.5453245636446979</v>
      </c>
      <c r="AI961" s="53">
        <f t="shared" si="501"/>
        <v>6.3943368182249163</v>
      </c>
      <c r="AJ961" s="53">
        <f t="shared" si="502"/>
        <v>2.5175351772869696</v>
      </c>
      <c r="AK961" s="53">
        <f t="shared" si="503"/>
        <v>2.6242690973845537</v>
      </c>
      <c r="AL961" s="53"/>
      <c r="AM961" s="48">
        <f t="shared" si="483"/>
        <v>39119</v>
      </c>
      <c r="AN961" s="53">
        <f t="shared" si="513"/>
        <v>3.6762386063762107</v>
      </c>
      <c r="AO961" s="53">
        <f t="shared" si="513"/>
        <v>7.1639236813302132</v>
      </c>
      <c r="AP961" s="53">
        <f t="shared" si="513"/>
        <v>2.5549319009724694</v>
      </c>
      <c r="AQ961" s="53">
        <f t="shared" si="512"/>
        <v>6.3947055715806336</v>
      </c>
      <c r="AR961" s="53">
        <f t="shared" si="512"/>
        <v>2.5175218946820603</v>
      </c>
      <c r="AS961" s="53">
        <f t="shared" si="512"/>
        <v>2.6342257989896001</v>
      </c>
      <c r="AT961" s="53"/>
      <c r="AU961" s="48">
        <f t="shared" si="484"/>
        <v>39119</v>
      </c>
      <c r="AV961" s="53">
        <f t="shared" si="504"/>
        <v>428.64942150346616</v>
      </c>
      <c r="AW961" s="53">
        <f t="shared" si="505"/>
        <v>537.65247228383248</v>
      </c>
      <c r="AX961" s="53">
        <f t="shared" si="506"/>
        <v>209.83655702686889</v>
      </c>
      <c r="AY961" s="53">
        <f t="shared" si="507"/>
        <v>538.37026207137353</v>
      </c>
      <c r="AZ961" s="53">
        <f t="shared" si="508"/>
        <v>234.63304058436802</v>
      </c>
      <c r="BA961" s="53">
        <f t="shared" si="509"/>
        <v>210.42195682328924</v>
      </c>
      <c r="BB961" s="58">
        <f t="shared" si="510"/>
        <v>2159.5637102931983</v>
      </c>
      <c r="BC961">
        <f t="shared" si="485"/>
        <v>2.8811925518311909E-2</v>
      </c>
      <c r="BD961">
        <v>2159.5348983676799</v>
      </c>
      <c r="BE961" s="48">
        <f t="shared" si="479"/>
        <v>39119</v>
      </c>
    </row>
    <row r="962" spans="1:57">
      <c r="A962" s="48">
        <v>39120</v>
      </c>
      <c r="B962" s="49">
        <v>34.72</v>
      </c>
      <c r="C962" s="50">
        <v>116.15</v>
      </c>
      <c r="D962" s="49">
        <v>62.75</v>
      </c>
      <c r="E962" s="50">
        <v>75.260000000000005</v>
      </c>
      <c r="F962" s="49">
        <v>67.25</v>
      </c>
      <c r="G962" s="50">
        <v>82.31</v>
      </c>
      <c r="H962" s="49">
        <v>76.09</v>
      </c>
      <c r="I962" s="50">
        <v>84.51</v>
      </c>
      <c r="J962">
        <v>72.69</v>
      </c>
      <c r="K962">
        <v>94.57</v>
      </c>
      <c r="L962" s="49">
        <v>71.92</v>
      </c>
      <c r="M962" s="50">
        <v>79.92</v>
      </c>
      <c r="O962" s="48">
        <f t="shared" si="480"/>
        <v>39120</v>
      </c>
      <c r="P962" s="44">
        <f t="shared" si="486"/>
        <v>0.29892380542402064</v>
      </c>
      <c r="Q962" s="44">
        <f t="shared" si="487"/>
        <v>0.83377624235981929</v>
      </c>
      <c r="R962" s="44">
        <f t="shared" si="488"/>
        <v>0.81703316729437492</v>
      </c>
      <c r="S962" s="44">
        <f t="shared" si="489"/>
        <v>0.90036682049461603</v>
      </c>
      <c r="T962" s="44">
        <f t="shared" si="490"/>
        <v>0.76863698847414619</v>
      </c>
      <c r="U962" s="44">
        <f t="shared" si="491"/>
        <v>0.89989989989989994</v>
      </c>
      <c r="W962" s="51">
        <f t="shared" si="481"/>
        <v>39120</v>
      </c>
      <c r="X962" s="44">
        <f t="shared" si="492"/>
        <v>3.3451508936419572</v>
      </c>
      <c r="Y962" s="44">
        <f t="shared" si="493"/>
        <v>1.1993447993447994</v>
      </c>
      <c r="Z962" s="44">
        <f t="shared" si="494"/>
        <v>1.2286140089418778</v>
      </c>
      <c r="AA962" s="44">
        <f t="shared" si="495"/>
        <v>1.1107500676956406</v>
      </c>
      <c r="AB962" s="44">
        <f t="shared" si="496"/>
        <v>1.3011239463003432</v>
      </c>
      <c r="AC962" s="44">
        <f t="shared" si="497"/>
        <v>1.1153577904868182</v>
      </c>
      <c r="AE962" s="48">
        <f t="shared" si="482"/>
        <v>39120</v>
      </c>
      <c r="AF962" s="53">
        <f t="shared" si="498"/>
        <v>3.6758615577974756</v>
      </c>
      <c r="AG962" s="53">
        <f t="shared" si="499"/>
        <v>7.1645915401143432</v>
      </c>
      <c r="AH962" s="53">
        <f t="shared" si="500"/>
        <v>2.5453245636446979</v>
      </c>
      <c r="AI962" s="53">
        <f t="shared" si="501"/>
        <v>6.3943368182249163</v>
      </c>
      <c r="AJ962" s="53">
        <f t="shared" si="502"/>
        <v>2.5175351772869696</v>
      </c>
      <c r="AK962" s="53">
        <f t="shared" si="503"/>
        <v>2.6242690973845537</v>
      </c>
      <c r="AL962" s="53"/>
      <c r="AM962" s="48">
        <f t="shared" si="483"/>
        <v>39120</v>
      </c>
      <c r="AN962" s="53">
        <f t="shared" si="513"/>
        <v>3.6756602486695673</v>
      </c>
      <c r="AO962" s="53">
        <f t="shared" si="513"/>
        <v>7.1644855048150982</v>
      </c>
      <c r="AP962" s="53">
        <f t="shared" si="513"/>
        <v>2.555043618506847</v>
      </c>
      <c r="AQ962" s="53">
        <f t="shared" si="512"/>
        <v>6.3948643945917647</v>
      </c>
      <c r="AR962" s="53">
        <f t="shared" si="512"/>
        <v>2.5177667696677482</v>
      </c>
      <c r="AS962" s="53">
        <f t="shared" si="512"/>
        <v>2.6340060910004044</v>
      </c>
      <c r="AT962" s="53"/>
      <c r="AU962" s="48">
        <f t="shared" si="484"/>
        <v>39120</v>
      </c>
      <c r="AV962" s="53">
        <f t="shared" si="504"/>
        <v>426.92793788297024</v>
      </c>
      <c r="AW962" s="53">
        <f t="shared" si="505"/>
        <v>539.19917909238427</v>
      </c>
      <c r="AX962" s="53">
        <f t="shared" si="506"/>
        <v>210.30564023929858</v>
      </c>
      <c r="AY962" s="53">
        <f t="shared" si="507"/>
        <v>540.42998998695009</v>
      </c>
      <c r="AZ962" s="53">
        <f t="shared" si="508"/>
        <v>238.10520340747894</v>
      </c>
      <c r="BA962" s="53">
        <f t="shared" si="509"/>
        <v>210.50976679275232</v>
      </c>
      <c r="BB962" s="58">
        <f t="shared" si="510"/>
        <v>2165.4777174018345</v>
      </c>
      <c r="BC962">
        <f t="shared" si="485"/>
        <v>4.1099372538155876E-4</v>
      </c>
      <c r="BD962">
        <v>2165.4781283955599</v>
      </c>
      <c r="BE962" s="48">
        <f t="shared" ref="BE962:BE1025" si="514">A962</f>
        <v>39120</v>
      </c>
    </row>
    <row r="963" spans="1:57">
      <c r="A963" s="48">
        <v>39121</v>
      </c>
      <c r="B963" s="49">
        <v>34.54</v>
      </c>
      <c r="C963" s="50">
        <v>115.53</v>
      </c>
      <c r="D963" s="49">
        <v>62.5</v>
      </c>
      <c r="E963" s="50">
        <v>74.959999999999994</v>
      </c>
      <c r="F963" s="49">
        <v>67.260000000000005</v>
      </c>
      <c r="G963" s="50">
        <v>82.33</v>
      </c>
      <c r="H963" s="49">
        <v>75.92</v>
      </c>
      <c r="I963" s="50">
        <v>84.33</v>
      </c>
      <c r="J963">
        <v>72.13</v>
      </c>
      <c r="K963">
        <v>93.85</v>
      </c>
      <c r="L963" s="49">
        <v>71.95</v>
      </c>
      <c r="M963" s="50">
        <v>79.95</v>
      </c>
      <c r="O963" s="48">
        <f t="shared" ref="O963:O1026" si="515">A963</f>
        <v>39121</v>
      </c>
      <c r="P963" s="44">
        <f t="shared" si="486"/>
        <v>0.2989699645113823</v>
      </c>
      <c r="Q963" s="44">
        <f t="shared" si="487"/>
        <v>0.8337780149413021</v>
      </c>
      <c r="R963" s="44">
        <f t="shared" si="488"/>
        <v>0.81695615207093408</v>
      </c>
      <c r="S963" s="44">
        <f t="shared" si="489"/>
        <v>0.90027273805288754</v>
      </c>
      <c r="T963" s="44">
        <f t="shared" si="490"/>
        <v>0.76856686201385194</v>
      </c>
      <c r="U963" s="44">
        <f t="shared" si="491"/>
        <v>0.8999374609130707</v>
      </c>
      <c r="W963" s="51">
        <f t="shared" ref="W963:W1026" si="516">A963</f>
        <v>39121</v>
      </c>
      <c r="X963" s="44">
        <f t="shared" si="492"/>
        <v>3.3451508936419572</v>
      </c>
      <c r="Y963" s="44">
        <f t="shared" si="493"/>
        <v>1.1993447993447994</v>
      </c>
      <c r="Z963" s="44">
        <f t="shared" si="494"/>
        <v>1.2286140089418778</v>
      </c>
      <c r="AA963" s="44">
        <f t="shared" si="495"/>
        <v>1.1107500676956406</v>
      </c>
      <c r="AB963" s="44">
        <f t="shared" si="496"/>
        <v>1.3011239463003432</v>
      </c>
      <c r="AC963" s="44">
        <f t="shared" si="497"/>
        <v>1.1153577904868182</v>
      </c>
      <c r="AE963" s="48">
        <f t="shared" ref="AE963:AE1026" si="517">A963</f>
        <v>39121</v>
      </c>
      <c r="AF963" s="53">
        <f t="shared" si="498"/>
        <v>3.6758615577974756</v>
      </c>
      <c r="AG963" s="53">
        <f t="shared" si="499"/>
        <v>7.1645915401143432</v>
      </c>
      <c r="AH963" s="53">
        <f t="shared" si="500"/>
        <v>2.5453245636446979</v>
      </c>
      <c r="AI963" s="53">
        <f t="shared" si="501"/>
        <v>6.3943368182249163</v>
      </c>
      <c r="AJ963" s="53">
        <f t="shared" si="502"/>
        <v>2.5175351772869696</v>
      </c>
      <c r="AK963" s="53">
        <f t="shared" si="503"/>
        <v>2.6242690973845537</v>
      </c>
      <c r="AL963" s="53"/>
      <c r="AM963" s="48">
        <f t="shared" ref="AM963:AM1026" si="518">A963</f>
        <v>39121</v>
      </c>
      <c r="AN963" s="53">
        <f t="shared" si="513"/>
        <v>3.6762278351897826</v>
      </c>
      <c r="AO963" s="53">
        <f t="shared" si="513"/>
        <v>7.164500736280921</v>
      </c>
      <c r="AP963" s="53">
        <f t="shared" si="513"/>
        <v>2.5548027748507294</v>
      </c>
      <c r="AQ963" s="53">
        <f t="shared" si="512"/>
        <v>6.3941961731035111</v>
      </c>
      <c r="AR963" s="53">
        <f t="shared" si="512"/>
        <v>2.5175370616598709</v>
      </c>
      <c r="AS963" s="53">
        <f t="shared" si="512"/>
        <v>2.6341160320477219</v>
      </c>
      <c r="AT963" s="53"/>
      <c r="AU963" s="48">
        <f t="shared" ref="AU963:AU1026" si="519">A963</f>
        <v>39121</v>
      </c>
      <c r="AV963" s="53">
        <f t="shared" si="504"/>
        <v>424.71460179947559</v>
      </c>
      <c r="AW963" s="53">
        <f t="shared" si="505"/>
        <v>537.05097519161779</v>
      </c>
      <c r="AX963" s="53">
        <f t="shared" si="506"/>
        <v>210.33691245346054</v>
      </c>
      <c r="AY963" s="53">
        <f t="shared" si="507"/>
        <v>539.22256327781906</v>
      </c>
      <c r="AZ963" s="53">
        <f t="shared" si="508"/>
        <v>236.27085323677886</v>
      </c>
      <c r="BA963" s="53">
        <f t="shared" si="509"/>
        <v>210.59757676221537</v>
      </c>
      <c r="BB963" s="58">
        <f t="shared" si="510"/>
        <v>2158.1934827213672</v>
      </c>
      <c r="BC963">
        <f t="shared" ref="BC963:BC1026" si="520">ABS(BB963-BD963)</f>
        <v>2.8744533637109271E-2</v>
      </c>
      <c r="BD963">
        <v>2158.1647381877301</v>
      </c>
      <c r="BE963" s="48">
        <f t="shared" si="514"/>
        <v>39121</v>
      </c>
    </row>
    <row r="964" spans="1:57">
      <c r="A964" s="48">
        <v>39122</v>
      </c>
      <c r="B964" s="49">
        <v>34.119999999999997</v>
      </c>
      <c r="C964" s="50">
        <v>114.15</v>
      </c>
      <c r="D964" s="49">
        <v>62.23</v>
      </c>
      <c r="E964" s="50">
        <v>74.64</v>
      </c>
      <c r="F964" s="49">
        <v>67.06</v>
      </c>
      <c r="G964" s="50">
        <v>82.08</v>
      </c>
      <c r="H964" s="49">
        <v>75.36</v>
      </c>
      <c r="I964" s="50">
        <v>83.7</v>
      </c>
      <c r="J964">
        <v>71.11</v>
      </c>
      <c r="K964">
        <v>92.52</v>
      </c>
      <c r="L964" s="49">
        <v>71.88</v>
      </c>
      <c r="M964" s="50">
        <v>79.87</v>
      </c>
      <c r="O964" s="48">
        <f t="shared" si="515"/>
        <v>39122</v>
      </c>
      <c r="P964" s="44">
        <f t="shared" ref="P964:P1027" si="521">B964/C964</f>
        <v>0.29890494962768283</v>
      </c>
      <c r="Q964" s="44">
        <f t="shared" ref="Q964:Q1027" si="522">D964/E964</f>
        <v>0.8337352625937835</v>
      </c>
      <c r="R964" s="44">
        <f t="shared" ref="R964:R1027" si="523">F964/G964</f>
        <v>0.81700779727095518</v>
      </c>
      <c r="S964" s="44">
        <f t="shared" ref="S964:S1027" si="524">H964/I964</f>
        <v>0.90035842293906809</v>
      </c>
      <c r="T964" s="44">
        <f t="shared" ref="T964:T1027" si="525">J964/K964</f>
        <v>0.76859057501080852</v>
      </c>
      <c r="U964" s="44">
        <f t="shared" ref="U964:U1027" si="526">L964/M964</f>
        <v>0.89996243896331529</v>
      </c>
      <c r="W964" s="51">
        <f t="shared" si="516"/>
        <v>39122</v>
      </c>
      <c r="X964" s="44">
        <f t="shared" ref="X964:X1027" si="527">IF(BF963="",X963,C963/B963)</f>
        <v>3.3451508936419572</v>
      </c>
      <c r="Y964" s="44">
        <f t="shared" ref="Y964:Y1027" si="528">IF(BG963="",Y963,E963/D963)</f>
        <v>1.1993447993447994</v>
      </c>
      <c r="Z964" s="44">
        <f t="shared" ref="Z964:Z1027" si="529">IF(BH963="",Z963,G963/F963)</f>
        <v>1.2286140089418778</v>
      </c>
      <c r="AA964" s="44">
        <f t="shared" ref="AA964:AA1027" si="530">IF(BI963="",AA963,I963/H963)</f>
        <v>1.1107500676956406</v>
      </c>
      <c r="AB964" s="44">
        <f t="shared" ref="AB964:AB1027" si="531">IF(BJ963="",AB963,K963/J963)</f>
        <v>1.3011239463003432</v>
      </c>
      <c r="AC964" s="44">
        <f t="shared" ref="AC964:AC1027" si="532">IF(BK963="",AC963,M963/L963)</f>
        <v>1.1153577904868182</v>
      </c>
      <c r="AE964" s="48">
        <f t="shared" si="517"/>
        <v>39122</v>
      </c>
      <c r="AF964" s="53">
        <f t="shared" ref="AF964:AF1027" si="533">IF(BF963="",AF963,BB963*BF963/C963)</f>
        <v>3.6758615577974756</v>
      </c>
      <c r="AG964" s="53">
        <f t="shared" ref="AG964:AG1027" si="534">IF(BG963="",AG963,BB963*BG963/E963)</f>
        <v>7.1645915401143432</v>
      </c>
      <c r="AH964" s="53">
        <f t="shared" ref="AH964:AH1027" si="535">IF(BH963="",AH963,BB963*BH963/G963)</f>
        <v>2.5453245636446979</v>
      </c>
      <c r="AI964" s="53">
        <f t="shared" ref="AI964:AI1027" si="536">IF(BI963="",AI963,BB963*BI963/I963)</f>
        <v>6.3943368182249163</v>
      </c>
      <c r="AJ964" s="53">
        <f t="shared" ref="AJ964:AJ1027" si="537">IF(BJ963="",AJ963,BB963*BJ963/K963)</f>
        <v>2.5175351772869696</v>
      </c>
      <c r="AK964" s="53">
        <f t="shared" ref="AK964:AK1027" si="538">IF(BK963="",AK963,BB963*BK963/M963)</f>
        <v>2.6242690973845537</v>
      </c>
      <c r="AL964" s="53"/>
      <c r="AM964" s="48">
        <f t="shared" si="518"/>
        <v>39122</v>
      </c>
      <c r="AN964" s="53">
        <f t="shared" si="513"/>
        <v>3.6754283919228037</v>
      </c>
      <c r="AO964" s="53">
        <f t="shared" si="513"/>
        <v>7.1641333732420955</v>
      </c>
      <c r="AP964" s="53">
        <f t="shared" si="513"/>
        <v>2.5549642808262791</v>
      </c>
      <c r="AQ964" s="53">
        <f t="shared" si="512"/>
        <v>6.3948047508690591</v>
      </c>
      <c r="AR964" s="53">
        <f t="shared" si="512"/>
        <v>2.5176147365527548</v>
      </c>
      <c r="AS964" s="53">
        <f t="shared" si="512"/>
        <v>2.6341891427753628</v>
      </c>
      <c r="AT964" s="53"/>
      <c r="AU964" s="48">
        <f t="shared" si="519"/>
        <v>39122</v>
      </c>
      <c r="AV964" s="53">
        <f t="shared" ref="AV964:AV1027" si="539">AN964*C964</f>
        <v>419.55015093798806</v>
      </c>
      <c r="AW964" s="53">
        <f t="shared" ref="AW964:AW1027" si="540">AO964*E964</f>
        <v>534.73091497879</v>
      </c>
      <c r="AX964" s="53">
        <f t="shared" ref="AX964:AX1027" si="541">AP964*G964</f>
        <v>209.711468170221</v>
      </c>
      <c r="AY964" s="53">
        <f t="shared" ref="AY964:AY1027" si="542">AQ964*I964</f>
        <v>535.24515764774026</v>
      </c>
      <c r="AZ964" s="53">
        <f t="shared" ref="AZ964:AZ1027" si="543">AR964*K964</f>
        <v>232.92971542586088</v>
      </c>
      <c r="BA964" s="53">
        <f t="shared" ref="BA964:BA1027" si="544">AS964*M964</f>
        <v>210.39268683346825</v>
      </c>
      <c r="BB964" s="58">
        <f t="shared" ref="BB964:BB1027" si="545">SUM(AV964:BA964)</f>
        <v>2142.5600939940682</v>
      </c>
      <c r="BC964">
        <f t="shared" si="520"/>
        <v>2.8591952598162607E-2</v>
      </c>
      <c r="BD964">
        <v>2142.53150204147</v>
      </c>
      <c r="BE964" s="48">
        <f t="shared" si="514"/>
        <v>39122</v>
      </c>
    </row>
    <row r="965" spans="1:57">
      <c r="A965" s="48">
        <v>39125</v>
      </c>
      <c r="B965" s="49">
        <v>33.89</v>
      </c>
      <c r="C965" s="50">
        <v>113.37</v>
      </c>
      <c r="D965" s="49">
        <v>61.99</v>
      </c>
      <c r="E965" s="50">
        <v>74.349999999999994</v>
      </c>
      <c r="F965" s="49">
        <v>66.97</v>
      </c>
      <c r="G965" s="50">
        <v>81.97</v>
      </c>
      <c r="H965" s="49">
        <v>75.11</v>
      </c>
      <c r="I965" s="50">
        <v>83.43</v>
      </c>
      <c r="J965">
        <v>69.92</v>
      </c>
      <c r="K965">
        <v>90.97</v>
      </c>
      <c r="L965" s="49">
        <v>71.88</v>
      </c>
      <c r="M965" s="50">
        <v>79.87</v>
      </c>
      <c r="O965" s="48">
        <f t="shared" si="515"/>
        <v>39125</v>
      </c>
      <c r="P965" s="44">
        <f t="shared" si="521"/>
        <v>0.29893269824468555</v>
      </c>
      <c r="Q965" s="44">
        <f t="shared" si="522"/>
        <v>0.83375924680564906</v>
      </c>
      <c r="R965" s="44">
        <f t="shared" si="523"/>
        <v>0.81700622178845916</v>
      </c>
      <c r="S965" s="44">
        <f t="shared" si="524"/>
        <v>0.90027568021095516</v>
      </c>
      <c r="T965" s="44">
        <f t="shared" si="525"/>
        <v>0.76860503462680008</v>
      </c>
      <c r="U965" s="44">
        <f t="shared" si="526"/>
        <v>0.89996243896331529</v>
      </c>
      <c r="W965" s="51">
        <f t="shared" si="516"/>
        <v>39125</v>
      </c>
      <c r="X965" s="44">
        <f t="shared" si="527"/>
        <v>3.3451508936419572</v>
      </c>
      <c r="Y965" s="44">
        <f t="shared" si="528"/>
        <v>1.1993447993447994</v>
      </c>
      <c r="Z965" s="44">
        <f t="shared" si="529"/>
        <v>1.2286140089418778</v>
      </c>
      <c r="AA965" s="44">
        <f t="shared" si="530"/>
        <v>1.1107500676956406</v>
      </c>
      <c r="AB965" s="44">
        <f t="shared" si="531"/>
        <v>1.3011239463003432</v>
      </c>
      <c r="AC965" s="44">
        <f t="shared" si="532"/>
        <v>1.1153577904868182</v>
      </c>
      <c r="AE965" s="48">
        <f t="shared" si="517"/>
        <v>39125</v>
      </c>
      <c r="AF965" s="53">
        <f t="shared" si="533"/>
        <v>3.6758615577974756</v>
      </c>
      <c r="AG965" s="53">
        <f t="shared" si="534"/>
        <v>7.1645915401143432</v>
      </c>
      <c r="AH965" s="53">
        <f t="shared" si="535"/>
        <v>2.5453245636446979</v>
      </c>
      <c r="AI965" s="53">
        <f t="shared" si="536"/>
        <v>6.3943368182249163</v>
      </c>
      <c r="AJ965" s="53">
        <f t="shared" si="537"/>
        <v>2.5175351772869696</v>
      </c>
      <c r="AK965" s="53">
        <f t="shared" si="538"/>
        <v>2.6242690973845537</v>
      </c>
      <c r="AL965" s="53"/>
      <c r="AM965" s="48">
        <f t="shared" si="518"/>
        <v>39125</v>
      </c>
      <c r="AN965" s="53">
        <f t="shared" si="513"/>
        <v>3.6757695975632436</v>
      </c>
      <c r="AO965" s="53">
        <f t="shared" si="513"/>
        <v>7.1643394651520413</v>
      </c>
      <c r="AP965" s="53">
        <f t="shared" si="513"/>
        <v>2.5549593539436768</v>
      </c>
      <c r="AQ965" s="53">
        <f t="shared" si="512"/>
        <v>6.3942170698107654</v>
      </c>
      <c r="AR965" s="53">
        <f t="shared" si="512"/>
        <v>2.517662100836795</v>
      </c>
      <c r="AS965" s="53">
        <f t="shared" si="512"/>
        <v>2.6341891427753628</v>
      </c>
      <c r="AT965" s="53"/>
      <c r="AU965" s="48">
        <f t="shared" si="519"/>
        <v>39125</v>
      </c>
      <c r="AV965" s="53">
        <f t="shared" si="539"/>
        <v>416.72199927574496</v>
      </c>
      <c r="AW965" s="53">
        <f t="shared" si="540"/>
        <v>532.66863923405424</v>
      </c>
      <c r="AX965" s="53">
        <f t="shared" si="541"/>
        <v>209.4300182427632</v>
      </c>
      <c r="AY965" s="53">
        <f t="shared" si="542"/>
        <v>533.46953013431221</v>
      </c>
      <c r="AZ965" s="53">
        <f t="shared" si="543"/>
        <v>229.03172131312323</v>
      </c>
      <c r="BA965" s="53">
        <f t="shared" si="544"/>
        <v>210.39268683346825</v>
      </c>
      <c r="BB965" s="58">
        <f t="shared" si="545"/>
        <v>2131.7145950334661</v>
      </c>
      <c r="BC965">
        <f t="shared" si="520"/>
        <v>2.8446436446301959E-2</v>
      </c>
      <c r="BD965">
        <v>2131.6861485970198</v>
      </c>
      <c r="BE965" s="48">
        <f t="shared" si="514"/>
        <v>39125</v>
      </c>
    </row>
    <row r="966" spans="1:57">
      <c r="A966" s="48">
        <v>39126</v>
      </c>
      <c r="B966" s="49">
        <v>34.43</v>
      </c>
      <c r="C966" s="50">
        <v>115.17</v>
      </c>
      <c r="D966" s="49">
        <v>62.78</v>
      </c>
      <c r="E966" s="50">
        <v>75.3</v>
      </c>
      <c r="F966" s="49">
        <v>66.92</v>
      </c>
      <c r="G966" s="50">
        <v>81.91</v>
      </c>
      <c r="H966" s="49">
        <v>75.7</v>
      </c>
      <c r="I966" s="50">
        <v>84.08</v>
      </c>
      <c r="J966">
        <v>71.16</v>
      </c>
      <c r="K966">
        <v>92.59</v>
      </c>
      <c r="L966" s="49">
        <v>71.87</v>
      </c>
      <c r="M966" s="50">
        <v>79.86</v>
      </c>
      <c r="O966" s="48">
        <f t="shared" si="515"/>
        <v>39126</v>
      </c>
      <c r="P966" s="44">
        <f t="shared" si="521"/>
        <v>0.29894937917860553</v>
      </c>
      <c r="Q966" s="44">
        <f t="shared" si="522"/>
        <v>0.83373173970783532</v>
      </c>
      <c r="R966" s="44">
        <f t="shared" si="523"/>
        <v>0.81699426199487246</v>
      </c>
      <c r="S966" s="44">
        <f t="shared" si="524"/>
        <v>0.90033301617507144</v>
      </c>
      <c r="T966" s="44">
        <f t="shared" si="525"/>
        <v>0.76854951938654281</v>
      </c>
      <c r="U966" s="44">
        <f t="shared" si="526"/>
        <v>0.8999499123466066</v>
      </c>
      <c r="W966" s="51">
        <f t="shared" si="516"/>
        <v>39126</v>
      </c>
      <c r="X966" s="44">
        <f t="shared" si="527"/>
        <v>3.3451508936419572</v>
      </c>
      <c r="Y966" s="44">
        <f t="shared" si="528"/>
        <v>1.1993447993447994</v>
      </c>
      <c r="Z966" s="44">
        <f t="shared" si="529"/>
        <v>1.2286140089418778</v>
      </c>
      <c r="AA966" s="44">
        <f t="shared" si="530"/>
        <v>1.1107500676956406</v>
      </c>
      <c r="AB966" s="44">
        <f t="shared" si="531"/>
        <v>1.3011239463003432</v>
      </c>
      <c r="AC966" s="44">
        <f t="shared" si="532"/>
        <v>1.1153577904868182</v>
      </c>
      <c r="AE966" s="48">
        <f t="shared" si="517"/>
        <v>39126</v>
      </c>
      <c r="AF966" s="53">
        <f t="shared" si="533"/>
        <v>3.6758615577974756</v>
      </c>
      <c r="AG966" s="53">
        <f t="shared" si="534"/>
        <v>7.1645915401143432</v>
      </c>
      <c r="AH966" s="53">
        <f t="shared" si="535"/>
        <v>2.5453245636446979</v>
      </c>
      <c r="AI966" s="53">
        <f t="shared" si="536"/>
        <v>6.3943368182249163</v>
      </c>
      <c r="AJ966" s="53">
        <f t="shared" si="537"/>
        <v>2.5175351772869696</v>
      </c>
      <c r="AK966" s="53">
        <f t="shared" si="538"/>
        <v>2.6242690973845537</v>
      </c>
      <c r="AL966" s="53"/>
      <c r="AM966" s="48">
        <f t="shared" si="518"/>
        <v>39126</v>
      </c>
      <c r="AN966" s="53">
        <f t="shared" si="513"/>
        <v>3.6759747115240851</v>
      </c>
      <c r="AO966" s="53">
        <f t="shared" si="513"/>
        <v>7.1641031017327528</v>
      </c>
      <c r="AP966" s="53">
        <f t="shared" si="513"/>
        <v>2.5549219530210392</v>
      </c>
      <c r="AQ966" s="53">
        <f t="shared" si="512"/>
        <v>6.3946242990723405</v>
      </c>
      <c r="AR966" s="53">
        <f t="shared" si="512"/>
        <v>2.517480253711005</v>
      </c>
      <c r="AS966" s="53">
        <f t="shared" si="512"/>
        <v>2.634152477381007</v>
      </c>
      <c r="AT966" s="53"/>
      <c r="AU966" s="48">
        <f t="shared" si="519"/>
        <v>39126</v>
      </c>
      <c r="AV966" s="53">
        <f t="shared" si="539"/>
        <v>423.36200752622887</v>
      </c>
      <c r="AW966" s="53">
        <f t="shared" si="540"/>
        <v>539.45696356047631</v>
      </c>
      <c r="AX966" s="53">
        <f t="shared" si="541"/>
        <v>209.27365717195332</v>
      </c>
      <c r="AY966" s="53">
        <f t="shared" si="542"/>
        <v>537.66001106600243</v>
      </c>
      <c r="AZ966" s="53">
        <f t="shared" si="543"/>
        <v>233.09349669110196</v>
      </c>
      <c r="BA966" s="53">
        <f t="shared" si="544"/>
        <v>210.36341684364723</v>
      </c>
      <c r="BB966" s="58">
        <f t="shared" si="545"/>
        <v>2153.2095528594105</v>
      </c>
      <c r="BC966">
        <f t="shared" si="520"/>
        <v>2.8743006320382847E-2</v>
      </c>
      <c r="BD966">
        <v>2153.1808098530901</v>
      </c>
      <c r="BE966" s="48">
        <f t="shared" si="514"/>
        <v>39126</v>
      </c>
    </row>
    <row r="967" spans="1:57">
      <c r="A967" s="48">
        <v>39127</v>
      </c>
      <c r="B967" s="49">
        <v>35.17</v>
      </c>
      <c r="C967" s="50">
        <v>117.65</v>
      </c>
      <c r="D967" s="49">
        <v>63.63</v>
      </c>
      <c r="E967" s="50">
        <v>76.319999999999993</v>
      </c>
      <c r="F967" s="49">
        <v>67.3</v>
      </c>
      <c r="G967" s="50">
        <v>82.38</v>
      </c>
      <c r="H967" s="49">
        <v>76.260000000000005</v>
      </c>
      <c r="I967" s="50">
        <v>84.7</v>
      </c>
      <c r="J967">
        <v>70.73</v>
      </c>
      <c r="K967">
        <v>92.02</v>
      </c>
      <c r="L967" s="49">
        <v>72.03</v>
      </c>
      <c r="M967" s="50">
        <v>80.040000000000006</v>
      </c>
      <c r="O967" s="48">
        <f t="shared" si="515"/>
        <v>39127</v>
      </c>
      <c r="P967" s="44">
        <f t="shared" si="521"/>
        <v>0.29893752656183598</v>
      </c>
      <c r="Q967" s="44">
        <f t="shared" si="522"/>
        <v>0.83372641509433976</v>
      </c>
      <c r="R967" s="44">
        <f t="shared" si="523"/>
        <v>0.81694586064578778</v>
      </c>
      <c r="S967" s="44">
        <f t="shared" si="524"/>
        <v>0.9003541912632822</v>
      </c>
      <c r="T967" s="44">
        <f t="shared" si="525"/>
        <v>0.76863725277113681</v>
      </c>
      <c r="U967" s="44">
        <f t="shared" si="526"/>
        <v>0.89992503748125929</v>
      </c>
      <c r="W967" s="51">
        <f t="shared" si="516"/>
        <v>39127</v>
      </c>
      <c r="X967" s="44">
        <f t="shared" si="527"/>
        <v>3.3451508936419572</v>
      </c>
      <c r="Y967" s="44">
        <f t="shared" si="528"/>
        <v>1.1993447993447994</v>
      </c>
      <c r="Z967" s="44">
        <f t="shared" si="529"/>
        <v>1.2286140089418778</v>
      </c>
      <c r="AA967" s="44">
        <f t="shared" si="530"/>
        <v>1.1107500676956406</v>
      </c>
      <c r="AB967" s="44">
        <f t="shared" si="531"/>
        <v>1.3011239463003432</v>
      </c>
      <c r="AC967" s="44">
        <f t="shared" si="532"/>
        <v>1.1153577904868182</v>
      </c>
      <c r="AE967" s="48">
        <f t="shared" si="517"/>
        <v>39127</v>
      </c>
      <c r="AF967" s="53">
        <f t="shared" si="533"/>
        <v>3.6758615577974756</v>
      </c>
      <c r="AG967" s="53">
        <f t="shared" si="534"/>
        <v>7.1645915401143432</v>
      </c>
      <c r="AH967" s="53">
        <f t="shared" si="535"/>
        <v>2.5453245636446979</v>
      </c>
      <c r="AI967" s="53">
        <f t="shared" si="536"/>
        <v>6.3943368182249163</v>
      </c>
      <c r="AJ967" s="53">
        <f t="shared" si="537"/>
        <v>2.5175351772869696</v>
      </c>
      <c r="AK967" s="53">
        <f t="shared" si="538"/>
        <v>2.6242690973845537</v>
      </c>
      <c r="AL967" s="53"/>
      <c r="AM967" s="48">
        <f t="shared" si="518"/>
        <v>39127</v>
      </c>
      <c r="AN967" s="53">
        <f t="shared" si="513"/>
        <v>3.675828968055308</v>
      </c>
      <c r="AO967" s="53">
        <f t="shared" si="513"/>
        <v>7.1640573483108279</v>
      </c>
      <c r="AP967" s="53">
        <f t="shared" si="513"/>
        <v>2.5547705912856089</v>
      </c>
      <c r="AQ967" s="53">
        <f t="shared" si="512"/>
        <v>6.3947746953492457</v>
      </c>
      <c r="AR967" s="53">
        <f t="shared" si="512"/>
        <v>2.5177676354056584</v>
      </c>
      <c r="AS967" s="53">
        <f t="shared" si="512"/>
        <v>2.6340796686754557</v>
      </c>
      <c r="AT967" s="53"/>
      <c r="AU967" s="48">
        <f t="shared" si="519"/>
        <v>39127</v>
      </c>
      <c r="AV967" s="53">
        <f t="shared" si="539"/>
        <v>432.46127809170702</v>
      </c>
      <c r="AW967" s="53">
        <f t="shared" si="540"/>
        <v>546.76085682308235</v>
      </c>
      <c r="AX967" s="53">
        <f t="shared" si="541"/>
        <v>210.46200131010846</v>
      </c>
      <c r="AY967" s="53">
        <f t="shared" si="542"/>
        <v>541.63741669608112</v>
      </c>
      <c r="AZ967" s="53">
        <f t="shared" si="543"/>
        <v>231.68497781002867</v>
      </c>
      <c r="BA967" s="53">
        <f t="shared" si="544"/>
        <v>210.83173668078351</v>
      </c>
      <c r="BB967" s="58">
        <f t="shared" si="545"/>
        <v>2173.8382674117911</v>
      </c>
      <c r="BC967">
        <f t="shared" si="520"/>
        <v>2.8889099691241427E-2</v>
      </c>
      <c r="BD967">
        <v>2173.8093783120999</v>
      </c>
      <c r="BE967" s="48">
        <f t="shared" si="514"/>
        <v>39127</v>
      </c>
    </row>
    <row r="968" spans="1:57">
      <c r="A968" s="48">
        <v>39128</v>
      </c>
      <c r="B968" s="49">
        <v>35.19</v>
      </c>
      <c r="C968" s="50">
        <v>117.72</v>
      </c>
      <c r="D968" s="49">
        <v>63.71</v>
      </c>
      <c r="E968" s="50">
        <v>76.41</v>
      </c>
      <c r="F968" s="49">
        <v>67.41</v>
      </c>
      <c r="G968" s="50">
        <v>82.51</v>
      </c>
      <c r="H968" s="49">
        <v>76.3</v>
      </c>
      <c r="I968" s="50">
        <v>84.75</v>
      </c>
      <c r="J968">
        <v>71.31</v>
      </c>
      <c r="K968">
        <v>92.78</v>
      </c>
      <c r="L968" s="49">
        <v>72.069999999999993</v>
      </c>
      <c r="M968" s="50">
        <v>80.08</v>
      </c>
      <c r="O968" s="48">
        <f t="shared" si="515"/>
        <v>39128</v>
      </c>
      <c r="P968" s="44">
        <f t="shared" si="521"/>
        <v>0.29892966360856266</v>
      </c>
      <c r="Q968" s="44">
        <f t="shared" si="522"/>
        <v>0.83379138856170665</v>
      </c>
      <c r="R968" s="44">
        <f t="shared" si="523"/>
        <v>0.81699187977214871</v>
      </c>
      <c r="S968" s="44">
        <f t="shared" si="524"/>
        <v>0.90029498525073748</v>
      </c>
      <c r="T968" s="44">
        <f t="shared" si="525"/>
        <v>0.76859236904505279</v>
      </c>
      <c r="U968" s="44">
        <f t="shared" si="526"/>
        <v>0.89997502497502491</v>
      </c>
      <c r="W968" s="51">
        <f t="shared" si="516"/>
        <v>39128</v>
      </c>
      <c r="X968" s="44">
        <f t="shared" si="527"/>
        <v>3.3451508936419572</v>
      </c>
      <c r="Y968" s="44">
        <f t="shared" si="528"/>
        <v>1.1993447993447994</v>
      </c>
      <c r="Z968" s="44">
        <f t="shared" si="529"/>
        <v>1.2286140089418778</v>
      </c>
      <c r="AA968" s="44">
        <f t="shared" si="530"/>
        <v>1.1107500676956406</v>
      </c>
      <c r="AB968" s="44">
        <f t="shared" si="531"/>
        <v>1.3011239463003432</v>
      </c>
      <c r="AC968" s="44">
        <f t="shared" si="532"/>
        <v>1.1153577904868182</v>
      </c>
      <c r="AE968" s="48">
        <f t="shared" si="517"/>
        <v>39128</v>
      </c>
      <c r="AF968" s="53">
        <f t="shared" si="533"/>
        <v>3.6758615577974756</v>
      </c>
      <c r="AG968" s="53">
        <f t="shared" si="534"/>
        <v>7.1645915401143432</v>
      </c>
      <c r="AH968" s="53">
        <f t="shared" si="535"/>
        <v>2.5453245636446979</v>
      </c>
      <c r="AI968" s="53">
        <f t="shared" si="536"/>
        <v>6.3943368182249163</v>
      </c>
      <c r="AJ968" s="53">
        <f t="shared" si="537"/>
        <v>2.5175351772869696</v>
      </c>
      <c r="AK968" s="53">
        <f t="shared" si="538"/>
        <v>2.6242690973845537</v>
      </c>
      <c r="AL968" s="53"/>
      <c r="AM968" s="48">
        <f t="shared" si="518"/>
        <v>39128</v>
      </c>
      <c r="AN968" s="53">
        <f t="shared" si="513"/>
        <v>3.6757322827319596</v>
      </c>
      <c r="AO968" s="53">
        <f t="shared" si="513"/>
        <v>7.1646156533350034</v>
      </c>
      <c r="AP968" s="53">
        <f t="shared" si="513"/>
        <v>2.5549145032831193</v>
      </c>
      <c r="AQ968" s="53">
        <f t="shared" si="512"/>
        <v>6.3943541840499067</v>
      </c>
      <c r="AR968" s="53">
        <f t="shared" si="512"/>
        <v>2.5176206131367231</v>
      </c>
      <c r="AS968" s="53">
        <f t="shared" si="512"/>
        <v>2.6342259820188252</v>
      </c>
      <c r="AT968" s="53"/>
      <c r="AU968" s="48">
        <f t="shared" si="519"/>
        <v>39128</v>
      </c>
      <c r="AV968" s="53">
        <f t="shared" si="539"/>
        <v>432.70720432320627</v>
      </c>
      <c r="AW968" s="53">
        <f t="shared" si="540"/>
        <v>547.44828207132764</v>
      </c>
      <c r="AX968" s="53">
        <f t="shared" si="541"/>
        <v>210.80599566589018</v>
      </c>
      <c r="AY968" s="53">
        <f t="shared" si="542"/>
        <v>541.92151709822963</v>
      </c>
      <c r="AZ968" s="53">
        <f t="shared" si="543"/>
        <v>233.58484048682519</v>
      </c>
      <c r="BA968" s="53">
        <f t="shared" si="544"/>
        <v>210.94881664006752</v>
      </c>
      <c r="BB968" s="58">
        <f t="shared" si="545"/>
        <v>2177.4166562855462</v>
      </c>
      <c r="BC968">
        <f t="shared" si="520"/>
        <v>2.8904440106089169E-2</v>
      </c>
      <c r="BD968">
        <v>2177.3877518454401</v>
      </c>
      <c r="BE968" s="48">
        <f t="shared" si="514"/>
        <v>39128</v>
      </c>
    </row>
    <row r="969" spans="1:57">
      <c r="A969" s="48">
        <v>39129</v>
      </c>
      <c r="B969" s="49">
        <v>35.270000000000003</v>
      </c>
      <c r="C969" s="50">
        <v>117.99</v>
      </c>
      <c r="D969" s="49">
        <v>63.68</v>
      </c>
      <c r="E969" s="50">
        <v>76.38</v>
      </c>
      <c r="F969" s="49">
        <v>67.48</v>
      </c>
      <c r="G969" s="50">
        <v>82.6</v>
      </c>
      <c r="H969" s="49">
        <v>76.33</v>
      </c>
      <c r="I969" s="50">
        <v>84.78</v>
      </c>
      <c r="J969">
        <v>71.06</v>
      </c>
      <c r="K969">
        <v>92.46</v>
      </c>
      <c r="L969" s="49">
        <v>72.08</v>
      </c>
      <c r="M969" s="50">
        <v>80.099999999999994</v>
      </c>
      <c r="O969" s="48">
        <f t="shared" si="515"/>
        <v>39129</v>
      </c>
      <c r="P969" s="44">
        <f t="shared" si="521"/>
        <v>0.2989236375964065</v>
      </c>
      <c r="Q969" s="44">
        <f t="shared" si="522"/>
        <v>0.83372610631055255</v>
      </c>
      <c r="R969" s="44">
        <f t="shared" si="523"/>
        <v>0.81694915254237299</v>
      </c>
      <c r="S969" s="44">
        <f t="shared" si="524"/>
        <v>0.90033026657230475</v>
      </c>
      <c r="T969" s="44">
        <f t="shared" si="525"/>
        <v>0.76854856154012552</v>
      </c>
      <c r="U969" s="44">
        <f t="shared" si="526"/>
        <v>0.8998751560549314</v>
      </c>
      <c r="W969" s="51">
        <f t="shared" si="516"/>
        <v>39129</v>
      </c>
      <c r="X969" s="44">
        <f t="shared" si="527"/>
        <v>3.3451508936419572</v>
      </c>
      <c r="Y969" s="44">
        <f t="shared" si="528"/>
        <v>1.1993447993447994</v>
      </c>
      <c r="Z969" s="44">
        <f t="shared" si="529"/>
        <v>1.2286140089418778</v>
      </c>
      <c r="AA969" s="44">
        <f t="shared" si="530"/>
        <v>1.1107500676956406</v>
      </c>
      <c r="AB969" s="44">
        <f t="shared" si="531"/>
        <v>1.3011239463003432</v>
      </c>
      <c r="AC969" s="44">
        <f t="shared" si="532"/>
        <v>1.1153577904868182</v>
      </c>
      <c r="AE969" s="48">
        <f t="shared" si="517"/>
        <v>39129</v>
      </c>
      <c r="AF969" s="53">
        <f t="shared" si="533"/>
        <v>3.6758615577974756</v>
      </c>
      <c r="AG969" s="53">
        <f t="shared" si="534"/>
        <v>7.1645915401143432</v>
      </c>
      <c r="AH969" s="53">
        <f t="shared" si="535"/>
        <v>2.5453245636446979</v>
      </c>
      <c r="AI969" s="53">
        <f t="shared" si="536"/>
        <v>6.3943368182249163</v>
      </c>
      <c r="AJ969" s="53">
        <f t="shared" si="537"/>
        <v>2.5175351772869696</v>
      </c>
      <c r="AK969" s="53">
        <f t="shared" si="538"/>
        <v>2.6242690973845537</v>
      </c>
      <c r="AL969" s="53"/>
      <c r="AM969" s="48">
        <f t="shared" si="518"/>
        <v>39129</v>
      </c>
      <c r="AN969" s="53">
        <f t="shared" si="513"/>
        <v>3.6756581850089329</v>
      </c>
      <c r="AO969" s="53">
        <f t="shared" si="513"/>
        <v>7.1640546949886827</v>
      </c>
      <c r="AP969" s="53">
        <f t="shared" si="513"/>
        <v>2.5547808857751098</v>
      </c>
      <c r="AQ969" s="53">
        <f t="shared" si="512"/>
        <v>6.3946047699910462</v>
      </c>
      <c r="AR969" s="53">
        <f t="shared" si="512"/>
        <v>2.5174771161650424</v>
      </c>
      <c r="AS969" s="53">
        <f t="shared" si="512"/>
        <v>2.6339336657913681</v>
      </c>
      <c r="AT969" s="53"/>
      <c r="AU969" s="48">
        <f t="shared" si="519"/>
        <v>39129</v>
      </c>
      <c r="AV969" s="53">
        <f t="shared" si="539"/>
        <v>433.69090924920397</v>
      </c>
      <c r="AW969" s="53">
        <f t="shared" si="540"/>
        <v>547.1904976032356</v>
      </c>
      <c r="AX969" s="53">
        <f t="shared" si="541"/>
        <v>211.02490116502406</v>
      </c>
      <c r="AY969" s="53">
        <f t="shared" si="542"/>
        <v>542.13459239984093</v>
      </c>
      <c r="AZ969" s="53">
        <f t="shared" si="543"/>
        <v>232.76593416061982</v>
      </c>
      <c r="BA969" s="53">
        <f t="shared" si="544"/>
        <v>210.97808662988857</v>
      </c>
      <c r="BB969" s="58">
        <f t="shared" si="545"/>
        <v>2177.7849212078131</v>
      </c>
      <c r="BC969">
        <f t="shared" si="520"/>
        <v>3.7655166670447215E-4</v>
      </c>
      <c r="BD969">
        <v>2177.7852977594798</v>
      </c>
      <c r="BE969" s="48">
        <f t="shared" si="514"/>
        <v>39129</v>
      </c>
    </row>
    <row r="970" spans="1:57">
      <c r="A970" s="48">
        <v>39133</v>
      </c>
      <c r="B970" s="49">
        <v>35.36</v>
      </c>
      <c r="C970" s="50">
        <v>118.3</v>
      </c>
      <c r="D970" s="49">
        <v>63.78</v>
      </c>
      <c r="E970" s="50">
        <v>76.489999999999995</v>
      </c>
      <c r="F970" s="49">
        <v>67.569999999999993</v>
      </c>
      <c r="G970" s="50">
        <v>82.7</v>
      </c>
      <c r="H970" s="49">
        <v>76.58</v>
      </c>
      <c r="I970" s="50">
        <v>85.06</v>
      </c>
      <c r="J970">
        <v>71.66</v>
      </c>
      <c r="K970">
        <v>93.24</v>
      </c>
      <c r="L970" s="49">
        <v>72.069999999999993</v>
      </c>
      <c r="M970" s="50">
        <v>80.09</v>
      </c>
      <c r="O970" s="48">
        <f t="shared" si="515"/>
        <v>39133</v>
      </c>
      <c r="P970" s="44">
        <f t="shared" si="521"/>
        <v>0.29890109890109889</v>
      </c>
      <c r="Q970" s="44">
        <f t="shared" si="522"/>
        <v>0.83383448816838812</v>
      </c>
      <c r="R970" s="44">
        <f t="shared" si="523"/>
        <v>0.81704957678355494</v>
      </c>
      <c r="S970" s="44">
        <f t="shared" si="524"/>
        <v>0.90030566658829059</v>
      </c>
      <c r="T970" s="44">
        <f t="shared" si="525"/>
        <v>0.76855426855426856</v>
      </c>
      <c r="U970" s="44">
        <f t="shared" si="526"/>
        <v>0.89986265451367198</v>
      </c>
      <c r="W970" s="51">
        <f t="shared" si="516"/>
        <v>39133</v>
      </c>
      <c r="X970" s="44">
        <f t="shared" si="527"/>
        <v>3.3451508936419572</v>
      </c>
      <c r="Y970" s="44">
        <f t="shared" si="528"/>
        <v>1.1993447993447994</v>
      </c>
      <c r="Z970" s="44">
        <f t="shared" si="529"/>
        <v>1.2286140089418778</v>
      </c>
      <c r="AA970" s="44">
        <f t="shared" si="530"/>
        <v>1.1107500676956406</v>
      </c>
      <c r="AB970" s="44">
        <f t="shared" si="531"/>
        <v>1.3011239463003432</v>
      </c>
      <c r="AC970" s="44">
        <f t="shared" si="532"/>
        <v>1.1153577904868182</v>
      </c>
      <c r="AE970" s="48">
        <f t="shared" si="517"/>
        <v>39133</v>
      </c>
      <c r="AF970" s="53">
        <f t="shared" si="533"/>
        <v>3.6758615577974756</v>
      </c>
      <c r="AG970" s="53">
        <f t="shared" si="534"/>
        <v>7.1645915401143432</v>
      </c>
      <c r="AH970" s="53">
        <f t="shared" si="535"/>
        <v>2.5453245636446979</v>
      </c>
      <c r="AI970" s="53">
        <f t="shared" si="536"/>
        <v>6.3943368182249163</v>
      </c>
      <c r="AJ970" s="53">
        <f t="shared" si="537"/>
        <v>2.5175351772869696</v>
      </c>
      <c r="AK970" s="53">
        <f t="shared" si="538"/>
        <v>2.6242690973845537</v>
      </c>
      <c r="AL970" s="53"/>
      <c r="AM970" s="48">
        <f t="shared" si="518"/>
        <v>39133</v>
      </c>
      <c r="AN970" s="53">
        <f t="shared" si="513"/>
        <v>3.6753810421889375</v>
      </c>
      <c r="AO970" s="53">
        <f t="shared" si="513"/>
        <v>7.1649860003077812</v>
      </c>
      <c r="AP970" s="53">
        <f t="shared" si="513"/>
        <v>2.5550949346128395</v>
      </c>
      <c r="AQ970" s="53">
        <f t="shared" si="512"/>
        <v>6.3944300483572647</v>
      </c>
      <c r="AR970" s="53">
        <f t="shared" si="512"/>
        <v>2.5174958102049843</v>
      </c>
      <c r="AS970" s="53">
        <f t="shared" si="512"/>
        <v>2.6338970737928271</v>
      </c>
      <c r="AT970" s="53"/>
      <c r="AU970" s="48">
        <f t="shared" si="519"/>
        <v>39133</v>
      </c>
      <c r="AV970" s="53">
        <f t="shared" si="539"/>
        <v>434.79757729095127</v>
      </c>
      <c r="AW970" s="53">
        <f t="shared" si="540"/>
        <v>548.0497791635421</v>
      </c>
      <c r="AX970" s="53">
        <f t="shared" si="541"/>
        <v>211.30635109248183</v>
      </c>
      <c r="AY970" s="53">
        <f t="shared" si="542"/>
        <v>543.91021991326897</v>
      </c>
      <c r="AZ970" s="53">
        <f t="shared" si="543"/>
        <v>234.73130934351272</v>
      </c>
      <c r="BA970" s="53">
        <f t="shared" si="544"/>
        <v>210.94881664006752</v>
      </c>
      <c r="BB970" s="58">
        <f t="shared" si="545"/>
        <v>2183.7440534438247</v>
      </c>
      <c r="BC970">
        <f t="shared" si="520"/>
        <v>2.8842896517744521E-4</v>
      </c>
      <c r="BD970">
        <v>2183.7443418727898</v>
      </c>
      <c r="BE970" s="48">
        <f t="shared" si="514"/>
        <v>39133</v>
      </c>
    </row>
    <row r="971" spans="1:57">
      <c r="A971" s="48">
        <v>39134</v>
      </c>
      <c r="B971" s="49">
        <v>35.47</v>
      </c>
      <c r="C971" s="50">
        <v>118.65</v>
      </c>
      <c r="D971" s="49">
        <v>63.45</v>
      </c>
      <c r="E971" s="50">
        <v>76.099999999999994</v>
      </c>
      <c r="F971" s="49">
        <v>67.56</v>
      </c>
      <c r="G971" s="50">
        <v>82.69</v>
      </c>
      <c r="H971" s="49">
        <v>76.58</v>
      </c>
      <c r="I971" s="50">
        <v>85.06</v>
      </c>
      <c r="J971">
        <v>71.290000000000006</v>
      </c>
      <c r="K971">
        <v>92.75</v>
      </c>
      <c r="L971" s="49">
        <v>72.12</v>
      </c>
      <c r="M971" s="50">
        <v>80.14</v>
      </c>
      <c r="O971" s="48">
        <f t="shared" si="515"/>
        <v>39134</v>
      </c>
      <c r="P971" s="44">
        <f t="shared" si="521"/>
        <v>0.29894648124736617</v>
      </c>
      <c r="Q971" s="44">
        <f t="shared" si="522"/>
        <v>0.83377135348226028</v>
      </c>
      <c r="R971" s="44">
        <f t="shared" si="523"/>
        <v>0.81702745192889104</v>
      </c>
      <c r="S971" s="44">
        <f t="shared" si="524"/>
        <v>0.90030566658829059</v>
      </c>
      <c r="T971" s="44">
        <f t="shared" si="525"/>
        <v>0.76862533692722379</v>
      </c>
      <c r="U971" s="44">
        <f t="shared" si="526"/>
        <v>0.89992513102071381</v>
      </c>
      <c r="W971" s="51">
        <f t="shared" si="516"/>
        <v>39134</v>
      </c>
      <c r="X971" s="44">
        <f t="shared" si="527"/>
        <v>3.3451508936419572</v>
      </c>
      <c r="Y971" s="44">
        <f t="shared" si="528"/>
        <v>1.1993447993447994</v>
      </c>
      <c r="Z971" s="44">
        <f t="shared" si="529"/>
        <v>1.2286140089418778</v>
      </c>
      <c r="AA971" s="44">
        <f t="shared" si="530"/>
        <v>1.1107500676956406</v>
      </c>
      <c r="AB971" s="44">
        <f t="shared" si="531"/>
        <v>1.3011239463003432</v>
      </c>
      <c r="AC971" s="44">
        <f t="shared" si="532"/>
        <v>1.1153577904868182</v>
      </c>
      <c r="AE971" s="48">
        <f t="shared" si="517"/>
        <v>39134</v>
      </c>
      <c r="AF971" s="53">
        <f t="shared" si="533"/>
        <v>3.6758615577974756</v>
      </c>
      <c r="AG971" s="53">
        <f t="shared" si="534"/>
        <v>7.1645915401143432</v>
      </c>
      <c r="AH971" s="53">
        <f t="shared" si="535"/>
        <v>2.5453245636446979</v>
      </c>
      <c r="AI971" s="53">
        <f t="shared" si="536"/>
        <v>6.3943368182249163</v>
      </c>
      <c r="AJ971" s="53">
        <f t="shared" si="537"/>
        <v>2.5175351772869696</v>
      </c>
      <c r="AK971" s="53">
        <f t="shared" si="538"/>
        <v>2.6242690973845537</v>
      </c>
      <c r="AL971" s="53"/>
      <c r="AM971" s="48">
        <f t="shared" si="518"/>
        <v>39134</v>
      </c>
      <c r="AN971" s="53">
        <f t="shared" si="513"/>
        <v>3.6759390776586431</v>
      </c>
      <c r="AO971" s="53">
        <f t="shared" si="513"/>
        <v>7.164443495591728</v>
      </c>
      <c r="AP971" s="53">
        <f t="shared" si="513"/>
        <v>2.5550257452935043</v>
      </c>
      <c r="AQ971" s="53">
        <f t="shared" si="512"/>
        <v>6.3944300483572647</v>
      </c>
      <c r="AR971" s="53">
        <f t="shared" si="512"/>
        <v>2.5177286035658089</v>
      </c>
      <c r="AS971" s="53">
        <f t="shared" si="512"/>
        <v>2.6340799424653438</v>
      </c>
      <c r="AT971" s="53"/>
      <c r="AU971" s="48">
        <f t="shared" si="519"/>
        <v>39134</v>
      </c>
      <c r="AV971" s="53">
        <f t="shared" si="539"/>
        <v>436.15017156419805</v>
      </c>
      <c r="AW971" s="53">
        <f t="shared" si="540"/>
        <v>545.21415001453045</v>
      </c>
      <c r="AX971" s="53">
        <f t="shared" si="541"/>
        <v>211.27507887831987</v>
      </c>
      <c r="AY971" s="53">
        <f t="shared" si="542"/>
        <v>543.91021991326897</v>
      </c>
      <c r="AZ971" s="53">
        <f t="shared" si="543"/>
        <v>233.51932798072878</v>
      </c>
      <c r="BA971" s="53">
        <f t="shared" si="544"/>
        <v>211.09516658917266</v>
      </c>
      <c r="BB971" s="58">
        <f t="shared" si="545"/>
        <v>2181.164114940219</v>
      </c>
      <c r="BC971">
        <f t="shared" si="520"/>
        <v>2.8913881079006387E-2</v>
      </c>
      <c r="BD971">
        <v>2181.1352010591399</v>
      </c>
      <c r="BE971" s="48">
        <f t="shared" si="514"/>
        <v>39134</v>
      </c>
    </row>
    <row r="972" spans="1:57">
      <c r="A972" s="48">
        <v>39135</v>
      </c>
      <c r="B972" s="49">
        <v>35.380000000000003</v>
      </c>
      <c r="C972" s="50">
        <v>118.35</v>
      </c>
      <c r="D972" s="49">
        <v>63.73</v>
      </c>
      <c r="E972" s="50">
        <v>76.44</v>
      </c>
      <c r="F972" s="49">
        <v>67.39</v>
      </c>
      <c r="G972" s="50">
        <v>82.48</v>
      </c>
      <c r="H972" s="49">
        <v>76.58</v>
      </c>
      <c r="I972" s="50">
        <v>85.06</v>
      </c>
      <c r="J972">
        <v>70.930000000000007</v>
      </c>
      <c r="K972">
        <v>92.28</v>
      </c>
      <c r="L972" s="49">
        <v>72.069999999999993</v>
      </c>
      <c r="M972" s="50">
        <v>80.09</v>
      </c>
      <c r="O972" s="48">
        <f t="shared" si="515"/>
        <v>39135</v>
      </c>
      <c r="P972" s="44">
        <f t="shared" si="521"/>
        <v>0.298943810730883</v>
      </c>
      <c r="Q972" s="44">
        <f t="shared" si="522"/>
        <v>0.83372579801151225</v>
      </c>
      <c r="R972" s="44">
        <f t="shared" si="523"/>
        <v>0.81704655674102811</v>
      </c>
      <c r="S972" s="44">
        <f t="shared" si="524"/>
        <v>0.90030566658829059</v>
      </c>
      <c r="T972" s="44">
        <f t="shared" si="525"/>
        <v>0.76863892501083664</v>
      </c>
      <c r="U972" s="44">
        <f t="shared" si="526"/>
        <v>0.89986265451367198</v>
      </c>
      <c r="W972" s="51">
        <f t="shared" si="516"/>
        <v>39135</v>
      </c>
      <c r="X972" s="44">
        <f t="shared" si="527"/>
        <v>3.3451508936419572</v>
      </c>
      <c r="Y972" s="44">
        <f t="shared" si="528"/>
        <v>1.1993447993447994</v>
      </c>
      <c r="Z972" s="44">
        <f t="shared" si="529"/>
        <v>1.2286140089418778</v>
      </c>
      <c r="AA972" s="44">
        <f t="shared" si="530"/>
        <v>1.1107500676956406</v>
      </c>
      <c r="AB972" s="44">
        <f t="shared" si="531"/>
        <v>1.3011239463003432</v>
      </c>
      <c r="AC972" s="44">
        <f t="shared" si="532"/>
        <v>1.1153577904868182</v>
      </c>
      <c r="AE972" s="48">
        <f t="shared" si="517"/>
        <v>39135</v>
      </c>
      <c r="AF972" s="53">
        <f t="shared" si="533"/>
        <v>3.6758615577974756</v>
      </c>
      <c r="AG972" s="53">
        <f t="shared" si="534"/>
        <v>7.1645915401143432</v>
      </c>
      <c r="AH972" s="53">
        <f t="shared" si="535"/>
        <v>2.5453245636446979</v>
      </c>
      <c r="AI972" s="53">
        <f t="shared" si="536"/>
        <v>6.3943368182249163</v>
      </c>
      <c r="AJ972" s="53">
        <f t="shared" si="537"/>
        <v>2.5175351772869696</v>
      </c>
      <c r="AK972" s="53">
        <f t="shared" si="538"/>
        <v>2.6242690973845537</v>
      </c>
      <c r="AL972" s="53"/>
      <c r="AM972" s="48">
        <f t="shared" si="518"/>
        <v>39135</v>
      </c>
      <c r="AN972" s="53">
        <f t="shared" si="513"/>
        <v>3.6759062401559</v>
      </c>
      <c r="AO972" s="53">
        <f t="shared" si="513"/>
        <v>7.1640520458318786</v>
      </c>
      <c r="AP972" s="53">
        <f t="shared" si="513"/>
        <v>2.5550854902711717</v>
      </c>
      <c r="AQ972" s="53">
        <f t="shared" si="512"/>
        <v>6.3944300483572647</v>
      </c>
      <c r="AR972" s="53">
        <f t="shared" si="512"/>
        <v>2.517773113036335</v>
      </c>
      <c r="AS972" s="53">
        <f t="shared" si="512"/>
        <v>2.6338970737928271</v>
      </c>
      <c r="AT972" s="53"/>
      <c r="AU972" s="48">
        <f t="shared" si="519"/>
        <v>39135</v>
      </c>
      <c r="AV972" s="53">
        <f t="shared" si="539"/>
        <v>435.04350352245075</v>
      </c>
      <c r="AW972" s="53">
        <f t="shared" si="540"/>
        <v>547.62013838338873</v>
      </c>
      <c r="AX972" s="53">
        <f t="shared" si="541"/>
        <v>210.74345123756626</v>
      </c>
      <c r="AY972" s="53">
        <f t="shared" si="542"/>
        <v>543.91021991326897</v>
      </c>
      <c r="AZ972" s="53">
        <f t="shared" si="543"/>
        <v>232.34010287099301</v>
      </c>
      <c r="BA972" s="53">
        <f t="shared" si="544"/>
        <v>210.94881664006752</v>
      </c>
      <c r="BB972" s="58">
        <f t="shared" si="545"/>
        <v>2180.6062325677353</v>
      </c>
      <c r="BC972">
        <f t="shared" si="520"/>
        <v>3.3052971457436797E-4</v>
      </c>
      <c r="BD972">
        <v>2180.6065630974499</v>
      </c>
      <c r="BE972" s="48">
        <f t="shared" si="514"/>
        <v>39135</v>
      </c>
    </row>
    <row r="973" spans="1:57">
      <c r="A973" s="48">
        <v>39136</v>
      </c>
      <c r="B973" s="49">
        <v>35.130000000000003</v>
      </c>
      <c r="C973" s="50">
        <v>117.5</v>
      </c>
      <c r="D973" s="49">
        <v>63.93</v>
      </c>
      <c r="E973" s="50">
        <v>76.680000000000007</v>
      </c>
      <c r="F973" s="49">
        <v>67.66</v>
      </c>
      <c r="G973" s="50">
        <v>82.81</v>
      </c>
      <c r="H973" s="49">
        <v>76.290000000000006</v>
      </c>
      <c r="I973" s="50">
        <v>84.74</v>
      </c>
      <c r="J973">
        <v>69.92</v>
      </c>
      <c r="K973">
        <v>90.97</v>
      </c>
      <c r="L973" s="49">
        <v>72.16</v>
      </c>
      <c r="M973" s="50">
        <v>80.180000000000007</v>
      </c>
      <c r="O973" s="48">
        <f t="shared" si="515"/>
        <v>39136</v>
      </c>
      <c r="P973" s="44">
        <f t="shared" si="521"/>
        <v>0.29897872340425535</v>
      </c>
      <c r="Q973" s="44">
        <f t="shared" si="522"/>
        <v>0.83372456964006247</v>
      </c>
      <c r="R973" s="44">
        <f t="shared" si="523"/>
        <v>0.81705108078734445</v>
      </c>
      <c r="S973" s="44">
        <f t="shared" si="524"/>
        <v>0.90028321925890975</v>
      </c>
      <c r="T973" s="44">
        <f t="shared" si="525"/>
        <v>0.76860503462680008</v>
      </c>
      <c r="U973" s="44">
        <f t="shared" si="526"/>
        <v>0.89997505612372153</v>
      </c>
      <c r="W973" s="51">
        <f t="shared" si="516"/>
        <v>39136</v>
      </c>
      <c r="X973" s="44">
        <f t="shared" si="527"/>
        <v>3.3451508936419572</v>
      </c>
      <c r="Y973" s="44">
        <f t="shared" si="528"/>
        <v>1.1993447993447994</v>
      </c>
      <c r="Z973" s="44">
        <f t="shared" si="529"/>
        <v>1.2286140089418778</v>
      </c>
      <c r="AA973" s="44">
        <f t="shared" si="530"/>
        <v>1.1107500676956406</v>
      </c>
      <c r="AB973" s="44">
        <f t="shared" si="531"/>
        <v>1.3011239463003432</v>
      </c>
      <c r="AC973" s="44">
        <f t="shared" si="532"/>
        <v>1.1153577904868182</v>
      </c>
      <c r="AE973" s="48">
        <f t="shared" si="517"/>
        <v>39136</v>
      </c>
      <c r="AF973" s="53">
        <f t="shared" si="533"/>
        <v>3.6758615577974756</v>
      </c>
      <c r="AG973" s="53">
        <f t="shared" si="534"/>
        <v>7.1645915401143432</v>
      </c>
      <c r="AH973" s="53">
        <f t="shared" si="535"/>
        <v>2.5453245636446979</v>
      </c>
      <c r="AI973" s="53">
        <f t="shared" si="536"/>
        <v>6.3943368182249163</v>
      </c>
      <c r="AJ973" s="53">
        <f t="shared" si="537"/>
        <v>2.5175351772869696</v>
      </c>
      <c r="AK973" s="53">
        <f t="shared" si="538"/>
        <v>2.6242690973845537</v>
      </c>
      <c r="AL973" s="53"/>
      <c r="AM973" s="48">
        <f t="shared" si="518"/>
        <v>39136</v>
      </c>
      <c r="AN973" s="53">
        <f t="shared" si="513"/>
        <v>3.6763355372656017</v>
      </c>
      <c r="AO973" s="53">
        <f t="shared" si="513"/>
        <v>7.1640414906625187</v>
      </c>
      <c r="AP973" s="53">
        <f t="shared" si="513"/>
        <v>2.5550996379657001</v>
      </c>
      <c r="AQ973" s="53">
        <f t="shared" si="512"/>
        <v>6.3942706159746585</v>
      </c>
      <c r="AR973" s="53">
        <f t="shared" si="512"/>
        <v>2.517662100836795</v>
      </c>
      <c r="AS973" s="53">
        <f t="shared" si="512"/>
        <v>2.6342260731910287</v>
      </c>
      <c r="AT973" s="53"/>
      <c r="AU973" s="48">
        <f t="shared" si="519"/>
        <v>39136</v>
      </c>
      <c r="AV973" s="53">
        <f t="shared" si="539"/>
        <v>431.96942562870822</v>
      </c>
      <c r="AW973" s="53">
        <f t="shared" si="540"/>
        <v>549.33870150400196</v>
      </c>
      <c r="AX973" s="53">
        <f t="shared" si="541"/>
        <v>211.58780101993963</v>
      </c>
      <c r="AY973" s="53">
        <f t="shared" si="542"/>
        <v>541.85049199769253</v>
      </c>
      <c r="AZ973" s="53">
        <f t="shared" si="543"/>
        <v>229.03172131312323</v>
      </c>
      <c r="BA973" s="53">
        <f t="shared" si="544"/>
        <v>211.2122465484567</v>
      </c>
      <c r="BB973" s="58">
        <f t="shared" si="545"/>
        <v>2174.9903880119218</v>
      </c>
      <c r="BC973">
        <f t="shared" si="520"/>
        <v>2.8798375481983385E-2</v>
      </c>
      <c r="BD973">
        <v>2174.9615896364398</v>
      </c>
      <c r="BE973" s="48">
        <f t="shared" si="514"/>
        <v>39136</v>
      </c>
    </row>
    <row r="974" spans="1:57">
      <c r="A974" s="48">
        <v>39139</v>
      </c>
      <c r="B974" s="49">
        <v>35.11</v>
      </c>
      <c r="C974" s="50">
        <v>117.45</v>
      </c>
      <c r="D974" s="49">
        <v>63.97</v>
      </c>
      <c r="E974" s="50">
        <v>76.72</v>
      </c>
      <c r="F974" s="49">
        <v>67.87</v>
      </c>
      <c r="G974" s="50">
        <v>83.07</v>
      </c>
      <c r="H974" s="49">
        <v>76.03</v>
      </c>
      <c r="I974" s="50">
        <v>84.45</v>
      </c>
      <c r="J974">
        <v>69.47</v>
      </c>
      <c r="K974">
        <v>90.38</v>
      </c>
      <c r="L974" s="49">
        <v>72.209999999999994</v>
      </c>
      <c r="M974" s="50">
        <v>80.239999999999995</v>
      </c>
      <c r="O974" s="48">
        <f t="shared" si="515"/>
        <v>39139</v>
      </c>
      <c r="P974" s="44">
        <f t="shared" si="521"/>
        <v>0.29893571732652191</v>
      </c>
      <c r="Q974" s="44">
        <f t="shared" si="522"/>
        <v>0.83381126173096975</v>
      </c>
      <c r="R974" s="44">
        <f t="shared" si="523"/>
        <v>0.81702178885277488</v>
      </c>
      <c r="S974" s="44">
        <f t="shared" si="524"/>
        <v>0.90029603315571338</v>
      </c>
      <c r="T974" s="44">
        <f t="shared" si="525"/>
        <v>0.76864350520026559</v>
      </c>
      <c r="U974" s="44">
        <f t="shared" si="526"/>
        <v>0.89992522432701894</v>
      </c>
      <c r="W974" s="51">
        <f t="shared" si="516"/>
        <v>39139</v>
      </c>
      <c r="X974" s="44">
        <f t="shared" si="527"/>
        <v>3.3451508936419572</v>
      </c>
      <c r="Y974" s="44">
        <f t="shared" si="528"/>
        <v>1.1993447993447994</v>
      </c>
      <c r="Z974" s="44">
        <f t="shared" si="529"/>
        <v>1.2286140089418778</v>
      </c>
      <c r="AA974" s="44">
        <f t="shared" si="530"/>
        <v>1.1107500676956406</v>
      </c>
      <c r="AB974" s="44">
        <f t="shared" si="531"/>
        <v>1.3011239463003432</v>
      </c>
      <c r="AC974" s="44">
        <f t="shared" si="532"/>
        <v>1.1153577904868182</v>
      </c>
      <c r="AE974" s="48">
        <f t="shared" si="517"/>
        <v>39139</v>
      </c>
      <c r="AF974" s="53">
        <f t="shared" si="533"/>
        <v>3.6758615577974756</v>
      </c>
      <c r="AG974" s="53">
        <f t="shared" si="534"/>
        <v>7.1645915401143432</v>
      </c>
      <c r="AH974" s="53">
        <f t="shared" si="535"/>
        <v>2.5453245636446979</v>
      </c>
      <c r="AI974" s="53">
        <f t="shared" si="536"/>
        <v>6.3943368182249163</v>
      </c>
      <c r="AJ974" s="53">
        <f t="shared" si="537"/>
        <v>2.5175351772869696</v>
      </c>
      <c r="AK974" s="53">
        <f t="shared" si="538"/>
        <v>2.6242690973845537</v>
      </c>
      <c r="AL974" s="53"/>
      <c r="AM974" s="48">
        <f t="shared" si="518"/>
        <v>39139</v>
      </c>
      <c r="AN974" s="53">
        <f t="shared" si="513"/>
        <v>3.6758067211341738</v>
      </c>
      <c r="AO974" s="53">
        <f t="shared" si="513"/>
        <v>7.1647864198139297</v>
      </c>
      <c r="AP974" s="53">
        <f t="shared" si="513"/>
        <v>2.5550080356005922</v>
      </c>
      <c r="AQ974" s="53">
        <f t="shared" si="512"/>
        <v>6.3943616268055337</v>
      </c>
      <c r="AR974" s="53">
        <f t="shared" si="512"/>
        <v>2.5177881160207294</v>
      </c>
      <c r="AS974" s="53">
        <f t="shared" si="512"/>
        <v>2.634080215572804</v>
      </c>
      <c r="AT974" s="53"/>
      <c r="AU974" s="48">
        <f t="shared" si="519"/>
        <v>39139</v>
      </c>
      <c r="AV974" s="53">
        <f t="shared" si="539"/>
        <v>431.72349939720874</v>
      </c>
      <c r="AW974" s="53">
        <f t="shared" si="540"/>
        <v>549.68241412812472</v>
      </c>
      <c r="AX974" s="53">
        <f t="shared" si="541"/>
        <v>212.24451751734117</v>
      </c>
      <c r="AY974" s="53">
        <f t="shared" si="542"/>
        <v>540.00383938372738</v>
      </c>
      <c r="AZ974" s="53">
        <f t="shared" si="543"/>
        <v>227.5576899259535</v>
      </c>
      <c r="BA974" s="53">
        <f t="shared" si="544"/>
        <v>211.35859649756179</v>
      </c>
      <c r="BB974" s="58">
        <f t="shared" si="545"/>
        <v>2172.5705568499175</v>
      </c>
      <c r="BC974">
        <f t="shared" si="520"/>
        <v>2.8725068737458059E-2</v>
      </c>
      <c r="BD974">
        <v>2172.54183178118</v>
      </c>
      <c r="BE974" s="48">
        <f t="shared" si="514"/>
        <v>39139</v>
      </c>
    </row>
    <row r="975" spans="1:57">
      <c r="A975" s="48">
        <v>39140</v>
      </c>
      <c r="B975" s="49">
        <v>32.26</v>
      </c>
      <c r="C975" s="50">
        <v>107.9</v>
      </c>
      <c r="D975" s="49">
        <v>61.39</v>
      </c>
      <c r="E975" s="50">
        <v>73.63</v>
      </c>
      <c r="F975" s="49">
        <v>68.44</v>
      </c>
      <c r="G975" s="50">
        <v>83.77</v>
      </c>
      <c r="H975" s="49">
        <v>73.290000000000006</v>
      </c>
      <c r="I975" s="50">
        <v>81.400000000000006</v>
      </c>
      <c r="J975">
        <v>67.209999999999994</v>
      </c>
      <c r="K975">
        <v>87.45</v>
      </c>
      <c r="L975" s="49">
        <v>72.38</v>
      </c>
      <c r="M975" s="50">
        <v>80.430000000000007</v>
      </c>
      <c r="O975" s="48">
        <f t="shared" si="515"/>
        <v>39140</v>
      </c>
      <c r="P975" s="44">
        <f t="shared" si="521"/>
        <v>0.29898053753475434</v>
      </c>
      <c r="Q975" s="44">
        <f t="shared" si="522"/>
        <v>0.83376341165285894</v>
      </c>
      <c r="R975" s="44">
        <f t="shared" si="523"/>
        <v>0.81699892562970033</v>
      </c>
      <c r="S975" s="44">
        <f t="shared" si="524"/>
        <v>0.90036855036855035</v>
      </c>
      <c r="T975" s="44">
        <f t="shared" si="525"/>
        <v>0.7685534591194968</v>
      </c>
      <c r="U975" s="44">
        <f t="shared" si="526"/>
        <v>0.89991296779808516</v>
      </c>
      <c r="W975" s="51">
        <f t="shared" si="516"/>
        <v>39140</v>
      </c>
      <c r="X975" s="44">
        <f t="shared" si="527"/>
        <v>3.3451508936419572</v>
      </c>
      <c r="Y975" s="44">
        <f t="shared" si="528"/>
        <v>1.1993447993447994</v>
      </c>
      <c r="Z975" s="44">
        <f t="shared" si="529"/>
        <v>1.2286140089418778</v>
      </c>
      <c r="AA975" s="44">
        <f t="shared" si="530"/>
        <v>1.1107500676956406</v>
      </c>
      <c r="AB975" s="44">
        <f t="shared" si="531"/>
        <v>1.3011239463003432</v>
      </c>
      <c r="AC975" s="44">
        <f t="shared" si="532"/>
        <v>1.1153577904868182</v>
      </c>
      <c r="AE975" s="48">
        <f t="shared" si="517"/>
        <v>39140</v>
      </c>
      <c r="AF975" s="53">
        <f t="shared" si="533"/>
        <v>3.6758615577974756</v>
      </c>
      <c r="AG975" s="53">
        <f t="shared" si="534"/>
        <v>7.1645915401143432</v>
      </c>
      <c r="AH975" s="53">
        <f t="shared" si="535"/>
        <v>2.5453245636446979</v>
      </c>
      <c r="AI975" s="53">
        <f t="shared" si="536"/>
        <v>6.3943368182249163</v>
      </c>
      <c r="AJ975" s="53">
        <f t="shared" si="537"/>
        <v>2.5175351772869696</v>
      </c>
      <c r="AK975" s="53">
        <f t="shared" si="538"/>
        <v>2.6242690973845537</v>
      </c>
      <c r="AL975" s="53"/>
      <c r="AM975" s="48">
        <f t="shared" si="518"/>
        <v>39140</v>
      </c>
      <c r="AN975" s="53">
        <f t="shared" si="513"/>
        <v>3.6763578443794547</v>
      </c>
      <c r="AO975" s="53">
        <f t="shared" si="513"/>
        <v>7.1643752529161313</v>
      </c>
      <c r="AP975" s="53">
        <f t="shared" si="513"/>
        <v>2.5549365372397501</v>
      </c>
      <c r="AQ975" s="53">
        <f t="shared" si="512"/>
        <v>6.3948766810387747</v>
      </c>
      <c r="AR975" s="53">
        <f t="shared" si="512"/>
        <v>2.5174931587999629</v>
      </c>
      <c r="AS975" s="53">
        <f t="shared" si="512"/>
        <v>2.6340443407250906</v>
      </c>
      <c r="AT975" s="53"/>
      <c r="AU975" s="48">
        <f t="shared" si="519"/>
        <v>39140</v>
      </c>
      <c r="AV975" s="53">
        <f t="shared" si="539"/>
        <v>396.6790114085432</v>
      </c>
      <c r="AW975" s="53">
        <f t="shared" si="540"/>
        <v>527.51294987221468</v>
      </c>
      <c r="AX975" s="53">
        <f t="shared" si="541"/>
        <v>214.02703372457387</v>
      </c>
      <c r="AY975" s="53">
        <f t="shared" si="542"/>
        <v>520.54296183655629</v>
      </c>
      <c r="AZ975" s="53">
        <f t="shared" si="543"/>
        <v>220.15477673705678</v>
      </c>
      <c r="BA975" s="53">
        <f t="shared" si="544"/>
        <v>211.85618632451906</v>
      </c>
      <c r="BB975" s="58">
        <f t="shared" si="545"/>
        <v>2090.7729199034638</v>
      </c>
      <c r="BC975">
        <f t="shared" si="520"/>
        <v>2.7488720103974629E-2</v>
      </c>
      <c r="BD975">
        <v>2090.7454311833599</v>
      </c>
      <c r="BE975" s="48">
        <f t="shared" si="514"/>
        <v>39140</v>
      </c>
    </row>
    <row r="976" spans="1:57">
      <c r="A976" s="48">
        <v>39141</v>
      </c>
      <c r="B976" s="49">
        <v>33.06</v>
      </c>
      <c r="C976" s="50">
        <v>110.6</v>
      </c>
      <c r="D976" s="49">
        <v>61.82</v>
      </c>
      <c r="E976" s="50">
        <v>74.150000000000006</v>
      </c>
      <c r="F976" s="49">
        <v>68.2</v>
      </c>
      <c r="G976" s="50">
        <v>83.48</v>
      </c>
      <c r="H976" s="49">
        <v>73.959999999999994</v>
      </c>
      <c r="I976" s="50">
        <v>82.15</v>
      </c>
      <c r="J976">
        <v>67.739999999999995</v>
      </c>
      <c r="K976">
        <v>88.13</v>
      </c>
      <c r="L976" s="49">
        <v>72.33</v>
      </c>
      <c r="M976" s="50">
        <v>80.37</v>
      </c>
      <c r="O976" s="48">
        <f t="shared" si="515"/>
        <v>39141</v>
      </c>
      <c r="P976" s="44">
        <f t="shared" si="521"/>
        <v>0.29891500904159135</v>
      </c>
      <c r="Q976" s="44">
        <f t="shared" si="522"/>
        <v>0.83371544167228584</v>
      </c>
      <c r="R976" s="44">
        <f t="shared" si="523"/>
        <v>0.81696214662194533</v>
      </c>
      <c r="S976" s="44">
        <f t="shared" si="524"/>
        <v>0.90030432136335958</v>
      </c>
      <c r="T976" s="44">
        <f t="shared" si="525"/>
        <v>0.76863724044025872</v>
      </c>
      <c r="U976" s="44">
        <f t="shared" si="526"/>
        <v>0.89996267263904439</v>
      </c>
      <c r="W976" s="51">
        <f t="shared" si="516"/>
        <v>39141</v>
      </c>
      <c r="X976" s="44">
        <f t="shared" si="527"/>
        <v>3.3451508936419572</v>
      </c>
      <c r="Y976" s="44">
        <f t="shared" si="528"/>
        <v>1.1993447993447994</v>
      </c>
      <c r="Z976" s="44">
        <f t="shared" si="529"/>
        <v>1.2286140089418778</v>
      </c>
      <c r="AA976" s="44">
        <f t="shared" si="530"/>
        <v>1.1107500676956406</v>
      </c>
      <c r="AB976" s="44">
        <f t="shared" si="531"/>
        <v>1.3011239463003432</v>
      </c>
      <c r="AC976" s="44">
        <f t="shared" si="532"/>
        <v>1.1153577904868182</v>
      </c>
      <c r="AE976" s="48">
        <f t="shared" si="517"/>
        <v>39141</v>
      </c>
      <c r="AF976" s="53">
        <f t="shared" si="533"/>
        <v>3.6758615577974756</v>
      </c>
      <c r="AG976" s="53">
        <f t="shared" si="534"/>
        <v>7.1645915401143432</v>
      </c>
      <c r="AH976" s="53">
        <f t="shared" si="535"/>
        <v>2.5453245636446979</v>
      </c>
      <c r="AI976" s="53">
        <f t="shared" si="536"/>
        <v>6.3943368182249163</v>
      </c>
      <c r="AJ976" s="53">
        <f t="shared" si="537"/>
        <v>2.5175351772869696</v>
      </c>
      <c r="AK976" s="53">
        <f t="shared" si="538"/>
        <v>2.6242690973845537</v>
      </c>
      <c r="AL976" s="53"/>
      <c r="AM976" s="48">
        <f t="shared" si="518"/>
        <v>39141</v>
      </c>
      <c r="AN976" s="53">
        <f t="shared" si="513"/>
        <v>3.6755520856104842</v>
      </c>
      <c r="AO976" s="53">
        <f t="shared" si="513"/>
        <v>7.1639630557185834</v>
      </c>
      <c r="AP976" s="53">
        <f t="shared" si="513"/>
        <v>2.5548215211390324</v>
      </c>
      <c r="AQ976" s="53">
        <f t="shared" si="512"/>
        <v>6.3944204938836675</v>
      </c>
      <c r="AR976" s="53">
        <f t="shared" si="512"/>
        <v>2.5177675950143223</v>
      </c>
      <c r="AS976" s="53">
        <f t="shared" si="512"/>
        <v>2.6341898267439836</v>
      </c>
      <c r="AT976" s="53"/>
      <c r="AU976" s="48">
        <f t="shared" si="519"/>
        <v>39141</v>
      </c>
      <c r="AV976" s="53">
        <f t="shared" si="539"/>
        <v>406.51606066851951</v>
      </c>
      <c r="AW976" s="53">
        <f t="shared" si="540"/>
        <v>531.20786058153305</v>
      </c>
      <c r="AX976" s="53">
        <f t="shared" si="541"/>
        <v>213.27650058468643</v>
      </c>
      <c r="AY976" s="53">
        <f t="shared" si="542"/>
        <v>525.3016435725433</v>
      </c>
      <c r="AZ976" s="53">
        <f t="shared" si="543"/>
        <v>221.89085814861221</v>
      </c>
      <c r="BA976" s="53">
        <f t="shared" si="544"/>
        <v>211.70983637541397</v>
      </c>
      <c r="BB976" s="58">
        <f t="shared" si="545"/>
        <v>2109.9027599313085</v>
      </c>
      <c r="BC976">
        <f t="shared" si="520"/>
        <v>2.7786228258719348E-2</v>
      </c>
      <c r="BD976">
        <v>2109.8749737030498</v>
      </c>
      <c r="BE976" s="48">
        <f t="shared" si="514"/>
        <v>39141</v>
      </c>
    </row>
    <row r="977" spans="1:57">
      <c r="A977" s="48">
        <v>39142</v>
      </c>
      <c r="B977" s="49">
        <v>32.590000000000003</v>
      </c>
      <c r="C977" s="50">
        <v>109.01</v>
      </c>
      <c r="D977" s="49">
        <v>61.19</v>
      </c>
      <c r="E977" s="50">
        <v>73.39</v>
      </c>
      <c r="F977" s="49">
        <v>68.27</v>
      </c>
      <c r="G977" s="50">
        <v>83.28</v>
      </c>
      <c r="H977" s="49">
        <v>73.7</v>
      </c>
      <c r="I977" s="50">
        <v>81.86</v>
      </c>
      <c r="J977">
        <v>67.31</v>
      </c>
      <c r="K977">
        <v>87.58</v>
      </c>
      <c r="L977" s="49">
        <v>72.430000000000007</v>
      </c>
      <c r="M977" s="50">
        <v>80.209999999999994</v>
      </c>
      <c r="O977" s="48">
        <f t="shared" si="515"/>
        <v>39142</v>
      </c>
      <c r="P977" s="44">
        <f t="shared" si="521"/>
        <v>0.29896339785340798</v>
      </c>
      <c r="Q977" s="44">
        <f t="shared" si="522"/>
        <v>0.83376481809510827</v>
      </c>
      <c r="R977" s="44">
        <f t="shared" si="523"/>
        <v>0.81976464937560034</v>
      </c>
      <c r="S977" s="44">
        <f t="shared" si="524"/>
        <v>0.90031761544099687</v>
      </c>
      <c r="T977" s="44">
        <f t="shared" si="525"/>
        <v>0.76855446448960951</v>
      </c>
      <c r="U977" s="44">
        <f t="shared" si="526"/>
        <v>0.90300461289116085</v>
      </c>
      <c r="W977" s="51">
        <f t="shared" si="516"/>
        <v>39142</v>
      </c>
      <c r="X977" s="44">
        <f t="shared" si="527"/>
        <v>3.3451508936419572</v>
      </c>
      <c r="Y977" s="44">
        <f t="shared" si="528"/>
        <v>1.1993447993447994</v>
      </c>
      <c r="Z977" s="44">
        <f t="shared" si="529"/>
        <v>1.2286140089418778</v>
      </c>
      <c r="AA977" s="44">
        <f t="shared" si="530"/>
        <v>1.1107500676956406</v>
      </c>
      <c r="AB977" s="44">
        <f t="shared" si="531"/>
        <v>1.3011239463003432</v>
      </c>
      <c r="AC977" s="44">
        <f t="shared" si="532"/>
        <v>1.1153577904868182</v>
      </c>
      <c r="AE977" s="48">
        <f t="shared" si="517"/>
        <v>39142</v>
      </c>
      <c r="AF977" s="53">
        <f t="shared" si="533"/>
        <v>3.6758615577974756</v>
      </c>
      <c r="AG977" s="53">
        <f t="shared" si="534"/>
        <v>7.1645915401143432</v>
      </c>
      <c r="AH977" s="53">
        <f t="shared" si="535"/>
        <v>2.5453245636446979</v>
      </c>
      <c r="AI977" s="53">
        <f t="shared" si="536"/>
        <v>6.3943368182249163</v>
      </c>
      <c r="AJ977" s="53">
        <f t="shared" si="537"/>
        <v>2.5175351772869696</v>
      </c>
      <c r="AK977" s="53">
        <f t="shared" si="538"/>
        <v>2.6242690973845537</v>
      </c>
      <c r="AL977" s="53"/>
      <c r="AM977" s="48">
        <f t="shared" si="518"/>
        <v>39142</v>
      </c>
      <c r="AN977" s="53">
        <f t="shared" si="513"/>
        <v>3.6761470895173241</v>
      </c>
      <c r="AO977" s="53">
        <f t="shared" si="513"/>
        <v>7.164387338215036</v>
      </c>
      <c r="AP977" s="53">
        <f t="shared" si="513"/>
        <v>2.5635855677692154</v>
      </c>
      <c r="AQ977" s="53">
        <f t="shared" si="512"/>
        <v>6.3945149152037413</v>
      </c>
      <c r="AR977" s="53">
        <f t="shared" si="512"/>
        <v>2.5174964520157452</v>
      </c>
      <c r="AS977" s="53">
        <f t="shared" si="512"/>
        <v>2.6430935827655428</v>
      </c>
      <c r="AT977" s="53"/>
      <c r="AU977" s="48">
        <f t="shared" si="519"/>
        <v>39142</v>
      </c>
      <c r="AV977" s="53">
        <f t="shared" si="539"/>
        <v>400.73679422828349</v>
      </c>
      <c r="AW977" s="53">
        <f t="shared" si="540"/>
        <v>525.79438675160145</v>
      </c>
      <c r="AX977" s="53">
        <f t="shared" si="541"/>
        <v>213.49540608382026</v>
      </c>
      <c r="AY977" s="53">
        <f t="shared" si="542"/>
        <v>523.45499095857826</v>
      </c>
      <c r="AZ977" s="53">
        <f t="shared" si="543"/>
        <v>220.48233926753898</v>
      </c>
      <c r="BA977" s="53">
        <f t="shared" si="544"/>
        <v>212.00253627362417</v>
      </c>
      <c r="BB977" s="58">
        <f t="shared" si="545"/>
        <v>2095.9664535634465</v>
      </c>
      <c r="BC977">
        <f t="shared" si="520"/>
        <v>2.7517563346464158E-2</v>
      </c>
      <c r="BD977">
        <v>2095.9389360001001</v>
      </c>
      <c r="BE977" s="48">
        <f t="shared" si="514"/>
        <v>39142</v>
      </c>
    </row>
    <row r="978" spans="1:57">
      <c r="A978" s="48">
        <v>39143</v>
      </c>
      <c r="B978" s="49">
        <v>32.29</v>
      </c>
      <c r="C978" s="50">
        <v>108</v>
      </c>
      <c r="D978" s="49">
        <v>60.37</v>
      </c>
      <c r="E978" s="50">
        <v>72.400000000000006</v>
      </c>
      <c r="F978" s="49">
        <v>68.489999999999995</v>
      </c>
      <c r="G978" s="50">
        <v>83.55</v>
      </c>
      <c r="H978" s="49">
        <v>72.7</v>
      </c>
      <c r="I978" s="50">
        <v>80.75</v>
      </c>
      <c r="J978">
        <v>65.92</v>
      </c>
      <c r="K978">
        <v>85.77</v>
      </c>
      <c r="L978" s="49">
        <v>72.510000000000005</v>
      </c>
      <c r="M978" s="50">
        <v>80.3</v>
      </c>
      <c r="O978" s="48">
        <f t="shared" si="515"/>
        <v>39143</v>
      </c>
      <c r="P978" s="44">
        <f t="shared" si="521"/>
        <v>0.29898148148148146</v>
      </c>
      <c r="Q978" s="44">
        <f t="shared" si="522"/>
        <v>0.83383977900552475</v>
      </c>
      <c r="R978" s="44">
        <f t="shared" si="523"/>
        <v>0.81974865350089765</v>
      </c>
      <c r="S978" s="44">
        <f t="shared" si="524"/>
        <v>0.90030959752321982</v>
      </c>
      <c r="T978" s="44">
        <f t="shared" si="525"/>
        <v>0.76856709805293233</v>
      </c>
      <c r="U978" s="44">
        <f t="shared" si="526"/>
        <v>0.90298879202988802</v>
      </c>
      <c r="W978" s="51">
        <f t="shared" si="516"/>
        <v>39143</v>
      </c>
      <c r="X978" s="44">
        <f t="shared" si="527"/>
        <v>3.3451508936419572</v>
      </c>
      <c r="Y978" s="44">
        <f t="shared" si="528"/>
        <v>1.1993447993447994</v>
      </c>
      <c r="Z978" s="44">
        <f t="shared" si="529"/>
        <v>1.2286140089418778</v>
      </c>
      <c r="AA978" s="44">
        <f t="shared" si="530"/>
        <v>1.1107500676956406</v>
      </c>
      <c r="AB978" s="44">
        <f t="shared" si="531"/>
        <v>1.3011239463003432</v>
      </c>
      <c r="AC978" s="44">
        <f t="shared" si="532"/>
        <v>1.1153577904868182</v>
      </c>
      <c r="AE978" s="48">
        <f t="shared" si="517"/>
        <v>39143</v>
      </c>
      <c r="AF978" s="53">
        <f t="shared" si="533"/>
        <v>3.6758615577974756</v>
      </c>
      <c r="AG978" s="53">
        <f t="shared" si="534"/>
        <v>7.1645915401143432</v>
      </c>
      <c r="AH978" s="53">
        <f t="shared" si="535"/>
        <v>2.5453245636446979</v>
      </c>
      <c r="AI978" s="53">
        <f t="shared" si="536"/>
        <v>6.3943368182249163</v>
      </c>
      <c r="AJ978" s="53">
        <f t="shared" si="537"/>
        <v>2.5175351772869696</v>
      </c>
      <c r="AK978" s="53">
        <f t="shared" si="538"/>
        <v>2.6242690973845537</v>
      </c>
      <c r="AL978" s="53"/>
      <c r="AM978" s="48">
        <f t="shared" si="518"/>
        <v>39143</v>
      </c>
      <c r="AN978" s="53">
        <f t="shared" si="513"/>
        <v>3.6763694514425218</v>
      </c>
      <c r="AO978" s="53">
        <f t="shared" si="513"/>
        <v>7.1650314634956827</v>
      </c>
      <c r="AP978" s="53">
        <f t="shared" si="513"/>
        <v>2.5635355451272743</v>
      </c>
      <c r="AQ978" s="53">
        <f t="shared" si="512"/>
        <v>6.3944579678621203</v>
      </c>
      <c r="AR978" s="53">
        <f t="shared" si="512"/>
        <v>2.5175378348354553</v>
      </c>
      <c r="AS978" s="53">
        <f t="shared" si="512"/>
        <v>2.643047275120701</v>
      </c>
      <c r="AT978" s="53"/>
      <c r="AU978" s="48">
        <f t="shared" si="519"/>
        <v>39143</v>
      </c>
      <c r="AV978" s="53">
        <f t="shared" si="539"/>
        <v>397.04790075579234</v>
      </c>
      <c r="AW978" s="53">
        <f t="shared" si="540"/>
        <v>518.74827795708745</v>
      </c>
      <c r="AX978" s="53">
        <f t="shared" si="541"/>
        <v>214.18339479538378</v>
      </c>
      <c r="AY978" s="53">
        <f t="shared" si="542"/>
        <v>516.35248090486618</v>
      </c>
      <c r="AZ978" s="53">
        <f t="shared" si="543"/>
        <v>215.92922009383699</v>
      </c>
      <c r="BA978" s="53">
        <f t="shared" si="544"/>
        <v>212.23669619219228</v>
      </c>
      <c r="BB978" s="58">
        <f t="shared" si="545"/>
        <v>2074.4979706991589</v>
      </c>
      <c r="BC978">
        <f t="shared" si="520"/>
        <v>2.7164173528944957E-2</v>
      </c>
      <c r="BD978">
        <v>2074.47080652563</v>
      </c>
      <c r="BE978" s="48">
        <f t="shared" si="514"/>
        <v>39143</v>
      </c>
    </row>
    <row r="979" spans="1:57">
      <c r="A979" s="48">
        <v>39146</v>
      </c>
      <c r="B979" s="49">
        <v>31.46</v>
      </c>
      <c r="C979" s="50">
        <v>105.23</v>
      </c>
      <c r="D979" s="49">
        <v>59.11</v>
      </c>
      <c r="E979" s="50">
        <v>70.900000000000006</v>
      </c>
      <c r="F979" s="49">
        <v>68.53</v>
      </c>
      <c r="G979" s="50">
        <v>83.6</v>
      </c>
      <c r="H979" s="49">
        <v>71.8</v>
      </c>
      <c r="I979" s="50">
        <v>79.75</v>
      </c>
      <c r="J979">
        <v>63.59</v>
      </c>
      <c r="K979">
        <v>82.73</v>
      </c>
      <c r="L979" s="49">
        <v>72.53</v>
      </c>
      <c r="M979" s="50">
        <v>80.33</v>
      </c>
      <c r="O979" s="48">
        <f t="shared" si="515"/>
        <v>39146</v>
      </c>
      <c r="P979" s="44">
        <f t="shared" si="521"/>
        <v>0.29896417371472012</v>
      </c>
      <c r="Q979" s="44">
        <f t="shared" si="522"/>
        <v>0.83370944992947804</v>
      </c>
      <c r="R979" s="44">
        <f t="shared" si="523"/>
        <v>0.81973684210526321</v>
      </c>
      <c r="S979" s="44">
        <f t="shared" si="524"/>
        <v>0.90031347962382446</v>
      </c>
      <c r="T979" s="44">
        <f t="shared" si="525"/>
        <v>0.76864498972561346</v>
      </c>
      <c r="U979" s="44">
        <f t="shared" si="526"/>
        <v>0.90290053529192082</v>
      </c>
      <c r="W979" s="51">
        <f t="shared" si="516"/>
        <v>39146</v>
      </c>
      <c r="X979" s="44">
        <f t="shared" si="527"/>
        <v>3.3451508936419572</v>
      </c>
      <c r="Y979" s="44">
        <f t="shared" si="528"/>
        <v>1.1993447993447994</v>
      </c>
      <c r="Z979" s="44">
        <f t="shared" si="529"/>
        <v>1.2286140089418778</v>
      </c>
      <c r="AA979" s="44">
        <f t="shared" si="530"/>
        <v>1.1107500676956406</v>
      </c>
      <c r="AB979" s="44">
        <f t="shared" si="531"/>
        <v>1.3011239463003432</v>
      </c>
      <c r="AC979" s="44">
        <f t="shared" si="532"/>
        <v>1.1153577904868182</v>
      </c>
      <c r="AE979" s="48">
        <f t="shared" si="517"/>
        <v>39146</v>
      </c>
      <c r="AF979" s="53">
        <f t="shared" si="533"/>
        <v>3.6758615577974756</v>
      </c>
      <c r="AG979" s="53">
        <f t="shared" si="534"/>
        <v>7.1645915401143432</v>
      </c>
      <c r="AH979" s="53">
        <f t="shared" si="535"/>
        <v>2.5453245636446979</v>
      </c>
      <c r="AI979" s="53">
        <f t="shared" si="536"/>
        <v>6.3943368182249163</v>
      </c>
      <c r="AJ979" s="53">
        <f t="shared" si="537"/>
        <v>2.5175351772869696</v>
      </c>
      <c r="AK979" s="53">
        <f t="shared" si="538"/>
        <v>2.6242690973845537</v>
      </c>
      <c r="AL979" s="53"/>
      <c r="AM979" s="48">
        <f t="shared" si="518"/>
        <v>39146</v>
      </c>
      <c r="AN979" s="53">
        <f t="shared" si="513"/>
        <v>3.6761566297497574</v>
      </c>
      <c r="AO979" s="53">
        <f t="shared" si="513"/>
        <v>7.1639115697774951</v>
      </c>
      <c r="AP979" s="53">
        <f t="shared" si="513"/>
        <v>2.5634986082778912</v>
      </c>
      <c r="AQ979" s="53">
        <f t="shared" si="512"/>
        <v>6.3944855405206944</v>
      </c>
      <c r="AR979" s="53">
        <f t="shared" si="512"/>
        <v>2.5177929787695246</v>
      </c>
      <c r="AS979" s="53">
        <f t="shared" si="512"/>
        <v>2.6427889477385076</v>
      </c>
      <c r="AT979" s="53"/>
      <c r="AU979" s="48">
        <f t="shared" si="519"/>
        <v>39146</v>
      </c>
      <c r="AV979" s="53">
        <f t="shared" si="539"/>
        <v>386.84196214856701</v>
      </c>
      <c r="AW979" s="53">
        <f t="shared" si="540"/>
        <v>507.92133029722447</v>
      </c>
      <c r="AX979" s="53">
        <f t="shared" si="541"/>
        <v>214.3084836520317</v>
      </c>
      <c r="AY979" s="53">
        <f t="shared" si="542"/>
        <v>509.96022185652538</v>
      </c>
      <c r="AZ979" s="53">
        <f t="shared" si="543"/>
        <v>208.29701313360277</v>
      </c>
      <c r="BA979" s="53">
        <f t="shared" si="544"/>
        <v>212.29523617183432</v>
      </c>
      <c r="BB979" s="58">
        <f t="shared" si="545"/>
        <v>2039.6242472597858</v>
      </c>
      <c r="BC979">
        <f t="shared" si="520"/>
        <v>2.5978346841384337E-3</v>
      </c>
      <c r="BD979">
        <v>2039.6268450944699</v>
      </c>
      <c r="BE979" s="48">
        <f t="shared" si="514"/>
        <v>39146</v>
      </c>
    </row>
    <row r="980" spans="1:57">
      <c r="A980" s="48">
        <v>39147</v>
      </c>
      <c r="B980" s="49">
        <v>32.840000000000003</v>
      </c>
      <c r="C980" s="50">
        <v>109.85</v>
      </c>
      <c r="D980" s="49">
        <v>60.95</v>
      </c>
      <c r="E980" s="50">
        <v>73.099999999999994</v>
      </c>
      <c r="F980" s="49">
        <v>68.44</v>
      </c>
      <c r="G980" s="50">
        <v>83.49</v>
      </c>
      <c r="H980" s="49">
        <v>73.150000000000006</v>
      </c>
      <c r="I980" s="50">
        <v>81.25</v>
      </c>
      <c r="J980">
        <v>65.78</v>
      </c>
      <c r="K980">
        <v>85.58</v>
      </c>
      <c r="L980" s="49">
        <v>72.47</v>
      </c>
      <c r="M980" s="50">
        <v>80.260000000000005</v>
      </c>
      <c r="O980" s="48">
        <f t="shared" si="515"/>
        <v>39147</v>
      </c>
      <c r="P980" s="44">
        <f t="shared" si="521"/>
        <v>0.2989531178880292</v>
      </c>
      <c r="Q980" s="44">
        <f t="shared" si="522"/>
        <v>0.83378932968536257</v>
      </c>
      <c r="R980" s="44">
        <f t="shared" si="523"/>
        <v>0.81973889088513596</v>
      </c>
      <c r="S980" s="44">
        <f t="shared" si="524"/>
        <v>0.90030769230769236</v>
      </c>
      <c r="T980" s="44">
        <f t="shared" si="525"/>
        <v>0.76863753213367614</v>
      </c>
      <c r="U980" s="44">
        <f t="shared" si="526"/>
        <v>0.90294044355843506</v>
      </c>
      <c r="W980" s="51">
        <f t="shared" si="516"/>
        <v>39147</v>
      </c>
      <c r="X980" s="44">
        <f t="shared" si="527"/>
        <v>3.3451508936419572</v>
      </c>
      <c r="Y980" s="44">
        <f t="shared" si="528"/>
        <v>1.1993447993447994</v>
      </c>
      <c r="Z980" s="44">
        <f t="shared" si="529"/>
        <v>1.2286140089418778</v>
      </c>
      <c r="AA980" s="44">
        <f t="shared" si="530"/>
        <v>1.1107500676956406</v>
      </c>
      <c r="AB980" s="44">
        <f t="shared" si="531"/>
        <v>1.3011239463003432</v>
      </c>
      <c r="AC980" s="44">
        <f t="shared" si="532"/>
        <v>1.1153577904868182</v>
      </c>
      <c r="AE980" s="48">
        <f t="shared" si="517"/>
        <v>39147</v>
      </c>
      <c r="AF980" s="53">
        <f t="shared" si="533"/>
        <v>3.6758615577974756</v>
      </c>
      <c r="AG980" s="53">
        <f t="shared" si="534"/>
        <v>7.1645915401143432</v>
      </c>
      <c r="AH980" s="53">
        <f t="shared" si="535"/>
        <v>2.5453245636446979</v>
      </c>
      <c r="AI980" s="53">
        <f t="shared" si="536"/>
        <v>6.3943368182249163</v>
      </c>
      <c r="AJ980" s="53">
        <f t="shared" si="537"/>
        <v>2.5175351772869696</v>
      </c>
      <c r="AK980" s="53">
        <f t="shared" si="538"/>
        <v>2.6242690973845537</v>
      </c>
      <c r="AL980" s="53"/>
      <c r="AM980" s="48">
        <f t="shared" si="518"/>
        <v>39147</v>
      </c>
      <c r="AN980" s="53">
        <f t="shared" si="513"/>
        <v>3.6760206838600467</v>
      </c>
      <c r="AO980" s="53">
        <f t="shared" si="513"/>
        <v>7.1645979617902285</v>
      </c>
      <c r="AP980" s="53">
        <f t="shared" si="513"/>
        <v>2.5635050152661862</v>
      </c>
      <c r="AQ980" s="53">
        <f t="shared" si="512"/>
        <v>6.3944444360496817</v>
      </c>
      <c r="AR980" s="53">
        <f t="shared" si="512"/>
        <v>2.5177685504926615</v>
      </c>
      <c r="AS980" s="53">
        <f t="shared" si="512"/>
        <v>2.6429057591939724</v>
      </c>
      <c r="AT980" s="53"/>
      <c r="AU980" s="48">
        <f t="shared" si="519"/>
        <v>39147</v>
      </c>
      <c r="AV980" s="53">
        <f t="shared" si="539"/>
        <v>403.81087212202613</v>
      </c>
      <c r="AW980" s="53">
        <f t="shared" si="540"/>
        <v>523.73211100686569</v>
      </c>
      <c r="AX980" s="53">
        <f t="shared" si="541"/>
        <v>214.02703372457387</v>
      </c>
      <c r="AY980" s="53">
        <f t="shared" si="542"/>
        <v>519.54861042903667</v>
      </c>
      <c r="AZ980" s="53">
        <f t="shared" si="543"/>
        <v>215.47063255116197</v>
      </c>
      <c r="BA980" s="53">
        <f t="shared" si="544"/>
        <v>212.11961623290824</v>
      </c>
      <c r="BB980" s="58">
        <f t="shared" si="545"/>
        <v>2088.7088760665724</v>
      </c>
      <c r="BC980">
        <f t="shared" si="520"/>
        <v>1.890249467578542E-3</v>
      </c>
      <c r="BD980">
        <v>2088.71076631604</v>
      </c>
      <c r="BE980" s="48">
        <f t="shared" si="514"/>
        <v>39147</v>
      </c>
    </row>
    <row r="981" spans="1:57">
      <c r="A981" s="48">
        <v>39148</v>
      </c>
      <c r="B981" s="49">
        <v>32.64</v>
      </c>
      <c r="C981" s="50">
        <v>109.18</v>
      </c>
      <c r="D981" s="49">
        <v>60.97</v>
      </c>
      <c r="E981" s="50">
        <v>73.12</v>
      </c>
      <c r="F981" s="49">
        <v>68.56</v>
      </c>
      <c r="G981" s="50">
        <v>83.64</v>
      </c>
      <c r="H981" s="49">
        <v>73.02</v>
      </c>
      <c r="I981" s="50">
        <v>81.099999999999994</v>
      </c>
      <c r="J981">
        <v>64.84</v>
      </c>
      <c r="K981">
        <v>84.36</v>
      </c>
      <c r="L981" s="49">
        <v>72.540000000000006</v>
      </c>
      <c r="M981" s="50">
        <v>80.34</v>
      </c>
      <c r="O981" s="48">
        <f t="shared" si="515"/>
        <v>39148</v>
      </c>
      <c r="P981" s="44">
        <f t="shared" si="521"/>
        <v>0.29895585272027841</v>
      </c>
      <c r="Q981" s="44">
        <f t="shared" si="522"/>
        <v>0.83383479212253819</v>
      </c>
      <c r="R981" s="44">
        <f t="shared" si="523"/>
        <v>0.81970349115255858</v>
      </c>
      <c r="S981" s="44">
        <f t="shared" si="524"/>
        <v>0.90036991368680641</v>
      </c>
      <c r="T981" s="44">
        <f t="shared" si="525"/>
        <v>0.7686107159791371</v>
      </c>
      <c r="U981" s="44">
        <f t="shared" si="526"/>
        <v>0.90291262135922334</v>
      </c>
      <c r="W981" s="51">
        <f t="shared" si="516"/>
        <v>39148</v>
      </c>
      <c r="X981" s="44">
        <f t="shared" si="527"/>
        <v>3.3451508936419572</v>
      </c>
      <c r="Y981" s="44">
        <f t="shared" si="528"/>
        <v>1.1993447993447994</v>
      </c>
      <c r="Z981" s="44">
        <f t="shared" si="529"/>
        <v>1.2286140089418778</v>
      </c>
      <c r="AA981" s="44">
        <f t="shared" si="530"/>
        <v>1.1107500676956406</v>
      </c>
      <c r="AB981" s="44">
        <f t="shared" si="531"/>
        <v>1.3011239463003432</v>
      </c>
      <c r="AC981" s="44">
        <f t="shared" si="532"/>
        <v>1.1153577904868182</v>
      </c>
      <c r="AE981" s="48">
        <f t="shared" si="517"/>
        <v>39148</v>
      </c>
      <c r="AF981" s="53">
        <f t="shared" si="533"/>
        <v>3.6758615577974756</v>
      </c>
      <c r="AG981" s="53">
        <f t="shared" si="534"/>
        <v>7.1645915401143432</v>
      </c>
      <c r="AH981" s="53">
        <f t="shared" si="535"/>
        <v>2.5453245636446979</v>
      </c>
      <c r="AI981" s="53">
        <f t="shared" si="536"/>
        <v>6.3943368182249163</v>
      </c>
      <c r="AJ981" s="53">
        <f t="shared" si="537"/>
        <v>2.5175351772869696</v>
      </c>
      <c r="AK981" s="53">
        <f t="shared" si="538"/>
        <v>2.6242690973845537</v>
      </c>
      <c r="AL981" s="53"/>
      <c r="AM981" s="48">
        <f t="shared" si="518"/>
        <v>39148</v>
      </c>
      <c r="AN981" s="53">
        <f t="shared" si="513"/>
        <v>3.6760543122094886</v>
      </c>
      <c r="AO981" s="53">
        <f t="shared" si="513"/>
        <v>7.1649886121297452</v>
      </c>
      <c r="AP981" s="53">
        <f t="shared" si="513"/>
        <v>2.5633943124643426</v>
      </c>
      <c r="AQ981" s="53">
        <f t="shared" si="512"/>
        <v>6.3948863640203957</v>
      </c>
      <c r="AR981" s="53">
        <f t="shared" si="512"/>
        <v>2.5176807108182757</v>
      </c>
      <c r="AS981" s="53">
        <f t="shared" si="512"/>
        <v>2.6428243236451996</v>
      </c>
      <c r="AT981" s="53"/>
      <c r="AU981" s="48">
        <f t="shared" si="519"/>
        <v>39148</v>
      </c>
      <c r="AV981" s="53">
        <f t="shared" si="539"/>
        <v>401.35160980703199</v>
      </c>
      <c r="AW981" s="53">
        <f t="shared" si="540"/>
        <v>523.90396731892702</v>
      </c>
      <c r="AX981" s="53">
        <f t="shared" si="541"/>
        <v>214.4023002945176</v>
      </c>
      <c r="AY981" s="53">
        <f t="shared" si="542"/>
        <v>518.62528412205404</v>
      </c>
      <c r="AZ981" s="53">
        <f t="shared" si="543"/>
        <v>212.39154476462974</v>
      </c>
      <c r="BA981" s="53">
        <f t="shared" si="544"/>
        <v>212.32450616165534</v>
      </c>
      <c r="BB981" s="58">
        <f t="shared" si="545"/>
        <v>2082.999212468816</v>
      </c>
      <c r="BC981">
        <f t="shared" si="520"/>
        <v>2.0240322837707936E-3</v>
      </c>
      <c r="BD981">
        <v>2083.0012365010998</v>
      </c>
      <c r="BE981" s="48">
        <f t="shared" si="514"/>
        <v>39148</v>
      </c>
    </row>
    <row r="982" spans="1:57">
      <c r="A982" s="48">
        <v>39149</v>
      </c>
      <c r="B982" s="49">
        <v>33.479999999999997</v>
      </c>
      <c r="C982" s="50">
        <v>112</v>
      </c>
      <c r="D982" s="49">
        <v>61.68</v>
      </c>
      <c r="E982" s="50">
        <v>73.98</v>
      </c>
      <c r="F982" s="49">
        <v>68.55</v>
      </c>
      <c r="G982" s="50">
        <v>83.63</v>
      </c>
      <c r="H982" s="49">
        <v>73.48</v>
      </c>
      <c r="I982" s="50">
        <v>81.62</v>
      </c>
      <c r="J982">
        <v>65.88</v>
      </c>
      <c r="K982">
        <v>85.71</v>
      </c>
      <c r="L982" s="49">
        <v>72.540000000000006</v>
      </c>
      <c r="M982" s="50">
        <v>80.34</v>
      </c>
      <c r="O982" s="48">
        <f t="shared" si="515"/>
        <v>39149</v>
      </c>
      <c r="P982" s="44">
        <f t="shared" si="521"/>
        <v>0.29892857142857138</v>
      </c>
      <c r="Q982" s="44">
        <f t="shared" si="522"/>
        <v>0.83373884833738843</v>
      </c>
      <c r="R982" s="44">
        <f t="shared" si="523"/>
        <v>0.81968193232093745</v>
      </c>
      <c r="S982" s="44">
        <f t="shared" si="524"/>
        <v>0.90026954177897578</v>
      </c>
      <c r="T982" s="44">
        <f t="shared" si="525"/>
        <v>0.76863843192159609</v>
      </c>
      <c r="U982" s="44">
        <f t="shared" si="526"/>
        <v>0.90291262135922334</v>
      </c>
      <c r="W982" s="51">
        <f t="shared" si="516"/>
        <v>39149</v>
      </c>
      <c r="X982" s="44">
        <f t="shared" si="527"/>
        <v>3.3451508936419572</v>
      </c>
      <c r="Y982" s="44">
        <f t="shared" si="528"/>
        <v>1.1993447993447994</v>
      </c>
      <c r="Z982" s="44">
        <f t="shared" si="529"/>
        <v>1.2286140089418778</v>
      </c>
      <c r="AA982" s="44">
        <f t="shared" si="530"/>
        <v>1.1107500676956406</v>
      </c>
      <c r="AB982" s="44">
        <f t="shared" si="531"/>
        <v>1.3011239463003432</v>
      </c>
      <c r="AC982" s="44">
        <f t="shared" si="532"/>
        <v>1.1153577904868182</v>
      </c>
      <c r="AE982" s="48">
        <f t="shared" si="517"/>
        <v>39149</v>
      </c>
      <c r="AF982" s="53">
        <f t="shared" si="533"/>
        <v>3.6758615577974756</v>
      </c>
      <c r="AG982" s="53">
        <f t="shared" si="534"/>
        <v>7.1645915401143432</v>
      </c>
      <c r="AH982" s="53">
        <f t="shared" si="535"/>
        <v>2.5453245636446979</v>
      </c>
      <c r="AI982" s="53">
        <f t="shared" si="536"/>
        <v>6.3943368182249163</v>
      </c>
      <c r="AJ982" s="53">
        <f t="shared" si="537"/>
        <v>2.5175351772869696</v>
      </c>
      <c r="AK982" s="53">
        <f t="shared" si="538"/>
        <v>2.6242690973845537</v>
      </c>
      <c r="AL982" s="53"/>
      <c r="AM982" s="48">
        <f t="shared" si="518"/>
        <v>39149</v>
      </c>
      <c r="AN982" s="53">
        <f t="shared" si="513"/>
        <v>3.675718852946491</v>
      </c>
      <c r="AO982" s="53">
        <f t="shared" si="513"/>
        <v>7.164164184875693</v>
      </c>
      <c r="AP982" s="53">
        <f t="shared" si="513"/>
        <v>2.5633268932243887</v>
      </c>
      <c r="AQ982" s="53">
        <f t="shared" si="512"/>
        <v>6.3941734715359182</v>
      </c>
      <c r="AR982" s="53">
        <f t="shared" si="512"/>
        <v>2.5177714978607413</v>
      </c>
      <c r="AS982" s="53">
        <f t="shared" si="512"/>
        <v>2.6428243236451996</v>
      </c>
      <c r="AT982" s="53"/>
      <c r="AU982" s="48">
        <f t="shared" si="519"/>
        <v>39149</v>
      </c>
      <c r="AV982" s="53">
        <f t="shared" si="539"/>
        <v>411.68051153000698</v>
      </c>
      <c r="AW982" s="53">
        <f t="shared" si="540"/>
        <v>530.0048663971038</v>
      </c>
      <c r="AX982" s="53">
        <f t="shared" si="541"/>
        <v>214.37102808035561</v>
      </c>
      <c r="AY982" s="53">
        <f t="shared" si="542"/>
        <v>521.89243874676163</v>
      </c>
      <c r="AZ982" s="53">
        <f t="shared" si="543"/>
        <v>215.79819508164411</v>
      </c>
      <c r="BA982" s="53">
        <f t="shared" si="544"/>
        <v>212.32450616165534</v>
      </c>
      <c r="BB982" s="58">
        <f t="shared" si="545"/>
        <v>2106.0715459975272</v>
      </c>
      <c r="BC982">
        <f t="shared" si="520"/>
        <v>1.7144663329418108E-3</v>
      </c>
      <c r="BD982">
        <v>2106.0732604638602</v>
      </c>
      <c r="BE982" s="48">
        <f t="shared" si="514"/>
        <v>39149</v>
      </c>
    </row>
    <row r="983" spans="1:57">
      <c r="A983" s="48">
        <v>39150</v>
      </c>
      <c r="B983" s="49">
        <v>33.54</v>
      </c>
      <c r="C983" s="50">
        <v>112.2</v>
      </c>
      <c r="D983" s="49">
        <v>61.78</v>
      </c>
      <c r="E983" s="50">
        <v>74.099999999999994</v>
      </c>
      <c r="F983" s="49">
        <v>68.17</v>
      </c>
      <c r="G983" s="50">
        <v>83.16</v>
      </c>
      <c r="H983" s="49">
        <v>73.67</v>
      </c>
      <c r="I983" s="50">
        <v>81.83</v>
      </c>
      <c r="J983">
        <v>66.680000000000007</v>
      </c>
      <c r="K983">
        <v>86.76</v>
      </c>
      <c r="L983" s="49">
        <v>72.42</v>
      </c>
      <c r="M983" s="50">
        <v>80.2</v>
      </c>
      <c r="O983" s="48">
        <f t="shared" si="515"/>
        <v>39150</v>
      </c>
      <c r="P983" s="44">
        <f t="shared" si="521"/>
        <v>0.29893048128342242</v>
      </c>
      <c r="Q983" s="44">
        <f t="shared" si="522"/>
        <v>0.8337381916329285</v>
      </c>
      <c r="R983" s="44">
        <f t="shared" si="523"/>
        <v>0.81974506974506978</v>
      </c>
      <c r="S983" s="44">
        <f t="shared" si="524"/>
        <v>0.90028107051203721</v>
      </c>
      <c r="T983" s="44">
        <f t="shared" si="525"/>
        <v>0.76855693868142005</v>
      </c>
      <c r="U983" s="44">
        <f t="shared" si="526"/>
        <v>0.90299251870324193</v>
      </c>
      <c r="W983" s="51">
        <f t="shared" si="516"/>
        <v>39150</v>
      </c>
      <c r="X983" s="44">
        <f t="shared" si="527"/>
        <v>3.3451508936419572</v>
      </c>
      <c r="Y983" s="44">
        <f t="shared" si="528"/>
        <v>1.1993447993447994</v>
      </c>
      <c r="Z983" s="44">
        <f t="shared" si="529"/>
        <v>1.2286140089418778</v>
      </c>
      <c r="AA983" s="44">
        <f t="shared" si="530"/>
        <v>1.1107500676956406</v>
      </c>
      <c r="AB983" s="44">
        <f t="shared" si="531"/>
        <v>1.3011239463003432</v>
      </c>
      <c r="AC983" s="44">
        <f t="shared" si="532"/>
        <v>1.1153577904868182</v>
      </c>
      <c r="AE983" s="48">
        <f t="shared" si="517"/>
        <v>39150</v>
      </c>
      <c r="AF983" s="53">
        <f t="shared" si="533"/>
        <v>3.6758615577974756</v>
      </c>
      <c r="AG983" s="53">
        <f t="shared" si="534"/>
        <v>7.1645915401143432</v>
      </c>
      <c r="AH983" s="53">
        <f t="shared" si="535"/>
        <v>2.5453245636446979</v>
      </c>
      <c r="AI983" s="53">
        <f t="shared" si="536"/>
        <v>6.3943368182249163</v>
      </c>
      <c r="AJ983" s="53">
        <f t="shared" si="537"/>
        <v>2.5175351772869696</v>
      </c>
      <c r="AK983" s="53">
        <f t="shared" si="538"/>
        <v>2.6242690973845537</v>
      </c>
      <c r="AL983" s="53"/>
      <c r="AM983" s="48">
        <f t="shared" si="518"/>
        <v>39150</v>
      </c>
      <c r="AN983" s="53">
        <f t="shared" si="513"/>
        <v>3.6757423371168025</v>
      </c>
      <c r="AO983" s="53">
        <f t="shared" si="513"/>
        <v>7.1641585419353628</v>
      </c>
      <c r="AP983" s="53">
        <f t="shared" si="513"/>
        <v>2.5635243379292989</v>
      </c>
      <c r="AQ983" s="53">
        <f t="shared" si="512"/>
        <v>6.3942553544783935</v>
      </c>
      <c r="AR983" s="53">
        <f t="shared" si="512"/>
        <v>2.5175045565410485</v>
      </c>
      <c r="AS983" s="53">
        <f t="shared" si="512"/>
        <v>2.6430581830898148</v>
      </c>
      <c r="AT983" s="53"/>
      <c r="AU983" s="48">
        <f t="shared" si="519"/>
        <v>39150</v>
      </c>
      <c r="AV983" s="53">
        <f t="shared" si="539"/>
        <v>412.41829022450526</v>
      </c>
      <c r="AW983" s="53">
        <f t="shared" si="540"/>
        <v>530.8641479574103</v>
      </c>
      <c r="AX983" s="53">
        <f t="shared" si="541"/>
        <v>213.1826839422005</v>
      </c>
      <c r="AY983" s="53">
        <f t="shared" si="542"/>
        <v>523.24191565696697</v>
      </c>
      <c r="AZ983" s="53">
        <f t="shared" si="543"/>
        <v>218.41869532550137</v>
      </c>
      <c r="BA983" s="53">
        <f t="shared" si="544"/>
        <v>211.97326628380316</v>
      </c>
      <c r="BB983" s="58">
        <f t="shared" si="545"/>
        <v>2110.0989993903877</v>
      </c>
      <c r="BC983">
        <f t="shared" si="520"/>
        <v>2.771535031752137E-2</v>
      </c>
      <c r="BD983">
        <v>2110.0712840400702</v>
      </c>
      <c r="BE983" s="48">
        <f t="shared" si="514"/>
        <v>39150</v>
      </c>
    </row>
    <row r="984" spans="1:57">
      <c r="A984" s="48">
        <v>39153</v>
      </c>
      <c r="B984" s="49">
        <v>33.71</v>
      </c>
      <c r="C984" s="50">
        <v>112.75</v>
      </c>
      <c r="D984" s="49">
        <v>62.18</v>
      </c>
      <c r="E984" s="50">
        <v>74.58</v>
      </c>
      <c r="F984" s="49">
        <v>68.36</v>
      </c>
      <c r="G984" s="50">
        <v>83.39</v>
      </c>
      <c r="H984" s="49">
        <v>73.84</v>
      </c>
      <c r="I984" s="50">
        <v>82.02</v>
      </c>
      <c r="J984">
        <v>67.02</v>
      </c>
      <c r="K984">
        <v>87.2</v>
      </c>
      <c r="L984" s="49">
        <v>72.48</v>
      </c>
      <c r="M984" s="50">
        <v>80.27</v>
      </c>
      <c r="O984" s="48">
        <f t="shared" si="515"/>
        <v>39153</v>
      </c>
      <c r="P984" s="44">
        <f t="shared" si="521"/>
        <v>0.29898004434589803</v>
      </c>
      <c r="Q984" s="44">
        <f t="shared" si="522"/>
        <v>0.83373558594797537</v>
      </c>
      <c r="R984" s="44">
        <f t="shared" si="523"/>
        <v>0.81976256145820836</v>
      </c>
      <c r="S984" s="44">
        <f t="shared" si="524"/>
        <v>0.90026822726164357</v>
      </c>
      <c r="T984" s="44">
        <f t="shared" si="525"/>
        <v>0.76857798165137603</v>
      </c>
      <c r="U984" s="44">
        <f t="shared" si="526"/>
        <v>0.90295253519372132</v>
      </c>
      <c r="W984" s="51">
        <f t="shared" si="516"/>
        <v>39153</v>
      </c>
      <c r="X984" s="44">
        <f t="shared" si="527"/>
        <v>3.3451508936419572</v>
      </c>
      <c r="Y984" s="44">
        <f t="shared" si="528"/>
        <v>1.1993447993447994</v>
      </c>
      <c r="Z984" s="44">
        <f t="shared" si="529"/>
        <v>1.2286140089418778</v>
      </c>
      <c r="AA984" s="44">
        <f t="shared" si="530"/>
        <v>1.1107500676956406</v>
      </c>
      <c r="AB984" s="44">
        <f t="shared" si="531"/>
        <v>1.3011239463003432</v>
      </c>
      <c r="AC984" s="44">
        <f t="shared" si="532"/>
        <v>1.1153577904868182</v>
      </c>
      <c r="AE984" s="48">
        <f t="shared" si="517"/>
        <v>39153</v>
      </c>
      <c r="AF984" s="53">
        <f t="shared" si="533"/>
        <v>3.6758615577974756</v>
      </c>
      <c r="AG984" s="53">
        <f t="shared" si="534"/>
        <v>7.1645915401143432</v>
      </c>
      <c r="AH984" s="53">
        <f t="shared" si="535"/>
        <v>2.5453245636446979</v>
      </c>
      <c r="AI984" s="53">
        <f t="shared" si="536"/>
        <v>6.3943368182249163</v>
      </c>
      <c r="AJ984" s="53">
        <f t="shared" si="537"/>
        <v>2.5175351772869696</v>
      </c>
      <c r="AK984" s="53">
        <f t="shared" si="538"/>
        <v>2.6242690973845537</v>
      </c>
      <c r="AL984" s="53"/>
      <c r="AM984" s="48">
        <f t="shared" si="518"/>
        <v>39153</v>
      </c>
      <c r="AN984" s="53">
        <f t="shared" si="513"/>
        <v>3.6763517799756125</v>
      </c>
      <c r="AO984" s="53">
        <f t="shared" si="513"/>
        <v>7.1641361517650406</v>
      </c>
      <c r="AP984" s="53">
        <f t="shared" si="513"/>
        <v>2.5635790383892321</v>
      </c>
      <c r="AQ984" s="53">
        <f t="shared" si="512"/>
        <v>6.3941641351633498</v>
      </c>
      <c r="AR984" s="53">
        <f t="shared" si="512"/>
        <v>2.5175734854259249</v>
      </c>
      <c r="AS984" s="53">
        <f t="shared" si="512"/>
        <v>2.6429411513981469</v>
      </c>
      <c r="AT984" s="53"/>
      <c r="AU984" s="48">
        <f t="shared" si="519"/>
        <v>39153</v>
      </c>
      <c r="AV984" s="53">
        <f t="shared" si="539"/>
        <v>414.50866319225031</v>
      </c>
      <c r="AW984" s="53">
        <f t="shared" si="540"/>
        <v>534.30127419863675</v>
      </c>
      <c r="AX984" s="53">
        <f t="shared" si="541"/>
        <v>213.77685601127806</v>
      </c>
      <c r="AY984" s="53">
        <f t="shared" si="542"/>
        <v>524.44934236609788</v>
      </c>
      <c r="AZ984" s="53">
        <f t="shared" si="543"/>
        <v>219.53240792914065</v>
      </c>
      <c r="BA984" s="53">
        <f t="shared" si="544"/>
        <v>212.14888622272923</v>
      </c>
      <c r="BB984" s="58">
        <f t="shared" si="545"/>
        <v>2118.7174299201329</v>
      </c>
      <c r="BC984">
        <f t="shared" si="520"/>
        <v>1.495786797022447E-3</v>
      </c>
      <c r="BD984">
        <v>2118.7189257069299</v>
      </c>
      <c r="BE984" s="48">
        <f t="shared" si="514"/>
        <v>39153</v>
      </c>
    </row>
    <row r="985" spans="1:57">
      <c r="A985" s="48">
        <v>39154</v>
      </c>
      <c r="B985" s="49">
        <v>32.72</v>
      </c>
      <c r="C985" s="50">
        <v>109.47</v>
      </c>
      <c r="D985" s="49">
        <v>60.7</v>
      </c>
      <c r="E985" s="50">
        <v>72.8</v>
      </c>
      <c r="F985" s="49">
        <v>68.66</v>
      </c>
      <c r="G985" s="50">
        <v>83.76</v>
      </c>
      <c r="H985" s="49">
        <v>72.3</v>
      </c>
      <c r="I985" s="50">
        <v>80.31</v>
      </c>
      <c r="J985">
        <v>65.25</v>
      </c>
      <c r="K985">
        <v>84.9</v>
      </c>
      <c r="L985" s="49">
        <v>72.58</v>
      </c>
      <c r="M985" s="50">
        <v>80.38</v>
      </c>
      <c r="O985" s="48">
        <f t="shared" si="515"/>
        <v>39154</v>
      </c>
      <c r="P985" s="44">
        <f t="shared" si="521"/>
        <v>0.29889467434000183</v>
      </c>
      <c r="Q985" s="44">
        <f t="shared" si="522"/>
        <v>0.83379120879120883</v>
      </c>
      <c r="R985" s="44">
        <f t="shared" si="523"/>
        <v>0.81972301814708681</v>
      </c>
      <c r="S985" s="44">
        <f t="shared" si="524"/>
        <v>0.90026148673888673</v>
      </c>
      <c r="T985" s="44">
        <f t="shared" si="525"/>
        <v>0.76855123674911652</v>
      </c>
      <c r="U985" s="44">
        <f t="shared" si="526"/>
        <v>0.90296093555610857</v>
      </c>
      <c r="W985" s="51">
        <f t="shared" si="516"/>
        <v>39154</v>
      </c>
      <c r="X985" s="44">
        <f t="shared" si="527"/>
        <v>3.3451508936419572</v>
      </c>
      <c r="Y985" s="44">
        <f t="shared" si="528"/>
        <v>1.1993447993447994</v>
      </c>
      <c r="Z985" s="44">
        <f t="shared" si="529"/>
        <v>1.2286140089418778</v>
      </c>
      <c r="AA985" s="44">
        <f t="shared" si="530"/>
        <v>1.1107500676956406</v>
      </c>
      <c r="AB985" s="44">
        <f t="shared" si="531"/>
        <v>1.3011239463003432</v>
      </c>
      <c r="AC985" s="44">
        <f t="shared" si="532"/>
        <v>1.1153577904868182</v>
      </c>
      <c r="AE985" s="48">
        <f t="shared" si="517"/>
        <v>39154</v>
      </c>
      <c r="AF985" s="53">
        <f t="shared" si="533"/>
        <v>3.6758615577974756</v>
      </c>
      <c r="AG985" s="53">
        <f t="shared" si="534"/>
        <v>7.1645915401143432</v>
      </c>
      <c r="AH985" s="53">
        <f t="shared" si="535"/>
        <v>2.5453245636446979</v>
      </c>
      <c r="AI985" s="53">
        <f t="shared" si="536"/>
        <v>6.3943368182249163</v>
      </c>
      <c r="AJ985" s="53">
        <f t="shared" si="537"/>
        <v>2.5175351772869696</v>
      </c>
      <c r="AK985" s="53">
        <f t="shared" si="538"/>
        <v>2.6242690973845537</v>
      </c>
      <c r="AL985" s="53"/>
      <c r="AM985" s="48">
        <f t="shared" si="518"/>
        <v>39154</v>
      </c>
      <c r="AN985" s="53">
        <f t="shared" si="513"/>
        <v>3.6753020437839554</v>
      </c>
      <c r="AO985" s="53">
        <f t="shared" si="513"/>
        <v>7.1646141086002642</v>
      </c>
      <c r="AP985" s="53">
        <f t="shared" si="513"/>
        <v>2.5634553776998255</v>
      </c>
      <c r="AQ985" s="53">
        <f t="shared" si="512"/>
        <v>6.3941162605327024</v>
      </c>
      <c r="AR985" s="53">
        <f t="shared" si="512"/>
        <v>2.5174858791473089</v>
      </c>
      <c r="AS985" s="53">
        <f t="shared" si="512"/>
        <v>2.6429657392503039</v>
      </c>
      <c r="AT985" s="53"/>
      <c r="AU985" s="48">
        <f t="shared" si="519"/>
        <v>39154</v>
      </c>
      <c r="AV985" s="53">
        <f t="shared" si="539"/>
        <v>402.33531473302958</v>
      </c>
      <c r="AW985" s="53">
        <f t="shared" si="540"/>
        <v>521.58390710609922</v>
      </c>
      <c r="AX985" s="53">
        <f t="shared" si="541"/>
        <v>214.71502243613739</v>
      </c>
      <c r="AY985" s="53">
        <f t="shared" si="542"/>
        <v>513.51147688338131</v>
      </c>
      <c r="AZ985" s="53">
        <f t="shared" si="543"/>
        <v>213.73455113960654</v>
      </c>
      <c r="BA985" s="53">
        <f t="shared" si="544"/>
        <v>212.44158612093941</v>
      </c>
      <c r="BB985" s="58">
        <f t="shared" si="545"/>
        <v>2078.3218584191936</v>
      </c>
      <c r="BC985">
        <f t="shared" si="520"/>
        <v>2.7158304213571682E-2</v>
      </c>
      <c r="BD985">
        <v>2078.2947001149801</v>
      </c>
      <c r="BE985" s="48">
        <f t="shared" si="514"/>
        <v>39154</v>
      </c>
    </row>
    <row r="986" spans="1:57">
      <c r="A986" s="48">
        <v>39155</v>
      </c>
      <c r="B986" s="49">
        <v>32.99</v>
      </c>
      <c r="C986" s="50">
        <v>110.37</v>
      </c>
      <c r="D986" s="49">
        <v>60.72</v>
      </c>
      <c r="E986" s="50">
        <v>72.83</v>
      </c>
      <c r="F986" s="49">
        <v>68.569999999999993</v>
      </c>
      <c r="G986" s="50">
        <v>83.65</v>
      </c>
      <c r="H986" s="49">
        <v>72.849999999999994</v>
      </c>
      <c r="I986" s="50">
        <v>80.92</v>
      </c>
      <c r="J986">
        <v>65.56</v>
      </c>
      <c r="K986">
        <v>85.3</v>
      </c>
      <c r="L986" s="49">
        <v>72.599999999999994</v>
      </c>
      <c r="M986" s="50">
        <v>80.400000000000006</v>
      </c>
      <c r="O986" s="48">
        <f t="shared" si="515"/>
        <v>39155</v>
      </c>
      <c r="P986" s="44">
        <f t="shared" si="521"/>
        <v>0.29890368759626712</v>
      </c>
      <c r="Q986" s="44">
        <f t="shared" si="522"/>
        <v>0.83372236715639159</v>
      </c>
      <c r="R986" s="44">
        <f t="shared" si="523"/>
        <v>0.81972504482964725</v>
      </c>
      <c r="S986" s="44">
        <f t="shared" si="524"/>
        <v>0.90027187345526438</v>
      </c>
      <c r="T986" s="44">
        <f t="shared" si="525"/>
        <v>0.76858147713950764</v>
      </c>
      <c r="U986" s="44">
        <f t="shared" si="526"/>
        <v>0.9029850746268655</v>
      </c>
      <c r="W986" s="51">
        <f t="shared" si="516"/>
        <v>39155</v>
      </c>
      <c r="X986" s="44">
        <f t="shared" si="527"/>
        <v>3.3451508936419572</v>
      </c>
      <c r="Y986" s="44">
        <f t="shared" si="528"/>
        <v>1.1993447993447994</v>
      </c>
      <c r="Z986" s="44">
        <f t="shared" si="529"/>
        <v>1.2286140089418778</v>
      </c>
      <c r="AA986" s="44">
        <f t="shared" si="530"/>
        <v>1.1107500676956406</v>
      </c>
      <c r="AB986" s="44">
        <f t="shared" si="531"/>
        <v>1.3011239463003432</v>
      </c>
      <c r="AC986" s="44">
        <f t="shared" si="532"/>
        <v>1.1153577904868182</v>
      </c>
      <c r="AE986" s="48">
        <f t="shared" si="517"/>
        <v>39155</v>
      </c>
      <c r="AF986" s="53">
        <f t="shared" si="533"/>
        <v>3.6758615577974756</v>
      </c>
      <c r="AG986" s="53">
        <f t="shared" si="534"/>
        <v>7.1645915401143432</v>
      </c>
      <c r="AH986" s="53">
        <f t="shared" si="535"/>
        <v>2.5453245636446979</v>
      </c>
      <c r="AI986" s="53">
        <f t="shared" si="536"/>
        <v>6.3943368182249163</v>
      </c>
      <c r="AJ986" s="53">
        <f t="shared" si="537"/>
        <v>2.5175351772869696</v>
      </c>
      <c r="AK986" s="53">
        <f t="shared" si="538"/>
        <v>2.6242690973845537</v>
      </c>
      <c r="AL986" s="53"/>
      <c r="AM986" s="48">
        <f t="shared" si="518"/>
        <v>39155</v>
      </c>
      <c r="AN986" s="53">
        <f t="shared" si="513"/>
        <v>3.6754128735912985</v>
      </c>
      <c r="AO986" s="53">
        <f t="shared" si="513"/>
        <v>7.1640225651264666</v>
      </c>
      <c r="AP986" s="53">
        <f t="shared" si="513"/>
        <v>2.5634617155849324</v>
      </c>
      <c r="AQ986" s="53">
        <f t="shared" si="512"/>
        <v>6.3941900322901999</v>
      </c>
      <c r="AR986" s="53">
        <f t="shared" si="512"/>
        <v>2.5175849353353015</v>
      </c>
      <c r="AS986" s="53">
        <f t="shared" si="512"/>
        <v>2.6430363942858381</v>
      </c>
      <c r="AT986" s="53"/>
      <c r="AU986" s="48">
        <f t="shared" si="519"/>
        <v>39155</v>
      </c>
      <c r="AV986" s="53">
        <f t="shared" si="539"/>
        <v>405.65531885827164</v>
      </c>
      <c r="AW986" s="53">
        <f t="shared" si="540"/>
        <v>521.75576341816054</v>
      </c>
      <c r="AX986" s="53">
        <f t="shared" si="541"/>
        <v>214.43357250867962</v>
      </c>
      <c r="AY986" s="53">
        <f t="shared" si="542"/>
        <v>517.41785741292301</v>
      </c>
      <c r="AZ986" s="53">
        <f t="shared" si="543"/>
        <v>214.74999498410122</v>
      </c>
      <c r="BA986" s="53">
        <f t="shared" si="544"/>
        <v>212.50012610058141</v>
      </c>
      <c r="BB986" s="58">
        <f t="shared" si="545"/>
        <v>2086.5126332827176</v>
      </c>
      <c r="BC986">
        <f t="shared" si="520"/>
        <v>2.7251865657490271E-2</v>
      </c>
      <c r="BD986">
        <v>2086.4853814170601</v>
      </c>
      <c r="BE986" s="48">
        <f t="shared" si="514"/>
        <v>39155</v>
      </c>
    </row>
    <row r="987" spans="1:57">
      <c r="A987" s="48">
        <v>39156</v>
      </c>
      <c r="B987" s="49">
        <v>33.26</v>
      </c>
      <c r="C987" s="50">
        <v>111.27</v>
      </c>
      <c r="D987" s="49">
        <v>61</v>
      </c>
      <c r="E987" s="50">
        <v>73.16</v>
      </c>
      <c r="F987" s="49">
        <v>68.489999999999995</v>
      </c>
      <c r="G987" s="50">
        <v>83.56</v>
      </c>
      <c r="H987" s="49">
        <v>73.010000000000005</v>
      </c>
      <c r="I987" s="50">
        <v>81.09</v>
      </c>
      <c r="J987">
        <v>66.05</v>
      </c>
      <c r="K987">
        <v>85.94</v>
      </c>
      <c r="L987" s="49">
        <v>72.58</v>
      </c>
      <c r="M987" s="50">
        <v>80.38</v>
      </c>
      <c r="O987" s="48">
        <f t="shared" si="515"/>
        <v>39156</v>
      </c>
      <c r="P987" s="44">
        <f t="shared" si="521"/>
        <v>0.29891255504628383</v>
      </c>
      <c r="Q987" s="44">
        <f t="shared" si="522"/>
        <v>0.83378895571350464</v>
      </c>
      <c r="R987" s="44">
        <f t="shared" si="523"/>
        <v>0.8196505505026328</v>
      </c>
      <c r="S987" s="44">
        <f t="shared" si="524"/>
        <v>0.90035762732766067</v>
      </c>
      <c r="T987" s="44">
        <f t="shared" si="525"/>
        <v>0.76855946008843379</v>
      </c>
      <c r="U987" s="44">
        <f t="shared" si="526"/>
        <v>0.90296093555610857</v>
      </c>
      <c r="W987" s="51">
        <f t="shared" si="516"/>
        <v>39156</v>
      </c>
      <c r="X987" s="44">
        <f t="shared" si="527"/>
        <v>3.3451508936419572</v>
      </c>
      <c r="Y987" s="44">
        <f t="shared" si="528"/>
        <v>1.1993447993447994</v>
      </c>
      <c r="Z987" s="44">
        <f t="shared" si="529"/>
        <v>1.2286140089418778</v>
      </c>
      <c r="AA987" s="44">
        <f t="shared" si="530"/>
        <v>1.1107500676956406</v>
      </c>
      <c r="AB987" s="44">
        <f t="shared" si="531"/>
        <v>1.3011239463003432</v>
      </c>
      <c r="AC987" s="44">
        <f t="shared" si="532"/>
        <v>1.1153577904868182</v>
      </c>
      <c r="AE987" s="48">
        <f t="shared" si="517"/>
        <v>39156</v>
      </c>
      <c r="AF987" s="53">
        <f t="shared" si="533"/>
        <v>3.6758615577974756</v>
      </c>
      <c r="AG987" s="53">
        <f t="shared" si="534"/>
        <v>7.1645915401143432</v>
      </c>
      <c r="AH987" s="53">
        <f t="shared" si="535"/>
        <v>2.5453245636446979</v>
      </c>
      <c r="AI987" s="53">
        <f t="shared" si="536"/>
        <v>6.3943368182249163</v>
      </c>
      <c r="AJ987" s="53">
        <f t="shared" si="537"/>
        <v>2.5175351772869696</v>
      </c>
      <c r="AK987" s="53">
        <f t="shared" si="538"/>
        <v>2.6242690973845537</v>
      </c>
      <c r="AL987" s="53"/>
      <c r="AM987" s="48">
        <f t="shared" si="518"/>
        <v>39156</v>
      </c>
      <c r="AN987" s="53">
        <f t="shared" si="513"/>
        <v>3.6755219105195795</v>
      </c>
      <c r="AO987" s="53">
        <f t="shared" si="513"/>
        <v>7.1645947483190131</v>
      </c>
      <c r="AP987" s="53">
        <f t="shared" si="513"/>
        <v>2.5632287553301074</v>
      </c>
      <c r="AQ987" s="53">
        <f t="shared" si="512"/>
        <v>6.3947991000310394</v>
      </c>
      <c r="AR987" s="53">
        <f t="shared" si="512"/>
        <v>2.5175128157256665</v>
      </c>
      <c r="AS987" s="53">
        <f t="shared" si="512"/>
        <v>2.6429657392503039</v>
      </c>
      <c r="AT987" s="53"/>
      <c r="AU987" s="48">
        <f t="shared" si="519"/>
        <v>39156</v>
      </c>
      <c r="AV987" s="53">
        <f t="shared" si="539"/>
        <v>408.97532298351359</v>
      </c>
      <c r="AW987" s="53">
        <f t="shared" si="540"/>
        <v>524.16175178701894</v>
      </c>
      <c r="AX987" s="53">
        <f t="shared" si="541"/>
        <v>214.18339479538378</v>
      </c>
      <c r="AY987" s="53">
        <f t="shared" si="542"/>
        <v>518.55425902151705</v>
      </c>
      <c r="AZ987" s="53">
        <f t="shared" si="543"/>
        <v>216.35505138346377</v>
      </c>
      <c r="BA987" s="53">
        <f t="shared" si="544"/>
        <v>212.44158612093941</v>
      </c>
      <c r="BB987" s="58">
        <f t="shared" si="545"/>
        <v>2094.6713660918367</v>
      </c>
      <c r="BC987">
        <f t="shared" si="520"/>
        <v>2.7377668706776603E-2</v>
      </c>
      <c r="BD987">
        <v>2094.6439884231299</v>
      </c>
      <c r="BE987" s="48">
        <f t="shared" si="514"/>
        <v>39156</v>
      </c>
    </row>
    <row r="988" spans="1:57">
      <c r="A988" s="48">
        <v>39157</v>
      </c>
      <c r="B988" s="49">
        <v>32.979999999999997</v>
      </c>
      <c r="C988" s="50">
        <v>110.32</v>
      </c>
      <c r="D988" s="49">
        <v>61.07</v>
      </c>
      <c r="E988" s="50">
        <v>73.25</v>
      </c>
      <c r="F988" s="49">
        <v>68.489999999999995</v>
      </c>
      <c r="G988" s="50">
        <v>83.55</v>
      </c>
      <c r="H988" s="49">
        <v>72.84</v>
      </c>
      <c r="I988" s="50">
        <v>80.91</v>
      </c>
      <c r="J988">
        <v>65.680000000000007</v>
      </c>
      <c r="K988">
        <v>85.46</v>
      </c>
      <c r="L988" s="49">
        <v>72.569999999999993</v>
      </c>
      <c r="M988" s="50">
        <v>80.37</v>
      </c>
      <c r="O988" s="48">
        <f t="shared" si="515"/>
        <v>39157</v>
      </c>
      <c r="P988" s="44">
        <f t="shared" si="521"/>
        <v>0.29894851341551848</v>
      </c>
      <c r="Q988" s="44">
        <f t="shared" si="522"/>
        <v>0.8337201365187713</v>
      </c>
      <c r="R988" s="44">
        <f t="shared" si="523"/>
        <v>0.81974865350089765</v>
      </c>
      <c r="S988" s="44">
        <f t="shared" si="524"/>
        <v>0.90025954764553218</v>
      </c>
      <c r="T988" s="44">
        <f t="shared" si="525"/>
        <v>0.76854668850924424</v>
      </c>
      <c r="U988" s="44">
        <f t="shared" si="526"/>
        <v>0.9029488615154907</v>
      </c>
      <c r="W988" s="51">
        <f t="shared" si="516"/>
        <v>39157</v>
      </c>
      <c r="X988" s="44">
        <f t="shared" si="527"/>
        <v>3.3451508936419572</v>
      </c>
      <c r="Y988" s="44">
        <f t="shared" si="528"/>
        <v>1.1993447993447994</v>
      </c>
      <c r="Z988" s="44">
        <f t="shared" si="529"/>
        <v>1.2286140089418778</v>
      </c>
      <c r="AA988" s="44">
        <f t="shared" si="530"/>
        <v>1.1107500676956406</v>
      </c>
      <c r="AB988" s="44">
        <f t="shared" si="531"/>
        <v>1.3011239463003432</v>
      </c>
      <c r="AC988" s="44">
        <f t="shared" si="532"/>
        <v>1.1153577904868182</v>
      </c>
      <c r="AE988" s="48">
        <f t="shared" si="517"/>
        <v>39157</v>
      </c>
      <c r="AF988" s="53">
        <f t="shared" si="533"/>
        <v>3.6758615577974756</v>
      </c>
      <c r="AG988" s="53">
        <f t="shared" si="534"/>
        <v>7.1645915401143432</v>
      </c>
      <c r="AH988" s="53">
        <f t="shared" si="535"/>
        <v>2.5453245636446979</v>
      </c>
      <c r="AI988" s="53">
        <f t="shared" si="536"/>
        <v>6.3943368182249163</v>
      </c>
      <c r="AJ988" s="53">
        <f t="shared" si="537"/>
        <v>2.5175351772869696</v>
      </c>
      <c r="AK988" s="53">
        <f t="shared" si="538"/>
        <v>2.6242690973845537</v>
      </c>
      <c r="AL988" s="53"/>
      <c r="AM988" s="48">
        <f t="shared" si="518"/>
        <v>39157</v>
      </c>
      <c r="AN988" s="53">
        <f t="shared" si="513"/>
        <v>3.6759640658314168</v>
      </c>
      <c r="AO988" s="53">
        <f t="shared" si="513"/>
        <v>7.1640033976687176</v>
      </c>
      <c r="AP988" s="53">
        <f t="shared" si="513"/>
        <v>2.5635355451272743</v>
      </c>
      <c r="AQ988" s="53">
        <f t="shared" si="512"/>
        <v>6.3941024881026562</v>
      </c>
      <c r="AR988" s="53">
        <f t="shared" si="512"/>
        <v>2.5174709808176909</v>
      </c>
      <c r="AS988" s="53">
        <f t="shared" si="512"/>
        <v>2.6429303985457056</v>
      </c>
      <c r="AT988" s="53"/>
      <c r="AU988" s="48">
        <f t="shared" si="519"/>
        <v>39157</v>
      </c>
      <c r="AV988" s="53">
        <f t="shared" si="539"/>
        <v>405.53235574252187</v>
      </c>
      <c r="AW988" s="53">
        <f t="shared" si="540"/>
        <v>524.76324887923352</v>
      </c>
      <c r="AX988" s="53">
        <f t="shared" si="541"/>
        <v>214.18339479538378</v>
      </c>
      <c r="AY988" s="53">
        <f t="shared" si="542"/>
        <v>517.34683231238591</v>
      </c>
      <c r="AZ988" s="53">
        <f t="shared" si="543"/>
        <v>215.14307002067986</v>
      </c>
      <c r="BA988" s="53">
        <f t="shared" si="544"/>
        <v>212.41231613111836</v>
      </c>
      <c r="BB988" s="58">
        <f t="shared" si="545"/>
        <v>2089.3812178813232</v>
      </c>
      <c r="BC988">
        <f t="shared" si="520"/>
        <v>1.9629073267424246E-3</v>
      </c>
      <c r="BD988">
        <v>2089.38318078865</v>
      </c>
      <c r="BE988" s="48">
        <f t="shared" si="514"/>
        <v>39157</v>
      </c>
    </row>
    <row r="989" spans="1:57">
      <c r="A989" s="48">
        <v>39160</v>
      </c>
      <c r="B989" s="49">
        <v>33.700000000000003</v>
      </c>
      <c r="C989" s="50">
        <v>112.74</v>
      </c>
      <c r="D989" s="49">
        <v>62.02</v>
      </c>
      <c r="E989" s="50">
        <v>74.38</v>
      </c>
      <c r="F989" s="49">
        <v>68.400000000000006</v>
      </c>
      <c r="G989" s="50">
        <v>83.44</v>
      </c>
      <c r="H989" s="49">
        <v>73.62</v>
      </c>
      <c r="I989" s="50">
        <v>81.77</v>
      </c>
      <c r="J989">
        <v>66.349999999999994</v>
      </c>
      <c r="K989">
        <v>86.32</v>
      </c>
      <c r="L989" s="49">
        <v>72.510000000000005</v>
      </c>
      <c r="M989" s="50">
        <v>80.3</v>
      </c>
      <c r="O989" s="48">
        <f t="shared" si="515"/>
        <v>39160</v>
      </c>
      <c r="P989" s="44">
        <f t="shared" si="521"/>
        <v>0.2989178641121164</v>
      </c>
      <c r="Q989" s="44">
        <f t="shared" si="522"/>
        <v>0.83382629739177205</v>
      </c>
      <c r="R989" s="44">
        <f t="shared" si="523"/>
        <v>0.81975071907957819</v>
      </c>
      <c r="S989" s="44">
        <f t="shared" si="524"/>
        <v>0.90033019444784157</v>
      </c>
      <c r="T989" s="44">
        <f t="shared" si="525"/>
        <v>0.76865152919369784</v>
      </c>
      <c r="U989" s="44">
        <f t="shared" si="526"/>
        <v>0.90298879202988802</v>
      </c>
      <c r="W989" s="51">
        <f t="shared" si="516"/>
        <v>39160</v>
      </c>
      <c r="X989" s="44">
        <f t="shared" si="527"/>
        <v>3.3451508936419572</v>
      </c>
      <c r="Y989" s="44">
        <f t="shared" si="528"/>
        <v>1.1993447993447994</v>
      </c>
      <c r="Z989" s="44">
        <f t="shared" si="529"/>
        <v>1.2286140089418778</v>
      </c>
      <c r="AA989" s="44">
        <f t="shared" si="530"/>
        <v>1.1107500676956406</v>
      </c>
      <c r="AB989" s="44">
        <f t="shared" si="531"/>
        <v>1.3011239463003432</v>
      </c>
      <c r="AC989" s="44">
        <f t="shared" si="532"/>
        <v>1.1153577904868182</v>
      </c>
      <c r="AE989" s="48">
        <f t="shared" si="517"/>
        <v>39160</v>
      </c>
      <c r="AF989" s="53">
        <f t="shared" si="533"/>
        <v>3.6758615577974756</v>
      </c>
      <c r="AG989" s="53">
        <f t="shared" si="534"/>
        <v>7.1645915401143432</v>
      </c>
      <c r="AH989" s="53">
        <f t="shared" si="535"/>
        <v>2.5453245636446979</v>
      </c>
      <c r="AI989" s="53">
        <f t="shared" si="536"/>
        <v>6.3943368182249163</v>
      </c>
      <c r="AJ989" s="53">
        <f t="shared" si="537"/>
        <v>2.5175351772869696</v>
      </c>
      <c r="AK989" s="53">
        <f t="shared" si="538"/>
        <v>2.6242690973845537</v>
      </c>
      <c r="AL989" s="53"/>
      <c r="AM989" s="48">
        <f t="shared" si="518"/>
        <v>39160</v>
      </c>
      <c r="AN989" s="53">
        <f t="shared" si="513"/>
        <v>3.675587192447229</v>
      </c>
      <c r="AO989" s="53">
        <f t="shared" si="513"/>
        <v>7.1649156184746738</v>
      </c>
      <c r="AP989" s="53">
        <f t="shared" si="513"/>
        <v>2.563542004649161</v>
      </c>
      <c r="AQ989" s="53">
        <f t="shared" si="512"/>
        <v>6.3946042577263214</v>
      </c>
      <c r="AR989" s="53">
        <f t="shared" si="512"/>
        <v>2.517814399616662</v>
      </c>
      <c r="AS989" s="53">
        <f t="shared" si="512"/>
        <v>2.643047275120701</v>
      </c>
      <c r="AT989" s="53"/>
      <c r="AU989" s="48">
        <f t="shared" si="519"/>
        <v>39160</v>
      </c>
      <c r="AV989" s="53">
        <f t="shared" si="539"/>
        <v>414.3857000765006</v>
      </c>
      <c r="AW989" s="53">
        <f t="shared" si="540"/>
        <v>532.92642370214617</v>
      </c>
      <c r="AX989" s="53">
        <f t="shared" si="541"/>
        <v>213.90194486792601</v>
      </c>
      <c r="AY989" s="53">
        <f t="shared" si="542"/>
        <v>522.88679015428124</v>
      </c>
      <c r="AZ989" s="53">
        <f t="shared" si="543"/>
        <v>217.33773897491025</v>
      </c>
      <c r="BA989" s="53">
        <f t="shared" si="544"/>
        <v>212.23669619219228</v>
      </c>
      <c r="BB989" s="58">
        <f t="shared" si="545"/>
        <v>2113.6752939679563</v>
      </c>
      <c r="BC989">
        <f t="shared" si="520"/>
        <v>2.7689823236414668E-2</v>
      </c>
      <c r="BD989">
        <v>2113.6476041447199</v>
      </c>
      <c r="BE989" s="48">
        <f t="shared" si="514"/>
        <v>39160</v>
      </c>
    </row>
    <row r="990" spans="1:57">
      <c r="A990" s="48">
        <v>39161</v>
      </c>
      <c r="B990" s="49">
        <v>33.92</v>
      </c>
      <c r="C990" s="50">
        <v>113.48</v>
      </c>
      <c r="D990" s="49">
        <v>62.54</v>
      </c>
      <c r="E990" s="50">
        <v>75.010000000000005</v>
      </c>
      <c r="F990" s="49">
        <v>68.489999999999995</v>
      </c>
      <c r="G990" s="50">
        <v>83.56</v>
      </c>
      <c r="H990" s="49">
        <v>74.09</v>
      </c>
      <c r="I990" s="50">
        <v>82.29</v>
      </c>
      <c r="J990">
        <v>66.56</v>
      </c>
      <c r="K990">
        <v>86.6</v>
      </c>
      <c r="L990" s="49">
        <v>72.569999999999993</v>
      </c>
      <c r="M990" s="50">
        <v>80.37</v>
      </c>
      <c r="O990" s="48">
        <f t="shared" si="515"/>
        <v>39161</v>
      </c>
      <c r="P990" s="44">
        <f t="shared" si="521"/>
        <v>0.29890729643990133</v>
      </c>
      <c r="Q990" s="44">
        <f t="shared" si="522"/>
        <v>0.8337554992667644</v>
      </c>
      <c r="R990" s="44">
        <f t="shared" si="523"/>
        <v>0.8196505505026328</v>
      </c>
      <c r="S990" s="44">
        <f t="shared" si="524"/>
        <v>0.90035241220075346</v>
      </c>
      <c r="T990" s="44">
        <f t="shared" si="525"/>
        <v>0.76859122401847579</v>
      </c>
      <c r="U990" s="44">
        <f t="shared" si="526"/>
        <v>0.9029488615154907</v>
      </c>
      <c r="W990" s="51">
        <f t="shared" si="516"/>
        <v>39161</v>
      </c>
      <c r="X990" s="44">
        <f t="shared" si="527"/>
        <v>3.3451508936419572</v>
      </c>
      <c r="Y990" s="44">
        <f t="shared" si="528"/>
        <v>1.1993447993447994</v>
      </c>
      <c r="Z990" s="44">
        <f t="shared" si="529"/>
        <v>1.2286140089418778</v>
      </c>
      <c r="AA990" s="44">
        <f t="shared" si="530"/>
        <v>1.1107500676956406</v>
      </c>
      <c r="AB990" s="44">
        <f t="shared" si="531"/>
        <v>1.3011239463003432</v>
      </c>
      <c r="AC990" s="44">
        <f t="shared" si="532"/>
        <v>1.1153577904868182</v>
      </c>
      <c r="AE990" s="48">
        <f t="shared" si="517"/>
        <v>39161</v>
      </c>
      <c r="AF990" s="53">
        <f t="shared" si="533"/>
        <v>3.6758615577974756</v>
      </c>
      <c r="AG990" s="53">
        <f t="shared" si="534"/>
        <v>7.1645915401143432</v>
      </c>
      <c r="AH990" s="53">
        <f t="shared" si="535"/>
        <v>2.5453245636446979</v>
      </c>
      <c r="AI990" s="53">
        <f t="shared" si="536"/>
        <v>6.3943368182249163</v>
      </c>
      <c r="AJ990" s="53">
        <f t="shared" si="537"/>
        <v>2.5175351772869696</v>
      </c>
      <c r="AK990" s="53">
        <f t="shared" si="538"/>
        <v>2.6242690973845537</v>
      </c>
      <c r="AL990" s="53"/>
      <c r="AM990" s="48">
        <f t="shared" si="518"/>
        <v>39161</v>
      </c>
      <c r="AN990" s="53">
        <f t="shared" si="513"/>
        <v>3.6754572490570503</v>
      </c>
      <c r="AO990" s="53">
        <f t="shared" si="513"/>
        <v>7.1643072632414402</v>
      </c>
      <c r="AP990" s="53">
        <f t="shared" si="513"/>
        <v>2.5632287553301074</v>
      </c>
      <c r="AQ990" s="53">
        <f t="shared" si="512"/>
        <v>6.3947620595397492</v>
      </c>
      <c r="AR990" s="53">
        <f t="shared" si="512"/>
        <v>2.5176168624586928</v>
      </c>
      <c r="AS990" s="53">
        <f t="shared" si="512"/>
        <v>2.6429303985457056</v>
      </c>
      <c r="AT990" s="53"/>
      <c r="AU990" s="48">
        <f t="shared" si="519"/>
        <v>39161</v>
      </c>
      <c r="AV990" s="53">
        <f t="shared" si="539"/>
        <v>417.0908886229941</v>
      </c>
      <c r="AW990" s="53">
        <f t="shared" si="540"/>
        <v>537.39468781574044</v>
      </c>
      <c r="AX990" s="53">
        <f t="shared" si="541"/>
        <v>214.18339479538378</v>
      </c>
      <c r="AY990" s="53">
        <f t="shared" si="542"/>
        <v>526.22496987952604</v>
      </c>
      <c r="AZ990" s="53">
        <f t="shared" si="543"/>
        <v>218.02562028892277</v>
      </c>
      <c r="BA990" s="53">
        <f t="shared" si="544"/>
        <v>212.41231613111836</v>
      </c>
      <c r="BB990" s="58">
        <f t="shared" si="545"/>
        <v>2125.3318775336857</v>
      </c>
      <c r="BC990">
        <f t="shared" si="520"/>
        <v>1.4805503942625364E-3</v>
      </c>
      <c r="BD990">
        <v>2125.3333580840799</v>
      </c>
      <c r="BE990" s="48">
        <f t="shared" si="514"/>
        <v>39161</v>
      </c>
    </row>
    <row r="991" spans="1:57">
      <c r="A991" s="48">
        <v>39162</v>
      </c>
      <c r="B991" s="49">
        <v>34.94</v>
      </c>
      <c r="C991" s="50">
        <v>116.88</v>
      </c>
      <c r="D991" s="49">
        <v>63.88</v>
      </c>
      <c r="E991" s="50">
        <v>76.61</v>
      </c>
      <c r="F991" s="49">
        <v>68.59</v>
      </c>
      <c r="G991" s="50">
        <v>83.68</v>
      </c>
      <c r="H991" s="49">
        <v>75.34</v>
      </c>
      <c r="I991" s="50">
        <v>83.68</v>
      </c>
      <c r="J991">
        <v>67.5</v>
      </c>
      <c r="K991">
        <v>87.82</v>
      </c>
      <c r="L991" s="49">
        <v>72.69</v>
      </c>
      <c r="M991" s="50">
        <v>80.5</v>
      </c>
      <c r="O991" s="48">
        <f t="shared" si="515"/>
        <v>39162</v>
      </c>
      <c r="P991" s="44">
        <f t="shared" si="521"/>
        <v>0.29893908281998632</v>
      </c>
      <c r="Q991" s="44">
        <f t="shared" si="522"/>
        <v>0.83383370317190975</v>
      </c>
      <c r="R991" s="44">
        <f t="shared" si="523"/>
        <v>0.81967017208412996</v>
      </c>
      <c r="S991" s="44">
        <f t="shared" si="524"/>
        <v>0.90033460803059273</v>
      </c>
      <c r="T991" s="44">
        <f t="shared" si="525"/>
        <v>0.76861762696424507</v>
      </c>
      <c r="U991" s="44">
        <f t="shared" si="526"/>
        <v>0.90298136645962734</v>
      </c>
      <c r="W991" s="51">
        <f t="shared" si="516"/>
        <v>39162</v>
      </c>
      <c r="X991" s="44">
        <f t="shared" si="527"/>
        <v>3.3451508936419572</v>
      </c>
      <c r="Y991" s="44">
        <f t="shared" si="528"/>
        <v>1.1993447993447994</v>
      </c>
      <c r="Z991" s="44">
        <f t="shared" si="529"/>
        <v>1.2286140089418778</v>
      </c>
      <c r="AA991" s="44">
        <f t="shared" si="530"/>
        <v>1.1107500676956406</v>
      </c>
      <c r="AB991" s="44">
        <f t="shared" si="531"/>
        <v>1.3011239463003432</v>
      </c>
      <c r="AC991" s="44">
        <f t="shared" si="532"/>
        <v>1.1153577904868182</v>
      </c>
      <c r="AE991" s="48">
        <f t="shared" si="517"/>
        <v>39162</v>
      </c>
      <c r="AF991" s="53">
        <f t="shared" si="533"/>
        <v>3.6758615577974756</v>
      </c>
      <c r="AG991" s="53">
        <f t="shared" si="534"/>
        <v>7.1645915401143432</v>
      </c>
      <c r="AH991" s="53">
        <f t="shared" si="535"/>
        <v>2.5453245636446979</v>
      </c>
      <c r="AI991" s="53">
        <f t="shared" si="536"/>
        <v>6.3943368182249163</v>
      </c>
      <c r="AJ991" s="53">
        <f t="shared" si="537"/>
        <v>2.5175351772869696</v>
      </c>
      <c r="AK991" s="53">
        <f t="shared" si="538"/>
        <v>2.6242690973845537</v>
      </c>
      <c r="AL991" s="53"/>
      <c r="AM991" s="48">
        <f t="shared" si="518"/>
        <v>39162</v>
      </c>
      <c r="AN991" s="53">
        <f t="shared" si="513"/>
        <v>3.6758481042904156</v>
      </c>
      <c r="AO991" s="53">
        <f t="shared" si="513"/>
        <v>7.1649792549777942</v>
      </c>
      <c r="AP991" s="53">
        <f t="shared" si="513"/>
        <v>2.563290116359985</v>
      </c>
      <c r="AQ991" s="53">
        <f t="shared" si="512"/>
        <v>6.3946356052421844</v>
      </c>
      <c r="AR991" s="53">
        <f t="shared" si="512"/>
        <v>2.5177033486159766</v>
      </c>
      <c r="AS991" s="53">
        <f t="shared" si="512"/>
        <v>2.6430255404841065</v>
      </c>
      <c r="AT991" s="53"/>
      <c r="AU991" s="48">
        <f t="shared" si="519"/>
        <v>39162</v>
      </c>
      <c r="AV991" s="53">
        <f t="shared" si="539"/>
        <v>429.63312642946374</v>
      </c>
      <c r="AW991" s="53">
        <f t="shared" si="540"/>
        <v>548.90906072384882</v>
      </c>
      <c r="AX991" s="53">
        <f t="shared" si="541"/>
        <v>214.49611693700356</v>
      </c>
      <c r="AY991" s="53">
        <f t="shared" si="542"/>
        <v>535.10310744666606</v>
      </c>
      <c r="AZ991" s="53">
        <f t="shared" si="543"/>
        <v>221.10470807545505</v>
      </c>
      <c r="BA991" s="53">
        <f t="shared" si="544"/>
        <v>212.76355600897057</v>
      </c>
      <c r="BB991" s="58">
        <f t="shared" si="545"/>
        <v>2162.009675621408</v>
      </c>
      <c r="BC991">
        <f t="shared" si="520"/>
        <v>2.8191313127990725E-2</v>
      </c>
      <c r="BD991">
        <v>2161.98148430828</v>
      </c>
      <c r="BE991" s="48">
        <f t="shared" si="514"/>
        <v>39162</v>
      </c>
    </row>
    <row r="992" spans="1:57">
      <c r="A992" s="48">
        <v>39163</v>
      </c>
      <c r="B992" s="49">
        <v>34.79</v>
      </c>
      <c r="C992" s="50">
        <v>116.38</v>
      </c>
      <c r="D992" s="49">
        <v>63.63</v>
      </c>
      <c r="E992" s="50">
        <v>76.319999999999993</v>
      </c>
      <c r="F992" s="49">
        <v>68.36</v>
      </c>
      <c r="G992" s="50">
        <v>83.4</v>
      </c>
      <c r="H992" s="49">
        <v>75.39</v>
      </c>
      <c r="I992" s="50">
        <v>83.74</v>
      </c>
      <c r="J992">
        <v>67.44</v>
      </c>
      <c r="K992">
        <v>87.75</v>
      </c>
      <c r="L992" s="49">
        <v>72.62</v>
      </c>
      <c r="M992" s="50">
        <v>80.42</v>
      </c>
      <c r="O992" s="48">
        <f t="shared" si="515"/>
        <v>39163</v>
      </c>
      <c r="P992" s="44">
        <f t="shared" si="521"/>
        <v>0.29893452483244543</v>
      </c>
      <c r="Q992" s="44">
        <f t="shared" si="522"/>
        <v>0.83372641509433976</v>
      </c>
      <c r="R992" s="44">
        <f t="shared" si="523"/>
        <v>0.81966426858513186</v>
      </c>
      <c r="S992" s="44">
        <f t="shared" si="524"/>
        <v>0.90028660138524008</v>
      </c>
      <c r="T992" s="44">
        <f t="shared" si="525"/>
        <v>0.76854700854700853</v>
      </c>
      <c r="U992" s="44">
        <f t="shared" si="526"/>
        <v>0.90300920169112164</v>
      </c>
      <c r="W992" s="51">
        <f t="shared" si="516"/>
        <v>39163</v>
      </c>
      <c r="X992" s="44">
        <f t="shared" si="527"/>
        <v>3.3451508936419572</v>
      </c>
      <c r="Y992" s="44">
        <f t="shared" si="528"/>
        <v>1.1993447993447994</v>
      </c>
      <c r="Z992" s="44">
        <f t="shared" si="529"/>
        <v>1.2286140089418778</v>
      </c>
      <c r="AA992" s="44">
        <f t="shared" si="530"/>
        <v>1.1107500676956406</v>
      </c>
      <c r="AB992" s="44">
        <f t="shared" si="531"/>
        <v>1.3011239463003432</v>
      </c>
      <c r="AC992" s="44">
        <f t="shared" si="532"/>
        <v>1.1153577904868182</v>
      </c>
      <c r="AE992" s="48">
        <f t="shared" si="517"/>
        <v>39163</v>
      </c>
      <c r="AF992" s="53">
        <f t="shared" si="533"/>
        <v>3.6758615577974756</v>
      </c>
      <c r="AG992" s="53">
        <f t="shared" si="534"/>
        <v>7.1645915401143432</v>
      </c>
      <c r="AH992" s="53">
        <f t="shared" si="535"/>
        <v>2.5453245636446979</v>
      </c>
      <c r="AI992" s="53">
        <f t="shared" si="536"/>
        <v>6.3943368182249163</v>
      </c>
      <c r="AJ992" s="53">
        <f t="shared" si="537"/>
        <v>2.5175351772869696</v>
      </c>
      <c r="AK992" s="53">
        <f t="shared" si="538"/>
        <v>2.6242690973845537</v>
      </c>
      <c r="AL992" s="53"/>
      <c r="AM992" s="48">
        <f t="shared" si="518"/>
        <v>39163</v>
      </c>
      <c r="AN992" s="53">
        <f t="shared" si="513"/>
        <v>3.6757920578554582</v>
      </c>
      <c r="AO992" s="53">
        <f t="shared" si="513"/>
        <v>7.1640573483108279</v>
      </c>
      <c r="AP992" s="53">
        <f t="shared" si="513"/>
        <v>2.5632716548114876</v>
      </c>
      <c r="AQ992" s="53">
        <f t="shared" si="512"/>
        <v>6.3942946375609226</v>
      </c>
      <c r="AR992" s="53">
        <f t="shared" si="512"/>
        <v>2.5174720291414898</v>
      </c>
      <c r="AS992" s="53">
        <f t="shared" si="512"/>
        <v>2.6431070141783573</v>
      </c>
      <c r="AT992" s="53"/>
      <c r="AU992" s="48">
        <f t="shared" si="519"/>
        <v>39163</v>
      </c>
      <c r="AV992" s="53">
        <f t="shared" si="539"/>
        <v>427.78867969321823</v>
      </c>
      <c r="AW992" s="53">
        <f t="shared" si="540"/>
        <v>546.76085682308235</v>
      </c>
      <c r="AX992" s="53">
        <f t="shared" si="541"/>
        <v>213.77685601127808</v>
      </c>
      <c r="AY992" s="53">
        <f t="shared" si="542"/>
        <v>535.45823294935167</v>
      </c>
      <c r="AZ992" s="53">
        <f t="shared" si="543"/>
        <v>220.90817055716573</v>
      </c>
      <c r="BA992" s="53">
        <f t="shared" si="544"/>
        <v>212.5586660802235</v>
      </c>
      <c r="BB992" s="58">
        <f t="shared" si="545"/>
        <v>2157.2514621143196</v>
      </c>
      <c r="BC992">
        <f t="shared" si="520"/>
        <v>2.8184646419504134E-2</v>
      </c>
      <c r="BD992">
        <v>2157.2232774679001</v>
      </c>
      <c r="BE992" s="48">
        <f t="shared" si="514"/>
        <v>39163</v>
      </c>
    </row>
    <row r="993" spans="1:57">
      <c r="A993" s="48">
        <v>39164</v>
      </c>
      <c r="B993" s="49">
        <v>34.950000000000003</v>
      </c>
      <c r="C993" s="50">
        <v>116.92</v>
      </c>
      <c r="D993" s="49">
        <v>63.78</v>
      </c>
      <c r="E993" s="50">
        <v>76.5</v>
      </c>
      <c r="F993" s="49">
        <v>68.260000000000005</v>
      </c>
      <c r="G993" s="50">
        <v>83.27</v>
      </c>
      <c r="H993" s="49">
        <v>75.12</v>
      </c>
      <c r="I993" s="50">
        <v>83.44</v>
      </c>
      <c r="J993">
        <v>67.430000000000007</v>
      </c>
      <c r="K993">
        <v>87.05</v>
      </c>
      <c r="L993" s="49">
        <v>72.569999999999993</v>
      </c>
      <c r="M993" s="50">
        <v>80.37</v>
      </c>
      <c r="O993" s="48">
        <f t="shared" si="515"/>
        <v>39164</v>
      </c>
      <c r="P993" s="44">
        <f t="shared" si="521"/>
        <v>0.29892234006158058</v>
      </c>
      <c r="Q993" s="44">
        <f t="shared" si="522"/>
        <v>0.83372549019607844</v>
      </c>
      <c r="R993" s="44">
        <f t="shared" si="523"/>
        <v>0.81974300468355965</v>
      </c>
      <c r="S993" s="44">
        <f t="shared" si="524"/>
        <v>0.90028763183125604</v>
      </c>
      <c r="T993" s="44">
        <f t="shared" si="525"/>
        <v>0.77461229178632984</v>
      </c>
      <c r="U993" s="44">
        <f t="shared" si="526"/>
        <v>0.9029488615154907</v>
      </c>
      <c r="W993" s="51">
        <f t="shared" si="516"/>
        <v>39164</v>
      </c>
      <c r="X993" s="44">
        <f t="shared" si="527"/>
        <v>3.3451508936419572</v>
      </c>
      <c r="Y993" s="44">
        <f t="shared" si="528"/>
        <v>1.1993447993447994</v>
      </c>
      <c r="Z993" s="44">
        <f t="shared" si="529"/>
        <v>1.2286140089418778</v>
      </c>
      <c r="AA993" s="44">
        <f t="shared" si="530"/>
        <v>1.1107500676956406</v>
      </c>
      <c r="AB993" s="44">
        <f t="shared" si="531"/>
        <v>1.3011239463003432</v>
      </c>
      <c r="AC993" s="44">
        <f t="shared" si="532"/>
        <v>1.1153577904868182</v>
      </c>
      <c r="AE993" s="48">
        <f t="shared" si="517"/>
        <v>39164</v>
      </c>
      <c r="AF993" s="53">
        <f t="shared" si="533"/>
        <v>3.6758615577974756</v>
      </c>
      <c r="AG993" s="53">
        <f t="shared" si="534"/>
        <v>7.1645915401143432</v>
      </c>
      <c r="AH993" s="53">
        <f t="shared" si="535"/>
        <v>2.5453245636446979</v>
      </c>
      <c r="AI993" s="53">
        <f t="shared" si="536"/>
        <v>6.3943368182249163</v>
      </c>
      <c r="AJ993" s="53">
        <f t="shared" si="537"/>
        <v>2.5175351772869696</v>
      </c>
      <c r="AK993" s="53">
        <f t="shared" si="538"/>
        <v>2.6242690973845537</v>
      </c>
      <c r="AL993" s="53"/>
      <c r="AM993" s="48">
        <f t="shared" si="518"/>
        <v>39164</v>
      </c>
      <c r="AN993" s="53">
        <f t="shared" si="513"/>
        <v>3.6756422301164342</v>
      </c>
      <c r="AO993" s="53">
        <f t="shared" si="513"/>
        <v>7.1640494008306161</v>
      </c>
      <c r="AP993" s="53">
        <f t="shared" si="513"/>
        <v>2.5635178800247189</v>
      </c>
      <c r="AQ993" s="53">
        <f t="shared" si="512"/>
        <v>6.394301956314111</v>
      </c>
      <c r="AR993" s="53">
        <f t="shared" si="512"/>
        <v>2.5373396244011208</v>
      </c>
      <c r="AS993" s="53">
        <f t="shared" si="512"/>
        <v>2.6429303985457056</v>
      </c>
      <c r="AT993" s="53"/>
      <c r="AU993" s="48">
        <f t="shared" si="519"/>
        <v>39164</v>
      </c>
      <c r="AV993" s="53">
        <f t="shared" si="539"/>
        <v>429.75608954521351</v>
      </c>
      <c r="AW993" s="53">
        <f t="shared" si="540"/>
        <v>548.0497791635421</v>
      </c>
      <c r="AX993" s="53">
        <f t="shared" si="541"/>
        <v>213.46413386965833</v>
      </c>
      <c r="AY993" s="53">
        <f t="shared" si="542"/>
        <v>533.54055523484942</v>
      </c>
      <c r="AZ993" s="53">
        <f t="shared" si="543"/>
        <v>220.87541430411756</v>
      </c>
      <c r="BA993" s="53">
        <f t="shared" si="544"/>
        <v>212.41231613111836</v>
      </c>
      <c r="BB993" s="58">
        <f t="shared" si="545"/>
        <v>2158.0982882484991</v>
      </c>
      <c r="BC993">
        <f t="shared" si="520"/>
        <v>1.0409171309220255E-3</v>
      </c>
      <c r="BD993">
        <v>2158.09932916563</v>
      </c>
      <c r="BE993" s="48">
        <f t="shared" si="514"/>
        <v>39164</v>
      </c>
    </row>
    <row r="994" spans="1:57">
      <c r="A994" s="48">
        <v>39167</v>
      </c>
      <c r="B994" s="49">
        <v>34.93</v>
      </c>
      <c r="C994" s="50">
        <v>116.85</v>
      </c>
      <c r="D994" s="49">
        <v>63.81</v>
      </c>
      <c r="E994" s="50">
        <v>76.53</v>
      </c>
      <c r="F994" s="49">
        <v>68.31</v>
      </c>
      <c r="G994" s="50">
        <v>83.34</v>
      </c>
      <c r="H994" s="49">
        <v>75.010000000000005</v>
      </c>
      <c r="I994" s="50">
        <v>83.32</v>
      </c>
      <c r="J994">
        <v>66.38</v>
      </c>
      <c r="K994">
        <v>85.7</v>
      </c>
      <c r="L994" s="49">
        <v>72.64</v>
      </c>
      <c r="M994" s="50">
        <v>80.45</v>
      </c>
      <c r="O994" s="48">
        <f t="shared" si="515"/>
        <v>39167</v>
      </c>
      <c r="P994" s="44">
        <f t="shared" si="521"/>
        <v>0.29893025246041938</v>
      </c>
      <c r="Q994" s="44">
        <f t="shared" si="522"/>
        <v>0.83379067032536258</v>
      </c>
      <c r="R994" s="44">
        <f t="shared" si="523"/>
        <v>0.81965442764578833</v>
      </c>
      <c r="S994" s="44">
        <f t="shared" si="524"/>
        <v>0.9002640422467596</v>
      </c>
      <c r="T994" s="44">
        <f t="shared" si="525"/>
        <v>0.77456242707117851</v>
      </c>
      <c r="U994" s="44">
        <f t="shared" si="526"/>
        <v>0.90292106898694835</v>
      </c>
      <c r="W994" s="51">
        <f t="shared" si="516"/>
        <v>39167</v>
      </c>
      <c r="X994" s="44">
        <f t="shared" si="527"/>
        <v>3.3451508936419572</v>
      </c>
      <c r="Y994" s="44">
        <f t="shared" si="528"/>
        <v>1.1993447993447994</v>
      </c>
      <c r="Z994" s="44">
        <f t="shared" si="529"/>
        <v>1.2286140089418778</v>
      </c>
      <c r="AA994" s="44">
        <f t="shared" si="530"/>
        <v>1.1107500676956406</v>
      </c>
      <c r="AB994" s="44">
        <f t="shared" si="531"/>
        <v>1.3011239463003432</v>
      </c>
      <c r="AC994" s="44">
        <f t="shared" si="532"/>
        <v>1.1153577904868182</v>
      </c>
      <c r="AE994" s="48">
        <f t="shared" si="517"/>
        <v>39167</v>
      </c>
      <c r="AF994" s="53">
        <f t="shared" si="533"/>
        <v>3.6758615577974756</v>
      </c>
      <c r="AG994" s="53">
        <f t="shared" si="534"/>
        <v>7.1645915401143432</v>
      </c>
      <c r="AH994" s="53">
        <f t="shared" si="535"/>
        <v>2.5453245636446979</v>
      </c>
      <c r="AI994" s="53">
        <f t="shared" si="536"/>
        <v>6.3943368182249163</v>
      </c>
      <c r="AJ994" s="53">
        <f t="shared" si="537"/>
        <v>2.5175351772869696</v>
      </c>
      <c r="AK994" s="53">
        <f t="shared" si="538"/>
        <v>2.6242690973845537</v>
      </c>
      <c r="AL994" s="53"/>
      <c r="AM994" s="48">
        <f t="shared" si="518"/>
        <v>39167</v>
      </c>
      <c r="AN994" s="53">
        <f t="shared" si="513"/>
        <v>3.6757395234378616</v>
      </c>
      <c r="AO994" s="53">
        <f t="shared" si="513"/>
        <v>7.1646094816625387</v>
      </c>
      <c r="AP994" s="53">
        <f t="shared" si="513"/>
        <v>2.5632408800152171</v>
      </c>
      <c r="AQ994" s="53">
        <f t="shared" si="512"/>
        <v>6.394134411053062</v>
      </c>
      <c r="AR994" s="53">
        <f t="shared" si="512"/>
        <v>2.5371762862783536</v>
      </c>
      <c r="AS994" s="53">
        <f t="shared" si="512"/>
        <v>2.642849049842952</v>
      </c>
      <c r="AT994" s="53"/>
      <c r="AU994" s="48">
        <f t="shared" si="519"/>
        <v>39167</v>
      </c>
      <c r="AV994" s="53">
        <f t="shared" si="539"/>
        <v>429.51016331371409</v>
      </c>
      <c r="AW994" s="53">
        <f t="shared" si="540"/>
        <v>548.30756363163414</v>
      </c>
      <c r="AX994" s="53">
        <f t="shared" si="541"/>
        <v>213.62049494046821</v>
      </c>
      <c r="AY994" s="53">
        <f t="shared" si="542"/>
        <v>532.7592791289411</v>
      </c>
      <c r="AZ994" s="53">
        <f t="shared" si="543"/>
        <v>217.4360077340549</v>
      </c>
      <c r="BA994" s="53">
        <f t="shared" si="544"/>
        <v>212.61720605986551</v>
      </c>
      <c r="BB994" s="58">
        <f t="shared" si="545"/>
        <v>2154.2507148086779</v>
      </c>
      <c r="BC994">
        <f t="shared" si="520"/>
        <v>1.1497159321152139E-3</v>
      </c>
      <c r="BD994">
        <v>2154.25186452461</v>
      </c>
      <c r="BE994" s="48">
        <f t="shared" si="514"/>
        <v>39167</v>
      </c>
    </row>
    <row r="995" spans="1:57">
      <c r="A995" s="48">
        <v>39168</v>
      </c>
      <c r="B995" s="49">
        <v>34.78</v>
      </c>
      <c r="C995" s="50">
        <v>116.33</v>
      </c>
      <c r="D995" s="49">
        <v>63.53</v>
      </c>
      <c r="E995" s="50">
        <v>76.19</v>
      </c>
      <c r="F995" s="49">
        <v>68.3</v>
      </c>
      <c r="G995" s="50">
        <v>83.32</v>
      </c>
      <c r="H995" s="49">
        <v>74.739999999999995</v>
      </c>
      <c r="I995" s="50">
        <v>83.02</v>
      </c>
      <c r="J995">
        <v>65.83</v>
      </c>
      <c r="K995">
        <v>84.99</v>
      </c>
      <c r="L995" s="49">
        <v>72.650000000000006</v>
      </c>
      <c r="M995" s="50">
        <v>80.459999999999994</v>
      </c>
      <c r="O995" s="48">
        <f t="shared" si="515"/>
        <v>39168</v>
      </c>
      <c r="P995" s="44">
        <f t="shared" si="521"/>
        <v>0.29897704805295283</v>
      </c>
      <c r="Q995" s="44">
        <f t="shared" si="522"/>
        <v>0.83383646147788426</v>
      </c>
      <c r="R995" s="44">
        <f t="shared" si="523"/>
        <v>0.81973115698511767</v>
      </c>
      <c r="S995" s="44">
        <f t="shared" si="524"/>
        <v>0.90026499638641289</v>
      </c>
      <c r="T995" s="44">
        <f t="shared" si="525"/>
        <v>0.77456171314272271</v>
      </c>
      <c r="U995" s="44">
        <f t="shared" si="526"/>
        <v>0.90293313447675883</v>
      </c>
      <c r="W995" s="51">
        <f t="shared" si="516"/>
        <v>39168</v>
      </c>
      <c r="X995" s="44">
        <f t="shared" si="527"/>
        <v>3.3451508936419572</v>
      </c>
      <c r="Y995" s="44">
        <f t="shared" si="528"/>
        <v>1.1993447993447994</v>
      </c>
      <c r="Z995" s="44">
        <f t="shared" si="529"/>
        <v>1.2286140089418778</v>
      </c>
      <c r="AA995" s="44">
        <f t="shared" si="530"/>
        <v>1.1107500676956406</v>
      </c>
      <c r="AB995" s="44">
        <f t="shared" si="531"/>
        <v>1.3011239463003432</v>
      </c>
      <c r="AC995" s="44">
        <f t="shared" si="532"/>
        <v>1.1153577904868182</v>
      </c>
      <c r="AE995" s="48">
        <f t="shared" si="517"/>
        <v>39168</v>
      </c>
      <c r="AF995" s="53">
        <f t="shared" si="533"/>
        <v>3.6758615577974756</v>
      </c>
      <c r="AG995" s="53">
        <f t="shared" si="534"/>
        <v>7.1645915401143432</v>
      </c>
      <c r="AH995" s="53">
        <f t="shared" si="535"/>
        <v>2.5453245636446979</v>
      </c>
      <c r="AI995" s="53">
        <f t="shared" si="536"/>
        <v>6.3943368182249163</v>
      </c>
      <c r="AJ995" s="53">
        <f t="shared" si="537"/>
        <v>2.5175351772869696</v>
      </c>
      <c r="AK995" s="53">
        <f t="shared" si="538"/>
        <v>2.6242690973845537</v>
      </c>
      <c r="AL995" s="53"/>
      <c r="AM995" s="48">
        <f t="shared" si="518"/>
        <v>39168</v>
      </c>
      <c r="AN995" s="53">
        <f t="shared" si="513"/>
        <v>3.6763149366239882</v>
      </c>
      <c r="AO995" s="53">
        <f t="shared" si="513"/>
        <v>7.16500295659241</v>
      </c>
      <c r="AP995" s="53">
        <f t="shared" si="513"/>
        <v>2.5634808296484186</v>
      </c>
      <c r="AQ995" s="53">
        <f t="shared" si="512"/>
        <v>6.3941411878395416</v>
      </c>
      <c r="AR995" s="53">
        <f t="shared" si="512"/>
        <v>2.5371739477162381</v>
      </c>
      <c r="AS995" s="53">
        <f t="shared" si="512"/>
        <v>2.6428843655193459</v>
      </c>
      <c r="AT995" s="53"/>
      <c r="AU995" s="48">
        <f t="shared" si="519"/>
        <v>39168</v>
      </c>
      <c r="AV995" s="53">
        <f t="shared" si="539"/>
        <v>427.66571657746857</v>
      </c>
      <c r="AW995" s="53">
        <f t="shared" si="540"/>
        <v>545.90157526277574</v>
      </c>
      <c r="AX995" s="53">
        <f t="shared" si="541"/>
        <v>213.58922272630622</v>
      </c>
      <c r="AY995" s="53">
        <f t="shared" si="542"/>
        <v>530.84160141443874</v>
      </c>
      <c r="AZ995" s="53">
        <f t="shared" si="543"/>
        <v>215.63441381640305</v>
      </c>
      <c r="BA995" s="53">
        <f t="shared" si="544"/>
        <v>212.64647604968656</v>
      </c>
      <c r="BB995" s="58">
        <f t="shared" si="545"/>
        <v>2146.2790058470787</v>
      </c>
      <c r="BC995">
        <f t="shared" si="520"/>
        <v>1.2648417614400387E-3</v>
      </c>
      <c r="BD995">
        <v>2146.2802706888401</v>
      </c>
      <c r="BE995" s="48">
        <f t="shared" si="514"/>
        <v>39168</v>
      </c>
    </row>
    <row r="996" spans="1:57">
      <c r="A996" s="48">
        <v>39169</v>
      </c>
      <c r="B996" s="49">
        <v>34.15</v>
      </c>
      <c r="C996" s="50">
        <v>114.25</v>
      </c>
      <c r="D996" s="49">
        <v>62.97</v>
      </c>
      <c r="E996" s="50">
        <v>75.52</v>
      </c>
      <c r="F996" s="49">
        <v>68.290000000000006</v>
      </c>
      <c r="G996" s="50">
        <v>83.31</v>
      </c>
      <c r="H996" s="49">
        <v>74.25</v>
      </c>
      <c r="I996" s="50">
        <v>82.47</v>
      </c>
      <c r="J996">
        <v>65.069999999999993</v>
      </c>
      <c r="K996">
        <v>84</v>
      </c>
      <c r="L996" s="49">
        <v>72.69</v>
      </c>
      <c r="M996" s="50">
        <v>80.5</v>
      </c>
      <c r="O996" s="48">
        <f t="shared" si="515"/>
        <v>39169</v>
      </c>
      <c r="P996" s="44">
        <f t="shared" si="521"/>
        <v>0.29890590809628009</v>
      </c>
      <c r="Q996" s="44">
        <f t="shared" si="522"/>
        <v>0.8338188559322034</v>
      </c>
      <c r="R996" s="44">
        <f t="shared" si="523"/>
        <v>0.81970951866522634</v>
      </c>
      <c r="S996" s="44">
        <f t="shared" si="524"/>
        <v>0.9003273917788287</v>
      </c>
      <c r="T996" s="44">
        <f t="shared" si="525"/>
        <v>0.77464285714285708</v>
      </c>
      <c r="U996" s="44">
        <f t="shared" si="526"/>
        <v>0.90298136645962734</v>
      </c>
      <c r="W996" s="51">
        <f t="shared" si="516"/>
        <v>39169</v>
      </c>
      <c r="X996" s="44">
        <f t="shared" si="527"/>
        <v>3.3451508936419572</v>
      </c>
      <c r="Y996" s="44">
        <f t="shared" si="528"/>
        <v>1.1993447993447994</v>
      </c>
      <c r="Z996" s="44">
        <f t="shared" si="529"/>
        <v>1.2286140089418778</v>
      </c>
      <c r="AA996" s="44">
        <f t="shared" si="530"/>
        <v>1.1107500676956406</v>
      </c>
      <c r="AB996" s="44">
        <f t="shared" si="531"/>
        <v>1.3011239463003432</v>
      </c>
      <c r="AC996" s="44">
        <f t="shared" si="532"/>
        <v>1.1153577904868182</v>
      </c>
      <c r="AE996" s="48">
        <f t="shared" si="517"/>
        <v>39169</v>
      </c>
      <c r="AF996" s="53">
        <f t="shared" si="533"/>
        <v>3.6758615577974756</v>
      </c>
      <c r="AG996" s="53">
        <f t="shared" si="534"/>
        <v>7.1645915401143432</v>
      </c>
      <c r="AH996" s="53">
        <f t="shared" si="535"/>
        <v>2.5453245636446979</v>
      </c>
      <c r="AI996" s="53">
        <f t="shared" si="536"/>
        <v>6.3943368182249163</v>
      </c>
      <c r="AJ996" s="53">
        <f t="shared" si="537"/>
        <v>2.5175351772869696</v>
      </c>
      <c r="AK996" s="53">
        <f t="shared" si="538"/>
        <v>2.6242690973845537</v>
      </c>
      <c r="AL996" s="53"/>
      <c r="AM996" s="48">
        <f t="shared" si="518"/>
        <v>39169</v>
      </c>
      <c r="AN996" s="53">
        <f t="shared" si="513"/>
        <v>3.6754401775513106</v>
      </c>
      <c r="AO996" s="53">
        <f t="shared" si="513"/>
        <v>7.1648516753847824</v>
      </c>
      <c r="AP996" s="53">
        <f t="shared" si="513"/>
        <v>2.5634131618310438</v>
      </c>
      <c r="AQ996" s="53">
        <f t="shared" si="512"/>
        <v>6.3945843517414804</v>
      </c>
      <c r="AR996" s="53">
        <f t="shared" si="512"/>
        <v>2.5374397450564126</v>
      </c>
      <c r="AS996" s="53">
        <f t="shared" si="512"/>
        <v>2.6430255404841065</v>
      </c>
      <c r="AT996" s="53"/>
      <c r="AU996" s="48">
        <f t="shared" si="519"/>
        <v>39169</v>
      </c>
      <c r="AV996" s="53">
        <f t="shared" si="539"/>
        <v>419.91904028523726</v>
      </c>
      <c r="AW996" s="53">
        <f t="shared" si="540"/>
        <v>541.0895985250587</v>
      </c>
      <c r="AX996" s="53">
        <f t="shared" si="541"/>
        <v>213.55795051214426</v>
      </c>
      <c r="AY996" s="53">
        <f t="shared" si="542"/>
        <v>527.36137148811986</v>
      </c>
      <c r="AZ996" s="53">
        <f t="shared" si="543"/>
        <v>213.14493858473867</v>
      </c>
      <c r="BA996" s="53">
        <f t="shared" si="544"/>
        <v>212.76355600897057</v>
      </c>
      <c r="BB996" s="58">
        <f t="shared" si="545"/>
        <v>2127.8364554042691</v>
      </c>
      <c r="BC996">
        <f t="shared" si="520"/>
        <v>2.7732804438983294E-2</v>
      </c>
      <c r="BD996">
        <v>2127.8087225998302</v>
      </c>
      <c r="BE996" s="48">
        <f t="shared" si="514"/>
        <v>39169</v>
      </c>
    </row>
    <row r="997" spans="1:57">
      <c r="A997" s="48">
        <v>39170</v>
      </c>
      <c r="B997" s="49">
        <v>34.83</v>
      </c>
      <c r="C997" s="50">
        <v>116.52</v>
      </c>
      <c r="D997" s="49">
        <v>63.52</v>
      </c>
      <c r="E997" s="50">
        <v>76.180000000000007</v>
      </c>
      <c r="F997" s="49">
        <v>68.19</v>
      </c>
      <c r="G997" s="50">
        <v>83.19</v>
      </c>
      <c r="H997" s="49">
        <v>74.28</v>
      </c>
      <c r="I997" s="50">
        <v>82.5</v>
      </c>
      <c r="J997">
        <v>65.41</v>
      </c>
      <c r="K997">
        <v>84.45</v>
      </c>
      <c r="L997" s="49">
        <v>72.650000000000006</v>
      </c>
      <c r="M997" s="50">
        <v>80.459999999999994</v>
      </c>
      <c r="O997" s="48">
        <f t="shared" si="515"/>
        <v>39170</v>
      </c>
      <c r="P997" s="44">
        <f t="shared" si="521"/>
        <v>0.29891864057672501</v>
      </c>
      <c r="Q997" s="44">
        <f t="shared" si="522"/>
        <v>0.83381464951430817</v>
      </c>
      <c r="R997" s="44">
        <f t="shared" si="523"/>
        <v>0.81968986657050125</v>
      </c>
      <c r="S997" s="44">
        <f t="shared" si="524"/>
        <v>0.90036363636363637</v>
      </c>
      <c r="T997" s="44">
        <f t="shared" si="525"/>
        <v>0.77454114860864409</v>
      </c>
      <c r="U997" s="44">
        <f t="shared" si="526"/>
        <v>0.90293313447675883</v>
      </c>
      <c r="W997" s="51">
        <f t="shared" si="516"/>
        <v>39170</v>
      </c>
      <c r="X997" s="44">
        <f t="shared" si="527"/>
        <v>3.3451508936419572</v>
      </c>
      <c r="Y997" s="44">
        <f t="shared" si="528"/>
        <v>1.1993447993447994</v>
      </c>
      <c r="Z997" s="44">
        <f t="shared" si="529"/>
        <v>1.2286140089418778</v>
      </c>
      <c r="AA997" s="44">
        <f t="shared" si="530"/>
        <v>1.1107500676956406</v>
      </c>
      <c r="AB997" s="44">
        <f t="shared" si="531"/>
        <v>1.3011239463003432</v>
      </c>
      <c r="AC997" s="44">
        <f t="shared" si="532"/>
        <v>1.1153577904868182</v>
      </c>
      <c r="AE997" s="48">
        <f t="shared" si="517"/>
        <v>39170</v>
      </c>
      <c r="AF997" s="53">
        <f t="shared" si="533"/>
        <v>3.6758615577974756</v>
      </c>
      <c r="AG997" s="53">
        <f t="shared" si="534"/>
        <v>7.1645915401143432</v>
      </c>
      <c r="AH997" s="53">
        <f t="shared" si="535"/>
        <v>2.5453245636446979</v>
      </c>
      <c r="AI997" s="53">
        <f t="shared" si="536"/>
        <v>6.3943368182249163</v>
      </c>
      <c r="AJ997" s="53">
        <f t="shared" si="537"/>
        <v>2.5175351772869696</v>
      </c>
      <c r="AK997" s="53">
        <f t="shared" si="538"/>
        <v>2.6242690973845537</v>
      </c>
      <c r="AL997" s="53"/>
      <c r="AM997" s="48">
        <f t="shared" si="518"/>
        <v>39170</v>
      </c>
      <c r="AN997" s="53">
        <f t="shared" si="513"/>
        <v>3.6755967400979834</v>
      </c>
      <c r="AO997" s="53">
        <f t="shared" si="513"/>
        <v>7.1648155304114596</v>
      </c>
      <c r="AP997" s="53">
        <f t="shared" si="513"/>
        <v>2.5633517053795463</v>
      </c>
      <c r="AQ997" s="53">
        <f t="shared" si="512"/>
        <v>6.3948417792694698</v>
      </c>
      <c r="AR997" s="53">
        <f t="shared" si="512"/>
        <v>2.537106586008028</v>
      </c>
      <c r="AS997" s="53">
        <f t="shared" si="512"/>
        <v>2.6428843655193459</v>
      </c>
      <c r="AT997" s="53"/>
      <c r="AU997" s="48">
        <f t="shared" si="519"/>
        <v>39170</v>
      </c>
      <c r="AV997" s="53">
        <f t="shared" si="539"/>
        <v>428.28053215621702</v>
      </c>
      <c r="AW997" s="53">
        <f t="shared" si="540"/>
        <v>545.81564710674502</v>
      </c>
      <c r="AX997" s="53">
        <f t="shared" si="541"/>
        <v>213.24522837052444</v>
      </c>
      <c r="AY997" s="53">
        <f t="shared" si="542"/>
        <v>527.57444678973127</v>
      </c>
      <c r="AZ997" s="53">
        <f t="shared" si="543"/>
        <v>214.25865118837797</v>
      </c>
      <c r="BA997" s="53">
        <f t="shared" si="544"/>
        <v>212.64647604968656</v>
      </c>
      <c r="BB997" s="58">
        <f t="shared" si="545"/>
        <v>2141.8209816612825</v>
      </c>
      <c r="BC997">
        <f t="shared" si="520"/>
        <v>1.3246559374238132E-3</v>
      </c>
      <c r="BD997">
        <v>2141.82230631722</v>
      </c>
      <c r="BE997" s="48">
        <f t="shared" si="514"/>
        <v>39170</v>
      </c>
    </row>
    <row r="998" spans="1:57">
      <c r="A998" s="48">
        <v>39171</v>
      </c>
      <c r="B998" s="49">
        <v>34.83</v>
      </c>
      <c r="C998" s="50">
        <v>116.5</v>
      </c>
      <c r="D998" s="49">
        <v>63.62</v>
      </c>
      <c r="E998" s="50">
        <v>76.3</v>
      </c>
      <c r="F998" s="49">
        <v>68.11</v>
      </c>
      <c r="G998" s="50">
        <v>83.09</v>
      </c>
      <c r="H998" s="49">
        <v>74.400000000000006</v>
      </c>
      <c r="I998" s="50">
        <v>82.64</v>
      </c>
      <c r="J998">
        <v>66.03</v>
      </c>
      <c r="K998">
        <v>85.24</v>
      </c>
      <c r="L998" s="49">
        <v>72.650000000000006</v>
      </c>
      <c r="M998" s="50">
        <v>80.459999999999994</v>
      </c>
      <c r="O998" s="48">
        <f t="shared" si="515"/>
        <v>39171</v>
      </c>
      <c r="P998" s="44">
        <f t="shared" si="521"/>
        <v>0.29896995708154506</v>
      </c>
      <c r="Q998" s="44">
        <f t="shared" si="522"/>
        <v>0.8338138925294889</v>
      </c>
      <c r="R998" s="44">
        <f t="shared" si="523"/>
        <v>0.81971356360572867</v>
      </c>
      <c r="S998" s="44">
        <f t="shared" si="524"/>
        <v>0.90029041626331086</v>
      </c>
      <c r="T998" s="44">
        <f t="shared" si="525"/>
        <v>0.7746363209760676</v>
      </c>
      <c r="U998" s="44">
        <f t="shared" si="526"/>
        <v>0.90293313447675883</v>
      </c>
      <c r="W998" s="51">
        <f t="shared" si="516"/>
        <v>39171</v>
      </c>
      <c r="X998" s="44">
        <f t="shared" si="527"/>
        <v>3.3451508936419572</v>
      </c>
      <c r="Y998" s="44">
        <f t="shared" si="528"/>
        <v>1.1993447993447994</v>
      </c>
      <c r="Z998" s="44">
        <f t="shared" si="529"/>
        <v>1.2286140089418778</v>
      </c>
      <c r="AA998" s="44">
        <f t="shared" si="530"/>
        <v>1.1107500676956406</v>
      </c>
      <c r="AB998" s="44">
        <f t="shared" si="531"/>
        <v>1.3011239463003432</v>
      </c>
      <c r="AC998" s="44">
        <f t="shared" si="532"/>
        <v>1.1153577904868182</v>
      </c>
      <c r="AE998" s="48">
        <f t="shared" si="517"/>
        <v>39171</v>
      </c>
      <c r="AF998" s="53">
        <f t="shared" si="533"/>
        <v>3.6758615577974756</v>
      </c>
      <c r="AG998" s="53">
        <f t="shared" si="534"/>
        <v>7.1645915401143432</v>
      </c>
      <c r="AH998" s="53">
        <f t="shared" si="535"/>
        <v>2.5453245636446979</v>
      </c>
      <c r="AI998" s="53">
        <f t="shared" si="536"/>
        <v>6.3943368182249163</v>
      </c>
      <c r="AJ998" s="53">
        <f t="shared" si="537"/>
        <v>2.5175351772869696</v>
      </c>
      <c r="AK998" s="53">
        <f t="shared" si="538"/>
        <v>2.6242690973845537</v>
      </c>
      <c r="AL998" s="53"/>
      <c r="AM998" s="48">
        <f t="shared" si="518"/>
        <v>39171</v>
      </c>
      <c r="AN998" s="53">
        <f t="shared" si="513"/>
        <v>3.6762277438301889</v>
      </c>
      <c r="AO998" s="53">
        <f t="shared" si="513"/>
        <v>7.1648090257804933</v>
      </c>
      <c r="AP998" s="53">
        <f t="shared" si="513"/>
        <v>2.5634258112556099</v>
      </c>
      <c r="AQ998" s="53">
        <f t="shared" si="512"/>
        <v>6.3943217327707735</v>
      </c>
      <c r="AR998" s="53">
        <f t="shared" si="512"/>
        <v>2.5374183350230801</v>
      </c>
      <c r="AS998" s="53">
        <f t="shared" si="512"/>
        <v>2.6428843655193459</v>
      </c>
      <c r="AT998" s="53"/>
      <c r="AU998" s="48">
        <f t="shared" si="519"/>
        <v>39171</v>
      </c>
      <c r="AV998" s="53">
        <f t="shared" si="539"/>
        <v>428.28053215621702</v>
      </c>
      <c r="AW998" s="53">
        <f t="shared" si="540"/>
        <v>546.67492866705163</v>
      </c>
      <c r="AX998" s="53">
        <f t="shared" si="541"/>
        <v>212.99505065722863</v>
      </c>
      <c r="AY998" s="53">
        <f t="shared" si="542"/>
        <v>528.42674799617669</v>
      </c>
      <c r="AZ998" s="53">
        <f t="shared" si="543"/>
        <v>216.28953887736733</v>
      </c>
      <c r="BA998" s="53">
        <f t="shared" si="544"/>
        <v>212.64647604968656</v>
      </c>
      <c r="BB998" s="58">
        <f t="shared" si="545"/>
        <v>2145.3132744037275</v>
      </c>
      <c r="BC998">
        <f t="shared" si="520"/>
        <v>1.2777991723851301E-3</v>
      </c>
      <c r="BD998">
        <v>2145.3145522028999</v>
      </c>
      <c r="BE998" s="48">
        <f t="shared" si="514"/>
        <v>39171</v>
      </c>
    </row>
    <row r="999" spans="1:57">
      <c r="A999" s="48">
        <v>39174</v>
      </c>
      <c r="B999" s="49">
        <v>35.07</v>
      </c>
      <c r="C999" s="50">
        <v>117.3</v>
      </c>
      <c r="D999" s="49">
        <v>63.78</v>
      </c>
      <c r="E999" s="50">
        <v>76.5</v>
      </c>
      <c r="F999" s="49">
        <v>68.19</v>
      </c>
      <c r="G999" s="50">
        <v>82.86</v>
      </c>
      <c r="H999" s="49">
        <v>74.489999999999995</v>
      </c>
      <c r="I999" s="50">
        <v>82.74</v>
      </c>
      <c r="J999">
        <v>66.81</v>
      </c>
      <c r="K999">
        <v>86.25</v>
      </c>
      <c r="L999" s="49">
        <v>72.67</v>
      </c>
      <c r="M999" s="50">
        <v>80.180000000000007</v>
      </c>
      <c r="O999" s="48">
        <f t="shared" si="515"/>
        <v>39174</v>
      </c>
      <c r="P999" s="44">
        <f t="shared" si="521"/>
        <v>0.29897698209718671</v>
      </c>
      <c r="Q999" s="44">
        <f t="shared" si="522"/>
        <v>0.83372549019607844</v>
      </c>
      <c r="R999" s="44">
        <f t="shared" si="523"/>
        <v>0.82295438088341777</v>
      </c>
      <c r="S999" s="44">
        <f t="shared" si="524"/>
        <v>0.90029006526468458</v>
      </c>
      <c r="T999" s="44">
        <f t="shared" si="525"/>
        <v>0.77460869565217394</v>
      </c>
      <c r="U999" s="44">
        <f t="shared" si="526"/>
        <v>0.90633574457470689</v>
      </c>
      <c r="W999" s="51">
        <f t="shared" si="516"/>
        <v>39174</v>
      </c>
      <c r="X999" s="44">
        <f t="shared" si="527"/>
        <v>3.3451508936419572</v>
      </c>
      <c r="Y999" s="44">
        <f t="shared" si="528"/>
        <v>1.1993447993447994</v>
      </c>
      <c r="Z999" s="44">
        <f t="shared" si="529"/>
        <v>1.2286140089418778</v>
      </c>
      <c r="AA999" s="44">
        <f t="shared" si="530"/>
        <v>1.1107500676956406</v>
      </c>
      <c r="AB999" s="44">
        <f t="shared" si="531"/>
        <v>1.3011239463003432</v>
      </c>
      <c r="AC999" s="44">
        <f t="shared" si="532"/>
        <v>1.1153577904868182</v>
      </c>
      <c r="AE999" s="48">
        <f t="shared" si="517"/>
        <v>39174</v>
      </c>
      <c r="AF999" s="53">
        <f t="shared" si="533"/>
        <v>3.6758615577974756</v>
      </c>
      <c r="AG999" s="53">
        <f t="shared" si="534"/>
        <v>7.1645915401143432</v>
      </c>
      <c r="AH999" s="53">
        <f t="shared" si="535"/>
        <v>2.5453245636446979</v>
      </c>
      <c r="AI999" s="53">
        <f t="shared" si="536"/>
        <v>6.3943368182249163</v>
      </c>
      <c r="AJ999" s="53">
        <f t="shared" si="537"/>
        <v>2.5175351772869696</v>
      </c>
      <c r="AK999" s="53">
        <f t="shared" si="538"/>
        <v>2.6242690973845537</v>
      </c>
      <c r="AL999" s="53"/>
      <c r="AM999" s="48">
        <f t="shared" si="518"/>
        <v>39174</v>
      </c>
      <c r="AN999" s="53">
        <f t="shared" si="513"/>
        <v>3.6763141256113379</v>
      </c>
      <c r="AO999" s="53">
        <f t="shared" si="513"/>
        <v>7.1640494008306161</v>
      </c>
      <c r="AP999" s="53">
        <f t="shared" si="513"/>
        <v>2.5735605644523827</v>
      </c>
      <c r="AQ999" s="53">
        <f t="shared" si="512"/>
        <v>6.3943192397995015</v>
      </c>
      <c r="AR999" s="53">
        <f t="shared" si="512"/>
        <v>2.5373278448130803</v>
      </c>
      <c r="AS999" s="53">
        <f t="shared" si="512"/>
        <v>2.6528438018125287</v>
      </c>
      <c r="AT999" s="53"/>
      <c r="AU999" s="48">
        <f t="shared" si="519"/>
        <v>39174</v>
      </c>
      <c r="AV999" s="53">
        <f t="shared" si="539"/>
        <v>431.23164693420995</v>
      </c>
      <c r="AW999" s="53">
        <f t="shared" si="540"/>
        <v>548.0497791635421</v>
      </c>
      <c r="AX999" s="53">
        <f t="shared" si="541"/>
        <v>213.24522837052442</v>
      </c>
      <c r="AY999" s="53">
        <f t="shared" si="542"/>
        <v>529.06597390101069</v>
      </c>
      <c r="AZ999" s="53">
        <f t="shared" si="543"/>
        <v>218.84452661512816</v>
      </c>
      <c r="BA999" s="53">
        <f t="shared" si="544"/>
        <v>212.70501602932856</v>
      </c>
      <c r="BB999" s="58">
        <f t="shared" si="545"/>
        <v>2153.1421710137438</v>
      </c>
      <c r="BC999">
        <f t="shared" si="520"/>
        <v>2.8088671863770287E-2</v>
      </c>
      <c r="BD999">
        <v>2153.11408234188</v>
      </c>
      <c r="BE999" s="48">
        <f t="shared" si="514"/>
        <v>39174</v>
      </c>
    </row>
    <row r="1000" spans="1:57">
      <c r="A1000" s="48">
        <v>39175</v>
      </c>
      <c r="B1000" s="49">
        <v>35.64</v>
      </c>
      <c r="C1000" s="50">
        <v>119.22</v>
      </c>
      <c r="D1000" s="49">
        <v>64.319999999999993</v>
      </c>
      <c r="E1000" s="50">
        <v>77.14</v>
      </c>
      <c r="F1000" s="49">
        <v>68.13</v>
      </c>
      <c r="G1000" s="50">
        <v>82.79</v>
      </c>
      <c r="H1000" s="49">
        <v>75.290000000000006</v>
      </c>
      <c r="I1000" s="50">
        <v>83.63</v>
      </c>
      <c r="J1000">
        <v>67.39</v>
      </c>
      <c r="K1000">
        <v>87</v>
      </c>
      <c r="L1000" s="49">
        <v>72.67</v>
      </c>
      <c r="M1000" s="50">
        <v>80.180000000000007</v>
      </c>
      <c r="O1000" s="48">
        <f t="shared" si="515"/>
        <v>39175</v>
      </c>
      <c r="P1000" s="44">
        <f t="shared" si="521"/>
        <v>0.29894313034725717</v>
      </c>
      <c r="Q1000" s="44">
        <f t="shared" si="522"/>
        <v>0.8338086595799844</v>
      </c>
      <c r="R1000" s="44">
        <f t="shared" si="523"/>
        <v>0.82292547409107364</v>
      </c>
      <c r="S1000" s="44">
        <f t="shared" si="524"/>
        <v>0.90027502092550538</v>
      </c>
      <c r="T1000" s="44">
        <f t="shared" si="525"/>
        <v>0.77459770114942528</v>
      </c>
      <c r="U1000" s="44">
        <f t="shared" si="526"/>
        <v>0.90633574457470689</v>
      </c>
      <c r="W1000" s="51">
        <f t="shared" si="516"/>
        <v>39175</v>
      </c>
      <c r="X1000" s="44">
        <f t="shared" si="527"/>
        <v>3.3451508936419572</v>
      </c>
      <c r="Y1000" s="44">
        <f t="shared" si="528"/>
        <v>1.1993447993447994</v>
      </c>
      <c r="Z1000" s="44">
        <f t="shared" si="529"/>
        <v>1.2286140089418778</v>
      </c>
      <c r="AA1000" s="44">
        <f t="shared" si="530"/>
        <v>1.1107500676956406</v>
      </c>
      <c r="AB1000" s="44">
        <f t="shared" si="531"/>
        <v>1.3011239463003432</v>
      </c>
      <c r="AC1000" s="44">
        <f t="shared" si="532"/>
        <v>1.1153577904868182</v>
      </c>
      <c r="AE1000" s="48">
        <f t="shared" si="517"/>
        <v>39175</v>
      </c>
      <c r="AF1000" s="53">
        <f t="shared" si="533"/>
        <v>3.6758615577974756</v>
      </c>
      <c r="AG1000" s="53">
        <f t="shared" si="534"/>
        <v>7.1645915401143432</v>
      </c>
      <c r="AH1000" s="53">
        <f t="shared" si="535"/>
        <v>2.5453245636446979</v>
      </c>
      <c r="AI1000" s="53">
        <f t="shared" si="536"/>
        <v>6.3943368182249163</v>
      </c>
      <c r="AJ1000" s="53">
        <f t="shared" si="537"/>
        <v>2.5175351772869696</v>
      </c>
      <c r="AK1000" s="53">
        <f t="shared" si="538"/>
        <v>2.6242690973845537</v>
      </c>
      <c r="AL1000" s="53"/>
      <c r="AM1000" s="48">
        <f t="shared" si="518"/>
        <v>39175</v>
      </c>
      <c r="AN1000" s="53">
        <f t="shared" si="513"/>
        <v>3.6758978739468464</v>
      </c>
      <c r="AO1000" s="53">
        <f t="shared" si="513"/>
        <v>7.1647640600103406</v>
      </c>
      <c r="AP1000" s="53">
        <f t="shared" si="513"/>
        <v>2.5734701665122905</v>
      </c>
      <c r="AQ1000" s="53">
        <f t="shared" si="512"/>
        <v>6.3942123872292305</v>
      </c>
      <c r="AR1000" s="53">
        <f t="shared" si="512"/>
        <v>2.5372918309416628</v>
      </c>
      <c r="AS1000" s="53">
        <f t="shared" si="512"/>
        <v>2.6528438018125287</v>
      </c>
      <c r="AT1000" s="53"/>
      <c r="AU1000" s="48">
        <f t="shared" si="519"/>
        <v>39175</v>
      </c>
      <c r="AV1000" s="53">
        <f t="shared" si="539"/>
        <v>438.24054453194304</v>
      </c>
      <c r="AW1000" s="53">
        <f t="shared" si="540"/>
        <v>552.68989958919769</v>
      </c>
      <c r="AX1000" s="53">
        <f t="shared" si="541"/>
        <v>213.05759508555255</v>
      </c>
      <c r="AY1000" s="53">
        <f t="shared" si="542"/>
        <v>534.74798194398056</v>
      </c>
      <c r="AZ1000" s="53">
        <f t="shared" si="543"/>
        <v>220.74438929192465</v>
      </c>
      <c r="BA1000" s="53">
        <f t="shared" si="544"/>
        <v>212.70501602932856</v>
      </c>
      <c r="BB1000" s="58">
        <f t="shared" si="545"/>
        <v>2172.1854264719268</v>
      </c>
      <c r="BC1000">
        <f t="shared" si="520"/>
        <v>2.8344178896986705E-2</v>
      </c>
      <c r="BD1000">
        <v>2172.1570822930298</v>
      </c>
      <c r="BE1000" s="48">
        <f t="shared" si="514"/>
        <v>39175</v>
      </c>
    </row>
    <row r="1001" spans="1:57">
      <c r="A1001" s="48">
        <v>39176</v>
      </c>
      <c r="B1001" s="49">
        <v>35.86</v>
      </c>
      <c r="C1001" s="50">
        <v>119.97</v>
      </c>
      <c r="D1001" s="49">
        <v>64.58</v>
      </c>
      <c r="E1001" s="50">
        <v>77.459999999999994</v>
      </c>
      <c r="F1001" s="49">
        <v>68.23</v>
      </c>
      <c r="G1001" s="50">
        <v>82.92</v>
      </c>
      <c r="H1001" s="49">
        <v>75.33</v>
      </c>
      <c r="I1001" s="50">
        <v>83.67</v>
      </c>
      <c r="J1001">
        <v>66.95</v>
      </c>
      <c r="K1001">
        <v>86.43</v>
      </c>
      <c r="L1001" s="49">
        <v>72.709999999999994</v>
      </c>
      <c r="M1001" s="50">
        <v>80.23</v>
      </c>
      <c r="O1001" s="48">
        <f t="shared" si="515"/>
        <v>39176</v>
      </c>
      <c r="P1001" s="44">
        <f t="shared" si="521"/>
        <v>0.29890806034842043</v>
      </c>
      <c r="Q1001" s="44">
        <f t="shared" si="522"/>
        <v>0.83372063000258201</v>
      </c>
      <c r="R1001" s="44">
        <f t="shared" si="523"/>
        <v>0.8228412928123493</v>
      </c>
      <c r="S1001" s="44">
        <f t="shared" si="524"/>
        <v>0.90032269630691997</v>
      </c>
      <c r="T1001" s="44">
        <f t="shared" si="525"/>
        <v>0.77461529561494846</v>
      </c>
      <c r="U1001" s="44">
        <f t="shared" si="526"/>
        <v>0.90626947525863133</v>
      </c>
      <c r="W1001" s="51">
        <f t="shared" si="516"/>
        <v>39176</v>
      </c>
      <c r="X1001" s="44">
        <f t="shared" si="527"/>
        <v>3.3451508936419572</v>
      </c>
      <c r="Y1001" s="44">
        <f t="shared" si="528"/>
        <v>1.1993447993447994</v>
      </c>
      <c r="Z1001" s="44">
        <f t="shared" si="529"/>
        <v>1.2286140089418778</v>
      </c>
      <c r="AA1001" s="44">
        <f t="shared" si="530"/>
        <v>1.1107500676956406</v>
      </c>
      <c r="AB1001" s="44">
        <f t="shared" si="531"/>
        <v>1.3011239463003432</v>
      </c>
      <c r="AC1001" s="44">
        <f t="shared" si="532"/>
        <v>1.1153577904868182</v>
      </c>
      <c r="AE1001" s="48">
        <f t="shared" si="517"/>
        <v>39176</v>
      </c>
      <c r="AF1001" s="53">
        <f t="shared" si="533"/>
        <v>3.6758615577974756</v>
      </c>
      <c r="AG1001" s="53">
        <f t="shared" si="534"/>
        <v>7.1645915401143432</v>
      </c>
      <c r="AH1001" s="53">
        <f t="shared" si="535"/>
        <v>2.5453245636446979</v>
      </c>
      <c r="AI1001" s="53">
        <f t="shared" si="536"/>
        <v>6.3943368182249163</v>
      </c>
      <c r="AJ1001" s="53">
        <f t="shared" si="537"/>
        <v>2.5175351772869696</v>
      </c>
      <c r="AK1001" s="53">
        <f t="shared" si="538"/>
        <v>2.6242690973845537</v>
      </c>
      <c r="AL1001" s="53"/>
      <c r="AM1001" s="48">
        <f t="shared" si="518"/>
        <v>39176</v>
      </c>
      <c r="AN1001" s="53">
        <f t="shared" si="513"/>
        <v>3.6754666423142157</v>
      </c>
      <c r="AO1001" s="53">
        <f t="shared" si="513"/>
        <v>7.1640076380841062</v>
      </c>
      <c r="AP1001" s="53">
        <f t="shared" si="513"/>
        <v>2.5732069130146211</v>
      </c>
      <c r="AQ1001" s="53">
        <f t="shared" si="512"/>
        <v>6.3945510021050422</v>
      </c>
      <c r="AR1001" s="53">
        <f t="shared" si="512"/>
        <v>2.5373494638181553</v>
      </c>
      <c r="AS1001" s="53">
        <f t="shared" si="512"/>
        <v>2.6526498315918308</v>
      </c>
      <c r="AT1001" s="53"/>
      <c r="AU1001" s="48">
        <f t="shared" si="519"/>
        <v>39176</v>
      </c>
      <c r="AV1001" s="53">
        <f t="shared" si="539"/>
        <v>440.94573307843643</v>
      </c>
      <c r="AW1001" s="53">
        <f t="shared" si="540"/>
        <v>554.92403164599477</v>
      </c>
      <c r="AX1001" s="53">
        <f t="shared" si="541"/>
        <v>213.37031722717239</v>
      </c>
      <c r="AY1001" s="53">
        <f t="shared" si="542"/>
        <v>535.03208234612885</v>
      </c>
      <c r="AZ1001" s="53">
        <f t="shared" si="543"/>
        <v>219.30311415780318</v>
      </c>
      <c r="BA1001" s="53">
        <f t="shared" si="544"/>
        <v>212.8220959886126</v>
      </c>
      <c r="BB1001" s="58">
        <f t="shared" si="545"/>
        <v>2176.3973744441482</v>
      </c>
      <c r="BC1001">
        <f t="shared" si="520"/>
        <v>9.0974508157160017E-4</v>
      </c>
      <c r="BD1001">
        <v>2176.3982841892298</v>
      </c>
      <c r="BE1001" s="48">
        <f t="shared" si="514"/>
        <v>39176</v>
      </c>
    </row>
    <row r="1002" spans="1:57">
      <c r="A1002" s="48">
        <v>39177</v>
      </c>
      <c r="B1002" s="49">
        <v>35.9</v>
      </c>
      <c r="C1002" s="50">
        <v>120.08</v>
      </c>
      <c r="D1002" s="49">
        <v>64.819999999999993</v>
      </c>
      <c r="E1002" s="50">
        <v>77.739999999999995</v>
      </c>
      <c r="F1002" s="49">
        <v>68.06</v>
      </c>
      <c r="G1002" s="50">
        <v>82.71</v>
      </c>
      <c r="H1002" s="49">
        <v>75.52</v>
      </c>
      <c r="I1002" s="50">
        <v>83.88</v>
      </c>
      <c r="J1002">
        <v>67</v>
      </c>
      <c r="K1002">
        <v>86.5</v>
      </c>
      <c r="L1002" s="49">
        <v>72.680000000000007</v>
      </c>
      <c r="M1002" s="50">
        <v>80.2</v>
      </c>
      <c r="O1002" s="48">
        <f t="shared" si="515"/>
        <v>39177</v>
      </c>
      <c r="P1002" s="44">
        <f t="shared" si="521"/>
        <v>0.29896735509660227</v>
      </c>
      <c r="Q1002" s="44">
        <f t="shared" si="522"/>
        <v>0.83380499099562644</v>
      </c>
      <c r="R1002" s="44">
        <f t="shared" si="523"/>
        <v>0.82287510579131917</v>
      </c>
      <c r="S1002" s="44">
        <f t="shared" si="524"/>
        <v>0.90033381020505487</v>
      </c>
      <c r="T1002" s="44">
        <f t="shared" si="525"/>
        <v>0.77456647398843925</v>
      </c>
      <c r="U1002" s="44">
        <f t="shared" si="526"/>
        <v>0.9062344139650873</v>
      </c>
      <c r="W1002" s="51">
        <f t="shared" si="516"/>
        <v>39177</v>
      </c>
      <c r="X1002" s="44">
        <f t="shared" si="527"/>
        <v>3.3451508936419572</v>
      </c>
      <c r="Y1002" s="44">
        <f t="shared" si="528"/>
        <v>1.1993447993447994</v>
      </c>
      <c r="Z1002" s="44">
        <f t="shared" si="529"/>
        <v>1.2286140089418778</v>
      </c>
      <c r="AA1002" s="44">
        <f t="shared" si="530"/>
        <v>1.1107500676956406</v>
      </c>
      <c r="AB1002" s="44">
        <f t="shared" si="531"/>
        <v>1.3011239463003432</v>
      </c>
      <c r="AC1002" s="44">
        <f t="shared" si="532"/>
        <v>1.1153577904868182</v>
      </c>
      <c r="AE1002" s="48">
        <f t="shared" si="517"/>
        <v>39177</v>
      </c>
      <c r="AF1002" s="53">
        <f t="shared" si="533"/>
        <v>3.6758615577974756</v>
      </c>
      <c r="AG1002" s="53">
        <f t="shared" si="534"/>
        <v>7.1645915401143432</v>
      </c>
      <c r="AH1002" s="53">
        <f t="shared" si="535"/>
        <v>2.5453245636446979</v>
      </c>
      <c r="AI1002" s="53">
        <f t="shared" si="536"/>
        <v>6.3943368182249163</v>
      </c>
      <c r="AJ1002" s="53">
        <f t="shared" si="537"/>
        <v>2.5175351772869696</v>
      </c>
      <c r="AK1002" s="53">
        <f t="shared" si="538"/>
        <v>2.6242690973845537</v>
      </c>
      <c r="AL1002" s="53"/>
      <c r="AM1002" s="48">
        <f t="shared" si="518"/>
        <v>39177</v>
      </c>
      <c r="AN1002" s="53">
        <f t="shared" si="513"/>
        <v>3.6761957490126194</v>
      </c>
      <c r="AO1002" s="53">
        <f t="shared" si="513"/>
        <v>7.1647325365414289</v>
      </c>
      <c r="AP1002" s="53">
        <f t="shared" si="513"/>
        <v>2.5733126536866009</v>
      </c>
      <c r="AQ1002" s="53">
        <f t="shared" si="512"/>
        <v>6.394629938678281</v>
      </c>
      <c r="AR1002" s="53">
        <f t="shared" si="512"/>
        <v>2.5371895424629392</v>
      </c>
      <c r="AS1002" s="53">
        <f t="shared" si="512"/>
        <v>2.6525472072213163</v>
      </c>
      <c r="AT1002" s="53"/>
      <c r="AU1002" s="48">
        <f t="shared" si="519"/>
        <v>39177</v>
      </c>
      <c r="AV1002" s="53">
        <f t="shared" si="539"/>
        <v>441.43758554143534</v>
      </c>
      <c r="AW1002" s="53">
        <f t="shared" si="540"/>
        <v>556.98630739073064</v>
      </c>
      <c r="AX1002" s="53">
        <f t="shared" si="541"/>
        <v>212.83868958641875</v>
      </c>
      <c r="AY1002" s="53">
        <f t="shared" si="542"/>
        <v>536.38155925633419</v>
      </c>
      <c r="AZ1002" s="53">
        <f t="shared" si="543"/>
        <v>219.46689542304424</v>
      </c>
      <c r="BA1002" s="53">
        <f t="shared" si="544"/>
        <v>212.73428601914958</v>
      </c>
      <c r="BB1002" s="58">
        <f t="shared" si="545"/>
        <v>2179.8453232171128</v>
      </c>
      <c r="BC1002">
        <f t="shared" si="520"/>
        <v>8.389796471419686E-4</v>
      </c>
      <c r="BD1002">
        <v>2179.8461621967599</v>
      </c>
      <c r="BE1002" s="48">
        <f t="shared" si="514"/>
        <v>39177</v>
      </c>
    </row>
    <row r="1003" spans="1:57">
      <c r="A1003" s="48">
        <v>39181</v>
      </c>
      <c r="B1003" s="49">
        <v>36.1</v>
      </c>
      <c r="C1003" s="50">
        <v>120.77</v>
      </c>
      <c r="D1003" s="49">
        <v>64.77</v>
      </c>
      <c r="E1003" s="50">
        <v>77.680000000000007</v>
      </c>
      <c r="F1003" s="49">
        <v>67.75</v>
      </c>
      <c r="G1003" s="50">
        <v>82.33</v>
      </c>
      <c r="H1003" s="49">
        <v>75.64</v>
      </c>
      <c r="I1003" s="50">
        <v>84.02</v>
      </c>
      <c r="J1003">
        <v>66.959999999999994</v>
      </c>
      <c r="K1003">
        <v>86.44</v>
      </c>
      <c r="L1003" s="49">
        <v>72.52</v>
      </c>
      <c r="M1003" s="50">
        <v>80.02</v>
      </c>
      <c r="O1003" s="48">
        <f t="shared" si="515"/>
        <v>39181</v>
      </c>
      <c r="P1003" s="44">
        <f t="shared" si="521"/>
        <v>0.29891529353316221</v>
      </c>
      <c r="Q1003" s="44">
        <f t="shared" si="522"/>
        <v>0.83380535530381039</v>
      </c>
      <c r="R1003" s="44">
        <f t="shared" si="523"/>
        <v>0.8229078100327949</v>
      </c>
      <c r="S1003" s="44">
        <f t="shared" si="524"/>
        <v>0.90026184241847185</v>
      </c>
      <c r="T1003" s="44">
        <f t="shared" si="525"/>
        <v>0.77464136973623321</v>
      </c>
      <c r="U1003" s="44">
        <f t="shared" si="526"/>
        <v>0.90627343164208951</v>
      </c>
      <c r="W1003" s="51">
        <f t="shared" si="516"/>
        <v>39181</v>
      </c>
      <c r="X1003" s="44">
        <f t="shared" si="527"/>
        <v>3.3451508936419572</v>
      </c>
      <c r="Y1003" s="44">
        <f t="shared" si="528"/>
        <v>1.1993447993447994</v>
      </c>
      <c r="Z1003" s="44">
        <f t="shared" si="529"/>
        <v>1.2286140089418778</v>
      </c>
      <c r="AA1003" s="44">
        <f t="shared" si="530"/>
        <v>1.1107500676956406</v>
      </c>
      <c r="AB1003" s="44">
        <f t="shared" si="531"/>
        <v>1.3011239463003432</v>
      </c>
      <c r="AC1003" s="44">
        <f t="shared" si="532"/>
        <v>1.1153577904868182</v>
      </c>
      <c r="AE1003" s="48">
        <f t="shared" si="517"/>
        <v>39181</v>
      </c>
      <c r="AF1003" s="53">
        <f t="shared" si="533"/>
        <v>3.6758615577974756</v>
      </c>
      <c r="AG1003" s="53">
        <f t="shared" si="534"/>
        <v>7.1645915401143432</v>
      </c>
      <c r="AH1003" s="53">
        <f t="shared" si="535"/>
        <v>2.5453245636446979</v>
      </c>
      <c r="AI1003" s="53">
        <f t="shared" si="536"/>
        <v>6.3943368182249163</v>
      </c>
      <c r="AJ1003" s="53">
        <f t="shared" si="537"/>
        <v>2.5175351772869696</v>
      </c>
      <c r="AK1003" s="53">
        <f t="shared" si="538"/>
        <v>2.6242690973845537</v>
      </c>
      <c r="AL1003" s="53"/>
      <c r="AM1003" s="48">
        <f t="shared" si="518"/>
        <v>39181</v>
      </c>
      <c r="AN1003" s="53">
        <f t="shared" si="513"/>
        <v>3.6755555838074803</v>
      </c>
      <c r="AO1003" s="53">
        <f t="shared" si="513"/>
        <v>7.1647356669744759</v>
      </c>
      <c r="AP1003" s="53">
        <f t="shared" si="513"/>
        <v>2.5734149270909445</v>
      </c>
      <c r="AQ1003" s="53">
        <f t="shared" si="512"/>
        <v>6.394118786750532</v>
      </c>
      <c r="AR1003" s="53">
        <f t="shared" si="512"/>
        <v>2.5374348728696368</v>
      </c>
      <c r="AS1003" s="53">
        <f t="shared" si="512"/>
        <v>2.6526614119221859</v>
      </c>
      <c r="AT1003" s="53"/>
      <c r="AU1003" s="48">
        <f t="shared" si="519"/>
        <v>39181</v>
      </c>
      <c r="AV1003" s="53">
        <f t="shared" si="539"/>
        <v>443.89684785642936</v>
      </c>
      <c r="AW1003" s="53">
        <f t="shared" si="540"/>
        <v>556.55666661057739</v>
      </c>
      <c r="AX1003" s="53">
        <f t="shared" si="541"/>
        <v>211.86925094739746</v>
      </c>
      <c r="AY1003" s="53">
        <f t="shared" si="542"/>
        <v>537.23386046277972</v>
      </c>
      <c r="AZ1003" s="53">
        <f t="shared" si="543"/>
        <v>219.33587041085138</v>
      </c>
      <c r="BA1003" s="53">
        <f t="shared" si="544"/>
        <v>212.2659661820133</v>
      </c>
      <c r="BB1003" s="58">
        <f t="shared" si="545"/>
        <v>2181.1584624700486</v>
      </c>
      <c r="BC1003">
        <f t="shared" si="520"/>
        <v>6.9067493132024538E-4</v>
      </c>
      <c r="BD1003">
        <v>2181.1591531449799</v>
      </c>
      <c r="BE1003" s="48">
        <f t="shared" si="514"/>
        <v>39181</v>
      </c>
    </row>
    <row r="1004" spans="1:57">
      <c r="A1004" s="48">
        <v>39182</v>
      </c>
      <c r="B1004" s="49">
        <v>36.270000000000003</v>
      </c>
      <c r="C1004" s="50">
        <v>121.34</v>
      </c>
      <c r="D1004" s="49">
        <v>65.25</v>
      </c>
      <c r="E1004" s="50">
        <v>78.260000000000005</v>
      </c>
      <c r="F1004" s="49">
        <v>67.89</v>
      </c>
      <c r="G1004" s="50">
        <v>82.5</v>
      </c>
      <c r="H1004" s="49">
        <v>75.739999999999995</v>
      </c>
      <c r="I1004" s="50">
        <v>84.13</v>
      </c>
      <c r="J1004">
        <v>67.13</v>
      </c>
      <c r="K1004">
        <v>86.66</v>
      </c>
      <c r="L1004" s="49">
        <v>72.61</v>
      </c>
      <c r="M1004" s="50">
        <v>80.12</v>
      </c>
      <c r="O1004" s="48">
        <f t="shared" si="515"/>
        <v>39182</v>
      </c>
      <c r="P1004" s="44">
        <f t="shared" si="521"/>
        <v>0.29891214768419322</v>
      </c>
      <c r="Q1004" s="44">
        <f t="shared" si="522"/>
        <v>0.8337592639918221</v>
      </c>
      <c r="R1004" s="44">
        <f t="shared" si="523"/>
        <v>0.82290909090909092</v>
      </c>
      <c r="S1004" s="44">
        <f t="shared" si="524"/>
        <v>0.9002733864257696</v>
      </c>
      <c r="T1004" s="44">
        <f t="shared" si="525"/>
        <v>0.77463651050080773</v>
      </c>
      <c r="U1004" s="44">
        <f t="shared" si="526"/>
        <v>0.9062656015976035</v>
      </c>
      <c r="W1004" s="51">
        <f t="shared" si="516"/>
        <v>39182</v>
      </c>
      <c r="X1004" s="44">
        <f t="shared" si="527"/>
        <v>3.3451508936419572</v>
      </c>
      <c r="Y1004" s="44">
        <f t="shared" si="528"/>
        <v>1.1993447993447994</v>
      </c>
      <c r="Z1004" s="44">
        <f t="shared" si="529"/>
        <v>1.2286140089418778</v>
      </c>
      <c r="AA1004" s="44">
        <f t="shared" si="530"/>
        <v>1.1107500676956406</v>
      </c>
      <c r="AB1004" s="44">
        <f t="shared" si="531"/>
        <v>1.3011239463003432</v>
      </c>
      <c r="AC1004" s="44">
        <f t="shared" si="532"/>
        <v>1.1153577904868182</v>
      </c>
      <c r="AE1004" s="48">
        <f t="shared" si="517"/>
        <v>39182</v>
      </c>
      <c r="AF1004" s="53">
        <f t="shared" si="533"/>
        <v>3.6758615577974756</v>
      </c>
      <c r="AG1004" s="53">
        <f t="shared" si="534"/>
        <v>7.1645915401143432</v>
      </c>
      <c r="AH1004" s="53">
        <f t="shared" si="535"/>
        <v>2.5453245636446979</v>
      </c>
      <c r="AI1004" s="53">
        <f t="shared" si="536"/>
        <v>6.3943368182249163</v>
      </c>
      <c r="AJ1004" s="53">
        <f t="shared" si="537"/>
        <v>2.5175351772869696</v>
      </c>
      <c r="AK1004" s="53">
        <f t="shared" si="538"/>
        <v>2.6242690973845537</v>
      </c>
      <c r="AL1004" s="53"/>
      <c r="AM1004" s="48">
        <f t="shared" si="518"/>
        <v>39182</v>
      </c>
      <c r="AN1004" s="53">
        <f t="shared" si="513"/>
        <v>3.6755169014683897</v>
      </c>
      <c r="AO1004" s="53">
        <f t="shared" si="513"/>
        <v>7.1643396128296573</v>
      </c>
      <c r="AP1004" s="53">
        <f t="shared" si="513"/>
        <v>2.5734189326747288</v>
      </c>
      <c r="AQ1004" s="53">
        <f t="shared" si="512"/>
        <v>6.3942007781784236</v>
      </c>
      <c r="AR1004" s="53">
        <f t="shared" si="512"/>
        <v>2.5374189558351148</v>
      </c>
      <c r="AS1004" s="53">
        <f t="shared" si="512"/>
        <v>2.6526384933899454</v>
      </c>
      <c r="AT1004" s="53"/>
      <c r="AU1004" s="48">
        <f t="shared" si="519"/>
        <v>39182</v>
      </c>
      <c r="AV1004" s="53">
        <f t="shared" si="539"/>
        <v>445.98722082417441</v>
      </c>
      <c r="AW1004" s="53">
        <f t="shared" si="540"/>
        <v>560.68121810004902</v>
      </c>
      <c r="AX1004" s="53">
        <f t="shared" si="541"/>
        <v>212.30706194566511</v>
      </c>
      <c r="AY1004" s="53">
        <f t="shared" si="542"/>
        <v>537.94411146815071</v>
      </c>
      <c r="AZ1004" s="53">
        <f t="shared" si="543"/>
        <v>219.89272671267105</v>
      </c>
      <c r="BA1004" s="53">
        <f t="shared" si="544"/>
        <v>212.52939609040243</v>
      </c>
      <c r="BB1004" s="58">
        <f t="shared" si="545"/>
        <v>2189.3417351411126</v>
      </c>
      <c r="BC1004">
        <f t="shared" si="520"/>
        <v>6.5438929732408724E-4</v>
      </c>
      <c r="BD1004">
        <v>2189.3423895304099</v>
      </c>
      <c r="BE1004" s="48">
        <f t="shared" si="514"/>
        <v>39182</v>
      </c>
    </row>
    <row r="1005" spans="1:57">
      <c r="A1005" s="48">
        <v>39183</v>
      </c>
      <c r="B1005" s="49">
        <v>35.94</v>
      </c>
      <c r="C1005" s="50">
        <v>120.22</v>
      </c>
      <c r="D1005" s="49">
        <v>64.930000000000007</v>
      </c>
      <c r="E1005" s="50">
        <v>77.88</v>
      </c>
      <c r="F1005" s="49">
        <v>67.81</v>
      </c>
      <c r="G1005" s="50">
        <v>82.4</v>
      </c>
      <c r="H1005" s="49">
        <v>75.42</v>
      </c>
      <c r="I1005" s="50">
        <v>83.77</v>
      </c>
      <c r="J1005">
        <v>66.23</v>
      </c>
      <c r="K1005">
        <v>85.5</v>
      </c>
      <c r="L1005" s="49">
        <v>72.61</v>
      </c>
      <c r="M1005" s="50">
        <v>80.12</v>
      </c>
      <c r="O1005" s="48">
        <f t="shared" si="515"/>
        <v>39183</v>
      </c>
      <c r="P1005" s="44">
        <f t="shared" si="521"/>
        <v>0.2989519214772916</v>
      </c>
      <c r="Q1005" s="44">
        <f t="shared" si="522"/>
        <v>0.83371854134566015</v>
      </c>
      <c r="R1005" s="44">
        <f t="shared" si="523"/>
        <v>0.82293689320388341</v>
      </c>
      <c r="S1005" s="44">
        <f t="shared" si="524"/>
        <v>0.90032231108988903</v>
      </c>
      <c r="T1005" s="44">
        <f t="shared" si="525"/>
        <v>0.77461988304093576</v>
      </c>
      <c r="U1005" s="44">
        <f t="shared" si="526"/>
        <v>0.9062656015976035</v>
      </c>
      <c r="W1005" s="51">
        <f t="shared" si="516"/>
        <v>39183</v>
      </c>
      <c r="X1005" s="44">
        <f t="shared" si="527"/>
        <v>3.3451508936419572</v>
      </c>
      <c r="Y1005" s="44">
        <f t="shared" si="528"/>
        <v>1.1993447993447994</v>
      </c>
      <c r="Z1005" s="44">
        <f t="shared" si="529"/>
        <v>1.2286140089418778</v>
      </c>
      <c r="AA1005" s="44">
        <f t="shared" si="530"/>
        <v>1.1107500676956406</v>
      </c>
      <c r="AB1005" s="44">
        <f t="shared" si="531"/>
        <v>1.3011239463003432</v>
      </c>
      <c r="AC1005" s="44">
        <f t="shared" si="532"/>
        <v>1.1153577904868182</v>
      </c>
      <c r="AE1005" s="48">
        <f t="shared" si="517"/>
        <v>39183</v>
      </c>
      <c r="AF1005" s="53">
        <f t="shared" si="533"/>
        <v>3.6758615577974756</v>
      </c>
      <c r="AG1005" s="53">
        <f t="shared" si="534"/>
        <v>7.1645915401143432</v>
      </c>
      <c r="AH1005" s="53">
        <f t="shared" si="535"/>
        <v>2.5453245636446979</v>
      </c>
      <c r="AI1005" s="53">
        <f t="shared" si="536"/>
        <v>6.3943368182249163</v>
      </c>
      <c r="AJ1005" s="53">
        <f t="shared" si="537"/>
        <v>2.5175351772869696</v>
      </c>
      <c r="AK1005" s="53">
        <f t="shared" si="538"/>
        <v>2.6242690973845537</v>
      </c>
      <c r="AL1005" s="53"/>
      <c r="AM1005" s="48">
        <f t="shared" si="518"/>
        <v>39183</v>
      </c>
      <c r="AN1005" s="53">
        <f t="shared" si="513"/>
        <v>3.6760059724208456</v>
      </c>
      <c r="AO1005" s="53">
        <f t="shared" si="513"/>
        <v>7.1639896906403191</v>
      </c>
      <c r="AP1005" s="53">
        <f t="shared" si="513"/>
        <v>2.5735058766064234</v>
      </c>
      <c r="AQ1005" s="53">
        <f t="shared" si="512"/>
        <v>6.3945482660972068</v>
      </c>
      <c r="AR1005" s="53">
        <f t="shared" si="512"/>
        <v>2.5373644905068033</v>
      </c>
      <c r="AS1005" s="53">
        <f t="shared" si="512"/>
        <v>2.6526384933899454</v>
      </c>
      <c r="AT1005" s="53"/>
      <c r="AU1005" s="48">
        <f t="shared" si="519"/>
        <v>39183</v>
      </c>
      <c r="AV1005" s="53">
        <f t="shared" si="539"/>
        <v>441.92943800443408</v>
      </c>
      <c r="AW1005" s="53">
        <f t="shared" si="540"/>
        <v>557.93151710706798</v>
      </c>
      <c r="AX1005" s="53">
        <f t="shared" si="541"/>
        <v>212.0568842323693</v>
      </c>
      <c r="AY1005" s="53">
        <f t="shared" si="542"/>
        <v>535.67130825096297</v>
      </c>
      <c r="AZ1005" s="53">
        <f t="shared" si="543"/>
        <v>216.9446639383317</v>
      </c>
      <c r="BA1005" s="53">
        <f t="shared" si="544"/>
        <v>212.52939609040243</v>
      </c>
      <c r="BB1005" s="58">
        <f t="shared" si="545"/>
        <v>2177.0632076235684</v>
      </c>
      <c r="BC1005">
        <f t="shared" si="520"/>
        <v>8.1913267149502644E-4</v>
      </c>
      <c r="BD1005">
        <v>2177.0640267562399</v>
      </c>
      <c r="BE1005" s="48">
        <f t="shared" si="514"/>
        <v>39183</v>
      </c>
    </row>
    <row r="1006" spans="1:57">
      <c r="A1006" s="48">
        <v>39184</v>
      </c>
      <c r="B1006" s="49">
        <v>36.54</v>
      </c>
      <c r="C1006" s="50">
        <v>122.23</v>
      </c>
      <c r="D1006" s="49">
        <v>65.37</v>
      </c>
      <c r="E1006" s="50">
        <v>78.400000000000006</v>
      </c>
      <c r="F1006" s="49">
        <v>67.87</v>
      </c>
      <c r="G1006" s="50">
        <v>82.48</v>
      </c>
      <c r="H1006" s="49">
        <v>75.709999999999994</v>
      </c>
      <c r="I1006" s="50">
        <v>84.09</v>
      </c>
      <c r="J1006">
        <v>65.88</v>
      </c>
      <c r="K1006">
        <v>85.05</v>
      </c>
      <c r="L1006" s="49">
        <v>72.599999999999994</v>
      </c>
      <c r="M1006" s="50">
        <v>80.11</v>
      </c>
      <c r="O1006" s="48">
        <f t="shared" si="515"/>
        <v>39184</v>
      </c>
      <c r="P1006" s="44">
        <f t="shared" si="521"/>
        <v>0.29894461261556082</v>
      </c>
      <c r="Q1006" s="44">
        <f t="shared" si="522"/>
        <v>0.83380102040816328</v>
      </c>
      <c r="R1006" s="44">
        <f t="shared" si="523"/>
        <v>0.82286614936954416</v>
      </c>
      <c r="S1006" s="44">
        <f t="shared" si="524"/>
        <v>0.90034486859317386</v>
      </c>
      <c r="T1006" s="44">
        <f t="shared" si="525"/>
        <v>0.77460317460317463</v>
      </c>
      <c r="U1006" s="44">
        <f t="shared" si="526"/>
        <v>0.90625390088628133</v>
      </c>
      <c r="W1006" s="51">
        <f t="shared" si="516"/>
        <v>39184</v>
      </c>
      <c r="X1006" s="44">
        <f t="shared" si="527"/>
        <v>3.3451508936419572</v>
      </c>
      <c r="Y1006" s="44">
        <f t="shared" si="528"/>
        <v>1.1993447993447994</v>
      </c>
      <c r="Z1006" s="44">
        <f t="shared" si="529"/>
        <v>1.2286140089418778</v>
      </c>
      <c r="AA1006" s="44">
        <f t="shared" si="530"/>
        <v>1.1107500676956406</v>
      </c>
      <c r="AB1006" s="44">
        <f t="shared" si="531"/>
        <v>1.3011239463003432</v>
      </c>
      <c r="AC1006" s="44">
        <f t="shared" si="532"/>
        <v>1.1153577904868182</v>
      </c>
      <c r="AE1006" s="48">
        <f t="shared" si="517"/>
        <v>39184</v>
      </c>
      <c r="AF1006" s="53">
        <f t="shared" si="533"/>
        <v>3.6758615577974756</v>
      </c>
      <c r="AG1006" s="53">
        <f t="shared" si="534"/>
        <v>7.1645915401143432</v>
      </c>
      <c r="AH1006" s="53">
        <f t="shared" si="535"/>
        <v>2.5453245636446979</v>
      </c>
      <c r="AI1006" s="53">
        <f t="shared" si="536"/>
        <v>6.3943368182249163</v>
      </c>
      <c r="AJ1006" s="53">
        <f t="shared" si="537"/>
        <v>2.5175351772869696</v>
      </c>
      <c r="AK1006" s="53">
        <f t="shared" si="538"/>
        <v>2.6242690973845537</v>
      </c>
      <c r="AL1006" s="53"/>
      <c r="AM1006" s="48">
        <f t="shared" si="518"/>
        <v>39184</v>
      </c>
      <c r="AN1006" s="53">
        <f t="shared" si="513"/>
        <v>3.6759161003797458</v>
      </c>
      <c r="AO1006" s="53">
        <f t="shared" si="513"/>
        <v>7.1646984180155222</v>
      </c>
      <c r="AP1006" s="53">
        <f t="shared" si="513"/>
        <v>2.5732846449726137</v>
      </c>
      <c r="AQ1006" s="53">
        <f t="shared" si="512"/>
        <v>6.3947084809910741</v>
      </c>
      <c r="AR1006" s="53">
        <f t="shared" si="512"/>
        <v>2.537309759925269</v>
      </c>
      <c r="AS1006" s="53">
        <f t="shared" si="512"/>
        <v>2.6526042454198158</v>
      </c>
      <c r="AT1006" s="53"/>
      <c r="AU1006" s="48">
        <f t="shared" si="519"/>
        <v>39184</v>
      </c>
      <c r="AV1006" s="53">
        <f t="shared" si="539"/>
        <v>449.30722494941637</v>
      </c>
      <c r="AW1006" s="53">
        <f t="shared" si="540"/>
        <v>561.71235597241696</v>
      </c>
      <c r="AX1006" s="53">
        <f t="shared" si="541"/>
        <v>212.24451751734119</v>
      </c>
      <c r="AY1006" s="53">
        <f t="shared" si="542"/>
        <v>537.73103616653941</v>
      </c>
      <c r="AZ1006" s="53">
        <f t="shared" si="543"/>
        <v>215.79819508164411</v>
      </c>
      <c r="BA1006" s="53">
        <f t="shared" si="544"/>
        <v>212.50012610058144</v>
      </c>
      <c r="BB1006" s="58">
        <f t="shared" si="545"/>
        <v>2189.2934557879394</v>
      </c>
      <c r="BC1006">
        <f t="shared" si="520"/>
        <v>6.4686919085943373E-4</v>
      </c>
      <c r="BD1006">
        <v>2189.2941026571302</v>
      </c>
      <c r="BE1006" s="48">
        <f t="shared" si="514"/>
        <v>39184</v>
      </c>
    </row>
    <row r="1007" spans="1:57">
      <c r="A1007" s="48">
        <v>39185</v>
      </c>
      <c r="B1007" s="49">
        <v>36.72</v>
      </c>
      <c r="C1007" s="50">
        <v>122.83</v>
      </c>
      <c r="D1007" s="49">
        <v>65.58</v>
      </c>
      <c r="E1007" s="50">
        <v>78.66</v>
      </c>
      <c r="F1007" s="49">
        <v>67.760000000000005</v>
      </c>
      <c r="G1007" s="50">
        <v>82.34</v>
      </c>
      <c r="H1007" s="49">
        <v>76.03</v>
      </c>
      <c r="I1007" s="50">
        <v>84.45</v>
      </c>
      <c r="J1007">
        <v>66.599999999999994</v>
      </c>
      <c r="K1007">
        <v>85.98</v>
      </c>
      <c r="L1007" s="49">
        <v>72.569999999999993</v>
      </c>
      <c r="M1007" s="50">
        <v>80.069999999999993</v>
      </c>
      <c r="O1007" s="48">
        <f t="shared" si="515"/>
        <v>39185</v>
      </c>
      <c r="P1007" s="44">
        <f t="shared" si="521"/>
        <v>0.2989497679719938</v>
      </c>
      <c r="Q1007" s="44">
        <f t="shared" si="522"/>
        <v>0.83371472158657511</v>
      </c>
      <c r="R1007" s="44">
        <f t="shared" si="523"/>
        <v>0.82292931746417297</v>
      </c>
      <c r="S1007" s="44">
        <f t="shared" si="524"/>
        <v>0.90029603315571338</v>
      </c>
      <c r="T1007" s="44">
        <f t="shared" si="525"/>
        <v>0.77459874389392869</v>
      </c>
      <c r="U1007" s="44">
        <f t="shared" si="526"/>
        <v>0.90633195953540646</v>
      </c>
      <c r="W1007" s="51">
        <f t="shared" si="516"/>
        <v>39185</v>
      </c>
      <c r="X1007" s="44">
        <f t="shared" si="527"/>
        <v>3.3451508936419572</v>
      </c>
      <c r="Y1007" s="44">
        <f t="shared" si="528"/>
        <v>1.1993447993447994</v>
      </c>
      <c r="Z1007" s="44">
        <f t="shared" si="529"/>
        <v>1.2286140089418778</v>
      </c>
      <c r="AA1007" s="44">
        <f t="shared" si="530"/>
        <v>1.1107500676956406</v>
      </c>
      <c r="AB1007" s="44">
        <f t="shared" si="531"/>
        <v>1.3011239463003432</v>
      </c>
      <c r="AC1007" s="44">
        <f t="shared" si="532"/>
        <v>1.1153577904868182</v>
      </c>
      <c r="AE1007" s="48">
        <f t="shared" si="517"/>
        <v>39185</v>
      </c>
      <c r="AF1007" s="53">
        <f t="shared" si="533"/>
        <v>3.6758615577974756</v>
      </c>
      <c r="AG1007" s="53">
        <f t="shared" si="534"/>
        <v>7.1645915401143432</v>
      </c>
      <c r="AH1007" s="53">
        <f t="shared" si="535"/>
        <v>2.5453245636446979</v>
      </c>
      <c r="AI1007" s="53">
        <f t="shared" si="536"/>
        <v>6.3943368182249163</v>
      </c>
      <c r="AJ1007" s="53">
        <f t="shared" si="537"/>
        <v>2.5175351772869696</v>
      </c>
      <c r="AK1007" s="53">
        <f t="shared" si="538"/>
        <v>2.6242690973845537</v>
      </c>
      <c r="AL1007" s="53"/>
      <c r="AM1007" s="48">
        <f t="shared" si="518"/>
        <v>39185</v>
      </c>
      <c r="AN1007" s="53">
        <f t="shared" si="513"/>
        <v>3.6759794922487257</v>
      </c>
      <c r="AO1007" s="53">
        <f t="shared" si="513"/>
        <v>7.1639568681548527</v>
      </c>
      <c r="AP1007" s="53">
        <f t="shared" si="513"/>
        <v>2.5734821855909575</v>
      </c>
      <c r="AQ1007" s="53">
        <f t="shared" si="512"/>
        <v>6.3943616268055337</v>
      </c>
      <c r="AR1007" s="53">
        <f t="shared" si="512"/>
        <v>2.5372952465819449</v>
      </c>
      <c r="AS1007" s="53">
        <f t="shared" si="512"/>
        <v>2.6528327230063491</v>
      </c>
      <c r="AT1007" s="53"/>
      <c r="AU1007" s="48">
        <f t="shared" si="519"/>
        <v>39185</v>
      </c>
      <c r="AV1007" s="53">
        <f t="shared" si="539"/>
        <v>451.52056103291096</v>
      </c>
      <c r="AW1007" s="53">
        <f t="shared" si="540"/>
        <v>563.51684724906067</v>
      </c>
      <c r="AX1007" s="53">
        <f t="shared" si="541"/>
        <v>211.90052316155945</v>
      </c>
      <c r="AY1007" s="53">
        <f t="shared" si="542"/>
        <v>540.00383938372738</v>
      </c>
      <c r="AZ1007" s="53">
        <f t="shared" si="543"/>
        <v>218.15664530111565</v>
      </c>
      <c r="BA1007" s="53">
        <f t="shared" si="544"/>
        <v>212.41231613111836</v>
      </c>
      <c r="BB1007" s="58">
        <f t="shared" si="545"/>
        <v>2197.5107322594922</v>
      </c>
      <c r="BC1007">
        <f t="shared" si="520"/>
        <v>2.8765652212314308E-2</v>
      </c>
      <c r="BD1007">
        <v>2197.4819666072799</v>
      </c>
      <c r="BE1007" s="48">
        <f t="shared" si="514"/>
        <v>39185</v>
      </c>
    </row>
    <row r="1008" spans="1:57">
      <c r="A1008" s="48">
        <v>39188</v>
      </c>
      <c r="B1008" s="49">
        <v>37.15</v>
      </c>
      <c r="C1008" s="50">
        <v>124.29</v>
      </c>
      <c r="D1008" s="49">
        <v>66.28</v>
      </c>
      <c r="E1008" s="50">
        <v>79.489999999999995</v>
      </c>
      <c r="F1008" s="49">
        <v>67.83</v>
      </c>
      <c r="G1008" s="50">
        <v>82.43</v>
      </c>
      <c r="H1008" s="49">
        <v>76.81</v>
      </c>
      <c r="I1008" s="50">
        <v>85.32</v>
      </c>
      <c r="J1008">
        <v>66.58</v>
      </c>
      <c r="K1008">
        <v>85.96</v>
      </c>
      <c r="L1008" s="49">
        <v>72.56</v>
      </c>
      <c r="M1008" s="50">
        <v>80.06</v>
      </c>
      <c r="O1008" s="48">
        <f t="shared" si="515"/>
        <v>39188</v>
      </c>
      <c r="P1008" s="44">
        <f t="shared" si="521"/>
        <v>0.29889773915841977</v>
      </c>
      <c r="Q1008" s="44">
        <f t="shared" si="522"/>
        <v>0.83381557428607378</v>
      </c>
      <c r="R1008" s="44">
        <f t="shared" si="523"/>
        <v>0.82288001941040878</v>
      </c>
      <c r="S1008" s="44">
        <f t="shared" si="524"/>
        <v>0.90025785278949844</v>
      </c>
      <c r="T1008" s="44">
        <f t="shared" si="525"/>
        <v>0.77454630060493257</v>
      </c>
      <c r="U1008" s="44">
        <f t="shared" si="526"/>
        <v>0.90632025980514619</v>
      </c>
      <c r="W1008" s="51">
        <f t="shared" si="516"/>
        <v>39188</v>
      </c>
      <c r="X1008" s="44">
        <f t="shared" si="527"/>
        <v>3.3451508936419572</v>
      </c>
      <c r="Y1008" s="44">
        <f t="shared" si="528"/>
        <v>1.1993447993447994</v>
      </c>
      <c r="Z1008" s="44">
        <f t="shared" si="529"/>
        <v>1.2286140089418778</v>
      </c>
      <c r="AA1008" s="44">
        <f t="shared" si="530"/>
        <v>1.1107500676956406</v>
      </c>
      <c r="AB1008" s="44">
        <f t="shared" si="531"/>
        <v>1.3011239463003432</v>
      </c>
      <c r="AC1008" s="44">
        <f t="shared" si="532"/>
        <v>1.1153577904868182</v>
      </c>
      <c r="AE1008" s="48">
        <f t="shared" si="517"/>
        <v>39188</v>
      </c>
      <c r="AF1008" s="53">
        <f t="shared" si="533"/>
        <v>3.6758615577974756</v>
      </c>
      <c r="AG1008" s="53">
        <f t="shared" si="534"/>
        <v>7.1645915401143432</v>
      </c>
      <c r="AH1008" s="53">
        <f t="shared" si="535"/>
        <v>2.5453245636446979</v>
      </c>
      <c r="AI1008" s="53">
        <f t="shared" si="536"/>
        <v>6.3943368182249163</v>
      </c>
      <c r="AJ1008" s="53">
        <f t="shared" si="537"/>
        <v>2.5175351772869696</v>
      </c>
      <c r="AK1008" s="53">
        <f t="shared" si="538"/>
        <v>2.6242690973845537</v>
      </c>
      <c r="AL1008" s="53"/>
      <c r="AM1008" s="48">
        <f t="shared" si="518"/>
        <v>39188</v>
      </c>
      <c r="AN1008" s="53">
        <f t="shared" si="513"/>
        <v>3.6753397297461432</v>
      </c>
      <c r="AO1008" s="53">
        <f t="shared" si="513"/>
        <v>7.1648234768047168</v>
      </c>
      <c r="AP1008" s="53">
        <f t="shared" si="513"/>
        <v>2.573328019661449</v>
      </c>
      <c r="AQ1008" s="53">
        <f t="shared" si="512"/>
        <v>6.3940904503706371</v>
      </c>
      <c r="AR1008" s="53">
        <f t="shared" si="512"/>
        <v>2.537123462017441</v>
      </c>
      <c r="AS1008" s="53">
        <f t="shared" si="512"/>
        <v>2.6527984779077864</v>
      </c>
      <c r="AT1008" s="53"/>
      <c r="AU1008" s="48">
        <f t="shared" si="519"/>
        <v>39188</v>
      </c>
      <c r="AV1008" s="53">
        <f t="shared" si="539"/>
        <v>456.80797501014814</v>
      </c>
      <c r="AW1008" s="53">
        <f t="shared" si="540"/>
        <v>569.53181817120685</v>
      </c>
      <c r="AX1008" s="53">
        <f t="shared" si="541"/>
        <v>212.11942866069325</v>
      </c>
      <c r="AY1008" s="53">
        <f t="shared" si="542"/>
        <v>545.54379722562271</v>
      </c>
      <c r="AZ1008" s="53">
        <f t="shared" si="543"/>
        <v>218.09113279501921</v>
      </c>
      <c r="BA1008" s="53">
        <f t="shared" si="544"/>
        <v>212.3830461412974</v>
      </c>
      <c r="BB1008" s="58">
        <f t="shared" si="545"/>
        <v>2214.4771980039873</v>
      </c>
      <c r="BC1008">
        <f t="shared" si="520"/>
        <v>2.9001462437463488E-2</v>
      </c>
      <c r="BD1008">
        <v>2214.4481965415498</v>
      </c>
      <c r="BE1008" s="48">
        <f t="shared" si="514"/>
        <v>39188</v>
      </c>
    </row>
    <row r="1009" spans="1:57">
      <c r="A1009" s="48">
        <v>39189</v>
      </c>
      <c r="B1009" s="49">
        <v>36.950000000000003</v>
      </c>
      <c r="C1009" s="50">
        <v>123.62</v>
      </c>
      <c r="D1009" s="49">
        <v>66.28</v>
      </c>
      <c r="E1009" s="50">
        <v>79.5</v>
      </c>
      <c r="F1009" s="49">
        <v>68.12</v>
      </c>
      <c r="G1009" s="50">
        <v>82.78</v>
      </c>
      <c r="H1009" s="49">
        <v>76.98</v>
      </c>
      <c r="I1009" s="50">
        <v>85.5</v>
      </c>
      <c r="J1009">
        <v>67.540000000000006</v>
      </c>
      <c r="K1009">
        <v>87.19</v>
      </c>
      <c r="L1009" s="49">
        <v>72.67</v>
      </c>
      <c r="M1009" s="50">
        <v>80.19</v>
      </c>
      <c r="O1009" s="48">
        <f t="shared" si="515"/>
        <v>39189</v>
      </c>
      <c r="P1009" s="44">
        <f t="shared" si="521"/>
        <v>0.29889985439249311</v>
      </c>
      <c r="Q1009" s="44">
        <f t="shared" si="522"/>
        <v>0.83371069182389934</v>
      </c>
      <c r="R1009" s="44">
        <f t="shared" si="523"/>
        <v>0.82290408311186281</v>
      </c>
      <c r="S1009" s="44">
        <f t="shared" si="524"/>
        <v>0.90035087719298246</v>
      </c>
      <c r="T1009" s="44">
        <f t="shared" si="525"/>
        <v>0.77463011813281346</v>
      </c>
      <c r="U1009" s="44">
        <f t="shared" si="526"/>
        <v>0.90622272103753587</v>
      </c>
      <c r="W1009" s="51">
        <f t="shared" si="516"/>
        <v>39189</v>
      </c>
      <c r="X1009" s="44">
        <f t="shared" si="527"/>
        <v>3.3451508936419572</v>
      </c>
      <c r="Y1009" s="44">
        <f t="shared" si="528"/>
        <v>1.1993447993447994</v>
      </c>
      <c r="Z1009" s="44">
        <f t="shared" si="529"/>
        <v>1.2286140089418778</v>
      </c>
      <c r="AA1009" s="44">
        <f t="shared" si="530"/>
        <v>1.1107500676956406</v>
      </c>
      <c r="AB1009" s="44">
        <f t="shared" si="531"/>
        <v>1.3011239463003432</v>
      </c>
      <c r="AC1009" s="44">
        <f t="shared" si="532"/>
        <v>1.1153577904868182</v>
      </c>
      <c r="AE1009" s="48">
        <f t="shared" si="517"/>
        <v>39189</v>
      </c>
      <c r="AF1009" s="53">
        <f t="shared" si="533"/>
        <v>3.6758615577974756</v>
      </c>
      <c r="AG1009" s="53">
        <f t="shared" si="534"/>
        <v>7.1645915401143432</v>
      </c>
      <c r="AH1009" s="53">
        <f t="shared" si="535"/>
        <v>2.5453245636446979</v>
      </c>
      <c r="AI1009" s="53">
        <f t="shared" si="536"/>
        <v>6.3943368182249163</v>
      </c>
      <c r="AJ1009" s="53">
        <f t="shared" si="537"/>
        <v>2.5175351772869696</v>
      </c>
      <c r="AK1009" s="53">
        <f t="shared" si="538"/>
        <v>2.6242690973845537</v>
      </c>
      <c r="AL1009" s="53"/>
      <c r="AM1009" s="48">
        <f t="shared" si="518"/>
        <v>39189</v>
      </c>
      <c r="AN1009" s="53">
        <f t="shared" si="513"/>
        <v>3.6753657393233632</v>
      </c>
      <c r="AO1009" s="53">
        <f t="shared" si="513"/>
        <v>7.1639222411472563</v>
      </c>
      <c r="AP1009" s="53">
        <f t="shared" si="513"/>
        <v>2.573403272183989</v>
      </c>
      <c r="AQ1009" s="53">
        <f t="shared" si="512"/>
        <v>6.3947511571316236</v>
      </c>
      <c r="AR1009" s="53">
        <f t="shared" si="512"/>
        <v>2.5373980168327552</v>
      </c>
      <c r="AS1009" s="53">
        <f t="shared" si="512"/>
        <v>2.6525129820342754</v>
      </c>
      <c r="AT1009" s="53"/>
      <c r="AU1009" s="48">
        <f t="shared" si="519"/>
        <v>39189</v>
      </c>
      <c r="AV1009" s="53">
        <f t="shared" si="539"/>
        <v>454.34871269515418</v>
      </c>
      <c r="AW1009" s="53">
        <f t="shared" si="540"/>
        <v>569.53181817120685</v>
      </c>
      <c r="AX1009" s="53">
        <f t="shared" si="541"/>
        <v>213.02632287139062</v>
      </c>
      <c r="AY1009" s="53">
        <f t="shared" si="542"/>
        <v>546.75122393475385</v>
      </c>
      <c r="AZ1009" s="53">
        <f t="shared" si="543"/>
        <v>221.23573308764793</v>
      </c>
      <c r="BA1009" s="53">
        <f t="shared" si="544"/>
        <v>212.70501602932853</v>
      </c>
      <c r="BB1009" s="58">
        <f t="shared" si="545"/>
        <v>2217.5988267894818</v>
      </c>
      <c r="BC1009">
        <f t="shared" si="520"/>
        <v>3.2426571806354332E-4</v>
      </c>
      <c r="BD1009">
        <v>2217.5991510551999</v>
      </c>
      <c r="BE1009" s="48">
        <f t="shared" si="514"/>
        <v>39189</v>
      </c>
    </row>
    <row r="1010" spans="1:57">
      <c r="A1010" s="48">
        <v>39190</v>
      </c>
      <c r="B1010" s="49">
        <v>36.68</v>
      </c>
      <c r="C1010" s="50">
        <v>122.7</v>
      </c>
      <c r="D1010" s="49">
        <v>66.260000000000005</v>
      </c>
      <c r="E1010" s="50">
        <v>79.47</v>
      </c>
      <c r="F1010" s="49">
        <v>68.28</v>
      </c>
      <c r="G1010" s="50">
        <v>82.97</v>
      </c>
      <c r="H1010" s="49">
        <v>77.08</v>
      </c>
      <c r="I1010" s="50">
        <v>85.61</v>
      </c>
      <c r="J1010">
        <v>67.3</v>
      </c>
      <c r="K1010">
        <v>86.88</v>
      </c>
      <c r="L1010" s="49">
        <v>72.77</v>
      </c>
      <c r="M1010" s="50">
        <v>80.3</v>
      </c>
      <c r="O1010" s="48">
        <f t="shared" si="515"/>
        <v>39190</v>
      </c>
      <c r="P1010" s="44">
        <f t="shared" si="521"/>
        <v>0.29894050529747351</v>
      </c>
      <c r="Q1010" s="44">
        <f t="shared" si="522"/>
        <v>0.83377375110104446</v>
      </c>
      <c r="R1010" s="44">
        <f t="shared" si="523"/>
        <v>0.82294805351331812</v>
      </c>
      <c r="S1010" s="44">
        <f t="shared" si="524"/>
        <v>0.90036210723046373</v>
      </c>
      <c r="T1010" s="44">
        <f t="shared" si="525"/>
        <v>0.77463167587476978</v>
      </c>
      <c r="U1010" s="44">
        <f t="shared" si="526"/>
        <v>0.90622665006226644</v>
      </c>
      <c r="W1010" s="51">
        <f t="shared" si="516"/>
        <v>39190</v>
      </c>
      <c r="X1010" s="44">
        <f t="shared" si="527"/>
        <v>3.3451508936419572</v>
      </c>
      <c r="Y1010" s="44">
        <f t="shared" si="528"/>
        <v>1.1993447993447994</v>
      </c>
      <c r="Z1010" s="44">
        <f t="shared" si="529"/>
        <v>1.2286140089418778</v>
      </c>
      <c r="AA1010" s="44">
        <f t="shared" si="530"/>
        <v>1.1107500676956406</v>
      </c>
      <c r="AB1010" s="44">
        <f t="shared" si="531"/>
        <v>1.3011239463003432</v>
      </c>
      <c r="AC1010" s="44">
        <f t="shared" si="532"/>
        <v>1.1153577904868182</v>
      </c>
      <c r="AE1010" s="48">
        <f t="shared" si="517"/>
        <v>39190</v>
      </c>
      <c r="AF1010" s="53">
        <f t="shared" si="533"/>
        <v>3.6758615577974756</v>
      </c>
      <c r="AG1010" s="53">
        <f t="shared" si="534"/>
        <v>7.1645915401143432</v>
      </c>
      <c r="AH1010" s="53">
        <f t="shared" si="535"/>
        <v>2.5453245636446979</v>
      </c>
      <c r="AI1010" s="53">
        <f t="shared" si="536"/>
        <v>6.3943368182249163</v>
      </c>
      <c r="AJ1010" s="53">
        <f t="shared" si="537"/>
        <v>2.5175351772869696</v>
      </c>
      <c r="AK1010" s="53">
        <f t="shared" si="538"/>
        <v>2.6242690973845537</v>
      </c>
      <c r="AL1010" s="53"/>
      <c r="AM1010" s="48">
        <f t="shared" si="518"/>
        <v>39190</v>
      </c>
      <c r="AN1010" s="53">
        <f t="shared" si="513"/>
        <v>3.6758655955168065</v>
      </c>
      <c r="AO1010" s="53">
        <f t="shared" si="513"/>
        <v>7.1644640978878265</v>
      </c>
      <c r="AP1010" s="53">
        <f t="shared" si="513"/>
        <v>2.5735407773650989</v>
      </c>
      <c r="AQ1010" s="53">
        <f t="shared" si="512"/>
        <v>6.394830918585737</v>
      </c>
      <c r="AR1010" s="53">
        <f t="shared" si="512"/>
        <v>2.5374031194117257</v>
      </c>
      <c r="AS1010" s="53">
        <f t="shared" si="512"/>
        <v>2.6525244822856626</v>
      </c>
      <c r="AT1010" s="53"/>
      <c r="AU1010" s="48">
        <f t="shared" si="519"/>
        <v>39190</v>
      </c>
      <c r="AV1010" s="53">
        <f t="shared" si="539"/>
        <v>451.02870856991217</v>
      </c>
      <c r="AW1010" s="53">
        <f t="shared" si="540"/>
        <v>569.35996185914553</v>
      </c>
      <c r="AX1010" s="53">
        <f t="shared" si="541"/>
        <v>213.52667829798224</v>
      </c>
      <c r="AY1010" s="53">
        <f t="shared" si="542"/>
        <v>547.46147494012496</v>
      </c>
      <c r="AZ1010" s="53">
        <f t="shared" si="543"/>
        <v>220.44958301449071</v>
      </c>
      <c r="BA1010" s="53">
        <f t="shared" si="544"/>
        <v>212.99771592753871</v>
      </c>
      <c r="BB1010" s="58">
        <f t="shared" si="545"/>
        <v>2214.8241226091941</v>
      </c>
      <c r="BC1010">
        <f t="shared" si="520"/>
        <v>4.4317326592135942E-4</v>
      </c>
      <c r="BD1010">
        <v>2214.82456578246</v>
      </c>
      <c r="BE1010" s="48">
        <f t="shared" si="514"/>
        <v>39190</v>
      </c>
    </row>
    <row r="1011" spans="1:57">
      <c r="A1011" s="48">
        <v>39191</v>
      </c>
      <c r="B1011" s="49">
        <v>36.380000000000003</v>
      </c>
      <c r="C1011" s="50">
        <v>121.71</v>
      </c>
      <c r="D1011" s="49">
        <v>66.010000000000005</v>
      </c>
      <c r="E1011" s="50">
        <v>79.17</v>
      </c>
      <c r="F1011" s="49">
        <v>68.27</v>
      </c>
      <c r="G1011" s="50">
        <v>82.96</v>
      </c>
      <c r="H1011" s="49">
        <v>76.930000000000007</v>
      </c>
      <c r="I1011" s="50">
        <v>85.45</v>
      </c>
      <c r="J1011">
        <v>66.72</v>
      </c>
      <c r="K1011">
        <v>86.13</v>
      </c>
      <c r="L1011" s="49">
        <v>72.77</v>
      </c>
      <c r="M1011" s="50">
        <v>80.3</v>
      </c>
      <c r="O1011" s="48">
        <f t="shared" si="515"/>
        <v>39191</v>
      </c>
      <c r="P1011" s="44">
        <f t="shared" si="521"/>
        <v>0.29890723851778822</v>
      </c>
      <c r="Q1011" s="44">
        <f t="shared" si="522"/>
        <v>0.83377541998231663</v>
      </c>
      <c r="R1011" s="44">
        <f t="shared" si="523"/>
        <v>0.82292671166827391</v>
      </c>
      <c r="S1011" s="44">
        <f t="shared" si="524"/>
        <v>0.90029256875365715</v>
      </c>
      <c r="T1011" s="44">
        <f t="shared" si="525"/>
        <v>0.77464298153953326</v>
      </c>
      <c r="U1011" s="44">
        <f t="shared" si="526"/>
        <v>0.90622665006226644</v>
      </c>
      <c r="W1011" s="51">
        <f t="shared" si="516"/>
        <v>39191</v>
      </c>
      <c r="X1011" s="44">
        <f t="shared" si="527"/>
        <v>3.3451508936419572</v>
      </c>
      <c r="Y1011" s="44">
        <f t="shared" si="528"/>
        <v>1.1993447993447994</v>
      </c>
      <c r="Z1011" s="44">
        <f t="shared" si="529"/>
        <v>1.2286140089418778</v>
      </c>
      <c r="AA1011" s="44">
        <f t="shared" si="530"/>
        <v>1.1107500676956406</v>
      </c>
      <c r="AB1011" s="44">
        <f t="shared" si="531"/>
        <v>1.3011239463003432</v>
      </c>
      <c r="AC1011" s="44">
        <f t="shared" si="532"/>
        <v>1.1153577904868182</v>
      </c>
      <c r="AE1011" s="48">
        <f t="shared" si="517"/>
        <v>39191</v>
      </c>
      <c r="AF1011" s="53">
        <f t="shared" si="533"/>
        <v>3.6758615577974756</v>
      </c>
      <c r="AG1011" s="53">
        <f t="shared" si="534"/>
        <v>7.1645915401143432</v>
      </c>
      <c r="AH1011" s="53">
        <f t="shared" si="535"/>
        <v>2.5453245636446979</v>
      </c>
      <c r="AI1011" s="53">
        <f t="shared" si="536"/>
        <v>6.3943368182249163</v>
      </c>
      <c r="AJ1011" s="53">
        <f t="shared" si="537"/>
        <v>2.5175351772869696</v>
      </c>
      <c r="AK1011" s="53">
        <f t="shared" si="538"/>
        <v>2.6242690973845537</v>
      </c>
      <c r="AL1011" s="53"/>
      <c r="AM1011" s="48">
        <f t="shared" si="518"/>
        <v>39191</v>
      </c>
      <c r="AN1011" s="53">
        <f t="shared" si="513"/>
        <v>3.6754565368287002</v>
      </c>
      <c r="AO1011" s="53">
        <f t="shared" si="513"/>
        <v>7.1644784382768618</v>
      </c>
      <c r="AP1011" s="53">
        <f t="shared" si="513"/>
        <v>2.5734740366902158</v>
      </c>
      <c r="AQ1011" s="53">
        <f t="shared" si="512"/>
        <v>6.3943370208550991</v>
      </c>
      <c r="AR1011" s="53">
        <f t="shared" si="512"/>
        <v>2.5374401525333128</v>
      </c>
      <c r="AS1011" s="53">
        <f t="shared" si="512"/>
        <v>2.6525244822856626</v>
      </c>
      <c r="AT1011" s="53"/>
      <c r="AU1011" s="48">
        <f t="shared" si="519"/>
        <v>39191</v>
      </c>
      <c r="AV1011" s="53">
        <f t="shared" si="539"/>
        <v>447.33981509742108</v>
      </c>
      <c r="AW1011" s="53">
        <f t="shared" si="540"/>
        <v>567.21175795837917</v>
      </c>
      <c r="AX1011" s="53">
        <f t="shared" si="541"/>
        <v>213.49540608382028</v>
      </c>
      <c r="AY1011" s="53">
        <f t="shared" si="542"/>
        <v>546.39609843206824</v>
      </c>
      <c r="AZ1011" s="53">
        <f t="shared" si="543"/>
        <v>218.54972033769423</v>
      </c>
      <c r="BA1011" s="53">
        <f t="shared" si="544"/>
        <v>212.99771592753871</v>
      </c>
      <c r="BB1011" s="58">
        <f t="shared" si="545"/>
        <v>2205.9905138369218</v>
      </c>
      <c r="BC1011">
        <f t="shared" si="520"/>
        <v>5.616954981633171E-4</v>
      </c>
      <c r="BD1011">
        <v>2205.9910755324199</v>
      </c>
      <c r="BE1011" s="48">
        <f t="shared" si="514"/>
        <v>39191</v>
      </c>
    </row>
    <row r="1012" spans="1:57">
      <c r="A1012" s="48">
        <v>39192</v>
      </c>
      <c r="B1012" s="49">
        <v>36.82</v>
      </c>
      <c r="C1012" s="50">
        <v>123.16</v>
      </c>
      <c r="D1012" s="49">
        <v>66.77</v>
      </c>
      <c r="E1012" s="50">
        <v>80.08</v>
      </c>
      <c r="F1012" s="49">
        <v>68.19</v>
      </c>
      <c r="G1012" s="50">
        <v>82.87</v>
      </c>
      <c r="H1012" s="49">
        <v>77.63</v>
      </c>
      <c r="I1012" s="50">
        <v>86.23</v>
      </c>
      <c r="J1012">
        <v>67.44</v>
      </c>
      <c r="K1012">
        <v>87.07</v>
      </c>
      <c r="L1012" s="49">
        <v>72.760000000000005</v>
      </c>
      <c r="M1012" s="50">
        <v>80.28</v>
      </c>
      <c r="O1012" s="48">
        <f t="shared" si="515"/>
        <v>39192</v>
      </c>
      <c r="P1012" s="44">
        <f t="shared" si="521"/>
        <v>0.29896070152646964</v>
      </c>
      <c r="Q1012" s="44">
        <f t="shared" si="522"/>
        <v>0.83379120879120872</v>
      </c>
      <c r="R1012" s="44">
        <f t="shared" si="523"/>
        <v>0.82285507421262216</v>
      </c>
      <c r="S1012" s="44">
        <f t="shared" si="524"/>
        <v>0.90026672851675738</v>
      </c>
      <c r="T1012" s="44">
        <f t="shared" si="525"/>
        <v>0.77454921327667392</v>
      </c>
      <c r="U1012" s="44">
        <f t="shared" si="526"/>
        <v>0.90632785251619341</v>
      </c>
      <c r="W1012" s="51">
        <f t="shared" si="516"/>
        <v>39192</v>
      </c>
      <c r="X1012" s="44">
        <f t="shared" si="527"/>
        <v>3.3451508936419572</v>
      </c>
      <c r="Y1012" s="44">
        <f t="shared" si="528"/>
        <v>1.1993447993447994</v>
      </c>
      <c r="Z1012" s="44">
        <f t="shared" si="529"/>
        <v>1.2286140089418778</v>
      </c>
      <c r="AA1012" s="44">
        <f t="shared" si="530"/>
        <v>1.1107500676956406</v>
      </c>
      <c r="AB1012" s="44">
        <f t="shared" si="531"/>
        <v>1.3011239463003432</v>
      </c>
      <c r="AC1012" s="44">
        <f t="shared" si="532"/>
        <v>1.1153577904868182</v>
      </c>
      <c r="AE1012" s="48">
        <f t="shared" si="517"/>
        <v>39192</v>
      </c>
      <c r="AF1012" s="53">
        <f t="shared" si="533"/>
        <v>3.6758615577974756</v>
      </c>
      <c r="AG1012" s="53">
        <f t="shared" si="534"/>
        <v>7.1645915401143432</v>
      </c>
      <c r="AH1012" s="53">
        <f t="shared" si="535"/>
        <v>2.5453245636446979</v>
      </c>
      <c r="AI1012" s="53">
        <f t="shared" si="536"/>
        <v>6.3943368182249163</v>
      </c>
      <c r="AJ1012" s="53">
        <f t="shared" si="537"/>
        <v>2.5175351772869696</v>
      </c>
      <c r="AK1012" s="53">
        <f t="shared" si="538"/>
        <v>2.6242690973845537</v>
      </c>
      <c r="AL1012" s="53"/>
      <c r="AM1012" s="48">
        <f t="shared" si="518"/>
        <v>39192</v>
      </c>
      <c r="AN1012" s="53">
        <f t="shared" si="513"/>
        <v>3.6761139346411826</v>
      </c>
      <c r="AO1012" s="53">
        <f t="shared" si="513"/>
        <v>7.1646141086002633</v>
      </c>
      <c r="AP1012" s="53">
        <f t="shared" si="513"/>
        <v>2.5732500105046996</v>
      </c>
      <c r="AQ1012" s="53">
        <f t="shared" si="512"/>
        <v>6.3941534903127284</v>
      </c>
      <c r="AR1012" s="53">
        <f t="shared" si="512"/>
        <v>2.5371330028387016</v>
      </c>
      <c r="AS1012" s="53">
        <f t="shared" si="512"/>
        <v>2.6528207017652932</v>
      </c>
      <c r="AT1012" s="53"/>
      <c r="AU1012" s="48">
        <f t="shared" si="519"/>
        <v>39192</v>
      </c>
      <c r="AV1012" s="53">
        <f t="shared" si="539"/>
        <v>452.75019219040803</v>
      </c>
      <c r="AW1012" s="53">
        <f t="shared" si="540"/>
        <v>573.74229781670908</v>
      </c>
      <c r="AX1012" s="53">
        <f t="shared" si="541"/>
        <v>213.24522837052447</v>
      </c>
      <c r="AY1012" s="53">
        <f t="shared" si="542"/>
        <v>551.36785546966655</v>
      </c>
      <c r="AZ1012" s="53">
        <f t="shared" si="543"/>
        <v>220.90817055716573</v>
      </c>
      <c r="BA1012" s="53">
        <f t="shared" si="544"/>
        <v>212.96844593771775</v>
      </c>
      <c r="BB1012" s="58">
        <f t="shared" si="545"/>
        <v>2224.9821903421916</v>
      </c>
      <c r="BC1012">
        <f t="shared" si="520"/>
        <v>2.8979052351587598E-2</v>
      </c>
      <c r="BD1012">
        <v>2224.9532112898401</v>
      </c>
      <c r="BE1012" s="48">
        <f t="shared" si="514"/>
        <v>39192</v>
      </c>
    </row>
    <row r="1013" spans="1:57">
      <c r="A1013" s="48">
        <v>39195</v>
      </c>
      <c r="B1013" s="49">
        <v>36.67</v>
      </c>
      <c r="C1013" s="50">
        <v>122.67</v>
      </c>
      <c r="D1013" s="49">
        <v>66.12</v>
      </c>
      <c r="E1013" s="50">
        <v>79.3</v>
      </c>
      <c r="F1013" s="49">
        <v>68.33</v>
      </c>
      <c r="G1013" s="50">
        <v>83.04</v>
      </c>
      <c r="H1013" s="49">
        <v>77.52</v>
      </c>
      <c r="I1013" s="50">
        <v>86.1</v>
      </c>
      <c r="J1013">
        <v>68.02</v>
      </c>
      <c r="K1013">
        <v>87.81</v>
      </c>
      <c r="L1013" s="49">
        <v>72.81</v>
      </c>
      <c r="M1013" s="50">
        <v>80.34</v>
      </c>
      <c r="O1013" s="48">
        <f t="shared" si="515"/>
        <v>39195</v>
      </c>
      <c r="P1013" s="44">
        <f t="shared" si="521"/>
        <v>0.29893209423656969</v>
      </c>
      <c r="Q1013" s="44">
        <f t="shared" si="522"/>
        <v>0.83379571248423712</v>
      </c>
      <c r="R1013" s="44">
        <f t="shared" si="523"/>
        <v>0.82285645472061653</v>
      </c>
      <c r="S1013" s="44">
        <f t="shared" si="524"/>
        <v>0.9003484320557491</v>
      </c>
      <c r="T1013" s="44">
        <f t="shared" si="525"/>
        <v>0.7746270356451429</v>
      </c>
      <c r="U1013" s="44">
        <f t="shared" si="526"/>
        <v>0.90627333831217327</v>
      </c>
      <c r="W1013" s="51">
        <f t="shared" si="516"/>
        <v>39195</v>
      </c>
      <c r="X1013" s="44">
        <f t="shared" si="527"/>
        <v>3.3451508936419572</v>
      </c>
      <c r="Y1013" s="44">
        <f t="shared" si="528"/>
        <v>1.1993447993447994</v>
      </c>
      <c r="Z1013" s="44">
        <f t="shared" si="529"/>
        <v>1.2286140089418778</v>
      </c>
      <c r="AA1013" s="44">
        <f t="shared" si="530"/>
        <v>1.1107500676956406</v>
      </c>
      <c r="AB1013" s="44">
        <f t="shared" si="531"/>
        <v>1.3011239463003432</v>
      </c>
      <c r="AC1013" s="44">
        <f t="shared" si="532"/>
        <v>1.1153577904868182</v>
      </c>
      <c r="AE1013" s="48">
        <f t="shared" si="517"/>
        <v>39195</v>
      </c>
      <c r="AF1013" s="53">
        <f t="shared" si="533"/>
        <v>3.6758615577974756</v>
      </c>
      <c r="AG1013" s="53">
        <f t="shared" si="534"/>
        <v>7.1645915401143432</v>
      </c>
      <c r="AH1013" s="53">
        <f t="shared" si="535"/>
        <v>2.5453245636446979</v>
      </c>
      <c r="AI1013" s="53">
        <f t="shared" si="536"/>
        <v>6.3943368182249163</v>
      </c>
      <c r="AJ1013" s="53">
        <f t="shared" si="537"/>
        <v>2.5175351772869696</v>
      </c>
      <c r="AK1013" s="53">
        <f t="shared" si="538"/>
        <v>2.6242690973845537</v>
      </c>
      <c r="AL1013" s="53"/>
      <c r="AM1013" s="48">
        <f t="shared" si="518"/>
        <v>39195</v>
      </c>
      <c r="AN1013" s="53">
        <f t="shared" si="513"/>
        <v>3.6757621704912573</v>
      </c>
      <c r="AO1013" s="53">
        <f t="shared" si="513"/>
        <v>7.1646528080039893</v>
      </c>
      <c r="AP1013" s="53">
        <f t="shared" si="513"/>
        <v>2.5732543276588649</v>
      </c>
      <c r="AQ1013" s="53">
        <f t="shared" si="512"/>
        <v>6.3947337905198403</v>
      </c>
      <c r="AR1013" s="53">
        <f t="shared" si="512"/>
        <v>2.5373879197581397</v>
      </c>
      <c r="AS1013" s="53">
        <f t="shared" si="512"/>
        <v>2.652661138745616</v>
      </c>
      <c r="AT1013" s="53"/>
      <c r="AU1013" s="48">
        <f t="shared" si="519"/>
        <v>39195</v>
      </c>
      <c r="AV1013" s="53">
        <f t="shared" si="539"/>
        <v>450.90574545416251</v>
      </c>
      <c r="AW1013" s="53">
        <f t="shared" si="540"/>
        <v>568.15696767471638</v>
      </c>
      <c r="AX1013" s="53">
        <f t="shared" si="541"/>
        <v>213.68303936879215</v>
      </c>
      <c r="AY1013" s="53">
        <f t="shared" si="542"/>
        <v>550.58657936375823</v>
      </c>
      <c r="AZ1013" s="53">
        <f t="shared" si="543"/>
        <v>222.80803323396225</v>
      </c>
      <c r="BA1013" s="53">
        <f t="shared" si="544"/>
        <v>213.1147958868228</v>
      </c>
      <c r="BB1013" s="58">
        <f t="shared" si="545"/>
        <v>2219.2551609822144</v>
      </c>
      <c r="BC1013">
        <f t="shared" si="520"/>
        <v>4.163926855653699E-4</v>
      </c>
      <c r="BD1013">
        <v>2219.2555773749</v>
      </c>
      <c r="BE1013" s="48">
        <f t="shared" si="514"/>
        <v>39195</v>
      </c>
    </row>
    <row r="1014" spans="1:57">
      <c r="A1014" s="48">
        <v>39196</v>
      </c>
      <c r="B1014" s="49">
        <v>36.659999999999997</v>
      </c>
      <c r="C1014" s="50">
        <v>122.65</v>
      </c>
      <c r="D1014" s="49">
        <v>66.08</v>
      </c>
      <c r="E1014" s="50">
        <v>79.25</v>
      </c>
      <c r="F1014" s="49">
        <v>68.459999999999994</v>
      </c>
      <c r="G1014" s="50">
        <v>83.2</v>
      </c>
      <c r="H1014" s="49">
        <v>77.44</v>
      </c>
      <c r="I1014" s="50">
        <v>86.02</v>
      </c>
      <c r="J1014">
        <v>67.55</v>
      </c>
      <c r="K1014">
        <v>87.21</v>
      </c>
      <c r="L1014" s="49">
        <v>72.87</v>
      </c>
      <c r="M1014" s="50">
        <v>80.41</v>
      </c>
      <c r="O1014" s="48">
        <f t="shared" si="515"/>
        <v>39196</v>
      </c>
      <c r="P1014" s="44">
        <f t="shared" si="521"/>
        <v>0.29889930697105582</v>
      </c>
      <c r="Q1014" s="44">
        <f t="shared" si="522"/>
        <v>0.83381703470031543</v>
      </c>
      <c r="R1014" s="44">
        <f t="shared" si="523"/>
        <v>0.82283653846153837</v>
      </c>
      <c r="S1014" s="44">
        <f t="shared" si="524"/>
        <v>0.90025575447570338</v>
      </c>
      <c r="T1014" s="44">
        <f t="shared" si="525"/>
        <v>0.77456713679623901</v>
      </c>
      <c r="U1014" s="44">
        <f t="shared" si="526"/>
        <v>0.90623056833727156</v>
      </c>
      <c r="W1014" s="51">
        <f t="shared" si="516"/>
        <v>39196</v>
      </c>
      <c r="X1014" s="44">
        <f t="shared" si="527"/>
        <v>3.3451508936419572</v>
      </c>
      <c r="Y1014" s="44">
        <f t="shared" si="528"/>
        <v>1.1993447993447994</v>
      </c>
      <c r="Z1014" s="44">
        <f t="shared" si="529"/>
        <v>1.2286140089418778</v>
      </c>
      <c r="AA1014" s="44">
        <f t="shared" si="530"/>
        <v>1.1107500676956406</v>
      </c>
      <c r="AB1014" s="44">
        <f t="shared" si="531"/>
        <v>1.3011239463003432</v>
      </c>
      <c r="AC1014" s="44">
        <f t="shared" si="532"/>
        <v>1.1153577904868182</v>
      </c>
      <c r="AE1014" s="48">
        <f t="shared" si="517"/>
        <v>39196</v>
      </c>
      <c r="AF1014" s="53">
        <f t="shared" si="533"/>
        <v>3.6758615577974756</v>
      </c>
      <c r="AG1014" s="53">
        <f t="shared" si="534"/>
        <v>7.1645915401143432</v>
      </c>
      <c r="AH1014" s="53">
        <f t="shared" si="535"/>
        <v>2.5453245636446979</v>
      </c>
      <c r="AI1014" s="53">
        <f t="shared" si="536"/>
        <v>6.3943368182249163</v>
      </c>
      <c r="AJ1014" s="53">
        <f t="shared" si="537"/>
        <v>2.5175351772869696</v>
      </c>
      <c r="AK1014" s="53">
        <f t="shared" si="538"/>
        <v>2.6242690973845537</v>
      </c>
      <c r="AL1014" s="53"/>
      <c r="AM1014" s="48">
        <f t="shared" si="518"/>
        <v>39196</v>
      </c>
      <c r="AN1014" s="53">
        <f t="shared" si="513"/>
        <v>3.6753590080588072</v>
      </c>
      <c r="AO1014" s="53">
        <f t="shared" si="513"/>
        <v>7.1648360258749992</v>
      </c>
      <c r="AP1014" s="53">
        <f t="shared" si="513"/>
        <v>2.573192045106945</v>
      </c>
      <c r="AQ1014" s="53">
        <f t="shared" si="512"/>
        <v>6.3940755470758122</v>
      </c>
      <c r="AR1014" s="53">
        <f t="shared" si="512"/>
        <v>2.5371917135729403</v>
      </c>
      <c r="AS1014" s="53">
        <f t="shared" si="512"/>
        <v>2.6525359510726143</v>
      </c>
      <c r="AT1014" s="53"/>
      <c r="AU1014" s="48">
        <f t="shared" si="519"/>
        <v>39196</v>
      </c>
      <c r="AV1014" s="53">
        <f t="shared" si="539"/>
        <v>450.78278233841274</v>
      </c>
      <c r="AW1014" s="53">
        <f t="shared" si="540"/>
        <v>567.81325505059374</v>
      </c>
      <c r="AX1014" s="53">
        <f t="shared" si="541"/>
        <v>214.08957815289784</v>
      </c>
      <c r="AY1014" s="53">
        <f t="shared" si="542"/>
        <v>550.01837855946133</v>
      </c>
      <c r="AZ1014" s="53">
        <f t="shared" si="543"/>
        <v>221.26848934069611</v>
      </c>
      <c r="BA1014" s="53">
        <f t="shared" si="544"/>
        <v>213.29041582574891</v>
      </c>
      <c r="BB1014" s="58">
        <f t="shared" si="545"/>
        <v>2217.2628992678106</v>
      </c>
      <c r="BC1014">
        <f t="shared" si="520"/>
        <v>4.9213051943297614E-4</v>
      </c>
      <c r="BD1014">
        <v>2217.26339139833</v>
      </c>
      <c r="BE1014" s="48">
        <f t="shared" si="514"/>
        <v>39196</v>
      </c>
    </row>
    <row r="1015" spans="1:57">
      <c r="A1015" s="48">
        <v>39197</v>
      </c>
      <c r="B1015" s="49">
        <v>37.119999999999997</v>
      </c>
      <c r="C1015" s="50">
        <v>124.17</v>
      </c>
      <c r="D1015" s="49">
        <v>66.69</v>
      </c>
      <c r="E1015" s="50">
        <v>79.989999999999995</v>
      </c>
      <c r="F1015" s="49">
        <v>68.42</v>
      </c>
      <c r="G1015" s="50">
        <v>83.15</v>
      </c>
      <c r="H1015" s="49">
        <v>78.12</v>
      </c>
      <c r="I1015" s="50">
        <v>86.77</v>
      </c>
      <c r="J1015">
        <v>67.64</v>
      </c>
      <c r="K1015">
        <v>87.33</v>
      </c>
      <c r="L1015" s="49">
        <v>72.849999999999994</v>
      </c>
      <c r="M1015" s="50">
        <v>80.38</v>
      </c>
      <c r="O1015" s="48">
        <f t="shared" si="515"/>
        <v>39197</v>
      </c>
      <c r="P1015" s="44">
        <f t="shared" si="521"/>
        <v>0.29894499476524117</v>
      </c>
      <c r="Q1015" s="44">
        <f t="shared" si="522"/>
        <v>0.833729216152019</v>
      </c>
      <c r="R1015" s="44">
        <f t="shared" si="523"/>
        <v>0.82285027059530969</v>
      </c>
      <c r="S1015" s="44">
        <f t="shared" si="524"/>
        <v>0.90031116745418938</v>
      </c>
      <c r="T1015" s="44">
        <f t="shared" si="525"/>
        <v>0.77453337913660825</v>
      </c>
      <c r="U1015" s="44">
        <f t="shared" si="526"/>
        <v>0.90631998009455084</v>
      </c>
      <c r="W1015" s="51">
        <f t="shared" si="516"/>
        <v>39197</v>
      </c>
      <c r="X1015" s="44">
        <f t="shared" si="527"/>
        <v>3.3451508936419572</v>
      </c>
      <c r="Y1015" s="44">
        <f t="shared" si="528"/>
        <v>1.1993447993447994</v>
      </c>
      <c r="Z1015" s="44">
        <f t="shared" si="529"/>
        <v>1.2286140089418778</v>
      </c>
      <c r="AA1015" s="44">
        <f t="shared" si="530"/>
        <v>1.1107500676956406</v>
      </c>
      <c r="AB1015" s="44">
        <f t="shared" si="531"/>
        <v>1.3011239463003432</v>
      </c>
      <c r="AC1015" s="44">
        <f t="shared" si="532"/>
        <v>1.1153577904868182</v>
      </c>
      <c r="AE1015" s="48">
        <f t="shared" si="517"/>
        <v>39197</v>
      </c>
      <c r="AF1015" s="53">
        <f t="shared" si="533"/>
        <v>3.6758615577974756</v>
      </c>
      <c r="AG1015" s="53">
        <f t="shared" si="534"/>
        <v>7.1645915401143432</v>
      </c>
      <c r="AH1015" s="53">
        <f t="shared" si="535"/>
        <v>2.5453245636446979</v>
      </c>
      <c r="AI1015" s="53">
        <f t="shared" si="536"/>
        <v>6.3943368182249163</v>
      </c>
      <c r="AJ1015" s="53">
        <f t="shared" si="537"/>
        <v>2.5175351772869696</v>
      </c>
      <c r="AK1015" s="53">
        <f t="shared" si="538"/>
        <v>2.6242690973845537</v>
      </c>
      <c r="AL1015" s="53"/>
      <c r="AM1015" s="48">
        <f t="shared" si="518"/>
        <v>39197</v>
      </c>
      <c r="AN1015" s="53">
        <f t="shared" si="513"/>
        <v>3.6759207994112835</v>
      </c>
      <c r="AO1015" s="53">
        <f t="shared" si="513"/>
        <v>7.1640814172829588</v>
      </c>
      <c r="AP1015" s="53">
        <f t="shared" si="513"/>
        <v>2.573234988529765</v>
      </c>
      <c r="AQ1015" s="53">
        <f t="shared" si="512"/>
        <v>6.3944691183126148</v>
      </c>
      <c r="AR1015" s="53">
        <f t="shared" si="512"/>
        <v>2.5370811361288226</v>
      </c>
      <c r="AS1015" s="53">
        <f t="shared" si="512"/>
        <v>2.6527976591951585</v>
      </c>
      <c r="AT1015" s="53"/>
      <c r="AU1015" s="48">
        <f t="shared" si="519"/>
        <v>39197</v>
      </c>
      <c r="AV1015" s="53">
        <f t="shared" si="539"/>
        <v>456.43908566289906</v>
      </c>
      <c r="AW1015" s="53">
        <f t="shared" si="540"/>
        <v>573.05487256846379</v>
      </c>
      <c r="AX1015" s="53">
        <f t="shared" si="541"/>
        <v>213.96448929624998</v>
      </c>
      <c r="AY1015" s="53">
        <f t="shared" si="542"/>
        <v>554.84808539598555</v>
      </c>
      <c r="AZ1015" s="53">
        <f t="shared" si="543"/>
        <v>221.56329561813007</v>
      </c>
      <c r="BA1015" s="53">
        <f t="shared" si="544"/>
        <v>213.23187584610682</v>
      </c>
      <c r="BB1015" s="58">
        <f t="shared" si="545"/>
        <v>2233.1017043878351</v>
      </c>
      <c r="BC1015">
        <f t="shared" si="520"/>
        <v>2.901448252487171E-2</v>
      </c>
      <c r="BD1015">
        <v>2233.0726899053102</v>
      </c>
      <c r="BE1015" s="48">
        <f t="shared" si="514"/>
        <v>39197</v>
      </c>
    </row>
    <row r="1016" spans="1:57">
      <c r="A1016" s="48">
        <v>39198</v>
      </c>
      <c r="B1016" s="49">
        <v>37.020000000000003</v>
      </c>
      <c r="C1016" s="50">
        <v>123.84</v>
      </c>
      <c r="D1016" s="49">
        <v>66.38</v>
      </c>
      <c r="E1016" s="50">
        <v>79.62</v>
      </c>
      <c r="F1016" s="49">
        <v>68.23</v>
      </c>
      <c r="G1016" s="50">
        <v>82.91</v>
      </c>
      <c r="H1016" s="49">
        <v>78.16</v>
      </c>
      <c r="I1016" s="50">
        <v>86.81</v>
      </c>
      <c r="J1016">
        <v>67.739999999999995</v>
      </c>
      <c r="K1016">
        <v>87.45</v>
      </c>
      <c r="L1016" s="49">
        <v>72.790000000000006</v>
      </c>
      <c r="M1016" s="50">
        <v>80.319999999999993</v>
      </c>
      <c r="O1016" s="48">
        <f t="shared" si="515"/>
        <v>39198</v>
      </c>
      <c r="P1016" s="44">
        <f t="shared" si="521"/>
        <v>0.29893410852713181</v>
      </c>
      <c r="Q1016" s="44">
        <f t="shared" si="522"/>
        <v>0.83371012308465198</v>
      </c>
      <c r="R1016" s="44">
        <f t="shared" si="523"/>
        <v>0.82294053793269817</v>
      </c>
      <c r="S1016" s="44">
        <f t="shared" si="524"/>
        <v>0.90035710171639205</v>
      </c>
      <c r="T1016" s="44">
        <f t="shared" si="525"/>
        <v>0.77461406518010278</v>
      </c>
      <c r="U1016" s="44">
        <f t="shared" si="526"/>
        <v>0.90625000000000011</v>
      </c>
      <c r="W1016" s="51">
        <f t="shared" si="516"/>
        <v>39198</v>
      </c>
      <c r="X1016" s="44">
        <f t="shared" si="527"/>
        <v>3.3451508936419572</v>
      </c>
      <c r="Y1016" s="44">
        <f t="shared" si="528"/>
        <v>1.1993447993447994</v>
      </c>
      <c r="Z1016" s="44">
        <f t="shared" si="529"/>
        <v>1.2286140089418778</v>
      </c>
      <c r="AA1016" s="44">
        <f t="shared" si="530"/>
        <v>1.1107500676956406</v>
      </c>
      <c r="AB1016" s="44">
        <f t="shared" si="531"/>
        <v>1.3011239463003432</v>
      </c>
      <c r="AC1016" s="44">
        <f t="shared" si="532"/>
        <v>1.1153577904868182</v>
      </c>
      <c r="AE1016" s="48">
        <f t="shared" si="517"/>
        <v>39198</v>
      </c>
      <c r="AF1016" s="53">
        <f t="shared" si="533"/>
        <v>3.6758615577974756</v>
      </c>
      <c r="AG1016" s="53">
        <f t="shared" si="534"/>
        <v>7.1645915401143432</v>
      </c>
      <c r="AH1016" s="53">
        <f t="shared" si="535"/>
        <v>2.5453245636446979</v>
      </c>
      <c r="AI1016" s="53">
        <f t="shared" si="536"/>
        <v>6.3943368182249163</v>
      </c>
      <c r="AJ1016" s="53">
        <f t="shared" si="537"/>
        <v>2.5175351772869696</v>
      </c>
      <c r="AK1016" s="53">
        <f t="shared" si="538"/>
        <v>2.6242690973845537</v>
      </c>
      <c r="AL1016" s="53"/>
      <c r="AM1016" s="48">
        <f t="shared" si="518"/>
        <v>39198</v>
      </c>
      <c r="AN1016" s="53">
        <f t="shared" si="513"/>
        <v>3.6757869388356115</v>
      </c>
      <c r="AO1016" s="53">
        <f t="shared" si="513"/>
        <v>7.1639173540757772</v>
      </c>
      <c r="AP1016" s="53">
        <f t="shared" si="513"/>
        <v>2.5735172744804293</v>
      </c>
      <c r="AQ1016" s="53">
        <f t="shared" si="512"/>
        <v>6.394795366871719</v>
      </c>
      <c r="AR1016" s="53">
        <f t="shared" si="512"/>
        <v>2.537345433374639</v>
      </c>
      <c r="AS1016" s="53">
        <f t="shared" si="512"/>
        <v>2.6525928275296411</v>
      </c>
      <c r="AT1016" s="53"/>
      <c r="AU1016" s="48">
        <f t="shared" si="519"/>
        <v>39198</v>
      </c>
      <c r="AV1016" s="53">
        <f t="shared" si="539"/>
        <v>455.20945450540216</v>
      </c>
      <c r="AW1016" s="53">
        <f t="shared" si="540"/>
        <v>570.39109973151346</v>
      </c>
      <c r="AX1016" s="53">
        <f t="shared" si="541"/>
        <v>213.37031722717239</v>
      </c>
      <c r="AY1016" s="53">
        <f t="shared" si="542"/>
        <v>555.13218579813395</v>
      </c>
      <c r="AZ1016" s="53">
        <f t="shared" si="543"/>
        <v>221.89085814861218</v>
      </c>
      <c r="BA1016" s="53">
        <f t="shared" si="544"/>
        <v>213.05625590718074</v>
      </c>
      <c r="BB1016" s="58">
        <f t="shared" si="545"/>
        <v>2229.0501713180151</v>
      </c>
      <c r="BC1016">
        <f t="shared" si="520"/>
        <v>2.6863537505050772E-4</v>
      </c>
      <c r="BD1016">
        <v>2229.0504399533902</v>
      </c>
      <c r="BE1016" s="48">
        <f t="shared" si="514"/>
        <v>39198</v>
      </c>
    </row>
    <row r="1017" spans="1:57">
      <c r="A1017" s="48">
        <v>39199</v>
      </c>
      <c r="B1017" s="49">
        <v>36.83</v>
      </c>
      <c r="C1017" s="50">
        <v>123.22</v>
      </c>
      <c r="D1017" s="49">
        <v>66.239999999999995</v>
      </c>
      <c r="E1017" s="50">
        <v>79.45</v>
      </c>
      <c r="F1017" s="49">
        <v>68.23</v>
      </c>
      <c r="G1017" s="50">
        <v>82.91</v>
      </c>
      <c r="H1017" s="49">
        <v>78.11</v>
      </c>
      <c r="I1017" s="50">
        <v>86.76</v>
      </c>
      <c r="J1017">
        <v>67.510000000000005</v>
      </c>
      <c r="K1017">
        <v>87.16</v>
      </c>
      <c r="L1017" s="49">
        <v>72.819999999999993</v>
      </c>
      <c r="M1017" s="50">
        <v>80.349999999999994</v>
      </c>
      <c r="O1017" s="48">
        <f t="shared" si="515"/>
        <v>39199</v>
      </c>
      <c r="P1017" s="44">
        <f t="shared" si="521"/>
        <v>0.29889628307093002</v>
      </c>
      <c r="Q1017" s="44">
        <f t="shared" si="522"/>
        <v>0.83373190685966003</v>
      </c>
      <c r="R1017" s="44">
        <f t="shared" si="523"/>
        <v>0.82294053793269817</v>
      </c>
      <c r="S1017" s="44">
        <f t="shared" si="524"/>
        <v>0.90029967727063154</v>
      </c>
      <c r="T1017" s="44">
        <f t="shared" si="525"/>
        <v>0.77455254703992671</v>
      </c>
      <c r="U1017" s="44">
        <f t="shared" si="526"/>
        <v>0.90628500311138771</v>
      </c>
      <c r="W1017" s="51">
        <f t="shared" si="516"/>
        <v>39199</v>
      </c>
      <c r="X1017" s="44">
        <f t="shared" si="527"/>
        <v>3.3451508936419572</v>
      </c>
      <c r="Y1017" s="44">
        <f t="shared" si="528"/>
        <v>1.1993447993447994</v>
      </c>
      <c r="Z1017" s="44">
        <f t="shared" si="529"/>
        <v>1.2286140089418778</v>
      </c>
      <c r="AA1017" s="44">
        <f t="shared" si="530"/>
        <v>1.1107500676956406</v>
      </c>
      <c r="AB1017" s="44">
        <f t="shared" si="531"/>
        <v>1.3011239463003432</v>
      </c>
      <c r="AC1017" s="44">
        <f t="shared" si="532"/>
        <v>1.1153577904868182</v>
      </c>
      <c r="AE1017" s="48">
        <f t="shared" si="517"/>
        <v>39199</v>
      </c>
      <c r="AF1017" s="53">
        <f t="shared" si="533"/>
        <v>3.6758615577974756</v>
      </c>
      <c r="AG1017" s="53">
        <f t="shared" si="534"/>
        <v>7.1645915401143432</v>
      </c>
      <c r="AH1017" s="53">
        <f t="shared" si="535"/>
        <v>2.5453245636446979</v>
      </c>
      <c r="AI1017" s="53">
        <f t="shared" si="536"/>
        <v>6.3943368182249163</v>
      </c>
      <c r="AJ1017" s="53">
        <f t="shared" si="537"/>
        <v>2.5175351772869696</v>
      </c>
      <c r="AK1017" s="53">
        <f t="shared" si="538"/>
        <v>2.6242690973845537</v>
      </c>
      <c r="AL1017" s="53"/>
      <c r="AM1017" s="48">
        <f t="shared" si="518"/>
        <v>39199</v>
      </c>
      <c r="AN1017" s="53">
        <f t="shared" si="513"/>
        <v>3.675321825240689</v>
      </c>
      <c r="AO1017" s="53">
        <f t="shared" si="513"/>
        <v>7.1641045380375603</v>
      </c>
      <c r="AP1017" s="53">
        <f t="shared" si="513"/>
        <v>2.5735172744804293</v>
      </c>
      <c r="AQ1017" s="53">
        <f t="shared" si="512"/>
        <v>6.3943875091683768</v>
      </c>
      <c r="AR1017" s="53">
        <f t="shared" si="512"/>
        <v>2.5371439229979726</v>
      </c>
      <c r="AS1017" s="53">
        <f t="shared" si="512"/>
        <v>2.652695281601043</v>
      </c>
      <c r="AT1017" s="53"/>
      <c r="AU1017" s="48">
        <f t="shared" si="519"/>
        <v>39199</v>
      </c>
      <c r="AV1017" s="53">
        <f t="shared" si="539"/>
        <v>452.87315530615768</v>
      </c>
      <c r="AW1017" s="53">
        <f t="shared" si="540"/>
        <v>569.18810554708421</v>
      </c>
      <c r="AX1017" s="53">
        <f t="shared" si="541"/>
        <v>213.37031722717239</v>
      </c>
      <c r="AY1017" s="53">
        <f t="shared" si="542"/>
        <v>554.77706029544845</v>
      </c>
      <c r="AZ1017" s="53">
        <f t="shared" si="543"/>
        <v>221.13746432850328</v>
      </c>
      <c r="BA1017" s="53">
        <f t="shared" si="544"/>
        <v>213.14406587664379</v>
      </c>
      <c r="BB1017" s="58">
        <f t="shared" si="545"/>
        <v>2224.49016858101</v>
      </c>
      <c r="BC1017">
        <f t="shared" si="520"/>
        <v>2.8923443519943248E-2</v>
      </c>
      <c r="BD1017">
        <v>2224.4612451374901</v>
      </c>
      <c r="BE1017" s="48">
        <f t="shared" si="514"/>
        <v>39199</v>
      </c>
    </row>
    <row r="1018" spans="1:57">
      <c r="A1018" s="48">
        <v>39202</v>
      </c>
      <c r="B1018" s="49">
        <v>36.119999999999997</v>
      </c>
      <c r="C1018" s="50">
        <v>120.84</v>
      </c>
      <c r="D1018" s="49">
        <v>66</v>
      </c>
      <c r="E1018" s="50">
        <v>79.16</v>
      </c>
      <c r="F1018" s="49">
        <v>68.52</v>
      </c>
      <c r="G1018" s="50">
        <v>83.27</v>
      </c>
      <c r="H1018" s="49">
        <v>77.349999999999994</v>
      </c>
      <c r="I1018" s="50">
        <v>85.91</v>
      </c>
      <c r="J1018">
        <v>66.22</v>
      </c>
      <c r="K1018">
        <v>85.49</v>
      </c>
      <c r="L1018" s="49">
        <v>72.87</v>
      </c>
      <c r="M1018" s="50">
        <v>80.41</v>
      </c>
      <c r="O1018" s="48">
        <f t="shared" si="515"/>
        <v>39202</v>
      </c>
      <c r="P1018" s="44">
        <f t="shared" si="521"/>
        <v>0.29890764647467721</v>
      </c>
      <c r="Q1018" s="44">
        <f t="shared" si="522"/>
        <v>0.83375442142496214</v>
      </c>
      <c r="R1018" s="44">
        <f t="shared" si="523"/>
        <v>0.82286537768704215</v>
      </c>
      <c r="S1018" s="44">
        <f t="shared" si="524"/>
        <v>0.9003608427424048</v>
      </c>
      <c r="T1018" s="44">
        <f t="shared" si="525"/>
        <v>0.77459351970990764</v>
      </c>
      <c r="U1018" s="44">
        <f t="shared" si="526"/>
        <v>0.90623056833727156</v>
      </c>
      <c r="W1018" s="51">
        <f t="shared" si="516"/>
        <v>39202</v>
      </c>
      <c r="X1018" s="44">
        <f t="shared" si="527"/>
        <v>3.3451508936419572</v>
      </c>
      <c r="Y1018" s="44">
        <f t="shared" si="528"/>
        <v>1.1993447993447994</v>
      </c>
      <c r="Z1018" s="44">
        <f t="shared" si="529"/>
        <v>1.2286140089418778</v>
      </c>
      <c r="AA1018" s="44">
        <f t="shared" si="530"/>
        <v>1.1107500676956406</v>
      </c>
      <c r="AB1018" s="44">
        <f t="shared" si="531"/>
        <v>1.3011239463003432</v>
      </c>
      <c r="AC1018" s="44">
        <f t="shared" si="532"/>
        <v>1.1153577904868182</v>
      </c>
      <c r="AE1018" s="48">
        <f t="shared" si="517"/>
        <v>39202</v>
      </c>
      <c r="AF1018" s="53">
        <f t="shared" si="533"/>
        <v>3.6758615577974756</v>
      </c>
      <c r="AG1018" s="53">
        <f t="shared" si="534"/>
        <v>7.1645915401143432</v>
      </c>
      <c r="AH1018" s="53">
        <f t="shared" si="535"/>
        <v>2.5453245636446979</v>
      </c>
      <c r="AI1018" s="53">
        <f t="shared" si="536"/>
        <v>6.3943368182249163</v>
      </c>
      <c r="AJ1018" s="53">
        <f t="shared" si="537"/>
        <v>2.5175351772869696</v>
      </c>
      <c r="AK1018" s="53">
        <f t="shared" si="538"/>
        <v>2.6242690973845537</v>
      </c>
      <c r="AL1018" s="53"/>
      <c r="AM1018" s="48">
        <f t="shared" si="518"/>
        <v>39202</v>
      </c>
      <c r="AN1018" s="53">
        <f t="shared" si="513"/>
        <v>3.6754615531937165</v>
      </c>
      <c r="AO1018" s="53">
        <f t="shared" si="513"/>
        <v>7.1642980015455846</v>
      </c>
      <c r="AP1018" s="53">
        <f t="shared" si="513"/>
        <v>2.573282231750567</v>
      </c>
      <c r="AQ1018" s="53">
        <f t="shared" si="512"/>
        <v>6.3948219375465865</v>
      </c>
      <c r="AR1018" s="53">
        <f t="shared" si="512"/>
        <v>2.5372781341125683</v>
      </c>
      <c r="AS1018" s="53">
        <f t="shared" si="512"/>
        <v>2.6525359510726143</v>
      </c>
      <c r="AT1018" s="53"/>
      <c r="AU1018" s="48">
        <f t="shared" si="519"/>
        <v>39202</v>
      </c>
      <c r="AV1018" s="53">
        <f t="shared" si="539"/>
        <v>444.14277408792873</v>
      </c>
      <c r="AW1018" s="53">
        <f t="shared" si="540"/>
        <v>567.12582980234845</v>
      </c>
      <c r="AX1018" s="53">
        <f t="shared" si="541"/>
        <v>214.27721143786971</v>
      </c>
      <c r="AY1018" s="53">
        <f t="shared" si="542"/>
        <v>549.37915265462721</v>
      </c>
      <c r="AZ1018" s="53">
        <f t="shared" si="543"/>
        <v>216.91190768528344</v>
      </c>
      <c r="BA1018" s="53">
        <f t="shared" si="544"/>
        <v>213.29041582574891</v>
      </c>
      <c r="BB1018" s="58">
        <f t="shared" si="545"/>
        <v>2205.1272914938068</v>
      </c>
      <c r="BC1018">
        <f t="shared" si="520"/>
        <v>6.549563131557079E-4</v>
      </c>
      <c r="BD1018">
        <v>2205.1279464501199</v>
      </c>
      <c r="BE1018" s="48">
        <f t="shared" si="514"/>
        <v>39202</v>
      </c>
    </row>
    <row r="1019" spans="1:57">
      <c r="A1019" s="48">
        <v>39203</v>
      </c>
      <c r="B1019" s="49">
        <v>36.270000000000003</v>
      </c>
      <c r="C1019" s="50">
        <v>121.32</v>
      </c>
      <c r="D1019" s="49">
        <v>65.930000000000007</v>
      </c>
      <c r="E1019" s="50">
        <v>79.08</v>
      </c>
      <c r="F1019" s="49">
        <v>68.53</v>
      </c>
      <c r="G1019" s="50">
        <v>82.96</v>
      </c>
      <c r="H1019" s="49">
        <v>77.540000000000006</v>
      </c>
      <c r="I1019" s="50">
        <v>86.12</v>
      </c>
      <c r="J1019">
        <v>65.87</v>
      </c>
      <c r="K1019">
        <v>85.04</v>
      </c>
      <c r="L1019" s="49">
        <v>72.84</v>
      </c>
      <c r="M1019" s="50">
        <v>80.09</v>
      </c>
      <c r="O1019" s="48">
        <f t="shared" si="515"/>
        <v>39203</v>
      </c>
      <c r="P1019" s="44">
        <f t="shared" si="521"/>
        <v>0.29896142433234424</v>
      </c>
      <c r="Q1019" s="44">
        <f t="shared" si="522"/>
        <v>0.83371269600404663</v>
      </c>
      <c r="R1019" s="44">
        <f t="shared" si="523"/>
        <v>0.82606075216972041</v>
      </c>
      <c r="S1019" s="44">
        <f t="shared" si="524"/>
        <v>0.90037157454714356</v>
      </c>
      <c r="T1019" s="44">
        <f t="shared" si="525"/>
        <v>0.77457666980244588</v>
      </c>
      <c r="U1019" s="44">
        <f t="shared" si="526"/>
        <v>0.90947683855662376</v>
      </c>
      <c r="W1019" s="51">
        <f t="shared" si="516"/>
        <v>39203</v>
      </c>
      <c r="X1019" s="44">
        <f t="shared" si="527"/>
        <v>3.3451508936419572</v>
      </c>
      <c r="Y1019" s="44">
        <f t="shared" si="528"/>
        <v>1.1993447993447994</v>
      </c>
      <c r="Z1019" s="44">
        <f t="shared" si="529"/>
        <v>1.2286140089418778</v>
      </c>
      <c r="AA1019" s="44">
        <f t="shared" si="530"/>
        <v>1.1107500676956406</v>
      </c>
      <c r="AB1019" s="44">
        <f t="shared" si="531"/>
        <v>1.3011239463003432</v>
      </c>
      <c r="AC1019" s="44">
        <f t="shared" si="532"/>
        <v>1.1153577904868182</v>
      </c>
      <c r="AE1019" s="48">
        <f t="shared" si="517"/>
        <v>39203</v>
      </c>
      <c r="AF1019" s="53">
        <f t="shared" si="533"/>
        <v>3.6758615577974756</v>
      </c>
      <c r="AG1019" s="53">
        <f t="shared" si="534"/>
        <v>7.1645915401143432</v>
      </c>
      <c r="AH1019" s="53">
        <f t="shared" si="535"/>
        <v>2.5453245636446979</v>
      </c>
      <c r="AI1019" s="53">
        <f t="shared" si="536"/>
        <v>6.3943368182249163</v>
      </c>
      <c r="AJ1019" s="53">
        <f t="shared" si="537"/>
        <v>2.5175351772869696</v>
      </c>
      <c r="AK1019" s="53">
        <f t="shared" si="538"/>
        <v>2.6242690973845537</v>
      </c>
      <c r="AL1019" s="53"/>
      <c r="AM1019" s="48">
        <f t="shared" si="518"/>
        <v>39203</v>
      </c>
      <c r="AN1019" s="53">
        <f t="shared" si="513"/>
        <v>3.6761228224874247</v>
      </c>
      <c r="AO1019" s="53">
        <f t="shared" si="513"/>
        <v>7.1639394626976971</v>
      </c>
      <c r="AP1019" s="53">
        <f t="shared" si="513"/>
        <v>2.5832748752655701</v>
      </c>
      <c r="AQ1019" s="53">
        <f t="shared" si="512"/>
        <v>6.3948981602976378</v>
      </c>
      <c r="AR1019" s="53">
        <f t="shared" si="512"/>
        <v>2.5372229401293027</v>
      </c>
      <c r="AS1019" s="53">
        <f t="shared" si="512"/>
        <v>2.6620377807002851</v>
      </c>
      <c r="AT1019" s="53"/>
      <c r="AU1019" s="48">
        <f t="shared" si="519"/>
        <v>39203</v>
      </c>
      <c r="AV1019" s="53">
        <f t="shared" si="539"/>
        <v>445.98722082417436</v>
      </c>
      <c r="AW1019" s="53">
        <f t="shared" si="540"/>
        <v>566.52433271013388</v>
      </c>
      <c r="AX1019" s="53">
        <f t="shared" si="541"/>
        <v>214.30848365203167</v>
      </c>
      <c r="AY1019" s="53">
        <f t="shared" si="542"/>
        <v>550.72862956483254</v>
      </c>
      <c r="AZ1019" s="53">
        <f t="shared" si="543"/>
        <v>215.76543882859593</v>
      </c>
      <c r="BA1019" s="53">
        <f t="shared" si="544"/>
        <v>213.20260585628583</v>
      </c>
      <c r="BB1019" s="58">
        <f t="shared" si="545"/>
        <v>2206.5167114360543</v>
      </c>
      <c r="BC1019">
        <f t="shared" si="520"/>
        <v>6.118105557106901E-4</v>
      </c>
      <c r="BD1019">
        <v>2206.51732324661</v>
      </c>
      <c r="BE1019" s="48">
        <f t="shared" si="514"/>
        <v>39203</v>
      </c>
    </row>
    <row r="1020" spans="1:57">
      <c r="A1020" s="48">
        <v>39204</v>
      </c>
      <c r="B1020" s="49">
        <v>36.99</v>
      </c>
      <c r="C1020" s="50">
        <v>123.73</v>
      </c>
      <c r="D1020" s="49">
        <v>66.430000000000007</v>
      </c>
      <c r="E1020" s="50">
        <v>79.680000000000007</v>
      </c>
      <c r="F1020" s="49">
        <v>68.44</v>
      </c>
      <c r="G1020" s="50">
        <v>82.86</v>
      </c>
      <c r="H1020" s="49">
        <v>78.12</v>
      </c>
      <c r="I1020" s="50">
        <v>86.77</v>
      </c>
      <c r="J1020">
        <v>66.41</v>
      </c>
      <c r="K1020">
        <v>85.74</v>
      </c>
      <c r="L1020" s="49">
        <v>72.88</v>
      </c>
      <c r="M1020" s="50">
        <v>80.13</v>
      </c>
      <c r="O1020" s="48">
        <f t="shared" si="515"/>
        <v>39204</v>
      </c>
      <c r="P1020" s="44">
        <f t="shared" si="521"/>
        <v>0.29895740725773862</v>
      </c>
      <c r="Q1020" s="44">
        <f t="shared" si="522"/>
        <v>0.83370983935742971</v>
      </c>
      <c r="R1020" s="44">
        <f t="shared" si="523"/>
        <v>0.82597151822350956</v>
      </c>
      <c r="S1020" s="44">
        <f t="shared" si="524"/>
        <v>0.90031116745418938</v>
      </c>
      <c r="T1020" s="44">
        <f t="shared" si="525"/>
        <v>0.77455096804292045</v>
      </c>
      <c r="U1020" s="44">
        <f t="shared" si="526"/>
        <v>0.90952202670660176</v>
      </c>
      <c r="W1020" s="51">
        <f t="shared" si="516"/>
        <v>39204</v>
      </c>
      <c r="X1020" s="44">
        <f t="shared" si="527"/>
        <v>3.3451508936419572</v>
      </c>
      <c r="Y1020" s="44">
        <f t="shared" si="528"/>
        <v>1.1993447993447994</v>
      </c>
      <c r="Z1020" s="44">
        <f t="shared" si="529"/>
        <v>1.2286140089418778</v>
      </c>
      <c r="AA1020" s="44">
        <f t="shared" si="530"/>
        <v>1.1107500676956406</v>
      </c>
      <c r="AB1020" s="44">
        <f t="shared" si="531"/>
        <v>1.3011239463003432</v>
      </c>
      <c r="AC1020" s="44">
        <f t="shared" si="532"/>
        <v>1.1153577904868182</v>
      </c>
      <c r="AE1020" s="48">
        <f t="shared" si="517"/>
        <v>39204</v>
      </c>
      <c r="AF1020" s="53">
        <f t="shared" si="533"/>
        <v>3.6758615577974756</v>
      </c>
      <c r="AG1020" s="53">
        <f t="shared" si="534"/>
        <v>7.1645915401143432</v>
      </c>
      <c r="AH1020" s="53">
        <f t="shared" si="535"/>
        <v>2.5453245636446979</v>
      </c>
      <c r="AI1020" s="53">
        <f t="shared" si="536"/>
        <v>6.3943368182249163</v>
      </c>
      <c r="AJ1020" s="53">
        <f t="shared" si="537"/>
        <v>2.5175351772869696</v>
      </c>
      <c r="AK1020" s="53">
        <f t="shared" si="538"/>
        <v>2.6242690973845537</v>
      </c>
      <c r="AL1020" s="53"/>
      <c r="AM1020" s="48">
        <f t="shared" si="518"/>
        <v>39204</v>
      </c>
      <c r="AN1020" s="53">
        <f t="shared" si="513"/>
        <v>3.6760734272864539</v>
      </c>
      <c r="AO1020" s="53">
        <f t="shared" si="513"/>
        <v>7.1639149160600741</v>
      </c>
      <c r="AP1020" s="53">
        <f t="shared" si="513"/>
        <v>2.5829958209579278</v>
      </c>
      <c r="AQ1020" s="53">
        <f t="shared" si="512"/>
        <v>6.3944691183126148</v>
      </c>
      <c r="AR1020" s="53">
        <f t="shared" si="512"/>
        <v>2.5371387507954228</v>
      </c>
      <c r="AS1020" s="53">
        <f t="shared" si="512"/>
        <v>2.6621700463692735</v>
      </c>
      <c r="AT1020" s="53"/>
      <c r="AU1020" s="48">
        <f t="shared" si="519"/>
        <v>39204</v>
      </c>
      <c r="AV1020" s="53">
        <f t="shared" si="539"/>
        <v>454.84056515815297</v>
      </c>
      <c r="AW1020" s="53">
        <f t="shared" si="540"/>
        <v>570.82074051166671</v>
      </c>
      <c r="AX1020" s="53">
        <f t="shared" si="541"/>
        <v>214.0270337245739</v>
      </c>
      <c r="AY1020" s="53">
        <f t="shared" si="542"/>
        <v>554.84808539598555</v>
      </c>
      <c r="AZ1020" s="53">
        <f t="shared" si="543"/>
        <v>217.53427649319954</v>
      </c>
      <c r="BA1020" s="53">
        <f t="shared" si="544"/>
        <v>213.31968581556987</v>
      </c>
      <c r="BB1020" s="58">
        <f t="shared" si="545"/>
        <v>2225.3903870991485</v>
      </c>
      <c r="BC1020">
        <f t="shared" si="520"/>
        <v>2.8886514648547745E-2</v>
      </c>
      <c r="BD1020">
        <v>2225.3615005844999</v>
      </c>
      <c r="BE1020" s="48">
        <f t="shared" si="514"/>
        <v>39204</v>
      </c>
    </row>
    <row r="1021" spans="1:57">
      <c r="A1021" s="48">
        <v>39205</v>
      </c>
      <c r="B1021" s="49">
        <v>37.299999999999997</v>
      </c>
      <c r="C1021" s="50">
        <v>124.77</v>
      </c>
      <c r="D1021" s="49">
        <v>66.53</v>
      </c>
      <c r="E1021" s="50">
        <v>79.790000000000006</v>
      </c>
      <c r="F1021" s="49">
        <v>68.37</v>
      </c>
      <c r="G1021" s="50">
        <v>82.77</v>
      </c>
      <c r="H1021" s="49">
        <v>78.459999999999994</v>
      </c>
      <c r="I1021" s="50">
        <v>87.15</v>
      </c>
      <c r="J1021">
        <v>66.680000000000007</v>
      </c>
      <c r="K1021">
        <v>86.08</v>
      </c>
      <c r="L1021" s="49">
        <v>72.819999999999993</v>
      </c>
      <c r="M1021" s="50">
        <v>80.069999999999993</v>
      </c>
      <c r="O1021" s="48">
        <f t="shared" si="515"/>
        <v>39205</v>
      </c>
      <c r="P1021" s="44">
        <f t="shared" si="521"/>
        <v>0.29895006812535063</v>
      </c>
      <c r="Q1021" s="44">
        <f t="shared" si="522"/>
        <v>0.83381376112294769</v>
      </c>
      <c r="R1021" s="44">
        <f t="shared" si="523"/>
        <v>0.82602392171076489</v>
      </c>
      <c r="S1021" s="44">
        <f t="shared" si="524"/>
        <v>0.90028686173264472</v>
      </c>
      <c r="T1021" s="44">
        <f t="shared" si="525"/>
        <v>0.77462825278810421</v>
      </c>
      <c r="U1021" s="44">
        <f t="shared" si="526"/>
        <v>0.909454227550893</v>
      </c>
      <c r="W1021" s="51">
        <f t="shared" si="516"/>
        <v>39205</v>
      </c>
      <c r="X1021" s="44">
        <f t="shared" si="527"/>
        <v>3.3451508936419572</v>
      </c>
      <c r="Y1021" s="44">
        <f t="shared" si="528"/>
        <v>1.1993447993447994</v>
      </c>
      <c r="Z1021" s="44">
        <f t="shared" si="529"/>
        <v>1.2286140089418778</v>
      </c>
      <c r="AA1021" s="44">
        <f t="shared" si="530"/>
        <v>1.1107500676956406</v>
      </c>
      <c r="AB1021" s="44">
        <f t="shared" si="531"/>
        <v>1.3011239463003432</v>
      </c>
      <c r="AC1021" s="44">
        <f t="shared" si="532"/>
        <v>1.1153577904868182</v>
      </c>
      <c r="AE1021" s="48">
        <f t="shared" si="517"/>
        <v>39205</v>
      </c>
      <c r="AF1021" s="53">
        <f t="shared" si="533"/>
        <v>3.6758615577974756</v>
      </c>
      <c r="AG1021" s="53">
        <f t="shared" si="534"/>
        <v>7.1645915401143432</v>
      </c>
      <c r="AH1021" s="53">
        <f t="shared" si="535"/>
        <v>2.5453245636446979</v>
      </c>
      <c r="AI1021" s="53">
        <f t="shared" si="536"/>
        <v>6.3943368182249163</v>
      </c>
      <c r="AJ1021" s="53">
        <f t="shared" si="537"/>
        <v>2.5175351772869696</v>
      </c>
      <c r="AK1021" s="53">
        <f t="shared" si="538"/>
        <v>2.6242690973845537</v>
      </c>
      <c r="AL1021" s="53"/>
      <c r="AM1021" s="48">
        <f t="shared" si="518"/>
        <v>39205</v>
      </c>
      <c r="AN1021" s="53">
        <f t="shared" si="513"/>
        <v>3.6759831830279213</v>
      </c>
      <c r="AO1021" s="53">
        <f t="shared" si="513"/>
        <v>7.1648078966283153</v>
      </c>
      <c r="AP1021" s="53">
        <f t="shared" si="513"/>
        <v>2.5831596982655562</v>
      </c>
      <c r="AQ1021" s="53">
        <f t="shared" si="513"/>
        <v>6.3942964866809815</v>
      </c>
      <c r="AR1021" s="53">
        <f t="shared" si="513"/>
        <v>2.5373919066624233</v>
      </c>
      <c r="AS1021" s="53">
        <f t="shared" si="513"/>
        <v>2.6619715983095267</v>
      </c>
      <c r="AT1021" s="53"/>
      <c r="AU1021" s="48">
        <f t="shared" si="519"/>
        <v>39205</v>
      </c>
      <c r="AV1021" s="53">
        <f t="shared" si="539"/>
        <v>458.65242174639371</v>
      </c>
      <c r="AW1021" s="53">
        <f t="shared" si="540"/>
        <v>571.68002207197333</v>
      </c>
      <c r="AX1021" s="53">
        <f t="shared" si="541"/>
        <v>213.80812822544007</v>
      </c>
      <c r="AY1021" s="53">
        <f t="shared" si="542"/>
        <v>557.2629388142476</v>
      </c>
      <c r="AZ1021" s="53">
        <f t="shared" si="543"/>
        <v>218.4186953255014</v>
      </c>
      <c r="BA1021" s="53">
        <f t="shared" si="544"/>
        <v>213.14406587664379</v>
      </c>
      <c r="BB1021" s="58">
        <f t="shared" si="545"/>
        <v>2232.9662720602</v>
      </c>
      <c r="BC1021">
        <f t="shared" si="520"/>
        <v>2.405959398856794E-4</v>
      </c>
      <c r="BD1021">
        <v>2232.9665126561399</v>
      </c>
      <c r="BE1021" s="48">
        <f t="shared" si="514"/>
        <v>39205</v>
      </c>
    </row>
    <row r="1022" spans="1:57">
      <c r="A1022" s="48">
        <v>39206</v>
      </c>
      <c r="B1022" s="49">
        <v>37.29</v>
      </c>
      <c r="C1022" s="50">
        <v>124.73</v>
      </c>
      <c r="D1022" s="49">
        <v>67.150000000000006</v>
      </c>
      <c r="E1022" s="50">
        <v>80.540000000000006</v>
      </c>
      <c r="F1022" s="49">
        <v>68.540000000000006</v>
      </c>
      <c r="G1022" s="50">
        <v>82.98</v>
      </c>
      <c r="H1022" s="49">
        <v>78.69</v>
      </c>
      <c r="I1022" s="50">
        <v>87.4</v>
      </c>
      <c r="J1022">
        <v>66.34</v>
      </c>
      <c r="K1022">
        <v>85.65</v>
      </c>
      <c r="L1022" s="49">
        <v>72.86</v>
      </c>
      <c r="M1022" s="50">
        <v>80.11</v>
      </c>
      <c r="O1022" s="48">
        <f t="shared" si="515"/>
        <v>39206</v>
      </c>
      <c r="P1022" s="44">
        <f t="shared" si="521"/>
        <v>0.29896576605467806</v>
      </c>
      <c r="Q1022" s="44">
        <f t="shared" si="522"/>
        <v>0.83374720635708965</v>
      </c>
      <c r="R1022" s="44">
        <f t="shared" si="523"/>
        <v>0.82598216437695837</v>
      </c>
      <c r="S1022" s="44">
        <f t="shared" si="524"/>
        <v>0.90034324942791755</v>
      </c>
      <c r="T1022" s="44">
        <f t="shared" si="525"/>
        <v>0.77454757734967894</v>
      </c>
      <c r="U1022" s="44">
        <f t="shared" si="526"/>
        <v>0.90949943827237545</v>
      </c>
      <c r="W1022" s="51">
        <f t="shared" si="516"/>
        <v>39206</v>
      </c>
      <c r="X1022" s="44">
        <f t="shared" si="527"/>
        <v>3.3451508936419572</v>
      </c>
      <c r="Y1022" s="44">
        <f t="shared" si="528"/>
        <v>1.1993447993447994</v>
      </c>
      <c r="Z1022" s="44">
        <f t="shared" si="529"/>
        <v>1.2286140089418778</v>
      </c>
      <c r="AA1022" s="44">
        <f t="shared" si="530"/>
        <v>1.1107500676956406</v>
      </c>
      <c r="AB1022" s="44">
        <f t="shared" si="531"/>
        <v>1.3011239463003432</v>
      </c>
      <c r="AC1022" s="44">
        <f t="shared" si="532"/>
        <v>1.1153577904868182</v>
      </c>
      <c r="AE1022" s="48">
        <f t="shared" si="517"/>
        <v>39206</v>
      </c>
      <c r="AF1022" s="53">
        <f t="shared" si="533"/>
        <v>3.6758615577974756</v>
      </c>
      <c r="AG1022" s="53">
        <f t="shared" si="534"/>
        <v>7.1645915401143432</v>
      </c>
      <c r="AH1022" s="53">
        <f t="shared" si="535"/>
        <v>2.5453245636446979</v>
      </c>
      <c r="AI1022" s="53">
        <f t="shared" si="536"/>
        <v>6.3943368182249163</v>
      </c>
      <c r="AJ1022" s="53">
        <f t="shared" si="537"/>
        <v>2.5175351772869696</v>
      </c>
      <c r="AK1022" s="53">
        <f t="shared" si="538"/>
        <v>2.6242690973845537</v>
      </c>
      <c r="AL1022" s="53"/>
      <c r="AM1022" s="48">
        <f t="shared" si="518"/>
        <v>39206</v>
      </c>
      <c r="AN1022" s="53">
        <f t="shared" ref="AN1022:AS1064" si="546">AF1022*X1022*P1022</f>
        <v>3.6761762096580135</v>
      </c>
      <c r="AO1022" s="53">
        <f t="shared" si="546"/>
        <v>7.1642360037977921</v>
      </c>
      <c r="AP1022" s="53">
        <f t="shared" si="546"/>
        <v>2.583029113836993</v>
      </c>
      <c r="AQ1022" s="53">
        <f t="shared" si="546"/>
        <v>6.3946969808535625</v>
      </c>
      <c r="AR1022" s="53">
        <f t="shared" si="546"/>
        <v>2.53712764415484</v>
      </c>
      <c r="AS1022" s="53">
        <f t="shared" si="546"/>
        <v>2.6621039300452858</v>
      </c>
      <c r="AT1022" s="53"/>
      <c r="AU1022" s="48">
        <f t="shared" si="519"/>
        <v>39206</v>
      </c>
      <c r="AV1022" s="53">
        <f t="shared" si="539"/>
        <v>458.52945863064406</v>
      </c>
      <c r="AW1022" s="53">
        <f t="shared" si="540"/>
        <v>577.00756774587421</v>
      </c>
      <c r="AX1022" s="53">
        <f t="shared" si="541"/>
        <v>214.33975586619368</v>
      </c>
      <c r="AY1022" s="53">
        <f t="shared" si="542"/>
        <v>558.89651612660145</v>
      </c>
      <c r="AZ1022" s="53">
        <f t="shared" si="543"/>
        <v>217.30498272186207</v>
      </c>
      <c r="BA1022" s="53">
        <f t="shared" si="544"/>
        <v>213.26114583592783</v>
      </c>
      <c r="BB1022" s="58">
        <f t="shared" si="545"/>
        <v>2239.3394269271034</v>
      </c>
      <c r="BC1022">
        <f t="shared" si="520"/>
        <v>1.8775760645439732E-4</v>
      </c>
      <c r="BD1022">
        <v>2239.3396146847099</v>
      </c>
      <c r="BE1022" s="48">
        <f t="shared" si="514"/>
        <v>39206</v>
      </c>
    </row>
    <row r="1023" spans="1:57">
      <c r="A1023" s="48">
        <v>39209</v>
      </c>
      <c r="B1023" s="49">
        <v>37.53</v>
      </c>
      <c r="C1023" s="50">
        <v>125.54</v>
      </c>
      <c r="D1023" s="49">
        <v>67.25</v>
      </c>
      <c r="E1023" s="50">
        <v>80.66</v>
      </c>
      <c r="F1023" s="49">
        <v>68.599999999999994</v>
      </c>
      <c r="G1023" s="50">
        <v>83.05</v>
      </c>
      <c r="H1023" s="49">
        <v>78.819999999999993</v>
      </c>
      <c r="I1023" s="50">
        <v>87.55</v>
      </c>
      <c r="J1023">
        <v>66.41</v>
      </c>
      <c r="K1023">
        <v>85.73</v>
      </c>
      <c r="L1023" s="49">
        <v>72.86</v>
      </c>
      <c r="M1023" s="50">
        <v>80.11</v>
      </c>
      <c r="O1023" s="48">
        <f t="shared" si="515"/>
        <v>39209</v>
      </c>
      <c r="P1023" s="44">
        <f t="shared" si="521"/>
        <v>0.29894854229727574</v>
      </c>
      <c r="Q1023" s="44">
        <f t="shared" si="522"/>
        <v>0.83374659062732459</v>
      </c>
      <c r="R1023" s="44">
        <f t="shared" si="523"/>
        <v>0.82600842865743529</v>
      </c>
      <c r="S1023" s="44">
        <f t="shared" si="524"/>
        <v>0.90028555111364927</v>
      </c>
      <c r="T1023" s="44">
        <f t="shared" si="525"/>
        <v>0.77464131575877748</v>
      </c>
      <c r="U1023" s="44">
        <f t="shared" si="526"/>
        <v>0.90949943827237545</v>
      </c>
      <c r="W1023" s="51">
        <f t="shared" si="516"/>
        <v>39209</v>
      </c>
      <c r="X1023" s="44">
        <f t="shared" si="527"/>
        <v>3.3451508936419572</v>
      </c>
      <c r="Y1023" s="44">
        <f t="shared" si="528"/>
        <v>1.1993447993447994</v>
      </c>
      <c r="Z1023" s="44">
        <f t="shared" si="529"/>
        <v>1.2286140089418778</v>
      </c>
      <c r="AA1023" s="44">
        <f t="shared" si="530"/>
        <v>1.1107500676956406</v>
      </c>
      <c r="AB1023" s="44">
        <f t="shared" si="531"/>
        <v>1.3011239463003432</v>
      </c>
      <c r="AC1023" s="44">
        <f t="shared" si="532"/>
        <v>1.1153577904868182</v>
      </c>
      <c r="AE1023" s="48">
        <f t="shared" si="517"/>
        <v>39209</v>
      </c>
      <c r="AF1023" s="53">
        <f t="shared" si="533"/>
        <v>3.6758615577974756</v>
      </c>
      <c r="AG1023" s="53">
        <f t="shared" si="534"/>
        <v>7.1645915401143432</v>
      </c>
      <c r="AH1023" s="53">
        <f t="shared" si="535"/>
        <v>2.5453245636446979</v>
      </c>
      <c r="AI1023" s="53">
        <f t="shared" si="536"/>
        <v>6.3943368182249163</v>
      </c>
      <c r="AJ1023" s="53">
        <f t="shared" si="537"/>
        <v>2.5175351772869696</v>
      </c>
      <c r="AK1023" s="53">
        <f t="shared" si="538"/>
        <v>2.6242690973845537</v>
      </c>
      <c r="AL1023" s="53"/>
      <c r="AM1023" s="48">
        <f t="shared" si="518"/>
        <v>39209</v>
      </c>
      <c r="AN1023" s="53">
        <f t="shared" si="546"/>
        <v>3.6759644209705029</v>
      </c>
      <c r="AO1023" s="53">
        <f t="shared" si="546"/>
        <v>7.1642307129454599</v>
      </c>
      <c r="AP1023" s="53">
        <f t="shared" si="546"/>
        <v>2.5831112480573815</v>
      </c>
      <c r="AQ1023" s="53">
        <f t="shared" si="546"/>
        <v>6.3942871779963895</v>
      </c>
      <c r="AR1023" s="53">
        <f t="shared" si="546"/>
        <v>2.5374346960597167</v>
      </c>
      <c r="AS1023" s="53">
        <f t="shared" si="546"/>
        <v>2.6621039300452858</v>
      </c>
      <c r="AT1023" s="53"/>
      <c r="AU1023" s="48">
        <f t="shared" si="519"/>
        <v>39209</v>
      </c>
      <c r="AV1023" s="53">
        <f t="shared" si="539"/>
        <v>461.48057340863699</v>
      </c>
      <c r="AW1023" s="53">
        <f t="shared" si="540"/>
        <v>577.86684930618082</v>
      </c>
      <c r="AX1023" s="53">
        <f t="shared" si="541"/>
        <v>214.52738915116552</v>
      </c>
      <c r="AY1023" s="53">
        <f t="shared" si="542"/>
        <v>559.81984243358386</v>
      </c>
      <c r="AZ1023" s="53">
        <f t="shared" si="543"/>
        <v>217.53427649319951</v>
      </c>
      <c r="BA1023" s="53">
        <f t="shared" si="544"/>
        <v>213.26114583592783</v>
      </c>
      <c r="BB1023" s="58">
        <f t="shared" si="545"/>
        <v>2244.4900766286946</v>
      </c>
      <c r="BC1023">
        <f t="shared" si="520"/>
        <v>1.1865034548463882E-4</v>
      </c>
      <c r="BD1023">
        <v>2244.4901952790401</v>
      </c>
      <c r="BE1023" s="48">
        <f t="shared" si="514"/>
        <v>39209</v>
      </c>
    </row>
    <row r="1024" spans="1:57">
      <c r="A1024" s="48">
        <v>39210</v>
      </c>
      <c r="B1024" s="49">
        <v>37.04</v>
      </c>
      <c r="C1024" s="50">
        <v>123.91</v>
      </c>
      <c r="D1024" s="49">
        <v>66.7</v>
      </c>
      <c r="E1024" s="50">
        <v>80</v>
      </c>
      <c r="F1024" s="49">
        <v>68.599999999999994</v>
      </c>
      <c r="G1024" s="50">
        <v>83.05</v>
      </c>
      <c r="H1024" s="49">
        <v>78.64</v>
      </c>
      <c r="I1024" s="50">
        <v>87.35</v>
      </c>
      <c r="J1024">
        <v>65.97</v>
      </c>
      <c r="K1024">
        <v>85.17</v>
      </c>
      <c r="L1024" s="49">
        <v>72.900000000000006</v>
      </c>
      <c r="M1024" s="50">
        <v>80.150000000000006</v>
      </c>
      <c r="O1024" s="48">
        <f t="shared" si="515"/>
        <v>39210</v>
      </c>
      <c r="P1024" s="44">
        <f t="shared" si="521"/>
        <v>0.29892664030344607</v>
      </c>
      <c r="Q1024" s="44">
        <f t="shared" si="522"/>
        <v>0.83374999999999999</v>
      </c>
      <c r="R1024" s="44">
        <f t="shared" si="523"/>
        <v>0.82600842865743529</v>
      </c>
      <c r="S1024" s="44">
        <f t="shared" si="524"/>
        <v>0.90028620492272471</v>
      </c>
      <c r="T1024" s="44">
        <f t="shared" si="525"/>
        <v>0.77456851003874605</v>
      </c>
      <c r="U1024" s="44">
        <f t="shared" si="526"/>
        <v>0.90954460386774794</v>
      </c>
      <c r="W1024" s="51">
        <f t="shared" si="516"/>
        <v>39210</v>
      </c>
      <c r="X1024" s="44">
        <f t="shared" si="527"/>
        <v>3.3451508936419572</v>
      </c>
      <c r="Y1024" s="44">
        <f t="shared" si="528"/>
        <v>1.1993447993447994</v>
      </c>
      <c r="Z1024" s="44">
        <f t="shared" si="529"/>
        <v>1.2286140089418778</v>
      </c>
      <c r="AA1024" s="44">
        <f t="shared" si="530"/>
        <v>1.1107500676956406</v>
      </c>
      <c r="AB1024" s="44">
        <f t="shared" si="531"/>
        <v>1.3011239463003432</v>
      </c>
      <c r="AC1024" s="44">
        <f t="shared" si="532"/>
        <v>1.1153577904868182</v>
      </c>
      <c r="AE1024" s="48">
        <f t="shared" si="517"/>
        <v>39210</v>
      </c>
      <c r="AF1024" s="53">
        <f t="shared" si="533"/>
        <v>3.6758615577974756</v>
      </c>
      <c r="AG1024" s="53">
        <f t="shared" si="534"/>
        <v>7.1645915401143432</v>
      </c>
      <c r="AH1024" s="53">
        <f t="shared" si="535"/>
        <v>2.5453245636446979</v>
      </c>
      <c r="AI1024" s="53">
        <f t="shared" si="536"/>
        <v>6.3943368182249163</v>
      </c>
      <c r="AJ1024" s="53">
        <f t="shared" si="537"/>
        <v>2.5175351772869696</v>
      </c>
      <c r="AK1024" s="53">
        <f t="shared" si="538"/>
        <v>2.6242690973845537</v>
      </c>
      <c r="AL1024" s="53"/>
      <c r="AM1024" s="48">
        <f t="shared" si="518"/>
        <v>39210</v>
      </c>
      <c r="AN1024" s="53">
        <f t="shared" si="546"/>
        <v>3.6756951072302599</v>
      </c>
      <c r="AO1024" s="53">
        <f t="shared" si="546"/>
        <v>7.1642600090561812</v>
      </c>
      <c r="AP1024" s="53">
        <f t="shared" si="546"/>
        <v>2.5831112480573815</v>
      </c>
      <c r="AQ1024" s="53">
        <f t="shared" si="546"/>
        <v>6.3942918216819216</v>
      </c>
      <c r="AR1024" s="53">
        <f t="shared" si="546"/>
        <v>2.537196211800846</v>
      </c>
      <c r="AS1024" s="53">
        <f t="shared" si="546"/>
        <v>2.6622361296969674</v>
      </c>
      <c r="AT1024" s="53"/>
      <c r="AU1024" s="48">
        <f t="shared" si="519"/>
        <v>39210</v>
      </c>
      <c r="AV1024" s="53">
        <f t="shared" si="539"/>
        <v>455.45538073690147</v>
      </c>
      <c r="AW1024" s="53">
        <f t="shared" si="540"/>
        <v>573.14080072449451</v>
      </c>
      <c r="AX1024" s="53">
        <f t="shared" si="541"/>
        <v>214.52738915116552</v>
      </c>
      <c r="AY1024" s="53">
        <f t="shared" si="542"/>
        <v>558.54139062391585</v>
      </c>
      <c r="AZ1024" s="53">
        <f t="shared" si="543"/>
        <v>216.09300135907804</v>
      </c>
      <c r="BA1024" s="53">
        <f t="shared" si="544"/>
        <v>213.37822579521196</v>
      </c>
      <c r="BB1024" s="58">
        <f t="shared" si="545"/>
        <v>2231.1361883907675</v>
      </c>
      <c r="BC1024">
        <f t="shared" si="520"/>
        <v>2.894727141756448E-2</v>
      </c>
      <c r="BD1024">
        <v>2231.10724111935</v>
      </c>
      <c r="BE1024" s="48">
        <f t="shared" si="514"/>
        <v>39210</v>
      </c>
    </row>
    <row r="1025" spans="1:57">
      <c r="A1025" s="48">
        <v>39211</v>
      </c>
      <c r="B1025" s="49">
        <v>37.64</v>
      </c>
      <c r="C1025" s="50">
        <v>125.91</v>
      </c>
      <c r="D1025" s="49">
        <v>67.069999999999993</v>
      </c>
      <c r="E1025" s="50">
        <v>80.44</v>
      </c>
      <c r="F1025" s="49">
        <v>68.38</v>
      </c>
      <c r="G1025" s="50">
        <v>82.78</v>
      </c>
      <c r="H1025" s="49">
        <v>78.900000000000006</v>
      </c>
      <c r="I1025" s="50">
        <v>87.64</v>
      </c>
      <c r="J1025">
        <v>66.739999999999995</v>
      </c>
      <c r="K1025">
        <v>86.16</v>
      </c>
      <c r="L1025" s="49">
        <v>72.84</v>
      </c>
      <c r="M1025" s="50">
        <v>80.09</v>
      </c>
      <c r="O1025" s="48">
        <f t="shared" si="515"/>
        <v>39211</v>
      </c>
      <c r="P1025" s="44">
        <f t="shared" si="521"/>
        <v>0.29894368993725678</v>
      </c>
      <c r="Q1025" s="44">
        <f t="shared" si="522"/>
        <v>0.83378915962207856</v>
      </c>
      <c r="R1025" s="44">
        <f t="shared" si="523"/>
        <v>0.82604493839091564</v>
      </c>
      <c r="S1025" s="44">
        <f t="shared" si="524"/>
        <v>0.90027384755819262</v>
      </c>
      <c r="T1025" s="44">
        <f t="shared" si="525"/>
        <v>0.77460538532961931</v>
      </c>
      <c r="U1025" s="44">
        <f t="shared" si="526"/>
        <v>0.90947683855662376</v>
      </c>
      <c r="W1025" s="51">
        <f t="shared" si="516"/>
        <v>39211</v>
      </c>
      <c r="X1025" s="44">
        <f t="shared" si="527"/>
        <v>3.3451508936419572</v>
      </c>
      <c r="Y1025" s="44">
        <f t="shared" si="528"/>
        <v>1.1993447993447994</v>
      </c>
      <c r="Z1025" s="44">
        <f t="shared" si="529"/>
        <v>1.2286140089418778</v>
      </c>
      <c r="AA1025" s="44">
        <f t="shared" si="530"/>
        <v>1.1107500676956406</v>
      </c>
      <c r="AB1025" s="44">
        <f t="shared" si="531"/>
        <v>1.3011239463003432</v>
      </c>
      <c r="AC1025" s="44">
        <f t="shared" si="532"/>
        <v>1.1153577904868182</v>
      </c>
      <c r="AE1025" s="48">
        <f t="shared" si="517"/>
        <v>39211</v>
      </c>
      <c r="AF1025" s="53">
        <f t="shared" si="533"/>
        <v>3.6758615577974756</v>
      </c>
      <c r="AG1025" s="53">
        <f t="shared" si="534"/>
        <v>7.1645915401143432</v>
      </c>
      <c r="AH1025" s="53">
        <f t="shared" si="535"/>
        <v>2.5453245636446979</v>
      </c>
      <c r="AI1025" s="53">
        <f t="shared" si="536"/>
        <v>6.3943368182249163</v>
      </c>
      <c r="AJ1025" s="53">
        <f t="shared" si="537"/>
        <v>2.5175351772869696</v>
      </c>
      <c r="AK1025" s="53">
        <f t="shared" si="538"/>
        <v>2.6242690973845537</v>
      </c>
      <c r="AL1025" s="53"/>
      <c r="AM1025" s="48">
        <f t="shared" si="518"/>
        <v>39211</v>
      </c>
      <c r="AN1025" s="53">
        <f t="shared" si="546"/>
        <v>3.6759047548398356</v>
      </c>
      <c r="AO1025" s="53">
        <f t="shared" si="546"/>
        <v>7.1645965004677885</v>
      </c>
      <c r="AP1025" s="53">
        <f t="shared" si="546"/>
        <v>2.5832254220778208</v>
      </c>
      <c r="AQ1025" s="53">
        <f t="shared" si="546"/>
        <v>6.3942040533760949</v>
      </c>
      <c r="AR1025" s="53">
        <f t="shared" si="546"/>
        <v>2.5373170014367532</v>
      </c>
      <c r="AS1025" s="53">
        <f t="shared" si="546"/>
        <v>2.6620377807002851</v>
      </c>
      <c r="AT1025" s="53"/>
      <c r="AU1025" s="48">
        <f t="shared" si="519"/>
        <v>39211</v>
      </c>
      <c r="AV1025" s="53">
        <f t="shared" si="539"/>
        <v>462.83316768188371</v>
      </c>
      <c r="AW1025" s="53">
        <f t="shared" si="540"/>
        <v>576.32014249762892</v>
      </c>
      <c r="AX1025" s="53">
        <f t="shared" si="541"/>
        <v>213.839400439602</v>
      </c>
      <c r="AY1025" s="53">
        <f t="shared" si="542"/>
        <v>560.38804323788099</v>
      </c>
      <c r="AZ1025" s="53">
        <f t="shared" si="543"/>
        <v>218.61523284379064</v>
      </c>
      <c r="BA1025" s="53">
        <f t="shared" si="544"/>
        <v>213.20260585628583</v>
      </c>
      <c r="BB1025" s="58">
        <f t="shared" si="545"/>
        <v>2245.1985925570721</v>
      </c>
      <c r="BC1025">
        <f t="shared" si="520"/>
        <v>9.2808297722513089E-5</v>
      </c>
      <c r="BD1025">
        <v>2245.1986853653698</v>
      </c>
      <c r="BE1025" s="48">
        <f t="shared" si="514"/>
        <v>39211</v>
      </c>
    </row>
    <row r="1026" spans="1:57">
      <c r="A1026" s="48">
        <v>39212</v>
      </c>
      <c r="B1026" s="49">
        <v>36.72</v>
      </c>
      <c r="C1026" s="50">
        <v>122.83</v>
      </c>
      <c r="D1026" s="49">
        <v>65.739999999999995</v>
      </c>
      <c r="E1026" s="50">
        <v>78.849999999999994</v>
      </c>
      <c r="F1026" s="49">
        <v>68.55</v>
      </c>
      <c r="G1026" s="50">
        <v>82.99</v>
      </c>
      <c r="H1026" s="49">
        <v>78.069999999999993</v>
      </c>
      <c r="I1026" s="50">
        <v>86.71</v>
      </c>
      <c r="J1026">
        <v>66.069999999999993</v>
      </c>
      <c r="K1026">
        <v>85.3</v>
      </c>
      <c r="L1026" s="49">
        <v>72.91</v>
      </c>
      <c r="M1026" s="50">
        <v>80.16</v>
      </c>
      <c r="O1026" s="48">
        <f t="shared" si="515"/>
        <v>39212</v>
      </c>
      <c r="P1026" s="44">
        <f t="shared" si="521"/>
        <v>0.2989497679719938</v>
      </c>
      <c r="Q1026" s="44">
        <f t="shared" si="522"/>
        <v>0.83373493975903612</v>
      </c>
      <c r="R1026" s="44">
        <f t="shared" si="523"/>
        <v>0.82600313290757921</v>
      </c>
      <c r="S1026" s="44">
        <f t="shared" si="524"/>
        <v>0.90035751355091687</v>
      </c>
      <c r="T1026" s="44">
        <f t="shared" si="525"/>
        <v>0.77456037514654152</v>
      </c>
      <c r="U1026" s="44">
        <f t="shared" si="526"/>
        <v>0.90955588822355293</v>
      </c>
      <c r="W1026" s="51">
        <f t="shared" si="516"/>
        <v>39212</v>
      </c>
      <c r="X1026" s="44">
        <f t="shared" si="527"/>
        <v>3.3451508936419572</v>
      </c>
      <c r="Y1026" s="44">
        <f t="shared" si="528"/>
        <v>1.1993447993447994</v>
      </c>
      <c r="Z1026" s="44">
        <f t="shared" si="529"/>
        <v>1.2286140089418778</v>
      </c>
      <c r="AA1026" s="44">
        <f t="shared" si="530"/>
        <v>1.1107500676956406</v>
      </c>
      <c r="AB1026" s="44">
        <f t="shared" si="531"/>
        <v>1.3011239463003432</v>
      </c>
      <c r="AC1026" s="44">
        <f t="shared" si="532"/>
        <v>1.1153577904868182</v>
      </c>
      <c r="AE1026" s="48">
        <f t="shared" si="517"/>
        <v>39212</v>
      </c>
      <c r="AF1026" s="53">
        <f t="shared" si="533"/>
        <v>3.6758615577974756</v>
      </c>
      <c r="AG1026" s="53">
        <f t="shared" si="534"/>
        <v>7.1645915401143432</v>
      </c>
      <c r="AH1026" s="53">
        <f t="shared" si="535"/>
        <v>2.5453245636446979</v>
      </c>
      <c r="AI1026" s="53">
        <f t="shared" si="536"/>
        <v>6.3943368182249163</v>
      </c>
      <c r="AJ1026" s="53">
        <f t="shared" si="537"/>
        <v>2.5175351772869696</v>
      </c>
      <c r="AK1026" s="53">
        <f t="shared" si="538"/>
        <v>2.6242690973845537</v>
      </c>
      <c r="AL1026" s="53"/>
      <c r="AM1026" s="48">
        <f t="shared" si="518"/>
        <v>39212</v>
      </c>
      <c r="AN1026" s="53">
        <f t="shared" si="546"/>
        <v>3.6759794922487257</v>
      </c>
      <c r="AO1026" s="53">
        <f t="shared" si="546"/>
        <v>7.1641305991826414</v>
      </c>
      <c r="AP1026" s="53">
        <f t="shared" si="546"/>
        <v>2.5830946870750169</v>
      </c>
      <c r="AQ1026" s="53">
        <f t="shared" si="546"/>
        <v>6.3947982919305719</v>
      </c>
      <c r="AR1026" s="53">
        <f t="shared" si="546"/>
        <v>2.5371695649420891</v>
      </c>
      <c r="AS1026" s="53">
        <f t="shared" si="546"/>
        <v>2.6622691589949223</v>
      </c>
      <c r="AT1026" s="53"/>
      <c r="AU1026" s="48">
        <f t="shared" si="519"/>
        <v>39212</v>
      </c>
      <c r="AV1026" s="53">
        <f t="shared" si="539"/>
        <v>451.52056103291096</v>
      </c>
      <c r="AW1026" s="53">
        <f t="shared" si="540"/>
        <v>564.89169774555126</v>
      </c>
      <c r="AX1026" s="53">
        <f t="shared" si="541"/>
        <v>214.37102808035564</v>
      </c>
      <c r="AY1026" s="53">
        <f t="shared" si="542"/>
        <v>554.49295989329983</v>
      </c>
      <c r="AZ1026" s="53">
        <f t="shared" si="543"/>
        <v>216.42056388956019</v>
      </c>
      <c r="BA1026" s="53">
        <f t="shared" si="544"/>
        <v>213.40749578503298</v>
      </c>
      <c r="BB1026" s="58">
        <f t="shared" si="545"/>
        <v>2215.104306426711</v>
      </c>
      <c r="BC1026">
        <f t="shared" si="520"/>
        <v>2.8724000680995232E-2</v>
      </c>
      <c r="BD1026">
        <v>2215.07558242603</v>
      </c>
      <c r="BE1026" s="48">
        <f t="shared" ref="BE1026:BE1089" si="547">A1026</f>
        <v>39212</v>
      </c>
    </row>
    <row r="1027" spans="1:57">
      <c r="A1027" s="48">
        <v>39213</v>
      </c>
      <c r="B1027" s="49">
        <v>37.65</v>
      </c>
      <c r="C1027" s="50">
        <v>125.95</v>
      </c>
      <c r="D1027" s="49">
        <v>66.849999999999994</v>
      </c>
      <c r="E1027" s="50">
        <v>80.180000000000007</v>
      </c>
      <c r="F1027" s="49">
        <v>68.41</v>
      </c>
      <c r="G1027" s="50">
        <v>82.82</v>
      </c>
      <c r="H1027" s="49">
        <v>78.680000000000007</v>
      </c>
      <c r="I1027" s="50">
        <v>87.39</v>
      </c>
      <c r="J1027">
        <v>66.81</v>
      </c>
      <c r="K1027">
        <v>86.25</v>
      </c>
      <c r="L1027" s="49">
        <v>72.88</v>
      </c>
      <c r="M1027" s="50">
        <v>80.13</v>
      </c>
      <c r="O1027" s="48">
        <f t="shared" ref="O1027:O1090" si="548">A1027</f>
        <v>39213</v>
      </c>
      <c r="P1027" s="44">
        <f t="shared" si="521"/>
        <v>0.29892814608971813</v>
      </c>
      <c r="Q1027" s="44">
        <f t="shared" si="522"/>
        <v>0.83374906460463938</v>
      </c>
      <c r="R1027" s="44">
        <f t="shared" si="523"/>
        <v>0.82600821057715534</v>
      </c>
      <c r="S1027" s="44">
        <f t="shared" si="524"/>
        <v>0.90033184574894165</v>
      </c>
      <c r="T1027" s="44">
        <f t="shared" si="525"/>
        <v>0.77460869565217394</v>
      </c>
      <c r="U1027" s="44">
        <f t="shared" si="526"/>
        <v>0.90952202670660176</v>
      </c>
      <c r="W1027" s="51">
        <f t="shared" ref="W1027:W1090" si="549">A1027</f>
        <v>39213</v>
      </c>
      <c r="X1027" s="44">
        <f t="shared" si="527"/>
        <v>3.3451508936419572</v>
      </c>
      <c r="Y1027" s="44">
        <f t="shared" si="528"/>
        <v>1.1993447993447994</v>
      </c>
      <c r="Z1027" s="44">
        <f t="shared" si="529"/>
        <v>1.2286140089418778</v>
      </c>
      <c r="AA1027" s="44">
        <f t="shared" si="530"/>
        <v>1.1107500676956406</v>
      </c>
      <c r="AB1027" s="44">
        <f t="shared" si="531"/>
        <v>1.3011239463003432</v>
      </c>
      <c r="AC1027" s="44">
        <f t="shared" si="532"/>
        <v>1.1153577904868182</v>
      </c>
      <c r="AE1027" s="48">
        <f t="shared" ref="AE1027:AE1090" si="550">A1027</f>
        <v>39213</v>
      </c>
      <c r="AF1027" s="53">
        <f t="shared" si="533"/>
        <v>3.6758615577974756</v>
      </c>
      <c r="AG1027" s="53">
        <f t="shared" si="534"/>
        <v>7.1645915401143432</v>
      </c>
      <c r="AH1027" s="53">
        <f t="shared" si="535"/>
        <v>2.5453245636446979</v>
      </c>
      <c r="AI1027" s="53">
        <f t="shared" si="536"/>
        <v>6.3943368182249163</v>
      </c>
      <c r="AJ1027" s="53">
        <f t="shared" si="537"/>
        <v>2.5175351772869696</v>
      </c>
      <c r="AK1027" s="53">
        <f t="shared" si="538"/>
        <v>2.6242690973845537</v>
      </c>
      <c r="AL1027" s="53"/>
      <c r="AM1027" s="48">
        <f t="shared" ref="AM1027:AM1090" si="551">A1027</f>
        <v>39213</v>
      </c>
      <c r="AN1027" s="53">
        <f t="shared" si="546"/>
        <v>3.6757136228474265</v>
      </c>
      <c r="AO1027" s="53">
        <f t="shared" si="546"/>
        <v>7.1642519713763315</v>
      </c>
      <c r="AP1027" s="53">
        <f t="shared" si="546"/>
        <v>2.5831105660720595</v>
      </c>
      <c r="AQ1027" s="53">
        <f t="shared" si="546"/>
        <v>6.3946159861089864</v>
      </c>
      <c r="AR1027" s="53">
        <f t="shared" si="546"/>
        <v>2.5373278448130803</v>
      </c>
      <c r="AS1027" s="53">
        <f t="shared" si="546"/>
        <v>2.6621700463692735</v>
      </c>
      <c r="AT1027" s="53"/>
      <c r="AU1027" s="48">
        <f t="shared" ref="AU1027:AU1090" si="552">A1027</f>
        <v>39213</v>
      </c>
      <c r="AV1027" s="53">
        <f t="shared" si="539"/>
        <v>462.95613079763336</v>
      </c>
      <c r="AW1027" s="53">
        <f t="shared" si="540"/>
        <v>574.42972306495426</v>
      </c>
      <c r="AX1027" s="53">
        <f t="shared" si="541"/>
        <v>213.93321708208794</v>
      </c>
      <c r="AY1027" s="53">
        <f t="shared" si="542"/>
        <v>558.82549102606436</v>
      </c>
      <c r="AZ1027" s="53">
        <f t="shared" si="543"/>
        <v>218.84452661512816</v>
      </c>
      <c r="BA1027" s="53">
        <f t="shared" si="544"/>
        <v>213.31968581556987</v>
      </c>
      <c r="BB1027" s="58">
        <f t="shared" si="545"/>
        <v>2242.3087744014383</v>
      </c>
      <c r="BC1027">
        <f t="shared" ref="BC1027:BC1090" si="553">ABS(BB1027-BD1027)</f>
        <v>2.9113511918239965E-2</v>
      </c>
      <c r="BD1027">
        <v>2242.2796608895201</v>
      </c>
      <c r="BE1027" s="48">
        <f t="shared" si="547"/>
        <v>39213</v>
      </c>
    </row>
    <row r="1028" spans="1:57">
      <c r="A1028" s="48">
        <v>39216</v>
      </c>
      <c r="B1028" s="49">
        <v>37.28</v>
      </c>
      <c r="C1028" s="50">
        <v>124.7</v>
      </c>
      <c r="D1028" s="49">
        <v>66.599999999999994</v>
      </c>
      <c r="E1028" s="50">
        <v>79.88</v>
      </c>
      <c r="F1028" s="49">
        <v>68.31</v>
      </c>
      <c r="G1028" s="50">
        <v>82.7</v>
      </c>
      <c r="H1028" s="49">
        <v>78.569999999999993</v>
      </c>
      <c r="I1028" s="50">
        <v>87.27</v>
      </c>
      <c r="J1028">
        <v>66.11</v>
      </c>
      <c r="K1028">
        <v>85.35</v>
      </c>
      <c r="L1028" s="49">
        <v>72.819999999999993</v>
      </c>
      <c r="M1028" s="50">
        <v>80.069999999999993</v>
      </c>
      <c r="O1028" s="48">
        <f t="shared" si="548"/>
        <v>39216</v>
      </c>
      <c r="P1028" s="44">
        <f t="shared" ref="P1028:P1091" si="554">B1028/C1028</f>
        <v>0.29895749799518845</v>
      </c>
      <c r="Q1028" s="44">
        <f t="shared" ref="Q1028:Q1091" si="555">D1028/E1028</f>
        <v>0.83375062593890836</v>
      </c>
      <c r="R1028" s="44">
        <f t="shared" ref="R1028:R1091" si="556">F1028/G1028</f>
        <v>0.82599758162031434</v>
      </c>
      <c r="S1028" s="44">
        <f t="shared" ref="S1028:S1091" si="557">H1028/I1028</f>
        <v>0.90030938466827082</v>
      </c>
      <c r="T1028" s="44">
        <f t="shared" ref="T1028:T1091" si="558">J1028/K1028</f>
        <v>0.77457527826596373</v>
      </c>
      <c r="U1028" s="44">
        <f t="shared" ref="U1028:U1091" si="559">L1028/M1028</f>
        <v>0.909454227550893</v>
      </c>
      <c r="W1028" s="51">
        <f t="shared" si="549"/>
        <v>39216</v>
      </c>
      <c r="X1028" s="44">
        <f t="shared" ref="X1028:X1091" si="560">IF(BF1027="",X1027,C1027/B1027)</f>
        <v>3.3451508936419572</v>
      </c>
      <c r="Y1028" s="44">
        <f t="shared" ref="Y1028:Y1091" si="561">IF(BG1027="",Y1027,E1027/D1027)</f>
        <v>1.1993447993447994</v>
      </c>
      <c r="Z1028" s="44">
        <f t="shared" ref="Z1028:Z1091" si="562">IF(BH1027="",Z1027,G1027/F1027)</f>
        <v>1.2286140089418778</v>
      </c>
      <c r="AA1028" s="44">
        <f t="shared" ref="AA1028:AA1091" si="563">IF(BI1027="",AA1027,I1027/H1027)</f>
        <v>1.1107500676956406</v>
      </c>
      <c r="AB1028" s="44">
        <f t="shared" ref="AB1028:AB1091" si="564">IF(BJ1027="",AB1027,K1027/J1027)</f>
        <v>1.3011239463003432</v>
      </c>
      <c r="AC1028" s="44">
        <f t="shared" ref="AC1028:AC1091" si="565">IF(BK1027="",AC1027,M1027/L1027)</f>
        <v>1.1153577904868182</v>
      </c>
      <c r="AE1028" s="48">
        <f t="shared" si="550"/>
        <v>39216</v>
      </c>
      <c r="AF1028" s="53">
        <f t="shared" ref="AF1028:AF1091" si="566">IF(BF1027="",AF1027,BB1027*BF1027/C1027)</f>
        <v>3.6758615577974756</v>
      </c>
      <c r="AG1028" s="53">
        <f t="shared" ref="AG1028:AG1091" si="567">IF(BG1027="",AG1027,BB1027*BG1027/E1027)</f>
        <v>7.1645915401143432</v>
      </c>
      <c r="AH1028" s="53">
        <f t="shared" ref="AH1028:AH1091" si="568">IF(BH1027="",AH1027,BB1027*BH1027/G1027)</f>
        <v>2.5453245636446979</v>
      </c>
      <c r="AI1028" s="53">
        <f t="shared" ref="AI1028:AI1091" si="569">IF(BI1027="",AI1027,BB1027*BI1027/I1027)</f>
        <v>6.3943368182249163</v>
      </c>
      <c r="AJ1028" s="53">
        <f t="shared" ref="AJ1028:AJ1091" si="570">IF(BJ1027="",AJ1027,BB1027*BJ1027/K1027)</f>
        <v>2.5175351772869696</v>
      </c>
      <c r="AK1028" s="53">
        <f t="shared" ref="AK1028:AK1091" si="571">IF(BK1027="",AK1027,BB1027*BK1027/M1027)</f>
        <v>2.6242690973845537</v>
      </c>
      <c r="AL1028" s="53"/>
      <c r="AM1028" s="48">
        <f t="shared" si="551"/>
        <v>39216</v>
      </c>
      <c r="AN1028" s="53">
        <f t="shared" si="546"/>
        <v>3.6760745430224087</v>
      </c>
      <c r="AO1028" s="53">
        <f t="shared" si="546"/>
        <v>7.1642653876338001</v>
      </c>
      <c r="AP1028" s="53">
        <f t="shared" si="546"/>
        <v>2.5830773269705944</v>
      </c>
      <c r="AQ1028" s="53">
        <f t="shared" si="546"/>
        <v>6.3944564560577053</v>
      </c>
      <c r="AR1028" s="53">
        <f t="shared" si="546"/>
        <v>2.5372183819771892</v>
      </c>
      <c r="AS1028" s="53">
        <f t="shared" si="546"/>
        <v>2.6619715983095267</v>
      </c>
      <c r="AT1028" s="53"/>
      <c r="AU1028" s="48">
        <f t="shared" si="552"/>
        <v>39216</v>
      </c>
      <c r="AV1028" s="53">
        <f t="shared" ref="AV1028:AV1091" si="572">AN1028*C1028</f>
        <v>458.40649551489435</v>
      </c>
      <c r="AW1028" s="53">
        <f t="shared" ref="AW1028:AW1091" si="573">AO1028*E1028</f>
        <v>572.2815191641879</v>
      </c>
      <c r="AX1028" s="53">
        <f t="shared" ref="AX1028:AX1091" si="574">AP1028*G1028</f>
        <v>213.62049494046818</v>
      </c>
      <c r="AY1028" s="53">
        <f t="shared" ref="AY1028:AY1091" si="575">AQ1028*I1028</f>
        <v>558.04421492015592</v>
      </c>
      <c r="AZ1028" s="53">
        <f t="shared" ref="AZ1028:AZ1091" si="576">AR1028*K1028</f>
        <v>216.55158890175309</v>
      </c>
      <c r="BA1028" s="53">
        <f t="shared" ref="BA1028:BA1091" si="577">AS1028*M1028</f>
        <v>213.14406587664379</v>
      </c>
      <c r="BB1028" s="58">
        <f t="shared" ref="BB1028:BB1091" si="578">SUM(AV1028:BA1028)</f>
        <v>2232.0483793181033</v>
      </c>
      <c r="BC1028">
        <f t="shared" si="553"/>
        <v>2.5291148676842568E-4</v>
      </c>
      <c r="BD1028">
        <v>2232.0486322295901</v>
      </c>
      <c r="BE1028" s="48">
        <f t="shared" si="547"/>
        <v>39216</v>
      </c>
    </row>
    <row r="1029" spans="1:57">
      <c r="A1029" s="48">
        <v>39217</v>
      </c>
      <c r="B1029" s="49">
        <v>37.32</v>
      </c>
      <c r="C1029" s="50">
        <v>124.85</v>
      </c>
      <c r="D1029" s="49">
        <v>66.72</v>
      </c>
      <c r="E1029" s="50">
        <v>80.02</v>
      </c>
      <c r="F1029" s="49">
        <v>68.3</v>
      </c>
      <c r="G1029" s="50">
        <v>82.69</v>
      </c>
      <c r="H1029" s="49">
        <v>78.44</v>
      </c>
      <c r="I1029" s="50">
        <v>87.13</v>
      </c>
      <c r="J1029">
        <v>65.22</v>
      </c>
      <c r="K1029">
        <v>84.2</v>
      </c>
      <c r="L1029" s="49">
        <v>72.84</v>
      </c>
      <c r="M1029" s="50">
        <v>80.09</v>
      </c>
      <c r="O1029" s="48">
        <f t="shared" si="548"/>
        <v>39217</v>
      </c>
      <c r="P1029" s="44">
        <f t="shared" si="554"/>
        <v>0.29891870244293156</v>
      </c>
      <c r="Q1029" s="44">
        <f t="shared" si="555"/>
        <v>0.83379155211197209</v>
      </c>
      <c r="R1029" s="44">
        <f t="shared" si="556"/>
        <v>0.82597653888015476</v>
      </c>
      <c r="S1029" s="44">
        <f t="shared" si="557"/>
        <v>0.9002639733731207</v>
      </c>
      <c r="T1029" s="44">
        <f t="shared" si="558"/>
        <v>0.77458432304038005</v>
      </c>
      <c r="U1029" s="44">
        <f t="shared" si="559"/>
        <v>0.90947683855662376</v>
      </c>
      <c r="W1029" s="51">
        <f t="shared" si="549"/>
        <v>39217</v>
      </c>
      <c r="X1029" s="44">
        <f t="shared" si="560"/>
        <v>3.3451508936419572</v>
      </c>
      <c r="Y1029" s="44">
        <f t="shared" si="561"/>
        <v>1.1993447993447994</v>
      </c>
      <c r="Z1029" s="44">
        <f t="shared" si="562"/>
        <v>1.2286140089418778</v>
      </c>
      <c r="AA1029" s="44">
        <f t="shared" si="563"/>
        <v>1.1107500676956406</v>
      </c>
      <c r="AB1029" s="44">
        <f t="shared" si="564"/>
        <v>1.3011239463003432</v>
      </c>
      <c r="AC1029" s="44">
        <f t="shared" si="565"/>
        <v>1.1153577904868182</v>
      </c>
      <c r="AE1029" s="48">
        <f t="shared" si="550"/>
        <v>39217</v>
      </c>
      <c r="AF1029" s="53">
        <f t="shared" si="566"/>
        <v>3.6758615577974756</v>
      </c>
      <c r="AG1029" s="53">
        <f t="shared" si="567"/>
        <v>7.1645915401143432</v>
      </c>
      <c r="AH1029" s="53">
        <f t="shared" si="568"/>
        <v>2.5453245636446979</v>
      </c>
      <c r="AI1029" s="53">
        <f t="shared" si="569"/>
        <v>6.3943368182249163</v>
      </c>
      <c r="AJ1029" s="53">
        <f t="shared" si="570"/>
        <v>2.5175351772869696</v>
      </c>
      <c r="AK1029" s="53">
        <f t="shared" si="571"/>
        <v>2.6242690973845537</v>
      </c>
      <c r="AL1029" s="53"/>
      <c r="AM1029" s="48">
        <f t="shared" si="551"/>
        <v>39217</v>
      </c>
      <c r="AN1029" s="53">
        <f t="shared" si="546"/>
        <v>3.6755975008241348</v>
      </c>
      <c r="AO1029" s="53">
        <f t="shared" si="546"/>
        <v>7.1646170586922757</v>
      </c>
      <c r="AP1029" s="53">
        <f t="shared" si="546"/>
        <v>2.5830115216629119</v>
      </c>
      <c r="AQ1029" s="53">
        <f t="shared" si="546"/>
        <v>6.3941339218773487</v>
      </c>
      <c r="AR1029" s="53">
        <f t="shared" si="546"/>
        <v>2.5372480092691436</v>
      </c>
      <c r="AS1029" s="53">
        <f t="shared" si="546"/>
        <v>2.6620377807002851</v>
      </c>
      <c r="AT1029" s="53"/>
      <c r="AU1029" s="48">
        <f t="shared" si="552"/>
        <v>39217</v>
      </c>
      <c r="AV1029" s="53">
        <f t="shared" si="572"/>
        <v>458.8983479778932</v>
      </c>
      <c r="AW1029" s="53">
        <f t="shared" si="573"/>
        <v>573.31265703655583</v>
      </c>
      <c r="AX1029" s="53">
        <f t="shared" si="574"/>
        <v>213.58922272630619</v>
      </c>
      <c r="AY1029" s="53">
        <f t="shared" si="575"/>
        <v>557.12088861317341</v>
      </c>
      <c r="AZ1029" s="53">
        <f t="shared" si="576"/>
        <v>213.63628238046189</v>
      </c>
      <c r="BA1029" s="53">
        <f t="shared" si="577"/>
        <v>213.20260585628583</v>
      </c>
      <c r="BB1029" s="58">
        <f t="shared" si="578"/>
        <v>2229.7600045906761</v>
      </c>
      <c r="BC1029">
        <f t="shared" si="553"/>
        <v>2.9995080376465921E-4</v>
      </c>
      <c r="BD1029">
        <v>2229.7603045414799</v>
      </c>
      <c r="BE1029" s="48">
        <f t="shared" si="547"/>
        <v>39217</v>
      </c>
    </row>
    <row r="1030" spans="1:57">
      <c r="A1030" s="48">
        <v>39218</v>
      </c>
      <c r="B1030" s="49">
        <v>37.86</v>
      </c>
      <c r="C1030" s="50">
        <v>126.66</v>
      </c>
      <c r="D1030" s="49">
        <v>66.819999999999993</v>
      </c>
      <c r="E1030" s="50">
        <v>80.14</v>
      </c>
      <c r="F1030" s="49">
        <v>68.260000000000005</v>
      </c>
      <c r="G1030" s="50">
        <v>82.64</v>
      </c>
      <c r="H1030" s="49">
        <v>78.849999999999994</v>
      </c>
      <c r="I1030" s="50">
        <v>87.58</v>
      </c>
      <c r="J1030">
        <v>64.62</v>
      </c>
      <c r="K1030">
        <v>83.42</v>
      </c>
      <c r="L1030" s="49">
        <v>72.92</v>
      </c>
      <c r="M1030" s="50">
        <v>80.17</v>
      </c>
      <c r="O1030" s="48">
        <f t="shared" si="548"/>
        <v>39218</v>
      </c>
      <c r="P1030" s="44">
        <f t="shared" si="554"/>
        <v>0.29891046897205115</v>
      </c>
      <c r="Q1030" s="44">
        <f t="shared" si="555"/>
        <v>0.83379086598452701</v>
      </c>
      <c r="R1030" s="44">
        <f t="shared" si="556"/>
        <v>0.82599225556631173</v>
      </c>
      <c r="S1030" s="44">
        <f t="shared" si="557"/>
        <v>0.90031970769582093</v>
      </c>
      <c r="T1030" s="44">
        <f t="shared" si="558"/>
        <v>0.77463438024454567</v>
      </c>
      <c r="U1030" s="44">
        <f t="shared" si="559"/>
        <v>0.909567169764251</v>
      </c>
      <c r="W1030" s="51">
        <f t="shared" si="549"/>
        <v>39218</v>
      </c>
      <c r="X1030" s="44">
        <f t="shared" si="560"/>
        <v>3.3451508936419572</v>
      </c>
      <c r="Y1030" s="44">
        <f t="shared" si="561"/>
        <v>1.1993447993447994</v>
      </c>
      <c r="Z1030" s="44">
        <f t="shared" si="562"/>
        <v>1.2286140089418778</v>
      </c>
      <c r="AA1030" s="44">
        <f t="shared" si="563"/>
        <v>1.1107500676956406</v>
      </c>
      <c r="AB1030" s="44">
        <f t="shared" si="564"/>
        <v>1.3011239463003432</v>
      </c>
      <c r="AC1030" s="44">
        <f t="shared" si="565"/>
        <v>1.1153577904868182</v>
      </c>
      <c r="AE1030" s="48">
        <f t="shared" si="550"/>
        <v>39218</v>
      </c>
      <c r="AF1030" s="53">
        <f t="shared" si="566"/>
        <v>3.6758615577974756</v>
      </c>
      <c r="AG1030" s="53">
        <f t="shared" si="567"/>
        <v>7.1645915401143432</v>
      </c>
      <c r="AH1030" s="53">
        <f t="shared" si="568"/>
        <v>2.5453245636446979</v>
      </c>
      <c r="AI1030" s="53">
        <f t="shared" si="569"/>
        <v>6.3943368182249163</v>
      </c>
      <c r="AJ1030" s="53">
        <f t="shared" si="570"/>
        <v>2.5175351772869696</v>
      </c>
      <c r="AK1030" s="53">
        <f t="shared" si="571"/>
        <v>2.6242690973845537</v>
      </c>
      <c r="AL1030" s="53"/>
      <c r="AM1030" s="48">
        <f t="shared" si="551"/>
        <v>39218</v>
      </c>
      <c r="AN1030" s="53">
        <f t="shared" si="546"/>
        <v>3.675496259500846</v>
      </c>
      <c r="AO1030" s="53">
        <f t="shared" si="546"/>
        <v>7.1646111629256604</v>
      </c>
      <c r="AP1030" s="53">
        <f t="shared" si="546"/>
        <v>2.583060671220454</v>
      </c>
      <c r="AQ1030" s="53">
        <f t="shared" si="546"/>
        <v>6.3945297754646644</v>
      </c>
      <c r="AR1030" s="53">
        <f t="shared" si="546"/>
        <v>2.5374119779137971</v>
      </c>
      <c r="AS1030" s="53">
        <f t="shared" si="546"/>
        <v>2.6623021800530622</v>
      </c>
      <c r="AT1030" s="53"/>
      <c r="AU1030" s="48">
        <f t="shared" si="552"/>
        <v>39218</v>
      </c>
      <c r="AV1030" s="53">
        <f t="shared" si="572"/>
        <v>465.53835622837715</v>
      </c>
      <c r="AW1030" s="53">
        <f t="shared" si="573"/>
        <v>574.17193859686245</v>
      </c>
      <c r="AX1030" s="53">
        <f t="shared" si="574"/>
        <v>213.46413386965833</v>
      </c>
      <c r="AY1030" s="53">
        <f t="shared" si="575"/>
        <v>560.03291773519527</v>
      </c>
      <c r="AZ1030" s="53">
        <f t="shared" si="576"/>
        <v>211.67090719756897</v>
      </c>
      <c r="BA1030" s="53">
        <f t="shared" si="577"/>
        <v>213.436765774854</v>
      </c>
      <c r="BB1030" s="58">
        <f t="shared" si="578"/>
        <v>2238.3150194025161</v>
      </c>
      <c r="BC1030">
        <f t="shared" si="553"/>
        <v>2.9027255416167463E-2</v>
      </c>
      <c r="BD1030">
        <v>2238.2859921470999</v>
      </c>
      <c r="BE1030" s="48">
        <f t="shared" si="547"/>
        <v>39218</v>
      </c>
    </row>
    <row r="1031" spans="1:57">
      <c r="A1031" s="48">
        <v>39219</v>
      </c>
      <c r="B1031" s="49">
        <v>37.729999999999997</v>
      </c>
      <c r="C1031" s="50">
        <v>126.2</v>
      </c>
      <c r="D1031" s="49">
        <v>66.48</v>
      </c>
      <c r="E1031" s="50">
        <v>79.73</v>
      </c>
      <c r="F1031" s="49">
        <v>68.08</v>
      </c>
      <c r="G1031" s="50">
        <v>82.42</v>
      </c>
      <c r="H1031" s="49">
        <v>78.8</v>
      </c>
      <c r="I1031" s="50">
        <v>87.52</v>
      </c>
      <c r="J1031">
        <v>63.45</v>
      </c>
      <c r="K1031">
        <v>81.92</v>
      </c>
      <c r="L1031" s="49">
        <v>72.87</v>
      </c>
      <c r="M1031" s="50">
        <v>80.12</v>
      </c>
      <c r="O1031" s="48">
        <f t="shared" si="548"/>
        <v>39219</v>
      </c>
      <c r="P1031" s="44">
        <f t="shared" si="554"/>
        <v>0.29896988906497618</v>
      </c>
      <c r="Q1031" s="44">
        <f t="shared" si="555"/>
        <v>0.83381412266399102</v>
      </c>
      <c r="R1031" s="44">
        <f t="shared" si="556"/>
        <v>0.82601310361562719</v>
      </c>
      <c r="S1031" s="44">
        <f t="shared" si="557"/>
        <v>0.90036563071297993</v>
      </c>
      <c r="T1031" s="44">
        <f t="shared" si="558"/>
        <v>0.7745361328125</v>
      </c>
      <c r="U1031" s="44">
        <f t="shared" si="559"/>
        <v>0.90951073389915127</v>
      </c>
      <c r="W1031" s="51">
        <f t="shared" si="549"/>
        <v>39219</v>
      </c>
      <c r="X1031" s="44">
        <f t="shared" si="560"/>
        <v>3.3451508936419572</v>
      </c>
      <c r="Y1031" s="44">
        <f t="shared" si="561"/>
        <v>1.1993447993447994</v>
      </c>
      <c r="Z1031" s="44">
        <f t="shared" si="562"/>
        <v>1.2286140089418778</v>
      </c>
      <c r="AA1031" s="44">
        <f t="shared" si="563"/>
        <v>1.1107500676956406</v>
      </c>
      <c r="AB1031" s="44">
        <f t="shared" si="564"/>
        <v>1.3011239463003432</v>
      </c>
      <c r="AC1031" s="44">
        <f t="shared" si="565"/>
        <v>1.1153577904868182</v>
      </c>
      <c r="AE1031" s="48">
        <f t="shared" si="550"/>
        <v>39219</v>
      </c>
      <c r="AF1031" s="53">
        <f t="shared" si="566"/>
        <v>3.6758615577974756</v>
      </c>
      <c r="AG1031" s="53">
        <f t="shared" si="567"/>
        <v>7.1645915401143432</v>
      </c>
      <c r="AH1031" s="53">
        <f t="shared" si="568"/>
        <v>2.5453245636446979</v>
      </c>
      <c r="AI1031" s="53">
        <f t="shared" si="569"/>
        <v>6.3943368182249163</v>
      </c>
      <c r="AJ1031" s="53">
        <f t="shared" si="570"/>
        <v>2.5175351772869696</v>
      </c>
      <c r="AK1031" s="53">
        <f t="shared" si="571"/>
        <v>2.6242690973845537</v>
      </c>
      <c r="AL1031" s="53"/>
      <c r="AM1031" s="48">
        <f t="shared" si="551"/>
        <v>39219</v>
      </c>
      <c r="AN1031" s="53">
        <f t="shared" si="546"/>
        <v>3.676226907477266</v>
      </c>
      <c r="AO1031" s="53">
        <f t="shared" si="546"/>
        <v>7.1648110032838339</v>
      </c>
      <c r="AP1031" s="53">
        <f t="shared" si="546"/>
        <v>2.5831258676867592</v>
      </c>
      <c r="AQ1031" s="53">
        <f t="shared" si="546"/>
        <v>6.3948559441557329</v>
      </c>
      <c r="AR1031" s="53">
        <f t="shared" si="546"/>
        <v>2.5370901561392545</v>
      </c>
      <c r="AS1031" s="53">
        <f t="shared" si="546"/>
        <v>2.6621369923333611</v>
      </c>
      <c r="AT1031" s="53"/>
      <c r="AU1031" s="48">
        <f t="shared" si="552"/>
        <v>39219</v>
      </c>
      <c r="AV1031" s="53">
        <f t="shared" si="572"/>
        <v>463.93983572363101</v>
      </c>
      <c r="AW1031" s="53">
        <f t="shared" si="573"/>
        <v>571.25038129182008</v>
      </c>
      <c r="AX1031" s="53">
        <f t="shared" si="574"/>
        <v>212.9012340147427</v>
      </c>
      <c r="AY1031" s="53">
        <f t="shared" si="575"/>
        <v>559.67779223250977</v>
      </c>
      <c r="AZ1031" s="53">
        <f t="shared" si="576"/>
        <v>207.83842559092773</v>
      </c>
      <c r="BA1031" s="53">
        <f t="shared" si="577"/>
        <v>213.29041582574891</v>
      </c>
      <c r="BB1031" s="58">
        <f t="shared" si="578"/>
        <v>2228.8980846793802</v>
      </c>
      <c r="BC1031">
        <f t="shared" si="553"/>
        <v>2.8941745990323398E-2</v>
      </c>
      <c r="BD1031">
        <v>2228.8691429333899</v>
      </c>
      <c r="BE1031" s="48">
        <f t="shared" si="547"/>
        <v>39219</v>
      </c>
    </row>
    <row r="1032" spans="1:57">
      <c r="A1032" s="48">
        <v>39220</v>
      </c>
      <c r="B1032" s="49">
        <v>37.92</v>
      </c>
      <c r="C1032" s="50">
        <v>126.85</v>
      </c>
      <c r="D1032" s="49">
        <v>66.989999999999995</v>
      </c>
      <c r="E1032" s="50">
        <v>80.34</v>
      </c>
      <c r="F1032" s="49">
        <v>67.88</v>
      </c>
      <c r="G1032" s="50">
        <v>82.18</v>
      </c>
      <c r="H1032" s="49">
        <v>79.39</v>
      </c>
      <c r="I1032" s="50">
        <v>88.18</v>
      </c>
      <c r="J1032">
        <v>62.9</v>
      </c>
      <c r="K1032">
        <v>81.209999999999994</v>
      </c>
      <c r="L1032" s="49">
        <v>72.8</v>
      </c>
      <c r="M1032" s="50">
        <v>80.040000000000006</v>
      </c>
      <c r="O1032" s="48">
        <f t="shared" si="548"/>
        <v>39220</v>
      </c>
      <c r="P1032" s="44">
        <f t="shared" si="554"/>
        <v>0.2989357508868743</v>
      </c>
      <c r="Q1032" s="44">
        <f t="shared" si="555"/>
        <v>0.83383121732636289</v>
      </c>
      <c r="R1032" s="44">
        <f t="shared" si="556"/>
        <v>0.82599172548065214</v>
      </c>
      <c r="S1032" s="44">
        <f t="shared" si="557"/>
        <v>0.90031753232025391</v>
      </c>
      <c r="T1032" s="44">
        <f t="shared" si="558"/>
        <v>0.77453515576899401</v>
      </c>
      <c r="U1032" s="44">
        <f t="shared" si="559"/>
        <v>0.90954522738630672</v>
      </c>
      <c r="W1032" s="51">
        <f t="shared" si="549"/>
        <v>39220</v>
      </c>
      <c r="X1032" s="44">
        <f t="shared" si="560"/>
        <v>3.3451508936419572</v>
      </c>
      <c r="Y1032" s="44">
        <f t="shared" si="561"/>
        <v>1.1993447993447994</v>
      </c>
      <c r="Z1032" s="44">
        <f t="shared" si="562"/>
        <v>1.2286140089418778</v>
      </c>
      <c r="AA1032" s="44">
        <f t="shared" si="563"/>
        <v>1.1107500676956406</v>
      </c>
      <c r="AB1032" s="44">
        <f t="shared" si="564"/>
        <v>1.3011239463003432</v>
      </c>
      <c r="AC1032" s="44">
        <f t="shared" si="565"/>
        <v>1.1153577904868182</v>
      </c>
      <c r="AE1032" s="48">
        <f t="shared" si="550"/>
        <v>39220</v>
      </c>
      <c r="AF1032" s="53">
        <f t="shared" si="566"/>
        <v>3.6758615577974756</v>
      </c>
      <c r="AG1032" s="53">
        <f t="shared" si="567"/>
        <v>7.1645915401143432</v>
      </c>
      <c r="AH1032" s="53">
        <f t="shared" si="568"/>
        <v>2.5453245636446979</v>
      </c>
      <c r="AI1032" s="53">
        <f t="shared" si="569"/>
        <v>6.3943368182249163</v>
      </c>
      <c r="AJ1032" s="53">
        <f t="shared" si="570"/>
        <v>2.5175351772869696</v>
      </c>
      <c r="AK1032" s="53">
        <f t="shared" si="571"/>
        <v>2.6242690973845537</v>
      </c>
      <c r="AL1032" s="53"/>
      <c r="AM1032" s="48">
        <f t="shared" si="551"/>
        <v>39220</v>
      </c>
      <c r="AN1032" s="53">
        <f t="shared" si="546"/>
        <v>3.6758071338027234</v>
      </c>
      <c r="AO1032" s="53">
        <f t="shared" si="546"/>
        <v>7.1649578945653918</v>
      </c>
      <c r="AP1032" s="53">
        <f t="shared" si="546"/>
        <v>2.5830590135252267</v>
      </c>
      <c r="AQ1032" s="53">
        <f t="shared" si="546"/>
        <v>6.3945143248378287</v>
      </c>
      <c r="AR1032" s="53">
        <f t="shared" si="546"/>
        <v>2.5370869557108224</v>
      </c>
      <c r="AS1032" s="53">
        <f t="shared" si="546"/>
        <v>2.6622379547351542</v>
      </c>
      <c r="AT1032" s="53"/>
      <c r="AU1032" s="48">
        <f t="shared" si="552"/>
        <v>39220</v>
      </c>
      <c r="AV1032" s="53">
        <f t="shared" si="572"/>
        <v>466.27613492287543</v>
      </c>
      <c r="AW1032" s="53">
        <f t="shared" si="573"/>
        <v>575.63271724938363</v>
      </c>
      <c r="AX1032" s="53">
        <f t="shared" si="574"/>
        <v>212.27578973150315</v>
      </c>
      <c r="AY1032" s="53">
        <f t="shared" si="575"/>
        <v>563.86827316419976</v>
      </c>
      <c r="AZ1032" s="53">
        <f t="shared" si="576"/>
        <v>206.03683167327588</v>
      </c>
      <c r="BA1032" s="53">
        <f t="shared" si="577"/>
        <v>213.08552589700176</v>
      </c>
      <c r="BB1032" s="58">
        <f t="shared" si="578"/>
        <v>2237.1752726382397</v>
      </c>
      <c r="BC1032">
        <f t="shared" si="553"/>
        <v>2.9109977769621764E-2</v>
      </c>
      <c r="BD1032">
        <v>2237.1461626604701</v>
      </c>
      <c r="BE1032" s="48">
        <f t="shared" si="547"/>
        <v>39220</v>
      </c>
    </row>
    <row r="1033" spans="1:57">
      <c r="A1033" s="48">
        <v>39223</v>
      </c>
      <c r="B1033" s="49">
        <v>37.99</v>
      </c>
      <c r="C1033" s="50">
        <v>127.08</v>
      </c>
      <c r="D1033" s="49">
        <v>66.680000000000007</v>
      </c>
      <c r="E1033" s="50">
        <v>79.97</v>
      </c>
      <c r="F1033" s="49">
        <v>67.97</v>
      </c>
      <c r="G1033" s="50">
        <v>82.29</v>
      </c>
      <c r="H1033" s="49">
        <v>79.599999999999994</v>
      </c>
      <c r="I1033" s="50">
        <v>88.41</v>
      </c>
      <c r="J1033">
        <v>63.34</v>
      </c>
      <c r="K1033">
        <v>81.77</v>
      </c>
      <c r="L1033" s="49">
        <v>72.819999999999993</v>
      </c>
      <c r="M1033" s="50">
        <v>80.06</v>
      </c>
      <c r="O1033" s="48">
        <f t="shared" si="548"/>
        <v>39223</v>
      </c>
      <c r="P1033" s="44">
        <f t="shared" si="554"/>
        <v>0.29894554611268492</v>
      </c>
      <c r="Q1033" s="44">
        <f t="shared" si="555"/>
        <v>0.83381267975490814</v>
      </c>
      <c r="R1033" s="44">
        <f t="shared" si="556"/>
        <v>0.82598128569692542</v>
      </c>
      <c r="S1033" s="44">
        <f t="shared" si="557"/>
        <v>0.90035063906797874</v>
      </c>
      <c r="T1033" s="44">
        <f t="shared" si="558"/>
        <v>0.77461171578818644</v>
      </c>
      <c r="U1033" s="44">
        <f t="shared" si="559"/>
        <v>0.90956782413190096</v>
      </c>
      <c r="W1033" s="51">
        <f t="shared" si="549"/>
        <v>39223</v>
      </c>
      <c r="X1033" s="44">
        <f t="shared" si="560"/>
        <v>3.3451508936419572</v>
      </c>
      <c r="Y1033" s="44">
        <f t="shared" si="561"/>
        <v>1.1993447993447994</v>
      </c>
      <c r="Z1033" s="44">
        <f t="shared" si="562"/>
        <v>1.2286140089418778</v>
      </c>
      <c r="AA1033" s="44">
        <f t="shared" si="563"/>
        <v>1.1107500676956406</v>
      </c>
      <c r="AB1033" s="44">
        <f t="shared" si="564"/>
        <v>1.3011239463003432</v>
      </c>
      <c r="AC1033" s="44">
        <f t="shared" si="565"/>
        <v>1.1153577904868182</v>
      </c>
      <c r="AE1033" s="48">
        <f t="shared" si="550"/>
        <v>39223</v>
      </c>
      <c r="AF1033" s="53">
        <f t="shared" si="566"/>
        <v>3.6758615577974756</v>
      </c>
      <c r="AG1033" s="53">
        <f t="shared" si="567"/>
        <v>7.1645915401143432</v>
      </c>
      <c r="AH1033" s="53">
        <f t="shared" si="568"/>
        <v>2.5453245636446979</v>
      </c>
      <c r="AI1033" s="53">
        <f t="shared" si="569"/>
        <v>6.3943368182249163</v>
      </c>
      <c r="AJ1033" s="53">
        <f t="shared" si="570"/>
        <v>2.5175351772869696</v>
      </c>
      <c r="AK1033" s="53">
        <f t="shared" si="571"/>
        <v>2.6242690973845537</v>
      </c>
      <c r="AL1033" s="53"/>
      <c r="AM1033" s="48">
        <f t="shared" si="551"/>
        <v>39223</v>
      </c>
      <c r="AN1033" s="53">
        <f t="shared" si="546"/>
        <v>3.6759275789512378</v>
      </c>
      <c r="AO1033" s="53">
        <f t="shared" si="546"/>
        <v>7.1647986046321526</v>
      </c>
      <c r="AP1033" s="53">
        <f t="shared" si="546"/>
        <v>2.5830263660099759</v>
      </c>
      <c r="AQ1033" s="53">
        <f t="shared" si="546"/>
        <v>6.3947494658463899</v>
      </c>
      <c r="AR1033" s="53">
        <f t="shared" si="546"/>
        <v>2.537337737647027</v>
      </c>
      <c r="AS1033" s="53">
        <f t="shared" si="546"/>
        <v>2.6623040953865074</v>
      </c>
      <c r="AT1033" s="53"/>
      <c r="AU1033" s="48">
        <f t="shared" si="552"/>
        <v>39223</v>
      </c>
      <c r="AV1033" s="53">
        <f t="shared" si="572"/>
        <v>467.1368767331233</v>
      </c>
      <c r="AW1033" s="53">
        <f t="shared" si="573"/>
        <v>572.96894441243319</v>
      </c>
      <c r="AX1033" s="53">
        <f t="shared" si="574"/>
        <v>212.55723965896092</v>
      </c>
      <c r="AY1033" s="53">
        <f t="shared" si="575"/>
        <v>565.3598002754793</v>
      </c>
      <c r="AZ1033" s="53">
        <f t="shared" si="576"/>
        <v>207.47810680739738</v>
      </c>
      <c r="BA1033" s="53">
        <f t="shared" si="577"/>
        <v>213.14406587664379</v>
      </c>
      <c r="BB1033" s="58">
        <f t="shared" si="578"/>
        <v>2238.6450337640381</v>
      </c>
      <c r="BC1033">
        <f t="shared" si="553"/>
        <v>2.9113362078078353E-2</v>
      </c>
      <c r="BD1033">
        <v>2238.61592040196</v>
      </c>
      <c r="BE1033" s="48">
        <f t="shared" si="547"/>
        <v>39223</v>
      </c>
    </row>
    <row r="1034" spans="1:57">
      <c r="A1034" s="48">
        <v>39224</v>
      </c>
      <c r="B1034" s="49">
        <v>37.99</v>
      </c>
      <c r="C1034" s="50">
        <v>127.1</v>
      </c>
      <c r="D1034" s="49">
        <v>66.739999999999995</v>
      </c>
      <c r="E1034" s="50">
        <v>80.040000000000006</v>
      </c>
      <c r="F1034" s="49">
        <v>67.78</v>
      </c>
      <c r="G1034" s="50">
        <v>82.06</v>
      </c>
      <c r="H1034" s="49">
        <v>79.58</v>
      </c>
      <c r="I1034" s="50">
        <v>88.39</v>
      </c>
      <c r="J1034">
        <v>64</v>
      </c>
      <c r="K1034">
        <v>82.62</v>
      </c>
      <c r="L1034" s="49">
        <v>72.83</v>
      </c>
      <c r="M1034" s="50">
        <v>80.08</v>
      </c>
      <c r="O1034" s="48">
        <f t="shared" si="548"/>
        <v>39224</v>
      </c>
      <c r="P1034" s="44">
        <f t="shared" si="554"/>
        <v>0.29889850511408345</v>
      </c>
      <c r="Q1034" s="44">
        <f t="shared" si="555"/>
        <v>0.83383308345827079</v>
      </c>
      <c r="R1034" s="44">
        <f t="shared" si="556"/>
        <v>0.82598098951986354</v>
      </c>
      <c r="S1034" s="44">
        <f t="shared" si="557"/>
        <v>0.9003280914130557</v>
      </c>
      <c r="T1034" s="44">
        <f t="shared" si="558"/>
        <v>0.77463083999031712</v>
      </c>
      <c r="U1034" s="44">
        <f t="shared" si="559"/>
        <v>0.90946553446553446</v>
      </c>
      <c r="W1034" s="51">
        <f t="shared" si="549"/>
        <v>39224</v>
      </c>
      <c r="X1034" s="44">
        <f t="shared" si="560"/>
        <v>3.3451508936419572</v>
      </c>
      <c r="Y1034" s="44">
        <f t="shared" si="561"/>
        <v>1.1993447993447994</v>
      </c>
      <c r="Z1034" s="44">
        <f t="shared" si="562"/>
        <v>1.2286140089418778</v>
      </c>
      <c r="AA1034" s="44">
        <f t="shared" si="563"/>
        <v>1.1107500676956406</v>
      </c>
      <c r="AB1034" s="44">
        <f t="shared" si="564"/>
        <v>1.3011239463003432</v>
      </c>
      <c r="AC1034" s="44">
        <f t="shared" si="565"/>
        <v>1.1153577904868182</v>
      </c>
      <c r="AE1034" s="48">
        <f t="shared" si="550"/>
        <v>39224</v>
      </c>
      <c r="AF1034" s="53">
        <f t="shared" si="566"/>
        <v>3.6758615577974756</v>
      </c>
      <c r="AG1034" s="53">
        <f t="shared" si="567"/>
        <v>7.1645915401143432</v>
      </c>
      <c r="AH1034" s="53">
        <f t="shared" si="568"/>
        <v>2.5453245636446979</v>
      </c>
      <c r="AI1034" s="53">
        <f t="shared" si="569"/>
        <v>6.3943368182249163</v>
      </c>
      <c r="AJ1034" s="53">
        <f t="shared" si="570"/>
        <v>2.5175351772869696</v>
      </c>
      <c r="AK1034" s="53">
        <f t="shared" si="571"/>
        <v>2.6242690973845537</v>
      </c>
      <c r="AL1034" s="53"/>
      <c r="AM1034" s="48">
        <f t="shared" si="551"/>
        <v>39224</v>
      </c>
      <c r="AN1034" s="53">
        <f t="shared" si="546"/>
        <v>3.6753491481756364</v>
      </c>
      <c r="AO1034" s="53">
        <f t="shared" si="546"/>
        <v>7.1649739298927679</v>
      </c>
      <c r="AP1034" s="53">
        <f t="shared" si="546"/>
        <v>2.5830254397987251</v>
      </c>
      <c r="AQ1034" s="53">
        <f t="shared" si="546"/>
        <v>6.3945893209006117</v>
      </c>
      <c r="AR1034" s="53">
        <f t="shared" si="546"/>
        <v>2.5374003813674606</v>
      </c>
      <c r="AS1034" s="53">
        <f t="shared" si="546"/>
        <v>2.6620046936371731</v>
      </c>
      <c r="AT1034" s="53"/>
      <c r="AU1034" s="48">
        <f t="shared" si="552"/>
        <v>39224</v>
      </c>
      <c r="AV1034" s="53">
        <f t="shared" si="572"/>
        <v>467.13687673312336</v>
      </c>
      <c r="AW1034" s="53">
        <f t="shared" si="573"/>
        <v>573.48451334861716</v>
      </c>
      <c r="AX1034" s="53">
        <f t="shared" si="574"/>
        <v>211.96306758988339</v>
      </c>
      <c r="AY1034" s="53">
        <f t="shared" si="575"/>
        <v>565.2177500744051</v>
      </c>
      <c r="AZ1034" s="53">
        <f t="shared" si="576"/>
        <v>209.6400195085796</v>
      </c>
      <c r="BA1034" s="53">
        <f t="shared" si="577"/>
        <v>213.17333586646481</v>
      </c>
      <c r="BB1034" s="58">
        <f t="shared" si="578"/>
        <v>2240.6155631210736</v>
      </c>
      <c r="BC1034">
        <f t="shared" si="553"/>
        <v>1.4613180655942415E-4</v>
      </c>
      <c r="BD1034">
        <v>2240.6157092528802</v>
      </c>
      <c r="BE1034" s="48">
        <f t="shared" si="547"/>
        <v>39224</v>
      </c>
    </row>
    <row r="1035" spans="1:57">
      <c r="A1035" s="48">
        <v>39225</v>
      </c>
      <c r="B1035" s="49">
        <v>37.94</v>
      </c>
      <c r="C1035" s="50">
        <v>126.9</v>
      </c>
      <c r="D1035" s="49">
        <v>67.08</v>
      </c>
      <c r="E1035" s="50">
        <v>80.45</v>
      </c>
      <c r="F1035" s="49">
        <v>67.650000000000006</v>
      </c>
      <c r="G1035" s="50">
        <v>81.900000000000006</v>
      </c>
      <c r="H1035" s="49">
        <v>79.58</v>
      </c>
      <c r="I1035" s="50">
        <v>88.39</v>
      </c>
      <c r="J1035">
        <v>63.49</v>
      </c>
      <c r="K1035">
        <v>81.97</v>
      </c>
      <c r="L1035" s="49">
        <v>72.819999999999993</v>
      </c>
      <c r="M1035" s="50">
        <v>80.06</v>
      </c>
      <c r="O1035" s="48">
        <f t="shared" si="548"/>
        <v>39225</v>
      </c>
      <c r="P1035" s="44">
        <f t="shared" si="554"/>
        <v>0.29897557131599684</v>
      </c>
      <c r="Q1035" s="44">
        <f t="shared" si="555"/>
        <v>0.8338098197638284</v>
      </c>
      <c r="R1035" s="44">
        <f t="shared" si="556"/>
        <v>0.82600732600732607</v>
      </c>
      <c r="S1035" s="44">
        <f t="shared" si="557"/>
        <v>0.9003280914130557</v>
      </c>
      <c r="T1035" s="44">
        <f t="shared" si="558"/>
        <v>0.77455166524338181</v>
      </c>
      <c r="U1035" s="44">
        <f t="shared" si="559"/>
        <v>0.90956782413190096</v>
      </c>
      <c r="W1035" s="51">
        <f t="shared" si="549"/>
        <v>39225</v>
      </c>
      <c r="X1035" s="44">
        <f t="shared" si="560"/>
        <v>3.3451508936419572</v>
      </c>
      <c r="Y1035" s="44">
        <f t="shared" si="561"/>
        <v>1.1993447993447994</v>
      </c>
      <c r="Z1035" s="44">
        <f t="shared" si="562"/>
        <v>1.2286140089418778</v>
      </c>
      <c r="AA1035" s="44">
        <f t="shared" si="563"/>
        <v>1.1107500676956406</v>
      </c>
      <c r="AB1035" s="44">
        <f t="shared" si="564"/>
        <v>1.3011239463003432</v>
      </c>
      <c r="AC1035" s="44">
        <f t="shared" si="565"/>
        <v>1.1153577904868182</v>
      </c>
      <c r="AE1035" s="48">
        <f t="shared" si="550"/>
        <v>39225</v>
      </c>
      <c r="AF1035" s="53">
        <f t="shared" si="566"/>
        <v>3.6758615577974756</v>
      </c>
      <c r="AG1035" s="53">
        <f t="shared" si="567"/>
        <v>7.1645915401143432</v>
      </c>
      <c r="AH1035" s="53">
        <f t="shared" si="568"/>
        <v>2.5453245636446979</v>
      </c>
      <c r="AI1035" s="53">
        <f t="shared" si="569"/>
        <v>6.3943368182249163</v>
      </c>
      <c r="AJ1035" s="53">
        <f t="shared" si="570"/>
        <v>2.5175351772869696</v>
      </c>
      <c r="AK1035" s="53">
        <f t="shared" si="571"/>
        <v>2.6242690973845537</v>
      </c>
      <c r="AL1035" s="53"/>
      <c r="AM1035" s="48">
        <f t="shared" si="551"/>
        <v>39225</v>
      </c>
      <c r="AN1035" s="53">
        <f t="shared" si="546"/>
        <v>3.6762967782062632</v>
      </c>
      <c r="AO1035" s="53">
        <f t="shared" si="546"/>
        <v>7.1647740292561783</v>
      </c>
      <c r="AP1035" s="53">
        <f t="shared" si="546"/>
        <v>2.5831077998263452</v>
      </c>
      <c r="AQ1035" s="53">
        <f t="shared" si="546"/>
        <v>6.3945893209006117</v>
      </c>
      <c r="AR1035" s="53">
        <f t="shared" si="546"/>
        <v>2.5371410345628966</v>
      </c>
      <c r="AS1035" s="53">
        <f t="shared" si="546"/>
        <v>2.6623040953865074</v>
      </c>
      <c r="AT1035" s="53"/>
      <c r="AU1035" s="48">
        <f t="shared" si="552"/>
        <v>39225</v>
      </c>
      <c r="AV1035" s="53">
        <f t="shared" si="572"/>
        <v>466.5220611543748</v>
      </c>
      <c r="AW1035" s="53">
        <f t="shared" si="573"/>
        <v>576.40607065365953</v>
      </c>
      <c r="AX1035" s="53">
        <f t="shared" si="574"/>
        <v>211.55652880577767</v>
      </c>
      <c r="AY1035" s="53">
        <f t="shared" si="575"/>
        <v>565.2177500744051</v>
      </c>
      <c r="AZ1035" s="53">
        <f t="shared" si="576"/>
        <v>207.96945060312063</v>
      </c>
      <c r="BA1035" s="53">
        <f t="shared" si="577"/>
        <v>213.14406587664379</v>
      </c>
      <c r="BB1035" s="58">
        <f t="shared" si="578"/>
        <v>2240.8159271679815</v>
      </c>
      <c r="BC1035">
        <f t="shared" si="553"/>
        <v>2.9142489381683845E-2</v>
      </c>
      <c r="BD1035">
        <v>2240.7867846785998</v>
      </c>
      <c r="BE1035" s="48">
        <f t="shared" si="547"/>
        <v>39225</v>
      </c>
    </row>
    <row r="1036" spans="1:57">
      <c r="A1036" s="48">
        <v>39226</v>
      </c>
      <c r="B1036" s="49">
        <v>37.020000000000003</v>
      </c>
      <c r="C1036" s="50">
        <v>123.85</v>
      </c>
      <c r="D1036" s="49">
        <v>66.430000000000007</v>
      </c>
      <c r="E1036" s="50">
        <v>79.680000000000007</v>
      </c>
      <c r="F1036" s="49">
        <v>67.739999999999995</v>
      </c>
      <c r="G1036" s="50">
        <v>82.01</v>
      </c>
      <c r="H1036" s="49">
        <v>78.75</v>
      </c>
      <c r="I1036" s="50">
        <v>87.47</v>
      </c>
      <c r="J1036">
        <v>62.52</v>
      </c>
      <c r="K1036">
        <v>80.72</v>
      </c>
      <c r="L1036" s="49">
        <v>72.84</v>
      </c>
      <c r="M1036" s="50">
        <v>80.09</v>
      </c>
      <c r="O1036" s="48">
        <f t="shared" si="548"/>
        <v>39226</v>
      </c>
      <c r="P1036" s="44">
        <f t="shared" si="554"/>
        <v>0.29890997174000811</v>
      </c>
      <c r="Q1036" s="44">
        <f t="shared" si="555"/>
        <v>0.83370983935742971</v>
      </c>
      <c r="R1036" s="44">
        <f t="shared" si="556"/>
        <v>0.82599682965492005</v>
      </c>
      <c r="S1036" s="44">
        <f t="shared" si="557"/>
        <v>0.90030867726077513</v>
      </c>
      <c r="T1036" s="44">
        <f t="shared" si="558"/>
        <v>0.77452923686818642</v>
      </c>
      <c r="U1036" s="44">
        <f t="shared" si="559"/>
        <v>0.90947683855662376</v>
      </c>
      <c r="W1036" s="51">
        <f t="shared" si="549"/>
        <v>39226</v>
      </c>
      <c r="X1036" s="44">
        <f t="shared" si="560"/>
        <v>3.3451508936419572</v>
      </c>
      <c r="Y1036" s="44">
        <f t="shared" si="561"/>
        <v>1.1993447993447994</v>
      </c>
      <c r="Z1036" s="44">
        <f t="shared" si="562"/>
        <v>1.2286140089418778</v>
      </c>
      <c r="AA1036" s="44">
        <f t="shared" si="563"/>
        <v>1.1107500676956406</v>
      </c>
      <c r="AB1036" s="44">
        <f t="shared" si="564"/>
        <v>1.3011239463003432</v>
      </c>
      <c r="AC1036" s="44">
        <f t="shared" si="565"/>
        <v>1.1153577904868182</v>
      </c>
      <c r="AE1036" s="48">
        <f t="shared" si="550"/>
        <v>39226</v>
      </c>
      <c r="AF1036" s="53">
        <f t="shared" si="566"/>
        <v>3.6758615577974756</v>
      </c>
      <c r="AG1036" s="53">
        <f t="shared" si="567"/>
        <v>7.1645915401143432</v>
      </c>
      <c r="AH1036" s="53">
        <f t="shared" si="568"/>
        <v>2.5453245636446979</v>
      </c>
      <c r="AI1036" s="53">
        <f t="shared" si="569"/>
        <v>6.3943368182249163</v>
      </c>
      <c r="AJ1036" s="53">
        <f t="shared" si="570"/>
        <v>2.5175351772869696</v>
      </c>
      <c r="AK1036" s="53">
        <f t="shared" si="571"/>
        <v>2.6242690973845537</v>
      </c>
      <c r="AL1036" s="53"/>
      <c r="AM1036" s="48">
        <f t="shared" si="551"/>
        <v>39226</v>
      </c>
      <c r="AN1036" s="53">
        <f t="shared" si="546"/>
        <v>3.6754901453807198</v>
      </c>
      <c r="AO1036" s="53">
        <f t="shared" si="546"/>
        <v>7.1639149160600741</v>
      </c>
      <c r="AP1036" s="53">
        <f t="shared" si="546"/>
        <v>2.5830749754083095</v>
      </c>
      <c r="AQ1036" s="53">
        <f t="shared" si="546"/>
        <v>6.3944514316888545</v>
      </c>
      <c r="AR1036" s="53">
        <f t="shared" si="546"/>
        <v>2.5370675676095606</v>
      </c>
      <c r="AS1036" s="53">
        <f t="shared" si="546"/>
        <v>2.6620377807002851</v>
      </c>
      <c r="AT1036" s="53"/>
      <c r="AU1036" s="48">
        <f t="shared" si="552"/>
        <v>39226</v>
      </c>
      <c r="AV1036" s="53">
        <f t="shared" si="572"/>
        <v>455.20945450540211</v>
      </c>
      <c r="AW1036" s="53">
        <f t="shared" si="573"/>
        <v>570.82074051166671</v>
      </c>
      <c r="AX1036" s="53">
        <f t="shared" si="574"/>
        <v>211.83797873323547</v>
      </c>
      <c r="AY1036" s="53">
        <f t="shared" si="575"/>
        <v>559.32266672982405</v>
      </c>
      <c r="AZ1036" s="53">
        <f t="shared" si="576"/>
        <v>204.79209405744373</v>
      </c>
      <c r="BA1036" s="53">
        <f t="shared" si="577"/>
        <v>213.20260585628583</v>
      </c>
      <c r="BB1036" s="58">
        <f t="shared" si="578"/>
        <v>2215.185540393858</v>
      </c>
      <c r="BC1036">
        <f t="shared" si="553"/>
        <v>4.9549921186553547E-4</v>
      </c>
      <c r="BD1036">
        <v>2215.1860358930699</v>
      </c>
      <c r="BE1036" s="48">
        <f t="shared" si="547"/>
        <v>39226</v>
      </c>
    </row>
    <row r="1037" spans="1:57">
      <c r="A1037" s="48">
        <v>39227</v>
      </c>
      <c r="B1037" s="49">
        <v>37.590000000000003</v>
      </c>
      <c r="C1037" s="50">
        <v>125.75</v>
      </c>
      <c r="D1037" s="49">
        <v>66.86</v>
      </c>
      <c r="E1037" s="50">
        <v>80.19</v>
      </c>
      <c r="F1037" s="49">
        <v>67.67</v>
      </c>
      <c r="G1037" s="50">
        <v>81.92</v>
      </c>
      <c r="H1037" s="49">
        <v>79.16</v>
      </c>
      <c r="I1037" s="50">
        <v>87.92</v>
      </c>
      <c r="J1037">
        <v>62.92</v>
      </c>
      <c r="K1037">
        <v>81.23</v>
      </c>
      <c r="L1037" s="49">
        <v>72.89</v>
      </c>
      <c r="M1037" s="50">
        <v>80.14</v>
      </c>
      <c r="O1037" s="48">
        <f t="shared" si="548"/>
        <v>39227</v>
      </c>
      <c r="P1037" s="44">
        <f t="shared" si="554"/>
        <v>0.29892644135188867</v>
      </c>
      <c r="Q1037" s="44">
        <f t="shared" si="555"/>
        <v>0.83376979673275975</v>
      </c>
      <c r="R1037" s="44">
        <f t="shared" si="556"/>
        <v>0.8260498046875</v>
      </c>
      <c r="S1037" s="44">
        <f t="shared" si="557"/>
        <v>0.90036396724294809</v>
      </c>
      <c r="T1037" s="44">
        <f t="shared" si="558"/>
        <v>0.77459066847223934</v>
      </c>
      <c r="U1037" s="44">
        <f t="shared" si="559"/>
        <v>0.90953331669578241</v>
      </c>
      <c r="W1037" s="51">
        <f t="shared" si="549"/>
        <v>39227</v>
      </c>
      <c r="X1037" s="44">
        <f t="shared" si="560"/>
        <v>3.3451508936419572</v>
      </c>
      <c r="Y1037" s="44">
        <f t="shared" si="561"/>
        <v>1.1993447993447994</v>
      </c>
      <c r="Z1037" s="44">
        <f t="shared" si="562"/>
        <v>1.2286140089418778</v>
      </c>
      <c r="AA1037" s="44">
        <f t="shared" si="563"/>
        <v>1.1107500676956406</v>
      </c>
      <c r="AB1037" s="44">
        <f t="shared" si="564"/>
        <v>1.3011239463003432</v>
      </c>
      <c r="AC1037" s="44">
        <f t="shared" si="565"/>
        <v>1.1153577904868182</v>
      </c>
      <c r="AE1037" s="48">
        <f t="shared" si="550"/>
        <v>39227</v>
      </c>
      <c r="AF1037" s="53">
        <f t="shared" si="566"/>
        <v>3.6758615577974756</v>
      </c>
      <c r="AG1037" s="53">
        <f t="shared" si="567"/>
        <v>7.1645915401143432</v>
      </c>
      <c r="AH1037" s="53">
        <f t="shared" si="568"/>
        <v>2.5453245636446979</v>
      </c>
      <c r="AI1037" s="53">
        <f t="shared" si="569"/>
        <v>6.3943368182249163</v>
      </c>
      <c r="AJ1037" s="53">
        <f t="shared" si="570"/>
        <v>2.5175351772869696</v>
      </c>
      <c r="AK1037" s="53">
        <f t="shared" si="571"/>
        <v>2.6242690973845537</v>
      </c>
      <c r="AL1037" s="53"/>
      <c r="AM1037" s="48">
        <f t="shared" si="551"/>
        <v>39227</v>
      </c>
      <c r="AN1037" s="53">
        <f t="shared" si="546"/>
        <v>3.6756926608599221</v>
      </c>
      <c r="AO1037" s="53">
        <f t="shared" si="546"/>
        <v>7.164430118730329</v>
      </c>
      <c r="AP1037" s="53">
        <f t="shared" si="546"/>
        <v>2.5832406400647172</v>
      </c>
      <c r="AQ1037" s="53">
        <f t="shared" si="546"/>
        <v>6.3948441293431078</v>
      </c>
      <c r="AR1037" s="53">
        <f t="shared" si="546"/>
        <v>2.5372687945263119</v>
      </c>
      <c r="AS1037" s="53">
        <f t="shared" si="546"/>
        <v>2.6622030921561133</v>
      </c>
      <c r="AT1037" s="53"/>
      <c r="AU1037" s="48">
        <f t="shared" si="552"/>
        <v>39227</v>
      </c>
      <c r="AV1037" s="53">
        <f t="shared" si="572"/>
        <v>462.2183521031352</v>
      </c>
      <c r="AW1037" s="53">
        <f t="shared" si="573"/>
        <v>574.51565122098509</v>
      </c>
      <c r="AX1037" s="53">
        <f t="shared" si="574"/>
        <v>211.61907323410165</v>
      </c>
      <c r="AY1037" s="53">
        <f t="shared" si="575"/>
        <v>562.23469585184603</v>
      </c>
      <c r="AZ1037" s="53">
        <f t="shared" si="576"/>
        <v>206.10234417937232</v>
      </c>
      <c r="BA1037" s="53">
        <f t="shared" si="577"/>
        <v>213.34895580539091</v>
      </c>
      <c r="BB1037" s="58">
        <f t="shared" si="578"/>
        <v>2230.0390723948312</v>
      </c>
      <c r="BC1037">
        <f t="shared" si="553"/>
        <v>2.8940719081219868E-2</v>
      </c>
      <c r="BD1037">
        <v>2230.01013167575</v>
      </c>
      <c r="BE1037" s="48">
        <f t="shared" si="547"/>
        <v>39227</v>
      </c>
    </row>
    <row r="1038" spans="1:57">
      <c r="A1038" s="48">
        <v>39231</v>
      </c>
      <c r="B1038" s="49">
        <v>37.46</v>
      </c>
      <c r="C1038" s="50">
        <v>125.32</v>
      </c>
      <c r="D1038" s="49">
        <v>66.94</v>
      </c>
      <c r="E1038" s="50">
        <v>80.290000000000006</v>
      </c>
      <c r="F1038" s="49">
        <v>67.53</v>
      </c>
      <c r="G1038" s="50">
        <v>81.75</v>
      </c>
      <c r="H1038" s="49">
        <v>79.38</v>
      </c>
      <c r="I1038" s="50">
        <v>88.17</v>
      </c>
      <c r="J1038">
        <v>64.84</v>
      </c>
      <c r="K1038">
        <v>83.71</v>
      </c>
      <c r="L1038" s="49">
        <v>72.819999999999993</v>
      </c>
      <c r="M1038" s="50">
        <v>80.06</v>
      </c>
      <c r="O1038" s="48">
        <f t="shared" si="548"/>
        <v>39231</v>
      </c>
      <c r="P1038" s="44">
        <f t="shared" si="554"/>
        <v>0.29891477816789025</v>
      </c>
      <c r="Q1038" s="44">
        <f t="shared" si="555"/>
        <v>0.8337277369535433</v>
      </c>
      <c r="R1038" s="44">
        <f t="shared" si="556"/>
        <v>0.82605504587155965</v>
      </c>
      <c r="S1038" s="44">
        <f t="shared" si="557"/>
        <v>0.90030622660768966</v>
      </c>
      <c r="T1038" s="44">
        <f t="shared" si="558"/>
        <v>0.77457890335682722</v>
      </c>
      <c r="U1038" s="44">
        <f t="shared" si="559"/>
        <v>0.90956782413190096</v>
      </c>
      <c r="W1038" s="51">
        <f t="shared" si="549"/>
        <v>39231</v>
      </c>
      <c r="X1038" s="44">
        <f t="shared" si="560"/>
        <v>3.3451508936419572</v>
      </c>
      <c r="Y1038" s="44">
        <f t="shared" si="561"/>
        <v>1.1993447993447994</v>
      </c>
      <c r="Z1038" s="44">
        <f t="shared" si="562"/>
        <v>1.2286140089418778</v>
      </c>
      <c r="AA1038" s="44">
        <f t="shared" si="563"/>
        <v>1.1107500676956406</v>
      </c>
      <c r="AB1038" s="44">
        <f t="shared" si="564"/>
        <v>1.3011239463003432</v>
      </c>
      <c r="AC1038" s="44">
        <f t="shared" si="565"/>
        <v>1.1153577904868182</v>
      </c>
      <c r="AE1038" s="48">
        <f t="shared" si="550"/>
        <v>39231</v>
      </c>
      <c r="AF1038" s="53">
        <f t="shared" si="566"/>
        <v>3.6758615577974756</v>
      </c>
      <c r="AG1038" s="53">
        <f t="shared" si="567"/>
        <v>7.1645915401143432</v>
      </c>
      <c r="AH1038" s="53">
        <f t="shared" si="568"/>
        <v>2.5453245636446979</v>
      </c>
      <c r="AI1038" s="53">
        <f t="shared" si="569"/>
        <v>6.3943368182249163</v>
      </c>
      <c r="AJ1038" s="53">
        <f t="shared" si="570"/>
        <v>2.5175351772869696</v>
      </c>
      <c r="AK1038" s="53">
        <f t="shared" si="571"/>
        <v>2.6242690973845537</v>
      </c>
      <c r="AL1038" s="53"/>
      <c r="AM1038" s="48">
        <f t="shared" si="551"/>
        <v>39231</v>
      </c>
      <c r="AN1038" s="53">
        <f t="shared" si="546"/>
        <v>3.6755492467155211</v>
      </c>
      <c r="AO1038" s="53">
        <f t="shared" si="546"/>
        <v>7.1640687068032172</v>
      </c>
      <c r="AP1038" s="53">
        <f t="shared" si="546"/>
        <v>2.5832570304077547</v>
      </c>
      <c r="AQ1038" s="53">
        <f t="shared" si="546"/>
        <v>6.3944340259006767</v>
      </c>
      <c r="AR1038" s="53">
        <f t="shared" si="546"/>
        <v>2.5372302564165539</v>
      </c>
      <c r="AS1038" s="53">
        <f t="shared" si="546"/>
        <v>2.6623040953865074</v>
      </c>
      <c r="AT1038" s="53"/>
      <c r="AU1038" s="48">
        <f t="shared" si="552"/>
        <v>39231</v>
      </c>
      <c r="AV1038" s="53">
        <f t="shared" si="572"/>
        <v>460.61983159838906</v>
      </c>
      <c r="AW1038" s="53">
        <f t="shared" si="573"/>
        <v>575.20307646923038</v>
      </c>
      <c r="AX1038" s="53">
        <f t="shared" si="574"/>
        <v>211.18126223583394</v>
      </c>
      <c r="AY1038" s="53">
        <f t="shared" si="575"/>
        <v>563.79724806366266</v>
      </c>
      <c r="AZ1038" s="53">
        <f t="shared" si="576"/>
        <v>212.39154476462971</v>
      </c>
      <c r="BA1038" s="53">
        <f t="shared" si="577"/>
        <v>213.14406587664379</v>
      </c>
      <c r="BB1038" s="58">
        <f t="shared" si="578"/>
        <v>2236.3370290083894</v>
      </c>
      <c r="BC1038">
        <f t="shared" si="553"/>
        <v>2.9082395139539585E-2</v>
      </c>
      <c r="BD1038">
        <v>2236.3079466132499</v>
      </c>
      <c r="BE1038" s="48">
        <f t="shared" si="547"/>
        <v>39231</v>
      </c>
    </row>
    <row r="1039" spans="1:57">
      <c r="A1039" s="48">
        <v>39232</v>
      </c>
      <c r="B1039" s="49">
        <v>37.85</v>
      </c>
      <c r="C1039" s="50">
        <v>126.6</v>
      </c>
      <c r="D1039" s="49">
        <v>67.23</v>
      </c>
      <c r="E1039" s="50">
        <v>80.63</v>
      </c>
      <c r="F1039" s="49">
        <v>67.59</v>
      </c>
      <c r="G1039" s="50">
        <v>81.83</v>
      </c>
      <c r="H1039" s="49">
        <v>80.069999999999993</v>
      </c>
      <c r="I1039" s="50">
        <v>88.94</v>
      </c>
      <c r="J1039">
        <v>66.5</v>
      </c>
      <c r="K1039">
        <v>85.85</v>
      </c>
      <c r="L1039" s="49">
        <v>72.87</v>
      </c>
      <c r="M1039" s="50">
        <v>80.12</v>
      </c>
      <c r="O1039" s="48">
        <f t="shared" si="548"/>
        <v>39232</v>
      </c>
      <c r="P1039" s="44">
        <f t="shared" si="554"/>
        <v>0.29897314375987366</v>
      </c>
      <c r="Q1039" s="44">
        <f t="shared" si="555"/>
        <v>0.8338087560461368</v>
      </c>
      <c r="R1039" s="44">
        <f t="shared" si="556"/>
        <v>0.82598069167786881</v>
      </c>
      <c r="S1039" s="44">
        <f t="shared" si="557"/>
        <v>0.90026984483921735</v>
      </c>
      <c r="T1039" s="44">
        <f t="shared" si="558"/>
        <v>0.77460687245195115</v>
      </c>
      <c r="U1039" s="44">
        <f t="shared" si="559"/>
        <v>0.90951073389915127</v>
      </c>
      <c r="W1039" s="51">
        <f t="shared" si="549"/>
        <v>39232</v>
      </c>
      <c r="X1039" s="44">
        <f t="shared" si="560"/>
        <v>3.3451508936419572</v>
      </c>
      <c r="Y1039" s="44">
        <f t="shared" si="561"/>
        <v>1.1993447993447994</v>
      </c>
      <c r="Z1039" s="44">
        <f t="shared" si="562"/>
        <v>1.2286140089418778</v>
      </c>
      <c r="AA1039" s="44">
        <f t="shared" si="563"/>
        <v>1.1107500676956406</v>
      </c>
      <c r="AB1039" s="44">
        <f t="shared" si="564"/>
        <v>1.3011239463003432</v>
      </c>
      <c r="AC1039" s="44">
        <f t="shared" si="565"/>
        <v>1.1153577904868182</v>
      </c>
      <c r="AE1039" s="48">
        <f t="shared" si="550"/>
        <v>39232</v>
      </c>
      <c r="AF1039" s="53">
        <f t="shared" si="566"/>
        <v>3.6758615577974756</v>
      </c>
      <c r="AG1039" s="53">
        <f t="shared" si="567"/>
        <v>7.1645915401143432</v>
      </c>
      <c r="AH1039" s="53">
        <f t="shared" si="568"/>
        <v>2.5453245636446979</v>
      </c>
      <c r="AI1039" s="53">
        <f t="shared" si="569"/>
        <v>6.3943368182249163</v>
      </c>
      <c r="AJ1039" s="53">
        <f t="shared" si="570"/>
        <v>2.5175351772869696</v>
      </c>
      <c r="AK1039" s="53">
        <f t="shared" si="571"/>
        <v>2.6242690973845537</v>
      </c>
      <c r="AL1039" s="53"/>
      <c r="AM1039" s="48">
        <f t="shared" si="551"/>
        <v>39232</v>
      </c>
      <c r="AN1039" s="53">
        <f t="shared" si="546"/>
        <v>3.6762669282198068</v>
      </c>
      <c r="AO1039" s="53">
        <f t="shared" si="546"/>
        <v>7.1647648889262001</v>
      </c>
      <c r="AP1039" s="53">
        <f t="shared" si="546"/>
        <v>2.5830245083808605</v>
      </c>
      <c r="AQ1039" s="53">
        <f t="shared" si="546"/>
        <v>6.3941756240243306</v>
      </c>
      <c r="AR1039" s="53">
        <f t="shared" si="546"/>
        <v>2.5373218726922948</v>
      </c>
      <c r="AS1039" s="53">
        <f t="shared" si="546"/>
        <v>2.6621369923333611</v>
      </c>
      <c r="AT1039" s="53"/>
      <c r="AU1039" s="48">
        <f t="shared" si="552"/>
        <v>39232</v>
      </c>
      <c r="AV1039" s="53">
        <f t="shared" si="572"/>
        <v>465.4153931126275</v>
      </c>
      <c r="AW1039" s="53">
        <f t="shared" si="573"/>
        <v>577.6949929941195</v>
      </c>
      <c r="AX1039" s="53">
        <f t="shared" si="574"/>
        <v>211.36889552080581</v>
      </c>
      <c r="AY1039" s="53">
        <f t="shared" si="575"/>
        <v>568.69798000072399</v>
      </c>
      <c r="AZ1039" s="53">
        <f t="shared" si="576"/>
        <v>217.82908277063351</v>
      </c>
      <c r="BA1039" s="53">
        <f t="shared" si="577"/>
        <v>213.29041582574891</v>
      </c>
      <c r="BB1039" s="58">
        <f t="shared" si="578"/>
        <v>2254.2967602246595</v>
      </c>
      <c r="BC1039">
        <f t="shared" si="553"/>
        <v>2.9282524919381103E-2</v>
      </c>
      <c r="BD1039">
        <v>2254.2674776997401</v>
      </c>
      <c r="BE1039" s="48">
        <f t="shared" si="547"/>
        <v>39232</v>
      </c>
    </row>
    <row r="1040" spans="1:57">
      <c r="A1040" s="48">
        <v>39233</v>
      </c>
      <c r="B1040" s="49">
        <v>37.950000000000003</v>
      </c>
      <c r="C1040" s="50">
        <v>126.96</v>
      </c>
      <c r="D1040" s="49">
        <v>67.56</v>
      </c>
      <c r="E1040" s="50">
        <v>81.03</v>
      </c>
      <c r="F1040" s="49">
        <v>67.569999999999993</v>
      </c>
      <c r="G1040" s="50">
        <v>81.8</v>
      </c>
      <c r="H1040" s="49">
        <v>80.2</v>
      </c>
      <c r="I1040" s="50">
        <v>89.08</v>
      </c>
      <c r="J1040">
        <v>66.319999999999993</v>
      </c>
      <c r="K1040">
        <v>85.62</v>
      </c>
      <c r="L1040" s="49">
        <v>72.819999999999993</v>
      </c>
      <c r="M1040" s="50">
        <v>80.069999999999993</v>
      </c>
      <c r="O1040" s="48">
        <f t="shared" si="548"/>
        <v>39233</v>
      </c>
      <c r="P1040" s="44">
        <f t="shared" si="554"/>
        <v>0.29891304347826092</v>
      </c>
      <c r="Q1040" s="44">
        <f t="shared" si="555"/>
        <v>0.83376527212143647</v>
      </c>
      <c r="R1040" s="44">
        <f t="shared" si="556"/>
        <v>0.82603911980440092</v>
      </c>
      <c r="S1040" s="44">
        <f t="shared" si="557"/>
        <v>0.90031432420296365</v>
      </c>
      <c r="T1040" s="44">
        <f t="shared" si="558"/>
        <v>0.77458537724830634</v>
      </c>
      <c r="U1040" s="44">
        <f t="shared" si="559"/>
        <v>0.909454227550893</v>
      </c>
      <c r="W1040" s="51">
        <f t="shared" si="549"/>
        <v>39233</v>
      </c>
      <c r="X1040" s="44">
        <f t="shared" si="560"/>
        <v>3.3451508936419572</v>
      </c>
      <c r="Y1040" s="44">
        <f t="shared" si="561"/>
        <v>1.1993447993447994</v>
      </c>
      <c r="Z1040" s="44">
        <f t="shared" si="562"/>
        <v>1.2286140089418778</v>
      </c>
      <c r="AA1040" s="44">
        <f t="shared" si="563"/>
        <v>1.1107500676956406</v>
      </c>
      <c r="AB1040" s="44">
        <f t="shared" si="564"/>
        <v>1.3011239463003432</v>
      </c>
      <c r="AC1040" s="44">
        <f t="shared" si="565"/>
        <v>1.1153577904868182</v>
      </c>
      <c r="AE1040" s="48">
        <f t="shared" si="550"/>
        <v>39233</v>
      </c>
      <c r="AF1040" s="53">
        <f t="shared" si="566"/>
        <v>3.6758615577974756</v>
      </c>
      <c r="AG1040" s="53">
        <f t="shared" si="567"/>
        <v>7.1645915401143432</v>
      </c>
      <c r="AH1040" s="53">
        <f t="shared" si="568"/>
        <v>2.5453245636446979</v>
      </c>
      <c r="AI1040" s="53">
        <f t="shared" si="569"/>
        <v>6.3943368182249163</v>
      </c>
      <c r="AJ1040" s="53">
        <f t="shared" si="570"/>
        <v>2.5175351772869696</v>
      </c>
      <c r="AK1040" s="53">
        <f t="shared" si="571"/>
        <v>2.6242690973845537</v>
      </c>
      <c r="AL1040" s="53"/>
      <c r="AM1040" s="48">
        <f t="shared" si="551"/>
        <v>39233</v>
      </c>
      <c r="AN1040" s="53">
        <f t="shared" si="546"/>
        <v>3.6755279164313532</v>
      </c>
      <c r="AO1040" s="53">
        <f t="shared" si="546"/>
        <v>7.1643912395795528</v>
      </c>
      <c r="AP1040" s="53">
        <f t="shared" si="546"/>
        <v>2.5832072260694603</v>
      </c>
      <c r="AQ1040" s="53">
        <f t="shared" si="546"/>
        <v>6.3944915391525212</v>
      </c>
      <c r="AR1040" s="53">
        <f t="shared" si="546"/>
        <v>2.5372514624593037</v>
      </c>
      <c r="AS1040" s="53">
        <f t="shared" si="546"/>
        <v>2.6619715983095267</v>
      </c>
      <c r="AT1040" s="53"/>
      <c r="AU1040" s="48">
        <f t="shared" si="552"/>
        <v>39233</v>
      </c>
      <c r="AV1040" s="53">
        <f t="shared" si="572"/>
        <v>466.64502427012457</v>
      </c>
      <c r="AW1040" s="53">
        <f t="shared" si="573"/>
        <v>580.53062214313115</v>
      </c>
      <c r="AX1040" s="53">
        <f t="shared" si="574"/>
        <v>211.30635109248183</v>
      </c>
      <c r="AY1040" s="53">
        <f t="shared" si="575"/>
        <v>569.62130630770662</v>
      </c>
      <c r="AZ1040" s="53">
        <f t="shared" si="576"/>
        <v>217.23947021576558</v>
      </c>
      <c r="BA1040" s="53">
        <f t="shared" si="577"/>
        <v>213.14406587664379</v>
      </c>
      <c r="BB1040" s="58">
        <f t="shared" si="578"/>
        <v>2258.4868399058537</v>
      </c>
      <c r="BC1040">
        <f t="shared" si="553"/>
        <v>1.0181844390899641E-4</v>
      </c>
      <c r="BD1040">
        <v>2258.4867380874098</v>
      </c>
      <c r="BE1040" s="48">
        <f t="shared" si="547"/>
        <v>39233</v>
      </c>
    </row>
    <row r="1041" spans="1:57">
      <c r="A1041" s="48">
        <v>39234</v>
      </c>
      <c r="B1041" s="49">
        <v>38.9</v>
      </c>
      <c r="C1041" s="50">
        <v>130.13</v>
      </c>
      <c r="D1041" s="49">
        <v>68</v>
      </c>
      <c r="E1041" s="50">
        <v>81.56</v>
      </c>
      <c r="F1041" s="49">
        <v>67.28</v>
      </c>
      <c r="G1041" s="50">
        <v>81.12</v>
      </c>
      <c r="H1041" s="49">
        <v>80.47</v>
      </c>
      <c r="I1041" s="50">
        <v>89.38</v>
      </c>
      <c r="J1041">
        <v>66.290000000000006</v>
      </c>
      <c r="K1041">
        <v>85.58</v>
      </c>
      <c r="L1041" s="49">
        <v>72.790000000000006</v>
      </c>
      <c r="M1041" s="50">
        <v>79.739999999999995</v>
      </c>
      <c r="O1041" s="48">
        <f t="shared" si="548"/>
        <v>39234</v>
      </c>
      <c r="P1041" s="44">
        <f t="shared" si="554"/>
        <v>0.29893183739337587</v>
      </c>
      <c r="Q1041" s="44">
        <f t="shared" si="555"/>
        <v>0.8337420304070623</v>
      </c>
      <c r="R1041" s="44">
        <f t="shared" si="556"/>
        <v>0.82938856015779094</v>
      </c>
      <c r="S1041" s="44">
        <f t="shared" si="557"/>
        <v>0.9003132691877378</v>
      </c>
      <c r="T1041" s="44">
        <f t="shared" si="558"/>
        <v>0.77459686842720266</v>
      </c>
      <c r="U1041" s="44">
        <f t="shared" si="559"/>
        <v>0.91284173564083282</v>
      </c>
      <c r="W1041" s="51">
        <f t="shared" si="549"/>
        <v>39234</v>
      </c>
      <c r="X1041" s="44">
        <f t="shared" si="560"/>
        <v>3.3451508936419572</v>
      </c>
      <c r="Y1041" s="44">
        <f t="shared" si="561"/>
        <v>1.1993447993447994</v>
      </c>
      <c r="Z1041" s="44">
        <f t="shared" si="562"/>
        <v>1.2286140089418778</v>
      </c>
      <c r="AA1041" s="44">
        <f t="shared" si="563"/>
        <v>1.1107500676956406</v>
      </c>
      <c r="AB1041" s="44">
        <f t="shared" si="564"/>
        <v>1.3011239463003432</v>
      </c>
      <c r="AC1041" s="44">
        <f t="shared" si="565"/>
        <v>1.1153577904868182</v>
      </c>
      <c r="AE1041" s="48">
        <f t="shared" si="550"/>
        <v>39234</v>
      </c>
      <c r="AF1041" s="53">
        <f t="shared" si="566"/>
        <v>3.6758615577974756</v>
      </c>
      <c r="AG1041" s="53">
        <f t="shared" si="567"/>
        <v>7.1645915401143432</v>
      </c>
      <c r="AH1041" s="53">
        <f t="shared" si="568"/>
        <v>2.5453245636446979</v>
      </c>
      <c r="AI1041" s="53">
        <f t="shared" si="569"/>
        <v>6.3943368182249163</v>
      </c>
      <c r="AJ1041" s="53">
        <f t="shared" si="570"/>
        <v>2.5175351772869696</v>
      </c>
      <c r="AK1041" s="53">
        <f t="shared" si="571"/>
        <v>2.6242690973845537</v>
      </c>
      <c r="AL1041" s="53"/>
      <c r="AM1041" s="48">
        <f t="shared" si="551"/>
        <v>39234</v>
      </c>
      <c r="AN1041" s="53">
        <f t="shared" si="546"/>
        <v>3.6757590122673198</v>
      </c>
      <c r="AO1041" s="53">
        <f t="shared" si="546"/>
        <v>7.1641915278136361</v>
      </c>
      <c r="AP1041" s="53">
        <f t="shared" si="546"/>
        <v>2.5936816676748582</v>
      </c>
      <c r="AQ1041" s="53">
        <f t="shared" si="546"/>
        <v>6.3944840458962728</v>
      </c>
      <c r="AR1041" s="53">
        <f t="shared" si="546"/>
        <v>2.5372891032556786</v>
      </c>
      <c r="AS1041" s="53">
        <f t="shared" si="546"/>
        <v>2.6718868310406418</v>
      </c>
      <c r="AT1041" s="53"/>
      <c r="AU1041" s="48">
        <f t="shared" si="552"/>
        <v>39234</v>
      </c>
      <c r="AV1041" s="53">
        <f t="shared" si="572"/>
        <v>478.32652026634634</v>
      </c>
      <c r="AW1041" s="53">
        <f t="shared" si="573"/>
        <v>584.31146100848014</v>
      </c>
      <c r="AX1041" s="53">
        <f t="shared" si="574"/>
        <v>210.39945688178452</v>
      </c>
      <c r="AY1041" s="53">
        <f t="shared" si="575"/>
        <v>571.53898402220887</v>
      </c>
      <c r="AZ1041" s="53">
        <f t="shared" si="576"/>
        <v>217.14120145662096</v>
      </c>
      <c r="BA1041" s="53">
        <f t="shared" si="577"/>
        <v>213.05625590718077</v>
      </c>
      <c r="BB1041" s="58">
        <f t="shared" si="578"/>
        <v>2274.7738795426217</v>
      </c>
      <c r="BC1041">
        <f t="shared" si="553"/>
        <v>2.9622613421452115E-2</v>
      </c>
      <c r="BD1041">
        <v>2274.7442569292002</v>
      </c>
      <c r="BE1041" s="48">
        <f t="shared" si="547"/>
        <v>39234</v>
      </c>
    </row>
    <row r="1042" spans="1:57">
      <c r="A1042" s="48">
        <v>39237</v>
      </c>
      <c r="B1042" s="49">
        <v>38.729999999999997</v>
      </c>
      <c r="C1042" s="50">
        <v>129.55000000000001</v>
      </c>
      <c r="D1042" s="49">
        <v>68.19</v>
      </c>
      <c r="E1042" s="50">
        <v>81.78</v>
      </c>
      <c r="F1042" s="49">
        <v>67.38</v>
      </c>
      <c r="G1042" s="50">
        <v>81.25</v>
      </c>
      <c r="H1042" s="49">
        <v>80.61</v>
      </c>
      <c r="I1042" s="50">
        <v>89.54</v>
      </c>
      <c r="J1042">
        <v>66.709999999999994</v>
      </c>
      <c r="K1042">
        <v>86.12</v>
      </c>
      <c r="L1042" s="49">
        <v>72.81</v>
      </c>
      <c r="M1042" s="50">
        <v>79.77</v>
      </c>
      <c r="O1042" s="48">
        <f t="shared" si="548"/>
        <v>39237</v>
      </c>
      <c r="P1042" s="44">
        <f t="shared" si="554"/>
        <v>0.29895793130065607</v>
      </c>
      <c r="Q1042" s="44">
        <f t="shared" si="555"/>
        <v>0.83382245047688919</v>
      </c>
      <c r="R1042" s="44">
        <f t="shared" si="556"/>
        <v>0.82929230769230766</v>
      </c>
      <c r="S1042" s="44">
        <f t="shared" si="557"/>
        <v>0.90026803663167287</v>
      </c>
      <c r="T1042" s="44">
        <f t="shared" si="558"/>
        <v>0.77461681374825808</v>
      </c>
      <c r="U1042" s="44">
        <f t="shared" si="559"/>
        <v>0.91274915381722455</v>
      </c>
      <c r="W1042" s="51">
        <f t="shared" si="549"/>
        <v>39237</v>
      </c>
      <c r="X1042" s="44">
        <f t="shared" si="560"/>
        <v>3.3451508936419572</v>
      </c>
      <c r="Y1042" s="44">
        <f t="shared" si="561"/>
        <v>1.1993447993447994</v>
      </c>
      <c r="Z1042" s="44">
        <f t="shared" si="562"/>
        <v>1.2286140089418778</v>
      </c>
      <c r="AA1042" s="44">
        <f t="shared" si="563"/>
        <v>1.1107500676956406</v>
      </c>
      <c r="AB1042" s="44">
        <f t="shared" si="564"/>
        <v>1.3011239463003432</v>
      </c>
      <c r="AC1042" s="44">
        <f t="shared" si="565"/>
        <v>1.1153577904868182</v>
      </c>
      <c r="AE1042" s="48">
        <f t="shared" si="550"/>
        <v>39237</v>
      </c>
      <c r="AF1042" s="53">
        <f t="shared" si="566"/>
        <v>3.6758615577974756</v>
      </c>
      <c r="AG1042" s="53">
        <f t="shared" si="567"/>
        <v>7.1645915401143432</v>
      </c>
      <c r="AH1042" s="53">
        <f t="shared" si="568"/>
        <v>2.5453245636446979</v>
      </c>
      <c r="AI1042" s="53">
        <f t="shared" si="569"/>
        <v>6.3943368182249163</v>
      </c>
      <c r="AJ1042" s="53">
        <f t="shared" si="570"/>
        <v>2.5175351772869696</v>
      </c>
      <c r="AK1042" s="53">
        <f t="shared" si="571"/>
        <v>2.6242690973845537</v>
      </c>
      <c r="AL1042" s="53"/>
      <c r="AM1042" s="48">
        <f t="shared" si="551"/>
        <v>39237</v>
      </c>
      <c r="AN1042" s="53">
        <f t="shared" si="546"/>
        <v>3.6760798710814457</v>
      </c>
      <c r="AO1042" s="53">
        <f t="shared" si="546"/>
        <v>7.1648825626444443</v>
      </c>
      <c r="AP1042" s="53">
        <f t="shared" si="546"/>
        <v>2.593380664903437</v>
      </c>
      <c r="AQ1042" s="53">
        <f t="shared" si="546"/>
        <v>6.3941627812120672</v>
      </c>
      <c r="AR1042" s="53">
        <f t="shared" si="546"/>
        <v>2.5373544366540406</v>
      </c>
      <c r="AS1042" s="53">
        <f t="shared" si="546"/>
        <v>2.6716158441371793</v>
      </c>
      <c r="AT1042" s="53"/>
      <c r="AU1042" s="48">
        <f t="shared" si="552"/>
        <v>39237</v>
      </c>
      <c r="AV1042" s="53">
        <f t="shared" si="572"/>
        <v>476.23614729860134</v>
      </c>
      <c r="AW1042" s="53">
        <f t="shared" si="573"/>
        <v>585.94409597306264</v>
      </c>
      <c r="AX1042" s="53">
        <f t="shared" si="574"/>
        <v>210.71217902340425</v>
      </c>
      <c r="AY1042" s="53">
        <f t="shared" si="575"/>
        <v>572.53333542972848</v>
      </c>
      <c r="AZ1042" s="53">
        <f t="shared" si="576"/>
        <v>218.51696408464599</v>
      </c>
      <c r="BA1042" s="53">
        <f t="shared" si="577"/>
        <v>213.11479588682278</v>
      </c>
      <c r="BB1042" s="58">
        <f t="shared" si="578"/>
        <v>2277.0575176962657</v>
      </c>
      <c r="BC1042">
        <f t="shared" si="553"/>
        <v>3.5915269563702168E-4</v>
      </c>
      <c r="BD1042">
        <v>2277.05715854357</v>
      </c>
      <c r="BE1042" s="48">
        <f t="shared" si="547"/>
        <v>39237</v>
      </c>
    </row>
    <row r="1043" spans="1:57">
      <c r="A1043" s="48">
        <v>39238</v>
      </c>
      <c r="B1043" s="49">
        <v>38.590000000000003</v>
      </c>
      <c r="C1043" s="50">
        <v>129.1</v>
      </c>
      <c r="D1043" s="49">
        <v>67.84</v>
      </c>
      <c r="E1043" s="50">
        <v>81.36</v>
      </c>
      <c r="F1043" s="49">
        <v>67.17</v>
      </c>
      <c r="G1043" s="50">
        <v>80.989999999999995</v>
      </c>
      <c r="H1043" s="49">
        <v>80.17</v>
      </c>
      <c r="I1043" s="50">
        <v>89.05</v>
      </c>
      <c r="J1043">
        <v>65.55</v>
      </c>
      <c r="K1043">
        <v>84.63</v>
      </c>
      <c r="L1043" s="49">
        <v>72.75</v>
      </c>
      <c r="M1043" s="50">
        <v>79.7</v>
      </c>
      <c r="O1043" s="48">
        <f t="shared" si="548"/>
        <v>39238</v>
      </c>
      <c r="P1043" s="44">
        <f t="shared" si="554"/>
        <v>0.29891556932610386</v>
      </c>
      <c r="Q1043" s="44">
        <f t="shared" si="555"/>
        <v>0.8338249754178958</v>
      </c>
      <c r="R1043" s="44">
        <f t="shared" si="556"/>
        <v>0.82936164958636871</v>
      </c>
      <c r="S1043" s="44">
        <f t="shared" si="557"/>
        <v>0.90028074115665357</v>
      </c>
      <c r="T1043" s="44">
        <f t="shared" si="558"/>
        <v>0.77454803261254879</v>
      </c>
      <c r="U1043" s="44">
        <f t="shared" si="559"/>
        <v>0.91279799247176907</v>
      </c>
      <c r="W1043" s="51">
        <f t="shared" si="549"/>
        <v>39238</v>
      </c>
      <c r="X1043" s="44">
        <f t="shared" si="560"/>
        <v>3.3451508936419572</v>
      </c>
      <c r="Y1043" s="44">
        <f t="shared" si="561"/>
        <v>1.1993447993447994</v>
      </c>
      <c r="Z1043" s="44">
        <f t="shared" si="562"/>
        <v>1.2286140089418778</v>
      </c>
      <c r="AA1043" s="44">
        <f t="shared" si="563"/>
        <v>1.1107500676956406</v>
      </c>
      <c r="AB1043" s="44">
        <f t="shared" si="564"/>
        <v>1.3011239463003432</v>
      </c>
      <c r="AC1043" s="44">
        <f t="shared" si="565"/>
        <v>1.1153577904868182</v>
      </c>
      <c r="AE1043" s="48">
        <f t="shared" si="550"/>
        <v>39238</v>
      </c>
      <c r="AF1043" s="53">
        <f t="shared" si="566"/>
        <v>3.6758615577974756</v>
      </c>
      <c r="AG1043" s="53">
        <f t="shared" si="567"/>
        <v>7.1645915401143432</v>
      </c>
      <c r="AH1043" s="53">
        <f t="shared" si="568"/>
        <v>2.5453245636446979</v>
      </c>
      <c r="AI1043" s="53">
        <f t="shared" si="569"/>
        <v>6.3943368182249163</v>
      </c>
      <c r="AJ1043" s="53">
        <f t="shared" si="570"/>
        <v>2.5175351772869696</v>
      </c>
      <c r="AK1043" s="53">
        <f t="shared" si="571"/>
        <v>2.6242690973845537</v>
      </c>
      <c r="AL1043" s="53"/>
      <c r="AM1043" s="48">
        <f t="shared" si="551"/>
        <v>39238</v>
      </c>
      <c r="AN1043" s="53">
        <f t="shared" si="546"/>
        <v>3.6755589750434208</v>
      </c>
      <c r="AO1043" s="53">
        <f t="shared" si="546"/>
        <v>7.1649042589969234</v>
      </c>
      <c r="AP1043" s="53">
        <f t="shared" si="546"/>
        <v>2.5935975123595845</v>
      </c>
      <c r="AQ1043" s="53">
        <f t="shared" si="546"/>
        <v>6.39425301522847</v>
      </c>
      <c r="AR1043" s="53">
        <f t="shared" si="546"/>
        <v>2.5371291354254168</v>
      </c>
      <c r="AS1043" s="53">
        <f t="shared" si="546"/>
        <v>2.6717587948293184</v>
      </c>
      <c r="AT1043" s="53"/>
      <c r="AU1043" s="48">
        <f t="shared" si="552"/>
        <v>39238</v>
      </c>
      <c r="AV1043" s="53">
        <f t="shared" si="572"/>
        <v>474.51466367810559</v>
      </c>
      <c r="AW1043" s="53">
        <f t="shared" si="573"/>
        <v>582.93661051198967</v>
      </c>
      <c r="AX1043" s="53">
        <f t="shared" si="574"/>
        <v>210.05546252600274</v>
      </c>
      <c r="AY1043" s="53">
        <f t="shared" si="575"/>
        <v>569.40823100609521</v>
      </c>
      <c r="AZ1043" s="53">
        <f t="shared" si="576"/>
        <v>214.71723873105302</v>
      </c>
      <c r="BA1043" s="53">
        <f t="shared" si="577"/>
        <v>212.9391759478967</v>
      </c>
      <c r="BB1043" s="58">
        <f t="shared" si="578"/>
        <v>2264.5713824011427</v>
      </c>
      <c r="BC1043">
        <f t="shared" si="553"/>
        <v>2.4063108276095591E-4</v>
      </c>
      <c r="BD1043">
        <v>2264.57114177006</v>
      </c>
      <c r="BE1043" s="48">
        <f t="shared" si="547"/>
        <v>39238</v>
      </c>
    </row>
    <row r="1044" spans="1:57">
      <c r="A1044" s="48">
        <v>39239</v>
      </c>
      <c r="B1044" s="49">
        <v>37.619999999999997</v>
      </c>
      <c r="C1044" s="50">
        <v>125.85</v>
      </c>
      <c r="D1044" s="49">
        <v>66.86</v>
      </c>
      <c r="E1044" s="50">
        <v>80.19</v>
      </c>
      <c r="F1044" s="49">
        <v>67.2</v>
      </c>
      <c r="G1044" s="50">
        <v>81.03</v>
      </c>
      <c r="H1044" s="49">
        <v>79.31</v>
      </c>
      <c r="I1044" s="50">
        <v>88.09</v>
      </c>
      <c r="J1044">
        <v>65.14</v>
      </c>
      <c r="K1044">
        <v>84.1</v>
      </c>
      <c r="L1044" s="49">
        <v>72.84</v>
      </c>
      <c r="M1044" s="50">
        <v>79.8</v>
      </c>
      <c r="O1044" s="48">
        <f t="shared" si="548"/>
        <v>39239</v>
      </c>
      <c r="P1044" s="44">
        <f t="shared" si="554"/>
        <v>0.29892729439809296</v>
      </c>
      <c r="Q1044" s="44">
        <f t="shared" si="555"/>
        <v>0.83376979673275975</v>
      </c>
      <c r="R1044" s="44">
        <f t="shared" si="556"/>
        <v>0.8293224731580896</v>
      </c>
      <c r="S1044" s="44">
        <f t="shared" si="557"/>
        <v>0.90032920876376432</v>
      </c>
      <c r="T1044" s="44">
        <f t="shared" si="558"/>
        <v>0.77455410225921528</v>
      </c>
      <c r="U1044" s="44">
        <f t="shared" si="559"/>
        <v>0.91278195488721814</v>
      </c>
      <c r="W1044" s="51">
        <f t="shared" si="549"/>
        <v>39239</v>
      </c>
      <c r="X1044" s="44">
        <f t="shared" si="560"/>
        <v>3.3451508936419572</v>
      </c>
      <c r="Y1044" s="44">
        <f t="shared" si="561"/>
        <v>1.1993447993447994</v>
      </c>
      <c r="Z1044" s="44">
        <f t="shared" si="562"/>
        <v>1.2286140089418778</v>
      </c>
      <c r="AA1044" s="44">
        <f t="shared" si="563"/>
        <v>1.1107500676956406</v>
      </c>
      <c r="AB1044" s="44">
        <f t="shared" si="564"/>
        <v>1.3011239463003432</v>
      </c>
      <c r="AC1044" s="44">
        <f t="shared" si="565"/>
        <v>1.1153577904868182</v>
      </c>
      <c r="AE1044" s="48">
        <f t="shared" si="550"/>
        <v>39239</v>
      </c>
      <c r="AF1044" s="53">
        <f t="shared" si="566"/>
        <v>3.6758615577974756</v>
      </c>
      <c r="AG1044" s="53">
        <f t="shared" si="567"/>
        <v>7.1645915401143432</v>
      </c>
      <c r="AH1044" s="53">
        <f t="shared" si="568"/>
        <v>2.5453245636446979</v>
      </c>
      <c r="AI1044" s="53">
        <f t="shared" si="569"/>
        <v>6.3943368182249163</v>
      </c>
      <c r="AJ1044" s="53">
        <f t="shared" si="570"/>
        <v>2.5175351772869696</v>
      </c>
      <c r="AK1044" s="53">
        <f t="shared" si="571"/>
        <v>2.6242690973845537</v>
      </c>
      <c r="AL1044" s="53"/>
      <c r="AM1044" s="48">
        <f t="shared" si="551"/>
        <v>39239</v>
      </c>
      <c r="AN1044" s="53">
        <f t="shared" si="546"/>
        <v>3.6757031501818376</v>
      </c>
      <c r="AO1044" s="53">
        <f t="shared" si="546"/>
        <v>7.164430118730329</v>
      </c>
      <c r="AP1044" s="53">
        <f t="shared" si="546"/>
        <v>2.59347499899406</v>
      </c>
      <c r="AQ1044" s="53">
        <f t="shared" si="546"/>
        <v>6.3945972568952536</v>
      </c>
      <c r="AR1044" s="53">
        <f t="shared" si="546"/>
        <v>2.5371490173136291</v>
      </c>
      <c r="AS1044" s="53">
        <f t="shared" si="546"/>
        <v>2.6717118528356623</v>
      </c>
      <c r="AT1044" s="53"/>
      <c r="AU1044" s="48">
        <f t="shared" si="552"/>
        <v>39239</v>
      </c>
      <c r="AV1044" s="53">
        <f t="shared" si="572"/>
        <v>462.58724145038423</v>
      </c>
      <c r="AW1044" s="53">
        <f t="shared" si="573"/>
        <v>574.51565122098509</v>
      </c>
      <c r="AX1044" s="53">
        <f t="shared" si="574"/>
        <v>210.14927916848868</v>
      </c>
      <c r="AY1044" s="53">
        <f t="shared" si="575"/>
        <v>563.30007235990286</v>
      </c>
      <c r="AZ1044" s="53">
        <f t="shared" si="576"/>
        <v>213.37423235607619</v>
      </c>
      <c r="BA1044" s="53">
        <f t="shared" si="577"/>
        <v>213.20260585628583</v>
      </c>
      <c r="BB1044" s="58">
        <f t="shared" si="578"/>
        <v>2237.1290824121229</v>
      </c>
      <c r="BC1044">
        <f t="shared" si="553"/>
        <v>2.0107846694372711E-4</v>
      </c>
      <c r="BD1044">
        <v>2237.1292834905898</v>
      </c>
      <c r="BE1044" s="48">
        <f t="shared" si="547"/>
        <v>39239</v>
      </c>
    </row>
    <row r="1045" spans="1:57">
      <c r="A1045" s="48">
        <v>39240</v>
      </c>
      <c r="B1045" s="49">
        <v>37.04</v>
      </c>
      <c r="C1045" s="50">
        <v>123.91</v>
      </c>
      <c r="D1045" s="49">
        <v>65.72</v>
      </c>
      <c r="E1045" s="50">
        <v>78.819999999999993</v>
      </c>
      <c r="F1045" s="49">
        <v>66.53</v>
      </c>
      <c r="G1045" s="50">
        <v>80.22</v>
      </c>
      <c r="H1045" s="49">
        <v>77.72</v>
      </c>
      <c r="I1045" s="50">
        <v>86.32</v>
      </c>
      <c r="J1045">
        <v>63.13</v>
      </c>
      <c r="K1045">
        <v>81.5</v>
      </c>
      <c r="L1045" s="49">
        <v>72.760000000000005</v>
      </c>
      <c r="M1045" s="50">
        <v>79.709999999999994</v>
      </c>
      <c r="O1045" s="48">
        <f t="shared" si="548"/>
        <v>39240</v>
      </c>
      <c r="P1045" s="44">
        <f t="shared" si="554"/>
        <v>0.29892664030344607</v>
      </c>
      <c r="Q1045" s="44">
        <f t="shared" si="555"/>
        <v>0.8337985282923116</v>
      </c>
      <c r="R1045" s="44">
        <f t="shared" si="556"/>
        <v>0.82934430316629271</v>
      </c>
      <c r="S1045" s="44">
        <f t="shared" si="557"/>
        <v>0.90037071362372578</v>
      </c>
      <c r="T1045" s="44">
        <f t="shared" si="558"/>
        <v>0.77460122699386502</v>
      </c>
      <c r="U1045" s="44">
        <f t="shared" si="559"/>
        <v>0.91280893237987715</v>
      </c>
      <c r="W1045" s="51">
        <f t="shared" si="549"/>
        <v>39240</v>
      </c>
      <c r="X1045" s="44">
        <f t="shared" si="560"/>
        <v>3.3451508936419572</v>
      </c>
      <c r="Y1045" s="44">
        <f t="shared" si="561"/>
        <v>1.1993447993447994</v>
      </c>
      <c r="Z1045" s="44">
        <f t="shared" si="562"/>
        <v>1.2286140089418778</v>
      </c>
      <c r="AA1045" s="44">
        <f t="shared" si="563"/>
        <v>1.1107500676956406</v>
      </c>
      <c r="AB1045" s="44">
        <f t="shared" si="564"/>
        <v>1.3011239463003432</v>
      </c>
      <c r="AC1045" s="44">
        <f t="shared" si="565"/>
        <v>1.1153577904868182</v>
      </c>
      <c r="AE1045" s="48">
        <f t="shared" si="550"/>
        <v>39240</v>
      </c>
      <c r="AF1045" s="53">
        <f t="shared" si="566"/>
        <v>3.6758615577974756</v>
      </c>
      <c r="AG1045" s="53">
        <f t="shared" si="567"/>
        <v>7.1645915401143432</v>
      </c>
      <c r="AH1045" s="53">
        <f t="shared" si="568"/>
        <v>2.5453245636446979</v>
      </c>
      <c r="AI1045" s="53">
        <f t="shared" si="569"/>
        <v>6.3943368182249163</v>
      </c>
      <c r="AJ1045" s="53">
        <f t="shared" si="570"/>
        <v>2.5175351772869696</v>
      </c>
      <c r="AK1045" s="53">
        <f t="shared" si="571"/>
        <v>2.6242690973845537</v>
      </c>
      <c r="AL1045" s="53"/>
      <c r="AM1045" s="48">
        <f t="shared" si="551"/>
        <v>39240</v>
      </c>
      <c r="AN1045" s="53">
        <f t="shared" si="546"/>
        <v>3.6756951072302599</v>
      </c>
      <c r="AO1045" s="53">
        <f t="shared" si="546"/>
        <v>7.164677003723547</v>
      </c>
      <c r="AP1045" s="53">
        <f t="shared" si="546"/>
        <v>2.5935432662632287</v>
      </c>
      <c r="AQ1045" s="53">
        <f t="shared" si="546"/>
        <v>6.3948920455804075</v>
      </c>
      <c r="AR1045" s="53">
        <f t="shared" si="546"/>
        <v>2.5373033802869305</v>
      </c>
      <c r="AS1045" s="53">
        <f t="shared" si="546"/>
        <v>2.671790815929215</v>
      </c>
      <c r="AT1045" s="53"/>
      <c r="AU1045" s="48">
        <f t="shared" si="552"/>
        <v>39240</v>
      </c>
      <c r="AV1045" s="53">
        <f t="shared" si="572"/>
        <v>455.45538073690147</v>
      </c>
      <c r="AW1045" s="53">
        <f t="shared" si="573"/>
        <v>564.71984143348993</v>
      </c>
      <c r="AX1045" s="53">
        <f t="shared" si="574"/>
        <v>208.05404081963621</v>
      </c>
      <c r="AY1045" s="53">
        <f t="shared" si="575"/>
        <v>552.00708137450079</v>
      </c>
      <c r="AZ1045" s="53">
        <f t="shared" si="576"/>
        <v>206.79022549338484</v>
      </c>
      <c r="BA1045" s="53">
        <f t="shared" si="577"/>
        <v>212.96844593771772</v>
      </c>
      <c r="BB1045" s="58">
        <f t="shared" si="578"/>
        <v>2199.9950157956309</v>
      </c>
      <c r="BC1045">
        <f t="shared" si="553"/>
        <v>2.8643794611070916E-2</v>
      </c>
      <c r="BD1045">
        <v>2199.9663720010199</v>
      </c>
      <c r="BE1045" s="48">
        <f t="shared" si="547"/>
        <v>39240</v>
      </c>
    </row>
    <row r="1046" spans="1:57">
      <c r="A1046" s="48">
        <v>39241</v>
      </c>
      <c r="B1046" s="49">
        <v>37.700000000000003</v>
      </c>
      <c r="C1046" s="50">
        <v>126.1</v>
      </c>
      <c r="D1046" s="49">
        <v>66.430000000000007</v>
      </c>
      <c r="E1046" s="50">
        <v>79.680000000000007</v>
      </c>
      <c r="F1046" s="49">
        <v>66.650000000000006</v>
      </c>
      <c r="G1046" s="50">
        <v>80.37</v>
      </c>
      <c r="H1046" s="49">
        <v>78.760000000000005</v>
      </c>
      <c r="I1046" s="50">
        <v>87.48</v>
      </c>
      <c r="J1046">
        <v>64.17</v>
      </c>
      <c r="K1046">
        <v>82.84</v>
      </c>
      <c r="L1046" s="49">
        <v>72.790000000000006</v>
      </c>
      <c r="M1046" s="50">
        <v>79.739999999999995</v>
      </c>
      <c r="O1046" s="48">
        <f t="shared" si="548"/>
        <v>39241</v>
      </c>
      <c r="P1046" s="44">
        <f t="shared" si="554"/>
        <v>0.2989690721649485</v>
      </c>
      <c r="Q1046" s="44">
        <f t="shared" si="555"/>
        <v>0.83370983935742971</v>
      </c>
      <c r="R1046" s="44">
        <f t="shared" si="556"/>
        <v>0.8292895358964788</v>
      </c>
      <c r="S1046" s="44">
        <f t="shared" si="557"/>
        <v>0.9003200731595794</v>
      </c>
      <c r="T1046" s="44">
        <f t="shared" si="558"/>
        <v>0.77462578464509901</v>
      </c>
      <c r="U1046" s="44">
        <f t="shared" si="559"/>
        <v>0.91284173564083282</v>
      </c>
      <c r="W1046" s="51">
        <f t="shared" si="549"/>
        <v>39241</v>
      </c>
      <c r="X1046" s="44">
        <f t="shared" si="560"/>
        <v>3.3451508936419572</v>
      </c>
      <c r="Y1046" s="44">
        <f t="shared" si="561"/>
        <v>1.1993447993447994</v>
      </c>
      <c r="Z1046" s="44">
        <f t="shared" si="562"/>
        <v>1.2286140089418778</v>
      </c>
      <c r="AA1046" s="44">
        <f t="shared" si="563"/>
        <v>1.1107500676956406</v>
      </c>
      <c r="AB1046" s="44">
        <f t="shared" si="564"/>
        <v>1.3011239463003432</v>
      </c>
      <c r="AC1046" s="44">
        <f t="shared" si="565"/>
        <v>1.1153577904868182</v>
      </c>
      <c r="AE1046" s="48">
        <f t="shared" si="550"/>
        <v>39241</v>
      </c>
      <c r="AF1046" s="53">
        <f t="shared" si="566"/>
        <v>3.6758615577974756</v>
      </c>
      <c r="AG1046" s="53">
        <f t="shared" si="567"/>
        <v>7.1645915401143432</v>
      </c>
      <c r="AH1046" s="53">
        <f t="shared" si="568"/>
        <v>2.5453245636446979</v>
      </c>
      <c r="AI1046" s="53">
        <f t="shared" si="569"/>
        <v>6.3943368182249163</v>
      </c>
      <c r="AJ1046" s="53">
        <f t="shared" si="570"/>
        <v>2.5175351772869696</v>
      </c>
      <c r="AK1046" s="53">
        <f t="shared" si="571"/>
        <v>2.6242690973845537</v>
      </c>
      <c r="AL1046" s="53"/>
      <c r="AM1046" s="48">
        <f t="shared" si="551"/>
        <v>39241</v>
      </c>
      <c r="AN1046" s="53">
        <f t="shared" si="546"/>
        <v>3.67621686262</v>
      </c>
      <c r="AO1046" s="53">
        <f t="shared" si="546"/>
        <v>7.1639149160600741</v>
      </c>
      <c r="AP1046" s="53">
        <f t="shared" si="546"/>
        <v>2.59337199688416</v>
      </c>
      <c r="AQ1046" s="53">
        <f t="shared" si="546"/>
        <v>6.3945323711746829</v>
      </c>
      <c r="AR1046" s="53">
        <f t="shared" si="546"/>
        <v>2.5373838219507396</v>
      </c>
      <c r="AS1046" s="53">
        <f t="shared" si="546"/>
        <v>2.6718868310406418</v>
      </c>
      <c r="AT1046" s="53"/>
      <c r="AU1046" s="48">
        <f t="shared" si="552"/>
        <v>39241</v>
      </c>
      <c r="AV1046" s="53">
        <f t="shared" si="572"/>
        <v>463.57094637638198</v>
      </c>
      <c r="AW1046" s="53">
        <f t="shared" si="573"/>
        <v>570.82074051166671</v>
      </c>
      <c r="AX1046" s="53">
        <f t="shared" si="574"/>
        <v>208.42930738957995</v>
      </c>
      <c r="AY1046" s="53">
        <f t="shared" si="575"/>
        <v>559.39369183036126</v>
      </c>
      <c r="AZ1046" s="53">
        <f t="shared" si="576"/>
        <v>210.19687581039929</v>
      </c>
      <c r="BA1046" s="53">
        <f t="shared" si="577"/>
        <v>213.05625590718077</v>
      </c>
      <c r="BB1046" s="58">
        <f t="shared" si="578"/>
        <v>2225.4678178255699</v>
      </c>
      <c r="BC1046">
        <f t="shared" si="553"/>
        <v>2.8961064469967823E-2</v>
      </c>
      <c r="BD1046">
        <v>2225.4388567610999</v>
      </c>
      <c r="BE1046" s="48">
        <f t="shared" si="547"/>
        <v>39241</v>
      </c>
    </row>
    <row r="1047" spans="1:57">
      <c r="A1047" s="48">
        <v>39244</v>
      </c>
      <c r="B1047" s="49">
        <v>38.020000000000003</v>
      </c>
      <c r="C1047" s="50">
        <v>127.18</v>
      </c>
      <c r="D1047" s="49">
        <v>66.66</v>
      </c>
      <c r="E1047" s="50">
        <v>79.95</v>
      </c>
      <c r="F1047" s="49">
        <v>66.48</v>
      </c>
      <c r="G1047" s="50">
        <v>80.16</v>
      </c>
      <c r="H1047" s="49">
        <v>78.959999999999994</v>
      </c>
      <c r="I1047" s="50">
        <v>87.7</v>
      </c>
      <c r="J1047">
        <v>63.22</v>
      </c>
      <c r="K1047">
        <v>81.62</v>
      </c>
      <c r="L1047" s="49">
        <v>72.8</v>
      </c>
      <c r="M1047" s="50">
        <v>79.75</v>
      </c>
      <c r="O1047" s="48">
        <f t="shared" si="548"/>
        <v>39244</v>
      </c>
      <c r="P1047" s="44">
        <f t="shared" si="554"/>
        <v>0.29894637521622897</v>
      </c>
      <c r="Q1047" s="44">
        <f t="shared" si="555"/>
        <v>0.83377110694183854</v>
      </c>
      <c r="R1047" s="44">
        <f t="shared" si="556"/>
        <v>0.8293413173652695</v>
      </c>
      <c r="S1047" s="44">
        <f t="shared" si="557"/>
        <v>0.9003420752565563</v>
      </c>
      <c r="T1047" s="44">
        <f t="shared" si="558"/>
        <v>0.77456505758392546</v>
      </c>
      <c r="U1047" s="44">
        <f t="shared" si="559"/>
        <v>0.91285266457680247</v>
      </c>
      <c r="W1047" s="51">
        <f t="shared" si="549"/>
        <v>39244</v>
      </c>
      <c r="X1047" s="44">
        <f t="shared" si="560"/>
        <v>3.3451508936419572</v>
      </c>
      <c r="Y1047" s="44">
        <f t="shared" si="561"/>
        <v>1.1993447993447994</v>
      </c>
      <c r="Z1047" s="44">
        <f t="shared" si="562"/>
        <v>1.2286140089418778</v>
      </c>
      <c r="AA1047" s="44">
        <f t="shared" si="563"/>
        <v>1.1107500676956406</v>
      </c>
      <c r="AB1047" s="44">
        <f t="shared" si="564"/>
        <v>1.3011239463003432</v>
      </c>
      <c r="AC1047" s="44">
        <f t="shared" si="565"/>
        <v>1.1153577904868182</v>
      </c>
      <c r="AE1047" s="48">
        <f t="shared" si="550"/>
        <v>39244</v>
      </c>
      <c r="AF1047" s="53">
        <f t="shared" si="566"/>
        <v>3.6758615577974756</v>
      </c>
      <c r="AG1047" s="53">
        <f t="shared" si="567"/>
        <v>7.1645915401143432</v>
      </c>
      <c r="AH1047" s="53">
        <f t="shared" si="568"/>
        <v>2.5453245636446979</v>
      </c>
      <c r="AI1047" s="53">
        <f t="shared" si="569"/>
        <v>6.3943368182249163</v>
      </c>
      <c r="AJ1047" s="53">
        <f t="shared" si="570"/>
        <v>2.5175351772869696</v>
      </c>
      <c r="AK1047" s="53">
        <f t="shared" si="571"/>
        <v>2.6242690973845537</v>
      </c>
      <c r="AL1047" s="53"/>
      <c r="AM1047" s="48">
        <f t="shared" si="551"/>
        <v>39244</v>
      </c>
      <c r="AN1047" s="53">
        <f t="shared" si="546"/>
        <v>3.6759377738667434</v>
      </c>
      <c r="AO1047" s="53">
        <f t="shared" si="546"/>
        <v>7.1644413771153452</v>
      </c>
      <c r="AP1047" s="53">
        <f t="shared" si="546"/>
        <v>2.5935339290023243</v>
      </c>
      <c r="AQ1047" s="53">
        <f t="shared" si="546"/>
        <v>6.3946886412896644</v>
      </c>
      <c r="AR1047" s="53">
        <f t="shared" si="546"/>
        <v>2.5371849028524722</v>
      </c>
      <c r="AS1047" s="53">
        <f t="shared" si="546"/>
        <v>2.6719188200251005</v>
      </c>
      <c r="AT1047" s="53"/>
      <c r="AU1047" s="48">
        <f t="shared" si="552"/>
        <v>39244</v>
      </c>
      <c r="AV1047" s="53">
        <f t="shared" si="572"/>
        <v>467.50576608037244</v>
      </c>
      <c r="AW1047" s="53">
        <f t="shared" si="573"/>
        <v>572.79708810037187</v>
      </c>
      <c r="AX1047" s="53">
        <f t="shared" si="574"/>
        <v>207.89767974882631</v>
      </c>
      <c r="AY1047" s="53">
        <f t="shared" si="575"/>
        <v>560.81419384110359</v>
      </c>
      <c r="AZ1047" s="53">
        <f t="shared" si="576"/>
        <v>207.0850317708188</v>
      </c>
      <c r="BA1047" s="53">
        <f t="shared" si="577"/>
        <v>213.08552589700176</v>
      </c>
      <c r="BB1047" s="58">
        <f t="shared" si="578"/>
        <v>2229.1852854384947</v>
      </c>
      <c r="BC1047">
        <f t="shared" si="553"/>
        <v>2.9002774574564683E-2</v>
      </c>
      <c r="BD1047">
        <v>2229.1562826639201</v>
      </c>
      <c r="BE1047" s="48">
        <f t="shared" si="547"/>
        <v>39244</v>
      </c>
    </row>
    <row r="1048" spans="1:57">
      <c r="A1048" s="48">
        <v>39245</v>
      </c>
      <c r="B1048" s="49">
        <v>37.36</v>
      </c>
      <c r="C1048" s="50">
        <v>124.97</v>
      </c>
      <c r="D1048" s="49">
        <v>65.48</v>
      </c>
      <c r="E1048" s="50">
        <v>78.53</v>
      </c>
      <c r="F1048" s="49">
        <v>66.010000000000005</v>
      </c>
      <c r="G1048" s="50">
        <v>79.59</v>
      </c>
      <c r="H1048" s="49">
        <v>78.06</v>
      </c>
      <c r="I1048" s="50">
        <v>86.7</v>
      </c>
      <c r="J1048">
        <v>61.89</v>
      </c>
      <c r="K1048">
        <v>79.900000000000006</v>
      </c>
      <c r="L1048" s="49">
        <v>72.73</v>
      </c>
      <c r="M1048" s="50">
        <v>79.680000000000007</v>
      </c>
      <c r="O1048" s="48">
        <f t="shared" si="548"/>
        <v>39245</v>
      </c>
      <c r="P1048" s="44">
        <f t="shared" si="554"/>
        <v>0.29895174841962069</v>
      </c>
      <c r="Q1048" s="44">
        <f t="shared" si="555"/>
        <v>0.83382146950210112</v>
      </c>
      <c r="R1048" s="44">
        <f t="shared" si="556"/>
        <v>0.82937554969217242</v>
      </c>
      <c r="S1048" s="44">
        <f t="shared" si="557"/>
        <v>0.9003460207612457</v>
      </c>
      <c r="T1048" s="44">
        <f t="shared" si="558"/>
        <v>0.77459324155193987</v>
      </c>
      <c r="U1048" s="44">
        <f t="shared" si="559"/>
        <v>0.91277610441767065</v>
      </c>
      <c r="W1048" s="51">
        <f t="shared" si="549"/>
        <v>39245</v>
      </c>
      <c r="X1048" s="44">
        <f t="shared" si="560"/>
        <v>3.3451508936419572</v>
      </c>
      <c r="Y1048" s="44">
        <f t="shared" si="561"/>
        <v>1.1993447993447994</v>
      </c>
      <c r="Z1048" s="44">
        <f t="shared" si="562"/>
        <v>1.2286140089418778</v>
      </c>
      <c r="AA1048" s="44">
        <f t="shared" si="563"/>
        <v>1.1107500676956406</v>
      </c>
      <c r="AB1048" s="44">
        <f t="shared" si="564"/>
        <v>1.3011239463003432</v>
      </c>
      <c r="AC1048" s="44">
        <f t="shared" si="565"/>
        <v>1.1153577904868182</v>
      </c>
      <c r="AE1048" s="48">
        <f t="shared" si="550"/>
        <v>39245</v>
      </c>
      <c r="AF1048" s="53">
        <f t="shared" si="566"/>
        <v>3.6758615577974756</v>
      </c>
      <c r="AG1048" s="53">
        <f t="shared" si="567"/>
        <v>7.1645915401143432</v>
      </c>
      <c r="AH1048" s="53">
        <f t="shared" si="568"/>
        <v>2.5453245636446979</v>
      </c>
      <c r="AI1048" s="53">
        <f t="shared" si="569"/>
        <v>6.3943368182249163</v>
      </c>
      <c r="AJ1048" s="53">
        <f t="shared" si="570"/>
        <v>2.5175351772869696</v>
      </c>
      <c r="AK1048" s="53">
        <f t="shared" si="571"/>
        <v>2.6242690973845537</v>
      </c>
      <c r="AL1048" s="53"/>
      <c r="AM1048" s="48">
        <f t="shared" si="551"/>
        <v>39245</v>
      </c>
      <c r="AN1048" s="53">
        <f t="shared" si="546"/>
        <v>3.6760038444498035</v>
      </c>
      <c r="AO1048" s="53">
        <f t="shared" si="546"/>
        <v>7.1648741333089792</v>
      </c>
      <c r="AP1048" s="53">
        <f t="shared" si="546"/>
        <v>2.5936409810681416</v>
      </c>
      <c r="AQ1048" s="53">
        <f t="shared" si="546"/>
        <v>6.3947166642763875</v>
      </c>
      <c r="AR1048" s="53">
        <f t="shared" si="546"/>
        <v>2.5372772229712903</v>
      </c>
      <c r="AS1048" s="53">
        <f t="shared" si="546"/>
        <v>2.6716947285172519</v>
      </c>
      <c r="AT1048" s="53"/>
      <c r="AU1048" s="48">
        <f t="shared" si="552"/>
        <v>39245</v>
      </c>
      <c r="AV1048" s="53">
        <f t="shared" si="572"/>
        <v>459.39020044089193</v>
      </c>
      <c r="AW1048" s="53">
        <f t="shared" si="573"/>
        <v>562.65756568875418</v>
      </c>
      <c r="AX1048" s="53">
        <f t="shared" si="574"/>
        <v>206.42788568321339</v>
      </c>
      <c r="AY1048" s="53">
        <f t="shared" si="575"/>
        <v>554.42193479276284</v>
      </c>
      <c r="AZ1048" s="53">
        <f t="shared" si="576"/>
        <v>202.7284501154061</v>
      </c>
      <c r="BA1048" s="53">
        <f t="shared" si="577"/>
        <v>212.88063596825464</v>
      </c>
      <c r="BB1048" s="58">
        <f t="shared" si="578"/>
        <v>2198.5066726892828</v>
      </c>
      <c r="BC1048">
        <f t="shared" si="553"/>
        <v>6.2943611737864558E-4</v>
      </c>
      <c r="BD1048">
        <v>2198.5073021254002</v>
      </c>
      <c r="BE1048" s="48">
        <f t="shared" si="547"/>
        <v>39245</v>
      </c>
    </row>
    <row r="1049" spans="1:57">
      <c r="A1049" s="48">
        <v>39246</v>
      </c>
      <c r="B1049" s="49">
        <v>38.11</v>
      </c>
      <c r="C1049" s="50">
        <v>127.47</v>
      </c>
      <c r="D1049" s="49">
        <v>66.33</v>
      </c>
      <c r="E1049" s="50">
        <v>79.55</v>
      </c>
      <c r="F1049" s="49">
        <v>66.22</v>
      </c>
      <c r="G1049" s="50">
        <v>79.849999999999994</v>
      </c>
      <c r="H1049" s="49">
        <v>79.22</v>
      </c>
      <c r="I1049" s="50">
        <v>87.99</v>
      </c>
      <c r="J1049">
        <v>63.22</v>
      </c>
      <c r="K1049">
        <v>81.62</v>
      </c>
      <c r="L1049" s="49">
        <v>72.75</v>
      </c>
      <c r="M1049" s="50">
        <v>79.7</v>
      </c>
      <c r="O1049" s="48">
        <f t="shared" si="548"/>
        <v>39246</v>
      </c>
      <c r="P1049" s="44">
        <f t="shared" si="554"/>
        <v>0.29897230720953949</v>
      </c>
      <c r="Q1049" s="44">
        <f t="shared" si="555"/>
        <v>0.83381521055939667</v>
      </c>
      <c r="R1049" s="44">
        <f t="shared" si="556"/>
        <v>0.8293049467752035</v>
      </c>
      <c r="S1049" s="44">
        <f t="shared" si="557"/>
        <v>0.9003295829071486</v>
      </c>
      <c r="T1049" s="44">
        <f t="shared" si="558"/>
        <v>0.77456505758392546</v>
      </c>
      <c r="U1049" s="44">
        <f t="shared" si="559"/>
        <v>0.91279799247176907</v>
      </c>
      <c r="W1049" s="51">
        <f t="shared" si="549"/>
        <v>39246</v>
      </c>
      <c r="X1049" s="44">
        <f t="shared" si="560"/>
        <v>3.3451508936419572</v>
      </c>
      <c r="Y1049" s="44">
        <f t="shared" si="561"/>
        <v>1.1993447993447994</v>
      </c>
      <c r="Z1049" s="44">
        <f t="shared" si="562"/>
        <v>1.2286140089418778</v>
      </c>
      <c r="AA1049" s="44">
        <f t="shared" si="563"/>
        <v>1.1107500676956406</v>
      </c>
      <c r="AB1049" s="44">
        <f t="shared" si="564"/>
        <v>1.3011239463003432</v>
      </c>
      <c r="AC1049" s="44">
        <f t="shared" si="565"/>
        <v>1.1153577904868182</v>
      </c>
      <c r="AE1049" s="48">
        <f t="shared" si="550"/>
        <v>39246</v>
      </c>
      <c r="AF1049" s="53">
        <f t="shared" si="566"/>
        <v>3.6758615577974756</v>
      </c>
      <c r="AG1049" s="53">
        <f t="shared" si="567"/>
        <v>7.1645915401143432</v>
      </c>
      <c r="AH1049" s="53">
        <f t="shared" si="568"/>
        <v>2.5453245636446979</v>
      </c>
      <c r="AI1049" s="53">
        <f t="shared" si="569"/>
        <v>6.3943368182249163</v>
      </c>
      <c r="AJ1049" s="53">
        <f t="shared" si="570"/>
        <v>2.5175351772869696</v>
      </c>
      <c r="AK1049" s="53">
        <f t="shared" si="571"/>
        <v>2.6242690973845537</v>
      </c>
      <c r="AL1049" s="53"/>
      <c r="AM1049" s="48">
        <f t="shared" si="551"/>
        <v>39246</v>
      </c>
      <c r="AN1049" s="53">
        <f t="shared" si="546"/>
        <v>3.6762566417362494</v>
      </c>
      <c r="AO1049" s="53">
        <f t="shared" si="546"/>
        <v>7.1648203513684496</v>
      </c>
      <c r="AP1049" s="53">
        <f t="shared" si="546"/>
        <v>2.5934201901141503</v>
      </c>
      <c r="AQ1049" s="53">
        <f t="shared" si="546"/>
        <v>6.3945999142524013</v>
      </c>
      <c r="AR1049" s="53">
        <f t="shared" si="546"/>
        <v>2.5371849028524722</v>
      </c>
      <c r="AS1049" s="53">
        <f t="shared" si="546"/>
        <v>2.6717587948293184</v>
      </c>
      <c r="AT1049" s="53"/>
      <c r="AU1049" s="48">
        <f t="shared" si="552"/>
        <v>39246</v>
      </c>
      <c r="AV1049" s="53">
        <f t="shared" si="572"/>
        <v>468.61243412211974</v>
      </c>
      <c r="AW1049" s="53">
        <f t="shared" si="573"/>
        <v>569.9614589513601</v>
      </c>
      <c r="AX1049" s="53">
        <f t="shared" si="574"/>
        <v>207.08460218061489</v>
      </c>
      <c r="AY1049" s="53">
        <f t="shared" si="575"/>
        <v>562.66084645506874</v>
      </c>
      <c r="AZ1049" s="53">
        <f t="shared" si="576"/>
        <v>207.0850317708188</v>
      </c>
      <c r="BA1049" s="53">
        <f t="shared" si="577"/>
        <v>212.9391759478967</v>
      </c>
      <c r="BB1049" s="58">
        <f t="shared" si="578"/>
        <v>2228.3435494278788</v>
      </c>
      <c r="BC1049">
        <f t="shared" si="553"/>
        <v>2.4544474126741989E-4</v>
      </c>
      <c r="BD1049">
        <v>2228.34379487262</v>
      </c>
      <c r="BE1049" s="48">
        <f t="shared" si="547"/>
        <v>39246</v>
      </c>
    </row>
    <row r="1050" spans="1:57">
      <c r="A1050" s="48">
        <v>39247</v>
      </c>
      <c r="B1050" s="49">
        <v>38.700000000000003</v>
      </c>
      <c r="C1050" s="50">
        <v>129.47</v>
      </c>
      <c r="D1050" s="49">
        <v>66.819999999999993</v>
      </c>
      <c r="E1050" s="50">
        <v>80.14</v>
      </c>
      <c r="F1050" s="49">
        <v>66.239999999999995</v>
      </c>
      <c r="G1050" s="50">
        <v>79.87</v>
      </c>
      <c r="H1050" s="49">
        <v>79.86</v>
      </c>
      <c r="I1050" s="50">
        <v>88.7</v>
      </c>
      <c r="J1050">
        <v>62.57</v>
      </c>
      <c r="K1050">
        <v>80.78</v>
      </c>
      <c r="L1050" s="49">
        <v>72.75</v>
      </c>
      <c r="M1050" s="50">
        <v>79.7</v>
      </c>
      <c r="O1050" s="48">
        <f t="shared" si="548"/>
        <v>39247</v>
      </c>
      <c r="P1050" s="44">
        <f t="shared" si="554"/>
        <v>0.29891094462037537</v>
      </c>
      <c r="Q1050" s="44">
        <f t="shared" si="555"/>
        <v>0.83379086598452701</v>
      </c>
      <c r="R1050" s="44">
        <f t="shared" si="556"/>
        <v>0.82934768999624375</v>
      </c>
      <c r="S1050" s="44">
        <f t="shared" si="557"/>
        <v>0.90033821871476882</v>
      </c>
      <c r="T1050" s="44">
        <f t="shared" si="558"/>
        <v>0.7745729140876455</v>
      </c>
      <c r="U1050" s="44">
        <f t="shared" si="559"/>
        <v>0.91279799247176907</v>
      </c>
      <c r="W1050" s="51">
        <f t="shared" si="549"/>
        <v>39247</v>
      </c>
      <c r="X1050" s="44">
        <f t="shared" si="560"/>
        <v>3.3451508936419572</v>
      </c>
      <c r="Y1050" s="44">
        <f t="shared" si="561"/>
        <v>1.1993447993447994</v>
      </c>
      <c r="Z1050" s="44">
        <f t="shared" si="562"/>
        <v>1.2286140089418778</v>
      </c>
      <c r="AA1050" s="44">
        <f t="shared" si="563"/>
        <v>1.1107500676956406</v>
      </c>
      <c r="AB1050" s="44">
        <f t="shared" si="564"/>
        <v>1.3011239463003432</v>
      </c>
      <c r="AC1050" s="44">
        <f t="shared" si="565"/>
        <v>1.1153577904868182</v>
      </c>
      <c r="AE1050" s="48">
        <f t="shared" si="550"/>
        <v>39247</v>
      </c>
      <c r="AF1050" s="53">
        <f t="shared" si="566"/>
        <v>3.6758615577974756</v>
      </c>
      <c r="AG1050" s="53">
        <f t="shared" si="567"/>
        <v>7.1645915401143432</v>
      </c>
      <c r="AH1050" s="53">
        <f t="shared" si="568"/>
        <v>2.5453245636446979</v>
      </c>
      <c r="AI1050" s="53">
        <f t="shared" si="569"/>
        <v>6.3943368182249163</v>
      </c>
      <c r="AJ1050" s="53">
        <f t="shared" si="570"/>
        <v>2.5175351772869696</v>
      </c>
      <c r="AK1050" s="53">
        <f t="shared" si="571"/>
        <v>2.6242690973845537</v>
      </c>
      <c r="AL1050" s="53"/>
      <c r="AM1050" s="48">
        <f t="shared" si="551"/>
        <v>39247</v>
      </c>
      <c r="AN1050" s="53">
        <f t="shared" si="546"/>
        <v>3.675502108220841</v>
      </c>
      <c r="AO1050" s="53">
        <f t="shared" si="546"/>
        <v>7.1646111629256604</v>
      </c>
      <c r="AP1050" s="53">
        <f t="shared" si="546"/>
        <v>2.5935538576303845</v>
      </c>
      <c r="AQ1050" s="53">
        <f t="shared" si="546"/>
        <v>6.3946612501628461</v>
      </c>
      <c r="AR1050" s="53">
        <f t="shared" si="546"/>
        <v>2.5372106378148649</v>
      </c>
      <c r="AS1050" s="53">
        <f t="shared" si="546"/>
        <v>2.6717587948293184</v>
      </c>
      <c r="AT1050" s="53"/>
      <c r="AU1050" s="48">
        <f t="shared" si="552"/>
        <v>39247</v>
      </c>
      <c r="AV1050" s="53">
        <f t="shared" si="572"/>
        <v>475.86725795135226</v>
      </c>
      <c r="AW1050" s="53">
        <f t="shared" si="573"/>
        <v>574.17193859686245</v>
      </c>
      <c r="AX1050" s="53">
        <f t="shared" si="574"/>
        <v>207.14714660893881</v>
      </c>
      <c r="AY1050" s="53">
        <f t="shared" si="575"/>
        <v>567.20645288944445</v>
      </c>
      <c r="AZ1050" s="53">
        <f t="shared" si="576"/>
        <v>204.95587532268479</v>
      </c>
      <c r="BA1050" s="53">
        <f t="shared" si="577"/>
        <v>212.9391759478967</v>
      </c>
      <c r="BB1050" s="58">
        <f t="shared" si="578"/>
        <v>2242.2878473171795</v>
      </c>
      <c r="BC1050">
        <f t="shared" si="553"/>
        <v>5.8351410643808777E-5</v>
      </c>
      <c r="BD1050">
        <v>2242.2879056685902</v>
      </c>
      <c r="BE1050" s="48">
        <f t="shared" si="547"/>
        <v>39247</v>
      </c>
    </row>
    <row r="1051" spans="1:57">
      <c r="A1051" s="48">
        <v>39248</v>
      </c>
      <c r="B1051" s="49">
        <v>39.590000000000003</v>
      </c>
      <c r="C1051" s="50">
        <v>132.41999999999999</v>
      </c>
      <c r="D1051" s="49">
        <v>67.36</v>
      </c>
      <c r="E1051" s="50">
        <v>80.790000000000006</v>
      </c>
      <c r="F1051" s="49">
        <v>66.53</v>
      </c>
      <c r="G1051" s="50">
        <v>80.22</v>
      </c>
      <c r="H1051" s="49">
        <v>80.2</v>
      </c>
      <c r="I1051" s="50">
        <v>89.08</v>
      </c>
      <c r="J1051">
        <v>63.52</v>
      </c>
      <c r="K1051">
        <v>82</v>
      </c>
      <c r="L1051" s="49">
        <v>72.849999999999994</v>
      </c>
      <c r="M1051" s="50">
        <v>79.81</v>
      </c>
      <c r="O1051" s="48">
        <f t="shared" si="548"/>
        <v>39248</v>
      </c>
      <c r="P1051" s="44">
        <f t="shared" si="554"/>
        <v>0.29897296480894131</v>
      </c>
      <c r="Q1051" s="44">
        <f t="shared" si="555"/>
        <v>0.83376655526674082</v>
      </c>
      <c r="R1051" s="44">
        <f t="shared" si="556"/>
        <v>0.82934430316629271</v>
      </c>
      <c r="S1051" s="44">
        <f t="shared" si="557"/>
        <v>0.90031432420296365</v>
      </c>
      <c r="T1051" s="44">
        <f t="shared" si="558"/>
        <v>0.77463414634146344</v>
      </c>
      <c r="U1051" s="44">
        <f t="shared" si="559"/>
        <v>0.91279288309735618</v>
      </c>
      <c r="W1051" s="51">
        <f t="shared" si="549"/>
        <v>39248</v>
      </c>
      <c r="X1051" s="44">
        <f t="shared" si="560"/>
        <v>3.3451508936419572</v>
      </c>
      <c r="Y1051" s="44">
        <f t="shared" si="561"/>
        <v>1.1993447993447994</v>
      </c>
      <c r="Z1051" s="44">
        <f t="shared" si="562"/>
        <v>1.2286140089418778</v>
      </c>
      <c r="AA1051" s="44">
        <f t="shared" si="563"/>
        <v>1.1107500676956406</v>
      </c>
      <c r="AB1051" s="44">
        <f t="shared" si="564"/>
        <v>1.3011239463003432</v>
      </c>
      <c r="AC1051" s="44">
        <f t="shared" si="565"/>
        <v>1.1153577904868182</v>
      </c>
      <c r="AE1051" s="48">
        <f t="shared" si="550"/>
        <v>39248</v>
      </c>
      <c r="AF1051" s="53">
        <f t="shared" si="566"/>
        <v>3.6758615577974756</v>
      </c>
      <c r="AG1051" s="53">
        <f t="shared" si="567"/>
        <v>7.1645915401143432</v>
      </c>
      <c r="AH1051" s="53">
        <f t="shared" si="568"/>
        <v>2.5453245636446979</v>
      </c>
      <c r="AI1051" s="53">
        <f t="shared" si="569"/>
        <v>6.3943368182249163</v>
      </c>
      <c r="AJ1051" s="53">
        <f t="shared" si="570"/>
        <v>2.5175351772869696</v>
      </c>
      <c r="AK1051" s="53">
        <f t="shared" si="571"/>
        <v>2.6242690973845537</v>
      </c>
      <c r="AL1051" s="53"/>
      <c r="AM1051" s="48">
        <f t="shared" si="551"/>
        <v>39248</v>
      </c>
      <c r="AN1051" s="53">
        <f t="shared" si="546"/>
        <v>3.6762647277833858</v>
      </c>
      <c r="AO1051" s="53">
        <f t="shared" si="546"/>
        <v>7.164402265410545</v>
      </c>
      <c r="AP1051" s="53">
        <f t="shared" si="546"/>
        <v>2.5935432662632287</v>
      </c>
      <c r="AQ1051" s="53">
        <f t="shared" si="546"/>
        <v>6.3944915391525212</v>
      </c>
      <c r="AR1051" s="53">
        <f t="shared" si="546"/>
        <v>2.5374112117349421</v>
      </c>
      <c r="AS1051" s="53">
        <f t="shared" si="546"/>
        <v>2.6717438396956128</v>
      </c>
      <c r="AT1051" s="53"/>
      <c r="AU1051" s="48">
        <f t="shared" si="552"/>
        <v>39248</v>
      </c>
      <c r="AV1051" s="53">
        <f t="shared" si="572"/>
        <v>486.81097525307592</v>
      </c>
      <c r="AW1051" s="53">
        <f t="shared" si="573"/>
        <v>578.81205902251793</v>
      </c>
      <c r="AX1051" s="53">
        <f t="shared" si="574"/>
        <v>208.05404081963621</v>
      </c>
      <c r="AY1051" s="53">
        <f t="shared" si="575"/>
        <v>569.62130630770662</v>
      </c>
      <c r="AZ1051" s="53">
        <f t="shared" si="576"/>
        <v>208.06771936226525</v>
      </c>
      <c r="BA1051" s="53">
        <f t="shared" si="577"/>
        <v>213.23187584610687</v>
      </c>
      <c r="BB1051" s="58">
        <f t="shared" si="578"/>
        <v>2264.5979766113087</v>
      </c>
      <c r="BC1051">
        <f t="shared" si="553"/>
        <v>1.5930910876704729E-4</v>
      </c>
      <c r="BD1051">
        <v>2264.5978173021999</v>
      </c>
      <c r="BE1051" s="48">
        <f t="shared" si="547"/>
        <v>39248</v>
      </c>
    </row>
    <row r="1052" spans="1:57">
      <c r="A1052" s="48">
        <v>39251</v>
      </c>
      <c r="B1052" s="49">
        <v>39.619999999999997</v>
      </c>
      <c r="C1052" s="50">
        <v>132.54</v>
      </c>
      <c r="D1052" s="49">
        <v>67.739999999999995</v>
      </c>
      <c r="E1052" s="50">
        <v>81.239999999999995</v>
      </c>
      <c r="F1052" s="49">
        <v>66.5</v>
      </c>
      <c r="G1052" s="50">
        <v>80.180000000000007</v>
      </c>
      <c r="H1052" s="49">
        <v>80.150000000000006</v>
      </c>
      <c r="I1052" s="50">
        <v>89.02</v>
      </c>
      <c r="J1052">
        <v>62.57</v>
      </c>
      <c r="K1052">
        <v>80.78</v>
      </c>
      <c r="L1052" s="49">
        <v>72.849999999999994</v>
      </c>
      <c r="M1052" s="50">
        <v>79.81</v>
      </c>
      <c r="O1052" s="48">
        <f t="shared" si="548"/>
        <v>39251</v>
      </c>
      <c r="P1052" s="44">
        <f t="shared" si="554"/>
        <v>0.29892862532065789</v>
      </c>
      <c r="Q1052" s="44">
        <f t="shared" si="555"/>
        <v>0.8338257016248154</v>
      </c>
      <c r="R1052" s="44">
        <f t="shared" si="556"/>
        <v>0.82938388625592407</v>
      </c>
      <c r="S1052" s="44">
        <f t="shared" si="557"/>
        <v>0.9003594697820716</v>
      </c>
      <c r="T1052" s="44">
        <f t="shared" si="558"/>
        <v>0.7745729140876455</v>
      </c>
      <c r="U1052" s="44">
        <f t="shared" si="559"/>
        <v>0.91279288309735618</v>
      </c>
      <c r="W1052" s="51">
        <f t="shared" si="549"/>
        <v>39251</v>
      </c>
      <c r="X1052" s="44">
        <f t="shared" si="560"/>
        <v>3.3451508936419572</v>
      </c>
      <c r="Y1052" s="44">
        <f t="shared" si="561"/>
        <v>1.1993447993447994</v>
      </c>
      <c r="Z1052" s="44">
        <f t="shared" si="562"/>
        <v>1.2286140089418778</v>
      </c>
      <c r="AA1052" s="44">
        <f t="shared" si="563"/>
        <v>1.1107500676956406</v>
      </c>
      <c r="AB1052" s="44">
        <f t="shared" si="564"/>
        <v>1.3011239463003432</v>
      </c>
      <c r="AC1052" s="44">
        <f t="shared" si="565"/>
        <v>1.1153577904868182</v>
      </c>
      <c r="AE1052" s="48">
        <f t="shared" si="550"/>
        <v>39251</v>
      </c>
      <c r="AF1052" s="53">
        <f t="shared" si="566"/>
        <v>3.6758615577974756</v>
      </c>
      <c r="AG1052" s="53">
        <f t="shared" si="567"/>
        <v>7.1645915401143432</v>
      </c>
      <c r="AH1052" s="53">
        <f t="shared" si="568"/>
        <v>2.5453245636446979</v>
      </c>
      <c r="AI1052" s="53">
        <f t="shared" si="569"/>
        <v>6.3943368182249163</v>
      </c>
      <c r="AJ1052" s="53">
        <f t="shared" si="570"/>
        <v>2.5175351772869696</v>
      </c>
      <c r="AK1052" s="53">
        <f t="shared" si="571"/>
        <v>2.6242690973845537</v>
      </c>
      <c r="AL1052" s="53"/>
      <c r="AM1052" s="48">
        <f t="shared" si="551"/>
        <v>39251</v>
      </c>
      <c r="AN1052" s="53">
        <f t="shared" si="546"/>
        <v>3.6757195156203784</v>
      </c>
      <c r="AO1052" s="53">
        <f t="shared" si="546"/>
        <v>7.1649104991590731</v>
      </c>
      <c r="AP1052" s="53">
        <f t="shared" si="546"/>
        <v>2.5936670513488429</v>
      </c>
      <c r="AQ1052" s="53">
        <f t="shared" si="546"/>
        <v>6.3948121860820164</v>
      </c>
      <c r="AR1052" s="53">
        <f t="shared" si="546"/>
        <v>2.5372106378148649</v>
      </c>
      <c r="AS1052" s="53">
        <f t="shared" si="546"/>
        <v>2.6717438396956128</v>
      </c>
      <c r="AT1052" s="53"/>
      <c r="AU1052" s="48">
        <f t="shared" si="552"/>
        <v>39251</v>
      </c>
      <c r="AV1052" s="53">
        <f t="shared" si="572"/>
        <v>487.17986460032489</v>
      </c>
      <c r="AW1052" s="53">
        <f t="shared" si="573"/>
        <v>582.07732895168306</v>
      </c>
      <c r="AX1052" s="53">
        <f t="shared" si="574"/>
        <v>207.96022417715025</v>
      </c>
      <c r="AY1052" s="53">
        <f t="shared" si="575"/>
        <v>569.26618080502112</v>
      </c>
      <c r="AZ1052" s="53">
        <f t="shared" si="576"/>
        <v>204.95587532268479</v>
      </c>
      <c r="BA1052" s="53">
        <f t="shared" si="577"/>
        <v>213.23187584610687</v>
      </c>
      <c r="BB1052" s="58">
        <f t="shared" si="578"/>
        <v>2264.6713497029709</v>
      </c>
      <c r="BC1052">
        <f t="shared" si="553"/>
        <v>1.6029357084335061E-4</v>
      </c>
      <c r="BD1052">
        <v>2264.6711894094001</v>
      </c>
      <c r="BE1052" s="48">
        <f t="shared" si="547"/>
        <v>39251</v>
      </c>
    </row>
    <row r="1053" spans="1:57">
      <c r="A1053" s="48">
        <v>39252</v>
      </c>
      <c r="B1053" s="49">
        <v>39.67</v>
      </c>
      <c r="C1053" s="50">
        <v>132.69</v>
      </c>
      <c r="D1053" s="49">
        <v>67.8</v>
      </c>
      <c r="E1053" s="50">
        <v>81.319999999999993</v>
      </c>
      <c r="F1053" s="49">
        <v>66.819999999999993</v>
      </c>
      <c r="G1053" s="50">
        <v>80.569999999999993</v>
      </c>
      <c r="H1053" s="49">
        <v>80.290000000000006</v>
      </c>
      <c r="I1053" s="50">
        <v>89.18</v>
      </c>
      <c r="J1053">
        <v>62.63</v>
      </c>
      <c r="K1053">
        <v>80.86</v>
      </c>
      <c r="L1053" s="49">
        <v>72.98</v>
      </c>
      <c r="M1053" s="50">
        <v>79.95</v>
      </c>
      <c r="O1053" s="48">
        <f t="shared" si="548"/>
        <v>39252</v>
      </c>
      <c r="P1053" s="44">
        <f t="shared" si="554"/>
        <v>0.29896751827568019</v>
      </c>
      <c r="Q1053" s="44">
        <f t="shared" si="555"/>
        <v>0.83374323659616334</v>
      </c>
      <c r="R1053" s="44">
        <f t="shared" si="556"/>
        <v>0.82934094576144968</v>
      </c>
      <c r="S1053" s="44">
        <f t="shared" si="557"/>
        <v>0.90031397174254313</v>
      </c>
      <c r="T1053" s="44">
        <f t="shared" si="558"/>
        <v>0.77454860252287905</v>
      </c>
      <c r="U1053" s="44">
        <f t="shared" si="559"/>
        <v>0.9128205128205128</v>
      </c>
      <c r="W1053" s="51">
        <f t="shared" si="549"/>
        <v>39252</v>
      </c>
      <c r="X1053" s="44">
        <f t="shared" si="560"/>
        <v>3.3451508936419572</v>
      </c>
      <c r="Y1053" s="44">
        <f t="shared" si="561"/>
        <v>1.1993447993447994</v>
      </c>
      <c r="Z1053" s="44">
        <f t="shared" si="562"/>
        <v>1.2286140089418778</v>
      </c>
      <c r="AA1053" s="44">
        <f t="shared" si="563"/>
        <v>1.1107500676956406</v>
      </c>
      <c r="AB1053" s="44">
        <f t="shared" si="564"/>
        <v>1.3011239463003432</v>
      </c>
      <c r="AC1053" s="44">
        <f t="shared" si="565"/>
        <v>1.1153577904868182</v>
      </c>
      <c r="AE1053" s="48">
        <f t="shared" si="550"/>
        <v>39252</v>
      </c>
      <c r="AF1053" s="53">
        <f t="shared" si="566"/>
        <v>3.6758615577974756</v>
      </c>
      <c r="AG1053" s="53">
        <f t="shared" si="567"/>
        <v>7.1645915401143432</v>
      </c>
      <c r="AH1053" s="53">
        <f t="shared" si="568"/>
        <v>2.5453245636446979</v>
      </c>
      <c r="AI1053" s="53">
        <f t="shared" si="569"/>
        <v>6.3943368182249163</v>
      </c>
      <c r="AJ1053" s="53">
        <f t="shared" si="570"/>
        <v>2.5175351772869696</v>
      </c>
      <c r="AK1053" s="53">
        <f t="shared" si="571"/>
        <v>2.6242690973845537</v>
      </c>
      <c r="AL1053" s="53"/>
      <c r="AM1053" s="48">
        <f t="shared" si="551"/>
        <v>39252</v>
      </c>
      <c r="AN1053" s="53">
        <f t="shared" si="546"/>
        <v>3.6761977555134036</v>
      </c>
      <c r="AO1053" s="53">
        <f t="shared" si="546"/>
        <v>7.1642018923741642</v>
      </c>
      <c r="AP1053" s="53">
        <f t="shared" si="546"/>
        <v>2.5935327669149006</v>
      </c>
      <c r="AQ1053" s="53">
        <f t="shared" si="546"/>
        <v>6.3944890357988413</v>
      </c>
      <c r="AR1053" s="53">
        <f t="shared" si="546"/>
        <v>2.5371310022381159</v>
      </c>
      <c r="AS1053" s="53">
        <f t="shared" si="546"/>
        <v>2.6718247118671679</v>
      </c>
      <c r="AT1053" s="53"/>
      <c r="AU1053" s="48">
        <f t="shared" si="552"/>
        <v>39252</v>
      </c>
      <c r="AV1053" s="53">
        <f t="shared" si="572"/>
        <v>487.79468017907351</v>
      </c>
      <c r="AW1053" s="53">
        <f t="shared" si="573"/>
        <v>582.59289788786703</v>
      </c>
      <c r="AX1053" s="53">
        <f t="shared" si="574"/>
        <v>208.96093503033353</v>
      </c>
      <c r="AY1053" s="53">
        <f t="shared" si="575"/>
        <v>570.26053221254074</v>
      </c>
      <c r="AZ1053" s="53">
        <f t="shared" si="576"/>
        <v>205.15241284097405</v>
      </c>
      <c r="BA1053" s="53">
        <f t="shared" si="577"/>
        <v>213.61238571378007</v>
      </c>
      <c r="BB1053" s="58">
        <f t="shared" si="578"/>
        <v>2268.3738438645687</v>
      </c>
      <c r="BC1053">
        <f t="shared" si="553"/>
        <v>2.9381553188613907E-2</v>
      </c>
      <c r="BD1053">
        <v>2268.3444623113801</v>
      </c>
      <c r="BE1053" s="48">
        <f t="shared" si="547"/>
        <v>39252</v>
      </c>
    </row>
    <row r="1054" spans="1:57">
      <c r="A1054" s="48">
        <v>39253</v>
      </c>
      <c r="B1054" s="49">
        <v>39.33</v>
      </c>
      <c r="C1054" s="50">
        <v>131.56</v>
      </c>
      <c r="D1054" s="49">
        <v>67</v>
      </c>
      <c r="E1054" s="50">
        <v>80.36</v>
      </c>
      <c r="F1054" s="49">
        <v>66.599999999999994</v>
      </c>
      <c r="G1054" s="50">
        <v>80.31</v>
      </c>
      <c r="H1054" s="49">
        <v>79.16</v>
      </c>
      <c r="I1054" s="50">
        <v>87.93</v>
      </c>
      <c r="J1054">
        <v>61.52</v>
      </c>
      <c r="K1054">
        <v>79.42</v>
      </c>
      <c r="L1054" s="49">
        <v>72.91</v>
      </c>
      <c r="M1054" s="50">
        <v>79.87</v>
      </c>
      <c r="O1054" s="48">
        <f t="shared" si="548"/>
        <v>39253</v>
      </c>
      <c r="P1054" s="44">
        <f t="shared" si="554"/>
        <v>0.29895104895104896</v>
      </c>
      <c r="Q1054" s="44">
        <f t="shared" si="555"/>
        <v>0.83374813339970133</v>
      </c>
      <c r="R1054" s="44">
        <f t="shared" si="556"/>
        <v>0.829286514755323</v>
      </c>
      <c r="S1054" s="44">
        <f t="shared" si="557"/>
        <v>0.90026157170476506</v>
      </c>
      <c r="T1054" s="44">
        <f t="shared" si="558"/>
        <v>0.77461596575169989</v>
      </c>
      <c r="U1054" s="44">
        <f t="shared" si="559"/>
        <v>0.91285839489169895</v>
      </c>
      <c r="W1054" s="51">
        <f t="shared" si="549"/>
        <v>39253</v>
      </c>
      <c r="X1054" s="44">
        <f t="shared" si="560"/>
        <v>3.3451508936419572</v>
      </c>
      <c r="Y1054" s="44">
        <f t="shared" si="561"/>
        <v>1.1993447993447994</v>
      </c>
      <c r="Z1054" s="44">
        <f t="shared" si="562"/>
        <v>1.2286140089418778</v>
      </c>
      <c r="AA1054" s="44">
        <f t="shared" si="563"/>
        <v>1.1107500676956406</v>
      </c>
      <c r="AB1054" s="44">
        <f t="shared" si="564"/>
        <v>1.3011239463003432</v>
      </c>
      <c r="AC1054" s="44">
        <f t="shared" si="565"/>
        <v>1.1153577904868182</v>
      </c>
      <c r="AE1054" s="48">
        <f t="shared" si="550"/>
        <v>39253</v>
      </c>
      <c r="AF1054" s="53">
        <f t="shared" si="566"/>
        <v>3.6758615577974756</v>
      </c>
      <c r="AG1054" s="53">
        <f t="shared" si="567"/>
        <v>7.1645915401143432</v>
      </c>
      <c r="AH1054" s="53">
        <f t="shared" si="568"/>
        <v>2.5453245636446979</v>
      </c>
      <c r="AI1054" s="53">
        <f t="shared" si="569"/>
        <v>6.3943368182249163</v>
      </c>
      <c r="AJ1054" s="53">
        <f t="shared" si="570"/>
        <v>2.5175351772869696</v>
      </c>
      <c r="AK1054" s="53">
        <f t="shared" si="571"/>
        <v>2.6242690973845537</v>
      </c>
      <c r="AL1054" s="53"/>
      <c r="AM1054" s="48">
        <f t="shared" si="551"/>
        <v>39253</v>
      </c>
      <c r="AN1054" s="53">
        <f t="shared" si="546"/>
        <v>3.6759952435663088</v>
      </c>
      <c r="AO1054" s="53">
        <f t="shared" si="546"/>
        <v>7.1642439697040103</v>
      </c>
      <c r="AP1054" s="53">
        <f t="shared" si="546"/>
        <v>2.5933625491068359</v>
      </c>
      <c r="AQ1054" s="53">
        <f t="shared" si="546"/>
        <v>6.3941168640037072</v>
      </c>
      <c r="AR1054" s="53">
        <f t="shared" si="546"/>
        <v>2.537351658935056</v>
      </c>
      <c r="AS1054" s="53">
        <f t="shared" si="546"/>
        <v>2.6719355926509696</v>
      </c>
      <c r="AT1054" s="53"/>
      <c r="AU1054" s="48">
        <f t="shared" si="552"/>
        <v>39253</v>
      </c>
      <c r="AV1054" s="53">
        <f t="shared" si="572"/>
        <v>483.61393424358357</v>
      </c>
      <c r="AW1054" s="53">
        <f t="shared" si="573"/>
        <v>575.71864540541424</v>
      </c>
      <c r="AX1054" s="53">
        <f t="shared" si="574"/>
        <v>208.27294631877001</v>
      </c>
      <c r="AY1054" s="53">
        <f t="shared" si="575"/>
        <v>562.23469585184603</v>
      </c>
      <c r="AZ1054" s="53">
        <f t="shared" si="576"/>
        <v>201.51646875262216</v>
      </c>
      <c r="BA1054" s="53">
        <f t="shared" si="577"/>
        <v>213.40749578503295</v>
      </c>
      <c r="BB1054" s="58">
        <f t="shared" si="578"/>
        <v>2244.764186357269</v>
      </c>
      <c r="BC1054">
        <f t="shared" si="553"/>
        <v>2.9121953019057401E-2</v>
      </c>
      <c r="BD1054">
        <v>2244.7350644042499</v>
      </c>
      <c r="BE1054" s="48">
        <f t="shared" si="547"/>
        <v>39253</v>
      </c>
    </row>
    <row r="1055" spans="1:57">
      <c r="A1055" s="48">
        <v>39254</v>
      </c>
      <c r="B1055" s="49">
        <v>39.82</v>
      </c>
      <c r="C1055" s="50">
        <v>133.19999999999999</v>
      </c>
      <c r="D1055" s="49">
        <v>67.61</v>
      </c>
      <c r="E1055" s="50">
        <v>81.09</v>
      </c>
      <c r="F1055" s="49">
        <v>66.52</v>
      </c>
      <c r="G1055" s="50">
        <v>80.209999999999994</v>
      </c>
      <c r="H1055" s="49">
        <v>79.569999999999993</v>
      </c>
      <c r="I1055" s="50">
        <v>88.38</v>
      </c>
      <c r="J1055">
        <v>61.27</v>
      </c>
      <c r="K1055">
        <v>79.099999999999994</v>
      </c>
      <c r="L1055" s="49">
        <v>72.930000000000007</v>
      </c>
      <c r="M1055" s="50">
        <v>79.900000000000006</v>
      </c>
      <c r="O1055" s="48">
        <f t="shared" si="548"/>
        <v>39254</v>
      </c>
      <c r="P1055" s="44">
        <f t="shared" si="554"/>
        <v>0.29894894894894897</v>
      </c>
      <c r="Q1055" s="44">
        <f t="shared" si="555"/>
        <v>0.8337649525218892</v>
      </c>
      <c r="R1055" s="44">
        <f t="shared" si="556"/>
        <v>0.82932302705398331</v>
      </c>
      <c r="S1055" s="44">
        <f t="shared" si="557"/>
        <v>0.90031681375876893</v>
      </c>
      <c r="T1055" s="44">
        <f t="shared" si="558"/>
        <v>0.77458912768647292</v>
      </c>
      <c r="U1055" s="44">
        <f t="shared" si="559"/>
        <v>0.91276595744680855</v>
      </c>
      <c r="W1055" s="51">
        <f t="shared" si="549"/>
        <v>39254</v>
      </c>
      <c r="X1055" s="44">
        <f t="shared" si="560"/>
        <v>3.3451508936419572</v>
      </c>
      <c r="Y1055" s="44">
        <f t="shared" si="561"/>
        <v>1.1993447993447994</v>
      </c>
      <c r="Z1055" s="44">
        <f t="shared" si="562"/>
        <v>1.2286140089418778</v>
      </c>
      <c r="AA1055" s="44">
        <f t="shared" si="563"/>
        <v>1.1107500676956406</v>
      </c>
      <c r="AB1055" s="44">
        <f t="shared" si="564"/>
        <v>1.3011239463003432</v>
      </c>
      <c r="AC1055" s="44">
        <f t="shared" si="565"/>
        <v>1.1153577904868182</v>
      </c>
      <c r="AE1055" s="48">
        <f t="shared" si="550"/>
        <v>39254</v>
      </c>
      <c r="AF1055" s="53">
        <f t="shared" si="566"/>
        <v>3.6758615577974756</v>
      </c>
      <c r="AG1055" s="53">
        <f t="shared" si="567"/>
        <v>7.1645915401143432</v>
      </c>
      <c r="AH1055" s="53">
        <f t="shared" si="568"/>
        <v>2.5453245636446979</v>
      </c>
      <c r="AI1055" s="53">
        <f t="shared" si="569"/>
        <v>6.3943368182249163</v>
      </c>
      <c r="AJ1055" s="53">
        <f t="shared" si="570"/>
        <v>2.5175351772869696</v>
      </c>
      <c r="AK1055" s="53">
        <f t="shared" si="571"/>
        <v>2.6242690973845537</v>
      </c>
      <c r="AL1055" s="53"/>
      <c r="AM1055" s="48">
        <f t="shared" si="551"/>
        <v>39254</v>
      </c>
      <c r="AN1055" s="53">
        <f t="shared" si="546"/>
        <v>3.6759694212861791</v>
      </c>
      <c r="AO1055" s="53">
        <f t="shared" si="546"/>
        <v>7.1643884933195761</v>
      </c>
      <c r="AP1055" s="53">
        <f t="shared" si="546"/>
        <v>2.5934767311491611</v>
      </c>
      <c r="AQ1055" s="53">
        <f t="shared" si="546"/>
        <v>6.3945092212476577</v>
      </c>
      <c r="AR1055" s="53">
        <f t="shared" si="546"/>
        <v>2.5372637474894661</v>
      </c>
      <c r="AS1055" s="53">
        <f t="shared" si="546"/>
        <v>2.6716650283438672</v>
      </c>
      <c r="AT1055" s="53"/>
      <c r="AU1055" s="48">
        <f t="shared" si="552"/>
        <v>39254</v>
      </c>
      <c r="AV1055" s="53">
        <f t="shared" si="572"/>
        <v>489.63912691531903</v>
      </c>
      <c r="AW1055" s="53">
        <f t="shared" si="573"/>
        <v>580.9602629232844</v>
      </c>
      <c r="AX1055" s="53">
        <f t="shared" si="574"/>
        <v>208.0227686054742</v>
      </c>
      <c r="AY1055" s="53">
        <f t="shared" si="575"/>
        <v>565.146724973868</v>
      </c>
      <c r="AZ1055" s="53">
        <f t="shared" si="576"/>
        <v>200.69756242641677</v>
      </c>
      <c r="BA1055" s="53">
        <f t="shared" si="577"/>
        <v>213.46603576467501</v>
      </c>
      <c r="BB1055" s="58">
        <f t="shared" si="578"/>
        <v>2257.9324816090375</v>
      </c>
      <c r="BC1055">
        <f t="shared" si="553"/>
        <v>4.5338374548009597E-6</v>
      </c>
      <c r="BD1055">
        <v>2257.9324770752</v>
      </c>
      <c r="BE1055" s="48">
        <f t="shared" si="547"/>
        <v>39254</v>
      </c>
    </row>
    <row r="1056" spans="1:57">
      <c r="A1056" s="48">
        <v>39255</v>
      </c>
      <c r="B1056" s="49">
        <v>39.29</v>
      </c>
      <c r="C1056" s="50">
        <v>131.44</v>
      </c>
      <c r="D1056" s="49">
        <v>66.680000000000007</v>
      </c>
      <c r="E1056" s="50">
        <v>79.97</v>
      </c>
      <c r="F1056" s="49">
        <v>66.72</v>
      </c>
      <c r="G1056" s="50">
        <v>80.45</v>
      </c>
      <c r="H1056" s="49">
        <v>78.88</v>
      </c>
      <c r="I1056" s="50">
        <v>87.61</v>
      </c>
      <c r="J1056">
        <v>61.04</v>
      </c>
      <c r="K1056">
        <v>78.8</v>
      </c>
      <c r="L1056" s="49">
        <v>73.03</v>
      </c>
      <c r="M1056" s="50">
        <v>80.010000000000005</v>
      </c>
      <c r="O1056" s="48">
        <f t="shared" si="548"/>
        <v>39255</v>
      </c>
      <c r="P1056" s="44">
        <f t="shared" si="554"/>
        <v>0.29891965916007301</v>
      </c>
      <c r="Q1056" s="44">
        <f t="shared" si="555"/>
        <v>0.83381267975490814</v>
      </c>
      <c r="R1056" s="44">
        <f t="shared" si="556"/>
        <v>0.82933499067743932</v>
      </c>
      <c r="S1056" s="44">
        <f t="shared" si="557"/>
        <v>0.90035384088574355</v>
      </c>
      <c r="T1056" s="44">
        <f t="shared" si="558"/>
        <v>0.77461928934010149</v>
      </c>
      <c r="U1056" s="44">
        <f t="shared" si="559"/>
        <v>0.9127609048868891</v>
      </c>
      <c r="W1056" s="51">
        <f t="shared" si="549"/>
        <v>39255</v>
      </c>
      <c r="X1056" s="44">
        <f t="shared" si="560"/>
        <v>3.3451508936419572</v>
      </c>
      <c r="Y1056" s="44">
        <f t="shared" si="561"/>
        <v>1.1993447993447994</v>
      </c>
      <c r="Z1056" s="44">
        <f t="shared" si="562"/>
        <v>1.2286140089418778</v>
      </c>
      <c r="AA1056" s="44">
        <f t="shared" si="563"/>
        <v>1.1107500676956406</v>
      </c>
      <c r="AB1056" s="44">
        <f t="shared" si="564"/>
        <v>1.3011239463003432</v>
      </c>
      <c r="AC1056" s="44">
        <f t="shared" si="565"/>
        <v>1.1153577904868182</v>
      </c>
      <c r="AE1056" s="48">
        <f t="shared" si="550"/>
        <v>39255</v>
      </c>
      <c r="AF1056" s="53">
        <f t="shared" si="566"/>
        <v>3.6758615577974756</v>
      </c>
      <c r="AG1056" s="53">
        <f t="shared" si="567"/>
        <v>7.1645915401143432</v>
      </c>
      <c r="AH1056" s="53">
        <f t="shared" si="568"/>
        <v>2.5453245636446979</v>
      </c>
      <c r="AI1056" s="53">
        <f t="shared" si="569"/>
        <v>6.3943368182249163</v>
      </c>
      <c r="AJ1056" s="53">
        <f t="shared" si="570"/>
        <v>2.5175351772869696</v>
      </c>
      <c r="AK1056" s="53">
        <f t="shared" si="571"/>
        <v>2.6242690973845537</v>
      </c>
      <c r="AL1056" s="53"/>
      <c r="AM1056" s="48">
        <f t="shared" si="551"/>
        <v>39255</v>
      </c>
      <c r="AN1056" s="53">
        <f t="shared" si="546"/>
        <v>3.6756092649161953</v>
      </c>
      <c r="AO1056" s="53">
        <f t="shared" si="546"/>
        <v>7.1647986046321526</v>
      </c>
      <c r="AP1056" s="53">
        <f t="shared" si="546"/>
        <v>2.593514144048648</v>
      </c>
      <c r="AQ1056" s="53">
        <f t="shared" si="546"/>
        <v>6.3947722067892547</v>
      </c>
      <c r="AR1056" s="53">
        <f t="shared" si="546"/>
        <v>2.537362545765327</v>
      </c>
      <c r="AS1056" s="53">
        <f t="shared" si="546"/>
        <v>2.6716502395061261</v>
      </c>
      <c r="AT1056" s="53"/>
      <c r="AU1056" s="48">
        <f t="shared" si="552"/>
        <v>39255</v>
      </c>
      <c r="AV1056" s="53">
        <f t="shared" si="572"/>
        <v>483.12208178058472</v>
      </c>
      <c r="AW1056" s="53">
        <f t="shared" si="573"/>
        <v>572.96894441243319</v>
      </c>
      <c r="AX1056" s="53">
        <f t="shared" si="574"/>
        <v>208.64821288871374</v>
      </c>
      <c r="AY1056" s="53">
        <f t="shared" si="575"/>
        <v>560.24599303680657</v>
      </c>
      <c r="AZ1056" s="53">
        <f t="shared" si="576"/>
        <v>199.94416860630776</v>
      </c>
      <c r="BA1056" s="53">
        <f t="shared" si="577"/>
        <v>213.75873566288516</v>
      </c>
      <c r="BB1056" s="58">
        <f t="shared" si="578"/>
        <v>2238.6881363877314</v>
      </c>
      <c r="BC1056">
        <f t="shared" si="553"/>
        <v>3.3535005877638469E-4</v>
      </c>
      <c r="BD1056">
        <v>2238.6884717377902</v>
      </c>
      <c r="BE1056" s="48">
        <f t="shared" si="547"/>
        <v>39255</v>
      </c>
    </row>
    <row r="1057" spans="1:63">
      <c r="A1057" s="48">
        <v>39258</v>
      </c>
      <c r="B1057" s="49">
        <v>38.99</v>
      </c>
      <c r="C1057" s="50">
        <v>130.44</v>
      </c>
      <c r="D1057" s="49">
        <v>66.66</v>
      </c>
      <c r="E1057" s="50">
        <v>79.95</v>
      </c>
      <c r="F1057" s="49">
        <v>66.94</v>
      </c>
      <c r="G1057" s="50">
        <v>80.709999999999994</v>
      </c>
      <c r="H1057" s="49">
        <v>78.27</v>
      </c>
      <c r="I1057" s="50">
        <v>86.94</v>
      </c>
      <c r="J1057">
        <v>59.65</v>
      </c>
      <c r="K1057">
        <v>77.010000000000005</v>
      </c>
      <c r="L1057" s="49">
        <v>73.099999999999994</v>
      </c>
      <c r="M1057" s="50">
        <v>80.08</v>
      </c>
      <c r="O1057" s="48">
        <f t="shared" si="548"/>
        <v>39258</v>
      </c>
      <c r="P1057" s="44">
        <f t="shared" si="554"/>
        <v>0.29891137687825825</v>
      </c>
      <c r="Q1057" s="44">
        <f t="shared" si="555"/>
        <v>0.83377110694183854</v>
      </c>
      <c r="R1057" s="44">
        <f t="shared" si="556"/>
        <v>0.82938917110643051</v>
      </c>
      <c r="S1057" s="44">
        <f t="shared" si="557"/>
        <v>0.90027605244996545</v>
      </c>
      <c r="T1057" s="44">
        <f t="shared" si="558"/>
        <v>0.77457473055447335</v>
      </c>
      <c r="U1057" s="44">
        <f t="shared" si="559"/>
        <v>0.91283716283716276</v>
      </c>
      <c r="W1057" s="51">
        <f t="shared" si="549"/>
        <v>39258</v>
      </c>
      <c r="X1057" s="44">
        <f t="shared" si="560"/>
        <v>3.3451508936419572</v>
      </c>
      <c r="Y1057" s="44">
        <f t="shared" si="561"/>
        <v>1.1993447993447994</v>
      </c>
      <c r="Z1057" s="44">
        <f t="shared" si="562"/>
        <v>1.2286140089418778</v>
      </c>
      <c r="AA1057" s="44">
        <f t="shared" si="563"/>
        <v>1.1107500676956406</v>
      </c>
      <c r="AB1057" s="44">
        <f t="shared" si="564"/>
        <v>1.3011239463003432</v>
      </c>
      <c r="AC1057" s="44">
        <f t="shared" si="565"/>
        <v>1.1153577904868182</v>
      </c>
      <c r="AE1057" s="48">
        <f t="shared" si="550"/>
        <v>39258</v>
      </c>
      <c r="AF1057" s="53">
        <f t="shared" si="566"/>
        <v>3.6758615577974756</v>
      </c>
      <c r="AG1057" s="53">
        <f t="shared" si="567"/>
        <v>7.1645915401143432</v>
      </c>
      <c r="AH1057" s="53">
        <f t="shared" si="568"/>
        <v>2.5453245636446979</v>
      </c>
      <c r="AI1057" s="53">
        <f t="shared" si="569"/>
        <v>6.3943368182249163</v>
      </c>
      <c r="AJ1057" s="53">
        <f t="shared" si="570"/>
        <v>2.5175351772869696</v>
      </c>
      <c r="AK1057" s="53">
        <f t="shared" si="571"/>
        <v>2.6242690973845537</v>
      </c>
      <c r="AL1057" s="53"/>
      <c r="AM1057" s="48">
        <f t="shared" si="551"/>
        <v>39258</v>
      </c>
      <c r="AN1057" s="53">
        <f t="shared" si="546"/>
        <v>3.6755074233984493</v>
      </c>
      <c r="AO1057" s="53">
        <f t="shared" si="546"/>
        <v>7.1644413771153452</v>
      </c>
      <c r="AP1057" s="53">
        <f t="shared" si="546"/>
        <v>2.5936835782465284</v>
      </c>
      <c r="AQ1057" s="53">
        <f t="shared" si="546"/>
        <v>6.3942197136420784</v>
      </c>
      <c r="AR1057" s="53">
        <f t="shared" si="546"/>
        <v>2.5372165878795716</v>
      </c>
      <c r="AS1057" s="53">
        <f t="shared" si="546"/>
        <v>2.6718734464489544</v>
      </c>
      <c r="AT1057" s="53"/>
      <c r="AU1057" s="48">
        <f t="shared" si="552"/>
        <v>39258</v>
      </c>
      <c r="AV1057" s="53">
        <f t="shared" si="572"/>
        <v>479.43318830809369</v>
      </c>
      <c r="AW1057" s="53">
        <f t="shared" si="573"/>
        <v>572.79708810037187</v>
      </c>
      <c r="AX1057" s="53">
        <f t="shared" si="574"/>
        <v>209.33620160027729</v>
      </c>
      <c r="AY1057" s="53">
        <f t="shared" si="575"/>
        <v>555.91346190404226</v>
      </c>
      <c r="AZ1057" s="53">
        <f t="shared" si="576"/>
        <v>195.39104943260583</v>
      </c>
      <c r="BA1057" s="53">
        <f t="shared" si="577"/>
        <v>213.96362559163225</v>
      </c>
      <c r="BB1057" s="58">
        <f t="shared" si="578"/>
        <v>2226.8346149370232</v>
      </c>
      <c r="BC1057">
        <f t="shared" si="553"/>
        <v>2.872619878326077E-2</v>
      </c>
      <c r="BD1057">
        <v>2226.8058887382399</v>
      </c>
      <c r="BE1057" s="48">
        <f t="shared" si="547"/>
        <v>39258</v>
      </c>
    </row>
    <row r="1058" spans="1:63">
      <c r="A1058" s="48">
        <v>39259</v>
      </c>
      <c r="B1058" s="49">
        <v>38.65</v>
      </c>
      <c r="C1058" s="50">
        <v>129.30000000000001</v>
      </c>
      <c r="D1058" s="49">
        <v>66.33</v>
      </c>
      <c r="E1058" s="50">
        <v>79.55</v>
      </c>
      <c r="F1058" s="49">
        <v>66.95</v>
      </c>
      <c r="G1058" s="50">
        <v>80.73</v>
      </c>
      <c r="H1058" s="49">
        <v>77.95</v>
      </c>
      <c r="I1058" s="50">
        <v>86.58</v>
      </c>
      <c r="J1058">
        <v>59.57</v>
      </c>
      <c r="K1058">
        <v>76.900000000000006</v>
      </c>
      <c r="L1058" s="49">
        <v>73.05</v>
      </c>
      <c r="M1058" s="50">
        <v>80.03</v>
      </c>
      <c r="O1058" s="48">
        <f t="shared" si="548"/>
        <v>39259</v>
      </c>
      <c r="P1058" s="44">
        <f t="shared" si="554"/>
        <v>0.29891724671307035</v>
      </c>
      <c r="Q1058" s="44">
        <f t="shared" si="555"/>
        <v>0.83381521055939667</v>
      </c>
      <c r="R1058" s="44">
        <f t="shared" si="556"/>
        <v>0.82930756843800324</v>
      </c>
      <c r="S1058" s="44">
        <f t="shared" si="557"/>
        <v>0.90032340032340041</v>
      </c>
      <c r="T1058" s="44">
        <f t="shared" si="558"/>
        <v>0.77464239271781532</v>
      </c>
      <c r="U1058" s="44">
        <f t="shared" si="559"/>
        <v>0.9127827064850681</v>
      </c>
      <c r="W1058" s="51">
        <f t="shared" si="549"/>
        <v>39259</v>
      </c>
      <c r="X1058" s="44">
        <f t="shared" si="560"/>
        <v>3.3451508936419572</v>
      </c>
      <c r="Y1058" s="44">
        <f t="shared" si="561"/>
        <v>1.1993447993447994</v>
      </c>
      <c r="Z1058" s="44">
        <f t="shared" si="562"/>
        <v>1.2286140089418778</v>
      </c>
      <c r="AA1058" s="44">
        <f t="shared" si="563"/>
        <v>1.1107500676956406</v>
      </c>
      <c r="AB1058" s="44">
        <f t="shared" si="564"/>
        <v>1.3011239463003432</v>
      </c>
      <c r="AC1058" s="44">
        <f t="shared" si="565"/>
        <v>1.1153577904868182</v>
      </c>
      <c r="AE1058" s="48">
        <f t="shared" si="550"/>
        <v>39259</v>
      </c>
      <c r="AF1058" s="53">
        <f t="shared" si="566"/>
        <v>3.6758615577974756</v>
      </c>
      <c r="AG1058" s="53">
        <f t="shared" si="567"/>
        <v>7.1645915401143432</v>
      </c>
      <c r="AH1058" s="53">
        <f t="shared" si="568"/>
        <v>2.5453245636446979</v>
      </c>
      <c r="AI1058" s="53">
        <f t="shared" si="569"/>
        <v>6.3943368182249163</v>
      </c>
      <c r="AJ1058" s="53">
        <f t="shared" si="570"/>
        <v>2.5175351772869696</v>
      </c>
      <c r="AK1058" s="53">
        <f t="shared" si="571"/>
        <v>2.6242690973845537</v>
      </c>
      <c r="AL1058" s="53"/>
      <c r="AM1058" s="48">
        <f t="shared" si="551"/>
        <v>39259</v>
      </c>
      <c r="AN1058" s="53">
        <f t="shared" si="546"/>
        <v>3.6755796007161927</v>
      </c>
      <c r="AO1058" s="53">
        <f t="shared" si="546"/>
        <v>7.1648203513684496</v>
      </c>
      <c r="AP1058" s="53">
        <f t="shared" si="546"/>
        <v>2.5934283886342038</v>
      </c>
      <c r="AQ1058" s="53">
        <f t="shared" si="546"/>
        <v>6.3945560023891721</v>
      </c>
      <c r="AR1058" s="53">
        <f t="shared" si="546"/>
        <v>2.5374382237739934</v>
      </c>
      <c r="AS1058" s="53">
        <f t="shared" si="546"/>
        <v>2.671714052761804</v>
      </c>
      <c r="AT1058" s="53"/>
      <c r="AU1058" s="48">
        <f t="shared" si="552"/>
        <v>39259</v>
      </c>
      <c r="AV1058" s="53">
        <f t="shared" si="572"/>
        <v>475.25244237260375</v>
      </c>
      <c r="AW1058" s="53">
        <f t="shared" si="573"/>
        <v>569.9614589513601</v>
      </c>
      <c r="AX1058" s="53">
        <f t="shared" si="574"/>
        <v>209.36747381443928</v>
      </c>
      <c r="AY1058" s="53">
        <f t="shared" si="575"/>
        <v>553.64065868685452</v>
      </c>
      <c r="AZ1058" s="53">
        <f t="shared" si="576"/>
        <v>195.1289994082201</v>
      </c>
      <c r="BA1058" s="53">
        <f t="shared" si="577"/>
        <v>213.81727564252716</v>
      </c>
      <c r="BB1058" s="58">
        <f t="shared" si="578"/>
        <v>2217.1683088760051</v>
      </c>
      <c r="BC1058">
        <f t="shared" si="553"/>
        <v>6.4042149506349233E-4</v>
      </c>
      <c r="BD1058">
        <v>2217.1689492975001</v>
      </c>
      <c r="BE1058" s="48">
        <f t="shared" si="547"/>
        <v>39259</v>
      </c>
    </row>
    <row r="1059" spans="1:63">
      <c r="A1059" s="48">
        <v>39260</v>
      </c>
      <c r="B1059" s="49">
        <v>39.200000000000003</v>
      </c>
      <c r="C1059" s="50">
        <v>131.13999999999999</v>
      </c>
      <c r="D1059" s="49">
        <v>66.8</v>
      </c>
      <c r="E1059" s="50">
        <v>80.12</v>
      </c>
      <c r="F1059" s="49">
        <v>66.94</v>
      </c>
      <c r="G1059" s="50">
        <v>80.72</v>
      </c>
      <c r="H1059" s="49">
        <v>78.790000000000006</v>
      </c>
      <c r="I1059" s="50">
        <v>87.51</v>
      </c>
      <c r="J1059">
        <v>60.86</v>
      </c>
      <c r="K1059">
        <v>78.569999999999993</v>
      </c>
      <c r="L1059" s="49">
        <v>73.040000000000006</v>
      </c>
      <c r="M1059" s="50">
        <v>80.02</v>
      </c>
      <c r="O1059" s="48">
        <f t="shared" si="548"/>
        <v>39260</v>
      </c>
      <c r="P1059" s="44">
        <f t="shared" si="554"/>
        <v>0.29891718773829501</v>
      </c>
      <c r="Q1059" s="44">
        <f t="shared" si="555"/>
        <v>0.83374937593609577</v>
      </c>
      <c r="R1059" s="44">
        <f t="shared" si="556"/>
        <v>0.82928642220019821</v>
      </c>
      <c r="S1059" s="44">
        <f t="shared" si="557"/>
        <v>0.90035424522911667</v>
      </c>
      <c r="T1059" s="44">
        <f t="shared" si="558"/>
        <v>0.7745959017436681</v>
      </c>
      <c r="U1059" s="44">
        <f t="shared" si="559"/>
        <v>0.91277180704823802</v>
      </c>
      <c r="W1059" s="51">
        <f t="shared" si="549"/>
        <v>39260</v>
      </c>
      <c r="X1059" s="44">
        <f t="shared" si="560"/>
        <v>3.3451508936419572</v>
      </c>
      <c r="Y1059" s="44">
        <f t="shared" si="561"/>
        <v>1.1993447993447994</v>
      </c>
      <c r="Z1059" s="44">
        <f t="shared" si="562"/>
        <v>1.2286140089418778</v>
      </c>
      <c r="AA1059" s="44">
        <f t="shared" si="563"/>
        <v>1.1107500676956406</v>
      </c>
      <c r="AB1059" s="44">
        <f t="shared" si="564"/>
        <v>1.3011239463003432</v>
      </c>
      <c r="AC1059" s="44">
        <f t="shared" si="565"/>
        <v>1.1153577904868182</v>
      </c>
      <c r="AE1059" s="48">
        <f t="shared" si="550"/>
        <v>39260</v>
      </c>
      <c r="AF1059" s="53">
        <f t="shared" si="566"/>
        <v>3.6758615577974756</v>
      </c>
      <c r="AG1059" s="53">
        <f t="shared" si="567"/>
        <v>7.1645915401143432</v>
      </c>
      <c r="AH1059" s="53">
        <f t="shared" si="568"/>
        <v>2.5453245636446979</v>
      </c>
      <c r="AI1059" s="53">
        <f t="shared" si="569"/>
        <v>6.3943368182249163</v>
      </c>
      <c r="AJ1059" s="53">
        <f t="shared" si="570"/>
        <v>2.5175351772869696</v>
      </c>
      <c r="AK1059" s="53">
        <f t="shared" si="571"/>
        <v>2.6242690973845537</v>
      </c>
      <c r="AL1059" s="53"/>
      <c r="AM1059" s="48">
        <f t="shared" si="551"/>
        <v>39260</v>
      </c>
      <c r="AN1059" s="53">
        <f t="shared" si="546"/>
        <v>3.6755788755439798</v>
      </c>
      <c r="AO1059" s="53">
        <f t="shared" si="546"/>
        <v>7.1642546465901278</v>
      </c>
      <c r="AP1059" s="53">
        <f t="shared" si="546"/>
        <v>2.5933622596664678</v>
      </c>
      <c r="AQ1059" s="53">
        <f t="shared" si="546"/>
        <v>6.3947750786421276</v>
      </c>
      <c r="AR1059" s="53">
        <f t="shared" si="546"/>
        <v>2.5372859367626313</v>
      </c>
      <c r="AS1059" s="53">
        <f t="shared" si="546"/>
        <v>2.6716821501212968</v>
      </c>
      <c r="AT1059" s="53"/>
      <c r="AU1059" s="48">
        <f t="shared" si="552"/>
        <v>39260</v>
      </c>
      <c r="AV1059" s="53">
        <f t="shared" si="572"/>
        <v>482.01541373883748</v>
      </c>
      <c r="AW1059" s="53">
        <f t="shared" si="573"/>
        <v>574.00008228480112</v>
      </c>
      <c r="AX1059" s="53">
        <f t="shared" si="574"/>
        <v>209.33620160027729</v>
      </c>
      <c r="AY1059" s="53">
        <f t="shared" si="575"/>
        <v>559.60676713197256</v>
      </c>
      <c r="AZ1059" s="53">
        <f t="shared" si="576"/>
        <v>199.35455605143991</v>
      </c>
      <c r="BA1059" s="53">
        <f t="shared" si="577"/>
        <v>213.78800565270618</v>
      </c>
      <c r="BB1059" s="58">
        <f t="shared" si="578"/>
        <v>2238.1010264600345</v>
      </c>
      <c r="BC1059">
        <f t="shared" si="553"/>
        <v>3.5139530564265442E-4</v>
      </c>
      <c r="BD1059">
        <v>2238.1013778553402</v>
      </c>
      <c r="BE1059" s="48">
        <f t="shared" si="547"/>
        <v>39260</v>
      </c>
    </row>
    <row r="1060" spans="1:63">
      <c r="A1060" s="48">
        <v>39261</v>
      </c>
      <c r="B1060" s="49">
        <v>39.21</v>
      </c>
      <c r="C1060" s="50">
        <v>131.16999999999999</v>
      </c>
      <c r="D1060" s="49">
        <v>66.849999999999994</v>
      </c>
      <c r="E1060" s="50">
        <v>80.180000000000007</v>
      </c>
      <c r="F1060" s="49">
        <v>66.900000000000006</v>
      </c>
      <c r="G1060" s="50">
        <v>80.67</v>
      </c>
      <c r="H1060" s="49">
        <v>78.430000000000007</v>
      </c>
      <c r="I1060" s="50">
        <v>87.11</v>
      </c>
      <c r="J1060">
        <v>60.05</v>
      </c>
      <c r="K1060">
        <v>77.52</v>
      </c>
      <c r="L1060" s="49">
        <v>73.02</v>
      </c>
      <c r="M1060" s="50">
        <v>80</v>
      </c>
      <c r="O1060" s="48">
        <f t="shared" si="548"/>
        <v>39261</v>
      </c>
      <c r="P1060" s="44">
        <f t="shared" si="554"/>
        <v>0.29892505908363198</v>
      </c>
      <c r="Q1060" s="44">
        <f t="shared" si="555"/>
        <v>0.83374906460463938</v>
      </c>
      <c r="R1060" s="44">
        <f t="shared" si="556"/>
        <v>0.82930457419114922</v>
      </c>
      <c r="S1060" s="44">
        <f t="shared" si="557"/>
        <v>0.9003558718861211</v>
      </c>
      <c r="T1060" s="44">
        <f t="shared" si="558"/>
        <v>0.77463880288957687</v>
      </c>
      <c r="U1060" s="44">
        <f t="shared" si="559"/>
        <v>0.91274999999999995</v>
      </c>
      <c r="W1060" s="51">
        <f t="shared" si="549"/>
        <v>39261</v>
      </c>
      <c r="X1060" s="44">
        <f t="shared" si="560"/>
        <v>3.3451508936419572</v>
      </c>
      <c r="Y1060" s="44">
        <f t="shared" si="561"/>
        <v>1.1993447993447994</v>
      </c>
      <c r="Z1060" s="44">
        <f t="shared" si="562"/>
        <v>1.2286140089418778</v>
      </c>
      <c r="AA1060" s="44">
        <f t="shared" si="563"/>
        <v>1.1107500676956406</v>
      </c>
      <c r="AB1060" s="44">
        <f t="shared" si="564"/>
        <v>1.3011239463003432</v>
      </c>
      <c r="AC1060" s="44">
        <f t="shared" si="565"/>
        <v>1.1153577904868182</v>
      </c>
      <c r="AE1060" s="48">
        <f t="shared" si="550"/>
        <v>39261</v>
      </c>
      <c r="AF1060" s="53">
        <f t="shared" si="566"/>
        <v>3.6758615577974756</v>
      </c>
      <c r="AG1060" s="53">
        <f t="shared" si="567"/>
        <v>7.1645915401143432</v>
      </c>
      <c r="AH1060" s="53">
        <f t="shared" si="568"/>
        <v>2.5453245636446979</v>
      </c>
      <c r="AI1060" s="53">
        <f t="shared" si="569"/>
        <v>6.3943368182249163</v>
      </c>
      <c r="AJ1060" s="53">
        <f t="shared" si="570"/>
        <v>2.5175351772869696</v>
      </c>
      <c r="AK1060" s="53">
        <f t="shared" si="571"/>
        <v>2.6242690973845537</v>
      </c>
      <c r="AL1060" s="53"/>
      <c r="AM1060" s="48">
        <f t="shared" si="551"/>
        <v>39261</v>
      </c>
      <c r="AN1060" s="53">
        <f t="shared" si="546"/>
        <v>3.6756756640587573</v>
      </c>
      <c r="AO1060" s="53">
        <f t="shared" si="546"/>
        <v>7.1642519713763315</v>
      </c>
      <c r="AP1060" s="53">
        <f t="shared" si="546"/>
        <v>2.5934190249613165</v>
      </c>
      <c r="AQ1060" s="53">
        <f t="shared" si="546"/>
        <v>6.3947866319898559</v>
      </c>
      <c r="AR1060" s="53">
        <f t="shared" si="546"/>
        <v>2.5374264648417757</v>
      </c>
      <c r="AS1060" s="53">
        <f t="shared" si="546"/>
        <v>2.6716183209133018</v>
      </c>
      <c r="AT1060" s="53"/>
      <c r="AU1060" s="48">
        <f t="shared" si="552"/>
        <v>39261</v>
      </c>
      <c r="AV1060" s="53">
        <f t="shared" si="572"/>
        <v>482.13837685458714</v>
      </c>
      <c r="AW1060" s="53">
        <f t="shared" si="573"/>
        <v>574.42972306495426</v>
      </c>
      <c r="AX1060" s="53">
        <f t="shared" si="574"/>
        <v>209.2111127436294</v>
      </c>
      <c r="AY1060" s="53">
        <f t="shared" si="575"/>
        <v>557.04986351263631</v>
      </c>
      <c r="AZ1060" s="53">
        <f t="shared" si="576"/>
        <v>196.70129955453444</v>
      </c>
      <c r="BA1060" s="53">
        <f t="shared" si="577"/>
        <v>213.72946567306414</v>
      </c>
      <c r="BB1060" s="58">
        <f t="shared" si="578"/>
        <v>2233.2598414034055</v>
      </c>
      <c r="BC1060">
        <f t="shared" si="553"/>
        <v>4.0001465458772145E-4</v>
      </c>
      <c r="BD1060">
        <v>2233.2602414180601</v>
      </c>
      <c r="BE1060" s="48">
        <f t="shared" si="547"/>
        <v>39261</v>
      </c>
    </row>
    <row r="1061" spans="1:63">
      <c r="A1061" s="48">
        <v>39262</v>
      </c>
      <c r="B1061" s="49">
        <v>39.35</v>
      </c>
      <c r="C1061" s="50">
        <v>131.63</v>
      </c>
      <c r="D1061" s="49">
        <v>67.34</v>
      </c>
      <c r="E1061" s="50">
        <v>80.77</v>
      </c>
      <c r="F1061" s="49">
        <v>67.25</v>
      </c>
      <c r="G1061" s="50">
        <v>81.09</v>
      </c>
      <c r="H1061" s="49">
        <v>78.349999999999994</v>
      </c>
      <c r="I1061" s="50">
        <v>87.03</v>
      </c>
      <c r="J1061">
        <v>59.97</v>
      </c>
      <c r="K1061">
        <v>77.42</v>
      </c>
      <c r="L1061" s="49">
        <v>73.17</v>
      </c>
      <c r="M1061" s="50">
        <v>80.16</v>
      </c>
      <c r="O1061" s="48">
        <f t="shared" si="548"/>
        <v>39262</v>
      </c>
      <c r="P1061" s="44">
        <f t="shared" si="554"/>
        <v>0.29894400972422702</v>
      </c>
      <c r="Q1061" s="44">
        <f t="shared" si="555"/>
        <v>0.8337253930914944</v>
      </c>
      <c r="R1061" s="44">
        <f t="shared" si="556"/>
        <v>0.82932544086817117</v>
      </c>
      <c r="S1061" s="44">
        <f t="shared" si="557"/>
        <v>0.90026427668620013</v>
      </c>
      <c r="T1061" s="44">
        <f t="shared" si="558"/>
        <v>0.77460604494962537</v>
      </c>
      <c r="U1061" s="44">
        <f t="shared" si="559"/>
        <v>0.91279940119760483</v>
      </c>
      <c r="W1061" s="51">
        <f t="shared" si="549"/>
        <v>39262</v>
      </c>
      <c r="X1061" s="44">
        <f t="shared" si="560"/>
        <v>3.3451508936419572</v>
      </c>
      <c r="Y1061" s="44">
        <f t="shared" si="561"/>
        <v>1.1993447993447994</v>
      </c>
      <c r="Z1061" s="44">
        <f t="shared" si="562"/>
        <v>1.2286140089418778</v>
      </c>
      <c r="AA1061" s="44">
        <f t="shared" si="563"/>
        <v>1.1107500676956406</v>
      </c>
      <c r="AB1061" s="44">
        <f t="shared" si="564"/>
        <v>1.3011239463003432</v>
      </c>
      <c r="AC1061" s="44">
        <f t="shared" si="565"/>
        <v>1.1153577904868182</v>
      </c>
      <c r="AE1061" s="48">
        <f t="shared" si="550"/>
        <v>39262</v>
      </c>
      <c r="AF1061" s="53">
        <f t="shared" si="566"/>
        <v>3.6758615577974756</v>
      </c>
      <c r="AG1061" s="53">
        <f t="shared" si="567"/>
        <v>7.1645915401143432</v>
      </c>
      <c r="AH1061" s="53">
        <f t="shared" si="568"/>
        <v>2.5453245636446979</v>
      </c>
      <c r="AI1061" s="53">
        <f t="shared" si="569"/>
        <v>6.3943368182249163</v>
      </c>
      <c r="AJ1061" s="53">
        <f t="shared" si="570"/>
        <v>2.5175351772869696</v>
      </c>
      <c r="AK1061" s="53">
        <f t="shared" si="571"/>
        <v>2.6242690973845537</v>
      </c>
      <c r="AL1061" s="53"/>
      <c r="AM1061" s="48">
        <f t="shared" si="551"/>
        <v>39262</v>
      </c>
      <c r="AN1061" s="53">
        <f t="shared" si="546"/>
        <v>3.6759086870400592</v>
      </c>
      <c r="AO1061" s="53">
        <f t="shared" si="546"/>
        <v>7.164048566428832</v>
      </c>
      <c r="AP1061" s="53">
        <f t="shared" si="546"/>
        <v>2.5934842796805841</v>
      </c>
      <c r="AQ1061" s="53">
        <f t="shared" si="546"/>
        <v>6.3941360761615451</v>
      </c>
      <c r="AR1061" s="53">
        <f t="shared" si="546"/>
        <v>2.5373191621047368</v>
      </c>
      <c r="AS1061" s="53">
        <f t="shared" si="546"/>
        <v>2.6717629181684055</v>
      </c>
      <c r="AT1061" s="53"/>
      <c r="AU1061" s="48">
        <f t="shared" si="552"/>
        <v>39262</v>
      </c>
      <c r="AV1061" s="53">
        <f t="shared" si="572"/>
        <v>483.859860475083</v>
      </c>
      <c r="AW1061" s="53">
        <f t="shared" si="573"/>
        <v>578.64020271045672</v>
      </c>
      <c r="AX1061" s="53">
        <f t="shared" si="574"/>
        <v>210.30564023929858</v>
      </c>
      <c r="AY1061" s="53">
        <f t="shared" si="575"/>
        <v>556.48166270833929</v>
      </c>
      <c r="AZ1061" s="53">
        <f t="shared" si="576"/>
        <v>196.43924953014874</v>
      </c>
      <c r="BA1061" s="53">
        <f t="shared" si="577"/>
        <v>214.16851552037937</v>
      </c>
      <c r="BB1061" s="58">
        <f t="shared" si="578"/>
        <v>2239.8951311837054</v>
      </c>
      <c r="BC1061">
        <f t="shared" si="553"/>
        <v>4.3350589476176538E-4</v>
      </c>
      <c r="BD1061">
        <v>2239.8955646896002</v>
      </c>
      <c r="BE1061" s="48">
        <f t="shared" si="547"/>
        <v>39262</v>
      </c>
      <c r="BF1061" s="54">
        <v>0.2</v>
      </c>
      <c r="BG1061" s="54">
        <v>0.25</v>
      </c>
      <c r="BH1061" s="54">
        <v>0.1</v>
      </c>
      <c r="BI1061" s="54">
        <v>0.25</v>
      </c>
      <c r="BJ1061" s="54">
        <v>0.1</v>
      </c>
      <c r="BK1061" s="54">
        <v>0.1</v>
      </c>
    </row>
    <row r="1062" spans="1:63">
      <c r="A1062" s="48">
        <v>39265</v>
      </c>
      <c r="B1062" s="49">
        <v>40.15</v>
      </c>
      <c r="C1062" s="50">
        <v>134.30000000000001</v>
      </c>
      <c r="D1062" s="49">
        <v>68.319999999999993</v>
      </c>
      <c r="E1062" s="50">
        <v>81.94</v>
      </c>
      <c r="F1062" s="49">
        <v>67.349999999999994</v>
      </c>
      <c r="G1062" s="50">
        <v>80.900000000000006</v>
      </c>
      <c r="H1062" s="49">
        <v>79.22</v>
      </c>
      <c r="I1062" s="50">
        <v>87.99</v>
      </c>
      <c r="J1062">
        <v>61.48</v>
      </c>
      <c r="K1062">
        <v>79.37</v>
      </c>
      <c r="L1062" s="49">
        <v>73.22</v>
      </c>
      <c r="M1062" s="50">
        <v>79.91</v>
      </c>
      <c r="O1062" s="48">
        <f t="shared" si="548"/>
        <v>39265</v>
      </c>
      <c r="P1062" s="44">
        <f t="shared" si="554"/>
        <v>0.29895755770662691</v>
      </c>
      <c r="Q1062" s="44">
        <f t="shared" si="555"/>
        <v>0.8337808152306565</v>
      </c>
      <c r="R1062" s="44">
        <f t="shared" si="556"/>
        <v>0.83250927070457337</v>
      </c>
      <c r="S1062" s="44">
        <f t="shared" si="557"/>
        <v>0.9003295829071486</v>
      </c>
      <c r="T1062" s="44">
        <f t="shared" si="558"/>
        <v>0.77459997480156217</v>
      </c>
      <c r="U1062" s="44">
        <f t="shared" si="559"/>
        <v>0.91628081591790767</v>
      </c>
      <c r="W1062" s="51">
        <f t="shared" si="549"/>
        <v>39265</v>
      </c>
      <c r="X1062" s="44">
        <f t="shared" si="560"/>
        <v>3.3451080050825919</v>
      </c>
      <c r="Y1062" s="44">
        <f t="shared" si="561"/>
        <v>1.1994356994356994</v>
      </c>
      <c r="Z1062" s="44">
        <f t="shared" si="562"/>
        <v>1.2057992565055762</v>
      </c>
      <c r="AA1062" s="44">
        <f t="shared" si="563"/>
        <v>1.1107849393746012</v>
      </c>
      <c r="AB1062" s="44">
        <f t="shared" si="564"/>
        <v>1.2909788227447057</v>
      </c>
      <c r="AC1062" s="44">
        <f t="shared" si="565"/>
        <v>1.0955309553095531</v>
      </c>
      <c r="AE1062" s="48">
        <f t="shared" si="550"/>
        <v>39265</v>
      </c>
      <c r="AF1062" s="53">
        <f t="shared" si="566"/>
        <v>3.4033201111960882</v>
      </c>
      <c r="AG1062" s="53">
        <f t="shared" si="567"/>
        <v>6.9329427113523137</v>
      </c>
      <c r="AH1062" s="53">
        <f t="shared" si="568"/>
        <v>2.7622334827767978</v>
      </c>
      <c r="AI1062" s="53">
        <f t="shared" si="569"/>
        <v>6.4342615511424377</v>
      </c>
      <c r="AJ1062" s="53">
        <f t="shared" si="570"/>
        <v>2.8931737679975531</v>
      </c>
      <c r="AK1062" s="53">
        <f t="shared" si="571"/>
        <v>2.794280353273086</v>
      </c>
      <c r="AL1062" s="53"/>
      <c r="AM1062" s="48">
        <f t="shared" si="551"/>
        <v>39265</v>
      </c>
      <c r="AN1062" s="53">
        <f t="shared" si="546"/>
        <v>3.4034743478406364</v>
      </c>
      <c r="AO1062" s="53">
        <f t="shared" si="546"/>
        <v>6.9334035807452041</v>
      </c>
      <c r="AP1062" s="53">
        <f t="shared" si="546"/>
        <v>2.7728378618832288</v>
      </c>
      <c r="AQ1062" s="53">
        <f t="shared" si="546"/>
        <v>6.434728299982063</v>
      </c>
      <c r="AR1062" s="53">
        <f t="shared" si="546"/>
        <v>2.893151095836318</v>
      </c>
      <c r="AS1062" s="53">
        <f t="shared" si="546"/>
        <v>2.8049377318184434</v>
      </c>
      <c r="AT1062" s="53"/>
      <c r="AU1062" s="48">
        <f t="shared" si="552"/>
        <v>39265</v>
      </c>
      <c r="AV1062" s="53">
        <f t="shared" si="572"/>
        <v>457.08660491499751</v>
      </c>
      <c r="AW1062" s="53">
        <f t="shared" si="573"/>
        <v>568.12308940626201</v>
      </c>
      <c r="AX1062" s="53">
        <f t="shared" si="574"/>
        <v>224.32258302635321</v>
      </c>
      <c r="AY1062" s="53">
        <f t="shared" si="575"/>
        <v>566.19174311542167</v>
      </c>
      <c r="AZ1062" s="53">
        <f t="shared" si="576"/>
        <v>229.62940247652858</v>
      </c>
      <c r="BA1062" s="53">
        <f t="shared" si="577"/>
        <v>224.14257414961182</v>
      </c>
      <c r="BB1062" s="58">
        <f t="shared" si="578"/>
        <v>2269.4959970891746</v>
      </c>
      <c r="BC1062">
        <f t="shared" si="553"/>
        <v>3.0156240244650689E-2</v>
      </c>
      <c r="BD1062">
        <v>2269.4658408489299</v>
      </c>
      <c r="BE1062" s="48">
        <f t="shared" si="547"/>
        <v>39265</v>
      </c>
    </row>
    <row r="1063" spans="1:63">
      <c r="A1063" s="48">
        <v>39266</v>
      </c>
      <c r="B1063" s="49">
        <v>40.47</v>
      </c>
      <c r="C1063" s="50">
        <v>135.37</v>
      </c>
      <c r="D1063" s="49">
        <v>68.64</v>
      </c>
      <c r="E1063" s="50">
        <v>82.33</v>
      </c>
      <c r="F1063" s="49">
        <v>67.150000000000006</v>
      </c>
      <c r="G1063" s="50">
        <v>80.66</v>
      </c>
      <c r="H1063" s="49">
        <v>79.55</v>
      </c>
      <c r="I1063" s="50">
        <v>88.36</v>
      </c>
      <c r="J1063">
        <v>61.19</v>
      </c>
      <c r="K1063">
        <v>79</v>
      </c>
      <c r="L1063" s="49">
        <v>73.19</v>
      </c>
      <c r="M1063" s="50">
        <v>79.88</v>
      </c>
      <c r="O1063" s="48">
        <f t="shared" si="548"/>
        <v>39266</v>
      </c>
      <c r="P1063" s="44">
        <f t="shared" si="554"/>
        <v>0.29895841028292824</v>
      </c>
      <c r="Q1063" s="44">
        <f t="shared" si="555"/>
        <v>0.83371796429005229</v>
      </c>
      <c r="R1063" s="44">
        <f t="shared" si="556"/>
        <v>0.83250681874535093</v>
      </c>
      <c r="S1063" s="44">
        <f t="shared" si="557"/>
        <v>0.90029425079221359</v>
      </c>
      <c r="T1063" s="44">
        <f t="shared" si="558"/>
        <v>0.77455696202531643</v>
      </c>
      <c r="U1063" s="44">
        <f t="shared" si="559"/>
        <v>0.91624937406109164</v>
      </c>
      <c r="W1063" s="51">
        <f t="shared" si="549"/>
        <v>39266</v>
      </c>
      <c r="X1063" s="44">
        <f t="shared" si="560"/>
        <v>3.3451080050825919</v>
      </c>
      <c r="Y1063" s="44">
        <f t="shared" si="561"/>
        <v>1.1994356994356994</v>
      </c>
      <c r="Z1063" s="44">
        <f t="shared" si="562"/>
        <v>1.2057992565055762</v>
      </c>
      <c r="AA1063" s="44">
        <f t="shared" si="563"/>
        <v>1.1107849393746012</v>
      </c>
      <c r="AB1063" s="44">
        <f t="shared" si="564"/>
        <v>1.2909788227447057</v>
      </c>
      <c r="AC1063" s="44">
        <f t="shared" si="565"/>
        <v>1.0955309553095531</v>
      </c>
      <c r="AE1063" s="48">
        <f t="shared" si="550"/>
        <v>39266</v>
      </c>
      <c r="AF1063" s="53">
        <f t="shared" si="566"/>
        <v>3.4033201111960882</v>
      </c>
      <c r="AG1063" s="53">
        <f t="shared" si="567"/>
        <v>6.9329427113523137</v>
      </c>
      <c r="AH1063" s="53">
        <f t="shared" si="568"/>
        <v>2.7622334827767978</v>
      </c>
      <c r="AI1063" s="53">
        <f t="shared" si="569"/>
        <v>6.4342615511424377</v>
      </c>
      <c r="AJ1063" s="53">
        <f t="shared" si="570"/>
        <v>2.8931737679975531</v>
      </c>
      <c r="AK1063" s="53">
        <f t="shared" si="571"/>
        <v>2.794280353273086</v>
      </c>
      <c r="AL1063" s="53"/>
      <c r="AM1063" s="48">
        <f t="shared" si="551"/>
        <v>39266</v>
      </c>
      <c r="AN1063" s="53">
        <f t="shared" si="546"/>
        <v>3.4034840539728162</v>
      </c>
      <c r="AO1063" s="53">
        <f t="shared" si="546"/>
        <v>6.9328809362699673</v>
      </c>
      <c r="AP1063" s="53">
        <f t="shared" si="546"/>
        <v>2.7728296951449027</v>
      </c>
      <c r="AQ1063" s="53">
        <f t="shared" si="546"/>
        <v>6.4344757785008335</v>
      </c>
      <c r="AR1063" s="53">
        <f t="shared" si="546"/>
        <v>2.892990441995912</v>
      </c>
      <c r="AS1063" s="53">
        <f t="shared" si="546"/>
        <v>2.8048414813578755</v>
      </c>
      <c r="AT1063" s="53"/>
      <c r="AU1063" s="48">
        <f t="shared" si="552"/>
        <v>39266</v>
      </c>
      <c r="AV1063" s="53">
        <f t="shared" si="572"/>
        <v>460.72963638630011</v>
      </c>
      <c r="AW1063" s="53">
        <f t="shared" si="573"/>
        <v>570.78408748310642</v>
      </c>
      <c r="AX1063" s="53">
        <f t="shared" si="574"/>
        <v>223.65644321038783</v>
      </c>
      <c r="AY1063" s="53">
        <f t="shared" si="575"/>
        <v>568.55027978833368</v>
      </c>
      <c r="AZ1063" s="53">
        <f t="shared" si="576"/>
        <v>228.54624491767706</v>
      </c>
      <c r="BA1063" s="53">
        <f t="shared" si="577"/>
        <v>224.05073753086708</v>
      </c>
      <c r="BB1063" s="58">
        <f t="shared" si="578"/>
        <v>2276.3174293166721</v>
      </c>
      <c r="BC1063">
        <f t="shared" si="553"/>
        <v>4.489235680011916E-4</v>
      </c>
      <c r="BD1063">
        <v>2276.3178782402401</v>
      </c>
      <c r="BE1063" s="48">
        <f t="shared" si="547"/>
        <v>39266</v>
      </c>
    </row>
    <row r="1064" spans="1:63">
      <c r="A1064" s="48">
        <v>39268</v>
      </c>
      <c r="B1064" s="49">
        <v>40.65</v>
      </c>
      <c r="C1064" s="50">
        <v>135.97</v>
      </c>
      <c r="D1064" s="49">
        <v>68.3</v>
      </c>
      <c r="E1064" s="50">
        <v>81.92</v>
      </c>
      <c r="F1064" s="49">
        <v>66.78</v>
      </c>
      <c r="G1064" s="50">
        <v>80.209999999999994</v>
      </c>
      <c r="H1064" s="49">
        <v>79.569999999999993</v>
      </c>
      <c r="I1064" s="50">
        <v>88.38</v>
      </c>
      <c r="J1064">
        <v>62.18</v>
      </c>
      <c r="K1064">
        <v>80.27</v>
      </c>
      <c r="L1064" s="49">
        <v>73.09</v>
      </c>
      <c r="M1064" s="50">
        <v>79.77</v>
      </c>
      <c r="O1064" s="48">
        <f t="shared" si="548"/>
        <v>39268</v>
      </c>
      <c r="P1064" s="44">
        <f t="shared" si="554"/>
        <v>0.29896300654556152</v>
      </c>
      <c r="Q1064" s="44">
        <f t="shared" si="555"/>
        <v>0.833740234375</v>
      </c>
      <c r="R1064" s="44">
        <f t="shared" si="556"/>
        <v>0.83256451813988286</v>
      </c>
      <c r="S1064" s="44">
        <f t="shared" si="557"/>
        <v>0.90031681375876893</v>
      </c>
      <c r="T1064" s="44">
        <f t="shared" si="558"/>
        <v>0.77463560483368632</v>
      </c>
      <c r="U1064" s="44">
        <f t="shared" si="559"/>
        <v>0.91625924533032477</v>
      </c>
      <c r="W1064" s="51">
        <f t="shared" si="549"/>
        <v>39268</v>
      </c>
      <c r="X1064" s="44">
        <f t="shared" si="560"/>
        <v>3.3451080050825919</v>
      </c>
      <c r="Y1064" s="44">
        <f t="shared" si="561"/>
        <v>1.1994356994356994</v>
      </c>
      <c r="Z1064" s="44">
        <f t="shared" si="562"/>
        <v>1.2057992565055762</v>
      </c>
      <c r="AA1064" s="44">
        <f t="shared" si="563"/>
        <v>1.1107849393746012</v>
      </c>
      <c r="AB1064" s="44">
        <f t="shared" si="564"/>
        <v>1.2909788227447057</v>
      </c>
      <c r="AC1064" s="44">
        <f t="shared" si="565"/>
        <v>1.0955309553095531</v>
      </c>
      <c r="AE1064" s="48">
        <f t="shared" si="550"/>
        <v>39268</v>
      </c>
      <c r="AF1064" s="53">
        <f t="shared" si="566"/>
        <v>3.4033201111960882</v>
      </c>
      <c r="AG1064" s="53">
        <f t="shared" si="567"/>
        <v>6.9329427113523137</v>
      </c>
      <c r="AH1064" s="53">
        <f t="shared" si="568"/>
        <v>2.7622334827767978</v>
      </c>
      <c r="AI1064" s="53">
        <f t="shared" si="569"/>
        <v>6.4342615511424377</v>
      </c>
      <c r="AJ1064" s="53">
        <f t="shared" si="570"/>
        <v>2.8931737679975531</v>
      </c>
      <c r="AK1064" s="53">
        <f t="shared" si="571"/>
        <v>2.794280353273086</v>
      </c>
      <c r="AL1064" s="53"/>
      <c r="AM1064" s="48">
        <f t="shared" si="551"/>
        <v>39268</v>
      </c>
      <c r="AN1064" s="53">
        <f t="shared" si="546"/>
        <v>3.4035363800022642</v>
      </c>
      <c r="AO1064" s="53">
        <f t="shared" si="546"/>
        <v>6.9330661258112709</v>
      </c>
      <c r="AP1064" s="53">
        <f t="shared" si="546"/>
        <v>2.7730218744651767</v>
      </c>
      <c r="AQ1064" s="53">
        <f t="shared" ref="AQ1064:AS1127" si="579">AI1064*AA1064*S1064</f>
        <v>6.4346370378465014</v>
      </c>
      <c r="AR1064" s="53">
        <f t="shared" si="579"/>
        <v>2.8932841749349989</v>
      </c>
      <c r="AS1064" s="53">
        <f t="shared" si="579"/>
        <v>2.8048716994908447</v>
      </c>
      <c r="AT1064" s="53"/>
      <c r="AU1064" s="48">
        <f t="shared" si="552"/>
        <v>39268</v>
      </c>
      <c r="AV1064" s="53">
        <f t="shared" si="572"/>
        <v>462.77884158890788</v>
      </c>
      <c r="AW1064" s="53">
        <f t="shared" si="573"/>
        <v>567.95677702645935</v>
      </c>
      <c r="AX1064" s="53">
        <f t="shared" si="574"/>
        <v>222.4240845508518</v>
      </c>
      <c r="AY1064" s="53">
        <f t="shared" si="575"/>
        <v>568.69322140487373</v>
      </c>
      <c r="AZ1064" s="53">
        <f t="shared" si="576"/>
        <v>232.24392072203236</v>
      </c>
      <c r="BA1064" s="53">
        <f t="shared" si="577"/>
        <v>223.74461546838467</v>
      </c>
      <c r="BB1064" s="58">
        <f t="shared" si="578"/>
        <v>2277.84146076151</v>
      </c>
      <c r="BC1064">
        <f t="shared" si="553"/>
        <v>3.0209020750135096E-2</v>
      </c>
      <c r="BD1064">
        <v>2277.8112517407599</v>
      </c>
      <c r="BE1064" s="48">
        <f t="shared" si="547"/>
        <v>39268</v>
      </c>
    </row>
    <row r="1065" spans="1:63">
      <c r="A1065" s="48">
        <v>39269</v>
      </c>
      <c r="B1065" s="49">
        <v>41.34</v>
      </c>
      <c r="C1065" s="50">
        <v>138.30000000000001</v>
      </c>
      <c r="D1065" s="49">
        <v>68.790000000000006</v>
      </c>
      <c r="E1065" s="50">
        <v>82.51</v>
      </c>
      <c r="F1065" s="49">
        <v>66.62</v>
      </c>
      <c r="G1065" s="50">
        <v>80.02</v>
      </c>
      <c r="H1065" s="49">
        <v>79.88</v>
      </c>
      <c r="I1065" s="50">
        <v>88.73</v>
      </c>
      <c r="J1065">
        <v>62.04</v>
      </c>
      <c r="K1065">
        <v>80.099999999999994</v>
      </c>
      <c r="L1065" s="49">
        <v>73.08</v>
      </c>
      <c r="M1065" s="50">
        <v>79.760000000000005</v>
      </c>
      <c r="O1065" s="48">
        <f t="shared" si="548"/>
        <v>39269</v>
      </c>
      <c r="P1065" s="44">
        <f t="shared" si="554"/>
        <v>0.29891540130151845</v>
      </c>
      <c r="Q1065" s="44">
        <f t="shared" si="555"/>
        <v>0.83371712519694585</v>
      </c>
      <c r="R1065" s="44">
        <f t="shared" si="556"/>
        <v>0.83254186453386658</v>
      </c>
      <c r="S1065" s="44">
        <f t="shared" si="557"/>
        <v>0.90025921334385206</v>
      </c>
      <c r="T1065" s="44">
        <f t="shared" si="558"/>
        <v>0.77453183520599256</v>
      </c>
      <c r="U1065" s="44">
        <f t="shared" si="559"/>
        <v>0.91624874623871611</v>
      </c>
      <c r="W1065" s="51">
        <f t="shared" si="549"/>
        <v>39269</v>
      </c>
      <c r="X1065" s="44">
        <f t="shared" si="560"/>
        <v>3.3451080050825919</v>
      </c>
      <c r="Y1065" s="44">
        <f t="shared" si="561"/>
        <v>1.1994356994356994</v>
      </c>
      <c r="Z1065" s="44">
        <f t="shared" si="562"/>
        <v>1.2057992565055762</v>
      </c>
      <c r="AA1065" s="44">
        <f t="shared" si="563"/>
        <v>1.1107849393746012</v>
      </c>
      <c r="AB1065" s="44">
        <f t="shared" si="564"/>
        <v>1.2909788227447057</v>
      </c>
      <c r="AC1065" s="44">
        <f t="shared" si="565"/>
        <v>1.0955309553095531</v>
      </c>
      <c r="AE1065" s="48">
        <f t="shared" si="550"/>
        <v>39269</v>
      </c>
      <c r="AF1065" s="53">
        <f t="shared" si="566"/>
        <v>3.4033201111960882</v>
      </c>
      <c r="AG1065" s="53">
        <f t="shared" si="567"/>
        <v>6.9329427113523137</v>
      </c>
      <c r="AH1065" s="53">
        <f t="shared" si="568"/>
        <v>2.7622334827767978</v>
      </c>
      <c r="AI1065" s="53">
        <f t="shared" si="569"/>
        <v>6.4342615511424377</v>
      </c>
      <c r="AJ1065" s="53">
        <f t="shared" si="570"/>
        <v>2.8931737679975531</v>
      </c>
      <c r="AK1065" s="53">
        <f t="shared" si="571"/>
        <v>2.794280353273086</v>
      </c>
      <c r="AL1065" s="53"/>
      <c r="AM1065" s="48">
        <f t="shared" si="551"/>
        <v>39269</v>
      </c>
      <c r="AN1065" s="53">
        <f t="shared" ref="AN1065:AS1128" si="580">AF1065*X1065*P1065</f>
        <v>3.4029944193702391</v>
      </c>
      <c r="AO1065" s="53">
        <f t="shared" si="580"/>
        <v>6.9328739586913972</v>
      </c>
      <c r="AP1065" s="53">
        <f t="shared" si="580"/>
        <v>2.7729464221204636</v>
      </c>
      <c r="AQ1065" s="53">
        <f t="shared" si="579"/>
        <v>6.4342253630254218</v>
      </c>
      <c r="AR1065" s="53">
        <f t="shared" si="579"/>
        <v>2.8928965926708066</v>
      </c>
      <c r="AS1065" s="53">
        <f t="shared" si="579"/>
        <v>2.8048395594550706</v>
      </c>
      <c r="AT1065" s="53"/>
      <c r="AU1065" s="48">
        <f t="shared" si="552"/>
        <v>39269</v>
      </c>
      <c r="AV1065" s="53">
        <f t="shared" si="572"/>
        <v>470.63412819890408</v>
      </c>
      <c r="AW1065" s="53">
        <f t="shared" si="573"/>
        <v>572.03143033162723</v>
      </c>
      <c r="AX1065" s="53">
        <f t="shared" si="574"/>
        <v>221.89117269807949</v>
      </c>
      <c r="AY1065" s="53">
        <f t="shared" si="575"/>
        <v>570.90881646124569</v>
      </c>
      <c r="AZ1065" s="53">
        <f t="shared" si="576"/>
        <v>231.7210170729316</v>
      </c>
      <c r="BA1065" s="53">
        <f t="shared" si="577"/>
        <v>223.71400326213643</v>
      </c>
      <c r="BB1065" s="58">
        <f t="shared" si="578"/>
        <v>2290.9005680249247</v>
      </c>
      <c r="BC1065">
        <f t="shared" si="553"/>
        <v>4.0571886529505718E-4</v>
      </c>
      <c r="BD1065">
        <v>2290.90097374379</v>
      </c>
      <c r="BE1065" s="48">
        <f t="shared" si="547"/>
        <v>39269</v>
      </c>
    </row>
    <row r="1066" spans="1:63">
      <c r="A1066" s="48">
        <v>39272</v>
      </c>
      <c r="B1066" s="49">
        <v>41.74</v>
      </c>
      <c r="C1066" s="50">
        <v>139.63999999999999</v>
      </c>
      <c r="D1066" s="49">
        <v>68.959999999999994</v>
      </c>
      <c r="E1066" s="50">
        <v>82.71</v>
      </c>
      <c r="F1066" s="49">
        <v>66.86</v>
      </c>
      <c r="G1066" s="50">
        <v>80.31</v>
      </c>
      <c r="H1066" s="49">
        <v>79.989999999999995</v>
      </c>
      <c r="I1066" s="50">
        <v>88.85</v>
      </c>
      <c r="J1066">
        <v>62.28</v>
      </c>
      <c r="K1066">
        <v>80.400000000000006</v>
      </c>
      <c r="L1066" s="49">
        <v>73.14</v>
      </c>
      <c r="M1066" s="50">
        <v>79.819999999999993</v>
      </c>
      <c r="O1066" s="48">
        <f t="shared" si="548"/>
        <v>39272</v>
      </c>
      <c r="P1066" s="44">
        <f t="shared" si="554"/>
        <v>0.29891148668003442</v>
      </c>
      <c r="Q1066" s="44">
        <f t="shared" si="555"/>
        <v>0.83375649860959977</v>
      </c>
      <c r="R1066" s="44">
        <f t="shared" si="556"/>
        <v>0.83252396961773123</v>
      </c>
      <c r="S1066" s="44">
        <f t="shared" si="557"/>
        <v>0.90028137310073153</v>
      </c>
      <c r="T1066" s="44">
        <f t="shared" si="558"/>
        <v>0.77462686567164174</v>
      </c>
      <c r="U1066" s="44">
        <f t="shared" si="559"/>
        <v>0.916311701327988</v>
      </c>
      <c r="W1066" s="51">
        <f t="shared" si="549"/>
        <v>39272</v>
      </c>
      <c r="X1066" s="44">
        <f t="shared" si="560"/>
        <v>3.3451080050825919</v>
      </c>
      <c r="Y1066" s="44">
        <f t="shared" si="561"/>
        <v>1.1994356994356994</v>
      </c>
      <c r="Z1066" s="44">
        <f t="shared" si="562"/>
        <v>1.2057992565055762</v>
      </c>
      <c r="AA1066" s="44">
        <f t="shared" si="563"/>
        <v>1.1107849393746012</v>
      </c>
      <c r="AB1066" s="44">
        <f t="shared" si="564"/>
        <v>1.2909788227447057</v>
      </c>
      <c r="AC1066" s="44">
        <f t="shared" si="565"/>
        <v>1.0955309553095531</v>
      </c>
      <c r="AE1066" s="48">
        <f t="shared" si="550"/>
        <v>39272</v>
      </c>
      <c r="AF1066" s="53">
        <f t="shared" si="566"/>
        <v>3.4033201111960882</v>
      </c>
      <c r="AG1066" s="53">
        <f t="shared" si="567"/>
        <v>6.9329427113523137</v>
      </c>
      <c r="AH1066" s="53">
        <f t="shared" si="568"/>
        <v>2.7622334827767978</v>
      </c>
      <c r="AI1066" s="53">
        <f t="shared" si="569"/>
        <v>6.4342615511424377</v>
      </c>
      <c r="AJ1066" s="53">
        <f t="shared" si="570"/>
        <v>2.8931737679975531</v>
      </c>
      <c r="AK1066" s="53">
        <f t="shared" si="571"/>
        <v>2.794280353273086</v>
      </c>
      <c r="AL1066" s="53"/>
      <c r="AM1066" s="48">
        <f t="shared" si="551"/>
        <v>39272</v>
      </c>
      <c r="AN1066" s="53">
        <f t="shared" si="580"/>
        <v>3.4029498534662874</v>
      </c>
      <c r="AO1066" s="53">
        <f t="shared" si="580"/>
        <v>6.9332013729893687</v>
      </c>
      <c r="AP1066" s="53">
        <f t="shared" si="580"/>
        <v>2.772886819539758</v>
      </c>
      <c r="AQ1066" s="53">
        <f t="shared" si="579"/>
        <v>6.4343837405989461</v>
      </c>
      <c r="AR1066" s="53">
        <f t="shared" si="579"/>
        <v>2.8932515339369762</v>
      </c>
      <c r="AS1066" s="53">
        <f t="shared" si="579"/>
        <v>2.8050322788727873</v>
      </c>
      <c r="AT1066" s="53"/>
      <c r="AU1066" s="48">
        <f t="shared" si="552"/>
        <v>39272</v>
      </c>
      <c r="AV1066" s="53">
        <f t="shared" si="572"/>
        <v>475.18791753803231</v>
      </c>
      <c r="AW1066" s="53">
        <f t="shared" si="573"/>
        <v>573.4450855599506</v>
      </c>
      <c r="AX1066" s="53">
        <f t="shared" si="574"/>
        <v>222.69054047723796</v>
      </c>
      <c r="AY1066" s="53">
        <f t="shared" si="575"/>
        <v>571.69499535221632</v>
      </c>
      <c r="AZ1066" s="53">
        <f t="shared" si="576"/>
        <v>232.61742332853291</v>
      </c>
      <c r="BA1066" s="53">
        <f t="shared" si="577"/>
        <v>223.89767649962587</v>
      </c>
      <c r="BB1066" s="58">
        <f t="shared" si="578"/>
        <v>2299.5336387555958</v>
      </c>
      <c r="BC1066">
        <f t="shared" si="553"/>
        <v>3.0183901065811369E-2</v>
      </c>
      <c r="BD1066">
        <v>2299.50345485453</v>
      </c>
      <c r="BE1066" s="48">
        <f t="shared" si="547"/>
        <v>39272</v>
      </c>
    </row>
    <row r="1067" spans="1:63">
      <c r="A1067" s="48">
        <v>39273</v>
      </c>
      <c r="B1067" s="49">
        <v>40.92</v>
      </c>
      <c r="C1067" s="50">
        <v>136.88999999999999</v>
      </c>
      <c r="D1067" s="49">
        <v>68.12</v>
      </c>
      <c r="E1067" s="50">
        <v>81.7</v>
      </c>
      <c r="F1067" s="49">
        <v>67.319999999999993</v>
      </c>
      <c r="G1067" s="50">
        <v>80.86</v>
      </c>
      <c r="H1067" s="49">
        <v>78.819999999999993</v>
      </c>
      <c r="I1067" s="50">
        <v>87.55</v>
      </c>
      <c r="J1067">
        <v>60.38</v>
      </c>
      <c r="K1067">
        <v>77.95</v>
      </c>
      <c r="L1067" s="49">
        <v>73.27</v>
      </c>
      <c r="M1067" s="50">
        <v>79.97</v>
      </c>
      <c r="O1067" s="48">
        <f t="shared" si="548"/>
        <v>39273</v>
      </c>
      <c r="P1067" s="44">
        <f t="shared" si="554"/>
        <v>0.29892614507999127</v>
      </c>
      <c r="Q1067" s="44">
        <f t="shared" si="555"/>
        <v>0.83378212974296206</v>
      </c>
      <c r="R1067" s="44">
        <f t="shared" si="556"/>
        <v>0.83255008656937912</v>
      </c>
      <c r="S1067" s="44">
        <f t="shared" si="557"/>
        <v>0.90028555111364927</v>
      </c>
      <c r="T1067" s="44">
        <f t="shared" si="558"/>
        <v>0.77459910198845416</v>
      </c>
      <c r="U1067" s="44">
        <f t="shared" si="559"/>
        <v>0.91621858196823802</v>
      </c>
      <c r="W1067" s="51">
        <f t="shared" si="549"/>
        <v>39273</v>
      </c>
      <c r="X1067" s="44">
        <f t="shared" si="560"/>
        <v>3.3451080050825919</v>
      </c>
      <c r="Y1067" s="44">
        <f t="shared" si="561"/>
        <v>1.1994356994356994</v>
      </c>
      <c r="Z1067" s="44">
        <f t="shared" si="562"/>
        <v>1.2057992565055762</v>
      </c>
      <c r="AA1067" s="44">
        <f t="shared" si="563"/>
        <v>1.1107849393746012</v>
      </c>
      <c r="AB1067" s="44">
        <f t="shared" si="564"/>
        <v>1.2909788227447057</v>
      </c>
      <c r="AC1067" s="44">
        <f t="shared" si="565"/>
        <v>1.0955309553095531</v>
      </c>
      <c r="AE1067" s="48">
        <f t="shared" si="550"/>
        <v>39273</v>
      </c>
      <c r="AF1067" s="53">
        <f t="shared" si="566"/>
        <v>3.4033201111960882</v>
      </c>
      <c r="AG1067" s="53">
        <f t="shared" si="567"/>
        <v>6.9329427113523137</v>
      </c>
      <c r="AH1067" s="53">
        <f t="shared" si="568"/>
        <v>2.7622334827767978</v>
      </c>
      <c r="AI1067" s="53">
        <f t="shared" si="569"/>
        <v>6.4342615511424377</v>
      </c>
      <c r="AJ1067" s="53">
        <f t="shared" si="570"/>
        <v>2.8931737679975531</v>
      </c>
      <c r="AK1067" s="53">
        <f t="shared" si="571"/>
        <v>2.794280353273086</v>
      </c>
      <c r="AL1067" s="53"/>
      <c r="AM1067" s="48">
        <f t="shared" si="551"/>
        <v>39273</v>
      </c>
      <c r="AN1067" s="53">
        <f t="shared" si="580"/>
        <v>3.4031167316299178</v>
      </c>
      <c r="AO1067" s="53">
        <f t="shared" si="580"/>
        <v>6.9334145117286949</v>
      </c>
      <c r="AP1067" s="53">
        <f t="shared" si="580"/>
        <v>2.7729738072465797</v>
      </c>
      <c r="AQ1067" s="53">
        <f t="shared" si="579"/>
        <v>6.4344136011949651</v>
      </c>
      <c r="AR1067" s="53">
        <f t="shared" si="579"/>
        <v>2.8931478358566101</v>
      </c>
      <c r="AS1067" s="53">
        <f t="shared" si="579"/>
        <v>2.8047472199681502</v>
      </c>
      <c r="AT1067" s="53"/>
      <c r="AU1067" s="48">
        <f t="shared" si="552"/>
        <v>39273</v>
      </c>
      <c r="AV1067" s="53">
        <f t="shared" si="572"/>
        <v>465.85264939281939</v>
      </c>
      <c r="AW1067" s="53">
        <f t="shared" si="573"/>
        <v>566.45996560823437</v>
      </c>
      <c r="AX1067" s="53">
        <f t="shared" si="574"/>
        <v>224.22266205395843</v>
      </c>
      <c r="AY1067" s="53">
        <f t="shared" si="575"/>
        <v>563.33291078461923</v>
      </c>
      <c r="AZ1067" s="53">
        <f t="shared" si="576"/>
        <v>225.52087380502277</v>
      </c>
      <c r="BA1067" s="53">
        <f t="shared" si="577"/>
        <v>224.29563518085297</v>
      </c>
      <c r="BB1067" s="58">
        <f t="shared" si="578"/>
        <v>2269.6846968255072</v>
      </c>
      <c r="BC1067">
        <f t="shared" si="553"/>
        <v>4.8111414298546151E-4</v>
      </c>
      <c r="BD1067">
        <v>2269.6851779396502</v>
      </c>
      <c r="BE1067" s="48">
        <f t="shared" si="547"/>
        <v>39273</v>
      </c>
    </row>
    <row r="1068" spans="1:63">
      <c r="A1068" s="48">
        <v>39274</v>
      </c>
      <c r="B1068" s="49">
        <v>41.26</v>
      </c>
      <c r="C1068" s="50">
        <v>138.02000000000001</v>
      </c>
      <c r="D1068" s="49">
        <v>68.760000000000005</v>
      </c>
      <c r="E1068" s="50">
        <v>82.47</v>
      </c>
      <c r="F1068" s="49">
        <v>67.09</v>
      </c>
      <c r="G1068" s="50">
        <v>80.58</v>
      </c>
      <c r="H1068" s="49">
        <v>79.25</v>
      </c>
      <c r="I1068" s="50">
        <v>88.02</v>
      </c>
      <c r="J1068">
        <v>60.38</v>
      </c>
      <c r="K1068">
        <v>77.95</v>
      </c>
      <c r="L1068" s="49">
        <v>73.239999999999995</v>
      </c>
      <c r="M1068" s="50">
        <v>79.930000000000007</v>
      </c>
      <c r="O1068" s="48">
        <f t="shared" si="548"/>
        <v>39274</v>
      </c>
      <c r="P1068" s="44">
        <f t="shared" si="554"/>
        <v>0.29894218229242137</v>
      </c>
      <c r="Q1068" s="44">
        <f t="shared" si="555"/>
        <v>0.83375773008366683</v>
      </c>
      <c r="R1068" s="44">
        <f t="shared" si="556"/>
        <v>0.83258873169520975</v>
      </c>
      <c r="S1068" s="44">
        <f t="shared" si="557"/>
        <v>0.90036355373778687</v>
      </c>
      <c r="T1068" s="44">
        <f t="shared" si="558"/>
        <v>0.77459910198845416</v>
      </c>
      <c r="U1068" s="44">
        <f t="shared" si="559"/>
        <v>0.91630176404353791</v>
      </c>
      <c r="W1068" s="51">
        <f t="shared" si="549"/>
        <v>39274</v>
      </c>
      <c r="X1068" s="44">
        <f t="shared" si="560"/>
        <v>3.3451080050825919</v>
      </c>
      <c r="Y1068" s="44">
        <f t="shared" si="561"/>
        <v>1.1994356994356994</v>
      </c>
      <c r="Z1068" s="44">
        <f t="shared" si="562"/>
        <v>1.2057992565055762</v>
      </c>
      <c r="AA1068" s="44">
        <f t="shared" si="563"/>
        <v>1.1107849393746012</v>
      </c>
      <c r="AB1068" s="44">
        <f t="shared" si="564"/>
        <v>1.2909788227447057</v>
      </c>
      <c r="AC1068" s="44">
        <f t="shared" si="565"/>
        <v>1.0955309553095531</v>
      </c>
      <c r="AE1068" s="48">
        <f t="shared" si="550"/>
        <v>39274</v>
      </c>
      <c r="AF1068" s="53">
        <f t="shared" si="566"/>
        <v>3.4033201111960882</v>
      </c>
      <c r="AG1068" s="53">
        <f t="shared" si="567"/>
        <v>6.9329427113523137</v>
      </c>
      <c r="AH1068" s="53">
        <f t="shared" si="568"/>
        <v>2.7622334827767978</v>
      </c>
      <c r="AI1068" s="53">
        <f t="shared" si="569"/>
        <v>6.4342615511424377</v>
      </c>
      <c r="AJ1068" s="53">
        <f t="shared" si="570"/>
        <v>2.8931737679975531</v>
      </c>
      <c r="AK1068" s="53">
        <f t="shared" si="571"/>
        <v>2.794280353273086</v>
      </c>
      <c r="AL1068" s="53"/>
      <c r="AM1068" s="48">
        <f t="shared" si="551"/>
        <v>39274</v>
      </c>
      <c r="AN1068" s="53">
        <f t="shared" si="580"/>
        <v>3.4032993068474018</v>
      </c>
      <c r="AO1068" s="53">
        <f t="shared" si="580"/>
        <v>6.9332116134585062</v>
      </c>
      <c r="AP1068" s="53">
        <f t="shared" si="580"/>
        <v>2.7731025225316235</v>
      </c>
      <c r="AQ1068" s="53">
        <f t="shared" si="579"/>
        <v>6.4349710922543952</v>
      </c>
      <c r="AR1068" s="53">
        <f t="shared" si="579"/>
        <v>2.8931478358566101</v>
      </c>
      <c r="AS1068" s="53">
        <f t="shared" si="579"/>
        <v>2.8050018586526742</v>
      </c>
      <c r="AT1068" s="53"/>
      <c r="AU1068" s="48">
        <f t="shared" si="552"/>
        <v>39274</v>
      </c>
      <c r="AV1068" s="53">
        <f t="shared" si="572"/>
        <v>469.72337033107846</v>
      </c>
      <c r="AW1068" s="53">
        <f t="shared" si="573"/>
        <v>571.78196176192296</v>
      </c>
      <c r="AX1068" s="53">
        <f t="shared" si="574"/>
        <v>223.45660126559821</v>
      </c>
      <c r="AY1068" s="53">
        <f t="shared" si="575"/>
        <v>566.40615554023179</v>
      </c>
      <c r="AZ1068" s="53">
        <f t="shared" si="576"/>
        <v>225.52087380502277</v>
      </c>
      <c r="BA1068" s="53">
        <f t="shared" si="577"/>
        <v>224.20379856210826</v>
      </c>
      <c r="BB1068" s="58">
        <f t="shared" si="578"/>
        <v>2281.0927612659625</v>
      </c>
      <c r="BC1068">
        <f t="shared" si="553"/>
        <v>3.0145627262299968E-2</v>
      </c>
      <c r="BD1068">
        <v>2281.0626156387002</v>
      </c>
      <c r="BE1068" s="48">
        <f t="shared" si="547"/>
        <v>39274</v>
      </c>
    </row>
    <row r="1069" spans="1:63">
      <c r="A1069" s="48">
        <v>39275</v>
      </c>
      <c r="B1069" s="49">
        <v>42.16</v>
      </c>
      <c r="C1069" s="50">
        <v>141.05000000000001</v>
      </c>
      <c r="D1069" s="49">
        <v>69.72</v>
      </c>
      <c r="E1069" s="50">
        <v>83.62</v>
      </c>
      <c r="F1069" s="49">
        <v>66.900000000000006</v>
      </c>
      <c r="G1069" s="50">
        <v>80.349999999999994</v>
      </c>
      <c r="H1069" s="49">
        <v>80.569999999999993</v>
      </c>
      <c r="I1069" s="50">
        <v>89.49</v>
      </c>
      <c r="J1069">
        <v>61.14</v>
      </c>
      <c r="K1069">
        <v>78.930000000000007</v>
      </c>
      <c r="L1069" s="49">
        <v>73.19</v>
      </c>
      <c r="M1069" s="50">
        <v>79.88</v>
      </c>
      <c r="O1069" s="48">
        <f t="shared" si="548"/>
        <v>39275</v>
      </c>
      <c r="P1069" s="44">
        <f t="shared" si="554"/>
        <v>0.29890109890109884</v>
      </c>
      <c r="Q1069" s="44">
        <f t="shared" si="555"/>
        <v>0.83377182492226731</v>
      </c>
      <c r="R1069" s="44">
        <f t="shared" si="556"/>
        <v>0.83260734287492233</v>
      </c>
      <c r="S1069" s="44">
        <f t="shared" si="557"/>
        <v>0.90032405855402831</v>
      </c>
      <c r="T1069" s="44">
        <f t="shared" si="558"/>
        <v>0.77461041429114397</v>
      </c>
      <c r="U1069" s="44">
        <f t="shared" si="559"/>
        <v>0.91624937406109164</v>
      </c>
      <c r="W1069" s="51">
        <f t="shared" si="549"/>
        <v>39275</v>
      </c>
      <c r="X1069" s="44">
        <f t="shared" si="560"/>
        <v>3.3451080050825919</v>
      </c>
      <c r="Y1069" s="44">
        <f t="shared" si="561"/>
        <v>1.1994356994356994</v>
      </c>
      <c r="Z1069" s="44">
        <f t="shared" si="562"/>
        <v>1.2057992565055762</v>
      </c>
      <c r="AA1069" s="44">
        <f t="shared" si="563"/>
        <v>1.1107849393746012</v>
      </c>
      <c r="AB1069" s="44">
        <f t="shared" si="564"/>
        <v>1.2909788227447057</v>
      </c>
      <c r="AC1069" s="44">
        <f t="shared" si="565"/>
        <v>1.0955309553095531</v>
      </c>
      <c r="AE1069" s="48">
        <f t="shared" si="550"/>
        <v>39275</v>
      </c>
      <c r="AF1069" s="53">
        <f t="shared" si="566"/>
        <v>3.4033201111960882</v>
      </c>
      <c r="AG1069" s="53">
        <f t="shared" si="567"/>
        <v>6.9329427113523137</v>
      </c>
      <c r="AH1069" s="53">
        <f t="shared" si="568"/>
        <v>2.7622334827767978</v>
      </c>
      <c r="AI1069" s="53">
        <f t="shared" si="569"/>
        <v>6.4342615511424377</v>
      </c>
      <c r="AJ1069" s="53">
        <f t="shared" si="570"/>
        <v>2.8931737679975531</v>
      </c>
      <c r="AK1069" s="53">
        <f t="shared" si="571"/>
        <v>2.794280353273086</v>
      </c>
      <c r="AL1069" s="53"/>
      <c r="AM1069" s="48">
        <f t="shared" si="551"/>
        <v>39275</v>
      </c>
      <c r="AN1069" s="53">
        <f t="shared" si="580"/>
        <v>3.4028315940738523</v>
      </c>
      <c r="AO1069" s="53">
        <f t="shared" si="580"/>
        <v>6.933328820766036</v>
      </c>
      <c r="AP1069" s="53">
        <f t="shared" si="580"/>
        <v>2.7731645107707665</v>
      </c>
      <c r="AQ1069" s="53">
        <f t="shared" si="579"/>
        <v>6.4346888169837957</v>
      </c>
      <c r="AR1069" s="53">
        <f t="shared" si="579"/>
        <v>2.8931900876020116</v>
      </c>
      <c r="AS1069" s="53">
        <f t="shared" si="579"/>
        <v>2.8048414813578755</v>
      </c>
      <c r="AT1069" s="53"/>
      <c r="AU1069" s="48">
        <f t="shared" si="552"/>
        <v>39275</v>
      </c>
      <c r="AV1069" s="53">
        <f t="shared" si="572"/>
        <v>479.96939634411689</v>
      </c>
      <c r="AW1069" s="53">
        <f t="shared" si="573"/>
        <v>579.76495599245595</v>
      </c>
      <c r="AX1069" s="53">
        <f t="shared" si="574"/>
        <v>222.82376844043108</v>
      </c>
      <c r="AY1069" s="53">
        <f t="shared" si="575"/>
        <v>575.84030223187983</v>
      </c>
      <c r="AZ1069" s="53">
        <f t="shared" si="576"/>
        <v>228.35949361442678</v>
      </c>
      <c r="BA1069" s="53">
        <f t="shared" si="577"/>
        <v>224.05073753086708</v>
      </c>
      <c r="BB1069" s="58">
        <f t="shared" si="578"/>
        <v>2310.8086541541775</v>
      </c>
      <c r="BC1069">
        <f t="shared" si="553"/>
        <v>4.5559895261249039E-4</v>
      </c>
      <c r="BD1069">
        <v>2310.8091097531301</v>
      </c>
      <c r="BE1069" s="48">
        <f t="shared" si="547"/>
        <v>39275</v>
      </c>
    </row>
    <row r="1070" spans="1:63">
      <c r="A1070" s="48">
        <v>39276</v>
      </c>
      <c r="B1070" s="49">
        <v>42.69</v>
      </c>
      <c r="C1070" s="50">
        <v>142.80000000000001</v>
      </c>
      <c r="D1070" s="49">
        <v>69.67</v>
      </c>
      <c r="E1070" s="50">
        <v>83.56</v>
      </c>
      <c r="F1070" s="49">
        <v>67.05</v>
      </c>
      <c r="G1070" s="50">
        <v>80.53</v>
      </c>
      <c r="H1070" s="49">
        <v>80.849999999999994</v>
      </c>
      <c r="I1070" s="50">
        <v>89.8</v>
      </c>
      <c r="J1070">
        <v>61.72</v>
      </c>
      <c r="K1070">
        <v>79.680000000000007</v>
      </c>
      <c r="L1070" s="49">
        <v>73.23</v>
      </c>
      <c r="M1070" s="50">
        <v>79.92</v>
      </c>
      <c r="O1070" s="48">
        <f t="shared" si="548"/>
        <v>39276</v>
      </c>
      <c r="P1070" s="44">
        <f t="shared" si="554"/>
        <v>0.29894957983193271</v>
      </c>
      <c r="Q1070" s="44">
        <f t="shared" si="555"/>
        <v>0.83377213977979892</v>
      </c>
      <c r="R1070" s="44">
        <f t="shared" si="556"/>
        <v>0.83260896560288089</v>
      </c>
      <c r="S1070" s="44">
        <f t="shared" si="557"/>
        <v>0.90033407572383073</v>
      </c>
      <c r="T1070" s="44">
        <f t="shared" si="558"/>
        <v>0.77459839357429716</v>
      </c>
      <c r="U1070" s="44">
        <f t="shared" si="559"/>
        <v>0.91629129129129128</v>
      </c>
      <c r="W1070" s="51">
        <f t="shared" si="549"/>
        <v>39276</v>
      </c>
      <c r="X1070" s="44">
        <f t="shared" si="560"/>
        <v>3.3451080050825919</v>
      </c>
      <c r="Y1070" s="44">
        <f t="shared" si="561"/>
        <v>1.1994356994356994</v>
      </c>
      <c r="Z1070" s="44">
        <f t="shared" si="562"/>
        <v>1.2057992565055762</v>
      </c>
      <c r="AA1070" s="44">
        <f t="shared" si="563"/>
        <v>1.1107849393746012</v>
      </c>
      <c r="AB1070" s="44">
        <f t="shared" si="564"/>
        <v>1.2909788227447057</v>
      </c>
      <c r="AC1070" s="44">
        <f t="shared" si="565"/>
        <v>1.0955309553095531</v>
      </c>
      <c r="AE1070" s="48">
        <f t="shared" si="550"/>
        <v>39276</v>
      </c>
      <c r="AF1070" s="53">
        <f t="shared" si="566"/>
        <v>3.4033201111960882</v>
      </c>
      <c r="AG1070" s="53">
        <f t="shared" si="567"/>
        <v>6.9329427113523137</v>
      </c>
      <c r="AH1070" s="53">
        <f t="shared" si="568"/>
        <v>2.7622334827767978</v>
      </c>
      <c r="AI1070" s="53">
        <f t="shared" si="569"/>
        <v>6.4342615511424377</v>
      </c>
      <c r="AJ1070" s="53">
        <f t="shared" si="570"/>
        <v>2.8931737679975531</v>
      </c>
      <c r="AK1070" s="53">
        <f t="shared" si="571"/>
        <v>2.794280353273086</v>
      </c>
      <c r="AL1070" s="53"/>
      <c r="AM1070" s="48">
        <f t="shared" si="551"/>
        <v>39276</v>
      </c>
      <c r="AN1070" s="53">
        <f t="shared" si="580"/>
        <v>3.4033835239388082</v>
      </c>
      <c r="AO1070" s="53">
        <f t="shared" si="580"/>
        <v>6.9333314390013046</v>
      </c>
      <c r="AP1070" s="53">
        <f t="shared" si="580"/>
        <v>2.7731699155892851</v>
      </c>
      <c r="AQ1070" s="53">
        <f t="shared" si="579"/>
        <v>6.4347604105060308</v>
      </c>
      <c r="AR1070" s="53">
        <f t="shared" si="579"/>
        <v>2.8931451899112686</v>
      </c>
      <c r="AS1070" s="53">
        <f t="shared" si="579"/>
        <v>2.8049697992474978</v>
      </c>
      <c r="AT1070" s="53"/>
      <c r="AU1070" s="48">
        <f t="shared" si="552"/>
        <v>39276</v>
      </c>
      <c r="AV1070" s="53">
        <f t="shared" si="572"/>
        <v>486.00316721846184</v>
      </c>
      <c r="AW1070" s="53">
        <f t="shared" si="573"/>
        <v>579.34917504294901</v>
      </c>
      <c r="AX1070" s="53">
        <f t="shared" si="574"/>
        <v>223.32337330240512</v>
      </c>
      <c r="AY1070" s="53">
        <f t="shared" si="575"/>
        <v>577.84148486344156</v>
      </c>
      <c r="AZ1070" s="53">
        <f t="shared" si="576"/>
        <v>230.52580873212989</v>
      </c>
      <c r="BA1070" s="53">
        <f t="shared" si="577"/>
        <v>224.17318635586003</v>
      </c>
      <c r="BB1070" s="58">
        <f t="shared" si="578"/>
        <v>2321.2161955152469</v>
      </c>
      <c r="BC1070">
        <f t="shared" si="553"/>
        <v>3.0142046116907295E-2</v>
      </c>
      <c r="BD1070">
        <v>2321.18605346913</v>
      </c>
      <c r="BE1070" s="48">
        <f t="shared" si="547"/>
        <v>39276</v>
      </c>
    </row>
    <row r="1071" spans="1:63">
      <c r="A1071" s="48">
        <v>39279</v>
      </c>
      <c r="B1071" s="49">
        <v>42.27</v>
      </c>
      <c r="C1071" s="50">
        <v>141.4</v>
      </c>
      <c r="D1071" s="49">
        <v>69.510000000000005</v>
      </c>
      <c r="E1071" s="50">
        <v>83.37</v>
      </c>
      <c r="F1071" s="49">
        <v>67.31</v>
      </c>
      <c r="G1071" s="50">
        <v>80.849999999999994</v>
      </c>
      <c r="H1071" s="49">
        <v>80.7</v>
      </c>
      <c r="I1071" s="50">
        <v>89.64</v>
      </c>
      <c r="J1071">
        <v>61.38</v>
      </c>
      <c r="K1071">
        <v>79.239999999999995</v>
      </c>
      <c r="L1071" s="49">
        <v>73.3</v>
      </c>
      <c r="M1071" s="50">
        <v>80</v>
      </c>
      <c r="O1071" s="48">
        <f t="shared" si="548"/>
        <v>39279</v>
      </c>
      <c r="P1071" s="44">
        <f t="shared" si="554"/>
        <v>0.29893917963224897</v>
      </c>
      <c r="Q1071" s="44">
        <f t="shared" si="555"/>
        <v>0.83375314861460958</v>
      </c>
      <c r="R1071" s="44">
        <f t="shared" si="556"/>
        <v>0.83252937538651828</v>
      </c>
      <c r="S1071" s="44">
        <f t="shared" si="557"/>
        <v>0.90026773761713519</v>
      </c>
      <c r="T1071" s="44">
        <f t="shared" si="558"/>
        <v>0.77460878344270578</v>
      </c>
      <c r="U1071" s="44">
        <f t="shared" si="559"/>
        <v>0.91625000000000001</v>
      </c>
      <c r="W1071" s="51">
        <f t="shared" si="549"/>
        <v>39279</v>
      </c>
      <c r="X1071" s="44">
        <f t="shared" si="560"/>
        <v>3.3451080050825919</v>
      </c>
      <c r="Y1071" s="44">
        <f t="shared" si="561"/>
        <v>1.1994356994356994</v>
      </c>
      <c r="Z1071" s="44">
        <f t="shared" si="562"/>
        <v>1.2057992565055762</v>
      </c>
      <c r="AA1071" s="44">
        <f t="shared" si="563"/>
        <v>1.1107849393746012</v>
      </c>
      <c r="AB1071" s="44">
        <f t="shared" si="564"/>
        <v>1.2909788227447057</v>
      </c>
      <c r="AC1071" s="44">
        <f t="shared" si="565"/>
        <v>1.0955309553095531</v>
      </c>
      <c r="AE1071" s="48">
        <f t="shared" si="550"/>
        <v>39279</v>
      </c>
      <c r="AF1071" s="53">
        <f t="shared" si="566"/>
        <v>3.4033201111960882</v>
      </c>
      <c r="AG1071" s="53">
        <f t="shared" si="567"/>
        <v>6.9329427113523137</v>
      </c>
      <c r="AH1071" s="53">
        <f t="shared" si="568"/>
        <v>2.7622334827767978</v>
      </c>
      <c r="AI1071" s="53">
        <f t="shared" si="569"/>
        <v>6.4342615511424377</v>
      </c>
      <c r="AJ1071" s="53">
        <f t="shared" si="570"/>
        <v>2.8931737679975531</v>
      </c>
      <c r="AK1071" s="53">
        <f t="shared" si="571"/>
        <v>2.794280353273086</v>
      </c>
      <c r="AL1071" s="53"/>
      <c r="AM1071" s="48">
        <f t="shared" si="551"/>
        <v>39279</v>
      </c>
      <c r="AN1071" s="53">
        <f t="shared" si="580"/>
        <v>3.4032651231426967</v>
      </c>
      <c r="AO1071" s="53">
        <f t="shared" si="580"/>
        <v>6.933173515707411</v>
      </c>
      <c r="AP1071" s="53">
        <f t="shared" si="580"/>
        <v>2.772904824528883</v>
      </c>
      <c r="AQ1071" s="53">
        <f t="shared" si="579"/>
        <v>6.4342862866955679</v>
      </c>
      <c r="AR1071" s="53">
        <f t="shared" si="579"/>
        <v>2.893183996340587</v>
      </c>
      <c r="AS1071" s="53">
        <f t="shared" si="579"/>
        <v>2.8048433974949716</v>
      </c>
      <c r="AT1071" s="53"/>
      <c r="AU1071" s="48">
        <f t="shared" si="552"/>
        <v>39279</v>
      </c>
      <c r="AV1071" s="53">
        <f t="shared" si="572"/>
        <v>481.22168841237732</v>
      </c>
      <c r="AW1071" s="53">
        <f t="shared" si="573"/>
        <v>578.01867600452692</v>
      </c>
      <c r="AX1071" s="53">
        <f t="shared" si="574"/>
        <v>224.18935506316018</v>
      </c>
      <c r="AY1071" s="53">
        <f t="shared" si="575"/>
        <v>576.76942273939073</v>
      </c>
      <c r="AZ1071" s="53">
        <f t="shared" si="576"/>
        <v>229.25589987002809</v>
      </c>
      <c r="BA1071" s="53">
        <f t="shared" si="577"/>
        <v>224.38747179959773</v>
      </c>
      <c r="BB1071" s="58">
        <f t="shared" si="578"/>
        <v>2313.8425138890807</v>
      </c>
      <c r="BC1071">
        <f t="shared" si="553"/>
        <v>5.0221322908328148E-4</v>
      </c>
      <c r="BD1071">
        <v>2313.8430161023098</v>
      </c>
      <c r="BE1071" s="48">
        <f t="shared" si="547"/>
        <v>39279</v>
      </c>
    </row>
    <row r="1072" spans="1:63">
      <c r="A1072" s="48">
        <v>39280</v>
      </c>
      <c r="B1072" s="49">
        <v>42.24</v>
      </c>
      <c r="C1072" s="50">
        <v>141.29</v>
      </c>
      <c r="D1072" s="49">
        <v>69.28</v>
      </c>
      <c r="E1072" s="50">
        <v>83.09</v>
      </c>
      <c r="F1072" s="49">
        <v>67.17</v>
      </c>
      <c r="G1072" s="50">
        <v>80.680000000000007</v>
      </c>
      <c r="H1072" s="49">
        <v>80.739999999999995</v>
      </c>
      <c r="I1072" s="50">
        <v>89.68</v>
      </c>
      <c r="J1072">
        <v>60.98</v>
      </c>
      <c r="K1072">
        <v>78.73</v>
      </c>
      <c r="L1072" s="49">
        <v>73.260000000000005</v>
      </c>
      <c r="M1072" s="50">
        <v>79.95</v>
      </c>
      <c r="O1072" s="48">
        <f t="shared" si="548"/>
        <v>39280</v>
      </c>
      <c r="P1072" s="44">
        <f t="shared" si="554"/>
        <v>0.29895958666572303</v>
      </c>
      <c r="Q1072" s="44">
        <f t="shared" si="555"/>
        <v>0.83379468046696348</v>
      </c>
      <c r="R1072" s="44">
        <f t="shared" si="556"/>
        <v>0.83254833911750115</v>
      </c>
      <c r="S1072" s="44">
        <f t="shared" si="557"/>
        <v>0.9003122212310436</v>
      </c>
      <c r="T1072" s="44">
        <f t="shared" si="558"/>
        <v>0.77454591642321846</v>
      </c>
      <c r="U1072" s="44">
        <f t="shared" si="559"/>
        <v>0.91632270168855534</v>
      </c>
      <c r="W1072" s="51">
        <f t="shared" si="549"/>
        <v>39280</v>
      </c>
      <c r="X1072" s="44">
        <f t="shared" si="560"/>
        <v>3.3451080050825919</v>
      </c>
      <c r="Y1072" s="44">
        <f t="shared" si="561"/>
        <v>1.1994356994356994</v>
      </c>
      <c r="Z1072" s="44">
        <f t="shared" si="562"/>
        <v>1.2057992565055762</v>
      </c>
      <c r="AA1072" s="44">
        <f t="shared" si="563"/>
        <v>1.1107849393746012</v>
      </c>
      <c r="AB1072" s="44">
        <f t="shared" si="564"/>
        <v>1.2909788227447057</v>
      </c>
      <c r="AC1072" s="44">
        <f t="shared" si="565"/>
        <v>1.0955309553095531</v>
      </c>
      <c r="AE1072" s="48">
        <f t="shared" si="550"/>
        <v>39280</v>
      </c>
      <c r="AF1072" s="53">
        <f t="shared" si="566"/>
        <v>3.4033201111960882</v>
      </c>
      <c r="AG1072" s="53">
        <f t="shared" si="567"/>
        <v>6.9329427113523137</v>
      </c>
      <c r="AH1072" s="53">
        <f t="shared" si="568"/>
        <v>2.7622334827767978</v>
      </c>
      <c r="AI1072" s="53">
        <f t="shared" si="569"/>
        <v>6.4342615511424377</v>
      </c>
      <c r="AJ1072" s="53">
        <f t="shared" si="570"/>
        <v>2.8931737679975531</v>
      </c>
      <c r="AK1072" s="53">
        <f t="shared" si="571"/>
        <v>2.794280353273086</v>
      </c>
      <c r="AL1072" s="53"/>
      <c r="AM1072" s="48">
        <f t="shared" si="551"/>
        <v>39280</v>
      </c>
      <c r="AN1072" s="53">
        <f t="shared" si="580"/>
        <v>3.4034974464713899</v>
      </c>
      <c r="AO1072" s="53">
        <f t="shared" si="580"/>
        <v>6.9335188787675408</v>
      </c>
      <c r="AP1072" s="53">
        <f t="shared" si="580"/>
        <v>2.7729679870102175</v>
      </c>
      <c r="AQ1072" s="53">
        <f t="shared" si="579"/>
        <v>6.4346042146796485</v>
      </c>
      <c r="AR1072" s="53">
        <f t="shared" si="579"/>
        <v>2.8929491863841723</v>
      </c>
      <c r="AS1072" s="53">
        <f t="shared" si="579"/>
        <v>2.8050659534034366</v>
      </c>
      <c r="AT1072" s="53"/>
      <c r="AU1072" s="48">
        <f t="shared" si="552"/>
        <v>39280</v>
      </c>
      <c r="AV1072" s="53">
        <f t="shared" si="572"/>
        <v>480.88015421194262</v>
      </c>
      <c r="AW1072" s="53">
        <f t="shared" si="573"/>
        <v>576.10608363679501</v>
      </c>
      <c r="AX1072" s="53">
        <f t="shared" si="574"/>
        <v>223.72305719198437</v>
      </c>
      <c r="AY1072" s="53">
        <f t="shared" si="575"/>
        <v>577.05530597247093</v>
      </c>
      <c r="AZ1072" s="53">
        <f t="shared" si="576"/>
        <v>227.76188944402591</v>
      </c>
      <c r="BA1072" s="53">
        <f t="shared" si="577"/>
        <v>224.26502297460476</v>
      </c>
      <c r="BB1072" s="58">
        <f t="shared" si="578"/>
        <v>2309.7915134318232</v>
      </c>
      <c r="BC1072">
        <f t="shared" si="553"/>
        <v>3.0131704383165925E-2</v>
      </c>
      <c r="BD1072">
        <v>2309.76138172744</v>
      </c>
      <c r="BE1072" s="48">
        <f t="shared" si="547"/>
        <v>39280</v>
      </c>
    </row>
    <row r="1073" spans="1:57">
      <c r="A1073" s="48">
        <v>39281</v>
      </c>
      <c r="B1073" s="49">
        <v>41.72</v>
      </c>
      <c r="C1073" s="50">
        <v>139.56</v>
      </c>
      <c r="D1073" s="49">
        <v>69.040000000000006</v>
      </c>
      <c r="E1073" s="50">
        <v>82.8</v>
      </c>
      <c r="F1073" s="49">
        <v>67.41</v>
      </c>
      <c r="G1073" s="50">
        <v>80.97</v>
      </c>
      <c r="H1073" s="49">
        <v>80.61</v>
      </c>
      <c r="I1073" s="50">
        <v>89.54</v>
      </c>
      <c r="J1073">
        <v>60.65</v>
      </c>
      <c r="K1073">
        <v>78.3</v>
      </c>
      <c r="L1073" s="49">
        <v>73.37</v>
      </c>
      <c r="M1073" s="50">
        <v>80.069999999999993</v>
      </c>
      <c r="O1073" s="48">
        <f t="shared" si="548"/>
        <v>39281</v>
      </c>
      <c r="P1073" s="44">
        <f t="shared" si="554"/>
        <v>0.29893952421897391</v>
      </c>
      <c r="Q1073" s="44">
        <f t="shared" si="555"/>
        <v>0.83381642512077303</v>
      </c>
      <c r="R1073" s="44">
        <f t="shared" si="556"/>
        <v>0.83253056687662097</v>
      </c>
      <c r="S1073" s="44">
        <f t="shared" si="557"/>
        <v>0.90026803663167287</v>
      </c>
      <c r="T1073" s="44">
        <f t="shared" si="558"/>
        <v>0.77458492975734361</v>
      </c>
      <c r="U1073" s="44">
        <f t="shared" si="559"/>
        <v>0.91632321718496335</v>
      </c>
      <c r="W1073" s="51">
        <f t="shared" si="549"/>
        <v>39281</v>
      </c>
      <c r="X1073" s="44">
        <f t="shared" si="560"/>
        <v>3.3451080050825919</v>
      </c>
      <c r="Y1073" s="44">
        <f t="shared" si="561"/>
        <v>1.1994356994356994</v>
      </c>
      <c r="Z1073" s="44">
        <f t="shared" si="562"/>
        <v>1.2057992565055762</v>
      </c>
      <c r="AA1073" s="44">
        <f t="shared" si="563"/>
        <v>1.1107849393746012</v>
      </c>
      <c r="AB1073" s="44">
        <f t="shared" si="564"/>
        <v>1.2909788227447057</v>
      </c>
      <c r="AC1073" s="44">
        <f t="shared" si="565"/>
        <v>1.0955309553095531</v>
      </c>
      <c r="AE1073" s="48">
        <f t="shared" si="550"/>
        <v>39281</v>
      </c>
      <c r="AF1073" s="53">
        <f t="shared" si="566"/>
        <v>3.4033201111960882</v>
      </c>
      <c r="AG1073" s="53">
        <f t="shared" si="567"/>
        <v>6.9329427113523137</v>
      </c>
      <c r="AH1073" s="53">
        <f t="shared" si="568"/>
        <v>2.7622334827767978</v>
      </c>
      <c r="AI1073" s="53">
        <f t="shared" si="569"/>
        <v>6.4342615511424377</v>
      </c>
      <c r="AJ1073" s="53">
        <f t="shared" si="570"/>
        <v>2.8931737679975531</v>
      </c>
      <c r="AK1073" s="53">
        <f t="shared" si="571"/>
        <v>2.794280353273086</v>
      </c>
      <c r="AL1073" s="53"/>
      <c r="AM1073" s="48">
        <f t="shared" si="551"/>
        <v>39281</v>
      </c>
      <c r="AN1073" s="53">
        <f t="shared" si="580"/>
        <v>3.4032690460810824</v>
      </c>
      <c r="AO1073" s="53">
        <f t="shared" si="580"/>
        <v>6.9336996990236939</v>
      </c>
      <c r="AP1073" s="53">
        <f t="shared" si="580"/>
        <v>2.7729087930238716</v>
      </c>
      <c r="AQ1073" s="53">
        <f t="shared" si="579"/>
        <v>6.4342884237766365</v>
      </c>
      <c r="AR1073" s="53">
        <f t="shared" si="579"/>
        <v>2.8930949022040129</v>
      </c>
      <c r="AS1073" s="53">
        <f t="shared" si="579"/>
        <v>2.8050675314516726</v>
      </c>
      <c r="AT1073" s="53"/>
      <c r="AU1073" s="48">
        <f t="shared" si="552"/>
        <v>39281</v>
      </c>
      <c r="AV1073" s="53">
        <f t="shared" si="572"/>
        <v>474.96022807107585</v>
      </c>
      <c r="AW1073" s="53">
        <f t="shared" si="573"/>
        <v>574.11033507916181</v>
      </c>
      <c r="AX1073" s="53">
        <f t="shared" si="574"/>
        <v>224.52242497114287</v>
      </c>
      <c r="AY1073" s="53">
        <f t="shared" si="575"/>
        <v>576.12618546496003</v>
      </c>
      <c r="AZ1073" s="53">
        <f t="shared" si="576"/>
        <v>226.52933084257421</v>
      </c>
      <c r="BA1073" s="53">
        <f t="shared" si="577"/>
        <v>224.60175724333541</v>
      </c>
      <c r="BB1073" s="58">
        <f t="shared" si="578"/>
        <v>2300.8502616722503</v>
      </c>
      <c r="BC1073">
        <f t="shared" si="553"/>
        <v>3.0087407750215789E-2</v>
      </c>
      <c r="BD1073">
        <v>2300.8201742645001</v>
      </c>
      <c r="BE1073" s="48">
        <f t="shared" si="547"/>
        <v>39281</v>
      </c>
    </row>
    <row r="1074" spans="1:57">
      <c r="A1074" s="48">
        <v>39282</v>
      </c>
      <c r="B1074" s="49">
        <v>42.14</v>
      </c>
      <c r="C1074" s="50">
        <v>140.94999999999999</v>
      </c>
      <c r="D1074" s="49">
        <v>69.430000000000007</v>
      </c>
      <c r="E1074" s="50">
        <v>83.27</v>
      </c>
      <c r="F1074" s="49">
        <v>67.400000000000006</v>
      </c>
      <c r="G1074" s="50">
        <v>80.959999999999994</v>
      </c>
      <c r="H1074" s="49">
        <v>80.88</v>
      </c>
      <c r="I1074" s="50">
        <v>89.84</v>
      </c>
      <c r="J1074">
        <v>60.85</v>
      </c>
      <c r="K1074">
        <v>78.56</v>
      </c>
      <c r="L1074" s="49">
        <v>73.36</v>
      </c>
      <c r="M1074" s="50">
        <v>80.06</v>
      </c>
      <c r="O1074" s="48">
        <f t="shared" si="548"/>
        <v>39282</v>
      </c>
      <c r="P1074" s="44">
        <f t="shared" si="554"/>
        <v>0.29897126640652716</v>
      </c>
      <c r="Q1074" s="44">
        <f t="shared" si="555"/>
        <v>0.83379368319923153</v>
      </c>
      <c r="R1074" s="44">
        <f t="shared" si="556"/>
        <v>0.83250988142292504</v>
      </c>
      <c r="S1074" s="44">
        <f t="shared" si="557"/>
        <v>0.90026714158503995</v>
      </c>
      <c r="T1074" s="44">
        <f t="shared" si="558"/>
        <v>0.77456720977596738</v>
      </c>
      <c r="U1074" s="44">
        <f t="shared" si="559"/>
        <v>0.91631276542593054</v>
      </c>
      <c r="W1074" s="51">
        <f t="shared" si="549"/>
        <v>39282</v>
      </c>
      <c r="X1074" s="44">
        <f t="shared" si="560"/>
        <v>3.3451080050825919</v>
      </c>
      <c r="Y1074" s="44">
        <f t="shared" si="561"/>
        <v>1.1994356994356994</v>
      </c>
      <c r="Z1074" s="44">
        <f t="shared" si="562"/>
        <v>1.2057992565055762</v>
      </c>
      <c r="AA1074" s="44">
        <f t="shared" si="563"/>
        <v>1.1107849393746012</v>
      </c>
      <c r="AB1074" s="44">
        <f t="shared" si="564"/>
        <v>1.2909788227447057</v>
      </c>
      <c r="AC1074" s="44">
        <f t="shared" si="565"/>
        <v>1.0955309553095531</v>
      </c>
      <c r="AE1074" s="48">
        <f t="shared" si="550"/>
        <v>39282</v>
      </c>
      <c r="AF1074" s="53">
        <f t="shared" si="566"/>
        <v>3.4033201111960882</v>
      </c>
      <c r="AG1074" s="53">
        <f t="shared" si="567"/>
        <v>6.9329427113523137</v>
      </c>
      <c r="AH1074" s="53">
        <f t="shared" si="568"/>
        <v>2.7622334827767978</v>
      </c>
      <c r="AI1074" s="53">
        <f t="shared" si="569"/>
        <v>6.4342615511424377</v>
      </c>
      <c r="AJ1074" s="53">
        <f t="shared" si="570"/>
        <v>2.8931737679975531</v>
      </c>
      <c r="AK1074" s="53">
        <f t="shared" si="571"/>
        <v>2.794280353273086</v>
      </c>
      <c r="AL1074" s="53"/>
      <c r="AM1074" s="48">
        <f t="shared" si="551"/>
        <v>39282</v>
      </c>
      <c r="AN1074" s="53">
        <f t="shared" si="580"/>
        <v>3.4036304141692839</v>
      </c>
      <c r="AO1074" s="53">
        <f t="shared" si="580"/>
        <v>6.9335105858690511</v>
      </c>
      <c r="AP1074" s="53">
        <f t="shared" si="580"/>
        <v>2.7728398960022806</v>
      </c>
      <c r="AQ1074" s="53">
        <f t="shared" si="579"/>
        <v>6.4342820268060077</v>
      </c>
      <c r="AR1074" s="53">
        <f t="shared" si="579"/>
        <v>2.8930287176117009</v>
      </c>
      <c r="AS1074" s="53">
        <f t="shared" si="579"/>
        <v>2.8050355363113559</v>
      </c>
      <c r="AT1074" s="53"/>
      <c r="AU1074" s="48">
        <f t="shared" si="552"/>
        <v>39282</v>
      </c>
      <c r="AV1074" s="53">
        <f t="shared" si="572"/>
        <v>479.74170687716054</v>
      </c>
      <c r="AW1074" s="53">
        <f t="shared" si="573"/>
        <v>577.35342648531582</v>
      </c>
      <c r="AX1074" s="53">
        <f t="shared" si="574"/>
        <v>224.48911798034462</v>
      </c>
      <c r="AY1074" s="53">
        <f t="shared" si="575"/>
        <v>578.0558972882518</v>
      </c>
      <c r="AZ1074" s="53">
        <f t="shared" si="576"/>
        <v>227.27633605557523</v>
      </c>
      <c r="BA1074" s="53">
        <f t="shared" si="577"/>
        <v>224.57114503708715</v>
      </c>
      <c r="BB1074" s="58">
        <f t="shared" si="578"/>
        <v>2311.4876297237352</v>
      </c>
      <c r="BC1074">
        <f t="shared" si="553"/>
        <v>3.0089533295267756E-2</v>
      </c>
      <c r="BD1074">
        <v>2311.4575401904399</v>
      </c>
      <c r="BE1074" s="48">
        <f t="shared" si="547"/>
        <v>39282</v>
      </c>
    </row>
    <row r="1075" spans="1:57">
      <c r="A1075" s="48">
        <v>39283</v>
      </c>
      <c r="B1075" s="49">
        <v>41.85</v>
      </c>
      <c r="C1075" s="50">
        <v>139.97999999999999</v>
      </c>
      <c r="D1075" s="49">
        <v>68.709999999999994</v>
      </c>
      <c r="E1075" s="50">
        <v>82.41</v>
      </c>
      <c r="F1075" s="49">
        <v>67.739999999999995</v>
      </c>
      <c r="G1075" s="50">
        <v>81.36</v>
      </c>
      <c r="H1075" s="49">
        <v>80.02</v>
      </c>
      <c r="I1075" s="50">
        <v>88.88</v>
      </c>
      <c r="J1075">
        <v>59.88</v>
      </c>
      <c r="K1075">
        <v>77.3</v>
      </c>
      <c r="L1075" s="49">
        <v>73.48</v>
      </c>
      <c r="M1075" s="50">
        <v>80.19</v>
      </c>
      <c r="O1075" s="48">
        <f t="shared" si="548"/>
        <v>39283</v>
      </c>
      <c r="P1075" s="44">
        <f t="shared" si="554"/>
        <v>0.29897128161165887</v>
      </c>
      <c r="Q1075" s="44">
        <f t="shared" si="555"/>
        <v>0.833758039072928</v>
      </c>
      <c r="R1075" s="44">
        <f t="shared" si="556"/>
        <v>0.83259587020648962</v>
      </c>
      <c r="S1075" s="44">
        <f t="shared" si="557"/>
        <v>0.90031503150315029</v>
      </c>
      <c r="T1075" s="44">
        <f t="shared" si="558"/>
        <v>0.77464424320827951</v>
      </c>
      <c r="U1075" s="44">
        <f t="shared" si="559"/>
        <v>0.91632373113854604</v>
      </c>
      <c r="W1075" s="51">
        <f t="shared" si="549"/>
        <v>39283</v>
      </c>
      <c r="X1075" s="44">
        <f t="shared" si="560"/>
        <v>3.3451080050825919</v>
      </c>
      <c r="Y1075" s="44">
        <f t="shared" si="561"/>
        <v>1.1994356994356994</v>
      </c>
      <c r="Z1075" s="44">
        <f t="shared" si="562"/>
        <v>1.2057992565055762</v>
      </c>
      <c r="AA1075" s="44">
        <f t="shared" si="563"/>
        <v>1.1107849393746012</v>
      </c>
      <c r="AB1075" s="44">
        <f t="shared" si="564"/>
        <v>1.2909788227447057</v>
      </c>
      <c r="AC1075" s="44">
        <f t="shared" si="565"/>
        <v>1.0955309553095531</v>
      </c>
      <c r="AE1075" s="48">
        <f t="shared" si="550"/>
        <v>39283</v>
      </c>
      <c r="AF1075" s="53">
        <f t="shared" si="566"/>
        <v>3.4033201111960882</v>
      </c>
      <c r="AG1075" s="53">
        <f t="shared" si="567"/>
        <v>6.9329427113523137</v>
      </c>
      <c r="AH1075" s="53">
        <f t="shared" si="568"/>
        <v>2.7622334827767978</v>
      </c>
      <c r="AI1075" s="53">
        <f t="shared" si="569"/>
        <v>6.4342615511424377</v>
      </c>
      <c r="AJ1075" s="53">
        <f t="shared" si="570"/>
        <v>2.8931737679975531</v>
      </c>
      <c r="AK1075" s="53">
        <f t="shared" si="571"/>
        <v>2.794280353273086</v>
      </c>
      <c r="AL1075" s="53"/>
      <c r="AM1075" s="48">
        <f t="shared" si="551"/>
        <v>39283</v>
      </c>
      <c r="AN1075" s="53">
        <f t="shared" si="580"/>
        <v>3.4036305872717008</v>
      </c>
      <c r="AO1075" s="53">
        <f t="shared" si="580"/>
        <v>6.9332141828954743</v>
      </c>
      <c r="AP1075" s="53">
        <f t="shared" si="580"/>
        <v>2.7731262987645748</v>
      </c>
      <c r="AQ1075" s="53">
        <f t="shared" si="579"/>
        <v>6.4346242999215404</v>
      </c>
      <c r="AR1075" s="53">
        <f t="shared" si="579"/>
        <v>2.8933164394892636</v>
      </c>
      <c r="AS1075" s="53">
        <f t="shared" si="579"/>
        <v>2.8050691047769805</v>
      </c>
      <c r="AT1075" s="53"/>
      <c r="AU1075" s="48">
        <f t="shared" si="552"/>
        <v>39283</v>
      </c>
      <c r="AV1075" s="53">
        <f t="shared" si="572"/>
        <v>476.44020960629263</v>
      </c>
      <c r="AW1075" s="53">
        <f t="shared" si="573"/>
        <v>571.36618081241602</v>
      </c>
      <c r="AX1075" s="53">
        <f t="shared" si="574"/>
        <v>225.62155566748581</v>
      </c>
      <c r="AY1075" s="53">
        <f t="shared" si="575"/>
        <v>571.90940777702644</v>
      </c>
      <c r="AZ1075" s="53">
        <f t="shared" si="576"/>
        <v>223.65336077252007</v>
      </c>
      <c r="BA1075" s="53">
        <f t="shared" si="577"/>
        <v>224.93849151206607</v>
      </c>
      <c r="BB1075" s="58">
        <f t="shared" si="578"/>
        <v>2293.9292061478068</v>
      </c>
      <c r="BC1075">
        <f t="shared" si="553"/>
        <v>3.0042720126857603E-2</v>
      </c>
      <c r="BD1075">
        <v>2293.8991634276799</v>
      </c>
      <c r="BE1075" s="48">
        <f t="shared" si="547"/>
        <v>39283</v>
      </c>
    </row>
    <row r="1076" spans="1:57">
      <c r="A1076" s="48">
        <v>39286</v>
      </c>
      <c r="B1076" s="49">
        <v>43.06</v>
      </c>
      <c r="C1076" s="50">
        <v>144.03</v>
      </c>
      <c r="D1076" s="49">
        <v>69.13</v>
      </c>
      <c r="E1076" s="50">
        <v>82.91</v>
      </c>
      <c r="F1076" s="49">
        <v>67.709999999999994</v>
      </c>
      <c r="G1076" s="50">
        <v>81.33</v>
      </c>
      <c r="H1076" s="49">
        <v>80.31</v>
      </c>
      <c r="I1076" s="50">
        <v>89.2</v>
      </c>
      <c r="J1076">
        <v>58.83</v>
      </c>
      <c r="K1076">
        <v>75.95</v>
      </c>
      <c r="L1076" s="49">
        <v>73.42</v>
      </c>
      <c r="M1076" s="50">
        <v>80.13</v>
      </c>
      <c r="O1076" s="48">
        <f t="shared" si="548"/>
        <v>39286</v>
      </c>
      <c r="P1076" s="44">
        <f t="shared" si="554"/>
        <v>0.29896549330000693</v>
      </c>
      <c r="Q1076" s="44">
        <f t="shared" si="555"/>
        <v>0.83379568206488963</v>
      </c>
      <c r="R1076" s="44">
        <f t="shared" si="556"/>
        <v>0.83253412025082985</v>
      </c>
      <c r="S1076" s="44">
        <f t="shared" si="557"/>
        <v>0.90033632286995513</v>
      </c>
      <c r="T1076" s="44">
        <f t="shared" si="558"/>
        <v>0.77458854509545749</v>
      </c>
      <c r="U1076" s="44">
        <f t="shared" si="559"/>
        <v>0.91626107575190319</v>
      </c>
      <c r="W1076" s="51">
        <f t="shared" si="549"/>
        <v>39286</v>
      </c>
      <c r="X1076" s="44">
        <f t="shared" si="560"/>
        <v>3.3451080050825919</v>
      </c>
      <c r="Y1076" s="44">
        <f t="shared" si="561"/>
        <v>1.1994356994356994</v>
      </c>
      <c r="Z1076" s="44">
        <f t="shared" si="562"/>
        <v>1.2057992565055762</v>
      </c>
      <c r="AA1076" s="44">
        <f t="shared" si="563"/>
        <v>1.1107849393746012</v>
      </c>
      <c r="AB1076" s="44">
        <f t="shared" si="564"/>
        <v>1.2909788227447057</v>
      </c>
      <c r="AC1076" s="44">
        <f t="shared" si="565"/>
        <v>1.0955309553095531</v>
      </c>
      <c r="AE1076" s="48">
        <f t="shared" si="550"/>
        <v>39286</v>
      </c>
      <c r="AF1076" s="53">
        <f t="shared" si="566"/>
        <v>3.4033201111960882</v>
      </c>
      <c r="AG1076" s="53">
        <f t="shared" si="567"/>
        <v>6.9329427113523137</v>
      </c>
      <c r="AH1076" s="53">
        <f t="shared" si="568"/>
        <v>2.7622334827767978</v>
      </c>
      <c r="AI1076" s="53">
        <f t="shared" si="569"/>
        <v>6.4342615511424377</v>
      </c>
      <c r="AJ1076" s="53">
        <f t="shared" si="570"/>
        <v>2.8931737679975531</v>
      </c>
      <c r="AK1076" s="53">
        <f t="shared" si="571"/>
        <v>2.794280353273086</v>
      </c>
      <c r="AL1076" s="53"/>
      <c r="AM1076" s="48">
        <f t="shared" si="551"/>
        <v>39286</v>
      </c>
      <c r="AN1076" s="53">
        <f t="shared" si="580"/>
        <v>3.4035646903919705</v>
      </c>
      <c r="AO1076" s="53">
        <f t="shared" si="580"/>
        <v>6.9335272076742758</v>
      </c>
      <c r="AP1076" s="53">
        <f t="shared" si="580"/>
        <v>2.772920628244079</v>
      </c>
      <c r="AQ1076" s="53">
        <f t="shared" si="579"/>
        <v>6.4347764710410127</v>
      </c>
      <c r="AR1076" s="53">
        <f t="shared" si="579"/>
        <v>2.8931084055861018</v>
      </c>
      <c r="AS1076" s="53">
        <f t="shared" si="579"/>
        <v>2.8048773028151328</v>
      </c>
      <c r="AT1076" s="53"/>
      <c r="AU1076" s="48">
        <f t="shared" si="552"/>
        <v>39286</v>
      </c>
      <c r="AV1076" s="53">
        <f t="shared" si="572"/>
        <v>490.21542235715549</v>
      </c>
      <c r="AW1076" s="53">
        <f t="shared" si="573"/>
        <v>574.85874078827419</v>
      </c>
      <c r="AX1076" s="53">
        <f t="shared" si="574"/>
        <v>225.52163469509094</v>
      </c>
      <c r="AY1076" s="53">
        <f t="shared" si="575"/>
        <v>573.98206121685837</v>
      </c>
      <c r="AZ1076" s="53">
        <f t="shared" si="576"/>
        <v>219.73158340426446</v>
      </c>
      <c r="BA1076" s="53">
        <f t="shared" si="577"/>
        <v>224.75481827457659</v>
      </c>
      <c r="BB1076" s="58">
        <f t="shared" si="578"/>
        <v>2309.0642607362201</v>
      </c>
      <c r="BC1076">
        <f t="shared" si="553"/>
        <v>3.0064896609928837E-2</v>
      </c>
      <c r="BD1076">
        <v>2309.0341958396102</v>
      </c>
      <c r="BE1076" s="48">
        <f t="shared" si="547"/>
        <v>39286</v>
      </c>
    </row>
    <row r="1077" spans="1:57">
      <c r="A1077" s="48">
        <v>39287</v>
      </c>
      <c r="B1077" s="49">
        <v>41.58</v>
      </c>
      <c r="C1077" s="50">
        <v>139.1</v>
      </c>
      <c r="D1077" s="49">
        <v>68.09</v>
      </c>
      <c r="E1077" s="50">
        <v>81.66</v>
      </c>
      <c r="F1077" s="49">
        <v>67.900000000000006</v>
      </c>
      <c r="G1077" s="50">
        <v>81.55</v>
      </c>
      <c r="H1077" s="49">
        <v>78.84</v>
      </c>
      <c r="I1077" s="50">
        <v>87.57</v>
      </c>
      <c r="J1077">
        <v>57.32</v>
      </c>
      <c r="K1077">
        <v>74</v>
      </c>
      <c r="L1077" s="49">
        <v>73.489999999999995</v>
      </c>
      <c r="M1077" s="50">
        <v>80.209999999999994</v>
      </c>
      <c r="O1077" s="48">
        <f t="shared" si="548"/>
        <v>39287</v>
      </c>
      <c r="P1077" s="44">
        <f t="shared" si="554"/>
        <v>0.29892163910855502</v>
      </c>
      <c r="Q1077" s="44">
        <f t="shared" si="555"/>
        <v>0.83382316923830524</v>
      </c>
      <c r="R1077" s="44">
        <f t="shared" si="556"/>
        <v>0.83261802575107302</v>
      </c>
      <c r="S1077" s="44">
        <f t="shared" si="557"/>
        <v>0.90030832476875655</v>
      </c>
      <c r="T1077" s="44">
        <f t="shared" si="558"/>
        <v>0.77459459459459457</v>
      </c>
      <c r="U1077" s="44">
        <f t="shared" si="559"/>
        <v>0.91621992270290487</v>
      </c>
      <c r="W1077" s="51">
        <f t="shared" si="549"/>
        <v>39287</v>
      </c>
      <c r="X1077" s="44">
        <f t="shared" si="560"/>
        <v>3.3451080050825919</v>
      </c>
      <c r="Y1077" s="44">
        <f t="shared" si="561"/>
        <v>1.1994356994356994</v>
      </c>
      <c r="Z1077" s="44">
        <f t="shared" si="562"/>
        <v>1.2057992565055762</v>
      </c>
      <c r="AA1077" s="44">
        <f t="shared" si="563"/>
        <v>1.1107849393746012</v>
      </c>
      <c r="AB1077" s="44">
        <f t="shared" si="564"/>
        <v>1.2909788227447057</v>
      </c>
      <c r="AC1077" s="44">
        <f t="shared" si="565"/>
        <v>1.0955309553095531</v>
      </c>
      <c r="AE1077" s="48">
        <f t="shared" si="550"/>
        <v>39287</v>
      </c>
      <c r="AF1077" s="53">
        <f t="shared" si="566"/>
        <v>3.4033201111960882</v>
      </c>
      <c r="AG1077" s="53">
        <f t="shared" si="567"/>
        <v>6.9329427113523137</v>
      </c>
      <c r="AH1077" s="53">
        <f t="shared" si="568"/>
        <v>2.7622334827767978</v>
      </c>
      <c r="AI1077" s="53">
        <f t="shared" si="569"/>
        <v>6.4342615511424377</v>
      </c>
      <c r="AJ1077" s="53">
        <f t="shared" si="570"/>
        <v>2.8931737679975531</v>
      </c>
      <c r="AK1077" s="53">
        <f t="shared" si="571"/>
        <v>2.794280353273086</v>
      </c>
      <c r="AL1077" s="53"/>
      <c r="AM1077" s="48">
        <f t="shared" si="551"/>
        <v>39287</v>
      </c>
      <c r="AN1077" s="53">
        <f t="shared" si="580"/>
        <v>3.4030654335181958</v>
      </c>
      <c r="AO1077" s="53">
        <f t="shared" si="580"/>
        <v>6.9337557805355159</v>
      </c>
      <c r="AP1077" s="53">
        <f t="shared" si="580"/>
        <v>2.7732000922165314</v>
      </c>
      <c r="AQ1077" s="53">
        <f t="shared" si="579"/>
        <v>6.4345763663487432</v>
      </c>
      <c r="AR1077" s="53">
        <f t="shared" si="579"/>
        <v>2.8931310006230593</v>
      </c>
      <c r="AS1077" s="53">
        <f t="shared" si="579"/>
        <v>2.8047513242527646</v>
      </c>
      <c r="AT1077" s="53"/>
      <c r="AU1077" s="48">
        <f t="shared" si="552"/>
        <v>39287</v>
      </c>
      <c r="AV1077" s="53">
        <f t="shared" si="572"/>
        <v>473.36640180238101</v>
      </c>
      <c r="AW1077" s="53">
        <f t="shared" si="573"/>
        <v>566.21049703853021</v>
      </c>
      <c r="AX1077" s="53">
        <f t="shared" si="574"/>
        <v>226.15446752025812</v>
      </c>
      <c r="AY1077" s="53">
        <f t="shared" si="575"/>
        <v>563.47585240115939</v>
      </c>
      <c r="AZ1077" s="53">
        <f t="shared" si="576"/>
        <v>214.0916940461064</v>
      </c>
      <c r="BA1077" s="53">
        <f t="shared" si="577"/>
        <v>224.96910371831424</v>
      </c>
      <c r="BB1077" s="58">
        <f t="shared" si="578"/>
        <v>2268.2680165267493</v>
      </c>
      <c r="BC1077">
        <f t="shared" si="553"/>
        <v>5.7289418055006536E-4</v>
      </c>
      <c r="BD1077">
        <v>2268.2685894209299</v>
      </c>
      <c r="BE1077" s="48">
        <f t="shared" si="547"/>
        <v>39287</v>
      </c>
    </row>
    <row r="1078" spans="1:57">
      <c r="A1078" s="48">
        <v>39288</v>
      </c>
      <c r="B1078" s="49">
        <v>41.82</v>
      </c>
      <c r="C1078" s="50">
        <v>139.9</v>
      </c>
      <c r="D1078" s="49">
        <v>67.900000000000006</v>
      </c>
      <c r="E1078" s="50">
        <v>81.44</v>
      </c>
      <c r="F1078" s="49">
        <v>67.989999999999995</v>
      </c>
      <c r="G1078" s="50">
        <v>81.66</v>
      </c>
      <c r="H1078" s="49">
        <v>78.88</v>
      </c>
      <c r="I1078" s="50">
        <v>87.61</v>
      </c>
      <c r="J1078">
        <v>57.4</v>
      </c>
      <c r="K1078">
        <v>74.099999999999994</v>
      </c>
      <c r="L1078" s="49">
        <v>73.55</v>
      </c>
      <c r="M1078" s="50">
        <v>80.27</v>
      </c>
      <c r="O1078" s="48">
        <f t="shared" si="548"/>
        <v>39288</v>
      </c>
      <c r="P1078" s="44">
        <f t="shared" si="554"/>
        <v>0.29892780557541099</v>
      </c>
      <c r="Q1078" s="44">
        <f t="shared" si="555"/>
        <v>0.83374263261296666</v>
      </c>
      <c r="R1078" s="44">
        <f t="shared" si="556"/>
        <v>0.83259857947587557</v>
      </c>
      <c r="S1078" s="44">
        <f t="shared" si="557"/>
        <v>0.90035384088574355</v>
      </c>
      <c r="T1078" s="44">
        <f t="shared" si="558"/>
        <v>0.77462887989203788</v>
      </c>
      <c r="U1078" s="44">
        <f t="shared" si="559"/>
        <v>0.91628254640588014</v>
      </c>
      <c r="W1078" s="51">
        <f t="shared" si="549"/>
        <v>39288</v>
      </c>
      <c r="X1078" s="44">
        <f t="shared" si="560"/>
        <v>3.3451080050825919</v>
      </c>
      <c r="Y1078" s="44">
        <f t="shared" si="561"/>
        <v>1.1994356994356994</v>
      </c>
      <c r="Z1078" s="44">
        <f t="shared" si="562"/>
        <v>1.2057992565055762</v>
      </c>
      <c r="AA1078" s="44">
        <f t="shared" si="563"/>
        <v>1.1107849393746012</v>
      </c>
      <c r="AB1078" s="44">
        <f t="shared" si="564"/>
        <v>1.2909788227447057</v>
      </c>
      <c r="AC1078" s="44">
        <f t="shared" si="565"/>
        <v>1.0955309553095531</v>
      </c>
      <c r="AE1078" s="48">
        <f t="shared" si="550"/>
        <v>39288</v>
      </c>
      <c r="AF1078" s="53">
        <f t="shared" si="566"/>
        <v>3.4033201111960882</v>
      </c>
      <c r="AG1078" s="53">
        <f t="shared" si="567"/>
        <v>6.9329427113523137</v>
      </c>
      <c r="AH1078" s="53">
        <f t="shared" si="568"/>
        <v>2.7622334827767978</v>
      </c>
      <c r="AI1078" s="53">
        <f t="shared" si="569"/>
        <v>6.4342615511424377</v>
      </c>
      <c r="AJ1078" s="53">
        <f t="shared" si="570"/>
        <v>2.8931737679975531</v>
      </c>
      <c r="AK1078" s="53">
        <f t="shared" si="571"/>
        <v>2.794280353273086</v>
      </c>
      <c r="AL1078" s="53"/>
      <c r="AM1078" s="48">
        <f t="shared" si="551"/>
        <v>39288</v>
      </c>
      <c r="AN1078" s="53">
        <f t="shared" si="580"/>
        <v>3.4031356354957678</v>
      </c>
      <c r="AO1078" s="53">
        <f t="shared" si="580"/>
        <v>6.9330860686444495</v>
      </c>
      <c r="AP1078" s="53">
        <f t="shared" si="580"/>
        <v>2.7731353225256252</v>
      </c>
      <c r="AQ1078" s="53">
        <f t="shared" si="579"/>
        <v>6.4349016737157809</v>
      </c>
      <c r="AR1078" s="53">
        <f t="shared" si="579"/>
        <v>2.8932590571026564</v>
      </c>
      <c r="AS1078" s="53">
        <f t="shared" si="579"/>
        <v>2.8049430292239155</v>
      </c>
      <c r="AT1078" s="53"/>
      <c r="AU1078" s="48">
        <f t="shared" si="552"/>
        <v>39288</v>
      </c>
      <c r="AV1078" s="53">
        <f t="shared" si="572"/>
        <v>476.09867540585793</v>
      </c>
      <c r="AW1078" s="53">
        <f t="shared" si="573"/>
        <v>564.63052943040395</v>
      </c>
      <c r="AX1078" s="53">
        <f t="shared" si="574"/>
        <v>226.45423043744253</v>
      </c>
      <c r="AY1078" s="53">
        <f t="shared" si="575"/>
        <v>563.76173563423959</v>
      </c>
      <c r="AZ1078" s="53">
        <f t="shared" si="576"/>
        <v>214.39049613130683</v>
      </c>
      <c r="BA1078" s="53">
        <f t="shared" si="577"/>
        <v>225.15277695580369</v>
      </c>
      <c r="BB1078" s="58">
        <f t="shared" si="578"/>
        <v>2270.4884439950547</v>
      </c>
      <c r="BC1078">
        <f t="shared" si="553"/>
        <v>3.0017966834748222E-2</v>
      </c>
      <c r="BD1078">
        <v>2270.4584260282199</v>
      </c>
      <c r="BE1078" s="48">
        <f t="shared" si="547"/>
        <v>39288</v>
      </c>
    </row>
    <row r="1079" spans="1:57">
      <c r="A1079" s="48">
        <v>39289</v>
      </c>
      <c r="B1079" s="49">
        <v>39.69</v>
      </c>
      <c r="C1079" s="50">
        <v>132.77000000000001</v>
      </c>
      <c r="D1079" s="49">
        <v>65.64</v>
      </c>
      <c r="E1079" s="50">
        <v>78.73</v>
      </c>
      <c r="F1079" s="49">
        <v>68.53</v>
      </c>
      <c r="G1079" s="50">
        <v>82.31</v>
      </c>
      <c r="H1079" s="49">
        <v>76.819999999999993</v>
      </c>
      <c r="I1079" s="50">
        <v>85.33</v>
      </c>
      <c r="J1079">
        <v>56.08</v>
      </c>
      <c r="K1079">
        <v>72.400000000000006</v>
      </c>
      <c r="L1079" s="49">
        <v>73.72</v>
      </c>
      <c r="M1079" s="50">
        <v>80.459999999999994</v>
      </c>
      <c r="O1079" s="48">
        <f t="shared" si="548"/>
        <v>39289</v>
      </c>
      <c r="P1079" s="44">
        <f t="shared" si="554"/>
        <v>0.29893801310537016</v>
      </c>
      <c r="Q1079" s="44">
        <f t="shared" si="555"/>
        <v>0.8337355518861933</v>
      </c>
      <c r="R1079" s="44">
        <f t="shared" si="556"/>
        <v>0.83258413315514512</v>
      </c>
      <c r="S1079" s="44">
        <f t="shared" si="557"/>
        <v>0.90026954177897567</v>
      </c>
      <c r="T1079" s="44">
        <f t="shared" si="558"/>
        <v>0.77458563535911595</v>
      </c>
      <c r="U1079" s="44">
        <f t="shared" si="559"/>
        <v>0.91623166790952026</v>
      </c>
      <c r="W1079" s="51">
        <f t="shared" si="549"/>
        <v>39289</v>
      </c>
      <c r="X1079" s="44">
        <f t="shared" si="560"/>
        <v>3.3451080050825919</v>
      </c>
      <c r="Y1079" s="44">
        <f t="shared" si="561"/>
        <v>1.1994356994356994</v>
      </c>
      <c r="Z1079" s="44">
        <f t="shared" si="562"/>
        <v>1.2057992565055762</v>
      </c>
      <c r="AA1079" s="44">
        <f t="shared" si="563"/>
        <v>1.1107849393746012</v>
      </c>
      <c r="AB1079" s="44">
        <f t="shared" si="564"/>
        <v>1.2909788227447057</v>
      </c>
      <c r="AC1079" s="44">
        <f t="shared" si="565"/>
        <v>1.0955309553095531</v>
      </c>
      <c r="AE1079" s="48">
        <f t="shared" si="550"/>
        <v>39289</v>
      </c>
      <c r="AF1079" s="53">
        <f t="shared" si="566"/>
        <v>3.4033201111960882</v>
      </c>
      <c r="AG1079" s="53">
        <f t="shared" si="567"/>
        <v>6.9329427113523137</v>
      </c>
      <c r="AH1079" s="53">
        <f t="shared" si="568"/>
        <v>2.7622334827767978</v>
      </c>
      <c r="AI1079" s="53">
        <f t="shared" si="569"/>
        <v>6.4342615511424377</v>
      </c>
      <c r="AJ1079" s="53">
        <f t="shared" si="570"/>
        <v>2.8931737679975531</v>
      </c>
      <c r="AK1079" s="53">
        <f t="shared" si="571"/>
        <v>2.794280353273086</v>
      </c>
      <c r="AL1079" s="53"/>
      <c r="AM1079" s="48">
        <f t="shared" si="551"/>
        <v>39289</v>
      </c>
      <c r="AN1079" s="53">
        <f t="shared" si="580"/>
        <v>3.403251842848535</v>
      </c>
      <c r="AO1079" s="53">
        <f t="shared" si="580"/>
        <v>6.9330271880184284</v>
      </c>
      <c r="AP1079" s="53">
        <f t="shared" si="580"/>
        <v>2.7730872061784617</v>
      </c>
      <c r="AQ1079" s="53">
        <f t="shared" si="579"/>
        <v>6.4342991811860664</v>
      </c>
      <c r="AR1079" s="53">
        <f t="shared" si="579"/>
        <v>2.8930975376450241</v>
      </c>
      <c r="AS1079" s="53">
        <f t="shared" si="579"/>
        <v>2.8047872789214989</v>
      </c>
      <c r="AT1079" s="53"/>
      <c r="AU1079" s="48">
        <f t="shared" si="552"/>
        <v>39289</v>
      </c>
      <c r="AV1079" s="53">
        <f t="shared" si="572"/>
        <v>451.849747175</v>
      </c>
      <c r="AW1079" s="53">
        <f t="shared" si="573"/>
        <v>545.83723051269089</v>
      </c>
      <c r="AX1079" s="53">
        <f t="shared" si="574"/>
        <v>228.25280794054919</v>
      </c>
      <c r="AY1079" s="53">
        <f t="shared" si="575"/>
        <v>549.03874913060702</v>
      </c>
      <c r="AZ1079" s="53">
        <f t="shared" si="576"/>
        <v>209.46026172549975</v>
      </c>
      <c r="BA1079" s="53">
        <f t="shared" si="577"/>
        <v>225.67318446202378</v>
      </c>
      <c r="BB1079" s="58">
        <f t="shared" si="578"/>
        <v>2210.1119809463707</v>
      </c>
      <c r="BC1079">
        <f t="shared" si="553"/>
        <v>6.5787724906840594E-4</v>
      </c>
      <c r="BD1079">
        <v>2210.1126388236198</v>
      </c>
      <c r="BE1079" s="48">
        <f t="shared" si="547"/>
        <v>39289</v>
      </c>
    </row>
    <row r="1080" spans="1:57">
      <c r="A1080" s="48">
        <v>39290</v>
      </c>
      <c r="B1080" s="49">
        <v>39.18</v>
      </c>
      <c r="C1080" s="50">
        <v>131.05000000000001</v>
      </c>
      <c r="D1080" s="49">
        <v>64.73</v>
      </c>
      <c r="E1080" s="50">
        <v>77.64</v>
      </c>
      <c r="F1080" s="49">
        <v>68.66</v>
      </c>
      <c r="G1080" s="50">
        <v>82.47</v>
      </c>
      <c r="H1080" s="49">
        <v>75.55</v>
      </c>
      <c r="I1080" s="50">
        <v>83.91</v>
      </c>
      <c r="J1080">
        <v>54.53</v>
      </c>
      <c r="K1080">
        <v>70.400000000000006</v>
      </c>
      <c r="L1080" s="49">
        <v>73.8</v>
      </c>
      <c r="M1080" s="50">
        <v>80.55</v>
      </c>
      <c r="O1080" s="48">
        <f t="shared" si="548"/>
        <v>39290</v>
      </c>
      <c r="P1080" s="44">
        <f t="shared" si="554"/>
        <v>0.29896985883250665</v>
      </c>
      <c r="Q1080" s="44">
        <f t="shared" si="555"/>
        <v>0.83371973209685735</v>
      </c>
      <c r="R1080" s="44">
        <f t="shared" si="556"/>
        <v>0.83254516793985689</v>
      </c>
      <c r="S1080" s="44">
        <f t="shared" si="557"/>
        <v>0.90036944345131686</v>
      </c>
      <c r="T1080" s="44">
        <f t="shared" si="558"/>
        <v>0.7745738636363636</v>
      </c>
      <c r="U1080" s="44">
        <f t="shared" si="559"/>
        <v>0.91620111731843579</v>
      </c>
      <c r="W1080" s="51">
        <f t="shared" si="549"/>
        <v>39290</v>
      </c>
      <c r="X1080" s="44">
        <f t="shared" si="560"/>
        <v>3.3451080050825919</v>
      </c>
      <c r="Y1080" s="44">
        <f t="shared" si="561"/>
        <v>1.1994356994356994</v>
      </c>
      <c r="Z1080" s="44">
        <f t="shared" si="562"/>
        <v>1.2057992565055762</v>
      </c>
      <c r="AA1080" s="44">
        <f t="shared" si="563"/>
        <v>1.1107849393746012</v>
      </c>
      <c r="AB1080" s="44">
        <f t="shared" si="564"/>
        <v>1.2909788227447057</v>
      </c>
      <c r="AC1080" s="44">
        <f t="shared" si="565"/>
        <v>1.0955309553095531</v>
      </c>
      <c r="AE1080" s="48">
        <f t="shared" si="550"/>
        <v>39290</v>
      </c>
      <c r="AF1080" s="53">
        <f t="shared" si="566"/>
        <v>3.4033201111960882</v>
      </c>
      <c r="AG1080" s="53">
        <f t="shared" si="567"/>
        <v>6.9329427113523137</v>
      </c>
      <c r="AH1080" s="53">
        <f t="shared" si="568"/>
        <v>2.7622334827767978</v>
      </c>
      <c r="AI1080" s="53">
        <f t="shared" si="569"/>
        <v>6.4342615511424377</v>
      </c>
      <c r="AJ1080" s="53">
        <f t="shared" si="570"/>
        <v>2.8931737679975531</v>
      </c>
      <c r="AK1080" s="53">
        <f t="shared" si="571"/>
        <v>2.794280353273086</v>
      </c>
      <c r="AL1080" s="53"/>
      <c r="AM1080" s="48">
        <f t="shared" si="551"/>
        <v>39290</v>
      </c>
      <c r="AN1080" s="53">
        <f t="shared" si="580"/>
        <v>3.4036143896803623</v>
      </c>
      <c r="AO1080" s="53">
        <f t="shared" si="580"/>
        <v>6.9328956366778067</v>
      </c>
      <c r="AP1080" s="53">
        <f t="shared" si="580"/>
        <v>2.7729574247717559</v>
      </c>
      <c r="AQ1080" s="53">
        <f t="shared" si="579"/>
        <v>6.435013186513042</v>
      </c>
      <c r="AR1080" s="53">
        <f t="shared" si="579"/>
        <v>2.8930535699537141</v>
      </c>
      <c r="AS1080" s="53">
        <f t="shared" si="579"/>
        <v>2.8046937568219703</v>
      </c>
      <c r="AT1080" s="53"/>
      <c r="AU1080" s="48">
        <f t="shared" si="552"/>
        <v>39290</v>
      </c>
      <c r="AV1080" s="53">
        <f t="shared" si="572"/>
        <v>446.04366576761151</v>
      </c>
      <c r="AW1080" s="53">
        <f t="shared" si="573"/>
        <v>538.27001723166495</v>
      </c>
      <c r="AX1080" s="53">
        <f t="shared" si="574"/>
        <v>228.68579882092669</v>
      </c>
      <c r="AY1080" s="53">
        <f t="shared" si="575"/>
        <v>539.96195648030937</v>
      </c>
      <c r="AZ1080" s="53">
        <f t="shared" si="576"/>
        <v>203.67097132474149</v>
      </c>
      <c r="BA1080" s="53">
        <f t="shared" si="577"/>
        <v>225.9180821120097</v>
      </c>
      <c r="BB1080" s="58">
        <f t="shared" si="578"/>
        <v>2182.5504917372637</v>
      </c>
      <c r="BC1080">
        <f t="shared" si="553"/>
        <v>6.8601730617956491E-4</v>
      </c>
      <c r="BD1080">
        <v>2182.5511777545698</v>
      </c>
      <c r="BE1080" s="48">
        <f t="shared" si="547"/>
        <v>39290</v>
      </c>
    </row>
    <row r="1081" spans="1:57">
      <c r="A1081" s="48">
        <v>39293</v>
      </c>
      <c r="B1081" s="49">
        <v>40.46</v>
      </c>
      <c r="C1081" s="50">
        <v>135.34</v>
      </c>
      <c r="D1081" s="49">
        <v>65.88</v>
      </c>
      <c r="E1081" s="50">
        <v>79.02</v>
      </c>
      <c r="F1081" s="49">
        <v>68.489999999999995</v>
      </c>
      <c r="G1081" s="50">
        <v>82.26</v>
      </c>
      <c r="H1081" s="49">
        <v>76.63</v>
      </c>
      <c r="I1081" s="50">
        <v>85.11</v>
      </c>
      <c r="J1081">
        <v>55.27</v>
      </c>
      <c r="K1081">
        <v>71.349999999999994</v>
      </c>
      <c r="L1081" s="49">
        <v>73.709999999999994</v>
      </c>
      <c r="M1081" s="50">
        <v>80.45</v>
      </c>
      <c r="O1081" s="48">
        <f t="shared" si="548"/>
        <v>39293</v>
      </c>
      <c r="P1081" s="44">
        <f t="shared" si="554"/>
        <v>0.29895079060144819</v>
      </c>
      <c r="Q1081" s="44">
        <f t="shared" si="555"/>
        <v>0.83371298405466965</v>
      </c>
      <c r="R1081" s="44">
        <f t="shared" si="556"/>
        <v>0.83260393873085325</v>
      </c>
      <c r="S1081" s="44">
        <f t="shared" si="557"/>
        <v>0.90036423452003289</v>
      </c>
      <c r="T1081" s="44">
        <f t="shared" si="558"/>
        <v>0.77463209530483546</v>
      </c>
      <c r="U1081" s="44">
        <f t="shared" si="559"/>
        <v>0.91622125543816024</v>
      </c>
      <c r="W1081" s="51">
        <f t="shared" si="549"/>
        <v>39293</v>
      </c>
      <c r="X1081" s="44">
        <f t="shared" si="560"/>
        <v>3.3451080050825919</v>
      </c>
      <c r="Y1081" s="44">
        <f t="shared" si="561"/>
        <v>1.1994356994356994</v>
      </c>
      <c r="Z1081" s="44">
        <f t="shared" si="562"/>
        <v>1.2057992565055762</v>
      </c>
      <c r="AA1081" s="44">
        <f t="shared" si="563"/>
        <v>1.1107849393746012</v>
      </c>
      <c r="AB1081" s="44">
        <f t="shared" si="564"/>
        <v>1.2909788227447057</v>
      </c>
      <c r="AC1081" s="44">
        <f t="shared" si="565"/>
        <v>1.0955309553095531</v>
      </c>
      <c r="AE1081" s="48">
        <f t="shared" si="550"/>
        <v>39293</v>
      </c>
      <c r="AF1081" s="53">
        <f t="shared" si="566"/>
        <v>3.4033201111960882</v>
      </c>
      <c r="AG1081" s="53">
        <f t="shared" si="567"/>
        <v>6.9329427113523137</v>
      </c>
      <c r="AH1081" s="53">
        <f t="shared" si="568"/>
        <v>2.7622334827767978</v>
      </c>
      <c r="AI1081" s="53">
        <f t="shared" si="569"/>
        <v>6.4342615511424377</v>
      </c>
      <c r="AJ1081" s="53">
        <f t="shared" si="570"/>
        <v>2.8931737679975531</v>
      </c>
      <c r="AK1081" s="53">
        <f t="shared" si="571"/>
        <v>2.794280353273086</v>
      </c>
      <c r="AL1081" s="53"/>
      <c r="AM1081" s="48">
        <f t="shared" si="551"/>
        <v>39293</v>
      </c>
      <c r="AN1081" s="53">
        <f t="shared" si="580"/>
        <v>3.4033973079120874</v>
      </c>
      <c r="AO1081" s="53">
        <f t="shared" si="580"/>
        <v>6.9328395225300445</v>
      </c>
      <c r="AP1081" s="53">
        <f t="shared" si="580"/>
        <v>2.7731531725912482</v>
      </c>
      <c r="AQ1081" s="53">
        <f t="shared" si="579"/>
        <v>6.4349759578601331</v>
      </c>
      <c r="AR1081" s="53">
        <f t="shared" si="579"/>
        <v>2.8932710667532651</v>
      </c>
      <c r="AS1081" s="53">
        <f t="shared" si="579"/>
        <v>2.8047554040494158</v>
      </c>
      <c r="AT1081" s="53"/>
      <c r="AU1081" s="48">
        <f t="shared" si="552"/>
        <v>39293</v>
      </c>
      <c r="AV1081" s="53">
        <f t="shared" si="572"/>
        <v>460.61579165282194</v>
      </c>
      <c r="AW1081" s="53">
        <f t="shared" si="573"/>
        <v>547.83297907032409</v>
      </c>
      <c r="AX1081" s="53">
        <f t="shared" si="574"/>
        <v>228.1195799773561</v>
      </c>
      <c r="AY1081" s="53">
        <f t="shared" si="575"/>
        <v>547.68080377347587</v>
      </c>
      <c r="AZ1081" s="53">
        <f t="shared" si="576"/>
        <v>206.43489061284544</v>
      </c>
      <c r="BA1081" s="53">
        <f t="shared" si="577"/>
        <v>225.64257225577552</v>
      </c>
      <c r="BB1081" s="58">
        <f t="shared" si="578"/>
        <v>2216.3266173425991</v>
      </c>
      <c r="BC1081">
        <f t="shared" si="553"/>
        <v>6.5489574080856983E-4</v>
      </c>
      <c r="BD1081">
        <v>2216.3272722383399</v>
      </c>
      <c r="BE1081" s="48">
        <f t="shared" si="547"/>
        <v>39293</v>
      </c>
    </row>
    <row r="1082" spans="1:57">
      <c r="A1082" s="48">
        <v>39294</v>
      </c>
      <c r="B1082" s="49">
        <v>39.630000000000003</v>
      </c>
      <c r="C1082" s="50">
        <v>132.57</v>
      </c>
      <c r="D1082" s="49">
        <v>65.8</v>
      </c>
      <c r="E1082" s="50">
        <v>78.92</v>
      </c>
      <c r="F1082" s="49">
        <v>68.77</v>
      </c>
      <c r="G1082" s="50">
        <v>82.6</v>
      </c>
      <c r="H1082" s="49">
        <v>75.790000000000006</v>
      </c>
      <c r="I1082" s="50">
        <v>84.18</v>
      </c>
      <c r="J1082">
        <v>54.53</v>
      </c>
      <c r="K1082">
        <v>70.400000000000006</v>
      </c>
      <c r="L1082" s="49">
        <v>73.83</v>
      </c>
      <c r="M1082" s="50">
        <v>80.58</v>
      </c>
      <c r="O1082" s="48">
        <f t="shared" si="548"/>
        <v>39294</v>
      </c>
      <c r="P1082" s="44">
        <f t="shared" si="554"/>
        <v>0.29893641095270429</v>
      </c>
      <c r="Q1082" s="44">
        <f t="shared" si="555"/>
        <v>0.83375570197668525</v>
      </c>
      <c r="R1082" s="44">
        <f t="shared" si="556"/>
        <v>0.83256658595641653</v>
      </c>
      <c r="S1082" s="44">
        <f t="shared" si="557"/>
        <v>0.90033262057495844</v>
      </c>
      <c r="T1082" s="44">
        <f t="shared" si="558"/>
        <v>0.7745738636363636</v>
      </c>
      <c r="U1082" s="44">
        <f t="shared" si="559"/>
        <v>0.91623231571109454</v>
      </c>
      <c r="W1082" s="51">
        <f t="shared" si="549"/>
        <v>39294</v>
      </c>
      <c r="X1082" s="44">
        <f t="shared" si="560"/>
        <v>3.3451080050825919</v>
      </c>
      <c r="Y1082" s="44">
        <f t="shared" si="561"/>
        <v>1.1994356994356994</v>
      </c>
      <c r="Z1082" s="44">
        <f t="shared" si="562"/>
        <v>1.2057992565055762</v>
      </c>
      <c r="AA1082" s="44">
        <f t="shared" si="563"/>
        <v>1.1107849393746012</v>
      </c>
      <c r="AB1082" s="44">
        <f t="shared" si="564"/>
        <v>1.2909788227447057</v>
      </c>
      <c r="AC1082" s="44">
        <f t="shared" si="565"/>
        <v>1.0955309553095531</v>
      </c>
      <c r="AE1082" s="48">
        <f t="shared" si="550"/>
        <v>39294</v>
      </c>
      <c r="AF1082" s="53">
        <f t="shared" si="566"/>
        <v>3.4033201111960882</v>
      </c>
      <c r="AG1082" s="53">
        <f t="shared" si="567"/>
        <v>6.9329427113523137</v>
      </c>
      <c r="AH1082" s="53">
        <f t="shared" si="568"/>
        <v>2.7622334827767978</v>
      </c>
      <c r="AI1082" s="53">
        <f t="shared" si="569"/>
        <v>6.4342615511424377</v>
      </c>
      <c r="AJ1082" s="53">
        <f t="shared" si="570"/>
        <v>2.8931737679975531</v>
      </c>
      <c r="AK1082" s="53">
        <f t="shared" si="571"/>
        <v>2.794280353273086</v>
      </c>
      <c r="AL1082" s="53"/>
      <c r="AM1082" s="48">
        <f t="shared" si="551"/>
        <v>39294</v>
      </c>
      <c r="AN1082" s="53">
        <f t="shared" si="580"/>
        <v>3.4032336031842116</v>
      </c>
      <c r="AO1082" s="53">
        <f t="shared" si="580"/>
        <v>6.9331947484935768</v>
      </c>
      <c r="AP1082" s="53">
        <f t="shared" si="580"/>
        <v>2.7730287617398028</v>
      </c>
      <c r="AQ1082" s="53">
        <f t="shared" si="579"/>
        <v>6.4347500104394255</v>
      </c>
      <c r="AR1082" s="53">
        <f t="shared" si="579"/>
        <v>2.8930535699537141</v>
      </c>
      <c r="AS1082" s="53">
        <f t="shared" si="579"/>
        <v>2.8047892619850385</v>
      </c>
      <c r="AT1082" s="53"/>
      <c r="AU1082" s="48">
        <f t="shared" si="552"/>
        <v>39294</v>
      </c>
      <c r="AV1082" s="53">
        <f t="shared" si="572"/>
        <v>451.1666787741309</v>
      </c>
      <c r="AW1082" s="53">
        <f t="shared" si="573"/>
        <v>547.1677295511131</v>
      </c>
      <c r="AX1082" s="53">
        <f t="shared" si="574"/>
        <v>229.05217571970769</v>
      </c>
      <c r="AY1082" s="53">
        <f t="shared" si="575"/>
        <v>541.6772558787909</v>
      </c>
      <c r="AZ1082" s="53">
        <f t="shared" si="576"/>
        <v>203.67097132474149</v>
      </c>
      <c r="BA1082" s="53">
        <f t="shared" si="577"/>
        <v>226.00991873075441</v>
      </c>
      <c r="BB1082" s="58">
        <f t="shared" si="578"/>
        <v>2198.7447299792384</v>
      </c>
      <c r="BC1082">
        <f t="shared" si="553"/>
        <v>7.0170436174521456E-4</v>
      </c>
      <c r="BD1082">
        <v>2198.7454316836001</v>
      </c>
      <c r="BE1082" s="48">
        <f t="shared" si="547"/>
        <v>39294</v>
      </c>
    </row>
    <row r="1083" spans="1:57">
      <c r="A1083" s="48">
        <v>39295</v>
      </c>
      <c r="B1083" s="49">
        <v>39.47</v>
      </c>
      <c r="C1083" s="50">
        <v>132.05000000000001</v>
      </c>
      <c r="D1083" s="49">
        <v>65.91</v>
      </c>
      <c r="E1083" s="50">
        <v>79.05</v>
      </c>
      <c r="F1083" s="49">
        <v>68.58</v>
      </c>
      <c r="G1083" s="50">
        <v>82.05</v>
      </c>
      <c r="H1083" s="49">
        <v>75.05</v>
      </c>
      <c r="I1083" s="50">
        <v>83.36</v>
      </c>
      <c r="J1083">
        <v>55.38</v>
      </c>
      <c r="K1083">
        <v>71.5</v>
      </c>
      <c r="L1083" s="49">
        <v>73.760000000000005</v>
      </c>
      <c r="M1083" s="50">
        <v>80.2</v>
      </c>
      <c r="O1083" s="48">
        <f t="shared" si="548"/>
        <v>39295</v>
      </c>
      <c r="P1083" s="44">
        <f t="shared" si="554"/>
        <v>0.29890193108670954</v>
      </c>
      <c r="Q1083" s="44">
        <f t="shared" si="555"/>
        <v>0.8337760910815939</v>
      </c>
      <c r="R1083" s="44">
        <f t="shared" si="556"/>
        <v>0.83583180987202921</v>
      </c>
      <c r="S1083" s="44">
        <f t="shared" si="557"/>
        <v>0.90031190019193852</v>
      </c>
      <c r="T1083" s="44">
        <f t="shared" si="558"/>
        <v>0.77454545454545454</v>
      </c>
      <c r="U1083" s="44">
        <f t="shared" si="559"/>
        <v>0.91970074812967584</v>
      </c>
      <c r="W1083" s="51">
        <f t="shared" si="549"/>
        <v>39295</v>
      </c>
      <c r="X1083" s="44">
        <f t="shared" si="560"/>
        <v>3.3451080050825919</v>
      </c>
      <c r="Y1083" s="44">
        <f t="shared" si="561"/>
        <v>1.1994356994356994</v>
      </c>
      <c r="Z1083" s="44">
        <f t="shared" si="562"/>
        <v>1.2057992565055762</v>
      </c>
      <c r="AA1083" s="44">
        <f t="shared" si="563"/>
        <v>1.1107849393746012</v>
      </c>
      <c r="AB1083" s="44">
        <f t="shared" si="564"/>
        <v>1.2909788227447057</v>
      </c>
      <c r="AC1083" s="44">
        <f t="shared" si="565"/>
        <v>1.0955309553095531</v>
      </c>
      <c r="AE1083" s="48">
        <f t="shared" si="550"/>
        <v>39295</v>
      </c>
      <c r="AF1083" s="53">
        <f t="shared" si="566"/>
        <v>3.4033201111960882</v>
      </c>
      <c r="AG1083" s="53">
        <f t="shared" si="567"/>
        <v>6.9329427113523137</v>
      </c>
      <c r="AH1083" s="53">
        <f t="shared" si="568"/>
        <v>2.7622334827767978</v>
      </c>
      <c r="AI1083" s="53">
        <f t="shared" si="569"/>
        <v>6.4342615511424377</v>
      </c>
      <c r="AJ1083" s="53">
        <f t="shared" si="570"/>
        <v>2.8931737679975531</v>
      </c>
      <c r="AK1083" s="53">
        <f t="shared" si="571"/>
        <v>2.794280353273086</v>
      </c>
      <c r="AL1083" s="53"/>
      <c r="AM1083" s="48">
        <f t="shared" si="551"/>
        <v>39295</v>
      </c>
      <c r="AN1083" s="53">
        <f t="shared" si="580"/>
        <v>3.4028410680687577</v>
      </c>
      <c r="AO1083" s="53">
        <f t="shared" si="580"/>
        <v>6.933364296521547</v>
      </c>
      <c r="AP1083" s="53">
        <f t="shared" si="580"/>
        <v>2.7839042400309633</v>
      </c>
      <c r="AQ1083" s="53">
        <f t="shared" si="579"/>
        <v>6.434601920187216</v>
      </c>
      <c r="AR1083" s="53">
        <f t="shared" si="579"/>
        <v>2.8929474612586854</v>
      </c>
      <c r="AS1083" s="53">
        <f t="shared" si="579"/>
        <v>2.815406898840608</v>
      </c>
      <c r="AT1083" s="53"/>
      <c r="AU1083" s="48">
        <f t="shared" si="552"/>
        <v>39295</v>
      </c>
      <c r="AV1083" s="53">
        <f t="shared" si="572"/>
        <v>449.34516303847948</v>
      </c>
      <c r="AW1083" s="53">
        <f t="shared" si="573"/>
        <v>548.08244764002825</v>
      </c>
      <c r="AX1083" s="53">
        <f t="shared" si="574"/>
        <v>228.41934289454053</v>
      </c>
      <c r="AY1083" s="53">
        <f t="shared" si="575"/>
        <v>536.38841606680637</v>
      </c>
      <c r="AZ1083" s="53">
        <f t="shared" si="576"/>
        <v>206.845743479996</v>
      </c>
      <c r="BA1083" s="53">
        <f t="shared" si="577"/>
        <v>225.79563328701678</v>
      </c>
      <c r="BB1083" s="58">
        <f t="shared" si="578"/>
        <v>2194.8767464068674</v>
      </c>
      <c r="BC1083">
        <f t="shared" si="553"/>
        <v>2.9944730677470943E-2</v>
      </c>
      <c r="BD1083">
        <v>2194.8468016761899</v>
      </c>
      <c r="BE1083" s="48">
        <f t="shared" si="547"/>
        <v>39295</v>
      </c>
    </row>
    <row r="1084" spans="1:57">
      <c r="A1084" s="48">
        <v>39296</v>
      </c>
      <c r="B1084" s="49">
        <v>39.909999999999997</v>
      </c>
      <c r="C1084" s="50">
        <v>133.51</v>
      </c>
      <c r="D1084" s="49">
        <v>66.11</v>
      </c>
      <c r="E1084" s="50">
        <v>79.290000000000006</v>
      </c>
      <c r="F1084" s="49">
        <v>68.63</v>
      </c>
      <c r="G1084" s="50">
        <v>82.11</v>
      </c>
      <c r="H1084" s="49">
        <v>76.5</v>
      </c>
      <c r="I1084" s="50">
        <v>84.97</v>
      </c>
      <c r="J1084">
        <v>56.2</v>
      </c>
      <c r="K1084">
        <v>72.55</v>
      </c>
      <c r="L1084" s="49">
        <v>73.8</v>
      </c>
      <c r="M1084" s="50">
        <v>80.239999999999995</v>
      </c>
      <c r="O1084" s="48">
        <f t="shared" si="548"/>
        <v>39296</v>
      </c>
      <c r="P1084" s="44">
        <f t="shared" si="554"/>
        <v>0.29892891918208375</v>
      </c>
      <c r="Q1084" s="44">
        <f t="shared" si="555"/>
        <v>0.83377475091436493</v>
      </c>
      <c r="R1084" s="44">
        <f t="shared" si="556"/>
        <v>0.83582998416758003</v>
      </c>
      <c r="S1084" s="44">
        <f t="shared" si="557"/>
        <v>0.9003177592091326</v>
      </c>
      <c r="T1084" s="44">
        <f t="shared" si="558"/>
        <v>0.77463818056512757</v>
      </c>
      <c r="U1084" s="44">
        <f t="shared" si="559"/>
        <v>0.91974077766699902</v>
      </c>
      <c r="W1084" s="51">
        <f t="shared" si="549"/>
        <v>39296</v>
      </c>
      <c r="X1084" s="44">
        <f t="shared" si="560"/>
        <v>3.3451080050825919</v>
      </c>
      <c r="Y1084" s="44">
        <f t="shared" si="561"/>
        <v>1.1994356994356994</v>
      </c>
      <c r="Z1084" s="44">
        <f t="shared" si="562"/>
        <v>1.2057992565055762</v>
      </c>
      <c r="AA1084" s="44">
        <f t="shared" si="563"/>
        <v>1.1107849393746012</v>
      </c>
      <c r="AB1084" s="44">
        <f t="shared" si="564"/>
        <v>1.2909788227447057</v>
      </c>
      <c r="AC1084" s="44">
        <f t="shared" si="565"/>
        <v>1.0955309553095531</v>
      </c>
      <c r="AE1084" s="48">
        <f t="shared" si="550"/>
        <v>39296</v>
      </c>
      <c r="AF1084" s="53">
        <f t="shared" si="566"/>
        <v>3.4033201111960882</v>
      </c>
      <c r="AG1084" s="53">
        <f t="shared" si="567"/>
        <v>6.9329427113523137</v>
      </c>
      <c r="AH1084" s="53">
        <f t="shared" si="568"/>
        <v>2.7622334827767978</v>
      </c>
      <c r="AI1084" s="53">
        <f t="shared" si="569"/>
        <v>6.4342615511424377</v>
      </c>
      <c r="AJ1084" s="53">
        <f t="shared" si="570"/>
        <v>2.8931737679975531</v>
      </c>
      <c r="AK1084" s="53">
        <f t="shared" si="571"/>
        <v>2.794280353273086</v>
      </c>
      <c r="AL1084" s="53"/>
      <c r="AM1084" s="48">
        <f t="shared" si="551"/>
        <v>39296</v>
      </c>
      <c r="AN1084" s="53">
        <f t="shared" si="580"/>
        <v>3.4031483133212541</v>
      </c>
      <c r="AO1084" s="53">
        <f t="shared" si="580"/>
        <v>6.9333531522014873</v>
      </c>
      <c r="AP1084" s="53">
        <f t="shared" si="580"/>
        <v>2.7838981591588343</v>
      </c>
      <c r="AQ1084" s="53">
        <f t="shared" si="579"/>
        <v>6.4346437950566688</v>
      </c>
      <c r="AR1084" s="53">
        <f t="shared" si="579"/>
        <v>2.8932937953590683</v>
      </c>
      <c r="AS1084" s="53">
        <f t="shared" si="579"/>
        <v>2.8155294380858638</v>
      </c>
      <c r="AT1084" s="53"/>
      <c r="AU1084" s="48">
        <f t="shared" si="552"/>
        <v>39296</v>
      </c>
      <c r="AV1084" s="53">
        <f t="shared" si="572"/>
        <v>454.35433131152058</v>
      </c>
      <c r="AW1084" s="53">
        <f t="shared" si="573"/>
        <v>549.745571438056</v>
      </c>
      <c r="AX1084" s="53">
        <f t="shared" si="574"/>
        <v>228.58587784853188</v>
      </c>
      <c r="AY1084" s="53">
        <f t="shared" si="575"/>
        <v>546.7516832659652</v>
      </c>
      <c r="AZ1084" s="53">
        <f t="shared" si="576"/>
        <v>209.90846485330039</v>
      </c>
      <c r="BA1084" s="53">
        <f t="shared" si="577"/>
        <v>225.9180821120097</v>
      </c>
      <c r="BB1084" s="58">
        <f t="shared" si="578"/>
        <v>2215.264010829384</v>
      </c>
      <c r="BC1084">
        <f t="shared" si="553"/>
        <v>2.9924047823897126E-2</v>
      </c>
      <c r="BD1084">
        <v>2215.2340867815601</v>
      </c>
      <c r="BE1084" s="48">
        <f t="shared" si="547"/>
        <v>39296</v>
      </c>
    </row>
    <row r="1085" spans="1:57">
      <c r="A1085" s="48">
        <v>39297</v>
      </c>
      <c r="B1085" s="49">
        <v>38.19</v>
      </c>
      <c r="C1085" s="50">
        <v>127.75</v>
      </c>
      <c r="D1085" s="49">
        <v>64.92</v>
      </c>
      <c r="E1085" s="50">
        <v>77.86</v>
      </c>
      <c r="F1085" s="49">
        <v>69.069999999999993</v>
      </c>
      <c r="G1085" s="50">
        <v>82.64</v>
      </c>
      <c r="H1085" s="49">
        <v>74.84</v>
      </c>
      <c r="I1085" s="50">
        <v>83.13</v>
      </c>
      <c r="J1085">
        <v>54.13</v>
      </c>
      <c r="K1085">
        <v>69.88</v>
      </c>
      <c r="L1085" s="49">
        <v>73.98</v>
      </c>
      <c r="M1085" s="50">
        <v>80.44</v>
      </c>
      <c r="O1085" s="48">
        <f t="shared" si="548"/>
        <v>39297</v>
      </c>
      <c r="P1085" s="44">
        <f t="shared" si="554"/>
        <v>0.2989432485322896</v>
      </c>
      <c r="Q1085" s="44">
        <f t="shared" si="555"/>
        <v>0.83380426406370411</v>
      </c>
      <c r="R1085" s="44">
        <f t="shared" si="556"/>
        <v>0.83579380445304929</v>
      </c>
      <c r="S1085" s="44">
        <f t="shared" si="557"/>
        <v>0.90027667508721287</v>
      </c>
      <c r="T1085" s="44">
        <f t="shared" si="558"/>
        <v>0.77461362335432182</v>
      </c>
      <c r="U1085" s="44">
        <f t="shared" si="559"/>
        <v>0.91969169567379416</v>
      </c>
      <c r="W1085" s="51">
        <f t="shared" si="549"/>
        <v>39297</v>
      </c>
      <c r="X1085" s="44">
        <f t="shared" si="560"/>
        <v>3.3451080050825919</v>
      </c>
      <c r="Y1085" s="44">
        <f t="shared" si="561"/>
        <v>1.1994356994356994</v>
      </c>
      <c r="Z1085" s="44">
        <f t="shared" si="562"/>
        <v>1.2057992565055762</v>
      </c>
      <c r="AA1085" s="44">
        <f t="shared" si="563"/>
        <v>1.1107849393746012</v>
      </c>
      <c r="AB1085" s="44">
        <f t="shared" si="564"/>
        <v>1.2909788227447057</v>
      </c>
      <c r="AC1085" s="44">
        <f t="shared" si="565"/>
        <v>1.0955309553095531</v>
      </c>
      <c r="AE1085" s="48">
        <f t="shared" si="550"/>
        <v>39297</v>
      </c>
      <c r="AF1085" s="53">
        <f t="shared" si="566"/>
        <v>3.4033201111960882</v>
      </c>
      <c r="AG1085" s="53">
        <f t="shared" si="567"/>
        <v>6.9329427113523137</v>
      </c>
      <c r="AH1085" s="53">
        <f t="shared" si="568"/>
        <v>2.7622334827767978</v>
      </c>
      <c r="AI1085" s="53">
        <f t="shared" si="569"/>
        <v>6.4342615511424377</v>
      </c>
      <c r="AJ1085" s="53">
        <f t="shared" si="570"/>
        <v>2.8931737679975531</v>
      </c>
      <c r="AK1085" s="53">
        <f t="shared" si="571"/>
        <v>2.794280353273086</v>
      </c>
      <c r="AL1085" s="53"/>
      <c r="AM1085" s="48">
        <f t="shared" si="551"/>
        <v>39297</v>
      </c>
      <c r="AN1085" s="53">
        <f t="shared" si="580"/>
        <v>3.4033114454267639</v>
      </c>
      <c r="AO1085" s="53">
        <f t="shared" si="580"/>
        <v>6.9335985723065914</v>
      </c>
      <c r="AP1085" s="53">
        <f t="shared" si="580"/>
        <v>2.7837776554169382</v>
      </c>
      <c r="AQ1085" s="53">
        <f t="shared" si="579"/>
        <v>6.4343501635166014</v>
      </c>
      <c r="AR1085" s="53">
        <f t="shared" si="579"/>
        <v>2.8932020735366253</v>
      </c>
      <c r="AS1085" s="53">
        <f t="shared" si="579"/>
        <v>2.8153791872759575</v>
      </c>
      <c r="AT1085" s="53"/>
      <c r="AU1085" s="48">
        <f t="shared" si="552"/>
        <v>39297</v>
      </c>
      <c r="AV1085" s="53">
        <f t="shared" si="572"/>
        <v>434.77303715326912</v>
      </c>
      <c r="AW1085" s="53">
        <f t="shared" si="573"/>
        <v>539.8499848397912</v>
      </c>
      <c r="AX1085" s="53">
        <f t="shared" si="574"/>
        <v>230.05138544365579</v>
      </c>
      <c r="AY1085" s="53">
        <f t="shared" si="575"/>
        <v>534.88752909313507</v>
      </c>
      <c r="AZ1085" s="53">
        <f t="shared" si="576"/>
        <v>202.17696089873937</v>
      </c>
      <c r="BA1085" s="53">
        <f t="shared" si="577"/>
        <v>226.469101824478</v>
      </c>
      <c r="BB1085" s="58">
        <f t="shared" si="578"/>
        <v>2168.2079992530685</v>
      </c>
      <c r="BC1085">
        <f t="shared" si="553"/>
        <v>7.5855857176065911E-4</v>
      </c>
      <c r="BD1085">
        <v>2168.2087578116402</v>
      </c>
      <c r="BE1085" s="48">
        <f t="shared" si="547"/>
        <v>39297</v>
      </c>
    </row>
    <row r="1086" spans="1:57">
      <c r="A1086" s="48">
        <v>39300</v>
      </c>
      <c r="B1086" s="49">
        <v>38.869999999999997</v>
      </c>
      <c r="C1086" s="50">
        <v>130.03</v>
      </c>
      <c r="D1086" s="49">
        <v>65.63</v>
      </c>
      <c r="E1086" s="50">
        <v>78.709999999999994</v>
      </c>
      <c r="F1086" s="49">
        <v>68.8</v>
      </c>
      <c r="G1086" s="50">
        <v>82.31</v>
      </c>
      <c r="H1086" s="49">
        <v>75.72</v>
      </c>
      <c r="I1086" s="50">
        <v>84.1</v>
      </c>
      <c r="J1086">
        <v>55.54</v>
      </c>
      <c r="K1086">
        <v>71.7</v>
      </c>
      <c r="L1086" s="49">
        <v>73.89</v>
      </c>
      <c r="M1086" s="50">
        <v>80.34</v>
      </c>
      <c r="O1086" s="48">
        <f t="shared" si="548"/>
        <v>39300</v>
      </c>
      <c r="P1086" s="44">
        <f t="shared" si="554"/>
        <v>0.29893101591940319</v>
      </c>
      <c r="Q1086" s="44">
        <f t="shared" si="555"/>
        <v>0.83382035319527381</v>
      </c>
      <c r="R1086" s="44">
        <f t="shared" si="556"/>
        <v>0.8358644150164013</v>
      </c>
      <c r="S1086" s="44">
        <f t="shared" si="557"/>
        <v>0.90035671819262786</v>
      </c>
      <c r="T1086" s="44">
        <f t="shared" si="558"/>
        <v>0.77461645746164576</v>
      </c>
      <c r="U1086" s="44">
        <f t="shared" si="559"/>
        <v>0.91971620612397309</v>
      </c>
      <c r="W1086" s="51">
        <f t="shared" si="549"/>
        <v>39300</v>
      </c>
      <c r="X1086" s="44">
        <f t="shared" si="560"/>
        <v>3.3451080050825919</v>
      </c>
      <c r="Y1086" s="44">
        <f t="shared" si="561"/>
        <v>1.1994356994356994</v>
      </c>
      <c r="Z1086" s="44">
        <f t="shared" si="562"/>
        <v>1.2057992565055762</v>
      </c>
      <c r="AA1086" s="44">
        <f t="shared" si="563"/>
        <v>1.1107849393746012</v>
      </c>
      <c r="AB1086" s="44">
        <f t="shared" si="564"/>
        <v>1.2909788227447057</v>
      </c>
      <c r="AC1086" s="44">
        <f t="shared" si="565"/>
        <v>1.0955309553095531</v>
      </c>
      <c r="AE1086" s="48">
        <f t="shared" si="550"/>
        <v>39300</v>
      </c>
      <c r="AF1086" s="53">
        <f t="shared" si="566"/>
        <v>3.4033201111960882</v>
      </c>
      <c r="AG1086" s="53">
        <f t="shared" si="567"/>
        <v>6.9329427113523137</v>
      </c>
      <c r="AH1086" s="53">
        <f t="shared" si="568"/>
        <v>2.7622334827767978</v>
      </c>
      <c r="AI1086" s="53">
        <f t="shared" si="569"/>
        <v>6.4342615511424377</v>
      </c>
      <c r="AJ1086" s="53">
        <f t="shared" si="570"/>
        <v>2.8931737679975531</v>
      </c>
      <c r="AK1086" s="53">
        <f t="shared" si="571"/>
        <v>2.794280353273086</v>
      </c>
      <c r="AL1086" s="53"/>
      <c r="AM1086" s="48">
        <f t="shared" si="551"/>
        <v>39300</v>
      </c>
      <c r="AN1086" s="53">
        <f t="shared" si="580"/>
        <v>3.4031721835713844</v>
      </c>
      <c r="AO1086" s="53">
        <f t="shared" si="580"/>
        <v>6.9337323633946069</v>
      </c>
      <c r="AP1086" s="53">
        <f t="shared" si="580"/>
        <v>2.7840128379553208</v>
      </c>
      <c r="AQ1086" s="53">
        <f t="shared" si="579"/>
        <v>6.434922238060647</v>
      </c>
      <c r="AR1086" s="53">
        <f t="shared" si="579"/>
        <v>2.8932126590013509</v>
      </c>
      <c r="AS1086" s="53">
        <f t="shared" si="579"/>
        <v>2.8154542191715692</v>
      </c>
      <c r="AT1086" s="53"/>
      <c r="AU1086" s="48">
        <f t="shared" si="552"/>
        <v>39300</v>
      </c>
      <c r="AV1086" s="53">
        <f t="shared" si="572"/>
        <v>442.51447902978714</v>
      </c>
      <c r="AW1086" s="53">
        <f t="shared" si="573"/>
        <v>545.75407432278951</v>
      </c>
      <c r="AX1086" s="53">
        <f t="shared" si="574"/>
        <v>229.15209669210248</v>
      </c>
      <c r="AY1086" s="53">
        <f t="shared" si="575"/>
        <v>541.17696022090036</v>
      </c>
      <c r="AZ1086" s="53">
        <f t="shared" si="576"/>
        <v>207.44334765039687</v>
      </c>
      <c r="BA1086" s="53">
        <f t="shared" si="577"/>
        <v>226.19359196824388</v>
      </c>
      <c r="BB1086" s="58">
        <f t="shared" si="578"/>
        <v>2192.2345498842201</v>
      </c>
      <c r="BC1086">
        <f t="shared" si="553"/>
        <v>2.9890846370108193E-2</v>
      </c>
      <c r="BD1086">
        <v>2192.20465903785</v>
      </c>
      <c r="BE1086" s="48">
        <f t="shared" si="547"/>
        <v>39300</v>
      </c>
    </row>
    <row r="1087" spans="1:57">
      <c r="A1087" s="48">
        <v>39301</v>
      </c>
      <c r="B1087" s="49">
        <v>39.159999999999997</v>
      </c>
      <c r="C1087" s="50">
        <v>131</v>
      </c>
      <c r="D1087" s="49">
        <v>65.849999999999994</v>
      </c>
      <c r="E1087" s="50">
        <v>78.98</v>
      </c>
      <c r="F1087" s="49">
        <v>68.790000000000006</v>
      </c>
      <c r="G1087" s="50">
        <v>82.3</v>
      </c>
      <c r="H1087" s="49">
        <v>76.44</v>
      </c>
      <c r="I1087" s="50">
        <v>84.9</v>
      </c>
      <c r="J1087">
        <v>55.76</v>
      </c>
      <c r="K1087">
        <v>71.989999999999995</v>
      </c>
      <c r="L1087" s="49">
        <v>73.83</v>
      </c>
      <c r="M1087" s="50">
        <v>80.27</v>
      </c>
      <c r="O1087" s="48">
        <f t="shared" si="548"/>
        <v>39301</v>
      </c>
      <c r="P1087" s="44">
        <f t="shared" si="554"/>
        <v>0.29893129770992366</v>
      </c>
      <c r="Q1087" s="44">
        <f t="shared" si="555"/>
        <v>0.83375538110914149</v>
      </c>
      <c r="R1087" s="44">
        <f t="shared" si="556"/>
        <v>0.83584447144592966</v>
      </c>
      <c r="S1087" s="44">
        <f t="shared" si="557"/>
        <v>0.90035335689045926</v>
      </c>
      <c r="T1087" s="44">
        <f t="shared" si="558"/>
        <v>0.77455202111404364</v>
      </c>
      <c r="U1087" s="44">
        <f t="shared" si="559"/>
        <v>0.91977077363896853</v>
      </c>
      <c r="W1087" s="51">
        <f t="shared" si="549"/>
        <v>39301</v>
      </c>
      <c r="X1087" s="44">
        <f t="shared" si="560"/>
        <v>3.3451080050825919</v>
      </c>
      <c r="Y1087" s="44">
        <f t="shared" si="561"/>
        <v>1.1994356994356994</v>
      </c>
      <c r="Z1087" s="44">
        <f t="shared" si="562"/>
        <v>1.2057992565055762</v>
      </c>
      <c r="AA1087" s="44">
        <f t="shared" si="563"/>
        <v>1.1107849393746012</v>
      </c>
      <c r="AB1087" s="44">
        <f t="shared" si="564"/>
        <v>1.2909788227447057</v>
      </c>
      <c r="AC1087" s="44">
        <f t="shared" si="565"/>
        <v>1.0955309553095531</v>
      </c>
      <c r="AE1087" s="48">
        <f t="shared" si="550"/>
        <v>39301</v>
      </c>
      <c r="AF1087" s="53">
        <f t="shared" si="566"/>
        <v>3.4033201111960882</v>
      </c>
      <c r="AG1087" s="53">
        <f t="shared" si="567"/>
        <v>6.9329427113523137</v>
      </c>
      <c r="AH1087" s="53">
        <f t="shared" si="568"/>
        <v>2.7622334827767978</v>
      </c>
      <c r="AI1087" s="53">
        <f t="shared" si="569"/>
        <v>6.4342615511424377</v>
      </c>
      <c r="AJ1087" s="53">
        <f t="shared" si="570"/>
        <v>2.8931737679975531</v>
      </c>
      <c r="AK1087" s="53">
        <f t="shared" si="571"/>
        <v>2.794280353273086</v>
      </c>
      <c r="AL1087" s="53"/>
      <c r="AM1087" s="48">
        <f t="shared" si="551"/>
        <v>39301</v>
      </c>
      <c r="AN1087" s="53">
        <f t="shared" si="580"/>
        <v>3.4031753916080545</v>
      </c>
      <c r="AO1087" s="53">
        <f t="shared" si="580"/>
        <v>6.9331920802813363</v>
      </c>
      <c r="AP1087" s="53">
        <f t="shared" si="580"/>
        <v>2.7839464119235027</v>
      </c>
      <c r="AQ1087" s="53">
        <f t="shared" si="579"/>
        <v>6.4348982145623639</v>
      </c>
      <c r="AR1087" s="53">
        <f t="shared" si="579"/>
        <v>2.8929719875635236</v>
      </c>
      <c r="AS1087" s="53">
        <f t="shared" si="579"/>
        <v>2.8156212623739183</v>
      </c>
      <c r="AT1087" s="53"/>
      <c r="AU1087" s="48">
        <f t="shared" si="552"/>
        <v>39301</v>
      </c>
      <c r="AV1087" s="53">
        <f t="shared" si="572"/>
        <v>445.81597630065517</v>
      </c>
      <c r="AW1087" s="53">
        <f t="shared" si="573"/>
        <v>547.58351050061992</v>
      </c>
      <c r="AX1087" s="53">
        <f t="shared" si="574"/>
        <v>229.11878970130425</v>
      </c>
      <c r="AY1087" s="53">
        <f t="shared" si="575"/>
        <v>546.32285841634473</v>
      </c>
      <c r="AZ1087" s="53">
        <f t="shared" si="576"/>
        <v>208.26505338469804</v>
      </c>
      <c r="BA1087" s="53">
        <f t="shared" si="577"/>
        <v>226.00991873075441</v>
      </c>
      <c r="BB1087" s="58">
        <f t="shared" si="578"/>
        <v>2203.1161070343769</v>
      </c>
      <c r="BC1087">
        <f t="shared" si="553"/>
        <v>2.9913846066847327E-2</v>
      </c>
      <c r="BD1087">
        <v>2203.0861931883101</v>
      </c>
      <c r="BE1087" s="48">
        <f t="shared" si="547"/>
        <v>39301</v>
      </c>
    </row>
    <row r="1088" spans="1:57">
      <c r="A1088" s="48">
        <v>39302</v>
      </c>
      <c r="B1088" s="49">
        <v>40.479999999999997</v>
      </c>
      <c r="C1088" s="50">
        <v>135.4</v>
      </c>
      <c r="D1088" s="49">
        <v>66.92</v>
      </c>
      <c r="E1088" s="50">
        <v>80.260000000000005</v>
      </c>
      <c r="F1088" s="49">
        <v>68.31</v>
      </c>
      <c r="G1088" s="50">
        <v>81.73</v>
      </c>
      <c r="H1088" s="49">
        <v>77.569999999999993</v>
      </c>
      <c r="I1088" s="50">
        <v>86.16</v>
      </c>
      <c r="J1088">
        <v>57.78</v>
      </c>
      <c r="K1088">
        <v>74.599999999999994</v>
      </c>
      <c r="L1088" s="49">
        <v>73.77</v>
      </c>
      <c r="M1088" s="50">
        <v>80.209999999999994</v>
      </c>
      <c r="O1088" s="48">
        <f t="shared" si="548"/>
        <v>39302</v>
      </c>
      <c r="P1088" s="44">
        <f t="shared" si="554"/>
        <v>0.29896602658788768</v>
      </c>
      <c r="Q1088" s="44">
        <f t="shared" si="555"/>
        <v>0.83379018190879639</v>
      </c>
      <c r="R1088" s="44">
        <f t="shared" si="556"/>
        <v>0.83580080753701214</v>
      </c>
      <c r="S1088" s="44">
        <f t="shared" si="557"/>
        <v>0.90030176415970287</v>
      </c>
      <c r="T1088" s="44">
        <f t="shared" si="558"/>
        <v>0.77453083109919574</v>
      </c>
      <c r="U1088" s="44">
        <f t="shared" si="559"/>
        <v>0.91971075925695056</v>
      </c>
      <c r="W1088" s="51">
        <f t="shared" si="549"/>
        <v>39302</v>
      </c>
      <c r="X1088" s="44">
        <f t="shared" si="560"/>
        <v>3.3451080050825919</v>
      </c>
      <c r="Y1088" s="44">
        <f t="shared" si="561"/>
        <v>1.1994356994356994</v>
      </c>
      <c r="Z1088" s="44">
        <f t="shared" si="562"/>
        <v>1.2057992565055762</v>
      </c>
      <c r="AA1088" s="44">
        <f t="shared" si="563"/>
        <v>1.1107849393746012</v>
      </c>
      <c r="AB1088" s="44">
        <f t="shared" si="564"/>
        <v>1.2909788227447057</v>
      </c>
      <c r="AC1088" s="44">
        <f t="shared" si="565"/>
        <v>1.0955309553095531</v>
      </c>
      <c r="AE1088" s="48">
        <f t="shared" si="550"/>
        <v>39302</v>
      </c>
      <c r="AF1088" s="53">
        <f t="shared" si="566"/>
        <v>3.4033201111960882</v>
      </c>
      <c r="AG1088" s="53">
        <f t="shared" si="567"/>
        <v>6.9329427113523137</v>
      </c>
      <c r="AH1088" s="53">
        <f t="shared" si="568"/>
        <v>2.7622334827767978</v>
      </c>
      <c r="AI1088" s="53">
        <f t="shared" si="569"/>
        <v>6.4342615511424377</v>
      </c>
      <c r="AJ1088" s="53">
        <f t="shared" si="570"/>
        <v>2.8931737679975531</v>
      </c>
      <c r="AK1088" s="53">
        <f t="shared" si="571"/>
        <v>2.794280353273086</v>
      </c>
      <c r="AL1088" s="53"/>
      <c r="AM1088" s="48">
        <f t="shared" si="551"/>
        <v>39302</v>
      </c>
      <c r="AN1088" s="53">
        <f t="shared" si="580"/>
        <v>3.4035707615936355</v>
      </c>
      <c r="AO1088" s="53">
        <f t="shared" si="580"/>
        <v>6.9334814704718184</v>
      </c>
      <c r="AP1088" s="53">
        <f t="shared" si="580"/>
        <v>2.7838009805822495</v>
      </c>
      <c r="AQ1088" s="53">
        <f t="shared" si="579"/>
        <v>6.4345294771455626</v>
      </c>
      <c r="AR1088" s="53">
        <f t="shared" si="579"/>
        <v>2.8928928423057485</v>
      </c>
      <c r="AS1088" s="53">
        <f t="shared" si="579"/>
        <v>2.8154375451098992</v>
      </c>
      <c r="AT1088" s="53"/>
      <c r="AU1088" s="48">
        <f t="shared" si="552"/>
        <v>39302</v>
      </c>
      <c r="AV1088" s="53">
        <f t="shared" si="572"/>
        <v>460.84348111977829</v>
      </c>
      <c r="AW1088" s="53">
        <f t="shared" si="573"/>
        <v>556.48122282006818</v>
      </c>
      <c r="AX1088" s="53">
        <f t="shared" si="574"/>
        <v>227.52005414298725</v>
      </c>
      <c r="AY1088" s="53">
        <f t="shared" si="575"/>
        <v>554.39905975086162</v>
      </c>
      <c r="AZ1088" s="53">
        <f t="shared" si="576"/>
        <v>215.80980603600881</v>
      </c>
      <c r="BA1088" s="53">
        <f t="shared" si="577"/>
        <v>225.82624549326499</v>
      </c>
      <c r="BB1088" s="58">
        <f t="shared" si="578"/>
        <v>2240.8798693629692</v>
      </c>
      <c r="BC1088">
        <f t="shared" si="553"/>
        <v>2.9931643019153853E-2</v>
      </c>
      <c r="BD1088">
        <v>2240.84993771995</v>
      </c>
      <c r="BE1088" s="48">
        <f t="shared" si="547"/>
        <v>39302</v>
      </c>
    </row>
    <row r="1089" spans="1:57">
      <c r="A1089" s="48">
        <v>39303</v>
      </c>
      <c r="B1089" s="49">
        <v>38.799999999999997</v>
      </c>
      <c r="C1089" s="50">
        <v>129.80000000000001</v>
      </c>
      <c r="D1089" s="49">
        <v>65.010000000000005</v>
      </c>
      <c r="E1089" s="50">
        <v>77.97</v>
      </c>
      <c r="F1089" s="49">
        <v>68.7</v>
      </c>
      <c r="G1089" s="50">
        <v>82.19</v>
      </c>
      <c r="H1089" s="49">
        <v>75.63</v>
      </c>
      <c r="I1089" s="50">
        <v>84</v>
      </c>
      <c r="J1089">
        <v>57.68</v>
      </c>
      <c r="K1089">
        <v>74.47</v>
      </c>
      <c r="L1089" s="49">
        <v>73.98</v>
      </c>
      <c r="M1089" s="50">
        <v>80.44</v>
      </c>
      <c r="O1089" s="48">
        <f t="shared" si="548"/>
        <v>39303</v>
      </c>
      <c r="P1089" s="44">
        <f t="shared" si="554"/>
        <v>0.29892141756548529</v>
      </c>
      <c r="Q1089" s="44">
        <f t="shared" si="555"/>
        <v>0.83378222393228174</v>
      </c>
      <c r="R1089" s="44">
        <f t="shared" si="556"/>
        <v>0.83586811047572707</v>
      </c>
      <c r="S1089" s="44">
        <f t="shared" si="557"/>
        <v>0.90035714285714286</v>
      </c>
      <c r="T1089" s="44">
        <f t="shared" si="558"/>
        <v>0.77454008325500201</v>
      </c>
      <c r="U1089" s="44">
        <f t="shared" si="559"/>
        <v>0.91969169567379416</v>
      </c>
      <c r="W1089" s="51">
        <f t="shared" si="549"/>
        <v>39303</v>
      </c>
      <c r="X1089" s="44">
        <f t="shared" si="560"/>
        <v>3.3451080050825919</v>
      </c>
      <c r="Y1089" s="44">
        <f t="shared" si="561"/>
        <v>1.1994356994356994</v>
      </c>
      <c r="Z1089" s="44">
        <f t="shared" si="562"/>
        <v>1.2057992565055762</v>
      </c>
      <c r="AA1089" s="44">
        <f t="shared" si="563"/>
        <v>1.1107849393746012</v>
      </c>
      <c r="AB1089" s="44">
        <f t="shared" si="564"/>
        <v>1.2909788227447057</v>
      </c>
      <c r="AC1089" s="44">
        <f t="shared" si="565"/>
        <v>1.0955309553095531</v>
      </c>
      <c r="AE1089" s="48">
        <f t="shared" si="550"/>
        <v>39303</v>
      </c>
      <c r="AF1089" s="53">
        <f t="shared" si="566"/>
        <v>3.4033201111960882</v>
      </c>
      <c r="AG1089" s="53">
        <f t="shared" si="567"/>
        <v>6.9329427113523137</v>
      </c>
      <c r="AH1089" s="53">
        <f t="shared" si="568"/>
        <v>2.7622334827767978</v>
      </c>
      <c r="AI1089" s="53">
        <f t="shared" si="569"/>
        <v>6.4342615511424377</v>
      </c>
      <c r="AJ1089" s="53">
        <f t="shared" si="570"/>
        <v>2.8931737679975531</v>
      </c>
      <c r="AK1089" s="53">
        <f t="shared" si="571"/>
        <v>2.794280353273086</v>
      </c>
      <c r="AL1089" s="53"/>
      <c r="AM1089" s="48">
        <f t="shared" si="551"/>
        <v>39303</v>
      </c>
      <c r="AN1089" s="53">
        <f t="shared" si="580"/>
        <v>3.4030629113670234</v>
      </c>
      <c r="AO1089" s="53">
        <f t="shared" si="580"/>
        <v>6.9334152949711898</v>
      </c>
      <c r="AP1089" s="53">
        <f t="shared" si="580"/>
        <v>2.7840251464182968</v>
      </c>
      <c r="AQ1089" s="53">
        <f t="shared" si="579"/>
        <v>6.4349252731722606</v>
      </c>
      <c r="AR1089" s="53">
        <f t="shared" si="579"/>
        <v>2.8929273993488427</v>
      </c>
      <c r="AS1089" s="53">
        <f t="shared" si="579"/>
        <v>2.8153791872759575</v>
      </c>
      <c r="AT1089" s="53"/>
      <c r="AU1089" s="48">
        <f t="shared" si="552"/>
        <v>39303</v>
      </c>
      <c r="AV1089" s="53">
        <f t="shared" si="572"/>
        <v>441.71756589543969</v>
      </c>
      <c r="AW1089" s="53">
        <f t="shared" si="573"/>
        <v>540.59839054890369</v>
      </c>
      <c r="AX1089" s="53">
        <f t="shared" si="574"/>
        <v>228.81902678411981</v>
      </c>
      <c r="AY1089" s="53">
        <f t="shared" si="575"/>
        <v>540.53372294646988</v>
      </c>
      <c r="AZ1089" s="53">
        <f t="shared" si="576"/>
        <v>215.43630342950831</v>
      </c>
      <c r="BA1089" s="53">
        <f t="shared" si="577"/>
        <v>226.469101824478</v>
      </c>
      <c r="BB1089" s="58">
        <f t="shared" si="578"/>
        <v>2193.5741114289194</v>
      </c>
      <c r="BC1089">
        <f t="shared" si="553"/>
        <v>7.6346789046510821E-4</v>
      </c>
      <c r="BD1089">
        <v>2193.5748748968099</v>
      </c>
      <c r="BE1089" s="48">
        <f t="shared" si="547"/>
        <v>39303</v>
      </c>
    </row>
    <row r="1090" spans="1:57">
      <c r="A1090" s="48">
        <v>39304</v>
      </c>
      <c r="B1090" s="49">
        <v>38.130000000000003</v>
      </c>
      <c r="C1090" s="50">
        <v>127.55</v>
      </c>
      <c r="D1090" s="49">
        <v>63.89</v>
      </c>
      <c r="E1090" s="50">
        <v>76.63</v>
      </c>
      <c r="F1090" s="49">
        <v>68.599999999999994</v>
      </c>
      <c r="G1090" s="50">
        <v>82.07</v>
      </c>
      <c r="H1090" s="49">
        <v>75.66</v>
      </c>
      <c r="I1090" s="50">
        <v>84.04</v>
      </c>
      <c r="J1090">
        <v>55.77</v>
      </c>
      <c r="K1090">
        <v>72</v>
      </c>
      <c r="L1090" s="49">
        <v>73.95</v>
      </c>
      <c r="M1090" s="50">
        <v>80.41</v>
      </c>
      <c r="O1090" s="48">
        <f t="shared" si="548"/>
        <v>39304</v>
      </c>
      <c r="P1090" s="44">
        <f t="shared" si="554"/>
        <v>0.29894159153273231</v>
      </c>
      <c r="Q1090" s="44">
        <f t="shared" si="555"/>
        <v>0.83374657444864941</v>
      </c>
      <c r="R1090" s="44">
        <f t="shared" si="556"/>
        <v>0.83587181674180577</v>
      </c>
      <c r="S1090" s="44">
        <f t="shared" si="557"/>
        <v>0.90028557829604938</v>
      </c>
      <c r="T1090" s="44">
        <f t="shared" si="558"/>
        <v>0.7745833333333334</v>
      </c>
      <c r="U1090" s="44">
        <f t="shared" si="559"/>
        <v>0.91966173361522208</v>
      </c>
      <c r="W1090" s="51">
        <f t="shared" si="549"/>
        <v>39304</v>
      </c>
      <c r="X1090" s="44">
        <f t="shared" si="560"/>
        <v>3.3451080050825919</v>
      </c>
      <c r="Y1090" s="44">
        <f t="shared" si="561"/>
        <v>1.1994356994356994</v>
      </c>
      <c r="Z1090" s="44">
        <f t="shared" si="562"/>
        <v>1.2057992565055762</v>
      </c>
      <c r="AA1090" s="44">
        <f t="shared" si="563"/>
        <v>1.1107849393746012</v>
      </c>
      <c r="AB1090" s="44">
        <f t="shared" si="564"/>
        <v>1.2909788227447057</v>
      </c>
      <c r="AC1090" s="44">
        <f t="shared" si="565"/>
        <v>1.0955309553095531</v>
      </c>
      <c r="AE1090" s="48">
        <f t="shared" si="550"/>
        <v>39304</v>
      </c>
      <c r="AF1090" s="53">
        <f t="shared" si="566"/>
        <v>3.4033201111960882</v>
      </c>
      <c r="AG1090" s="53">
        <f t="shared" si="567"/>
        <v>6.9329427113523137</v>
      </c>
      <c r="AH1090" s="53">
        <f t="shared" si="568"/>
        <v>2.7622334827767978</v>
      </c>
      <c r="AI1090" s="53">
        <f t="shared" si="569"/>
        <v>6.4342615511424377</v>
      </c>
      <c r="AJ1090" s="53">
        <f t="shared" si="570"/>
        <v>2.8931737679975531</v>
      </c>
      <c r="AK1090" s="53">
        <f t="shared" si="571"/>
        <v>2.794280353273086</v>
      </c>
      <c r="AL1090" s="53"/>
      <c r="AM1090" s="48">
        <f t="shared" si="551"/>
        <v>39304</v>
      </c>
      <c r="AN1090" s="53">
        <f t="shared" si="580"/>
        <v>3.4032925813594668</v>
      </c>
      <c r="AO1090" s="53">
        <f t="shared" si="580"/>
        <v>6.9331188474481085</v>
      </c>
      <c r="AP1090" s="53">
        <f t="shared" si="580"/>
        <v>2.7840374908753147</v>
      </c>
      <c r="AQ1090" s="53">
        <f t="shared" si="579"/>
        <v>6.4344137954697755</v>
      </c>
      <c r="AR1090" s="53">
        <f t="shared" si="579"/>
        <v>2.8930889395187238</v>
      </c>
      <c r="AS1090" s="53">
        <f t="shared" si="579"/>
        <v>2.8152874668042944</v>
      </c>
      <c r="AT1090" s="53"/>
      <c r="AU1090" s="48">
        <f t="shared" si="552"/>
        <v>39304</v>
      </c>
      <c r="AV1090" s="53">
        <f t="shared" si="572"/>
        <v>434.08996875239995</v>
      </c>
      <c r="AW1090" s="53">
        <f t="shared" si="573"/>
        <v>531.2848972799485</v>
      </c>
      <c r="AX1090" s="53">
        <f t="shared" si="574"/>
        <v>228.48595687613707</v>
      </c>
      <c r="AY1090" s="53">
        <f t="shared" si="575"/>
        <v>540.74813537128</v>
      </c>
      <c r="AZ1090" s="53">
        <f t="shared" si="576"/>
        <v>208.30240364534811</v>
      </c>
      <c r="BA1090" s="53">
        <f t="shared" si="577"/>
        <v>226.37726520573329</v>
      </c>
      <c r="BB1090" s="58">
        <f t="shared" si="578"/>
        <v>2169.2886271308466</v>
      </c>
      <c r="BC1090">
        <f t="shared" si="553"/>
        <v>7.4621486328396713E-4</v>
      </c>
      <c r="BD1090">
        <v>2169.2893733457099</v>
      </c>
      <c r="BE1090" s="48">
        <f t="shared" ref="BE1090:BE1153" si="581">A1090</f>
        <v>39304</v>
      </c>
    </row>
    <row r="1091" spans="1:57">
      <c r="A1091" s="48">
        <v>39307</v>
      </c>
      <c r="B1091" s="49">
        <v>38.51</v>
      </c>
      <c r="C1091" s="50">
        <v>128.81</v>
      </c>
      <c r="D1091" s="49">
        <v>64.02</v>
      </c>
      <c r="E1091" s="50">
        <v>76.78</v>
      </c>
      <c r="F1091" s="49">
        <v>68.7</v>
      </c>
      <c r="G1091" s="50">
        <v>82.2</v>
      </c>
      <c r="H1091" s="49">
        <v>75.56</v>
      </c>
      <c r="I1091" s="50">
        <v>83.93</v>
      </c>
      <c r="J1091">
        <v>55.54</v>
      </c>
      <c r="K1091">
        <v>71.7</v>
      </c>
      <c r="L1091" s="49">
        <v>74.02</v>
      </c>
      <c r="M1091" s="50">
        <v>80.48</v>
      </c>
      <c r="O1091" s="48">
        <f t="shared" ref="O1091:O1154" si="582">A1091</f>
        <v>39307</v>
      </c>
      <c r="P1091" s="44">
        <f t="shared" si="554"/>
        <v>0.29896747146960639</v>
      </c>
      <c r="Q1091" s="44">
        <f t="shared" si="555"/>
        <v>0.83381088825214889</v>
      </c>
      <c r="R1091" s="44">
        <f t="shared" si="556"/>
        <v>0.83576642335766427</v>
      </c>
      <c r="S1091" s="44">
        <f t="shared" si="557"/>
        <v>0.90027403788871674</v>
      </c>
      <c r="T1091" s="44">
        <f t="shared" si="558"/>
        <v>0.77461645746164576</v>
      </c>
      <c r="U1091" s="44">
        <f t="shared" si="559"/>
        <v>0.91973161033797213</v>
      </c>
      <c r="W1091" s="51">
        <f t="shared" ref="W1091:W1154" si="583">A1091</f>
        <v>39307</v>
      </c>
      <c r="X1091" s="44">
        <f t="shared" si="560"/>
        <v>3.3451080050825919</v>
      </c>
      <c r="Y1091" s="44">
        <f t="shared" si="561"/>
        <v>1.1994356994356994</v>
      </c>
      <c r="Z1091" s="44">
        <f t="shared" si="562"/>
        <v>1.2057992565055762</v>
      </c>
      <c r="AA1091" s="44">
        <f t="shared" si="563"/>
        <v>1.1107849393746012</v>
      </c>
      <c r="AB1091" s="44">
        <f t="shared" si="564"/>
        <v>1.2909788227447057</v>
      </c>
      <c r="AC1091" s="44">
        <f t="shared" si="565"/>
        <v>1.0955309553095531</v>
      </c>
      <c r="AE1091" s="48">
        <f t="shared" ref="AE1091:AE1154" si="584">A1091</f>
        <v>39307</v>
      </c>
      <c r="AF1091" s="53">
        <f t="shared" si="566"/>
        <v>3.4033201111960882</v>
      </c>
      <c r="AG1091" s="53">
        <f t="shared" si="567"/>
        <v>6.9329427113523137</v>
      </c>
      <c r="AH1091" s="53">
        <f t="shared" si="568"/>
        <v>2.7622334827767978</v>
      </c>
      <c r="AI1091" s="53">
        <f t="shared" si="569"/>
        <v>6.4342615511424377</v>
      </c>
      <c r="AJ1091" s="53">
        <f t="shared" si="570"/>
        <v>2.8931737679975531</v>
      </c>
      <c r="AK1091" s="53">
        <f t="shared" si="571"/>
        <v>2.794280353273086</v>
      </c>
      <c r="AL1091" s="53"/>
      <c r="AM1091" s="48">
        <f t="shared" ref="AM1091:AM1154" si="585">A1091</f>
        <v>39307</v>
      </c>
      <c r="AN1091" s="53">
        <f t="shared" si="580"/>
        <v>3.403587210811053</v>
      </c>
      <c r="AO1091" s="53">
        <f t="shared" si="580"/>
        <v>6.9336536565338172</v>
      </c>
      <c r="AP1091" s="53">
        <f t="shared" si="580"/>
        <v>2.7836864572277347</v>
      </c>
      <c r="AQ1091" s="53">
        <f t="shared" si="579"/>
        <v>6.4343313152457933</v>
      </c>
      <c r="AR1091" s="53">
        <f t="shared" si="579"/>
        <v>2.8932126590013509</v>
      </c>
      <c r="AS1091" s="53">
        <f t="shared" si="579"/>
        <v>2.815501374869172</v>
      </c>
      <c r="AT1091" s="53"/>
      <c r="AU1091" s="48">
        <f t="shared" ref="AU1091:AU1154" si="586">A1091</f>
        <v>39307</v>
      </c>
      <c r="AV1091" s="53">
        <f t="shared" si="572"/>
        <v>438.41606862457172</v>
      </c>
      <c r="AW1091" s="53">
        <f t="shared" si="573"/>
        <v>532.36592774866654</v>
      </c>
      <c r="AX1091" s="53">
        <f t="shared" si="574"/>
        <v>228.81902678411979</v>
      </c>
      <c r="AY1091" s="53">
        <f t="shared" si="575"/>
        <v>540.03342728857945</v>
      </c>
      <c r="AZ1091" s="53">
        <f t="shared" si="576"/>
        <v>207.44334765039687</v>
      </c>
      <c r="BA1091" s="53">
        <f t="shared" si="577"/>
        <v>226.59155064947097</v>
      </c>
      <c r="BB1091" s="58">
        <f t="shared" si="578"/>
        <v>2173.6693487458056</v>
      </c>
      <c r="BC1091">
        <f t="shared" ref="BC1091:BC1154" si="587">ABS(BB1091-BD1091)</f>
        <v>2.9840043775493541E-2</v>
      </c>
      <c r="BD1091">
        <v>2173.6395087020301</v>
      </c>
      <c r="BE1091" s="48">
        <f t="shared" si="581"/>
        <v>39307</v>
      </c>
    </row>
    <row r="1092" spans="1:57">
      <c r="A1092" s="48">
        <v>39308</v>
      </c>
      <c r="B1092" s="49">
        <v>37.51</v>
      </c>
      <c r="C1092" s="50">
        <v>125.48</v>
      </c>
      <c r="D1092" s="49">
        <v>63.4</v>
      </c>
      <c r="E1092" s="50">
        <v>76.040000000000006</v>
      </c>
      <c r="F1092" s="49">
        <v>68.95</v>
      </c>
      <c r="G1092" s="50">
        <v>82.5</v>
      </c>
      <c r="H1092" s="49">
        <v>74.38</v>
      </c>
      <c r="I1092" s="50">
        <v>82.62</v>
      </c>
      <c r="J1092">
        <v>53.45</v>
      </c>
      <c r="K1092">
        <v>69</v>
      </c>
      <c r="L1092" s="49">
        <v>74.12</v>
      </c>
      <c r="M1092" s="50">
        <v>80.59</v>
      </c>
      <c r="O1092" s="48">
        <f t="shared" si="582"/>
        <v>39308</v>
      </c>
      <c r="P1092" s="44">
        <f t="shared" ref="P1092:P1155" si="588">B1092/C1092</f>
        <v>0.29893210073318455</v>
      </c>
      <c r="Q1092" s="44">
        <f t="shared" ref="Q1092:Q1155" si="589">D1092/E1092</f>
        <v>0.83377169910573379</v>
      </c>
      <c r="R1092" s="44">
        <f t="shared" ref="R1092:R1155" si="590">F1092/G1092</f>
        <v>0.83575757575757581</v>
      </c>
      <c r="S1092" s="44">
        <f t="shared" ref="S1092:S1155" si="591">H1092/I1092</f>
        <v>0.90026627935124659</v>
      </c>
      <c r="T1092" s="44">
        <f t="shared" ref="T1092:T1155" si="592">J1092/K1092</f>
        <v>0.77463768115942033</v>
      </c>
      <c r="U1092" s="44">
        <f t="shared" ref="U1092:U1155" si="593">L1092/M1092</f>
        <v>0.91971708648715722</v>
      </c>
      <c r="W1092" s="51">
        <f t="shared" si="583"/>
        <v>39308</v>
      </c>
      <c r="X1092" s="44">
        <f t="shared" ref="X1092:X1155" si="594">IF(BF1091="",X1091,C1091/B1091)</f>
        <v>3.3451080050825919</v>
      </c>
      <c r="Y1092" s="44">
        <f t="shared" ref="Y1092:Y1155" si="595">IF(BG1091="",Y1091,E1091/D1091)</f>
        <v>1.1994356994356994</v>
      </c>
      <c r="Z1092" s="44">
        <f t="shared" ref="Z1092:Z1155" si="596">IF(BH1091="",Z1091,G1091/F1091)</f>
        <v>1.2057992565055762</v>
      </c>
      <c r="AA1092" s="44">
        <f t="shared" ref="AA1092:AA1155" si="597">IF(BI1091="",AA1091,I1091/H1091)</f>
        <v>1.1107849393746012</v>
      </c>
      <c r="AB1092" s="44">
        <f t="shared" ref="AB1092:AB1155" si="598">IF(BJ1091="",AB1091,K1091/J1091)</f>
        <v>1.2909788227447057</v>
      </c>
      <c r="AC1092" s="44">
        <f t="shared" ref="AC1092:AC1155" si="599">IF(BK1091="",AC1091,M1091/L1091)</f>
        <v>1.0955309553095531</v>
      </c>
      <c r="AE1092" s="48">
        <f t="shared" si="584"/>
        <v>39308</v>
      </c>
      <c r="AF1092" s="53">
        <f t="shared" ref="AF1092:AF1155" si="600">IF(BF1091="",AF1091,BB1091*BF1091/C1091)</f>
        <v>3.4033201111960882</v>
      </c>
      <c r="AG1092" s="53">
        <f t="shared" ref="AG1092:AG1155" si="601">IF(BG1091="",AG1091,BB1091*BG1091/E1091)</f>
        <v>6.9329427113523137</v>
      </c>
      <c r="AH1092" s="53">
        <f t="shared" ref="AH1092:AH1155" si="602">IF(BH1091="",AH1091,BB1091*BH1091/G1091)</f>
        <v>2.7622334827767978</v>
      </c>
      <c r="AI1092" s="53">
        <f t="shared" ref="AI1092:AI1155" si="603">IF(BI1091="",AI1091,BB1091*BI1091/I1091)</f>
        <v>6.4342615511424377</v>
      </c>
      <c r="AJ1092" s="53">
        <f t="shared" ref="AJ1092:AJ1155" si="604">IF(BJ1091="",AJ1091,BB1091*BJ1091/K1091)</f>
        <v>2.8931737679975531</v>
      </c>
      <c r="AK1092" s="53">
        <f t="shared" ref="AK1092:AK1155" si="605">IF(BK1091="",AK1091,BB1091*BK1091/M1091)</f>
        <v>2.794280353273086</v>
      </c>
      <c r="AL1092" s="53"/>
      <c r="AM1092" s="48">
        <f t="shared" si="585"/>
        <v>39308</v>
      </c>
      <c r="AN1092" s="53">
        <f t="shared" si="580"/>
        <v>3.4031845336049655</v>
      </c>
      <c r="AO1092" s="53">
        <f t="shared" si="580"/>
        <v>6.9333277745236801</v>
      </c>
      <c r="AP1092" s="53">
        <f t="shared" si="580"/>
        <v>2.7836569885342617</v>
      </c>
      <c r="AQ1092" s="53">
        <f t="shared" si="579"/>
        <v>6.4342758643513944</v>
      </c>
      <c r="AR1092" s="53">
        <f t="shared" si="579"/>
        <v>2.8932919300657347</v>
      </c>
      <c r="AS1092" s="53">
        <f t="shared" si="579"/>
        <v>2.8154569141575054</v>
      </c>
      <c r="AT1092" s="53"/>
      <c r="AU1092" s="48">
        <f t="shared" si="586"/>
        <v>39308</v>
      </c>
      <c r="AV1092" s="53">
        <f t="shared" ref="AV1092:AV1155" si="606">AN1092*C1092</f>
        <v>427.03159527675109</v>
      </c>
      <c r="AW1092" s="53">
        <f t="shared" ref="AW1092:AW1155" si="607">AO1092*E1092</f>
        <v>527.21024397478072</v>
      </c>
      <c r="AX1092" s="53">
        <f t="shared" ref="AX1092:AX1155" si="608">AP1092*G1092</f>
        <v>229.6517015540766</v>
      </c>
      <c r="AY1092" s="53">
        <f t="shared" ref="AY1092:AY1155" si="609">AQ1092*I1092</f>
        <v>531.59987191271227</v>
      </c>
      <c r="AZ1092" s="53">
        <f t="shared" ref="AZ1092:AZ1155" si="610">AR1092*K1092</f>
        <v>199.63714317453571</v>
      </c>
      <c r="BA1092" s="53">
        <f t="shared" ref="BA1092:BA1155" si="611">AS1092*M1092</f>
        <v>226.89767271195336</v>
      </c>
      <c r="BB1092" s="58">
        <f t="shared" ref="BB1092:BB1155" si="612">SUM(AV1092:BA1092)</f>
        <v>2142.0282286048096</v>
      </c>
      <c r="BC1092">
        <f t="shared" si="587"/>
        <v>2.9804324719407305E-2</v>
      </c>
      <c r="BD1092">
        <v>2141.9984242800901</v>
      </c>
      <c r="BE1092" s="48">
        <f t="shared" si="581"/>
        <v>39308</v>
      </c>
    </row>
    <row r="1093" spans="1:57">
      <c r="A1093" s="48">
        <v>39309</v>
      </c>
      <c r="B1093" s="49">
        <v>36.04</v>
      </c>
      <c r="C1093" s="50">
        <v>120.55</v>
      </c>
      <c r="D1093" s="49">
        <v>61.92</v>
      </c>
      <c r="E1093" s="50">
        <v>74.260000000000005</v>
      </c>
      <c r="F1093" s="49">
        <v>69.08</v>
      </c>
      <c r="G1093" s="50">
        <v>82.65</v>
      </c>
      <c r="H1093" s="49">
        <v>72.959999999999994</v>
      </c>
      <c r="I1093" s="50">
        <v>81.040000000000006</v>
      </c>
      <c r="J1093">
        <v>52.87</v>
      </c>
      <c r="K1093">
        <v>68.25</v>
      </c>
      <c r="L1093" s="49">
        <v>74.22</v>
      </c>
      <c r="M1093" s="50">
        <v>80.7</v>
      </c>
      <c r="O1093" s="48">
        <f t="shared" si="582"/>
        <v>39309</v>
      </c>
      <c r="P1093" s="44">
        <f t="shared" si="588"/>
        <v>0.29896308585649106</v>
      </c>
      <c r="Q1093" s="44">
        <f t="shared" si="589"/>
        <v>0.83382709399407484</v>
      </c>
      <c r="R1093" s="44">
        <f t="shared" si="590"/>
        <v>0.83581367211131263</v>
      </c>
      <c r="S1093" s="44">
        <f t="shared" si="591"/>
        <v>0.90029615004935815</v>
      </c>
      <c r="T1093" s="44">
        <f t="shared" si="592"/>
        <v>0.77465201465201461</v>
      </c>
      <c r="U1093" s="44">
        <f t="shared" si="593"/>
        <v>0.91970260223048328</v>
      </c>
      <c r="W1093" s="51">
        <f t="shared" si="583"/>
        <v>39309</v>
      </c>
      <c r="X1093" s="44">
        <f t="shared" si="594"/>
        <v>3.3451080050825919</v>
      </c>
      <c r="Y1093" s="44">
        <f t="shared" si="595"/>
        <v>1.1994356994356994</v>
      </c>
      <c r="Z1093" s="44">
        <f t="shared" si="596"/>
        <v>1.2057992565055762</v>
      </c>
      <c r="AA1093" s="44">
        <f t="shared" si="597"/>
        <v>1.1107849393746012</v>
      </c>
      <c r="AB1093" s="44">
        <f t="shared" si="598"/>
        <v>1.2909788227447057</v>
      </c>
      <c r="AC1093" s="44">
        <f t="shared" si="599"/>
        <v>1.0955309553095531</v>
      </c>
      <c r="AE1093" s="48">
        <f t="shared" si="584"/>
        <v>39309</v>
      </c>
      <c r="AF1093" s="53">
        <f t="shared" si="600"/>
        <v>3.4033201111960882</v>
      </c>
      <c r="AG1093" s="53">
        <f t="shared" si="601"/>
        <v>6.9329427113523137</v>
      </c>
      <c r="AH1093" s="53">
        <f t="shared" si="602"/>
        <v>2.7622334827767978</v>
      </c>
      <c r="AI1093" s="53">
        <f t="shared" si="603"/>
        <v>6.4342615511424377</v>
      </c>
      <c r="AJ1093" s="53">
        <f t="shared" si="604"/>
        <v>2.8931737679975531</v>
      </c>
      <c r="AK1093" s="53">
        <f t="shared" si="605"/>
        <v>2.794280353273086</v>
      </c>
      <c r="AL1093" s="53"/>
      <c r="AM1093" s="48">
        <f t="shared" si="585"/>
        <v>39309</v>
      </c>
      <c r="AN1093" s="53">
        <f t="shared" si="580"/>
        <v>3.4035372829154276</v>
      </c>
      <c r="AO1093" s="53">
        <f t="shared" si="580"/>
        <v>6.9337884173091258</v>
      </c>
      <c r="AP1093" s="53">
        <f t="shared" si="580"/>
        <v>2.7838438286080343</v>
      </c>
      <c r="AQ1093" s="53">
        <f t="shared" si="579"/>
        <v>6.4344893526451568</v>
      </c>
      <c r="AR1093" s="53">
        <f t="shared" si="579"/>
        <v>2.8933454660341771</v>
      </c>
      <c r="AS1093" s="53">
        <f t="shared" si="579"/>
        <v>2.8154125746522403</v>
      </c>
      <c r="AT1093" s="53"/>
      <c r="AU1093" s="48">
        <f t="shared" si="586"/>
        <v>39309</v>
      </c>
      <c r="AV1093" s="53">
        <f t="shared" si="606"/>
        <v>410.29641945545478</v>
      </c>
      <c r="AW1093" s="53">
        <f t="shared" si="607"/>
        <v>514.90312786937568</v>
      </c>
      <c r="AX1093" s="53">
        <f t="shared" si="608"/>
        <v>230.08469243445404</v>
      </c>
      <c r="AY1093" s="53">
        <f t="shared" si="609"/>
        <v>521.45101713836357</v>
      </c>
      <c r="AZ1093" s="53">
        <f t="shared" si="610"/>
        <v>197.47082805683257</v>
      </c>
      <c r="BA1093" s="53">
        <f t="shared" si="611"/>
        <v>227.20379477443581</v>
      </c>
      <c r="BB1093" s="58">
        <f t="shared" si="612"/>
        <v>2101.4098797289162</v>
      </c>
      <c r="BC1093">
        <f t="shared" si="587"/>
        <v>2.9770343106065411E-2</v>
      </c>
      <c r="BD1093">
        <v>2101.3801093858101</v>
      </c>
      <c r="BE1093" s="48">
        <f t="shared" si="581"/>
        <v>39309</v>
      </c>
    </row>
    <row r="1094" spans="1:57">
      <c r="A1094" s="48">
        <v>39310</v>
      </c>
      <c r="B1094" s="49">
        <v>35.42</v>
      </c>
      <c r="C1094" s="50">
        <v>118.5</v>
      </c>
      <c r="D1094" s="49">
        <v>61.65</v>
      </c>
      <c r="E1094" s="50">
        <v>73.94</v>
      </c>
      <c r="F1094" s="49">
        <v>69.349999999999994</v>
      </c>
      <c r="G1094" s="50">
        <v>82.97</v>
      </c>
      <c r="H1094" s="49">
        <v>73.47</v>
      </c>
      <c r="I1094" s="50">
        <v>81.61</v>
      </c>
      <c r="J1094">
        <v>54.23</v>
      </c>
      <c r="K1094">
        <v>70.010000000000005</v>
      </c>
      <c r="L1094" s="49">
        <v>74.37</v>
      </c>
      <c r="M1094" s="50">
        <v>80.86</v>
      </c>
      <c r="O1094" s="48">
        <f t="shared" si="582"/>
        <v>39310</v>
      </c>
      <c r="P1094" s="44">
        <f t="shared" si="588"/>
        <v>0.29890295358649788</v>
      </c>
      <c r="Q1094" s="44">
        <f t="shared" si="589"/>
        <v>0.83378414931025158</v>
      </c>
      <c r="R1094" s="44">
        <f t="shared" si="590"/>
        <v>0.83584428106544528</v>
      </c>
      <c r="S1094" s="44">
        <f t="shared" si="591"/>
        <v>0.90025732140669035</v>
      </c>
      <c r="T1094" s="44">
        <f t="shared" si="592"/>
        <v>0.77460362805313521</v>
      </c>
      <c r="U1094" s="44">
        <f t="shared" si="593"/>
        <v>0.91973781845164493</v>
      </c>
      <c r="W1094" s="51">
        <f t="shared" si="583"/>
        <v>39310</v>
      </c>
      <c r="X1094" s="44">
        <f t="shared" si="594"/>
        <v>3.3451080050825919</v>
      </c>
      <c r="Y1094" s="44">
        <f t="shared" si="595"/>
        <v>1.1994356994356994</v>
      </c>
      <c r="Z1094" s="44">
        <f t="shared" si="596"/>
        <v>1.2057992565055762</v>
      </c>
      <c r="AA1094" s="44">
        <f t="shared" si="597"/>
        <v>1.1107849393746012</v>
      </c>
      <c r="AB1094" s="44">
        <f t="shared" si="598"/>
        <v>1.2909788227447057</v>
      </c>
      <c r="AC1094" s="44">
        <f t="shared" si="599"/>
        <v>1.0955309553095531</v>
      </c>
      <c r="AE1094" s="48">
        <f t="shared" si="584"/>
        <v>39310</v>
      </c>
      <c r="AF1094" s="53">
        <f t="shared" si="600"/>
        <v>3.4033201111960882</v>
      </c>
      <c r="AG1094" s="53">
        <f t="shared" si="601"/>
        <v>6.9329427113523137</v>
      </c>
      <c r="AH1094" s="53">
        <f t="shared" si="602"/>
        <v>2.7622334827767978</v>
      </c>
      <c r="AI1094" s="53">
        <f t="shared" si="603"/>
        <v>6.4342615511424377</v>
      </c>
      <c r="AJ1094" s="53">
        <f t="shared" si="604"/>
        <v>2.8931737679975531</v>
      </c>
      <c r="AK1094" s="53">
        <f t="shared" si="605"/>
        <v>2.794280353273086</v>
      </c>
      <c r="AL1094" s="53"/>
      <c r="AM1094" s="48">
        <f t="shared" si="585"/>
        <v>39310</v>
      </c>
      <c r="AN1094" s="53">
        <f t="shared" si="580"/>
        <v>3.4028527086903462</v>
      </c>
      <c r="AO1094" s="53">
        <f t="shared" si="580"/>
        <v>6.9334313056807995</v>
      </c>
      <c r="AP1094" s="53">
        <f t="shared" si="580"/>
        <v>2.7839457778233987</v>
      </c>
      <c r="AQ1094" s="53">
        <f t="shared" si="579"/>
        <v>6.434211841197607</v>
      </c>
      <c r="AR1094" s="53">
        <f t="shared" si="579"/>
        <v>2.8931647408261654</v>
      </c>
      <c r="AS1094" s="53">
        <f t="shared" si="579"/>
        <v>2.8155203792747887</v>
      </c>
      <c r="AT1094" s="53"/>
      <c r="AU1094" s="48">
        <f t="shared" si="586"/>
        <v>39310</v>
      </c>
      <c r="AV1094" s="53">
        <f t="shared" si="606"/>
        <v>403.23804597980603</v>
      </c>
      <c r="AW1094" s="53">
        <f t="shared" si="607"/>
        <v>512.65791074203833</v>
      </c>
      <c r="AX1094" s="53">
        <f t="shared" si="608"/>
        <v>230.98398118600738</v>
      </c>
      <c r="AY1094" s="53">
        <f t="shared" si="609"/>
        <v>525.09602836013676</v>
      </c>
      <c r="AZ1094" s="53">
        <f t="shared" si="610"/>
        <v>202.55046350523986</v>
      </c>
      <c r="BA1094" s="53">
        <f t="shared" si="611"/>
        <v>227.6629778681594</v>
      </c>
      <c r="BB1094" s="58">
        <f t="shared" si="612"/>
        <v>2102.1894076413878</v>
      </c>
      <c r="BC1094">
        <f t="shared" si="587"/>
        <v>2.97074279978915E-2</v>
      </c>
      <c r="BD1094">
        <v>2102.1597002133899</v>
      </c>
      <c r="BE1094" s="48">
        <f t="shared" si="581"/>
        <v>39310</v>
      </c>
    </row>
    <row r="1095" spans="1:57">
      <c r="A1095" s="48">
        <v>39311</v>
      </c>
      <c r="B1095" s="49">
        <v>36.54</v>
      </c>
      <c r="C1095" s="50">
        <v>122.25</v>
      </c>
      <c r="D1095" s="49">
        <v>62.22</v>
      </c>
      <c r="E1095" s="50">
        <v>74.62</v>
      </c>
      <c r="F1095" s="49">
        <v>69.400000000000006</v>
      </c>
      <c r="G1095" s="50">
        <v>83.03</v>
      </c>
      <c r="H1095" s="49">
        <v>75.040000000000006</v>
      </c>
      <c r="I1095" s="50">
        <v>83.35</v>
      </c>
      <c r="J1095">
        <v>55.65</v>
      </c>
      <c r="K1095">
        <v>71.849999999999994</v>
      </c>
      <c r="L1095" s="49">
        <v>74.430000000000007</v>
      </c>
      <c r="M1095" s="50">
        <v>80.930000000000007</v>
      </c>
      <c r="O1095" s="48">
        <f t="shared" si="582"/>
        <v>39311</v>
      </c>
      <c r="P1095" s="44">
        <f t="shared" si="588"/>
        <v>0.29889570552147238</v>
      </c>
      <c r="Q1095" s="44">
        <f t="shared" si="589"/>
        <v>0.83382471187349227</v>
      </c>
      <c r="R1095" s="44">
        <f t="shared" si="590"/>
        <v>0.83584246657834527</v>
      </c>
      <c r="S1095" s="44">
        <f t="shared" si="591"/>
        <v>0.90029994001199776</v>
      </c>
      <c r="T1095" s="44">
        <f t="shared" si="592"/>
        <v>0.77453027139874742</v>
      </c>
      <c r="U1095" s="44">
        <f t="shared" si="593"/>
        <v>0.91968367725194611</v>
      </c>
      <c r="W1095" s="51">
        <f t="shared" si="583"/>
        <v>39311</v>
      </c>
      <c r="X1095" s="44">
        <f t="shared" si="594"/>
        <v>3.3451080050825919</v>
      </c>
      <c r="Y1095" s="44">
        <f t="shared" si="595"/>
        <v>1.1994356994356994</v>
      </c>
      <c r="Z1095" s="44">
        <f t="shared" si="596"/>
        <v>1.2057992565055762</v>
      </c>
      <c r="AA1095" s="44">
        <f t="shared" si="597"/>
        <v>1.1107849393746012</v>
      </c>
      <c r="AB1095" s="44">
        <f t="shared" si="598"/>
        <v>1.2909788227447057</v>
      </c>
      <c r="AC1095" s="44">
        <f t="shared" si="599"/>
        <v>1.0955309553095531</v>
      </c>
      <c r="AE1095" s="48">
        <f t="shared" si="584"/>
        <v>39311</v>
      </c>
      <c r="AF1095" s="53">
        <f t="shared" si="600"/>
        <v>3.4033201111960882</v>
      </c>
      <c r="AG1095" s="53">
        <f t="shared" si="601"/>
        <v>6.9329427113523137</v>
      </c>
      <c r="AH1095" s="53">
        <f t="shared" si="602"/>
        <v>2.7622334827767978</v>
      </c>
      <c r="AI1095" s="53">
        <f t="shared" si="603"/>
        <v>6.4342615511424377</v>
      </c>
      <c r="AJ1095" s="53">
        <f t="shared" si="604"/>
        <v>2.8931737679975531</v>
      </c>
      <c r="AK1095" s="53">
        <f t="shared" si="605"/>
        <v>2.794280353273086</v>
      </c>
      <c r="AL1095" s="53"/>
      <c r="AM1095" s="48">
        <f t="shared" si="585"/>
        <v>39311</v>
      </c>
      <c r="AN1095" s="53">
        <f t="shared" si="580"/>
        <v>3.4027701932872403</v>
      </c>
      <c r="AO1095" s="53">
        <f t="shared" si="580"/>
        <v>6.9337686085019721</v>
      </c>
      <c r="AP1095" s="53">
        <f t="shared" si="580"/>
        <v>2.783939734312884</v>
      </c>
      <c r="AQ1095" s="53">
        <f t="shared" si="579"/>
        <v>6.4345164398144732</v>
      </c>
      <c r="AR1095" s="53">
        <f t="shared" si="579"/>
        <v>2.8928907518099853</v>
      </c>
      <c r="AS1095" s="53">
        <f t="shared" si="579"/>
        <v>2.8153546411176178</v>
      </c>
      <c r="AT1095" s="53"/>
      <c r="AU1095" s="48">
        <f t="shared" si="586"/>
        <v>39311</v>
      </c>
      <c r="AV1095" s="53">
        <f t="shared" si="606"/>
        <v>415.9886561293651</v>
      </c>
      <c r="AW1095" s="53">
        <f t="shared" si="607"/>
        <v>517.3978135664172</v>
      </c>
      <c r="AX1095" s="53">
        <f t="shared" si="608"/>
        <v>231.15051613999876</v>
      </c>
      <c r="AY1095" s="53">
        <f t="shared" si="609"/>
        <v>536.31694525853629</v>
      </c>
      <c r="AZ1095" s="53">
        <f t="shared" si="610"/>
        <v>207.85420051754744</v>
      </c>
      <c r="BA1095" s="53">
        <f t="shared" si="611"/>
        <v>227.84665110564882</v>
      </c>
      <c r="BB1095" s="58">
        <f t="shared" si="612"/>
        <v>2136.5547827175137</v>
      </c>
      <c r="BC1095">
        <f t="shared" si="587"/>
        <v>9.4072517640597653E-4</v>
      </c>
      <c r="BD1095">
        <v>2136.5557234426901</v>
      </c>
      <c r="BE1095" s="48">
        <f t="shared" si="581"/>
        <v>39311</v>
      </c>
    </row>
    <row r="1096" spans="1:57">
      <c r="A1096" s="48">
        <v>39314</v>
      </c>
      <c r="B1096" s="49">
        <v>36.619999999999997</v>
      </c>
      <c r="C1096" s="50">
        <v>122.5</v>
      </c>
      <c r="D1096" s="49">
        <v>62.42</v>
      </c>
      <c r="E1096" s="50">
        <v>74.86</v>
      </c>
      <c r="F1096" s="49">
        <v>69.55</v>
      </c>
      <c r="G1096" s="50">
        <v>83.21</v>
      </c>
      <c r="H1096" s="49">
        <v>75.19</v>
      </c>
      <c r="I1096" s="50">
        <v>83.52</v>
      </c>
      <c r="J1096">
        <v>56.58</v>
      </c>
      <c r="K1096">
        <v>73.05</v>
      </c>
      <c r="L1096" s="49">
        <v>74.52</v>
      </c>
      <c r="M1096" s="50">
        <v>81.03</v>
      </c>
      <c r="O1096" s="48">
        <f t="shared" si="582"/>
        <v>39314</v>
      </c>
      <c r="P1096" s="44">
        <f t="shared" si="588"/>
        <v>0.29893877551020404</v>
      </c>
      <c r="Q1096" s="44">
        <f t="shared" si="589"/>
        <v>0.83382313652150686</v>
      </c>
      <c r="R1096" s="44">
        <f t="shared" si="590"/>
        <v>0.83583703881744986</v>
      </c>
      <c r="S1096" s="44">
        <f t="shared" si="591"/>
        <v>0.90026340996168586</v>
      </c>
      <c r="T1096" s="44">
        <f t="shared" si="592"/>
        <v>0.77453798767967141</v>
      </c>
      <c r="U1096" s="44">
        <f t="shared" si="593"/>
        <v>0.91965938541281</v>
      </c>
      <c r="W1096" s="51">
        <f t="shared" si="583"/>
        <v>39314</v>
      </c>
      <c r="X1096" s="44">
        <f t="shared" si="594"/>
        <v>3.3451080050825919</v>
      </c>
      <c r="Y1096" s="44">
        <f t="shared" si="595"/>
        <v>1.1994356994356994</v>
      </c>
      <c r="Z1096" s="44">
        <f t="shared" si="596"/>
        <v>1.2057992565055762</v>
      </c>
      <c r="AA1096" s="44">
        <f t="shared" si="597"/>
        <v>1.1107849393746012</v>
      </c>
      <c r="AB1096" s="44">
        <f t="shared" si="598"/>
        <v>1.2909788227447057</v>
      </c>
      <c r="AC1096" s="44">
        <f t="shared" si="599"/>
        <v>1.0955309553095531</v>
      </c>
      <c r="AE1096" s="48">
        <f t="shared" si="584"/>
        <v>39314</v>
      </c>
      <c r="AF1096" s="53">
        <f t="shared" si="600"/>
        <v>3.4033201111960882</v>
      </c>
      <c r="AG1096" s="53">
        <f t="shared" si="601"/>
        <v>6.9329427113523137</v>
      </c>
      <c r="AH1096" s="53">
        <f t="shared" si="602"/>
        <v>2.7622334827767978</v>
      </c>
      <c r="AI1096" s="53">
        <f t="shared" si="603"/>
        <v>6.4342615511424377</v>
      </c>
      <c r="AJ1096" s="53">
        <f t="shared" si="604"/>
        <v>2.8931737679975531</v>
      </c>
      <c r="AK1096" s="53">
        <f t="shared" si="605"/>
        <v>2.794280353273086</v>
      </c>
      <c r="AL1096" s="53"/>
      <c r="AM1096" s="48">
        <f t="shared" si="585"/>
        <v>39314</v>
      </c>
      <c r="AN1096" s="53">
        <f t="shared" si="580"/>
        <v>3.4032605224260468</v>
      </c>
      <c r="AO1096" s="53">
        <f t="shared" si="580"/>
        <v>6.9337555084750866</v>
      </c>
      <c r="AP1096" s="53">
        <f t="shared" si="580"/>
        <v>2.7839216560746642</v>
      </c>
      <c r="AQ1096" s="53">
        <f t="shared" si="579"/>
        <v>6.4342553565922795</v>
      </c>
      <c r="AR1096" s="53">
        <f t="shared" si="579"/>
        <v>2.8929195723203613</v>
      </c>
      <c r="AS1096" s="53">
        <f t="shared" si="579"/>
        <v>2.8152802784386393</v>
      </c>
      <c r="AT1096" s="53"/>
      <c r="AU1096" s="48">
        <f t="shared" si="586"/>
        <v>39314</v>
      </c>
      <c r="AV1096" s="53">
        <f t="shared" si="606"/>
        <v>416.89941399719072</v>
      </c>
      <c r="AW1096" s="53">
        <f t="shared" si="607"/>
        <v>519.06093736444495</v>
      </c>
      <c r="AX1096" s="53">
        <f t="shared" si="608"/>
        <v>231.65012100197279</v>
      </c>
      <c r="AY1096" s="53">
        <f t="shared" si="609"/>
        <v>537.38900738258712</v>
      </c>
      <c r="AZ1096" s="53">
        <f t="shared" si="610"/>
        <v>211.32777475800239</v>
      </c>
      <c r="BA1096" s="53">
        <f t="shared" si="611"/>
        <v>228.12216096188294</v>
      </c>
      <c r="BB1096" s="58">
        <f t="shared" si="612"/>
        <v>2144.4494154660811</v>
      </c>
      <c r="BC1096">
        <f t="shared" si="587"/>
        <v>9.7991163875121856E-4</v>
      </c>
      <c r="BD1096">
        <v>2144.4503953777198</v>
      </c>
      <c r="BE1096" s="48">
        <f t="shared" si="581"/>
        <v>39314</v>
      </c>
    </row>
    <row r="1097" spans="1:57">
      <c r="A1097" s="48">
        <v>39315</v>
      </c>
      <c r="B1097" s="49">
        <v>36.49</v>
      </c>
      <c r="C1097" s="50">
        <v>122.05</v>
      </c>
      <c r="D1097" s="49">
        <v>62.37</v>
      </c>
      <c r="E1097" s="50">
        <v>74.81</v>
      </c>
      <c r="F1097" s="49">
        <v>69.849999999999994</v>
      </c>
      <c r="G1097" s="50">
        <v>83.57</v>
      </c>
      <c r="H1097" s="49">
        <v>75.31</v>
      </c>
      <c r="I1097" s="50">
        <v>83.65</v>
      </c>
      <c r="J1097">
        <v>57.44</v>
      </c>
      <c r="K1097">
        <v>74.150000000000006</v>
      </c>
      <c r="L1097" s="49">
        <v>74.63</v>
      </c>
      <c r="M1097" s="50">
        <v>81.14</v>
      </c>
      <c r="O1097" s="48">
        <f t="shared" si="582"/>
        <v>39315</v>
      </c>
      <c r="P1097" s="44">
        <f t="shared" si="588"/>
        <v>0.29897582957804181</v>
      </c>
      <c r="Q1097" s="44">
        <f t="shared" si="589"/>
        <v>0.83371207057879959</v>
      </c>
      <c r="R1097" s="44">
        <f t="shared" si="590"/>
        <v>0.83582625344022976</v>
      </c>
      <c r="S1097" s="44">
        <f t="shared" si="591"/>
        <v>0.90029886431560069</v>
      </c>
      <c r="T1097" s="44">
        <f t="shared" si="592"/>
        <v>0.77464598786244088</v>
      </c>
      <c r="U1097" s="44">
        <f t="shared" si="593"/>
        <v>0.91976830170076407</v>
      </c>
      <c r="W1097" s="51">
        <f t="shared" si="583"/>
        <v>39315</v>
      </c>
      <c r="X1097" s="44">
        <f t="shared" si="594"/>
        <v>3.3451080050825919</v>
      </c>
      <c r="Y1097" s="44">
        <f t="shared" si="595"/>
        <v>1.1994356994356994</v>
      </c>
      <c r="Z1097" s="44">
        <f t="shared" si="596"/>
        <v>1.2057992565055762</v>
      </c>
      <c r="AA1097" s="44">
        <f t="shared" si="597"/>
        <v>1.1107849393746012</v>
      </c>
      <c r="AB1097" s="44">
        <f t="shared" si="598"/>
        <v>1.2909788227447057</v>
      </c>
      <c r="AC1097" s="44">
        <f t="shared" si="599"/>
        <v>1.0955309553095531</v>
      </c>
      <c r="AE1097" s="48">
        <f t="shared" si="584"/>
        <v>39315</v>
      </c>
      <c r="AF1097" s="53">
        <f t="shared" si="600"/>
        <v>3.4033201111960882</v>
      </c>
      <c r="AG1097" s="53">
        <f t="shared" si="601"/>
        <v>6.9329427113523137</v>
      </c>
      <c r="AH1097" s="53">
        <f t="shared" si="602"/>
        <v>2.7622334827767978</v>
      </c>
      <c r="AI1097" s="53">
        <f t="shared" si="603"/>
        <v>6.4342615511424377</v>
      </c>
      <c r="AJ1097" s="53">
        <f t="shared" si="604"/>
        <v>2.8931737679975531</v>
      </c>
      <c r="AK1097" s="53">
        <f t="shared" si="605"/>
        <v>2.794280353273086</v>
      </c>
      <c r="AL1097" s="53"/>
      <c r="AM1097" s="48">
        <f t="shared" si="585"/>
        <v>39315</v>
      </c>
      <c r="AN1097" s="53">
        <f t="shared" si="580"/>
        <v>3.4036823634737741</v>
      </c>
      <c r="AO1097" s="53">
        <f t="shared" si="580"/>
        <v>6.932831926412752</v>
      </c>
      <c r="AP1097" s="53">
        <f t="shared" si="580"/>
        <v>2.7838857332286815</v>
      </c>
      <c r="AQ1097" s="53">
        <f t="shared" si="579"/>
        <v>6.4345087517253781</v>
      </c>
      <c r="AR1097" s="53">
        <f t="shared" si="579"/>
        <v>2.8933229558180309</v>
      </c>
      <c r="AS1097" s="53">
        <f t="shared" si="579"/>
        <v>2.8156136952257036</v>
      </c>
      <c r="AT1097" s="53"/>
      <c r="AU1097" s="48">
        <f t="shared" si="586"/>
        <v>39315</v>
      </c>
      <c r="AV1097" s="53">
        <f t="shared" si="606"/>
        <v>415.41943246197411</v>
      </c>
      <c r="AW1097" s="53">
        <f t="shared" si="607"/>
        <v>518.64515641493801</v>
      </c>
      <c r="AX1097" s="53">
        <f t="shared" si="608"/>
        <v>232.64933072592089</v>
      </c>
      <c r="AY1097" s="53">
        <f t="shared" si="609"/>
        <v>538.24665708182795</v>
      </c>
      <c r="AZ1097" s="53">
        <f t="shared" si="610"/>
        <v>214.53989717390701</v>
      </c>
      <c r="BA1097" s="53">
        <f t="shared" si="611"/>
        <v>228.45889523061359</v>
      </c>
      <c r="BB1097" s="58">
        <f t="shared" si="612"/>
        <v>2147.9593690891816</v>
      </c>
      <c r="BC1097">
        <f t="shared" si="587"/>
        <v>2.9589778401714284E-2</v>
      </c>
      <c r="BD1097">
        <v>2147.9297793107798</v>
      </c>
      <c r="BE1097" s="48">
        <f t="shared" si="581"/>
        <v>39315</v>
      </c>
    </row>
    <row r="1098" spans="1:57">
      <c r="A1098" s="48">
        <v>39316</v>
      </c>
      <c r="B1098" s="49">
        <v>38.049999999999997</v>
      </c>
      <c r="C1098" s="50">
        <v>127.3</v>
      </c>
      <c r="D1098" s="49">
        <v>63.85</v>
      </c>
      <c r="E1098" s="50">
        <v>76.58</v>
      </c>
      <c r="F1098" s="49">
        <v>69.62</v>
      </c>
      <c r="G1098" s="50">
        <v>83.3</v>
      </c>
      <c r="H1098" s="49">
        <v>76.260000000000005</v>
      </c>
      <c r="I1098" s="50">
        <v>84.7</v>
      </c>
      <c r="J1098">
        <v>57.9</v>
      </c>
      <c r="K1098">
        <v>74.75</v>
      </c>
      <c r="L1098" s="49">
        <v>74.52</v>
      </c>
      <c r="M1098" s="50">
        <v>81.03</v>
      </c>
      <c r="O1098" s="48">
        <f t="shared" si="582"/>
        <v>39316</v>
      </c>
      <c r="P1098" s="44">
        <f t="shared" si="588"/>
        <v>0.29890023566378632</v>
      </c>
      <c r="Q1098" s="44">
        <f t="shared" si="589"/>
        <v>0.83376860799164276</v>
      </c>
      <c r="R1098" s="44">
        <f t="shared" si="590"/>
        <v>0.83577430972388966</v>
      </c>
      <c r="S1098" s="44">
        <f t="shared" si="591"/>
        <v>0.9003541912632822</v>
      </c>
      <c r="T1098" s="44">
        <f t="shared" si="592"/>
        <v>0.7745819397993311</v>
      </c>
      <c r="U1098" s="44">
        <f t="shared" si="593"/>
        <v>0.91965938541281</v>
      </c>
      <c r="W1098" s="51">
        <f t="shared" si="583"/>
        <v>39316</v>
      </c>
      <c r="X1098" s="44">
        <f t="shared" si="594"/>
        <v>3.3451080050825919</v>
      </c>
      <c r="Y1098" s="44">
        <f t="shared" si="595"/>
        <v>1.1994356994356994</v>
      </c>
      <c r="Z1098" s="44">
        <f t="shared" si="596"/>
        <v>1.2057992565055762</v>
      </c>
      <c r="AA1098" s="44">
        <f t="shared" si="597"/>
        <v>1.1107849393746012</v>
      </c>
      <c r="AB1098" s="44">
        <f t="shared" si="598"/>
        <v>1.2909788227447057</v>
      </c>
      <c r="AC1098" s="44">
        <f t="shared" si="599"/>
        <v>1.0955309553095531</v>
      </c>
      <c r="AE1098" s="48">
        <f t="shared" si="584"/>
        <v>39316</v>
      </c>
      <c r="AF1098" s="53">
        <f t="shared" si="600"/>
        <v>3.4033201111960882</v>
      </c>
      <c r="AG1098" s="53">
        <f t="shared" si="601"/>
        <v>6.9329427113523137</v>
      </c>
      <c r="AH1098" s="53">
        <f t="shared" si="602"/>
        <v>2.7622334827767978</v>
      </c>
      <c r="AI1098" s="53">
        <f t="shared" si="603"/>
        <v>6.4342615511424377</v>
      </c>
      <c r="AJ1098" s="53">
        <f t="shared" si="604"/>
        <v>2.8931737679975531</v>
      </c>
      <c r="AK1098" s="53">
        <f t="shared" si="605"/>
        <v>2.794280353273086</v>
      </c>
      <c r="AL1098" s="53"/>
      <c r="AM1098" s="48">
        <f t="shared" si="585"/>
        <v>39316</v>
      </c>
      <c r="AN1098" s="53">
        <f t="shared" si="580"/>
        <v>3.4028217665716749</v>
      </c>
      <c r="AO1098" s="53">
        <f t="shared" si="580"/>
        <v>6.9333020699966443</v>
      </c>
      <c r="AP1098" s="53">
        <f t="shared" si="580"/>
        <v>2.7837127243404649</v>
      </c>
      <c r="AQ1098" s="53">
        <f t="shared" si="579"/>
        <v>6.4349041778923697</v>
      </c>
      <c r="AR1098" s="53">
        <f t="shared" si="579"/>
        <v>2.8930837346329028</v>
      </c>
      <c r="AS1098" s="53">
        <f t="shared" si="579"/>
        <v>2.8152802784386393</v>
      </c>
      <c r="AT1098" s="53"/>
      <c r="AU1098" s="48">
        <f t="shared" si="586"/>
        <v>39316</v>
      </c>
      <c r="AV1098" s="53">
        <f t="shared" si="606"/>
        <v>433.17921088457422</v>
      </c>
      <c r="AW1098" s="53">
        <f t="shared" si="607"/>
        <v>530.95227252034306</v>
      </c>
      <c r="AX1098" s="53">
        <f t="shared" si="608"/>
        <v>231.88326993756073</v>
      </c>
      <c r="AY1098" s="53">
        <f t="shared" si="609"/>
        <v>545.03638386748378</v>
      </c>
      <c r="AZ1098" s="53">
        <f t="shared" si="610"/>
        <v>216.25800916380948</v>
      </c>
      <c r="BA1098" s="53">
        <f t="shared" si="611"/>
        <v>228.12216096188294</v>
      </c>
      <c r="BB1098" s="58">
        <f t="shared" si="612"/>
        <v>2185.4313073356543</v>
      </c>
      <c r="BC1098">
        <f t="shared" si="587"/>
        <v>9.87843205621175E-4</v>
      </c>
      <c r="BD1098">
        <v>2185.4322951788599</v>
      </c>
      <c r="BE1098" s="48">
        <f t="shared" si="581"/>
        <v>39316</v>
      </c>
    </row>
    <row r="1099" spans="1:57">
      <c r="A1099" s="48">
        <v>39317</v>
      </c>
      <c r="B1099" s="49">
        <v>38.25</v>
      </c>
      <c r="C1099" s="50">
        <v>127.95</v>
      </c>
      <c r="D1099" s="49">
        <v>64.13</v>
      </c>
      <c r="E1099" s="50">
        <v>76.92</v>
      </c>
      <c r="F1099" s="49">
        <v>69.650000000000006</v>
      </c>
      <c r="G1099" s="50">
        <v>83.33</v>
      </c>
      <c r="H1099" s="49">
        <v>76.05</v>
      </c>
      <c r="I1099" s="50">
        <v>84.47</v>
      </c>
      <c r="J1099">
        <v>57.49</v>
      </c>
      <c r="K1099">
        <v>74.22</v>
      </c>
      <c r="L1099" s="49">
        <v>74.48</v>
      </c>
      <c r="M1099" s="50">
        <v>80.98</v>
      </c>
      <c r="O1099" s="48">
        <f t="shared" si="582"/>
        <v>39317</v>
      </c>
      <c r="P1099" s="44">
        <f t="shared" si="588"/>
        <v>0.29894490035169985</v>
      </c>
      <c r="Q1099" s="44">
        <f t="shared" si="589"/>
        <v>0.83372334893395728</v>
      </c>
      <c r="R1099" s="44">
        <f t="shared" si="590"/>
        <v>0.83583343333733362</v>
      </c>
      <c r="S1099" s="44">
        <f t="shared" si="591"/>
        <v>0.90031964010891441</v>
      </c>
      <c r="T1099" s="44">
        <f t="shared" si="592"/>
        <v>0.7745890595526812</v>
      </c>
      <c r="U1099" s="44">
        <f t="shared" si="593"/>
        <v>0.91973326747345019</v>
      </c>
      <c r="W1099" s="51">
        <f t="shared" si="583"/>
        <v>39317</v>
      </c>
      <c r="X1099" s="44">
        <f t="shared" si="594"/>
        <v>3.3451080050825919</v>
      </c>
      <c r="Y1099" s="44">
        <f t="shared" si="595"/>
        <v>1.1994356994356994</v>
      </c>
      <c r="Z1099" s="44">
        <f t="shared" si="596"/>
        <v>1.2057992565055762</v>
      </c>
      <c r="AA1099" s="44">
        <f t="shared" si="597"/>
        <v>1.1107849393746012</v>
      </c>
      <c r="AB1099" s="44">
        <f t="shared" si="598"/>
        <v>1.2909788227447057</v>
      </c>
      <c r="AC1099" s="44">
        <f t="shared" si="599"/>
        <v>1.0955309553095531</v>
      </c>
      <c r="AE1099" s="48">
        <f t="shared" si="584"/>
        <v>39317</v>
      </c>
      <c r="AF1099" s="53">
        <f t="shared" si="600"/>
        <v>3.4033201111960882</v>
      </c>
      <c r="AG1099" s="53">
        <f t="shared" si="601"/>
        <v>6.9329427113523137</v>
      </c>
      <c r="AH1099" s="53">
        <f t="shared" si="602"/>
        <v>2.7622334827767978</v>
      </c>
      <c r="AI1099" s="53">
        <f t="shared" si="603"/>
        <v>6.4342615511424377</v>
      </c>
      <c r="AJ1099" s="53">
        <f t="shared" si="604"/>
        <v>2.8931737679975531</v>
      </c>
      <c r="AK1099" s="53">
        <f t="shared" si="605"/>
        <v>2.794280353273086</v>
      </c>
      <c r="AL1099" s="53"/>
      <c r="AM1099" s="48">
        <f t="shared" si="585"/>
        <v>39317</v>
      </c>
      <c r="AN1099" s="53">
        <f t="shared" si="580"/>
        <v>3.4033302505208156</v>
      </c>
      <c r="AO1099" s="53">
        <f t="shared" si="580"/>
        <v>6.9329257129170792</v>
      </c>
      <c r="AP1099" s="53">
        <f t="shared" si="580"/>
        <v>2.7839096473053586</v>
      </c>
      <c r="AQ1099" s="53">
        <f t="shared" si="579"/>
        <v>6.4346572379994367</v>
      </c>
      <c r="AR1099" s="53">
        <f t="shared" si="579"/>
        <v>2.8931103270972418</v>
      </c>
      <c r="AS1099" s="53">
        <f t="shared" si="579"/>
        <v>2.8155064477264755</v>
      </c>
      <c r="AT1099" s="53"/>
      <c r="AU1099" s="48">
        <f t="shared" si="586"/>
        <v>39317</v>
      </c>
      <c r="AV1099" s="53">
        <f t="shared" si="606"/>
        <v>435.45610555413839</v>
      </c>
      <c r="AW1099" s="53">
        <f t="shared" si="607"/>
        <v>533.28064583758169</v>
      </c>
      <c r="AX1099" s="53">
        <f t="shared" si="608"/>
        <v>231.98319090995554</v>
      </c>
      <c r="AY1099" s="53">
        <f t="shared" si="609"/>
        <v>543.53549689381236</v>
      </c>
      <c r="AZ1099" s="53">
        <f t="shared" si="610"/>
        <v>214.72664847715728</v>
      </c>
      <c r="BA1099" s="53">
        <f t="shared" si="611"/>
        <v>227.99971213689</v>
      </c>
      <c r="BB1099" s="58">
        <f t="shared" si="612"/>
        <v>2186.9817998095355</v>
      </c>
      <c r="BC1099">
        <f t="shared" si="587"/>
        <v>2.9644990295309981E-2</v>
      </c>
      <c r="BD1099">
        <v>2186.9521548192401</v>
      </c>
      <c r="BE1099" s="48">
        <f t="shared" si="581"/>
        <v>39317</v>
      </c>
    </row>
    <row r="1100" spans="1:57">
      <c r="A1100" s="48">
        <v>39318</v>
      </c>
      <c r="B1100" s="49">
        <v>39.159999999999997</v>
      </c>
      <c r="C1100" s="50">
        <v>131</v>
      </c>
      <c r="D1100" s="49">
        <v>65.25</v>
      </c>
      <c r="E1100" s="50">
        <v>78.260000000000005</v>
      </c>
      <c r="F1100" s="49">
        <v>69.67</v>
      </c>
      <c r="G1100" s="50">
        <v>83.36</v>
      </c>
      <c r="H1100" s="49">
        <v>76.97</v>
      </c>
      <c r="I1100" s="50">
        <v>85.49</v>
      </c>
      <c r="J1100">
        <v>57.13</v>
      </c>
      <c r="K1100">
        <v>73.75</v>
      </c>
      <c r="L1100" s="49">
        <v>74.34</v>
      </c>
      <c r="M1100" s="50">
        <v>80.83</v>
      </c>
      <c r="O1100" s="48">
        <f t="shared" si="582"/>
        <v>39318</v>
      </c>
      <c r="P1100" s="44">
        <f t="shared" si="588"/>
        <v>0.29893129770992366</v>
      </c>
      <c r="Q1100" s="44">
        <f t="shared" si="589"/>
        <v>0.8337592639918221</v>
      </c>
      <c r="R1100" s="44">
        <f t="shared" si="590"/>
        <v>0.83577255278310947</v>
      </c>
      <c r="S1100" s="44">
        <f t="shared" si="591"/>
        <v>0.90033922096151597</v>
      </c>
      <c r="T1100" s="44">
        <f t="shared" si="592"/>
        <v>0.77464406779661021</v>
      </c>
      <c r="U1100" s="44">
        <f t="shared" si="593"/>
        <v>0.91970802919708039</v>
      </c>
      <c r="W1100" s="51">
        <f t="shared" si="583"/>
        <v>39318</v>
      </c>
      <c r="X1100" s="44">
        <f t="shared" si="594"/>
        <v>3.3451080050825919</v>
      </c>
      <c r="Y1100" s="44">
        <f t="shared" si="595"/>
        <v>1.1994356994356994</v>
      </c>
      <c r="Z1100" s="44">
        <f t="shared" si="596"/>
        <v>1.2057992565055762</v>
      </c>
      <c r="AA1100" s="44">
        <f t="shared" si="597"/>
        <v>1.1107849393746012</v>
      </c>
      <c r="AB1100" s="44">
        <f t="shared" si="598"/>
        <v>1.2909788227447057</v>
      </c>
      <c r="AC1100" s="44">
        <f t="shared" si="599"/>
        <v>1.0955309553095531</v>
      </c>
      <c r="AE1100" s="48">
        <f t="shared" si="584"/>
        <v>39318</v>
      </c>
      <c r="AF1100" s="53">
        <f t="shared" si="600"/>
        <v>3.4033201111960882</v>
      </c>
      <c r="AG1100" s="53">
        <f t="shared" si="601"/>
        <v>6.9329427113523137</v>
      </c>
      <c r="AH1100" s="53">
        <f t="shared" si="602"/>
        <v>2.7622334827767978</v>
      </c>
      <c r="AI1100" s="53">
        <f t="shared" si="603"/>
        <v>6.4342615511424377</v>
      </c>
      <c r="AJ1100" s="53">
        <f t="shared" si="604"/>
        <v>2.8931737679975531</v>
      </c>
      <c r="AK1100" s="53">
        <f t="shared" si="605"/>
        <v>2.794280353273086</v>
      </c>
      <c r="AL1100" s="53"/>
      <c r="AM1100" s="48">
        <f t="shared" si="585"/>
        <v>39318</v>
      </c>
      <c r="AN1100" s="53">
        <f t="shared" si="580"/>
        <v>3.4031753916080545</v>
      </c>
      <c r="AO1100" s="53">
        <f t="shared" si="580"/>
        <v>6.9332243688542912</v>
      </c>
      <c r="AP1100" s="53">
        <f t="shared" si="580"/>
        <v>2.7837068724994252</v>
      </c>
      <c r="AQ1100" s="53">
        <f t="shared" si="579"/>
        <v>6.4347971839356415</v>
      </c>
      <c r="AR1100" s="53">
        <f t="shared" si="579"/>
        <v>2.8933157843221067</v>
      </c>
      <c r="AS1100" s="53">
        <f t="shared" si="579"/>
        <v>2.8154291877943174</v>
      </c>
      <c r="AT1100" s="53"/>
      <c r="AU1100" s="48">
        <f t="shared" si="586"/>
        <v>39318</v>
      </c>
      <c r="AV1100" s="53">
        <f t="shared" si="606"/>
        <v>445.81597630065517</v>
      </c>
      <c r="AW1100" s="53">
        <f t="shared" si="607"/>
        <v>542.59413910653689</v>
      </c>
      <c r="AX1100" s="53">
        <f t="shared" si="608"/>
        <v>232.04980489155207</v>
      </c>
      <c r="AY1100" s="53">
        <f t="shared" si="609"/>
        <v>550.11081125465796</v>
      </c>
      <c r="AZ1100" s="53">
        <f t="shared" si="610"/>
        <v>213.38203909375537</v>
      </c>
      <c r="BA1100" s="53">
        <f t="shared" si="611"/>
        <v>227.57114124941467</v>
      </c>
      <c r="BB1100" s="58">
        <f t="shared" si="612"/>
        <v>2211.5239118965724</v>
      </c>
      <c r="BC1100">
        <f t="shared" si="587"/>
        <v>2.9698820412249916E-2</v>
      </c>
      <c r="BD1100">
        <v>2211.4942130761601</v>
      </c>
      <c r="BE1100" s="48">
        <f t="shared" si="581"/>
        <v>39318</v>
      </c>
    </row>
    <row r="1101" spans="1:57">
      <c r="A1101" s="48">
        <v>39321</v>
      </c>
      <c r="B1101" s="49">
        <v>39.340000000000003</v>
      </c>
      <c r="C1101" s="50">
        <v>131.6</v>
      </c>
      <c r="D1101" s="49">
        <v>64.56</v>
      </c>
      <c r="E1101" s="50">
        <v>77.430000000000007</v>
      </c>
      <c r="F1101" s="49">
        <v>69.87</v>
      </c>
      <c r="G1101" s="50">
        <v>83.59</v>
      </c>
      <c r="H1101" s="49">
        <v>76.37</v>
      </c>
      <c r="I1101" s="50">
        <v>84.83</v>
      </c>
      <c r="J1101">
        <v>56.35</v>
      </c>
      <c r="K1101">
        <v>72.75</v>
      </c>
      <c r="L1101" s="49">
        <v>74.44</v>
      </c>
      <c r="M1101" s="50">
        <v>80.94</v>
      </c>
      <c r="O1101" s="48">
        <f t="shared" si="582"/>
        <v>39321</v>
      </c>
      <c r="P1101" s="44">
        <f t="shared" si="588"/>
        <v>0.29893617021276597</v>
      </c>
      <c r="Q1101" s="44">
        <f t="shared" si="589"/>
        <v>0.83378535451375435</v>
      </c>
      <c r="R1101" s="44">
        <f t="shared" si="590"/>
        <v>0.83586553415480325</v>
      </c>
      <c r="S1101" s="44">
        <f t="shared" si="591"/>
        <v>0.90027113049628671</v>
      </c>
      <c r="T1101" s="44">
        <f t="shared" si="592"/>
        <v>0.77457044673539521</v>
      </c>
      <c r="U1101" s="44">
        <f t="shared" si="593"/>
        <v>0.91969360019767732</v>
      </c>
      <c r="W1101" s="51">
        <f t="shared" si="583"/>
        <v>39321</v>
      </c>
      <c r="X1101" s="44">
        <f t="shared" si="594"/>
        <v>3.3451080050825919</v>
      </c>
      <c r="Y1101" s="44">
        <f t="shared" si="595"/>
        <v>1.1994356994356994</v>
      </c>
      <c r="Z1101" s="44">
        <f t="shared" si="596"/>
        <v>1.2057992565055762</v>
      </c>
      <c r="AA1101" s="44">
        <f t="shared" si="597"/>
        <v>1.1107849393746012</v>
      </c>
      <c r="AB1101" s="44">
        <f t="shared" si="598"/>
        <v>1.2909788227447057</v>
      </c>
      <c r="AC1101" s="44">
        <f t="shared" si="599"/>
        <v>1.0955309553095531</v>
      </c>
      <c r="AE1101" s="48">
        <f t="shared" si="584"/>
        <v>39321</v>
      </c>
      <c r="AF1101" s="53">
        <f t="shared" si="600"/>
        <v>3.4033201111960882</v>
      </c>
      <c r="AG1101" s="53">
        <f t="shared" si="601"/>
        <v>6.9329427113523137</v>
      </c>
      <c r="AH1101" s="53">
        <f t="shared" si="602"/>
        <v>2.7622334827767978</v>
      </c>
      <c r="AI1101" s="53">
        <f t="shared" si="603"/>
        <v>6.4342615511424377</v>
      </c>
      <c r="AJ1101" s="53">
        <f t="shared" si="604"/>
        <v>2.8931737679975531</v>
      </c>
      <c r="AK1101" s="53">
        <f t="shared" si="605"/>
        <v>2.794280353273086</v>
      </c>
      <c r="AL1101" s="53"/>
      <c r="AM1101" s="48">
        <f t="shared" si="585"/>
        <v>39321</v>
      </c>
      <c r="AN1101" s="53">
        <f t="shared" si="580"/>
        <v>3.4032308624868</v>
      </c>
      <c r="AO1101" s="53">
        <f t="shared" si="580"/>
        <v>6.9334413276939344</v>
      </c>
      <c r="AP1101" s="53">
        <f t="shared" si="580"/>
        <v>2.7840165654685665</v>
      </c>
      <c r="AQ1101" s="53">
        <f t="shared" si="579"/>
        <v>6.4343105358771</v>
      </c>
      <c r="AR1101" s="53">
        <f t="shared" si="579"/>
        <v>2.8930408077395353</v>
      </c>
      <c r="AS1101" s="53">
        <f t="shared" si="579"/>
        <v>2.8153850174437491</v>
      </c>
      <c r="AT1101" s="53"/>
      <c r="AU1101" s="48">
        <f t="shared" si="586"/>
        <v>39321</v>
      </c>
      <c r="AV1101" s="53">
        <f t="shared" si="606"/>
        <v>447.86518150326287</v>
      </c>
      <c r="AW1101" s="53">
        <f t="shared" si="607"/>
        <v>536.85636200334136</v>
      </c>
      <c r="AX1101" s="53">
        <f t="shared" si="608"/>
        <v>232.71594470751748</v>
      </c>
      <c r="AY1101" s="53">
        <f t="shared" si="609"/>
        <v>545.82256275845441</v>
      </c>
      <c r="AZ1101" s="53">
        <f t="shared" si="610"/>
        <v>210.46871876305119</v>
      </c>
      <c r="BA1101" s="53">
        <f t="shared" si="611"/>
        <v>227.87726331189705</v>
      </c>
      <c r="BB1101" s="58">
        <f t="shared" si="612"/>
        <v>2201.6060330475243</v>
      </c>
      <c r="BC1101">
        <f t="shared" si="587"/>
        <v>9.574993755450123E-4</v>
      </c>
      <c r="BD1101">
        <v>2201.6069905468999</v>
      </c>
      <c r="BE1101" s="48">
        <f t="shared" si="581"/>
        <v>39321</v>
      </c>
    </row>
    <row r="1102" spans="1:57">
      <c r="A1102" s="48">
        <v>39322</v>
      </c>
      <c r="B1102" s="49">
        <v>37.74</v>
      </c>
      <c r="C1102" s="50">
        <v>126.25</v>
      </c>
      <c r="D1102" s="49">
        <v>63.26</v>
      </c>
      <c r="E1102" s="50">
        <v>75.87</v>
      </c>
      <c r="F1102" s="49">
        <v>70.23</v>
      </c>
      <c r="G1102" s="50">
        <v>84.02</v>
      </c>
      <c r="H1102" s="49">
        <v>74.67</v>
      </c>
      <c r="I1102" s="50">
        <v>82.94</v>
      </c>
      <c r="J1102">
        <v>54.57</v>
      </c>
      <c r="K1102">
        <v>70.45</v>
      </c>
      <c r="L1102" s="49">
        <v>74.63</v>
      </c>
      <c r="M1102" s="50">
        <v>81.150000000000006</v>
      </c>
      <c r="O1102" s="48">
        <f t="shared" si="582"/>
        <v>39322</v>
      </c>
      <c r="P1102" s="44">
        <f t="shared" si="588"/>
        <v>0.29893069306930697</v>
      </c>
      <c r="Q1102" s="44">
        <f t="shared" si="589"/>
        <v>0.83379464874126785</v>
      </c>
      <c r="R1102" s="44">
        <f t="shared" si="590"/>
        <v>0.83587241133063561</v>
      </c>
      <c r="S1102" s="44">
        <f t="shared" si="591"/>
        <v>0.90028936580660723</v>
      </c>
      <c r="T1102" s="44">
        <f t="shared" si="592"/>
        <v>0.7745919091554293</v>
      </c>
      <c r="U1102" s="44">
        <f t="shared" si="593"/>
        <v>0.91965495995070845</v>
      </c>
      <c r="W1102" s="51">
        <f t="shared" si="583"/>
        <v>39322</v>
      </c>
      <c r="X1102" s="44">
        <f t="shared" si="594"/>
        <v>3.3451080050825919</v>
      </c>
      <c r="Y1102" s="44">
        <f t="shared" si="595"/>
        <v>1.1994356994356994</v>
      </c>
      <c r="Z1102" s="44">
        <f t="shared" si="596"/>
        <v>1.2057992565055762</v>
      </c>
      <c r="AA1102" s="44">
        <f t="shared" si="597"/>
        <v>1.1107849393746012</v>
      </c>
      <c r="AB1102" s="44">
        <f t="shared" si="598"/>
        <v>1.2909788227447057</v>
      </c>
      <c r="AC1102" s="44">
        <f t="shared" si="599"/>
        <v>1.0955309553095531</v>
      </c>
      <c r="AE1102" s="48">
        <f t="shared" si="584"/>
        <v>39322</v>
      </c>
      <c r="AF1102" s="53">
        <f t="shared" si="600"/>
        <v>3.4033201111960882</v>
      </c>
      <c r="AG1102" s="53">
        <f t="shared" si="601"/>
        <v>6.9329427113523137</v>
      </c>
      <c r="AH1102" s="53">
        <f t="shared" si="602"/>
        <v>2.7622334827767978</v>
      </c>
      <c r="AI1102" s="53">
        <f t="shared" si="603"/>
        <v>6.4342615511424377</v>
      </c>
      <c r="AJ1102" s="53">
        <f t="shared" si="604"/>
        <v>2.8931737679975531</v>
      </c>
      <c r="AK1102" s="53">
        <f t="shared" si="605"/>
        <v>2.794280353273086</v>
      </c>
      <c r="AL1102" s="53"/>
      <c r="AM1102" s="48">
        <f t="shared" si="585"/>
        <v>39322</v>
      </c>
      <c r="AN1102" s="53">
        <f t="shared" si="580"/>
        <v>3.4031685080930689</v>
      </c>
      <c r="AO1102" s="53">
        <f t="shared" si="580"/>
        <v>6.9335186149487438</v>
      </c>
      <c r="AP1102" s="53">
        <f t="shared" si="580"/>
        <v>2.7840394712717833</v>
      </c>
      <c r="AQ1102" s="53">
        <f t="shared" si="579"/>
        <v>6.4344408651138663</v>
      </c>
      <c r="AR1102" s="53">
        <f t="shared" si="579"/>
        <v>2.8931209704377809</v>
      </c>
      <c r="AS1102" s="53">
        <f t="shared" si="579"/>
        <v>2.8152667311227799</v>
      </c>
      <c r="AT1102" s="53"/>
      <c r="AU1102" s="48">
        <f t="shared" si="586"/>
        <v>39322</v>
      </c>
      <c r="AV1102" s="53">
        <f t="shared" si="606"/>
        <v>429.65002414674996</v>
      </c>
      <c r="AW1102" s="53">
        <f t="shared" si="607"/>
        <v>526.04605731616118</v>
      </c>
      <c r="AX1102" s="53">
        <f t="shared" si="608"/>
        <v>233.91499637625523</v>
      </c>
      <c r="AY1102" s="53">
        <f t="shared" si="609"/>
        <v>533.67252535254408</v>
      </c>
      <c r="AZ1102" s="53">
        <f t="shared" si="610"/>
        <v>203.82037236734166</v>
      </c>
      <c r="BA1102" s="53">
        <f t="shared" si="611"/>
        <v>228.45889523061359</v>
      </c>
      <c r="BB1102" s="58">
        <f t="shared" si="612"/>
        <v>2155.5628707896658</v>
      </c>
      <c r="BC1102">
        <f t="shared" si="587"/>
        <v>1.0280896240146831E-3</v>
      </c>
      <c r="BD1102">
        <v>2155.5638988792898</v>
      </c>
      <c r="BE1102" s="48">
        <f t="shared" si="581"/>
        <v>39322</v>
      </c>
    </row>
    <row r="1103" spans="1:57">
      <c r="A1103" s="48">
        <v>39323</v>
      </c>
      <c r="B1103" s="49">
        <v>39.24</v>
      </c>
      <c r="C1103" s="50">
        <v>131.25</v>
      </c>
      <c r="D1103" s="49">
        <v>64.709999999999994</v>
      </c>
      <c r="E1103" s="50">
        <v>77.61</v>
      </c>
      <c r="F1103" s="49">
        <v>69.959999999999994</v>
      </c>
      <c r="G1103" s="50">
        <v>83.7</v>
      </c>
      <c r="H1103" s="49">
        <v>76.14</v>
      </c>
      <c r="I1103" s="50">
        <v>84.57</v>
      </c>
      <c r="J1103">
        <v>56</v>
      </c>
      <c r="K1103">
        <v>72.3</v>
      </c>
      <c r="L1103" s="49">
        <v>74.540000000000006</v>
      </c>
      <c r="M1103" s="50">
        <v>81.05</v>
      </c>
      <c r="O1103" s="48">
        <f t="shared" si="582"/>
        <v>39323</v>
      </c>
      <c r="P1103" s="44">
        <f t="shared" si="588"/>
        <v>0.29897142857142861</v>
      </c>
      <c r="Q1103" s="44">
        <f t="shared" si="589"/>
        <v>0.8337843061461151</v>
      </c>
      <c r="R1103" s="44">
        <f t="shared" si="590"/>
        <v>0.83584229390680997</v>
      </c>
      <c r="S1103" s="44">
        <f t="shared" si="591"/>
        <v>0.9003192621496986</v>
      </c>
      <c r="T1103" s="44">
        <f t="shared" si="592"/>
        <v>0.77455048409405258</v>
      </c>
      <c r="U1103" s="44">
        <f t="shared" si="593"/>
        <v>0.91967921036397293</v>
      </c>
      <c r="W1103" s="51">
        <f t="shared" si="583"/>
        <v>39323</v>
      </c>
      <c r="X1103" s="44">
        <f t="shared" si="594"/>
        <v>3.3451080050825919</v>
      </c>
      <c r="Y1103" s="44">
        <f t="shared" si="595"/>
        <v>1.1994356994356994</v>
      </c>
      <c r="Z1103" s="44">
        <f t="shared" si="596"/>
        <v>1.2057992565055762</v>
      </c>
      <c r="AA1103" s="44">
        <f t="shared" si="597"/>
        <v>1.1107849393746012</v>
      </c>
      <c r="AB1103" s="44">
        <f t="shared" si="598"/>
        <v>1.2909788227447057</v>
      </c>
      <c r="AC1103" s="44">
        <f t="shared" si="599"/>
        <v>1.0955309553095531</v>
      </c>
      <c r="AE1103" s="48">
        <f t="shared" si="584"/>
        <v>39323</v>
      </c>
      <c r="AF1103" s="53">
        <f t="shared" si="600"/>
        <v>3.4033201111960882</v>
      </c>
      <c r="AG1103" s="53">
        <f t="shared" si="601"/>
        <v>6.9329427113523137</v>
      </c>
      <c r="AH1103" s="53">
        <f t="shared" si="602"/>
        <v>2.7622334827767978</v>
      </c>
      <c r="AI1103" s="53">
        <f t="shared" si="603"/>
        <v>6.4342615511424377</v>
      </c>
      <c r="AJ1103" s="53">
        <f t="shared" si="604"/>
        <v>2.8931737679975531</v>
      </c>
      <c r="AK1103" s="53">
        <f t="shared" si="605"/>
        <v>2.794280353273086</v>
      </c>
      <c r="AL1103" s="53"/>
      <c r="AM1103" s="48">
        <f t="shared" si="585"/>
        <v>39323</v>
      </c>
      <c r="AN1103" s="53">
        <f t="shared" si="580"/>
        <v>3.4036322603312827</v>
      </c>
      <c r="AO1103" s="53">
        <f t="shared" si="580"/>
        <v>6.9334326098680847</v>
      </c>
      <c r="AP1103" s="53">
        <f t="shared" si="580"/>
        <v>2.7839391591959606</v>
      </c>
      <c r="AQ1103" s="53">
        <f t="shared" si="579"/>
        <v>6.4346545366943717</v>
      </c>
      <c r="AR1103" s="53">
        <f t="shared" si="579"/>
        <v>2.8929662467537942</v>
      </c>
      <c r="AS1103" s="53">
        <f t="shared" si="579"/>
        <v>2.8153409669880256</v>
      </c>
      <c r="AT1103" s="53"/>
      <c r="AU1103" s="48">
        <f t="shared" si="586"/>
        <v>39323</v>
      </c>
      <c r="AV1103" s="53">
        <f t="shared" si="606"/>
        <v>446.72673416848085</v>
      </c>
      <c r="AW1103" s="53">
        <f t="shared" si="607"/>
        <v>538.10370485186206</v>
      </c>
      <c r="AX1103" s="53">
        <f t="shared" si="608"/>
        <v>233.01570762470192</v>
      </c>
      <c r="AY1103" s="53">
        <f t="shared" si="609"/>
        <v>544.17873416824295</v>
      </c>
      <c r="AZ1103" s="53">
        <f t="shared" si="610"/>
        <v>209.16145964029931</v>
      </c>
      <c r="BA1103" s="53">
        <f t="shared" si="611"/>
        <v>228.18338537437947</v>
      </c>
      <c r="BB1103" s="58">
        <f t="shared" si="612"/>
        <v>2199.3697258279667</v>
      </c>
      <c r="BC1103">
        <f t="shared" si="587"/>
        <v>9.9890939327451633E-4</v>
      </c>
      <c r="BD1103">
        <v>2199.37072473736</v>
      </c>
      <c r="BE1103" s="48">
        <f t="shared" si="581"/>
        <v>39323</v>
      </c>
    </row>
    <row r="1104" spans="1:57">
      <c r="A1104" s="48">
        <v>39324</v>
      </c>
      <c r="B1104" s="49">
        <v>39.04</v>
      </c>
      <c r="C1104" s="50">
        <v>130.58000000000001</v>
      </c>
      <c r="D1104" s="49">
        <v>64.260000000000005</v>
      </c>
      <c r="E1104" s="50">
        <v>77.069999999999993</v>
      </c>
      <c r="F1104" s="49">
        <v>70.31</v>
      </c>
      <c r="G1104" s="50">
        <v>84.12</v>
      </c>
      <c r="H1104" s="49">
        <v>75.819999999999993</v>
      </c>
      <c r="I1104" s="50">
        <v>84.21</v>
      </c>
      <c r="J1104">
        <v>56.27</v>
      </c>
      <c r="K1104">
        <v>72.650000000000006</v>
      </c>
      <c r="L1104" s="49">
        <v>74.61</v>
      </c>
      <c r="M1104" s="50">
        <v>81.12</v>
      </c>
      <c r="O1104" s="48">
        <f t="shared" si="582"/>
        <v>39324</v>
      </c>
      <c r="P1104" s="44">
        <f t="shared" si="588"/>
        <v>0.29897380915913613</v>
      </c>
      <c r="Q1104" s="44">
        <f t="shared" si="589"/>
        <v>0.8337874659400546</v>
      </c>
      <c r="R1104" s="44">
        <f t="shared" si="590"/>
        <v>0.83582976699952449</v>
      </c>
      <c r="S1104" s="44">
        <f t="shared" si="591"/>
        <v>0.90036812730079563</v>
      </c>
      <c r="T1104" s="44">
        <f t="shared" si="592"/>
        <v>0.77453544390915341</v>
      </c>
      <c r="U1104" s="44">
        <f t="shared" si="593"/>
        <v>0.91974852071005908</v>
      </c>
      <c r="W1104" s="51">
        <f t="shared" si="583"/>
        <v>39324</v>
      </c>
      <c r="X1104" s="44">
        <f t="shared" si="594"/>
        <v>3.3451080050825919</v>
      </c>
      <c r="Y1104" s="44">
        <f t="shared" si="595"/>
        <v>1.1994356994356994</v>
      </c>
      <c r="Z1104" s="44">
        <f t="shared" si="596"/>
        <v>1.2057992565055762</v>
      </c>
      <c r="AA1104" s="44">
        <f t="shared" si="597"/>
        <v>1.1107849393746012</v>
      </c>
      <c r="AB1104" s="44">
        <f t="shared" si="598"/>
        <v>1.2909788227447057</v>
      </c>
      <c r="AC1104" s="44">
        <f t="shared" si="599"/>
        <v>1.0955309553095531</v>
      </c>
      <c r="AE1104" s="48">
        <f t="shared" si="584"/>
        <v>39324</v>
      </c>
      <c r="AF1104" s="53">
        <f t="shared" si="600"/>
        <v>3.4033201111960882</v>
      </c>
      <c r="AG1104" s="53">
        <f t="shared" si="601"/>
        <v>6.9329427113523137</v>
      </c>
      <c r="AH1104" s="53">
        <f t="shared" si="602"/>
        <v>2.7622334827767978</v>
      </c>
      <c r="AI1104" s="53">
        <f t="shared" si="603"/>
        <v>6.4342615511424377</v>
      </c>
      <c r="AJ1104" s="53">
        <f t="shared" si="604"/>
        <v>2.8931737679975531</v>
      </c>
      <c r="AK1104" s="53">
        <f t="shared" si="605"/>
        <v>2.794280353273086</v>
      </c>
      <c r="AL1104" s="53"/>
      <c r="AM1104" s="48">
        <f t="shared" si="585"/>
        <v>39324</v>
      </c>
      <c r="AN1104" s="53">
        <f t="shared" si="580"/>
        <v>3.4036593620685909</v>
      </c>
      <c r="AO1104" s="53">
        <f t="shared" si="580"/>
        <v>6.9334588855105723</v>
      </c>
      <c r="AP1104" s="53">
        <f t="shared" si="580"/>
        <v>2.7838974358373916</v>
      </c>
      <c r="AQ1104" s="53">
        <f t="shared" si="579"/>
        <v>6.4350037798788859</v>
      </c>
      <c r="AR1104" s="53">
        <f t="shared" si="579"/>
        <v>2.8929100712711735</v>
      </c>
      <c r="AS1104" s="53">
        <f t="shared" si="579"/>
        <v>2.8155531412489783</v>
      </c>
      <c r="AT1104" s="53"/>
      <c r="AU1104" s="48">
        <f t="shared" si="586"/>
        <v>39324</v>
      </c>
      <c r="AV1104" s="53">
        <f t="shared" si="606"/>
        <v>444.44983949891662</v>
      </c>
      <c r="AW1104" s="53">
        <f t="shared" si="607"/>
        <v>534.36167630629973</v>
      </c>
      <c r="AX1104" s="53">
        <f t="shared" si="608"/>
        <v>234.18145230264139</v>
      </c>
      <c r="AY1104" s="53">
        <f t="shared" si="609"/>
        <v>541.89166830360091</v>
      </c>
      <c r="AZ1104" s="53">
        <f t="shared" si="610"/>
        <v>210.16991667785078</v>
      </c>
      <c r="BA1104" s="53">
        <f t="shared" si="611"/>
        <v>228.39767081811712</v>
      </c>
      <c r="BB1104" s="58">
        <f t="shared" si="612"/>
        <v>2193.4522239074263</v>
      </c>
      <c r="BC1104">
        <f t="shared" si="587"/>
        <v>2.9589342346298508E-2</v>
      </c>
      <c r="BD1104">
        <v>2193.42263456508</v>
      </c>
      <c r="BE1104" s="48">
        <f t="shared" si="581"/>
        <v>39324</v>
      </c>
    </row>
    <row r="1105" spans="1:57">
      <c r="A1105" s="48">
        <v>39325</v>
      </c>
      <c r="B1105" s="49">
        <v>40.04</v>
      </c>
      <c r="C1105" s="50">
        <v>133.94999999999999</v>
      </c>
      <c r="D1105" s="49">
        <v>65.38</v>
      </c>
      <c r="E1105" s="50">
        <v>78.42</v>
      </c>
      <c r="F1105" s="49">
        <v>70.33</v>
      </c>
      <c r="G1105" s="50">
        <v>84.14</v>
      </c>
      <c r="H1105" s="49">
        <v>76.66</v>
      </c>
      <c r="I1105" s="50">
        <v>85.15</v>
      </c>
      <c r="J1105">
        <v>57.4</v>
      </c>
      <c r="K1105">
        <v>74.099999999999994</v>
      </c>
      <c r="L1105" s="49">
        <v>74.61</v>
      </c>
      <c r="M1105" s="50">
        <v>81.12</v>
      </c>
      <c r="O1105" s="48">
        <f t="shared" si="582"/>
        <v>39325</v>
      </c>
      <c r="P1105" s="44">
        <f t="shared" si="588"/>
        <v>0.29891750653228821</v>
      </c>
      <c r="Q1105" s="44">
        <f t="shared" si="589"/>
        <v>0.83371588880387648</v>
      </c>
      <c r="R1105" s="44">
        <f t="shared" si="590"/>
        <v>0.83586879011171855</v>
      </c>
      <c r="S1105" s="44">
        <f t="shared" si="591"/>
        <v>0.90029359953024068</v>
      </c>
      <c r="T1105" s="44">
        <f t="shared" si="592"/>
        <v>0.77462887989203788</v>
      </c>
      <c r="U1105" s="44">
        <f t="shared" si="593"/>
        <v>0.91974852071005908</v>
      </c>
      <c r="W1105" s="51">
        <f t="shared" si="583"/>
        <v>39325</v>
      </c>
      <c r="X1105" s="44">
        <f t="shared" si="594"/>
        <v>3.3451080050825919</v>
      </c>
      <c r="Y1105" s="44">
        <f t="shared" si="595"/>
        <v>1.1994356994356994</v>
      </c>
      <c r="Z1105" s="44">
        <f t="shared" si="596"/>
        <v>1.2057992565055762</v>
      </c>
      <c r="AA1105" s="44">
        <f t="shared" si="597"/>
        <v>1.1107849393746012</v>
      </c>
      <c r="AB1105" s="44">
        <f t="shared" si="598"/>
        <v>1.2909788227447057</v>
      </c>
      <c r="AC1105" s="44">
        <f t="shared" si="599"/>
        <v>1.0955309553095531</v>
      </c>
      <c r="AE1105" s="48">
        <f t="shared" si="584"/>
        <v>39325</v>
      </c>
      <c r="AF1105" s="53">
        <f t="shared" si="600"/>
        <v>3.4033201111960882</v>
      </c>
      <c r="AG1105" s="53">
        <f t="shared" si="601"/>
        <v>6.9329427113523137</v>
      </c>
      <c r="AH1105" s="53">
        <f t="shared" si="602"/>
        <v>2.7622334827767978</v>
      </c>
      <c r="AI1105" s="53">
        <f t="shared" si="603"/>
        <v>6.4342615511424377</v>
      </c>
      <c r="AJ1105" s="53">
        <f t="shared" si="604"/>
        <v>2.8931737679975531</v>
      </c>
      <c r="AK1105" s="53">
        <f t="shared" si="605"/>
        <v>2.794280353273086</v>
      </c>
      <c r="AL1105" s="53"/>
      <c r="AM1105" s="48">
        <f t="shared" si="585"/>
        <v>39325</v>
      </c>
      <c r="AN1105" s="53">
        <f t="shared" si="580"/>
        <v>3.4030183863138288</v>
      </c>
      <c r="AO1105" s="53">
        <f t="shared" si="580"/>
        <v>6.9328636773177106</v>
      </c>
      <c r="AP1105" s="53">
        <f t="shared" si="580"/>
        <v>2.7840274100812685</v>
      </c>
      <c r="AQ1105" s="53">
        <f t="shared" si="579"/>
        <v>6.4344711238788737</v>
      </c>
      <c r="AR1105" s="53">
        <f t="shared" si="579"/>
        <v>2.8932590571026564</v>
      </c>
      <c r="AS1105" s="53">
        <f t="shared" si="579"/>
        <v>2.8155531412489783</v>
      </c>
      <c r="AT1105" s="53"/>
      <c r="AU1105" s="48">
        <f t="shared" si="586"/>
        <v>39325</v>
      </c>
      <c r="AV1105" s="53">
        <f t="shared" si="606"/>
        <v>455.8343128467373</v>
      </c>
      <c r="AW1105" s="53">
        <f t="shared" si="607"/>
        <v>543.67516957525493</v>
      </c>
      <c r="AX1105" s="53">
        <f t="shared" si="608"/>
        <v>234.24806628423792</v>
      </c>
      <c r="AY1105" s="53">
        <f t="shared" si="609"/>
        <v>547.89521619828611</v>
      </c>
      <c r="AZ1105" s="53">
        <f t="shared" si="610"/>
        <v>214.39049613130683</v>
      </c>
      <c r="BA1105" s="53">
        <f t="shared" si="611"/>
        <v>228.39767081811712</v>
      </c>
      <c r="BB1105" s="58">
        <f t="shared" si="612"/>
        <v>2224.4409318539401</v>
      </c>
      <c r="BC1105">
        <f t="shared" si="587"/>
        <v>2.9583344839920755E-2</v>
      </c>
      <c r="BD1105">
        <v>2224.4113485091002</v>
      </c>
      <c r="BE1105" s="48">
        <f t="shared" si="581"/>
        <v>39325</v>
      </c>
    </row>
    <row r="1106" spans="1:57">
      <c r="A1106" s="48">
        <v>39329</v>
      </c>
      <c r="B1106" s="49">
        <v>40.72</v>
      </c>
      <c r="C1106" s="50">
        <v>136.21</v>
      </c>
      <c r="D1106" s="49">
        <v>65.98</v>
      </c>
      <c r="E1106" s="50">
        <v>79.14</v>
      </c>
      <c r="F1106" s="49">
        <v>70.19</v>
      </c>
      <c r="G1106" s="50">
        <v>83.65</v>
      </c>
      <c r="H1106" s="49">
        <v>77.63</v>
      </c>
      <c r="I1106" s="50">
        <v>86.23</v>
      </c>
      <c r="J1106">
        <v>58.17</v>
      </c>
      <c r="K1106">
        <v>75.099999999999994</v>
      </c>
      <c r="L1106" s="49">
        <v>74.599999999999994</v>
      </c>
      <c r="M1106" s="50">
        <v>80.81</v>
      </c>
      <c r="O1106" s="48">
        <f t="shared" si="582"/>
        <v>39329</v>
      </c>
      <c r="P1106" s="44">
        <f t="shared" si="588"/>
        <v>0.29895015050289991</v>
      </c>
      <c r="Q1106" s="44">
        <f t="shared" si="589"/>
        <v>0.83371240839019467</v>
      </c>
      <c r="R1106" s="44">
        <f t="shared" si="590"/>
        <v>0.83909145248057371</v>
      </c>
      <c r="S1106" s="44">
        <f t="shared" si="591"/>
        <v>0.90026672851675738</v>
      </c>
      <c r="T1106" s="44">
        <f t="shared" si="592"/>
        <v>0.77456724367509999</v>
      </c>
      <c r="U1106" s="44">
        <f t="shared" si="593"/>
        <v>0.92315307511446598</v>
      </c>
      <c r="W1106" s="51">
        <f t="shared" si="583"/>
        <v>39329</v>
      </c>
      <c r="X1106" s="44">
        <f t="shared" si="594"/>
        <v>3.3451080050825919</v>
      </c>
      <c r="Y1106" s="44">
        <f t="shared" si="595"/>
        <v>1.1994356994356994</v>
      </c>
      <c r="Z1106" s="44">
        <f t="shared" si="596"/>
        <v>1.2057992565055762</v>
      </c>
      <c r="AA1106" s="44">
        <f t="shared" si="597"/>
        <v>1.1107849393746012</v>
      </c>
      <c r="AB1106" s="44">
        <f t="shared" si="598"/>
        <v>1.2909788227447057</v>
      </c>
      <c r="AC1106" s="44">
        <f t="shared" si="599"/>
        <v>1.0955309553095531</v>
      </c>
      <c r="AE1106" s="48">
        <f t="shared" si="584"/>
        <v>39329</v>
      </c>
      <c r="AF1106" s="53">
        <f t="shared" si="600"/>
        <v>3.4033201111960882</v>
      </c>
      <c r="AG1106" s="53">
        <f t="shared" si="601"/>
        <v>6.9329427113523137</v>
      </c>
      <c r="AH1106" s="53">
        <f t="shared" si="602"/>
        <v>2.7622334827767978</v>
      </c>
      <c r="AI1106" s="53">
        <f t="shared" si="603"/>
        <v>6.4342615511424377</v>
      </c>
      <c r="AJ1106" s="53">
        <f t="shared" si="604"/>
        <v>2.8931737679975531</v>
      </c>
      <c r="AK1106" s="53">
        <f t="shared" si="605"/>
        <v>2.794280353273086</v>
      </c>
      <c r="AL1106" s="53"/>
      <c r="AM1106" s="48">
        <f t="shared" si="585"/>
        <v>39329</v>
      </c>
      <c r="AN1106" s="53">
        <f t="shared" si="580"/>
        <v>3.4033900207272247</v>
      </c>
      <c r="AO1106" s="53">
        <f t="shared" si="580"/>
        <v>6.9328347355236044</v>
      </c>
      <c r="AP1106" s="53">
        <f t="shared" si="580"/>
        <v>2.7947611286678073</v>
      </c>
      <c r="AQ1106" s="53">
        <f t="shared" si="579"/>
        <v>6.4342790745736052</v>
      </c>
      <c r="AR1106" s="53">
        <f t="shared" si="579"/>
        <v>2.8930288442258449</v>
      </c>
      <c r="AS1106" s="53">
        <f t="shared" si="579"/>
        <v>2.8259752334100838</v>
      </c>
      <c r="AT1106" s="53"/>
      <c r="AU1106" s="48">
        <f t="shared" si="586"/>
        <v>39329</v>
      </c>
      <c r="AV1106" s="53">
        <f t="shared" si="606"/>
        <v>463.57575472325533</v>
      </c>
      <c r="AW1106" s="53">
        <f t="shared" si="607"/>
        <v>548.66454096933808</v>
      </c>
      <c r="AX1106" s="53">
        <f t="shared" si="608"/>
        <v>233.78176841306211</v>
      </c>
      <c r="AY1106" s="53">
        <f t="shared" si="609"/>
        <v>554.82788460048198</v>
      </c>
      <c r="AZ1106" s="53">
        <f t="shared" si="610"/>
        <v>217.26646620136094</v>
      </c>
      <c r="BA1106" s="53">
        <f t="shared" si="611"/>
        <v>228.36705861186888</v>
      </c>
      <c r="BB1106" s="58">
        <f t="shared" si="612"/>
        <v>2246.4834735193676</v>
      </c>
      <c r="BC1106">
        <f t="shared" si="587"/>
        <v>1.033133412420284E-3</v>
      </c>
      <c r="BD1106">
        <v>2246.4845066527801</v>
      </c>
      <c r="BE1106" s="48">
        <f t="shared" si="581"/>
        <v>39329</v>
      </c>
    </row>
    <row r="1107" spans="1:57">
      <c r="A1107" s="48">
        <v>39330</v>
      </c>
      <c r="B1107" s="49">
        <v>40.1</v>
      </c>
      <c r="C1107" s="50">
        <v>134.15</v>
      </c>
      <c r="D1107" s="49">
        <v>65.03</v>
      </c>
      <c r="E1107" s="50">
        <v>77.989999999999995</v>
      </c>
      <c r="F1107" s="49">
        <v>70.63</v>
      </c>
      <c r="G1107" s="50">
        <v>84.17</v>
      </c>
      <c r="H1107" s="49">
        <v>76.72</v>
      </c>
      <c r="I1107" s="50">
        <v>85.21</v>
      </c>
      <c r="J1107">
        <v>56.78</v>
      </c>
      <c r="K1107">
        <v>73.3</v>
      </c>
      <c r="L1107" s="49">
        <v>74.8</v>
      </c>
      <c r="M1107" s="50">
        <v>81.02</v>
      </c>
      <c r="O1107" s="48">
        <f t="shared" si="582"/>
        <v>39330</v>
      </c>
      <c r="P1107" s="44">
        <f t="shared" si="588"/>
        <v>0.2989191203876258</v>
      </c>
      <c r="Q1107" s="44">
        <f t="shared" si="589"/>
        <v>0.83382484933965895</v>
      </c>
      <c r="R1107" s="44">
        <f t="shared" si="590"/>
        <v>0.83913508375905899</v>
      </c>
      <c r="S1107" s="44">
        <f t="shared" si="591"/>
        <v>0.90036380706489849</v>
      </c>
      <c r="T1107" s="44">
        <f t="shared" si="592"/>
        <v>0.77462482946793998</v>
      </c>
      <c r="U1107" s="44">
        <f t="shared" si="593"/>
        <v>0.92322883238706488</v>
      </c>
      <c r="W1107" s="51">
        <f t="shared" si="583"/>
        <v>39330</v>
      </c>
      <c r="X1107" s="44">
        <f t="shared" si="594"/>
        <v>3.3451080050825919</v>
      </c>
      <c r="Y1107" s="44">
        <f t="shared" si="595"/>
        <v>1.1994356994356994</v>
      </c>
      <c r="Z1107" s="44">
        <f t="shared" si="596"/>
        <v>1.2057992565055762</v>
      </c>
      <c r="AA1107" s="44">
        <f t="shared" si="597"/>
        <v>1.1107849393746012</v>
      </c>
      <c r="AB1107" s="44">
        <f t="shared" si="598"/>
        <v>1.2909788227447057</v>
      </c>
      <c r="AC1107" s="44">
        <f t="shared" si="599"/>
        <v>1.0955309553095531</v>
      </c>
      <c r="AE1107" s="48">
        <f t="shared" si="584"/>
        <v>39330</v>
      </c>
      <c r="AF1107" s="53">
        <f t="shared" si="600"/>
        <v>3.4033201111960882</v>
      </c>
      <c r="AG1107" s="53">
        <f t="shared" si="601"/>
        <v>6.9329427113523137</v>
      </c>
      <c r="AH1107" s="53">
        <f t="shared" si="602"/>
        <v>2.7622334827767978</v>
      </c>
      <c r="AI1107" s="53">
        <f t="shared" si="603"/>
        <v>6.4342615511424377</v>
      </c>
      <c r="AJ1107" s="53">
        <f t="shared" si="604"/>
        <v>2.8931737679975531</v>
      </c>
      <c r="AK1107" s="53">
        <f t="shared" si="605"/>
        <v>2.794280353273086</v>
      </c>
      <c r="AL1107" s="53"/>
      <c r="AM1107" s="48">
        <f t="shared" si="585"/>
        <v>39330</v>
      </c>
      <c r="AN1107" s="53">
        <f t="shared" si="580"/>
        <v>3.4030367592069068</v>
      </c>
      <c r="AO1107" s="53">
        <f t="shared" si="580"/>
        <v>6.9337697516182386</v>
      </c>
      <c r="AP1107" s="53">
        <f t="shared" si="580"/>
        <v>2.7949064513269102</v>
      </c>
      <c r="AQ1107" s="53">
        <f t="shared" si="579"/>
        <v>6.4349729028037377</v>
      </c>
      <c r="AR1107" s="53">
        <f t="shared" si="579"/>
        <v>2.8932439286630762</v>
      </c>
      <c r="AS1107" s="53">
        <f t="shared" si="579"/>
        <v>2.8262071431354441</v>
      </c>
      <c r="AT1107" s="53"/>
      <c r="AU1107" s="48">
        <f t="shared" si="586"/>
        <v>39330</v>
      </c>
      <c r="AV1107" s="53">
        <f t="shared" si="606"/>
        <v>456.51738124760658</v>
      </c>
      <c r="AW1107" s="53">
        <f t="shared" si="607"/>
        <v>540.76470292870636</v>
      </c>
      <c r="AX1107" s="53">
        <f t="shared" si="608"/>
        <v>235.24727600818605</v>
      </c>
      <c r="AY1107" s="53">
        <f t="shared" si="609"/>
        <v>548.32404104790646</v>
      </c>
      <c r="AZ1107" s="53">
        <f t="shared" si="610"/>
        <v>212.07477997100347</v>
      </c>
      <c r="BA1107" s="53">
        <f t="shared" si="611"/>
        <v>228.97930273683366</v>
      </c>
      <c r="BB1107" s="58">
        <f t="shared" si="612"/>
        <v>2221.9074839402424</v>
      </c>
      <c r="BC1107">
        <f t="shared" si="587"/>
        <v>2.9504333792374382E-2</v>
      </c>
      <c r="BD1107">
        <v>2221.87797960645</v>
      </c>
      <c r="BE1107" s="48">
        <f t="shared" si="581"/>
        <v>39330</v>
      </c>
    </row>
    <row r="1108" spans="1:57">
      <c r="A1108" s="48">
        <v>39331</v>
      </c>
      <c r="B1108" s="49">
        <v>40.42</v>
      </c>
      <c r="C1108" s="50">
        <v>135.19999999999999</v>
      </c>
      <c r="D1108" s="49">
        <v>65.27</v>
      </c>
      <c r="E1108" s="50">
        <v>78.28</v>
      </c>
      <c r="F1108" s="49">
        <v>70.48</v>
      </c>
      <c r="G1108" s="50">
        <v>83.99</v>
      </c>
      <c r="H1108" s="49">
        <v>77.09</v>
      </c>
      <c r="I1108" s="50">
        <v>85.63</v>
      </c>
      <c r="J1108">
        <v>57.13</v>
      </c>
      <c r="K1108">
        <v>73.75</v>
      </c>
      <c r="L1108" s="49">
        <v>74.7</v>
      </c>
      <c r="M1108" s="50">
        <v>80.92</v>
      </c>
      <c r="O1108" s="48">
        <f t="shared" si="582"/>
        <v>39331</v>
      </c>
      <c r="P1108" s="44">
        <f t="shared" si="588"/>
        <v>0.29896449704142014</v>
      </c>
      <c r="Q1108" s="44">
        <f t="shared" si="589"/>
        <v>0.83380173735309138</v>
      </c>
      <c r="R1108" s="44">
        <f t="shared" si="590"/>
        <v>0.83914751756161454</v>
      </c>
      <c r="S1108" s="44">
        <f t="shared" si="591"/>
        <v>0.90026859745416332</v>
      </c>
      <c r="T1108" s="44">
        <f t="shared" si="592"/>
        <v>0.77464406779661021</v>
      </c>
      <c r="U1108" s="44">
        <f t="shared" si="593"/>
        <v>0.92313395946613941</v>
      </c>
      <c r="W1108" s="51">
        <f t="shared" si="583"/>
        <v>39331</v>
      </c>
      <c r="X1108" s="44">
        <f t="shared" si="594"/>
        <v>3.3451080050825919</v>
      </c>
      <c r="Y1108" s="44">
        <f t="shared" si="595"/>
        <v>1.1994356994356994</v>
      </c>
      <c r="Z1108" s="44">
        <f t="shared" si="596"/>
        <v>1.2057992565055762</v>
      </c>
      <c r="AA1108" s="44">
        <f t="shared" si="597"/>
        <v>1.1107849393746012</v>
      </c>
      <c r="AB1108" s="44">
        <f t="shared" si="598"/>
        <v>1.2909788227447057</v>
      </c>
      <c r="AC1108" s="44">
        <f t="shared" si="599"/>
        <v>1.0955309553095531</v>
      </c>
      <c r="AE1108" s="48">
        <f t="shared" si="584"/>
        <v>39331</v>
      </c>
      <c r="AF1108" s="53">
        <f t="shared" si="600"/>
        <v>3.4033201111960882</v>
      </c>
      <c r="AG1108" s="53">
        <f t="shared" si="601"/>
        <v>6.9329427113523137</v>
      </c>
      <c r="AH1108" s="53">
        <f t="shared" si="602"/>
        <v>2.7622334827767978</v>
      </c>
      <c r="AI1108" s="53">
        <f t="shared" si="603"/>
        <v>6.4342615511424377</v>
      </c>
      <c r="AJ1108" s="53">
        <f t="shared" si="604"/>
        <v>2.8931737679975531</v>
      </c>
      <c r="AK1108" s="53">
        <f t="shared" si="605"/>
        <v>2.794280353273086</v>
      </c>
      <c r="AL1108" s="53"/>
      <c r="AM1108" s="48">
        <f t="shared" si="585"/>
        <v>39331</v>
      </c>
      <c r="AN1108" s="53">
        <f t="shared" si="580"/>
        <v>3.4035533485126415</v>
      </c>
      <c r="AO1108" s="53">
        <f t="shared" si="580"/>
        <v>6.9335775611438377</v>
      </c>
      <c r="AP1108" s="53">
        <f t="shared" si="580"/>
        <v>2.7949478645816406</v>
      </c>
      <c r="AQ1108" s="53">
        <f t="shared" si="579"/>
        <v>6.4342924320203059</v>
      </c>
      <c r="AR1108" s="53">
        <f t="shared" si="579"/>
        <v>2.8933157843221067</v>
      </c>
      <c r="AS1108" s="53">
        <f t="shared" si="579"/>
        <v>2.8259167161931695</v>
      </c>
      <c r="AT1108" s="53"/>
      <c r="AU1108" s="48">
        <f t="shared" si="586"/>
        <v>39331</v>
      </c>
      <c r="AV1108" s="53">
        <f t="shared" si="606"/>
        <v>460.16041271890907</v>
      </c>
      <c r="AW1108" s="53">
        <f t="shared" si="607"/>
        <v>542.76045148633966</v>
      </c>
      <c r="AX1108" s="53">
        <f t="shared" si="608"/>
        <v>234.74767114621199</v>
      </c>
      <c r="AY1108" s="53">
        <f t="shared" si="609"/>
        <v>550.96846095389878</v>
      </c>
      <c r="AZ1108" s="53">
        <f t="shared" si="610"/>
        <v>213.38203909375537</v>
      </c>
      <c r="BA1108" s="53">
        <f t="shared" si="611"/>
        <v>228.67318067435127</v>
      </c>
      <c r="BB1108" s="58">
        <f t="shared" si="612"/>
        <v>2230.6922160734662</v>
      </c>
      <c r="BC1108">
        <f t="shared" si="587"/>
        <v>1.0719200236053439E-3</v>
      </c>
      <c r="BD1108">
        <v>2230.6932879934898</v>
      </c>
      <c r="BE1108" s="48">
        <f t="shared" si="581"/>
        <v>39331</v>
      </c>
    </row>
    <row r="1109" spans="1:57">
      <c r="A1109" s="48">
        <v>39332</v>
      </c>
      <c r="B1109" s="49">
        <v>39.5</v>
      </c>
      <c r="C1109" s="50">
        <v>132.15</v>
      </c>
      <c r="D1109" s="49">
        <v>64.48</v>
      </c>
      <c r="E1109" s="50">
        <v>77.33</v>
      </c>
      <c r="F1109" s="49">
        <v>71.239999999999995</v>
      </c>
      <c r="G1109" s="50">
        <v>84.89</v>
      </c>
      <c r="H1109" s="49">
        <v>75.83</v>
      </c>
      <c r="I1109" s="50">
        <v>84.23</v>
      </c>
      <c r="J1109">
        <v>56.06</v>
      </c>
      <c r="K1109">
        <v>72.37</v>
      </c>
      <c r="L1109" s="49">
        <v>74.959999999999994</v>
      </c>
      <c r="M1109" s="50">
        <v>81.2</v>
      </c>
      <c r="O1109" s="48">
        <f t="shared" si="582"/>
        <v>39332</v>
      </c>
      <c r="P1109" s="44">
        <f t="shared" si="588"/>
        <v>0.29890276201286414</v>
      </c>
      <c r="Q1109" s="44">
        <f t="shared" si="589"/>
        <v>0.8338290443553602</v>
      </c>
      <c r="R1109" s="44">
        <f t="shared" si="590"/>
        <v>0.83920367534456353</v>
      </c>
      <c r="S1109" s="44">
        <f t="shared" si="591"/>
        <v>0.90027306185444611</v>
      </c>
      <c r="T1109" s="44">
        <f t="shared" si="592"/>
        <v>0.77463037170098104</v>
      </c>
      <c r="U1109" s="44">
        <f t="shared" si="593"/>
        <v>0.92315270935960581</v>
      </c>
      <c r="W1109" s="51">
        <f t="shared" si="583"/>
        <v>39332</v>
      </c>
      <c r="X1109" s="44">
        <f t="shared" si="594"/>
        <v>3.3451080050825919</v>
      </c>
      <c r="Y1109" s="44">
        <f t="shared" si="595"/>
        <v>1.1994356994356994</v>
      </c>
      <c r="Z1109" s="44">
        <f t="shared" si="596"/>
        <v>1.2057992565055762</v>
      </c>
      <c r="AA1109" s="44">
        <f t="shared" si="597"/>
        <v>1.1107849393746012</v>
      </c>
      <c r="AB1109" s="44">
        <f t="shared" si="598"/>
        <v>1.2909788227447057</v>
      </c>
      <c r="AC1109" s="44">
        <f t="shared" si="599"/>
        <v>1.0955309553095531</v>
      </c>
      <c r="AE1109" s="48">
        <f t="shared" si="584"/>
        <v>39332</v>
      </c>
      <c r="AF1109" s="53">
        <f t="shared" si="600"/>
        <v>3.4033201111960882</v>
      </c>
      <c r="AG1109" s="53">
        <f t="shared" si="601"/>
        <v>6.9329427113523137</v>
      </c>
      <c r="AH1109" s="53">
        <f t="shared" si="602"/>
        <v>2.7622334827767978</v>
      </c>
      <c r="AI1109" s="53">
        <f t="shared" si="603"/>
        <v>6.4342615511424377</v>
      </c>
      <c r="AJ1109" s="53">
        <f t="shared" si="604"/>
        <v>2.8931737679975531</v>
      </c>
      <c r="AK1109" s="53">
        <f t="shared" si="605"/>
        <v>2.794280353273086</v>
      </c>
      <c r="AL1109" s="53"/>
      <c r="AM1109" s="48">
        <f t="shared" si="585"/>
        <v>39332</v>
      </c>
      <c r="AN1109" s="53">
        <f t="shared" si="580"/>
        <v>3.4028505277254188</v>
      </c>
      <c r="AO1109" s="53">
        <f t="shared" si="580"/>
        <v>6.9338046357704677</v>
      </c>
      <c r="AP1109" s="53">
        <f t="shared" si="580"/>
        <v>2.7951349092576341</v>
      </c>
      <c r="AQ1109" s="53">
        <f t="shared" si="579"/>
        <v>6.4343243394499705</v>
      </c>
      <c r="AR1109" s="53">
        <f t="shared" si="579"/>
        <v>2.8932646290479429</v>
      </c>
      <c r="AS1109" s="53">
        <f t="shared" si="579"/>
        <v>2.8259741137537624</v>
      </c>
      <c r="AT1109" s="53"/>
      <c r="AU1109" s="48">
        <f t="shared" si="586"/>
        <v>39332</v>
      </c>
      <c r="AV1109" s="53">
        <f t="shared" si="606"/>
        <v>449.68669723891412</v>
      </c>
      <c r="AW1109" s="53">
        <f t="shared" si="607"/>
        <v>536.19111248413026</v>
      </c>
      <c r="AX1109" s="53">
        <f t="shared" si="608"/>
        <v>237.27900244688055</v>
      </c>
      <c r="AY1109" s="53">
        <f t="shared" si="609"/>
        <v>541.96313911187099</v>
      </c>
      <c r="AZ1109" s="53">
        <f t="shared" si="610"/>
        <v>209.38556120419963</v>
      </c>
      <c r="BA1109" s="53">
        <f t="shared" si="611"/>
        <v>229.46909803680552</v>
      </c>
      <c r="BB1109" s="58">
        <f t="shared" si="612"/>
        <v>2203.974610522801</v>
      </c>
      <c r="BC1109">
        <f t="shared" si="587"/>
        <v>1.1755404889299825E-3</v>
      </c>
      <c r="BD1109">
        <v>2203.9757860632899</v>
      </c>
      <c r="BE1109" s="48">
        <f t="shared" si="581"/>
        <v>39332</v>
      </c>
    </row>
    <row r="1110" spans="1:57">
      <c r="A1110" s="48">
        <v>39335</v>
      </c>
      <c r="B1110" s="49">
        <v>39.53</v>
      </c>
      <c r="C1110" s="50">
        <v>132.25</v>
      </c>
      <c r="D1110" s="49">
        <v>64.209999999999994</v>
      </c>
      <c r="E1110" s="50">
        <v>77.010000000000005</v>
      </c>
      <c r="F1110" s="49">
        <v>71.39</v>
      </c>
      <c r="G1110" s="50">
        <v>85.08</v>
      </c>
      <c r="H1110" s="49">
        <v>75.56</v>
      </c>
      <c r="I1110" s="50">
        <v>83.93</v>
      </c>
      <c r="J1110">
        <v>55</v>
      </c>
      <c r="K1110">
        <v>71</v>
      </c>
      <c r="L1110" s="49">
        <v>74.989999999999995</v>
      </c>
      <c r="M1110" s="50">
        <v>81.23</v>
      </c>
      <c r="O1110" s="48">
        <f t="shared" si="582"/>
        <v>39335</v>
      </c>
      <c r="P1110" s="44">
        <f t="shared" si="588"/>
        <v>0.29890359168241964</v>
      </c>
      <c r="Q1110" s="44">
        <f t="shared" si="589"/>
        <v>0.83378781976366689</v>
      </c>
      <c r="R1110" s="44">
        <f t="shared" si="590"/>
        <v>0.83909261871180063</v>
      </c>
      <c r="S1110" s="44">
        <f t="shared" si="591"/>
        <v>0.90027403788871674</v>
      </c>
      <c r="T1110" s="44">
        <f t="shared" si="592"/>
        <v>0.77464788732394363</v>
      </c>
      <c r="U1110" s="44">
        <f t="shared" si="593"/>
        <v>0.92318109073002574</v>
      </c>
      <c r="W1110" s="51">
        <f t="shared" si="583"/>
        <v>39335</v>
      </c>
      <c r="X1110" s="44">
        <f t="shared" si="594"/>
        <v>3.3451080050825919</v>
      </c>
      <c r="Y1110" s="44">
        <f t="shared" si="595"/>
        <v>1.1994356994356994</v>
      </c>
      <c r="Z1110" s="44">
        <f t="shared" si="596"/>
        <v>1.2057992565055762</v>
      </c>
      <c r="AA1110" s="44">
        <f t="shared" si="597"/>
        <v>1.1107849393746012</v>
      </c>
      <c r="AB1110" s="44">
        <f t="shared" si="598"/>
        <v>1.2909788227447057</v>
      </c>
      <c r="AC1110" s="44">
        <f t="shared" si="599"/>
        <v>1.0955309553095531</v>
      </c>
      <c r="AE1110" s="48">
        <f t="shared" si="584"/>
        <v>39335</v>
      </c>
      <c r="AF1110" s="53">
        <f t="shared" si="600"/>
        <v>3.4033201111960882</v>
      </c>
      <c r="AG1110" s="53">
        <f t="shared" si="601"/>
        <v>6.9329427113523137</v>
      </c>
      <c r="AH1110" s="53">
        <f t="shared" si="602"/>
        <v>2.7622334827767978</v>
      </c>
      <c r="AI1110" s="53">
        <f t="shared" si="603"/>
        <v>6.4342615511424377</v>
      </c>
      <c r="AJ1110" s="53">
        <f t="shared" si="604"/>
        <v>2.8931737679975531</v>
      </c>
      <c r="AK1110" s="53">
        <f t="shared" si="605"/>
        <v>2.794280353273086</v>
      </c>
      <c r="AL1110" s="53"/>
      <c r="AM1110" s="48">
        <f t="shared" si="585"/>
        <v>39335</v>
      </c>
      <c r="AN1110" s="53">
        <f t="shared" si="580"/>
        <v>3.4028599730763611</v>
      </c>
      <c r="AO1110" s="53">
        <f t="shared" si="580"/>
        <v>6.9334618277729225</v>
      </c>
      <c r="AP1110" s="53">
        <f t="shared" si="580"/>
        <v>2.7947650130330821</v>
      </c>
      <c r="AQ1110" s="53">
        <f t="shared" si="579"/>
        <v>6.4343313152457933</v>
      </c>
      <c r="AR1110" s="53">
        <f t="shared" si="579"/>
        <v>2.8933300503562531</v>
      </c>
      <c r="AS1110" s="53">
        <f t="shared" si="579"/>
        <v>2.8260609953902525</v>
      </c>
      <c r="AT1110" s="53"/>
      <c r="AU1110" s="48">
        <f t="shared" si="586"/>
        <v>39335</v>
      </c>
      <c r="AV1110" s="53">
        <f t="shared" si="606"/>
        <v>450.02823143934876</v>
      </c>
      <c r="AW1110" s="53">
        <f t="shared" si="607"/>
        <v>533.94589535679279</v>
      </c>
      <c r="AX1110" s="53">
        <f t="shared" si="608"/>
        <v>237.77860730885462</v>
      </c>
      <c r="AY1110" s="53">
        <f t="shared" si="609"/>
        <v>540.03342728857945</v>
      </c>
      <c r="AZ1110" s="53">
        <f t="shared" si="610"/>
        <v>205.42643357529397</v>
      </c>
      <c r="BA1110" s="53">
        <f t="shared" si="611"/>
        <v>229.56093465555023</v>
      </c>
      <c r="BB1110" s="58">
        <f t="shared" si="612"/>
        <v>2196.77352962442</v>
      </c>
      <c r="BC1110">
        <f t="shared" si="587"/>
        <v>2.9429696799979865E-2</v>
      </c>
      <c r="BD1110">
        <v>2196.74409992762</v>
      </c>
      <c r="BE1110" s="48">
        <f t="shared" si="581"/>
        <v>39335</v>
      </c>
    </row>
    <row r="1111" spans="1:57">
      <c r="A1111" s="48">
        <v>39336</v>
      </c>
      <c r="B1111" s="49">
        <v>40.33</v>
      </c>
      <c r="C1111" s="50">
        <v>134.91999999999999</v>
      </c>
      <c r="D1111" s="49">
        <v>65.319999999999993</v>
      </c>
      <c r="E1111" s="50">
        <v>78.34</v>
      </c>
      <c r="F1111" s="49">
        <v>71.239999999999995</v>
      </c>
      <c r="G1111" s="50">
        <v>84.9</v>
      </c>
      <c r="H1111" s="49">
        <v>76.569999999999993</v>
      </c>
      <c r="I1111" s="50">
        <v>85.05</v>
      </c>
      <c r="J1111">
        <v>55.99</v>
      </c>
      <c r="K1111">
        <v>72.28</v>
      </c>
      <c r="L1111" s="49">
        <v>74.88</v>
      </c>
      <c r="M1111" s="50">
        <v>81.11</v>
      </c>
      <c r="O1111" s="48">
        <f t="shared" si="582"/>
        <v>39336</v>
      </c>
      <c r="P1111" s="44">
        <f t="shared" si="588"/>
        <v>0.29891787726059887</v>
      </c>
      <c r="Q1111" s="44">
        <f t="shared" si="589"/>
        <v>0.83380137860607595</v>
      </c>
      <c r="R1111" s="44">
        <f t="shared" si="590"/>
        <v>0.83910482921083618</v>
      </c>
      <c r="S1111" s="44">
        <f t="shared" si="591"/>
        <v>0.90029394473838908</v>
      </c>
      <c r="T1111" s="44">
        <f t="shared" si="592"/>
        <v>0.77462645268400665</v>
      </c>
      <c r="U1111" s="44">
        <f t="shared" si="593"/>
        <v>0.92319072864011831</v>
      </c>
      <c r="W1111" s="51">
        <f t="shared" si="583"/>
        <v>39336</v>
      </c>
      <c r="X1111" s="44">
        <f t="shared" si="594"/>
        <v>3.3451080050825919</v>
      </c>
      <c r="Y1111" s="44">
        <f t="shared" si="595"/>
        <v>1.1994356994356994</v>
      </c>
      <c r="Z1111" s="44">
        <f t="shared" si="596"/>
        <v>1.2057992565055762</v>
      </c>
      <c r="AA1111" s="44">
        <f t="shared" si="597"/>
        <v>1.1107849393746012</v>
      </c>
      <c r="AB1111" s="44">
        <f t="shared" si="598"/>
        <v>1.2909788227447057</v>
      </c>
      <c r="AC1111" s="44">
        <f t="shared" si="599"/>
        <v>1.0955309553095531</v>
      </c>
      <c r="AE1111" s="48">
        <f t="shared" si="584"/>
        <v>39336</v>
      </c>
      <c r="AF1111" s="53">
        <f t="shared" si="600"/>
        <v>3.4033201111960882</v>
      </c>
      <c r="AG1111" s="53">
        <f t="shared" si="601"/>
        <v>6.9329427113523137</v>
      </c>
      <c r="AH1111" s="53">
        <f t="shared" si="602"/>
        <v>2.7622334827767978</v>
      </c>
      <c r="AI1111" s="53">
        <f t="shared" si="603"/>
        <v>6.4342615511424377</v>
      </c>
      <c r="AJ1111" s="53">
        <f t="shared" si="604"/>
        <v>2.8931737679975531</v>
      </c>
      <c r="AK1111" s="53">
        <f t="shared" si="605"/>
        <v>2.794280353273086</v>
      </c>
      <c r="AL1111" s="53"/>
      <c r="AM1111" s="48">
        <f t="shared" si="585"/>
        <v>39336</v>
      </c>
      <c r="AN1111" s="53">
        <f t="shared" si="580"/>
        <v>3.4030226068604006</v>
      </c>
      <c r="AO1111" s="53">
        <f t="shared" si="580"/>
        <v>6.9335745779403428</v>
      </c>
      <c r="AP1111" s="53">
        <f t="shared" si="580"/>
        <v>2.7948056825309839</v>
      </c>
      <c r="AQ1111" s="53">
        <f t="shared" si="579"/>
        <v>6.4344735911094126</v>
      </c>
      <c r="AR1111" s="53">
        <f t="shared" si="579"/>
        <v>2.8932499914173944</v>
      </c>
      <c r="AS1111" s="53">
        <f t="shared" si="579"/>
        <v>2.8260904991594082</v>
      </c>
      <c r="AT1111" s="53"/>
      <c r="AU1111" s="48">
        <f t="shared" si="586"/>
        <v>39336</v>
      </c>
      <c r="AV1111" s="53">
        <f t="shared" si="606"/>
        <v>459.13581011760522</v>
      </c>
      <c r="AW1111" s="53">
        <f t="shared" si="607"/>
        <v>543.17623243584649</v>
      </c>
      <c r="AX1111" s="53">
        <f t="shared" si="608"/>
        <v>237.27900244688055</v>
      </c>
      <c r="AY1111" s="53">
        <f t="shared" si="609"/>
        <v>547.25197892385552</v>
      </c>
      <c r="AZ1111" s="53">
        <f t="shared" si="610"/>
        <v>209.12410937964927</v>
      </c>
      <c r="BA1111" s="53">
        <f t="shared" si="611"/>
        <v>229.2242003868196</v>
      </c>
      <c r="BB1111" s="58">
        <f t="shared" si="612"/>
        <v>2225.1913336906564</v>
      </c>
      <c r="BC1111">
        <f t="shared" si="587"/>
        <v>2.9470223976204579E-2</v>
      </c>
      <c r="BD1111">
        <v>2225.1618634666802</v>
      </c>
      <c r="BE1111" s="48">
        <f t="shared" si="581"/>
        <v>39336</v>
      </c>
    </row>
    <row r="1112" spans="1:57">
      <c r="A1112" s="48">
        <v>39337</v>
      </c>
      <c r="B1112" s="49">
        <v>40.479999999999997</v>
      </c>
      <c r="C1112" s="50">
        <v>135.4</v>
      </c>
      <c r="D1112" s="49">
        <v>65.38</v>
      </c>
      <c r="E1112" s="50">
        <v>78.42</v>
      </c>
      <c r="F1112" s="49">
        <v>71.069999999999993</v>
      </c>
      <c r="G1112" s="50">
        <v>84.69</v>
      </c>
      <c r="H1112" s="49">
        <v>76.72</v>
      </c>
      <c r="I1112" s="50">
        <v>85.22</v>
      </c>
      <c r="J1112">
        <v>56.09</v>
      </c>
      <c r="K1112">
        <v>72.41</v>
      </c>
      <c r="L1112" s="49">
        <v>74.94</v>
      </c>
      <c r="M1112" s="50">
        <v>81.180000000000007</v>
      </c>
      <c r="O1112" s="48">
        <f t="shared" si="582"/>
        <v>39337</v>
      </c>
      <c r="P1112" s="44">
        <f t="shared" si="588"/>
        <v>0.29896602658788768</v>
      </c>
      <c r="Q1112" s="44">
        <f t="shared" si="589"/>
        <v>0.83371588880387648</v>
      </c>
      <c r="R1112" s="44">
        <f t="shared" si="590"/>
        <v>0.83917817924194116</v>
      </c>
      <c r="S1112" s="44">
        <f t="shared" si="591"/>
        <v>0.90025815536259091</v>
      </c>
      <c r="T1112" s="44">
        <f t="shared" si="592"/>
        <v>0.77461676564010506</v>
      </c>
      <c r="U1112" s="44">
        <f t="shared" si="593"/>
        <v>0.92313377679231323</v>
      </c>
      <c r="W1112" s="51">
        <f t="shared" si="583"/>
        <v>39337</v>
      </c>
      <c r="X1112" s="44">
        <f t="shared" si="594"/>
        <v>3.3451080050825919</v>
      </c>
      <c r="Y1112" s="44">
        <f t="shared" si="595"/>
        <v>1.1994356994356994</v>
      </c>
      <c r="Z1112" s="44">
        <f t="shared" si="596"/>
        <v>1.2057992565055762</v>
      </c>
      <c r="AA1112" s="44">
        <f t="shared" si="597"/>
        <v>1.1107849393746012</v>
      </c>
      <c r="AB1112" s="44">
        <f t="shared" si="598"/>
        <v>1.2909788227447057</v>
      </c>
      <c r="AC1112" s="44">
        <f t="shared" si="599"/>
        <v>1.0955309553095531</v>
      </c>
      <c r="AE1112" s="48">
        <f t="shared" si="584"/>
        <v>39337</v>
      </c>
      <c r="AF1112" s="53">
        <f t="shared" si="600"/>
        <v>3.4033201111960882</v>
      </c>
      <c r="AG1112" s="53">
        <f t="shared" si="601"/>
        <v>6.9329427113523137</v>
      </c>
      <c r="AH1112" s="53">
        <f t="shared" si="602"/>
        <v>2.7622334827767978</v>
      </c>
      <c r="AI1112" s="53">
        <f t="shared" si="603"/>
        <v>6.4342615511424377</v>
      </c>
      <c r="AJ1112" s="53">
        <f t="shared" si="604"/>
        <v>2.8931737679975531</v>
      </c>
      <c r="AK1112" s="53">
        <f t="shared" si="605"/>
        <v>2.794280353273086</v>
      </c>
      <c r="AL1112" s="53"/>
      <c r="AM1112" s="48">
        <f t="shared" si="585"/>
        <v>39337</v>
      </c>
      <c r="AN1112" s="53">
        <f t="shared" si="580"/>
        <v>3.4035707615936355</v>
      </c>
      <c r="AO1112" s="53">
        <f t="shared" si="580"/>
        <v>6.9328636773177106</v>
      </c>
      <c r="AP1112" s="53">
        <f t="shared" si="580"/>
        <v>2.7950499894120906</v>
      </c>
      <c r="AQ1112" s="53">
        <f t="shared" si="579"/>
        <v>6.4342178015478346</v>
      </c>
      <c r="AR1112" s="53">
        <f t="shared" si="579"/>
        <v>2.8932138100559293</v>
      </c>
      <c r="AS1112" s="53">
        <f t="shared" si="579"/>
        <v>2.8259161569882854</v>
      </c>
      <c r="AT1112" s="53"/>
      <c r="AU1112" s="48">
        <f t="shared" si="586"/>
        <v>39337</v>
      </c>
      <c r="AV1112" s="53">
        <f t="shared" si="606"/>
        <v>460.84348111977829</v>
      </c>
      <c r="AW1112" s="53">
        <f t="shared" si="607"/>
        <v>543.67516957525493</v>
      </c>
      <c r="AX1112" s="53">
        <f t="shared" si="608"/>
        <v>236.71278360330996</v>
      </c>
      <c r="AY1112" s="53">
        <f t="shared" si="609"/>
        <v>548.32404104790646</v>
      </c>
      <c r="AZ1112" s="53">
        <f t="shared" si="610"/>
        <v>209.49761198614982</v>
      </c>
      <c r="BA1112" s="53">
        <f t="shared" si="611"/>
        <v>229.40787362430902</v>
      </c>
      <c r="BB1112" s="58">
        <f t="shared" si="612"/>
        <v>2228.4609609567087</v>
      </c>
      <c r="BC1112">
        <f t="shared" si="587"/>
        <v>1.1719109711521014E-3</v>
      </c>
      <c r="BD1112">
        <v>2228.4621328676799</v>
      </c>
      <c r="BE1112" s="48">
        <f t="shared" si="581"/>
        <v>39337</v>
      </c>
    </row>
    <row r="1113" spans="1:57">
      <c r="A1113" s="48">
        <v>39338</v>
      </c>
      <c r="B1113" s="49">
        <v>40.92</v>
      </c>
      <c r="C1113" s="50">
        <v>136.9</v>
      </c>
      <c r="D1113" s="49">
        <v>65.66</v>
      </c>
      <c r="E1113" s="50">
        <v>78.75</v>
      </c>
      <c r="F1113" s="49">
        <v>70.650000000000006</v>
      </c>
      <c r="G1113" s="50">
        <v>84.19</v>
      </c>
      <c r="H1113" s="49">
        <v>77.16</v>
      </c>
      <c r="I1113" s="50">
        <v>85.7</v>
      </c>
      <c r="J1113">
        <v>57.12</v>
      </c>
      <c r="K1113">
        <v>73.739999999999995</v>
      </c>
      <c r="L1113" s="49">
        <v>74.83</v>
      </c>
      <c r="M1113" s="50">
        <v>81.06</v>
      </c>
      <c r="O1113" s="48">
        <f t="shared" si="582"/>
        <v>39338</v>
      </c>
      <c r="P1113" s="44">
        <f t="shared" si="588"/>
        <v>0.29890430971512055</v>
      </c>
      <c r="Q1113" s="44">
        <f t="shared" si="589"/>
        <v>0.83377777777777773</v>
      </c>
      <c r="R1113" s="44">
        <f t="shared" si="590"/>
        <v>0.83917329849150735</v>
      </c>
      <c r="S1113" s="44">
        <f t="shared" si="591"/>
        <v>0.90035005834305715</v>
      </c>
      <c r="T1113" s="44">
        <f t="shared" si="592"/>
        <v>0.77461350691619202</v>
      </c>
      <c r="U1113" s="44">
        <f t="shared" si="593"/>
        <v>0.92314335060449049</v>
      </c>
      <c r="W1113" s="51">
        <f t="shared" si="583"/>
        <v>39338</v>
      </c>
      <c r="X1113" s="44">
        <f t="shared" si="594"/>
        <v>3.3451080050825919</v>
      </c>
      <c r="Y1113" s="44">
        <f t="shared" si="595"/>
        <v>1.1994356994356994</v>
      </c>
      <c r="Z1113" s="44">
        <f t="shared" si="596"/>
        <v>1.2057992565055762</v>
      </c>
      <c r="AA1113" s="44">
        <f t="shared" si="597"/>
        <v>1.1107849393746012</v>
      </c>
      <c r="AB1113" s="44">
        <f t="shared" si="598"/>
        <v>1.2909788227447057</v>
      </c>
      <c r="AC1113" s="44">
        <f t="shared" si="599"/>
        <v>1.0955309553095531</v>
      </c>
      <c r="AE1113" s="48">
        <f t="shared" si="584"/>
        <v>39338</v>
      </c>
      <c r="AF1113" s="53">
        <f t="shared" si="600"/>
        <v>3.4033201111960882</v>
      </c>
      <c r="AG1113" s="53">
        <f t="shared" si="601"/>
        <v>6.9329427113523137</v>
      </c>
      <c r="AH1113" s="53">
        <f t="shared" si="602"/>
        <v>2.7622334827767978</v>
      </c>
      <c r="AI1113" s="53">
        <f t="shared" si="603"/>
        <v>6.4342615511424377</v>
      </c>
      <c r="AJ1113" s="53">
        <f t="shared" si="604"/>
        <v>2.8931737679975531</v>
      </c>
      <c r="AK1113" s="53">
        <f t="shared" si="605"/>
        <v>2.794280353273086</v>
      </c>
      <c r="AL1113" s="53"/>
      <c r="AM1113" s="48">
        <f t="shared" si="585"/>
        <v>39338</v>
      </c>
      <c r="AN1113" s="53">
        <f t="shared" si="580"/>
        <v>3.4028681475005071</v>
      </c>
      <c r="AO1113" s="53">
        <f t="shared" si="580"/>
        <v>6.9333783224443639</v>
      </c>
      <c r="AP1113" s="53">
        <f t="shared" si="580"/>
        <v>2.7950337331011119</v>
      </c>
      <c r="AQ1113" s="53">
        <f t="shared" si="579"/>
        <v>6.4348746395774699</v>
      </c>
      <c r="AR1113" s="53">
        <f t="shared" si="579"/>
        <v>2.8932016386371755</v>
      </c>
      <c r="AS1113" s="53">
        <f t="shared" si="579"/>
        <v>2.8259454645395805</v>
      </c>
      <c r="AT1113" s="53"/>
      <c r="AU1113" s="48">
        <f t="shared" si="586"/>
        <v>39338</v>
      </c>
      <c r="AV1113" s="53">
        <f t="shared" si="606"/>
        <v>465.85264939281944</v>
      </c>
      <c r="AW1113" s="53">
        <f t="shared" si="607"/>
        <v>546.00354289249367</v>
      </c>
      <c r="AX1113" s="53">
        <f t="shared" si="608"/>
        <v>235.31388998978261</v>
      </c>
      <c r="AY1113" s="53">
        <f t="shared" si="609"/>
        <v>551.46875661178922</v>
      </c>
      <c r="AZ1113" s="53">
        <f t="shared" si="610"/>
        <v>213.34468883310529</v>
      </c>
      <c r="BA1113" s="53">
        <f t="shared" si="611"/>
        <v>229.0711393555784</v>
      </c>
      <c r="BB1113" s="58">
        <f t="shared" si="612"/>
        <v>2241.0546670755684</v>
      </c>
      <c r="BC1113">
        <f t="shared" si="587"/>
        <v>1.1283212315902347E-3</v>
      </c>
      <c r="BD1113">
        <v>2241.0557953968</v>
      </c>
      <c r="BE1113" s="48">
        <f t="shared" si="581"/>
        <v>39338</v>
      </c>
    </row>
    <row r="1114" spans="1:57">
      <c r="A1114" s="48">
        <v>39339</v>
      </c>
      <c r="B1114" s="49">
        <v>41.01</v>
      </c>
      <c r="C1114" s="50">
        <v>137.16999999999999</v>
      </c>
      <c r="D1114" s="49">
        <v>65.28</v>
      </c>
      <c r="E1114" s="50">
        <v>78.290000000000006</v>
      </c>
      <c r="F1114" s="49">
        <v>70.739999999999995</v>
      </c>
      <c r="G1114" s="50">
        <v>84.3</v>
      </c>
      <c r="H1114" s="49">
        <v>77.25</v>
      </c>
      <c r="I1114" s="50">
        <v>85.8</v>
      </c>
      <c r="J1114">
        <v>57.39</v>
      </c>
      <c r="K1114">
        <v>74.09</v>
      </c>
      <c r="L1114" s="49">
        <v>74.819999999999993</v>
      </c>
      <c r="M1114" s="50">
        <v>81.05</v>
      </c>
      <c r="O1114" s="48">
        <f t="shared" si="582"/>
        <v>39339</v>
      </c>
      <c r="P1114" s="44">
        <f t="shared" si="588"/>
        <v>0.29897207844280821</v>
      </c>
      <c r="Q1114" s="44">
        <f t="shared" si="589"/>
        <v>0.83382296589602756</v>
      </c>
      <c r="R1114" s="44">
        <f t="shared" si="590"/>
        <v>0.83914590747330953</v>
      </c>
      <c r="S1114" s="44">
        <f t="shared" si="591"/>
        <v>0.90034965034965042</v>
      </c>
      <c r="T1114" s="44">
        <f t="shared" si="592"/>
        <v>0.77459846133081389</v>
      </c>
      <c r="U1114" s="44">
        <f t="shared" si="593"/>
        <v>0.92313386798272667</v>
      </c>
      <c r="W1114" s="51">
        <f t="shared" si="583"/>
        <v>39339</v>
      </c>
      <c r="X1114" s="44">
        <f t="shared" si="594"/>
        <v>3.3451080050825919</v>
      </c>
      <c r="Y1114" s="44">
        <f t="shared" si="595"/>
        <v>1.1994356994356994</v>
      </c>
      <c r="Z1114" s="44">
        <f t="shared" si="596"/>
        <v>1.2057992565055762</v>
      </c>
      <c r="AA1114" s="44">
        <f t="shared" si="597"/>
        <v>1.1107849393746012</v>
      </c>
      <c r="AB1114" s="44">
        <f t="shared" si="598"/>
        <v>1.2909788227447057</v>
      </c>
      <c r="AC1114" s="44">
        <f t="shared" si="599"/>
        <v>1.0955309553095531</v>
      </c>
      <c r="AE1114" s="48">
        <f t="shared" si="584"/>
        <v>39339</v>
      </c>
      <c r="AF1114" s="53">
        <f t="shared" si="600"/>
        <v>3.4033201111960882</v>
      </c>
      <c r="AG1114" s="53">
        <f t="shared" si="601"/>
        <v>6.9329427113523137</v>
      </c>
      <c r="AH1114" s="53">
        <f t="shared" si="602"/>
        <v>2.7622334827767978</v>
      </c>
      <c r="AI1114" s="53">
        <f t="shared" si="603"/>
        <v>6.4342615511424377</v>
      </c>
      <c r="AJ1114" s="53">
        <f t="shared" si="604"/>
        <v>2.8931737679975531</v>
      </c>
      <c r="AK1114" s="53">
        <f t="shared" si="605"/>
        <v>2.794280353273086</v>
      </c>
      <c r="AL1114" s="53"/>
      <c r="AM1114" s="48">
        <f t="shared" si="585"/>
        <v>39339</v>
      </c>
      <c r="AN1114" s="53">
        <f t="shared" si="580"/>
        <v>3.4036396587746833</v>
      </c>
      <c r="AO1114" s="53">
        <f t="shared" si="580"/>
        <v>6.9337540896186107</v>
      </c>
      <c r="AP1114" s="53">
        <f t="shared" si="580"/>
        <v>2.7949425018620047</v>
      </c>
      <c r="AQ1114" s="53">
        <f t="shared" si="579"/>
        <v>6.4348717236156148</v>
      </c>
      <c r="AR1114" s="53">
        <f t="shared" si="579"/>
        <v>2.893145442983625</v>
      </c>
      <c r="AS1114" s="53">
        <f t="shared" si="579"/>
        <v>2.82591643614226</v>
      </c>
      <c r="AT1114" s="53"/>
      <c r="AU1114" s="48">
        <f t="shared" si="586"/>
        <v>39339</v>
      </c>
      <c r="AV1114" s="53">
        <f t="shared" si="606"/>
        <v>466.87725199412324</v>
      </c>
      <c r="AW1114" s="53">
        <f t="shared" si="607"/>
        <v>542.84360767624105</v>
      </c>
      <c r="AX1114" s="53">
        <f t="shared" si="608"/>
        <v>235.61365290696699</v>
      </c>
      <c r="AY1114" s="53">
        <f t="shared" si="609"/>
        <v>552.11199388621969</v>
      </c>
      <c r="AZ1114" s="53">
        <f t="shared" si="610"/>
        <v>214.35314587065679</v>
      </c>
      <c r="BA1114" s="53">
        <f t="shared" si="611"/>
        <v>229.04052714933016</v>
      </c>
      <c r="BB1114" s="58">
        <f t="shared" si="612"/>
        <v>2240.8401794835381</v>
      </c>
      <c r="BC1114">
        <f t="shared" si="587"/>
        <v>1.1240954418099136E-3</v>
      </c>
      <c r="BD1114">
        <v>2240.8413035789799</v>
      </c>
      <c r="BE1114" s="48">
        <f t="shared" si="581"/>
        <v>39339</v>
      </c>
    </row>
    <row r="1115" spans="1:57">
      <c r="A1115" s="48">
        <v>39342</v>
      </c>
      <c r="B1115" s="49">
        <v>40.75</v>
      </c>
      <c r="C1115" s="50">
        <v>136.30000000000001</v>
      </c>
      <c r="D1115" s="49">
        <v>64.36</v>
      </c>
      <c r="E1115" s="50">
        <v>77.19</v>
      </c>
      <c r="F1115" s="49">
        <v>70.78</v>
      </c>
      <c r="G1115" s="50">
        <v>84.35</v>
      </c>
      <c r="H1115" s="49">
        <v>76.83</v>
      </c>
      <c r="I1115" s="50">
        <v>85.34</v>
      </c>
      <c r="J1115">
        <v>57.28</v>
      </c>
      <c r="K1115">
        <v>73.95</v>
      </c>
      <c r="L1115" s="49">
        <v>74.819999999999993</v>
      </c>
      <c r="M1115" s="50">
        <v>81.040000000000006</v>
      </c>
      <c r="O1115" s="48">
        <f t="shared" si="582"/>
        <v>39342</v>
      </c>
      <c r="P1115" s="44">
        <f t="shared" si="588"/>
        <v>0.29897285399853263</v>
      </c>
      <c r="Q1115" s="44">
        <f t="shared" si="589"/>
        <v>0.83378675994299778</v>
      </c>
      <c r="R1115" s="44">
        <f t="shared" si="590"/>
        <v>0.83912270302311798</v>
      </c>
      <c r="S1115" s="44">
        <f t="shared" si="591"/>
        <v>0.90028122802906019</v>
      </c>
      <c r="T1115" s="44">
        <f t="shared" si="592"/>
        <v>0.77457741717376605</v>
      </c>
      <c r="U1115" s="44">
        <f t="shared" si="593"/>
        <v>0.92324777887462961</v>
      </c>
      <c r="W1115" s="51">
        <f t="shared" si="583"/>
        <v>39342</v>
      </c>
      <c r="X1115" s="44">
        <f t="shared" si="594"/>
        <v>3.3451080050825919</v>
      </c>
      <c r="Y1115" s="44">
        <f t="shared" si="595"/>
        <v>1.1994356994356994</v>
      </c>
      <c r="Z1115" s="44">
        <f t="shared" si="596"/>
        <v>1.2057992565055762</v>
      </c>
      <c r="AA1115" s="44">
        <f t="shared" si="597"/>
        <v>1.1107849393746012</v>
      </c>
      <c r="AB1115" s="44">
        <f t="shared" si="598"/>
        <v>1.2909788227447057</v>
      </c>
      <c r="AC1115" s="44">
        <f t="shared" si="599"/>
        <v>1.0955309553095531</v>
      </c>
      <c r="AE1115" s="48">
        <f t="shared" si="584"/>
        <v>39342</v>
      </c>
      <c r="AF1115" s="53">
        <f t="shared" si="600"/>
        <v>3.4033201111960882</v>
      </c>
      <c r="AG1115" s="53">
        <f t="shared" si="601"/>
        <v>6.9329427113523137</v>
      </c>
      <c r="AH1115" s="53">
        <f t="shared" si="602"/>
        <v>2.7622334827767978</v>
      </c>
      <c r="AI1115" s="53">
        <f t="shared" si="603"/>
        <v>6.4342615511424377</v>
      </c>
      <c r="AJ1115" s="53">
        <f t="shared" si="604"/>
        <v>2.8931737679975531</v>
      </c>
      <c r="AK1115" s="53">
        <f t="shared" si="605"/>
        <v>2.794280353273086</v>
      </c>
      <c r="AL1115" s="53"/>
      <c r="AM1115" s="48">
        <f t="shared" si="585"/>
        <v>39342</v>
      </c>
      <c r="AN1115" s="53">
        <f t="shared" si="580"/>
        <v>3.4036484880681575</v>
      </c>
      <c r="AO1115" s="53">
        <f t="shared" si="580"/>
        <v>6.9334530147080402</v>
      </c>
      <c r="AP1115" s="53">
        <f t="shared" si="580"/>
        <v>2.7948652148211037</v>
      </c>
      <c r="AQ1115" s="53">
        <f t="shared" si="579"/>
        <v>6.4343827037599848</v>
      </c>
      <c r="AR1115" s="53">
        <f t="shared" si="579"/>
        <v>2.8930668425085351</v>
      </c>
      <c r="AS1115" s="53">
        <f t="shared" si="579"/>
        <v>2.8262651425139453</v>
      </c>
      <c r="AT1115" s="53"/>
      <c r="AU1115" s="48">
        <f t="shared" si="586"/>
        <v>39342</v>
      </c>
      <c r="AV1115" s="53">
        <f t="shared" si="606"/>
        <v>463.91728892368991</v>
      </c>
      <c r="AW1115" s="53">
        <f t="shared" si="607"/>
        <v>535.19323820531361</v>
      </c>
      <c r="AX1115" s="53">
        <f t="shared" si="608"/>
        <v>235.74688087016008</v>
      </c>
      <c r="AY1115" s="53">
        <f t="shared" si="609"/>
        <v>549.11021993887709</v>
      </c>
      <c r="AZ1115" s="53">
        <f t="shared" si="610"/>
        <v>213.94229300350617</v>
      </c>
      <c r="BA1115" s="53">
        <f t="shared" si="611"/>
        <v>229.04052714933016</v>
      </c>
      <c r="BB1115" s="58">
        <f t="shared" si="612"/>
        <v>2226.9504480908768</v>
      </c>
      <c r="BC1115">
        <f t="shared" si="587"/>
        <v>2.9494989216800604E-2</v>
      </c>
      <c r="BD1115">
        <v>2226.92095310166</v>
      </c>
      <c r="BE1115" s="48">
        <f t="shared" si="581"/>
        <v>39342</v>
      </c>
    </row>
    <row r="1116" spans="1:57">
      <c r="A1116" s="48">
        <v>39343</v>
      </c>
      <c r="B1116" s="49">
        <v>42.72</v>
      </c>
      <c r="C1116" s="50">
        <v>142.9</v>
      </c>
      <c r="D1116" s="49">
        <v>66.45</v>
      </c>
      <c r="E1116" s="50">
        <v>79.7</v>
      </c>
      <c r="F1116" s="49">
        <v>70.709999999999994</v>
      </c>
      <c r="G1116" s="50">
        <v>84.26</v>
      </c>
      <c r="H1116" s="49">
        <v>79.02</v>
      </c>
      <c r="I1116" s="50">
        <v>87.77</v>
      </c>
      <c r="J1116">
        <v>59.06</v>
      </c>
      <c r="K1116">
        <v>76.25</v>
      </c>
      <c r="L1116" s="49">
        <v>74.92</v>
      </c>
      <c r="M1116" s="50">
        <v>81.150000000000006</v>
      </c>
      <c r="O1116" s="48">
        <f t="shared" si="582"/>
        <v>39343</v>
      </c>
      <c r="P1116" s="44">
        <f t="shared" si="588"/>
        <v>0.29895031490552831</v>
      </c>
      <c r="Q1116" s="44">
        <f t="shared" si="589"/>
        <v>0.83375156838143039</v>
      </c>
      <c r="R1116" s="44">
        <f t="shared" si="590"/>
        <v>0.83918822691668638</v>
      </c>
      <c r="S1116" s="44">
        <f t="shared" si="591"/>
        <v>0.90030762219437166</v>
      </c>
      <c r="T1116" s="44">
        <f t="shared" si="592"/>
        <v>0.77455737704918037</v>
      </c>
      <c r="U1116" s="44">
        <f t="shared" si="593"/>
        <v>0.92322858903265548</v>
      </c>
      <c r="W1116" s="51">
        <f t="shared" si="583"/>
        <v>39343</v>
      </c>
      <c r="X1116" s="44">
        <f t="shared" si="594"/>
        <v>3.3451080050825919</v>
      </c>
      <c r="Y1116" s="44">
        <f t="shared" si="595"/>
        <v>1.1994356994356994</v>
      </c>
      <c r="Z1116" s="44">
        <f t="shared" si="596"/>
        <v>1.2057992565055762</v>
      </c>
      <c r="AA1116" s="44">
        <f t="shared" si="597"/>
        <v>1.1107849393746012</v>
      </c>
      <c r="AB1116" s="44">
        <f t="shared" si="598"/>
        <v>1.2909788227447057</v>
      </c>
      <c r="AC1116" s="44">
        <f t="shared" si="599"/>
        <v>1.0955309553095531</v>
      </c>
      <c r="AE1116" s="48">
        <f t="shared" si="584"/>
        <v>39343</v>
      </c>
      <c r="AF1116" s="53">
        <f t="shared" si="600"/>
        <v>3.4033201111960882</v>
      </c>
      <c r="AG1116" s="53">
        <f t="shared" si="601"/>
        <v>6.9329427113523137</v>
      </c>
      <c r="AH1116" s="53">
        <f t="shared" si="602"/>
        <v>2.7622334827767978</v>
      </c>
      <c r="AI1116" s="53">
        <f t="shared" si="603"/>
        <v>6.4342615511424377</v>
      </c>
      <c r="AJ1116" s="53">
        <f t="shared" si="604"/>
        <v>2.8931737679975531</v>
      </c>
      <c r="AK1116" s="53">
        <f t="shared" si="605"/>
        <v>2.794280353273086</v>
      </c>
      <c r="AL1116" s="53"/>
      <c r="AM1116" s="48">
        <f t="shared" si="585"/>
        <v>39343</v>
      </c>
      <c r="AN1116" s="53">
        <f t="shared" si="580"/>
        <v>3.4033918923645659</v>
      </c>
      <c r="AO1116" s="53">
        <f t="shared" si="580"/>
        <v>6.9331603750903774</v>
      </c>
      <c r="AP1116" s="53">
        <f t="shared" si="580"/>
        <v>2.7950834551931187</v>
      </c>
      <c r="AQ1116" s="53">
        <f t="shared" si="579"/>
        <v>6.4345713449928272</v>
      </c>
      <c r="AR1116" s="53">
        <f t="shared" si="579"/>
        <v>2.8929919921208613</v>
      </c>
      <c r="AS1116" s="53">
        <f t="shared" si="579"/>
        <v>2.8262063981739067</v>
      </c>
      <c r="AT1116" s="53"/>
      <c r="AU1116" s="48">
        <f t="shared" si="586"/>
        <v>39343</v>
      </c>
      <c r="AV1116" s="53">
        <f t="shared" si="606"/>
        <v>486.34470141889648</v>
      </c>
      <c r="AW1116" s="53">
        <f t="shared" si="607"/>
        <v>552.57288189470307</v>
      </c>
      <c r="AX1116" s="53">
        <f t="shared" si="608"/>
        <v>235.51373193457221</v>
      </c>
      <c r="AY1116" s="53">
        <f t="shared" si="609"/>
        <v>564.76232695002045</v>
      </c>
      <c r="AZ1116" s="53">
        <f t="shared" si="610"/>
        <v>220.59063939921569</v>
      </c>
      <c r="BA1116" s="53">
        <f t="shared" si="611"/>
        <v>229.34664921181255</v>
      </c>
      <c r="BB1116" s="58">
        <f t="shared" si="612"/>
        <v>2289.1309308092209</v>
      </c>
      <c r="BC1116">
        <f t="shared" si="587"/>
        <v>2.9441112070799136E-2</v>
      </c>
      <c r="BD1116">
        <v>2289.1014896971501</v>
      </c>
      <c r="BE1116" s="48">
        <f t="shared" si="581"/>
        <v>39343</v>
      </c>
    </row>
    <row r="1117" spans="1:57">
      <c r="A1117" s="48">
        <v>39344</v>
      </c>
      <c r="B1117" s="49">
        <v>42.91</v>
      </c>
      <c r="C1117" s="50">
        <v>143.55000000000001</v>
      </c>
      <c r="D1117" s="49">
        <v>67.05</v>
      </c>
      <c r="E1117" s="50">
        <v>80.42</v>
      </c>
      <c r="F1117" s="49">
        <v>70.45</v>
      </c>
      <c r="G1117" s="50">
        <v>83.96</v>
      </c>
      <c r="H1117" s="49">
        <v>79.58</v>
      </c>
      <c r="I1117" s="50">
        <v>88.39</v>
      </c>
      <c r="J1117">
        <v>60.26</v>
      </c>
      <c r="K1117">
        <v>77.8</v>
      </c>
      <c r="L1117" s="49">
        <v>74.92</v>
      </c>
      <c r="M1117" s="50">
        <v>81.150000000000006</v>
      </c>
      <c r="O1117" s="48">
        <f t="shared" si="582"/>
        <v>39344</v>
      </c>
      <c r="P1117" s="44">
        <f t="shared" si="588"/>
        <v>0.29892023685127128</v>
      </c>
      <c r="Q1117" s="44">
        <f t="shared" si="589"/>
        <v>0.83374782392439684</v>
      </c>
      <c r="R1117" s="44">
        <f t="shared" si="590"/>
        <v>0.83909004287756084</v>
      </c>
      <c r="S1117" s="44">
        <f t="shared" si="591"/>
        <v>0.9003280914130557</v>
      </c>
      <c r="T1117" s="44">
        <f t="shared" si="592"/>
        <v>0.7745501285347044</v>
      </c>
      <c r="U1117" s="44">
        <f t="shared" si="593"/>
        <v>0.92322858903265548</v>
      </c>
      <c r="W1117" s="51">
        <f t="shared" si="583"/>
        <v>39344</v>
      </c>
      <c r="X1117" s="44">
        <f t="shared" si="594"/>
        <v>3.3451080050825919</v>
      </c>
      <c r="Y1117" s="44">
        <f t="shared" si="595"/>
        <v>1.1994356994356994</v>
      </c>
      <c r="Z1117" s="44">
        <f t="shared" si="596"/>
        <v>1.2057992565055762</v>
      </c>
      <c r="AA1117" s="44">
        <f t="shared" si="597"/>
        <v>1.1107849393746012</v>
      </c>
      <c r="AB1117" s="44">
        <f t="shared" si="598"/>
        <v>1.2909788227447057</v>
      </c>
      <c r="AC1117" s="44">
        <f t="shared" si="599"/>
        <v>1.0955309553095531</v>
      </c>
      <c r="AE1117" s="48">
        <f t="shared" si="584"/>
        <v>39344</v>
      </c>
      <c r="AF1117" s="53">
        <f t="shared" si="600"/>
        <v>3.4033201111960882</v>
      </c>
      <c r="AG1117" s="53">
        <f t="shared" si="601"/>
        <v>6.9329427113523137</v>
      </c>
      <c r="AH1117" s="53">
        <f t="shared" si="602"/>
        <v>2.7622334827767978</v>
      </c>
      <c r="AI1117" s="53">
        <f t="shared" si="603"/>
        <v>6.4342615511424377</v>
      </c>
      <c r="AJ1117" s="53">
        <f t="shared" si="604"/>
        <v>2.8931737679975531</v>
      </c>
      <c r="AK1117" s="53">
        <f t="shared" si="605"/>
        <v>2.794280353273086</v>
      </c>
      <c r="AL1117" s="53"/>
      <c r="AM1117" s="48">
        <f t="shared" si="585"/>
        <v>39344</v>
      </c>
      <c r="AN1117" s="53">
        <f t="shared" si="580"/>
        <v>3.4030494695575224</v>
      </c>
      <c r="AO1117" s="53">
        <f t="shared" si="580"/>
        <v>6.9331292376123619</v>
      </c>
      <c r="AP1117" s="53">
        <f t="shared" si="580"/>
        <v>2.7947564337043498</v>
      </c>
      <c r="AQ1117" s="53">
        <f t="shared" si="579"/>
        <v>6.4347176401532282</v>
      </c>
      <c r="AR1117" s="53">
        <f t="shared" si="579"/>
        <v>2.8929649187303612</v>
      </c>
      <c r="AS1117" s="53">
        <f t="shared" si="579"/>
        <v>2.8262063981739067</v>
      </c>
      <c r="AT1117" s="53"/>
      <c r="AU1117" s="48">
        <f t="shared" si="586"/>
        <v>39344</v>
      </c>
      <c r="AV1117" s="53">
        <f t="shared" si="606"/>
        <v>488.50775135498236</v>
      </c>
      <c r="AW1117" s="53">
        <f t="shared" si="607"/>
        <v>557.56225328878611</v>
      </c>
      <c r="AX1117" s="53">
        <f t="shared" si="608"/>
        <v>234.6477501738172</v>
      </c>
      <c r="AY1117" s="53">
        <f t="shared" si="609"/>
        <v>568.7646922131438</v>
      </c>
      <c r="AZ1117" s="53">
        <f t="shared" si="610"/>
        <v>225.07267067722211</v>
      </c>
      <c r="BA1117" s="53">
        <f t="shared" si="611"/>
        <v>229.34664921181255</v>
      </c>
      <c r="BB1117" s="58">
        <f t="shared" si="612"/>
        <v>2303.9017669197642</v>
      </c>
      <c r="BC1117">
        <f t="shared" si="587"/>
        <v>2.9438253344324039E-2</v>
      </c>
      <c r="BD1117">
        <v>2303.8723286664199</v>
      </c>
      <c r="BE1117" s="48">
        <f t="shared" si="581"/>
        <v>39344</v>
      </c>
    </row>
    <row r="1118" spans="1:57">
      <c r="A1118" s="48">
        <v>39345</v>
      </c>
      <c r="B1118" s="49">
        <v>42.78</v>
      </c>
      <c r="C1118" s="50">
        <v>143.1</v>
      </c>
      <c r="D1118" s="49">
        <v>66.989999999999995</v>
      </c>
      <c r="E1118" s="50">
        <v>80.349999999999994</v>
      </c>
      <c r="F1118" s="49">
        <v>69.66</v>
      </c>
      <c r="G1118" s="50">
        <v>83.01</v>
      </c>
      <c r="H1118" s="49">
        <v>79.08</v>
      </c>
      <c r="I1118" s="50">
        <v>87.84</v>
      </c>
      <c r="J1118">
        <v>59.53</v>
      </c>
      <c r="K1118">
        <v>76.849999999999994</v>
      </c>
      <c r="L1118" s="49">
        <v>74.760000000000005</v>
      </c>
      <c r="M1118" s="50">
        <v>80.98</v>
      </c>
      <c r="O1118" s="48">
        <f t="shared" si="582"/>
        <v>39345</v>
      </c>
      <c r="P1118" s="44">
        <f t="shared" si="588"/>
        <v>0.29895178197064992</v>
      </c>
      <c r="Q1118" s="44">
        <f t="shared" si="589"/>
        <v>0.83372744243932795</v>
      </c>
      <c r="R1118" s="44">
        <f t="shared" si="590"/>
        <v>0.83917600289121785</v>
      </c>
      <c r="S1118" s="44">
        <f t="shared" si="591"/>
        <v>0.90027322404371579</v>
      </c>
      <c r="T1118" s="44">
        <f t="shared" si="592"/>
        <v>0.77462589459986997</v>
      </c>
      <c r="U1118" s="44">
        <f t="shared" si="593"/>
        <v>0.9231909113361324</v>
      </c>
      <c r="W1118" s="51">
        <f t="shared" si="583"/>
        <v>39345</v>
      </c>
      <c r="X1118" s="44">
        <f t="shared" si="594"/>
        <v>3.3451080050825919</v>
      </c>
      <c r="Y1118" s="44">
        <f t="shared" si="595"/>
        <v>1.1994356994356994</v>
      </c>
      <c r="Z1118" s="44">
        <f t="shared" si="596"/>
        <v>1.2057992565055762</v>
      </c>
      <c r="AA1118" s="44">
        <f t="shared" si="597"/>
        <v>1.1107849393746012</v>
      </c>
      <c r="AB1118" s="44">
        <f t="shared" si="598"/>
        <v>1.2909788227447057</v>
      </c>
      <c r="AC1118" s="44">
        <f t="shared" si="599"/>
        <v>1.0955309553095531</v>
      </c>
      <c r="AE1118" s="48">
        <f t="shared" si="584"/>
        <v>39345</v>
      </c>
      <c r="AF1118" s="53">
        <f t="shared" si="600"/>
        <v>3.4033201111960882</v>
      </c>
      <c r="AG1118" s="53">
        <f t="shared" si="601"/>
        <v>6.9329427113523137</v>
      </c>
      <c r="AH1118" s="53">
        <f t="shared" si="602"/>
        <v>2.7622334827767978</v>
      </c>
      <c r="AI1118" s="53">
        <f t="shared" si="603"/>
        <v>6.4342615511424377</v>
      </c>
      <c r="AJ1118" s="53">
        <f t="shared" si="604"/>
        <v>2.8931737679975531</v>
      </c>
      <c r="AK1118" s="53">
        <f t="shared" si="605"/>
        <v>2.794280353273086</v>
      </c>
      <c r="AL1118" s="53"/>
      <c r="AM1118" s="48">
        <f t="shared" si="585"/>
        <v>39345</v>
      </c>
      <c r="AN1118" s="53">
        <f t="shared" si="580"/>
        <v>3.4034085941283423</v>
      </c>
      <c r="AO1118" s="53">
        <f t="shared" si="580"/>
        <v>6.9329597529480758</v>
      </c>
      <c r="AP1118" s="53">
        <f t="shared" si="580"/>
        <v>2.7950427406427392</v>
      </c>
      <c r="AQ1118" s="53">
        <f t="shared" si="579"/>
        <v>6.4343254986297902</v>
      </c>
      <c r="AR1118" s="53">
        <f t="shared" si="579"/>
        <v>2.8932479069585977</v>
      </c>
      <c r="AS1118" s="53">
        <f t="shared" si="579"/>
        <v>2.8260910584322145</v>
      </c>
      <c r="AT1118" s="53"/>
      <c r="AU1118" s="48">
        <f t="shared" si="586"/>
        <v>39345</v>
      </c>
      <c r="AV1118" s="53">
        <f t="shared" si="606"/>
        <v>487.02776981976575</v>
      </c>
      <c r="AW1118" s="53">
        <f t="shared" si="607"/>
        <v>557.0633161493779</v>
      </c>
      <c r="AX1118" s="53">
        <f t="shared" si="608"/>
        <v>232.01649790075379</v>
      </c>
      <c r="AY1118" s="53">
        <f t="shared" si="609"/>
        <v>565.19115179964081</v>
      </c>
      <c r="AZ1118" s="53">
        <f t="shared" si="610"/>
        <v>222.34610164976823</v>
      </c>
      <c r="BA1118" s="53">
        <f t="shared" si="611"/>
        <v>228.85685391184074</v>
      </c>
      <c r="BB1118" s="58">
        <f t="shared" si="612"/>
        <v>2292.5016912311476</v>
      </c>
      <c r="BC1118">
        <f t="shared" si="587"/>
        <v>2.9507408227345877E-2</v>
      </c>
      <c r="BD1118">
        <v>2292.4721838229202</v>
      </c>
      <c r="BE1118" s="48">
        <f t="shared" si="581"/>
        <v>39345</v>
      </c>
    </row>
    <row r="1119" spans="1:57">
      <c r="A1119" s="48">
        <v>39346</v>
      </c>
      <c r="B1119" s="49">
        <v>43.35</v>
      </c>
      <c r="C1119" s="50">
        <v>145</v>
      </c>
      <c r="D1119" s="49">
        <v>67.290000000000006</v>
      </c>
      <c r="E1119" s="50">
        <v>80.7</v>
      </c>
      <c r="F1119" s="49">
        <v>70.010000000000005</v>
      </c>
      <c r="G1119" s="50">
        <v>83.43</v>
      </c>
      <c r="H1119" s="49">
        <v>79.38</v>
      </c>
      <c r="I1119" s="50">
        <v>88.17</v>
      </c>
      <c r="J1119">
        <v>59.54</v>
      </c>
      <c r="K1119">
        <v>76.87</v>
      </c>
      <c r="L1119" s="49">
        <v>74.86</v>
      </c>
      <c r="M1119" s="50">
        <v>81.09</v>
      </c>
      <c r="O1119" s="48">
        <f t="shared" si="582"/>
        <v>39346</v>
      </c>
      <c r="P1119" s="44">
        <f t="shared" si="588"/>
        <v>0.29896551724137932</v>
      </c>
      <c r="Q1119" s="44">
        <f t="shared" si="589"/>
        <v>0.83382899628252793</v>
      </c>
      <c r="R1119" s="44">
        <f t="shared" si="590"/>
        <v>0.83914658995565139</v>
      </c>
      <c r="S1119" s="44">
        <f t="shared" si="591"/>
        <v>0.90030622660768966</v>
      </c>
      <c r="T1119" s="44">
        <f t="shared" si="592"/>
        <v>0.77455444256537009</v>
      </c>
      <c r="U1119" s="44">
        <f t="shared" si="593"/>
        <v>0.92317178443704517</v>
      </c>
      <c r="W1119" s="51">
        <f t="shared" si="583"/>
        <v>39346</v>
      </c>
      <c r="X1119" s="44">
        <f t="shared" si="594"/>
        <v>3.3451080050825919</v>
      </c>
      <c r="Y1119" s="44">
        <f t="shared" si="595"/>
        <v>1.1994356994356994</v>
      </c>
      <c r="Z1119" s="44">
        <f t="shared" si="596"/>
        <v>1.2057992565055762</v>
      </c>
      <c r="AA1119" s="44">
        <f t="shared" si="597"/>
        <v>1.1107849393746012</v>
      </c>
      <c r="AB1119" s="44">
        <f t="shared" si="598"/>
        <v>1.2909788227447057</v>
      </c>
      <c r="AC1119" s="44">
        <f t="shared" si="599"/>
        <v>1.0955309553095531</v>
      </c>
      <c r="AE1119" s="48">
        <f t="shared" si="584"/>
        <v>39346</v>
      </c>
      <c r="AF1119" s="53">
        <f t="shared" si="600"/>
        <v>3.4033201111960882</v>
      </c>
      <c r="AG1119" s="53">
        <f t="shared" si="601"/>
        <v>6.9329427113523137</v>
      </c>
      <c r="AH1119" s="53">
        <f t="shared" si="602"/>
        <v>2.7622334827767978</v>
      </c>
      <c r="AI1119" s="53">
        <f t="shared" si="603"/>
        <v>6.4342615511424377</v>
      </c>
      <c r="AJ1119" s="53">
        <f t="shared" si="604"/>
        <v>2.8931737679975531</v>
      </c>
      <c r="AK1119" s="53">
        <f t="shared" si="605"/>
        <v>2.794280353273086</v>
      </c>
      <c r="AL1119" s="53"/>
      <c r="AM1119" s="48">
        <f t="shared" si="585"/>
        <v>39346</v>
      </c>
      <c r="AN1119" s="53">
        <f t="shared" si="580"/>
        <v>3.4035649629518865</v>
      </c>
      <c r="AO1119" s="53">
        <f t="shared" si="580"/>
        <v>6.9338042360151109</v>
      </c>
      <c r="AP1119" s="53">
        <f t="shared" si="580"/>
        <v>2.7949447750053129</v>
      </c>
      <c r="AQ1119" s="53">
        <f t="shared" si="579"/>
        <v>6.4345613706220099</v>
      </c>
      <c r="AR1119" s="53">
        <f t="shared" si="579"/>
        <v>2.8929810317473428</v>
      </c>
      <c r="AS1119" s="53">
        <f t="shared" si="579"/>
        <v>2.8260325067742396</v>
      </c>
      <c r="AT1119" s="53"/>
      <c r="AU1119" s="48">
        <f t="shared" si="586"/>
        <v>39346</v>
      </c>
      <c r="AV1119" s="53">
        <f t="shared" si="606"/>
        <v>493.51691962802352</v>
      </c>
      <c r="AW1119" s="53">
        <f t="shared" si="607"/>
        <v>559.55800184641942</v>
      </c>
      <c r="AX1119" s="53">
        <f t="shared" si="608"/>
        <v>233.18224257869326</v>
      </c>
      <c r="AY1119" s="53">
        <f t="shared" si="609"/>
        <v>567.33527604774258</v>
      </c>
      <c r="AZ1119" s="53">
        <f t="shared" si="610"/>
        <v>222.38345191041824</v>
      </c>
      <c r="BA1119" s="53">
        <f t="shared" si="611"/>
        <v>229.1629759743231</v>
      </c>
      <c r="BB1119" s="58">
        <f t="shared" si="612"/>
        <v>2305.13886798562</v>
      </c>
      <c r="BC1119">
        <f t="shared" si="587"/>
        <v>1.1532768398865301E-3</v>
      </c>
      <c r="BD1119">
        <v>2305.1400212624599</v>
      </c>
      <c r="BE1119" s="48">
        <f t="shared" si="581"/>
        <v>39346</v>
      </c>
    </row>
    <row r="1120" spans="1:57">
      <c r="A1120" s="48">
        <v>39349</v>
      </c>
      <c r="B1120" s="49">
        <v>43.88</v>
      </c>
      <c r="C1120" s="50">
        <v>146.80000000000001</v>
      </c>
      <c r="D1120" s="49">
        <v>67.44</v>
      </c>
      <c r="E1120" s="50">
        <v>80.88</v>
      </c>
      <c r="F1120" s="49">
        <v>70.099999999999994</v>
      </c>
      <c r="G1120" s="50">
        <v>83.54</v>
      </c>
      <c r="H1120" s="49">
        <v>79.17</v>
      </c>
      <c r="I1120" s="50">
        <v>87.94</v>
      </c>
      <c r="J1120">
        <v>60.05</v>
      </c>
      <c r="K1120">
        <v>77.53</v>
      </c>
      <c r="L1120" s="49">
        <v>74.94</v>
      </c>
      <c r="M1120" s="50">
        <v>81.180000000000007</v>
      </c>
      <c r="O1120" s="48">
        <f t="shared" si="582"/>
        <v>39349</v>
      </c>
      <c r="P1120" s="44">
        <f t="shared" si="588"/>
        <v>0.29891008174386918</v>
      </c>
      <c r="Q1120" s="44">
        <f t="shared" si="589"/>
        <v>0.83382789317507422</v>
      </c>
      <c r="R1120" s="44">
        <f t="shared" si="590"/>
        <v>0.83911898491740466</v>
      </c>
      <c r="S1120" s="44">
        <f t="shared" si="591"/>
        <v>0.90027291335001136</v>
      </c>
      <c r="T1120" s="44">
        <f t="shared" si="592"/>
        <v>0.77453888817232031</v>
      </c>
      <c r="U1120" s="44">
        <f t="shared" si="593"/>
        <v>0.92313377679231323</v>
      </c>
      <c r="W1120" s="51">
        <f t="shared" si="583"/>
        <v>39349</v>
      </c>
      <c r="X1120" s="44">
        <f t="shared" si="594"/>
        <v>3.3451080050825919</v>
      </c>
      <c r="Y1120" s="44">
        <f t="shared" si="595"/>
        <v>1.1994356994356994</v>
      </c>
      <c r="Z1120" s="44">
        <f t="shared" si="596"/>
        <v>1.2057992565055762</v>
      </c>
      <c r="AA1120" s="44">
        <f t="shared" si="597"/>
        <v>1.1107849393746012</v>
      </c>
      <c r="AB1120" s="44">
        <f t="shared" si="598"/>
        <v>1.2909788227447057</v>
      </c>
      <c r="AC1120" s="44">
        <f t="shared" si="599"/>
        <v>1.0955309553095531</v>
      </c>
      <c r="AE1120" s="48">
        <f t="shared" si="584"/>
        <v>39349</v>
      </c>
      <c r="AF1120" s="53">
        <f t="shared" si="600"/>
        <v>3.4033201111960882</v>
      </c>
      <c r="AG1120" s="53">
        <f t="shared" si="601"/>
        <v>6.9329427113523137</v>
      </c>
      <c r="AH1120" s="53">
        <f t="shared" si="602"/>
        <v>2.7622334827767978</v>
      </c>
      <c r="AI1120" s="53">
        <f t="shared" si="603"/>
        <v>6.4342615511424377</v>
      </c>
      <c r="AJ1120" s="53">
        <f t="shared" si="604"/>
        <v>2.8931737679975531</v>
      </c>
      <c r="AK1120" s="53">
        <f t="shared" si="605"/>
        <v>2.794280353273086</v>
      </c>
      <c r="AL1120" s="53"/>
      <c r="AM1120" s="48">
        <f t="shared" si="585"/>
        <v>39349</v>
      </c>
      <c r="AN1120" s="53">
        <f t="shared" si="580"/>
        <v>3.402933859007959</v>
      </c>
      <c r="AO1120" s="53">
        <f t="shared" si="580"/>
        <v>6.9337950629938208</v>
      </c>
      <c r="AP1120" s="53">
        <f t="shared" si="580"/>
        <v>2.7948528309298259</v>
      </c>
      <c r="AQ1120" s="53">
        <f t="shared" si="579"/>
        <v>6.4343232780767723</v>
      </c>
      <c r="AR1120" s="53">
        <f t="shared" si="579"/>
        <v>2.8929229356838766</v>
      </c>
      <c r="AS1120" s="53">
        <f t="shared" si="579"/>
        <v>2.8259161569882854</v>
      </c>
      <c r="AT1120" s="53"/>
      <c r="AU1120" s="48">
        <f t="shared" si="586"/>
        <v>39349</v>
      </c>
      <c r="AV1120" s="53">
        <f t="shared" si="606"/>
        <v>499.55069050236841</v>
      </c>
      <c r="AW1120" s="53">
        <f t="shared" si="607"/>
        <v>560.80534469494023</v>
      </c>
      <c r="AX1120" s="53">
        <f t="shared" si="608"/>
        <v>233.48200549587767</v>
      </c>
      <c r="AY1120" s="53">
        <f t="shared" si="609"/>
        <v>565.8343890740714</v>
      </c>
      <c r="AZ1120" s="53">
        <f t="shared" si="610"/>
        <v>224.28831520357096</v>
      </c>
      <c r="BA1120" s="53">
        <f t="shared" si="611"/>
        <v>229.40787362430902</v>
      </c>
      <c r="BB1120" s="58">
        <f t="shared" si="612"/>
        <v>2313.3686185951378</v>
      </c>
      <c r="BC1120">
        <f t="shared" si="587"/>
        <v>1.1883438719451078E-3</v>
      </c>
      <c r="BD1120">
        <v>2313.3698069390098</v>
      </c>
      <c r="BE1120" s="48">
        <f t="shared" si="581"/>
        <v>39349</v>
      </c>
    </row>
    <row r="1121" spans="1:57">
      <c r="A1121" s="48">
        <v>39350</v>
      </c>
      <c r="B1121" s="49">
        <v>43.72</v>
      </c>
      <c r="C1121" s="50">
        <v>146.25</v>
      </c>
      <c r="D1121" s="49">
        <v>67.52</v>
      </c>
      <c r="E1121" s="50">
        <v>80.98</v>
      </c>
      <c r="F1121" s="49">
        <v>70.11</v>
      </c>
      <c r="G1121" s="50">
        <v>83.55</v>
      </c>
      <c r="H1121" s="49">
        <v>78.94</v>
      </c>
      <c r="I1121" s="50">
        <v>87.3</v>
      </c>
      <c r="J1121">
        <v>59.06</v>
      </c>
      <c r="K1121">
        <v>75.569999999999993</v>
      </c>
      <c r="L1121" s="49">
        <v>75.010000000000005</v>
      </c>
      <c r="M1121" s="50">
        <v>81.25</v>
      </c>
      <c r="O1121" s="48">
        <f t="shared" si="582"/>
        <v>39350</v>
      </c>
      <c r="P1121" s="44">
        <f t="shared" si="588"/>
        <v>0.29894017094017095</v>
      </c>
      <c r="Q1121" s="44">
        <f t="shared" si="589"/>
        <v>0.83378612002963681</v>
      </c>
      <c r="R1121" s="44">
        <f t="shared" si="590"/>
        <v>0.83913824057450626</v>
      </c>
      <c r="S1121" s="44">
        <f t="shared" si="591"/>
        <v>0.90423825887743414</v>
      </c>
      <c r="T1121" s="44">
        <f t="shared" si="592"/>
        <v>0.78152706100304359</v>
      </c>
      <c r="U1121" s="44">
        <f t="shared" si="593"/>
        <v>0.92320000000000002</v>
      </c>
      <c r="W1121" s="51">
        <f t="shared" si="583"/>
        <v>39350</v>
      </c>
      <c r="X1121" s="44">
        <f t="shared" si="594"/>
        <v>3.3451080050825919</v>
      </c>
      <c r="Y1121" s="44">
        <f t="shared" si="595"/>
        <v>1.1994356994356994</v>
      </c>
      <c r="Z1121" s="44">
        <f t="shared" si="596"/>
        <v>1.2057992565055762</v>
      </c>
      <c r="AA1121" s="44">
        <f t="shared" si="597"/>
        <v>1.1107849393746012</v>
      </c>
      <c r="AB1121" s="44">
        <f t="shared" si="598"/>
        <v>1.2909788227447057</v>
      </c>
      <c r="AC1121" s="44">
        <f t="shared" si="599"/>
        <v>1.0955309553095531</v>
      </c>
      <c r="AE1121" s="48">
        <f t="shared" si="584"/>
        <v>39350</v>
      </c>
      <c r="AF1121" s="53">
        <f t="shared" si="600"/>
        <v>3.4033201111960882</v>
      </c>
      <c r="AG1121" s="53">
        <f t="shared" si="601"/>
        <v>6.9329427113523137</v>
      </c>
      <c r="AH1121" s="53">
        <f t="shared" si="602"/>
        <v>2.7622334827767978</v>
      </c>
      <c r="AI1121" s="53">
        <f t="shared" si="603"/>
        <v>6.4342615511424377</v>
      </c>
      <c r="AJ1121" s="53">
        <f t="shared" si="604"/>
        <v>2.8931737679975531</v>
      </c>
      <c r="AK1121" s="53">
        <f t="shared" si="605"/>
        <v>2.794280353273086</v>
      </c>
      <c r="AL1121" s="53"/>
      <c r="AM1121" s="48">
        <f t="shared" si="585"/>
        <v>39350</v>
      </c>
      <c r="AN1121" s="53">
        <f t="shared" si="580"/>
        <v>3.4032764086613136</v>
      </c>
      <c r="AO1121" s="53">
        <f t="shared" si="580"/>
        <v>6.9334476934323437</v>
      </c>
      <c r="AP1121" s="53">
        <f t="shared" si="580"/>
        <v>2.7949169657292154</v>
      </c>
      <c r="AQ1121" s="53">
        <f t="shared" si="579"/>
        <v>6.4626639230682699</v>
      </c>
      <c r="AR1121" s="53">
        <f t="shared" si="579"/>
        <v>2.9190239433533902</v>
      </c>
      <c r="AS1121" s="53">
        <f t="shared" si="579"/>
        <v>2.8261188808374982</v>
      </c>
      <c r="AT1121" s="53"/>
      <c r="AU1121" s="48">
        <f t="shared" si="586"/>
        <v>39350</v>
      </c>
      <c r="AV1121" s="53">
        <f t="shared" si="606"/>
        <v>497.72917476671711</v>
      </c>
      <c r="AW1121" s="53">
        <f t="shared" si="607"/>
        <v>561.47059421415122</v>
      </c>
      <c r="AX1121" s="53">
        <f t="shared" si="608"/>
        <v>233.51531248667595</v>
      </c>
      <c r="AY1121" s="53">
        <f t="shared" si="609"/>
        <v>564.19056048385994</v>
      </c>
      <c r="AZ1121" s="53">
        <f t="shared" si="610"/>
        <v>220.59063939921569</v>
      </c>
      <c r="BA1121" s="53">
        <f t="shared" si="611"/>
        <v>229.62215906804673</v>
      </c>
      <c r="BB1121" s="58">
        <f t="shared" si="612"/>
        <v>2307.1184404186665</v>
      </c>
      <c r="BC1121">
        <f t="shared" si="587"/>
        <v>2.9399972256669571E-2</v>
      </c>
      <c r="BD1121">
        <v>2307.0890404464099</v>
      </c>
      <c r="BE1121" s="48">
        <f t="shared" si="581"/>
        <v>39350</v>
      </c>
    </row>
    <row r="1122" spans="1:57">
      <c r="A1122" s="48">
        <v>39351</v>
      </c>
      <c r="B1122" s="49">
        <v>44.3</v>
      </c>
      <c r="C1122" s="50">
        <v>148.19999999999999</v>
      </c>
      <c r="D1122" s="49">
        <v>67.849999999999994</v>
      </c>
      <c r="E1122" s="50">
        <v>81.38</v>
      </c>
      <c r="F1122" s="49">
        <v>70.14</v>
      </c>
      <c r="G1122" s="50">
        <v>83.58</v>
      </c>
      <c r="H1122" s="49">
        <v>79.42</v>
      </c>
      <c r="I1122" s="50">
        <v>87.83</v>
      </c>
      <c r="J1122">
        <v>59.4</v>
      </c>
      <c r="K1122">
        <v>76</v>
      </c>
      <c r="L1122" s="49">
        <v>74.959999999999994</v>
      </c>
      <c r="M1122" s="50">
        <v>81.2</v>
      </c>
      <c r="O1122" s="48">
        <f t="shared" si="582"/>
        <v>39351</v>
      </c>
      <c r="P1122" s="44">
        <f t="shared" si="588"/>
        <v>0.29892037786774628</v>
      </c>
      <c r="Q1122" s="44">
        <f t="shared" si="589"/>
        <v>0.83374293438191205</v>
      </c>
      <c r="R1122" s="44">
        <f t="shared" si="590"/>
        <v>0.83919597989949746</v>
      </c>
      <c r="S1122" s="44">
        <f t="shared" si="591"/>
        <v>0.90424684048730508</v>
      </c>
      <c r="T1122" s="44">
        <f t="shared" si="592"/>
        <v>0.78157894736842104</v>
      </c>
      <c r="U1122" s="44">
        <f t="shared" si="593"/>
        <v>0.92315270935960581</v>
      </c>
      <c r="W1122" s="51">
        <f t="shared" si="583"/>
        <v>39351</v>
      </c>
      <c r="X1122" s="44">
        <f t="shared" si="594"/>
        <v>3.3451080050825919</v>
      </c>
      <c r="Y1122" s="44">
        <f t="shared" si="595"/>
        <v>1.1994356994356994</v>
      </c>
      <c r="Z1122" s="44">
        <f t="shared" si="596"/>
        <v>1.2057992565055762</v>
      </c>
      <c r="AA1122" s="44">
        <f t="shared" si="597"/>
        <v>1.1107849393746012</v>
      </c>
      <c r="AB1122" s="44">
        <f t="shared" si="598"/>
        <v>1.2909788227447057</v>
      </c>
      <c r="AC1122" s="44">
        <f t="shared" si="599"/>
        <v>1.0955309553095531</v>
      </c>
      <c r="AE1122" s="48">
        <f t="shared" si="584"/>
        <v>39351</v>
      </c>
      <c r="AF1122" s="53">
        <f t="shared" si="600"/>
        <v>3.4033201111960882</v>
      </c>
      <c r="AG1122" s="53">
        <f t="shared" si="601"/>
        <v>6.9329427113523137</v>
      </c>
      <c r="AH1122" s="53">
        <f t="shared" si="602"/>
        <v>2.7622334827767978</v>
      </c>
      <c r="AI1122" s="53">
        <f t="shared" si="603"/>
        <v>6.4342615511424377</v>
      </c>
      <c r="AJ1122" s="53">
        <f t="shared" si="604"/>
        <v>2.8931737679975531</v>
      </c>
      <c r="AK1122" s="53">
        <f t="shared" si="605"/>
        <v>2.794280353273086</v>
      </c>
      <c r="AL1122" s="53"/>
      <c r="AM1122" s="48">
        <f t="shared" si="585"/>
        <v>39351</v>
      </c>
      <c r="AN1122" s="53">
        <f t="shared" si="580"/>
        <v>3.4030510749558238</v>
      </c>
      <c r="AO1122" s="53">
        <f t="shared" si="580"/>
        <v>6.9330885780400218</v>
      </c>
      <c r="AP1122" s="53">
        <f t="shared" si="580"/>
        <v>2.7951092780458335</v>
      </c>
      <c r="AQ1122" s="53">
        <f t="shared" si="579"/>
        <v>6.4627252565276434</v>
      </c>
      <c r="AR1122" s="53">
        <f t="shared" si="579"/>
        <v>2.9192177402804935</v>
      </c>
      <c r="AS1122" s="53">
        <f t="shared" si="579"/>
        <v>2.8259741137537624</v>
      </c>
      <c r="AT1122" s="53"/>
      <c r="AU1122" s="48">
        <f t="shared" si="586"/>
        <v>39351</v>
      </c>
      <c r="AV1122" s="53">
        <f t="shared" si="606"/>
        <v>504.33216930845305</v>
      </c>
      <c r="AW1122" s="53">
        <f t="shared" si="607"/>
        <v>564.2147484808969</v>
      </c>
      <c r="AX1122" s="53">
        <f t="shared" si="608"/>
        <v>233.61523345907077</v>
      </c>
      <c r="AY1122" s="53">
        <f t="shared" si="609"/>
        <v>567.62115928082289</v>
      </c>
      <c r="AZ1122" s="53">
        <f t="shared" si="610"/>
        <v>221.86054826131752</v>
      </c>
      <c r="BA1122" s="53">
        <f t="shared" si="611"/>
        <v>229.46909803680552</v>
      </c>
      <c r="BB1122" s="58">
        <f t="shared" si="612"/>
        <v>2321.1129568273668</v>
      </c>
      <c r="BC1122">
        <f t="shared" si="587"/>
        <v>1.1982112632722419E-3</v>
      </c>
      <c r="BD1122">
        <v>2321.1141550386301</v>
      </c>
      <c r="BE1122" s="48">
        <f t="shared" si="581"/>
        <v>39351</v>
      </c>
    </row>
    <row r="1123" spans="1:57">
      <c r="A1123" s="48">
        <v>39352</v>
      </c>
      <c r="B1123" s="49">
        <v>44.96</v>
      </c>
      <c r="C1123" s="50">
        <v>150.4</v>
      </c>
      <c r="D1123" s="49">
        <v>68.75</v>
      </c>
      <c r="E1123" s="50">
        <v>82.46</v>
      </c>
      <c r="F1123" s="49">
        <v>70.36</v>
      </c>
      <c r="G1123" s="50">
        <v>83.85</v>
      </c>
      <c r="H1123" s="49">
        <v>79.88</v>
      </c>
      <c r="I1123" s="50">
        <v>88.34</v>
      </c>
      <c r="J1123">
        <v>59.96</v>
      </c>
      <c r="K1123">
        <v>76.72</v>
      </c>
      <c r="L1123" s="49">
        <v>75.099999999999994</v>
      </c>
      <c r="M1123" s="50">
        <v>81.349999999999994</v>
      </c>
      <c r="O1123" s="48">
        <f t="shared" si="582"/>
        <v>39352</v>
      </c>
      <c r="P1123" s="44">
        <f t="shared" si="588"/>
        <v>0.29893617021276597</v>
      </c>
      <c r="Q1123" s="44">
        <f t="shared" si="589"/>
        <v>0.83373756973077862</v>
      </c>
      <c r="R1123" s="44">
        <f t="shared" si="590"/>
        <v>0.83911747167561124</v>
      </c>
      <c r="S1123" s="44">
        <f t="shared" si="591"/>
        <v>0.9042336427439438</v>
      </c>
      <c r="T1123" s="44">
        <f t="shared" si="592"/>
        <v>0.78154327424400416</v>
      </c>
      <c r="U1123" s="44">
        <f t="shared" si="593"/>
        <v>0.92317148125384141</v>
      </c>
      <c r="W1123" s="51">
        <f t="shared" si="583"/>
        <v>39352</v>
      </c>
      <c r="X1123" s="44">
        <f t="shared" si="594"/>
        <v>3.3451080050825919</v>
      </c>
      <c r="Y1123" s="44">
        <f t="shared" si="595"/>
        <v>1.1994356994356994</v>
      </c>
      <c r="Z1123" s="44">
        <f t="shared" si="596"/>
        <v>1.2057992565055762</v>
      </c>
      <c r="AA1123" s="44">
        <f t="shared" si="597"/>
        <v>1.1107849393746012</v>
      </c>
      <c r="AB1123" s="44">
        <f t="shared" si="598"/>
        <v>1.2909788227447057</v>
      </c>
      <c r="AC1123" s="44">
        <f t="shared" si="599"/>
        <v>1.0955309553095531</v>
      </c>
      <c r="AE1123" s="48">
        <f t="shared" si="584"/>
        <v>39352</v>
      </c>
      <c r="AF1123" s="53">
        <f t="shared" si="600"/>
        <v>3.4033201111960882</v>
      </c>
      <c r="AG1123" s="53">
        <f t="shared" si="601"/>
        <v>6.9329427113523137</v>
      </c>
      <c r="AH1123" s="53">
        <f t="shared" si="602"/>
        <v>2.7622334827767978</v>
      </c>
      <c r="AI1123" s="53">
        <f t="shared" si="603"/>
        <v>6.4342615511424377</v>
      </c>
      <c r="AJ1123" s="53">
        <f t="shared" si="604"/>
        <v>2.8931737679975531</v>
      </c>
      <c r="AK1123" s="53">
        <f t="shared" si="605"/>
        <v>2.794280353273086</v>
      </c>
      <c r="AL1123" s="53"/>
      <c r="AM1123" s="48">
        <f t="shared" si="585"/>
        <v>39352</v>
      </c>
      <c r="AN1123" s="53">
        <f t="shared" si="580"/>
        <v>3.4032308624868</v>
      </c>
      <c r="AO1123" s="53">
        <f t="shared" si="580"/>
        <v>6.9330439676451814</v>
      </c>
      <c r="AP1123" s="53">
        <f t="shared" si="580"/>
        <v>2.7948477907767768</v>
      </c>
      <c r="AQ1123" s="53">
        <f t="shared" si="579"/>
        <v>6.4626309311891061</v>
      </c>
      <c r="AR1123" s="53">
        <f t="shared" si="579"/>
        <v>2.919084500230976</v>
      </c>
      <c r="AS1123" s="53">
        <f t="shared" si="579"/>
        <v>2.8260315786635632</v>
      </c>
      <c r="AT1123" s="53"/>
      <c r="AU1123" s="48">
        <f t="shared" si="586"/>
        <v>39352</v>
      </c>
      <c r="AV1123" s="53">
        <f t="shared" si="606"/>
        <v>511.84592171801472</v>
      </c>
      <c r="AW1123" s="53">
        <f t="shared" si="607"/>
        <v>571.69880557202157</v>
      </c>
      <c r="AX1123" s="53">
        <f t="shared" si="608"/>
        <v>234.34798725663271</v>
      </c>
      <c r="AY1123" s="53">
        <f t="shared" si="609"/>
        <v>570.90881646124569</v>
      </c>
      <c r="AZ1123" s="53">
        <f t="shared" si="610"/>
        <v>223.95216285772048</v>
      </c>
      <c r="BA1123" s="53">
        <f t="shared" si="611"/>
        <v>229.89766892428085</v>
      </c>
      <c r="BB1123" s="58">
        <f t="shared" si="612"/>
        <v>2342.6513627899158</v>
      </c>
      <c r="BC1123">
        <f t="shared" si="587"/>
        <v>1.2609597342816414E-3</v>
      </c>
      <c r="BD1123">
        <v>2342.65262374965</v>
      </c>
      <c r="BE1123" s="48">
        <f t="shared" si="581"/>
        <v>39352</v>
      </c>
    </row>
    <row r="1124" spans="1:57">
      <c r="A1124" s="48">
        <v>39353</v>
      </c>
      <c r="B1124" s="49">
        <v>44.68</v>
      </c>
      <c r="C1124" s="50">
        <v>149.44999999999999</v>
      </c>
      <c r="D1124" s="49">
        <v>68.86</v>
      </c>
      <c r="E1124" s="50">
        <v>82.59</v>
      </c>
      <c r="F1124" s="49">
        <v>70.39</v>
      </c>
      <c r="G1124" s="50">
        <v>83.88</v>
      </c>
      <c r="H1124" s="49">
        <v>79.56</v>
      </c>
      <c r="I1124" s="50">
        <v>87.99</v>
      </c>
      <c r="J1124">
        <v>59.76</v>
      </c>
      <c r="K1124">
        <v>76.47</v>
      </c>
      <c r="L1124" s="49">
        <v>75.02</v>
      </c>
      <c r="M1124" s="50">
        <v>81.260000000000005</v>
      </c>
      <c r="O1124" s="48">
        <f t="shared" si="582"/>
        <v>39353</v>
      </c>
      <c r="P1124" s="44">
        <f t="shared" si="588"/>
        <v>0.29896286383405823</v>
      </c>
      <c r="Q1124" s="44">
        <f t="shared" si="589"/>
        <v>0.83375711345199177</v>
      </c>
      <c r="R1124" s="44">
        <f t="shared" si="590"/>
        <v>0.83917501192179311</v>
      </c>
      <c r="S1124" s="44">
        <f t="shared" si="591"/>
        <v>0.90419365837026944</v>
      </c>
      <c r="T1124" s="44">
        <f t="shared" si="592"/>
        <v>0.78148293448411144</v>
      </c>
      <c r="U1124" s="44">
        <f t="shared" si="593"/>
        <v>0.92320945114447439</v>
      </c>
      <c r="W1124" s="51">
        <f t="shared" si="583"/>
        <v>39353</v>
      </c>
      <c r="X1124" s="44">
        <f t="shared" si="594"/>
        <v>3.3451080050825919</v>
      </c>
      <c r="Y1124" s="44">
        <f t="shared" si="595"/>
        <v>1.1994356994356994</v>
      </c>
      <c r="Z1124" s="44">
        <f t="shared" si="596"/>
        <v>1.2057992565055762</v>
      </c>
      <c r="AA1124" s="44">
        <f t="shared" si="597"/>
        <v>1.1107849393746012</v>
      </c>
      <c r="AB1124" s="44">
        <f t="shared" si="598"/>
        <v>1.2909788227447057</v>
      </c>
      <c r="AC1124" s="44">
        <f t="shared" si="599"/>
        <v>1.0955309553095531</v>
      </c>
      <c r="AE1124" s="48">
        <f t="shared" si="584"/>
        <v>39353</v>
      </c>
      <c r="AF1124" s="53">
        <f t="shared" si="600"/>
        <v>3.4033201111960882</v>
      </c>
      <c r="AG1124" s="53">
        <f t="shared" si="601"/>
        <v>6.9329427113523137</v>
      </c>
      <c r="AH1124" s="53">
        <f t="shared" si="602"/>
        <v>2.7622334827767978</v>
      </c>
      <c r="AI1124" s="53">
        <f t="shared" si="603"/>
        <v>6.4342615511424377</v>
      </c>
      <c r="AJ1124" s="53">
        <f t="shared" si="604"/>
        <v>2.8931737679975531</v>
      </c>
      <c r="AK1124" s="53">
        <f t="shared" si="605"/>
        <v>2.794280353273086</v>
      </c>
      <c r="AL1124" s="53"/>
      <c r="AM1124" s="48">
        <f t="shared" si="585"/>
        <v>39353</v>
      </c>
      <c r="AN1124" s="53">
        <f t="shared" si="580"/>
        <v>3.4035347553069584</v>
      </c>
      <c r="AO1124" s="53">
        <f t="shared" si="580"/>
        <v>6.9332064857844395</v>
      </c>
      <c r="AP1124" s="53">
        <f t="shared" si="580"/>
        <v>2.7950394400217879</v>
      </c>
      <c r="AQ1124" s="53">
        <f t="shared" si="579"/>
        <v>6.4623451596386383</v>
      </c>
      <c r="AR1124" s="53">
        <f t="shared" si="579"/>
        <v>2.9188591296550208</v>
      </c>
      <c r="AS1124" s="53">
        <f t="shared" si="579"/>
        <v>2.8261478128758912</v>
      </c>
      <c r="AT1124" s="53"/>
      <c r="AU1124" s="48">
        <f t="shared" si="586"/>
        <v>39353</v>
      </c>
      <c r="AV1124" s="53">
        <f t="shared" si="606"/>
        <v>508.65826918062487</v>
      </c>
      <c r="AW1124" s="53">
        <f t="shared" si="607"/>
        <v>572.61352366093683</v>
      </c>
      <c r="AX1124" s="53">
        <f t="shared" si="608"/>
        <v>234.44790822902755</v>
      </c>
      <c r="AY1124" s="53">
        <f t="shared" si="609"/>
        <v>568.62175059660376</v>
      </c>
      <c r="AZ1124" s="53">
        <f t="shared" si="610"/>
        <v>223.20515764471943</v>
      </c>
      <c r="BA1124" s="53">
        <f t="shared" si="611"/>
        <v>229.65277127429493</v>
      </c>
      <c r="BB1124" s="58">
        <f t="shared" si="612"/>
        <v>2337.1993805862076</v>
      </c>
      <c r="BC1124">
        <f t="shared" si="587"/>
        <v>2.9389966147391533E-2</v>
      </c>
      <c r="BD1124">
        <v>2337.1699906200602</v>
      </c>
      <c r="BE1124" s="48">
        <f t="shared" si="581"/>
        <v>39353</v>
      </c>
    </row>
    <row r="1125" spans="1:57">
      <c r="A1125" s="48">
        <v>39356</v>
      </c>
      <c r="B1125" s="49">
        <v>46.08</v>
      </c>
      <c r="C1125" s="50">
        <v>154.15</v>
      </c>
      <c r="D1125" s="49">
        <v>69.75</v>
      </c>
      <c r="E1125" s="50">
        <v>83.65</v>
      </c>
      <c r="F1125" s="49">
        <v>70.47</v>
      </c>
      <c r="G1125" s="50">
        <v>83.67</v>
      </c>
      <c r="H1125" s="49">
        <v>80.59</v>
      </c>
      <c r="I1125" s="50">
        <v>89.12</v>
      </c>
      <c r="J1125">
        <v>61.35</v>
      </c>
      <c r="K1125">
        <v>78.5</v>
      </c>
      <c r="L1125" s="49">
        <v>75.03</v>
      </c>
      <c r="M1125" s="50">
        <v>80.98</v>
      </c>
      <c r="O1125" s="48">
        <f t="shared" si="582"/>
        <v>39356</v>
      </c>
      <c r="P1125" s="44">
        <f t="shared" si="588"/>
        <v>0.29892961401232565</v>
      </c>
      <c r="Q1125" s="44">
        <f t="shared" si="589"/>
        <v>0.83383144052600111</v>
      </c>
      <c r="R1125" s="44">
        <f t="shared" si="590"/>
        <v>0.84223736106131231</v>
      </c>
      <c r="S1125" s="44">
        <f t="shared" si="591"/>
        <v>0.90428635547576297</v>
      </c>
      <c r="T1125" s="44">
        <f t="shared" si="592"/>
        <v>0.78152866242038221</v>
      </c>
      <c r="U1125" s="44">
        <f t="shared" si="593"/>
        <v>0.92652506791800437</v>
      </c>
      <c r="W1125" s="51">
        <f t="shared" si="583"/>
        <v>39356</v>
      </c>
      <c r="X1125" s="44">
        <f t="shared" si="594"/>
        <v>3.3451080050825919</v>
      </c>
      <c r="Y1125" s="44">
        <f t="shared" si="595"/>
        <v>1.1994356994356994</v>
      </c>
      <c r="Z1125" s="44">
        <f t="shared" si="596"/>
        <v>1.2057992565055762</v>
      </c>
      <c r="AA1125" s="44">
        <f t="shared" si="597"/>
        <v>1.1107849393746012</v>
      </c>
      <c r="AB1125" s="44">
        <f t="shared" si="598"/>
        <v>1.2909788227447057</v>
      </c>
      <c r="AC1125" s="44">
        <f t="shared" si="599"/>
        <v>1.0955309553095531</v>
      </c>
      <c r="AE1125" s="48">
        <f t="shared" si="584"/>
        <v>39356</v>
      </c>
      <c r="AF1125" s="53">
        <f t="shared" si="600"/>
        <v>3.4033201111960882</v>
      </c>
      <c r="AG1125" s="53">
        <f t="shared" si="601"/>
        <v>6.9329427113523137</v>
      </c>
      <c r="AH1125" s="53">
        <f t="shared" si="602"/>
        <v>2.7622334827767978</v>
      </c>
      <c r="AI1125" s="53">
        <f t="shared" si="603"/>
        <v>6.4342615511424377</v>
      </c>
      <c r="AJ1125" s="53">
        <f t="shared" si="604"/>
        <v>2.8931737679975531</v>
      </c>
      <c r="AK1125" s="53">
        <f t="shared" si="605"/>
        <v>2.794280353273086</v>
      </c>
      <c r="AL1125" s="53"/>
      <c r="AM1125" s="48">
        <f t="shared" si="585"/>
        <v>39356</v>
      </c>
      <c r="AN1125" s="53">
        <f t="shared" si="580"/>
        <v>3.403156223597624</v>
      </c>
      <c r="AO1125" s="53">
        <f t="shared" si="580"/>
        <v>6.9338245614125533</v>
      </c>
      <c r="AP1125" s="53">
        <f t="shared" si="580"/>
        <v>2.8052392034828935</v>
      </c>
      <c r="AQ1125" s="53">
        <f t="shared" si="579"/>
        <v>6.4630076733440305</v>
      </c>
      <c r="AR1125" s="53">
        <f t="shared" si="579"/>
        <v>2.9190299246888909</v>
      </c>
      <c r="AS1125" s="53">
        <f t="shared" si="579"/>
        <v>2.8362976473270334</v>
      </c>
      <c r="AT1125" s="53"/>
      <c r="AU1125" s="48">
        <f t="shared" si="586"/>
        <v>39356</v>
      </c>
      <c r="AV1125" s="53">
        <f t="shared" si="606"/>
        <v>524.59653186757373</v>
      </c>
      <c r="AW1125" s="53">
        <f t="shared" si="607"/>
        <v>580.01442456216012</v>
      </c>
      <c r="AX1125" s="53">
        <f t="shared" si="608"/>
        <v>234.7143641554137</v>
      </c>
      <c r="AY1125" s="53">
        <f t="shared" si="609"/>
        <v>575.98324384841999</v>
      </c>
      <c r="AZ1125" s="53">
        <f t="shared" si="610"/>
        <v>229.14384908807793</v>
      </c>
      <c r="BA1125" s="53">
        <f t="shared" si="611"/>
        <v>229.68338348054317</v>
      </c>
      <c r="BB1125" s="58">
        <f t="shared" si="612"/>
        <v>2374.1357970021891</v>
      </c>
      <c r="BC1125">
        <f t="shared" si="587"/>
        <v>1.2377632010611705E-3</v>
      </c>
      <c r="BD1125">
        <v>2374.1370347653901</v>
      </c>
      <c r="BE1125" s="48">
        <f t="shared" si="581"/>
        <v>39356</v>
      </c>
    </row>
    <row r="1126" spans="1:57">
      <c r="A1126" s="48">
        <v>39357</v>
      </c>
      <c r="B1126" s="49">
        <v>46.39</v>
      </c>
      <c r="C1126" s="50">
        <v>155.19999999999999</v>
      </c>
      <c r="D1126" s="49">
        <v>69.569999999999993</v>
      </c>
      <c r="E1126" s="50">
        <v>83.44</v>
      </c>
      <c r="F1126" s="49">
        <v>70.62</v>
      </c>
      <c r="G1126" s="50">
        <v>83.85</v>
      </c>
      <c r="H1126" s="49">
        <v>80.69</v>
      </c>
      <c r="I1126" s="50">
        <v>89.23</v>
      </c>
      <c r="J1126">
        <v>61.91</v>
      </c>
      <c r="K1126">
        <v>79.22</v>
      </c>
      <c r="L1126" s="49">
        <v>75.08</v>
      </c>
      <c r="M1126" s="50">
        <v>81.03</v>
      </c>
      <c r="O1126" s="48">
        <f t="shared" si="582"/>
        <v>39357</v>
      </c>
      <c r="P1126" s="44">
        <f t="shared" si="588"/>
        <v>0.29890463917525778</v>
      </c>
      <c r="Q1126" s="44">
        <f t="shared" si="589"/>
        <v>0.8337727708533077</v>
      </c>
      <c r="R1126" s="44">
        <f t="shared" si="590"/>
        <v>0.84221824686940983</v>
      </c>
      <c r="S1126" s="44">
        <f t="shared" si="591"/>
        <v>0.90429227838171011</v>
      </c>
      <c r="T1126" s="44">
        <f t="shared" si="592"/>
        <v>0.78149457207775808</v>
      </c>
      <c r="U1126" s="44">
        <f t="shared" si="593"/>
        <v>0.92657040602246077</v>
      </c>
      <c r="W1126" s="51">
        <f t="shared" si="583"/>
        <v>39357</v>
      </c>
      <c r="X1126" s="44">
        <f t="shared" si="594"/>
        <v>3.3451080050825919</v>
      </c>
      <c r="Y1126" s="44">
        <f t="shared" si="595"/>
        <v>1.1994356994356994</v>
      </c>
      <c r="Z1126" s="44">
        <f t="shared" si="596"/>
        <v>1.2057992565055762</v>
      </c>
      <c r="AA1126" s="44">
        <f t="shared" si="597"/>
        <v>1.1107849393746012</v>
      </c>
      <c r="AB1126" s="44">
        <f t="shared" si="598"/>
        <v>1.2909788227447057</v>
      </c>
      <c r="AC1126" s="44">
        <f t="shared" si="599"/>
        <v>1.0955309553095531</v>
      </c>
      <c r="AE1126" s="48">
        <f t="shared" si="584"/>
        <v>39357</v>
      </c>
      <c r="AF1126" s="53">
        <f t="shared" si="600"/>
        <v>3.4033201111960882</v>
      </c>
      <c r="AG1126" s="53">
        <f t="shared" si="601"/>
        <v>6.9329427113523137</v>
      </c>
      <c r="AH1126" s="53">
        <f t="shared" si="602"/>
        <v>2.7622334827767978</v>
      </c>
      <c r="AI1126" s="53">
        <f t="shared" si="603"/>
        <v>6.4342615511424377</v>
      </c>
      <c r="AJ1126" s="53">
        <f t="shared" si="604"/>
        <v>2.8931737679975531</v>
      </c>
      <c r="AK1126" s="53">
        <f t="shared" si="605"/>
        <v>2.794280353273086</v>
      </c>
      <c r="AL1126" s="53"/>
      <c r="AM1126" s="48">
        <f t="shared" si="585"/>
        <v>39357</v>
      </c>
      <c r="AN1126" s="53">
        <f t="shared" si="580"/>
        <v>3.4028718982306589</v>
      </c>
      <c r="AO1126" s="53">
        <f t="shared" si="580"/>
        <v>6.9333366867681585</v>
      </c>
      <c r="AP1126" s="53">
        <f t="shared" si="580"/>
        <v>2.8051755398615126</v>
      </c>
      <c r="AQ1126" s="53">
        <f t="shared" si="579"/>
        <v>6.4630500048315653</v>
      </c>
      <c r="AR1126" s="53">
        <f t="shared" si="579"/>
        <v>2.9189025963706245</v>
      </c>
      <c r="AS1126" s="53">
        <f t="shared" si="579"/>
        <v>2.8364364372674857</v>
      </c>
      <c r="AT1126" s="53"/>
      <c r="AU1126" s="48">
        <f t="shared" si="586"/>
        <v>39357</v>
      </c>
      <c r="AV1126" s="53">
        <f t="shared" si="606"/>
        <v>528.12571860539822</v>
      </c>
      <c r="AW1126" s="53">
        <f t="shared" si="607"/>
        <v>578.51761314393514</v>
      </c>
      <c r="AX1126" s="53">
        <f t="shared" si="608"/>
        <v>235.21396901738783</v>
      </c>
      <c r="AY1126" s="53">
        <f t="shared" si="609"/>
        <v>576.69795193112066</v>
      </c>
      <c r="AZ1126" s="53">
        <f t="shared" si="610"/>
        <v>231.23546368448086</v>
      </c>
      <c r="BA1126" s="53">
        <f t="shared" si="611"/>
        <v>229.83644451178438</v>
      </c>
      <c r="BB1126" s="58">
        <f t="shared" si="612"/>
        <v>2379.627160894107</v>
      </c>
      <c r="BC1126">
        <f t="shared" si="587"/>
        <v>2.9356649046803795E-2</v>
      </c>
      <c r="BD1126">
        <v>2379.5978042450602</v>
      </c>
      <c r="BE1126" s="48">
        <f t="shared" si="581"/>
        <v>39357</v>
      </c>
    </row>
    <row r="1127" spans="1:57">
      <c r="A1127" s="48">
        <v>39358</v>
      </c>
      <c r="B1127" s="49">
        <v>44.99</v>
      </c>
      <c r="C1127" s="50">
        <v>150.5</v>
      </c>
      <c r="D1127" s="49">
        <v>69.25</v>
      </c>
      <c r="E1127" s="50">
        <v>83.06</v>
      </c>
      <c r="F1127" s="49">
        <v>70.569999999999993</v>
      </c>
      <c r="G1127" s="50">
        <v>83.79</v>
      </c>
      <c r="H1127" s="49">
        <v>80.400000000000006</v>
      </c>
      <c r="I1127" s="50">
        <v>88.91</v>
      </c>
      <c r="J1127">
        <v>61.9</v>
      </c>
      <c r="K1127">
        <v>79.2</v>
      </c>
      <c r="L1127" s="49">
        <v>75.069999999999993</v>
      </c>
      <c r="M1127" s="50">
        <v>81.02</v>
      </c>
      <c r="O1127" s="48">
        <f t="shared" si="582"/>
        <v>39358</v>
      </c>
      <c r="P1127" s="44">
        <f t="shared" si="588"/>
        <v>0.29893687707641198</v>
      </c>
      <c r="Q1127" s="44">
        <f t="shared" si="589"/>
        <v>0.83373464965085475</v>
      </c>
      <c r="R1127" s="44">
        <f t="shared" si="590"/>
        <v>0.84222460914190223</v>
      </c>
      <c r="S1127" s="44">
        <f t="shared" si="591"/>
        <v>0.90428523225733903</v>
      </c>
      <c r="T1127" s="44">
        <f t="shared" si="592"/>
        <v>0.78156565656565657</v>
      </c>
      <c r="U1127" s="44">
        <f t="shared" si="593"/>
        <v>0.92656134287830161</v>
      </c>
      <c r="W1127" s="51">
        <f t="shared" si="583"/>
        <v>39358</v>
      </c>
      <c r="X1127" s="44">
        <f t="shared" si="594"/>
        <v>3.3451080050825919</v>
      </c>
      <c r="Y1127" s="44">
        <f t="shared" si="595"/>
        <v>1.1994356994356994</v>
      </c>
      <c r="Z1127" s="44">
        <f t="shared" si="596"/>
        <v>1.2057992565055762</v>
      </c>
      <c r="AA1127" s="44">
        <f t="shared" si="597"/>
        <v>1.1107849393746012</v>
      </c>
      <c r="AB1127" s="44">
        <f t="shared" si="598"/>
        <v>1.2909788227447057</v>
      </c>
      <c r="AC1127" s="44">
        <f t="shared" si="599"/>
        <v>1.0955309553095531</v>
      </c>
      <c r="AE1127" s="48">
        <f t="shared" si="584"/>
        <v>39358</v>
      </c>
      <c r="AF1127" s="53">
        <f t="shared" si="600"/>
        <v>3.4033201111960882</v>
      </c>
      <c r="AG1127" s="53">
        <f t="shared" si="601"/>
        <v>6.9329427113523137</v>
      </c>
      <c r="AH1127" s="53">
        <f t="shared" si="602"/>
        <v>2.7622334827767978</v>
      </c>
      <c r="AI1127" s="53">
        <f t="shared" si="603"/>
        <v>6.4342615511424377</v>
      </c>
      <c r="AJ1127" s="53">
        <f t="shared" si="604"/>
        <v>2.8931737679975531</v>
      </c>
      <c r="AK1127" s="53">
        <f t="shared" si="605"/>
        <v>2.794280353273086</v>
      </c>
      <c r="AL1127" s="53"/>
      <c r="AM1127" s="48">
        <f t="shared" si="585"/>
        <v>39358</v>
      </c>
      <c r="AN1127" s="53">
        <f t="shared" si="580"/>
        <v>3.4032389097571385</v>
      </c>
      <c r="AO1127" s="53">
        <f t="shared" si="580"/>
        <v>6.9330196853731136</v>
      </c>
      <c r="AP1127" s="53">
        <f t="shared" si="580"/>
        <v>2.8051967306766485</v>
      </c>
      <c r="AQ1127" s="53">
        <f t="shared" si="579"/>
        <v>6.462999645611168</v>
      </c>
      <c r="AR1127" s="53">
        <f t="shared" si="579"/>
        <v>2.9191680987857431</v>
      </c>
      <c r="AS1127" s="53">
        <f t="shared" si="579"/>
        <v>2.8364086929836603</v>
      </c>
      <c r="AT1127" s="53"/>
      <c r="AU1127" s="48">
        <f t="shared" si="586"/>
        <v>39358</v>
      </c>
      <c r="AV1127" s="53">
        <f t="shared" si="606"/>
        <v>512.18745591844936</v>
      </c>
      <c r="AW1127" s="53">
        <f t="shared" si="607"/>
        <v>575.85661506709084</v>
      </c>
      <c r="AX1127" s="53">
        <f t="shared" si="608"/>
        <v>235.04743406339639</v>
      </c>
      <c r="AY1127" s="53">
        <f t="shared" si="609"/>
        <v>574.62529849128896</v>
      </c>
      <c r="AZ1127" s="53">
        <f t="shared" si="610"/>
        <v>231.19811342383088</v>
      </c>
      <c r="BA1127" s="53">
        <f t="shared" si="611"/>
        <v>229.80583230553614</v>
      </c>
      <c r="BB1127" s="58">
        <f t="shared" si="612"/>
        <v>2358.7207492695925</v>
      </c>
      <c r="BC1127">
        <f t="shared" si="587"/>
        <v>1.2515169273683568E-3</v>
      </c>
      <c r="BD1127">
        <v>2358.7220007865199</v>
      </c>
      <c r="BE1127" s="48">
        <f t="shared" si="581"/>
        <v>39358</v>
      </c>
    </row>
    <row r="1128" spans="1:57">
      <c r="A1128" s="48">
        <v>39359</v>
      </c>
      <c r="B1128" s="49">
        <v>45.44</v>
      </c>
      <c r="C1128" s="50">
        <v>152</v>
      </c>
      <c r="D1128" s="49">
        <v>69.489999999999995</v>
      </c>
      <c r="E1128" s="50">
        <v>83.35</v>
      </c>
      <c r="F1128" s="49">
        <v>70.7</v>
      </c>
      <c r="G1128" s="50">
        <v>83.94</v>
      </c>
      <c r="H1128" s="49">
        <v>80.55</v>
      </c>
      <c r="I1128" s="50">
        <v>89.08</v>
      </c>
      <c r="J1128">
        <v>61.92</v>
      </c>
      <c r="K1128">
        <v>79.23</v>
      </c>
      <c r="L1128" s="49">
        <v>75.11</v>
      </c>
      <c r="M1128" s="50">
        <v>81.06</v>
      </c>
      <c r="O1128" s="48">
        <f t="shared" si="582"/>
        <v>39359</v>
      </c>
      <c r="P1128" s="44">
        <f t="shared" si="588"/>
        <v>0.29894736842105263</v>
      </c>
      <c r="Q1128" s="44">
        <f t="shared" si="589"/>
        <v>0.8337132573485303</v>
      </c>
      <c r="R1128" s="44">
        <f t="shared" si="590"/>
        <v>0.84226828687157496</v>
      </c>
      <c r="S1128" s="44">
        <f t="shared" si="591"/>
        <v>0.90424337674000899</v>
      </c>
      <c r="T1128" s="44">
        <f t="shared" si="592"/>
        <v>0.78152215070049225</v>
      </c>
      <c r="U1128" s="44">
        <f t="shared" si="593"/>
        <v>0.92659758203799647</v>
      </c>
      <c r="W1128" s="51">
        <f t="shared" si="583"/>
        <v>39359</v>
      </c>
      <c r="X1128" s="44">
        <f t="shared" si="594"/>
        <v>3.3451080050825919</v>
      </c>
      <c r="Y1128" s="44">
        <f t="shared" si="595"/>
        <v>1.1994356994356994</v>
      </c>
      <c r="Z1128" s="44">
        <f t="shared" si="596"/>
        <v>1.2057992565055762</v>
      </c>
      <c r="AA1128" s="44">
        <f t="shared" si="597"/>
        <v>1.1107849393746012</v>
      </c>
      <c r="AB1128" s="44">
        <f t="shared" si="598"/>
        <v>1.2909788227447057</v>
      </c>
      <c r="AC1128" s="44">
        <f t="shared" si="599"/>
        <v>1.0955309553095531</v>
      </c>
      <c r="AE1128" s="48">
        <f t="shared" si="584"/>
        <v>39359</v>
      </c>
      <c r="AF1128" s="53">
        <f t="shared" si="600"/>
        <v>3.4033201111960882</v>
      </c>
      <c r="AG1128" s="53">
        <f t="shared" si="601"/>
        <v>6.9329427113523137</v>
      </c>
      <c r="AH1128" s="53">
        <f t="shared" si="602"/>
        <v>2.7622334827767978</v>
      </c>
      <c r="AI1128" s="53">
        <f t="shared" si="603"/>
        <v>6.4342615511424377</v>
      </c>
      <c r="AJ1128" s="53">
        <f t="shared" si="604"/>
        <v>2.8931737679975531</v>
      </c>
      <c r="AK1128" s="53">
        <f t="shared" si="605"/>
        <v>2.794280353273086</v>
      </c>
      <c r="AL1128" s="53"/>
      <c r="AM1128" s="48">
        <f t="shared" si="585"/>
        <v>39359</v>
      </c>
      <c r="AN1128" s="53">
        <f t="shared" si="580"/>
        <v>3.4033583481905829</v>
      </c>
      <c r="AO1128" s="53">
        <f t="shared" si="580"/>
        <v>6.9328417951376622</v>
      </c>
      <c r="AP1128" s="53">
        <f t="shared" si="580"/>
        <v>2.8053422080506785</v>
      </c>
      <c r="AQ1128" s="53">
        <f t="shared" si="580"/>
        <v>6.4627005008457541</v>
      </c>
      <c r="AR1128" s="53">
        <f t="shared" si="580"/>
        <v>2.9190056032453739</v>
      </c>
      <c r="AS1128" s="53">
        <f t="shared" si="580"/>
        <v>2.8365196290467445</v>
      </c>
      <c r="AT1128" s="53"/>
      <c r="AU1128" s="48">
        <f t="shared" si="586"/>
        <v>39359</v>
      </c>
      <c r="AV1128" s="53">
        <f t="shared" si="606"/>
        <v>517.31046892496863</v>
      </c>
      <c r="AW1128" s="53">
        <f t="shared" si="607"/>
        <v>577.85236362472415</v>
      </c>
      <c r="AX1128" s="53">
        <f t="shared" si="608"/>
        <v>235.48042494377395</v>
      </c>
      <c r="AY1128" s="53">
        <f t="shared" si="609"/>
        <v>575.69736061533979</v>
      </c>
      <c r="AZ1128" s="53">
        <f t="shared" si="610"/>
        <v>231.27281394513099</v>
      </c>
      <c r="BA1128" s="53">
        <f t="shared" si="611"/>
        <v>229.92828113052911</v>
      </c>
      <c r="BB1128" s="58">
        <f t="shared" si="612"/>
        <v>2367.5417131844665</v>
      </c>
      <c r="BC1128">
        <f t="shared" si="587"/>
        <v>2.9346435196657694E-2</v>
      </c>
      <c r="BD1128">
        <v>2367.5123667492699</v>
      </c>
      <c r="BE1128" s="48">
        <f t="shared" si="581"/>
        <v>39359</v>
      </c>
    </row>
    <row r="1129" spans="1:57">
      <c r="A1129" s="48">
        <v>39360</v>
      </c>
      <c r="B1129" s="49">
        <v>46.95</v>
      </c>
      <c r="C1129" s="50">
        <v>157.07</v>
      </c>
      <c r="D1129" s="49">
        <v>70.2</v>
      </c>
      <c r="E1129" s="50">
        <v>84.2</v>
      </c>
      <c r="F1129" s="49">
        <v>70.08</v>
      </c>
      <c r="G1129" s="50">
        <v>83.2</v>
      </c>
      <c r="H1129" s="49">
        <v>81.45</v>
      </c>
      <c r="I1129" s="50">
        <v>90.08</v>
      </c>
      <c r="J1129">
        <v>63.15</v>
      </c>
      <c r="K1129">
        <v>80.8</v>
      </c>
      <c r="L1129" s="49">
        <v>75.03</v>
      </c>
      <c r="M1129" s="50">
        <v>80.97</v>
      </c>
      <c r="O1129" s="48">
        <f t="shared" si="582"/>
        <v>39360</v>
      </c>
      <c r="P1129" s="44">
        <f t="shared" si="588"/>
        <v>0.29891131342713445</v>
      </c>
      <c r="Q1129" s="44">
        <f t="shared" si="589"/>
        <v>0.833729216152019</v>
      </c>
      <c r="R1129" s="44">
        <f t="shared" si="590"/>
        <v>0.84230769230769231</v>
      </c>
      <c r="S1129" s="44">
        <f t="shared" si="591"/>
        <v>0.90419626998223801</v>
      </c>
      <c r="T1129" s="44">
        <f t="shared" si="592"/>
        <v>0.78155940594059403</v>
      </c>
      <c r="U1129" s="44">
        <f t="shared" si="593"/>
        <v>0.92663949610967022</v>
      </c>
      <c r="W1129" s="51">
        <f t="shared" si="583"/>
        <v>39360</v>
      </c>
      <c r="X1129" s="44">
        <f t="shared" si="594"/>
        <v>3.3451080050825919</v>
      </c>
      <c r="Y1129" s="44">
        <f t="shared" si="595"/>
        <v>1.1994356994356994</v>
      </c>
      <c r="Z1129" s="44">
        <f t="shared" si="596"/>
        <v>1.2057992565055762</v>
      </c>
      <c r="AA1129" s="44">
        <f t="shared" si="597"/>
        <v>1.1107849393746012</v>
      </c>
      <c r="AB1129" s="44">
        <f t="shared" si="598"/>
        <v>1.2909788227447057</v>
      </c>
      <c r="AC1129" s="44">
        <f t="shared" si="599"/>
        <v>1.0955309553095531</v>
      </c>
      <c r="AE1129" s="48">
        <f t="shared" si="584"/>
        <v>39360</v>
      </c>
      <c r="AF1129" s="53">
        <f t="shared" si="600"/>
        <v>3.4033201111960882</v>
      </c>
      <c r="AG1129" s="53">
        <f t="shared" si="601"/>
        <v>6.9329427113523137</v>
      </c>
      <c r="AH1129" s="53">
        <f t="shared" si="602"/>
        <v>2.7622334827767978</v>
      </c>
      <c r="AI1129" s="53">
        <f t="shared" si="603"/>
        <v>6.4342615511424377</v>
      </c>
      <c r="AJ1129" s="53">
        <f t="shared" si="604"/>
        <v>2.8931737679975531</v>
      </c>
      <c r="AK1129" s="53">
        <f t="shared" si="605"/>
        <v>2.794280353273086</v>
      </c>
      <c r="AL1129" s="53"/>
      <c r="AM1129" s="48">
        <f t="shared" si="585"/>
        <v>39360</v>
      </c>
      <c r="AN1129" s="53">
        <f t="shared" ref="AN1129:AS1171" si="613">AF1129*X1129*P1129</f>
        <v>3.4029478810732652</v>
      </c>
      <c r="AO1129" s="53">
        <f t="shared" si="613"/>
        <v>6.9329745024670126</v>
      </c>
      <c r="AP1129" s="53">
        <f t="shared" si="613"/>
        <v>2.8054734557004948</v>
      </c>
      <c r="AQ1129" s="53">
        <f t="shared" si="613"/>
        <v>6.4623638250404669</v>
      </c>
      <c r="AR1129" s="53">
        <f t="shared" si="613"/>
        <v>2.9191447525382119</v>
      </c>
      <c r="AS1129" s="53">
        <f t="shared" si="613"/>
        <v>2.8366479372674225</v>
      </c>
      <c r="AT1129" s="53"/>
      <c r="AU1129" s="48">
        <f t="shared" si="586"/>
        <v>39360</v>
      </c>
      <c r="AV1129" s="53">
        <f t="shared" si="606"/>
        <v>534.5010236801777</v>
      </c>
      <c r="AW1129" s="53">
        <f t="shared" si="607"/>
        <v>583.75645310772245</v>
      </c>
      <c r="AX1129" s="53">
        <f t="shared" si="608"/>
        <v>233.41539151428117</v>
      </c>
      <c r="AY1129" s="53">
        <f t="shared" si="609"/>
        <v>582.12973335964523</v>
      </c>
      <c r="AZ1129" s="53">
        <f t="shared" si="610"/>
        <v>235.86689600508751</v>
      </c>
      <c r="BA1129" s="53">
        <f t="shared" si="611"/>
        <v>229.6833834805432</v>
      </c>
      <c r="BB1129" s="58">
        <f t="shared" si="612"/>
        <v>2399.3528811474575</v>
      </c>
      <c r="BC1129">
        <f t="shared" si="587"/>
        <v>2.9373752777701156E-2</v>
      </c>
      <c r="BD1129">
        <v>2399.3235073946798</v>
      </c>
      <c r="BE1129" s="48">
        <f t="shared" si="581"/>
        <v>39360</v>
      </c>
    </row>
    <row r="1130" spans="1:57">
      <c r="A1130" s="48">
        <v>39363</v>
      </c>
      <c r="B1130" s="49">
        <v>46.45</v>
      </c>
      <c r="C1130" s="50">
        <v>155.4</v>
      </c>
      <c r="D1130" s="49">
        <v>69.55</v>
      </c>
      <c r="E1130" s="50">
        <v>83.42</v>
      </c>
      <c r="F1130" s="49">
        <v>70.33</v>
      </c>
      <c r="G1130" s="50">
        <v>83.5</v>
      </c>
      <c r="H1130" s="49">
        <v>81.16</v>
      </c>
      <c r="I1130" s="50">
        <v>89.76</v>
      </c>
      <c r="J1130">
        <v>62.44</v>
      </c>
      <c r="K1130">
        <v>79.900000000000006</v>
      </c>
      <c r="L1130" s="49">
        <v>75.099999999999994</v>
      </c>
      <c r="M1130" s="50">
        <v>81.05</v>
      </c>
      <c r="O1130" s="48">
        <f t="shared" si="582"/>
        <v>39363</v>
      </c>
      <c r="P1130" s="44">
        <f t="shared" si="588"/>
        <v>0.29890604890604894</v>
      </c>
      <c r="Q1130" s="44">
        <f t="shared" si="589"/>
        <v>0.83373291776552383</v>
      </c>
      <c r="R1130" s="44">
        <f t="shared" si="590"/>
        <v>0.84227544910179641</v>
      </c>
      <c r="S1130" s="44">
        <f t="shared" si="591"/>
        <v>0.90418894830659524</v>
      </c>
      <c r="T1130" s="44">
        <f t="shared" si="592"/>
        <v>0.78147684605757184</v>
      </c>
      <c r="U1130" s="44">
        <f t="shared" si="593"/>
        <v>0.92658852560148053</v>
      </c>
      <c r="W1130" s="51">
        <f t="shared" si="583"/>
        <v>39363</v>
      </c>
      <c r="X1130" s="44">
        <f t="shared" si="594"/>
        <v>3.3451080050825919</v>
      </c>
      <c r="Y1130" s="44">
        <f t="shared" si="595"/>
        <v>1.1994356994356994</v>
      </c>
      <c r="Z1130" s="44">
        <f t="shared" si="596"/>
        <v>1.2057992565055762</v>
      </c>
      <c r="AA1130" s="44">
        <f t="shared" si="597"/>
        <v>1.1107849393746012</v>
      </c>
      <c r="AB1130" s="44">
        <f t="shared" si="598"/>
        <v>1.2909788227447057</v>
      </c>
      <c r="AC1130" s="44">
        <f t="shared" si="599"/>
        <v>1.0955309553095531</v>
      </c>
      <c r="AE1130" s="48">
        <f t="shared" si="584"/>
        <v>39363</v>
      </c>
      <c r="AF1130" s="53">
        <f t="shared" si="600"/>
        <v>3.4033201111960882</v>
      </c>
      <c r="AG1130" s="53">
        <f t="shared" si="601"/>
        <v>6.9329427113523137</v>
      </c>
      <c r="AH1130" s="53">
        <f t="shared" si="602"/>
        <v>2.7622334827767978</v>
      </c>
      <c r="AI1130" s="53">
        <f t="shared" si="603"/>
        <v>6.4342615511424377</v>
      </c>
      <c r="AJ1130" s="53">
        <f t="shared" si="604"/>
        <v>2.8931737679975531</v>
      </c>
      <c r="AK1130" s="53">
        <f t="shared" si="605"/>
        <v>2.794280353273086</v>
      </c>
      <c r="AL1130" s="53"/>
      <c r="AM1130" s="48">
        <f t="shared" si="585"/>
        <v>39363</v>
      </c>
      <c r="AN1130" s="53">
        <f t="shared" si="613"/>
        <v>3.4028879472732783</v>
      </c>
      <c r="AO1130" s="53">
        <f t="shared" si="613"/>
        <v>6.933005283674567</v>
      </c>
      <c r="AP1130" s="53">
        <f t="shared" si="613"/>
        <v>2.8053660632842865</v>
      </c>
      <c r="AQ1130" s="53">
        <f t="shared" si="613"/>
        <v>6.462311496432859</v>
      </c>
      <c r="AR1130" s="53">
        <f t="shared" si="613"/>
        <v>2.9188363892232005</v>
      </c>
      <c r="AS1130" s="53">
        <f t="shared" si="613"/>
        <v>2.8364919052964943</v>
      </c>
      <c r="AT1130" s="53"/>
      <c r="AU1130" s="48">
        <f t="shared" si="586"/>
        <v>39363</v>
      </c>
      <c r="AV1130" s="53">
        <f t="shared" si="606"/>
        <v>528.80878700626749</v>
      </c>
      <c r="AW1130" s="53">
        <f t="shared" si="607"/>
        <v>578.35130076413236</v>
      </c>
      <c r="AX1130" s="53">
        <f t="shared" si="608"/>
        <v>234.24806628423792</v>
      </c>
      <c r="AY1130" s="53">
        <f t="shared" si="609"/>
        <v>580.05707991981342</v>
      </c>
      <c r="AZ1130" s="53">
        <f t="shared" si="610"/>
        <v>233.21502749893375</v>
      </c>
      <c r="BA1130" s="53">
        <f t="shared" si="611"/>
        <v>229.89766892428085</v>
      </c>
      <c r="BB1130" s="58">
        <f t="shared" si="612"/>
        <v>2384.577930397666</v>
      </c>
      <c r="BC1130">
        <f t="shared" si="587"/>
        <v>2.9347322315970814E-2</v>
      </c>
      <c r="BD1130">
        <v>2384.5485830753501</v>
      </c>
      <c r="BE1130" s="48">
        <f t="shared" si="581"/>
        <v>39363</v>
      </c>
    </row>
    <row r="1131" spans="1:57">
      <c r="A1131" s="48">
        <v>39364</v>
      </c>
      <c r="B1131" s="49">
        <v>47.18</v>
      </c>
      <c r="C1131" s="50">
        <v>157.82</v>
      </c>
      <c r="D1131" s="49">
        <v>70.33</v>
      </c>
      <c r="E1131" s="50">
        <v>84.35</v>
      </c>
      <c r="F1131" s="49">
        <v>70.11</v>
      </c>
      <c r="G1131" s="50">
        <v>83.24</v>
      </c>
      <c r="H1131" s="49">
        <v>81.77</v>
      </c>
      <c r="I1131" s="50">
        <v>90.43</v>
      </c>
      <c r="J1131">
        <v>62.8</v>
      </c>
      <c r="K1131">
        <v>80.36</v>
      </c>
      <c r="L1131" s="49">
        <v>74.930000000000007</v>
      </c>
      <c r="M1131" s="50">
        <v>80.87</v>
      </c>
      <c r="O1131" s="48">
        <f t="shared" si="582"/>
        <v>39364</v>
      </c>
      <c r="P1131" s="44">
        <f t="shared" si="588"/>
        <v>0.29894816879989861</v>
      </c>
      <c r="Q1131" s="44">
        <f t="shared" si="589"/>
        <v>0.833787788974511</v>
      </c>
      <c r="R1131" s="44">
        <f t="shared" si="590"/>
        <v>0.84226333493512739</v>
      </c>
      <c r="S1131" s="44">
        <f t="shared" si="591"/>
        <v>0.90423532013712249</v>
      </c>
      <c r="T1131" s="44">
        <f t="shared" si="592"/>
        <v>0.78148332503733198</v>
      </c>
      <c r="U1131" s="44">
        <f t="shared" si="593"/>
        <v>0.92654878199579571</v>
      </c>
      <c r="W1131" s="51">
        <f t="shared" si="583"/>
        <v>39364</v>
      </c>
      <c r="X1131" s="44">
        <f t="shared" si="594"/>
        <v>3.3451080050825919</v>
      </c>
      <c r="Y1131" s="44">
        <f t="shared" si="595"/>
        <v>1.1994356994356994</v>
      </c>
      <c r="Z1131" s="44">
        <f t="shared" si="596"/>
        <v>1.2057992565055762</v>
      </c>
      <c r="AA1131" s="44">
        <f t="shared" si="597"/>
        <v>1.1107849393746012</v>
      </c>
      <c r="AB1131" s="44">
        <f t="shared" si="598"/>
        <v>1.2909788227447057</v>
      </c>
      <c r="AC1131" s="44">
        <f t="shared" si="599"/>
        <v>1.0955309553095531</v>
      </c>
      <c r="AE1131" s="48">
        <f t="shared" si="584"/>
        <v>39364</v>
      </c>
      <c r="AF1131" s="53">
        <f t="shared" si="600"/>
        <v>3.4033201111960882</v>
      </c>
      <c r="AG1131" s="53">
        <f t="shared" si="601"/>
        <v>6.9329427113523137</v>
      </c>
      <c r="AH1131" s="53">
        <f t="shared" si="602"/>
        <v>2.7622334827767978</v>
      </c>
      <c r="AI1131" s="53">
        <f t="shared" si="603"/>
        <v>6.4342615511424377</v>
      </c>
      <c r="AJ1131" s="53">
        <f t="shared" si="604"/>
        <v>2.8931737679975531</v>
      </c>
      <c r="AK1131" s="53">
        <f t="shared" si="605"/>
        <v>2.794280353273086</v>
      </c>
      <c r="AL1131" s="53"/>
      <c r="AM1131" s="48">
        <f t="shared" si="585"/>
        <v>39364</v>
      </c>
      <c r="AN1131" s="53">
        <f t="shared" si="613"/>
        <v>3.4033674600822228</v>
      </c>
      <c r="AO1131" s="53">
        <f t="shared" si="613"/>
        <v>6.9334615717420327</v>
      </c>
      <c r="AP1131" s="53">
        <f t="shared" si="613"/>
        <v>2.8053257146405093</v>
      </c>
      <c r="AQ1131" s="53">
        <f t="shared" si="613"/>
        <v>6.4626429196537334</v>
      </c>
      <c r="AR1131" s="53">
        <f t="shared" si="613"/>
        <v>2.9188605883814791</v>
      </c>
      <c r="AS1131" s="53">
        <f t="shared" si="613"/>
        <v>2.8363702413510672</v>
      </c>
      <c r="AT1131" s="53"/>
      <c r="AU1131" s="48">
        <f t="shared" si="586"/>
        <v>39364</v>
      </c>
      <c r="AV1131" s="53">
        <f t="shared" si="606"/>
        <v>537.11945255017633</v>
      </c>
      <c r="AW1131" s="53">
        <f t="shared" si="607"/>
        <v>584.83748357644038</v>
      </c>
      <c r="AX1131" s="53">
        <f t="shared" si="608"/>
        <v>233.51531248667598</v>
      </c>
      <c r="AY1131" s="53">
        <f t="shared" si="609"/>
        <v>584.41679922428716</v>
      </c>
      <c r="AZ1131" s="53">
        <f t="shared" si="610"/>
        <v>234.55963688233567</v>
      </c>
      <c r="BA1131" s="53">
        <f t="shared" si="611"/>
        <v>229.37726141806081</v>
      </c>
      <c r="BB1131" s="58">
        <f t="shared" si="612"/>
        <v>2403.8259461379762</v>
      </c>
      <c r="BC1131">
        <f t="shared" si="587"/>
        <v>1.2016665637020196E-3</v>
      </c>
      <c r="BD1131">
        <v>2403.8271478045399</v>
      </c>
      <c r="BE1131" s="48">
        <f t="shared" si="581"/>
        <v>39364</v>
      </c>
    </row>
    <row r="1132" spans="1:57">
      <c r="A1132" s="48">
        <v>39365</v>
      </c>
      <c r="B1132" s="49">
        <v>47.24</v>
      </c>
      <c r="C1132" s="50">
        <v>158.03</v>
      </c>
      <c r="D1132" s="49">
        <v>70.2</v>
      </c>
      <c r="E1132" s="50">
        <v>84.19</v>
      </c>
      <c r="F1132" s="49">
        <v>70.180000000000007</v>
      </c>
      <c r="G1132" s="50">
        <v>83.32</v>
      </c>
      <c r="H1132" s="49">
        <v>81.66</v>
      </c>
      <c r="I1132" s="50">
        <v>90.31</v>
      </c>
      <c r="J1132">
        <v>62.72</v>
      </c>
      <c r="K1132">
        <v>80.25</v>
      </c>
      <c r="L1132" s="49">
        <v>74.95</v>
      </c>
      <c r="M1132" s="50">
        <v>80.89</v>
      </c>
      <c r="O1132" s="48">
        <f t="shared" si="582"/>
        <v>39365</v>
      </c>
      <c r="P1132" s="44">
        <f t="shared" si="588"/>
        <v>0.29893058280073403</v>
      </c>
      <c r="Q1132" s="44">
        <f t="shared" si="589"/>
        <v>0.83382824563487357</v>
      </c>
      <c r="R1132" s="44">
        <f t="shared" si="590"/>
        <v>0.84229476716274621</v>
      </c>
      <c r="S1132" s="44">
        <f t="shared" si="591"/>
        <v>0.90421880190455095</v>
      </c>
      <c r="T1132" s="44">
        <f t="shared" si="592"/>
        <v>0.78155763239875387</v>
      </c>
      <c r="U1132" s="44">
        <f t="shared" si="593"/>
        <v>0.92656694276177531</v>
      </c>
      <c r="W1132" s="51">
        <f t="shared" si="583"/>
        <v>39365</v>
      </c>
      <c r="X1132" s="44">
        <f t="shared" si="594"/>
        <v>3.3451080050825919</v>
      </c>
      <c r="Y1132" s="44">
        <f t="shared" si="595"/>
        <v>1.1994356994356994</v>
      </c>
      <c r="Z1132" s="44">
        <f t="shared" si="596"/>
        <v>1.2057992565055762</v>
      </c>
      <c r="AA1132" s="44">
        <f t="shared" si="597"/>
        <v>1.1107849393746012</v>
      </c>
      <c r="AB1132" s="44">
        <f t="shared" si="598"/>
        <v>1.2909788227447057</v>
      </c>
      <c r="AC1132" s="44">
        <f t="shared" si="599"/>
        <v>1.0955309553095531</v>
      </c>
      <c r="AE1132" s="48">
        <f t="shared" si="584"/>
        <v>39365</v>
      </c>
      <c r="AF1132" s="53">
        <f t="shared" si="600"/>
        <v>3.4033201111960882</v>
      </c>
      <c r="AG1132" s="53">
        <f t="shared" si="601"/>
        <v>6.9329427113523137</v>
      </c>
      <c r="AH1132" s="53">
        <f t="shared" si="602"/>
        <v>2.7622334827767978</v>
      </c>
      <c r="AI1132" s="53">
        <f t="shared" si="603"/>
        <v>6.4342615511424377</v>
      </c>
      <c r="AJ1132" s="53">
        <f t="shared" si="604"/>
        <v>2.8931737679975531</v>
      </c>
      <c r="AK1132" s="53">
        <f t="shared" si="605"/>
        <v>2.794280353273086</v>
      </c>
      <c r="AL1132" s="53"/>
      <c r="AM1132" s="48">
        <f t="shared" si="585"/>
        <v>39365</v>
      </c>
      <c r="AN1132" s="53">
        <f t="shared" si="613"/>
        <v>3.4031672527434389</v>
      </c>
      <c r="AO1132" s="53">
        <f t="shared" si="613"/>
        <v>6.9337979939152214</v>
      </c>
      <c r="AP1132" s="53">
        <f t="shared" si="613"/>
        <v>2.8054304059321162</v>
      </c>
      <c r="AQ1132" s="53">
        <f t="shared" si="613"/>
        <v>6.462524862510425</v>
      </c>
      <c r="AR1132" s="53">
        <f t="shared" si="613"/>
        <v>2.9191381283132118</v>
      </c>
      <c r="AS1132" s="53">
        <f t="shared" si="613"/>
        <v>2.8364258354624465</v>
      </c>
      <c r="AT1132" s="53"/>
      <c r="AU1132" s="48">
        <f t="shared" si="586"/>
        <v>39365</v>
      </c>
      <c r="AV1132" s="53">
        <f t="shared" si="606"/>
        <v>537.80252095104561</v>
      </c>
      <c r="AW1132" s="53">
        <f t="shared" si="607"/>
        <v>583.75645310772245</v>
      </c>
      <c r="AX1132" s="53">
        <f t="shared" si="608"/>
        <v>233.74846142226392</v>
      </c>
      <c r="AY1132" s="53">
        <f t="shared" si="609"/>
        <v>583.63062033331653</v>
      </c>
      <c r="AZ1132" s="53">
        <f t="shared" si="610"/>
        <v>234.26083479713526</v>
      </c>
      <c r="BA1132" s="53">
        <f t="shared" si="611"/>
        <v>229.43848583055731</v>
      </c>
      <c r="BB1132" s="58">
        <f t="shared" si="612"/>
        <v>2402.6373764420414</v>
      </c>
      <c r="BC1132">
        <f t="shared" si="587"/>
        <v>2.9406591361293977E-2</v>
      </c>
      <c r="BD1132">
        <v>2402.6079698506801</v>
      </c>
      <c r="BE1132" s="48">
        <f t="shared" si="581"/>
        <v>39365</v>
      </c>
    </row>
    <row r="1133" spans="1:57">
      <c r="A1133" s="48">
        <v>39366</v>
      </c>
      <c r="B1133" s="49">
        <v>46.83</v>
      </c>
      <c r="C1133" s="50">
        <v>156.63999999999999</v>
      </c>
      <c r="D1133" s="49">
        <v>70.52</v>
      </c>
      <c r="E1133" s="50">
        <v>84.58</v>
      </c>
      <c r="F1133" s="49">
        <v>70.19</v>
      </c>
      <c r="G1133" s="50">
        <v>83.33</v>
      </c>
      <c r="H1133" s="49">
        <v>81.31</v>
      </c>
      <c r="I1133" s="50">
        <v>89.92</v>
      </c>
      <c r="J1133">
        <v>62.29</v>
      </c>
      <c r="K1133">
        <v>79.709999999999994</v>
      </c>
      <c r="L1133" s="49">
        <v>74.97</v>
      </c>
      <c r="M1133" s="50">
        <v>80.91</v>
      </c>
      <c r="O1133" s="48">
        <f t="shared" si="582"/>
        <v>39366</v>
      </c>
      <c r="P1133" s="44">
        <f t="shared" si="588"/>
        <v>0.29896578140960167</v>
      </c>
      <c r="Q1133" s="44">
        <f t="shared" si="589"/>
        <v>0.83376684795459921</v>
      </c>
      <c r="R1133" s="44">
        <f t="shared" si="590"/>
        <v>0.84231369254770194</v>
      </c>
      <c r="S1133" s="44">
        <f t="shared" si="591"/>
        <v>0.90424822064056942</v>
      </c>
      <c r="T1133" s="44">
        <f t="shared" si="592"/>
        <v>0.78145778446869907</v>
      </c>
      <c r="U1133" s="44">
        <f t="shared" si="593"/>
        <v>0.92658509454949944</v>
      </c>
      <c r="W1133" s="51">
        <f t="shared" si="583"/>
        <v>39366</v>
      </c>
      <c r="X1133" s="44">
        <f t="shared" si="594"/>
        <v>3.3451080050825919</v>
      </c>
      <c r="Y1133" s="44">
        <f t="shared" si="595"/>
        <v>1.1994356994356994</v>
      </c>
      <c r="Z1133" s="44">
        <f t="shared" si="596"/>
        <v>1.2057992565055762</v>
      </c>
      <c r="AA1133" s="44">
        <f t="shared" si="597"/>
        <v>1.1107849393746012</v>
      </c>
      <c r="AB1133" s="44">
        <f t="shared" si="598"/>
        <v>1.2909788227447057</v>
      </c>
      <c r="AC1133" s="44">
        <f t="shared" si="599"/>
        <v>1.0955309553095531</v>
      </c>
      <c r="AE1133" s="48">
        <f t="shared" si="584"/>
        <v>39366</v>
      </c>
      <c r="AF1133" s="53">
        <f t="shared" si="600"/>
        <v>3.4033201111960882</v>
      </c>
      <c r="AG1133" s="53">
        <f t="shared" si="601"/>
        <v>6.9329427113523137</v>
      </c>
      <c r="AH1133" s="53">
        <f t="shared" si="602"/>
        <v>2.7622334827767978</v>
      </c>
      <c r="AI1133" s="53">
        <f t="shared" si="603"/>
        <v>6.4342615511424377</v>
      </c>
      <c r="AJ1133" s="53">
        <f t="shared" si="604"/>
        <v>2.8931737679975531</v>
      </c>
      <c r="AK1133" s="53">
        <f t="shared" si="605"/>
        <v>2.794280353273086</v>
      </c>
      <c r="AL1133" s="53"/>
      <c r="AM1133" s="48">
        <f t="shared" si="585"/>
        <v>39366</v>
      </c>
      <c r="AN1133" s="53">
        <f t="shared" si="613"/>
        <v>3.4035679703679729</v>
      </c>
      <c r="AO1133" s="53">
        <f t="shared" si="613"/>
        <v>6.9332874341991815</v>
      </c>
      <c r="AP1133" s="53">
        <f t="shared" si="613"/>
        <v>2.8054934406943737</v>
      </c>
      <c r="AQ1133" s="53">
        <f t="shared" si="613"/>
        <v>6.4627351205945773</v>
      </c>
      <c r="AR1133" s="53">
        <f t="shared" si="613"/>
        <v>2.9187651936919203</v>
      </c>
      <c r="AS1133" s="53">
        <f t="shared" si="613"/>
        <v>2.8364814020894049</v>
      </c>
      <c r="AT1133" s="53"/>
      <c r="AU1133" s="48">
        <f t="shared" si="586"/>
        <v>39366</v>
      </c>
      <c r="AV1133" s="53">
        <f t="shared" si="606"/>
        <v>533.13488687843926</v>
      </c>
      <c r="AW1133" s="53">
        <f t="shared" si="607"/>
        <v>586.41745118456674</v>
      </c>
      <c r="AX1133" s="53">
        <f t="shared" si="608"/>
        <v>233.78176841306217</v>
      </c>
      <c r="AY1133" s="53">
        <f t="shared" si="609"/>
        <v>581.12914204386436</v>
      </c>
      <c r="AZ1133" s="53">
        <f t="shared" si="610"/>
        <v>232.65477358918295</v>
      </c>
      <c r="BA1133" s="53">
        <f t="shared" si="611"/>
        <v>229.49971024305376</v>
      </c>
      <c r="BB1133" s="58">
        <f t="shared" si="612"/>
        <v>2396.6177323521697</v>
      </c>
      <c r="BC1133">
        <f t="shared" si="587"/>
        <v>2.939938782947138E-2</v>
      </c>
      <c r="BD1133">
        <v>2396.5883329643402</v>
      </c>
      <c r="BE1133" s="48">
        <f t="shared" si="581"/>
        <v>39366</v>
      </c>
    </row>
    <row r="1134" spans="1:57">
      <c r="A1134" s="48">
        <v>39367</v>
      </c>
      <c r="B1134" s="49">
        <v>47.68</v>
      </c>
      <c r="C1134" s="50">
        <v>159.5</v>
      </c>
      <c r="D1134" s="49">
        <v>70.83</v>
      </c>
      <c r="E1134" s="50">
        <v>84.95</v>
      </c>
      <c r="F1134" s="49">
        <v>69.95</v>
      </c>
      <c r="G1134" s="50">
        <v>83.05</v>
      </c>
      <c r="H1134" s="49">
        <v>81.67</v>
      </c>
      <c r="I1134" s="50">
        <v>90.32</v>
      </c>
      <c r="J1134">
        <v>61.84</v>
      </c>
      <c r="K1134">
        <v>79.13</v>
      </c>
      <c r="L1134" s="49">
        <v>74.89</v>
      </c>
      <c r="M1134" s="50">
        <v>80.819999999999993</v>
      </c>
      <c r="O1134" s="48">
        <f t="shared" si="582"/>
        <v>39367</v>
      </c>
      <c r="P1134" s="44">
        <f t="shared" si="588"/>
        <v>0.29893416927899685</v>
      </c>
      <c r="Q1134" s="44">
        <f t="shared" si="589"/>
        <v>0.83378457916421422</v>
      </c>
      <c r="R1134" s="44">
        <f t="shared" si="590"/>
        <v>0.84226369656833244</v>
      </c>
      <c r="S1134" s="44">
        <f t="shared" si="591"/>
        <v>0.90422940655447304</v>
      </c>
      <c r="T1134" s="44">
        <f t="shared" si="592"/>
        <v>0.78149879944395306</v>
      </c>
      <c r="U1134" s="44">
        <f t="shared" si="593"/>
        <v>0.92662707250680532</v>
      </c>
      <c r="W1134" s="51">
        <f t="shared" si="583"/>
        <v>39367</v>
      </c>
      <c r="X1134" s="44">
        <f t="shared" si="594"/>
        <v>3.3451080050825919</v>
      </c>
      <c r="Y1134" s="44">
        <f t="shared" si="595"/>
        <v>1.1994356994356994</v>
      </c>
      <c r="Z1134" s="44">
        <f t="shared" si="596"/>
        <v>1.2057992565055762</v>
      </c>
      <c r="AA1134" s="44">
        <f t="shared" si="597"/>
        <v>1.1107849393746012</v>
      </c>
      <c r="AB1134" s="44">
        <f t="shared" si="598"/>
        <v>1.2909788227447057</v>
      </c>
      <c r="AC1134" s="44">
        <f t="shared" si="599"/>
        <v>1.0955309553095531</v>
      </c>
      <c r="AE1134" s="48">
        <f t="shared" si="584"/>
        <v>39367</v>
      </c>
      <c r="AF1134" s="53">
        <f t="shared" si="600"/>
        <v>3.4033201111960882</v>
      </c>
      <c r="AG1134" s="53">
        <f t="shared" si="601"/>
        <v>6.9329427113523137</v>
      </c>
      <c r="AH1134" s="53">
        <f t="shared" si="602"/>
        <v>2.7622334827767978</v>
      </c>
      <c r="AI1134" s="53">
        <f t="shared" si="603"/>
        <v>6.4342615511424377</v>
      </c>
      <c r="AJ1134" s="53">
        <f t="shared" si="604"/>
        <v>2.8931737679975531</v>
      </c>
      <c r="AK1134" s="53">
        <f t="shared" si="605"/>
        <v>2.794280353273086</v>
      </c>
      <c r="AL1134" s="53"/>
      <c r="AM1134" s="48">
        <f t="shared" si="585"/>
        <v>39367</v>
      </c>
      <c r="AN1134" s="53">
        <f t="shared" si="613"/>
        <v>3.4032080829096345</v>
      </c>
      <c r="AO1134" s="53">
        <f t="shared" si="613"/>
        <v>6.933434880182574</v>
      </c>
      <c r="AP1134" s="53">
        <f t="shared" si="613"/>
        <v>2.8053269191318924</v>
      </c>
      <c r="AQ1134" s="53">
        <f t="shared" si="613"/>
        <v>6.4626006548005606</v>
      </c>
      <c r="AR1134" s="53">
        <f t="shared" si="613"/>
        <v>2.9189183856935492</v>
      </c>
      <c r="AS1134" s="53">
        <f t="shared" si="613"/>
        <v>2.8366099058780976</v>
      </c>
      <c r="AT1134" s="53"/>
      <c r="AU1134" s="48">
        <f t="shared" si="586"/>
        <v>39367</v>
      </c>
      <c r="AV1134" s="53">
        <f t="shared" si="606"/>
        <v>542.81168922408665</v>
      </c>
      <c r="AW1134" s="53">
        <f t="shared" si="607"/>
        <v>588.99529307150965</v>
      </c>
      <c r="AX1134" s="53">
        <f t="shared" si="608"/>
        <v>232.98240063390367</v>
      </c>
      <c r="AY1134" s="53">
        <f t="shared" si="609"/>
        <v>583.70209114158661</v>
      </c>
      <c r="AZ1134" s="53">
        <f t="shared" si="610"/>
        <v>230.97401185993053</v>
      </c>
      <c r="BA1134" s="53">
        <f t="shared" si="611"/>
        <v>229.25481259306784</v>
      </c>
      <c r="BB1134" s="58">
        <f t="shared" si="612"/>
        <v>2408.7202985240851</v>
      </c>
      <c r="BC1134">
        <f t="shared" si="587"/>
        <v>2.9430519775360153E-2</v>
      </c>
      <c r="BD1134">
        <v>2408.6908680043098</v>
      </c>
      <c r="BE1134" s="48">
        <f t="shared" si="581"/>
        <v>39367</v>
      </c>
    </row>
    <row r="1135" spans="1:57">
      <c r="A1135" s="48">
        <v>39370</v>
      </c>
      <c r="B1135" s="49">
        <v>47.1</v>
      </c>
      <c r="C1135" s="50">
        <v>157.55000000000001</v>
      </c>
      <c r="D1135" s="49">
        <v>70.25</v>
      </c>
      <c r="E1135" s="50">
        <v>84.26</v>
      </c>
      <c r="F1135" s="49">
        <v>70.02</v>
      </c>
      <c r="G1135" s="50">
        <v>83.13</v>
      </c>
      <c r="H1135" s="49">
        <v>81.099999999999994</v>
      </c>
      <c r="I1135" s="50">
        <v>89.69</v>
      </c>
      <c r="J1135">
        <v>60.57</v>
      </c>
      <c r="K1135">
        <v>77.5</v>
      </c>
      <c r="L1135" s="49">
        <v>74.89</v>
      </c>
      <c r="M1135" s="50">
        <v>80.819999999999993</v>
      </c>
      <c r="O1135" s="48">
        <f t="shared" si="582"/>
        <v>39370</v>
      </c>
      <c r="P1135" s="44">
        <f t="shared" si="588"/>
        <v>0.29895271342430974</v>
      </c>
      <c r="Q1135" s="44">
        <f t="shared" si="589"/>
        <v>0.83372893425112737</v>
      </c>
      <c r="R1135" s="44">
        <f t="shared" si="590"/>
        <v>0.84229520028870442</v>
      </c>
      <c r="S1135" s="44">
        <f t="shared" si="591"/>
        <v>0.90422566618352096</v>
      </c>
      <c r="T1135" s="44">
        <f t="shared" si="592"/>
        <v>0.78154838709677421</v>
      </c>
      <c r="U1135" s="44">
        <f t="shared" si="593"/>
        <v>0.92662707250680532</v>
      </c>
      <c r="W1135" s="51">
        <f t="shared" si="583"/>
        <v>39370</v>
      </c>
      <c r="X1135" s="44">
        <f t="shared" si="594"/>
        <v>3.3451080050825919</v>
      </c>
      <c r="Y1135" s="44">
        <f t="shared" si="595"/>
        <v>1.1994356994356994</v>
      </c>
      <c r="Z1135" s="44">
        <f t="shared" si="596"/>
        <v>1.2057992565055762</v>
      </c>
      <c r="AA1135" s="44">
        <f t="shared" si="597"/>
        <v>1.1107849393746012</v>
      </c>
      <c r="AB1135" s="44">
        <f t="shared" si="598"/>
        <v>1.2909788227447057</v>
      </c>
      <c r="AC1135" s="44">
        <f t="shared" si="599"/>
        <v>1.0955309553095531</v>
      </c>
      <c r="AE1135" s="48">
        <f t="shared" si="584"/>
        <v>39370</v>
      </c>
      <c r="AF1135" s="53">
        <f t="shared" si="600"/>
        <v>3.4033201111960882</v>
      </c>
      <c r="AG1135" s="53">
        <f t="shared" si="601"/>
        <v>6.9329427113523137</v>
      </c>
      <c r="AH1135" s="53">
        <f t="shared" si="602"/>
        <v>2.7622334827767978</v>
      </c>
      <c r="AI1135" s="53">
        <f t="shared" si="603"/>
        <v>6.4342615511424377</v>
      </c>
      <c r="AJ1135" s="53">
        <f t="shared" si="604"/>
        <v>2.8931737679975531</v>
      </c>
      <c r="AK1135" s="53">
        <f t="shared" si="605"/>
        <v>2.794280353273086</v>
      </c>
      <c r="AL1135" s="53"/>
      <c r="AM1135" s="48">
        <f t="shared" si="585"/>
        <v>39370</v>
      </c>
      <c r="AN1135" s="53">
        <f t="shared" si="613"/>
        <v>3.4034191982377071</v>
      </c>
      <c r="AO1135" s="53">
        <f t="shared" si="613"/>
        <v>6.9329721582866046</v>
      </c>
      <c r="AP1135" s="53">
        <f t="shared" si="613"/>
        <v>2.8054318485443464</v>
      </c>
      <c r="AQ1135" s="53">
        <f t="shared" si="613"/>
        <v>6.4625739220670431</v>
      </c>
      <c r="AR1135" s="53">
        <f t="shared" si="613"/>
        <v>2.9191035968693386</v>
      </c>
      <c r="AS1135" s="53">
        <f t="shared" si="613"/>
        <v>2.8366099058780976</v>
      </c>
      <c r="AT1135" s="53"/>
      <c r="AU1135" s="48">
        <f t="shared" si="586"/>
        <v>39370</v>
      </c>
      <c r="AV1135" s="53">
        <f t="shared" si="606"/>
        <v>536.20869468235082</v>
      </c>
      <c r="AW1135" s="53">
        <f t="shared" si="607"/>
        <v>584.17223405722939</v>
      </c>
      <c r="AX1135" s="53">
        <f t="shared" si="608"/>
        <v>233.21554956949149</v>
      </c>
      <c r="AY1135" s="53">
        <f t="shared" si="609"/>
        <v>579.62825507019306</v>
      </c>
      <c r="AZ1135" s="53">
        <f t="shared" si="610"/>
        <v>226.23052875737375</v>
      </c>
      <c r="BA1135" s="53">
        <f t="shared" si="611"/>
        <v>229.25481259306784</v>
      </c>
      <c r="BB1135" s="58">
        <f t="shared" si="612"/>
        <v>2388.7100747297063</v>
      </c>
      <c r="BC1135">
        <f t="shared" si="587"/>
        <v>2.943439252612734E-2</v>
      </c>
      <c r="BD1135">
        <v>2388.6806403371802</v>
      </c>
      <c r="BE1135" s="48">
        <f t="shared" si="581"/>
        <v>39370</v>
      </c>
    </row>
    <row r="1136" spans="1:57">
      <c r="A1136" s="48">
        <v>39371</v>
      </c>
      <c r="B1136" s="49">
        <v>46.22</v>
      </c>
      <c r="C1136" s="50">
        <v>154.63</v>
      </c>
      <c r="D1136" s="49">
        <v>69.17</v>
      </c>
      <c r="E1136" s="50">
        <v>82.96</v>
      </c>
      <c r="F1136" s="49">
        <v>70.209999999999994</v>
      </c>
      <c r="G1136" s="50">
        <v>83.36</v>
      </c>
      <c r="H1136" s="49">
        <v>80.39</v>
      </c>
      <c r="I1136" s="50">
        <v>88.9</v>
      </c>
      <c r="J1136">
        <v>59.56</v>
      </c>
      <c r="K1136">
        <v>76.209999999999994</v>
      </c>
      <c r="L1136" s="49">
        <v>74.98</v>
      </c>
      <c r="M1136" s="50">
        <v>80.92</v>
      </c>
      <c r="O1136" s="48">
        <f t="shared" si="582"/>
        <v>39371</v>
      </c>
      <c r="P1136" s="44">
        <f t="shared" si="588"/>
        <v>0.29890706848606352</v>
      </c>
      <c r="Q1136" s="44">
        <f t="shared" si="589"/>
        <v>0.8337753134040502</v>
      </c>
      <c r="R1136" s="44">
        <f t="shared" si="590"/>
        <v>0.84225047984644907</v>
      </c>
      <c r="S1136" s="44">
        <f t="shared" si="591"/>
        <v>0.90427446569178849</v>
      </c>
      <c r="T1136" s="44">
        <f t="shared" si="592"/>
        <v>0.78152473428683911</v>
      </c>
      <c r="U1136" s="44">
        <f t="shared" si="593"/>
        <v>0.92659416707859621</v>
      </c>
      <c r="W1136" s="51">
        <f t="shared" si="583"/>
        <v>39371</v>
      </c>
      <c r="X1136" s="44">
        <f t="shared" si="594"/>
        <v>3.3451080050825919</v>
      </c>
      <c r="Y1136" s="44">
        <f t="shared" si="595"/>
        <v>1.1994356994356994</v>
      </c>
      <c r="Z1136" s="44">
        <f t="shared" si="596"/>
        <v>1.2057992565055762</v>
      </c>
      <c r="AA1136" s="44">
        <f t="shared" si="597"/>
        <v>1.1107849393746012</v>
      </c>
      <c r="AB1136" s="44">
        <f t="shared" si="598"/>
        <v>1.2909788227447057</v>
      </c>
      <c r="AC1136" s="44">
        <f t="shared" si="599"/>
        <v>1.0955309553095531</v>
      </c>
      <c r="AE1136" s="48">
        <f t="shared" si="584"/>
        <v>39371</v>
      </c>
      <c r="AF1136" s="53">
        <f t="shared" si="600"/>
        <v>3.4033201111960882</v>
      </c>
      <c r="AG1136" s="53">
        <f t="shared" si="601"/>
        <v>6.9329427113523137</v>
      </c>
      <c r="AH1136" s="53">
        <f t="shared" si="602"/>
        <v>2.7622334827767978</v>
      </c>
      <c r="AI1136" s="53">
        <f t="shared" si="603"/>
        <v>6.4342615511424377</v>
      </c>
      <c r="AJ1136" s="53">
        <f t="shared" si="604"/>
        <v>2.8931737679975531</v>
      </c>
      <c r="AK1136" s="53">
        <f t="shared" si="605"/>
        <v>2.794280353273086</v>
      </c>
      <c r="AL1136" s="53"/>
      <c r="AM1136" s="48">
        <f t="shared" si="585"/>
        <v>39371</v>
      </c>
      <c r="AN1136" s="53">
        <f t="shared" si="613"/>
        <v>3.4028995546547804</v>
      </c>
      <c r="AO1136" s="53">
        <f t="shared" si="613"/>
        <v>6.9333578296513965</v>
      </c>
      <c r="AP1136" s="53">
        <f t="shared" si="613"/>
        <v>2.805282898208477</v>
      </c>
      <c r="AQ1136" s="53">
        <f t="shared" si="613"/>
        <v>6.4629226960969488</v>
      </c>
      <c r="AR1136" s="53">
        <f t="shared" si="613"/>
        <v>2.9190152530077205</v>
      </c>
      <c r="AS1136" s="53">
        <f t="shared" si="613"/>
        <v>2.8365091751025955</v>
      </c>
      <c r="AT1136" s="53"/>
      <c r="AU1136" s="48">
        <f t="shared" si="586"/>
        <v>39371</v>
      </c>
      <c r="AV1136" s="53">
        <f t="shared" si="606"/>
        <v>526.19035813626863</v>
      </c>
      <c r="AW1136" s="53">
        <f t="shared" si="607"/>
        <v>575.19136554787985</v>
      </c>
      <c r="AX1136" s="53">
        <f t="shared" si="608"/>
        <v>233.84838239465864</v>
      </c>
      <c r="AY1136" s="53">
        <f t="shared" si="609"/>
        <v>574.55382768301877</v>
      </c>
      <c r="AZ1136" s="53">
        <f t="shared" si="610"/>
        <v>222.45815243171836</v>
      </c>
      <c r="BA1136" s="53">
        <f t="shared" si="611"/>
        <v>229.53032244930202</v>
      </c>
      <c r="BB1136" s="58">
        <f t="shared" si="612"/>
        <v>2361.7724086428461</v>
      </c>
      <c r="BC1136">
        <f t="shared" si="587"/>
        <v>2.940194745633562E-2</v>
      </c>
      <c r="BD1136">
        <v>2361.7430066953898</v>
      </c>
      <c r="BE1136" s="48">
        <f t="shared" si="581"/>
        <v>39371</v>
      </c>
    </row>
    <row r="1137" spans="1:57">
      <c r="A1137" s="48">
        <v>39372</v>
      </c>
      <c r="B1137" s="49">
        <v>47.29</v>
      </c>
      <c r="C1137" s="50">
        <v>158.19999999999999</v>
      </c>
      <c r="D1137" s="49">
        <v>69.900000000000006</v>
      </c>
      <c r="E1137" s="50">
        <v>83.84</v>
      </c>
      <c r="F1137" s="49">
        <v>70.64</v>
      </c>
      <c r="G1137" s="50">
        <v>83.87</v>
      </c>
      <c r="H1137" s="49">
        <v>80.58</v>
      </c>
      <c r="I1137" s="50">
        <v>89.11</v>
      </c>
      <c r="J1137">
        <v>59.4</v>
      </c>
      <c r="K1137">
        <v>76</v>
      </c>
      <c r="L1137" s="49">
        <v>75.150000000000006</v>
      </c>
      <c r="M1137" s="50">
        <v>81.11</v>
      </c>
      <c r="O1137" s="48">
        <f t="shared" si="582"/>
        <v>39372</v>
      </c>
      <c r="P1137" s="44">
        <f t="shared" si="588"/>
        <v>0.29892541087231356</v>
      </c>
      <c r="Q1137" s="44">
        <f t="shared" si="589"/>
        <v>0.8337309160305344</v>
      </c>
      <c r="R1137" s="44">
        <f t="shared" si="590"/>
        <v>0.84225587218314057</v>
      </c>
      <c r="S1137" s="44">
        <f t="shared" si="591"/>
        <v>0.90427561440915716</v>
      </c>
      <c r="T1137" s="44">
        <f t="shared" si="592"/>
        <v>0.78157894736842104</v>
      </c>
      <c r="U1137" s="44">
        <f t="shared" si="593"/>
        <v>0.92651954136358039</v>
      </c>
      <c r="W1137" s="51">
        <f t="shared" si="583"/>
        <v>39372</v>
      </c>
      <c r="X1137" s="44">
        <f t="shared" si="594"/>
        <v>3.3451080050825919</v>
      </c>
      <c r="Y1137" s="44">
        <f t="shared" si="595"/>
        <v>1.1994356994356994</v>
      </c>
      <c r="Z1137" s="44">
        <f t="shared" si="596"/>
        <v>1.2057992565055762</v>
      </c>
      <c r="AA1137" s="44">
        <f t="shared" si="597"/>
        <v>1.1107849393746012</v>
      </c>
      <c r="AB1137" s="44">
        <f t="shared" si="598"/>
        <v>1.2909788227447057</v>
      </c>
      <c r="AC1137" s="44">
        <f t="shared" si="599"/>
        <v>1.0955309553095531</v>
      </c>
      <c r="AE1137" s="48">
        <f t="shared" si="584"/>
        <v>39372</v>
      </c>
      <c r="AF1137" s="53">
        <f t="shared" si="600"/>
        <v>3.4033201111960882</v>
      </c>
      <c r="AG1137" s="53">
        <f t="shared" si="601"/>
        <v>6.9329427113523137</v>
      </c>
      <c r="AH1137" s="53">
        <f t="shared" si="602"/>
        <v>2.7622334827767978</v>
      </c>
      <c r="AI1137" s="53">
        <f t="shared" si="603"/>
        <v>6.4342615511424377</v>
      </c>
      <c r="AJ1137" s="53">
        <f t="shared" si="604"/>
        <v>2.8931737679975531</v>
      </c>
      <c r="AK1137" s="53">
        <f t="shared" si="605"/>
        <v>2.794280353273086</v>
      </c>
      <c r="AL1137" s="53"/>
      <c r="AM1137" s="48">
        <f t="shared" si="585"/>
        <v>39372</v>
      </c>
      <c r="AN1137" s="53">
        <f t="shared" si="613"/>
        <v>3.4031083730621794</v>
      </c>
      <c r="AO1137" s="53">
        <f t="shared" si="613"/>
        <v>6.9329886380090757</v>
      </c>
      <c r="AP1137" s="53">
        <f t="shared" si="613"/>
        <v>2.8053008584593337</v>
      </c>
      <c r="AQ1137" s="53">
        <f t="shared" si="613"/>
        <v>6.4629309060728302</v>
      </c>
      <c r="AR1137" s="53">
        <f t="shared" si="613"/>
        <v>2.9192177402804935</v>
      </c>
      <c r="AS1137" s="53">
        <f t="shared" si="613"/>
        <v>2.8362807293246468</v>
      </c>
      <c r="AT1137" s="53"/>
      <c r="AU1137" s="48">
        <f t="shared" si="586"/>
        <v>39372</v>
      </c>
      <c r="AV1137" s="53">
        <f t="shared" si="606"/>
        <v>538.37174461843676</v>
      </c>
      <c r="AW1137" s="53">
        <f t="shared" si="607"/>
        <v>581.26176741068093</v>
      </c>
      <c r="AX1137" s="53">
        <f t="shared" si="608"/>
        <v>235.28058299898433</v>
      </c>
      <c r="AY1137" s="53">
        <f t="shared" si="609"/>
        <v>575.91177304014991</v>
      </c>
      <c r="AZ1137" s="53">
        <f t="shared" si="610"/>
        <v>221.86054826131752</v>
      </c>
      <c r="BA1137" s="53">
        <f t="shared" si="611"/>
        <v>230.05072995552212</v>
      </c>
      <c r="BB1137" s="58">
        <f t="shared" si="612"/>
        <v>2382.7371462850915</v>
      </c>
      <c r="BC1137">
        <f t="shared" si="587"/>
        <v>1.2896392886432295E-3</v>
      </c>
      <c r="BD1137">
        <v>2382.7384359243802</v>
      </c>
      <c r="BE1137" s="48">
        <f t="shared" si="581"/>
        <v>39372</v>
      </c>
    </row>
    <row r="1138" spans="1:57">
      <c r="A1138" s="48">
        <v>39373</v>
      </c>
      <c r="B1138" s="49">
        <v>47.53</v>
      </c>
      <c r="C1138" s="50">
        <v>159</v>
      </c>
      <c r="D1138" s="49">
        <v>70.069999999999993</v>
      </c>
      <c r="E1138" s="50">
        <v>84.04</v>
      </c>
      <c r="F1138" s="49">
        <v>70.91</v>
      </c>
      <c r="G1138" s="50">
        <v>84.19</v>
      </c>
      <c r="H1138" s="49">
        <v>80.510000000000005</v>
      </c>
      <c r="I1138" s="50">
        <v>89.04</v>
      </c>
      <c r="J1138">
        <v>59.55</v>
      </c>
      <c r="K1138">
        <v>76.2</v>
      </c>
      <c r="L1138" s="49">
        <v>75.260000000000005</v>
      </c>
      <c r="M1138" s="50">
        <v>81.22</v>
      </c>
      <c r="O1138" s="48">
        <f t="shared" si="582"/>
        <v>39373</v>
      </c>
      <c r="P1138" s="44">
        <f t="shared" si="588"/>
        <v>0.2989308176100629</v>
      </c>
      <c r="Q1138" s="44">
        <f t="shared" si="589"/>
        <v>0.83376963350785327</v>
      </c>
      <c r="R1138" s="44">
        <f t="shared" si="590"/>
        <v>0.84226155125311797</v>
      </c>
      <c r="S1138" s="44">
        <f t="shared" si="591"/>
        <v>0.90420035938903864</v>
      </c>
      <c r="T1138" s="44">
        <f t="shared" si="592"/>
        <v>0.78149606299212593</v>
      </c>
      <c r="U1138" s="44">
        <f t="shared" si="593"/>
        <v>0.926619059344989</v>
      </c>
      <c r="W1138" s="51">
        <f t="shared" si="583"/>
        <v>39373</v>
      </c>
      <c r="X1138" s="44">
        <f t="shared" si="594"/>
        <v>3.3451080050825919</v>
      </c>
      <c r="Y1138" s="44">
        <f t="shared" si="595"/>
        <v>1.1994356994356994</v>
      </c>
      <c r="Z1138" s="44">
        <f t="shared" si="596"/>
        <v>1.2057992565055762</v>
      </c>
      <c r="AA1138" s="44">
        <f t="shared" si="597"/>
        <v>1.1107849393746012</v>
      </c>
      <c r="AB1138" s="44">
        <f t="shared" si="598"/>
        <v>1.2909788227447057</v>
      </c>
      <c r="AC1138" s="44">
        <f t="shared" si="599"/>
        <v>1.0955309553095531</v>
      </c>
      <c r="AE1138" s="48">
        <f t="shared" si="584"/>
        <v>39373</v>
      </c>
      <c r="AF1138" s="53">
        <f t="shared" si="600"/>
        <v>3.4033201111960882</v>
      </c>
      <c r="AG1138" s="53">
        <f t="shared" si="601"/>
        <v>6.9329427113523137</v>
      </c>
      <c r="AH1138" s="53">
        <f t="shared" si="602"/>
        <v>2.7622334827767978</v>
      </c>
      <c r="AI1138" s="53">
        <f t="shared" si="603"/>
        <v>6.4342615511424377</v>
      </c>
      <c r="AJ1138" s="53">
        <f t="shared" si="604"/>
        <v>2.8931737679975531</v>
      </c>
      <c r="AK1138" s="53">
        <f t="shared" si="605"/>
        <v>2.794280353273086</v>
      </c>
      <c r="AL1138" s="53"/>
      <c r="AM1138" s="48">
        <f t="shared" si="585"/>
        <v>39373</v>
      </c>
      <c r="AN1138" s="53">
        <f t="shared" si="613"/>
        <v>3.4031699259239852</v>
      </c>
      <c r="AO1138" s="53">
        <f t="shared" si="613"/>
        <v>6.9333105977987186</v>
      </c>
      <c r="AP1138" s="53">
        <f t="shared" si="613"/>
        <v>2.8053197737324815</v>
      </c>
      <c r="AQ1138" s="53">
        <f t="shared" si="613"/>
        <v>6.4623930523614055</v>
      </c>
      <c r="AR1138" s="53">
        <f t="shared" si="613"/>
        <v>2.9189081649746496</v>
      </c>
      <c r="AS1138" s="53">
        <f t="shared" si="613"/>
        <v>2.8365853758218758</v>
      </c>
      <c r="AT1138" s="53"/>
      <c r="AU1138" s="48">
        <f t="shared" si="586"/>
        <v>39373</v>
      </c>
      <c r="AV1138" s="53">
        <f t="shared" si="606"/>
        <v>541.10401822191363</v>
      </c>
      <c r="AW1138" s="53">
        <f t="shared" si="607"/>
        <v>582.67542263900441</v>
      </c>
      <c r="AX1138" s="53">
        <f t="shared" si="608"/>
        <v>236.17987175053761</v>
      </c>
      <c r="AY1138" s="53">
        <f t="shared" si="609"/>
        <v>575.41147738225959</v>
      </c>
      <c r="AZ1138" s="53">
        <f t="shared" si="610"/>
        <v>222.42080217106832</v>
      </c>
      <c r="BA1138" s="53">
        <f t="shared" si="611"/>
        <v>230.38746422425274</v>
      </c>
      <c r="BB1138" s="58">
        <f t="shared" si="612"/>
        <v>2388.1790563890363</v>
      </c>
      <c r="BC1138">
        <f t="shared" si="587"/>
        <v>2.9279676836267754E-2</v>
      </c>
      <c r="BD1138">
        <v>2388.1497767122</v>
      </c>
      <c r="BE1138" s="48">
        <f t="shared" si="581"/>
        <v>39373</v>
      </c>
    </row>
    <row r="1139" spans="1:57">
      <c r="A1139" s="48">
        <v>39374</v>
      </c>
      <c r="B1139" s="49">
        <v>45.5</v>
      </c>
      <c r="C1139" s="50">
        <v>152.19999999999999</v>
      </c>
      <c r="D1139" s="49">
        <v>68.53</v>
      </c>
      <c r="E1139" s="50">
        <v>82.19</v>
      </c>
      <c r="F1139" s="49">
        <v>71.52</v>
      </c>
      <c r="G1139" s="50">
        <v>84.91</v>
      </c>
      <c r="H1139" s="49">
        <v>78.34</v>
      </c>
      <c r="I1139" s="50">
        <v>86.64</v>
      </c>
      <c r="J1139">
        <v>57.63</v>
      </c>
      <c r="K1139">
        <v>73.739999999999995</v>
      </c>
      <c r="L1139" s="49">
        <v>75.45</v>
      </c>
      <c r="M1139" s="50">
        <v>81.430000000000007</v>
      </c>
      <c r="O1139" s="48">
        <f t="shared" si="582"/>
        <v>39374</v>
      </c>
      <c r="P1139" s="44">
        <f t="shared" si="588"/>
        <v>0.29894875164257556</v>
      </c>
      <c r="Q1139" s="44">
        <f t="shared" si="589"/>
        <v>0.83379973232753379</v>
      </c>
      <c r="R1139" s="44">
        <f t="shared" si="590"/>
        <v>0.84230361559298084</v>
      </c>
      <c r="S1139" s="44">
        <f t="shared" si="591"/>
        <v>0.90420129270544791</v>
      </c>
      <c r="T1139" s="44">
        <f t="shared" si="592"/>
        <v>0.78152969894222957</v>
      </c>
      <c r="U1139" s="44">
        <f t="shared" si="593"/>
        <v>0.92656269188259854</v>
      </c>
      <c r="W1139" s="51">
        <f t="shared" si="583"/>
        <v>39374</v>
      </c>
      <c r="X1139" s="44">
        <f t="shared" si="594"/>
        <v>3.3451080050825919</v>
      </c>
      <c r="Y1139" s="44">
        <f t="shared" si="595"/>
        <v>1.1994356994356994</v>
      </c>
      <c r="Z1139" s="44">
        <f t="shared" si="596"/>
        <v>1.2057992565055762</v>
      </c>
      <c r="AA1139" s="44">
        <f t="shared" si="597"/>
        <v>1.1107849393746012</v>
      </c>
      <c r="AB1139" s="44">
        <f t="shared" si="598"/>
        <v>1.2909788227447057</v>
      </c>
      <c r="AC1139" s="44">
        <f t="shared" si="599"/>
        <v>1.0955309553095531</v>
      </c>
      <c r="AE1139" s="48">
        <f t="shared" si="584"/>
        <v>39374</v>
      </c>
      <c r="AF1139" s="53">
        <f t="shared" si="600"/>
        <v>3.4033201111960882</v>
      </c>
      <c r="AG1139" s="53">
        <f t="shared" si="601"/>
        <v>6.9329427113523137</v>
      </c>
      <c r="AH1139" s="53">
        <f t="shared" si="602"/>
        <v>2.7622334827767978</v>
      </c>
      <c r="AI1139" s="53">
        <f t="shared" si="603"/>
        <v>6.4342615511424377</v>
      </c>
      <c r="AJ1139" s="53">
        <f t="shared" si="604"/>
        <v>2.8931737679975531</v>
      </c>
      <c r="AK1139" s="53">
        <f t="shared" si="605"/>
        <v>2.794280353273086</v>
      </c>
      <c r="AL1139" s="53"/>
      <c r="AM1139" s="48">
        <f t="shared" si="585"/>
        <v>39374</v>
      </c>
      <c r="AN1139" s="53">
        <f t="shared" si="613"/>
        <v>3.4033740954391445</v>
      </c>
      <c r="AO1139" s="53">
        <f t="shared" si="613"/>
        <v>6.9335608881152346</v>
      </c>
      <c r="AP1139" s="53">
        <f t="shared" si="613"/>
        <v>2.8054598773905566</v>
      </c>
      <c r="AQ1139" s="53">
        <f t="shared" si="613"/>
        <v>6.46239972284922</v>
      </c>
      <c r="AR1139" s="53">
        <f t="shared" si="613"/>
        <v>2.9190337961250079</v>
      </c>
      <c r="AS1139" s="53">
        <f t="shared" si="613"/>
        <v>2.8364128225834371</v>
      </c>
      <c r="AT1139" s="53"/>
      <c r="AU1139" s="48">
        <f t="shared" si="586"/>
        <v>39374</v>
      </c>
      <c r="AV1139" s="53">
        <f t="shared" si="606"/>
        <v>517.99353732583779</v>
      </c>
      <c r="AW1139" s="53">
        <f t="shared" si="607"/>
        <v>569.86936939419115</v>
      </c>
      <c r="AX1139" s="53">
        <f t="shared" si="608"/>
        <v>238.21159818923215</v>
      </c>
      <c r="AY1139" s="53">
        <f t="shared" si="609"/>
        <v>559.90231198765639</v>
      </c>
      <c r="AZ1139" s="53">
        <f t="shared" si="610"/>
        <v>215.24955212625807</v>
      </c>
      <c r="BA1139" s="53">
        <f t="shared" si="611"/>
        <v>230.96909614296931</v>
      </c>
      <c r="BB1139" s="58">
        <f t="shared" si="612"/>
        <v>2332.1954651661449</v>
      </c>
      <c r="BC1139">
        <f t="shared" si="587"/>
        <v>1.4053860149942921E-3</v>
      </c>
      <c r="BD1139">
        <v>2332.1968705521599</v>
      </c>
      <c r="BE1139" s="48">
        <f t="shared" si="581"/>
        <v>39374</v>
      </c>
    </row>
    <row r="1140" spans="1:57">
      <c r="A1140" s="48">
        <v>39377</v>
      </c>
      <c r="B1140" s="49">
        <v>45.83</v>
      </c>
      <c r="C1140" s="50">
        <v>153.30000000000001</v>
      </c>
      <c r="D1140" s="49">
        <v>68.44</v>
      </c>
      <c r="E1140" s="50">
        <v>82.09</v>
      </c>
      <c r="F1140" s="49">
        <v>71.38</v>
      </c>
      <c r="G1140" s="50">
        <v>84.75</v>
      </c>
      <c r="H1140" s="49">
        <v>78.790000000000006</v>
      </c>
      <c r="I1140" s="50">
        <v>87.13</v>
      </c>
      <c r="J1140">
        <v>58.34</v>
      </c>
      <c r="K1140">
        <v>74.650000000000006</v>
      </c>
      <c r="L1140" s="49">
        <v>75.39</v>
      </c>
      <c r="M1140" s="50">
        <v>81.36</v>
      </c>
      <c r="O1140" s="48">
        <f t="shared" si="582"/>
        <v>39377</v>
      </c>
      <c r="P1140" s="44">
        <f t="shared" si="588"/>
        <v>0.29895629484670577</v>
      </c>
      <c r="Q1140" s="44">
        <f t="shared" si="589"/>
        <v>0.83371908880497014</v>
      </c>
      <c r="R1140" s="44">
        <f t="shared" si="590"/>
        <v>0.84224188790560461</v>
      </c>
      <c r="S1140" s="44">
        <f t="shared" si="591"/>
        <v>0.90428095948582587</v>
      </c>
      <c r="T1140" s="44">
        <f t="shared" si="592"/>
        <v>0.78151373074346953</v>
      </c>
      <c r="U1140" s="44">
        <f t="shared" si="593"/>
        <v>0.92662241887905605</v>
      </c>
      <c r="W1140" s="51">
        <f t="shared" si="583"/>
        <v>39377</v>
      </c>
      <c r="X1140" s="44">
        <f t="shared" si="594"/>
        <v>3.3451080050825919</v>
      </c>
      <c r="Y1140" s="44">
        <f t="shared" si="595"/>
        <v>1.1994356994356994</v>
      </c>
      <c r="Z1140" s="44">
        <f t="shared" si="596"/>
        <v>1.2057992565055762</v>
      </c>
      <c r="AA1140" s="44">
        <f t="shared" si="597"/>
        <v>1.1107849393746012</v>
      </c>
      <c r="AB1140" s="44">
        <f t="shared" si="598"/>
        <v>1.2909788227447057</v>
      </c>
      <c r="AC1140" s="44">
        <f t="shared" si="599"/>
        <v>1.0955309553095531</v>
      </c>
      <c r="AE1140" s="48">
        <f t="shared" si="584"/>
        <v>39377</v>
      </c>
      <c r="AF1140" s="53">
        <f t="shared" si="600"/>
        <v>3.4033201111960882</v>
      </c>
      <c r="AG1140" s="53">
        <f t="shared" si="601"/>
        <v>6.9329427113523137</v>
      </c>
      <c r="AH1140" s="53">
        <f t="shared" si="602"/>
        <v>2.7622334827767978</v>
      </c>
      <c r="AI1140" s="53">
        <f t="shared" si="603"/>
        <v>6.4342615511424377</v>
      </c>
      <c r="AJ1140" s="53">
        <f t="shared" si="604"/>
        <v>2.8931737679975531</v>
      </c>
      <c r="AK1140" s="53">
        <f t="shared" si="605"/>
        <v>2.794280353273086</v>
      </c>
      <c r="AL1140" s="53"/>
      <c r="AM1140" s="48">
        <f t="shared" si="585"/>
        <v>39377</v>
      </c>
      <c r="AN1140" s="53">
        <f t="shared" si="613"/>
        <v>3.4034599708455224</v>
      </c>
      <c r="AO1140" s="53">
        <f t="shared" si="613"/>
        <v>6.9328902873075728</v>
      </c>
      <c r="AP1140" s="53">
        <f t="shared" si="613"/>
        <v>2.8052542810390126</v>
      </c>
      <c r="AQ1140" s="53">
        <f t="shared" si="613"/>
        <v>6.4629691077678082</v>
      </c>
      <c r="AR1140" s="53">
        <f t="shared" si="613"/>
        <v>2.9189741544864276</v>
      </c>
      <c r="AS1140" s="53">
        <f t="shared" si="613"/>
        <v>2.8365956600968514</v>
      </c>
      <c r="AT1140" s="53"/>
      <c r="AU1140" s="48">
        <f t="shared" si="586"/>
        <v>39377</v>
      </c>
      <c r="AV1140" s="53">
        <f t="shared" si="606"/>
        <v>521.75041353061863</v>
      </c>
      <c r="AW1140" s="53">
        <f t="shared" si="607"/>
        <v>569.12096368507866</v>
      </c>
      <c r="AX1140" s="53">
        <f t="shared" si="608"/>
        <v>237.74530031805631</v>
      </c>
      <c r="AY1140" s="53">
        <f t="shared" si="609"/>
        <v>563.11849835980911</v>
      </c>
      <c r="AZ1140" s="53">
        <f t="shared" si="610"/>
        <v>217.90142063241183</v>
      </c>
      <c r="BA1140" s="53">
        <f t="shared" si="611"/>
        <v>230.78542290547983</v>
      </c>
      <c r="BB1140" s="58">
        <f t="shared" si="612"/>
        <v>2340.4220194314544</v>
      </c>
      <c r="BC1140">
        <f t="shared" si="587"/>
        <v>2.9234523984541738E-2</v>
      </c>
      <c r="BD1140">
        <v>2340.3927849074698</v>
      </c>
      <c r="BE1140" s="48">
        <f t="shared" si="581"/>
        <v>39377</v>
      </c>
    </row>
    <row r="1141" spans="1:57">
      <c r="A1141" s="48">
        <v>39378</v>
      </c>
      <c r="B1141" s="49">
        <v>47.1</v>
      </c>
      <c r="C1141" s="50">
        <v>157.55000000000001</v>
      </c>
      <c r="D1141" s="49">
        <v>69.41</v>
      </c>
      <c r="E1141" s="50">
        <v>83.25</v>
      </c>
      <c r="F1141" s="49">
        <v>71.36</v>
      </c>
      <c r="G1141" s="50">
        <v>84.73</v>
      </c>
      <c r="H1141" s="49">
        <v>79.37</v>
      </c>
      <c r="I1141" s="50">
        <v>87.77</v>
      </c>
      <c r="J1141">
        <v>58.85</v>
      </c>
      <c r="K1141">
        <v>75.3</v>
      </c>
      <c r="L1141" s="49">
        <v>75.400000000000006</v>
      </c>
      <c r="M1141" s="50">
        <v>81.37</v>
      </c>
      <c r="O1141" s="48">
        <f t="shared" si="582"/>
        <v>39378</v>
      </c>
      <c r="P1141" s="44">
        <f t="shared" si="588"/>
        <v>0.29895271342430974</v>
      </c>
      <c r="Q1141" s="44">
        <f t="shared" si="589"/>
        <v>0.83375375375375371</v>
      </c>
      <c r="R1141" s="44">
        <f t="shared" si="590"/>
        <v>0.84220465006491207</v>
      </c>
      <c r="S1141" s="44">
        <f t="shared" si="591"/>
        <v>0.90429531730659685</v>
      </c>
      <c r="T1141" s="44">
        <f t="shared" si="592"/>
        <v>0.78154050464807445</v>
      </c>
      <c r="U1141" s="44">
        <f t="shared" si="593"/>
        <v>0.9266314366474131</v>
      </c>
      <c r="W1141" s="51">
        <f t="shared" si="583"/>
        <v>39378</v>
      </c>
      <c r="X1141" s="44">
        <f t="shared" si="594"/>
        <v>3.3451080050825919</v>
      </c>
      <c r="Y1141" s="44">
        <f t="shared" si="595"/>
        <v>1.1994356994356994</v>
      </c>
      <c r="Z1141" s="44">
        <f t="shared" si="596"/>
        <v>1.2057992565055762</v>
      </c>
      <c r="AA1141" s="44">
        <f t="shared" si="597"/>
        <v>1.1107849393746012</v>
      </c>
      <c r="AB1141" s="44">
        <f t="shared" si="598"/>
        <v>1.2909788227447057</v>
      </c>
      <c r="AC1141" s="44">
        <f t="shared" si="599"/>
        <v>1.0955309553095531</v>
      </c>
      <c r="AE1141" s="48">
        <f t="shared" si="584"/>
        <v>39378</v>
      </c>
      <c r="AF1141" s="53">
        <f t="shared" si="600"/>
        <v>3.4033201111960882</v>
      </c>
      <c r="AG1141" s="53">
        <f t="shared" si="601"/>
        <v>6.9329427113523137</v>
      </c>
      <c r="AH1141" s="53">
        <f t="shared" si="602"/>
        <v>2.7622334827767978</v>
      </c>
      <c r="AI1141" s="53">
        <f t="shared" si="603"/>
        <v>6.4342615511424377</v>
      </c>
      <c r="AJ1141" s="53">
        <f t="shared" si="604"/>
        <v>2.8931737679975531</v>
      </c>
      <c r="AK1141" s="53">
        <f t="shared" si="605"/>
        <v>2.794280353273086</v>
      </c>
      <c r="AL1141" s="53"/>
      <c r="AM1141" s="48">
        <f t="shared" si="585"/>
        <v>39378</v>
      </c>
      <c r="AN1141" s="53">
        <f t="shared" si="613"/>
        <v>3.4034191982377071</v>
      </c>
      <c r="AO1141" s="53">
        <f t="shared" si="613"/>
        <v>6.93317854781397</v>
      </c>
      <c r="AP1141" s="53">
        <f t="shared" si="613"/>
        <v>2.8051302529972832</v>
      </c>
      <c r="AQ1141" s="53">
        <f t="shared" si="613"/>
        <v>6.463071724273358</v>
      </c>
      <c r="AR1141" s="53">
        <f t="shared" si="613"/>
        <v>2.9190741557179889</v>
      </c>
      <c r="AS1141" s="53">
        <f t="shared" si="613"/>
        <v>2.8366232654753358</v>
      </c>
      <c r="AT1141" s="53"/>
      <c r="AU1141" s="48">
        <f t="shared" si="586"/>
        <v>39378</v>
      </c>
      <c r="AV1141" s="53">
        <f t="shared" si="606"/>
        <v>536.20869468235082</v>
      </c>
      <c r="AW1141" s="53">
        <f t="shared" si="607"/>
        <v>577.18711410551305</v>
      </c>
      <c r="AX1141" s="53">
        <f t="shared" si="608"/>
        <v>237.67868633645983</v>
      </c>
      <c r="AY1141" s="53">
        <f t="shared" si="609"/>
        <v>567.26380523947262</v>
      </c>
      <c r="AZ1141" s="53">
        <f t="shared" si="610"/>
        <v>219.80628392556454</v>
      </c>
      <c r="BA1141" s="53">
        <f t="shared" si="611"/>
        <v>230.8160351117281</v>
      </c>
      <c r="BB1141" s="58">
        <f t="shared" si="612"/>
        <v>2368.9606194010889</v>
      </c>
      <c r="BC1141">
        <f t="shared" si="587"/>
        <v>2.9224816389159969E-2</v>
      </c>
      <c r="BD1141">
        <v>2368.9313945846998</v>
      </c>
      <c r="BE1141" s="48">
        <f t="shared" si="581"/>
        <v>39378</v>
      </c>
    </row>
    <row r="1142" spans="1:57">
      <c r="A1142" s="48">
        <v>39379</v>
      </c>
      <c r="B1142" s="49">
        <v>46.79</v>
      </c>
      <c r="C1142" s="50">
        <v>156.52000000000001</v>
      </c>
      <c r="D1142" s="49">
        <v>69.260000000000005</v>
      </c>
      <c r="E1142" s="50">
        <v>83.07</v>
      </c>
      <c r="F1142" s="49">
        <v>71.73</v>
      </c>
      <c r="G1142" s="50">
        <v>85.16</v>
      </c>
      <c r="H1142" s="49">
        <v>79.319999999999993</v>
      </c>
      <c r="I1142" s="50">
        <v>87.72</v>
      </c>
      <c r="J1142">
        <v>58.61</v>
      </c>
      <c r="K1142">
        <v>75</v>
      </c>
      <c r="L1142" s="49">
        <v>75.540000000000006</v>
      </c>
      <c r="M1142" s="50">
        <v>81.53</v>
      </c>
      <c r="O1142" s="48">
        <f t="shared" si="582"/>
        <v>39379</v>
      </c>
      <c r="P1142" s="44">
        <f t="shared" si="588"/>
        <v>0.29893943266036288</v>
      </c>
      <c r="Q1142" s="44">
        <f t="shared" si="589"/>
        <v>0.83375466474058035</v>
      </c>
      <c r="R1142" s="44">
        <f t="shared" si="590"/>
        <v>0.84229685298262102</v>
      </c>
      <c r="S1142" s="44">
        <f t="shared" si="591"/>
        <v>0.90424076607387138</v>
      </c>
      <c r="T1142" s="44">
        <f t="shared" si="592"/>
        <v>0.78146666666666664</v>
      </c>
      <c r="U1142" s="44">
        <f t="shared" si="593"/>
        <v>0.92653011161535637</v>
      </c>
      <c r="W1142" s="51">
        <f t="shared" si="583"/>
        <v>39379</v>
      </c>
      <c r="X1142" s="44">
        <f t="shared" si="594"/>
        <v>3.3451080050825919</v>
      </c>
      <c r="Y1142" s="44">
        <f t="shared" si="595"/>
        <v>1.1994356994356994</v>
      </c>
      <c r="Z1142" s="44">
        <f t="shared" si="596"/>
        <v>1.2057992565055762</v>
      </c>
      <c r="AA1142" s="44">
        <f t="shared" si="597"/>
        <v>1.1107849393746012</v>
      </c>
      <c r="AB1142" s="44">
        <f t="shared" si="598"/>
        <v>1.2909788227447057</v>
      </c>
      <c r="AC1142" s="44">
        <f t="shared" si="599"/>
        <v>1.0955309553095531</v>
      </c>
      <c r="AE1142" s="48">
        <f t="shared" si="584"/>
        <v>39379</v>
      </c>
      <c r="AF1142" s="53">
        <f t="shared" si="600"/>
        <v>3.4033201111960882</v>
      </c>
      <c r="AG1142" s="53">
        <f t="shared" si="601"/>
        <v>6.9329427113523137</v>
      </c>
      <c r="AH1142" s="53">
        <f t="shared" si="602"/>
        <v>2.7622334827767978</v>
      </c>
      <c r="AI1142" s="53">
        <f t="shared" si="603"/>
        <v>6.4342615511424377</v>
      </c>
      <c r="AJ1142" s="53">
        <f t="shared" si="604"/>
        <v>2.8931737679975531</v>
      </c>
      <c r="AK1142" s="53">
        <f t="shared" si="605"/>
        <v>2.794280353273086</v>
      </c>
      <c r="AL1142" s="53"/>
      <c r="AM1142" s="48">
        <f t="shared" si="585"/>
        <v>39379</v>
      </c>
      <c r="AN1142" s="53">
        <f t="shared" si="613"/>
        <v>3.4032680037345155</v>
      </c>
      <c r="AO1142" s="53">
        <f t="shared" si="613"/>
        <v>6.9331861232333249</v>
      </c>
      <c r="AP1142" s="53">
        <f t="shared" si="613"/>
        <v>2.8054373531704537</v>
      </c>
      <c r="AQ1142" s="53">
        <f t="shared" si="613"/>
        <v>6.4626818422038568</v>
      </c>
      <c r="AR1142" s="53">
        <f t="shared" si="613"/>
        <v>2.9187983689328436</v>
      </c>
      <c r="AS1142" s="53">
        <f t="shared" si="613"/>
        <v>2.8363130871973929</v>
      </c>
      <c r="AT1142" s="53"/>
      <c r="AU1142" s="48">
        <f t="shared" si="586"/>
        <v>39379</v>
      </c>
      <c r="AV1142" s="53">
        <f t="shared" si="606"/>
        <v>532.67950794452645</v>
      </c>
      <c r="AW1142" s="53">
        <f t="shared" si="607"/>
        <v>575.93977125699223</v>
      </c>
      <c r="AX1142" s="53">
        <f t="shared" si="608"/>
        <v>238.91104499599584</v>
      </c>
      <c r="AY1142" s="53">
        <f t="shared" si="609"/>
        <v>566.90645119812234</v>
      </c>
      <c r="AZ1142" s="53">
        <f t="shared" si="610"/>
        <v>218.90987766996327</v>
      </c>
      <c r="BA1142" s="53">
        <f t="shared" si="611"/>
        <v>231.24460599920346</v>
      </c>
      <c r="BB1142" s="58">
        <f t="shared" si="612"/>
        <v>2364.5912590648036</v>
      </c>
      <c r="BC1142">
        <f t="shared" si="587"/>
        <v>1.4493143862637226E-3</v>
      </c>
      <c r="BD1142">
        <v>2364.5927083791898</v>
      </c>
      <c r="BE1142" s="48">
        <f t="shared" si="581"/>
        <v>39379</v>
      </c>
    </row>
    <row r="1143" spans="1:57">
      <c r="A1143" s="48">
        <v>39380</v>
      </c>
      <c r="B1143" s="49">
        <v>47.38</v>
      </c>
      <c r="C1143" s="50">
        <v>158.51</v>
      </c>
      <c r="D1143" s="49">
        <v>69.58</v>
      </c>
      <c r="E1143" s="50">
        <v>83.45</v>
      </c>
      <c r="F1143" s="49">
        <v>71.67</v>
      </c>
      <c r="G1143" s="50">
        <v>85.09</v>
      </c>
      <c r="H1143" s="49">
        <v>79.459999999999994</v>
      </c>
      <c r="I1143" s="50">
        <v>87.87</v>
      </c>
      <c r="J1143">
        <v>58.46</v>
      </c>
      <c r="K1143">
        <v>74.8</v>
      </c>
      <c r="L1143" s="49">
        <v>75.5</v>
      </c>
      <c r="M1143" s="50">
        <v>81.48</v>
      </c>
      <c r="O1143" s="48">
        <f t="shared" si="582"/>
        <v>39380</v>
      </c>
      <c r="P1143" s="44">
        <f t="shared" si="588"/>
        <v>0.29890858620907201</v>
      </c>
      <c r="Q1143" s="44">
        <f t="shared" si="589"/>
        <v>0.83379269023367286</v>
      </c>
      <c r="R1143" s="44">
        <f t="shared" si="590"/>
        <v>0.84228463979316015</v>
      </c>
      <c r="S1143" s="44">
        <f t="shared" si="591"/>
        <v>0.90429042904290413</v>
      </c>
      <c r="T1143" s="44">
        <f t="shared" si="592"/>
        <v>0.78155080213903749</v>
      </c>
      <c r="U1143" s="44">
        <f t="shared" si="593"/>
        <v>0.92660775650466365</v>
      </c>
      <c r="W1143" s="51">
        <f t="shared" si="583"/>
        <v>39380</v>
      </c>
      <c r="X1143" s="44">
        <f t="shared" si="594"/>
        <v>3.3451080050825919</v>
      </c>
      <c r="Y1143" s="44">
        <f t="shared" si="595"/>
        <v>1.1994356994356994</v>
      </c>
      <c r="Z1143" s="44">
        <f t="shared" si="596"/>
        <v>1.2057992565055762</v>
      </c>
      <c r="AA1143" s="44">
        <f t="shared" si="597"/>
        <v>1.1107849393746012</v>
      </c>
      <c r="AB1143" s="44">
        <f t="shared" si="598"/>
        <v>1.2909788227447057</v>
      </c>
      <c r="AC1143" s="44">
        <f t="shared" si="599"/>
        <v>1.0955309553095531</v>
      </c>
      <c r="AE1143" s="48">
        <f t="shared" si="584"/>
        <v>39380</v>
      </c>
      <c r="AF1143" s="53">
        <f t="shared" si="600"/>
        <v>3.4033201111960882</v>
      </c>
      <c r="AG1143" s="53">
        <f t="shared" si="601"/>
        <v>6.9329427113523137</v>
      </c>
      <c r="AH1143" s="53">
        <f t="shared" si="602"/>
        <v>2.7622334827767978</v>
      </c>
      <c r="AI1143" s="53">
        <f t="shared" si="603"/>
        <v>6.4342615511424377</v>
      </c>
      <c r="AJ1143" s="53">
        <f t="shared" si="604"/>
        <v>2.8931737679975531</v>
      </c>
      <c r="AK1143" s="53">
        <f t="shared" si="605"/>
        <v>2.794280353273086</v>
      </c>
      <c r="AL1143" s="53"/>
      <c r="AM1143" s="48">
        <f t="shared" si="585"/>
        <v>39380</v>
      </c>
      <c r="AN1143" s="53">
        <f t="shared" si="613"/>
        <v>3.4029168331319197</v>
      </c>
      <c r="AO1143" s="53">
        <f t="shared" si="613"/>
        <v>6.9335023287457949</v>
      </c>
      <c r="AP1143" s="53">
        <f t="shared" si="613"/>
        <v>2.8053966747115546</v>
      </c>
      <c r="AQ1143" s="53">
        <f t="shared" si="613"/>
        <v>6.4630367874576429</v>
      </c>
      <c r="AR1143" s="53">
        <f t="shared" si="613"/>
        <v>2.91911261711514</v>
      </c>
      <c r="AS1143" s="53">
        <f t="shared" si="613"/>
        <v>2.8365507753339525</v>
      </c>
      <c r="AT1143" s="53"/>
      <c r="AU1143" s="48">
        <f t="shared" si="586"/>
        <v>39380</v>
      </c>
      <c r="AV1143" s="53">
        <f t="shared" si="606"/>
        <v>539.39634721974062</v>
      </c>
      <c r="AW1143" s="53">
        <f t="shared" si="607"/>
        <v>578.60076933383664</v>
      </c>
      <c r="AX1143" s="53">
        <f t="shared" si="608"/>
        <v>238.71120305120618</v>
      </c>
      <c r="AY1143" s="53">
        <f t="shared" si="609"/>
        <v>567.90704251390309</v>
      </c>
      <c r="AZ1143" s="53">
        <f t="shared" si="610"/>
        <v>218.34962376021247</v>
      </c>
      <c r="BA1143" s="53">
        <f t="shared" si="611"/>
        <v>231.12215717421046</v>
      </c>
      <c r="BB1143" s="58">
        <f t="shared" si="612"/>
        <v>2374.0871430531092</v>
      </c>
      <c r="BC1143">
        <f t="shared" si="587"/>
        <v>2.9181981379224453E-2</v>
      </c>
      <c r="BD1143">
        <v>2374.05796107173</v>
      </c>
      <c r="BE1143" s="48">
        <f t="shared" si="581"/>
        <v>39380</v>
      </c>
    </row>
    <row r="1144" spans="1:57">
      <c r="A1144" s="48">
        <v>39381</v>
      </c>
      <c r="B1144" s="49">
        <v>48.73</v>
      </c>
      <c r="C1144" s="50">
        <v>163</v>
      </c>
      <c r="D1144" s="49">
        <v>70.84</v>
      </c>
      <c r="E1144" s="50">
        <v>84.96</v>
      </c>
      <c r="F1144" s="49">
        <v>71.489999999999995</v>
      </c>
      <c r="G1144" s="50">
        <v>84.88</v>
      </c>
      <c r="H1144" s="49">
        <v>80.22</v>
      </c>
      <c r="I1144" s="50">
        <v>88.71</v>
      </c>
      <c r="J1144">
        <v>59.32</v>
      </c>
      <c r="K1144">
        <v>75.900000000000006</v>
      </c>
      <c r="L1144" s="49">
        <v>75.510000000000005</v>
      </c>
      <c r="M1144" s="50">
        <v>81.489999999999995</v>
      </c>
      <c r="O1144" s="48">
        <f t="shared" si="582"/>
        <v>39381</v>
      </c>
      <c r="P1144" s="44">
        <f t="shared" si="588"/>
        <v>0.29895705521472393</v>
      </c>
      <c r="Q1144" s="44">
        <f t="shared" si="589"/>
        <v>0.83380414312617712</v>
      </c>
      <c r="R1144" s="44">
        <f t="shared" si="590"/>
        <v>0.84224787935909518</v>
      </c>
      <c r="S1144" s="44">
        <f t="shared" si="591"/>
        <v>0.90429489347311465</v>
      </c>
      <c r="T1144" s="44">
        <f t="shared" si="592"/>
        <v>0.78155467720685101</v>
      </c>
      <c r="U1144" s="44">
        <f t="shared" si="593"/>
        <v>0.92661676279298089</v>
      </c>
      <c r="W1144" s="51">
        <f t="shared" si="583"/>
        <v>39381</v>
      </c>
      <c r="X1144" s="44">
        <f t="shared" si="594"/>
        <v>3.3451080050825919</v>
      </c>
      <c r="Y1144" s="44">
        <f t="shared" si="595"/>
        <v>1.1994356994356994</v>
      </c>
      <c r="Z1144" s="44">
        <f t="shared" si="596"/>
        <v>1.2057992565055762</v>
      </c>
      <c r="AA1144" s="44">
        <f t="shared" si="597"/>
        <v>1.1107849393746012</v>
      </c>
      <c r="AB1144" s="44">
        <f t="shared" si="598"/>
        <v>1.2909788227447057</v>
      </c>
      <c r="AC1144" s="44">
        <f t="shared" si="599"/>
        <v>1.0955309553095531</v>
      </c>
      <c r="AE1144" s="48">
        <f t="shared" si="584"/>
        <v>39381</v>
      </c>
      <c r="AF1144" s="53">
        <f t="shared" si="600"/>
        <v>3.4033201111960882</v>
      </c>
      <c r="AG1144" s="53">
        <f t="shared" si="601"/>
        <v>6.9329427113523137</v>
      </c>
      <c r="AH1144" s="53">
        <f t="shared" si="602"/>
        <v>2.7622334827767978</v>
      </c>
      <c r="AI1144" s="53">
        <f t="shared" si="603"/>
        <v>6.4342615511424377</v>
      </c>
      <c r="AJ1144" s="53">
        <f t="shared" si="604"/>
        <v>2.8931737679975531</v>
      </c>
      <c r="AK1144" s="53">
        <f t="shared" si="605"/>
        <v>2.794280353273086</v>
      </c>
      <c r="AL1144" s="53"/>
      <c r="AM1144" s="48">
        <f t="shared" si="585"/>
        <v>39381</v>
      </c>
      <c r="AN1144" s="53">
        <f t="shared" si="613"/>
        <v>3.4034686272349597</v>
      </c>
      <c r="AO1144" s="53">
        <f t="shared" si="613"/>
        <v>6.9335975666361955</v>
      </c>
      <c r="AP1144" s="53">
        <f t="shared" si="613"/>
        <v>2.8052742367676404</v>
      </c>
      <c r="AQ1144" s="53">
        <f t="shared" si="613"/>
        <v>6.463068695101204</v>
      </c>
      <c r="AR1144" s="53">
        <f t="shared" si="613"/>
        <v>2.9191270905944275</v>
      </c>
      <c r="AS1144" s="53">
        <f t="shared" si="613"/>
        <v>2.8365783455695022</v>
      </c>
      <c r="AT1144" s="53"/>
      <c r="AU1144" s="48">
        <f t="shared" si="586"/>
        <v>39381</v>
      </c>
      <c r="AV1144" s="53">
        <f t="shared" si="606"/>
        <v>554.76538623929844</v>
      </c>
      <c r="AW1144" s="53">
        <f t="shared" si="607"/>
        <v>589.07844926141115</v>
      </c>
      <c r="AX1144" s="53">
        <f t="shared" si="608"/>
        <v>238.11167721683731</v>
      </c>
      <c r="AY1144" s="53">
        <f t="shared" si="609"/>
        <v>573.33882394242778</v>
      </c>
      <c r="AZ1144" s="53">
        <f t="shared" si="610"/>
        <v>221.56174617611705</v>
      </c>
      <c r="BA1144" s="53">
        <f t="shared" si="611"/>
        <v>231.15276938045872</v>
      </c>
      <c r="BB1144" s="58">
        <f t="shared" si="612"/>
        <v>2408.0088522165506</v>
      </c>
      <c r="BC1144">
        <f t="shared" si="587"/>
        <v>2.9171231940836151E-2</v>
      </c>
      <c r="BD1144">
        <v>2407.9796809846098</v>
      </c>
      <c r="BE1144" s="48">
        <f t="shared" si="581"/>
        <v>39381</v>
      </c>
    </row>
    <row r="1145" spans="1:57">
      <c r="A1145" s="48">
        <v>39384</v>
      </c>
      <c r="B1145" s="49">
        <v>49.85</v>
      </c>
      <c r="C1145" s="50">
        <v>166.75</v>
      </c>
      <c r="D1145" s="49">
        <v>71.349999999999994</v>
      </c>
      <c r="E1145" s="50">
        <v>85.58</v>
      </c>
      <c r="F1145" s="49">
        <v>71.55</v>
      </c>
      <c r="G1145" s="50">
        <v>84.95</v>
      </c>
      <c r="H1145" s="49">
        <v>80.47</v>
      </c>
      <c r="I1145" s="50">
        <v>88.99</v>
      </c>
      <c r="J1145">
        <v>58.89</v>
      </c>
      <c r="K1145">
        <v>75.349999999999994</v>
      </c>
      <c r="L1145" s="49">
        <v>75.510000000000005</v>
      </c>
      <c r="M1145" s="50">
        <v>81.489999999999995</v>
      </c>
      <c r="O1145" s="48">
        <f t="shared" si="582"/>
        <v>39384</v>
      </c>
      <c r="P1145" s="44">
        <f t="shared" si="588"/>
        <v>0.29895052473763117</v>
      </c>
      <c r="Q1145" s="44">
        <f t="shared" si="589"/>
        <v>0.83372283243748535</v>
      </c>
      <c r="R1145" s="44">
        <f t="shared" si="590"/>
        <v>0.84226015303119472</v>
      </c>
      <c r="S1145" s="44">
        <f t="shared" si="591"/>
        <v>0.90425890549499943</v>
      </c>
      <c r="T1145" s="44">
        <f t="shared" si="592"/>
        <v>0.78155275381552758</v>
      </c>
      <c r="U1145" s="44">
        <f t="shared" si="593"/>
        <v>0.92661676279298089</v>
      </c>
      <c r="W1145" s="51">
        <f t="shared" si="583"/>
        <v>39384</v>
      </c>
      <c r="X1145" s="44">
        <f t="shared" si="594"/>
        <v>3.3451080050825919</v>
      </c>
      <c r="Y1145" s="44">
        <f t="shared" si="595"/>
        <v>1.1994356994356994</v>
      </c>
      <c r="Z1145" s="44">
        <f t="shared" si="596"/>
        <v>1.2057992565055762</v>
      </c>
      <c r="AA1145" s="44">
        <f t="shared" si="597"/>
        <v>1.1107849393746012</v>
      </c>
      <c r="AB1145" s="44">
        <f t="shared" si="598"/>
        <v>1.2909788227447057</v>
      </c>
      <c r="AC1145" s="44">
        <f t="shared" si="599"/>
        <v>1.0955309553095531</v>
      </c>
      <c r="AE1145" s="48">
        <f t="shared" si="584"/>
        <v>39384</v>
      </c>
      <c r="AF1145" s="53">
        <f t="shared" si="600"/>
        <v>3.4033201111960882</v>
      </c>
      <c r="AG1145" s="53">
        <f t="shared" si="601"/>
        <v>6.9329427113523137</v>
      </c>
      <c r="AH1145" s="53">
        <f t="shared" si="602"/>
        <v>2.7622334827767978</v>
      </c>
      <c r="AI1145" s="53">
        <f t="shared" si="603"/>
        <v>6.4342615511424377</v>
      </c>
      <c r="AJ1145" s="53">
        <f t="shared" si="604"/>
        <v>2.8931737679975531</v>
      </c>
      <c r="AK1145" s="53">
        <f t="shared" si="605"/>
        <v>2.794280353273086</v>
      </c>
      <c r="AL1145" s="53"/>
      <c r="AM1145" s="48">
        <f t="shared" si="585"/>
        <v>39384</v>
      </c>
      <c r="AN1145" s="53">
        <f t="shared" si="613"/>
        <v>3.4033942811925484</v>
      </c>
      <c r="AO1145" s="53">
        <f t="shared" si="613"/>
        <v>6.9329214179292089</v>
      </c>
      <c r="AP1145" s="53">
        <f t="shared" si="613"/>
        <v>2.8053151166760086</v>
      </c>
      <c r="AQ1145" s="53">
        <f t="shared" si="613"/>
        <v>6.4628114861128134</v>
      </c>
      <c r="AR1145" s="53">
        <f t="shared" si="613"/>
        <v>2.9191199066777012</v>
      </c>
      <c r="AS1145" s="53">
        <f t="shared" si="613"/>
        <v>2.8365783455695022</v>
      </c>
      <c r="AT1145" s="53"/>
      <c r="AU1145" s="48">
        <f t="shared" si="586"/>
        <v>39384</v>
      </c>
      <c r="AV1145" s="53">
        <f t="shared" si="606"/>
        <v>567.51599638885739</v>
      </c>
      <c r="AW1145" s="53">
        <f t="shared" si="607"/>
        <v>593.3194149463817</v>
      </c>
      <c r="AX1145" s="53">
        <f t="shared" si="608"/>
        <v>238.31151916162693</v>
      </c>
      <c r="AY1145" s="53">
        <f t="shared" si="609"/>
        <v>575.12559414917928</v>
      </c>
      <c r="AZ1145" s="53">
        <f t="shared" si="610"/>
        <v>219.95568496816477</v>
      </c>
      <c r="BA1145" s="53">
        <f t="shared" si="611"/>
        <v>231.15276938045872</v>
      </c>
      <c r="BB1145" s="58">
        <f t="shared" si="612"/>
        <v>2425.3809789946686</v>
      </c>
      <c r="BC1145">
        <f t="shared" si="587"/>
        <v>2.9167869768571109E-2</v>
      </c>
      <c r="BD1145">
        <v>2425.3518111249</v>
      </c>
      <c r="BE1145" s="48">
        <f t="shared" si="581"/>
        <v>39384</v>
      </c>
    </row>
    <row r="1146" spans="1:57">
      <c r="A1146" s="48">
        <v>39385</v>
      </c>
      <c r="B1146" s="49">
        <v>48.91</v>
      </c>
      <c r="C1146" s="50">
        <v>163.6</v>
      </c>
      <c r="D1146" s="49">
        <v>70.790000000000006</v>
      </c>
      <c r="E1146" s="50">
        <v>84.9</v>
      </c>
      <c r="F1146" s="49">
        <v>71.63</v>
      </c>
      <c r="G1146" s="50">
        <v>85.04</v>
      </c>
      <c r="H1146" s="49">
        <v>79.95</v>
      </c>
      <c r="I1146" s="50">
        <v>88.42</v>
      </c>
      <c r="J1146">
        <v>59.15</v>
      </c>
      <c r="K1146">
        <v>75.69</v>
      </c>
      <c r="L1146" s="49">
        <v>75.5</v>
      </c>
      <c r="M1146" s="50">
        <v>81.48</v>
      </c>
      <c r="O1146" s="48">
        <f t="shared" si="582"/>
        <v>39385</v>
      </c>
      <c r="P1146" s="44">
        <f t="shared" si="588"/>
        <v>0.29896088019559902</v>
      </c>
      <c r="Q1146" s="44">
        <f t="shared" si="589"/>
        <v>0.83380447585394579</v>
      </c>
      <c r="R1146" s="44">
        <f t="shared" si="590"/>
        <v>0.8423095014111005</v>
      </c>
      <c r="S1146" s="44">
        <f t="shared" si="591"/>
        <v>0.90420719294277319</v>
      </c>
      <c r="T1146" s="44">
        <f t="shared" si="592"/>
        <v>0.78147707755317741</v>
      </c>
      <c r="U1146" s="44">
        <f t="shared" si="593"/>
        <v>0.92660775650466365</v>
      </c>
      <c r="W1146" s="51">
        <f t="shared" si="583"/>
        <v>39385</v>
      </c>
      <c r="X1146" s="44">
        <f t="shared" si="594"/>
        <v>3.3451080050825919</v>
      </c>
      <c r="Y1146" s="44">
        <f t="shared" si="595"/>
        <v>1.1994356994356994</v>
      </c>
      <c r="Z1146" s="44">
        <f t="shared" si="596"/>
        <v>1.2057992565055762</v>
      </c>
      <c r="AA1146" s="44">
        <f t="shared" si="597"/>
        <v>1.1107849393746012</v>
      </c>
      <c r="AB1146" s="44">
        <f t="shared" si="598"/>
        <v>1.2909788227447057</v>
      </c>
      <c r="AC1146" s="44">
        <f t="shared" si="599"/>
        <v>1.0955309553095531</v>
      </c>
      <c r="AE1146" s="48">
        <f t="shared" si="584"/>
        <v>39385</v>
      </c>
      <c r="AF1146" s="53">
        <f t="shared" si="600"/>
        <v>3.4033201111960882</v>
      </c>
      <c r="AG1146" s="53">
        <f t="shared" si="601"/>
        <v>6.9329427113523137</v>
      </c>
      <c r="AH1146" s="53">
        <f t="shared" si="602"/>
        <v>2.7622334827767978</v>
      </c>
      <c r="AI1146" s="53">
        <f t="shared" si="603"/>
        <v>6.4342615511424377</v>
      </c>
      <c r="AJ1146" s="53">
        <f t="shared" si="604"/>
        <v>2.8931737679975531</v>
      </c>
      <c r="AK1146" s="53">
        <f t="shared" si="605"/>
        <v>2.794280353273086</v>
      </c>
      <c r="AL1146" s="53"/>
      <c r="AM1146" s="48">
        <f t="shared" si="585"/>
        <v>39385</v>
      </c>
      <c r="AN1146" s="53">
        <f t="shared" si="613"/>
        <v>3.4035121726277877</v>
      </c>
      <c r="AO1146" s="53">
        <f t="shared" si="613"/>
        <v>6.9336003334735468</v>
      </c>
      <c r="AP1146" s="53">
        <f t="shared" si="613"/>
        <v>2.8054794812795518</v>
      </c>
      <c r="AQ1146" s="53">
        <f t="shared" si="613"/>
        <v>6.4624418923222819</v>
      </c>
      <c r="AR1146" s="53">
        <f t="shared" si="613"/>
        <v>2.9188372538653211</v>
      </c>
      <c r="AS1146" s="53">
        <f t="shared" si="613"/>
        <v>2.8365507753339525</v>
      </c>
      <c r="AT1146" s="53"/>
      <c r="AU1146" s="48">
        <f t="shared" si="586"/>
        <v>39385</v>
      </c>
      <c r="AV1146" s="53">
        <f t="shared" si="606"/>
        <v>556.81459144190603</v>
      </c>
      <c r="AW1146" s="53">
        <f t="shared" si="607"/>
        <v>588.66266831190421</v>
      </c>
      <c r="AX1146" s="53">
        <f t="shared" si="608"/>
        <v>238.57797508801309</v>
      </c>
      <c r="AY1146" s="53">
        <f t="shared" si="609"/>
        <v>571.40911211913613</v>
      </c>
      <c r="AZ1146" s="53">
        <f t="shared" si="610"/>
        <v>220.92679174506614</v>
      </c>
      <c r="BA1146" s="53">
        <f t="shared" si="611"/>
        <v>231.12215717421046</v>
      </c>
      <c r="BB1146" s="58">
        <f t="shared" si="612"/>
        <v>2407.513295880236</v>
      </c>
      <c r="BC1146">
        <f t="shared" si="587"/>
        <v>2.9175512136134785E-2</v>
      </c>
      <c r="BD1146">
        <v>2407.4841203680999</v>
      </c>
      <c r="BE1146" s="48">
        <f t="shared" si="581"/>
        <v>39385</v>
      </c>
    </row>
    <row r="1147" spans="1:57">
      <c r="A1147" s="48">
        <v>39386</v>
      </c>
      <c r="B1147" s="49">
        <v>49.98</v>
      </c>
      <c r="C1147" s="50">
        <v>167.19</v>
      </c>
      <c r="D1147" s="49">
        <v>71.790000000000006</v>
      </c>
      <c r="E1147" s="50">
        <v>86.1</v>
      </c>
      <c r="F1147" s="49">
        <v>71.150000000000006</v>
      </c>
      <c r="G1147" s="50">
        <v>84.47</v>
      </c>
      <c r="H1147" s="49">
        <v>81</v>
      </c>
      <c r="I1147" s="50">
        <v>89.58</v>
      </c>
      <c r="J1147">
        <v>60.22</v>
      </c>
      <c r="K1147">
        <v>77.05</v>
      </c>
      <c r="L1147" s="49">
        <v>75.38</v>
      </c>
      <c r="M1147" s="50">
        <v>81.349999999999994</v>
      </c>
      <c r="O1147" s="48">
        <f t="shared" si="582"/>
        <v>39386</v>
      </c>
      <c r="P1147" s="44">
        <f t="shared" si="588"/>
        <v>0.29894132424188047</v>
      </c>
      <c r="Q1147" s="44">
        <f t="shared" si="589"/>
        <v>0.83379790940766563</v>
      </c>
      <c r="R1147" s="44">
        <f t="shared" si="590"/>
        <v>0.84231087960222573</v>
      </c>
      <c r="S1147" s="44">
        <f t="shared" si="591"/>
        <v>0.90421969189551243</v>
      </c>
      <c r="T1147" s="44">
        <f t="shared" si="592"/>
        <v>0.78157040882543805</v>
      </c>
      <c r="U1147" s="44">
        <f t="shared" si="593"/>
        <v>0.92661339889366934</v>
      </c>
      <c r="W1147" s="51">
        <f t="shared" si="583"/>
        <v>39386</v>
      </c>
      <c r="X1147" s="44">
        <f t="shared" si="594"/>
        <v>3.3451080050825919</v>
      </c>
      <c r="Y1147" s="44">
        <f t="shared" si="595"/>
        <v>1.1994356994356994</v>
      </c>
      <c r="Z1147" s="44">
        <f t="shared" si="596"/>
        <v>1.2057992565055762</v>
      </c>
      <c r="AA1147" s="44">
        <f t="shared" si="597"/>
        <v>1.1107849393746012</v>
      </c>
      <c r="AB1147" s="44">
        <f t="shared" si="598"/>
        <v>1.2909788227447057</v>
      </c>
      <c r="AC1147" s="44">
        <f t="shared" si="599"/>
        <v>1.0955309553095531</v>
      </c>
      <c r="AE1147" s="48">
        <f t="shared" si="584"/>
        <v>39386</v>
      </c>
      <c r="AF1147" s="53">
        <f t="shared" si="600"/>
        <v>3.4033201111960882</v>
      </c>
      <c r="AG1147" s="53">
        <f t="shared" si="601"/>
        <v>6.9329427113523137</v>
      </c>
      <c r="AH1147" s="53">
        <f t="shared" si="602"/>
        <v>2.7622334827767978</v>
      </c>
      <c r="AI1147" s="53">
        <f t="shared" si="603"/>
        <v>6.4342615511424377</v>
      </c>
      <c r="AJ1147" s="53">
        <f t="shared" si="604"/>
        <v>2.8931737679975531</v>
      </c>
      <c r="AK1147" s="53">
        <f t="shared" si="605"/>
        <v>2.794280353273086</v>
      </c>
      <c r="AL1147" s="53"/>
      <c r="AM1147" s="48">
        <f t="shared" si="585"/>
        <v>39386</v>
      </c>
      <c r="AN1147" s="53">
        <f t="shared" si="613"/>
        <v>3.4032895383938877</v>
      </c>
      <c r="AO1147" s="53">
        <f t="shared" si="613"/>
        <v>6.9335457294081619</v>
      </c>
      <c r="AP1147" s="53">
        <f t="shared" si="613"/>
        <v>2.805484071619464</v>
      </c>
      <c r="AQ1147" s="53">
        <f t="shared" si="613"/>
        <v>6.4625312233477619</v>
      </c>
      <c r="AR1147" s="53">
        <f t="shared" si="613"/>
        <v>2.9191858485998945</v>
      </c>
      <c r="AS1147" s="53">
        <f t="shared" si="613"/>
        <v>2.83656804793155</v>
      </c>
      <c r="AT1147" s="53"/>
      <c r="AU1147" s="48">
        <f t="shared" si="586"/>
        <v>39386</v>
      </c>
      <c r="AV1147" s="53">
        <f t="shared" si="606"/>
        <v>568.99597792407405</v>
      </c>
      <c r="AW1147" s="53">
        <f t="shared" si="607"/>
        <v>596.97828730204276</v>
      </c>
      <c r="AX1147" s="53">
        <f t="shared" si="608"/>
        <v>236.97923952969612</v>
      </c>
      <c r="AY1147" s="53">
        <f t="shared" si="609"/>
        <v>578.91354698749251</v>
      </c>
      <c r="AZ1147" s="53">
        <f t="shared" si="610"/>
        <v>224.92326963462187</v>
      </c>
      <c r="BA1147" s="53">
        <f t="shared" si="611"/>
        <v>230.75481069923157</v>
      </c>
      <c r="BB1147" s="58">
        <f t="shared" si="612"/>
        <v>2437.545132077159</v>
      </c>
      <c r="BC1147">
        <f t="shared" si="587"/>
        <v>2.921991120911116E-2</v>
      </c>
      <c r="BD1147">
        <v>2437.5159121659499</v>
      </c>
      <c r="BE1147" s="48">
        <f t="shared" si="581"/>
        <v>39386</v>
      </c>
    </row>
    <row r="1148" spans="1:57">
      <c r="A1148" s="48">
        <v>39387</v>
      </c>
      <c r="B1148" s="49">
        <v>47.96</v>
      </c>
      <c r="C1148" s="50">
        <v>160.44</v>
      </c>
      <c r="D1148" s="49">
        <v>70.28</v>
      </c>
      <c r="E1148" s="50">
        <v>84.29</v>
      </c>
      <c r="F1148" s="49">
        <v>71.73</v>
      </c>
      <c r="G1148" s="50">
        <v>84.86</v>
      </c>
      <c r="H1148" s="49">
        <v>78.819999999999993</v>
      </c>
      <c r="I1148" s="50">
        <v>87.17</v>
      </c>
      <c r="J1148">
        <v>58.07</v>
      </c>
      <c r="K1148">
        <v>74.3</v>
      </c>
      <c r="L1148" s="49">
        <v>75.62</v>
      </c>
      <c r="M1148" s="50">
        <v>81.31</v>
      </c>
      <c r="O1148" s="48">
        <f t="shared" si="582"/>
        <v>39387</v>
      </c>
      <c r="P1148" s="44">
        <f t="shared" si="588"/>
        <v>0.29892794814260781</v>
      </c>
      <c r="Q1148" s="44">
        <f t="shared" si="589"/>
        <v>0.83378811246885742</v>
      </c>
      <c r="R1148" s="44">
        <f t="shared" si="590"/>
        <v>0.8452745698798021</v>
      </c>
      <c r="S1148" s="44">
        <f t="shared" si="591"/>
        <v>0.90421016404726384</v>
      </c>
      <c r="T1148" s="44">
        <f t="shared" si="592"/>
        <v>0.78156123822341861</v>
      </c>
      <c r="U1148" s="44">
        <f t="shared" si="593"/>
        <v>0.93002090763743694</v>
      </c>
      <c r="W1148" s="51">
        <f t="shared" si="583"/>
        <v>39387</v>
      </c>
      <c r="X1148" s="44">
        <f t="shared" si="594"/>
        <v>3.3451080050825919</v>
      </c>
      <c r="Y1148" s="44">
        <f t="shared" si="595"/>
        <v>1.1994356994356994</v>
      </c>
      <c r="Z1148" s="44">
        <f t="shared" si="596"/>
        <v>1.2057992565055762</v>
      </c>
      <c r="AA1148" s="44">
        <f t="shared" si="597"/>
        <v>1.1107849393746012</v>
      </c>
      <c r="AB1148" s="44">
        <f t="shared" si="598"/>
        <v>1.2909788227447057</v>
      </c>
      <c r="AC1148" s="44">
        <f t="shared" si="599"/>
        <v>1.0955309553095531</v>
      </c>
      <c r="AE1148" s="48">
        <f t="shared" si="584"/>
        <v>39387</v>
      </c>
      <c r="AF1148" s="53">
        <f t="shared" si="600"/>
        <v>3.4033201111960882</v>
      </c>
      <c r="AG1148" s="53">
        <f t="shared" si="601"/>
        <v>6.9329427113523137</v>
      </c>
      <c r="AH1148" s="53">
        <f t="shared" si="602"/>
        <v>2.7622334827767978</v>
      </c>
      <c r="AI1148" s="53">
        <f t="shared" si="603"/>
        <v>6.4342615511424377</v>
      </c>
      <c r="AJ1148" s="53">
        <f t="shared" si="604"/>
        <v>2.8931737679975531</v>
      </c>
      <c r="AK1148" s="53">
        <f t="shared" si="605"/>
        <v>2.794280353273086</v>
      </c>
      <c r="AL1148" s="53"/>
      <c r="AM1148" s="48">
        <f t="shared" si="585"/>
        <v>39387</v>
      </c>
      <c r="AN1148" s="53">
        <f t="shared" si="613"/>
        <v>3.4031372585482202</v>
      </c>
      <c r="AO1148" s="53">
        <f t="shared" si="613"/>
        <v>6.9334642617977629</v>
      </c>
      <c r="AP1148" s="53">
        <f t="shared" si="613"/>
        <v>2.8153552320998805</v>
      </c>
      <c r="AQ1148" s="53">
        <f t="shared" si="613"/>
        <v>6.4624631270462221</v>
      </c>
      <c r="AR1148" s="53">
        <f t="shared" si="613"/>
        <v>2.9191515961623202</v>
      </c>
      <c r="AS1148" s="53">
        <f t="shared" si="613"/>
        <v>2.8469991839772395</v>
      </c>
      <c r="AT1148" s="53"/>
      <c r="AU1148" s="48">
        <f t="shared" si="586"/>
        <v>39387</v>
      </c>
      <c r="AV1148" s="53">
        <f t="shared" si="606"/>
        <v>545.99934176147644</v>
      </c>
      <c r="AW1148" s="53">
        <f t="shared" si="607"/>
        <v>584.42170262693344</v>
      </c>
      <c r="AX1148" s="53">
        <f t="shared" si="608"/>
        <v>238.91104499599587</v>
      </c>
      <c r="AY1148" s="53">
        <f t="shared" si="609"/>
        <v>563.33291078461923</v>
      </c>
      <c r="AZ1148" s="53">
        <f t="shared" si="610"/>
        <v>216.89296359486039</v>
      </c>
      <c r="BA1148" s="53">
        <f t="shared" si="611"/>
        <v>231.48950364918934</v>
      </c>
      <c r="BB1148" s="58">
        <f t="shared" si="612"/>
        <v>2381.0474674130746</v>
      </c>
      <c r="BC1148">
        <f t="shared" si="587"/>
        <v>1.485973555190867E-3</v>
      </c>
      <c r="BD1148">
        <v>2381.0489533866298</v>
      </c>
      <c r="BE1148" s="48">
        <f t="shared" si="581"/>
        <v>39387</v>
      </c>
    </row>
    <row r="1149" spans="1:57">
      <c r="A1149" s="48">
        <v>39388</v>
      </c>
      <c r="B1149" s="49">
        <v>48.23</v>
      </c>
      <c r="C1149" s="50">
        <v>161.35</v>
      </c>
      <c r="D1149" s="49">
        <v>70.67</v>
      </c>
      <c r="E1149" s="50">
        <v>84.76</v>
      </c>
      <c r="F1149" s="49">
        <v>71.92</v>
      </c>
      <c r="G1149" s="50">
        <v>85.09</v>
      </c>
      <c r="H1149" s="49">
        <v>78.97</v>
      </c>
      <c r="I1149" s="50">
        <v>87.33</v>
      </c>
      <c r="J1149">
        <v>56.92</v>
      </c>
      <c r="K1149">
        <v>72.83</v>
      </c>
      <c r="L1149" s="49">
        <v>75.709999999999994</v>
      </c>
      <c r="M1149" s="50">
        <v>81.41</v>
      </c>
      <c r="O1149" s="48">
        <f t="shared" si="582"/>
        <v>39388</v>
      </c>
      <c r="P1149" s="44">
        <f t="shared" si="588"/>
        <v>0.29891540130151845</v>
      </c>
      <c r="Q1149" s="44">
        <f t="shared" si="589"/>
        <v>0.83376592732420951</v>
      </c>
      <c r="R1149" s="44">
        <f t="shared" si="590"/>
        <v>0.84522270537078381</v>
      </c>
      <c r="S1149" s="44">
        <f t="shared" si="591"/>
        <v>0.90427115538761027</v>
      </c>
      <c r="T1149" s="44">
        <f t="shared" si="592"/>
        <v>0.78154606618151867</v>
      </c>
      <c r="U1149" s="44">
        <f t="shared" si="593"/>
        <v>0.92998403144576824</v>
      </c>
      <c r="W1149" s="51">
        <f t="shared" si="583"/>
        <v>39388</v>
      </c>
      <c r="X1149" s="44">
        <f t="shared" si="594"/>
        <v>3.3451080050825919</v>
      </c>
      <c r="Y1149" s="44">
        <f t="shared" si="595"/>
        <v>1.1994356994356994</v>
      </c>
      <c r="Z1149" s="44">
        <f t="shared" si="596"/>
        <v>1.2057992565055762</v>
      </c>
      <c r="AA1149" s="44">
        <f t="shared" si="597"/>
        <v>1.1107849393746012</v>
      </c>
      <c r="AB1149" s="44">
        <f t="shared" si="598"/>
        <v>1.2909788227447057</v>
      </c>
      <c r="AC1149" s="44">
        <f t="shared" si="599"/>
        <v>1.0955309553095531</v>
      </c>
      <c r="AE1149" s="48">
        <f t="shared" si="584"/>
        <v>39388</v>
      </c>
      <c r="AF1149" s="53">
        <f t="shared" si="600"/>
        <v>3.4033201111960882</v>
      </c>
      <c r="AG1149" s="53">
        <f t="shared" si="601"/>
        <v>6.9329427113523137</v>
      </c>
      <c r="AH1149" s="53">
        <f t="shared" si="602"/>
        <v>2.7622334827767978</v>
      </c>
      <c r="AI1149" s="53">
        <f t="shared" si="603"/>
        <v>6.4342615511424377</v>
      </c>
      <c r="AJ1149" s="53">
        <f t="shared" si="604"/>
        <v>2.8931737679975531</v>
      </c>
      <c r="AK1149" s="53">
        <f t="shared" si="605"/>
        <v>2.794280353273086</v>
      </c>
      <c r="AL1149" s="53"/>
      <c r="AM1149" s="48">
        <f t="shared" si="585"/>
        <v>39388</v>
      </c>
      <c r="AN1149" s="53">
        <f t="shared" si="613"/>
        <v>3.4029944193702391</v>
      </c>
      <c r="AO1149" s="53">
        <f t="shared" si="613"/>
        <v>6.9332797785876297</v>
      </c>
      <c r="AP1149" s="53">
        <f t="shared" si="613"/>
        <v>2.8151824870274176</v>
      </c>
      <c r="AQ1149" s="53">
        <f t="shared" si="613"/>
        <v>6.4628990370854256</v>
      </c>
      <c r="AR1149" s="53">
        <f t="shared" si="613"/>
        <v>2.9190949281903649</v>
      </c>
      <c r="AS1149" s="53">
        <f t="shared" si="613"/>
        <v>2.8468862978187381</v>
      </c>
      <c r="AT1149" s="53"/>
      <c r="AU1149" s="48">
        <f t="shared" si="586"/>
        <v>39388</v>
      </c>
      <c r="AV1149" s="53">
        <f t="shared" si="606"/>
        <v>549.07314956538801</v>
      </c>
      <c r="AW1149" s="53">
        <f t="shared" si="607"/>
        <v>587.66479403308756</v>
      </c>
      <c r="AX1149" s="53">
        <f t="shared" si="608"/>
        <v>239.54387782116297</v>
      </c>
      <c r="AY1149" s="53">
        <f t="shared" si="609"/>
        <v>564.40497290867017</v>
      </c>
      <c r="AZ1149" s="53">
        <f t="shared" si="610"/>
        <v>212.59768362010428</v>
      </c>
      <c r="BA1149" s="53">
        <f t="shared" si="611"/>
        <v>231.76501350542347</v>
      </c>
      <c r="BB1149" s="58">
        <f t="shared" si="612"/>
        <v>2385.0494914538367</v>
      </c>
      <c r="BC1149">
        <f t="shared" si="587"/>
        <v>1.5244066535160528E-3</v>
      </c>
      <c r="BD1149">
        <v>2385.0510158604902</v>
      </c>
      <c r="BE1149" s="48">
        <f t="shared" si="581"/>
        <v>39388</v>
      </c>
    </row>
    <row r="1150" spans="1:57">
      <c r="A1150" s="48">
        <v>39391</v>
      </c>
      <c r="B1150" s="49">
        <v>46.56</v>
      </c>
      <c r="C1150" s="50">
        <v>155.74</v>
      </c>
      <c r="D1150" s="49">
        <v>69.540000000000006</v>
      </c>
      <c r="E1150" s="50">
        <v>83.41</v>
      </c>
      <c r="F1150" s="49">
        <v>71.84</v>
      </c>
      <c r="G1150" s="50">
        <v>84.99</v>
      </c>
      <c r="H1150" s="49">
        <v>78.42</v>
      </c>
      <c r="I1150" s="50">
        <v>86.73</v>
      </c>
      <c r="J1150">
        <v>56.11</v>
      </c>
      <c r="K1150">
        <v>71.790000000000006</v>
      </c>
      <c r="L1150" s="49">
        <v>75.709999999999994</v>
      </c>
      <c r="M1150" s="50">
        <v>81.400000000000006</v>
      </c>
      <c r="O1150" s="48">
        <f t="shared" si="582"/>
        <v>39391</v>
      </c>
      <c r="P1150" s="44">
        <f t="shared" si="588"/>
        <v>0.29895980480287659</v>
      </c>
      <c r="Q1150" s="44">
        <f t="shared" si="589"/>
        <v>0.83371298405466976</v>
      </c>
      <c r="R1150" s="44">
        <f t="shared" si="590"/>
        <v>0.84527591481350761</v>
      </c>
      <c r="S1150" s="44">
        <f t="shared" si="591"/>
        <v>0.90418540297474925</v>
      </c>
      <c r="T1150" s="44">
        <f t="shared" si="592"/>
        <v>0.78158517899428881</v>
      </c>
      <c r="U1150" s="44">
        <f t="shared" si="593"/>
        <v>0.93009828009827999</v>
      </c>
      <c r="W1150" s="51">
        <f t="shared" si="583"/>
        <v>39391</v>
      </c>
      <c r="X1150" s="44">
        <f t="shared" si="594"/>
        <v>3.3451080050825919</v>
      </c>
      <c r="Y1150" s="44">
        <f t="shared" si="595"/>
        <v>1.1994356994356994</v>
      </c>
      <c r="Z1150" s="44">
        <f t="shared" si="596"/>
        <v>1.2057992565055762</v>
      </c>
      <c r="AA1150" s="44">
        <f t="shared" si="597"/>
        <v>1.1107849393746012</v>
      </c>
      <c r="AB1150" s="44">
        <f t="shared" si="598"/>
        <v>1.2909788227447057</v>
      </c>
      <c r="AC1150" s="44">
        <f t="shared" si="599"/>
        <v>1.0955309553095531</v>
      </c>
      <c r="AE1150" s="48">
        <f t="shared" si="584"/>
        <v>39391</v>
      </c>
      <c r="AF1150" s="53">
        <f t="shared" si="600"/>
        <v>3.4033201111960882</v>
      </c>
      <c r="AG1150" s="53">
        <f t="shared" si="601"/>
        <v>6.9329427113523137</v>
      </c>
      <c r="AH1150" s="53">
        <f t="shared" si="602"/>
        <v>2.7622334827767978</v>
      </c>
      <c r="AI1150" s="53">
        <f t="shared" si="603"/>
        <v>6.4342615511424377</v>
      </c>
      <c r="AJ1150" s="53">
        <f t="shared" si="604"/>
        <v>2.8931737679975531</v>
      </c>
      <c r="AK1150" s="53">
        <f t="shared" si="605"/>
        <v>2.794280353273086</v>
      </c>
      <c r="AL1150" s="53"/>
      <c r="AM1150" s="48">
        <f t="shared" si="585"/>
        <v>39391</v>
      </c>
      <c r="AN1150" s="53">
        <f t="shared" si="613"/>
        <v>3.4034999298480009</v>
      </c>
      <c r="AO1150" s="53">
        <f t="shared" si="613"/>
        <v>6.9328395225300454</v>
      </c>
      <c r="AP1150" s="53">
        <f t="shared" si="613"/>
        <v>2.8153597116693359</v>
      </c>
      <c r="AQ1150" s="53">
        <f t="shared" si="613"/>
        <v>6.4622861576595971</v>
      </c>
      <c r="AR1150" s="53">
        <f t="shared" si="613"/>
        <v>2.9192410155655368</v>
      </c>
      <c r="AS1150" s="53">
        <f t="shared" si="613"/>
        <v>2.8472360381501658</v>
      </c>
      <c r="AT1150" s="53"/>
      <c r="AU1150" s="48">
        <f t="shared" si="586"/>
        <v>39391</v>
      </c>
      <c r="AV1150" s="53">
        <f t="shared" si="606"/>
        <v>530.0610790745277</v>
      </c>
      <c r="AW1150" s="53">
        <f t="shared" si="607"/>
        <v>578.26814457423109</v>
      </c>
      <c r="AX1150" s="53">
        <f t="shared" si="608"/>
        <v>239.27742189477684</v>
      </c>
      <c r="AY1150" s="53">
        <f t="shared" si="609"/>
        <v>560.4740784538169</v>
      </c>
      <c r="AZ1150" s="53">
        <f t="shared" si="610"/>
        <v>209.57231250744991</v>
      </c>
      <c r="BA1150" s="53">
        <f t="shared" si="611"/>
        <v>231.76501350542352</v>
      </c>
      <c r="BB1150" s="58">
        <f t="shared" si="612"/>
        <v>2349.4180500102261</v>
      </c>
      <c r="BC1150">
        <f t="shared" si="587"/>
        <v>2.909888586600573E-2</v>
      </c>
      <c r="BD1150">
        <v>2349.3889511243601</v>
      </c>
      <c r="BE1150" s="48">
        <f t="shared" si="581"/>
        <v>39391</v>
      </c>
    </row>
    <row r="1151" spans="1:57">
      <c r="A1151" s="48">
        <v>39392</v>
      </c>
      <c r="B1151" s="49">
        <v>48.32</v>
      </c>
      <c r="C1151" s="50">
        <v>161.65</v>
      </c>
      <c r="D1151" s="49">
        <v>70.599999999999994</v>
      </c>
      <c r="E1151" s="50">
        <v>84.67</v>
      </c>
      <c r="F1151" s="49">
        <v>71.709999999999994</v>
      </c>
      <c r="G1151" s="50">
        <v>84.84</v>
      </c>
      <c r="H1151" s="49">
        <v>79.37</v>
      </c>
      <c r="I1151" s="50">
        <v>87.77</v>
      </c>
      <c r="J1151">
        <v>56.69</v>
      </c>
      <c r="K1151">
        <v>72.540000000000006</v>
      </c>
      <c r="L1151" s="49">
        <v>75.66</v>
      </c>
      <c r="M1151" s="50">
        <v>81.349999999999994</v>
      </c>
      <c r="O1151" s="48">
        <f t="shared" si="582"/>
        <v>39392</v>
      </c>
      <c r="P1151" s="44">
        <f t="shared" si="588"/>
        <v>0.29891741416640888</v>
      </c>
      <c r="Q1151" s="44">
        <f t="shared" si="589"/>
        <v>0.83382543994330927</v>
      </c>
      <c r="R1151" s="44">
        <f t="shared" si="590"/>
        <v>0.84523809523809512</v>
      </c>
      <c r="S1151" s="44">
        <f t="shared" si="591"/>
        <v>0.90429531730659685</v>
      </c>
      <c r="T1151" s="44">
        <f t="shared" si="592"/>
        <v>0.78149986214502332</v>
      </c>
      <c r="U1151" s="44">
        <f t="shared" si="593"/>
        <v>0.93005531653349727</v>
      </c>
      <c r="W1151" s="51">
        <f t="shared" si="583"/>
        <v>39392</v>
      </c>
      <c r="X1151" s="44">
        <f t="shared" si="594"/>
        <v>3.3451080050825919</v>
      </c>
      <c r="Y1151" s="44">
        <f t="shared" si="595"/>
        <v>1.1994356994356994</v>
      </c>
      <c r="Z1151" s="44">
        <f t="shared" si="596"/>
        <v>1.2057992565055762</v>
      </c>
      <c r="AA1151" s="44">
        <f t="shared" si="597"/>
        <v>1.1107849393746012</v>
      </c>
      <c r="AB1151" s="44">
        <f t="shared" si="598"/>
        <v>1.2909788227447057</v>
      </c>
      <c r="AC1151" s="44">
        <f t="shared" si="599"/>
        <v>1.0955309553095531</v>
      </c>
      <c r="AE1151" s="48">
        <f t="shared" si="584"/>
        <v>39392</v>
      </c>
      <c r="AF1151" s="53">
        <f t="shared" si="600"/>
        <v>3.4033201111960882</v>
      </c>
      <c r="AG1151" s="53">
        <f t="shared" si="601"/>
        <v>6.9329427113523137</v>
      </c>
      <c r="AH1151" s="53">
        <f t="shared" si="602"/>
        <v>2.7622334827767978</v>
      </c>
      <c r="AI1151" s="53">
        <f t="shared" si="603"/>
        <v>6.4342615511424377</v>
      </c>
      <c r="AJ1151" s="53">
        <f t="shared" si="604"/>
        <v>2.8931737679975531</v>
      </c>
      <c r="AK1151" s="53">
        <f t="shared" si="605"/>
        <v>2.794280353273086</v>
      </c>
      <c r="AL1151" s="53"/>
      <c r="AM1151" s="48">
        <f t="shared" si="585"/>
        <v>39392</v>
      </c>
      <c r="AN1151" s="53">
        <f t="shared" si="613"/>
        <v>3.403017334776937</v>
      </c>
      <c r="AO1151" s="53">
        <f t="shared" si="613"/>
        <v>6.9337746628531685</v>
      </c>
      <c r="AP1151" s="53">
        <f t="shared" si="613"/>
        <v>2.81523374604431</v>
      </c>
      <c r="AQ1151" s="53">
        <f t="shared" si="613"/>
        <v>6.463071724273358</v>
      </c>
      <c r="AR1151" s="53">
        <f t="shared" si="613"/>
        <v>2.9189223549097463</v>
      </c>
      <c r="AS1151" s="53">
        <f t="shared" si="613"/>
        <v>2.8471045171995368</v>
      </c>
      <c r="AT1151" s="53"/>
      <c r="AU1151" s="48">
        <f t="shared" si="586"/>
        <v>39392</v>
      </c>
      <c r="AV1151" s="53">
        <f t="shared" si="606"/>
        <v>550.09775216669186</v>
      </c>
      <c r="AW1151" s="53">
        <f t="shared" si="607"/>
        <v>587.08270070377773</v>
      </c>
      <c r="AX1151" s="53">
        <f t="shared" si="608"/>
        <v>238.84443101439928</v>
      </c>
      <c r="AY1151" s="53">
        <f t="shared" si="609"/>
        <v>567.26380523947262</v>
      </c>
      <c r="AZ1151" s="53">
        <f t="shared" si="610"/>
        <v>211.73862762515301</v>
      </c>
      <c r="BA1151" s="53">
        <f t="shared" si="611"/>
        <v>231.61195247418232</v>
      </c>
      <c r="BB1151" s="58">
        <f t="shared" si="612"/>
        <v>2386.6392692236768</v>
      </c>
      <c r="BC1151">
        <f t="shared" si="587"/>
        <v>2.9112603536759707E-2</v>
      </c>
      <c r="BD1151">
        <v>2386.6101566201401</v>
      </c>
      <c r="BE1151" s="48">
        <f t="shared" si="581"/>
        <v>39392</v>
      </c>
    </row>
    <row r="1152" spans="1:57">
      <c r="A1152" s="48">
        <v>39393</v>
      </c>
      <c r="B1152" s="49">
        <v>46.78</v>
      </c>
      <c r="C1152" s="50">
        <v>156.5</v>
      </c>
      <c r="D1152" s="49">
        <v>69.37</v>
      </c>
      <c r="E1152" s="50">
        <v>83.2</v>
      </c>
      <c r="F1152" s="49">
        <v>71.97</v>
      </c>
      <c r="G1152" s="50">
        <v>85.15</v>
      </c>
      <c r="H1152" s="49">
        <v>77.38</v>
      </c>
      <c r="I1152" s="50">
        <v>85.58</v>
      </c>
      <c r="J1152">
        <v>54.78</v>
      </c>
      <c r="K1152">
        <v>70.09</v>
      </c>
      <c r="L1152" s="49">
        <v>75.87</v>
      </c>
      <c r="M1152" s="50">
        <v>81.58</v>
      </c>
      <c r="O1152" s="48">
        <f t="shared" si="582"/>
        <v>39393</v>
      </c>
      <c r="P1152" s="44">
        <f t="shared" si="588"/>
        <v>0.29891373801916932</v>
      </c>
      <c r="Q1152" s="44">
        <f t="shared" si="589"/>
        <v>0.83377403846153852</v>
      </c>
      <c r="R1152" s="44">
        <f t="shared" si="590"/>
        <v>0.84521432765707571</v>
      </c>
      <c r="S1152" s="44">
        <f t="shared" si="591"/>
        <v>0.90418322037859311</v>
      </c>
      <c r="T1152" s="44">
        <f t="shared" si="592"/>
        <v>0.78156655728349267</v>
      </c>
      <c r="U1152" s="44">
        <f t="shared" si="593"/>
        <v>0.9300073547438098</v>
      </c>
      <c r="W1152" s="51">
        <f t="shared" si="583"/>
        <v>39393</v>
      </c>
      <c r="X1152" s="44">
        <f t="shared" si="594"/>
        <v>3.3451080050825919</v>
      </c>
      <c r="Y1152" s="44">
        <f t="shared" si="595"/>
        <v>1.1994356994356994</v>
      </c>
      <c r="Z1152" s="44">
        <f t="shared" si="596"/>
        <v>1.2057992565055762</v>
      </c>
      <c r="AA1152" s="44">
        <f t="shared" si="597"/>
        <v>1.1107849393746012</v>
      </c>
      <c r="AB1152" s="44">
        <f t="shared" si="598"/>
        <v>1.2909788227447057</v>
      </c>
      <c r="AC1152" s="44">
        <f t="shared" si="599"/>
        <v>1.0955309553095531</v>
      </c>
      <c r="AE1152" s="48">
        <f t="shared" si="584"/>
        <v>39393</v>
      </c>
      <c r="AF1152" s="53">
        <f t="shared" si="600"/>
        <v>3.4033201111960882</v>
      </c>
      <c r="AG1152" s="53">
        <f t="shared" si="601"/>
        <v>6.9329427113523137</v>
      </c>
      <c r="AH1152" s="53">
        <f t="shared" si="602"/>
        <v>2.7622334827767978</v>
      </c>
      <c r="AI1152" s="53">
        <f t="shared" si="603"/>
        <v>6.4342615511424377</v>
      </c>
      <c r="AJ1152" s="53">
        <f t="shared" si="604"/>
        <v>2.8931737679975531</v>
      </c>
      <c r="AK1152" s="53">
        <f t="shared" si="605"/>
        <v>2.794280353273086</v>
      </c>
      <c r="AL1152" s="53"/>
      <c r="AM1152" s="48">
        <f t="shared" si="585"/>
        <v>39393</v>
      </c>
      <c r="AN1152" s="53">
        <f t="shared" si="613"/>
        <v>3.4029754837766655</v>
      </c>
      <c r="AO1152" s="53">
        <f t="shared" si="613"/>
        <v>6.9333472277152346</v>
      </c>
      <c r="AP1152" s="53">
        <f t="shared" si="613"/>
        <v>2.815154583384079</v>
      </c>
      <c r="AQ1152" s="53">
        <f t="shared" si="613"/>
        <v>6.4622705584684565</v>
      </c>
      <c r="AR1152" s="53">
        <f t="shared" si="613"/>
        <v>2.919171462990338</v>
      </c>
      <c r="AS1152" s="53">
        <f t="shared" si="613"/>
        <v>2.846957695579742</v>
      </c>
      <c r="AT1152" s="53"/>
      <c r="AU1152" s="48">
        <f t="shared" si="586"/>
        <v>39393</v>
      </c>
      <c r="AV1152" s="53">
        <f t="shared" si="606"/>
        <v>532.5656632110481</v>
      </c>
      <c r="AW1152" s="53">
        <f t="shared" si="607"/>
        <v>576.8544893459075</v>
      </c>
      <c r="AX1152" s="53">
        <f t="shared" si="608"/>
        <v>239.71041277515434</v>
      </c>
      <c r="AY1152" s="53">
        <f t="shared" si="609"/>
        <v>553.04111439373048</v>
      </c>
      <c r="AZ1152" s="53">
        <f t="shared" si="610"/>
        <v>204.60472784099281</v>
      </c>
      <c r="BA1152" s="53">
        <f t="shared" si="611"/>
        <v>232.25480880539536</v>
      </c>
      <c r="BB1152" s="58">
        <f t="shared" si="612"/>
        <v>2339.0312163722288</v>
      </c>
      <c r="BC1152">
        <f t="shared" si="587"/>
        <v>1.5824488614271104E-3</v>
      </c>
      <c r="BD1152">
        <v>2339.0327988210902</v>
      </c>
      <c r="BE1152" s="48">
        <f t="shared" si="581"/>
        <v>39393</v>
      </c>
    </row>
    <row r="1153" spans="1:57">
      <c r="A1153" s="48">
        <v>39394</v>
      </c>
      <c r="B1153" s="49">
        <v>47.02</v>
      </c>
      <c r="C1153" s="50">
        <v>157.30000000000001</v>
      </c>
      <c r="D1153" s="49">
        <v>69.489999999999995</v>
      </c>
      <c r="E1153" s="50">
        <v>83.35</v>
      </c>
      <c r="F1153" s="49">
        <v>72.13</v>
      </c>
      <c r="G1153" s="50">
        <v>85.34</v>
      </c>
      <c r="H1153" s="49">
        <v>77.13</v>
      </c>
      <c r="I1153" s="50">
        <v>85.3</v>
      </c>
      <c r="J1153">
        <v>55.12</v>
      </c>
      <c r="K1153">
        <v>70.53</v>
      </c>
      <c r="L1153" s="49">
        <v>75.989999999999995</v>
      </c>
      <c r="M1153" s="50">
        <v>81.709999999999994</v>
      </c>
      <c r="O1153" s="48">
        <f t="shared" si="582"/>
        <v>39394</v>
      </c>
      <c r="P1153" s="44">
        <f t="shared" si="588"/>
        <v>0.29891926255562618</v>
      </c>
      <c r="Q1153" s="44">
        <f t="shared" si="589"/>
        <v>0.8337132573485303</v>
      </c>
      <c r="R1153" s="44">
        <f t="shared" si="590"/>
        <v>0.84520740567143182</v>
      </c>
      <c r="S1153" s="44">
        <f t="shared" si="591"/>
        <v>0.90422039859320047</v>
      </c>
      <c r="T1153" s="44">
        <f t="shared" si="592"/>
        <v>0.78151141358287246</v>
      </c>
      <c r="U1153" s="44">
        <f t="shared" si="593"/>
        <v>0.92999632847876634</v>
      </c>
      <c r="W1153" s="51">
        <f t="shared" si="583"/>
        <v>39394</v>
      </c>
      <c r="X1153" s="44">
        <f t="shared" si="594"/>
        <v>3.3451080050825919</v>
      </c>
      <c r="Y1153" s="44">
        <f t="shared" si="595"/>
        <v>1.1994356994356994</v>
      </c>
      <c r="Z1153" s="44">
        <f t="shared" si="596"/>
        <v>1.2057992565055762</v>
      </c>
      <c r="AA1153" s="44">
        <f t="shared" si="597"/>
        <v>1.1107849393746012</v>
      </c>
      <c r="AB1153" s="44">
        <f t="shared" si="598"/>
        <v>1.2909788227447057</v>
      </c>
      <c r="AC1153" s="44">
        <f t="shared" si="599"/>
        <v>1.0955309553095531</v>
      </c>
      <c r="AE1153" s="48">
        <f t="shared" si="584"/>
        <v>39394</v>
      </c>
      <c r="AF1153" s="53">
        <f t="shared" si="600"/>
        <v>3.4033201111960882</v>
      </c>
      <c r="AG1153" s="53">
        <f t="shared" si="601"/>
        <v>6.9329427113523137</v>
      </c>
      <c r="AH1153" s="53">
        <f t="shared" si="602"/>
        <v>2.7622334827767978</v>
      </c>
      <c r="AI1153" s="53">
        <f t="shared" si="603"/>
        <v>6.4342615511424377</v>
      </c>
      <c r="AJ1153" s="53">
        <f t="shared" si="604"/>
        <v>2.8931737679975531</v>
      </c>
      <c r="AK1153" s="53">
        <f t="shared" si="605"/>
        <v>2.794280353273086</v>
      </c>
      <c r="AL1153" s="53"/>
      <c r="AM1153" s="48">
        <f t="shared" si="585"/>
        <v>39394</v>
      </c>
      <c r="AN1153" s="53">
        <f t="shared" si="613"/>
        <v>3.4030383777147177</v>
      </c>
      <c r="AO1153" s="53">
        <f t="shared" si="613"/>
        <v>6.9328417951376622</v>
      </c>
      <c r="AP1153" s="53">
        <f t="shared" si="613"/>
        <v>2.8151315283328642</v>
      </c>
      <c r="AQ1153" s="53">
        <f t="shared" si="613"/>
        <v>6.4625362741732593</v>
      </c>
      <c r="AR1153" s="53">
        <f t="shared" si="613"/>
        <v>2.9189654998312009</v>
      </c>
      <c r="AS1153" s="53">
        <f t="shared" si="613"/>
        <v>2.8469239417497763</v>
      </c>
      <c r="AT1153" s="53"/>
      <c r="AU1153" s="48">
        <f t="shared" si="586"/>
        <v>39394</v>
      </c>
      <c r="AV1153" s="53">
        <f t="shared" si="606"/>
        <v>535.29793681452509</v>
      </c>
      <c r="AW1153" s="53">
        <f t="shared" si="607"/>
        <v>577.85236362472415</v>
      </c>
      <c r="AX1153" s="53">
        <f t="shared" si="608"/>
        <v>240.24332462792663</v>
      </c>
      <c r="AY1153" s="53">
        <f t="shared" si="609"/>
        <v>551.25434418697898</v>
      </c>
      <c r="AZ1153" s="53">
        <f t="shared" si="610"/>
        <v>205.87463670309461</v>
      </c>
      <c r="BA1153" s="53">
        <f t="shared" si="611"/>
        <v>232.62215528037419</v>
      </c>
      <c r="BB1153" s="58">
        <f t="shared" si="612"/>
        <v>2343.1447612376232</v>
      </c>
      <c r="BC1153">
        <f t="shared" si="587"/>
        <v>1.6334563865711971E-3</v>
      </c>
      <c r="BD1153">
        <v>2343.1463946940098</v>
      </c>
      <c r="BE1153" s="48">
        <f t="shared" si="581"/>
        <v>39394</v>
      </c>
    </row>
    <row r="1154" spans="1:57">
      <c r="A1154" s="48">
        <v>39395</v>
      </c>
      <c r="B1154" s="49">
        <v>45.92</v>
      </c>
      <c r="C1154" s="50">
        <v>153.6</v>
      </c>
      <c r="D1154" s="49">
        <v>68.14</v>
      </c>
      <c r="E1154" s="50">
        <v>81.73</v>
      </c>
      <c r="F1154" s="49">
        <v>72.56</v>
      </c>
      <c r="G1154" s="50">
        <v>85.85</v>
      </c>
      <c r="H1154" s="49">
        <v>76.09</v>
      </c>
      <c r="I1154" s="50">
        <v>84.15</v>
      </c>
      <c r="J1154">
        <v>54.93</v>
      </c>
      <c r="K1154">
        <v>70.290000000000006</v>
      </c>
      <c r="L1154" s="49">
        <v>76.02</v>
      </c>
      <c r="M1154" s="50">
        <v>81.739999999999995</v>
      </c>
      <c r="O1154" s="48">
        <f t="shared" si="582"/>
        <v>39395</v>
      </c>
      <c r="P1154" s="44">
        <f t="shared" si="588"/>
        <v>0.29895833333333338</v>
      </c>
      <c r="Q1154" s="44">
        <f t="shared" si="589"/>
        <v>0.8337207879603572</v>
      </c>
      <c r="R1154" s="44">
        <f t="shared" si="590"/>
        <v>0.84519510774606876</v>
      </c>
      <c r="S1154" s="44">
        <f t="shared" si="591"/>
        <v>0.90421865715983363</v>
      </c>
      <c r="T1154" s="44">
        <f t="shared" si="592"/>
        <v>0.78147673922321803</v>
      </c>
      <c r="U1154" s="44">
        <f t="shared" si="593"/>
        <v>0.93002202104232934</v>
      </c>
      <c r="W1154" s="51">
        <f t="shared" si="583"/>
        <v>39395</v>
      </c>
      <c r="X1154" s="44">
        <f t="shared" si="594"/>
        <v>3.3451080050825919</v>
      </c>
      <c r="Y1154" s="44">
        <f t="shared" si="595"/>
        <v>1.1994356994356994</v>
      </c>
      <c r="Z1154" s="44">
        <f t="shared" si="596"/>
        <v>1.2057992565055762</v>
      </c>
      <c r="AA1154" s="44">
        <f t="shared" si="597"/>
        <v>1.1107849393746012</v>
      </c>
      <c r="AB1154" s="44">
        <f t="shared" si="598"/>
        <v>1.2909788227447057</v>
      </c>
      <c r="AC1154" s="44">
        <f t="shared" si="599"/>
        <v>1.0955309553095531</v>
      </c>
      <c r="AE1154" s="48">
        <f t="shared" si="584"/>
        <v>39395</v>
      </c>
      <c r="AF1154" s="53">
        <f t="shared" si="600"/>
        <v>3.4033201111960882</v>
      </c>
      <c r="AG1154" s="53">
        <f t="shared" si="601"/>
        <v>6.9329427113523137</v>
      </c>
      <c r="AH1154" s="53">
        <f t="shared" si="602"/>
        <v>2.7622334827767978</v>
      </c>
      <c r="AI1154" s="53">
        <f t="shared" si="603"/>
        <v>6.4342615511424377</v>
      </c>
      <c r="AJ1154" s="53">
        <f t="shared" si="604"/>
        <v>2.8931737679975531</v>
      </c>
      <c r="AK1154" s="53">
        <f t="shared" si="605"/>
        <v>2.794280353273086</v>
      </c>
      <c r="AL1154" s="53"/>
      <c r="AM1154" s="48">
        <f t="shared" si="585"/>
        <v>39395</v>
      </c>
      <c r="AN1154" s="53">
        <f t="shared" si="613"/>
        <v>3.4034831779422041</v>
      </c>
      <c r="AO1154" s="53">
        <f t="shared" si="613"/>
        <v>6.9329044168363767</v>
      </c>
      <c r="AP1154" s="53">
        <f t="shared" si="613"/>
        <v>2.8150905676441735</v>
      </c>
      <c r="AQ1154" s="53">
        <f t="shared" si="613"/>
        <v>6.4625238280082309</v>
      </c>
      <c r="AR1154" s="53">
        <f t="shared" si="613"/>
        <v>2.9188359901941041</v>
      </c>
      <c r="AS1154" s="53">
        <f t="shared" si="613"/>
        <v>2.8470025923552598</v>
      </c>
      <c r="AT1154" s="53"/>
      <c r="AU1154" s="48">
        <f t="shared" si="586"/>
        <v>39395</v>
      </c>
      <c r="AV1154" s="53">
        <f t="shared" si="606"/>
        <v>522.77501613192248</v>
      </c>
      <c r="AW1154" s="53">
        <f t="shared" si="607"/>
        <v>566.62627798803715</v>
      </c>
      <c r="AX1154" s="53">
        <f t="shared" si="608"/>
        <v>241.67552523225228</v>
      </c>
      <c r="AY1154" s="53">
        <f t="shared" si="609"/>
        <v>543.82138012689268</v>
      </c>
      <c r="AZ1154" s="53">
        <f t="shared" si="610"/>
        <v>205.16498175074361</v>
      </c>
      <c r="BA1154" s="53">
        <f t="shared" si="611"/>
        <v>232.71399189911892</v>
      </c>
      <c r="BB1154" s="58">
        <f t="shared" si="612"/>
        <v>2312.7771731289672</v>
      </c>
      <c r="BC1154">
        <f t="shared" si="587"/>
        <v>1.6401319426222472E-3</v>
      </c>
      <c r="BD1154">
        <v>2312.7788132609098</v>
      </c>
      <c r="BE1154" s="48">
        <f t="shared" ref="BE1154:BE1217" si="614">A1154</f>
        <v>39395</v>
      </c>
    </row>
    <row r="1155" spans="1:57">
      <c r="A1155" s="48">
        <v>39398</v>
      </c>
      <c r="B1155" s="49">
        <v>43.38</v>
      </c>
      <c r="C1155" s="50">
        <v>145.1</v>
      </c>
      <c r="D1155" s="49">
        <v>67.03</v>
      </c>
      <c r="E1155" s="50">
        <v>80.39</v>
      </c>
      <c r="F1155" s="49">
        <v>72.69</v>
      </c>
      <c r="G1155" s="50">
        <v>86</v>
      </c>
      <c r="H1155" s="49">
        <v>75.17</v>
      </c>
      <c r="I1155" s="50">
        <v>83.13</v>
      </c>
      <c r="J1155">
        <v>54.94</v>
      </c>
      <c r="K1155">
        <v>70.3</v>
      </c>
      <c r="L1155" s="49">
        <v>76.2</v>
      </c>
      <c r="M1155" s="50">
        <v>81.93</v>
      </c>
      <c r="O1155" s="48">
        <f t="shared" ref="O1155:O1218" si="615">A1155</f>
        <v>39398</v>
      </c>
      <c r="P1155" s="44">
        <f t="shared" si="588"/>
        <v>0.2989662301860786</v>
      </c>
      <c r="Q1155" s="44">
        <f t="shared" si="589"/>
        <v>0.83381017539494962</v>
      </c>
      <c r="R1155" s="44">
        <f t="shared" si="590"/>
        <v>0.84523255813953491</v>
      </c>
      <c r="S1155" s="44">
        <f t="shared" si="591"/>
        <v>0.90424636112113566</v>
      </c>
      <c r="T1155" s="44">
        <f t="shared" si="592"/>
        <v>0.78150782361308679</v>
      </c>
      <c r="U1155" s="44">
        <f t="shared" si="593"/>
        <v>0.93006224826071027</v>
      </c>
      <c r="W1155" s="51">
        <f t="shared" ref="W1155:W1218" si="616">A1155</f>
        <v>39398</v>
      </c>
      <c r="X1155" s="44">
        <f t="shared" si="594"/>
        <v>3.3451080050825919</v>
      </c>
      <c r="Y1155" s="44">
        <f t="shared" si="595"/>
        <v>1.1994356994356994</v>
      </c>
      <c r="Z1155" s="44">
        <f t="shared" si="596"/>
        <v>1.2057992565055762</v>
      </c>
      <c r="AA1155" s="44">
        <f t="shared" si="597"/>
        <v>1.1107849393746012</v>
      </c>
      <c r="AB1155" s="44">
        <f t="shared" si="598"/>
        <v>1.2909788227447057</v>
      </c>
      <c r="AC1155" s="44">
        <f t="shared" si="599"/>
        <v>1.0955309553095531</v>
      </c>
      <c r="AE1155" s="48">
        <f t="shared" ref="AE1155:AE1218" si="617">A1155</f>
        <v>39398</v>
      </c>
      <c r="AF1155" s="53">
        <f t="shared" si="600"/>
        <v>3.4033201111960882</v>
      </c>
      <c r="AG1155" s="53">
        <f t="shared" si="601"/>
        <v>6.9329427113523137</v>
      </c>
      <c r="AH1155" s="53">
        <f t="shared" si="602"/>
        <v>2.7622334827767978</v>
      </c>
      <c r="AI1155" s="53">
        <f t="shared" si="603"/>
        <v>6.4342615511424377</v>
      </c>
      <c r="AJ1155" s="53">
        <f t="shared" si="604"/>
        <v>2.8931737679975531</v>
      </c>
      <c r="AK1155" s="53">
        <f t="shared" si="605"/>
        <v>2.794280353273086</v>
      </c>
      <c r="AL1155" s="53"/>
      <c r="AM1155" s="48">
        <f t="shared" ref="AM1155:AM1218" si="618">A1155</f>
        <v>39398</v>
      </c>
      <c r="AN1155" s="53">
        <f t="shared" si="613"/>
        <v>3.4035730794518138</v>
      </c>
      <c r="AO1155" s="53">
        <f t="shared" si="613"/>
        <v>6.9336477286849529</v>
      </c>
      <c r="AP1155" s="53">
        <f t="shared" si="613"/>
        <v>2.8152153036352305</v>
      </c>
      <c r="AQ1155" s="53">
        <f t="shared" si="613"/>
        <v>6.4627218304588849</v>
      </c>
      <c r="AR1155" s="53">
        <f t="shared" si="613"/>
        <v>2.9189520912004787</v>
      </c>
      <c r="AS1155" s="53">
        <f t="shared" si="613"/>
        <v>2.8471257367458467</v>
      </c>
      <c r="AT1155" s="53"/>
      <c r="AU1155" s="48">
        <f t="shared" ref="AU1155:AU1218" si="619">A1155</f>
        <v>39398</v>
      </c>
      <c r="AV1155" s="53">
        <f t="shared" si="606"/>
        <v>493.85845382845815</v>
      </c>
      <c r="AW1155" s="53">
        <f t="shared" si="607"/>
        <v>557.39594090898333</v>
      </c>
      <c r="AX1155" s="53">
        <f t="shared" si="608"/>
        <v>242.10851611262981</v>
      </c>
      <c r="AY1155" s="53">
        <f t="shared" si="609"/>
        <v>537.24606576604708</v>
      </c>
      <c r="AZ1155" s="53">
        <f t="shared" si="610"/>
        <v>205.20233201139365</v>
      </c>
      <c r="BA1155" s="53">
        <f t="shared" si="611"/>
        <v>233.26501161158723</v>
      </c>
      <c r="BB1155" s="58">
        <f t="shared" si="612"/>
        <v>2269.0763202390995</v>
      </c>
      <c r="BC1155">
        <f t="shared" ref="BC1155:BC1218" si="620">ABS(BB1155-BD1155)</f>
        <v>2.8909405229569529E-2</v>
      </c>
      <c r="BD1155">
        <v>2269.0474108338699</v>
      </c>
      <c r="BE1155" s="48">
        <f t="shared" si="614"/>
        <v>39398</v>
      </c>
    </row>
    <row r="1156" spans="1:57">
      <c r="A1156" s="48">
        <v>39399</v>
      </c>
      <c r="B1156" s="49">
        <v>46.44</v>
      </c>
      <c r="C1156" s="50">
        <v>155.35</v>
      </c>
      <c r="D1156" s="49">
        <v>68.83</v>
      </c>
      <c r="E1156" s="50">
        <v>82.55</v>
      </c>
      <c r="F1156" s="49">
        <v>72.319999999999993</v>
      </c>
      <c r="G1156" s="50">
        <v>85.56</v>
      </c>
      <c r="H1156" s="49">
        <v>77.41</v>
      </c>
      <c r="I1156" s="50">
        <v>85.61</v>
      </c>
      <c r="J1156">
        <v>56.91</v>
      </c>
      <c r="K1156">
        <v>72.819999999999993</v>
      </c>
      <c r="L1156" s="49">
        <v>75.97</v>
      </c>
      <c r="M1156" s="50">
        <v>81.680000000000007</v>
      </c>
      <c r="O1156" s="48">
        <f t="shared" si="615"/>
        <v>39399</v>
      </c>
      <c r="P1156" s="44">
        <f t="shared" ref="P1156:P1219" si="621">B1156/C1156</f>
        <v>0.29893788220148054</v>
      </c>
      <c r="Q1156" s="44">
        <f t="shared" ref="Q1156:Q1219" si="622">D1156/E1156</f>
        <v>0.83379769836462747</v>
      </c>
      <c r="R1156" s="44">
        <f t="shared" ref="R1156:R1219" si="623">F1156/G1156</f>
        <v>0.84525479195885922</v>
      </c>
      <c r="S1156" s="44">
        <f t="shared" ref="S1156:S1219" si="624">H1156/I1156</f>
        <v>0.90421679710314207</v>
      </c>
      <c r="T1156" s="44">
        <f t="shared" ref="T1156:T1219" si="625">J1156/K1156</f>
        <v>0.78151606701455645</v>
      </c>
      <c r="U1156" s="44">
        <f t="shared" ref="U1156:U1219" si="626">L1156/M1156</f>
        <v>0.93009304603330056</v>
      </c>
      <c r="W1156" s="51">
        <f t="shared" si="616"/>
        <v>39399</v>
      </c>
      <c r="X1156" s="44">
        <f t="shared" ref="X1156:X1219" si="627">IF(BF1155="",X1155,C1155/B1155)</f>
        <v>3.3451080050825919</v>
      </c>
      <c r="Y1156" s="44">
        <f t="shared" ref="Y1156:Y1219" si="628">IF(BG1155="",Y1155,E1155/D1155)</f>
        <v>1.1994356994356994</v>
      </c>
      <c r="Z1156" s="44">
        <f t="shared" ref="Z1156:Z1219" si="629">IF(BH1155="",Z1155,G1155/F1155)</f>
        <v>1.2057992565055762</v>
      </c>
      <c r="AA1156" s="44">
        <f t="shared" ref="AA1156:AA1219" si="630">IF(BI1155="",AA1155,I1155/H1155)</f>
        <v>1.1107849393746012</v>
      </c>
      <c r="AB1156" s="44">
        <f t="shared" ref="AB1156:AB1219" si="631">IF(BJ1155="",AB1155,K1155/J1155)</f>
        <v>1.2909788227447057</v>
      </c>
      <c r="AC1156" s="44">
        <f t="shared" ref="AC1156:AC1219" si="632">IF(BK1155="",AC1155,M1155/L1155)</f>
        <v>1.0955309553095531</v>
      </c>
      <c r="AE1156" s="48">
        <f t="shared" si="617"/>
        <v>39399</v>
      </c>
      <c r="AF1156" s="53">
        <f t="shared" ref="AF1156:AF1219" si="633">IF(BF1155="",AF1155,BB1155*BF1155/C1155)</f>
        <v>3.4033201111960882</v>
      </c>
      <c r="AG1156" s="53">
        <f t="shared" ref="AG1156:AG1219" si="634">IF(BG1155="",AG1155,BB1155*BG1155/E1155)</f>
        <v>6.9329427113523137</v>
      </c>
      <c r="AH1156" s="53">
        <f t="shared" ref="AH1156:AH1219" si="635">IF(BH1155="",AH1155,BB1155*BH1155/G1155)</f>
        <v>2.7622334827767978</v>
      </c>
      <c r="AI1156" s="53">
        <f t="shared" ref="AI1156:AI1219" si="636">IF(BI1155="",AI1155,BB1155*BI1155/I1155)</f>
        <v>6.4342615511424377</v>
      </c>
      <c r="AJ1156" s="53">
        <f t="shared" ref="AJ1156:AJ1219" si="637">IF(BJ1155="",AJ1155,BB1155*BJ1155/K1155)</f>
        <v>2.8931737679975531</v>
      </c>
      <c r="AK1156" s="53">
        <f t="shared" ref="AK1156:AK1219" si="638">IF(BK1155="",AK1155,BB1155*BK1155/M1155)</f>
        <v>2.794280353273086</v>
      </c>
      <c r="AL1156" s="53"/>
      <c r="AM1156" s="48">
        <f t="shared" si="618"/>
        <v>39399</v>
      </c>
      <c r="AN1156" s="53">
        <f t="shared" si="613"/>
        <v>3.4032503525766926</v>
      </c>
      <c r="AO1156" s="53">
        <f t="shared" si="613"/>
        <v>6.9335439744546656</v>
      </c>
      <c r="AP1156" s="53">
        <f t="shared" si="613"/>
        <v>2.8152893577967948</v>
      </c>
      <c r="AQ1156" s="53">
        <f t="shared" si="613"/>
        <v>6.462510534032714</v>
      </c>
      <c r="AR1156" s="53">
        <f t="shared" si="613"/>
        <v>2.9189828805198323</v>
      </c>
      <c r="AS1156" s="53">
        <f t="shared" si="613"/>
        <v>2.8472200155224989</v>
      </c>
      <c r="AT1156" s="53"/>
      <c r="AU1156" s="48">
        <f t="shared" si="619"/>
        <v>39399</v>
      </c>
      <c r="AV1156" s="53">
        <f t="shared" ref="AV1156:AV1219" si="639">AN1156*C1156</f>
        <v>528.69494227278915</v>
      </c>
      <c r="AW1156" s="53">
        <f t="shared" ref="AW1156:AW1219" si="640">AO1156*E1156</f>
        <v>572.36405509123267</v>
      </c>
      <c r="AX1156" s="53">
        <f t="shared" ref="AX1156:AX1219" si="641">AP1156*G1156</f>
        <v>240.87615745309378</v>
      </c>
      <c r="AY1156" s="53">
        <f t="shared" ref="AY1156:AY1219" si="642">AQ1156*I1156</f>
        <v>553.2555268185406</v>
      </c>
      <c r="AZ1156" s="53">
        <f t="shared" ref="AZ1156:AZ1219" si="643">AR1156*K1156</f>
        <v>212.56033335945418</v>
      </c>
      <c r="BA1156" s="53">
        <f t="shared" ref="BA1156:BA1219" si="644">AS1156*M1156</f>
        <v>232.56093086787774</v>
      </c>
      <c r="BB1156" s="58">
        <f t="shared" ref="BB1156:BB1219" si="645">SUM(AV1156:BA1156)</f>
        <v>2340.3119458629881</v>
      </c>
      <c r="BC1156">
        <f t="shared" si="620"/>
        <v>2.8991856897846446E-2</v>
      </c>
      <c r="BD1156">
        <v>2340.2829540060902</v>
      </c>
      <c r="BE1156" s="48">
        <f t="shared" si="614"/>
        <v>39399</v>
      </c>
    </row>
    <row r="1157" spans="1:57">
      <c r="A1157" s="48">
        <v>39400</v>
      </c>
      <c r="B1157" s="49">
        <v>46.48</v>
      </c>
      <c r="C1157" s="50">
        <v>155.5</v>
      </c>
      <c r="D1157" s="49">
        <v>68.72</v>
      </c>
      <c r="E1157" s="50">
        <v>82.42</v>
      </c>
      <c r="F1157" s="49">
        <v>72.37</v>
      </c>
      <c r="G1157" s="50">
        <v>85.62</v>
      </c>
      <c r="H1157" s="49">
        <v>76.86</v>
      </c>
      <c r="I1157" s="50">
        <v>85</v>
      </c>
      <c r="J1157">
        <v>56.07</v>
      </c>
      <c r="K1157">
        <v>71.75</v>
      </c>
      <c r="L1157" s="49">
        <v>76</v>
      </c>
      <c r="M1157" s="50">
        <v>81.72</v>
      </c>
      <c r="O1157" s="48">
        <f t="shared" si="615"/>
        <v>39400</v>
      </c>
      <c r="P1157" s="44">
        <f t="shared" si="621"/>
        <v>0.29890675241157555</v>
      </c>
      <c r="Q1157" s="44">
        <f t="shared" si="622"/>
        <v>0.83377820917253087</v>
      </c>
      <c r="R1157" s="44">
        <f t="shared" si="623"/>
        <v>0.84524643774818964</v>
      </c>
      <c r="S1157" s="44">
        <f t="shared" si="624"/>
        <v>0.90423529411764703</v>
      </c>
      <c r="T1157" s="44">
        <f t="shared" si="625"/>
        <v>0.78146341463414637</v>
      </c>
      <c r="U1157" s="44">
        <f t="shared" si="626"/>
        <v>0.93000489476260406</v>
      </c>
      <c r="W1157" s="51">
        <f t="shared" si="616"/>
        <v>39400</v>
      </c>
      <c r="X1157" s="44">
        <f t="shared" si="627"/>
        <v>3.3451080050825919</v>
      </c>
      <c r="Y1157" s="44">
        <f t="shared" si="628"/>
        <v>1.1994356994356994</v>
      </c>
      <c r="Z1157" s="44">
        <f t="shared" si="629"/>
        <v>1.2057992565055762</v>
      </c>
      <c r="AA1157" s="44">
        <f t="shared" si="630"/>
        <v>1.1107849393746012</v>
      </c>
      <c r="AB1157" s="44">
        <f t="shared" si="631"/>
        <v>1.2909788227447057</v>
      </c>
      <c r="AC1157" s="44">
        <f t="shared" si="632"/>
        <v>1.0955309553095531</v>
      </c>
      <c r="AE1157" s="48">
        <f t="shared" si="617"/>
        <v>39400</v>
      </c>
      <c r="AF1157" s="53">
        <f t="shared" si="633"/>
        <v>3.4033201111960882</v>
      </c>
      <c r="AG1157" s="53">
        <f t="shared" si="634"/>
        <v>6.9329427113523137</v>
      </c>
      <c r="AH1157" s="53">
        <f t="shared" si="635"/>
        <v>2.7622334827767978</v>
      </c>
      <c r="AI1157" s="53">
        <f t="shared" si="636"/>
        <v>6.4342615511424377</v>
      </c>
      <c r="AJ1157" s="53">
        <f t="shared" si="637"/>
        <v>2.8931737679975531</v>
      </c>
      <c r="AK1157" s="53">
        <f t="shared" si="638"/>
        <v>2.794280353273086</v>
      </c>
      <c r="AL1157" s="53"/>
      <c r="AM1157" s="48">
        <f t="shared" si="618"/>
        <v>39400</v>
      </c>
      <c r="AN1157" s="53">
        <f t="shared" si="613"/>
        <v>3.4028959563131962</v>
      </c>
      <c r="AO1157" s="53">
        <f t="shared" si="613"/>
        <v>6.933381909758765</v>
      </c>
      <c r="AP1157" s="53">
        <f t="shared" si="613"/>
        <v>2.815261532435005</v>
      </c>
      <c r="AQ1157" s="53">
        <f t="shared" si="613"/>
        <v>6.4626427336904388</v>
      </c>
      <c r="AR1157" s="53">
        <f t="shared" si="613"/>
        <v>2.9187862225066161</v>
      </c>
      <c r="AS1157" s="53">
        <f t="shared" si="613"/>
        <v>2.8469501650345381</v>
      </c>
      <c r="AT1157" s="53"/>
      <c r="AU1157" s="48">
        <f t="shared" si="619"/>
        <v>39400</v>
      </c>
      <c r="AV1157" s="53">
        <f t="shared" si="639"/>
        <v>529.15032120670196</v>
      </c>
      <c r="AW1157" s="53">
        <f t="shared" si="640"/>
        <v>571.44933700231741</v>
      </c>
      <c r="AX1157" s="53">
        <f t="shared" si="641"/>
        <v>241.04269240708513</v>
      </c>
      <c r="AY1157" s="53">
        <f t="shared" si="642"/>
        <v>549.32463236368733</v>
      </c>
      <c r="AZ1157" s="53">
        <f t="shared" si="643"/>
        <v>209.4229114648497</v>
      </c>
      <c r="BA1157" s="53">
        <f t="shared" si="644"/>
        <v>232.65276748662245</v>
      </c>
      <c r="BB1157" s="58">
        <f t="shared" si="645"/>
        <v>2333.0426619312639</v>
      </c>
      <c r="BC1157">
        <f t="shared" si="620"/>
        <v>1.635685526252928E-3</v>
      </c>
      <c r="BD1157">
        <v>2333.0442976167901</v>
      </c>
      <c r="BE1157" s="48">
        <f t="shared" si="614"/>
        <v>39400</v>
      </c>
    </row>
    <row r="1158" spans="1:57">
      <c r="A1158" s="48">
        <v>39401</v>
      </c>
      <c r="B1158" s="49">
        <v>45.41</v>
      </c>
      <c r="C1158" s="50">
        <v>151.91999999999999</v>
      </c>
      <c r="D1158" s="49">
        <v>67.59</v>
      </c>
      <c r="E1158" s="50">
        <v>81.06</v>
      </c>
      <c r="F1158" s="49">
        <v>72.77</v>
      </c>
      <c r="G1158" s="50">
        <v>86.1</v>
      </c>
      <c r="H1158" s="49">
        <v>75.94</v>
      </c>
      <c r="I1158" s="50">
        <v>83.98</v>
      </c>
      <c r="J1158">
        <v>55.76</v>
      </c>
      <c r="K1158">
        <v>71.349999999999994</v>
      </c>
      <c r="L1158" s="49">
        <v>76.25</v>
      </c>
      <c r="M1158" s="50">
        <v>81.99</v>
      </c>
      <c r="O1158" s="48">
        <f t="shared" si="615"/>
        <v>39401</v>
      </c>
      <c r="P1158" s="44">
        <f t="shared" si="621"/>
        <v>0.2989073196419168</v>
      </c>
      <c r="Q1158" s="44">
        <f t="shared" si="622"/>
        <v>0.83382679496669132</v>
      </c>
      <c r="R1158" s="44">
        <f t="shared" si="623"/>
        <v>0.8451800232288037</v>
      </c>
      <c r="S1158" s="44">
        <f t="shared" si="624"/>
        <v>0.90426291974279582</v>
      </c>
      <c r="T1158" s="44">
        <f t="shared" si="625"/>
        <v>0.78149964961457608</v>
      </c>
      <c r="U1158" s="44">
        <f t="shared" si="626"/>
        <v>0.9299914623734602</v>
      </c>
      <c r="W1158" s="51">
        <f t="shared" si="616"/>
        <v>39401</v>
      </c>
      <c r="X1158" s="44">
        <f t="shared" si="627"/>
        <v>3.3451080050825919</v>
      </c>
      <c r="Y1158" s="44">
        <f t="shared" si="628"/>
        <v>1.1994356994356994</v>
      </c>
      <c r="Z1158" s="44">
        <f t="shared" si="629"/>
        <v>1.2057992565055762</v>
      </c>
      <c r="AA1158" s="44">
        <f t="shared" si="630"/>
        <v>1.1107849393746012</v>
      </c>
      <c r="AB1158" s="44">
        <f t="shared" si="631"/>
        <v>1.2909788227447057</v>
      </c>
      <c r="AC1158" s="44">
        <f t="shared" si="632"/>
        <v>1.0955309553095531</v>
      </c>
      <c r="AE1158" s="48">
        <f t="shared" si="617"/>
        <v>39401</v>
      </c>
      <c r="AF1158" s="53">
        <f t="shared" si="633"/>
        <v>3.4033201111960882</v>
      </c>
      <c r="AG1158" s="53">
        <f t="shared" si="634"/>
        <v>6.9329427113523137</v>
      </c>
      <c r="AH1158" s="53">
        <f t="shared" si="635"/>
        <v>2.7622334827767978</v>
      </c>
      <c r="AI1158" s="53">
        <f t="shared" si="636"/>
        <v>6.4342615511424377</v>
      </c>
      <c r="AJ1158" s="53">
        <f t="shared" si="637"/>
        <v>2.8931737679975531</v>
      </c>
      <c r="AK1158" s="53">
        <f t="shared" si="638"/>
        <v>2.794280353273086</v>
      </c>
      <c r="AL1158" s="53"/>
      <c r="AM1158" s="48">
        <f t="shared" si="618"/>
        <v>39401</v>
      </c>
      <c r="AN1158" s="53">
        <f t="shared" si="613"/>
        <v>3.4029024139318982</v>
      </c>
      <c r="AO1158" s="53">
        <f t="shared" si="613"/>
        <v>6.9337859307113368</v>
      </c>
      <c r="AP1158" s="53">
        <f t="shared" si="613"/>
        <v>2.8150403256563994</v>
      </c>
      <c r="AQ1158" s="53">
        <f t="shared" si="613"/>
        <v>6.4628401762662744</v>
      </c>
      <c r="AR1158" s="53">
        <f t="shared" si="613"/>
        <v>2.918921561102986</v>
      </c>
      <c r="AS1158" s="53">
        <f t="shared" si="613"/>
        <v>2.8469090455278505</v>
      </c>
      <c r="AT1158" s="53"/>
      <c r="AU1158" s="48">
        <f t="shared" si="619"/>
        <v>39401</v>
      </c>
      <c r="AV1158" s="53">
        <f t="shared" si="639"/>
        <v>516.96893472453394</v>
      </c>
      <c r="AW1158" s="53">
        <f t="shared" si="640"/>
        <v>562.05268754346093</v>
      </c>
      <c r="AX1158" s="53">
        <f t="shared" si="641"/>
        <v>242.37497203901597</v>
      </c>
      <c r="AY1158" s="53">
        <f t="shared" si="642"/>
        <v>542.74931800284173</v>
      </c>
      <c r="AZ1158" s="53">
        <f t="shared" si="643"/>
        <v>208.26505338469804</v>
      </c>
      <c r="BA1158" s="53">
        <f t="shared" si="644"/>
        <v>233.41807264282846</v>
      </c>
      <c r="BB1158" s="58">
        <f t="shared" si="645"/>
        <v>2305.8290383373792</v>
      </c>
      <c r="BC1158">
        <f t="shared" si="620"/>
        <v>1.7350257107864309E-3</v>
      </c>
      <c r="BD1158">
        <v>2305.83077336309</v>
      </c>
      <c r="BE1158" s="48">
        <f t="shared" si="614"/>
        <v>39401</v>
      </c>
    </row>
    <row r="1159" spans="1:57">
      <c r="A1159" s="48">
        <v>39402</v>
      </c>
      <c r="B1159" s="49">
        <v>45.98</v>
      </c>
      <c r="C1159" s="50">
        <v>153.80000000000001</v>
      </c>
      <c r="D1159" s="49">
        <v>67.8</v>
      </c>
      <c r="E1159" s="50">
        <v>81.319999999999993</v>
      </c>
      <c r="F1159" s="49">
        <v>72.77</v>
      </c>
      <c r="G1159" s="50">
        <v>86.1</v>
      </c>
      <c r="H1159" s="49">
        <v>76.16</v>
      </c>
      <c r="I1159" s="50">
        <v>84.22</v>
      </c>
      <c r="J1159">
        <v>54.7</v>
      </c>
      <c r="K1159">
        <v>69.989999999999995</v>
      </c>
      <c r="L1159" s="49">
        <v>76.25</v>
      </c>
      <c r="M1159" s="50">
        <v>81.99</v>
      </c>
      <c r="O1159" s="48">
        <f t="shared" si="615"/>
        <v>39402</v>
      </c>
      <c r="P1159" s="44">
        <f t="shared" si="621"/>
        <v>0.2989596879063719</v>
      </c>
      <c r="Q1159" s="44">
        <f t="shared" si="622"/>
        <v>0.83374323659616334</v>
      </c>
      <c r="R1159" s="44">
        <f t="shared" si="623"/>
        <v>0.8451800232288037</v>
      </c>
      <c r="S1159" s="44">
        <f t="shared" si="624"/>
        <v>0.90429826644502487</v>
      </c>
      <c r="T1159" s="44">
        <f t="shared" si="625"/>
        <v>0.7815402200314332</v>
      </c>
      <c r="U1159" s="44">
        <f t="shared" si="626"/>
        <v>0.9299914623734602</v>
      </c>
      <c r="W1159" s="51">
        <f t="shared" si="616"/>
        <v>39402</v>
      </c>
      <c r="X1159" s="44">
        <f t="shared" si="627"/>
        <v>3.3451080050825919</v>
      </c>
      <c r="Y1159" s="44">
        <f t="shared" si="628"/>
        <v>1.1994356994356994</v>
      </c>
      <c r="Z1159" s="44">
        <f t="shared" si="629"/>
        <v>1.2057992565055762</v>
      </c>
      <c r="AA1159" s="44">
        <f t="shared" si="630"/>
        <v>1.1107849393746012</v>
      </c>
      <c r="AB1159" s="44">
        <f t="shared" si="631"/>
        <v>1.2909788227447057</v>
      </c>
      <c r="AC1159" s="44">
        <f t="shared" si="632"/>
        <v>1.0955309553095531</v>
      </c>
      <c r="AE1159" s="48">
        <f t="shared" si="617"/>
        <v>39402</v>
      </c>
      <c r="AF1159" s="53">
        <f t="shared" si="633"/>
        <v>3.4033201111960882</v>
      </c>
      <c r="AG1159" s="53">
        <f t="shared" si="634"/>
        <v>6.9329427113523137</v>
      </c>
      <c r="AH1159" s="53">
        <f t="shared" si="635"/>
        <v>2.7622334827767978</v>
      </c>
      <c r="AI1159" s="53">
        <f t="shared" si="636"/>
        <v>6.4342615511424377</v>
      </c>
      <c r="AJ1159" s="53">
        <f t="shared" si="637"/>
        <v>2.8931737679975531</v>
      </c>
      <c r="AK1159" s="53">
        <f t="shared" si="638"/>
        <v>2.794280353273086</v>
      </c>
      <c r="AL1159" s="53"/>
      <c r="AM1159" s="48">
        <f t="shared" si="618"/>
        <v>39402</v>
      </c>
      <c r="AN1159" s="53">
        <f t="shared" si="613"/>
        <v>3.4034985990428588</v>
      </c>
      <c r="AO1159" s="53">
        <f t="shared" si="613"/>
        <v>6.9330910911385892</v>
      </c>
      <c r="AP1159" s="53">
        <f t="shared" si="613"/>
        <v>2.8150403256563994</v>
      </c>
      <c r="AQ1159" s="53">
        <f t="shared" si="613"/>
        <v>6.4630928020040734</v>
      </c>
      <c r="AR1159" s="53">
        <f t="shared" si="613"/>
        <v>2.9190730926674155</v>
      </c>
      <c r="AS1159" s="53">
        <f t="shared" si="613"/>
        <v>2.8469090455278505</v>
      </c>
      <c r="AT1159" s="53"/>
      <c r="AU1159" s="48">
        <f t="shared" si="619"/>
        <v>39402</v>
      </c>
      <c r="AV1159" s="53">
        <f t="shared" si="639"/>
        <v>523.45808453279176</v>
      </c>
      <c r="AW1159" s="53">
        <f t="shared" si="640"/>
        <v>563.79896753139008</v>
      </c>
      <c r="AX1159" s="53">
        <f t="shared" si="641"/>
        <v>242.37497203901597</v>
      </c>
      <c r="AY1159" s="53">
        <f t="shared" si="642"/>
        <v>544.32167578478311</v>
      </c>
      <c r="AZ1159" s="53">
        <f t="shared" si="643"/>
        <v>204.3059257557924</v>
      </c>
      <c r="BA1159" s="53">
        <f t="shared" si="644"/>
        <v>233.41807264282846</v>
      </c>
      <c r="BB1159" s="58">
        <f t="shared" si="645"/>
        <v>2311.6776982866018</v>
      </c>
      <c r="BC1159">
        <f t="shared" si="620"/>
        <v>1.7361576483381214E-3</v>
      </c>
      <c r="BD1159">
        <v>2311.6794344442501</v>
      </c>
      <c r="BE1159" s="48">
        <f t="shared" si="614"/>
        <v>39402</v>
      </c>
    </row>
    <row r="1160" spans="1:57">
      <c r="A1160" s="48">
        <v>39405</v>
      </c>
      <c r="B1160" s="49">
        <v>43.86</v>
      </c>
      <c r="C1160" s="50">
        <v>146.71</v>
      </c>
      <c r="D1160" s="49">
        <v>66.010000000000005</v>
      </c>
      <c r="E1160" s="50">
        <v>79.17</v>
      </c>
      <c r="F1160" s="49">
        <v>73.3</v>
      </c>
      <c r="G1160" s="50">
        <v>86.72</v>
      </c>
      <c r="H1160" s="49">
        <v>74.91</v>
      </c>
      <c r="I1160" s="50">
        <v>82.84</v>
      </c>
      <c r="J1160">
        <v>53.65</v>
      </c>
      <c r="K1160">
        <v>68.650000000000006</v>
      </c>
      <c r="L1160" s="49">
        <v>76.510000000000005</v>
      </c>
      <c r="M1160" s="50">
        <v>82.26</v>
      </c>
      <c r="O1160" s="48">
        <f t="shared" si="615"/>
        <v>39405</v>
      </c>
      <c r="P1160" s="44">
        <f t="shared" si="621"/>
        <v>0.29895712630359211</v>
      </c>
      <c r="Q1160" s="44">
        <f t="shared" si="622"/>
        <v>0.83377541998231663</v>
      </c>
      <c r="R1160" s="44">
        <f t="shared" si="623"/>
        <v>0.84524907749077494</v>
      </c>
      <c r="S1160" s="44">
        <f t="shared" si="624"/>
        <v>0.90427329792370825</v>
      </c>
      <c r="T1160" s="44">
        <f t="shared" si="625"/>
        <v>0.78150036416605961</v>
      </c>
      <c r="U1160" s="44">
        <f t="shared" si="626"/>
        <v>0.93009968392900555</v>
      </c>
      <c r="W1160" s="51">
        <f t="shared" si="616"/>
        <v>39405</v>
      </c>
      <c r="X1160" s="44">
        <f t="shared" si="627"/>
        <v>3.3451080050825919</v>
      </c>
      <c r="Y1160" s="44">
        <f t="shared" si="628"/>
        <v>1.1994356994356994</v>
      </c>
      <c r="Z1160" s="44">
        <f t="shared" si="629"/>
        <v>1.2057992565055762</v>
      </c>
      <c r="AA1160" s="44">
        <f t="shared" si="630"/>
        <v>1.1107849393746012</v>
      </c>
      <c r="AB1160" s="44">
        <f t="shared" si="631"/>
        <v>1.2909788227447057</v>
      </c>
      <c r="AC1160" s="44">
        <f t="shared" si="632"/>
        <v>1.0955309553095531</v>
      </c>
      <c r="AE1160" s="48">
        <f t="shared" si="617"/>
        <v>39405</v>
      </c>
      <c r="AF1160" s="53">
        <f t="shared" si="633"/>
        <v>3.4033201111960882</v>
      </c>
      <c r="AG1160" s="53">
        <f t="shared" si="634"/>
        <v>6.9329427113523137</v>
      </c>
      <c r="AH1160" s="53">
        <f t="shared" si="635"/>
        <v>2.7622334827767978</v>
      </c>
      <c r="AI1160" s="53">
        <f t="shared" si="636"/>
        <v>6.4342615511424377</v>
      </c>
      <c r="AJ1160" s="53">
        <f t="shared" si="637"/>
        <v>2.8931737679975531</v>
      </c>
      <c r="AK1160" s="53">
        <f t="shared" si="638"/>
        <v>2.794280353273086</v>
      </c>
      <c r="AL1160" s="53"/>
      <c r="AM1160" s="48">
        <f t="shared" si="618"/>
        <v>39405</v>
      </c>
      <c r="AN1160" s="53">
        <f t="shared" si="613"/>
        <v>3.4034694365442846</v>
      </c>
      <c r="AO1160" s="53">
        <f t="shared" si="613"/>
        <v>6.9333587159156522</v>
      </c>
      <c r="AP1160" s="53">
        <f t="shared" si="613"/>
        <v>2.8152703246232051</v>
      </c>
      <c r="AQ1160" s="53">
        <f t="shared" si="613"/>
        <v>6.4629143499640929</v>
      </c>
      <c r="AR1160" s="53">
        <f t="shared" si="613"/>
        <v>2.918924229971402</v>
      </c>
      <c r="AS1160" s="53">
        <f t="shared" si="613"/>
        <v>2.8472403355857363</v>
      </c>
      <c r="AT1160" s="53"/>
      <c r="AU1160" s="48">
        <f t="shared" si="619"/>
        <v>39405</v>
      </c>
      <c r="AV1160" s="53">
        <f t="shared" si="639"/>
        <v>499.32300103541201</v>
      </c>
      <c r="AW1160" s="53">
        <f t="shared" si="640"/>
        <v>548.91400953904224</v>
      </c>
      <c r="AX1160" s="53">
        <f t="shared" si="641"/>
        <v>244.14024255132435</v>
      </c>
      <c r="AY1160" s="53">
        <f t="shared" si="642"/>
        <v>535.38782475102551</v>
      </c>
      <c r="AZ1160" s="53">
        <f t="shared" si="643"/>
        <v>200.38414838753675</v>
      </c>
      <c r="BA1160" s="53">
        <f t="shared" si="644"/>
        <v>234.21399000528268</v>
      </c>
      <c r="BB1160" s="58">
        <f t="shared" si="645"/>
        <v>2262.3632162696231</v>
      </c>
      <c r="BC1160">
        <f t="shared" si="620"/>
        <v>2.8780991703115433E-2</v>
      </c>
      <c r="BD1160">
        <v>2262.33443527792</v>
      </c>
      <c r="BE1160" s="48">
        <f t="shared" si="614"/>
        <v>39405</v>
      </c>
    </row>
    <row r="1161" spans="1:57">
      <c r="A1161" s="48">
        <v>39406</v>
      </c>
      <c r="B1161" s="49">
        <v>45.06</v>
      </c>
      <c r="C1161" s="50">
        <v>150.74</v>
      </c>
      <c r="D1161" s="49">
        <v>67.489999999999995</v>
      </c>
      <c r="E1161" s="50">
        <v>80.94</v>
      </c>
      <c r="F1161" s="49">
        <v>73.099999999999994</v>
      </c>
      <c r="G1161" s="50">
        <v>86.49</v>
      </c>
      <c r="H1161" s="49">
        <v>75.290000000000006</v>
      </c>
      <c r="I1161" s="50">
        <v>83.26</v>
      </c>
      <c r="J1161">
        <v>52.4</v>
      </c>
      <c r="K1161">
        <v>67.05</v>
      </c>
      <c r="L1161" s="49">
        <v>76.48</v>
      </c>
      <c r="M1161" s="50">
        <v>82.23</v>
      </c>
      <c r="O1161" s="48">
        <f t="shared" si="615"/>
        <v>39406</v>
      </c>
      <c r="P1161" s="44">
        <f t="shared" si="621"/>
        <v>0.2989253018442351</v>
      </c>
      <c r="Q1161" s="44">
        <f t="shared" si="622"/>
        <v>0.83382752656288606</v>
      </c>
      <c r="R1161" s="44">
        <f t="shared" si="623"/>
        <v>0.84518441438316572</v>
      </c>
      <c r="S1161" s="44">
        <f t="shared" si="624"/>
        <v>0.90427576267115062</v>
      </c>
      <c r="T1161" s="44">
        <f t="shared" si="625"/>
        <v>0.78150633855331841</v>
      </c>
      <c r="U1161" s="44">
        <f t="shared" si="626"/>
        <v>0.9300741821719567</v>
      </c>
      <c r="W1161" s="51">
        <f t="shared" si="616"/>
        <v>39406</v>
      </c>
      <c r="X1161" s="44">
        <f t="shared" si="627"/>
        <v>3.3451080050825919</v>
      </c>
      <c r="Y1161" s="44">
        <f t="shared" si="628"/>
        <v>1.1994356994356994</v>
      </c>
      <c r="Z1161" s="44">
        <f t="shared" si="629"/>
        <v>1.2057992565055762</v>
      </c>
      <c r="AA1161" s="44">
        <f t="shared" si="630"/>
        <v>1.1107849393746012</v>
      </c>
      <c r="AB1161" s="44">
        <f t="shared" si="631"/>
        <v>1.2909788227447057</v>
      </c>
      <c r="AC1161" s="44">
        <f t="shared" si="632"/>
        <v>1.0955309553095531</v>
      </c>
      <c r="AE1161" s="48">
        <f t="shared" si="617"/>
        <v>39406</v>
      </c>
      <c r="AF1161" s="53">
        <f t="shared" si="633"/>
        <v>3.4033201111960882</v>
      </c>
      <c r="AG1161" s="53">
        <f t="shared" si="634"/>
        <v>6.9329427113523137</v>
      </c>
      <c r="AH1161" s="53">
        <f t="shared" si="635"/>
        <v>2.7622334827767978</v>
      </c>
      <c r="AI1161" s="53">
        <f t="shared" si="636"/>
        <v>6.4342615511424377</v>
      </c>
      <c r="AJ1161" s="53">
        <f t="shared" si="637"/>
        <v>2.8931737679975531</v>
      </c>
      <c r="AK1161" s="53">
        <f t="shared" si="638"/>
        <v>2.794280353273086</v>
      </c>
      <c r="AL1161" s="53"/>
      <c r="AM1161" s="48">
        <f t="shared" si="618"/>
        <v>39406</v>
      </c>
      <c r="AN1161" s="53">
        <f t="shared" si="613"/>
        <v>3.403107131834926</v>
      </c>
      <c r="AO1161" s="53">
        <f t="shared" si="613"/>
        <v>6.9337920143865466</v>
      </c>
      <c r="AP1161" s="53">
        <f t="shared" si="613"/>
        <v>2.8150549512701923</v>
      </c>
      <c r="AQ1161" s="53">
        <f t="shared" si="613"/>
        <v>6.4629319657132811</v>
      </c>
      <c r="AR1161" s="53">
        <f t="shared" si="613"/>
        <v>2.9189465444635361</v>
      </c>
      <c r="AS1161" s="53">
        <f t="shared" si="613"/>
        <v>2.8471622690810894</v>
      </c>
      <c r="AT1161" s="53"/>
      <c r="AU1161" s="48">
        <f t="shared" si="619"/>
        <v>39406</v>
      </c>
      <c r="AV1161" s="53">
        <f t="shared" si="639"/>
        <v>512.98436905279675</v>
      </c>
      <c r="AW1161" s="53">
        <f t="shared" si="640"/>
        <v>561.22112564444706</v>
      </c>
      <c r="AX1161" s="53">
        <f t="shared" si="641"/>
        <v>243.47410273535891</v>
      </c>
      <c r="AY1161" s="53">
        <f t="shared" si="642"/>
        <v>538.10371546528779</v>
      </c>
      <c r="AZ1161" s="53">
        <f t="shared" si="643"/>
        <v>195.71536580628009</v>
      </c>
      <c r="BA1161" s="53">
        <f t="shared" si="644"/>
        <v>234.122153386538</v>
      </c>
      <c r="BB1161" s="58">
        <f t="shared" si="645"/>
        <v>2285.620832090709</v>
      </c>
      <c r="BC1161">
        <f t="shared" si="620"/>
        <v>2.8789043309188855E-2</v>
      </c>
      <c r="BD1161">
        <v>2285.5920430473998</v>
      </c>
      <c r="BE1161" s="48">
        <f t="shared" si="614"/>
        <v>39406</v>
      </c>
    </row>
    <row r="1162" spans="1:57">
      <c r="A1162" s="48">
        <v>39407</v>
      </c>
      <c r="B1162" s="49">
        <v>42.79</v>
      </c>
      <c r="C1162" s="50">
        <v>143.15</v>
      </c>
      <c r="D1162" s="49">
        <v>65.959999999999994</v>
      </c>
      <c r="E1162" s="50">
        <v>79.11</v>
      </c>
      <c r="F1162" s="49">
        <v>73.680000000000007</v>
      </c>
      <c r="G1162" s="50">
        <v>87.17</v>
      </c>
      <c r="H1162" s="49">
        <v>73.959999999999994</v>
      </c>
      <c r="I1162" s="50">
        <v>81.790000000000006</v>
      </c>
      <c r="J1162">
        <v>52.01</v>
      </c>
      <c r="K1162">
        <v>66.55</v>
      </c>
      <c r="L1162" s="49">
        <v>76.72</v>
      </c>
      <c r="M1162" s="50">
        <v>82.49</v>
      </c>
      <c r="O1162" s="48">
        <f t="shared" si="615"/>
        <v>39407</v>
      </c>
      <c r="P1162" s="44">
        <f t="shared" si="621"/>
        <v>0.29891721969961577</v>
      </c>
      <c r="Q1162" s="44">
        <f t="shared" si="622"/>
        <v>0.83377575527746173</v>
      </c>
      <c r="R1162" s="44">
        <f t="shared" si="623"/>
        <v>0.84524492371228643</v>
      </c>
      <c r="S1162" s="44">
        <f t="shared" si="624"/>
        <v>0.90426702530871728</v>
      </c>
      <c r="T1162" s="44">
        <f t="shared" si="625"/>
        <v>0.78151765589782118</v>
      </c>
      <c r="U1162" s="44">
        <f t="shared" si="626"/>
        <v>0.93005212753060984</v>
      </c>
      <c r="W1162" s="51">
        <f t="shared" si="616"/>
        <v>39407</v>
      </c>
      <c r="X1162" s="44">
        <f t="shared" si="627"/>
        <v>3.3451080050825919</v>
      </c>
      <c r="Y1162" s="44">
        <f t="shared" si="628"/>
        <v>1.1994356994356994</v>
      </c>
      <c r="Z1162" s="44">
        <f t="shared" si="629"/>
        <v>1.2057992565055762</v>
      </c>
      <c r="AA1162" s="44">
        <f t="shared" si="630"/>
        <v>1.1107849393746012</v>
      </c>
      <c r="AB1162" s="44">
        <f t="shared" si="631"/>
        <v>1.2909788227447057</v>
      </c>
      <c r="AC1162" s="44">
        <f t="shared" si="632"/>
        <v>1.0955309553095531</v>
      </c>
      <c r="AE1162" s="48">
        <f t="shared" si="617"/>
        <v>39407</v>
      </c>
      <c r="AF1162" s="53">
        <f t="shared" si="633"/>
        <v>3.4033201111960882</v>
      </c>
      <c r="AG1162" s="53">
        <f t="shared" si="634"/>
        <v>6.9329427113523137</v>
      </c>
      <c r="AH1162" s="53">
        <f t="shared" si="635"/>
        <v>2.7622334827767978</v>
      </c>
      <c r="AI1162" s="53">
        <f t="shared" si="636"/>
        <v>6.4342615511424377</v>
      </c>
      <c r="AJ1162" s="53">
        <f t="shared" si="637"/>
        <v>2.8931737679975531</v>
      </c>
      <c r="AK1162" s="53">
        <f t="shared" si="638"/>
        <v>2.794280353273086</v>
      </c>
      <c r="AL1162" s="53"/>
      <c r="AM1162" s="48">
        <f t="shared" si="618"/>
        <v>39407</v>
      </c>
      <c r="AN1162" s="53">
        <f t="shared" si="613"/>
        <v>3.403015120874914</v>
      </c>
      <c r="AO1162" s="53">
        <f t="shared" si="613"/>
        <v>6.9333615041023284</v>
      </c>
      <c r="AP1162" s="53">
        <f t="shared" si="613"/>
        <v>2.8152564896370156</v>
      </c>
      <c r="AQ1162" s="53">
        <f t="shared" si="613"/>
        <v>6.4628695190777554</v>
      </c>
      <c r="AR1162" s="53">
        <f t="shared" si="613"/>
        <v>2.9189888150402403</v>
      </c>
      <c r="AS1162" s="53">
        <f t="shared" si="613"/>
        <v>2.8470947549581251</v>
      </c>
      <c r="AT1162" s="53"/>
      <c r="AU1162" s="48">
        <f t="shared" si="619"/>
        <v>39407</v>
      </c>
      <c r="AV1162" s="53">
        <f t="shared" si="639"/>
        <v>487.14161455324398</v>
      </c>
      <c r="AW1162" s="53">
        <f t="shared" si="640"/>
        <v>548.49822858953519</v>
      </c>
      <c r="AX1162" s="53">
        <f t="shared" si="641"/>
        <v>245.40590820165866</v>
      </c>
      <c r="AY1162" s="53">
        <f t="shared" si="642"/>
        <v>528.59809796536967</v>
      </c>
      <c r="AZ1162" s="53">
        <f t="shared" si="643"/>
        <v>194.25870564092799</v>
      </c>
      <c r="BA1162" s="53">
        <f t="shared" si="644"/>
        <v>234.85684633649572</v>
      </c>
      <c r="BB1162" s="58">
        <f t="shared" si="645"/>
        <v>2238.7594012872314</v>
      </c>
      <c r="BC1162">
        <f t="shared" si="620"/>
        <v>2.8697690021544986E-2</v>
      </c>
      <c r="BD1162">
        <v>2238.7307035972099</v>
      </c>
      <c r="BE1162" s="48">
        <f t="shared" si="614"/>
        <v>39407</v>
      </c>
    </row>
    <row r="1163" spans="1:57">
      <c r="A1163" s="48">
        <v>39409</v>
      </c>
      <c r="B1163" s="49">
        <v>44.06</v>
      </c>
      <c r="C1163" s="50">
        <v>147.38</v>
      </c>
      <c r="D1163" s="49">
        <v>67.62</v>
      </c>
      <c r="E1163" s="50">
        <v>81.099999999999994</v>
      </c>
      <c r="F1163" s="49">
        <v>73.459999999999994</v>
      </c>
      <c r="G1163" s="50">
        <v>86.91</v>
      </c>
      <c r="H1163" s="49">
        <v>75.12</v>
      </c>
      <c r="I1163" s="50">
        <v>83.08</v>
      </c>
      <c r="J1163">
        <v>53</v>
      </c>
      <c r="K1163">
        <v>67.819999999999993</v>
      </c>
      <c r="L1163" s="49">
        <v>76.64</v>
      </c>
      <c r="M1163" s="50">
        <v>82.4</v>
      </c>
      <c r="O1163" s="48">
        <f t="shared" si="615"/>
        <v>39409</v>
      </c>
      <c r="P1163" s="44">
        <f t="shared" si="621"/>
        <v>0.2989550821006921</v>
      </c>
      <c r="Q1163" s="44">
        <f t="shared" si="622"/>
        <v>0.83378545006165239</v>
      </c>
      <c r="R1163" s="44">
        <f t="shared" si="623"/>
        <v>0.84524220457944998</v>
      </c>
      <c r="S1163" s="44">
        <f t="shared" si="624"/>
        <v>0.90418873375060194</v>
      </c>
      <c r="T1163" s="44">
        <f t="shared" si="625"/>
        <v>0.7814803892657034</v>
      </c>
      <c r="U1163" s="44">
        <f t="shared" si="626"/>
        <v>0.93009708737864072</v>
      </c>
      <c r="W1163" s="51">
        <f t="shared" si="616"/>
        <v>39409</v>
      </c>
      <c r="X1163" s="44">
        <f t="shared" si="627"/>
        <v>3.3451080050825919</v>
      </c>
      <c r="Y1163" s="44">
        <f t="shared" si="628"/>
        <v>1.1994356994356994</v>
      </c>
      <c r="Z1163" s="44">
        <f t="shared" si="629"/>
        <v>1.2057992565055762</v>
      </c>
      <c r="AA1163" s="44">
        <f t="shared" si="630"/>
        <v>1.1107849393746012</v>
      </c>
      <c r="AB1163" s="44">
        <f t="shared" si="631"/>
        <v>1.2909788227447057</v>
      </c>
      <c r="AC1163" s="44">
        <f t="shared" si="632"/>
        <v>1.0955309553095531</v>
      </c>
      <c r="AE1163" s="48">
        <f t="shared" si="617"/>
        <v>39409</v>
      </c>
      <c r="AF1163" s="53">
        <f t="shared" si="633"/>
        <v>3.4033201111960882</v>
      </c>
      <c r="AG1163" s="53">
        <f t="shared" si="634"/>
        <v>6.9329427113523137</v>
      </c>
      <c r="AH1163" s="53">
        <f t="shared" si="635"/>
        <v>2.7622334827767978</v>
      </c>
      <c r="AI1163" s="53">
        <f t="shared" si="636"/>
        <v>6.4342615511424377</v>
      </c>
      <c r="AJ1163" s="53">
        <f t="shared" si="637"/>
        <v>2.8931737679975531</v>
      </c>
      <c r="AK1163" s="53">
        <f t="shared" si="638"/>
        <v>2.794280353273086</v>
      </c>
      <c r="AL1163" s="53"/>
      <c r="AM1163" s="48">
        <f t="shared" si="618"/>
        <v>39409</v>
      </c>
      <c r="AN1163" s="53">
        <f t="shared" si="613"/>
        <v>3.4034461643708518</v>
      </c>
      <c r="AO1163" s="53">
        <f t="shared" si="613"/>
        <v>6.9334421222338491</v>
      </c>
      <c r="AP1163" s="53">
        <f t="shared" si="613"/>
        <v>2.8152474330237793</v>
      </c>
      <c r="AQ1163" s="53">
        <f t="shared" si="613"/>
        <v>6.4623099629838325</v>
      </c>
      <c r="AR1163" s="53">
        <f t="shared" si="613"/>
        <v>2.9188496231979255</v>
      </c>
      <c r="AS1163" s="53">
        <f t="shared" si="613"/>
        <v>2.8472323869722063</v>
      </c>
      <c r="AT1163" s="53"/>
      <c r="AU1163" s="48">
        <f t="shared" si="619"/>
        <v>39409</v>
      </c>
      <c r="AV1163" s="53">
        <f t="shared" si="639"/>
        <v>501.59989570497612</v>
      </c>
      <c r="AW1163" s="53">
        <f t="shared" si="640"/>
        <v>562.3021561131651</v>
      </c>
      <c r="AX1163" s="53">
        <f t="shared" si="641"/>
        <v>244.67315440409666</v>
      </c>
      <c r="AY1163" s="53">
        <f t="shared" si="642"/>
        <v>536.8887117246968</v>
      </c>
      <c r="AZ1163" s="53">
        <f t="shared" si="643"/>
        <v>197.95638144528328</v>
      </c>
      <c r="BA1163" s="53">
        <f t="shared" si="644"/>
        <v>234.61194868650981</v>
      </c>
      <c r="BB1163" s="58">
        <f t="shared" si="645"/>
        <v>2278.0322480787281</v>
      </c>
      <c r="BC1163">
        <f t="shared" si="620"/>
        <v>2.8723563468247448E-2</v>
      </c>
      <c r="BD1163">
        <v>2278.0035245152599</v>
      </c>
      <c r="BE1163" s="48">
        <f t="shared" si="614"/>
        <v>39409</v>
      </c>
    </row>
    <row r="1164" spans="1:57">
      <c r="A1164" s="48">
        <v>39412</v>
      </c>
      <c r="B1164" s="49">
        <v>42.31</v>
      </c>
      <c r="C1164" s="50">
        <v>141.53</v>
      </c>
      <c r="D1164" s="49">
        <v>66.56</v>
      </c>
      <c r="E1164" s="50">
        <v>79.83</v>
      </c>
      <c r="F1164" s="49">
        <v>74.47</v>
      </c>
      <c r="G1164" s="50">
        <v>88.1</v>
      </c>
      <c r="H1164" s="49">
        <v>73.47</v>
      </c>
      <c r="I1164" s="50">
        <v>81.25</v>
      </c>
      <c r="J1164">
        <v>51.01</v>
      </c>
      <c r="K1164">
        <v>65.27</v>
      </c>
      <c r="L1164" s="49">
        <v>76.849999999999994</v>
      </c>
      <c r="M1164" s="50">
        <v>82.63</v>
      </c>
      <c r="O1164" s="48">
        <f t="shared" si="615"/>
        <v>39412</v>
      </c>
      <c r="P1164" s="44">
        <f t="shared" si="621"/>
        <v>0.29894721967074123</v>
      </c>
      <c r="Q1164" s="44">
        <f t="shared" si="622"/>
        <v>0.83377176500062633</v>
      </c>
      <c r="R1164" s="44">
        <f t="shared" si="623"/>
        <v>0.84528944381384796</v>
      </c>
      <c r="S1164" s="44">
        <f t="shared" si="624"/>
        <v>0.90424615384615381</v>
      </c>
      <c r="T1164" s="44">
        <f t="shared" si="625"/>
        <v>0.78152290485674891</v>
      </c>
      <c r="U1164" s="44">
        <f t="shared" si="626"/>
        <v>0.93004961878252446</v>
      </c>
      <c r="W1164" s="51">
        <f t="shared" si="616"/>
        <v>39412</v>
      </c>
      <c r="X1164" s="44">
        <f t="shared" si="627"/>
        <v>3.3451080050825919</v>
      </c>
      <c r="Y1164" s="44">
        <f t="shared" si="628"/>
        <v>1.1994356994356994</v>
      </c>
      <c r="Z1164" s="44">
        <f t="shared" si="629"/>
        <v>1.2057992565055762</v>
      </c>
      <c r="AA1164" s="44">
        <f t="shared" si="630"/>
        <v>1.1107849393746012</v>
      </c>
      <c r="AB1164" s="44">
        <f t="shared" si="631"/>
        <v>1.2909788227447057</v>
      </c>
      <c r="AC1164" s="44">
        <f t="shared" si="632"/>
        <v>1.0955309553095531</v>
      </c>
      <c r="AE1164" s="48">
        <f t="shared" si="617"/>
        <v>39412</v>
      </c>
      <c r="AF1164" s="53">
        <f t="shared" si="633"/>
        <v>3.4033201111960882</v>
      </c>
      <c r="AG1164" s="53">
        <f t="shared" si="634"/>
        <v>6.9329427113523137</v>
      </c>
      <c r="AH1164" s="53">
        <f t="shared" si="635"/>
        <v>2.7622334827767978</v>
      </c>
      <c r="AI1164" s="53">
        <f t="shared" si="636"/>
        <v>6.4342615511424377</v>
      </c>
      <c r="AJ1164" s="53">
        <f t="shared" si="637"/>
        <v>2.8931737679975531</v>
      </c>
      <c r="AK1164" s="53">
        <f t="shared" si="638"/>
        <v>2.794280353273086</v>
      </c>
      <c r="AL1164" s="53"/>
      <c r="AM1164" s="48">
        <f t="shared" si="618"/>
        <v>39412</v>
      </c>
      <c r="AN1164" s="53">
        <f t="shared" si="613"/>
        <v>3.4033566547466272</v>
      </c>
      <c r="AO1164" s="53">
        <f t="shared" si="613"/>
        <v>6.9333283224804996</v>
      </c>
      <c r="AP1164" s="53">
        <f t="shared" si="613"/>
        <v>2.8154047726983205</v>
      </c>
      <c r="AQ1164" s="53">
        <f t="shared" si="613"/>
        <v>6.462720349047836</v>
      </c>
      <c r="AR1164" s="53">
        <f t="shared" si="613"/>
        <v>2.9190084200386495</v>
      </c>
      <c r="AS1164" s="53">
        <f t="shared" si="613"/>
        <v>2.8470870751267436</v>
      </c>
      <c r="AT1164" s="53"/>
      <c r="AU1164" s="48">
        <f t="shared" si="619"/>
        <v>39412</v>
      </c>
      <c r="AV1164" s="53">
        <f t="shared" si="639"/>
        <v>481.67706734629013</v>
      </c>
      <c r="AW1164" s="53">
        <f t="shared" si="640"/>
        <v>553.48759998361822</v>
      </c>
      <c r="AX1164" s="53">
        <f t="shared" si="641"/>
        <v>248.03716047472201</v>
      </c>
      <c r="AY1164" s="53">
        <f t="shared" si="642"/>
        <v>525.09602836013664</v>
      </c>
      <c r="AZ1164" s="53">
        <f t="shared" si="643"/>
        <v>190.52367957592264</v>
      </c>
      <c r="BA1164" s="53">
        <f t="shared" si="644"/>
        <v>235.25480501772282</v>
      </c>
      <c r="BB1164" s="58">
        <f t="shared" si="645"/>
        <v>2234.0763407584122</v>
      </c>
      <c r="BC1164">
        <f t="shared" si="620"/>
        <v>2.8644200692269806E-2</v>
      </c>
      <c r="BD1164">
        <v>2234.04769655772</v>
      </c>
      <c r="BE1164" s="48">
        <f t="shared" si="614"/>
        <v>39412</v>
      </c>
    </row>
    <row r="1165" spans="1:57">
      <c r="A1165" s="48">
        <v>39413</v>
      </c>
      <c r="B1165" s="49">
        <v>43.93</v>
      </c>
      <c r="C1165" s="50">
        <v>146.94999999999999</v>
      </c>
      <c r="D1165" s="49">
        <v>67.459999999999994</v>
      </c>
      <c r="E1165" s="50">
        <v>80.91</v>
      </c>
      <c r="F1165" s="49">
        <v>73.77</v>
      </c>
      <c r="G1165" s="50">
        <v>87.28</v>
      </c>
      <c r="H1165" s="49">
        <v>74.349999999999994</v>
      </c>
      <c r="I1165" s="50">
        <v>82.22</v>
      </c>
      <c r="J1165">
        <v>51.38</v>
      </c>
      <c r="K1165">
        <v>65.75</v>
      </c>
      <c r="L1165" s="49">
        <v>76.62</v>
      </c>
      <c r="M1165" s="50">
        <v>82.38</v>
      </c>
      <c r="O1165" s="48">
        <f t="shared" si="615"/>
        <v>39413</v>
      </c>
      <c r="P1165" s="44">
        <f t="shared" si="621"/>
        <v>0.29894521946240221</v>
      </c>
      <c r="Q1165" s="44">
        <f t="shared" si="622"/>
        <v>0.83376591274255341</v>
      </c>
      <c r="R1165" s="44">
        <f t="shared" si="623"/>
        <v>0.84521081576535284</v>
      </c>
      <c r="S1165" s="44">
        <f t="shared" si="624"/>
        <v>0.90428119678910235</v>
      </c>
      <c r="T1165" s="44">
        <f t="shared" si="625"/>
        <v>0.78144486692015214</v>
      </c>
      <c r="U1165" s="44">
        <f t="shared" si="626"/>
        <v>0.93008011653313927</v>
      </c>
      <c r="W1165" s="51">
        <f t="shared" si="616"/>
        <v>39413</v>
      </c>
      <c r="X1165" s="44">
        <f t="shared" si="627"/>
        <v>3.3451080050825919</v>
      </c>
      <c r="Y1165" s="44">
        <f t="shared" si="628"/>
        <v>1.1994356994356994</v>
      </c>
      <c r="Z1165" s="44">
        <f t="shared" si="629"/>
        <v>1.2057992565055762</v>
      </c>
      <c r="AA1165" s="44">
        <f t="shared" si="630"/>
        <v>1.1107849393746012</v>
      </c>
      <c r="AB1165" s="44">
        <f t="shared" si="631"/>
        <v>1.2909788227447057</v>
      </c>
      <c r="AC1165" s="44">
        <f t="shared" si="632"/>
        <v>1.0955309553095531</v>
      </c>
      <c r="AE1165" s="48">
        <f t="shared" si="617"/>
        <v>39413</v>
      </c>
      <c r="AF1165" s="53">
        <f t="shared" si="633"/>
        <v>3.4033201111960882</v>
      </c>
      <c r="AG1165" s="53">
        <f t="shared" si="634"/>
        <v>6.9329427113523137</v>
      </c>
      <c r="AH1165" s="53">
        <f t="shared" si="635"/>
        <v>2.7622334827767978</v>
      </c>
      <c r="AI1165" s="53">
        <f t="shared" si="636"/>
        <v>6.4342615511424377</v>
      </c>
      <c r="AJ1165" s="53">
        <f t="shared" si="637"/>
        <v>2.8931737679975531</v>
      </c>
      <c r="AK1165" s="53">
        <f t="shared" si="638"/>
        <v>2.794280353273086</v>
      </c>
      <c r="AL1165" s="53"/>
      <c r="AM1165" s="48">
        <f t="shared" si="618"/>
        <v>39413</v>
      </c>
      <c r="AN1165" s="53">
        <f t="shared" si="613"/>
        <v>3.4033338834281013</v>
      </c>
      <c r="AO1165" s="53">
        <f t="shared" si="613"/>
        <v>6.9332796573321334</v>
      </c>
      <c r="AP1165" s="53">
        <f t="shared" si="613"/>
        <v>2.8151428863295491</v>
      </c>
      <c r="AQ1165" s="53">
        <f t="shared" si="613"/>
        <v>6.4629708037935059</v>
      </c>
      <c r="AR1165" s="53">
        <f t="shared" si="613"/>
        <v>2.9187169463114015</v>
      </c>
      <c r="AS1165" s="53">
        <f t="shared" si="613"/>
        <v>2.8471804354699364</v>
      </c>
      <c r="AT1165" s="53"/>
      <c r="AU1165" s="48">
        <f t="shared" si="619"/>
        <v>39413</v>
      </c>
      <c r="AV1165" s="53">
        <f t="shared" si="639"/>
        <v>500.11991416975945</v>
      </c>
      <c r="AW1165" s="53">
        <f t="shared" si="640"/>
        <v>560.97165707474289</v>
      </c>
      <c r="AX1165" s="53">
        <f t="shared" si="641"/>
        <v>245.70567111884304</v>
      </c>
      <c r="AY1165" s="53">
        <f t="shared" si="642"/>
        <v>531.38545948790204</v>
      </c>
      <c r="AZ1165" s="53">
        <f t="shared" si="643"/>
        <v>191.90563921997466</v>
      </c>
      <c r="BA1165" s="53">
        <f t="shared" si="644"/>
        <v>234.55072427401333</v>
      </c>
      <c r="BB1165" s="58">
        <f t="shared" si="645"/>
        <v>2264.6390653452354</v>
      </c>
      <c r="BC1165">
        <f t="shared" si="620"/>
        <v>2.8734524135415995E-2</v>
      </c>
      <c r="BD1165">
        <v>2264.6103308211</v>
      </c>
      <c r="BE1165" s="48">
        <f t="shared" si="614"/>
        <v>39413</v>
      </c>
    </row>
    <row r="1166" spans="1:57">
      <c r="A1166" s="48">
        <v>39414</v>
      </c>
      <c r="B1166" s="49">
        <v>46.34</v>
      </c>
      <c r="C1166" s="50">
        <v>155</v>
      </c>
      <c r="D1166" s="49">
        <v>69.38</v>
      </c>
      <c r="E1166" s="50">
        <v>83.21</v>
      </c>
      <c r="F1166" s="49">
        <v>73.510000000000005</v>
      </c>
      <c r="G1166" s="50">
        <v>86.97</v>
      </c>
      <c r="H1166" s="49">
        <v>76.75</v>
      </c>
      <c r="I1166" s="50">
        <v>84.88</v>
      </c>
      <c r="J1166">
        <v>53.79</v>
      </c>
      <c r="K1166">
        <v>68.83</v>
      </c>
      <c r="L1166" s="49">
        <v>76.55</v>
      </c>
      <c r="M1166" s="50">
        <v>82.31</v>
      </c>
      <c r="O1166" s="48">
        <f t="shared" si="615"/>
        <v>39414</v>
      </c>
      <c r="P1166" s="44">
        <f t="shared" si="621"/>
        <v>0.29896774193548387</v>
      </c>
      <c r="Q1166" s="44">
        <f t="shared" si="622"/>
        <v>0.8337940151424108</v>
      </c>
      <c r="R1166" s="44">
        <f t="shared" si="623"/>
        <v>0.8452339887317466</v>
      </c>
      <c r="S1166" s="44">
        <f t="shared" si="624"/>
        <v>0.9042177191328935</v>
      </c>
      <c r="T1166" s="44">
        <f t="shared" si="625"/>
        <v>0.7814906290861543</v>
      </c>
      <c r="U1166" s="44">
        <f t="shared" si="626"/>
        <v>0.93002065362653374</v>
      </c>
      <c r="W1166" s="51">
        <f t="shared" si="616"/>
        <v>39414</v>
      </c>
      <c r="X1166" s="44">
        <f t="shared" si="627"/>
        <v>3.3451080050825919</v>
      </c>
      <c r="Y1166" s="44">
        <f t="shared" si="628"/>
        <v>1.1994356994356994</v>
      </c>
      <c r="Z1166" s="44">
        <f t="shared" si="629"/>
        <v>1.2057992565055762</v>
      </c>
      <c r="AA1166" s="44">
        <f t="shared" si="630"/>
        <v>1.1107849393746012</v>
      </c>
      <c r="AB1166" s="44">
        <f t="shared" si="631"/>
        <v>1.2909788227447057</v>
      </c>
      <c r="AC1166" s="44">
        <f t="shared" si="632"/>
        <v>1.0955309553095531</v>
      </c>
      <c r="AE1166" s="48">
        <f t="shared" si="617"/>
        <v>39414</v>
      </c>
      <c r="AF1166" s="53">
        <f t="shared" si="633"/>
        <v>3.4033201111960882</v>
      </c>
      <c r="AG1166" s="53">
        <f t="shared" si="634"/>
        <v>6.9329427113523137</v>
      </c>
      <c r="AH1166" s="53">
        <f t="shared" si="635"/>
        <v>2.7622334827767978</v>
      </c>
      <c r="AI1166" s="53">
        <f t="shared" si="636"/>
        <v>6.4342615511424377</v>
      </c>
      <c r="AJ1166" s="53">
        <f t="shared" si="637"/>
        <v>2.8931737679975531</v>
      </c>
      <c r="AK1166" s="53">
        <f t="shared" si="638"/>
        <v>2.794280353273086</v>
      </c>
      <c r="AL1166" s="53"/>
      <c r="AM1166" s="48">
        <f t="shared" si="618"/>
        <v>39414</v>
      </c>
      <c r="AN1166" s="53">
        <f t="shared" si="613"/>
        <v>3.4035902899226267</v>
      </c>
      <c r="AO1166" s="53">
        <f t="shared" si="613"/>
        <v>6.9335133461820559</v>
      </c>
      <c r="AP1166" s="53">
        <f t="shared" si="613"/>
        <v>2.8152200685073936</v>
      </c>
      <c r="AQ1166" s="53">
        <f t="shared" si="613"/>
        <v>6.4625171238538721</v>
      </c>
      <c r="AR1166" s="53">
        <f t="shared" si="613"/>
        <v>2.9188878691942106</v>
      </c>
      <c r="AS1166" s="53">
        <f t="shared" si="613"/>
        <v>2.8469984063938236</v>
      </c>
      <c r="AT1166" s="53"/>
      <c r="AU1166" s="48">
        <f t="shared" si="619"/>
        <v>39414</v>
      </c>
      <c r="AV1166" s="53">
        <f t="shared" si="639"/>
        <v>527.55649493800718</v>
      </c>
      <c r="AW1166" s="53">
        <f t="shared" si="640"/>
        <v>576.93764553580888</v>
      </c>
      <c r="AX1166" s="53">
        <f t="shared" si="641"/>
        <v>244.83968935808801</v>
      </c>
      <c r="AY1166" s="53">
        <f t="shared" si="642"/>
        <v>548.53845347271658</v>
      </c>
      <c r="AZ1166" s="53">
        <f t="shared" si="643"/>
        <v>200.90705203663751</v>
      </c>
      <c r="BA1166" s="53">
        <f t="shared" si="644"/>
        <v>234.33643883027563</v>
      </c>
      <c r="BB1166" s="58">
        <f t="shared" si="645"/>
        <v>2333.1157741715338</v>
      </c>
      <c r="BC1166">
        <f t="shared" si="620"/>
        <v>1.8658352264537825E-3</v>
      </c>
      <c r="BD1166">
        <v>2333.1176400067602</v>
      </c>
      <c r="BE1166" s="48">
        <f t="shared" si="614"/>
        <v>39414</v>
      </c>
    </row>
    <row r="1167" spans="1:57">
      <c r="A1167" s="48">
        <v>39415</v>
      </c>
      <c r="B1167" s="49">
        <v>45.77</v>
      </c>
      <c r="C1167" s="50">
        <v>153.1</v>
      </c>
      <c r="D1167" s="49">
        <v>68.81</v>
      </c>
      <c r="E1167" s="50">
        <v>82.53</v>
      </c>
      <c r="F1167" s="49">
        <v>73.92</v>
      </c>
      <c r="G1167" s="50">
        <v>87.46</v>
      </c>
      <c r="H1167" s="49">
        <v>76.81</v>
      </c>
      <c r="I1167" s="50">
        <v>84.94</v>
      </c>
      <c r="J1167">
        <v>54.22</v>
      </c>
      <c r="K1167">
        <v>69.38</v>
      </c>
      <c r="L1167" s="49">
        <v>76.69</v>
      </c>
      <c r="M1167" s="50">
        <v>82.46</v>
      </c>
      <c r="O1167" s="48">
        <f t="shared" si="615"/>
        <v>39415</v>
      </c>
      <c r="P1167" s="44">
        <f t="shared" si="621"/>
        <v>0.29895493141737428</v>
      </c>
      <c r="Q1167" s="44">
        <f t="shared" si="622"/>
        <v>0.83375742154368115</v>
      </c>
      <c r="R1167" s="44">
        <f t="shared" si="623"/>
        <v>0.84518637091241722</v>
      </c>
      <c r="S1167" s="44">
        <f t="shared" si="624"/>
        <v>0.90428537791382158</v>
      </c>
      <c r="T1167" s="44">
        <f t="shared" si="625"/>
        <v>0.78149322571346214</v>
      </c>
      <c r="U1167" s="44">
        <f t="shared" si="626"/>
        <v>0.9300266796022314</v>
      </c>
      <c r="W1167" s="51">
        <f t="shared" si="616"/>
        <v>39415</v>
      </c>
      <c r="X1167" s="44">
        <f t="shared" si="627"/>
        <v>3.3451080050825919</v>
      </c>
      <c r="Y1167" s="44">
        <f t="shared" si="628"/>
        <v>1.1994356994356994</v>
      </c>
      <c r="Z1167" s="44">
        <f t="shared" si="629"/>
        <v>1.2057992565055762</v>
      </c>
      <c r="AA1167" s="44">
        <f t="shared" si="630"/>
        <v>1.1107849393746012</v>
      </c>
      <c r="AB1167" s="44">
        <f t="shared" si="631"/>
        <v>1.2909788227447057</v>
      </c>
      <c r="AC1167" s="44">
        <f t="shared" si="632"/>
        <v>1.0955309553095531</v>
      </c>
      <c r="AE1167" s="48">
        <f t="shared" si="617"/>
        <v>39415</v>
      </c>
      <c r="AF1167" s="53">
        <f t="shared" si="633"/>
        <v>3.4033201111960882</v>
      </c>
      <c r="AG1167" s="53">
        <f t="shared" si="634"/>
        <v>6.9329427113523137</v>
      </c>
      <c r="AH1167" s="53">
        <f t="shared" si="635"/>
        <v>2.7622334827767978</v>
      </c>
      <c r="AI1167" s="53">
        <f t="shared" si="636"/>
        <v>6.4342615511424377</v>
      </c>
      <c r="AJ1167" s="53">
        <f t="shared" si="637"/>
        <v>2.8931737679975531</v>
      </c>
      <c r="AK1167" s="53">
        <f t="shared" si="638"/>
        <v>2.794280353273086</v>
      </c>
      <c r="AL1167" s="53"/>
      <c r="AM1167" s="48">
        <f t="shared" si="618"/>
        <v>39415</v>
      </c>
      <c r="AN1167" s="53">
        <f t="shared" si="613"/>
        <v>3.4034444489206361</v>
      </c>
      <c r="AO1167" s="53">
        <f t="shared" si="613"/>
        <v>6.9332090477575425</v>
      </c>
      <c r="AP1167" s="53">
        <f t="shared" si="613"/>
        <v>2.8150614678803696</v>
      </c>
      <c r="AQ1167" s="53">
        <f t="shared" si="613"/>
        <v>6.4630006866298215</v>
      </c>
      <c r="AR1167" s="53">
        <f t="shared" si="613"/>
        <v>2.9188975676648865</v>
      </c>
      <c r="AS1167" s="53">
        <f t="shared" si="613"/>
        <v>2.8470168532349138</v>
      </c>
      <c r="AT1167" s="53"/>
      <c r="AU1167" s="48">
        <f t="shared" si="619"/>
        <v>39415</v>
      </c>
      <c r="AV1167" s="53">
        <f t="shared" si="639"/>
        <v>521.06734512974936</v>
      </c>
      <c r="AW1167" s="53">
        <f t="shared" si="640"/>
        <v>572.19774271143001</v>
      </c>
      <c r="AX1167" s="53">
        <f t="shared" si="641"/>
        <v>246.20527598081711</v>
      </c>
      <c r="AY1167" s="53">
        <f t="shared" si="642"/>
        <v>548.96727832233705</v>
      </c>
      <c r="AZ1167" s="53">
        <f t="shared" si="643"/>
        <v>202.51311324458982</v>
      </c>
      <c r="BA1167" s="53">
        <f t="shared" si="644"/>
        <v>234.76500971775098</v>
      </c>
      <c r="BB1167" s="58">
        <f t="shared" si="645"/>
        <v>2325.7157651066746</v>
      </c>
      <c r="BC1167">
        <f t="shared" si="620"/>
        <v>2.8693413464679907E-2</v>
      </c>
      <c r="BD1167">
        <v>2325.6870716932099</v>
      </c>
      <c r="BE1167" s="48">
        <f t="shared" si="614"/>
        <v>39415</v>
      </c>
    </row>
    <row r="1168" spans="1:57">
      <c r="A1168" s="48">
        <v>39416</v>
      </c>
      <c r="B1168" s="49">
        <v>46.16</v>
      </c>
      <c r="C1168" s="50">
        <v>154.4</v>
      </c>
      <c r="D1168" s="49">
        <v>69.19</v>
      </c>
      <c r="E1168" s="50">
        <v>82.98</v>
      </c>
      <c r="F1168" s="49">
        <v>74.03</v>
      </c>
      <c r="G1168" s="50">
        <v>87.58</v>
      </c>
      <c r="H1168" s="49">
        <v>77.400000000000006</v>
      </c>
      <c r="I1168" s="50">
        <v>85.6</v>
      </c>
      <c r="J1168">
        <v>54.72</v>
      </c>
      <c r="K1168">
        <v>70.02</v>
      </c>
      <c r="L1168" s="49">
        <v>76.73</v>
      </c>
      <c r="M1168" s="50">
        <v>82.5</v>
      </c>
      <c r="O1168" s="48">
        <f t="shared" si="615"/>
        <v>39416</v>
      </c>
      <c r="P1168" s="44">
        <f t="shared" si="621"/>
        <v>0.29896373056994813</v>
      </c>
      <c r="Q1168" s="44">
        <f t="shared" si="622"/>
        <v>0.83381537719932508</v>
      </c>
      <c r="R1168" s="44">
        <f t="shared" si="623"/>
        <v>0.84528431148664085</v>
      </c>
      <c r="S1168" s="44">
        <f t="shared" si="624"/>
        <v>0.90420560747663559</v>
      </c>
      <c r="T1168" s="44">
        <f t="shared" si="625"/>
        <v>0.78149100257069415</v>
      </c>
      <c r="U1168" s="44">
        <f t="shared" si="626"/>
        <v>0.93006060606060614</v>
      </c>
      <c r="W1168" s="51">
        <f t="shared" si="616"/>
        <v>39416</v>
      </c>
      <c r="X1168" s="44">
        <f t="shared" si="627"/>
        <v>3.3451080050825919</v>
      </c>
      <c r="Y1168" s="44">
        <f t="shared" si="628"/>
        <v>1.1994356994356994</v>
      </c>
      <c r="Z1168" s="44">
        <f t="shared" si="629"/>
        <v>1.2057992565055762</v>
      </c>
      <c r="AA1168" s="44">
        <f t="shared" si="630"/>
        <v>1.1107849393746012</v>
      </c>
      <c r="AB1168" s="44">
        <f t="shared" si="631"/>
        <v>1.2909788227447057</v>
      </c>
      <c r="AC1168" s="44">
        <f t="shared" si="632"/>
        <v>1.0955309553095531</v>
      </c>
      <c r="AE1168" s="48">
        <f t="shared" si="617"/>
        <v>39416</v>
      </c>
      <c r="AF1168" s="53">
        <f t="shared" si="633"/>
        <v>3.4033201111960882</v>
      </c>
      <c r="AG1168" s="53">
        <f t="shared" si="634"/>
        <v>6.9329427113523137</v>
      </c>
      <c r="AH1168" s="53">
        <f t="shared" si="635"/>
        <v>2.7622334827767978</v>
      </c>
      <c r="AI1168" s="53">
        <f t="shared" si="636"/>
        <v>6.4342615511424377</v>
      </c>
      <c r="AJ1168" s="53">
        <f t="shared" si="637"/>
        <v>2.8931737679975531</v>
      </c>
      <c r="AK1168" s="53">
        <f t="shared" si="638"/>
        <v>2.794280353273086</v>
      </c>
      <c r="AL1168" s="53"/>
      <c r="AM1168" s="48">
        <f t="shared" si="618"/>
        <v>39416</v>
      </c>
      <c r="AN1168" s="53">
        <f t="shared" si="613"/>
        <v>3.4035446226385964</v>
      </c>
      <c r="AO1168" s="53">
        <f t="shared" si="613"/>
        <v>6.9336909849082007</v>
      </c>
      <c r="AP1168" s="53">
        <f t="shared" si="613"/>
        <v>2.8153876784608141</v>
      </c>
      <c r="AQ1168" s="53">
        <f t="shared" si="613"/>
        <v>6.4624305608676478</v>
      </c>
      <c r="AR1168" s="53">
        <f t="shared" si="613"/>
        <v>2.9188892641687016</v>
      </c>
      <c r="AS1168" s="53">
        <f t="shared" si="613"/>
        <v>2.8471207096090181</v>
      </c>
      <c r="AT1168" s="53"/>
      <c r="AU1168" s="48">
        <f t="shared" si="619"/>
        <v>39416</v>
      </c>
      <c r="AV1168" s="53">
        <f t="shared" si="639"/>
        <v>525.50728973539935</v>
      </c>
      <c r="AW1168" s="53">
        <f t="shared" si="640"/>
        <v>575.35767792768252</v>
      </c>
      <c r="AX1168" s="53">
        <f t="shared" si="641"/>
        <v>246.57165287959808</v>
      </c>
      <c r="AY1168" s="53">
        <f t="shared" si="642"/>
        <v>553.18405601027064</v>
      </c>
      <c r="AZ1168" s="53">
        <f t="shared" si="643"/>
        <v>204.38062627709249</v>
      </c>
      <c r="BA1168" s="53">
        <f t="shared" si="644"/>
        <v>234.88745854274399</v>
      </c>
      <c r="BB1168" s="58">
        <f t="shared" si="645"/>
        <v>2339.888761372787</v>
      </c>
      <c r="BC1168">
        <f t="shared" si="620"/>
        <v>2.8673933306890831E-2</v>
      </c>
      <c r="BD1168">
        <v>2339.8600874394801</v>
      </c>
      <c r="BE1168" s="48">
        <f t="shared" si="614"/>
        <v>39416</v>
      </c>
    </row>
    <row r="1169" spans="1:57">
      <c r="A1169" s="48">
        <v>39419</v>
      </c>
      <c r="B1169" s="49">
        <v>45.76</v>
      </c>
      <c r="C1169" s="50">
        <v>153.06</v>
      </c>
      <c r="D1169" s="49">
        <v>68.930000000000007</v>
      </c>
      <c r="E1169" s="50">
        <v>82.67</v>
      </c>
      <c r="F1169" s="49">
        <v>74.319999999999993</v>
      </c>
      <c r="G1169" s="50">
        <v>87.63</v>
      </c>
      <c r="H1169" s="49">
        <v>76.91</v>
      </c>
      <c r="I1169" s="50">
        <v>85.05</v>
      </c>
      <c r="J1169">
        <v>54.32</v>
      </c>
      <c r="K1169">
        <v>69.510000000000005</v>
      </c>
      <c r="L1169" s="49">
        <v>76.900000000000006</v>
      </c>
      <c r="M1169" s="50">
        <v>82.41</v>
      </c>
      <c r="O1169" s="48">
        <f t="shared" si="615"/>
        <v>39419</v>
      </c>
      <c r="P1169" s="44">
        <f t="shared" si="621"/>
        <v>0.29896772507513392</v>
      </c>
      <c r="Q1169" s="44">
        <f t="shared" si="622"/>
        <v>0.83379702431353586</v>
      </c>
      <c r="R1169" s="44">
        <f t="shared" si="623"/>
        <v>0.84811137738217501</v>
      </c>
      <c r="S1169" s="44">
        <f t="shared" si="624"/>
        <v>0.90429159318048202</v>
      </c>
      <c r="T1169" s="44">
        <f t="shared" si="625"/>
        <v>0.78147029204431007</v>
      </c>
      <c r="U1169" s="44">
        <f t="shared" si="626"/>
        <v>0.93313918213809011</v>
      </c>
      <c r="W1169" s="51">
        <f t="shared" si="616"/>
        <v>39419</v>
      </c>
      <c r="X1169" s="44">
        <f t="shared" si="627"/>
        <v>3.3451080050825919</v>
      </c>
      <c r="Y1169" s="44">
        <f t="shared" si="628"/>
        <v>1.1994356994356994</v>
      </c>
      <c r="Z1169" s="44">
        <f t="shared" si="629"/>
        <v>1.2057992565055762</v>
      </c>
      <c r="AA1169" s="44">
        <f t="shared" si="630"/>
        <v>1.1107849393746012</v>
      </c>
      <c r="AB1169" s="44">
        <f t="shared" si="631"/>
        <v>1.2909788227447057</v>
      </c>
      <c r="AC1169" s="44">
        <f t="shared" si="632"/>
        <v>1.0955309553095531</v>
      </c>
      <c r="AE1169" s="48">
        <f t="shared" si="617"/>
        <v>39419</v>
      </c>
      <c r="AF1169" s="53">
        <f t="shared" si="633"/>
        <v>3.4033201111960882</v>
      </c>
      <c r="AG1169" s="53">
        <f t="shared" si="634"/>
        <v>6.9329427113523137</v>
      </c>
      <c r="AH1169" s="53">
        <f t="shared" si="635"/>
        <v>2.7622334827767978</v>
      </c>
      <c r="AI1169" s="53">
        <f t="shared" si="636"/>
        <v>6.4342615511424377</v>
      </c>
      <c r="AJ1169" s="53">
        <f t="shared" si="637"/>
        <v>2.8931737679975531</v>
      </c>
      <c r="AK1169" s="53">
        <f t="shared" si="638"/>
        <v>2.794280353273086</v>
      </c>
      <c r="AL1169" s="53"/>
      <c r="AM1169" s="48">
        <f t="shared" si="618"/>
        <v>39419</v>
      </c>
      <c r="AN1169" s="53">
        <f t="shared" si="613"/>
        <v>3.403590097976422</v>
      </c>
      <c r="AO1169" s="53">
        <f t="shared" si="613"/>
        <v>6.9335383693026085</v>
      </c>
      <c r="AP1169" s="53">
        <f t="shared" si="613"/>
        <v>2.8248037842376803</v>
      </c>
      <c r="AQ1169" s="53">
        <f t="shared" si="613"/>
        <v>6.4630451076430058</v>
      </c>
      <c r="AR1169" s="53">
        <f t="shared" si="613"/>
        <v>2.9188119098128373</v>
      </c>
      <c r="AS1169" s="53">
        <f t="shared" si="613"/>
        <v>2.8565449101925018</v>
      </c>
      <c r="AT1169" s="53"/>
      <c r="AU1169" s="48">
        <f t="shared" si="619"/>
        <v>39419</v>
      </c>
      <c r="AV1169" s="53">
        <f t="shared" si="639"/>
        <v>520.95350039627112</v>
      </c>
      <c r="AW1169" s="53">
        <f t="shared" si="640"/>
        <v>573.19561699024666</v>
      </c>
      <c r="AX1169" s="53">
        <f t="shared" si="641"/>
        <v>247.53755561274792</v>
      </c>
      <c r="AY1169" s="53">
        <f t="shared" si="642"/>
        <v>549.68198640503761</v>
      </c>
      <c r="AZ1169" s="53">
        <f t="shared" si="643"/>
        <v>202.88661585109034</v>
      </c>
      <c r="BA1169" s="53">
        <f t="shared" si="644"/>
        <v>235.40786604896405</v>
      </c>
      <c r="BB1169" s="58">
        <f t="shared" si="645"/>
        <v>2329.6631413043579</v>
      </c>
      <c r="BC1169">
        <f t="shared" si="620"/>
        <v>2.011616902109381E-3</v>
      </c>
      <c r="BD1169">
        <v>2329.66515292126</v>
      </c>
      <c r="BE1169" s="48">
        <f t="shared" si="614"/>
        <v>39419</v>
      </c>
    </row>
    <row r="1170" spans="1:57">
      <c r="A1170" s="48">
        <v>39420</v>
      </c>
      <c r="B1170" s="49">
        <v>45.64</v>
      </c>
      <c r="C1170" s="50">
        <v>152.66</v>
      </c>
      <c r="D1170" s="49">
        <v>68.489999999999995</v>
      </c>
      <c r="E1170" s="50">
        <v>82.15</v>
      </c>
      <c r="F1170" s="49">
        <v>74.39</v>
      </c>
      <c r="G1170" s="50">
        <v>87.71</v>
      </c>
      <c r="H1170" s="49">
        <v>76.42</v>
      </c>
      <c r="I1170" s="50">
        <v>84.51</v>
      </c>
      <c r="J1170">
        <v>52.9</v>
      </c>
      <c r="K1170">
        <v>67.69</v>
      </c>
      <c r="L1170" s="49">
        <v>76.89</v>
      </c>
      <c r="M1170" s="50">
        <v>82.4</v>
      </c>
      <c r="O1170" s="48">
        <f t="shared" si="615"/>
        <v>39420</v>
      </c>
      <c r="P1170" s="44">
        <f t="shared" si="621"/>
        <v>0.29896502030656363</v>
      </c>
      <c r="Q1170" s="44">
        <f t="shared" si="622"/>
        <v>0.83371880706025547</v>
      </c>
      <c r="R1170" s="44">
        <f t="shared" si="623"/>
        <v>0.84813590240565506</v>
      </c>
      <c r="S1170" s="44">
        <f t="shared" si="624"/>
        <v>0.90427168382439949</v>
      </c>
      <c r="T1170" s="44">
        <f t="shared" si="625"/>
        <v>0.78150391490618998</v>
      </c>
      <c r="U1170" s="44">
        <f t="shared" si="626"/>
        <v>0.93313106796116496</v>
      </c>
      <c r="W1170" s="51">
        <f t="shared" si="616"/>
        <v>39420</v>
      </c>
      <c r="X1170" s="44">
        <f t="shared" si="627"/>
        <v>3.3451080050825919</v>
      </c>
      <c r="Y1170" s="44">
        <f t="shared" si="628"/>
        <v>1.1994356994356994</v>
      </c>
      <c r="Z1170" s="44">
        <f t="shared" si="629"/>
        <v>1.2057992565055762</v>
      </c>
      <c r="AA1170" s="44">
        <f t="shared" si="630"/>
        <v>1.1107849393746012</v>
      </c>
      <c r="AB1170" s="44">
        <f t="shared" si="631"/>
        <v>1.2909788227447057</v>
      </c>
      <c r="AC1170" s="44">
        <f t="shared" si="632"/>
        <v>1.0955309553095531</v>
      </c>
      <c r="AE1170" s="48">
        <f t="shared" si="617"/>
        <v>39420</v>
      </c>
      <c r="AF1170" s="53">
        <f t="shared" si="633"/>
        <v>3.4033201111960882</v>
      </c>
      <c r="AG1170" s="53">
        <f t="shared" si="634"/>
        <v>6.9329427113523137</v>
      </c>
      <c r="AH1170" s="53">
        <f t="shared" si="635"/>
        <v>2.7622334827767978</v>
      </c>
      <c r="AI1170" s="53">
        <f t="shared" si="636"/>
        <v>6.4342615511424377</v>
      </c>
      <c r="AJ1170" s="53">
        <f t="shared" si="637"/>
        <v>2.8931737679975531</v>
      </c>
      <c r="AK1170" s="53">
        <f t="shared" si="638"/>
        <v>2.794280353273086</v>
      </c>
      <c r="AL1170" s="53"/>
      <c r="AM1170" s="48">
        <f t="shared" si="618"/>
        <v>39420</v>
      </c>
      <c r="AN1170" s="53">
        <f t="shared" si="613"/>
        <v>3.4035593056107216</v>
      </c>
      <c r="AO1170" s="53">
        <f t="shared" si="613"/>
        <v>6.9328879444258735</v>
      </c>
      <c r="AP1170" s="53">
        <f t="shared" si="613"/>
        <v>2.8248854697108179</v>
      </c>
      <c r="AQ1170" s="53">
        <f t="shared" si="613"/>
        <v>6.4629028138658695</v>
      </c>
      <c r="AR1170" s="53">
        <f t="shared" si="613"/>
        <v>2.9189374920783386</v>
      </c>
      <c r="AS1170" s="53">
        <f t="shared" si="613"/>
        <v>2.8565200709067451</v>
      </c>
      <c r="AT1170" s="53"/>
      <c r="AU1170" s="48">
        <f t="shared" si="619"/>
        <v>39420</v>
      </c>
      <c r="AV1170" s="53">
        <f t="shared" si="639"/>
        <v>519.5873635945328</v>
      </c>
      <c r="AW1170" s="53">
        <f t="shared" si="640"/>
        <v>569.5367446345856</v>
      </c>
      <c r="AX1170" s="53">
        <f t="shared" si="641"/>
        <v>247.77070454833583</v>
      </c>
      <c r="AY1170" s="53">
        <f t="shared" si="642"/>
        <v>546.17991679980469</v>
      </c>
      <c r="AZ1170" s="53">
        <f t="shared" si="643"/>
        <v>197.58287883878273</v>
      </c>
      <c r="BA1170" s="53">
        <f t="shared" si="644"/>
        <v>235.37725384271582</v>
      </c>
      <c r="BB1170" s="58">
        <f t="shared" si="645"/>
        <v>2316.0348622587571</v>
      </c>
      <c r="BC1170">
        <f t="shared" si="620"/>
        <v>2.0047950229127309E-3</v>
      </c>
      <c r="BD1170">
        <v>2316.03686705378</v>
      </c>
      <c r="BE1170" s="48">
        <f t="shared" si="614"/>
        <v>39420</v>
      </c>
    </row>
    <row r="1171" spans="1:57">
      <c r="A1171" s="48">
        <v>39421</v>
      </c>
      <c r="B1171" s="49">
        <v>47.66</v>
      </c>
      <c r="C1171" s="50">
        <v>159.44</v>
      </c>
      <c r="D1171" s="49">
        <v>69.290000000000006</v>
      </c>
      <c r="E1171" s="50">
        <v>83.1</v>
      </c>
      <c r="F1171" s="49">
        <v>74.11</v>
      </c>
      <c r="G1171" s="50">
        <v>87.38</v>
      </c>
      <c r="H1171" s="49">
        <v>77.47</v>
      </c>
      <c r="I1171" s="50">
        <v>85.67</v>
      </c>
      <c r="J1171">
        <v>54.41</v>
      </c>
      <c r="K1171">
        <v>69.62</v>
      </c>
      <c r="L1171" s="49">
        <v>76.92</v>
      </c>
      <c r="M1171" s="50">
        <v>82.43</v>
      </c>
      <c r="O1171" s="48">
        <f t="shared" si="615"/>
        <v>39421</v>
      </c>
      <c r="P1171" s="44">
        <f t="shared" si="621"/>
        <v>0.29892122428499746</v>
      </c>
      <c r="Q1171" s="44">
        <f t="shared" si="622"/>
        <v>0.8338146811071</v>
      </c>
      <c r="R1171" s="44">
        <f t="shared" si="623"/>
        <v>0.84813458457312885</v>
      </c>
      <c r="S1171" s="44">
        <f t="shared" si="624"/>
        <v>0.90428388000466908</v>
      </c>
      <c r="T1171" s="44">
        <f t="shared" si="625"/>
        <v>0.78152829646653255</v>
      </c>
      <c r="U1171" s="44">
        <f t="shared" si="626"/>
        <v>0.933155404585709</v>
      </c>
      <c r="W1171" s="51">
        <f t="shared" si="616"/>
        <v>39421</v>
      </c>
      <c r="X1171" s="44">
        <f t="shared" si="627"/>
        <v>3.3451080050825919</v>
      </c>
      <c r="Y1171" s="44">
        <f t="shared" si="628"/>
        <v>1.1994356994356994</v>
      </c>
      <c r="Z1171" s="44">
        <f t="shared" si="629"/>
        <v>1.2057992565055762</v>
      </c>
      <c r="AA1171" s="44">
        <f t="shared" si="630"/>
        <v>1.1107849393746012</v>
      </c>
      <c r="AB1171" s="44">
        <f t="shared" si="631"/>
        <v>1.2909788227447057</v>
      </c>
      <c r="AC1171" s="44">
        <f t="shared" si="632"/>
        <v>1.0955309553095531</v>
      </c>
      <c r="AE1171" s="48">
        <f t="shared" si="617"/>
        <v>39421</v>
      </c>
      <c r="AF1171" s="53">
        <f t="shared" si="633"/>
        <v>3.4033201111960882</v>
      </c>
      <c r="AG1171" s="53">
        <f t="shared" si="634"/>
        <v>6.9329427113523137</v>
      </c>
      <c r="AH1171" s="53">
        <f t="shared" si="635"/>
        <v>2.7622334827767978</v>
      </c>
      <c r="AI1171" s="53">
        <f t="shared" si="636"/>
        <v>6.4342615511424377</v>
      </c>
      <c r="AJ1171" s="53">
        <f t="shared" si="637"/>
        <v>2.8931737679975531</v>
      </c>
      <c r="AK1171" s="53">
        <f t="shared" si="638"/>
        <v>2.794280353273086</v>
      </c>
      <c r="AL1171" s="53"/>
      <c r="AM1171" s="48">
        <f t="shared" si="618"/>
        <v>39421</v>
      </c>
      <c r="AN1171" s="53">
        <f t="shared" si="613"/>
        <v>3.4030607109704607</v>
      </c>
      <c r="AO1171" s="53">
        <f t="shared" si="613"/>
        <v>6.9336851964704751</v>
      </c>
      <c r="AP1171" s="53">
        <f t="shared" si="613"/>
        <v>2.8248810804072355</v>
      </c>
      <c r="AQ1171" s="53">
        <f t="shared" ref="AQ1171:AS1234" si="646">AI1171*AA1171*S1171</f>
        <v>6.4629899809520373</v>
      </c>
      <c r="AR1171" s="53">
        <f t="shared" si="646"/>
        <v>2.9190285578417239</v>
      </c>
      <c r="AS1171" s="53">
        <f t="shared" si="646"/>
        <v>2.8565945706837379</v>
      </c>
      <c r="AT1171" s="53"/>
      <c r="AU1171" s="48">
        <f t="shared" si="619"/>
        <v>39421</v>
      </c>
      <c r="AV1171" s="53">
        <f t="shared" si="639"/>
        <v>542.5839997571303</v>
      </c>
      <c r="AW1171" s="53">
        <f t="shared" si="640"/>
        <v>576.18923982669639</v>
      </c>
      <c r="AX1171" s="53">
        <f t="shared" si="641"/>
        <v>246.83810880598423</v>
      </c>
      <c r="AY1171" s="53">
        <f t="shared" si="642"/>
        <v>553.68435166816107</v>
      </c>
      <c r="AZ1171" s="53">
        <f t="shared" si="643"/>
        <v>203.22276819694082</v>
      </c>
      <c r="BA1171" s="53">
        <f t="shared" si="644"/>
        <v>235.46909046146052</v>
      </c>
      <c r="BB1171" s="58">
        <f t="shared" si="645"/>
        <v>2357.9875587163729</v>
      </c>
      <c r="BC1171">
        <f t="shared" si="620"/>
        <v>2.8590929122856323E-2</v>
      </c>
      <c r="BD1171">
        <v>2357.95896778725</v>
      </c>
      <c r="BE1171" s="48">
        <f t="shared" si="614"/>
        <v>39421</v>
      </c>
    </row>
    <row r="1172" spans="1:57">
      <c r="A1172" s="48">
        <v>39422</v>
      </c>
      <c r="B1172" s="49">
        <v>48.41</v>
      </c>
      <c r="C1172" s="50">
        <v>161.94999999999999</v>
      </c>
      <c r="D1172" s="49">
        <v>69.95</v>
      </c>
      <c r="E1172" s="50">
        <v>83.89</v>
      </c>
      <c r="F1172" s="49">
        <v>73.72</v>
      </c>
      <c r="G1172" s="50">
        <v>86.92</v>
      </c>
      <c r="H1172" s="49">
        <v>78.84</v>
      </c>
      <c r="I1172" s="50">
        <v>87.19</v>
      </c>
      <c r="J1172">
        <v>56.36</v>
      </c>
      <c r="K1172">
        <v>72.12</v>
      </c>
      <c r="L1172" s="49">
        <v>76.760000000000005</v>
      </c>
      <c r="M1172" s="50">
        <v>82.26</v>
      </c>
      <c r="O1172" s="48">
        <f t="shared" si="615"/>
        <v>39422</v>
      </c>
      <c r="P1172" s="44">
        <f t="shared" si="621"/>
        <v>0.29891941957394258</v>
      </c>
      <c r="Q1172" s="44">
        <f t="shared" si="622"/>
        <v>0.8338300154964835</v>
      </c>
      <c r="R1172" s="44">
        <f t="shared" si="623"/>
        <v>0.84813621721122867</v>
      </c>
      <c r="S1172" s="44">
        <f t="shared" si="624"/>
        <v>0.9042321367129259</v>
      </c>
      <c r="T1172" s="44">
        <f t="shared" si="625"/>
        <v>0.78147531891292288</v>
      </c>
      <c r="U1172" s="44">
        <f t="shared" si="626"/>
        <v>0.93313882810600535</v>
      </c>
      <c r="W1172" s="51">
        <f t="shared" si="616"/>
        <v>39422</v>
      </c>
      <c r="X1172" s="44">
        <f t="shared" si="627"/>
        <v>3.3451080050825919</v>
      </c>
      <c r="Y1172" s="44">
        <f t="shared" si="628"/>
        <v>1.1994356994356994</v>
      </c>
      <c r="Z1172" s="44">
        <f t="shared" si="629"/>
        <v>1.2057992565055762</v>
      </c>
      <c r="AA1172" s="44">
        <f t="shared" si="630"/>
        <v>1.1107849393746012</v>
      </c>
      <c r="AB1172" s="44">
        <f t="shared" si="631"/>
        <v>1.2909788227447057</v>
      </c>
      <c r="AC1172" s="44">
        <f t="shared" si="632"/>
        <v>1.0955309553095531</v>
      </c>
      <c r="AE1172" s="48">
        <f t="shared" si="617"/>
        <v>39422</v>
      </c>
      <c r="AF1172" s="53">
        <f t="shared" si="633"/>
        <v>3.4033201111960882</v>
      </c>
      <c r="AG1172" s="53">
        <f t="shared" si="634"/>
        <v>6.9329427113523137</v>
      </c>
      <c r="AH1172" s="53">
        <f t="shared" si="635"/>
        <v>2.7622334827767978</v>
      </c>
      <c r="AI1172" s="53">
        <f t="shared" si="636"/>
        <v>6.4342615511424377</v>
      </c>
      <c r="AJ1172" s="53">
        <f t="shared" si="637"/>
        <v>2.8931737679975531</v>
      </c>
      <c r="AK1172" s="53">
        <f t="shared" si="638"/>
        <v>2.794280353273086</v>
      </c>
      <c r="AL1172" s="53"/>
      <c r="AM1172" s="48">
        <f t="shared" si="618"/>
        <v>39422</v>
      </c>
      <c r="AN1172" s="53">
        <f t="shared" ref="AN1172:AS1235" si="647">AF1172*X1172*P1172</f>
        <v>3.4030401652855562</v>
      </c>
      <c r="AO1172" s="53">
        <f t="shared" si="647"/>
        <v>6.9338127114100345</v>
      </c>
      <c r="AP1172" s="53">
        <f t="shared" si="647"/>
        <v>2.8248865182334524</v>
      </c>
      <c r="AQ1172" s="53">
        <f t="shared" si="646"/>
        <v>6.4626201674636938</v>
      </c>
      <c r="AR1172" s="53">
        <f t="shared" si="646"/>
        <v>2.9188306852981314</v>
      </c>
      <c r="AS1172" s="53">
        <f t="shared" si="646"/>
        <v>2.8565438264221821</v>
      </c>
      <c r="AT1172" s="53"/>
      <c r="AU1172" s="48">
        <f t="shared" si="619"/>
        <v>39422</v>
      </c>
      <c r="AV1172" s="53">
        <f t="shared" si="639"/>
        <v>551.12235476799583</v>
      </c>
      <c r="AW1172" s="53">
        <f t="shared" si="640"/>
        <v>581.67754836018776</v>
      </c>
      <c r="AX1172" s="53">
        <f t="shared" si="641"/>
        <v>245.5391361648517</v>
      </c>
      <c r="AY1172" s="53">
        <f t="shared" si="642"/>
        <v>563.4758524011595</v>
      </c>
      <c r="AZ1172" s="53">
        <f t="shared" si="643"/>
        <v>210.50606902370126</v>
      </c>
      <c r="BA1172" s="53">
        <f t="shared" si="644"/>
        <v>234.97929516148872</v>
      </c>
      <c r="BB1172" s="58">
        <f t="shared" si="645"/>
        <v>2387.3002558793846</v>
      </c>
      <c r="BC1172">
        <f t="shared" si="620"/>
        <v>1.9641919452624279E-3</v>
      </c>
      <c r="BD1172">
        <v>2387.3022200713299</v>
      </c>
      <c r="BE1172" s="48">
        <f t="shared" si="614"/>
        <v>39422</v>
      </c>
    </row>
    <row r="1173" spans="1:57">
      <c r="A1173" s="48">
        <v>39423</v>
      </c>
      <c r="B1173" s="49">
        <v>47.84</v>
      </c>
      <c r="C1173" s="50">
        <v>160.03</v>
      </c>
      <c r="D1173" s="49">
        <v>69.67</v>
      </c>
      <c r="E1173" s="50">
        <v>83.56</v>
      </c>
      <c r="F1173" s="49">
        <v>73.239999999999995</v>
      </c>
      <c r="G1173" s="50">
        <v>86.36</v>
      </c>
      <c r="H1173" s="49">
        <v>78.77</v>
      </c>
      <c r="I1173" s="50">
        <v>87.11</v>
      </c>
      <c r="J1173">
        <v>56.09</v>
      </c>
      <c r="K1173">
        <v>71.77</v>
      </c>
      <c r="L1173" s="49">
        <v>76.680000000000007</v>
      </c>
      <c r="M1173" s="50">
        <v>82.17</v>
      </c>
      <c r="O1173" s="48">
        <f t="shared" si="615"/>
        <v>39423</v>
      </c>
      <c r="P1173" s="44">
        <f t="shared" si="621"/>
        <v>0.29894394800974822</v>
      </c>
      <c r="Q1173" s="44">
        <f t="shared" si="622"/>
        <v>0.83377213977979892</v>
      </c>
      <c r="R1173" s="44">
        <f t="shared" si="623"/>
        <v>0.84807781380268632</v>
      </c>
      <c r="S1173" s="44">
        <f t="shared" si="624"/>
        <v>0.90425898289518991</v>
      </c>
      <c r="T1173" s="44">
        <f t="shared" si="625"/>
        <v>0.7815243137801311</v>
      </c>
      <c r="U1173" s="44">
        <f t="shared" si="626"/>
        <v>0.93318729463307781</v>
      </c>
      <c r="W1173" s="51">
        <f t="shared" si="616"/>
        <v>39423</v>
      </c>
      <c r="X1173" s="44">
        <f t="shared" si="627"/>
        <v>3.3451080050825919</v>
      </c>
      <c r="Y1173" s="44">
        <f t="shared" si="628"/>
        <v>1.1994356994356994</v>
      </c>
      <c r="Z1173" s="44">
        <f t="shared" si="629"/>
        <v>1.2057992565055762</v>
      </c>
      <c r="AA1173" s="44">
        <f t="shared" si="630"/>
        <v>1.1107849393746012</v>
      </c>
      <c r="AB1173" s="44">
        <f t="shared" si="631"/>
        <v>1.2909788227447057</v>
      </c>
      <c r="AC1173" s="44">
        <f t="shared" si="632"/>
        <v>1.0955309553095531</v>
      </c>
      <c r="AE1173" s="48">
        <f t="shared" si="617"/>
        <v>39423</v>
      </c>
      <c r="AF1173" s="53">
        <f t="shared" si="633"/>
        <v>3.4033201111960882</v>
      </c>
      <c r="AG1173" s="53">
        <f t="shared" si="634"/>
        <v>6.9329427113523137</v>
      </c>
      <c r="AH1173" s="53">
        <f t="shared" si="635"/>
        <v>2.7622334827767978</v>
      </c>
      <c r="AI1173" s="53">
        <f t="shared" si="636"/>
        <v>6.4342615511424377</v>
      </c>
      <c r="AJ1173" s="53">
        <f t="shared" si="637"/>
        <v>2.8931737679975531</v>
      </c>
      <c r="AK1173" s="53">
        <f t="shared" si="638"/>
        <v>2.794280353273086</v>
      </c>
      <c r="AL1173" s="53"/>
      <c r="AM1173" s="48">
        <f t="shared" si="618"/>
        <v>39423</v>
      </c>
      <c r="AN1173" s="53">
        <f t="shared" si="647"/>
        <v>3.4033194086092489</v>
      </c>
      <c r="AO1173" s="53">
        <f t="shared" si="647"/>
        <v>6.9333314390013046</v>
      </c>
      <c r="AP1173" s="53">
        <f t="shared" si="647"/>
        <v>2.8246919940543616</v>
      </c>
      <c r="AQ1173" s="53">
        <f t="shared" si="646"/>
        <v>6.4628120392982309</v>
      </c>
      <c r="AR1173" s="53">
        <f t="shared" si="646"/>
        <v>2.9190136824042057</v>
      </c>
      <c r="AS1173" s="53">
        <f t="shared" si="646"/>
        <v>2.8566921931544695</v>
      </c>
      <c r="AT1173" s="53"/>
      <c r="AU1173" s="48">
        <f t="shared" si="619"/>
        <v>39423</v>
      </c>
      <c r="AV1173" s="53">
        <f t="shared" si="639"/>
        <v>544.63320495973812</v>
      </c>
      <c r="AW1173" s="53">
        <f t="shared" si="640"/>
        <v>579.34917504294901</v>
      </c>
      <c r="AX1173" s="53">
        <f t="shared" si="641"/>
        <v>243.94040060653467</v>
      </c>
      <c r="AY1173" s="53">
        <f t="shared" si="642"/>
        <v>562.97555674326884</v>
      </c>
      <c r="AZ1173" s="53">
        <f t="shared" si="643"/>
        <v>209.49761198614982</v>
      </c>
      <c r="BA1173" s="53">
        <f t="shared" si="644"/>
        <v>234.73439751150278</v>
      </c>
      <c r="BB1173" s="58">
        <f t="shared" si="645"/>
        <v>2375.1303468501433</v>
      </c>
      <c r="BC1173">
        <f t="shared" si="620"/>
        <v>2.8688034123206307E-2</v>
      </c>
      <c r="BD1173">
        <v>2375.1016588160201</v>
      </c>
      <c r="BE1173" s="48">
        <f t="shared" si="614"/>
        <v>39423</v>
      </c>
    </row>
    <row r="1174" spans="1:57">
      <c r="A1174" s="48">
        <v>39426</v>
      </c>
      <c r="B1174" s="49">
        <v>47.85</v>
      </c>
      <c r="C1174" s="50">
        <v>160.08000000000001</v>
      </c>
      <c r="D1174" s="49">
        <v>70.39</v>
      </c>
      <c r="E1174" s="50">
        <v>84.42</v>
      </c>
      <c r="F1174" s="49">
        <v>73.069999999999993</v>
      </c>
      <c r="G1174" s="50">
        <v>86.16</v>
      </c>
      <c r="H1174" s="49">
        <v>79.38</v>
      </c>
      <c r="I1174" s="50">
        <v>87.79</v>
      </c>
      <c r="J1174">
        <v>57.5</v>
      </c>
      <c r="K1174">
        <v>73.569999999999993</v>
      </c>
      <c r="L1174" s="49">
        <v>76.62</v>
      </c>
      <c r="M1174" s="50">
        <v>82.11</v>
      </c>
      <c r="O1174" s="48">
        <f t="shared" si="615"/>
        <v>39426</v>
      </c>
      <c r="P1174" s="44">
        <f t="shared" si="621"/>
        <v>0.29891304347826086</v>
      </c>
      <c r="Q1174" s="44">
        <f t="shared" si="622"/>
        <v>0.83380715470267708</v>
      </c>
      <c r="R1174" s="44">
        <f t="shared" si="623"/>
        <v>0.84807335190343547</v>
      </c>
      <c r="S1174" s="44">
        <f t="shared" si="624"/>
        <v>0.9042032122109579</v>
      </c>
      <c r="T1174" s="44">
        <f t="shared" si="625"/>
        <v>0.78156857414707093</v>
      </c>
      <c r="U1174" s="44">
        <f t="shared" si="626"/>
        <v>0.93313847278041662</v>
      </c>
      <c r="W1174" s="51">
        <f t="shared" si="616"/>
        <v>39426</v>
      </c>
      <c r="X1174" s="44">
        <f t="shared" si="627"/>
        <v>3.3451080050825919</v>
      </c>
      <c r="Y1174" s="44">
        <f t="shared" si="628"/>
        <v>1.1994356994356994</v>
      </c>
      <c r="Z1174" s="44">
        <f t="shared" si="629"/>
        <v>1.2057992565055762</v>
      </c>
      <c r="AA1174" s="44">
        <f t="shared" si="630"/>
        <v>1.1107849393746012</v>
      </c>
      <c r="AB1174" s="44">
        <f t="shared" si="631"/>
        <v>1.2909788227447057</v>
      </c>
      <c r="AC1174" s="44">
        <f t="shared" si="632"/>
        <v>1.0955309553095531</v>
      </c>
      <c r="AE1174" s="48">
        <f t="shared" si="617"/>
        <v>39426</v>
      </c>
      <c r="AF1174" s="53">
        <f t="shared" si="633"/>
        <v>3.4033201111960882</v>
      </c>
      <c r="AG1174" s="53">
        <f t="shared" si="634"/>
        <v>6.9329427113523137</v>
      </c>
      <c r="AH1174" s="53">
        <f t="shared" si="635"/>
        <v>2.7622334827767978</v>
      </c>
      <c r="AI1174" s="53">
        <f t="shared" si="636"/>
        <v>6.4342615511424377</v>
      </c>
      <c r="AJ1174" s="53">
        <f t="shared" si="637"/>
        <v>2.8931737679975531</v>
      </c>
      <c r="AK1174" s="53">
        <f t="shared" si="638"/>
        <v>2.794280353273086</v>
      </c>
      <c r="AL1174" s="53"/>
      <c r="AM1174" s="48">
        <f t="shared" si="618"/>
        <v>39426</v>
      </c>
      <c r="AN1174" s="53">
        <f t="shared" si="647"/>
        <v>3.4029675767942043</v>
      </c>
      <c r="AO1174" s="53">
        <f t="shared" si="647"/>
        <v>6.9336226097589284</v>
      </c>
      <c r="AP1174" s="53">
        <f t="shared" si="647"/>
        <v>2.8246771328106326</v>
      </c>
      <c r="AQ1174" s="53">
        <f t="shared" si="646"/>
        <v>6.4624134417102477</v>
      </c>
      <c r="AR1174" s="53">
        <f t="shared" si="646"/>
        <v>2.9191789960283727</v>
      </c>
      <c r="AS1174" s="53">
        <f t="shared" si="646"/>
        <v>2.8565427386921614</v>
      </c>
      <c r="AT1174" s="53"/>
      <c r="AU1174" s="48">
        <f t="shared" si="619"/>
        <v>39426</v>
      </c>
      <c r="AV1174" s="53">
        <f t="shared" si="639"/>
        <v>544.74704969321624</v>
      </c>
      <c r="AW1174" s="53">
        <f t="shared" si="640"/>
        <v>585.3364207158487</v>
      </c>
      <c r="AX1174" s="53">
        <f t="shared" si="641"/>
        <v>243.3741817629641</v>
      </c>
      <c r="AY1174" s="53">
        <f t="shared" si="642"/>
        <v>567.3352760477427</v>
      </c>
      <c r="AZ1174" s="53">
        <f t="shared" si="643"/>
        <v>214.76399873780736</v>
      </c>
      <c r="BA1174" s="53">
        <f t="shared" si="644"/>
        <v>234.55072427401336</v>
      </c>
      <c r="BB1174" s="58">
        <f t="shared" si="645"/>
        <v>2390.1076512315922</v>
      </c>
      <c r="BC1174">
        <f t="shared" si="620"/>
        <v>1.9061553180108604E-3</v>
      </c>
      <c r="BD1174">
        <v>2390.1095573869102</v>
      </c>
      <c r="BE1174" s="48">
        <f t="shared" si="614"/>
        <v>39426</v>
      </c>
    </row>
    <row r="1175" spans="1:57">
      <c r="A1175" s="48">
        <v>39427</v>
      </c>
      <c r="B1175" s="49">
        <v>45.83</v>
      </c>
      <c r="C1175" s="50">
        <v>153.30000000000001</v>
      </c>
      <c r="D1175" s="49">
        <v>68.55</v>
      </c>
      <c r="E1175" s="50">
        <v>82.22</v>
      </c>
      <c r="F1175" s="49">
        <v>74.069999999999993</v>
      </c>
      <c r="G1175" s="50">
        <v>87.34</v>
      </c>
      <c r="H1175" s="49">
        <v>77.040000000000006</v>
      </c>
      <c r="I1175" s="50">
        <v>85.2</v>
      </c>
      <c r="J1175">
        <v>54.21</v>
      </c>
      <c r="K1175">
        <v>69.36</v>
      </c>
      <c r="L1175" s="49">
        <v>76.900000000000006</v>
      </c>
      <c r="M1175" s="50">
        <v>82.41</v>
      </c>
      <c r="O1175" s="48">
        <f t="shared" si="615"/>
        <v>39427</v>
      </c>
      <c r="P1175" s="44">
        <f t="shared" si="621"/>
        <v>0.29895629484670577</v>
      </c>
      <c r="Q1175" s="44">
        <f t="shared" si="622"/>
        <v>0.83373874969593775</v>
      </c>
      <c r="R1175" s="44">
        <f t="shared" si="623"/>
        <v>0.84806503320357218</v>
      </c>
      <c r="S1175" s="44">
        <f t="shared" si="624"/>
        <v>0.90422535211267607</v>
      </c>
      <c r="T1175" s="44">
        <f t="shared" si="625"/>
        <v>0.78157439446366783</v>
      </c>
      <c r="U1175" s="44">
        <f t="shared" si="626"/>
        <v>0.93313918213809011</v>
      </c>
      <c r="W1175" s="51">
        <f t="shared" si="616"/>
        <v>39427</v>
      </c>
      <c r="X1175" s="44">
        <f t="shared" si="627"/>
        <v>3.3451080050825919</v>
      </c>
      <c r="Y1175" s="44">
        <f t="shared" si="628"/>
        <v>1.1994356994356994</v>
      </c>
      <c r="Z1175" s="44">
        <f t="shared" si="629"/>
        <v>1.2057992565055762</v>
      </c>
      <c r="AA1175" s="44">
        <f t="shared" si="630"/>
        <v>1.1107849393746012</v>
      </c>
      <c r="AB1175" s="44">
        <f t="shared" si="631"/>
        <v>1.2909788227447057</v>
      </c>
      <c r="AC1175" s="44">
        <f t="shared" si="632"/>
        <v>1.0955309553095531</v>
      </c>
      <c r="AE1175" s="48">
        <f t="shared" si="617"/>
        <v>39427</v>
      </c>
      <c r="AF1175" s="53">
        <f t="shared" si="633"/>
        <v>3.4033201111960882</v>
      </c>
      <c r="AG1175" s="53">
        <f t="shared" si="634"/>
        <v>6.9329427113523137</v>
      </c>
      <c r="AH1175" s="53">
        <f t="shared" si="635"/>
        <v>2.7622334827767978</v>
      </c>
      <c r="AI1175" s="53">
        <f t="shared" si="636"/>
        <v>6.4342615511424377</v>
      </c>
      <c r="AJ1175" s="53">
        <f t="shared" si="637"/>
        <v>2.8931737679975531</v>
      </c>
      <c r="AK1175" s="53">
        <f t="shared" si="638"/>
        <v>2.794280353273086</v>
      </c>
      <c r="AL1175" s="53"/>
      <c r="AM1175" s="48">
        <f t="shared" si="618"/>
        <v>39427</v>
      </c>
      <c r="AN1175" s="53">
        <f t="shared" si="647"/>
        <v>3.4034599708455224</v>
      </c>
      <c r="AO1175" s="53">
        <f t="shared" si="647"/>
        <v>6.9330537797858662</v>
      </c>
      <c r="AP1175" s="53">
        <f t="shared" si="647"/>
        <v>2.8246494257246524</v>
      </c>
      <c r="AQ1175" s="53">
        <f t="shared" si="646"/>
        <v>6.462571677377329</v>
      </c>
      <c r="AR1175" s="53">
        <f t="shared" si="646"/>
        <v>2.9192007350625686</v>
      </c>
      <c r="AS1175" s="53">
        <f t="shared" si="646"/>
        <v>2.8565449101925018</v>
      </c>
      <c r="AT1175" s="53"/>
      <c r="AU1175" s="48">
        <f t="shared" si="619"/>
        <v>39427</v>
      </c>
      <c r="AV1175" s="53">
        <f t="shared" si="639"/>
        <v>521.75041353061863</v>
      </c>
      <c r="AW1175" s="53">
        <f t="shared" si="640"/>
        <v>570.03568177399393</v>
      </c>
      <c r="AX1175" s="53">
        <f t="shared" si="641"/>
        <v>246.70488084279114</v>
      </c>
      <c r="AY1175" s="53">
        <f t="shared" si="642"/>
        <v>550.61110691254839</v>
      </c>
      <c r="AZ1175" s="53">
        <f t="shared" si="643"/>
        <v>202.47576298393975</v>
      </c>
      <c r="BA1175" s="53">
        <f t="shared" si="644"/>
        <v>235.40786604896405</v>
      </c>
      <c r="BB1175" s="58">
        <f t="shared" si="645"/>
        <v>2326.9857120928559</v>
      </c>
      <c r="BC1175">
        <f t="shared" si="620"/>
        <v>2.0110987138650671E-3</v>
      </c>
      <c r="BD1175">
        <v>2326.9877231915698</v>
      </c>
      <c r="BE1175" s="48">
        <f t="shared" si="614"/>
        <v>39427</v>
      </c>
    </row>
    <row r="1176" spans="1:57">
      <c r="A1176" s="48">
        <v>39428</v>
      </c>
      <c r="B1176" s="49">
        <v>47.2</v>
      </c>
      <c r="C1176" s="50">
        <v>157.9</v>
      </c>
      <c r="D1176" s="49">
        <v>69.930000000000007</v>
      </c>
      <c r="E1176" s="50">
        <v>83.87</v>
      </c>
      <c r="F1176" s="49">
        <v>73.45</v>
      </c>
      <c r="G1176" s="50">
        <v>86.61</v>
      </c>
      <c r="H1176" s="49">
        <v>77.78</v>
      </c>
      <c r="I1176" s="50">
        <v>86.02</v>
      </c>
      <c r="J1176">
        <v>54.38</v>
      </c>
      <c r="K1176">
        <v>69.58</v>
      </c>
      <c r="L1176" s="49">
        <v>76.709999999999994</v>
      </c>
      <c r="M1176" s="50">
        <v>82.2</v>
      </c>
      <c r="O1176" s="48">
        <f t="shared" si="615"/>
        <v>39428</v>
      </c>
      <c r="P1176" s="44">
        <f t="shared" si="621"/>
        <v>0.29892336922102597</v>
      </c>
      <c r="Q1176" s="44">
        <f t="shared" si="622"/>
        <v>0.83379038988911414</v>
      </c>
      <c r="R1176" s="44">
        <f t="shared" si="623"/>
        <v>0.84805449717122738</v>
      </c>
      <c r="S1176" s="44">
        <f t="shared" si="624"/>
        <v>0.90420832364566384</v>
      </c>
      <c r="T1176" s="44">
        <f t="shared" si="625"/>
        <v>0.7815464213854556</v>
      </c>
      <c r="U1176" s="44">
        <f t="shared" si="626"/>
        <v>0.93321167883211664</v>
      </c>
      <c r="W1176" s="51">
        <f t="shared" si="616"/>
        <v>39428</v>
      </c>
      <c r="X1176" s="44">
        <f t="shared" si="627"/>
        <v>3.3451080050825919</v>
      </c>
      <c r="Y1176" s="44">
        <f t="shared" si="628"/>
        <v>1.1994356994356994</v>
      </c>
      <c r="Z1176" s="44">
        <f t="shared" si="629"/>
        <v>1.2057992565055762</v>
      </c>
      <c r="AA1176" s="44">
        <f t="shared" si="630"/>
        <v>1.1107849393746012</v>
      </c>
      <c r="AB1176" s="44">
        <f t="shared" si="631"/>
        <v>1.2909788227447057</v>
      </c>
      <c r="AC1176" s="44">
        <f t="shared" si="632"/>
        <v>1.0955309553095531</v>
      </c>
      <c r="AE1176" s="48">
        <f t="shared" si="617"/>
        <v>39428</v>
      </c>
      <c r="AF1176" s="53">
        <f t="shared" si="633"/>
        <v>3.4033201111960882</v>
      </c>
      <c r="AG1176" s="53">
        <f t="shared" si="634"/>
        <v>6.9329427113523137</v>
      </c>
      <c r="AH1176" s="53">
        <f t="shared" si="635"/>
        <v>2.7622334827767978</v>
      </c>
      <c r="AI1176" s="53">
        <f t="shared" si="636"/>
        <v>6.4342615511424377</v>
      </c>
      <c r="AJ1176" s="53">
        <f t="shared" si="637"/>
        <v>2.8931737679975531</v>
      </c>
      <c r="AK1176" s="53">
        <f t="shared" si="638"/>
        <v>2.794280353273086</v>
      </c>
      <c r="AL1176" s="53"/>
      <c r="AM1176" s="48">
        <f t="shared" si="618"/>
        <v>39428</v>
      </c>
      <c r="AN1176" s="53">
        <f t="shared" si="647"/>
        <v>3.40308512993751</v>
      </c>
      <c r="AO1176" s="53">
        <f t="shared" si="647"/>
        <v>6.933483199956898</v>
      </c>
      <c r="AP1176" s="53">
        <f t="shared" si="647"/>
        <v>2.8246143333714167</v>
      </c>
      <c r="AQ1176" s="53">
        <f t="shared" si="646"/>
        <v>6.4624499735472325</v>
      </c>
      <c r="AR1176" s="53">
        <f t="shared" si="646"/>
        <v>2.9190962548863273</v>
      </c>
      <c r="AS1176" s="53">
        <f t="shared" si="646"/>
        <v>2.8567668385674874</v>
      </c>
      <c r="AT1176" s="53"/>
      <c r="AU1176" s="48">
        <f t="shared" si="619"/>
        <v>39428</v>
      </c>
      <c r="AV1176" s="53">
        <f t="shared" si="639"/>
        <v>537.3471420171328</v>
      </c>
      <c r="AW1176" s="53">
        <f t="shared" si="640"/>
        <v>581.51123598038509</v>
      </c>
      <c r="AX1176" s="53">
        <f t="shared" si="641"/>
        <v>244.63984741329838</v>
      </c>
      <c r="AY1176" s="53">
        <f t="shared" si="642"/>
        <v>555.89994672453292</v>
      </c>
      <c r="AZ1176" s="53">
        <f t="shared" si="643"/>
        <v>203.11071741499066</v>
      </c>
      <c r="BA1176" s="53">
        <f t="shared" si="644"/>
        <v>234.82623413024746</v>
      </c>
      <c r="BB1176" s="58">
        <f t="shared" si="645"/>
        <v>2357.3351236805875</v>
      </c>
      <c r="BC1176">
        <f t="shared" si="620"/>
        <v>2.8678925337317196E-2</v>
      </c>
      <c r="BD1176">
        <v>2357.3064447552501</v>
      </c>
      <c r="BE1176" s="48">
        <f t="shared" si="614"/>
        <v>39428</v>
      </c>
    </row>
    <row r="1177" spans="1:57">
      <c r="A1177" s="48">
        <v>39429</v>
      </c>
      <c r="B1177" s="49">
        <v>45.9</v>
      </c>
      <c r="C1177" s="50">
        <v>153.56</v>
      </c>
      <c r="D1177" s="49">
        <v>68.5</v>
      </c>
      <c r="E1177" s="50">
        <v>82.16</v>
      </c>
      <c r="F1177" s="49">
        <v>72.91</v>
      </c>
      <c r="G1177" s="50">
        <v>85.97</v>
      </c>
      <c r="H1177" s="49">
        <v>77.84</v>
      </c>
      <c r="I1177" s="50">
        <v>86.08</v>
      </c>
      <c r="J1177">
        <v>53.44</v>
      </c>
      <c r="K1177">
        <v>68.38</v>
      </c>
      <c r="L1177" s="49">
        <v>76.59</v>
      </c>
      <c r="M1177" s="50">
        <v>82.08</v>
      </c>
      <c r="O1177" s="48">
        <f t="shared" si="615"/>
        <v>39429</v>
      </c>
      <c r="P1177" s="44">
        <f t="shared" si="621"/>
        <v>0.29890596509507683</v>
      </c>
      <c r="Q1177" s="44">
        <f t="shared" si="622"/>
        <v>0.83373904576436231</v>
      </c>
      <c r="R1177" s="44">
        <f t="shared" si="623"/>
        <v>0.8480865418169129</v>
      </c>
      <c r="S1177" s="44">
        <f t="shared" si="624"/>
        <v>0.90427509293680308</v>
      </c>
      <c r="T1177" s="44">
        <f t="shared" si="625"/>
        <v>0.78151506288388417</v>
      </c>
      <c r="U1177" s="44">
        <f t="shared" si="626"/>
        <v>0.9331140350877194</v>
      </c>
      <c r="W1177" s="51">
        <f t="shared" si="616"/>
        <v>39429</v>
      </c>
      <c r="X1177" s="44">
        <f t="shared" si="627"/>
        <v>3.3451080050825919</v>
      </c>
      <c r="Y1177" s="44">
        <f t="shared" si="628"/>
        <v>1.1994356994356994</v>
      </c>
      <c r="Z1177" s="44">
        <f t="shared" si="629"/>
        <v>1.2057992565055762</v>
      </c>
      <c r="AA1177" s="44">
        <f t="shared" si="630"/>
        <v>1.1107849393746012</v>
      </c>
      <c r="AB1177" s="44">
        <f t="shared" si="631"/>
        <v>1.2909788227447057</v>
      </c>
      <c r="AC1177" s="44">
        <f t="shared" si="632"/>
        <v>1.0955309553095531</v>
      </c>
      <c r="AE1177" s="48">
        <f t="shared" si="617"/>
        <v>39429</v>
      </c>
      <c r="AF1177" s="53">
        <f t="shared" si="633"/>
        <v>3.4033201111960882</v>
      </c>
      <c r="AG1177" s="53">
        <f t="shared" si="634"/>
        <v>6.9329427113523137</v>
      </c>
      <c r="AH1177" s="53">
        <f t="shared" si="635"/>
        <v>2.7622334827767978</v>
      </c>
      <c r="AI1177" s="53">
        <f t="shared" si="636"/>
        <v>6.4342615511424377</v>
      </c>
      <c r="AJ1177" s="53">
        <f t="shared" si="637"/>
        <v>2.8931737679975531</v>
      </c>
      <c r="AK1177" s="53">
        <f t="shared" si="638"/>
        <v>2.794280353273086</v>
      </c>
      <c r="AL1177" s="53"/>
      <c r="AM1177" s="48">
        <f t="shared" si="618"/>
        <v>39429</v>
      </c>
      <c r="AN1177" s="53">
        <f t="shared" si="647"/>
        <v>3.4028869931295</v>
      </c>
      <c r="AO1177" s="53">
        <f t="shared" si="647"/>
        <v>6.9330562417780799</v>
      </c>
      <c r="AP1177" s="53">
        <f t="shared" si="647"/>
        <v>2.8247210644433149</v>
      </c>
      <c r="AQ1177" s="53">
        <f t="shared" si="646"/>
        <v>6.4629271790677665</v>
      </c>
      <c r="AR1177" s="53">
        <f t="shared" si="646"/>
        <v>2.9189791300655985</v>
      </c>
      <c r="AS1177" s="53">
        <f t="shared" si="646"/>
        <v>2.8564679295232533</v>
      </c>
      <c r="AT1177" s="53"/>
      <c r="AU1177" s="48">
        <f t="shared" si="619"/>
        <v>39429</v>
      </c>
      <c r="AV1177" s="53">
        <f t="shared" si="639"/>
        <v>522.54732666496602</v>
      </c>
      <c r="AW1177" s="53">
        <f t="shared" si="640"/>
        <v>569.61990082448699</v>
      </c>
      <c r="AX1177" s="53">
        <f t="shared" si="641"/>
        <v>242.84126991019178</v>
      </c>
      <c r="AY1177" s="53">
        <f t="shared" si="642"/>
        <v>556.32877157415328</v>
      </c>
      <c r="AZ1177" s="53">
        <f t="shared" si="643"/>
        <v>199.59979291388561</v>
      </c>
      <c r="BA1177" s="53">
        <f t="shared" si="644"/>
        <v>234.45888765526863</v>
      </c>
      <c r="BB1177" s="58">
        <f t="shared" si="645"/>
        <v>2325.3959495429522</v>
      </c>
      <c r="BC1177">
        <f t="shared" si="620"/>
        <v>1.8810782676155213E-3</v>
      </c>
      <c r="BD1177">
        <v>2325.3978306212198</v>
      </c>
      <c r="BE1177" s="48">
        <f t="shared" si="614"/>
        <v>39429</v>
      </c>
    </row>
    <row r="1178" spans="1:57">
      <c r="A1178" s="48">
        <v>39430</v>
      </c>
      <c r="B1178" s="49">
        <v>44.81</v>
      </c>
      <c r="C1178" s="50">
        <v>149.9</v>
      </c>
      <c r="D1178" s="49">
        <v>66.650000000000006</v>
      </c>
      <c r="E1178" s="50">
        <v>79.94</v>
      </c>
      <c r="F1178" s="49">
        <v>72.7</v>
      </c>
      <c r="G1178" s="50">
        <v>85.72</v>
      </c>
      <c r="H1178" s="49">
        <v>76.72</v>
      </c>
      <c r="I1178" s="50">
        <v>84.85</v>
      </c>
      <c r="J1178">
        <v>51.82</v>
      </c>
      <c r="K1178">
        <v>66.31</v>
      </c>
      <c r="L1178" s="49">
        <v>76.41</v>
      </c>
      <c r="M1178" s="50">
        <v>81.88</v>
      </c>
      <c r="O1178" s="48">
        <f t="shared" si="615"/>
        <v>39430</v>
      </c>
      <c r="P1178" s="44">
        <f t="shared" si="621"/>
        <v>0.29893262174783192</v>
      </c>
      <c r="Q1178" s="44">
        <f t="shared" si="622"/>
        <v>0.83375031273455102</v>
      </c>
      <c r="R1178" s="44">
        <f t="shared" si="623"/>
        <v>0.84811012599160063</v>
      </c>
      <c r="S1178" s="44">
        <f t="shared" si="624"/>
        <v>0.90418385385975253</v>
      </c>
      <c r="T1178" s="44">
        <f t="shared" si="625"/>
        <v>0.78148092293771676</v>
      </c>
      <c r="U1178" s="44">
        <f t="shared" si="626"/>
        <v>0.93319491939423549</v>
      </c>
      <c r="W1178" s="51">
        <f t="shared" si="616"/>
        <v>39430</v>
      </c>
      <c r="X1178" s="44">
        <f t="shared" si="627"/>
        <v>3.3451080050825919</v>
      </c>
      <c r="Y1178" s="44">
        <f t="shared" si="628"/>
        <v>1.1994356994356994</v>
      </c>
      <c r="Z1178" s="44">
        <f t="shared" si="629"/>
        <v>1.2057992565055762</v>
      </c>
      <c r="AA1178" s="44">
        <f t="shared" si="630"/>
        <v>1.1107849393746012</v>
      </c>
      <c r="AB1178" s="44">
        <f t="shared" si="631"/>
        <v>1.2909788227447057</v>
      </c>
      <c r="AC1178" s="44">
        <f t="shared" si="632"/>
        <v>1.0955309553095531</v>
      </c>
      <c r="AE1178" s="48">
        <f t="shared" si="617"/>
        <v>39430</v>
      </c>
      <c r="AF1178" s="53">
        <f t="shared" si="633"/>
        <v>3.4033201111960882</v>
      </c>
      <c r="AG1178" s="53">
        <f t="shared" si="634"/>
        <v>6.9329427113523137</v>
      </c>
      <c r="AH1178" s="53">
        <f t="shared" si="635"/>
        <v>2.7622334827767978</v>
      </c>
      <c r="AI1178" s="53">
        <f t="shared" si="636"/>
        <v>6.4342615511424377</v>
      </c>
      <c r="AJ1178" s="53">
        <f t="shared" si="637"/>
        <v>2.8931737679975531</v>
      </c>
      <c r="AK1178" s="53">
        <f t="shared" si="638"/>
        <v>2.794280353273086</v>
      </c>
      <c r="AL1178" s="53"/>
      <c r="AM1178" s="48">
        <f t="shared" si="618"/>
        <v>39430</v>
      </c>
      <c r="AN1178" s="53">
        <f t="shared" si="647"/>
        <v>3.4031904650823326</v>
      </c>
      <c r="AO1178" s="53">
        <f t="shared" si="647"/>
        <v>6.933149933609343</v>
      </c>
      <c r="AP1178" s="53">
        <f t="shared" si="647"/>
        <v>2.8247996162322457</v>
      </c>
      <c r="AQ1178" s="53">
        <f t="shared" si="646"/>
        <v>6.4622750860095053</v>
      </c>
      <c r="AR1178" s="53">
        <f t="shared" si="646"/>
        <v>2.9188516164768057</v>
      </c>
      <c r="AS1178" s="53">
        <f t="shared" si="646"/>
        <v>2.856715534230585</v>
      </c>
      <c r="AT1178" s="53"/>
      <c r="AU1178" s="48">
        <f t="shared" si="619"/>
        <v>39430</v>
      </c>
      <c r="AV1178" s="53">
        <f t="shared" si="639"/>
        <v>510.13825071584165</v>
      </c>
      <c r="AW1178" s="53">
        <f t="shared" si="640"/>
        <v>554.23600569273083</v>
      </c>
      <c r="AX1178" s="53">
        <f t="shared" si="641"/>
        <v>242.1418231034281</v>
      </c>
      <c r="AY1178" s="53">
        <f t="shared" si="642"/>
        <v>548.32404104790646</v>
      </c>
      <c r="AZ1178" s="53">
        <f t="shared" si="643"/>
        <v>193.54905068857698</v>
      </c>
      <c r="BA1178" s="53">
        <f t="shared" si="644"/>
        <v>233.90786794280029</v>
      </c>
      <c r="BB1178" s="58">
        <f t="shared" si="645"/>
        <v>2282.2970391912845</v>
      </c>
      <c r="BC1178">
        <f t="shared" si="620"/>
        <v>2.8818976574711996E-2</v>
      </c>
      <c r="BD1178">
        <v>2282.2682202147098</v>
      </c>
      <c r="BE1178" s="48">
        <f t="shared" si="614"/>
        <v>39430</v>
      </c>
    </row>
    <row r="1179" spans="1:57">
      <c r="A1179" s="48">
        <v>39433</v>
      </c>
      <c r="B1179" s="49">
        <v>42.9</v>
      </c>
      <c r="C1179" s="50">
        <v>143.51</v>
      </c>
      <c r="D1179" s="49">
        <v>65.23</v>
      </c>
      <c r="E1179" s="50">
        <v>78.239999999999995</v>
      </c>
      <c r="F1179" s="49">
        <v>73.13</v>
      </c>
      <c r="G1179" s="50">
        <v>86.23</v>
      </c>
      <c r="H1179" s="49">
        <v>75.53</v>
      </c>
      <c r="I1179" s="50">
        <v>83.53</v>
      </c>
      <c r="J1179">
        <v>50.88</v>
      </c>
      <c r="K1179">
        <v>65.11</v>
      </c>
      <c r="L1179" s="49">
        <v>76.63</v>
      </c>
      <c r="M1179" s="50">
        <v>82.12</v>
      </c>
      <c r="O1179" s="48">
        <f t="shared" si="615"/>
        <v>39433</v>
      </c>
      <c r="P1179" s="44">
        <f t="shared" si="621"/>
        <v>0.29893387220402762</v>
      </c>
      <c r="Q1179" s="44">
        <f t="shared" si="622"/>
        <v>0.83371676891615554</v>
      </c>
      <c r="R1179" s="44">
        <f t="shared" si="623"/>
        <v>0.84808071436854915</v>
      </c>
      <c r="S1179" s="44">
        <f t="shared" si="624"/>
        <v>0.90422602657727758</v>
      </c>
      <c r="T1179" s="44">
        <f t="shared" si="625"/>
        <v>0.7814467823682999</v>
      </c>
      <c r="U1179" s="44">
        <f t="shared" si="626"/>
        <v>0.93314661471018012</v>
      </c>
      <c r="W1179" s="51">
        <f t="shared" si="616"/>
        <v>39433</v>
      </c>
      <c r="X1179" s="44">
        <f t="shared" si="627"/>
        <v>3.3451080050825919</v>
      </c>
      <c r="Y1179" s="44">
        <f t="shared" si="628"/>
        <v>1.1994356994356994</v>
      </c>
      <c r="Z1179" s="44">
        <f t="shared" si="629"/>
        <v>1.2057992565055762</v>
      </c>
      <c r="AA1179" s="44">
        <f t="shared" si="630"/>
        <v>1.1107849393746012</v>
      </c>
      <c r="AB1179" s="44">
        <f t="shared" si="631"/>
        <v>1.2909788227447057</v>
      </c>
      <c r="AC1179" s="44">
        <f t="shared" si="632"/>
        <v>1.0955309553095531</v>
      </c>
      <c r="AE1179" s="48">
        <f t="shared" si="617"/>
        <v>39433</v>
      </c>
      <c r="AF1179" s="53">
        <f t="shared" si="633"/>
        <v>3.4033201111960882</v>
      </c>
      <c r="AG1179" s="53">
        <f t="shared" si="634"/>
        <v>6.9329427113523137</v>
      </c>
      <c r="AH1179" s="53">
        <f t="shared" si="635"/>
        <v>2.7622334827767978</v>
      </c>
      <c r="AI1179" s="53">
        <f t="shared" si="636"/>
        <v>6.4342615511424377</v>
      </c>
      <c r="AJ1179" s="53">
        <f t="shared" si="637"/>
        <v>2.8931737679975531</v>
      </c>
      <c r="AK1179" s="53">
        <f t="shared" si="638"/>
        <v>2.794280353273086</v>
      </c>
      <c r="AL1179" s="53"/>
      <c r="AM1179" s="48">
        <f t="shared" si="618"/>
        <v>39433</v>
      </c>
      <c r="AN1179" s="53">
        <f t="shared" si="647"/>
        <v>3.403204700867565</v>
      </c>
      <c r="AO1179" s="53">
        <f t="shared" si="647"/>
        <v>6.9328709959960912</v>
      </c>
      <c r="AP1179" s="53">
        <f t="shared" si="647"/>
        <v>2.8247016549664119</v>
      </c>
      <c r="AQ1179" s="53">
        <f t="shared" si="646"/>
        <v>6.4625764978303506</v>
      </c>
      <c r="AR1179" s="53">
        <f t="shared" si="646"/>
        <v>2.9187241005601594</v>
      </c>
      <c r="AS1179" s="53">
        <f t="shared" si="646"/>
        <v>2.856567662935479</v>
      </c>
      <c r="AT1179" s="53"/>
      <c r="AU1179" s="48">
        <f t="shared" si="619"/>
        <v>39433</v>
      </c>
      <c r="AV1179" s="53">
        <f t="shared" si="639"/>
        <v>488.39390662150424</v>
      </c>
      <c r="AW1179" s="53">
        <f t="shared" si="640"/>
        <v>542.42782672673411</v>
      </c>
      <c r="AX1179" s="53">
        <f t="shared" si="641"/>
        <v>243.5740237077537</v>
      </c>
      <c r="AY1179" s="53">
        <f t="shared" si="642"/>
        <v>539.81901486376921</v>
      </c>
      <c r="AZ1179" s="53">
        <f t="shared" si="643"/>
        <v>190.03812618747199</v>
      </c>
      <c r="BA1179" s="53">
        <f t="shared" si="644"/>
        <v>234.58133648026154</v>
      </c>
      <c r="BB1179" s="58">
        <f t="shared" si="645"/>
        <v>2238.8342345874948</v>
      </c>
      <c r="BC1179">
        <f t="shared" si="620"/>
        <v>1.8810623751051025E-3</v>
      </c>
      <c r="BD1179">
        <v>2238.83611564987</v>
      </c>
      <c r="BE1179" s="48">
        <f t="shared" si="614"/>
        <v>39433</v>
      </c>
    </row>
    <row r="1180" spans="1:57">
      <c r="A1180" s="48">
        <v>39434</v>
      </c>
      <c r="B1180" s="49">
        <v>44.08</v>
      </c>
      <c r="C1180" s="50">
        <v>147.44999999999999</v>
      </c>
      <c r="D1180" s="49">
        <v>66.05</v>
      </c>
      <c r="E1180" s="50">
        <v>79.22</v>
      </c>
      <c r="F1180" s="49">
        <v>73.27</v>
      </c>
      <c r="G1180" s="50">
        <v>86.4</v>
      </c>
      <c r="H1180" s="49">
        <v>76.06</v>
      </c>
      <c r="I1180" s="50">
        <v>84.12</v>
      </c>
      <c r="J1180">
        <v>51.54</v>
      </c>
      <c r="K1180">
        <v>65.95</v>
      </c>
      <c r="L1180" s="49">
        <v>76.58</v>
      </c>
      <c r="M1180" s="50">
        <v>82.07</v>
      </c>
      <c r="O1180" s="48">
        <f t="shared" si="615"/>
        <v>39434</v>
      </c>
      <c r="P1180" s="44">
        <f t="shared" si="621"/>
        <v>0.29894879620210241</v>
      </c>
      <c r="Q1180" s="44">
        <f t="shared" si="622"/>
        <v>0.83375410249936888</v>
      </c>
      <c r="R1180" s="44">
        <f t="shared" si="623"/>
        <v>0.84803240740740726</v>
      </c>
      <c r="S1180" s="44">
        <f t="shared" si="624"/>
        <v>0.90418449833571091</v>
      </c>
      <c r="T1180" s="44">
        <f t="shared" si="625"/>
        <v>0.78150113722517056</v>
      </c>
      <c r="U1180" s="44">
        <f t="shared" si="626"/>
        <v>0.93310588521993421</v>
      </c>
      <c r="W1180" s="51">
        <f t="shared" si="616"/>
        <v>39434</v>
      </c>
      <c r="X1180" s="44">
        <f t="shared" si="627"/>
        <v>3.3451080050825919</v>
      </c>
      <c r="Y1180" s="44">
        <f t="shared" si="628"/>
        <v>1.1994356994356994</v>
      </c>
      <c r="Z1180" s="44">
        <f t="shared" si="629"/>
        <v>1.2057992565055762</v>
      </c>
      <c r="AA1180" s="44">
        <f t="shared" si="630"/>
        <v>1.1107849393746012</v>
      </c>
      <c r="AB1180" s="44">
        <f t="shared" si="631"/>
        <v>1.2909788227447057</v>
      </c>
      <c r="AC1180" s="44">
        <f t="shared" si="632"/>
        <v>1.0955309553095531</v>
      </c>
      <c r="AE1180" s="48">
        <f t="shared" si="617"/>
        <v>39434</v>
      </c>
      <c r="AF1180" s="53">
        <f t="shared" si="633"/>
        <v>3.4033201111960882</v>
      </c>
      <c r="AG1180" s="53">
        <f t="shared" si="634"/>
        <v>6.9329427113523137</v>
      </c>
      <c r="AH1180" s="53">
        <f t="shared" si="635"/>
        <v>2.7622334827767978</v>
      </c>
      <c r="AI1180" s="53">
        <f t="shared" si="636"/>
        <v>6.4342615511424377</v>
      </c>
      <c r="AJ1180" s="53">
        <f t="shared" si="637"/>
        <v>2.8931737679975531</v>
      </c>
      <c r="AK1180" s="53">
        <f t="shared" si="638"/>
        <v>2.794280353273086</v>
      </c>
      <c r="AL1180" s="53"/>
      <c r="AM1180" s="48">
        <f t="shared" si="618"/>
        <v>39434</v>
      </c>
      <c r="AN1180" s="53">
        <f t="shared" si="647"/>
        <v>3.4033746027258904</v>
      </c>
      <c r="AO1180" s="53">
        <f t="shared" si="647"/>
        <v>6.9331814478496305</v>
      </c>
      <c r="AP1180" s="53">
        <f t="shared" si="647"/>
        <v>2.8245407590153873</v>
      </c>
      <c r="AQ1180" s="53">
        <f t="shared" si="646"/>
        <v>6.4622796921312702</v>
      </c>
      <c r="AR1180" s="53">
        <f t="shared" si="646"/>
        <v>2.918927117367331</v>
      </c>
      <c r="AS1180" s="53">
        <f t="shared" si="646"/>
        <v>2.8564429809798999</v>
      </c>
      <c r="AT1180" s="53"/>
      <c r="AU1180" s="48">
        <f t="shared" si="619"/>
        <v>39434</v>
      </c>
      <c r="AV1180" s="53">
        <f t="shared" si="639"/>
        <v>501.82758517193253</v>
      </c>
      <c r="AW1180" s="53">
        <f t="shared" si="640"/>
        <v>549.24663429864768</v>
      </c>
      <c r="AX1180" s="53">
        <f t="shared" si="641"/>
        <v>244.04032157892948</v>
      </c>
      <c r="AY1180" s="53">
        <f t="shared" si="642"/>
        <v>543.60696770208244</v>
      </c>
      <c r="AZ1180" s="53">
        <f t="shared" si="643"/>
        <v>192.5032433903755</v>
      </c>
      <c r="BA1180" s="53">
        <f t="shared" si="644"/>
        <v>234.42827544902036</v>
      </c>
      <c r="BB1180" s="58">
        <f t="shared" si="645"/>
        <v>2265.6530275909877</v>
      </c>
      <c r="BC1180">
        <f t="shared" si="620"/>
        <v>1.8653314323273662E-3</v>
      </c>
      <c r="BD1180">
        <v>2265.65489292242</v>
      </c>
      <c r="BE1180" s="48">
        <f t="shared" si="614"/>
        <v>39434</v>
      </c>
    </row>
    <row r="1181" spans="1:57">
      <c r="A1181" s="48">
        <v>39435</v>
      </c>
      <c r="B1181" s="49">
        <v>44.37</v>
      </c>
      <c r="C1181" s="50">
        <v>148.41</v>
      </c>
      <c r="D1181" s="49">
        <v>65.510000000000005</v>
      </c>
      <c r="E1181" s="50">
        <v>78.569999999999993</v>
      </c>
      <c r="F1181" s="49">
        <v>73.86</v>
      </c>
      <c r="G1181" s="50">
        <v>87.09</v>
      </c>
      <c r="H1181" s="49">
        <v>75.91</v>
      </c>
      <c r="I1181" s="50">
        <v>83.95</v>
      </c>
      <c r="J1181">
        <v>51.97</v>
      </c>
      <c r="K1181">
        <v>66.5</v>
      </c>
      <c r="L1181" s="49">
        <v>76.78</v>
      </c>
      <c r="M1181" s="50">
        <v>82.28</v>
      </c>
      <c r="O1181" s="48">
        <f t="shared" si="615"/>
        <v>39435</v>
      </c>
      <c r="P1181" s="44">
        <f t="shared" si="621"/>
        <v>0.29896907216494845</v>
      </c>
      <c r="Q1181" s="44">
        <f t="shared" si="622"/>
        <v>0.83377879597810878</v>
      </c>
      <c r="R1181" s="44">
        <f t="shared" si="623"/>
        <v>0.84808818463658275</v>
      </c>
      <c r="S1181" s="44">
        <f t="shared" si="624"/>
        <v>0.90422870756402618</v>
      </c>
      <c r="T1181" s="44">
        <f t="shared" si="625"/>
        <v>0.78150375939849626</v>
      </c>
      <c r="U1181" s="44">
        <f t="shared" si="626"/>
        <v>0.9331550802139037</v>
      </c>
      <c r="W1181" s="51">
        <f t="shared" si="616"/>
        <v>39435</v>
      </c>
      <c r="X1181" s="44">
        <f t="shared" si="627"/>
        <v>3.3451080050825919</v>
      </c>
      <c r="Y1181" s="44">
        <f t="shared" si="628"/>
        <v>1.1994356994356994</v>
      </c>
      <c r="Z1181" s="44">
        <f t="shared" si="629"/>
        <v>1.2057992565055762</v>
      </c>
      <c r="AA1181" s="44">
        <f t="shared" si="630"/>
        <v>1.1107849393746012</v>
      </c>
      <c r="AB1181" s="44">
        <f t="shared" si="631"/>
        <v>1.2909788227447057</v>
      </c>
      <c r="AC1181" s="44">
        <f t="shared" si="632"/>
        <v>1.0955309553095531</v>
      </c>
      <c r="AE1181" s="48">
        <f t="shared" si="617"/>
        <v>39435</v>
      </c>
      <c r="AF1181" s="53">
        <f t="shared" si="633"/>
        <v>3.4033201111960882</v>
      </c>
      <c r="AG1181" s="53">
        <f t="shared" si="634"/>
        <v>6.9329427113523137</v>
      </c>
      <c r="AH1181" s="53">
        <f t="shared" si="635"/>
        <v>2.7622334827767978</v>
      </c>
      <c r="AI1181" s="53">
        <f t="shared" si="636"/>
        <v>6.4342615511424377</v>
      </c>
      <c r="AJ1181" s="53">
        <f t="shared" si="637"/>
        <v>2.8931737679975531</v>
      </c>
      <c r="AK1181" s="53">
        <f t="shared" si="638"/>
        <v>2.794280353273086</v>
      </c>
      <c r="AL1181" s="53"/>
      <c r="AM1181" s="48">
        <f t="shared" si="618"/>
        <v>39435</v>
      </c>
      <c r="AN1181" s="53">
        <f t="shared" si="647"/>
        <v>3.4036054338845125</v>
      </c>
      <c r="AO1181" s="53">
        <f t="shared" si="647"/>
        <v>6.9333867894103722</v>
      </c>
      <c r="AP1181" s="53">
        <f t="shared" si="647"/>
        <v>2.8247265361812777</v>
      </c>
      <c r="AQ1181" s="53">
        <f t="shared" si="646"/>
        <v>6.4625956590593399</v>
      </c>
      <c r="AR1181" s="53">
        <f t="shared" si="646"/>
        <v>2.9189369112530494</v>
      </c>
      <c r="AS1181" s="53">
        <f t="shared" si="646"/>
        <v>2.8565935777100773</v>
      </c>
      <c r="AT1181" s="53"/>
      <c r="AU1181" s="48">
        <f t="shared" si="619"/>
        <v>39435</v>
      </c>
      <c r="AV1181" s="53">
        <f t="shared" si="639"/>
        <v>505.1290824428005</v>
      </c>
      <c r="AW1181" s="53">
        <f t="shared" si="640"/>
        <v>544.75620004397285</v>
      </c>
      <c r="AX1181" s="53">
        <f t="shared" si="641"/>
        <v>246.00543403602748</v>
      </c>
      <c r="AY1181" s="53">
        <f t="shared" si="642"/>
        <v>542.53490557803161</v>
      </c>
      <c r="AZ1181" s="53">
        <f t="shared" si="643"/>
        <v>194.10930459832778</v>
      </c>
      <c r="BA1181" s="53">
        <f t="shared" si="644"/>
        <v>235.04051957398516</v>
      </c>
      <c r="BB1181" s="58">
        <f t="shared" si="645"/>
        <v>2267.5754462731452</v>
      </c>
      <c r="BC1181">
        <f t="shared" si="620"/>
        <v>2.8667007305102743E-2</v>
      </c>
      <c r="BD1181">
        <v>2267.5467792658401</v>
      </c>
      <c r="BE1181" s="48">
        <f t="shared" si="614"/>
        <v>39435</v>
      </c>
    </row>
    <row r="1182" spans="1:57">
      <c r="A1182" s="48">
        <v>39436</v>
      </c>
      <c r="B1182" s="49">
        <v>44.61</v>
      </c>
      <c r="C1182" s="50">
        <v>149.22</v>
      </c>
      <c r="D1182" s="49">
        <v>65.98</v>
      </c>
      <c r="E1182" s="50">
        <v>79.13</v>
      </c>
      <c r="F1182" s="49">
        <v>73.739999999999995</v>
      </c>
      <c r="G1182" s="50">
        <v>86.95</v>
      </c>
      <c r="H1182" s="49">
        <v>76.53</v>
      </c>
      <c r="I1182" s="50">
        <v>84.63</v>
      </c>
      <c r="J1182">
        <v>52.17</v>
      </c>
      <c r="K1182">
        <v>66.75</v>
      </c>
      <c r="L1182" s="49">
        <v>76.84</v>
      </c>
      <c r="M1182" s="50">
        <v>82.34</v>
      </c>
      <c r="O1182" s="48">
        <f t="shared" si="615"/>
        <v>39436</v>
      </c>
      <c r="P1182" s="44">
        <f t="shared" si="621"/>
        <v>0.29895456373140328</v>
      </c>
      <c r="Q1182" s="44">
        <f t="shared" si="622"/>
        <v>0.83381776822949583</v>
      </c>
      <c r="R1182" s="44">
        <f t="shared" si="623"/>
        <v>0.848073605520414</v>
      </c>
      <c r="S1182" s="44">
        <f t="shared" si="624"/>
        <v>0.90428925912796887</v>
      </c>
      <c r="T1182" s="44">
        <f t="shared" si="625"/>
        <v>0.78157303370786524</v>
      </c>
      <c r="U1182" s="44">
        <f t="shared" si="626"/>
        <v>0.93320378916686908</v>
      </c>
      <c r="W1182" s="51">
        <f t="shared" si="616"/>
        <v>39436</v>
      </c>
      <c r="X1182" s="44">
        <f t="shared" si="627"/>
        <v>3.3451080050825919</v>
      </c>
      <c r="Y1182" s="44">
        <f t="shared" si="628"/>
        <v>1.1994356994356994</v>
      </c>
      <c r="Z1182" s="44">
        <f t="shared" si="629"/>
        <v>1.2057992565055762</v>
      </c>
      <c r="AA1182" s="44">
        <f t="shared" si="630"/>
        <v>1.1107849393746012</v>
      </c>
      <c r="AB1182" s="44">
        <f t="shared" si="631"/>
        <v>1.2909788227447057</v>
      </c>
      <c r="AC1182" s="44">
        <f t="shared" si="632"/>
        <v>1.0955309553095531</v>
      </c>
      <c r="AE1182" s="48">
        <f t="shared" si="617"/>
        <v>39436</v>
      </c>
      <c r="AF1182" s="53">
        <f t="shared" si="633"/>
        <v>3.4033201111960882</v>
      </c>
      <c r="AG1182" s="53">
        <f t="shared" si="634"/>
        <v>6.9329427113523137</v>
      </c>
      <c r="AH1182" s="53">
        <f t="shared" si="635"/>
        <v>2.7622334827767978</v>
      </c>
      <c r="AI1182" s="53">
        <f t="shared" si="636"/>
        <v>6.4342615511424377</v>
      </c>
      <c r="AJ1182" s="53">
        <f t="shared" si="637"/>
        <v>2.8931737679975531</v>
      </c>
      <c r="AK1182" s="53">
        <f t="shared" si="638"/>
        <v>2.794280353273086</v>
      </c>
      <c r="AL1182" s="53"/>
      <c r="AM1182" s="48">
        <f t="shared" si="618"/>
        <v>39436</v>
      </c>
      <c r="AN1182" s="53">
        <f t="shared" si="647"/>
        <v>3.4034402630094989</v>
      </c>
      <c r="AO1182" s="53">
        <f t="shared" si="647"/>
        <v>6.9337108678040948</v>
      </c>
      <c r="AP1182" s="53">
        <f t="shared" si="647"/>
        <v>2.8246779775324695</v>
      </c>
      <c r="AQ1182" s="53">
        <f t="shared" si="646"/>
        <v>6.4630284259810393</v>
      </c>
      <c r="AR1182" s="53">
        <f t="shared" si="646"/>
        <v>2.919195652604178</v>
      </c>
      <c r="AS1182" s="53">
        <f t="shared" si="646"/>
        <v>2.8567426865615082</v>
      </c>
      <c r="AT1182" s="53"/>
      <c r="AU1182" s="48">
        <f t="shared" si="619"/>
        <v>39436</v>
      </c>
      <c r="AV1182" s="53">
        <f t="shared" si="639"/>
        <v>507.86135604627742</v>
      </c>
      <c r="AW1182" s="53">
        <f t="shared" si="640"/>
        <v>548.66454096933796</v>
      </c>
      <c r="AX1182" s="53">
        <f t="shared" si="641"/>
        <v>245.60575014644823</v>
      </c>
      <c r="AY1182" s="53">
        <f t="shared" si="642"/>
        <v>546.96609569077532</v>
      </c>
      <c r="AZ1182" s="53">
        <f t="shared" si="643"/>
        <v>194.85630981132888</v>
      </c>
      <c r="BA1182" s="53">
        <f t="shared" si="644"/>
        <v>235.22419281147461</v>
      </c>
      <c r="BB1182" s="58">
        <f t="shared" si="645"/>
        <v>2279.1782454756421</v>
      </c>
      <c r="BC1182">
        <f t="shared" si="620"/>
        <v>2.8639656022278359E-2</v>
      </c>
      <c r="BD1182">
        <v>2279.1496058196199</v>
      </c>
      <c r="BE1182" s="48">
        <f t="shared" si="614"/>
        <v>39436</v>
      </c>
    </row>
    <row r="1183" spans="1:57">
      <c r="A1183" s="48">
        <v>39437</v>
      </c>
      <c r="B1183" s="49">
        <v>45.95</v>
      </c>
      <c r="C1183" s="50">
        <v>153.72</v>
      </c>
      <c r="D1183" s="49">
        <v>66.92</v>
      </c>
      <c r="E1183" s="50">
        <v>80.260000000000005</v>
      </c>
      <c r="F1183" s="49">
        <v>73.209999999999994</v>
      </c>
      <c r="G1183" s="50">
        <v>86.32</v>
      </c>
      <c r="H1183" s="49">
        <v>77.86</v>
      </c>
      <c r="I1183" s="50">
        <v>86.1</v>
      </c>
      <c r="J1183">
        <v>53.06</v>
      </c>
      <c r="K1183">
        <v>67.89</v>
      </c>
      <c r="L1183" s="49">
        <v>76.72</v>
      </c>
      <c r="M1183" s="50">
        <v>82.21</v>
      </c>
      <c r="O1183" s="48">
        <f t="shared" si="615"/>
        <v>39437</v>
      </c>
      <c r="P1183" s="44">
        <f t="shared" si="621"/>
        <v>0.298920114493885</v>
      </c>
      <c r="Q1183" s="44">
        <f t="shared" si="622"/>
        <v>0.83379018190879639</v>
      </c>
      <c r="R1183" s="44">
        <f t="shared" si="623"/>
        <v>0.84812326227988877</v>
      </c>
      <c r="S1183" s="44">
        <f t="shared" si="624"/>
        <v>0.90429732868757262</v>
      </c>
      <c r="T1183" s="44">
        <f t="shared" si="625"/>
        <v>0.78155840329945503</v>
      </c>
      <c r="U1183" s="44">
        <f t="shared" si="626"/>
        <v>0.9332198029436809</v>
      </c>
      <c r="W1183" s="51">
        <f t="shared" si="616"/>
        <v>39437</v>
      </c>
      <c r="X1183" s="44">
        <f t="shared" si="627"/>
        <v>3.3451080050825919</v>
      </c>
      <c r="Y1183" s="44">
        <f t="shared" si="628"/>
        <v>1.1994356994356994</v>
      </c>
      <c r="Z1183" s="44">
        <f t="shared" si="629"/>
        <v>1.2057992565055762</v>
      </c>
      <c r="AA1183" s="44">
        <f t="shared" si="630"/>
        <v>1.1107849393746012</v>
      </c>
      <c r="AB1183" s="44">
        <f t="shared" si="631"/>
        <v>1.2909788227447057</v>
      </c>
      <c r="AC1183" s="44">
        <f t="shared" si="632"/>
        <v>1.0955309553095531</v>
      </c>
      <c r="AE1183" s="48">
        <f t="shared" si="617"/>
        <v>39437</v>
      </c>
      <c r="AF1183" s="53">
        <f t="shared" si="633"/>
        <v>3.4033201111960882</v>
      </c>
      <c r="AG1183" s="53">
        <f t="shared" si="634"/>
        <v>6.9329427113523137</v>
      </c>
      <c r="AH1183" s="53">
        <f t="shared" si="635"/>
        <v>2.7622334827767978</v>
      </c>
      <c r="AI1183" s="53">
        <f t="shared" si="636"/>
        <v>6.4342615511424377</v>
      </c>
      <c r="AJ1183" s="53">
        <f t="shared" si="637"/>
        <v>2.8931737679975531</v>
      </c>
      <c r="AK1183" s="53">
        <f t="shared" si="638"/>
        <v>2.794280353273086</v>
      </c>
      <c r="AL1183" s="53"/>
      <c r="AM1183" s="48">
        <f t="shared" si="618"/>
        <v>39437</v>
      </c>
      <c r="AN1183" s="53">
        <f t="shared" si="647"/>
        <v>3.4030480765831195</v>
      </c>
      <c r="AO1183" s="53">
        <f t="shared" si="647"/>
        <v>6.9334814704718184</v>
      </c>
      <c r="AP1183" s="53">
        <f t="shared" si="647"/>
        <v>2.8248433692555595</v>
      </c>
      <c r="AQ1183" s="53">
        <f t="shared" si="646"/>
        <v>6.463086099775766</v>
      </c>
      <c r="AR1183" s="53">
        <f t="shared" si="646"/>
        <v>2.9191410076474242</v>
      </c>
      <c r="AS1183" s="53">
        <f t="shared" si="646"/>
        <v>2.8567917082653662</v>
      </c>
      <c r="AT1183" s="53"/>
      <c r="AU1183" s="48">
        <f t="shared" si="619"/>
        <v>39437</v>
      </c>
      <c r="AV1183" s="53">
        <f t="shared" si="639"/>
        <v>523.11655033235718</v>
      </c>
      <c r="AW1183" s="53">
        <f t="shared" si="640"/>
        <v>556.48122282006818</v>
      </c>
      <c r="AX1183" s="53">
        <f t="shared" si="641"/>
        <v>243.84047963413988</v>
      </c>
      <c r="AY1183" s="53">
        <f t="shared" si="642"/>
        <v>556.47171319069344</v>
      </c>
      <c r="AZ1183" s="53">
        <f t="shared" si="643"/>
        <v>198.18048300918363</v>
      </c>
      <c r="BA1183" s="53">
        <f t="shared" si="644"/>
        <v>234.85684633649575</v>
      </c>
      <c r="BB1183" s="58">
        <f t="shared" si="645"/>
        <v>2312.9472953229383</v>
      </c>
      <c r="BC1183">
        <f t="shared" si="620"/>
        <v>2.8683331808224466E-2</v>
      </c>
      <c r="BD1183">
        <v>2312.9186119911301</v>
      </c>
      <c r="BE1183" s="48">
        <f t="shared" si="614"/>
        <v>39437</v>
      </c>
    </row>
    <row r="1184" spans="1:57">
      <c r="A1184" s="48">
        <v>39440</v>
      </c>
      <c r="B1184" s="49">
        <v>46.73</v>
      </c>
      <c r="C1184" s="50">
        <v>154.34</v>
      </c>
      <c r="D1184" s="49">
        <v>67.19</v>
      </c>
      <c r="E1184" s="50">
        <v>78.58</v>
      </c>
      <c r="F1184" s="49">
        <v>73</v>
      </c>
      <c r="G1184" s="50">
        <v>86.07</v>
      </c>
      <c r="H1184" s="49">
        <v>78.14</v>
      </c>
      <c r="I1184" s="50">
        <v>86.41</v>
      </c>
      <c r="J1184">
        <v>54.5</v>
      </c>
      <c r="K1184">
        <v>69.739999999999995</v>
      </c>
      <c r="L1184" s="49">
        <v>76.650000000000006</v>
      </c>
      <c r="M1184" s="50">
        <v>82.14</v>
      </c>
      <c r="O1184" s="48">
        <f t="shared" si="615"/>
        <v>39440</v>
      </c>
      <c r="P1184" s="44">
        <f t="shared" si="621"/>
        <v>0.30277309835428273</v>
      </c>
      <c r="Q1184" s="44">
        <f t="shared" si="622"/>
        <v>0.85505217612624074</v>
      </c>
      <c r="R1184" s="44">
        <f t="shared" si="623"/>
        <v>0.84814685720924832</v>
      </c>
      <c r="S1184" s="44">
        <f t="shared" si="624"/>
        <v>0.90429348455039926</v>
      </c>
      <c r="T1184" s="44">
        <f t="shared" si="625"/>
        <v>0.78147404645827367</v>
      </c>
      <c r="U1184" s="44">
        <f t="shared" si="626"/>
        <v>0.93316289262235219</v>
      </c>
      <c r="W1184" s="51">
        <f t="shared" si="616"/>
        <v>39440</v>
      </c>
      <c r="X1184" s="44">
        <f t="shared" si="627"/>
        <v>3.3451080050825919</v>
      </c>
      <c r="Y1184" s="44">
        <f t="shared" si="628"/>
        <v>1.1994356994356994</v>
      </c>
      <c r="Z1184" s="44">
        <f t="shared" si="629"/>
        <v>1.2057992565055762</v>
      </c>
      <c r="AA1184" s="44">
        <f t="shared" si="630"/>
        <v>1.1107849393746012</v>
      </c>
      <c r="AB1184" s="44">
        <f t="shared" si="631"/>
        <v>1.2909788227447057</v>
      </c>
      <c r="AC1184" s="44">
        <f t="shared" si="632"/>
        <v>1.0955309553095531</v>
      </c>
      <c r="AE1184" s="48">
        <f t="shared" si="617"/>
        <v>39440</v>
      </c>
      <c r="AF1184" s="53">
        <f t="shared" si="633"/>
        <v>3.4033201111960882</v>
      </c>
      <c r="AG1184" s="53">
        <f t="shared" si="634"/>
        <v>6.9329427113523137</v>
      </c>
      <c r="AH1184" s="53">
        <f t="shared" si="635"/>
        <v>2.7622334827767978</v>
      </c>
      <c r="AI1184" s="53">
        <f t="shared" si="636"/>
        <v>6.4342615511424377</v>
      </c>
      <c r="AJ1184" s="53">
        <f t="shared" si="637"/>
        <v>2.8931737679975531</v>
      </c>
      <c r="AK1184" s="53">
        <f t="shared" si="638"/>
        <v>2.794280353273086</v>
      </c>
      <c r="AL1184" s="53"/>
      <c r="AM1184" s="48">
        <f t="shared" si="618"/>
        <v>39440</v>
      </c>
      <c r="AN1184" s="53">
        <f t="shared" si="647"/>
        <v>3.4469122686514004</v>
      </c>
      <c r="AO1184" s="53">
        <f t="shared" si="647"/>
        <v>7.1102881133546134</v>
      </c>
      <c r="AP1184" s="53">
        <f t="shared" si="647"/>
        <v>2.8249219568650656</v>
      </c>
      <c r="AQ1184" s="53">
        <f t="shared" si="646"/>
        <v>6.4630586254166777</v>
      </c>
      <c r="AR1184" s="53">
        <f t="shared" si="646"/>
        <v>2.91882593264685</v>
      </c>
      <c r="AS1184" s="53">
        <f t="shared" si="646"/>
        <v>2.8566174932159494</v>
      </c>
      <c r="AT1184" s="53"/>
      <c r="AU1184" s="48">
        <f t="shared" si="619"/>
        <v>39440</v>
      </c>
      <c r="AV1184" s="53">
        <f t="shared" si="639"/>
        <v>531.99643954365717</v>
      </c>
      <c r="AW1184" s="53">
        <f t="shared" si="640"/>
        <v>558.72643994740554</v>
      </c>
      <c r="AX1184" s="53">
        <f t="shared" si="641"/>
        <v>243.14103282737619</v>
      </c>
      <c r="AY1184" s="53">
        <f t="shared" si="642"/>
        <v>558.47289582225505</v>
      </c>
      <c r="AZ1184" s="53">
        <f t="shared" si="643"/>
        <v>203.5589205427913</v>
      </c>
      <c r="BA1184" s="53">
        <f t="shared" si="644"/>
        <v>234.64256089275807</v>
      </c>
      <c r="BB1184" s="58">
        <f t="shared" si="645"/>
        <v>2330.5382895762432</v>
      </c>
      <c r="BC1184">
        <f t="shared" si="620"/>
        <v>2.8709217252981034E-2</v>
      </c>
      <c r="BD1184">
        <v>2330.5095803589902</v>
      </c>
      <c r="BE1184" s="48">
        <f t="shared" si="614"/>
        <v>39440</v>
      </c>
    </row>
    <row r="1185" spans="1:63">
      <c r="A1185" s="48">
        <v>39442</v>
      </c>
      <c r="B1185" s="49">
        <v>46.97</v>
      </c>
      <c r="C1185" s="50">
        <v>155.13999999999999</v>
      </c>
      <c r="D1185" s="49">
        <v>67.38</v>
      </c>
      <c r="E1185" s="50">
        <v>78.8</v>
      </c>
      <c r="F1185" s="49">
        <v>72.650000000000006</v>
      </c>
      <c r="G1185" s="50">
        <v>85.66</v>
      </c>
      <c r="H1185" s="49">
        <v>78.41</v>
      </c>
      <c r="I1185" s="50">
        <v>86.71</v>
      </c>
      <c r="J1185">
        <v>53.6</v>
      </c>
      <c r="K1185">
        <v>68.58</v>
      </c>
      <c r="L1185" s="49">
        <v>76.58</v>
      </c>
      <c r="M1185" s="50">
        <v>82.06</v>
      </c>
      <c r="O1185" s="48">
        <f t="shared" si="615"/>
        <v>39442</v>
      </c>
      <c r="P1185" s="44">
        <f t="shared" si="621"/>
        <v>0.30275879850457654</v>
      </c>
      <c r="Q1185" s="44">
        <f t="shared" si="622"/>
        <v>0.85507614213197969</v>
      </c>
      <c r="R1185" s="44">
        <f t="shared" si="623"/>
        <v>0.84812047630165777</v>
      </c>
      <c r="S1185" s="44">
        <f t="shared" si="624"/>
        <v>0.90427862991581132</v>
      </c>
      <c r="T1185" s="44">
        <f t="shared" si="625"/>
        <v>0.78156897054534857</v>
      </c>
      <c r="U1185" s="44">
        <f t="shared" si="626"/>
        <v>0.93321959541798682</v>
      </c>
      <c r="W1185" s="51">
        <f t="shared" si="616"/>
        <v>39442</v>
      </c>
      <c r="X1185" s="44">
        <f t="shared" si="627"/>
        <v>3.3451080050825919</v>
      </c>
      <c r="Y1185" s="44">
        <f t="shared" si="628"/>
        <v>1.1994356994356994</v>
      </c>
      <c r="Z1185" s="44">
        <f t="shared" si="629"/>
        <v>1.2057992565055762</v>
      </c>
      <c r="AA1185" s="44">
        <f t="shared" si="630"/>
        <v>1.1107849393746012</v>
      </c>
      <c r="AB1185" s="44">
        <f t="shared" si="631"/>
        <v>1.2909788227447057</v>
      </c>
      <c r="AC1185" s="44">
        <f t="shared" si="632"/>
        <v>1.0955309553095531</v>
      </c>
      <c r="AE1185" s="48">
        <f t="shared" si="617"/>
        <v>39442</v>
      </c>
      <c r="AF1185" s="53">
        <f t="shared" si="633"/>
        <v>3.4033201111960882</v>
      </c>
      <c r="AG1185" s="53">
        <f t="shared" si="634"/>
        <v>6.9329427113523137</v>
      </c>
      <c r="AH1185" s="53">
        <f t="shared" si="635"/>
        <v>2.7622334827767978</v>
      </c>
      <c r="AI1185" s="53">
        <f t="shared" si="636"/>
        <v>6.4342615511424377</v>
      </c>
      <c r="AJ1185" s="53">
        <f t="shared" si="637"/>
        <v>2.8931737679975531</v>
      </c>
      <c r="AK1185" s="53">
        <f t="shared" si="638"/>
        <v>2.794280353273086</v>
      </c>
      <c r="AL1185" s="53"/>
      <c r="AM1185" s="48">
        <f t="shared" si="618"/>
        <v>39442</v>
      </c>
      <c r="AN1185" s="53">
        <f t="shared" si="647"/>
        <v>3.4467494723935426</v>
      </c>
      <c r="AO1185" s="53">
        <f t="shared" si="647"/>
        <v>7.1104874055270546</v>
      </c>
      <c r="AP1185" s="53">
        <f t="shared" si="647"/>
        <v>2.824834090000429</v>
      </c>
      <c r="AQ1185" s="53">
        <f t="shared" si="646"/>
        <v>6.4629524581426221</v>
      </c>
      <c r="AR1185" s="53">
        <f t="shared" si="646"/>
        <v>2.9191804765862717</v>
      </c>
      <c r="AS1185" s="53">
        <f t="shared" si="646"/>
        <v>2.8567910729834312</v>
      </c>
      <c r="AT1185" s="53"/>
      <c r="AU1185" s="48">
        <f t="shared" si="619"/>
        <v>39442</v>
      </c>
      <c r="AV1185" s="53">
        <f t="shared" si="639"/>
        <v>534.72871314713416</v>
      </c>
      <c r="AW1185" s="53">
        <f t="shared" si="640"/>
        <v>560.30640755553191</v>
      </c>
      <c r="AX1185" s="53">
        <f t="shared" si="641"/>
        <v>241.97528814943672</v>
      </c>
      <c r="AY1185" s="53">
        <f t="shared" si="642"/>
        <v>560.40260764554671</v>
      </c>
      <c r="AZ1185" s="53">
        <f t="shared" si="643"/>
        <v>200.19739708428651</v>
      </c>
      <c r="BA1185" s="53">
        <f t="shared" si="644"/>
        <v>234.42827544902036</v>
      </c>
      <c r="BB1185" s="58">
        <f t="shared" si="645"/>
        <v>2332.0386890309564</v>
      </c>
      <c r="BC1185">
        <f t="shared" si="620"/>
        <v>2.8738216846249998E-2</v>
      </c>
      <c r="BD1185">
        <v>2332.0099508141102</v>
      </c>
      <c r="BE1185" s="48">
        <f t="shared" si="614"/>
        <v>39442</v>
      </c>
    </row>
    <row r="1186" spans="1:63">
      <c r="A1186" s="48">
        <v>39443</v>
      </c>
      <c r="B1186" s="49">
        <v>45.89</v>
      </c>
      <c r="C1186" s="50">
        <v>151.56</v>
      </c>
      <c r="D1186" s="49">
        <v>66.97</v>
      </c>
      <c r="E1186" s="50">
        <v>78.319999999999993</v>
      </c>
      <c r="F1186" s="49">
        <v>72.87</v>
      </c>
      <c r="G1186" s="50">
        <v>85.92</v>
      </c>
      <c r="H1186" s="49">
        <v>76.959999999999994</v>
      </c>
      <c r="I1186" s="50">
        <v>85.11</v>
      </c>
      <c r="J1186">
        <v>51.96</v>
      </c>
      <c r="K1186">
        <v>66.48</v>
      </c>
      <c r="L1186" s="49">
        <v>76.48</v>
      </c>
      <c r="M1186" s="50">
        <v>81.96</v>
      </c>
      <c r="O1186" s="48">
        <f t="shared" si="615"/>
        <v>39443</v>
      </c>
      <c r="P1186" s="44">
        <f t="shared" si="621"/>
        <v>0.30278437582475587</v>
      </c>
      <c r="Q1186" s="44">
        <f t="shared" si="622"/>
        <v>0.8550817160367723</v>
      </c>
      <c r="R1186" s="44">
        <f t="shared" si="623"/>
        <v>0.84811452513966479</v>
      </c>
      <c r="S1186" s="44">
        <f t="shared" si="624"/>
        <v>0.90424156973328629</v>
      </c>
      <c r="T1186" s="44">
        <f t="shared" si="625"/>
        <v>0.78158844765342961</v>
      </c>
      <c r="U1186" s="44">
        <f t="shared" si="626"/>
        <v>0.93313811615422171</v>
      </c>
      <c r="W1186" s="51">
        <f t="shared" si="616"/>
        <v>39443</v>
      </c>
      <c r="X1186" s="44">
        <f t="shared" si="627"/>
        <v>3.3451080050825919</v>
      </c>
      <c r="Y1186" s="44">
        <f t="shared" si="628"/>
        <v>1.1994356994356994</v>
      </c>
      <c r="Z1186" s="44">
        <f t="shared" si="629"/>
        <v>1.2057992565055762</v>
      </c>
      <c r="AA1186" s="44">
        <f t="shared" si="630"/>
        <v>1.1107849393746012</v>
      </c>
      <c r="AB1186" s="44">
        <f t="shared" si="631"/>
        <v>1.2909788227447057</v>
      </c>
      <c r="AC1186" s="44">
        <f t="shared" si="632"/>
        <v>1.0955309553095531</v>
      </c>
      <c r="AE1186" s="48">
        <f t="shared" si="617"/>
        <v>39443</v>
      </c>
      <c r="AF1186" s="53">
        <f t="shared" si="633"/>
        <v>3.4033201111960882</v>
      </c>
      <c r="AG1186" s="53">
        <f t="shared" si="634"/>
        <v>6.9329427113523137</v>
      </c>
      <c r="AH1186" s="53">
        <f t="shared" si="635"/>
        <v>2.7622334827767978</v>
      </c>
      <c r="AI1186" s="53">
        <f t="shared" si="636"/>
        <v>6.4342615511424377</v>
      </c>
      <c r="AJ1186" s="53">
        <f t="shared" si="637"/>
        <v>2.8931737679975531</v>
      </c>
      <c r="AK1186" s="53">
        <f t="shared" si="638"/>
        <v>2.794280353273086</v>
      </c>
      <c r="AL1186" s="53"/>
      <c r="AM1186" s="48">
        <f t="shared" si="618"/>
        <v>39443</v>
      </c>
      <c r="AN1186" s="53">
        <f t="shared" si="647"/>
        <v>3.4470406567134324</v>
      </c>
      <c r="AO1186" s="53">
        <f t="shared" si="647"/>
        <v>7.110533755995597</v>
      </c>
      <c r="AP1186" s="53">
        <f t="shared" si="647"/>
        <v>2.824814268470655</v>
      </c>
      <c r="AQ1186" s="53">
        <f t="shared" si="646"/>
        <v>6.4626875860226525</v>
      </c>
      <c r="AR1186" s="53">
        <f t="shared" si="646"/>
        <v>2.9192532240926252</v>
      </c>
      <c r="AS1186" s="53">
        <f t="shared" si="646"/>
        <v>2.8565416469806979</v>
      </c>
      <c r="AT1186" s="53"/>
      <c r="AU1186" s="48">
        <f t="shared" si="619"/>
        <v>39443</v>
      </c>
      <c r="AV1186" s="53">
        <f t="shared" si="639"/>
        <v>522.43348193148779</v>
      </c>
      <c r="AW1186" s="53">
        <f t="shared" si="640"/>
        <v>556.89700376957512</v>
      </c>
      <c r="AX1186" s="53">
        <f t="shared" si="641"/>
        <v>242.70804194699869</v>
      </c>
      <c r="AY1186" s="53">
        <f t="shared" si="642"/>
        <v>550.039340446388</v>
      </c>
      <c r="AZ1186" s="53">
        <f t="shared" si="643"/>
        <v>194.07195433767774</v>
      </c>
      <c r="BA1186" s="53">
        <f t="shared" si="644"/>
        <v>234.12215338653797</v>
      </c>
      <c r="BB1186" s="58">
        <f t="shared" si="645"/>
        <v>2300.2719758186654</v>
      </c>
      <c r="BC1186">
        <f t="shared" si="620"/>
        <v>1.8301887043890019E-3</v>
      </c>
      <c r="BD1186">
        <v>2300.2738060073698</v>
      </c>
      <c r="BE1186" s="48">
        <f t="shared" si="614"/>
        <v>39443</v>
      </c>
    </row>
    <row r="1187" spans="1:63">
      <c r="A1187" s="48">
        <v>39444</v>
      </c>
      <c r="B1187" s="49">
        <v>46.06</v>
      </c>
      <c r="C1187" s="50">
        <v>152.13</v>
      </c>
      <c r="D1187" s="49">
        <v>67.540000000000006</v>
      </c>
      <c r="E1187" s="50">
        <v>78.989999999999995</v>
      </c>
      <c r="F1187" s="49">
        <v>73.45</v>
      </c>
      <c r="G1187" s="50">
        <v>86.61</v>
      </c>
      <c r="H1187" s="49">
        <v>76.930000000000007</v>
      </c>
      <c r="I1187" s="50">
        <v>85.08</v>
      </c>
      <c r="J1187">
        <v>51.19</v>
      </c>
      <c r="K1187">
        <v>65.5</v>
      </c>
      <c r="L1187" s="49">
        <v>76.58</v>
      </c>
      <c r="M1187" s="50">
        <v>82.06</v>
      </c>
      <c r="O1187" s="48">
        <f t="shared" si="615"/>
        <v>39444</v>
      </c>
      <c r="P1187" s="44">
        <f t="shared" si="621"/>
        <v>0.30276737001248932</v>
      </c>
      <c r="Q1187" s="44">
        <f t="shared" si="622"/>
        <v>0.85504494239777196</v>
      </c>
      <c r="R1187" s="44">
        <f t="shared" si="623"/>
        <v>0.84805449717122738</v>
      </c>
      <c r="S1187" s="44">
        <f t="shared" si="624"/>
        <v>0.9042078044193701</v>
      </c>
      <c r="T1187" s="44">
        <f t="shared" si="625"/>
        <v>0.78152671755725189</v>
      </c>
      <c r="U1187" s="44">
        <f t="shared" si="626"/>
        <v>0.93321959541798682</v>
      </c>
      <c r="W1187" s="51">
        <f t="shared" si="616"/>
        <v>39444</v>
      </c>
      <c r="X1187" s="44">
        <f t="shared" si="627"/>
        <v>3.3451080050825919</v>
      </c>
      <c r="Y1187" s="44">
        <f t="shared" si="628"/>
        <v>1.1994356994356994</v>
      </c>
      <c r="Z1187" s="44">
        <f t="shared" si="629"/>
        <v>1.2057992565055762</v>
      </c>
      <c r="AA1187" s="44">
        <f t="shared" si="630"/>
        <v>1.1107849393746012</v>
      </c>
      <c r="AB1187" s="44">
        <f t="shared" si="631"/>
        <v>1.2909788227447057</v>
      </c>
      <c r="AC1187" s="44">
        <f t="shared" si="632"/>
        <v>1.0955309553095531</v>
      </c>
      <c r="AE1187" s="48">
        <f t="shared" si="617"/>
        <v>39444</v>
      </c>
      <c r="AF1187" s="53">
        <f t="shared" si="633"/>
        <v>3.4033201111960882</v>
      </c>
      <c r="AG1187" s="53">
        <f t="shared" si="634"/>
        <v>6.9329427113523137</v>
      </c>
      <c r="AH1187" s="53">
        <f t="shared" si="635"/>
        <v>2.7622334827767978</v>
      </c>
      <c r="AI1187" s="53">
        <f t="shared" si="636"/>
        <v>6.4342615511424377</v>
      </c>
      <c r="AJ1187" s="53">
        <f t="shared" si="637"/>
        <v>2.8931737679975531</v>
      </c>
      <c r="AK1187" s="53">
        <f t="shared" si="638"/>
        <v>2.794280353273086</v>
      </c>
      <c r="AL1187" s="53"/>
      <c r="AM1187" s="48">
        <f t="shared" si="618"/>
        <v>39444</v>
      </c>
      <c r="AN1187" s="53">
        <f t="shared" si="647"/>
        <v>3.4468470544969261</v>
      </c>
      <c r="AO1187" s="53">
        <f t="shared" si="647"/>
        <v>7.1102279604247896</v>
      </c>
      <c r="AP1187" s="53">
        <f t="shared" si="647"/>
        <v>2.8246143333714167</v>
      </c>
      <c r="AQ1187" s="53">
        <f t="shared" si="646"/>
        <v>6.4624462625949439</v>
      </c>
      <c r="AR1187" s="53">
        <f t="shared" si="646"/>
        <v>2.9190226605744063</v>
      </c>
      <c r="AS1187" s="53">
        <f t="shared" si="646"/>
        <v>2.8567910729834312</v>
      </c>
      <c r="AT1187" s="53"/>
      <c r="AU1187" s="48">
        <f t="shared" si="619"/>
        <v>39444</v>
      </c>
      <c r="AV1187" s="53">
        <f t="shared" si="639"/>
        <v>524.36884240061738</v>
      </c>
      <c r="AW1187" s="53">
        <f t="shared" si="640"/>
        <v>561.63690659395411</v>
      </c>
      <c r="AX1187" s="53">
        <f t="shared" si="641"/>
        <v>244.63984741329838</v>
      </c>
      <c r="AY1187" s="53">
        <f t="shared" si="642"/>
        <v>549.82492802157776</v>
      </c>
      <c r="AZ1187" s="53">
        <f t="shared" si="643"/>
        <v>191.1959842676236</v>
      </c>
      <c r="BA1187" s="53">
        <f t="shared" si="644"/>
        <v>234.42827544902036</v>
      </c>
      <c r="BB1187" s="58">
        <f t="shared" si="645"/>
        <v>2306.094784146092</v>
      </c>
      <c r="BC1187">
        <f t="shared" si="620"/>
        <v>2.8743237981871061E-2</v>
      </c>
      <c r="BD1187">
        <v>2306.0660409081102</v>
      </c>
      <c r="BE1187" s="48">
        <f t="shared" si="614"/>
        <v>39444</v>
      </c>
    </row>
    <row r="1188" spans="1:63">
      <c r="A1188" s="48">
        <v>39447</v>
      </c>
      <c r="B1188" s="49">
        <v>45.51</v>
      </c>
      <c r="C1188" s="50">
        <v>150.30000000000001</v>
      </c>
      <c r="D1188" s="49">
        <v>67.12</v>
      </c>
      <c r="E1188" s="50">
        <v>78.5</v>
      </c>
      <c r="F1188" s="49">
        <v>73.790000000000006</v>
      </c>
      <c r="G1188" s="50">
        <v>87.01</v>
      </c>
      <c r="H1188" s="49">
        <v>76.319999999999993</v>
      </c>
      <c r="I1188" s="50">
        <v>84.4</v>
      </c>
      <c r="J1188">
        <v>51.35</v>
      </c>
      <c r="K1188">
        <v>65.7</v>
      </c>
      <c r="L1188" s="49">
        <v>76.7</v>
      </c>
      <c r="M1188" s="50">
        <v>82.19</v>
      </c>
      <c r="O1188" s="48">
        <f t="shared" si="615"/>
        <v>39447</v>
      </c>
      <c r="P1188" s="44">
        <f t="shared" si="621"/>
        <v>0.30279441117764466</v>
      </c>
      <c r="Q1188" s="44">
        <f t="shared" si="622"/>
        <v>0.85503184713375802</v>
      </c>
      <c r="R1188" s="44">
        <f t="shared" si="623"/>
        <v>0.84806344098379494</v>
      </c>
      <c r="S1188" s="44">
        <f t="shared" si="624"/>
        <v>0.9042654028436018</v>
      </c>
      <c r="T1188" s="44">
        <f t="shared" si="625"/>
        <v>0.78158295281582957</v>
      </c>
      <c r="U1188" s="44">
        <f t="shared" si="626"/>
        <v>0.93320355274364286</v>
      </c>
      <c r="W1188" s="51">
        <f t="shared" si="616"/>
        <v>39447</v>
      </c>
      <c r="X1188" s="44">
        <f t="shared" si="627"/>
        <v>3.3451080050825919</v>
      </c>
      <c r="Y1188" s="44">
        <f t="shared" si="628"/>
        <v>1.1994356994356994</v>
      </c>
      <c r="Z1188" s="44">
        <f t="shared" si="629"/>
        <v>1.2057992565055762</v>
      </c>
      <c r="AA1188" s="44">
        <f t="shared" si="630"/>
        <v>1.1107849393746012</v>
      </c>
      <c r="AB1188" s="44">
        <f t="shared" si="631"/>
        <v>1.2909788227447057</v>
      </c>
      <c r="AC1188" s="44">
        <f t="shared" si="632"/>
        <v>1.0955309553095531</v>
      </c>
      <c r="AE1188" s="48">
        <f t="shared" si="617"/>
        <v>39447</v>
      </c>
      <c r="AF1188" s="53">
        <f t="shared" si="633"/>
        <v>3.4033201111960882</v>
      </c>
      <c r="AG1188" s="53">
        <f t="shared" si="634"/>
        <v>6.9329427113523137</v>
      </c>
      <c r="AH1188" s="53">
        <f t="shared" si="635"/>
        <v>2.7622334827767978</v>
      </c>
      <c r="AI1188" s="53">
        <f t="shared" si="636"/>
        <v>6.4342615511424377</v>
      </c>
      <c r="AJ1188" s="53">
        <f t="shared" si="637"/>
        <v>2.8931737679975531</v>
      </c>
      <c r="AK1188" s="53">
        <f t="shared" si="638"/>
        <v>2.794280353273086</v>
      </c>
      <c r="AL1188" s="53"/>
      <c r="AM1188" s="48">
        <f t="shared" si="618"/>
        <v>39447</v>
      </c>
      <c r="AN1188" s="53">
        <f t="shared" si="647"/>
        <v>3.4471549039209308</v>
      </c>
      <c r="AO1188" s="53">
        <f t="shared" si="647"/>
        <v>7.1101190651986741</v>
      </c>
      <c r="AP1188" s="53">
        <f t="shared" si="647"/>
        <v>2.8246441225197056</v>
      </c>
      <c r="AQ1188" s="53">
        <f t="shared" si="646"/>
        <v>6.4628579231884355</v>
      </c>
      <c r="AR1188" s="53">
        <f t="shared" si="646"/>
        <v>2.9192327007309662</v>
      </c>
      <c r="AS1188" s="53">
        <f t="shared" si="646"/>
        <v>2.8567419628178521</v>
      </c>
      <c r="AT1188" s="53"/>
      <c r="AU1188" s="48">
        <f t="shared" si="619"/>
        <v>39447</v>
      </c>
      <c r="AV1188" s="53">
        <f t="shared" si="639"/>
        <v>518.10738205931591</v>
      </c>
      <c r="AW1188" s="53">
        <f t="shared" si="640"/>
        <v>558.14434661809594</v>
      </c>
      <c r="AX1188" s="53">
        <f t="shared" si="641"/>
        <v>245.7722851004396</v>
      </c>
      <c r="AY1188" s="53">
        <f t="shared" si="642"/>
        <v>545.46520871710402</v>
      </c>
      <c r="AZ1188" s="53">
        <f t="shared" si="643"/>
        <v>191.7935884380245</v>
      </c>
      <c r="BA1188" s="53">
        <f t="shared" si="644"/>
        <v>234.79562192399925</v>
      </c>
      <c r="BB1188" s="58">
        <f t="shared" si="645"/>
        <v>2294.0784328569789</v>
      </c>
      <c r="BC1188">
        <f t="shared" si="620"/>
        <v>2.8695352219074266E-2</v>
      </c>
      <c r="BD1188">
        <v>2294.0497375047598</v>
      </c>
      <c r="BE1188" s="48">
        <f t="shared" si="614"/>
        <v>39447</v>
      </c>
      <c r="BF1188" s="54">
        <v>0.2</v>
      </c>
      <c r="BG1188" s="54">
        <v>0.25</v>
      </c>
      <c r="BH1188" s="54">
        <v>0.1</v>
      </c>
      <c r="BI1188" s="54">
        <v>0.25</v>
      </c>
      <c r="BJ1188" s="54">
        <v>0.1</v>
      </c>
      <c r="BK1188" s="54">
        <v>0.1</v>
      </c>
    </row>
    <row r="1189" spans="1:63">
      <c r="A1189" s="48">
        <v>39449</v>
      </c>
      <c r="B1189" s="49">
        <v>44.76</v>
      </c>
      <c r="C1189" s="50">
        <v>147.82</v>
      </c>
      <c r="D1189" s="49">
        <v>66.88</v>
      </c>
      <c r="E1189" s="50">
        <v>78.22</v>
      </c>
      <c r="F1189" s="49">
        <v>74.319999999999993</v>
      </c>
      <c r="G1189" s="50">
        <v>87.63</v>
      </c>
      <c r="H1189" s="49">
        <v>75.5</v>
      </c>
      <c r="I1189" s="50">
        <v>83.49</v>
      </c>
      <c r="J1189">
        <v>50.92</v>
      </c>
      <c r="K1189">
        <v>65.150000000000006</v>
      </c>
      <c r="L1189" s="49">
        <v>76.84</v>
      </c>
      <c r="M1189" s="50">
        <v>82.34</v>
      </c>
      <c r="O1189" s="48">
        <f t="shared" si="615"/>
        <v>39449</v>
      </c>
      <c r="P1189" s="44">
        <f t="shared" si="621"/>
        <v>0.30280070355838179</v>
      </c>
      <c r="Q1189" s="44">
        <f t="shared" si="622"/>
        <v>0.85502429046279715</v>
      </c>
      <c r="R1189" s="44">
        <f t="shared" si="623"/>
        <v>0.84811137738217501</v>
      </c>
      <c r="S1189" s="44">
        <f t="shared" si="624"/>
        <v>0.90429991615762373</v>
      </c>
      <c r="T1189" s="44">
        <f t="shared" si="625"/>
        <v>0.78158096699923252</v>
      </c>
      <c r="U1189" s="44">
        <f t="shared" si="626"/>
        <v>0.93320378916686908</v>
      </c>
      <c r="W1189" s="51">
        <f t="shared" si="616"/>
        <v>39449</v>
      </c>
      <c r="X1189" s="44">
        <f t="shared" si="627"/>
        <v>3.3025708635464737</v>
      </c>
      <c r="Y1189" s="44">
        <f t="shared" si="628"/>
        <v>1.1695470798569725</v>
      </c>
      <c r="Z1189" s="44">
        <f t="shared" si="629"/>
        <v>1.1791570673532998</v>
      </c>
      <c r="AA1189" s="44">
        <f t="shared" si="630"/>
        <v>1.1058700209643608</v>
      </c>
      <c r="AB1189" s="44">
        <f t="shared" si="631"/>
        <v>1.2794547224926971</v>
      </c>
      <c r="AC1189" s="44">
        <f t="shared" si="632"/>
        <v>1.0715775749674055</v>
      </c>
      <c r="AE1189" s="48">
        <f t="shared" si="617"/>
        <v>39449</v>
      </c>
      <c r="AF1189" s="53">
        <f t="shared" si="633"/>
        <v>3.0526659119853345</v>
      </c>
      <c r="AG1189" s="53">
        <f t="shared" si="634"/>
        <v>7.3059822702451553</v>
      </c>
      <c r="AH1189" s="53">
        <f t="shared" si="635"/>
        <v>2.6365687080300875</v>
      </c>
      <c r="AI1189" s="53">
        <f t="shared" si="636"/>
        <v>6.7952560214957902</v>
      </c>
      <c r="AJ1189" s="53">
        <f t="shared" si="637"/>
        <v>3.4917479952161021</v>
      </c>
      <c r="AK1189" s="53">
        <f t="shared" si="638"/>
        <v>2.7911892357427659</v>
      </c>
      <c r="AL1189" s="53"/>
      <c r="AM1189" s="48">
        <f t="shared" si="618"/>
        <v>39449</v>
      </c>
      <c r="AN1189" s="53">
        <f t="shared" si="647"/>
        <v>3.0527293495372589</v>
      </c>
      <c r="AO1189" s="53">
        <f t="shared" si="647"/>
        <v>7.3059177008326266</v>
      </c>
      <c r="AP1189" s="53">
        <f t="shared" si="647"/>
        <v>2.6367177388712211</v>
      </c>
      <c r="AQ1189" s="53">
        <f t="shared" si="646"/>
        <v>6.7955153776584751</v>
      </c>
      <c r="AR1189" s="53">
        <f t="shared" si="646"/>
        <v>3.4917391235140047</v>
      </c>
      <c r="AS1189" s="53">
        <f t="shared" si="646"/>
        <v>2.7911899428789124</v>
      </c>
      <c r="AT1189" s="53"/>
      <c r="AU1189" s="48">
        <f t="shared" si="619"/>
        <v>39449</v>
      </c>
      <c r="AV1189" s="53">
        <f t="shared" si="639"/>
        <v>451.25445244859759</v>
      </c>
      <c r="AW1189" s="53">
        <f t="shared" si="640"/>
        <v>571.46888255912802</v>
      </c>
      <c r="AX1189" s="53">
        <f t="shared" si="641"/>
        <v>231.0555754572851</v>
      </c>
      <c r="AY1189" s="53">
        <f t="shared" si="642"/>
        <v>567.357578880706</v>
      </c>
      <c r="AZ1189" s="53">
        <f t="shared" si="643"/>
        <v>227.48680389693743</v>
      </c>
      <c r="BA1189" s="53">
        <f t="shared" si="644"/>
        <v>229.82657989664966</v>
      </c>
      <c r="BB1189" s="58">
        <f t="shared" si="645"/>
        <v>2278.4498731393037</v>
      </c>
      <c r="BC1189">
        <f t="shared" si="620"/>
        <v>2.8390647973537853E-2</v>
      </c>
      <c r="BD1189">
        <v>2278.4214824913302</v>
      </c>
      <c r="BE1189" s="48">
        <f t="shared" si="614"/>
        <v>39449</v>
      </c>
    </row>
    <row r="1190" spans="1:63">
      <c r="A1190" s="48">
        <v>39450</v>
      </c>
      <c r="B1190" s="49">
        <v>45.16</v>
      </c>
      <c r="C1190" s="50">
        <v>149.15</v>
      </c>
      <c r="D1190" s="49">
        <v>67</v>
      </c>
      <c r="E1190" s="50">
        <v>78.349999999999994</v>
      </c>
      <c r="F1190" s="49">
        <v>74.47</v>
      </c>
      <c r="G1190" s="50">
        <v>87.81</v>
      </c>
      <c r="H1190" s="49">
        <v>75.52</v>
      </c>
      <c r="I1190" s="50">
        <v>83.52</v>
      </c>
      <c r="J1190">
        <v>49.27</v>
      </c>
      <c r="K1190">
        <v>63.04</v>
      </c>
      <c r="L1190" s="49">
        <v>76.959999999999994</v>
      </c>
      <c r="M1190" s="50">
        <v>82.47</v>
      </c>
      <c r="O1190" s="48">
        <f t="shared" si="615"/>
        <v>39450</v>
      </c>
      <c r="P1190" s="44">
        <f t="shared" si="621"/>
        <v>0.30278243379148506</v>
      </c>
      <c r="Q1190" s="44">
        <f t="shared" si="622"/>
        <v>0.85513720485003197</v>
      </c>
      <c r="R1190" s="44">
        <f t="shared" si="623"/>
        <v>0.84808108415897954</v>
      </c>
      <c r="S1190" s="44">
        <f t="shared" si="624"/>
        <v>0.90421455938697315</v>
      </c>
      <c r="T1190" s="44">
        <f t="shared" si="625"/>
        <v>0.78156725888324874</v>
      </c>
      <c r="U1190" s="44">
        <f t="shared" si="626"/>
        <v>0.93318782587607607</v>
      </c>
      <c r="W1190" s="51">
        <f t="shared" si="616"/>
        <v>39450</v>
      </c>
      <c r="X1190" s="44">
        <f t="shared" si="627"/>
        <v>3.3025708635464737</v>
      </c>
      <c r="Y1190" s="44">
        <f t="shared" si="628"/>
        <v>1.1695470798569725</v>
      </c>
      <c r="Z1190" s="44">
        <f t="shared" si="629"/>
        <v>1.1791570673532998</v>
      </c>
      <c r="AA1190" s="44">
        <f t="shared" si="630"/>
        <v>1.1058700209643608</v>
      </c>
      <c r="AB1190" s="44">
        <f t="shared" si="631"/>
        <v>1.2794547224926971</v>
      </c>
      <c r="AC1190" s="44">
        <f t="shared" si="632"/>
        <v>1.0715775749674055</v>
      </c>
      <c r="AE1190" s="48">
        <f t="shared" si="617"/>
        <v>39450</v>
      </c>
      <c r="AF1190" s="53">
        <f t="shared" si="633"/>
        <v>3.0526659119853345</v>
      </c>
      <c r="AG1190" s="53">
        <f t="shared" si="634"/>
        <v>7.3059822702451553</v>
      </c>
      <c r="AH1190" s="53">
        <f t="shared" si="635"/>
        <v>2.6365687080300875</v>
      </c>
      <c r="AI1190" s="53">
        <f t="shared" si="636"/>
        <v>6.7952560214957902</v>
      </c>
      <c r="AJ1190" s="53">
        <f t="shared" si="637"/>
        <v>3.4917479952161021</v>
      </c>
      <c r="AK1190" s="53">
        <f t="shared" si="638"/>
        <v>2.7911892357427659</v>
      </c>
      <c r="AL1190" s="53"/>
      <c r="AM1190" s="48">
        <f t="shared" si="618"/>
        <v>39450</v>
      </c>
      <c r="AN1190" s="53">
        <f t="shared" si="647"/>
        <v>3.0525451602240921</v>
      </c>
      <c r="AO1190" s="53">
        <f t="shared" si="647"/>
        <v>7.3068825192940192</v>
      </c>
      <c r="AP1190" s="53">
        <f t="shared" si="647"/>
        <v>2.6366235594024658</v>
      </c>
      <c r="AQ1190" s="53">
        <f t="shared" si="646"/>
        <v>6.7948739497016879</v>
      </c>
      <c r="AR1190" s="53">
        <f t="shared" si="646"/>
        <v>3.491677882047143</v>
      </c>
      <c r="AS1190" s="53">
        <f t="shared" si="646"/>
        <v>2.791142197062582</v>
      </c>
      <c r="AT1190" s="53"/>
      <c r="AU1190" s="48">
        <f t="shared" si="619"/>
        <v>39450</v>
      </c>
      <c r="AV1190" s="53">
        <f t="shared" si="639"/>
        <v>455.28711064742333</v>
      </c>
      <c r="AW1190" s="53">
        <f t="shared" si="640"/>
        <v>572.49424538668632</v>
      </c>
      <c r="AX1190" s="53">
        <f t="shared" si="641"/>
        <v>231.52191475113054</v>
      </c>
      <c r="AY1190" s="53">
        <f t="shared" si="642"/>
        <v>567.50787227908495</v>
      </c>
      <c r="AZ1190" s="53">
        <f t="shared" si="643"/>
        <v>220.11537368425189</v>
      </c>
      <c r="BA1190" s="53">
        <f t="shared" si="644"/>
        <v>230.18549699175114</v>
      </c>
      <c r="BB1190" s="58">
        <f t="shared" si="645"/>
        <v>2277.1120137403282</v>
      </c>
      <c r="BC1190">
        <f t="shared" si="620"/>
        <v>2.8280300338337838E-2</v>
      </c>
      <c r="BD1190">
        <v>2277.0837334399898</v>
      </c>
      <c r="BE1190" s="48">
        <f t="shared" si="614"/>
        <v>39450</v>
      </c>
    </row>
    <row r="1191" spans="1:63">
      <c r="A1191" s="48">
        <v>39451</v>
      </c>
      <c r="B1191" s="49">
        <v>43.8</v>
      </c>
      <c r="C1191" s="50">
        <v>144.66999999999999</v>
      </c>
      <c r="D1191" s="49">
        <v>65.47</v>
      </c>
      <c r="E1191" s="50">
        <v>76.569999999999993</v>
      </c>
      <c r="F1191" s="49">
        <v>74.67</v>
      </c>
      <c r="G1191" s="50">
        <v>88.04</v>
      </c>
      <c r="H1191" s="49">
        <v>73.52</v>
      </c>
      <c r="I1191" s="50">
        <v>81.31</v>
      </c>
      <c r="J1191">
        <v>47.7</v>
      </c>
      <c r="K1191">
        <v>61.04</v>
      </c>
      <c r="L1191" s="49">
        <v>77.069999999999993</v>
      </c>
      <c r="M1191" s="50">
        <v>82.59</v>
      </c>
      <c r="O1191" s="48">
        <f t="shared" si="615"/>
        <v>39451</v>
      </c>
      <c r="P1191" s="44">
        <f t="shared" si="621"/>
        <v>0.30275800096771965</v>
      </c>
      <c r="Q1191" s="44">
        <f t="shared" si="622"/>
        <v>0.85503460885464289</v>
      </c>
      <c r="R1191" s="44">
        <f t="shared" si="623"/>
        <v>0.84813721035892775</v>
      </c>
      <c r="S1191" s="44">
        <f t="shared" si="624"/>
        <v>0.90419382609765087</v>
      </c>
      <c r="T1191" s="44">
        <f t="shared" si="625"/>
        <v>0.78145478374836175</v>
      </c>
      <c r="U1191" s="44">
        <f t="shared" si="626"/>
        <v>0.93316382128586983</v>
      </c>
      <c r="W1191" s="51">
        <f t="shared" si="616"/>
        <v>39451</v>
      </c>
      <c r="X1191" s="44">
        <f t="shared" si="627"/>
        <v>3.3025708635464737</v>
      </c>
      <c r="Y1191" s="44">
        <f t="shared" si="628"/>
        <v>1.1695470798569725</v>
      </c>
      <c r="Z1191" s="44">
        <f t="shared" si="629"/>
        <v>1.1791570673532998</v>
      </c>
      <c r="AA1191" s="44">
        <f t="shared" si="630"/>
        <v>1.1058700209643608</v>
      </c>
      <c r="AB1191" s="44">
        <f t="shared" si="631"/>
        <v>1.2794547224926971</v>
      </c>
      <c r="AC1191" s="44">
        <f t="shared" si="632"/>
        <v>1.0715775749674055</v>
      </c>
      <c r="AE1191" s="48">
        <f t="shared" si="617"/>
        <v>39451</v>
      </c>
      <c r="AF1191" s="53">
        <f t="shared" si="633"/>
        <v>3.0526659119853345</v>
      </c>
      <c r="AG1191" s="53">
        <f t="shared" si="634"/>
        <v>7.3059822702451553</v>
      </c>
      <c r="AH1191" s="53">
        <f t="shared" si="635"/>
        <v>2.6365687080300875</v>
      </c>
      <c r="AI1191" s="53">
        <f t="shared" si="636"/>
        <v>6.7952560214957902</v>
      </c>
      <c r="AJ1191" s="53">
        <f t="shared" si="637"/>
        <v>3.4917479952161021</v>
      </c>
      <c r="AK1191" s="53">
        <f t="shared" si="638"/>
        <v>2.7911892357427659</v>
      </c>
      <c r="AL1191" s="53"/>
      <c r="AM1191" s="48">
        <f t="shared" si="618"/>
        <v>39451</v>
      </c>
      <c r="AN1191" s="53">
        <f t="shared" si="647"/>
        <v>3.052298837156397</v>
      </c>
      <c r="AO1191" s="53">
        <f t="shared" si="647"/>
        <v>7.3060058682946165</v>
      </c>
      <c r="AP1191" s="53">
        <f t="shared" si="647"/>
        <v>2.636798051752133</v>
      </c>
      <c r="AQ1191" s="53">
        <f t="shared" si="646"/>
        <v>6.7947181458760975</v>
      </c>
      <c r="AR1191" s="53">
        <f t="shared" si="646"/>
        <v>3.4911753956183662</v>
      </c>
      <c r="AS1191" s="53">
        <f t="shared" si="646"/>
        <v>2.791070399914366</v>
      </c>
      <c r="AT1191" s="53"/>
      <c r="AU1191" s="48">
        <f t="shared" si="619"/>
        <v>39451</v>
      </c>
      <c r="AV1191" s="53">
        <f t="shared" si="639"/>
        <v>441.57607277141591</v>
      </c>
      <c r="AW1191" s="53">
        <f t="shared" si="640"/>
        <v>559.42086933531868</v>
      </c>
      <c r="AX1191" s="53">
        <f t="shared" si="641"/>
        <v>232.14370047625781</v>
      </c>
      <c r="AY1191" s="53">
        <f t="shared" si="642"/>
        <v>552.47853244118551</v>
      </c>
      <c r="AZ1191" s="53">
        <f t="shared" si="643"/>
        <v>213.10134614854508</v>
      </c>
      <c r="BA1191" s="53">
        <f t="shared" si="644"/>
        <v>230.5145043289275</v>
      </c>
      <c r="BB1191" s="58">
        <f t="shared" si="645"/>
        <v>2229.2350255016509</v>
      </c>
      <c r="BC1191">
        <f t="shared" si="620"/>
        <v>2.7595621701038908E-2</v>
      </c>
      <c r="BD1191">
        <v>2229.2074298799498</v>
      </c>
      <c r="BE1191" s="48">
        <f t="shared" si="614"/>
        <v>39451</v>
      </c>
    </row>
    <row r="1192" spans="1:63">
      <c r="A1192" s="48">
        <v>39454</v>
      </c>
      <c r="B1192" s="49">
        <v>44.12</v>
      </c>
      <c r="C1192" s="50">
        <v>145.72999999999999</v>
      </c>
      <c r="D1192" s="49">
        <v>65.540000000000006</v>
      </c>
      <c r="E1192" s="50">
        <v>76.650000000000006</v>
      </c>
      <c r="F1192" s="49">
        <v>74.8</v>
      </c>
      <c r="G1192" s="50">
        <v>88.2</v>
      </c>
      <c r="H1192" s="49">
        <v>73.61</v>
      </c>
      <c r="I1192" s="50">
        <v>81.400000000000006</v>
      </c>
      <c r="J1192">
        <v>48.15</v>
      </c>
      <c r="K1192">
        <v>61.61</v>
      </c>
      <c r="L1192" s="49">
        <v>77.02</v>
      </c>
      <c r="M1192" s="50">
        <v>82.54</v>
      </c>
      <c r="O1192" s="48">
        <f t="shared" si="615"/>
        <v>39454</v>
      </c>
      <c r="P1192" s="44">
        <f t="shared" si="621"/>
        <v>0.30275166403623138</v>
      </c>
      <c r="Q1192" s="44">
        <f t="shared" si="622"/>
        <v>0.85505544683626877</v>
      </c>
      <c r="R1192" s="44">
        <f t="shared" si="623"/>
        <v>0.84807256235827655</v>
      </c>
      <c r="S1192" s="44">
        <f t="shared" si="624"/>
        <v>0.90429975429975418</v>
      </c>
      <c r="T1192" s="44">
        <f t="shared" si="625"/>
        <v>0.78152897256938803</v>
      </c>
      <c r="U1192" s="44">
        <f t="shared" si="626"/>
        <v>0.93312333414102244</v>
      </c>
      <c r="W1192" s="51">
        <f t="shared" si="616"/>
        <v>39454</v>
      </c>
      <c r="X1192" s="44">
        <f t="shared" si="627"/>
        <v>3.3025708635464737</v>
      </c>
      <c r="Y1192" s="44">
        <f t="shared" si="628"/>
        <v>1.1695470798569725</v>
      </c>
      <c r="Z1192" s="44">
        <f t="shared" si="629"/>
        <v>1.1791570673532998</v>
      </c>
      <c r="AA1192" s="44">
        <f t="shared" si="630"/>
        <v>1.1058700209643608</v>
      </c>
      <c r="AB1192" s="44">
        <f t="shared" si="631"/>
        <v>1.2794547224926971</v>
      </c>
      <c r="AC1192" s="44">
        <f t="shared" si="632"/>
        <v>1.0715775749674055</v>
      </c>
      <c r="AE1192" s="48">
        <f t="shared" si="617"/>
        <v>39454</v>
      </c>
      <c r="AF1192" s="53">
        <f t="shared" si="633"/>
        <v>3.0526659119853345</v>
      </c>
      <c r="AG1192" s="53">
        <f t="shared" si="634"/>
        <v>7.3059822702451553</v>
      </c>
      <c r="AH1192" s="53">
        <f t="shared" si="635"/>
        <v>2.6365687080300875</v>
      </c>
      <c r="AI1192" s="53">
        <f t="shared" si="636"/>
        <v>6.7952560214957902</v>
      </c>
      <c r="AJ1192" s="53">
        <f t="shared" si="637"/>
        <v>3.4917479952161021</v>
      </c>
      <c r="AK1192" s="53">
        <f t="shared" si="638"/>
        <v>2.7911892357427659</v>
      </c>
      <c r="AL1192" s="53"/>
      <c r="AM1192" s="48">
        <f t="shared" si="618"/>
        <v>39454</v>
      </c>
      <c r="AN1192" s="53">
        <f t="shared" si="647"/>
        <v>3.0522349504595927</v>
      </c>
      <c r="AO1192" s="53">
        <f t="shared" si="647"/>
        <v>7.3061839223926208</v>
      </c>
      <c r="AP1192" s="53">
        <f t="shared" si="647"/>
        <v>2.6365970657323183</v>
      </c>
      <c r="AQ1192" s="53">
        <f t="shared" si="646"/>
        <v>6.7955141613500114</v>
      </c>
      <c r="AR1192" s="53">
        <f t="shared" si="646"/>
        <v>3.4915068366588247</v>
      </c>
      <c r="AS1192" s="53">
        <f t="shared" si="646"/>
        <v>2.7909493038442195</v>
      </c>
      <c r="AT1192" s="53"/>
      <c r="AU1192" s="48">
        <f t="shared" si="619"/>
        <v>39454</v>
      </c>
      <c r="AV1192" s="53">
        <f t="shared" si="639"/>
        <v>444.80219933047641</v>
      </c>
      <c r="AW1192" s="53">
        <f t="shared" si="640"/>
        <v>560.01899765139444</v>
      </c>
      <c r="AX1192" s="53">
        <f t="shared" si="641"/>
        <v>232.54786119759049</v>
      </c>
      <c r="AY1192" s="53">
        <f t="shared" si="642"/>
        <v>553.15485273389095</v>
      </c>
      <c r="AZ1192" s="53">
        <f t="shared" si="643"/>
        <v>215.11173620655018</v>
      </c>
      <c r="BA1192" s="53">
        <f t="shared" si="644"/>
        <v>230.36495553930189</v>
      </c>
      <c r="BB1192" s="58">
        <f t="shared" si="645"/>
        <v>2236.0006026592041</v>
      </c>
      <c r="BC1192">
        <f t="shared" si="620"/>
        <v>2.1979308958179899E-3</v>
      </c>
      <c r="BD1192">
        <v>2236.0028005900999</v>
      </c>
      <c r="BE1192" s="48">
        <f t="shared" si="614"/>
        <v>39454</v>
      </c>
    </row>
    <row r="1193" spans="1:63">
      <c r="A1193" s="48">
        <v>39455</v>
      </c>
      <c r="B1193" s="49">
        <v>43.78</v>
      </c>
      <c r="C1193" s="50">
        <v>144.6</v>
      </c>
      <c r="D1193" s="49">
        <v>65.17</v>
      </c>
      <c r="E1193" s="50">
        <v>76.22</v>
      </c>
      <c r="F1193" s="49">
        <v>74.959999999999994</v>
      </c>
      <c r="G1193" s="50">
        <v>88.39</v>
      </c>
      <c r="H1193" s="49">
        <v>72.150000000000006</v>
      </c>
      <c r="I1193" s="50">
        <v>79.790000000000006</v>
      </c>
      <c r="J1193">
        <v>46.4</v>
      </c>
      <c r="K1193">
        <v>59.37</v>
      </c>
      <c r="L1193" s="49">
        <v>77.14</v>
      </c>
      <c r="M1193" s="50">
        <v>82.66</v>
      </c>
      <c r="O1193" s="48">
        <f t="shared" si="615"/>
        <v>39455</v>
      </c>
      <c r="P1193" s="44">
        <f t="shared" si="621"/>
        <v>0.30276625172890737</v>
      </c>
      <c r="Q1193" s="44">
        <f t="shared" si="622"/>
        <v>0.8550249278404618</v>
      </c>
      <c r="R1193" s="44">
        <f t="shared" si="623"/>
        <v>0.84805973526417011</v>
      </c>
      <c r="S1193" s="44">
        <f t="shared" si="624"/>
        <v>0.90424865271337262</v>
      </c>
      <c r="T1193" s="44">
        <f t="shared" si="625"/>
        <v>0.78153949806299483</v>
      </c>
      <c r="U1193" s="44">
        <f t="shared" si="626"/>
        <v>0.93322042100169378</v>
      </c>
      <c r="W1193" s="51">
        <f t="shared" si="616"/>
        <v>39455</v>
      </c>
      <c r="X1193" s="44">
        <f t="shared" si="627"/>
        <v>3.3025708635464737</v>
      </c>
      <c r="Y1193" s="44">
        <f t="shared" si="628"/>
        <v>1.1695470798569725</v>
      </c>
      <c r="Z1193" s="44">
        <f t="shared" si="629"/>
        <v>1.1791570673532998</v>
      </c>
      <c r="AA1193" s="44">
        <f t="shared" si="630"/>
        <v>1.1058700209643608</v>
      </c>
      <c r="AB1193" s="44">
        <f t="shared" si="631"/>
        <v>1.2794547224926971</v>
      </c>
      <c r="AC1193" s="44">
        <f t="shared" si="632"/>
        <v>1.0715775749674055</v>
      </c>
      <c r="AE1193" s="48">
        <f t="shared" si="617"/>
        <v>39455</v>
      </c>
      <c r="AF1193" s="53">
        <f t="shared" si="633"/>
        <v>3.0526659119853345</v>
      </c>
      <c r="AG1193" s="53">
        <f t="shared" si="634"/>
        <v>7.3059822702451553</v>
      </c>
      <c r="AH1193" s="53">
        <f t="shared" si="635"/>
        <v>2.6365687080300875</v>
      </c>
      <c r="AI1193" s="53">
        <f t="shared" si="636"/>
        <v>6.7952560214957902</v>
      </c>
      <c r="AJ1193" s="53">
        <f t="shared" si="637"/>
        <v>3.4917479952161021</v>
      </c>
      <c r="AK1193" s="53">
        <f t="shared" si="638"/>
        <v>2.7911892357427659</v>
      </c>
      <c r="AL1193" s="53"/>
      <c r="AM1193" s="48">
        <f t="shared" si="618"/>
        <v>39455</v>
      </c>
      <c r="AN1193" s="53">
        <f t="shared" si="647"/>
        <v>3.0523820184057722</v>
      </c>
      <c r="AO1193" s="53">
        <f t="shared" si="647"/>
        <v>7.3059231470273307</v>
      </c>
      <c r="AP1193" s="53">
        <f t="shared" si="647"/>
        <v>2.6365571872122673</v>
      </c>
      <c r="AQ1193" s="53">
        <f t="shared" si="646"/>
        <v>6.7951301497960195</v>
      </c>
      <c r="AR1193" s="53">
        <f t="shared" si="646"/>
        <v>3.4915538596537194</v>
      </c>
      <c r="AS1193" s="53">
        <f t="shared" si="646"/>
        <v>2.7912396882942585</v>
      </c>
      <c r="AT1193" s="53"/>
      <c r="AU1193" s="48">
        <f t="shared" si="619"/>
        <v>39455</v>
      </c>
      <c r="AV1193" s="53">
        <f t="shared" si="639"/>
        <v>441.37443986147463</v>
      </c>
      <c r="AW1193" s="53">
        <f t="shared" si="640"/>
        <v>556.85746226642311</v>
      </c>
      <c r="AX1193" s="53">
        <f t="shared" si="641"/>
        <v>233.04528977769232</v>
      </c>
      <c r="AY1193" s="53">
        <f t="shared" si="642"/>
        <v>542.18343465222449</v>
      </c>
      <c r="AZ1193" s="53">
        <f t="shared" si="643"/>
        <v>207.29355264764132</v>
      </c>
      <c r="BA1193" s="53">
        <f t="shared" si="644"/>
        <v>230.72387263440339</v>
      </c>
      <c r="BB1193" s="58">
        <f t="shared" si="645"/>
        <v>2211.4780518398593</v>
      </c>
      <c r="BC1193">
        <f t="shared" si="620"/>
        <v>2.7318901939452189E-2</v>
      </c>
      <c r="BD1193">
        <v>2211.4507329379198</v>
      </c>
      <c r="BE1193" s="48">
        <f t="shared" si="614"/>
        <v>39455</v>
      </c>
    </row>
    <row r="1194" spans="1:63">
      <c r="A1194" s="48">
        <v>39456</v>
      </c>
      <c r="B1194" s="49">
        <v>45.22</v>
      </c>
      <c r="C1194" s="50">
        <v>149.34</v>
      </c>
      <c r="D1194" s="49">
        <v>65.64</v>
      </c>
      <c r="E1194" s="50">
        <v>76.77</v>
      </c>
      <c r="F1194" s="49">
        <v>74.84</v>
      </c>
      <c r="G1194" s="50">
        <v>88.25</v>
      </c>
      <c r="H1194" s="49">
        <v>73.14</v>
      </c>
      <c r="I1194" s="50">
        <v>80.88</v>
      </c>
      <c r="J1194">
        <v>47.31</v>
      </c>
      <c r="K1194">
        <v>60.54</v>
      </c>
      <c r="L1194" s="49">
        <v>77.099999999999994</v>
      </c>
      <c r="M1194" s="50">
        <v>82.62</v>
      </c>
      <c r="O1194" s="48">
        <f t="shared" si="615"/>
        <v>39456</v>
      </c>
      <c r="P1194" s="44">
        <f t="shared" si="621"/>
        <v>0.30279898218829515</v>
      </c>
      <c r="Q1194" s="44">
        <f t="shared" si="622"/>
        <v>0.85502149277061357</v>
      </c>
      <c r="R1194" s="44">
        <f t="shared" si="623"/>
        <v>0.84804532577903691</v>
      </c>
      <c r="S1194" s="44">
        <f t="shared" si="624"/>
        <v>0.90430267062314551</v>
      </c>
      <c r="T1194" s="44">
        <f t="shared" si="625"/>
        <v>0.78146679881070369</v>
      </c>
      <c r="U1194" s="44">
        <f t="shared" si="626"/>
        <v>0.93318809005083503</v>
      </c>
      <c r="W1194" s="51">
        <f t="shared" si="616"/>
        <v>39456</v>
      </c>
      <c r="X1194" s="44">
        <f t="shared" si="627"/>
        <v>3.3025708635464737</v>
      </c>
      <c r="Y1194" s="44">
        <f t="shared" si="628"/>
        <v>1.1695470798569725</v>
      </c>
      <c r="Z1194" s="44">
        <f t="shared" si="629"/>
        <v>1.1791570673532998</v>
      </c>
      <c r="AA1194" s="44">
        <f t="shared" si="630"/>
        <v>1.1058700209643608</v>
      </c>
      <c r="AB1194" s="44">
        <f t="shared" si="631"/>
        <v>1.2794547224926971</v>
      </c>
      <c r="AC1194" s="44">
        <f t="shared" si="632"/>
        <v>1.0715775749674055</v>
      </c>
      <c r="AE1194" s="48">
        <f t="shared" si="617"/>
        <v>39456</v>
      </c>
      <c r="AF1194" s="53">
        <f t="shared" si="633"/>
        <v>3.0526659119853345</v>
      </c>
      <c r="AG1194" s="53">
        <f t="shared" si="634"/>
        <v>7.3059822702451553</v>
      </c>
      <c r="AH1194" s="53">
        <f t="shared" si="635"/>
        <v>2.6365687080300875</v>
      </c>
      <c r="AI1194" s="53">
        <f t="shared" si="636"/>
        <v>6.7952560214957902</v>
      </c>
      <c r="AJ1194" s="53">
        <f t="shared" si="637"/>
        <v>3.4917479952161021</v>
      </c>
      <c r="AK1194" s="53">
        <f t="shared" si="638"/>
        <v>2.7911892357427659</v>
      </c>
      <c r="AL1194" s="53"/>
      <c r="AM1194" s="48">
        <f t="shared" si="618"/>
        <v>39456</v>
      </c>
      <c r="AN1194" s="53">
        <f t="shared" si="647"/>
        <v>3.0527119952942758</v>
      </c>
      <c r="AO1194" s="53">
        <f t="shared" si="647"/>
        <v>7.3058937954195597</v>
      </c>
      <c r="AP1194" s="53">
        <f t="shared" si="647"/>
        <v>2.6365123891514557</v>
      </c>
      <c r="AQ1194" s="53">
        <f t="shared" si="646"/>
        <v>6.7955360765576742</v>
      </c>
      <c r="AR1194" s="53">
        <f t="shared" si="646"/>
        <v>3.4912290733114295</v>
      </c>
      <c r="AS1194" s="53">
        <f t="shared" si="646"/>
        <v>2.7911429872028908</v>
      </c>
      <c r="AT1194" s="53"/>
      <c r="AU1194" s="48">
        <f t="shared" si="619"/>
        <v>39456</v>
      </c>
      <c r="AV1194" s="53">
        <f t="shared" si="639"/>
        <v>455.89200937724718</v>
      </c>
      <c r="AW1194" s="53">
        <f t="shared" si="640"/>
        <v>560.87346667435952</v>
      </c>
      <c r="AX1194" s="53">
        <f t="shared" si="641"/>
        <v>232.67221834261596</v>
      </c>
      <c r="AY1194" s="53">
        <f t="shared" si="642"/>
        <v>549.62295787198468</v>
      </c>
      <c r="AZ1194" s="53">
        <f t="shared" si="643"/>
        <v>211.35900809827393</v>
      </c>
      <c r="BA1194" s="53">
        <f t="shared" si="644"/>
        <v>230.60423360270286</v>
      </c>
      <c r="BB1194" s="58">
        <f t="shared" si="645"/>
        <v>2241.0238939671844</v>
      </c>
      <c r="BC1194">
        <f t="shared" si="620"/>
        <v>2.7719678824269067E-2</v>
      </c>
      <c r="BD1194">
        <v>2240.9961742883602</v>
      </c>
      <c r="BE1194" s="48">
        <f t="shared" si="614"/>
        <v>39456</v>
      </c>
    </row>
    <row r="1195" spans="1:63">
      <c r="A1195" s="48">
        <v>39457</v>
      </c>
      <c r="B1195" s="49">
        <v>45.75</v>
      </c>
      <c r="C1195" s="50">
        <v>151.1</v>
      </c>
      <c r="D1195" s="49">
        <v>65.58</v>
      </c>
      <c r="E1195" s="50">
        <v>76.69</v>
      </c>
      <c r="F1195" s="49">
        <v>74.64</v>
      </c>
      <c r="G1195" s="50">
        <v>88.01</v>
      </c>
      <c r="H1195" s="49">
        <v>73.680000000000007</v>
      </c>
      <c r="I1195" s="50">
        <v>81.48</v>
      </c>
      <c r="J1195">
        <v>47.94</v>
      </c>
      <c r="K1195">
        <v>61.34</v>
      </c>
      <c r="L1195" s="49">
        <v>77.099999999999994</v>
      </c>
      <c r="M1195" s="50">
        <v>82.62</v>
      </c>
      <c r="O1195" s="48">
        <f t="shared" si="615"/>
        <v>39457</v>
      </c>
      <c r="P1195" s="44">
        <f t="shared" si="621"/>
        <v>0.30277961614824622</v>
      </c>
      <c r="Q1195" s="44">
        <f t="shared" si="622"/>
        <v>0.8551310470726301</v>
      </c>
      <c r="R1195" s="44">
        <f t="shared" si="623"/>
        <v>0.84808544483581405</v>
      </c>
      <c r="S1195" s="44">
        <f t="shared" si="624"/>
        <v>0.90427098674521356</v>
      </c>
      <c r="T1195" s="44">
        <f t="shared" si="625"/>
        <v>0.78154548418650138</v>
      </c>
      <c r="U1195" s="44">
        <f t="shared" si="626"/>
        <v>0.93318809005083503</v>
      </c>
      <c r="W1195" s="51">
        <f t="shared" si="616"/>
        <v>39457</v>
      </c>
      <c r="X1195" s="44">
        <f t="shared" si="627"/>
        <v>3.3025708635464737</v>
      </c>
      <c r="Y1195" s="44">
        <f t="shared" si="628"/>
        <v>1.1695470798569725</v>
      </c>
      <c r="Z1195" s="44">
        <f t="shared" si="629"/>
        <v>1.1791570673532998</v>
      </c>
      <c r="AA1195" s="44">
        <f t="shared" si="630"/>
        <v>1.1058700209643608</v>
      </c>
      <c r="AB1195" s="44">
        <f t="shared" si="631"/>
        <v>1.2794547224926971</v>
      </c>
      <c r="AC1195" s="44">
        <f t="shared" si="632"/>
        <v>1.0715775749674055</v>
      </c>
      <c r="AE1195" s="48">
        <f t="shared" si="617"/>
        <v>39457</v>
      </c>
      <c r="AF1195" s="53">
        <f t="shared" si="633"/>
        <v>3.0526659119853345</v>
      </c>
      <c r="AG1195" s="53">
        <f t="shared" si="634"/>
        <v>7.3059822702451553</v>
      </c>
      <c r="AH1195" s="53">
        <f t="shared" si="635"/>
        <v>2.6365687080300875</v>
      </c>
      <c r="AI1195" s="53">
        <f t="shared" si="636"/>
        <v>6.7952560214957902</v>
      </c>
      <c r="AJ1195" s="53">
        <f t="shared" si="637"/>
        <v>3.4917479952161021</v>
      </c>
      <c r="AK1195" s="53">
        <f t="shared" si="638"/>
        <v>2.7911892357427659</v>
      </c>
      <c r="AL1195" s="53"/>
      <c r="AM1195" s="48">
        <f t="shared" si="618"/>
        <v>39457</v>
      </c>
      <c r="AN1195" s="53">
        <f t="shared" si="647"/>
        <v>3.0525167537438209</v>
      </c>
      <c r="AO1195" s="53">
        <f t="shared" si="647"/>
        <v>7.3068299029936172</v>
      </c>
      <c r="AP1195" s="53">
        <f t="shared" si="647"/>
        <v>2.6366371164355038</v>
      </c>
      <c r="AQ1195" s="53">
        <f t="shared" si="646"/>
        <v>6.7952979826732633</v>
      </c>
      <c r="AR1195" s="53">
        <f t="shared" si="646"/>
        <v>3.4915806028607941</v>
      </c>
      <c r="AS1195" s="53">
        <f t="shared" si="646"/>
        <v>2.7911429872028908</v>
      </c>
      <c r="AT1195" s="53"/>
      <c r="AU1195" s="48">
        <f t="shared" si="619"/>
        <v>39457</v>
      </c>
      <c r="AV1195" s="53">
        <f t="shared" si="639"/>
        <v>461.23528149069131</v>
      </c>
      <c r="AW1195" s="53">
        <f t="shared" si="640"/>
        <v>560.36078526058054</v>
      </c>
      <c r="AX1195" s="53">
        <f t="shared" si="641"/>
        <v>232.0504326174887</v>
      </c>
      <c r="AY1195" s="53">
        <f t="shared" si="642"/>
        <v>553.68087962821755</v>
      </c>
      <c r="AZ1195" s="53">
        <f t="shared" si="643"/>
        <v>214.17355417948113</v>
      </c>
      <c r="BA1195" s="53">
        <f t="shared" si="644"/>
        <v>230.60423360270286</v>
      </c>
      <c r="BB1195" s="58">
        <f t="shared" si="645"/>
        <v>2252.1051667791621</v>
      </c>
      <c r="BC1195">
        <f t="shared" si="620"/>
        <v>2.7858288312017976E-2</v>
      </c>
      <c r="BD1195">
        <v>2252.0773084908501</v>
      </c>
      <c r="BE1195" s="48">
        <f t="shared" si="614"/>
        <v>39457</v>
      </c>
    </row>
    <row r="1196" spans="1:63">
      <c r="A1196" s="48">
        <v>39458</v>
      </c>
      <c r="B1196" s="49">
        <v>44.46</v>
      </c>
      <c r="C1196" s="50">
        <v>146.85</v>
      </c>
      <c r="D1196" s="49">
        <v>64.27</v>
      </c>
      <c r="E1196" s="50">
        <v>75.16</v>
      </c>
      <c r="F1196" s="49">
        <v>75.12</v>
      </c>
      <c r="G1196" s="50">
        <v>88.57</v>
      </c>
      <c r="H1196" s="49">
        <v>72.67</v>
      </c>
      <c r="I1196" s="50">
        <v>80.37</v>
      </c>
      <c r="J1196">
        <v>47.86</v>
      </c>
      <c r="K1196">
        <v>61.24</v>
      </c>
      <c r="L1196" s="49">
        <v>77.31</v>
      </c>
      <c r="M1196" s="50">
        <v>82.85</v>
      </c>
      <c r="O1196" s="48">
        <f t="shared" si="615"/>
        <v>39458</v>
      </c>
      <c r="P1196" s="44">
        <f t="shared" si="621"/>
        <v>0.30275791624106235</v>
      </c>
      <c r="Q1196" s="44">
        <f t="shared" si="622"/>
        <v>0.85510910058541778</v>
      </c>
      <c r="R1196" s="44">
        <f t="shared" si="623"/>
        <v>0.84814271197922564</v>
      </c>
      <c r="S1196" s="44">
        <f t="shared" si="624"/>
        <v>0.90419310688067689</v>
      </c>
      <c r="T1196" s="44">
        <f t="shared" si="625"/>
        <v>0.78151534944480727</v>
      </c>
      <c r="U1196" s="44">
        <f t="shared" si="626"/>
        <v>0.93313216656608333</v>
      </c>
      <c r="W1196" s="51">
        <f t="shared" si="616"/>
        <v>39458</v>
      </c>
      <c r="X1196" s="44">
        <f t="shared" si="627"/>
        <v>3.3025708635464737</v>
      </c>
      <c r="Y1196" s="44">
        <f t="shared" si="628"/>
        <v>1.1695470798569725</v>
      </c>
      <c r="Z1196" s="44">
        <f t="shared" si="629"/>
        <v>1.1791570673532998</v>
      </c>
      <c r="AA1196" s="44">
        <f t="shared" si="630"/>
        <v>1.1058700209643608</v>
      </c>
      <c r="AB1196" s="44">
        <f t="shared" si="631"/>
        <v>1.2794547224926971</v>
      </c>
      <c r="AC1196" s="44">
        <f t="shared" si="632"/>
        <v>1.0715775749674055</v>
      </c>
      <c r="AE1196" s="48">
        <f t="shared" si="617"/>
        <v>39458</v>
      </c>
      <c r="AF1196" s="53">
        <f t="shared" si="633"/>
        <v>3.0526659119853345</v>
      </c>
      <c r="AG1196" s="53">
        <f t="shared" si="634"/>
        <v>7.3059822702451553</v>
      </c>
      <c r="AH1196" s="53">
        <f t="shared" si="635"/>
        <v>2.6365687080300875</v>
      </c>
      <c r="AI1196" s="53">
        <f t="shared" si="636"/>
        <v>6.7952560214957902</v>
      </c>
      <c r="AJ1196" s="53">
        <f t="shared" si="637"/>
        <v>3.4917479952161021</v>
      </c>
      <c r="AK1196" s="53">
        <f t="shared" si="638"/>
        <v>2.7911892357427659</v>
      </c>
      <c r="AL1196" s="53"/>
      <c r="AM1196" s="48">
        <f t="shared" si="618"/>
        <v>39458</v>
      </c>
      <c r="AN1196" s="53">
        <f t="shared" si="647"/>
        <v>3.0522979829722736</v>
      </c>
      <c r="AO1196" s="53">
        <f t="shared" si="647"/>
        <v>7.3066423770587585</v>
      </c>
      <c r="AP1196" s="53">
        <f t="shared" si="647"/>
        <v>2.6368151558969646</v>
      </c>
      <c r="AQ1196" s="53">
        <f t="shared" si="646"/>
        <v>6.7947127411979373</v>
      </c>
      <c r="AR1196" s="53">
        <f t="shared" si="646"/>
        <v>3.4914459748939</v>
      </c>
      <c r="AS1196" s="53">
        <f t="shared" si="646"/>
        <v>2.7909757214137656</v>
      </c>
      <c r="AT1196" s="53"/>
      <c r="AU1196" s="48">
        <f t="shared" si="619"/>
        <v>39458</v>
      </c>
      <c r="AV1196" s="53">
        <f t="shared" si="639"/>
        <v>448.22995879947837</v>
      </c>
      <c r="AW1196" s="53">
        <f t="shared" si="640"/>
        <v>549.16724105973628</v>
      </c>
      <c r="AX1196" s="53">
        <f t="shared" si="641"/>
        <v>233.54271835779414</v>
      </c>
      <c r="AY1196" s="53">
        <f t="shared" si="642"/>
        <v>546.0910630100783</v>
      </c>
      <c r="AZ1196" s="53">
        <f t="shared" si="643"/>
        <v>213.81615150250244</v>
      </c>
      <c r="BA1196" s="53">
        <f t="shared" si="644"/>
        <v>231.23233851913045</v>
      </c>
      <c r="BB1196" s="58">
        <f t="shared" si="645"/>
        <v>2222.07947124872</v>
      </c>
      <c r="BC1196">
        <f t="shared" si="620"/>
        <v>2.5982942402151821E-3</v>
      </c>
      <c r="BD1196">
        <v>2222.0820695429602</v>
      </c>
      <c r="BE1196" s="48">
        <f t="shared" si="614"/>
        <v>39458</v>
      </c>
    </row>
    <row r="1197" spans="1:63">
      <c r="A1197" s="48">
        <v>39461</v>
      </c>
      <c r="B1197" s="49">
        <v>45.12</v>
      </c>
      <c r="C1197" s="50">
        <v>149.01</v>
      </c>
      <c r="D1197" s="49">
        <v>65.290000000000006</v>
      </c>
      <c r="E1197" s="50">
        <v>76.36</v>
      </c>
      <c r="F1197" s="49">
        <v>75.150000000000006</v>
      </c>
      <c r="G1197" s="50">
        <v>88.61</v>
      </c>
      <c r="H1197" s="49">
        <v>73.36</v>
      </c>
      <c r="I1197" s="50">
        <v>81.13</v>
      </c>
      <c r="J1197">
        <v>47.73</v>
      </c>
      <c r="K1197">
        <v>61.07</v>
      </c>
      <c r="L1197" s="49">
        <v>77.34</v>
      </c>
      <c r="M1197" s="50">
        <v>82.88</v>
      </c>
      <c r="O1197" s="48">
        <f t="shared" si="615"/>
        <v>39461</v>
      </c>
      <c r="P1197" s="44">
        <f t="shared" si="621"/>
        <v>0.3027984699013489</v>
      </c>
      <c r="Q1197" s="44">
        <f t="shared" si="622"/>
        <v>0.855028810895757</v>
      </c>
      <c r="R1197" s="44">
        <f t="shared" si="623"/>
        <v>0.84809840875747666</v>
      </c>
      <c r="S1197" s="44">
        <f t="shared" si="624"/>
        <v>0.90422778257118208</v>
      </c>
      <c r="T1197" s="44">
        <f t="shared" si="625"/>
        <v>0.78156214180448658</v>
      </c>
      <c r="U1197" s="44">
        <f t="shared" si="626"/>
        <v>0.9331563706563708</v>
      </c>
      <c r="W1197" s="51">
        <f t="shared" si="616"/>
        <v>39461</v>
      </c>
      <c r="X1197" s="44">
        <f t="shared" si="627"/>
        <v>3.3025708635464737</v>
      </c>
      <c r="Y1197" s="44">
        <f t="shared" si="628"/>
        <v>1.1695470798569725</v>
      </c>
      <c r="Z1197" s="44">
        <f t="shared" si="629"/>
        <v>1.1791570673532998</v>
      </c>
      <c r="AA1197" s="44">
        <f t="shared" si="630"/>
        <v>1.1058700209643608</v>
      </c>
      <c r="AB1197" s="44">
        <f t="shared" si="631"/>
        <v>1.2794547224926971</v>
      </c>
      <c r="AC1197" s="44">
        <f t="shared" si="632"/>
        <v>1.0715775749674055</v>
      </c>
      <c r="AE1197" s="48">
        <f t="shared" si="617"/>
        <v>39461</v>
      </c>
      <c r="AF1197" s="53">
        <f t="shared" si="633"/>
        <v>3.0526659119853345</v>
      </c>
      <c r="AG1197" s="53">
        <f t="shared" si="634"/>
        <v>7.3059822702451553</v>
      </c>
      <c r="AH1197" s="53">
        <f t="shared" si="635"/>
        <v>2.6365687080300875</v>
      </c>
      <c r="AI1197" s="53">
        <f t="shared" si="636"/>
        <v>6.7952560214957902</v>
      </c>
      <c r="AJ1197" s="53">
        <f t="shared" si="637"/>
        <v>3.4917479952161021</v>
      </c>
      <c r="AK1197" s="53">
        <f t="shared" si="638"/>
        <v>2.7911892357427659</v>
      </c>
      <c r="AL1197" s="53"/>
      <c r="AM1197" s="48">
        <f t="shared" si="618"/>
        <v>39461</v>
      </c>
      <c r="AN1197" s="53">
        <f t="shared" si="647"/>
        <v>3.0527068305988911</v>
      </c>
      <c r="AO1197" s="53">
        <f t="shared" si="647"/>
        <v>7.3059563265319722</v>
      </c>
      <c r="AP1197" s="53">
        <f t="shared" si="647"/>
        <v>2.6366774203426613</v>
      </c>
      <c r="AQ1197" s="53">
        <f t="shared" si="646"/>
        <v>6.7949733175662956</v>
      </c>
      <c r="AR1197" s="53">
        <f t="shared" si="646"/>
        <v>3.4916550213265443</v>
      </c>
      <c r="AS1197" s="53">
        <f t="shared" si="646"/>
        <v>2.7910481152618951</v>
      </c>
      <c r="AT1197" s="53"/>
      <c r="AU1197" s="48">
        <f t="shared" si="619"/>
        <v>39461</v>
      </c>
      <c r="AV1197" s="53">
        <f t="shared" si="639"/>
        <v>454.88384482754071</v>
      </c>
      <c r="AW1197" s="53">
        <f t="shared" si="640"/>
        <v>557.88282509398141</v>
      </c>
      <c r="AX1197" s="53">
        <f t="shared" si="641"/>
        <v>233.63598621656323</v>
      </c>
      <c r="AY1197" s="53">
        <f t="shared" si="642"/>
        <v>551.27618525415357</v>
      </c>
      <c r="AZ1197" s="53">
        <f t="shared" si="643"/>
        <v>213.23537215241205</v>
      </c>
      <c r="BA1197" s="53">
        <f t="shared" si="644"/>
        <v>231.32206779290584</v>
      </c>
      <c r="BB1197" s="58">
        <f t="shared" si="645"/>
        <v>2242.2362813375571</v>
      </c>
      <c r="BC1197">
        <f t="shared" si="620"/>
        <v>2.7547617717118555E-2</v>
      </c>
      <c r="BD1197">
        <v>2242.20873371984</v>
      </c>
      <c r="BE1197" s="48">
        <f t="shared" si="614"/>
        <v>39461</v>
      </c>
    </row>
    <row r="1198" spans="1:63">
      <c r="A1198" s="48">
        <v>39462</v>
      </c>
      <c r="B1198" s="49">
        <v>43.08</v>
      </c>
      <c r="C1198" s="50">
        <v>142.27000000000001</v>
      </c>
      <c r="D1198" s="49">
        <v>63.17</v>
      </c>
      <c r="E1198" s="50">
        <v>73.88</v>
      </c>
      <c r="F1198" s="49">
        <v>75.64</v>
      </c>
      <c r="G1198" s="50">
        <v>89.19</v>
      </c>
      <c r="H1198" s="49">
        <v>71.569999999999993</v>
      </c>
      <c r="I1198" s="50">
        <v>79.150000000000006</v>
      </c>
      <c r="J1198">
        <v>46.48</v>
      </c>
      <c r="K1198">
        <v>59.48</v>
      </c>
      <c r="L1198" s="49">
        <v>77.41</v>
      </c>
      <c r="M1198" s="50">
        <v>82.95</v>
      </c>
      <c r="O1198" s="48">
        <f t="shared" si="615"/>
        <v>39462</v>
      </c>
      <c r="P1198" s="44">
        <f t="shared" si="621"/>
        <v>0.30280452660434382</v>
      </c>
      <c r="Q1198" s="44">
        <f t="shared" si="622"/>
        <v>0.85503519220357349</v>
      </c>
      <c r="R1198" s="44">
        <f t="shared" si="623"/>
        <v>0.84807713869267853</v>
      </c>
      <c r="S1198" s="44">
        <f t="shared" si="624"/>
        <v>0.90423246999368267</v>
      </c>
      <c r="T1198" s="44">
        <f t="shared" si="625"/>
        <v>0.78143913920645591</v>
      </c>
      <c r="U1198" s="44">
        <f t="shared" si="626"/>
        <v>0.93321277878239894</v>
      </c>
      <c r="W1198" s="51">
        <f t="shared" si="616"/>
        <v>39462</v>
      </c>
      <c r="X1198" s="44">
        <f t="shared" si="627"/>
        <v>3.3025708635464737</v>
      </c>
      <c r="Y1198" s="44">
        <f t="shared" si="628"/>
        <v>1.1695470798569725</v>
      </c>
      <c r="Z1198" s="44">
        <f t="shared" si="629"/>
        <v>1.1791570673532998</v>
      </c>
      <c r="AA1198" s="44">
        <f t="shared" si="630"/>
        <v>1.1058700209643608</v>
      </c>
      <c r="AB1198" s="44">
        <f t="shared" si="631"/>
        <v>1.2794547224926971</v>
      </c>
      <c r="AC1198" s="44">
        <f t="shared" si="632"/>
        <v>1.0715775749674055</v>
      </c>
      <c r="AE1198" s="48">
        <f t="shared" si="617"/>
        <v>39462</v>
      </c>
      <c r="AF1198" s="53">
        <f t="shared" si="633"/>
        <v>3.0526659119853345</v>
      </c>
      <c r="AG1198" s="53">
        <f t="shared" si="634"/>
        <v>7.3059822702451553</v>
      </c>
      <c r="AH1198" s="53">
        <f t="shared" si="635"/>
        <v>2.6365687080300875</v>
      </c>
      <c r="AI1198" s="53">
        <f t="shared" si="636"/>
        <v>6.7952560214957902</v>
      </c>
      <c r="AJ1198" s="53">
        <f t="shared" si="637"/>
        <v>3.4917479952161021</v>
      </c>
      <c r="AK1198" s="53">
        <f t="shared" si="638"/>
        <v>2.7911892357427659</v>
      </c>
      <c r="AL1198" s="53"/>
      <c r="AM1198" s="48">
        <f t="shared" si="618"/>
        <v>39462</v>
      </c>
      <c r="AN1198" s="53">
        <f t="shared" si="647"/>
        <v>3.0527678921313668</v>
      </c>
      <c r="AO1198" s="53">
        <f t="shared" si="647"/>
        <v>7.3060108528305241</v>
      </c>
      <c r="AP1198" s="53">
        <f t="shared" si="647"/>
        <v>2.6366112932293411</v>
      </c>
      <c r="AQ1198" s="53">
        <f t="shared" si="646"/>
        <v>6.7950085419991586</v>
      </c>
      <c r="AR1198" s="53">
        <f t="shared" si="646"/>
        <v>3.4911055031039004</v>
      </c>
      <c r="AS1198" s="53">
        <f t="shared" si="646"/>
        <v>2.7912168306013463</v>
      </c>
      <c r="AT1198" s="53"/>
      <c r="AU1198" s="48">
        <f t="shared" si="619"/>
        <v>39462</v>
      </c>
      <c r="AV1198" s="53">
        <f t="shared" si="639"/>
        <v>434.31728801352961</v>
      </c>
      <c r="AW1198" s="53">
        <f t="shared" si="640"/>
        <v>539.76808180711907</v>
      </c>
      <c r="AX1198" s="53">
        <f t="shared" si="641"/>
        <v>235.15936124312492</v>
      </c>
      <c r="AY1198" s="53">
        <f t="shared" si="642"/>
        <v>537.82492609923349</v>
      </c>
      <c r="AZ1198" s="53">
        <f t="shared" si="643"/>
        <v>207.65095532461999</v>
      </c>
      <c r="BA1198" s="53">
        <f t="shared" si="644"/>
        <v>231.53143609838168</v>
      </c>
      <c r="BB1198" s="58">
        <f t="shared" si="645"/>
        <v>2186.2520485860086</v>
      </c>
      <c r="BC1198">
        <f t="shared" si="620"/>
        <v>2.6792734428454423E-2</v>
      </c>
      <c r="BD1198">
        <v>2186.2252558515802</v>
      </c>
      <c r="BE1198" s="48">
        <f t="shared" si="614"/>
        <v>39462</v>
      </c>
    </row>
    <row r="1199" spans="1:63">
      <c r="A1199" s="48">
        <v>39463</v>
      </c>
      <c r="B1199" s="49">
        <v>41.28</v>
      </c>
      <c r="C1199" s="50">
        <v>136.35</v>
      </c>
      <c r="D1199" s="49">
        <v>61.9</v>
      </c>
      <c r="E1199" s="50">
        <v>72.39</v>
      </c>
      <c r="F1199" s="49">
        <v>75.5</v>
      </c>
      <c r="G1199" s="50">
        <v>89.02</v>
      </c>
      <c r="H1199" s="49">
        <v>71.319999999999993</v>
      </c>
      <c r="I1199" s="50">
        <v>78.87</v>
      </c>
      <c r="J1199">
        <v>47.09</v>
      </c>
      <c r="K1199">
        <v>60.25</v>
      </c>
      <c r="L1199" s="49">
        <v>77.47</v>
      </c>
      <c r="M1199" s="50">
        <v>83.02</v>
      </c>
      <c r="O1199" s="48">
        <f t="shared" si="615"/>
        <v>39463</v>
      </c>
      <c r="P1199" s="44">
        <f t="shared" si="621"/>
        <v>0.30275027502750279</v>
      </c>
      <c r="Q1199" s="44">
        <f t="shared" si="622"/>
        <v>0.85509048211078875</v>
      </c>
      <c r="R1199" s="44">
        <f t="shared" si="623"/>
        <v>0.84812401707481466</v>
      </c>
      <c r="S1199" s="44">
        <f t="shared" si="624"/>
        <v>0.90427285406364888</v>
      </c>
      <c r="T1199" s="44">
        <f t="shared" si="625"/>
        <v>0.78157676348547722</v>
      </c>
      <c r="U1199" s="44">
        <f t="shared" si="626"/>
        <v>0.93314863888219712</v>
      </c>
      <c r="W1199" s="51">
        <f t="shared" si="616"/>
        <v>39463</v>
      </c>
      <c r="X1199" s="44">
        <f t="shared" si="627"/>
        <v>3.3025708635464737</v>
      </c>
      <c r="Y1199" s="44">
        <f t="shared" si="628"/>
        <v>1.1695470798569725</v>
      </c>
      <c r="Z1199" s="44">
        <f t="shared" si="629"/>
        <v>1.1791570673532998</v>
      </c>
      <c r="AA1199" s="44">
        <f t="shared" si="630"/>
        <v>1.1058700209643608</v>
      </c>
      <c r="AB1199" s="44">
        <f t="shared" si="631"/>
        <v>1.2794547224926971</v>
      </c>
      <c r="AC1199" s="44">
        <f t="shared" si="632"/>
        <v>1.0715775749674055</v>
      </c>
      <c r="AE1199" s="48">
        <f t="shared" si="617"/>
        <v>39463</v>
      </c>
      <c r="AF1199" s="53">
        <f t="shared" si="633"/>
        <v>3.0526659119853345</v>
      </c>
      <c r="AG1199" s="53">
        <f t="shared" si="634"/>
        <v>7.3059822702451553</v>
      </c>
      <c r="AH1199" s="53">
        <f t="shared" si="635"/>
        <v>2.6365687080300875</v>
      </c>
      <c r="AI1199" s="53">
        <f t="shared" si="636"/>
        <v>6.7952560214957902</v>
      </c>
      <c r="AJ1199" s="53">
        <f t="shared" si="637"/>
        <v>3.4917479952161021</v>
      </c>
      <c r="AK1199" s="53">
        <f t="shared" si="638"/>
        <v>2.7911892357427659</v>
      </c>
      <c r="AL1199" s="53"/>
      <c r="AM1199" s="48">
        <f t="shared" si="618"/>
        <v>39463</v>
      </c>
      <c r="AN1199" s="53">
        <f t="shared" si="647"/>
        <v>3.0522209469659991</v>
      </c>
      <c r="AO1199" s="53">
        <f t="shared" si="647"/>
        <v>7.3064832879605053</v>
      </c>
      <c r="AP1199" s="53">
        <f t="shared" si="647"/>
        <v>2.6367570347734879</v>
      </c>
      <c r="AQ1199" s="53">
        <f t="shared" si="646"/>
        <v>6.7953120149549386</v>
      </c>
      <c r="AR1199" s="53">
        <f t="shared" si="646"/>
        <v>3.4917203441756439</v>
      </c>
      <c r="AS1199" s="53">
        <f t="shared" si="646"/>
        <v>2.7910249897125086</v>
      </c>
      <c r="AT1199" s="53"/>
      <c r="AU1199" s="48">
        <f t="shared" si="619"/>
        <v>39463</v>
      </c>
      <c r="AV1199" s="53">
        <f t="shared" si="639"/>
        <v>416.17032611881393</v>
      </c>
      <c r="AW1199" s="53">
        <f t="shared" si="640"/>
        <v>528.91632521546103</v>
      </c>
      <c r="AX1199" s="53">
        <f t="shared" si="641"/>
        <v>234.72411123553587</v>
      </c>
      <c r="AY1199" s="53">
        <f t="shared" si="642"/>
        <v>535.94625861949601</v>
      </c>
      <c r="AZ1199" s="53">
        <f t="shared" si="643"/>
        <v>210.37615073658256</v>
      </c>
      <c r="BA1199" s="53">
        <f t="shared" si="644"/>
        <v>231.71089464593246</v>
      </c>
      <c r="BB1199" s="58">
        <f t="shared" si="645"/>
        <v>2157.8440665718217</v>
      </c>
      <c r="BC1199">
        <f t="shared" si="620"/>
        <v>2.6390588221602229E-2</v>
      </c>
      <c r="BD1199">
        <v>2157.8176759836001</v>
      </c>
      <c r="BE1199" s="48">
        <f t="shared" si="614"/>
        <v>39463</v>
      </c>
    </row>
    <row r="1200" spans="1:63">
      <c r="A1200" s="48">
        <v>39464</v>
      </c>
      <c r="B1200" s="49">
        <v>40.08</v>
      </c>
      <c r="C1200" s="50">
        <v>132.38</v>
      </c>
      <c r="D1200" s="49">
        <v>60.97</v>
      </c>
      <c r="E1200" s="50">
        <v>71.3</v>
      </c>
      <c r="F1200" s="49">
        <v>76.11</v>
      </c>
      <c r="G1200" s="50">
        <v>89.74</v>
      </c>
      <c r="H1200" s="49">
        <v>69.22</v>
      </c>
      <c r="I1200" s="50">
        <v>76.55</v>
      </c>
      <c r="J1200">
        <v>46.52</v>
      </c>
      <c r="K1200">
        <v>59.52</v>
      </c>
      <c r="L1200" s="49">
        <v>77.599999999999994</v>
      </c>
      <c r="M1200" s="50">
        <v>83.16</v>
      </c>
      <c r="O1200" s="48">
        <f t="shared" si="615"/>
        <v>39464</v>
      </c>
      <c r="P1200" s="44">
        <f t="shared" si="621"/>
        <v>0.30276476809185676</v>
      </c>
      <c r="Q1200" s="44">
        <f t="shared" si="622"/>
        <v>0.85511921458625528</v>
      </c>
      <c r="R1200" s="44">
        <f t="shared" si="623"/>
        <v>0.84811678181412975</v>
      </c>
      <c r="S1200" s="44">
        <f t="shared" si="624"/>
        <v>0.90424559111691705</v>
      </c>
      <c r="T1200" s="44">
        <f t="shared" si="625"/>
        <v>0.78158602150537637</v>
      </c>
      <c r="U1200" s="44">
        <f t="shared" si="626"/>
        <v>0.93314093314093316</v>
      </c>
      <c r="W1200" s="51">
        <f t="shared" si="616"/>
        <v>39464</v>
      </c>
      <c r="X1200" s="44">
        <f t="shared" si="627"/>
        <v>3.3025708635464737</v>
      </c>
      <c r="Y1200" s="44">
        <f t="shared" si="628"/>
        <v>1.1695470798569725</v>
      </c>
      <c r="Z1200" s="44">
        <f t="shared" si="629"/>
        <v>1.1791570673532998</v>
      </c>
      <c r="AA1200" s="44">
        <f t="shared" si="630"/>
        <v>1.1058700209643608</v>
      </c>
      <c r="AB1200" s="44">
        <f t="shared" si="631"/>
        <v>1.2794547224926971</v>
      </c>
      <c r="AC1200" s="44">
        <f t="shared" si="632"/>
        <v>1.0715775749674055</v>
      </c>
      <c r="AE1200" s="48">
        <f t="shared" si="617"/>
        <v>39464</v>
      </c>
      <c r="AF1200" s="53">
        <f t="shared" si="633"/>
        <v>3.0526659119853345</v>
      </c>
      <c r="AG1200" s="53">
        <f t="shared" si="634"/>
        <v>7.3059822702451553</v>
      </c>
      <c r="AH1200" s="53">
        <f t="shared" si="635"/>
        <v>2.6365687080300875</v>
      </c>
      <c r="AI1200" s="53">
        <f t="shared" si="636"/>
        <v>6.7952560214957902</v>
      </c>
      <c r="AJ1200" s="53">
        <f t="shared" si="637"/>
        <v>3.4917479952161021</v>
      </c>
      <c r="AK1200" s="53">
        <f t="shared" si="638"/>
        <v>2.7911892357427659</v>
      </c>
      <c r="AL1200" s="53"/>
      <c r="AM1200" s="48">
        <f t="shared" si="618"/>
        <v>39464</v>
      </c>
      <c r="AN1200" s="53">
        <f t="shared" si="647"/>
        <v>3.0523670609029816</v>
      </c>
      <c r="AO1200" s="53">
        <f t="shared" si="647"/>
        <v>7.3067287980628981</v>
      </c>
      <c r="AP1200" s="53">
        <f t="shared" si="647"/>
        <v>2.6367345408644303</v>
      </c>
      <c r="AQ1200" s="53">
        <f t="shared" si="646"/>
        <v>6.7951071429092309</v>
      </c>
      <c r="AR1200" s="53">
        <f t="shared" si="646"/>
        <v>3.4917617046893374</v>
      </c>
      <c r="AS1200" s="53">
        <f t="shared" si="646"/>
        <v>2.791001942026925</v>
      </c>
      <c r="AT1200" s="53"/>
      <c r="AU1200" s="48">
        <f t="shared" si="619"/>
        <v>39464</v>
      </c>
      <c r="AV1200" s="53">
        <f t="shared" si="639"/>
        <v>404.0723515223367</v>
      </c>
      <c r="AW1200" s="53">
        <f t="shared" si="640"/>
        <v>520.96976330188465</v>
      </c>
      <c r="AX1200" s="53">
        <f t="shared" si="641"/>
        <v>236.62055769717395</v>
      </c>
      <c r="AY1200" s="53">
        <f t="shared" si="642"/>
        <v>520.16545178970159</v>
      </c>
      <c r="AZ1200" s="53">
        <f t="shared" si="643"/>
        <v>207.82965666310938</v>
      </c>
      <c r="BA1200" s="53">
        <f t="shared" si="644"/>
        <v>232.09972149895907</v>
      </c>
      <c r="BB1200" s="58">
        <f t="shared" si="645"/>
        <v>2121.757502473165</v>
      </c>
      <c r="BC1200">
        <f t="shared" si="620"/>
        <v>4.0793976349959848E-3</v>
      </c>
      <c r="BD1200">
        <v>2121.7615818708</v>
      </c>
      <c r="BE1200" s="48">
        <f t="shared" si="614"/>
        <v>39464</v>
      </c>
    </row>
    <row r="1201" spans="1:57">
      <c r="A1201" s="48">
        <v>39465</v>
      </c>
      <c r="B1201" s="49">
        <v>41</v>
      </c>
      <c r="C1201" s="50">
        <v>135.4</v>
      </c>
      <c r="D1201" s="49">
        <v>61.32</v>
      </c>
      <c r="E1201" s="50">
        <v>71.709999999999994</v>
      </c>
      <c r="F1201" s="49">
        <v>76</v>
      </c>
      <c r="G1201" s="50">
        <v>89.61</v>
      </c>
      <c r="H1201" s="49">
        <v>68.95</v>
      </c>
      <c r="I1201" s="50">
        <v>76.25</v>
      </c>
      <c r="J1201">
        <v>46.13</v>
      </c>
      <c r="K1201">
        <v>59.02</v>
      </c>
      <c r="L1201" s="49">
        <v>77.67</v>
      </c>
      <c r="M1201" s="50">
        <v>83.23</v>
      </c>
      <c r="O1201" s="48">
        <f t="shared" si="615"/>
        <v>39465</v>
      </c>
      <c r="P1201" s="44">
        <f t="shared" si="621"/>
        <v>0.30280649926144754</v>
      </c>
      <c r="Q1201" s="44">
        <f t="shared" si="622"/>
        <v>0.85511086319899599</v>
      </c>
      <c r="R1201" s="44">
        <f t="shared" si="623"/>
        <v>0.84811962950563557</v>
      </c>
      <c r="S1201" s="44">
        <f t="shared" si="624"/>
        <v>0.9042622950819672</v>
      </c>
      <c r="T1201" s="44">
        <f t="shared" si="625"/>
        <v>0.78159945781091156</v>
      </c>
      <c r="U1201" s="44">
        <f t="shared" si="626"/>
        <v>0.93319716448396006</v>
      </c>
      <c r="W1201" s="51">
        <f t="shared" si="616"/>
        <v>39465</v>
      </c>
      <c r="X1201" s="44">
        <f t="shared" si="627"/>
        <v>3.3025708635464737</v>
      </c>
      <c r="Y1201" s="44">
        <f t="shared" si="628"/>
        <v>1.1695470798569725</v>
      </c>
      <c r="Z1201" s="44">
        <f t="shared" si="629"/>
        <v>1.1791570673532998</v>
      </c>
      <c r="AA1201" s="44">
        <f t="shared" si="630"/>
        <v>1.1058700209643608</v>
      </c>
      <c r="AB1201" s="44">
        <f t="shared" si="631"/>
        <v>1.2794547224926971</v>
      </c>
      <c r="AC1201" s="44">
        <f t="shared" si="632"/>
        <v>1.0715775749674055</v>
      </c>
      <c r="AE1201" s="48">
        <f t="shared" si="617"/>
        <v>39465</v>
      </c>
      <c r="AF1201" s="53">
        <f t="shared" si="633"/>
        <v>3.0526659119853345</v>
      </c>
      <c r="AG1201" s="53">
        <f t="shared" si="634"/>
        <v>7.3059822702451553</v>
      </c>
      <c r="AH1201" s="53">
        <f t="shared" si="635"/>
        <v>2.6365687080300875</v>
      </c>
      <c r="AI1201" s="53">
        <f t="shared" si="636"/>
        <v>6.7952560214957902</v>
      </c>
      <c r="AJ1201" s="53">
        <f t="shared" si="637"/>
        <v>3.4917479952161021</v>
      </c>
      <c r="AK1201" s="53">
        <f t="shared" si="638"/>
        <v>2.7911892357427659</v>
      </c>
      <c r="AL1201" s="53"/>
      <c r="AM1201" s="48">
        <f t="shared" si="618"/>
        <v>39465</v>
      </c>
      <c r="AN1201" s="53">
        <f t="shared" si="647"/>
        <v>3.0527877797609739</v>
      </c>
      <c r="AO1201" s="53">
        <f t="shared" si="647"/>
        <v>7.3066574380457787</v>
      </c>
      <c r="AP1201" s="53">
        <f t="shared" si="647"/>
        <v>2.6367433941340699</v>
      </c>
      <c r="AQ1201" s="53">
        <f t="shared" si="646"/>
        <v>6.79523266769292</v>
      </c>
      <c r="AR1201" s="53">
        <f t="shared" si="646"/>
        <v>3.4918217318339249</v>
      </c>
      <c r="AS1201" s="53">
        <f t="shared" si="646"/>
        <v>2.7911701286126989</v>
      </c>
      <c r="AT1201" s="53"/>
      <c r="AU1201" s="48">
        <f t="shared" si="619"/>
        <v>39465</v>
      </c>
      <c r="AV1201" s="53">
        <f t="shared" si="639"/>
        <v>413.34746537963588</v>
      </c>
      <c r="AW1201" s="53">
        <f t="shared" si="640"/>
        <v>523.96040488226276</v>
      </c>
      <c r="AX1201" s="53">
        <f t="shared" si="641"/>
        <v>236.27857554835401</v>
      </c>
      <c r="AY1201" s="53">
        <f t="shared" si="642"/>
        <v>518.13649091158516</v>
      </c>
      <c r="AZ1201" s="53">
        <f t="shared" si="643"/>
        <v>206.08731861283826</v>
      </c>
      <c r="BA1201" s="53">
        <f t="shared" si="644"/>
        <v>232.30908980443493</v>
      </c>
      <c r="BB1201" s="58">
        <f t="shared" si="645"/>
        <v>2130.1193451391109</v>
      </c>
      <c r="BC1201">
        <f t="shared" si="620"/>
        <v>2.5887773260819813E-2</v>
      </c>
      <c r="BD1201">
        <v>2130.0934573658501</v>
      </c>
      <c r="BE1201" s="48">
        <f t="shared" si="614"/>
        <v>39465</v>
      </c>
    </row>
    <row r="1202" spans="1:57">
      <c r="A1202" s="48">
        <v>39469</v>
      </c>
      <c r="B1202" s="49">
        <v>39.97</v>
      </c>
      <c r="C1202" s="50">
        <v>132</v>
      </c>
      <c r="D1202" s="49">
        <v>59.61</v>
      </c>
      <c r="E1202" s="50">
        <v>69.709999999999994</v>
      </c>
      <c r="F1202" s="49">
        <v>76.849999999999994</v>
      </c>
      <c r="G1202" s="50">
        <v>90.61</v>
      </c>
      <c r="H1202" s="49">
        <v>68.069999999999993</v>
      </c>
      <c r="I1202" s="50">
        <v>75.28</v>
      </c>
      <c r="J1202">
        <v>47.68</v>
      </c>
      <c r="K1202">
        <v>61.01</v>
      </c>
      <c r="L1202" s="49">
        <v>77.989999999999995</v>
      </c>
      <c r="M1202" s="50">
        <v>83.58</v>
      </c>
      <c r="O1202" s="48">
        <f t="shared" si="615"/>
        <v>39469</v>
      </c>
      <c r="P1202" s="44">
        <f t="shared" si="621"/>
        <v>0.3028030303030303</v>
      </c>
      <c r="Q1202" s="44">
        <f t="shared" si="622"/>
        <v>0.85511404389614121</v>
      </c>
      <c r="R1202" s="44">
        <f t="shared" si="623"/>
        <v>0.84814038185630725</v>
      </c>
      <c r="S1202" s="44">
        <f t="shared" si="624"/>
        <v>0.90422422954303927</v>
      </c>
      <c r="T1202" s="44">
        <f t="shared" si="625"/>
        <v>0.78151122766759551</v>
      </c>
      <c r="U1202" s="44">
        <f t="shared" si="626"/>
        <v>0.93311797080641301</v>
      </c>
      <c r="W1202" s="51">
        <f t="shared" si="616"/>
        <v>39469</v>
      </c>
      <c r="X1202" s="44">
        <f t="shared" si="627"/>
        <v>3.3025708635464737</v>
      </c>
      <c r="Y1202" s="44">
        <f t="shared" si="628"/>
        <v>1.1695470798569725</v>
      </c>
      <c r="Z1202" s="44">
        <f t="shared" si="629"/>
        <v>1.1791570673532998</v>
      </c>
      <c r="AA1202" s="44">
        <f t="shared" si="630"/>
        <v>1.1058700209643608</v>
      </c>
      <c r="AB1202" s="44">
        <f t="shared" si="631"/>
        <v>1.2794547224926971</v>
      </c>
      <c r="AC1202" s="44">
        <f t="shared" si="632"/>
        <v>1.0715775749674055</v>
      </c>
      <c r="AE1202" s="48">
        <f t="shared" si="617"/>
        <v>39469</v>
      </c>
      <c r="AF1202" s="53">
        <f t="shared" si="633"/>
        <v>3.0526659119853345</v>
      </c>
      <c r="AG1202" s="53">
        <f t="shared" si="634"/>
        <v>7.3059822702451553</v>
      </c>
      <c r="AH1202" s="53">
        <f t="shared" si="635"/>
        <v>2.6365687080300875</v>
      </c>
      <c r="AI1202" s="53">
        <f t="shared" si="636"/>
        <v>6.7952560214957902</v>
      </c>
      <c r="AJ1202" s="53">
        <f t="shared" si="637"/>
        <v>3.4917479952161021</v>
      </c>
      <c r="AK1202" s="53">
        <f t="shared" si="638"/>
        <v>2.7911892357427659</v>
      </c>
      <c r="AL1202" s="53"/>
      <c r="AM1202" s="48">
        <f t="shared" si="618"/>
        <v>39469</v>
      </c>
      <c r="AN1202" s="53">
        <f t="shared" si="647"/>
        <v>3.0527528069519674</v>
      </c>
      <c r="AO1202" s="53">
        <f t="shared" si="647"/>
        <v>7.3066846161175993</v>
      </c>
      <c r="AP1202" s="53">
        <f t="shared" si="647"/>
        <v>2.6368079117111223</v>
      </c>
      <c r="AQ1202" s="53">
        <f t="shared" si="646"/>
        <v>6.7949466177325899</v>
      </c>
      <c r="AR1202" s="53">
        <f t="shared" si="646"/>
        <v>3.4914275607162826</v>
      </c>
      <c r="AS1202" s="53">
        <f t="shared" si="646"/>
        <v>2.7909332622402356</v>
      </c>
      <c r="AT1202" s="53"/>
      <c r="AU1202" s="48">
        <f t="shared" si="619"/>
        <v>39469</v>
      </c>
      <c r="AV1202" s="53">
        <f t="shared" si="639"/>
        <v>402.96337051765971</v>
      </c>
      <c r="AW1202" s="53">
        <f t="shared" si="640"/>
        <v>509.3489845895578</v>
      </c>
      <c r="AX1202" s="53">
        <f t="shared" si="641"/>
        <v>238.9211648801448</v>
      </c>
      <c r="AY1202" s="53">
        <f t="shared" si="642"/>
        <v>511.52358138290936</v>
      </c>
      <c r="AZ1202" s="53">
        <f t="shared" si="643"/>
        <v>213.0119954793004</v>
      </c>
      <c r="BA1202" s="53">
        <f t="shared" si="644"/>
        <v>233.26620205803889</v>
      </c>
      <c r="BB1202" s="58">
        <f t="shared" si="645"/>
        <v>2109.0352989076109</v>
      </c>
      <c r="BC1202">
        <f t="shared" si="620"/>
        <v>4.5427751692841412E-3</v>
      </c>
      <c r="BD1202">
        <v>2109.0398416827802</v>
      </c>
      <c r="BE1202" s="48">
        <f t="shared" si="614"/>
        <v>39469</v>
      </c>
    </row>
    <row r="1203" spans="1:57">
      <c r="A1203" s="48">
        <v>39470</v>
      </c>
      <c r="B1203" s="49">
        <v>40.22</v>
      </c>
      <c r="C1203" s="50">
        <v>132.84</v>
      </c>
      <c r="D1203" s="49">
        <v>59.26</v>
      </c>
      <c r="E1203" s="50">
        <v>69.3</v>
      </c>
      <c r="F1203" s="49">
        <v>76.489999999999995</v>
      </c>
      <c r="G1203" s="50">
        <v>90.19</v>
      </c>
      <c r="H1203" s="49">
        <v>69.64</v>
      </c>
      <c r="I1203" s="50">
        <v>77.010000000000005</v>
      </c>
      <c r="J1203">
        <v>51.58</v>
      </c>
      <c r="K1203">
        <v>66</v>
      </c>
      <c r="L1203" s="49">
        <v>77.959999999999994</v>
      </c>
      <c r="M1203" s="50">
        <v>83.54</v>
      </c>
      <c r="O1203" s="48">
        <f t="shared" si="615"/>
        <v>39470</v>
      </c>
      <c r="P1203" s="44">
        <f t="shared" si="621"/>
        <v>0.30277024992472146</v>
      </c>
      <c r="Q1203" s="44">
        <f t="shared" si="622"/>
        <v>0.85512265512265517</v>
      </c>
      <c r="R1203" s="44">
        <f t="shared" si="623"/>
        <v>0.84809845880918056</v>
      </c>
      <c r="S1203" s="44">
        <f t="shared" si="624"/>
        <v>0.90429814309829892</v>
      </c>
      <c r="T1203" s="44">
        <f t="shared" si="625"/>
        <v>0.7815151515151515</v>
      </c>
      <c r="U1203" s="44">
        <f t="shared" si="626"/>
        <v>0.93320564998802957</v>
      </c>
      <c r="W1203" s="51">
        <f t="shared" si="616"/>
        <v>39470</v>
      </c>
      <c r="X1203" s="44">
        <f t="shared" si="627"/>
        <v>3.3025708635464737</v>
      </c>
      <c r="Y1203" s="44">
        <f t="shared" si="628"/>
        <v>1.1695470798569725</v>
      </c>
      <c r="Z1203" s="44">
        <f t="shared" si="629"/>
        <v>1.1791570673532998</v>
      </c>
      <c r="AA1203" s="44">
        <f t="shared" si="630"/>
        <v>1.1058700209643608</v>
      </c>
      <c r="AB1203" s="44">
        <f t="shared" si="631"/>
        <v>1.2794547224926971</v>
      </c>
      <c r="AC1203" s="44">
        <f t="shared" si="632"/>
        <v>1.0715775749674055</v>
      </c>
      <c r="AE1203" s="48">
        <f t="shared" si="617"/>
        <v>39470</v>
      </c>
      <c r="AF1203" s="53">
        <f t="shared" si="633"/>
        <v>3.0526659119853345</v>
      </c>
      <c r="AG1203" s="53">
        <f t="shared" si="634"/>
        <v>7.3059822702451553</v>
      </c>
      <c r="AH1203" s="53">
        <f t="shared" si="635"/>
        <v>2.6365687080300875</v>
      </c>
      <c r="AI1203" s="53">
        <f t="shared" si="636"/>
        <v>6.7952560214957902</v>
      </c>
      <c r="AJ1203" s="53">
        <f t="shared" si="637"/>
        <v>3.4917479952161021</v>
      </c>
      <c r="AK1203" s="53">
        <f t="shared" si="638"/>
        <v>2.7911892357427659</v>
      </c>
      <c r="AL1203" s="53"/>
      <c r="AM1203" s="48">
        <f t="shared" si="618"/>
        <v>39470</v>
      </c>
      <c r="AN1203" s="53">
        <f t="shared" si="647"/>
        <v>3.0524223267985979</v>
      </c>
      <c r="AO1203" s="53">
        <f t="shared" si="647"/>
        <v>7.3067581963806587</v>
      </c>
      <c r="AP1203" s="53">
        <f t="shared" si="647"/>
        <v>2.6366775759498364</v>
      </c>
      <c r="AQ1203" s="53">
        <f t="shared" si="646"/>
        <v>6.7955020537029025</v>
      </c>
      <c r="AR1203" s="53">
        <f t="shared" si="646"/>
        <v>3.4914450906365397</v>
      </c>
      <c r="AS1203" s="53">
        <f t="shared" si="646"/>
        <v>2.7911955085499578</v>
      </c>
      <c r="AT1203" s="53"/>
      <c r="AU1203" s="48">
        <f t="shared" si="619"/>
        <v>39470</v>
      </c>
      <c r="AV1203" s="53">
        <f t="shared" si="639"/>
        <v>405.48378189192579</v>
      </c>
      <c r="AW1203" s="53">
        <f t="shared" si="640"/>
        <v>506.35834300917963</v>
      </c>
      <c r="AX1203" s="53">
        <f t="shared" si="641"/>
        <v>237.80195057491574</v>
      </c>
      <c r="AY1203" s="53">
        <f t="shared" si="642"/>
        <v>523.32161315566054</v>
      </c>
      <c r="AZ1203" s="53">
        <f t="shared" si="643"/>
        <v>230.43537598201164</v>
      </c>
      <c r="BA1203" s="53">
        <f t="shared" si="644"/>
        <v>233.1764727842635</v>
      </c>
      <c r="BB1203" s="58">
        <f t="shared" si="645"/>
        <v>2136.5775373979568</v>
      </c>
      <c r="BC1203">
        <f t="shared" si="620"/>
        <v>2.5742323556642077E-2</v>
      </c>
      <c r="BD1203">
        <v>2136.5517950744002</v>
      </c>
      <c r="BE1203" s="48">
        <f t="shared" si="614"/>
        <v>39470</v>
      </c>
    </row>
    <row r="1204" spans="1:57">
      <c r="A1204" s="48">
        <v>39471</v>
      </c>
      <c r="B1204" s="49">
        <v>41</v>
      </c>
      <c r="C1204" s="50">
        <v>135.41999999999999</v>
      </c>
      <c r="D1204" s="49">
        <v>61.33</v>
      </c>
      <c r="E1204" s="50">
        <v>71.73</v>
      </c>
      <c r="F1204" s="49">
        <v>75.790000000000006</v>
      </c>
      <c r="G1204" s="50">
        <v>89.37</v>
      </c>
      <c r="H1204" s="49">
        <v>70.33</v>
      </c>
      <c r="I1204" s="50">
        <v>77.78</v>
      </c>
      <c r="J1204">
        <v>50.57</v>
      </c>
      <c r="K1204">
        <v>64.709999999999994</v>
      </c>
      <c r="L1204" s="49">
        <v>77.709999999999994</v>
      </c>
      <c r="M1204" s="50">
        <v>83.28</v>
      </c>
      <c r="O1204" s="48">
        <f t="shared" si="615"/>
        <v>39471</v>
      </c>
      <c r="P1204" s="44">
        <f t="shared" si="621"/>
        <v>0.30276177817161426</v>
      </c>
      <c r="Q1204" s="44">
        <f t="shared" si="622"/>
        <v>0.85501184999302937</v>
      </c>
      <c r="R1204" s="44">
        <f t="shared" si="623"/>
        <v>0.84804744321360637</v>
      </c>
      <c r="S1204" s="44">
        <f t="shared" si="624"/>
        <v>0.90421702237078938</v>
      </c>
      <c r="T1204" s="44">
        <f t="shared" si="625"/>
        <v>0.78148663266883023</v>
      </c>
      <c r="U1204" s="44">
        <f t="shared" si="626"/>
        <v>0.93311719500480295</v>
      </c>
      <c r="W1204" s="51">
        <f t="shared" si="616"/>
        <v>39471</v>
      </c>
      <c r="X1204" s="44">
        <f t="shared" si="627"/>
        <v>3.3025708635464737</v>
      </c>
      <c r="Y1204" s="44">
        <f t="shared" si="628"/>
        <v>1.1695470798569725</v>
      </c>
      <c r="Z1204" s="44">
        <f t="shared" si="629"/>
        <v>1.1791570673532998</v>
      </c>
      <c r="AA1204" s="44">
        <f t="shared" si="630"/>
        <v>1.1058700209643608</v>
      </c>
      <c r="AB1204" s="44">
        <f t="shared" si="631"/>
        <v>1.2794547224926971</v>
      </c>
      <c r="AC1204" s="44">
        <f t="shared" si="632"/>
        <v>1.0715775749674055</v>
      </c>
      <c r="AE1204" s="48">
        <f t="shared" si="617"/>
        <v>39471</v>
      </c>
      <c r="AF1204" s="53">
        <f t="shared" si="633"/>
        <v>3.0526659119853345</v>
      </c>
      <c r="AG1204" s="53">
        <f t="shared" si="634"/>
        <v>7.3059822702451553</v>
      </c>
      <c r="AH1204" s="53">
        <f t="shared" si="635"/>
        <v>2.6365687080300875</v>
      </c>
      <c r="AI1204" s="53">
        <f t="shared" si="636"/>
        <v>6.7952560214957902</v>
      </c>
      <c r="AJ1204" s="53">
        <f t="shared" si="637"/>
        <v>3.4917479952161021</v>
      </c>
      <c r="AK1204" s="53">
        <f t="shared" si="638"/>
        <v>2.7911892357427659</v>
      </c>
      <c r="AL1204" s="53"/>
      <c r="AM1204" s="48">
        <f t="shared" si="618"/>
        <v>39471</v>
      </c>
      <c r="AN1204" s="53">
        <f t="shared" si="647"/>
        <v>3.0523369175870325</v>
      </c>
      <c r="AO1204" s="53">
        <f t="shared" si="647"/>
        <v>7.30581140087215</v>
      </c>
      <c r="AP1204" s="53">
        <f t="shared" si="647"/>
        <v>2.6365189721044016</v>
      </c>
      <c r="AQ1204" s="53">
        <f t="shared" si="646"/>
        <v>6.7948924582120833</v>
      </c>
      <c r="AR1204" s="53">
        <f t="shared" si="646"/>
        <v>3.491317681736295</v>
      </c>
      <c r="AS1204" s="53">
        <f t="shared" si="646"/>
        <v>2.7909309418363999</v>
      </c>
      <c r="AT1204" s="53"/>
      <c r="AU1204" s="48">
        <f t="shared" si="619"/>
        <v>39471</v>
      </c>
      <c r="AV1204" s="53">
        <f t="shared" si="639"/>
        <v>413.34746537963588</v>
      </c>
      <c r="AW1204" s="53">
        <f t="shared" si="640"/>
        <v>524.04585178455932</v>
      </c>
      <c r="AX1204" s="53">
        <f t="shared" si="641"/>
        <v>235.62570053697038</v>
      </c>
      <c r="AY1204" s="53">
        <f t="shared" si="642"/>
        <v>528.50673539973582</v>
      </c>
      <c r="AZ1204" s="53">
        <f t="shared" si="643"/>
        <v>225.92316718515562</v>
      </c>
      <c r="BA1204" s="53">
        <f t="shared" si="644"/>
        <v>232.42872883613538</v>
      </c>
      <c r="BB1204" s="58">
        <f t="shared" si="645"/>
        <v>2159.877649122192</v>
      </c>
      <c r="BC1204">
        <f t="shared" si="620"/>
        <v>3.6883859079352987E-3</v>
      </c>
      <c r="BD1204">
        <v>2159.8813375080999</v>
      </c>
      <c r="BE1204" s="48">
        <f t="shared" si="614"/>
        <v>39471</v>
      </c>
    </row>
    <row r="1205" spans="1:57">
      <c r="A1205" s="48">
        <v>39472</v>
      </c>
      <c r="B1205" s="49">
        <v>40.380000000000003</v>
      </c>
      <c r="C1205" s="50">
        <v>133.36000000000001</v>
      </c>
      <c r="D1205" s="49">
        <v>60.45</v>
      </c>
      <c r="E1205" s="50">
        <v>70.69</v>
      </c>
      <c r="F1205" s="49">
        <v>76.5</v>
      </c>
      <c r="G1205" s="50">
        <v>90.2</v>
      </c>
      <c r="H1205" s="49">
        <v>69.36</v>
      </c>
      <c r="I1205" s="50">
        <v>76.709999999999994</v>
      </c>
      <c r="J1205">
        <v>49.87</v>
      </c>
      <c r="K1205">
        <v>63.81</v>
      </c>
      <c r="L1205" s="49">
        <v>77.92</v>
      </c>
      <c r="M1205" s="50">
        <v>83.5</v>
      </c>
      <c r="O1205" s="48">
        <f t="shared" si="615"/>
        <v>39472</v>
      </c>
      <c r="P1205" s="44">
        <f t="shared" si="621"/>
        <v>0.30278944211157766</v>
      </c>
      <c r="Q1205" s="44">
        <f t="shared" si="622"/>
        <v>0.85514217003819504</v>
      </c>
      <c r="R1205" s="44">
        <f t="shared" si="623"/>
        <v>0.84811529933481156</v>
      </c>
      <c r="S1205" s="44">
        <f t="shared" si="624"/>
        <v>0.90418459131795081</v>
      </c>
      <c r="T1205" s="44">
        <f t="shared" si="625"/>
        <v>0.78153894373922572</v>
      </c>
      <c r="U1205" s="44">
        <f t="shared" si="626"/>
        <v>0.93317365269461083</v>
      </c>
      <c r="W1205" s="51">
        <f t="shared" si="616"/>
        <v>39472</v>
      </c>
      <c r="X1205" s="44">
        <f t="shared" si="627"/>
        <v>3.3025708635464737</v>
      </c>
      <c r="Y1205" s="44">
        <f t="shared" si="628"/>
        <v>1.1695470798569725</v>
      </c>
      <c r="Z1205" s="44">
        <f t="shared" si="629"/>
        <v>1.1791570673532998</v>
      </c>
      <c r="AA1205" s="44">
        <f t="shared" si="630"/>
        <v>1.1058700209643608</v>
      </c>
      <c r="AB1205" s="44">
        <f t="shared" si="631"/>
        <v>1.2794547224926971</v>
      </c>
      <c r="AC1205" s="44">
        <f t="shared" si="632"/>
        <v>1.0715775749674055</v>
      </c>
      <c r="AE1205" s="48">
        <f t="shared" si="617"/>
        <v>39472</v>
      </c>
      <c r="AF1205" s="53">
        <f t="shared" si="633"/>
        <v>3.0526659119853345</v>
      </c>
      <c r="AG1205" s="53">
        <f t="shared" si="634"/>
        <v>7.3059822702451553</v>
      </c>
      <c r="AH1205" s="53">
        <f t="shared" si="635"/>
        <v>2.6365687080300875</v>
      </c>
      <c r="AI1205" s="53">
        <f t="shared" si="636"/>
        <v>6.7952560214957902</v>
      </c>
      <c r="AJ1205" s="53">
        <f t="shared" si="637"/>
        <v>3.4917479952161021</v>
      </c>
      <c r="AK1205" s="53">
        <f t="shared" si="638"/>
        <v>2.7911892357427659</v>
      </c>
      <c r="AL1205" s="53"/>
      <c r="AM1205" s="48">
        <f t="shared" si="618"/>
        <v>39472</v>
      </c>
      <c r="AN1205" s="53">
        <f t="shared" si="647"/>
        <v>3.0526158156227954</v>
      </c>
      <c r="AO1205" s="53">
        <f t="shared" si="647"/>
        <v>7.306924945288805</v>
      </c>
      <c r="AP1205" s="53">
        <f t="shared" si="647"/>
        <v>2.6367299319420412</v>
      </c>
      <c r="AQ1205" s="53">
        <f t="shared" si="646"/>
        <v>6.7946487495548773</v>
      </c>
      <c r="AR1205" s="53">
        <f t="shared" si="646"/>
        <v>3.4915513831937321</v>
      </c>
      <c r="AS1205" s="53">
        <f t="shared" si="646"/>
        <v>2.7910998054199165</v>
      </c>
      <c r="AT1205" s="53"/>
      <c r="AU1205" s="48">
        <f t="shared" si="619"/>
        <v>39472</v>
      </c>
      <c r="AV1205" s="53">
        <f t="shared" si="639"/>
        <v>407.09684517145604</v>
      </c>
      <c r="AW1205" s="53">
        <f t="shared" si="640"/>
        <v>516.5265243824656</v>
      </c>
      <c r="AX1205" s="53">
        <f t="shared" si="641"/>
        <v>237.83303986117213</v>
      </c>
      <c r="AY1205" s="53">
        <f t="shared" si="642"/>
        <v>521.21750557835458</v>
      </c>
      <c r="AZ1205" s="53">
        <f t="shared" si="643"/>
        <v>222.79589376159205</v>
      </c>
      <c r="BA1205" s="53">
        <f t="shared" si="644"/>
        <v>233.05683375256302</v>
      </c>
      <c r="BB1205" s="58">
        <f t="shared" si="645"/>
        <v>2138.5266425076034</v>
      </c>
      <c r="BC1205">
        <f t="shared" si="620"/>
        <v>2.5797908193453623E-2</v>
      </c>
      <c r="BD1205">
        <v>2138.5008445994099</v>
      </c>
      <c r="BE1205" s="48">
        <f t="shared" si="614"/>
        <v>39472</v>
      </c>
    </row>
    <row r="1206" spans="1:57">
      <c r="A1206" s="48">
        <v>39475</v>
      </c>
      <c r="B1206" s="49">
        <v>41.38</v>
      </c>
      <c r="C1206" s="50">
        <v>136.66</v>
      </c>
      <c r="D1206" s="49">
        <v>61.12</v>
      </c>
      <c r="E1206" s="50">
        <v>71.48</v>
      </c>
      <c r="F1206" s="49">
        <v>76.22</v>
      </c>
      <c r="G1206" s="50">
        <v>89.87</v>
      </c>
      <c r="H1206" s="49">
        <v>70.45</v>
      </c>
      <c r="I1206" s="50">
        <v>77.91</v>
      </c>
      <c r="J1206">
        <v>51.72</v>
      </c>
      <c r="K1206">
        <v>66.180000000000007</v>
      </c>
      <c r="L1206" s="49">
        <v>77.88</v>
      </c>
      <c r="M1206" s="50">
        <v>83.46</v>
      </c>
      <c r="O1206" s="48">
        <f t="shared" si="615"/>
        <v>39475</v>
      </c>
      <c r="P1206" s="44">
        <f t="shared" si="621"/>
        <v>0.3027952583052832</v>
      </c>
      <c r="Q1206" s="44">
        <f t="shared" si="622"/>
        <v>0.85506435366536082</v>
      </c>
      <c r="R1206" s="44">
        <f t="shared" si="623"/>
        <v>0.84811394236118831</v>
      </c>
      <c r="S1206" s="44">
        <f t="shared" si="624"/>
        <v>0.90424849184957012</v>
      </c>
      <c r="T1206" s="44">
        <f t="shared" si="625"/>
        <v>0.78150498640072519</v>
      </c>
      <c r="U1206" s="44">
        <f t="shared" si="626"/>
        <v>0.93314162473040985</v>
      </c>
      <c r="W1206" s="51">
        <f t="shared" si="616"/>
        <v>39475</v>
      </c>
      <c r="X1206" s="44">
        <f t="shared" si="627"/>
        <v>3.3025708635464737</v>
      </c>
      <c r="Y1206" s="44">
        <f t="shared" si="628"/>
        <v>1.1695470798569725</v>
      </c>
      <c r="Z1206" s="44">
        <f t="shared" si="629"/>
        <v>1.1791570673532998</v>
      </c>
      <c r="AA1206" s="44">
        <f t="shared" si="630"/>
        <v>1.1058700209643608</v>
      </c>
      <c r="AB1206" s="44">
        <f t="shared" si="631"/>
        <v>1.2794547224926971</v>
      </c>
      <c r="AC1206" s="44">
        <f t="shared" si="632"/>
        <v>1.0715775749674055</v>
      </c>
      <c r="AE1206" s="48">
        <f t="shared" si="617"/>
        <v>39475</v>
      </c>
      <c r="AF1206" s="53">
        <f t="shared" si="633"/>
        <v>3.0526659119853345</v>
      </c>
      <c r="AG1206" s="53">
        <f t="shared" si="634"/>
        <v>7.3059822702451553</v>
      </c>
      <c r="AH1206" s="53">
        <f t="shared" si="635"/>
        <v>2.6365687080300875</v>
      </c>
      <c r="AI1206" s="53">
        <f t="shared" si="636"/>
        <v>6.7952560214957902</v>
      </c>
      <c r="AJ1206" s="53">
        <f t="shared" si="637"/>
        <v>3.4917479952161021</v>
      </c>
      <c r="AK1206" s="53">
        <f t="shared" si="638"/>
        <v>2.7911892357427659</v>
      </c>
      <c r="AL1206" s="53"/>
      <c r="AM1206" s="48">
        <f t="shared" si="618"/>
        <v>39475</v>
      </c>
      <c r="AN1206" s="53">
        <f t="shared" si="647"/>
        <v>3.0526744524258769</v>
      </c>
      <c r="AO1206" s="53">
        <f t="shared" si="647"/>
        <v>7.3062600284881407</v>
      </c>
      <c r="AP1206" s="53">
        <f t="shared" si="647"/>
        <v>2.6367257132078996</v>
      </c>
      <c r="AQ1206" s="53">
        <f t="shared" si="646"/>
        <v>6.7951289409576416</v>
      </c>
      <c r="AR1206" s="53">
        <f t="shared" si="646"/>
        <v>3.4913996776476925</v>
      </c>
      <c r="AS1206" s="53">
        <f t="shared" si="646"/>
        <v>2.7910040105543077</v>
      </c>
      <c r="AT1206" s="53"/>
      <c r="AU1206" s="48">
        <f t="shared" si="619"/>
        <v>39475</v>
      </c>
      <c r="AV1206" s="53">
        <f t="shared" si="639"/>
        <v>417.17849066852034</v>
      </c>
      <c r="AW1206" s="53">
        <f t="shared" si="640"/>
        <v>522.25146683633238</v>
      </c>
      <c r="AX1206" s="53">
        <f t="shared" si="641"/>
        <v>236.96253984599394</v>
      </c>
      <c r="AY1206" s="53">
        <f t="shared" si="642"/>
        <v>529.40849579000985</v>
      </c>
      <c r="AZ1206" s="53">
        <f t="shared" si="643"/>
        <v>231.06083066672431</v>
      </c>
      <c r="BA1206" s="53">
        <f t="shared" si="644"/>
        <v>232.93719472086249</v>
      </c>
      <c r="BB1206" s="58">
        <f t="shared" si="645"/>
        <v>2169.7990185284434</v>
      </c>
      <c r="BC1206">
        <f t="shared" si="620"/>
        <v>3.6969035663787508E-3</v>
      </c>
      <c r="BD1206">
        <v>2169.8027154320098</v>
      </c>
      <c r="BE1206" s="48">
        <f t="shared" si="614"/>
        <v>39475</v>
      </c>
    </row>
    <row r="1207" spans="1:57">
      <c r="A1207" s="48">
        <v>39476</v>
      </c>
      <c r="B1207" s="49">
        <v>41.17</v>
      </c>
      <c r="C1207" s="50">
        <v>135.99</v>
      </c>
      <c r="D1207" s="49">
        <v>61.49</v>
      </c>
      <c r="E1207" s="50">
        <v>71.91</v>
      </c>
      <c r="F1207" s="49">
        <v>75.91</v>
      </c>
      <c r="G1207" s="50">
        <v>89.51</v>
      </c>
      <c r="H1207" s="49">
        <v>70.98</v>
      </c>
      <c r="I1207" s="50">
        <v>78.5</v>
      </c>
      <c r="J1207">
        <v>51.41</v>
      </c>
      <c r="K1207">
        <v>65.78</v>
      </c>
      <c r="L1207" s="49">
        <v>77.84</v>
      </c>
      <c r="M1207" s="50">
        <v>83.41</v>
      </c>
      <c r="O1207" s="48">
        <f t="shared" si="615"/>
        <v>39476</v>
      </c>
      <c r="P1207" s="44">
        <f t="shared" si="621"/>
        <v>0.30274284873887786</v>
      </c>
      <c r="Q1207" s="44">
        <f t="shared" si="622"/>
        <v>0.85509664858851353</v>
      </c>
      <c r="R1207" s="44">
        <f t="shared" si="623"/>
        <v>0.84806166908725278</v>
      </c>
      <c r="S1207" s="44">
        <f t="shared" si="624"/>
        <v>0.90420382165605095</v>
      </c>
      <c r="T1207" s="44">
        <f t="shared" si="625"/>
        <v>0.78154454241410753</v>
      </c>
      <c r="U1207" s="44">
        <f t="shared" si="626"/>
        <v>0.93322143627862375</v>
      </c>
      <c r="W1207" s="51">
        <f t="shared" si="616"/>
        <v>39476</v>
      </c>
      <c r="X1207" s="44">
        <f t="shared" si="627"/>
        <v>3.3025708635464737</v>
      </c>
      <c r="Y1207" s="44">
        <f t="shared" si="628"/>
        <v>1.1695470798569725</v>
      </c>
      <c r="Z1207" s="44">
        <f t="shared" si="629"/>
        <v>1.1791570673532998</v>
      </c>
      <c r="AA1207" s="44">
        <f t="shared" si="630"/>
        <v>1.1058700209643608</v>
      </c>
      <c r="AB1207" s="44">
        <f t="shared" si="631"/>
        <v>1.2794547224926971</v>
      </c>
      <c r="AC1207" s="44">
        <f t="shared" si="632"/>
        <v>1.0715775749674055</v>
      </c>
      <c r="AE1207" s="48">
        <f t="shared" si="617"/>
        <v>39476</v>
      </c>
      <c r="AF1207" s="53">
        <f t="shared" si="633"/>
        <v>3.0526659119853345</v>
      </c>
      <c r="AG1207" s="53">
        <f t="shared" si="634"/>
        <v>7.3059822702451553</v>
      </c>
      <c r="AH1207" s="53">
        <f t="shared" si="635"/>
        <v>2.6365687080300875</v>
      </c>
      <c r="AI1207" s="53">
        <f t="shared" si="636"/>
        <v>6.7952560214957902</v>
      </c>
      <c r="AJ1207" s="53">
        <f t="shared" si="637"/>
        <v>3.4917479952161021</v>
      </c>
      <c r="AK1207" s="53">
        <f t="shared" si="638"/>
        <v>2.7911892357427659</v>
      </c>
      <c r="AL1207" s="53"/>
      <c r="AM1207" s="48">
        <f t="shared" si="618"/>
        <v>39476</v>
      </c>
      <c r="AN1207" s="53">
        <f t="shared" si="647"/>
        <v>3.0521460777567233</v>
      </c>
      <c r="AO1207" s="53">
        <f t="shared" si="647"/>
        <v>7.3065359786024713</v>
      </c>
      <c r="AP1207" s="53">
        <f t="shared" si="647"/>
        <v>2.6365631993302059</v>
      </c>
      <c r="AQ1207" s="53">
        <f t="shared" si="646"/>
        <v>6.7947932591981299</v>
      </c>
      <c r="AR1207" s="53">
        <f t="shared" si="646"/>
        <v>3.4915763954611108</v>
      </c>
      <c r="AS1207" s="53">
        <f t="shared" si="646"/>
        <v>2.7912427249629785</v>
      </c>
      <c r="AT1207" s="53"/>
      <c r="AU1207" s="48">
        <f t="shared" si="619"/>
        <v>39476</v>
      </c>
      <c r="AV1207" s="53">
        <f t="shared" si="639"/>
        <v>415.06134511413683</v>
      </c>
      <c r="AW1207" s="53">
        <f t="shared" si="640"/>
        <v>525.41300222130371</v>
      </c>
      <c r="AX1207" s="53">
        <f t="shared" si="641"/>
        <v>235.99877197204674</v>
      </c>
      <c r="AY1207" s="53">
        <f t="shared" si="642"/>
        <v>533.39127084705319</v>
      </c>
      <c r="AZ1207" s="53">
        <f t="shared" si="643"/>
        <v>229.67589529343186</v>
      </c>
      <c r="BA1207" s="53">
        <f t="shared" si="644"/>
        <v>232.81755568916202</v>
      </c>
      <c r="BB1207" s="58">
        <f t="shared" si="645"/>
        <v>2172.3578411371345</v>
      </c>
      <c r="BC1207">
        <f t="shared" si="620"/>
        <v>2.6283492584752821E-2</v>
      </c>
      <c r="BD1207">
        <v>2172.3315576445498</v>
      </c>
      <c r="BE1207" s="48">
        <f t="shared" si="614"/>
        <v>39476</v>
      </c>
    </row>
    <row r="1208" spans="1:57">
      <c r="A1208" s="48">
        <v>39477</v>
      </c>
      <c r="B1208" s="49">
        <v>40.630000000000003</v>
      </c>
      <c r="C1208" s="50">
        <v>134.19999999999999</v>
      </c>
      <c r="D1208" s="49">
        <v>61.21</v>
      </c>
      <c r="E1208" s="50">
        <v>71.58</v>
      </c>
      <c r="F1208" s="49">
        <v>75.88</v>
      </c>
      <c r="G1208" s="50">
        <v>89.47</v>
      </c>
      <c r="H1208" s="49">
        <v>70.53</v>
      </c>
      <c r="I1208" s="50">
        <v>78</v>
      </c>
      <c r="J1208">
        <v>50.2</v>
      </c>
      <c r="K1208">
        <v>64.239999999999995</v>
      </c>
      <c r="L1208" s="49">
        <v>77.89</v>
      </c>
      <c r="M1208" s="50">
        <v>83.47</v>
      </c>
      <c r="O1208" s="48">
        <f t="shared" si="615"/>
        <v>39477</v>
      </c>
      <c r="P1208" s="44">
        <f t="shared" si="621"/>
        <v>0.30275707898658721</v>
      </c>
      <c r="Q1208" s="44">
        <f t="shared" si="622"/>
        <v>0.8551271304833753</v>
      </c>
      <c r="R1208" s="44">
        <f t="shared" si="623"/>
        <v>0.84810551022689162</v>
      </c>
      <c r="S1208" s="44">
        <f t="shared" si="624"/>
        <v>0.90423076923076928</v>
      </c>
      <c r="T1208" s="44">
        <f t="shared" si="625"/>
        <v>0.78144458281444595</v>
      </c>
      <c r="U1208" s="44">
        <f t="shared" si="626"/>
        <v>0.93314963459925726</v>
      </c>
      <c r="W1208" s="51">
        <f t="shared" si="616"/>
        <v>39477</v>
      </c>
      <c r="X1208" s="44">
        <f t="shared" si="627"/>
        <v>3.3025708635464737</v>
      </c>
      <c r="Y1208" s="44">
        <f t="shared" si="628"/>
        <v>1.1695470798569725</v>
      </c>
      <c r="Z1208" s="44">
        <f t="shared" si="629"/>
        <v>1.1791570673532998</v>
      </c>
      <c r="AA1208" s="44">
        <f t="shared" si="630"/>
        <v>1.1058700209643608</v>
      </c>
      <c r="AB1208" s="44">
        <f t="shared" si="631"/>
        <v>1.2794547224926971</v>
      </c>
      <c r="AC1208" s="44">
        <f t="shared" si="632"/>
        <v>1.0715775749674055</v>
      </c>
      <c r="AE1208" s="48">
        <f t="shared" si="617"/>
        <v>39477</v>
      </c>
      <c r="AF1208" s="53">
        <f t="shared" si="633"/>
        <v>3.0526659119853345</v>
      </c>
      <c r="AG1208" s="53">
        <f t="shared" si="634"/>
        <v>7.3059822702451553</v>
      </c>
      <c r="AH1208" s="53">
        <f t="shared" si="635"/>
        <v>2.6365687080300875</v>
      </c>
      <c r="AI1208" s="53">
        <f t="shared" si="636"/>
        <v>6.7952560214957902</v>
      </c>
      <c r="AJ1208" s="53">
        <f t="shared" si="637"/>
        <v>3.4917479952161021</v>
      </c>
      <c r="AK1208" s="53">
        <f t="shared" si="638"/>
        <v>2.7911892357427659</v>
      </c>
      <c r="AL1208" s="53"/>
      <c r="AM1208" s="48">
        <f t="shared" si="618"/>
        <v>39477</v>
      </c>
      <c r="AN1208" s="53">
        <f t="shared" si="647"/>
        <v>3.0522895420694645</v>
      </c>
      <c r="AO1208" s="53">
        <f t="shared" si="647"/>
        <v>7.3067964369516778</v>
      </c>
      <c r="AP1208" s="53">
        <f t="shared" si="647"/>
        <v>2.6366994983042096</v>
      </c>
      <c r="AQ1208" s="53">
        <f t="shared" si="646"/>
        <v>6.7949957613272538</v>
      </c>
      <c r="AR1208" s="53">
        <f t="shared" si="646"/>
        <v>3.4911298226047514</v>
      </c>
      <c r="AS1208" s="53">
        <f t="shared" si="646"/>
        <v>2.7910279678781316</v>
      </c>
      <c r="AT1208" s="53"/>
      <c r="AU1208" s="48">
        <f t="shared" si="619"/>
        <v>39477</v>
      </c>
      <c r="AV1208" s="53">
        <f t="shared" si="639"/>
        <v>409.61725654572211</v>
      </c>
      <c r="AW1208" s="53">
        <f t="shared" si="640"/>
        <v>523.02048895700113</v>
      </c>
      <c r="AX1208" s="53">
        <f t="shared" si="641"/>
        <v>235.90550411327763</v>
      </c>
      <c r="AY1208" s="53">
        <f t="shared" si="642"/>
        <v>530.00966938352576</v>
      </c>
      <c r="AZ1208" s="53">
        <f t="shared" si="643"/>
        <v>224.27017980412921</v>
      </c>
      <c r="BA1208" s="53">
        <f t="shared" si="644"/>
        <v>232.96710447878763</v>
      </c>
      <c r="BB1208" s="58">
        <f t="shared" si="645"/>
        <v>2155.7902032824431</v>
      </c>
      <c r="BC1208">
        <f t="shared" si="620"/>
        <v>2.6037251753223245E-2</v>
      </c>
      <c r="BD1208">
        <v>2155.7641660306899</v>
      </c>
      <c r="BE1208" s="48">
        <f t="shared" si="614"/>
        <v>39477</v>
      </c>
    </row>
    <row r="1209" spans="1:57">
      <c r="A1209" s="48">
        <v>39478</v>
      </c>
      <c r="B1209" s="49">
        <v>41.45</v>
      </c>
      <c r="C1209" s="50">
        <v>136.88999999999999</v>
      </c>
      <c r="D1209" s="49">
        <v>61.86</v>
      </c>
      <c r="E1209" s="50">
        <v>72.34</v>
      </c>
      <c r="F1209" s="49">
        <v>76.27</v>
      </c>
      <c r="G1209" s="50">
        <v>89.93</v>
      </c>
      <c r="H1209" s="49">
        <v>71.760000000000005</v>
      </c>
      <c r="I1209" s="50">
        <v>79.36</v>
      </c>
      <c r="J1209">
        <v>51.4</v>
      </c>
      <c r="K1209">
        <v>65.77</v>
      </c>
      <c r="L1209" s="49">
        <v>77.97</v>
      </c>
      <c r="M1209" s="50">
        <v>83.55</v>
      </c>
      <c r="O1209" s="48">
        <f t="shared" si="615"/>
        <v>39478</v>
      </c>
      <c r="P1209" s="44">
        <f t="shared" si="621"/>
        <v>0.30279786690043103</v>
      </c>
      <c r="Q1209" s="44">
        <f t="shared" si="622"/>
        <v>0.85512855957976219</v>
      </c>
      <c r="R1209" s="44">
        <f t="shared" si="623"/>
        <v>0.8481040809518513</v>
      </c>
      <c r="S1209" s="44">
        <f t="shared" si="624"/>
        <v>0.90423387096774199</v>
      </c>
      <c r="T1209" s="44">
        <f t="shared" si="625"/>
        <v>0.78151132735289652</v>
      </c>
      <c r="U1209" s="44">
        <f t="shared" si="626"/>
        <v>0.93321364452423705</v>
      </c>
      <c r="W1209" s="51">
        <f t="shared" si="616"/>
        <v>39478</v>
      </c>
      <c r="X1209" s="44">
        <f t="shared" si="627"/>
        <v>3.3025708635464737</v>
      </c>
      <c r="Y1209" s="44">
        <f t="shared" si="628"/>
        <v>1.1695470798569725</v>
      </c>
      <c r="Z1209" s="44">
        <f t="shared" si="629"/>
        <v>1.1791570673532998</v>
      </c>
      <c r="AA1209" s="44">
        <f t="shared" si="630"/>
        <v>1.1058700209643608</v>
      </c>
      <c r="AB1209" s="44">
        <f t="shared" si="631"/>
        <v>1.2794547224926971</v>
      </c>
      <c r="AC1209" s="44">
        <f t="shared" si="632"/>
        <v>1.0715775749674055</v>
      </c>
      <c r="AE1209" s="48">
        <f t="shared" si="617"/>
        <v>39478</v>
      </c>
      <c r="AF1209" s="53">
        <f t="shared" si="633"/>
        <v>3.0526659119853345</v>
      </c>
      <c r="AG1209" s="53">
        <f t="shared" si="634"/>
        <v>7.3059822702451553</v>
      </c>
      <c r="AH1209" s="53">
        <f t="shared" si="635"/>
        <v>2.6365687080300875</v>
      </c>
      <c r="AI1209" s="53">
        <f t="shared" si="636"/>
        <v>6.7952560214957902</v>
      </c>
      <c r="AJ1209" s="53">
        <f t="shared" si="637"/>
        <v>3.4917479952161021</v>
      </c>
      <c r="AK1209" s="53">
        <f t="shared" si="638"/>
        <v>2.7911892357427659</v>
      </c>
      <c r="AL1209" s="53"/>
      <c r="AM1209" s="48">
        <f t="shared" si="618"/>
        <v>39478</v>
      </c>
      <c r="AN1209" s="53">
        <f t="shared" si="647"/>
        <v>3.0527007513574027</v>
      </c>
      <c r="AO1209" s="53">
        <f t="shared" si="647"/>
        <v>7.3068086481376122</v>
      </c>
      <c r="AP1209" s="53">
        <f t="shared" si="647"/>
        <v>2.6366950547901227</v>
      </c>
      <c r="AQ1209" s="53">
        <f t="shared" si="646"/>
        <v>6.7950190698567789</v>
      </c>
      <c r="AR1209" s="53">
        <f t="shared" si="646"/>
        <v>3.4914280060637006</v>
      </c>
      <c r="AS1209" s="53">
        <f t="shared" si="646"/>
        <v>2.7912194200142268</v>
      </c>
      <c r="AT1209" s="53"/>
      <c r="AU1209" s="48">
        <f t="shared" si="619"/>
        <v>39478</v>
      </c>
      <c r="AV1209" s="53">
        <f t="shared" si="639"/>
        <v>417.88420585331482</v>
      </c>
      <c r="AW1209" s="53">
        <f t="shared" si="640"/>
        <v>528.57453760627493</v>
      </c>
      <c r="AX1209" s="53">
        <f t="shared" si="641"/>
        <v>237.11798627727575</v>
      </c>
      <c r="AY1209" s="53">
        <f t="shared" si="642"/>
        <v>539.25271338383402</v>
      </c>
      <c r="AZ1209" s="53">
        <f t="shared" si="643"/>
        <v>229.63121995880957</v>
      </c>
      <c r="BA1209" s="53">
        <f t="shared" si="644"/>
        <v>233.20638254218863</v>
      </c>
      <c r="BB1209" s="58">
        <f t="shared" si="645"/>
        <v>2185.667045621698</v>
      </c>
      <c r="BC1209">
        <f t="shared" si="620"/>
        <v>2.6348555838012544E-2</v>
      </c>
      <c r="BD1209">
        <v>2185.64069706586</v>
      </c>
      <c r="BE1209" s="48">
        <f t="shared" si="614"/>
        <v>39478</v>
      </c>
    </row>
    <row r="1210" spans="1:57">
      <c r="A1210" s="48">
        <v>39479</v>
      </c>
      <c r="B1210" s="49">
        <v>42.27</v>
      </c>
      <c r="C1210" s="50">
        <v>139.62</v>
      </c>
      <c r="D1210" s="49">
        <v>62.89</v>
      </c>
      <c r="E1210" s="50">
        <v>73.55</v>
      </c>
      <c r="F1210" s="49">
        <v>76.52</v>
      </c>
      <c r="G1210" s="50">
        <v>89.94</v>
      </c>
      <c r="H1210" s="49">
        <v>72.94</v>
      </c>
      <c r="I1210" s="50">
        <v>80.66</v>
      </c>
      <c r="J1210">
        <v>53.4</v>
      </c>
      <c r="K1210">
        <v>68.33</v>
      </c>
      <c r="L1210" s="49">
        <v>77.84</v>
      </c>
      <c r="M1210" s="50">
        <v>83.42</v>
      </c>
      <c r="O1210" s="48">
        <f t="shared" si="615"/>
        <v>39479</v>
      </c>
      <c r="P1210" s="44">
        <f t="shared" si="621"/>
        <v>0.30275032230339494</v>
      </c>
      <c r="Q1210" s="44">
        <f t="shared" si="622"/>
        <v>0.85506458191706325</v>
      </c>
      <c r="R1210" s="44">
        <f t="shared" si="623"/>
        <v>0.85078941516566597</v>
      </c>
      <c r="S1210" s="44">
        <f t="shared" si="624"/>
        <v>0.90428961071162905</v>
      </c>
      <c r="T1210" s="44">
        <f t="shared" si="625"/>
        <v>0.78150153666032485</v>
      </c>
      <c r="U1210" s="44">
        <f t="shared" si="626"/>
        <v>0.93310956605130668</v>
      </c>
      <c r="W1210" s="51">
        <f t="shared" si="616"/>
        <v>39479</v>
      </c>
      <c r="X1210" s="44">
        <f t="shared" si="627"/>
        <v>3.3025708635464737</v>
      </c>
      <c r="Y1210" s="44">
        <f t="shared" si="628"/>
        <v>1.1695470798569725</v>
      </c>
      <c r="Z1210" s="44">
        <f t="shared" si="629"/>
        <v>1.1791570673532998</v>
      </c>
      <c r="AA1210" s="44">
        <f t="shared" si="630"/>
        <v>1.1058700209643608</v>
      </c>
      <c r="AB1210" s="44">
        <f t="shared" si="631"/>
        <v>1.2794547224926971</v>
      </c>
      <c r="AC1210" s="44">
        <f t="shared" si="632"/>
        <v>1.0715775749674055</v>
      </c>
      <c r="AE1210" s="48">
        <f t="shared" si="617"/>
        <v>39479</v>
      </c>
      <c r="AF1210" s="53">
        <f t="shared" si="633"/>
        <v>3.0526659119853345</v>
      </c>
      <c r="AG1210" s="53">
        <f t="shared" si="634"/>
        <v>7.3059822702451553</v>
      </c>
      <c r="AH1210" s="53">
        <f t="shared" si="635"/>
        <v>2.6365687080300875</v>
      </c>
      <c r="AI1210" s="53">
        <f t="shared" si="636"/>
        <v>6.7952560214957902</v>
      </c>
      <c r="AJ1210" s="53">
        <f t="shared" si="637"/>
        <v>3.4917479952161021</v>
      </c>
      <c r="AK1210" s="53">
        <f t="shared" si="638"/>
        <v>2.7911892357427659</v>
      </c>
      <c r="AL1210" s="53"/>
      <c r="AM1210" s="48">
        <f t="shared" si="618"/>
        <v>39479</v>
      </c>
      <c r="AN1210" s="53">
        <f t="shared" si="647"/>
        <v>3.052221423584784</v>
      </c>
      <c r="AO1210" s="53">
        <f t="shared" si="647"/>
        <v>7.3062619788282328</v>
      </c>
      <c r="AP1210" s="53">
        <f t="shared" si="647"/>
        <v>2.6450435671968515</v>
      </c>
      <c r="AQ1210" s="53">
        <f t="shared" si="646"/>
        <v>6.7954379356334575</v>
      </c>
      <c r="AR1210" s="53">
        <f t="shared" si="646"/>
        <v>3.4913842658170182</v>
      </c>
      <c r="AS1210" s="53">
        <f t="shared" si="646"/>
        <v>2.7909081238211706</v>
      </c>
      <c r="AT1210" s="53"/>
      <c r="AU1210" s="48">
        <f t="shared" si="619"/>
        <v>39479</v>
      </c>
      <c r="AV1210" s="53">
        <f t="shared" si="639"/>
        <v>426.15115516090754</v>
      </c>
      <c r="AW1210" s="53">
        <f t="shared" si="640"/>
        <v>537.3755685428165</v>
      </c>
      <c r="AX1210" s="53">
        <f t="shared" si="641"/>
        <v>237.89521843368482</v>
      </c>
      <c r="AY1210" s="53">
        <f t="shared" si="642"/>
        <v>548.12002388819462</v>
      </c>
      <c r="AZ1210" s="53">
        <f t="shared" si="643"/>
        <v>238.56628688327686</v>
      </c>
      <c r="BA1210" s="53">
        <f t="shared" si="644"/>
        <v>232.81755568916205</v>
      </c>
      <c r="BB1210" s="58">
        <f t="shared" si="645"/>
        <v>2220.9258085980423</v>
      </c>
      <c r="BC1210">
        <f t="shared" si="620"/>
        <v>3.0261825977504486E-3</v>
      </c>
      <c r="BD1210">
        <v>2220.92883478064</v>
      </c>
      <c r="BE1210" s="48">
        <f t="shared" si="614"/>
        <v>39479</v>
      </c>
    </row>
    <row r="1211" spans="1:57">
      <c r="A1211" s="48">
        <v>39482</v>
      </c>
      <c r="B1211" s="49">
        <v>42.4</v>
      </c>
      <c r="C1211" s="50">
        <v>140.05000000000001</v>
      </c>
      <c r="D1211" s="49">
        <v>62.25</v>
      </c>
      <c r="E1211" s="50">
        <v>72.8</v>
      </c>
      <c r="F1211" s="49">
        <v>76.09</v>
      </c>
      <c r="G1211" s="50">
        <v>89.44</v>
      </c>
      <c r="H1211" s="49">
        <v>72.099999999999994</v>
      </c>
      <c r="I1211" s="50">
        <v>79.739999999999995</v>
      </c>
      <c r="J1211">
        <v>52.57</v>
      </c>
      <c r="K1211">
        <v>67.27</v>
      </c>
      <c r="L1211" s="49">
        <v>77.849999999999994</v>
      </c>
      <c r="M1211" s="50">
        <v>83.43</v>
      </c>
      <c r="O1211" s="48">
        <f t="shared" si="615"/>
        <v>39482</v>
      </c>
      <c r="P1211" s="44">
        <f t="shared" si="621"/>
        <v>0.30274901820778288</v>
      </c>
      <c r="Q1211" s="44">
        <f t="shared" si="622"/>
        <v>0.85508241758241765</v>
      </c>
      <c r="R1211" s="44">
        <f t="shared" si="623"/>
        <v>0.85073792486583188</v>
      </c>
      <c r="S1211" s="44">
        <f t="shared" si="624"/>
        <v>0.90418861299222475</v>
      </c>
      <c r="T1211" s="44">
        <f t="shared" si="625"/>
        <v>0.78147762747138405</v>
      </c>
      <c r="U1211" s="44">
        <f t="shared" si="626"/>
        <v>0.93311758360302033</v>
      </c>
      <c r="W1211" s="51">
        <f t="shared" si="616"/>
        <v>39482</v>
      </c>
      <c r="X1211" s="44">
        <f t="shared" si="627"/>
        <v>3.3025708635464737</v>
      </c>
      <c r="Y1211" s="44">
        <f t="shared" si="628"/>
        <v>1.1695470798569725</v>
      </c>
      <c r="Z1211" s="44">
        <f t="shared" si="629"/>
        <v>1.1791570673532998</v>
      </c>
      <c r="AA1211" s="44">
        <f t="shared" si="630"/>
        <v>1.1058700209643608</v>
      </c>
      <c r="AB1211" s="44">
        <f t="shared" si="631"/>
        <v>1.2794547224926971</v>
      </c>
      <c r="AC1211" s="44">
        <f t="shared" si="632"/>
        <v>1.0715775749674055</v>
      </c>
      <c r="AE1211" s="48">
        <f t="shared" si="617"/>
        <v>39482</v>
      </c>
      <c r="AF1211" s="53">
        <f t="shared" si="633"/>
        <v>3.0526659119853345</v>
      </c>
      <c r="AG1211" s="53">
        <f t="shared" si="634"/>
        <v>7.3059822702451553</v>
      </c>
      <c r="AH1211" s="53">
        <f t="shared" si="635"/>
        <v>2.6365687080300875</v>
      </c>
      <c r="AI1211" s="53">
        <f t="shared" si="636"/>
        <v>6.7952560214957902</v>
      </c>
      <c r="AJ1211" s="53">
        <f t="shared" si="637"/>
        <v>3.4917479952161021</v>
      </c>
      <c r="AK1211" s="53">
        <f t="shared" si="638"/>
        <v>2.7911892357427659</v>
      </c>
      <c r="AL1211" s="53"/>
      <c r="AM1211" s="48">
        <f t="shared" si="618"/>
        <v>39482</v>
      </c>
      <c r="AN1211" s="53">
        <f t="shared" si="647"/>
        <v>3.0522082761551292</v>
      </c>
      <c r="AO1211" s="53">
        <f t="shared" si="647"/>
        <v>7.3064143790637255</v>
      </c>
      <c r="AP1211" s="53">
        <f t="shared" si="647"/>
        <v>2.6448834875297549</v>
      </c>
      <c r="AQ1211" s="53">
        <f t="shared" si="646"/>
        <v>6.7946789711095672</v>
      </c>
      <c r="AR1211" s="53">
        <f t="shared" si="646"/>
        <v>3.4912774507153701</v>
      </c>
      <c r="AS1211" s="53">
        <f t="shared" si="646"/>
        <v>2.790932104124261</v>
      </c>
      <c r="AT1211" s="53"/>
      <c r="AU1211" s="48">
        <f t="shared" si="619"/>
        <v>39482</v>
      </c>
      <c r="AV1211" s="53">
        <f t="shared" si="639"/>
        <v>427.46176907552586</v>
      </c>
      <c r="AW1211" s="53">
        <f t="shared" si="640"/>
        <v>531.90696679583914</v>
      </c>
      <c r="AX1211" s="53">
        <f t="shared" si="641"/>
        <v>236.55837912466126</v>
      </c>
      <c r="AY1211" s="53">
        <f t="shared" si="642"/>
        <v>541.80770115627683</v>
      </c>
      <c r="AZ1211" s="53">
        <f t="shared" si="643"/>
        <v>234.85823410962294</v>
      </c>
      <c r="BA1211" s="53">
        <f t="shared" si="644"/>
        <v>232.8474654470871</v>
      </c>
      <c r="BB1211" s="58">
        <f t="shared" si="645"/>
        <v>2205.4405157090132</v>
      </c>
      <c r="BC1211">
        <f t="shared" si="620"/>
        <v>3.2276806068693986E-3</v>
      </c>
      <c r="BD1211">
        <v>2205.4437433896201</v>
      </c>
      <c r="BE1211" s="48">
        <f t="shared" si="614"/>
        <v>39482</v>
      </c>
    </row>
    <row r="1212" spans="1:57">
      <c r="A1212" s="48">
        <v>39483</v>
      </c>
      <c r="B1212" s="49">
        <v>40.119999999999997</v>
      </c>
      <c r="C1212" s="50">
        <v>132.51</v>
      </c>
      <c r="D1212" s="49">
        <v>59.39</v>
      </c>
      <c r="E1212" s="50">
        <v>69.459999999999994</v>
      </c>
      <c r="F1212" s="49">
        <v>76.63</v>
      </c>
      <c r="G1212" s="50">
        <v>90.07</v>
      </c>
      <c r="H1212" s="49">
        <v>70.12</v>
      </c>
      <c r="I1212" s="50">
        <v>77.55</v>
      </c>
      <c r="J1212">
        <v>50.91</v>
      </c>
      <c r="K1212">
        <v>65.14</v>
      </c>
      <c r="L1212" s="49">
        <v>78.03</v>
      </c>
      <c r="M1212" s="50">
        <v>83.62</v>
      </c>
      <c r="O1212" s="48">
        <f t="shared" si="615"/>
        <v>39483</v>
      </c>
      <c r="P1212" s="44">
        <f t="shared" si="621"/>
        <v>0.3027696022941665</v>
      </c>
      <c r="Q1212" s="44">
        <f t="shared" si="622"/>
        <v>0.85502447451770813</v>
      </c>
      <c r="R1212" s="44">
        <f t="shared" si="623"/>
        <v>0.85078272454757409</v>
      </c>
      <c r="S1212" s="44">
        <f t="shared" si="624"/>
        <v>0.90419084461637667</v>
      </c>
      <c r="T1212" s="44">
        <f t="shared" si="625"/>
        <v>0.78154743629106538</v>
      </c>
      <c r="U1212" s="44">
        <f t="shared" si="626"/>
        <v>0.93314996412341544</v>
      </c>
      <c r="W1212" s="51">
        <f t="shared" si="616"/>
        <v>39483</v>
      </c>
      <c r="X1212" s="44">
        <f t="shared" si="627"/>
        <v>3.3025708635464737</v>
      </c>
      <c r="Y1212" s="44">
        <f t="shared" si="628"/>
        <v>1.1695470798569725</v>
      </c>
      <c r="Z1212" s="44">
        <f t="shared" si="629"/>
        <v>1.1791570673532998</v>
      </c>
      <c r="AA1212" s="44">
        <f t="shared" si="630"/>
        <v>1.1058700209643608</v>
      </c>
      <c r="AB1212" s="44">
        <f t="shared" si="631"/>
        <v>1.2794547224926971</v>
      </c>
      <c r="AC1212" s="44">
        <f t="shared" si="632"/>
        <v>1.0715775749674055</v>
      </c>
      <c r="AE1212" s="48">
        <f t="shared" si="617"/>
        <v>39483</v>
      </c>
      <c r="AF1212" s="53">
        <f t="shared" si="633"/>
        <v>3.0526659119853345</v>
      </c>
      <c r="AG1212" s="53">
        <f t="shared" si="634"/>
        <v>7.3059822702451553</v>
      </c>
      <c r="AH1212" s="53">
        <f t="shared" si="635"/>
        <v>2.6365687080300875</v>
      </c>
      <c r="AI1212" s="53">
        <f t="shared" si="636"/>
        <v>6.7952560214957902</v>
      </c>
      <c r="AJ1212" s="53">
        <f t="shared" si="637"/>
        <v>3.4917479952161021</v>
      </c>
      <c r="AK1212" s="53">
        <f t="shared" si="638"/>
        <v>2.7911892357427659</v>
      </c>
      <c r="AL1212" s="53"/>
      <c r="AM1212" s="48">
        <f t="shared" si="618"/>
        <v>39483</v>
      </c>
      <c r="AN1212" s="53">
        <f t="shared" si="647"/>
        <v>3.0524157976169297</v>
      </c>
      <c r="AO1212" s="53">
        <f t="shared" si="647"/>
        <v>7.3059192735248262</v>
      </c>
      <c r="AP1212" s="53">
        <f t="shared" si="647"/>
        <v>2.6450227665427426</v>
      </c>
      <c r="AQ1212" s="53">
        <f t="shared" si="646"/>
        <v>6.7946957410284519</v>
      </c>
      <c r="AR1212" s="53">
        <f t="shared" si="646"/>
        <v>3.4915893239532556</v>
      </c>
      <c r="AS1212" s="53">
        <f t="shared" si="646"/>
        <v>2.7910289534769119</v>
      </c>
      <c r="AT1212" s="53"/>
      <c r="AU1212" s="48">
        <f t="shared" si="619"/>
        <v>39483</v>
      </c>
      <c r="AV1212" s="53">
        <f t="shared" si="639"/>
        <v>404.47561734221932</v>
      </c>
      <c r="AW1212" s="53">
        <f t="shared" si="640"/>
        <v>507.46915273903437</v>
      </c>
      <c r="AX1212" s="53">
        <f t="shared" si="641"/>
        <v>238.23720058250481</v>
      </c>
      <c r="AY1212" s="53">
        <f t="shared" si="642"/>
        <v>526.92865471675645</v>
      </c>
      <c r="AZ1212" s="53">
        <f t="shared" si="643"/>
        <v>227.44212856231508</v>
      </c>
      <c r="BA1212" s="53">
        <f t="shared" si="644"/>
        <v>233.38584108973939</v>
      </c>
      <c r="BB1212" s="58">
        <f t="shared" si="645"/>
        <v>2137.9385950325691</v>
      </c>
      <c r="BC1212">
        <f t="shared" si="620"/>
        <v>2.5704740628953004E-2</v>
      </c>
      <c r="BD1212">
        <v>2137.9128902919401</v>
      </c>
      <c r="BE1212" s="48">
        <f t="shared" si="614"/>
        <v>39483</v>
      </c>
    </row>
    <row r="1213" spans="1:57">
      <c r="A1213" s="48">
        <v>39484</v>
      </c>
      <c r="B1213" s="49">
        <v>39.46</v>
      </c>
      <c r="C1213" s="50">
        <v>130.34</v>
      </c>
      <c r="D1213" s="49">
        <v>59.34</v>
      </c>
      <c r="E1213" s="50">
        <v>69.400000000000006</v>
      </c>
      <c r="F1213" s="49">
        <v>76.489999999999995</v>
      </c>
      <c r="G1213" s="50">
        <v>89.91</v>
      </c>
      <c r="H1213" s="49">
        <v>69.48</v>
      </c>
      <c r="I1213" s="50">
        <v>76.84</v>
      </c>
      <c r="J1213">
        <v>49.93</v>
      </c>
      <c r="K1213">
        <v>63.89</v>
      </c>
      <c r="L1213" s="49">
        <v>78.06</v>
      </c>
      <c r="M1213" s="50">
        <v>83.65</v>
      </c>
      <c r="O1213" s="48">
        <f t="shared" si="615"/>
        <v>39484</v>
      </c>
      <c r="P1213" s="44">
        <f t="shared" si="621"/>
        <v>0.30274666257480437</v>
      </c>
      <c r="Q1213" s="44">
        <f t="shared" si="622"/>
        <v>0.85504322766570606</v>
      </c>
      <c r="R1213" s="44">
        <f t="shared" si="623"/>
        <v>0.85073962851740625</v>
      </c>
      <c r="S1213" s="44">
        <f t="shared" si="624"/>
        <v>0.90421655387818844</v>
      </c>
      <c r="T1213" s="44">
        <f t="shared" si="625"/>
        <v>0.7814994521834403</v>
      </c>
      <c r="U1213" s="44">
        <f t="shared" si="626"/>
        <v>0.93317393903167956</v>
      </c>
      <c r="W1213" s="51">
        <f t="shared" si="616"/>
        <v>39484</v>
      </c>
      <c r="X1213" s="44">
        <f t="shared" si="627"/>
        <v>3.3025708635464737</v>
      </c>
      <c r="Y1213" s="44">
        <f t="shared" si="628"/>
        <v>1.1695470798569725</v>
      </c>
      <c r="Z1213" s="44">
        <f t="shared" si="629"/>
        <v>1.1791570673532998</v>
      </c>
      <c r="AA1213" s="44">
        <f t="shared" si="630"/>
        <v>1.1058700209643608</v>
      </c>
      <c r="AB1213" s="44">
        <f t="shared" si="631"/>
        <v>1.2794547224926971</v>
      </c>
      <c r="AC1213" s="44">
        <f t="shared" si="632"/>
        <v>1.0715775749674055</v>
      </c>
      <c r="AE1213" s="48">
        <f t="shared" si="617"/>
        <v>39484</v>
      </c>
      <c r="AF1213" s="53">
        <f t="shared" si="633"/>
        <v>3.0526659119853345</v>
      </c>
      <c r="AG1213" s="53">
        <f t="shared" si="634"/>
        <v>7.3059822702451553</v>
      </c>
      <c r="AH1213" s="53">
        <f t="shared" si="635"/>
        <v>2.6365687080300875</v>
      </c>
      <c r="AI1213" s="53">
        <f t="shared" si="636"/>
        <v>6.7952560214957902</v>
      </c>
      <c r="AJ1213" s="53">
        <f t="shared" si="637"/>
        <v>3.4917479952161021</v>
      </c>
      <c r="AK1213" s="53">
        <f t="shared" si="638"/>
        <v>2.7911892357427659</v>
      </c>
      <c r="AL1213" s="53"/>
      <c r="AM1213" s="48">
        <f t="shared" si="618"/>
        <v>39484</v>
      </c>
      <c r="AN1213" s="53">
        <f t="shared" si="647"/>
        <v>3.0521845274985187</v>
      </c>
      <c r="AO1213" s="53">
        <f t="shared" si="647"/>
        <v>7.3060795133652991</v>
      </c>
      <c r="AP1213" s="53">
        <f t="shared" si="647"/>
        <v>2.6448887840609023</v>
      </c>
      <c r="AQ1213" s="53">
        <f t="shared" si="646"/>
        <v>6.7948889376448278</v>
      </c>
      <c r="AR1213" s="53">
        <f t="shared" si="646"/>
        <v>3.491374953346785</v>
      </c>
      <c r="AS1213" s="53">
        <f t="shared" si="646"/>
        <v>2.7911006618471577</v>
      </c>
      <c r="AT1213" s="53"/>
      <c r="AU1213" s="48">
        <f t="shared" si="619"/>
        <v>39484</v>
      </c>
      <c r="AV1213" s="53">
        <f t="shared" si="639"/>
        <v>397.82173131415692</v>
      </c>
      <c r="AW1213" s="53">
        <f t="shared" si="640"/>
        <v>507.04191822755178</v>
      </c>
      <c r="AX1213" s="53">
        <f t="shared" si="641"/>
        <v>237.80195057491571</v>
      </c>
      <c r="AY1213" s="53">
        <f t="shared" si="642"/>
        <v>522.11926596862861</v>
      </c>
      <c r="AZ1213" s="53">
        <f t="shared" si="643"/>
        <v>223.0639457693261</v>
      </c>
      <c r="BA1213" s="53">
        <f t="shared" si="644"/>
        <v>233.47557036351475</v>
      </c>
      <c r="BB1213" s="58">
        <f t="shared" si="645"/>
        <v>2121.3243822180934</v>
      </c>
      <c r="BC1213">
        <f t="shared" si="620"/>
        <v>2.5473519393472088E-2</v>
      </c>
      <c r="BD1213">
        <v>2121.2989086987</v>
      </c>
      <c r="BE1213" s="48">
        <f t="shared" si="614"/>
        <v>39484</v>
      </c>
    </row>
    <row r="1214" spans="1:57">
      <c r="A1214" s="48">
        <v>39485</v>
      </c>
      <c r="B1214" s="49">
        <v>40.130000000000003</v>
      </c>
      <c r="C1214" s="50">
        <v>132.55000000000001</v>
      </c>
      <c r="D1214" s="49">
        <v>59.04</v>
      </c>
      <c r="E1214" s="50">
        <v>69.05</v>
      </c>
      <c r="F1214" s="49">
        <v>75.63</v>
      </c>
      <c r="G1214" s="50">
        <v>88.9</v>
      </c>
      <c r="H1214" s="49">
        <v>70</v>
      </c>
      <c r="I1214" s="50">
        <v>77.41</v>
      </c>
      <c r="J1214">
        <v>51.13</v>
      </c>
      <c r="K1214">
        <v>65.430000000000007</v>
      </c>
      <c r="L1214" s="49">
        <v>77.959999999999994</v>
      </c>
      <c r="M1214" s="50">
        <v>83.54</v>
      </c>
      <c r="O1214" s="48">
        <f t="shared" si="615"/>
        <v>39485</v>
      </c>
      <c r="P1214" s="44">
        <f t="shared" si="621"/>
        <v>0.30275367785741231</v>
      </c>
      <c r="Q1214" s="44">
        <f t="shared" si="622"/>
        <v>0.85503258508327307</v>
      </c>
      <c r="R1214" s="44">
        <f t="shared" si="623"/>
        <v>0.85073115860517423</v>
      </c>
      <c r="S1214" s="44">
        <f t="shared" si="624"/>
        <v>0.90427593334194556</v>
      </c>
      <c r="T1214" s="44">
        <f t="shared" si="625"/>
        <v>0.78144581996026286</v>
      </c>
      <c r="U1214" s="44">
        <f t="shared" si="626"/>
        <v>0.93320564998802957</v>
      </c>
      <c r="W1214" s="51">
        <f t="shared" si="616"/>
        <v>39485</v>
      </c>
      <c r="X1214" s="44">
        <f t="shared" si="627"/>
        <v>3.3025708635464737</v>
      </c>
      <c r="Y1214" s="44">
        <f t="shared" si="628"/>
        <v>1.1695470798569725</v>
      </c>
      <c r="Z1214" s="44">
        <f t="shared" si="629"/>
        <v>1.1791570673532998</v>
      </c>
      <c r="AA1214" s="44">
        <f t="shared" si="630"/>
        <v>1.1058700209643608</v>
      </c>
      <c r="AB1214" s="44">
        <f t="shared" si="631"/>
        <v>1.2794547224926971</v>
      </c>
      <c r="AC1214" s="44">
        <f t="shared" si="632"/>
        <v>1.0715775749674055</v>
      </c>
      <c r="AE1214" s="48">
        <f t="shared" si="617"/>
        <v>39485</v>
      </c>
      <c r="AF1214" s="53">
        <f t="shared" si="633"/>
        <v>3.0526659119853345</v>
      </c>
      <c r="AG1214" s="53">
        <f t="shared" si="634"/>
        <v>7.3059822702451553</v>
      </c>
      <c r="AH1214" s="53">
        <f t="shared" si="635"/>
        <v>2.6365687080300875</v>
      </c>
      <c r="AI1214" s="53">
        <f t="shared" si="636"/>
        <v>6.7952560214957902</v>
      </c>
      <c r="AJ1214" s="53">
        <f t="shared" si="637"/>
        <v>3.4917479952161021</v>
      </c>
      <c r="AK1214" s="53">
        <f t="shared" si="638"/>
        <v>2.7911892357427659</v>
      </c>
      <c r="AL1214" s="53"/>
      <c r="AM1214" s="48">
        <f t="shared" si="618"/>
        <v>39485</v>
      </c>
      <c r="AN1214" s="53">
        <f t="shared" si="647"/>
        <v>3.0522552530908333</v>
      </c>
      <c r="AO1214" s="53">
        <f t="shared" si="647"/>
        <v>7.3059885757951664</v>
      </c>
      <c r="AP1214" s="53">
        <f t="shared" si="647"/>
        <v>2.6448624517083075</v>
      </c>
      <c r="AQ1214" s="53">
        <f t="shared" si="646"/>
        <v>6.7953351547149268</v>
      </c>
      <c r="AR1214" s="53">
        <f t="shared" si="646"/>
        <v>3.4911353495950861</v>
      </c>
      <c r="AS1214" s="53">
        <f t="shared" si="646"/>
        <v>2.7911955085499578</v>
      </c>
      <c r="AT1214" s="53"/>
      <c r="AU1214" s="48">
        <f t="shared" si="619"/>
        <v>39485</v>
      </c>
      <c r="AV1214" s="53">
        <f t="shared" si="639"/>
        <v>404.57643379719002</v>
      </c>
      <c r="AW1214" s="53">
        <f t="shared" si="640"/>
        <v>504.4785111586562</v>
      </c>
      <c r="AX1214" s="53">
        <f t="shared" si="641"/>
        <v>235.12827195686856</v>
      </c>
      <c r="AY1214" s="53">
        <f t="shared" si="642"/>
        <v>526.02689432648242</v>
      </c>
      <c r="AZ1214" s="53">
        <f t="shared" si="643"/>
        <v>228.42498592400651</v>
      </c>
      <c r="BA1214" s="53">
        <f t="shared" si="644"/>
        <v>233.1764727842635</v>
      </c>
      <c r="BB1214" s="58">
        <f t="shared" si="645"/>
        <v>2131.811569947467</v>
      </c>
      <c r="BC1214">
        <f t="shared" si="620"/>
        <v>2.5682708716885827E-2</v>
      </c>
      <c r="BD1214">
        <v>2131.7858872387501</v>
      </c>
      <c r="BE1214" s="48">
        <f t="shared" si="614"/>
        <v>39485</v>
      </c>
    </row>
    <row r="1215" spans="1:57">
      <c r="A1215" s="48">
        <v>39486</v>
      </c>
      <c r="B1215" s="49">
        <v>40.06</v>
      </c>
      <c r="C1215" s="50">
        <v>132.30000000000001</v>
      </c>
      <c r="D1215" s="49">
        <v>58.44</v>
      </c>
      <c r="E1215" s="50">
        <v>68.34</v>
      </c>
      <c r="F1215" s="49">
        <v>76.27</v>
      </c>
      <c r="G1215" s="50">
        <v>89.65</v>
      </c>
      <c r="H1215" s="49">
        <v>69.650000000000006</v>
      </c>
      <c r="I1215" s="50">
        <v>77.03</v>
      </c>
      <c r="J1215">
        <v>49.55</v>
      </c>
      <c r="K1215">
        <v>63.4</v>
      </c>
      <c r="L1215" s="49">
        <v>78.099999999999994</v>
      </c>
      <c r="M1215" s="50">
        <v>83.69</v>
      </c>
      <c r="O1215" s="48">
        <f t="shared" si="615"/>
        <v>39486</v>
      </c>
      <c r="P1215" s="44">
        <f t="shared" si="621"/>
        <v>0.30279667422524564</v>
      </c>
      <c r="Q1215" s="44">
        <f t="shared" si="622"/>
        <v>0.85513608428445997</v>
      </c>
      <c r="R1215" s="44">
        <f t="shared" si="623"/>
        <v>0.85075292805354141</v>
      </c>
      <c r="S1215" s="44">
        <f t="shared" si="624"/>
        <v>0.9041931714916267</v>
      </c>
      <c r="T1215" s="44">
        <f t="shared" si="625"/>
        <v>0.78154574132492116</v>
      </c>
      <c r="U1215" s="44">
        <f t="shared" si="626"/>
        <v>0.93320587883857087</v>
      </c>
      <c r="W1215" s="51">
        <f t="shared" si="616"/>
        <v>39486</v>
      </c>
      <c r="X1215" s="44">
        <f t="shared" si="627"/>
        <v>3.3025708635464737</v>
      </c>
      <c r="Y1215" s="44">
        <f t="shared" si="628"/>
        <v>1.1695470798569725</v>
      </c>
      <c r="Z1215" s="44">
        <f t="shared" si="629"/>
        <v>1.1791570673532998</v>
      </c>
      <c r="AA1215" s="44">
        <f t="shared" si="630"/>
        <v>1.1058700209643608</v>
      </c>
      <c r="AB1215" s="44">
        <f t="shared" si="631"/>
        <v>1.2794547224926971</v>
      </c>
      <c r="AC1215" s="44">
        <f t="shared" si="632"/>
        <v>1.0715775749674055</v>
      </c>
      <c r="AE1215" s="48">
        <f t="shared" si="617"/>
        <v>39486</v>
      </c>
      <c r="AF1215" s="53">
        <f t="shared" si="633"/>
        <v>3.0526659119853345</v>
      </c>
      <c r="AG1215" s="53">
        <f t="shared" si="634"/>
        <v>7.3059822702451553</v>
      </c>
      <c r="AH1215" s="53">
        <f t="shared" si="635"/>
        <v>2.6365687080300875</v>
      </c>
      <c r="AI1215" s="53">
        <f t="shared" si="636"/>
        <v>6.7952560214957902</v>
      </c>
      <c r="AJ1215" s="53">
        <f t="shared" si="637"/>
        <v>3.4917479952161021</v>
      </c>
      <c r="AK1215" s="53">
        <f t="shared" si="638"/>
        <v>2.7911892357427659</v>
      </c>
      <c r="AL1215" s="53"/>
      <c r="AM1215" s="48">
        <f t="shared" si="618"/>
        <v>39486</v>
      </c>
      <c r="AN1215" s="53">
        <f t="shared" si="647"/>
        <v>3.0526887272289907</v>
      </c>
      <c r="AO1215" s="53">
        <f t="shared" si="647"/>
        <v>7.3068729444083242</v>
      </c>
      <c r="AP1215" s="53">
        <f t="shared" si="647"/>
        <v>2.6449301313695006</v>
      </c>
      <c r="AQ1215" s="53">
        <f t="shared" si="646"/>
        <v>6.7947132267278985</v>
      </c>
      <c r="AR1215" s="53">
        <f t="shared" si="646"/>
        <v>3.4915817516352892</v>
      </c>
      <c r="AS1215" s="53">
        <f t="shared" si="646"/>
        <v>2.7911961930363871</v>
      </c>
      <c r="AT1215" s="53"/>
      <c r="AU1215" s="48">
        <f t="shared" si="619"/>
        <v>39486</v>
      </c>
      <c r="AV1215" s="53">
        <f t="shared" si="639"/>
        <v>403.87071861239548</v>
      </c>
      <c r="AW1215" s="53">
        <f t="shared" si="640"/>
        <v>499.35169702086489</v>
      </c>
      <c r="AX1215" s="53">
        <f t="shared" si="641"/>
        <v>237.11798627727575</v>
      </c>
      <c r="AY1215" s="53">
        <f t="shared" si="642"/>
        <v>523.39675985485007</v>
      </c>
      <c r="AZ1215" s="53">
        <f t="shared" si="643"/>
        <v>221.36628305367734</v>
      </c>
      <c r="BA1215" s="53">
        <f t="shared" si="644"/>
        <v>233.59520939521522</v>
      </c>
      <c r="BB1215" s="58">
        <f t="shared" si="645"/>
        <v>2118.6986542142786</v>
      </c>
      <c r="BC1215">
        <f t="shared" si="620"/>
        <v>2.5409471258626581E-2</v>
      </c>
      <c r="BD1215">
        <v>2118.6732447430199</v>
      </c>
      <c r="BE1215" s="48">
        <f t="shared" si="614"/>
        <v>39486</v>
      </c>
    </row>
    <row r="1216" spans="1:57">
      <c r="A1216" s="48">
        <v>39489</v>
      </c>
      <c r="B1216" s="49">
        <v>40.549999999999997</v>
      </c>
      <c r="C1216" s="50">
        <v>133.94</v>
      </c>
      <c r="D1216" s="49">
        <v>58.74</v>
      </c>
      <c r="E1216" s="50">
        <v>68.7</v>
      </c>
      <c r="F1216" s="49">
        <v>76.44</v>
      </c>
      <c r="G1216" s="50">
        <v>89.85</v>
      </c>
      <c r="H1216" s="49">
        <v>70.12</v>
      </c>
      <c r="I1216" s="50">
        <v>77.55</v>
      </c>
      <c r="J1216">
        <v>48.56</v>
      </c>
      <c r="K1216">
        <v>62.13</v>
      </c>
      <c r="L1216" s="49">
        <v>78.12</v>
      </c>
      <c r="M1216" s="50">
        <v>83.72</v>
      </c>
      <c r="O1216" s="48">
        <f t="shared" si="615"/>
        <v>39489</v>
      </c>
      <c r="P1216" s="44">
        <f t="shared" si="621"/>
        <v>0.30274749888009556</v>
      </c>
      <c r="Q1216" s="44">
        <f t="shared" si="622"/>
        <v>0.85502183406113541</v>
      </c>
      <c r="R1216" s="44">
        <f t="shared" si="623"/>
        <v>0.85075125208681135</v>
      </c>
      <c r="S1216" s="44">
        <f t="shared" si="624"/>
        <v>0.90419084461637667</v>
      </c>
      <c r="T1216" s="44">
        <f t="shared" si="625"/>
        <v>0.78158699501046192</v>
      </c>
      <c r="U1216" s="44">
        <f t="shared" si="626"/>
        <v>0.93311036789297663</v>
      </c>
      <c r="W1216" s="51">
        <f t="shared" si="616"/>
        <v>39489</v>
      </c>
      <c r="X1216" s="44">
        <f t="shared" si="627"/>
        <v>3.3025708635464737</v>
      </c>
      <c r="Y1216" s="44">
        <f t="shared" si="628"/>
        <v>1.1695470798569725</v>
      </c>
      <c r="Z1216" s="44">
        <f t="shared" si="629"/>
        <v>1.1791570673532998</v>
      </c>
      <c r="AA1216" s="44">
        <f t="shared" si="630"/>
        <v>1.1058700209643608</v>
      </c>
      <c r="AB1216" s="44">
        <f t="shared" si="631"/>
        <v>1.2794547224926971</v>
      </c>
      <c r="AC1216" s="44">
        <f t="shared" si="632"/>
        <v>1.0715775749674055</v>
      </c>
      <c r="AE1216" s="48">
        <f t="shared" si="617"/>
        <v>39489</v>
      </c>
      <c r="AF1216" s="53">
        <f t="shared" si="633"/>
        <v>3.0526659119853345</v>
      </c>
      <c r="AG1216" s="53">
        <f t="shared" si="634"/>
        <v>7.3059822702451553</v>
      </c>
      <c r="AH1216" s="53">
        <f t="shared" si="635"/>
        <v>2.6365687080300875</v>
      </c>
      <c r="AI1216" s="53">
        <f t="shared" si="636"/>
        <v>6.7952560214957902</v>
      </c>
      <c r="AJ1216" s="53">
        <f t="shared" si="637"/>
        <v>3.4917479952161021</v>
      </c>
      <c r="AK1216" s="53">
        <f t="shared" si="638"/>
        <v>2.7911892357427659</v>
      </c>
      <c r="AL1216" s="53"/>
      <c r="AM1216" s="48">
        <f t="shared" si="618"/>
        <v>39489</v>
      </c>
      <c r="AN1216" s="53">
        <f t="shared" si="647"/>
        <v>3.0521929588319914</v>
      </c>
      <c r="AO1216" s="53">
        <f t="shared" si="647"/>
        <v>7.3058967116413474</v>
      </c>
      <c r="AP1216" s="53">
        <f t="shared" si="647"/>
        <v>2.6449249209085579</v>
      </c>
      <c r="AQ1216" s="53">
        <f t="shared" si="646"/>
        <v>6.7946957410284519</v>
      </c>
      <c r="AR1216" s="53">
        <f t="shared" si="646"/>
        <v>3.4917660538558826</v>
      </c>
      <c r="AS1216" s="53">
        <f t="shared" si="646"/>
        <v>2.7909105221101949</v>
      </c>
      <c r="AT1216" s="53"/>
      <c r="AU1216" s="48">
        <f t="shared" si="619"/>
        <v>39489</v>
      </c>
      <c r="AV1216" s="53">
        <f t="shared" si="639"/>
        <v>408.81072490595693</v>
      </c>
      <c r="AW1216" s="53">
        <f t="shared" si="640"/>
        <v>501.91510408976058</v>
      </c>
      <c r="AX1216" s="53">
        <f t="shared" si="641"/>
        <v>237.6465041436339</v>
      </c>
      <c r="AY1216" s="53">
        <f t="shared" si="642"/>
        <v>526.92865471675645</v>
      </c>
      <c r="AZ1216" s="53">
        <f t="shared" si="643"/>
        <v>216.943424926066</v>
      </c>
      <c r="BA1216" s="53">
        <f t="shared" si="644"/>
        <v>233.6550289110655</v>
      </c>
      <c r="BB1216" s="58">
        <f t="shared" si="645"/>
        <v>2125.8994416932392</v>
      </c>
      <c r="BC1216">
        <f t="shared" si="620"/>
        <v>4.4332451607260737E-3</v>
      </c>
      <c r="BD1216">
        <v>2125.9038749383999</v>
      </c>
      <c r="BE1216" s="48">
        <f t="shared" si="614"/>
        <v>39489</v>
      </c>
    </row>
    <row r="1217" spans="1:57">
      <c r="A1217" s="48">
        <v>39490</v>
      </c>
      <c r="B1217" s="49">
        <v>41.21</v>
      </c>
      <c r="C1217" s="50">
        <v>136.1</v>
      </c>
      <c r="D1217" s="49">
        <v>60.01</v>
      </c>
      <c r="E1217" s="50">
        <v>70.180000000000007</v>
      </c>
      <c r="F1217" s="49">
        <v>76.28</v>
      </c>
      <c r="G1217" s="50">
        <v>89.66</v>
      </c>
      <c r="H1217" s="49">
        <v>70.64</v>
      </c>
      <c r="I1217" s="50">
        <v>78.12</v>
      </c>
      <c r="J1217">
        <v>50.09</v>
      </c>
      <c r="K1217">
        <v>64.09</v>
      </c>
      <c r="L1217" s="49">
        <v>78.150000000000006</v>
      </c>
      <c r="M1217" s="50">
        <v>83.75</v>
      </c>
      <c r="O1217" s="48">
        <f t="shared" si="615"/>
        <v>39490</v>
      </c>
      <c r="P1217" s="44">
        <f t="shared" si="621"/>
        <v>0.30279206465833947</v>
      </c>
      <c r="Q1217" s="44">
        <f t="shared" si="622"/>
        <v>0.85508691935024217</v>
      </c>
      <c r="R1217" s="44">
        <f t="shared" si="623"/>
        <v>0.85076957394601838</v>
      </c>
      <c r="S1217" s="44">
        <f t="shared" si="624"/>
        <v>0.9042498719918074</v>
      </c>
      <c r="T1217" s="44">
        <f t="shared" si="625"/>
        <v>0.78155718520830086</v>
      </c>
      <c r="U1217" s="44">
        <f t="shared" si="626"/>
        <v>0.93313432835820898</v>
      </c>
      <c r="W1217" s="51">
        <f t="shared" si="616"/>
        <v>39490</v>
      </c>
      <c r="X1217" s="44">
        <f t="shared" si="627"/>
        <v>3.3025708635464737</v>
      </c>
      <c r="Y1217" s="44">
        <f t="shared" si="628"/>
        <v>1.1695470798569725</v>
      </c>
      <c r="Z1217" s="44">
        <f t="shared" si="629"/>
        <v>1.1791570673532998</v>
      </c>
      <c r="AA1217" s="44">
        <f t="shared" si="630"/>
        <v>1.1058700209643608</v>
      </c>
      <c r="AB1217" s="44">
        <f t="shared" si="631"/>
        <v>1.2794547224926971</v>
      </c>
      <c r="AC1217" s="44">
        <f t="shared" si="632"/>
        <v>1.0715775749674055</v>
      </c>
      <c r="AE1217" s="48">
        <f t="shared" si="617"/>
        <v>39490</v>
      </c>
      <c r="AF1217" s="53">
        <f t="shared" si="633"/>
        <v>3.0526659119853345</v>
      </c>
      <c r="AG1217" s="53">
        <f t="shared" si="634"/>
        <v>7.3059822702451553</v>
      </c>
      <c r="AH1217" s="53">
        <f t="shared" si="635"/>
        <v>2.6365687080300875</v>
      </c>
      <c r="AI1217" s="53">
        <f t="shared" si="636"/>
        <v>6.7952560214957902</v>
      </c>
      <c r="AJ1217" s="53">
        <f t="shared" si="637"/>
        <v>3.4917479952161021</v>
      </c>
      <c r="AK1217" s="53">
        <f t="shared" si="638"/>
        <v>2.7911892357427659</v>
      </c>
      <c r="AL1217" s="53"/>
      <c r="AM1217" s="48">
        <f t="shared" si="618"/>
        <v>39490</v>
      </c>
      <c r="AN1217" s="53">
        <f t="shared" si="647"/>
        <v>3.0526422552095474</v>
      </c>
      <c r="AO1217" s="53">
        <f t="shared" si="647"/>
        <v>7.3064528452752722</v>
      </c>
      <c r="AP1217" s="53">
        <f t="shared" si="647"/>
        <v>2.6449818822611215</v>
      </c>
      <c r="AQ1217" s="53">
        <f t="shared" si="646"/>
        <v>6.7951393122709964</v>
      </c>
      <c r="AR1217" s="53">
        <f t="shared" si="646"/>
        <v>3.4916328775672256</v>
      </c>
      <c r="AS1217" s="53">
        <f t="shared" si="646"/>
        <v>2.7909821872816818</v>
      </c>
      <c r="AT1217" s="53"/>
      <c r="AU1217" s="48">
        <f t="shared" si="619"/>
        <v>39490</v>
      </c>
      <c r="AV1217" s="53">
        <f t="shared" si="639"/>
        <v>415.46461093401939</v>
      </c>
      <c r="AW1217" s="53">
        <f t="shared" si="640"/>
        <v>512.76686068141862</v>
      </c>
      <c r="AX1217" s="53">
        <f t="shared" si="641"/>
        <v>237.14907556353214</v>
      </c>
      <c r="AY1217" s="53">
        <f t="shared" si="642"/>
        <v>530.83628307461026</v>
      </c>
      <c r="AZ1217" s="53">
        <f t="shared" si="643"/>
        <v>223.77875112328351</v>
      </c>
      <c r="BA1217" s="53">
        <f t="shared" si="644"/>
        <v>233.74475818484086</v>
      </c>
      <c r="BB1217" s="58">
        <f t="shared" si="645"/>
        <v>2153.7403395617048</v>
      </c>
      <c r="BC1217">
        <f t="shared" si="620"/>
        <v>4.1084021154347283E-3</v>
      </c>
      <c r="BD1217">
        <v>2153.7444479638202</v>
      </c>
      <c r="BE1217" s="48">
        <f t="shared" si="614"/>
        <v>39490</v>
      </c>
    </row>
    <row r="1218" spans="1:57">
      <c r="A1218" s="48">
        <v>39491</v>
      </c>
      <c r="B1218" s="49">
        <v>42.13</v>
      </c>
      <c r="C1218" s="50">
        <v>139.16</v>
      </c>
      <c r="D1218" s="49">
        <v>60.42</v>
      </c>
      <c r="E1218" s="50">
        <v>70.66</v>
      </c>
      <c r="F1218" s="49">
        <v>75.95</v>
      </c>
      <c r="G1218" s="50">
        <v>89.28</v>
      </c>
      <c r="H1218" s="49">
        <v>71.5</v>
      </c>
      <c r="I1218" s="50">
        <v>79.069999999999993</v>
      </c>
      <c r="J1218">
        <v>50.32</v>
      </c>
      <c r="K1218">
        <v>64.39</v>
      </c>
      <c r="L1218" s="49">
        <v>78.180000000000007</v>
      </c>
      <c r="M1218" s="50">
        <v>83.78</v>
      </c>
      <c r="O1218" s="48">
        <f t="shared" si="615"/>
        <v>39491</v>
      </c>
      <c r="P1218" s="44">
        <f t="shared" si="621"/>
        <v>0.3027450416786433</v>
      </c>
      <c r="Q1218" s="44">
        <f t="shared" si="622"/>
        <v>0.85508066798754601</v>
      </c>
      <c r="R1218" s="44">
        <f t="shared" si="623"/>
        <v>0.85069444444444442</v>
      </c>
      <c r="S1218" s="44">
        <f t="shared" si="624"/>
        <v>0.90426204628809925</v>
      </c>
      <c r="T1218" s="44">
        <f t="shared" si="625"/>
        <v>0.78148780866594192</v>
      </c>
      <c r="U1218" s="44">
        <f t="shared" si="626"/>
        <v>0.93315827166388166</v>
      </c>
      <c r="W1218" s="51">
        <f t="shared" si="616"/>
        <v>39491</v>
      </c>
      <c r="X1218" s="44">
        <f t="shared" si="627"/>
        <v>3.3025708635464737</v>
      </c>
      <c r="Y1218" s="44">
        <f t="shared" si="628"/>
        <v>1.1695470798569725</v>
      </c>
      <c r="Z1218" s="44">
        <f t="shared" si="629"/>
        <v>1.1791570673532998</v>
      </c>
      <c r="AA1218" s="44">
        <f t="shared" si="630"/>
        <v>1.1058700209643608</v>
      </c>
      <c r="AB1218" s="44">
        <f t="shared" si="631"/>
        <v>1.2794547224926971</v>
      </c>
      <c r="AC1218" s="44">
        <f t="shared" si="632"/>
        <v>1.0715775749674055</v>
      </c>
      <c r="AE1218" s="48">
        <f t="shared" si="617"/>
        <v>39491</v>
      </c>
      <c r="AF1218" s="53">
        <f t="shared" si="633"/>
        <v>3.0526659119853345</v>
      </c>
      <c r="AG1218" s="53">
        <f t="shared" si="634"/>
        <v>7.3059822702451553</v>
      </c>
      <c r="AH1218" s="53">
        <f t="shared" si="635"/>
        <v>2.6365687080300875</v>
      </c>
      <c r="AI1218" s="53">
        <f t="shared" si="636"/>
        <v>6.7952560214957902</v>
      </c>
      <c r="AJ1218" s="53">
        <f t="shared" si="637"/>
        <v>3.4917479952161021</v>
      </c>
      <c r="AK1218" s="53">
        <f t="shared" si="638"/>
        <v>2.7911892357427659</v>
      </c>
      <c r="AL1218" s="53"/>
      <c r="AM1218" s="48">
        <f t="shared" si="618"/>
        <v>39491</v>
      </c>
      <c r="AN1218" s="53">
        <f t="shared" si="647"/>
        <v>3.0521681861980352</v>
      </c>
      <c r="AO1218" s="53">
        <f t="shared" si="647"/>
        <v>7.3063994293175201</v>
      </c>
      <c r="AP1218" s="53">
        <f t="shared" si="647"/>
        <v>2.6447483100030484</v>
      </c>
      <c r="AQ1218" s="53">
        <f t="shared" si="646"/>
        <v>6.7952307980891247</v>
      </c>
      <c r="AR1218" s="53">
        <f t="shared" si="646"/>
        <v>3.4913229355427431</v>
      </c>
      <c r="AS1218" s="53">
        <f t="shared" si="646"/>
        <v>2.7910538011293418</v>
      </c>
      <c r="AT1218" s="53"/>
      <c r="AU1218" s="48">
        <f t="shared" si="619"/>
        <v>39491</v>
      </c>
      <c r="AV1218" s="53">
        <f t="shared" si="639"/>
        <v>424.73972479131857</v>
      </c>
      <c r="AW1218" s="53">
        <f t="shared" si="640"/>
        <v>516.27018367557594</v>
      </c>
      <c r="AX1218" s="53">
        <f t="shared" si="641"/>
        <v>236.12312911707218</v>
      </c>
      <c r="AY1218" s="53">
        <f t="shared" si="642"/>
        <v>537.298899204907</v>
      </c>
      <c r="AZ1218" s="53">
        <f t="shared" si="643"/>
        <v>224.80628381959724</v>
      </c>
      <c r="BA1218" s="53">
        <f t="shared" si="644"/>
        <v>233.83448745861625</v>
      </c>
      <c r="BB1218" s="58">
        <f t="shared" si="645"/>
        <v>2173.0727080670872</v>
      </c>
      <c r="BC1218">
        <f t="shared" si="620"/>
        <v>2.6027197357052501E-2</v>
      </c>
      <c r="BD1218">
        <v>2173.0466808697302</v>
      </c>
      <c r="BE1218" s="48">
        <f t="shared" ref="BE1218:BE1281" si="648">A1218</f>
        <v>39491</v>
      </c>
    </row>
    <row r="1219" spans="1:57">
      <c r="A1219" s="48">
        <v>39492</v>
      </c>
      <c r="B1219" s="49">
        <v>41.59</v>
      </c>
      <c r="C1219" s="50">
        <v>137.37</v>
      </c>
      <c r="D1219" s="49">
        <v>60.15</v>
      </c>
      <c r="E1219" s="50">
        <v>70.34</v>
      </c>
      <c r="F1219" s="49">
        <v>75.540000000000006</v>
      </c>
      <c r="G1219" s="50">
        <v>88.79</v>
      </c>
      <c r="H1219" s="49">
        <v>70.59</v>
      </c>
      <c r="I1219" s="50">
        <v>78.06</v>
      </c>
      <c r="J1219">
        <v>49.95</v>
      </c>
      <c r="K1219">
        <v>63.91</v>
      </c>
      <c r="L1219" s="49">
        <v>78.12</v>
      </c>
      <c r="M1219" s="50">
        <v>83.72</v>
      </c>
      <c r="O1219" s="48">
        <f t="shared" ref="O1219:O1282" si="649">A1219</f>
        <v>39492</v>
      </c>
      <c r="P1219" s="44">
        <f t="shared" si="621"/>
        <v>0.30275897211909442</v>
      </c>
      <c r="Q1219" s="44">
        <f t="shared" si="622"/>
        <v>0.85513221495592828</v>
      </c>
      <c r="R1219" s="44">
        <f t="shared" si="623"/>
        <v>0.85077148327514363</v>
      </c>
      <c r="S1219" s="44">
        <f t="shared" si="624"/>
        <v>0.90430438124519597</v>
      </c>
      <c r="T1219" s="44">
        <f t="shared" si="625"/>
        <v>0.78156782976060091</v>
      </c>
      <c r="U1219" s="44">
        <f t="shared" si="626"/>
        <v>0.93311036789297663</v>
      </c>
      <c r="W1219" s="51">
        <f t="shared" ref="W1219:W1282" si="650">A1219</f>
        <v>39492</v>
      </c>
      <c r="X1219" s="44">
        <f t="shared" si="627"/>
        <v>3.3025708635464737</v>
      </c>
      <c r="Y1219" s="44">
        <f t="shared" si="628"/>
        <v>1.1695470798569725</v>
      </c>
      <c r="Z1219" s="44">
        <f t="shared" si="629"/>
        <v>1.1791570673532998</v>
      </c>
      <c r="AA1219" s="44">
        <f t="shared" si="630"/>
        <v>1.1058700209643608</v>
      </c>
      <c r="AB1219" s="44">
        <f t="shared" si="631"/>
        <v>1.2794547224926971</v>
      </c>
      <c r="AC1219" s="44">
        <f t="shared" si="632"/>
        <v>1.0715775749674055</v>
      </c>
      <c r="AE1219" s="48">
        <f t="shared" ref="AE1219:AE1282" si="651">A1219</f>
        <v>39492</v>
      </c>
      <c r="AF1219" s="53">
        <f t="shared" si="633"/>
        <v>3.0526659119853345</v>
      </c>
      <c r="AG1219" s="53">
        <f t="shared" si="634"/>
        <v>7.3059822702451553</v>
      </c>
      <c r="AH1219" s="53">
        <f t="shared" si="635"/>
        <v>2.6365687080300875</v>
      </c>
      <c r="AI1219" s="53">
        <f t="shared" si="636"/>
        <v>6.7952560214957902</v>
      </c>
      <c r="AJ1219" s="53">
        <f t="shared" si="637"/>
        <v>3.4917479952161021</v>
      </c>
      <c r="AK1219" s="53">
        <f t="shared" si="638"/>
        <v>2.7911892357427659</v>
      </c>
      <c r="AL1219" s="53"/>
      <c r="AM1219" s="48">
        <f t="shared" ref="AM1219:AM1282" si="652">A1219</f>
        <v>39492</v>
      </c>
      <c r="AN1219" s="53">
        <f t="shared" si="647"/>
        <v>3.0523086279602811</v>
      </c>
      <c r="AO1219" s="53">
        <f t="shared" si="647"/>
        <v>7.3068398821946241</v>
      </c>
      <c r="AP1219" s="53">
        <f t="shared" si="647"/>
        <v>2.6449878182290947</v>
      </c>
      <c r="AQ1219" s="53">
        <f t="shared" si="646"/>
        <v>6.7955489313177395</v>
      </c>
      <c r="AR1219" s="53">
        <f t="shared" si="646"/>
        <v>3.4916804324608166</v>
      </c>
      <c r="AS1219" s="53">
        <f t="shared" si="646"/>
        <v>2.7909105221101949</v>
      </c>
      <c r="AT1219" s="53"/>
      <c r="AU1219" s="48">
        <f t="shared" ref="AU1219:AU1282" si="653">A1219</f>
        <v>39492</v>
      </c>
      <c r="AV1219" s="53">
        <f t="shared" si="639"/>
        <v>419.29563622290385</v>
      </c>
      <c r="AW1219" s="53">
        <f t="shared" si="640"/>
        <v>513.96311731356991</v>
      </c>
      <c r="AX1219" s="53">
        <f t="shared" si="641"/>
        <v>234.84846838056134</v>
      </c>
      <c r="AY1219" s="53">
        <f t="shared" si="642"/>
        <v>530.46054957866272</v>
      </c>
      <c r="AZ1219" s="53">
        <f t="shared" si="643"/>
        <v>223.15329643857078</v>
      </c>
      <c r="BA1219" s="53">
        <f t="shared" si="644"/>
        <v>233.6550289110655</v>
      </c>
      <c r="BB1219" s="58">
        <f t="shared" si="645"/>
        <v>2155.3760968453339</v>
      </c>
      <c r="BC1219">
        <f t="shared" ref="BC1219:BC1282" si="654">ABS(BB1219-BD1219)</f>
        <v>4.064538065904344E-3</v>
      </c>
      <c r="BD1219">
        <v>2155.3801613833998</v>
      </c>
      <c r="BE1219" s="48">
        <f t="shared" si="648"/>
        <v>39492</v>
      </c>
    </row>
    <row r="1220" spans="1:57">
      <c r="A1220" s="48">
        <v>39493</v>
      </c>
      <c r="B1220" s="49">
        <v>41.89</v>
      </c>
      <c r="C1220" s="50">
        <v>138.35</v>
      </c>
      <c r="D1220" s="49">
        <v>60.37</v>
      </c>
      <c r="E1220" s="50">
        <v>70.599999999999994</v>
      </c>
      <c r="F1220" s="49">
        <v>75.7</v>
      </c>
      <c r="G1220" s="50">
        <v>88.98</v>
      </c>
      <c r="H1220" s="49">
        <v>70.61</v>
      </c>
      <c r="I1220" s="50">
        <v>78.09</v>
      </c>
      <c r="J1220">
        <v>49.74</v>
      </c>
      <c r="K1220">
        <v>63.65</v>
      </c>
      <c r="L1220" s="49">
        <v>78.040000000000006</v>
      </c>
      <c r="M1220" s="50">
        <v>83.63</v>
      </c>
      <c r="O1220" s="48">
        <f t="shared" si="649"/>
        <v>39493</v>
      </c>
      <c r="P1220" s="44">
        <f t="shared" ref="P1220:P1283" si="655">B1220/C1220</f>
        <v>0.30278279725334301</v>
      </c>
      <c r="Q1220" s="44">
        <f t="shared" ref="Q1220:Q1283" si="656">D1220/E1220</f>
        <v>0.85509915014164306</v>
      </c>
      <c r="R1220" s="44">
        <f t="shared" ref="R1220:R1283" si="657">F1220/G1220</f>
        <v>0.85075297819734774</v>
      </c>
      <c r="S1220" s="44">
        <f t="shared" ref="S1220:S1283" si="658">H1220/I1220</f>
        <v>0.90421308746318341</v>
      </c>
      <c r="T1220" s="44">
        <f t="shared" ref="T1220:T1283" si="659">J1220/K1220</f>
        <v>0.78146111547525532</v>
      </c>
      <c r="U1220" s="44">
        <f t="shared" ref="U1220:U1283" si="660">L1220/M1220</f>
        <v>0.93315795767069243</v>
      </c>
      <c r="W1220" s="51">
        <f t="shared" si="650"/>
        <v>39493</v>
      </c>
      <c r="X1220" s="44">
        <f t="shared" ref="X1220:X1283" si="661">IF(BF1219="",X1219,C1219/B1219)</f>
        <v>3.3025708635464737</v>
      </c>
      <c r="Y1220" s="44">
        <f t="shared" ref="Y1220:Y1283" si="662">IF(BG1219="",Y1219,E1219/D1219)</f>
        <v>1.1695470798569725</v>
      </c>
      <c r="Z1220" s="44">
        <f t="shared" ref="Z1220:Z1283" si="663">IF(BH1219="",Z1219,G1219/F1219)</f>
        <v>1.1791570673532998</v>
      </c>
      <c r="AA1220" s="44">
        <f t="shared" ref="AA1220:AA1283" si="664">IF(BI1219="",AA1219,I1219/H1219)</f>
        <v>1.1058700209643608</v>
      </c>
      <c r="AB1220" s="44">
        <f t="shared" ref="AB1220:AB1283" si="665">IF(BJ1219="",AB1219,K1219/J1219)</f>
        <v>1.2794547224926971</v>
      </c>
      <c r="AC1220" s="44">
        <f t="shared" ref="AC1220:AC1283" si="666">IF(BK1219="",AC1219,M1219/L1219)</f>
        <v>1.0715775749674055</v>
      </c>
      <c r="AE1220" s="48">
        <f t="shared" si="651"/>
        <v>39493</v>
      </c>
      <c r="AF1220" s="53">
        <f t="shared" ref="AF1220:AF1283" si="667">IF(BF1219="",AF1219,BB1219*BF1219/C1219)</f>
        <v>3.0526659119853345</v>
      </c>
      <c r="AG1220" s="53">
        <f t="shared" ref="AG1220:AG1283" si="668">IF(BG1219="",AG1219,BB1219*BG1219/E1219)</f>
        <v>7.3059822702451553</v>
      </c>
      <c r="AH1220" s="53">
        <f t="shared" ref="AH1220:AH1283" si="669">IF(BH1219="",AH1219,BB1219*BH1219/G1219)</f>
        <v>2.6365687080300875</v>
      </c>
      <c r="AI1220" s="53">
        <f t="shared" ref="AI1220:AI1283" si="670">IF(BI1219="",AI1219,BB1219*BI1219/I1219)</f>
        <v>6.7952560214957902</v>
      </c>
      <c r="AJ1220" s="53">
        <f t="shared" ref="AJ1220:AJ1283" si="671">IF(BJ1219="",AJ1219,BB1219*BJ1219/K1219)</f>
        <v>3.4917479952161021</v>
      </c>
      <c r="AK1220" s="53">
        <f t="shared" ref="AK1220:AK1283" si="672">IF(BK1219="",AK1219,BB1219*BK1219/M1219)</f>
        <v>2.7911892357427659</v>
      </c>
      <c r="AL1220" s="53"/>
      <c r="AM1220" s="48">
        <f t="shared" si="652"/>
        <v>39493</v>
      </c>
      <c r="AN1220" s="53">
        <f t="shared" si="647"/>
        <v>3.0525488245176953</v>
      </c>
      <c r="AO1220" s="53">
        <f t="shared" si="647"/>
        <v>7.3065573535990564</v>
      </c>
      <c r="AP1220" s="53">
        <f t="shared" si="647"/>
        <v>2.6449302872630156</v>
      </c>
      <c r="AQ1220" s="53">
        <f t="shared" si="646"/>
        <v>6.7948628886802629</v>
      </c>
      <c r="AR1220" s="53">
        <f t="shared" si="646"/>
        <v>3.4912036828201369</v>
      </c>
      <c r="AS1220" s="53">
        <f t="shared" si="646"/>
        <v>2.7910528619833137</v>
      </c>
      <c r="AT1220" s="53"/>
      <c r="AU1220" s="48">
        <f t="shared" si="653"/>
        <v>39493</v>
      </c>
      <c r="AV1220" s="53">
        <f t="shared" ref="AV1220:AV1283" si="673">AN1220*C1220</f>
        <v>422.32012987202313</v>
      </c>
      <c r="AW1220" s="53">
        <f t="shared" ref="AW1220:AW1283" si="674">AO1220*E1220</f>
        <v>515.8429491640934</v>
      </c>
      <c r="AX1220" s="53">
        <f t="shared" ref="AX1220:AX1283" si="675">AP1220*G1220</f>
        <v>235.34589696066314</v>
      </c>
      <c r="AY1220" s="53">
        <f t="shared" ref="AY1220:AY1283" si="676">AQ1220*I1220</f>
        <v>530.61084297704178</v>
      </c>
      <c r="AZ1220" s="53">
        <f t="shared" ref="AZ1220:AZ1283" si="677">AR1220*K1220</f>
        <v>222.2151144115017</v>
      </c>
      <c r="BA1220" s="53">
        <f t="shared" ref="BA1220:BA1283" si="678">AS1220*M1220</f>
        <v>233.41575084766453</v>
      </c>
      <c r="BB1220" s="58">
        <f t="shared" ref="BB1220:BB1283" si="679">SUM(AV1220:BA1220)</f>
        <v>2159.7506842329876</v>
      </c>
      <c r="BC1220">
        <f t="shared" si="654"/>
        <v>2.5969774837449222E-2</v>
      </c>
      <c r="BD1220">
        <v>2159.7247144581502</v>
      </c>
      <c r="BE1220" s="48">
        <f t="shared" si="648"/>
        <v>39493</v>
      </c>
    </row>
    <row r="1221" spans="1:57">
      <c r="A1221" s="48">
        <v>39497</v>
      </c>
      <c r="B1221" s="49">
        <v>42.44</v>
      </c>
      <c r="C1221" s="50">
        <v>140.16</v>
      </c>
      <c r="D1221" s="49">
        <v>60.96</v>
      </c>
      <c r="E1221" s="50">
        <v>71.290000000000006</v>
      </c>
      <c r="F1221" s="49">
        <v>75.16</v>
      </c>
      <c r="G1221" s="50">
        <v>88.34</v>
      </c>
      <c r="H1221" s="49">
        <v>70.680000000000007</v>
      </c>
      <c r="I1221" s="50">
        <v>78.17</v>
      </c>
      <c r="J1221">
        <v>48.88</v>
      </c>
      <c r="K1221">
        <v>62.54</v>
      </c>
      <c r="L1221" s="49">
        <v>77.98</v>
      </c>
      <c r="M1221" s="50">
        <v>83.57</v>
      </c>
      <c r="O1221" s="48">
        <f t="shared" si="649"/>
        <v>39497</v>
      </c>
      <c r="P1221" s="44">
        <f t="shared" si="655"/>
        <v>0.30279680365296802</v>
      </c>
      <c r="Q1221" s="44">
        <f t="shared" si="656"/>
        <v>0.85509889185018928</v>
      </c>
      <c r="R1221" s="44">
        <f t="shared" si="657"/>
        <v>0.85080371292732615</v>
      </c>
      <c r="S1221" s="44">
        <f t="shared" si="658"/>
        <v>0.90418319048228224</v>
      </c>
      <c r="T1221" s="44">
        <f t="shared" si="659"/>
        <v>0.78157978893508162</v>
      </c>
      <c r="U1221" s="44">
        <f t="shared" si="660"/>
        <v>0.93310996769175558</v>
      </c>
      <c r="W1221" s="51">
        <f t="shared" si="650"/>
        <v>39497</v>
      </c>
      <c r="X1221" s="44">
        <f t="shared" si="661"/>
        <v>3.3025708635464737</v>
      </c>
      <c r="Y1221" s="44">
        <f t="shared" si="662"/>
        <v>1.1695470798569725</v>
      </c>
      <c r="Z1221" s="44">
        <f t="shared" si="663"/>
        <v>1.1791570673532998</v>
      </c>
      <c r="AA1221" s="44">
        <f t="shared" si="664"/>
        <v>1.1058700209643608</v>
      </c>
      <c r="AB1221" s="44">
        <f t="shared" si="665"/>
        <v>1.2794547224926971</v>
      </c>
      <c r="AC1221" s="44">
        <f t="shared" si="666"/>
        <v>1.0715775749674055</v>
      </c>
      <c r="AE1221" s="48">
        <f t="shared" si="651"/>
        <v>39497</v>
      </c>
      <c r="AF1221" s="53">
        <f t="shared" si="667"/>
        <v>3.0526659119853345</v>
      </c>
      <c r="AG1221" s="53">
        <f t="shared" si="668"/>
        <v>7.3059822702451553</v>
      </c>
      <c r="AH1221" s="53">
        <f t="shared" si="669"/>
        <v>2.6365687080300875</v>
      </c>
      <c r="AI1221" s="53">
        <f t="shared" si="670"/>
        <v>6.7952560214957902</v>
      </c>
      <c r="AJ1221" s="53">
        <f t="shared" si="671"/>
        <v>3.4917479952161021</v>
      </c>
      <c r="AK1221" s="53">
        <f t="shared" si="672"/>
        <v>2.7911892357427659</v>
      </c>
      <c r="AL1221" s="53"/>
      <c r="AM1221" s="48">
        <f t="shared" si="652"/>
        <v>39497</v>
      </c>
      <c r="AN1221" s="53">
        <f t="shared" si="647"/>
        <v>3.0526900320734049</v>
      </c>
      <c r="AO1221" s="53">
        <f t="shared" si="647"/>
        <v>7.306555146578595</v>
      </c>
      <c r="AP1221" s="53">
        <f t="shared" si="647"/>
        <v>2.6450880179173595</v>
      </c>
      <c r="AQ1221" s="53">
        <f t="shared" si="646"/>
        <v>6.7946382227372171</v>
      </c>
      <c r="AR1221" s="53">
        <f t="shared" si="646"/>
        <v>3.4917338604729897</v>
      </c>
      <c r="AS1221" s="53">
        <f t="shared" si="646"/>
        <v>2.7909093251180304</v>
      </c>
      <c r="AT1221" s="53"/>
      <c r="AU1221" s="48">
        <f t="shared" si="653"/>
        <v>39497</v>
      </c>
      <c r="AV1221" s="53">
        <f t="shared" si="673"/>
        <v>427.86503489540843</v>
      </c>
      <c r="AW1221" s="53">
        <f t="shared" si="674"/>
        <v>520.8843163995881</v>
      </c>
      <c r="AX1221" s="53">
        <f t="shared" si="675"/>
        <v>233.66707550281956</v>
      </c>
      <c r="AY1221" s="53">
        <f t="shared" si="676"/>
        <v>531.13686987136828</v>
      </c>
      <c r="AZ1221" s="53">
        <f t="shared" si="677"/>
        <v>218.37303563398078</v>
      </c>
      <c r="BA1221" s="53">
        <f t="shared" si="678"/>
        <v>233.23629230011377</v>
      </c>
      <c r="BB1221" s="58">
        <f t="shared" si="679"/>
        <v>2165.1626246032793</v>
      </c>
      <c r="BC1221">
        <f t="shared" si="654"/>
        <v>3.8329085505210969E-3</v>
      </c>
      <c r="BD1221">
        <v>2165.1664575118298</v>
      </c>
      <c r="BE1221" s="48">
        <f t="shared" si="648"/>
        <v>39497</v>
      </c>
    </row>
    <row r="1222" spans="1:57">
      <c r="A1222" s="48">
        <v>39498</v>
      </c>
      <c r="B1222" s="49">
        <v>42.79</v>
      </c>
      <c r="C1222" s="50">
        <v>141.33000000000001</v>
      </c>
      <c r="D1222" s="49">
        <v>60.64</v>
      </c>
      <c r="E1222" s="50">
        <v>70.92</v>
      </c>
      <c r="F1222" s="49">
        <v>75.09</v>
      </c>
      <c r="G1222" s="50">
        <v>88.26</v>
      </c>
      <c r="H1222" s="49">
        <v>71.23</v>
      </c>
      <c r="I1222" s="50">
        <v>78.77</v>
      </c>
      <c r="J1222">
        <v>50.02</v>
      </c>
      <c r="K1222">
        <v>64</v>
      </c>
      <c r="L1222" s="49">
        <v>77.89</v>
      </c>
      <c r="M1222" s="50">
        <v>83.47</v>
      </c>
      <c r="O1222" s="48">
        <f t="shared" si="649"/>
        <v>39498</v>
      </c>
      <c r="P1222" s="44">
        <f t="shared" si="655"/>
        <v>0.30276657468336515</v>
      </c>
      <c r="Q1222" s="44">
        <f t="shared" si="656"/>
        <v>0.85504794134235762</v>
      </c>
      <c r="R1222" s="44">
        <f t="shared" si="657"/>
        <v>0.85078178110129166</v>
      </c>
      <c r="S1222" s="44">
        <f t="shared" si="658"/>
        <v>0.90427827853243625</v>
      </c>
      <c r="T1222" s="44">
        <f t="shared" si="659"/>
        <v>0.78156250000000005</v>
      </c>
      <c r="U1222" s="44">
        <f t="shared" si="660"/>
        <v>0.93314963459925726</v>
      </c>
      <c r="W1222" s="51">
        <f t="shared" si="650"/>
        <v>39498</v>
      </c>
      <c r="X1222" s="44">
        <f t="shared" si="661"/>
        <v>3.3025708635464737</v>
      </c>
      <c r="Y1222" s="44">
        <f t="shared" si="662"/>
        <v>1.1695470798569725</v>
      </c>
      <c r="Z1222" s="44">
        <f t="shared" si="663"/>
        <v>1.1791570673532998</v>
      </c>
      <c r="AA1222" s="44">
        <f t="shared" si="664"/>
        <v>1.1058700209643608</v>
      </c>
      <c r="AB1222" s="44">
        <f t="shared" si="665"/>
        <v>1.2794547224926971</v>
      </c>
      <c r="AC1222" s="44">
        <f t="shared" si="666"/>
        <v>1.0715775749674055</v>
      </c>
      <c r="AE1222" s="48">
        <f t="shared" si="651"/>
        <v>39498</v>
      </c>
      <c r="AF1222" s="53">
        <f t="shared" si="667"/>
        <v>3.0526659119853345</v>
      </c>
      <c r="AG1222" s="53">
        <f t="shared" si="668"/>
        <v>7.3059822702451553</v>
      </c>
      <c r="AH1222" s="53">
        <f t="shared" si="669"/>
        <v>2.6365687080300875</v>
      </c>
      <c r="AI1222" s="53">
        <f t="shared" si="670"/>
        <v>6.7952560214957902</v>
      </c>
      <c r="AJ1222" s="53">
        <f t="shared" si="671"/>
        <v>3.4917479952161021</v>
      </c>
      <c r="AK1222" s="53">
        <f t="shared" si="672"/>
        <v>2.7911892357427659</v>
      </c>
      <c r="AL1222" s="53"/>
      <c r="AM1222" s="48">
        <f t="shared" si="652"/>
        <v>39498</v>
      </c>
      <c r="AN1222" s="53">
        <f t="shared" si="647"/>
        <v>3.0523852743181275</v>
      </c>
      <c r="AO1222" s="53">
        <f t="shared" si="647"/>
        <v>7.3061197902721293</v>
      </c>
      <c r="AP1222" s="53">
        <f t="shared" si="647"/>
        <v>2.6450198334355881</v>
      </c>
      <c r="AQ1222" s="53">
        <f t="shared" si="646"/>
        <v>6.795352778047361</v>
      </c>
      <c r="AR1222" s="53">
        <f t="shared" si="646"/>
        <v>3.4916566215769866</v>
      </c>
      <c r="AS1222" s="53">
        <f t="shared" si="646"/>
        <v>2.7910279678781316</v>
      </c>
      <c r="AT1222" s="53"/>
      <c r="AU1222" s="48">
        <f t="shared" si="653"/>
        <v>39498</v>
      </c>
      <c r="AV1222" s="53">
        <f t="shared" si="673"/>
        <v>431.39361081938097</v>
      </c>
      <c r="AW1222" s="53">
        <f t="shared" si="674"/>
        <v>518.15001552609942</v>
      </c>
      <c r="AX1222" s="53">
        <f t="shared" si="675"/>
        <v>233.44945049902503</v>
      </c>
      <c r="AY1222" s="53">
        <f t="shared" si="676"/>
        <v>535.26993832679057</v>
      </c>
      <c r="AZ1222" s="53">
        <f t="shared" si="677"/>
        <v>223.46602378092715</v>
      </c>
      <c r="BA1222" s="53">
        <f t="shared" si="678"/>
        <v>232.96710447878763</v>
      </c>
      <c r="BB1222" s="58">
        <f t="shared" si="679"/>
        <v>2174.6961434310106</v>
      </c>
      <c r="BC1222">
        <f t="shared" si="654"/>
        <v>2.6273735650647723E-2</v>
      </c>
      <c r="BD1222">
        <v>2174.6698696953599</v>
      </c>
      <c r="BE1222" s="48">
        <f t="shared" si="648"/>
        <v>39498</v>
      </c>
    </row>
    <row r="1223" spans="1:57">
      <c r="A1223" s="48">
        <v>39499</v>
      </c>
      <c r="B1223" s="49">
        <v>42.19</v>
      </c>
      <c r="C1223" s="50">
        <v>139.35</v>
      </c>
      <c r="D1223" s="49">
        <v>60.53</v>
      </c>
      <c r="E1223" s="50">
        <v>70.790000000000006</v>
      </c>
      <c r="F1223" s="49">
        <v>75.86</v>
      </c>
      <c r="G1223" s="50">
        <v>89.17</v>
      </c>
      <c r="H1223" s="49">
        <v>70.22</v>
      </c>
      <c r="I1223" s="50">
        <v>77.66</v>
      </c>
      <c r="J1223">
        <v>48.88</v>
      </c>
      <c r="K1223">
        <v>62.55</v>
      </c>
      <c r="L1223" s="49">
        <v>78.11</v>
      </c>
      <c r="M1223" s="50">
        <v>83.7</v>
      </c>
      <c r="O1223" s="48">
        <f t="shared" si="649"/>
        <v>39499</v>
      </c>
      <c r="P1223" s="44">
        <f t="shared" si="655"/>
        <v>0.30276282741298888</v>
      </c>
      <c r="Q1223" s="44">
        <f t="shared" si="656"/>
        <v>0.85506427461505852</v>
      </c>
      <c r="R1223" s="44">
        <f t="shared" si="657"/>
        <v>0.85073455197936521</v>
      </c>
      <c r="S1223" s="44">
        <f t="shared" si="658"/>
        <v>0.90419778521761529</v>
      </c>
      <c r="T1223" s="44">
        <f t="shared" si="659"/>
        <v>0.78145483613109523</v>
      </c>
      <c r="U1223" s="44">
        <f t="shared" si="660"/>
        <v>0.93321385902031062</v>
      </c>
      <c r="W1223" s="51">
        <f t="shared" si="650"/>
        <v>39499</v>
      </c>
      <c r="X1223" s="44">
        <f t="shared" si="661"/>
        <v>3.3025708635464737</v>
      </c>
      <c r="Y1223" s="44">
        <f t="shared" si="662"/>
        <v>1.1695470798569725</v>
      </c>
      <c r="Z1223" s="44">
        <f t="shared" si="663"/>
        <v>1.1791570673532998</v>
      </c>
      <c r="AA1223" s="44">
        <f t="shared" si="664"/>
        <v>1.1058700209643608</v>
      </c>
      <c r="AB1223" s="44">
        <f t="shared" si="665"/>
        <v>1.2794547224926971</v>
      </c>
      <c r="AC1223" s="44">
        <f t="shared" si="666"/>
        <v>1.0715775749674055</v>
      </c>
      <c r="AE1223" s="48">
        <f t="shared" si="651"/>
        <v>39499</v>
      </c>
      <c r="AF1223" s="53">
        <f t="shared" si="667"/>
        <v>3.0526659119853345</v>
      </c>
      <c r="AG1223" s="53">
        <f t="shared" si="668"/>
        <v>7.3059822702451553</v>
      </c>
      <c r="AH1223" s="53">
        <f t="shared" si="669"/>
        <v>2.6365687080300875</v>
      </c>
      <c r="AI1223" s="53">
        <f t="shared" si="670"/>
        <v>6.7952560214957902</v>
      </c>
      <c r="AJ1223" s="53">
        <f t="shared" si="671"/>
        <v>3.4917479952161021</v>
      </c>
      <c r="AK1223" s="53">
        <f t="shared" si="672"/>
        <v>2.7911892357427659</v>
      </c>
      <c r="AL1223" s="53"/>
      <c r="AM1223" s="48">
        <f t="shared" si="652"/>
        <v>39499</v>
      </c>
      <c r="AN1223" s="53">
        <f t="shared" si="647"/>
        <v>3.0523474956666123</v>
      </c>
      <c r="AO1223" s="53">
        <f t="shared" si="647"/>
        <v>7.3062593530277953</v>
      </c>
      <c r="AP1223" s="53">
        <f t="shared" si="647"/>
        <v>2.6448730014664674</v>
      </c>
      <c r="AQ1223" s="53">
        <f t="shared" si="646"/>
        <v>6.7947478973557995</v>
      </c>
      <c r="AR1223" s="53">
        <f t="shared" si="646"/>
        <v>3.4911756296399807</v>
      </c>
      <c r="AS1223" s="53">
        <f t="shared" si="646"/>
        <v>2.7912200615667904</v>
      </c>
      <c r="AT1223" s="53"/>
      <c r="AU1223" s="48">
        <f t="shared" si="653"/>
        <v>39499</v>
      </c>
      <c r="AV1223" s="53">
        <f t="shared" si="673"/>
        <v>425.34462352114241</v>
      </c>
      <c r="AW1223" s="53">
        <f t="shared" si="674"/>
        <v>517.21009960083768</v>
      </c>
      <c r="AX1223" s="53">
        <f t="shared" si="675"/>
        <v>235.84332554076491</v>
      </c>
      <c r="AY1223" s="53">
        <f t="shared" si="676"/>
        <v>527.68012170865131</v>
      </c>
      <c r="AZ1223" s="53">
        <f t="shared" si="677"/>
        <v>218.37303563398078</v>
      </c>
      <c r="BA1223" s="53">
        <f t="shared" si="678"/>
        <v>233.62511915314036</v>
      </c>
      <c r="BB1223" s="58">
        <f t="shared" si="679"/>
        <v>2158.0763251585176</v>
      </c>
      <c r="BC1223">
        <f t="shared" si="654"/>
        <v>2.5894223567775043E-2</v>
      </c>
      <c r="BD1223">
        <v>2158.0504309349499</v>
      </c>
      <c r="BE1223" s="48">
        <f t="shared" si="648"/>
        <v>39499</v>
      </c>
    </row>
    <row r="1224" spans="1:57">
      <c r="A1224" s="48">
        <v>39500</v>
      </c>
      <c r="B1224" s="49">
        <v>42.76</v>
      </c>
      <c r="C1224" s="50">
        <v>141.22</v>
      </c>
      <c r="D1224" s="49">
        <v>61.3</v>
      </c>
      <c r="E1224" s="50">
        <v>71.69</v>
      </c>
      <c r="F1224" s="49">
        <v>75.650000000000006</v>
      </c>
      <c r="G1224" s="50">
        <v>88.92</v>
      </c>
      <c r="H1224" s="49">
        <v>71.34</v>
      </c>
      <c r="I1224" s="50">
        <v>78.900000000000006</v>
      </c>
      <c r="J1224">
        <v>50.03</v>
      </c>
      <c r="K1224">
        <v>64.02</v>
      </c>
      <c r="L1224" s="49">
        <v>78.02</v>
      </c>
      <c r="M1224" s="50">
        <v>83.61</v>
      </c>
      <c r="O1224" s="48">
        <f t="shared" si="649"/>
        <v>39500</v>
      </c>
      <c r="P1224" s="44">
        <f t="shared" si="655"/>
        <v>0.30278997309163008</v>
      </c>
      <c r="Q1224" s="44">
        <f t="shared" si="656"/>
        <v>0.85507044218161532</v>
      </c>
      <c r="R1224" s="44">
        <f t="shared" si="657"/>
        <v>0.85076473234367977</v>
      </c>
      <c r="S1224" s="44">
        <f t="shared" si="658"/>
        <v>0.90418250950570345</v>
      </c>
      <c r="T1224" s="44">
        <f t="shared" si="659"/>
        <v>0.78147453920649801</v>
      </c>
      <c r="U1224" s="44">
        <f t="shared" si="660"/>
        <v>0.93314196866403532</v>
      </c>
      <c r="W1224" s="51">
        <f t="shared" si="650"/>
        <v>39500</v>
      </c>
      <c r="X1224" s="44">
        <f t="shared" si="661"/>
        <v>3.3025708635464737</v>
      </c>
      <c r="Y1224" s="44">
        <f t="shared" si="662"/>
        <v>1.1695470798569725</v>
      </c>
      <c r="Z1224" s="44">
        <f t="shared" si="663"/>
        <v>1.1791570673532998</v>
      </c>
      <c r="AA1224" s="44">
        <f t="shared" si="664"/>
        <v>1.1058700209643608</v>
      </c>
      <c r="AB1224" s="44">
        <f t="shared" si="665"/>
        <v>1.2794547224926971</v>
      </c>
      <c r="AC1224" s="44">
        <f t="shared" si="666"/>
        <v>1.0715775749674055</v>
      </c>
      <c r="AE1224" s="48">
        <f t="shared" si="651"/>
        <v>39500</v>
      </c>
      <c r="AF1224" s="53">
        <f t="shared" si="667"/>
        <v>3.0526659119853345</v>
      </c>
      <c r="AG1224" s="53">
        <f t="shared" si="668"/>
        <v>7.3059822702451553</v>
      </c>
      <c r="AH1224" s="53">
        <f t="shared" si="669"/>
        <v>2.6365687080300875</v>
      </c>
      <c r="AI1224" s="53">
        <f t="shared" si="670"/>
        <v>6.7952560214957902</v>
      </c>
      <c r="AJ1224" s="53">
        <f t="shared" si="671"/>
        <v>3.4917479952161021</v>
      </c>
      <c r="AK1224" s="53">
        <f t="shared" si="672"/>
        <v>2.7911892357427659</v>
      </c>
      <c r="AL1224" s="53"/>
      <c r="AM1224" s="48">
        <f t="shared" si="652"/>
        <v>39500</v>
      </c>
      <c r="AN1224" s="53">
        <f t="shared" si="647"/>
        <v>3.0526211687754499</v>
      </c>
      <c r="AO1224" s="53">
        <f t="shared" si="647"/>
        <v>7.3063120529734942</v>
      </c>
      <c r="AP1224" s="53">
        <f t="shared" si="647"/>
        <v>2.6449668300650173</v>
      </c>
      <c r="AQ1224" s="53">
        <f t="shared" si="646"/>
        <v>6.7946331054230047</v>
      </c>
      <c r="AR1224" s="53">
        <f t="shared" si="646"/>
        <v>3.4912636537886517</v>
      </c>
      <c r="AS1224" s="53">
        <f t="shared" si="646"/>
        <v>2.791005039251456</v>
      </c>
      <c r="AT1224" s="53"/>
      <c r="AU1224" s="48">
        <f t="shared" si="653"/>
        <v>39500</v>
      </c>
      <c r="AV1224" s="53">
        <f t="shared" si="673"/>
        <v>431.09116145446905</v>
      </c>
      <c r="AW1224" s="53">
        <f t="shared" si="674"/>
        <v>523.78951107766977</v>
      </c>
      <c r="AX1224" s="53">
        <f t="shared" si="675"/>
        <v>235.19045052938134</v>
      </c>
      <c r="AY1224" s="53">
        <f t="shared" si="676"/>
        <v>536.09655201787507</v>
      </c>
      <c r="AZ1224" s="53">
        <f t="shared" si="677"/>
        <v>223.51069911554947</v>
      </c>
      <c r="BA1224" s="53">
        <f t="shared" si="678"/>
        <v>233.35593133181425</v>
      </c>
      <c r="BB1224" s="58">
        <f t="shared" si="679"/>
        <v>2183.034305526759</v>
      </c>
      <c r="BC1224">
        <f t="shared" si="654"/>
        <v>3.6405659911906696E-3</v>
      </c>
      <c r="BD1224">
        <v>2183.0379460927502</v>
      </c>
      <c r="BE1224" s="48">
        <f t="shared" si="648"/>
        <v>39500</v>
      </c>
    </row>
    <row r="1225" spans="1:57">
      <c r="A1225" s="48">
        <v>39503</v>
      </c>
      <c r="B1225" s="49">
        <v>43.55</v>
      </c>
      <c r="C1225" s="50">
        <v>143.85</v>
      </c>
      <c r="D1225" s="49">
        <v>62.28</v>
      </c>
      <c r="E1225" s="50">
        <v>72.83</v>
      </c>
      <c r="F1225" s="49">
        <v>75.150000000000006</v>
      </c>
      <c r="G1225" s="50">
        <v>88.33</v>
      </c>
      <c r="H1225" s="49">
        <v>71.81</v>
      </c>
      <c r="I1225" s="50">
        <v>79.41</v>
      </c>
      <c r="J1225">
        <v>51.58</v>
      </c>
      <c r="K1225">
        <v>66</v>
      </c>
      <c r="L1225" s="49">
        <v>77.900000000000006</v>
      </c>
      <c r="M1225" s="50">
        <v>83.48</v>
      </c>
      <c r="O1225" s="48">
        <f t="shared" si="649"/>
        <v>39503</v>
      </c>
      <c r="P1225" s="44">
        <f t="shared" si="655"/>
        <v>0.30274591588460203</v>
      </c>
      <c r="Q1225" s="44">
        <f t="shared" si="656"/>
        <v>0.85514211176712895</v>
      </c>
      <c r="R1225" s="44">
        <f t="shared" si="657"/>
        <v>0.85078682214423196</v>
      </c>
      <c r="S1225" s="44">
        <f t="shared" si="658"/>
        <v>0.90429416950006303</v>
      </c>
      <c r="T1225" s="44">
        <f t="shared" si="659"/>
        <v>0.7815151515151515</v>
      </c>
      <c r="U1225" s="44">
        <f t="shared" si="660"/>
        <v>0.9331576425491136</v>
      </c>
      <c r="W1225" s="51">
        <f t="shared" si="650"/>
        <v>39503</v>
      </c>
      <c r="X1225" s="44">
        <f t="shared" si="661"/>
        <v>3.3025708635464737</v>
      </c>
      <c r="Y1225" s="44">
        <f t="shared" si="662"/>
        <v>1.1695470798569725</v>
      </c>
      <c r="Z1225" s="44">
        <f t="shared" si="663"/>
        <v>1.1791570673532998</v>
      </c>
      <c r="AA1225" s="44">
        <f t="shared" si="664"/>
        <v>1.1058700209643608</v>
      </c>
      <c r="AB1225" s="44">
        <f t="shared" si="665"/>
        <v>1.2794547224926971</v>
      </c>
      <c r="AC1225" s="44">
        <f t="shared" si="666"/>
        <v>1.0715775749674055</v>
      </c>
      <c r="AE1225" s="48">
        <f t="shared" si="651"/>
        <v>39503</v>
      </c>
      <c r="AF1225" s="53">
        <f t="shared" si="667"/>
        <v>3.0526659119853345</v>
      </c>
      <c r="AG1225" s="53">
        <f t="shared" si="668"/>
        <v>7.3059822702451553</v>
      </c>
      <c r="AH1225" s="53">
        <f t="shared" si="669"/>
        <v>2.6365687080300875</v>
      </c>
      <c r="AI1225" s="53">
        <f t="shared" si="670"/>
        <v>6.7952560214957902</v>
      </c>
      <c r="AJ1225" s="53">
        <f t="shared" si="671"/>
        <v>3.4917479952161021</v>
      </c>
      <c r="AK1225" s="53">
        <f t="shared" si="672"/>
        <v>2.7911892357427659</v>
      </c>
      <c r="AL1225" s="53"/>
      <c r="AM1225" s="48">
        <f t="shared" si="652"/>
        <v>39503</v>
      </c>
      <c r="AN1225" s="53">
        <f t="shared" si="647"/>
        <v>3.0521769996326023</v>
      </c>
      <c r="AO1225" s="53">
        <f t="shared" si="647"/>
        <v>7.3069244473805952</v>
      </c>
      <c r="AP1225" s="53">
        <f t="shared" si="647"/>
        <v>2.6450355056782886</v>
      </c>
      <c r="AQ1225" s="53">
        <f t="shared" si="646"/>
        <v>6.7954721934237687</v>
      </c>
      <c r="AR1225" s="53">
        <f t="shared" si="646"/>
        <v>3.4914450906365397</v>
      </c>
      <c r="AS1225" s="53">
        <f t="shared" si="646"/>
        <v>2.7910519194622996</v>
      </c>
      <c r="AT1225" s="53"/>
      <c r="AU1225" s="48">
        <f t="shared" si="653"/>
        <v>39503</v>
      </c>
      <c r="AV1225" s="53">
        <f t="shared" si="673"/>
        <v>439.05566139714983</v>
      </c>
      <c r="AW1225" s="53">
        <f t="shared" si="674"/>
        <v>532.16330750272868</v>
      </c>
      <c r="AX1225" s="53">
        <f t="shared" si="675"/>
        <v>233.63598621656323</v>
      </c>
      <c r="AY1225" s="53">
        <f t="shared" si="676"/>
        <v>539.62844687978145</v>
      </c>
      <c r="AZ1225" s="53">
        <f t="shared" si="677"/>
        <v>230.43537598201164</v>
      </c>
      <c r="BA1225" s="53">
        <f t="shared" si="678"/>
        <v>232.99701423671277</v>
      </c>
      <c r="BB1225" s="58">
        <f t="shared" si="679"/>
        <v>2207.9157922149475</v>
      </c>
      <c r="BC1225">
        <f t="shared" si="654"/>
        <v>2.6681460687541403E-2</v>
      </c>
      <c r="BD1225">
        <v>2207.8891107542599</v>
      </c>
      <c r="BE1225" s="48">
        <f t="shared" si="648"/>
        <v>39503</v>
      </c>
    </row>
    <row r="1226" spans="1:57">
      <c r="A1226" s="48">
        <v>39504</v>
      </c>
      <c r="B1226" s="49">
        <v>44.13</v>
      </c>
      <c r="C1226" s="50">
        <v>145.75</v>
      </c>
      <c r="D1226" s="49">
        <v>63.2</v>
      </c>
      <c r="E1226" s="50">
        <v>73.91</v>
      </c>
      <c r="F1226" s="49">
        <v>75.33</v>
      </c>
      <c r="G1226" s="50">
        <v>88.55</v>
      </c>
      <c r="H1226" s="49">
        <v>72.319999999999993</v>
      </c>
      <c r="I1226" s="50">
        <v>79.98</v>
      </c>
      <c r="J1226">
        <v>51.55</v>
      </c>
      <c r="K1226">
        <v>65.959999999999994</v>
      </c>
      <c r="L1226" s="49">
        <v>78.010000000000005</v>
      </c>
      <c r="M1226" s="50">
        <v>83.6</v>
      </c>
      <c r="O1226" s="48">
        <f t="shared" si="649"/>
        <v>39504</v>
      </c>
      <c r="P1226" s="44">
        <f t="shared" si="655"/>
        <v>0.302778730703259</v>
      </c>
      <c r="Q1226" s="44">
        <f t="shared" si="656"/>
        <v>0.85509403328372358</v>
      </c>
      <c r="R1226" s="44">
        <f t="shared" si="657"/>
        <v>0.85070581592320726</v>
      </c>
      <c r="S1226" s="44">
        <f t="shared" si="658"/>
        <v>0.90422605651412835</v>
      </c>
      <c r="T1226" s="44">
        <f t="shared" si="659"/>
        <v>0.78153426318981201</v>
      </c>
      <c r="U1226" s="44">
        <f t="shared" si="660"/>
        <v>0.93313397129186615</v>
      </c>
      <c r="W1226" s="51">
        <f t="shared" si="650"/>
        <v>39504</v>
      </c>
      <c r="X1226" s="44">
        <f t="shared" si="661"/>
        <v>3.3025708635464737</v>
      </c>
      <c r="Y1226" s="44">
        <f t="shared" si="662"/>
        <v>1.1695470798569725</v>
      </c>
      <c r="Z1226" s="44">
        <f t="shared" si="663"/>
        <v>1.1791570673532998</v>
      </c>
      <c r="AA1226" s="44">
        <f t="shared" si="664"/>
        <v>1.1058700209643608</v>
      </c>
      <c r="AB1226" s="44">
        <f t="shared" si="665"/>
        <v>1.2794547224926971</v>
      </c>
      <c r="AC1226" s="44">
        <f t="shared" si="666"/>
        <v>1.0715775749674055</v>
      </c>
      <c r="AE1226" s="48">
        <f t="shared" si="651"/>
        <v>39504</v>
      </c>
      <c r="AF1226" s="53">
        <f t="shared" si="667"/>
        <v>3.0526659119853345</v>
      </c>
      <c r="AG1226" s="53">
        <f t="shared" si="668"/>
        <v>7.3059822702451553</v>
      </c>
      <c r="AH1226" s="53">
        <f t="shared" si="669"/>
        <v>2.6365687080300875</v>
      </c>
      <c r="AI1226" s="53">
        <f t="shared" si="670"/>
        <v>6.7952560214957902</v>
      </c>
      <c r="AJ1226" s="53">
        <f t="shared" si="671"/>
        <v>3.4917479952161021</v>
      </c>
      <c r="AK1226" s="53">
        <f t="shared" si="672"/>
        <v>2.7911892357427659</v>
      </c>
      <c r="AL1226" s="53"/>
      <c r="AM1226" s="48">
        <f t="shared" si="652"/>
        <v>39504</v>
      </c>
      <c r="AN1226" s="53">
        <f t="shared" si="647"/>
        <v>3.0525078270013526</v>
      </c>
      <c r="AO1226" s="53">
        <f t="shared" si="647"/>
        <v>7.3065136316331847</v>
      </c>
      <c r="AP1226" s="53">
        <f t="shared" si="647"/>
        <v>2.6447836631188903</v>
      </c>
      <c r="AQ1226" s="53">
        <f t="shared" si="646"/>
        <v>6.7949603468172759</v>
      </c>
      <c r="AR1226" s="53">
        <f t="shared" si="646"/>
        <v>3.4915304726826046</v>
      </c>
      <c r="AS1226" s="53">
        <f t="shared" si="646"/>
        <v>2.7909811193048943</v>
      </c>
      <c r="AT1226" s="53"/>
      <c r="AU1226" s="48">
        <f t="shared" si="653"/>
        <v>39504</v>
      </c>
      <c r="AV1226" s="53">
        <f t="shared" si="673"/>
        <v>444.90301578544717</v>
      </c>
      <c r="AW1226" s="53">
        <f t="shared" si="674"/>
        <v>540.02442251400862</v>
      </c>
      <c r="AX1226" s="53">
        <f t="shared" si="675"/>
        <v>234.19559336917774</v>
      </c>
      <c r="AY1226" s="53">
        <f t="shared" si="676"/>
        <v>543.46092853844573</v>
      </c>
      <c r="AZ1226" s="53">
        <f t="shared" si="677"/>
        <v>230.30134997814457</v>
      </c>
      <c r="BA1226" s="53">
        <f t="shared" si="678"/>
        <v>233.32602157388916</v>
      </c>
      <c r="BB1226" s="58">
        <f t="shared" si="679"/>
        <v>2226.2113317591129</v>
      </c>
      <c r="BC1226">
        <f t="shared" si="654"/>
        <v>3.0926874769647839E-3</v>
      </c>
      <c r="BD1226">
        <v>2226.2144244465899</v>
      </c>
      <c r="BE1226" s="48">
        <f t="shared" si="648"/>
        <v>39504</v>
      </c>
    </row>
    <row r="1227" spans="1:57">
      <c r="A1227" s="48">
        <v>39505</v>
      </c>
      <c r="B1227" s="49">
        <v>44.5</v>
      </c>
      <c r="C1227" s="50">
        <v>146.97999999999999</v>
      </c>
      <c r="D1227" s="49">
        <v>63.4</v>
      </c>
      <c r="E1227" s="50">
        <v>74.150000000000006</v>
      </c>
      <c r="F1227" s="49">
        <v>75.510000000000005</v>
      </c>
      <c r="G1227" s="50">
        <v>88.76</v>
      </c>
      <c r="H1227" s="49">
        <v>72.239999999999995</v>
      </c>
      <c r="I1227" s="50">
        <v>79.89</v>
      </c>
      <c r="J1227">
        <v>51.18</v>
      </c>
      <c r="K1227">
        <v>65.489999999999995</v>
      </c>
      <c r="L1227" s="49">
        <v>78.11</v>
      </c>
      <c r="M1227" s="50">
        <v>83.7</v>
      </c>
      <c r="O1227" s="48">
        <f t="shared" si="649"/>
        <v>39505</v>
      </c>
      <c r="P1227" s="44">
        <f t="shared" si="655"/>
        <v>0.30276228058239218</v>
      </c>
      <c r="Q1227" s="44">
        <f t="shared" si="656"/>
        <v>0.8550236008091705</v>
      </c>
      <c r="R1227" s="44">
        <f t="shared" si="657"/>
        <v>0.85072104551599825</v>
      </c>
      <c r="S1227" s="44">
        <f t="shared" si="658"/>
        <v>0.90424333458505435</v>
      </c>
      <c r="T1227" s="44">
        <f t="shared" si="659"/>
        <v>0.78149335776454432</v>
      </c>
      <c r="U1227" s="44">
        <f t="shared" si="660"/>
        <v>0.93321385902031062</v>
      </c>
      <c r="W1227" s="51">
        <f t="shared" si="650"/>
        <v>39505</v>
      </c>
      <c r="X1227" s="44">
        <f t="shared" si="661"/>
        <v>3.3025708635464737</v>
      </c>
      <c r="Y1227" s="44">
        <f t="shared" si="662"/>
        <v>1.1695470798569725</v>
      </c>
      <c r="Z1227" s="44">
        <f t="shared" si="663"/>
        <v>1.1791570673532998</v>
      </c>
      <c r="AA1227" s="44">
        <f t="shared" si="664"/>
        <v>1.1058700209643608</v>
      </c>
      <c r="AB1227" s="44">
        <f t="shared" si="665"/>
        <v>1.2794547224926971</v>
      </c>
      <c r="AC1227" s="44">
        <f t="shared" si="666"/>
        <v>1.0715775749674055</v>
      </c>
      <c r="AE1227" s="48">
        <f t="shared" si="651"/>
        <v>39505</v>
      </c>
      <c r="AF1227" s="53">
        <f t="shared" si="667"/>
        <v>3.0526659119853345</v>
      </c>
      <c r="AG1227" s="53">
        <f t="shared" si="668"/>
        <v>7.3059822702451553</v>
      </c>
      <c r="AH1227" s="53">
        <f t="shared" si="669"/>
        <v>2.6365687080300875</v>
      </c>
      <c r="AI1227" s="53">
        <f t="shared" si="670"/>
        <v>6.7952560214957902</v>
      </c>
      <c r="AJ1227" s="53">
        <f t="shared" si="671"/>
        <v>3.4917479952161021</v>
      </c>
      <c r="AK1227" s="53">
        <f t="shared" si="672"/>
        <v>2.7911892357427659</v>
      </c>
      <c r="AL1227" s="53"/>
      <c r="AM1227" s="48">
        <f t="shared" si="652"/>
        <v>39505</v>
      </c>
      <c r="AN1227" s="53">
        <f t="shared" si="647"/>
        <v>3.0523419827143892</v>
      </c>
      <c r="AO1227" s="53">
        <f t="shared" si="647"/>
        <v>7.3059118079560212</v>
      </c>
      <c r="AP1227" s="53">
        <f t="shared" si="647"/>
        <v>2.6448310108358748</v>
      </c>
      <c r="AQ1227" s="53">
        <f t="shared" si="646"/>
        <v>6.7950901858171209</v>
      </c>
      <c r="AR1227" s="53">
        <f t="shared" si="646"/>
        <v>3.4913477263264343</v>
      </c>
      <c r="AS1227" s="53">
        <f t="shared" si="646"/>
        <v>2.7912200615667904</v>
      </c>
      <c r="AT1227" s="53"/>
      <c r="AU1227" s="48">
        <f t="shared" si="653"/>
        <v>39505</v>
      </c>
      <c r="AV1227" s="53">
        <f t="shared" si="673"/>
        <v>448.63322461936087</v>
      </c>
      <c r="AW1227" s="53">
        <f t="shared" si="674"/>
        <v>541.733360559939</v>
      </c>
      <c r="AX1227" s="53">
        <f t="shared" si="675"/>
        <v>234.75520052179226</v>
      </c>
      <c r="AY1227" s="53">
        <f t="shared" si="676"/>
        <v>542.85975494492982</v>
      </c>
      <c r="AZ1227" s="53">
        <f t="shared" si="677"/>
        <v>228.64836259711817</v>
      </c>
      <c r="BA1227" s="53">
        <f t="shared" si="678"/>
        <v>233.62511915314036</v>
      </c>
      <c r="BB1227" s="58">
        <f t="shared" si="679"/>
        <v>2230.2550223962803</v>
      </c>
      <c r="BC1227">
        <f t="shared" si="654"/>
        <v>2.6797066780090972E-2</v>
      </c>
      <c r="BD1227">
        <v>2230.2282253295002</v>
      </c>
      <c r="BE1227" s="48">
        <f t="shared" si="648"/>
        <v>39505</v>
      </c>
    </row>
    <row r="1228" spans="1:57">
      <c r="A1228" s="48">
        <v>39506</v>
      </c>
      <c r="B1228" s="49">
        <v>44.02</v>
      </c>
      <c r="C1228" s="50">
        <v>145.4</v>
      </c>
      <c r="D1228" s="49">
        <v>62.8</v>
      </c>
      <c r="E1228" s="50">
        <v>73.44</v>
      </c>
      <c r="F1228" s="49">
        <v>76.400000000000006</v>
      </c>
      <c r="G1228" s="50">
        <v>89.8</v>
      </c>
      <c r="H1228" s="49">
        <v>71.59</v>
      </c>
      <c r="I1228" s="50">
        <v>79.17</v>
      </c>
      <c r="J1228">
        <v>50.12</v>
      </c>
      <c r="K1228">
        <v>64.13</v>
      </c>
      <c r="L1228" s="49">
        <v>78.290000000000006</v>
      </c>
      <c r="M1228" s="50">
        <v>83.9</v>
      </c>
      <c r="O1228" s="48">
        <f t="shared" si="649"/>
        <v>39506</v>
      </c>
      <c r="P1228" s="44">
        <f t="shared" si="655"/>
        <v>0.30275103163686384</v>
      </c>
      <c r="Q1228" s="44">
        <f t="shared" si="656"/>
        <v>0.855119825708061</v>
      </c>
      <c r="R1228" s="44">
        <f t="shared" si="657"/>
        <v>0.85077951002227181</v>
      </c>
      <c r="S1228" s="44">
        <f t="shared" si="658"/>
        <v>0.90425666287735251</v>
      </c>
      <c r="T1228" s="44">
        <f t="shared" si="659"/>
        <v>0.78153750194916582</v>
      </c>
      <c r="U1228" s="44">
        <f t="shared" si="660"/>
        <v>0.93313468414779499</v>
      </c>
      <c r="W1228" s="51">
        <f t="shared" si="650"/>
        <v>39506</v>
      </c>
      <c r="X1228" s="44">
        <f t="shared" si="661"/>
        <v>3.3025708635464737</v>
      </c>
      <c r="Y1228" s="44">
        <f t="shared" si="662"/>
        <v>1.1695470798569725</v>
      </c>
      <c r="Z1228" s="44">
        <f t="shared" si="663"/>
        <v>1.1791570673532998</v>
      </c>
      <c r="AA1228" s="44">
        <f t="shared" si="664"/>
        <v>1.1058700209643608</v>
      </c>
      <c r="AB1228" s="44">
        <f t="shared" si="665"/>
        <v>1.2794547224926971</v>
      </c>
      <c r="AC1228" s="44">
        <f t="shared" si="666"/>
        <v>1.0715775749674055</v>
      </c>
      <c r="AE1228" s="48">
        <f t="shared" si="651"/>
        <v>39506</v>
      </c>
      <c r="AF1228" s="53">
        <f t="shared" si="667"/>
        <v>3.0526659119853345</v>
      </c>
      <c r="AG1228" s="53">
        <f t="shared" si="668"/>
        <v>7.3059822702451553</v>
      </c>
      <c r="AH1228" s="53">
        <f t="shared" si="669"/>
        <v>2.6365687080300875</v>
      </c>
      <c r="AI1228" s="53">
        <f t="shared" si="670"/>
        <v>6.7952560214957902</v>
      </c>
      <c r="AJ1228" s="53">
        <f t="shared" si="671"/>
        <v>3.4917479952161021</v>
      </c>
      <c r="AK1228" s="53">
        <f t="shared" si="672"/>
        <v>2.7911892357427659</v>
      </c>
      <c r="AL1228" s="53"/>
      <c r="AM1228" s="48">
        <f t="shared" si="652"/>
        <v>39506</v>
      </c>
      <c r="AN1228" s="53">
        <f t="shared" si="647"/>
        <v>3.0522285748333569</v>
      </c>
      <c r="AO1228" s="53">
        <f t="shared" si="647"/>
        <v>7.3067340199094204</v>
      </c>
      <c r="AP1228" s="53">
        <f t="shared" si="647"/>
        <v>2.6450127728130126</v>
      </c>
      <c r="AQ1228" s="53">
        <f t="shared" si="646"/>
        <v>6.7951903435343253</v>
      </c>
      <c r="AR1228" s="53">
        <f t="shared" si="646"/>
        <v>3.4915449419483942</v>
      </c>
      <c r="AS1228" s="53">
        <f t="shared" si="646"/>
        <v>2.7909832514397208</v>
      </c>
      <c r="AT1228" s="53"/>
      <c r="AU1228" s="48">
        <f t="shared" si="653"/>
        <v>39506</v>
      </c>
      <c r="AV1228" s="53">
        <f t="shared" si="673"/>
        <v>443.79403478077012</v>
      </c>
      <c r="AW1228" s="53">
        <f t="shared" si="674"/>
        <v>536.60654642214786</v>
      </c>
      <c r="AX1228" s="53">
        <f t="shared" si="675"/>
        <v>237.52214699860852</v>
      </c>
      <c r="AY1228" s="53">
        <f t="shared" si="676"/>
        <v>537.97521949761256</v>
      </c>
      <c r="AZ1228" s="53">
        <f t="shared" si="677"/>
        <v>223.91277712715049</v>
      </c>
      <c r="BA1228" s="53">
        <f t="shared" si="678"/>
        <v>234.16349479579259</v>
      </c>
      <c r="BB1228" s="58">
        <f t="shared" si="679"/>
        <v>2213.9742196220823</v>
      </c>
      <c r="BC1228">
        <f t="shared" si="654"/>
        <v>3.4641852676031704E-3</v>
      </c>
      <c r="BD1228">
        <v>2213.9776838073499</v>
      </c>
      <c r="BE1228" s="48">
        <f t="shared" si="648"/>
        <v>39506</v>
      </c>
    </row>
    <row r="1229" spans="1:57">
      <c r="A1229" s="48">
        <v>39507</v>
      </c>
      <c r="B1229" s="49">
        <v>42.27</v>
      </c>
      <c r="C1229" s="50">
        <v>139.62</v>
      </c>
      <c r="D1229" s="49">
        <v>61.22</v>
      </c>
      <c r="E1229" s="50">
        <v>71.599999999999994</v>
      </c>
      <c r="F1229" s="49">
        <v>77.209999999999994</v>
      </c>
      <c r="G1229" s="50">
        <v>90.76</v>
      </c>
      <c r="H1229" s="49">
        <v>69.78</v>
      </c>
      <c r="I1229" s="50">
        <v>77.17</v>
      </c>
      <c r="J1229">
        <v>49.24</v>
      </c>
      <c r="K1229">
        <v>63.01</v>
      </c>
      <c r="L1229" s="49">
        <v>78.56</v>
      </c>
      <c r="M1229" s="50">
        <v>84.19</v>
      </c>
      <c r="O1229" s="48">
        <f t="shared" si="649"/>
        <v>39507</v>
      </c>
      <c r="P1229" s="44">
        <f t="shared" si="655"/>
        <v>0.30275032230339494</v>
      </c>
      <c r="Q1229" s="44">
        <f t="shared" si="656"/>
        <v>0.85502793296089385</v>
      </c>
      <c r="R1229" s="44">
        <f t="shared" si="657"/>
        <v>0.85070515645658873</v>
      </c>
      <c r="S1229" s="44">
        <f t="shared" si="658"/>
        <v>0.90423739795257219</v>
      </c>
      <c r="T1229" s="44">
        <f t="shared" si="659"/>
        <v>0.78146325980003184</v>
      </c>
      <c r="U1229" s="44">
        <f t="shared" si="660"/>
        <v>0.93312744981589268</v>
      </c>
      <c r="W1229" s="51">
        <f t="shared" si="650"/>
        <v>39507</v>
      </c>
      <c r="X1229" s="44">
        <f t="shared" si="661"/>
        <v>3.3025708635464737</v>
      </c>
      <c r="Y1229" s="44">
        <f t="shared" si="662"/>
        <v>1.1695470798569725</v>
      </c>
      <c r="Z1229" s="44">
        <f t="shared" si="663"/>
        <v>1.1791570673532998</v>
      </c>
      <c r="AA1229" s="44">
        <f t="shared" si="664"/>
        <v>1.1058700209643608</v>
      </c>
      <c r="AB1229" s="44">
        <f t="shared" si="665"/>
        <v>1.2794547224926971</v>
      </c>
      <c r="AC1229" s="44">
        <f t="shared" si="666"/>
        <v>1.0715775749674055</v>
      </c>
      <c r="AE1229" s="48">
        <f t="shared" si="651"/>
        <v>39507</v>
      </c>
      <c r="AF1229" s="53">
        <f t="shared" si="667"/>
        <v>3.0526659119853345</v>
      </c>
      <c r="AG1229" s="53">
        <f t="shared" si="668"/>
        <v>7.3059822702451553</v>
      </c>
      <c r="AH1229" s="53">
        <f t="shared" si="669"/>
        <v>2.6365687080300875</v>
      </c>
      <c r="AI1229" s="53">
        <f t="shared" si="670"/>
        <v>6.7952560214957902</v>
      </c>
      <c r="AJ1229" s="53">
        <f t="shared" si="671"/>
        <v>3.4917479952161021</v>
      </c>
      <c r="AK1229" s="53">
        <f t="shared" si="672"/>
        <v>2.7911892357427659</v>
      </c>
      <c r="AL1229" s="53"/>
      <c r="AM1229" s="48">
        <f t="shared" si="652"/>
        <v>39507</v>
      </c>
      <c r="AN1229" s="53">
        <f t="shared" si="647"/>
        <v>3.052221423584784</v>
      </c>
      <c r="AO1229" s="53">
        <f t="shared" si="647"/>
        <v>7.3059488248505255</v>
      </c>
      <c r="AP1229" s="53">
        <f t="shared" si="647"/>
        <v>2.6447816128842421</v>
      </c>
      <c r="AQ1229" s="53">
        <f t="shared" si="646"/>
        <v>6.7950455739835878</v>
      </c>
      <c r="AR1229" s="53">
        <f t="shared" si="646"/>
        <v>3.4912132626628298</v>
      </c>
      <c r="AS1229" s="53">
        <f t="shared" si="646"/>
        <v>2.7909616137281263</v>
      </c>
      <c r="AT1229" s="53"/>
      <c r="AU1229" s="48">
        <f t="shared" si="653"/>
        <v>39507</v>
      </c>
      <c r="AV1229" s="53">
        <f t="shared" si="673"/>
        <v>426.15115516090754</v>
      </c>
      <c r="AW1229" s="53">
        <f t="shared" si="674"/>
        <v>523.10593585929757</v>
      </c>
      <c r="AX1229" s="53">
        <f t="shared" si="675"/>
        <v>240.04037918537384</v>
      </c>
      <c r="AY1229" s="53">
        <f t="shared" si="676"/>
        <v>524.37366694431353</v>
      </c>
      <c r="AZ1229" s="53">
        <f t="shared" si="677"/>
        <v>219.98134768038491</v>
      </c>
      <c r="BA1229" s="53">
        <f t="shared" si="678"/>
        <v>234.97105825977096</v>
      </c>
      <c r="BB1229" s="58">
        <f t="shared" si="679"/>
        <v>2168.6235430900483</v>
      </c>
      <c r="BC1229">
        <f t="shared" si="654"/>
        <v>4.242081141910603E-3</v>
      </c>
      <c r="BD1229">
        <v>2168.6277851711902</v>
      </c>
      <c r="BE1229" s="48">
        <f t="shared" si="648"/>
        <v>39507</v>
      </c>
    </row>
    <row r="1230" spans="1:57">
      <c r="A1230" s="48">
        <v>39510</v>
      </c>
      <c r="B1230" s="49">
        <v>42.5</v>
      </c>
      <c r="C1230" s="50">
        <v>140.38</v>
      </c>
      <c r="D1230" s="49">
        <v>61.4</v>
      </c>
      <c r="E1230" s="50">
        <v>71.81</v>
      </c>
      <c r="F1230" s="49">
        <v>77.02</v>
      </c>
      <c r="G1230" s="50">
        <v>90.25</v>
      </c>
      <c r="H1230" s="49">
        <v>69.739999999999995</v>
      </c>
      <c r="I1230" s="50">
        <v>77.12</v>
      </c>
      <c r="J1230">
        <v>49.51</v>
      </c>
      <c r="K1230">
        <v>63.35</v>
      </c>
      <c r="L1230" s="49">
        <v>78.41</v>
      </c>
      <c r="M1230" s="50">
        <v>84.03</v>
      </c>
      <c r="O1230" s="48">
        <f t="shared" si="649"/>
        <v>39510</v>
      </c>
      <c r="P1230" s="44">
        <f t="shared" si="655"/>
        <v>0.30274967944151587</v>
      </c>
      <c r="Q1230" s="44">
        <f t="shared" si="656"/>
        <v>0.85503411781088978</v>
      </c>
      <c r="R1230" s="44">
        <f t="shared" si="657"/>
        <v>0.85340720221606647</v>
      </c>
      <c r="S1230" s="44">
        <f t="shared" si="658"/>
        <v>0.90430497925311193</v>
      </c>
      <c r="T1230" s="44">
        <f t="shared" si="659"/>
        <v>0.78153117600631405</v>
      </c>
      <c r="U1230" s="44">
        <f t="shared" si="660"/>
        <v>0.93311912412233722</v>
      </c>
      <c r="W1230" s="51">
        <f t="shared" si="650"/>
        <v>39510</v>
      </c>
      <c r="X1230" s="44">
        <f t="shared" si="661"/>
        <v>3.3025708635464737</v>
      </c>
      <c r="Y1230" s="44">
        <f t="shared" si="662"/>
        <v>1.1695470798569725</v>
      </c>
      <c r="Z1230" s="44">
        <f t="shared" si="663"/>
        <v>1.1791570673532998</v>
      </c>
      <c r="AA1230" s="44">
        <f t="shared" si="664"/>
        <v>1.1058700209643608</v>
      </c>
      <c r="AB1230" s="44">
        <f t="shared" si="665"/>
        <v>1.2794547224926971</v>
      </c>
      <c r="AC1230" s="44">
        <f t="shared" si="666"/>
        <v>1.0715775749674055</v>
      </c>
      <c r="AE1230" s="48">
        <f t="shared" si="651"/>
        <v>39510</v>
      </c>
      <c r="AF1230" s="53">
        <f t="shared" si="667"/>
        <v>3.0526659119853345</v>
      </c>
      <c r="AG1230" s="53">
        <f t="shared" si="668"/>
        <v>7.3059822702451553</v>
      </c>
      <c r="AH1230" s="53">
        <f t="shared" si="669"/>
        <v>2.6365687080300875</v>
      </c>
      <c r="AI1230" s="53">
        <f t="shared" si="670"/>
        <v>6.7952560214957902</v>
      </c>
      <c r="AJ1230" s="53">
        <f t="shared" si="671"/>
        <v>3.4917479952161021</v>
      </c>
      <c r="AK1230" s="53">
        <f t="shared" si="672"/>
        <v>2.7911892357427659</v>
      </c>
      <c r="AL1230" s="53"/>
      <c r="AM1230" s="48">
        <f t="shared" si="652"/>
        <v>39510</v>
      </c>
      <c r="AN1230" s="53">
        <f t="shared" si="647"/>
        <v>3.0522149424792158</v>
      </c>
      <c r="AO1230" s="53">
        <f t="shared" si="647"/>
        <v>7.3060016724778576</v>
      </c>
      <c r="AP1230" s="53">
        <f t="shared" si="647"/>
        <v>2.6531820802936616</v>
      </c>
      <c r="AQ1230" s="53">
        <f t="shared" si="646"/>
        <v>6.7955534251498371</v>
      </c>
      <c r="AR1230" s="53">
        <f t="shared" si="646"/>
        <v>3.4915166805870235</v>
      </c>
      <c r="AS1230" s="53">
        <f t="shared" si="646"/>
        <v>2.7909367117802457</v>
      </c>
      <c r="AT1230" s="53"/>
      <c r="AU1230" s="48">
        <f t="shared" si="653"/>
        <v>39510</v>
      </c>
      <c r="AV1230" s="53">
        <f t="shared" si="673"/>
        <v>428.46993362523227</v>
      </c>
      <c r="AW1230" s="53">
        <f t="shared" si="674"/>
        <v>524.64398010063496</v>
      </c>
      <c r="AX1230" s="53">
        <f t="shared" si="675"/>
        <v>239.44968274650296</v>
      </c>
      <c r="AY1230" s="53">
        <f t="shared" si="676"/>
        <v>524.07308014755552</v>
      </c>
      <c r="AZ1230" s="53">
        <f t="shared" si="677"/>
        <v>221.18758171518795</v>
      </c>
      <c r="BA1230" s="53">
        <f t="shared" si="678"/>
        <v>234.52241189089406</v>
      </c>
      <c r="BB1230" s="58">
        <f t="shared" si="679"/>
        <v>2172.3466702260075</v>
      </c>
      <c r="BC1230">
        <f t="shared" si="654"/>
        <v>4.0784942425489135E-3</v>
      </c>
      <c r="BD1230">
        <v>2172.3507487202501</v>
      </c>
      <c r="BE1230" s="48">
        <f t="shared" si="648"/>
        <v>39510</v>
      </c>
    </row>
    <row r="1231" spans="1:57">
      <c r="A1231" s="48">
        <v>39511</v>
      </c>
      <c r="B1231" s="49">
        <v>41.52</v>
      </c>
      <c r="C1231" s="50">
        <v>137.12</v>
      </c>
      <c r="D1231" s="49">
        <v>60.47</v>
      </c>
      <c r="E1231" s="50">
        <v>70.72</v>
      </c>
      <c r="F1231" s="49">
        <v>76.73</v>
      </c>
      <c r="G1231" s="50">
        <v>89.91</v>
      </c>
      <c r="H1231" s="49">
        <v>69.5</v>
      </c>
      <c r="I1231" s="50">
        <v>76.86</v>
      </c>
      <c r="J1231">
        <v>49.11</v>
      </c>
      <c r="K1231">
        <v>62.84</v>
      </c>
      <c r="L1231" s="49">
        <v>78.400000000000006</v>
      </c>
      <c r="M1231" s="50">
        <v>84.01</v>
      </c>
      <c r="O1231" s="48">
        <f t="shared" si="649"/>
        <v>39511</v>
      </c>
      <c r="P1231" s="44">
        <f t="shared" si="655"/>
        <v>0.30280046674445743</v>
      </c>
      <c r="Q1231" s="44">
        <f t="shared" si="656"/>
        <v>0.8550622171945701</v>
      </c>
      <c r="R1231" s="44">
        <f t="shared" si="657"/>
        <v>0.85340896452007575</v>
      </c>
      <c r="S1231" s="44">
        <f t="shared" si="658"/>
        <v>0.90424147801196986</v>
      </c>
      <c r="T1231" s="44">
        <f t="shared" si="659"/>
        <v>0.78150859325270527</v>
      </c>
      <c r="U1231" s="44">
        <f t="shared" si="660"/>
        <v>0.93322223544816096</v>
      </c>
      <c r="W1231" s="51">
        <f t="shared" si="650"/>
        <v>39511</v>
      </c>
      <c r="X1231" s="44">
        <f t="shared" si="661"/>
        <v>3.3025708635464737</v>
      </c>
      <c r="Y1231" s="44">
        <f t="shared" si="662"/>
        <v>1.1695470798569725</v>
      </c>
      <c r="Z1231" s="44">
        <f t="shared" si="663"/>
        <v>1.1791570673532998</v>
      </c>
      <c r="AA1231" s="44">
        <f t="shared" si="664"/>
        <v>1.1058700209643608</v>
      </c>
      <c r="AB1231" s="44">
        <f t="shared" si="665"/>
        <v>1.2794547224926971</v>
      </c>
      <c r="AC1231" s="44">
        <f t="shared" si="666"/>
        <v>1.0715775749674055</v>
      </c>
      <c r="AE1231" s="48">
        <f t="shared" si="651"/>
        <v>39511</v>
      </c>
      <c r="AF1231" s="53">
        <f t="shared" si="667"/>
        <v>3.0526659119853345</v>
      </c>
      <c r="AG1231" s="53">
        <f t="shared" si="668"/>
        <v>7.3059822702451553</v>
      </c>
      <c r="AH1231" s="53">
        <f t="shared" si="669"/>
        <v>2.6365687080300875</v>
      </c>
      <c r="AI1231" s="53">
        <f t="shared" si="670"/>
        <v>6.7952560214957902</v>
      </c>
      <c r="AJ1231" s="53">
        <f t="shared" si="671"/>
        <v>3.4917479952161021</v>
      </c>
      <c r="AK1231" s="53">
        <f t="shared" si="672"/>
        <v>2.7911892357427659</v>
      </c>
      <c r="AL1231" s="53"/>
      <c r="AM1231" s="48">
        <f t="shared" si="652"/>
        <v>39511</v>
      </c>
      <c r="AN1231" s="53">
        <f t="shared" si="647"/>
        <v>3.0527269620632245</v>
      </c>
      <c r="AO1231" s="53">
        <f t="shared" si="647"/>
        <v>7.3062417730070495</v>
      </c>
      <c r="AP1231" s="53">
        <f t="shared" si="647"/>
        <v>2.6531875591710432</v>
      </c>
      <c r="AQ1231" s="53">
        <f t="shared" si="646"/>
        <v>6.7950762342832105</v>
      </c>
      <c r="AR1231" s="53">
        <f t="shared" si="646"/>
        <v>3.4914157913796071</v>
      </c>
      <c r="AS1231" s="53">
        <f t="shared" si="646"/>
        <v>2.7912451152597186</v>
      </c>
      <c r="AT1231" s="53"/>
      <c r="AU1231" s="48">
        <f t="shared" si="653"/>
        <v>39511</v>
      </c>
      <c r="AV1231" s="53">
        <f t="shared" si="673"/>
        <v>418.58992103810937</v>
      </c>
      <c r="AW1231" s="53">
        <f t="shared" si="674"/>
        <v>516.69741818705847</v>
      </c>
      <c r="AX1231" s="53">
        <f t="shared" si="675"/>
        <v>238.54809344506847</v>
      </c>
      <c r="AY1231" s="53">
        <f t="shared" si="676"/>
        <v>522.26955936700756</v>
      </c>
      <c r="AZ1231" s="53">
        <f t="shared" si="677"/>
        <v>219.40056833029453</v>
      </c>
      <c r="BA1231" s="53">
        <f t="shared" si="678"/>
        <v>234.49250213296898</v>
      </c>
      <c r="BB1231" s="58">
        <f t="shared" si="679"/>
        <v>2149.9980625005073</v>
      </c>
      <c r="BC1231">
        <f t="shared" si="654"/>
        <v>2.5566945427272003E-2</v>
      </c>
      <c r="BD1231">
        <v>2149.9724955550801</v>
      </c>
      <c r="BE1231" s="48">
        <f t="shared" si="648"/>
        <v>39511</v>
      </c>
    </row>
    <row r="1232" spans="1:57">
      <c r="A1232" s="48">
        <v>39512</v>
      </c>
      <c r="B1232" s="49">
        <v>42.39</v>
      </c>
      <c r="C1232" s="50">
        <v>140</v>
      </c>
      <c r="D1232" s="49">
        <v>61.2</v>
      </c>
      <c r="E1232" s="50">
        <v>71.569999999999993</v>
      </c>
      <c r="F1232" s="49">
        <v>76.39</v>
      </c>
      <c r="G1232" s="50">
        <v>89.52</v>
      </c>
      <c r="H1232" s="49">
        <v>69.87</v>
      </c>
      <c r="I1232" s="50">
        <v>77.27</v>
      </c>
      <c r="J1232">
        <v>49.06</v>
      </c>
      <c r="K1232">
        <v>62.78</v>
      </c>
      <c r="L1232" s="49">
        <v>78.349999999999994</v>
      </c>
      <c r="M1232" s="50">
        <v>83.96</v>
      </c>
      <c r="O1232" s="48">
        <f t="shared" si="649"/>
        <v>39512</v>
      </c>
      <c r="P1232" s="44">
        <f t="shared" si="655"/>
        <v>0.30278571428571427</v>
      </c>
      <c r="Q1232" s="44">
        <f t="shared" si="656"/>
        <v>0.8551068883610452</v>
      </c>
      <c r="R1232" s="44">
        <f t="shared" si="657"/>
        <v>0.85332886505808758</v>
      </c>
      <c r="S1232" s="44">
        <f t="shared" si="658"/>
        <v>0.90423191406755543</v>
      </c>
      <c r="T1232" s="44">
        <f t="shared" si="659"/>
        <v>0.78145906339598603</v>
      </c>
      <c r="U1232" s="44">
        <f t="shared" si="660"/>
        <v>0.93318246784182945</v>
      </c>
      <c r="W1232" s="51">
        <f t="shared" si="650"/>
        <v>39512</v>
      </c>
      <c r="X1232" s="44">
        <f t="shared" si="661"/>
        <v>3.3025708635464737</v>
      </c>
      <c r="Y1232" s="44">
        <f t="shared" si="662"/>
        <v>1.1695470798569725</v>
      </c>
      <c r="Z1232" s="44">
        <f t="shared" si="663"/>
        <v>1.1791570673532998</v>
      </c>
      <c r="AA1232" s="44">
        <f t="shared" si="664"/>
        <v>1.1058700209643608</v>
      </c>
      <c r="AB1232" s="44">
        <f t="shared" si="665"/>
        <v>1.2794547224926971</v>
      </c>
      <c r="AC1232" s="44">
        <f t="shared" si="666"/>
        <v>1.0715775749674055</v>
      </c>
      <c r="AE1232" s="48">
        <f t="shared" si="651"/>
        <v>39512</v>
      </c>
      <c r="AF1232" s="53">
        <f t="shared" si="667"/>
        <v>3.0526659119853345</v>
      </c>
      <c r="AG1232" s="53">
        <f t="shared" si="668"/>
        <v>7.3059822702451553</v>
      </c>
      <c r="AH1232" s="53">
        <f t="shared" si="669"/>
        <v>2.6365687080300875</v>
      </c>
      <c r="AI1232" s="53">
        <f t="shared" si="670"/>
        <v>6.7952560214957902</v>
      </c>
      <c r="AJ1232" s="53">
        <f t="shared" si="671"/>
        <v>3.4917479952161021</v>
      </c>
      <c r="AK1232" s="53">
        <f t="shared" si="672"/>
        <v>2.7911892357427659</v>
      </c>
      <c r="AL1232" s="53"/>
      <c r="AM1232" s="48">
        <f t="shared" si="652"/>
        <v>39512</v>
      </c>
      <c r="AN1232" s="53">
        <f t="shared" si="647"/>
        <v>3.0525782330039659</v>
      </c>
      <c r="AO1232" s="53">
        <f t="shared" si="647"/>
        <v>7.3066234742867771</v>
      </c>
      <c r="AP1232" s="53">
        <f t="shared" si="647"/>
        <v>2.6529385356607698</v>
      </c>
      <c r="AQ1232" s="53">
        <f t="shared" si="646"/>
        <v>6.7950043643978129</v>
      </c>
      <c r="AR1232" s="53">
        <f t="shared" si="646"/>
        <v>3.4911945150873342</v>
      </c>
      <c r="AS1232" s="53">
        <f t="shared" si="646"/>
        <v>2.7911261713118547</v>
      </c>
      <c r="AT1232" s="53"/>
      <c r="AU1232" s="48">
        <f t="shared" si="653"/>
        <v>39512</v>
      </c>
      <c r="AV1232" s="53">
        <f t="shared" si="673"/>
        <v>427.36095262055522</v>
      </c>
      <c r="AW1232" s="53">
        <f t="shared" si="674"/>
        <v>522.93504205470458</v>
      </c>
      <c r="AX1232" s="53">
        <f t="shared" si="675"/>
        <v>237.4910577123521</v>
      </c>
      <c r="AY1232" s="53">
        <f t="shared" si="676"/>
        <v>525.04998723701897</v>
      </c>
      <c r="AZ1232" s="53">
        <f t="shared" si="677"/>
        <v>219.17719165718285</v>
      </c>
      <c r="BA1232" s="53">
        <f t="shared" si="678"/>
        <v>234.34295334334331</v>
      </c>
      <c r="BB1232" s="58">
        <f t="shared" si="679"/>
        <v>2166.3571846251571</v>
      </c>
      <c r="BC1232">
        <f t="shared" si="654"/>
        <v>2.5810578047185118E-2</v>
      </c>
      <c r="BD1232">
        <v>2166.3313740471099</v>
      </c>
      <c r="BE1232" s="48">
        <f t="shared" si="648"/>
        <v>39512</v>
      </c>
    </row>
    <row r="1233" spans="1:57">
      <c r="A1233" s="48">
        <v>39513</v>
      </c>
      <c r="B1233" s="49">
        <v>40.93</v>
      </c>
      <c r="C1233" s="50">
        <v>135.19999999999999</v>
      </c>
      <c r="D1233" s="49">
        <v>60.33</v>
      </c>
      <c r="E1233" s="50">
        <v>70.55</v>
      </c>
      <c r="F1233" s="49">
        <v>77.010000000000005</v>
      </c>
      <c r="G1233" s="50">
        <v>90.24</v>
      </c>
      <c r="H1233" s="49">
        <v>68.27</v>
      </c>
      <c r="I1233" s="50">
        <v>75.5</v>
      </c>
      <c r="J1233">
        <v>46.81</v>
      </c>
      <c r="K1233">
        <v>59.9</v>
      </c>
      <c r="L1233" s="49">
        <v>78.58</v>
      </c>
      <c r="M1233" s="50">
        <v>84.21</v>
      </c>
      <c r="O1233" s="48">
        <f t="shared" si="649"/>
        <v>39513</v>
      </c>
      <c r="P1233" s="44">
        <f t="shared" si="655"/>
        <v>0.30273668639053258</v>
      </c>
      <c r="Q1233" s="44">
        <f t="shared" si="656"/>
        <v>0.85513819985825656</v>
      </c>
      <c r="R1233" s="44">
        <f t="shared" si="657"/>
        <v>0.8533909574468086</v>
      </c>
      <c r="S1233" s="44">
        <f t="shared" si="658"/>
        <v>0.90423841059602639</v>
      </c>
      <c r="T1233" s="44">
        <f t="shared" si="659"/>
        <v>0.7814691151919867</v>
      </c>
      <c r="U1233" s="44">
        <f t="shared" si="660"/>
        <v>0.93314333214582601</v>
      </c>
      <c r="W1233" s="51">
        <f t="shared" si="650"/>
        <v>39513</v>
      </c>
      <c r="X1233" s="44">
        <f t="shared" si="661"/>
        <v>3.3025708635464737</v>
      </c>
      <c r="Y1233" s="44">
        <f t="shared" si="662"/>
        <v>1.1695470798569725</v>
      </c>
      <c r="Z1233" s="44">
        <f t="shared" si="663"/>
        <v>1.1791570673532998</v>
      </c>
      <c r="AA1233" s="44">
        <f t="shared" si="664"/>
        <v>1.1058700209643608</v>
      </c>
      <c r="AB1233" s="44">
        <f t="shared" si="665"/>
        <v>1.2794547224926971</v>
      </c>
      <c r="AC1233" s="44">
        <f t="shared" si="666"/>
        <v>1.0715775749674055</v>
      </c>
      <c r="AE1233" s="48">
        <f t="shared" si="651"/>
        <v>39513</v>
      </c>
      <c r="AF1233" s="53">
        <f t="shared" si="667"/>
        <v>3.0526659119853345</v>
      </c>
      <c r="AG1233" s="53">
        <f t="shared" si="668"/>
        <v>7.3059822702451553</v>
      </c>
      <c r="AH1233" s="53">
        <f t="shared" si="669"/>
        <v>2.6365687080300875</v>
      </c>
      <c r="AI1233" s="53">
        <f t="shared" si="670"/>
        <v>6.7952560214957902</v>
      </c>
      <c r="AJ1233" s="53">
        <f t="shared" si="671"/>
        <v>3.4917479952161021</v>
      </c>
      <c r="AK1233" s="53">
        <f t="shared" si="672"/>
        <v>2.7911892357427659</v>
      </c>
      <c r="AL1233" s="53"/>
      <c r="AM1233" s="48">
        <f t="shared" si="652"/>
        <v>39513</v>
      </c>
      <c r="AN1233" s="53">
        <f t="shared" si="647"/>
        <v>3.0520839511452769</v>
      </c>
      <c r="AO1233" s="53">
        <f t="shared" si="647"/>
        <v>7.306891021331074</v>
      </c>
      <c r="AP1233" s="53">
        <f t="shared" si="647"/>
        <v>2.653131576465499</v>
      </c>
      <c r="AQ1233" s="53">
        <f t="shared" si="646"/>
        <v>6.7950531836648915</v>
      </c>
      <c r="AR1233" s="53">
        <f t="shared" si="646"/>
        <v>3.4912394218223226</v>
      </c>
      <c r="AS1233" s="53">
        <f t="shared" si="646"/>
        <v>2.7910091173924854</v>
      </c>
      <c r="AT1233" s="53"/>
      <c r="AU1233" s="48">
        <f t="shared" si="653"/>
        <v>39513</v>
      </c>
      <c r="AV1233" s="53">
        <f t="shared" si="673"/>
        <v>412.64175019484139</v>
      </c>
      <c r="AW1233" s="53">
        <f t="shared" si="674"/>
        <v>515.5011615549073</v>
      </c>
      <c r="AX1233" s="53">
        <f t="shared" si="675"/>
        <v>239.41859346024663</v>
      </c>
      <c r="AY1233" s="53">
        <f t="shared" si="676"/>
        <v>513.0265153666993</v>
      </c>
      <c r="AZ1233" s="53">
        <f t="shared" si="677"/>
        <v>209.12524136715712</v>
      </c>
      <c r="BA1233" s="53">
        <f t="shared" si="678"/>
        <v>235.03087777562118</v>
      </c>
      <c r="BB1233" s="58">
        <f t="shared" si="679"/>
        <v>2124.744139719473</v>
      </c>
      <c r="BC1233">
        <f t="shared" si="654"/>
        <v>4.8065463870443637E-3</v>
      </c>
      <c r="BD1233">
        <v>2124.74894626586</v>
      </c>
      <c r="BE1233" s="48">
        <f t="shared" si="648"/>
        <v>39513</v>
      </c>
    </row>
    <row r="1234" spans="1:57">
      <c r="A1234" s="48">
        <v>39514</v>
      </c>
      <c r="B1234" s="49">
        <v>40.369999999999997</v>
      </c>
      <c r="C1234" s="50">
        <v>133.33000000000001</v>
      </c>
      <c r="D1234" s="49">
        <v>59.62</v>
      </c>
      <c r="E1234" s="50">
        <v>69.72</v>
      </c>
      <c r="F1234" s="49">
        <v>77.27</v>
      </c>
      <c r="G1234" s="50">
        <v>90.55</v>
      </c>
      <c r="H1234" s="49">
        <v>67.709999999999994</v>
      </c>
      <c r="I1234" s="50">
        <v>74.88</v>
      </c>
      <c r="J1234">
        <v>47.28</v>
      </c>
      <c r="K1234">
        <v>60.5</v>
      </c>
      <c r="L1234" s="49">
        <v>78.540000000000006</v>
      </c>
      <c r="M1234" s="50">
        <v>84.17</v>
      </c>
      <c r="O1234" s="48">
        <f t="shared" si="649"/>
        <v>39514</v>
      </c>
      <c r="P1234" s="44">
        <f t="shared" si="655"/>
        <v>0.30278256956423905</v>
      </c>
      <c r="Q1234" s="44">
        <f t="shared" si="656"/>
        <v>0.85513482501434301</v>
      </c>
      <c r="R1234" s="44">
        <f t="shared" si="657"/>
        <v>0.85334069574820537</v>
      </c>
      <c r="S1234" s="44">
        <f t="shared" si="658"/>
        <v>0.90424679487179482</v>
      </c>
      <c r="T1234" s="44">
        <f t="shared" si="659"/>
        <v>0.78148760330578515</v>
      </c>
      <c r="U1234" s="44">
        <f t="shared" si="660"/>
        <v>0.93311155993822037</v>
      </c>
      <c r="W1234" s="51">
        <f t="shared" si="650"/>
        <v>39514</v>
      </c>
      <c r="X1234" s="44">
        <f t="shared" si="661"/>
        <v>3.3025708635464737</v>
      </c>
      <c r="Y1234" s="44">
        <f t="shared" si="662"/>
        <v>1.1695470798569725</v>
      </c>
      <c r="Z1234" s="44">
        <f t="shared" si="663"/>
        <v>1.1791570673532998</v>
      </c>
      <c r="AA1234" s="44">
        <f t="shared" si="664"/>
        <v>1.1058700209643608</v>
      </c>
      <c r="AB1234" s="44">
        <f t="shared" si="665"/>
        <v>1.2794547224926971</v>
      </c>
      <c r="AC1234" s="44">
        <f t="shared" si="666"/>
        <v>1.0715775749674055</v>
      </c>
      <c r="AE1234" s="48">
        <f t="shared" si="651"/>
        <v>39514</v>
      </c>
      <c r="AF1234" s="53">
        <f t="shared" si="667"/>
        <v>3.0526659119853345</v>
      </c>
      <c r="AG1234" s="53">
        <f t="shared" si="668"/>
        <v>7.3059822702451553</v>
      </c>
      <c r="AH1234" s="53">
        <f t="shared" si="669"/>
        <v>2.6365687080300875</v>
      </c>
      <c r="AI1234" s="53">
        <f t="shared" si="670"/>
        <v>6.7952560214957902</v>
      </c>
      <c r="AJ1234" s="53">
        <f t="shared" si="671"/>
        <v>3.4917479952161021</v>
      </c>
      <c r="AK1234" s="53">
        <f t="shared" si="672"/>
        <v>2.7911892357427659</v>
      </c>
      <c r="AL1234" s="53"/>
      <c r="AM1234" s="48">
        <f t="shared" si="652"/>
        <v>39514</v>
      </c>
      <c r="AN1234" s="53">
        <f t="shared" si="647"/>
        <v>3.0525465290368659</v>
      </c>
      <c r="AO1234" s="53">
        <f t="shared" si="647"/>
        <v>7.3068621843352597</v>
      </c>
      <c r="AP1234" s="53">
        <f t="shared" si="647"/>
        <v>2.6529753164319381</v>
      </c>
      <c r="AQ1234" s="53">
        <f t="shared" si="646"/>
        <v>6.7951161887298008</v>
      </c>
      <c r="AR1234" s="53">
        <f t="shared" si="646"/>
        <v>3.4913220180893707</v>
      </c>
      <c r="AS1234" s="53">
        <f t="shared" si="646"/>
        <v>2.7909140874886624</v>
      </c>
      <c r="AT1234" s="53"/>
      <c r="AU1234" s="48">
        <f t="shared" si="653"/>
        <v>39514</v>
      </c>
      <c r="AV1234" s="53">
        <f t="shared" si="673"/>
        <v>406.99602871648534</v>
      </c>
      <c r="AW1234" s="53">
        <f t="shared" si="674"/>
        <v>509.4344314918543</v>
      </c>
      <c r="AX1234" s="53">
        <f t="shared" si="675"/>
        <v>240.22691490291197</v>
      </c>
      <c r="AY1234" s="53">
        <f t="shared" si="676"/>
        <v>508.81830021208748</v>
      </c>
      <c r="AZ1234" s="53">
        <f t="shared" si="677"/>
        <v>211.22498209440693</v>
      </c>
      <c r="BA1234" s="53">
        <f t="shared" si="678"/>
        <v>234.91123874392073</v>
      </c>
      <c r="BB1234" s="58">
        <f t="shared" si="679"/>
        <v>2111.6118961616667</v>
      </c>
      <c r="BC1234">
        <f t="shared" si="654"/>
        <v>4.9396059635000711E-3</v>
      </c>
      <c r="BD1234">
        <v>2111.6168357676302</v>
      </c>
      <c r="BE1234" s="48">
        <f t="shared" si="648"/>
        <v>39514</v>
      </c>
    </row>
    <row r="1235" spans="1:57">
      <c r="A1235" s="48">
        <v>39517</v>
      </c>
      <c r="B1235" s="49">
        <v>39.659999999999997</v>
      </c>
      <c r="C1235" s="50">
        <v>130.99</v>
      </c>
      <c r="D1235" s="49">
        <v>59.32</v>
      </c>
      <c r="E1235" s="50">
        <v>69.37</v>
      </c>
      <c r="F1235" s="49">
        <v>77.83</v>
      </c>
      <c r="G1235" s="50">
        <v>91.2</v>
      </c>
      <c r="H1235" s="49">
        <v>66.599999999999994</v>
      </c>
      <c r="I1235" s="50">
        <v>73.650000000000006</v>
      </c>
      <c r="J1235">
        <v>46.52</v>
      </c>
      <c r="K1235">
        <v>59.52</v>
      </c>
      <c r="L1235" s="49">
        <v>78.63</v>
      </c>
      <c r="M1235" s="50">
        <v>84.26</v>
      </c>
      <c r="O1235" s="48">
        <f t="shared" si="649"/>
        <v>39517</v>
      </c>
      <c r="P1235" s="44">
        <f t="shared" si="655"/>
        <v>0.30277120390869527</v>
      </c>
      <c r="Q1235" s="44">
        <f t="shared" si="656"/>
        <v>0.85512469367161592</v>
      </c>
      <c r="R1235" s="44">
        <f t="shared" si="657"/>
        <v>0.85339912280701746</v>
      </c>
      <c r="S1235" s="44">
        <f t="shared" si="658"/>
        <v>0.90427698574338067</v>
      </c>
      <c r="T1235" s="44">
        <f t="shared" si="659"/>
        <v>0.78158602150537637</v>
      </c>
      <c r="U1235" s="44">
        <f t="shared" si="660"/>
        <v>0.93318300498457141</v>
      </c>
      <c r="W1235" s="51">
        <f t="shared" si="650"/>
        <v>39517</v>
      </c>
      <c r="X1235" s="44">
        <f t="shared" si="661"/>
        <v>3.3025708635464737</v>
      </c>
      <c r="Y1235" s="44">
        <f t="shared" si="662"/>
        <v>1.1695470798569725</v>
      </c>
      <c r="Z1235" s="44">
        <f t="shared" si="663"/>
        <v>1.1791570673532998</v>
      </c>
      <c r="AA1235" s="44">
        <f t="shared" si="664"/>
        <v>1.1058700209643608</v>
      </c>
      <c r="AB1235" s="44">
        <f t="shared" si="665"/>
        <v>1.2794547224926971</v>
      </c>
      <c r="AC1235" s="44">
        <f t="shared" si="666"/>
        <v>1.0715775749674055</v>
      </c>
      <c r="AE1235" s="48">
        <f t="shared" si="651"/>
        <v>39517</v>
      </c>
      <c r="AF1235" s="53">
        <f t="shared" si="667"/>
        <v>3.0526659119853345</v>
      </c>
      <c r="AG1235" s="53">
        <f t="shared" si="668"/>
        <v>7.3059822702451553</v>
      </c>
      <c r="AH1235" s="53">
        <f t="shared" si="669"/>
        <v>2.6365687080300875</v>
      </c>
      <c r="AI1235" s="53">
        <f t="shared" si="670"/>
        <v>6.7952560214957902</v>
      </c>
      <c r="AJ1235" s="53">
        <f t="shared" si="671"/>
        <v>3.4917479952161021</v>
      </c>
      <c r="AK1235" s="53">
        <f t="shared" si="672"/>
        <v>2.7911892357427659</v>
      </c>
      <c r="AL1235" s="53"/>
      <c r="AM1235" s="48">
        <f t="shared" si="652"/>
        <v>39517</v>
      </c>
      <c r="AN1235" s="53">
        <f t="shared" si="647"/>
        <v>3.0524319445268318</v>
      </c>
      <c r="AO1235" s="53">
        <f t="shared" si="647"/>
        <v>7.3067756151500465</v>
      </c>
      <c r="AP1235" s="53">
        <f t="shared" si="647"/>
        <v>2.653156961987591</v>
      </c>
      <c r="AQ1235" s="53">
        <f t="shared" si="647"/>
        <v>6.7953430631643332</v>
      </c>
      <c r="AR1235" s="53">
        <f t="shared" si="647"/>
        <v>3.4917617046893374</v>
      </c>
      <c r="AS1235" s="53">
        <f t="shared" si="647"/>
        <v>2.7911277778927932</v>
      </c>
      <c r="AT1235" s="53"/>
      <c r="AU1235" s="48">
        <f t="shared" si="653"/>
        <v>39517</v>
      </c>
      <c r="AV1235" s="53">
        <f t="shared" si="673"/>
        <v>399.83806041356974</v>
      </c>
      <c r="AW1235" s="53">
        <f t="shared" si="674"/>
        <v>506.87102442295878</v>
      </c>
      <c r="AX1235" s="53">
        <f t="shared" si="675"/>
        <v>241.9679149332683</v>
      </c>
      <c r="AY1235" s="53">
        <f t="shared" si="676"/>
        <v>500.4770166020532</v>
      </c>
      <c r="AZ1235" s="53">
        <f t="shared" si="677"/>
        <v>207.82965666310938</v>
      </c>
      <c r="BA1235" s="53">
        <f t="shared" si="678"/>
        <v>235.18042656524676</v>
      </c>
      <c r="BB1235" s="58">
        <f t="shared" si="679"/>
        <v>2092.1640996002061</v>
      </c>
      <c r="BC1235">
        <f t="shared" si="654"/>
        <v>2.4664107425905968E-2</v>
      </c>
      <c r="BD1235">
        <v>2092.1394354927802</v>
      </c>
      <c r="BE1235" s="48">
        <f t="shared" si="648"/>
        <v>39517</v>
      </c>
    </row>
    <row r="1236" spans="1:57">
      <c r="A1236" s="48">
        <v>39518</v>
      </c>
      <c r="B1236" s="49">
        <v>42.33</v>
      </c>
      <c r="C1236" s="50">
        <v>139.80000000000001</v>
      </c>
      <c r="D1236" s="49">
        <v>61.19</v>
      </c>
      <c r="E1236" s="50">
        <v>71.56</v>
      </c>
      <c r="F1236" s="49">
        <v>76.98</v>
      </c>
      <c r="G1236" s="50">
        <v>90.21</v>
      </c>
      <c r="H1236" s="49">
        <v>68.930000000000007</v>
      </c>
      <c r="I1236" s="50">
        <v>76.23</v>
      </c>
      <c r="J1236">
        <v>49.82</v>
      </c>
      <c r="K1236">
        <v>63.75</v>
      </c>
      <c r="L1236" s="49">
        <v>78.239999999999995</v>
      </c>
      <c r="M1236" s="50">
        <v>83.84</v>
      </c>
      <c r="O1236" s="48">
        <f t="shared" si="649"/>
        <v>39518</v>
      </c>
      <c r="P1236" s="44">
        <f t="shared" si="655"/>
        <v>0.30278969957081542</v>
      </c>
      <c r="Q1236" s="44">
        <f t="shared" si="656"/>
        <v>0.85508664058133033</v>
      </c>
      <c r="R1236" s="44">
        <f t="shared" si="657"/>
        <v>0.85334220152976403</v>
      </c>
      <c r="S1236" s="44">
        <f t="shared" si="658"/>
        <v>0.90423717696444972</v>
      </c>
      <c r="T1236" s="44">
        <f t="shared" si="659"/>
        <v>0.7814901960784314</v>
      </c>
      <c r="U1236" s="44">
        <f t="shared" si="660"/>
        <v>0.93320610687022887</v>
      </c>
      <c r="W1236" s="51">
        <f t="shared" si="650"/>
        <v>39518</v>
      </c>
      <c r="X1236" s="44">
        <f t="shared" si="661"/>
        <v>3.3025708635464737</v>
      </c>
      <c r="Y1236" s="44">
        <f t="shared" si="662"/>
        <v>1.1695470798569725</v>
      </c>
      <c r="Z1236" s="44">
        <f t="shared" si="663"/>
        <v>1.1791570673532998</v>
      </c>
      <c r="AA1236" s="44">
        <f t="shared" si="664"/>
        <v>1.1058700209643608</v>
      </c>
      <c r="AB1236" s="44">
        <f t="shared" si="665"/>
        <v>1.2794547224926971</v>
      </c>
      <c r="AC1236" s="44">
        <f t="shared" si="666"/>
        <v>1.0715775749674055</v>
      </c>
      <c r="AE1236" s="48">
        <f t="shared" si="651"/>
        <v>39518</v>
      </c>
      <c r="AF1236" s="53">
        <f t="shared" si="667"/>
        <v>3.0526659119853345</v>
      </c>
      <c r="AG1236" s="53">
        <f t="shared" si="668"/>
        <v>7.3059822702451553</v>
      </c>
      <c r="AH1236" s="53">
        <f t="shared" si="669"/>
        <v>2.6365687080300875</v>
      </c>
      <c r="AI1236" s="53">
        <f t="shared" si="670"/>
        <v>6.7952560214957902</v>
      </c>
      <c r="AJ1236" s="53">
        <f t="shared" si="671"/>
        <v>3.4917479952161021</v>
      </c>
      <c r="AK1236" s="53">
        <f t="shared" si="672"/>
        <v>2.7911892357427659</v>
      </c>
      <c r="AL1236" s="53"/>
      <c r="AM1236" s="48">
        <f t="shared" si="652"/>
        <v>39518</v>
      </c>
      <c r="AN1236" s="53">
        <f t="shared" ref="AN1236:AS1278" si="680">AF1236*X1236*P1236</f>
        <v>3.0526184112355605</v>
      </c>
      <c r="AO1236" s="53">
        <f t="shared" si="680"/>
        <v>7.3064504632812746</v>
      </c>
      <c r="AP1236" s="53">
        <f t="shared" si="680"/>
        <v>2.65297999779933</v>
      </c>
      <c r="AQ1236" s="53">
        <f t="shared" si="680"/>
        <v>6.7950439133307912</v>
      </c>
      <c r="AR1236" s="53">
        <f t="shared" si="680"/>
        <v>3.4913336013879279</v>
      </c>
      <c r="AS1236" s="53">
        <f t="shared" si="680"/>
        <v>2.7911968750735561</v>
      </c>
      <c r="AT1236" s="53"/>
      <c r="AU1236" s="48">
        <f t="shared" si="653"/>
        <v>39518</v>
      </c>
      <c r="AV1236" s="53">
        <f t="shared" si="673"/>
        <v>426.75605389073138</v>
      </c>
      <c r="AW1236" s="53">
        <f t="shared" si="674"/>
        <v>522.84959515240803</v>
      </c>
      <c r="AX1236" s="53">
        <f t="shared" si="675"/>
        <v>239.32532560147754</v>
      </c>
      <c r="AY1236" s="53">
        <f t="shared" si="676"/>
        <v>517.98619751320621</v>
      </c>
      <c r="AZ1236" s="53">
        <f t="shared" si="677"/>
        <v>222.5725170884804</v>
      </c>
      <c r="BA1236" s="53">
        <f t="shared" si="678"/>
        <v>234.01394600616695</v>
      </c>
      <c r="BB1236" s="58">
        <f t="shared" si="679"/>
        <v>2163.5036352524708</v>
      </c>
      <c r="BC1236">
        <f t="shared" si="654"/>
        <v>2.5860696590825683E-2</v>
      </c>
      <c r="BD1236">
        <v>2163.4777745558799</v>
      </c>
      <c r="BE1236" s="48">
        <f t="shared" si="648"/>
        <v>39518</v>
      </c>
    </row>
    <row r="1237" spans="1:57">
      <c r="A1237" s="48">
        <v>39519</v>
      </c>
      <c r="B1237" s="49">
        <v>41.54</v>
      </c>
      <c r="C1237" s="50">
        <v>137.21</v>
      </c>
      <c r="D1237" s="49">
        <v>61.19</v>
      </c>
      <c r="E1237" s="50">
        <v>71.56</v>
      </c>
      <c r="F1237" s="49">
        <v>77.87</v>
      </c>
      <c r="G1237" s="50">
        <v>91.25</v>
      </c>
      <c r="H1237" s="49">
        <v>68.37</v>
      </c>
      <c r="I1237" s="50">
        <v>75.61</v>
      </c>
      <c r="J1237">
        <v>48.75</v>
      </c>
      <c r="K1237">
        <v>62.38</v>
      </c>
      <c r="L1237" s="49">
        <v>78.489999999999995</v>
      </c>
      <c r="M1237" s="50">
        <v>84.11</v>
      </c>
      <c r="O1237" s="48">
        <f t="shared" si="649"/>
        <v>39519</v>
      </c>
      <c r="P1237" s="44">
        <f t="shared" si="655"/>
        <v>0.30274761314772974</v>
      </c>
      <c r="Q1237" s="44">
        <f t="shared" si="656"/>
        <v>0.85508664058133033</v>
      </c>
      <c r="R1237" s="44">
        <f t="shared" si="657"/>
        <v>0.85336986301369866</v>
      </c>
      <c r="S1237" s="44">
        <f t="shared" si="658"/>
        <v>0.90424547017590273</v>
      </c>
      <c r="T1237" s="44">
        <f t="shared" si="659"/>
        <v>0.78150048092337288</v>
      </c>
      <c r="U1237" s="44">
        <f t="shared" si="660"/>
        <v>0.93318273689216502</v>
      </c>
      <c r="W1237" s="51">
        <f t="shared" si="650"/>
        <v>39519</v>
      </c>
      <c r="X1237" s="44">
        <f t="shared" si="661"/>
        <v>3.3025708635464737</v>
      </c>
      <c r="Y1237" s="44">
        <f t="shared" si="662"/>
        <v>1.1695470798569725</v>
      </c>
      <c r="Z1237" s="44">
        <f t="shared" si="663"/>
        <v>1.1791570673532998</v>
      </c>
      <c r="AA1237" s="44">
        <f t="shared" si="664"/>
        <v>1.1058700209643608</v>
      </c>
      <c r="AB1237" s="44">
        <f t="shared" si="665"/>
        <v>1.2794547224926971</v>
      </c>
      <c r="AC1237" s="44">
        <f t="shared" si="666"/>
        <v>1.0715775749674055</v>
      </c>
      <c r="AE1237" s="48">
        <f t="shared" si="651"/>
        <v>39519</v>
      </c>
      <c r="AF1237" s="53">
        <f t="shared" si="667"/>
        <v>3.0526659119853345</v>
      </c>
      <c r="AG1237" s="53">
        <f t="shared" si="668"/>
        <v>7.3059822702451553</v>
      </c>
      <c r="AH1237" s="53">
        <f t="shared" si="669"/>
        <v>2.6365687080300875</v>
      </c>
      <c r="AI1237" s="53">
        <f t="shared" si="670"/>
        <v>6.7952560214957902</v>
      </c>
      <c r="AJ1237" s="53">
        <f t="shared" si="671"/>
        <v>3.4917479952161021</v>
      </c>
      <c r="AK1237" s="53">
        <f t="shared" si="672"/>
        <v>2.7911892357427659</v>
      </c>
      <c r="AL1237" s="53"/>
      <c r="AM1237" s="48">
        <f t="shared" si="652"/>
        <v>39519</v>
      </c>
      <c r="AN1237" s="53">
        <f t="shared" si="680"/>
        <v>3.052194110837771</v>
      </c>
      <c r="AO1237" s="53">
        <f t="shared" si="680"/>
        <v>7.3064504632812746</v>
      </c>
      <c r="AP1237" s="53">
        <f t="shared" si="680"/>
        <v>2.6530659953785616</v>
      </c>
      <c r="AQ1237" s="53">
        <f t="shared" si="680"/>
        <v>6.7951062340774282</v>
      </c>
      <c r="AR1237" s="53">
        <f t="shared" si="680"/>
        <v>3.491379549276858</v>
      </c>
      <c r="AS1237" s="53">
        <f t="shared" si="680"/>
        <v>2.7911269760348953</v>
      </c>
      <c r="AT1237" s="53"/>
      <c r="AU1237" s="48">
        <f t="shared" si="653"/>
        <v>39519</v>
      </c>
      <c r="AV1237" s="53">
        <f t="shared" si="673"/>
        <v>418.79155394805059</v>
      </c>
      <c r="AW1237" s="53">
        <f t="shared" si="674"/>
        <v>522.84959515240803</v>
      </c>
      <c r="AX1237" s="53">
        <f t="shared" si="675"/>
        <v>242.09227207829375</v>
      </c>
      <c r="AY1237" s="53">
        <f t="shared" si="676"/>
        <v>513.77798235859439</v>
      </c>
      <c r="AZ1237" s="53">
        <f t="shared" si="677"/>
        <v>217.79225628389042</v>
      </c>
      <c r="BA1237" s="53">
        <f t="shared" si="678"/>
        <v>234.76168995429504</v>
      </c>
      <c r="BB1237" s="58">
        <f t="shared" si="679"/>
        <v>2150.065349775532</v>
      </c>
      <c r="BC1237">
        <f t="shared" si="654"/>
        <v>2.5497577261830884E-2</v>
      </c>
      <c r="BD1237">
        <v>2150.0398521982702</v>
      </c>
      <c r="BE1237" s="48">
        <f t="shared" si="648"/>
        <v>39519</v>
      </c>
    </row>
    <row r="1238" spans="1:57">
      <c r="A1238" s="48">
        <v>39520</v>
      </c>
      <c r="B1238" s="49">
        <v>41.16</v>
      </c>
      <c r="C1238" s="50">
        <v>135.96</v>
      </c>
      <c r="D1238" s="49">
        <v>61.29</v>
      </c>
      <c r="E1238" s="50">
        <v>71.680000000000007</v>
      </c>
      <c r="F1238" s="49">
        <v>77.459999999999994</v>
      </c>
      <c r="G1238" s="50">
        <v>90.77</v>
      </c>
      <c r="H1238" s="49">
        <v>68.790000000000006</v>
      </c>
      <c r="I1238" s="50">
        <v>76.069999999999993</v>
      </c>
      <c r="J1238">
        <v>49.36</v>
      </c>
      <c r="K1238">
        <v>63.16</v>
      </c>
      <c r="L1238" s="49">
        <v>78.45</v>
      </c>
      <c r="M1238" s="50">
        <v>84.07</v>
      </c>
      <c r="O1238" s="48">
        <f t="shared" si="649"/>
        <v>39520</v>
      </c>
      <c r="P1238" s="44">
        <f t="shared" si="655"/>
        <v>0.30273609885260366</v>
      </c>
      <c r="Q1238" s="44">
        <f t="shared" si="656"/>
        <v>0.85505022321428559</v>
      </c>
      <c r="R1238" s="44">
        <f t="shared" si="657"/>
        <v>0.85336564944364879</v>
      </c>
      <c r="S1238" s="44">
        <f t="shared" si="658"/>
        <v>0.90429867227553584</v>
      </c>
      <c r="T1238" s="44">
        <f t="shared" si="659"/>
        <v>0.78150728309056372</v>
      </c>
      <c r="U1238" s="44">
        <f t="shared" si="660"/>
        <v>0.9331509456405378</v>
      </c>
      <c r="W1238" s="51">
        <f t="shared" si="650"/>
        <v>39520</v>
      </c>
      <c r="X1238" s="44">
        <f t="shared" si="661"/>
        <v>3.3025708635464737</v>
      </c>
      <c r="Y1238" s="44">
        <f t="shared" si="662"/>
        <v>1.1695470798569725</v>
      </c>
      <c r="Z1238" s="44">
        <f t="shared" si="663"/>
        <v>1.1791570673532998</v>
      </c>
      <c r="AA1238" s="44">
        <f t="shared" si="664"/>
        <v>1.1058700209643608</v>
      </c>
      <c r="AB1238" s="44">
        <f t="shared" si="665"/>
        <v>1.2794547224926971</v>
      </c>
      <c r="AC1238" s="44">
        <f t="shared" si="666"/>
        <v>1.0715775749674055</v>
      </c>
      <c r="AE1238" s="48">
        <f t="shared" si="651"/>
        <v>39520</v>
      </c>
      <c r="AF1238" s="53">
        <f t="shared" si="667"/>
        <v>3.0526659119853345</v>
      </c>
      <c r="AG1238" s="53">
        <f t="shared" si="668"/>
        <v>7.3059822702451553</v>
      </c>
      <c r="AH1238" s="53">
        <f t="shared" si="669"/>
        <v>2.6365687080300875</v>
      </c>
      <c r="AI1238" s="53">
        <f t="shared" si="670"/>
        <v>6.7952560214957902</v>
      </c>
      <c r="AJ1238" s="53">
        <f t="shared" si="671"/>
        <v>3.4917479952161021</v>
      </c>
      <c r="AK1238" s="53">
        <f t="shared" si="672"/>
        <v>2.7911892357427659</v>
      </c>
      <c r="AL1238" s="53"/>
      <c r="AM1238" s="48">
        <f t="shared" si="652"/>
        <v>39520</v>
      </c>
      <c r="AN1238" s="53">
        <f t="shared" si="680"/>
        <v>3.0520780277961617</v>
      </c>
      <c r="AO1238" s="53">
        <f t="shared" si="680"/>
        <v>7.3061392881608977</v>
      </c>
      <c r="AP1238" s="53">
        <f t="shared" si="680"/>
        <v>2.6530528956900175</v>
      </c>
      <c r="AQ1238" s="53">
        <f t="shared" si="680"/>
        <v>6.795506030295166</v>
      </c>
      <c r="AR1238" s="53">
        <f t="shared" si="680"/>
        <v>3.4914099381863988</v>
      </c>
      <c r="AS1238" s="53">
        <f t="shared" si="680"/>
        <v>2.7910318891708648</v>
      </c>
      <c r="AT1238" s="53"/>
      <c r="AU1238" s="48">
        <f t="shared" si="653"/>
        <v>39520</v>
      </c>
      <c r="AV1238" s="53">
        <f t="shared" si="673"/>
        <v>414.96052865916619</v>
      </c>
      <c r="AW1238" s="53">
        <f t="shared" si="674"/>
        <v>523.70406417537322</v>
      </c>
      <c r="AX1238" s="53">
        <f t="shared" si="675"/>
        <v>240.81761134178288</v>
      </c>
      <c r="AY1238" s="53">
        <f t="shared" si="676"/>
        <v>516.93414372455322</v>
      </c>
      <c r="AZ1238" s="53">
        <f t="shared" si="677"/>
        <v>220.51745169585294</v>
      </c>
      <c r="BA1238" s="53">
        <f t="shared" si="678"/>
        <v>234.64205092259459</v>
      </c>
      <c r="BB1238" s="58">
        <f t="shared" si="679"/>
        <v>2151.575850519323</v>
      </c>
      <c r="BC1238">
        <f t="shared" si="654"/>
        <v>2.5547675642883405E-2</v>
      </c>
      <c r="BD1238">
        <v>2151.5503028436801</v>
      </c>
      <c r="BE1238" s="48">
        <f t="shared" si="648"/>
        <v>39520</v>
      </c>
    </row>
    <row r="1239" spans="1:57">
      <c r="A1239" s="48">
        <v>39521</v>
      </c>
      <c r="B1239" s="49">
        <v>39.71</v>
      </c>
      <c r="C1239" s="50">
        <v>131.13999999999999</v>
      </c>
      <c r="D1239" s="49">
        <v>59.81</v>
      </c>
      <c r="E1239" s="50">
        <v>69.95</v>
      </c>
      <c r="F1239" s="49">
        <v>78.260000000000005</v>
      </c>
      <c r="G1239" s="50">
        <v>91.71</v>
      </c>
      <c r="H1239" s="49">
        <v>67.400000000000006</v>
      </c>
      <c r="I1239" s="50">
        <v>74.540000000000006</v>
      </c>
      <c r="J1239">
        <v>48.56</v>
      </c>
      <c r="K1239">
        <v>62.13</v>
      </c>
      <c r="L1239" s="49">
        <v>78.680000000000007</v>
      </c>
      <c r="M1239" s="50">
        <v>84.32</v>
      </c>
      <c r="O1239" s="48">
        <f t="shared" si="649"/>
        <v>39521</v>
      </c>
      <c r="P1239" s="44">
        <f t="shared" si="655"/>
        <v>0.3028061613542779</v>
      </c>
      <c r="Q1239" s="44">
        <f t="shared" si="656"/>
        <v>0.8550393137955683</v>
      </c>
      <c r="R1239" s="44">
        <f t="shared" si="657"/>
        <v>0.85334205648239025</v>
      </c>
      <c r="S1239" s="44">
        <f t="shared" si="658"/>
        <v>0.90421250335390391</v>
      </c>
      <c r="T1239" s="44">
        <f t="shared" si="659"/>
        <v>0.78158699501046192</v>
      </c>
      <c r="U1239" s="44">
        <f t="shared" si="660"/>
        <v>0.93311195445920314</v>
      </c>
      <c r="W1239" s="51">
        <f t="shared" si="650"/>
        <v>39521</v>
      </c>
      <c r="X1239" s="44">
        <f t="shared" si="661"/>
        <v>3.3025708635464737</v>
      </c>
      <c r="Y1239" s="44">
        <f t="shared" si="662"/>
        <v>1.1695470798569725</v>
      </c>
      <c r="Z1239" s="44">
        <f t="shared" si="663"/>
        <v>1.1791570673532998</v>
      </c>
      <c r="AA1239" s="44">
        <f t="shared" si="664"/>
        <v>1.1058700209643608</v>
      </c>
      <c r="AB1239" s="44">
        <f t="shared" si="665"/>
        <v>1.2794547224926971</v>
      </c>
      <c r="AC1239" s="44">
        <f t="shared" si="666"/>
        <v>1.0715775749674055</v>
      </c>
      <c r="AE1239" s="48">
        <f t="shared" si="651"/>
        <v>39521</v>
      </c>
      <c r="AF1239" s="53">
        <f t="shared" si="667"/>
        <v>3.0526659119853345</v>
      </c>
      <c r="AG1239" s="53">
        <f t="shared" si="668"/>
        <v>7.3059822702451553</v>
      </c>
      <c r="AH1239" s="53">
        <f t="shared" si="669"/>
        <v>2.6365687080300875</v>
      </c>
      <c r="AI1239" s="53">
        <f t="shared" si="670"/>
        <v>6.7952560214957902</v>
      </c>
      <c r="AJ1239" s="53">
        <f t="shared" si="671"/>
        <v>3.4917479952161021</v>
      </c>
      <c r="AK1239" s="53">
        <f t="shared" si="672"/>
        <v>2.7911892357427659</v>
      </c>
      <c r="AL1239" s="53"/>
      <c r="AM1239" s="48">
        <f t="shared" si="652"/>
        <v>39521</v>
      </c>
      <c r="AN1239" s="53">
        <f t="shared" si="680"/>
        <v>3.0527843731006787</v>
      </c>
      <c r="AO1239" s="53">
        <f t="shared" si="680"/>
        <v>7.3060460705573735</v>
      </c>
      <c r="AP1239" s="53">
        <f t="shared" si="680"/>
        <v>2.6529795468573973</v>
      </c>
      <c r="AQ1239" s="53">
        <f t="shared" si="680"/>
        <v>6.7948584992918306</v>
      </c>
      <c r="AR1239" s="53">
        <f t="shared" si="680"/>
        <v>3.4917660538558826</v>
      </c>
      <c r="AS1239" s="53">
        <f t="shared" si="680"/>
        <v>2.7909152674913713</v>
      </c>
      <c r="AT1239" s="53"/>
      <c r="AU1239" s="48">
        <f t="shared" si="653"/>
        <v>39521</v>
      </c>
      <c r="AV1239" s="53">
        <f t="shared" si="673"/>
        <v>400.342142688423</v>
      </c>
      <c r="AW1239" s="53">
        <f t="shared" si="674"/>
        <v>511.0579226354883</v>
      </c>
      <c r="AX1239" s="53">
        <f t="shared" si="675"/>
        <v>243.30475424229189</v>
      </c>
      <c r="AY1239" s="53">
        <f t="shared" si="676"/>
        <v>506.48875253721309</v>
      </c>
      <c r="AZ1239" s="53">
        <f t="shared" si="677"/>
        <v>216.943424926066</v>
      </c>
      <c r="BA1239" s="53">
        <f t="shared" si="678"/>
        <v>235.3299753548724</v>
      </c>
      <c r="BB1239" s="58">
        <f t="shared" si="679"/>
        <v>2113.4669723843544</v>
      </c>
      <c r="BC1239">
        <f t="shared" si="654"/>
        <v>5.0256171257387905E-3</v>
      </c>
      <c r="BD1239">
        <v>2113.4719980014802</v>
      </c>
      <c r="BE1239" s="48">
        <f t="shared" si="648"/>
        <v>39521</v>
      </c>
    </row>
    <row r="1240" spans="1:57">
      <c r="A1240" s="48">
        <v>39524</v>
      </c>
      <c r="B1240" s="49">
        <v>38.72</v>
      </c>
      <c r="C1240" s="50">
        <v>127.9</v>
      </c>
      <c r="D1240" s="49">
        <v>58.91</v>
      </c>
      <c r="E1240" s="50">
        <v>68.89</v>
      </c>
      <c r="F1240" s="49">
        <v>78.66</v>
      </c>
      <c r="G1240" s="50">
        <v>92.17</v>
      </c>
      <c r="H1240" s="49">
        <v>66.62</v>
      </c>
      <c r="I1240" s="50">
        <v>73.67</v>
      </c>
      <c r="J1240">
        <v>48.23</v>
      </c>
      <c r="K1240">
        <v>61.71</v>
      </c>
      <c r="L1240" s="49">
        <v>78.86</v>
      </c>
      <c r="M1240" s="50">
        <v>84.51</v>
      </c>
      <c r="O1240" s="48">
        <f t="shared" si="649"/>
        <v>39524</v>
      </c>
      <c r="P1240" s="44">
        <f t="shared" si="655"/>
        <v>0.30273651290070364</v>
      </c>
      <c r="Q1240" s="44">
        <f t="shared" si="656"/>
        <v>0.85513136884888952</v>
      </c>
      <c r="R1240" s="44">
        <f t="shared" si="657"/>
        <v>0.85342302267549086</v>
      </c>
      <c r="S1240" s="44">
        <f t="shared" si="658"/>
        <v>0.90430297271616678</v>
      </c>
      <c r="T1240" s="44">
        <f t="shared" si="659"/>
        <v>0.78155890455355692</v>
      </c>
      <c r="U1240" s="44">
        <f t="shared" si="660"/>
        <v>0.93314400662643471</v>
      </c>
      <c r="W1240" s="51">
        <f t="shared" si="650"/>
        <v>39524</v>
      </c>
      <c r="X1240" s="44">
        <f t="shared" si="661"/>
        <v>3.3025708635464737</v>
      </c>
      <c r="Y1240" s="44">
        <f t="shared" si="662"/>
        <v>1.1695470798569725</v>
      </c>
      <c r="Z1240" s="44">
        <f t="shared" si="663"/>
        <v>1.1791570673532998</v>
      </c>
      <c r="AA1240" s="44">
        <f t="shared" si="664"/>
        <v>1.1058700209643608</v>
      </c>
      <c r="AB1240" s="44">
        <f t="shared" si="665"/>
        <v>1.2794547224926971</v>
      </c>
      <c r="AC1240" s="44">
        <f t="shared" si="666"/>
        <v>1.0715775749674055</v>
      </c>
      <c r="AE1240" s="48">
        <f t="shared" si="651"/>
        <v>39524</v>
      </c>
      <c r="AF1240" s="53">
        <f t="shared" si="667"/>
        <v>3.0526659119853345</v>
      </c>
      <c r="AG1240" s="53">
        <f t="shared" si="668"/>
        <v>7.3059822702451553</v>
      </c>
      <c r="AH1240" s="53">
        <f t="shared" si="669"/>
        <v>2.6365687080300875</v>
      </c>
      <c r="AI1240" s="53">
        <f t="shared" si="670"/>
        <v>6.7952560214957902</v>
      </c>
      <c r="AJ1240" s="53">
        <f t="shared" si="671"/>
        <v>3.4917479952161021</v>
      </c>
      <c r="AK1240" s="53">
        <f t="shared" si="672"/>
        <v>2.7911892357427659</v>
      </c>
      <c r="AL1240" s="53"/>
      <c r="AM1240" s="48">
        <f t="shared" si="652"/>
        <v>39524</v>
      </c>
      <c r="AN1240" s="53">
        <f t="shared" si="680"/>
        <v>3.0520822020823242</v>
      </c>
      <c r="AO1240" s="53">
        <f t="shared" si="680"/>
        <v>7.3068326524720772</v>
      </c>
      <c r="AP1240" s="53">
        <f t="shared" si="680"/>
        <v>2.6532312649728369</v>
      </c>
      <c r="AQ1240" s="53">
        <f t="shared" si="680"/>
        <v>6.7955383466870138</v>
      </c>
      <c r="AR1240" s="53">
        <f t="shared" si="680"/>
        <v>3.4916405587996904</v>
      </c>
      <c r="AS1240" s="53">
        <f t="shared" si="680"/>
        <v>2.7910111347476585</v>
      </c>
      <c r="AT1240" s="53"/>
      <c r="AU1240" s="48">
        <f t="shared" si="653"/>
        <v>39524</v>
      </c>
      <c r="AV1240" s="53">
        <f t="shared" si="673"/>
        <v>390.36131364632928</v>
      </c>
      <c r="AW1240" s="53">
        <f t="shared" si="674"/>
        <v>503.36770142880141</v>
      </c>
      <c r="AX1240" s="53">
        <f t="shared" si="675"/>
        <v>244.54832569254637</v>
      </c>
      <c r="AY1240" s="53">
        <f t="shared" si="676"/>
        <v>500.62731000043232</v>
      </c>
      <c r="AZ1240" s="53">
        <f t="shared" si="677"/>
        <v>215.4691388835289</v>
      </c>
      <c r="BA1240" s="53">
        <f t="shared" si="678"/>
        <v>235.86835099752463</v>
      </c>
      <c r="BB1240" s="58">
        <f t="shared" si="679"/>
        <v>2090.2421406491626</v>
      </c>
      <c r="BC1240">
        <f t="shared" si="654"/>
        <v>2.4460641612677136E-2</v>
      </c>
      <c r="BD1240">
        <v>2090.2176800075499</v>
      </c>
      <c r="BE1240" s="48">
        <f t="shared" si="648"/>
        <v>39524</v>
      </c>
    </row>
    <row r="1241" spans="1:57">
      <c r="A1241" s="48">
        <v>39525</v>
      </c>
      <c r="B1241" s="49">
        <v>40.74</v>
      </c>
      <c r="C1241" s="50">
        <v>134.55000000000001</v>
      </c>
      <c r="D1241" s="49">
        <v>60.71</v>
      </c>
      <c r="E1241" s="50">
        <v>71</v>
      </c>
      <c r="F1241" s="49">
        <v>78.12</v>
      </c>
      <c r="G1241" s="50">
        <v>91.54</v>
      </c>
      <c r="H1241" s="49">
        <v>69.36</v>
      </c>
      <c r="I1241" s="50">
        <v>76.709999999999994</v>
      </c>
      <c r="J1241">
        <v>50.69</v>
      </c>
      <c r="K1241">
        <v>64.86</v>
      </c>
      <c r="L1241" s="49">
        <v>78.58</v>
      </c>
      <c r="M1241" s="50">
        <v>84.21</v>
      </c>
      <c r="O1241" s="48">
        <f t="shared" si="649"/>
        <v>39525</v>
      </c>
      <c r="P1241" s="44">
        <f t="shared" si="655"/>
        <v>0.30278706800445931</v>
      </c>
      <c r="Q1241" s="44">
        <f t="shared" si="656"/>
        <v>0.85507042253521126</v>
      </c>
      <c r="R1241" s="44">
        <f t="shared" si="657"/>
        <v>0.85339742189206902</v>
      </c>
      <c r="S1241" s="44">
        <f t="shared" si="658"/>
        <v>0.90418459131795081</v>
      </c>
      <c r="T1241" s="44">
        <f t="shared" si="659"/>
        <v>0.78152944804193647</v>
      </c>
      <c r="U1241" s="44">
        <f t="shared" si="660"/>
        <v>0.93314333214582601</v>
      </c>
      <c r="W1241" s="51">
        <f t="shared" si="650"/>
        <v>39525</v>
      </c>
      <c r="X1241" s="44">
        <f t="shared" si="661"/>
        <v>3.3025708635464737</v>
      </c>
      <c r="Y1241" s="44">
        <f t="shared" si="662"/>
        <v>1.1695470798569725</v>
      </c>
      <c r="Z1241" s="44">
        <f t="shared" si="663"/>
        <v>1.1791570673532998</v>
      </c>
      <c r="AA1241" s="44">
        <f t="shared" si="664"/>
        <v>1.1058700209643608</v>
      </c>
      <c r="AB1241" s="44">
        <f t="shared" si="665"/>
        <v>1.2794547224926971</v>
      </c>
      <c r="AC1241" s="44">
        <f t="shared" si="666"/>
        <v>1.0715775749674055</v>
      </c>
      <c r="AE1241" s="48">
        <f t="shared" si="651"/>
        <v>39525</v>
      </c>
      <c r="AF1241" s="53">
        <f t="shared" si="667"/>
        <v>3.0526659119853345</v>
      </c>
      <c r="AG1241" s="53">
        <f t="shared" si="668"/>
        <v>7.3059822702451553</v>
      </c>
      <c r="AH1241" s="53">
        <f t="shared" si="669"/>
        <v>2.6365687080300875</v>
      </c>
      <c r="AI1241" s="53">
        <f t="shared" si="670"/>
        <v>6.7952560214957902</v>
      </c>
      <c r="AJ1241" s="53">
        <f t="shared" si="671"/>
        <v>3.4917479952161021</v>
      </c>
      <c r="AK1241" s="53">
        <f t="shared" si="672"/>
        <v>2.7911892357427659</v>
      </c>
      <c r="AL1241" s="53"/>
      <c r="AM1241" s="48">
        <f t="shared" si="652"/>
        <v>39525</v>
      </c>
      <c r="AN1241" s="53">
        <f t="shared" si="680"/>
        <v>3.0525918807164563</v>
      </c>
      <c r="AO1241" s="53">
        <f t="shared" si="680"/>
        <v>7.3063118851010573</v>
      </c>
      <c r="AP1241" s="53">
        <f t="shared" si="680"/>
        <v>2.6531516739644179</v>
      </c>
      <c r="AQ1241" s="53">
        <f t="shared" si="680"/>
        <v>6.7946487495548773</v>
      </c>
      <c r="AR1241" s="53">
        <f t="shared" si="680"/>
        <v>3.4915089608483454</v>
      </c>
      <c r="AS1241" s="53">
        <f t="shared" si="680"/>
        <v>2.7910091173924854</v>
      </c>
      <c r="AT1241" s="53"/>
      <c r="AU1241" s="48">
        <f t="shared" si="653"/>
        <v>39525</v>
      </c>
      <c r="AV1241" s="53">
        <f t="shared" si="673"/>
        <v>410.72623755039922</v>
      </c>
      <c r="AW1241" s="53">
        <f t="shared" si="674"/>
        <v>518.74814384217507</v>
      </c>
      <c r="AX1241" s="53">
        <f t="shared" si="675"/>
        <v>242.86950423470282</v>
      </c>
      <c r="AY1241" s="53">
        <f t="shared" si="676"/>
        <v>521.21750557835458</v>
      </c>
      <c r="AZ1241" s="53">
        <f t="shared" si="677"/>
        <v>226.45927120062368</v>
      </c>
      <c r="BA1241" s="53">
        <f t="shared" si="678"/>
        <v>235.03087777562118</v>
      </c>
      <c r="BB1241" s="58">
        <f t="shared" si="679"/>
        <v>2155.0515401818766</v>
      </c>
      <c r="BC1241">
        <f t="shared" si="654"/>
        <v>4.4274479632804287E-3</v>
      </c>
      <c r="BD1241">
        <v>2155.0559676298399</v>
      </c>
      <c r="BE1241" s="48">
        <f t="shared" si="648"/>
        <v>39525</v>
      </c>
    </row>
    <row r="1242" spans="1:57">
      <c r="A1242" s="48">
        <v>39526</v>
      </c>
      <c r="B1242" s="49">
        <v>38.29</v>
      </c>
      <c r="C1242" s="50">
        <v>126.47</v>
      </c>
      <c r="D1242" s="49">
        <v>58.51</v>
      </c>
      <c r="E1242" s="50">
        <v>68.430000000000007</v>
      </c>
      <c r="F1242" s="49">
        <v>78.790000000000006</v>
      </c>
      <c r="G1242" s="50">
        <v>92.33</v>
      </c>
      <c r="H1242" s="49">
        <v>67.819999999999993</v>
      </c>
      <c r="I1242" s="50">
        <v>75</v>
      </c>
      <c r="J1242">
        <v>50.13</v>
      </c>
      <c r="K1242">
        <v>64.150000000000006</v>
      </c>
      <c r="L1242" s="49">
        <v>78.67</v>
      </c>
      <c r="M1242" s="50">
        <v>84.3</v>
      </c>
      <c r="O1242" s="48">
        <f t="shared" si="649"/>
        <v>39526</v>
      </c>
      <c r="P1242" s="44">
        <f t="shared" si="655"/>
        <v>0.30275954771882657</v>
      </c>
      <c r="Q1242" s="44">
        <f t="shared" si="656"/>
        <v>0.85503434166301318</v>
      </c>
      <c r="R1242" s="44">
        <f t="shared" si="657"/>
        <v>0.85335210657424465</v>
      </c>
      <c r="S1242" s="44">
        <f t="shared" si="658"/>
        <v>0.90426666666666655</v>
      </c>
      <c r="T1242" s="44">
        <f t="shared" si="659"/>
        <v>0.78144972720187056</v>
      </c>
      <c r="U1242" s="44">
        <f t="shared" si="660"/>
        <v>0.93321470937129303</v>
      </c>
      <c r="W1242" s="51">
        <f t="shared" si="650"/>
        <v>39526</v>
      </c>
      <c r="X1242" s="44">
        <f t="shared" si="661"/>
        <v>3.3025708635464737</v>
      </c>
      <c r="Y1242" s="44">
        <f t="shared" si="662"/>
        <v>1.1695470798569725</v>
      </c>
      <c r="Z1242" s="44">
        <f t="shared" si="663"/>
        <v>1.1791570673532998</v>
      </c>
      <c r="AA1242" s="44">
        <f t="shared" si="664"/>
        <v>1.1058700209643608</v>
      </c>
      <c r="AB1242" s="44">
        <f t="shared" si="665"/>
        <v>1.2794547224926971</v>
      </c>
      <c r="AC1242" s="44">
        <f t="shared" si="666"/>
        <v>1.0715775749674055</v>
      </c>
      <c r="AE1242" s="48">
        <f t="shared" si="651"/>
        <v>39526</v>
      </c>
      <c r="AF1242" s="53">
        <f t="shared" si="667"/>
        <v>3.0526659119853345</v>
      </c>
      <c r="AG1242" s="53">
        <f t="shared" si="668"/>
        <v>7.3059822702451553</v>
      </c>
      <c r="AH1242" s="53">
        <f t="shared" si="669"/>
        <v>2.6365687080300875</v>
      </c>
      <c r="AI1242" s="53">
        <f t="shared" si="670"/>
        <v>6.7952560214957902</v>
      </c>
      <c r="AJ1242" s="53">
        <f t="shared" si="671"/>
        <v>3.4917479952161021</v>
      </c>
      <c r="AK1242" s="53">
        <f t="shared" si="672"/>
        <v>2.7911892357427659</v>
      </c>
      <c r="AL1242" s="53"/>
      <c r="AM1242" s="48">
        <f t="shared" si="652"/>
        <v>39526</v>
      </c>
      <c r="AN1242" s="53">
        <f t="shared" si="680"/>
        <v>3.052314430952729</v>
      </c>
      <c r="AO1242" s="53">
        <f t="shared" si="680"/>
        <v>7.306003585224909</v>
      </c>
      <c r="AP1242" s="53">
        <f t="shared" si="680"/>
        <v>2.653010791875654</v>
      </c>
      <c r="AQ1242" s="53">
        <f t="shared" si="680"/>
        <v>6.795265518708959</v>
      </c>
      <c r="AR1242" s="53">
        <f t="shared" si="680"/>
        <v>3.4911528053277134</v>
      </c>
      <c r="AS1242" s="53">
        <f t="shared" si="680"/>
        <v>2.7912226049459941</v>
      </c>
      <c r="AT1242" s="53"/>
      <c r="AU1242" s="48">
        <f t="shared" si="653"/>
        <v>39526</v>
      </c>
      <c r="AV1242" s="53">
        <f t="shared" si="673"/>
        <v>386.02620608259161</v>
      </c>
      <c r="AW1242" s="53">
        <f t="shared" si="674"/>
        <v>499.94982533694059</v>
      </c>
      <c r="AX1242" s="53">
        <f t="shared" si="675"/>
        <v>244.95248641387914</v>
      </c>
      <c r="AY1242" s="53">
        <f t="shared" si="676"/>
        <v>509.64491390317193</v>
      </c>
      <c r="AZ1242" s="53">
        <f t="shared" si="677"/>
        <v>223.95745246177285</v>
      </c>
      <c r="BA1242" s="53">
        <f t="shared" si="678"/>
        <v>235.30006559694729</v>
      </c>
      <c r="BB1242" s="58">
        <f t="shared" si="679"/>
        <v>2099.8309497953037</v>
      </c>
      <c r="BC1242">
        <f t="shared" si="654"/>
        <v>2.4728803433845314E-2</v>
      </c>
      <c r="BD1242">
        <v>2099.8062209918698</v>
      </c>
      <c r="BE1242" s="48">
        <f t="shared" si="648"/>
        <v>39526</v>
      </c>
    </row>
    <row r="1243" spans="1:57">
      <c r="A1243" s="48">
        <v>39527</v>
      </c>
      <c r="B1243" s="49">
        <v>38.94</v>
      </c>
      <c r="C1243" s="50">
        <v>128.6</v>
      </c>
      <c r="D1243" s="49">
        <v>59.39</v>
      </c>
      <c r="E1243" s="50">
        <v>69.459999999999994</v>
      </c>
      <c r="F1243" s="49">
        <v>78.959999999999994</v>
      </c>
      <c r="G1243" s="50">
        <v>92.53</v>
      </c>
      <c r="H1243" s="49">
        <v>69.349999999999994</v>
      </c>
      <c r="I1243" s="50">
        <v>76.69</v>
      </c>
      <c r="J1243">
        <v>52.23</v>
      </c>
      <c r="K1243">
        <v>66.83</v>
      </c>
      <c r="L1243" s="49">
        <v>78.569999999999993</v>
      </c>
      <c r="M1243" s="50">
        <v>84.2</v>
      </c>
      <c r="O1243" s="48">
        <f t="shared" si="649"/>
        <v>39527</v>
      </c>
      <c r="P1243" s="44">
        <f t="shared" si="655"/>
        <v>0.30279937791601863</v>
      </c>
      <c r="Q1243" s="44">
        <f t="shared" si="656"/>
        <v>0.85502447451770813</v>
      </c>
      <c r="R1243" s="44">
        <f t="shared" si="657"/>
        <v>0.85334486112612118</v>
      </c>
      <c r="S1243" s="44">
        <f t="shared" si="658"/>
        <v>0.90428999869604898</v>
      </c>
      <c r="T1243" s="44">
        <f t="shared" si="659"/>
        <v>0.78153523866527008</v>
      </c>
      <c r="U1243" s="44">
        <f t="shared" si="660"/>
        <v>0.93313539192399042</v>
      </c>
      <c r="W1243" s="51">
        <f t="shared" si="650"/>
        <v>39527</v>
      </c>
      <c r="X1243" s="44">
        <f t="shared" si="661"/>
        <v>3.3025708635464737</v>
      </c>
      <c r="Y1243" s="44">
        <f t="shared" si="662"/>
        <v>1.1695470798569725</v>
      </c>
      <c r="Z1243" s="44">
        <f t="shared" si="663"/>
        <v>1.1791570673532998</v>
      </c>
      <c r="AA1243" s="44">
        <f t="shared" si="664"/>
        <v>1.1058700209643608</v>
      </c>
      <c r="AB1243" s="44">
        <f t="shared" si="665"/>
        <v>1.2794547224926971</v>
      </c>
      <c r="AC1243" s="44">
        <f t="shared" si="666"/>
        <v>1.0715775749674055</v>
      </c>
      <c r="AE1243" s="48">
        <f t="shared" si="651"/>
        <v>39527</v>
      </c>
      <c r="AF1243" s="53">
        <f t="shared" si="667"/>
        <v>3.0526659119853345</v>
      </c>
      <c r="AG1243" s="53">
        <f t="shared" si="668"/>
        <v>7.3059822702451553</v>
      </c>
      <c r="AH1243" s="53">
        <f t="shared" si="669"/>
        <v>2.6365687080300875</v>
      </c>
      <c r="AI1243" s="53">
        <f t="shared" si="670"/>
        <v>6.7952560214957902</v>
      </c>
      <c r="AJ1243" s="53">
        <f t="shared" si="671"/>
        <v>3.4917479952161021</v>
      </c>
      <c r="AK1243" s="53">
        <f t="shared" si="672"/>
        <v>2.7911892357427659</v>
      </c>
      <c r="AL1243" s="53"/>
      <c r="AM1243" s="48">
        <f t="shared" si="652"/>
        <v>39527</v>
      </c>
      <c r="AN1243" s="53">
        <f t="shared" si="680"/>
        <v>3.0527159848808973</v>
      </c>
      <c r="AO1243" s="53">
        <f t="shared" si="680"/>
        <v>7.3059192735248262</v>
      </c>
      <c r="AP1243" s="53">
        <f t="shared" si="680"/>
        <v>2.6529882662945772</v>
      </c>
      <c r="AQ1243" s="53">
        <f t="shared" si="680"/>
        <v>6.7954408512083067</v>
      </c>
      <c r="AR1243" s="53">
        <f t="shared" si="680"/>
        <v>3.4915348306518554</v>
      </c>
      <c r="AS1243" s="53">
        <f t="shared" si="680"/>
        <v>2.7909853683811878</v>
      </c>
      <c r="AT1243" s="53"/>
      <c r="AU1243" s="48">
        <f t="shared" si="653"/>
        <v>39527</v>
      </c>
      <c r="AV1243" s="53">
        <f t="shared" si="673"/>
        <v>392.57927565568338</v>
      </c>
      <c r="AW1243" s="53">
        <f t="shared" si="674"/>
        <v>507.46915273903437</v>
      </c>
      <c r="AX1243" s="53">
        <f t="shared" si="675"/>
        <v>245.48100428023724</v>
      </c>
      <c r="AY1243" s="53">
        <f t="shared" si="676"/>
        <v>521.14235887916504</v>
      </c>
      <c r="AZ1243" s="53">
        <f t="shared" si="677"/>
        <v>233.33927273246348</v>
      </c>
      <c r="BA1243" s="53">
        <f t="shared" si="678"/>
        <v>235.00096801769601</v>
      </c>
      <c r="BB1243" s="58">
        <f t="shared" si="679"/>
        <v>2135.0120323042793</v>
      </c>
      <c r="BC1243">
        <f t="shared" si="654"/>
        <v>4.6703099405931425E-3</v>
      </c>
      <c r="BD1243">
        <v>2135.0167026142199</v>
      </c>
      <c r="BE1243" s="48">
        <f t="shared" si="648"/>
        <v>39527</v>
      </c>
    </row>
    <row r="1244" spans="1:57">
      <c r="A1244" s="48">
        <v>39531</v>
      </c>
      <c r="B1244" s="49">
        <v>40.43</v>
      </c>
      <c r="C1244" s="50">
        <v>133.53</v>
      </c>
      <c r="D1244" s="49">
        <v>60.48</v>
      </c>
      <c r="E1244" s="50">
        <v>70.73</v>
      </c>
      <c r="F1244" s="49">
        <v>77.569999999999993</v>
      </c>
      <c r="G1244" s="50">
        <v>90.9</v>
      </c>
      <c r="H1244" s="49">
        <v>70.2</v>
      </c>
      <c r="I1244" s="50">
        <v>77.63</v>
      </c>
      <c r="J1244">
        <v>53.12</v>
      </c>
      <c r="K1244">
        <v>67.97</v>
      </c>
      <c r="L1244" s="49">
        <v>78.25</v>
      </c>
      <c r="M1244" s="50">
        <v>83.85</v>
      </c>
      <c r="O1244" s="48">
        <f t="shared" si="649"/>
        <v>39531</v>
      </c>
      <c r="P1244" s="44">
        <f t="shared" si="655"/>
        <v>0.30277840185726052</v>
      </c>
      <c r="Q1244" s="44">
        <f t="shared" si="656"/>
        <v>0.85508270889297322</v>
      </c>
      <c r="R1244" s="44">
        <f t="shared" si="657"/>
        <v>0.85335533553355325</v>
      </c>
      <c r="S1244" s="44">
        <f t="shared" si="658"/>
        <v>0.90428957877109373</v>
      </c>
      <c r="T1244" s="44">
        <f t="shared" si="659"/>
        <v>0.78152125937913786</v>
      </c>
      <c r="U1244" s="44">
        <f t="shared" si="660"/>
        <v>0.93321407274895651</v>
      </c>
      <c r="W1244" s="51">
        <f t="shared" si="650"/>
        <v>39531</v>
      </c>
      <c r="X1244" s="44">
        <f t="shared" si="661"/>
        <v>3.3025708635464737</v>
      </c>
      <c r="Y1244" s="44">
        <f t="shared" si="662"/>
        <v>1.1695470798569725</v>
      </c>
      <c r="Z1244" s="44">
        <f t="shared" si="663"/>
        <v>1.1791570673532998</v>
      </c>
      <c r="AA1244" s="44">
        <f t="shared" si="664"/>
        <v>1.1058700209643608</v>
      </c>
      <c r="AB1244" s="44">
        <f t="shared" si="665"/>
        <v>1.2794547224926971</v>
      </c>
      <c r="AC1244" s="44">
        <f t="shared" si="666"/>
        <v>1.0715775749674055</v>
      </c>
      <c r="AE1244" s="48">
        <f t="shared" si="651"/>
        <v>39531</v>
      </c>
      <c r="AF1244" s="53">
        <f t="shared" si="667"/>
        <v>3.0526659119853345</v>
      </c>
      <c r="AG1244" s="53">
        <f t="shared" si="668"/>
        <v>7.3059822702451553</v>
      </c>
      <c r="AH1244" s="53">
        <f t="shared" si="669"/>
        <v>2.6365687080300875</v>
      </c>
      <c r="AI1244" s="53">
        <f t="shared" si="670"/>
        <v>6.7952560214957902</v>
      </c>
      <c r="AJ1244" s="53">
        <f t="shared" si="671"/>
        <v>3.4917479952161021</v>
      </c>
      <c r="AK1244" s="53">
        <f t="shared" si="672"/>
        <v>2.7911892357427659</v>
      </c>
      <c r="AL1244" s="53"/>
      <c r="AM1244" s="48">
        <f t="shared" si="652"/>
        <v>39531</v>
      </c>
      <c r="AN1244" s="53">
        <f t="shared" si="680"/>
        <v>3.0525045116925726</v>
      </c>
      <c r="AO1244" s="53">
        <f t="shared" si="680"/>
        <v>7.3064168682221835</v>
      </c>
      <c r="AP1244" s="53">
        <f t="shared" si="680"/>
        <v>2.6530208304796794</v>
      </c>
      <c r="AQ1244" s="53">
        <f t="shared" si="680"/>
        <v>6.7954376956108771</v>
      </c>
      <c r="AR1244" s="53">
        <f t="shared" si="680"/>
        <v>3.4914723777232815</v>
      </c>
      <c r="AS1244" s="53">
        <f t="shared" si="680"/>
        <v>2.7912207008239966</v>
      </c>
      <c r="AT1244" s="53"/>
      <c r="AU1244" s="48">
        <f t="shared" si="653"/>
        <v>39531</v>
      </c>
      <c r="AV1244" s="53">
        <f t="shared" si="673"/>
        <v>407.60092744630924</v>
      </c>
      <c r="AW1244" s="53">
        <f t="shared" si="674"/>
        <v>516.78286508935503</v>
      </c>
      <c r="AX1244" s="53">
        <f t="shared" si="675"/>
        <v>241.15959349060287</v>
      </c>
      <c r="AY1244" s="53">
        <f t="shared" si="676"/>
        <v>527.52982831027236</v>
      </c>
      <c r="AZ1244" s="53">
        <f t="shared" si="677"/>
        <v>237.31537751385144</v>
      </c>
      <c r="BA1244" s="53">
        <f t="shared" si="678"/>
        <v>234.04385576409211</v>
      </c>
      <c r="BB1244" s="58">
        <f t="shared" si="679"/>
        <v>2164.432447614483</v>
      </c>
      <c r="BC1244">
        <f t="shared" si="654"/>
        <v>2.5864513493161212E-2</v>
      </c>
      <c r="BD1244">
        <v>2164.4065831009898</v>
      </c>
      <c r="BE1244" s="48">
        <f t="shared" si="648"/>
        <v>39531</v>
      </c>
    </row>
    <row r="1245" spans="1:57">
      <c r="A1245" s="48">
        <v>39532</v>
      </c>
      <c r="B1245" s="49">
        <v>41.05</v>
      </c>
      <c r="C1245" s="50">
        <v>135.58000000000001</v>
      </c>
      <c r="D1245" s="49">
        <v>61.36</v>
      </c>
      <c r="E1245" s="50">
        <v>71.760000000000005</v>
      </c>
      <c r="F1245" s="49">
        <v>77.849999999999994</v>
      </c>
      <c r="G1245" s="50">
        <v>91.22</v>
      </c>
      <c r="H1245" s="49">
        <v>70.44</v>
      </c>
      <c r="I1245" s="50">
        <v>77.900000000000006</v>
      </c>
      <c r="J1245">
        <v>52.95</v>
      </c>
      <c r="K1245">
        <v>67.75</v>
      </c>
      <c r="L1245" s="49">
        <v>78.3</v>
      </c>
      <c r="M1245" s="50">
        <v>83.91</v>
      </c>
      <c r="O1245" s="48">
        <f t="shared" si="649"/>
        <v>39532</v>
      </c>
      <c r="P1245" s="44">
        <f t="shared" si="655"/>
        <v>0.30277327039386337</v>
      </c>
      <c r="Q1245" s="44">
        <f t="shared" si="656"/>
        <v>0.85507246376811585</v>
      </c>
      <c r="R1245" s="44">
        <f t="shared" si="657"/>
        <v>0.8534312650734488</v>
      </c>
      <c r="S1245" s="44">
        <f t="shared" si="658"/>
        <v>0.90423620025673934</v>
      </c>
      <c r="T1245" s="44">
        <f t="shared" si="659"/>
        <v>0.78154981549815505</v>
      </c>
      <c r="U1245" s="44">
        <f t="shared" si="660"/>
        <v>0.93314265284233111</v>
      </c>
      <c r="W1245" s="51">
        <f t="shared" si="650"/>
        <v>39532</v>
      </c>
      <c r="X1245" s="44">
        <f t="shared" si="661"/>
        <v>3.3025708635464737</v>
      </c>
      <c r="Y1245" s="44">
        <f t="shared" si="662"/>
        <v>1.1695470798569725</v>
      </c>
      <c r="Z1245" s="44">
        <f t="shared" si="663"/>
        <v>1.1791570673532998</v>
      </c>
      <c r="AA1245" s="44">
        <f t="shared" si="664"/>
        <v>1.1058700209643608</v>
      </c>
      <c r="AB1245" s="44">
        <f t="shared" si="665"/>
        <v>1.2794547224926971</v>
      </c>
      <c r="AC1245" s="44">
        <f t="shared" si="666"/>
        <v>1.0715775749674055</v>
      </c>
      <c r="AE1245" s="48">
        <f t="shared" si="651"/>
        <v>39532</v>
      </c>
      <c r="AF1245" s="53">
        <f t="shared" si="667"/>
        <v>3.0526659119853345</v>
      </c>
      <c r="AG1245" s="53">
        <f t="shared" si="668"/>
        <v>7.3059822702451553</v>
      </c>
      <c r="AH1245" s="53">
        <f t="shared" si="669"/>
        <v>2.6365687080300875</v>
      </c>
      <c r="AI1245" s="53">
        <f t="shared" si="670"/>
        <v>6.7952560214957902</v>
      </c>
      <c r="AJ1245" s="53">
        <f t="shared" si="671"/>
        <v>3.4917479952161021</v>
      </c>
      <c r="AK1245" s="53">
        <f t="shared" si="672"/>
        <v>2.7911892357427659</v>
      </c>
      <c r="AL1245" s="53"/>
      <c r="AM1245" s="48">
        <f t="shared" si="652"/>
        <v>39532</v>
      </c>
      <c r="AN1245" s="53">
        <f t="shared" si="680"/>
        <v>3.0524527780977215</v>
      </c>
      <c r="AO1245" s="53">
        <f t="shared" si="680"/>
        <v>7.3063293268039136</v>
      </c>
      <c r="AP1245" s="53">
        <f t="shared" si="680"/>
        <v>2.6532568899997919</v>
      </c>
      <c r="AQ1245" s="53">
        <f t="shared" si="680"/>
        <v>6.7950365736947402</v>
      </c>
      <c r="AR1245" s="53">
        <f t="shared" si="680"/>
        <v>3.4915999531405424</v>
      </c>
      <c r="AS1245" s="53">
        <f t="shared" si="680"/>
        <v>2.7910070856121765</v>
      </c>
      <c r="AT1245" s="53"/>
      <c r="AU1245" s="48">
        <f t="shared" si="653"/>
        <v>39532</v>
      </c>
      <c r="AV1245" s="53">
        <f t="shared" si="673"/>
        <v>413.85154765448914</v>
      </c>
      <c r="AW1245" s="53">
        <f t="shared" si="674"/>
        <v>524.30219249144886</v>
      </c>
      <c r="AX1245" s="53">
        <f t="shared" si="675"/>
        <v>242.03009350578102</v>
      </c>
      <c r="AY1245" s="53">
        <f t="shared" si="676"/>
        <v>529.33334909082032</v>
      </c>
      <c r="AZ1245" s="53">
        <f t="shared" si="677"/>
        <v>236.55589682527176</v>
      </c>
      <c r="BA1245" s="53">
        <f t="shared" si="678"/>
        <v>234.19340455371773</v>
      </c>
      <c r="BB1245" s="58">
        <f t="shared" si="679"/>
        <v>2180.2664841215287</v>
      </c>
      <c r="BC1245">
        <f t="shared" si="654"/>
        <v>3.8936176911192888E-3</v>
      </c>
      <c r="BD1245">
        <v>2180.2703777392198</v>
      </c>
      <c r="BE1245" s="48">
        <f t="shared" si="648"/>
        <v>39532</v>
      </c>
    </row>
    <row r="1246" spans="1:57">
      <c r="A1246" s="48">
        <v>39533</v>
      </c>
      <c r="B1246" s="49">
        <v>40.72</v>
      </c>
      <c r="C1246" s="50">
        <v>134.47999999999999</v>
      </c>
      <c r="D1246" s="49">
        <v>61.36</v>
      </c>
      <c r="E1246" s="50">
        <v>71.760000000000005</v>
      </c>
      <c r="F1246" s="49">
        <v>77.91</v>
      </c>
      <c r="G1246" s="50">
        <v>91.29</v>
      </c>
      <c r="H1246" s="49">
        <v>69.95</v>
      </c>
      <c r="I1246" s="50">
        <v>77.36</v>
      </c>
      <c r="J1246">
        <v>51.55</v>
      </c>
      <c r="K1246">
        <v>65.959999999999994</v>
      </c>
      <c r="L1246" s="49">
        <v>78.47</v>
      </c>
      <c r="M1246" s="50">
        <v>84.09</v>
      </c>
      <c r="O1246" s="48">
        <f t="shared" si="649"/>
        <v>39533</v>
      </c>
      <c r="P1246" s="44">
        <f t="shared" si="655"/>
        <v>0.30279595478881621</v>
      </c>
      <c r="Q1246" s="44">
        <f t="shared" si="656"/>
        <v>0.85507246376811585</v>
      </c>
      <c r="R1246" s="44">
        <f t="shared" si="657"/>
        <v>0.85343411107459732</v>
      </c>
      <c r="S1246" s="44">
        <f t="shared" si="658"/>
        <v>0.90421406411582217</v>
      </c>
      <c r="T1246" s="44">
        <f t="shared" si="659"/>
        <v>0.78153426318981201</v>
      </c>
      <c r="U1246" s="44">
        <f t="shared" si="660"/>
        <v>0.93316684504697345</v>
      </c>
      <c r="W1246" s="51">
        <f t="shared" si="650"/>
        <v>39533</v>
      </c>
      <c r="X1246" s="44">
        <f t="shared" si="661"/>
        <v>3.3025708635464737</v>
      </c>
      <c r="Y1246" s="44">
        <f t="shared" si="662"/>
        <v>1.1695470798569725</v>
      </c>
      <c r="Z1246" s="44">
        <f t="shared" si="663"/>
        <v>1.1791570673532998</v>
      </c>
      <c r="AA1246" s="44">
        <f t="shared" si="664"/>
        <v>1.1058700209643608</v>
      </c>
      <c r="AB1246" s="44">
        <f t="shared" si="665"/>
        <v>1.2794547224926971</v>
      </c>
      <c r="AC1246" s="44">
        <f t="shared" si="666"/>
        <v>1.0715775749674055</v>
      </c>
      <c r="AE1246" s="48">
        <f t="shared" si="651"/>
        <v>39533</v>
      </c>
      <c r="AF1246" s="53">
        <f t="shared" si="667"/>
        <v>3.0526659119853345</v>
      </c>
      <c r="AG1246" s="53">
        <f t="shared" si="668"/>
        <v>7.3059822702451553</v>
      </c>
      <c r="AH1246" s="53">
        <f t="shared" si="669"/>
        <v>2.6365687080300875</v>
      </c>
      <c r="AI1246" s="53">
        <f t="shared" si="670"/>
        <v>6.7952560214957902</v>
      </c>
      <c r="AJ1246" s="53">
        <f t="shared" si="671"/>
        <v>3.4917479952161021</v>
      </c>
      <c r="AK1246" s="53">
        <f t="shared" si="672"/>
        <v>2.7911892357427659</v>
      </c>
      <c r="AL1246" s="53"/>
      <c r="AM1246" s="48">
        <f t="shared" si="652"/>
        <v>39533</v>
      </c>
      <c r="AN1246" s="53">
        <f t="shared" si="680"/>
        <v>3.0526814741259511</v>
      </c>
      <c r="AO1246" s="53">
        <f t="shared" si="680"/>
        <v>7.3063293268039136</v>
      </c>
      <c r="AP1246" s="53">
        <f t="shared" si="680"/>
        <v>2.6532657380142313</v>
      </c>
      <c r="AQ1246" s="53">
        <f t="shared" si="680"/>
        <v>6.794870227902468</v>
      </c>
      <c r="AR1246" s="53">
        <f t="shared" si="680"/>
        <v>3.4915304726826046</v>
      </c>
      <c r="AS1246" s="53">
        <f t="shared" si="680"/>
        <v>2.791079443910629</v>
      </c>
      <c r="AT1246" s="53"/>
      <c r="AU1246" s="48">
        <f t="shared" si="653"/>
        <v>39533</v>
      </c>
      <c r="AV1246" s="53">
        <f t="shared" si="673"/>
        <v>410.52460464045788</v>
      </c>
      <c r="AW1246" s="53">
        <f t="shared" si="674"/>
        <v>524.30219249144886</v>
      </c>
      <c r="AX1246" s="53">
        <f t="shared" si="675"/>
        <v>242.21662922331919</v>
      </c>
      <c r="AY1246" s="53">
        <f t="shared" si="676"/>
        <v>525.65116083053488</v>
      </c>
      <c r="AZ1246" s="53">
        <f t="shared" si="677"/>
        <v>230.30134997814457</v>
      </c>
      <c r="BA1246" s="53">
        <f t="shared" si="678"/>
        <v>234.70187043844481</v>
      </c>
      <c r="BB1246" s="58">
        <f t="shared" si="679"/>
        <v>2167.6978076023502</v>
      </c>
      <c r="BC1246">
        <f t="shared" si="654"/>
        <v>2.5733734059940616E-2</v>
      </c>
      <c r="BD1246">
        <v>2167.6720738682902</v>
      </c>
      <c r="BE1246" s="48">
        <f t="shared" si="648"/>
        <v>39533</v>
      </c>
    </row>
    <row r="1247" spans="1:57">
      <c r="A1247" s="48">
        <v>39534</v>
      </c>
      <c r="B1247" s="49">
        <v>40.520000000000003</v>
      </c>
      <c r="C1247" s="50">
        <v>133.83000000000001</v>
      </c>
      <c r="D1247" s="49">
        <v>61.31</v>
      </c>
      <c r="E1247" s="50">
        <v>71.7</v>
      </c>
      <c r="F1247" s="49">
        <v>77.8</v>
      </c>
      <c r="G1247" s="50">
        <v>91.17</v>
      </c>
      <c r="H1247" s="49">
        <v>69.12</v>
      </c>
      <c r="I1247" s="50">
        <v>76.44</v>
      </c>
      <c r="J1247">
        <v>51.33</v>
      </c>
      <c r="K1247">
        <v>65.680000000000007</v>
      </c>
      <c r="L1247" s="49">
        <v>78.55</v>
      </c>
      <c r="M1247" s="50">
        <v>84.18</v>
      </c>
      <c r="O1247" s="48">
        <f t="shared" si="649"/>
        <v>39534</v>
      </c>
      <c r="P1247" s="44">
        <f t="shared" si="655"/>
        <v>0.30277217365314202</v>
      </c>
      <c r="Q1247" s="44">
        <f t="shared" si="656"/>
        <v>0.8550906555090656</v>
      </c>
      <c r="R1247" s="44">
        <f t="shared" si="657"/>
        <v>0.8533508829658879</v>
      </c>
      <c r="S1247" s="44">
        <f t="shared" si="658"/>
        <v>0.90423861852433285</v>
      </c>
      <c r="T1247" s="44">
        <f t="shared" si="659"/>
        <v>0.78151644336175385</v>
      </c>
      <c r="U1247" s="44">
        <f t="shared" si="660"/>
        <v>0.93311950582086001</v>
      </c>
      <c r="W1247" s="51">
        <f t="shared" si="650"/>
        <v>39534</v>
      </c>
      <c r="X1247" s="44">
        <f t="shared" si="661"/>
        <v>3.3025708635464737</v>
      </c>
      <c r="Y1247" s="44">
        <f t="shared" si="662"/>
        <v>1.1695470798569725</v>
      </c>
      <c r="Z1247" s="44">
        <f t="shared" si="663"/>
        <v>1.1791570673532998</v>
      </c>
      <c r="AA1247" s="44">
        <f t="shared" si="664"/>
        <v>1.1058700209643608</v>
      </c>
      <c r="AB1247" s="44">
        <f t="shared" si="665"/>
        <v>1.2794547224926971</v>
      </c>
      <c r="AC1247" s="44">
        <f t="shared" si="666"/>
        <v>1.0715775749674055</v>
      </c>
      <c r="AE1247" s="48">
        <f t="shared" si="651"/>
        <v>39534</v>
      </c>
      <c r="AF1247" s="53">
        <f t="shared" si="667"/>
        <v>3.0526659119853345</v>
      </c>
      <c r="AG1247" s="53">
        <f t="shared" si="668"/>
        <v>7.3059822702451553</v>
      </c>
      <c r="AH1247" s="53">
        <f t="shared" si="669"/>
        <v>2.6365687080300875</v>
      </c>
      <c r="AI1247" s="53">
        <f t="shared" si="670"/>
        <v>6.7952560214957902</v>
      </c>
      <c r="AJ1247" s="53">
        <f t="shared" si="671"/>
        <v>3.4917479952161021</v>
      </c>
      <c r="AK1247" s="53">
        <f t="shared" si="672"/>
        <v>2.7911892357427659</v>
      </c>
      <c r="AL1247" s="53"/>
      <c r="AM1247" s="48">
        <f t="shared" si="652"/>
        <v>39534</v>
      </c>
      <c r="AN1247" s="53">
        <f t="shared" si="680"/>
        <v>3.0524417211465664</v>
      </c>
      <c r="AO1247" s="53">
        <f t="shared" si="680"/>
        <v>7.306484769595067</v>
      </c>
      <c r="AP1247" s="53">
        <f t="shared" si="680"/>
        <v>2.653006987764607</v>
      </c>
      <c r="AQ1247" s="53">
        <f t="shared" si="680"/>
        <v>6.7950547461774811</v>
      </c>
      <c r="AR1247" s="53">
        <f t="shared" si="680"/>
        <v>3.4914508620044638</v>
      </c>
      <c r="AS1247" s="53">
        <f t="shared" si="680"/>
        <v>2.7909378534312874</v>
      </c>
      <c r="AT1247" s="53"/>
      <c r="AU1247" s="48">
        <f t="shared" si="653"/>
        <v>39534</v>
      </c>
      <c r="AV1247" s="53">
        <f t="shared" si="673"/>
        <v>408.50827554104501</v>
      </c>
      <c r="AW1247" s="53">
        <f t="shared" si="674"/>
        <v>523.87495797996633</v>
      </c>
      <c r="AX1247" s="53">
        <f t="shared" si="675"/>
        <v>241.87464707449922</v>
      </c>
      <c r="AY1247" s="53">
        <f t="shared" si="676"/>
        <v>519.41398479780662</v>
      </c>
      <c r="AZ1247" s="53">
        <f t="shared" si="677"/>
        <v>229.3184926164532</v>
      </c>
      <c r="BA1247" s="53">
        <f t="shared" si="678"/>
        <v>234.94114850184579</v>
      </c>
      <c r="BB1247" s="58">
        <f t="shared" si="679"/>
        <v>2157.9315065116161</v>
      </c>
      <c r="BC1247">
        <f t="shared" si="654"/>
        <v>4.3680207936631632E-3</v>
      </c>
      <c r="BD1247">
        <v>2157.9358745324098</v>
      </c>
      <c r="BE1247" s="48">
        <f t="shared" si="648"/>
        <v>39534</v>
      </c>
    </row>
    <row r="1248" spans="1:57">
      <c r="A1248" s="48">
        <v>39535</v>
      </c>
      <c r="B1248" s="49">
        <v>40.450000000000003</v>
      </c>
      <c r="C1248" s="50">
        <v>133.59</v>
      </c>
      <c r="D1248" s="49">
        <v>61.26</v>
      </c>
      <c r="E1248" s="50">
        <v>71.64</v>
      </c>
      <c r="F1248" s="49">
        <v>78.11</v>
      </c>
      <c r="G1248" s="50">
        <v>91.53</v>
      </c>
      <c r="H1248" s="49">
        <v>68.53</v>
      </c>
      <c r="I1248" s="50">
        <v>75.790000000000006</v>
      </c>
      <c r="J1248">
        <v>50.54</v>
      </c>
      <c r="K1248">
        <v>64.67</v>
      </c>
      <c r="L1248" s="49">
        <v>78.59</v>
      </c>
      <c r="M1248" s="50">
        <v>84.22</v>
      </c>
      <c r="O1248" s="48">
        <f t="shared" si="649"/>
        <v>39535</v>
      </c>
      <c r="P1248" s="44">
        <f t="shared" si="655"/>
        <v>0.30279212515906878</v>
      </c>
      <c r="Q1248" s="44">
        <f t="shared" si="656"/>
        <v>0.85510887772194299</v>
      </c>
      <c r="R1248" s="44">
        <f t="shared" si="657"/>
        <v>0.85338140500382387</v>
      </c>
      <c r="S1248" s="44">
        <f t="shared" si="658"/>
        <v>0.90420899854862113</v>
      </c>
      <c r="T1248" s="44">
        <f t="shared" si="659"/>
        <v>0.7815061079325808</v>
      </c>
      <c r="U1248" s="44">
        <f t="shared" si="660"/>
        <v>0.9331512704820708</v>
      </c>
      <c r="W1248" s="51">
        <f t="shared" si="650"/>
        <v>39535</v>
      </c>
      <c r="X1248" s="44">
        <f t="shared" si="661"/>
        <v>3.3025708635464737</v>
      </c>
      <c r="Y1248" s="44">
        <f t="shared" si="662"/>
        <v>1.1695470798569725</v>
      </c>
      <c r="Z1248" s="44">
        <f t="shared" si="663"/>
        <v>1.1791570673532998</v>
      </c>
      <c r="AA1248" s="44">
        <f t="shared" si="664"/>
        <v>1.1058700209643608</v>
      </c>
      <c r="AB1248" s="44">
        <f t="shared" si="665"/>
        <v>1.2794547224926971</v>
      </c>
      <c r="AC1248" s="44">
        <f t="shared" si="666"/>
        <v>1.0715775749674055</v>
      </c>
      <c r="AE1248" s="48">
        <f t="shared" si="651"/>
        <v>39535</v>
      </c>
      <c r="AF1248" s="53">
        <f t="shared" si="667"/>
        <v>3.0526659119853345</v>
      </c>
      <c r="AG1248" s="53">
        <f t="shared" si="668"/>
        <v>7.3059822702451553</v>
      </c>
      <c r="AH1248" s="53">
        <f t="shared" si="669"/>
        <v>2.6365687080300875</v>
      </c>
      <c r="AI1248" s="53">
        <f t="shared" si="670"/>
        <v>6.7952560214957902</v>
      </c>
      <c r="AJ1248" s="53">
        <f t="shared" si="671"/>
        <v>3.4917479952161021</v>
      </c>
      <c r="AK1248" s="53">
        <f t="shared" si="672"/>
        <v>2.7911892357427659</v>
      </c>
      <c r="AL1248" s="53"/>
      <c r="AM1248" s="48">
        <f t="shared" si="652"/>
        <v>39535</v>
      </c>
      <c r="AN1248" s="53">
        <f t="shared" si="680"/>
        <v>3.0526428651564528</v>
      </c>
      <c r="AO1248" s="53">
        <f t="shared" si="680"/>
        <v>7.306640472759403</v>
      </c>
      <c r="AP1248" s="53">
        <f t="shared" si="680"/>
        <v>2.653101878602059</v>
      </c>
      <c r="AQ1248" s="53">
        <f t="shared" si="680"/>
        <v>6.7948321618370002</v>
      </c>
      <c r="AR1248" s="53">
        <f t="shared" si="680"/>
        <v>3.4914046881287866</v>
      </c>
      <c r="AS1248" s="53">
        <f t="shared" si="680"/>
        <v>2.7910328607640262</v>
      </c>
      <c r="AT1248" s="53"/>
      <c r="AU1248" s="48">
        <f t="shared" si="653"/>
        <v>39535</v>
      </c>
      <c r="AV1248" s="53">
        <f t="shared" si="673"/>
        <v>407.80256035625052</v>
      </c>
      <c r="AW1248" s="53">
        <f t="shared" si="674"/>
        <v>523.44772346848367</v>
      </c>
      <c r="AX1248" s="53">
        <f t="shared" si="675"/>
        <v>242.83841494844646</v>
      </c>
      <c r="AY1248" s="53">
        <f t="shared" si="676"/>
        <v>514.98032954562632</v>
      </c>
      <c r="AZ1248" s="53">
        <f t="shared" si="677"/>
        <v>225.78914118128864</v>
      </c>
      <c r="BA1248" s="53">
        <f t="shared" si="678"/>
        <v>235.06078753354629</v>
      </c>
      <c r="BB1248" s="58">
        <f t="shared" si="679"/>
        <v>2149.9189570336416</v>
      </c>
      <c r="BC1248">
        <f t="shared" si="654"/>
        <v>2.5417735211703985E-2</v>
      </c>
      <c r="BD1248">
        <v>2149.8935392984299</v>
      </c>
      <c r="BE1248" s="48">
        <f t="shared" si="648"/>
        <v>39535</v>
      </c>
    </row>
    <row r="1249" spans="1:57">
      <c r="A1249" s="48">
        <v>39538</v>
      </c>
      <c r="B1249" s="49">
        <v>40.69</v>
      </c>
      <c r="C1249" s="50">
        <v>134.38</v>
      </c>
      <c r="D1249" s="49">
        <v>61.48</v>
      </c>
      <c r="E1249" s="50">
        <v>71.900000000000006</v>
      </c>
      <c r="F1249" s="49">
        <v>78.25</v>
      </c>
      <c r="G1249" s="50">
        <v>91.69</v>
      </c>
      <c r="H1249" s="49">
        <v>68.91</v>
      </c>
      <c r="I1249" s="50">
        <v>76.209999999999994</v>
      </c>
      <c r="J1249">
        <v>50.88</v>
      </c>
      <c r="K1249">
        <v>65.099999999999994</v>
      </c>
      <c r="L1249" s="49">
        <v>78.61</v>
      </c>
      <c r="M1249" s="50">
        <v>84.24</v>
      </c>
      <c r="O1249" s="48">
        <f t="shared" si="649"/>
        <v>39538</v>
      </c>
      <c r="P1249" s="44">
        <f t="shared" si="655"/>
        <v>0.30279803542193778</v>
      </c>
      <c r="Q1249" s="44">
        <f t="shared" si="656"/>
        <v>0.8550764951321278</v>
      </c>
      <c r="R1249" s="44">
        <f t="shared" si="657"/>
        <v>0.85341912967608247</v>
      </c>
      <c r="S1249" s="44">
        <f t="shared" si="658"/>
        <v>0.90421204566329882</v>
      </c>
      <c r="T1249" s="44">
        <f t="shared" si="659"/>
        <v>0.78156682027649782</v>
      </c>
      <c r="U1249" s="44">
        <f t="shared" si="660"/>
        <v>0.93316714150047486</v>
      </c>
      <c r="W1249" s="51">
        <f t="shared" si="650"/>
        <v>39538</v>
      </c>
      <c r="X1249" s="44">
        <f t="shared" si="661"/>
        <v>3.3025708635464737</v>
      </c>
      <c r="Y1249" s="44">
        <f t="shared" si="662"/>
        <v>1.1695470798569725</v>
      </c>
      <c r="Z1249" s="44">
        <f t="shared" si="663"/>
        <v>1.1791570673532998</v>
      </c>
      <c r="AA1249" s="44">
        <f t="shared" si="664"/>
        <v>1.1058700209643608</v>
      </c>
      <c r="AB1249" s="44">
        <f t="shared" si="665"/>
        <v>1.2794547224926971</v>
      </c>
      <c r="AC1249" s="44">
        <f t="shared" si="666"/>
        <v>1.0715775749674055</v>
      </c>
      <c r="AE1249" s="48">
        <f t="shared" si="651"/>
        <v>39538</v>
      </c>
      <c r="AF1249" s="53">
        <f t="shared" si="667"/>
        <v>3.0526659119853345</v>
      </c>
      <c r="AG1249" s="53">
        <f t="shared" si="668"/>
        <v>7.3059822702451553</v>
      </c>
      <c r="AH1249" s="53">
        <f t="shared" si="669"/>
        <v>2.6365687080300875</v>
      </c>
      <c r="AI1249" s="53">
        <f t="shared" si="670"/>
        <v>6.7952560214957902</v>
      </c>
      <c r="AJ1249" s="53">
        <f t="shared" si="671"/>
        <v>3.4917479952161021</v>
      </c>
      <c r="AK1249" s="53">
        <f t="shared" si="672"/>
        <v>2.7911892357427659</v>
      </c>
      <c r="AL1249" s="53"/>
      <c r="AM1249" s="48">
        <f t="shared" si="652"/>
        <v>39538</v>
      </c>
      <c r="AN1249" s="53">
        <f t="shared" si="680"/>
        <v>3.0527024503314926</v>
      </c>
      <c r="AO1249" s="53">
        <f t="shared" si="680"/>
        <v>7.3063637735605989</v>
      </c>
      <c r="AP1249" s="53">
        <f t="shared" si="680"/>
        <v>2.6532191619155365</v>
      </c>
      <c r="AQ1249" s="53">
        <f t="shared" si="680"/>
        <v>6.7948550598980084</v>
      </c>
      <c r="AR1249" s="53">
        <f t="shared" si="680"/>
        <v>3.4916759225568064</v>
      </c>
      <c r="AS1249" s="53">
        <f t="shared" si="680"/>
        <v>2.7910803305958756</v>
      </c>
      <c r="AT1249" s="53"/>
      <c r="AU1249" s="48">
        <f t="shared" si="653"/>
        <v>39538</v>
      </c>
      <c r="AV1249" s="53">
        <f t="shared" si="673"/>
        <v>410.22215527554596</v>
      </c>
      <c r="AW1249" s="53">
        <f t="shared" si="674"/>
        <v>525.32755531900705</v>
      </c>
      <c r="AX1249" s="53">
        <f t="shared" si="675"/>
        <v>243.27366495603553</v>
      </c>
      <c r="AY1249" s="53">
        <f t="shared" si="676"/>
        <v>517.83590411482714</v>
      </c>
      <c r="AZ1249" s="53">
        <f t="shared" si="677"/>
        <v>227.30810255844807</v>
      </c>
      <c r="BA1249" s="53">
        <f t="shared" si="678"/>
        <v>235.12060704939654</v>
      </c>
      <c r="BB1249" s="58">
        <f t="shared" si="679"/>
        <v>2159.0879892732601</v>
      </c>
      <c r="BC1249">
        <f t="shared" si="654"/>
        <v>2.5516823350244522E-2</v>
      </c>
      <c r="BD1249">
        <v>2159.0624724499098</v>
      </c>
      <c r="BE1249" s="48">
        <f t="shared" si="648"/>
        <v>39538</v>
      </c>
    </row>
    <row r="1250" spans="1:57">
      <c r="A1250" s="48">
        <v>39539</v>
      </c>
      <c r="B1250" s="49">
        <v>42.25</v>
      </c>
      <c r="C1250" s="50">
        <v>139.54</v>
      </c>
      <c r="D1250" s="49">
        <v>63.42</v>
      </c>
      <c r="E1250" s="50">
        <v>74.17</v>
      </c>
      <c r="F1250" s="49">
        <v>77.56</v>
      </c>
      <c r="G1250" s="50">
        <v>90.58</v>
      </c>
      <c r="H1250" s="49">
        <v>71.28</v>
      </c>
      <c r="I1250" s="50">
        <v>78.83</v>
      </c>
      <c r="J1250">
        <v>53.38</v>
      </c>
      <c r="K1250">
        <v>68.3</v>
      </c>
      <c r="L1250" s="49">
        <v>78.33</v>
      </c>
      <c r="M1250" s="50">
        <v>83.76</v>
      </c>
      <c r="O1250" s="48">
        <f t="shared" si="649"/>
        <v>39539</v>
      </c>
      <c r="P1250" s="44">
        <f t="shared" si="655"/>
        <v>0.30278056471262721</v>
      </c>
      <c r="Q1250" s="44">
        <f t="shared" si="656"/>
        <v>0.85506269381151412</v>
      </c>
      <c r="R1250" s="44">
        <f t="shared" si="657"/>
        <v>0.85625965996908815</v>
      </c>
      <c r="S1250" s="44">
        <f t="shared" si="658"/>
        <v>0.90422428009640998</v>
      </c>
      <c r="T1250" s="44">
        <f t="shared" si="659"/>
        <v>0.7815519765739386</v>
      </c>
      <c r="U1250" s="44">
        <f t="shared" si="660"/>
        <v>0.93517191977077352</v>
      </c>
      <c r="W1250" s="51">
        <f t="shared" si="650"/>
        <v>39539</v>
      </c>
      <c r="X1250" s="44">
        <f t="shared" si="661"/>
        <v>3.3025708635464737</v>
      </c>
      <c r="Y1250" s="44">
        <f t="shared" si="662"/>
        <v>1.1695470798569725</v>
      </c>
      <c r="Z1250" s="44">
        <f t="shared" si="663"/>
        <v>1.1791570673532998</v>
      </c>
      <c r="AA1250" s="44">
        <f t="shared" si="664"/>
        <v>1.1058700209643608</v>
      </c>
      <c r="AB1250" s="44">
        <f t="shared" si="665"/>
        <v>1.2794547224926971</v>
      </c>
      <c r="AC1250" s="44">
        <f t="shared" si="666"/>
        <v>1.0715775749674055</v>
      </c>
      <c r="AE1250" s="48">
        <f t="shared" si="651"/>
        <v>39539</v>
      </c>
      <c r="AF1250" s="53">
        <f t="shared" si="667"/>
        <v>3.0526659119853345</v>
      </c>
      <c r="AG1250" s="53">
        <f t="shared" si="668"/>
        <v>7.3059822702451553</v>
      </c>
      <c r="AH1250" s="53">
        <f t="shared" si="669"/>
        <v>2.6365687080300875</v>
      </c>
      <c r="AI1250" s="53">
        <f t="shared" si="670"/>
        <v>6.7952560214957902</v>
      </c>
      <c r="AJ1250" s="53">
        <f t="shared" si="671"/>
        <v>3.4917479952161021</v>
      </c>
      <c r="AK1250" s="53">
        <f t="shared" si="672"/>
        <v>2.7911892357427659</v>
      </c>
      <c r="AL1250" s="53"/>
      <c r="AM1250" s="48">
        <f t="shared" si="652"/>
        <v>39539</v>
      </c>
      <c r="AN1250" s="53">
        <f t="shared" si="680"/>
        <v>3.052526316833641</v>
      </c>
      <c r="AO1250" s="53">
        <f t="shared" si="680"/>
        <v>7.3062458455511949</v>
      </c>
      <c r="AP1250" s="53">
        <f t="shared" si="680"/>
        <v>2.6620501678554485</v>
      </c>
      <c r="AQ1250" s="53">
        <f t="shared" si="680"/>
        <v>6.7949469976244838</v>
      </c>
      <c r="AR1250" s="53">
        <f t="shared" si="680"/>
        <v>3.4916096078189196</v>
      </c>
      <c r="AS1250" s="53">
        <f t="shared" si="680"/>
        <v>2.7970765738716934</v>
      </c>
      <c r="AT1250" s="53"/>
      <c r="AU1250" s="48">
        <f t="shared" si="653"/>
        <v>39539</v>
      </c>
      <c r="AV1250" s="53">
        <f t="shared" si="673"/>
        <v>425.94952225096625</v>
      </c>
      <c r="AW1250" s="53">
        <f t="shared" si="674"/>
        <v>541.90425436453211</v>
      </c>
      <c r="AX1250" s="53">
        <f t="shared" si="675"/>
        <v>241.12850420434651</v>
      </c>
      <c r="AY1250" s="53">
        <f t="shared" si="676"/>
        <v>535.645671822738</v>
      </c>
      <c r="AZ1250" s="53">
        <f t="shared" si="677"/>
        <v>238.47693621403221</v>
      </c>
      <c r="BA1250" s="53">
        <f t="shared" si="678"/>
        <v>234.28313382749306</v>
      </c>
      <c r="BB1250" s="58">
        <f t="shared" si="679"/>
        <v>2217.3880226841084</v>
      </c>
      <c r="BC1250">
        <f t="shared" si="654"/>
        <v>2.6464496628250345E-2</v>
      </c>
      <c r="BD1250">
        <v>2217.3615581874801</v>
      </c>
      <c r="BE1250" s="48">
        <f t="shared" si="648"/>
        <v>39539</v>
      </c>
    </row>
    <row r="1251" spans="1:57">
      <c r="A1251" s="48">
        <v>39540</v>
      </c>
      <c r="B1251" s="49">
        <v>42.28</v>
      </c>
      <c r="C1251" s="50">
        <v>139.63999999999999</v>
      </c>
      <c r="D1251" s="49">
        <v>63.56</v>
      </c>
      <c r="E1251" s="50">
        <v>74.33</v>
      </c>
      <c r="F1251" s="49">
        <v>77.31</v>
      </c>
      <c r="G1251" s="50">
        <v>90.28</v>
      </c>
      <c r="H1251" s="49">
        <v>71.27</v>
      </c>
      <c r="I1251" s="50">
        <v>78.819999999999993</v>
      </c>
      <c r="J1251">
        <v>53.6</v>
      </c>
      <c r="K1251">
        <v>68.59</v>
      </c>
      <c r="L1251" s="49">
        <v>78.260000000000005</v>
      </c>
      <c r="M1251" s="50">
        <v>83.69</v>
      </c>
      <c r="O1251" s="48">
        <f t="shared" si="649"/>
        <v>39540</v>
      </c>
      <c r="P1251" s="44">
        <f t="shared" si="655"/>
        <v>0.30277857347464915</v>
      </c>
      <c r="Q1251" s="44">
        <f t="shared" si="656"/>
        <v>0.85510561011704567</v>
      </c>
      <c r="R1251" s="44">
        <f t="shared" si="657"/>
        <v>0.85633584404076213</v>
      </c>
      <c r="S1251" s="44">
        <f t="shared" si="658"/>
        <v>0.9042121289012941</v>
      </c>
      <c r="T1251" s="44">
        <f t="shared" si="659"/>
        <v>0.78145502259804633</v>
      </c>
      <c r="U1251" s="44">
        <f t="shared" si="660"/>
        <v>0.93511769626000729</v>
      </c>
      <c r="W1251" s="51">
        <f t="shared" si="650"/>
        <v>39540</v>
      </c>
      <c r="X1251" s="44">
        <f t="shared" si="661"/>
        <v>3.3025708635464737</v>
      </c>
      <c r="Y1251" s="44">
        <f t="shared" si="662"/>
        <v>1.1695470798569725</v>
      </c>
      <c r="Z1251" s="44">
        <f t="shared" si="663"/>
        <v>1.1791570673532998</v>
      </c>
      <c r="AA1251" s="44">
        <f t="shared" si="664"/>
        <v>1.1058700209643608</v>
      </c>
      <c r="AB1251" s="44">
        <f t="shared" si="665"/>
        <v>1.2794547224926971</v>
      </c>
      <c r="AC1251" s="44">
        <f t="shared" si="666"/>
        <v>1.0715775749674055</v>
      </c>
      <c r="AE1251" s="48">
        <f t="shared" si="651"/>
        <v>39540</v>
      </c>
      <c r="AF1251" s="53">
        <f t="shared" si="667"/>
        <v>3.0526659119853345</v>
      </c>
      <c r="AG1251" s="53">
        <f t="shared" si="668"/>
        <v>7.3059822702451553</v>
      </c>
      <c r="AH1251" s="53">
        <f t="shared" si="669"/>
        <v>2.6365687080300875</v>
      </c>
      <c r="AI1251" s="53">
        <f t="shared" si="670"/>
        <v>6.7952560214957902</v>
      </c>
      <c r="AJ1251" s="53">
        <f t="shared" si="671"/>
        <v>3.4917479952161021</v>
      </c>
      <c r="AK1251" s="53">
        <f t="shared" si="672"/>
        <v>2.7911892357427659</v>
      </c>
      <c r="AL1251" s="53"/>
      <c r="AM1251" s="48">
        <f t="shared" si="652"/>
        <v>39540</v>
      </c>
      <c r="AN1251" s="53">
        <f t="shared" si="680"/>
        <v>3.052506241878246</v>
      </c>
      <c r="AO1251" s="53">
        <f t="shared" si="680"/>
        <v>7.3066125520877625</v>
      </c>
      <c r="AP1251" s="53">
        <f t="shared" si="680"/>
        <v>2.6622870186966932</v>
      </c>
      <c r="AQ1251" s="53">
        <f t="shared" si="680"/>
        <v>6.7948556854040678</v>
      </c>
      <c r="AR1251" s="53">
        <f t="shared" si="680"/>
        <v>3.4911764626873243</v>
      </c>
      <c r="AS1251" s="53">
        <f t="shared" si="680"/>
        <v>2.7969143926636066</v>
      </c>
      <c r="AT1251" s="53"/>
      <c r="AU1251" s="48">
        <f t="shared" si="653"/>
        <v>39540</v>
      </c>
      <c r="AV1251" s="53">
        <f t="shared" si="673"/>
        <v>426.25197161587823</v>
      </c>
      <c r="AW1251" s="53">
        <f t="shared" si="674"/>
        <v>543.1005109966834</v>
      </c>
      <c r="AX1251" s="53">
        <f t="shared" si="675"/>
        <v>240.35127204793747</v>
      </c>
      <c r="AY1251" s="53">
        <f t="shared" si="676"/>
        <v>535.57052512354858</v>
      </c>
      <c r="AZ1251" s="53">
        <f t="shared" si="677"/>
        <v>239.45979357572358</v>
      </c>
      <c r="BA1251" s="53">
        <f t="shared" si="678"/>
        <v>234.07376552201723</v>
      </c>
      <c r="BB1251" s="58">
        <f t="shared" si="679"/>
        <v>2218.8078388817885</v>
      </c>
      <c r="BC1251">
        <f t="shared" si="654"/>
        <v>2.6536863958426693E-2</v>
      </c>
      <c r="BD1251">
        <v>2218.7813020178301</v>
      </c>
      <c r="BE1251" s="48">
        <f t="shared" si="648"/>
        <v>39540</v>
      </c>
    </row>
    <row r="1252" spans="1:57">
      <c r="A1252" s="48">
        <v>39541</v>
      </c>
      <c r="B1252" s="49">
        <v>42.79</v>
      </c>
      <c r="C1252" s="50">
        <v>141.34</v>
      </c>
      <c r="D1252" s="49">
        <v>63.75</v>
      </c>
      <c r="E1252" s="50">
        <v>74.55</v>
      </c>
      <c r="F1252" s="49">
        <v>77.31</v>
      </c>
      <c r="G1252" s="50">
        <v>90.28</v>
      </c>
      <c r="H1252" s="49">
        <v>71.459999999999994</v>
      </c>
      <c r="I1252" s="50">
        <v>79.03</v>
      </c>
      <c r="J1252">
        <v>54.7</v>
      </c>
      <c r="K1252">
        <v>69.989999999999995</v>
      </c>
      <c r="L1252" s="49">
        <v>78.2</v>
      </c>
      <c r="M1252" s="50">
        <v>83.63</v>
      </c>
      <c r="O1252" s="48">
        <f t="shared" si="649"/>
        <v>39541</v>
      </c>
      <c r="P1252" s="44">
        <f t="shared" si="655"/>
        <v>0.3027451535304938</v>
      </c>
      <c r="Q1252" s="44">
        <f t="shared" si="656"/>
        <v>0.85513078470824955</v>
      </c>
      <c r="R1252" s="44">
        <f t="shared" si="657"/>
        <v>0.85633584404076213</v>
      </c>
      <c r="S1252" s="44">
        <f t="shared" si="658"/>
        <v>0.90421358977603428</v>
      </c>
      <c r="T1252" s="44">
        <f t="shared" si="659"/>
        <v>0.7815402200314332</v>
      </c>
      <c r="U1252" s="44">
        <f t="shared" si="660"/>
        <v>0.9350711467176851</v>
      </c>
      <c r="W1252" s="51">
        <f t="shared" si="650"/>
        <v>39541</v>
      </c>
      <c r="X1252" s="44">
        <f t="shared" si="661"/>
        <v>3.3025708635464737</v>
      </c>
      <c r="Y1252" s="44">
        <f t="shared" si="662"/>
        <v>1.1695470798569725</v>
      </c>
      <c r="Z1252" s="44">
        <f t="shared" si="663"/>
        <v>1.1791570673532998</v>
      </c>
      <c r="AA1252" s="44">
        <f t="shared" si="664"/>
        <v>1.1058700209643608</v>
      </c>
      <c r="AB1252" s="44">
        <f t="shared" si="665"/>
        <v>1.2794547224926971</v>
      </c>
      <c r="AC1252" s="44">
        <f t="shared" si="666"/>
        <v>1.0715775749674055</v>
      </c>
      <c r="AE1252" s="48">
        <f t="shared" si="651"/>
        <v>39541</v>
      </c>
      <c r="AF1252" s="53">
        <f t="shared" si="667"/>
        <v>3.0526659119853345</v>
      </c>
      <c r="AG1252" s="53">
        <f t="shared" si="668"/>
        <v>7.3059822702451553</v>
      </c>
      <c r="AH1252" s="53">
        <f t="shared" si="669"/>
        <v>2.6365687080300875</v>
      </c>
      <c r="AI1252" s="53">
        <f t="shared" si="670"/>
        <v>6.7952560214957902</v>
      </c>
      <c r="AJ1252" s="53">
        <f t="shared" si="671"/>
        <v>3.4917479952161021</v>
      </c>
      <c r="AK1252" s="53">
        <f t="shared" si="672"/>
        <v>2.7911892357427659</v>
      </c>
      <c r="AL1252" s="53"/>
      <c r="AM1252" s="48">
        <f t="shared" si="652"/>
        <v>39541</v>
      </c>
      <c r="AN1252" s="53">
        <f t="shared" si="680"/>
        <v>3.05216931384874</v>
      </c>
      <c r="AO1252" s="53">
        <f t="shared" si="680"/>
        <v>7.3068276611712584</v>
      </c>
      <c r="AP1252" s="53">
        <f t="shared" si="680"/>
        <v>2.6622870186966932</v>
      </c>
      <c r="AQ1252" s="53">
        <f t="shared" si="680"/>
        <v>6.794866663395533</v>
      </c>
      <c r="AR1252" s="53">
        <f t="shared" si="680"/>
        <v>3.4915570850718769</v>
      </c>
      <c r="AS1252" s="53">
        <f t="shared" si="680"/>
        <v>2.7967751641093685</v>
      </c>
      <c r="AT1252" s="53"/>
      <c r="AU1252" s="48">
        <f t="shared" si="653"/>
        <v>39541</v>
      </c>
      <c r="AV1252" s="53">
        <f t="shared" si="673"/>
        <v>431.39361081938091</v>
      </c>
      <c r="AW1252" s="53">
        <f t="shared" si="674"/>
        <v>544.72400214031734</v>
      </c>
      <c r="AX1252" s="53">
        <f t="shared" si="675"/>
        <v>240.35127204793747</v>
      </c>
      <c r="AY1252" s="53">
        <f t="shared" si="676"/>
        <v>536.99831240814899</v>
      </c>
      <c r="AZ1252" s="53">
        <f t="shared" si="677"/>
        <v>244.37408038418064</v>
      </c>
      <c r="BA1252" s="53">
        <f t="shared" si="678"/>
        <v>233.89430697446647</v>
      </c>
      <c r="BB1252" s="58">
        <f t="shared" si="679"/>
        <v>2231.7355847744316</v>
      </c>
      <c r="BC1252">
        <f t="shared" si="654"/>
        <v>3.1718083982923417E-3</v>
      </c>
      <c r="BD1252">
        <v>2231.7387565828299</v>
      </c>
      <c r="BE1252" s="48">
        <f t="shared" si="648"/>
        <v>39541</v>
      </c>
    </row>
    <row r="1253" spans="1:57">
      <c r="A1253" s="48">
        <v>39542</v>
      </c>
      <c r="B1253" s="49">
        <v>42.62</v>
      </c>
      <c r="C1253" s="50">
        <v>140.77000000000001</v>
      </c>
      <c r="D1253" s="49">
        <v>63.96</v>
      </c>
      <c r="E1253" s="50">
        <v>74.8</v>
      </c>
      <c r="F1253" s="49">
        <v>77.900000000000006</v>
      </c>
      <c r="G1253" s="50">
        <v>90.97</v>
      </c>
      <c r="H1253" s="49">
        <v>71.52</v>
      </c>
      <c r="I1253" s="50">
        <v>79.09</v>
      </c>
      <c r="J1253">
        <v>53.81</v>
      </c>
      <c r="K1253">
        <v>68.849999999999994</v>
      </c>
      <c r="L1253" s="49">
        <v>78.34</v>
      </c>
      <c r="M1253" s="50">
        <v>83.78</v>
      </c>
      <c r="O1253" s="48">
        <f t="shared" si="649"/>
        <v>39542</v>
      </c>
      <c r="P1253" s="44">
        <f t="shared" si="655"/>
        <v>0.3027633728777438</v>
      </c>
      <c r="Q1253" s="44">
        <f t="shared" si="656"/>
        <v>0.85508021390374334</v>
      </c>
      <c r="R1253" s="44">
        <f t="shared" si="657"/>
        <v>0.85632626140485879</v>
      </c>
      <c r="S1253" s="44">
        <f t="shared" si="658"/>
        <v>0.90428625616386382</v>
      </c>
      <c r="T1253" s="44">
        <f t="shared" si="659"/>
        <v>0.78155410312273066</v>
      </c>
      <c r="U1253" s="44">
        <f t="shared" si="660"/>
        <v>0.93506803533062788</v>
      </c>
      <c r="W1253" s="51">
        <f t="shared" si="650"/>
        <v>39542</v>
      </c>
      <c r="X1253" s="44">
        <f t="shared" si="661"/>
        <v>3.3025708635464737</v>
      </c>
      <c r="Y1253" s="44">
        <f t="shared" si="662"/>
        <v>1.1695470798569725</v>
      </c>
      <c r="Z1253" s="44">
        <f t="shared" si="663"/>
        <v>1.1791570673532998</v>
      </c>
      <c r="AA1253" s="44">
        <f t="shared" si="664"/>
        <v>1.1058700209643608</v>
      </c>
      <c r="AB1253" s="44">
        <f t="shared" si="665"/>
        <v>1.2794547224926971</v>
      </c>
      <c r="AC1253" s="44">
        <f t="shared" si="666"/>
        <v>1.0715775749674055</v>
      </c>
      <c r="AE1253" s="48">
        <f t="shared" si="651"/>
        <v>39542</v>
      </c>
      <c r="AF1253" s="53">
        <f t="shared" si="667"/>
        <v>3.0526659119853345</v>
      </c>
      <c r="AG1253" s="53">
        <f t="shared" si="668"/>
        <v>7.3059822702451553</v>
      </c>
      <c r="AH1253" s="53">
        <f t="shared" si="669"/>
        <v>2.6365687080300875</v>
      </c>
      <c r="AI1253" s="53">
        <f t="shared" si="670"/>
        <v>6.7952560214957902</v>
      </c>
      <c r="AJ1253" s="53">
        <f t="shared" si="671"/>
        <v>3.4917479952161021</v>
      </c>
      <c r="AK1253" s="53">
        <f t="shared" si="672"/>
        <v>2.7911892357427659</v>
      </c>
      <c r="AL1253" s="53"/>
      <c r="AM1253" s="48">
        <f t="shared" si="652"/>
        <v>39542</v>
      </c>
      <c r="AN1253" s="53">
        <f t="shared" si="680"/>
        <v>3.0523529948489023</v>
      </c>
      <c r="AO1253" s="53">
        <f t="shared" si="680"/>
        <v>7.3063955493120885</v>
      </c>
      <c r="AP1253" s="53">
        <f t="shared" si="680"/>
        <v>2.6622572269656244</v>
      </c>
      <c r="AQ1253" s="53">
        <f t="shared" si="680"/>
        <v>6.7954127273142744</v>
      </c>
      <c r="AR1253" s="53">
        <f t="shared" si="680"/>
        <v>3.4916191082468075</v>
      </c>
      <c r="AS1253" s="53">
        <f t="shared" si="680"/>
        <v>2.7967658580259993</v>
      </c>
      <c r="AT1253" s="53"/>
      <c r="AU1253" s="48">
        <f t="shared" si="653"/>
        <v>39542</v>
      </c>
      <c r="AV1253" s="53">
        <f t="shared" si="673"/>
        <v>429.67973108488002</v>
      </c>
      <c r="AW1253" s="53">
        <f t="shared" si="674"/>
        <v>546.51838708854416</v>
      </c>
      <c r="AX1253" s="53">
        <f t="shared" si="675"/>
        <v>242.18553993706286</v>
      </c>
      <c r="AY1253" s="53">
        <f t="shared" si="676"/>
        <v>537.44919260328595</v>
      </c>
      <c r="AZ1253" s="53">
        <f t="shared" si="677"/>
        <v>240.39797560279268</v>
      </c>
      <c r="BA1253" s="53">
        <f t="shared" si="678"/>
        <v>234.31304358541823</v>
      </c>
      <c r="BB1253" s="58">
        <f t="shared" si="679"/>
        <v>2230.5438699019842</v>
      </c>
      <c r="BC1253">
        <f t="shared" si="654"/>
        <v>3.2959301756818604E-3</v>
      </c>
      <c r="BD1253">
        <v>2230.5471658321599</v>
      </c>
      <c r="BE1253" s="48">
        <f t="shared" si="648"/>
        <v>39542</v>
      </c>
    </row>
    <row r="1254" spans="1:57">
      <c r="A1254" s="48">
        <v>39545</v>
      </c>
      <c r="B1254" s="49">
        <v>43.19</v>
      </c>
      <c r="C1254" s="50">
        <v>142.63999999999999</v>
      </c>
      <c r="D1254" s="49">
        <v>64.349999999999994</v>
      </c>
      <c r="E1254" s="50">
        <v>75.260000000000005</v>
      </c>
      <c r="F1254" s="49">
        <v>77.38</v>
      </c>
      <c r="G1254" s="50">
        <v>90.37</v>
      </c>
      <c r="H1254" s="49">
        <v>71.599999999999994</v>
      </c>
      <c r="I1254" s="50">
        <v>79.180000000000007</v>
      </c>
      <c r="J1254">
        <v>53.68</v>
      </c>
      <c r="K1254">
        <v>68.69</v>
      </c>
      <c r="L1254" s="49">
        <v>78.19</v>
      </c>
      <c r="M1254" s="50">
        <v>83.62</v>
      </c>
      <c r="O1254" s="48">
        <f t="shared" si="649"/>
        <v>39545</v>
      </c>
      <c r="P1254" s="44">
        <f t="shared" si="655"/>
        <v>0.30279024116657322</v>
      </c>
      <c r="Q1254" s="44">
        <f t="shared" si="656"/>
        <v>0.85503587563114525</v>
      </c>
      <c r="R1254" s="44">
        <f t="shared" si="657"/>
        <v>0.85625760761314584</v>
      </c>
      <c r="S1254" s="44">
        <f t="shared" si="658"/>
        <v>0.90426875473604429</v>
      </c>
      <c r="T1254" s="44">
        <f t="shared" si="659"/>
        <v>0.78148202067258699</v>
      </c>
      <c r="U1254" s="44">
        <f t="shared" si="660"/>
        <v>0.93506338196603678</v>
      </c>
      <c r="W1254" s="51">
        <f t="shared" si="650"/>
        <v>39545</v>
      </c>
      <c r="X1254" s="44">
        <f t="shared" si="661"/>
        <v>3.3025708635464737</v>
      </c>
      <c r="Y1254" s="44">
        <f t="shared" si="662"/>
        <v>1.1695470798569725</v>
      </c>
      <c r="Z1254" s="44">
        <f t="shared" si="663"/>
        <v>1.1791570673532998</v>
      </c>
      <c r="AA1254" s="44">
        <f t="shared" si="664"/>
        <v>1.1058700209643608</v>
      </c>
      <c r="AB1254" s="44">
        <f t="shared" si="665"/>
        <v>1.2794547224926971</v>
      </c>
      <c r="AC1254" s="44">
        <f t="shared" si="666"/>
        <v>1.0715775749674055</v>
      </c>
      <c r="AE1254" s="48">
        <f t="shared" si="651"/>
        <v>39545</v>
      </c>
      <c r="AF1254" s="53">
        <f t="shared" si="667"/>
        <v>3.0526659119853345</v>
      </c>
      <c r="AG1254" s="53">
        <f t="shared" si="668"/>
        <v>7.3059822702451553</v>
      </c>
      <c r="AH1254" s="53">
        <f t="shared" si="669"/>
        <v>2.6365687080300875</v>
      </c>
      <c r="AI1254" s="53">
        <f t="shared" si="670"/>
        <v>6.7952560214957902</v>
      </c>
      <c r="AJ1254" s="53">
        <f t="shared" si="671"/>
        <v>3.4917479952161021</v>
      </c>
      <c r="AK1254" s="53">
        <f t="shared" si="672"/>
        <v>2.7911892357427659</v>
      </c>
      <c r="AL1254" s="53"/>
      <c r="AM1254" s="48">
        <f t="shared" si="652"/>
        <v>39545</v>
      </c>
      <c r="AN1254" s="53">
        <f t="shared" si="680"/>
        <v>3.0526238714119933</v>
      </c>
      <c r="AO1254" s="53">
        <f t="shared" si="680"/>
        <v>7.3060166925074199</v>
      </c>
      <c r="AP1254" s="53">
        <f t="shared" si="680"/>
        <v>2.6620437872273097</v>
      </c>
      <c r="AQ1254" s="53">
        <f t="shared" si="680"/>
        <v>6.7952812098611002</v>
      </c>
      <c r="AR1254" s="53">
        <f t="shared" si="680"/>
        <v>3.4912970774887508</v>
      </c>
      <c r="AS1254" s="53">
        <f t="shared" si="680"/>
        <v>2.7967519399251537</v>
      </c>
      <c r="AT1254" s="53"/>
      <c r="AU1254" s="48">
        <f t="shared" si="653"/>
        <v>39545</v>
      </c>
      <c r="AV1254" s="53">
        <f t="shared" si="673"/>
        <v>435.42626901820671</v>
      </c>
      <c r="AW1254" s="53">
        <f t="shared" si="674"/>
        <v>549.85081627810848</v>
      </c>
      <c r="AX1254" s="53">
        <f t="shared" si="675"/>
        <v>240.56889705173199</v>
      </c>
      <c r="AY1254" s="53">
        <f t="shared" si="676"/>
        <v>538.05036619680197</v>
      </c>
      <c r="AZ1254" s="53">
        <f t="shared" si="677"/>
        <v>239.81719625270227</v>
      </c>
      <c r="BA1254" s="53">
        <f t="shared" si="678"/>
        <v>233.86439721654136</v>
      </c>
      <c r="BB1254" s="58">
        <f t="shared" si="679"/>
        <v>2237.5779420140925</v>
      </c>
      <c r="BC1254">
        <f t="shared" si="654"/>
        <v>3.0909285073903447E-3</v>
      </c>
      <c r="BD1254">
        <v>2237.5810329425999</v>
      </c>
      <c r="BE1254" s="48">
        <f t="shared" si="648"/>
        <v>39545</v>
      </c>
    </row>
    <row r="1255" spans="1:57">
      <c r="A1255" s="48">
        <v>39546</v>
      </c>
      <c r="B1255" s="49">
        <v>42.95</v>
      </c>
      <c r="C1255" s="50">
        <v>141.86000000000001</v>
      </c>
      <c r="D1255" s="49">
        <v>63.68</v>
      </c>
      <c r="E1255" s="50">
        <v>74.47</v>
      </c>
      <c r="F1255" s="49">
        <v>77.39</v>
      </c>
      <c r="G1255" s="50">
        <v>90.38</v>
      </c>
      <c r="H1255" s="49">
        <v>71.39</v>
      </c>
      <c r="I1255" s="50">
        <v>78.95</v>
      </c>
      <c r="J1255">
        <v>53.01</v>
      </c>
      <c r="K1255">
        <v>67.83</v>
      </c>
      <c r="L1255" s="49">
        <v>78.239999999999995</v>
      </c>
      <c r="M1255" s="50">
        <v>83.67</v>
      </c>
      <c r="O1255" s="48">
        <f t="shared" si="649"/>
        <v>39546</v>
      </c>
      <c r="P1255" s="44">
        <f t="shared" si="655"/>
        <v>0.30276328774848443</v>
      </c>
      <c r="Q1255" s="44">
        <f t="shared" si="656"/>
        <v>0.85510944004297029</v>
      </c>
      <c r="R1255" s="44">
        <f t="shared" si="657"/>
        <v>0.85627351183890243</v>
      </c>
      <c r="S1255" s="44">
        <f t="shared" si="658"/>
        <v>0.90424319189360347</v>
      </c>
      <c r="T1255" s="44">
        <f t="shared" si="659"/>
        <v>0.78151260504201681</v>
      </c>
      <c r="U1255" s="44">
        <f t="shared" si="660"/>
        <v>0.93510218716385796</v>
      </c>
      <c r="W1255" s="51">
        <f t="shared" si="650"/>
        <v>39546</v>
      </c>
      <c r="X1255" s="44">
        <f t="shared" si="661"/>
        <v>3.3025708635464737</v>
      </c>
      <c r="Y1255" s="44">
        <f t="shared" si="662"/>
        <v>1.1695470798569725</v>
      </c>
      <c r="Z1255" s="44">
        <f t="shared" si="663"/>
        <v>1.1791570673532998</v>
      </c>
      <c r="AA1255" s="44">
        <f t="shared" si="664"/>
        <v>1.1058700209643608</v>
      </c>
      <c r="AB1255" s="44">
        <f t="shared" si="665"/>
        <v>1.2794547224926971</v>
      </c>
      <c r="AC1255" s="44">
        <f t="shared" si="666"/>
        <v>1.0715775749674055</v>
      </c>
      <c r="AE1255" s="48">
        <f t="shared" si="651"/>
        <v>39546</v>
      </c>
      <c r="AF1255" s="53">
        <f t="shared" si="667"/>
        <v>3.0526659119853345</v>
      </c>
      <c r="AG1255" s="53">
        <f t="shared" si="668"/>
        <v>7.3059822702451553</v>
      </c>
      <c r="AH1255" s="53">
        <f t="shared" si="669"/>
        <v>2.6365687080300875</v>
      </c>
      <c r="AI1255" s="53">
        <f t="shared" si="670"/>
        <v>6.7952560214957902</v>
      </c>
      <c r="AJ1255" s="53">
        <f t="shared" si="671"/>
        <v>3.4917479952161021</v>
      </c>
      <c r="AK1255" s="53">
        <f t="shared" si="672"/>
        <v>2.7911892357427659</v>
      </c>
      <c r="AL1255" s="53"/>
      <c r="AM1255" s="48">
        <f t="shared" si="652"/>
        <v>39546</v>
      </c>
      <c r="AN1255" s="53">
        <f t="shared" si="680"/>
        <v>3.0523521366058879</v>
      </c>
      <c r="AO1255" s="53">
        <f t="shared" si="680"/>
        <v>7.306645277618391</v>
      </c>
      <c r="AP1255" s="53">
        <f t="shared" si="680"/>
        <v>2.662093232330033</v>
      </c>
      <c r="AQ1255" s="53">
        <f t="shared" si="680"/>
        <v>6.7950891135379674</v>
      </c>
      <c r="AR1255" s="53">
        <f t="shared" si="680"/>
        <v>3.4914337141825995</v>
      </c>
      <c r="AS1255" s="53">
        <f t="shared" si="680"/>
        <v>2.7968680053324602</v>
      </c>
      <c r="AT1255" s="53"/>
      <c r="AU1255" s="48">
        <f t="shared" si="653"/>
        <v>39546</v>
      </c>
      <c r="AV1255" s="53">
        <f t="shared" si="673"/>
        <v>433.00667409891128</v>
      </c>
      <c r="AW1255" s="53">
        <f t="shared" si="674"/>
        <v>544.12587382424158</v>
      </c>
      <c r="AX1255" s="53">
        <f t="shared" si="675"/>
        <v>240.59998633798838</v>
      </c>
      <c r="AY1255" s="53">
        <f t="shared" si="676"/>
        <v>536.4722855138225</v>
      </c>
      <c r="AZ1255" s="53">
        <f t="shared" si="677"/>
        <v>236.82394883300572</v>
      </c>
      <c r="BA1255" s="53">
        <f t="shared" si="678"/>
        <v>234.01394600616695</v>
      </c>
      <c r="BB1255" s="58">
        <f t="shared" si="679"/>
        <v>2225.0427146141365</v>
      </c>
      <c r="BC1255">
        <f t="shared" si="654"/>
        <v>2.6630454736277898E-2</v>
      </c>
      <c r="BD1255">
        <v>2225.0160841594002</v>
      </c>
      <c r="BE1255" s="48">
        <f t="shared" si="648"/>
        <v>39546</v>
      </c>
    </row>
    <row r="1256" spans="1:57">
      <c r="A1256" s="48">
        <v>39547</v>
      </c>
      <c r="B1256" s="49">
        <v>42.28</v>
      </c>
      <c r="C1256" s="50">
        <v>139.65</v>
      </c>
      <c r="D1256" s="49">
        <v>63.16</v>
      </c>
      <c r="E1256" s="50">
        <v>73.86</v>
      </c>
      <c r="F1256" s="49">
        <v>77.849999999999994</v>
      </c>
      <c r="G1256" s="50">
        <v>90.92</v>
      </c>
      <c r="H1256" s="49">
        <v>70.66</v>
      </c>
      <c r="I1256" s="50">
        <v>78.14</v>
      </c>
      <c r="J1256">
        <v>51.93</v>
      </c>
      <c r="K1256">
        <v>66.45</v>
      </c>
      <c r="L1256" s="49">
        <v>78.39</v>
      </c>
      <c r="M1256" s="50">
        <v>83.83</v>
      </c>
      <c r="O1256" s="48">
        <f t="shared" si="649"/>
        <v>39547</v>
      </c>
      <c r="P1256" s="44">
        <f t="shared" si="655"/>
        <v>0.30275689223057645</v>
      </c>
      <c r="Q1256" s="44">
        <f t="shared" si="656"/>
        <v>0.85513132954237747</v>
      </c>
      <c r="R1256" s="44">
        <f t="shared" si="657"/>
        <v>0.8562472503299603</v>
      </c>
      <c r="S1256" s="44">
        <f t="shared" si="658"/>
        <v>0.90427437931917065</v>
      </c>
      <c r="T1256" s="44">
        <f t="shared" si="659"/>
        <v>0.78148984198645599</v>
      </c>
      <c r="U1256" s="44">
        <f t="shared" si="660"/>
        <v>0.93510676368841705</v>
      </c>
      <c r="W1256" s="51">
        <f t="shared" si="650"/>
        <v>39547</v>
      </c>
      <c r="X1256" s="44">
        <f t="shared" si="661"/>
        <v>3.3025708635464737</v>
      </c>
      <c r="Y1256" s="44">
        <f t="shared" si="662"/>
        <v>1.1695470798569725</v>
      </c>
      <c r="Z1256" s="44">
        <f t="shared" si="663"/>
        <v>1.1791570673532998</v>
      </c>
      <c r="AA1256" s="44">
        <f t="shared" si="664"/>
        <v>1.1058700209643608</v>
      </c>
      <c r="AB1256" s="44">
        <f t="shared" si="665"/>
        <v>1.2794547224926971</v>
      </c>
      <c r="AC1256" s="44">
        <f t="shared" si="666"/>
        <v>1.0715775749674055</v>
      </c>
      <c r="AE1256" s="48">
        <f t="shared" si="651"/>
        <v>39547</v>
      </c>
      <c r="AF1256" s="53">
        <f t="shared" si="667"/>
        <v>3.0526659119853345</v>
      </c>
      <c r="AG1256" s="53">
        <f t="shared" si="668"/>
        <v>7.3059822702451553</v>
      </c>
      <c r="AH1256" s="53">
        <f t="shared" si="669"/>
        <v>2.6365687080300875</v>
      </c>
      <c r="AI1256" s="53">
        <f t="shared" si="670"/>
        <v>6.7952560214957902</v>
      </c>
      <c r="AJ1256" s="53">
        <f t="shared" si="671"/>
        <v>3.4917479952161021</v>
      </c>
      <c r="AK1256" s="53">
        <f t="shared" si="672"/>
        <v>2.7911892357427659</v>
      </c>
      <c r="AL1256" s="53"/>
      <c r="AM1256" s="48">
        <f t="shared" si="652"/>
        <v>39547</v>
      </c>
      <c r="AN1256" s="53">
        <f t="shared" si="680"/>
        <v>3.0522876592615695</v>
      </c>
      <c r="AO1256" s="53">
        <f t="shared" si="680"/>
        <v>7.3068323166101079</v>
      </c>
      <c r="AP1256" s="53">
        <f t="shared" si="680"/>
        <v>2.6620115871731302</v>
      </c>
      <c r="AQ1256" s="53">
        <f t="shared" si="680"/>
        <v>6.7953234767467263</v>
      </c>
      <c r="AR1256" s="53">
        <f t="shared" si="680"/>
        <v>3.4913320194701791</v>
      </c>
      <c r="AS1256" s="53">
        <f t="shared" si="680"/>
        <v>2.7968816936066303</v>
      </c>
      <c r="AT1256" s="53"/>
      <c r="AU1256" s="48">
        <f t="shared" si="653"/>
        <v>39547</v>
      </c>
      <c r="AV1256" s="53">
        <f t="shared" si="673"/>
        <v>426.25197161587818</v>
      </c>
      <c r="AW1256" s="53">
        <f t="shared" si="674"/>
        <v>539.68263490482252</v>
      </c>
      <c r="AX1256" s="53">
        <f t="shared" si="675"/>
        <v>242.030093505781</v>
      </c>
      <c r="AY1256" s="53">
        <f t="shared" si="676"/>
        <v>530.98657647298921</v>
      </c>
      <c r="AZ1256" s="53">
        <f t="shared" si="677"/>
        <v>231.99901269379342</v>
      </c>
      <c r="BA1256" s="53">
        <f t="shared" si="678"/>
        <v>234.46259237504381</v>
      </c>
      <c r="BB1256" s="58">
        <f t="shared" si="679"/>
        <v>2205.4128815683084</v>
      </c>
      <c r="BC1256">
        <f t="shared" si="654"/>
        <v>2.6267899698268593E-2</v>
      </c>
      <c r="BD1256">
        <v>2205.3866136686102</v>
      </c>
      <c r="BE1256" s="48">
        <f t="shared" si="648"/>
        <v>39547</v>
      </c>
    </row>
    <row r="1257" spans="1:57">
      <c r="A1257" s="48">
        <v>39548</v>
      </c>
      <c r="B1257" s="49">
        <v>42.89</v>
      </c>
      <c r="C1257" s="50">
        <v>141.65</v>
      </c>
      <c r="D1257" s="49">
        <v>62.96</v>
      </c>
      <c r="E1257" s="50">
        <v>73.63</v>
      </c>
      <c r="F1257" s="49">
        <v>77.55</v>
      </c>
      <c r="G1257" s="50">
        <v>90.56</v>
      </c>
      <c r="H1257" s="49">
        <v>71.03</v>
      </c>
      <c r="I1257" s="50">
        <v>78.55</v>
      </c>
      <c r="J1257">
        <v>51.82</v>
      </c>
      <c r="K1257">
        <v>66.31</v>
      </c>
      <c r="L1257" s="49">
        <v>78.36</v>
      </c>
      <c r="M1257" s="50">
        <v>83.8</v>
      </c>
      <c r="O1257" s="48">
        <f t="shared" si="649"/>
        <v>39548</v>
      </c>
      <c r="P1257" s="44">
        <f t="shared" si="655"/>
        <v>0.30278856336039534</v>
      </c>
      <c r="Q1257" s="44">
        <f t="shared" si="656"/>
        <v>0.85508624202091543</v>
      </c>
      <c r="R1257" s="44">
        <f t="shared" si="657"/>
        <v>0.85633833922261482</v>
      </c>
      <c r="S1257" s="44">
        <f t="shared" si="658"/>
        <v>0.90426479949077021</v>
      </c>
      <c r="T1257" s="44">
        <f t="shared" si="659"/>
        <v>0.78148092293771676</v>
      </c>
      <c r="U1257" s="44">
        <f t="shared" si="660"/>
        <v>0.93508353221957041</v>
      </c>
      <c r="W1257" s="51">
        <f t="shared" si="650"/>
        <v>39548</v>
      </c>
      <c r="X1257" s="44">
        <f t="shared" si="661"/>
        <v>3.3025708635464737</v>
      </c>
      <c r="Y1257" s="44">
        <f t="shared" si="662"/>
        <v>1.1695470798569725</v>
      </c>
      <c r="Z1257" s="44">
        <f t="shared" si="663"/>
        <v>1.1791570673532998</v>
      </c>
      <c r="AA1257" s="44">
        <f t="shared" si="664"/>
        <v>1.1058700209643608</v>
      </c>
      <c r="AB1257" s="44">
        <f t="shared" si="665"/>
        <v>1.2794547224926971</v>
      </c>
      <c r="AC1257" s="44">
        <f t="shared" si="666"/>
        <v>1.0715775749674055</v>
      </c>
      <c r="AE1257" s="48">
        <f t="shared" si="651"/>
        <v>39548</v>
      </c>
      <c r="AF1257" s="53">
        <f t="shared" si="667"/>
        <v>3.0526659119853345</v>
      </c>
      <c r="AG1257" s="53">
        <f t="shared" si="668"/>
        <v>7.3059822702451553</v>
      </c>
      <c r="AH1257" s="53">
        <f t="shared" si="669"/>
        <v>2.6365687080300875</v>
      </c>
      <c r="AI1257" s="53">
        <f t="shared" si="670"/>
        <v>6.7952560214957902</v>
      </c>
      <c r="AJ1257" s="53">
        <f t="shared" si="671"/>
        <v>3.4917479952161021</v>
      </c>
      <c r="AK1257" s="53">
        <f t="shared" si="672"/>
        <v>2.7911892357427659</v>
      </c>
      <c r="AL1257" s="53"/>
      <c r="AM1257" s="48">
        <f t="shared" si="652"/>
        <v>39548</v>
      </c>
      <c r="AN1257" s="53">
        <f t="shared" si="680"/>
        <v>3.0526069563648952</v>
      </c>
      <c r="AO1257" s="53">
        <f t="shared" si="680"/>
        <v>7.3064470577059915</v>
      </c>
      <c r="AP1257" s="53">
        <f t="shared" si="680"/>
        <v>2.6622947760389812</v>
      </c>
      <c r="AQ1257" s="53">
        <f t="shared" si="680"/>
        <v>6.7952514874984171</v>
      </c>
      <c r="AR1257" s="53">
        <f t="shared" si="680"/>
        <v>3.4912921733214852</v>
      </c>
      <c r="AS1257" s="53">
        <f t="shared" si="680"/>
        <v>2.7968122088456857</v>
      </c>
      <c r="AT1257" s="53"/>
      <c r="AU1257" s="48">
        <f t="shared" si="653"/>
        <v>39548</v>
      </c>
      <c r="AV1257" s="53">
        <f t="shared" si="673"/>
        <v>432.40177536908743</v>
      </c>
      <c r="AW1257" s="53">
        <f t="shared" si="674"/>
        <v>537.97369685889214</v>
      </c>
      <c r="AX1257" s="53">
        <f t="shared" si="675"/>
        <v>241.09741491809015</v>
      </c>
      <c r="AY1257" s="53">
        <f t="shared" si="676"/>
        <v>533.76700434300062</v>
      </c>
      <c r="AZ1257" s="53">
        <f t="shared" si="677"/>
        <v>231.50758401294769</v>
      </c>
      <c r="BA1257" s="53">
        <f t="shared" si="678"/>
        <v>234.37286310126845</v>
      </c>
      <c r="BB1257" s="58">
        <f t="shared" si="679"/>
        <v>2211.1203386032867</v>
      </c>
      <c r="BC1257">
        <f t="shared" si="654"/>
        <v>3.5544905131246196E-3</v>
      </c>
      <c r="BD1257">
        <v>2211.1238930937998</v>
      </c>
      <c r="BE1257" s="48">
        <f t="shared" si="648"/>
        <v>39548</v>
      </c>
    </row>
    <row r="1258" spans="1:57">
      <c r="A1258" s="48">
        <v>39549</v>
      </c>
      <c r="B1258" s="49">
        <v>42.19</v>
      </c>
      <c r="C1258" s="50">
        <v>139.34</v>
      </c>
      <c r="D1258" s="49">
        <v>62.11</v>
      </c>
      <c r="E1258" s="50">
        <v>72.64</v>
      </c>
      <c r="F1258" s="49">
        <v>77.88</v>
      </c>
      <c r="G1258" s="50">
        <v>90.95</v>
      </c>
      <c r="H1258" s="49">
        <v>69.64</v>
      </c>
      <c r="I1258" s="50">
        <v>77.02</v>
      </c>
      <c r="J1258">
        <v>51.64</v>
      </c>
      <c r="K1258">
        <v>66.069999999999993</v>
      </c>
      <c r="L1258" s="49">
        <v>78.489999999999995</v>
      </c>
      <c r="M1258" s="50">
        <v>83.94</v>
      </c>
      <c r="O1258" s="48">
        <f t="shared" si="649"/>
        <v>39549</v>
      </c>
      <c r="P1258" s="44">
        <f t="shared" si="655"/>
        <v>0.30278455576288216</v>
      </c>
      <c r="Q1258" s="44">
        <f t="shared" si="656"/>
        <v>0.85503854625550657</v>
      </c>
      <c r="R1258" s="44">
        <f t="shared" si="657"/>
        <v>0.85629466739967008</v>
      </c>
      <c r="S1258" s="44">
        <f t="shared" si="658"/>
        <v>0.90418073227733065</v>
      </c>
      <c r="T1258" s="44">
        <f t="shared" si="659"/>
        <v>0.78159527773573489</v>
      </c>
      <c r="U1258" s="44">
        <f t="shared" si="660"/>
        <v>0.93507267095544433</v>
      </c>
      <c r="W1258" s="51">
        <f t="shared" si="650"/>
        <v>39549</v>
      </c>
      <c r="X1258" s="44">
        <f t="shared" si="661"/>
        <v>3.3025708635464737</v>
      </c>
      <c r="Y1258" s="44">
        <f t="shared" si="662"/>
        <v>1.1695470798569725</v>
      </c>
      <c r="Z1258" s="44">
        <f t="shared" si="663"/>
        <v>1.1791570673532998</v>
      </c>
      <c r="AA1258" s="44">
        <f t="shared" si="664"/>
        <v>1.1058700209643608</v>
      </c>
      <c r="AB1258" s="44">
        <f t="shared" si="665"/>
        <v>1.2794547224926971</v>
      </c>
      <c r="AC1258" s="44">
        <f t="shared" si="666"/>
        <v>1.0715775749674055</v>
      </c>
      <c r="AE1258" s="48">
        <f t="shared" si="651"/>
        <v>39549</v>
      </c>
      <c r="AF1258" s="53">
        <f t="shared" si="667"/>
        <v>3.0526659119853345</v>
      </c>
      <c r="AG1258" s="53">
        <f t="shared" si="668"/>
        <v>7.3059822702451553</v>
      </c>
      <c r="AH1258" s="53">
        <f t="shared" si="669"/>
        <v>2.6365687080300875</v>
      </c>
      <c r="AI1258" s="53">
        <f t="shared" si="670"/>
        <v>6.7952560214957902</v>
      </c>
      <c r="AJ1258" s="53">
        <f t="shared" si="671"/>
        <v>3.4917479952161021</v>
      </c>
      <c r="AK1258" s="53">
        <f t="shared" si="672"/>
        <v>2.7911892357427659</v>
      </c>
      <c r="AL1258" s="53"/>
      <c r="AM1258" s="48">
        <f t="shared" si="652"/>
        <v>39549</v>
      </c>
      <c r="AN1258" s="53">
        <f t="shared" si="680"/>
        <v>3.0525665531874724</v>
      </c>
      <c r="AO1258" s="53">
        <f t="shared" si="680"/>
        <v>7.3060395121653068</v>
      </c>
      <c r="AP1258" s="53">
        <f t="shared" si="680"/>
        <v>2.6621590034584948</v>
      </c>
      <c r="AQ1258" s="53">
        <f t="shared" si="680"/>
        <v>6.7946197501384127</v>
      </c>
      <c r="AR1258" s="53">
        <f t="shared" si="680"/>
        <v>3.4918030572081982</v>
      </c>
      <c r="AS1258" s="53">
        <f t="shared" si="680"/>
        <v>2.7967797230676084</v>
      </c>
      <c r="AT1258" s="53"/>
      <c r="AU1258" s="48">
        <f t="shared" si="653"/>
        <v>39549</v>
      </c>
      <c r="AV1258" s="53">
        <f t="shared" si="673"/>
        <v>425.34462352114241</v>
      </c>
      <c r="AW1258" s="53">
        <f t="shared" si="674"/>
        <v>530.71071016368785</v>
      </c>
      <c r="AX1258" s="53">
        <f t="shared" si="675"/>
        <v>242.12336136455011</v>
      </c>
      <c r="AY1258" s="53">
        <f t="shared" si="676"/>
        <v>523.32161315566054</v>
      </c>
      <c r="AZ1258" s="53">
        <f t="shared" si="677"/>
        <v>230.70342798974562</v>
      </c>
      <c r="BA1258" s="53">
        <f t="shared" si="678"/>
        <v>234.76168995429504</v>
      </c>
      <c r="BB1258" s="58">
        <f t="shared" si="679"/>
        <v>2186.9654261490818</v>
      </c>
      <c r="BC1258">
        <f t="shared" si="654"/>
        <v>3.9580450779794774E-3</v>
      </c>
      <c r="BD1258">
        <v>2186.9693841941598</v>
      </c>
      <c r="BE1258" s="48">
        <f t="shared" si="648"/>
        <v>39549</v>
      </c>
    </row>
    <row r="1259" spans="1:57">
      <c r="A1259" s="48">
        <v>39552</v>
      </c>
      <c r="B1259" s="49">
        <v>42.09</v>
      </c>
      <c r="C1259" s="50">
        <v>139.01</v>
      </c>
      <c r="D1259" s="49">
        <v>62.25</v>
      </c>
      <c r="E1259" s="50">
        <v>72.8</v>
      </c>
      <c r="F1259" s="49">
        <v>77.680000000000007</v>
      </c>
      <c r="G1259" s="50">
        <v>90.72</v>
      </c>
      <c r="H1259" s="49">
        <v>69.38</v>
      </c>
      <c r="I1259" s="50">
        <v>76.73</v>
      </c>
      <c r="J1259">
        <v>51.35</v>
      </c>
      <c r="K1259">
        <v>65.709999999999994</v>
      </c>
      <c r="L1259" s="49">
        <v>78.45</v>
      </c>
      <c r="M1259" s="50">
        <v>83.89</v>
      </c>
      <c r="O1259" s="48">
        <f t="shared" si="649"/>
        <v>39552</v>
      </c>
      <c r="P1259" s="44">
        <f t="shared" si="655"/>
        <v>0.30278397237608812</v>
      </c>
      <c r="Q1259" s="44">
        <f t="shared" si="656"/>
        <v>0.85508241758241765</v>
      </c>
      <c r="R1259" s="44">
        <f t="shared" si="657"/>
        <v>0.85626102292768969</v>
      </c>
      <c r="S1259" s="44">
        <f t="shared" si="658"/>
        <v>0.90420956601068669</v>
      </c>
      <c r="T1259" s="44">
        <f t="shared" si="659"/>
        <v>0.78146400852229503</v>
      </c>
      <c r="U1259" s="44">
        <f t="shared" si="660"/>
        <v>0.93515317677911558</v>
      </c>
      <c r="W1259" s="51">
        <f t="shared" si="650"/>
        <v>39552</v>
      </c>
      <c r="X1259" s="44">
        <f t="shared" si="661"/>
        <v>3.3025708635464737</v>
      </c>
      <c r="Y1259" s="44">
        <f t="shared" si="662"/>
        <v>1.1695470798569725</v>
      </c>
      <c r="Z1259" s="44">
        <f t="shared" si="663"/>
        <v>1.1791570673532998</v>
      </c>
      <c r="AA1259" s="44">
        <f t="shared" si="664"/>
        <v>1.1058700209643608</v>
      </c>
      <c r="AB1259" s="44">
        <f t="shared" si="665"/>
        <v>1.2794547224926971</v>
      </c>
      <c r="AC1259" s="44">
        <f t="shared" si="666"/>
        <v>1.0715775749674055</v>
      </c>
      <c r="AE1259" s="48">
        <f t="shared" si="651"/>
        <v>39552</v>
      </c>
      <c r="AF1259" s="53">
        <f t="shared" si="667"/>
        <v>3.0526659119853345</v>
      </c>
      <c r="AG1259" s="53">
        <f t="shared" si="668"/>
        <v>7.3059822702451553</v>
      </c>
      <c r="AH1259" s="53">
        <f t="shared" si="669"/>
        <v>2.6365687080300875</v>
      </c>
      <c r="AI1259" s="53">
        <f t="shared" si="670"/>
        <v>6.7952560214957902</v>
      </c>
      <c r="AJ1259" s="53">
        <f t="shared" si="671"/>
        <v>3.4917479952161021</v>
      </c>
      <c r="AK1259" s="53">
        <f t="shared" si="672"/>
        <v>2.7911892357427659</v>
      </c>
      <c r="AL1259" s="53"/>
      <c r="AM1259" s="48">
        <f t="shared" si="652"/>
        <v>39552</v>
      </c>
      <c r="AN1259" s="53">
        <f t="shared" si="680"/>
        <v>3.0525606716886271</v>
      </c>
      <c r="AO1259" s="53">
        <f t="shared" si="680"/>
        <v>7.3064143790637255</v>
      </c>
      <c r="AP1259" s="53">
        <f t="shared" si="680"/>
        <v>2.6620544051964603</v>
      </c>
      <c r="AQ1259" s="53">
        <f t="shared" si="680"/>
        <v>6.7948364261271141</v>
      </c>
      <c r="AR1259" s="53">
        <f t="shared" si="680"/>
        <v>3.4912166076045947</v>
      </c>
      <c r="AS1259" s="53">
        <f t="shared" si="680"/>
        <v>2.7970205140373654</v>
      </c>
      <c r="AT1259" s="53"/>
      <c r="AU1259" s="48">
        <f t="shared" si="653"/>
        <v>39552</v>
      </c>
      <c r="AV1259" s="53">
        <f t="shared" si="673"/>
        <v>424.336458971436</v>
      </c>
      <c r="AW1259" s="53">
        <f t="shared" si="674"/>
        <v>531.90696679583914</v>
      </c>
      <c r="AX1259" s="53">
        <f t="shared" si="675"/>
        <v>241.50157563942287</v>
      </c>
      <c r="AY1259" s="53">
        <f t="shared" si="676"/>
        <v>521.36779897673352</v>
      </c>
      <c r="AZ1259" s="53">
        <f t="shared" si="677"/>
        <v>229.40784328569791</v>
      </c>
      <c r="BA1259" s="53">
        <f t="shared" si="678"/>
        <v>234.64205092259459</v>
      </c>
      <c r="BB1259" s="58">
        <f t="shared" si="679"/>
        <v>2183.1626945917242</v>
      </c>
      <c r="BC1259">
        <f t="shared" si="654"/>
        <v>2.5942777924228722E-2</v>
      </c>
      <c r="BD1259">
        <v>2183.1367518137999</v>
      </c>
      <c r="BE1259" s="48">
        <f t="shared" si="648"/>
        <v>39552</v>
      </c>
    </row>
    <row r="1260" spans="1:57">
      <c r="A1260" s="48">
        <v>39553</v>
      </c>
      <c r="B1260" s="49">
        <v>42.58</v>
      </c>
      <c r="C1260" s="50">
        <v>140.63999999999999</v>
      </c>
      <c r="D1260" s="49">
        <v>62.69</v>
      </c>
      <c r="E1260" s="50">
        <v>73.31</v>
      </c>
      <c r="F1260" s="49">
        <v>77.33</v>
      </c>
      <c r="G1260" s="50">
        <v>90.31</v>
      </c>
      <c r="H1260" s="49">
        <v>69.7</v>
      </c>
      <c r="I1260" s="50">
        <v>77.08</v>
      </c>
      <c r="J1260">
        <v>51.62</v>
      </c>
      <c r="K1260">
        <v>66.05</v>
      </c>
      <c r="L1260" s="49">
        <v>78.34</v>
      </c>
      <c r="M1260" s="50">
        <v>83.78</v>
      </c>
      <c r="O1260" s="48">
        <f t="shared" si="649"/>
        <v>39553</v>
      </c>
      <c r="P1260" s="44">
        <f t="shared" si="655"/>
        <v>0.30275881683731515</v>
      </c>
      <c r="Q1260" s="44">
        <f t="shared" si="656"/>
        <v>0.85513572500341006</v>
      </c>
      <c r="R1260" s="44">
        <f t="shared" si="657"/>
        <v>0.85627283800243603</v>
      </c>
      <c r="S1260" s="44">
        <f t="shared" si="658"/>
        <v>0.9042553191489362</v>
      </c>
      <c r="T1260" s="44">
        <f t="shared" si="659"/>
        <v>0.78152914458743372</v>
      </c>
      <c r="U1260" s="44">
        <f t="shared" si="660"/>
        <v>0.93506803533062788</v>
      </c>
      <c r="W1260" s="51">
        <f t="shared" si="650"/>
        <v>39553</v>
      </c>
      <c r="X1260" s="44">
        <f t="shared" si="661"/>
        <v>3.3025708635464737</v>
      </c>
      <c r="Y1260" s="44">
        <f t="shared" si="662"/>
        <v>1.1695470798569725</v>
      </c>
      <c r="Z1260" s="44">
        <f t="shared" si="663"/>
        <v>1.1791570673532998</v>
      </c>
      <c r="AA1260" s="44">
        <f t="shared" si="664"/>
        <v>1.1058700209643608</v>
      </c>
      <c r="AB1260" s="44">
        <f t="shared" si="665"/>
        <v>1.2794547224926971</v>
      </c>
      <c r="AC1260" s="44">
        <f t="shared" si="666"/>
        <v>1.0715775749674055</v>
      </c>
      <c r="AE1260" s="48">
        <f t="shared" si="651"/>
        <v>39553</v>
      </c>
      <c r="AF1260" s="53">
        <f t="shared" si="667"/>
        <v>3.0526659119853345</v>
      </c>
      <c r="AG1260" s="53">
        <f t="shared" si="668"/>
        <v>7.3059822702451553</v>
      </c>
      <c r="AH1260" s="53">
        <f t="shared" si="669"/>
        <v>2.6365687080300875</v>
      </c>
      <c r="AI1260" s="53">
        <f t="shared" si="670"/>
        <v>6.7952560214957902</v>
      </c>
      <c r="AJ1260" s="53">
        <f t="shared" si="671"/>
        <v>3.4917479952161021</v>
      </c>
      <c r="AK1260" s="53">
        <f t="shared" si="672"/>
        <v>2.7911892357427659</v>
      </c>
      <c r="AL1260" s="53"/>
      <c r="AM1260" s="48">
        <f t="shared" si="652"/>
        <v>39553</v>
      </c>
      <c r="AN1260" s="53">
        <f t="shared" si="680"/>
        <v>3.0523070624644304</v>
      </c>
      <c r="AO1260" s="53">
        <f t="shared" si="680"/>
        <v>7.3068698744630476</v>
      </c>
      <c r="AP1260" s="53">
        <f t="shared" si="680"/>
        <v>2.6620911374205534</v>
      </c>
      <c r="AQ1260" s="53">
        <f t="shared" si="680"/>
        <v>6.7951802458588153</v>
      </c>
      <c r="AR1260" s="53">
        <f t="shared" si="680"/>
        <v>3.4915076051552001</v>
      </c>
      <c r="AS1260" s="53">
        <f t="shared" si="680"/>
        <v>2.7967658580259993</v>
      </c>
      <c r="AT1260" s="53"/>
      <c r="AU1260" s="48">
        <f t="shared" si="653"/>
        <v>39553</v>
      </c>
      <c r="AV1260" s="53">
        <f t="shared" si="673"/>
        <v>429.27646526499746</v>
      </c>
      <c r="AW1260" s="53">
        <f t="shared" si="674"/>
        <v>535.666630496886</v>
      </c>
      <c r="AX1260" s="53">
        <f t="shared" si="675"/>
        <v>240.41345062045019</v>
      </c>
      <c r="AY1260" s="53">
        <f t="shared" si="676"/>
        <v>523.7724933507975</v>
      </c>
      <c r="AZ1260" s="53">
        <f t="shared" si="677"/>
        <v>230.61407732050097</v>
      </c>
      <c r="BA1260" s="53">
        <f t="shared" si="678"/>
        <v>234.31304358541823</v>
      </c>
      <c r="BB1260" s="58">
        <f t="shared" si="679"/>
        <v>2194.0561606390502</v>
      </c>
      <c r="BC1260">
        <f t="shared" si="654"/>
        <v>3.7523346500165644E-3</v>
      </c>
      <c r="BD1260">
        <v>2194.0599129737002</v>
      </c>
      <c r="BE1260" s="48">
        <f t="shared" si="648"/>
        <v>39553</v>
      </c>
    </row>
    <row r="1261" spans="1:57">
      <c r="A1261" s="48">
        <v>39554</v>
      </c>
      <c r="B1261" s="49">
        <v>43.84</v>
      </c>
      <c r="C1261" s="50">
        <v>144.80000000000001</v>
      </c>
      <c r="D1261" s="49">
        <v>64.66</v>
      </c>
      <c r="E1261" s="50">
        <v>75.62</v>
      </c>
      <c r="F1261" s="49">
        <v>76.81</v>
      </c>
      <c r="G1261" s="50">
        <v>89.7</v>
      </c>
      <c r="H1261" s="49">
        <v>71.28</v>
      </c>
      <c r="I1261" s="50">
        <v>78.83</v>
      </c>
      <c r="J1261">
        <v>53.85</v>
      </c>
      <c r="K1261">
        <v>68.900000000000006</v>
      </c>
      <c r="L1261" s="49">
        <v>78.180000000000007</v>
      </c>
      <c r="M1261" s="50">
        <v>83.6</v>
      </c>
      <c r="O1261" s="48">
        <f t="shared" si="649"/>
        <v>39554</v>
      </c>
      <c r="P1261" s="44">
        <f t="shared" si="655"/>
        <v>0.3027624309392265</v>
      </c>
      <c r="Q1261" s="44">
        <f t="shared" si="656"/>
        <v>0.85506479767257326</v>
      </c>
      <c r="R1261" s="44">
        <f t="shared" si="657"/>
        <v>0.85629877369007801</v>
      </c>
      <c r="S1261" s="44">
        <f t="shared" si="658"/>
        <v>0.90422428009640998</v>
      </c>
      <c r="T1261" s="44">
        <f t="shared" si="659"/>
        <v>0.7815674891146589</v>
      </c>
      <c r="U1261" s="44">
        <f t="shared" si="660"/>
        <v>0.93516746411483265</v>
      </c>
      <c r="W1261" s="51">
        <f t="shared" si="650"/>
        <v>39554</v>
      </c>
      <c r="X1261" s="44">
        <f t="shared" si="661"/>
        <v>3.3025708635464737</v>
      </c>
      <c r="Y1261" s="44">
        <f t="shared" si="662"/>
        <v>1.1695470798569725</v>
      </c>
      <c r="Z1261" s="44">
        <f t="shared" si="663"/>
        <v>1.1791570673532998</v>
      </c>
      <c r="AA1261" s="44">
        <f t="shared" si="664"/>
        <v>1.1058700209643608</v>
      </c>
      <c r="AB1261" s="44">
        <f t="shared" si="665"/>
        <v>1.2794547224926971</v>
      </c>
      <c r="AC1261" s="44">
        <f t="shared" si="666"/>
        <v>1.0715775749674055</v>
      </c>
      <c r="AE1261" s="48">
        <f t="shared" si="651"/>
        <v>39554</v>
      </c>
      <c r="AF1261" s="53">
        <f t="shared" si="667"/>
        <v>3.0526659119853345</v>
      </c>
      <c r="AG1261" s="53">
        <f t="shared" si="668"/>
        <v>7.3059822702451553</v>
      </c>
      <c r="AH1261" s="53">
        <f t="shared" si="669"/>
        <v>2.6365687080300875</v>
      </c>
      <c r="AI1261" s="53">
        <f t="shared" si="670"/>
        <v>6.7952560214957902</v>
      </c>
      <c r="AJ1261" s="53">
        <f t="shared" si="671"/>
        <v>3.4917479952161021</v>
      </c>
      <c r="AK1261" s="53">
        <f t="shared" si="672"/>
        <v>2.7911892357427659</v>
      </c>
      <c r="AL1261" s="53"/>
      <c r="AM1261" s="48">
        <f t="shared" si="652"/>
        <v>39554</v>
      </c>
      <c r="AN1261" s="53">
        <f t="shared" si="680"/>
        <v>3.0523434985586908</v>
      </c>
      <c r="AO1261" s="53">
        <f t="shared" si="680"/>
        <v>7.3062638223922312</v>
      </c>
      <c r="AP1261" s="53">
        <f t="shared" si="680"/>
        <v>2.6621717696222893</v>
      </c>
      <c r="AQ1261" s="53">
        <f t="shared" si="680"/>
        <v>6.7949469976244838</v>
      </c>
      <c r="AR1261" s="53">
        <f t="shared" si="680"/>
        <v>3.4916789106136719</v>
      </c>
      <c r="AS1261" s="53">
        <f t="shared" si="680"/>
        <v>2.7970632471126344</v>
      </c>
      <c r="AT1261" s="53"/>
      <c r="AU1261" s="48">
        <f t="shared" si="653"/>
        <v>39554</v>
      </c>
      <c r="AV1261" s="53">
        <f t="shared" si="673"/>
        <v>441.97933859129847</v>
      </c>
      <c r="AW1261" s="53">
        <f t="shared" si="674"/>
        <v>552.49967024930061</v>
      </c>
      <c r="AX1261" s="53">
        <f t="shared" si="675"/>
        <v>238.79680773511936</v>
      </c>
      <c r="AY1261" s="53">
        <f t="shared" si="676"/>
        <v>535.645671822738</v>
      </c>
      <c r="AZ1261" s="53">
        <f t="shared" si="677"/>
        <v>240.57667694128202</v>
      </c>
      <c r="BA1261" s="53">
        <f t="shared" si="678"/>
        <v>233.83448745861622</v>
      </c>
      <c r="BB1261" s="58">
        <f t="shared" si="679"/>
        <v>2243.332652798355</v>
      </c>
      <c r="BC1261">
        <f t="shared" si="654"/>
        <v>2.6906039955065353E-2</v>
      </c>
      <c r="BD1261">
        <v>2243.3057467583999</v>
      </c>
      <c r="BE1261" s="48">
        <f t="shared" si="648"/>
        <v>39554</v>
      </c>
    </row>
    <row r="1262" spans="1:57">
      <c r="A1262" s="48">
        <v>39555</v>
      </c>
      <c r="B1262" s="49">
        <v>43.52</v>
      </c>
      <c r="C1262" s="50">
        <v>143.75</v>
      </c>
      <c r="D1262" s="49">
        <v>63.94</v>
      </c>
      <c r="E1262" s="50">
        <v>74.78</v>
      </c>
      <c r="F1262" s="49">
        <v>76.63</v>
      </c>
      <c r="G1262" s="50">
        <v>89.49</v>
      </c>
      <c r="H1262" s="49">
        <v>71.239999999999995</v>
      </c>
      <c r="I1262" s="50">
        <v>78.78</v>
      </c>
      <c r="J1262">
        <v>54.16</v>
      </c>
      <c r="K1262">
        <v>69.3</v>
      </c>
      <c r="L1262" s="49">
        <v>78.040000000000006</v>
      </c>
      <c r="M1262" s="50">
        <v>83.45</v>
      </c>
      <c r="O1262" s="48">
        <f t="shared" si="649"/>
        <v>39555</v>
      </c>
      <c r="P1262" s="44">
        <f t="shared" si="655"/>
        <v>0.30274782608695655</v>
      </c>
      <c r="Q1262" s="44">
        <f t="shared" si="656"/>
        <v>0.85504145493447437</v>
      </c>
      <c r="R1262" s="44">
        <f t="shared" si="657"/>
        <v>0.8562967929377584</v>
      </c>
      <c r="S1262" s="44">
        <f t="shared" si="658"/>
        <v>0.90429042904290424</v>
      </c>
      <c r="T1262" s="44">
        <f t="shared" si="659"/>
        <v>0.78152958152958152</v>
      </c>
      <c r="U1262" s="44">
        <f t="shared" si="660"/>
        <v>0.93517076093469143</v>
      </c>
      <c r="W1262" s="51">
        <f t="shared" si="650"/>
        <v>39555</v>
      </c>
      <c r="X1262" s="44">
        <f t="shared" si="661"/>
        <v>3.3025708635464737</v>
      </c>
      <c r="Y1262" s="44">
        <f t="shared" si="662"/>
        <v>1.1695470798569725</v>
      </c>
      <c r="Z1262" s="44">
        <f t="shared" si="663"/>
        <v>1.1791570673532998</v>
      </c>
      <c r="AA1262" s="44">
        <f t="shared" si="664"/>
        <v>1.1058700209643608</v>
      </c>
      <c r="AB1262" s="44">
        <f t="shared" si="665"/>
        <v>1.2794547224926971</v>
      </c>
      <c r="AC1262" s="44">
        <f t="shared" si="666"/>
        <v>1.0715775749674055</v>
      </c>
      <c r="AE1262" s="48">
        <f t="shared" si="651"/>
        <v>39555</v>
      </c>
      <c r="AF1262" s="53">
        <f t="shared" si="667"/>
        <v>3.0526659119853345</v>
      </c>
      <c r="AG1262" s="53">
        <f t="shared" si="668"/>
        <v>7.3059822702451553</v>
      </c>
      <c r="AH1262" s="53">
        <f t="shared" si="669"/>
        <v>2.6365687080300875</v>
      </c>
      <c r="AI1262" s="53">
        <f t="shared" si="670"/>
        <v>6.7952560214957902</v>
      </c>
      <c r="AJ1262" s="53">
        <f t="shared" si="671"/>
        <v>3.4917479952161021</v>
      </c>
      <c r="AK1262" s="53">
        <f t="shared" si="672"/>
        <v>2.7911892357427659</v>
      </c>
      <c r="AL1262" s="53"/>
      <c r="AM1262" s="48">
        <f t="shared" si="652"/>
        <v>39555</v>
      </c>
      <c r="AN1262" s="53">
        <f t="shared" si="680"/>
        <v>3.0521962576155683</v>
      </c>
      <c r="AO1262" s="53">
        <f t="shared" si="680"/>
        <v>7.3060643659260638</v>
      </c>
      <c r="AP1262" s="53">
        <f t="shared" si="680"/>
        <v>2.6621656116047023</v>
      </c>
      <c r="AQ1262" s="53">
        <f t="shared" si="680"/>
        <v>6.7954440851228748</v>
      </c>
      <c r="AR1262" s="53">
        <f t="shared" si="680"/>
        <v>3.4915095572088664</v>
      </c>
      <c r="AS1262" s="53">
        <f t="shared" si="680"/>
        <v>2.7970731078210247</v>
      </c>
      <c r="AT1262" s="53"/>
      <c r="AU1262" s="48">
        <f t="shared" si="653"/>
        <v>39555</v>
      </c>
      <c r="AV1262" s="53">
        <f t="shared" si="673"/>
        <v>438.75321203223797</v>
      </c>
      <c r="AW1262" s="53">
        <f t="shared" si="674"/>
        <v>546.34749328395105</v>
      </c>
      <c r="AX1262" s="53">
        <f t="shared" si="675"/>
        <v>238.23720058250481</v>
      </c>
      <c r="AY1262" s="53">
        <f t="shared" si="676"/>
        <v>535.3450850259801</v>
      </c>
      <c r="AZ1262" s="53">
        <f t="shared" si="677"/>
        <v>241.96161231457444</v>
      </c>
      <c r="BA1262" s="53">
        <f t="shared" si="678"/>
        <v>233.41575084766453</v>
      </c>
      <c r="BB1262" s="58">
        <f t="shared" si="679"/>
        <v>2234.0603540869129</v>
      </c>
      <c r="BC1262">
        <f t="shared" si="654"/>
        <v>2.6899273203071061E-2</v>
      </c>
      <c r="BD1262">
        <v>2234.0334548137098</v>
      </c>
      <c r="BE1262" s="48">
        <f t="shared" si="648"/>
        <v>39555</v>
      </c>
    </row>
    <row r="1263" spans="1:57">
      <c r="A1263" s="48">
        <v>39556</v>
      </c>
      <c r="B1263" s="49">
        <v>44.18</v>
      </c>
      <c r="C1263" s="50">
        <v>145.91999999999999</v>
      </c>
      <c r="D1263" s="49">
        <v>64.400000000000006</v>
      </c>
      <c r="E1263" s="50">
        <v>75.31</v>
      </c>
      <c r="F1263" s="49">
        <v>76.55</v>
      </c>
      <c r="G1263" s="50">
        <v>89.4</v>
      </c>
      <c r="H1263" s="49">
        <v>72.599999999999994</v>
      </c>
      <c r="I1263" s="50">
        <v>80.290000000000006</v>
      </c>
      <c r="J1263">
        <v>54.21</v>
      </c>
      <c r="K1263">
        <v>69.37</v>
      </c>
      <c r="L1263" s="49">
        <v>77.989999999999995</v>
      </c>
      <c r="M1263" s="50">
        <v>83.4</v>
      </c>
      <c r="O1263" s="48">
        <f t="shared" si="649"/>
        <v>39556</v>
      </c>
      <c r="P1263" s="44">
        <f t="shared" si="655"/>
        <v>0.30276864035087719</v>
      </c>
      <c r="Q1263" s="44">
        <f t="shared" si="656"/>
        <v>0.85513212056831767</v>
      </c>
      <c r="R1263" s="44">
        <f t="shared" si="657"/>
        <v>0.85626398210290822</v>
      </c>
      <c r="S1263" s="44">
        <f t="shared" si="658"/>
        <v>0.90422219454477504</v>
      </c>
      <c r="T1263" s="44">
        <f t="shared" si="659"/>
        <v>0.78146172697131322</v>
      </c>
      <c r="U1263" s="44">
        <f t="shared" si="660"/>
        <v>0.93513189448441236</v>
      </c>
      <c r="W1263" s="51">
        <f t="shared" si="650"/>
        <v>39556</v>
      </c>
      <c r="X1263" s="44">
        <f t="shared" si="661"/>
        <v>3.3025708635464737</v>
      </c>
      <c r="Y1263" s="44">
        <f t="shared" si="662"/>
        <v>1.1695470798569725</v>
      </c>
      <c r="Z1263" s="44">
        <f t="shared" si="663"/>
        <v>1.1791570673532998</v>
      </c>
      <c r="AA1263" s="44">
        <f t="shared" si="664"/>
        <v>1.1058700209643608</v>
      </c>
      <c r="AB1263" s="44">
        <f t="shared" si="665"/>
        <v>1.2794547224926971</v>
      </c>
      <c r="AC1263" s="44">
        <f t="shared" si="666"/>
        <v>1.0715775749674055</v>
      </c>
      <c r="AE1263" s="48">
        <f t="shared" si="651"/>
        <v>39556</v>
      </c>
      <c r="AF1263" s="53">
        <f t="shared" si="667"/>
        <v>3.0526659119853345</v>
      </c>
      <c r="AG1263" s="53">
        <f t="shared" si="668"/>
        <v>7.3059822702451553</v>
      </c>
      <c r="AH1263" s="53">
        <f t="shared" si="669"/>
        <v>2.6365687080300875</v>
      </c>
      <c r="AI1263" s="53">
        <f t="shared" si="670"/>
        <v>6.7952560214957902</v>
      </c>
      <c r="AJ1263" s="53">
        <f t="shared" si="671"/>
        <v>3.4917479952161021</v>
      </c>
      <c r="AK1263" s="53">
        <f t="shared" si="672"/>
        <v>2.7911892357427659</v>
      </c>
      <c r="AL1263" s="53"/>
      <c r="AM1263" s="48">
        <f t="shared" si="652"/>
        <v>39556</v>
      </c>
      <c r="AN1263" s="53">
        <f t="shared" si="680"/>
        <v>3.0524060996456988</v>
      </c>
      <c r="AO1263" s="53">
        <f t="shared" si="680"/>
        <v>7.3068390756817303</v>
      </c>
      <c r="AP1263" s="53">
        <f t="shared" si="680"/>
        <v>2.6620636050610056</v>
      </c>
      <c r="AQ1263" s="53">
        <f t="shared" si="680"/>
        <v>6.7949313253923487</v>
      </c>
      <c r="AR1263" s="53">
        <f t="shared" si="680"/>
        <v>3.4912064146992376</v>
      </c>
      <c r="AS1263" s="53">
        <f t="shared" si="680"/>
        <v>2.7969568592090988</v>
      </c>
      <c r="AT1263" s="53"/>
      <c r="AU1263" s="48">
        <f t="shared" si="653"/>
        <v>39556</v>
      </c>
      <c r="AV1263" s="53">
        <f t="shared" si="673"/>
        <v>445.40709806030031</v>
      </c>
      <c r="AW1263" s="53">
        <f t="shared" si="674"/>
        <v>550.27805078959113</v>
      </c>
      <c r="AX1263" s="53">
        <f t="shared" si="675"/>
        <v>237.98848629245393</v>
      </c>
      <c r="AY1263" s="53">
        <f t="shared" si="676"/>
        <v>545.5650361157517</v>
      </c>
      <c r="AZ1263" s="53">
        <f t="shared" si="677"/>
        <v>242.18498898768613</v>
      </c>
      <c r="BA1263" s="53">
        <f t="shared" si="678"/>
        <v>233.26620205803886</v>
      </c>
      <c r="BB1263" s="58">
        <f t="shared" si="679"/>
        <v>2254.6898623038219</v>
      </c>
      <c r="BC1263">
        <f t="shared" si="654"/>
        <v>2.719632171192643E-2</v>
      </c>
      <c r="BD1263">
        <v>2254.66266598211</v>
      </c>
      <c r="BE1263" s="48">
        <f t="shared" si="648"/>
        <v>39556</v>
      </c>
    </row>
    <row r="1264" spans="1:57">
      <c r="A1264" s="48">
        <v>39559</v>
      </c>
      <c r="B1264" s="49">
        <v>44.4</v>
      </c>
      <c r="C1264" s="50">
        <v>146.66</v>
      </c>
      <c r="D1264" s="49">
        <v>64.900000000000006</v>
      </c>
      <c r="E1264" s="50">
        <v>75.900000000000006</v>
      </c>
      <c r="F1264" s="49">
        <v>76.56</v>
      </c>
      <c r="G1264" s="50">
        <v>89.41</v>
      </c>
      <c r="H1264" s="49">
        <v>72.47</v>
      </c>
      <c r="I1264" s="50">
        <v>80.14</v>
      </c>
      <c r="J1264">
        <v>53.67</v>
      </c>
      <c r="K1264">
        <v>68.680000000000007</v>
      </c>
      <c r="L1264" s="49">
        <v>77.91</v>
      </c>
      <c r="M1264" s="50">
        <v>83.32</v>
      </c>
      <c r="O1264" s="48">
        <f t="shared" si="649"/>
        <v>39559</v>
      </c>
      <c r="P1264" s="44">
        <f t="shared" si="655"/>
        <v>0.30274103368334926</v>
      </c>
      <c r="Q1264" s="44">
        <f t="shared" si="656"/>
        <v>0.85507246376811596</v>
      </c>
      <c r="R1264" s="44">
        <f t="shared" si="657"/>
        <v>0.85628005815904262</v>
      </c>
      <c r="S1264" s="44">
        <f t="shared" si="658"/>
        <v>0.90429248814574492</v>
      </c>
      <c r="T1264" s="44">
        <f t="shared" si="659"/>
        <v>0.78145020384391373</v>
      </c>
      <c r="U1264" s="44">
        <f t="shared" si="660"/>
        <v>0.93506961113778209</v>
      </c>
      <c r="W1264" s="51">
        <f t="shared" si="650"/>
        <v>39559</v>
      </c>
      <c r="X1264" s="44">
        <f t="shared" si="661"/>
        <v>3.3025708635464737</v>
      </c>
      <c r="Y1264" s="44">
        <f t="shared" si="662"/>
        <v>1.1695470798569725</v>
      </c>
      <c r="Z1264" s="44">
        <f t="shared" si="663"/>
        <v>1.1791570673532998</v>
      </c>
      <c r="AA1264" s="44">
        <f t="shared" si="664"/>
        <v>1.1058700209643608</v>
      </c>
      <c r="AB1264" s="44">
        <f t="shared" si="665"/>
        <v>1.2794547224926971</v>
      </c>
      <c r="AC1264" s="44">
        <f t="shared" si="666"/>
        <v>1.0715775749674055</v>
      </c>
      <c r="AE1264" s="48">
        <f t="shared" si="651"/>
        <v>39559</v>
      </c>
      <c r="AF1264" s="53">
        <f t="shared" si="667"/>
        <v>3.0526659119853345</v>
      </c>
      <c r="AG1264" s="53">
        <f t="shared" si="668"/>
        <v>7.3059822702451553</v>
      </c>
      <c r="AH1264" s="53">
        <f t="shared" si="669"/>
        <v>2.6365687080300875</v>
      </c>
      <c r="AI1264" s="53">
        <f t="shared" si="670"/>
        <v>6.7952560214957902</v>
      </c>
      <c r="AJ1264" s="53">
        <f t="shared" si="671"/>
        <v>3.4917479952161021</v>
      </c>
      <c r="AK1264" s="53">
        <f t="shared" si="672"/>
        <v>2.7911892357427659</v>
      </c>
      <c r="AL1264" s="53"/>
      <c r="AM1264" s="48">
        <f t="shared" si="652"/>
        <v>39559</v>
      </c>
      <c r="AN1264" s="53">
        <f t="shared" si="680"/>
        <v>3.0521277790103265</v>
      </c>
      <c r="AO1264" s="53">
        <f t="shared" si="680"/>
        <v>7.3063293268039144</v>
      </c>
      <c r="AP1264" s="53">
        <f t="shared" si="680"/>
        <v>2.6621135843721091</v>
      </c>
      <c r="AQ1264" s="53">
        <f t="shared" si="680"/>
        <v>6.7954595586010518</v>
      </c>
      <c r="AR1264" s="53">
        <f t="shared" si="680"/>
        <v>3.4911549347419908</v>
      </c>
      <c r="AS1264" s="53">
        <f t="shared" si="680"/>
        <v>2.796770571227051</v>
      </c>
      <c r="AT1264" s="53"/>
      <c r="AU1264" s="48">
        <f t="shared" si="653"/>
        <v>39559</v>
      </c>
      <c r="AV1264" s="53">
        <f t="shared" si="673"/>
        <v>447.62506006965447</v>
      </c>
      <c r="AW1264" s="53">
        <f t="shared" si="674"/>
        <v>554.5503959044172</v>
      </c>
      <c r="AX1264" s="53">
        <f t="shared" si="675"/>
        <v>238.01957557871026</v>
      </c>
      <c r="AY1264" s="53">
        <f t="shared" si="676"/>
        <v>544.58812902628824</v>
      </c>
      <c r="AZ1264" s="53">
        <f t="shared" si="677"/>
        <v>239.77252091807995</v>
      </c>
      <c r="BA1264" s="53">
        <f t="shared" si="678"/>
        <v>233.02692399463785</v>
      </c>
      <c r="BB1264" s="58">
        <f t="shared" si="679"/>
        <v>2257.5826054917879</v>
      </c>
      <c r="BC1264">
        <f t="shared" si="654"/>
        <v>2.6222707319902838E-3</v>
      </c>
      <c r="BD1264">
        <v>2257.5852277625199</v>
      </c>
      <c r="BE1264" s="48">
        <f t="shared" si="648"/>
        <v>39559</v>
      </c>
    </row>
    <row r="1265" spans="1:57">
      <c r="A1265" s="48">
        <v>39560</v>
      </c>
      <c r="B1265" s="49">
        <v>43.99</v>
      </c>
      <c r="C1265" s="50">
        <v>145.30000000000001</v>
      </c>
      <c r="D1265" s="49">
        <v>64.23</v>
      </c>
      <c r="E1265" s="50">
        <v>75.11</v>
      </c>
      <c r="F1265" s="49">
        <v>76.62</v>
      </c>
      <c r="G1265" s="50">
        <v>89.48</v>
      </c>
      <c r="H1265" s="49">
        <v>71.86</v>
      </c>
      <c r="I1265" s="50">
        <v>79.47</v>
      </c>
      <c r="J1265">
        <v>53.42</v>
      </c>
      <c r="K1265">
        <v>68.36</v>
      </c>
      <c r="L1265" s="49">
        <v>77.94</v>
      </c>
      <c r="M1265" s="50">
        <v>83.35</v>
      </c>
      <c r="O1265" s="48">
        <f t="shared" si="649"/>
        <v>39560</v>
      </c>
      <c r="P1265" s="44">
        <f t="shared" si="655"/>
        <v>0.30275292498279421</v>
      </c>
      <c r="Q1265" s="44">
        <f t="shared" si="656"/>
        <v>0.85514578618026904</v>
      </c>
      <c r="R1265" s="44">
        <f t="shared" si="657"/>
        <v>0.85628073312472064</v>
      </c>
      <c r="S1265" s="44">
        <f t="shared" si="658"/>
        <v>0.90424059393481815</v>
      </c>
      <c r="T1265" s="44">
        <f t="shared" si="659"/>
        <v>0.78145114101813928</v>
      </c>
      <c r="U1265" s="44">
        <f t="shared" si="660"/>
        <v>0.93509298140371933</v>
      </c>
      <c r="W1265" s="51">
        <f t="shared" si="650"/>
        <v>39560</v>
      </c>
      <c r="X1265" s="44">
        <f t="shared" si="661"/>
        <v>3.3025708635464737</v>
      </c>
      <c r="Y1265" s="44">
        <f t="shared" si="662"/>
        <v>1.1695470798569725</v>
      </c>
      <c r="Z1265" s="44">
        <f t="shared" si="663"/>
        <v>1.1791570673532998</v>
      </c>
      <c r="AA1265" s="44">
        <f t="shared" si="664"/>
        <v>1.1058700209643608</v>
      </c>
      <c r="AB1265" s="44">
        <f t="shared" si="665"/>
        <v>1.2794547224926971</v>
      </c>
      <c r="AC1265" s="44">
        <f t="shared" si="666"/>
        <v>1.0715775749674055</v>
      </c>
      <c r="AE1265" s="48">
        <f t="shared" si="651"/>
        <v>39560</v>
      </c>
      <c r="AF1265" s="53">
        <f t="shared" si="667"/>
        <v>3.0526659119853345</v>
      </c>
      <c r="AG1265" s="53">
        <f t="shared" si="668"/>
        <v>7.3059822702451553</v>
      </c>
      <c r="AH1265" s="53">
        <f t="shared" si="669"/>
        <v>2.6365687080300875</v>
      </c>
      <c r="AI1265" s="53">
        <f t="shared" si="670"/>
        <v>6.7952560214957902</v>
      </c>
      <c r="AJ1265" s="53">
        <f t="shared" si="671"/>
        <v>3.4917479952161021</v>
      </c>
      <c r="AK1265" s="53">
        <f t="shared" si="672"/>
        <v>2.7911892357427659</v>
      </c>
      <c r="AL1265" s="53"/>
      <c r="AM1265" s="48">
        <f t="shared" si="652"/>
        <v>39560</v>
      </c>
      <c r="AN1265" s="53">
        <f t="shared" si="680"/>
        <v>3.0522476628758302</v>
      </c>
      <c r="AO1265" s="53">
        <f t="shared" si="680"/>
        <v>7.306955844102653</v>
      </c>
      <c r="AP1265" s="53">
        <f t="shared" si="680"/>
        <v>2.6621156827922268</v>
      </c>
      <c r="AQ1265" s="53">
        <f t="shared" si="680"/>
        <v>6.795069590735233</v>
      </c>
      <c r="AR1265" s="53">
        <f t="shared" si="680"/>
        <v>3.4911591215992033</v>
      </c>
      <c r="AS1265" s="53">
        <f t="shared" si="680"/>
        <v>2.7968404711267341</v>
      </c>
      <c r="AT1265" s="53"/>
      <c r="AU1265" s="48">
        <f t="shared" si="653"/>
        <v>39560</v>
      </c>
      <c r="AV1265" s="53">
        <f t="shared" si="673"/>
        <v>443.49158541585814</v>
      </c>
      <c r="AW1265" s="53">
        <f t="shared" si="674"/>
        <v>548.8254534505503</v>
      </c>
      <c r="AX1265" s="53">
        <f t="shared" si="675"/>
        <v>238.20611129624845</v>
      </c>
      <c r="AY1265" s="53">
        <f t="shared" si="676"/>
        <v>540.00418037572899</v>
      </c>
      <c r="AZ1265" s="53">
        <f t="shared" si="677"/>
        <v>238.65563755252154</v>
      </c>
      <c r="BA1265" s="53">
        <f t="shared" si="678"/>
        <v>233.11665326841327</v>
      </c>
      <c r="BB1265" s="58">
        <f t="shared" si="679"/>
        <v>2242.2996213593206</v>
      </c>
      <c r="BC1265">
        <f t="shared" si="654"/>
        <v>2.8368403595777636E-3</v>
      </c>
      <c r="BD1265">
        <v>2242.3024581996801</v>
      </c>
      <c r="BE1265" s="48">
        <f t="shared" si="648"/>
        <v>39560</v>
      </c>
    </row>
    <row r="1266" spans="1:57">
      <c r="A1266" s="48">
        <v>39561</v>
      </c>
      <c r="B1266" s="49">
        <v>44.63</v>
      </c>
      <c r="C1266" s="50">
        <v>147.38999999999999</v>
      </c>
      <c r="D1266" s="49">
        <v>64.56</v>
      </c>
      <c r="E1266" s="50">
        <v>75.5</v>
      </c>
      <c r="F1266" s="49">
        <v>76.540000000000006</v>
      </c>
      <c r="G1266" s="50">
        <v>89.39</v>
      </c>
      <c r="H1266" s="49">
        <v>72.040000000000006</v>
      </c>
      <c r="I1266" s="50">
        <v>79.67</v>
      </c>
      <c r="J1266">
        <v>54.04</v>
      </c>
      <c r="K1266">
        <v>69.150000000000006</v>
      </c>
      <c r="L1266" s="49">
        <v>77.94</v>
      </c>
      <c r="M1266" s="50">
        <v>83.35</v>
      </c>
      <c r="O1266" s="48">
        <f t="shared" si="649"/>
        <v>39561</v>
      </c>
      <c r="P1266" s="44">
        <f t="shared" si="655"/>
        <v>0.30280208969400912</v>
      </c>
      <c r="Q1266" s="44">
        <f t="shared" si="656"/>
        <v>0.85509933774834435</v>
      </c>
      <c r="R1266" s="44">
        <f t="shared" si="657"/>
        <v>0.85624790244993854</v>
      </c>
      <c r="S1266" s="44">
        <f t="shared" si="658"/>
        <v>0.9042299485377181</v>
      </c>
      <c r="T1266" s="44">
        <f t="shared" si="659"/>
        <v>0.78148951554591461</v>
      </c>
      <c r="U1266" s="44">
        <f t="shared" si="660"/>
        <v>0.93509298140371933</v>
      </c>
      <c r="W1266" s="51">
        <f t="shared" si="650"/>
        <v>39561</v>
      </c>
      <c r="X1266" s="44">
        <f t="shared" si="661"/>
        <v>3.3025708635464737</v>
      </c>
      <c r="Y1266" s="44">
        <f t="shared" si="662"/>
        <v>1.1695470798569725</v>
      </c>
      <c r="Z1266" s="44">
        <f t="shared" si="663"/>
        <v>1.1791570673532998</v>
      </c>
      <c r="AA1266" s="44">
        <f t="shared" si="664"/>
        <v>1.1058700209643608</v>
      </c>
      <c r="AB1266" s="44">
        <f t="shared" si="665"/>
        <v>1.2794547224926971</v>
      </c>
      <c r="AC1266" s="44">
        <f t="shared" si="666"/>
        <v>1.0715775749674055</v>
      </c>
      <c r="AE1266" s="48">
        <f t="shared" si="651"/>
        <v>39561</v>
      </c>
      <c r="AF1266" s="53">
        <f t="shared" si="667"/>
        <v>3.0526659119853345</v>
      </c>
      <c r="AG1266" s="53">
        <f t="shared" si="668"/>
        <v>7.3059822702451553</v>
      </c>
      <c r="AH1266" s="53">
        <f t="shared" si="669"/>
        <v>2.6365687080300875</v>
      </c>
      <c r="AI1266" s="53">
        <f t="shared" si="670"/>
        <v>6.7952560214957902</v>
      </c>
      <c r="AJ1266" s="53">
        <f t="shared" si="671"/>
        <v>3.4917479952161021</v>
      </c>
      <c r="AK1266" s="53">
        <f t="shared" si="672"/>
        <v>2.7911892357427659</v>
      </c>
      <c r="AL1266" s="53"/>
      <c r="AM1266" s="48">
        <f t="shared" si="652"/>
        <v>39561</v>
      </c>
      <c r="AN1266" s="53">
        <f t="shared" si="680"/>
        <v>3.0527433240652644</v>
      </c>
      <c r="AO1266" s="53">
        <f t="shared" si="680"/>
        <v>7.3065589566402034</v>
      </c>
      <c r="AP1266" s="53">
        <f t="shared" si="680"/>
        <v>2.6620136145675981</v>
      </c>
      <c r="AQ1266" s="53">
        <f t="shared" si="680"/>
        <v>6.7949895940898699</v>
      </c>
      <c r="AR1266" s="53">
        <f t="shared" si="680"/>
        <v>3.4913305610861372</v>
      </c>
      <c r="AS1266" s="53">
        <f t="shared" si="680"/>
        <v>2.7968404711267341</v>
      </c>
      <c r="AT1266" s="53"/>
      <c r="AU1266" s="48">
        <f t="shared" si="653"/>
        <v>39561</v>
      </c>
      <c r="AV1266" s="53">
        <f t="shared" si="673"/>
        <v>449.94383853397926</v>
      </c>
      <c r="AW1266" s="53">
        <f t="shared" si="674"/>
        <v>551.6452012263353</v>
      </c>
      <c r="AX1266" s="53">
        <f t="shared" si="675"/>
        <v>237.9573970061976</v>
      </c>
      <c r="AY1266" s="53">
        <f t="shared" si="676"/>
        <v>541.35682096113999</v>
      </c>
      <c r="AZ1266" s="53">
        <f t="shared" si="677"/>
        <v>241.42550829910641</v>
      </c>
      <c r="BA1266" s="53">
        <f t="shared" si="678"/>
        <v>233.11665326841327</v>
      </c>
      <c r="BB1266" s="58">
        <f t="shared" si="679"/>
        <v>2255.4454192951716</v>
      </c>
      <c r="BC1266">
        <f t="shared" si="654"/>
        <v>2.6724068784460542E-3</v>
      </c>
      <c r="BD1266">
        <v>2255.4480917020501</v>
      </c>
      <c r="BE1266" s="48">
        <f t="shared" si="648"/>
        <v>39561</v>
      </c>
    </row>
    <row r="1267" spans="1:57">
      <c r="A1267" s="48">
        <v>39562</v>
      </c>
      <c r="B1267" s="49">
        <v>44.05</v>
      </c>
      <c r="C1267" s="50">
        <v>145.5</v>
      </c>
      <c r="D1267" s="49">
        <v>64.14</v>
      </c>
      <c r="E1267" s="50">
        <v>75.010000000000005</v>
      </c>
      <c r="F1267" s="49">
        <v>75.94</v>
      </c>
      <c r="G1267" s="50">
        <v>88.69</v>
      </c>
      <c r="H1267" s="49">
        <v>72.42</v>
      </c>
      <c r="I1267" s="50">
        <v>80.09</v>
      </c>
      <c r="J1267">
        <v>55.28</v>
      </c>
      <c r="K1267">
        <v>70.739999999999995</v>
      </c>
      <c r="L1267" s="49">
        <v>77.73</v>
      </c>
      <c r="M1267" s="50">
        <v>83.12</v>
      </c>
      <c r="O1267" s="48">
        <f t="shared" si="649"/>
        <v>39562</v>
      </c>
      <c r="P1267" s="44">
        <f t="shared" si="655"/>
        <v>0.30274914089347077</v>
      </c>
      <c r="Q1267" s="44">
        <f t="shared" si="656"/>
        <v>0.85508598853486195</v>
      </c>
      <c r="R1267" s="44">
        <f t="shared" si="657"/>
        <v>0.85624083887698721</v>
      </c>
      <c r="S1267" s="44">
        <f t="shared" si="658"/>
        <v>0.90423273816955918</v>
      </c>
      <c r="T1267" s="44">
        <f t="shared" si="659"/>
        <v>0.78145320893412507</v>
      </c>
      <c r="U1267" s="44">
        <f t="shared" si="660"/>
        <v>0.9351539942252165</v>
      </c>
      <c r="W1267" s="51">
        <f t="shared" si="650"/>
        <v>39562</v>
      </c>
      <c r="X1267" s="44">
        <f t="shared" si="661"/>
        <v>3.3025708635464737</v>
      </c>
      <c r="Y1267" s="44">
        <f t="shared" si="662"/>
        <v>1.1695470798569725</v>
      </c>
      <c r="Z1267" s="44">
        <f t="shared" si="663"/>
        <v>1.1791570673532998</v>
      </c>
      <c r="AA1267" s="44">
        <f t="shared" si="664"/>
        <v>1.1058700209643608</v>
      </c>
      <c r="AB1267" s="44">
        <f t="shared" si="665"/>
        <v>1.2794547224926971</v>
      </c>
      <c r="AC1267" s="44">
        <f t="shared" si="666"/>
        <v>1.0715775749674055</v>
      </c>
      <c r="AE1267" s="48">
        <f t="shared" si="651"/>
        <v>39562</v>
      </c>
      <c r="AF1267" s="53">
        <f t="shared" si="667"/>
        <v>3.0526659119853345</v>
      </c>
      <c r="AG1267" s="53">
        <f t="shared" si="668"/>
        <v>7.3059822702451553</v>
      </c>
      <c r="AH1267" s="53">
        <f t="shared" si="669"/>
        <v>2.6365687080300875</v>
      </c>
      <c r="AI1267" s="53">
        <f t="shared" si="670"/>
        <v>6.7952560214957902</v>
      </c>
      <c r="AJ1267" s="53">
        <f t="shared" si="671"/>
        <v>3.4917479952161021</v>
      </c>
      <c r="AK1267" s="53">
        <f t="shared" si="672"/>
        <v>2.7911892357427659</v>
      </c>
      <c r="AL1267" s="53"/>
      <c r="AM1267" s="48">
        <f t="shared" si="652"/>
        <v>39562</v>
      </c>
      <c r="AN1267" s="53">
        <f t="shared" si="680"/>
        <v>3.0522095130287421</v>
      </c>
      <c r="AO1267" s="53">
        <f t="shared" si="680"/>
        <v>7.3064448917461871</v>
      </c>
      <c r="AP1267" s="53">
        <f t="shared" si="680"/>
        <v>2.6619916544234501</v>
      </c>
      <c r="AQ1267" s="53">
        <f t="shared" si="680"/>
        <v>6.7950105572523505</v>
      </c>
      <c r="AR1267" s="53">
        <f t="shared" si="680"/>
        <v>3.491168360083067</v>
      </c>
      <c r="AS1267" s="53">
        <f t="shared" si="680"/>
        <v>2.7970229589988649</v>
      </c>
      <c r="AT1267" s="53"/>
      <c r="AU1267" s="48">
        <f t="shared" si="653"/>
        <v>39562</v>
      </c>
      <c r="AV1267" s="53">
        <f t="shared" si="673"/>
        <v>444.09648414568198</v>
      </c>
      <c r="AW1267" s="53">
        <f t="shared" si="674"/>
        <v>548.05643132988155</v>
      </c>
      <c r="AX1267" s="53">
        <f t="shared" si="675"/>
        <v>236.09203983081579</v>
      </c>
      <c r="AY1267" s="53">
        <f t="shared" si="676"/>
        <v>544.21239553034081</v>
      </c>
      <c r="AZ1267" s="53">
        <f t="shared" si="677"/>
        <v>246.96524979227613</v>
      </c>
      <c r="BA1267" s="53">
        <f t="shared" si="678"/>
        <v>232.48854835198566</v>
      </c>
      <c r="BB1267" s="58">
        <f t="shared" si="679"/>
        <v>2251.911148980982</v>
      </c>
      <c r="BC1267">
        <f t="shared" si="654"/>
        <v>2.7364392702111218E-2</v>
      </c>
      <c r="BD1267">
        <v>2251.8837845882799</v>
      </c>
      <c r="BE1267" s="48">
        <f t="shared" si="648"/>
        <v>39562</v>
      </c>
    </row>
    <row r="1268" spans="1:57">
      <c r="A1268" s="48">
        <v>39563</v>
      </c>
      <c r="B1268" s="49">
        <v>44.38</v>
      </c>
      <c r="C1268" s="50">
        <v>146.57</v>
      </c>
      <c r="D1268" s="49">
        <v>64.67</v>
      </c>
      <c r="E1268" s="50">
        <v>75.63</v>
      </c>
      <c r="F1268" s="49">
        <v>75.84</v>
      </c>
      <c r="G1268" s="50">
        <v>88.57</v>
      </c>
      <c r="H1268" s="49">
        <v>73.010000000000005</v>
      </c>
      <c r="I1268" s="50">
        <v>80.739999999999995</v>
      </c>
      <c r="J1268">
        <v>55.47</v>
      </c>
      <c r="K1268">
        <v>70.98</v>
      </c>
      <c r="L1268" s="49">
        <v>77.739999999999995</v>
      </c>
      <c r="M1268" s="50">
        <v>83.13</v>
      </c>
      <c r="O1268" s="48">
        <f t="shared" si="649"/>
        <v>39563</v>
      </c>
      <c r="P1268" s="44">
        <f t="shared" si="655"/>
        <v>0.30279047554069732</v>
      </c>
      <c r="Q1268" s="44">
        <f t="shared" si="656"/>
        <v>0.85508396139098253</v>
      </c>
      <c r="R1268" s="44">
        <f t="shared" si="657"/>
        <v>0.85627187535282834</v>
      </c>
      <c r="S1268" s="44">
        <f t="shared" si="658"/>
        <v>0.90426058954669319</v>
      </c>
      <c r="T1268" s="44">
        <f t="shared" si="659"/>
        <v>0.7814877430262045</v>
      </c>
      <c r="U1268" s="44">
        <f t="shared" si="660"/>
        <v>0.93516179477926142</v>
      </c>
      <c r="W1268" s="51">
        <f t="shared" si="650"/>
        <v>39563</v>
      </c>
      <c r="X1268" s="44">
        <f t="shared" si="661"/>
        <v>3.3025708635464737</v>
      </c>
      <c r="Y1268" s="44">
        <f t="shared" si="662"/>
        <v>1.1695470798569725</v>
      </c>
      <c r="Z1268" s="44">
        <f t="shared" si="663"/>
        <v>1.1791570673532998</v>
      </c>
      <c r="AA1268" s="44">
        <f t="shared" si="664"/>
        <v>1.1058700209643608</v>
      </c>
      <c r="AB1268" s="44">
        <f t="shared" si="665"/>
        <v>1.2794547224926971</v>
      </c>
      <c r="AC1268" s="44">
        <f t="shared" si="666"/>
        <v>1.0715775749674055</v>
      </c>
      <c r="AE1268" s="48">
        <f t="shared" si="651"/>
        <v>39563</v>
      </c>
      <c r="AF1268" s="53">
        <f t="shared" si="667"/>
        <v>3.0526659119853345</v>
      </c>
      <c r="AG1268" s="53">
        <f t="shared" si="668"/>
        <v>7.3059822702451553</v>
      </c>
      <c r="AH1268" s="53">
        <f t="shared" si="669"/>
        <v>2.6365687080300875</v>
      </c>
      <c r="AI1268" s="53">
        <f t="shared" si="670"/>
        <v>6.7952560214957902</v>
      </c>
      <c r="AJ1268" s="53">
        <f t="shared" si="671"/>
        <v>3.4917479952161021</v>
      </c>
      <c r="AK1268" s="53">
        <f t="shared" si="672"/>
        <v>2.7911892357427659</v>
      </c>
      <c r="AL1268" s="53"/>
      <c r="AM1268" s="48">
        <f t="shared" si="652"/>
        <v>39563</v>
      </c>
      <c r="AN1268" s="53">
        <f t="shared" si="680"/>
        <v>3.0526262342888262</v>
      </c>
      <c r="AO1268" s="53">
        <f t="shared" si="680"/>
        <v>7.3064275704296868</v>
      </c>
      <c r="AP1268" s="53">
        <f t="shared" si="680"/>
        <v>2.6620881446116318</v>
      </c>
      <c r="AQ1268" s="53">
        <f t="shared" si="680"/>
        <v>6.7952198511583006</v>
      </c>
      <c r="AR1268" s="53">
        <f t="shared" si="680"/>
        <v>3.4913226422950197</v>
      </c>
      <c r="AS1268" s="53">
        <f t="shared" si="680"/>
        <v>2.7970462902671813</v>
      </c>
      <c r="AT1268" s="53"/>
      <c r="AU1268" s="48">
        <f t="shared" si="653"/>
        <v>39563</v>
      </c>
      <c r="AV1268" s="53">
        <f t="shared" si="673"/>
        <v>447.42342715971324</v>
      </c>
      <c r="AW1268" s="53">
        <f t="shared" si="674"/>
        <v>552.58511715159716</v>
      </c>
      <c r="AX1268" s="53">
        <f t="shared" si="675"/>
        <v>235.78114696825222</v>
      </c>
      <c r="AY1268" s="53">
        <f t="shared" si="676"/>
        <v>548.64605078252112</v>
      </c>
      <c r="AZ1268" s="53">
        <f t="shared" si="677"/>
        <v>247.81408115010052</v>
      </c>
      <c r="BA1268" s="53">
        <f t="shared" si="678"/>
        <v>232.51845810991077</v>
      </c>
      <c r="BB1268" s="58">
        <f t="shared" si="679"/>
        <v>2264.7682813220949</v>
      </c>
      <c r="BC1268">
        <f t="shared" si="654"/>
        <v>2.7517414334852219E-2</v>
      </c>
      <c r="BD1268">
        <v>2264.7407639077601</v>
      </c>
      <c r="BE1268" s="48">
        <f t="shared" si="648"/>
        <v>39563</v>
      </c>
    </row>
    <row r="1269" spans="1:57">
      <c r="A1269" s="48">
        <v>39566</v>
      </c>
      <c r="B1269" s="49">
        <v>44.29</v>
      </c>
      <c r="C1269" s="50">
        <v>146.29</v>
      </c>
      <c r="D1269" s="49">
        <v>65.05</v>
      </c>
      <c r="E1269" s="50">
        <v>76.069999999999993</v>
      </c>
      <c r="F1269" s="49">
        <v>75.98</v>
      </c>
      <c r="G1269" s="50">
        <v>88.73</v>
      </c>
      <c r="H1269" s="49">
        <v>73.03</v>
      </c>
      <c r="I1269" s="50">
        <v>80.760000000000005</v>
      </c>
      <c r="J1269">
        <v>55.6</v>
      </c>
      <c r="K1269">
        <v>71.14</v>
      </c>
      <c r="L1269" s="49">
        <v>77.819999999999993</v>
      </c>
      <c r="M1269" s="50">
        <v>83.22</v>
      </c>
      <c r="O1269" s="48">
        <f t="shared" si="649"/>
        <v>39566</v>
      </c>
      <c r="P1269" s="44">
        <f t="shared" si="655"/>
        <v>0.30275480210540706</v>
      </c>
      <c r="Q1269" s="44">
        <f t="shared" si="656"/>
        <v>0.85513342973576978</v>
      </c>
      <c r="R1269" s="44">
        <f t="shared" si="657"/>
        <v>0.85630564634283779</v>
      </c>
      <c r="S1269" s="44">
        <f t="shared" si="658"/>
        <v>0.90428429915799902</v>
      </c>
      <c r="T1269" s="44">
        <f t="shared" si="659"/>
        <v>0.78155749226876581</v>
      </c>
      <c r="U1269" s="44">
        <f t="shared" si="660"/>
        <v>0.93511175198269636</v>
      </c>
      <c r="W1269" s="51">
        <f t="shared" si="650"/>
        <v>39566</v>
      </c>
      <c r="X1269" s="44">
        <f t="shared" si="661"/>
        <v>3.3025708635464737</v>
      </c>
      <c r="Y1269" s="44">
        <f t="shared" si="662"/>
        <v>1.1695470798569725</v>
      </c>
      <c r="Z1269" s="44">
        <f t="shared" si="663"/>
        <v>1.1791570673532998</v>
      </c>
      <c r="AA1269" s="44">
        <f t="shared" si="664"/>
        <v>1.1058700209643608</v>
      </c>
      <c r="AB1269" s="44">
        <f t="shared" si="665"/>
        <v>1.2794547224926971</v>
      </c>
      <c r="AC1269" s="44">
        <f t="shared" si="666"/>
        <v>1.0715775749674055</v>
      </c>
      <c r="AE1269" s="48">
        <f t="shared" si="651"/>
        <v>39566</v>
      </c>
      <c r="AF1269" s="53">
        <f t="shared" si="667"/>
        <v>3.0526659119853345</v>
      </c>
      <c r="AG1269" s="53">
        <f t="shared" si="668"/>
        <v>7.3059822702451553</v>
      </c>
      <c r="AH1269" s="53">
        <f t="shared" si="669"/>
        <v>2.6365687080300875</v>
      </c>
      <c r="AI1269" s="53">
        <f t="shared" si="670"/>
        <v>6.7952560214957902</v>
      </c>
      <c r="AJ1269" s="53">
        <f t="shared" si="671"/>
        <v>3.4917479952161021</v>
      </c>
      <c r="AK1269" s="53">
        <f t="shared" si="672"/>
        <v>2.7911892357427659</v>
      </c>
      <c r="AL1269" s="53"/>
      <c r="AM1269" s="48">
        <f t="shared" si="652"/>
        <v>39566</v>
      </c>
      <c r="AN1269" s="53">
        <f t="shared" si="680"/>
        <v>3.0522665873605672</v>
      </c>
      <c r="AO1269" s="53">
        <f t="shared" si="680"/>
        <v>7.306850262112067</v>
      </c>
      <c r="AP1269" s="53">
        <f t="shared" si="680"/>
        <v>2.6621931362091882</v>
      </c>
      <c r="AQ1269" s="53">
        <f t="shared" si="680"/>
        <v>6.7953980210611711</v>
      </c>
      <c r="AR1269" s="53">
        <f t="shared" si="680"/>
        <v>3.4916342493701276</v>
      </c>
      <c r="AS1269" s="53">
        <f t="shared" si="680"/>
        <v>2.7968966134740656</v>
      </c>
      <c r="AT1269" s="53"/>
      <c r="AU1269" s="48">
        <f t="shared" si="653"/>
        <v>39566</v>
      </c>
      <c r="AV1269" s="53">
        <f t="shared" si="673"/>
        <v>446.51607906497736</v>
      </c>
      <c r="AW1269" s="53">
        <f t="shared" si="674"/>
        <v>555.83209943886493</v>
      </c>
      <c r="AX1269" s="53">
        <f t="shared" si="675"/>
        <v>236.21639697584129</v>
      </c>
      <c r="AY1269" s="53">
        <f t="shared" si="676"/>
        <v>548.79634418090018</v>
      </c>
      <c r="AZ1269" s="53">
        <f t="shared" si="677"/>
        <v>248.39486050019087</v>
      </c>
      <c r="BA1269" s="53">
        <f t="shared" si="678"/>
        <v>232.75773617331174</v>
      </c>
      <c r="BB1269" s="58">
        <f t="shared" si="679"/>
        <v>2268.5135163340865</v>
      </c>
      <c r="BC1269">
        <f t="shared" si="654"/>
        <v>2.7501852666318882E-2</v>
      </c>
      <c r="BD1269">
        <v>2268.4860144814202</v>
      </c>
      <c r="BE1269" s="48">
        <f t="shared" si="648"/>
        <v>39566</v>
      </c>
    </row>
    <row r="1270" spans="1:57">
      <c r="A1270" s="48">
        <v>39567</v>
      </c>
      <c r="B1270" s="49">
        <v>43.51</v>
      </c>
      <c r="C1270" s="50">
        <v>143.69999999999999</v>
      </c>
      <c r="D1270" s="49">
        <v>64.47</v>
      </c>
      <c r="E1270" s="50">
        <v>75.400000000000006</v>
      </c>
      <c r="F1270" s="49">
        <v>76.12</v>
      </c>
      <c r="G1270" s="50">
        <v>88.89</v>
      </c>
      <c r="H1270" s="49">
        <v>72.72</v>
      </c>
      <c r="I1270" s="50">
        <v>80.42</v>
      </c>
      <c r="J1270">
        <v>54.79</v>
      </c>
      <c r="K1270">
        <v>70.11</v>
      </c>
      <c r="L1270" s="49">
        <v>77.8</v>
      </c>
      <c r="M1270" s="50">
        <v>83.2</v>
      </c>
      <c r="O1270" s="48">
        <f t="shared" si="649"/>
        <v>39567</v>
      </c>
      <c r="P1270" s="44">
        <f t="shared" si="655"/>
        <v>0.30278357689631175</v>
      </c>
      <c r="Q1270" s="44">
        <f t="shared" si="656"/>
        <v>0.85503978779840839</v>
      </c>
      <c r="R1270" s="44">
        <f t="shared" si="657"/>
        <v>0.85633929575880308</v>
      </c>
      <c r="S1270" s="44">
        <f t="shared" si="658"/>
        <v>0.90425267346431237</v>
      </c>
      <c r="T1270" s="44">
        <f t="shared" si="659"/>
        <v>0.78148623591499067</v>
      </c>
      <c r="U1270" s="44">
        <f t="shared" si="660"/>
        <v>0.93509615384615374</v>
      </c>
      <c r="W1270" s="51">
        <f t="shared" si="650"/>
        <v>39567</v>
      </c>
      <c r="X1270" s="44">
        <f t="shared" si="661"/>
        <v>3.3025708635464737</v>
      </c>
      <c r="Y1270" s="44">
        <f t="shared" si="662"/>
        <v>1.1695470798569725</v>
      </c>
      <c r="Z1270" s="44">
        <f t="shared" si="663"/>
        <v>1.1791570673532998</v>
      </c>
      <c r="AA1270" s="44">
        <f t="shared" si="664"/>
        <v>1.1058700209643608</v>
      </c>
      <c r="AB1270" s="44">
        <f t="shared" si="665"/>
        <v>1.2794547224926971</v>
      </c>
      <c r="AC1270" s="44">
        <f t="shared" si="666"/>
        <v>1.0715775749674055</v>
      </c>
      <c r="AE1270" s="48">
        <f t="shared" si="651"/>
        <v>39567</v>
      </c>
      <c r="AF1270" s="53">
        <f t="shared" si="667"/>
        <v>3.0526659119853345</v>
      </c>
      <c r="AG1270" s="53">
        <f t="shared" si="668"/>
        <v>7.3059822702451553</v>
      </c>
      <c r="AH1270" s="53">
        <f t="shared" si="669"/>
        <v>2.6365687080300875</v>
      </c>
      <c r="AI1270" s="53">
        <f t="shared" si="670"/>
        <v>6.7952560214957902</v>
      </c>
      <c r="AJ1270" s="53">
        <f t="shared" si="671"/>
        <v>3.4917479952161021</v>
      </c>
      <c r="AK1270" s="53">
        <f t="shared" si="672"/>
        <v>2.7911892357427659</v>
      </c>
      <c r="AL1270" s="53"/>
      <c r="AM1270" s="48">
        <f t="shared" si="652"/>
        <v>39567</v>
      </c>
      <c r="AN1270" s="53">
        <f t="shared" si="680"/>
        <v>3.0525566846017207</v>
      </c>
      <c r="AO1270" s="53">
        <f t="shared" si="680"/>
        <v>7.3060501207648096</v>
      </c>
      <c r="AP1270" s="53">
        <f t="shared" si="680"/>
        <v>2.6622977498417186</v>
      </c>
      <c r="AQ1270" s="53">
        <f t="shared" si="680"/>
        <v>6.7951603644121583</v>
      </c>
      <c r="AR1270" s="53">
        <f t="shared" si="680"/>
        <v>3.4913159092252406</v>
      </c>
      <c r="AS1270" s="53">
        <f t="shared" si="680"/>
        <v>2.7968499598252583</v>
      </c>
      <c r="AT1270" s="53"/>
      <c r="AU1270" s="48">
        <f t="shared" si="653"/>
        <v>39567</v>
      </c>
      <c r="AV1270" s="53">
        <f t="shared" si="673"/>
        <v>438.65239557726721</v>
      </c>
      <c r="AW1270" s="53">
        <f t="shared" si="674"/>
        <v>550.87617910566667</v>
      </c>
      <c r="AX1270" s="53">
        <f t="shared" si="675"/>
        <v>236.65164698343037</v>
      </c>
      <c r="AY1270" s="53">
        <f t="shared" si="676"/>
        <v>546.46679650602573</v>
      </c>
      <c r="AZ1270" s="53">
        <f t="shared" si="677"/>
        <v>244.77615839578161</v>
      </c>
      <c r="BA1270" s="53">
        <f t="shared" si="678"/>
        <v>232.69791665746149</v>
      </c>
      <c r="BB1270" s="58">
        <f t="shared" si="679"/>
        <v>2250.1210932256326</v>
      </c>
      <c r="BC1270">
        <f t="shared" si="654"/>
        <v>2.6297906374566082E-3</v>
      </c>
      <c r="BD1270">
        <v>2250.1237230162701</v>
      </c>
      <c r="BE1270" s="48">
        <f t="shared" si="648"/>
        <v>39567</v>
      </c>
    </row>
    <row r="1271" spans="1:57">
      <c r="A1271" s="48">
        <v>39568</v>
      </c>
      <c r="B1271" s="49">
        <v>44.4</v>
      </c>
      <c r="C1271" s="50">
        <v>146.66</v>
      </c>
      <c r="D1271" s="49">
        <v>64.819999999999993</v>
      </c>
      <c r="E1271" s="50">
        <v>75.81</v>
      </c>
      <c r="F1271" s="49">
        <v>76.349999999999994</v>
      </c>
      <c r="G1271" s="50">
        <v>89.17</v>
      </c>
      <c r="H1271" s="49">
        <v>72.31</v>
      </c>
      <c r="I1271" s="50">
        <v>79.97</v>
      </c>
      <c r="J1271">
        <v>53.83</v>
      </c>
      <c r="K1271">
        <v>68.88</v>
      </c>
      <c r="L1271" s="49">
        <v>77.95</v>
      </c>
      <c r="M1271" s="50">
        <v>83.36</v>
      </c>
      <c r="O1271" s="48">
        <f t="shared" si="649"/>
        <v>39568</v>
      </c>
      <c r="P1271" s="44">
        <f t="shared" si="655"/>
        <v>0.30274103368334926</v>
      </c>
      <c r="Q1271" s="44">
        <f t="shared" si="656"/>
        <v>0.85503231763619558</v>
      </c>
      <c r="R1271" s="44">
        <f t="shared" si="657"/>
        <v>0.85622967365705949</v>
      </c>
      <c r="S1271" s="44">
        <f t="shared" si="658"/>
        <v>0.90421408028010508</v>
      </c>
      <c r="T1271" s="44">
        <f t="shared" si="659"/>
        <v>0.7815040650406504</v>
      </c>
      <c r="U1271" s="44">
        <f t="shared" si="660"/>
        <v>0.93510076775431861</v>
      </c>
      <c r="W1271" s="51">
        <f t="shared" si="650"/>
        <v>39568</v>
      </c>
      <c r="X1271" s="44">
        <f t="shared" si="661"/>
        <v>3.3025708635464737</v>
      </c>
      <c r="Y1271" s="44">
        <f t="shared" si="662"/>
        <v>1.1695470798569725</v>
      </c>
      <c r="Z1271" s="44">
        <f t="shared" si="663"/>
        <v>1.1791570673532998</v>
      </c>
      <c r="AA1271" s="44">
        <f t="shared" si="664"/>
        <v>1.1058700209643608</v>
      </c>
      <c r="AB1271" s="44">
        <f t="shared" si="665"/>
        <v>1.2794547224926971</v>
      </c>
      <c r="AC1271" s="44">
        <f t="shared" si="666"/>
        <v>1.0715775749674055</v>
      </c>
      <c r="AE1271" s="48">
        <f t="shared" si="651"/>
        <v>39568</v>
      </c>
      <c r="AF1271" s="53">
        <f t="shared" si="667"/>
        <v>3.0526659119853345</v>
      </c>
      <c r="AG1271" s="53">
        <f t="shared" si="668"/>
        <v>7.3059822702451553</v>
      </c>
      <c r="AH1271" s="53">
        <f t="shared" si="669"/>
        <v>2.6365687080300875</v>
      </c>
      <c r="AI1271" s="53">
        <f t="shared" si="670"/>
        <v>6.7952560214957902</v>
      </c>
      <c r="AJ1271" s="53">
        <f t="shared" si="671"/>
        <v>3.4917479952161021</v>
      </c>
      <c r="AK1271" s="53">
        <f t="shared" si="672"/>
        <v>2.7911892357427659</v>
      </c>
      <c r="AL1271" s="53"/>
      <c r="AM1271" s="48">
        <f t="shared" si="652"/>
        <v>39568</v>
      </c>
      <c r="AN1271" s="53">
        <f t="shared" si="680"/>
        <v>3.0521277790103265</v>
      </c>
      <c r="AO1271" s="53">
        <f t="shared" si="680"/>
        <v>7.3059862905427364</v>
      </c>
      <c r="AP1271" s="53">
        <f t="shared" si="680"/>
        <v>2.6619569425516056</v>
      </c>
      <c r="AQ1271" s="53">
        <f t="shared" si="680"/>
        <v>6.7948703493717186</v>
      </c>
      <c r="AR1271" s="53">
        <f t="shared" si="680"/>
        <v>3.4913955614407279</v>
      </c>
      <c r="AS1271" s="53">
        <f t="shared" si="680"/>
        <v>2.7968637599128883</v>
      </c>
      <c r="AT1271" s="53"/>
      <c r="AU1271" s="48">
        <f t="shared" si="653"/>
        <v>39568</v>
      </c>
      <c r="AV1271" s="53">
        <f t="shared" si="673"/>
        <v>447.62506006965447</v>
      </c>
      <c r="AW1271" s="53">
        <f t="shared" si="674"/>
        <v>553.86682068604489</v>
      </c>
      <c r="AX1271" s="53">
        <f t="shared" si="675"/>
        <v>237.36670056732669</v>
      </c>
      <c r="AY1271" s="53">
        <f t="shared" si="676"/>
        <v>543.38578183925631</v>
      </c>
      <c r="AZ1271" s="53">
        <f t="shared" si="677"/>
        <v>240.48732627203734</v>
      </c>
      <c r="BA1271" s="53">
        <f t="shared" si="678"/>
        <v>233.14656302633836</v>
      </c>
      <c r="BB1271" s="58">
        <f t="shared" si="679"/>
        <v>2255.8782524606581</v>
      </c>
      <c r="BC1271">
        <f t="shared" si="654"/>
        <v>2.7242390988249099E-2</v>
      </c>
      <c r="BD1271">
        <v>2255.8510100696699</v>
      </c>
      <c r="BE1271" s="48">
        <f t="shared" si="648"/>
        <v>39568</v>
      </c>
    </row>
    <row r="1272" spans="1:57">
      <c r="A1272" s="48">
        <v>39569</v>
      </c>
      <c r="B1272" s="49">
        <v>44.88</v>
      </c>
      <c r="C1272" s="50">
        <v>148.22</v>
      </c>
      <c r="D1272" s="49">
        <v>65.22</v>
      </c>
      <c r="E1272" s="50">
        <v>76.27</v>
      </c>
      <c r="F1272" s="49">
        <v>76.349999999999994</v>
      </c>
      <c r="G1272" s="50">
        <v>88.88</v>
      </c>
      <c r="H1272" s="49">
        <v>73.55</v>
      </c>
      <c r="I1272" s="50">
        <v>81.34</v>
      </c>
      <c r="J1272">
        <v>55.1</v>
      </c>
      <c r="K1272">
        <v>70.5</v>
      </c>
      <c r="L1272" s="49">
        <v>77.81</v>
      </c>
      <c r="M1272" s="50">
        <v>83.05</v>
      </c>
      <c r="O1272" s="48">
        <f t="shared" si="649"/>
        <v>39569</v>
      </c>
      <c r="P1272" s="44">
        <f t="shared" si="655"/>
        <v>0.30279314532451762</v>
      </c>
      <c r="Q1272" s="44">
        <f t="shared" si="656"/>
        <v>0.85511996853284389</v>
      </c>
      <c r="R1272" s="44">
        <f t="shared" si="657"/>
        <v>0.859023402340234</v>
      </c>
      <c r="S1272" s="44">
        <f t="shared" si="658"/>
        <v>0.90422916154413568</v>
      </c>
      <c r="T1272" s="44">
        <f t="shared" si="659"/>
        <v>0.78156028368794328</v>
      </c>
      <c r="U1272" s="44">
        <f t="shared" si="660"/>
        <v>0.93690547862733298</v>
      </c>
      <c r="W1272" s="51">
        <f t="shared" si="650"/>
        <v>39569</v>
      </c>
      <c r="X1272" s="44">
        <f t="shared" si="661"/>
        <v>3.3025708635464737</v>
      </c>
      <c r="Y1272" s="44">
        <f t="shared" si="662"/>
        <v>1.1695470798569725</v>
      </c>
      <c r="Z1272" s="44">
        <f t="shared" si="663"/>
        <v>1.1791570673532998</v>
      </c>
      <c r="AA1272" s="44">
        <f t="shared" si="664"/>
        <v>1.1058700209643608</v>
      </c>
      <c r="AB1272" s="44">
        <f t="shared" si="665"/>
        <v>1.2794547224926971</v>
      </c>
      <c r="AC1272" s="44">
        <f t="shared" si="666"/>
        <v>1.0715775749674055</v>
      </c>
      <c r="AE1272" s="48">
        <f t="shared" si="651"/>
        <v>39569</v>
      </c>
      <c r="AF1272" s="53">
        <f t="shared" si="667"/>
        <v>3.0526659119853345</v>
      </c>
      <c r="AG1272" s="53">
        <f t="shared" si="668"/>
        <v>7.3059822702451553</v>
      </c>
      <c r="AH1272" s="53">
        <f t="shared" si="669"/>
        <v>2.6365687080300875</v>
      </c>
      <c r="AI1272" s="53">
        <f t="shared" si="670"/>
        <v>6.7952560214957902</v>
      </c>
      <c r="AJ1272" s="53">
        <f t="shared" si="671"/>
        <v>3.4917479952161021</v>
      </c>
      <c r="AK1272" s="53">
        <f t="shared" si="672"/>
        <v>2.7911892357427659</v>
      </c>
      <c r="AL1272" s="53"/>
      <c r="AM1272" s="48">
        <f t="shared" si="652"/>
        <v>39569</v>
      </c>
      <c r="AN1272" s="53">
        <f t="shared" si="680"/>
        <v>3.0526531501028562</v>
      </c>
      <c r="AO1272" s="53">
        <f t="shared" si="680"/>
        <v>7.3067352403029471</v>
      </c>
      <c r="AP1272" s="53">
        <f t="shared" si="680"/>
        <v>2.6706424456269877</v>
      </c>
      <c r="AQ1272" s="53">
        <f t="shared" si="680"/>
        <v>6.7949836800928693</v>
      </c>
      <c r="AR1272" s="53">
        <f t="shared" si="680"/>
        <v>3.4916467201287102</v>
      </c>
      <c r="AS1272" s="53">
        <f t="shared" si="680"/>
        <v>2.8022616064465584</v>
      </c>
      <c r="AT1272" s="53"/>
      <c r="AU1272" s="48">
        <f t="shared" si="653"/>
        <v>39569</v>
      </c>
      <c r="AV1272" s="53">
        <f t="shared" si="673"/>
        <v>452.46424990824534</v>
      </c>
      <c r="AW1272" s="53">
        <f t="shared" si="674"/>
        <v>557.28469677790576</v>
      </c>
      <c r="AX1272" s="53">
        <f t="shared" si="675"/>
        <v>237.36670056732666</v>
      </c>
      <c r="AY1272" s="53">
        <f t="shared" si="676"/>
        <v>552.70397253875399</v>
      </c>
      <c r="AZ1272" s="53">
        <f t="shared" si="677"/>
        <v>246.16109376907409</v>
      </c>
      <c r="BA1272" s="53">
        <f t="shared" si="678"/>
        <v>232.72782641538666</v>
      </c>
      <c r="BB1272" s="58">
        <f t="shared" si="679"/>
        <v>2278.7085399766925</v>
      </c>
      <c r="BC1272">
        <f t="shared" si="654"/>
        <v>2.2800072474638E-3</v>
      </c>
      <c r="BD1272">
        <v>2278.7108199839399</v>
      </c>
      <c r="BE1272" s="48">
        <f t="shared" si="648"/>
        <v>39569</v>
      </c>
    </row>
    <row r="1273" spans="1:57">
      <c r="A1273" s="48">
        <v>39570</v>
      </c>
      <c r="B1273" s="49">
        <v>45.31</v>
      </c>
      <c r="C1273" s="50">
        <v>149.63999999999999</v>
      </c>
      <c r="D1273" s="49">
        <v>65.400000000000006</v>
      </c>
      <c r="E1273" s="50">
        <v>76.48</v>
      </c>
      <c r="F1273" s="49">
        <v>75.73</v>
      </c>
      <c r="G1273" s="50">
        <v>88.16</v>
      </c>
      <c r="H1273" s="49">
        <v>73.739999999999995</v>
      </c>
      <c r="I1273" s="50">
        <v>81.55</v>
      </c>
      <c r="J1273">
        <v>55.19</v>
      </c>
      <c r="K1273">
        <v>70.62</v>
      </c>
      <c r="L1273" s="49">
        <v>77.709999999999994</v>
      </c>
      <c r="M1273" s="50">
        <v>82.94</v>
      </c>
      <c r="O1273" s="48">
        <f t="shared" si="649"/>
        <v>39570</v>
      </c>
      <c r="P1273" s="44">
        <f t="shared" si="655"/>
        <v>0.30279337075648227</v>
      </c>
      <c r="Q1273" s="44">
        <f t="shared" si="656"/>
        <v>0.85512552301255229</v>
      </c>
      <c r="R1273" s="44">
        <f t="shared" si="657"/>
        <v>0.8590063520871144</v>
      </c>
      <c r="S1273" s="44">
        <f t="shared" si="658"/>
        <v>0.90423053341508275</v>
      </c>
      <c r="T1273" s="44">
        <f t="shared" si="659"/>
        <v>0.781506655338431</v>
      </c>
      <c r="U1273" s="44">
        <f t="shared" si="660"/>
        <v>0.93694236797685071</v>
      </c>
      <c r="W1273" s="51">
        <f t="shared" si="650"/>
        <v>39570</v>
      </c>
      <c r="X1273" s="44">
        <f t="shared" si="661"/>
        <v>3.3025708635464737</v>
      </c>
      <c r="Y1273" s="44">
        <f t="shared" si="662"/>
        <v>1.1695470798569725</v>
      </c>
      <c r="Z1273" s="44">
        <f t="shared" si="663"/>
        <v>1.1791570673532998</v>
      </c>
      <c r="AA1273" s="44">
        <f t="shared" si="664"/>
        <v>1.1058700209643608</v>
      </c>
      <c r="AB1273" s="44">
        <f t="shared" si="665"/>
        <v>1.2794547224926971</v>
      </c>
      <c r="AC1273" s="44">
        <f t="shared" si="666"/>
        <v>1.0715775749674055</v>
      </c>
      <c r="AE1273" s="48">
        <f t="shared" si="651"/>
        <v>39570</v>
      </c>
      <c r="AF1273" s="53">
        <f t="shared" si="667"/>
        <v>3.0526659119853345</v>
      </c>
      <c r="AG1273" s="53">
        <f t="shared" si="668"/>
        <v>7.3059822702451553</v>
      </c>
      <c r="AH1273" s="53">
        <f t="shared" si="669"/>
        <v>2.6365687080300875</v>
      </c>
      <c r="AI1273" s="53">
        <f t="shared" si="670"/>
        <v>6.7952560214957902</v>
      </c>
      <c r="AJ1273" s="53">
        <f t="shared" si="671"/>
        <v>3.4917479952161021</v>
      </c>
      <c r="AK1273" s="53">
        <f t="shared" si="672"/>
        <v>2.7911892357427659</v>
      </c>
      <c r="AL1273" s="53"/>
      <c r="AM1273" s="48">
        <f t="shared" si="652"/>
        <v>39570</v>
      </c>
      <c r="AN1273" s="53">
        <f t="shared" si="680"/>
        <v>3.0526554228280074</v>
      </c>
      <c r="AO1273" s="53">
        <f t="shared" si="680"/>
        <v>7.3067827016114419</v>
      </c>
      <c r="AP1273" s="53">
        <f t="shared" si="680"/>
        <v>2.6705894376069899</v>
      </c>
      <c r="AQ1273" s="53">
        <f t="shared" si="680"/>
        <v>6.7949939892502078</v>
      </c>
      <c r="AR1273" s="53">
        <f t="shared" si="680"/>
        <v>3.4914071336827397</v>
      </c>
      <c r="AS1273" s="53">
        <f t="shared" si="680"/>
        <v>2.8023719415979675</v>
      </c>
      <c r="AT1273" s="53"/>
      <c r="AU1273" s="48">
        <f t="shared" si="653"/>
        <v>39570</v>
      </c>
      <c r="AV1273" s="53">
        <f t="shared" si="673"/>
        <v>456.799357471983</v>
      </c>
      <c r="AW1273" s="53">
        <f t="shared" si="674"/>
        <v>558.82274101924315</v>
      </c>
      <c r="AX1273" s="53">
        <f t="shared" si="675"/>
        <v>235.43916481943222</v>
      </c>
      <c r="AY1273" s="53">
        <f t="shared" si="676"/>
        <v>554.1317598233544</v>
      </c>
      <c r="AZ1273" s="53">
        <f t="shared" si="677"/>
        <v>246.56317178067511</v>
      </c>
      <c r="BA1273" s="53">
        <f t="shared" si="678"/>
        <v>232.42872883613543</v>
      </c>
      <c r="BB1273" s="58">
        <f t="shared" si="679"/>
        <v>2284.1849237508236</v>
      </c>
      <c r="BC1273">
        <f t="shared" si="654"/>
        <v>2.7783689603438688E-2</v>
      </c>
      <c r="BD1273">
        <v>2284.1571400612202</v>
      </c>
      <c r="BE1273" s="48">
        <f t="shared" si="648"/>
        <v>39570</v>
      </c>
    </row>
    <row r="1274" spans="1:57">
      <c r="A1274" s="48">
        <v>39573</v>
      </c>
      <c r="B1274" s="49">
        <v>45.27</v>
      </c>
      <c r="C1274" s="50">
        <v>149.53</v>
      </c>
      <c r="D1274" s="49">
        <v>65.510000000000005</v>
      </c>
      <c r="E1274" s="50">
        <v>76.61</v>
      </c>
      <c r="F1274" s="49">
        <v>75.84</v>
      </c>
      <c r="G1274" s="50">
        <v>88.29</v>
      </c>
      <c r="H1274" s="49">
        <v>73.53</v>
      </c>
      <c r="I1274" s="50">
        <v>81.319999999999993</v>
      </c>
      <c r="J1274">
        <v>55.06</v>
      </c>
      <c r="K1274">
        <v>70.45</v>
      </c>
      <c r="L1274" s="49">
        <v>77.790000000000006</v>
      </c>
      <c r="M1274" s="50">
        <v>83.03</v>
      </c>
      <c r="O1274" s="48">
        <f t="shared" si="649"/>
        <v>39573</v>
      </c>
      <c r="P1274" s="44">
        <f t="shared" si="655"/>
        <v>0.30274861231859829</v>
      </c>
      <c r="Q1274" s="44">
        <f t="shared" si="656"/>
        <v>0.85511029891659063</v>
      </c>
      <c r="R1274" s="44">
        <f t="shared" si="657"/>
        <v>0.85898742779476722</v>
      </c>
      <c r="S1274" s="44">
        <f t="shared" si="658"/>
        <v>0.90420560747663559</v>
      </c>
      <c r="T1274" s="44">
        <f t="shared" si="659"/>
        <v>0.78154719659332861</v>
      </c>
      <c r="U1274" s="44">
        <f t="shared" si="660"/>
        <v>0.93689028062146218</v>
      </c>
      <c r="W1274" s="51">
        <f t="shared" si="650"/>
        <v>39573</v>
      </c>
      <c r="X1274" s="44">
        <f t="shared" si="661"/>
        <v>3.3025708635464737</v>
      </c>
      <c r="Y1274" s="44">
        <f t="shared" si="662"/>
        <v>1.1695470798569725</v>
      </c>
      <c r="Z1274" s="44">
        <f t="shared" si="663"/>
        <v>1.1791570673532998</v>
      </c>
      <c r="AA1274" s="44">
        <f t="shared" si="664"/>
        <v>1.1058700209643608</v>
      </c>
      <c r="AB1274" s="44">
        <f t="shared" si="665"/>
        <v>1.2794547224926971</v>
      </c>
      <c r="AC1274" s="44">
        <f t="shared" si="666"/>
        <v>1.0715775749674055</v>
      </c>
      <c r="AE1274" s="48">
        <f t="shared" si="651"/>
        <v>39573</v>
      </c>
      <c r="AF1274" s="53">
        <f t="shared" si="667"/>
        <v>3.0526659119853345</v>
      </c>
      <c r="AG1274" s="53">
        <f t="shared" si="668"/>
        <v>7.3059822702451553</v>
      </c>
      <c r="AH1274" s="53">
        <f t="shared" si="669"/>
        <v>2.6365687080300875</v>
      </c>
      <c r="AI1274" s="53">
        <f t="shared" si="670"/>
        <v>6.7952560214957902</v>
      </c>
      <c r="AJ1274" s="53">
        <f t="shared" si="671"/>
        <v>3.4917479952161021</v>
      </c>
      <c r="AK1274" s="53">
        <f t="shared" si="672"/>
        <v>2.7911892357427659</v>
      </c>
      <c r="AL1274" s="53"/>
      <c r="AM1274" s="48">
        <f t="shared" si="652"/>
        <v>39573</v>
      </c>
      <c r="AN1274" s="53">
        <f t="shared" si="680"/>
        <v>3.0522041841242591</v>
      </c>
      <c r="AO1274" s="53">
        <f t="shared" si="680"/>
        <v>7.3066526164274235</v>
      </c>
      <c r="AP1274" s="53">
        <f t="shared" si="680"/>
        <v>2.6705306033327916</v>
      </c>
      <c r="AQ1274" s="53">
        <f t="shared" si="680"/>
        <v>6.7948066790503576</v>
      </c>
      <c r="AR1274" s="53">
        <f t="shared" si="680"/>
        <v>3.4915882530955957</v>
      </c>
      <c r="AS1274" s="53">
        <f t="shared" si="680"/>
        <v>2.8022161495789044</v>
      </c>
      <c r="AT1274" s="53"/>
      <c r="AU1274" s="48">
        <f t="shared" si="653"/>
        <v>39573</v>
      </c>
      <c r="AV1274" s="53">
        <f t="shared" si="673"/>
        <v>456.39609165210044</v>
      </c>
      <c r="AW1274" s="53">
        <f t="shared" si="674"/>
        <v>559.7626569445049</v>
      </c>
      <c r="AX1274" s="53">
        <f t="shared" si="675"/>
        <v>235.78114696825219</v>
      </c>
      <c r="AY1274" s="53">
        <f t="shared" si="676"/>
        <v>552.55367914037504</v>
      </c>
      <c r="AZ1274" s="53">
        <f t="shared" si="677"/>
        <v>245.98239243058472</v>
      </c>
      <c r="BA1274" s="53">
        <f t="shared" si="678"/>
        <v>232.66800689953644</v>
      </c>
      <c r="BB1274" s="58">
        <f t="shared" si="679"/>
        <v>2283.1439740353539</v>
      </c>
      <c r="BC1274">
        <f t="shared" si="654"/>
        <v>2.2089246858740808E-3</v>
      </c>
      <c r="BD1274">
        <v>2283.1461829600398</v>
      </c>
      <c r="BE1274" s="48">
        <f t="shared" si="648"/>
        <v>39573</v>
      </c>
    </row>
    <row r="1275" spans="1:57">
      <c r="A1275" s="48">
        <v>39574</v>
      </c>
      <c r="B1275" s="49">
        <v>45.78</v>
      </c>
      <c r="C1275" s="50">
        <v>151.19999999999999</v>
      </c>
      <c r="D1275" s="49">
        <v>66</v>
      </c>
      <c r="E1275" s="50">
        <v>77.180000000000007</v>
      </c>
      <c r="F1275" s="49">
        <v>75.599999999999994</v>
      </c>
      <c r="G1275" s="50">
        <v>88.01</v>
      </c>
      <c r="H1275" s="49">
        <v>74.17</v>
      </c>
      <c r="I1275" s="50">
        <v>82.02</v>
      </c>
      <c r="J1275">
        <v>55.5</v>
      </c>
      <c r="K1275">
        <v>71.010000000000005</v>
      </c>
      <c r="L1275" s="49">
        <v>77.84</v>
      </c>
      <c r="M1275" s="50">
        <v>83.08</v>
      </c>
      <c r="O1275" s="48">
        <f t="shared" si="649"/>
        <v>39574</v>
      </c>
      <c r="P1275" s="44">
        <f t="shared" si="655"/>
        <v>0.30277777777777781</v>
      </c>
      <c r="Q1275" s="44">
        <f t="shared" si="656"/>
        <v>0.85514381964239428</v>
      </c>
      <c r="R1275" s="44">
        <f t="shared" si="657"/>
        <v>0.85899329621633891</v>
      </c>
      <c r="S1275" s="44">
        <f t="shared" si="658"/>
        <v>0.90429163618629604</v>
      </c>
      <c r="T1275" s="44">
        <f t="shared" si="659"/>
        <v>0.781580059146599</v>
      </c>
      <c r="U1275" s="44">
        <f t="shared" si="660"/>
        <v>0.93692826191622536</v>
      </c>
      <c r="W1275" s="51">
        <f t="shared" si="650"/>
        <v>39574</v>
      </c>
      <c r="X1275" s="44">
        <f t="shared" si="661"/>
        <v>3.3025708635464737</v>
      </c>
      <c r="Y1275" s="44">
        <f t="shared" si="662"/>
        <v>1.1695470798569725</v>
      </c>
      <c r="Z1275" s="44">
        <f t="shared" si="663"/>
        <v>1.1791570673532998</v>
      </c>
      <c r="AA1275" s="44">
        <f t="shared" si="664"/>
        <v>1.1058700209643608</v>
      </c>
      <c r="AB1275" s="44">
        <f t="shared" si="665"/>
        <v>1.2794547224926971</v>
      </c>
      <c r="AC1275" s="44">
        <f t="shared" si="666"/>
        <v>1.0715775749674055</v>
      </c>
      <c r="AE1275" s="48">
        <f t="shared" si="651"/>
        <v>39574</v>
      </c>
      <c r="AF1275" s="53">
        <f t="shared" si="667"/>
        <v>3.0526659119853345</v>
      </c>
      <c r="AG1275" s="53">
        <f t="shared" si="668"/>
        <v>7.3059822702451553</v>
      </c>
      <c r="AH1275" s="53">
        <f t="shared" si="669"/>
        <v>2.6365687080300875</v>
      </c>
      <c r="AI1275" s="53">
        <f t="shared" si="670"/>
        <v>6.7952560214957902</v>
      </c>
      <c r="AJ1275" s="53">
        <f t="shared" si="671"/>
        <v>3.4917479952161021</v>
      </c>
      <c r="AK1275" s="53">
        <f t="shared" si="672"/>
        <v>2.7911892357427659</v>
      </c>
      <c r="AL1275" s="53"/>
      <c r="AM1275" s="48">
        <f t="shared" si="652"/>
        <v>39574</v>
      </c>
      <c r="AN1275" s="53">
        <f t="shared" si="680"/>
        <v>3.0524982199444661</v>
      </c>
      <c r="AO1275" s="53">
        <f t="shared" si="680"/>
        <v>7.3069390406456884</v>
      </c>
      <c r="AP1275" s="53">
        <f t="shared" si="680"/>
        <v>2.6705488478366033</v>
      </c>
      <c r="AQ1275" s="53">
        <f t="shared" si="680"/>
        <v>6.7954531564070093</v>
      </c>
      <c r="AR1275" s="53">
        <f t="shared" si="680"/>
        <v>3.4917350676519856</v>
      </c>
      <c r="AS1275" s="53">
        <f t="shared" si="680"/>
        <v>2.8023297507121092</v>
      </c>
      <c r="AT1275" s="53"/>
      <c r="AU1275" s="48">
        <f t="shared" si="653"/>
        <v>39574</v>
      </c>
      <c r="AV1275" s="53">
        <f t="shared" si="673"/>
        <v>461.53773085560323</v>
      </c>
      <c r="AW1275" s="53">
        <f t="shared" si="674"/>
        <v>563.9495551570343</v>
      </c>
      <c r="AX1275" s="53">
        <f t="shared" si="675"/>
        <v>235.03500409809948</v>
      </c>
      <c r="AY1275" s="53">
        <f t="shared" si="676"/>
        <v>557.36306788850288</v>
      </c>
      <c r="AZ1275" s="53">
        <f t="shared" si="677"/>
        <v>247.94810715396753</v>
      </c>
      <c r="BA1275" s="53">
        <f t="shared" si="678"/>
        <v>232.81755568916202</v>
      </c>
      <c r="BB1275" s="58">
        <f t="shared" si="679"/>
        <v>2298.6510208423692</v>
      </c>
      <c r="BC1275">
        <f t="shared" si="654"/>
        <v>2.7863223779149848E-2</v>
      </c>
      <c r="BD1275">
        <v>2298.6231576185901</v>
      </c>
      <c r="BE1275" s="48">
        <f t="shared" si="648"/>
        <v>39574</v>
      </c>
    </row>
    <row r="1276" spans="1:57">
      <c r="A1276" s="48">
        <v>39575</v>
      </c>
      <c r="B1276" s="49">
        <v>44.42</v>
      </c>
      <c r="C1276" s="50">
        <v>146.69999999999999</v>
      </c>
      <c r="D1276" s="49">
        <v>64.84</v>
      </c>
      <c r="E1276" s="50">
        <v>75.83</v>
      </c>
      <c r="F1276" s="49">
        <v>75.900000000000006</v>
      </c>
      <c r="G1276" s="50">
        <v>88.36</v>
      </c>
      <c r="H1276" s="49">
        <v>72.88</v>
      </c>
      <c r="I1276" s="50">
        <v>80.599999999999994</v>
      </c>
      <c r="J1276">
        <v>53.86</v>
      </c>
      <c r="K1276">
        <v>68.92</v>
      </c>
      <c r="L1276" s="49">
        <v>77.930000000000007</v>
      </c>
      <c r="M1276" s="50">
        <v>83.18</v>
      </c>
      <c r="O1276" s="48">
        <f t="shared" si="649"/>
        <v>39575</v>
      </c>
      <c r="P1276" s="44">
        <f t="shared" si="655"/>
        <v>0.30279481935923658</v>
      </c>
      <c r="Q1276" s="44">
        <f t="shared" si="656"/>
        <v>0.85507055255176057</v>
      </c>
      <c r="R1276" s="44">
        <f t="shared" si="657"/>
        <v>0.85898596650067915</v>
      </c>
      <c r="S1276" s="44">
        <f t="shared" si="658"/>
        <v>0.90421836228287844</v>
      </c>
      <c r="T1276" s="44">
        <f t="shared" si="659"/>
        <v>0.78148578061520602</v>
      </c>
      <c r="U1276" s="44">
        <f t="shared" si="660"/>
        <v>0.93688386631401777</v>
      </c>
      <c r="W1276" s="51">
        <f t="shared" si="650"/>
        <v>39575</v>
      </c>
      <c r="X1276" s="44">
        <f t="shared" si="661"/>
        <v>3.3025708635464737</v>
      </c>
      <c r="Y1276" s="44">
        <f t="shared" si="662"/>
        <v>1.1695470798569725</v>
      </c>
      <c r="Z1276" s="44">
        <f t="shared" si="663"/>
        <v>1.1791570673532998</v>
      </c>
      <c r="AA1276" s="44">
        <f t="shared" si="664"/>
        <v>1.1058700209643608</v>
      </c>
      <c r="AB1276" s="44">
        <f t="shared" si="665"/>
        <v>1.2794547224926971</v>
      </c>
      <c r="AC1276" s="44">
        <f t="shared" si="666"/>
        <v>1.0715775749674055</v>
      </c>
      <c r="AE1276" s="48">
        <f t="shared" si="651"/>
        <v>39575</v>
      </c>
      <c r="AF1276" s="53">
        <f t="shared" si="667"/>
        <v>3.0526659119853345</v>
      </c>
      <c r="AG1276" s="53">
        <f t="shared" si="668"/>
        <v>7.3059822702451553</v>
      </c>
      <c r="AH1276" s="53">
        <f t="shared" si="669"/>
        <v>2.6365687080300875</v>
      </c>
      <c r="AI1276" s="53">
        <f t="shared" si="670"/>
        <v>6.7952560214957902</v>
      </c>
      <c r="AJ1276" s="53">
        <f t="shared" si="671"/>
        <v>3.4917479952161021</v>
      </c>
      <c r="AK1276" s="53">
        <f t="shared" si="672"/>
        <v>2.7911892357427659</v>
      </c>
      <c r="AL1276" s="53"/>
      <c r="AM1276" s="48">
        <f t="shared" si="652"/>
        <v>39575</v>
      </c>
      <c r="AN1276" s="53">
        <f t="shared" si="680"/>
        <v>3.0526700271274425</v>
      </c>
      <c r="AO1276" s="53">
        <f t="shared" si="680"/>
        <v>7.3063129960521955</v>
      </c>
      <c r="AP1276" s="53">
        <f t="shared" si="680"/>
        <v>2.670526060273771</v>
      </c>
      <c r="AQ1276" s="53">
        <f t="shared" si="680"/>
        <v>6.7949025272091523</v>
      </c>
      <c r="AR1276" s="53">
        <f t="shared" si="680"/>
        <v>3.4913138751582173</v>
      </c>
      <c r="AS1276" s="53">
        <f t="shared" si="680"/>
        <v>2.8021969645406122</v>
      </c>
      <c r="AT1276" s="53"/>
      <c r="AU1276" s="48">
        <f t="shared" si="653"/>
        <v>39575</v>
      </c>
      <c r="AV1276" s="53">
        <f t="shared" si="673"/>
        <v>447.8266929795958</v>
      </c>
      <c r="AW1276" s="53">
        <f t="shared" si="674"/>
        <v>554.037714490638</v>
      </c>
      <c r="AX1276" s="53">
        <f t="shared" si="675"/>
        <v>235.96768268579041</v>
      </c>
      <c r="AY1276" s="53">
        <f t="shared" si="676"/>
        <v>547.66914369305766</v>
      </c>
      <c r="AZ1276" s="53">
        <f t="shared" si="677"/>
        <v>240.62135227590434</v>
      </c>
      <c r="BA1276" s="53">
        <f t="shared" si="678"/>
        <v>233.08674351048813</v>
      </c>
      <c r="BB1276" s="58">
        <f t="shared" si="679"/>
        <v>2259.2093296354747</v>
      </c>
      <c r="BC1276">
        <f t="shared" si="654"/>
        <v>2.6175251255153853E-3</v>
      </c>
      <c r="BD1276">
        <v>2259.2119471606002</v>
      </c>
      <c r="BE1276" s="48">
        <f t="shared" si="648"/>
        <v>39575</v>
      </c>
    </row>
    <row r="1277" spans="1:57">
      <c r="A1277" s="48">
        <v>39576</v>
      </c>
      <c r="B1277" s="49">
        <v>44.87</v>
      </c>
      <c r="C1277" s="50">
        <v>148.21</v>
      </c>
      <c r="D1277" s="49">
        <v>65.41</v>
      </c>
      <c r="E1277" s="50">
        <v>76.489999999999995</v>
      </c>
      <c r="F1277" s="49">
        <v>76.39</v>
      </c>
      <c r="G1277" s="50">
        <v>88.93</v>
      </c>
      <c r="H1277" s="49">
        <v>73.08</v>
      </c>
      <c r="I1277" s="50">
        <v>80.819999999999993</v>
      </c>
      <c r="J1277">
        <v>53.84</v>
      </c>
      <c r="K1277">
        <v>68.89</v>
      </c>
      <c r="L1277" s="49">
        <v>78</v>
      </c>
      <c r="M1277" s="50">
        <v>83.25</v>
      </c>
      <c r="O1277" s="48">
        <f t="shared" si="649"/>
        <v>39576</v>
      </c>
      <c r="P1277" s="44">
        <f t="shared" si="655"/>
        <v>0.30274610350178799</v>
      </c>
      <c r="Q1277" s="44">
        <f t="shared" si="656"/>
        <v>0.85514446332853966</v>
      </c>
      <c r="R1277" s="44">
        <f t="shared" si="657"/>
        <v>0.85899021702462608</v>
      </c>
      <c r="S1277" s="44">
        <f t="shared" si="658"/>
        <v>0.90423162583518935</v>
      </c>
      <c r="T1277" s="44">
        <f t="shared" si="659"/>
        <v>0.78153578168094062</v>
      </c>
      <c r="U1277" s="44">
        <f t="shared" si="660"/>
        <v>0.93693693693693691</v>
      </c>
      <c r="W1277" s="51">
        <f t="shared" si="650"/>
        <v>39576</v>
      </c>
      <c r="X1277" s="44">
        <f t="shared" si="661"/>
        <v>3.3025708635464737</v>
      </c>
      <c r="Y1277" s="44">
        <f t="shared" si="662"/>
        <v>1.1695470798569725</v>
      </c>
      <c r="Z1277" s="44">
        <f t="shared" si="663"/>
        <v>1.1791570673532998</v>
      </c>
      <c r="AA1277" s="44">
        <f t="shared" si="664"/>
        <v>1.1058700209643608</v>
      </c>
      <c r="AB1277" s="44">
        <f t="shared" si="665"/>
        <v>1.2794547224926971</v>
      </c>
      <c r="AC1277" s="44">
        <f t="shared" si="666"/>
        <v>1.0715775749674055</v>
      </c>
      <c r="AE1277" s="48">
        <f t="shared" si="651"/>
        <v>39576</v>
      </c>
      <c r="AF1277" s="53">
        <f t="shared" si="667"/>
        <v>3.0526659119853345</v>
      </c>
      <c r="AG1277" s="53">
        <f t="shared" si="668"/>
        <v>7.3059822702451553</v>
      </c>
      <c r="AH1277" s="53">
        <f t="shared" si="669"/>
        <v>2.6365687080300875</v>
      </c>
      <c r="AI1277" s="53">
        <f t="shared" si="670"/>
        <v>6.7952560214957902</v>
      </c>
      <c r="AJ1277" s="53">
        <f t="shared" si="671"/>
        <v>3.4917479952161021</v>
      </c>
      <c r="AK1277" s="53">
        <f t="shared" si="672"/>
        <v>2.7911892357427659</v>
      </c>
      <c r="AL1277" s="53"/>
      <c r="AM1277" s="48">
        <f t="shared" si="652"/>
        <v>39576</v>
      </c>
      <c r="AN1277" s="53">
        <f t="shared" si="680"/>
        <v>3.0521788911225602</v>
      </c>
      <c r="AO1277" s="53">
        <f t="shared" si="680"/>
        <v>7.3069445407444062</v>
      </c>
      <c r="AP1277" s="53">
        <f t="shared" si="680"/>
        <v>2.6705392748493435</v>
      </c>
      <c r="AQ1277" s="53">
        <f t="shared" si="680"/>
        <v>6.7950021984267215</v>
      </c>
      <c r="AR1277" s="53">
        <f t="shared" si="680"/>
        <v>3.491537256592534</v>
      </c>
      <c r="AS1277" s="53">
        <f t="shared" si="680"/>
        <v>2.8023556974890571</v>
      </c>
      <c r="AT1277" s="53"/>
      <c r="AU1277" s="48">
        <f t="shared" si="653"/>
        <v>39576</v>
      </c>
      <c r="AV1277" s="53">
        <f t="shared" si="673"/>
        <v>452.36343345327469</v>
      </c>
      <c r="AW1277" s="53">
        <f t="shared" si="674"/>
        <v>558.90818792153959</v>
      </c>
      <c r="AX1277" s="53">
        <f t="shared" si="675"/>
        <v>237.49105771235213</v>
      </c>
      <c r="AY1277" s="53">
        <f t="shared" si="676"/>
        <v>549.17207767684761</v>
      </c>
      <c r="AZ1277" s="53">
        <f t="shared" si="677"/>
        <v>240.53200160665966</v>
      </c>
      <c r="BA1277" s="53">
        <f t="shared" si="678"/>
        <v>233.296111815964</v>
      </c>
      <c r="BB1277" s="58">
        <f t="shared" si="679"/>
        <v>2271.7628701866374</v>
      </c>
      <c r="BC1277">
        <f t="shared" si="654"/>
        <v>2.7402077387250756E-2</v>
      </c>
      <c r="BD1277">
        <v>2271.7354681092502</v>
      </c>
      <c r="BE1277" s="48">
        <f t="shared" si="648"/>
        <v>39576</v>
      </c>
    </row>
    <row r="1278" spans="1:57">
      <c r="A1278" s="48">
        <v>39577</v>
      </c>
      <c r="B1278" s="49">
        <v>44.51</v>
      </c>
      <c r="C1278" s="50">
        <v>147</v>
      </c>
      <c r="D1278" s="49">
        <v>64.88</v>
      </c>
      <c r="E1278" s="50">
        <v>75.88</v>
      </c>
      <c r="F1278" s="49">
        <v>76.48</v>
      </c>
      <c r="G1278" s="50">
        <v>89.03</v>
      </c>
      <c r="H1278" s="49">
        <v>72.72</v>
      </c>
      <c r="I1278" s="50">
        <v>80.42</v>
      </c>
      <c r="J1278">
        <v>53.46</v>
      </c>
      <c r="K1278">
        <v>68.400000000000006</v>
      </c>
      <c r="L1278" s="49">
        <v>78.03</v>
      </c>
      <c r="M1278" s="50">
        <v>83.28</v>
      </c>
      <c r="O1278" s="48">
        <f t="shared" si="649"/>
        <v>39577</v>
      </c>
      <c r="P1278" s="44">
        <f t="shared" si="655"/>
        <v>0.30278911564625849</v>
      </c>
      <c r="Q1278" s="44">
        <f t="shared" si="656"/>
        <v>0.85503426462836052</v>
      </c>
      <c r="R1278" s="44">
        <f t="shared" si="657"/>
        <v>0.85903627990564979</v>
      </c>
      <c r="S1278" s="44">
        <f t="shared" si="658"/>
        <v>0.90425267346431237</v>
      </c>
      <c r="T1278" s="44">
        <f t="shared" si="659"/>
        <v>0.78157894736842104</v>
      </c>
      <c r="U1278" s="44">
        <f t="shared" si="660"/>
        <v>0.93695965417867433</v>
      </c>
      <c r="W1278" s="51">
        <f t="shared" si="650"/>
        <v>39577</v>
      </c>
      <c r="X1278" s="44">
        <f t="shared" si="661"/>
        <v>3.3025708635464737</v>
      </c>
      <c r="Y1278" s="44">
        <f t="shared" si="662"/>
        <v>1.1695470798569725</v>
      </c>
      <c r="Z1278" s="44">
        <f t="shared" si="663"/>
        <v>1.1791570673532998</v>
      </c>
      <c r="AA1278" s="44">
        <f t="shared" si="664"/>
        <v>1.1058700209643608</v>
      </c>
      <c r="AB1278" s="44">
        <f t="shared" si="665"/>
        <v>1.2794547224926971</v>
      </c>
      <c r="AC1278" s="44">
        <f t="shared" si="666"/>
        <v>1.0715775749674055</v>
      </c>
      <c r="AE1278" s="48">
        <f t="shared" si="651"/>
        <v>39577</v>
      </c>
      <c r="AF1278" s="53">
        <f t="shared" si="667"/>
        <v>3.0526659119853345</v>
      </c>
      <c r="AG1278" s="53">
        <f t="shared" si="668"/>
        <v>7.3059822702451553</v>
      </c>
      <c r="AH1278" s="53">
        <f t="shared" si="669"/>
        <v>2.6365687080300875</v>
      </c>
      <c r="AI1278" s="53">
        <f t="shared" si="670"/>
        <v>6.7952560214957902</v>
      </c>
      <c r="AJ1278" s="53">
        <f t="shared" si="671"/>
        <v>3.4917479952161021</v>
      </c>
      <c r="AK1278" s="53">
        <f t="shared" si="672"/>
        <v>2.7911892357427659</v>
      </c>
      <c r="AL1278" s="53"/>
      <c r="AM1278" s="48">
        <f t="shared" si="652"/>
        <v>39577</v>
      </c>
      <c r="AN1278" s="53">
        <f t="shared" si="680"/>
        <v>3.0526125243151805</v>
      </c>
      <c r="AO1278" s="53">
        <f t="shared" si="680"/>
        <v>7.3060029269876647</v>
      </c>
      <c r="AP1278" s="53">
        <f t="shared" si="680"/>
        <v>2.6706824810587375</v>
      </c>
      <c r="AQ1278" s="53">
        <f t="shared" ref="AQ1278:AS1341" si="681">AI1278*AA1278*S1278</f>
        <v>6.7951603644121583</v>
      </c>
      <c r="AR1278" s="53">
        <f t="shared" si="681"/>
        <v>3.4917301007457731</v>
      </c>
      <c r="AS1278" s="53">
        <f t="shared" si="681"/>
        <v>2.8024236442091661</v>
      </c>
      <c r="AT1278" s="53"/>
      <c r="AU1278" s="48">
        <f t="shared" si="653"/>
        <v>39577</v>
      </c>
      <c r="AV1278" s="53">
        <f t="shared" si="673"/>
        <v>448.73404107433151</v>
      </c>
      <c r="AW1278" s="53">
        <f t="shared" si="674"/>
        <v>554.37950209982398</v>
      </c>
      <c r="AX1278" s="53">
        <f t="shared" si="675"/>
        <v>237.7708612886594</v>
      </c>
      <c r="AY1278" s="53">
        <f t="shared" si="676"/>
        <v>546.46679650602573</v>
      </c>
      <c r="AZ1278" s="53">
        <f t="shared" si="677"/>
        <v>238.8343388910109</v>
      </c>
      <c r="BA1278" s="53">
        <f t="shared" si="678"/>
        <v>233.38584108973936</v>
      </c>
      <c r="BB1278" s="58">
        <f t="shared" si="679"/>
        <v>2259.571380949591</v>
      </c>
      <c r="BC1278">
        <f t="shared" si="654"/>
        <v>2.7226177550801367E-2</v>
      </c>
      <c r="BD1278">
        <v>2259.5441547720402</v>
      </c>
      <c r="BE1278" s="48">
        <f t="shared" si="648"/>
        <v>39577</v>
      </c>
    </row>
    <row r="1279" spans="1:57">
      <c r="A1279" s="48">
        <v>39580</v>
      </c>
      <c r="B1279" s="49">
        <v>45.08</v>
      </c>
      <c r="C1279" s="50">
        <v>148.88999999999999</v>
      </c>
      <c r="D1279" s="49">
        <v>65.53</v>
      </c>
      <c r="E1279" s="50">
        <v>76.64</v>
      </c>
      <c r="F1279" s="49">
        <v>76.349999999999994</v>
      </c>
      <c r="G1279" s="50">
        <v>88.88</v>
      </c>
      <c r="H1279" s="49">
        <v>73.540000000000006</v>
      </c>
      <c r="I1279" s="50">
        <v>81.33</v>
      </c>
      <c r="J1279">
        <v>54.6</v>
      </c>
      <c r="K1279">
        <v>69.86</v>
      </c>
      <c r="L1279" s="49">
        <v>77.88</v>
      </c>
      <c r="M1279" s="50">
        <v>83.12</v>
      </c>
      <c r="O1279" s="48">
        <f t="shared" si="649"/>
        <v>39580</v>
      </c>
      <c r="P1279" s="44">
        <f t="shared" si="655"/>
        <v>0.30277385989656797</v>
      </c>
      <c r="Q1279" s="44">
        <f t="shared" si="656"/>
        <v>0.85503653444676408</v>
      </c>
      <c r="R1279" s="44">
        <f t="shared" si="657"/>
        <v>0.859023402340234</v>
      </c>
      <c r="S1279" s="44">
        <f t="shared" si="658"/>
        <v>0.90421738595844103</v>
      </c>
      <c r="T1279" s="44">
        <f t="shared" si="659"/>
        <v>0.78156312625250501</v>
      </c>
      <c r="U1279" s="44">
        <f t="shared" si="660"/>
        <v>0.93695861405197289</v>
      </c>
      <c r="W1279" s="51">
        <f t="shared" si="650"/>
        <v>39580</v>
      </c>
      <c r="X1279" s="44">
        <f t="shared" si="661"/>
        <v>3.3025708635464737</v>
      </c>
      <c r="Y1279" s="44">
        <f t="shared" si="662"/>
        <v>1.1695470798569725</v>
      </c>
      <c r="Z1279" s="44">
        <f t="shared" si="663"/>
        <v>1.1791570673532998</v>
      </c>
      <c r="AA1279" s="44">
        <f t="shared" si="664"/>
        <v>1.1058700209643608</v>
      </c>
      <c r="AB1279" s="44">
        <f t="shared" si="665"/>
        <v>1.2794547224926971</v>
      </c>
      <c r="AC1279" s="44">
        <f t="shared" si="666"/>
        <v>1.0715775749674055</v>
      </c>
      <c r="AE1279" s="48">
        <f t="shared" si="651"/>
        <v>39580</v>
      </c>
      <c r="AF1279" s="53">
        <f t="shared" si="667"/>
        <v>3.0526659119853345</v>
      </c>
      <c r="AG1279" s="53">
        <f t="shared" si="668"/>
        <v>7.3059822702451553</v>
      </c>
      <c r="AH1279" s="53">
        <f t="shared" si="669"/>
        <v>2.6365687080300875</v>
      </c>
      <c r="AI1279" s="53">
        <f t="shared" si="670"/>
        <v>6.7952560214957902</v>
      </c>
      <c r="AJ1279" s="53">
        <f t="shared" si="671"/>
        <v>3.4917479952161021</v>
      </c>
      <c r="AK1279" s="53">
        <f t="shared" si="672"/>
        <v>2.7911892357427659</v>
      </c>
      <c r="AL1279" s="53"/>
      <c r="AM1279" s="48">
        <f t="shared" si="652"/>
        <v>39580</v>
      </c>
      <c r="AN1279" s="53">
        <f t="shared" ref="AN1279:AS1342" si="682">AF1279*X1279*P1279</f>
        <v>3.0524587212550087</v>
      </c>
      <c r="AO1279" s="53">
        <f t="shared" si="682"/>
        <v>7.3060223218828009</v>
      </c>
      <c r="AP1279" s="53">
        <f t="shared" si="682"/>
        <v>2.6706424456269877</v>
      </c>
      <c r="AQ1279" s="53">
        <f t="shared" si="681"/>
        <v>6.7948951904532722</v>
      </c>
      <c r="AR1279" s="53">
        <f t="shared" si="681"/>
        <v>3.4916594193810084</v>
      </c>
      <c r="AS1279" s="53">
        <f t="shared" si="681"/>
        <v>2.8024205332153813</v>
      </c>
      <c r="AT1279" s="53"/>
      <c r="AU1279" s="48">
        <f t="shared" si="653"/>
        <v>39580</v>
      </c>
      <c r="AV1279" s="53">
        <f t="shared" si="673"/>
        <v>454.48057900765821</v>
      </c>
      <c r="AW1279" s="53">
        <f t="shared" si="674"/>
        <v>559.93355074909789</v>
      </c>
      <c r="AX1279" s="53">
        <f t="shared" si="675"/>
        <v>237.36670056732666</v>
      </c>
      <c r="AY1279" s="53">
        <f t="shared" si="676"/>
        <v>552.62882583956457</v>
      </c>
      <c r="AZ1279" s="53">
        <f t="shared" si="677"/>
        <v>243.92732703795724</v>
      </c>
      <c r="BA1279" s="53">
        <f t="shared" si="678"/>
        <v>232.93719472086252</v>
      </c>
      <c r="BB1279" s="58">
        <f t="shared" si="679"/>
        <v>2281.2741779224671</v>
      </c>
      <c r="BC1279">
        <f t="shared" si="654"/>
        <v>2.7614662147243507E-2</v>
      </c>
      <c r="BD1279">
        <v>2281.2465632603198</v>
      </c>
      <c r="BE1279" s="48">
        <f t="shared" si="648"/>
        <v>39580</v>
      </c>
    </row>
    <row r="1280" spans="1:57">
      <c r="A1280" s="48">
        <v>39581</v>
      </c>
      <c r="B1280" s="49">
        <v>45.29</v>
      </c>
      <c r="C1280" s="50">
        <v>149.6</v>
      </c>
      <c r="D1280" s="49">
        <v>65.31</v>
      </c>
      <c r="E1280" s="50">
        <v>76.38</v>
      </c>
      <c r="F1280" s="49">
        <v>75.709999999999994</v>
      </c>
      <c r="G1280" s="50">
        <v>88.14</v>
      </c>
      <c r="H1280" s="49">
        <v>73.62</v>
      </c>
      <c r="I1280" s="50">
        <v>81.42</v>
      </c>
      <c r="J1280">
        <v>54.89</v>
      </c>
      <c r="K1280">
        <v>70.23</v>
      </c>
      <c r="L1280" s="49">
        <v>77.75</v>
      </c>
      <c r="M1280" s="50">
        <v>82.98</v>
      </c>
      <c r="O1280" s="48">
        <f t="shared" si="649"/>
        <v>39581</v>
      </c>
      <c r="P1280" s="44">
        <f t="shared" si="655"/>
        <v>0.30274064171122994</v>
      </c>
      <c r="Q1280" s="44">
        <f t="shared" si="656"/>
        <v>0.8550667714061273</v>
      </c>
      <c r="R1280" s="44">
        <f t="shared" si="657"/>
        <v>0.85897435897435892</v>
      </c>
      <c r="S1280" s="44">
        <f t="shared" si="658"/>
        <v>0.90420044215180551</v>
      </c>
      <c r="T1280" s="44">
        <f t="shared" si="659"/>
        <v>0.78157482557311686</v>
      </c>
      <c r="U1280" s="44">
        <f t="shared" si="660"/>
        <v>0.93697276452157141</v>
      </c>
      <c r="W1280" s="51">
        <f t="shared" si="650"/>
        <v>39581</v>
      </c>
      <c r="X1280" s="44">
        <f t="shared" si="661"/>
        <v>3.3025708635464737</v>
      </c>
      <c r="Y1280" s="44">
        <f t="shared" si="662"/>
        <v>1.1695470798569725</v>
      </c>
      <c r="Z1280" s="44">
        <f t="shared" si="663"/>
        <v>1.1791570673532998</v>
      </c>
      <c r="AA1280" s="44">
        <f t="shared" si="664"/>
        <v>1.1058700209643608</v>
      </c>
      <c r="AB1280" s="44">
        <f t="shared" si="665"/>
        <v>1.2794547224926971</v>
      </c>
      <c r="AC1280" s="44">
        <f t="shared" si="666"/>
        <v>1.0715775749674055</v>
      </c>
      <c r="AE1280" s="48">
        <f t="shared" si="651"/>
        <v>39581</v>
      </c>
      <c r="AF1280" s="53">
        <f t="shared" si="667"/>
        <v>3.0526659119853345</v>
      </c>
      <c r="AG1280" s="53">
        <f t="shared" si="668"/>
        <v>7.3059822702451553</v>
      </c>
      <c r="AH1280" s="53">
        <f t="shared" si="669"/>
        <v>2.6365687080300875</v>
      </c>
      <c r="AI1280" s="53">
        <f t="shared" si="670"/>
        <v>6.7952560214957902</v>
      </c>
      <c r="AJ1280" s="53">
        <f t="shared" si="671"/>
        <v>3.4917479952161021</v>
      </c>
      <c r="AK1280" s="53">
        <f t="shared" si="672"/>
        <v>2.7911892357427659</v>
      </c>
      <c r="AL1280" s="53"/>
      <c r="AM1280" s="48">
        <f t="shared" si="652"/>
        <v>39581</v>
      </c>
      <c r="AN1280" s="53">
        <f t="shared" si="682"/>
        <v>3.0521238272863749</v>
      </c>
      <c r="AO1280" s="53">
        <f t="shared" si="682"/>
        <v>7.3062806873340467</v>
      </c>
      <c r="AP1280" s="53">
        <f t="shared" si="682"/>
        <v>2.6704899733029213</v>
      </c>
      <c r="AQ1280" s="53">
        <f t="shared" si="681"/>
        <v>6.794767863339235</v>
      </c>
      <c r="AR1280" s="53">
        <f t="shared" si="681"/>
        <v>3.491711686487327</v>
      </c>
      <c r="AS1280" s="53">
        <f t="shared" si="681"/>
        <v>2.802462856927403</v>
      </c>
      <c r="AT1280" s="53"/>
      <c r="AU1280" s="48">
        <f t="shared" si="653"/>
        <v>39581</v>
      </c>
      <c r="AV1280" s="53">
        <f t="shared" si="673"/>
        <v>456.59772456204166</v>
      </c>
      <c r="AW1280" s="53">
        <f t="shared" si="674"/>
        <v>558.0537188985744</v>
      </c>
      <c r="AX1280" s="53">
        <f t="shared" si="675"/>
        <v>235.37698624691947</v>
      </c>
      <c r="AY1280" s="53">
        <f t="shared" si="676"/>
        <v>553.22999943308048</v>
      </c>
      <c r="AZ1280" s="53">
        <f t="shared" si="677"/>
        <v>245.22291174200498</v>
      </c>
      <c r="BA1280" s="53">
        <f t="shared" si="678"/>
        <v>232.54836786783591</v>
      </c>
      <c r="BB1280" s="58">
        <f t="shared" si="679"/>
        <v>2281.0297087504573</v>
      </c>
      <c r="BC1280">
        <f t="shared" si="654"/>
        <v>2.7713018407212076E-2</v>
      </c>
      <c r="BD1280">
        <v>2281.0019957320501</v>
      </c>
      <c r="BE1280" s="48">
        <f t="shared" si="648"/>
        <v>39581</v>
      </c>
    </row>
    <row r="1281" spans="1:57">
      <c r="A1281" s="48">
        <v>39582</v>
      </c>
      <c r="B1281" s="49">
        <v>45.4</v>
      </c>
      <c r="C1281" s="50">
        <v>149.96</v>
      </c>
      <c r="D1281" s="49">
        <v>65.31</v>
      </c>
      <c r="E1281" s="50">
        <v>76.38</v>
      </c>
      <c r="F1281" s="49">
        <v>75.680000000000007</v>
      </c>
      <c r="G1281" s="50">
        <v>88.11</v>
      </c>
      <c r="H1281" s="49">
        <v>73.84</v>
      </c>
      <c r="I1281" s="50">
        <v>81.66</v>
      </c>
      <c r="J1281">
        <v>55.25</v>
      </c>
      <c r="K1281">
        <v>70.7</v>
      </c>
      <c r="L1281" s="49">
        <v>77.69</v>
      </c>
      <c r="M1281" s="50">
        <v>82.92</v>
      </c>
      <c r="O1281" s="48">
        <f t="shared" si="649"/>
        <v>39582</v>
      </c>
      <c r="P1281" s="44">
        <f t="shared" si="655"/>
        <v>0.3027473993064817</v>
      </c>
      <c r="Q1281" s="44">
        <f t="shared" si="656"/>
        <v>0.8550667714061273</v>
      </c>
      <c r="R1281" s="44">
        <f t="shared" si="657"/>
        <v>0.85892634207240959</v>
      </c>
      <c r="S1281" s="44">
        <f t="shared" si="658"/>
        <v>0.90423708057800645</v>
      </c>
      <c r="T1281" s="44">
        <f t="shared" si="659"/>
        <v>0.78147100424328142</v>
      </c>
      <c r="U1281" s="44">
        <f t="shared" si="660"/>
        <v>0.93692715870718757</v>
      </c>
      <c r="W1281" s="51">
        <f t="shared" si="650"/>
        <v>39582</v>
      </c>
      <c r="X1281" s="44">
        <f t="shared" si="661"/>
        <v>3.3025708635464737</v>
      </c>
      <c r="Y1281" s="44">
        <f t="shared" si="662"/>
        <v>1.1695470798569725</v>
      </c>
      <c r="Z1281" s="44">
        <f t="shared" si="663"/>
        <v>1.1791570673532998</v>
      </c>
      <c r="AA1281" s="44">
        <f t="shared" si="664"/>
        <v>1.1058700209643608</v>
      </c>
      <c r="AB1281" s="44">
        <f t="shared" si="665"/>
        <v>1.2794547224926971</v>
      </c>
      <c r="AC1281" s="44">
        <f t="shared" si="666"/>
        <v>1.0715775749674055</v>
      </c>
      <c r="AE1281" s="48">
        <f t="shared" si="651"/>
        <v>39582</v>
      </c>
      <c r="AF1281" s="53">
        <f t="shared" si="667"/>
        <v>3.0526659119853345</v>
      </c>
      <c r="AG1281" s="53">
        <f t="shared" si="668"/>
        <v>7.3059822702451553</v>
      </c>
      <c r="AH1281" s="53">
        <f t="shared" si="669"/>
        <v>2.6365687080300875</v>
      </c>
      <c r="AI1281" s="53">
        <f t="shared" si="670"/>
        <v>6.7952560214957902</v>
      </c>
      <c r="AJ1281" s="53">
        <f t="shared" si="671"/>
        <v>3.4917479952161021</v>
      </c>
      <c r="AK1281" s="53">
        <f t="shared" si="672"/>
        <v>2.7911892357427659</v>
      </c>
      <c r="AL1281" s="53"/>
      <c r="AM1281" s="48">
        <f t="shared" si="652"/>
        <v>39582</v>
      </c>
      <c r="AN1281" s="53">
        <f t="shared" si="682"/>
        <v>3.0521919549661161</v>
      </c>
      <c r="AO1281" s="53">
        <f t="shared" si="682"/>
        <v>7.3062806873340467</v>
      </c>
      <c r="AP1281" s="53">
        <f t="shared" si="682"/>
        <v>2.6703406921819366</v>
      </c>
      <c r="AQ1281" s="53">
        <f t="shared" si="681"/>
        <v>6.795043189018485</v>
      </c>
      <c r="AR1281" s="53">
        <f t="shared" si="681"/>
        <v>3.4912478612221935</v>
      </c>
      <c r="AS1281" s="53">
        <f t="shared" si="681"/>
        <v>2.802326451040583</v>
      </c>
      <c r="AT1281" s="53"/>
      <c r="AU1281" s="48">
        <f t="shared" si="653"/>
        <v>39582</v>
      </c>
      <c r="AV1281" s="53">
        <f t="shared" si="673"/>
        <v>457.70670556671877</v>
      </c>
      <c r="AW1281" s="53">
        <f t="shared" si="674"/>
        <v>558.0537188985744</v>
      </c>
      <c r="AX1281" s="53">
        <f t="shared" si="675"/>
        <v>235.28371838815042</v>
      </c>
      <c r="AY1281" s="53">
        <f t="shared" si="676"/>
        <v>554.88322681524949</v>
      </c>
      <c r="AZ1281" s="53">
        <f t="shared" si="677"/>
        <v>246.83122378840909</v>
      </c>
      <c r="BA1281" s="53">
        <f t="shared" si="678"/>
        <v>232.36890932028516</v>
      </c>
      <c r="BB1281" s="58">
        <f t="shared" si="679"/>
        <v>2285.1275027773877</v>
      </c>
      <c r="BC1281">
        <f t="shared" si="654"/>
        <v>2.7811081977688445E-2</v>
      </c>
      <c r="BD1281">
        <v>2285.09969169541</v>
      </c>
      <c r="BE1281" s="48">
        <f t="shared" si="648"/>
        <v>39582</v>
      </c>
    </row>
    <row r="1282" spans="1:57">
      <c r="A1282" s="48">
        <v>39583</v>
      </c>
      <c r="B1282" s="49">
        <v>46.37</v>
      </c>
      <c r="C1282" s="50">
        <v>153.15</v>
      </c>
      <c r="D1282" s="49">
        <v>66.42</v>
      </c>
      <c r="E1282" s="50">
        <v>77.680000000000007</v>
      </c>
      <c r="F1282" s="49">
        <v>76.11</v>
      </c>
      <c r="G1282" s="50">
        <v>88.6</v>
      </c>
      <c r="H1282" s="49">
        <v>74.650000000000006</v>
      </c>
      <c r="I1282" s="50">
        <v>82.55</v>
      </c>
      <c r="J1282">
        <v>55.94</v>
      </c>
      <c r="K1282">
        <v>71.58</v>
      </c>
      <c r="L1282" s="49">
        <v>77.760000000000005</v>
      </c>
      <c r="M1282" s="50">
        <v>82.99</v>
      </c>
      <c r="O1282" s="48">
        <f t="shared" si="649"/>
        <v>39583</v>
      </c>
      <c r="P1282" s="44">
        <f t="shared" si="655"/>
        <v>0.3027750571335292</v>
      </c>
      <c r="Q1282" s="44">
        <f t="shared" si="656"/>
        <v>0.85504634397528312</v>
      </c>
      <c r="R1282" s="44">
        <f t="shared" si="657"/>
        <v>0.85902934537246056</v>
      </c>
      <c r="S1282" s="44">
        <f t="shared" si="658"/>
        <v>0.90430042398546351</v>
      </c>
      <c r="T1282" s="44">
        <f t="shared" si="659"/>
        <v>0.78150321318804139</v>
      </c>
      <c r="U1282" s="44">
        <f t="shared" si="660"/>
        <v>0.93698035907940724</v>
      </c>
      <c r="W1282" s="51">
        <f t="shared" si="650"/>
        <v>39583</v>
      </c>
      <c r="X1282" s="44">
        <f t="shared" si="661"/>
        <v>3.3025708635464737</v>
      </c>
      <c r="Y1282" s="44">
        <f t="shared" si="662"/>
        <v>1.1695470798569725</v>
      </c>
      <c r="Z1282" s="44">
        <f t="shared" si="663"/>
        <v>1.1791570673532998</v>
      </c>
      <c r="AA1282" s="44">
        <f t="shared" si="664"/>
        <v>1.1058700209643608</v>
      </c>
      <c r="AB1282" s="44">
        <f t="shared" si="665"/>
        <v>1.2794547224926971</v>
      </c>
      <c r="AC1282" s="44">
        <f t="shared" si="666"/>
        <v>1.0715775749674055</v>
      </c>
      <c r="AE1282" s="48">
        <f t="shared" si="651"/>
        <v>39583</v>
      </c>
      <c r="AF1282" s="53">
        <f t="shared" si="667"/>
        <v>3.0526659119853345</v>
      </c>
      <c r="AG1282" s="53">
        <f t="shared" si="668"/>
        <v>7.3059822702451553</v>
      </c>
      <c r="AH1282" s="53">
        <f t="shared" si="669"/>
        <v>2.6365687080300875</v>
      </c>
      <c r="AI1282" s="53">
        <f t="shared" si="670"/>
        <v>6.7952560214957902</v>
      </c>
      <c r="AJ1282" s="53">
        <f t="shared" si="671"/>
        <v>3.4917479952161021</v>
      </c>
      <c r="AK1282" s="53">
        <f t="shared" si="672"/>
        <v>2.7911892357427659</v>
      </c>
      <c r="AL1282" s="53"/>
      <c r="AM1282" s="48">
        <f t="shared" si="652"/>
        <v>39583</v>
      </c>
      <c r="AN1282" s="53">
        <f t="shared" si="682"/>
        <v>3.052470791373628</v>
      </c>
      <c r="AO1282" s="53">
        <f t="shared" si="682"/>
        <v>7.3061061412652952</v>
      </c>
      <c r="AP1282" s="53">
        <f t="shared" si="682"/>
        <v>2.6706609220900002</v>
      </c>
      <c r="AQ1282" s="53">
        <f t="shared" si="681"/>
        <v>6.7955191938170669</v>
      </c>
      <c r="AR1282" s="53">
        <f t="shared" si="681"/>
        <v>3.4913917557606919</v>
      </c>
      <c r="AS1282" s="53">
        <f t="shared" si="681"/>
        <v>2.8024855720660447</v>
      </c>
      <c r="AT1282" s="53"/>
      <c r="AU1282" s="48">
        <f t="shared" si="653"/>
        <v>39583</v>
      </c>
      <c r="AV1282" s="53">
        <f t="shared" si="673"/>
        <v>467.48590169887115</v>
      </c>
      <c r="AW1282" s="53">
        <f t="shared" si="674"/>
        <v>567.53832505348817</v>
      </c>
      <c r="AX1282" s="53">
        <f t="shared" si="675"/>
        <v>236.62055769717401</v>
      </c>
      <c r="AY1282" s="53">
        <f t="shared" si="676"/>
        <v>560.97010944959891</v>
      </c>
      <c r="AZ1282" s="53">
        <f t="shared" si="677"/>
        <v>249.91382187735033</v>
      </c>
      <c r="BA1282" s="53">
        <f t="shared" si="678"/>
        <v>232.57827762576102</v>
      </c>
      <c r="BB1282" s="58">
        <f t="shared" si="679"/>
        <v>2315.1069934022439</v>
      </c>
      <c r="BC1282">
        <f t="shared" si="654"/>
        <v>2.8131471123742813E-2</v>
      </c>
      <c r="BD1282">
        <v>2315.0788619311202</v>
      </c>
      <c r="BE1282" s="48">
        <f t="shared" ref="BE1282:BE1345" si="683">A1282</f>
        <v>39583</v>
      </c>
    </row>
    <row r="1283" spans="1:57">
      <c r="A1283" s="48">
        <v>39584</v>
      </c>
      <c r="B1283" s="49">
        <v>46.96</v>
      </c>
      <c r="C1283" s="50">
        <v>155.1</v>
      </c>
      <c r="D1283" s="49">
        <v>67.14</v>
      </c>
      <c r="E1283" s="50">
        <v>78.52</v>
      </c>
      <c r="F1283" s="49">
        <v>75.98</v>
      </c>
      <c r="G1283" s="50">
        <v>88.45</v>
      </c>
      <c r="H1283" s="49">
        <v>74.86</v>
      </c>
      <c r="I1283" s="50">
        <v>82.79</v>
      </c>
      <c r="J1283">
        <v>55.57</v>
      </c>
      <c r="K1283">
        <v>71.11</v>
      </c>
      <c r="L1283" s="49">
        <v>77.78</v>
      </c>
      <c r="M1283" s="50">
        <v>83.01</v>
      </c>
      <c r="O1283" s="48">
        <f t="shared" ref="O1283:O1346" si="684">A1283</f>
        <v>39584</v>
      </c>
      <c r="P1283" s="44">
        <f t="shared" si="655"/>
        <v>0.30277240490006452</v>
      </c>
      <c r="Q1283" s="44">
        <f t="shared" si="656"/>
        <v>0.85506877228731537</v>
      </c>
      <c r="R1283" s="44">
        <f t="shared" si="657"/>
        <v>0.85901639344262293</v>
      </c>
      <c r="S1283" s="44">
        <f t="shared" si="658"/>
        <v>0.90421548496195181</v>
      </c>
      <c r="T1283" s="44">
        <f t="shared" si="659"/>
        <v>0.7814653353958656</v>
      </c>
      <c r="U1283" s="44">
        <f t="shared" si="660"/>
        <v>0.93699554270569807</v>
      </c>
      <c r="W1283" s="51">
        <f t="shared" ref="W1283:W1346" si="685">A1283</f>
        <v>39584</v>
      </c>
      <c r="X1283" s="44">
        <f t="shared" si="661"/>
        <v>3.3025708635464737</v>
      </c>
      <c r="Y1283" s="44">
        <f t="shared" si="662"/>
        <v>1.1695470798569725</v>
      </c>
      <c r="Z1283" s="44">
        <f t="shared" si="663"/>
        <v>1.1791570673532998</v>
      </c>
      <c r="AA1283" s="44">
        <f t="shared" si="664"/>
        <v>1.1058700209643608</v>
      </c>
      <c r="AB1283" s="44">
        <f t="shared" si="665"/>
        <v>1.2794547224926971</v>
      </c>
      <c r="AC1283" s="44">
        <f t="shared" si="666"/>
        <v>1.0715775749674055</v>
      </c>
      <c r="AE1283" s="48">
        <f t="shared" ref="AE1283:AE1346" si="686">A1283</f>
        <v>39584</v>
      </c>
      <c r="AF1283" s="53">
        <f t="shared" si="667"/>
        <v>3.0526659119853345</v>
      </c>
      <c r="AG1283" s="53">
        <f t="shared" si="668"/>
        <v>7.3059822702451553</v>
      </c>
      <c r="AH1283" s="53">
        <f t="shared" si="669"/>
        <v>2.6365687080300875</v>
      </c>
      <c r="AI1283" s="53">
        <f t="shared" si="670"/>
        <v>6.7952560214957902</v>
      </c>
      <c r="AJ1283" s="53">
        <f t="shared" si="671"/>
        <v>3.4917479952161021</v>
      </c>
      <c r="AK1283" s="53">
        <f t="shared" si="672"/>
        <v>2.7911892357427659</v>
      </c>
      <c r="AL1283" s="53"/>
      <c r="AM1283" s="48">
        <f t="shared" ref="AM1283:AM1346" si="687">A1283</f>
        <v>39584</v>
      </c>
      <c r="AN1283" s="53">
        <f t="shared" si="682"/>
        <v>3.0524440524960617</v>
      </c>
      <c r="AO1283" s="53">
        <f t="shared" si="682"/>
        <v>7.3062977842439842</v>
      </c>
      <c r="AP1283" s="53">
        <f t="shared" si="682"/>
        <v>2.6706206554645706</v>
      </c>
      <c r="AQ1283" s="53">
        <f t="shared" si="681"/>
        <v>6.7948809050921382</v>
      </c>
      <c r="AR1283" s="53">
        <f t="shared" si="681"/>
        <v>3.4912225354566711</v>
      </c>
      <c r="AS1283" s="53">
        <f t="shared" si="681"/>
        <v>2.8025309859247232</v>
      </c>
      <c r="AT1283" s="53"/>
      <c r="AU1283" s="48">
        <f t="shared" ref="AU1283:AU1346" si="688">A1283</f>
        <v>39584</v>
      </c>
      <c r="AV1283" s="53">
        <f t="shared" si="673"/>
        <v>473.43407254213912</v>
      </c>
      <c r="AW1283" s="53">
        <f t="shared" si="674"/>
        <v>573.69050201883761</v>
      </c>
      <c r="AX1283" s="53">
        <f t="shared" si="675"/>
        <v>236.21639697584129</v>
      </c>
      <c r="AY1283" s="53">
        <f t="shared" si="676"/>
        <v>562.54819013257816</v>
      </c>
      <c r="AZ1283" s="53">
        <f t="shared" si="677"/>
        <v>248.26083449632387</v>
      </c>
      <c r="BA1283" s="53">
        <f t="shared" si="678"/>
        <v>232.6380971416113</v>
      </c>
      <c r="BB1283" s="58">
        <f t="shared" si="679"/>
        <v>2326.7880933073311</v>
      </c>
      <c r="BC1283">
        <f t="shared" ref="BC1283:BC1346" si="689">ABS(BB1283-BD1283)</f>
        <v>2.8261981331070274E-2</v>
      </c>
      <c r="BD1283">
        <v>2326.759831326</v>
      </c>
      <c r="BE1283" s="48">
        <f t="shared" si="683"/>
        <v>39584</v>
      </c>
    </row>
    <row r="1284" spans="1:57">
      <c r="A1284" s="48">
        <v>39587</v>
      </c>
      <c r="B1284" s="49">
        <v>46.97</v>
      </c>
      <c r="C1284" s="50">
        <v>155.13</v>
      </c>
      <c r="D1284" s="49">
        <v>66.87</v>
      </c>
      <c r="E1284" s="50">
        <v>78.2</v>
      </c>
      <c r="F1284" s="49">
        <v>76.150000000000006</v>
      </c>
      <c r="G1284" s="50">
        <v>88.65</v>
      </c>
      <c r="H1284" s="49">
        <v>74.819999999999993</v>
      </c>
      <c r="I1284" s="50">
        <v>82.74</v>
      </c>
      <c r="J1284">
        <v>56</v>
      </c>
      <c r="K1284">
        <v>71.650000000000006</v>
      </c>
      <c r="L1284" s="49">
        <v>77.86</v>
      </c>
      <c r="M1284" s="50">
        <v>83.1</v>
      </c>
      <c r="O1284" s="48">
        <f t="shared" si="684"/>
        <v>39587</v>
      </c>
      <c r="P1284" s="44">
        <f t="shared" ref="P1284:P1347" si="690">B1284/C1284</f>
        <v>0.30277831496164509</v>
      </c>
      <c r="Q1284" s="44">
        <f t="shared" ref="Q1284:Q1347" si="691">D1284/E1284</f>
        <v>0.85511508951406656</v>
      </c>
      <c r="R1284" s="44">
        <f t="shared" ref="R1284:R1347" si="692">F1284/G1284</f>
        <v>0.85899605188945294</v>
      </c>
      <c r="S1284" s="44">
        <f t="shared" ref="S1284:S1347" si="693">H1284/I1284</f>
        <v>0.90427846265409717</v>
      </c>
      <c r="T1284" s="44">
        <f t="shared" ref="T1284:T1347" si="694">J1284/K1284</f>
        <v>0.78157711095603621</v>
      </c>
      <c r="U1284" s="44">
        <f t="shared" ref="U1284:U1347" si="695">L1284/M1284</f>
        <v>0.9369434416365825</v>
      </c>
      <c r="W1284" s="51">
        <f t="shared" si="685"/>
        <v>39587</v>
      </c>
      <c r="X1284" s="44">
        <f t="shared" ref="X1284:X1347" si="696">IF(BF1283="",X1283,C1283/B1283)</f>
        <v>3.3025708635464737</v>
      </c>
      <c r="Y1284" s="44">
        <f t="shared" ref="Y1284:Y1347" si="697">IF(BG1283="",Y1283,E1283/D1283)</f>
        <v>1.1695470798569725</v>
      </c>
      <c r="Z1284" s="44">
        <f t="shared" ref="Z1284:Z1347" si="698">IF(BH1283="",Z1283,G1283/F1283)</f>
        <v>1.1791570673532998</v>
      </c>
      <c r="AA1284" s="44">
        <f t="shared" ref="AA1284:AA1347" si="699">IF(BI1283="",AA1283,I1283/H1283)</f>
        <v>1.1058700209643608</v>
      </c>
      <c r="AB1284" s="44">
        <f t="shared" ref="AB1284:AB1347" si="700">IF(BJ1283="",AB1283,K1283/J1283)</f>
        <v>1.2794547224926971</v>
      </c>
      <c r="AC1284" s="44">
        <f t="shared" ref="AC1284:AC1347" si="701">IF(BK1283="",AC1283,M1283/L1283)</f>
        <v>1.0715775749674055</v>
      </c>
      <c r="AE1284" s="48">
        <f t="shared" si="686"/>
        <v>39587</v>
      </c>
      <c r="AF1284" s="53">
        <f t="shared" ref="AF1284:AF1347" si="702">IF(BF1283="",AF1283,BB1283*BF1283/C1283)</f>
        <v>3.0526659119853345</v>
      </c>
      <c r="AG1284" s="53">
        <f t="shared" ref="AG1284:AG1347" si="703">IF(BG1283="",AG1283,BB1283*BG1283/E1283)</f>
        <v>7.3059822702451553</v>
      </c>
      <c r="AH1284" s="53">
        <f t="shared" ref="AH1284:AH1347" si="704">IF(BH1283="",AH1283,BB1283*BH1283/G1283)</f>
        <v>2.6365687080300875</v>
      </c>
      <c r="AI1284" s="53">
        <f t="shared" ref="AI1284:AI1347" si="705">IF(BI1283="",AI1283,BB1283*BI1283/I1283)</f>
        <v>6.7952560214957902</v>
      </c>
      <c r="AJ1284" s="53">
        <f t="shared" ref="AJ1284:AJ1347" si="706">IF(BJ1283="",AJ1283,BB1283*BJ1283/K1283)</f>
        <v>3.4917479952161021</v>
      </c>
      <c r="AK1284" s="53">
        <f t="shared" ref="AK1284:AK1347" si="707">IF(BK1283="",AK1283,BB1283*BK1283/M1283)</f>
        <v>2.7911892357427659</v>
      </c>
      <c r="AL1284" s="53"/>
      <c r="AM1284" s="48">
        <f t="shared" si="687"/>
        <v>39587</v>
      </c>
      <c r="AN1284" s="53">
        <f t="shared" si="682"/>
        <v>3.0525036356417825</v>
      </c>
      <c r="AO1284" s="53">
        <f t="shared" si="682"/>
        <v>7.3066935505988697</v>
      </c>
      <c r="AP1284" s="53">
        <f t="shared" si="682"/>
        <v>2.6705574150276306</v>
      </c>
      <c r="AQ1284" s="53">
        <f t="shared" si="681"/>
        <v>6.7953541616608675</v>
      </c>
      <c r="AR1284" s="53">
        <f t="shared" si="681"/>
        <v>3.4917218965119936</v>
      </c>
      <c r="AS1284" s="53">
        <f t="shared" si="681"/>
        <v>2.8023751528882346</v>
      </c>
      <c r="AT1284" s="53"/>
      <c r="AU1284" s="48">
        <f t="shared" si="688"/>
        <v>39587</v>
      </c>
      <c r="AV1284" s="53">
        <f t="shared" ref="AV1284:AV1347" si="708">AN1284*C1284</f>
        <v>473.5348889971097</v>
      </c>
      <c r="AW1284" s="53">
        <f t="shared" ref="AW1284:AW1347" si="709">AO1284*E1284</f>
        <v>571.38343565683158</v>
      </c>
      <c r="AX1284" s="53">
        <f t="shared" ref="AX1284:AX1347" si="710">AP1284*G1284</f>
        <v>236.74491484219948</v>
      </c>
      <c r="AY1284" s="53">
        <f t="shared" ref="AY1284:AY1347" si="711">AQ1284*I1284</f>
        <v>562.24760333582014</v>
      </c>
      <c r="AZ1284" s="53">
        <f t="shared" ref="AZ1284:AZ1347" si="712">AR1284*K1284</f>
        <v>250.18187388508437</v>
      </c>
      <c r="BA1284" s="53">
        <f t="shared" ref="BA1284:BA1347" si="713">AS1284*M1284</f>
        <v>232.87737520501227</v>
      </c>
      <c r="BB1284" s="58">
        <f t="shared" ref="BB1284:BB1347" si="714">SUM(AV1284:BA1284)</f>
        <v>2326.9700919220577</v>
      </c>
      <c r="BC1284">
        <f t="shared" si="689"/>
        <v>2.8201849117522215E-2</v>
      </c>
      <c r="BD1284">
        <v>2326.9418900729402</v>
      </c>
      <c r="BE1284" s="48">
        <f t="shared" si="683"/>
        <v>39587</v>
      </c>
    </row>
    <row r="1285" spans="1:57">
      <c r="A1285" s="48">
        <v>39588</v>
      </c>
      <c r="B1285" s="49">
        <v>46.15</v>
      </c>
      <c r="C1285" s="50">
        <v>152.44</v>
      </c>
      <c r="D1285" s="49">
        <v>66.25</v>
      </c>
      <c r="E1285" s="50">
        <v>77.48</v>
      </c>
      <c r="F1285" s="49">
        <v>76.38</v>
      </c>
      <c r="G1285" s="50">
        <v>88.92</v>
      </c>
      <c r="H1285" s="49">
        <v>74.239999999999995</v>
      </c>
      <c r="I1285" s="50">
        <v>82.1</v>
      </c>
      <c r="J1285">
        <v>54.84</v>
      </c>
      <c r="K1285">
        <v>70.17</v>
      </c>
      <c r="L1285" s="49">
        <v>77.97</v>
      </c>
      <c r="M1285" s="50">
        <v>83.22</v>
      </c>
      <c r="O1285" s="48">
        <f t="shared" si="684"/>
        <v>39588</v>
      </c>
      <c r="P1285" s="44">
        <f t="shared" si="690"/>
        <v>0.30274206245080032</v>
      </c>
      <c r="Q1285" s="44">
        <f t="shared" si="691"/>
        <v>0.8550593701600413</v>
      </c>
      <c r="R1285" s="44">
        <f t="shared" si="692"/>
        <v>0.85897435897435892</v>
      </c>
      <c r="S1285" s="44">
        <f t="shared" si="693"/>
        <v>0.90426309378806335</v>
      </c>
      <c r="T1285" s="44">
        <f t="shared" si="694"/>
        <v>0.781530568619068</v>
      </c>
      <c r="U1285" s="44">
        <f t="shared" si="695"/>
        <v>0.93691420331651043</v>
      </c>
      <c r="W1285" s="51">
        <f t="shared" si="685"/>
        <v>39588</v>
      </c>
      <c r="X1285" s="44">
        <f t="shared" si="696"/>
        <v>3.3025708635464737</v>
      </c>
      <c r="Y1285" s="44">
        <f t="shared" si="697"/>
        <v>1.1695470798569725</v>
      </c>
      <c r="Z1285" s="44">
        <f t="shared" si="698"/>
        <v>1.1791570673532998</v>
      </c>
      <c r="AA1285" s="44">
        <f t="shared" si="699"/>
        <v>1.1058700209643608</v>
      </c>
      <c r="AB1285" s="44">
        <f t="shared" si="700"/>
        <v>1.2794547224926971</v>
      </c>
      <c r="AC1285" s="44">
        <f t="shared" si="701"/>
        <v>1.0715775749674055</v>
      </c>
      <c r="AE1285" s="48">
        <f t="shared" si="686"/>
        <v>39588</v>
      </c>
      <c r="AF1285" s="53">
        <f t="shared" si="702"/>
        <v>3.0526659119853345</v>
      </c>
      <c r="AG1285" s="53">
        <f t="shared" si="703"/>
        <v>7.3059822702451553</v>
      </c>
      <c r="AH1285" s="53">
        <f t="shared" si="704"/>
        <v>2.6365687080300875</v>
      </c>
      <c r="AI1285" s="53">
        <f t="shared" si="705"/>
        <v>6.7952560214957902</v>
      </c>
      <c r="AJ1285" s="53">
        <f t="shared" si="706"/>
        <v>3.4917479952161021</v>
      </c>
      <c r="AK1285" s="53">
        <f t="shared" si="707"/>
        <v>2.7911892357427659</v>
      </c>
      <c r="AL1285" s="53"/>
      <c r="AM1285" s="48">
        <f t="shared" si="687"/>
        <v>39588</v>
      </c>
      <c r="AN1285" s="53">
        <f t="shared" si="682"/>
        <v>3.0521381506790672</v>
      </c>
      <c r="AO1285" s="53">
        <f t="shared" si="682"/>
        <v>7.3062174459789277</v>
      </c>
      <c r="AP1285" s="53">
        <f t="shared" si="682"/>
        <v>2.6704899733029213</v>
      </c>
      <c r="AQ1285" s="53">
        <f t="shared" si="681"/>
        <v>6.7952386697055953</v>
      </c>
      <c r="AR1285" s="53">
        <f t="shared" si="681"/>
        <v>3.4915139670641775</v>
      </c>
      <c r="AS1285" s="53">
        <f t="shared" si="681"/>
        <v>2.8022877017806853</v>
      </c>
      <c r="AT1285" s="53"/>
      <c r="AU1285" s="48">
        <f t="shared" si="688"/>
        <v>39588</v>
      </c>
      <c r="AV1285" s="53">
        <f t="shared" si="708"/>
        <v>465.26793968951699</v>
      </c>
      <c r="AW1285" s="53">
        <f t="shared" si="709"/>
        <v>566.08572771444733</v>
      </c>
      <c r="AX1285" s="53">
        <f t="shared" si="710"/>
        <v>237.45996842609577</v>
      </c>
      <c r="AY1285" s="53">
        <f t="shared" si="711"/>
        <v>557.88909478282937</v>
      </c>
      <c r="AZ1285" s="53">
        <f t="shared" si="712"/>
        <v>244.99953506889335</v>
      </c>
      <c r="BA1285" s="53">
        <f t="shared" si="713"/>
        <v>233.20638254218863</v>
      </c>
      <c r="BB1285" s="58">
        <f t="shared" si="714"/>
        <v>2304.9086482239713</v>
      </c>
      <c r="BC1285">
        <f t="shared" si="689"/>
        <v>2.0771021086147812E-3</v>
      </c>
      <c r="BD1285">
        <v>2304.91072532608</v>
      </c>
      <c r="BE1285" s="48">
        <f t="shared" si="683"/>
        <v>39588</v>
      </c>
    </row>
    <row r="1286" spans="1:57">
      <c r="A1286" s="48">
        <v>39589</v>
      </c>
      <c r="B1286" s="49">
        <v>45.69</v>
      </c>
      <c r="C1286" s="50">
        <v>150.88999999999999</v>
      </c>
      <c r="D1286" s="49">
        <v>65.5</v>
      </c>
      <c r="E1286" s="50">
        <v>76.599999999999994</v>
      </c>
      <c r="F1286" s="49">
        <v>76.2</v>
      </c>
      <c r="G1286" s="50">
        <v>88.71</v>
      </c>
      <c r="H1286" s="49">
        <v>73.040000000000006</v>
      </c>
      <c r="I1286" s="50">
        <v>80.78</v>
      </c>
      <c r="J1286">
        <v>53.65</v>
      </c>
      <c r="K1286">
        <v>68.650000000000006</v>
      </c>
      <c r="L1286" s="49">
        <v>77.89</v>
      </c>
      <c r="M1286" s="50">
        <v>83.13</v>
      </c>
      <c r="O1286" s="48">
        <f t="shared" si="684"/>
        <v>39589</v>
      </c>
      <c r="P1286" s="44">
        <f t="shared" si="690"/>
        <v>0.30280336669096697</v>
      </c>
      <c r="Q1286" s="44">
        <f t="shared" si="691"/>
        <v>0.85509138381201055</v>
      </c>
      <c r="R1286" s="44">
        <f t="shared" si="692"/>
        <v>0.85897869462292875</v>
      </c>
      <c r="S1286" s="44">
        <f t="shared" si="693"/>
        <v>0.90418420401089383</v>
      </c>
      <c r="T1286" s="44">
        <f t="shared" si="694"/>
        <v>0.78150036416605961</v>
      </c>
      <c r="U1286" s="44">
        <f t="shared" si="695"/>
        <v>0.93696619752195365</v>
      </c>
      <c r="W1286" s="51">
        <f t="shared" si="685"/>
        <v>39589</v>
      </c>
      <c r="X1286" s="44">
        <f t="shared" si="696"/>
        <v>3.3025708635464737</v>
      </c>
      <c r="Y1286" s="44">
        <f t="shared" si="697"/>
        <v>1.1695470798569725</v>
      </c>
      <c r="Z1286" s="44">
        <f t="shared" si="698"/>
        <v>1.1791570673532998</v>
      </c>
      <c r="AA1286" s="44">
        <f t="shared" si="699"/>
        <v>1.1058700209643608</v>
      </c>
      <c r="AB1286" s="44">
        <f t="shared" si="700"/>
        <v>1.2794547224926971</v>
      </c>
      <c r="AC1286" s="44">
        <f t="shared" si="701"/>
        <v>1.0715775749674055</v>
      </c>
      <c r="AE1286" s="48">
        <f t="shared" si="686"/>
        <v>39589</v>
      </c>
      <c r="AF1286" s="53">
        <f t="shared" si="702"/>
        <v>3.0526659119853345</v>
      </c>
      <c r="AG1286" s="53">
        <f t="shared" si="703"/>
        <v>7.3059822702451553</v>
      </c>
      <c r="AH1286" s="53">
        <f t="shared" si="704"/>
        <v>2.6365687080300875</v>
      </c>
      <c r="AI1286" s="53">
        <f t="shared" si="705"/>
        <v>6.7952560214957902</v>
      </c>
      <c r="AJ1286" s="53">
        <f t="shared" si="706"/>
        <v>3.4917479952161021</v>
      </c>
      <c r="AK1286" s="53">
        <f t="shared" si="707"/>
        <v>2.7911892357427659</v>
      </c>
      <c r="AL1286" s="53"/>
      <c r="AM1286" s="48">
        <f t="shared" si="687"/>
        <v>39589</v>
      </c>
      <c r="AN1286" s="53">
        <f t="shared" si="682"/>
        <v>3.0527561982958944</v>
      </c>
      <c r="AO1286" s="53">
        <f t="shared" si="682"/>
        <v>7.3064909927181247</v>
      </c>
      <c r="AP1286" s="53">
        <f t="shared" si="682"/>
        <v>2.6705034525248705</v>
      </c>
      <c r="AQ1286" s="53">
        <f t="shared" si="681"/>
        <v>6.7946458390701867</v>
      </c>
      <c r="AR1286" s="53">
        <f t="shared" si="681"/>
        <v>3.4913790276596539</v>
      </c>
      <c r="AS1286" s="53">
        <f t="shared" si="681"/>
        <v>2.8024432151905168</v>
      </c>
      <c r="AT1286" s="53"/>
      <c r="AU1286" s="48">
        <f t="shared" si="688"/>
        <v>39589</v>
      </c>
      <c r="AV1286" s="53">
        <f t="shared" si="708"/>
        <v>460.63038276086746</v>
      </c>
      <c r="AW1286" s="53">
        <f t="shared" si="709"/>
        <v>559.67721004220834</v>
      </c>
      <c r="AX1286" s="53">
        <f t="shared" si="710"/>
        <v>236.90036127348125</v>
      </c>
      <c r="AY1286" s="53">
        <f t="shared" si="711"/>
        <v>548.87149088008971</v>
      </c>
      <c r="AZ1286" s="53">
        <f t="shared" si="712"/>
        <v>239.68317024883527</v>
      </c>
      <c r="BA1286" s="53">
        <f t="shared" si="713"/>
        <v>232.96710447878763</v>
      </c>
      <c r="BB1286" s="58">
        <f t="shared" si="714"/>
        <v>2278.7297196842692</v>
      </c>
      <c r="BC1286">
        <f t="shared" si="689"/>
        <v>2.7575033839184471E-2</v>
      </c>
      <c r="BD1286">
        <v>2278.70214465043</v>
      </c>
      <c r="BE1286" s="48">
        <f t="shared" si="683"/>
        <v>39589</v>
      </c>
    </row>
    <row r="1287" spans="1:57">
      <c r="A1287" s="48">
        <v>39590</v>
      </c>
      <c r="B1287" s="49">
        <v>45.82</v>
      </c>
      <c r="C1287" s="50">
        <v>151.33000000000001</v>
      </c>
      <c r="D1287" s="49">
        <v>66.260000000000005</v>
      </c>
      <c r="E1287" s="50">
        <v>77.489999999999995</v>
      </c>
      <c r="F1287" s="49">
        <v>75.7</v>
      </c>
      <c r="G1287" s="50">
        <v>88.13</v>
      </c>
      <c r="H1287" s="49">
        <v>73.23</v>
      </c>
      <c r="I1287" s="50">
        <v>80.989999999999995</v>
      </c>
      <c r="J1287">
        <v>53.29</v>
      </c>
      <c r="K1287">
        <v>68.19</v>
      </c>
      <c r="L1287" s="49">
        <v>77.67</v>
      </c>
      <c r="M1287" s="50">
        <v>82.9</v>
      </c>
      <c r="O1287" s="48">
        <f t="shared" si="684"/>
        <v>39590</v>
      </c>
      <c r="P1287" s="44">
        <f t="shared" si="690"/>
        <v>0.30278199960351548</v>
      </c>
      <c r="Q1287" s="44">
        <f t="shared" si="691"/>
        <v>0.85507807459026985</v>
      </c>
      <c r="R1287" s="44">
        <f t="shared" si="692"/>
        <v>0.8589583569726541</v>
      </c>
      <c r="S1287" s="44">
        <f t="shared" si="693"/>
        <v>0.904185701938511</v>
      </c>
      <c r="T1287" s="44">
        <f t="shared" si="694"/>
        <v>0.78149288752016421</v>
      </c>
      <c r="U1287" s="44">
        <f t="shared" si="695"/>
        <v>0.93691194209891426</v>
      </c>
      <c r="W1287" s="51">
        <f t="shared" si="685"/>
        <v>39590</v>
      </c>
      <c r="X1287" s="44">
        <f t="shared" si="696"/>
        <v>3.3025708635464737</v>
      </c>
      <c r="Y1287" s="44">
        <f t="shared" si="697"/>
        <v>1.1695470798569725</v>
      </c>
      <c r="Z1287" s="44">
        <f t="shared" si="698"/>
        <v>1.1791570673532998</v>
      </c>
      <c r="AA1287" s="44">
        <f t="shared" si="699"/>
        <v>1.1058700209643608</v>
      </c>
      <c r="AB1287" s="44">
        <f t="shared" si="700"/>
        <v>1.2794547224926971</v>
      </c>
      <c r="AC1287" s="44">
        <f t="shared" si="701"/>
        <v>1.0715775749674055</v>
      </c>
      <c r="AE1287" s="48">
        <f t="shared" si="686"/>
        <v>39590</v>
      </c>
      <c r="AF1287" s="53">
        <f t="shared" si="702"/>
        <v>3.0526659119853345</v>
      </c>
      <c r="AG1287" s="53">
        <f t="shared" si="703"/>
        <v>7.3059822702451553</v>
      </c>
      <c r="AH1287" s="53">
        <f t="shared" si="704"/>
        <v>2.6365687080300875</v>
      </c>
      <c r="AI1287" s="53">
        <f t="shared" si="705"/>
        <v>6.7952560214957902</v>
      </c>
      <c r="AJ1287" s="53">
        <f t="shared" si="706"/>
        <v>3.4917479952161021</v>
      </c>
      <c r="AK1287" s="53">
        <f t="shared" si="707"/>
        <v>2.7911892357427659</v>
      </c>
      <c r="AL1287" s="53"/>
      <c r="AM1287" s="48">
        <f t="shared" si="687"/>
        <v>39590</v>
      </c>
      <c r="AN1287" s="53">
        <f t="shared" si="682"/>
        <v>3.0525407828949036</v>
      </c>
      <c r="AO1287" s="53">
        <f t="shared" si="682"/>
        <v>7.3063772695411533</v>
      </c>
      <c r="AP1287" s="53">
        <f t="shared" si="682"/>
        <v>2.6704402242217538</v>
      </c>
      <c r="AQ1287" s="53">
        <f t="shared" si="681"/>
        <v>6.7946570955017922</v>
      </c>
      <c r="AR1287" s="53">
        <f t="shared" si="681"/>
        <v>3.4913456254939308</v>
      </c>
      <c r="AS1287" s="53">
        <f t="shared" si="681"/>
        <v>2.8022809385335936</v>
      </c>
      <c r="AT1287" s="53"/>
      <c r="AU1287" s="48">
        <f t="shared" si="688"/>
        <v>39590</v>
      </c>
      <c r="AV1287" s="53">
        <f t="shared" si="708"/>
        <v>461.94099667548579</v>
      </c>
      <c r="AW1287" s="53">
        <f t="shared" si="709"/>
        <v>566.17117461674388</v>
      </c>
      <c r="AX1287" s="53">
        <f t="shared" si="710"/>
        <v>235.34589696066314</v>
      </c>
      <c r="AY1287" s="53">
        <f t="shared" si="711"/>
        <v>550.29927816469012</v>
      </c>
      <c r="AZ1287" s="53">
        <f t="shared" si="712"/>
        <v>238.07485820243113</v>
      </c>
      <c r="BA1287" s="53">
        <f t="shared" si="713"/>
        <v>232.30908980443493</v>
      </c>
      <c r="BB1287" s="58">
        <f t="shared" si="714"/>
        <v>2284.1412944244489</v>
      </c>
      <c r="BC1287">
        <f t="shared" si="689"/>
        <v>2.1028366609243676E-3</v>
      </c>
      <c r="BD1287">
        <v>2284.1433972611098</v>
      </c>
      <c r="BE1287" s="48">
        <f t="shared" si="683"/>
        <v>39590</v>
      </c>
    </row>
    <row r="1288" spans="1:57">
      <c r="A1288" s="48">
        <v>39591</v>
      </c>
      <c r="B1288" s="49">
        <v>45.02</v>
      </c>
      <c r="C1288" s="50">
        <v>148.69</v>
      </c>
      <c r="D1288" s="49">
        <v>65.510000000000005</v>
      </c>
      <c r="E1288" s="50">
        <v>76.61</v>
      </c>
      <c r="F1288" s="49">
        <v>76.040000000000006</v>
      </c>
      <c r="G1288" s="50">
        <v>88.52</v>
      </c>
      <c r="H1288" s="49">
        <v>72.41</v>
      </c>
      <c r="I1288" s="50">
        <v>80.08</v>
      </c>
      <c r="J1288">
        <v>52.95</v>
      </c>
      <c r="K1288">
        <v>67.75</v>
      </c>
      <c r="L1288" s="49">
        <v>77.819999999999993</v>
      </c>
      <c r="M1288" s="50">
        <v>83.06</v>
      </c>
      <c r="O1288" s="48">
        <f t="shared" si="684"/>
        <v>39591</v>
      </c>
      <c r="P1288" s="44">
        <f t="shared" si="690"/>
        <v>0.30277759096105994</v>
      </c>
      <c r="Q1288" s="44">
        <f t="shared" si="691"/>
        <v>0.85511029891659063</v>
      </c>
      <c r="R1288" s="44">
        <f t="shared" si="692"/>
        <v>0.85901491188432</v>
      </c>
      <c r="S1288" s="44">
        <f t="shared" si="693"/>
        <v>0.90422077922077915</v>
      </c>
      <c r="T1288" s="44">
        <f t="shared" si="694"/>
        <v>0.78154981549815505</v>
      </c>
      <c r="U1288" s="44">
        <f t="shared" si="695"/>
        <v>0.9369130748856247</v>
      </c>
      <c r="W1288" s="51">
        <f t="shared" si="685"/>
        <v>39591</v>
      </c>
      <c r="X1288" s="44">
        <f t="shared" si="696"/>
        <v>3.3025708635464737</v>
      </c>
      <c r="Y1288" s="44">
        <f t="shared" si="697"/>
        <v>1.1695470798569725</v>
      </c>
      <c r="Z1288" s="44">
        <f t="shared" si="698"/>
        <v>1.1791570673532998</v>
      </c>
      <c r="AA1288" s="44">
        <f t="shared" si="699"/>
        <v>1.1058700209643608</v>
      </c>
      <c r="AB1288" s="44">
        <f t="shared" si="700"/>
        <v>1.2794547224926971</v>
      </c>
      <c r="AC1288" s="44">
        <f t="shared" si="701"/>
        <v>1.0715775749674055</v>
      </c>
      <c r="AE1288" s="48">
        <f t="shared" si="686"/>
        <v>39591</v>
      </c>
      <c r="AF1288" s="53">
        <f t="shared" si="702"/>
        <v>3.0526659119853345</v>
      </c>
      <c r="AG1288" s="53">
        <f t="shared" si="703"/>
        <v>7.3059822702451553</v>
      </c>
      <c r="AH1288" s="53">
        <f t="shared" si="704"/>
        <v>2.6365687080300875</v>
      </c>
      <c r="AI1288" s="53">
        <f t="shared" si="705"/>
        <v>6.7952560214957902</v>
      </c>
      <c r="AJ1288" s="53">
        <f t="shared" si="706"/>
        <v>3.4917479952161021</v>
      </c>
      <c r="AK1288" s="53">
        <f t="shared" si="707"/>
        <v>2.7911892357427659</v>
      </c>
      <c r="AL1288" s="53"/>
      <c r="AM1288" s="48">
        <f t="shared" si="687"/>
        <v>39591</v>
      </c>
      <c r="AN1288" s="53">
        <f t="shared" si="682"/>
        <v>3.0524963365245434</v>
      </c>
      <c r="AO1288" s="53">
        <f t="shared" si="682"/>
        <v>7.3066526164274235</v>
      </c>
      <c r="AP1288" s="53">
        <f t="shared" si="682"/>
        <v>2.670616049405552</v>
      </c>
      <c r="AQ1288" s="53">
        <f t="shared" si="681"/>
        <v>6.7949206896996914</v>
      </c>
      <c r="AR1288" s="53">
        <f t="shared" si="681"/>
        <v>3.4915999531405424</v>
      </c>
      <c r="AS1288" s="53">
        <f t="shared" si="681"/>
        <v>2.8022843266712223</v>
      </c>
      <c r="AT1288" s="53"/>
      <c r="AU1288" s="48">
        <f t="shared" si="688"/>
        <v>39591</v>
      </c>
      <c r="AV1288" s="53">
        <f t="shared" si="708"/>
        <v>453.87568027783436</v>
      </c>
      <c r="AW1288" s="53">
        <f t="shared" si="709"/>
        <v>559.7626569445049</v>
      </c>
      <c r="AX1288" s="53">
        <f t="shared" si="710"/>
        <v>236.40293269337946</v>
      </c>
      <c r="AY1288" s="53">
        <f t="shared" si="711"/>
        <v>544.13724883115128</v>
      </c>
      <c r="AZ1288" s="53">
        <f t="shared" si="712"/>
        <v>236.55589682527176</v>
      </c>
      <c r="BA1288" s="53">
        <f t="shared" si="713"/>
        <v>232.75773617331174</v>
      </c>
      <c r="BB1288" s="58">
        <f t="shared" si="714"/>
        <v>2263.4921517454532</v>
      </c>
      <c r="BC1288">
        <f t="shared" si="689"/>
        <v>2.4781416868790984E-3</v>
      </c>
      <c r="BD1288">
        <v>2263.49462988714</v>
      </c>
      <c r="BE1288" s="48">
        <f t="shared" si="683"/>
        <v>39591</v>
      </c>
    </row>
    <row r="1289" spans="1:57">
      <c r="A1289" s="48">
        <v>39595</v>
      </c>
      <c r="B1289" s="49">
        <v>44.95</v>
      </c>
      <c r="C1289" s="50">
        <v>148.44999999999999</v>
      </c>
      <c r="D1289" s="49">
        <v>65.38</v>
      </c>
      <c r="E1289" s="50">
        <v>76.459999999999994</v>
      </c>
      <c r="F1289" s="49">
        <v>75.67</v>
      </c>
      <c r="G1289" s="50">
        <v>88.09</v>
      </c>
      <c r="H1289" s="49">
        <v>72.930000000000007</v>
      </c>
      <c r="I1289" s="50">
        <v>80.650000000000006</v>
      </c>
      <c r="J1289">
        <v>53.71</v>
      </c>
      <c r="K1289">
        <v>68.72</v>
      </c>
      <c r="L1289" s="49">
        <v>77.739999999999995</v>
      </c>
      <c r="M1289" s="50">
        <v>82.97</v>
      </c>
      <c r="O1289" s="48">
        <f t="shared" si="684"/>
        <v>39595</v>
      </c>
      <c r="P1289" s="44">
        <f t="shared" si="690"/>
        <v>0.30279555405860564</v>
      </c>
      <c r="Q1289" s="44">
        <f t="shared" si="691"/>
        <v>0.85508762751765632</v>
      </c>
      <c r="R1289" s="44">
        <f t="shared" si="692"/>
        <v>0.85900783289817229</v>
      </c>
      <c r="S1289" s="44">
        <f t="shared" si="693"/>
        <v>0.9042777433353999</v>
      </c>
      <c r="T1289" s="44">
        <f t="shared" si="694"/>
        <v>0.78157741559953442</v>
      </c>
      <c r="U1289" s="44">
        <f t="shared" si="695"/>
        <v>0.93696516813306008</v>
      </c>
      <c r="W1289" s="51">
        <f t="shared" si="685"/>
        <v>39595</v>
      </c>
      <c r="X1289" s="44">
        <f t="shared" si="696"/>
        <v>3.3025708635464737</v>
      </c>
      <c r="Y1289" s="44">
        <f t="shared" si="697"/>
        <v>1.1695470798569725</v>
      </c>
      <c r="Z1289" s="44">
        <f t="shared" si="698"/>
        <v>1.1791570673532998</v>
      </c>
      <c r="AA1289" s="44">
        <f t="shared" si="699"/>
        <v>1.1058700209643608</v>
      </c>
      <c r="AB1289" s="44">
        <f t="shared" si="700"/>
        <v>1.2794547224926971</v>
      </c>
      <c r="AC1289" s="44">
        <f t="shared" si="701"/>
        <v>1.0715775749674055</v>
      </c>
      <c r="AE1289" s="48">
        <f t="shared" si="686"/>
        <v>39595</v>
      </c>
      <c r="AF1289" s="53">
        <f t="shared" si="702"/>
        <v>3.0526659119853345</v>
      </c>
      <c r="AG1289" s="53">
        <f t="shared" si="703"/>
        <v>7.3059822702451553</v>
      </c>
      <c r="AH1289" s="53">
        <f t="shared" si="704"/>
        <v>2.6365687080300875</v>
      </c>
      <c r="AI1289" s="53">
        <f t="shared" si="705"/>
        <v>6.7952560214957902</v>
      </c>
      <c r="AJ1289" s="53">
        <f t="shared" si="706"/>
        <v>3.4917479952161021</v>
      </c>
      <c r="AK1289" s="53">
        <f t="shared" si="707"/>
        <v>2.7911892357427659</v>
      </c>
      <c r="AL1289" s="53"/>
      <c r="AM1289" s="48">
        <f t="shared" si="687"/>
        <v>39595</v>
      </c>
      <c r="AN1289" s="53">
        <f t="shared" si="682"/>
        <v>3.0526774341060285</v>
      </c>
      <c r="AO1289" s="53">
        <f t="shared" si="682"/>
        <v>7.3064588963464567</v>
      </c>
      <c r="AP1289" s="53">
        <f t="shared" si="682"/>
        <v>2.670594041342877</v>
      </c>
      <c r="AQ1289" s="53">
        <f t="shared" si="681"/>
        <v>6.7953487562182913</v>
      </c>
      <c r="AR1289" s="53">
        <f t="shared" si="681"/>
        <v>3.4917232575170156</v>
      </c>
      <c r="AS1289" s="53">
        <f t="shared" si="681"/>
        <v>2.8024401363132552</v>
      </c>
      <c r="AT1289" s="53"/>
      <c r="AU1289" s="48">
        <f t="shared" si="688"/>
        <v>39595</v>
      </c>
      <c r="AV1289" s="53">
        <f t="shared" si="708"/>
        <v>453.16996509303988</v>
      </c>
      <c r="AW1289" s="53">
        <f t="shared" si="709"/>
        <v>558.65184721465005</v>
      </c>
      <c r="AX1289" s="53">
        <f t="shared" si="710"/>
        <v>235.25262910189406</v>
      </c>
      <c r="AY1289" s="53">
        <f t="shared" si="711"/>
        <v>548.04487718900521</v>
      </c>
      <c r="AZ1289" s="53">
        <f t="shared" si="712"/>
        <v>239.95122225656931</v>
      </c>
      <c r="BA1289" s="53">
        <f t="shared" si="713"/>
        <v>232.51845810991077</v>
      </c>
      <c r="BB1289" s="58">
        <f t="shared" si="714"/>
        <v>2267.5889989650691</v>
      </c>
      <c r="BC1289">
        <f t="shared" si="689"/>
        <v>2.7552697119062941E-2</v>
      </c>
      <c r="BD1289">
        <v>2267.56144626795</v>
      </c>
      <c r="BE1289" s="48">
        <f t="shared" si="683"/>
        <v>39595</v>
      </c>
    </row>
    <row r="1290" spans="1:57">
      <c r="A1290" s="48">
        <v>39596</v>
      </c>
      <c r="B1290" s="49">
        <v>45.55</v>
      </c>
      <c r="C1290" s="50">
        <v>150.44999999999999</v>
      </c>
      <c r="D1290" s="49">
        <v>65.37</v>
      </c>
      <c r="E1290" s="50">
        <v>76.45</v>
      </c>
      <c r="F1290" s="49">
        <v>75.099999999999994</v>
      </c>
      <c r="G1290" s="50">
        <v>87.43</v>
      </c>
      <c r="H1290" s="49">
        <v>73.23</v>
      </c>
      <c r="I1290" s="50">
        <v>80.989999999999995</v>
      </c>
      <c r="J1290">
        <v>53.92</v>
      </c>
      <c r="K1290">
        <v>69</v>
      </c>
      <c r="L1290" s="49">
        <v>77.599999999999994</v>
      </c>
      <c r="M1290" s="50">
        <v>82.82</v>
      </c>
      <c r="O1290" s="48">
        <f t="shared" si="684"/>
        <v>39596</v>
      </c>
      <c r="P1290" s="44">
        <f t="shared" si="690"/>
        <v>0.30275839149219008</v>
      </c>
      <c r="Q1290" s="44">
        <f t="shared" si="691"/>
        <v>0.85506867233485939</v>
      </c>
      <c r="R1290" s="44">
        <f t="shared" si="692"/>
        <v>0.85897289259979404</v>
      </c>
      <c r="S1290" s="44">
        <f t="shared" si="693"/>
        <v>0.904185701938511</v>
      </c>
      <c r="T1290" s="44">
        <f t="shared" si="694"/>
        <v>0.7814492753623189</v>
      </c>
      <c r="U1290" s="44">
        <f t="shared" si="695"/>
        <v>0.93697174595508337</v>
      </c>
      <c r="W1290" s="51">
        <f t="shared" si="685"/>
        <v>39596</v>
      </c>
      <c r="X1290" s="44">
        <f t="shared" si="696"/>
        <v>3.3025708635464737</v>
      </c>
      <c r="Y1290" s="44">
        <f t="shared" si="697"/>
        <v>1.1695470798569725</v>
      </c>
      <c r="Z1290" s="44">
        <f t="shared" si="698"/>
        <v>1.1791570673532998</v>
      </c>
      <c r="AA1290" s="44">
        <f t="shared" si="699"/>
        <v>1.1058700209643608</v>
      </c>
      <c r="AB1290" s="44">
        <f t="shared" si="700"/>
        <v>1.2794547224926971</v>
      </c>
      <c r="AC1290" s="44">
        <f t="shared" si="701"/>
        <v>1.0715775749674055</v>
      </c>
      <c r="AE1290" s="48">
        <f t="shared" si="686"/>
        <v>39596</v>
      </c>
      <c r="AF1290" s="53">
        <f t="shared" si="702"/>
        <v>3.0526659119853345</v>
      </c>
      <c r="AG1290" s="53">
        <f t="shared" si="703"/>
        <v>7.3059822702451553</v>
      </c>
      <c r="AH1290" s="53">
        <f t="shared" si="704"/>
        <v>2.6365687080300875</v>
      </c>
      <c r="AI1290" s="53">
        <f t="shared" si="705"/>
        <v>6.7952560214957902</v>
      </c>
      <c r="AJ1290" s="53">
        <f t="shared" si="706"/>
        <v>3.4917479952161021</v>
      </c>
      <c r="AK1290" s="53">
        <f t="shared" si="707"/>
        <v>2.7911892357427659</v>
      </c>
      <c r="AL1290" s="53"/>
      <c r="AM1290" s="48">
        <f t="shared" si="687"/>
        <v>39596</v>
      </c>
      <c r="AN1290" s="53">
        <f t="shared" si="682"/>
        <v>3.0523027742856654</v>
      </c>
      <c r="AO1290" s="53">
        <f t="shared" si="682"/>
        <v>7.3062969301812108</v>
      </c>
      <c r="AP1290" s="53">
        <f t="shared" si="682"/>
        <v>2.6704854144490606</v>
      </c>
      <c r="AQ1290" s="53">
        <f t="shared" si="681"/>
        <v>6.7946570955017922</v>
      </c>
      <c r="AR1290" s="53">
        <f t="shared" si="681"/>
        <v>3.4911507867193969</v>
      </c>
      <c r="AS1290" s="53">
        <f t="shared" si="681"/>
        <v>2.8024598104196943</v>
      </c>
      <c r="AT1290" s="53"/>
      <c r="AU1290" s="48">
        <f t="shared" si="688"/>
        <v>39596</v>
      </c>
      <c r="AV1290" s="53">
        <f t="shared" si="708"/>
        <v>459.21895239127832</v>
      </c>
      <c r="AW1290" s="53">
        <f t="shared" si="709"/>
        <v>558.56640031235361</v>
      </c>
      <c r="AX1290" s="53">
        <f t="shared" si="710"/>
        <v>233.48053978528139</v>
      </c>
      <c r="AY1290" s="53">
        <f t="shared" si="711"/>
        <v>550.29927816469012</v>
      </c>
      <c r="AZ1290" s="53">
        <f t="shared" si="712"/>
        <v>240.88940428363838</v>
      </c>
      <c r="BA1290" s="53">
        <f t="shared" si="713"/>
        <v>232.09972149895907</v>
      </c>
      <c r="BB1290" s="58">
        <f t="shared" si="714"/>
        <v>2274.5542964362012</v>
      </c>
      <c r="BC1290">
        <f t="shared" si="689"/>
        <v>2.7749037441026303E-2</v>
      </c>
      <c r="BD1290">
        <v>2274.5265473987602</v>
      </c>
      <c r="BE1290" s="48">
        <f t="shared" si="683"/>
        <v>39596</v>
      </c>
    </row>
    <row r="1291" spans="1:57">
      <c r="A1291" s="48">
        <v>39597</v>
      </c>
      <c r="B1291" s="49">
        <v>45.65</v>
      </c>
      <c r="C1291" s="50">
        <v>150.78</v>
      </c>
      <c r="D1291" s="49">
        <v>65.23</v>
      </c>
      <c r="E1291" s="50">
        <v>76.28</v>
      </c>
      <c r="F1291" s="49">
        <v>74.75</v>
      </c>
      <c r="G1291" s="50">
        <v>87.02</v>
      </c>
      <c r="H1291" s="49">
        <v>73.69</v>
      </c>
      <c r="I1291" s="50">
        <v>81.489999999999995</v>
      </c>
      <c r="J1291">
        <v>54.49</v>
      </c>
      <c r="K1291">
        <v>69.72</v>
      </c>
      <c r="L1291" s="49">
        <v>77.569999999999993</v>
      </c>
      <c r="M1291" s="50">
        <v>82.79</v>
      </c>
      <c r="O1291" s="48">
        <f t="shared" si="684"/>
        <v>39597</v>
      </c>
      <c r="P1291" s="44">
        <f t="shared" si="690"/>
        <v>0.30275898660299772</v>
      </c>
      <c r="Q1291" s="44">
        <f t="shared" si="691"/>
        <v>0.85513896171997905</v>
      </c>
      <c r="R1291" s="44">
        <f t="shared" si="692"/>
        <v>0.8589979315099977</v>
      </c>
      <c r="S1291" s="44">
        <f t="shared" si="693"/>
        <v>0.90428273407780102</v>
      </c>
      <c r="T1291" s="44">
        <f t="shared" si="694"/>
        <v>0.78155479059093524</v>
      </c>
      <c r="U1291" s="44">
        <f t="shared" si="695"/>
        <v>0.93694890687281063</v>
      </c>
      <c r="W1291" s="51">
        <f t="shared" si="685"/>
        <v>39597</v>
      </c>
      <c r="X1291" s="44">
        <f t="shared" si="696"/>
        <v>3.3025708635464737</v>
      </c>
      <c r="Y1291" s="44">
        <f t="shared" si="697"/>
        <v>1.1695470798569725</v>
      </c>
      <c r="Z1291" s="44">
        <f t="shared" si="698"/>
        <v>1.1791570673532998</v>
      </c>
      <c r="AA1291" s="44">
        <f t="shared" si="699"/>
        <v>1.1058700209643608</v>
      </c>
      <c r="AB1291" s="44">
        <f t="shared" si="700"/>
        <v>1.2794547224926971</v>
      </c>
      <c r="AC1291" s="44">
        <f t="shared" si="701"/>
        <v>1.0715775749674055</v>
      </c>
      <c r="AE1291" s="48">
        <f t="shared" si="686"/>
        <v>39597</v>
      </c>
      <c r="AF1291" s="53">
        <f t="shared" si="702"/>
        <v>3.0526659119853345</v>
      </c>
      <c r="AG1291" s="53">
        <f t="shared" si="703"/>
        <v>7.3059822702451553</v>
      </c>
      <c r="AH1291" s="53">
        <f t="shared" si="704"/>
        <v>2.6365687080300875</v>
      </c>
      <c r="AI1291" s="53">
        <f t="shared" si="705"/>
        <v>6.7952560214957902</v>
      </c>
      <c r="AJ1291" s="53">
        <f t="shared" si="706"/>
        <v>3.4917479952161021</v>
      </c>
      <c r="AK1291" s="53">
        <f t="shared" si="707"/>
        <v>2.7911892357427659</v>
      </c>
      <c r="AL1291" s="53"/>
      <c r="AM1291" s="48">
        <f t="shared" si="687"/>
        <v>39597</v>
      </c>
      <c r="AN1291" s="53">
        <f t="shared" si="682"/>
        <v>3.0523087739818595</v>
      </c>
      <c r="AO1291" s="53">
        <f t="shared" si="682"/>
        <v>7.3068975312034912</v>
      </c>
      <c r="AP1291" s="53">
        <f t="shared" si="682"/>
        <v>2.6705632586337473</v>
      </c>
      <c r="AQ1291" s="53">
        <f t="shared" si="681"/>
        <v>6.7953862600000861</v>
      </c>
      <c r="AR1291" s="53">
        <f t="shared" si="681"/>
        <v>3.4916221795340157</v>
      </c>
      <c r="AS1291" s="53">
        <f t="shared" si="681"/>
        <v>2.8023914992774932</v>
      </c>
      <c r="AT1291" s="53"/>
      <c r="AU1291" s="48">
        <f t="shared" si="688"/>
        <v>39597</v>
      </c>
      <c r="AV1291" s="53">
        <f t="shared" si="708"/>
        <v>460.22711694098479</v>
      </c>
      <c r="AW1291" s="53">
        <f t="shared" si="709"/>
        <v>557.37014368020232</v>
      </c>
      <c r="AX1291" s="53">
        <f t="shared" si="710"/>
        <v>232.39241476630869</v>
      </c>
      <c r="AY1291" s="53">
        <f t="shared" si="711"/>
        <v>553.75602632740697</v>
      </c>
      <c r="AZ1291" s="53">
        <f t="shared" si="712"/>
        <v>243.43589835711157</v>
      </c>
      <c r="BA1291" s="53">
        <f t="shared" si="713"/>
        <v>232.00999222518368</v>
      </c>
      <c r="BB1291" s="58">
        <f t="shared" si="714"/>
        <v>2279.1915922971984</v>
      </c>
      <c r="BC1291">
        <f t="shared" si="689"/>
        <v>2.7830446068492165E-2</v>
      </c>
      <c r="BD1291">
        <v>2279.1637618511299</v>
      </c>
      <c r="BE1291" s="48">
        <f t="shared" si="683"/>
        <v>39597</v>
      </c>
    </row>
    <row r="1292" spans="1:57">
      <c r="A1292" s="48">
        <v>39598</v>
      </c>
      <c r="B1292" s="49">
        <v>45.81</v>
      </c>
      <c r="C1292" s="50">
        <v>151.30000000000001</v>
      </c>
      <c r="D1292" s="49">
        <v>65.59</v>
      </c>
      <c r="E1292" s="50">
        <v>76.709999999999994</v>
      </c>
      <c r="F1292" s="49">
        <v>75</v>
      </c>
      <c r="G1292" s="50">
        <v>87.31</v>
      </c>
      <c r="H1292" s="49">
        <v>73.73</v>
      </c>
      <c r="I1292" s="50">
        <v>81.540000000000006</v>
      </c>
      <c r="J1292">
        <v>54.27</v>
      </c>
      <c r="K1292">
        <v>69.44</v>
      </c>
      <c r="L1292" s="49">
        <v>77.680000000000007</v>
      </c>
      <c r="M1292" s="50">
        <v>82.91</v>
      </c>
      <c r="O1292" s="48">
        <f t="shared" si="684"/>
        <v>39598</v>
      </c>
      <c r="P1292" s="44">
        <f t="shared" si="690"/>
        <v>0.30277594183740913</v>
      </c>
      <c r="Q1292" s="44">
        <f t="shared" si="691"/>
        <v>0.85503845652457322</v>
      </c>
      <c r="R1292" s="44">
        <f t="shared" si="692"/>
        <v>0.859008131943649</v>
      </c>
      <c r="S1292" s="44">
        <f t="shared" si="693"/>
        <v>0.90421878832474856</v>
      </c>
      <c r="T1292" s="44">
        <f t="shared" si="694"/>
        <v>0.78153801843317983</v>
      </c>
      <c r="U1292" s="44">
        <f t="shared" si="695"/>
        <v>0.93691955132070937</v>
      </c>
      <c r="W1292" s="51">
        <f t="shared" si="685"/>
        <v>39598</v>
      </c>
      <c r="X1292" s="44">
        <f t="shared" si="696"/>
        <v>3.3025708635464737</v>
      </c>
      <c r="Y1292" s="44">
        <f t="shared" si="697"/>
        <v>1.1695470798569725</v>
      </c>
      <c r="Z1292" s="44">
        <f t="shared" si="698"/>
        <v>1.1791570673532998</v>
      </c>
      <c r="AA1292" s="44">
        <f t="shared" si="699"/>
        <v>1.1058700209643608</v>
      </c>
      <c r="AB1292" s="44">
        <f t="shared" si="700"/>
        <v>1.2794547224926971</v>
      </c>
      <c r="AC1292" s="44">
        <f t="shared" si="701"/>
        <v>1.0715775749674055</v>
      </c>
      <c r="AE1292" s="48">
        <f t="shared" si="686"/>
        <v>39598</v>
      </c>
      <c r="AF1292" s="53">
        <f t="shared" si="702"/>
        <v>3.0526659119853345</v>
      </c>
      <c r="AG1292" s="53">
        <f t="shared" si="703"/>
        <v>7.3059822702451553</v>
      </c>
      <c r="AH1292" s="53">
        <f t="shared" si="704"/>
        <v>2.6365687080300875</v>
      </c>
      <c r="AI1292" s="53">
        <f t="shared" si="705"/>
        <v>6.7952560214957902</v>
      </c>
      <c r="AJ1292" s="53">
        <f t="shared" si="706"/>
        <v>3.4917479952161021</v>
      </c>
      <c r="AK1292" s="53">
        <f t="shared" si="707"/>
        <v>2.7911892357427659</v>
      </c>
      <c r="AL1292" s="53"/>
      <c r="AM1292" s="48">
        <f t="shared" si="687"/>
        <v>39598</v>
      </c>
      <c r="AN1292" s="53">
        <f t="shared" si="682"/>
        <v>3.0524797106445152</v>
      </c>
      <c r="AO1292" s="53">
        <f t="shared" si="682"/>
        <v>7.3060387454422777</v>
      </c>
      <c r="AP1292" s="53">
        <f t="shared" si="682"/>
        <v>2.6705949710539199</v>
      </c>
      <c r="AQ1292" s="53">
        <f t="shared" si="681"/>
        <v>6.7949057287731787</v>
      </c>
      <c r="AR1292" s="53">
        <f t="shared" si="681"/>
        <v>3.4915472493580095</v>
      </c>
      <c r="AS1292" s="53">
        <f t="shared" si="681"/>
        <v>2.8023036975317823</v>
      </c>
      <c r="AT1292" s="53"/>
      <c r="AU1292" s="48">
        <f t="shared" si="688"/>
        <v>39598</v>
      </c>
      <c r="AV1292" s="53">
        <f t="shared" si="708"/>
        <v>461.84018022051521</v>
      </c>
      <c r="AW1292" s="53">
        <f t="shared" si="709"/>
        <v>560.4462321628771</v>
      </c>
      <c r="AX1292" s="53">
        <f t="shared" si="710"/>
        <v>233.16964692271776</v>
      </c>
      <c r="AY1292" s="53">
        <f t="shared" si="711"/>
        <v>554.05661312416498</v>
      </c>
      <c r="AZ1292" s="53">
        <f t="shared" si="712"/>
        <v>242.45304099542017</v>
      </c>
      <c r="BA1292" s="53">
        <f t="shared" si="713"/>
        <v>232.33899956236007</v>
      </c>
      <c r="BB1292" s="58">
        <f t="shared" si="714"/>
        <v>2284.3047129880551</v>
      </c>
      <c r="BC1292">
        <f t="shared" si="689"/>
        <v>2.1085936450617737E-3</v>
      </c>
      <c r="BD1292">
        <v>2284.3068215817002</v>
      </c>
      <c r="BE1292" s="48">
        <f t="shared" si="683"/>
        <v>39598</v>
      </c>
    </row>
    <row r="1293" spans="1:57">
      <c r="A1293" s="48">
        <v>39601</v>
      </c>
      <c r="B1293" s="49">
        <v>45.26</v>
      </c>
      <c r="C1293" s="50">
        <v>149.5</v>
      </c>
      <c r="D1293" s="49">
        <v>64.91</v>
      </c>
      <c r="E1293" s="50">
        <v>75.91</v>
      </c>
      <c r="F1293" s="49">
        <v>75.180000000000007</v>
      </c>
      <c r="G1293" s="50">
        <v>87.52</v>
      </c>
      <c r="H1293" s="49">
        <v>73.17</v>
      </c>
      <c r="I1293" s="50">
        <v>80.92</v>
      </c>
      <c r="J1293">
        <v>53.51</v>
      </c>
      <c r="K1293">
        <v>68.47</v>
      </c>
      <c r="L1293" s="49">
        <v>77.63</v>
      </c>
      <c r="M1293" s="50">
        <v>82.85</v>
      </c>
      <c r="O1293" s="48">
        <f t="shared" si="684"/>
        <v>39601</v>
      </c>
      <c r="P1293" s="44">
        <f t="shared" si="690"/>
        <v>0.30274247491638795</v>
      </c>
      <c r="Q1293" s="44">
        <f t="shared" si="691"/>
        <v>0.85509155578975105</v>
      </c>
      <c r="R1293" s="44">
        <f t="shared" si="692"/>
        <v>0.85900365630712994</v>
      </c>
      <c r="S1293" s="44">
        <f t="shared" si="693"/>
        <v>0.90422639644092928</v>
      </c>
      <c r="T1293" s="44">
        <f t="shared" si="694"/>
        <v>0.7815101504308456</v>
      </c>
      <c r="U1293" s="44">
        <f t="shared" si="695"/>
        <v>0.93699456849728424</v>
      </c>
      <c r="W1293" s="51">
        <f t="shared" si="685"/>
        <v>39601</v>
      </c>
      <c r="X1293" s="44">
        <f t="shared" si="696"/>
        <v>3.3025708635464737</v>
      </c>
      <c r="Y1293" s="44">
        <f t="shared" si="697"/>
        <v>1.1695470798569725</v>
      </c>
      <c r="Z1293" s="44">
        <f t="shared" si="698"/>
        <v>1.1791570673532998</v>
      </c>
      <c r="AA1293" s="44">
        <f t="shared" si="699"/>
        <v>1.1058700209643608</v>
      </c>
      <c r="AB1293" s="44">
        <f t="shared" si="700"/>
        <v>1.2794547224926971</v>
      </c>
      <c r="AC1293" s="44">
        <f t="shared" si="701"/>
        <v>1.0715775749674055</v>
      </c>
      <c r="AE1293" s="48">
        <f t="shared" si="686"/>
        <v>39601</v>
      </c>
      <c r="AF1293" s="53">
        <f t="shared" si="702"/>
        <v>3.0526659119853345</v>
      </c>
      <c r="AG1293" s="53">
        <f t="shared" si="703"/>
        <v>7.3059822702451553</v>
      </c>
      <c r="AH1293" s="53">
        <f t="shared" si="704"/>
        <v>2.6365687080300875</v>
      </c>
      <c r="AI1293" s="53">
        <f t="shared" si="705"/>
        <v>6.7952560214957902</v>
      </c>
      <c r="AJ1293" s="53">
        <f t="shared" si="706"/>
        <v>3.4917479952161021</v>
      </c>
      <c r="AK1293" s="53">
        <f t="shared" si="707"/>
        <v>2.7911892357427659</v>
      </c>
      <c r="AL1293" s="53"/>
      <c r="AM1293" s="48">
        <f t="shared" si="687"/>
        <v>39601</v>
      </c>
      <c r="AN1293" s="53">
        <f t="shared" si="682"/>
        <v>3.0521423090109012</v>
      </c>
      <c r="AO1293" s="53">
        <f t="shared" si="682"/>
        <v>7.3064924622146439</v>
      </c>
      <c r="AP1293" s="53">
        <f t="shared" si="682"/>
        <v>2.6705810566194277</v>
      </c>
      <c r="AQ1293" s="53">
        <f t="shared" si="681"/>
        <v>6.7949629012549817</v>
      </c>
      <c r="AR1293" s="53">
        <f t="shared" si="681"/>
        <v>3.4914227481250557</v>
      </c>
      <c r="AS1293" s="53">
        <f t="shared" si="681"/>
        <v>2.8025280720909405</v>
      </c>
      <c r="AT1293" s="53"/>
      <c r="AU1293" s="48">
        <f t="shared" si="688"/>
        <v>39601</v>
      </c>
      <c r="AV1293" s="53">
        <f t="shared" si="708"/>
        <v>456.29527519712974</v>
      </c>
      <c r="AW1293" s="53">
        <f t="shared" si="709"/>
        <v>554.63584280671364</v>
      </c>
      <c r="AX1293" s="53">
        <f t="shared" si="710"/>
        <v>233.72925407533231</v>
      </c>
      <c r="AY1293" s="53">
        <f t="shared" si="711"/>
        <v>549.84839796955316</v>
      </c>
      <c r="AZ1293" s="53">
        <f t="shared" si="712"/>
        <v>239.05771556412256</v>
      </c>
      <c r="BA1293" s="53">
        <f t="shared" si="713"/>
        <v>232.1894507727344</v>
      </c>
      <c r="BB1293" s="58">
        <f t="shared" si="714"/>
        <v>2265.7559363855858</v>
      </c>
      <c r="BC1293">
        <f t="shared" si="689"/>
        <v>2.761558036581846E-2</v>
      </c>
      <c r="BD1293">
        <v>2265.7283208052199</v>
      </c>
      <c r="BE1293" s="48">
        <f t="shared" si="683"/>
        <v>39601</v>
      </c>
    </row>
    <row r="1294" spans="1:57">
      <c r="A1294" s="48">
        <v>39602</v>
      </c>
      <c r="B1294" s="49">
        <v>44.45</v>
      </c>
      <c r="C1294" s="50">
        <v>146.80000000000001</v>
      </c>
      <c r="D1294" s="49">
        <v>64.77</v>
      </c>
      <c r="E1294" s="50">
        <v>75.75</v>
      </c>
      <c r="F1294" s="49">
        <v>75.569999999999993</v>
      </c>
      <c r="G1294" s="50">
        <v>87.98</v>
      </c>
      <c r="H1294" s="49">
        <v>72.81</v>
      </c>
      <c r="I1294" s="50">
        <v>80.52</v>
      </c>
      <c r="J1294">
        <v>53.55</v>
      </c>
      <c r="K1294">
        <v>68.52</v>
      </c>
      <c r="L1294" s="49">
        <v>77.739999999999995</v>
      </c>
      <c r="M1294" s="50">
        <v>82.97</v>
      </c>
      <c r="O1294" s="48">
        <f t="shared" si="684"/>
        <v>39602</v>
      </c>
      <c r="P1294" s="44">
        <f t="shared" si="690"/>
        <v>0.30279291553133514</v>
      </c>
      <c r="Q1294" s="44">
        <f t="shared" si="691"/>
        <v>0.85504950495049503</v>
      </c>
      <c r="R1294" s="44">
        <f t="shared" si="692"/>
        <v>0.85894521482155028</v>
      </c>
      <c r="S1294" s="44">
        <f t="shared" si="693"/>
        <v>0.90424739195231008</v>
      </c>
      <c r="T1294" s="44">
        <f t="shared" si="694"/>
        <v>0.781523642732049</v>
      </c>
      <c r="U1294" s="44">
        <f t="shared" si="695"/>
        <v>0.93696516813306008</v>
      </c>
      <c r="W1294" s="51">
        <f t="shared" si="685"/>
        <v>39602</v>
      </c>
      <c r="X1294" s="44">
        <f t="shared" si="696"/>
        <v>3.3025708635464737</v>
      </c>
      <c r="Y1294" s="44">
        <f t="shared" si="697"/>
        <v>1.1695470798569725</v>
      </c>
      <c r="Z1294" s="44">
        <f t="shared" si="698"/>
        <v>1.1791570673532998</v>
      </c>
      <c r="AA1294" s="44">
        <f t="shared" si="699"/>
        <v>1.1058700209643608</v>
      </c>
      <c r="AB1294" s="44">
        <f t="shared" si="700"/>
        <v>1.2794547224926971</v>
      </c>
      <c r="AC1294" s="44">
        <f t="shared" si="701"/>
        <v>1.0715775749674055</v>
      </c>
      <c r="AE1294" s="48">
        <f t="shared" si="686"/>
        <v>39602</v>
      </c>
      <c r="AF1294" s="53">
        <f t="shared" si="702"/>
        <v>3.0526659119853345</v>
      </c>
      <c r="AG1294" s="53">
        <f t="shared" si="703"/>
        <v>7.3059822702451553</v>
      </c>
      <c r="AH1294" s="53">
        <f t="shared" si="704"/>
        <v>2.6365687080300875</v>
      </c>
      <c r="AI1294" s="53">
        <f t="shared" si="705"/>
        <v>6.7952560214957902</v>
      </c>
      <c r="AJ1294" s="53">
        <f t="shared" si="706"/>
        <v>3.4917479952161021</v>
      </c>
      <c r="AK1294" s="53">
        <f t="shared" si="707"/>
        <v>2.7911892357427659</v>
      </c>
      <c r="AL1294" s="53"/>
      <c r="AM1294" s="48">
        <f t="shared" si="687"/>
        <v>39602</v>
      </c>
      <c r="AN1294" s="53">
        <f t="shared" si="682"/>
        <v>3.0526508334094529</v>
      </c>
      <c r="AO1294" s="53">
        <f t="shared" si="682"/>
        <v>7.3061331508193046</v>
      </c>
      <c r="AP1294" s="53">
        <f t="shared" si="682"/>
        <v>2.6703993662119845</v>
      </c>
      <c r="AQ1294" s="53">
        <f t="shared" si="681"/>
        <v>6.7951206755927878</v>
      </c>
      <c r="AR1294" s="53">
        <f t="shared" si="681"/>
        <v>3.4914830254321645</v>
      </c>
      <c r="AS1294" s="53">
        <f t="shared" si="681"/>
        <v>2.8024401363132552</v>
      </c>
      <c r="AT1294" s="53"/>
      <c r="AU1294" s="48">
        <f t="shared" si="688"/>
        <v>39602</v>
      </c>
      <c r="AV1294" s="53">
        <f t="shared" si="708"/>
        <v>448.12914234450773</v>
      </c>
      <c r="AW1294" s="53">
        <f t="shared" si="709"/>
        <v>553.43958617456235</v>
      </c>
      <c r="AX1294" s="53">
        <f t="shared" si="710"/>
        <v>234.9417362393304</v>
      </c>
      <c r="AY1294" s="53">
        <f t="shared" si="711"/>
        <v>547.14311679873128</v>
      </c>
      <c r="AZ1294" s="53">
        <f t="shared" si="712"/>
        <v>239.23641690261189</v>
      </c>
      <c r="BA1294" s="53">
        <f t="shared" si="713"/>
        <v>232.51845810991077</v>
      </c>
      <c r="BB1294" s="58">
        <f t="shared" si="714"/>
        <v>2255.4084565696544</v>
      </c>
      <c r="BC1294">
        <f t="shared" si="689"/>
        <v>2.7400337484323245E-2</v>
      </c>
      <c r="BD1294">
        <v>2255.3810562321701</v>
      </c>
      <c r="BE1294" s="48">
        <f t="shared" si="683"/>
        <v>39602</v>
      </c>
    </row>
    <row r="1295" spans="1:57">
      <c r="A1295" s="48">
        <v>39603</v>
      </c>
      <c r="B1295" s="49">
        <v>44.06</v>
      </c>
      <c r="C1295" s="50">
        <v>145.52000000000001</v>
      </c>
      <c r="D1295" s="49">
        <v>64.400000000000006</v>
      </c>
      <c r="E1295" s="50">
        <v>75.31</v>
      </c>
      <c r="F1295" s="49">
        <v>75.3</v>
      </c>
      <c r="G1295" s="50">
        <v>87.66</v>
      </c>
      <c r="H1295" s="49">
        <v>72.78</v>
      </c>
      <c r="I1295" s="50">
        <v>80.489999999999995</v>
      </c>
      <c r="J1295">
        <v>53.85</v>
      </c>
      <c r="K1295">
        <v>68.900000000000006</v>
      </c>
      <c r="L1295" s="49">
        <v>77.709999999999994</v>
      </c>
      <c r="M1295" s="50">
        <v>82.94</v>
      </c>
      <c r="O1295" s="48">
        <f t="shared" si="684"/>
        <v>39603</v>
      </c>
      <c r="P1295" s="44">
        <f t="shared" si="690"/>
        <v>0.30277625068719077</v>
      </c>
      <c r="Q1295" s="44">
        <f t="shared" si="691"/>
        <v>0.85513212056831767</v>
      </c>
      <c r="R1295" s="44">
        <f t="shared" si="692"/>
        <v>0.85900068446269673</v>
      </c>
      <c r="S1295" s="44">
        <f t="shared" si="693"/>
        <v>0.90421170331718237</v>
      </c>
      <c r="T1295" s="44">
        <f t="shared" si="694"/>
        <v>0.7815674891146589</v>
      </c>
      <c r="U1295" s="44">
        <f t="shared" si="695"/>
        <v>0.93694236797685071</v>
      </c>
      <c r="W1295" s="51">
        <f t="shared" si="685"/>
        <v>39603</v>
      </c>
      <c r="X1295" s="44">
        <f t="shared" si="696"/>
        <v>3.3025708635464737</v>
      </c>
      <c r="Y1295" s="44">
        <f t="shared" si="697"/>
        <v>1.1695470798569725</v>
      </c>
      <c r="Z1295" s="44">
        <f t="shared" si="698"/>
        <v>1.1791570673532998</v>
      </c>
      <c r="AA1295" s="44">
        <f t="shared" si="699"/>
        <v>1.1058700209643608</v>
      </c>
      <c r="AB1295" s="44">
        <f t="shared" si="700"/>
        <v>1.2794547224926971</v>
      </c>
      <c r="AC1295" s="44">
        <f t="shared" si="701"/>
        <v>1.0715775749674055</v>
      </c>
      <c r="AE1295" s="48">
        <f t="shared" si="686"/>
        <v>39603</v>
      </c>
      <c r="AF1295" s="53">
        <f t="shared" si="702"/>
        <v>3.0526659119853345</v>
      </c>
      <c r="AG1295" s="53">
        <f t="shared" si="703"/>
        <v>7.3059822702451553</v>
      </c>
      <c r="AH1295" s="53">
        <f t="shared" si="704"/>
        <v>2.6365687080300875</v>
      </c>
      <c r="AI1295" s="53">
        <f t="shared" si="705"/>
        <v>6.7952560214957902</v>
      </c>
      <c r="AJ1295" s="53">
        <f t="shared" si="706"/>
        <v>3.4917479952161021</v>
      </c>
      <c r="AK1295" s="53">
        <f t="shared" si="707"/>
        <v>2.7911892357427659</v>
      </c>
      <c r="AL1295" s="53"/>
      <c r="AM1295" s="48">
        <f t="shared" si="687"/>
        <v>39603</v>
      </c>
      <c r="AN1295" s="53">
        <f t="shared" si="682"/>
        <v>3.0524828243585254</v>
      </c>
      <c r="AO1295" s="53">
        <f t="shared" si="682"/>
        <v>7.3068390756817303</v>
      </c>
      <c r="AP1295" s="53">
        <f t="shared" si="682"/>
        <v>2.6705718173671982</v>
      </c>
      <c r="AQ1295" s="53">
        <f t="shared" si="681"/>
        <v>6.794852487279945</v>
      </c>
      <c r="AR1295" s="53">
        <f t="shared" si="681"/>
        <v>3.4916789106136719</v>
      </c>
      <c r="AS1295" s="53">
        <f t="shared" si="681"/>
        <v>2.8023719415979675</v>
      </c>
      <c r="AT1295" s="53"/>
      <c r="AU1295" s="48">
        <f t="shared" si="688"/>
        <v>39603</v>
      </c>
      <c r="AV1295" s="53">
        <f t="shared" si="708"/>
        <v>444.19730060065262</v>
      </c>
      <c r="AW1295" s="53">
        <f t="shared" si="709"/>
        <v>550.27805078959113</v>
      </c>
      <c r="AX1295" s="53">
        <f t="shared" si="710"/>
        <v>234.10232551040858</v>
      </c>
      <c r="AY1295" s="53">
        <f t="shared" si="711"/>
        <v>546.91767670116269</v>
      </c>
      <c r="AZ1295" s="53">
        <f t="shared" si="712"/>
        <v>240.57667694128202</v>
      </c>
      <c r="BA1295" s="53">
        <f t="shared" si="713"/>
        <v>232.42872883613543</v>
      </c>
      <c r="BB1295" s="58">
        <f t="shared" si="714"/>
        <v>2248.5007593792325</v>
      </c>
      <c r="BC1295">
        <f t="shared" si="689"/>
        <v>2.7337336212440277E-2</v>
      </c>
      <c r="BD1295">
        <v>2248.47342204302</v>
      </c>
      <c r="BE1295" s="48">
        <f t="shared" si="683"/>
        <v>39603</v>
      </c>
    </row>
    <row r="1296" spans="1:57">
      <c r="A1296" s="48">
        <v>39604</v>
      </c>
      <c r="B1296" s="49">
        <v>45.46</v>
      </c>
      <c r="C1296" s="50">
        <v>150.15</v>
      </c>
      <c r="D1296" s="49">
        <v>65.459999999999994</v>
      </c>
      <c r="E1296" s="50">
        <v>76.56</v>
      </c>
      <c r="F1296" s="49">
        <v>74.900000000000006</v>
      </c>
      <c r="G1296" s="50">
        <v>87.2</v>
      </c>
      <c r="H1296" s="49">
        <v>74.209999999999994</v>
      </c>
      <c r="I1296" s="50">
        <v>82.07</v>
      </c>
      <c r="J1296">
        <v>55.2</v>
      </c>
      <c r="K1296">
        <v>70.63</v>
      </c>
      <c r="L1296" s="49">
        <v>77.61</v>
      </c>
      <c r="M1296" s="50">
        <v>82.83</v>
      </c>
      <c r="O1296" s="48">
        <f t="shared" si="684"/>
        <v>39604</v>
      </c>
      <c r="P1296" s="44">
        <f t="shared" si="690"/>
        <v>0.30276390276390275</v>
      </c>
      <c r="Q1296" s="44">
        <f t="shared" si="691"/>
        <v>0.85501567398119116</v>
      </c>
      <c r="R1296" s="44">
        <f t="shared" si="692"/>
        <v>0.85894495412844041</v>
      </c>
      <c r="S1296" s="44">
        <f t="shared" si="693"/>
        <v>0.90422809796515169</v>
      </c>
      <c r="T1296" s="44">
        <f t="shared" si="694"/>
        <v>0.78153759025909675</v>
      </c>
      <c r="U1296" s="44">
        <f t="shared" si="695"/>
        <v>0.93697935530604859</v>
      </c>
      <c r="W1296" s="51">
        <f t="shared" si="685"/>
        <v>39604</v>
      </c>
      <c r="X1296" s="44">
        <f t="shared" si="696"/>
        <v>3.3025708635464737</v>
      </c>
      <c r="Y1296" s="44">
        <f t="shared" si="697"/>
        <v>1.1695470798569725</v>
      </c>
      <c r="Z1296" s="44">
        <f t="shared" si="698"/>
        <v>1.1791570673532998</v>
      </c>
      <c r="AA1296" s="44">
        <f t="shared" si="699"/>
        <v>1.1058700209643608</v>
      </c>
      <c r="AB1296" s="44">
        <f t="shared" si="700"/>
        <v>1.2794547224926971</v>
      </c>
      <c r="AC1296" s="44">
        <f t="shared" si="701"/>
        <v>1.0715775749674055</v>
      </c>
      <c r="AE1296" s="48">
        <f t="shared" si="686"/>
        <v>39604</v>
      </c>
      <c r="AF1296" s="53">
        <f t="shared" si="702"/>
        <v>3.0526659119853345</v>
      </c>
      <c r="AG1296" s="53">
        <f t="shared" si="703"/>
        <v>7.3059822702451553</v>
      </c>
      <c r="AH1296" s="53">
        <f t="shared" si="704"/>
        <v>2.6365687080300875</v>
      </c>
      <c r="AI1296" s="53">
        <f t="shared" si="705"/>
        <v>6.7952560214957902</v>
      </c>
      <c r="AJ1296" s="53">
        <f t="shared" si="706"/>
        <v>3.4917479952161021</v>
      </c>
      <c r="AK1296" s="53">
        <f t="shared" si="707"/>
        <v>2.7911892357427659</v>
      </c>
      <c r="AL1296" s="53"/>
      <c r="AM1296" s="48">
        <f t="shared" si="687"/>
        <v>39604</v>
      </c>
      <c r="AN1296" s="53">
        <f t="shared" si="682"/>
        <v>3.0523583369733109</v>
      </c>
      <c r="AO1296" s="53">
        <f t="shared" si="682"/>
        <v>7.3058440756664345</v>
      </c>
      <c r="AP1296" s="53">
        <f t="shared" si="682"/>
        <v>2.6703985557357126</v>
      </c>
      <c r="AQ1296" s="53">
        <f t="shared" si="681"/>
        <v>6.794975687647872</v>
      </c>
      <c r="AR1296" s="53">
        <f t="shared" si="681"/>
        <v>3.4915453364759657</v>
      </c>
      <c r="AS1296" s="53">
        <f t="shared" si="681"/>
        <v>2.8024825698042277</v>
      </c>
      <c r="AT1296" s="53"/>
      <c r="AU1296" s="48">
        <f t="shared" si="688"/>
        <v>39604</v>
      </c>
      <c r="AV1296" s="53">
        <f t="shared" si="708"/>
        <v>458.31160429654267</v>
      </c>
      <c r="AW1296" s="53">
        <f t="shared" si="709"/>
        <v>559.33542243302225</v>
      </c>
      <c r="AX1296" s="53">
        <f t="shared" si="710"/>
        <v>232.85875406015415</v>
      </c>
      <c r="AY1296" s="53">
        <f t="shared" si="711"/>
        <v>557.66365468526078</v>
      </c>
      <c r="AZ1296" s="53">
        <f t="shared" si="712"/>
        <v>246.60784711529743</v>
      </c>
      <c r="BA1296" s="53">
        <f t="shared" si="713"/>
        <v>232.12963125688418</v>
      </c>
      <c r="BB1296" s="58">
        <f t="shared" si="714"/>
        <v>2286.9069138471614</v>
      </c>
      <c r="BC1296">
        <f t="shared" si="689"/>
        <v>2.7895748371520313E-2</v>
      </c>
      <c r="BD1296">
        <v>2286.8790180987899</v>
      </c>
      <c r="BE1296" s="48">
        <f t="shared" si="683"/>
        <v>39604</v>
      </c>
    </row>
    <row r="1297" spans="1:57">
      <c r="A1297" s="48">
        <v>39605</v>
      </c>
      <c r="B1297" s="49">
        <v>43.81</v>
      </c>
      <c r="C1297" s="50">
        <v>144.71</v>
      </c>
      <c r="D1297" s="49">
        <v>63.58</v>
      </c>
      <c r="E1297" s="50">
        <v>74.36</v>
      </c>
      <c r="F1297" s="49">
        <v>75.56</v>
      </c>
      <c r="G1297" s="50">
        <v>87.96</v>
      </c>
      <c r="H1297" s="49">
        <v>72.099999999999994</v>
      </c>
      <c r="I1297" s="50">
        <v>79.739999999999995</v>
      </c>
      <c r="J1297">
        <v>53.01</v>
      </c>
      <c r="K1297">
        <v>67.83</v>
      </c>
      <c r="L1297" s="49">
        <v>77.709999999999994</v>
      </c>
      <c r="M1297" s="50">
        <v>82.94</v>
      </c>
      <c r="O1297" s="48">
        <f t="shared" si="684"/>
        <v>39605</v>
      </c>
      <c r="P1297" s="44">
        <f t="shared" si="690"/>
        <v>0.30274341787022319</v>
      </c>
      <c r="Q1297" s="44">
        <f t="shared" si="691"/>
        <v>0.8550295857988166</v>
      </c>
      <c r="R1297" s="44">
        <f t="shared" si="692"/>
        <v>0.85902683037744443</v>
      </c>
      <c r="S1297" s="44">
        <f t="shared" si="693"/>
        <v>0.90418861299222475</v>
      </c>
      <c r="T1297" s="44">
        <f t="shared" si="694"/>
        <v>0.78151260504201681</v>
      </c>
      <c r="U1297" s="44">
        <f t="shared" si="695"/>
        <v>0.93694236797685071</v>
      </c>
      <c r="W1297" s="51">
        <f t="shared" si="685"/>
        <v>39605</v>
      </c>
      <c r="X1297" s="44">
        <f t="shared" si="696"/>
        <v>3.3025708635464737</v>
      </c>
      <c r="Y1297" s="44">
        <f t="shared" si="697"/>
        <v>1.1695470798569725</v>
      </c>
      <c r="Z1297" s="44">
        <f t="shared" si="698"/>
        <v>1.1791570673532998</v>
      </c>
      <c r="AA1297" s="44">
        <f t="shared" si="699"/>
        <v>1.1058700209643608</v>
      </c>
      <c r="AB1297" s="44">
        <f t="shared" si="700"/>
        <v>1.2794547224926971</v>
      </c>
      <c r="AC1297" s="44">
        <f t="shared" si="701"/>
        <v>1.0715775749674055</v>
      </c>
      <c r="AE1297" s="48">
        <f t="shared" si="686"/>
        <v>39605</v>
      </c>
      <c r="AF1297" s="53">
        <f t="shared" si="702"/>
        <v>3.0526659119853345</v>
      </c>
      <c r="AG1297" s="53">
        <f t="shared" si="703"/>
        <v>7.3059822702451553</v>
      </c>
      <c r="AH1297" s="53">
        <f t="shared" si="704"/>
        <v>2.6365687080300875</v>
      </c>
      <c r="AI1297" s="53">
        <f t="shared" si="705"/>
        <v>6.7952560214957902</v>
      </c>
      <c r="AJ1297" s="53">
        <f t="shared" si="706"/>
        <v>3.4917479952161021</v>
      </c>
      <c r="AK1297" s="53">
        <f t="shared" si="707"/>
        <v>2.7911892357427659</v>
      </c>
      <c r="AL1297" s="53"/>
      <c r="AM1297" s="48">
        <f t="shared" si="687"/>
        <v>39605</v>
      </c>
      <c r="AN1297" s="53">
        <f t="shared" si="682"/>
        <v>3.0521518155371883</v>
      </c>
      <c r="AO1297" s="53">
        <f t="shared" si="682"/>
        <v>7.3059629478385748</v>
      </c>
      <c r="AP1297" s="53">
        <f t="shared" si="682"/>
        <v>2.6706531031500012</v>
      </c>
      <c r="AQ1297" s="53">
        <f t="shared" si="681"/>
        <v>6.7946789711095672</v>
      </c>
      <c r="AR1297" s="53">
        <f t="shared" si="681"/>
        <v>3.4914337141825995</v>
      </c>
      <c r="AS1297" s="53">
        <f t="shared" si="681"/>
        <v>2.8023719415979675</v>
      </c>
      <c r="AT1297" s="53"/>
      <c r="AU1297" s="48">
        <f t="shared" si="688"/>
        <v>39605</v>
      </c>
      <c r="AV1297" s="53">
        <f t="shared" si="708"/>
        <v>441.67688922638655</v>
      </c>
      <c r="AW1297" s="53">
        <f t="shared" si="709"/>
        <v>543.27140480127639</v>
      </c>
      <c r="AX1297" s="53">
        <f t="shared" si="710"/>
        <v>234.91064695307409</v>
      </c>
      <c r="AY1297" s="53">
        <f t="shared" si="711"/>
        <v>541.80770115627683</v>
      </c>
      <c r="AZ1297" s="53">
        <f t="shared" si="712"/>
        <v>236.82394883300572</v>
      </c>
      <c r="BA1297" s="53">
        <f t="shared" si="713"/>
        <v>232.42872883613543</v>
      </c>
      <c r="BB1297" s="58">
        <f t="shared" si="714"/>
        <v>2230.9193198061553</v>
      </c>
      <c r="BC1297">
        <f t="shared" si="689"/>
        <v>2.7117419765090744E-2</v>
      </c>
      <c r="BD1297">
        <v>2230.8922023863902</v>
      </c>
      <c r="BE1297" s="48">
        <f t="shared" si="683"/>
        <v>39605</v>
      </c>
    </row>
    <row r="1298" spans="1:57">
      <c r="A1298" s="48">
        <v>39608</v>
      </c>
      <c r="B1298" s="49">
        <v>43.7</v>
      </c>
      <c r="C1298" s="50">
        <v>144.34</v>
      </c>
      <c r="D1298" s="49">
        <v>63.5</v>
      </c>
      <c r="E1298" s="50">
        <v>74.260000000000005</v>
      </c>
      <c r="F1298" s="49">
        <v>75.010000000000005</v>
      </c>
      <c r="G1298" s="50">
        <v>87.33</v>
      </c>
      <c r="H1298" s="49">
        <v>72.08</v>
      </c>
      <c r="I1298" s="50">
        <v>79.709999999999994</v>
      </c>
      <c r="J1298">
        <v>51.78</v>
      </c>
      <c r="K1298">
        <v>66.260000000000005</v>
      </c>
      <c r="L1298" s="49">
        <v>77.319999999999993</v>
      </c>
      <c r="M1298" s="50">
        <v>82.52</v>
      </c>
      <c r="O1298" s="48">
        <f t="shared" si="684"/>
        <v>39608</v>
      </c>
      <c r="P1298" s="44">
        <f t="shared" si="690"/>
        <v>0.30275737841208261</v>
      </c>
      <c r="Q1298" s="44">
        <f t="shared" si="691"/>
        <v>0.85510368973875561</v>
      </c>
      <c r="R1298" s="44">
        <f t="shared" si="692"/>
        <v>0.8589259132027941</v>
      </c>
      <c r="S1298" s="44">
        <f t="shared" si="693"/>
        <v>0.904278007778196</v>
      </c>
      <c r="T1298" s="44">
        <f t="shared" si="694"/>
        <v>0.78146694838514941</v>
      </c>
      <c r="U1298" s="44">
        <f t="shared" si="695"/>
        <v>0.93698497333979636</v>
      </c>
      <c r="W1298" s="51">
        <f t="shared" si="685"/>
        <v>39608</v>
      </c>
      <c r="X1298" s="44">
        <f t="shared" si="696"/>
        <v>3.3025708635464737</v>
      </c>
      <c r="Y1298" s="44">
        <f t="shared" si="697"/>
        <v>1.1695470798569725</v>
      </c>
      <c r="Z1298" s="44">
        <f t="shared" si="698"/>
        <v>1.1791570673532998</v>
      </c>
      <c r="AA1298" s="44">
        <f t="shared" si="699"/>
        <v>1.1058700209643608</v>
      </c>
      <c r="AB1298" s="44">
        <f t="shared" si="700"/>
        <v>1.2794547224926971</v>
      </c>
      <c r="AC1298" s="44">
        <f t="shared" si="701"/>
        <v>1.0715775749674055</v>
      </c>
      <c r="AE1298" s="48">
        <f t="shared" si="686"/>
        <v>39608</v>
      </c>
      <c r="AF1298" s="53">
        <f t="shared" si="702"/>
        <v>3.0526659119853345</v>
      </c>
      <c r="AG1298" s="53">
        <f t="shared" si="703"/>
        <v>7.3059822702451553</v>
      </c>
      <c r="AH1298" s="53">
        <f t="shared" si="704"/>
        <v>2.6365687080300875</v>
      </c>
      <c r="AI1298" s="53">
        <f t="shared" si="705"/>
        <v>6.7952560214957902</v>
      </c>
      <c r="AJ1298" s="53">
        <f t="shared" si="706"/>
        <v>3.4917479952161021</v>
      </c>
      <c r="AK1298" s="53">
        <f t="shared" si="707"/>
        <v>2.7911892357427659</v>
      </c>
      <c r="AL1298" s="53"/>
      <c r="AM1298" s="48">
        <f t="shared" si="687"/>
        <v>39608</v>
      </c>
      <c r="AN1298" s="53">
        <f t="shared" si="682"/>
        <v>3.052292560771162</v>
      </c>
      <c r="AO1298" s="53">
        <f t="shared" si="682"/>
        <v>7.3065961430501503</v>
      </c>
      <c r="AP1298" s="53">
        <f t="shared" si="682"/>
        <v>2.6703393588569124</v>
      </c>
      <c r="AQ1298" s="53">
        <f t="shared" si="681"/>
        <v>6.7953507434186164</v>
      </c>
      <c r="AR1298" s="53">
        <f t="shared" si="681"/>
        <v>3.4912297415402711</v>
      </c>
      <c r="AS1298" s="53">
        <f t="shared" si="681"/>
        <v>2.8024993732071688</v>
      </c>
      <c r="AT1298" s="53"/>
      <c r="AU1298" s="48">
        <f t="shared" si="688"/>
        <v>39608</v>
      </c>
      <c r="AV1298" s="53">
        <f t="shared" si="708"/>
        <v>440.5679082217095</v>
      </c>
      <c r="AW1298" s="53">
        <f t="shared" si="709"/>
        <v>542.58782958290419</v>
      </c>
      <c r="AX1298" s="53">
        <f t="shared" si="710"/>
        <v>233.20073620897415</v>
      </c>
      <c r="AY1298" s="53">
        <f t="shared" si="711"/>
        <v>541.65740775789789</v>
      </c>
      <c r="AZ1298" s="53">
        <f t="shared" si="712"/>
        <v>231.32888267445838</v>
      </c>
      <c r="BA1298" s="53">
        <f t="shared" si="713"/>
        <v>231.26224827705556</v>
      </c>
      <c r="BB1298" s="58">
        <f t="shared" si="714"/>
        <v>2220.6050127229996</v>
      </c>
      <c r="BC1298">
        <f t="shared" si="689"/>
        <v>2.7292646379464713E-2</v>
      </c>
      <c r="BD1298">
        <v>2220.5777200766202</v>
      </c>
      <c r="BE1298" s="48">
        <f t="shared" si="683"/>
        <v>39608</v>
      </c>
    </row>
    <row r="1299" spans="1:57">
      <c r="A1299" s="48">
        <v>39609</v>
      </c>
      <c r="B1299" s="49">
        <v>42.69</v>
      </c>
      <c r="C1299" s="50">
        <v>141.01</v>
      </c>
      <c r="D1299" s="49">
        <v>62.42</v>
      </c>
      <c r="E1299" s="50">
        <v>73</v>
      </c>
      <c r="F1299" s="49">
        <v>74.569999999999993</v>
      </c>
      <c r="G1299" s="50">
        <v>86.81</v>
      </c>
      <c r="H1299" s="49">
        <v>71.900000000000006</v>
      </c>
      <c r="I1299" s="50">
        <v>79.510000000000005</v>
      </c>
      <c r="J1299">
        <v>51.99</v>
      </c>
      <c r="K1299">
        <v>66.52</v>
      </c>
      <c r="L1299" s="49">
        <v>77.14</v>
      </c>
      <c r="M1299" s="50">
        <v>82.33</v>
      </c>
      <c r="O1299" s="48">
        <f t="shared" si="684"/>
        <v>39609</v>
      </c>
      <c r="P1299" s="44">
        <f t="shared" si="690"/>
        <v>0.30274448620665201</v>
      </c>
      <c r="Q1299" s="44">
        <f t="shared" si="691"/>
        <v>0.85506849315068501</v>
      </c>
      <c r="R1299" s="44">
        <f t="shared" si="692"/>
        <v>0.85900241907614316</v>
      </c>
      <c r="S1299" s="44">
        <f t="shared" si="693"/>
        <v>0.90428876870833863</v>
      </c>
      <c r="T1299" s="44">
        <f t="shared" si="694"/>
        <v>0.78156945279615164</v>
      </c>
      <c r="U1299" s="44">
        <f t="shared" si="695"/>
        <v>0.93696101056722947</v>
      </c>
      <c r="W1299" s="51">
        <f t="shared" si="685"/>
        <v>39609</v>
      </c>
      <c r="X1299" s="44">
        <f t="shared" si="696"/>
        <v>3.3025708635464737</v>
      </c>
      <c r="Y1299" s="44">
        <f t="shared" si="697"/>
        <v>1.1695470798569725</v>
      </c>
      <c r="Z1299" s="44">
        <f t="shared" si="698"/>
        <v>1.1791570673532998</v>
      </c>
      <c r="AA1299" s="44">
        <f t="shared" si="699"/>
        <v>1.1058700209643608</v>
      </c>
      <c r="AB1299" s="44">
        <f t="shared" si="700"/>
        <v>1.2794547224926971</v>
      </c>
      <c r="AC1299" s="44">
        <f t="shared" si="701"/>
        <v>1.0715775749674055</v>
      </c>
      <c r="AE1299" s="48">
        <f t="shared" si="686"/>
        <v>39609</v>
      </c>
      <c r="AF1299" s="53">
        <f t="shared" si="702"/>
        <v>3.0526659119853345</v>
      </c>
      <c r="AG1299" s="53">
        <f t="shared" si="703"/>
        <v>7.3059822702451553</v>
      </c>
      <c r="AH1299" s="53">
        <f t="shared" si="704"/>
        <v>2.6365687080300875</v>
      </c>
      <c r="AI1299" s="53">
        <f t="shared" si="705"/>
        <v>6.7952560214957902</v>
      </c>
      <c r="AJ1299" s="53">
        <f t="shared" si="706"/>
        <v>3.4917479952161021</v>
      </c>
      <c r="AK1299" s="53">
        <f t="shared" si="707"/>
        <v>2.7911892357427659</v>
      </c>
      <c r="AL1299" s="53"/>
      <c r="AM1299" s="48">
        <f t="shared" si="687"/>
        <v>39609</v>
      </c>
      <c r="AN1299" s="53">
        <f t="shared" si="682"/>
        <v>3.0521625861263355</v>
      </c>
      <c r="AO1299" s="53">
        <f t="shared" si="682"/>
        <v>7.3062953991079462</v>
      </c>
      <c r="AP1299" s="53">
        <f t="shared" si="682"/>
        <v>2.6705772101565963</v>
      </c>
      <c r="AQ1299" s="53">
        <f t="shared" si="681"/>
        <v>6.795431608256659</v>
      </c>
      <c r="AR1299" s="53">
        <f t="shared" si="681"/>
        <v>3.4916876834264499</v>
      </c>
      <c r="AS1299" s="53">
        <f t="shared" si="681"/>
        <v>2.8024277011345</v>
      </c>
      <c r="AT1299" s="53"/>
      <c r="AU1299" s="48">
        <f t="shared" si="688"/>
        <v>39609</v>
      </c>
      <c r="AV1299" s="53">
        <f t="shared" si="708"/>
        <v>430.38544626967456</v>
      </c>
      <c r="AW1299" s="53">
        <f t="shared" si="709"/>
        <v>533.35956413488009</v>
      </c>
      <c r="AX1299" s="53">
        <f t="shared" si="710"/>
        <v>231.83280761369414</v>
      </c>
      <c r="AY1299" s="53">
        <f t="shared" si="711"/>
        <v>540.304767172487</v>
      </c>
      <c r="AZ1299" s="53">
        <f t="shared" si="712"/>
        <v>232.26706470152743</v>
      </c>
      <c r="BA1299" s="53">
        <f t="shared" si="713"/>
        <v>230.72387263440339</v>
      </c>
      <c r="BB1299" s="58">
        <f t="shared" si="714"/>
        <v>2198.8735225266669</v>
      </c>
      <c r="BC1299">
        <f t="shared" si="689"/>
        <v>2.7161238886947103E-2</v>
      </c>
      <c r="BD1299">
        <v>2198.8463612877799</v>
      </c>
      <c r="BE1299" s="48">
        <f t="shared" si="683"/>
        <v>39609</v>
      </c>
    </row>
    <row r="1300" spans="1:57">
      <c r="A1300" s="48">
        <v>39610</v>
      </c>
      <c r="B1300" s="49">
        <v>42.05</v>
      </c>
      <c r="C1300" s="50">
        <v>138.9</v>
      </c>
      <c r="D1300" s="49">
        <v>61.63</v>
      </c>
      <c r="E1300" s="50">
        <v>72.069999999999993</v>
      </c>
      <c r="F1300" s="49">
        <v>74.650000000000006</v>
      </c>
      <c r="G1300" s="50">
        <v>86.9</v>
      </c>
      <c r="H1300" s="49">
        <v>70.7</v>
      </c>
      <c r="I1300" s="50">
        <v>78.19</v>
      </c>
      <c r="J1300">
        <v>50.92</v>
      </c>
      <c r="K1300">
        <v>65.150000000000006</v>
      </c>
      <c r="L1300" s="49">
        <v>77.27</v>
      </c>
      <c r="M1300" s="50">
        <v>82.47</v>
      </c>
      <c r="O1300" s="48">
        <f t="shared" si="684"/>
        <v>39610</v>
      </c>
      <c r="P1300" s="44">
        <f t="shared" si="690"/>
        <v>0.30273578113750899</v>
      </c>
      <c r="Q1300" s="44">
        <f t="shared" si="691"/>
        <v>0.85514083529901497</v>
      </c>
      <c r="R1300" s="44">
        <f t="shared" si="692"/>
        <v>0.85903337169159955</v>
      </c>
      <c r="S1300" s="44">
        <f t="shared" si="693"/>
        <v>0.90420769919427046</v>
      </c>
      <c r="T1300" s="44">
        <f t="shared" si="694"/>
        <v>0.78158096699923252</v>
      </c>
      <c r="U1300" s="44">
        <f t="shared" si="695"/>
        <v>0.93694676852188674</v>
      </c>
      <c r="W1300" s="51">
        <f t="shared" si="685"/>
        <v>39610</v>
      </c>
      <c r="X1300" s="44">
        <f t="shared" si="696"/>
        <v>3.3025708635464737</v>
      </c>
      <c r="Y1300" s="44">
        <f t="shared" si="697"/>
        <v>1.1695470798569725</v>
      </c>
      <c r="Z1300" s="44">
        <f t="shared" si="698"/>
        <v>1.1791570673532998</v>
      </c>
      <c r="AA1300" s="44">
        <f t="shared" si="699"/>
        <v>1.1058700209643608</v>
      </c>
      <c r="AB1300" s="44">
        <f t="shared" si="700"/>
        <v>1.2794547224926971</v>
      </c>
      <c r="AC1300" s="44">
        <f t="shared" si="701"/>
        <v>1.0715775749674055</v>
      </c>
      <c r="AE1300" s="48">
        <f t="shared" si="686"/>
        <v>39610</v>
      </c>
      <c r="AF1300" s="53">
        <f t="shared" si="702"/>
        <v>3.0526659119853345</v>
      </c>
      <c r="AG1300" s="53">
        <f t="shared" si="703"/>
        <v>7.3059822702451553</v>
      </c>
      <c r="AH1300" s="53">
        <f t="shared" si="704"/>
        <v>2.6365687080300875</v>
      </c>
      <c r="AI1300" s="53">
        <f t="shared" si="705"/>
        <v>6.7952560214957902</v>
      </c>
      <c r="AJ1300" s="53">
        <f t="shared" si="706"/>
        <v>3.4917479952161021</v>
      </c>
      <c r="AK1300" s="53">
        <f t="shared" si="707"/>
        <v>2.7911892357427659</v>
      </c>
      <c r="AL1300" s="53"/>
      <c r="AM1300" s="48">
        <f t="shared" si="687"/>
        <v>39610</v>
      </c>
      <c r="AN1300" s="53">
        <f t="shared" si="682"/>
        <v>3.0520748247052079</v>
      </c>
      <c r="AO1300" s="53">
        <f t="shared" si="682"/>
        <v>7.3069135403559731</v>
      </c>
      <c r="AP1300" s="53">
        <f t="shared" si="682"/>
        <v>2.670673439628827</v>
      </c>
      <c r="AQ1300" s="53">
        <f t="shared" si="681"/>
        <v>6.7948223976179474</v>
      </c>
      <c r="AR1300" s="53">
        <f t="shared" si="681"/>
        <v>3.4917391235140047</v>
      </c>
      <c r="AS1300" s="53">
        <f t="shared" si="681"/>
        <v>2.8023851035216438</v>
      </c>
      <c r="AT1300" s="53"/>
      <c r="AU1300" s="48">
        <f t="shared" si="688"/>
        <v>39610</v>
      </c>
      <c r="AV1300" s="53">
        <f t="shared" si="708"/>
        <v>423.93319315155338</v>
      </c>
      <c r="AW1300" s="53">
        <f t="shared" si="709"/>
        <v>526.60925885345489</v>
      </c>
      <c r="AX1300" s="53">
        <f t="shared" si="710"/>
        <v>232.08152190374508</v>
      </c>
      <c r="AY1300" s="53">
        <f t="shared" si="711"/>
        <v>531.28716326974734</v>
      </c>
      <c r="AZ1300" s="53">
        <f t="shared" si="712"/>
        <v>227.48680389693743</v>
      </c>
      <c r="BA1300" s="53">
        <f t="shared" si="713"/>
        <v>231.11269948742995</v>
      </c>
      <c r="BB1300" s="58">
        <f t="shared" si="714"/>
        <v>2172.510640562868</v>
      </c>
      <c r="BC1300">
        <f t="shared" si="689"/>
        <v>2.6730066068012093E-2</v>
      </c>
      <c r="BD1300">
        <v>2172.4839104968</v>
      </c>
      <c r="BE1300" s="48">
        <f t="shared" si="683"/>
        <v>39610</v>
      </c>
    </row>
    <row r="1301" spans="1:57">
      <c r="A1301" s="48">
        <v>39611</v>
      </c>
      <c r="B1301" s="49">
        <v>42.3</v>
      </c>
      <c r="C1301" s="50">
        <v>139.71</v>
      </c>
      <c r="D1301" s="49">
        <v>61.41</v>
      </c>
      <c r="E1301" s="50">
        <v>71.819999999999993</v>
      </c>
      <c r="F1301" s="49">
        <v>73.989999999999995</v>
      </c>
      <c r="G1301" s="50">
        <v>86.14</v>
      </c>
      <c r="H1301" s="49">
        <v>70.87</v>
      </c>
      <c r="I1301" s="50">
        <v>78.38</v>
      </c>
      <c r="J1301">
        <v>51.23</v>
      </c>
      <c r="K1301">
        <v>65.55</v>
      </c>
      <c r="L1301" s="49">
        <v>76.89</v>
      </c>
      <c r="M1301" s="50">
        <v>82.07</v>
      </c>
      <c r="O1301" s="48">
        <f t="shared" si="684"/>
        <v>39611</v>
      </c>
      <c r="P1301" s="44">
        <f t="shared" si="690"/>
        <v>0.30277002362035643</v>
      </c>
      <c r="Q1301" s="44">
        <f t="shared" si="691"/>
        <v>0.85505430242272351</v>
      </c>
      <c r="R1301" s="44">
        <f t="shared" si="692"/>
        <v>0.85895054562340367</v>
      </c>
      <c r="S1301" s="44">
        <f t="shared" si="693"/>
        <v>0.90418474100535862</v>
      </c>
      <c r="T1301" s="44">
        <f t="shared" si="694"/>
        <v>0.78154080854309682</v>
      </c>
      <c r="U1301" s="44">
        <f t="shared" si="695"/>
        <v>0.93688314853174126</v>
      </c>
      <c r="W1301" s="51">
        <f t="shared" si="685"/>
        <v>39611</v>
      </c>
      <c r="X1301" s="44">
        <f t="shared" si="696"/>
        <v>3.3025708635464737</v>
      </c>
      <c r="Y1301" s="44">
        <f t="shared" si="697"/>
        <v>1.1695470798569725</v>
      </c>
      <c r="Z1301" s="44">
        <f t="shared" si="698"/>
        <v>1.1791570673532998</v>
      </c>
      <c r="AA1301" s="44">
        <f t="shared" si="699"/>
        <v>1.1058700209643608</v>
      </c>
      <c r="AB1301" s="44">
        <f t="shared" si="700"/>
        <v>1.2794547224926971</v>
      </c>
      <c r="AC1301" s="44">
        <f t="shared" si="701"/>
        <v>1.0715775749674055</v>
      </c>
      <c r="AE1301" s="48">
        <f t="shared" si="686"/>
        <v>39611</v>
      </c>
      <c r="AF1301" s="53">
        <f t="shared" si="702"/>
        <v>3.0526659119853345</v>
      </c>
      <c r="AG1301" s="53">
        <f t="shared" si="703"/>
        <v>7.3059822702451553</v>
      </c>
      <c r="AH1301" s="53">
        <f t="shared" si="704"/>
        <v>2.6365687080300875</v>
      </c>
      <c r="AI1301" s="53">
        <f t="shared" si="705"/>
        <v>6.7952560214957902</v>
      </c>
      <c r="AJ1301" s="53">
        <f t="shared" si="706"/>
        <v>3.4917479952161021</v>
      </c>
      <c r="AK1301" s="53">
        <f t="shared" si="707"/>
        <v>2.7911892357427659</v>
      </c>
      <c r="AL1301" s="53"/>
      <c r="AM1301" s="48">
        <f t="shared" si="687"/>
        <v>39611</v>
      </c>
      <c r="AN1301" s="53">
        <f t="shared" si="682"/>
        <v>3.0524200452782151</v>
      </c>
      <c r="AO1301" s="53">
        <f t="shared" si="682"/>
        <v>7.306174143733382</v>
      </c>
      <c r="AP1301" s="53">
        <f t="shared" si="682"/>
        <v>2.6704159392944642</v>
      </c>
      <c r="AQ1301" s="53">
        <f t="shared" si="681"/>
        <v>6.7946498744063382</v>
      </c>
      <c r="AR1301" s="53">
        <f t="shared" si="681"/>
        <v>3.4915597142674266</v>
      </c>
      <c r="AS1301" s="53">
        <f t="shared" si="681"/>
        <v>2.8021948176711988</v>
      </c>
      <c r="AT1301" s="53"/>
      <c r="AU1301" s="48">
        <f t="shared" si="688"/>
        <v>39611</v>
      </c>
      <c r="AV1301" s="53">
        <f t="shared" si="708"/>
        <v>426.45360452581946</v>
      </c>
      <c r="AW1301" s="53">
        <f t="shared" si="709"/>
        <v>524.7294270029314</v>
      </c>
      <c r="AX1301" s="53">
        <f t="shared" si="710"/>
        <v>230.02962901082515</v>
      </c>
      <c r="AY1301" s="53">
        <f t="shared" si="711"/>
        <v>532.5646571559688</v>
      </c>
      <c r="AZ1301" s="53">
        <f t="shared" si="712"/>
        <v>228.8717392702298</v>
      </c>
      <c r="BA1301" s="53">
        <f t="shared" si="713"/>
        <v>229.97612868627527</v>
      </c>
      <c r="BB1301" s="58">
        <f t="shared" si="714"/>
        <v>2172.6251856520498</v>
      </c>
      <c r="BC1301">
        <f t="shared" si="689"/>
        <v>2.889244580273953E-3</v>
      </c>
      <c r="BD1301">
        <v>2172.6280748966301</v>
      </c>
      <c r="BE1301" s="48">
        <f t="shared" si="683"/>
        <v>39611</v>
      </c>
    </row>
    <row r="1302" spans="1:57">
      <c r="A1302" s="48">
        <v>39612</v>
      </c>
      <c r="B1302" s="49">
        <v>42.76</v>
      </c>
      <c r="C1302" s="50">
        <v>141.22</v>
      </c>
      <c r="D1302" s="49">
        <v>61.98</v>
      </c>
      <c r="E1302" s="50">
        <v>72.48</v>
      </c>
      <c r="F1302" s="49">
        <v>73.819999999999993</v>
      </c>
      <c r="G1302" s="50">
        <v>85.94</v>
      </c>
      <c r="H1302" s="49">
        <v>71.900000000000006</v>
      </c>
      <c r="I1302" s="50">
        <v>79.510000000000005</v>
      </c>
      <c r="J1302">
        <v>52.3</v>
      </c>
      <c r="K1302">
        <v>66.92</v>
      </c>
      <c r="L1302" s="49">
        <v>76.98</v>
      </c>
      <c r="M1302" s="50">
        <v>82.16</v>
      </c>
      <c r="O1302" s="48">
        <f t="shared" si="684"/>
        <v>39612</v>
      </c>
      <c r="P1302" s="44">
        <f t="shared" si="690"/>
        <v>0.30278997309163008</v>
      </c>
      <c r="Q1302" s="44">
        <f t="shared" si="691"/>
        <v>0.85513245033112573</v>
      </c>
      <c r="R1302" s="44">
        <f t="shared" si="692"/>
        <v>0.85897137537817081</v>
      </c>
      <c r="S1302" s="44">
        <f t="shared" si="693"/>
        <v>0.90428876870833863</v>
      </c>
      <c r="T1302" s="44">
        <f t="shared" si="694"/>
        <v>0.78153018529587559</v>
      </c>
      <c r="U1302" s="44">
        <f t="shared" si="695"/>
        <v>0.93695228821811105</v>
      </c>
      <c r="W1302" s="51">
        <f t="shared" si="685"/>
        <v>39612</v>
      </c>
      <c r="X1302" s="44">
        <f t="shared" si="696"/>
        <v>3.3025708635464737</v>
      </c>
      <c r="Y1302" s="44">
        <f t="shared" si="697"/>
        <v>1.1695470798569725</v>
      </c>
      <c r="Z1302" s="44">
        <f t="shared" si="698"/>
        <v>1.1791570673532998</v>
      </c>
      <c r="AA1302" s="44">
        <f t="shared" si="699"/>
        <v>1.1058700209643608</v>
      </c>
      <c r="AB1302" s="44">
        <f t="shared" si="700"/>
        <v>1.2794547224926971</v>
      </c>
      <c r="AC1302" s="44">
        <f t="shared" si="701"/>
        <v>1.0715775749674055</v>
      </c>
      <c r="AE1302" s="48">
        <f t="shared" si="686"/>
        <v>39612</v>
      </c>
      <c r="AF1302" s="53">
        <f t="shared" si="702"/>
        <v>3.0526659119853345</v>
      </c>
      <c r="AG1302" s="53">
        <f t="shared" si="703"/>
        <v>7.3059822702451553</v>
      </c>
      <c r="AH1302" s="53">
        <f t="shared" si="704"/>
        <v>2.6365687080300875</v>
      </c>
      <c r="AI1302" s="53">
        <f t="shared" si="705"/>
        <v>6.7952560214957902</v>
      </c>
      <c r="AJ1302" s="53">
        <f t="shared" si="706"/>
        <v>3.4917479952161021</v>
      </c>
      <c r="AK1302" s="53">
        <f t="shared" si="707"/>
        <v>2.7911892357427659</v>
      </c>
      <c r="AL1302" s="53"/>
      <c r="AM1302" s="48">
        <f t="shared" si="687"/>
        <v>39612</v>
      </c>
      <c r="AN1302" s="53">
        <f t="shared" si="682"/>
        <v>3.0526211687754499</v>
      </c>
      <c r="AO1302" s="53">
        <f t="shared" si="682"/>
        <v>7.3068418934027743</v>
      </c>
      <c r="AP1302" s="53">
        <f t="shared" si="682"/>
        <v>2.6704806975153246</v>
      </c>
      <c r="AQ1302" s="53">
        <f t="shared" si="681"/>
        <v>6.795431608256659</v>
      </c>
      <c r="AR1302" s="53">
        <f t="shared" si="681"/>
        <v>3.4915122545549884</v>
      </c>
      <c r="AS1302" s="53">
        <f t="shared" si="681"/>
        <v>2.8024016127994331</v>
      </c>
      <c r="AT1302" s="53"/>
      <c r="AU1302" s="48">
        <f t="shared" si="688"/>
        <v>39612</v>
      </c>
      <c r="AV1302" s="53">
        <f t="shared" si="708"/>
        <v>431.09116145446905</v>
      </c>
      <c r="AW1302" s="53">
        <f t="shared" si="709"/>
        <v>529.59990043383311</v>
      </c>
      <c r="AX1302" s="53">
        <f t="shared" si="710"/>
        <v>229.50111114446699</v>
      </c>
      <c r="AY1302" s="53">
        <f t="shared" si="711"/>
        <v>540.304767172487</v>
      </c>
      <c r="AZ1302" s="53">
        <f t="shared" si="712"/>
        <v>233.65200007481982</v>
      </c>
      <c r="BA1302" s="53">
        <f t="shared" si="713"/>
        <v>230.24531650760142</v>
      </c>
      <c r="BB1302" s="58">
        <f t="shared" si="714"/>
        <v>2194.3942567876775</v>
      </c>
      <c r="BC1302">
        <f t="shared" si="689"/>
        <v>2.7230027707446425E-2</v>
      </c>
      <c r="BD1302">
        <v>2194.36702675997</v>
      </c>
      <c r="BE1302" s="48">
        <f t="shared" si="683"/>
        <v>39612</v>
      </c>
    </row>
    <row r="1303" spans="1:57">
      <c r="A1303" s="48">
        <v>39615</v>
      </c>
      <c r="B1303" s="49">
        <v>42.9</v>
      </c>
      <c r="C1303" s="50">
        <v>141.69999999999999</v>
      </c>
      <c r="D1303" s="49">
        <v>62.29</v>
      </c>
      <c r="E1303" s="50">
        <v>72.849999999999994</v>
      </c>
      <c r="F1303" s="49">
        <v>73.83</v>
      </c>
      <c r="G1303" s="50">
        <v>85.95</v>
      </c>
      <c r="H1303" s="49">
        <v>72.010000000000005</v>
      </c>
      <c r="I1303" s="50">
        <v>79.64</v>
      </c>
      <c r="J1303">
        <v>53.05</v>
      </c>
      <c r="K1303">
        <v>67.88</v>
      </c>
      <c r="L1303" s="49">
        <v>77.03</v>
      </c>
      <c r="M1303" s="50">
        <v>82.21</v>
      </c>
      <c r="O1303" s="48">
        <f t="shared" si="684"/>
        <v>39615</v>
      </c>
      <c r="P1303" s="44">
        <f t="shared" si="690"/>
        <v>0.30275229357798167</v>
      </c>
      <c r="Q1303" s="44">
        <f t="shared" si="691"/>
        <v>0.8550446122168841</v>
      </c>
      <c r="R1303" s="44">
        <f t="shared" si="692"/>
        <v>0.85898778359511341</v>
      </c>
      <c r="S1303" s="44">
        <f t="shared" si="693"/>
        <v>0.90419387242591664</v>
      </c>
      <c r="T1303" s="44">
        <f t="shared" si="694"/>
        <v>0.78152622274602235</v>
      </c>
      <c r="U1303" s="44">
        <f t="shared" si="695"/>
        <v>0.93699063374285374</v>
      </c>
      <c r="W1303" s="51">
        <f t="shared" si="685"/>
        <v>39615</v>
      </c>
      <c r="X1303" s="44">
        <f t="shared" si="696"/>
        <v>3.3025708635464737</v>
      </c>
      <c r="Y1303" s="44">
        <f t="shared" si="697"/>
        <v>1.1695470798569725</v>
      </c>
      <c r="Z1303" s="44">
        <f t="shared" si="698"/>
        <v>1.1791570673532998</v>
      </c>
      <c r="AA1303" s="44">
        <f t="shared" si="699"/>
        <v>1.1058700209643608</v>
      </c>
      <c r="AB1303" s="44">
        <f t="shared" si="700"/>
        <v>1.2794547224926971</v>
      </c>
      <c r="AC1303" s="44">
        <f t="shared" si="701"/>
        <v>1.0715775749674055</v>
      </c>
      <c r="AE1303" s="48">
        <f t="shared" si="686"/>
        <v>39615</v>
      </c>
      <c r="AF1303" s="53">
        <f t="shared" si="702"/>
        <v>3.0526659119853345</v>
      </c>
      <c r="AG1303" s="53">
        <f t="shared" si="703"/>
        <v>7.3059822702451553</v>
      </c>
      <c r="AH1303" s="53">
        <f t="shared" si="704"/>
        <v>2.6365687080300875</v>
      </c>
      <c r="AI1303" s="53">
        <f t="shared" si="705"/>
        <v>6.7952560214957902</v>
      </c>
      <c r="AJ1303" s="53">
        <f t="shared" si="706"/>
        <v>3.4917479952161021</v>
      </c>
      <c r="AK1303" s="53">
        <f t="shared" si="707"/>
        <v>2.7911892357427659</v>
      </c>
      <c r="AL1303" s="53"/>
      <c r="AM1303" s="48">
        <f t="shared" si="687"/>
        <v>39615</v>
      </c>
      <c r="AN1303" s="53">
        <f t="shared" si="682"/>
        <v>3.0522412972763449</v>
      </c>
      <c r="AO1303" s="53">
        <f t="shared" si="682"/>
        <v>7.3060913439262229</v>
      </c>
      <c r="AP1303" s="53">
        <f t="shared" si="682"/>
        <v>2.6705317094906729</v>
      </c>
      <c r="AQ1303" s="53">
        <f t="shared" si="681"/>
        <v>6.7947184940177223</v>
      </c>
      <c r="AR1303" s="53">
        <f t="shared" si="681"/>
        <v>3.4914945517309235</v>
      </c>
      <c r="AS1303" s="53">
        <f t="shared" si="681"/>
        <v>2.8025163033356897</v>
      </c>
      <c r="AT1303" s="53"/>
      <c r="AU1303" s="48">
        <f t="shared" si="688"/>
        <v>39615</v>
      </c>
      <c r="AV1303" s="53">
        <f t="shared" si="708"/>
        <v>432.50259182405802</v>
      </c>
      <c r="AW1303" s="53">
        <f t="shared" si="709"/>
        <v>532.24875440502535</v>
      </c>
      <c r="AX1303" s="53">
        <f t="shared" si="710"/>
        <v>229.53220043072335</v>
      </c>
      <c r="AY1303" s="53">
        <f t="shared" si="711"/>
        <v>541.13138086357139</v>
      </c>
      <c r="AZ1303" s="53">
        <f t="shared" si="712"/>
        <v>237.00265017149508</v>
      </c>
      <c r="BA1303" s="53">
        <f t="shared" si="713"/>
        <v>230.39486529722703</v>
      </c>
      <c r="BB1303" s="58">
        <f t="shared" si="714"/>
        <v>2202.8124429921004</v>
      </c>
      <c r="BC1303">
        <f t="shared" si="689"/>
        <v>2.7296320660298079E-2</v>
      </c>
      <c r="BD1303">
        <v>2202.7851466714401</v>
      </c>
      <c r="BE1303" s="48">
        <f t="shared" si="683"/>
        <v>39615</v>
      </c>
    </row>
    <row r="1304" spans="1:57">
      <c r="A1304" s="48">
        <v>39616</v>
      </c>
      <c r="B1304" s="49">
        <v>43.08</v>
      </c>
      <c r="C1304" s="50">
        <v>142.30000000000001</v>
      </c>
      <c r="D1304" s="49">
        <v>62.48</v>
      </c>
      <c r="E1304" s="50">
        <v>73.069999999999993</v>
      </c>
      <c r="F1304" s="49">
        <v>74.08</v>
      </c>
      <c r="G1304" s="50">
        <v>86.24</v>
      </c>
      <c r="H1304" s="49">
        <v>71.64</v>
      </c>
      <c r="I1304" s="50">
        <v>79.23</v>
      </c>
      <c r="J1304">
        <v>51.49</v>
      </c>
      <c r="K1304">
        <v>65.88</v>
      </c>
      <c r="L1304" s="49">
        <v>77.180000000000007</v>
      </c>
      <c r="M1304" s="50">
        <v>82.37</v>
      </c>
      <c r="O1304" s="48">
        <f t="shared" si="684"/>
        <v>39616</v>
      </c>
      <c r="P1304" s="44">
        <f t="shared" si="690"/>
        <v>0.30274068868587489</v>
      </c>
      <c r="Q1304" s="44">
        <f t="shared" si="691"/>
        <v>0.8550704803612974</v>
      </c>
      <c r="R1304" s="44">
        <f t="shared" si="692"/>
        <v>0.85899814471243041</v>
      </c>
      <c r="S1304" s="44">
        <f t="shared" si="693"/>
        <v>0.90420295342673229</v>
      </c>
      <c r="T1304" s="44">
        <f t="shared" si="694"/>
        <v>0.78157255616272014</v>
      </c>
      <c r="U1304" s="44">
        <f t="shared" si="695"/>
        <v>0.93699162316377327</v>
      </c>
      <c r="W1304" s="51">
        <f t="shared" si="685"/>
        <v>39616</v>
      </c>
      <c r="X1304" s="44">
        <f t="shared" si="696"/>
        <v>3.3025708635464737</v>
      </c>
      <c r="Y1304" s="44">
        <f t="shared" si="697"/>
        <v>1.1695470798569725</v>
      </c>
      <c r="Z1304" s="44">
        <f t="shared" si="698"/>
        <v>1.1791570673532998</v>
      </c>
      <c r="AA1304" s="44">
        <f t="shared" si="699"/>
        <v>1.1058700209643608</v>
      </c>
      <c r="AB1304" s="44">
        <f t="shared" si="700"/>
        <v>1.2794547224926971</v>
      </c>
      <c r="AC1304" s="44">
        <f t="shared" si="701"/>
        <v>1.0715775749674055</v>
      </c>
      <c r="AE1304" s="48">
        <f t="shared" si="686"/>
        <v>39616</v>
      </c>
      <c r="AF1304" s="53">
        <f t="shared" si="702"/>
        <v>3.0526659119853345</v>
      </c>
      <c r="AG1304" s="53">
        <f t="shared" si="703"/>
        <v>7.3059822702451553</v>
      </c>
      <c r="AH1304" s="53">
        <f t="shared" si="704"/>
        <v>2.6365687080300875</v>
      </c>
      <c r="AI1304" s="53">
        <f t="shared" si="705"/>
        <v>6.7952560214957902</v>
      </c>
      <c r="AJ1304" s="53">
        <f t="shared" si="706"/>
        <v>3.4917479952161021</v>
      </c>
      <c r="AK1304" s="53">
        <f t="shared" si="707"/>
        <v>2.7911892357427659</v>
      </c>
      <c r="AL1304" s="53"/>
      <c r="AM1304" s="48">
        <f t="shared" si="687"/>
        <v>39616</v>
      </c>
      <c r="AN1304" s="53">
        <f t="shared" si="682"/>
        <v>3.0521243008680927</v>
      </c>
      <c r="AO1304" s="53">
        <f t="shared" si="682"/>
        <v>7.3063123792070508</v>
      </c>
      <c r="AP1304" s="53">
        <f t="shared" si="682"/>
        <v>2.6705639214648933</v>
      </c>
      <c r="AQ1304" s="53">
        <f t="shared" si="681"/>
        <v>6.7947867347413862</v>
      </c>
      <c r="AR1304" s="53">
        <f t="shared" si="681"/>
        <v>3.4917015478204405</v>
      </c>
      <c r="AS1304" s="53">
        <f t="shared" si="681"/>
        <v>2.8025192626697084</v>
      </c>
      <c r="AT1304" s="53"/>
      <c r="AU1304" s="48">
        <f t="shared" si="688"/>
        <v>39616</v>
      </c>
      <c r="AV1304" s="53">
        <f t="shared" si="708"/>
        <v>434.31728801352961</v>
      </c>
      <c r="AW1304" s="53">
        <f t="shared" si="709"/>
        <v>533.87224554865918</v>
      </c>
      <c r="AX1304" s="53">
        <f t="shared" si="710"/>
        <v>230.30943258713239</v>
      </c>
      <c r="AY1304" s="53">
        <f t="shared" si="711"/>
        <v>538.3509529935601</v>
      </c>
      <c r="AZ1304" s="53">
        <f t="shared" si="712"/>
        <v>230.03329797041062</v>
      </c>
      <c r="BA1304" s="53">
        <f t="shared" si="713"/>
        <v>230.84351166610389</v>
      </c>
      <c r="BB1304" s="58">
        <f t="shared" si="714"/>
        <v>2197.7267287793957</v>
      </c>
      <c r="BC1304">
        <f t="shared" si="689"/>
        <v>2.7115689925722108E-2</v>
      </c>
      <c r="BD1304">
        <v>2197.6996130894699</v>
      </c>
      <c r="BE1304" s="48">
        <f t="shared" si="683"/>
        <v>39616</v>
      </c>
    </row>
    <row r="1305" spans="1:57">
      <c r="A1305" s="48">
        <v>39617</v>
      </c>
      <c r="B1305" s="49">
        <v>42.88</v>
      </c>
      <c r="C1305" s="50">
        <v>141.61000000000001</v>
      </c>
      <c r="D1305" s="49">
        <v>61.97</v>
      </c>
      <c r="E1305" s="50">
        <v>72.47</v>
      </c>
      <c r="F1305" s="49">
        <v>74.48</v>
      </c>
      <c r="G1305" s="50">
        <v>86.71</v>
      </c>
      <c r="H1305" s="49">
        <v>71.010000000000005</v>
      </c>
      <c r="I1305" s="50">
        <v>78.53</v>
      </c>
      <c r="J1305">
        <v>50.72</v>
      </c>
      <c r="K1305">
        <v>64.900000000000006</v>
      </c>
      <c r="L1305" s="49">
        <v>77.25</v>
      </c>
      <c r="M1305" s="50">
        <v>82.45</v>
      </c>
      <c r="O1305" s="48">
        <f t="shared" si="684"/>
        <v>39617</v>
      </c>
      <c r="P1305" s="44">
        <f t="shared" si="690"/>
        <v>0.30280347433090882</v>
      </c>
      <c r="Q1305" s="44">
        <f t="shared" si="691"/>
        <v>0.85511246032841171</v>
      </c>
      <c r="R1305" s="44">
        <f t="shared" si="692"/>
        <v>0.85895513781570765</v>
      </c>
      <c r="S1305" s="44">
        <f t="shared" si="693"/>
        <v>0.90424041767477403</v>
      </c>
      <c r="T1305" s="44">
        <f t="shared" si="694"/>
        <v>0.78151001540832044</v>
      </c>
      <c r="U1305" s="44">
        <f t="shared" si="695"/>
        <v>0.93693147362037599</v>
      </c>
      <c r="W1305" s="51">
        <f t="shared" si="685"/>
        <v>39617</v>
      </c>
      <c r="X1305" s="44">
        <f t="shared" si="696"/>
        <v>3.3025708635464737</v>
      </c>
      <c r="Y1305" s="44">
        <f t="shared" si="697"/>
        <v>1.1695470798569725</v>
      </c>
      <c r="Z1305" s="44">
        <f t="shared" si="698"/>
        <v>1.1791570673532998</v>
      </c>
      <c r="AA1305" s="44">
        <f t="shared" si="699"/>
        <v>1.1058700209643608</v>
      </c>
      <c r="AB1305" s="44">
        <f t="shared" si="700"/>
        <v>1.2794547224926971</v>
      </c>
      <c r="AC1305" s="44">
        <f t="shared" si="701"/>
        <v>1.0715775749674055</v>
      </c>
      <c r="AE1305" s="48">
        <f t="shared" si="686"/>
        <v>39617</v>
      </c>
      <c r="AF1305" s="53">
        <f t="shared" si="702"/>
        <v>3.0526659119853345</v>
      </c>
      <c r="AG1305" s="53">
        <f t="shared" si="703"/>
        <v>7.3059822702451553</v>
      </c>
      <c r="AH1305" s="53">
        <f t="shared" si="704"/>
        <v>2.6365687080300875</v>
      </c>
      <c r="AI1305" s="53">
        <f t="shared" si="705"/>
        <v>6.7952560214957902</v>
      </c>
      <c r="AJ1305" s="53">
        <f t="shared" si="706"/>
        <v>3.4917479952161021</v>
      </c>
      <c r="AK1305" s="53">
        <f t="shared" si="707"/>
        <v>2.7911892357427659</v>
      </c>
      <c r="AL1305" s="53"/>
      <c r="AM1305" s="48">
        <f t="shared" si="687"/>
        <v>39617</v>
      </c>
      <c r="AN1305" s="53">
        <f t="shared" si="682"/>
        <v>3.0527572834836292</v>
      </c>
      <c r="AO1305" s="53">
        <f t="shared" si="682"/>
        <v>7.3066710850218932</v>
      </c>
      <c r="AP1305" s="53">
        <f t="shared" si="682"/>
        <v>2.6704302160925724</v>
      </c>
      <c r="AQ1305" s="53">
        <f t="shared" si="681"/>
        <v>6.7950682661991815</v>
      </c>
      <c r="AR1305" s="53">
        <f t="shared" si="681"/>
        <v>3.4914221449074061</v>
      </c>
      <c r="AS1305" s="53">
        <f t="shared" si="681"/>
        <v>2.8023393568414763</v>
      </c>
      <c r="AT1305" s="53"/>
      <c r="AU1305" s="48">
        <f t="shared" si="688"/>
        <v>39617</v>
      </c>
      <c r="AV1305" s="53">
        <f t="shared" si="708"/>
        <v>432.30095891411679</v>
      </c>
      <c r="AW1305" s="53">
        <f t="shared" si="709"/>
        <v>529.51445353153656</v>
      </c>
      <c r="AX1305" s="53">
        <f t="shared" si="710"/>
        <v>231.55300403738693</v>
      </c>
      <c r="AY1305" s="53">
        <f t="shared" si="711"/>
        <v>533.61671094462167</v>
      </c>
      <c r="AZ1305" s="53">
        <f t="shared" si="712"/>
        <v>226.59329720449068</v>
      </c>
      <c r="BA1305" s="53">
        <f t="shared" si="713"/>
        <v>231.05287997157973</v>
      </c>
      <c r="BB1305" s="58">
        <f t="shared" si="714"/>
        <v>2184.6313046037321</v>
      </c>
      <c r="BC1305">
        <f t="shared" si="689"/>
        <v>2.6897278902197286E-2</v>
      </c>
      <c r="BD1305">
        <v>2184.6044073248299</v>
      </c>
      <c r="BE1305" s="48">
        <f t="shared" si="683"/>
        <v>39617</v>
      </c>
    </row>
    <row r="1306" spans="1:57">
      <c r="A1306" s="48">
        <v>39618</v>
      </c>
      <c r="B1306" s="49">
        <v>42.94</v>
      </c>
      <c r="C1306" s="50">
        <v>141.83000000000001</v>
      </c>
      <c r="D1306" s="49">
        <v>61.85</v>
      </c>
      <c r="E1306" s="50">
        <v>72.33</v>
      </c>
      <c r="F1306" s="49">
        <v>74.05</v>
      </c>
      <c r="G1306" s="50">
        <v>86.21</v>
      </c>
      <c r="H1306" s="49">
        <v>71.25</v>
      </c>
      <c r="I1306" s="50">
        <v>78.790000000000006</v>
      </c>
      <c r="J1306">
        <v>51.77</v>
      </c>
      <c r="K1306">
        <v>66.239999999999995</v>
      </c>
      <c r="L1306" s="49">
        <v>77.099999999999994</v>
      </c>
      <c r="M1306" s="50">
        <v>82.29</v>
      </c>
      <c r="O1306" s="48">
        <f t="shared" si="684"/>
        <v>39618</v>
      </c>
      <c r="P1306" s="44">
        <f t="shared" si="690"/>
        <v>0.30275682154692235</v>
      </c>
      <c r="Q1306" s="44">
        <f t="shared" si="691"/>
        <v>0.85510853034702061</v>
      </c>
      <c r="R1306" s="44">
        <f t="shared" si="692"/>
        <v>0.85894907783319807</v>
      </c>
      <c r="S1306" s="44">
        <f t="shared" si="693"/>
        <v>0.90430257646909495</v>
      </c>
      <c r="T1306" s="44">
        <f t="shared" si="694"/>
        <v>0.78155193236714982</v>
      </c>
      <c r="U1306" s="44">
        <f t="shared" si="695"/>
        <v>0.93693036820998887</v>
      </c>
      <c r="W1306" s="51">
        <f t="shared" si="685"/>
        <v>39618</v>
      </c>
      <c r="X1306" s="44">
        <f t="shared" si="696"/>
        <v>3.3025708635464737</v>
      </c>
      <c r="Y1306" s="44">
        <f t="shared" si="697"/>
        <v>1.1695470798569725</v>
      </c>
      <c r="Z1306" s="44">
        <f t="shared" si="698"/>
        <v>1.1791570673532998</v>
      </c>
      <c r="AA1306" s="44">
        <f t="shared" si="699"/>
        <v>1.1058700209643608</v>
      </c>
      <c r="AB1306" s="44">
        <f t="shared" si="700"/>
        <v>1.2794547224926971</v>
      </c>
      <c r="AC1306" s="44">
        <f t="shared" si="701"/>
        <v>1.0715775749674055</v>
      </c>
      <c r="AE1306" s="48">
        <f t="shared" si="686"/>
        <v>39618</v>
      </c>
      <c r="AF1306" s="53">
        <f t="shared" si="702"/>
        <v>3.0526659119853345</v>
      </c>
      <c r="AG1306" s="53">
        <f t="shared" si="703"/>
        <v>7.3059822702451553</v>
      </c>
      <c r="AH1306" s="53">
        <f t="shared" si="704"/>
        <v>2.6365687080300875</v>
      </c>
      <c r="AI1306" s="53">
        <f t="shared" si="705"/>
        <v>6.7952560214957902</v>
      </c>
      <c r="AJ1306" s="53">
        <f t="shared" si="706"/>
        <v>3.4917479952161021</v>
      </c>
      <c r="AK1306" s="53">
        <f t="shared" si="707"/>
        <v>2.7911892357427659</v>
      </c>
      <c r="AL1306" s="53"/>
      <c r="AM1306" s="48">
        <f t="shared" si="687"/>
        <v>39618</v>
      </c>
      <c r="AN1306" s="53">
        <f t="shared" si="682"/>
        <v>3.0522869466540268</v>
      </c>
      <c r="AO1306" s="53">
        <f t="shared" si="682"/>
        <v>7.3066375045482976</v>
      </c>
      <c r="AP1306" s="53">
        <f t="shared" si="682"/>
        <v>2.6704113760394774</v>
      </c>
      <c r="AQ1306" s="53">
        <f t="shared" si="681"/>
        <v>6.7955353690210627</v>
      </c>
      <c r="AR1306" s="53">
        <f t="shared" si="681"/>
        <v>3.4916094103236115</v>
      </c>
      <c r="AS1306" s="53">
        <f t="shared" si="681"/>
        <v>2.802336050585768</v>
      </c>
      <c r="AT1306" s="53"/>
      <c r="AU1306" s="48">
        <f t="shared" si="688"/>
        <v>39618</v>
      </c>
      <c r="AV1306" s="53">
        <f t="shared" si="708"/>
        <v>432.90585764394064</v>
      </c>
      <c r="AW1306" s="53">
        <f t="shared" si="709"/>
        <v>528.48909070397838</v>
      </c>
      <c r="AX1306" s="53">
        <f t="shared" si="710"/>
        <v>230.21616472836334</v>
      </c>
      <c r="AY1306" s="53">
        <f t="shared" si="711"/>
        <v>535.42023172516963</v>
      </c>
      <c r="AZ1306" s="53">
        <f t="shared" si="712"/>
        <v>231.284207339836</v>
      </c>
      <c r="BA1306" s="53">
        <f t="shared" si="713"/>
        <v>230.60423360270286</v>
      </c>
      <c r="BB1306" s="58">
        <f t="shared" si="714"/>
        <v>2188.9197857439913</v>
      </c>
      <c r="BC1306">
        <f t="shared" si="689"/>
        <v>2.7067937491210614E-2</v>
      </c>
      <c r="BD1306">
        <v>2188.8927178065001</v>
      </c>
      <c r="BE1306" s="48">
        <f t="shared" si="683"/>
        <v>39618</v>
      </c>
    </row>
    <row r="1307" spans="1:57">
      <c r="A1307" s="48">
        <v>39619</v>
      </c>
      <c r="B1307" s="49">
        <v>41.54</v>
      </c>
      <c r="C1307" s="50">
        <v>137.19999999999999</v>
      </c>
      <c r="D1307" s="49">
        <v>60.5</v>
      </c>
      <c r="E1307" s="50">
        <v>70.75</v>
      </c>
      <c r="F1307" s="49">
        <v>74.400000000000006</v>
      </c>
      <c r="G1307" s="50">
        <v>86.61</v>
      </c>
      <c r="H1307" s="49">
        <v>69.92</v>
      </c>
      <c r="I1307" s="50">
        <v>77.33</v>
      </c>
      <c r="J1307">
        <v>50.49</v>
      </c>
      <c r="K1307">
        <v>64.599999999999994</v>
      </c>
      <c r="L1307" s="49">
        <v>77.239999999999995</v>
      </c>
      <c r="M1307" s="50">
        <v>82.44</v>
      </c>
      <c r="O1307" s="48">
        <f t="shared" si="684"/>
        <v>39619</v>
      </c>
      <c r="P1307" s="44">
        <f t="shared" si="690"/>
        <v>0.30276967930029158</v>
      </c>
      <c r="Q1307" s="44">
        <f t="shared" si="691"/>
        <v>0.85512367491166075</v>
      </c>
      <c r="R1307" s="44">
        <f t="shared" si="692"/>
        <v>0.85902320748181515</v>
      </c>
      <c r="S1307" s="44">
        <f t="shared" si="693"/>
        <v>0.90417690417690422</v>
      </c>
      <c r="T1307" s="44">
        <f t="shared" si="694"/>
        <v>0.78157894736842115</v>
      </c>
      <c r="U1307" s="44">
        <f t="shared" si="695"/>
        <v>0.93692382338670543</v>
      </c>
      <c r="W1307" s="51">
        <f t="shared" si="685"/>
        <v>39619</v>
      </c>
      <c r="X1307" s="44">
        <f t="shared" si="696"/>
        <v>3.3025708635464737</v>
      </c>
      <c r="Y1307" s="44">
        <f t="shared" si="697"/>
        <v>1.1695470798569725</v>
      </c>
      <c r="Z1307" s="44">
        <f t="shared" si="698"/>
        <v>1.1791570673532998</v>
      </c>
      <c r="AA1307" s="44">
        <f t="shared" si="699"/>
        <v>1.1058700209643608</v>
      </c>
      <c r="AB1307" s="44">
        <f t="shared" si="700"/>
        <v>1.2794547224926971</v>
      </c>
      <c r="AC1307" s="44">
        <f t="shared" si="701"/>
        <v>1.0715775749674055</v>
      </c>
      <c r="AE1307" s="48">
        <f t="shared" si="686"/>
        <v>39619</v>
      </c>
      <c r="AF1307" s="53">
        <f t="shared" si="702"/>
        <v>3.0526659119853345</v>
      </c>
      <c r="AG1307" s="53">
        <f t="shared" si="703"/>
        <v>7.3059822702451553</v>
      </c>
      <c r="AH1307" s="53">
        <f t="shared" si="704"/>
        <v>2.6365687080300875</v>
      </c>
      <c r="AI1307" s="53">
        <f t="shared" si="705"/>
        <v>6.7952560214957902</v>
      </c>
      <c r="AJ1307" s="53">
        <f t="shared" si="706"/>
        <v>3.4917479952161021</v>
      </c>
      <c r="AK1307" s="53">
        <f t="shared" si="707"/>
        <v>2.7911892357427659</v>
      </c>
      <c r="AL1307" s="53"/>
      <c r="AM1307" s="48">
        <f t="shared" si="687"/>
        <v>39619</v>
      </c>
      <c r="AN1307" s="53">
        <f t="shared" si="682"/>
        <v>3.0524165739653837</v>
      </c>
      <c r="AO1307" s="53">
        <f t="shared" si="682"/>
        <v>7.3067669101618105</v>
      </c>
      <c r="AP1307" s="53">
        <f t="shared" si="682"/>
        <v>2.6706418398260716</v>
      </c>
      <c r="AQ1307" s="53">
        <f t="shared" si="681"/>
        <v>6.7945909832272919</v>
      </c>
      <c r="AR1307" s="53">
        <f t="shared" si="681"/>
        <v>3.4917301007457735</v>
      </c>
      <c r="AS1307" s="53">
        <f t="shared" si="681"/>
        <v>2.8023164751777609</v>
      </c>
      <c r="AT1307" s="53"/>
      <c r="AU1307" s="48">
        <f t="shared" si="688"/>
        <v>39619</v>
      </c>
      <c r="AV1307" s="53">
        <f t="shared" si="708"/>
        <v>418.79155394805059</v>
      </c>
      <c r="AW1307" s="53">
        <f t="shared" si="709"/>
        <v>516.95375889394813</v>
      </c>
      <c r="AX1307" s="53">
        <f t="shared" si="710"/>
        <v>231.30428974733607</v>
      </c>
      <c r="AY1307" s="53">
        <f t="shared" si="711"/>
        <v>525.42572073296651</v>
      </c>
      <c r="AZ1307" s="53">
        <f t="shared" si="712"/>
        <v>225.56576450817695</v>
      </c>
      <c r="BA1307" s="53">
        <f t="shared" si="713"/>
        <v>231.02297021365462</v>
      </c>
      <c r="BB1307" s="58">
        <f t="shared" si="714"/>
        <v>2149.0640580441332</v>
      </c>
      <c r="BC1307">
        <f t="shared" si="689"/>
        <v>2.6460189073077345E-2</v>
      </c>
      <c r="BD1307">
        <v>2149.0375978550601</v>
      </c>
      <c r="BE1307" s="48">
        <f t="shared" si="683"/>
        <v>39619</v>
      </c>
    </row>
    <row r="1308" spans="1:57">
      <c r="A1308" s="48">
        <v>39622</v>
      </c>
      <c r="B1308" s="49">
        <v>41.66</v>
      </c>
      <c r="C1308" s="50">
        <v>137.6</v>
      </c>
      <c r="D1308" s="49">
        <v>60.49</v>
      </c>
      <c r="E1308" s="50">
        <v>70.739999999999995</v>
      </c>
      <c r="F1308" s="49">
        <v>74.36</v>
      </c>
      <c r="G1308" s="50">
        <v>86.57</v>
      </c>
      <c r="H1308" s="49">
        <v>69.92</v>
      </c>
      <c r="I1308" s="50">
        <v>77.319999999999993</v>
      </c>
      <c r="J1308">
        <v>49.44</v>
      </c>
      <c r="K1308">
        <v>63.26</v>
      </c>
      <c r="L1308" s="49">
        <v>77.16</v>
      </c>
      <c r="M1308" s="50">
        <v>82.35</v>
      </c>
      <c r="O1308" s="48">
        <f t="shared" si="684"/>
        <v>39622</v>
      </c>
      <c r="P1308" s="44">
        <f t="shared" si="690"/>
        <v>0.30276162790697675</v>
      </c>
      <c r="Q1308" s="44">
        <f t="shared" si="691"/>
        <v>0.85510319479785135</v>
      </c>
      <c r="R1308" s="44">
        <f t="shared" si="692"/>
        <v>0.85895806861499369</v>
      </c>
      <c r="S1308" s="44">
        <f t="shared" si="693"/>
        <v>0.90429384376616673</v>
      </c>
      <c r="T1308" s="44">
        <f t="shared" si="694"/>
        <v>0.78153651596585516</v>
      </c>
      <c r="U1308" s="44">
        <f t="shared" si="695"/>
        <v>0.93697632058287794</v>
      </c>
      <c r="W1308" s="51">
        <f t="shared" si="685"/>
        <v>39622</v>
      </c>
      <c r="X1308" s="44">
        <f t="shared" si="696"/>
        <v>3.3025708635464737</v>
      </c>
      <c r="Y1308" s="44">
        <f t="shared" si="697"/>
        <v>1.1695470798569725</v>
      </c>
      <c r="Z1308" s="44">
        <f t="shared" si="698"/>
        <v>1.1791570673532998</v>
      </c>
      <c r="AA1308" s="44">
        <f t="shared" si="699"/>
        <v>1.1058700209643608</v>
      </c>
      <c r="AB1308" s="44">
        <f t="shared" si="700"/>
        <v>1.2794547224926971</v>
      </c>
      <c r="AC1308" s="44">
        <f t="shared" si="701"/>
        <v>1.0715775749674055</v>
      </c>
      <c r="AE1308" s="48">
        <f t="shared" si="686"/>
        <v>39622</v>
      </c>
      <c r="AF1308" s="53">
        <f t="shared" si="702"/>
        <v>3.0526659119853345</v>
      </c>
      <c r="AG1308" s="53">
        <f t="shared" si="703"/>
        <v>7.3059822702451553</v>
      </c>
      <c r="AH1308" s="53">
        <f t="shared" si="704"/>
        <v>2.6365687080300875</v>
      </c>
      <c r="AI1308" s="53">
        <f t="shared" si="705"/>
        <v>6.7952560214957902</v>
      </c>
      <c r="AJ1308" s="53">
        <f t="shared" si="706"/>
        <v>3.4917479952161021</v>
      </c>
      <c r="AK1308" s="53">
        <f t="shared" si="707"/>
        <v>2.7911892357427659</v>
      </c>
      <c r="AL1308" s="53"/>
      <c r="AM1308" s="48">
        <f t="shared" si="687"/>
        <v>39622</v>
      </c>
      <c r="AN1308" s="53">
        <f t="shared" si="682"/>
        <v>3.0523354026722265</v>
      </c>
      <c r="AO1308" s="53">
        <f t="shared" si="682"/>
        <v>7.3065919139334419</v>
      </c>
      <c r="AP1308" s="53">
        <f t="shared" si="682"/>
        <v>2.6704393277383685</v>
      </c>
      <c r="AQ1308" s="53">
        <f t="shared" si="681"/>
        <v>6.7954697456410571</v>
      </c>
      <c r="AR1308" s="53">
        <f t="shared" si="681"/>
        <v>3.4915405370349606</v>
      </c>
      <c r="AS1308" s="53">
        <f t="shared" si="681"/>
        <v>2.8024734930206874</v>
      </c>
      <c r="AT1308" s="53"/>
      <c r="AU1308" s="48">
        <f t="shared" si="688"/>
        <v>39622</v>
      </c>
      <c r="AV1308" s="53">
        <f t="shared" si="708"/>
        <v>420.00135140769834</v>
      </c>
      <c r="AW1308" s="53">
        <f t="shared" si="709"/>
        <v>516.86831199165169</v>
      </c>
      <c r="AX1308" s="53">
        <f t="shared" si="710"/>
        <v>231.17993260231054</v>
      </c>
      <c r="AY1308" s="53">
        <f t="shared" si="711"/>
        <v>525.42572073296651</v>
      </c>
      <c r="AZ1308" s="53">
        <f t="shared" si="712"/>
        <v>220.87485437283161</v>
      </c>
      <c r="BA1308" s="53">
        <f t="shared" si="713"/>
        <v>230.78369215025359</v>
      </c>
      <c r="BB1308" s="58">
        <f t="shared" si="714"/>
        <v>2145.1338632577122</v>
      </c>
      <c r="BC1308">
        <f t="shared" si="689"/>
        <v>2.6473437172171543E-2</v>
      </c>
      <c r="BD1308">
        <v>2145.10738982054</v>
      </c>
      <c r="BE1308" s="48">
        <f t="shared" si="683"/>
        <v>39622</v>
      </c>
    </row>
    <row r="1309" spans="1:57">
      <c r="A1309" s="48">
        <v>39623</v>
      </c>
      <c r="B1309" s="49">
        <v>41.48</v>
      </c>
      <c r="C1309" s="50">
        <v>136.99</v>
      </c>
      <c r="D1309" s="49">
        <v>60.21</v>
      </c>
      <c r="E1309" s="50">
        <v>70.42</v>
      </c>
      <c r="F1309" s="49">
        <v>74.760000000000005</v>
      </c>
      <c r="G1309" s="50">
        <v>87.03</v>
      </c>
      <c r="H1309" s="49">
        <v>69.52</v>
      </c>
      <c r="I1309" s="50">
        <v>76.88</v>
      </c>
      <c r="J1309">
        <v>49.46</v>
      </c>
      <c r="K1309">
        <v>63.29</v>
      </c>
      <c r="L1309" s="49">
        <v>77.3</v>
      </c>
      <c r="M1309" s="50">
        <v>82.5</v>
      </c>
      <c r="O1309" s="48">
        <f t="shared" si="684"/>
        <v>39623</v>
      </c>
      <c r="P1309" s="44">
        <f t="shared" si="690"/>
        <v>0.30279582451273812</v>
      </c>
      <c r="Q1309" s="44">
        <f t="shared" si="691"/>
        <v>0.85501278046009654</v>
      </c>
      <c r="R1309" s="44">
        <f t="shared" si="692"/>
        <v>0.85901413305756635</v>
      </c>
      <c r="S1309" s="44">
        <f t="shared" si="693"/>
        <v>0.90426638917793967</v>
      </c>
      <c r="T1309" s="44">
        <f t="shared" si="694"/>
        <v>0.78148206667720022</v>
      </c>
      <c r="U1309" s="44">
        <f t="shared" si="695"/>
        <v>0.9369696969696969</v>
      </c>
      <c r="W1309" s="51">
        <f t="shared" si="685"/>
        <v>39623</v>
      </c>
      <c r="X1309" s="44">
        <f t="shared" si="696"/>
        <v>3.3025708635464737</v>
      </c>
      <c r="Y1309" s="44">
        <f t="shared" si="697"/>
        <v>1.1695470798569725</v>
      </c>
      <c r="Z1309" s="44">
        <f t="shared" si="698"/>
        <v>1.1791570673532998</v>
      </c>
      <c r="AA1309" s="44">
        <f t="shared" si="699"/>
        <v>1.1058700209643608</v>
      </c>
      <c r="AB1309" s="44">
        <f t="shared" si="700"/>
        <v>1.2794547224926971</v>
      </c>
      <c r="AC1309" s="44">
        <f t="shared" si="701"/>
        <v>1.0715775749674055</v>
      </c>
      <c r="AE1309" s="48">
        <f t="shared" si="686"/>
        <v>39623</v>
      </c>
      <c r="AF1309" s="53">
        <f t="shared" si="702"/>
        <v>3.0526659119853345</v>
      </c>
      <c r="AG1309" s="53">
        <f t="shared" si="703"/>
        <v>7.3059822702451553</v>
      </c>
      <c r="AH1309" s="53">
        <f t="shared" si="704"/>
        <v>2.6365687080300875</v>
      </c>
      <c r="AI1309" s="53">
        <f t="shared" si="705"/>
        <v>6.7952560214957902</v>
      </c>
      <c r="AJ1309" s="53">
        <f t="shared" si="706"/>
        <v>3.4917479952161021</v>
      </c>
      <c r="AK1309" s="53">
        <f t="shared" si="707"/>
        <v>2.7911892357427659</v>
      </c>
      <c r="AL1309" s="53"/>
      <c r="AM1309" s="48">
        <f t="shared" si="687"/>
        <v>39623</v>
      </c>
      <c r="AN1309" s="53">
        <f t="shared" si="682"/>
        <v>3.0526801607287153</v>
      </c>
      <c r="AO1309" s="53">
        <f t="shared" si="682"/>
        <v>7.3058193514250078</v>
      </c>
      <c r="AP1309" s="53">
        <f t="shared" si="682"/>
        <v>2.6706136280887631</v>
      </c>
      <c r="AQ1309" s="53">
        <f t="shared" si="681"/>
        <v>6.79526343347277</v>
      </c>
      <c r="AR1309" s="53">
        <f t="shared" si="681"/>
        <v>3.4912972830158999</v>
      </c>
      <c r="AS1309" s="53">
        <f t="shared" si="681"/>
        <v>2.8024536819540042</v>
      </c>
      <c r="AT1309" s="53"/>
      <c r="AU1309" s="48">
        <f t="shared" si="688"/>
        <v>39623</v>
      </c>
      <c r="AV1309" s="53">
        <f t="shared" si="708"/>
        <v>418.18665521822675</v>
      </c>
      <c r="AW1309" s="53">
        <f t="shared" si="709"/>
        <v>514.47579872734912</v>
      </c>
      <c r="AX1309" s="53">
        <f t="shared" si="710"/>
        <v>232.42350405256505</v>
      </c>
      <c r="AY1309" s="53">
        <f t="shared" si="711"/>
        <v>522.41985276538651</v>
      </c>
      <c r="AZ1309" s="53">
        <f t="shared" si="712"/>
        <v>220.96420504207632</v>
      </c>
      <c r="BA1309" s="53">
        <f t="shared" si="713"/>
        <v>231.20242876120534</v>
      </c>
      <c r="BB1309" s="58">
        <f t="shared" si="714"/>
        <v>2139.6724445668092</v>
      </c>
      <c r="BC1309">
        <f t="shared" si="689"/>
        <v>2.6295908049178252E-2</v>
      </c>
      <c r="BD1309">
        <v>2139.64614865876</v>
      </c>
      <c r="BE1309" s="48">
        <f t="shared" si="683"/>
        <v>39623</v>
      </c>
    </row>
    <row r="1310" spans="1:57">
      <c r="A1310" s="48">
        <v>39624</v>
      </c>
      <c r="B1310" s="49">
        <v>41.83</v>
      </c>
      <c r="C1310" s="50">
        <v>138.15</v>
      </c>
      <c r="D1310" s="49">
        <v>59.73</v>
      </c>
      <c r="E1310" s="50">
        <v>69.849999999999994</v>
      </c>
      <c r="F1310" s="49">
        <v>74.75</v>
      </c>
      <c r="G1310" s="50">
        <v>87.02</v>
      </c>
      <c r="H1310" s="49">
        <v>70.03</v>
      </c>
      <c r="I1310" s="50">
        <v>77.45</v>
      </c>
      <c r="J1310">
        <v>50.34</v>
      </c>
      <c r="K1310">
        <v>63.76</v>
      </c>
      <c r="L1310" s="49">
        <v>77.349999999999994</v>
      </c>
      <c r="M1310" s="50">
        <v>82.56</v>
      </c>
      <c r="O1310" s="48">
        <f t="shared" si="684"/>
        <v>39624</v>
      </c>
      <c r="P1310" s="44">
        <f t="shared" si="690"/>
        <v>0.30278682591386175</v>
      </c>
      <c r="Q1310" s="44">
        <f t="shared" si="691"/>
        <v>0.85511811023622053</v>
      </c>
      <c r="R1310" s="44">
        <f t="shared" si="692"/>
        <v>0.8589979315099977</v>
      </c>
      <c r="S1310" s="44">
        <f t="shared" si="693"/>
        <v>0.90419625564880568</v>
      </c>
      <c r="T1310" s="44">
        <f t="shared" si="694"/>
        <v>0.78952321204516951</v>
      </c>
      <c r="U1310" s="44">
        <f t="shared" si="695"/>
        <v>0.93689437984496116</v>
      </c>
      <c r="W1310" s="51">
        <f t="shared" si="685"/>
        <v>39624</v>
      </c>
      <c r="X1310" s="44">
        <f t="shared" si="696"/>
        <v>3.3025708635464737</v>
      </c>
      <c r="Y1310" s="44">
        <f t="shared" si="697"/>
        <v>1.1695470798569725</v>
      </c>
      <c r="Z1310" s="44">
        <f t="shared" si="698"/>
        <v>1.1791570673532998</v>
      </c>
      <c r="AA1310" s="44">
        <f t="shared" si="699"/>
        <v>1.1058700209643608</v>
      </c>
      <c r="AB1310" s="44">
        <f t="shared" si="700"/>
        <v>1.2794547224926971</v>
      </c>
      <c r="AC1310" s="44">
        <f t="shared" si="701"/>
        <v>1.0715775749674055</v>
      </c>
      <c r="AE1310" s="48">
        <f t="shared" si="686"/>
        <v>39624</v>
      </c>
      <c r="AF1310" s="53">
        <f t="shared" si="702"/>
        <v>3.0526659119853345</v>
      </c>
      <c r="AG1310" s="53">
        <f t="shared" si="703"/>
        <v>7.3059822702451553</v>
      </c>
      <c r="AH1310" s="53">
        <f t="shared" si="704"/>
        <v>2.6365687080300875</v>
      </c>
      <c r="AI1310" s="53">
        <f t="shared" si="705"/>
        <v>6.7952560214957902</v>
      </c>
      <c r="AJ1310" s="53">
        <f t="shared" si="706"/>
        <v>3.4917479952161021</v>
      </c>
      <c r="AK1310" s="53">
        <f t="shared" si="707"/>
        <v>2.7911892357427659</v>
      </c>
      <c r="AL1310" s="53"/>
      <c r="AM1310" s="48">
        <f t="shared" si="687"/>
        <v>39624</v>
      </c>
      <c r="AN1310" s="53">
        <f t="shared" si="682"/>
        <v>3.0525894400448732</v>
      </c>
      <c r="AO1310" s="53">
        <f t="shared" si="682"/>
        <v>7.3067193617339452</v>
      </c>
      <c r="AP1310" s="53">
        <f t="shared" si="682"/>
        <v>2.6705632586337473</v>
      </c>
      <c r="AQ1310" s="53">
        <f t="shared" si="681"/>
        <v>6.7947364031510773</v>
      </c>
      <c r="AR1310" s="53">
        <f t="shared" si="681"/>
        <v>3.5272213690219876</v>
      </c>
      <c r="AS1310" s="53">
        <f t="shared" si="681"/>
        <v>2.802228410257158</v>
      </c>
      <c r="AT1310" s="53"/>
      <c r="AU1310" s="48">
        <f t="shared" si="688"/>
        <v>39624</v>
      </c>
      <c r="AV1310" s="53">
        <f t="shared" si="708"/>
        <v>421.71523114219923</v>
      </c>
      <c r="AW1310" s="53">
        <f t="shared" si="709"/>
        <v>510.37434741711604</v>
      </c>
      <c r="AX1310" s="53">
        <f t="shared" si="710"/>
        <v>232.39241476630869</v>
      </c>
      <c r="AY1310" s="53">
        <f t="shared" si="711"/>
        <v>526.2523344240509</v>
      </c>
      <c r="AZ1310" s="53">
        <f t="shared" si="712"/>
        <v>224.89563448884192</v>
      </c>
      <c r="BA1310" s="53">
        <f t="shared" si="713"/>
        <v>231.35197755083098</v>
      </c>
      <c r="BB1310" s="58">
        <f t="shared" si="714"/>
        <v>2146.981939789348</v>
      </c>
      <c r="BC1310">
        <f t="shared" si="689"/>
        <v>3.5688518819370074E-3</v>
      </c>
      <c r="BD1310">
        <v>2146.9855086412299</v>
      </c>
      <c r="BE1310" s="48">
        <f t="shared" si="683"/>
        <v>39624</v>
      </c>
    </row>
    <row r="1311" spans="1:57">
      <c r="A1311" s="48">
        <v>39625</v>
      </c>
      <c r="B1311" s="49">
        <v>40.39</v>
      </c>
      <c r="C1311" s="50">
        <v>133.41</v>
      </c>
      <c r="D1311" s="49">
        <v>58.21</v>
      </c>
      <c r="E1311" s="50">
        <v>68.08</v>
      </c>
      <c r="F1311" s="49">
        <v>75.17</v>
      </c>
      <c r="G1311" s="50">
        <v>87.51</v>
      </c>
      <c r="H1311" s="49">
        <v>68.11</v>
      </c>
      <c r="I1311" s="50">
        <v>75.319999999999993</v>
      </c>
      <c r="J1311">
        <v>48.54</v>
      </c>
      <c r="K1311">
        <v>61.48</v>
      </c>
      <c r="L1311" s="49">
        <v>77.58</v>
      </c>
      <c r="M1311" s="50">
        <v>82.8</v>
      </c>
      <c r="O1311" s="48">
        <f t="shared" si="684"/>
        <v>39625</v>
      </c>
      <c r="P1311" s="44">
        <f t="shared" si="690"/>
        <v>0.30275091822202232</v>
      </c>
      <c r="Q1311" s="44">
        <f t="shared" si="691"/>
        <v>0.8550235017626322</v>
      </c>
      <c r="R1311" s="44">
        <f t="shared" si="692"/>
        <v>0.8589875442806536</v>
      </c>
      <c r="S1311" s="44">
        <f t="shared" si="693"/>
        <v>0.90427509293680308</v>
      </c>
      <c r="T1311" s="44">
        <f t="shared" si="694"/>
        <v>0.78952504879635654</v>
      </c>
      <c r="U1311" s="44">
        <f t="shared" si="695"/>
        <v>0.93695652173913047</v>
      </c>
      <c r="W1311" s="51">
        <f t="shared" si="685"/>
        <v>39625</v>
      </c>
      <c r="X1311" s="44">
        <f t="shared" si="696"/>
        <v>3.3025708635464737</v>
      </c>
      <c r="Y1311" s="44">
        <f t="shared" si="697"/>
        <v>1.1695470798569725</v>
      </c>
      <c r="Z1311" s="44">
        <f t="shared" si="698"/>
        <v>1.1791570673532998</v>
      </c>
      <c r="AA1311" s="44">
        <f t="shared" si="699"/>
        <v>1.1058700209643608</v>
      </c>
      <c r="AB1311" s="44">
        <f t="shared" si="700"/>
        <v>1.2794547224926971</v>
      </c>
      <c r="AC1311" s="44">
        <f t="shared" si="701"/>
        <v>1.0715775749674055</v>
      </c>
      <c r="AE1311" s="48">
        <f t="shared" si="686"/>
        <v>39625</v>
      </c>
      <c r="AF1311" s="53">
        <f t="shared" si="702"/>
        <v>3.0526659119853345</v>
      </c>
      <c r="AG1311" s="53">
        <f t="shared" si="703"/>
        <v>7.3059822702451553</v>
      </c>
      <c r="AH1311" s="53">
        <f t="shared" si="704"/>
        <v>2.6365687080300875</v>
      </c>
      <c r="AI1311" s="53">
        <f t="shared" si="705"/>
        <v>6.7952560214957902</v>
      </c>
      <c r="AJ1311" s="53">
        <f t="shared" si="706"/>
        <v>3.4917479952161021</v>
      </c>
      <c r="AK1311" s="53">
        <f t="shared" si="707"/>
        <v>2.7911892357427659</v>
      </c>
      <c r="AL1311" s="53"/>
      <c r="AM1311" s="48">
        <f t="shared" si="687"/>
        <v>39625</v>
      </c>
      <c r="AN1311" s="53">
        <f t="shared" si="682"/>
        <v>3.0522274314251305</v>
      </c>
      <c r="AO1311" s="53">
        <f t="shared" si="682"/>
        <v>7.3059109616340328</v>
      </c>
      <c r="AP1311" s="53">
        <f t="shared" si="682"/>
        <v>2.6705309654790983</v>
      </c>
      <c r="AQ1311" s="53">
        <f t="shared" si="681"/>
        <v>6.7953288393476825</v>
      </c>
      <c r="AR1311" s="53">
        <f t="shared" si="681"/>
        <v>3.5272295747693776</v>
      </c>
      <c r="AS1311" s="53">
        <f t="shared" si="681"/>
        <v>2.802414275158319</v>
      </c>
      <c r="AT1311" s="53"/>
      <c r="AU1311" s="48">
        <f t="shared" si="688"/>
        <v>39625</v>
      </c>
      <c r="AV1311" s="53">
        <f t="shared" si="708"/>
        <v>407.19766162642668</v>
      </c>
      <c r="AW1311" s="53">
        <f t="shared" si="709"/>
        <v>497.38641826804496</v>
      </c>
      <c r="AX1311" s="53">
        <f t="shared" si="710"/>
        <v>233.69816478907592</v>
      </c>
      <c r="AY1311" s="53">
        <f t="shared" si="711"/>
        <v>511.82416817966742</v>
      </c>
      <c r="AZ1311" s="53">
        <f t="shared" si="712"/>
        <v>216.85407425682132</v>
      </c>
      <c r="BA1311" s="53">
        <f t="shared" si="713"/>
        <v>232.03990198310879</v>
      </c>
      <c r="BB1311" s="58">
        <f t="shared" si="714"/>
        <v>2099.0003891031452</v>
      </c>
      <c r="BC1311">
        <f t="shared" si="689"/>
        <v>2.5568733355157747E-2</v>
      </c>
      <c r="BD1311">
        <v>2098.97482036979</v>
      </c>
      <c r="BE1311" s="48">
        <f t="shared" si="683"/>
        <v>39625</v>
      </c>
    </row>
    <row r="1312" spans="1:57">
      <c r="A1312" s="48">
        <v>39626</v>
      </c>
      <c r="B1312" s="49">
        <v>40.78</v>
      </c>
      <c r="C1312" s="50">
        <v>134.69999999999999</v>
      </c>
      <c r="D1312" s="49">
        <v>58.37</v>
      </c>
      <c r="E1312" s="50">
        <v>68.260000000000005</v>
      </c>
      <c r="F1312" s="49">
        <v>75.540000000000006</v>
      </c>
      <c r="G1312" s="50">
        <v>87.94</v>
      </c>
      <c r="H1312" s="49">
        <v>67.849999999999994</v>
      </c>
      <c r="I1312" s="50">
        <v>75.03</v>
      </c>
      <c r="J1312">
        <v>48.16</v>
      </c>
      <c r="K1312">
        <v>61</v>
      </c>
      <c r="L1312" s="49">
        <v>77.62</v>
      </c>
      <c r="M1312" s="50">
        <v>82.84</v>
      </c>
      <c r="O1312" s="48">
        <f t="shared" si="684"/>
        <v>39626</v>
      </c>
      <c r="P1312" s="44">
        <f t="shared" si="690"/>
        <v>0.30274684484038605</v>
      </c>
      <c r="Q1312" s="44">
        <f t="shared" si="691"/>
        <v>0.85511280398476408</v>
      </c>
      <c r="R1312" s="44">
        <f t="shared" si="692"/>
        <v>0.85899476916079154</v>
      </c>
      <c r="S1312" s="44">
        <f t="shared" si="693"/>
        <v>0.90430494468879108</v>
      </c>
      <c r="T1312" s="44">
        <f t="shared" si="694"/>
        <v>0.78950819672131145</v>
      </c>
      <c r="U1312" s="44">
        <f t="shared" si="695"/>
        <v>0.9369869628198938</v>
      </c>
      <c r="W1312" s="51">
        <f t="shared" si="685"/>
        <v>39626</v>
      </c>
      <c r="X1312" s="44">
        <f t="shared" si="696"/>
        <v>3.3025708635464737</v>
      </c>
      <c r="Y1312" s="44">
        <f t="shared" si="697"/>
        <v>1.1695470798569725</v>
      </c>
      <c r="Z1312" s="44">
        <f t="shared" si="698"/>
        <v>1.1791570673532998</v>
      </c>
      <c r="AA1312" s="44">
        <f t="shared" si="699"/>
        <v>1.1058700209643608</v>
      </c>
      <c r="AB1312" s="44">
        <f t="shared" si="700"/>
        <v>1.2794547224926971</v>
      </c>
      <c r="AC1312" s="44">
        <f t="shared" si="701"/>
        <v>1.0715775749674055</v>
      </c>
      <c r="AE1312" s="48">
        <f t="shared" si="686"/>
        <v>39626</v>
      </c>
      <c r="AF1312" s="53">
        <f t="shared" si="702"/>
        <v>3.0526659119853345</v>
      </c>
      <c r="AG1312" s="53">
        <f t="shared" si="703"/>
        <v>7.3059822702451553</v>
      </c>
      <c r="AH1312" s="53">
        <f t="shared" si="704"/>
        <v>2.6365687080300875</v>
      </c>
      <c r="AI1312" s="53">
        <f t="shared" si="705"/>
        <v>6.7952560214957902</v>
      </c>
      <c r="AJ1312" s="53">
        <f t="shared" si="706"/>
        <v>3.4917479952161021</v>
      </c>
      <c r="AK1312" s="53">
        <f t="shared" si="707"/>
        <v>2.7911892357427659</v>
      </c>
      <c r="AL1312" s="53"/>
      <c r="AM1312" s="48">
        <f t="shared" si="687"/>
        <v>39626</v>
      </c>
      <c r="AN1312" s="53">
        <f t="shared" si="682"/>
        <v>3.0521863650354994</v>
      </c>
      <c r="AO1312" s="53">
        <f t="shared" si="682"/>
        <v>7.3066740214589698</v>
      </c>
      <c r="AP1312" s="53">
        <f t="shared" si="682"/>
        <v>2.670553427115776</v>
      </c>
      <c r="AQ1312" s="53">
        <f t="shared" si="681"/>
        <v>6.7955531654103751</v>
      </c>
      <c r="AR1312" s="53">
        <f t="shared" si="681"/>
        <v>3.5271542875602053</v>
      </c>
      <c r="AS1312" s="53">
        <f t="shared" si="681"/>
        <v>2.8025053236939801</v>
      </c>
      <c r="AT1312" s="53"/>
      <c r="AU1312" s="48">
        <f t="shared" si="688"/>
        <v>39626</v>
      </c>
      <c r="AV1312" s="53">
        <f t="shared" si="708"/>
        <v>411.12950337028172</v>
      </c>
      <c r="AW1312" s="53">
        <f t="shared" si="709"/>
        <v>498.7535687047893</v>
      </c>
      <c r="AX1312" s="53">
        <f t="shared" si="710"/>
        <v>234.84846838056134</v>
      </c>
      <c r="AY1312" s="53">
        <f t="shared" si="711"/>
        <v>509.87035400074046</v>
      </c>
      <c r="AZ1312" s="53">
        <f t="shared" si="712"/>
        <v>215.15641154117253</v>
      </c>
      <c r="BA1312" s="53">
        <f t="shared" si="713"/>
        <v>232.15954101480932</v>
      </c>
      <c r="BB1312" s="58">
        <f t="shared" si="714"/>
        <v>2101.9178470123547</v>
      </c>
      <c r="BC1312">
        <f t="shared" si="689"/>
        <v>2.5574021844931849E-2</v>
      </c>
      <c r="BD1312">
        <v>2101.8922729905098</v>
      </c>
      <c r="BE1312" s="48">
        <f t="shared" si="683"/>
        <v>39626</v>
      </c>
    </row>
    <row r="1313" spans="1:63">
      <c r="A1313" s="48">
        <v>39629</v>
      </c>
      <c r="B1313" s="49">
        <v>41.09</v>
      </c>
      <c r="C1313" s="50">
        <v>135.72</v>
      </c>
      <c r="D1313" s="49">
        <v>58.72</v>
      </c>
      <c r="E1313" s="50">
        <v>68.67</v>
      </c>
      <c r="F1313" s="49">
        <v>75.59</v>
      </c>
      <c r="G1313" s="50">
        <v>88</v>
      </c>
      <c r="H1313" s="49">
        <v>67.73</v>
      </c>
      <c r="I1313" s="50">
        <v>74.900000000000006</v>
      </c>
      <c r="J1313">
        <v>48</v>
      </c>
      <c r="K1313">
        <v>60.8</v>
      </c>
      <c r="L1313" s="49">
        <v>77.66</v>
      </c>
      <c r="M1313" s="50">
        <v>82.89</v>
      </c>
      <c r="O1313" s="48">
        <f t="shared" si="684"/>
        <v>39629</v>
      </c>
      <c r="P1313" s="44">
        <f t="shared" si="690"/>
        <v>0.30275567344532867</v>
      </c>
      <c r="Q1313" s="44">
        <f t="shared" si="691"/>
        <v>0.85510412115916701</v>
      </c>
      <c r="R1313" s="44">
        <f t="shared" si="692"/>
        <v>0.85897727272727276</v>
      </c>
      <c r="S1313" s="44">
        <f t="shared" si="693"/>
        <v>0.90427236315086779</v>
      </c>
      <c r="T1313" s="44">
        <f t="shared" si="694"/>
        <v>0.78947368421052633</v>
      </c>
      <c r="U1313" s="44">
        <f t="shared" si="695"/>
        <v>0.93690433104113879</v>
      </c>
      <c r="W1313" s="51">
        <f t="shared" si="685"/>
        <v>39629</v>
      </c>
      <c r="X1313" s="44">
        <f t="shared" si="696"/>
        <v>3.3025708635464737</v>
      </c>
      <c r="Y1313" s="44">
        <f t="shared" si="697"/>
        <v>1.1695470798569725</v>
      </c>
      <c r="Z1313" s="44">
        <f t="shared" si="698"/>
        <v>1.1791570673532998</v>
      </c>
      <c r="AA1313" s="44">
        <f t="shared" si="699"/>
        <v>1.1058700209643608</v>
      </c>
      <c r="AB1313" s="44">
        <f t="shared" si="700"/>
        <v>1.2794547224926971</v>
      </c>
      <c r="AC1313" s="44">
        <f t="shared" si="701"/>
        <v>1.0715775749674055</v>
      </c>
      <c r="AE1313" s="48">
        <f t="shared" si="686"/>
        <v>39629</v>
      </c>
      <c r="AF1313" s="53">
        <f t="shared" si="702"/>
        <v>3.0526659119853345</v>
      </c>
      <c r="AG1313" s="53">
        <f t="shared" si="703"/>
        <v>7.3059822702451553</v>
      </c>
      <c r="AH1313" s="53">
        <f t="shared" si="704"/>
        <v>2.6365687080300875</v>
      </c>
      <c r="AI1313" s="53">
        <f t="shared" si="705"/>
        <v>6.7952560214957902</v>
      </c>
      <c r="AJ1313" s="53">
        <f t="shared" si="706"/>
        <v>3.4917479952161021</v>
      </c>
      <c r="AK1313" s="53">
        <f t="shared" si="707"/>
        <v>2.7911892357427659</v>
      </c>
      <c r="AL1313" s="53"/>
      <c r="AM1313" s="48">
        <f t="shared" si="687"/>
        <v>39629</v>
      </c>
      <c r="AN1313" s="53">
        <f t="shared" si="682"/>
        <v>3.0522753719007643</v>
      </c>
      <c r="AO1313" s="53">
        <f t="shared" si="682"/>
        <v>7.3065998294039245</v>
      </c>
      <c r="AP1313" s="53">
        <f t="shared" si="682"/>
        <v>2.6704990319527631</v>
      </c>
      <c r="AQ1313" s="53">
        <f t="shared" si="681"/>
        <v>6.7953083259074294</v>
      </c>
      <c r="AR1313" s="53">
        <f t="shared" si="681"/>
        <v>3.5270001017634072</v>
      </c>
      <c r="AS1313" s="53">
        <f t="shared" si="681"/>
        <v>2.8022581740440318</v>
      </c>
      <c r="AT1313" s="53"/>
      <c r="AU1313" s="48">
        <f t="shared" si="688"/>
        <v>39629</v>
      </c>
      <c r="AV1313" s="53">
        <f t="shared" si="708"/>
        <v>414.2548134743717</v>
      </c>
      <c r="AW1313" s="53">
        <f t="shared" si="709"/>
        <v>501.74421028516753</v>
      </c>
      <c r="AX1313" s="53">
        <f t="shared" si="710"/>
        <v>235.00391481184315</v>
      </c>
      <c r="AY1313" s="53">
        <f t="shared" si="711"/>
        <v>508.96859361046648</v>
      </c>
      <c r="AZ1313" s="53">
        <f t="shared" si="712"/>
        <v>214.44160618721514</v>
      </c>
      <c r="BA1313" s="53">
        <f t="shared" si="713"/>
        <v>232.27918004650979</v>
      </c>
      <c r="BB1313" s="58">
        <f t="shared" si="714"/>
        <v>2106.6923184155739</v>
      </c>
      <c r="BC1313">
        <f t="shared" si="689"/>
        <v>4.3146461962351168E-3</v>
      </c>
      <c r="BD1313">
        <v>2106.6966330617702</v>
      </c>
      <c r="BE1313" s="48">
        <f t="shared" si="683"/>
        <v>39629</v>
      </c>
      <c r="BF1313" s="54">
        <v>0.2</v>
      </c>
      <c r="BG1313" s="54">
        <v>0.25</v>
      </c>
      <c r="BH1313" s="54">
        <v>0.1</v>
      </c>
      <c r="BI1313" s="54">
        <v>0.25</v>
      </c>
      <c r="BJ1313" s="54">
        <v>0.1</v>
      </c>
      <c r="BK1313" s="54">
        <v>0.1</v>
      </c>
    </row>
    <row r="1314" spans="1:63">
      <c r="A1314" s="48">
        <v>39630</v>
      </c>
      <c r="B1314" s="49">
        <v>40.36</v>
      </c>
      <c r="C1314" s="50">
        <v>133.30000000000001</v>
      </c>
      <c r="D1314" s="49">
        <v>58.09</v>
      </c>
      <c r="E1314" s="50">
        <v>67.930000000000007</v>
      </c>
      <c r="F1314" s="49">
        <v>75.39</v>
      </c>
      <c r="G1314" s="50">
        <v>87.47</v>
      </c>
      <c r="H1314" s="49">
        <v>67.91</v>
      </c>
      <c r="I1314" s="50">
        <v>75.099999999999994</v>
      </c>
      <c r="J1314">
        <v>48.28</v>
      </c>
      <c r="K1314">
        <v>61.15</v>
      </c>
      <c r="L1314" s="49">
        <v>77.64</v>
      </c>
      <c r="M1314" s="50">
        <v>82.65</v>
      </c>
      <c r="O1314" s="48">
        <f t="shared" si="684"/>
        <v>39630</v>
      </c>
      <c r="P1314" s="44">
        <f t="shared" si="690"/>
        <v>0.30277569392348086</v>
      </c>
      <c r="Q1314" s="44">
        <f t="shared" si="691"/>
        <v>0.85514500220815537</v>
      </c>
      <c r="R1314" s="44">
        <f t="shared" si="692"/>
        <v>0.86189550703098206</v>
      </c>
      <c r="S1314" s="44">
        <f t="shared" si="693"/>
        <v>0.90426098535286292</v>
      </c>
      <c r="T1314" s="44">
        <f t="shared" si="694"/>
        <v>0.789533932951758</v>
      </c>
      <c r="U1314" s="44">
        <f t="shared" si="695"/>
        <v>0.93938294010889289</v>
      </c>
      <c r="W1314" s="51">
        <f t="shared" si="685"/>
        <v>39630</v>
      </c>
      <c r="X1314" s="44">
        <f t="shared" si="696"/>
        <v>3.3029934290581648</v>
      </c>
      <c r="Y1314" s="44">
        <f t="shared" si="697"/>
        <v>1.1694482288828338</v>
      </c>
      <c r="Z1314" s="44">
        <f t="shared" si="698"/>
        <v>1.1641751554438418</v>
      </c>
      <c r="AA1314" s="44">
        <f t="shared" si="699"/>
        <v>1.1058615089325263</v>
      </c>
      <c r="AB1314" s="44">
        <f t="shared" si="700"/>
        <v>1.2666666666666666</v>
      </c>
      <c r="AC1314" s="44">
        <f t="shared" si="701"/>
        <v>1.0673448364666496</v>
      </c>
      <c r="AE1314" s="48">
        <f t="shared" si="686"/>
        <v>39630</v>
      </c>
      <c r="AF1314" s="53">
        <f t="shared" si="702"/>
        <v>3.1044684916233041</v>
      </c>
      <c r="AG1314" s="53">
        <f t="shared" si="703"/>
        <v>7.6696239930667467</v>
      </c>
      <c r="AH1314" s="53">
        <f t="shared" si="704"/>
        <v>2.3939685436540614</v>
      </c>
      <c r="AI1314" s="53">
        <f t="shared" si="705"/>
        <v>7.0316833057929697</v>
      </c>
      <c r="AJ1314" s="53">
        <f t="shared" si="706"/>
        <v>3.4649544710782472</v>
      </c>
      <c r="AK1314" s="53">
        <f t="shared" si="707"/>
        <v>2.5415518378761903</v>
      </c>
      <c r="AL1314" s="53"/>
      <c r="AM1314" s="48">
        <f t="shared" si="687"/>
        <v>39630</v>
      </c>
      <c r="AN1314" s="53">
        <f t="shared" si="682"/>
        <v>3.1046737823876476</v>
      </c>
      <c r="AO1314" s="53">
        <f t="shared" si="682"/>
        <v>7.6699906645239704</v>
      </c>
      <c r="AP1314" s="53">
        <f t="shared" si="682"/>
        <v>2.4021016588689856</v>
      </c>
      <c r="AQ1314" s="53">
        <f t="shared" si="681"/>
        <v>7.0315948312630088</v>
      </c>
      <c r="AR1314" s="53">
        <f t="shared" si="681"/>
        <v>3.4652188993289696</v>
      </c>
      <c r="AS1314" s="53">
        <f t="shared" si="681"/>
        <v>2.5482755910095829</v>
      </c>
      <c r="AT1314" s="53"/>
      <c r="AU1314" s="48">
        <f t="shared" si="688"/>
        <v>39630</v>
      </c>
      <c r="AV1314" s="53">
        <f t="shared" si="708"/>
        <v>413.85301519227346</v>
      </c>
      <c r="AW1314" s="53">
        <f t="shared" si="709"/>
        <v>521.02246584111333</v>
      </c>
      <c r="AX1314" s="53">
        <f t="shared" si="710"/>
        <v>210.11183210127018</v>
      </c>
      <c r="AY1314" s="53">
        <f t="shared" si="711"/>
        <v>528.07277182785197</v>
      </c>
      <c r="AZ1314" s="53">
        <f t="shared" si="712"/>
        <v>211.89813569396648</v>
      </c>
      <c r="BA1314" s="53">
        <f t="shared" si="713"/>
        <v>210.61497759694205</v>
      </c>
      <c r="BB1314" s="58">
        <f t="shared" si="714"/>
        <v>2095.5731982534176</v>
      </c>
      <c r="BC1314">
        <f t="shared" si="689"/>
        <v>4.2848864623010741E-3</v>
      </c>
      <c r="BD1314">
        <v>2095.5774831398799</v>
      </c>
      <c r="BE1314" s="48">
        <f t="shared" si="683"/>
        <v>39630</v>
      </c>
    </row>
    <row r="1315" spans="1:63">
      <c r="A1315" s="48">
        <v>39631</v>
      </c>
      <c r="B1315" s="49">
        <v>39.21</v>
      </c>
      <c r="C1315" s="50">
        <v>129.5</v>
      </c>
      <c r="D1315" s="49">
        <v>57.16</v>
      </c>
      <c r="E1315" s="50">
        <v>66.849999999999994</v>
      </c>
      <c r="F1315" s="49">
        <v>75.569999999999993</v>
      </c>
      <c r="G1315" s="50">
        <v>87.68</v>
      </c>
      <c r="H1315" s="49">
        <v>66.349999999999994</v>
      </c>
      <c r="I1315" s="50">
        <v>73.38</v>
      </c>
      <c r="J1315">
        <v>47.27</v>
      </c>
      <c r="K1315">
        <v>59.88</v>
      </c>
      <c r="L1315" s="49">
        <v>77.650000000000006</v>
      </c>
      <c r="M1315" s="50">
        <v>82.66</v>
      </c>
      <c r="O1315" s="48">
        <f t="shared" si="684"/>
        <v>39631</v>
      </c>
      <c r="P1315" s="44">
        <f t="shared" si="690"/>
        <v>0.30277992277992277</v>
      </c>
      <c r="Q1315" s="44">
        <f t="shared" si="691"/>
        <v>0.85504861630516082</v>
      </c>
      <c r="R1315" s="44">
        <f t="shared" si="692"/>
        <v>0.86188412408759107</v>
      </c>
      <c r="S1315" s="44">
        <f t="shared" si="693"/>
        <v>0.90419732897247207</v>
      </c>
      <c r="T1315" s="44">
        <f t="shared" si="694"/>
        <v>0.7894121576486306</v>
      </c>
      <c r="U1315" s="44">
        <f t="shared" si="695"/>
        <v>0.93939027340914605</v>
      </c>
      <c r="W1315" s="51">
        <f t="shared" si="685"/>
        <v>39631</v>
      </c>
      <c r="X1315" s="44">
        <f t="shared" si="696"/>
        <v>3.3029934290581648</v>
      </c>
      <c r="Y1315" s="44">
        <f t="shared" si="697"/>
        <v>1.1694482288828338</v>
      </c>
      <c r="Z1315" s="44">
        <f t="shared" si="698"/>
        <v>1.1641751554438418</v>
      </c>
      <c r="AA1315" s="44">
        <f t="shared" si="699"/>
        <v>1.1058615089325263</v>
      </c>
      <c r="AB1315" s="44">
        <f t="shared" si="700"/>
        <v>1.2666666666666666</v>
      </c>
      <c r="AC1315" s="44">
        <f t="shared" si="701"/>
        <v>1.0673448364666496</v>
      </c>
      <c r="AE1315" s="48">
        <f t="shared" si="686"/>
        <v>39631</v>
      </c>
      <c r="AF1315" s="53">
        <f t="shared" si="702"/>
        <v>3.1044684916233041</v>
      </c>
      <c r="AG1315" s="53">
        <f t="shared" si="703"/>
        <v>7.6696239930667467</v>
      </c>
      <c r="AH1315" s="53">
        <f t="shared" si="704"/>
        <v>2.3939685436540614</v>
      </c>
      <c r="AI1315" s="53">
        <f t="shared" si="705"/>
        <v>7.0316833057929697</v>
      </c>
      <c r="AJ1315" s="53">
        <f t="shared" si="706"/>
        <v>3.4649544710782472</v>
      </c>
      <c r="AK1315" s="53">
        <f t="shared" si="707"/>
        <v>2.5415518378761903</v>
      </c>
      <c r="AL1315" s="53"/>
      <c r="AM1315" s="48">
        <f t="shared" si="687"/>
        <v>39631</v>
      </c>
      <c r="AN1315" s="53">
        <f t="shared" si="682"/>
        <v>3.1047171452466489</v>
      </c>
      <c r="AO1315" s="53">
        <f t="shared" si="682"/>
        <v>7.6691261573652421</v>
      </c>
      <c r="AP1315" s="53">
        <f t="shared" si="682"/>
        <v>2.4020699346205365</v>
      </c>
      <c r="AQ1315" s="53">
        <f t="shared" si="681"/>
        <v>7.0310998349261284</v>
      </c>
      <c r="AR1315" s="53">
        <f t="shared" si="681"/>
        <v>3.4646844345463212</v>
      </c>
      <c r="AS1315" s="53">
        <f t="shared" si="681"/>
        <v>2.5482954841428715</v>
      </c>
      <c r="AT1315" s="53"/>
      <c r="AU1315" s="48">
        <f t="shared" si="688"/>
        <v>39631</v>
      </c>
      <c r="AV1315" s="53">
        <f t="shared" si="708"/>
        <v>402.06087030944104</v>
      </c>
      <c r="AW1315" s="53">
        <f t="shared" si="709"/>
        <v>512.6810836198664</v>
      </c>
      <c r="AX1315" s="53">
        <f t="shared" si="710"/>
        <v>210.61349186752867</v>
      </c>
      <c r="AY1315" s="53">
        <f t="shared" si="711"/>
        <v>515.94210588687929</v>
      </c>
      <c r="AZ1315" s="53">
        <f t="shared" si="712"/>
        <v>207.46530394063373</v>
      </c>
      <c r="BA1315" s="53">
        <f t="shared" si="713"/>
        <v>210.64210471924974</v>
      </c>
      <c r="BB1315" s="58">
        <f t="shared" si="714"/>
        <v>2059.4049603435988</v>
      </c>
      <c r="BC1315">
        <f t="shared" si="689"/>
        <v>4.2143050213780953E-3</v>
      </c>
      <c r="BD1315">
        <v>2059.4091746486201</v>
      </c>
      <c r="BE1315" s="48">
        <f t="shared" si="683"/>
        <v>39631</v>
      </c>
    </row>
    <row r="1316" spans="1:63">
      <c r="A1316" s="48">
        <v>39632</v>
      </c>
      <c r="B1316" s="49">
        <v>39.1</v>
      </c>
      <c r="C1316" s="50">
        <v>129.13</v>
      </c>
      <c r="D1316" s="49">
        <v>57.53</v>
      </c>
      <c r="E1316" s="50">
        <v>67.28</v>
      </c>
      <c r="F1316" s="49">
        <v>75.59</v>
      </c>
      <c r="G1316" s="50">
        <v>87.71</v>
      </c>
      <c r="H1316" s="49">
        <v>66.239999999999995</v>
      </c>
      <c r="I1316" s="50">
        <v>73.25</v>
      </c>
      <c r="J1316">
        <v>46.89</v>
      </c>
      <c r="K1316">
        <v>59.4</v>
      </c>
      <c r="L1316" s="49">
        <v>77.78</v>
      </c>
      <c r="M1316" s="50">
        <v>82.8</v>
      </c>
      <c r="O1316" s="48">
        <f t="shared" si="684"/>
        <v>39632</v>
      </c>
      <c r="P1316" s="44">
        <f t="shared" si="690"/>
        <v>0.3027956323085263</v>
      </c>
      <c r="Q1316" s="44">
        <f t="shared" si="691"/>
        <v>0.85508323424494648</v>
      </c>
      <c r="R1316" s="44">
        <f t="shared" si="692"/>
        <v>0.86181735263937986</v>
      </c>
      <c r="S1316" s="44">
        <f t="shared" si="693"/>
        <v>0.90430034129692827</v>
      </c>
      <c r="T1316" s="44">
        <f t="shared" si="694"/>
        <v>0.78939393939393943</v>
      </c>
      <c r="U1316" s="44">
        <f t="shared" si="695"/>
        <v>0.93937198067632854</v>
      </c>
      <c r="W1316" s="51">
        <f t="shared" si="685"/>
        <v>39632</v>
      </c>
      <c r="X1316" s="44">
        <f t="shared" si="696"/>
        <v>3.3029934290581648</v>
      </c>
      <c r="Y1316" s="44">
        <f t="shared" si="697"/>
        <v>1.1694482288828338</v>
      </c>
      <c r="Z1316" s="44">
        <f t="shared" si="698"/>
        <v>1.1641751554438418</v>
      </c>
      <c r="AA1316" s="44">
        <f t="shared" si="699"/>
        <v>1.1058615089325263</v>
      </c>
      <c r="AB1316" s="44">
        <f t="shared" si="700"/>
        <v>1.2666666666666666</v>
      </c>
      <c r="AC1316" s="44">
        <f t="shared" si="701"/>
        <v>1.0673448364666496</v>
      </c>
      <c r="AE1316" s="48">
        <f t="shared" si="686"/>
        <v>39632</v>
      </c>
      <c r="AF1316" s="53">
        <f t="shared" si="702"/>
        <v>3.1044684916233041</v>
      </c>
      <c r="AG1316" s="53">
        <f t="shared" si="703"/>
        <v>7.6696239930667467</v>
      </c>
      <c r="AH1316" s="53">
        <f t="shared" si="704"/>
        <v>2.3939685436540614</v>
      </c>
      <c r="AI1316" s="53">
        <f t="shared" si="705"/>
        <v>7.0316833057929697</v>
      </c>
      <c r="AJ1316" s="53">
        <f t="shared" si="706"/>
        <v>3.4649544710782472</v>
      </c>
      <c r="AK1316" s="53">
        <f t="shared" si="707"/>
        <v>2.5415518378761903</v>
      </c>
      <c r="AL1316" s="53"/>
      <c r="AM1316" s="48">
        <f t="shared" si="687"/>
        <v>39632</v>
      </c>
      <c r="AN1316" s="53">
        <f t="shared" si="682"/>
        <v>3.1048782313660697</v>
      </c>
      <c r="AO1316" s="53">
        <f t="shared" si="682"/>
        <v>7.6694366535668168</v>
      </c>
      <c r="AP1316" s="53">
        <f t="shared" si="682"/>
        <v>2.4018838426810789</v>
      </c>
      <c r="AQ1316" s="53">
        <f t="shared" si="681"/>
        <v>7.0319008657567572</v>
      </c>
      <c r="AR1316" s="53">
        <f t="shared" si="681"/>
        <v>3.4646044756771279</v>
      </c>
      <c r="AS1316" s="53">
        <f t="shared" si="681"/>
        <v>2.5482458612228234</v>
      </c>
      <c r="AT1316" s="53"/>
      <c r="AU1316" s="48">
        <f t="shared" si="688"/>
        <v>39632</v>
      </c>
      <c r="AV1316" s="53">
        <f t="shared" si="708"/>
        <v>400.93292601630054</v>
      </c>
      <c r="AW1316" s="53">
        <f t="shared" si="709"/>
        <v>515.99969805197543</v>
      </c>
      <c r="AX1316" s="53">
        <f t="shared" si="710"/>
        <v>210.66923184155741</v>
      </c>
      <c r="AY1316" s="53">
        <f t="shared" si="711"/>
        <v>515.08673841668246</v>
      </c>
      <c r="AZ1316" s="53">
        <f t="shared" si="712"/>
        <v>205.7975058552214</v>
      </c>
      <c r="BA1316" s="53">
        <f t="shared" si="713"/>
        <v>210.99475730924976</v>
      </c>
      <c r="BB1316" s="58">
        <f t="shared" si="714"/>
        <v>2059.4808574909871</v>
      </c>
      <c r="BC1316">
        <f t="shared" si="689"/>
        <v>4.2598762129273382E-3</v>
      </c>
      <c r="BD1316">
        <v>2059.4851173672</v>
      </c>
      <c r="BE1316" s="48">
        <f t="shared" si="683"/>
        <v>39632</v>
      </c>
    </row>
    <row r="1317" spans="1:63">
      <c r="A1317" s="48">
        <v>39636</v>
      </c>
      <c r="B1317" s="49">
        <v>38.96</v>
      </c>
      <c r="C1317" s="50">
        <v>128.66999999999999</v>
      </c>
      <c r="D1317" s="49">
        <v>57.03</v>
      </c>
      <c r="E1317" s="50">
        <v>66.7</v>
      </c>
      <c r="F1317" s="49">
        <v>75.95</v>
      </c>
      <c r="G1317" s="50">
        <v>88.12</v>
      </c>
      <c r="H1317" s="49">
        <v>65.62</v>
      </c>
      <c r="I1317" s="50">
        <v>72.569999999999993</v>
      </c>
      <c r="J1317">
        <v>45.93</v>
      </c>
      <c r="K1317">
        <v>58.18</v>
      </c>
      <c r="L1317" s="49">
        <v>77.83</v>
      </c>
      <c r="M1317" s="50">
        <v>82.85</v>
      </c>
      <c r="O1317" s="48">
        <f t="shared" si="684"/>
        <v>39636</v>
      </c>
      <c r="P1317" s="44">
        <f t="shared" si="690"/>
        <v>0.30279008315846745</v>
      </c>
      <c r="Q1317" s="44">
        <f t="shared" si="691"/>
        <v>0.85502248875562215</v>
      </c>
      <c r="R1317" s="44">
        <f t="shared" si="692"/>
        <v>0.86189287335451659</v>
      </c>
      <c r="S1317" s="44">
        <f t="shared" si="693"/>
        <v>0.90423039823618589</v>
      </c>
      <c r="T1317" s="44">
        <f t="shared" si="694"/>
        <v>0.78944654520453761</v>
      </c>
      <c r="U1317" s="44">
        <f t="shared" si="695"/>
        <v>0.93940856970428488</v>
      </c>
      <c r="W1317" s="51">
        <f t="shared" si="685"/>
        <v>39636</v>
      </c>
      <c r="X1317" s="44">
        <f t="shared" si="696"/>
        <v>3.3029934290581648</v>
      </c>
      <c r="Y1317" s="44">
        <f t="shared" si="697"/>
        <v>1.1694482288828338</v>
      </c>
      <c r="Z1317" s="44">
        <f t="shared" si="698"/>
        <v>1.1641751554438418</v>
      </c>
      <c r="AA1317" s="44">
        <f t="shared" si="699"/>
        <v>1.1058615089325263</v>
      </c>
      <c r="AB1317" s="44">
        <f t="shared" si="700"/>
        <v>1.2666666666666666</v>
      </c>
      <c r="AC1317" s="44">
        <f t="shared" si="701"/>
        <v>1.0673448364666496</v>
      </c>
      <c r="AE1317" s="48">
        <f t="shared" si="686"/>
        <v>39636</v>
      </c>
      <c r="AF1317" s="53">
        <f t="shared" si="702"/>
        <v>3.1044684916233041</v>
      </c>
      <c r="AG1317" s="53">
        <f t="shared" si="703"/>
        <v>7.6696239930667467</v>
      </c>
      <c r="AH1317" s="53">
        <f t="shared" si="704"/>
        <v>2.3939685436540614</v>
      </c>
      <c r="AI1317" s="53">
        <f t="shared" si="705"/>
        <v>7.0316833057929697</v>
      </c>
      <c r="AJ1317" s="53">
        <f t="shared" si="706"/>
        <v>3.4649544710782472</v>
      </c>
      <c r="AK1317" s="53">
        <f t="shared" si="707"/>
        <v>2.5415518378761903</v>
      </c>
      <c r="AL1317" s="53"/>
      <c r="AM1317" s="48">
        <f t="shared" si="687"/>
        <v>39636</v>
      </c>
      <c r="AN1317" s="53">
        <f t="shared" si="682"/>
        <v>3.1048213301647909</v>
      </c>
      <c r="AO1317" s="53">
        <f t="shared" si="682"/>
        <v>7.668891813411256</v>
      </c>
      <c r="AP1317" s="53">
        <f t="shared" si="682"/>
        <v>2.4020943188160966</v>
      </c>
      <c r="AQ1317" s="53">
        <f t="shared" si="681"/>
        <v>7.0313569837665302</v>
      </c>
      <c r="AR1317" s="53">
        <f t="shared" si="681"/>
        <v>3.4648353595460679</v>
      </c>
      <c r="AS1317" s="53">
        <f t="shared" si="681"/>
        <v>2.5483451167264723</v>
      </c>
      <c r="AT1317" s="53"/>
      <c r="AU1317" s="48">
        <f t="shared" si="688"/>
        <v>39636</v>
      </c>
      <c r="AV1317" s="53">
        <f t="shared" si="708"/>
        <v>399.49736055230363</v>
      </c>
      <c r="AW1317" s="53">
        <f t="shared" si="709"/>
        <v>511.51508395453078</v>
      </c>
      <c r="AX1317" s="53">
        <f t="shared" si="710"/>
        <v>211.67255137407443</v>
      </c>
      <c r="AY1317" s="53">
        <f t="shared" si="711"/>
        <v>510.26557631193702</v>
      </c>
      <c r="AZ1317" s="53">
        <f t="shared" si="712"/>
        <v>201.58412121839024</v>
      </c>
      <c r="BA1317" s="53">
        <f t="shared" si="713"/>
        <v>211.13039292078821</v>
      </c>
      <c r="BB1317" s="58">
        <f t="shared" si="714"/>
        <v>2045.6650863320242</v>
      </c>
      <c r="BC1317">
        <f t="shared" si="689"/>
        <v>2.288162319428011E-2</v>
      </c>
      <c r="BD1317">
        <v>2045.6422047088299</v>
      </c>
      <c r="BE1317" s="48">
        <f t="shared" si="683"/>
        <v>39636</v>
      </c>
    </row>
    <row r="1318" spans="1:63">
      <c r="A1318" s="48">
        <v>39637</v>
      </c>
      <c r="B1318" s="49">
        <v>39.44</v>
      </c>
      <c r="C1318" s="50">
        <v>130.25</v>
      </c>
      <c r="D1318" s="49">
        <v>57.33</v>
      </c>
      <c r="E1318" s="50">
        <v>67.05</v>
      </c>
      <c r="F1318" s="49">
        <v>76.14</v>
      </c>
      <c r="G1318" s="50">
        <v>88.34</v>
      </c>
      <c r="H1318" s="49">
        <v>66.84</v>
      </c>
      <c r="I1318" s="50">
        <v>73.92</v>
      </c>
      <c r="J1318">
        <v>49.25</v>
      </c>
      <c r="K1318">
        <v>62.39</v>
      </c>
      <c r="L1318" s="49">
        <v>77.84</v>
      </c>
      <c r="M1318" s="50">
        <v>82.86</v>
      </c>
      <c r="O1318" s="48">
        <f t="shared" si="684"/>
        <v>39637</v>
      </c>
      <c r="P1318" s="44">
        <f t="shared" si="690"/>
        <v>0.30280230326295582</v>
      </c>
      <c r="Q1318" s="44">
        <f t="shared" si="691"/>
        <v>0.85503355704697992</v>
      </c>
      <c r="R1318" s="44">
        <f t="shared" si="692"/>
        <v>0.86189721530450525</v>
      </c>
      <c r="S1318" s="44">
        <f t="shared" si="693"/>
        <v>0.90422077922077926</v>
      </c>
      <c r="T1318" s="44">
        <f t="shared" si="694"/>
        <v>0.78938932521237382</v>
      </c>
      <c r="U1318" s="44">
        <f t="shared" si="695"/>
        <v>0.93941588221095829</v>
      </c>
      <c r="W1318" s="51">
        <f t="shared" si="685"/>
        <v>39637</v>
      </c>
      <c r="X1318" s="44">
        <f t="shared" si="696"/>
        <v>3.3029934290581648</v>
      </c>
      <c r="Y1318" s="44">
        <f t="shared" si="697"/>
        <v>1.1694482288828338</v>
      </c>
      <c r="Z1318" s="44">
        <f t="shared" si="698"/>
        <v>1.1641751554438418</v>
      </c>
      <c r="AA1318" s="44">
        <f t="shared" si="699"/>
        <v>1.1058615089325263</v>
      </c>
      <c r="AB1318" s="44">
        <f t="shared" si="700"/>
        <v>1.2666666666666666</v>
      </c>
      <c r="AC1318" s="44">
        <f t="shared" si="701"/>
        <v>1.0673448364666496</v>
      </c>
      <c r="AE1318" s="48">
        <f t="shared" si="686"/>
        <v>39637</v>
      </c>
      <c r="AF1318" s="53">
        <f t="shared" si="702"/>
        <v>3.1044684916233041</v>
      </c>
      <c r="AG1318" s="53">
        <f t="shared" si="703"/>
        <v>7.6696239930667467</v>
      </c>
      <c r="AH1318" s="53">
        <f t="shared" si="704"/>
        <v>2.3939685436540614</v>
      </c>
      <c r="AI1318" s="53">
        <f t="shared" si="705"/>
        <v>7.0316833057929697</v>
      </c>
      <c r="AJ1318" s="53">
        <f t="shared" si="706"/>
        <v>3.4649544710782472</v>
      </c>
      <c r="AK1318" s="53">
        <f t="shared" si="707"/>
        <v>2.5415518378761903</v>
      </c>
      <c r="AL1318" s="53"/>
      <c r="AM1318" s="48">
        <f t="shared" si="687"/>
        <v>39637</v>
      </c>
      <c r="AN1318" s="53">
        <f t="shared" si="682"/>
        <v>3.1049466355931474</v>
      </c>
      <c r="AO1318" s="53">
        <f t="shared" si="682"/>
        <v>7.6689910874421718</v>
      </c>
      <c r="AP1318" s="53">
        <f t="shared" si="682"/>
        <v>2.4021064198250768</v>
      </c>
      <c r="AQ1318" s="53">
        <f t="shared" si="681"/>
        <v>7.0312821856494923</v>
      </c>
      <c r="AR1318" s="53">
        <f t="shared" si="681"/>
        <v>3.464584224300336</v>
      </c>
      <c r="AS1318" s="53">
        <f t="shared" si="681"/>
        <v>2.5483649534527628</v>
      </c>
      <c r="AT1318" s="53"/>
      <c r="AU1318" s="48">
        <f t="shared" si="688"/>
        <v>39637</v>
      </c>
      <c r="AV1318" s="53">
        <f t="shared" si="708"/>
        <v>404.41929928600746</v>
      </c>
      <c r="AW1318" s="53">
        <f t="shared" si="709"/>
        <v>514.20585241299761</v>
      </c>
      <c r="AX1318" s="53">
        <f t="shared" si="710"/>
        <v>212.2020811273473</v>
      </c>
      <c r="AY1318" s="53">
        <f t="shared" si="711"/>
        <v>519.75237916321043</v>
      </c>
      <c r="AZ1318" s="53">
        <f t="shared" si="712"/>
        <v>216.15540975409797</v>
      </c>
      <c r="BA1318" s="53">
        <f t="shared" si="713"/>
        <v>211.15752004309593</v>
      </c>
      <c r="BB1318" s="58">
        <f t="shared" si="714"/>
        <v>2077.8925417867567</v>
      </c>
      <c r="BC1318">
        <f t="shared" si="689"/>
        <v>2.2812125696873409E-2</v>
      </c>
      <c r="BD1318">
        <v>2077.8697296610599</v>
      </c>
      <c r="BE1318" s="48">
        <f t="shared" si="683"/>
        <v>39637</v>
      </c>
    </row>
    <row r="1319" spans="1:63">
      <c r="A1319" s="48">
        <v>39638</v>
      </c>
      <c r="B1319" s="49">
        <v>38.64</v>
      </c>
      <c r="C1319" s="50">
        <v>127.62</v>
      </c>
      <c r="D1319" s="49">
        <v>56.59</v>
      </c>
      <c r="E1319" s="50">
        <v>66.180000000000007</v>
      </c>
      <c r="F1319" s="49">
        <v>76.5</v>
      </c>
      <c r="G1319" s="50">
        <v>88.76</v>
      </c>
      <c r="H1319" s="49">
        <v>65.400000000000006</v>
      </c>
      <c r="I1319" s="50">
        <v>72.33</v>
      </c>
      <c r="J1319">
        <v>45.63</v>
      </c>
      <c r="K1319">
        <v>57.8</v>
      </c>
      <c r="L1319" s="49">
        <v>77.97</v>
      </c>
      <c r="M1319" s="50">
        <v>83</v>
      </c>
      <c r="O1319" s="48">
        <f t="shared" si="684"/>
        <v>39638</v>
      </c>
      <c r="P1319" s="44">
        <f t="shared" si="690"/>
        <v>0.30277385989656791</v>
      </c>
      <c r="Q1319" s="44">
        <f t="shared" si="691"/>
        <v>0.85509217286189176</v>
      </c>
      <c r="R1319" s="44">
        <f t="shared" si="692"/>
        <v>0.86187471834159524</v>
      </c>
      <c r="S1319" s="44">
        <f t="shared" si="693"/>
        <v>0.90418913313977611</v>
      </c>
      <c r="T1319" s="44">
        <f t="shared" si="694"/>
        <v>0.78944636678200697</v>
      </c>
      <c r="U1319" s="44">
        <f t="shared" si="695"/>
        <v>0.93939759036144577</v>
      </c>
      <c r="W1319" s="51">
        <f t="shared" si="685"/>
        <v>39638</v>
      </c>
      <c r="X1319" s="44">
        <f t="shared" si="696"/>
        <v>3.3029934290581648</v>
      </c>
      <c r="Y1319" s="44">
        <f t="shared" si="697"/>
        <v>1.1694482288828338</v>
      </c>
      <c r="Z1319" s="44">
        <f t="shared" si="698"/>
        <v>1.1641751554438418</v>
      </c>
      <c r="AA1319" s="44">
        <f t="shared" si="699"/>
        <v>1.1058615089325263</v>
      </c>
      <c r="AB1319" s="44">
        <f t="shared" si="700"/>
        <v>1.2666666666666666</v>
      </c>
      <c r="AC1319" s="44">
        <f t="shared" si="701"/>
        <v>1.0673448364666496</v>
      </c>
      <c r="AE1319" s="48">
        <f t="shared" si="686"/>
        <v>39638</v>
      </c>
      <c r="AF1319" s="53">
        <f t="shared" si="702"/>
        <v>3.1044684916233041</v>
      </c>
      <c r="AG1319" s="53">
        <f t="shared" si="703"/>
        <v>7.6696239930667467</v>
      </c>
      <c r="AH1319" s="53">
        <f t="shared" si="704"/>
        <v>2.3939685436540614</v>
      </c>
      <c r="AI1319" s="53">
        <f t="shared" si="705"/>
        <v>7.0316833057929697</v>
      </c>
      <c r="AJ1319" s="53">
        <f t="shared" si="706"/>
        <v>3.4649544710782472</v>
      </c>
      <c r="AK1319" s="53">
        <f t="shared" si="707"/>
        <v>2.5415518378761903</v>
      </c>
      <c r="AL1319" s="53"/>
      <c r="AM1319" s="48">
        <f t="shared" si="687"/>
        <v>39638</v>
      </c>
      <c r="AN1319" s="53">
        <f t="shared" si="682"/>
        <v>3.1046549762041025</v>
      </c>
      <c r="AO1319" s="53">
        <f t="shared" si="682"/>
        <v>7.6695168260619457</v>
      </c>
      <c r="AP1319" s="53">
        <f t="shared" si="682"/>
        <v>2.4020437208186602</v>
      </c>
      <c r="AQ1319" s="53">
        <f t="shared" si="681"/>
        <v>7.0310361035744986</v>
      </c>
      <c r="AR1319" s="53">
        <f t="shared" si="681"/>
        <v>3.4648345764598707</v>
      </c>
      <c r="AS1319" s="53">
        <f t="shared" si="681"/>
        <v>2.5483153329288668</v>
      </c>
      <c r="AT1319" s="53"/>
      <c r="AU1319" s="48">
        <f t="shared" si="688"/>
        <v>39638</v>
      </c>
      <c r="AV1319" s="53">
        <f t="shared" si="708"/>
        <v>396.2160680631676</v>
      </c>
      <c r="AW1319" s="53">
        <f t="shared" si="709"/>
        <v>507.56862354877961</v>
      </c>
      <c r="AX1319" s="53">
        <f t="shared" si="710"/>
        <v>213.2054006598643</v>
      </c>
      <c r="AY1319" s="53">
        <f t="shared" si="711"/>
        <v>508.55484137154349</v>
      </c>
      <c r="AZ1319" s="53">
        <f t="shared" si="712"/>
        <v>200.26743851938051</v>
      </c>
      <c r="BA1319" s="53">
        <f t="shared" si="713"/>
        <v>211.51017263309595</v>
      </c>
      <c r="BB1319" s="58">
        <f t="shared" si="714"/>
        <v>2037.3225447958314</v>
      </c>
      <c r="BC1319">
        <f t="shared" si="689"/>
        <v>4.2808713785689179E-3</v>
      </c>
      <c r="BD1319">
        <v>2037.32682566721</v>
      </c>
      <c r="BE1319" s="48">
        <f t="shared" si="683"/>
        <v>39638</v>
      </c>
    </row>
    <row r="1320" spans="1:63">
      <c r="A1320" s="48">
        <v>39639</v>
      </c>
      <c r="B1320" s="49">
        <v>39.340000000000003</v>
      </c>
      <c r="C1320" s="50">
        <v>129.93</v>
      </c>
      <c r="D1320" s="49">
        <v>57.08</v>
      </c>
      <c r="E1320" s="50">
        <v>66.75</v>
      </c>
      <c r="F1320" s="49">
        <v>76.52</v>
      </c>
      <c r="G1320" s="50">
        <v>88.79</v>
      </c>
      <c r="H1320" s="49">
        <v>65.930000000000007</v>
      </c>
      <c r="I1320" s="50">
        <v>72.91</v>
      </c>
      <c r="J1320">
        <v>46.46</v>
      </c>
      <c r="K1320">
        <v>58.85</v>
      </c>
      <c r="L1320" s="49">
        <v>77.88</v>
      </c>
      <c r="M1320" s="50">
        <v>82.9</v>
      </c>
      <c r="O1320" s="48">
        <f t="shared" si="684"/>
        <v>39639</v>
      </c>
      <c r="P1320" s="44">
        <f t="shared" si="690"/>
        <v>0.3027784191487724</v>
      </c>
      <c r="Q1320" s="44">
        <f t="shared" si="691"/>
        <v>0.85513108614232203</v>
      </c>
      <c r="R1320" s="44">
        <f t="shared" si="692"/>
        <v>0.86180876224800085</v>
      </c>
      <c r="S1320" s="44">
        <f t="shared" si="693"/>
        <v>0.90426553284871769</v>
      </c>
      <c r="T1320" s="44">
        <f t="shared" si="694"/>
        <v>0.78946474086661</v>
      </c>
      <c r="U1320" s="44">
        <f t="shared" si="695"/>
        <v>0.93944511459589852</v>
      </c>
      <c r="W1320" s="51">
        <f t="shared" si="685"/>
        <v>39639</v>
      </c>
      <c r="X1320" s="44">
        <f t="shared" si="696"/>
        <v>3.3029934290581648</v>
      </c>
      <c r="Y1320" s="44">
        <f t="shared" si="697"/>
        <v>1.1694482288828338</v>
      </c>
      <c r="Z1320" s="44">
        <f t="shared" si="698"/>
        <v>1.1641751554438418</v>
      </c>
      <c r="AA1320" s="44">
        <f t="shared" si="699"/>
        <v>1.1058615089325263</v>
      </c>
      <c r="AB1320" s="44">
        <f t="shared" si="700"/>
        <v>1.2666666666666666</v>
      </c>
      <c r="AC1320" s="44">
        <f t="shared" si="701"/>
        <v>1.0673448364666496</v>
      </c>
      <c r="AE1320" s="48">
        <f t="shared" si="686"/>
        <v>39639</v>
      </c>
      <c r="AF1320" s="53">
        <f t="shared" si="702"/>
        <v>3.1044684916233041</v>
      </c>
      <c r="AG1320" s="53">
        <f t="shared" si="703"/>
        <v>7.6696239930667467</v>
      </c>
      <c r="AH1320" s="53">
        <f t="shared" si="704"/>
        <v>2.3939685436540614</v>
      </c>
      <c r="AI1320" s="53">
        <f t="shared" si="705"/>
        <v>7.0316833057929697</v>
      </c>
      <c r="AJ1320" s="53">
        <f t="shared" si="706"/>
        <v>3.4649544710782472</v>
      </c>
      <c r="AK1320" s="53">
        <f t="shared" si="707"/>
        <v>2.5415518378761903</v>
      </c>
      <c r="AL1320" s="53"/>
      <c r="AM1320" s="48">
        <f t="shared" si="687"/>
        <v>39639</v>
      </c>
      <c r="AN1320" s="53">
        <f t="shared" si="682"/>
        <v>3.1047017269541484</v>
      </c>
      <c r="AO1320" s="53">
        <f t="shared" si="682"/>
        <v>7.6698658481539361</v>
      </c>
      <c r="AP1320" s="53">
        <f t="shared" si="682"/>
        <v>2.401859901271461</v>
      </c>
      <c r="AQ1320" s="53">
        <f t="shared" si="681"/>
        <v>7.0316301928995992</v>
      </c>
      <c r="AR1320" s="53">
        <f t="shared" si="681"/>
        <v>3.4649152192575605</v>
      </c>
      <c r="AS1320" s="53">
        <f t="shared" si="681"/>
        <v>2.548444252500925</v>
      </c>
      <c r="AT1320" s="53"/>
      <c r="AU1320" s="48">
        <f t="shared" si="688"/>
        <v>39639</v>
      </c>
      <c r="AV1320" s="53">
        <f t="shared" si="708"/>
        <v>403.39389538315254</v>
      </c>
      <c r="AW1320" s="53">
        <f t="shared" si="709"/>
        <v>511.96354536427526</v>
      </c>
      <c r="AX1320" s="53">
        <f t="shared" si="710"/>
        <v>213.26114063389304</v>
      </c>
      <c r="AY1320" s="53">
        <f t="shared" si="711"/>
        <v>512.6761573643098</v>
      </c>
      <c r="AZ1320" s="53">
        <f t="shared" si="712"/>
        <v>203.91026065330743</v>
      </c>
      <c r="BA1320" s="53">
        <f t="shared" si="713"/>
        <v>211.26602853232669</v>
      </c>
      <c r="BB1320" s="58">
        <f t="shared" si="714"/>
        <v>2056.4710279312649</v>
      </c>
      <c r="BC1320">
        <f t="shared" si="689"/>
        <v>2.2842024304736697E-2</v>
      </c>
      <c r="BD1320">
        <v>2056.4481859069601</v>
      </c>
      <c r="BE1320" s="48">
        <f t="shared" si="683"/>
        <v>39639</v>
      </c>
    </row>
    <row r="1321" spans="1:63">
      <c r="A1321" s="48">
        <v>39640</v>
      </c>
      <c r="B1321" s="49">
        <v>39.08</v>
      </c>
      <c r="C1321" s="50">
        <v>129.06</v>
      </c>
      <c r="D1321" s="49">
        <v>56.18</v>
      </c>
      <c r="E1321" s="50">
        <v>65.7</v>
      </c>
      <c r="F1321" s="49">
        <v>75.81</v>
      </c>
      <c r="G1321" s="50">
        <v>87.96</v>
      </c>
      <c r="H1321" s="49">
        <v>65.36</v>
      </c>
      <c r="I1321" s="50">
        <v>72.28</v>
      </c>
      <c r="J1321">
        <v>46.48</v>
      </c>
      <c r="K1321">
        <v>58.87</v>
      </c>
      <c r="L1321" s="49">
        <v>77.72</v>
      </c>
      <c r="M1321" s="50">
        <v>82.73</v>
      </c>
      <c r="O1321" s="48">
        <f t="shared" si="684"/>
        <v>39640</v>
      </c>
      <c r="P1321" s="44">
        <f t="shared" si="690"/>
        <v>0.30280489694715634</v>
      </c>
      <c r="Q1321" s="44">
        <f t="shared" si="691"/>
        <v>0.85509893455098929</v>
      </c>
      <c r="R1321" s="44">
        <f t="shared" si="692"/>
        <v>0.86186903137789916</v>
      </c>
      <c r="S1321" s="44">
        <f t="shared" si="693"/>
        <v>0.90426120641947982</v>
      </c>
      <c r="T1321" s="44">
        <f t="shared" si="694"/>
        <v>0.78953626634958385</v>
      </c>
      <c r="U1321" s="44">
        <f t="shared" si="695"/>
        <v>0.93944155687175146</v>
      </c>
      <c r="W1321" s="51">
        <f t="shared" si="685"/>
        <v>39640</v>
      </c>
      <c r="X1321" s="44">
        <f t="shared" si="696"/>
        <v>3.3029934290581648</v>
      </c>
      <c r="Y1321" s="44">
        <f t="shared" si="697"/>
        <v>1.1694482288828338</v>
      </c>
      <c r="Z1321" s="44">
        <f t="shared" si="698"/>
        <v>1.1641751554438418</v>
      </c>
      <c r="AA1321" s="44">
        <f t="shared" si="699"/>
        <v>1.1058615089325263</v>
      </c>
      <c r="AB1321" s="44">
        <f t="shared" si="700"/>
        <v>1.2666666666666666</v>
      </c>
      <c r="AC1321" s="44">
        <f t="shared" si="701"/>
        <v>1.0673448364666496</v>
      </c>
      <c r="AE1321" s="48">
        <f t="shared" si="686"/>
        <v>39640</v>
      </c>
      <c r="AF1321" s="53">
        <f t="shared" si="702"/>
        <v>3.1044684916233041</v>
      </c>
      <c r="AG1321" s="53">
        <f t="shared" si="703"/>
        <v>7.6696239930667467</v>
      </c>
      <c r="AH1321" s="53">
        <f t="shared" si="704"/>
        <v>2.3939685436540614</v>
      </c>
      <c r="AI1321" s="53">
        <f t="shared" si="705"/>
        <v>7.0316833057929697</v>
      </c>
      <c r="AJ1321" s="53">
        <f t="shared" si="706"/>
        <v>3.4649544710782472</v>
      </c>
      <c r="AK1321" s="53">
        <f t="shared" si="707"/>
        <v>2.5415518378761903</v>
      </c>
      <c r="AL1321" s="53"/>
      <c r="AM1321" s="48">
        <f t="shared" si="687"/>
        <v>39640</v>
      </c>
      <c r="AN1321" s="53">
        <f t="shared" si="682"/>
        <v>3.1049732313321674</v>
      </c>
      <c r="AO1321" s="53">
        <f t="shared" si="682"/>
        <v>7.6695774731944439</v>
      </c>
      <c r="AP1321" s="53">
        <f t="shared" si="682"/>
        <v>2.4020278712582241</v>
      </c>
      <c r="AQ1321" s="53">
        <f t="shared" si="681"/>
        <v>7.0315965502920346</v>
      </c>
      <c r="AR1321" s="53">
        <f t="shared" si="681"/>
        <v>3.4652291404774602</v>
      </c>
      <c r="AS1321" s="53">
        <f t="shared" si="681"/>
        <v>2.5484346014191175</v>
      </c>
      <c r="AT1321" s="53"/>
      <c r="AU1321" s="48">
        <f t="shared" si="688"/>
        <v>39640</v>
      </c>
      <c r="AV1321" s="53">
        <f t="shared" si="708"/>
        <v>400.72784523572955</v>
      </c>
      <c r="AW1321" s="53">
        <f t="shared" si="709"/>
        <v>503.89123998887499</v>
      </c>
      <c r="AX1321" s="53">
        <f t="shared" si="710"/>
        <v>211.28237155587337</v>
      </c>
      <c r="AY1321" s="53">
        <f t="shared" si="711"/>
        <v>508.24379865510826</v>
      </c>
      <c r="AZ1321" s="53">
        <f t="shared" si="712"/>
        <v>203.99803949990809</v>
      </c>
      <c r="BA1321" s="53">
        <f t="shared" si="713"/>
        <v>210.8319945754036</v>
      </c>
      <c r="BB1321" s="58">
        <f t="shared" si="714"/>
        <v>2038.9752895108979</v>
      </c>
      <c r="BC1321">
        <f t="shared" si="689"/>
        <v>2.2933753057941431E-2</v>
      </c>
      <c r="BD1321">
        <v>2038.95235575784</v>
      </c>
      <c r="BE1321" s="48">
        <f t="shared" si="683"/>
        <v>39640</v>
      </c>
    </row>
    <row r="1322" spans="1:63">
      <c r="A1322" s="48">
        <v>39643</v>
      </c>
      <c r="B1322" s="49">
        <v>39.03</v>
      </c>
      <c r="C1322" s="50">
        <v>128.9</v>
      </c>
      <c r="D1322" s="49">
        <v>56.06</v>
      </c>
      <c r="E1322" s="50">
        <v>65.56</v>
      </c>
      <c r="F1322" s="49">
        <v>76.209999999999994</v>
      </c>
      <c r="G1322" s="50">
        <v>88.43</v>
      </c>
      <c r="H1322" s="49">
        <v>64.72</v>
      </c>
      <c r="I1322" s="50">
        <v>71.569999999999993</v>
      </c>
      <c r="J1322">
        <v>44.86</v>
      </c>
      <c r="K1322">
        <v>56.82</v>
      </c>
      <c r="L1322" s="49">
        <v>77.900000000000006</v>
      </c>
      <c r="M1322" s="50">
        <v>82.92</v>
      </c>
      <c r="O1322" s="48">
        <f t="shared" si="684"/>
        <v>39643</v>
      </c>
      <c r="P1322" s="44">
        <f t="shared" si="690"/>
        <v>0.30279286268425137</v>
      </c>
      <c r="Q1322" s="44">
        <f t="shared" si="691"/>
        <v>0.85509456985967058</v>
      </c>
      <c r="R1322" s="44">
        <f t="shared" si="692"/>
        <v>0.86181160239737631</v>
      </c>
      <c r="S1322" s="44">
        <f t="shared" si="693"/>
        <v>0.90428950677658249</v>
      </c>
      <c r="T1322" s="44">
        <f t="shared" si="694"/>
        <v>0.78951073565645902</v>
      </c>
      <c r="U1322" s="44">
        <f t="shared" si="695"/>
        <v>0.93945972021225277</v>
      </c>
      <c r="W1322" s="51">
        <f t="shared" si="685"/>
        <v>39643</v>
      </c>
      <c r="X1322" s="44">
        <f t="shared" si="696"/>
        <v>3.3029934290581648</v>
      </c>
      <c r="Y1322" s="44">
        <f t="shared" si="697"/>
        <v>1.1694482288828338</v>
      </c>
      <c r="Z1322" s="44">
        <f t="shared" si="698"/>
        <v>1.1641751554438418</v>
      </c>
      <c r="AA1322" s="44">
        <f t="shared" si="699"/>
        <v>1.1058615089325263</v>
      </c>
      <c r="AB1322" s="44">
        <f t="shared" si="700"/>
        <v>1.2666666666666666</v>
      </c>
      <c r="AC1322" s="44">
        <f t="shared" si="701"/>
        <v>1.0673448364666496</v>
      </c>
      <c r="AE1322" s="48">
        <f t="shared" si="686"/>
        <v>39643</v>
      </c>
      <c r="AF1322" s="53">
        <f t="shared" si="702"/>
        <v>3.1044684916233041</v>
      </c>
      <c r="AG1322" s="53">
        <f t="shared" si="703"/>
        <v>7.6696239930667467</v>
      </c>
      <c r="AH1322" s="53">
        <f t="shared" si="704"/>
        <v>2.3939685436540614</v>
      </c>
      <c r="AI1322" s="53">
        <f t="shared" si="705"/>
        <v>7.0316833057929697</v>
      </c>
      <c r="AJ1322" s="53">
        <f t="shared" si="706"/>
        <v>3.4649544710782472</v>
      </c>
      <c r="AK1322" s="53">
        <f t="shared" si="707"/>
        <v>2.5415518378761903</v>
      </c>
      <c r="AL1322" s="53"/>
      <c r="AM1322" s="48">
        <f t="shared" si="687"/>
        <v>39643</v>
      </c>
      <c r="AN1322" s="53">
        <f t="shared" si="682"/>
        <v>3.1048498315306601</v>
      </c>
      <c r="AO1322" s="53">
        <f t="shared" si="682"/>
        <v>7.669538325282006</v>
      </c>
      <c r="AP1322" s="53">
        <f t="shared" si="682"/>
        <v>2.4018678167640819</v>
      </c>
      <c r="AQ1322" s="53">
        <f t="shared" si="681"/>
        <v>7.0318166157907669</v>
      </c>
      <c r="AR1322" s="53">
        <f t="shared" si="681"/>
        <v>3.4651170877376898</v>
      </c>
      <c r="AS1322" s="53">
        <f t="shared" si="681"/>
        <v>2.548483873335047</v>
      </c>
      <c r="AT1322" s="53"/>
      <c r="AU1322" s="48">
        <f t="shared" si="688"/>
        <v>39643</v>
      </c>
      <c r="AV1322" s="53">
        <f t="shared" si="708"/>
        <v>400.21514328430209</v>
      </c>
      <c r="AW1322" s="53">
        <f t="shared" si="709"/>
        <v>502.81493260548831</v>
      </c>
      <c r="AX1322" s="53">
        <f t="shared" si="710"/>
        <v>212.39717103644779</v>
      </c>
      <c r="AY1322" s="53">
        <f t="shared" si="711"/>
        <v>503.26711519214513</v>
      </c>
      <c r="AZ1322" s="53">
        <f t="shared" si="712"/>
        <v>196.88795292525555</v>
      </c>
      <c r="BA1322" s="53">
        <f t="shared" si="713"/>
        <v>211.32028277694209</v>
      </c>
      <c r="BB1322" s="58">
        <f t="shared" si="714"/>
        <v>2026.9025978205811</v>
      </c>
      <c r="BC1322">
        <f t="shared" si="689"/>
        <v>2.2895595381214662E-2</v>
      </c>
      <c r="BD1322">
        <v>2026.8797022251999</v>
      </c>
      <c r="BE1322" s="48">
        <f t="shared" si="683"/>
        <v>39643</v>
      </c>
    </row>
    <row r="1323" spans="1:63">
      <c r="A1323" s="48">
        <v>39644</v>
      </c>
      <c r="B1323" s="49">
        <v>38.380000000000003</v>
      </c>
      <c r="C1323" s="50">
        <v>126.75</v>
      </c>
      <c r="D1323" s="49">
        <v>55.16</v>
      </c>
      <c r="E1323" s="50">
        <v>64.510000000000005</v>
      </c>
      <c r="F1323" s="49">
        <v>76.489999999999995</v>
      </c>
      <c r="G1323" s="50">
        <v>88.75</v>
      </c>
      <c r="H1323" s="49">
        <v>63.92</v>
      </c>
      <c r="I1323" s="50">
        <v>70.69</v>
      </c>
      <c r="J1323">
        <v>44.43</v>
      </c>
      <c r="K1323">
        <v>56.28</v>
      </c>
      <c r="L1323" s="49">
        <v>78.010000000000005</v>
      </c>
      <c r="M1323" s="50">
        <v>83.04</v>
      </c>
      <c r="O1323" s="48">
        <f t="shared" si="684"/>
        <v>39644</v>
      </c>
      <c r="P1323" s="44">
        <f t="shared" si="690"/>
        <v>0.30280078895463514</v>
      </c>
      <c r="Q1323" s="44">
        <f t="shared" si="691"/>
        <v>0.85506123081692753</v>
      </c>
      <c r="R1323" s="44">
        <f t="shared" si="692"/>
        <v>0.86185915492957743</v>
      </c>
      <c r="S1323" s="44">
        <f t="shared" si="693"/>
        <v>0.90422973546470509</v>
      </c>
      <c r="T1323" s="44">
        <f t="shared" si="694"/>
        <v>0.78944562899786774</v>
      </c>
      <c r="U1323" s="44">
        <f t="shared" si="695"/>
        <v>0.9394267822736031</v>
      </c>
      <c r="W1323" s="51">
        <f t="shared" si="685"/>
        <v>39644</v>
      </c>
      <c r="X1323" s="44">
        <f t="shared" si="696"/>
        <v>3.3029934290581648</v>
      </c>
      <c r="Y1323" s="44">
        <f t="shared" si="697"/>
        <v>1.1694482288828338</v>
      </c>
      <c r="Z1323" s="44">
        <f t="shared" si="698"/>
        <v>1.1641751554438418</v>
      </c>
      <c r="AA1323" s="44">
        <f t="shared" si="699"/>
        <v>1.1058615089325263</v>
      </c>
      <c r="AB1323" s="44">
        <f t="shared" si="700"/>
        <v>1.2666666666666666</v>
      </c>
      <c r="AC1323" s="44">
        <f t="shared" si="701"/>
        <v>1.0673448364666496</v>
      </c>
      <c r="AE1323" s="48">
        <f t="shared" si="686"/>
        <v>39644</v>
      </c>
      <c r="AF1323" s="53">
        <f t="shared" si="702"/>
        <v>3.1044684916233041</v>
      </c>
      <c r="AG1323" s="53">
        <f t="shared" si="703"/>
        <v>7.6696239930667467</v>
      </c>
      <c r="AH1323" s="53">
        <f t="shared" si="704"/>
        <v>2.3939685436540614</v>
      </c>
      <c r="AI1323" s="53">
        <f t="shared" si="705"/>
        <v>7.0316833057929697</v>
      </c>
      <c r="AJ1323" s="53">
        <f t="shared" si="706"/>
        <v>3.4649544710782472</v>
      </c>
      <c r="AK1323" s="53">
        <f t="shared" si="707"/>
        <v>2.5415518378761903</v>
      </c>
      <c r="AL1323" s="53"/>
      <c r="AM1323" s="48">
        <f t="shared" si="687"/>
        <v>39644</v>
      </c>
      <c r="AN1323" s="53">
        <f t="shared" si="682"/>
        <v>3.104931107816526</v>
      </c>
      <c r="AO1323" s="53">
        <f t="shared" si="682"/>
        <v>7.6692392997998446</v>
      </c>
      <c r="AP1323" s="53">
        <f t="shared" si="682"/>
        <v>2.4020003456095766</v>
      </c>
      <c r="AQ1323" s="53">
        <f t="shared" si="681"/>
        <v>7.031351830010486</v>
      </c>
      <c r="AR1323" s="53">
        <f t="shared" si="681"/>
        <v>3.4648313383678313</v>
      </c>
      <c r="AS1323" s="53">
        <f t="shared" si="681"/>
        <v>2.5483945221860158</v>
      </c>
      <c r="AT1323" s="53"/>
      <c r="AU1323" s="48">
        <f t="shared" si="688"/>
        <v>39644</v>
      </c>
      <c r="AV1323" s="53">
        <f t="shared" si="708"/>
        <v>393.55001791574466</v>
      </c>
      <c r="AW1323" s="53">
        <f t="shared" si="709"/>
        <v>494.74262723008803</v>
      </c>
      <c r="AX1323" s="53">
        <f t="shared" si="710"/>
        <v>213.17753067284994</v>
      </c>
      <c r="AY1323" s="53">
        <f t="shared" si="711"/>
        <v>497.04626086344126</v>
      </c>
      <c r="AZ1323" s="53">
        <f t="shared" si="712"/>
        <v>195.00070772334155</v>
      </c>
      <c r="BA1323" s="53">
        <f t="shared" si="713"/>
        <v>211.61868112232676</v>
      </c>
      <c r="BB1323" s="58">
        <f t="shared" si="714"/>
        <v>2005.1358255277923</v>
      </c>
      <c r="BC1323">
        <f t="shared" si="689"/>
        <v>2.2901746472371087E-2</v>
      </c>
      <c r="BD1323">
        <v>2005.11292378132</v>
      </c>
      <c r="BE1323" s="48">
        <f t="shared" si="683"/>
        <v>39644</v>
      </c>
    </row>
    <row r="1324" spans="1:63">
      <c r="A1324" s="48">
        <v>39645</v>
      </c>
      <c r="B1324" s="49">
        <v>39.479999999999997</v>
      </c>
      <c r="C1324" s="50">
        <v>130.41</v>
      </c>
      <c r="D1324" s="49">
        <v>56.18</v>
      </c>
      <c r="E1324" s="50">
        <v>65.7</v>
      </c>
      <c r="F1324" s="49">
        <v>75.790000000000006</v>
      </c>
      <c r="G1324" s="50">
        <v>87.94</v>
      </c>
      <c r="H1324" s="49">
        <v>65.63</v>
      </c>
      <c r="I1324" s="50">
        <v>72.58</v>
      </c>
      <c r="J1324">
        <v>47.55</v>
      </c>
      <c r="K1324">
        <v>60.23</v>
      </c>
      <c r="L1324" s="49">
        <v>77.930000000000007</v>
      </c>
      <c r="M1324" s="50">
        <v>82.96</v>
      </c>
      <c r="O1324" s="48">
        <f t="shared" si="684"/>
        <v>39645</v>
      </c>
      <c r="P1324" s="44">
        <f t="shared" si="690"/>
        <v>0.30273752012882443</v>
      </c>
      <c r="Q1324" s="44">
        <f t="shared" si="691"/>
        <v>0.85509893455098929</v>
      </c>
      <c r="R1324" s="44">
        <f t="shared" si="692"/>
        <v>0.86183761655674329</v>
      </c>
      <c r="S1324" s="44">
        <f t="shared" si="693"/>
        <v>0.90424359327638459</v>
      </c>
      <c r="T1324" s="44">
        <f t="shared" si="694"/>
        <v>0.78947368421052633</v>
      </c>
      <c r="U1324" s="44">
        <f t="shared" si="695"/>
        <v>0.93936837029893938</v>
      </c>
      <c r="W1324" s="51">
        <f t="shared" si="685"/>
        <v>39645</v>
      </c>
      <c r="X1324" s="44">
        <f t="shared" si="696"/>
        <v>3.3029934290581648</v>
      </c>
      <c r="Y1324" s="44">
        <f t="shared" si="697"/>
        <v>1.1694482288828338</v>
      </c>
      <c r="Z1324" s="44">
        <f t="shared" si="698"/>
        <v>1.1641751554438418</v>
      </c>
      <c r="AA1324" s="44">
        <f t="shared" si="699"/>
        <v>1.1058615089325263</v>
      </c>
      <c r="AB1324" s="44">
        <f t="shared" si="700"/>
        <v>1.2666666666666666</v>
      </c>
      <c r="AC1324" s="44">
        <f t="shared" si="701"/>
        <v>1.0673448364666496</v>
      </c>
      <c r="AE1324" s="48">
        <f t="shared" si="686"/>
        <v>39645</v>
      </c>
      <c r="AF1324" s="53">
        <f t="shared" si="702"/>
        <v>3.1044684916233041</v>
      </c>
      <c r="AG1324" s="53">
        <f t="shared" si="703"/>
        <v>7.6696239930667467</v>
      </c>
      <c r="AH1324" s="53">
        <f t="shared" si="704"/>
        <v>2.3939685436540614</v>
      </c>
      <c r="AI1324" s="53">
        <f t="shared" si="705"/>
        <v>7.0316833057929697</v>
      </c>
      <c r="AJ1324" s="53">
        <f t="shared" si="706"/>
        <v>3.4649544710782472</v>
      </c>
      <c r="AK1324" s="53">
        <f t="shared" si="707"/>
        <v>2.5415518378761903</v>
      </c>
      <c r="AL1324" s="53"/>
      <c r="AM1324" s="48">
        <f t="shared" si="687"/>
        <v>39645</v>
      </c>
      <c r="AN1324" s="53">
        <f t="shared" si="682"/>
        <v>3.1042823468073726</v>
      </c>
      <c r="AO1324" s="53">
        <f t="shared" si="682"/>
        <v>7.6695774731944439</v>
      </c>
      <c r="AP1324" s="53">
        <f t="shared" si="682"/>
        <v>2.401940318192457</v>
      </c>
      <c r="AQ1324" s="53">
        <f t="shared" si="681"/>
        <v>7.0314595892952019</v>
      </c>
      <c r="AR1324" s="53">
        <f t="shared" si="681"/>
        <v>3.4649544710782467</v>
      </c>
      <c r="AS1324" s="53">
        <f t="shared" si="681"/>
        <v>2.5482360673079221</v>
      </c>
      <c r="AT1324" s="53"/>
      <c r="AU1324" s="48">
        <f t="shared" si="688"/>
        <v>39645</v>
      </c>
      <c r="AV1324" s="53">
        <f t="shared" si="708"/>
        <v>404.82946084714945</v>
      </c>
      <c r="AW1324" s="53">
        <f t="shared" si="709"/>
        <v>503.89123998887499</v>
      </c>
      <c r="AX1324" s="53">
        <f t="shared" si="710"/>
        <v>211.22663158184466</v>
      </c>
      <c r="AY1324" s="53">
        <f t="shared" si="711"/>
        <v>510.34333699104576</v>
      </c>
      <c r="AZ1324" s="53">
        <f t="shared" si="712"/>
        <v>208.69420779304278</v>
      </c>
      <c r="BA1324" s="53">
        <f t="shared" si="713"/>
        <v>211.40166414386519</v>
      </c>
      <c r="BB1324" s="58">
        <f t="shared" si="714"/>
        <v>2050.3865413458229</v>
      </c>
      <c r="BC1324">
        <f t="shared" si="689"/>
        <v>4.2936532372550573E-3</v>
      </c>
      <c r="BD1324">
        <v>2050.3908349990602</v>
      </c>
      <c r="BE1324" s="48">
        <f t="shared" si="683"/>
        <v>39645</v>
      </c>
    </row>
    <row r="1325" spans="1:63">
      <c r="A1325" s="48">
        <v>39646</v>
      </c>
      <c r="B1325" s="49">
        <v>39.67</v>
      </c>
      <c r="C1325" s="50">
        <v>131.02000000000001</v>
      </c>
      <c r="D1325" s="49">
        <v>57.03</v>
      </c>
      <c r="E1325" s="50">
        <v>66.7</v>
      </c>
      <c r="F1325" s="49">
        <v>75.430000000000007</v>
      </c>
      <c r="G1325" s="50">
        <v>87.52</v>
      </c>
      <c r="H1325" s="49">
        <v>66.33</v>
      </c>
      <c r="I1325" s="50">
        <v>73.349999999999994</v>
      </c>
      <c r="J1325">
        <v>48.31</v>
      </c>
      <c r="K1325">
        <v>61.2</v>
      </c>
      <c r="L1325" s="49">
        <v>77.819999999999993</v>
      </c>
      <c r="M1325" s="50">
        <v>82.84</v>
      </c>
      <c r="O1325" s="48">
        <f t="shared" si="684"/>
        <v>39646</v>
      </c>
      <c r="P1325" s="44">
        <f t="shared" si="690"/>
        <v>0.3027782018012517</v>
      </c>
      <c r="Q1325" s="44">
        <f t="shared" si="691"/>
        <v>0.85502248875562215</v>
      </c>
      <c r="R1325" s="44">
        <f t="shared" si="692"/>
        <v>0.86186014625228535</v>
      </c>
      <c r="S1325" s="44">
        <f t="shared" si="693"/>
        <v>0.90429447852760736</v>
      </c>
      <c r="T1325" s="44">
        <f t="shared" si="694"/>
        <v>0.78937908496732023</v>
      </c>
      <c r="U1325" s="44">
        <f t="shared" si="695"/>
        <v>0.93940125543215824</v>
      </c>
      <c r="W1325" s="51">
        <f t="shared" si="685"/>
        <v>39646</v>
      </c>
      <c r="X1325" s="44">
        <f t="shared" si="696"/>
        <v>3.3029934290581648</v>
      </c>
      <c r="Y1325" s="44">
        <f t="shared" si="697"/>
        <v>1.1694482288828338</v>
      </c>
      <c r="Z1325" s="44">
        <f t="shared" si="698"/>
        <v>1.1641751554438418</v>
      </c>
      <c r="AA1325" s="44">
        <f t="shared" si="699"/>
        <v>1.1058615089325263</v>
      </c>
      <c r="AB1325" s="44">
        <f t="shared" si="700"/>
        <v>1.2666666666666666</v>
      </c>
      <c r="AC1325" s="44">
        <f t="shared" si="701"/>
        <v>1.0673448364666496</v>
      </c>
      <c r="AE1325" s="48">
        <f t="shared" si="686"/>
        <v>39646</v>
      </c>
      <c r="AF1325" s="53">
        <f t="shared" si="702"/>
        <v>3.1044684916233041</v>
      </c>
      <c r="AG1325" s="53">
        <f t="shared" si="703"/>
        <v>7.6696239930667467</v>
      </c>
      <c r="AH1325" s="53">
        <f t="shared" si="704"/>
        <v>2.3939685436540614</v>
      </c>
      <c r="AI1325" s="53">
        <f t="shared" si="705"/>
        <v>7.0316833057929697</v>
      </c>
      <c r="AJ1325" s="53">
        <f t="shared" si="706"/>
        <v>3.4649544710782472</v>
      </c>
      <c r="AK1325" s="53">
        <f t="shared" si="707"/>
        <v>2.5415518378761903</v>
      </c>
      <c r="AL1325" s="53"/>
      <c r="AM1325" s="48">
        <f t="shared" si="687"/>
        <v>39646</v>
      </c>
      <c r="AN1325" s="53">
        <f t="shared" si="682"/>
        <v>3.1046994982641887</v>
      </c>
      <c r="AO1325" s="53">
        <f t="shared" si="682"/>
        <v>7.668891813411256</v>
      </c>
      <c r="AP1325" s="53">
        <f t="shared" si="682"/>
        <v>2.4020031084246765</v>
      </c>
      <c r="AQ1325" s="53">
        <f t="shared" si="681"/>
        <v>7.0318552764643725</v>
      </c>
      <c r="AR1325" s="53">
        <f t="shared" si="681"/>
        <v>3.4645392804553508</v>
      </c>
      <c r="AS1325" s="53">
        <f t="shared" si="681"/>
        <v>2.5483252752110155</v>
      </c>
      <c r="AT1325" s="53"/>
      <c r="AU1325" s="48">
        <f t="shared" si="688"/>
        <v>39646</v>
      </c>
      <c r="AV1325" s="53">
        <f t="shared" si="708"/>
        <v>406.77772826257404</v>
      </c>
      <c r="AW1325" s="53">
        <f t="shared" si="709"/>
        <v>511.51508395453078</v>
      </c>
      <c r="AX1325" s="53">
        <f t="shared" si="710"/>
        <v>210.22331204932766</v>
      </c>
      <c r="AY1325" s="53">
        <f t="shared" si="711"/>
        <v>515.78658452866171</v>
      </c>
      <c r="AZ1325" s="53">
        <f t="shared" si="712"/>
        <v>212.02980396386747</v>
      </c>
      <c r="BA1325" s="53">
        <f t="shared" si="713"/>
        <v>211.10326579848052</v>
      </c>
      <c r="BB1325" s="58">
        <f t="shared" si="714"/>
        <v>2067.4357785574421</v>
      </c>
      <c r="BC1325">
        <f t="shared" si="689"/>
        <v>4.2901424981209857E-3</v>
      </c>
      <c r="BD1325">
        <v>2067.4400686999402</v>
      </c>
      <c r="BE1325" s="48">
        <f t="shared" si="683"/>
        <v>39646</v>
      </c>
    </row>
    <row r="1326" spans="1:63">
      <c r="A1326" s="48">
        <v>39647</v>
      </c>
      <c r="B1326" s="49">
        <v>39.33</v>
      </c>
      <c r="C1326" s="50">
        <v>129.88999999999999</v>
      </c>
      <c r="D1326" s="49">
        <v>57.4</v>
      </c>
      <c r="E1326" s="50">
        <v>67.13</v>
      </c>
      <c r="F1326" s="49">
        <v>75.17</v>
      </c>
      <c r="G1326" s="50">
        <v>87.22</v>
      </c>
      <c r="H1326" s="49">
        <v>66.31</v>
      </c>
      <c r="I1326" s="50">
        <v>73.33</v>
      </c>
      <c r="J1326">
        <v>48.33</v>
      </c>
      <c r="K1326">
        <v>61.22</v>
      </c>
      <c r="L1326" s="49">
        <v>77.680000000000007</v>
      </c>
      <c r="M1326" s="50">
        <v>82.69</v>
      </c>
      <c r="O1326" s="48">
        <f t="shared" si="684"/>
        <v>39647</v>
      </c>
      <c r="P1326" s="44">
        <f t="shared" si="690"/>
        <v>0.30279467241512048</v>
      </c>
      <c r="Q1326" s="44">
        <f t="shared" si="691"/>
        <v>0.85505735140771644</v>
      </c>
      <c r="R1326" s="44">
        <f t="shared" si="692"/>
        <v>0.86184361385003438</v>
      </c>
      <c r="S1326" s="44">
        <f t="shared" si="693"/>
        <v>0.90426837583526531</v>
      </c>
      <c r="T1326" s="44">
        <f t="shared" si="694"/>
        <v>0.78944789284547534</v>
      </c>
      <c r="U1326" s="44">
        <f t="shared" si="695"/>
        <v>0.93941226266779554</v>
      </c>
      <c r="W1326" s="51">
        <f t="shared" si="685"/>
        <v>39647</v>
      </c>
      <c r="X1326" s="44">
        <f t="shared" si="696"/>
        <v>3.3029934290581648</v>
      </c>
      <c r="Y1326" s="44">
        <f t="shared" si="697"/>
        <v>1.1694482288828338</v>
      </c>
      <c r="Z1326" s="44">
        <f t="shared" si="698"/>
        <v>1.1641751554438418</v>
      </c>
      <c r="AA1326" s="44">
        <f t="shared" si="699"/>
        <v>1.1058615089325263</v>
      </c>
      <c r="AB1326" s="44">
        <f t="shared" si="700"/>
        <v>1.2666666666666666</v>
      </c>
      <c r="AC1326" s="44">
        <f t="shared" si="701"/>
        <v>1.0673448364666496</v>
      </c>
      <c r="AE1326" s="48">
        <f t="shared" si="686"/>
        <v>39647</v>
      </c>
      <c r="AF1326" s="53">
        <f t="shared" si="702"/>
        <v>3.1044684916233041</v>
      </c>
      <c r="AG1326" s="53">
        <f t="shared" si="703"/>
        <v>7.6696239930667467</v>
      </c>
      <c r="AH1326" s="53">
        <f t="shared" si="704"/>
        <v>2.3939685436540614</v>
      </c>
      <c r="AI1326" s="53">
        <f t="shared" si="705"/>
        <v>7.0316833057929697</v>
      </c>
      <c r="AJ1326" s="53">
        <f t="shared" si="706"/>
        <v>3.4649544710782472</v>
      </c>
      <c r="AK1326" s="53">
        <f t="shared" si="707"/>
        <v>2.5415518378761903</v>
      </c>
      <c r="AL1326" s="53"/>
      <c r="AM1326" s="48">
        <f t="shared" si="687"/>
        <v>39647</v>
      </c>
      <c r="AN1326" s="53">
        <f t="shared" si="682"/>
        <v>3.1048683885816231</v>
      </c>
      <c r="AO1326" s="53">
        <f t="shared" si="682"/>
        <v>7.6692045044933694</v>
      </c>
      <c r="AP1326" s="53">
        <f t="shared" si="682"/>
        <v>2.4019570326410711</v>
      </c>
      <c r="AQ1326" s="53">
        <f t="shared" si="681"/>
        <v>7.0316523001560638</v>
      </c>
      <c r="AR1326" s="53">
        <f t="shared" si="681"/>
        <v>3.4648412742644252</v>
      </c>
      <c r="AS1326" s="53">
        <f t="shared" si="681"/>
        <v>2.5483551346737556</v>
      </c>
      <c r="AT1326" s="53"/>
      <c r="AU1326" s="48">
        <f t="shared" si="688"/>
        <v>39647</v>
      </c>
      <c r="AV1326" s="53">
        <f t="shared" si="708"/>
        <v>403.29135499286696</v>
      </c>
      <c r="AW1326" s="53">
        <f t="shared" si="709"/>
        <v>514.83369838663987</v>
      </c>
      <c r="AX1326" s="53">
        <f t="shared" si="710"/>
        <v>209.49869238695422</v>
      </c>
      <c r="AY1326" s="53">
        <f t="shared" si="711"/>
        <v>515.63106317044412</v>
      </c>
      <c r="AZ1326" s="53">
        <f t="shared" si="712"/>
        <v>212.11758281046812</v>
      </c>
      <c r="BA1326" s="53">
        <f t="shared" si="713"/>
        <v>210.72348608617284</v>
      </c>
      <c r="BB1326" s="58">
        <f t="shared" si="714"/>
        <v>2066.0958778335462</v>
      </c>
      <c r="BC1326">
        <f t="shared" si="689"/>
        <v>2.2892182366376801E-2</v>
      </c>
      <c r="BD1326">
        <v>2066.0729856511798</v>
      </c>
      <c r="BE1326" s="48">
        <f t="shared" si="683"/>
        <v>39647</v>
      </c>
    </row>
    <row r="1327" spans="1:63">
      <c r="A1327" s="48">
        <v>39650</v>
      </c>
      <c r="B1327" s="49">
        <v>39.81</v>
      </c>
      <c r="C1327" s="50">
        <v>131.5</v>
      </c>
      <c r="D1327" s="49">
        <v>57.74</v>
      </c>
      <c r="E1327" s="50">
        <v>67.52</v>
      </c>
      <c r="F1327" s="49">
        <v>75.34</v>
      </c>
      <c r="G1327" s="50">
        <v>87.42</v>
      </c>
      <c r="H1327" s="49">
        <v>66.45</v>
      </c>
      <c r="I1327" s="50">
        <v>73.489999999999995</v>
      </c>
      <c r="J1327">
        <v>48.47</v>
      </c>
      <c r="K1327">
        <v>61.4</v>
      </c>
      <c r="L1327" s="49">
        <v>77.72</v>
      </c>
      <c r="M1327" s="50">
        <v>82.73</v>
      </c>
      <c r="O1327" s="48">
        <f t="shared" si="684"/>
        <v>39650</v>
      </c>
      <c r="P1327" s="44">
        <f t="shared" si="690"/>
        <v>0.30273764258555136</v>
      </c>
      <c r="Q1327" s="44">
        <f t="shared" si="691"/>
        <v>0.85515402843601906</v>
      </c>
      <c r="R1327" s="44">
        <f t="shared" si="692"/>
        <v>0.86181651795927705</v>
      </c>
      <c r="S1327" s="44">
        <f t="shared" si="693"/>
        <v>0.9042046536943803</v>
      </c>
      <c r="T1327" s="44">
        <f t="shared" si="694"/>
        <v>0.789413680781759</v>
      </c>
      <c r="U1327" s="44">
        <f t="shared" si="695"/>
        <v>0.93944155687175146</v>
      </c>
      <c r="W1327" s="51">
        <f t="shared" si="685"/>
        <v>39650</v>
      </c>
      <c r="X1327" s="44">
        <f t="shared" si="696"/>
        <v>3.3029934290581648</v>
      </c>
      <c r="Y1327" s="44">
        <f t="shared" si="697"/>
        <v>1.1694482288828338</v>
      </c>
      <c r="Z1327" s="44">
        <f t="shared" si="698"/>
        <v>1.1641751554438418</v>
      </c>
      <c r="AA1327" s="44">
        <f t="shared" si="699"/>
        <v>1.1058615089325263</v>
      </c>
      <c r="AB1327" s="44">
        <f t="shared" si="700"/>
        <v>1.2666666666666666</v>
      </c>
      <c r="AC1327" s="44">
        <f t="shared" si="701"/>
        <v>1.0673448364666496</v>
      </c>
      <c r="AE1327" s="48">
        <f t="shared" si="686"/>
        <v>39650</v>
      </c>
      <c r="AF1327" s="53">
        <f t="shared" si="702"/>
        <v>3.1044684916233041</v>
      </c>
      <c r="AG1327" s="53">
        <f t="shared" si="703"/>
        <v>7.6696239930667467</v>
      </c>
      <c r="AH1327" s="53">
        <f t="shared" si="704"/>
        <v>2.3939685436540614</v>
      </c>
      <c r="AI1327" s="53">
        <f t="shared" si="705"/>
        <v>7.0316833057929697</v>
      </c>
      <c r="AJ1327" s="53">
        <f t="shared" si="706"/>
        <v>3.4649544710782472</v>
      </c>
      <c r="AK1327" s="53">
        <f t="shared" si="707"/>
        <v>2.5415518378761903</v>
      </c>
      <c r="AL1327" s="53"/>
      <c r="AM1327" s="48">
        <f t="shared" si="687"/>
        <v>39650</v>
      </c>
      <c r="AN1327" s="53">
        <f t="shared" si="682"/>
        <v>3.1042836024834299</v>
      </c>
      <c r="AO1327" s="53">
        <f t="shared" si="682"/>
        <v>7.6700716228214194</v>
      </c>
      <c r="AP1327" s="53">
        <f t="shared" si="682"/>
        <v>2.4018815164287162</v>
      </c>
      <c r="AQ1327" s="53">
        <f t="shared" si="681"/>
        <v>7.0311567924611147</v>
      </c>
      <c r="AR1327" s="53">
        <f t="shared" si="681"/>
        <v>3.4646911194897827</v>
      </c>
      <c r="AS1327" s="53">
        <f t="shared" si="681"/>
        <v>2.5484346014191175</v>
      </c>
      <c r="AT1327" s="53"/>
      <c r="AU1327" s="48">
        <f t="shared" si="688"/>
        <v>39650</v>
      </c>
      <c r="AV1327" s="53">
        <f t="shared" si="708"/>
        <v>408.21329372657101</v>
      </c>
      <c r="AW1327" s="53">
        <f t="shared" si="709"/>
        <v>517.88323597290218</v>
      </c>
      <c r="AX1327" s="53">
        <f t="shared" si="710"/>
        <v>209.97248216619838</v>
      </c>
      <c r="AY1327" s="53">
        <f t="shared" si="711"/>
        <v>516.71971267796732</v>
      </c>
      <c r="AZ1327" s="53">
        <f t="shared" si="712"/>
        <v>212.73203473667266</v>
      </c>
      <c r="BA1327" s="53">
        <f t="shared" si="713"/>
        <v>210.8319945754036</v>
      </c>
      <c r="BB1327" s="58">
        <f t="shared" si="714"/>
        <v>2076.3527538557155</v>
      </c>
      <c r="BC1327">
        <f t="shared" si="689"/>
        <v>2.2857201525312121E-2</v>
      </c>
      <c r="BD1327">
        <v>2076.3298966541902</v>
      </c>
      <c r="BE1327" s="48">
        <f t="shared" si="683"/>
        <v>39650</v>
      </c>
    </row>
    <row r="1328" spans="1:63">
      <c r="A1328" s="48">
        <v>39651</v>
      </c>
      <c r="B1328" s="49">
        <v>39.840000000000003</v>
      </c>
      <c r="C1328" s="50">
        <v>131.58000000000001</v>
      </c>
      <c r="D1328" s="49">
        <v>57.93</v>
      </c>
      <c r="E1328" s="50">
        <v>67.75</v>
      </c>
      <c r="F1328" s="49">
        <v>75.08</v>
      </c>
      <c r="G1328" s="50">
        <v>87.12</v>
      </c>
      <c r="H1328" s="49">
        <v>67.39</v>
      </c>
      <c r="I1328" s="50">
        <v>74.53</v>
      </c>
      <c r="J1328">
        <v>50.01</v>
      </c>
      <c r="K1328">
        <v>63.35</v>
      </c>
      <c r="L1328" s="49">
        <v>77.650000000000006</v>
      </c>
      <c r="M1328" s="50">
        <v>82.66</v>
      </c>
      <c r="O1328" s="48">
        <f t="shared" si="684"/>
        <v>39651</v>
      </c>
      <c r="P1328" s="44">
        <f t="shared" si="690"/>
        <v>0.30278157774737802</v>
      </c>
      <c r="Q1328" s="44">
        <f t="shared" si="691"/>
        <v>0.85505535055350557</v>
      </c>
      <c r="R1328" s="44">
        <f t="shared" si="692"/>
        <v>0.86179981634527081</v>
      </c>
      <c r="S1328" s="44">
        <f t="shared" si="693"/>
        <v>0.90419965114718903</v>
      </c>
      <c r="T1328" s="44">
        <f t="shared" si="694"/>
        <v>0.78942383583267561</v>
      </c>
      <c r="U1328" s="44">
        <f t="shared" si="695"/>
        <v>0.93939027340914605</v>
      </c>
      <c r="W1328" s="51">
        <f t="shared" si="685"/>
        <v>39651</v>
      </c>
      <c r="X1328" s="44">
        <f t="shared" si="696"/>
        <v>3.3029934290581648</v>
      </c>
      <c r="Y1328" s="44">
        <f t="shared" si="697"/>
        <v>1.1694482288828338</v>
      </c>
      <c r="Z1328" s="44">
        <f t="shared" si="698"/>
        <v>1.1641751554438418</v>
      </c>
      <c r="AA1328" s="44">
        <f t="shared" si="699"/>
        <v>1.1058615089325263</v>
      </c>
      <c r="AB1328" s="44">
        <f t="shared" si="700"/>
        <v>1.2666666666666666</v>
      </c>
      <c r="AC1328" s="44">
        <f t="shared" si="701"/>
        <v>1.0673448364666496</v>
      </c>
      <c r="AE1328" s="48">
        <f t="shared" si="686"/>
        <v>39651</v>
      </c>
      <c r="AF1328" s="53">
        <f t="shared" si="702"/>
        <v>3.1044684916233041</v>
      </c>
      <c r="AG1328" s="53">
        <f t="shared" si="703"/>
        <v>7.6696239930667467</v>
      </c>
      <c r="AH1328" s="53">
        <f t="shared" si="704"/>
        <v>2.3939685436540614</v>
      </c>
      <c r="AI1328" s="53">
        <f t="shared" si="705"/>
        <v>7.0316833057929697</v>
      </c>
      <c r="AJ1328" s="53">
        <f t="shared" si="706"/>
        <v>3.4649544710782472</v>
      </c>
      <c r="AK1328" s="53">
        <f t="shared" si="707"/>
        <v>2.5415518378761903</v>
      </c>
      <c r="AL1328" s="53"/>
      <c r="AM1328" s="48">
        <f t="shared" si="687"/>
        <v>39651</v>
      </c>
      <c r="AN1328" s="53">
        <f t="shared" si="682"/>
        <v>3.1047341153475259</v>
      </c>
      <c r="AO1328" s="53">
        <f t="shared" si="682"/>
        <v>7.6691865583753671</v>
      </c>
      <c r="AP1328" s="53">
        <f t="shared" si="682"/>
        <v>2.4018349690521692</v>
      </c>
      <c r="AQ1328" s="53">
        <f t="shared" si="681"/>
        <v>7.0311178923144286</v>
      </c>
      <c r="AR1328" s="53">
        <f t="shared" si="681"/>
        <v>3.4647356894226142</v>
      </c>
      <c r="AS1328" s="53">
        <f t="shared" si="681"/>
        <v>2.5482954841428715</v>
      </c>
      <c r="AT1328" s="53"/>
      <c r="AU1328" s="48">
        <f t="shared" si="688"/>
        <v>39651</v>
      </c>
      <c r="AV1328" s="53">
        <f t="shared" si="708"/>
        <v>408.52091489742747</v>
      </c>
      <c r="AW1328" s="53">
        <f t="shared" si="709"/>
        <v>519.58738932993117</v>
      </c>
      <c r="AX1328" s="53">
        <f t="shared" si="710"/>
        <v>209.24786250382499</v>
      </c>
      <c r="AY1328" s="53">
        <f t="shared" si="711"/>
        <v>524.02921651419433</v>
      </c>
      <c r="AZ1328" s="53">
        <f t="shared" si="712"/>
        <v>219.4910059249226</v>
      </c>
      <c r="BA1328" s="53">
        <f t="shared" si="713"/>
        <v>210.64210471924974</v>
      </c>
      <c r="BB1328" s="58">
        <f t="shared" si="714"/>
        <v>2091.5184938895504</v>
      </c>
      <c r="BC1328">
        <f t="shared" si="689"/>
        <v>4.2800756796168571E-3</v>
      </c>
      <c r="BD1328">
        <v>2091.52277396523</v>
      </c>
      <c r="BE1328" s="48">
        <f t="shared" si="683"/>
        <v>39651</v>
      </c>
    </row>
    <row r="1329" spans="1:57">
      <c r="A1329" s="48">
        <v>39652</v>
      </c>
      <c r="B1329" s="49">
        <v>39.9</v>
      </c>
      <c r="C1329" s="50">
        <v>131.77000000000001</v>
      </c>
      <c r="D1329" s="49">
        <v>58.15</v>
      </c>
      <c r="E1329" s="50">
        <v>68</v>
      </c>
      <c r="F1329" s="49">
        <v>74.959999999999994</v>
      </c>
      <c r="G1329" s="50">
        <v>86.98</v>
      </c>
      <c r="H1329" s="49">
        <v>67.7</v>
      </c>
      <c r="I1329" s="50">
        <v>74.87</v>
      </c>
      <c r="J1329">
        <v>51.08</v>
      </c>
      <c r="K1329">
        <v>64.7</v>
      </c>
      <c r="L1329" s="49">
        <v>77.61</v>
      </c>
      <c r="M1329" s="50">
        <v>82.62</v>
      </c>
      <c r="O1329" s="48">
        <f t="shared" si="684"/>
        <v>39652</v>
      </c>
      <c r="P1329" s="44">
        <f t="shared" si="690"/>
        <v>0.30280033391515515</v>
      </c>
      <c r="Q1329" s="44">
        <f t="shared" si="691"/>
        <v>0.85514705882352937</v>
      </c>
      <c r="R1329" s="44">
        <f t="shared" si="692"/>
        <v>0.86180731202575289</v>
      </c>
      <c r="S1329" s="44">
        <f t="shared" si="693"/>
        <v>0.90423400560972356</v>
      </c>
      <c r="T1329" s="44">
        <f t="shared" si="694"/>
        <v>0.78948995363214836</v>
      </c>
      <c r="U1329" s="44">
        <f t="shared" si="695"/>
        <v>0.9393609295570079</v>
      </c>
      <c r="W1329" s="51">
        <f t="shared" si="685"/>
        <v>39652</v>
      </c>
      <c r="X1329" s="44">
        <f t="shared" si="696"/>
        <v>3.3029934290581648</v>
      </c>
      <c r="Y1329" s="44">
        <f t="shared" si="697"/>
        <v>1.1694482288828338</v>
      </c>
      <c r="Z1329" s="44">
        <f t="shared" si="698"/>
        <v>1.1641751554438418</v>
      </c>
      <c r="AA1329" s="44">
        <f t="shared" si="699"/>
        <v>1.1058615089325263</v>
      </c>
      <c r="AB1329" s="44">
        <f t="shared" si="700"/>
        <v>1.2666666666666666</v>
      </c>
      <c r="AC1329" s="44">
        <f t="shared" si="701"/>
        <v>1.0673448364666496</v>
      </c>
      <c r="AE1329" s="48">
        <f t="shared" si="686"/>
        <v>39652</v>
      </c>
      <c r="AF1329" s="53">
        <f t="shared" si="702"/>
        <v>3.1044684916233041</v>
      </c>
      <c r="AG1329" s="53">
        <f t="shared" si="703"/>
        <v>7.6696239930667467</v>
      </c>
      <c r="AH1329" s="53">
        <f t="shared" si="704"/>
        <v>2.3939685436540614</v>
      </c>
      <c r="AI1329" s="53">
        <f t="shared" si="705"/>
        <v>7.0316833057929697</v>
      </c>
      <c r="AJ1329" s="53">
        <f t="shared" si="706"/>
        <v>3.4649544710782472</v>
      </c>
      <c r="AK1329" s="53">
        <f t="shared" si="707"/>
        <v>2.5415518378761903</v>
      </c>
      <c r="AL1329" s="53"/>
      <c r="AM1329" s="48">
        <f t="shared" si="687"/>
        <v>39652</v>
      </c>
      <c r="AN1329" s="53">
        <f t="shared" si="682"/>
        <v>3.1049264418239386</v>
      </c>
      <c r="AO1329" s="53">
        <f t="shared" si="682"/>
        <v>7.6700091107765695</v>
      </c>
      <c r="AP1329" s="53">
        <f t="shared" si="682"/>
        <v>2.401855859503939</v>
      </c>
      <c r="AQ1329" s="53">
        <f t="shared" si="681"/>
        <v>7.0313850349481388</v>
      </c>
      <c r="AR1329" s="53">
        <f t="shared" si="681"/>
        <v>3.465025876631489</v>
      </c>
      <c r="AS1329" s="53">
        <f t="shared" si="681"/>
        <v>2.5482158827162786</v>
      </c>
      <c r="AT1329" s="53"/>
      <c r="AU1329" s="48">
        <f t="shared" si="688"/>
        <v>39652</v>
      </c>
      <c r="AV1329" s="53">
        <f t="shared" si="708"/>
        <v>409.1361572391404</v>
      </c>
      <c r="AW1329" s="53">
        <f t="shared" si="709"/>
        <v>521.56061953280675</v>
      </c>
      <c r="AX1329" s="53">
        <f t="shared" si="710"/>
        <v>208.91342265965261</v>
      </c>
      <c r="AY1329" s="53">
        <f t="shared" si="711"/>
        <v>526.43979756656722</v>
      </c>
      <c r="AZ1329" s="53">
        <f t="shared" si="712"/>
        <v>224.18717421805735</v>
      </c>
      <c r="BA1329" s="53">
        <f t="shared" si="713"/>
        <v>210.53359623001896</v>
      </c>
      <c r="BB1329" s="58">
        <f t="shared" si="714"/>
        <v>2100.7707674462436</v>
      </c>
      <c r="BC1329">
        <f t="shared" si="689"/>
        <v>4.2850508666560927E-3</v>
      </c>
      <c r="BD1329">
        <v>2100.7750524971102</v>
      </c>
      <c r="BE1329" s="48">
        <f t="shared" si="683"/>
        <v>39652</v>
      </c>
    </row>
    <row r="1330" spans="1:57">
      <c r="A1330" s="48">
        <v>39653</v>
      </c>
      <c r="B1330" s="49">
        <v>38.42</v>
      </c>
      <c r="C1330" s="50">
        <v>42.3</v>
      </c>
      <c r="D1330" s="49">
        <v>57.09</v>
      </c>
      <c r="E1330" s="50">
        <v>66.760000000000005</v>
      </c>
      <c r="F1330" s="49">
        <v>75.61</v>
      </c>
      <c r="G1330" s="50">
        <v>87.73</v>
      </c>
      <c r="H1330" s="49">
        <v>66.06</v>
      </c>
      <c r="I1330" s="50">
        <v>73.06</v>
      </c>
      <c r="J1330">
        <v>47.94</v>
      </c>
      <c r="K1330">
        <v>60.72</v>
      </c>
      <c r="L1330" s="49">
        <v>77.83</v>
      </c>
      <c r="M1330" s="50">
        <v>82.85</v>
      </c>
      <c r="O1330" s="48">
        <f t="shared" si="684"/>
        <v>39653</v>
      </c>
      <c r="P1330" s="44">
        <f t="shared" si="690"/>
        <v>0.90827423167848709</v>
      </c>
      <c r="Q1330" s="44">
        <f t="shared" si="691"/>
        <v>0.85515278609946077</v>
      </c>
      <c r="R1330" s="44">
        <f t="shared" si="692"/>
        <v>0.86184885443975834</v>
      </c>
      <c r="S1330" s="44">
        <f t="shared" si="693"/>
        <v>0.90418833835203938</v>
      </c>
      <c r="T1330" s="44">
        <f t="shared" si="694"/>
        <v>0.78952569169960474</v>
      </c>
      <c r="U1330" s="44">
        <f t="shared" si="695"/>
        <v>0.93940856970428488</v>
      </c>
      <c r="W1330" s="51">
        <f t="shared" si="685"/>
        <v>39653</v>
      </c>
      <c r="X1330" s="44">
        <f t="shared" si="696"/>
        <v>3.3029934290581648</v>
      </c>
      <c r="Y1330" s="44">
        <f t="shared" si="697"/>
        <v>1.1694482288828338</v>
      </c>
      <c r="Z1330" s="44">
        <f t="shared" si="698"/>
        <v>1.1641751554438418</v>
      </c>
      <c r="AA1330" s="44">
        <f t="shared" si="699"/>
        <v>1.1058615089325263</v>
      </c>
      <c r="AB1330" s="44">
        <f t="shared" si="700"/>
        <v>1.2666666666666666</v>
      </c>
      <c r="AC1330" s="44">
        <f t="shared" si="701"/>
        <v>1.0673448364666496</v>
      </c>
      <c r="AE1330" s="48">
        <f t="shared" si="686"/>
        <v>39653</v>
      </c>
      <c r="AF1330" s="53">
        <f t="shared" si="702"/>
        <v>3.1044684916233041</v>
      </c>
      <c r="AG1330" s="53">
        <f t="shared" si="703"/>
        <v>7.6696239930667467</v>
      </c>
      <c r="AH1330" s="53">
        <f t="shared" si="704"/>
        <v>2.3939685436540614</v>
      </c>
      <c r="AI1330" s="53">
        <f t="shared" si="705"/>
        <v>7.0316833057929697</v>
      </c>
      <c r="AJ1330" s="53">
        <f t="shared" si="706"/>
        <v>3.4649544710782472</v>
      </c>
      <c r="AK1330" s="53">
        <f t="shared" si="707"/>
        <v>2.5415518378761903</v>
      </c>
      <c r="AL1330" s="53"/>
      <c r="AM1330" s="48">
        <f t="shared" si="687"/>
        <v>39653</v>
      </c>
      <c r="AN1330" s="53">
        <f t="shared" si="682"/>
        <v>9.3134794202573676</v>
      </c>
      <c r="AO1330" s="53">
        <f t="shared" si="682"/>
        <v>7.6700604800213332</v>
      </c>
      <c r="AP1330" s="53">
        <f t="shared" si="682"/>
        <v>2.4019716381578267</v>
      </c>
      <c r="AQ1330" s="53">
        <f t="shared" si="681"/>
        <v>7.0310299232510829</v>
      </c>
      <c r="AR1330" s="53">
        <f t="shared" si="681"/>
        <v>3.465182728948542</v>
      </c>
      <c r="AS1330" s="53">
        <f t="shared" si="681"/>
        <v>2.5483451167264723</v>
      </c>
      <c r="AT1330" s="53"/>
      <c r="AU1330" s="48">
        <f t="shared" si="688"/>
        <v>39653</v>
      </c>
      <c r="AV1330" s="53">
        <f t="shared" si="708"/>
        <v>393.96017947688665</v>
      </c>
      <c r="AW1330" s="53">
        <f t="shared" si="709"/>
        <v>512.05323764622426</v>
      </c>
      <c r="AX1330" s="53">
        <f t="shared" si="710"/>
        <v>210.72497181558614</v>
      </c>
      <c r="AY1330" s="53">
        <f t="shared" si="711"/>
        <v>513.6870461927241</v>
      </c>
      <c r="AZ1330" s="53">
        <f t="shared" si="712"/>
        <v>210.40589530175546</v>
      </c>
      <c r="BA1330" s="53">
        <f t="shared" si="713"/>
        <v>211.13039292078821</v>
      </c>
      <c r="BB1330" s="58">
        <f t="shared" si="714"/>
        <v>2051.9617233539648</v>
      </c>
      <c r="BC1330">
        <f t="shared" si="689"/>
        <v>2.2868727264722111E-2</v>
      </c>
      <c r="BD1330">
        <v>2051.9388546267</v>
      </c>
      <c r="BE1330" s="48">
        <f t="shared" si="683"/>
        <v>39653</v>
      </c>
    </row>
    <row r="1331" spans="1:57">
      <c r="A1331" s="48">
        <v>39654</v>
      </c>
      <c r="B1331" s="49">
        <v>38.69</v>
      </c>
      <c r="C1331" s="50">
        <v>42.59</v>
      </c>
      <c r="D1331" s="49">
        <v>57.2</v>
      </c>
      <c r="E1331" s="50">
        <v>66.900000000000006</v>
      </c>
      <c r="F1331" s="49">
        <v>75.17</v>
      </c>
      <c r="G1331" s="50">
        <v>87.22</v>
      </c>
      <c r="H1331" s="49">
        <v>66.290000000000006</v>
      </c>
      <c r="I1331" s="50">
        <v>73.31</v>
      </c>
      <c r="J1331">
        <v>48.66</v>
      </c>
      <c r="K1331">
        <v>61.64</v>
      </c>
      <c r="L1331" s="49">
        <v>77.73</v>
      </c>
      <c r="M1331" s="50">
        <v>82.74</v>
      </c>
      <c r="O1331" s="48">
        <f t="shared" si="684"/>
        <v>39654</v>
      </c>
      <c r="P1331" s="44">
        <f t="shared" si="690"/>
        <v>0.90842920873444455</v>
      </c>
      <c r="Q1331" s="44">
        <f t="shared" si="691"/>
        <v>0.85500747384155451</v>
      </c>
      <c r="R1331" s="44">
        <f t="shared" si="692"/>
        <v>0.86184361385003438</v>
      </c>
      <c r="S1331" s="44">
        <f t="shared" si="693"/>
        <v>0.90424225890055931</v>
      </c>
      <c r="T1331" s="44">
        <f t="shared" si="694"/>
        <v>0.78942245295262814</v>
      </c>
      <c r="U1331" s="44">
        <f t="shared" si="695"/>
        <v>0.93944887599709948</v>
      </c>
      <c r="W1331" s="51">
        <f t="shared" si="685"/>
        <v>39654</v>
      </c>
      <c r="X1331" s="44">
        <f t="shared" si="696"/>
        <v>3.3029934290581648</v>
      </c>
      <c r="Y1331" s="44">
        <f t="shared" si="697"/>
        <v>1.1694482288828338</v>
      </c>
      <c r="Z1331" s="44">
        <f t="shared" si="698"/>
        <v>1.1641751554438418</v>
      </c>
      <c r="AA1331" s="44">
        <f t="shared" si="699"/>
        <v>1.1058615089325263</v>
      </c>
      <c r="AB1331" s="44">
        <f t="shared" si="700"/>
        <v>1.2666666666666666</v>
      </c>
      <c r="AC1331" s="44">
        <f t="shared" si="701"/>
        <v>1.0673448364666496</v>
      </c>
      <c r="AE1331" s="48">
        <f t="shared" si="686"/>
        <v>39654</v>
      </c>
      <c r="AF1331" s="53">
        <f t="shared" si="702"/>
        <v>3.1044684916233041</v>
      </c>
      <c r="AG1331" s="53">
        <f t="shared" si="703"/>
        <v>7.6696239930667467</v>
      </c>
      <c r="AH1331" s="53">
        <f t="shared" si="704"/>
        <v>2.3939685436540614</v>
      </c>
      <c r="AI1331" s="53">
        <f t="shared" si="705"/>
        <v>7.0316833057929697</v>
      </c>
      <c r="AJ1331" s="53">
        <f t="shared" si="706"/>
        <v>3.4649544710782472</v>
      </c>
      <c r="AK1331" s="53">
        <f t="shared" si="707"/>
        <v>2.5415518378761903</v>
      </c>
      <c r="AL1331" s="53"/>
      <c r="AM1331" s="48">
        <f t="shared" si="687"/>
        <v>39654</v>
      </c>
      <c r="AN1331" s="53">
        <f t="shared" si="682"/>
        <v>9.3150685610376858</v>
      </c>
      <c r="AO1331" s="53">
        <f t="shared" si="682"/>
        <v>7.6687571412206568</v>
      </c>
      <c r="AP1331" s="53">
        <f t="shared" si="682"/>
        <v>2.4019570326410711</v>
      </c>
      <c r="AQ1331" s="53">
        <f t="shared" si="681"/>
        <v>7.0314492130981661</v>
      </c>
      <c r="AR1331" s="53">
        <f t="shared" si="681"/>
        <v>3.4647296200418367</v>
      </c>
      <c r="AS1331" s="53">
        <f t="shared" si="681"/>
        <v>2.5484544560999676</v>
      </c>
      <c r="AT1331" s="53"/>
      <c r="AU1331" s="48">
        <f t="shared" si="688"/>
        <v>39654</v>
      </c>
      <c r="AV1331" s="53">
        <f t="shared" si="708"/>
        <v>396.72877001459506</v>
      </c>
      <c r="AW1331" s="53">
        <f t="shared" si="709"/>
        <v>513.03985274766194</v>
      </c>
      <c r="AX1331" s="53">
        <f t="shared" si="710"/>
        <v>209.49869238695422</v>
      </c>
      <c r="AY1331" s="53">
        <f t="shared" si="711"/>
        <v>515.47554181222654</v>
      </c>
      <c r="AZ1331" s="53">
        <f t="shared" si="712"/>
        <v>213.56593377937881</v>
      </c>
      <c r="BA1331" s="53">
        <f t="shared" si="713"/>
        <v>210.85912169771132</v>
      </c>
      <c r="BB1331" s="58">
        <f t="shared" si="714"/>
        <v>2059.1679124385282</v>
      </c>
      <c r="BC1331">
        <f t="shared" si="689"/>
        <v>2.288890369800356E-2</v>
      </c>
      <c r="BD1331">
        <v>2059.1450235348302</v>
      </c>
      <c r="BE1331" s="48">
        <f t="shared" si="683"/>
        <v>39654</v>
      </c>
    </row>
    <row r="1332" spans="1:57">
      <c r="A1332" s="48">
        <v>39657</v>
      </c>
      <c r="B1332" s="49">
        <v>38.03</v>
      </c>
      <c r="C1332" s="50">
        <v>41.87</v>
      </c>
      <c r="D1332" s="49">
        <v>56.25</v>
      </c>
      <c r="E1332" s="50">
        <v>65.78</v>
      </c>
      <c r="F1332" s="49">
        <v>75.599999999999994</v>
      </c>
      <c r="G1332" s="50">
        <v>87.72</v>
      </c>
      <c r="H1332" s="49">
        <v>65.209999999999994</v>
      </c>
      <c r="I1332" s="50">
        <v>72.12</v>
      </c>
      <c r="J1332">
        <v>47.63</v>
      </c>
      <c r="K1332">
        <v>60.33</v>
      </c>
      <c r="L1332" s="49">
        <v>77.89</v>
      </c>
      <c r="M1332" s="50">
        <v>82.91</v>
      </c>
      <c r="O1332" s="48">
        <f t="shared" si="684"/>
        <v>39657</v>
      </c>
      <c r="P1332" s="44">
        <f t="shared" si="690"/>
        <v>0.90828755672319095</v>
      </c>
      <c r="Q1332" s="44">
        <f t="shared" si="691"/>
        <v>0.85512313773183335</v>
      </c>
      <c r="R1332" s="44">
        <f t="shared" si="692"/>
        <v>0.86183310533515722</v>
      </c>
      <c r="S1332" s="44">
        <f t="shared" si="693"/>
        <v>0.90418746533555172</v>
      </c>
      <c r="T1332" s="44">
        <f t="shared" si="694"/>
        <v>0.78949113210674626</v>
      </c>
      <c r="U1332" s="44">
        <f t="shared" si="695"/>
        <v>0.93945241828488724</v>
      </c>
      <c r="W1332" s="51">
        <f t="shared" si="685"/>
        <v>39657</v>
      </c>
      <c r="X1332" s="44">
        <f t="shared" si="696"/>
        <v>3.3029934290581648</v>
      </c>
      <c r="Y1332" s="44">
        <f t="shared" si="697"/>
        <v>1.1694482288828338</v>
      </c>
      <c r="Z1332" s="44">
        <f t="shared" si="698"/>
        <v>1.1641751554438418</v>
      </c>
      <c r="AA1332" s="44">
        <f t="shared" si="699"/>
        <v>1.1058615089325263</v>
      </c>
      <c r="AB1332" s="44">
        <f t="shared" si="700"/>
        <v>1.2666666666666666</v>
      </c>
      <c r="AC1332" s="44">
        <f t="shared" si="701"/>
        <v>1.0673448364666496</v>
      </c>
      <c r="AE1332" s="48">
        <f t="shared" si="686"/>
        <v>39657</v>
      </c>
      <c r="AF1332" s="53">
        <f t="shared" si="702"/>
        <v>3.1044684916233041</v>
      </c>
      <c r="AG1332" s="53">
        <f t="shared" si="703"/>
        <v>7.6696239930667467</v>
      </c>
      <c r="AH1332" s="53">
        <f t="shared" si="704"/>
        <v>2.3939685436540614</v>
      </c>
      <c r="AI1332" s="53">
        <f t="shared" si="705"/>
        <v>7.0316833057929697</v>
      </c>
      <c r="AJ1332" s="53">
        <f t="shared" si="706"/>
        <v>3.4649544710782472</v>
      </c>
      <c r="AK1332" s="53">
        <f t="shared" si="707"/>
        <v>2.5415518378761903</v>
      </c>
      <c r="AL1332" s="53"/>
      <c r="AM1332" s="48">
        <f t="shared" si="687"/>
        <v>39657</v>
      </c>
      <c r="AN1332" s="53">
        <f t="shared" si="682"/>
        <v>9.3136160557858183</v>
      </c>
      <c r="AO1332" s="53">
        <f t="shared" si="682"/>
        <v>7.6697945570464769</v>
      </c>
      <c r="AP1332" s="53">
        <f t="shared" si="682"/>
        <v>2.4019277454237544</v>
      </c>
      <c r="AQ1332" s="53">
        <f t="shared" si="681"/>
        <v>7.0310231346155874</v>
      </c>
      <c r="AR1332" s="53">
        <f t="shared" si="681"/>
        <v>3.4650310488885365</v>
      </c>
      <c r="AS1332" s="53">
        <f t="shared" si="681"/>
        <v>2.5484640653073742</v>
      </c>
      <c r="AT1332" s="53"/>
      <c r="AU1332" s="48">
        <f t="shared" si="688"/>
        <v>39657</v>
      </c>
      <c r="AV1332" s="53">
        <f t="shared" si="708"/>
        <v>389.96110425575216</v>
      </c>
      <c r="AW1332" s="53">
        <f t="shared" si="709"/>
        <v>504.51908596251724</v>
      </c>
      <c r="AX1332" s="53">
        <f t="shared" si="710"/>
        <v>210.69710182857173</v>
      </c>
      <c r="AY1332" s="53">
        <f t="shared" si="711"/>
        <v>507.07738846847622</v>
      </c>
      <c r="AZ1332" s="53">
        <f t="shared" si="712"/>
        <v>209.0453231794454</v>
      </c>
      <c r="BA1332" s="53">
        <f t="shared" si="713"/>
        <v>211.29315565463438</v>
      </c>
      <c r="BB1332" s="58">
        <f t="shared" si="714"/>
        <v>2032.5931593493972</v>
      </c>
      <c r="BC1332">
        <f t="shared" si="689"/>
        <v>2.2887434257199857E-2</v>
      </c>
      <c r="BD1332">
        <v>2032.57027191514</v>
      </c>
      <c r="BE1332" s="48">
        <f t="shared" si="683"/>
        <v>39657</v>
      </c>
    </row>
    <row r="1333" spans="1:57">
      <c r="A1333" s="48">
        <v>39658</v>
      </c>
      <c r="B1333" s="49">
        <v>40.14</v>
      </c>
      <c r="C1333" s="50">
        <v>44.19</v>
      </c>
      <c r="D1333" s="49">
        <v>56.8</v>
      </c>
      <c r="E1333" s="50">
        <v>66.430000000000007</v>
      </c>
      <c r="F1333" s="49">
        <v>75.39</v>
      </c>
      <c r="G1333" s="50">
        <v>87.47</v>
      </c>
      <c r="H1333" s="49">
        <v>66.67</v>
      </c>
      <c r="I1333" s="50">
        <v>73.73</v>
      </c>
      <c r="J1333">
        <v>50.01</v>
      </c>
      <c r="K1333">
        <v>63.35</v>
      </c>
      <c r="L1333" s="49">
        <v>77.819999999999993</v>
      </c>
      <c r="M1333" s="50">
        <v>82.84</v>
      </c>
      <c r="O1333" s="48">
        <f t="shared" si="684"/>
        <v>39658</v>
      </c>
      <c r="P1333" s="44">
        <f t="shared" si="690"/>
        <v>0.90835030549898177</v>
      </c>
      <c r="Q1333" s="44">
        <f t="shared" si="691"/>
        <v>0.85503537558332066</v>
      </c>
      <c r="R1333" s="44">
        <f t="shared" si="692"/>
        <v>0.86189550703098206</v>
      </c>
      <c r="S1333" s="44">
        <f t="shared" si="693"/>
        <v>0.90424521904245214</v>
      </c>
      <c r="T1333" s="44">
        <f t="shared" si="694"/>
        <v>0.78942383583267561</v>
      </c>
      <c r="U1333" s="44">
        <f t="shared" si="695"/>
        <v>0.93940125543215824</v>
      </c>
      <c r="W1333" s="51">
        <f t="shared" si="685"/>
        <v>39658</v>
      </c>
      <c r="X1333" s="44">
        <f t="shared" si="696"/>
        <v>3.3029934290581648</v>
      </c>
      <c r="Y1333" s="44">
        <f t="shared" si="697"/>
        <v>1.1694482288828338</v>
      </c>
      <c r="Z1333" s="44">
        <f t="shared" si="698"/>
        <v>1.1641751554438418</v>
      </c>
      <c r="AA1333" s="44">
        <f t="shared" si="699"/>
        <v>1.1058615089325263</v>
      </c>
      <c r="AB1333" s="44">
        <f t="shared" si="700"/>
        <v>1.2666666666666666</v>
      </c>
      <c r="AC1333" s="44">
        <f t="shared" si="701"/>
        <v>1.0673448364666496</v>
      </c>
      <c r="AE1333" s="48">
        <f t="shared" si="686"/>
        <v>39658</v>
      </c>
      <c r="AF1333" s="53">
        <f t="shared" si="702"/>
        <v>3.1044684916233041</v>
      </c>
      <c r="AG1333" s="53">
        <f t="shared" si="703"/>
        <v>7.6696239930667467</v>
      </c>
      <c r="AH1333" s="53">
        <f t="shared" si="704"/>
        <v>2.3939685436540614</v>
      </c>
      <c r="AI1333" s="53">
        <f t="shared" si="705"/>
        <v>7.0316833057929697</v>
      </c>
      <c r="AJ1333" s="53">
        <f t="shared" si="706"/>
        <v>3.4649544710782472</v>
      </c>
      <c r="AK1333" s="53">
        <f t="shared" si="707"/>
        <v>2.5415518378761903</v>
      </c>
      <c r="AL1333" s="53"/>
      <c r="AM1333" s="48">
        <f t="shared" si="687"/>
        <v>39658</v>
      </c>
      <c r="AN1333" s="53">
        <f t="shared" si="682"/>
        <v>9.3142594841817719</v>
      </c>
      <c r="AO1333" s="53">
        <f t="shared" si="682"/>
        <v>7.669007398309593</v>
      </c>
      <c r="AP1333" s="53">
        <f t="shared" si="682"/>
        <v>2.4021016588689856</v>
      </c>
      <c r="AQ1333" s="53">
        <f t="shared" si="681"/>
        <v>7.0314722313625504</v>
      </c>
      <c r="AR1333" s="53">
        <f t="shared" si="681"/>
        <v>3.4647356894226142</v>
      </c>
      <c r="AS1333" s="53">
        <f t="shared" si="681"/>
        <v>2.5483252752110155</v>
      </c>
      <c r="AT1333" s="53"/>
      <c r="AU1333" s="48">
        <f t="shared" si="688"/>
        <v>39658</v>
      </c>
      <c r="AV1333" s="53">
        <f t="shared" si="708"/>
        <v>411.59712660599246</v>
      </c>
      <c r="AW1333" s="53">
        <f t="shared" si="709"/>
        <v>509.45216146970631</v>
      </c>
      <c r="AX1333" s="53">
        <f t="shared" si="710"/>
        <v>210.11183210127018</v>
      </c>
      <c r="AY1333" s="53">
        <f t="shared" si="711"/>
        <v>518.43044761836086</v>
      </c>
      <c r="AZ1333" s="53">
        <f t="shared" si="712"/>
        <v>219.4910059249226</v>
      </c>
      <c r="BA1333" s="53">
        <f t="shared" si="713"/>
        <v>211.10326579848052</v>
      </c>
      <c r="BB1333" s="58">
        <f t="shared" si="714"/>
        <v>2080.1858395187328</v>
      </c>
      <c r="BC1333">
        <f t="shared" si="689"/>
        <v>4.316255477078812E-3</v>
      </c>
      <c r="BD1333">
        <v>2080.1901557742099</v>
      </c>
      <c r="BE1333" s="48">
        <f t="shared" si="683"/>
        <v>39658</v>
      </c>
    </row>
    <row r="1334" spans="1:57">
      <c r="A1334" s="48">
        <v>39659</v>
      </c>
      <c r="B1334" s="49">
        <v>39.72</v>
      </c>
      <c r="C1334" s="50">
        <v>43.73</v>
      </c>
      <c r="D1334" s="49">
        <v>57.33</v>
      </c>
      <c r="E1334" s="50">
        <v>67.05</v>
      </c>
      <c r="F1334" s="49">
        <v>75.53</v>
      </c>
      <c r="G1334" s="50">
        <v>87.64</v>
      </c>
      <c r="H1334" s="49">
        <v>67.709999999999994</v>
      </c>
      <c r="I1334" s="50">
        <v>74.88</v>
      </c>
      <c r="J1334">
        <v>49.77</v>
      </c>
      <c r="K1334">
        <v>63.04</v>
      </c>
      <c r="L1334" s="49">
        <v>77.84</v>
      </c>
      <c r="M1334" s="50">
        <v>82.86</v>
      </c>
      <c r="O1334" s="48">
        <f t="shared" si="684"/>
        <v>39659</v>
      </c>
      <c r="P1334" s="44">
        <f t="shared" si="690"/>
        <v>0.90830093757146124</v>
      </c>
      <c r="Q1334" s="44">
        <f t="shared" si="691"/>
        <v>0.85503355704697992</v>
      </c>
      <c r="R1334" s="44">
        <f t="shared" si="692"/>
        <v>0.86182108626198084</v>
      </c>
      <c r="S1334" s="44">
        <f t="shared" si="693"/>
        <v>0.90424679487179482</v>
      </c>
      <c r="T1334" s="44">
        <f t="shared" si="694"/>
        <v>0.7894987309644671</v>
      </c>
      <c r="U1334" s="44">
        <f t="shared" si="695"/>
        <v>0.93941588221095829</v>
      </c>
      <c r="W1334" s="51">
        <f t="shared" si="685"/>
        <v>39659</v>
      </c>
      <c r="X1334" s="44">
        <f t="shared" si="696"/>
        <v>3.3029934290581648</v>
      </c>
      <c r="Y1334" s="44">
        <f t="shared" si="697"/>
        <v>1.1694482288828338</v>
      </c>
      <c r="Z1334" s="44">
        <f t="shared" si="698"/>
        <v>1.1641751554438418</v>
      </c>
      <c r="AA1334" s="44">
        <f t="shared" si="699"/>
        <v>1.1058615089325263</v>
      </c>
      <c r="AB1334" s="44">
        <f t="shared" si="700"/>
        <v>1.2666666666666666</v>
      </c>
      <c r="AC1334" s="44">
        <f t="shared" si="701"/>
        <v>1.0673448364666496</v>
      </c>
      <c r="AE1334" s="48">
        <f t="shared" si="686"/>
        <v>39659</v>
      </c>
      <c r="AF1334" s="53">
        <f t="shared" si="702"/>
        <v>3.1044684916233041</v>
      </c>
      <c r="AG1334" s="53">
        <f t="shared" si="703"/>
        <v>7.6696239930667467</v>
      </c>
      <c r="AH1334" s="53">
        <f t="shared" si="704"/>
        <v>2.3939685436540614</v>
      </c>
      <c r="AI1334" s="53">
        <f t="shared" si="705"/>
        <v>7.0316833057929697</v>
      </c>
      <c r="AJ1334" s="53">
        <f t="shared" si="706"/>
        <v>3.4649544710782472</v>
      </c>
      <c r="AK1334" s="53">
        <f t="shared" si="707"/>
        <v>2.5415518378761903</v>
      </c>
      <c r="AL1334" s="53"/>
      <c r="AM1334" s="48">
        <f t="shared" si="687"/>
        <v>39659</v>
      </c>
      <c r="AN1334" s="53">
        <f t="shared" si="682"/>
        <v>9.3137532635262179</v>
      </c>
      <c r="AO1334" s="53">
        <f t="shared" si="682"/>
        <v>7.6689910874421718</v>
      </c>
      <c r="AP1334" s="53">
        <f t="shared" si="682"/>
        <v>2.4018942482824195</v>
      </c>
      <c r="AQ1334" s="53">
        <f t="shared" si="681"/>
        <v>7.0314844851185345</v>
      </c>
      <c r="AR1334" s="53">
        <f t="shared" si="681"/>
        <v>3.4650643998368476</v>
      </c>
      <c r="AS1334" s="53">
        <f t="shared" si="681"/>
        <v>2.5483649534527628</v>
      </c>
      <c r="AT1334" s="53"/>
      <c r="AU1334" s="48">
        <f t="shared" si="688"/>
        <v>39659</v>
      </c>
      <c r="AV1334" s="53">
        <f t="shared" si="708"/>
        <v>407.2904302140015</v>
      </c>
      <c r="AW1334" s="53">
        <f t="shared" si="709"/>
        <v>514.20585241299761</v>
      </c>
      <c r="AX1334" s="53">
        <f t="shared" si="710"/>
        <v>210.50201191947124</v>
      </c>
      <c r="AY1334" s="53">
        <f t="shared" si="711"/>
        <v>526.51755824567579</v>
      </c>
      <c r="AZ1334" s="53">
        <f t="shared" si="712"/>
        <v>218.43765976571487</v>
      </c>
      <c r="BA1334" s="53">
        <f t="shared" si="713"/>
        <v>211.15752004309593</v>
      </c>
      <c r="BB1334" s="58">
        <f t="shared" si="714"/>
        <v>2088.1110326009571</v>
      </c>
      <c r="BC1334">
        <f t="shared" si="689"/>
        <v>2.2791197547121556E-2</v>
      </c>
      <c r="BD1334">
        <v>2088.0882414034099</v>
      </c>
      <c r="BE1334" s="48">
        <f t="shared" si="683"/>
        <v>39659</v>
      </c>
    </row>
    <row r="1335" spans="1:57">
      <c r="A1335" s="48">
        <v>39660</v>
      </c>
      <c r="B1335" s="49">
        <v>38.83</v>
      </c>
      <c r="C1335" s="50">
        <v>42.75</v>
      </c>
      <c r="D1335" s="49">
        <v>56.77</v>
      </c>
      <c r="E1335" s="50">
        <v>66.39</v>
      </c>
      <c r="F1335" s="49">
        <v>76.14</v>
      </c>
      <c r="G1335" s="50">
        <v>88.34</v>
      </c>
      <c r="H1335" s="49">
        <v>66.88</v>
      </c>
      <c r="I1335" s="50">
        <v>73.959999999999994</v>
      </c>
      <c r="J1335">
        <v>49.18</v>
      </c>
      <c r="K1335">
        <v>62.3</v>
      </c>
      <c r="L1335" s="49">
        <v>78</v>
      </c>
      <c r="M1335" s="50">
        <v>83.03</v>
      </c>
      <c r="O1335" s="48">
        <f t="shared" si="684"/>
        <v>39660</v>
      </c>
      <c r="P1335" s="44">
        <f t="shared" si="690"/>
        <v>0.90830409356725139</v>
      </c>
      <c r="Q1335" s="44">
        <f t="shared" si="691"/>
        <v>0.85509865943666219</v>
      </c>
      <c r="R1335" s="44">
        <f t="shared" si="692"/>
        <v>0.86189721530450525</v>
      </c>
      <c r="S1335" s="44">
        <f t="shared" si="693"/>
        <v>0.90427257977285025</v>
      </c>
      <c r="T1335" s="44">
        <f t="shared" si="694"/>
        <v>0.78940609951845908</v>
      </c>
      <c r="U1335" s="44">
        <f t="shared" si="695"/>
        <v>0.93941948693243404</v>
      </c>
      <c r="W1335" s="51">
        <f t="shared" si="685"/>
        <v>39660</v>
      </c>
      <c r="X1335" s="44">
        <f t="shared" si="696"/>
        <v>3.3029934290581648</v>
      </c>
      <c r="Y1335" s="44">
        <f t="shared" si="697"/>
        <v>1.1694482288828338</v>
      </c>
      <c r="Z1335" s="44">
        <f t="shared" si="698"/>
        <v>1.1641751554438418</v>
      </c>
      <c r="AA1335" s="44">
        <f t="shared" si="699"/>
        <v>1.1058615089325263</v>
      </c>
      <c r="AB1335" s="44">
        <f t="shared" si="700"/>
        <v>1.2666666666666666</v>
      </c>
      <c r="AC1335" s="44">
        <f t="shared" si="701"/>
        <v>1.0673448364666496</v>
      </c>
      <c r="AE1335" s="48">
        <f t="shared" si="686"/>
        <v>39660</v>
      </c>
      <c r="AF1335" s="53">
        <f t="shared" si="702"/>
        <v>3.1044684916233041</v>
      </c>
      <c r="AG1335" s="53">
        <f t="shared" si="703"/>
        <v>7.6696239930667467</v>
      </c>
      <c r="AH1335" s="53">
        <f t="shared" si="704"/>
        <v>2.3939685436540614</v>
      </c>
      <c r="AI1335" s="53">
        <f t="shared" si="705"/>
        <v>7.0316833057929697</v>
      </c>
      <c r="AJ1335" s="53">
        <f t="shared" si="706"/>
        <v>3.4649544710782472</v>
      </c>
      <c r="AK1335" s="53">
        <f t="shared" si="707"/>
        <v>2.5415518378761903</v>
      </c>
      <c r="AL1335" s="53"/>
      <c r="AM1335" s="48">
        <f t="shared" si="687"/>
        <v>39660</v>
      </c>
      <c r="AN1335" s="53">
        <f t="shared" si="682"/>
        <v>9.3137856252302242</v>
      </c>
      <c r="AO1335" s="53">
        <f t="shared" si="682"/>
        <v>7.6695750056312644</v>
      </c>
      <c r="AP1335" s="53">
        <f t="shared" si="682"/>
        <v>2.4021064198250768</v>
      </c>
      <c r="AQ1335" s="53">
        <f t="shared" si="681"/>
        <v>7.0316849902602172</v>
      </c>
      <c r="AR1335" s="53">
        <f t="shared" si="681"/>
        <v>3.4646578457623707</v>
      </c>
      <c r="AS1335" s="53">
        <f t="shared" si="681"/>
        <v>2.5483747320247989</v>
      </c>
      <c r="AT1335" s="53"/>
      <c r="AU1335" s="48">
        <f t="shared" si="688"/>
        <v>39660</v>
      </c>
      <c r="AV1335" s="53">
        <f t="shared" si="708"/>
        <v>398.16433547859208</v>
      </c>
      <c r="AW1335" s="53">
        <f t="shared" si="709"/>
        <v>509.18308462385966</v>
      </c>
      <c r="AX1335" s="53">
        <f t="shared" si="710"/>
        <v>212.2020811273473</v>
      </c>
      <c r="AY1335" s="53">
        <f t="shared" si="711"/>
        <v>520.0634218796456</v>
      </c>
      <c r="AZ1335" s="53">
        <f t="shared" si="712"/>
        <v>215.84818379099568</v>
      </c>
      <c r="BA1335" s="53">
        <f t="shared" si="713"/>
        <v>211.59155400001904</v>
      </c>
      <c r="BB1335" s="58">
        <f t="shared" si="714"/>
        <v>2067.0526609004596</v>
      </c>
      <c r="BC1335">
        <f t="shared" si="689"/>
        <v>2.2778430189646315E-2</v>
      </c>
      <c r="BD1335">
        <v>2067.02988247027</v>
      </c>
      <c r="BE1335" s="48">
        <f t="shared" si="683"/>
        <v>39660</v>
      </c>
    </row>
    <row r="1336" spans="1:57">
      <c r="A1336" s="48">
        <v>39661</v>
      </c>
      <c r="B1336" s="49">
        <v>38.57</v>
      </c>
      <c r="C1336" s="50">
        <v>42.46</v>
      </c>
      <c r="D1336" s="49">
        <v>55.92</v>
      </c>
      <c r="E1336" s="50">
        <v>65.400000000000006</v>
      </c>
      <c r="F1336" s="49">
        <v>76.17</v>
      </c>
      <c r="G1336" s="50">
        <v>88.08</v>
      </c>
      <c r="H1336" s="49">
        <v>66.58</v>
      </c>
      <c r="I1336" s="50">
        <v>73.63</v>
      </c>
      <c r="J1336">
        <v>49.3</v>
      </c>
      <c r="K1336">
        <v>62.45</v>
      </c>
      <c r="L1336" s="49">
        <v>78.02</v>
      </c>
      <c r="M1336" s="50">
        <v>82.78</v>
      </c>
      <c r="O1336" s="48">
        <f t="shared" si="684"/>
        <v>39661</v>
      </c>
      <c r="P1336" s="44">
        <f t="shared" si="690"/>
        <v>0.90838436175223736</v>
      </c>
      <c r="Q1336" s="44">
        <f t="shared" si="691"/>
        <v>0.85504587155963296</v>
      </c>
      <c r="R1336" s="44">
        <f t="shared" si="692"/>
        <v>0.86478201634877383</v>
      </c>
      <c r="S1336" s="44">
        <f t="shared" si="693"/>
        <v>0.90425098465299469</v>
      </c>
      <c r="T1336" s="44">
        <f t="shared" si="694"/>
        <v>0.78943154523618886</v>
      </c>
      <c r="U1336" s="44">
        <f t="shared" si="695"/>
        <v>0.94249818796810814</v>
      </c>
      <c r="W1336" s="51">
        <f t="shared" si="685"/>
        <v>39661</v>
      </c>
      <c r="X1336" s="44">
        <f t="shared" si="696"/>
        <v>3.3029934290581648</v>
      </c>
      <c r="Y1336" s="44">
        <f t="shared" si="697"/>
        <v>1.1694482288828338</v>
      </c>
      <c r="Z1336" s="44">
        <f t="shared" si="698"/>
        <v>1.1641751554438418</v>
      </c>
      <c r="AA1336" s="44">
        <f t="shared" si="699"/>
        <v>1.1058615089325263</v>
      </c>
      <c r="AB1336" s="44">
        <f t="shared" si="700"/>
        <v>1.2666666666666666</v>
      </c>
      <c r="AC1336" s="44">
        <f t="shared" si="701"/>
        <v>1.0673448364666496</v>
      </c>
      <c r="AE1336" s="48">
        <f t="shared" si="686"/>
        <v>39661</v>
      </c>
      <c r="AF1336" s="53">
        <f t="shared" si="702"/>
        <v>3.1044684916233041</v>
      </c>
      <c r="AG1336" s="53">
        <f t="shared" si="703"/>
        <v>7.6696239930667467</v>
      </c>
      <c r="AH1336" s="53">
        <f t="shared" si="704"/>
        <v>2.3939685436540614</v>
      </c>
      <c r="AI1336" s="53">
        <f t="shared" si="705"/>
        <v>7.0316833057929697</v>
      </c>
      <c r="AJ1336" s="53">
        <f t="shared" si="706"/>
        <v>3.4649544710782472</v>
      </c>
      <c r="AK1336" s="53">
        <f t="shared" si="707"/>
        <v>2.5415518378761903</v>
      </c>
      <c r="AL1336" s="53"/>
      <c r="AM1336" s="48">
        <f t="shared" si="687"/>
        <v>39661</v>
      </c>
      <c r="AN1336" s="53">
        <f t="shared" si="682"/>
        <v>9.3146086983318206</v>
      </c>
      <c r="AO1336" s="53">
        <f t="shared" si="682"/>
        <v>7.6691015391162658</v>
      </c>
      <c r="AP1336" s="53">
        <f t="shared" si="682"/>
        <v>2.4101463565893546</v>
      </c>
      <c r="AQ1336" s="53">
        <f t="shared" si="681"/>
        <v>7.031517065141677</v>
      </c>
      <c r="AR1336" s="53">
        <f t="shared" si="681"/>
        <v>3.4647695255500328</v>
      </c>
      <c r="AS1336" s="53">
        <f t="shared" si="681"/>
        <v>2.5567263619791545</v>
      </c>
      <c r="AT1336" s="53"/>
      <c r="AU1336" s="48">
        <f t="shared" si="688"/>
        <v>39661</v>
      </c>
      <c r="AV1336" s="53">
        <f t="shared" si="708"/>
        <v>395.49828533116909</v>
      </c>
      <c r="AW1336" s="53">
        <f t="shared" si="709"/>
        <v>501.55924065820381</v>
      </c>
      <c r="AX1336" s="53">
        <f t="shared" si="710"/>
        <v>212.28569108839034</v>
      </c>
      <c r="AY1336" s="53">
        <f t="shared" si="711"/>
        <v>517.73060150638162</v>
      </c>
      <c r="AZ1336" s="53">
        <f t="shared" si="712"/>
        <v>216.37485687059956</v>
      </c>
      <c r="BA1336" s="53">
        <f t="shared" si="713"/>
        <v>211.64580824463442</v>
      </c>
      <c r="BB1336" s="58">
        <f t="shared" si="714"/>
        <v>2055.094483699379</v>
      </c>
      <c r="BC1336">
        <f t="shared" si="689"/>
        <v>2.2795934289206343E-2</v>
      </c>
      <c r="BD1336">
        <v>2055.0716877650898</v>
      </c>
      <c r="BE1336" s="48">
        <f t="shared" si="683"/>
        <v>39661</v>
      </c>
    </row>
    <row r="1337" spans="1:57">
      <c r="A1337" s="48">
        <v>39664</v>
      </c>
      <c r="B1337" s="49">
        <v>37.39</v>
      </c>
      <c r="C1337" s="50">
        <v>41.16</v>
      </c>
      <c r="D1337" s="49">
        <v>55.39</v>
      </c>
      <c r="E1337" s="50">
        <v>64.78</v>
      </c>
      <c r="F1337" s="49">
        <v>76.12</v>
      </c>
      <c r="G1337" s="50">
        <v>88.02</v>
      </c>
      <c r="H1337" s="49">
        <v>65.900000000000006</v>
      </c>
      <c r="I1337" s="50">
        <v>72.88</v>
      </c>
      <c r="J1337">
        <v>48.61</v>
      </c>
      <c r="K1337">
        <v>61.57</v>
      </c>
      <c r="L1337" s="49">
        <v>78.010000000000005</v>
      </c>
      <c r="M1337" s="50">
        <v>82.77</v>
      </c>
      <c r="O1337" s="48">
        <f t="shared" si="684"/>
        <v>39664</v>
      </c>
      <c r="P1337" s="44">
        <f t="shared" si="690"/>
        <v>0.90840621963070955</v>
      </c>
      <c r="Q1337" s="44">
        <f t="shared" si="691"/>
        <v>0.85504785427601115</v>
      </c>
      <c r="R1337" s="44">
        <f t="shared" si="692"/>
        <v>0.86480345376050904</v>
      </c>
      <c r="S1337" s="44">
        <f t="shared" si="693"/>
        <v>0.90422612513721201</v>
      </c>
      <c r="T1337" s="44">
        <f t="shared" si="694"/>
        <v>0.78950787721292837</v>
      </c>
      <c r="U1337" s="44">
        <f t="shared" si="695"/>
        <v>0.94249124078772517</v>
      </c>
      <c r="W1337" s="51">
        <f t="shared" si="685"/>
        <v>39664</v>
      </c>
      <c r="X1337" s="44">
        <f t="shared" si="696"/>
        <v>3.3029934290581648</v>
      </c>
      <c r="Y1337" s="44">
        <f t="shared" si="697"/>
        <v>1.1694482288828338</v>
      </c>
      <c r="Z1337" s="44">
        <f t="shared" si="698"/>
        <v>1.1641751554438418</v>
      </c>
      <c r="AA1337" s="44">
        <f t="shared" si="699"/>
        <v>1.1058615089325263</v>
      </c>
      <c r="AB1337" s="44">
        <f t="shared" si="700"/>
        <v>1.2666666666666666</v>
      </c>
      <c r="AC1337" s="44">
        <f t="shared" si="701"/>
        <v>1.0673448364666496</v>
      </c>
      <c r="AE1337" s="48">
        <f t="shared" si="686"/>
        <v>39664</v>
      </c>
      <c r="AF1337" s="53">
        <f t="shared" si="702"/>
        <v>3.1044684916233041</v>
      </c>
      <c r="AG1337" s="53">
        <f t="shared" si="703"/>
        <v>7.6696239930667467</v>
      </c>
      <c r="AH1337" s="53">
        <f t="shared" si="704"/>
        <v>2.3939685436540614</v>
      </c>
      <c r="AI1337" s="53">
        <f t="shared" si="705"/>
        <v>7.0316833057929697</v>
      </c>
      <c r="AJ1337" s="53">
        <f t="shared" si="706"/>
        <v>3.4649544710782472</v>
      </c>
      <c r="AK1337" s="53">
        <f t="shared" si="707"/>
        <v>2.5415518378761903</v>
      </c>
      <c r="AL1337" s="53"/>
      <c r="AM1337" s="48">
        <f t="shared" si="687"/>
        <v>39664</v>
      </c>
      <c r="AN1337" s="53">
        <f t="shared" si="682"/>
        <v>9.3148328298707561</v>
      </c>
      <c r="AO1337" s="53">
        <f t="shared" si="682"/>
        <v>7.6691193225519072</v>
      </c>
      <c r="AP1337" s="53">
        <f t="shared" si="682"/>
        <v>2.410206102628023</v>
      </c>
      <c r="AQ1337" s="53">
        <f t="shared" si="681"/>
        <v>7.0313237558587192</v>
      </c>
      <c r="AR1337" s="53">
        <f t="shared" si="681"/>
        <v>3.4651045421938802</v>
      </c>
      <c r="AS1337" s="53">
        <f t="shared" si="681"/>
        <v>2.5567075162779602</v>
      </c>
      <c r="AT1337" s="53"/>
      <c r="AU1337" s="48">
        <f t="shared" si="688"/>
        <v>39664</v>
      </c>
      <c r="AV1337" s="53">
        <f t="shared" si="708"/>
        <v>383.39851927748032</v>
      </c>
      <c r="AW1337" s="53">
        <f t="shared" si="709"/>
        <v>496.80554971491256</v>
      </c>
      <c r="AX1337" s="53">
        <f t="shared" si="710"/>
        <v>212.14634115331859</v>
      </c>
      <c r="AY1337" s="53">
        <f t="shared" si="711"/>
        <v>512.44287532698343</v>
      </c>
      <c r="AZ1337" s="53">
        <f t="shared" si="712"/>
        <v>213.3464866628772</v>
      </c>
      <c r="BA1337" s="53">
        <f t="shared" si="713"/>
        <v>211.61868112232676</v>
      </c>
      <c r="BB1337" s="58">
        <f t="shared" si="714"/>
        <v>2029.758453257899</v>
      </c>
      <c r="BC1337">
        <f t="shared" si="689"/>
        <v>2.2851317688946438E-2</v>
      </c>
      <c r="BD1337">
        <v>2029.73560194021</v>
      </c>
      <c r="BE1337" s="48">
        <f t="shared" si="683"/>
        <v>39664</v>
      </c>
    </row>
    <row r="1338" spans="1:57">
      <c r="A1338" s="48">
        <v>39665</v>
      </c>
      <c r="B1338" s="49">
        <v>37.869999999999997</v>
      </c>
      <c r="C1338" s="50">
        <v>41.69</v>
      </c>
      <c r="D1338" s="49">
        <v>56.79</v>
      </c>
      <c r="E1338" s="50">
        <v>66.42</v>
      </c>
      <c r="F1338" s="49">
        <v>75.73</v>
      </c>
      <c r="G1338" s="50">
        <v>87.57</v>
      </c>
      <c r="H1338" s="49">
        <v>67.650000000000006</v>
      </c>
      <c r="I1338" s="50">
        <v>74.81</v>
      </c>
      <c r="J1338">
        <v>50.68</v>
      </c>
      <c r="K1338">
        <v>64.2</v>
      </c>
      <c r="L1338" s="49">
        <v>77.97</v>
      </c>
      <c r="M1338" s="50">
        <v>82.73</v>
      </c>
      <c r="O1338" s="48">
        <f t="shared" si="684"/>
        <v>39665</v>
      </c>
      <c r="P1338" s="44">
        <f t="shared" si="690"/>
        <v>0.90837131206524346</v>
      </c>
      <c r="Q1338" s="44">
        <f t="shared" si="691"/>
        <v>0.85501355013550129</v>
      </c>
      <c r="R1338" s="44">
        <f t="shared" si="692"/>
        <v>0.8647938791823685</v>
      </c>
      <c r="S1338" s="44">
        <f t="shared" si="693"/>
        <v>0.90429087020451815</v>
      </c>
      <c r="T1338" s="44">
        <f t="shared" si="694"/>
        <v>0.78940809968847347</v>
      </c>
      <c r="U1338" s="44">
        <f t="shared" si="695"/>
        <v>0.94246343527136467</v>
      </c>
      <c r="W1338" s="51">
        <f t="shared" si="685"/>
        <v>39665</v>
      </c>
      <c r="X1338" s="44">
        <f t="shared" si="696"/>
        <v>3.3029934290581648</v>
      </c>
      <c r="Y1338" s="44">
        <f t="shared" si="697"/>
        <v>1.1694482288828338</v>
      </c>
      <c r="Z1338" s="44">
        <f t="shared" si="698"/>
        <v>1.1641751554438418</v>
      </c>
      <c r="AA1338" s="44">
        <f t="shared" si="699"/>
        <v>1.1058615089325263</v>
      </c>
      <c r="AB1338" s="44">
        <f t="shared" si="700"/>
        <v>1.2666666666666666</v>
      </c>
      <c r="AC1338" s="44">
        <f t="shared" si="701"/>
        <v>1.0673448364666496</v>
      </c>
      <c r="AE1338" s="48">
        <f t="shared" si="686"/>
        <v>39665</v>
      </c>
      <c r="AF1338" s="53">
        <f t="shared" si="702"/>
        <v>3.1044684916233041</v>
      </c>
      <c r="AG1338" s="53">
        <f t="shared" si="703"/>
        <v>7.6696239930667467</v>
      </c>
      <c r="AH1338" s="53">
        <f t="shared" si="704"/>
        <v>2.3939685436540614</v>
      </c>
      <c r="AI1338" s="53">
        <f t="shared" si="705"/>
        <v>7.0316833057929697</v>
      </c>
      <c r="AJ1338" s="53">
        <f t="shared" si="706"/>
        <v>3.4649544710782472</v>
      </c>
      <c r="AK1338" s="53">
        <f t="shared" si="707"/>
        <v>2.5415518378761903</v>
      </c>
      <c r="AL1338" s="53"/>
      <c r="AM1338" s="48">
        <f t="shared" si="687"/>
        <v>39665</v>
      </c>
      <c r="AN1338" s="53">
        <f t="shared" si="682"/>
        <v>9.314474886332075</v>
      </c>
      <c r="AO1338" s="53">
        <f t="shared" si="682"/>
        <v>7.668811640887645</v>
      </c>
      <c r="AP1338" s="53">
        <f t="shared" si="682"/>
        <v>2.4101794182911784</v>
      </c>
      <c r="AQ1338" s="53">
        <f t="shared" si="681"/>
        <v>7.0318272178989858</v>
      </c>
      <c r="AR1338" s="53">
        <f t="shared" si="681"/>
        <v>3.4646666243932143</v>
      </c>
      <c r="AS1338" s="53">
        <f t="shared" si="681"/>
        <v>2.5566320879136462</v>
      </c>
      <c r="AT1338" s="53"/>
      <c r="AU1338" s="48">
        <f t="shared" si="688"/>
        <v>39665</v>
      </c>
      <c r="AV1338" s="53">
        <f t="shared" si="708"/>
        <v>388.3204580111842</v>
      </c>
      <c r="AW1338" s="53">
        <f t="shared" si="709"/>
        <v>509.36246918775737</v>
      </c>
      <c r="AX1338" s="53">
        <f t="shared" si="710"/>
        <v>211.05941165975847</v>
      </c>
      <c r="AY1338" s="53">
        <f t="shared" si="711"/>
        <v>526.05099417102315</v>
      </c>
      <c r="AZ1338" s="53">
        <f t="shared" si="712"/>
        <v>222.43159728604437</v>
      </c>
      <c r="BA1338" s="53">
        <f t="shared" si="713"/>
        <v>211.51017263309595</v>
      </c>
      <c r="BB1338" s="58">
        <f t="shared" si="714"/>
        <v>2068.7351029488636</v>
      </c>
      <c r="BC1338">
        <f t="shared" si="689"/>
        <v>2.2785464993830828E-2</v>
      </c>
      <c r="BD1338">
        <v>2068.7123174838698</v>
      </c>
      <c r="BE1338" s="48">
        <f t="shared" si="683"/>
        <v>39665</v>
      </c>
    </row>
    <row r="1339" spans="1:57">
      <c r="A1339" s="48">
        <v>39666</v>
      </c>
      <c r="B1339" s="49">
        <v>38.619999999999997</v>
      </c>
      <c r="C1339" s="50">
        <v>42.52</v>
      </c>
      <c r="D1339" s="49">
        <v>56.81</v>
      </c>
      <c r="E1339" s="50">
        <v>66.44</v>
      </c>
      <c r="F1339" s="49">
        <v>75.760000000000005</v>
      </c>
      <c r="G1339" s="50">
        <v>87.6</v>
      </c>
      <c r="H1339" s="49">
        <v>67.95</v>
      </c>
      <c r="I1339" s="50">
        <v>75.150000000000006</v>
      </c>
      <c r="J1339">
        <v>50.45</v>
      </c>
      <c r="K1339">
        <v>63.9</v>
      </c>
      <c r="L1339" s="49">
        <v>77.98</v>
      </c>
      <c r="M1339" s="50">
        <v>82.74</v>
      </c>
      <c r="O1339" s="48">
        <f t="shared" si="684"/>
        <v>39666</v>
      </c>
      <c r="P1339" s="44">
        <f t="shared" si="690"/>
        <v>0.90827845719661326</v>
      </c>
      <c r="Q1339" s="44">
        <f t="shared" si="691"/>
        <v>0.85505719446116801</v>
      </c>
      <c r="R1339" s="44">
        <f t="shared" si="692"/>
        <v>0.8648401826484019</v>
      </c>
      <c r="S1339" s="44">
        <f t="shared" si="693"/>
        <v>0.90419161676646709</v>
      </c>
      <c r="T1339" s="44">
        <f t="shared" si="694"/>
        <v>0.78951486697965578</v>
      </c>
      <c r="U1339" s="44">
        <f t="shared" si="695"/>
        <v>0.94247038917089687</v>
      </c>
      <c r="W1339" s="51">
        <f t="shared" si="685"/>
        <v>39666</v>
      </c>
      <c r="X1339" s="44">
        <f t="shared" si="696"/>
        <v>3.3029934290581648</v>
      </c>
      <c r="Y1339" s="44">
        <f t="shared" si="697"/>
        <v>1.1694482288828338</v>
      </c>
      <c r="Z1339" s="44">
        <f t="shared" si="698"/>
        <v>1.1641751554438418</v>
      </c>
      <c r="AA1339" s="44">
        <f t="shared" si="699"/>
        <v>1.1058615089325263</v>
      </c>
      <c r="AB1339" s="44">
        <f t="shared" si="700"/>
        <v>1.2666666666666666</v>
      </c>
      <c r="AC1339" s="44">
        <f t="shared" si="701"/>
        <v>1.0673448364666496</v>
      </c>
      <c r="AE1339" s="48">
        <f t="shared" si="686"/>
        <v>39666</v>
      </c>
      <c r="AF1339" s="53">
        <f t="shared" si="702"/>
        <v>3.1044684916233041</v>
      </c>
      <c r="AG1339" s="53">
        <f t="shared" si="703"/>
        <v>7.6696239930667467</v>
      </c>
      <c r="AH1339" s="53">
        <f t="shared" si="704"/>
        <v>2.3939685436540614</v>
      </c>
      <c r="AI1339" s="53">
        <f t="shared" si="705"/>
        <v>7.0316833057929697</v>
      </c>
      <c r="AJ1339" s="53">
        <f t="shared" si="706"/>
        <v>3.4649544710782472</v>
      </c>
      <c r="AK1339" s="53">
        <f t="shared" si="707"/>
        <v>2.5415518378761903</v>
      </c>
      <c r="AL1339" s="53"/>
      <c r="AM1339" s="48">
        <f t="shared" si="687"/>
        <v>39666</v>
      </c>
      <c r="AN1339" s="53">
        <f t="shared" si="682"/>
        <v>9.3135227488851502</v>
      </c>
      <c r="AO1339" s="53">
        <f t="shared" si="682"/>
        <v>7.6692030968039617</v>
      </c>
      <c r="AP1339" s="53">
        <f t="shared" si="682"/>
        <v>2.4103084659908856</v>
      </c>
      <c r="AQ1339" s="53">
        <f t="shared" si="681"/>
        <v>7.0310554164243122</v>
      </c>
      <c r="AR1339" s="53">
        <f t="shared" si="681"/>
        <v>3.4651352198769469</v>
      </c>
      <c r="AS1339" s="53">
        <f t="shared" si="681"/>
        <v>2.5566509518419589</v>
      </c>
      <c r="AT1339" s="53"/>
      <c r="AU1339" s="48">
        <f t="shared" si="688"/>
        <v>39666</v>
      </c>
      <c r="AV1339" s="53">
        <f t="shared" si="708"/>
        <v>396.0109872825966</v>
      </c>
      <c r="AW1339" s="53">
        <f t="shared" si="709"/>
        <v>509.5418537516552</v>
      </c>
      <c r="AX1339" s="53">
        <f t="shared" si="710"/>
        <v>211.14302162080156</v>
      </c>
      <c r="AY1339" s="53">
        <f t="shared" si="711"/>
        <v>528.38381454428713</v>
      </c>
      <c r="AZ1339" s="53">
        <f t="shared" si="712"/>
        <v>221.4221405501369</v>
      </c>
      <c r="BA1339" s="53">
        <f t="shared" si="713"/>
        <v>211.53729975540367</v>
      </c>
      <c r="BB1339" s="58">
        <f t="shared" si="714"/>
        <v>2078.0391175048812</v>
      </c>
      <c r="BC1339">
        <f t="shared" si="689"/>
        <v>2.2762916231386043E-2</v>
      </c>
      <c r="BD1339">
        <v>2078.0163545886498</v>
      </c>
      <c r="BE1339" s="48">
        <f t="shared" si="683"/>
        <v>39666</v>
      </c>
    </row>
    <row r="1340" spans="1:57">
      <c r="A1340" s="48">
        <v>39667</v>
      </c>
      <c r="B1340" s="49">
        <v>37.299999999999997</v>
      </c>
      <c r="C1340" s="50">
        <v>41.06</v>
      </c>
      <c r="D1340" s="49">
        <v>55.67</v>
      </c>
      <c r="E1340" s="50">
        <v>65.11</v>
      </c>
      <c r="F1340" s="49">
        <v>76.47</v>
      </c>
      <c r="G1340" s="50">
        <v>88.42</v>
      </c>
      <c r="H1340" s="49">
        <v>66.86</v>
      </c>
      <c r="I1340" s="50">
        <v>73.94</v>
      </c>
      <c r="J1340">
        <v>49.22</v>
      </c>
      <c r="K1340">
        <v>62.35</v>
      </c>
      <c r="L1340" s="49">
        <v>78.150000000000006</v>
      </c>
      <c r="M1340" s="50">
        <v>82.92</v>
      </c>
      <c r="O1340" s="48">
        <f t="shared" si="684"/>
        <v>39667</v>
      </c>
      <c r="P1340" s="44">
        <f t="shared" si="690"/>
        <v>0.90842669264490972</v>
      </c>
      <c r="Q1340" s="44">
        <f t="shared" si="691"/>
        <v>0.85501459069267394</v>
      </c>
      <c r="R1340" s="44">
        <f t="shared" si="692"/>
        <v>0.86484958154263736</v>
      </c>
      <c r="S1340" s="44">
        <f t="shared" si="693"/>
        <v>0.90424668650256967</v>
      </c>
      <c r="T1340" s="44">
        <f t="shared" si="694"/>
        <v>0.78941459502806732</v>
      </c>
      <c r="U1340" s="44">
        <f t="shared" si="695"/>
        <v>0.94247467438494936</v>
      </c>
      <c r="W1340" s="51">
        <f t="shared" si="685"/>
        <v>39667</v>
      </c>
      <c r="X1340" s="44">
        <f t="shared" si="696"/>
        <v>3.3029934290581648</v>
      </c>
      <c r="Y1340" s="44">
        <f t="shared" si="697"/>
        <v>1.1694482288828338</v>
      </c>
      <c r="Z1340" s="44">
        <f t="shared" si="698"/>
        <v>1.1641751554438418</v>
      </c>
      <c r="AA1340" s="44">
        <f t="shared" si="699"/>
        <v>1.1058615089325263</v>
      </c>
      <c r="AB1340" s="44">
        <f t="shared" si="700"/>
        <v>1.2666666666666666</v>
      </c>
      <c r="AC1340" s="44">
        <f t="shared" si="701"/>
        <v>1.0673448364666496</v>
      </c>
      <c r="AE1340" s="48">
        <f t="shared" si="686"/>
        <v>39667</v>
      </c>
      <c r="AF1340" s="53">
        <f t="shared" si="702"/>
        <v>3.1044684916233041</v>
      </c>
      <c r="AG1340" s="53">
        <f t="shared" si="703"/>
        <v>7.6696239930667467</v>
      </c>
      <c r="AH1340" s="53">
        <f t="shared" si="704"/>
        <v>2.3939685436540614</v>
      </c>
      <c r="AI1340" s="53">
        <f t="shared" si="705"/>
        <v>7.0316833057929697</v>
      </c>
      <c r="AJ1340" s="53">
        <f t="shared" si="706"/>
        <v>3.4649544710782472</v>
      </c>
      <c r="AK1340" s="53">
        <f t="shared" si="707"/>
        <v>2.5415518378761903</v>
      </c>
      <c r="AL1340" s="53"/>
      <c r="AM1340" s="48">
        <f t="shared" si="687"/>
        <v>39667</v>
      </c>
      <c r="AN1340" s="53">
        <f t="shared" si="682"/>
        <v>9.3150427609573967</v>
      </c>
      <c r="AO1340" s="53">
        <f t="shared" si="682"/>
        <v>7.6688209738823767</v>
      </c>
      <c r="AP1340" s="53">
        <f t="shared" si="682"/>
        <v>2.4103346606969147</v>
      </c>
      <c r="AQ1340" s="53">
        <f t="shared" si="681"/>
        <v>7.0314836424320806</v>
      </c>
      <c r="AR1340" s="53">
        <f t="shared" si="681"/>
        <v>3.4646951320641053</v>
      </c>
      <c r="AS1340" s="53">
        <f t="shared" si="681"/>
        <v>2.5566625763945305</v>
      </c>
      <c r="AT1340" s="53"/>
      <c r="AU1340" s="48">
        <f t="shared" si="688"/>
        <v>39667</v>
      </c>
      <c r="AV1340" s="53">
        <f t="shared" si="708"/>
        <v>382.47565576491075</v>
      </c>
      <c r="AW1340" s="53">
        <f t="shared" si="709"/>
        <v>499.31693360948157</v>
      </c>
      <c r="AX1340" s="53">
        <f t="shared" si="710"/>
        <v>213.1217906988212</v>
      </c>
      <c r="AY1340" s="53">
        <f t="shared" si="711"/>
        <v>519.90790052142802</v>
      </c>
      <c r="AZ1340" s="53">
        <f t="shared" si="712"/>
        <v>216.02374148419696</v>
      </c>
      <c r="BA1340" s="53">
        <f t="shared" si="713"/>
        <v>211.99846083463447</v>
      </c>
      <c r="BB1340" s="58">
        <f t="shared" si="714"/>
        <v>2042.844482913473</v>
      </c>
      <c r="BC1340">
        <f t="shared" si="689"/>
        <v>2.277560736297346E-2</v>
      </c>
      <c r="BD1340">
        <v>2042.8217073061101</v>
      </c>
      <c r="BE1340" s="48">
        <f t="shared" si="683"/>
        <v>39667</v>
      </c>
    </row>
    <row r="1341" spans="1:57">
      <c r="A1341" s="48">
        <v>39668</v>
      </c>
      <c r="B1341" s="49">
        <v>37.39</v>
      </c>
      <c r="C1341" s="50">
        <v>41.16</v>
      </c>
      <c r="D1341" s="49">
        <v>55.91</v>
      </c>
      <c r="E1341" s="50">
        <v>65.38</v>
      </c>
      <c r="F1341" s="49">
        <v>76.430000000000007</v>
      </c>
      <c r="G1341" s="50">
        <v>88.38</v>
      </c>
      <c r="H1341" s="49">
        <v>68.28</v>
      </c>
      <c r="I1341" s="50">
        <v>75.510000000000005</v>
      </c>
      <c r="J1341">
        <v>50.82</v>
      </c>
      <c r="K1341">
        <v>64.37</v>
      </c>
      <c r="L1341" s="49">
        <v>78.08</v>
      </c>
      <c r="M1341" s="50">
        <v>82.85</v>
      </c>
      <c r="O1341" s="48">
        <f t="shared" si="684"/>
        <v>39668</v>
      </c>
      <c r="P1341" s="44">
        <f t="shared" si="690"/>
        <v>0.90840621963070955</v>
      </c>
      <c r="Q1341" s="44">
        <f t="shared" si="691"/>
        <v>0.85515448149281126</v>
      </c>
      <c r="R1341" s="44">
        <f t="shared" si="692"/>
        <v>0.86478841366825088</v>
      </c>
      <c r="S1341" s="44">
        <f t="shared" si="693"/>
        <v>0.90425109257052039</v>
      </c>
      <c r="T1341" s="44">
        <f t="shared" si="694"/>
        <v>0.78949821345347204</v>
      </c>
      <c r="U1341" s="44">
        <f t="shared" si="695"/>
        <v>0.94242607121303568</v>
      </c>
      <c r="W1341" s="51">
        <f t="shared" si="685"/>
        <v>39668</v>
      </c>
      <c r="X1341" s="44">
        <f t="shared" si="696"/>
        <v>3.3029934290581648</v>
      </c>
      <c r="Y1341" s="44">
        <f t="shared" si="697"/>
        <v>1.1694482288828338</v>
      </c>
      <c r="Z1341" s="44">
        <f t="shared" si="698"/>
        <v>1.1641751554438418</v>
      </c>
      <c r="AA1341" s="44">
        <f t="shared" si="699"/>
        <v>1.1058615089325263</v>
      </c>
      <c r="AB1341" s="44">
        <f t="shared" si="700"/>
        <v>1.2666666666666666</v>
      </c>
      <c r="AC1341" s="44">
        <f t="shared" si="701"/>
        <v>1.0673448364666496</v>
      </c>
      <c r="AE1341" s="48">
        <f t="shared" si="686"/>
        <v>39668</v>
      </c>
      <c r="AF1341" s="53">
        <f t="shared" si="702"/>
        <v>3.1044684916233041</v>
      </c>
      <c r="AG1341" s="53">
        <f t="shared" si="703"/>
        <v>7.6696239930667467</v>
      </c>
      <c r="AH1341" s="53">
        <f t="shared" si="704"/>
        <v>2.3939685436540614</v>
      </c>
      <c r="AI1341" s="53">
        <f t="shared" si="705"/>
        <v>7.0316833057929697</v>
      </c>
      <c r="AJ1341" s="53">
        <f t="shared" si="706"/>
        <v>3.4649544710782472</v>
      </c>
      <c r="AK1341" s="53">
        <f t="shared" si="707"/>
        <v>2.5415518378761903</v>
      </c>
      <c r="AL1341" s="53"/>
      <c r="AM1341" s="48">
        <f t="shared" si="687"/>
        <v>39668</v>
      </c>
      <c r="AN1341" s="53">
        <f t="shared" si="682"/>
        <v>9.3148328298707561</v>
      </c>
      <c r="AO1341" s="53">
        <f t="shared" si="682"/>
        <v>7.6700756863911739</v>
      </c>
      <c r="AP1341" s="53">
        <f t="shared" si="682"/>
        <v>2.4101641859104301</v>
      </c>
      <c r="AQ1341" s="53">
        <f t="shared" si="681"/>
        <v>7.0315179043156855</v>
      </c>
      <c r="AR1341" s="53">
        <f t="shared" si="681"/>
        <v>3.4650621285109349</v>
      </c>
      <c r="AS1341" s="53">
        <f t="shared" si="681"/>
        <v>2.5565307299756261</v>
      </c>
      <c r="AT1341" s="53"/>
      <c r="AU1341" s="48">
        <f t="shared" si="688"/>
        <v>39668</v>
      </c>
      <c r="AV1341" s="53">
        <f t="shared" si="708"/>
        <v>383.39851927748032</v>
      </c>
      <c r="AW1341" s="53">
        <f t="shared" si="709"/>
        <v>501.46954837625492</v>
      </c>
      <c r="AX1341" s="53">
        <f t="shared" si="710"/>
        <v>213.01031075076381</v>
      </c>
      <c r="AY1341" s="53">
        <f t="shared" si="711"/>
        <v>530.94991695487749</v>
      </c>
      <c r="AZ1341" s="53">
        <f t="shared" si="712"/>
        <v>223.0460492122489</v>
      </c>
      <c r="BA1341" s="53">
        <f t="shared" si="713"/>
        <v>211.80857097848062</v>
      </c>
      <c r="BB1341" s="58">
        <f t="shared" si="714"/>
        <v>2063.6829155501059</v>
      </c>
      <c r="BC1341">
        <f t="shared" si="689"/>
        <v>2.2757383495900285E-2</v>
      </c>
      <c r="BD1341">
        <v>2063.66015816661</v>
      </c>
      <c r="BE1341" s="48">
        <f t="shared" si="683"/>
        <v>39668</v>
      </c>
    </row>
    <row r="1342" spans="1:57">
      <c r="A1342" s="48">
        <v>39671</v>
      </c>
      <c r="B1342" s="49">
        <v>37</v>
      </c>
      <c r="C1342" s="50">
        <v>40.729999999999997</v>
      </c>
      <c r="D1342" s="49">
        <v>55.85</v>
      </c>
      <c r="E1342" s="50">
        <v>65.319999999999993</v>
      </c>
      <c r="F1342" s="49">
        <v>76.06</v>
      </c>
      <c r="G1342" s="50">
        <v>87.95</v>
      </c>
      <c r="H1342" s="49">
        <v>68.849999999999994</v>
      </c>
      <c r="I1342" s="50">
        <v>76.14</v>
      </c>
      <c r="J1342">
        <v>52.06</v>
      </c>
      <c r="K1342">
        <v>65.95</v>
      </c>
      <c r="L1342" s="49">
        <v>77.98</v>
      </c>
      <c r="M1342" s="50">
        <v>82.74</v>
      </c>
      <c r="O1342" s="48">
        <f t="shared" si="684"/>
        <v>39671</v>
      </c>
      <c r="P1342" s="44">
        <f t="shared" si="690"/>
        <v>0.90842131107291935</v>
      </c>
      <c r="Q1342" s="44">
        <f t="shared" si="691"/>
        <v>0.85502143294549915</v>
      </c>
      <c r="R1342" s="44">
        <f t="shared" si="692"/>
        <v>0.8648095508811825</v>
      </c>
      <c r="S1342" s="44">
        <f t="shared" si="693"/>
        <v>0.90425531914893609</v>
      </c>
      <c r="T1342" s="44">
        <f t="shared" si="694"/>
        <v>0.78938589840788476</v>
      </c>
      <c r="U1342" s="44">
        <f t="shared" si="695"/>
        <v>0.94247038917089687</v>
      </c>
      <c r="W1342" s="51">
        <f t="shared" si="685"/>
        <v>39671</v>
      </c>
      <c r="X1342" s="44">
        <f t="shared" si="696"/>
        <v>3.3029934290581648</v>
      </c>
      <c r="Y1342" s="44">
        <f t="shared" si="697"/>
        <v>1.1694482288828338</v>
      </c>
      <c r="Z1342" s="44">
        <f t="shared" si="698"/>
        <v>1.1641751554438418</v>
      </c>
      <c r="AA1342" s="44">
        <f t="shared" si="699"/>
        <v>1.1058615089325263</v>
      </c>
      <c r="AB1342" s="44">
        <f t="shared" si="700"/>
        <v>1.2666666666666666</v>
      </c>
      <c r="AC1342" s="44">
        <f t="shared" si="701"/>
        <v>1.0673448364666496</v>
      </c>
      <c r="AE1342" s="48">
        <f t="shared" si="686"/>
        <v>39671</v>
      </c>
      <c r="AF1342" s="53">
        <f t="shared" si="702"/>
        <v>3.1044684916233041</v>
      </c>
      <c r="AG1342" s="53">
        <f t="shared" si="703"/>
        <v>7.6696239930667467</v>
      </c>
      <c r="AH1342" s="53">
        <f t="shared" si="704"/>
        <v>2.3939685436540614</v>
      </c>
      <c r="AI1342" s="53">
        <f t="shared" si="705"/>
        <v>7.0316833057929697</v>
      </c>
      <c r="AJ1342" s="53">
        <f t="shared" si="706"/>
        <v>3.4649544710782472</v>
      </c>
      <c r="AK1342" s="53">
        <f t="shared" si="707"/>
        <v>2.5415518378761903</v>
      </c>
      <c r="AL1342" s="53"/>
      <c r="AM1342" s="48">
        <f t="shared" si="687"/>
        <v>39671</v>
      </c>
      <c r="AN1342" s="53">
        <f t="shared" si="682"/>
        <v>9.3149875781081715</v>
      </c>
      <c r="AO1342" s="53">
        <f t="shared" si="682"/>
        <v>7.668882343609333</v>
      </c>
      <c r="AP1342" s="53">
        <f t="shared" si="682"/>
        <v>2.4102230952954224</v>
      </c>
      <c r="AQ1342" s="53">
        <f t="shared" si="682"/>
        <v>7.0315507704764766</v>
      </c>
      <c r="AR1342" s="53">
        <f t="shared" si="682"/>
        <v>3.4645691842530573</v>
      </c>
      <c r="AS1342" s="53">
        <f t="shared" si="682"/>
        <v>2.5566509518419589</v>
      </c>
      <c r="AT1342" s="53"/>
      <c r="AU1342" s="48">
        <f t="shared" si="688"/>
        <v>39671</v>
      </c>
      <c r="AV1342" s="53">
        <f t="shared" si="708"/>
        <v>379.39944405634577</v>
      </c>
      <c r="AW1342" s="53">
        <f t="shared" si="709"/>
        <v>500.93139468456155</v>
      </c>
      <c r="AX1342" s="53">
        <f t="shared" si="710"/>
        <v>211.9791212312324</v>
      </c>
      <c r="AY1342" s="53">
        <f t="shared" si="711"/>
        <v>535.38227566407897</v>
      </c>
      <c r="AZ1342" s="53">
        <f t="shared" si="712"/>
        <v>228.48833770148914</v>
      </c>
      <c r="BA1342" s="53">
        <f t="shared" si="713"/>
        <v>211.53729975540367</v>
      </c>
      <c r="BB1342" s="58">
        <f t="shared" si="714"/>
        <v>2067.7178730931118</v>
      </c>
      <c r="BC1342">
        <f t="shared" si="689"/>
        <v>2.2784054831845424E-2</v>
      </c>
      <c r="BD1342">
        <v>2067.69508903828</v>
      </c>
      <c r="BE1342" s="48">
        <f t="shared" si="683"/>
        <v>39671</v>
      </c>
    </row>
    <row r="1343" spans="1:57">
      <c r="A1343" s="48">
        <v>39672</v>
      </c>
      <c r="B1343" s="49">
        <v>36.69</v>
      </c>
      <c r="C1343" s="50">
        <v>40.39</v>
      </c>
      <c r="D1343" s="49">
        <v>55.45</v>
      </c>
      <c r="E1343" s="50">
        <v>64.849999999999994</v>
      </c>
      <c r="F1343" s="49">
        <v>76.59</v>
      </c>
      <c r="G1343" s="50">
        <v>88.56</v>
      </c>
      <c r="H1343" s="49">
        <v>68.150000000000006</v>
      </c>
      <c r="I1343" s="50">
        <v>75.37</v>
      </c>
      <c r="J1343">
        <v>50.91</v>
      </c>
      <c r="K1343">
        <v>64.489999999999995</v>
      </c>
      <c r="L1343" s="49">
        <v>78.12</v>
      </c>
      <c r="M1343" s="50">
        <v>82.89</v>
      </c>
      <c r="O1343" s="48">
        <f t="shared" si="684"/>
        <v>39672</v>
      </c>
      <c r="P1343" s="44">
        <f t="shared" si="690"/>
        <v>0.90839316662540226</v>
      </c>
      <c r="Q1343" s="44">
        <f t="shared" si="691"/>
        <v>0.85505011565150357</v>
      </c>
      <c r="R1343" s="44">
        <f t="shared" si="692"/>
        <v>0.86483739837398377</v>
      </c>
      <c r="S1343" s="44">
        <f t="shared" si="693"/>
        <v>0.90420591747379597</v>
      </c>
      <c r="T1343" s="44">
        <f t="shared" si="694"/>
        <v>0.78942471701038919</v>
      </c>
      <c r="U1343" s="44">
        <f t="shared" si="695"/>
        <v>0.94245385450597186</v>
      </c>
      <c r="W1343" s="51">
        <f t="shared" si="685"/>
        <v>39672</v>
      </c>
      <c r="X1343" s="44">
        <f t="shared" si="696"/>
        <v>3.3029934290581648</v>
      </c>
      <c r="Y1343" s="44">
        <f t="shared" si="697"/>
        <v>1.1694482288828338</v>
      </c>
      <c r="Z1343" s="44">
        <f t="shared" si="698"/>
        <v>1.1641751554438418</v>
      </c>
      <c r="AA1343" s="44">
        <f t="shared" si="699"/>
        <v>1.1058615089325263</v>
      </c>
      <c r="AB1343" s="44">
        <f t="shared" si="700"/>
        <v>1.2666666666666666</v>
      </c>
      <c r="AC1343" s="44">
        <f t="shared" si="701"/>
        <v>1.0673448364666496</v>
      </c>
      <c r="AE1343" s="48">
        <f t="shared" si="686"/>
        <v>39672</v>
      </c>
      <c r="AF1343" s="53">
        <f t="shared" si="702"/>
        <v>3.1044684916233041</v>
      </c>
      <c r="AG1343" s="53">
        <f t="shared" si="703"/>
        <v>7.6696239930667467</v>
      </c>
      <c r="AH1343" s="53">
        <f t="shared" si="704"/>
        <v>2.3939685436540614</v>
      </c>
      <c r="AI1343" s="53">
        <f t="shared" si="705"/>
        <v>7.0316833057929697</v>
      </c>
      <c r="AJ1343" s="53">
        <f t="shared" si="706"/>
        <v>3.4649544710782472</v>
      </c>
      <c r="AK1343" s="53">
        <f t="shared" si="707"/>
        <v>2.5415518378761903</v>
      </c>
      <c r="AL1343" s="53"/>
      <c r="AM1343" s="48">
        <f t="shared" si="687"/>
        <v>39672</v>
      </c>
      <c r="AN1343" s="53">
        <f t="shared" ref="AN1343:AS1385" si="715">AF1343*X1343*P1343</f>
        <v>9.3146989838448953</v>
      </c>
      <c r="AO1343" s="53">
        <f t="shared" si="715"/>
        <v>7.6691396053447329</v>
      </c>
      <c r="AP1343" s="53">
        <f t="shared" si="715"/>
        <v>2.4103007062216979</v>
      </c>
      <c r="AQ1343" s="53">
        <f t="shared" si="715"/>
        <v>7.0311666196956759</v>
      </c>
      <c r="AR1343" s="53">
        <f t="shared" si="715"/>
        <v>3.4647395568607817</v>
      </c>
      <c r="AS1343" s="53">
        <f t="shared" si="715"/>
        <v>2.5566060980541851</v>
      </c>
      <c r="AT1343" s="53"/>
      <c r="AU1343" s="48">
        <f t="shared" si="688"/>
        <v>39672</v>
      </c>
      <c r="AV1343" s="53">
        <f t="shared" si="708"/>
        <v>376.22069195749532</v>
      </c>
      <c r="AW1343" s="53">
        <f t="shared" si="709"/>
        <v>497.34370340660587</v>
      </c>
      <c r="AX1343" s="53">
        <f t="shared" si="710"/>
        <v>213.45623054299358</v>
      </c>
      <c r="AY1343" s="53">
        <f t="shared" si="711"/>
        <v>529.93902812646309</v>
      </c>
      <c r="AZ1343" s="53">
        <f t="shared" si="712"/>
        <v>223.4410540219518</v>
      </c>
      <c r="BA1343" s="53">
        <f t="shared" si="713"/>
        <v>211.9170794677114</v>
      </c>
      <c r="BB1343" s="58">
        <f t="shared" si="714"/>
        <v>2052.3177875232213</v>
      </c>
      <c r="BC1343">
        <f t="shared" si="689"/>
        <v>2.2766685961414623E-2</v>
      </c>
      <c r="BD1343">
        <v>2052.2950208372599</v>
      </c>
      <c r="BE1343" s="48">
        <f t="shared" si="683"/>
        <v>39672</v>
      </c>
    </row>
    <row r="1344" spans="1:57">
      <c r="A1344" s="48">
        <v>39673</v>
      </c>
      <c r="B1344" s="49">
        <v>36.68</v>
      </c>
      <c r="C1344" s="50">
        <v>40.380000000000003</v>
      </c>
      <c r="D1344" s="49">
        <v>54.58</v>
      </c>
      <c r="E1344" s="50">
        <v>63.83</v>
      </c>
      <c r="F1344" s="49">
        <v>76.42</v>
      </c>
      <c r="G1344" s="50">
        <v>88.37</v>
      </c>
      <c r="H1344" s="49">
        <v>68.099999999999994</v>
      </c>
      <c r="I1344" s="50">
        <v>75.31</v>
      </c>
      <c r="J1344">
        <v>50.09</v>
      </c>
      <c r="K1344">
        <v>63.45</v>
      </c>
      <c r="L1344" s="49">
        <v>78.11</v>
      </c>
      <c r="M1344" s="50">
        <v>82.88</v>
      </c>
      <c r="O1344" s="48">
        <f t="shared" si="684"/>
        <v>39673</v>
      </c>
      <c r="P1344" s="44">
        <f t="shared" si="690"/>
        <v>0.90837048043585922</v>
      </c>
      <c r="Q1344" s="44">
        <f t="shared" si="691"/>
        <v>0.85508381638727871</v>
      </c>
      <c r="R1344" s="44">
        <f t="shared" si="692"/>
        <v>0.86477311304741422</v>
      </c>
      <c r="S1344" s="44">
        <f t="shared" si="693"/>
        <v>0.90426238215376431</v>
      </c>
      <c r="T1344" s="44">
        <f t="shared" si="694"/>
        <v>0.78944050433412138</v>
      </c>
      <c r="U1344" s="44">
        <f t="shared" si="695"/>
        <v>0.94244691119691126</v>
      </c>
      <c r="W1344" s="51">
        <f t="shared" si="685"/>
        <v>39673</v>
      </c>
      <c r="X1344" s="44">
        <f t="shared" si="696"/>
        <v>3.3029934290581648</v>
      </c>
      <c r="Y1344" s="44">
        <f t="shared" si="697"/>
        <v>1.1694482288828338</v>
      </c>
      <c r="Z1344" s="44">
        <f t="shared" si="698"/>
        <v>1.1641751554438418</v>
      </c>
      <c r="AA1344" s="44">
        <f t="shared" si="699"/>
        <v>1.1058615089325263</v>
      </c>
      <c r="AB1344" s="44">
        <f t="shared" si="700"/>
        <v>1.2666666666666666</v>
      </c>
      <c r="AC1344" s="44">
        <f t="shared" si="701"/>
        <v>1.0673448364666496</v>
      </c>
      <c r="AE1344" s="48">
        <f t="shared" si="686"/>
        <v>39673</v>
      </c>
      <c r="AF1344" s="53">
        <f t="shared" si="702"/>
        <v>3.1044684916233041</v>
      </c>
      <c r="AG1344" s="53">
        <f t="shared" si="703"/>
        <v>7.6696239930667467</v>
      </c>
      <c r="AH1344" s="53">
        <f t="shared" si="704"/>
        <v>2.3939685436540614</v>
      </c>
      <c r="AI1344" s="53">
        <f t="shared" si="705"/>
        <v>7.0316833057929697</v>
      </c>
      <c r="AJ1344" s="53">
        <f t="shared" si="706"/>
        <v>3.4649544710782472</v>
      </c>
      <c r="AK1344" s="53">
        <f t="shared" si="707"/>
        <v>2.5415518378761903</v>
      </c>
      <c r="AL1344" s="53"/>
      <c r="AM1344" s="48">
        <f t="shared" si="687"/>
        <v>39673</v>
      </c>
      <c r="AN1344" s="53">
        <f t="shared" si="715"/>
        <v>9.3144663587719112</v>
      </c>
      <c r="AO1344" s="53">
        <f t="shared" si="715"/>
        <v>7.6694418749342361</v>
      </c>
      <c r="AP1344" s="53">
        <f t="shared" si="715"/>
        <v>2.4101215431000269</v>
      </c>
      <c r="AQ1344" s="53">
        <f t="shared" si="715"/>
        <v>7.0316056928816755</v>
      </c>
      <c r="AR1344" s="53">
        <f t="shared" si="715"/>
        <v>3.4648088465141877</v>
      </c>
      <c r="AS1344" s="53">
        <f t="shared" si="715"/>
        <v>2.5565872628547743</v>
      </c>
      <c r="AT1344" s="53"/>
      <c r="AU1344" s="48">
        <f t="shared" si="688"/>
        <v>39673</v>
      </c>
      <c r="AV1344" s="53">
        <f t="shared" si="708"/>
        <v>376.11815156720979</v>
      </c>
      <c r="AW1344" s="53">
        <f t="shared" si="709"/>
        <v>489.5404748770523</v>
      </c>
      <c r="AX1344" s="53">
        <f t="shared" si="710"/>
        <v>212.98244076374939</v>
      </c>
      <c r="AY1344" s="53">
        <f t="shared" si="711"/>
        <v>529.55022473091901</v>
      </c>
      <c r="AZ1344" s="53">
        <f t="shared" si="712"/>
        <v>219.84212131132523</v>
      </c>
      <c r="BA1344" s="53">
        <f t="shared" si="713"/>
        <v>211.88995234540369</v>
      </c>
      <c r="BB1344" s="58">
        <f t="shared" si="714"/>
        <v>2039.9233655956596</v>
      </c>
      <c r="BC1344">
        <f t="shared" si="689"/>
        <v>2.279556407961536E-2</v>
      </c>
      <c r="BD1344">
        <v>2039.9005700315799</v>
      </c>
      <c r="BE1344" s="48">
        <f t="shared" si="683"/>
        <v>39673</v>
      </c>
    </row>
    <row r="1345" spans="1:57">
      <c r="A1345" s="48">
        <v>39674</v>
      </c>
      <c r="B1345" s="49">
        <v>37.159999999999997</v>
      </c>
      <c r="C1345" s="50">
        <v>40.909999999999997</v>
      </c>
      <c r="D1345" s="49">
        <v>54.37</v>
      </c>
      <c r="E1345" s="50">
        <v>63.58</v>
      </c>
      <c r="F1345" s="49">
        <v>76.66</v>
      </c>
      <c r="G1345" s="50">
        <v>88.64</v>
      </c>
      <c r="H1345" s="49">
        <v>68.540000000000006</v>
      </c>
      <c r="I1345" s="50">
        <v>75.8</v>
      </c>
      <c r="J1345">
        <v>50.92</v>
      </c>
      <c r="K1345">
        <v>64.5</v>
      </c>
      <c r="L1345" s="49">
        <v>78.14</v>
      </c>
      <c r="M1345" s="50">
        <v>82.91</v>
      </c>
      <c r="O1345" s="48">
        <f t="shared" si="684"/>
        <v>39674</v>
      </c>
      <c r="P1345" s="44">
        <f t="shared" si="690"/>
        <v>0.90833537032510392</v>
      </c>
      <c r="Q1345" s="44">
        <f t="shared" si="691"/>
        <v>0.85514312676942428</v>
      </c>
      <c r="R1345" s="44">
        <f t="shared" si="692"/>
        <v>0.86484657039711188</v>
      </c>
      <c r="S1345" s="44">
        <f t="shared" si="693"/>
        <v>0.90422163588390514</v>
      </c>
      <c r="T1345" s="44">
        <f t="shared" si="694"/>
        <v>0.78945736434108527</v>
      </c>
      <c r="U1345" s="44">
        <f t="shared" si="695"/>
        <v>0.94246773609938495</v>
      </c>
      <c r="W1345" s="51">
        <f t="shared" si="685"/>
        <v>39674</v>
      </c>
      <c r="X1345" s="44">
        <f t="shared" si="696"/>
        <v>3.3029934290581648</v>
      </c>
      <c r="Y1345" s="44">
        <f t="shared" si="697"/>
        <v>1.1694482288828338</v>
      </c>
      <c r="Z1345" s="44">
        <f t="shared" si="698"/>
        <v>1.1641751554438418</v>
      </c>
      <c r="AA1345" s="44">
        <f t="shared" si="699"/>
        <v>1.1058615089325263</v>
      </c>
      <c r="AB1345" s="44">
        <f t="shared" si="700"/>
        <v>1.2666666666666666</v>
      </c>
      <c r="AC1345" s="44">
        <f t="shared" si="701"/>
        <v>1.0673448364666496</v>
      </c>
      <c r="AE1345" s="48">
        <f t="shared" si="686"/>
        <v>39674</v>
      </c>
      <c r="AF1345" s="53">
        <f t="shared" si="702"/>
        <v>3.1044684916233041</v>
      </c>
      <c r="AG1345" s="53">
        <f t="shared" si="703"/>
        <v>7.6696239930667467</v>
      </c>
      <c r="AH1345" s="53">
        <f t="shared" si="704"/>
        <v>2.3939685436540614</v>
      </c>
      <c r="AI1345" s="53">
        <f t="shared" si="705"/>
        <v>7.0316833057929697</v>
      </c>
      <c r="AJ1345" s="53">
        <f t="shared" si="706"/>
        <v>3.4649544710782472</v>
      </c>
      <c r="AK1345" s="53">
        <f t="shared" si="707"/>
        <v>2.5415518378761903</v>
      </c>
      <c r="AL1345" s="53"/>
      <c r="AM1345" s="48">
        <f t="shared" si="687"/>
        <v>39674</v>
      </c>
      <c r="AN1345" s="53">
        <f t="shared" si="715"/>
        <v>9.3141063383259297</v>
      </c>
      <c r="AO1345" s="53">
        <f t="shared" si="715"/>
        <v>7.6699738432860256</v>
      </c>
      <c r="AP1345" s="53">
        <f t="shared" si="715"/>
        <v>2.4103262686382454</v>
      </c>
      <c r="AQ1345" s="53">
        <f t="shared" si="715"/>
        <v>7.0312888471201358</v>
      </c>
      <c r="AR1345" s="53">
        <f t="shared" si="715"/>
        <v>3.4648828441124362</v>
      </c>
      <c r="AS1345" s="53">
        <f t="shared" si="715"/>
        <v>2.5566437548224195</v>
      </c>
      <c r="AT1345" s="53"/>
      <c r="AU1345" s="48">
        <f t="shared" si="688"/>
        <v>39674</v>
      </c>
      <c r="AV1345" s="53">
        <f t="shared" si="708"/>
        <v>381.04009030091373</v>
      </c>
      <c r="AW1345" s="53">
        <f t="shared" si="709"/>
        <v>487.65693695612549</v>
      </c>
      <c r="AX1345" s="53">
        <f t="shared" si="710"/>
        <v>213.65132045209407</v>
      </c>
      <c r="AY1345" s="53">
        <f t="shared" si="711"/>
        <v>532.97169461170631</v>
      </c>
      <c r="AZ1345" s="53">
        <f t="shared" si="712"/>
        <v>223.48494344525213</v>
      </c>
      <c r="BA1345" s="53">
        <f t="shared" si="713"/>
        <v>211.97133371232678</v>
      </c>
      <c r="BB1345" s="58">
        <f t="shared" si="714"/>
        <v>2050.7763194784184</v>
      </c>
      <c r="BC1345">
        <f t="shared" si="689"/>
        <v>2.276285594825822E-2</v>
      </c>
      <c r="BD1345">
        <v>2050.7535566224701</v>
      </c>
      <c r="BE1345" s="48">
        <f t="shared" si="683"/>
        <v>39674</v>
      </c>
    </row>
    <row r="1346" spans="1:57">
      <c r="A1346" s="48">
        <v>39675</v>
      </c>
      <c r="B1346" s="49">
        <v>36.58</v>
      </c>
      <c r="C1346" s="50">
        <v>40.270000000000003</v>
      </c>
      <c r="D1346" s="49">
        <v>54.01</v>
      </c>
      <c r="E1346" s="50">
        <v>63.16</v>
      </c>
      <c r="F1346" s="49">
        <v>76.94</v>
      </c>
      <c r="G1346" s="50">
        <v>88.97</v>
      </c>
      <c r="H1346" s="49">
        <v>68.69</v>
      </c>
      <c r="I1346" s="50">
        <v>75.959999999999994</v>
      </c>
      <c r="J1346">
        <v>50.84</v>
      </c>
      <c r="K1346">
        <v>64.400000000000006</v>
      </c>
      <c r="L1346" s="49">
        <v>78.19</v>
      </c>
      <c r="M1346" s="50">
        <v>82.97</v>
      </c>
      <c r="O1346" s="48">
        <f t="shared" si="684"/>
        <v>39675</v>
      </c>
      <c r="P1346" s="44">
        <f t="shared" si="690"/>
        <v>0.90836851254035256</v>
      </c>
      <c r="Q1346" s="44">
        <f t="shared" si="691"/>
        <v>0.85512982900569978</v>
      </c>
      <c r="R1346" s="44">
        <f t="shared" si="692"/>
        <v>0.8647858828818703</v>
      </c>
      <c r="S1346" s="44">
        <f t="shared" si="693"/>
        <v>0.90429173249078465</v>
      </c>
      <c r="T1346" s="44">
        <f t="shared" si="694"/>
        <v>0.78944099378881982</v>
      </c>
      <c r="U1346" s="44">
        <f t="shared" si="695"/>
        <v>0.94238881523442208</v>
      </c>
      <c r="W1346" s="51">
        <f t="shared" si="685"/>
        <v>39675</v>
      </c>
      <c r="X1346" s="44">
        <f t="shared" si="696"/>
        <v>3.3029934290581648</v>
      </c>
      <c r="Y1346" s="44">
        <f t="shared" si="697"/>
        <v>1.1694482288828338</v>
      </c>
      <c r="Z1346" s="44">
        <f t="shared" si="698"/>
        <v>1.1641751554438418</v>
      </c>
      <c r="AA1346" s="44">
        <f t="shared" si="699"/>
        <v>1.1058615089325263</v>
      </c>
      <c r="AB1346" s="44">
        <f t="shared" si="700"/>
        <v>1.2666666666666666</v>
      </c>
      <c r="AC1346" s="44">
        <f t="shared" si="701"/>
        <v>1.0673448364666496</v>
      </c>
      <c r="AE1346" s="48">
        <f t="shared" si="686"/>
        <v>39675</v>
      </c>
      <c r="AF1346" s="53">
        <f t="shared" si="702"/>
        <v>3.1044684916233041</v>
      </c>
      <c r="AG1346" s="53">
        <f t="shared" si="703"/>
        <v>7.6696239930667467</v>
      </c>
      <c r="AH1346" s="53">
        <f t="shared" si="704"/>
        <v>2.3939685436540614</v>
      </c>
      <c r="AI1346" s="53">
        <f t="shared" si="705"/>
        <v>7.0316833057929697</v>
      </c>
      <c r="AJ1346" s="53">
        <f t="shared" si="706"/>
        <v>3.4649544710782472</v>
      </c>
      <c r="AK1346" s="53">
        <f t="shared" si="707"/>
        <v>2.5415518378761903</v>
      </c>
      <c r="AL1346" s="53"/>
      <c r="AM1346" s="48">
        <f t="shared" si="687"/>
        <v>39675</v>
      </c>
      <c r="AN1346" s="53">
        <f t="shared" si="715"/>
        <v>9.314446179894583</v>
      </c>
      <c r="AO1346" s="53">
        <f t="shared" si="715"/>
        <v>7.6698545726086991</v>
      </c>
      <c r="AP1346" s="53">
        <f t="shared" si="715"/>
        <v>2.4101571326120736</v>
      </c>
      <c r="AQ1346" s="53">
        <f t="shared" si="715"/>
        <v>7.0318339230955527</v>
      </c>
      <c r="AR1346" s="53">
        <f t="shared" si="715"/>
        <v>3.4648109947026327</v>
      </c>
      <c r="AS1346" s="53">
        <f t="shared" si="715"/>
        <v>2.5564296652267715</v>
      </c>
      <c r="AT1346" s="53"/>
      <c r="AU1346" s="48">
        <f t="shared" si="688"/>
        <v>39675</v>
      </c>
      <c r="AV1346" s="53">
        <f t="shared" si="708"/>
        <v>375.09274766435487</v>
      </c>
      <c r="AW1346" s="53">
        <f t="shared" si="709"/>
        <v>484.4280148059654</v>
      </c>
      <c r="AX1346" s="53">
        <f t="shared" si="710"/>
        <v>214.43168008849619</v>
      </c>
      <c r="AY1346" s="53">
        <f t="shared" si="711"/>
        <v>534.13810479833819</v>
      </c>
      <c r="AZ1346" s="53">
        <f t="shared" si="712"/>
        <v>223.13382805884956</v>
      </c>
      <c r="BA1346" s="53">
        <f t="shared" si="713"/>
        <v>212.10696932386523</v>
      </c>
      <c r="BB1346" s="58">
        <f t="shared" si="714"/>
        <v>2043.3313447398696</v>
      </c>
      <c r="BC1346">
        <f t="shared" si="689"/>
        <v>4.3700352305222623E-3</v>
      </c>
      <c r="BD1346">
        <v>2043.3357147751001</v>
      </c>
      <c r="BE1346" s="48">
        <f t="shared" ref="BE1346:BE1409" si="716">A1346</f>
        <v>39675</v>
      </c>
    </row>
    <row r="1347" spans="1:57">
      <c r="A1347" s="48">
        <v>39678</v>
      </c>
      <c r="B1347" s="49">
        <v>35.96</v>
      </c>
      <c r="C1347" s="50">
        <v>39.590000000000003</v>
      </c>
      <c r="D1347" s="49">
        <v>53.73</v>
      </c>
      <c r="E1347" s="50">
        <v>62.84</v>
      </c>
      <c r="F1347" s="49">
        <v>77.13</v>
      </c>
      <c r="G1347" s="50">
        <v>89.19</v>
      </c>
      <c r="H1347" s="49">
        <v>67.78</v>
      </c>
      <c r="I1347" s="50">
        <v>74.959999999999994</v>
      </c>
      <c r="J1347">
        <v>49.78</v>
      </c>
      <c r="K1347">
        <v>63.05</v>
      </c>
      <c r="L1347" s="49">
        <v>78.260000000000005</v>
      </c>
      <c r="M1347" s="50">
        <v>83.04</v>
      </c>
      <c r="O1347" s="48">
        <f t="shared" ref="O1347:O1410" si="717">A1347</f>
        <v>39678</v>
      </c>
      <c r="P1347" s="44">
        <f t="shared" si="690"/>
        <v>0.90831017933821667</v>
      </c>
      <c r="Q1347" s="44">
        <f t="shared" si="691"/>
        <v>0.85502864417568414</v>
      </c>
      <c r="R1347" s="44">
        <f t="shared" si="692"/>
        <v>0.86478304742684153</v>
      </c>
      <c r="S1347" s="44">
        <f t="shared" si="693"/>
        <v>0.90421558164354332</v>
      </c>
      <c r="T1347" s="44">
        <f t="shared" si="694"/>
        <v>0.789532117367169</v>
      </c>
      <c r="U1347" s="44">
        <f t="shared" si="695"/>
        <v>0.94243737957610785</v>
      </c>
      <c r="W1347" s="51">
        <f t="shared" ref="W1347:W1410" si="718">A1347</f>
        <v>39678</v>
      </c>
      <c r="X1347" s="44">
        <f t="shared" si="696"/>
        <v>3.3029934290581648</v>
      </c>
      <c r="Y1347" s="44">
        <f t="shared" si="697"/>
        <v>1.1694482288828338</v>
      </c>
      <c r="Z1347" s="44">
        <f t="shared" si="698"/>
        <v>1.1641751554438418</v>
      </c>
      <c r="AA1347" s="44">
        <f t="shared" si="699"/>
        <v>1.1058615089325263</v>
      </c>
      <c r="AB1347" s="44">
        <f t="shared" si="700"/>
        <v>1.2666666666666666</v>
      </c>
      <c r="AC1347" s="44">
        <f t="shared" si="701"/>
        <v>1.0673448364666496</v>
      </c>
      <c r="AE1347" s="48">
        <f t="shared" ref="AE1347:AE1410" si="719">A1347</f>
        <v>39678</v>
      </c>
      <c r="AF1347" s="53">
        <f t="shared" si="702"/>
        <v>3.1044684916233041</v>
      </c>
      <c r="AG1347" s="53">
        <f t="shared" si="703"/>
        <v>7.6696239930667467</v>
      </c>
      <c r="AH1347" s="53">
        <f t="shared" si="704"/>
        <v>2.3939685436540614</v>
      </c>
      <c r="AI1347" s="53">
        <f t="shared" si="705"/>
        <v>7.0316833057929697</v>
      </c>
      <c r="AJ1347" s="53">
        <f t="shared" si="706"/>
        <v>3.4649544710782472</v>
      </c>
      <c r="AK1347" s="53">
        <f t="shared" si="707"/>
        <v>2.5415518378761903</v>
      </c>
      <c r="AL1347" s="53"/>
      <c r="AM1347" s="48">
        <f t="shared" ref="AM1347:AM1410" si="720">A1347</f>
        <v>39678</v>
      </c>
      <c r="AN1347" s="53">
        <f t="shared" si="715"/>
        <v>9.3138480289632213</v>
      </c>
      <c r="AO1347" s="53">
        <f t="shared" si="715"/>
        <v>7.6689470227784282</v>
      </c>
      <c r="AP1347" s="53">
        <f t="shared" si="715"/>
        <v>2.4101492302025904</v>
      </c>
      <c r="AQ1347" s="53">
        <f t="shared" si="715"/>
        <v>7.0312417689359332</v>
      </c>
      <c r="AR1347" s="53">
        <f t="shared" si="715"/>
        <v>3.4652109308329133</v>
      </c>
      <c r="AS1347" s="53">
        <f t="shared" si="715"/>
        <v>2.556561406310442</v>
      </c>
      <c r="AT1347" s="53"/>
      <c r="AU1347" s="48">
        <f t="shared" ref="AU1347:AU1410" si="721">A1347</f>
        <v>39678</v>
      </c>
      <c r="AV1347" s="53">
        <f t="shared" si="708"/>
        <v>368.73524346665397</v>
      </c>
      <c r="AW1347" s="53">
        <f t="shared" si="709"/>
        <v>481.91663091139645</v>
      </c>
      <c r="AX1347" s="53">
        <f t="shared" si="710"/>
        <v>214.96120984176903</v>
      </c>
      <c r="AY1347" s="53">
        <f t="shared" si="711"/>
        <v>527.06188299943756</v>
      </c>
      <c r="AZ1347" s="53">
        <f t="shared" si="712"/>
        <v>218.48154918901517</v>
      </c>
      <c r="BA1347" s="53">
        <f t="shared" si="713"/>
        <v>212.29685918001911</v>
      </c>
      <c r="BB1347" s="58">
        <f t="shared" si="714"/>
        <v>2023.4533755882912</v>
      </c>
      <c r="BC1347">
        <f t="shared" ref="BC1347:BC1410" si="722">ABS(BB1347-BD1347)</f>
        <v>2.2776892921228864E-2</v>
      </c>
      <c r="BD1347">
        <v>2023.43059869537</v>
      </c>
      <c r="BE1347" s="48">
        <f t="shared" si="716"/>
        <v>39678</v>
      </c>
    </row>
    <row r="1348" spans="1:57">
      <c r="A1348" s="48">
        <v>39679</v>
      </c>
      <c r="B1348" s="49">
        <v>35.659999999999997</v>
      </c>
      <c r="C1348" s="50">
        <v>39.26</v>
      </c>
      <c r="D1348" s="49">
        <v>53.13</v>
      </c>
      <c r="E1348" s="50">
        <v>62.13</v>
      </c>
      <c r="F1348" s="49">
        <v>77.02</v>
      </c>
      <c r="G1348" s="50">
        <v>89.06</v>
      </c>
      <c r="H1348" s="49">
        <v>67.09</v>
      </c>
      <c r="I1348" s="50">
        <v>74.2</v>
      </c>
      <c r="J1348">
        <v>48.75</v>
      </c>
      <c r="K1348">
        <v>61.75</v>
      </c>
      <c r="L1348" s="49">
        <v>78.319999999999993</v>
      </c>
      <c r="M1348" s="50">
        <v>83.1</v>
      </c>
      <c r="O1348" s="48">
        <f t="shared" si="717"/>
        <v>39679</v>
      </c>
      <c r="P1348" s="44">
        <f t="shared" ref="P1348:P1411" si="723">B1348/C1348</f>
        <v>0.90830361691288841</v>
      </c>
      <c r="Q1348" s="44">
        <f t="shared" ref="Q1348:Q1411" si="724">D1348/E1348</f>
        <v>0.85514244326412359</v>
      </c>
      <c r="R1348" s="44">
        <f t="shared" ref="R1348:R1411" si="725">F1348/G1348</f>
        <v>0.86481024028744657</v>
      </c>
      <c r="S1348" s="44">
        <f t="shared" ref="S1348:S1411" si="726">H1348/I1348</f>
        <v>0.90417789757412403</v>
      </c>
      <c r="T1348" s="44">
        <f t="shared" ref="T1348:T1411" si="727">J1348/K1348</f>
        <v>0.78947368421052633</v>
      </c>
      <c r="U1348" s="44">
        <f t="shared" ref="U1348:U1411" si="728">L1348/M1348</f>
        <v>0.94247894103489771</v>
      </c>
      <c r="W1348" s="51">
        <f t="shared" si="718"/>
        <v>39679</v>
      </c>
      <c r="X1348" s="44">
        <f t="shared" ref="X1348:X1411" si="729">IF(BF1347="",X1347,C1347/B1347)</f>
        <v>3.3029934290581648</v>
      </c>
      <c r="Y1348" s="44">
        <f t="shared" ref="Y1348:Y1411" si="730">IF(BG1347="",Y1347,E1347/D1347)</f>
        <v>1.1694482288828338</v>
      </c>
      <c r="Z1348" s="44">
        <f t="shared" ref="Z1348:Z1411" si="731">IF(BH1347="",Z1347,G1347/F1347)</f>
        <v>1.1641751554438418</v>
      </c>
      <c r="AA1348" s="44">
        <f t="shared" ref="AA1348:AA1411" si="732">IF(BI1347="",AA1347,I1347/H1347)</f>
        <v>1.1058615089325263</v>
      </c>
      <c r="AB1348" s="44">
        <f t="shared" ref="AB1348:AB1411" si="733">IF(BJ1347="",AB1347,K1347/J1347)</f>
        <v>1.2666666666666666</v>
      </c>
      <c r="AC1348" s="44">
        <f t="shared" ref="AC1348:AC1411" si="734">IF(BK1347="",AC1347,M1347/L1347)</f>
        <v>1.0673448364666496</v>
      </c>
      <c r="AE1348" s="48">
        <f t="shared" si="719"/>
        <v>39679</v>
      </c>
      <c r="AF1348" s="53">
        <f t="shared" ref="AF1348:AF1411" si="735">IF(BF1347="",AF1347,BB1347*BF1347/C1347)</f>
        <v>3.1044684916233041</v>
      </c>
      <c r="AG1348" s="53">
        <f t="shared" ref="AG1348:AG1411" si="736">IF(BG1347="",AG1347,BB1347*BG1347/E1347)</f>
        <v>7.6696239930667467</v>
      </c>
      <c r="AH1348" s="53">
        <f t="shared" ref="AH1348:AH1411" si="737">IF(BH1347="",AH1347,BB1347*BH1347/G1347)</f>
        <v>2.3939685436540614</v>
      </c>
      <c r="AI1348" s="53">
        <f t="shared" ref="AI1348:AI1411" si="738">IF(BI1347="",AI1347,BB1347*BI1347/I1347)</f>
        <v>7.0316833057929697</v>
      </c>
      <c r="AJ1348" s="53">
        <f t="shared" ref="AJ1348:AJ1411" si="739">IF(BJ1347="",AJ1347,BB1347*BJ1347/K1347)</f>
        <v>3.4649544710782472</v>
      </c>
      <c r="AK1348" s="53">
        <f t="shared" ref="AK1348:AK1411" si="740">IF(BK1347="",AK1347,BB1347*BK1347/M1347)</f>
        <v>2.5415518378761903</v>
      </c>
      <c r="AL1348" s="53"/>
      <c r="AM1348" s="48">
        <f t="shared" si="720"/>
        <v>39679</v>
      </c>
      <c r="AN1348" s="53">
        <f t="shared" si="715"/>
        <v>9.3137807375977832</v>
      </c>
      <c r="AO1348" s="53">
        <f t="shared" si="715"/>
        <v>7.6699677127710117</v>
      </c>
      <c r="AP1348" s="53">
        <f t="shared" si="715"/>
        <v>2.4102250166697852</v>
      </c>
      <c r="AQ1348" s="53">
        <f t="shared" si="715"/>
        <v>7.0309487350529709</v>
      </c>
      <c r="AR1348" s="53">
        <f t="shared" si="715"/>
        <v>3.4649544710782467</v>
      </c>
      <c r="AS1348" s="53">
        <f t="shared" si="715"/>
        <v>2.5566741505880297</v>
      </c>
      <c r="AT1348" s="53"/>
      <c r="AU1348" s="48">
        <f t="shared" si="721"/>
        <v>39679</v>
      </c>
      <c r="AV1348" s="53">
        <f t="shared" ref="AV1348:AV1411" si="741">AN1348*C1348</f>
        <v>365.65903175808893</v>
      </c>
      <c r="AW1348" s="53">
        <f t="shared" ref="AW1348:AW1411" si="742">AO1348*E1348</f>
        <v>476.53509399446295</v>
      </c>
      <c r="AX1348" s="53">
        <f t="shared" ref="AX1348:AX1411" si="743">AP1348*G1348</f>
        <v>214.65463998461107</v>
      </c>
      <c r="AY1348" s="53">
        <f t="shared" ref="AY1348:AY1411" si="744">AQ1348*I1348</f>
        <v>521.69639614093046</v>
      </c>
      <c r="AZ1348" s="53">
        <f t="shared" ref="AZ1348:AZ1411" si="745">AR1348*K1348</f>
        <v>213.96093858908174</v>
      </c>
      <c r="BA1348" s="53">
        <f t="shared" ref="BA1348:BA1411" si="746">AS1348*M1348</f>
        <v>212.45962191386525</v>
      </c>
      <c r="BB1348" s="58">
        <f t="shared" ref="BB1348:BB1411" si="747">SUM(AV1348:BA1348)</f>
        <v>2004.9657223810405</v>
      </c>
      <c r="BC1348">
        <f t="shared" si="722"/>
        <v>2.2793795750430945E-2</v>
      </c>
      <c r="BD1348">
        <v>2004.94292858529</v>
      </c>
      <c r="BE1348" s="48">
        <f t="shared" si="716"/>
        <v>39679</v>
      </c>
    </row>
    <row r="1349" spans="1:57">
      <c r="A1349" s="48">
        <v>39680</v>
      </c>
      <c r="B1349" s="49">
        <v>36.57</v>
      </c>
      <c r="C1349" s="50">
        <v>40.26</v>
      </c>
      <c r="D1349" s="49">
        <v>53.44</v>
      </c>
      <c r="E1349" s="50">
        <v>62.5</v>
      </c>
      <c r="F1349" s="49">
        <v>77.25</v>
      </c>
      <c r="G1349" s="50">
        <v>89.32</v>
      </c>
      <c r="H1349" s="49">
        <v>67.48</v>
      </c>
      <c r="I1349" s="50">
        <v>74.63</v>
      </c>
      <c r="J1349">
        <v>48.87</v>
      </c>
      <c r="K1349">
        <v>61.9</v>
      </c>
      <c r="L1349" s="49">
        <v>78.42</v>
      </c>
      <c r="M1349" s="50">
        <v>83.21</v>
      </c>
      <c r="O1349" s="48">
        <f t="shared" si="717"/>
        <v>39680</v>
      </c>
      <c r="P1349" s="44">
        <f t="shared" si="723"/>
        <v>0.90834575260804773</v>
      </c>
      <c r="Q1349" s="44">
        <f t="shared" si="724"/>
        <v>0.85503999999999991</v>
      </c>
      <c r="R1349" s="44">
        <f t="shared" si="725"/>
        <v>0.86486789072995973</v>
      </c>
      <c r="S1349" s="44">
        <f t="shared" si="726"/>
        <v>0.90419402385099834</v>
      </c>
      <c r="T1349" s="44">
        <f t="shared" si="727"/>
        <v>0.78949919224555731</v>
      </c>
      <c r="U1349" s="44">
        <f t="shared" si="728"/>
        <v>0.94243480350919373</v>
      </c>
      <c r="W1349" s="51">
        <f t="shared" si="718"/>
        <v>39680</v>
      </c>
      <c r="X1349" s="44">
        <f t="shared" si="729"/>
        <v>3.3029934290581648</v>
      </c>
      <c r="Y1349" s="44">
        <f t="shared" si="730"/>
        <v>1.1694482288828338</v>
      </c>
      <c r="Z1349" s="44">
        <f t="shared" si="731"/>
        <v>1.1641751554438418</v>
      </c>
      <c r="AA1349" s="44">
        <f t="shared" si="732"/>
        <v>1.1058615089325263</v>
      </c>
      <c r="AB1349" s="44">
        <f t="shared" si="733"/>
        <v>1.2666666666666666</v>
      </c>
      <c r="AC1349" s="44">
        <f t="shared" si="734"/>
        <v>1.0673448364666496</v>
      </c>
      <c r="AE1349" s="48">
        <f t="shared" si="719"/>
        <v>39680</v>
      </c>
      <c r="AF1349" s="53">
        <f t="shared" si="735"/>
        <v>3.1044684916233041</v>
      </c>
      <c r="AG1349" s="53">
        <f t="shared" si="736"/>
        <v>7.6696239930667467</v>
      </c>
      <c r="AH1349" s="53">
        <f t="shared" si="737"/>
        <v>2.3939685436540614</v>
      </c>
      <c r="AI1349" s="53">
        <f t="shared" si="738"/>
        <v>7.0316833057929697</v>
      </c>
      <c r="AJ1349" s="53">
        <f t="shared" si="739"/>
        <v>3.4649544710782472</v>
      </c>
      <c r="AK1349" s="53">
        <f t="shared" si="740"/>
        <v>2.5415518378761903</v>
      </c>
      <c r="AL1349" s="53"/>
      <c r="AM1349" s="48">
        <f t="shared" si="720"/>
        <v>39680</v>
      </c>
      <c r="AN1349" s="53">
        <f t="shared" si="715"/>
        <v>9.3142127986604422</v>
      </c>
      <c r="AO1349" s="53">
        <f t="shared" si="715"/>
        <v>7.6690488757580573</v>
      </c>
      <c r="AP1349" s="53">
        <f t="shared" si="715"/>
        <v>2.4103856883782067</v>
      </c>
      <c r="AQ1349" s="53">
        <f t="shared" si="715"/>
        <v>7.0310741340770946</v>
      </c>
      <c r="AR1349" s="53">
        <f t="shared" si="715"/>
        <v>3.4650664243729503</v>
      </c>
      <c r="AS1349" s="53">
        <f t="shared" si="715"/>
        <v>2.5565544181822166</v>
      </c>
      <c r="AT1349" s="53"/>
      <c r="AU1349" s="48">
        <f t="shared" si="721"/>
        <v>39680</v>
      </c>
      <c r="AV1349" s="53">
        <f t="shared" si="741"/>
        <v>374.99020727406941</v>
      </c>
      <c r="AW1349" s="53">
        <f t="shared" si="742"/>
        <v>479.31555473487856</v>
      </c>
      <c r="AX1349" s="53">
        <f t="shared" si="743"/>
        <v>215.29564968594141</v>
      </c>
      <c r="AY1349" s="53">
        <f t="shared" si="744"/>
        <v>524.72906262617357</v>
      </c>
      <c r="AZ1349" s="53">
        <f t="shared" si="745"/>
        <v>214.48761166868562</v>
      </c>
      <c r="BA1349" s="53">
        <f t="shared" si="746"/>
        <v>212.73089313694223</v>
      </c>
      <c r="BB1349" s="58">
        <f t="shared" si="747"/>
        <v>2021.5489791266909</v>
      </c>
      <c r="BC1349">
        <f t="shared" si="722"/>
        <v>2.2724896950876428E-2</v>
      </c>
      <c r="BD1349">
        <v>2021.5262542297401</v>
      </c>
      <c r="BE1349" s="48">
        <f t="shared" si="716"/>
        <v>39680</v>
      </c>
    </row>
    <row r="1350" spans="1:57">
      <c r="A1350" s="48">
        <v>39681</v>
      </c>
      <c r="B1350" s="49">
        <v>36.51</v>
      </c>
      <c r="C1350" s="50">
        <v>40.200000000000003</v>
      </c>
      <c r="D1350" s="49">
        <v>53.66</v>
      </c>
      <c r="E1350" s="50">
        <v>62.75</v>
      </c>
      <c r="F1350" s="49">
        <v>77.08</v>
      </c>
      <c r="G1350" s="50">
        <v>89.13</v>
      </c>
      <c r="H1350" s="49">
        <v>67.55</v>
      </c>
      <c r="I1350" s="50">
        <v>74.7</v>
      </c>
      <c r="J1350">
        <v>48.2</v>
      </c>
      <c r="K1350">
        <v>61.05</v>
      </c>
      <c r="L1350" s="49">
        <v>78.349999999999994</v>
      </c>
      <c r="M1350" s="50">
        <v>83.14</v>
      </c>
      <c r="O1350" s="48">
        <f t="shared" si="717"/>
        <v>39681</v>
      </c>
      <c r="P1350" s="44">
        <f t="shared" si="723"/>
        <v>0.90820895522388045</v>
      </c>
      <c r="Q1350" s="44">
        <f t="shared" si="724"/>
        <v>0.85513944223107563</v>
      </c>
      <c r="R1350" s="44">
        <f t="shared" si="725"/>
        <v>0.86480421855716372</v>
      </c>
      <c r="S1350" s="44">
        <f t="shared" si="726"/>
        <v>0.90428380187416324</v>
      </c>
      <c r="T1350" s="44">
        <f t="shared" si="727"/>
        <v>0.78951678951678961</v>
      </c>
      <c r="U1350" s="44">
        <f t="shared" si="728"/>
        <v>0.9423863363002164</v>
      </c>
      <c r="W1350" s="51">
        <f t="shared" si="718"/>
        <v>39681</v>
      </c>
      <c r="X1350" s="44">
        <f t="shared" si="729"/>
        <v>3.3029934290581648</v>
      </c>
      <c r="Y1350" s="44">
        <f t="shared" si="730"/>
        <v>1.1694482288828338</v>
      </c>
      <c r="Z1350" s="44">
        <f t="shared" si="731"/>
        <v>1.1641751554438418</v>
      </c>
      <c r="AA1350" s="44">
        <f t="shared" si="732"/>
        <v>1.1058615089325263</v>
      </c>
      <c r="AB1350" s="44">
        <f t="shared" si="733"/>
        <v>1.2666666666666666</v>
      </c>
      <c r="AC1350" s="44">
        <f t="shared" si="734"/>
        <v>1.0673448364666496</v>
      </c>
      <c r="AE1350" s="48">
        <f t="shared" si="719"/>
        <v>39681</v>
      </c>
      <c r="AF1350" s="53">
        <f t="shared" si="735"/>
        <v>3.1044684916233041</v>
      </c>
      <c r="AG1350" s="53">
        <f t="shared" si="736"/>
        <v>7.6696239930667467</v>
      </c>
      <c r="AH1350" s="53">
        <f t="shared" si="737"/>
        <v>2.3939685436540614</v>
      </c>
      <c r="AI1350" s="53">
        <f t="shared" si="738"/>
        <v>7.0316833057929697</v>
      </c>
      <c r="AJ1350" s="53">
        <f t="shared" si="739"/>
        <v>3.4649544710782472</v>
      </c>
      <c r="AK1350" s="53">
        <f t="shared" si="740"/>
        <v>2.5415518378761903</v>
      </c>
      <c r="AL1350" s="53"/>
      <c r="AM1350" s="48">
        <f t="shared" si="720"/>
        <v>39681</v>
      </c>
      <c r="AN1350" s="53">
        <f t="shared" si="715"/>
        <v>9.3128100729441865</v>
      </c>
      <c r="AO1350" s="53">
        <f t="shared" si="715"/>
        <v>7.6699407958207839</v>
      </c>
      <c r="AP1350" s="53">
        <f t="shared" si="715"/>
        <v>2.4102082341153066</v>
      </c>
      <c r="AQ1350" s="53">
        <f t="shared" si="715"/>
        <v>7.0317722540821297</v>
      </c>
      <c r="AR1350" s="53">
        <f t="shared" si="715"/>
        <v>3.4651436577815549</v>
      </c>
      <c r="AS1350" s="53">
        <f t="shared" si="715"/>
        <v>2.5564229405916326</v>
      </c>
      <c r="AT1350" s="53"/>
      <c r="AU1350" s="48">
        <f t="shared" si="721"/>
        <v>39681</v>
      </c>
      <c r="AV1350" s="53">
        <f t="shared" si="741"/>
        <v>374.37496493235631</v>
      </c>
      <c r="AW1350" s="53">
        <f t="shared" si="742"/>
        <v>481.2887849377542</v>
      </c>
      <c r="AX1350" s="53">
        <f t="shared" si="743"/>
        <v>214.82185990669726</v>
      </c>
      <c r="AY1350" s="53">
        <f t="shared" si="744"/>
        <v>525.27338737993512</v>
      </c>
      <c r="AZ1350" s="53">
        <f t="shared" si="745"/>
        <v>211.54702030756391</v>
      </c>
      <c r="BA1350" s="53">
        <f t="shared" si="746"/>
        <v>212.54100328078835</v>
      </c>
      <c r="BB1350" s="58">
        <f t="shared" si="747"/>
        <v>2019.8470207450948</v>
      </c>
      <c r="BC1350">
        <f t="shared" si="722"/>
        <v>4.3778340752851364E-3</v>
      </c>
      <c r="BD1350">
        <v>2019.8513985791701</v>
      </c>
      <c r="BE1350" s="48">
        <f t="shared" si="716"/>
        <v>39681</v>
      </c>
    </row>
    <row r="1351" spans="1:57">
      <c r="A1351" s="48">
        <v>39682</v>
      </c>
      <c r="B1351" s="49">
        <v>36.49</v>
      </c>
      <c r="C1351" s="50">
        <v>40.17</v>
      </c>
      <c r="D1351" s="49">
        <v>53.9</v>
      </c>
      <c r="E1351" s="50">
        <v>63.04</v>
      </c>
      <c r="F1351" s="49">
        <v>76.86</v>
      </c>
      <c r="G1351" s="50">
        <v>88.87</v>
      </c>
      <c r="H1351" s="49">
        <v>68.36</v>
      </c>
      <c r="I1351" s="50">
        <v>75.599999999999994</v>
      </c>
      <c r="J1351">
        <v>49.3</v>
      </c>
      <c r="K1351">
        <v>62.45</v>
      </c>
      <c r="L1351" s="49">
        <v>78.209999999999994</v>
      </c>
      <c r="M1351" s="50">
        <v>82.99</v>
      </c>
      <c r="O1351" s="48">
        <f t="shared" si="717"/>
        <v>39682</v>
      </c>
      <c r="P1351" s="44">
        <f t="shared" si="723"/>
        <v>0.90838934528254922</v>
      </c>
      <c r="Q1351" s="44">
        <f t="shared" si="724"/>
        <v>0.8550126903553299</v>
      </c>
      <c r="R1351" s="44">
        <f t="shared" si="725"/>
        <v>0.86485878249127934</v>
      </c>
      <c r="S1351" s="44">
        <f t="shared" si="726"/>
        <v>0.90423280423280428</v>
      </c>
      <c r="T1351" s="44">
        <f t="shared" si="727"/>
        <v>0.78943154523618886</v>
      </c>
      <c r="U1351" s="44">
        <f t="shared" si="728"/>
        <v>0.94240269912037589</v>
      </c>
      <c r="W1351" s="51">
        <f t="shared" si="718"/>
        <v>39682</v>
      </c>
      <c r="X1351" s="44">
        <f t="shared" si="729"/>
        <v>3.3029934290581648</v>
      </c>
      <c r="Y1351" s="44">
        <f t="shared" si="730"/>
        <v>1.1694482288828338</v>
      </c>
      <c r="Z1351" s="44">
        <f t="shared" si="731"/>
        <v>1.1641751554438418</v>
      </c>
      <c r="AA1351" s="44">
        <f t="shared" si="732"/>
        <v>1.1058615089325263</v>
      </c>
      <c r="AB1351" s="44">
        <f t="shared" si="733"/>
        <v>1.2666666666666666</v>
      </c>
      <c r="AC1351" s="44">
        <f t="shared" si="734"/>
        <v>1.0673448364666496</v>
      </c>
      <c r="AE1351" s="48">
        <f t="shared" si="719"/>
        <v>39682</v>
      </c>
      <c r="AF1351" s="53">
        <f t="shared" si="735"/>
        <v>3.1044684916233041</v>
      </c>
      <c r="AG1351" s="53">
        <f t="shared" si="736"/>
        <v>7.6696239930667467</v>
      </c>
      <c r="AH1351" s="53">
        <f t="shared" si="737"/>
        <v>2.3939685436540614</v>
      </c>
      <c r="AI1351" s="53">
        <f t="shared" si="738"/>
        <v>7.0316833057929697</v>
      </c>
      <c r="AJ1351" s="53">
        <f t="shared" si="739"/>
        <v>3.4649544710782472</v>
      </c>
      <c r="AK1351" s="53">
        <f t="shared" si="740"/>
        <v>2.5415518378761903</v>
      </c>
      <c r="AL1351" s="53"/>
      <c r="AM1351" s="48">
        <f t="shared" si="720"/>
        <v>39682</v>
      </c>
      <c r="AN1351" s="53">
        <f t="shared" si="715"/>
        <v>9.3146597996461384</v>
      </c>
      <c r="AO1351" s="53">
        <f t="shared" si="715"/>
        <v>7.6688039293230901</v>
      </c>
      <c r="AP1351" s="53">
        <f t="shared" si="715"/>
        <v>2.4103603037288317</v>
      </c>
      <c r="AQ1351" s="53">
        <f t="shared" si="715"/>
        <v>7.0313756929596281</v>
      </c>
      <c r="AR1351" s="53">
        <f t="shared" si="715"/>
        <v>3.4647695255500328</v>
      </c>
      <c r="AS1351" s="53">
        <f t="shared" si="715"/>
        <v>2.5564673282140089</v>
      </c>
      <c r="AT1351" s="53"/>
      <c r="AU1351" s="48">
        <f t="shared" si="721"/>
        <v>39682</v>
      </c>
      <c r="AV1351" s="53">
        <f t="shared" si="741"/>
        <v>374.16988415178542</v>
      </c>
      <c r="AW1351" s="53">
        <f t="shared" si="742"/>
        <v>483.44139970452761</v>
      </c>
      <c r="AX1351" s="53">
        <f t="shared" si="743"/>
        <v>214.20872019238129</v>
      </c>
      <c r="AY1351" s="53">
        <f t="shared" si="744"/>
        <v>531.57200238774783</v>
      </c>
      <c r="AZ1351" s="53">
        <f t="shared" si="745"/>
        <v>216.37485687059956</v>
      </c>
      <c r="BA1351" s="53">
        <f t="shared" si="746"/>
        <v>212.16122356848058</v>
      </c>
      <c r="BB1351" s="58">
        <f t="shared" si="747"/>
        <v>2031.9280868755227</v>
      </c>
      <c r="BC1351">
        <f t="shared" si="722"/>
        <v>4.3536676373605587E-3</v>
      </c>
      <c r="BD1351">
        <v>2031.9324405431601</v>
      </c>
      <c r="BE1351" s="48">
        <f t="shared" si="716"/>
        <v>39682</v>
      </c>
    </row>
    <row r="1352" spans="1:57">
      <c r="A1352" s="48">
        <v>39685</v>
      </c>
      <c r="B1352" s="49">
        <v>35.729999999999997</v>
      </c>
      <c r="C1352" s="50">
        <v>39.340000000000003</v>
      </c>
      <c r="D1352" s="49">
        <v>53.06</v>
      </c>
      <c r="E1352" s="50">
        <v>62.05</v>
      </c>
      <c r="F1352" s="49">
        <v>77.37</v>
      </c>
      <c r="G1352" s="50">
        <v>89.46</v>
      </c>
      <c r="H1352" s="49">
        <v>67.040000000000006</v>
      </c>
      <c r="I1352" s="50">
        <v>74.14</v>
      </c>
      <c r="J1352">
        <v>48.21</v>
      </c>
      <c r="K1352">
        <v>61.07</v>
      </c>
      <c r="L1352" s="49">
        <v>78.349999999999994</v>
      </c>
      <c r="M1352" s="50">
        <v>83.13</v>
      </c>
      <c r="O1352" s="48">
        <f t="shared" si="717"/>
        <v>39685</v>
      </c>
      <c r="P1352" s="44">
        <f t="shared" si="723"/>
        <v>0.90823589222165724</v>
      </c>
      <c r="Q1352" s="44">
        <f t="shared" si="724"/>
        <v>0.85511684125705079</v>
      </c>
      <c r="R1352" s="44">
        <f t="shared" si="725"/>
        <v>0.86485580147551988</v>
      </c>
      <c r="S1352" s="44">
        <f t="shared" si="726"/>
        <v>0.90423523064472622</v>
      </c>
      <c r="T1352" s="44">
        <f t="shared" si="727"/>
        <v>0.78942197478303588</v>
      </c>
      <c r="U1352" s="44">
        <f t="shared" si="728"/>
        <v>0.94249969926620958</v>
      </c>
      <c r="W1352" s="51">
        <f t="shared" si="718"/>
        <v>39685</v>
      </c>
      <c r="X1352" s="44">
        <f t="shared" si="729"/>
        <v>3.3029934290581648</v>
      </c>
      <c r="Y1352" s="44">
        <f t="shared" si="730"/>
        <v>1.1694482288828338</v>
      </c>
      <c r="Z1352" s="44">
        <f t="shared" si="731"/>
        <v>1.1641751554438418</v>
      </c>
      <c r="AA1352" s="44">
        <f t="shared" si="732"/>
        <v>1.1058615089325263</v>
      </c>
      <c r="AB1352" s="44">
        <f t="shared" si="733"/>
        <v>1.2666666666666666</v>
      </c>
      <c r="AC1352" s="44">
        <f t="shared" si="734"/>
        <v>1.0673448364666496</v>
      </c>
      <c r="AE1352" s="48">
        <f t="shared" si="719"/>
        <v>39685</v>
      </c>
      <c r="AF1352" s="53">
        <f t="shared" si="735"/>
        <v>3.1044684916233041</v>
      </c>
      <c r="AG1352" s="53">
        <f t="shared" si="736"/>
        <v>7.6696239930667467</v>
      </c>
      <c r="AH1352" s="53">
        <f t="shared" si="737"/>
        <v>2.3939685436540614</v>
      </c>
      <c r="AI1352" s="53">
        <f t="shared" si="738"/>
        <v>7.0316833057929697</v>
      </c>
      <c r="AJ1352" s="53">
        <f t="shared" si="739"/>
        <v>3.4649544710782472</v>
      </c>
      <c r="AK1352" s="53">
        <f t="shared" si="740"/>
        <v>2.5415518378761903</v>
      </c>
      <c r="AL1352" s="53"/>
      <c r="AM1352" s="48">
        <f t="shared" si="720"/>
        <v>39685</v>
      </c>
      <c r="AN1352" s="53">
        <f t="shared" si="715"/>
        <v>9.3130862859707015</v>
      </c>
      <c r="AO1352" s="53">
        <f t="shared" si="715"/>
        <v>7.6697380825273287</v>
      </c>
      <c r="AP1352" s="53">
        <f t="shared" si="715"/>
        <v>2.4103519956417814</v>
      </c>
      <c r="AQ1352" s="53">
        <f t="shared" si="715"/>
        <v>7.0313945609035127</v>
      </c>
      <c r="AR1352" s="53">
        <f t="shared" si="715"/>
        <v>3.4647275213830722</v>
      </c>
      <c r="AS1352" s="53">
        <f t="shared" si="715"/>
        <v>2.5567304616959987</v>
      </c>
      <c r="AT1352" s="53"/>
      <c r="AU1352" s="48">
        <f t="shared" si="721"/>
        <v>39685</v>
      </c>
      <c r="AV1352" s="53">
        <f t="shared" si="741"/>
        <v>366.37681449008744</v>
      </c>
      <c r="AW1352" s="53">
        <f t="shared" si="742"/>
        <v>475.9072480208207</v>
      </c>
      <c r="AX1352" s="53">
        <f t="shared" si="743"/>
        <v>215.63008953011374</v>
      </c>
      <c r="AY1352" s="53">
        <f t="shared" si="744"/>
        <v>521.30759274538639</v>
      </c>
      <c r="AZ1352" s="53">
        <f t="shared" si="745"/>
        <v>211.59090973086421</v>
      </c>
      <c r="BA1352" s="53">
        <f t="shared" si="746"/>
        <v>212.54100328078837</v>
      </c>
      <c r="BB1352" s="58">
        <f t="shared" si="747"/>
        <v>2003.3536577980608</v>
      </c>
      <c r="BC1352">
        <f t="shared" si="722"/>
        <v>2.2786616810890337E-2</v>
      </c>
      <c r="BD1352">
        <v>2003.3308711812499</v>
      </c>
      <c r="BE1352" s="48">
        <f t="shared" si="716"/>
        <v>39685</v>
      </c>
    </row>
    <row r="1353" spans="1:57">
      <c r="A1353" s="48">
        <v>39686</v>
      </c>
      <c r="B1353" s="49">
        <v>35.799999999999997</v>
      </c>
      <c r="C1353" s="50">
        <v>39.409999999999997</v>
      </c>
      <c r="D1353" s="49">
        <v>53.32</v>
      </c>
      <c r="E1353" s="50">
        <v>62.36</v>
      </c>
      <c r="F1353" s="49">
        <v>77.39</v>
      </c>
      <c r="G1353" s="50">
        <v>89.49</v>
      </c>
      <c r="H1353" s="49">
        <v>67.19</v>
      </c>
      <c r="I1353" s="50">
        <v>74.31</v>
      </c>
      <c r="J1353">
        <v>48.58</v>
      </c>
      <c r="K1353">
        <v>61.54</v>
      </c>
      <c r="L1353" s="49">
        <v>78.319999999999993</v>
      </c>
      <c r="M1353" s="50">
        <v>83.1</v>
      </c>
      <c r="O1353" s="48">
        <f t="shared" si="717"/>
        <v>39686</v>
      </c>
      <c r="P1353" s="44">
        <f t="shared" si="723"/>
        <v>0.90839888353209841</v>
      </c>
      <c r="Q1353" s="44">
        <f t="shared" si="724"/>
        <v>0.85503527902501608</v>
      </c>
      <c r="R1353" s="44">
        <f t="shared" si="725"/>
        <v>0.86478936193988165</v>
      </c>
      <c r="S1353" s="44">
        <f t="shared" si="726"/>
        <v>0.90418517023280842</v>
      </c>
      <c r="T1353" s="44">
        <f t="shared" si="727"/>
        <v>0.78940526486837825</v>
      </c>
      <c r="U1353" s="44">
        <f t="shared" si="728"/>
        <v>0.94247894103489771</v>
      </c>
      <c r="W1353" s="51">
        <f t="shared" si="718"/>
        <v>39686</v>
      </c>
      <c r="X1353" s="44">
        <f t="shared" si="729"/>
        <v>3.3029934290581648</v>
      </c>
      <c r="Y1353" s="44">
        <f t="shared" si="730"/>
        <v>1.1694482288828338</v>
      </c>
      <c r="Z1353" s="44">
        <f t="shared" si="731"/>
        <v>1.1641751554438418</v>
      </c>
      <c r="AA1353" s="44">
        <f t="shared" si="732"/>
        <v>1.1058615089325263</v>
      </c>
      <c r="AB1353" s="44">
        <f t="shared" si="733"/>
        <v>1.2666666666666666</v>
      </c>
      <c r="AC1353" s="44">
        <f t="shared" si="734"/>
        <v>1.0673448364666496</v>
      </c>
      <c r="AE1353" s="48">
        <f t="shared" si="719"/>
        <v>39686</v>
      </c>
      <c r="AF1353" s="53">
        <f t="shared" si="735"/>
        <v>3.1044684916233041</v>
      </c>
      <c r="AG1353" s="53">
        <f t="shared" si="736"/>
        <v>7.6696239930667467</v>
      </c>
      <c r="AH1353" s="53">
        <f t="shared" si="737"/>
        <v>2.3939685436540614</v>
      </c>
      <c r="AI1353" s="53">
        <f t="shared" si="738"/>
        <v>7.0316833057929697</v>
      </c>
      <c r="AJ1353" s="53">
        <f t="shared" si="739"/>
        <v>3.4649544710782472</v>
      </c>
      <c r="AK1353" s="53">
        <f t="shared" si="740"/>
        <v>2.5415518378761903</v>
      </c>
      <c r="AL1353" s="53"/>
      <c r="AM1353" s="48">
        <f t="shared" si="720"/>
        <v>39686</v>
      </c>
      <c r="AN1353" s="53">
        <f t="shared" si="715"/>
        <v>9.3147576052292802</v>
      </c>
      <c r="AO1353" s="53">
        <f t="shared" si="715"/>
        <v>7.6690065322561249</v>
      </c>
      <c r="AP1353" s="53">
        <f t="shared" si="715"/>
        <v>2.4101668287422338</v>
      </c>
      <c r="AQ1353" s="53">
        <f t="shared" si="715"/>
        <v>7.0310052877407934</v>
      </c>
      <c r="AR1353" s="53">
        <f t="shared" si="715"/>
        <v>3.4646541825313002</v>
      </c>
      <c r="AS1353" s="53">
        <f t="shared" si="715"/>
        <v>2.5566741505880297</v>
      </c>
      <c r="AT1353" s="53"/>
      <c r="AU1353" s="48">
        <f t="shared" si="721"/>
        <v>39686</v>
      </c>
      <c r="AV1353" s="53">
        <f t="shared" si="741"/>
        <v>367.09459722208589</v>
      </c>
      <c r="AW1353" s="53">
        <f t="shared" si="742"/>
        <v>478.23924735149194</v>
      </c>
      <c r="AX1353" s="53">
        <f t="shared" si="743"/>
        <v>215.68582950414248</v>
      </c>
      <c r="AY1353" s="53">
        <f t="shared" si="744"/>
        <v>522.47400293201838</v>
      </c>
      <c r="AZ1353" s="53">
        <f t="shared" si="745"/>
        <v>213.21481839297621</v>
      </c>
      <c r="BA1353" s="53">
        <f t="shared" si="746"/>
        <v>212.45962191386525</v>
      </c>
      <c r="BB1353" s="58">
        <f t="shared" si="747"/>
        <v>2009.1681173165803</v>
      </c>
      <c r="BC1353">
        <f t="shared" si="722"/>
        <v>2.2785188970374293E-2</v>
      </c>
      <c r="BD1353">
        <v>2009.1453321276099</v>
      </c>
      <c r="BE1353" s="48">
        <f t="shared" si="716"/>
        <v>39686</v>
      </c>
    </row>
    <row r="1354" spans="1:57">
      <c r="A1354" s="48">
        <v>39687</v>
      </c>
      <c r="B1354" s="49">
        <v>36.56</v>
      </c>
      <c r="C1354" s="50">
        <v>40.25</v>
      </c>
      <c r="D1354" s="49">
        <v>53.83</v>
      </c>
      <c r="E1354" s="50">
        <v>62.95</v>
      </c>
      <c r="F1354" s="49">
        <v>77.510000000000005</v>
      </c>
      <c r="G1354" s="50">
        <v>89.62</v>
      </c>
      <c r="H1354" s="49">
        <v>67.87</v>
      </c>
      <c r="I1354" s="50">
        <v>75.06</v>
      </c>
      <c r="J1354">
        <v>49.02</v>
      </c>
      <c r="K1354">
        <v>62.09</v>
      </c>
      <c r="L1354" s="49">
        <v>78.36</v>
      </c>
      <c r="M1354" s="50">
        <v>83.15</v>
      </c>
      <c r="O1354" s="48">
        <f t="shared" si="717"/>
        <v>39687</v>
      </c>
      <c r="P1354" s="44">
        <f t="shared" si="723"/>
        <v>0.90832298136645973</v>
      </c>
      <c r="Q1354" s="44">
        <f t="shared" si="724"/>
        <v>0.85512311358220805</v>
      </c>
      <c r="R1354" s="44">
        <f t="shared" si="725"/>
        <v>0.86487391207319797</v>
      </c>
      <c r="S1354" s="44">
        <f t="shared" si="726"/>
        <v>0.90420996536104448</v>
      </c>
      <c r="T1354" s="44">
        <f t="shared" si="727"/>
        <v>0.78949911418908036</v>
      </c>
      <c r="U1354" s="44">
        <f t="shared" si="728"/>
        <v>0.94239326518340338</v>
      </c>
      <c r="W1354" s="51">
        <f t="shared" si="718"/>
        <v>39687</v>
      </c>
      <c r="X1354" s="44">
        <f t="shared" si="729"/>
        <v>3.3029934290581648</v>
      </c>
      <c r="Y1354" s="44">
        <f t="shared" si="730"/>
        <v>1.1694482288828338</v>
      </c>
      <c r="Z1354" s="44">
        <f t="shared" si="731"/>
        <v>1.1641751554438418</v>
      </c>
      <c r="AA1354" s="44">
        <f t="shared" si="732"/>
        <v>1.1058615089325263</v>
      </c>
      <c r="AB1354" s="44">
        <f t="shared" si="733"/>
        <v>1.2666666666666666</v>
      </c>
      <c r="AC1354" s="44">
        <f t="shared" si="734"/>
        <v>1.0673448364666496</v>
      </c>
      <c r="AE1354" s="48">
        <f t="shared" si="719"/>
        <v>39687</v>
      </c>
      <c r="AF1354" s="53">
        <f t="shared" si="735"/>
        <v>3.1044684916233041</v>
      </c>
      <c r="AG1354" s="53">
        <f t="shared" si="736"/>
        <v>7.6696239930667467</v>
      </c>
      <c r="AH1354" s="53">
        <f t="shared" si="737"/>
        <v>2.3939685436540614</v>
      </c>
      <c r="AI1354" s="53">
        <f t="shared" si="738"/>
        <v>7.0316833057929697</v>
      </c>
      <c r="AJ1354" s="53">
        <f t="shared" si="739"/>
        <v>3.4649544710782472</v>
      </c>
      <c r="AK1354" s="53">
        <f t="shared" si="740"/>
        <v>2.5415518378761903</v>
      </c>
      <c r="AL1354" s="53"/>
      <c r="AM1354" s="48">
        <f t="shared" si="720"/>
        <v>39687</v>
      </c>
      <c r="AN1354" s="53">
        <f t="shared" si="715"/>
        <v>9.3139793014604688</v>
      </c>
      <c r="AO1354" s="53">
        <f t="shared" si="715"/>
        <v>7.6697943404429765</v>
      </c>
      <c r="AP1354" s="53">
        <f t="shared" si="715"/>
        <v>2.4104024698539925</v>
      </c>
      <c r="AQ1354" s="53">
        <f t="shared" si="715"/>
        <v>7.0311980963418153</v>
      </c>
      <c r="AR1354" s="53">
        <f t="shared" si="715"/>
        <v>3.4650660817875747</v>
      </c>
      <c r="AS1354" s="53">
        <f t="shared" si="715"/>
        <v>2.5564417366577996</v>
      </c>
      <c r="AT1354" s="53"/>
      <c r="AU1354" s="48">
        <f t="shared" si="721"/>
        <v>39687</v>
      </c>
      <c r="AV1354" s="53">
        <f t="shared" si="741"/>
        <v>374.88766688378388</v>
      </c>
      <c r="AW1354" s="53">
        <f t="shared" si="742"/>
        <v>482.81355373088542</v>
      </c>
      <c r="AX1354" s="53">
        <f t="shared" si="743"/>
        <v>216.02026934831483</v>
      </c>
      <c r="AY1354" s="53">
        <f t="shared" si="744"/>
        <v>527.76172911141668</v>
      </c>
      <c r="AZ1354" s="53">
        <f t="shared" si="745"/>
        <v>215.14595301819051</v>
      </c>
      <c r="BA1354" s="53">
        <f t="shared" si="746"/>
        <v>212.56813040309606</v>
      </c>
      <c r="BB1354" s="58">
        <f t="shared" si="747"/>
        <v>2029.1973024956876</v>
      </c>
      <c r="BC1354">
        <f t="shared" si="722"/>
        <v>4.400477602302999E-3</v>
      </c>
      <c r="BD1354">
        <v>2029.2017029732899</v>
      </c>
      <c r="BE1354" s="48">
        <f t="shared" si="716"/>
        <v>39687</v>
      </c>
    </row>
    <row r="1355" spans="1:57">
      <c r="A1355" s="48">
        <v>39688</v>
      </c>
      <c r="B1355" s="49">
        <v>36.81</v>
      </c>
      <c r="C1355" s="50">
        <v>40.53</v>
      </c>
      <c r="D1355" s="49">
        <v>54.52</v>
      </c>
      <c r="E1355" s="50">
        <v>63.76</v>
      </c>
      <c r="F1355" s="49">
        <v>77.39</v>
      </c>
      <c r="G1355" s="50">
        <v>89.49</v>
      </c>
      <c r="H1355" s="49">
        <v>68.8</v>
      </c>
      <c r="I1355" s="50">
        <v>76.09</v>
      </c>
      <c r="J1355">
        <v>50.64</v>
      </c>
      <c r="K1355">
        <v>64.150000000000006</v>
      </c>
      <c r="L1355" s="49">
        <v>78.33</v>
      </c>
      <c r="M1355" s="50">
        <v>83.11</v>
      </c>
      <c r="O1355" s="48">
        <f t="shared" si="717"/>
        <v>39688</v>
      </c>
      <c r="P1355" s="44">
        <f t="shared" si="723"/>
        <v>0.90821613619541086</v>
      </c>
      <c r="Q1355" s="44">
        <f t="shared" si="724"/>
        <v>0.85508155583437895</v>
      </c>
      <c r="R1355" s="44">
        <f t="shared" si="725"/>
        <v>0.86478936193988165</v>
      </c>
      <c r="S1355" s="44">
        <f t="shared" si="726"/>
        <v>0.90419240373242205</v>
      </c>
      <c r="T1355" s="44">
        <f t="shared" si="727"/>
        <v>0.78939984411535458</v>
      </c>
      <c r="U1355" s="44">
        <f t="shared" si="728"/>
        <v>0.94248586211045604</v>
      </c>
      <c r="W1355" s="51">
        <f t="shared" si="718"/>
        <v>39688</v>
      </c>
      <c r="X1355" s="44">
        <f t="shared" si="729"/>
        <v>3.3029934290581648</v>
      </c>
      <c r="Y1355" s="44">
        <f t="shared" si="730"/>
        <v>1.1694482288828338</v>
      </c>
      <c r="Z1355" s="44">
        <f t="shared" si="731"/>
        <v>1.1641751554438418</v>
      </c>
      <c r="AA1355" s="44">
        <f t="shared" si="732"/>
        <v>1.1058615089325263</v>
      </c>
      <c r="AB1355" s="44">
        <f t="shared" si="733"/>
        <v>1.2666666666666666</v>
      </c>
      <c r="AC1355" s="44">
        <f t="shared" si="734"/>
        <v>1.0673448364666496</v>
      </c>
      <c r="AE1355" s="48">
        <f t="shared" si="719"/>
        <v>39688</v>
      </c>
      <c r="AF1355" s="53">
        <f t="shared" si="735"/>
        <v>3.1044684916233041</v>
      </c>
      <c r="AG1355" s="53">
        <f t="shared" si="736"/>
        <v>7.6696239930667467</v>
      </c>
      <c r="AH1355" s="53">
        <f t="shared" si="737"/>
        <v>2.3939685436540614</v>
      </c>
      <c r="AI1355" s="53">
        <f t="shared" si="738"/>
        <v>7.0316833057929697</v>
      </c>
      <c r="AJ1355" s="53">
        <f t="shared" si="739"/>
        <v>3.4649544710782472</v>
      </c>
      <c r="AK1355" s="53">
        <f t="shared" si="740"/>
        <v>2.5415518378761903</v>
      </c>
      <c r="AL1355" s="53"/>
      <c r="AM1355" s="48">
        <f t="shared" si="720"/>
        <v>39688</v>
      </c>
      <c r="AN1355" s="53">
        <f t="shared" si="715"/>
        <v>9.312883706906522</v>
      </c>
      <c r="AO1355" s="53">
        <f t="shared" si="715"/>
        <v>7.6694215995194313</v>
      </c>
      <c r="AP1355" s="53">
        <f t="shared" si="715"/>
        <v>2.4101668287422338</v>
      </c>
      <c r="AQ1355" s="53">
        <f t="shared" si="715"/>
        <v>7.0310615359250219</v>
      </c>
      <c r="AR1355" s="53">
        <f t="shared" si="715"/>
        <v>3.4646303911588938</v>
      </c>
      <c r="AS1355" s="53">
        <f t="shared" si="715"/>
        <v>2.5566929254743469</v>
      </c>
      <c r="AT1355" s="53"/>
      <c r="AU1355" s="48">
        <f t="shared" si="721"/>
        <v>39688</v>
      </c>
      <c r="AV1355" s="53">
        <f t="shared" si="741"/>
        <v>377.45117664092135</v>
      </c>
      <c r="AW1355" s="53">
        <f t="shared" si="742"/>
        <v>489.00232118535894</v>
      </c>
      <c r="AX1355" s="53">
        <f t="shared" si="743"/>
        <v>215.68582950414248</v>
      </c>
      <c r="AY1355" s="53">
        <f t="shared" si="744"/>
        <v>534.9934722685349</v>
      </c>
      <c r="AZ1355" s="53">
        <f t="shared" si="745"/>
        <v>222.25603959284305</v>
      </c>
      <c r="BA1355" s="53">
        <f t="shared" si="746"/>
        <v>212.48674903617297</v>
      </c>
      <c r="BB1355" s="58">
        <f t="shared" si="747"/>
        <v>2051.8755882279738</v>
      </c>
      <c r="BC1355">
        <f t="shared" si="722"/>
        <v>2.2694227703595971E-2</v>
      </c>
      <c r="BD1355">
        <v>2051.8528940002702</v>
      </c>
      <c r="BE1355" s="48">
        <f t="shared" si="716"/>
        <v>39688</v>
      </c>
    </row>
    <row r="1356" spans="1:57">
      <c r="A1356" s="48">
        <v>39689</v>
      </c>
      <c r="B1356" s="49">
        <v>36.380000000000003</v>
      </c>
      <c r="C1356" s="50">
        <v>40.049999999999997</v>
      </c>
      <c r="D1356" s="49">
        <v>54.36</v>
      </c>
      <c r="E1356" s="50">
        <v>63.57</v>
      </c>
      <c r="F1356" s="49">
        <v>77.3</v>
      </c>
      <c r="G1356" s="50">
        <v>89.38</v>
      </c>
      <c r="H1356" s="49">
        <v>68</v>
      </c>
      <c r="I1356" s="50">
        <v>75.2</v>
      </c>
      <c r="J1356">
        <v>50.08</v>
      </c>
      <c r="K1356">
        <v>63.43</v>
      </c>
      <c r="L1356" s="49">
        <v>78.36</v>
      </c>
      <c r="M1356" s="50">
        <v>83.15</v>
      </c>
      <c r="O1356" s="48">
        <f t="shared" si="717"/>
        <v>39689</v>
      </c>
      <c r="P1356" s="44">
        <f t="shared" si="723"/>
        <v>0.90836454431960068</v>
      </c>
      <c r="Q1356" s="44">
        <f t="shared" si="724"/>
        <v>0.85512033978291646</v>
      </c>
      <c r="R1356" s="44">
        <f t="shared" si="725"/>
        <v>0.86484672186171407</v>
      </c>
      <c r="S1356" s="44">
        <f t="shared" si="726"/>
        <v>0.90425531914893609</v>
      </c>
      <c r="T1356" s="44">
        <f t="shared" si="727"/>
        <v>0.78953176730253816</v>
      </c>
      <c r="U1356" s="44">
        <f t="shared" si="728"/>
        <v>0.94239326518340338</v>
      </c>
      <c r="W1356" s="51">
        <f t="shared" si="718"/>
        <v>39689</v>
      </c>
      <c r="X1356" s="44">
        <f t="shared" si="729"/>
        <v>3.3029934290581648</v>
      </c>
      <c r="Y1356" s="44">
        <f t="shared" si="730"/>
        <v>1.1694482288828338</v>
      </c>
      <c r="Z1356" s="44">
        <f t="shared" si="731"/>
        <v>1.1641751554438418</v>
      </c>
      <c r="AA1356" s="44">
        <f t="shared" si="732"/>
        <v>1.1058615089325263</v>
      </c>
      <c r="AB1356" s="44">
        <f t="shared" si="733"/>
        <v>1.2666666666666666</v>
      </c>
      <c r="AC1356" s="44">
        <f t="shared" si="734"/>
        <v>1.0673448364666496</v>
      </c>
      <c r="AE1356" s="48">
        <f t="shared" si="719"/>
        <v>39689</v>
      </c>
      <c r="AF1356" s="53">
        <f t="shared" si="735"/>
        <v>3.1044684916233041</v>
      </c>
      <c r="AG1356" s="53">
        <f t="shared" si="736"/>
        <v>7.6696239930667467</v>
      </c>
      <c r="AH1356" s="53">
        <f t="shared" si="737"/>
        <v>2.3939685436540614</v>
      </c>
      <c r="AI1356" s="53">
        <f t="shared" si="738"/>
        <v>7.0316833057929697</v>
      </c>
      <c r="AJ1356" s="53">
        <f t="shared" si="739"/>
        <v>3.4649544710782472</v>
      </c>
      <c r="AK1356" s="53">
        <f t="shared" si="740"/>
        <v>2.5415518378761903</v>
      </c>
      <c r="AL1356" s="53"/>
      <c r="AM1356" s="48">
        <f t="shared" si="720"/>
        <v>39689</v>
      </c>
      <c r="AN1356" s="53">
        <f t="shared" si="715"/>
        <v>9.314405489604118</v>
      </c>
      <c r="AO1356" s="53">
        <f t="shared" si="715"/>
        <v>7.6697694616041634</v>
      </c>
      <c r="AP1356" s="53">
        <f t="shared" si="715"/>
        <v>2.410326690769895</v>
      </c>
      <c r="AQ1356" s="53">
        <f t="shared" si="715"/>
        <v>7.0315507704764766</v>
      </c>
      <c r="AR1356" s="53">
        <f t="shared" si="715"/>
        <v>3.4652093944194369</v>
      </c>
      <c r="AS1356" s="53">
        <f t="shared" si="715"/>
        <v>2.5564417366577996</v>
      </c>
      <c r="AT1356" s="53"/>
      <c r="AU1356" s="48">
        <f t="shared" si="721"/>
        <v>39689</v>
      </c>
      <c r="AV1356" s="53">
        <f t="shared" si="741"/>
        <v>373.04193985864492</v>
      </c>
      <c r="AW1356" s="53">
        <f t="shared" si="742"/>
        <v>487.56724467417666</v>
      </c>
      <c r="AX1356" s="53">
        <f t="shared" si="743"/>
        <v>215.43499962101322</v>
      </c>
      <c r="AY1356" s="53">
        <f t="shared" si="744"/>
        <v>528.77261793983109</v>
      </c>
      <c r="AZ1356" s="53">
        <f t="shared" si="745"/>
        <v>219.79823188802487</v>
      </c>
      <c r="BA1356" s="53">
        <f t="shared" si="746"/>
        <v>212.56813040309606</v>
      </c>
      <c r="BB1356" s="58">
        <f t="shared" si="747"/>
        <v>2037.183164384787</v>
      </c>
      <c r="BC1356">
        <f t="shared" si="722"/>
        <v>4.4168331730816135E-3</v>
      </c>
      <c r="BD1356">
        <v>2037.1875812179601</v>
      </c>
      <c r="BE1356" s="48">
        <f t="shared" si="716"/>
        <v>39689</v>
      </c>
    </row>
    <row r="1357" spans="1:57">
      <c r="A1357" s="48">
        <v>39693</v>
      </c>
      <c r="B1357" s="49">
        <v>35.28</v>
      </c>
      <c r="C1357" s="50">
        <v>38.840000000000003</v>
      </c>
      <c r="D1357" s="49">
        <v>53.52</v>
      </c>
      <c r="E1357" s="50">
        <v>62.59</v>
      </c>
      <c r="F1357" s="49">
        <v>77.72</v>
      </c>
      <c r="G1357" s="50">
        <v>89.57</v>
      </c>
      <c r="H1357" s="49">
        <v>67.650000000000006</v>
      </c>
      <c r="I1357" s="50">
        <v>74.81</v>
      </c>
      <c r="J1357">
        <v>50.69</v>
      </c>
      <c r="K1357">
        <v>64.209999999999994</v>
      </c>
      <c r="L1357" s="49">
        <v>78.239999999999995</v>
      </c>
      <c r="M1357" s="50">
        <v>83.02</v>
      </c>
      <c r="O1357" s="48">
        <f t="shared" si="717"/>
        <v>39693</v>
      </c>
      <c r="P1357" s="44">
        <f t="shared" si="723"/>
        <v>0.90834191555097832</v>
      </c>
      <c r="Q1357" s="44">
        <f t="shared" si="724"/>
        <v>0.85508867231187091</v>
      </c>
      <c r="R1357" s="44">
        <f t="shared" si="725"/>
        <v>0.86770123925421461</v>
      </c>
      <c r="S1357" s="44">
        <f t="shared" si="726"/>
        <v>0.90429087020451815</v>
      </c>
      <c r="T1357" s="44">
        <f t="shared" si="727"/>
        <v>0.78944089705653331</v>
      </c>
      <c r="U1357" s="44">
        <f t="shared" si="728"/>
        <v>0.94242351240664901</v>
      </c>
      <c r="W1357" s="51">
        <f t="shared" si="718"/>
        <v>39693</v>
      </c>
      <c r="X1357" s="44">
        <f t="shared" si="729"/>
        <v>3.3029934290581648</v>
      </c>
      <c r="Y1357" s="44">
        <f t="shared" si="730"/>
        <v>1.1694482288828338</v>
      </c>
      <c r="Z1357" s="44">
        <f t="shared" si="731"/>
        <v>1.1641751554438418</v>
      </c>
      <c r="AA1357" s="44">
        <f t="shared" si="732"/>
        <v>1.1058615089325263</v>
      </c>
      <c r="AB1357" s="44">
        <f t="shared" si="733"/>
        <v>1.2666666666666666</v>
      </c>
      <c r="AC1357" s="44">
        <f t="shared" si="734"/>
        <v>1.0673448364666496</v>
      </c>
      <c r="AE1357" s="48">
        <f t="shared" si="719"/>
        <v>39693</v>
      </c>
      <c r="AF1357" s="53">
        <f t="shared" si="735"/>
        <v>3.1044684916233041</v>
      </c>
      <c r="AG1357" s="53">
        <f t="shared" si="736"/>
        <v>7.6696239930667467</v>
      </c>
      <c r="AH1357" s="53">
        <f t="shared" si="737"/>
        <v>2.3939685436540614</v>
      </c>
      <c r="AI1357" s="53">
        <f t="shared" si="738"/>
        <v>7.0316833057929697</v>
      </c>
      <c r="AJ1357" s="53">
        <f t="shared" si="739"/>
        <v>3.4649544710782472</v>
      </c>
      <c r="AK1357" s="53">
        <f t="shared" si="740"/>
        <v>2.5415518378761903</v>
      </c>
      <c r="AL1357" s="53"/>
      <c r="AM1357" s="48">
        <f t="shared" si="720"/>
        <v>39693</v>
      </c>
      <c r="AN1357" s="53">
        <f t="shared" si="715"/>
        <v>9.3141734533274967</v>
      </c>
      <c r="AO1357" s="53">
        <f t="shared" si="715"/>
        <v>7.6694854288300007</v>
      </c>
      <c r="AP1357" s="53">
        <f t="shared" si="715"/>
        <v>2.4182822270360207</v>
      </c>
      <c r="AQ1357" s="53">
        <f t="shared" si="715"/>
        <v>7.0318272178989858</v>
      </c>
      <c r="AR1357" s="53">
        <f t="shared" si="715"/>
        <v>3.4648105701502057</v>
      </c>
      <c r="AS1357" s="53">
        <f t="shared" si="715"/>
        <v>2.5565237886702445</v>
      </c>
      <c r="AT1357" s="53"/>
      <c r="AU1357" s="48">
        <f t="shared" si="721"/>
        <v>39693</v>
      </c>
      <c r="AV1357" s="53">
        <f t="shared" si="741"/>
        <v>361.76249692724002</v>
      </c>
      <c r="AW1357" s="53">
        <f t="shared" si="742"/>
        <v>480.03309299046975</v>
      </c>
      <c r="AX1357" s="53">
        <f t="shared" si="743"/>
        <v>216.60553907561635</v>
      </c>
      <c r="AY1357" s="53">
        <f t="shared" si="744"/>
        <v>526.05099417102315</v>
      </c>
      <c r="AZ1357" s="53">
        <f t="shared" si="745"/>
        <v>222.47548670934469</v>
      </c>
      <c r="BA1357" s="53">
        <f t="shared" si="746"/>
        <v>212.2426049354037</v>
      </c>
      <c r="BB1357" s="58">
        <f t="shared" si="747"/>
        <v>2019.1702148090978</v>
      </c>
      <c r="BC1357">
        <f t="shared" si="722"/>
        <v>2.2792652157932025E-2</v>
      </c>
      <c r="BD1357">
        <v>2019.1474221569399</v>
      </c>
      <c r="BE1357" s="48">
        <f t="shared" si="716"/>
        <v>39693</v>
      </c>
    </row>
    <row r="1358" spans="1:57">
      <c r="A1358" s="48">
        <v>39694</v>
      </c>
      <c r="B1358" s="49">
        <v>34.700000000000003</v>
      </c>
      <c r="C1358" s="50">
        <v>38.200000000000003</v>
      </c>
      <c r="D1358" s="49">
        <v>53.3</v>
      </c>
      <c r="E1358" s="50">
        <v>62.33</v>
      </c>
      <c r="F1358" s="49">
        <v>77.91</v>
      </c>
      <c r="G1358" s="50">
        <v>89.79</v>
      </c>
      <c r="H1358" s="49">
        <v>67.52</v>
      </c>
      <c r="I1358" s="50">
        <v>74.67</v>
      </c>
      <c r="J1358">
        <v>51.39</v>
      </c>
      <c r="K1358">
        <v>65.09</v>
      </c>
      <c r="L1358" s="49">
        <v>78.27</v>
      </c>
      <c r="M1358" s="50">
        <v>83.05</v>
      </c>
      <c r="O1358" s="48">
        <f t="shared" si="717"/>
        <v>39694</v>
      </c>
      <c r="P1358" s="44">
        <f t="shared" si="723"/>
        <v>0.90837696335078533</v>
      </c>
      <c r="Q1358" s="44">
        <f t="shared" si="724"/>
        <v>0.85512594256377339</v>
      </c>
      <c r="R1358" s="44">
        <f t="shared" si="725"/>
        <v>0.86769127965252246</v>
      </c>
      <c r="S1358" s="44">
        <f t="shared" si="726"/>
        <v>0.90424534618990215</v>
      </c>
      <c r="T1358" s="44">
        <f t="shared" si="727"/>
        <v>0.78952220003072671</v>
      </c>
      <c r="U1358" s="44">
        <f t="shared" si="728"/>
        <v>0.94244431065623113</v>
      </c>
      <c r="W1358" s="51">
        <f t="shared" si="718"/>
        <v>39694</v>
      </c>
      <c r="X1358" s="44">
        <f t="shared" si="729"/>
        <v>3.3029934290581648</v>
      </c>
      <c r="Y1358" s="44">
        <f t="shared" si="730"/>
        <v>1.1694482288828338</v>
      </c>
      <c r="Z1358" s="44">
        <f t="shared" si="731"/>
        <v>1.1641751554438418</v>
      </c>
      <c r="AA1358" s="44">
        <f t="shared" si="732"/>
        <v>1.1058615089325263</v>
      </c>
      <c r="AB1358" s="44">
        <f t="shared" si="733"/>
        <v>1.2666666666666666</v>
      </c>
      <c r="AC1358" s="44">
        <f t="shared" si="734"/>
        <v>1.0673448364666496</v>
      </c>
      <c r="AE1358" s="48">
        <f t="shared" si="719"/>
        <v>39694</v>
      </c>
      <c r="AF1358" s="53">
        <f t="shared" si="735"/>
        <v>3.1044684916233041</v>
      </c>
      <c r="AG1358" s="53">
        <f t="shared" si="736"/>
        <v>7.6696239930667467</v>
      </c>
      <c r="AH1358" s="53">
        <f t="shared" si="737"/>
        <v>2.3939685436540614</v>
      </c>
      <c r="AI1358" s="53">
        <f t="shared" si="738"/>
        <v>7.0316833057929697</v>
      </c>
      <c r="AJ1358" s="53">
        <f t="shared" si="739"/>
        <v>3.4649544710782472</v>
      </c>
      <c r="AK1358" s="53">
        <f t="shared" si="740"/>
        <v>2.5415518378761903</v>
      </c>
      <c r="AL1358" s="53"/>
      <c r="AM1358" s="48">
        <f t="shared" si="720"/>
        <v>39694</v>
      </c>
      <c r="AN1358" s="53">
        <f t="shared" si="715"/>
        <v>9.3145328348345835</v>
      </c>
      <c r="AO1358" s="53">
        <f t="shared" si="715"/>
        <v>7.6698197142241948</v>
      </c>
      <c r="AP1358" s="53">
        <f t="shared" si="715"/>
        <v>2.418254469639038</v>
      </c>
      <c r="AQ1358" s="53">
        <f t="shared" si="715"/>
        <v>7.0314732200697563</v>
      </c>
      <c r="AR1358" s="53">
        <f t="shared" si="715"/>
        <v>3.4651674042152005</v>
      </c>
      <c r="AS1358" s="53">
        <f t="shared" si="715"/>
        <v>2.5565802083362645</v>
      </c>
      <c r="AT1358" s="53"/>
      <c r="AU1358" s="48">
        <f t="shared" si="721"/>
        <v>39694</v>
      </c>
      <c r="AV1358" s="53">
        <f t="shared" si="741"/>
        <v>355.81515429068111</v>
      </c>
      <c r="AW1358" s="53">
        <f t="shared" si="742"/>
        <v>478.05986278759406</v>
      </c>
      <c r="AX1358" s="53">
        <f t="shared" si="743"/>
        <v>217.13506882888925</v>
      </c>
      <c r="AY1358" s="53">
        <f t="shared" si="744"/>
        <v>525.04010534260874</v>
      </c>
      <c r="AZ1358" s="53">
        <f t="shared" si="745"/>
        <v>225.54774634036741</v>
      </c>
      <c r="BA1358" s="53">
        <f t="shared" si="746"/>
        <v>212.32398630232677</v>
      </c>
      <c r="BB1358" s="58">
        <f t="shared" si="747"/>
        <v>2013.9219238924675</v>
      </c>
      <c r="BC1358">
        <f t="shared" si="722"/>
        <v>2.2792920457504806E-2</v>
      </c>
      <c r="BD1358">
        <v>2013.89913097201</v>
      </c>
      <c r="BE1358" s="48">
        <f t="shared" si="716"/>
        <v>39694</v>
      </c>
    </row>
    <row r="1359" spans="1:57">
      <c r="A1359" s="48">
        <v>39695</v>
      </c>
      <c r="B1359" s="49">
        <v>33.1</v>
      </c>
      <c r="C1359" s="50">
        <v>36.44</v>
      </c>
      <c r="D1359" s="49">
        <v>51.01</v>
      </c>
      <c r="E1359" s="50">
        <v>59.66</v>
      </c>
      <c r="F1359" s="49">
        <v>78.3</v>
      </c>
      <c r="G1359" s="50">
        <v>90.24</v>
      </c>
      <c r="H1359" s="49">
        <v>65.47</v>
      </c>
      <c r="I1359" s="50">
        <v>72.400000000000006</v>
      </c>
      <c r="J1359">
        <v>49.78</v>
      </c>
      <c r="K1359">
        <v>63.06</v>
      </c>
      <c r="L1359" s="49">
        <v>78.319999999999993</v>
      </c>
      <c r="M1359" s="50">
        <v>83.1</v>
      </c>
      <c r="O1359" s="48">
        <f t="shared" si="717"/>
        <v>39695</v>
      </c>
      <c r="P1359" s="44">
        <f t="shared" si="723"/>
        <v>0.90834248079034041</v>
      </c>
      <c r="Q1359" s="44">
        <f t="shared" si="724"/>
        <v>0.85501173315454237</v>
      </c>
      <c r="R1359" s="44">
        <f t="shared" si="725"/>
        <v>0.86768617021276595</v>
      </c>
      <c r="S1359" s="44">
        <f t="shared" si="726"/>
        <v>0.90428176795580106</v>
      </c>
      <c r="T1359" s="44">
        <f t="shared" si="727"/>
        <v>0.78940691405011099</v>
      </c>
      <c r="U1359" s="44">
        <f t="shared" si="728"/>
        <v>0.94247894103489771</v>
      </c>
      <c r="W1359" s="51">
        <f t="shared" si="718"/>
        <v>39695</v>
      </c>
      <c r="X1359" s="44">
        <f t="shared" si="729"/>
        <v>3.3029934290581648</v>
      </c>
      <c r="Y1359" s="44">
        <f t="shared" si="730"/>
        <v>1.1694482288828338</v>
      </c>
      <c r="Z1359" s="44">
        <f t="shared" si="731"/>
        <v>1.1641751554438418</v>
      </c>
      <c r="AA1359" s="44">
        <f t="shared" si="732"/>
        <v>1.1058615089325263</v>
      </c>
      <c r="AB1359" s="44">
        <f t="shared" si="733"/>
        <v>1.2666666666666666</v>
      </c>
      <c r="AC1359" s="44">
        <f t="shared" si="734"/>
        <v>1.0673448364666496</v>
      </c>
      <c r="AE1359" s="48">
        <f t="shared" si="719"/>
        <v>39695</v>
      </c>
      <c r="AF1359" s="53">
        <f t="shared" si="735"/>
        <v>3.1044684916233041</v>
      </c>
      <c r="AG1359" s="53">
        <f t="shared" si="736"/>
        <v>7.6696239930667467</v>
      </c>
      <c r="AH1359" s="53">
        <f t="shared" si="737"/>
        <v>2.3939685436540614</v>
      </c>
      <c r="AI1359" s="53">
        <f t="shared" si="738"/>
        <v>7.0316833057929697</v>
      </c>
      <c r="AJ1359" s="53">
        <f t="shared" si="739"/>
        <v>3.4649544710782472</v>
      </c>
      <c r="AK1359" s="53">
        <f t="shared" si="740"/>
        <v>2.5415518378761903</v>
      </c>
      <c r="AL1359" s="53"/>
      <c r="AM1359" s="48">
        <f t="shared" si="720"/>
        <v>39695</v>
      </c>
      <c r="AN1359" s="53">
        <f t="shared" si="715"/>
        <v>9.3141792493139768</v>
      </c>
      <c r="AO1359" s="53">
        <f t="shared" si="715"/>
        <v>7.6687953439707988</v>
      </c>
      <c r="AP1359" s="53">
        <f t="shared" si="715"/>
        <v>2.4182402296370715</v>
      </c>
      <c r="AQ1359" s="53">
        <f t="shared" si="715"/>
        <v>7.0317564381948205</v>
      </c>
      <c r="AR1359" s="53">
        <f t="shared" si="715"/>
        <v>3.4646614206948168</v>
      </c>
      <c r="AS1359" s="53">
        <f t="shared" si="715"/>
        <v>2.5566741505880297</v>
      </c>
      <c r="AT1359" s="53"/>
      <c r="AU1359" s="48">
        <f t="shared" si="721"/>
        <v>39695</v>
      </c>
      <c r="AV1359" s="53">
        <f t="shared" si="741"/>
        <v>339.40869184500127</v>
      </c>
      <c r="AW1359" s="53">
        <f t="shared" si="742"/>
        <v>457.52033022129785</v>
      </c>
      <c r="AX1359" s="53">
        <f t="shared" si="743"/>
        <v>218.22199832244931</v>
      </c>
      <c r="AY1359" s="53">
        <f t="shared" si="744"/>
        <v>509.09916612530503</v>
      </c>
      <c r="AZ1359" s="53">
        <f t="shared" si="745"/>
        <v>218.48154918901514</v>
      </c>
      <c r="BA1359" s="53">
        <f t="shared" si="746"/>
        <v>212.45962191386525</v>
      </c>
      <c r="BB1359" s="58">
        <f t="shared" si="747"/>
        <v>1955.1913576169338</v>
      </c>
      <c r="BC1359">
        <f t="shared" si="722"/>
        <v>2.2895736973850944E-2</v>
      </c>
      <c r="BD1359">
        <v>1955.16846187996</v>
      </c>
      <c r="BE1359" s="48">
        <f t="shared" si="716"/>
        <v>39695</v>
      </c>
    </row>
    <row r="1360" spans="1:57">
      <c r="A1360" s="48">
        <v>39696</v>
      </c>
      <c r="B1360" s="49">
        <v>33.57</v>
      </c>
      <c r="C1360" s="50">
        <v>36.96</v>
      </c>
      <c r="D1360" s="49">
        <v>50.83</v>
      </c>
      <c r="E1360" s="50">
        <v>59.44</v>
      </c>
      <c r="F1360" s="49">
        <v>78.13</v>
      </c>
      <c r="G1360" s="50">
        <v>90.04</v>
      </c>
      <c r="H1360" s="49">
        <v>65.739999999999995</v>
      </c>
      <c r="I1360" s="50">
        <v>72.7</v>
      </c>
      <c r="J1360">
        <v>50.1</v>
      </c>
      <c r="K1360">
        <v>63.46</v>
      </c>
      <c r="L1360" s="49">
        <v>78.290000000000006</v>
      </c>
      <c r="M1360" s="50">
        <v>83.07</v>
      </c>
      <c r="O1360" s="48">
        <f t="shared" si="717"/>
        <v>39696</v>
      </c>
      <c r="P1360" s="44">
        <f t="shared" si="723"/>
        <v>0.90827922077922074</v>
      </c>
      <c r="Q1360" s="44">
        <f t="shared" si="724"/>
        <v>0.8551480484522207</v>
      </c>
      <c r="R1360" s="44">
        <f t="shared" si="725"/>
        <v>0.86772545535317624</v>
      </c>
      <c r="S1360" s="44">
        <f t="shared" si="726"/>
        <v>0.90426409903713878</v>
      </c>
      <c r="T1360" s="44">
        <f t="shared" si="727"/>
        <v>0.78947368421052633</v>
      </c>
      <c r="U1360" s="44">
        <f t="shared" si="728"/>
        <v>0.94245816781028069</v>
      </c>
      <c r="W1360" s="51">
        <f t="shared" si="718"/>
        <v>39696</v>
      </c>
      <c r="X1360" s="44">
        <f t="shared" si="729"/>
        <v>3.3029934290581648</v>
      </c>
      <c r="Y1360" s="44">
        <f t="shared" si="730"/>
        <v>1.1694482288828338</v>
      </c>
      <c r="Z1360" s="44">
        <f t="shared" si="731"/>
        <v>1.1641751554438418</v>
      </c>
      <c r="AA1360" s="44">
        <f t="shared" si="732"/>
        <v>1.1058615089325263</v>
      </c>
      <c r="AB1360" s="44">
        <f t="shared" si="733"/>
        <v>1.2666666666666666</v>
      </c>
      <c r="AC1360" s="44">
        <f t="shared" si="734"/>
        <v>1.0673448364666496</v>
      </c>
      <c r="AE1360" s="48">
        <f t="shared" si="719"/>
        <v>39696</v>
      </c>
      <c r="AF1360" s="53">
        <f t="shared" si="735"/>
        <v>3.1044684916233041</v>
      </c>
      <c r="AG1360" s="53">
        <f t="shared" si="736"/>
        <v>7.6696239930667467</v>
      </c>
      <c r="AH1360" s="53">
        <f t="shared" si="737"/>
        <v>2.3939685436540614</v>
      </c>
      <c r="AI1360" s="53">
        <f t="shared" si="738"/>
        <v>7.0316833057929697</v>
      </c>
      <c r="AJ1360" s="53">
        <f t="shared" si="739"/>
        <v>3.4649544710782472</v>
      </c>
      <c r="AK1360" s="53">
        <f t="shared" si="740"/>
        <v>2.5415518378761903</v>
      </c>
      <c r="AL1360" s="53"/>
      <c r="AM1360" s="48">
        <f t="shared" si="720"/>
        <v>39696</v>
      </c>
      <c r="AN1360" s="53">
        <f t="shared" si="715"/>
        <v>9.3135305786910081</v>
      </c>
      <c r="AO1360" s="53">
        <f t="shared" si="715"/>
        <v>7.6700179869821294</v>
      </c>
      <c r="AP1360" s="53">
        <f t="shared" si="715"/>
        <v>2.4183497172723807</v>
      </c>
      <c r="AQ1360" s="53">
        <f t="shared" si="715"/>
        <v>7.0316190434833903</v>
      </c>
      <c r="AR1360" s="53">
        <f t="shared" si="715"/>
        <v>3.4649544710782467</v>
      </c>
      <c r="AS1360" s="53">
        <f t="shared" si="715"/>
        <v>2.5566177988075385</v>
      </c>
      <c r="AT1360" s="53"/>
      <c r="AU1360" s="48">
        <f t="shared" si="721"/>
        <v>39696</v>
      </c>
      <c r="AV1360" s="53">
        <f t="shared" si="741"/>
        <v>344.22809018841969</v>
      </c>
      <c r="AW1360" s="53">
        <f t="shared" si="742"/>
        <v>455.90586914621775</v>
      </c>
      <c r="AX1360" s="53">
        <f t="shared" si="743"/>
        <v>217.74820854320518</v>
      </c>
      <c r="AY1360" s="53">
        <f t="shared" si="744"/>
        <v>511.19870446124247</v>
      </c>
      <c r="AZ1360" s="53">
        <f t="shared" si="745"/>
        <v>219.88601073462553</v>
      </c>
      <c r="BA1360" s="53">
        <f t="shared" si="746"/>
        <v>212.37824054694221</v>
      </c>
      <c r="BB1360" s="58">
        <f t="shared" si="747"/>
        <v>1961.3451236206527</v>
      </c>
      <c r="BC1360">
        <f t="shared" si="722"/>
        <v>2.2893614202757817E-2</v>
      </c>
      <c r="BD1360">
        <v>1961.3222300064499</v>
      </c>
      <c r="BE1360" s="48">
        <f t="shared" si="716"/>
        <v>39696</v>
      </c>
    </row>
    <row r="1361" spans="1:57">
      <c r="A1361" s="48">
        <v>39699</v>
      </c>
      <c r="B1361" s="49">
        <v>33.99</v>
      </c>
      <c r="C1361" s="50">
        <v>37.42</v>
      </c>
      <c r="D1361" s="49">
        <v>51.96</v>
      </c>
      <c r="E1361" s="50">
        <v>60.77</v>
      </c>
      <c r="F1361" s="49">
        <v>78.13</v>
      </c>
      <c r="G1361" s="50">
        <v>90.05</v>
      </c>
      <c r="H1361" s="49">
        <v>66.98</v>
      </c>
      <c r="I1361" s="50">
        <v>74.069999999999993</v>
      </c>
      <c r="J1361">
        <v>52.26</v>
      </c>
      <c r="K1361">
        <v>66.2</v>
      </c>
      <c r="L1361" s="49">
        <v>78.25</v>
      </c>
      <c r="M1361" s="50">
        <v>83.03</v>
      </c>
      <c r="O1361" s="48">
        <f t="shared" si="717"/>
        <v>39699</v>
      </c>
      <c r="P1361" s="44">
        <f t="shared" si="723"/>
        <v>0.90833778727952963</v>
      </c>
      <c r="Q1361" s="44">
        <f t="shared" si="724"/>
        <v>0.85502715155504361</v>
      </c>
      <c r="R1361" s="44">
        <f t="shared" si="725"/>
        <v>0.86762909494725149</v>
      </c>
      <c r="S1361" s="44">
        <f t="shared" si="726"/>
        <v>0.90427973538544637</v>
      </c>
      <c r="T1361" s="44">
        <f t="shared" si="727"/>
        <v>0.78942598187311175</v>
      </c>
      <c r="U1361" s="44">
        <f t="shared" si="728"/>
        <v>0.94243044682644828</v>
      </c>
      <c r="W1361" s="51">
        <f t="shared" si="718"/>
        <v>39699</v>
      </c>
      <c r="X1361" s="44">
        <f t="shared" si="729"/>
        <v>3.3029934290581648</v>
      </c>
      <c r="Y1361" s="44">
        <f t="shared" si="730"/>
        <v>1.1694482288828338</v>
      </c>
      <c r="Z1361" s="44">
        <f t="shared" si="731"/>
        <v>1.1641751554438418</v>
      </c>
      <c r="AA1361" s="44">
        <f t="shared" si="732"/>
        <v>1.1058615089325263</v>
      </c>
      <c r="AB1361" s="44">
        <f t="shared" si="733"/>
        <v>1.2666666666666666</v>
      </c>
      <c r="AC1361" s="44">
        <f t="shared" si="734"/>
        <v>1.0673448364666496</v>
      </c>
      <c r="AE1361" s="48">
        <f t="shared" si="719"/>
        <v>39699</v>
      </c>
      <c r="AF1361" s="53">
        <f t="shared" si="735"/>
        <v>3.1044684916233041</v>
      </c>
      <c r="AG1361" s="53">
        <f t="shared" si="736"/>
        <v>7.6696239930667467</v>
      </c>
      <c r="AH1361" s="53">
        <f t="shared" si="737"/>
        <v>2.3939685436540614</v>
      </c>
      <c r="AI1361" s="53">
        <f t="shared" si="738"/>
        <v>7.0316833057929697</v>
      </c>
      <c r="AJ1361" s="53">
        <f t="shared" si="739"/>
        <v>3.4649544710782472</v>
      </c>
      <c r="AK1361" s="53">
        <f t="shared" si="740"/>
        <v>2.5415518378761903</v>
      </c>
      <c r="AL1361" s="53"/>
      <c r="AM1361" s="48">
        <f t="shared" si="720"/>
        <v>39699</v>
      </c>
      <c r="AN1361" s="53">
        <f t="shared" si="715"/>
        <v>9.3141311218709415</v>
      </c>
      <c r="AO1361" s="53">
        <f t="shared" si="715"/>
        <v>7.6689336351232944</v>
      </c>
      <c r="AP1361" s="53">
        <f t="shared" si="715"/>
        <v>2.4180811609461985</v>
      </c>
      <c r="AQ1361" s="53">
        <f t="shared" si="715"/>
        <v>7.0317406327897087</v>
      </c>
      <c r="AR1361" s="53">
        <f t="shared" si="715"/>
        <v>3.4647451082703267</v>
      </c>
      <c r="AS1361" s="53">
        <f t="shared" si="715"/>
        <v>2.5565425997556477</v>
      </c>
      <c r="AT1361" s="53"/>
      <c r="AU1361" s="48">
        <f t="shared" si="721"/>
        <v>39699</v>
      </c>
      <c r="AV1361" s="53">
        <f t="shared" si="741"/>
        <v>348.53478658041064</v>
      </c>
      <c r="AW1361" s="53">
        <f t="shared" si="742"/>
        <v>466.04109700644261</v>
      </c>
      <c r="AX1361" s="53">
        <f t="shared" si="743"/>
        <v>217.74820854320518</v>
      </c>
      <c r="AY1361" s="53">
        <f t="shared" si="744"/>
        <v>520.84102867073364</v>
      </c>
      <c r="AZ1361" s="53">
        <f t="shared" si="745"/>
        <v>229.36612616749562</v>
      </c>
      <c r="BA1361" s="53">
        <f t="shared" si="746"/>
        <v>212.26973205771142</v>
      </c>
      <c r="BB1361" s="58">
        <f t="shared" si="747"/>
        <v>1994.8009790259991</v>
      </c>
      <c r="BC1361">
        <f t="shared" si="722"/>
        <v>2.2839068459234113E-2</v>
      </c>
      <c r="BD1361">
        <v>1994.7781399575399</v>
      </c>
      <c r="BE1361" s="48">
        <f t="shared" si="716"/>
        <v>39699</v>
      </c>
    </row>
    <row r="1362" spans="1:57">
      <c r="A1362" s="48">
        <v>39700</v>
      </c>
      <c r="B1362" s="49">
        <v>32.08</v>
      </c>
      <c r="C1362" s="50">
        <v>35.32</v>
      </c>
      <c r="D1362" s="49">
        <v>50.28</v>
      </c>
      <c r="E1362" s="50">
        <v>58.8</v>
      </c>
      <c r="F1362" s="49">
        <v>78.489999999999995</v>
      </c>
      <c r="G1362" s="50">
        <v>90.46</v>
      </c>
      <c r="H1362" s="49">
        <v>64.69</v>
      </c>
      <c r="I1362" s="50">
        <v>71.540000000000006</v>
      </c>
      <c r="J1362">
        <v>49.97</v>
      </c>
      <c r="K1362">
        <v>63.3</v>
      </c>
      <c r="L1362" s="49">
        <v>78.37</v>
      </c>
      <c r="M1362" s="50">
        <v>83.16</v>
      </c>
      <c r="O1362" s="48">
        <f t="shared" si="717"/>
        <v>39700</v>
      </c>
      <c r="P1362" s="44">
        <f t="shared" si="723"/>
        <v>0.90826727066817659</v>
      </c>
      <c r="Q1362" s="44">
        <f t="shared" si="724"/>
        <v>0.85510204081632657</v>
      </c>
      <c r="R1362" s="44">
        <f t="shared" si="725"/>
        <v>0.86767632102586778</v>
      </c>
      <c r="S1362" s="44">
        <f t="shared" si="726"/>
        <v>0.90424937098126912</v>
      </c>
      <c r="T1362" s="44">
        <f t="shared" si="727"/>
        <v>0.78941548183254351</v>
      </c>
      <c r="U1362" s="44">
        <f t="shared" si="728"/>
        <v>0.94240019240019246</v>
      </c>
      <c r="W1362" s="51">
        <f t="shared" si="718"/>
        <v>39700</v>
      </c>
      <c r="X1362" s="44">
        <f t="shared" si="729"/>
        <v>3.3029934290581648</v>
      </c>
      <c r="Y1362" s="44">
        <f t="shared" si="730"/>
        <v>1.1694482288828338</v>
      </c>
      <c r="Z1362" s="44">
        <f t="shared" si="731"/>
        <v>1.1641751554438418</v>
      </c>
      <c r="AA1362" s="44">
        <f t="shared" si="732"/>
        <v>1.1058615089325263</v>
      </c>
      <c r="AB1362" s="44">
        <f t="shared" si="733"/>
        <v>1.2666666666666666</v>
      </c>
      <c r="AC1362" s="44">
        <f t="shared" si="734"/>
        <v>1.0673448364666496</v>
      </c>
      <c r="AE1362" s="48">
        <f t="shared" si="719"/>
        <v>39700</v>
      </c>
      <c r="AF1362" s="53">
        <f t="shared" si="735"/>
        <v>3.1044684916233041</v>
      </c>
      <c r="AG1362" s="53">
        <f t="shared" si="736"/>
        <v>7.6696239930667467</v>
      </c>
      <c r="AH1362" s="53">
        <f t="shared" si="737"/>
        <v>2.3939685436540614</v>
      </c>
      <c r="AI1362" s="53">
        <f t="shared" si="738"/>
        <v>7.0316833057929697</v>
      </c>
      <c r="AJ1362" s="53">
        <f t="shared" si="739"/>
        <v>3.4649544710782472</v>
      </c>
      <c r="AK1362" s="53">
        <f t="shared" si="740"/>
        <v>2.5415518378761903</v>
      </c>
      <c r="AL1362" s="53"/>
      <c r="AM1362" s="48">
        <f t="shared" si="720"/>
        <v>39700</v>
      </c>
      <c r="AN1362" s="53">
        <f t="shared" si="715"/>
        <v>9.3134080417859657</v>
      </c>
      <c r="AO1362" s="53">
        <f t="shared" si="715"/>
        <v>7.6696053339970884</v>
      </c>
      <c r="AP1362" s="53">
        <f t="shared" si="715"/>
        <v>2.4182127799659763</v>
      </c>
      <c r="AQ1362" s="53">
        <f t="shared" si="715"/>
        <v>7.0315045171207524</v>
      </c>
      <c r="AR1362" s="53">
        <f t="shared" si="715"/>
        <v>3.4646990241978095</v>
      </c>
      <c r="AS1362" s="53">
        <f t="shared" si="715"/>
        <v>2.5564605282035084</v>
      </c>
      <c r="AT1362" s="53"/>
      <c r="AU1362" s="48">
        <f t="shared" si="721"/>
        <v>39700</v>
      </c>
      <c r="AV1362" s="53">
        <f t="shared" si="741"/>
        <v>328.94957203588029</v>
      </c>
      <c r="AW1362" s="53">
        <f t="shared" si="742"/>
        <v>450.97279363902879</v>
      </c>
      <c r="AX1362" s="53">
        <f t="shared" si="743"/>
        <v>218.75152807572221</v>
      </c>
      <c r="AY1362" s="53">
        <f t="shared" si="744"/>
        <v>503.03383315481869</v>
      </c>
      <c r="AZ1362" s="53">
        <f t="shared" si="745"/>
        <v>219.31544823172132</v>
      </c>
      <c r="BA1362" s="53">
        <f t="shared" si="746"/>
        <v>212.59525752540375</v>
      </c>
      <c r="BB1362" s="58">
        <f t="shared" si="747"/>
        <v>1933.6184326625751</v>
      </c>
      <c r="BC1362">
        <f t="shared" si="722"/>
        <v>4.2082192248926731E-3</v>
      </c>
      <c r="BD1362">
        <v>1933.6226408818</v>
      </c>
      <c r="BE1362" s="48">
        <f t="shared" si="716"/>
        <v>39700</v>
      </c>
    </row>
    <row r="1363" spans="1:57">
      <c r="A1363" s="48">
        <v>39701</v>
      </c>
      <c r="B1363" s="49">
        <v>32.6</v>
      </c>
      <c r="C1363" s="50">
        <v>35.89</v>
      </c>
      <c r="D1363" s="49">
        <v>50.77</v>
      </c>
      <c r="E1363" s="50">
        <v>59.37</v>
      </c>
      <c r="F1363" s="49">
        <v>78.290000000000006</v>
      </c>
      <c r="G1363" s="50">
        <v>90.23</v>
      </c>
      <c r="H1363" s="49">
        <v>65.08</v>
      </c>
      <c r="I1363" s="50">
        <v>71.97</v>
      </c>
      <c r="J1363">
        <v>50.24</v>
      </c>
      <c r="K1363">
        <v>63.64</v>
      </c>
      <c r="L1363" s="49">
        <v>78.39</v>
      </c>
      <c r="M1363" s="50">
        <v>83.18</v>
      </c>
      <c r="O1363" s="48">
        <f t="shared" si="717"/>
        <v>39701</v>
      </c>
      <c r="P1363" s="44">
        <f t="shared" si="723"/>
        <v>0.90833101142379491</v>
      </c>
      <c r="Q1363" s="44">
        <f t="shared" si="724"/>
        <v>0.85514569647970362</v>
      </c>
      <c r="R1363" s="44">
        <f t="shared" si="725"/>
        <v>0.86767150615094757</v>
      </c>
      <c r="S1363" s="44">
        <f t="shared" si="726"/>
        <v>0.90426566624982629</v>
      </c>
      <c r="T1363" s="44">
        <f t="shared" si="727"/>
        <v>0.78944060339409183</v>
      </c>
      <c r="U1363" s="44">
        <f t="shared" si="728"/>
        <v>0.94241404183697997</v>
      </c>
      <c r="W1363" s="51">
        <f t="shared" si="718"/>
        <v>39701</v>
      </c>
      <c r="X1363" s="44">
        <f t="shared" si="729"/>
        <v>3.3029934290581648</v>
      </c>
      <c r="Y1363" s="44">
        <f t="shared" si="730"/>
        <v>1.1694482288828338</v>
      </c>
      <c r="Z1363" s="44">
        <f t="shared" si="731"/>
        <v>1.1641751554438418</v>
      </c>
      <c r="AA1363" s="44">
        <f t="shared" si="732"/>
        <v>1.1058615089325263</v>
      </c>
      <c r="AB1363" s="44">
        <f t="shared" si="733"/>
        <v>1.2666666666666666</v>
      </c>
      <c r="AC1363" s="44">
        <f t="shared" si="734"/>
        <v>1.0673448364666496</v>
      </c>
      <c r="AE1363" s="48">
        <f t="shared" si="719"/>
        <v>39701</v>
      </c>
      <c r="AF1363" s="53">
        <f t="shared" si="735"/>
        <v>3.1044684916233041</v>
      </c>
      <c r="AG1363" s="53">
        <f t="shared" si="736"/>
        <v>7.6696239930667467</v>
      </c>
      <c r="AH1363" s="53">
        <f t="shared" si="737"/>
        <v>2.3939685436540614</v>
      </c>
      <c r="AI1363" s="53">
        <f t="shared" si="738"/>
        <v>7.0316833057929697</v>
      </c>
      <c r="AJ1363" s="53">
        <f t="shared" si="739"/>
        <v>3.4649544710782472</v>
      </c>
      <c r="AK1363" s="53">
        <f t="shared" si="740"/>
        <v>2.5415518378761903</v>
      </c>
      <c r="AL1363" s="53"/>
      <c r="AM1363" s="48">
        <f t="shared" si="720"/>
        <v>39701</v>
      </c>
      <c r="AN1363" s="53">
        <f t="shared" si="715"/>
        <v>9.3140616419817857</v>
      </c>
      <c r="AO1363" s="53">
        <f t="shared" si="715"/>
        <v>7.6699968916039163</v>
      </c>
      <c r="AP1363" s="53">
        <f t="shared" si="715"/>
        <v>2.4181993609158261</v>
      </c>
      <c r="AQ1363" s="53">
        <f t="shared" si="715"/>
        <v>7.0316312302356794</v>
      </c>
      <c r="AR1363" s="53">
        <f t="shared" si="715"/>
        <v>3.4648092812826854</v>
      </c>
      <c r="AS1363" s="53">
        <f t="shared" si="715"/>
        <v>2.5564980977400711</v>
      </c>
      <c r="AT1363" s="53"/>
      <c r="AU1363" s="48">
        <f t="shared" si="721"/>
        <v>39701</v>
      </c>
      <c r="AV1363" s="53">
        <f t="shared" si="741"/>
        <v>334.28167233072628</v>
      </c>
      <c r="AW1363" s="53">
        <f t="shared" si="742"/>
        <v>455.3677154545245</v>
      </c>
      <c r="AX1363" s="53">
        <f t="shared" si="743"/>
        <v>218.19412833543501</v>
      </c>
      <c r="AY1363" s="53">
        <f t="shared" si="744"/>
        <v>506.06649964006186</v>
      </c>
      <c r="AZ1363" s="53">
        <f t="shared" si="745"/>
        <v>220.5004626608301</v>
      </c>
      <c r="BA1363" s="53">
        <f t="shared" si="746"/>
        <v>212.64951177001913</v>
      </c>
      <c r="BB1363" s="58">
        <f t="shared" si="747"/>
        <v>1947.0599901915971</v>
      </c>
      <c r="BC1363">
        <f t="shared" si="722"/>
        <v>4.2427354728715727E-3</v>
      </c>
      <c r="BD1363">
        <v>1947.06423292707</v>
      </c>
      <c r="BE1363" s="48">
        <f t="shared" si="716"/>
        <v>39701</v>
      </c>
    </row>
    <row r="1364" spans="1:57">
      <c r="A1364" s="48">
        <v>39702</v>
      </c>
      <c r="B1364" s="49">
        <v>32.119999999999997</v>
      </c>
      <c r="C1364" s="50">
        <v>35.36</v>
      </c>
      <c r="D1364" s="49">
        <v>50.65</v>
      </c>
      <c r="E1364" s="50">
        <v>59.24</v>
      </c>
      <c r="F1364" s="49">
        <v>78.150000000000006</v>
      </c>
      <c r="G1364" s="50">
        <v>90.07</v>
      </c>
      <c r="H1364" s="49">
        <v>65.959999999999994</v>
      </c>
      <c r="I1364" s="50">
        <v>72.95</v>
      </c>
      <c r="J1364">
        <v>50.82</v>
      </c>
      <c r="K1364">
        <v>64.37</v>
      </c>
      <c r="L1364" s="49">
        <v>78.36</v>
      </c>
      <c r="M1364" s="50">
        <v>83.15</v>
      </c>
      <c r="O1364" s="48">
        <f t="shared" si="717"/>
        <v>39702</v>
      </c>
      <c r="P1364" s="44">
        <f t="shared" si="723"/>
        <v>0.90837104072398189</v>
      </c>
      <c r="Q1364" s="44">
        <f t="shared" si="724"/>
        <v>0.85499662390276832</v>
      </c>
      <c r="R1364" s="44">
        <f t="shared" si="725"/>
        <v>0.86765848784278909</v>
      </c>
      <c r="S1364" s="44">
        <f t="shared" si="726"/>
        <v>0.90418094585332409</v>
      </c>
      <c r="T1364" s="44">
        <f t="shared" si="727"/>
        <v>0.78949821345347204</v>
      </c>
      <c r="U1364" s="44">
        <f t="shared" si="728"/>
        <v>0.94239326518340338</v>
      </c>
      <c r="W1364" s="51">
        <f t="shared" si="718"/>
        <v>39702</v>
      </c>
      <c r="X1364" s="44">
        <f t="shared" si="729"/>
        <v>3.3029934290581648</v>
      </c>
      <c r="Y1364" s="44">
        <f t="shared" si="730"/>
        <v>1.1694482288828338</v>
      </c>
      <c r="Z1364" s="44">
        <f t="shared" si="731"/>
        <v>1.1641751554438418</v>
      </c>
      <c r="AA1364" s="44">
        <f t="shared" si="732"/>
        <v>1.1058615089325263</v>
      </c>
      <c r="AB1364" s="44">
        <f t="shared" si="733"/>
        <v>1.2666666666666666</v>
      </c>
      <c r="AC1364" s="44">
        <f t="shared" si="734"/>
        <v>1.0673448364666496</v>
      </c>
      <c r="AE1364" s="48">
        <f t="shared" si="719"/>
        <v>39702</v>
      </c>
      <c r="AF1364" s="53">
        <f t="shared" si="735"/>
        <v>3.1044684916233041</v>
      </c>
      <c r="AG1364" s="53">
        <f t="shared" si="736"/>
        <v>7.6696239930667467</v>
      </c>
      <c r="AH1364" s="53">
        <f t="shared" si="737"/>
        <v>2.3939685436540614</v>
      </c>
      <c r="AI1364" s="53">
        <f t="shared" si="738"/>
        <v>7.0316833057929697</v>
      </c>
      <c r="AJ1364" s="53">
        <f t="shared" si="739"/>
        <v>3.4649544710782472</v>
      </c>
      <c r="AK1364" s="53">
        <f t="shared" si="740"/>
        <v>2.5415518378761903</v>
      </c>
      <c r="AL1364" s="53"/>
      <c r="AM1364" s="48">
        <f t="shared" si="720"/>
        <v>39702</v>
      </c>
      <c r="AN1364" s="53">
        <f t="shared" si="715"/>
        <v>9.314472103988189</v>
      </c>
      <c r="AO1364" s="53">
        <f t="shared" si="715"/>
        <v>7.6686598256437835</v>
      </c>
      <c r="AP1364" s="53">
        <f t="shared" si="715"/>
        <v>2.4181630789078934</v>
      </c>
      <c r="AQ1364" s="53">
        <f t="shared" si="715"/>
        <v>7.0309724386790418</v>
      </c>
      <c r="AR1364" s="53">
        <f t="shared" si="715"/>
        <v>3.4650621285109349</v>
      </c>
      <c r="AS1364" s="53">
        <f t="shared" si="715"/>
        <v>2.5564417366577996</v>
      </c>
      <c r="AT1364" s="53"/>
      <c r="AU1364" s="48">
        <f t="shared" si="721"/>
        <v>39702</v>
      </c>
      <c r="AV1364" s="53">
        <f t="shared" si="741"/>
        <v>329.35973359702234</v>
      </c>
      <c r="AW1364" s="53">
        <f t="shared" si="742"/>
        <v>454.29140807113777</v>
      </c>
      <c r="AX1364" s="53">
        <f t="shared" si="743"/>
        <v>217.80394851723395</v>
      </c>
      <c r="AY1364" s="53">
        <f t="shared" si="744"/>
        <v>512.90943940163606</v>
      </c>
      <c r="AZ1364" s="53">
        <f t="shared" si="745"/>
        <v>223.0460492122489</v>
      </c>
      <c r="BA1364" s="53">
        <f t="shared" si="746"/>
        <v>212.56813040309606</v>
      </c>
      <c r="BB1364" s="58">
        <f t="shared" si="747"/>
        <v>1949.9787092023751</v>
      </c>
      <c r="BC1364">
        <f t="shared" si="722"/>
        <v>4.2382326448660024E-3</v>
      </c>
      <c r="BD1364">
        <v>1949.9829474350199</v>
      </c>
      <c r="BE1364" s="48">
        <f t="shared" si="716"/>
        <v>39702</v>
      </c>
    </row>
    <row r="1365" spans="1:57">
      <c r="A1365" s="48">
        <v>39703</v>
      </c>
      <c r="B1365" s="49">
        <v>33.19</v>
      </c>
      <c r="C1365" s="50">
        <v>36.54</v>
      </c>
      <c r="D1365" s="49">
        <v>51.65</v>
      </c>
      <c r="E1365" s="50">
        <v>60.4</v>
      </c>
      <c r="F1365" s="49">
        <v>77.760000000000005</v>
      </c>
      <c r="G1365" s="50">
        <v>89.62</v>
      </c>
      <c r="H1365" s="49">
        <v>66.14</v>
      </c>
      <c r="I1365" s="50">
        <v>73.14</v>
      </c>
      <c r="J1365">
        <v>51.35</v>
      </c>
      <c r="K1365">
        <v>65.05</v>
      </c>
      <c r="L1365" s="49">
        <v>78.37</v>
      </c>
      <c r="M1365" s="50">
        <v>83.16</v>
      </c>
      <c r="O1365" s="48">
        <f t="shared" si="717"/>
        <v>39703</v>
      </c>
      <c r="P1365" s="44">
        <f t="shared" si="723"/>
        <v>0.90831964969895995</v>
      </c>
      <c r="Q1365" s="44">
        <f t="shared" si="724"/>
        <v>0.85513245033112584</v>
      </c>
      <c r="R1365" s="44">
        <f t="shared" si="725"/>
        <v>0.86766346797589822</v>
      </c>
      <c r="S1365" s="44">
        <f t="shared" si="726"/>
        <v>0.90429313645064258</v>
      </c>
      <c r="T1365" s="44">
        <f t="shared" si="727"/>
        <v>0.78939277478862424</v>
      </c>
      <c r="U1365" s="44">
        <f t="shared" si="728"/>
        <v>0.94240019240019246</v>
      </c>
      <c r="W1365" s="51">
        <f t="shared" si="718"/>
        <v>39703</v>
      </c>
      <c r="X1365" s="44">
        <f t="shared" si="729"/>
        <v>3.3029934290581648</v>
      </c>
      <c r="Y1365" s="44">
        <f t="shared" si="730"/>
        <v>1.1694482288828338</v>
      </c>
      <c r="Z1365" s="44">
        <f t="shared" si="731"/>
        <v>1.1641751554438418</v>
      </c>
      <c r="AA1365" s="44">
        <f t="shared" si="732"/>
        <v>1.1058615089325263</v>
      </c>
      <c r="AB1365" s="44">
        <f t="shared" si="733"/>
        <v>1.2666666666666666</v>
      </c>
      <c r="AC1365" s="44">
        <f t="shared" si="734"/>
        <v>1.0673448364666496</v>
      </c>
      <c r="AE1365" s="48">
        <f t="shared" si="719"/>
        <v>39703</v>
      </c>
      <c r="AF1365" s="53">
        <f t="shared" si="735"/>
        <v>3.1044684916233041</v>
      </c>
      <c r="AG1365" s="53">
        <f t="shared" si="736"/>
        <v>7.6696239930667467</v>
      </c>
      <c r="AH1365" s="53">
        <f t="shared" si="737"/>
        <v>2.3939685436540614</v>
      </c>
      <c r="AI1365" s="53">
        <f t="shared" si="738"/>
        <v>7.0316833057929697</v>
      </c>
      <c r="AJ1365" s="53">
        <f t="shared" si="739"/>
        <v>3.4649544710782472</v>
      </c>
      <c r="AK1365" s="53">
        <f t="shared" si="740"/>
        <v>2.5415518378761903</v>
      </c>
      <c r="AL1365" s="53"/>
      <c r="AM1365" s="48">
        <f t="shared" si="720"/>
        <v>39703</v>
      </c>
      <c r="AN1365" s="53">
        <f t="shared" si="715"/>
        <v>9.3139451384118974</v>
      </c>
      <c r="AO1365" s="53">
        <f t="shared" si="715"/>
        <v>7.6698780838746181</v>
      </c>
      <c r="AP1365" s="53">
        <f t="shared" si="715"/>
        <v>2.4181769585324013</v>
      </c>
      <c r="AQ1365" s="53">
        <f t="shared" si="715"/>
        <v>7.0318448403827523</v>
      </c>
      <c r="AR1365" s="53">
        <f t="shared" si="715"/>
        <v>3.4645993642915625</v>
      </c>
      <c r="AS1365" s="53">
        <f t="shared" si="715"/>
        <v>2.5564605282035084</v>
      </c>
      <c r="AT1365" s="53"/>
      <c r="AU1365" s="48">
        <f t="shared" si="721"/>
        <v>39703</v>
      </c>
      <c r="AV1365" s="53">
        <f t="shared" si="741"/>
        <v>340.33155535757072</v>
      </c>
      <c r="AW1365" s="53">
        <f t="shared" si="742"/>
        <v>463.26063626602695</v>
      </c>
      <c r="AX1365" s="53">
        <f t="shared" si="743"/>
        <v>216.71701902367383</v>
      </c>
      <c r="AY1365" s="53">
        <f t="shared" si="744"/>
        <v>514.30913162559455</v>
      </c>
      <c r="AZ1365" s="53">
        <f t="shared" si="745"/>
        <v>225.37218864716613</v>
      </c>
      <c r="BA1365" s="53">
        <f t="shared" si="746"/>
        <v>212.59525752540375</v>
      </c>
      <c r="BB1365" s="58">
        <f t="shared" si="747"/>
        <v>1972.5857884454358</v>
      </c>
      <c r="BC1365">
        <f t="shared" si="722"/>
        <v>4.2880269641045743E-3</v>
      </c>
      <c r="BD1365">
        <v>1972.5900764723999</v>
      </c>
      <c r="BE1365" s="48">
        <f t="shared" si="716"/>
        <v>39703</v>
      </c>
    </row>
    <row r="1366" spans="1:57">
      <c r="A1366" s="48">
        <v>39706</v>
      </c>
      <c r="B1366" s="49">
        <v>30.58</v>
      </c>
      <c r="C1366" s="50">
        <v>33.67</v>
      </c>
      <c r="D1366" s="49">
        <v>49.45</v>
      </c>
      <c r="E1366" s="50">
        <v>57.83</v>
      </c>
      <c r="F1366" s="49">
        <v>79.25</v>
      </c>
      <c r="G1366" s="50">
        <v>91.34</v>
      </c>
      <c r="H1366" s="49">
        <v>63.25</v>
      </c>
      <c r="I1366" s="50">
        <v>69.95</v>
      </c>
      <c r="J1366">
        <v>48.2</v>
      </c>
      <c r="K1366">
        <v>61.05</v>
      </c>
      <c r="L1366" s="49">
        <v>78.930000000000007</v>
      </c>
      <c r="M1366" s="50">
        <v>83.75</v>
      </c>
      <c r="O1366" s="48">
        <f t="shared" si="717"/>
        <v>39706</v>
      </c>
      <c r="P1366" s="44">
        <f t="shared" si="723"/>
        <v>0.9082269082269081</v>
      </c>
      <c r="Q1366" s="44">
        <f t="shared" si="724"/>
        <v>0.85509251253674567</v>
      </c>
      <c r="R1366" s="44">
        <f t="shared" si="725"/>
        <v>0.86763739873001966</v>
      </c>
      <c r="S1366" s="44">
        <f t="shared" si="726"/>
        <v>0.90421729807005002</v>
      </c>
      <c r="T1366" s="44">
        <f t="shared" si="727"/>
        <v>0.78951678951678961</v>
      </c>
      <c r="U1366" s="44">
        <f t="shared" si="728"/>
        <v>0.94244776119402995</v>
      </c>
      <c r="W1366" s="51">
        <f t="shared" si="718"/>
        <v>39706</v>
      </c>
      <c r="X1366" s="44">
        <f t="shared" si="729"/>
        <v>3.3029934290581648</v>
      </c>
      <c r="Y1366" s="44">
        <f t="shared" si="730"/>
        <v>1.1694482288828338</v>
      </c>
      <c r="Z1366" s="44">
        <f t="shared" si="731"/>
        <v>1.1641751554438418</v>
      </c>
      <c r="AA1366" s="44">
        <f t="shared" si="732"/>
        <v>1.1058615089325263</v>
      </c>
      <c r="AB1366" s="44">
        <f t="shared" si="733"/>
        <v>1.2666666666666666</v>
      </c>
      <c r="AC1366" s="44">
        <f t="shared" si="734"/>
        <v>1.0673448364666496</v>
      </c>
      <c r="AE1366" s="48">
        <f t="shared" si="719"/>
        <v>39706</v>
      </c>
      <c r="AF1366" s="53">
        <f t="shared" si="735"/>
        <v>3.1044684916233041</v>
      </c>
      <c r="AG1366" s="53">
        <f t="shared" si="736"/>
        <v>7.6696239930667467</v>
      </c>
      <c r="AH1366" s="53">
        <f t="shared" si="737"/>
        <v>2.3939685436540614</v>
      </c>
      <c r="AI1366" s="53">
        <f t="shared" si="738"/>
        <v>7.0316833057929697</v>
      </c>
      <c r="AJ1366" s="53">
        <f t="shared" si="739"/>
        <v>3.4649544710782472</v>
      </c>
      <c r="AK1366" s="53">
        <f t="shared" si="740"/>
        <v>2.5415518378761903</v>
      </c>
      <c r="AL1366" s="53"/>
      <c r="AM1366" s="48">
        <f t="shared" si="720"/>
        <v>39706</v>
      </c>
      <c r="AN1366" s="53">
        <f t="shared" si="715"/>
        <v>9.3129941637379119</v>
      </c>
      <c r="AO1366" s="53">
        <f t="shared" si="715"/>
        <v>7.6695198726832219</v>
      </c>
      <c r="AP1366" s="53">
        <f t="shared" si="715"/>
        <v>2.4181043035779903</v>
      </c>
      <c r="AQ1366" s="53">
        <f t="shared" si="715"/>
        <v>7.0312551159850134</v>
      </c>
      <c r="AR1366" s="53">
        <f t="shared" si="715"/>
        <v>3.4651436577815549</v>
      </c>
      <c r="AS1366" s="53">
        <f t="shared" si="715"/>
        <v>2.5565895686523543</v>
      </c>
      <c r="AT1366" s="53"/>
      <c r="AU1366" s="48">
        <f t="shared" si="721"/>
        <v>39706</v>
      </c>
      <c r="AV1366" s="53">
        <f t="shared" si="741"/>
        <v>313.56851349305549</v>
      </c>
      <c r="AW1366" s="53">
        <f t="shared" si="742"/>
        <v>443.52833423727071</v>
      </c>
      <c r="AX1366" s="53">
        <f t="shared" si="743"/>
        <v>220.86964708881365</v>
      </c>
      <c r="AY1366" s="53">
        <f t="shared" si="744"/>
        <v>491.83629536315169</v>
      </c>
      <c r="AZ1366" s="53">
        <f t="shared" si="745"/>
        <v>211.54702030756391</v>
      </c>
      <c r="BA1366" s="53">
        <f t="shared" si="746"/>
        <v>214.11437637463467</v>
      </c>
      <c r="BB1366" s="58">
        <f t="shared" si="747"/>
        <v>1895.4641868644901</v>
      </c>
      <c r="BC1366">
        <f t="shared" si="722"/>
        <v>2.2804957510061286E-2</v>
      </c>
      <c r="BD1366">
        <v>1895.44138190698</v>
      </c>
      <c r="BE1366" s="48">
        <f t="shared" si="716"/>
        <v>39706</v>
      </c>
    </row>
    <row r="1367" spans="1:57">
      <c r="A1367" s="48">
        <v>39707</v>
      </c>
      <c r="B1367" s="49">
        <v>30.85</v>
      </c>
      <c r="C1367" s="50">
        <v>33.96</v>
      </c>
      <c r="D1367" s="49">
        <v>49.08</v>
      </c>
      <c r="E1367" s="50">
        <v>57.4</v>
      </c>
      <c r="F1367" s="49">
        <v>79.03</v>
      </c>
      <c r="G1367" s="50">
        <v>91.08</v>
      </c>
      <c r="H1367" s="49">
        <v>64.150000000000006</v>
      </c>
      <c r="I1367" s="50">
        <v>70.94</v>
      </c>
      <c r="J1367">
        <v>49.68</v>
      </c>
      <c r="K1367">
        <v>62.93</v>
      </c>
      <c r="L1367" s="49">
        <v>78.790000000000006</v>
      </c>
      <c r="M1367" s="50">
        <v>83.6</v>
      </c>
      <c r="O1367" s="48">
        <f t="shared" si="717"/>
        <v>39707</v>
      </c>
      <c r="P1367" s="44">
        <f t="shared" si="723"/>
        <v>0.90842167255594819</v>
      </c>
      <c r="Q1367" s="44">
        <f t="shared" si="724"/>
        <v>0.85505226480836238</v>
      </c>
      <c r="R1367" s="44">
        <f t="shared" si="725"/>
        <v>0.86769872639437862</v>
      </c>
      <c r="S1367" s="44">
        <f t="shared" si="726"/>
        <v>0.90428531153087122</v>
      </c>
      <c r="T1367" s="44">
        <f t="shared" si="727"/>
        <v>0.78944859367551246</v>
      </c>
      <c r="U1367" s="44">
        <f t="shared" si="728"/>
        <v>0.942464114832536</v>
      </c>
      <c r="W1367" s="51">
        <f t="shared" si="718"/>
        <v>39707</v>
      </c>
      <c r="X1367" s="44">
        <f t="shared" si="729"/>
        <v>3.3029934290581648</v>
      </c>
      <c r="Y1367" s="44">
        <f t="shared" si="730"/>
        <v>1.1694482288828338</v>
      </c>
      <c r="Z1367" s="44">
        <f t="shared" si="731"/>
        <v>1.1641751554438418</v>
      </c>
      <c r="AA1367" s="44">
        <f t="shared" si="732"/>
        <v>1.1058615089325263</v>
      </c>
      <c r="AB1367" s="44">
        <f t="shared" si="733"/>
        <v>1.2666666666666666</v>
      </c>
      <c r="AC1367" s="44">
        <f t="shared" si="734"/>
        <v>1.0673448364666496</v>
      </c>
      <c r="AE1367" s="48">
        <f t="shared" si="719"/>
        <v>39707</v>
      </c>
      <c r="AF1367" s="53">
        <f t="shared" si="735"/>
        <v>3.1044684916233041</v>
      </c>
      <c r="AG1367" s="53">
        <f t="shared" si="736"/>
        <v>7.6696239930667467</v>
      </c>
      <c r="AH1367" s="53">
        <f t="shared" si="737"/>
        <v>2.3939685436540614</v>
      </c>
      <c r="AI1367" s="53">
        <f t="shared" si="738"/>
        <v>7.0316833057929697</v>
      </c>
      <c r="AJ1367" s="53">
        <f t="shared" si="739"/>
        <v>3.4649544710782472</v>
      </c>
      <c r="AK1367" s="53">
        <f t="shared" si="740"/>
        <v>2.5415518378761903</v>
      </c>
      <c r="AL1367" s="53"/>
      <c r="AM1367" s="48">
        <f t="shared" si="720"/>
        <v>39707</v>
      </c>
      <c r="AN1367" s="53">
        <f t="shared" si="715"/>
        <v>9.314991284769258</v>
      </c>
      <c r="AO1367" s="53">
        <f t="shared" si="715"/>
        <v>7.6691588816230265</v>
      </c>
      <c r="AP1367" s="53">
        <f t="shared" si="715"/>
        <v>2.4182752236989211</v>
      </c>
      <c r="AQ1367" s="53">
        <f t="shared" si="715"/>
        <v>7.0317839932752131</v>
      </c>
      <c r="AR1367" s="53">
        <f t="shared" si="715"/>
        <v>3.4648443501670414</v>
      </c>
      <c r="AS1367" s="53">
        <f t="shared" si="715"/>
        <v>2.5566339313675472</v>
      </c>
      <c r="AT1367" s="53"/>
      <c r="AU1367" s="48">
        <f t="shared" si="721"/>
        <v>39707</v>
      </c>
      <c r="AV1367" s="53">
        <f t="shared" si="741"/>
        <v>316.33710403076401</v>
      </c>
      <c r="AW1367" s="53">
        <f t="shared" si="742"/>
        <v>440.20971980516168</v>
      </c>
      <c r="AX1367" s="53">
        <f t="shared" si="743"/>
        <v>220.25650737449774</v>
      </c>
      <c r="AY1367" s="53">
        <f t="shared" si="744"/>
        <v>498.83475648294359</v>
      </c>
      <c r="AZ1367" s="53">
        <f t="shared" si="745"/>
        <v>218.04265495601192</v>
      </c>
      <c r="BA1367" s="53">
        <f t="shared" si="746"/>
        <v>213.73459666232694</v>
      </c>
      <c r="BB1367" s="58">
        <f t="shared" si="747"/>
        <v>1907.4153393117062</v>
      </c>
      <c r="BC1367">
        <f t="shared" si="722"/>
        <v>2.2829390026345209E-2</v>
      </c>
      <c r="BD1367">
        <v>1907.3925099216799</v>
      </c>
      <c r="BE1367" s="48">
        <f t="shared" si="716"/>
        <v>39707</v>
      </c>
    </row>
    <row r="1368" spans="1:57">
      <c r="A1368" s="48">
        <v>39708</v>
      </c>
      <c r="B1368" s="49">
        <v>28.66</v>
      </c>
      <c r="C1368" s="50">
        <v>31.55</v>
      </c>
      <c r="D1368" s="49">
        <v>47.21</v>
      </c>
      <c r="E1368" s="50">
        <v>55.21</v>
      </c>
      <c r="F1368" s="49">
        <v>79.739999999999995</v>
      </c>
      <c r="G1368" s="50">
        <v>91.9</v>
      </c>
      <c r="H1368" s="49">
        <v>61.43</v>
      </c>
      <c r="I1368" s="50">
        <v>67.94</v>
      </c>
      <c r="J1368">
        <v>47.37</v>
      </c>
      <c r="K1368">
        <v>60</v>
      </c>
      <c r="L1368" s="49">
        <v>79.17</v>
      </c>
      <c r="M1368" s="50">
        <v>84</v>
      </c>
      <c r="O1368" s="48">
        <f t="shared" si="717"/>
        <v>39708</v>
      </c>
      <c r="P1368" s="44">
        <f t="shared" si="723"/>
        <v>0.90839936608557847</v>
      </c>
      <c r="Q1368" s="44">
        <f t="shared" si="724"/>
        <v>0.85509871400108672</v>
      </c>
      <c r="R1368" s="44">
        <f t="shared" si="725"/>
        <v>0.8676822633297061</v>
      </c>
      <c r="S1368" s="44">
        <f t="shared" si="726"/>
        <v>0.90418015896379156</v>
      </c>
      <c r="T1368" s="44">
        <f t="shared" si="727"/>
        <v>0.78949999999999998</v>
      </c>
      <c r="U1368" s="44">
        <f t="shared" si="728"/>
        <v>0.9425</v>
      </c>
      <c r="W1368" s="51">
        <f t="shared" si="718"/>
        <v>39708</v>
      </c>
      <c r="X1368" s="44">
        <f t="shared" si="729"/>
        <v>3.3029934290581648</v>
      </c>
      <c r="Y1368" s="44">
        <f t="shared" si="730"/>
        <v>1.1694482288828338</v>
      </c>
      <c r="Z1368" s="44">
        <f t="shared" si="731"/>
        <v>1.1641751554438418</v>
      </c>
      <c r="AA1368" s="44">
        <f t="shared" si="732"/>
        <v>1.1058615089325263</v>
      </c>
      <c r="AB1368" s="44">
        <f t="shared" si="733"/>
        <v>1.2666666666666666</v>
      </c>
      <c r="AC1368" s="44">
        <f t="shared" si="734"/>
        <v>1.0673448364666496</v>
      </c>
      <c r="AE1368" s="48">
        <f t="shared" si="719"/>
        <v>39708</v>
      </c>
      <c r="AF1368" s="53">
        <f t="shared" si="735"/>
        <v>3.1044684916233041</v>
      </c>
      <c r="AG1368" s="53">
        <f t="shared" si="736"/>
        <v>7.6696239930667467</v>
      </c>
      <c r="AH1368" s="53">
        <f t="shared" si="737"/>
        <v>2.3939685436540614</v>
      </c>
      <c r="AI1368" s="53">
        <f t="shared" si="738"/>
        <v>7.0316833057929697</v>
      </c>
      <c r="AJ1368" s="53">
        <f t="shared" si="739"/>
        <v>3.4649544710782472</v>
      </c>
      <c r="AK1368" s="53">
        <f t="shared" si="740"/>
        <v>2.5415518378761903</v>
      </c>
      <c r="AL1368" s="53"/>
      <c r="AM1368" s="48">
        <f t="shared" si="720"/>
        <v>39708</v>
      </c>
      <c r="AN1368" s="53">
        <f t="shared" si="715"/>
        <v>9.3147625533514979</v>
      </c>
      <c r="AO1368" s="53">
        <f t="shared" si="715"/>
        <v>7.6695754950320394</v>
      </c>
      <c r="AP1368" s="53">
        <f t="shared" si="715"/>
        <v>2.4182293411590572</v>
      </c>
      <c r="AQ1368" s="53">
        <f t="shared" si="715"/>
        <v>7.030966319772598</v>
      </c>
      <c r="AR1368" s="53">
        <f t="shared" si="715"/>
        <v>3.465069969560616</v>
      </c>
      <c r="AS1368" s="53">
        <f t="shared" si="715"/>
        <v>2.55673127750023</v>
      </c>
      <c r="AT1368" s="53"/>
      <c r="AU1368" s="48">
        <f t="shared" si="721"/>
        <v>39708</v>
      </c>
      <c r="AV1368" s="53">
        <f t="shared" si="741"/>
        <v>293.88075855823979</v>
      </c>
      <c r="AW1368" s="53">
        <f t="shared" si="742"/>
        <v>423.43726308071888</v>
      </c>
      <c r="AX1368" s="53">
        <f t="shared" si="743"/>
        <v>222.23527645251738</v>
      </c>
      <c r="AY1368" s="53">
        <f t="shared" si="744"/>
        <v>477.68385176535031</v>
      </c>
      <c r="AZ1368" s="53">
        <f t="shared" si="745"/>
        <v>207.90419817363696</v>
      </c>
      <c r="BA1368" s="53">
        <f t="shared" si="746"/>
        <v>214.76542731001933</v>
      </c>
      <c r="BB1368" s="58">
        <f t="shared" si="747"/>
        <v>1839.9067753404827</v>
      </c>
      <c r="BC1368">
        <f t="shared" si="722"/>
        <v>2.2834898322571462E-2</v>
      </c>
      <c r="BD1368">
        <v>1839.8839404421601</v>
      </c>
      <c r="BE1368" s="48">
        <f t="shared" si="716"/>
        <v>39708</v>
      </c>
    </row>
    <row r="1369" spans="1:57">
      <c r="A1369" s="48">
        <v>39709</v>
      </c>
      <c r="B1369" s="49">
        <v>31.07</v>
      </c>
      <c r="C1369" s="50">
        <v>34.21</v>
      </c>
      <c r="D1369" s="49">
        <v>49.36</v>
      </c>
      <c r="E1369" s="50">
        <v>57.72</v>
      </c>
      <c r="F1369" s="49">
        <v>78.8</v>
      </c>
      <c r="G1369" s="50">
        <v>90.82</v>
      </c>
      <c r="H1369" s="49">
        <v>63.77</v>
      </c>
      <c r="I1369" s="50">
        <v>70.52</v>
      </c>
      <c r="J1369">
        <v>51.37</v>
      </c>
      <c r="K1369">
        <v>65.069999999999993</v>
      </c>
      <c r="L1369" s="49">
        <v>78.91</v>
      </c>
      <c r="M1369" s="50">
        <v>83.73</v>
      </c>
      <c r="O1369" s="48">
        <f t="shared" si="717"/>
        <v>39709</v>
      </c>
      <c r="P1369" s="44">
        <f t="shared" si="723"/>
        <v>0.90821397252265423</v>
      </c>
      <c r="Q1369" s="44">
        <f t="shared" si="724"/>
        <v>0.85516285516285517</v>
      </c>
      <c r="R1369" s="44">
        <f t="shared" si="725"/>
        <v>0.86765029729134557</v>
      </c>
      <c r="S1369" s="44">
        <f t="shared" si="726"/>
        <v>0.90428247305728882</v>
      </c>
      <c r="T1369" s="44">
        <f t="shared" si="727"/>
        <v>0.789457507299831</v>
      </c>
      <c r="U1369" s="44">
        <f t="shared" si="728"/>
        <v>0.9424340140929176</v>
      </c>
      <c r="W1369" s="51">
        <f t="shared" si="718"/>
        <v>39709</v>
      </c>
      <c r="X1369" s="44">
        <f t="shared" si="729"/>
        <v>3.3029934290581648</v>
      </c>
      <c r="Y1369" s="44">
        <f t="shared" si="730"/>
        <v>1.1694482288828338</v>
      </c>
      <c r="Z1369" s="44">
        <f t="shared" si="731"/>
        <v>1.1641751554438418</v>
      </c>
      <c r="AA1369" s="44">
        <f t="shared" si="732"/>
        <v>1.1058615089325263</v>
      </c>
      <c r="AB1369" s="44">
        <f t="shared" si="733"/>
        <v>1.2666666666666666</v>
      </c>
      <c r="AC1369" s="44">
        <f t="shared" si="734"/>
        <v>1.0673448364666496</v>
      </c>
      <c r="AE1369" s="48">
        <f t="shared" si="719"/>
        <v>39709</v>
      </c>
      <c r="AF1369" s="53">
        <f t="shared" si="735"/>
        <v>3.1044684916233041</v>
      </c>
      <c r="AG1369" s="53">
        <f t="shared" si="736"/>
        <v>7.6696239930667467</v>
      </c>
      <c r="AH1369" s="53">
        <f t="shared" si="737"/>
        <v>2.3939685436540614</v>
      </c>
      <c r="AI1369" s="53">
        <f t="shared" si="738"/>
        <v>7.0316833057929697</v>
      </c>
      <c r="AJ1369" s="53">
        <f t="shared" si="739"/>
        <v>3.4649544710782472</v>
      </c>
      <c r="AK1369" s="53">
        <f t="shared" si="740"/>
        <v>2.5415518378761903</v>
      </c>
      <c r="AL1369" s="53"/>
      <c r="AM1369" s="48">
        <f t="shared" si="720"/>
        <v>39709</v>
      </c>
      <c r="AN1369" s="53">
        <f t="shared" si="715"/>
        <v>9.312861520521631</v>
      </c>
      <c r="AO1369" s="53">
        <f t="shared" si="715"/>
        <v>7.6701507917486262</v>
      </c>
      <c r="AP1369" s="53">
        <f t="shared" si="715"/>
        <v>2.4181402518516562</v>
      </c>
      <c r="AQ1369" s="53">
        <f t="shared" si="715"/>
        <v>7.0317619211118734</v>
      </c>
      <c r="AR1369" s="53">
        <f t="shared" si="715"/>
        <v>3.4648834715501269</v>
      </c>
      <c r="AS1369" s="53">
        <f t="shared" si="715"/>
        <v>2.5565522767230293</v>
      </c>
      <c r="AT1369" s="53"/>
      <c r="AU1369" s="48">
        <f t="shared" si="721"/>
        <v>39709</v>
      </c>
      <c r="AV1369" s="53">
        <f t="shared" si="741"/>
        <v>318.59299261704501</v>
      </c>
      <c r="AW1369" s="53">
        <f t="shared" si="742"/>
        <v>442.72110369973069</v>
      </c>
      <c r="AX1369" s="53">
        <f t="shared" si="743"/>
        <v>219.6154976731674</v>
      </c>
      <c r="AY1369" s="53">
        <f t="shared" si="744"/>
        <v>495.87985067680927</v>
      </c>
      <c r="AZ1369" s="53">
        <f t="shared" si="745"/>
        <v>225.45996749376673</v>
      </c>
      <c r="BA1369" s="53">
        <f t="shared" si="746"/>
        <v>214.06012213001927</v>
      </c>
      <c r="BB1369" s="58">
        <f t="shared" si="747"/>
        <v>1916.3295342905383</v>
      </c>
      <c r="BC1369">
        <f t="shared" si="722"/>
        <v>2.2769210928345274E-2</v>
      </c>
      <c r="BD1369">
        <v>1916.3067650796099</v>
      </c>
      <c r="BE1369" s="48">
        <f t="shared" si="716"/>
        <v>39709</v>
      </c>
    </row>
    <row r="1370" spans="1:57">
      <c r="A1370" s="48">
        <v>39710</v>
      </c>
      <c r="B1370" s="49">
        <v>34.94</v>
      </c>
      <c r="C1370" s="50">
        <v>38.47</v>
      </c>
      <c r="D1370" s="49">
        <v>52.85</v>
      </c>
      <c r="E1370" s="50">
        <v>61.81</v>
      </c>
      <c r="F1370" s="49">
        <v>77.400000000000006</v>
      </c>
      <c r="G1370" s="50">
        <v>89.2</v>
      </c>
      <c r="H1370" s="49">
        <v>66.39</v>
      </c>
      <c r="I1370" s="50">
        <v>73.42</v>
      </c>
      <c r="J1370">
        <v>53.05</v>
      </c>
      <c r="K1370">
        <v>67.2</v>
      </c>
      <c r="L1370" s="49">
        <v>78.47</v>
      </c>
      <c r="M1370" s="50">
        <v>83.26</v>
      </c>
      <c r="O1370" s="48">
        <f t="shared" si="717"/>
        <v>39710</v>
      </c>
      <c r="P1370" s="44">
        <f t="shared" si="723"/>
        <v>0.90824018715882504</v>
      </c>
      <c r="Q1370" s="44">
        <f t="shared" si="724"/>
        <v>0.85503963759909396</v>
      </c>
      <c r="R1370" s="44">
        <f t="shared" si="725"/>
        <v>0.86771300448430499</v>
      </c>
      <c r="S1370" s="44">
        <f t="shared" si="726"/>
        <v>0.90424952329065644</v>
      </c>
      <c r="T1370" s="44">
        <f t="shared" si="727"/>
        <v>0.78943452380952372</v>
      </c>
      <c r="U1370" s="44">
        <f t="shared" si="728"/>
        <v>0.94246937304828238</v>
      </c>
      <c r="W1370" s="51">
        <f t="shared" si="718"/>
        <v>39710</v>
      </c>
      <c r="X1370" s="44">
        <f t="shared" si="729"/>
        <v>3.3029934290581648</v>
      </c>
      <c r="Y1370" s="44">
        <f t="shared" si="730"/>
        <v>1.1694482288828338</v>
      </c>
      <c r="Z1370" s="44">
        <f t="shared" si="731"/>
        <v>1.1641751554438418</v>
      </c>
      <c r="AA1370" s="44">
        <f t="shared" si="732"/>
        <v>1.1058615089325263</v>
      </c>
      <c r="AB1370" s="44">
        <f t="shared" si="733"/>
        <v>1.2666666666666666</v>
      </c>
      <c r="AC1370" s="44">
        <f t="shared" si="734"/>
        <v>1.0673448364666496</v>
      </c>
      <c r="AE1370" s="48">
        <f t="shared" si="719"/>
        <v>39710</v>
      </c>
      <c r="AF1370" s="53">
        <f t="shared" si="735"/>
        <v>3.1044684916233041</v>
      </c>
      <c r="AG1370" s="53">
        <f t="shared" si="736"/>
        <v>7.6696239930667467</v>
      </c>
      <c r="AH1370" s="53">
        <f t="shared" si="737"/>
        <v>2.3939685436540614</v>
      </c>
      <c r="AI1370" s="53">
        <f t="shared" si="738"/>
        <v>7.0316833057929697</v>
      </c>
      <c r="AJ1370" s="53">
        <f t="shared" si="739"/>
        <v>3.4649544710782472</v>
      </c>
      <c r="AK1370" s="53">
        <f t="shared" si="740"/>
        <v>2.5415518378761903</v>
      </c>
      <c r="AL1370" s="53"/>
      <c r="AM1370" s="48">
        <f t="shared" si="720"/>
        <v>39710</v>
      </c>
      <c r="AN1370" s="53">
        <f t="shared" si="715"/>
        <v>9.3131303264240461</v>
      </c>
      <c r="AO1370" s="53">
        <f t="shared" si="715"/>
        <v>7.6690456253016333</v>
      </c>
      <c r="AP1370" s="53">
        <f t="shared" si="715"/>
        <v>2.4183150167170049</v>
      </c>
      <c r="AQ1370" s="53">
        <f t="shared" si="715"/>
        <v>7.031505701488892</v>
      </c>
      <c r="AR1370" s="53">
        <f t="shared" si="715"/>
        <v>3.4647825983366256</v>
      </c>
      <c r="AS1370" s="53">
        <f t="shared" si="715"/>
        <v>2.5566481953937146</v>
      </c>
      <c r="AT1370" s="53"/>
      <c r="AU1370" s="48">
        <f t="shared" si="721"/>
        <v>39710</v>
      </c>
      <c r="AV1370" s="53">
        <f t="shared" si="741"/>
        <v>358.27612365753305</v>
      </c>
      <c r="AW1370" s="53">
        <f t="shared" si="742"/>
        <v>474.02371009989395</v>
      </c>
      <c r="AX1370" s="53">
        <f t="shared" si="743"/>
        <v>215.71369949115683</v>
      </c>
      <c r="AY1370" s="53">
        <f t="shared" si="744"/>
        <v>516.25314860331446</v>
      </c>
      <c r="AZ1370" s="53">
        <f t="shared" si="745"/>
        <v>232.83339060822124</v>
      </c>
      <c r="BA1370" s="53">
        <f t="shared" si="746"/>
        <v>212.86652874848068</v>
      </c>
      <c r="BB1370" s="58">
        <f t="shared" si="747"/>
        <v>2009.9666012086002</v>
      </c>
      <c r="BC1370">
        <f t="shared" si="722"/>
        <v>2.273115083016819E-2</v>
      </c>
      <c r="BD1370">
        <v>2009.94387005777</v>
      </c>
      <c r="BE1370" s="48">
        <f t="shared" si="716"/>
        <v>39710</v>
      </c>
    </row>
    <row r="1371" spans="1:57">
      <c r="A1371" s="48">
        <v>39713</v>
      </c>
      <c r="B1371" s="49">
        <v>32.659999999999997</v>
      </c>
      <c r="C1371" s="50">
        <v>35.96</v>
      </c>
      <c r="D1371" s="49">
        <v>51.05</v>
      </c>
      <c r="E1371" s="50">
        <v>59.7</v>
      </c>
      <c r="F1371" s="49">
        <v>77.23</v>
      </c>
      <c r="G1371" s="50">
        <v>89.01</v>
      </c>
      <c r="H1371" s="49">
        <v>63.98</v>
      </c>
      <c r="I1371" s="50">
        <v>70.760000000000005</v>
      </c>
      <c r="J1371">
        <v>48.38</v>
      </c>
      <c r="K1371">
        <v>61.28</v>
      </c>
      <c r="L1371" s="49">
        <v>78.52</v>
      </c>
      <c r="M1371" s="50">
        <v>83.32</v>
      </c>
      <c r="O1371" s="48">
        <f t="shared" si="717"/>
        <v>39713</v>
      </c>
      <c r="P1371" s="44">
        <f t="shared" si="723"/>
        <v>0.90823136818687422</v>
      </c>
      <c r="Q1371" s="44">
        <f t="shared" si="724"/>
        <v>0.85510887772194299</v>
      </c>
      <c r="R1371" s="44">
        <f t="shared" si="725"/>
        <v>0.86765531962700815</v>
      </c>
      <c r="S1371" s="44">
        <f t="shared" si="726"/>
        <v>0.90418315432447705</v>
      </c>
      <c r="T1371" s="44">
        <f t="shared" si="727"/>
        <v>0.789490861618799</v>
      </c>
      <c r="U1371" s="44">
        <f t="shared" si="728"/>
        <v>0.94239078252520403</v>
      </c>
      <c r="W1371" s="51">
        <f t="shared" si="718"/>
        <v>39713</v>
      </c>
      <c r="X1371" s="44">
        <f t="shared" si="729"/>
        <v>3.3029934290581648</v>
      </c>
      <c r="Y1371" s="44">
        <f t="shared" si="730"/>
        <v>1.1694482288828338</v>
      </c>
      <c r="Z1371" s="44">
        <f t="shared" si="731"/>
        <v>1.1641751554438418</v>
      </c>
      <c r="AA1371" s="44">
        <f t="shared" si="732"/>
        <v>1.1058615089325263</v>
      </c>
      <c r="AB1371" s="44">
        <f t="shared" si="733"/>
        <v>1.2666666666666666</v>
      </c>
      <c r="AC1371" s="44">
        <f t="shared" si="734"/>
        <v>1.0673448364666496</v>
      </c>
      <c r="AE1371" s="48">
        <f t="shared" si="719"/>
        <v>39713</v>
      </c>
      <c r="AF1371" s="53">
        <f t="shared" si="735"/>
        <v>3.1044684916233041</v>
      </c>
      <c r="AG1371" s="53">
        <f t="shared" si="736"/>
        <v>7.6696239930667467</v>
      </c>
      <c r="AH1371" s="53">
        <f t="shared" si="737"/>
        <v>2.3939685436540614</v>
      </c>
      <c r="AI1371" s="53">
        <f t="shared" si="738"/>
        <v>7.0316833057929697</v>
      </c>
      <c r="AJ1371" s="53">
        <f t="shared" si="739"/>
        <v>3.4649544710782472</v>
      </c>
      <c r="AK1371" s="53">
        <f t="shared" si="740"/>
        <v>2.5415518378761903</v>
      </c>
      <c r="AL1371" s="53"/>
      <c r="AM1371" s="48">
        <f t="shared" si="720"/>
        <v>39713</v>
      </c>
      <c r="AN1371" s="53">
        <f t="shared" si="715"/>
        <v>9.3130398963414702</v>
      </c>
      <c r="AO1371" s="53">
        <f t="shared" si="715"/>
        <v>7.6696666557637085</v>
      </c>
      <c r="AP1371" s="53">
        <f t="shared" si="715"/>
        <v>2.4181542490946262</v>
      </c>
      <c r="AQ1371" s="53">
        <f t="shared" si="715"/>
        <v>7.030989611900706</v>
      </c>
      <c r="AR1371" s="53">
        <f t="shared" si="715"/>
        <v>3.465029861732535</v>
      </c>
      <c r="AS1371" s="53">
        <f t="shared" si="715"/>
        <v>2.5564350019205371</v>
      </c>
      <c r="AT1371" s="53"/>
      <c r="AU1371" s="48">
        <f t="shared" si="721"/>
        <v>39713</v>
      </c>
      <c r="AV1371" s="53">
        <f t="shared" si="741"/>
        <v>334.89691467243927</v>
      </c>
      <c r="AW1371" s="53">
        <f t="shared" si="742"/>
        <v>457.87909934909339</v>
      </c>
      <c r="AX1371" s="53">
        <f t="shared" si="743"/>
        <v>215.2399097119127</v>
      </c>
      <c r="AY1371" s="53">
        <f t="shared" si="744"/>
        <v>497.51282493809401</v>
      </c>
      <c r="AZ1371" s="53">
        <f t="shared" si="745"/>
        <v>212.33702992696976</v>
      </c>
      <c r="BA1371" s="53">
        <f t="shared" si="746"/>
        <v>213.00216436001912</v>
      </c>
      <c r="BB1371" s="58">
        <f t="shared" si="747"/>
        <v>1930.8679429585281</v>
      </c>
      <c r="BC1371">
        <f t="shared" si="722"/>
        <v>4.2549888319172169E-3</v>
      </c>
      <c r="BD1371">
        <v>1930.8721979473601</v>
      </c>
      <c r="BE1371" s="48">
        <f t="shared" si="716"/>
        <v>39713</v>
      </c>
    </row>
    <row r="1372" spans="1:57">
      <c r="A1372" s="48">
        <v>39714</v>
      </c>
      <c r="B1372" s="49">
        <v>31.65</v>
      </c>
      <c r="C1372" s="50">
        <v>34.840000000000003</v>
      </c>
      <c r="D1372" s="49">
        <v>50.33</v>
      </c>
      <c r="E1372" s="50">
        <v>58.86</v>
      </c>
      <c r="F1372" s="49">
        <v>77.23</v>
      </c>
      <c r="G1372" s="50">
        <v>89.01</v>
      </c>
      <c r="H1372" s="49">
        <v>63.21</v>
      </c>
      <c r="I1372" s="50">
        <v>69.900000000000006</v>
      </c>
      <c r="J1372">
        <v>48.69</v>
      </c>
      <c r="K1372">
        <v>61.67</v>
      </c>
      <c r="L1372" s="49">
        <v>78.58</v>
      </c>
      <c r="M1372" s="50">
        <v>83.38</v>
      </c>
      <c r="O1372" s="48">
        <f t="shared" si="717"/>
        <v>39714</v>
      </c>
      <c r="P1372" s="44">
        <f t="shared" si="723"/>
        <v>0.90843857634902403</v>
      </c>
      <c r="Q1372" s="44">
        <f t="shared" si="724"/>
        <v>0.85507985049269453</v>
      </c>
      <c r="R1372" s="44">
        <f t="shared" si="725"/>
        <v>0.86765531962700815</v>
      </c>
      <c r="S1372" s="44">
        <f t="shared" si="726"/>
        <v>0.90429184549356212</v>
      </c>
      <c r="T1372" s="44">
        <f t="shared" si="727"/>
        <v>0.78952489054645691</v>
      </c>
      <c r="U1372" s="44">
        <f t="shared" si="728"/>
        <v>0.9424322379467498</v>
      </c>
      <c r="W1372" s="51">
        <f t="shared" si="718"/>
        <v>39714</v>
      </c>
      <c r="X1372" s="44">
        <f t="shared" si="729"/>
        <v>3.3029934290581648</v>
      </c>
      <c r="Y1372" s="44">
        <f t="shared" si="730"/>
        <v>1.1694482288828338</v>
      </c>
      <c r="Z1372" s="44">
        <f t="shared" si="731"/>
        <v>1.1641751554438418</v>
      </c>
      <c r="AA1372" s="44">
        <f t="shared" si="732"/>
        <v>1.1058615089325263</v>
      </c>
      <c r="AB1372" s="44">
        <f t="shared" si="733"/>
        <v>1.2666666666666666</v>
      </c>
      <c r="AC1372" s="44">
        <f t="shared" si="734"/>
        <v>1.0673448364666496</v>
      </c>
      <c r="AE1372" s="48">
        <f t="shared" si="719"/>
        <v>39714</v>
      </c>
      <c r="AF1372" s="53">
        <f t="shared" si="735"/>
        <v>3.1044684916233041</v>
      </c>
      <c r="AG1372" s="53">
        <f t="shared" si="736"/>
        <v>7.6696239930667467</v>
      </c>
      <c r="AH1372" s="53">
        <f t="shared" si="737"/>
        <v>2.3939685436540614</v>
      </c>
      <c r="AI1372" s="53">
        <f t="shared" si="738"/>
        <v>7.0316833057929697</v>
      </c>
      <c r="AJ1372" s="53">
        <f t="shared" si="739"/>
        <v>3.4649544710782472</v>
      </c>
      <c r="AK1372" s="53">
        <f t="shared" si="740"/>
        <v>2.5415518378761903</v>
      </c>
      <c r="AL1372" s="53"/>
      <c r="AM1372" s="48">
        <f t="shared" si="720"/>
        <v>39714</v>
      </c>
      <c r="AN1372" s="53">
        <f t="shared" si="715"/>
        <v>9.3151646169231892</v>
      </c>
      <c r="AO1372" s="53">
        <f t="shared" si="715"/>
        <v>7.6694063039207139</v>
      </c>
      <c r="AP1372" s="53">
        <f t="shared" si="715"/>
        <v>2.4181542490946262</v>
      </c>
      <c r="AQ1372" s="53">
        <f t="shared" si="715"/>
        <v>7.0318348018128249</v>
      </c>
      <c r="AR1372" s="53">
        <f t="shared" si="715"/>
        <v>3.4651792127335783</v>
      </c>
      <c r="AS1372" s="53">
        <f t="shared" si="715"/>
        <v>2.5565474585495962</v>
      </c>
      <c r="AT1372" s="53"/>
      <c r="AU1372" s="48">
        <f t="shared" si="721"/>
        <v>39714</v>
      </c>
      <c r="AV1372" s="53">
        <f t="shared" si="741"/>
        <v>324.54033525360393</v>
      </c>
      <c r="AW1372" s="53">
        <f t="shared" si="742"/>
        <v>451.42125504877322</v>
      </c>
      <c r="AX1372" s="53">
        <f t="shared" si="743"/>
        <v>215.2399097119127</v>
      </c>
      <c r="AY1372" s="53">
        <f t="shared" si="744"/>
        <v>491.52525264671652</v>
      </c>
      <c r="AZ1372" s="53">
        <f t="shared" si="745"/>
        <v>213.69760204927979</v>
      </c>
      <c r="BA1372" s="53">
        <f t="shared" si="746"/>
        <v>213.16492709386532</v>
      </c>
      <c r="BB1372" s="58">
        <f t="shared" si="747"/>
        <v>1909.5892818041514</v>
      </c>
      <c r="BC1372">
        <f t="shared" si="722"/>
        <v>2.289830155132222E-2</v>
      </c>
      <c r="BD1372">
        <v>1909.5663835026</v>
      </c>
      <c r="BE1372" s="48">
        <f t="shared" si="716"/>
        <v>39714</v>
      </c>
    </row>
    <row r="1373" spans="1:57">
      <c r="A1373" s="48">
        <v>39715</v>
      </c>
      <c r="B1373" s="49">
        <v>32.01</v>
      </c>
      <c r="C1373" s="50">
        <v>35.24</v>
      </c>
      <c r="D1373" s="49">
        <v>50.48</v>
      </c>
      <c r="E1373" s="50">
        <v>59.03</v>
      </c>
      <c r="F1373" s="49">
        <v>77.430000000000007</v>
      </c>
      <c r="G1373" s="50">
        <v>89.24</v>
      </c>
      <c r="H1373" s="49">
        <v>62.94</v>
      </c>
      <c r="I1373" s="50">
        <v>69.3</v>
      </c>
      <c r="J1373">
        <v>48.33</v>
      </c>
      <c r="K1373">
        <v>60.44</v>
      </c>
      <c r="L1373" s="49">
        <v>78.75</v>
      </c>
      <c r="M1373" s="50">
        <v>83.56</v>
      </c>
      <c r="O1373" s="48">
        <f t="shared" si="717"/>
        <v>39715</v>
      </c>
      <c r="P1373" s="44">
        <f t="shared" si="723"/>
        <v>0.90834279228149817</v>
      </c>
      <c r="Q1373" s="44">
        <f t="shared" si="724"/>
        <v>0.85515839403693028</v>
      </c>
      <c r="R1373" s="44">
        <f t="shared" si="725"/>
        <v>0.86766024204392667</v>
      </c>
      <c r="S1373" s="44">
        <f t="shared" si="726"/>
        <v>0.90822510822510827</v>
      </c>
      <c r="T1373" s="44">
        <f t="shared" si="727"/>
        <v>0.79963600264725343</v>
      </c>
      <c r="U1373" s="44">
        <f t="shared" si="728"/>
        <v>0.94243657252273816</v>
      </c>
      <c r="W1373" s="51">
        <f t="shared" si="718"/>
        <v>39715</v>
      </c>
      <c r="X1373" s="44">
        <f t="shared" si="729"/>
        <v>3.3029934290581648</v>
      </c>
      <c r="Y1373" s="44">
        <f t="shared" si="730"/>
        <v>1.1694482288828338</v>
      </c>
      <c r="Z1373" s="44">
        <f t="shared" si="731"/>
        <v>1.1641751554438418</v>
      </c>
      <c r="AA1373" s="44">
        <f t="shared" si="732"/>
        <v>1.1058615089325263</v>
      </c>
      <c r="AB1373" s="44">
        <f t="shared" si="733"/>
        <v>1.2666666666666666</v>
      </c>
      <c r="AC1373" s="44">
        <f t="shared" si="734"/>
        <v>1.0673448364666496</v>
      </c>
      <c r="AE1373" s="48">
        <f t="shared" si="719"/>
        <v>39715</v>
      </c>
      <c r="AF1373" s="53">
        <f t="shared" si="735"/>
        <v>3.1044684916233041</v>
      </c>
      <c r="AG1373" s="53">
        <f t="shared" si="736"/>
        <v>7.6696239930667467</v>
      </c>
      <c r="AH1373" s="53">
        <f t="shared" si="737"/>
        <v>2.3939685436540614</v>
      </c>
      <c r="AI1373" s="53">
        <f t="shared" si="738"/>
        <v>7.0316833057929697</v>
      </c>
      <c r="AJ1373" s="53">
        <f t="shared" si="739"/>
        <v>3.4649544710782472</v>
      </c>
      <c r="AK1373" s="53">
        <f t="shared" si="740"/>
        <v>2.5415518378761903</v>
      </c>
      <c r="AL1373" s="53"/>
      <c r="AM1373" s="48">
        <f t="shared" si="720"/>
        <v>39715</v>
      </c>
      <c r="AN1373" s="53">
        <f t="shared" si="715"/>
        <v>9.3141824433564651</v>
      </c>
      <c r="AO1373" s="53">
        <f t="shared" si="715"/>
        <v>7.6701107788921998</v>
      </c>
      <c r="AP1373" s="53">
        <f t="shared" si="715"/>
        <v>2.4181679678641856</v>
      </c>
      <c r="AQ1373" s="53">
        <f t="shared" si="715"/>
        <v>7.0624201199246599</v>
      </c>
      <c r="AR1373" s="53">
        <f t="shared" si="715"/>
        <v>3.5095563006364676</v>
      </c>
      <c r="AS1373" s="53">
        <f t="shared" si="715"/>
        <v>2.5565592170068951</v>
      </c>
      <c r="AT1373" s="53"/>
      <c r="AU1373" s="48">
        <f t="shared" si="721"/>
        <v>39715</v>
      </c>
      <c r="AV1373" s="53">
        <f t="shared" si="741"/>
        <v>328.23178930388184</v>
      </c>
      <c r="AW1373" s="53">
        <f t="shared" si="742"/>
        <v>452.76663927800655</v>
      </c>
      <c r="AX1373" s="53">
        <f t="shared" si="743"/>
        <v>215.79730945219993</v>
      </c>
      <c r="AY1373" s="53">
        <f t="shared" si="744"/>
        <v>489.42571431077891</v>
      </c>
      <c r="AZ1373" s="53">
        <f t="shared" si="745"/>
        <v>212.11758281046809</v>
      </c>
      <c r="BA1373" s="53">
        <f t="shared" si="746"/>
        <v>213.62608817309615</v>
      </c>
      <c r="BB1373" s="58">
        <f t="shared" si="747"/>
        <v>1911.9651233284314</v>
      </c>
      <c r="BC1373">
        <f t="shared" si="722"/>
        <v>2.2834045841364059E-2</v>
      </c>
      <c r="BD1373">
        <v>1911.9422892825901</v>
      </c>
      <c r="BE1373" s="48">
        <f t="shared" si="716"/>
        <v>39715</v>
      </c>
    </row>
    <row r="1374" spans="1:57">
      <c r="A1374" s="48">
        <v>39716</v>
      </c>
      <c r="B1374" s="49">
        <v>33.65</v>
      </c>
      <c r="C1374" s="50">
        <v>37.049999999999997</v>
      </c>
      <c r="D1374" s="49">
        <v>51.64</v>
      </c>
      <c r="E1374" s="50">
        <v>60.39</v>
      </c>
      <c r="F1374" s="49">
        <v>77.2</v>
      </c>
      <c r="G1374" s="50">
        <v>88.97</v>
      </c>
      <c r="H1374" s="49">
        <v>64.02</v>
      </c>
      <c r="I1374" s="50">
        <v>70.489999999999995</v>
      </c>
      <c r="J1374">
        <v>49.22</v>
      </c>
      <c r="K1374">
        <v>61.56</v>
      </c>
      <c r="L1374" s="49">
        <v>78.61</v>
      </c>
      <c r="M1374" s="50">
        <v>83.41</v>
      </c>
      <c r="O1374" s="48">
        <f t="shared" si="717"/>
        <v>39716</v>
      </c>
      <c r="P1374" s="44">
        <f t="shared" si="723"/>
        <v>0.90823211875843457</v>
      </c>
      <c r="Q1374" s="44">
        <f t="shared" si="724"/>
        <v>0.85510846166583876</v>
      </c>
      <c r="R1374" s="44">
        <f t="shared" si="725"/>
        <v>0.86770821625266947</v>
      </c>
      <c r="S1374" s="44">
        <f t="shared" si="726"/>
        <v>0.90821393105405024</v>
      </c>
      <c r="T1374" s="44">
        <f t="shared" si="727"/>
        <v>0.79954515919428193</v>
      </c>
      <c r="U1374" s="44">
        <f t="shared" si="728"/>
        <v>0.94245294329217122</v>
      </c>
      <c r="W1374" s="51">
        <f t="shared" si="718"/>
        <v>39716</v>
      </c>
      <c r="X1374" s="44">
        <f t="shared" si="729"/>
        <v>3.3029934290581648</v>
      </c>
      <c r="Y1374" s="44">
        <f t="shared" si="730"/>
        <v>1.1694482288828338</v>
      </c>
      <c r="Z1374" s="44">
        <f t="shared" si="731"/>
        <v>1.1641751554438418</v>
      </c>
      <c r="AA1374" s="44">
        <f t="shared" si="732"/>
        <v>1.1058615089325263</v>
      </c>
      <c r="AB1374" s="44">
        <f t="shared" si="733"/>
        <v>1.2666666666666666</v>
      </c>
      <c r="AC1374" s="44">
        <f t="shared" si="734"/>
        <v>1.0673448364666496</v>
      </c>
      <c r="AE1374" s="48">
        <f t="shared" si="719"/>
        <v>39716</v>
      </c>
      <c r="AF1374" s="53">
        <f t="shared" si="735"/>
        <v>3.1044684916233041</v>
      </c>
      <c r="AG1374" s="53">
        <f t="shared" si="736"/>
        <v>7.6696239930667467</v>
      </c>
      <c r="AH1374" s="53">
        <f t="shared" si="737"/>
        <v>2.3939685436540614</v>
      </c>
      <c r="AI1374" s="53">
        <f t="shared" si="738"/>
        <v>7.0316833057929697</v>
      </c>
      <c r="AJ1374" s="53">
        <f t="shared" si="739"/>
        <v>3.4649544710782472</v>
      </c>
      <c r="AK1374" s="53">
        <f t="shared" si="740"/>
        <v>2.5415518378761903</v>
      </c>
      <c r="AL1374" s="53"/>
      <c r="AM1374" s="48">
        <f t="shared" si="720"/>
        <v>39716</v>
      </c>
      <c r="AN1374" s="53">
        <f t="shared" si="715"/>
        <v>9.313047592731543</v>
      </c>
      <c r="AO1374" s="53">
        <f t="shared" si="715"/>
        <v>7.6696629240615684</v>
      </c>
      <c r="AP1374" s="53">
        <f t="shared" si="715"/>
        <v>2.4183016719216543</v>
      </c>
      <c r="AQ1374" s="53">
        <f t="shared" si="715"/>
        <v>7.062333205483462</v>
      </c>
      <c r="AR1374" s="53">
        <f t="shared" si="715"/>
        <v>3.5091575939603148</v>
      </c>
      <c r="AS1374" s="53">
        <f t="shared" si="715"/>
        <v>2.5566036261933633</v>
      </c>
      <c r="AT1374" s="53"/>
      <c r="AU1374" s="48">
        <f t="shared" si="721"/>
        <v>39716</v>
      </c>
      <c r="AV1374" s="53">
        <f t="shared" si="741"/>
        <v>345.04841331070367</v>
      </c>
      <c r="AW1374" s="53">
        <f t="shared" si="742"/>
        <v>463.17094398407812</v>
      </c>
      <c r="AX1374" s="53">
        <f t="shared" si="743"/>
        <v>215.15629975086958</v>
      </c>
      <c r="AY1374" s="53">
        <f t="shared" si="744"/>
        <v>497.82386765452918</v>
      </c>
      <c r="AZ1374" s="53">
        <f t="shared" si="745"/>
        <v>216.02374148419699</v>
      </c>
      <c r="BA1374" s="53">
        <f t="shared" si="746"/>
        <v>213.24630846078844</v>
      </c>
      <c r="BB1374" s="58">
        <f t="shared" si="747"/>
        <v>1950.4695746451659</v>
      </c>
      <c r="BC1374">
        <f t="shared" si="722"/>
        <v>2.2804095435958516E-2</v>
      </c>
      <c r="BD1374">
        <v>1950.44677054973</v>
      </c>
      <c r="BE1374" s="48">
        <f t="shared" si="716"/>
        <v>39716</v>
      </c>
    </row>
    <row r="1375" spans="1:57">
      <c r="A1375" s="48">
        <v>39717</v>
      </c>
      <c r="B1375" s="49">
        <v>32.51</v>
      </c>
      <c r="C1375" s="50">
        <v>35.79</v>
      </c>
      <c r="D1375" s="49">
        <v>51.09</v>
      </c>
      <c r="E1375" s="50">
        <v>59.75</v>
      </c>
      <c r="F1375" s="49">
        <v>77.150000000000006</v>
      </c>
      <c r="G1375" s="50">
        <v>88.91</v>
      </c>
      <c r="H1375" s="49">
        <v>64.239999999999995</v>
      </c>
      <c r="I1375" s="50">
        <v>70.73</v>
      </c>
      <c r="J1375">
        <v>50.24</v>
      </c>
      <c r="K1375">
        <v>62.84</v>
      </c>
      <c r="L1375" s="49">
        <v>78.61</v>
      </c>
      <c r="M1375" s="50">
        <v>83.41</v>
      </c>
      <c r="O1375" s="48">
        <f t="shared" si="717"/>
        <v>39717</v>
      </c>
      <c r="P1375" s="44">
        <f t="shared" si="723"/>
        <v>0.90835428890751602</v>
      </c>
      <c r="Q1375" s="44">
        <f t="shared" si="724"/>
        <v>0.85506276150627625</v>
      </c>
      <c r="R1375" s="44">
        <f t="shared" si="725"/>
        <v>0.86773141378922514</v>
      </c>
      <c r="S1375" s="44">
        <f t="shared" si="726"/>
        <v>0.90824261275272145</v>
      </c>
      <c r="T1375" s="44">
        <f t="shared" si="727"/>
        <v>0.79949077021005732</v>
      </c>
      <c r="U1375" s="44">
        <f t="shared" si="728"/>
        <v>0.94245294329217122</v>
      </c>
      <c r="W1375" s="51">
        <f t="shared" si="718"/>
        <v>39717</v>
      </c>
      <c r="X1375" s="44">
        <f t="shared" si="729"/>
        <v>3.3029934290581648</v>
      </c>
      <c r="Y1375" s="44">
        <f t="shared" si="730"/>
        <v>1.1694482288828338</v>
      </c>
      <c r="Z1375" s="44">
        <f t="shared" si="731"/>
        <v>1.1641751554438418</v>
      </c>
      <c r="AA1375" s="44">
        <f t="shared" si="732"/>
        <v>1.1058615089325263</v>
      </c>
      <c r="AB1375" s="44">
        <f t="shared" si="733"/>
        <v>1.2666666666666666</v>
      </c>
      <c r="AC1375" s="44">
        <f t="shared" si="734"/>
        <v>1.0673448364666496</v>
      </c>
      <c r="AE1375" s="48">
        <f t="shared" si="719"/>
        <v>39717</v>
      </c>
      <c r="AF1375" s="53">
        <f t="shared" si="735"/>
        <v>3.1044684916233041</v>
      </c>
      <c r="AG1375" s="53">
        <f t="shared" si="736"/>
        <v>7.6696239930667467</v>
      </c>
      <c r="AH1375" s="53">
        <f t="shared" si="737"/>
        <v>2.3939685436540614</v>
      </c>
      <c r="AI1375" s="53">
        <f t="shared" si="738"/>
        <v>7.0316833057929697</v>
      </c>
      <c r="AJ1375" s="53">
        <f t="shared" si="739"/>
        <v>3.4649544710782472</v>
      </c>
      <c r="AK1375" s="53">
        <f t="shared" si="740"/>
        <v>2.5415518378761903</v>
      </c>
      <c r="AL1375" s="53"/>
      <c r="AM1375" s="48">
        <f t="shared" si="720"/>
        <v>39717</v>
      </c>
      <c r="AN1375" s="53">
        <f t="shared" si="715"/>
        <v>9.3143003302083489</v>
      </c>
      <c r="AO1375" s="53">
        <f t="shared" si="715"/>
        <v>7.6692530289019087</v>
      </c>
      <c r="AP1375" s="53">
        <f t="shared" si="715"/>
        <v>2.4183663234259116</v>
      </c>
      <c r="AQ1375" s="53">
        <f t="shared" si="715"/>
        <v>7.0625562363201286</v>
      </c>
      <c r="AR1375" s="53">
        <f t="shared" si="715"/>
        <v>3.5089188838451637</v>
      </c>
      <c r="AS1375" s="53">
        <f t="shared" si="715"/>
        <v>2.5566036261933633</v>
      </c>
      <c r="AT1375" s="53"/>
      <c r="AU1375" s="48">
        <f t="shared" si="721"/>
        <v>39717</v>
      </c>
      <c r="AV1375" s="53">
        <f t="shared" si="741"/>
        <v>333.35880881815677</v>
      </c>
      <c r="AW1375" s="53">
        <f t="shared" si="742"/>
        <v>458.23786847688905</v>
      </c>
      <c r="AX1375" s="53">
        <f t="shared" si="743"/>
        <v>215.0169498157978</v>
      </c>
      <c r="AY1375" s="53">
        <f t="shared" si="744"/>
        <v>499.53460259492272</v>
      </c>
      <c r="AZ1375" s="53">
        <f t="shared" si="745"/>
        <v>220.5004626608301</v>
      </c>
      <c r="BA1375" s="53">
        <f t="shared" si="746"/>
        <v>213.24630846078844</v>
      </c>
      <c r="BB1375" s="58">
        <f t="shared" si="747"/>
        <v>1939.895000827385</v>
      </c>
      <c r="BC1375">
        <f t="shared" si="722"/>
        <v>2.282575286494648E-2</v>
      </c>
      <c r="BD1375">
        <v>1939.8721750745201</v>
      </c>
      <c r="BE1375" s="48">
        <f t="shared" si="716"/>
        <v>39717</v>
      </c>
    </row>
    <row r="1376" spans="1:57">
      <c r="A1376" s="48">
        <v>39720</v>
      </c>
      <c r="B1376" s="49">
        <v>28.71</v>
      </c>
      <c r="C1376" s="50">
        <v>31.61</v>
      </c>
      <c r="D1376" s="49">
        <v>45.39</v>
      </c>
      <c r="E1376" s="50">
        <v>53.08</v>
      </c>
      <c r="F1376" s="49">
        <v>78.22</v>
      </c>
      <c r="G1376" s="50">
        <v>90.15</v>
      </c>
      <c r="H1376" s="49">
        <v>59.63</v>
      </c>
      <c r="I1376" s="50">
        <v>65.650000000000006</v>
      </c>
      <c r="J1376">
        <v>47.24</v>
      </c>
      <c r="K1376">
        <v>59.08</v>
      </c>
      <c r="L1376" s="49">
        <v>79.06</v>
      </c>
      <c r="M1376" s="50">
        <v>83.89</v>
      </c>
      <c r="O1376" s="48">
        <f t="shared" si="717"/>
        <v>39720</v>
      </c>
      <c r="P1376" s="44">
        <f t="shared" si="723"/>
        <v>0.90825688073394495</v>
      </c>
      <c r="Q1376" s="44">
        <f t="shared" si="724"/>
        <v>0.85512434061793519</v>
      </c>
      <c r="R1376" s="44">
        <f t="shared" si="725"/>
        <v>0.86766500277315584</v>
      </c>
      <c r="S1376" s="44">
        <f t="shared" si="726"/>
        <v>0.90830159939070831</v>
      </c>
      <c r="T1376" s="44">
        <f t="shared" si="727"/>
        <v>0.79959377115775221</v>
      </c>
      <c r="U1376" s="44">
        <f t="shared" si="728"/>
        <v>0.94242460364763381</v>
      </c>
      <c r="W1376" s="51">
        <f t="shared" si="718"/>
        <v>39720</v>
      </c>
      <c r="X1376" s="44">
        <f t="shared" si="729"/>
        <v>3.3029934290581648</v>
      </c>
      <c r="Y1376" s="44">
        <f t="shared" si="730"/>
        <v>1.1694482288828338</v>
      </c>
      <c r="Z1376" s="44">
        <f t="shared" si="731"/>
        <v>1.1641751554438418</v>
      </c>
      <c r="AA1376" s="44">
        <f t="shared" si="732"/>
        <v>1.1058615089325263</v>
      </c>
      <c r="AB1376" s="44">
        <f t="shared" si="733"/>
        <v>1.2666666666666666</v>
      </c>
      <c r="AC1376" s="44">
        <f t="shared" si="734"/>
        <v>1.0673448364666496</v>
      </c>
      <c r="AE1376" s="48">
        <f t="shared" si="719"/>
        <v>39720</v>
      </c>
      <c r="AF1376" s="53">
        <f t="shared" si="735"/>
        <v>3.1044684916233041</v>
      </c>
      <c r="AG1376" s="53">
        <f t="shared" si="736"/>
        <v>7.6696239930667467</v>
      </c>
      <c r="AH1376" s="53">
        <f t="shared" si="737"/>
        <v>2.3939685436540614</v>
      </c>
      <c r="AI1376" s="53">
        <f t="shared" si="738"/>
        <v>7.0316833057929697</v>
      </c>
      <c r="AJ1376" s="53">
        <f t="shared" si="739"/>
        <v>3.4649544710782472</v>
      </c>
      <c r="AK1376" s="53">
        <f t="shared" si="740"/>
        <v>2.5415518378761903</v>
      </c>
      <c r="AL1376" s="53"/>
      <c r="AM1376" s="48">
        <f t="shared" si="720"/>
        <v>39720</v>
      </c>
      <c r="AN1376" s="53">
        <f t="shared" si="715"/>
        <v>9.3133015029948503</v>
      </c>
      <c r="AO1376" s="53">
        <f t="shared" si="715"/>
        <v>7.6698053460064166</v>
      </c>
      <c r="AP1376" s="53">
        <f t="shared" si="715"/>
        <v>2.4181812360103656</v>
      </c>
      <c r="AQ1376" s="53">
        <f t="shared" si="715"/>
        <v>7.0630149204229484</v>
      </c>
      <c r="AR1376" s="53">
        <f t="shared" si="715"/>
        <v>3.5093709490645355</v>
      </c>
      <c r="AS1376" s="53">
        <f t="shared" si="715"/>
        <v>2.556526748893011</v>
      </c>
      <c r="AT1376" s="53"/>
      <c r="AU1376" s="48">
        <f t="shared" si="721"/>
        <v>39720</v>
      </c>
      <c r="AV1376" s="53">
        <f t="shared" si="741"/>
        <v>294.39346050966719</v>
      </c>
      <c r="AW1376" s="53">
        <f t="shared" si="742"/>
        <v>407.11326776602056</v>
      </c>
      <c r="AX1376" s="53">
        <f t="shared" si="743"/>
        <v>217.99903842633447</v>
      </c>
      <c r="AY1376" s="53">
        <f t="shared" si="744"/>
        <v>463.68692952576663</v>
      </c>
      <c r="AZ1376" s="53">
        <f t="shared" si="745"/>
        <v>207.33363567073275</v>
      </c>
      <c r="BA1376" s="53">
        <f t="shared" si="746"/>
        <v>214.46702896463469</v>
      </c>
      <c r="BB1376" s="58">
        <f t="shared" si="747"/>
        <v>1804.9933608631561</v>
      </c>
      <c r="BC1376">
        <f t="shared" si="722"/>
        <v>2.2944832036046137E-2</v>
      </c>
      <c r="BD1376">
        <v>1804.9704160311201</v>
      </c>
      <c r="BE1376" s="48">
        <f t="shared" si="716"/>
        <v>39720</v>
      </c>
    </row>
    <row r="1377" spans="1:57">
      <c r="A1377" s="48">
        <v>39721</v>
      </c>
      <c r="B1377" s="49">
        <v>31.04</v>
      </c>
      <c r="C1377" s="50">
        <v>34.17</v>
      </c>
      <c r="D1377" s="49">
        <v>48.14</v>
      </c>
      <c r="E1377" s="50">
        <v>56.3</v>
      </c>
      <c r="F1377" s="49">
        <v>77.19</v>
      </c>
      <c r="G1377" s="50">
        <v>88.96</v>
      </c>
      <c r="H1377" s="49">
        <v>62.48</v>
      </c>
      <c r="I1377" s="50">
        <v>68.790000000000006</v>
      </c>
      <c r="J1377">
        <v>49.53</v>
      </c>
      <c r="K1377">
        <v>61.95</v>
      </c>
      <c r="L1377" s="49">
        <v>78.75</v>
      </c>
      <c r="M1377" s="50">
        <v>83.56</v>
      </c>
      <c r="O1377" s="48">
        <f t="shared" si="717"/>
        <v>39721</v>
      </c>
      <c r="P1377" s="44">
        <f t="shared" si="723"/>
        <v>0.90839918056774938</v>
      </c>
      <c r="Q1377" s="44">
        <f t="shared" si="724"/>
        <v>0.85506216696269988</v>
      </c>
      <c r="R1377" s="44">
        <f t="shared" si="725"/>
        <v>0.86769334532374109</v>
      </c>
      <c r="S1377" s="44">
        <f t="shared" si="726"/>
        <v>0.9082715510975431</v>
      </c>
      <c r="T1377" s="44">
        <f t="shared" si="727"/>
        <v>0.79951573849878932</v>
      </c>
      <c r="U1377" s="44">
        <f t="shared" si="728"/>
        <v>0.94243657252273816</v>
      </c>
      <c r="W1377" s="51">
        <f t="shared" si="718"/>
        <v>39721</v>
      </c>
      <c r="X1377" s="44">
        <f t="shared" si="729"/>
        <v>3.3029934290581648</v>
      </c>
      <c r="Y1377" s="44">
        <f t="shared" si="730"/>
        <v>1.1694482288828338</v>
      </c>
      <c r="Z1377" s="44">
        <f t="shared" si="731"/>
        <v>1.1641751554438418</v>
      </c>
      <c r="AA1377" s="44">
        <f t="shared" si="732"/>
        <v>1.1058615089325263</v>
      </c>
      <c r="AB1377" s="44">
        <f t="shared" si="733"/>
        <v>1.2666666666666666</v>
      </c>
      <c r="AC1377" s="44">
        <f t="shared" si="734"/>
        <v>1.0673448364666496</v>
      </c>
      <c r="AE1377" s="48">
        <f t="shared" si="719"/>
        <v>39721</v>
      </c>
      <c r="AF1377" s="53">
        <f t="shared" si="735"/>
        <v>3.1044684916233041</v>
      </c>
      <c r="AG1377" s="53">
        <f t="shared" si="736"/>
        <v>7.6696239930667467</v>
      </c>
      <c r="AH1377" s="53">
        <f t="shared" si="737"/>
        <v>2.3939685436540614</v>
      </c>
      <c r="AI1377" s="53">
        <f t="shared" si="738"/>
        <v>7.0316833057929697</v>
      </c>
      <c r="AJ1377" s="53">
        <f t="shared" si="739"/>
        <v>3.4649544710782472</v>
      </c>
      <c r="AK1377" s="53">
        <f t="shared" si="740"/>
        <v>2.5415518378761903</v>
      </c>
      <c r="AL1377" s="53"/>
      <c r="AM1377" s="48">
        <f t="shared" si="720"/>
        <v>39721</v>
      </c>
      <c r="AN1377" s="53">
        <f t="shared" si="715"/>
        <v>9.3147606510444376</v>
      </c>
      <c r="AO1377" s="53">
        <f t="shared" si="715"/>
        <v>7.6692476963049003</v>
      </c>
      <c r="AP1377" s="53">
        <f t="shared" si="715"/>
        <v>2.4182602266620421</v>
      </c>
      <c r="AQ1377" s="53">
        <f t="shared" si="715"/>
        <v>7.0627812628546902</v>
      </c>
      <c r="AR1377" s="53">
        <f t="shared" si="715"/>
        <v>3.5090284682244883</v>
      </c>
      <c r="AS1377" s="53">
        <f t="shared" si="715"/>
        <v>2.5565592170068951</v>
      </c>
      <c r="AT1377" s="53"/>
      <c r="AU1377" s="48">
        <f t="shared" si="721"/>
        <v>39721</v>
      </c>
      <c r="AV1377" s="53">
        <f t="shared" si="741"/>
        <v>318.28537144618844</v>
      </c>
      <c r="AW1377" s="53">
        <f t="shared" si="742"/>
        <v>431.77864530196587</v>
      </c>
      <c r="AX1377" s="53">
        <f t="shared" si="743"/>
        <v>215.12842976385525</v>
      </c>
      <c r="AY1377" s="53">
        <f t="shared" si="744"/>
        <v>485.8487230717742</v>
      </c>
      <c r="AZ1377" s="53">
        <f t="shared" si="745"/>
        <v>217.38431360650705</v>
      </c>
      <c r="BA1377" s="53">
        <f t="shared" si="746"/>
        <v>213.62608817309615</v>
      </c>
      <c r="BB1377" s="58">
        <f t="shared" si="747"/>
        <v>1882.051571363387</v>
      </c>
      <c r="BC1377">
        <f t="shared" si="722"/>
        <v>2.289531078690743E-2</v>
      </c>
      <c r="BD1377">
        <v>1882.0286760526001</v>
      </c>
      <c r="BE1377" s="48">
        <f t="shared" si="716"/>
        <v>39721</v>
      </c>
    </row>
    <row r="1378" spans="1:57">
      <c r="A1378" s="48">
        <v>39722</v>
      </c>
      <c r="B1378" s="49">
        <v>31.41</v>
      </c>
      <c r="C1378" s="50">
        <v>34.58</v>
      </c>
      <c r="D1378" s="49">
        <v>47.78</v>
      </c>
      <c r="E1378" s="50">
        <v>55.88</v>
      </c>
      <c r="F1378" s="49">
        <v>77.73</v>
      </c>
      <c r="G1378" s="50">
        <v>89.28</v>
      </c>
      <c r="H1378" s="49">
        <v>61.44</v>
      </c>
      <c r="I1378" s="50">
        <v>67.650000000000006</v>
      </c>
      <c r="J1378">
        <v>48.77</v>
      </c>
      <c r="K1378">
        <v>61</v>
      </c>
      <c r="L1378" s="49">
        <v>79</v>
      </c>
      <c r="M1378" s="50">
        <v>83.54</v>
      </c>
      <c r="O1378" s="48">
        <f t="shared" si="717"/>
        <v>39722</v>
      </c>
      <c r="P1378" s="44">
        <f t="shared" si="723"/>
        <v>0.90832851359167155</v>
      </c>
      <c r="Q1378" s="44">
        <f t="shared" si="724"/>
        <v>0.85504652827487471</v>
      </c>
      <c r="R1378" s="44">
        <f t="shared" si="725"/>
        <v>0.87063172043010761</v>
      </c>
      <c r="S1378" s="44">
        <f t="shared" si="726"/>
        <v>0.90820399113082029</v>
      </c>
      <c r="T1378" s="44">
        <f t="shared" si="727"/>
        <v>0.79950819672131157</v>
      </c>
      <c r="U1378" s="44">
        <f t="shared" si="728"/>
        <v>0.94565477615513516</v>
      </c>
      <c r="W1378" s="51">
        <f t="shared" si="718"/>
        <v>39722</v>
      </c>
      <c r="X1378" s="44">
        <f t="shared" si="729"/>
        <v>3.3029934290581648</v>
      </c>
      <c r="Y1378" s="44">
        <f t="shared" si="730"/>
        <v>1.1694482288828338</v>
      </c>
      <c r="Z1378" s="44">
        <f t="shared" si="731"/>
        <v>1.1641751554438418</v>
      </c>
      <c r="AA1378" s="44">
        <f t="shared" si="732"/>
        <v>1.1058615089325263</v>
      </c>
      <c r="AB1378" s="44">
        <f t="shared" si="733"/>
        <v>1.2666666666666666</v>
      </c>
      <c r="AC1378" s="44">
        <f t="shared" si="734"/>
        <v>1.0673448364666496</v>
      </c>
      <c r="AE1378" s="48">
        <f t="shared" si="719"/>
        <v>39722</v>
      </c>
      <c r="AF1378" s="53">
        <f t="shared" si="735"/>
        <v>3.1044684916233041</v>
      </c>
      <c r="AG1378" s="53">
        <f t="shared" si="736"/>
        <v>7.6696239930667467</v>
      </c>
      <c r="AH1378" s="53">
        <f t="shared" si="737"/>
        <v>2.3939685436540614</v>
      </c>
      <c r="AI1378" s="53">
        <f t="shared" si="738"/>
        <v>7.0316833057929697</v>
      </c>
      <c r="AJ1378" s="53">
        <f t="shared" si="739"/>
        <v>3.4649544710782472</v>
      </c>
      <c r="AK1378" s="53">
        <f t="shared" si="740"/>
        <v>2.5415518378761903</v>
      </c>
      <c r="AL1378" s="53"/>
      <c r="AM1378" s="48">
        <f t="shared" si="720"/>
        <v>39722</v>
      </c>
      <c r="AN1378" s="53">
        <f t="shared" si="715"/>
        <v>9.3140360291137068</v>
      </c>
      <c r="AO1378" s="53">
        <f t="shared" si="715"/>
        <v>7.6691074293451278</v>
      </c>
      <c r="AP1378" s="53">
        <f t="shared" si="715"/>
        <v>2.4264494742678178</v>
      </c>
      <c r="AQ1378" s="53">
        <f t="shared" si="715"/>
        <v>7.0622559119653969</v>
      </c>
      <c r="AR1378" s="53">
        <f t="shared" si="715"/>
        <v>3.5089953677980725</v>
      </c>
      <c r="AS1378" s="53">
        <f t="shared" si="715"/>
        <v>2.5652892773616052</v>
      </c>
      <c r="AT1378" s="53"/>
      <c r="AU1378" s="48">
        <f t="shared" si="721"/>
        <v>39722</v>
      </c>
      <c r="AV1378" s="53">
        <f t="shared" si="741"/>
        <v>322.07936588675199</v>
      </c>
      <c r="AW1378" s="53">
        <f t="shared" si="742"/>
        <v>428.54972315180578</v>
      </c>
      <c r="AX1378" s="53">
        <f t="shared" si="743"/>
        <v>216.63340906263076</v>
      </c>
      <c r="AY1378" s="53">
        <f t="shared" si="744"/>
        <v>477.76161244445916</v>
      </c>
      <c r="AZ1378" s="53">
        <f t="shared" si="745"/>
        <v>214.04871743568242</v>
      </c>
      <c r="BA1378" s="53">
        <f t="shared" si="746"/>
        <v>214.3042662307885</v>
      </c>
      <c r="BB1378" s="58">
        <f t="shared" si="747"/>
        <v>1873.3770942121187</v>
      </c>
      <c r="BC1378">
        <f t="shared" si="722"/>
        <v>2.2825738708661447E-2</v>
      </c>
      <c r="BD1378">
        <v>1873.35426847341</v>
      </c>
      <c r="BE1378" s="48">
        <f t="shared" si="716"/>
        <v>39722</v>
      </c>
    </row>
    <row r="1379" spans="1:57">
      <c r="A1379" s="48">
        <v>39723</v>
      </c>
      <c r="B1379" s="49">
        <v>28.66</v>
      </c>
      <c r="C1379" s="50">
        <v>31.55</v>
      </c>
      <c r="D1379" s="49">
        <v>45.7</v>
      </c>
      <c r="E1379" s="50">
        <v>53.44</v>
      </c>
      <c r="F1379" s="49">
        <v>78.17</v>
      </c>
      <c r="G1379" s="50">
        <v>89.78</v>
      </c>
      <c r="H1379" s="49">
        <v>58.57</v>
      </c>
      <c r="I1379" s="50">
        <v>64.48</v>
      </c>
      <c r="J1379">
        <v>45.54</v>
      </c>
      <c r="K1379">
        <v>56.96</v>
      </c>
      <c r="L1379" s="49">
        <v>79.17</v>
      </c>
      <c r="M1379" s="50">
        <v>83.72</v>
      </c>
      <c r="O1379" s="48">
        <f t="shared" si="717"/>
        <v>39723</v>
      </c>
      <c r="P1379" s="44">
        <f t="shared" si="723"/>
        <v>0.90839936608557847</v>
      </c>
      <c r="Q1379" s="44">
        <f t="shared" si="724"/>
        <v>0.85516467065868274</v>
      </c>
      <c r="R1379" s="44">
        <f t="shared" si="725"/>
        <v>0.87068389396302071</v>
      </c>
      <c r="S1379" s="44">
        <f t="shared" si="726"/>
        <v>0.90834367245657566</v>
      </c>
      <c r="T1379" s="44">
        <f t="shared" si="727"/>
        <v>0.7995084269662921</v>
      </c>
      <c r="U1379" s="44">
        <f t="shared" si="728"/>
        <v>0.94565217391304346</v>
      </c>
      <c r="W1379" s="51">
        <f t="shared" si="718"/>
        <v>39723</v>
      </c>
      <c r="X1379" s="44">
        <f t="shared" si="729"/>
        <v>3.3029934290581648</v>
      </c>
      <c r="Y1379" s="44">
        <f t="shared" si="730"/>
        <v>1.1694482288828338</v>
      </c>
      <c r="Z1379" s="44">
        <f t="shared" si="731"/>
        <v>1.1641751554438418</v>
      </c>
      <c r="AA1379" s="44">
        <f t="shared" si="732"/>
        <v>1.1058615089325263</v>
      </c>
      <c r="AB1379" s="44">
        <f t="shared" si="733"/>
        <v>1.2666666666666666</v>
      </c>
      <c r="AC1379" s="44">
        <f t="shared" si="734"/>
        <v>1.0673448364666496</v>
      </c>
      <c r="AE1379" s="48">
        <f t="shared" si="719"/>
        <v>39723</v>
      </c>
      <c r="AF1379" s="53">
        <f t="shared" si="735"/>
        <v>3.1044684916233041</v>
      </c>
      <c r="AG1379" s="53">
        <f t="shared" si="736"/>
        <v>7.6696239930667467</v>
      </c>
      <c r="AH1379" s="53">
        <f t="shared" si="737"/>
        <v>2.3939685436540614</v>
      </c>
      <c r="AI1379" s="53">
        <f t="shared" si="738"/>
        <v>7.0316833057929697</v>
      </c>
      <c r="AJ1379" s="53">
        <f t="shared" si="739"/>
        <v>3.4649544710782472</v>
      </c>
      <c r="AK1379" s="53">
        <f t="shared" si="740"/>
        <v>2.5415518378761903</v>
      </c>
      <c r="AL1379" s="53"/>
      <c r="AM1379" s="48">
        <f t="shared" si="720"/>
        <v>39723</v>
      </c>
      <c r="AN1379" s="53">
        <f t="shared" si="715"/>
        <v>9.3147625533514979</v>
      </c>
      <c r="AO1379" s="53">
        <f t="shared" si="715"/>
        <v>7.6701670753449909</v>
      </c>
      <c r="AP1379" s="53">
        <f t="shared" si="715"/>
        <v>2.4265948818362957</v>
      </c>
      <c r="AQ1379" s="53">
        <f t="shared" si="715"/>
        <v>7.063342083440352</v>
      </c>
      <c r="AR1379" s="53">
        <f t="shared" si="715"/>
        <v>3.5089963783300138</v>
      </c>
      <c r="AS1379" s="53">
        <f t="shared" si="715"/>
        <v>2.5652822182276553</v>
      </c>
      <c r="AT1379" s="53"/>
      <c r="AU1379" s="48">
        <f t="shared" si="721"/>
        <v>39723</v>
      </c>
      <c r="AV1379" s="53">
        <f t="shared" si="741"/>
        <v>293.88075855823979</v>
      </c>
      <c r="AW1379" s="53">
        <f t="shared" si="742"/>
        <v>409.89372850643628</v>
      </c>
      <c r="AX1379" s="53">
        <f t="shared" si="743"/>
        <v>217.85968849126263</v>
      </c>
      <c r="AY1379" s="53">
        <f t="shared" si="744"/>
        <v>455.44429754023395</v>
      </c>
      <c r="AZ1379" s="53">
        <f t="shared" si="745"/>
        <v>199.87243370967758</v>
      </c>
      <c r="BA1379" s="53">
        <f t="shared" si="746"/>
        <v>214.76542731001931</v>
      </c>
      <c r="BB1379" s="58">
        <f t="shared" si="747"/>
        <v>1791.7163341158696</v>
      </c>
      <c r="BC1379">
        <f t="shared" si="722"/>
        <v>2.2933595559607056E-2</v>
      </c>
      <c r="BD1379">
        <v>1791.69340052031</v>
      </c>
      <c r="BE1379" s="48">
        <f t="shared" si="716"/>
        <v>39723</v>
      </c>
    </row>
    <row r="1380" spans="1:57">
      <c r="A1380" s="48">
        <v>39724</v>
      </c>
      <c r="B1380" s="49">
        <v>27.9</v>
      </c>
      <c r="C1380" s="50">
        <v>30.72</v>
      </c>
      <c r="D1380" s="49">
        <v>45.52</v>
      </c>
      <c r="E1380" s="50">
        <v>53.23</v>
      </c>
      <c r="F1380" s="49">
        <v>78.459999999999994</v>
      </c>
      <c r="G1380" s="50">
        <v>90.12</v>
      </c>
      <c r="H1380" s="49">
        <v>57.72</v>
      </c>
      <c r="I1380" s="50">
        <v>63.55</v>
      </c>
      <c r="J1380">
        <v>43.11</v>
      </c>
      <c r="K1380">
        <v>53.92</v>
      </c>
      <c r="L1380" s="49">
        <v>79.38</v>
      </c>
      <c r="M1380" s="50">
        <v>83.95</v>
      </c>
      <c r="O1380" s="48">
        <f t="shared" si="717"/>
        <v>39724</v>
      </c>
      <c r="P1380" s="44">
        <f t="shared" si="723"/>
        <v>0.908203125</v>
      </c>
      <c r="Q1380" s="44">
        <f t="shared" si="724"/>
        <v>0.8551568664287057</v>
      </c>
      <c r="R1380" s="44">
        <f t="shared" si="725"/>
        <v>0.87061695517088311</v>
      </c>
      <c r="S1380" s="44">
        <f t="shared" si="726"/>
        <v>0.90826121164437457</v>
      </c>
      <c r="T1380" s="44">
        <f t="shared" si="727"/>
        <v>0.79951780415430262</v>
      </c>
      <c r="U1380" s="44">
        <f t="shared" si="728"/>
        <v>0.9455628350208457</v>
      </c>
      <c r="W1380" s="51">
        <f t="shared" si="718"/>
        <v>39724</v>
      </c>
      <c r="X1380" s="44">
        <f t="shared" si="729"/>
        <v>3.3029934290581648</v>
      </c>
      <c r="Y1380" s="44">
        <f t="shared" si="730"/>
        <v>1.1694482288828338</v>
      </c>
      <c r="Z1380" s="44">
        <f t="shared" si="731"/>
        <v>1.1641751554438418</v>
      </c>
      <c r="AA1380" s="44">
        <f t="shared" si="732"/>
        <v>1.1058615089325263</v>
      </c>
      <c r="AB1380" s="44">
        <f t="shared" si="733"/>
        <v>1.2666666666666666</v>
      </c>
      <c r="AC1380" s="44">
        <f t="shared" si="734"/>
        <v>1.0673448364666496</v>
      </c>
      <c r="AE1380" s="48">
        <f t="shared" si="719"/>
        <v>39724</v>
      </c>
      <c r="AF1380" s="53">
        <f t="shared" si="735"/>
        <v>3.1044684916233041</v>
      </c>
      <c r="AG1380" s="53">
        <f t="shared" si="736"/>
        <v>7.6696239930667467</v>
      </c>
      <c r="AH1380" s="53">
        <f t="shared" si="737"/>
        <v>2.3939685436540614</v>
      </c>
      <c r="AI1380" s="53">
        <f t="shared" si="738"/>
        <v>7.0316833057929697</v>
      </c>
      <c r="AJ1380" s="53">
        <f t="shared" si="739"/>
        <v>3.4649544710782472</v>
      </c>
      <c r="AK1380" s="53">
        <f t="shared" si="740"/>
        <v>2.5415518378761903</v>
      </c>
      <c r="AL1380" s="53"/>
      <c r="AM1380" s="48">
        <f t="shared" si="720"/>
        <v>39724</v>
      </c>
      <c r="AN1380" s="53">
        <f t="shared" si="715"/>
        <v>9.312750289600972</v>
      </c>
      <c r="AO1380" s="53">
        <f t="shared" si="715"/>
        <v>7.6700970774254413</v>
      </c>
      <c r="AP1380" s="53">
        <f t="shared" si="715"/>
        <v>2.4264083235095328</v>
      </c>
      <c r="AQ1380" s="53">
        <f t="shared" si="715"/>
        <v>7.0627008625646903</v>
      </c>
      <c r="AR1380" s="53">
        <f t="shared" si="715"/>
        <v>3.5090375342674096</v>
      </c>
      <c r="AS1380" s="53">
        <f t="shared" si="715"/>
        <v>2.5650398675221071</v>
      </c>
      <c r="AT1380" s="53"/>
      <c r="AU1380" s="48">
        <f t="shared" si="721"/>
        <v>39724</v>
      </c>
      <c r="AV1380" s="53">
        <f t="shared" si="741"/>
        <v>286.08768889654186</v>
      </c>
      <c r="AW1380" s="53">
        <f t="shared" si="742"/>
        <v>408.27926743135623</v>
      </c>
      <c r="AX1380" s="53">
        <f t="shared" si="743"/>
        <v>218.66791811467911</v>
      </c>
      <c r="AY1380" s="53">
        <f t="shared" si="744"/>
        <v>448.83463981598607</v>
      </c>
      <c r="AZ1380" s="53">
        <f t="shared" si="745"/>
        <v>189.20730384769874</v>
      </c>
      <c r="BA1380" s="53">
        <f t="shared" si="746"/>
        <v>215.3350968784809</v>
      </c>
      <c r="BB1380" s="58">
        <f t="shared" si="747"/>
        <v>1766.4119149847431</v>
      </c>
      <c r="BC1380">
        <f t="shared" si="722"/>
        <v>4.2186145967662014E-3</v>
      </c>
      <c r="BD1380">
        <v>1766.4161335993399</v>
      </c>
      <c r="BE1380" s="48">
        <f t="shared" si="716"/>
        <v>39724</v>
      </c>
    </row>
    <row r="1381" spans="1:57">
      <c r="A1381" s="48">
        <v>39727</v>
      </c>
      <c r="B1381" s="49">
        <v>25.81</v>
      </c>
      <c r="C1381" s="50">
        <v>28.41</v>
      </c>
      <c r="D1381" s="49">
        <v>42.94</v>
      </c>
      <c r="E1381" s="50">
        <v>50.22</v>
      </c>
      <c r="F1381" s="49">
        <v>79.099999999999994</v>
      </c>
      <c r="G1381" s="50">
        <v>90.85</v>
      </c>
      <c r="H1381" s="49">
        <v>56.03</v>
      </c>
      <c r="I1381" s="50">
        <v>61.69</v>
      </c>
      <c r="J1381">
        <v>42.32</v>
      </c>
      <c r="K1381">
        <v>52.93</v>
      </c>
      <c r="L1381" s="49">
        <v>79.540000000000006</v>
      </c>
      <c r="M1381" s="50">
        <v>84.12</v>
      </c>
      <c r="O1381" s="48">
        <f t="shared" si="717"/>
        <v>39727</v>
      </c>
      <c r="P1381" s="44">
        <f t="shared" si="723"/>
        <v>0.90848292854628643</v>
      </c>
      <c r="Q1381" s="44">
        <f t="shared" si="724"/>
        <v>0.85503783353245721</v>
      </c>
      <c r="R1381" s="44">
        <f t="shared" si="725"/>
        <v>0.87066593285635663</v>
      </c>
      <c r="S1381" s="44">
        <f t="shared" si="726"/>
        <v>0.9082509320797536</v>
      </c>
      <c r="T1381" s="44">
        <f t="shared" si="727"/>
        <v>0.79954657094275461</v>
      </c>
      <c r="U1381" s="44">
        <f t="shared" si="728"/>
        <v>0.94555397051830725</v>
      </c>
      <c r="W1381" s="51">
        <f t="shared" si="718"/>
        <v>39727</v>
      </c>
      <c r="X1381" s="44">
        <f t="shared" si="729"/>
        <v>3.3029934290581648</v>
      </c>
      <c r="Y1381" s="44">
        <f t="shared" si="730"/>
        <v>1.1694482288828338</v>
      </c>
      <c r="Z1381" s="44">
        <f t="shared" si="731"/>
        <v>1.1641751554438418</v>
      </c>
      <c r="AA1381" s="44">
        <f t="shared" si="732"/>
        <v>1.1058615089325263</v>
      </c>
      <c r="AB1381" s="44">
        <f t="shared" si="733"/>
        <v>1.2666666666666666</v>
      </c>
      <c r="AC1381" s="44">
        <f t="shared" si="734"/>
        <v>1.0673448364666496</v>
      </c>
      <c r="AE1381" s="48">
        <f t="shared" si="719"/>
        <v>39727</v>
      </c>
      <c r="AF1381" s="53">
        <f t="shared" si="735"/>
        <v>3.1044684916233041</v>
      </c>
      <c r="AG1381" s="53">
        <f t="shared" si="736"/>
        <v>7.6696239930667467</v>
      </c>
      <c r="AH1381" s="53">
        <f t="shared" si="737"/>
        <v>2.3939685436540614</v>
      </c>
      <c r="AI1381" s="53">
        <f t="shared" si="738"/>
        <v>7.0316833057929697</v>
      </c>
      <c r="AJ1381" s="53">
        <f t="shared" si="739"/>
        <v>3.4649544710782472</v>
      </c>
      <c r="AK1381" s="53">
        <f t="shared" si="740"/>
        <v>2.5415518378761903</v>
      </c>
      <c r="AL1381" s="53"/>
      <c r="AM1381" s="48">
        <f t="shared" si="720"/>
        <v>39727</v>
      </c>
      <c r="AN1381" s="53">
        <f t="shared" si="715"/>
        <v>9.3156194060849185</v>
      </c>
      <c r="AO1381" s="53">
        <f t="shared" si="715"/>
        <v>7.6690294442162896</v>
      </c>
      <c r="AP1381" s="53">
        <f t="shared" si="715"/>
        <v>2.4265448242553465</v>
      </c>
      <c r="AQ1381" s="53">
        <f t="shared" si="715"/>
        <v>7.0626209279721035</v>
      </c>
      <c r="AR1381" s="53">
        <f t="shared" si="715"/>
        <v>3.5091637900429458</v>
      </c>
      <c r="AS1381" s="53">
        <f t="shared" si="715"/>
        <v>2.5650158206776514</v>
      </c>
      <c r="AT1381" s="53"/>
      <c r="AU1381" s="48">
        <f t="shared" si="721"/>
        <v>39727</v>
      </c>
      <c r="AV1381" s="53">
        <f t="shared" si="741"/>
        <v>264.65674732687256</v>
      </c>
      <c r="AW1381" s="53">
        <f t="shared" si="742"/>
        <v>385.13865868854208</v>
      </c>
      <c r="AX1381" s="53">
        <f t="shared" si="743"/>
        <v>220.4515972835982</v>
      </c>
      <c r="AY1381" s="53">
        <f t="shared" si="744"/>
        <v>435.69308504659904</v>
      </c>
      <c r="AZ1381" s="53">
        <f t="shared" si="745"/>
        <v>185.74003940697312</v>
      </c>
      <c r="BA1381" s="53">
        <f t="shared" si="746"/>
        <v>215.76913083540404</v>
      </c>
      <c r="BB1381" s="58">
        <f t="shared" si="747"/>
        <v>1707.4492585879891</v>
      </c>
      <c r="BC1381">
        <f t="shared" si="722"/>
        <v>4.1537514609899517E-3</v>
      </c>
      <c r="BD1381">
        <v>1707.4534123394501</v>
      </c>
      <c r="BE1381" s="48">
        <f t="shared" si="716"/>
        <v>39727</v>
      </c>
    </row>
    <row r="1382" spans="1:57">
      <c r="A1382" s="48">
        <v>39728</v>
      </c>
      <c r="B1382" s="49">
        <v>23.8</v>
      </c>
      <c r="C1382" s="50">
        <v>26.2</v>
      </c>
      <c r="D1382" s="49">
        <v>40.93</v>
      </c>
      <c r="E1382" s="50">
        <v>47.87</v>
      </c>
      <c r="F1382" s="49">
        <v>79.040000000000006</v>
      </c>
      <c r="G1382" s="50">
        <v>90.78</v>
      </c>
      <c r="H1382" s="49">
        <v>52.12</v>
      </c>
      <c r="I1382" s="50">
        <v>57.38</v>
      </c>
      <c r="J1382">
        <v>38.75</v>
      </c>
      <c r="K1382">
        <v>48.46</v>
      </c>
      <c r="L1382" s="49">
        <v>79.56</v>
      </c>
      <c r="M1382" s="50">
        <v>84.14</v>
      </c>
      <c r="O1382" s="48">
        <f t="shared" si="717"/>
        <v>39728</v>
      </c>
      <c r="P1382" s="44">
        <f t="shared" si="723"/>
        <v>0.90839694656488557</v>
      </c>
      <c r="Q1382" s="44">
        <f t="shared" si="724"/>
        <v>0.85502402339669947</v>
      </c>
      <c r="R1382" s="44">
        <f t="shared" si="725"/>
        <v>0.87067636043181318</v>
      </c>
      <c r="S1382" s="44">
        <f t="shared" si="726"/>
        <v>0.9083304287208086</v>
      </c>
      <c r="T1382" s="44">
        <f t="shared" si="727"/>
        <v>0.7996285596368139</v>
      </c>
      <c r="U1382" s="44">
        <f t="shared" si="728"/>
        <v>0.94556691228904211</v>
      </c>
      <c r="W1382" s="51">
        <f t="shared" si="718"/>
        <v>39728</v>
      </c>
      <c r="X1382" s="44">
        <f t="shared" si="729"/>
        <v>3.3029934290581648</v>
      </c>
      <c r="Y1382" s="44">
        <f t="shared" si="730"/>
        <v>1.1694482288828338</v>
      </c>
      <c r="Z1382" s="44">
        <f t="shared" si="731"/>
        <v>1.1641751554438418</v>
      </c>
      <c r="AA1382" s="44">
        <f t="shared" si="732"/>
        <v>1.1058615089325263</v>
      </c>
      <c r="AB1382" s="44">
        <f t="shared" si="733"/>
        <v>1.2666666666666666</v>
      </c>
      <c r="AC1382" s="44">
        <f t="shared" si="734"/>
        <v>1.0673448364666496</v>
      </c>
      <c r="AE1382" s="48">
        <f t="shared" si="719"/>
        <v>39728</v>
      </c>
      <c r="AF1382" s="53">
        <f t="shared" si="735"/>
        <v>3.1044684916233041</v>
      </c>
      <c r="AG1382" s="53">
        <f t="shared" si="736"/>
        <v>7.6696239930667467</v>
      </c>
      <c r="AH1382" s="53">
        <f t="shared" si="737"/>
        <v>2.3939685436540614</v>
      </c>
      <c r="AI1382" s="53">
        <f t="shared" si="738"/>
        <v>7.0316833057929697</v>
      </c>
      <c r="AJ1382" s="53">
        <f t="shared" si="739"/>
        <v>3.4649544710782472</v>
      </c>
      <c r="AK1382" s="53">
        <f t="shared" si="740"/>
        <v>2.5415518378761903</v>
      </c>
      <c r="AL1382" s="53"/>
      <c r="AM1382" s="48">
        <f t="shared" si="720"/>
        <v>39728</v>
      </c>
      <c r="AN1382" s="53">
        <f t="shared" si="715"/>
        <v>9.3147377434918823</v>
      </c>
      <c r="AO1382" s="53">
        <f t="shared" si="715"/>
        <v>7.6689055779572763</v>
      </c>
      <c r="AP1382" s="53">
        <f t="shared" si="715"/>
        <v>2.4265738858946033</v>
      </c>
      <c r="AQ1382" s="53">
        <f t="shared" si="715"/>
        <v>7.0632390992516338</v>
      </c>
      <c r="AR1382" s="53">
        <f t="shared" si="715"/>
        <v>3.5095236336928868</v>
      </c>
      <c r="AS1382" s="53">
        <f t="shared" si="715"/>
        <v>2.5650509279774116</v>
      </c>
      <c r="AT1382" s="53"/>
      <c r="AU1382" s="48">
        <f t="shared" si="721"/>
        <v>39728</v>
      </c>
      <c r="AV1382" s="53">
        <f t="shared" si="741"/>
        <v>244.0461288794873</v>
      </c>
      <c r="AW1382" s="53">
        <f t="shared" si="742"/>
        <v>367.11051001681477</v>
      </c>
      <c r="AX1382" s="53">
        <f t="shared" si="743"/>
        <v>220.2843773615121</v>
      </c>
      <c r="AY1382" s="53">
        <f t="shared" si="744"/>
        <v>405.28865951505878</v>
      </c>
      <c r="AZ1382" s="53">
        <f t="shared" si="745"/>
        <v>170.0715152887573</v>
      </c>
      <c r="BA1382" s="53">
        <f t="shared" si="746"/>
        <v>215.82338508001942</v>
      </c>
      <c r="BB1382" s="58">
        <f t="shared" si="747"/>
        <v>1622.6245761416499</v>
      </c>
      <c r="BC1382">
        <f t="shared" si="722"/>
        <v>3.9870119001079729E-3</v>
      </c>
      <c r="BD1382">
        <v>1622.62856315355</v>
      </c>
      <c r="BE1382" s="48">
        <f t="shared" si="716"/>
        <v>39728</v>
      </c>
    </row>
    <row r="1383" spans="1:57">
      <c r="A1383" s="48">
        <v>39729</v>
      </c>
      <c r="B1383" s="49">
        <v>23.8</v>
      </c>
      <c r="C1383" s="50">
        <v>26.2</v>
      </c>
      <c r="D1383" s="49">
        <v>40.020000000000003</v>
      </c>
      <c r="E1383" s="50">
        <v>46.8</v>
      </c>
      <c r="F1383" s="49">
        <v>78.03</v>
      </c>
      <c r="G1383" s="50">
        <v>89.62</v>
      </c>
      <c r="H1383" s="49">
        <v>51.62</v>
      </c>
      <c r="I1383" s="50">
        <v>56.83</v>
      </c>
      <c r="J1383">
        <v>38.1</v>
      </c>
      <c r="K1383">
        <v>47.65</v>
      </c>
      <c r="L1383" s="49">
        <v>79.22</v>
      </c>
      <c r="M1383" s="50">
        <v>83.78</v>
      </c>
      <c r="O1383" s="48">
        <f t="shared" si="717"/>
        <v>39729</v>
      </c>
      <c r="P1383" s="44">
        <f t="shared" si="723"/>
        <v>0.90839694656488557</v>
      </c>
      <c r="Q1383" s="44">
        <f t="shared" si="724"/>
        <v>0.8551282051282052</v>
      </c>
      <c r="R1383" s="44">
        <f t="shared" si="725"/>
        <v>0.87067618835081451</v>
      </c>
      <c r="S1383" s="44">
        <f t="shared" si="726"/>
        <v>0.90832306880168923</v>
      </c>
      <c r="T1383" s="44">
        <f t="shared" si="727"/>
        <v>0.79958027282266531</v>
      </c>
      <c r="U1383" s="44">
        <f t="shared" si="728"/>
        <v>0.9455717354977321</v>
      </c>
      <c r="W1383" s="51">
        <f t="shared" si="718"/>
        <v>39729</v>
      </c>
      <c r="X1383" s="44">
        <f t="shared" si="729"/>
        <v>3.3029934290581648</v>
      </c>
      <c r="Y1383" s="44">
        <f t="shared" si="730"/>
        <v>1.1694482288828338</v>
      </c>
      <c r="Z1383" s="44">
        <f t="shared" si="731"/>
        <v>1.1641751554438418</v>
      </c>
      <c r="AA1383" s="44">
        <f t="shared" si="732"/>
        <v>1.1058615089325263</v>
      </c>
      <c r="AB1383" s="44">
        <f t="shared" si="733"/>
        <v>1.2666666666666666</v>
      </c>
      <c r="AC1383" s="44">
        <f t="shared" si="734"/>
        <v>1.0673448364666496</v>
      </c>
      <c r="AE1383" s="48">
        <f t="shared" si="719"/>
        <v>39729</v>
      </c>
      <c r="AF1383" s="53">
        <f t="shared" si="735"/>
        <v>3.1044684916233041</v>
      </c>
      <c r="AG1383" s="53">
        <f t="shared" si="736"/>
        <v>7.6696239930667467</v>
      </c>
      <c r="AH1383" s="53">
        <f t="shared" si="737"/>
        <v>2.3939685436540614</v>
      </c>
      <c r="AI1383" s="53">
        <f t="shared" si="738"/>
        <v>7.0316833057929697</v>
      </c>
      <c r="AJ1383" s="53">
        <f t="shared" si="739"/>
        <v>3.4649544710782472</v>
      </c>
      <c r="AK1383" s="53">
        <f t="shared" si="740"/>
        <v>2.5415518378761903</v>
      </c>
      <c r="AL1383" s="53"/>
      <c r="AM1383" s="48">
        <f t="shared" si="720"/>
        <v>39729</v>
      </c>
      <c r="AN1383" s="53">
        <f t="shared" si="715"/>
        <v>9.3147377434918823</v>
      </c>
      <c r="AO1383" s="53">
        <f t="shared" si="715"/>
        <v>7.6698400076808895</v>
      </c>
      <c r="AP1383" s="53">
        <f t="shared" si="715"/>
        <v>2.4265734063050832</v>
      </c>
      <c r="AQ1383" s="53">
        <f t="shared" si="715"/>
        <v>7.0631818680207425</v>
      </c>
      <c r="AR1383" s="53">
        <f t="shared" si="715"/>
        <v>3.5093117056502874</v>
      </c>
      <c r="AS1383" s="53">
        <f t="shared" si="715"/>
        <v>2.5650640119546169</v>
      </c>
      <c r="AT1383" s="53"/>
      <c r="AU1383" s="48">
        <f t="shared" si="721"/>
        <v>39729</v>
      </c>
      <c r="AV1383" s="53">
        <f t="shared" si="741"/>
        <v>244.0461288794873</v>
      </c>
      <c r="AW1383" s="53">
        <f t="shared" si="742"/>
        <v>358.94851235946561</v>
      </c>
      <c r="AX1383" s="53">
        <f t="shared" si="743"/>
        <v>217.46950867306157</v>
      </c>
      <c r="AY1383" s="53">
        <f t="shared" si="744"/>
        <v>401.40062555961879</v>
      </c>
      <c r="AZ1383" s="53">
        <f t="shared" si="745"/>
        <v>167.21870277423619</v>
      </c>
      <c r="BA1383" s="53">
        <f t="shared" si="746"/>
        <v>214.90106292155781</v>
      </c>
      <c r="BB1383" s="58">
        <f t="shared" si="747"/>
        <v>1603.9845411674273</v>
      </c>
      <c r="BC1383">
        <f t="shared" si="722"/>
        <v>3.830056202787091E-3</v>
      </c>
      <c r="BD1383">
        <v>1603.9883712236301</v>
      </c>
      <c r="BE1383" s="48">
        <f t="shared" si="716"/>
        <v>39729</v>
      </c>
    </row>
    <row r="1384" spans="1:57">
      <c r="A1384" s="48">
        <v>39730</v>
      </c>
      <c r="B1384" s="49">
        <v>22.04</v>
      </c>
      <c r="C1384" s="50">
        <v>24.27</v>
      </c>
      <c r="D1384" s="49">
        <v>37.619999999999997</v>
      </c>
      <c r="E1384" s="50">
        <v>44</v>
      </c>
      <c r="F1384" s="49">
        <v>77.25</v>
      </c>
      <c r="G1384" s="50">
        <v>88.72</v>
      </c>
      <c r="H1384" s="49">
        <v>47.89</v>
      </c>
      <c r="I1384" s="50">
        <v>52.73</v>
      </c>
      <c r="J1384">
        <v>35.369999999999997</v>
      </c>
      <c r="K1384">
        <v>44.24</v>
      </c>
      <c r="L1384" s="49">
        <v>79.27</v>
      </c>
      <c r="M1384" s="50">
        <v>83.83</v>
      </c>
      <c r="O1384" s="48">
        <f t="shared" si="717"/>
        <v>39730</v>
      </c>
      <c r="P1384" s="44">
        <f t="shared" si="723"/>
        <v>0.90811701689328383</v>
      </c>
      <c r="Q1384" s="44">
        <f t="shared" si="724"/>
        <v>0.85499999999999998</v>
      </c>
      <c r="R1384" s="44">
        <f t="shared" si="725"/>
        <v>0.87071686203787202</v>
      </c>
      <c r="S1384" s="44">
        <f t="shared" si="726"/>
        <v>0.90821164422529876</v>
      </c>
      <c r="T1384" s="44">
        <f t="shared" si="727"/>
        <v>0.7995027124773959</v>
      </c>
      <c r="U1384" s="44">
        <f t="shared" si="728"/>
        <v>0.9456041989741143</v>
      </c>
      <c r="W1384" s="51">
        <f t="shared" si="718"/>
        <v>39730</v>
      </c>
      <c r="X1384" s="44">
        <f t="shared" si="729"/>
        <v>3.3029934290581648</v>
      </c>
      <c r="Y1384" s="44">
        <f t="shared" si="730"/>
        <v>1.1694482288828338</v>
      </c>
      <c r="Z1384" s="44">
        <f t="shared" si="731"/>
        <v>1.1641751554438418</v>
      </c>
      <c r="AA1384" s="44">
        <f t="shared" si="732"/>
        <v>1.1058615089325263</v>
      </c>
      <c r="AB1384" s="44">
        <f t="shared" si="733"/>
        <v>1.2666666666666666</v>
      </c>
      <c r="AC1384" s="44">
        <f t="shared" si="734"/>
        <v>1.0673448364666496</v>
      </c>
      <c r="AE1384" s="48">
        <f t="shared" si="719"/>
        <v>39730</v>
      </c>
      <c r="AF1384" s="53">
        <f t="shared" si="735"/>
        <v>3.1044684916233041</v>
      </c>
      <c r="AG1384" s="53">
        <f t="shared" si="736"/>
        <v>7.6696239930667467</v>
      </c>
      <c r="AH1384" s="53">
        <f t="shared" si="737"/>
        <v>2.3939685436540614</v>
      </c>
      <c r="AI1384" s="53">
        <f t="shared" si="738"/>
        <v>7.0316833057929697</v>
      </c>
      <c r="AJ1384" s="53">
        <f t="shared" si="739"/>
        <v>3.4649544710782472</v>
      </c>
      <c r="AK1384" s="53">
        <f t="shared" si="740"/>
        <v>2.5415518378761903</v>
      </c>
      <c r="AL1384" s="53"/>
      <c r="AM1384" s="48">
        <f t="shared" si="720"/>
        <v>39730</v>
      </c>
      <c r="AN1384" s="53">
        <f t="shared" si="715"/>
        <v>9.3118673337140283</v>
      </c>
      <c r="AO1384" s="53">
        <f t="shared" si="715"/>
        <v>7.6686901066302617</v>
      </c>
      <c r="AP1384" s="53">
        <f t="shared" si="715"/>
        <v>2.4266867638180951</v>
      </c>
      <c r="AQ1384" s="53">
        <f t="shared" si="715"/>
        <v>7.0623154229477896</v>
      </c>
      <c r="AR1384" s="53">
        <f t="shared" si="715"/>
        <v>3.5089712977678027</v>
      </c>
      <c r="AS1384" s="53">
        <f t="shared" si="715"/>
        <v>2.5651520760240518</v>
      </c>
      <c r="AT1384" s="53"/>
      <c r="AU1384" s="48">
        <f t="shared" si="721"/>
        <v>39730</v>
      </c>
      <c r="AV1384" s="53">
        <f t="shared" si="741"/>
        <v>225.99902018923947</v>
      </c>
      <c r="AW1384" s="53">
        <f t="shared" si="742"/>
        <v>337.4223646917315</v>
      </c>
      <c r="AX1384" s="53">
        <f t="shared" si="743"/>
        <v>215.29564968594138</v>
      </c>
      <c r="AY1384" s="53">
        <f t="shared" si="744"/>
        <v>372.3958922520369</v>
      </c>
      <c r="AZ1384" s="53">
        <f t="shared" si="745"/>
        <v>155.23689021324759</v>
      </c>
      <c r="BA1384" s="53">
        <f t="shared" si="746"/>
        <v>215.03669853309626</v>
      </c>
      <c r="BB1384" s="58">
        <f t="shared" si="747"/>
        <v>1521.3865155652932</v>
      </c>
      <c r="BC1384">
        <f t="shared" si="722"/>
        <v>2.3452313843108641E-2</v>
      </c>
      <c r="BD1384">
        <v>1521.3630632514501</v>
      </c>
      <c r="BE1384" s="48">
        <f t="shared" si="716"/>
        <v>39730</v>
      </c>
    </row>
    <row r="1385" spans="1:57">
      <c r="A1385" s="48">
        <v>39731</v>
      </c>
      <c r="B1385" s="49">
        <v>22.3</v>
      </c>
      <c r="C1385" s="50">
        <v>24.55</v>
      </c>
      <c r="D1385" s="49">
        <v>36.22</v>
      </c>
      <c r="E1385" s="50">
        <v>42.36</v>
      </c>
      <c r="F1385" s="49">
        <v>76.34</v>
      </c>
      <c r="G1385" s="50">
        <v>87.68</v>
      </c>
      <c r="H1385" s="49">
        <v>47.81</v>
      </c>
      <c r="I1385" s="50">
        <v>52.64</v>
      </c>
      <c r="J1385">
        <v>38.19</v>
      </c>
      <c r="K1385">
        <v>47.76</v>
      </c>
      <c r="L1385" s="49">
        <v>79.39</v>
      </c>
      <c r="M1385" s="50">
        <v>83.96</v>
      </c>
      <c r="O1385" s="48">
        <f t="shared" si="717"/>
        <v>39731</v>
      </c>
      <c r="P1385" s="44">
        <f t="shared" si="723"/>
        <v>0.90835030549898166</v>
      </c>
      <c r="Q1385" s="44">
        <f t="shared" si="724"/>
        <v>0.85505193578847971</v>
      </c>
      <c r="R1385" s="44">
        <f t="shared" si="725"/>
        <v>0.87066605839416056</v>
      </c>
      <c r="S1385" s="44">
        <f t="shared" si="726"/>
        <v>0.90824468085106391</v>
      </c>
      <c r="T1385" s="44">
        <f t="shared" si="727"/>
        <v>0.79962311557788945</v>
      </c>
      <c r="U1385" s="44">
        <f t="shared" si="728"/>
        <v>0.9455693187232016</v>
      </c>
      <c r="W1385" s="51">
        <f t="shared" si="718"/>
        <v>39731</v>
      </c>
      <c r="X1385" s="44">
        <f t="shared" si="729"/>
        <v>3.3029934290581648</v>
      </c>
      <c r="Y1385" s="44">
        <f t="shared" si="730"/>
        <v>1.1694482288828338</v>
      </c>
      <c r="Z1385" s="44">
        <f t="shared" si="731"/>
        <v>1.1641751554438418</v>
      </c>
      <c r="AA1385" s="44">
        <f t="shared" si="732"/>
        <v>1.1058615089325263</v>
      </c>
      <c r="AB1385" s="44">
        <f t="shared" si="733"/>
        <v>1.2666666666666666</v>
      </c>
      <c r="AC1385" s="44">
        <f t="shared" si="734"/>
        <v>1.0673448364666496</v>
      </c>
      <c r="AE1385" s="48">
        <f t="shared" si="719"/>
        <v>39731</v>
      </c>
      <c r="AF1385" s="53">
        <f t="shared" si="735"/>
        <v>3.1044684916233041</v>
      </c>
      <c r="AG1385" s="53">
        <f t="shared" si="736"/>
        <v>7.6696239930667467</v>
      </c>
      <c r="AH1385" s="53">
        <f t="shared" si="737"/>
        <v>2.3939685436540614</v>
      </c>
      <c r="AI1385" s="53">
        <f t="shared" si="738"/>
        <v>7.0316833057929697</v>
      </c>
      <c r="AJ1385" s="53">
        <f t="shared" si="739"/>
        <v>3.4649544710782472</v>
      </c>
      <c r="AK1385" s="53">
        <f t="shared" si="740"/>
        <v>2.5415518378761903</v>
      </c>
      <c r="AL1385" s="53"/>
      <c r="AM1385" s="48">
        <f t="shared" si="720"/>
        <v>39731</v>
      </c>
      <c r="AN1385" s="53">
        <f t="shared" si="715"/>
        <v>9.3142594841817701</v>
      </c>
      <c r="AO1385" s="53">
        <f t="shared" si="715"/>
        <v>7.6691559305686186</v>
      </c>
      <c r="AP1385" s="53">
        <f t="shared" si="715"/>
        <v>2.4265451741290431</v>
      </c>
      <c r="AQ1385" s="53">
        <f t="shared" ref="AQ1385:AS1448" si="748">AI1385*AA1385*S1385</f>
        <v>7.0625723179932853</v>
      </c>
      <c r="AR1385" s="53">
        <f t="shared" si="748"/>
        <v>3.5094997400322261</v>
      </c>
      <c r="AS1385" s="53">
        <f t="shared" si="748"/>
        <v>2.5650574559407886</v>
      </c>
      <c r="AT1385" s="53"/>
      <c r="AU1385" s="48">
        <f t="shared" si="721"/>
        <v>39731</v>
      </c>
      <c r="AV1385" s="53">
        <f t="shared" si="741"/>
        <v>228.66507033666247</v>
      </c>
      <c r="AW1385" s="53">
        <f t="shared" si="742"/>
        <v>324.86544521888669</v>
      </c>
      <c r="AX1385" s="53">
        <f t="shared" si="743"/>
        <v>212.75948086763452</v>
      </c>
      <c r="AY1385" s="53">
        <f t="shared" si="744"/>
        <v>371.77380681916657</v>
      </c>
      <c r="AZ1385" s="53">
        <f t="shared" si="745"/>
        <v>167.61370758393912</v>
      </c>
      <c r="BA1385" s="53">
        <f t="shared" si="746"/>
        <v>215.36222400078859</v>
      </c>
      <c r="BB1385" s="58">
        <f t="shared" si="747"/>
        <v>1521.0397348270781</v>
      </c>
      <c r="BC1385">
        <f t="shared" si="722"/>
        <v>3.71956954199959E-3</v>
      </c>
      <c r="BD1385">
        <v>1521.0434543966201</v>
      </c>
      <c r="BE1385" s="48">
        <f t="shared" si="716"/>
        <v>39731</v>
      </c>
    </row>
    <row r="1386" spans="1:57">
      <c r="A1386" s="48">
        <v>39734</v>
      </c>
      <c r="B1386" s="49">
        <v>27.38</v>
      </c>
      <c r="C1386" s="50">
        <v>30.14</v>
      </c>
      <c r="D1386" s="49">
        <v>41.98</v>
      </c>
      <c r="E1386" s="50">
        <v>49.09</v>
      </c>
      <c r="F1386" s="49">
        <v>75.819999999999993</v>
      </c>
      <c r="G1386" s="50">
        <v>87.08</v>
      </c>
      <c r="H1386" s="49">
        <v>52.8</v>
      </c>
      <c r="I1386" s="50">
        <v>58.13</v>
      </c>
      <c r="J1386">
        <v>41.04</v>
      </c>
      <c r="K1386">
        <v>51.33</v>
      </c>
      <c r="L1386" s="49">
        <v>79.040000000000006</v>
      </c>
      <c r="M1386" s="50">
        <v>83.59</v>
      </c>
      <c r="O1386" s="48">
        <f t="shared" si="717"/>
        <v>39734</v>
      </c>
      <c r="P1386" s="44">
        <f t="shared" si="723"/>
        <v>0.90842733908427331</v>
      </c>
      <c r="Q1386" s="44">
        <f t="shared" si="724"/>
        <v>0.85516398451823172</v>
      </c>
      <c r="R1386" s="44">
        <f t="shared" si="725"/>
        <v>0.87069361506660536</v>
      </c>
      <c r="S1386" s="44">
        <f t="shared" si="726"/>
        <v>0.90830896266987782</v>
      </c>
      <c r="T1386" s="44">
        <f t="shared" si="727"/>
        <v>0.79953243717124489</v>
      </c>
      <c r="U1386" s="44">
        <f t="shared" si="728"/>
        <v>0.94556765163297052</v>
      </c>
      <c r="W1386" s="51">
        <f t="shared" si="718"/>
        <v>39734</v>
      </c>
      <c r="X1386" s="44">
        <f t="shared" si="729"/>
        <v>3.3029934290581648</v>
      </c>
      <c r="Y1386" s="44">
        <f t="shared" si="730"/>
        <v>1.1694482288828338</v>
      </c>
      <c r="Z1386" s="44">
        <f t="shared" si="731"/>
        <v>1.1641751554438418</v>
      </c>
      <c r="AA1386" s="44">
        <f t="shared" si="732"/>
        <v>1.1058615089325263</v>
      </c>
      <c r="AB1386" s="44">
        <f t="shared" si="733"/>
        <v>1.2666666666666666</v>
      </c>
      <c r="AC1386" s="44">
        <f t="shared" si="734"/>
        <v>1.0673448364666496</v>
      </c>
      <c r="AE1386" s="48">
        <f t="shared" si="719"/>
        <v>39734</v>
      </c>
      <c r="AF1386" s="53">
        <f t="shared" si="735"/>
        <v>3.1044684916233041</v>
      </c>
      <c r="AG1386" s="53">
        <f t="shared" si="736"/>
        <v>7.6696239930667467</v>
      </c>
      <c r="AH1386" s="53">
        <f t="shared" si="737"/>
        <v>2.3939685436540614</v>
      </c>
      <c r="AI1386" s="53">
        <f t="shared" si="738"/>
        <v>7.0316833057929697</v>
      </c>
      <c r="AJ1386" s="53">
        <f t="shared" si="739"/>
        <v>3.4649544710782472</v>
      </c>
      <c r="AK1386" s="53">
        <f t="shared" si="740"/>
        <v>2.5415518378761903</v>
      </c>
      <c r="AL1386" s="53"/>
      <c r="AM1386" s="48">
        <f t="shared" si="720"/>
        <v>39734</v>
      </c>
      <c r="AN1386" s="53">
        <f t="shared" ref="AN1386:AS1449" si="749">AF1386*X1386*P1386</f>
        <v>9.3150493895718611</v>
      </c>
      <c r="AO1386" s="53">
        <f t="shared" si="749"/>
        <v>7.6701609211947117</v>
      </c>
      <c r="AP1386" s="53">
        <f t="shared" si="749"/>
        <v>2.4266219745393629</v>
      </c>
      <c r="AQ1386" s="53">
        <f t="shared" si="748"/>
        <v>7.0630721777818177</v>
      </c>
      <c r="AR1386" s="53">
        <f t="shared" si="748"/>
        <v>3.5091017577348835</v>
      </c>
      <c r="AS1386" s="53">
        <f t="shared" si="748"/>
        <v>2.5650529336047292</v>
      </c>
      <c r="AT1386" s="53"/>
      <c r="AU1386" s="48">
        <f t="shared" si="721"/>
        <v>39734</v>
      </c>
      <c r="AV1386" s="53">
        <f t="shared" si="741"/>
        <v>280.75558860169588</v>
      </c>
      <c r="AW1386" s="53">
        <f t="shared" si="742"/>
        <v>376.52819962144844</v>
      </c>
      <c r="AX1386" s="53">
        <f t="shared" si="743"/>
        <v>211.31024154288772</v>
      </c>
      <c r="AY1386" s="53">
        <f t="shared" si="744"/>
        <v>410.57638569445709</v>
      </c>
      <c r="AZ1386" s="53">
        <f t="shared" si="745"/>
        <v>180.12219322453157</v>
      </c>
      <c r="BA1386" s="53">
        <f t="shared" si="746"/>
        <v>214.41277472001931</v>
      </c>
      <c r="BB1386" s="58">
        <f t="shared" si="747"/>
        <v>1673.70538340504</v>
      </c>
      <c r="BC1386">
        <f t="shared" si="722"/>
        <v>3.9099657799397391E-3</v>
      </c>
      <c r="BD1386">
        <v>1673.70929337082</v>
      </c>
      <c r="BE1386" s="48">
        <f t="shared" si="716"/>
        <v>39734</v>
      </c>
    </row>
    <row r="1387" spans="1:57">
      <c r="A1387" s="48">
        <v>39735</v>
      </c>
      <c r="B1387" s="49">
        <v>26.01</v>
      </c>
      <c r="C1387" s="50">
        <v>28.64</v>
      </c>
      <c r="D1387" s="49">
        <v>41.11</v>
      </c>
      <c r="E1387" s="50">
        <v>48.08</v>
      </c>
      <c r="F1387" s="49">
        <v>75.459999999999994</v>
      </c>
      <c r="G1387" s="50">
        <v>86.67</v>
      </c>
      <c r="H1387" s="49">
        <v>52.26</v>
      </c>
      <c r="I1387" s="50">
        <v>57.54</v>
      </c>
      <c r="J1387">
        <v>38.380000000000003</v>
      </c>
      <c r="K1387">
        <v>48</v>
      </c>
      <c r="L1387" s="49">
        <v>79.06</v>
      </c>
      <c r="M1387" s="50">
        <v>83.61</v>
      </c>
      <c r="O1387" s="48">
        <f t="shared" si="717"/>
        <v>39735</v>
      </c>
      <c r="P1387" s="44">
        <f t="shared" si="723"/>
        <v>0.90817039106145259</v>
      </c>
      <c r="Q1387" s="44">
        <f t="shared" si="724"/>
        <v>0.85503327787021632</v>
      </c>
      <c r="R1387" s="44">
        <f t="shared" si="725"/>
        <v>0.87065882081458401</v>
      </c>
      <c r="S1387" s="44">
        <f t="shared" si="726"/>
        <v>0.90823774765380605</v>
      </c>
      <c r="T1387" s="44">
        <f t="shared" si="727"/>
        <v>0.79958333333333342</v>
      </c>
      <c r="U1387" s="44">
        <f t="shared" si="728"/>
        <v>0.94558067216840092</v>
      </c>
      <c r="W1387" s="51">
        <f t="shared" si="718"/>
        <v>39735</v>
      </c>
      <c r="X1387" s="44">
        <f t="shared" si="729"/>
        <v>3.3029934290581648</v>
      </c>
      <c r="Y1387" s="44">
        <f t="shared" si="730"/>
        <v>1.1694482288828338</v>
      </c>
      <c r="Z1387" s="44">
        <f t="shared" si="731"/>
        <v>1.1641751554438418</v>
      </c>
      <c r="AA1387" s="44">
        <f t="shared" si="732"/>
        <v>1.1058615089325263</v>
      </c>
      <c r="AB1387" s="44">
        <f t="shared" si="733"/>
        <v>1.2666666666666666</v>
      </c>
      <c r="AC1387" s="44">
        <f t="shared" si="734"/>
        <v>1.0673448364666496</v>
      </c>
      <c r="AE1387" s="48">
        <f t="shared" si="719"/>
        <v>39735</v>
      </c>
      <c r="AF1387" s="53">
        <f t="shared" si="735"/>
        <v>3.1044684916233041</v>
      </c>
      <c r="AG1387" s="53">
        <f t="shared" si="736"/>
        <v>7.6696239930667467</v>
      </c>
      <c r="AH1387" s="53">
        <f t="shared" si="737"/>
        <v>2.3939685436540614</v>
      </c>
      <c r="AI1387" s="53">
        <f t="shared" si="738"/>
        <v>7.0316833057929697</v>
      </c>
      <c r="AJ1387" s="53">
        <f t="shared" si="739"/>
        <v>3.4649544710782472</v>
      </c>
      <c r="AK1387" s="53">
        <f t="shared" si="740"/>
        <v>2.5415518378761903</v>
      </c>
      <c r="AL1387" s="53"/>
      <c r="AM1387" s="48">
        <f t="shared" si="720"/>
        <v>39735</v>
      </c>
      <c r="AN1387" s="53">
        <f t="shared" si="749"/>
        <v>9.3124146345175483</v>
      </c>
      <c r="AO1387" s="53">
        <f t="shared" si="749"/>
        <v>7.6689885834420721</v>
      </c>
      <c r="AP1387" s="53">
        <f t="shared" si="749"/>
        <v>2.4265250030041616</v>
      </c>
      <c r="AQ1387" s="53">
        <f t="shared" si="748"/>
        <v>7.0625184049805689</v>
      </c>
      <c r="AR1387" s="53">
        <f t="shared" si="748"/>
        <v>3.5093251380551105</v>
      </c>
      <c r="AS1387" s="53">
        <f t="shared" si="748"/>
        <v>2.5650882545704423</v>
      </c>
      <c r="AT1387" s="53"/>
      <c r="AU1387" s="48">
        <f t="shared" si="721"/>
        <v>39735</v>
      </c>
      <c r="AV1387" s="53">
        <f t="shared" si="741"/>
        <v>266.70755513258257</v>
      </c>
      <c r="AW1387" s="53">
        <f t="shared" si="742"/>
        <v>368.72497109189482</v>
      </c>
      <c r="AX1387" s="53">
        <f t="shared" si="743"/>
        <v>210.3069220103707</v>
      </c>
      <c r="AY1387" s="53">
        <f t="shared" si="744"/>
        <v>406.37730902258193</v>
      </c>
      <c r="AZ1387" s="53">
        <f t="shared" si="745"/>
        <v>168.4476066266453</v>
      </c>
      <c r="BA1387" s="53">
        <f t="shared" si="746"/>
        <v>214.46702896463469</v>
      </c>
      <c r="BB1387" s="58">
        <f t="shared" si="747"/>
        <v>1635.0313928487099</v>
      </c>
      <c r="BC1387">
        <f t="shared" si="722"/>
        <v>3.8377459102321154E-3</v>
      </c>
      <c r="BD1387">
        <v>1635.0352305946201</v>
      </c>
      <c r="BE1387" s="48">
        <f t="shared" si="716"/>
        <v>39735</v>
      </c>
    </row>
    <row r="1388" spans="1:57">
      <c r="A1388" s="48">
        <v>39736</v>
      </c>
      <c r="B1388" s="49">
        <v>21.81</v>
      </c>
      <c r="C1388" s="50">
        <v>24.01</v>
      </c>
      <c r="D1388" s="49">
        <v>36.729999999999997</v>
      </c>
      <c r="E1388" s="50">
        <v>42.95</v>
      </c>
      <c r="F1388" s="49">
        <v>76.08</v>
      </c>
      <c r="G1388" s="50">
        <v>87.38</v>
      </c>
      <c r="H1388" s="49">
        <v>47.52</v>
      </c>
      <c r="I1388" s="50">
        <v>52.32</v>
      </c>
      <c r="J1388">
        <v>32.94</v>
      </c>
      <c r="K1388">
        <v>41.2</v>
      </c>
      <c r="L1388" s="49">
        <v>79.33</v>
      </c>
      <c r="M1388" s="50">
        <v>83.89</v>
      </c>
      <c r="O1388" s="48">
        <f t="shared" si="717"/>
        <v>39736</v>
      </c>
      <c r="P1388" s="44">
        <f t="shared" si="723"/>
        <v>0.90837151187005405</v>
      </c>
      <c r="Q1388" s="44">
        <f t="shared" si="724"/>
        <v>0.85518044237485435</v>
      </c>
      <c r="R1388" s="44">
        <f t="shared" si="725"/>
        <v>0.87067978942549784</v>
      </c>
      <c r="S1388" s="44">
        <f t="shared" si="726"/>
        <v>0.90825688073394506</v>
      </c>
      <c r="T1388" s="44">
        <f t="shared" si="727"/>
        <v>0.79951456310679603</v>
      </c>
      <c r="U1388" s="44">
        <f t="shared" si="728"/>
        <v>0.94564310406484675</v>
      </c>
      <c r="W1388" s="51">
        <f t="shared" si="718"/>
        <v>39736</v>
      </c>
      <c r="X1388" s="44">
        <f t="shared" si="729"/>
        <v>3.3029934290581648</v>
      </c>
      <c r="Y1388" s="44">
        <f t="shared" si="730"/>
        <v>1.1694482288828338</v>
      </c>
      <c r="Z1388" s="44">
        <f t="shared" si="731"/>
        <v>1.1641751554438418</v>
      </c>
      <c r="AA1388" s="44">
        <f t="shared" si="732"/>
        <v>1.1058615089325263</v>
      </c>
      <c r="AB1388" s="44">
        <f t="shared" si="733"/>
        <v>1.2666666666666666</v>
      </c>
      <c r="AC1388" s="44">
        <f t="shared" si="734"/>
        <v>1.0673448364666496</v>
      </c>
      <c r="AE1388" s="48">
        <f t="shared" si="719"/>
        <v>39736</v>
      </c>
      <c r="AF1388" s="53">
        <f t="shared" si="735"/>
        <v>3.1044684916233041</v>
      </c>
      <c r="AG1388" s="53">
        <f t="shared" si="736"/>
        <v>7.6696239930667467</v>
      </c>
      <c r="AH1388" s="53">
        <f t="shared" si="737"/>
        <v>2.3939685436540614</v>
      </c>
      <c r="AI1388" s="53">
        <f t="shared" si="738"/>
        <v>7.0316833057929697</v>
      </c>
      <c r="AJ1388" s="53">
        <f t="shared" si="739"/>
        <v>3.4649544710782472</v>
      </c>
      <c r="AK1388" s="53">
        <f t="shared" si="740"/>
        <v>2.5415518378761903</v>
      </c>
      <c r="AL1388" s="53"/>
      <c r="AM1388" s="48">
        <f t="shared" si="720"/>
        <v>39736</v>
      </c>
      <c r="AN1388" s="53">
        <f t="shared" si="749"/>
        <v>9.3144769351384014</v>
      </c>
      <c r="AO1388" s="53">
        <f t="shared" si="749"/>
        <v>7.6703085354663587</v>
      </c>
      <c r="AP1388" s="53">
        <f t="shared" si="749"/>
        <v>2.4265834424955495</v>
      </c>
      <c r="AQ1388" s="53">
        <f t="shared" si="748"/>
        <v>7.0626671851110743</v>
      </c>
      <c r="AR1388" s="53">
        <f t="shared" si="748"/>
        <v>3.5090233094968144</v>
      </c>
      <c r="AS1388" s="53">
        <f t="shared" si="748"/>
        <v>2.5652576143395209</v>
      </c>
      <c r="AT1388" s="53"/>
      <c r="AU1388" s="48">
        <f t="shared" si="721"/>
        <v>39736</v>
      </c>
      <c r="AV1388" s="53">
        <f t="shared" si="741"/>
        <v>223.64059121267303</v>
      </c>
      <c r="AW1388" s="53">
        <f t="shared" si="742"/>
        <v>329.43975159828011</v>
      </c>
      <c r="AX1388" s="53">
        <f t="shared" si="743"/>
        <v>212.03486120526111</v>
      </c>
      <c r="AY1388" s="53">
        <f t="shared" si="744"/>
        <v>369.51874712501143</v>
      </c>
      <c r="AZ1388" s="53">
        <f t="shared" si="745"/>
        <v>144.57176035126875</v>
      </c>
      <c r="BA1388" s="53">
        <f t="shared" si="746"/>
        <v>215.19946126694242</v>
      </c>
      <c r="BB1388" s="58">
        <f t="shared" si="747"/>
        <v>1494.4051727594369</v>
      </c>
      <c r="BC1388">
        <f t="shared" si="722"/>
        <v>2.3486612316901301E-2</v>
      </c>
      <c r="BD1388">
        <v>1494.38168614712</v>
      </c>
      <c r="BE1388" s="48">
        <f t="shared" si="716"/>
        <v>39736</v>
      </c>
    </row>
    <row r="1389" spans="1:57">
      <c r="A1389" s="48">
        <v>39737</v>
      </c>
      <c r="B1389" s="49">
        <v>22.88</v>
      </c>
      <c r="C1389" s="50">
        <v>25.19</v>
      </c>
      <c r="D1389" s="49">
        <v>38.89</v>
      </c>
      <c r="E1389" s="50">
        <v>45.48</v>
      </c>
      <c r="F1389" s="49">
        <v>76.099999999999994</v>
      </c>
      <c r="G1389" s="50">
        <v>87.4</v>
      </c>
      <c r="H1389" s="49">
        <v>49.63</v>
      </c>
      <c r="I1389" s="50">
        <v>54.64</v>
      </c>
      <c r="J1389">
        <v>35.01</v>
      </c>
      <c r="K1389">
        <v>43.79</v>
      </c>
      <c r="L1389" s="49">
        <v>79.28</v>
      </c>
      <c r="M1389" s="50">
        <v>83.84</v>
      </c>
      <c r="O1389" s="48">
        <f t="shared" si="717"/>
        <v>39737</v>
      </c>
      <c r="P1389" s="44">
        <f t="shared" si="723"/>
        <v>0.90829694323144095</v>
      </c>
      <c r="Q1389" s="44">
        <f t="shared" si="724"/>
        <v>0.85510114335971865</v>
      </c>
      <c r="R1389" s="44">
        <f t="shared" si="725"/>
        <v>0.87070938215102966</v>
      </c>
      <c r="S1389" s="44">
        <f t="shared" si="726"/>
        <v>0.90830893118594436</v>
      </c>
      <c r="T1389" s="44">
        <f t="shared" si="727"/>
        <v>0.79949760219228128</v>
      </c>
      <c r="U1389" s="44">
        <f t="shared" si="728"/>
        <v>0.94561068702290074</v>
      </c>
      <c r="W1389" s="51">
        <f t="shared" si="718"/>
        <v>39737</v>
      </c>
      <c r="X1389" s="44">
        <f t="shared" si="729"/>
        <v>3.3029934290581648</v>
      </c>
      <c r="Y1389" s="44">
        <f t="shared" si="730"/>
        <v>1.1694482288828338</v>
      </c>
      <c r="Z1389" s="44">
        <f t="shared" si="731"/>
        <v>1.1641751554438418</v>
      </c>
      <c r="AA1389" s="44">
        <f t="shared" si="732"/>
        <v>1.1058615089325263</v>
      </c>
      <c r="AB1389" s="44">
        <f t="shared" si="733"/>
        <v>1.2666666666666666</v>
      </c>
      <c r="AC1389" s="44">
        <f t="shared" si="734"/>
        <v>1.0673448364666496</v>
      </c>
      <c r="AE1389" s="48">
        <f t="shared" si="719"/>
        <v>39737</v>
      </c>
      <c r="AF1389" s="53">
        <f t="shared" si="735"/>
        <v>3.1044684916233041</v>
      </c>
      <c r="AG1389" s="53">
        <f t="shared" si="736"/>
        <v>7.6696239930667467</v>
      </c>
      <c r="AH1389" s="53">
        <f t="shared" si="737"/>
        <v>2.3939685436540614</v>
      </c>
      <c r="AI1389" s="53">
        <f t="shared" si="738"/>
        <v>7.0316833057929697</v>
      </c>
      <c r="AJ1389" s="53">
        <f t="shared" si="739"/>
        <v>3.4649544710782472</v>
      </c>
      <c r="AK1389" s="53">
        <f t="shared" si="740"/>
        <v>2.5415518378761903</v>
      </c>
      <c r="AL1389" s="53"/>
      <c r="AM1389" s="48">
        <f t="shared" si="720"/>
        <v>39737</v>
      </c>
      <c r="AN1389" s="53">
        <f t="shared" si="749"/>
        <v>9.3137123054077566</v>
      </c>
      <c r="AO1389" s="53">
        <f t="shared" si="749"/>
        <v>7.6695972845039764</v>
      </c>
      <c r="AP1389" s="53">
        <f t="shared" si="749"/>
        <v>2.4266659173831786</v>
      </c>
      <c r="AQ1389" s="53">
        <f t="shared" si="748"/>
        <v>7.0630719329606126</v>
      </c>
      <c r="AR1389" s="53">
        <f t="shared" si="748"/>
        <v>3.5089488690211446</v>
      </c>
      <c r="AS1389" s="53">
        <f t="shared" si="748"/>
        <v>2.5651696762333489</v>
      </c>
      <c r="AT1389" s="53"/>
      <c r="AU1389" s="48">
        <f t="shared" si="721"/>
        <v>39737</v>
      </c>
      <c r="AV1389" s="53">
        <f t="shared" si="741"/>
        <v>234.61241297322141</v>
      </c>
      <c r="AW1389" s="53">
        <f t="shared" si="742"/>
        <v>348.81328449924081</v>
      </c>
      <c r="AX1389" s="53">
        <f t="shared" si="743"/>
        <v>212.09060117928982</v>
      </c>
      <c r="AY1389" s="53">
        <f t="shared" si="744"/>
        <v>385.92625041696789</v>
      </c>
      <c r="AZ1389" s="53">
        <f t="shared" si="745"/>
        <v>153.65687097443592</v>
      </c>
      <c r="BA1389" s="53">
        <f t="shared" si="746"/>
        <v>215.06382565540397</v>
      </c>
      <c r="BB1389" s="58">
        <f t="shared" si="747"/>
        <v>1550.1632456985596</v>
      </c>
      <c r="BC1389">
        <f t="shared" si="722"/>
        <v>2.3389883659547195E-2</v>
      </c>
      <c r="BD1389">
        <v>1550.1398558149001</v>
      </c>
      <c r="BE1389" s="48">
        <f t="shared" si="716"/>
        <v>39737</v>
      </c>
    </row>
    <row r="1390" spans="1:57">
      <c r="A1390" s="48">
        <v>39738</v>
      </c>
      <c r="B1390" s="49">
        <v>22.16</v>
      </c>
      <c r="C1390" s="50">
        <v>24.4</v>
      </c>
      <c r="D1390" s="49">
        <v>38.06</v>
      </c>
      <c r="E1390" s="50">
        <v>44.51</v>
      </c>
      <c r="F1390" s="49">
        <v>76.58</v>
      </c>
      <c r="G1390" s="50">
        <v>87.95</v>
      </c>
      <c r="H1390" s="49">
        <v>49.23</v>
      </c>
      <c r="I1390" s="50">
        <v>54.2</v>
      </c>
      <c r="J1390">
        <v>34.65</v>
      </c>
      <c r="K1390">
        <v>43.34</v>
      </c>
      <c r="L1390" s="49">
        <v>79.34</v>
      </c>
      <c r="M1390" s="50">
        <v>83.9</v>
      </c>
      <c r="O1390" s="48">
        <f t="shared" si="717"/>
        <v>39738</v>
      </c>
      <c r="P1390" s="44">
        <f t="shared" si="723"/>
        <v>0.90819672131147544</v>
      </c>
      <c r="Q1390" s="44">
        <f t="shared" si="724"/>
        <v>0.85508874410244895</v>
      </c>
      <c r="R1390" s="44">
        <f t="shared" si="725"/>
        <v>0.87072200113700959</v>
      </c>
      <c r="S1390" s="44">
        <f t="shared" si="726"/>
        <v>0.90830258302583011</v>
      </c>
      <c r="T1390" s="44">
        <f t="shared" si="727"/>
        <v>0.79949238578680193</v>
      </c>
      <c r="U1390" s="44">
        <f t="shared" si="728"/>
        <v>0.9456495828367103</v>
      </c>
      <c r="W1390" s="51">
        <f t="shared" si="718"/>
        <v>39738</v>
      </c>
      <c r="X1390" s="44">
        <f t="shared" si="729"/>
        <v>3.3029934290581648</v>
      </c>
      <c r="Y1390" s="44">
        <f t="shared" si="730"/>
        <v>1.1694482288828338</v>
      </c>
      <c r="Z1390" s="44">
        <f t="shared" si="731"/>
        <v>1.1641751554438418</v>
      </c>
      <c r="AA1390" s="44">
        <f t="shared" si="732"/>
        <v>1.1058615089325263</v>
      </c>
      <c r="AB1390" s="44">
        <f t="shared" si="733"/>
        <v>1.2666666666666666</v>
      </c>
      <c r="AC1390" s="44">
        <f t="shared" si="734"/>
        <v>1.0673448364666496</v>
      </c>
      <c r="AE1390" s="48">
        <f t="shared" si="719"/>
        <v>39738</v>
      </c>
      <c r="AF1390" s="53">
        <f t="shared" si="735"/>
        <v>3.1044684916233041</v>
      </c>
      <c r="AG1390" s="53">
        <f t="shared" si="736"/>
        <v>7.6696239930667467</v>
      </c>
      <c r="AH1390" s="53">
        <f t="shared" si="737"/>
        <v>2.3939685436540614</v>
      </c>
      <c r="AI1390" s="53">
        <f t="shared" si="738"/>
        <v>7.0316833057929697</v>
      </c>
      <c r="AJ1390" s="53">
        <f t="shared" si="739"/>
        <v>3.4649544710782472</v>
      </c>
      <c r="AK1390" s="53">
        <f t="shared" si="740"/>
        <v>2.5415518378761903</v>
      </c>
      <c r="AL1390" s="53"/>
      <c r="AM1390" s="48">
        <f t="shared" si="720"/>
        <v>39738</v>
      </c>
      <c r="AN1390" s="53">
        <f t="shared" si="749"/>
        <v>9.3126846259289131</v>
      </c>
      <c r="AO1390" s="53">
        <f t="shared" si="749"/>
        <v>7.6694860727360776</v>
      </c>
      <c r="AP1390" s="53">
        <f t="shared" si="749"/>
        <v>2.4267010864807181</v>
      </c>
      <c r="AQ1390" s="53">
        <f t="shared" si="748"/>
        <v>7.0630225692364554</v>
      </c>
      <c r="AR1390" s="53">
        <f t="shared" si="748"/>
        <v>3.5089259745183257</v>
      </c>
      <c r="AS1390" s="53">
        <f t="shared" si="748"/>
        <v>2.5652751893831955</v>
      </c>
      <c r="AT1390" s="53"/>
      <c r="AU1390" s="48">
        <f t="shared" si="721"/>
        <v>39738</v>
      </c>
      <c r="AV1390" s="53">
        <f t="shared" si="741"/>
        <v>227.22950487266547</v>
      </c>
      <c r="AW1390" s="53">
        <f t="shared" si="742"/>
        <v>341.36882509748278</v>
      </c>
      <c r="AX1390" s="53">
        <f t="shared" si="743"/>
        <v>213.42836055597917</v>
      </c>
      <c r="AY1390" s="53">
        <f t="shared" si="744"/>
        <v>382.81582325261593</v>
      </c>
      <c r="AZ1390" s="53">
        <f t="shared" si="745"/>
        <v>152.07685173562425</v>
      </c>
      <c r="BA1390" s="53">
        <f t="shared" si="746"/>
        <v>215.22658838925011</v>
      </c>
      <c r="BB1390" s="58">
        <f t="shared" si="747"/>
        <v>1532.1459539036177</v>
      </c>
      <c r="BC1390">
        <f t="shared" si="722"/>
        <v>2.34058231576455E-2</v>
      </c>
      <c r="BD1390">
        <v>1532.1225480804601</v>
      </c>
      <c r="BE1390" s="48">
        <f t="shared" si="716"/>
        <v>39738</v>
      </c>
    </row>
    <row r="1391" spans="1:57">
      <c r="A1391" s="48">
        <v>39741</v>
      </c>
      <c r="B1391" s="49">
        <v>23.72</v>
      </c>
      <c r="C1391" s="50">
        <v>26.11</v>
      </c>
      <c r="D1391" s="49">
        <v>40.49</v>
      </c>
      <c r="E1391" s="50">
        <v>47.35</v>
      </c>
      <c r="F1391" s="49">
        <v>76.650000000000006</v>
      </c>
      <c r="G1391" s="50">
        <v>88.04</v>
      </c>
      <c r="H1391" s="49">
        <v>51.64</v>
      </c>
      <c r="I1391" s="50">
        <v>56.86</v>
      </c>
      <c r="J1391">
        <v>34.979999999999997</v>
      </c>
      <c r="K1391">
        <v>43.75</v>
      </c>
      <c r="L1391" s="49">
        <v>79.28</v>
      </c>
      <c r="M1391" s="50">
        <v>83.84</v>
      </c>
      <c r="O1391" s="48">
        <f t="shared" si="717"/>
        <v>39741</v>
      </c>
      <c r="P1391" s="44">
        <f t="shared" si="723"/>
        <v>0.90846418996553047</v>
      </c>
      <c r="Q1391" s="44">
        <f t="shared" si="724"/>
        <v>0.85512143611404434</v>
      </c>
      <c r="R1391" s="44">
        <f t="shared" si="725"/>
        <v>0.87062698773284874</v>
      </c>
      <c r="S1391" s="44">
        <f t="shared" si="726"/>
        <v>0.90819556806190649</v>
      </c>
      <c r="T1391" s="44">
        <f t="shared" si="727"/>
        <v>0.79954285714285711</v>
      </c>
      <c r="U1391" s="44">
        <f t="shared" si="728"/>
        <v>0.94561068702290074</v>
      </c>
      <c r="W1391" s="51">
        <f t="shared" si="718"/>
        <v>39741</v>
      </c>
      <c r="X1391" s="44">
        <f t="shared" si="729"/>
        <v>3.3029934290581648</v>
      </c>
      <c r="Y1391" s="44">
        <f t="shared" si="730"/>
        <v>1.1694482288828338</v>
      </c>
      <c r="Z1391" s="44">
        <f t="shared" si="731"/>
        <v>1.1641751554438418</v>
      </c>
      <c r="AA1391" s="44">
        <f t="shared" si="732"/>
        <v>1.1058615089325263</v>
      </c>
      <c r="AB1391" s="44">
        <f t="shared" si="733"/>
        <v>1.2666666666666666</v>
      </c>
      <c r="AC1391" s="44">
        <f t="shared" si="734"/>
        <v>1.0673448364666496</v>
      </c>
      <c r="AE1391" s="48">
        <f t="shared" si="719"/>
        <v>39741</v>
      </c>
      <c r="AF1391" s="53">
        <f t="shared" si="735"/>
        <v>3.1044684916233041</v>
      </c>
      <c r="AG1391" s="53">
        <f t="shared" si="736"/>
        <v>7.6696239930667467</v>
      </c>
      <c r="AH1391" s="53">
        <f t="shared" si="737"/>
        <v>2.3939685436540614</v>
      </c>
      <c r="AI1391" s="53">
        <f t="shared" si="738"/>
        <v>7.0316833057929697</v>
      </c>
      <c r="AJ1391" s="53">
        <f t="shared" si="739"/>
        <v>3.4649544710782472</v>
      </c>
      <c r="AK1391" s="53">
        <f t="shared" si="740"/>
        <v>2.5415518378761903</v>
      </c>
      <c r="AL1391" s="53"/>
      <c r="AM1391" s="48">
        <f t="shared" si="720"/>
        <v>39741</v>
      </c>
      <c r="AN1391" s="53">
        <f t="shared" si="749"/>
        <v>9.3154272599465084</v>
      </c>
      <c r="AO1391" s="53">
        <f t="shared" si="749"/>
        <v>7.6697792948482268</v>
      </c>
      <c r="AP1391" s="53">
        <f t="shared" si="749"/>
        <v>2.4264362842467029</v>
      </c>
      <c r="AQ1391" s="53">
        <f t="shared" si="748"/>
        <v>7.0621904136095051</v>
      </c>
      <c r="AR1391" s="53">
        <f t="shared" si="748"/>
        <v>3.5091474903893705</v>
      </c>
      <c r="AS1391" s="53">
        <f t="shared" si="748"/>
        <v>2.5651696762333489</v>
      </c>
      <c r="AT1391" s="53"/>
      <c r="AU1391" s="48">
        <f t="shared" si="721"/>
        <v>39741</v>
      </c>
      <c r="AV1391" s="53">
        <f t="shared" si="741"/>
        <v>243.22580575720332</v>
      </c>
      <c r="AW1391" s="53">
        <f t="shared" si="742"/>
        <v>363.16404961106355</v>
      </c>
      <c r="AX1391" s="53">
        <f t="shared" si="743"/>
        <v>213.62345046507974</v>
      </c>
      <c r="AY1391" s="53">
        <f t="shared" si="744"/>
        <v>401.55614691783643</v>
      </c>
      <c r="AZ1391" s="53">
        <f t="shared" si="745"/>
        <v>153.52520270453496</v>
      </c>
      <c r="BA1391" s="53">
        <f t="shared" si="746"/>
        <v>215.06382565540397</v>
      </c>
      <c r="BB1391" s="58">
        <f t="shared" si="747"/>
        <v>1590.1584811111218</v>
      </c>
      <c r="BC1391">
        <f t="shared" si="722"/>
        <v>2.330797076183444E-2</v>
      </c>
      <c r="BD1391">
        <v>1590.1351731403599</v>
      </c>
      <c r="BE1391" s="48">
        <f t="shared" si="716"/>
        <v>39741</v>
      </c>
    </row>
    <row r="1392" spans="1:57">
      <c r="A1392" s="48">
        <v>39742</v>
      </c>
      <c r="B1392" s="49">
        <v>21.83</v>
      </c>
      <c r="C1392" s="50">
        <v>24.03</v>
      </c>
      <c r="D1392" s="49">
        <v>38.200000000000003</v>
      </c>
      <c r="E1392" s="50">
        <v>44.68</v>
      </c>
      <c r="F1392" s="49">
        <v>77.459999999999994</v>
      </c>
      <c r="G1392" s="50">
        <v>88.97</v>
      </c>
      <c r="H1392" s="49">
        <v>50</v>
      </c>
      <c r="I1392" s="50">
        <v>55.05</v>
      </c>
      <c r="J1392">
        <v>33.770000000000003</v>
      </c>
      <c r="K1392">
        <v>42.24</v>
      </c>
      <c r="L1392" s="49">
        <v>79.44</v>
      </c>
      <c r="M1392" s="50">
        <v>84.01</v>
      </c>
      <c r="O1392" s="48">
        <f t="shared" si="717"/>
        <v>39742</v>
      </c>
      <c r="P1392" s="44">
        <f t="shared" si="723"/>
        <v>0.90844777361631279</v>
      </c>
      <c r="Q1392" s="44">
        <f t="shared" si="724"/>
        <v>0.85496866606983002</v>
      </c>
      <c r="R1392" s="44">
        <f t="shared" si="725"/>
        <v>0.87063054962346853</v>
      </c>
      <c r="S1392" s="44">
        <f t="shared" si="726"/>
        <v>0.90826521344232525</v>
      </c>
      <c r="T1392" s="44">
        <f t="shared" si="727"/>
        <v>0.79947916666666674</v>
      </c>
      <c r="U1392" s="44">
        <f t="shared" si="728"/>
        <v>0.94560171408165683</v>
      </c>
      <c r="W1392" s="51">
        <f t="shared" si="718"/>
        <v>39742</v>
      </c>
      <c r="X1392" s="44">
        <f t="shared" si="729"/>
        <v>3.3029934290581648</v>
      </c>
      <c r="Y1392" s="44">
        <f t="shared" si="730"/>
        <v>1.1694482288828338</v>
      </c>
      <c r="Z1392" s="44">
        <f t="shared" si="731"/>
        <v>1.1641751554438418</v>
      </c>
      <c r="AA1392" s="44">
        <f t="shared" si="732"/>
        <v>1.1058615089325263</v>
      </c>
      <c r="AB1392" s="44">
        <f t="shared" si="733"/>
        <v>1.2666666666666666</v>
      </c>
      <c r="AC1392" s="44">
        <f t="shared" si="734"/>
        <v>1.0673448364666496</v>
      </c>
      <c r="AE1392" s="48">
        <f t="shared" si="719"/>
        <v>39742</v>
      </c>
      <c r="AF1392" s="53">
        <f t="shared" si="735"/>
        <v>3.1044684916233041</v>
      </c>
      <c r="AG1392" s="53">
        <f t="shared" si="736"/>
        <v>7.6696239930667467</v>
      </c>
      <c r="AH1392" s="53">
        <f t="shared" si="737"/>
        <v>2.3939685436540614</v>
      </c>
      <c r="AI1392" s="53">
        <f t="shared" si="738"/>
        <v>7.0316833057929697</v>
      </c>
      <c r="AJ1392" s="53">
        <f t="shared" si="739"/>
        <v>3.4649544710782472</v>
      </c>
      <c r="AK1392" s="53">
        <f t="shared" si="740"/>
        <v>2.5415518378761903</v>
      </c>
      <c r="AL1392" s="53"/>
      <c r="AM1392" s="48">
        <f t="shared" si="720"/>
        <v>39742</v>
      </c>
      <c r="AN1392" s="53">
        <f t="shared" si="749"/>
        <v>9.315258926060924</v>
      </c>
      <c r="AO1392" s="53">
        <f t="shared" si="749"/>
        <v>7.6684090654603247</v>
      </c>
      <c r="AP1392" s="53">
        <f t="shared" si="749"/>
        <v>2.4264462112312351</v>
      </c>
      <c r="AQ1392" s="53">
        <f t="shared" si="748"/>
        <v>7.0627319808173201</v>
      </c>
      <c r="AR1392" s="53">
        <f t="shared" si="748"/>
        <v>3.5088679565623986</v>
      </c>
      <c r="AS1392" s="53">
        <f t="shared" si="748"/>
        <v>2.5651453352258904</v>
      </c>
      <c r="AT1392" s="53"/>
      <c r="AU1392" s="48">
        <f t="shared" si="721"/>
        <v>39742</v>
      </c>
      <c r="AV1392" s="53">
        <f t="shared" si="741"/>
        <v>223.84567199324403</v>
      </c>
      <c r="AW1392" s="53">
        <f t="shared" si="742"/>
        <v>342.62451704476729</v>
      </c>
      <c r="AX1392" s="53">
        <f t="shared" si="743"/>
        <v>215.88091941324299</v>
      </c>
      <c r="AY1392" s="53">
        <f t="shared" si="744"/>
        <v>388.80339554399347</v>
      </c>
      <c r="AZ1392" s="53">
        <f t="shared" si="745"/>
        <v>148.21458248519573</v>
      </c>
      <c r="BA1392" s="53">
        <f t="shared" si="746"/>
        <v>215.49785961232706</v>
      </c>
      <c r="BB1392" s="58">
        <f t="shared" si="747"/>
        <v>1534.8669460927706</v>
      </c>
      <c r="BC1392">
        <f t="shared" si="722"/>
        <v>2.3365315190631009E-2</v>
      </c>
      <c r="BD1392">
        <v>1534.84358077758</v>
      </c>
      <c r="BE1392" s="48">
        <f t="shared" si="716"/>
        <v>39742</v>
      </c>
    </row>
    <row r="1393" spans="1:57">
      <c r="A1393" s="48">
        <v>39743</v>
      </c>
      <c r="B1393" s="49">
        <v>19.53</v>
      </c>
      <c r="C1393" s="50">
        <v>21.5</v>
      </c>
      <c r="D1393" s="49">
        <v>35.42</v>
      </c>
      <c r="E1393" s="50">
        <v>41.42</v>
      </c>
      <c r="F1393" s="49">
        <v>78.06</v>
      </c>
      <c r="G1393" s="50">
        <v>89.65</v>
      </c>
      <c r="H1393" s="49">
        <v>47.15</v>
      </c>
      <c r="I1393" s="50">
        <v>51.91</v>
      </c>
      <c r="J1393">
        <v>31.3</v>
      </c>
      <c r="K1393">
        <v>39.14</v>
      </c>
      <c r="L1393" s="49">
        <v>79.55</v>
      </c>
      <c r="M1393" s="50">
        <v>84.13</v>
      </c>
      <c r="O1393" s="48">
        <f t="shared" si="717"/>
        <v>39743</v>
      </c>
      <c r="P1393" s="44">
        <f t="shared" si="723"/>
        <v>0.90837209302325583</v>
      </c>
      <c r="Q1393" s="44">
        <f t="shared" si="724"/>
        <v>0.85514244326412359</v>
      </c>
      <c r="R1393" s="44">
        <f t="shared" si="725"/>
        <v>0.87071946458449523</v>
      </c>
      <c r="S1393" s="44">
        <f t="shared" si="726"/>
        <v>0.90830283182431137</v>
      </c>
      <c r="T1393" s="44">
        <f t="shared" si="727"/>
        <v>0.79969340827797653</v>
      </c>
      <c r="U1393" s="44">
        <f t="shared" si="728"/>
        <v>0.94556044217282775</v>
      </c>
      <c r="W1393" s="51">
        <f t="shared" si="718"/>
        <v>39743</v>
      </c>
      <c r="X1393" s="44">
        <f t="shared" si="729"/>
        <v>3.3029934290581648</v>
      </c>
      <c r="Y1393" s="44">
        <f t="shared" si="730"/>
        <v>1.1694482288828338</v>
      </c>
      <c r="Z1393" s="44">
        <f t="shared" si="731"/>
        <v>1.1641751554438418</v>
      </c>
      <c r="AA1393" s="44">
        <f t="shared" si="732"/>
        <v>1.1058615089325263</v>
      </c>
      <c r="AB1393" s="44">
        <f t="shared" si="733"/>
        <v>1.2666666666666666</v>
      </c>
      <c r="AC1393" s="44">
        <f t="shared" si="734"/>
        <v>1.0673448364666496</v>
      </c>
      <c r="AE1393" s="48">
        <f t="shared" si="719"/>
        <v>39743</v>
      </c>
      <c r="AF1393" s="53">
        <f t="shared" si="735"/>
        <v>3.1044684916233041</v>
      </c>
      <c r="AG1393" s="53">
        <f t="shared" si="736"/>
        <v>7.6696239930667467</v>
      </c>
      <c r="AH1393" s="53">
        <f t="shared" si="737"/>
        <v>2.3939685436540614</v>
      </c>
      <c r="AI1393" s="53">
        <f t="shared" si="738"/>
        <v>7.0316833057929697</v>
      </c>
      <c r="AJ1393" s="53">
        <f t="shared" si="739"/>
        <v>3.4649544710782472</v>
      </c>
      <c r="AK1393" s="53">
        <f t="shared" si="740"/>
        <v>2.5415518378761903</v>
      </c>
      <c r="AL1393" s="53"/>
      <c r="AM1393" s="48">
        <f t="shared" si="720"/>
        <v>39743</v>
      </c>
      <c r="AN1393" s="53">
        <f t="shared" si="749"/>
        <v>9.3144828943060141</v>
      </c>
      <c r="AO1393" s="53">
        <f t="shared" si="749"/>
        <v>7.6699677127710117</v>
      </c>
      <c r="AP1393" s="53">
        <f t="shared" si="749"/>
        <v>2.4266940171121547</v>
      </c>
      <c r="AQ1393" s="53">
        <f t="shared" si="748"/>
        <v>7.0630245039103414</v>
      </c>
      <c r="AR1393" s="53">
        <f t="shared" si="748"/>
        <v>3.5098082506391304</v>
      </c>
      <c r="AS1393" s="53">
        <f t="shared" si="748"/>
        <v>2.5650333764140227</v>
      </c>
      <c r="AT1393" s="53"/>
      <c r="AU1393" s="48">
        <f t="shared" si="721"/>
        <v>39743</v>
      </c>
      <c r="AV1393" s="53">
        <f t="shared" si="741"/>
        <v>200.2613822275793</v>
      </c>
      <c r="AW1393" s="53">
        <f t="shared" si="742"/>
        <v>317.69006266297532</v>
      </c>
      <c r="AX1393" s="53">
        <f t="shared" si="743"/>
        <v>217.55311863410469</v>
      </c>
      <c r="AY1393" s="53">
        <f t="shared" si="744"/>
        <v>366.64160199798579</v>
      </c>
      <c r="AZ1393" s="53">
        <f t="shared" si="745"/>
        <v>137.37389493001555</v>
      </c>
      <c r="BA1393" s="53">
        <f t="shared" si="746"/>
        <v>215.79625795771173</v>
      </c>
      <c r="BB1393" s="58">
        <f t="shared" si="747"/>
        <v>1455.3163184103723</v>
      </c>
      <c r="BC1393">
        <f t="shared" si="722"/>
        <v>3.6408599175956624E-3</v>
      </c>
      <c r="BD1393">
        <v>1455.3199592702899</v>
      </c>
      <c r="BE1393" s="48">
        <f t="shared" si="716"/>
        <v>39743</v>
      </c>
    </row>
    <row r="1394" spans="1:57">
      <c r="A1394" s="48">
        <v>39744</v>
      </c>
      <c r="B1394" s="49">
        <v>20.07</v>
      </c>
      <c r="C1394" s="50">
        <v>22.1</v>
      </c>
      <c r="D1394" s="49">
        <v>36.200000000000003</v>
      </c>
      <c r="E1394" s="50">
        <v>42.33</v>
      </c>
      <c r="F1394" s="49">
        <v>78.16</v>
      </c>
      <c r="G1394" s="50">
        <v>89.77</v>
      </c>
      <c r="H1394" s="49">
        <v>47.44</v>
      </c>
      <c r="I1394" s="50">
        <v>52.23</v>
      </c>
      <c r="J1394">
        <v>30.81</v>
      </c>
      <c r="K1394">
        <v>38.53</v>
      </c>
      <c r="L1394" s="49">
        <v>79.510000000000005</v>
      </c>
      <c r="M1394" s="50">
        <v>84.08</v>
      </c>
      <c r="O1394" s="48">
        <f t="shared" si="717"/>
        <v>39744</v>
      </c>
      <c r="P1394" s="44">
        <f t="shared" si="723"/>
        <v>0.90814479638009049</v>
      </c>
      <c r="Q1394" s="44">
        <f t="shared" si="724"/>
        <v>0.85518544767304527</v>
      </c>
      <c r="R1394" s="44">
        <f t="shared" si="725"/>
        <v>0.87066948869332739</v>
      </c>
      <c r="S1394" s="44">
        <f t="shared" si="726"/>
        <v>0.90829025464292557</v>
      </c>
      <c r="T1394" s="44">
        <f t="shared" si="727"/>
        <v>0.79963664676875157</v>
      </c>
      <c r="U1394" s="44">
        <f t="shared" si="728"/>
        <v>0.94564700285442449</v>
      </c>
      <c r="W1394" s="51">
        <f t="shared" si="718"/>
        <v>39744</v>
      </c>
      <c r="X1394" s="44">
        <f t="shared" si="729"/>
        <v>3.3029934290581648</v>
      </c>
      <c r="Y1394" s="44">
        <f t="shared" si="730"/>
        <v>1.1694482288828338</v>
      </c>
      <c r="Z1394" s="44">
        <f t="shared" si="731"/>
        <v>1.1641751554438418</v>
      </c>
      <c r="AA1394" s="44">
        <f t="shared" si="732"/>
        <v>1.1058615089325263</v>
      </c>
      <c r="AB1394" s="44">
        <f t="shared" si="733"/>
        <v>1.2666666666666666</v>
      </c>
      <c r="AC1394" s="44">
        <f t="shared" si="734"/>
        <v>1.0673448364666496</v>
      </c>
      <c r="AE1394" s="48">
        <f t="shared" si="719"/>
        <v>39744</v>
      </c>
      <c r="AF1394" s="53">
        <f t="shared" si="735"/>
        <v>3.1044684916233041</v>
      </c>
      <c r="AG1394" s="53">
        <f t="shared" si="736"/>
        <v>7.6696239930667467</v>
      </c>
      <c r="AH1394" s="53">
        <f t="shared" si="737"/>
        <v>2.3939685436540614</v>
      </c>
      <c r="AI1394" s="53">
        <f t="shared" si="738"/>
        <v>7.0316833057929697</v>
      </c>
      <c r="AJ1394" s="53">
        <f t="shared" si="739"/>
        <v>3.4649544710782472</v>
      </c>
      <c r="AK1394" s="53">
        <f t="shared" si="740"/>
        <v>2.5415518378761903</v>
      </c>
      <c r="AL1394" s="53"/>
      <c r="AM1394" s="48">
        <f t="shared" si="720"/>
        <v>39744</v>
      </c>
      <c r="AN1394" s="53">
        <f t="shared" si="749"/>
        <v>9.3121521856559379</v>
      </c>
      <c r="AO1394" s="53">
        <f t="shared" si="749"/>
        <v>7.6703534291280162</v>
      </c>
      <c r="AP1394" s="53">
        <f t="shared" si="749"/>
        <v>2.4265547343683669</v>
      </c>
      <c r="AQ1394" s="53">
        <f t="shared" si="748"/>
        <v>7.0629267028937583</v>
      </c>
      <c r="AR1394" s="53">
        <f t="shared" si="748"/>
        <v>3.5095591276485765</v>
      </c>
      <c r="AS1394" s="53">
        <f t="shared" si="748"/>
        <v>2.5652681906336938</v>
      </c>
      <c r="AT1394" s="53"/>
      <c r="AU1394" s="48">
        <f t="shared" si="721"/>
        <v>39744</v>
      </c>
      <c r="AV1394" s="53">
        <f t="shared" si="741"/>
        <v>205.79856330299623</v>
      </c>
      <c r="AW1394" s="53">
        <f t="shared" si="742"/>
        <v>324.68606065498892</v>
      </c>
      <c r="AX1394" s="53">
        <f t="shared" si="743"/>
        <v>217.83181850424828</v>
      </c>
      <c r="AY1394" s="53">
        <f t="shared" si="744"/>
        <v>368.89666169214098</v>
      </c>
      <c r="AZ1394" s="53">
        <f t="shared" si="745"/>
        <v>135.22331318829964</v>
      </c>
      <c r="BA1394" s="53">
        <f t="shared" si="746"/>
        <v>215.68774946848097</v>
      </c>
      <c r="BB1394" s="58">
        <f t="shared" si="747"/>
        <v>1468.124166811155</v>
      </c>
      <c r="BC1394">
        <f t="shared" si="722"/>
        <v>2.3477554214878182E-2</v>
      </c>
      <c r="BD1394">
        <v>1468.1006892569401</v>
      </c>
      <c r="BE1394" s="48">
        <f t="shared" si="716"/>
        <v>39744</v>
      </c>
    </row>
    <row r="1395" spans="1:57">
      <c r="A1395" s="48">
        <v>39745</v>
      </c>
      <c r="B1395" s="49">
        <v>18</v>
      </c>
      <c r="C1395" s="50">
        <v>19.82</v>
      </c>
      <c r="D1395" s="49">
        <v>33.85</v>
      </c>
      <c r="E1395" s="50">
        <v>39.590000000000003</v>
      </c>
      <c r="F1395" s="49">
        <v>77.83</v>
      </c>
      <c r="G1395" s="50">
        <v>89.39</v>
      </c>
      <c r="H1395" s="49">
        <v>45.7</v>
      </c>
      <c r="I1395" s="50">
        <v>50.31</v>
      </c>
      <c r="J1395">
        <v>28.83</v>
      </c>
      <c r="K1395">
        <v>36.06</v>
      </c>
      <c r="L1395" s="49">
        <v>79.569999999999993</v>
      </c>
      <c r="M1395" s="50">
        <v>84.15</v>
      </c>
      <c r="O1395" s="48">
        <f t="shared" si="717"/>
        <v>39745</v>
      </c>
      <c r="P1395" s="44">
        <f t="shared" si="723"/>
        <v>0.90817356205852673</v>
      </c>
      <c r="Q1395" s="44">
        <f t="shared" si="724"/>
        <v>0.85501389239706993</v>
      </c>
      <c r="R1395" s="44">
        <f t="shared" si="725"/>
        <v>0.87067904687325204</v>
      </c>
      <c r="S1395" s="44">
        <f t="shared" si="726"/>
        <v>0.90836811767044323</v>
      </c>
      <c r="T1395" s="44">
        <f t="shared" si="727"/>
        <v>0.79950083194675536</v>
      </c>
      <c r="U1395" s="44">
        <f t="shared" si="728"/>
        <v>0.94557338086749831</v>
      </c>
      <c r="W1395" s="51">
        <f t="shared" si="718"/>
        <v>39745</v>
      </c>
      <c r="X1395" s="44">
        <f t="shared" si="729"/>
        <v>3.3029934290581648</v>
      </c>
      <c r="Y1395" s="44">
        <f t="shared" si="730"/>
        <v>1.1694482288828338</v>
      </c>
      <c r="Z1395" s="44">
        <f t="shared" si="731"/>
        <v>1.1641751554438418</v>
      </c>
      <c r="AA1395" s="44">
        <f t="shared" si="732"/>
        <v>1.1058615089325263</v>
      </c>
      <c r="AB1395" s="44">
        <f t="shared" si="733"/>
        <v>1.2666666666666666</v>
      </c>
      <c r="AC1395" s="44">
        <f t="shared" si="734"/>
        <v>1.0673448364666496</v>
      </c>
      <c r="AE1395" s="48">
        <f t="shared" si="719"/>
        <v>39745</v>
      </c>
      <c r="AF1395" s="53">
        <f t="shared" si="735"/>
        <v>3.1044684916233041</v>
      </c>
      <c r="AG1395" s="53">
        <f t="shared" si="736"/>
        <v>7.6696239930667467</v>
      </c>
      <c r="AH1395" s="53">
        <f t="shared" si="737"/>
        <v>2.3939685436540614</v>
      </c>
      <c r="AI1395" s="53">
        <f t="shared" si="738"/>
        <v>7.0316833057929697</v>
      </c>
      <c r="AJ1395" s="53">
        <f t="shared" si="739"/>
        <v>3.4649544710782472</v>
      </c>
      <c r="AK1395" s="53">
        <f t="shared" si="740"/>
        <v>2.5415518378761903</v>
      </c>
      <c r="AL1395" s="53"/>
      <c r="AM1395" s="48">
        <f t="shared" si="720"/>
        <v>39745</v>
      </c>
      <c r="AN1395" s="53">
        <f t="shared" si="749"/>
        <v>9.3124471500453048</v>
      </c>
      <c r="AO1395" s="53">
        <f t="shared" si="749"/>
        <v>7.6688147107097562</v>
      </c>
      <c r="AP1395" s="53">
        <f t="shared" si="749"/>
        <v>2.4265813730034047</v>
      </c>
      <c r="AQ1395" s="53">
        <f t="shared" si="748"/>
        <v>7.063532171083482</v>
      </c>
      <c r="AR1395" s="53">
        <f t="shared" si="748"/>
        <v>3.5089630442272717</v>
      </c>
      <c r="AS1395" s="53">
        <f t="shared" si="748"/>
        <v>2.5650684753693058</v>
      </c>
      <c r="AT1395" s="53"/>
      <c r="AU1395" s="48">
        <f t="shared" si="721"/>
        <v>39745</v>
      </c>
      <c r="AV1395" s="53">
        <f t="shared" si="741"/>
        <v>184.57270251389795</v>
      </c>
      <c r="AW1395" s="53">
        <f t="shared" si="742"/>
        <v>303.6083743969993</v>
      </c>
      <c r="AX1395" s="53">
        <f t="shared" si="743"/>
        <v>216.91210893277434</v>
      </c>
      <c r="AY1395" s="53">
        <f t="shared" si="744"/>
        <v>355.36630352720999</v>
      </c>
      <c r="AZ1395" s="53">
        <f t="shared" si="745"/>
        <v>126.53320737483543</v>
      </c>
      <c r="BA1395" s="53">
        <f t="shared" si="746"/>
        <v>215.85051220232711</v>
      </c>
      <c r="BB1395" s="58">
        <f t="shared" si="747"/>
        <v>1402.8432089480441</v>
      </c>
      <c r="BC1395">
        <f t="shared" si="722"/>
        <v>3.5403785359449103E-3</v>
      </c>
      <c r="BD1395">
        <v>1402.84674932658</v>
      </c>
      <c r="BE1395" s="48">
        <f t="shared" si="716"/>
        <v>39745</v>
      </c>
    </row>
    <row r="1396" spans="1:57">
      <c r="A1396" s="48">
        <v>39748</v>
      </c>
      <c r="B1396" s="49">
        <v>17.53</v>
      </c>
      <c r="C1396" s="50">
        <v>19.3</v>
      </c>
      <c r="D1396" s="49">
        <v>32.07</v>
      </c>
      <c r="E1396" s="50">
        <v>37.51</v>
      </c>
      <c r="F1396" s="49">
        <v>77.790000000000006</v>
      </c>
      <c r="G1396" s="50">
        <v>89.34</v>
      </c>
      <c r="H1396" s="49">
        <v>44.09</v>
      </c>
      <c r="I1396" s="50">
        <v>48.54</v>
      </c>
      <c r="J1396">
        <v>27.33</v>
      </c>
      <c r="K1396">
        <v>34.18</v>
      </c>
      <c r="L1396" s="49">
        <v>79.37</v>
      </c>
      <c r="M1396" s="50">
        <v>83.94</v>
      </c>
      <c r="O1396" s="48">
        <f t="shared" si="717"/>
        <v>39748</v>
      </c>
      <c r="P1396" s="44">
        <f t="shared" si="723"/>
        <v>0.90829015544041458</v>
      </c>
      <c r="Q1396" s="44">
        <f t="shared" si="724"/>
        <v>0.85497200746467616</v>
      </c>
      <c r="R1396" s="44">
        <f t="shared" si="725"/>
        <v>0.8707186030893217</v>
      </c>
      <c r="S1396" s="44">
        <f t="shared" si="726"/>
        <v>0.90832303255047397</v>
      </c>
      <c r="T1396" s="44">
        <f t="shared" si="727"/>
        <v>0.79959040374488</v>
      </c>
      <c r="U1396" s="44">
        <f t="shared" si="728"/>
        <v>0.94555634977364789</v>
      </c>
      <c r="W1396" s="51">
        <f t="shared" si="718"/>
        <v>39748</v>
      </c>
      <c r="X1396" s="44">
        <f t="shared" si="729"/>
        <v>3.3029934290581648</v>
      </c>
      <c r="Y1396" s="44">
        <f t="shared" si="730"/>
        <v>1.1694482288828338</v>
      </c>
      <c r="Z1396" s="44">
        <f t="shared" si="731"/>
        <v>1.1641751554438418</v>
      </c>
      <c r="AA1396" s="44">
        <f t="shared" si="732"/>
        <v>1.1058615089325263</v>
      </c>
      <c r="AB1396" s="44">
        <f t="shared" si="733"/>
        <v>1.2666666666666666</v>
      </c>
      <c r="AC1396" s="44">
        <f t="shared" si="734"/>
        <v>1.0673448364666496</v>
      </c>
      <c r="AE1396" s="48">
        <f t="shared" si="719"/>
        <v>39748</v>
      </c>
      <c r="AF1396" s="53">
        <f t="shared" si="735"/>
        <v>3.1044684916233041</v>
      </c>
      <c r="AG1396" s="53">
        <f t="shared" si="736"/>
        <v>7.6696239930667467</v>
      </c>
      <c r="AH1396" s="53">
        <f t="shared" si="737"/>
        <v>2.3939685436540614</v>
      </c>
      <c r="AI1396" s="53">
        <f t="shared" si="738"/>
        <v>7.0316833057929697</v>
      </c>
      <c r="AJ1396" s="53">
        <f t="shared" si="739"/>
        <v>3.4649544710782472</v>
      </c>
      <c r="AK1396" s="53">
        <f t="shared" si="740"/>
        <v>2.5415518378761903</v>
      </c>
      <c r="AL1396" s="53"/>
      <c r="AM1396" s="48">
        <f t="shared" si="720"/>
        <v>39748</v>
      </c>
      <c r="AN1396" s="53">
        <f t="shared" si="749"/>
        <v>9.3136427031336542</v>
      </c>
      <c r="AO1396" s="53">
        <f t="shared" si="749"/>
        <v>7.668439035193189</v>
      </c>
      <c r="AP1396" s="53">
        <f t="shared" si="749"/>
        <v>2.4266916161262246</v>
      </c>
      <c r="AQ1396" s="53">
        <f t="shared" si="748"/>
        <v>7.063181586128831</v>
      </c>
      <c r="AR1396" s="53">
        <f t="shared" si="748"/>
        <v>3.5093561696836377</v>
      </c>
      <c r="AS1396" s="53">
        <f t="shared" si="748"/>
        <v>2.5650222749127143</v>
      </c>
      <c r="AT1396" s="53"/>
      <c r="AU1396" s="48">
        <f t="shared" si="721"/>
        <v>39748</v>
      </c>
      <c r="AV1396" s="53">
        <f t="shared" si="741"/>
        <v>179.75330417047954</v>
      </c>
      <c r="AW1396" s="53">
        <f t="shared" si="742"/>
        <v>287.64314821009651</v>
      </c>
      <c r="AX1396" s="53">
        <f t="shared" si="743"/>
        <v>216.80062898471692</v>
      </c>
      <c r="AY1396" s="53">
        <f t="shared" si="744"/>
        <v>342.84683419069347</v>
      </c>
      <c r="AZ1396" s="53">
        <f t="shared" si="745"/>
        <v>119.94979387978674</v>
      </c>
      <c r="BA1396" s="53">
        <f t="shared" si="746"/>
        <v>215.30796975617324</v>
      </c>
      <c r="BB1396" s="58">
        <f t="shared" si="747"/>
        <v>1362.3016791919465</v>
      </c>
      <c r="BC1396">
        <f t="shared" si="722"/>
        <v>3.3874763935273222E-3</v>
      </c>
      <c r="BD1396">
        <v>1362.30506666834</v>
      </c>
      <c r="BE1396" s="48">
        <f t="shared" si="716"/>
        <v>39748</v>
      </c>
    </row>
    <row r="1397" spans="1:57">
      <c r="A1397" s="48">
        <v>39749</v>
      </c>
      <c r="B1397" s="49">
        <v>21.2</v>
      </c>
      <c r="C1397" s="50">
        <v>23.34</v>
      </c>
      <c r="D1397" s="49">
        <v>36.49</v>
      </c>
      <c r="E1397" s="50">
        <v>42.68</v>
      </c>
      <c r="F1397" s="49">
        <v>77.16</v>
      </c>
      <c r="G1397" s="50">
        <v>88.62</v>
      </c>
      <c r="H1397" s="49">
        <v>48.38</v>
      </c>
      <c r="I1397" s="50">
        <v>53.27</v>
      </c>
      <c r="J1397">
        <v>31.79</v>
      </c>
      <c r="K1397">
        <v>39.76</v>
      </c>
      <c r="L1397" s="49">
        <v>79.47</v>
      </c>
      <c r="M1397" s="50">
        <v>84.04</v>
      </c>
      <c r="O1397" s="48">
        <f t="shared" si="717"/>
        <v>39749</v>
      </c>
      <c r="P1397" s="44">
        <f t="shared" si="723"/>
        <v>0.90831191088260499</v>
      </c>
      <c r="Q1397" s="44">
        <f t="shared" si="724"/>
        <v>0.85496719775070296</v>
      </c>
      <c r="R1397" s="44">
        <f t="shared" si="725"/>
        <v>0.87068381855111709</v>
      </c>
      <c r="S1397" s="44">
        <f t="shared" si="726"/>
        <v>0.90820349164632996</v>
      </c>
      <c r="T1397" s="44">
        <f t="shared" si="727"/>
        <v>0.79954728370221329</v>
      </c>
      <c r="U1397" s="44">
        <f t="shared" si="728"/>
        <v>0.94562113279390758</v>
      </c>
      <c r="W1397" s="51">
        <f t="shared" si="718"/>
        <v>39749</v>
      </c>
      <c r="X1397" s="44">
        <f t="shared" si="729"/>
        <v>3.3029934290581648</v>
      </c>
      <c r="Y1397" s="44">
        <f t="shared" si="730"/>
        <v>1.1694482288828338</v>
      </c>
      <c r="Z1397" s="44">
        <f t="shared" si="731"/>
        <v>1.1641751554438418</v>
      </c>
      <c r="AA1397" s="44">
        <f t="shared" si="732"/>
        <v>1.1058615089325263</v>
      </c>
      <c r="AB1397" s="44">
        <f t="shared" si="733"/>
        <v>1.2666666666666666</v>
      </c>
      <c r="AC1397" s="44">
        <f t="shared" si="734"/>
        <v>1.0673448364666496</v>
      </c>
      <c r="AE1397" s="48">
        <f t="shared" si="719"/>
        <v>39749</v>
      </c>
      <c r="AF1397" s="53">
        <f t="shared" si="735"/>
        <v>3.1044684916233041</v>
      </c>
      <c r="AG1397" s="53">
        <f t="shared" si="736"/>
        <v>7.6696239930667467</v>
      </c>
      <c r="AH1397" s="53">
        <f t="shared" si="737"/>
        <v>2.3939685436540614</v>
      </c>
      <c r="AI1397" s="53">
        <f t="shared" si="738"/>
        <v>7.0316833057929697</v>
      </c>
      <c r="AJ1397" s="53">
        <f t="shared" si="739"/>
        <v>3.4649544710782472</v>
      </c>
      <c r="AK1397" s="53">
        <f t="shared" si="740"/>
        <v>2.5415518378761903</v>
      </c>
      <c r="AL1397" s="53"/>
      <c r="AM1397" s="48">
        <f t="shared" si="720"/>
        <v>39749</v>
      </c>
      <c r="AN1397" s="53">
        <f t="shared" si="749"/>
        <v>9.3138657842869588</v>
      </c>
      <c r="AO1397" s="53">
        <f t="shared" si="749"/>
        <v>7.6683958957710114</v>
      </c>
      <c r="AP1397" s="53">
        <f t="shared" si="749"/>
        <v>2.4265946716634184</v>
      </c>
      <c r="AQ1397" s="53">
        <f t="shared" si="748"/>
        <v>7.0622520279400796</v>
      </c>
      <c r="AR1397" s="53">
        <f t="shared" si="748"/>
        <v>3.5091669183031051</v>
      </c>
      <c r="AS1397" s="53">
        <f t="shared" si="748"/>
        <v>2.5651980126041187</v>
      </c>
      <c r="AT1397" s="53"/>
      <c r="AU1397" s="48">
        <f t="shared" si="721"/>
        <v>39749</v>
      </c>
      <c r="AV1397" s="53">
        <f t="shared" si="741"/>
        <v>217.38562740525762</v>
      </c>
      <c r="AW1397" s="53">
        <f t="shared" si="742"/>
        <v>327.28713683150676</v>
      </c>
      <c r="AX1397" s="53">
        <f t="shared" si="743"/>
        <v>215.04481980281216</v>
      </c>
      <c r="AY1397" s="53">
        <f t="shared" si="744"/>
        <v>376.20616552836805</v>
      </c>
      <c r="AZ1397" s="53">
        <f t="shared" si="745"/>
        <v>139.52447667173146</v>
      </c>
      <c r="BA1397" s="53">
        <f t="shared" si="746"/>
        <v>215.57924097925016</v>
      </c>
      <c r="BB1397" s="58">
        <f t="shared" si="747"/>
        <v>1491.0274672189262</v>
      </c>
      <c r="BC1397">
        <f t="shared" si="722"/>
        <v>2.3444620806230887E-2</v>
      </c>
      <c r="BD1397">
        <v>1491.0040225981199</v>
      </c>
      <c r="BE1397" s="48">
        <f t="shared" si="716"/>
        <v>39749</v>
      </c>
    </row>
    <row r="1398" spans="1:57">
      <c r="A1398" s="48">
        <v>39750</v>
      </c>
      <c r="B1398" s="49">
        <v>20.53</v>
      </c>
      <c r="C1398" s="50">
        <v>22.6</v>
      </c>
      <c r="D1398" s="49">
        <v>36.58</v>
      </c>
      <c r="E1398" s="50">
        <v>42.78</v>
      </c>
      <c r="F1398" s="49">
        <v>77.27</v>
      </c>
      <c r="G1398" s="50">
        <v>88.75</v>
      </c>
      <c r="H1398" s="49">
        <v>48.05</v>
      </c>
      <c r="I1398" s="50">
        <v>52.9</v>
      </c>
      <c r="J1398">
        <v>30.53</v>
      </c>
      <c r="K1398">
        <v>38.18</v>
      </c>
      <c r="L1398" s="49">
        <v>79.52</v>
      </c>
      <c r="M1398" s="50">
        <v>84.09</v>
      </c>
      <c r="O1398" s="48">
        <f t="shared" si="717"/>
        <v>39750</v>
      </c>
      <c r="P1398" s="44">
        <f t="shared" si="723"/>
        <v>0.90840707964601775</v>
      </c>
      <c r="Q1398" s="44">
        <f t="shared" si="724"/>
        <v>0.85507246376811585</v>
      </c>
      <c r="R1398" s="44">
        <f t="shared" si="725"/>
        <v>0.8706478873239436</v>
      </c>
      <c r="S1398" s="44">
        <f t="shared" si="726"/>
        <v>0.90831758034026466</v>
      </c>
      <c r="T1398" s="44">
        <f t="shared" si="727"/>
        <v>0.79963331587218445</v>
      </c>
      <c r="U1398" s="44">
        <f t="shared" si="728"/>
        <v>0.94565346652396232</v>
      </c>
      <c r="W1398" s="51">
        <f t="shared" si="718"/>
        <v>39750</v>
      </c>
      <c r="X1398" s="44">
        <f t="shared" si="729"/>
        <v>3.3029934290581648</v>
      </c>
      <c r="Y1398" s="44">
        <f t="shared" si="730"/>
        <v>1.1694482288828338</v>
      </c>
      <c r="Z1398" s="44">
        <f t="shared" si="731"/>
        <v>1.1641751554438418</v>
      </c>
      <c r="AA1398" s="44">
        <f t="shared" si="732"/>
        <v>1.1058615089325263</v>
      </c>
      <c r="AB1398" s="44">
        <f t="shared" si="733"/>
        <v>1.2666666666666666</v>
      </c>
      <c r="AC1398" s="44">
        <f t="shared" si="734"/>
        <v>1.0673448364666496</v>
      </c>
      <c r="AE1398" s="48">
        <f t="shared" si="719"/>
        <v>39750</v>
      </c>
      <c r="AF1398" s="53">
        <f t="shared" si="735"/>
        <v>3.1044684916233041</v>
      </c>
      <c r="AG1398" s="53">
        <f t="shared" si="736"/>
        <v>7.6696239930667467</v>
      </c>
      <c r="AH1398" s="53">
        <f t="shared" si="737"/>
        <v>2.3939685436540614</v>
      </c>
      <c r="AI1398" s="53">
        <f t="shared" si="738"/>
        <v>7.0316833057929697</v>
      </c>
      <c r="AJ1398" s="53">
        <f t="shared" si="739"/>
        <v>3.4649544710782472</v>
      </c>
      <c r="AK1398" s="53">
        <f t="shared" si="740"/>
        <v>2.5415518378761903</v>
      </c>
      <c r="AL1398" s="53"/>
      <c r="AM1398" s="48">
        <f t="shared" si="720"/>
        <v>39750</v>
      </c>
      <c r="AN1398" s="53">
        <f t="shared" si="749"/>
        <v>9.3148416485012913</v>
      </c>
      <c r="AO1398" s="53">
        <f t="shared" si="749"/>
        <v>7.6693400507023552</v>
      </c>
      <c r="AP1398" s="53">
        <f t="shared" si="749"/>
        <v>2.4264945313799449</v>
      </c>
      <c r="AQ1398" s="53">
        <f t="shared" si="748"/>
        <v>7.063139189371979</v>
      </c>
      <c r="AR1398" s="53">
        <f t="shared" si="748"/>
        <v>3.5095445085356358</v>
      </c>
      <c r="AS1398" s="53">
        <f t="shared" si="748"/>
        <v>2.5652857247091045</v>
      </c>
      <c r="AT1398" s="53"/>
      <c r="AU1398" s="48">
        <f t="shared" si="721"/>
        <v>39750</v>
      </c>
      <c r="AV1398" s="53">
        <f t="shared" si="741"/>
        <v>210.5154212561292</v>
      </c>
      <c r="AW1398" s="53">
        <f t="shared" si="742"/>
        <v>328.09436736904678</v>
      </c>
      <c r="AX1398" s="53">
        <f t="shared" si="743"/>
        <v>215.3513896599701</v>
      </c>
      <c r="AY1398" s="53">
        <f t="shared" si="744"/>
        <v>373.64006311777769</v>
      </c>
      <c r="AZ1398" s="53">
        <f t="shared" si="745"/>
        <v>133.99440933589057</v>
      </c>
      <c r="BA1398" s="53">
        <f t="shared" si="746"/>
        <v>215.71487659078861</v>
      </c>
      <c r="BB1398" s="58">
        <f t="shared" si="747"/>
        <v>1477.310527329603</v>
      </c>
      <c r="BC1398">
        <f t="shared" si="722"/>
        <v>2.3455246423054632E-2</v>
      </c>
      <c r="BD1398">
        <v>1477.28707208318</v>
      </c>
      <c r="BE1398" s="48">
        <f t="shared" si="716"/>
        <v>39750</v>
      </c>
    </row>
    <row r="1399" spans="1:57">
      <c r="A1399" s="48">
        <v>39751</v>
      </c>
      <c r="B1399" s="49">
        <v>23.3</v>
      </c>
      <c r="C1399" s="50">
        <v>25.65</v>
      </c>
      <c r="D1399" s="49">
        <v>37.86</v>
      </c>
      <c r="E1399" s="50">
        <v>44.28</v>
      </c>
      <c r="F1399" s="49">
        <v>76.680000000000007</v>
      </c>
      <c r="G1399" s="50">
        <v>88.07</v>
      </c>
      <c r="H1399" s="49">
        <v>49.77</v>
      </c>
      <c r="I1399" s="50">
        <v>54.8</v>
      </c>
      <c r="J1399">
        <v>32.01</v>
      </c>
      <c r="K1399">
        <v>40.03</v>
      </c>
      <c r="L1399" s="49">
        <v>79.58</v>
      </c>
      <c r="M1399" s="50">
        <v>84.16</v>
      </c>
      <c r="O1399" s="48">
        <f t="shared" si="717"/>
        <v>39751</v>
      </c>
      <c r="P1399" s="44">
        <f t="shared" si="723"/>
        <v>0.90838206627680318</v>
      </c>
      <c r="Q1399" s="44">
        <f t="shared" si="724"/>
        <v>0.85501355013550129</v>
      </c>
      <c r="R1399" s="44">
        <f t="shared" si="725"/>
        <v>0.87067105711365977</v>
      </c>
      <c r="S1399" s="44">
        <f t="shared" si="726"/>
        <v>0.90821167883211684</v>
      </c>
      <c r="T1399" s="44">
        <f t="shared" si="727"/>
        <v>0.79965026230327252</v>
      </c>
      <c r="U1399" s="44">
        <f t="shared" si="728"/>
        <v>0.94557984790874527</v>
      </c>
      <c r="W1399" s="51">
        <f t="shared" si="718"/>
        <v>39751</v>
      </c>
      <c r="X1399" s="44">
        <f t="shared" si="729"/>
        <v>3.3029934290581648</v>
      </c>
      <c r="Y1399" s="44">
        <f t="shared" si="730"/>
        <v>1.1694482288828338</v>
      </c>
      <c r="Z1399" s="44">
        <f t="shared" si="731"/>
        <v>1.1641751554438418</v>
      </c>
      <c r="AA1399" s="44">
        <f t="shared" si="732"/>
        <v>1.1058615089325263</v>
      </c>
      <c r="AB1399" s="44">
        <f t="shared" si="733"/>
        <v>1.2666666666666666</v>
      </c>
      <c r="AC1399" s="44">
        <f t="shared" si="734"/>
        <v>1.0673448364666496</v>
      </c>
      <c r="AE1399" s="48">
        <f t="shared" si="719"/>
        <v>39751</v>
      </c>
      <c r="AF1399" s="53">
        <f t="shared" si="735"/>
        <v>3.1044684916233041</v>
      </c>
      <c r="AG1399" s="53">
        <f t="shared" si="736"/>
        <v>7.6696239930667467</v>
      </c>
      <c r="AH1399" s="53">
        <f t="shared" si="737"/>
        <v>2.3939685436540614</v>
      </c>
      <c r="AI1399" s="53">
        <f t="shared" si="738"/>
        <v>7.0316833057929697</v>
      </c>
      <c r="AJ1399" s="53">
        <f t="shared" si="739"/>
        <v>3.4649544710782472</v>
      </c>
      <c r="AK1399" s="53">
        <f t="shared" si="740"/>
        <v>2.5415518378761903</v>
      </c>
      <c r="AL1399" s="53"/>
      <c r="AM1399" s="48">
        <f t="shared" si="720"/>
        <v>39751</v>
      </c>
      <c r="AN1399" s="53">
        <f t="shared" si="749"/>
        <v>9.3145851604371295</v>
      </c>
      <c r="AO1399" s="53">
        <f t="shared" si="749"/>
        <v>7.668811640887645</v>
      </c>
      <c r="AP1399" s="53">
        <f t="shared" si="749"/>
        <v>2.4265591055537965</v>
      </c>
      <c r="AQ1399" s="53">
        <f t="shared" si="748"/>
        <v>7.0623156920527572</v>
      </c>
      <c r="AR1399" s="53">
        <f t="shared" si="748"/>
        <v>3.5096188854443815</v>
      </c>
      <c r="AS1399" s="53">
        <f t="shared" si="748"/>
        <v>2.565086018591193</v>
      </c>
      <c r="AT1399" s="53"/>
      <c r="AU1399" s="48">
        <f t="shared" si="721"/>
        <v>39751</v>
      </c>
      <c r="AV1399" s="53">
        <f t="shared" si="741"/>
        <v>238.91910936521236</v>
      </c>
      <c r="AW1399" s="53">
        <f t="shared" si="742"/>
        <v>339.57497945850491</v>
      </c>
      <c r="AX1399" s="53">
        <f t="shared" si="743"/>
        <v>213.70706042612284</v>
      </c>
      <c r="AY1399" s="53">
        <f t="shared" si="744"/>
        <v>387.01489992449109</v>
      </c>
      <c r="AZ1399" s="53">
        <f t="shared" si="745"/>
        <v>140.4900439843386</v>
      </c>
      <c r="BA1399" s="53">
        <f t="shared" si="746"/>
        <v>215.8776393246348</v>
      </c>
      <c r="BB1399" s="58">
        <f t="shared" si="747"/>
        <v>1535.5837324833046</v>
      </c>
      <c r="BC1399">
        <f t="shared" si="722"/>
        <v>3.8157334854531655E-3</v>
      </c>
      <c r="BD1399">
        <v>1535.5875482167901</v>
      </c>
      <c r="BE1399" s="48">
        <f t="shared" si="716"/>
        <v>39751</v>
      </c>
    </row>
    <row r="1400" spans="1:57">
      <c r="A1400" s="48">
        <v>39752</v>
      </c>
      <c r="B1400" s="49">
        <v>23.1</v>
      </c>
      <c r="C1400" s="50">
        <v>25.43</v>
      </c>
      <c r="D1400" s="49">
        <v>38.11</v>
      </c>
      <c r="E1400" s="50">
        <v>44.57</v>
      </c>
      <c r="F1400" s="49">
        <v>76.52</v>
      </c>
      <c r="G1400" s="50">
        <v>87.89</v>
      </c>
      <c r="H1400" s="49">
        <v>50.75</v>
      </c>
      <c r="I1400" s="50">
        <v>55.88</v>
      </c>
      <c r="J1400">
        <v>34.020000000000003</v>
      </c>
      <c r="K1400">
        <v>42.55</v>
      </c>
      <c r="L1400" s="49">
        <v>79.62</v>
      </c>
      <c r="M1400" s="50">
        <v>84.2</v>
      </c>
      <c r="O1400" s="48">
        <f t="shared" si="717"/>
        <v>39752</v>
      </c>
      <c r="P1400" s="44">
        <f t="shared" si="723"/>
        <v>0.90837593393629579</v>
      </c>
      <c r="Q1400" s="44">
        <f t="shared" si="724"/>
        <v>0.85505945703387931</v>
      </c>
      <c r="R1400" s="44">
        <f t="shared" si="725"/>
        <v>0.87063374672886562</v>
      </c>
      <c r="S1400" s="44">
        <f t="shared" si="726"/>
        <v>0.90819613457408732</v>
      </c>
      <c r="T1400" s="44">
        <f t="shared" si="727"/>
        <v>0.79952996474735616</v>
      </c>
      <c r="U1400" s="44">
        <f t="shared" si="728"/>
        <v>0.94560570071258909</v>
      </c>
      <c r="W1400" s="51">
        <f t="shared" si="718"/>
        <v>39752</v>
      </c>
      <c r="X1400" s="44">
        <f t="shared" si="729"/>
        <v>3.3029934290581648</v>
      </c>
      <c r="Y1400" s="44">
        <f t="shared" si="730"/>
        <v>1.1694482288828338</v>
      </c>
      <c r="Z1400" s="44">
        <f t="shared" si="731"/>
        <v>1.1641751554438418</v>
      </c>
      <c r="AA1400" s="44">
        <f t="shared" si="732"/>
        <v>1.1058615089325263</v>
      </c>
      <c r="AB1400" s="44">
        <f t="shared" si="733"/>
        <v>1.2666666666666666</v>
      </c>
      <c r="AC1400" s="44">
        <f t="shared" si="734"/>
        <v>1.0673448364666496</v>
      </c>
      <c r="AE1400" s="48">
        <f t="shared" si="719"/>
        <v>39752</v>
      </c>
      <c r="AF1400" s="53">
        <f t="shared" si="735"/>
        <v>3.1044684916233041</v>
      </c>
      <c r="AG1400" s="53">
        <f t="shared" si="736"/>
        <v>7.6696239930667467</v>
      </c>
      <c r="AH1400" s="53">
        <f t="shared" si="737"/>
        <v>2.3939685436540614</v>
      </c>
      <c r="AI1400" s="53">
        <f t="shared" si="738"/>
        <v>7.0316833057929697</v>
      </c>
      <c r="AJ1400" s="53">
        <f t="shared" si="739"/>
        <v>3.4649544710782472</v>
      </c>
      <c r="AK1400" s="53">
        <f t="shared" si="740"/>
        <v>2.5415518378761903</v>
      </c>
      <c r="AL1400" s="53"/>
      <c r="AM1400" s="48">
        <f t="shared" si="720"/>
        <v>39752</v>
      </c>
      <c r="AN1400" s="53">
        <f t="shared" si="749"/>
        <v>9.3145222791782309</v>
      </c>
      <c r="AO1400" s="53">
        <f t="shared" si="749"/>
        <v>7.669223390334917</v>
      </c>
      <c r="AP1400" s="53">
        <f t="shared" si="749"/>
        <v>2.4264551215598251</v>
      </c>
      <c r="AQ1400" s="53">
        <f t="shared" si="748"/>
        <v>7.0621948188466952</v>
      </c>
      <c r="AR1400" s="53">
        <f t="shared" si="748"/>
        <v>3.5090909064090208</v>
      </c>
      <c r="AS1400" s="53">
        <f t="shared" si="748"/>
        <v>2.5651561498083799</v>
      </c>
      <c r="AT1400" s="53"/>
      <c r="AU1400" s="48">
        <f t="shared" si="721"/>
        <v>39752</v>
      </c>
      <c r="AV1400" s="53">
        <f t="shared" si="741"/>
        <v>236.86830155950241</v>
      </c>
      <c r="AW1400" s="53">
        <f t="shared" si="742"/>
        <v>341.81728650722727</v>
      </c>
      <c r="AX1400" s="53">
        <f t="shared" si="743"/>
        <v>213.26114063389304</v>
      </c>
      <c r="AY1400" s="53">
        <f t="shared" si="744"/>
        <v>394.63544647715332</v>
      </c>
      <c r="AZ1400" s="53">
        <f t="shared" si="745"/>
        <v>149.31181806770383</v>
      </c>
      <c r="BA1400" s="53">
        <f t="shared" si="746"/>
        <v>215.98614781386559</v>
      </c>
      <c r="BB1400" s="58">
        <f t="shared" si="747"/>
        <v>1551.8801410593455</v>
      </c>
      <c r="BC1400">
        <f t="shared" si="722"/>
        <v>2.3267587685495528E-2</v>
      </c>
      <c r="BD1400">
        <v>1551.85687347166</v>
      </c>
      <c r="BE1400" s="48">
        <f t="shared" si="716"/>
        <v>39752</v>
      </c>
    </row>
    <row r="1401" spans="1:57">
      <c r="A1401" s="48">
        <v>39755</v>
      </c>
      <c r="B1401" s="49">
        <v>22.89</v>
      </c>
      <c r="C1401" s="50">
        <v>25.2</v>
      </c>
      <c r="D1401" s="49">
        <v>38.26</v>
      </c>
      <c r="E1401" s="50">
        <v>44.75</v>
      </c>
      <c r="F1401" s="49">
        <v>76.650000000000006</v>
      </c>
      <c r="G1401" s="50">
        <v>87.71</v>
      </c>
      <c r="H1401" s="49">
        <v>50.7</v>
      </c>
      <c r="I1401" s="50">
        <v>55.82</v>
      </c>
      <c r="J1401">
        <v>32.78</v>
      </c>
      <c r="K1401">
        <v>41</v>
      </c>
      <c r="L1401" s="49">
        <v>79.77</v>
      </c>
      <c r="M1401" s="50">
        <v>84.03</v>
      </c>
      <c r="O1401" s="48">
        <f t="shared" si="717"/>
        <v>39755</v>
      </c>
      <c r="P1401" s="44">
        <f t="shared" si="723"/>
        <v>0.90833333333333344</v>
      </c>
      <c r="Q1401" s="44">
        <f t="shared" si="724"/>
        <v>0.85497206703910611</v>
      </c>
      <c r="R1401" s="44">
        <f t="shared" si="725"/>
        <v>0.87390263367917009</v>
      </c>
      <c r="S1401" s="44">
        <f t="shared" si="726"/>
        <v>0.90827660336796856</v>
      </c>
      <c r="T1401" s="44">
        <f t="shared" si="727"/>
        <v>0.79951219512195126</v>
      </c>
      <c r="U1401" s="44">
        <f t="shared" si="728"/>
        <v>0.94930382006426273</v>
      </c>
      <c r="W1401" s="51">
        <f t="shared" si="718"/>
        <v>39755</v>
      </c>
      <c r="X1401" s="44">
        <f t="shared" si="729"/>
        <v>3.3029934290581648</v>
      </c>
      <c r="Y1401" s="44">
        <f t="shared" si="730"/>
        <v>1.1694482288828338</v>
      </c>
      <c r="Z1401" s="44">
        <f t="shared" si="731"/>
        <v>1.1641751554438418</v>
      </c>
      <c r="AA1401" s="44">
        <f t="shared" si="732"/>
        <v>1.1058615089325263</v>
      </c>
      <c r="AB1401" s="44">
        <f t="shared" si="733"/>
        <v>1.2666666666666666</v>
      </c>
      <c r="AC1401" s="44">
        <f t="shared" si="734"/>
        <v>1.0673448364666496</v>
      </c>
      <c r="AE1401" s="48">
        <f t="shared" si="719"/>
        <v>39755</v>
      </c>
      <c r="AF1401" s="53">
        <f t="shared" si="735"/>
        <v>3.1044684916233041</v>
      </c>
      <c r="AG1401" s="53">
        <f t="shared" si="736"/>
        <v>7.6696239930667467</v>
      </c>
      <c r="AH1401" s="53">
        <f t="shared" si="737"/>
        <v>2.3939685436540614</v>
      </c>
      <c r="AI1401" s="53">
        <f t="shared" si="738"/>
        <v>7.0316833057929697</v>
      </c>
      <c r="AJ1401" s="53">
        <f t="shared" si="739"/>
        <v>3.4649544710782472</v>
      </c>
      <c r="AK1401" s="53">
        <f t="shared" si="740"/>
        <v>2.5415518378761903</v>
      </c>
      <c r="AL1401" s="53"/>
      <c r="AM1401" s="48">
        <f t="shared" si="720"/>
        <v>39755</v>
      </c>
      <c r="AN1401" s="53">
        <f t="shared" si="749"/>
        <v>9.314085450932815</v>
      </c>
      <c r="AO1401" s="53">
        <f t="shared" si="749"/>
        <v>7.6684395695298457</v>
      </c>
      <c r="AP1401" s="53">
        <f t="shared" si="749"/>
        <v>2.435565505245465</v>
      </c>
      <c r="AQ1401" s="53">
        <f t="shared" si="748"/>
        <v>7.0628205496526224</v>
      </c>
      <c r="AR1401" s="53">
        <f t="shared" si="748"/>
        <v>3.5090129165478925</v>
      </c>
      <c r="AS1401" s="53">
        <f t="shared" si="748"/>
        <v>2.5751880834045102</v>
      </c>
      <c r="AT1401" s="53"/>
      <c r="AU1401" s="48">
        <f t="shared" si="721"/>
        <v>39755</v>
      </c>
      <c r="AV1401" s="53">
        <f t="shared" si="741"/>
        <v>234.71495336350694</v>
      </c>
      <c r="AW1401" s="53">
        <f t="shared" si="742"/>
        <v>343.1626707364606</v>
      </c>
      <c r="AX1401" s="53">
        <f t="shared" si="743"/>
        <v>213.62345046507971</v>
      </c>
      <c r="AY1401" s="53">
        <f t="shared" si="744"/>
        <v>394.24664308160936</v>
      </c>
      <c r="AZ1401" s="53">
        <f t="shared" si="745"/>
        <v>143.86952957846358</v>
      </c>
      <c r="BA1401" s="53">
        <f t="shared" si="746"/>
        <v>216.39305464848098</v>
      </c>
      <c r="BB1401" s="58">
        <f t="shared" si="747"/>
        <v>1546.0103018736011</v>
      </c>
      <c r="BC1401">
        <f t="shared" si="722"/>
        <v>2.3227206721003313E-2</v>
      </c>
      <c r="BD1401">
        <v>1545.9870746668801</v>
      </c>
      <c r="BE1401" s="48">
        <f t="shared" si="716"/>
        <v>39755</v>
      </c>
    </row>
    <row r="1402" spans="1:57">
      <c r="A1402" s="48">
        <v>39756</v>
      </c>
      <c r="B1402" s="49">
        <v>24.98</v>
      </c>
      <c r="C1402" s="50">
        <v>27.5</v>
      </c>
      <c r="D1402" s="49">
        <v>40.89</v>
      </c>
      <c r="E1402" s="50">
        <v>47.82</v>
      </c>
      <c r="F1402" s="49">
        <v>77.56</v>
      </c>
      <c r="G1402" s="50">
        <v>88.76</v>
      </c>
      <c r="H1402" s="49">
        <v>52.35</v>
      </c>
      <c r="I1402" s="50">
        <v>57.64</v>
      </c>
      <c r="J1402">
        <v>34.61</v>
      </c>
      <c r="K1402">
        <v>43.28</v>
      </c>
      <c r="L1402" s="49">
        <v>79.739999999999995</v>
      </c>
      <c r="M1402" s="50">
        <v>84</v>
      </c>
      <c r="O1402" s="48">
        <f t="shared" si="717"/>
        <v>39756</v>
      </c>
      <c r="P1402" s="44">
        <f t="shared" si="723"/>
        <v>0.90836363636363637</v>
      </c>
      <c r="Q1402" s="44">
        <f t="shared" si="724"/>
        <v>0.85508155583437895</v>
      </c>
      <c r="R1402" s="44">
        <f t="shared" si="725"/>
        <v>0.87381703470031546</v>
      </c>
      <c r="S1402" s="44">
        <f t="shared" si="726"/>
        <v>0.90822345593337961</v>
      </c>
      <c r="T1402" s="44">
        <f t="shared" si="727"/>
        <v>0.79967652495378927</v>
      </c>
      <c r="U1402" s="44">
        <f t="shared" si="728"/>
        <v>0.94928571428571418</v>
      </c>
      <c r="W1402" s="51">
        <f t="shared" si="718"/>
        <v>39756</v>
      </c>
      <c r="X1402" s="44">
        <f t="shared" si="729"/>
        <v>3.3029934290581648</v>
      </c>
      <c r="Y1402" s="44">
        <f t="shared" si="730"/>
        <v>1.1694482288828338</v>
      </c>
      <c r="Z1402" s="44">
        <f t="shared" si="731"/>
        <v>1.1641751554438418</v>
      </c>
      <c r="AA1402" s="44">
        <f t="shared" si="732"/>
        <v>1.1058615089325263</v>
      </c>
      <c r="AB1402" s="44">
        <f t="shared" si="733"/>
        <v>1.2666666666666666</v>
      </c>
      <c r="AC1402" s="44">
        <f t="shared" si="734"/>
        <v>1.0673448364666496</v>
      </c>
      <c r="AE1402" s="48">
        <f t="shared" si="719"/>
        <v>39756</v>
      </c>
      <c r="AF1402" s="53">
        <f t="shared" si="735"/>
        <v>3.1044684916233041</v>
      </c>
      <c r="AG1402" s="53">
        <f t="shared" si="736"/>
        <v>7.6696239930667467</v>
      </c>
      <c r="AH1402" s="53">
        <f t="shared" si="737"/>
        <v>2.3939685436540614</v>
      </c>
      <c r="AI1402" s="53">
        <f t="shared" si="738"/>
        <v>7.0316833057929697</v>
      </c>
      <c r="AJ1402" s="53">
        <f t="shared" si="739"/>
        <v>3.4649544710782472</v>
      </c>
      <c r="AK1402" s="53">
        <f t="shared" si="740"/>
        <v>2.5415518378761903</v>
      </c>
      <c r="AL1402" s="53"/>
      <c r="AM1402" s="48">
        <f t="shared" si="720"/>
        <v>39756</v>
      </c>
      <c r="AN1402" s="53">
        <f t="shared" si="749"/>
        <v>9.3143961793882237</v>
      </c>
      <c r="AO1402" s="53">
        <f t="shared" si="749"/>
        <v>7.6694215995194313</v>
      </c>
      <c r="AP1402" s="53">
        <f t="shared" si="749"/>
        <v>2.4353269410025531</v>
      </c>
      <c r="AQ1402" s="53">
        <f t="shared" si="748"/>
        <v>7.0624072715919697</v>
      </c>
      <c r="AR1402" s="53">
        <f t="shared" si="748"/>
        <v>3.5097341507029332</v>
      </c>
      <c r="AS1402" s="53">
        <f t="shared" si="748"/>
        <v>2.575138967637594</v>
      </c>
      <c r="AT1402" s="53"/>
      <c r="AU1402" s="48">
        <f t="shared" si="721"/>
        <v>39756</v>
      </c>
      <c r="AV1402" s="53">
        <f t="shared" si="741"/>
        <v>256.14589493317618</v>
      </c>
      <c r="AW1402" s="53">
        <f t="shared" si="742"/>
        <v>366.75174088901923</v>
      </c>
      <c r="AX1402" s="53">
        <f t="shared" si="743"/>
        <v>216.15961928338663</v>
      </c>
      <c r="AY1402" s="53">
        <f t="shared" si="744"/>
        <v>407.07715513456111</v>
      </c>
      <c r="AZ1402" s="53">
        <f t="shared" si="745"/>
        <v>151.90129404242296</v>
      </c>
      <c r="BA1402" s="53">
        <f t="shared" si="746"/>
        <v>216.31167328155789</v>
      </c>
      <c r="BB1402" s="58">
        <f t="shared" si="747"/>
        <v>1614.3473775641239</v>
      </c>
      <c r="BC1402">
        <f t="shared" si="722"/>
        <v>2.3097728393850048E-2</v>
      </c>
      <c r="BD1402">
        <v>1614.3242798357301</v>
      </c>
      <c r="BE1402" s="48">
        <f t="shared" si="716"/>
        <v>39756</v>
      </c>
    </row>
    <row r="1403" spans="1:57">
      <c r="A1403" s="48">
        <v>39757</v>
      </c>
      <c r="B1403" s="49">
        <v>21.8</v>
      </c>
      <c r="C1403" s="50">
        <v>24</v>
      </c>
      <c r="D1403" s="49">
        <v>38.67</v>
      </c>
      <c r="E1403" s="50">
        <v>45.22</v>
      </c>
      <c r="F1403" s="49">
        <v>77.97</v>
      </c>
      <c r="G1403" s="50">
        <v>89.23</v>
      </c>
      <c r="H1403" s="49">
        <v>49.79</v>
      </c>
      <c r="I1403" s="50">
        <v>54.82</v>
      </c>
      <c r="J1403">
        <v>31.26</v>
      </c>
      <c r="K1403">
        <v>39.1</v>
      </c>
      <c r="L1403" s="49">
        <v>79.88</v>
      </c>
      <c r="M1403" s="50">
        <v>84.15</v>
      </c>
      <c r="O1403" s="48">
        <f t="shared" si="717"/>
        <v>39757</v>
      </c>
      <c r="P1403" s="44">
        <f t="shared" si="723"/>
        <v>0.90833333333333333</v>
      </c>
      <c r="Q1403" s="44">
        <f t="shared" si="724"/>
        <v>0.85515258735072985</v>
      </c>
      <c r="R1403" s="44">
        <f t="shared" si="725"/>
        <v>0.87380925697635314</v>
      </c>
      <c r="S1403" s="44">
        <f t="shared" si="726"/>
        <v>0.90824516599781102</v>
      </c>
      <c r="T1403" s="44">
        <f t="shared" si="727"/>
        <v>0.79948849104859332</v>
      </c>
      <c r="U1403" s="44">
        <f t="shared" si="728"/>
        <v>0.9492572786690433</v>
      </c>
      <c r="W1403" s="51">
        <f t="shared" si="718"/>
        <v>39757</v>
      </c>
      <c r="X1403" s="44">
        <f t="shared" si="729"/>
        <v>3.3029934290581648</v>
      </c>
      <c r="Y1403" s="44">
        <f t="shared" si="730"/>
        <v>1.1694482288828338</v>
      </c>
      <c r="Z1403" s="44">
        <f t="shared" si="731"/>
        <v>1.1641751554438418</v>
      </c>
      <c r="AA1403" s="44">
        <f t="shared" si="732"/>
        <v>1.1058615089325263</v>
      </c>
      <c r="AB1403" s="44">
        <f t="shared" si="733"/>
        <v>1.2666666666666666</v>
      </c>
      <c r="AC1403" s="44">
        <f t="shared" si="734"/>
        <v>1.0673448364666496</v>
      </c>
      <c r="AE1403" s="48">
        <f t="shared" si="719"/>
        <v>39757</v>
      </c>
      <c r="AF1403" s="53">
        <f t="shared" si="735"/>
        <v>3.1044684916233041</v>
      </c>
      <c r="AG1403" s="53">
        <f t="shared" si="736"/>
        <v>7.6696239930667467</v>
      </c>
      <c r="AH1403" s="53">
        <f t="shared" si="737"/>
        <v>2.3939685436540614</v>
      </c>
      <c r="AI1403" s="53">
        <f t="shared" si="738"/>
        <v>7.0316833057929697</v>
      </c>
      <c r="AJ1403" s="53">
        <f t="shared" si="739"/>
        <v>3.4649544710782472</v>
      </c>
      <c r="AK1403" s="53">
        <f t="shared" si="740"/>
        <v>2.5415518378761903</v>
      </c>
      <c r="AL1403" s="53"/>
      <c r="AM1403" s="48">
        <f t="shared" si="720"/>
        <v>39757</v>
      </c>
      <c r="AN1403" s="53">
        <f t="shared" si="749"/>
        <v>9.3140854509328133</v>
      </c>
      <c r="AO1403" s="53">
        <f t="shared" si="749"/>
        <v>7.6700586973986118</v>
      </c>
      <c r="AP1403" s="53">
        <f t="shared" si="749"/>
        <v>2.4353052644959701</v>
      </c>
      <c r="AQ1403" s="53">
        <f t="shared" si="748"/>
        <v>7.0625760905273376</v>
      </c>
      <c r="AR1403" s="53">
        <f t="shared" si="748"/>
        <v>3.5089088807369375</v>
      </c>
      <c r="AS1403" s="53">
        <f t="shared" si="748"/>
        <v>2.5750618299924617</v>
      </c>
      <c r="AT1403" s="53"/>
      <c r="AU1403" s="48">
        <f t="shared" si="721"/>
        <v>39757</v>
      </c>
      <c r="AV1403" s="53">
        <f t="shared" si="741"/>
        <v>223.5380508223875</v>
      </c>
      <c r="AW1403" s="53">
        <f t="shared" si="742"/>
        <v>346.84005429636522</v>
      </c>
      <c r="AX1403" s="53">
        <f t="shared" si="743"/>
        <v>217.30228875097541</v>
      </c>
      <c r="AY1403" s="53">
        <f t="shared" si="744"/>
        <v>387.17042128270867</v>
      </c>
      <c r="AZ1403" s="53">
        <f t="shared" si="745"/>
        <v>137.19833723681427</v>
      </c>
      <c r="BA1403" s="53">
        <f t="shared" si="746"/>
        <v>216.69145299386565</v>
      </c>
      <c r="BB1403" s="58">
        <f t="shared" si="747"/>
        <v>1528.7406053831166</v>
      </c>
      <c r="BC1403">
        <f t="shared" si="722"/>
        <v>3.9065238934199442E-3</v>
      </c>
      <c r="BD1403">
        <v>1528.7445119070101</v>
      </c>
      <c r="BE1403" s="48">
        <f t="shared" si="716"/>
        <v>39757</v>
      </c>
    </row>
    <row r="1404" spans="1:57">
      <c r="A1404" s="48">
        <v>39758</v>
      </c>
      <c r="B1404" s="49">
        <v>20.7</v>
      </c>
      <c r="C1404" s="50">
        <v>22.79</v>
      </c>
      <c r="D1404" s="49">
        <v>36.17</v>
      </c>
      <c r="E1404" s="50">
        <v>42.3</v>
      </c>
      <c r="F1404" s="49">
        <v>77.739999999999995</v>
      </c>
      <c r="G1404" s="50">
        <v>88.96</v>
      </c>
      <c r="H1404" s="49">
        <v>47.42</v>
      </c>
      <c r="I1404" s="50">
        <v>52.21</v>
      </c>
      <c r="J1404">
        <v>29.85</v>
      </c>
      <c r="K1404">
        <v>37.33</v>
      </c>
      <c r="L1404" s="49">
        <v>79.91</v>
      </c>
      <c r="M1404" s="50">
        <v>84.18</v>
      </c>
      <c r="O1404" s="48">
        <f t="shared" si="717"/>
        <v>39758</v>
      </c>
      <c r="P1404" s="44">
        <f t="shared" si="723"/>
        <v>0.90829311101360244</v>
      </c>
      <c r="Q1404" s="44">
        <f t="shared" si="724"/>
        <v>0.85508274231678494</v>
      </c>
      <c r="R1404" s="44">
        <f t="shared" si="725"/>
        <v>0.87387589928057552</v>
      </c>
      <c r="S1404" s="44">
        <f t="shared" si="726"/>
        <v>0.90825512353955185</v>
      </c>
      <c r="T1404" s="44">
        <f t="shared" si="727"/>
        <v>0.79962496651486747</v>
      </c>
      <c r="U1404" s="44">
        <f t="shared" si="728"/>
        <v>0.94927536231884047</v>
      </c>
      <c r="W1404" s="51">
        <f t="shared" si="718"/>
        <v>39758</v>
      </c>
      <c r="X1404" s="44">
        <f t="shared" si="729"/>
        <v>3.3029934290581648</v>
      </c>
      <c r="Y1404" s="44">
        <f t="shared" si="730"/>
        <v>1.1694482288828338</v>
      </c>
      <c r="Z1404" s="44">
        <f t="shared" si="731"/>
        <v>1.1641751554438418</v>
      </c>
      <c r="AA1404" s="44">
        <f t="shared" si="732"/>
        <v>1.1058615089325263</v>
      </c>
      <c r="AB1404" s="44">
        <f t="shared" si="733"/>
        <v>1.2666666666666666</v>
      </c>
      <c r="AC1404" s="44">
        <f t="shared" si="734"/>
        <v>1.0673448364666496</v>
      </c>
      <c r="AE1404" s="48">
        <f t="shared" si="719"/>
        <v>39758</v>
      </c>
      <c r="AF1404" s="53">
        <f t="shared" si="735"/>
        <v>3.1044684916233041</v>
      </c>
      <c r="AG1404" s="53">
        <f t="shared" si="736"/>
        <v>7.6696239930667467</v>
      </c>
      <c r="AH1404" s="53">
        <f t="shared" si="737"/>
        <v>2.3939685436540614</v>
      </c>
      <c r="AI1404" s="53">
        <f t="shared" si="738"/>
        <v>7.0316833057929697</v>
      </c>
      <c r="AJ1404" s="53">
        <f t="shared" si="739"/>
        <v>3.4649544710782472</v>
      </c>
      <c r="AK1404" s="53">
        <f t="shared" si="740"/>
        <v>2.5415518378761903</v>
      </c>
      <c r="AL1404" s="53"/>
      <c r="AM1404" s="48">
        <f t="shared" si="720"/>
        <v>39758</v>
      </c>
      <c r="AN1404" s="53">
        <f t="shared" si="749"/>
        <v>9.3136730096964744</v>
      </c>
      <c r="AO1404" s="53">
        <f t="shared" si="749"/>
        <v>7.6694322413508802</v>
      </c>
      <c r="AP1404" s="53">
        <f t="shared" si="749"/>
        <v>2.4354909965112985</v>
      </c>
      <c r="AQ1404" s="53">
        <f t="shared" si="748"/>
        <v>7.0626535210481398</v>
      </c>
      <c r="AR1404" s="53">
        <f t="shared" si="748"/>
        <v>3.5095078636878791</v>
      </c>
      <c r="AS1404" s="53">
        <f t="shared" si="748"/>
        <v>2.5751108857304432</v>
      </c>
      <c r="AT1404" s="53"/>
      <c r="AU1404" s="48">
        <f t="shared" si="721"/>
        <v>39758</v>
      </c>
      <c r="AV1404" s="53">
        <f t="shared" si="741"/>
        <v>212.25860789098263</v>
      </c>
      <c r="AW1404" s="53">
        <f t="shared" si="742"/>
        <v>324.41698380914221</v>
      </c>
      <c r="AX1404" s="53">
        <f t="shared" si="743"/>
        <v>216.66127904964509</v>
      </c>
      <c r="AY1404" s="53">
        <f t="shared" si="744"/>
        <v>368.7411403339234</v>
      </c>
      <c r="AZ1404" s="53">
        <f t="shared" si="745"/>
        <v>131.00992855146853</v>
      </c>
      <c r="BA1404" s="53">
        <f t="shared" si="746"/>
        <v>216.77283436078872</v>
      </c>
      <c r="BB1404" s="58">
        <f t="shared" si="747"/>
        <v>1469.8607739959507</v>
      </c>
      <c r="BC1404">
        <f t="shared" si="722"/>
        <v>2.3334256750786153E-2</v>
      </c>
      <c r="BD1404">
        <v>1469.8374397391999</v>
      </c>
      <c r="BE1404" s="48">
        <f t="shared" si="716"/>
        <v>39758</v>
      </c>
    </row>
    <row r="1405" spans="1:57">
      <c r="A1405" s="48">
        <v>39759</v>
      </c>
      <c r="B1405" s="49">
        <v>22.38</v>
      </c>
      <c r="C1405" s="50">
        <v>24.64</v>
      </c>
      <c r="D1405" s="49">
        <v>38.21</v>
      </c>
      <c r="E1405" s="50">
        <v>44.69</v>
      </c>
      <c r="F1405" s="49">
        <v>77.459999999999994</v>
      </c>
      <c r="G1405" s="50">
        <v>88.64</v>
      </c>
      <c r="H1405" s="49">
        <v>48.73</v>
      </c>
      <c r="I1405" s="50">
        <v>53.65</v>
      </c>
      <c r="J1405">
        <v>31.61</v>
      </c>
      <c r="K1405">
        <v>39.54</v>
      </c>
      <c r="L1405" s="49">
        <v>79.77</v>
      </c>
      <c r="M1405" s="50">
        <v>84.03</v>
      </c>
      <c r="O1405" s="48">
        <f t="shared" si="717"/>
        <v>39759</v>
      </c>
      <c r="P1405" s="44">
        <f t="shared" si="723"/>
        <v>0.90827922077922074</v>
      </c>
      <c r="Q1405" s="44">
        <f t="shared" si="724"/>
        <v>0.85500111881852769</v>
      </c>
      <c r="R1405" s="44">
        <f t="shared" si="725"/>
        <v>0.87387184115523453</v>
      </c>
      <c r="S1405" s="44">
        <f t="shared" si="726"/>
        <v>0.90829450139794965</v>
      </c>
      <c r="T1405" s="44">
        <f t="shared" si="727"/>
        <v>0.79944360141628734</v>
      </c>
      <c r="U1405" s="44">
        <f t="shared" si="728"/>
        <v>0.94930382006426273</v>
      </c>
      <c r="W1405" s="51">
        <f t="shared" si="718"/>
        <v>39759</v>
      </c>
      <c r="X1405" s="44">
        <f t="shared" si="729"/>
        <v>3.3029934290581648</v>
      </c>
      <c r="Y1405" s="44">
        <f t="shared" si="730"/>
        <v>1.1694482288828338</v>
      </c>
      <c r="Z1405" s="44">
        <f t="shared" si="731"/>
        <v>1.1641751554438418</v>
      </c>
      <c r="AA1405" s="44">
        <f t="shared" si="732"/>
        <v>1.1058615089325263</v>
      </c>
      <c r="AB1405" s="44">
        <f t="shared" si="733"/>
        <v>1.2666666666666666</v>
      </c>
      <c r="AC1405" s="44">
        <f t="shared" si="734"/>
        <v>1.0673448364666496</v>
      </c>
      <c r="AE1405" s="48">
        <f t="shared" si="719"/>
        <v>39759</v>
      </c>
      <c r="AF1405" s="53">
        <f t="shared" si="735"/>
        <v>3.1044684916233041</v>
      </c>
      <c r="AG1405" s="53">
        <f t="shared" si="736"/>
        <v>7.6696239930667467</v>
      </c>
      <c r="AH1405" s="53">
        <f t="shared" si="737"/>
        <v>2.3939685436540614</v>
      </c>
      <c r="AI1405" s="53">
        <f t="shared" si="738"/>
        <v>7.0316833057929697</v>
      </c>
      <c r="AJ1405" s="53">
        <f t="shared" si="739"/>
        <v>3.4649544710782472</v>
      </c>
      <c r="AK1405" s="53">
        <f t="shared" si="740"/>
        <v>2.5415518378761903</v>
      </c>
      <c r="AL1405" s="53"/>
      <c r="AM1405" s="48">
        <f t="shared" si="720"/>
        <v>39759</v>
      </c>
      <c r="AN1405" s="53">
        <f t="shared" si="749"/>
        <v>9.3135305786910081</v>
      </c>
      <c r="AO1405" s="53">
        <f t="shared" si="749"/>
        <v>7.6687001415689462</v>
      </c>
      <c r="AP1405" s="53">
        <f t="shared" si="749"/>
        <v>2.4354796865212429</v>
      </c>
      <c r="AQ1405" s="53">
        <f t="shared" si="748"/>
        <v>7.0629597259492263</v>
      </c>
      <c r="AR1405" s="53">
        <f t="shared" si="748"/>
        <v>3.50871186272953</v>
      </c>
      <c r="AS1405" s="53">
        <f t="shared" si="748"/>
        <v>2.5751880834045102</v>
      </c>
      <c r="AT1405" s="53"/>
      <c r="AU1405" s="48">
        <f t="shared" si="721"/>
        <v>39759</v>
      </c>
      <c r="AV1405" s="53">
        <f t="shared" si="741"/>
        <v>229.48539345894645</v>
      </c>
      <c r="AW1405" s="53">
        <f t="shared" si="742"/>
        <v>342.71420932671617</v>
      </c>
      <c r="AX1405" s="53">
        <f t="shared" si="743"/>
        <v>215.88091941324296</v>
      </c>
      <c r="AY1405" s="53">
        <f t="shared" si="744"/>
        <v>378.92778929717599</v>
      </c>
      <c r="AZ1405" s="53">
        <f t="shared" si="745"/>
        <v>138.73446705232561</v>
      </c>
      <c r="BA1405" s="53">
        <f t="shared" si="746"/>
        <v>216.39305464848098</v>
      </c>
      <c r="BB1405" s="58">
        <f t="shared" si="747"/>
        <v>1522.1358331968884</v>
      </c>
      <c r="BC1405">
        <f t="shared" si="722"/>
        <v>2.3276103218449862E-2</v>
      </c>
      <c r="BD1405">
        <v>1522.1125570936699</v>
      </c>
      <c r="BE1405" s="48">
        <f t="shared" si="716"/>
        <v>39759</v>
      </c>
    </row>
    <row r="1406" spans="1:57">
      <c r="A1406" s="48">
        <v>39762</v>
      </c>
      <c r="B1406" s="49">
        <v>22.59</v>
      </c>
      <c r="C1406" s="50">
        <v>24.87</v>
      </c>
      <c r="D1406" s="49">
        <v>37.64</v>
      </c>
      <c r="E1406" s="50">
        <v>44.02</v>
      </c>
      <c r="F1406" s="49">
        <v>77.540000000000006</v>
      </c>
      <c r="G1406" s="50">
        <v>88.73</v>
      </c>
      <c r="H1406" s="49">
        <v>47.81</v>
      </c>
      <c r="I1406" s="50">
        <v>52.64</v>
      </c>
      <c r="J1406">
        <v>28.9</v>
      </c>
      <c r="K1406">
        <v>36.15</v>
      </c>
      <c r="L1406" s="49">
        <v>80.02</v>
      </c>
      <c r="M1406" s="50">
        <v>84.29</v>
      </c>
      <c r="O1406" s="48">
        <f t="shared" si="717"/>
        <v>39762</v>
      </c>
      <c r="P1406" s="44">
        <f t="shared" si="723"/>
        <v>0.90832328106151983</v>
      </c>
      <c r="Q1406" s="44">
        <f t="shared" si="724"/>
        <v>0.85506587914584276</v>
      </c>
      <c r="R1406" s="44">
        <f t="shared" si="725"/>
        <v>0.87388707314324354</v>
      </c>
      <c r="S1406" s="44">
        <f t="shared" si="726"/>
        <v>0.90824468085106391</v>
      </c>
      <c r="T1406" s="44">
        <f t="shared" si="727"/>
        <v>0.79944674965421858</v>
      </c>
      <c r="U1406" s="44">
        <f t="shared" si="728"/>
        <v>0.94934155890378447</v>
      </c>
      <c r="W1406" s="51">
        <f t="shared" si="718"/>
        <v>39762</v>
      </c>
      <c r="X1406" s="44">
        <f t="shared" si="729"/>
        <v>3.3029934290581648</v>
      </c>
      <c r="Y1406" s="44">
        <f t="shared" si="730"/>
        <v>1.1694482288828338</v>
      </c>
      <c r="Z1406" s="44">
        <f t="shared" si="731"/>
        <v>1.1641751554438418</v>
      </c>
      <c r="AA1406" s="44">
        <f t="shared" si="732"/>
        <v>1.1058615089325263</v>
      </c>
      <c r="AB1406" s="44">
        <f t="shared" si="733"/>
        <v>1.2666666666666666</v>
      </c>
      <c r="AC1406" s="44">
        <f t="shared" si="734"/>
        <v>1.0673448364666496</v>
      </c>
      <c r="AE1406" s="48">
        <f t="shared" si="719"/>
        <v>39762</v>
      </c>
      <c r="AF1406" s="53">
        <f t="shared" si="735"/>
        <v>3.1044684916233041</v>
      </c>
      <c r="AG1406" s="53">
        <f t="shared" si="736"/>
        <v>7.6696239930667467</v>
      </c>
      <c r="AH1406" s="53">
        <f t="shared" si="737"/>
        <v>2.3939685436540614</v>
      </c>
      <c r="AI1406" s="53">
        <f t="shared" si="738"/>
        <v>7.0316833057929697</v>
      </c>
      <c r="AJ1406" s="53">
        <f t="shared" si="739"/>
        <v>3.4649544710782472</v>
      </c>
      <c r="AK1406" s="53">
        <f t="shared" si="740"/>
        <v>2.5415518378761903</v>
      </c>
      <c r="AL1406" s="53"/>
      <c r="AM1406" s="48">
        <f t="shared" si="720"/>
        <v>39762</v>
      </c>
      <c r="AN1406" s="53">
        <f t="shared" si="749"/>
        <v>9.3139823745453132</v>
      </c>
      <c r="AO1406" s="53">
        <f t="shared" si="749"/>
        <v>7.6692809917226104</v>
      </c>
      <c r="AP1406" s="53">
        <f t="shared" si="749"/>
        <v>2.4355221380520442</v>
      </c>
      <c r="AQ1406" s="53">
        <f t="shared" si="748"/>
        <v>7.0625723179932853</v>
      </c>
      <c r="AR1406" s="53">
        <f t="shared" si="748"/>
        <v>3.5087256801642517</v>
      </c>
      <c r="AS1406" s="53">
        <f t="shared" si="748"/>
        <v>2.575290458016056</v>
      </c>
      <c r="AT1406" s="53"/>
      <c r="AU1406" s="48">
        <f t="shared" si="721"/>
        <v>39762</v>
      </c>
      <c r="AV1406" s="53">
        <f t="shared" si="741"/>
        <v>231.63874165494195</v>
      </c>
      <c r="AW1406" s="53">
        <f t="shared" si="742"/>
        <v>337.60174925562933</v>
      </c>
      <c r="AX1406" s="53">
        <f t="shared" si="743"/>
        <v>216.10387930935789</v>
      </c>
      <c r="AY1406" s="53">
        <f t="shared" si="744"/>
        <v>371.77380681916657</v>
      </c>
      <c r="AZ1406" s="53">
        <f t="shared" si="745"/>
        <v>126.8404333379377</v>
      </c>
      <c r="BA1406" s="53">
        <f t="shared" si="746"/>
        <v>217.07123270617339</v>
      </c>
      <c r="BB1406" s="58">
        <f t="shared" si="747"/>
        <v>1501.0298430832067</v>
      </c>
      <c r="BC1406">
        <f t="shared" si="722"/>
        <v>2.323199171678425E-2</v>
      </c>
      <c r="BD1406">
        <v>1501.00661109149</v>
      </c>
      <c r="BE1406" s="48">
        <f t="shared" si="716"/>
        <v>39762</v>
      </c>
    </row>
    <row r="1407" spans="1:57">
      <c r="A1407" s="48">
        <v>39763</v>
      </c>
      <c r="B1407" s="49">
        <v>21.18</v>
      </c>
      <c r="C1407" s="50">
        <v>23.32</v>
      </c>
      <c r="D1407" s="49">
        <v>36.4</v>
      </c>
      <c r="E1407" s="50">
        <v>42.57</v>
      </c>
      <c r="F1407" s="49">
        <v>77.83</v>
      </c>
      <c r="G1407" s="50">
        <v>89.06</v>
      </c>
      <c r="H1407" s="49">
        <v>46.88</v>
      </c>
      <c r="I1407" s="50">
        <v>51.61</v>
      </c>
      <c r="J1407">
        <v>28.54</v>
      </c>
      <c r="K1407">
        <v>35.69</v>
      </c>
      <c r="L1407" s="49">
        <v>80.069999999999993</v>
      </c>
      <c r="M1407" s="50">
        <v>84.35</v>
      </c>
      <c r="O1407" s="48">
        <f t="shared" si="717"/>
        <v>39763</v>
      </c>
      <c r="P1407" s="44">
        <f t="shared" si="723"/>
        <v>0.90823327615780447</v>
      </c>
      <c r="Q1407" s="44">
        <f t="shared" si="724"/>
        <v>0.85506225041108763</v>
      </c>
      <c r="R1407" s="44">
        <f t="shared" si="725"/>
        <v>0.87390523242757689</v>
      </c>
      <c r="S1407" s="44">
        <f t="shared" si="726"/>
        <v>0.90835109474907971</v>
      </c>
      <c r="T1407" s="44">
        <f t="shared" si="727"/>
        <v>0.79966377136452793</v>
      </c>
      <c r="U1407" s="44">
        <f t="shared" si="728"/>
        <v>0.94925903971547121</v>
      </c>
      <c r="W1407" s="51">
        <f t="shared" si="718"/>
        <v>39763</v>
      </c>
      <c r="X1407" s="44">
        <f t="shared" si="729"/>
        <v>3.3029934290581648</v>
      </c>
      <c r="Y1407" s="44">
        <f t="shared" si="730"/>
        <v>1.1694482288828338</v>
      </c>
      <c r="Z1407" s="44">
        <f t="shared" si="731"/>
        <v>1.1641751554438418</v>
      </c>
      <c r="AA1407" s="44">
        <f t="shared" si="732"/>
        <v>1.1058615089325263</v>
      </c>
      <c r="AB1407" s="44">
        <f t="shared" si="733"/>
        <v>1.2666666666666666</v>
      </c>
      <c r="AC1407" s="44">
        <f t="shared" si="734"/>
        <v>1.0673448364666496</v>
      </c>
      <c r="AE1407" s="48">
        <f t="shared" si="719"/>
        <v>39763</v>
      </c>
      <c r="AF1407" s="53">
        <f t="shared" si="735"/>
        <v>3.1044684916233041</v>
      </c>
      <c r="AG1407" s="53">
        <f t="shared" si="736"/>
        <v>7.6696239930667467</v>
      </c>
      <c r="AH1407" s="53">
        <f t="shared" si="737"/>
        <v>2.3939685436540614</v>
      </c>
      <c r="AI1407" s="53">
        <f t="shared" si="738"/>
        <v>7.0316833057929697</v>
      </c>
      <c r="AJ1407" s="53">
        <f t="shared" si="739"/>
        <v>3.4649544710782472</v>
      </c>
      <c r="AK1407" s="53">
        <f t="shared" si="740"/>
        <v>2.5415518378761903</v>
      </c>
      <c r="AL1407" s="53"/>
      <c r="AM1407" s="48">
        <f t="shared" si="720"/>
        <v>39763</v>
      </c>
      <c r="AN1407" s="53">
        <f t="shared" si="749"/>
        <v>9.3130594607498534</v>
      </c>
      <c r="AO1407" s="53">
        <f t="shared" si="749"/>
        <v>7.6692484447725331</v>
      </c>
      <c r="AP1407" s="53">
        <f t="shared" si="749"/>
        <v>2.4355727479539002</v>
      </c>
      <c r="AQ1407" s="53">
        <f t="shared" si="748"/>
        <v>7.0633997996909184</v>
      </c>
      <c r="AR1407" s="53">
        <f t="shared" si="748"/>
        <v>3.5096781759351643</v>
      </c>
      <c r="AS1407" s="53">
        <f t="shared" si="748"/>
        <v>2.5750666072046453</v>
      </c>
      <c r="AT1407" s="53"/>
      <c r="AU1407" s="48">
        <f t="shared" si="721"/>
        <v>39763</v>
      </c>
      <c r="AV1407" s="53">
        <f t="shared" si="741"/>
        <v>217.18054662468657</v>
      </c>
      <c r="AW1407" s="53">
        <f t="shared" si="742"/>
        <v>326.47990629396674</v>
      </c>
      <c r="AX1407" s="53">
        <f t="shared" si="743"/>
        <v>216.91210893277437</v>
      </c>
      <c r="AY1407" s="53">
        <f t="shared" si="744"/>
        <v>364.54206366204829</v>
      </c>
      <c r="AZ1407" s="53">
        <f t="shared" si="745"/>
        <v>125.26041409912601</v>
      </c>
      <c r="BA1407" s="53">
        <f t="shared" si="746"/>
        <v>217.20686831771181</v>
      </c>
      <c r="BB1407" s="58">
        <f t="shared" si="747"/>
        <v>1467.5819079303135</v>
      </c>
      <c r="BC1407">
        <f t="shared" si="722"/>
        <v>3.8476436664041103E-3</v>
      </c>
      <c r="BD1407">
        <v>1467.5857555739799</v>
      </c>
      <c r="BE1407" s="48">
        <f t="shared" si="716"/>
        <v>39763</v>
      </c>
    </row>
    <row r="1408" spans="1:57">
      <c r="A1408" s="48">
        <v>39764</v>
      </c>
      <c r="B1408" s="49">
        <v>19.61</v>
      </c>
      <c r="C1408" s="50">
        <v>21.59</v>
      </c>
      <c r="D1408" s="49">
        <v>34.44</v>
      </c>
      <c r="E1408" s="50">
        <v>40.28</v>
      </c>
      <c r="F1408" s="49">
        <v>78.31</v>
      </c>
      <c r="G1408" s="50">
        <v>89.61</v>
      </c>
      <c r="H1408" s="49">
        <v>44.54</v>
      </c>
      <c r="I1408" s="50">
        <v>49.04</v>
      </c>
      <c r="J1408">
        <v>26.43</v>
      </c>
      <c r="K1408">
        <v>33.06</v>
      </c>
      <c r="L1408" s="49">
        <v>80.2</v>
      </c>
      <c r="M1408" s="50">
        <v>84.48</v>
      </c>
      <c r="O1408" s="48">
        <f t="shared" si="717"/>
        <v>39764</v>
      </c>
      <c r="P1408" s="44">
        <f t="shared" si="723"/>
        <v>0.9082908754052802</v>
      </c>
      <c r="Q1408" s="44">
        <f t="shared" si="724"/>
        <v>0.85501489572989064</v>
      </c>
      <c r="R1408" s="44">
        <f t="shared" si="725"/>
        <v>0.8738980024550832</v>
      </c>
      <c r="S1408" s="44">
        <f t="shared" si="726"/>
        <v>0.90823817292006526</v>
      </c>
      <c r="T1408" s="44">
        <f t="shared" si="727"/>
        <v>0.79945553539019953</v>
      </c>
      <c r="U1408" s="44">
        <f t="shared" si="728"/>
        <v>0.94933712121212122</v>
      </c>
      <c r="W1408" s="51">
        <f t="shared" si="718"/>
        <v>39764</v>
      </c>
      <c r="X1408" s="44">
        <f t="shared" si="729"/>
        <v>3.3029934290581648</v>
      </c>
      <c r="Y1408" s="44">
        <f t="shared" si="730"/>
        <v>1.1694482288828338</v>
      </c>
      <c r="Z1408" s="44">
        <f t="shared" si="731"/>
        <v>1.1641751554438418</v>
      </c>
      <c r="AA1408" s="44">
        <f t="shared" si="732"/>
        <v>1.1058615089325263</v>
      </c>
      <c r="AB1408" s="44">
        <f t="shared" si="733"/>
        <v>1.2666666666666666</v>
      </c>
      <c r="AC1408" s="44">
        <f t="shared" si="734"/>
        <v>1.0673448364666496</v>
      </c>
      <c r="AE1408" s="48">
        <f t="shared" si="719"/>
        <v>39764</v>
      </c>
      <c r="AF1408" s="53">
        <f t="shared" si="735"/>
        <v>3.1044684916233041</v>
      </c>
      <c r="AG1408" s="53">
        <f t="shared" si="736"/>
        <v>7.6696239930667467</v>
      </c>
      <c r="AH1408" s="53">
        <f t="shared" si="737"/>
        <v>2.3939685436540614</v>
      </c>
      <c r="AI1408" s="53">
        <f t="shared" si="738"/>
        <v>7.0316833057929697</v>
      </c>
      <c r="AJ1408" s="53">
        <f t="shared" si="739"/>
        <v>3.4649544710782472</v>
      </c>
      <c r="AK1408" s="53">
        <f t="shared" si="740"/>
        <v>2.5415518378761903</v>
      </c>
      <c r="AL1408" s="53"/>
      <c r="AM1408" s="48">
        <f t="shared" si="720"/>
        <v>39764</v>
      </c>
      <c r="AN1408" s="53">
        <f t="shared" si="749"/>
        <v>9.3136500856814859</v>
      </c>
      <c r="AO1408" s="53">
        <f t="shared" si="749"/>
        <v>7.6688237098307805</v>
      </c>
      <c r="AP1408" s="53">
        <f t="shared" si="749"/>
        <v>2.4355525980299491</v>
      </c>
      <c r="AQ1408" s="53">
        <f t="shared" si="748"/>
        <v>7.0625217118798806</v>
      </c>
      <c r="AR1408" s="53">
        <f t="shared" si="748"/>
        <v>3.5087642402527988</v>
      </c>
      <c r="AS1408" s="53">
        <f t="shared" si="748"/>
        <v>2.5752784198356049</v>
      </c>
      <c r="AT1408" s="53"/>
      <c r="AU1408" s="48">
        <f t="shared" si="721"/>
        <v>39764</v>
      </c>
      <c r="AV1408" s="53">
        <f t="shared" si="741"/>
        <v>201.08170534986328</v>
      </c>
      <c r="AW1408" s="53">
        <f t="shared" si="742"/>
        <v>308.90021903198385</v>
      </c>
      <c r="AX1408" s="53">
        <f t="shared" si="743"/>
        <v>218.24986830946372</v>
      </c>
      <c r="AY1408" s="53">
        <f t="shared" si="744"/>
        <v>346.34606475058933</v>
      </c>
      <c r="AZ1408" s="53">
        <f t="shared" si="745"/>
        <v>115.99974578275753</v>
      </c>
      <c r="BA1408" s="53">
        <f t="shared" si="746"/>
        <v>217.55952090771191</v>
      </c>
      <c r="BB1408" s="58">
        <f t="shared" si="747"/>
        <v>1408.1371241323695</v>
      </c>
      <c r="BC1408">
        <f t="shared" si="722"/>
        <v>2.3359358839570632E-2</v>
      </c>
      <c r="BD1408">
        <v>1408.11376477353</v>
      </c>
      <c r="BE1408" s="48">
        <f t="shared" si="716"/>
        <v>39764</v>
      </c>
    </row>
    <row r="1409" spans="1:57">
      <c r="A1409" s="48">
        <v>39765</v>
      </c>
      <c r="B1409" s="49">
        <v>22.33</v>
      </c>
      <c r="C1409" s="50">
        <v>24.58</v>
      </c>
      <c r="D1409" s="49">
        <v>37.380000000000003</v>
      </c>
      <c r="E1409" s="50">
        <v>43.71</v>
      </c>
      <c r="F1409" s="49">
        <v>77.739999999999995</v>
      </c>
      <c r="G1409" s="50">
        <v>88.96</v>
      </c>
      <c r="H1409" s="49">
        <v>47.68</v>
      </c>
      <c r="I1409" s="50">
        <v>52.5</v>
      </c>
      <c r="J1409">
        <v>29.36</v>
      </c>
      <c r="K1409">
        <v>36.72</v>
      </c>
      <c r="L1409" s="49">
        <v>80</v>
      </c>
      <c r="M1409" s="50">
        <v>84.27</v>
      </c>
      <c r="O1409" s="48">
        <f t="shared" si="717"/>
        <v>39765</v>
      </c>
      <c r="P1409" s="44">
        <f t="shared" si="723"/>
        <v>0.90846216436126936</v>
      </c>
      <c r="Q1409" s="44">
        <f t="shared" si="724"/>
        <v>0.85518188057652711</v>
      </c>
      <c r="R1409" s="44">
        <f t="shared" si="725"/>
        <v>0.87387589928057552</v>
      </c>
      <c r="S1409" s="44">
        <f t="shared" si="726"/>
        <v>0.90819047619047621</v>
      </c>
      <c r="T1409" s="44">
        <f t="shared" si="727"/>
        <v>0.79956427015250542</v>
      </c>
      <c r="U1409" s="44">
        <f t="shared" si="728"/>
        <v>0.94932953601518932</v>
      </c>
      <c r="W1409" s="51">
        <f t="shared" si="718"/>
        <v>39765</v>
      </c>
      <c r="X1409" s="44">
        <f t="shared" si="729"/>
        <v>3.3029934290581648</v>
      </c>
      <c r="Y1409" s="44">
        <f t="shared" si="730"/>
        <v>1.1694482288828338</v>
      </c>
      <c r="Z1409" s="44">
        <f t="shared" si="731"/>
        <v>1.1641751554438418</v>
      </c>
      <c r="AA1409" s="44">
        <f t="shared" si="732"/>
        <v>1.1058615089325263</v>
      </c>
      <c r="AB1409" s="44">
        <f t="shared" si="733"/>
        <v>1.2666666666666666</v>
      </c>
      <c r="AC1409" s="44">
        <f t="shared" si="734"/>
        <v>1.0673448364666496</v>
      </c>
      <c r="AE1409" s="48">
        <f t="shared" si="719"/>
        <v>39765</v>
      </c>
      <c r="AF1409" s="53">
        <f t="shared" si="735"/>
        <v>3.1044684916233041</v>
      </c>
      <c r="AG1409" s="53">
        <f t="shared" si="736"/>
        <v>7.6696239930667467</v>
      </c>
      <c r="AH1409" s="53">
        <f t="shared" si="737"/>
        <v>2.3939685436540614</v>
      </c>
      <c r="AI1409" s="53">
        <f t="shared" si="738"/>
        <v>7.0316833057929697</v>
      </c>
      <c r="AJ1409" s="53">
        <f t="shared" si="739"/>
        <v>3.4649544710782472</v>
      </c>
      <c r="AK1409" s="53">
        <f t="shared" si="740"/>
        <v>2.5415518378761903</v>
      </c>
      <c r="AL1409" s="53"/>
      <c r="AM1409" s="48">
        <f t="shared" si="720"/>
        <v>39765</v>
      </c>
      <c r="AN1409" s="53">
        <f t="shared" si="749"/>
        <v>9.315406489321358</v>
      </c>
      <c r="AO1409" s="53">
        <f t="shared" si="749"/>
        <v>7.6703214350253521</v>
      </c>
      <c r="AP1409" s="53">
        <f t="shared" si="749"/>
        <v>2.4354909965112985</v>
      </c>
      <c r="AQ1409" s="53">
        <f t="shared" si="748"/>
        <v>7.0621508188714692</v>
      </c>
      <c r="AR1409" s="53">
        <f t="shared" si="748"/>
        <v>3.5092414708538291</v>
      </c>
      <c r="AS1409" s="53">
        <f t="shared" si="748"/>
        <v>2.5752578433791147</v>
      </c>
      <c r="AT1409" s="53"/>
      <c r="AU1409" s="48">
        <f t="shared" si="721"/>
        <v>39765</v>
      </c>
      <c r="AV1409" s="53">
        <f t="shared" si="741"/>
        <v>228.97269150751896</v>
      </c>
      <c r="AW1409" s="53">
        <f t="shared" si="742"/>
        <v>335.26974992495815</v>
      </c>
      <c r="AX1409" s="53">
        <f t="shared" si="743"/>
        <v>216.66127904964509</v>
      </c>
      <c r="AY1409" s="53">
        <f t="shared" si="744"/>
        <v>370.76291799075216</v>
      </c>
      <c r="AZ1409" s="53">
        <f t="shared" si="745"/>
        <v>128.85934680975259</v>
      </c>
      <c r="BA1409" s="53">
        <f t="shared" si="746"/>
        <v>217.01697846155798</v>
      </c>
      <c r="BB1409" s="58">
        <f t="shared" si="747"/>
        <v>1497.542963744185</v>
      </c>
      <c r="BC1409">
        <f t="shared" si="722"/>
        <v>2.3246120115118174E-2</v>
      </c>
      <c r="BD1409">
        <v>1497.5197176240699</v>
      </c>
      <c r="BE1409" s="48">
        <f t="shared" si="716"/>
        <v>39765</v>
      </c>
    </row>
    <row r="1410" spans="1:57">
      <c r="A1410" s="48">
        <v>39766</v>
      </c>
      <c r="B1410" s="49">
        <v>20.18</v>
      </c>
      <c r="C1410" s="50">
        <v>22.22</v>
      </c>
      <c r="D1410" s="49">
        <v>35.229999999999997</v>
      </c>
      <c r="E1410" s="50">
        <v>41.2</v>
      </c>
      <c r="F1410" s="49">
        <v>78.510000000000005</v>
      </c>
      <c r="G1410" s="50">
        <v>89.84</v>
      </c>
      <c r="H1410" s="49">
        <v>45.37</v>
      </c>
      <c r="I1410" s="50">
        <v>49.95</v>
      </c>
      <c r="J1410">
        <v>26.47</v>
      </c>
      <c r="K1410">
        <v>33.1</v>
      </c>
      <c r="L1410" s="49">
        <v>79.98</v>
      </c>
      <c r="M1410" s="50">
        <v>84.25</v>
      </c>
      <c r="O1410" s="48">
        <f t="shared" si="717"/>
        <v>39766</v>
      </c>
      <c r="P1410" s="44">
        <f t="shared" si="723"/>
        <v>0.90819081908190824</v>
      </c>
      <c r="Q1410" s="44">
        <f t="shared" si="724"/>
        <v>0.85509708737864065</v>
      </c>
      <c r="R1410" s="44">
        <f t="shared" si="725"/>
        <v>0.8738869100623331</v>
      </c>
      <c r="S1410" s="44">
        <f t="shared" si="726"/>
        <v>0.90830830830830822</v>
      </c>
      <c r="T1410" s="44">
        <f t="shared" si="727"/>
        <v>0.79969788519637452</v>
      </c>
      <c r="U1410" s="44">
        <f t="shared" si="728"/>
        <v>0.94931750741839771</v>
      </c>
      <c r="W1410" s="51">
        <f t="shared" si="718"/>
        <v>39766</v>
      </c>
      <c r="X1410" s="44">
        <f t="shared" si="729"/>
        <v>3.3029934290581648</v>
      </c>
      <c r="Y1410" s="44">
        <f t="shared" si="730"/>
        <v>1.1694482288828338</v>
      </c>
      <c r="Z1410" s="44">
        <f t="shared" si="731"/>
        <v>1.1641751554438418</v>
      </c>
      <c r="AA1410" s="44">
        <f t="shared" si="732"/>
        <v>1.1058615089325263</v>
      </c>
      <c r="AB1410" s="44">
        <f t="shared" si="733"/>
        <v>1.2666666666666666</v>
      </c>
      <c r="AC1410" s="44">
        <f t="shared" si="734"/>
        <v>1.0673448364666496</v>
      </c>
      <c r="AE1410" s="48">
        <f t="shared" si="719"/>
        <v>39766</v>
      </c>
      <c r="AF1410" s="53">
        <f t="shared" si="735"/>
        <v>3.1044684916233041</v>
      </c>
      <c r="AG1410" s="53">
        <f t="shared" si="736"/>
        <v>7.6696239930667467</v>
      </c>
      <c r="AH1410" s="53">
        <f t="shared" si="737"/>
        <v>2.3939685436540614</v>
      </c>
      <c r="AI1410" s="53">
        <f t="shared" si="738"/>
        <v>7.0316833057929697</v>
      </c>
      <c r="AJ1410" s="53">
        <f t="shared" si="739"/>
        <v>3.4649544710782472</v>
      </c>
      <c r="AK1410" s="53">
        <f t="shared" si="740"/>
        <v>2.5415518378761903</v>
      </c>
      <c r="AL1410" s="53"/>
      <c r="AM1410" s="48">
        <f t="shared" si="720"/>
        <v>39766</v>
      </c>
      <c r="AN1410" s="53">
        <f t="shared" si="749"/>
        <v>9.3126241042365763</v>
      </c>
      <c r="AO1410" s="53">
        <f t="shared" si="749"/>
        <v>7.6695609054841336</v>
      </c>
      <c r="AP1410" s="53">
        <f t="shared" si="749"/>
        <v>2.4355216835457587</v>
      </c>
      <c r="AQ1410" s="53">
        <f t="shared" si="748"/>
        <v>7.0630670894218142</v>
      </c>
      <c r="AR1410" s="53">
        <f t="shared" si="748"/>
        <v>3.5098278995757957</v>
      </c>
      <c r="AS1410" s="53">
        <f t="shared" si="748"/>
        <v>2.5752252132574793</v>
      </c>
      <c r="AT1410" s="53"/>
      <c r="AU1410" s="48">
        <f t="shared" si="721"/>
        <v>39766</v>
      </c>
      <c r="AV1410" s="53">
        <f t="shared" si="741"/>
        <v>206.9265075961367</v>
      </c>
      <c r="AW1410" s="53">
        <f t="shared" si="742"/>
        <v>315.98590930594634</v>
      </c>
      <c r="AX1410" s="53">
        <f t="shared" si="743"/>
        <v>218.80726804975097</v>
      </c>
      <c r="AY1410" s="53">
        <f t="shared" si="744"/>
        <v>352.80020111661963</v>
      </c>
      <c r="AZ1410" s="53">
        <f t="shared" si="745"/>
        <v>116.17530347595884</v>
      </c>
      <c r="BA1410" s="53">
        <f t="shared" si="746"/>
        <v>216.96272421694263</v>
      </c>
      <c r="BB1410" s="58">
        <f t="shared" si="747"/>
        <v>1427.6579137613551</v>
      </c>
      <c r="BC1410">
        <f t="shared" si="722"/>
        <v>2.3396236384996882E-2</v>
      </c>
      <c r="BD1410">
        <v>1427.6345175249701</v>
      </c>
      <c r="BE1410" s="48">
        <f t="shared" ref="BE1410:BE1473" si="750">A1410</f>
        <v>39766</v>
      </c>
    </row>
    <row r="1411" spans="1:57">
      <c r="A1411" s="48">
        <v>39769</v>
      </c>
      <c r="B1411" s="49">
        <v>19.850000000000001</v>
      </c>
      <c r="C1411" s="50">
        <v>21.85</v>
      </c>
      <c r="D1411" s="49">
        <v>34.590000000000003</v>
      </c>
      <c r="E1411" s="50">
        <v>40.450000000000003</v>
      </c>
      <c r="F1411" s="49">
        <v>78.84</v>
      </c>
      <c r="G1411" s="50">
        <v>90.22</v>
      </c>
      <c r="H1411" s="49">
        <v>44.22</v>
      </c>
      <c r="I1411" s="50">
        <v>48.69</v>
      </c>
      <c r="J1411">
        <v>26.26</v>
      </c>
      <c r="K1411">
        <v>32.840000000000003</v>
      </c>
      <c r="L1411" s="49">
        <v>80.12</v>
      </c>
      <c r="M1411" s="50">
        <v>84.4</v>
      </c>
      <c r="O1411" s="48">
        <f t="shared" ref="O1411:O1474" si="751">A1411</f>
        <v>39769</v>
      </c>
      <c r="P1411" s="44">
        <f t="shared" si="723"/>
        <v>0.90846681922196793</v>
      </c>
      <c r="Q1411" s="44">
        <f t="shared" si="724"/>
        <v>0.85512978986402965</v>
      </c>
      <c r="R1411" s="44">
        <f t="shared" si="725"/>
        <v>0.87386388827311023</v>
      </c>
      <c r="S1411" s="44">
        <f t="shared" si="726"/>
        <v>0.90819470117067158</v>
      </c>
      <c r="T1411" s="44">
        <f t="shared" si="727"/>
        <v>0.79963459196102316</v>
      </c>
      <c r="U1411" s="44">
        <f t="shared" si="728"/>
        <v>0.94928909952606633</v>
      </c>
      <c r="W1411" s="51">
        <f t="shared" ref="W1411:W1474" si="752">A1411</f>
        <v>39769</v>
      </c>
      <c r="X1411" s="44">
        <f t="shared" si="729"/>
        <v>3.3029934290581648</v>
      </c>
      <c r="Y1411" s="44">
        <f t="shared" si="730"/>
        <v>1.1694482288828338</v>
      </c>
      <c r="Z1411" s="44">
        <f t="shared" si="731"/>
        <v>1.1641751554438418</v>
      </c>
      <c r="AA1411" s="44">
        <f t="shared" si="732"/>
        <v>1.1058615089325263</v>
      </c>
      <c r="AB1411" s="44">
        <f t="shared" si="733"/>
        <v>1.2666666666666666</v>
      </c>
      <c r="AC1411" s="44">
        <f t="shared" si="734"/>
        <v>1.0673448364666496</v>
      </c>
      <c r="AE1411" s="48">
        <f t="shared" ref="AE1411:AE1474" si="753">A1411</f>
        <v>39769</v>
      </c>
      <c r="AF1411" s="53">
        <f t="shared" si="735"/>
        <v>3.1044684916233041</v>
      </c>
      <c r="AG1411" s="53">
        <f t="shared" si="736"/>
        <v>7.6696239930667467</v>
      </c>
      <c r="AH1411" s="53">
        <f t="shared" si="737"/>
        <v>2.3939685436540614</v>
      </c>
      <c r="AI1411" s="53">
        <f t="shared" si="738"/>
        <v>7.0316833057929697</v>
      </c>
      <c r="AJ1411" s="53">
        <f t="shared" si="739"/>
        <v>3.4649544710782472</v>
      </c>
      <c r="AK1411" s="53">
        <f t="shared" si="740"/>
        <v>2.5415518378761903</v>
      </c>
      <c r="AL1411" s="53"/>
      <c r="AM1411" s="48">
        <f t="shared" ref="AM1411:AM1474" si="754">A1411</f>
        <v>39769</v>
      </c>
      <c r="AN1411" s="53">
        <f t="shared" si="749"/>
        <v>9.315454220444634</v>
      </c>
      <c r="AO1411" s="53">
        <f t="shared" si="749"/>
        <v>7.6698542215381282</v>
      </c>
      <c r="AP1411" s="53">
        <f t="shared" si="749"/>
        <v>2.4354575218490897</v>
      </c>
      <c r="AQ1411" s="53">
        <f t="shared" si="748"/>
        <v>7.0621836726043909</v>
      </c>
      <c r="AR1411" s="53">
        <f t="shared" si="748"/>
        <v>3.5095501092159571</v>
      </c>
      <c r="AS1411" s="53">
        <f t="shared" si="748"/>
        <v>2.5751481508205014</v>
      </c>
      <c r="AT1411" s="53"/>
      <c r="AU1411" s="48">
        <f t="shared" ref="AU1411:AU1474" si="755">A1411</f>
        <v>39769</v>
      </c>
      <c r="AV1411" s="53">
        <f t="shared" si="741"/>
        <v>203.54267471671525</v>
      </c>
      <c r="AW1411" s="53">
        <f t="shared" si="742"/>
        <v>310.2456032612173</v>
      </c>
      <c r="AX1411" s="53">
        <f t="shared" si="743"/>
        <v>219.72697762122488</v>
      </c>
      <c r="AY1411" s="53">
        <f t="shared" si="744"/>
        <v>343.85772301910777</v>
      </c>
      <c r="AZ1411" s="53">
        <f t="shared" si="745"/>
        <v>115.25362558665205</v>
      </c>
      <c r="BA1411" s="53">
        <f t="shared" si="746"/>
        <v>217.34250392925034</v>
      </c>
      <c r="BB1411" s="58">
        <f t="shared" si="747"/>
        <v>1409.9691081341678</v>
      </c>
      <c r="BC1411">
        <f t="shared" ref="BC1411:BC1474" si="756">ABS(BB1411-BD1411)</f>
        <v>2.3383554967722375E-2</v>
      </c>
      <c r="BD1411">
        <v>1409.9457245792</v>
      </c>
      <c r="BE1411" s="48">
        <f t="shared" si="750"/>
        <v>39769</v>
      </c>
    </row>
    <row r="1412" spans="1:57">
      <c r="A1412" s="48">
        <v>39770</v>
      </c>
      <c r="B1412" s="49">
        <v>19.559999999999999</v>
      </c>
      <c r="C1412" s="50">
        <v>21.53</v>
      </c>
      <c r="D1412" s="49">
        <v>34.65</v>
      </c>
      <c r="E1412" s="50">
        <v>40.520000000000003</v>
      </c>
      <c r="F1412" s="49">
        <v>79.45</v>
      </c>
      <c r="G1412" s="50">
        <v>90.92</v>
      </c>
      <c r="H1412" s="49">
        <v>44.79</v>
      </c>
      <c r="I1412" s="50">
        <v>49.31</v>
      </c>
      <c r="J1412">
        <v>25.2</v>
      </c>
      <c r="K1412">
        <v>31.52</v>
      </c>
      <c r="L1412" s="49">
        <v>80.209999999999994</v>
      </c>
      <c r="M1412" s="50">
        <v>84.49</v>
      </c>
      <c r="O1412" s="48">
        <f t="shared" si="751"/>
        <v>39770</v>
      </c>
      <c r="P1412" s="44">
        <f t="shared" ref="P1412:P1475" si="757">B1412/C1412</f>
        <v>0.90849976776590791</v>
      </c>
      <c r="Q1412" s="44">
        <f t="shared" ref="Q1412:Q1475" si="758">D1412/E1412</f>
        <v>0.85513326752221119</v>
      </c>
      <c r="R1412" s="44">
        <f t="shared" ref="R1412:R1475" si="759">F1412/G1412</f>
        <v>0.87384513858336998</v>
      </c>
      <c r="S1412" s="44">
        <f t="shared" ref="S1412:S1475" si="760">H1412/I1412</f>
        <v>0.90833502332184135</v>
      </c>
      <c r="T1412" s="44">
        <f t="shared" ref="T1412:T1475" si="761">J1412/K1412</f>
        <v>0.79949238578680204</v>
      </c>
      <c r="U1412" s="44">
        <f t="shared" ref="U1412:U1475" si="762">L1412/M1412</f>
        <v>0.9493431175287016</v>
      </c>
      <c r="W1412" s="51">
        <f t="shared" si="752"/>
        <v>39770</v>
      </c>
      <c r="X1412" s="44">
        <f t="shared" ref="X1412:X1475" si="763">IF(BF1411="",X1411,C1411/B1411)</f>
        <v>3.3029934290581648</v>
      </c>
      <c r="Y1412" s="44">
        <f t="shared" ref="Y1412:Y1475" si="764">IF(BG1411="",Y1411,E1411/D1411)</f>
        <v>1.1694482288828338</v>
      </c>
      <c r="Z1412" s="44">
        <f t="shared" ref="Z1412:Z1475" si="765">IF(BH1411="",Z1411,G1411/F1411)</f>
        <v>1.1641751554438418</v>
      </c>
      <c r="AA1412" s="44">
        <f t="shared" ref="AA1412:AA1475" si="766">IF(BI1411="",AA1411,I1411/H1411)</f>
        <v>1.1058615089325263</v>
      </c>
      <c r="AB1412" s="44">
        <f t="shared" ref="AB1412:AB1475" si="767">IF(BJ1411="",AB1411,K1411/J1411)</f>
        <v>1.2666666666666666</v>
      </c>
      <c r="AC1412" s="44">
        <f t="shared" ref="AC1412:AC1475" si="768">IF(BK1411="",AC1411,M1411/L1411)</f>
        <v>1.0673448364666496</v>
      </c>
      <c r="AE1412" s="48">
        <f t="shared" si="753"/>
        <v>39770</v>
      </c>
      <c r="AF1412" s="53">
        <f t="shared" ref="AF1412:AF1475" si="769">IF(BF1411="",AF1411,BB1411*BF1411/C1411)</f>
        <v>3.1044684916233041</v>
      </c>
      <c r="AG1412" s="53">
        <f t="shared" ref="AG1412:AG1475" si="770">IF(BG1411="",AG1411,BB1411*BG1411/E1411)</f>
        <v>7.6696239930667467</v>
      </c>
      <c r="AH1412" s="53">
        <f t="shared" ref="AH1412:AH1475" si="771">IF(BH1411="",AH1411,BB1411*BH1411/G1411)</f>
        <v>2.3939685436540614</v>
      </c>
      <c r="AI1412" s="53">
        <f t="shared" ref="AI1412:AI1475" si="772">IF(BI1411="",AI1411,BB1411*BI1411/I1411)</f>
        <v>7.0316833057929697</v>
      </c>
      <c r="AJ1412" s="53">
        <f t="shared" ref="AJ1412:AJ1475" si="773">IF(BJ1411="",AJ1411,BB1411*BJ1411/K1411)</f>
        <v>3.4649544710782472</v>
      </c>
      <c r="AK1412" s="53">
        <f t="shared" ref="AK1412:AK1475" si="774">IF(BK1411="",AK1411,BB1411*BK1411/M1411)</f>
        <v>2.5415518378761903</v>
      </c>
      <c r="AL1412" s="53"/>
      <c r="AM1412" s="48">
        <f t="shared" si="754"/>
        <v>39770</v>
      </c>
      <c r="AN1412" s="53">
        <f t="shared" si="749"/>
        <v>9.3157920761001272</v>
      </c>
      <c r="AO1412" s="53">
        <f t="shared" si="749"/>
        <v>7.6698854134479415</v>
      </c>
      <c r="AP1412" s="53">
        <f t="shared" si="749"/>
        <v>2.4354052664881314</v>
      </c>
      <c r="AQ1412" s="53">
        <f t="shared" si="748"/>
        <v>7.0632748271812877</v>
      </c>
      <c r="AR1412" s="53">
        <f t="shared" si="748"/>
        <v>3.5089259745183261</v>
      </c>
      <c r="AS1412" s="53">
        <f t="shared" si="748"/>
        <v>2.5752946861169317</v>
      </c>
      <c r="AT1412" s="53"/>
      <c r="AU1412" s="48">
        <f t="shared" si="755"/>
        <v>39770</v>
      </c>
      <c r="AV1412" s="53">
        <f t="shared" ref="AV1412:AV1475" si="775">AN1412*C1412</f>
        <v>200.56900339843574</v>
      </c>
      <c r="AW1412" s="53">
        <f t="shared" ref="AW1412:AW1475" si="776">AO1412*E1412</f>
        <v>310.78375695291061</v>
      </c>
      <c r="AX1412" s="53">
        <f t="shared" ref="AX1412:AX1475" si="777">AP1412*G1412</f>
        <v>221.4270468291009</v>
      </c>
      <c r="AY1412" s="53">
        <f t="shared" ref="AY1412:AY1475" si="778">AQ1412*I1412</f>
        <v>348.2900817283093</v>
      </c>
      <c r="AZ1412" s="53">
        <f t="shared" ref="AZ1412:AZ1475" si="779">AR1412*K1412</f>
        <v>110.60134671681763</v>
      </c>
      <c r="BA1412" s="53">
        <f t="shared" ref="BA1412:BA1475" si="780">AS1412*M1412</f>
        <v>217.58664803001955</v>
      </c>
      <c r="BB1412" s="58">
        <f t="shared" ref="BB1412:BB1475" si="781">SUM(AV1412:BA1412)</f>
        <v>1409.257883655594</v>
      </c>
      <c r="BC1412">
        <f t="shared" si="756"/>
        <v>2.3353569933988183E-2</v>
      </c>
      <c r="BD1412">
        <v>1409.23453008566</v>
      </c>
      <c r="BE1412" s="48">
        <f t="shared" si="750"/>
        <v>39770</v>
      </c>
    </row>
    <row r="1413" spans="1:57">
      <c r="A1413" s="48">
        <v>39771</v>
      </c>
      <c r="B1413" s="49">
        <v>17.87</v>
      </c>
      <c r="C1413" s="50">
        <v>19.670000000000002</v>
      </c>
      <c r="D1413" s="49">
        <v>32.33</v>
      </c>
      <c r="E1413" s="50">
        <v>37.81</v>
      </c>
      <c r="F1413" s="49">
        <v>80.31</v>
      </c>
      <c r="G1413" s="50">
        <v>91.9</v>
      </c>
      <c r="H1413" s="49">
        <v>42.06</v>
      </c>
      <c r="I1413" s="50">
        <v>46.31</v>
      </c>
      <c r="J1413">
        <v>22.16</v>
      </c>
      <c r="K1413">
        <v>27.72</v>
      </c>
      <c r="L1413" s="49">
        <v>80.319999999999993</v>
      </c>
      <c r="M1413" s="50">
        <v>84.61</v>
      </c>
      <c r="O1413" s="48">
        <f t="shared" si="751"/>
        <v>39771</v>
      </c>
      <c r="P1413" s="44">
        <f t="shared" si="757"/>
        <v>0.90849008642602946</v>
      </c>
      <c r="Q1413" s="44">
        <f t="shared" si="758"/>
        <v>0.85506479767257326</v>
      </c>
      <c r="R1413" s="44">
        <f t="shared" si="759"/>
        <v>0.87388465723612618</v>
      </c>
      <c r="S1413" s="44">
        <f t="shared" si="760"/>
        <v>0.90822716475923126</v>
      </c>
      <c r="T1413" s="44">
        <f t="shared" si="761"/>
        <v>0.79942279942279948</v>
      </c>
      <c r="U1413" s="44">
        <f t="shared" si="762"/>
        <v>0.94929677343103647</v>
      </c>
      <c r="W1413" s="51">
        <f t="shared" si="752"/>
        <v>39771</v>
      </c>
      <c r="X1413" s="44">
        <f t="shared" si="763"/>
        <v>3.3029934290581648</v>
      </c>
      <c r="Y1413" s="44">
        <f t="shared" si="764"/>
        <v>1.1694482288828338</v>
      </c>
      <c r="Z1413" s="44">
        <f t="shared" si="765"/>
        <v>1.1641751554438418</v>
      </c>
      <c r="AA1413" s="44">
        <f t="shared" si="766"/>
        <v>1.1058615089325263</v>
      </c>
      <c r="AB1413" s="44">
        <f t="shared" si="767"/>
        <v>1.2666666666666666</v>
      </c>
      <c r="AC1413" s="44">
        <f t="shared" si="768"/>
        <v>1.0673448364666496</v>
      </c>
      <c r="AE1413" s="48">
        <f t="shared" si="753"/>
        <v>39771</v>
      </c>
      <c r="AF1413" s="53">
        <f t="shared" si="769"/>
        <v>3.1044684916233041</v>
      </c>
      <c r="AG1413" s="53">
        <f t="shared" si="770"/>
        <v>7.6696239930667467</v>
      </c>
      <c r="AH1413" s="53">
        <f t="shared" si="771"/>
        <v>2.3939685436540614</v>
      </c>
      <c r="AI1413" s="53">
        <f t="shared" si="772"/>
        <v>7.0316833057929697</v>
      </c>
      <c r="AJ1413" s="53">
        <f t="shared" si="773"/>
        <v>3.4649544710782472</v>
      </c>
      <c r="AK1413" s="53">
        <f t="shared" si="774"/>
        <v>2.5415518378761903</v>
      </c>
      <c r="AL1413" s="53"/>
      <c r="AM1413" s="48">
        <f t="shared" si="754"/>
        <v>39771</v>
      </c>
      <c r="AN1413" s="53">
        <f t="shared" si="749"/>
        <v>9.3156928032631665</v>
      </c>
      <c r="AO1413" s="53">
        <f t="shared" si="749"/>
        <v>7.6692712917420698</v>
      </c>
      <c r="AP1413" s="53">
        <f t="shared" si="749"/>
        <v>2.4355154049220453</v>
      </c>
      <c r="AQ1413" s="53">
        <f t="shared" si="748"/>
        <v>7.0624361116736614</v>
      </c>
      <c r="AR1413" s="53">
        <f t="shared" si="748"/>
        <v>3.5086205639797621</v>
      </c>
      <c r="AS1413" s="53">
        <f t="shared" si="748"/>
        <v>2.5751689679163716</v>
      </c>
      <c r="AT1413" s="53"/>
      <c r="AU1413" s="48">
        <f t="shared" si="755"/>
        <v>39771</v>
      </c>
      <c r="AV1413" s="53">
        <f t="shared" si="775"/>
        <v>183.23967744018651</v>
      </c>
      <c r="AW1413" s="53">
        <f t="shared" si="776"/>
        <v>289.97514754076769</v>
      </c>
      <c r="AX1413" s="53">
        <f t="shared" si="777"/>
        <v>223.82386571233599</v>
      </c>
      <c r="AY1413" s="53">
        <f t="shared" si="778"/>
        <v>327.06141633160729</v>
      </c>
      <c r="AZ1413" s="53">
        <f t="shared" si="779"/>
        <v>97.258962033518998</v>
      </c>
      <c r="BA1413" s="53">
        <f t="shared" si="780"/>
        <v>217.88504637540422</v>
      </c>
      <c r="BB1413" s="58">
        <f t="shared" si="781"/>
        <v>1339.2441154338208</v>
      </c>
      <c r="BC1413">
        <f t="shared" si="756"/>
        <v>2.3458534080646132E-2</v>
      </c>
      <c r="BD1413">
        <v>1339.2206568997401</v>
      </c>
      <c r="BE1413" s="48">
        <f t="shared" si="750"/>
        <v>39771</v>
      </c>
    </row>
    <row r="1414" spans="1:57">
      <c r="A1414" s="48">
        <v>39772</v>
      </c>
      <c r="B1414" s="49">
        <v>16.59</v>
      </c>
      <c r="C1414" s="50">
        <v>18.260000000000002</v>
      </c>
      <c r="D1414" s="49">
        <v>30.55</v>
      </c>
      <c r="E1414" s="50">
        <v>35.729999999999997</v>
      </c>
      <c r="F1414" s="49">
        <v>81.92</v>
      </c>
      <c r="G1414" s="50">
        <v>93.75</v>
      </c>
      <c r="H1414" s="49">
        <v>39.340000000000003</v>
      </c>
      <c r="I1414" s="50">
        <v>43.31</v>
      </c>
      <c r="J1414">
        <v>20.23</v>
      </c>
      <c r="K1414">
        <v>25.3</v>
      </c>
      <c r="L1414" s="49">
        <v>80.47</v>
      </c>
      <c r="M1414" s="50">
        <v>84.77</v>
      </c>
      <c r="O1414" s="48">
        <f t="shared" si="751"/>
        <v>39772</v>
      </c>
      <c r="P1414" s="44">
        <f t="shared" si="757"/>
        <v>0.90854326396495066</v>
      </c>
      <c r="Q1414" s="44">
        <f t="shared" si="758"/>
        <v>0.85502378953260572</v>
      </c>
      <c r="R1414" s="44">
        <f t="shared" si="759"/>
        <v>0.87381333333333333</v>
      </c>
      <c r="S1414" s="44">
        <f t="shared" si="760"/>
        <v>0.90833525744631727</v>
      </c>
      <c r="T1414" s="44">
        <f t="shared" si="761"/>
        <v>0.799604743083004</v>
      </c>
      <c r="U1414" s="44">
        <f t="shared" si="762"/>
        <v>0.94927450749085762</v>
      </c>
      <c r="W1414" s="51">
        <f t="shared" si="752"/>
        <v>39772</v>
      </c>
      <c r="X1414" s="44">
        <f t="shared" si="763"/>
        <v>3.3029934290581648</v>
      </c>
      <c r="Y1414" s="44">
        <f t="shared" si="764"/>
        <v>1.1694482288828338</v>
      </c>
      <c r="Z1414" s="44">
        <f t="shared" si="765"/>
        <v>1.1641751554438418</v>
      </c>
      <c r="AA1414" s="44">
        <f t="shared" si="766"/>
        <v>1.1058615089325263</v>
      </c>
      <c r="AB1414" s="44">
        <f t="shared" si="767"/>
        <v>1.2666666666666666</v>
      </c>
      <c r="AC1414" s="44">
        <f t="shared" si="768"/>
        <v>1.0673448364666496</v>
      </c>
      <c r="AE1414" s="48">
        <f t="shared" si="753"/>
        <v>39772</v>
      </c>
      <c r="AF1414" s="53">
        <f t="shared" si="769"/>
        <v>3.1044684916233041</v>
      </c>
      <c r="AG1414" s="53">
        <f t="shared" si="770"/>
        <v>7.6696239930667467</v>
      </c>
      <c r="AH1414" s="53">
        <f t="shared" si="771"/>
        <v>2.3939685436540614</v>
      </c>
      <c r="AI1414" s="53">
        <f t="shared" si="772"/>
        <v>7.0316833057929697</v>
      </c>
      <c r="AJ1414" s="53">
        <f t="shared" si="773"/>
        <v>3.4649544710782472</v>
      </c>
      <c r="AK1414" s="53">
        <f t="shared" si="774"/>
        <v>2.5415518378761903</v>
      </c>
      <c r="AL1414" s="53"/>
      <c r="AM1414" s="48">
        <f t="shared" si="754"/>
        <v>39772</v>
      </c>
      <c r="AN1414" s="53">
        <f t="shared" si="749"/>
        <v>9.3162380878227058</v>
      </c>
      <c r="AO1414" s="53">
        <f t="shared" si="749"/>
        <v>7.6689034803768523</v>
      </c>
      <c r="AP1414" s="53">
        <f t="shared" si="749"/>
        <v>2.4353166252975802</v>
      </c>
      <c r="AQ1414" s="53">
        <f t="shared" si="748"/>
        <v>7.0632766477491122</v>
      </c>
      <c r="AR1414" s="53">
        <f t="shared" si="748"/>
        <v>3.5094191042117151</v>
      </c>
      <c r="AS1414" s="53">
        <f t="shared" si="748"/>
        <v>2.5751085668281188</v>
      </c>
      <c r="AT1414" s="53"/>
      <c r="AU1414" s="48">
        <f t="shared" si="755"/>
        <v>39772</v>
      </c>
      <c r="AV1414" s="53">
        <f t="shared" si="775"/>
        <v>170.11450748364263</v>
      </c>
      <c r="AW1414" s="53">
        <f t="shared" si="776"/>
        <v>274.00992135386491</v>
      </c>
      <c r="AX1414" s="53">
        <f t="shared" si="777"/>
        <v>228.31093362164813</v>
      </c>
      <c r="AY1414" s="53">
        <f t="shared" si="778"/>
        <v>305.91051161401407</v>
      </c>
      <c r="AZ1414" s="53">
        <f t="shared" si="779"/>
        <v>88.788303336556396</v>
      </c>
      <c r="BA1414" s="53">
        <f t="shared" si="780"/>
        <v>218.29195321001961</v>
      </c>
      <c r="BB1414" s="58">
        <f t="shared" si="781"/>
        <v>1285.4261306197454</v>
      </c>
      <c r="BC1414">
        <f t="shared" si="756"/>
        <v>2.3516354105368009E-2</v>
      </c>
      <c r="BD1414">
        <v>1285.4026142656401</v>
      </c>
      <c r="BE1414" s="48">
        <f t="shared" si="750"/>
        <v>39772</v>
      </c>
    </row>
    <row r="1415" spans="1:57">
      <c r="A1415" s="48">
        <v>39773</v>
      </c>
      <c r="B1415" s="49">
        <v>18.97</v>
      </c>
      <c r="C1415" s="50">
        <v>20.89</v>
      </c>
      <c r="D1415" s="49">
        <v>32.72</v>
      </c>
      <c r="E1415" s="50">
        <v>38.270000000000003</v>
      </c>
      <c r="F1415" s="49">
        <v>81.17</v>
      </c>
      <c r="G1415" s="50">
        <v>92.89</v>
      </c>
      <c r="H1415" s="49">
        <v>41.58</v>
      </c>
      <c r="I1415" s="50">
        <v>45.78</v>
      </c>
      <c r="J1415">
        <v>21.9</v>
      </c>
      <c r="K1415">
        <v>27.39</v>
      </c>
      <c r="L1415" s="49">
        <v>80.34</v>
      </c>
      <c r="M1415" s="50">
        <v>84.63</v>
      </c>
      <c r="O1415" s="48">
        <f t="shared" si="751"/>
        <v>39773</v>
      </c>
      <c r="P1415" s="44">
        <f t="shared" si="757"/>
        <v>0.90808999521302047</v>
      </c>
      <c r="Q1415" s="44">
        <f t="shared" si="758"/>
        <v>0.85497778939116786</v>
      </c>
      <c r="R1415" s="44">
        <f t="shared" si="759"/>
        <v>0.87382926041554532</v>
      </c>
      <c r="S1415" s="44">
        <f t="shared" si="760"/>
        <v>0.90825688073394495</v>
      </c>
      <c r="T1415" s="44">
        <f t="shared" si="761"/>
        <v>0.79956188389923322</v>
      </c>
      <c r="U1415" s="44">
        <f t="shared" si="762"/>
        <v>0.94930875576036877</v>
      </c>
      <c r="W1415" s="51">
        <f t="shared" si="752"/>
        <v>39773</v>
      </c>
      <c r="X1415" s="44">
        <f t="shared" si="763"/>
        <v>3.3029934290581648</v>
      </c>
      <c r="Y1415" s="44">
        <f t="shared" si="764"/>
        <v>1.1694482288828338</v>
      </c>
      <c r="Z1415" s="44">
        <f t="shared" si="765"/>
        <v>1.1641751554438418</v>
      </c>
      <c r="AA1415" s="44">
        <f t="shared" si="766"/>
        <v>1.1058615089325263</v>
      </c>
      <c r="AB1415" s="44">
        <f t="shared" si="767"/>
        <v>1.2666666666666666</v>
      </c>
      <c r="AC1415" s="44">
        <f t="shared" si="768"/>
        <v>1.0673448364666496</v>
      </c>
      <c r="AE1415" s="48">
        <f t="shared" si="753"/>
        <v>39773</v>
      </c>
      <c r="AF1415" s="53">
        <f t="shared" si="769"/>
        <v>3.1044684916233041</v>
      </c>
      <c r="AG1415" s="53">
        <f t="shared" si="770"/>
        <v>7.6696239930667467</v>
      </c>
      <c r="AH1415" s="53">
        <f t="shared" si="771"/>
        <v>2.3939685436540614</v>
      </c>
      <c r="AI1415" s="53">
        <f t="shared" si="772"/>
        <v>7.0316833057929697</v>
      </c>
      <c r="AJ1415" s="53">
        <f t="shared" si="773"/>
        <v>3.4649544710782472</v>
      </c>
      <c r="AK1415" s="53">
        <f t="shared" si="774"/>
        <v>2.5415518378761903</v>
      </c>
      <c r="AL1415" s="53"/>
      <c r="AM1415" s="48">
        <f t="shared" si="754"/>
        <v>39773</v>
      </c>
      <c r="AN1415" s="53">
        <f t="shared" si="749"/>
        <v>9.3115902523499923</v>
      </c>
      <c r="AO1415" s="53">
        <f t="shared" si="749"/>
        <v>7.6684908946112991</v>
      </c>
      <c r="AP1415" s="53">
        <f t="shared" si="749"/>
        <v>2.4353610140550228</v>
      </c>
      <c r="AQ1415" s="53">
        <f t="shared" si="748"/>
        <v>7.0626671851110734</v>
      </c>
      <c r="AR1415" s="53">
        <f t="shared" si="748"/>
        <v>3.5092309977258327</v>
      </c>
      <c r="AS1415" s="53">
        <f t="shared" si="748"/>
        <v>2.5752014725277044</v>
      </c>
      <c r="AT1415" s="53"/>
      <c r="AU1415" s="48">
        <f t="shared" si="755"/>
        <v>39773</v>
      </c>
      <c r="AV1415" s="53">
        <f t="shared" si="775"/>
        <v>194.51912037159136</v>
      </c>
      <c r="AW1415" s="53">
        <f t="shared" si="776"/>
        <v>293.47314653677444</v>
      </c>
      <c r="AX1415" s="53">
        <f t="shared" si="777"/>
        <v>226.22068459557107</v>
      </c>
      <c r="AY1415" s="53">
        <f t="shared" si="778"/>
        <v>323.32890373438494</v>
      </c>
      <c r="AZ1415" s="53">
        <f t="shared" si="779"/>
        <v>96.117837027710564</v>
      </c>
      <c r="BA1415" s="53">
        <f t="shared" si="780"/>
        <v>217.93930062001962</v>
      </c>
      <c r="BB1415" s="58">
        <f t="shared" si="781"/>
        <v>1351.598992886052</v>
      </c>
      <c r="BC1415">
        <f t="shared" si="756"/>
        <v>2.3426243431913463E-2</v>
      </c>
      <c r="BD1415">
        <v>1351.5755666426201</v>
      </c>
      <c r="BE1415" s="48">
        <f t="shared" si="750"/>
        <v>39773</v>
      </c>
    </row>
    <row r="1416" spans="1:57">
      <c r="A1416" s="48">
        <v>39776</v>
      </c>
      <c r="B1416" s="49">
        <v>20.13</v>
      </c>
      <c r="C1416" s="50">
        <v>22.16</v>
      </c>
      <c r="D1416" s="49">
        <v>34.68</v>
      </c>
      <c r="E1416" s="50">
        <v>40.56</v>
      </c>
      <c r="F1416" s="49">
        <v>80.41</v>
      </c>
      <c r="G1416" s="50">
        <v>92.02</v>
      </c>
      <c r="H1416" s="49">
        <v>44.06</v>
      </c>
      <c r="I1416" s="50">
        <v>48.51</v>
      </c>
      <c r="J1416">
        <v>25.07</v>
      </c>
      <c r="K1416">
        <v>31.35</v>
      </c>
      <c r="L1416" s="49">
        <v>80.14</v>
      </c>
      <c r="M1416" s="50">
        <v>84.42</v>
      </c>
      <c r="O1416" s="48">
        <f t="shared" si="751"/>
        <v>39776</v>
      </c>
      <c r="P1416" s="44">
        <f t="shared" si="757"/>
        <v>0.90839350180505407</v>
      </c>
      <c r="Q1416" s="44">
        <f t="shared" si="758"/>
        <v>0.85502958579881649</v>
      </c>
      <c r="R1416" s="44">
        <f t="shared" si="759"/>
        <v>0.87383177570093462</v>
      </c>
      <c r="S1416" s="44">
        <f t="shared" si="760"/>
        <v>0.90826633683776548</v>
      </c>
      <c r="T1416" s="44">
        <f t="shared" si="761"/>
        <v>0.79968102073365233</v>
      </c>
      <c r="U1416" s="44">
        <f t="shared" si="762"/>
        <v>0.94930111348021795</v>
      </c>
      <c r="W1416" s="51">
        <f t="shared" si="752"/>
        <v>39776</v>
      </c>
      <c r="X1416" s="44">
        <f t="shared" si="763"/>
        <v>3.3029934290581648</v>
      </c>
      <c r="Y1416" s="44">
        <f t="shared" si="764"/>
        <v>1.1694482288828338</v>
      </c>
      <c r="Z1416" s="44">
        <f t="shared" si="765"/>
        <v>1.1641751554438418</v>
      </c>
      <c r="AA1416" s="44">
        <f t="shared" si="766"/>
        <v>1.1058615089325263</v>
      </c>
      <c r="AB1416" s="44">
        <f t="shared" si="767"/>
        <v>1.2666666666666666</v>
      </c>
      <c r="AC1416" s="44">
        <f t="shared" si="768"/>
        <v>1.0673448364666496</v>
      </c>
      <c r="AE1416" s="48">
        <f t="shared" si="753"/>
        <v>39776</v>
      </c>
      <c r="AF1416" s="53">
        <f t="shared" si="769"/>
        <v>3.1044684916233041</v>
      </c>
      <c r="AG1416" s="53">
        <f t="shared" si="770"/>
        <v>7.6696239930667467</v>
      </c>
      <c r="AH1416" s="53">
        <f t="shared" si="771"/>
        <v>2.3939685436540614</v>
      </c>
      <c r="AI1416" s="53">
        <f t="shared" si="772"/>
        <v>7.0316833057929697</v>
      </c>
      <c r="AJ1416" s="53">
        <f t="shared" si="773"/>
        <v>3.4649544710782472</v>
      </c>
      <c r="AK1416" s="53">
        <f t="shared" si="774"/>
        <v>2.5415518378761903</v>
      </c>
      <c r="AL1416" s="53"/>
      <c r="AM1416" s="48">
        <f t="shared" si="754"/>
        <v>39776</v>
      </c>
      <c r="AN1416" s="53">
        <f t="shared" si="749"/>
        <v>9.3147024207901268</v>
      </c>
      <c r="AO1416" s="53">
        <f t="shared" si="749"/>
        <v>7.6689554684111751</v>
      </c>
      <c r="AP1416" s="53">
        <f t="shared" si="749"/>
        <v>2.4353680241521363</v>
      </c>
      <c r="AQ1416" s="53">
        <f t="shared" si="748"/>
        <v>7.0627407164165543</v>
      </c>
      <c r="AR1416" s="53">
        <f t="shared" si="748"/>
        <v>3.5097538824214807</v>
      </c>
      <c r="AS1416" s="53">
        <f t="shared" si="748"/>
        <v>2.5751807412208683</v>
      </c>
      <c r="AT1416" s="53"/>
      <c r="AU1416" s="48">
        <f t="shared" si="755"/>
        <v>39776</v>
      </c>
      <c r="AV1416" s="53">
        <f t="shared" si="775"/>
        <v>206.41380564470921</v>
      </c>
      <c r="AW1416" s="53">
        <f t="shared" si="776"/>
        <v>311.05283379875726</v>
      </c>
      <c r="AX1416" s="53">
        <f t="shared" si="777"/>
        <v>224.10256558247957</v>
      </c>
      <c r="AY1416" s="53">
        <f t="shared" si="778"/>
        <v>342.61355215336704</v>
      </c>
      <c r="AZ1416" s="53">
        <f t="shared" si="779"/>
        <v>110.03078421391342</v>
      </c>
      <c r="BA1416" s="53">
        <f t="shared" si="780"/>
        <v>217.39675817386569</v>
      </c>
      <c r="BB1416" s="58">
        <f t="shared" si="781"/>
        <v>1411.6102995670922</v>
      </c>
      <c r="BC1416">
        <f t="shared" si="756"/>
        <v>2.3373206662199664E-2</v>
      </c>
      <c r="BD1416">
        <v>1411.58692636043</v>
      </c>
      <c r="BE1416" s="48">
        <f t="shared" si="750"/>
        <v>39776</v>
      </c>
    </row>
    <row r="1417" spans="1:57">
      <c r="A1417" s="48">
        <v>39777</v>
      </c>
      <c r="B1417" s="49">
        <v>19.75</v>
      </c>
      <c r="C1417" s="50">
        <v>21.74</v>
      </c>
      <c r="D1417" s="49">
        <v>35.31</v>
      </c>
      <c r="E1417" s="50">
        <v>41.3</v>
      </c>
      <c r="F1417" s="49">
        <v>81.790000000000006</v>
      </c>
      <c r="G1417" s="50">
        <v>93.6</v>
      </c>
      <c r="H1417" s="49">
        <v>44.58</v>
      </c>
      <c r="I1417" s="50">
        <v>49.08</v>
      </c>
      <c r="J1417">
        <v>25.75</v>
      </c>
      <c r="K1417">
        <v>32.200000000000003</v>
      </c>
      <c r="L1417" s="49">
        <v>80.209999999999994</v>
      </c>
      <c r="M1417" s="50">
        <v>84.49</v>
      </c>
      <c r="O1417" s="48">
        <f t="shared" si="751"/>
        <v>39777</v>
      </c>
      <c r="P1417" s="44">
        <f t="shared" si="757"/>
        <v>0.90846366145354196</v>
      </c>
      <c r="Q1417" s="44">
        <f t="shared" si="758"/>
        <v>0.85496368038740933</v>
      </c>
      <c r="R1417" s="44">
        <f t="shared" si="759"/>
        <v>0.87382478632478644</v>
      </c>
      <c r="S1417" s="44">
        <f t="shared" si="760"/>
        <v>0.90831295843520787</v>
      </c>
      <c r="T1417" s="44">
        <f t="shared" si="761"/>
        <v>0.7996894409937888</v>
      </c>
      <c r="U1417" s="44">
        <f t="shared" si="762"/>
        <v>0.9493431175287016</v>
      </c>
      <c r="W1417" s="51">
        <f t="shared" si="752"/>
        <v>39777</v>
      </c>
      <c r="X1417" s="44">
        <f t="shared" si="763"/>
        <v>3.3029934290581648</v>
      </c>
      <c r="Y1417" s="44">
        <f t="shared" si="764"/>
        <v>1.1694482288828338</v>
      </c>
      <c r="Z1417" s="44">
        <f t="shared" si="765"/>
        <v>1.1641751554438418</v>
      </c>
      <c r="AA1417" s="44">
        <f t="shared" si="766"/>
        <v>1.1058615089325263</v>
      </c>
      <c r="AB1417" s="44">
        <f t="shared" si="767"/>
        <v>1.2666666666666666</v>
      </c>
      <c r="AC1417" s="44">
        <f t="shared" si="768"/>
        <v>1.0673448364666496</v>
      </c>
      <c r="AE1417" s="48">
        <f t="shared" si="753"/>
        <v>39777</v>
      </c>
      <c r="AF1417" s="53">
        <f t="shared" si="769"/>
        <v>3.1044684916233041</v>
      </c>
      <c r="AG1417" s="53">
        <f t="shared" si="770"/>
        <v>7.6696239930667467</v>
      </c>
      <c r="AH1417" s="53">
        <f t="shared" si="771"/>
        <v>2.3939685436540614</v>
      </c>
      <c r="AI1417" s="53">
        <f t="shared" si="772"/>
        <v>7.0316833057929697</v>
      </c>
      <c r="AJ1417" s="53">
        <f t="shared" si="773"/>
        <v>3.4649544710782472</v>
      </c>
      <c r="AK1417" s="53">
        <f t="shared" si="774"/>
        <v>2.5415518378761903</v>
      </c>
      <c r="AL1417" s="53"/>
      <c r="AM1417" s="48">
        <f t="shared" si="754"/>
        <v>39777</v>
      </c>
      <c r="AN1417" s="53">
        <f t="shared" si="749"/>
        <v>9.3154218405639497</v>
      </c>
      <c r="AO1417" s="53">
        <f t="shared" si="749"/>
        <v>7.6683643477369863</v>
      </c>
      <c r="AP1417" s="53">
        <f t="shared" si="749"/>
        <v>2.4353485447698877</v>
      </c>
      <c r="AQ1417" s="53">
        <f t="shared" si="748"/>
        <v>7.0631032491243797</v>
      </c>
      <c r="AR1417" s="53">
        <f t="shared" si="748"/>
        <v>3.5097908384576235</v>
      </c>
      <c r="AS1417" s="53">
        <f t="shared" si="748"/>
        <v>2.5752946861169317</v>
      </c>
      <c r="AT1417" s="53"/>
      <c r="AU1417" s="48">
        <f t="shared" si="755"/>
        <v>39777</v>
      </c>
      <c r="AV1417" s="53">
        <f t="shared" si="775"/>
        <v>202.51727081386025</v>
      </c>
      <c r="AW1417" s="53">
        <f t="shared" si="776"/>
        <v>316.70344756153753</v>
      </c>
      <c r="AX1417" s="53">
        <f t="shared" si="777"/>
        <v>227.94862379046148</v>
      </c>
      <c r="AY1417" s="53">
        <f t="shared" si="778"/>
        <v>346.65710746702456</v>
      </c>
      <c r="AZ1417" s="53">
        <f t="shared" si="779"/>
        <v>113.01526499833548</v>
      </c>
      <c r="BA1417" s="53">
        <f t="shared" si="780"/>
        <v>217.58664803001955</v>
      </c>
      <c r="BB1417" s="58">
        <f t="shared" si="781"/>
        <v>1424.4283626612387</v>
      </c>
      <c r="BC1417">
        <f t="shared" si="756"/>
        <v>2.33224997787147E-2</v>
      </c>
      <c r="BD1417">
        <v>1424.40504016146</v>
      </c>
      <c r="BE1417" s="48">
        <f t="shared" si="750"/>
        <v>39777</v>
      </c>
    </row>
    <row r="1418" spans="1:57">
      <c r="A1418" s="48">
        <v>39778</v>
      </c>
      <c r="B1418" s="49">
        <v>21.25</v>
      </c>
      <c r="C1418" s="50">
        <v>23.4</v>
      </c>
      <c r="D1418" s="49">
        <v>35.700000000000003</v>
      </c>
      <c r="E1418" s="50">
        <v>41.75</v>
      </c>
      <c r="F1418" s="49">
        <v>82.29</v>
      </c>
      <c r="G1418" s="50">
        <v>94.17</v>
      </c>
      <c r="H1418" s="49">
        <v>46.24</v>
      </c>
      <c r="I1418" s="50">
        <v>50.91</v>
      </c>
      <c r="J1418">
        <v>26.92</v>
      </c>
      <c r="K1418">
        <v>33.67</v>
      </c>
      <c r="L1418" s="49">
        <v>80.45</v>
      </c>
      <c r="M1418" s="50">
        <v>84.75</v>
      </c>
      <c r="O1418" s="48">
        <f t="shared" si="751"/>
        <v>39778</v>
      </c>
      <c r="P1418" s="44">
        <f t="shared" si="757"/>
        <v>0.90811965811965822</v>
      </c>
      <c r="Q1418" s="44">
        <f t="shared" si="758"/>
        <v>0.85508982035928149</v>
      </c>
      <c r="R1418" s="44">
        <f t="shared" si="759"/>
        <v>0.87384517362217273</v>
      </c>
      <c r="S1418" s="44">
        <f t="shared" si="760"/>
        <v>0.90826949518758604</v>
      </c>
      <c r="T1418" s="44">
        <f t="shared" si="761"/>
        <v>0.79952479952479949</v>
      </c>
      <c r="U1418" s="44">
        <f t="shared" si="762"/>
        <v>0.94926253687315643</v>
      </c>
      <c r="W1418" s="51">
        <f t="shared" si="752"/>
        <v>39778</v>
      </c>
      <c r="X1418" s="44">
        <f t="shared" si="763"/>
        <v>3.3029934290581648</v>
      </c>
      <c r="Y1418" s="44">
        <f t="shared" si="764"/>
        <v>1.1694482288828338</v>
      </c>
      <c r="Z1418" s="44">
        <f t="shared" si="765"/>
        <v>1.1641751554438418</v>
      </c>
      <c r="AA1418" s="44">
        <f t="shared" si="766"/>
        <v>1.1058615089325263</v>
      </c>
      <c r="AB1418" s="44">
        <f t="shared" si="767"/>
        <v>1.2666666666666666</v>
      </c>
      <c r="AC1418" s="44">
        <f t="shared" si="768"/>
        <v>1.0673448364666496</v>
      </c>
      <c r="AE1418" s="48">
        <f t="shared" si="753"/>
        <v>39778</v>
      </c>
      <c r="AF1418" s="53">
        <f t="shared" si="769"/>
        <v>3.1044684916233041</v>
      </c>
      <c r="AG1418" s="53">
        <f t="shared" si="770"/>
        <v>7.6696239930667467</v>
      </c>
      <c r="AH1418" s="53">
        <f t="shared" si="771"/>
        <v>2.3939685436540614</v>
      </c>
      <c r="AI1418" s="53">
        <f t="shared" si="772"/>
        <v>7.0316833057929697</v>
      </c>
      <c r="AJ1418" s="53">
        <f t="shared" si="773"/>
        <v>3.4649544710782472</v>
      </c>
      <c r="AK1418" s="53">
        <f t="shared" si="774"/>
        <v>2.5415518378761903</v>
      </c>
      <c r="AL1418" s="53"/>
      <c r="AM1418" s="48">
        <f t="shared" si="754"/>
        <v>39778</v>
      </c>
      <c r="AN1418" s="53">
        <f t="shared" si="749"/>
        <v>9.3118944169523559</v>
      </c>
      <c r="AO1418" s="53">
        <f t="shared" si="749"/>
        <v>7.6694957259292051</v>
      </c>
      <c r="AP1418" s="53">
        <f t="shared" si="749"/>
        <v>2.435405364141229</v>
      </c>
      <c r="AQ1418" s="53">
        <f t="shared" si="748"/>
        <v>7.0627652759592454</v>
      </c>
      <c r="AR1418" s="53">
        <f t="shared" si="748"/>
        <v>3.5090682365450978</v>
      </c>
      <c r="AS1418" s="53">
        <f t="shared" si="748"/>
        <v>2.5750760939870712</v>
      </c>
      <c r="AT1418" s="53"/>
      <c r="AU1418" s="48">
        <f t="shared" si="755"/>
        <v>39778</v>
      </c>
      <c r="AV1418" s="53">
        <f t="shared" si="775"/>
        <v>217.89832935668511</v>
      </c>
      <c r="AW1418" s="53">
        <f t="shared" si="776"/>
        <v>320.20144655754433</v>
      </c>
      <c r="AX1418" s="53">
        <f t="shared" si="777"/>
        <v>229.34212314117954</v>
      </c>
      <c r="AY1418" s="53">
        <f t="shared" si="778"/>
        <v>359.56538019908515</v>
      </c>
      <c r="AZ1418" s="53">
        <f t="shared" si="779"/>
        <v>118.15032752447345</v>
      </c>
      <c r="BA1418" s="53">
        <f t="shared" si="780"/>
        <v>218.23769896540429</v>
      </c>
      <c r="BB1418" s="58">
        <f t="shared" si="781"/>
        <v>1463.3953057443716</v>
      </c>
      <c r="BC1418">
        <f t="shared" si="756"/>
        <v>3.9718229684240214E-3</v>
      </c>
      <c r="BD1418">
        <v>1463.3992775673401</v>
      </c>
      <c r="BE1418" s="48">
        <f t="shared" si="750"/>
        <v>39778</v>
      </c>
    </row>
    <row r="1419" spans="1:57">
      <c r="A1419" s="48">
        <v>39780</v>
      </c>
      <c r="B1419" s="49">
        <v>20.85</v>
      </c>
      <c r="C1419" s="50">
        <v>22.95</v>
      </c>
      <c r="D1419" s="49">
        <v>35.68</v>
      </c>
      <c r="E1419" s="50">
        <v>41.73</v>
      </c>
      <c r="F1419" s="49">
        <v>82.46</v>
      </c>
      <c r="G1419" s="50">
        <v>94.36</v>
      </c>
      <c r="H1419" s="49">
        <v>46.64</v>
      </c>
      <c r="I1419" s="50">
        <v>51.35</v>
      </c>
      <c r="J1419">
        <v>26.69</v>
      </c>
      <c r="K1419">
        <v>33.380000000000003</v>
      </c>
      <c r="L1419" s="49">
        <v>80.5</v>
      </c>
      <c r="M1419" s="50">
        <v>84.8</v>
      </c>
      <c r="O1419" s="48">
        <f t="shared" si="751"/>
        <v>39780</v>
      </c>
      <c r="P1419" s="44">
        <f t="shared" si="757"/>
        <v>0.90849673202614389</v>
      </c>
      <c r="Q1419" s="44">
        <f t="shared" si="758"/>
        <v>0.85502036903906065</v>
      </c>
      <c r="R1419" s="44">
        <f t="shared" si="759"/>
        <v>0.87388724035608301</v>
      </c>
      <c r="S1419" s="44">
        <f t="shared" si="760"/>
        <v>0.90827653359298932</v>
      </c>
      <c r="T1419" s="44">
        <f t="shared" si="761"/>
        <v>0.79958058717795089</v>
      </c>
      <c r="U1419" s="44">
        <f t="shared" si="762"/>
        <v>0.9492924528301887</v>
      </c>
      <c r="W1419" s="51">
        <f t="shared" si="752"/>
        <v>39780</v>
      </c>
      <c r="X1419" s="44">
        <f t="shared" si="763"/>
        <v>3.3029934290581648</v>
      </c>
      <c r="Y1419" s="44">
        <f t="shared" si="764"/>
        <v>1.1694482288828338</v>
      </c>
      <c r="Z1419" s="44">
        <f t="shared" si="765"/>
        <v>1.1641751554438418</v>
      </c>
      <c r="AA1419" s="44">
        <f t="shared" si="766"/>
        <v>1.1058615089325263</v>
      </c>
      <c r="AB1419" s="44">
        <f t="shared" si="767"/>
        <v>1.2666666666666666</v>
      </c>
      <c r="AC1419" s="44">
        <f t="shared" si="768"/>
        <v>1.0673448364666496</v>
      </c>
      <c r="AE1419" s="48">
        <f t="shared" si="753"/>
        <v>39780</v>
      </c>
      <c r="AF1419" s="53">
        <f t="shared" si="769"/>
        <v>3.1044684916233041</v>
      </c>
      <c r="AG1419" s="53">
        <f t="shared" si="770"/>
        <v>7.6696239930667467</v>
      </c>
      <c r="AH1419" s="53">
        <f t="shared" si="771"/>
        <v>2.3939685436540614</v>
      </c>
      <c r="AI1419" s="53">
        <f t="shared" si="772"/>
        <v>7.0316833057929697</v>
      </c>
      <c r="AJ1419" s="53">
        <f t="shared" si="773"/>
        <v>3.4649544710782472</v>
      </c>
      <c r="AK1419" s="53">
        <f t="shared" si="774"/>
        <v>2.5415518378761903</v>
      </c>
      <c r="AL1419" s="53"/>
      <c r="AM1419" s="48">
        <f t="shared" si="754"/>
        <v>39780</v>
      </c>
      <c r="AN1419" s="53">
        <f t="shared" si="749"/>
        <v>9.3157609475061065</v>
      </c>
      <c r="AO1419" s="53">
        <f t="shared" si="749"/>
        <v>7.6688728011897078</v>
      </c>
      <c r="AP1419" s="53">
        <f t="shared" si="749"/>
        <v>2.4355226040740106</v>
      </c>
      <c r="AQ1419" s="53">
        <f t="shared" si="748"/>
        <v>7.0628200070776455</v>
      </c>
      <c r="AR1419" s="53">
        <f t="shared" si="748"/>
        <v>3.509313085337507</v>
      </c>
      <c r="AS1419" s="53">
        <f t="shared" si="748"/>
        <v>2.5751572473696078</v>
      </c>
      <c r="AT1419" s="53"/>
      <c r="AU1419" s="48">
        <f t="shared" si="755"/>
        <v>39780</v>
      </c>
      <c r="AV1419" s="53">
        <f t="shared" si="775"/>
        <v>213.79671374526515</v>
      </c>
      <c r="AW1419" s="53">
        <f t="shared" si="776"/>
        <v>320.0220619936465</v>
      </c>
      <c r="AX1419" s="53">
        <f t="shared" si="777"/>
        <v>229.81591292042364</v>
      </c>
      <c r="AY1419" s="53">
        <f t="shared" si="778"/>
        <v>362.67580736343712</v>
      </c>
      <c r="AZ1419" s="53">
        <f t="shared" si="779"/>
        <v>117.14087078856599</v>
      </c>
      <c r="BA1419" s="53">
        <f t="shared" si="780"/>
        <v>218.37333457694274</v>
      </c>
      <c r="BB1419" s="58">
        <f t="shared" si="781"/>
        <v>1461.824701388281</v>
      </c>
      <c r="BC1419">
        <f t="shared" si="756"/>
        <v>2.3144597520968091E-2</v>
      </c>
      <c r="BD1419">
        <v>1461.8015567907601</v>
      </c>
      <c r="BE1419" s="48">
        <f t="shared" si="750"/>
        <v>39780</v>
      </c>
    </row>
    <row r="1420" spans="1:57">
      <c r="A1420" s="48">
        <v>39783</v>
      </c>
      <c r="B1420" s="49">
        <v>18.84</v>
      </c>
      <c r="C1420" s="50">
        <v>20.74</v>
      </c>
      <c r="D1420" s="49">
        <v>32.770000000000003</v>
      </c>
      <c r="E1420" s="50">
        <v>38.32</v>
      </c>
      <c r="F1420" s="49">
        <v>83.57</v>
      </c>
      <c r="G1420" s="50">
        <v>95.32</v>
      </c>
      <c r="H1420" s="49">
        <v>42.42</v>
      </c>
      <c r="I1420" s="50">
        <v>46.7</v>
      </c>
      <c r="J1420">
        <v>21.19</v>
      </c>
      <c r="K1420">
        <v>26.5</v>
      </c>
      <c r="L1420" s="49">
        <v>80.63</v>
      </c>
      <c r="M1420" s="50">
        <v>84.66</v>
      </c>
      <c r="O1420" s="48">
        <f t="shared" si="751"/>
        <v>39783</v>
      </c>
      <c r="P1420" s="44">
        <f t="shared" si="757"/>
        <v>0.90838958534233372</v>
      </c>
      <c r="Q1420" s="44">
        <f t="shared" si="758"/>
        <v>0.85516701461377875</v>
      </c>
      <c r="R1420" s="44">
        <f t="shared" si="759"/>
        <v>0.87673101133025599</v>
      </c>
      <c r="S1420" s="44">
        <f t="shared" si="760"/>
        <v>0.90835117773019269</v>
      </c>
      <c r="T1420" s="44">
        <f t="shared" si="761"/>
        <v>0.79962264150943396</v>
      </c>
      <c r="U1420" s="44">
        <f t="shared" si="762"/>
        <v>0.95239782660051975</v>
      </c>
      <c r="W1420" s="51">
        <f t="shared" si="752"/>
        <v>39783</v>
      </c>
      <c r="X1420" s="44">
        <f t="shared" si="763"/>
        <v>3.3029934290581648</v>
      </c>
      <c r="Y1420" s="44">
        <f t="shared" si="764"/>
        <v>1.1694482288828338</v>
      </c>
      <c r="Z1420" s="44">
        <f t="shared" si="765"/>
        <v>1.1641751554438418</v>
      </c>
      <c r="AA1420" s="44">
        <f t="shared" si="766"/>
        <v>1.1058615089325263</v>
      </c>
      <c r="AB1420" s="44">
        <f t="shared" si="767"/>
        <v>1.2666666666666666</v>
      </c>
      <c r="AC1420" s="44">
        <f t="shared" si="768"/>
        <v>1.0673448364666496</v>
      </c>
      <c r="AE1420" s="48">
        <f t="shared" si="753"/>
        <v>39783</v>
      </c>
      <c r="AF1420" s="53">
        <f t="shared" si="769"/>
        <v>3.1044684916233041</v>
      </c>
      <c r="AG1420" s="53">
        <f t="shared" si="770"/>
        <v>7.6696239930667467</v>
      </c>
      <c r="AH1420" s="53">
        <f t="shared" si="771"/>
        <v>2.3939685436540614</v>
      </c>
      <c r="AI1420" s="53">
        <f t="shared" si="772"/>
        <v>7.0316833057929697</v>
      </c>
      <c r="AJ1420" s="53">
        <f t="shared" si="773"/>
        <v>3.4649544710782472</v>
      </c>
      <c r="AK1420" s="53">
        <f t="shared" si="774"/>
        <v>2.5415518378761903</v>
      </c>
      <c r="AL1420" s="53"/>
      <c r="AM1420" s="48">
        <f t="shared" si="754"/>
        <v>39783</v>
      </c>
      <c r="AN1420" s="53">
        <f t="shared" si="749"/>
        <v>9.3146622612285377</v>
      </c>
      <c r="AO1420" s="53">
        <f t="shared" si="749"/>
        <v>7.6701880988131252</v>
      </c>
      <c r="AP1420" s="53">
        <f t="shared" si="749"/>
        <v>2.4434481900862126</v>
      </c>
      <c r="AQ1420" s="53">
        <f t="shared" si="748"/>
        <v>7.0634004449576882</v>
      </c>
      <c r="AR1420" s="53">
        <f t="shared" si="748"/>
        <v>3.5094976593731144</v>
      </c>
      <c r="AS1420" s="53">
        <f t="shared" si="748"/>
        <v>2.5835812327774956</v>
      </c>
      <c r="AT1420" s="53"/>
      <c r="AU1420" s="48">
        <f t="shared" si="755"/>
        <v>39783</v>
      </c>
      <c r="AV1420" s="53">
        <f t="shared" si="775"/>
        <v>193.18609529787986</v>
      </c>
      <c r="AW1420" s="53">
        <f t="shared" si="776"/>
        <v>293.92160794651898</v>
      </c>
      <c r="AX1420" s="53">
        <f t="shared" si="777"/>
        <v>232.90948147901776</v>
      </c>
      <c r="AY1420" s="53">
        <f t="shared" si="778"/>
        <v>329.86080077952408</v>
      </c>
      <c r="AZ1420" s="53">
        <f t="shared" si="779"/>
        <v>93.001687973387533</v>
      </c>
      <c r="BA1420" s="53">
        <f t="shared" si="780"/>
        <v>218.72598716694276</v>
      </c>
      <c r="BB1420" s="58">
        <f t="shared" si="781"/>
        <v>1361.605660643271</v>
      </c>
      <c r="BC1420">
        <f t="shared" si="756"/>
        <v>3.8262343389305897E-3</v>
      </c>
      <c r="BD1420">
        <v>1361.6094868776099</v>
      </c>
      <c r="BE1420" s="48">
        <f t="shared" si="750"/>
        <v>39783</v>
      </c>
    </row>
    <row r="1421" spans="1:57">
      <c r="A1421" s="48">
        <v>39784</v>
      </c>
      <c r="B1421" s="49">
        <v>20.03</v>
      </c>
      <c r="C1421" s="50">
        <v>22.05</v>
      </c>
      <c r="D1421" s="49">
        <v>34.549999999999997</v>
      </c>
      <c r="E1421" s="50">
        <v>40.4</v>
      </c>
      <c r="F1421" s="49">
        <v>84.01</v>
      </c>
      <c r="G1421" s="50">
        <v>95.82</v>
      </c>
      <c r="H1421" s="49">
        <v>44.12</v>
      </c>
      <c r="I1421" s="50">
        <v>48.58</v>
      </c>
      <c r="J1421">
        <v>24.11</v>
      </c>
      <c r="K1421">
        <v>30.15</v>
      </c>
      <c r="L1421" s="49">
        <v>80.62</v>
      </c>
      <c r="M1421" s="50">
        <v>84.65</v>
      </c>
      <c r="O1421" s="48">
        <f t="shared" si="751"/>
        <v>39784</v>
      </c>
      <c r="P1421" s="44">
        <f t="shared" si="757"/>
        <v>0.90839002267573699</v>
      </c>
      <c r="Q1421" s="44">
        <f t="shared" si="758"/>
        <v>0.85519801980198018</v>
      </c>
      <c r="R1421" s="44">
        <f t="shared" si="759"/>
        <v>0.87674806929659788</v>
      </c>
      <c r="S1421" s="44">
        <f t="shared" si="760"/>
        <v>0.90819267188143271</v>
      </c>
      <c r="T1421" s="44">
        <f t="shared" si="761"/>
        <v>0.79966832504145935</v>
      </c>
      <c r="U1421" s="44">
        <f t="shared" si="762"/>
        <v>0.95239220318960427</v>
      </c>
      <c r="W1421" s="51">
        <f t="shared" si="752"/>
        <v>39784</v>
      </c>
      <c r="X1421" s="44">
        <f t="shared" si="763"/>
        <v>3.3029934290581648</v>
      </c>
      <c r="Y1421" s="44">
        <f t="shared" si="764"/>
        <v>1.1694482288828338</v>
      </c>
      <c r="Z1421" s="44">
        <f t="shared" si="765"/>
        <v>1.1641751554438418</v>
      </c>
      <c r="AA1421" s="44">
        <f t="shared" si="766"/>
        <v>1.1058615089325263</v>
      </c>
      <c r="AB1421" s="44">
        <f t="shared" si="767"/>
        <v>1.2666666666666666</v>
      </c>
      <c r="AC1421" s="44">
        <f t="shared" si="768"/>
        <v>1.0673448364666496</v>
      </c>
      <c r="AE1421" s="48">
        <f t="shared" si="753"/>
        <v>39784</v>
      </c>
      <c r="AF1421" s="53">
        <f t="shared" si="769"/>
        <v>3.1044684916233041</v>
      </c>
      <c r="AG1421" s="53">
        <f t="shared" si="770"/>
        <v>7.6696239930667467</v>
      </c>
      <c r="AH1421" s="53">
        <f t="shared" si="771"/>
        <v>2.3939685436540614</v>
      </c>
      <c r="AI1421" s="53">
        <f t="shared" si="772"/>
        <v>7.0316833057929697</v>
      </c>
      <c r="AJ1421" s="53">
        <f t="shared" si="773"/>
        <v>3.4649544710782472</v>
      </c>
      <c r="AK1421" s="53">
        <f t="shared" si="774"/>
        <v>2.5415518378761903</v>
      </c>
      <c r="AL1421" s="53"/>
      <c r="AM1421" s="48">
        <f t="shared" si="754"/>
        <v>39784</v>
      </c>
      <c r="AN1421" s="53">
        <f t="shared" si="749"/>
        <v>9.3146667456623238</v>
      </c>
      <c r="AO1421" s="53">
        <f t="shared" si="749"/>
        <v>7.6704661914213297</v>
      </c>
      <c r="AP1421" s="53">
        <f t="shared" si="749"/>
        <v>2.4434957306162564</v>
      </c>
      <c r="AQ1421" s="53">
        <f t="shared" si="748"/>
        <v>7.0621678927134584</v>
      </c>
      <c r="AR1421" s="53">
        <f t="shared" si="748"/>
        <v>3.509698161760606</v>
      </c>
      <c r="AS1421" s="53">
        <f t="shared" si="748"/>
        <v>2.5835659780819262</v>
      </c>
      <c r="AT1421" s="53"/>
      <c r="AU1421" s="48">
        <f t="shared" si="755"/>
        <v>39784</v>
      </c>
      <c r="AV1421" s="53">
        <f t="shared" si="775"/>
        <v>205.38840174185424</v>
      </c>
      <c r="AW1421" s="53">
        <f t="shared" si="776"/>
        <v>309.8868341334217</v>
      </c>
      <c r="AX1421" s="53">
        <f t="shared" si="777"/>
        <v>234.13576090764965</v>
      </c>
      <c r="AY1421" s="53">
        <f t="shared" si="778"/>
        <v>343.08011622801979</v>
      </c>
      <c r="AZ1421" s="53">
        <f t="shared" si="779"/>
        <v>105.81739957708227</v>
      </c>
      <c r="BA1421" s="53">
        <f t="shared" si="780"/>
        <v>218.69886004463507</v>
      </c>
      <c r="BB1421" s="58">
        <f t="shared" si="781"/>
        <v>1417.0073726326627</v>
      </c>
      <c r="BC1421">
        <f t="shared" si="756"/>
        <v>3.9362072172934859E-3</v>
      </c>
      <c r="BD1421">
        <v>1417.01130883988</v>
      </c>
      <c r="BE1421" s="48">
        <f t="shared" si="750"/>
        <v>39784</v>
      </c>
    </row>
    <row r="1422" spans="1:57">
      <c r="A1422" s="48">
        <v>39785</v>
      </c>
      <c r="B1422" s="49">
        <v>20.190000000000001</v>
      </c>
      <c r="C1422" s="50">
        <v>22.23</v>
      </c>
      <c r="D1422" s="49">
        <v>35.01</v>
      </c>
      <c r="E1422" s="50">
        <v>40.94</v>
      </c>
      <c r="F1422" s="49">
        <v>84.14</v>
      </c>
      <c r="G1422" s="50">
        <v>95.97</v>
      </c>
      <c r="H1422" s="49">
        <v>45.37</v>
      </c>
      <c r="I1422" s="50">
        <v>49.95</v>
      </c>
      <c r="J1422">
        <v>25.2</v>
      </c>
      <c r="K1422">
        <v>31.52</v>
      </c>
      <c r="L1422" s="49">
        <v>80.69</v>
      </c>
      <c r="M1422" s="50">
        <v>84.72</v>
      </c>
      <c r="O1422" s="48">
        <f t="shared" si="751"/>
        <v>39785</v>
      </c>
      <c r="P1422" s="44">
        <f t="shared" si="757"/>
        <v>0.90823211875843457</v>
      </c>
      <c r="Q1422" s="44">
        <f t="shared" si="758"/>
        <v>0.85515388373229118</v>
      </c>
      <c r="R1422" s="44">
        <f t="shared" si="759"/>
        <v>0.87673231218088987</v>
      </c>
      <c r="S1422" s="44">
        <f t="shared" si="760"/>
        <v>0.90830830830830822</v>
      </c>
      <c r="T1422" s="44">
        <f t="shared" si="761"/>
        <v>0.79949238578680204</v>
      </c>
      <c r="U1422" s="44">
        <f t="shared" si="762"/>
        <v>0.95243153918791312</v>
      </c>
      <c r="W1422" s="51">
        <f t="shared" si="752"/>
        <v>39785</v>
      </c>
      <c r="X1422" s="44">
        <f t="shared" si="763"/>
        <v>3.3029934290581648</v>
      </c>
      <c r="Y1422" s="44">
        <f t="shared" si="764"/>
        <v>1.1694482288828338</v>
      </c>
      <c r="Z1422" s="44">
        <f t="shared" si="765"/>
        <v>1.1641751554438418</v>
      </c>
      <c r="AA1422" s="44">
        <f t="shared" si="766"/>
        <v>1.1058615089325263</v>
      </c>
      <c r="AB1422" s="44">
        <f t="shared" si="767"/>
        <v>1.2666666666666666</v>
      </c>
      <c r="AC1422" s="44">
        <f t="shared" si="768"/>
        <v>1.0673448364666496</v>
      </c>
      <c r="AE1422" s="48">
        <f t="shared" si="753"/>
        <v>39785</v>
      </c>
      <c r="AF1422" s="53">
        <f t="shared" si="769"/>
        <v>3.1044684916233041</v>
      </c>
      <c r="AG1422" s="53">
        <f t="shared" si="770"/>
        <v>7.6696239930667467</v>
      </c>
      <c r="AH1422" s="53">
        <f t="shared" si="771"/>
        <v>2.3939685436540614</v>
      </c>
      <c r="AI1422" s="53">
        <f t="shared" si="772"/>
        <v>7.0316833057929697</v>
      </c>
      <c r="AJ1422" s="53">
        <f t="shared" si="773"/>
        <v>3.4649544710782472</v>
      </c>
      <c r="AK1422" s="53">
        <f t="shared" si="774"/>
        <v>2.5415518378761903</v>
      </c>
      <c r="AL1422" s="53"/>
      <c r="AM1422" s="48">
        <f t="shared" si="754"/>
        <v>39785</v>
      </c>
      <c r="AN1422" s="53">
        <f t="shared" si="749"/>
        <v>9.313047592731543</v>
      </c>
      <c r="AO1422" s="53">
        <f t="shared" si="749"/>
        <v>7.6700703249406628</v>
      </c>
      <c r="AP1422" s="53">
        <f t="shared" si="749"/>
        <v>2.4434518155552398</v>
      </c>
      <c r="AQ1422" s="53">
        <f t="shared" si="748"/>
        <v>7.0630670894218142</v>
      </c>
      <c r="AR1422" s="53">
        <f t="shared" si="748"/>
        <v>3.5089259745183261</v>
      </c>
      <c r="AS1422" s="53">
        <f t="shared" si="748"/>
        <v>2.5836726853256482</v>
      </c>
      <c r="AT1422" s="53"/>
      <c r="AU1422" s="48">
        <f t="shared" si="755"/>
        <v>39785</v>
      </c>
      <c r="AV1422" s="53">
        <f t="shared" si="775"/>
        <v>207.0290479864222</v>
      </c>
      <c r="AW1422" s="53">
        <f t="shared" si="776"/>
        <v>314.0126791030707</v>
      </c>
      <c r="AX1422" s="53">
        <f t="shared" si="777"/>
        <v>234.49807073883636</v>
      </c>
      <c r="AY1422" s="53">
        <f t="shared" si="778"/>
        <v>352.80020111661963</v>
      </c>
      <c r="AZ1422" s="53">
        <f t="shared" si="779"/>
        <v>110.60134671681763</v>
      </c>
      <c r="BA1422" s="53">
        <f t="shared" si="780"/>
        <v>218.88874990078892</v>
      </c>
      <c r="BB1422" s="58">
        <f t="shared" si="781"/>
        <v>1437.8300955625557</v>
      </c>
      <c r="BC1422">
        <f t="shared" si="756"/>
        <v>2.3127363205730944E-2</v>
      </c>
      <c r="BD1422">
        <v>1437.80696819935</v>
      </c>
      <c r="BE1422" s="48">
        <f t="shared" si="750"/>
        <v>39785</v>
      </c>
    </row>
    <row r="1423" spans="1:57">
      <c r="A1423" s="48">
        <v>39786</v>
      </c>
      <c r="B1423" s="49">
        <v>19.329999999999998</v>
      </c>
      <c r="C1423" s="50">
        <v>21.28</v>
      </c>
      <c r="D1423" s="49">
        <v>33.93</v>
      </c>
      <c r="E1423" s="50">
        <v>39.68</v>
      </c>
      <c r="F1423" s="49">
        <v>84.67</v>
      </c>
      <c r="G1423" s="50">
        <v>96.57</v>
      </c>
      <c r="H1423" s="49">
        <v>44.01</v>
      </c>
      <c r="I1423" s="50">
        <v>48.46</v>
      </c>
      <c r="J1423">
        <v>24.79</v>
      </c>
      <c r="K1423">
        <v>31</v>
      </c>
      <c r="L1423" s="49">
        <v>80.709999999999994</v>
      </c>
      <c r="M1423" s="50">
        <v>84.74</v>
      </c>
      <c r="O1423" s="48">
        <f t="shared" si="751"/>
        <v>39786</v>
      </c>
      <c r="P1423" s="44">
        <f t="shared" si="757"/>
        <v>0.90836466165413521</v>
      </c>
      <c r="Q1423" s="44">
        <f t="shared" si="758"/>
        <v>0.85509072580645162</v>
      </c>
      <c r="R1423" s="44">
        <f t="shared" si="759"/>
        <v>0.87677332504918715</v>
      </c>
      <c r="S1423" s="44">
        <f t="shared" si="760"/>
        <v>0.90817168799009484</v>
      </c>
      <c r="T1423" s="44">
        <f t="shared" si="761"/>
        <v>0.79967741935483871</v>
      </c>
      <c r="U1423" s="44">
        <f t="shared" si="762"/>
        <v>0.95244276610809531</v>
      </c>
      <c r="W1423" s="51">
        <f t="shared" si="752"/>
        <v>39786</v>
      </c>
      <c r="X1423" s="44">
        <f t="shared" si="763"/>
        <v>3.3029934290581648</v>
      </c>
      <c r="Y1423" s="44">
        <f t="shared" si="764"/>
        <v>1.1694482288828338</v>
      </c>
      <c r="Z1423" s="44">
        <f t="shared" si="765"/>
        <v>1.1641751554438418</v>
      </c>
      <c r="AA1423" s="44">
        <f t="shared" si="766"/>
        <v>1.1058615089325263</v>
      </c>
      <c r="AB1423" s="44">
        <f t="shared" si="767"/>
        <v>1.2666666666666666</v>
      </c>
      <c r="AC1423" s="44">
        <f t="shared" si="768"/>
        <v>1.0673448364666496</v>
      </c>
      <c r="AE1423" s="48">
        <f t="shared" si="753"/>
        <v>39786</v>
      </c>
      <c r="AF1423" s="53">
        <f t="shared" si="769"/>
        <v>3.1044684916233041</v>
      </c>
      <c r="AG1423" s="53">
        <f t="shared" si="770"/>
        <v>7.6696239930667467</v>
      </c>
      <c r="AH1423" s="53">
        <f t="shared" si="771"/>
        <v>2.3939685436540614</v>
      </c>
      <c r="AI1423" s="53">
        <f t="shared" si="772"/>
        <v>7.0316833057929697</v>
      </c>
      <c r="AJ1423" s="53">
        <f t="shared" si="773"/>
        <v>3.4649544710782472</v>
      </c>
      <c r="AK1423" s="53">
        <f t="shared" si="774"/>
        <v>2.5415518378761903</v>
      </c>
      <c r="AL1423" s="53"/>
      <c r="AM1423" s="48">
        <f t="shared" si="754"/>
        <v>39786</v>
      </c>
      <c r="AN1423" s="53">
        <f t="shared" si="749"/>
        <v>9.3144066927570144</v>
      </c>
      <c r="AO1423" s="53">
        <f t="shared" si="749"/>
        <v>7.6695038470914918</v>
      </c>
      <c r="AP1423" s="53">
        <f t="shared" si="749"/>
        <v>2.4435661183659265</v>
      </c>
      <c r="AQ1423" s="53">
        <f t="shared" si="748"/>
        <v>7.062004720549381</v>
      </c>
      <c r="AR1423" s="53">
        <f t="shared" si="748"/>
        <v>3.5097380761775594</v>
      </c>
      <c r="AS1423" s="53">
        <f t="shared" si="748"/>
        <v>2.5837031407293405</v>
      </c>
      <c r="AT1423" s="53"/>
      <c r="AU1423" s="48">
        <f t="shared" si="755"/>
        <v>39786</v>
      </c>
      <c r="AV1423" s="53">
        <f t="shared" si="775"/>
        <v>198.21057442186927</v>
      </c>
      <c r="AW1423" s="53">
        <f t="shared" si="776"/>
        <v>304.32591265259038</v>
      </c>
      <c r="AX1423" s="53">
        <f t="shared" si="777"/>
        <v>235.97518005059752</v>
      </c>
      <c r="AY1423" s="53">
        <f t="shared" si="778"/>
        <v>342.22474875782302</v>
      </c>
      <c r="AZ1423" s="53">
        <f t="shared" si="779"/>
        <v>108.80188036150435</v>
      </c>
      <c r="BA1423" s="53">
        <f t="shared" si="780"/>
        <v>218.9430041454043</v>
      </c>
      <c r="BB1423" s="58">
        <f t="shared" si="781"/>
        <v>1408.4813003897887</v>
      </c>
      <c r="BC1423">
        <f t="shared" si="756"/>
        <v>2.3180484458634965E-2</v>
      </c>
      <c r="BD1423">
        <v>1408.45811990533</v>
      </c>
      <c r="BE1423" s="48">
        <f t="shared" si="750"/>
        <v>39786</v>
      </c>
    </row>
    <row r="1424" spans="1:57">
      <c r="A1424" s="48">
        <v>39787</v>
      </c>
      <c r="B1424" s="49">
        <v>20.47</v>
      </c>
      <c r="C1424" s="50">
        <v>22.54</v>
      </c>
      <c r="D1424" s="49">
        <v>34.36</v>
      </c>
      <c r="E1424" s="50">
        <v>40.18</v>
      </c>
      <c r="F1424" s="49">
        <v>83.77</v>
      </c>
      <c r="G1424" s="50">
        <v>95.55</v>
      </c>
      <c r="H1424" s="49">
        <v>45.56</v>
      </c>
      <c r="I1424" s="50">
        <v>50.16</v>
      </c>
      <c r="J1424">
        <v>27.18</v>
      </c>
      <c r="K1424">
        <v>33.99</v>
      </c>
      <c r="L1424" s="49">
        <v>80.61</v>
      </c>
      <c r="M1424" s="50">
        <v>84.64</v>
      </c>
      <c r="O1424" s="48">
        <f t="shared" si="751"/>
        <v>39787</v>
      </c>
      <c r="P1424" s="44">
        <f t="shared" si="757"/>
        <v>0.90816326530612246</v>
      </c>
      <c r="Q1424" s="44">
        <f t="shared" si="758"/>
        <v>0.85515181682429064</v>
      </c>
      <c r="R1424" s="44">
        <f t="shared" si="759"/>
        <v>0.8767137624280481</v>
      </c>
      <c r="S1424" s="44">
        <f t="shared" si="760"/>
        <v>0.90829346092503993</v>
      </c>
      <c r="T1424" s="44">
        <f t="shared" si="761"/>
        <v>0.79964695498676075</v>
      </c>
      <c r="U1424" s="44">
        <f t="shared" si="762"/>
        <v>0.95238657844990549</v>
      </c>
      <c r="W1424" s="51">
        <f t="shared" si="752"/>
        <v>39787</v>
      </c>
      <c r="X1424" s="44">
        <f t="shared" si="763"/>
        <v>3.3029934290581648</v>
      </c>
      <c r="Y1424" s="44">
        <f t="shared" si="764"/>
        <v>1.1694482288828338</v>
      </c>
      <c r="Z1424" s="44">
        <f t="shared" si="765"/>
        <v>1.1641751554438418</v>
      </c>
      <c r="AA1424" s="44">
        <f t="shared" si="766"/>
        <v>1.1058615089325263</v>
      </c>
      <c r="AB1424" s="44">
        <f t="shared" si="767"/>
        <v>1.2666666666666666</v>
      </c>
      <c r="AC1424" s="44">
        <f t="shared" si="768"/>
        <v>1.0673448364666496</v>
      </c>
      <c r="AE1424" s="48">
        <f t="shared" si="753"/>
        <v>39787</v>
      </c>
      <c r="AF1424" s="53">
        <f t="shared" si="769"/>
        <v>3.1044684916233041</v>
      </c>
      <c r="AG1424" s="53">
        <f t="shared" si="770"/>
        <v>7.6696239930667467</v>
      </c>
      <c r="AH1424" s="53">
        <f t="shared" si="771"/>
        <v>2.3939685436540614</v>
      </c>
      <c r="AI1424" s="53">
        <f t="shared" si="772"/>
        <v>7.0316833057929697</v>
      </c>
      <c r="AJ1424" s="53">
        <f t="shared" si="773"/>
        <v>3.4649544710782472</v>
      </c>
      <c r="AK1424" s="53">
        <f t="shared" si="774"/>
        <v>2.5415518378761903</v>
      </c>
      <c r="AL1424" s="53"/>
      <c r="AM1424" s="48">
        <f t="shared" si="754"/>
        <v>39787</v>
      </c>
      <c r="AN1424" s="53">
        <f t="shared" si="749"/>
        <v>9.3123415667442853</v>
      </c>
      <c r="AO1424" s="53">
        <f t="shared" si="749"/>
        <v>7.6700517863711486</v>
      </c>
      <c r="AP1424" s="53">
        <f t="shared" si="749"/>
        <v>2.4434001174181579</v>
      </c>
      <c r="AQ1424" s="53">
        <f t="shared" si="748"/>
        <v>7.0629516351612205</v>
      </c>
      <c r="AR1424" s="53">
        <f t="shared" si="748"/>
        <v>3.5096043698229442</v>
      </c>
      <c r="AS1424" s="53">
        <f t="shared" si="748"/>
        <v>2.5835507197817504</v>
      </c>
      <c r="AT1424" s="53"/>
      <c r="AU1424" s="48">
        <f t="shared" si="755"/>
        <v>39787</v>
      </c>
      <c r="AV1424" s="53">
        <f t="shared" si="775"/>
        <v>209.90017891441619</v>
      </c>
      <c r="AW1424" s="53">
        <f t="shared" si="776"/>
        <v>308.18268077639277</v>
      </c>
      <c r="AX1424" s="53">
        <f t="shared" si="777"/>
        <v>233.46688121930498</v>
      </c>
      <c r="AY1424" s="53">
        <f t="shared" si="778"/>
        <v>354.27765401968679</v>
      </c>
      <c r="AZ1424" s="53">
        <f t="shared" si="779"/>
        <v>119.29145253028189</v>
      </c>
      <c r="BA1424" s="53">
        <f t="shared" si="780"/>
        <v>218.67173292232735</v>
      </c>
      <c r="BB1424" s="58">
        <f t="shared" si="781"/>
        <v>1443.7905803824101</v>
      </c>
      <c r="BC1424">
        <f t="shared" si="756"/>
        <v>3.9875674899576552E-3</v>
      </c>
      <c r="BD1424">
        <v>1443.7945679499001</v>
      </c>
      <c r="BE1424" s="48">
        <f t="shared" si="750"/>
        <v>39787</v>
      </c>
    </row>
    <row r="1425" spans="1:57">
      <c r="A1425" s="48">
        <v>39790</v>
      </c>
      <c r="B1425" s="49">
        <v>21.78</v>
      </c>
      <c r="C1425" s="50">
        <v>23.98</v>
      </c>
      <c r="D1425" s="49">
        <v>35.99</v>
      </c>
      <c r="E1425" s="50">
        <v>42.09</v>
      </c>
      <c r="F1425" s="49">
        <v>83.46</v>
      </c>
      <c r="G1425" s="50">
        <v>95.19</v>
      </c>
      <c r="H1425" s="49">
        <v>47.29</v>
      </c>
      <c r="I1425" s="50">
        <v>52.07</v>
      </c>
      <c r="J1425">
        <v>29.74</v>
      </c>
      <c r="K1425">
        <v>37.19</v>
      </c>
      <c r="L1425" s="49">
        <v>80.5</v>
      </c>
      <c r="M1425" s="50">
        <v>84.52</v>
      </c>
      <c r="O1425" s="48">
        <f t="shared" si="751"/>
        <v>39790</v>
      </c>
      <c r="P1425" s="44">
        <f t="shared" si="757"/>
        <v>0.90825688073394495</v>
      </c>
      <c r="Q1425" s="44">
        <f t="shared" si="758"/>
        <v>0.85507246376811596</v>
      </c>
      <c r="R1425" s="44">
        <f t="shared" si="759"/>
        <v>0.87677277024897571</v>
      </c>
      <c r="S1425" s="44">
        <f t="shared" si="760"/>
        <v>0.90820049932782787</v>
      </c>
      <c r="T1425" s="44">
        <f t="shared" si="761"/>
        <v>0.7996773326162947</v>
      </c>
      <c r="U1425" s="44">
        <f t="shared" si="762"/>
        <v>0.95243729294841462</v>
      </c>
      <c r="W1425" s="51">
        <f t="shared" si="752"/>
        <v>39790</v>
      </c>
      <c r="X1425" s="44">
        <f t="shared" si="763"/>
        <v>3.3029934290581648</v>
      </c>
      <c r="Y1425" s="44">
        <f t="shared" si="764"/>
        <v>1.1694482288828338</v>
      </c>
      <c r="Z1425" s="44">
        <f t="shared" si="765"/>
        <v>1.1641751554438418</v>
      </c>
      <c r="AA1425" s="44">
        <f t="shared" si="766"/>
        <v>1.1058615089325263</v>
      </c>
      <c r="AB1425" s="44">
        <f t="shared" si="767"/>
        <v>1.2666666666666666</v>
      </c>
      <c r="AC1425" s="44">
        <f t="shared" si="768"/>
        <v>1.0673448364666496</v>
      </c>
      <c r="AE1425" s="48">
        <f t="shared" si="753"/>
        <v>39790</v>
      </c>
      <c r="AF1425" s="53">
        <f t="shared" si="769"/>
        <v>3.1044684916233041</v>
      </c>
      <c r="AG1425" s="53">
        <f t="shared" si="770"/>
        <v>7.6696239930667467</v>
      </c>
      <c r="AH1425" s="53">
        <f t="shared" si="771"/>
        <v>2.3939685436540614</v>
      </c>
      <c r="AI1425" s="53">
        <f t="shared" si="772"/>
        <v>7.0316833057929697</v>
      </c>
      <c r="AJ1425" s="53">
        <f t="shared" si="773"/>
        <v>3.4649544710782472</v>
      </c>
      <c r="AK1425" s="53">
        <f t="shared" si="774"/>
        <v>2.5415518378761903</v>
      </c>
      <c r="AL1425" s="53"/>
      <c r="AM1425" s="48">
        <f t="shared" si="754"/>
        <v>39790</v>
      </c>
      <c r="AN1425" s="53">
        <f t="shared" si="749"/>
        <v>9.3133015029948503</v>
      </c>
      <c r="AO1425" s="53">
        <f t="shared" si="749"/>
        <v>7.6693400507023561</v>
      </c>
      <c r="AP1425" s="53">
        <f t="shared" si="749"/>
        <v>2.4435645721384578</v>
      </c>
      <c r="AQ1425" s="53">
        <f t="shared" si="748"/>
        <v>7.0622287594681961</v>
      </c>
      <c r="AR1425" s="53">
        <f t="shared" si="748"/>
        <v>3.5097376954870918</v>
      </c>
      <c r="AS1425" s="53">
        <f t="shared" si="748"/>
        <v>2.5836882936221337</v>
      </c>
      <c r="AT1425" s="53"/>
      <c r="AU1425" s="48">
        <f t="shared" si="755"/>
        <v>39790</v>
      </c>
      <c r="AV1425" s="53">
        <f t="shared" si="775"/>
        <v>223.33297004181651</v>
      </c>
      <c r="AW1425" s="53">
        <f t="shared" si="776"/>
        <v>322.80252273406222</v>
      </c>
      <c r="AX1425" s="53">
        <f t="shared" si="777"/>
        <v>232.60291162185979</v>
      </c>
      <c r="AY1425" s="53">
        <f t="shared" si="778"/>
        <v>367.73025150550899</v>
      </c>
      <c r="AZ1425" s="53">
        <f t="shared" si="779"/>
        <v>130.52714489516492</v>
      </c>
      <c r="BA1425" s="53">
        <f t="shared" si="780"/>
        <v>218.37333457694274</v>
      </c>
      <c r="BB1425" s="58">
        <f t="shared" si="781"/>
        <v>1495.3691353753552</v>
      </c>
      <c r="BC1425">
        <f t="shared" si="756"/>
        <v>2.3075896285263298E-2</v>
      </c>
      <c r="BD1425">
        <v>1495.3460594790699</v>
      </c>
      <c r="BE1425" s="48">
        <f t="shared" si="750"/>
        <v>39790</v>
      </c>
    </row>
    <row r="1426" spans="1:57">
      <c r="A1426" s="48">
        <v>39791</v>
      </c>
      <c r="B1426" s="49">
        <v>21.48</v>
      </c>
      <c r="C1426" s="50">
        <v>23.65</v>
      </c>
      <c r="D1426" s="49">
        <v>35.659999999999997</v>
      </c>
      <c r="E1426" s="50">
        <v>41.7</v>
      </c>
      <c r="F1426" s="49">
        <v>84.17</v>
      </c>
      <c r="G1426" s="50">
        <v>96</v>
      </c>
      <c r="H1426" s="49">
        <v>46.37</v>
      </c>
      <c r="I1426" s="50">
        <v>51.05</v>
      </c>
      <c r="J1426">
        <v>27.6</v>
      </c>
      <c r="K1426">
        <v>34.520000000000003</v>
      </c>
      <c r="L1426" s="49">
        <v>80.75</v>
      </c>
      <c r="M1426" s="50">
        <v>84.78</v>
      </c>
      <c r="O1426" s="48">
        <f t="shared" si="751"/>
        <v>39791</v>
      </c>
      <c r="P1426" s="44">
        <f t="shared" si="757"/>
        <v>0.90824524312896415</v>
      </c>
      <c r="Q1426" s="44">
        <f t="shared" si="758"/>
        <v>0.85515587529976</v>
      </c>
      <c r="R1426" s="44">
        <f t="shared" si="759"/>
        <v>0.87677083333333339</v>
      </c>
      <c r="S1426" s="44">
        <f t="shared" si="760"/>
        <v>0.90832517140058766</v>
      </c>
      <c r="T1426" s="44">
        <f t="shared" si="761"/>
        <v>0.7995365005793742</v>
      </c>
      <c r="U1426" s="44">
        <f t="shared" si="762"/>
        <v>0.95246520405756074</v>
      </c>
      <c r="W1426" s="51">
        <f t="shared" si="752"/>
        <v>39791</v>
      </c>
      <c r="X1426" s="44">
        <f t="shared" si="763"/>
        <v>3.3029934290581648</v>
      </c>
      <c r="Y1426" s="44">
        <f t="shared" si="764"/>
        <v>1.1694482288828338</v>
      </c>
      <c r="Z1426" s="44">
        <f t="shared" si="765"/>
        <v>1.1641751554438418</v>
      </c>
      <c r="AA1426" s="44">
        <f t="shared" si="766"/>
        <v>1.1058615089325263</v>
      </c>
      <c r="AB1426" s="44">
        <f t="shared" si="767"/>
        <v>1.2666666666666666</v>
      </c>
      <c r="AC1426" s="44">
        <f t="shared" si="768"/>
        <v>1.0673448364666496</v>
      </c>
      <c r="AE1426" s="48">
        <f t="shared" si="753"/>
        <v>39791</v>
      </c>
      <c r="AF1426" s="53">
        <f t="shared" si="769"/>
        <v>3.1044684916233041</v>
      </c>
      <c r="AG1426" s="53">
        <f t="shared" si="770"/>
        <v>7.6696239930667467</v>
      </c>
      <c r="AH1426" s="53">
        <f t="shared" si="771"/>
        <v>2.3939685436540614</v>
      </c>
      <c r="AI1426" s="53">
        <f t="shared" si="772"/>
        <v>7.0316833057929697</v>
      </c>
      <c r="AJ1426" s="53">
        <f t="shared" si="773"/>
        <v>3.4649544710782472</v>
      </c>
      <c r="AK1426" s="53">
        <f t="shared" si="774"/>
        <v>2.5415518378761903</v>
      </c>
      <c r="AL1426" s="53"/>
      <c r="AM1426" s="48">
        <f t="shared" si="754"/>
        <v>39791</v>
      </c>
      <c r="AN1426" s="53">
        <f t="shared" si="749"/>
        <v>9.3131821705391786</v>
      </c>
      <c r="AO1426" s="53">
        <f t="shared" si="749"/>
        <v>7.6700881877637563</v>
      </c>
      <c r="AP1426" s="53">
        <f t="shared" si="749"/>
        <v>2.4435591739570777</v>
      </c>
      <c r="AQ1426" s="53">
        <f t="shared" si="748"/>
        <v>7.0631982179725661</v>
      </c>
      <c r="AR1426" s="53">
        <f t="shared" si="748"/>
        <v>3.5091195917988265</v>
      </c>
      <c r="AS1426" s="53">
        <f t="shared" si="748"/>
        <v>2.5837640084292888</v>
      </c>
      <c r="AT1426" s="53"/>
      <c r="AU1426" s="48">
        <f t="shared" si="755"/>
        <v>39791</v>
      </c>
      <c r="AV1426" s="53">
        <f t="shared" si="775"/>
        <v>220.25675833325155</v>
      </c>
      <c r="AW1426" s="53">
        <f t="shared" si="776"/>
        <v>319.84267742974868</v>
      </c>
      <c r="AX1426" s="53">
        <f t="shared" si="777"/>
        <v>234.58168069987946</v>
      </c>
      <c r="AY1426" s="53">
        <f t="shared" si="778"/>
        <v>360.57626902749951</v>
      </c>
      <c r="AZ1426" s="53">
        <f t="shared" si="779"/>
        <v>121.1348083088955</v>
      </c>
      <c r="BA1426" s="53">
        <f t="shared" si="780"/>
        <v>219.05151263463512</v>
      </c>
      <c r="BB1426" s="58">
        <f t="shared" si="781"/>
        <v>1475.4437064339099</v>
      </c>
      <c r="BC1426">
        <f t="shared" si="756"/>
        <v>2.3029366909895543E-2</v>
      </c>
      <c r="BD1426">
        <v>1475.420677067</v>
      </c>
      <c r="BE1426" s="48">
        <f t="shared" si="750"/>
        <v>39791</v>
      </c>
    </row>
    <row r="1427" spans="1:57">
      <c r="A1427" s="48">
        <v>39792</v>
      </c>
      <c r="B1427" s="49">
        <v>22.76</v>
      </c>
      <c r="C1427" s="50">
        <v>25.06</v>
      </c>
      <c r="D1427" s="49">
        <v>36.6</v>
      </c>
      <c r="E1427" s="50">
        <v>42.8</v>
      </c>
      <c r="F1427" s="49">
        <v>84.09</v>
      </c>
      <c r="G1427" s="50">
        <v>95.91</v>
      </c>
      <c r="H1427" s="49">
        <v>47.01</v>
      </c>
      <c r="I1427" s="50">
        <v>51.76</v>
      </c>
      <c r="J1427">
        <v>29.43</v>
      </c>
      <c r="K1427">
        <v>36.81</v>
      </c>
      <c r="L1427" s="49">
        <v>80.64</v>
      </c>
      <c r="M1427" s="50">
        <v>84.67</v>
      </c>
      <c r="O1427" s="48">
        <f t="shared" si="751"/>
        <v>39792</v>
      </c>
      <c r="P1427" s="44">
        <f t="shared" si="757"/>
        <v>0.90822027134876304</v>
      </c>
      <c r="Q1427" s="44">
        <f t="shared" si="758"/>
        <v>0.85514018691588789</v>
      </c>
      <c r="R1427" s="44">
        <f t="shared" si="759"/>
        <v>0.87675946199562094</v>
      </c>
      <c r="S1427" s="44">
        <f t="shared" si="760"/>
        <v>0.9082302936630603</v>
      </c>
      <c r="T1427" s="44">
        <f t="shared" si="761"/>
        <v>0.79951100244498774</v>
      </c>
      <c r="U1427" s="44">
        <f t="shared" si="762"/>
        <v>0.95240344868312266</v>
      </c>
      <c r="W1427" s="51">
        <f t="shared" si="752"/>
        <v>39792</v>
      </c>
      <c r="X1427" s="44">
        <f t="shared" si="763"/>
        <v>3.3029934290581648</v>
      </c>
      <c r="Y1427" s="44">
        <f t="shared" si="764"/>
        <v>1.1694482288828338</v>
      </c>
      <c r="Z1427" s="44">
        <f t="shared" si="765"/>
        <v>1.1641751554438418</v>
      </c>
      <c r="AA1427" s="44">
        <f t="shared" si="766"/>
        <v>1.1058615089325263</v>
      </c>
      <c r="AB1427" s="44">
        <f t="shared" si="767"/>
        <v>1.2666666666666666</v>
      </c>
      <c r="AC1427" s="44">
        <f t="shared" si="768"/>
        <v>1.0673448364666496</v>
      </c>
      <c r="AE1427" s="48">
        <f t="shared" si="753"/>
        <v>39792</v>
      </c>
      <c r="AF1427" s="53">
        <f t="shared" si="769"/>
        <v>3.1044684916233041</v>
      </c>
      <c r="AG1427" s="53">
        <f t="shared" si="770"/>
        <v>7.6696239930667467</v>
      </c>
      <c r="AH1427" s="53">
        <f t="shared" si="771"/>
        <v>2.3939685436540614</v>
      </c>
      <c r="AI1427" s="53">
        <f t="shared" si="772"/>
        <v>7.0316833057929697</v>
      </c>
      <c r="AJ1427" s="53">
        <f t="shared" si="773"/>
        <v>3.4649544710782472</v>
      </c>
      <c r="AK1427" s="53">
        <f t="shared" si="774"/>
        <v>2.5415518378761903</v>
      </c>
      <c r="AL1427" s="53"/>
      <c r="AM1427" s="48">
        <f t="shared" si="754"/>
        <v>39792</v>
      </c>
      <c r="AN1427" s="53">
        <f t="shared" si="749"/>
        <v>9.3129261089303839</v>
      </c>
      <c r="AO1427" s="53">
        <f t="shared" si="749"/>
        <v>7.6699474750687981</v>
      </c>
      <c r="AP1427" s="53">
        <f t="shared" si="749"/>
        <v>2.4435274820536397</v>
      </c>
      <c r="AQ1427" s="53">
        <f t="shared" si="748"/>
        <v>7.0624604422423225</v>
      </c>
      <c r="AR1427" s="53">
        <f t="shared" si="748"/>
        <v>3.5090076819574811</v>
      </c>
      <c r="AS1427" s="53">
        <f t="shared" si="748"/>
        <v>2.5835964838697349</v>
      </c>
      <c r="AT1427" s="53"/>
      <c r="AU1427" s="48">
        <f t="shared" si="755"/>
        <v>39792</v>
      </c>
      <c r="AV1427" s="53">
        <f t="shared" si="775"/>
        <v>233.38192828979541</v>
      </c>
      <c r="AW1427" s="53">
        <f t="shared" si="776"/>
        <v>328.27375193294455</v>
      </c>
      <c r="AX1427" s="53">
        <f t="shared" si="777"/>
        <v>234.35872080376458</v>
      </c>
      <c r="AY1427" s="53">
        <f t="shared" si="778"/>
        <v>365.55295249046259</v>
      </c>
      <c r="AZ1427" s="53">
        <f t="shared" si="779"/>
        <v>129.16657277285489</v>
      </c>
      <c r="BA1427" s="53">
        <f t="shared" si="780"/>
        <v>218.75311428925048</v>
      </c>
      <c r="BB1427" s="58">
        <f t="shared" si="781"/>
        <v>1509.4870405790725</v>
      </c>
      <c r="BC1427">
        <f t="shared" si="756"/>
        <v>4.1325987774598616E-3</v>
      </c>
      <c r="BD1427">
        <v>1509.49117317785</v>
      </c>
      <c r="BE1427" s="48">
        <f t="shared" si="750"/>
        <v>39792</v>
      </c>
    </row>
    <row r="1428" spans="1:57">
      <c r="A1428" s="48">
        <v>39793</v>
      </c>
      <c r="B1428" s="49">
        <v>22.18</v>
      </c>
      <c r="C1428" s="50">
        <v>24.42</v>
      </c>
      <c r="D1428" s="49">
        <v>36.43</v>
      </c>
      <c r="E1428" s="50">
        <v>42.61</v>
      </c>
      <c r="F1428" s="49">
        <v>84.6</v>
      </c>
      <c r="G1428" s="50">
        <v>96.49</v>
      </c>
      <c r="H1428" s="49">
        <v>45.64</v>
      </c>
      <c r="I1428" s="50">
        <v>50.25</v>
      </c>
      <c r="J1428">
        <v>25.19</v>
      </c>
      <c r="K1428">
        <v>31.5</v>
      </c>
      <c r="L1428" s="49">
        <v>80.83</v>
      </c>
      <c r="M1428" s="50">
        <v>84.87</v>
      </c>
      <c r="O1428" s="48">
        <f t="shared" si="751"/>
        <v>39793</v>
      </c>
      <c r="P1428" s="44">
        <f t="shared" si="757"/>
        <v>0.90827190827190818</v>
      </c>
      <c r="Q1428" s="44">
        <f t="shared" si="758"/>
        <v>0.85496362356254396</v>
      </c>
      <c r="R1428" s="44">
        <f t="shared" si="759"/>
        <v>0.87677479531557678</v>
      </c>
      <c r="S1428" s="44">
        <f t="shared" si="760"/>
        <v>0.90825870646766171</v>
      </c>
      <c r="T1428" s="44">
        <f t="shared" si="761"/>
        <v>0.79968253968253977</v>
      </c>
      <c r="U1428" s="44">
        <f t="shared" si="762"/>
        <v>0.95239778484741366</v>
      </c>
      <c r="W1428" s="51">
        <f t="shared" si="752"/>
        <v>39793</v>
      </c>
      <c r="X1428" s="44">
        <f t="shared" si="763"/>
        <v>3.3029934290581648</v>
      </c>
      <c r="Y1428" s="44">
        <f t="shared" si="764"/>
        <v>1.1694482288828338</v>
      </c>
      <c r="Z1428" s="44">
        <f t="shared" si="765"/>
        <v>1.1641751554438418</v>
      </c>
      <c r="AA1428" s="44">
        <f t="shared" si="766"/>
        <v>1.1058615089325263</v>
      </c>
      <c r="AB1428" s="44">
        <f t="shared" si="767"/>
        <v>1.2666666666666666</v>
      </c>
      <c r="AC1428" s="44">
        <f t="shared" si="768"/>
        <v>1.0673448364666496</v>
      </c>
      <c r="AE1428" s="48">
        <f t="shared" si="753"/>
        <v>39793</v>
      </c>
      <c r="AF1428" s="53">
        <f t="shared" si="769"/>
        <v>3.1044684916233041</v>
      </c>
      <c r="AG1428" s="53">
        <f t="shared" si="770"/>
        <v>7.6696239930667467</v>
      </c>
      <c r="AH1428" s="53">
        <f t="shared" si="771"/>
        <v>2.3939685436540614</v>
      </c>
      <c r="AI1428" s="53">
        <f t="shared" si="772"/>
        <v>7.0316833057929697</v>
      </c>
      <c r="AJ1428" s="53">
        <f t="shared" si="773"/>
        <v>3.4649544710782472</v>
      </c>
      <c r="AK1428" s="53">
        <f t="shared" si="774"/>
        <v>2.5415518378761903</v>
      </c>
      <c r="AL1428" s="53"/>
      <c r="AM1428" s="48">
        <f t="shared" si="754"/>
        <v>39793</v>
      </c>
      <c r="AN1428" s="53">
        <f t="shared" si="749"/>
        <v>9.3134555959556291</v>
      </c>
      <c r="AO1428" s="53">
        <f t="shared" si="749"/>
        <v>7.6683638380618016</v>
      </c>
      <c r="AP1428" s="53">
        <f t="shared" si="749"/>
        <v>2.4435702159964454</v>
      </c>
      <c r="AQ1428" s="53">
        <f t="shared" si="748"/>
        <v>7.0626813821404424</v>
      </c>
      <c r="AR1428" s="53">
        <f t="shared" si="748"/>
        <v>3.5097605490005499</v>
      </c>
      <c r="AS1428" s="53">
        <f t="shared" si="748"/>
        <v>2.583581119513334</v>
      </c>
      <c r="AT1428" s="53"/>
      <c r="AU1428" s="48">
        <f t="shared" si="755"/>
        <v>39793</v>
      </c>
      <c r="AV1428" s="53">
        <f t="shared" si="775"/>
        <v>227.43458565323647</v>
      </c>
      <c r="AW1428" s="53">
        <f t="shared" si="776"/>
        <v>326.74898313981333</v>
      </c>
      <c r="AX1428" s="53">
        <f t="shared" si="777"/>
        <v>235.780090141497</v>
      </c>
      <c r="AY1428" s="53">
        <f t="shared" si="778"/>
        <v>354.89973945255724</v>
      </c>
      <c r="AZ1428" s="53">
        <f t="shared" si="779"/>
        <v>110.55745729351732</v>
      </c>
      <c r="BA1428" s="53">
        <f t="shared" si="780"/>
        <v>219.26852961309666</v>
      </c>
      <c r="BB1428" s="58">
        <f t="shared" si="781"/>
        <v>1474.689385293718</v>
      </c>
      <c r="BC1428">
        <f t="shared" si="756"/>
        <v>4.1277077318682132E-3</v>
      </c>
      <c r="BD1428">
        <v>1474.6935130014499</v>
      </c>
      <c r="BE1428" s="48">
        <f t="shared" si="750"/>
        <v>39793</v>
      </c>
    </row>
    <row r="1429" spans="1:57">
      <c r="A1429" s="48">
        <v>39794</v>
      </c>
      <c r="B1429" s="49">
        <v>22.49</v>
      </c>
      <c r="C1429" s="50">
        <v>24.76</v>
      </c>
      <c r="D1429" s="49">
        <v>36.79</v>
      </c>
      <c r="E1429" s="50">
        <v>43.03</v>
      </c>
      <c r="F1429" s="49">
        <v>84.84</v>
      </c>
      <c r="G1429" s="50">
        <v>96.76</v>
      </c>
      <c r="H1429" s="49">
        <v>46.28</v>
      </c>
      <c r="I1429" s="50">
        <v>50.95</v>
      </c>
      <c r="J1429">
        <v>27.57</v>
      </c>
      <c r="K1429">
        <v>34.479999999999997</v>
      </c>
      <c r="L1429" s="49">
        <v>80.87</v>
      </c>
      <c r="M1429" s="50">
        <v>84.91</v>
      </c>
      <c r="O1429" s="48">
        <f t="shared" si="751"/>
        <v>39794</v>
      </c>
      <c r="P1429" s="44">
        <f t="shared" si="757"/>
        <v>0.90831987075928911</v>
      </c>
      <c r="Q1429" s="44">
        <f t="shared" si="758"/>
        <v>0.85498489425981872</v>
      </c>
      <c r="R1429" s="44">
        <f t="shared" si="759"/>
        <v>0.87680859859446048</v>
      </c>
      <c r="S1429" s="44">
        <f t="shared" si="760"/>
        <v>0.90834151128557405</v>
      </c>
      <c r="T1429" s="44">
        <f t="shared" si="761"/>
        <v>0.79959396751740153</v>
      </c>
      <c r="U1429" s="44">
        <f t="shared" si="762"/>
        <v>0.95242020963372997</v>
      </c>
      <c r="W1429" s="51">
        <f t="shared" si="752"/>
        <v>39794</v>
      </c>
      <c r="X1429" s="44">
        <f t="shared" si="763"/>
        <v>3.3029934290581648</v>
      </c>
      <c r="Y1429" s="44">
        <f t="shared" si="764"/>
        <v>1.1694482288828338</v>
      </c>
      <c r="Z1429" s="44">
        <f t="shared" si="765"/>
        <v>1.1641751554438418</v>
      </c>
      <c r="AA1429" s="44">
        <f t="shared" si="766"/>
        <v>1.1058615089325263</v>
      </c>
      <c r="AB1429" s="44">
        <f t="shared" si="767"/>
        <v>1.2666666666666666</v>
      </c>
      <c r="AC1429" s="44">
        <f t="shared" si="768"/>
        <v>1.0673448364666496</v>
      </c>
      <c r="AE1429" s="48">
        <f t="shared" si="753"/>
        <v>39794</v>
      </c>
      <c r="AF1429" s="53">
        <f t="shared" si="769"/>
        <v>3.1044684916233041</v>
      </c>
      <c r="AG1429" s="53">
        <f t="shared" si="770"/>
        <v>7.6696239930667467</v>
      </c>
      <c r="AH1429" s="53">
        <f t="shared" si="771"/>
        <v>2.3939685436540614</v>
      </c>
      <c r="AI1429" s="53">
        <f t="shared" si="772"/>
        <v>7.0316833057929697</v>
      </c>
      <c r="AJ1429" s="53">
        <f t="shared" si="773"/>
        <v>3.4649544710782472</v>
      </c>
      <c r="AK1429" s="53">
        <f t="shared" si="774"/>
        <v>2.5415518378761903</v>
      </c>
      <c r="AL1429" s="53"/>
      <c r="AM1429" s="48">
        <f t="shared" si="754"/>
        <v>39794</v>
      </c>
      <c r="AN1429" s="53">
        <f t="shared" si="749"/>
        <v>9.3139474051731401</v>
      </c>
      <c r="AO1429" s="53">
        <f t="shared" si="749"/>
        <v>7.668554619799524</v>
      </c>
      <c r="AP1429" s="53">
        <f t="shared" si="749"/>
        <v>2.4436644256907982</v>
      </c>
      <c r="AQ1429" s="53">
        <f t="shared" si="748"/>
        <v>7.0633252780278761</v>
      </c>
      <c r="AR1429" s="53">
        <f t="shared" si="748"/>
        <v>3.5093718108757121</v>
      </c>
      <c r="AS1429" s="53">
        <f t="shared" si="748"/>
        <v>2.5836419515054465</v>
      </c>
      <c r="AT1429" s="53"/>
      <c r="AU1429" s="48">
        <f t="shared" si="755"/>
        <v>39794</v>
      </c>
      <c r="AV1429" s="53">
        <f t="shared" si="775"/>
        <v>230.61333775208698</v>
      </c>
      <c r="AW1429" s="53">
        <f t="shared" si="776"/>
        <v>329.97790528997353</v>
      </c>
      <c r="AX1429" s="53">
        <f t="shared" si="777"/>
        <v>236.44896982984164</v>
      </c>
      <c r="AY1429" s="53">
        <f t="shared" si="778"/>
        <v>359.87642291552032</v>
      </c>
      <c r="AZ1429" s="53">
        <f t="shared" si="779"/>
        <v>121.00314003899454</v>
      </c>
      <c r="BA1429" s="53">
        <f t="shared" si="780"/>
        <v>219.37703810232745</v>
      </c>
      <c r="BB1429" s="58">
        <f t="shared" si="781"/>
        <v>1497.2968139287445</v>
      </c>
      <c r="BC1429">
        <f t="shared" si="756"/>
        <v>2.294268805462707E-2</v>
      </c>
      <c r="BD1429">
        <v>1497.2738712406899</v>
      </c>
      <c r="BE1429" s="48">
        <f t="shared" si="750"/>
        <v>39794</v>
      </c>
    </row>
    <row r="1430" spans="1:57">
      <c r="A1430" s="48">
        <v>39797</v>
      </c>
      <c r="B1430" s="49">
        <v>22.19</v>
      </c>
      <c r="C1430" s="50">
        <v>24.43</v>
      </c>
      <c r="D1430" s="49">
        <v>36.89</v>
      </c>
      <c r="E1430" s="50">
        <v>43.14</v>
      </c>
      <c r="F1430" s="49">
        <v>85.02</v>
      </c>
      <c r="G1430" s="50">
        <v>96.97</v>
      </c>
      <c r="H1430" s="49">
        <v>45.46</v>
      </c>
      <c r="I1430" s="50">
        <v>50.05</v>
      </c>
      <c r="J1430">
        <v>26.79</v>
      </c>
      <c r="K1430">
        <v>33.5</v>
      </c>
      <c r="L1430" s="49">
        <v>80.930000000000007</v>
      </c>
      <c r="M1430" s="50">
        <v>84.97</v>
      </c>
      <c r="O1430" s="48">
        <f t="shared" si="751"/>
        <v>39797</v>
      </c>
      <c r="P1430" s="44">
        <f t="shared" si="757"/>
        <v>0.90830945558739262</v>
      </c>
      <c r="Q1430" s="44">
        <f t="shared" si="758"/>
        <v>0.85512285581826608</v>
      </c>
      <c r="R1430" s="44">
        <f t="shared" si="759"/>
        <v>0.87676601010621835</v>
      </c>
      <c r="S1430" s="44">
        <f t="shared" si="760"/>
        <v>0.90829170829170836</v>
      </c>
      <c r="T1430" s="44">
        <f t="shared" si="761"/>
        <v>0.79970149253731337</v>
      </c>
      <c r="U1430" s="44">
        <f t="shared" si="762"/>
        <v>0.95245380722607986</v>
      </c>
      <c r="W1430" s="51">
        <f t="shared" si="752"/>
        <v>39797</v>
      </c>
      <c r="X1430" s="44">
        <f t="shared" si="763"/>
        <v>3.3029934290581648</v>
      </c>
      <c r="Y1430" s="44">
        <f t="shared" si="764"/>
        <v>1.1694482288828338</v>
      </c>
      <c r="Z1430" s="44">
        <f t="shared" si="765"/>
        <v>1.1641751554438418</v>
      </c>
      <c r="AA1430" s="44">
        <f t="shared" si="766"/>
        <v>1.1058615089325263</v>
      </c>
      <c r="AB1430" s="44">
        <f t="shared" si="767"/>
        <v>1.2666666666666666</v>
      </c>
      <c r="AC1430" s="44">
        <f t="shared" si="768"/>
        <v>1.0673448364666496</v>
      </c>
      <c r="AE1430" s="48">
        <f t="shared" si="753"/>
        <v>39797</v>
      </c>
      <c r="AF1430" s="53">
        <f t="shared" si="769"/>
        <v>3.1044684916233041</v>
      </c>
      <c r="AG1430" s="53">
        <f t="shared" si="770"/>
        <v>7.6696239930667467</v>
      </c>
      <c r="AH1430" s="53">
        <f t="shared" si="771"/>
        <v>2.3939685436540614</v>
      </c>
      <c r="AI1430" s="53">
        <f t="shared" si="772"/>
        <v>7.0316833057929697</v>
      </c>
      <c r="AJ1430" s="53">
        <f t="shared" si="773"/>
        <v>3.4649544710782472</v>
      </c>
      <c r="AK1430" s="53">
        <f t="shared" si="774"/>
        <v>2.5415518378761903</v>
      </c>
      <c r="AL1430" s="53"/>
      <c r="AM1430" s="48">
        <f t="shared" si="754"/>
        <v>39797</v>
      </c>
      <c r="AN1430" s="53">
        <f t="shared" si="749"/>
        <v>9.3138406075940239</v>
      </c>
      <c r="AO1430" s="53">
        <f t="shared" si="749"/>
        <v>7.6697920284993604</v>
      </c>
      <c r="AP1430" s="53">
        <f t="shared" si="749"/>
        <v>2.4435457316293716</v>
      </c>
      <c r="AQ1430" s="53">
        <f t="shared" si="748"/>
        <v>7.0629380065654122</v>
      </c>
      <c r="AR1430" s="53">
        <f t="shared" si="748"/>
        <v>3.5098437319871407</v>
      </c>
      <c r="AS1430" s="53">
        <f t="shared" si="748"/>
        <v>2.5837330921051387</v>
      </c>
      <c r="AT1430" s="53"/>
      <c r="AU1430" s="48">
        <f t="shared" si="755"/>
        <v>39797</v>
      </c>
      <c r="AV1430" s="53">
        <f t="shared" si="775"/>
        <v>227.53712604352199</v>
      </c>
      <c r="AW1430" s="53">
        <f t="shared" si="776"/>
        <v>330.87482810946238</v>
      </c>
      <c r="AX1430" s="53">
        <f t="shared" si="777"/>
        <v>236.95062959610016</v>
      </c>
      <c r="AY1430" s="53">
        <f t="shared" si="778"/>
        <v>353.50004722859887</v>
      </c>
      <c r="AZ1430" s="53">
        <f t="shared" si="779"/>
        <v>117.57976502156922</v>
      </c>
      <c r="BA1430" s="53">
        <f t="shared" si="780"/>
        <v>219.53980083617364</v>
      </c>
      <c r="BB1430" s="58">
        <f t="shared" si="781"/>
        <v>1485.9821968354263</v>
      </c>
      <c r="BC1430">
        <f t="shared" si="756"/>
        <v>2.2944900036236504E-2</v>
      </c>
      <c r="BD1430">
        <v>1485.9592519353901</v>
      </c>
      <c r="BE1430" s="48">
        <f t="shared" si="750"/>
        <v>39797</v>
      </c>
    </row>
    <row r="1431" spans="1:57">
      <c r="A1431" s="48">
        <v>39798</v>
      </c>
      <c r="B1431" s="49">
        <v>23.96</v>
      </c>
      <c r="C1431" s="50">
        <v>26.38</v>
      </c>
      <c r="D1431" s="49">
        <v>39.01</v>
      </c>
      <c r="E1431" s="50">
        <v>45.62</v>
      </c>
      <c r="F1431" s="49">
        <v>86.37</v>
      </c>
      <c r="G1431" s="50">
        <v>98.51</v>
      </c>
      <c r="H1431" s="49">
        <v>47.79</v>
      </c>
      <c r="I1431" s="50">
        <v>52.62</v>
      </c>
      <c r="J1431">
        <v>30.05</v>
      </c>
      <c r="K1431">
        <v>37.58</v>
      </c>
      <c r="L1431" s="49">
        <v>80.97</v>
      </c>
      <c r="M1431" s="50">
        <v>85.01</v>
      </c>
      <c r="O1431" s="48">
        <f t="shared" si="751"/>
        <v>39798</v>
      </c>
      <c r="P1431" s="44">
        <f t="shared" si="757"/>
        <v>0.90826383623957552</v>
      </c>
      <c r="Q1431" s="44">
        <f t="shared" si="758"/>
        <v>0.8551074090311267</v>
      </c>
      <c r="R1431" s="44">
        <f t="shared" si="759"/>
        <v>0.87676378032687041</v>
      </c>
      <c r="S1431" s="44">
        <f t="shared" si="760"/>
        <v>0.90820980615735469</v>
      </c>
      <c r="T1431" s="44">
        <f t="shared" si="761"/>
        <v>0.79962746141564667</v>
      </c>
      <c r="U1431" s="44">
        <f t="shared" si="762"/>
        <v>0.95247617927302664</v>
      </c>
      <c r="W1431" s="51">
        <f t="shared" si="752"/>
        <v>39798</v>
      </c>
      <c r="X1431" s="44">
        <f t="shared" si="763"/>
        <v>3.3029934290581648</v>
      </c>
      <c r="Y1431" s="44">
        <f t="shared" si="764"/>
        <v>1.1694482288828338</v>
      </c>
      <c r="Z1431" s="44">
        <f t="shared" si="765"/>
        <v>1.1641751554438418</v>
      </c>
      <c r="AA1431" s="44">
        <f t="shared" si="766"/>
        <v>1.1058615089325263</v>
      </c>
      <c r="AB1431" s="44">
        <f t="shared" si="767"/>
        <v>1.2666666666666666</v>
      </c>
      <c r="AC1431" s="44">
        <f t="shared" si="768"/>
        <v>1.0673448364666496</v>
      </c>
      <c r="AE1431" s="48">
        <f t="shared" si="753"/>
        <v>39798</v>
      </c>
      <c r="AF1431" s="53">
        <f t="shared" si="769"/>
        <v>3.1044684916233041</v>
      </c>
      <c r="AG1431" s="53">
        <f t="shared" si="770"/>
        <v>7.6696239930667467</v>
      </c>
      <c r="AH1431" s="53">
        <f t="shared" si="771"/>
        <v>2.3939685436540614</v>
      </c>
      <c r="AI1431" s="53">
        <f t="shared" si="772"/>
        <v>7.0316833057929697</v>
      </c>
      <c r="AJ1431" s="53">
        <f t="shared" si="773"/>
        <v>3.4649544710782472</v>
      </c>
      <c r="AK1431" s="53">
        <f t="shared" si="774"/>
        <v>2.5415518378761903</v>
      </c>
      <c r="AL1431" s="53"/>
      <c r="AM1431" s="48">
        <f t="shared" si="754"/>
        <v>39798</v>
      </c>
      <c r="AN1431" s="53">
        <f t="shared" si="749"/>
        <v>9.3133728250210499</v>
      </c>
      <c r="AO1431" s="53">
        <f t="shared" si="749"/>
        <v>7.66965348274063</v>
      </c>
      <c r="AP1431" s="53">
        <f t="shared" si="749"/>
        <v>2.4435395172372241</v>
      </c>
      <c r="AQ1431" s="53">
        <f t="shared" si="748"/>
        <v>7.0623011300066318</v>
      </c>
      <c r="AR1431" s="53">
        <f t="shared" si="748"/>
        <v>3.5095188136635183</v>
      </c>
      <c r="AS1431" s="53">
        <f t="shared" si="748"/>
        <v>2.5837937810305185</v>
      </c>
      <c r="AT1431" s="53"/>
      <c r="AU1431" s="48">
        <f t="shared" si="755"/>
        <v>39798</v>
      </c>
      <c r="AV1431" s="53">
        <f t="shared" si="775"/>
        <v>245.68677512405529</v>
      </c>
      <c r="AW1431" s="53">
        <f t="shared" si="776"/>
        <v>349.88959188262754</v>
      </c>
      <c r="AX1431" s="53">
        <f t="shared" si="777"/>
        <v>240.71307784303895</v>
      </c>
      <c r="AY1431" s="53">
        <f t="shared" si="778"/>
        <v>371.61828546094893</v>
      </c>
      <c r="AZ1431" s="53">
        <f t="shared" si="779"/>
        <v>131.88771701747501</v>
      </c>
      <c r="BA1431" s="53">
        <f t="shared" si="780"/>
        <v>219.6483093254044</v>
      </c>
      <c r="BB1431" s="58">
        <f t="shared" si="781"/>
        <v>1559.4437566535503</v>
      </c>
      <c r="BC1431">
        <f t="shared" si="756"/>
        <v>2.2780471790383672E-2</v>
      </c>
      <c r="BD1431">
        <v>1559.4209761817599</v>
      </c>
      <c r="BE1431" s="48">
        <f t="shared" si="750"/>
        <v>39798</v>
      </c>
    </row>
    <row r="1432" spans="1:57">
      <c r="A1432" s="48">
        <v>39799</v>
      </c>
      <c r="B1432" s="49">
        <v>23.54</v>
      </c>
      <c r="C1432" s="50">
        <v>25.92</v>
      </c>
      <c r="D1432" s="49">
        <v>38.81</v>
      </c>
      <c r="E1432" s="50">
        <v>45.39</v>
      </c>
      <c r="F1432" s="49">
        <v>86.96</v>
      </c>
      <c r="G1432" s="50">
        <v>99.18</v>
      </c>
      <c r="H1432" s="49">
        <v>47.48</v>
      </c>
      <c r="I1432" s="50">
        <v>52.28</v>
      </c>
      <c r="J1432">
        <v>30.81</v>
      </c>
      <c r="K1432">
        <v>38.53</v>
      </c>
      <c r="L1432" s="49">
        <v>80.790000000000006</v>
      </c>
      <c r="M1432" s="50">
        <v>84.83</v>
      </c>
      <c r="O1432" s="48">
        <f t="shared" si="751"/>
        <v>39799</v>
      </c>
      <c r="P1432" s="44">
        <f t="shared" si="757"/>
        <v>0.90817901234567888</v>
      </c>
      <c r="Q1432" s="44">
        <f t="shared" si="758"/>
        <v>0.85503414849085702</v>
      </c>
      <c r="R1432" s="44">
        <f t="shared" si="759"/>
        <v>0.87678967533776964</v>
      </c>
      <c r="S1432" s="44">
        <f t="shared" si="760"/>
        <v>0.90818668706962502</v>
      </c>
      <c r="T1432" s="44">
        <f t="shared" si="761"/>
        <v>0.79963664676875157</v>
      </c>
      <c r="U1432" s="44">
        <f t="shared" si="762"/>
        <v>0.95237533891312043</v>
      </c>
      <c r="W1432" s="51">
        <f t="shared" si="752"/>
        <v>39799</v>
      </c>
      <c r="X1432" s="44">
        <f t="shared" si="763"/>
        <v>3.3029934290581648</v>
      </c>
      <c r="Y1432" s="44">
        <f t="shared" si="764"/>
        <v>1.1694482288828338</v>
      </c>
      <c r="Z1432" s="44">
        <f t="shared" si="765"/>
        <v>1.1641751554438418</v>
      </c>
      <c r="AA1432" s="44">
        <f t="shared" si="766"/>
        <v>1.1058615089325263</v>
      </c>
      <c r="AB1432" s="44">
        <f t="shared" si="767"/>
        <v>1.2666666666666666</v>
      </c>
      <c r="AC1432" s="44">
        <f t="shared" si="768"/>
        <v>1.0673448364666496</v>
      </c>
      <c r="AE1432" s="48">
        <f t="shared" si="753"/>
        <v>39799</v>
      </c>
      <c r="AF1432" s="53">
        <f t="shared" si="769"/>
        <v>3.1044684916233041</v>
      </c>
      <c r="AG1432" s="53">
        <f t="shared" si="770"/>
        <v>7.6696239930667467</v>
      </c>
      <c r="AH1432" s="53">
        <f t="shared" si="771"/>
        <v>2.3939685436540614</v>
      </c>
      <c r="AI1432" s="53">
        <f t="shared" si="772"/>
        <v>7.0316833057929697</v>
      </c>
      <c r="AJ1432" s="53">
        <f t="shared" si="773"/>
        <v>3.4649544710782472</v>
      </c>
      <c r="AK1432" s="53">
        <f t="shared" si="774"/>
        <v>2.5415518378761903</v>
      </c>
      <c r="AL1432" s="53"/>
      <c r="AM1432" s="48">
        <f t="shared" si="754"/>
        <v>39799</v>
      </c>
      <c r="AN1432" s="53">
        <f t="shared" si="749"/>
        <v>9.3125030375024807</v>
      </c>
      <c r="AO1432" s="53">
        <f t="shared" si="749"/>
        <v>7.6689963922372701</v>
      </c>
      <c r="AP1432" s="53">
        <f t="shared" si="749"/>
        <v>2.4436116865989739</v>
      </c>
      <c r="AQ1432" s="53">
        <f t="shared" si="748"/>
        <v>7.062121354410408</v>
      </c>
      <c r="AR1432" s="53">
        <f t="shared" si="748"/>
        <v>3.5095591276485765</v>
      </c>
      <c r="AS1432" s="53">
        <f t="shared" si="748"/>
        <v>2.5835202301528457</v>
      </c>
      <c r="AT1432" s="53"/>
      <c r="AU1432" s="48">
        <f t="shared" si="755"/>
        <v>39799</v>
      </c>
      <c r="AV1432" s="53">
        <f t="shared" si="775"/>
        <v>241.38007873206431</v>
      </c>
      <c r="AW1432" s="53">
        <f t="shared" si="776"/>
        <v>348.09574624364967</v>
      </c>
      <c r="AX1432" s="53">
        <f t="shared" si="777"/>
        <v>242.35740707688623</v>
      </c>
      <c r="AY1432" s="53">
        <f t="shared" si="778"/>
        <v>369.20770440857615</v>
      </c>
      <c r="AZ1432" s="53">
        <f t="shared" si="779"/>
        <v>135.22331318829964</v>
      </c>
      <c r="BA1432" s="53">
        <f t="shared" si="780"/>
        <v>219.1600211238659</v>
      </c>
      <c r="BB1432" s="58">
        <f t="shared" si="781"/>
        <v>1555.424270773342</v>
      </c>
      <c r="BC1432">
        <f t="shared" si="756"/>
        <v>4.2790840780071449E-3</v>
      </c>
      <c r="BD1432">
        <v>1555.42854985742</v>
      </c>
      <c r="BE1432" s="48">
        <f t="shared" si="750"/>
        <v>39799</v>
      </c>
    </row>
    <row r="1433" spans="1:57">
      <c r="A1433" s="48">
        <v>39800</v>
      </c>
      <c r="B1433" s="49">
        <v>23.03</v>
      </c>
      <c r="C1433" s="50">
        <v>25.35</v>
      </c>
      <c r="D1433" s="49">
        <v>37.619999999999997</v>
      </c>
      <c r="E1433" s="50">
        <v>44</v>
      </c>
      <c r="F1433" s="49">
        <v>87.54</v>
      </c>
      <c r="G1433" s="50">
        <v>99.85</v>
      </c>
      <c r="H1433" s="49">
        <v>46.58</v>
      </c>
      <c r="I1433" s="50">
        <v>51.28</v>
      </c>
      <c r="J1433">
        <v>28.38</v>
      </c>
      <c r="K1433">
        <v>35.49</v>
      </c>
      <c r="L1433" s="49">
        <v>80.83</v>
      </c>
      <c r="M1433" s="50">
        <v>84.87</v>
      </c>
      <c r="O1433" s="48">
        <f t="shared" si="751"/>
        <v>39800</v>
      </c>
      <c r="P1433" s="44">
        <f t="shared" si="757"/>
        <v>0.90848126232741622</v>
      </c>
      <c r="Q1433" s="44">
        <f t="shared" si="758"/>
        <v>0.85499999999999998</v>
      </c>
      <c r="R1433" s="44">
        <f t="shared" si="759"/>
        <v>0.87671507260891346</v>
      </c>
      <c r="S1433" s="44">
        <f t="shared" si="760"/>
        <v>0.90834633385335406</v>
      </c>
      <c r="T1433" s="44">
        <f t="shared" si="761"/>
        <v>0.79966187658495347</v>
      </c>
      <c r="U1433" s="44">
        <f t="shared" si="762"/>
        <v>0.95239778484741366</v>
      </c>
      <c r="W1433" s="51">
        <f t="shared" si="752"/>
        <v>39800</v>
      </c>
      <c r="X1433" s="44">
        <f t="shared" si="763"/>
        <v>3.3029934290581648</v>
      </c>
      <c r="Y1433" s="44">
        <f t="shared" si="764"/>
        <v>1.1694482288828338</v>
      </c>
      <c r="Z1433" s="44">
        <f t="shared" si="765"/>
        <v>1.1641751554438418</v>
      </c>
      <c r="AA1433" s="44">
        <f t="shared" si="766"/>
        <v>1.1058615089325263</v>
      </c>
      <c r="AB1433" s="44">
        <f t="shared" si="767"/>
        <v>1.2666666666666666</v>
      </c>
      <c r="AC1433" s="44">
        <f t="shared" si="768"/>
        <v>1.0673448364666496</v>
      </c>
      <c r="AE1433" s="48">
        <f t="shared" si="753"/>
        <v>39800</v>
      </c>
      <c r="AF1433" s="53">
        <f t="shared" si="769"/>
        <v>3.1044684916233041</v>
      </c>
      <c r="AG1433" s="53">
        <f t="shared" si="770"/>
        <v>7.6696239930667467</v>
      </c>
      <c r="AH1433" s="53">
        <f t="shared" si="771"/>
        <v>2.3939685436540614</v>
      </c>
      <c r="AI1433" s="53">
        <f t="shared" si="772"/>
        <v>7.0316833057929697</v>
      </c>
      <c r="AJ1433" s="53">
        <f t="shared" si="773"/>
        <v>3.4649544710782472</v>
      </c>
      <c r="AK1433" s="53">
        <f t="shared" si="774"/>
        <v>2.5415518378761903</v>
      </c>
      <c r="AL1433" s="53"/>
      <c r="AM1433" s="48">
        <f t="shared" si="754"/>
        <v>39800</v>
      </c>
      <c r="AN1433" s="53">
        <f t="shared" si="749"/>
        <v>9.3156023206115943</v>
      </c>
      <c r="AO1433" s="53">
        <f t="shared" si="749"/>
        <v>7.6686901066302617</v>
      </c>
      <c r="AP1433" s="53">
        <f t="shared" si="749"/>
        <v>2.4434037688905281</v>
      </c>
      <c r="AQ1433" s="53">
        <f t="shared" si="748"/>
        <v>7.0633627786424382</v>
      </c>
      <c r="AR1433" s="53">
        <f t="shared" si="748"/>
        <v>3.5096698598568841</v>
      </c>
      <c r="AS1433" s="53">
        <f t="shared" si="748"/>
        <v>2.583581119513334</v>
      </c>
      <c r="AT1433" s="53"/>
      <c r="AU1433" s="48">
        <f t="shared" si="755"/>
        <v>39800</v>
      </c>
      <c r="AV1433" s="53">
        <f t="shared" si="775"/>
        <v>236.15051882750393</v>
      </c>
      <c r="AW1433" s="53">
        <f t="shared" si="776"/>
        <v>337.4223646917315</v>
      </c>
      <c r="AX1433" s="53">
        <f t="shared" si="777"/>
        <v>243.97386632371922</v>
      </c>
      <c r="AY1433" s="53">
        <f t="shared" si="778"/>
        <v>362.20924328878425</v>
      </c>
      <c r="AZ1433" s="53">
        <f t="shared" si="779"/>
        <v>124.55818332632083</v>
      </c>
      <c r="BA1433" s="53">
        <f t="shared" si="780"/>
        <v>219.26852961309666</v>
      </c>
      <c r="BB1433" s="58">
        <f t="shared" si="781"/>
        <v>1523.5827060711565</v>
      </c>
      <c r="BC1433">
        <f t="shared" si="756"/>
        <v>4.2278445034753531E-3</v>
      </c>
      <c r="BD1433">
        <v>1523.58693391566</v>
      </c>
      <c r="BE1433" s="48">
        <f t="shared" si="750"/>
        <v>39800</v>
      </c>
    </row>
    <row r="1434" spans="1:57">
      <c r="A1434" s="48">
        <v>39801</v>
      </c>
      <c r="B1434" s="49">
        <v>23.11</v>
      </c>
      <c r="C1434" s="50">
        <v>25.44</v>
      </c>
      <c r="D1434" s="49">
        <v>37.08</v>
      </c>
      <c r="E1434" s="50">
        <v>43.36</v>
      </c>
      <c r="F1434" s="49">
        <v>87.25</v>
      </c>
      <c r="G1434" s="50">
        <v>99.52</v>
      </c>
      <c r="H1434" s="49">
        <v>46.29</v>
      </c>
      <c r="I1434" s="50">
        <v>50.97</v>
      </c>
      <c r="J1434">
        <v>29.78</v>
      </c>
      <c r="K1434">
        <v>37.25</v>
      </c>
      <c r="L1434" s="49">
        <v>80.760000000000005</v>
      </c>
      <c r="M1434" s="50">
        <v>84.79</v>
      </c>
      <c r="O1434" s="48">
        <f t="shared" si="751"/>
        <v>39801</v>
      </c>
      <c r="P1434" s="44">
        <f t="shared" si="757"/>
        <v>0.90841194968553451</v>
      </c>
      <c r="Q1434" s="44">
        <f t="shared" si="758"/>
        <v>0.85516605166051662</v>
      </c>
      <c r="R1434" s="44">
        <f t="shared" si="759"/>
        <v>0.87670819935691324</v>
      </c>
      <c r="S1434" s="44">
        <f t="shared" si="760"/>
        <v>0.9081812831077104</v>
      </c>
      <c r="T1434" s="44">
        <f t="shared" si="761"/>
        <v>0.79946308724832216</v>
      </c>
      <c r="U1434" s="44">
        <f t="shared" si="762"/>
        <v>0.95247081023705626</v>
      </c>
      <c r="W1434" s="51">
        <f t="shared" si="752"/>
        <v>39801</v>
      </c>
      <c r="X1434" s="44">
        <f t="shared" si="763"/>
        <v>3.3029934290581648</v>
      </c>
      <c r="Y1434" s="44">
        <f t="shared" si="764"/>
        <v>1.1694482288828338</v>
      </c>
      <c r="Z1434" s="44">
        <f t="shared" si="765"/>
        <v>1.1641751554438418</v>
      </c>
      <c r="AA1434" s="44">
        <f t="shared" si="766"/>
        <v>1.1058615089325263</v>
      </c>
      <c r="AB1434" s="44">
        <f t="shared" si="767"/>
        <v>1.2666666666666666</v>
      </c>
      <c r="AC1434" s="44">
        <f t="shared" si="768"/>
        <v>1.0673448364666496</v>
      </c>
      <c r="AE1434" s="48">
        <f t="shared" si="753"/>
        <v>39801</v>
      </c>
      <c r="AF1434" s="53">
        <f t="shared" si="769"/>
        <v>3.1044684916233041</v>
      </c>
      <c r="AG1434" s="53">
        <f t="shared" si="770"/>
        <v>7.6696239930667467</v>
      </c>
      <c r="AH1434" s="53">
        <f t="shared" si="771"/>
        <v>2.3939685436540614</v>
      </c>
      <c r="AI1434" s="53">
        <f t="shared" si="772"/>
        <v>7.0316833057929697</v>
      </c>
      <c r="AJ1434" s="53">
        <f t="shared" si="773"/>
        <v>3.4649544710782472</v>
      </c>
      <c r="AK1434" s="53">
        <f t="shared" si="774"/>
        <v>2.5415518378761903</v>
      </c>
      <c r="AL1434" s="53"/>
      <c r="AM1434" s="48">
        <f t="shared" si="754"/>
        <v>39801</v>
      </c>
      <c r="AN1434" s="53">
        <f t="shared" si="749"/>
        <v>9.3148915860765662</v>
      </c>
      <c r="AO1434" s="53">
        <f t="shared" si="749"/>
        <v>7.6701794618655761</v>
      </c>
      <c r="AP1434" s="53">
        <f t="shared" si="749"/>
        <v>2.443384613146129</v>
      </c>
      <c r="AQ1434" s="53">
        <f t="shared" si="748"/>
        <v>7.0620793328355722</v>
      </c>
      <c r="AR1434" s="53">
        <f t="shared" si="748"/>
        <v>3.5087973849225835</v>
      </c>
      <c r="AS1434" s="53">
        <f t="shared" si="748"/>
        <v>2.5837792163809743</v>
      </c>
      <c r="AT1434" s="53"/>
      <c r="AU1434" s="48">
        <f t="shared" si="755"/>
        <v>39801</v>
      </c>
      <c r="AV1434" s="53">
        <f t="shared" si="775"/>
        <v>236.97084194978785</v>
      </c>
      <c r="AW1434" s="53">
        <f t="shared" si="776"/>
        <v>332.57898146649137</v>
      </c>
      <c r="AX1434" s="53">
        <f t="shared" si="777"/>
        <v>243.16563670030274</v>
      </c>
      <c r="AY1434" s="53">
        <f t="shared" si="778"/>
        <v>359.95418359462911</v>
      </c>
      <c r="AZ1434" s="53">
        <f t="shared" si="779"/>
        <v>130.70270258836624</v>
      </c>
      <c r="BA1434" s="53">
        <f t="shared" si="780"/>
        <v>219.07863975694283</v>
      </c>
      <c r="BB1434" s="58">
        <f t="shared" si="781"/>
        <v>1522.4509860565199</v>
      </c>
      <c r="BC1434">
        <f t="shared" si="756"/>
        <v>2.2929599349936325E-2</v>
      </c>
      <c r="BD1434">
        <v>1522.42805645717</v>
      </c>
      <c r="BE1434" s="48">
        <f t="shared" si="750"/>
        <v>39801</v>
      </c>
    </row>
    <row r="1435" spans="1:57">
      <c r="A1435" s="48">
        <v>39804</v>
      </c>
      <c r="B1435" s="49">
        <v>22.24</v>
      </c>
      <c r="C1435" s="50">
        <v>24.49</v>
      </c>
      <c r="D1435" s="49">
        <v>36.82</v>
      </c>
      <c r="E1435" s="50">
        <v>43.06</v>
      </c>
      <c r="F1435" s="49">
        <v>87.03</v>
      </c>
      <c r="G1435" s="50">
        <v>99.26</v>
      </c>
      <c r="H1435" s="49">
        <v>45.53</v>
      </c>
      <c r="I1435" s="50">
        <v>50.13</v>
      </c>
      <c r="J1435">
        <v>29.16</v>
      </c>
      <c r="K1435">
        <v>36.47</v>
      </c>
      <c r="L1435" s="49">
        <v>80.599999999999994</v>
      </c>
      <c r="M1435" s="50">
        <v>84.63</v>
      </c>
      <c r="O1435" s="48">
        <f t="shared" si="751"/>
        <v>39804</v>
      </c>
      <c r="P1435" s="44">
        <f t="shared" si="757"/>
        <v>0.9081257656186198</v>
      </c>
      <c r="Q1435" s="44">
        <f t="shared" si="758"/>
        <v>0.85508592661402694</v>
      </c>
      <c r="R1435" s="44">
        <f t="shared" si="759"/>
        <v>0.87678823292363484</v>
      </c>
      <c r="S1435" s="44">
        <f t="shared" si="760"/>
        <v>0.90823857969279875</v>
      </c>
      <c r="T1435" s="44">
        <f t="shared" si="761"/>
        <v>0.799561283246504</v>
      </c>
      <c r="U1435" s="44">
        <f t="shared" si="762"/>
        <v>0.95238095238095233</v>
      </c>
      <c r="W1435" s="51">
        <f t="shared" si="752"/>
        <v>39804</v>
      </c>
      <c r="X1435" s="44">
        <f t="shared" si="763"/>
        <v>3.3029934290581648</v>
      </c>
      <c r="Y1435" s="44">
        <f t="shared" si="764"/>
        <v>1.1694482288828338</v>
      </c>
      <c r="Z1435" s="44">
        <f t="shared" si="765"/>
        <v>1.1641751554438418</v>
      </c>
      <c r="AA1435" s="44">
        <f t="shared" si="766"/>
        <v>1.1058615089325263</v>
      </c>
      <c r="AB1435" s="44">
        <f t="shared" si="767"/>
        <v>1.2666666666666666</v>
      </c>
      <c r="AC1435" s="44">
        <f t="shared" si="768"/>
        <v>1.0673448364666496</v>
      </c>
      <c r="AE1435" s="48">
        <f t="shared" si="753"/>
        <v>39804</v>
      </c>
      <c r="AF1435" s="53">
        <f t="shared" si="769"/>
        <v>3.1044684916233041</v>
      </c>
      <c r="AG1435" s="53">
        <f t="shared" si="770"/>
        <v>7.6696239930667467</v>
      </c>
      <c r="AH1435" s="53">
        <f t="shared" si="771"/>
        <v>2.3939685436540614</v>
      </c>
      <c r="AI1435" s="53">
        <f t="shared" si="772"/>
        <v>7.0316833057929697</v>
      </c>
      <c r="AJ1435" s="53">
        <f t="shared" si="773"/>
        <v>3.4649544710782472</v>
      </c>
      <c r="AK1435" s="53">
        <f t="shared" si="774"/>
        <v>2.5415518378761903</v>
      </c>
      <c r="AL1435" s="53"/>
      <c r="AM1435" s="48">
        <f t="shared" si="754"/>
        <v>39804</v>
      </c>
      <c r="AN1435" s="53">
        <f t="shared" si="749"/>
        <v>9.3119570434850747</v>
      </c>
      <c r="AO1435" s="53">
        <f t="shared" si="749"/>
        <v>7.6694608020394837</v>
      </c>
      <c r="AP1435" s="53">
        <f t="shared" si="749"/>
        <v>2.4436076665926536</v>
      </c>
      <c r="AQ1435" s="53">
        <f t="shared" si="748"/>
        <v>7.0625248749722811</v>
      </c>
      <c r="AR1435" s="53">
        <f t="shared" si="748"/>
        <v>3.5092283614956439</v>
      </c>
      <c r="AS1435" s="53">
        <f t="shared" si="748"/>
        <v>2.5835354578756902</v>
      </c>
      <c r="AT1435" s="53"/>
      <c r="AU1435" s="48">
        <f t="shared" si="755"/>
        <v>39804</v>
      </c>
      <c r="AV1435" s="53">
        <f t="shared" si="775"/>
        <v>228.04982799494945</v>
      </c>
      <c r="AW1435" s="53">
        <f t="shared" si="776"/>
        <v>330.24698213582019</v>
      </c>
      <c r="AX1435" s="53">
        <f t="shared" si="777"/>
        <v>242.55249698598681</v>
      </c>
      <c r="AY1435" s="53">
        <f t="shared" si="778"/>
        <v>354.04437198236047</v>
      </c>
      <c r="AZ1435" s="53">
        <f t="shared" si="779"/>
        <v>127.98155834374613</v>
      </c>
      <c r="BA1435" s="53">
        <f t="shared" si="780"/>
        <v>218.64460580001963</v>
      </c>
      <c r="BB1435" s="58">
        <f t="shared" si="781"/>
        <v>1501.5198432428829</v>
      </c>
      <c r="BC1435">
        <f t="shared" si="756"/>
        <v>4.1023073472388205E-3</v>
      </c>
      <c r="BD1435">
        <v>1501.5239455502301</v>
      </c>
      <c r="BE1435" s="48">
        <f t="shared" si="750"/>
        <v>39804</v>
      </c>
    </row>
    <row r="1436" spans="1:57">
      <c r="A1436" s="48">
        <v>39805</v>
      </c>
      <c r="B1436" s="49">
        <v>22.06</v>
      </c>
      <c r="C1436" s="50">
        <v>23.95</v>
      </c>
      <c r="D1436" s="49">
        <v>36.54</v>
      </c>
      <c r="E1436" s="50">
        <v>42.2</v>
      </c>
      <c r="F1436" s="49">
        <v>86.98</v>
      </c>
      <c r="G1436" s="50">
        <v>99.21</v>
      </c>
      <c r="H1436" s="49">
        <v>45.43</v>
      </c>
      <c r="I1436" s="50">
        <v>49.69</v>
      </c>
      <c r="J1436">
        <v>28.94</v>
      </c>
      <c r="K1436">
        <v>35.29</v>
      </c>
      <c r="L1436" s="49">
        <v>80.62</v>
      </c>
      <c r="M1436" s="50">
        <v>84.65</v>
      </c>
      <c r="O1436" s="48">
        <f t="shared" si="751"/>
        <v>39805</v>
      </c>
      <c r="P1436" s="44">
        <f t="shared" si="757"/>
        <v>0.92108559498956155</v>
      </c>
      <c r="Q1436" s="44">
        <f t="shared" si="758"/>
        <v>0.86587677725118473</v>
      </c>
      <c r="R1436" s="44">
        <f t="shared" si="759"/>
        <v>0.87672613647817765</v>
      </c>
      <c r="S1436" s="44">
        <f t="shared" si="760"/>
        <v>0.91426846447977461</v>
      </c>
      <c r="T1436" s="44">
        <f t="shared" si="761"/>
        <v>0.82006234060640415</v>
      </c>
      <c r="U1436" s="44">
        <f t="shared" si="762"/>
        <v>0.95239220318960427</v>
      </c>
      <c r="W1436" s="51">
        <f t="shared" si="752"/>
        <v>39805</v>
      </c>
      <c r="X1436" s="44">
        <f t="shared" si="763"/>
        <v>3.3029934290581648</v>
      </c>
      <c r="Y1436" s="44">
        <f t="shared" si="764"/>
        <v>1.1694482288828338</v>
      </c>
      <c r="Z1436" s="44">
        <f t="shared" si="765"/>
        <v>1.1641751554438418</v>
      </c>
      <c r="AA1436" s="44">
        <f t="shared" si="766"/>
        <v>1.1058615089325263</v>
      </c>
      <c r="AB1436" s="44">
        <f t="shared" si="767"/>
        <v>1.2666666666666666</v>
      </c>
      <c r="AC1436" s="44">
        <f t="shared" si="768"/>
        <v>1.0673448364666496</v>
      </c>
      <c r="AE1436" s="48">
        <f t="shared" si="753"/>
        <v>39805</v>
      </c>
      <c r="AF1436" s="53">
        <f t="shared" si="769"/>
        <v>3.1044684916233041</v>
      </c>
      <c r="AG1436" s="53">
        <f t="shared" si="770"/>
        <v>7.6696239930667467</v>
      </c>
      <c r="AH1436" s="53">
        <f t="shared" si="771"/>
        <v>2.3939685436540614</v>
      </c>
      <c r="AI1436" s="53">
        <f t="shared" si="772"/>
        <v>7.0316833057929697</v>
      </c>
      <c r="AJ1436" s="53">
        <f t="shared" si="773"/>
        <v>3.4649544710782472</v>
      </c>
      <c r="AK1436" s="53">
        <f t="shared" si="774"/>
        <v>2.5415518378761903</v>
      </c>
      <c r="AL1436" s="53"/>
      <c r="AM1436" s="48">
        <f t="shared" si="754"/>
        <v>39805</v>
      </c>
      <c r="AN1436" s="53">
        <f t="shared" si="749"/>
        <v>9.4448476396580574</v>
      </c>
      <c r="AO1436" s="53">
        <f t="shared" si="749"/>
        <v>7.7662464038211176</v>
      </c>
      <c r="AP1436" s="53">
        <f t="shared" si="749"/>
        <v>2.4434346038798003</v>
      </c>
      <c r="AQ1436" s="53">
        <f t="shared" si="748"/>
        <v>7.1094136685705864</v>
      </c>
      <c r="AR1436" s="53">
        <f t="shared" si="748"/>
        <v>3.5992063199529327</v>
      </c>
      <c r="AS1436" s="53">
        <f t="shared" si="748"/>
        <v>2.5835659780819262</v>
      </c>
      <c r="AT1436" s="53"/>
      <c r="AU1436" s="48">
        <f t="shared" si="755"/>
        <v>39805</v>
      </c>
      <c r="AV1436" s="53">
        <f t="shared" si="775"/>
        <v>226.20410096981047</v>
      </c>
      <c r="AW1436" s="53">
        <f t="shared" si="776"/>
        <v>327.73559824125118</v>
      </c>
      <c r="AX1436" s="53">
        <f t="shared" si="777"/>
        <v>242.41314705091497</v>
      </c>
      <c r="AY1436" s="53">
        <f t="shared" si="778"/>
        <v>353.26676519127244</v>
      </c>
      <c r="AZ1436" s="53">
        <f t="shared" si="779"/>
        <v>127.015991031139</v>
      </c>
      <c r="BA1436" s="53">
        <f t="shared" si="780"/>
        <v>218.69886004463507</v>
      </c>
      <c r="BB1436" s="58">
        <f t="shared" si="781"/>
        <v>1495.3344625290231</v>
      </c>
      <c r="BC1436">
        <f t="shared" si="756"/>
        <v>4.0966263168229489E-3</v>
      </c>
      <c r="BD1436">
        <v>1495.3385591553399</v>
      </c>
      <c r="BE1436" s="48">
        <f t="shared" si="750"/>
        <v>39805</v>
      </c>
    </row>
    <row r="1437" spans="1:57">
      <c r="A1437" s="48">
        <v>39806</v>
      </c>
      <c r="B1437" s="49">
        <v>22.22</v>
      </c>
      <c r="C1437" s="50">
        <v>24.12</v>
      </c>
      <c r="D1437" s="49">
        <v>37.03</v>
      </c>
      <c r="E1437" s="50">
        <v>42.76</v>
      </c>
      <c r="F1437" s="49">
        <v>86.9</v>
      </c>
      <c r="G1437" s="50">
        <v>99.11</v>
      </c>
      <c r="H1437" s="49">
        <v>45.6</v>
      </c>
      <c r="I1437" s="50">
        <v>49.88</v>
      </c>
      <c r="J1437">
        <v>29.16</v>
      </c>
      <c r="K1437">
        <v>35.56</v>
      </c>
      <c r="L1437" s="49">
        <v>80.64</v>
      </c>
      <c r="M1437" s="50">
        <v>84.67</v>
      </c>
      <c r="O1437" s="48">
        <f t="shared" si="751"/>
        <v>39806</v>
      </c>
      <c r="P1437" s="44">
        <f t="shared" si="757"/>
        <v>0.9212271973466003</v>
      </c>
      <c r="Q1437" s="44">
        <f t="shared" si="758"/>
        <v>0.86599625818521986</v>
      </c>
      <c r="R1437" s="44">
        <f t="shared" si="759"/>
        <v>0.876803551609323</v>
      </c>
      <c r="S1437" s="44">
        <f t="shared" si="760"/>
        <v>0.9141940657578187</v>
      </c>
      <c r="T1437" s="44">
        <f t="shared" si="761"/>
        <v>0.82002249718785147</v>
      </c>
      <c r="U1437" s="44">
        <f t="shared" si="762"/>
        <v>0.95240344868312266</v>
      </c>
      <c r="W1437" s="51">
        <f t="shared" si="752"/>
        <v>39806</v>
      </c>
      <c r="X1437" s="44">
        <f t="shared" si="763"/>
        <v>3.3029934290581648</v>
      </c>
      <c r="Y1437" s="44">
        <f t="shared" si="764"/>
        <v>1.1694482288828338</v>
      </c>
      <c r="Z1437" s="44">
        <f t="shared" si="765"/>
        <v>1.1641751554438418</v>
      </c>
      <c r="AA1437" s="44">
        <f t="shared" si="766"/>
        <v>1.1058615089325263</v>
      </c>
      <c r="AB1437" s="44">
        <f t="shared" si="767"/>
        <v>1.2666666666666666</v>
      </c>
      <c r="AC1437" s="44">
        <f t="shared" si="768"/>
        <v>1.0673448364666496</v>
      </c>
      <c r="AE1437" s="48">
        <f t="shared" si="753"/>
        <v>39806</v>
      </c>
      <c r="AF1437" s="53">
        <f t="shared" si="769"/>
        <v>3.1044684916233041</v>
      </c>
      <c r="AG1437" s="53">
        <f t="shared" si="770"/>
        <v>7.6696239930667467</v>
      </c>
      <c r="AH1437" s="53">
        <f t="shared" si="771"/>
        <v>2.3939685436540614</v>
      </c>
      <c r="AI1437" s="53">
        <f t="shared" si="772"/>
        <v>7.0316833057929697</v>
      </c>
      <c r="AJ1437" s="53">
        <f t="shared" si="773"/>
        <v>3.4649544710782472</v>
      </c>
      <c r="AK1437" s="53">
        <f t="shared" si="774"/>
        <v>2.5415518378761903</v>
      </c>
      <c r="AL1437" s="53"/>
      <c r="AM1437" s="48">
        <f t="shared" si="754"/>
        <v>39806</v>
      </c>
      <c r="AN1437" s="53">
        <f t="shared" si="749"/>
        <v>9.4462996357536682</v>
      </c>
      <c r="AO1437" s="53">
        <f t="shared" si="749"/>
        <v>7.7673180555834174</v>
      </c>
      <c r="AP1437" s="53">
        <f t="shared" si="749"/>
        <v>2.4436503597497738</v>
      </c>
      <c r="AQ1437" s="53">
        <f t="shared" si="748"/>
        <v>7.1088351390561746</v>
      </c>
      <c r="AR1437" s="53">
        <f t="shared" si="748"/>
        <v>3.5990314494866738</v>
      </c>
      <c r="AS1437" s="53">
        <f t="shared" si="748"/>
        <v>2.5835964838697349</v>
      </c>
      <c r="AT1437" s="53"/>
      <c r="AU1437" s="48">
        <f t="shared" si="755"/>
        <v>39806</v>
      </c>
      <c r="AV1437" s="53">
        <f t="shared" si="775"/>
        <v>227.84474721437849</v>
      </c>
      <c r="AW1437" s="53">
        <f t="shared" si="776"/>
        <v>332.13052005674689</v>
      </c>
      <c r="AX1437" s="53">
        <f t="shared" si="777"/>
        <v>242.19018715480007</v>
      </c>
      <c r="AY1437" s="53">
        <f t="shared" si="778"/>
        <v>354.58869673612202</v>
      </c>
      <c r="AZ1437" s="53">
        <f t="shared" si="779"/>
        <v>127.98155834374613</v>
      </c>
      <c r="BA1437" s="53">
        <f t="shared" si="780"/>
        <v>218.75311428925048</v>
      </c>
      <c r="BB1437" s="58">
        <f t="shared" si="781"/>
        <v>1503.4888237950443</v>
      </c>
      <c r="BC1437">
        <f t="shared" si="756"/>
        <v>4.1203140258403437E-3</v>
      </c>
      <c r="BD1437">
        <v>1503.4929441090701</v>
      </c>
      <c r="BE1437" s="48">
        <f t="shared" si="750"/>
        <v>39806</v>
      </c>
    </row>
    <row r="1438" spans="1:57">
      <c r="A1438" s="48">
        <v>39808</v>
      </c>
      <c r="B1438" s="49">
        <v>22.14</v>
      </c>
      <c r="C1438" s="50">
        <v>24.04</v>
      </c>
      <c r="D1438" s="49">
        <v>37.200000000000003</v>
      </c>
      <c r="E1438" s="50">
        <v>42.96</v>
      </c>
      <c r="F1438" s="49">
        <v>87.36</v>
      </c>
      <c r="G1438" s="50">
        <v>99.64</v>
      </c>
      <c r="H1438" s="49">
        <v>45.85</v>
      </c>
      <c r="I1438" s="50">
        <v>50.15</v>
      </c>
      <c r="J1438">
        <v>29.55</v>
      </c>
      <c r="K1438">
        <v>36.03</v>
      </c>
      <c r="L1438" s="49">
        <v>80.739999999999995</v>
      </c>
      <c r="M1438" s="50">
        <v>84.77</v>
      </c>
      <c r="O1438" s="48">
        <f t="shared" si="751"/>
        <v>39808</v>
      </c>
      <c r="P1438" s="44">
        <f t="shared" si="757"/>
        <v>0.92096505823627295</v>
      </c>
      <c r="Q1438" s="44">
        <f t="shared" si="758"/>
        <v>0.86592178770949724</v>
      </c>
      <c r="R1438" s="44">
        <f t="shared" si="759"/>
        <v>0.87675632276194293</v>
      </c>
      <c r="S1438" s="44">
        <f t="shared" si="760"/>
        <v>0.91425722831505485</v>
      </c>
      <c r="T1438" s="44">
        <f t="shared" si="761"/>
        <v>0.82014987510407988</v>
      </c>
      <c r="U1438" s="44">
        <f t="shared" si="762"/>
        <v>0.95245959655538515</v>
      </c>
      <c r="W1438" s="51">
        <f t="shared" si="752"/>
        <v>39808</v>
      </c>
      <c r="X1438" s="44">
        <f t="shared" si="763"/>
        <v>3.3029934290581648</v>
      </c>
      <c r="Y1438" s="44">
        <f t="shared" si="764"/>
        <v>1.1694482288828338</v>
      </c>
      <c r="Z1438" s="44">
        <f t="shared" si="765"/>
        <v>1.1641751554438418</v>
      </c>
      <c r="AA1438" s="44">
        <f t="shared" si="766"/>
        <v>1.1058615089325263</v>
      </c>
      <c r="AB1438" s="44">
        <f t="shared" si="767"/>
        <v>1.2666666666666666</v>
      </c>
      <c r="AC1438" s="44">
        <f t="shared" si="768"/>
        <v>1.0673448364666496</v>
      </c>
      <c r="AE1438" s="48">
        <f t="shared" si="753"/>
        <v>39808</v>
      </c>
      <c r="AF1438" s="53">
        <f t="shared" si="769"/>
        <v>3.1044684916233041</v>
      </c>
      <c r="AG1438" s="53">
        <f t="shared" si="770"/>
        <v>7.6696239930667467</v>
      </c>
      <c r="AH1438" s="53">
        <f t="shared" si="771"/>
        <v>2.3939685436540614</v>
      </c>
      <c r="AI1438" s="53">
        <f t="shared" si="772"/>
        <v>7.0316833057929697</v>
      </c>
      <c r="AJ1438" s="53">
        <f t="shared" si="773"/>
        <v>3.4649544710782472</v>
      </c>
      <c r="AK1438" s="53">
        <f t="shared" si="774"/>
        <v>2.5415518378761903</v>
      </c>
      <c r="AL1438" s="53"/>
      <c r="AM1438" s="48">
        <f t="shared" si="754"/>
        <v>39808</v>
      </c>
      <c r="AN1438" s="53">
        <f t="shared" si="749"/>
        <v>9.4436116510854617</v>
      </c>
      <c r="AO1438" s="53">
        <f t="shared" si="749"/>
        <v>7.7666501128928793</v>
      </c>
      <c r="AP1438" s="53">
        <f t="shared" si="749"/>
        <v>2.4435187330134553</v>
      </c>
      <c r="AQ1438" s="53">
        <f t="shared" si="748"/>
        <v>7.1093262953906677</v>
      </c>
      <c r="AR1438" s="53">
        <f t="shared" si="748"/>
        <v>3.5995905038151199</v>
      </c>
      <c r="AS1438" s="53">
        <f t="shared" si="748"/>
        <v>2.5837487968895529</v>
      </c>
      <c r="AT1438" s="53"/>
      <c r="AU1438" s="48">
        <f t="shared" si="755"/>
        <v>39808</v>
      </c>
      <c r="AV1438" s="53">
        <f t="shared" si="775"/>
        <v>227.02442409209451</v>
      </c>
      <c r="AW1438" s="53">
        <f t="shared" si="776"/>
        <v>333.6552888498781</v>
      </c>
      <c r="AX1438" s="53">
        <f t="shared" si="777"/>
        <v>243.47220655746068</v>
      </c>
      <c r="AY1438" s="53">
        <f t="shared" si="778"/>
        <v>356.53271371384199</v>
      </c>
      <c r="AZ1438" s="53">
        <f t="shared" si="779"/>
        <v>129.69324585245877</v>
      </c>
      <c r="BA1438" s="53">
        <f t="shared" si="780"/>
        <v>219.0243855123274</v>
      </c>
      <c r="BB1438" s="58">
        <f t="shared" si="781"/>
        <v>1509.4022645780617</v>
      </c>
      <c r="BC1438">
        <f t="shared" si="756"/>
        <v>2.2963311041621637E-2</v>
      </c>
      <c r="BD1438">
        <v>1509.3793012670201</v>
      </c>
      <c r="BE1438" s="48">
        <f t="shared" si="750"/>
        <v>39808</v>
      </c>
    </row>
    <row r="1439" spans="1:57">
      <c r="A1439" s="48">
        <v>39811</v>
      </c>
      <c r="B1439" s="49">
        <v>22.11</v>
      </c>
      <c r="C1439" s="50">
        <v>24</v>
      </c>
      <c r="D1439" s="49">
        <v>37.21</v>
      </c>
      <c r="E1439" s="50">
        <v>42.97</v>
      </c>
      <c r="F1439" s="49">
        <v>87.55</v>
      </c>
      <c r="G1439" s="50">
        <v>99.49</v>
      </c>
      <c r="H1439" s="49">
        <v>45.63</v>
      </c>
      <c r="I1439" s="50">
        <v>49.91</v>
      </c>
      <c r="J1439">
        <v>27.88</v>
      </c>
      <c r="K1439">
        <v>34</v>
      </c>
      <c r="L1439" s="49">
        <v>80.92</v>
      </c>
      <c r="M1439" s="50">
        <v>84.62</v>
      </c>
      <c r="O1439" s="48">
        <f t="shared" si="751"/>
        <v>39811</v>
      </c>
      <c r="P1439" s="44">
        <f t="shared" si="757"/>
        <v>0.92125000000000001</v>
      </c>
      <c r="Q1439" s="44">
        <f t="shared" si="758"/>
        <v>0.86595299045845942</v>
      </c>
      <c r="R1439" s="44">
        <f t="shared" si="759"/>
        <v>0.8799879384862801</v>
      </c>
      <c r="S1439" s="44">
        <f t="shared" si="760"/>
        <v>0.91424564215588067</v>
      </c>
      <c r="T1439" s="44">
        <f t="shared" si="761"/>
        <v>0.82</v>
      </c>
      <c r="U1439" s="44">
        <f t="shared" si="762"/>
        <v>0.95627511226660356</v>
      </c>
      <c r="W1439" s="51">
        <f t="shared" si="752"/>
        <v>39811</v>
      </c>
      <c r="X1439" s="44">
        <f t="shared" si="763"/>
        <v>3.3029934290581648</v>
      </c>
      <c r="Y1439" s="44">
        <f t="shared" si="764"/>
        <v>1.1694482288828338</v>
      </c>
      <c r="Z1439" s="44">
        <f t="shared" si="765"/>
        <v>1.1641751554438418</v>
      </c>
      <c r="AA1439" s="44">
        <f t="shared" si="766"/>
        <v>1.1058615089325263</v>
      </c>
      <c r="AB1439" s="44">
        <f t="shared" si="767"/>
        <v>1.2666666666666666</v>
      </c>
      <c r="AC1439" s="44">
        <f t="shared" si="768"/>
        <v>1.0673448364666496</v>
      </c>
      <c r="AE1439" s="48">
        <f t="shared" si="753"/>
        <v>39811</v>
      </c>
      <c r="AF1439" s="53">
        <f t="shared" si="769"/>
        <v>3.1044684916233041</v>
      </c>
      <c r="AG1439" s="53">
        <f t="shared" si="770"/>
        <v>7.6696239930667467</v>
      </c>
      <c r="AH1439" s="53">
        <f t="shared" si="771"/>
        <v>2.3939685436540614</v>
      </c>
      <c r="AI1439" s="53">
        <f t="shared" si="772"/>
        <v>7.0316833057929697</v>
      </c>
      <c r="AJ1439" s="53">
        <f t="shared" si="773"/>
        <v>3.4649544710782472</v>
      </c>
      <c r="AK1439" s="53">
        <f t="shared" si="774"/>
        <v>2.5415518378761903</v>
      </c>
      <c r="AL1439" s="53"/>
      <c r="AM1439" s="48">
        <f t="shared" si="754"/>
        <v>39811</v>
      </c>
      <c r="AN1439" s="53">
        <f t="shared" si="749"/>
        <v>9.4465334550515827</v>
      </c>
      <c r="AO1439" s="53">
        <f t="shared" si="749"/>
        <v>7.7669299774686289</v>
      </c>
      <c r="AP1439" s="53">
        <f t="shared" si="749"/>
        <v>2.4525252418407235</v>
      </c>
      <c r="AQ1439" s="53">
        <f t="shared" si="748"/>
        <v>7.1092362006301029</v>
      </c>
      <c r="AR1439" s="53">
        <f t="shared" si="748"/>
        <v>3.5989327106266056</v>
      </c>
      <c r="AS1439" s="53">
        <f t="shared" si="748"/>
        <v>2.594099193026068</v>
      </c>
      <c r="AT1439" s="53"/>
      <c r="AU1439" s="48">
        <f t="shared" si="755"/>
        <v>39811</v>
      </c>
      <c r="AV1439" s="53">
        <f t="shared" si="775"/>
        <v>226.71680292123798</v>
      </c>
      <c r="AW1439" s="53">
        <f t="shared" si="776"/>
        <v>333.74498113182699</v>
      </c>
      <c r="AX1439" s="53">
        <f t="shared" si="777"/>
        <v>244.00173631073358</v>
      </c>
      <c r="AY1439" s="53">
        <f t="shared" si="778"/>
        <v>354.82197877344839</v>
      </c>
      <c r="AZ1439" s="53">
        <f t="shared" si="779"/>
        <v>122.36371216130459</v>
      </c>
      <c r="BA1439" s="53">
        <f t="shared" si="780"/>
        <v>219.51267371386589</v>
      </c>
      <c r="BB1439" s="58">
        <f t="shared" si="781"/>
        <v>1501.1618850124175</v>
      </c>
      <c r="BC1439">
        <f t="shared" si="756"/>
        <v>2.2917304537486416E-2</v>
      </c>
      <c r="BD1439">
        <v>1501.1389677078801</v>
      </c>
      <c r="BE1439" s="48">
        <f t="shared" si="750"/>
        <v>39811</v>
      </c>
    </row>
    <row r="1440" spans="1:57">
      <c r="A1440" s="48">
        <v>39812</v>
      </c>
      <c r="B1440" s="49">
        <v>22.7</v>
      </c>
      <c r="C1440" s="50">
        <v>24.64</v>
      </c>
      <c r="D1440" s="49">
        <v>38.33</v>
      </c>
      <c r="E1440" s="50">
        <v>44.26</v>
      </c>
      <c r="F1440" s="49">
        <v>87.68</v>
      </c>
      <c r="G1440" s="50">
        <v>99.63</v>
      </c>
      <c r="H1440" s="49">
        <v>46.74</v>
      </c>
      <c r="I1440" s="50">
        <v>51.12</v>
      </c>
      <c r="J1440">
        <v>29.14</v>
      </c>
      <c r="K1440">
        <v>35.54</v>
      </c>
      <c r="L1440" s="49">
        <v>80.989999999999995</v>
      </c>
      <c r="M1440" s="50">
        <v>84.7</v>
      </c>
      <c r="O1440" s="48">
        <f t="shared" si="751"/>
        <v>39812</v>
      </c>
      <c r="P1440" s="44">
        <f t="shared" si="757"/>
        <v>0.92126623376623373</v>
      </c>
      <c r="Q1440" s="44">
        <f t="shared" si="758"/>
        <v>0.86601897876186174</v>
      </c>
      <c r="R1440" s="44">
        <f t="shared" si="759"/>
        <v>0.88005620796948725</v>
      </c>
      <c r="S1440" s="44">
        <f t="shared" si="760"/>
        <v>0.91431924882629112</v>
      </c>
      <c r="T1440" s="44">
        <f t="shared" si="761"/>
        <v>0.8199212155317952</v>
      </c>
      <c r="U1440" s="44">
        <f t="shared" si="762"/>
        <v>0.9561983471074379</v>
      </c>
      <c r="W1440" s="51">
        <f t="shared" si="752"/>
        <v>39812</v>
      </c>
      <c r="X1440" s="44">
        <f t="shared" si="763"/>
        <v>3.3029934290581648</v>
      </c>
      <c r="Y1440" s="44">
        <f t="shared" si="764"/>
        <v>1.1694482288828338</v>
      </c>
      <c r="Z1440" s="44">
        <f t="shared" si="765"/>
        <v>1.1641751554438418</v>
      </c>
      <c r="AA1440" s="44">
        <f t="shared" si="766"/>
        <v>1.1058615089325263</v>
      </c>
      <c r="AB1440" s="44">
        <f t="shared" si="767"/>
        <v>1.2666666666666666</v>
      </c>
      <c r="AC1440" s="44">
        <f t="shared" si="768"/>
        <v>1.0673448364666496</v>
      </c>
      <c r="AE1440" s="48">
        <f t="shared" si="753"/>
        <v>39812</v>
      </c>
      <c r="AF1440" s="53">
        <f t="shared" si="769"/>
        <v>3.1044684916233041</v>
      </c>
      <c r="AG1440" s="53">
        <f t="shared" si="770"/>
        <v>7.6696239930667467</v>
      </c>
      <c r="AH1440" s="53">
        <f t="shared" si="771"/>
        <v>2.3939685436540614</v>
      </c>
      <c r="AI1440" s="53">
        <f t="shared" si="772"/>
        <v>7.0316833057929697</v>
      </c>
      <c r="AJ1440" s="53">
        <f t="shared" si="773"/>
        <v>3.4649544710782472</v>
      </c>
      <c r="AK1440" s="53">
        <f t="shared" si="774"/>
        <v>2.5415518378761903</v>
      </c>
      <c r="AL1440" s="53"/>
      <c r="AM1440" s="48">
        <f t="shared" si="754"/>
        <v>39812</v>
      </c>
      <c r="AN1440" s="53">
        <f t="shared" si="749"/>
        <v>9.4466999167241248</v>
      </c>
      <c r="AO1440" s="53">
        <f t="shared" si="749"/>
        <v>7.767521841620038</v>
      </c>
      <c r="AP1440" s="53">
        <f t="shared" si="749"/>
        <v>2.4527155088017696</v>
      </c>
      <c r="AQ1440" s="53">
        <f t="shared" si="748"/>
        <v>7.1098085710979086</v>
      </c>
      <c r="AR1440" s="53">
        <f t="shared" si="748"/>
        <v>3.5985869301391524</v>
      </c>
      <c r="AS1440" s="53">
        <f t="shared" si="748"/>
        <v>2.5938909512399024</v>
      </c>
      <c r="AT1440" s="53"/>
      <c r="AU1440" s="48">
        <f t="shared" si="755"/>
        <v>39812</v>
      </c>
      <c r="AV1440" s="53">
        <f t="shared" si="775"/>
        <v>232.76668594808245</v>
      </c>
      <c r="AW1440" s="53">
        <f t="shared" si="776"/>
        <v>343.79051671010285</v>
      </c>
      <c r="AX1440" s="53">
        <f t="shared" si="777"/>
        <v>244.36404614192028</v>
      </c>
      <c r="AY1440" s="53">
        <f t="shared" si="778"/>
        <v>363.45341415452509</v>
      </c>
      <c r="AZ1440" s="53">
        <f t="shared" si="779"/>
        <v>127.89377949714547</v>
      </c>
      <c r="BA1440" s="53">
        <f t="shared" si="780"/>
        <v>219.70256357001975</v>
      </c>
      <c r="BB1440" s="58">
        <f t="shared" si="781"/>
        <v>1531.971006021796</v>
      </c>
      <c r="BC1440">
        <f t="shared" si="756"/>
        <v>2.2829750766049983E-2</v>
      </c>
      <c r="BD1440">
        <v>1531.94817627103</v>
      </c>
      <c r="BE1440" s="48">
        <f t="shared" si="750"/>
        <v>39812</v>
      </c>
    </row>
    <row r="1441" spans="1:63">
      <c r="A1441" s="48">
        <v>39813</v>
      </c>
      <c r="B1441" s="49">
        <v>23</v>
      </c>
      <c r="C1441" s="50">
        <v>24.97</v>
      </c>
      <c r="D1441" s="49">
        <v>38.85</v>
      </c>
      <c r="E1441" s="50">
        <v>44.86</v>
      </c>
      <c r="F1441" s="49">
        <v>86.71</v>
      </c>
      <c r="G1441" s="50">
        <v>98.53</v>
      </c>
      <c r="H1441" s="49">
        <v>47.54</v>
      </c>
      <c r="I1441" s="50">
        <v>52</v>
      </c>
      <c r="J1441">
        <v>30.53</v>
      </c>
      <c r="K1441">
        <v>37.229999999999997</v>
      </c>
      <c r="L1441" s="49">
        <v>80.95</v>
      </c>
      <c r="M1441" s="50">
        <v>84.66</v>
      </c>
      <c r="O1441" s="48">
        <f t="shared" si="751"/>
        <v>39813</v>
      </c>
      <c r="P1441" s="44">
        <f t="shared" si="757"/>
        <v>0.92110532639167009</v>
      </c>
      <c r="Q1441" s="44">
        <f t="shared" si="758"/>
        <v>0.86602764155149359</v>
      </c>
      <c r="R1441" s="44">
        <f t="shared" si="759"/>
        <v>0.88003653709530083</v>
      </c>
      <c r="S1441" s="44">
        <f t="shared" si="760"/>
        <v>0.91423076923076918</v>
      </c>
      <c r="T1441" s="44">
        <f t="shared" si="761"/>
        <v>0.82003760408272908</v>
      </c>
      <c r="U1441" s="44">
        <f t="shared" si="762"/>
        <v>0.95617765178360503</v>
      </c>
      <c r="W1441" s="51">
        <f t="shared" si="752"/>
        <v>39813</v>
      </c>
      <c r="X1441" s="44">
        <f t="shared" si="763"/>
        <v>3.3029934290581648</v>
      </c>
      <c r="Y1441" s="44">
        <f t="shared" si="764"/>
        <v>1.1694482288828338</v>
      </c>
      <c r="Z1441" s="44">
        <f t="shared" si="765"/>
        <v>1.1641751554438418</v>
      </c>
      <c r="AA1441" s="44">
        <f t="shared" si="766"/>
        <v>1.1058615089325263</v>
      </c>
      <c r="AB1441" s="44">
        <f t="shared" si="767"/>
        <v>1.2666666666666666</v>
      </c>
      <c r="AC1441" s="44">
        <f t="shared" si="768"/>
        <v>1.0673448364666496</v>
      </c>
      <c r="AE1441" s="48">
        <f t="shared" si="753"/>
        <v>39813</v>
      </c>
      <c r="AF1441" s="53">
        <f t="shared" si="769"/>
        <v>3.1044684916233041</v>
      </c>
      <c r="AG1441" s="53">
        <f t="shared" si="770"/>
        <v>7.6696239930667467</v>
      </c>
      <c r="AH1441" s="53">
        <f t="shared" si="771"/>
        <v>2.3939685436540614</v>
      </c>
      <c r="AI1441" s="53">
        <f t="shared" si="772"/>
        <v>7.0316833057929697</v>
      </c>
      <c r="AJ1441" s="53">
        <f t="shared" si="773"/>
        <v>3.4649544710782472</v>
      </c>
      <c r="AK1441" s="53">
        <f t="shared" si="774"/>
        <v>2.5415518378761903</v>
      </c>
      <c r="AL1441" s="53"/>
      <c r="AM1441" s="48">
        <f t="shared" si="754"/>
        <v>39813</v>
      </c>
      <c r="AN1441" s="53">
        <f t="shared" si="749"/>
        <v>9.4450499662253673</v>
      </c>
      <c r="AO1441" s="53">
        <f t="shared" si="749"/>
        <v>7.7675995401570503</v>
      </c>
      <c r="AP1441" s="53">
        <f t="shared" si="749"/>
        <v>2.4526606861009559</v>
      </c>
      <c r="AQ1441" s="53">
        <f t="shared" si="748"/>
        <v>7.1091205477544026</v>
      </c>
      <c r="AR1441" s="53">
        <f t="shared" si="748"/>
        <v>3.5990977527770776</v>
      </c>
      <c r="AS1441" s="53">
        <f t="shared" si="748"/>
        <v>2.5938348107818214</v>
      </c>
      <c r="AT1441" s="53"/>
      <c r="AU1441" s="48">
        <f t="shared" si="755"/>
        <v>39813</v>
      </c>
      <c r="AV1441" s="53">
        <f t="shared" si="775"/>
        <v>235.84289765664741</v>
      </c>
      <c r="AW1441" s="53">
        <f t="shared" si="776"/>
        <v>348.45451537144527</v>
      </c>
      <c r="AX1441" s="53">
        <f t="shared" si="777"/>
        <v>241.66065740152717</v>
      </c>
      <c r="AY1441" s="53">
        <f t="shared" si="778"/>
        <v>369.67426848322896</v>
      </c>
      <c r="AZ1441" s="53">
        <f t="shared" si="779"/>
        <v>133.99440933589059</v>
      </c>
      <c r="BA1441" s="53">
        <f t="shared" si="780"/>
        <v>219.59405508078899</v>
      </c>
      <c r="BB1441" s="58">
        <f t="shared" si="781"/>
        <v>1549.2208033295285</v>
      </c>
      <c r="BC1441">
        <f t="shared" si="756"/>
        <v>4.3222752715337265E-3</v>
      </c>
      <c r="BD1441">
        <v>1549.2251256048</v>
      </c>
      <c r="BE1441" s="48">
        <f t="shared" si="750"/>
        <v>39813</v>
      </c>
      <c r="BF1441" s="54">
        <v>0.2</v>
      </c>
      <c r="BG1441" s="54">
        <v>0.25</v>
      </c>
      <c r="BH1441" s="54">
        <v>0.1</v>
      </c>
      <c r="BI1441" s="54">
        <v>0.25</v>
      </c>
      <c r="BJ1441" s="54">
        <v>0.1</v>
      </c>
      <c r="BK1441" s="54">
        <v>0.1</v>
      </c>
    </row>
    <row r="1442" spans="1:63">
      <c r="A1442" s="48">
        <v>39815</v>
      </c>
      <c r="B1442" s="49">
        <v>24.1</v>
      </c>
      <c r="C1442" s="50">
        <v>26.16</v>
      </c>
      <c r="D1442" s="49">
        <v>39.35</v>
      </c>
      <c r="E1442" s="50">
        <v>45.44</v>
      </c>
      <c r="F1442" s="49">
        <v>85.47</v>
      </c>
      <c r="G1442" s="50">
        <v>97.12</v>
      </c>
      <c r="H1442" s="49">
        <v>48.86</v>
      </c>
      <c r="I1442" s="50">
        <v>53.44</v>
      </c>
      <c r="J1442">
        <v>29.69</v>
      </c>
      <c r="K1442">
        <v>36.21</v>
      </c>
      <c r="L1442" s="49">
        <v>80.52</v>
      </c>
      <c r="M1442" s="50">
        <v>84.21</v>
      </c>
      <c r="O1442" s="48">
        <f t="shared" si="751"/>
        <v>39815</v>
      </c>
      <c r="P1442" s="44">
        <f t="shared" si="757"/>
        <v>0.92125382262996947</v>
      </c>
      <c r="Q1442" s="44">
        <f t="shared" si="758"/>
        <v>0.86597711267605637</v>
      </c>
      <c r="R1442" s="44">
        <f t="shared" si="759"/>
        <v>0.88004530477759468</v>
      </c>
      <c r="S1442" s="44">
        <f t="shared" si="760"/>
        <v>0.91429640718562877</v>
      </c>
      <c r="T1442" s="44">
        <f t="shared" si="761"/>
        <v>0.81993924330295498</v>
      </c>
      <c r="U1442" s="44">
        <f t="shared" si="762"/>
        <v>0.95618097613110087</v>
      </c>
      <c r="W1442" s="51">
        <f t="shared" si="752"/>
        <v>39815</v>
      </c>
      <c r="X1442" s="44">
        <f t="shared" si="763"/>
        <v>1.0856521739130434</v>
      </c>
      <c r="Y1442" s="44">
        <f t="shared" si="764"/>
        <v>1.1546975546975546</v>
      </c>
      <c r="Z1442" s="44">
        <f t="shared" si="765"/>
        <v>1.1363164571560374</v>
      </c>
      <c r="AA1442" s="44">
        <f t="shared" si="766"/>
        <v>1.093815734118637</v>
      </c>
      <c r="AB1442" s="44">
        <f t="shared" si="767"/>
        <v>1.2194562725188338</v>
      </c>
      <c r="AC1442" s="44">
        <f t="shared" si="768"/>
        <v>1.0458307597282273</v>
      </c>
      <c r="AE1442" s="48">
        <f t="shared" si="753"/>
        <v>39815</v>
      </c>
      <c r="AF1442" s="53">
        <f t="shared" si="769"/>
        <v>12.408656814814007</v>
      </c>
      <c r="AG1442" s="53">
        <f t="shared" si="770"/>
        <v>8.6336424617115952</v>
      </c>
      <c r="AH1442" s="53">
        <f t="shared" si="771"/>
        <v>1.5723341148173438</v>
      </c>
      <c r="AI1442" s="53">
        <f t="shared" si="772"/>
        <v>7.4481769390842718</v>
      </c>
      <c r="AJ1442" s="53">
        <f t="shared" si="773"/>
        <v>4.161216232418826</v>
      </c>
      <c r="AK1442" s="53">
        <f t="shared" si="774"/>
        <v>1.8299324395576764</v>
      </c>
      <c r="AL1442" s="53"/>
      <c r="AM1442" s="48">
        <f t="shared" si="754"/>
        <v>39815</v>
      </c>
      <c r="AN1442" s="53">
        <f t="shared" si="749"/>
        <v>12.410657279697395</v>
      </c>
      <c r="AO1442" s="53">
        <f t="shared" si="749"/>
        <v>8.6331387269304098</v>
      </c>
      <c r="AP1442" s="53">
        <f t="shared" si="749"/>
        <v>1.5723497797646468</v>
      </c>
      <c r="AQ1442" s="53">
        <f t="shared" si="748"/>
        <v>7.4487116871130716</v>
      </c>
      <c r="AR1442" s="53">
        <f t="shared" si="748"/>
        <v>4.1607171083891581</v>
      </c>
      <c r="AS1442" s="53">
        <f t="shared" si="748"/>
        <v>1.8299388016926954</v>
      </c>
      <c r="AT1442" s="53"/>
      <c r="AU1442" s="48">
        <f t="shared" si="755"/>
        <v>39815</v>
      </c>
      <c r="AV1442" s="53">
        <f t="shared" si="775"/>
        <v>324.66279443688387</v>
      </c>
      <c r="AW1442" s="53">
        <f t="shared" si="776"/>
        <v>392.28982375171779</v>
      </c>
      <c r="AX1442" s="53">
        <f t="shared" si="777"/>
        <v>152.7066106107425</v>
      </c>
      <c r="AY1442" s="53">
        <f t="shared" si="778"/>
        <v>398.05915255932251</v>
      </c>
      <c r="AZ1442" s="53">
        <f t="shared" si="779"/>
        <v>150.65956649477141</v>
      </c>
      <c r="BA1442" s="53">
        <f t="shared" si="780"/>
        <v>154.09914649054187</v>
      </c>
      <c r="BB1442" s="58">
        <f t="shared" si="781"/>
        <v>1572.4770943439798</v>
      </c>
      <c r="BC1442">
        <f t="shared" si="756"/>
        <v>4.2854871901454317E-3</v>
      </c>
      <c r="BD1442">
        <v>1572.48137983117</v>
      </c>
      <c r="BE1442" s="48">
        <f t="shared" si="750"/>
        <v>39815</v>
      </c>
    </row>
    <row r="1443" spans="1:63">
      <c r="A1443" s="48">
        <v>39818</v>
      </c>
      <c r="B1443" s="49">
        <v>24.41</v>
      </c>
      <c r="C1443" s="50">
        <v>26.5</v>
      </c>
      <c r="D1443" s="49">
        <v>38.72</v>
      </c>
      <c r="E1443" s="50">
        <v>44.71</v>
      </c>
      <c r="F1443" s="49">
        <v>85.32</v>
      </c>
      <c r="G1443" s="50">
        <v>96.95</v>
      </c>
      <c r="H1443" s="49">
        <v>48.8</v>
      </c>
      <c r="I1443" s="50">
        <v>53.38</v>
      </c>
      <c r="J1443">
        <v>29.11</v>
      </c>
      <c r="K1443">
        <v>35.5</v>
      </c>
      <c r="L1443" s="49">
        <v>80.69</v>
      </c>
      <c r="M1443" s="50">
        <v>84.38</v>
      </c>
      <c r="O1443" s="48">
        <f t="shared" si="751"/>
        <v>39818</v>
      </c>
      <c r="P1443" s="44">
        <f t="shared" si="757"/>
        <v>0.92113207547169806</v>
      </c>
      <c r="Q1443" s="44">
        <f t="shared" si="758"/>
        <v>0.86602549765153203</v>
      </c>
      <c r="R1443" s="44">
        <f t="shared" si="759"/>
        <v>0.88004125838060843</v>
      </c>
      <c r="S1443" s="44">
        <f t="shared" si="760"/>
        <v>0.91420007493443223</v>
      </c>
      <c r="T1443" s="44">
        <f t="shared" si="761"/>
        <v>0.82</v>
      </c>
      <c r="U1443" s="44">
        <f t="shared" si="762"/>
        <v>0.95626925811803742</v>
      </c>
      <c r="W1443" s="51">
        <f t="shared" si="752"/>
        <v>39818</v>
      </c>
      <c r="X1443" s="44">
        <f t="shared" si="763"/>
        <v>1.0856521739130434</v>
      </c>
      <c r="Y1443" s="44">
        <f t="shared" si="764"/>
        <v>1.1546975546975546</v>
      </c>
      <c r="Z1443" s="44">
        <f t="shared" si="765"/>
        <v>1.1363164571560374</v>
      </c>
      <c r="AA1443" s="44">
        <f t="shared" si="766"/>
        <v>1.093815734118637</v>
      </c>
      <c r="AB1443" s="44">
        <f t="shared" si="767"/>
        <v>1.2194562725188338</v>
      </c>
      <c r="AC1443" s="44">
        <f t="shared" si="768"/>
        <v>1.0458307597282273</v>
      </c>
      <c r="AE1443" s="48">
        <f t="shared" si="753"/>
        <v>39818</v>
      </c>
      <c r="AF1443" s="53">
        <f t="shared" si="769"/>
        <v>12.408656814814007</v>
      </c>
      <c r="AG1443" s="53">
        <f t="shared" si="770"/>
        <v>8.6336424617115952</v>
      </c>
      <c r="AH1443" s="53">
        <f t="shared" si="771"/>
        <v>1.5723341148173438</v>
      </c>
      <c r="AI1443" s="53">
        <f t="shared" si="772"/>
        <v>7.4481769390842718</v>
      </c>
      <c r="AJ1443" s="53">
        <f t="shared" si="773"/>
        <v>4.161216232418826</v>
      </c>
      <c r="AK1443" s="53">
        <f t="shared" si="774"/>
        <v>1.8299324395576764</v>
      </c>
      <c r="AL1443" s="53"/>
      <c r="AM1443" s="48">
        <f t="shared" si="754"/>
        <v>39818</v>
      </c>
      <c r="AN1443" s="53">
        <f t="shared" si="749"/>
        <v>12.409017164650956</v>
      </c>
      <c r="AO1443" s="53">
        <f t="shared" si="749"/>
        <v>8.6336210886458247</v>
      </c>
      <c r="AP1443" s="53">
        <f t="shared" si="749"/>
        <v>1.5723425501920605</v>
      </c>
      <c r="AQ1443" s="53">
        <f t="shared" si="748"/>
        <v>7.4479268747046508</v>
      </c>
      <c r="AR1443" s="53">
        <f t="shared" si="748"/>
        <v>4.1610254134628679</v>
      </c>
      <c r="AS1443" s="53">
        <f t="shared" si="748"/>
        <v>1.8301077557269405</v>
      </c>
      <c r="AT1443" s="53"/>
      <c r="AU1443" s="48">
        <f t="shared" si="755"/>
        <v>39818</v>
      </c>
      <c r="AV1443" s="53">
        <f t="shared" si="775"/>
        <v>328.83895486325036</v>
      </c>
      <c r="AW1443" s="53">
        <f t="shared" si="776"/>
        <v>386.00919887335482</v>
      </c>
      <c r="AX1443" s="53">
        <f t="shared" si="777"/>
        <v>152.43861024112027</v>
      </c>
      <c r="AY1443" s="53">
        <f t="shared" si="778"/>
        <v>397.57033657173429</v>
      </c>
      <c r="AZ1443" s="53">
        <f t="shared" si="779"/>
        <v>147.7164021779318</v>
      </c>
      <c r="BA1443" s="53">
        <f t="shared" si="780"/>
        <v>154.42449242823923</v>
      </c>
      <c r="BB1443" s="58">
        <f t="shared" si="781"/>
        <v>1566.9979951556306</v>
      </c>
      <c r="BC1443">
        <f t="shared" si="756"/>
        <v>1.483001746055379E-2</v>
      </c>
      <c r="BD1443">
        <v>1566.9831651381701</v>
      </c>
      <c r="BE1443" s="48">
        <f t="shared" si="750"/>
        <v>39818</v>
      </c>
    </row>
    <row r="1444" spans="1:63">
      <c r="A1444" s="48">
        <v>39819</v>
      </c>
      <c r="B1444" s="49">
        <v>24.96</v>
      </c>
      <c r="C1444" s="50">
        <v>27.1</v>
      </c>
      <c r="D1444" s="49">
        <v>39.130000000000003</v>
      </c>
      <c r="E1444" s="50">
        <v>45.19</v>
      </c>
      <c r="F1444" s="49">
        <v>85.26</v>
      </c>
      <c r="G1444" s="50">
        <v>96.89</v>
      </c>
      <c r="H1444" s="49">
        <v>49.31</v>
      </c>
      <c r="I1444" s="50">
        <v>53.93</v>
      </c>
      <c r="J1444">
        <v>30.55</v>
      </c>
      <c r="K1444">
        <v>37.26</v>
      </c>
      <c r="L1444" s="49">
        <v>80.72</v>
      </c>
      <c r="M1444" s="50">
        <v>84.42</v>
      </c>
      <c r="O1444" s="48">
        <f t="shared" si="751"/>
        <v>39819</v>
      </c>
      <c r="P1444" s="44">
        <f t="shared" si="757"/>
        <v>0.92103321033210328</v>
      </c>
      <c r="Q1444" s="44">
        <f t="shared" si="758"/>
        <v>0.86589953529541941</v>
      </c>
      <c r="R1444" s="44">
        <f t="shared" si="759"/>
        <v>0.87996697285581593</v>
      </c>
      <c r="S1444" s="44">
        <f t="shared" si="760"/>
        <v>0.91433339514185064</v>
      </c>
      <c r="T1444" s="44">
        <f t="shared" si="761"/>
        <v>0.81991411701556638</v>
      </c>
      <c r="U1444" s="44">
        <f t="shared" si="762"/>
        <v>0.95617152333570243</v>
      </c>
      <c r="W1444" s="51">
        <f t="shared" si="752"/>
        <v>39819</v>
      </c>
      <c r="X1444" s="44">
        <f t="shared" si="763"/>
        <v>1.0856521739130434</v>
      </c>
      <c r="Y1444" s="44">
        <f t="shared" si="764"/>
        <v>1.1546975546975546</v>
      </c>
      <c r="Z1444" s="44">
        <f t="shared" si="765"/>
        <v>1.1363164571560374</v>
      </c>
      <c r="AA1444" s="44">
        <f t="shared" si="766"/>
        <v>1.093815734118637</v>
      </c>
      <c r="AB1444" s="44">
        <f t="shared" si="767"/>
        <v>1.2194562725188338</v>
      </c>
      <c r="AC1444" s="44">
        <f t="shared" si="768"/>
        <v>1.0458307597282273</v>
      </c>
      <c r="AE1444" s="48">
        <f t="shared" si="753"/>
        <v>39819</v>
      </c>
      <c r="AF1444" s="53">
        <f t="shared" si="769"/>
        <v>12.408656814814007</v>
      </c>
      <c r="AG1444" s="53">
        <f t="shared" si="770"/>
        <v>8.6336424617115952</v>
      </c>
      <c r="AH1444" s="53">
        <f t="shared" si="771"/>
        <v>1.5723341148173438</v>
      </c>
      <c r="AI1444" s="53">
        <f t="shared" si="772"/>
        <v>7.4481769390842718</v>
      </c>
      <c r="AJ1444" s="53">
        <f t="shared" si="773"/>
        <v>4.161216232418826</v>
      </c>
      <c r="AK1444" s="53">
        <f t="shared" si="774"/>
        <v>1.8299324395576764</v>
      </c>
      <c r="AL1444" s="53"/>
      <c r="AM1444" s="48">
        <f t="shared" si="754"/>
        <v>39819</v>
      </c>
      <c r="AN1444" s="53">
        <f t="shared" si="749"/>
        <v>12.407685304381529</v>
      </c>
      <c r="AO1444" s="53">
        <f t="shared" si="749"/>
        <v>8.6323653389513204</v>
      </c>
      <c r="AP1444" s="53">
        <f t="shared" si="749"/>
        <v>1.5722098265380473</v>
      </c>
      <c r="AQ1444" s="53">
        <f t="shared" si="748"/>
        <v>7.4490130255188962</v>
      </c>
      <c r="AR1444" s="53">
        <f t="shared" si="748"/>
        <v>4.1605896070228532</v>
      </c>
      <c r="AS1444" s="53">
        <f t="shared" si="748"/>
        <v>1.8299207109363262</v>
      </c>
      <c r="AT1444" s="53"/>
      <c r="AU1444" s="48">
        <f t="shared" si="755"/>
        <v>39819</v>
      </c>
      <c r="AV1444" s="53">
        <f t="shared" si="775"/>
        <v>336.24827174873946</v>
      </c>
      <c r="AW1444" s="53">
        <f t="shared" si="776"/>
        <v>390.09658966721014</v>
      </c>
      <c r="AX1444" s="53">
        <f t="shared" si="777"/>
        <v>152.33141009327142</v>
      </c>
      <c r="AY1444" s="53">
        <f t="shared" si="778"/>
        <v>401.72527246623406</v>
      </c>
      <c r="AZ1444" s="53">
        <f t="shared" si="779"/>
        <v>155.02356875767151</v>
      </c>
      <c r="BA1444" s="53">
        <f t="shared" si="780"/>
        <v>154.48190641724466</v>
      </c>
      <c r="BB1444" s="58">
        <f t="shared" si="781"/>
        <v>1589.9070191503711</v>
      </c>
      <c r="BC1444">
        <f t="shared" si="756"/>
        <v>4.3814055889015435E-3</v>
      </c>
      <c r="BD1444">
        <v>1589.91140055596</v>
      </c>
      <c r="BE1444" s="48">
        <f t="shared" si="750"/>
        <v>39819</v>
      </c>
    </row>
    <row r="1445" spans="1:63">
      <c r="A1445" s="48">
        <v>39820</v>
      </c>
      <c r="B1445" s="49">
        <v>23.52</v>
      </c>
      <c r="C1445" s="50">
        <v>25.54</v>
      </c>
      <c r="D1445" s="49">
        <v>38.46</v>
      </c>
      <c r="E1445" s="50">
        <v>44.41</v>
      </c>
      <c r="F1445" s="49">
        <v>85.28</v>
      </c>
      <c r="G1445" s="50">
        <v>96.91</v>
      </c>
      <c r="H1445" s="49">
        <v>47.88</v>
      </c>
      <c r="I1445" s="50">
        <v>52.37</v>
      </c>
      <c r="J1445">
        <v>29.52</v>
      </c>
      <c r="K1445">
        <v>36</v>
      </c>
      <c r="L1445" s="49">
        <v>80.67</v>
      </c>
      <c r="M1445" s="50">
        <v>84.36</v>
      </c>
      <c r="O1445" s="48">
        <f t="shared" si="751"/>
        <v>39820</v>
      </c>
      <c r="P1445" s="44">
        <f t="shared" si="757"/>
        <v>0.92090837901331246</v>
      </c>
      <c r="Q1445" s="44">
        <f t="shared" si="758"/>
        <v>0.86602116640396321</v>
      </c>
      <c r="R1445" s="44">
        <f t="shared" si="759"/>
        <v>0.87999174491796517</v>
      </c>
      <c r="S1445" s="44">
        <f t="shared" si="760"/>
        <v>0.91426389154095866</v>
      </c>
      <c r="T1445" s="44">
        <f t="shared" si="761"/>
        <v>0.82</v>
      </c>
      <c r="U1445" s="44">
        <f t="shared" si="762"/>
        <v>0.95625889046941681</v>
      </c>
      <c r="W1445" s="51">
        <f t="shared" si="752"/>
        <v>39820</v>
      </c>
      <c r="X1445" s="44">
        <f t="shared" si="763"/>
        <v>1.0856521739130434</v>
      </c>
      <c r="Y1445" s="44">
        <f t="shared" si="764"/>
        <v>1.1546975546975546</v>
      </c>
      <c r="Z1445" s="44">
        <f t="shared" si="765"/>
        <v>1.1363164571560374</v>
      </c>
      <c r="AA1445" s="44">
        <f t="shared" si="766"/>
        <v>1.093815734118637</v>
      </c>
      <c r="AB1445" s="44">
        <f t="shared" si="767"/>
        <v>1.2194562725188338</v>
      </c>
      <c r="AC1445" s="44">
        <f t="shared" si="768"/>
        <v>1.0458307597282273</v>
      </c>
      <c r="AE1445" s="48">
        <f t="shared" si="753"/>
        <v>39820</v>
      </c>
      <c r="AF1445" s="53">
        <f t="shared" si="769"/>
        <v>12.408656814814007</v>
      </c>
      <c r="AG1445" s="53">
        <f t="shared" si="770"/>
        <v>8.6336424617115952</v>
      </c>
      <c r="AH1445" s="53">
        <f t="shared" si="771"/>
        <v>1.5723341148173438</v>
      </c>
      <c r="AI1445" s="53">
        <f t="shared" si="772"/>
        <v>7.4481769390842718</v>
      </c>
      <c r="AJ1445" s="53">
        <f t="shared" si="773"/>
        <v>4.161216232418826</v>
      </c>
      <c r="AK1445" s="53">
        <f t="shared" si="774"/>
        <v>1.8299324395576764</v>
      </c>
      <c r="AL1445" s="53"/>
      <c r="AM1445" s="48">
        <f t="shared" si="754"/>
        <v>39820</v>
      </c>
      <c r="AN1445" s="53">
        <f t="shared" si="749"/>
        <v>12.406003641112155</v>
      </c>
      <c r="AO1445" s="53">
        <f t="shared" si="749"/>
        <v>8.6335779093740239</v>
      </c>
      <c r="AP1445" s="53">
        <f t="shared" si="749"/>
        <v>1.5722540860167959</v>
      </c>
      <c r="AQ1445" s="53">
        <f t="shared" si="748"/>
        <v>7.4484467843303799</v>
      </c>
      <c r="AR1445" s="53">
        <f t="shared" si="748"/>
        <v>4.1610254134628679</v>
      </c>
      <c r="AS1445" s="53">
        <f t="shared" si="748"/>
        <v>1.8300879141248101</v>
      </c>
      <c r="AT1445" s="53"/>
      <c r="AU1445" s="48">
        <f t="shared" si="755"/>
        <v>39820</v>
      </c>
      <c r="AV1445" s="53">
        <f t="shared" si="775"/>
        <v>316.84933299400444</v>
      </c>
      <c r="AW1445" s="53">
        <f t="shared" si="776"/>
        <v>383.41719495530037</v>
      </c>
      <c r="AX1445" s="53">
        <f t="shared" si="777"/>
        <v>152.3671434758877</v>
      </c>
      <c r="AY1445" s="53">
        <f t="shared" si="778"/>
        <v>390.07515809538199</v>
      </c>
      <c r="AZ1445" s="53">
        <f t="shared" si="779"/>
        <v>149.79691488466324</v>
      </c>
      <c r="BA1445" s="53">
        <f t="shared" si="780"/>
        <v>154.38621643556897</v>
      </c>
      <c r="BB1445" s="58">
        <f t="shared" si="781"/>
        <v>1546.8919608408066</v>
      </c>
      <c r="BC1445">
        <f t="shared" si="756"/>
        <v>1.4890841586520764E-2</v>
      </c>
      <c r="BD1445">
        <v>1546.8770699992201</v>
      </c>
      <c r="BE1445" s="48">
        <f t="shared" si="750"/>
        <v>39820</v>
      </c>
    </row>
    <row r="1446" spans="1:63">
      <c r="A1446" s="48">
        <v>39821</v>
      </c>
      <c r="B1446" s="49">
        <v>23.42</v>
      </c>
      <c r="C1446" s="50">
        <v>25.43</v>
      </c>
      <c r="D1446" s="49">
        <v>39.03</v>
      </c>
      <c r="E1446" s="50">
        <v>45.07</v>
      </c>
      <c r="F1446" s="49">
        <v>85.51</v>
      </c>
      <c r="G1446" s="50">
        <v>97.17</v>
      </c>
      <c r="H1446" s="49">
        <v>48.01</v>
      </c>
      <c r="I1446" s="50">
        <v>52.51</v>
      </c>
      <c r="J1446">
        <v>29.39</v>
      </c>
      <c r="K1446">
        <v>35.840000000000003</v>
      </c>
      <c r="L1446" s="49">
        <v>80.69</v>
      </c>
      <c r="M1446" s="50">
        <v>84.38</v>
      </c>
      <c r="O1446" s="48">
        <f t="shared" si="751"/>
        <v>39821</v>
      </c>
      <c r="P1446" s="44">
        <f t="shared" si="757"/>
        <v>0.92095949665749122</v>
      </c>
      <c r="Q1446" s="44">
        <f t="shared" si="758"/>
        <v>0.86598624362103394</v>
      </c>
      <c r="R1446" s="44">
        <f t="shared" si="759"/>
        <v>0.88000411649686117</v>
      </c>
      <c r="S1446" s="44">
        <f t="shared" si="760"/>
        <v>0.91430203770710339</v>
      </c>
      <c r="T1446" s="44">
        <f t="shared" si="761"/>
        <v>0.8200334821428571</v>
      </c>
      <c r="U1446" s="44">
        <f t="shared" si="762"/>
        <v>0.95626925811803742</v>
      </c>
      <c r="W1446" s="51">
        <f t="shared" si="752"/>
        <v>39821</v>
      </c>
      <c r="X1446" s="44">
        <f t="shared" si="763"/>
        <v>1.0856521739130434</v>
      </c>
      <c r="Y1446" s="44">
        <f t="shared" si="764"/>
        <v>1.1546975546975546</v>
      </c>
      <c r="Z1446" s="44">
        <f t="shared" si="765"/>
        <v>1.1363164571560374</v>
      </c>
      <c r="AA1446" s="44">
        <f t="shared" si="766"/>
        <v>1.093815734118637</v>
      </c>
      <c r="AB1446" s="44">
        <f t="shared" si="767"/>
        <v>1.2194562725188338</v>
      </c>
      <c r="AC1446" s="44">
        <f t="shared" si="768"/>
        <v>1.0458307597282273</v>
      </c>
      <c r="AE1446" s="48">
        <f t="shared" si="753"/>
        <v>39821</v>
      </c>
      <c r="AF1446" s="53">
        <f t="shared" si="769"/>
        <v>12.408656814814007</v>
      </c>
      <c r="AG1446" s="53">
        <f t="shared" si="770"/>
        <v>8.6336424617115952</v>
      </c>
      <c r="AH1446" s="53">
        <f t="shared" si="771"/>
        <v>1.5723341148173438</v>
      </c>
      <c r="AI1446" s="53">
        <f t="shared" si="772"/>
        <v>7.4481769390842718</v>
      </c>
      <c r="AJ1446" s="53">
        <f t="shared" si="773"/>
        <v>4.161216232418826</v>
      </c>
      <c r="AK1446" s="53">
        <f t="shared" si="774"/>
        <v>1.8299324395576764</v>
      </c>
      <c r="AL1446" s="53"/>
      <c r="AM1446" s="48">
        <f t="shared" si="754"/>
        <v>39821</v>
      </c>
      <c r="AN1446" s="53">
        <f t="shared" si="749"/>
        <v>12.406692271701537</v>
      </c>
      <c r="AO1446" s="53">
        <f t="shared" si="749"/>
        <v>8.6332297555656314</v>
      </c>
      <c r="AP1446" s="53">
        <f t="shared" si="749"/>
        <v>1.5722761899349089</v>
      </c>
      <c r="AQ1446" s="53">
        <f t="shared" si="748"/>
        <v>7.4487575585949921</v>
      </c>
      <c r="AR1446" s="53">
        <f t="shared" si="748"/>
        <v>4.1611953159596062</v>
      </c>
      <c r="AS1446" s="53">
        <f t="shared" si="748"/>
        <v>1.8301077557269405</v>
      </c>
      <c r="AT1446" s="53"/>
      <c r="AU1446" s="48">
        <f t="shared" si="755"/>
        <v>39821</v>
      </c>
      <c r="AV1446" s="53">
        <f t="shared" si="775"/>
        <v>315.50218446937009</v>
      </c>
      <c r="AW1446" s="53">
        <f t="shared" si="776"/>
        <v>389.09966508334298</v>
      </c>
      <c r="AX1446" s="53">
        <f t="shared" si="777"/>
        <v>152.7780773759751</v>
      </c>
      <c r="AY1446" s="53">
        <f t="shared" si="778"/>
        <v>391.13425940182304</v>
      </c>
      <c r="AZ1446" s="53">
        <f t="shared" si="779"/>
        <v>149.13724012399231</v>
      </c>
      <c r="BA1446" s="53">
        <f t="shared" si="780"/>
        <v>154.42449242823923</v>
      </c>
      <c r="BB1446" s="58">
        <f t="shared" si="781"/>
        <v>1552.0759188827428</v>
      </c>
      <c r="BC1446">
        <f t="shared" si="756"/>
        <v>1.4871649572796741E-2</v>
      </c>
      <c r="BD1446">
        <v>1552.06104723317</v>
      </c>
      <c r="BE1446" s="48">
        <f t="shared" si="750"/>
        <v>39821</v>
      </c>
    </row>
    <row r="1447" spans="1:63">
      <c r="A1447" s="48">
        <v>39822</v>
      </c>
      <c r="B1447" s="49">
        <v>22.92</v>
      </c>
      <c r="C1447" s="50">
        <v>24.88</v>
      </c>
      <c r="D1447" s="49">
        <v>37.68</v>
      </c>
      <c r="E1447" s="50">
        <v>43.51</v>
      </c>
      <c r="F1447" s="49">
        <v>85.91</v>
      </c>
      <c r="G1447" s="50">
        <v>97.62</v>
      </c>
      <c r="H1447" s="49">
        <v>46.96</v>
      </c>
      <c r="I1447" s="50">
        <v>51.36</v>
      </c>
      <c r="J1447">
        <v>28.04</v>
      </c>
      <c r="K1447">
        <v>34.19</v>
      </c>
      <c r="L1447" s="49">
        <v>80.739999999999995</v>
      </c>
      <c r="M1447" s="50">
        <v>84.44</v>
      </c>
      <c r="O1447" s="48">
        <f t="shared" si="751"/>
        <v>39822</v>
      </c>
      <c r="P1447" s="44">
        <f t="shared" si="757"/>
        <v>0.92122186495176861</v>
      </c>
      <c r="Q1447" s="44">
        <f t="shared" si="758"/>
        <v>0.86600781429556428</v>
      </c>
      <c r="R1447" s="44">
        <f t="shared" si="759"/>
        <v>0.88004507273099764</v>
      </c>
      <c r="S1447" s="44">
        <f t="shared" si="760"/>
        <v>0.91433021806853587</v>
      </c>
      <c r="T1447" s="44">
        <f t="shared" si="761"/>
        <v>0.82012284293653115</v>
      </c>
      <c r="U1447" s="44">
        <f t="shared" si="762"/>
        <v>0.95618190431075312</v>
      </c>
      <c r="W1447" s="51">
        <f t="shared" si="752"/>
        <v>39822</v>
      </c>
      <c r="X1447" s="44">
        <f t="shared" si="763"/>
        <v>1.0856521739130434</v>
      </c>
      <c r="Y1447" s="44">
        <f t="shared" si="764"/>
        <v>1.1546975546975546</v>
      </c>
      <c r="Z1447" s="44">
        <f t="shared" si="765"/>
        <v>1.1363164571560374</v>
      </c>
      <c r="AA1447" s="44">
        <f t="shared" si="766"/>
        <v>1.093815734118637</v>
      </c>
      <c r="AB1447" s="44">
        <f t="shared" si="767"/>
        <v>1.2194562725188338</v>
      </c>
      <c r="AC1447" s="44">
        <f t="shared" si="768"/>
        <v>1.0458307597282273</v>
      </c>
      <c r="AE1447" s="48">
        <f t="shared" si="753"/>
        <v>39822</v>
      </c>
      <c r="AF1447" s="53">
        <f t="shared" si="769"/>
        <v>12.408656814814007</v>
      </c>
      <c r="AG1447" s="53">
        <f t="shared" si="770"/>
        <v>8.6336424617115952</v>
      </c>
      <c r="AH1447" s="53">
        <f t="shared" si="771"/>
        <v>1.5723341148173438</v>
      </c>
      <c r="AI1447" s="53">
        <f t="shared" si="772"/>
        <v>7.4481769390842718</v>
      </c>
      <c r="AJ1447" s="53">
        <f t="shared" si="773"/>
        <v>4.161216232418826</v>
      </c>
      <c r="AK1447" s="53">
        <f t="shared" si="774"/>
        <v>1.8299324395576764</v>
      </c>
      <c r="AL1447" s="53"/>
      <c r="AM1447" s="48">
        <f t="shared" si="754"/>
        <v>39822</v>
      </c>
      <c r="AN1447" s="53">
        <f t="shared" si="749"/>
        <v>12.410226762307005</v>
      </c>
      <c r="AO1447" s="53">
        <f t="shared" si="749"/>
        <v>8.6334447989229304</v>
      </c>
      <c r="AP1447" s="53">
        <f t="shared" si="749"/>
        <v>1.5723493651741549</v>
      </c>
      <c r="AQ1447" s="53">
        <f t="shared" si="748"/>
        <v>7.4489871421150626</v>
      </c>
      <c r="AR1447" s="53">
        <f t="shared" si="748"/>
        <v>4.1616487702686857</v>
      </c>
      <c r="AS1447" s="53">
        <f t="shared" si="748"/>
        <v>1.8299405780425737</v>
      </c>
      <c r="AT1447" s="53"/>
      <c r="AU1447" s="48">
        <f t="shared" si="755"/>
        <v>39822</v>
      </c>
      <c r="AV1447" s="53">
        <f t="shared" si="775"/>
        <v>308.76644184619829</v>
      </c>
      <c r="AW1447" s="53">
        <f t="shared" si="776"/>
        <v>375.6411832011367</v>
      </c>
      <c r="AX1447" s="53">
        <f t="shared" si="777"/>
        <v>153.49274502830102</v>
      </c>
      <c r="AY1447" s="53">
        <f t="shared" si="778"/>
        <v>382.57997961902959</v>
      </c>
      <c r="AZ1447" s="53">
        <f t="shared" si="779"/>
        <v>142.28677145548636</v>
      </c>
      <c r="BA1447" s="53">
        <f t="shared" si="780"/>
        <v>154.52018240991492</v>
      </c>
      <c r="BB1447" s="58">
        <f t="shared" si="781"/>
        <v>1517.2873035600669</v>
      </c>
      <c r="BC1447">
        <f t="shared" si="756"/>
        <v>4.1835279030237871E-3</v>
      </c>
      <c r="BD1447">
        <v>1517.2914870879699</v>
      </c>
      <c r="BE1447" s="48">
        <f t="shared" si="750"/>
        <v>39822</v>
      </c>
    </row>
    <row r="1448" spans="1:63">
      <c r="A1448" s="48">
        <v>39825</v>
      </c>
      <c r="B1448" s="49">
        <v>21.95</v>
      </c>
      <c r="C1448" s="50">
        <v>23.83</v>
      </c>
      <c r="D1448" s="49">
        <v>36.770000000000003</v>
      </c>
      <c r="E1448" s="50">
        <v>42.46</v>
      </c>
      <c r="F1448" s="49">
        <v>86.44</v>
      </c>
      <c r="G1448" s="50">
        <v>98.23</v>
      </c>
      <c r="H1448" s="49">
        <v>45.77</v>
      </c>
      <c r="I1448" s="50">
        <v>50.06</v>
      </c>
      <c r="J1448">
        <v>26.4</v>
      </c>
      <c r="K1448">
        <v>32.200000000000003</v>
      </c>
      <c r="L1448" s="49">
        <v>80.760000000000005</v>
      </c>
      <c r="M1448" s="50">
        <v>84.46</v>
      </c>
      <c r="O1448" s="48">
        <f t="shared" si="751"/>
        <v>39825</v>
      </c>
      <c r="P1448" s="44">
        <f t="shared" si="757"/>
        <v>0.92110784725136385</v>
      </c>
      <c r="Q1448" s="44">
        <f t="shared" si="758"/>
        <v>0.86599152143193603</v>
      </c>
      <c r="R1448" s="44">
        <f t="shared" si="759"/>
        <v>0.87997556754555628</v>
      </c>
      <c r="S1448" s="44">
        <f t="shared" si="760"/>
        <v>0.91430283659608469</v>
      </c>
      <c r="T1448" s="44">
        <f t="shared" si="761"/>
        <v>0.81987577639751541</v>
      </c>
      <c r="U1448" s="44">
        <f t="shared" si="762"/>
        <v>0.95619228036940573</v>
      </c>
      <c r="W1448" s="51">
        <f t="shared" si="752"/>
        <v>39825</v>
      </c>
      <c r="X1448" s="44">
        <f t="shared" si="763"/>
        <v>1.0856521739130434</v>
      </c>
      <c r="Y1448" s="44">
        <f t="shared" si="764"/>
        <v>1.1546975546975546</v>
      </c>
      <c r="Z1448" s="44">
        <f t="shared" si="765"/>
        <v>1.1363164571560374</v>
      </c>
      <c r="AA1448" s="44">
        <f t="shared" si="766"/>
        <v>1.093815734118637</v>
      </c>
      <c r="AB1448" s="44">
        <f t="shared" si="767"/>
        <v>1.2194562725188338</v>
      </c>
      <c r="AC1448" s="44">
        <f t="shared" si="768"/>
        <v>1.0458307597282273</v>
      </c>
      <c r="AE1448" s="48">
        <f t="shared" si="753"/>
        <v>39825</v>
      </c>
      <c r="AF1448" s="53">
        <f t="shared" si="769"/>
        <v>12.408656814814007</v>
      </c>
      <c r="AG1448" s="53">
        <f t="shared" si="770"/>
        <v>8.6336424617115952</v>
      </c>
      <c r="AH1448" s="53">
        <f t="shared" si="771"/>
        <v>1.5723341148173438</v>
      </c>
      <c r="AI1448" s="53">
        <f t="shared" si="772"/>
        <v>7.4481769390842718</v>
      </c>
      <c r="AJ1448" s="53">
        <f t="shared" si="773"/>
        <v>4.161216232418826</v>
      </c>
      <c r="AK1448" s="53">
        <f t="shared" si="774"/>
        <v>1.8299324395576764</v>
      </c>
      <c r="AL1448" s="53"/>
      <c r="AM1448" s="48">
        <f t="shared" si="754"/>
        <v>39825</v>
      </c>
      <c r="AN1448" s="53">
        <f t="shared" si="749"/>
        <v>12.408690774538179</v>
      </c>
      <c r="AO1448" s="53">
        <f t="shared" si="749"/>
        <v>8.6332823713600035</v>
      </c>
      <c r="AP1448" s="53">
        <f t="shared" si="749"/>
        <v>1.5722251824048954</v>
      </c>
      <c r="AQ1448" s="53">
        <f t="shared" si="748"/>
        <v>7.4487640670900985</v>
      </c>
      <c r="AR1448" s="53">
        <f t="shared" si="748"/>
        <v>4.1603950505764162</v>
      </c>
      <c r="AS1448" s="53">
        <f t="shared" si="748"/>
        <v>1.8299604357398205</v>
      </c>
      <c r="AT1448" s="53"/>
      <c r="AU1448" s="48">
        <f t="shared" si="755"/>
        <v>39825</v>
      </c>
      <c r="AV1448" s="53">
        <f t="shared" si="775"/>
        <v>295.6991011572448</v>
      </c>
      <c r="AW1448" s="53">
        <f t="shared" si="776"/>
        <v>366.56916948794577</v>
      </c>
      <c r="AX1448" s="53">
        <f t="shared" si="777"/>
        <v>154.43967966763287</v>
      </c>
      <c r="AY1448" s="53">
        <f t="shared" si="778"/>
        <v>372.88512919853036</v>
      </c>
      <c r="AZ1448" s="53">
        <f t="shared" si="779"/>
        <v>133.96472062856063</v>
      </c>
      <c r="BA1448" s="53">
        <f t="shared" si="780"/>
        <v>154.55845840258522</v>
      </c>
      <c r="BB1448" s="58">
        <f t="shared" si="781"/>
        <v>1478.1162585424997</v>
      </c>
      <c r="BC1448">
        <f t="shared" si="756"/>
        <v>4.0789709203181701E-3</v>
      </c>
      <c r="BD1448">
        <v>1478.1203375134201</v>
      </c>
      <c r="BE1448" s="48">
        <f t="shared" si="750"/>
        <v>39825</v>
      </c>
    </row>
    <row r="1449" spans="1:63">
      <c r="A1449" s="48">
        <v>39826</v>
      </c>
      <c r="B1449" s="49">
        <v>22.01</v>
      </c>
      <c r="C1449" s="50">
        <v>23.9</v>
      </c>
      <c r="D1449" s="49">
        <v>36.090000000000003</v>
      </c>
      <c r="E1449" s="50">
        <v>41.68</v>
      </c>
      <c r="F1449" s="49">
        <v>86.51</v>
      </c>
      <c r="G1449" s="50">
        <v>98.3</v>
      </c>
      <c r="H1449" s="49">
        <v>45.93</v>
      </c>
      <c r="I1449" s="50">
        <v>50.24</v>
      </c>
      <c r="J1449">
        <v>27.2</v>
      </c>
      <c r="K1449">
        <v>33.17</v>
      </c>
      <c r="L1449" s="49">
        <v>80.77</v>
      </c>
      <c r="M1449" s="50">
        <v>84.47</v>
      </c>
      <c r="O1449" s="48">
        <f t="shared" si="751"/>
        <v>39826</v>
      </c>
      <c r="P1449" s="44">
        <f t="shared" si="757"/>
        <v>0.92092050209205034</v>
      </c>
      <c r="Q1449" s="44">
        <f t="shared" si="758"/>
        <v>0.86588291746641088</v>
      </c>
      <c r="R1449" s="44">
        <f t="shared" si="759"/>
        <v>0.88006103763987797</v>
      </c>
      <c r="S1449" s="44">
        <f t="shared" si="760"/>
        <v>0.91421178343949039</v>
      </c>
      <c r="T1449" s="44">
        <f t="shared" si="761"/>
        <v>0.82001808863430803</v>
      </c>
      <c r="U1449" s="44">
        <f t="shared" si="762"/>
        <v>0.95619746655617377</v>
      </c>
      <c r="W1449" s="51">
        <f t="shared" si="752"/>
        <v>39826</v>
      </c>
      <c r="X1449" s="44">
        <f t="shared" si="763"/>
        <v>1.0856521739130434</v>
      </c>
      <c r="Y1449" s="44">
        <f t="shared" si="764"/>
        <v>1.1546975546975546</v>
      </c>
      <c r="Z1449" s="44">
        <f t="shared" si="765"/>
        <v>1.1363164571560374</v>
      </c>
      <c r="AA1449" s="44">
        <f t="shared" si="766"/>
        <v>1.093815734118637</v>
      </c>
      <c r="AB1449" s="44">
        <f t="shared" si="767"/>
        <v>1.2194562725188338</v>
      </c>
      <c r="AC1449" s="44">
        <f t="shared" si="768"/>
        <v>1.0458307597282273</v>
      </c>
      <c r="AE1449" s="48">
        <f t="shared" si="753"/>
        <v>39826</v>
      </c>
      <c r="AF1449" s="53">
        <f t="shared" si="769"/>
        <v>12.408656814814007</v>
      </c>
      <c r="AG1449" s="53">
        <f t="shared" si="770"/>
        <v>8.6336424617115952</v>
      </c>
      <c r="AH1449" s="53">
        <f t="shared" si="771"/>
        <v>1.5723341148173438</v>
      </c>
      <c r="AI1449" s="53">
        <f t="shared" si="772"/>
        <v>7.4481769390842718</v>
      </c>
      <c r="AJ1449" s="53">
        <f t="shared" si="773"/>
        <v>4.161216232418826</v>
      </c>
      <c r="AK1449" s="53">
        <f t="shared" si="774"/>
        <v>1.8299324395576764</v>
      </c>
      <c r="AL1449" s="53"/>
      <c r="AM1449" s="48">
        <f t="shared" si="754"/>
        <v>39826</v>
      </c>
      <c r="AN1449" s="53">
        <f t="shared" si="749"/>
        <v>12.406166956988514</v>
      </c>
      <c r="AO1449" s="53">
        <f t="shared" si="749"/>
        <v>8.63219967172863</v>
      </c>
      <c r="AP1449" s="53">
        <f t="shared" si="749"/>
        <v>1.5723778891840277</v>
      </c>
      <c r="AQ1449" s="53">
        <f t="shared" si="749"/>
        <v>7.4480222631123709</v>
      </c>
      <c r="AR1449" s="53">
        <f t="shared" si="749"/>
        <v>4.16111720281293</v>
      </c>
      <c r="AS1449" s="53">
        <f t="shared" si="749"/>
        <v>1.8299703610621565</v>
      </c>
      <c r="AT1449" s="53"/>
      <c r="AU1449" s="48">
        <f t="shared" si="755"/>
        <v>39826</v>
      </c>
      <c r="AV1449" s="53">
        <f t="shared" si="775"/>
        <v>296.50739027202548</v>
      </c>
      <c r="AW1449" s="53">
        <f t="shared" si="776"/>
        <v>359.79008231764931</v>
      </c>
      <c r="AX1449" s="53">
        <f t="shared" si="777"/>
        <v>154.5647465067899</v>
      </c>
      <c r="AY1449" s="53">
        <f t="shared" si="778"/>
        <v>374.18863849876556</v>
      </c>
      <c r="AZ1449" s="53">
        <f t="shared" si="779"/>
        <v>138.0242576173049</v>
      </c>
      <c r="BA1449" s="53">
        <f t="shared" si="780"/>
        <v>154.57759639892035</v>
      </c>
      <c r="BB1449" s="58">
        <f t="shared" si="781"/>
        <v>1477.6527116114553</v>
      </c>
      <c r="BC1449">
        <f t="shared" si="756"/>
        <v>1.5060372085372364E-2</v>
      </c>
      <c r="BD1449">
        <v>1477.6376512393699</v>
      </c>
      <c r="BE1449" s="48">
        <f t="shared" si="750"/>
        <v>39826</v>
      </c>
    </row>
    <row r="1450" spans="1:63">
      <c r="A1450" s="48">
        <v>39827</v>
      </c>
      <c r="B1450" s="49">
        <v>20.95</v>
      </c>
      <c r="C1450" s="50">
        <v>22.74</v>
      </c>
      <c r="D1450" s="49">
        <v>34.61</v>
      </c>
      <c r="E1450" s="50">
        <v>39.97</v>
      </c>
      <c r="F1450" s="49">
        <v>86.99</v>
      </c>
      <c r="G1450" s="50">
        <v>98.85</v>
      </c>
      <c r="H1450" s="49">
        <v>44.49</v>
      </c>
      <c r="I1450" s="50">
        <v>48.66</v>
      </c>
      <c r="J1450">
        <v>25.79</v>
      </c>
      <c r="K1450">
        <v>31.45</v>
      </c>
      <c r="L1450" s="49">
        <v>80.87</v>
      </c>
      <c r="M1450" s="50">
        <v>84.57</v>
      </c>
      <c r="O1450" s="48">
        <f t="shared" si="751"/>
        <v>39827</v>
      </c>
      <c r="P1450" s="44">
        <f t="shared" si="757"/>
        <v>0.92128408091468783</v>
      </c>
      <c r="Q1450" s="44">
        <f t="shared" si="758"/>
        <v>0.86589942456842628</v>
      </c>
      <c r="R1450" s="44">
        <f t="shared" si="759"/>
        <v>0.88002023267577134</v>
      </c>
      <c r="S1450" s="44">
        <f t="shared" si="760"/>
        <v>0.91430332922318136</v>
      </c>
      <c r="T1450" s="44">
        <f t="shared" si="761"/>
        <v>0.82003179650238478</v>
      </c>
      <c r="U1450" s="44">
        <f t="shared" si="762"/>
        <v>0.95624926096724616</v>
      </c>
      <c r="W1450" s="51">
        <f t="shared" si="752"/>
        <v>39827</v>
      </c>
      <c r="X1450" s="44">
        <f t="shared" si="763"/>
        <v>1.0856521739130434</v>
      </c>
      <c r="Y1450" s="44">
        <f t="shared" si="764"/>
        <v>1.1546975546975546</v>
      </c>
      <c r="Z1450" s="44">
        <f t="shared" si="765"/>
        <v>1.1363164571560374</v>
      </c>
      <c r="AA1450" s="44">
        <f t="shared" si="766"/>
        <v>1.093815734118637</v>
      </c>
      <c r="AB1450" s="44">
        <f t="shared" si="767"/>
        <v>1.2194562725188338</v>
      </c>
      <c r="AC1450" s="44">
        <f t="shared" si="768"/>
        <v>1.0458307597282273</v>
      </c>
      <c r="AE1450" s="48">
        <f t="shared" si="753"/>
        <v>39827</v>
      </c>
      <c r="AF1450" s="53">
        <f t="shared" si="769"/>
        <v>12.408656814814007</v>
      </c>
      <c r="AG1450" s="53">
        <f t="shared" si="770"/>
        <v>8.6336424617115952</v>
      </c>
      <c r="AH1450" s="53">
        <f t="shared" si="771"/>
        <v>1.5723341148173438</v>
      </c>
      <c r="AI1450" s="53">
        <f t="shared" si="772"/>
        <v>7.4481769390842718</v>
      </c>
      <c r="AJ1450" s="53">
        <f t="shared" si="773"/>
        <v>4.161216232418826</v>
      </c>
      <c r="AK1450" s="53">
        <f t="shared" si="774"/>
        <v>1.8299324395576764</v>
      </c>
      <c r="AL1450" s="53"/>
      <c r="AM1450" s="48">
        <f t="shared" si="754"/>
        <v>39827</v>
      </c>
      <c r="AN1450" s="53">
        <f t="shared" ref="AN1450:AS1492" si="782">AF1450*X1450*P1450</f>
        <v>12.411064903733557</v>
      </c>
      <c r="AO1450" s="53">
        <f t="shared" si="782"/>
        <v>8.6323642350867047</v>
      </c>
      <c r="AP1450" s="53">
        <f t="shared" si="782"/>
        <v>1.5723049842142744</v>
      </c>
      <c r="AQ1450" s="53">
        <f t="shared" si="782"/>
        <v>7.4487680804901117</v>
      </c>
      <c r="AR1450" s="53">
        <f t="shared" si="782"/>
        <v>4.1611867623097973</v>
      </c>
      <c r="AS1450" s="53">
        <f t="shared" si="782"/>
        <v>1.8300694851870849</v>
      </c>
      <c r="AT1450" s="53"/>
      <c r="AU1450" s="48">
        <f t="shared" si="755"/>
        <v>39827</v>
      </c>
      <c r="AV1450" s="53">
        <f t="shared" si="775"/>
        <v>282.22761591090108</v>
      </c>
      <c r="AW1450" s="53">
        <f t="shared" si="776"/>
        <v>345.0355984764156</v>
      </c>
      <c r="AX1450" s="53">
        <f t="shared" si="777"/>
        <v>155.42234768958102</v>
      </c>
      <c r="AY1450" s="53">
        <f t="shared" si="778"/>
        <v>362.45705479664883</v>
      </c>
      <c r="AZ1450" s="53">
        <f t="shared" si="779"/>
        <v>130.86932367464311</v>
      </c>
      <c r="BA1450" s="53">
        <f t="shared" si="780"/>
        <v>154.76897636227176</v>
      </c>
      <c r="BB1450" s="58">
        <f t="shared" si="781"/>
        <v>1430.7809169104614</v>
      </c>
      <c r="BC1450">
        <f t="shared" si="756"/>
        <v>1.5167498121400058E-2</v>
      </c>
      <c r="BD1450">
        <v>1430.76574941234</v>
      </c>
      <c r="BE1450" s="48">
        <f t="shared" si="750"/>
        <v>39827</v>
      </c>
    </row>
    <row r="1451" spans="1:63">
      <c r="A1451" s="48">
        <v>39828</v>
      </c>
      <c r="B1451" s="49">
        <v>21.19</v>
      </c>
      <c r="C1451" s="50">
        <v>23</v>
      </c>
      <c r="D1451" s="49">
        <v>34.92</v>
      </c>
      <c r="E1451" s="50">
        <v>40.33</v>
      </c>
      <c r="F1451" s="49">
        <v>86.92</v>
      </c>
      <c r="G1451" s="50">
        <v>98.77</v>
      </c>
      <c r="H1451" s="49">
        <v>44.66</v>
      </c>
      <c r="I1451" s="50">
        <v>48.85</v>
      </c>
      <c r="J1451">
        <v>26.54</v>
      </c>
      <c r="K1451">
        <v>32.36</v>
      </c>
      <c r="L1451" s="49">
        <v>80.78</v>
      </c>
      <c r="M1451" s="50">
        <v>84.48</v>
      </c>
      <c r="O1451" s="48">
        <f t="shared" si="751"/>
        <v>39828</v>
      </c>
      <c r="P1451" s="44">
        <f t="shared" si="757"/>
        <v>0.92130434782608706</v>
      </c>
      <c r="Q1451" s="44">
        <f t="shared" si="758"/>
        <v>0.86585668237044389</v>
      </c>
      <c r="R1451" s="44">
        <f t="shared" si="759"/>
        <v>0.88002429887617706</v>
      </c>
      <c r="S1451" s="44">
        <f t="shared" si="760"/>
        <v>0.91422722620266106</v>
      </c>
      <c r="T1451" s="44">
        <f t="shared" si="761"/>
        <v>0.82014833127317677</v>
      </c>
      <c r="U1451" s="44">
        <f t="shared" si="762"/>
        <v>0.95620265151515149</v>
      </c>
      <c r="W1451" s="51">
        <f t="shared" si="752"/>
        <v>39828</v>
      </c>
      <c r="X1451" s="44">
        <f t="shared" si="763"/>
        <v>1.0856521739130434</v>
      </c>
      <c r="Y1451" s="44">
        <f t="shared" si="764"/>
        <v>1.1546975546975546</v>
      </c>
      <c r="Z1451" s="44">
        <f t="shared" si="765"/>
        <v>1.1363164571560374</v>
      </c>
      <c r="AA1451" s="44">
        <f t="shared" si="766"/>
        <v>1.093815734118637</v>
      </c>
      <c r="AB1451" s="44">
        <f t="shared" si="767"/>
        <v>1.2194562725188338</v>
      </c>
      <c r="AC1451" s="44">
        <f t="shared" si="768"/>
        <v>1.0458307597282273</v>
      </c>
      <c r="AE1451" s="48">
        <f t="shared" si="753"/>
        <v>39828</v>
      </c>
      <c r="AF1451" s="53">
        <f t="shared" si="769"/>
        <v>12.408656814814007</v>
      </c>
      <c r="AG1451" s="53">
        <f t="shared" si="770"/>
        <v>8.6336424617115952</v>
      </c>
      <c r="AH1451" s="53">
        <f t="shared" si="771"/>
        <v>1.5723341148173438</v>
      </c>
      <c r="AI1451" s="53">
        <f t="shared" si="772"/>
        <v>7.4481769390842718</v>
      </c>
      <c r="AJ1451" s="53">
        <f t="shared" si="773"/>
        <v>4.161216232418826</v>
      </c>
      <c r="AK1451" s="53">
        <f t="shared" si="774"/>
        <v>1.8299324395576764</v>
      </c>
      <c r="AL1451" s="53"/>
      <c r="AM1451" s="48">
        <f t="shared" si="754"/>
        <v>39828</v>
      </c>
      <c r="AN1451" s="53">
        <f t="shared" si="782"/>
        <v>12.411337929131461</v>
      </c>
      <c r="AO1451" s="53">
        <f t="shared" si="782"/>
        <v>8.6319381276073326</v>
      </c>
      <c r="AP1451" s="53">
        <f t="shared" si="782"/>
        <v>1.5723122491690189</v>
      </c>
      <c r="AQ1451" s="53">
        <f t="shared" si="782"/>
        <v>7.4481480742712103</v>
      </c>
      <c r="AR1451" s="53">
        <f t="shared" si="782"/>
        <v>4.1617781088254286</v>
      </c>
      <c r="AS1451" s="53">
        <f t="shared" si="782"/>
        <v>1.8299802840347479</v>
      </c>
      <c r="AT1451" s="53"/>
      <c r="AU1451" s="48">
        <f t="shared" si="755"/>
        <v>39828</v>
      </c>
      <c r="AV1451" s="53">
        <f t="shared" si="775"/>
        <v>285.46077237002362</v>
      </c>
      <c r="AW1451" s="53">
        <f t="shared" si="776"/>
        <v>348.12606468640371</v>
      </c>
      <c r="AX1451" s="53">
        <f t="shared" si="777"/>
        <v>155.29728085042399</v>
      </c>
      <c r="AY1451" s="53">
        <f t="shared" si="778"/>
        <v>363.84203342814862</v>
      </c>
      <c r="AZ1451" s="53">
        <f t="shared" si="779"/>
        <v>134.67513960159087</v>
      </c>
      <c r="BA1451" s="53">
        <f t="shared" si="780"/>
        <v>154.59673439525551</v>
      </c>
      <c r="BB1451" s="58">
        <f t="shared" si="781"/>
        <v>1441.9980253318463</v>
      </c>
      <c r="BC1451">
        <f t="shared" si="756"/>
        <v>1.5157483026314367E-2</v>
      </c>
      <c r="BD1451">
        <v>1441.98286784882</v>
      </c>
      <c r="BE1451" s="48">
        <f t="shared" si="750"/>
        <v>39828</v>
      </c>
    </row>
    <row r="1452" spans="1:63">
      <c r="A1452" s="48">
        <v>39829</v>
      </c>
      <c r="B1452" s="49">
        <v>21.42</v>
      </c>
      <c r="C1452" s="50">
        <v>23.25</v>
      </c>
      <c r="D1452" s="49">
        <v>35.130000000000003</v>
      </c>
      <c r="E1452" s="50">
        <v>40.57</v>
      </c>
      <c r="F1452" s="49">
        <v>86.12</v>
      </c>
      <c r="G1452" s="50">
        <v>97.86</v>
      </c>
      <c r="H1452" s="49">
        <v>44.9</v>
      </c>
      <c r="I1452" s="50">
        <v>49.11</v>
      </c>
      <c r="J1452">
        <v>27.51</v>
      </c>
      <c r="K1452">
        <v>33.549999999999997</v>
      </c>
      <c r="L1452" s="49">
        <v>80.819999999999993</v>
      </c>
      <c r="M1452" s="50">
        <v>84.52</v>
      </c>
      <c r="O1452" s="48">
        <f t="shared" si="751"/>
        <v>39829</v>
      </c>
      <c r="P1452" s="44">
        <f t="shared" si="757"/>
        <v>0.92129032258064525</v>
      </c>
      <c r="Q1452" s="44">
        <f t="shared" si="758"/>
        <v>0.86591077150603901</v>
      </c>
      <c r="R1452" s="44">
        <f t="shared" si="759"/>
        <v>0.88003269977518905</v>
      </c>
      <c r="S1452" s="44">
        <f t="shared" si="760"/>
        <v>0.91427407859906329</v>
      </c>
      <c r="T1452" s="44">
        <f t="shared" si="761"/>
        <v>0.81997019374068569</v>
      </c>
      <c r="U1452" s="44">
        <f t="shared" si="762"/>
        <v>0.95622337908187405</v>
      </c>
      <c r="W1452" s="51">
        <f t="shared" si="752"/>
        <v>39829</v>
      </c>
      <c r="X1452" s="44">
        <f t="shared" si="763"/>
        <v>1.0856521739130434</v>
      </c>
      <c r="Y1452" s="44">
        <f t="shared" si="764"/>
        <v>1.1546975546975546</v>
      </c>
      <c r="Z1452" s="44">
        <f t="shared" si="765"/>
        <v>1.1363164571560374</v>
      </c>
      <c r="AA1452" s="44">
        <f t="shared" si="766"/>
        <v>1.093815734118637</v>
      </c>
      <c r="AB1452" s="44">
        <f t="shared" si="767"/>
        <v>1.2194562725188338</v>
      </c>
      <c r="AC1452" s="44">
        <f t="shared" si="768"/>
        <v>1.0458307597282273</v>
      </c>
      <c r="AE1452" s="48">
        <f t="shared" si="753"/>
        <v>39829</v>
      </c>
      <c r="AF1452" s="53">
        <f t="shared" si="769"/>
        <v>12.408656814814007</v>
      </c>
      <c r="AG1452" s="53">
        <f t="shared" si="770"/>
        <v>8.6336424617115952</v>
      </c>
      <c r="AH1452" s="53">
        <f t="shared" si="771"/>
        <v>1.5723341148173438</v>
      </c>
      <c r="AI1452" s="53">
        <f t="shared" si="772"/>
        <v>7.4481769390842718</v>
      </c>
      <c r="AJ1452" s="53">
        <f t="shared" si="773"/>
        <v>4.161216232418826</v>
      </c>
      <c r="AK1452" s="53">
        <f t="shared" si="774"/>
        <v>1.8299324395576764</v>
      </c>
      <c r="AL1452" s="53"/>
      <c r="AM1452" s="48">
        <f t="shared" si="754"/>
        <v>39829</v>
      </c>
      <c r="AN1452" s="53">
        <f t="shared" si="782"/>
        <v>12.411148988244415</v>
      </c>
      <c r="AO1452" s="53">
        <f t="shared" si="782"/>
        <v>8.6324773554972829</v>
      </c>
      <c r="AP1452" s="53">
        <f t="shared" si="782"/>
        <v>1.5723272587959549</v>
      </c>
      <c r="AQ1452" s="53">
        <f t="shared" si="782"/>
        <v>7.4485297776115136</v>
      </c>
      <c r="AR1452" s="53">
        <f t="shared" si="782"/>
        <v>4.1608741639476401</v>
      </c>
      <c r="AS1452" s="53">
        <f t="shared" si="782"/>
        <v>1.830019952444345</v>
      </c>
      <c r="AT1452" s="53"/>
      <c r="AU1452" s="48">
        <f t="shared" si="755"/>
        <v>39829</v>
      </c>
      <c r="AV1452" s="53">
        <f t="shared" si="775"/>
        <v>288.55921397668266</v>
      </c>
      <c r="AW1452" s="53">
        <f t="shared" si="776"/>
        <v>350.21960631252477</v>
      </c>
      <c r="AX1452" s="53">
        <f t="shared" si="777"/>
        <v>153.86794554577216</v>
      </c>
      <c r="AY1452" s="53">
        <f t="shared" si="778"/>
        <v>365.79729737850141</v>
      </c>
      <c r="AZ1452" s="53">
        <f t="shared" si="779"/>
        <v>139.59732820044331</v>
      </c>
      <c r="BA1452" s="53">
        <f t="shared" si="780"/>
        <v>154.67328638059604</v>
      </c>
      <c r="BB1452" s="58">
        <f t="shared" si="781"/>
        <v>1452.7146777945204</v>
      </c>
      <c r="BC1452">
        <f t="shared" si="756"/>
        <v>1.5118126020524869E-2</v>
      </c>
      <c r="BD1452">
        <v>1452.6995596684999</v>
      </c>
      <c r="BE1452" s="48">
        <f t="shared" si="750"/>
        <v>39829</v>
      </c>
    </row>
    <row r="1453" spans="1:63">
      <c r="A1453" s="48">
        <v>39833</v>
      </c>
      <c r="B1453" s="49">
        <v>19.82</v>
      </c>
      <c r="C1453" s="50">
        <v>21.52</v>
      </c>
      <c r="D1453" s="49">
        <v>32.56</v>
      </c>
      <c r="E1453" s="50">
        <v>37.6</v>
      </c>
      <c r="F1453" s="49">
        <v>85.99</v>
      </c>
      <c r="G1453" s="50">
        <v>97.71</v>
      </c>
      <c r="H1453" s="49">
        <v>42.5</v>
      </c>
      <c r="I1453" s="50">
        <v>46.49</v>
      </c>
      <c r="J1453">
        <v>24.54</v>
      </c>
      <c r="K1453">
        <v>29.92</v>
      </c>
      <c r="L1453" s="49">
        <v>80.86</v>
      </c>
      <c r="M1453" s="50">
        <v>84.56</v>
      </c>
      <c r="O1453" s="48">
        <f t="shared" si="751"/>
        <v>39833</v>
      </c>
      <c r="P1453" s="44">
        <f t="shared" si="757"/>
        <v>0.92100371747211895</v>
      </c>
      <c r="Q1453" s="44">
        <f t="shared" si="758"/>
        <v>0.86595744680851061</v>
      </c>
      <c r="R1453" s="44">
        <f t="shared" si="759"/>
        <v>0.8800532187084229</v>
      </c>
      <c r="S1453" s="44">
        <f t="shared" si="760"/>
        <v>0.91417509141750908</v>
      </c>
      <c r="T1453" s="44">
        <f t="shared" si="761"/>
        <v>0.82018716577540096</v>
      </c>
      <c r="U1453" s="44">
        <f t="shared" si="762"/>
        <v>0.95624408703878905</v>
      </c>
      <c r="W1453" s="51">
        <f t="shared" si="752"/>
        <v>39833</v>
      </c>
      <c r="X1453" s="44">
        <f t="shared" si="763"/>
        <v>1.0856521739130434</v>
      </c>
      <c r="Y1453" s="44">
        <f t="shared" si="764"/>
        <v>1.1546975546975546</v>
      </c>
      <c r="Z1453" s="44">
        <f t="shared" si="765"/>
        <v>1.1363164571560374</v>
      </c>
      <c r="AA1453" s="44">
        <f t="shared" si="766"/>
        <v>1.093815734118637</v>
      </c>
      <c r="AB1453" s="44">
        <f t="shared" si="767"/>
        <v>1.2194562725188338</v>
      </c>
      <c r="AC1453" s="44">
        <f t="shared" si="768"/>
        <v>1.0458307597282273</v>
      </c>
      <c r="AE1453" s="48">
        <f t="shared" si="753"/>
        <v>39833</v>
      </c>
      <c r="AF1453" s="53">
        <f t="shared" si="769"/>
        <v>12.408656814814007</v>
      </c>
      <c r="AG1453" s="53">
        <f t="shared" si="770"/>
        <v>8.6336424617115952</v>
      </c>
      <c r="AH1453" s="53">
        <f t="shared" si="771"/>
        <v>1.5723341148173438</v>
      </c>
      <c r="AI1453" s="53">
        <f t="shared" si="772"/>
        <v>7.4481769390842718</v>
      </c>
      <c r="AJ1453" s="53">
        <f t="shared" si="773"/>
        <v>4.161216232418826</v>
      </c>
      <c r="AK1453" s="53">
        <f t="shared" si="774"/>
        <v>1.8299324395576764</v>
      </c>
      <c r="AL1453" s="53"/>
      <c r="AM1453" s="48">
        <f t="shared" si="754"/>
        <v>39833</v>
      </c>
      <c r="AN1453" s="53">
        <f t="shared" si="782"/>
        <v>12.407287991753376</v>
      </c>
      <c r="AO1453" s="53">
        <f t="shared" si="782"/>
        <v>8.6329426730622156</v>
      </c>
      <c r="AP1453" s="53">
        <f t="shared" si="782"/>
        <v>1.572363919340561</v>
      </c>
      <c r="AQ1453" s="53">
        <f t="shared" si="782"/>
        <v>7.4477233356630137</v>
      </c>
      <c r="AR1453" s="53">
        <f t="shared" si="782"/>
        <v>4.1619751714482023</v>
      </c>
      <c r="AS1453" s="53">
        <f t="shared" si="782"/>
        <v>1.8300595833246998</v>
      </c>
      <c r="AT1453" s="53"/>
      <c r="AU1453" s="48">
        <f t="shared" si="755"/>
        <v>39833</v>
      </c>
      <c r="AV1453" s="53">
        <f t="shared" si="775"/>
        <v>267.00483758253267</v>
      </c>
      <c r="AW1453" s="53">
        <f t="shared" si="776"/>
        <v>324.59864450713934</v>
      </c>
      <c r="AX1453" s="53">
        <f t="shared" si="777"/>
        <v>153.63567855876622</v>
      </c>
      <c r="AY1453" s="53">
        <f t="shared" si="778"/>
        <v>346.24465787497354</v>
      </c>
      <c r="AZ1453" s="53">
        <f t="shared" si="779"/>
        <v>124.52629712973022</v>
      </c>
      <c r="BA1453" s="53">
        <f t="shared" si="780"/>
        <v>154.74983836593663</v>
      </c>
      <c r="BB1453" s="58">
        <f t="shared" si="781"/>
        <v>1370.7599540190786</v>
      </c>
      <c r="BC1453">
        <f t="shared" si="756"/>
        <v>1.5337319118543746E-2</v>
      </c>
      <c r="BD1453">
        <v>1370.74461669996</v>
      </c>
      <c r="BE1453" s="48">
        <f t="shared" si="750"/>
        <v>39833</v>
      </c>
    </row>
    <row r="1454" spans="1:63">
      <c r="A1454" s="48">
        <v>39834</v>
      </c>
      <c r="B1454" s="49">
        <v>20.9</v>
      </c>
      <c r="C1454" s="50">
        <v>22.69</v>
      </c>
      <c r="D1454" s="49">
        <v>34.15</v>
      </c>
      <c r="E1454" s="50">
        <v>39.44</v>
      </c>
      <c r="F1454" s="49">
        <v>85.22</v>
      </c>
      <c r="G1454" s="50">
        <v>96.84</v>
      </c>
      <c r="H1454" s="49">
        <v>44.33</v>
      </c>
      <c r="I1454" s="50">
        <v>48.49</v>
      </c>
      <c r="J1454">
        <v>26.98</v>
      </c>
      <c r="K1454">
        <v>32.9</v>
      </c>
      <c r="L1454" s="49">
        <v>80.73</v>
      </c>
      <c r="M1454" s="50">
        <v>84.43</v>
      </c>
      <c r="O1454" s="48">
        <f t="shared" si="751"/>
        <v>39834</v>
      </c>
      <c r="P1454" s="44">
        <f t="shared" si="757"/>
        <v>0.92111062141912725</v>
      </c>
      <c r="Q1454" s="44">
        <f t="shared" si="758"/>
        <v>0.86587221095334688</v>
      </c>
      <c r="R1454" s="44">
        <f t="shared" si="759"/>
        <v>0.8800082610491532</v>
      </c>
      <c r="S1454" s="44">
        <f t="shared" si="760"/>
        <v>0.91420911528150128</v>
      </c>
      <c r="T1454" s="44">
        <f t="shared" si="761"/>
        <v>0.82006079027355627</v>
      </c>
      <c r="U1454" s="44">
        <f t="shared" si="762"/>
        <v>0.9561767144379959</v>
      </c>
      <c r="W1454" s="51">
        <f t="shared" si="752"/>
        <v>39834</v>
      </c>
      <c r="X1454" s="44">
        <f t="shared" si="763"/>
        <v>1.0856521739130434</v>
      </c>
      <c r="Y1454" s="44">
        <f t="shared" si="764"/>
        <v>1.1546975546975546</v>
      </c>
      <c r="Z1454" s="44">
        <f t="shared" si="765"/>
        <v>1.1363164571560374</v>
      </c>
      <c r="AA1454" s="44">
        <f t="shared" si="766"/>
        <v>1.093815734118637</v>
      </c>
      <c r="AB1454" s="44">
        <f t="shared" si="767"/>
        <v>1.2194562725188338</v>
      </c>
      <c r="AC1454" s="44">
        <f t="shared" si="768"/>
        <v>1.0458307597282273</v>
      </c>
      <c r="AE1454" s="48">
        <f t="shared" si="753"/>
        <v>39834</v>
      </c>
      <c r="AF1454" s="53">
        <f t="shared" si="769"/>
        <v>12.408656814814007</v>
      </c>
      <c r="AG1454" s="53">
        <f t="shared" si="770"/>
        <v>8.6336424617115952</v>
      </c>
      <c r="AH1454" s="53">
        <f t="shared" si="771"/>
        <v>1.5723341148173438</v>
      </c>
      <c r="AI1454" s="53">
        <f t="shared" si="772"/>
        <v>7.4481769390842718</v>
      </c>
      <c r="AJ1454" s="53">
        <f t="shared" si="773"/>
        <v>4.161216232418826</v>
      </c>
      <c r="AK1454" s="53">
        <f t="shared" si="774"/>
        <v>1.8299324395576764</v>
      </c>
      <c r="AL1454" s="53"/>
      <c r="AM1454" s="48">
        <f t="shared" si="754"/>
        <v>39834</v>
      </c>
      <c r="AN1454" s="53">
        <f t="shared" si="782"/>
        <v>12.408728146698275</v>
      </c>
      <c r="AO1454" s="53">
        <f t="shared" si="782"/>
        <v>8.6320929358678189</v>
      </c>
      <c r="AP1454" s="53">
        <f t="shared" si="782"/>
        <v>1.5722835948785501</v>
      </c>
      <c r="AQ1454" s="53">
        <f t="shared" si="782"/>
        <v>7.4480005258076627</v>
      </c>
      <c r="AR1454" s="53">
        <f t="shared" si="782"/>
        <v>4.1613338889179401</v>
      </c>
      <c r="AS1454" s="53">
        <f t="shared" si="782"/>
        <v>1.8299306456659929</v>
      </c>
      <c r="AT1454" s="53"/>
      <c r="AU1454" s="48">
        <f t="shared" si="755"/>
        <v>39834</v>
      </c>
      <c r="AV1454" s="53">
        <f t="shared" si="775"/>
        <v>281.55404164858385</v>
      </c>
      <c r="AW1454" s="53">
        <f t="shared" si="776"/>
        <v>340.44974539062673</v>
      </c>
      <c r="AX1454" s="53">
        <f t="shared" si="777"/>
        <v>152.25994332803879</v>
      </c>
      <c r="AY1454" s="53">
        <f t="shared" si="778"/>
        <v>361.15354549641359</v>
      </c>
      <c r="AZ1454" s="53">
        <f t="shared" si="779"/>
        <v>136.90788494540021</v>
      </c>
      <c r="BA1454" s="53">
        <f t="shared" si="780"/>
        <v>154.50104441357979</v>
      </c>
      <c r="BB1454" s="58">
        <f t="shared" si="781"/>
        <v>1426.8262052226428</v>
      </c>
      <c r="BC1454">
        <f t="shared" si="756"/>
        <v>3.9287799372687005E-3</v>
      </c>
      <c r="BD1454">
        <v>1426.8301340025801</v>
      </c>
      <c r="BE1454" s="48">
        <f t="shared" si="750"/>
        <v>39834</v>
      </c>
    </row>
    <row r="1455" spans="1:63">
      <c r="A1455" s="48">
        <v>39835</v>
      </c>
      <c r="B1455" s="49">
        <v>20.21</v>
      </c>
      <c r="C1455" s="50">
        <v>21.94</v>
      </c>
      <c r="D1455" s="49">
        <v>33.36</v>
      </c>
      <c r="E1455" s="50">
        <v>38.520000000000003</v>
      </c>
      <c r="F1455" s="49">
        <v>84.66</v>
      </c>
      <c r="G1455" s="50">
        <v>96.2</v>
      </c>
      <c r="H1455" s="49">
        <v>43.73</v>
      </c>
      <c r="I1455" s="50">
        <v>47.83</v>
      </c>
      <c r="J1455">
        <v>25.61</v>
      </c>
      <c r="K1455">
        <v>31.23</v>
      </c>
      <c r="L1455" s="49">
        <v>80.77</v>
      </c>
      <c r="M1455" s="50">
        <v>84.47</v>
      </c>
      <c r="O1455" s="48">
        <f t="shared" si="751"/>
        <v>39835</v>
      </c>
      <c r="P1455" s="44">
        <f t="shared" si="757"/>
        <v>0.9211485870556062</v>
      </c>
      <c r="Q1455" s="44">
        <f t="shared" si="758"/>
        <v>0.86604361370716498</v>
      </c>
      <c r="R1455" s="44">
        <f t="shared" si="759"/>
        <v>0.88004158004157995</v>
      </c>
      <c r="S1455" s="44">
        <f t="shared" si="760"/>
        <v>0.91427974074848417</v>
      </c>
      <c r="T1455" s="44">
        <f t="shared" si="761"/>
        <v>0.82004482869036177</v>
      </c>
      <c r="U1455" s="44">
        <f t="shared" si="762"/>
        <v>0.95619746655617377</v>
      </c>
      <c r="W1455" s="51">
        <f t="shared" si="752"/>
        <v>39835</v>
      </c>
      <c r="X1455" s="44">
        <f t="shared" si="763"/>
        <v>1.0856521739130434</v>
      </c>
      <c r="Y1455" s="44">
        <f t="shared" si="764"/>
        <v>1.1546975546975546</v>
      </c>
      <c r="Z1455" s="44">
        <f t="shared" si="765"/>
        <v>1.1363164571560374</v>
      </c>
      <c r="AA1455" s="44">
        <f t="shared" si="766"/>
        <v>1.093815734118637</v>
      </c>
      <c r="AB1455" s="44">
        <f t="shared" si="767"/>
        <v>1.2194562725188338</v>
      </c>
      <c r="AC1455" s="44">
        <f t="shared" si="768"/>
        <v>1.0458307597282273</v>
      </c>
      <c r="AE1455" s="48">
        <f t="shared" si="753"/>
        <v>39835</v>
      </c>
      <c r="AF1455" s="53">
        <f t="shared" si="769"/>
        <v>12.408656814814007</v>
      </c>
      <c r="AG1455" s="53">
        <f t="shared" si="770"/>
        <v>8.6336424617115952</v>
      </c>
      <c r="AH1455" s="53">
        <f t="shared" si="771"/>
        <v>1.5723341148173438</v>
      </c>
      <c r="AI1455" s="53">
        <f t="shared" si="772"/>
        <v>7.4481769390842718</v>
      </c>
      <c r="AJ1455" s="53">
        <f t="shared" si="773"/>
        <v>4.161216232418826</v>
      </c>
      <c r="AK1455" s="53">
        <f t="shared" si="774"/>
        <v>1.8299324395576764</v>
      </c>
      <c r="AL1455" s="53"/>
      <c r="AM1455" s="48">
        <f t="shared" si="754"/>
        <v>39835</v>
      </c>
      <c r="AN1455" s="53">
        <f t="shared" si="782"/>
        <v>12.40923960020997</v>
      </c>
      <c r="AO1455" s="53">
        <f t="shared" si="782"/>
        <v>8.6338016920580571</v>
      </c>
      <c r="AP1455" s="53">
        <f t="shared" si="782"/>
        <v>1.5723431248937889</v>
      </c>
      <c r="AQ1455" s="53">
        <f t="shared" si="782"/>
        <v>7.4485759067641979</v>
      </c>
      <c r="AR1455" s="53">
        <f t="shared" si="782"/>
        <v>4.1612528931212189</v>
      </c>
      <c r="AS1455" s="53">
        <f t="shared" si="782"/>
        <v>1.8299703610621565</v>
      </c>
      <c r="AT1455" s="53"/>
      <c r="AU1455" s="48">
        <f t="shared" si="755"/>
        <v>39835</v>
      </c>
      <c r="AV1455" s="53">
        <f t="shared" si="775"/>
        <v>272.25871682860674</v>
      </c>
      <c r="AW1455" s="53">
        <f t="shared" si="776"/>
        <v>332.57404117807641</v>
      </c>
      <c r="AX1455" s="53">
        <f t="shared" si="777"/>
        <v>151.2594086147825</v>
      </c>
      <c r="AY1455" s="53">
        <f t="shared" si="778"/>
        <v>356.26538562053156</v>
      </c>
      <c r="AZ1455" s="53">
        <f t="shared" si="779"/>
        <v>129.95592785217568</v>
      </c>
      <c r="BA1455" s="53">
        <f t="shared" si="780"/>
        <v>154.57759639892035</v>
      </c>
      <c r="BB1455" s="58">
        <f t="shared" si="781"/>
        <v>1396.8910764930934</v>
      </c>
      <c r="BC1455">
        <f t="shared" si="756"/>
        <v>1.5285694403246453E-2</v>
      </c>
      <c r="BD1455">
        <v>1396.8757907986901</v>
      </c>
      <c r="BE1455" s="48">
        <f t="shared" si="750"/>
        <v>39835</v>
      </c>
    </row>
    <row r="1456" spans="1:63">
      <c r="A1456" s="48">
        <v>39836</v>
      </c>
      <c r="B1456" s="49">
        <v>20.47</v>
      </c>
      <c r="C1456" s="50">
        <v>22.22</v>
      </c>
      <c r="D1456" s="49">
        <v>33.119999999999997</v>
      </c>
      <c r="E1456" s="50">
        <v>38.25</v>
      </c>
      <c r="F1456" s="49">
        <v>84.68</v>
      </c>
      <c r="G1456" s="50">
        <v>96.22</v>
      </c>
      <c r="H1456" s="49">
        <v>43.85</v>
      </c>
      <c r="I1456" s="50">
        <v>47.96</v>
      </c>
      <c r="J1456">
        <v>26.42</v>
      </c>
      <c r="K1456">
        <v>32.22</v>
      </c>
      <c r="L1456" s="49">
        <v>80.75</v>
      </c>
      <c r="M1456" s="50">
        <v>84.45</v>
      </c>
      <c r="O1456" s="48">
        <f t="shared" si="751"/>
        <v>39836</v>
      </c>
      <c r="P1456" s="44">
        <f t="shared" si="757"/>
        <v>0.92124212421242124</v>
      </c>
      <c r="Q1456" s="44">
        <f t="shared" si="758"/>
        <v>0.86588235294117644</v>
      </c>
      <c r="R1456" s="44">
        <f t="shared" si="759"/>
        <v>0.88006651423820415</v>
      </c>
      <c r="S1456" s="44">
        <f t="shared" si="760"/>
        <v>0.91430358632193498</v>
      </c>
      <c r="T1456" s="44">
        <f t="shared" si="761"/>
        <v>0.81998758535071392</v>
      </c>
      <c r="U1456" s="44">
        <f t="shared" si="762"/>
        <v>0.95618709295441084</v>
      </c>
      <c r="W1456" s="51">
        <f t="shared" si="752"/>
        <v>39836</v>
      </c>
      <c r="X1456" s="44">
        <f t="shared" si="763"/>
        <v>1.0856521739130434</v>
      </c>
      <c r="Y1456" s="44">
        <f t="shared" si="764"/>
        <v>1.1546975546975546</v>
      </c>
      <c r="Z1456" s="44">
        <f t="shared" si="765"/>
        <v>1.1363164571560374</v>
      </c>
      <c r="AA1456" s="44">
        <f t="shared" si="766"/>
        <v>1.093815734118637</v>
      </c>
      <c r="AB1456" s="44">
        <f t="shared" si="767"/>
        <v>1.2194562725188338</v>
      </c>
      <c r="AC1456" s="44">
        <f t="shared" si="768"/>
        <v>1.0458307597282273</v>
      </c>
      <c r="AE1456" s="48">
        <f t="shared" si="753"/>
        <v>39836</v>
      </c>
      <c r="AF1456" s="53">
        <f t="shared" si="769"/>
        <v>12.408656814814007</v>
      </c>
      <c r="AG1456" s="53">
        <f t="shared" si="770"/>
        <v>8.6336424617115952</v>
      </c>
      <c r="AH1456" s="53">
        <f t="shared" si="771"/>
        <v>1.5723341148173438</v>
      </c>
      <c r="AI1456" s="53">
        <f t="shared" si="772"/>
        <v>7.4481769390842718</v>
      </c>
      <c r="AJ1456" s="53">
        <f t="shared" si="773"/>
        <v>4.161216232418826</v>
      </c>
      <c r="AK1456" s="53">
        <f t="shared" si="774"/>
        <v>1.8299324395576764</v>
      </c>
      <c r="AL1456" s="53"/>
      <c r="AM1456" s="48">
        <f t="shared" si="754"/>
        <v>39836</v>
      </c>
      <c r="AN1456" s="53">
        <f t="shared" si="782"/>
        <v>12.410499684637989</v>
      </c>
      <c r="AO1456" s="53">
        <f t="shared" si="782"/>
        <v>8.6321940438377851</v>
      </c>
      <c r="AP1456" s="53">
        <f t="shared" si="782"/>
        <v>1.572387674053199</v>
      </c>
      <c r="AQ1456" s="53">
        <f t="shared" si="782"/>
        <v>7.4487701750564641</v>
      </c>
      <c r="AR1456" s="53">
        <f t="shared" si="782"/>
        <v>4.160962416302894</v>
      </c>
      <c r="AS1456" s="53">
        <f t="shared" si="782"/>
        <v>1.8299505080669043</v>
      </c>
      <c r="AT1456" s="53"/>
      <c r="AU1456" s="48">
        <f t="shared" si="755"/>
        <v>39836</v>
      </c>
      <c r="AV1456" s="53">
        <f t="shared" si="775"/>
        <v>275.76130299265611</v>
      </c>
      <c r="AW1456" s="53">
        <f t="shared" si="776"/>
        <v>330.18142217679531</v>
      </c>
      <c r="AX1456" s="53">
        <f t="shared" si="777"/>
        <v>151.29514199739882</v>
      </c>
      <c r="AY1456" s="53">
        <f t="shared" si="778"/>
        <v>357.24301759570801</v>
      </c>
      <c r="AZ1456" s="53">
        <f t="shared" si="779"/>
        <v>134.06620905327924</v>
      </c>
      <c r="BA1456" s="53">
        <f t="shared" si="780"/>
        <v>154.53932040625008</v>
      </c>
      <c r="BB1456" s="58">
        <f t="shared" si="781"/>
        <v>1403.0864142220873</v>
      </c>
      <c r="BC1456">
        <f t="shared" si="756"/>
        <v>3.8672756427331478E-3</v>
      </c>
      <c r="BD1456">
        <v>1403.0902814977301</v>
      </c>
      <c r="BE1456" s="48">
        <f t="shared" si="750"/>
        <v>39836</v>
      </c>
    </row>
    <row r="1457" spans="1:57">
      <c r="A1457" s="48">
        <v>39839</v>
      </c>
      <c r="B1457" s="49">
        <v>20.71</v>
      </c>
      <c r="C1457" s="50">
        <v>22.48</v>
      </c>
      <c r="D1457" s="49">
        <v>33.770000000000003</v>
      </c>
      <c r="E1457" s="50">
        <v>39</v>
      </c>
      <c r="F1457" s="49">
        <v>84.46</v>
      </c>
      <c r="G1457" s="50">
        <v>95.98</v>
      </c>
      <c r="H1457" s="49">
        <v>44.06</v>
      </c>
      <c r="I1457" s="50">
        <v>48.19</v>
      </c>
      <c r="J1457">
        <v>26.2</v>
      </c>
      <c r="K1457">
        <v>31.95</v>
      </c>
      <c r="L1457" s="49">
        <v>80.650000000000006</v>
      </c>
      <c r="M1457" s="50">
        <v>84.34</v>
      </c>
      <c r="O1457" s="48">
        <f t="shared" si="751"/>
        <v>39839</v>
      </c>
      <c r="P1457" s="44">
        <f t="shared" si="757"/>
        <v>0.92126334519572961</v>
      </c>
      <c r="Q1457" s="44">
        <f t="shared" si="758"/>
        <v>0.86589743589743595</v>
      </c>
      <c r="R1457" s="44">
        <f t="shared" si="759"/>
        <v>0.87997499479058128</v>
      </c>
      <c r="S1457" s="44">
        <f t="shared" si="760"/>
        <v>0.91429757211039642</v>
      </c>
      <c r="T1457" s="44">
        <f t="shared" si="761"/>
        <v>0.8200312989045383</v>
      </c>
      <c r="U1457" s="44">
        <f t="shared" si="762"/>
        <v>0.95624851790372301</v>
      </c>
      <c r="W1457" s="51">
        <f t="shared" si="752"/>
        <v>39839</v>
      </c>
      <c r="X1457" s="44">
        <f t="shared" si="763"/>
        <v>1.0856521739130434</v>
      </c>
      <c r="Y1457" s="44">
        <f t="shared" si="764"/>
        <v>1.1546975546975546</v>
      </c>
      <c r="Z1457" s="44">
        <f t="shared" si="765"/>
        <v>1.1363164571560374</v>
      </c>
      <c r="AA1457" s="44">
        <f t="shared" si="766"/>
        <v>1.093815734118637</v>
      </c>
      <c r="AB1457" s="44">
        <f t="shared" si="767"/>
        <v>1.2194562725188338</v>
      </c>
      <c r="AC1457" s="44">
        <f t="shared" si="768"/>
        <v>1.0458307597282273</v>
      </c>
      <c r="AE1457" s="48">
        <f t="shared" si="753"/>
        <v>39839</v>
      </c>
      <c r="AF1457" s="53">
        <f t="shared" si="769"/>
        <v>12.408656814814007</v>
      </c>
      <c r="AG1457" s="53">
        <f t="shared" si="770"/>
        <v>8.6336424617115952</v>
      </c>
      <c r="AH1457" s="53">
        <f t="shared" si="771"/>
        <v>1.5723341148173438</v>
      </c>
      <c r="AI1457" s="53">
        <f t="shared" si="772"/>
        <v>7.4481769390842718</v>
      </c>
      <c r="AJ1457" s="53">
        <f t="shared" si="773"/>
        <v>4.161216232418826</v>
      </c>
      <c r="AK1457" s="53">
        <f t="shared" si="774"/>
        <v>1.8299324395576764</v>
      </c>
      <c r="AL1457" s="53"/>
      <c r="AM1457" s="48">
        <f t="shared" si="754"/>
        <v>39839</v>
      </c>
      <c r="AN1457" s="53">
        <f t="shared" si="782"/>
        <v>12.410785562801539</v>
      </c>
      <c r="AO1457" s="53">
        <f t="shared" si="782"/>
        <v>8.6323444095367101</v>
      </c>
      <c r="AP1457" s="53">
        <f t="shared" si="782"/>
        <v>1.572224159081262</v>
      </c>
      <c r="AQ1457" s="53">
        <f t="shared" si="782"/>
        <v>7.4487211776772506</v>
      </c>
      <c r="AR1457" s="53">
        <f t="shared" si="782"/>
        <v>4.1611842372887189</v>
      </c>
      <c r="AS1457" s="53">
        <f t="shared" si="782"/>
        <v>1.8300680631123867</v>
      </c>
      <c r="AT1457" s="53"/>
      <c r="AU1457" s="48">
        <f t="shared" si="755"/>
        <v>39839</v>
      </c>
      <c r="AV1457" s="53">
        <f t="shared" si="775"/>
        <v>278.9944594517786</v>
      </c>
      <c r="AW1457" s="53">
        <f t="shared" si="776"/>
        <v>336.66143197193168</v>
      </c>
      <c r="AX1457" s="53">
        <f t="shared" si="777"/>
        <v>150.90207478861953</v>
      </c>
      <c r="AY1457" s="53">
        <f t="shared" si="778"/>
        <v>358.95387355226671</v>
      </c>
      <c r="AZ1457" s="53">
        <f t="shared" si="779"/>
        <v>132.94983638137455</v>
      </c>
      <c r="BA1457" s="53">
        <f t="shared" si="780"/>
        <v>154.3479404428987</v>
      </c>
      <c r="BB1457" s="58">
        <f t="shared" si="781"/>
        <v>1412.8096165888699</v>
      </c>
      <c r="BC1457">
        <f t="shared" si="756"/>
        <v>1.5269655879819766E-2</v>
      </c>
      <c r="BD1457">
        <v>1412.79434693299</v>
      </c>
      <c r="BE1457" s="48">
        <f t="shared" si="750"/>
        <v>39839</v>
      </c>
    </row>
    <row r="1458" spans="1:57">
      <c r="A1458" s="48">
        <v>39840</v>
      </c>
      <c r="B1458" s="49">
        <v>21.07</v>
      </c>
      <c r="C1458" s="50">
        <v>22.88</v>
      </c>
      <c r="D1458" s="49">
        <v>34.43</v>
      </c>
      <c r="E1458" s="50">
        <v>39.76</v>
      </c>
      <c r="F1458" s="49">
        <v>85.02</v>
      </c>
      <c r="G1458" s="50">
        <v>96.61</v>
      </c>
      <c r="H1458" s="49">
        <v>44.59</v>
      </c>
      <c r="I1458" s="50">
        <v>48.77</v>
      </c>
      <c r="J1458">
        <v>26.68</v>
      </c>
      <c r="K1458">
        <v>32.53</v>
      </c>
      <c r="L1458" s="49">
        <v>80.73</v>
      </c>
      <c r="M1458" s="50">
        <v>84.43</v>
      </c>
      <c r="O1458" s="48">
        <f t="shared" si="751"/>
        <v>39840</v>
      </c>
      <c r="P1458" s="44">
        <f t="shared" si="757"/>
        <v>0.92089160839160844</v>
      </c>
      <c r="Q1458" s="44">
        <f t="shared" si="758"/>
        <v>0.86594567404426559</v>
      </c>
      <c r="R1458" s="44">
        <f t="shared" si="759"/>
        <v>0.8800331228651278</v>
      </c>
      <c r="S1458" s="44">
        <f t="shared" si="760"/>
        <v>0.914291572688128</v>
      </c>
      <c r="T1458" s="44">
        <f t="shared" si="761"/>
        <v>0.82016600061481704</v>
      </c>
      <c r="U1458" s="44">
        <f t="shared" si="762"/>
        <v>0.9561767144379959</v>
      </c>
      <c r="W1458" s="51">
        <f t="shared" si="752"/>
        <v>39840</v>
      </c>
      <c r="X1458" s="44">
        <f t="shared" si="763"/>
        <v>1.0856521739130434</v>
      </c>
      <c r="Y1458" s="44">
        <f t="shared" si="764"/>
        <v>1.1546975546975546</v>
      </c>
      <c r="Z1458" s="44">
        <f t="shared" si="765"/>
        <v>1.1363164571560374</v>
      </c>
      <c r="AA1458" s="44">
        <f t="shared" si="766"/>
        <v>1.093815734118637</v>
      </c>
      <c r="AB1458" s="44">
        <f t="shared" si="767"/>
        <v>1.2194562725188338</v>
      </c>
      <c r="AC1458" s="44">
        <f t="shared" si="768"/>
        <v>1.0458307597282273</v>
      </c>
      <c r="AE1458" s="48">
        <f t="shared" si="753"/>
        <v>39840</v>
      </c>
      <c r="AF1458" s="53">
        <f t="shared" si="769"/>
        <v>12.408656814814007</v>
      </c>
      <c r="AG1458" s="53">
        <f t="shared" si="770"/>
        <v>8.6336424617115952</v>
      </c>
      <c r="AH1458" s="53">
        <f t="shared" si="771"/>
        <v>1.5723341148173438</v>
      </c>
      <c r="AI1458" s="53">
        <f t="shared" si="772"/>
        <v>7.4481769390842718</v>
      </c>
      <c r="AJ1458" s="53">
        <f t="shared" si="773"/>
        <v>4.161216232418826</v>
      </c>
      <c r="AK1458" s="53">
        <f t="shared" si="774"/>
        <v>1.8299324395576764</v>
      </c>
      <c r="AL1458" s="53"/>
      <c r="AM1458" s="48">
        <f t="shared" si="754"/>
        <v>39840</v>
      </c>
      <c r="AN1458" s="53">
        <f t="shared" si="782"/>
        <v>12.405777715929299</v>
      </c>
      <c r="AO1458" s="53">
        <f t="shared" si="782"/>
        <v>8.6328253074812569</v>
      </c>
      <c r="AP1458" s="53">
        <f t="shared" si="782"/>
        <v>1.5723280147176879</v>
      </c>
      <c r="AQ1458" s="53">
        <f t="shared" si="782"/>
        <v>7.4486723007852325</v>
      </c>
      <c r="AR1458" s="53">
        <f t="shared" si="782"/>
        <v>4.1618677705078735</v>
      </c>
      <c r="AS1458" s="53">
        <f t="shared" si="782"/>
        <v>1.8299306456659929</v>
      </c>
      <c r="AT1458" s="53"/>
      <c r="AU1458" s="48">
        <f t="shared" si="755"/>
        <v>39840</v>
      </c>
      <c r="AV1458" s="53">
        <f t="shared" si="775"/>
        <v>283.84419414046232</v>
      </c>
      <c r="AW1458" s="53">
        <f t="shared" si="776"/>
        <v>343.24113422545474</v>
      </c>
      <c r="AX1458" s="53">
        <f t="shared" si="777"/>
        <v>151.90260950187582</v>
      </c>
      <c r="AY1458" s="53">
        <f t="shared" si="778"/>
        <v>363.2717481092958</v>
      </c>
      <c r="AZ1458" s="53">
        <f t="shared" si="779"/>
        <v>135.38555857462114</v>
      </c>
      <c r="BA1458" s="53">
        <f t="shared" si="780"/>
        <v>154.50104441357979</v>
      </c>
      <c r="BB1458" s="58">
        <f t="shared" si="781"/>
        <v>1432.1462889652898</v>
      </c>
      <c r="BC1458">
        <f t="shared" si="756"/>
        <v>3.9436227900750964E-3</v>
      </c>
      <c r="BD1458">
        <v>1432.1502325880799</v>
      </c>
      <c r="BE1458" s="48">
        <f t="shared" si="750"/>
        <v>39840</v>
      </c>
    </row>
    <row r="1459" spans="1:57">
      <c r="A1459" s="48">
        <v>39841</v>
      </c>
      <c r="B1459" s="49">
        <v>22.14</v>
      </c>
      <c r="C1459" s="50">
        <v>24.04</v>
      </c>
      <c r="D1459" s="49">
        <v>35.44</v>
      </c>
      <c r="E1459" s="50">
        <v>40.93</v>
      </c>
      <c r="F1459" s="49">
        <v>84.47</v>
      </c>
      <c r="G1459" s="50">
        <v>95.99</v>
      </c>
      <c r="H1459" s="49">
        <v>46.1</v>
      </c>
      <c r="I1459" s="50">
        <v>50.42</v>
      </c>
      <c r="J1459">
        <v>28.8</v>
      </c>
      <c r="K1459">
        <v>35.119999999999997</v>
      </c>
      <c r="L1459" s="49">
        <v>80.7</v>
      </c>
      <c r="M1459" s="50">
        <v>84.4</v>
      </c>
      <c r="O1459" s="48">
        <f t="shared" si="751"/>
        <v>39841</v>
      </c>
      <c r="P1459" s="44">
        <f t="shared" si="757"/>
        <v>0.92096505823627295</v>
      </c>
      <c r="Q1459" s="44">
        <f t="shared" si="758"/>
        <v>0.86586855607134128</v>
      </c>
      <c r="R1459" s="44">
        <f t="shared" si="759"/>
        <v>0.87998749869778103</v>
      </c>
      <c r="S1459" s="44">
        <f t="shared" si="760"/>
        <v>0.91431971439904802</v>
      </c>
      <c r="T1459" s="44">
        <f t="shared" si="761"/>
        <v>0.82004555808656043</v>
      </c>
      <c r="U1459" s="44">
        <f t="shared" si="762"/>
        <v>0.95616113744075826</v>
      </c>
      <c r="W1459" s="51">
        <f t="shared" si="752"/>
        <v>39841</v>
      </c>
      <c r="X1459" s="44">
        <f t="shared" si="763"/>
        <v>1.0856521739130434</v>
      </c>
      <c r="Y1459" s="44">
        <f t="shared" si="764"/>
        <v>1.1546975546975546</v>
      </c>
      <c r="Z1459" s="44">
        <f t="shared" si="765"/>
        <v>1.1363164571560374</v>
      </c>
      <c r="AA1459" s="44">
        <f t="shared" si="766"/>
        <v>1.093815734118637</v>
      </c>
      <c r="AB1459" s="44">
        <f t="shared" si="767"/>
        <v>1.2194562725188338</v>
      </c>
      <c r="AC1459" s="44">
        <f t="shared" si="768"/>
        <v>1.0458307597282273</v>
      </c>
      <c r="AE1459" s="48">
        <f t="shared" si="753"/>
        <v>39841</v>
      </c>
      <c r="AF1459" s="53">
        <f t="shared" si="769"/>
        <v>12.408656814814007</v>
      </c>
      <c r="AG1459" s="53">
        <f t="shared" si="770"/>
        <v>8.6336424617115952</v>
      </c>
      <c r="AH1459" s="53">
        <f t="shared" si="771"/>
        <v>1.5723341148173438</v>
      </c>
      <c r="AI1459" s="53">
        <f t="shared" si="772"/>
        <v>7.4481769390842718</v>
      </c>
      <c r="AJ1459" s="53">
        <f t="shared" si="773"/>
        <v>4.161216232418826</v>
      </c>
      <c r="AK1459" s="53">
        <f t="shared" si="774"/>
        <v>1.8299324395576764</v>
      </c>
      <c r="AL1459" s="53"/>
      <c r="AM1459" s="48">
        <f t="shared" si="754"/>
        <v>39841</v>
      </c>
      <c r="AN1459" s="53">
        <f t="shared" si="782"/>
        <v>12.406767194428042</v>
      </c>
      <c r="AO1459" s="53">
        <f t="shared" si="782"/>
        <v>8.6320564994505951</v>
      </c>
      <c r="AP1459" s="53">
        <f t="shared" si="782"/>
        <v>1.5722464994262704</v>
      </c>
      <c r="AQ1459" s="53">
        <f t="shared" si="782"/>
        <v>7.4489015694221621</v>
      </c>
      <c r="AR1459" s="53">
        <f t="shared" si="782"/>
        <v>4.1612565943847786</v>
      </c>
      <c r="AS1459" s="53">
        <f t="shared" si="782"/>
        <v>1.8299008344143883</v>
      </c>
      <c r="AT1459" s="53"/>
      <c r="AU1459" s="48">
        <f t="shared" si="755"/>
        <v>39841</v>
      </c>
      <c r="AV1459" s="53">
        <f t="shared" si="775"/>
        <v>298.25868335405011</v>
      </c>
      <c r="AW1459" s="53">
        <f t="shared" si="776"/>
        <v>353.31007252251283</v>
      </c>
      <c r="AX1459" s="53">
        <f t="shared" si="777"/>
        <v>150.91994147992767</v>
      </c>
      <c r="AY1459" s="53">
        <f t="shared" si="778"/>
        <v>375.5736171302654</v>
      </c>
      <c r="AZ1459" s="53">
        <f t="shared" si="779"/>
        <v>146.14333159479341</v>
      </c>
      <c r="BA1459" s="53">
        <f t="shared" si="780"/>
        <v>154.44363042457439</v>
      </c>
      <c r="BB1459" s="58">
        <f t="shared" si="781"/>
        <v>1478.6492765061237</v>
      </c>
      <c r="BC1459">
        <f t="shared" si="756"/>
        <v>4.0662711862751166E-3</v>
      </c>
      <c r="BD1459">
        <v>1478.6533427773099</v>
      </c>
      <c r="BE1459" s="48">
        <f t="shared" si="750"/>
        <v>39841</v>
      </c>
    </row>
    <row r="1460" spans="1:57">
      <c r="A1460" s="48">
        <v>39842</v>
      </c>
      <c r="B1460" s="49">
        <v>21.02</v>
      </c>
      <c r="C1460" s="50">
        <v>22.82</v>
      </c>
      <c r="D1460" s="49">
        <v>33.83</v>
      </c>
      <c r="E1460" s="50">
        <v>39.07</v>
      </c>
      <c r="F1460" s="49">
        <v>83.37</v>
      </c>
      <c r="G1460" s="50">
        <v>94.74</v>
      </c>
      <c r="H1460" s="49">
        <v>44.58</v>
      </c>
      <c r="I1460" s="50">
        <v>48.76</v>
      </c>
      <c r="J1460">
        <v>26.54</v>
      </c>
      <c r="K1460">
        <v>32.369999999999997</v>
      </c>
      <c r="L1460" s="49">
        <v>80.55</v>
      </c>
      <c r="M1460" s="50">
        <v>84.24</v>
      </c>
      <c r="O1460" s="48">
        <f t="shared" si="751"/>
        <v>39842</v>
      </c>
      <c r="P1460" s="44">
        <f t="shared" si="757"/>
        <v>0.92112182296231371</v>
      </c>
      <c r="Q1460" s="44">
        <f t="shared" si="758"/>
        <v>0.86588175070386486</v>
      </c>
      <c r="R1460" s="44">
        <f t="shared" si="759"/>
        <v>0.87998733375554161</v>
      </c>
      <c r="S1460" s="44">
        <f t="shared" si="760"/>
        <v>0.91427399507793272</v>
      </c>
      <c r="T1460" s="44">
        <f t="shared" si="761"/>
        <v>0.81989496447327781</v>
      </c>
      <c r="U1460" s="44">
        <f t="shared" si="762"/>
        <v>0.95619658119658124</v>
      </c>
      <c r="W1460" s="51">
        <f t="shared" si="752"/>
        <v>39842</v>
      </c>
      <c r="X1460" s="44">
        <f t="shared" si="763"/>
        <v>1.0856521739130434</v>
      </c>
      <c r="Y1460" s="44">
        <f t="shared" si="764"/>
        <v>1.1546975546975546</v>
      </c>
      <c r="Z1460" s="44">
        <f t="shared" si="765"/>
        <v>1.1363164571560374</v>
      </c>
      <c r="AA1460" s="44">
        <f t="shared" si="766"/>
        <v>1.093815734118637</v>
      </c>
      <c r="AB1460" s="44">
        <f t="shared" si="767"/>
        <v>1.2194562725188338</v>
      </c>
      <c r="AC1460" s="44">
        <f t="shared" si="768"/>
        <v>1.0458307597282273</v>
      </c>
      <c r="AE1460" s="48">
        <f t="shared" si="753"/>
        <v>39842</v>
      </c>
      <c r="AF1460" s="53">
        <f t="shared" si="769"/>
        <v>12.408656814814007</v>
      </c>
      <c r="AG1460" s="53">
        <f t="shared" si="770"/>
        <v>8.6336424617115952</v>
      </c>
      <c r="AH1460" s="53">
        <f t="shared" si="771"/>
        <v>1.5723341148173438</v>
      </c>
      <c r="AI1460" s="53">
        <f t="shared" si="772"/>
        <v>7.4481769390842718</v>
      </c>
      <c r="AJ1460" s="53">
        <f t="shared" si="773"/>
        <v>4.161216232418826</v>
      </c>
      <c r="AK1460" s="53">
        <f t="shared" si="774"/>
        <v>1.8299324395576764</v>
      </c>
      <c r="AL1460" s="53"/>
      <c r="AM1460" s="48">
        <f t="shared" si="754"/>
        <v>39842</v>
      </c>
      <c r="AN1460" s="53">
        <f t="shared" si="782"/>
        <v>12.408879048122047</v>
      </c>
      <c r="AO1460" s="53">
        <f t="shared" si="782"/>
        <v>8.6321880399859729</v>
      </c>
      <c r="AP1460" s="53">
        <f t="shared" si="782"/>
        <v>1.5722462047290628</v>
      </c>
      <c r="AQ1460" s="53">
        <f t="shared" si="782"/>
        <v>7.4485290971704483</v>
      </c>
      <c r="AR1460" s="53">
        <f t="shared" si="782"/>
        <v>4.1604924189555419</v>
      </c>
      <c r="AS1460" s="53">
        <f t="shared" si="782"/>
        <v>1.8299686666612927</v>
      </c>
      <c r="AT1460" s="53"/>
      <c r="AU1460" s="48">
        <f t="shared" si="755"/>
        <v>39842</v>
      </c>
      <c r="AV1460" s="53">
        <f t="shared" si="775"/>
        <v>283.17061987814515</v>
      </c>
      <c r="AW1460" s="53">
        <f t="shared" si="776"/>
        <v>337.25958672225198</v>
      </c>
      <c r="AX1460" s="53">
        <f t="shared" si="777"/>
        <v>148.95460543603141</v>
      </c>
      <c r="AY1460" s="53">
        <f t="shared" si="778"/>
        <v>363.19027877803103</v>
      </c>
      <c r="AZ1460" s="53">
        <f t="shared" si="779"/>
        <v>134.67513960159087</v>
      </c>
      <c r="BA1460" s="53">
        <f t="shared" si="780"/>
        <v>154.1565604795473</v>
      </c>
      <c r="BB1460" s="58">
        <f t="shared" si="781"/>
        <v>1421.4067908955979</v>
      </c>
      <c r="BC1460">
        <f t="shared" si="756"/>
        <v>1.5269314787929034E-2</v>
      </c>
      <c r="BD1460">
        <v>1421.3915215808099</v>
      </c>
      <c r="BE1460" s="48">
        <f t="shared" si="750"/>
        <v>39842</v>
      </c>
    </row>
    <row r="1461" spans="1:57">
      <c r="A1461" s="48">
        <v>39843</v>
      </c>
      <c r="B1461" s="49">
        <v>20.86</v>
      </c>
      <c r="C1461" s="50">
        <v>22.65</v>
      </c>
      <c r="D1461" s="49">
        <v>33.51</v>
      </c>
      <c r="E1461" s="50">
        <v>38.700000000000003</v>
      </c>
      <c r="F1461" s="49">
        <v>83.34</v>
      </c>
      <c r="G1461" s="50">
        <v>94.7</v>
      </c>
      <c r="H1461" s="49">
        <v>43.56</v>
      </c>
      <c r="I1461" s="50">
        <v>47.65</v>
      </c>
      <c r="J1461">
        <v>25.7</v>
      </c>
      <c r="K1461">
        <v>31.34</v>
      </c>
      <c r="L1461" s="49">
        <v>80.599999999999994</v>
      </c>
      <c r="M1461" s="50">
        <v>84.29</v>
      </c>
      <c r="O1461" s="48">
        <f t="shared" si="751"/>
        <v>39843</v>
      </c>
      <c r="P1461" s="44">
        <f t="shared" si="757"/>
        <v>0.92097130242825609</v>
      </c>
      <c r="Q1461" s="44">
        <f t="shared" si="758"/>
        <v>0.86589147286821699</v>
      </c>
      <c r="R1461" s="44">
        <f t="shared" si="759"/>
        <v>0.88004223864836328</v>
      </c>
      <c r="S1461" s="44">
        <f t="shared" si="760"/>
        <v>0.91416579223504735</v>
      </c>
      <c r="T1461" s="44">
        <f t="shared" si="761"/>
        <v>0.82003828972559023</v>
      </c>
      <c r="U1461" s="44">
        <f t="shared" si="762"/>
        <v>0.95622256495432423</v>
      </c>
      <c r="W1461" s="51">
        <f t="shared" si="752"/>
        <v>39843</v>
      </c>
      <c r="X1461" s="44">
        <f t="shared" si="763"/>
        <v>1.0856521739130434</v>
      </c>
      <c r="Y1461" s="44">
        <f t="shared" si="764"/>
        <v>1.1546975546975546</v>
      </c>
      <c r="Z1461" s="44">
        <f t="shared" si="765"/>
        <v>1.1363164571560374</v>
      </c>
      <c r="AA1461" s="44">
        <f t="shared" si="766"/>
        <v>1.093815734118637</v>
      </c>
      <c r="AB1461" s="44">
        <f t="shared" si="767"/>
        <v>1.2194562725188338</v>
      </c>
      <c r="AC1461" s="44">
        <f t="shared" si="768"/>
        <v>1.0458307597282273</v>
      </c>
      <c r="AE1461" s="48">
        <f t="shared" si="753"/>
        <v>39843</v>
      </c>
      <c r="AF1461" s="53">
        <f t="shared" si="769"/>
        <v>12.408656814814007</v>
      </c>
      <c r="AG1461" s="53">
        <f t="shared" si="770"/>
        <v>8.6336424617115952</v>
      </c>
      <c r="AH1461" s="53">
        <f t="shared" si="771"/>
        <v>1.5723341148173438</v>
      </c>
      <c r="AI1461" s="53">
        <f t="shared" si="772"/>
        <v>7.4481769390842718</v>
      </c>
      <c r="AJ1461" s="53">
        <f t="shared" si="773"/>
        <v>4.161216232418826</v>
      </c>
      <c r="AK1461" s="53">
        <f t="shared" si="774"/>
        <v>1.8299324395576764</v>
      </c>
      <c r="AL1461" s="53"/>
      <c r="AM1461" s="48">
        <f t="shared" si="754"/>
        <v>39843</v>
      </c>
      <c r="AN1461" s="53">
        <f t="shared" si="782"/>
        <v>12.406851312968218</v>
      </c>
      <c r="AO1461" s="53">
        <f t="shared" si="782"/>
        <v>8.6322849626324825</v>
      </c>
      <c r="AP1461" s="53">
        <f t="shared" si="782"/>
        <v>1.572344301606198</v>
      </c>
      <c r="AQ1461" s="53">
        <f t="shared" si="782"/>
        <v>7.4476475758453677</v>
      </c>
      <c r="AR1461" s="53">
        <f t="shared" si="782"/>
        <v>4.1612197116595206</v>
      </c>
      <c r="AS1461" s="53">
        <f t="shared" si="782"/>
        <v>1.8300183943673387</v>
      </c>
      <c r="AT1461" s="53"/>
      <c r="AU1461" s="48">
        <f t="shared" si="755"/>
        <v>39843</v>
      </c>
      <c r="AV1461" s="53">
        <f t="shared" si="775"/>
        <v>281.01518223873012</v>
      </c>
      <c r="AW1461" s="53">
        <f t="shared" si="776"/>
        <v>334.06942805387712</v>
      </c>
      <c r="AX1461" s="53">
        <f t="shared" si="777"/>
        <v>148.90100536210696</v>
      </c>
      <c r="AY1461" s="53">
        <f t="shared" si="778"/>
        <v>354.88040698903177</v>
      </c>
      <c r="AZ1461" s="53">
        <f t="shared" si="779"/>
        <v>130.41262576340938</v>
      </c>
      <c r="BA1461" s="53">
        <f t="shared" si="780"/>
        <v>154.25225046122299</v>
      </c>
      <c r="BB1461" s="58">
        <f t="shared" si="781"/>
        <v>1403.5308988683782</v>
      </c>
      <c r="BC1461">
        <f t="shared" si="756"/>
        <v>1.5307365568332898E-2</v>
      </c>
      <c r="BD1461">
        <v>1403.5155915028099</v>
      </c>
      <c r="BE1461" s="48">
        <f t="shared" si="750"/>
        <v>39843</v>
      </c>
    </row>
    <row r="1462" spans="1:57">
      <c r="A1462" s="48">
        <v>39846</v>
      </c>
      <c r="B1462" s="49">
        <v>20.65</v>
      </c>
      <c r="C1462" s="50">
        <v>22.42</v>
      </c>
      <c r="D1462" s="49">
        <v>33.18</v>
      </c>
      <c r="E1462" s="50">
        <v>38.32</v>
      </c>
      <c r="F1462" s="49">
        <v>84.01</v>
      </c>
      <c r="G1462" s="50">
        <v>95.2</v>
      </c>
      <c r="H1462" s="49">
        <v>43.54</v>
      </c>
      <c r="I1462" s="50">
        <v>47.62</v>
      </c>
      <c r="J1462">
        <v>25.86</v>
      </c>
      <c r="K1462">
        <v>31.54</v>
      </c>
      <c r="L1462" s="49">
        <v>80.67</v>
      </c>
      <c r="M1462" s="50">
        <v>84.23</v>
      </c>
      <c r="O1462" s="48">
        <f t="shared" si="751"/>
        <v>39846</v>
      </c>
      <c r="P1462" s="44">
        <f t="shared" si="757"/>
        <v>0.92105263157894723</v>
      </c>
      <c r="Q1462" s="44">
        <f t="shared" si="758"/>
        <v>0.865866388308977</v>
      </c>
      <c r="R1462" s="44">
        <f t="shared" si="759"/>
        <v>0.88245798319327728</v>
      </c>
      <c r="S1462" s="44">
        <f t="shared" si="760"/>
        <v>0.91432171356572867</v>
      </c>
      <c r="T1462" s="44">
        <f t="shared" si="761"/>
        <v>0.8199112238427394</v>
      </c>
      <c r="U1462" s="44">
        <f t="shared" si="762"/>
        <v>0.95773477383355099</v>
      </c>
      <c r="W1462" s="51">
        <f t="shared" si="752"/>
        <v>39846</v>
      </c>
      <c r="X1462" s="44">
        <f t="shared" si="763"/>
        <v>1.0856521739130434</v>
      </c>
      <c r="Y1462" s="44">
        <f t="shared" si="764"/>
        <v>1.1546975546975546</v>
      </c>
      <c r="Z1462" s="44">
        <f t="shared" si="765"/>
        <v>1.1363164571560374</v>
      </c>
      <c r="AA1462" s="44">
        <f t="shared" si="766"/>
        <v>1.093815734118637</v>
      </c>
      <c r="AB1462" s="44">
        <f t="shared" si="767"/>
        <v>1.2194562725188338</v>
      </c>
      <c r="AC1462" s="44">
        <f t="shared" si="768"/>
        <v>1.0458307597282273</v>
      </c>
      <c r="AE1462" s="48">
        <f t="shared" si="753"/>
        <v>39846</v>
      </c>
      <c r="AF1462" s="53">
        <f t="shared" si="769"/>
        <v>12.408656814814007</v>
      </c>
      <c r="AG1462" s="53">
        <f t="shared" si="770"/>
        <v>8.6336424617115952</v>
      </c>
      <c r="AH1462" s="53">
        <f t="shared" si="771"/>
        <v>1.5723341148173438</v>
      </c>
      <c r="AI1462" s="53">
        <f t="shared" si="772"/>
        <v>7.4481769390842718</v>
      </c>
      <c r="AJ1462" s="53">
        <f t="shared" si="773"/>
        <v>4.161216232418826</v>
      </c>
      <c r="AK1462" s="53">
        <f t="shared" si="774"/>
        <v>1.8299324395576764</v>
      </c>
      <c r="AL1462" s="53"/>
      <c r="AM1462" s="48">
        <f t="shared" si="754"/>
        <v>39846</v>
      </c>
      <c r="AN1462" s="53">
        <f t="shared" si="782"/>
        <v>12.407946937421853</v>
      </c>
      <c r="AO1462" s="53">
        <f t="shared" si="782"/>
        <v>8.6320348884946654</v>
      </c>
      <c r="AP1462" s="53">
        <f t="shared" si="782"/>
        <v>1.5766604378125302</v>
      </c>
      <c r="AQ1462" s="53">
        <f t="shared" si="782"/>
        <v>7.4489178564994187</v>
      </c>
      <c r="AR1462" s="53">
        <f t="shared" si="782"/>
        <v>4.1605749258452205</v>
      </c>
      <c r="AS1462" s="53">
        <f t="shared" si="782"/>
        <v>1.8329124591661994</v>
      </c>
      <c r="AT1462" s="53"/>
      <c r="AU1462" s="48">
        <f t="shared" si="755"/>
        <v>39846</v>
      </c>
      <c r="AV1462" s="53">
        <f t="shared" si="775"/>
        <v>278.18617033699798</v>
      </c>
      <c r="AW1462" s="53">
        <f t="shared" si="776"/>
        <v>330.77957692711556</v>
      </c>
      <c r="AX1462" s="53">
        <f t="shared" si="777"/>
        <v>150.09807367975287</v>
      </c>
      <c r="AY1462" s="53">
        <f t="shared" si="778"/>
        <v>354.71746832650228</v>
      </c>
      <c r="AZ1462" s="53">
        <f t="shared" si="779"/>
        <v>131.22453316115826</v>
      </c>
      <c r="BA1462" s="53">
        <f t="shared" si="780"/>
        <v>154.38621643556897</v>
      </c>
      <c r="BB1462" s="58">
        <f t="shared" si="781"/>
        <v>1399.3920388670958</v>
      </c>
      <c r="BC1462">
        <f t="shared" si="756"/>
        <v>3.838052664150382E-3</v>
      </c>
      <c r="BD1462">
        <v>1399.39587691976</v>
      </c>
      <c r="BE1462" s="48">
        <f t="shared" si="750"/>
        <v>39846</v>
      </c>
    </row>
    <row r="1463" spans="1:57">
      <c r="A1463" s="48">
        <v>39847</v>
      </c>
      <c r="B1463" s="49">
        <v>21.27</v>
      </c>
      <c r="C1463" s="50">
        <v>23.09</v>
      </c>
      <c r="D1463" s="49">
        <v>34.14</v>
      </c>
      <c r="E1463" s="50">
        <v>39.42</v>
      </c>
      <c r="F1463" s="49">
        <v>83.29</v>
      </c>
      <c r="G1463" s="50">
        <v>94.38</v>
      </c>
      <c r="H1463" s="49">
        <v>44.12</v>
      </c>
      <c r="I1463" s="50">
        <v>48.26</v>
      </c>
      <c r="J1463">
        <v>25.77</v>
      </c>
      <c r="K1463">
        <v>31.42</v>
      </c>
      <c r="L1463" s="49">
        <v>80.59</v>
      </c>
      <c r="M1463" s="50">
        <v>84.14</v>
      </c>
      <c r="O1463" s="48">
        <f t="shared" si="751"/>
        <v>39847</v>
      </c>
      <c r="P1463" s="44">
        <f t="shared" si="757"/>
        <v>0.92117799913382414</v>
      </c>
      <c r="Q1463" s="44">
        <f t="shared" si="758"/>
        <v>0.86605783866057839</v>
      </c>
      <c r="R1463" s="44">
        <f t="shared" si="759"/>
        <v>0.88249629158720078</v>
      </c>
      <c r="S1463" s="44">
        <f t="shared" si="760"/>
        <v>0.91421467053460426</v>
      </c>
      <c r="T1463" s="44">
        <f t="shared" si="761"/>
        <v>0.82017823042647986</v>
      </c>
      <c r="U1463" s="44">
        <f t="shared" si="762"/>
        <v>0.95780841454718335</v>
      </c>
      <c r="W1463" s="51">
        <f t="shared" si="752"/>
        <v>39847</v>
      </c>
      <c r="X1463" s="44">
        <f t="shared" si="763"/>
        <v>1.0856521739130434</v>
      </c>
      <c r="Y1463" s="44">
        <f t="shared" si="764"/>
        <v>1.1546975546975546</v>
      </c>
      <c r="Z1463" s="44">
        <f t="shared" si="765"/>
        <v>1.1363164571560374</v>
      </c>
      <c r="AA1463" s="44">
        <f t="shared" si="766"/>
        <v>1.093815734118637</v>
      </c>
      <c r="AB1463" s="44">
        <f t="shared" si="767"/>
        <v>1.2194562725188338</v>
      </c>
      <c r="AC1463" s="44">
        <f t="shared" si="768"/>
        <v>1.0458307597282273</v>
      </c>
      <c r="AE1463" s="48">
        <f t="shared" si="753"/>
        <v>39847</v>
      </c>
      <c r="AF1463" s="53">
        <f t="shared" si="769"/>
        <v>12.408656814814007</v>
      </c>
      <c r="AG1463" s="53">
        <f t="shared" si="770"/>
        <v>8.6336424617115952</v>
      </c>
      <c r="AH1463" s="53">
        <f t="shared" si="771"/>
        <v>1.5723341148173438</v>
      </c>
      <c r="AI1463" s="53">
        <f t="shared" si="772"/>
        <v>7.4481769390842718</v>
      </c>
      <c r="AJ1463" s="53">
        <f t="shared" si="773"/>
        <v>4.161216232418826</v>
      </c>
      <c r="AK1463" s="53">
        <f t="shared" si="774"/>
        <v>1.8299324395576764</v>
      </c>
      <c r="AL1463" s="53"/>
      <c r="AM1463" s="48">
        <f t="shared" si="754"/>
        <v>39847</v>
      </c>
      <c r="AN1463" s="53">
        <f t="shared" si="782"/>
        <v>12.409635824587747</v>
      </c>
      <c r="AO1463" s="53">
        <f t="shared" si="782"/>
        <v>8.6339435041156793</v>
      </c>
      <c r="AP1463" s="53">
        <f t="shared" si="782"/>
        <v>1.5767288822374044</v>
      </c>
      <c r="AQ1463" s="53">
        <f t="shared" si="782"/>
        <v>7.4480457840831935</v>
      </c>
      <c r="AR1463" s="53">
        <f t="shared" si="782"/>
        <v>4.1619298297238867</v>
      </c>
      <c r="AS1463" s="53">
        <f t="shared" si="782"/>
        <v>1.8330533927369606</v>
      </c>
      <c r="AT1463" s="53"/>
      <c r="AU1463" s="48">
        <f t="shared" si="755"/>
        <v>39847</v>
      </c>
      <c r="AV1463" s="53">
        <f t="shared" si="775"/>
        <v>286.53849118973108</v>
      </c>
      <c r="AW1463" s="53">
        <f t="shared" si="776"/>
        <v>340.35005293224009</v>
      </c>
      <c r="AX1463" s="53">
        <f t="shared" si="777"/>
        <v>148.81167190556621</v>
      </c>
      <c r="AY1463" s="53">
        <f t="shared" si="778"/>
        <v>359.44268953985488</v>
      </c>
      <c r="AZ1463" s="53">
        <f t="shared" si="779"/>
        <v>130.76783524992453</v>
      </c>
      <c r="BA1463" s="53">
        <f t="shared" si="780"/>
        <v>154.23311246488785</v>
      </c>
      <c r="BB1463" s="58">
        <f t="shared" si="781"/>
        <v>1420.1438532822044</v>
      </c>
      <c r="BC1463">
        <f t="shared" si="756"/>
        <v>1.5263380444366703E-2</v>
      </c>
      <c r="BD1463">
        <v>1420.1285899017601</v>
      </c>
      <c r="BE1463" s="48">
        <f t="shared" si="750"/>
        <v>39847</v>
      </c>
    </row>
    <row r="1464" spans="1:57">
      <c r="A1464" s="48">
        <v>39848</v>
      </c>
      <c r="B1464" s="49">
        <v>21.42</v>
      </c>
      <c r="C1464" s="50">
        <v>23.26</v>
      </c>
      <c r="D1464" s="49">
        <v>33.96</v>
      </c>
      <c r="E1464" s="50">
        <v>39.22</v>
      </c>
      <c r="F1464" s="49">
        <v>82.87</v>
      </c>
      <c r="G1464" s="50">
        <v>93.9</v>
      </c>
      <c r="H1464" s="49">
        <v>43.92</v>
      </c>
      <c r="I1464" s="50">
        <v>48.04</v>
      </c>
      <c r="J1464">
        <v>25.16</v>
      </c>
      <c r="K1464">
        <v>30.68</v>
      </c>
      <c r="L1464" s="49">
        <v>80.45</v>
      </c>
      <c r="M1464" s="50">
        <v>84</v>
      </c>
      <c r="O1464" s="48">
        <f t="shared" si="751"/>
        <v>39848</v>
      </c>
      <c r="P1464" s="44">
        <f t="shared" si="757"/>
        <v>0.92089423903697332</v>
      </c>
      <c r="Q1464" s="44">
        <f t="shared" si="758"/>
        <v>0.86588475267720555</v>
      </c>
      <c r="R1464" s="44">
        <f t="shared" si="759"/>
        <v>0.88253461128860489</v>
      </c>
      <c r="S1464" s="44">
        <f t="shared" si="760"/>
        <v>0.91423813488759376</v>
      </c>
      <c r="T1464" s="44">
        <f t="shared" si="761"/>
        <v>0.82007822685788789</v>
      </c>
      <c r="U1464" s="44">
        <f t="shared" si="762"/>
        <v>0.95773809523809528</v>
      </c>
      <c r="W1464" s="51">
        <f t="shared" si="752"/>
        <v>39848</v>
      </c>
      <c r="X1464" s="44">
        <f t="shared" si="763"/>
        <v>1.0856521739130434</v>
      </c>
      <c r="Y1464" s="44">
        <f t="shared" si="764"/>
        <v>1.1546975546975546</v>
      </c>
      <c r="Z1464" s="44">
        <f t="shared" si="765"/>
        <v>1.1363164571560374</v>
      </c>
      <c r="AA1464" s="44">
        <f t="shared" si="766"/>
        <v>1.093815734118637</v>
      </c>
      <c r="AB1464" s="44">
        <f t="shared" si="767"/>
        <v>1.2194562725188338</v>
      </c>
      <c r="AC1464" s="44">
        <f t="shared" si="768"/>
        <v>1.0458307597282273</v>
      </c>
      <c r="AE1464" s="48">
        <f t="shared" si="753"/>
        <v>39848</v>
      </c>
      <c r="AF1464" s="53">
        <f t="shared" si="769"/>
        <v>12.408656814814007</v>
      </c>
      <c r="AG1464" s="53">
        <f t="shared" si="770"/>
        <v>8.6336424617115952</v>
      </c>
      <c r="AH1464" s="53">
        <f t="shared" si="771"/>
        <v>1.5723341148173438</v>
      </c>
      <c r="AI1464" s="53">
        <f t="shared" si="772"/>
        <v>7.4481769390842718</v>
      </c>
      <c r="AJ1464" s="53">
        <f t="shared" si="773"/>
        <v>4.161216232418826</v>
      </c>
      <c r="AK1464" s="53">
        <f t="shared" si="774"/>
        <v>1.8299324395576764</v>
      </c>
      <c r="AL1464" s="53"/>
      <c r="AM1464" s="48">
        <f t="shared" si="754"/>
        <v>39848</v>
      </c>
      <c r="AN1464" s="53">
        <f t="shared" si="782"/>
        <v>12.40581315462952</v>
      </c>
      <c r="AO1464" s="53">
        <f t="shared" si="782"/>
        <v>8.6322179673962065</v>
      </c>
      <c r="AP1464" s="53">
        <f t="shared" si="782"/>
        <v>1.5767973468650052</v>
      </c>
      <c r="AQ1464" s="53">
        <f t="shared" si="782"/>
        <v>7.4482369465978548</v>
      </c>
      <c r="AR1464" s="53">
        <f t="shared" si="782"/>
        <v>4.1614223694917545</v>
      </c>
      <c r="AS1464" s="53">
        <f t="shared" si="782"/>
        <v>1.8329188156689988</v>
      </c>
      <c r="AT1464" s="53"/>
      <c r="AU1464" s="48">
        <f t="shared" si="755"/>
        <v>39848</v>
      </c>
      <c r="AV1464" s="53">
        <f t="shared" si="775"/>
        <v>288.55921397668266</v>
      </c>
      <c r="AW1464" s="53">
        <f t="shared" si="776"/>
        <v>338.55558868127923</v>
      </c>
      <c r="AX1464" s="53">
        <f t="shared" si="777"/>
        <v>148.06127087062399</v>
      </c>
      <c r="AY1464" s="53">
        <f t="shared" si="778"/>
        <v>357.81330291456095</v>
      </c>
      <c r="AZ1464" s="53">
        <f t="shared" si="779"/>
        <v>127.67243829600703</v>
      </c>
      <c r="BA1464" s="53">
        <f t="shared" si="780"/>
        <v>153.96518051619591</v>
      </c>
      <c r="BB1464" s="58">
        <f t="shared" si="781"/>
        <v>1414.6269952553496</v>
      </c>
      <c r="BC1464">
        <f t="shared" si="756"/>
        <v>3.8285392704437982E-3</v>
      </c>
      <c r="BD1464">
        <v>1414.63082379462</v>
      </c>
      <c r="BE1464" s="48">
        <f t="shared" si="750"/>
        <v>39848</v>
      </c>
    </row>
    <row r="1465" spans="1:57">
      <c r="A1465" s="48">
        <v>39849</v>
      </c>
      <c r="B1465" s="49">
        <v>21.88</v>
      </c>
      <c r="C1465" s="50">
        <v>23.75</v>
      </c>
      <c r="D1465" s="49">
        <v>34.450000000000003</v>
      </c>
      <c r="E1465" s="50">
        <v>39.78</v>
      </c>
      <c r="F1465" s="49">
        <v>83.06</v>
      </c>
      <c r="G1465" s="50">
        <v>94.12</v>
      </c>
      <c r="H1465" s="49">
        <v>44.67</v>
      </c>
      <c r="I1465" s="50">
        <v>48.86</v>
      </c>
      <c r="J1465">
        <v>24.77</v>
      </c>
      <c r="K1465">
        <v>30.21</v>
      </c>
      <c r="L1465" s="49">
        <v>80.47</v>
      </c>
      <c r="M1465" s="50">
        <v>84.02</v>
      </c>
      <c r="O1465" s="48">
        <f t="shared" si="751"/>
        <v>39849</v>
      </c>
      <c r="P1465" s="44">
        <f t="shared" si="757"/>
        <v>0.92126315789473678</v>
      </c>
      <c r="Q1465" s="44">
        <f t="shared" si="758"/>
        <v>0.86601307189542487</v>
      </c>
      <c r="R1465" s="44">
        <f t="shared" si="759"/>
        <v>0.88249043773905655</v>
      </c>
      <c r="S1465" s="44">
        <f t="shared" si="760"/>
        <v>0.91424478100695872</v>
      </c>
      <c r="T1465" s="44">
        <f t="shared" si="761"/>
        <v>0.81992717643164514</v>
      </c>
      <c r="U1465" s="44">
        <f t="shared" si="762"/>
        <v>0.95774815520114265</v>
      </c>
      <c r="W1465" s="51">
        <f t="shared" si="752"/>
        <v>39849</v>
      </c>
      <c r="X1465" s="44">
        <f t="shared" si="763"/>
        <v>1.0856521739130434</v>
      </c>
      <c r="Y1465" s="44">
        <f t="shared" si="764"/>
        <v>1.1546975546975546</v>
      </c>
      <c r="Z1465" s="44">
        <f t="shared" si="765"/>
        <v>1.1363164571560374</v>
      </c>
      <c r="AA1465" s="44">
        <f t="shared" si="766"/>
        <v>1.093815734118637</v>
      </c>
      <c r="AB1465" s="44">
        <f t="shared" si="767"/>
        <v>1.2194562725188338</v>
      </c>
      <c r="AC1465" s="44">
        <f t="shared" si="768"/>
        <v>1.0458307597282273</v>
      </c>
      <c r="AE1465" s="48">
        <f t="shared" si="753"/>
        <v>39849</v>
      </c>
      <c r="AF1465" s="53">
        <f t="shared" si="769"/>
        <v>12.408656814814007</v>
      </c>
      <c r="AG1465" s="53">
        <f t="shared" si="770"/>
        <v>8.6336424617115952</v>
      </c>
      <c r="AH1465" s="53">
        <f t="shared" si="771"/>
        <v>1.5723341148173438</v>
      </c>
      <c r="AI1465" s="53">
        <f t="shared" si="772"/>
        <v>7.4481769390842718</v>
      </c>
      <c r="AJ1465" s="53">
        <f t="shared" si="773"/>
        <v>4.161216232418826</v>
      </c>
      <c r="AK1465" s="53">
        <f t="shared" si="774"/>
        <v>1.8299324395576764</v>
      </c>
      <c r="AL1465" s="53"/>
      <c r="AM1465" s="48">
        <f t="shared" si="754"/>
        <v>39849</v>
      </c>
      <c r="AN1465" s="53">
        <f t="shared" si="782"/>
        <v>12.410783039578979</v>
      </c>
      <c r="AO1465" s="53">
        <f t="shared" si="782"/>
        <v>8.6334972132284609</v>
      </c>
      <c r="AP1465" s="53">
        <f t="shared" si="782"/>
        <v>1.5767184233476286</v>
      </c>
      <c r="AQ1465" s="53">
        <f t="shared" si="782"/>
        <v>7.4482910920878718</v>
      </c>
      <c r="AR1465" s="53">
        <f t="shared" si="782"/>
        <v>4.1606558760011323</v>
      </c>
      <c r="AS1465" s="53">
        <f t="shared" si="782"/>
        <v>1.8329380684225922</v>
      </c>
      <c r="AT1465" s="53"/>
      <c r="AU1465" s="48">
        <f t="shared" si="755"/>
        <v>39849</v>
      </c>
      <c r="AV1465" s="53">
        <f t="shared" si="775"/>
        <v>294.75609719000073</v>
      </c>
      <c r="AW1465" s="53">
        <f t="shared" si="776"/>
        <v>343.4405191422282</v>
      </c>
      <c r="AX1465" s="53">
        <f t="shared" si="777"/>
        <v>148.40073800547881</v>
      </c>
      <c r="AY1465" s="53">
        <f t="shared" si="778"/>
        <v>363.9235027594134</v>
      </c>
      <c r="AZ1465" s="53">
        <f t="shared" si="779"/>
        <v>125.69341401399421</v>
      </c>
      <c r="BA1465" s="53">
        <f t="shared" si="780"/>
        <v>154.00345650886618</v>
      </c>
      <c r="BB1465" s="58">
        <f t="shared" si="781"/>
        <v>1430.2177276199818</v>
      </c>
      <c r="BC1465">
        <f t="shared" si="756"/>
        <v>3.876765848190189E-3</v>
      </c>
      <c r="BD1465">
        <v>1430.22160438583</v>
      </c>
      <c r="BE1465" s="48">
        <f t="shared" si="750"/>
        <v>39849</v>
      </c>
    </row>
    <row r="1466" spans="1:57">
      <c r="A1466" s="48">
        <v>39850</v>
      </c>
      <c r="B1466" s="49">
        <v>22.97</v>
      </c>
      <c r="C1466" s="50">
        <v>24.94</v>
      </c>
      <c r="D1466" s="49">
        <v>35.24</v>
      </c>
      <c r="E1466" s="50">
        <v>40.700000000000003</v>
      </c>
      <c r="F1466" s="49">
        <v>82.56</v>
      </c>
      <c r="G1466" s="50">
        <v>93.55</v>
      </c>
      <c r="H1466" s="49">
        <v>45.9</v>
      </c>
      <c r="I1466" s="50">
        <v>50.2</v>
      </c>
      <c r="J1466">
        <v>26.47</v>
      </c>
      <c r="K1466">
        <v>32.28</v>
      </c>
      <c r="L1466" s="49">
        <v>80.430000000000007</v>
      </c>
      <c r="M1466" s="50">
        <v>83.97</v>
      </c>
      <c r="O1466" s="48">
        <f t="shared" si="751"/>
        <v>39850</v>
      </c>
      <c r="P1466" s="44">
        <f t="shared" si="757"/>
        <v>0.92101042502004804</v>
      </c>
      <c r="Q1466" s="44">
        <f t="shared" si="758"/>
        <v>0.86584766584766581</v>
      </c>
      <c r="R1466" s="44">
        <f t="shared" si="759"/>
        <v>0.88252271512560132</v>
      </c>
      <c r="S1466" s="44">
        <f t="shared" si="760"/>
        <v>0.91434262948207168</v>
      </c>
      <c r="T1466" s="44">
        <f t="shared" si="761"/>
        <v>0.82001239157372985</v>
      </c>
      <c r="U1466" s="44">
        <f t="shared" si="762"/>
        <v>0.9578420864594499</v>
      </c>
      <c r="W1466" s="51">
        <f t="shared" si="752"/>
        <v>39850</v>
      </c>
      <c r="X1466" s="44">
        <f t="shared" si="763"/>
        <v>1.0856521739130434</v>
      </c>
      <c r="Y1466" s="44">
        <f t="shared" si="764"/>
        <v>1.1546975546975546</v>
      </c>
      <c r="Z1466" s="44">
        <f t="shared" si="765"/>
        <v>1.1363164571560374</v>
      </c>
      <c r="AA1466" s="44">
        <f t="shared" si="766"/>
        <v>1.093815734118637</v>
      </c>
      <c r="AB1466" s="44">
        <f t="shared" si="767"/>
        <v>1.2194562725188338</v>
      </c>
      <c r="AC1466" s="44">
        <f t="shared" si="768"/>
        <v>1.0458307597282273</v>
      </c>
      <c r="AE1466" s="48">
        <f t="shared" si="753"/>
        <v>39850</v>
      </c>
      <c r="AF1466" s="53">
        <f t="shared" si="769"/>
        <v>12.408656814814007</v>
      </c>
      <c r="AG1466" s="53">
        <f t="shared" si="770"/>
        <v>8.6336424617115952</v>
      </c>
      <c r="AH1466" s="53">
        <f t="shared" si="771"/>
        <v>1.5723341148173438</v>
      </c>
      <c r="AI1466" s="53">
        <f t="shared" si="772"/>
        <v>7.4481769390842718</v>
      </c>
      <c r="AJ1466" s="53">
        <f t="shared" si="773"/>
        <v>4.161216232418826</v>
      </c>
      <c r="AK1466" s="53">
        <f t="shared" si="774"/>
        <v>1.8299324395576764</v>
      </c>
      <c r="AL1466" s="53"/>
      <c r="AM1466" s="48">
        <f t="shared" si="754"/>
        <v>39850</v>
      </c>
      <c r="AN1466" s="53">
        <f t="shared" si="782"/>
        <v>12.407378352386342</v>
      </c>
      <c r="AO1466" s="53">
        <f t="shared" si="782"/>
        <v>8.6318482396751488</v>
      </c>
      <c r="AP1466" s="53">
        <f t="shared" si="782"/>
        <v>1.5767760923577914</v>
      </c>
      <c r="AQ1466" s="53">
        <f t="shared" si="782"/>
        <v>7.4490882570711436</v>
      </c>
      <c r="AR1466" s="53">
        <f t="shared" si="782"/>
        <v>4.1610882935277491</v>
      </c>
      <c r="AS1466" s="53">
        <f t="shared" si="782"/>
        <v>1.833117834030316</v>
      </c>
      <c r="AT1466" s="53"/>
      <c r="AU1466" s="48">
        <f t="shared" si="755"/>
        <v>39850</v>
      </c>
      <c r="AV1466" s="53">
        <f t="shared" si="775"/>
        <v>309.44001610851541</v>
      </c>
      <c r="AW1466" s="53">
        <f t="shared" si="776"/>
        <v>351.31622335477857</v>
      </c>
      <c r="AX1466" s="53">
        <f t="shared" si="777"/>
        <v>147.50740344007139</v>
      </c>
      <c r="AY1466" s="53">
        <f t="shared" si="778"/>
        <v>373.94423050497142</v>
      </c>
      <c r="AZ1466" s="53">
        <f t="shared" si="779"/>
        <v>134.31993011507575</v>
      </c>
      <c r="BA1466" s="53">
        <f t="shared" si="780"/>
        <v>153.92690452352562</v>
      </c>
      <c r="BB1466" s="58">
        <f t="shared" si="781"/>
        <v>1470.4547080469379</v>
      </c>
      <c r="BC1466">
        <f t="shared" si="756"/>
        <v>1.5160846387971105E-2</v>
      </c>
      <c r="BD1466">
        <v>1470.4395472005499</v>
      </c>
      <c r="BE1466" s="48">
        <f t="shared" si="750"/>
        <v>39850</v>
      </c>
    </row>
    <row r="1467" spans="1:57">
      <c r="A1467" s="48">
        <v>39853</v>
      </c>
      <c r="B1467" s="49">
        <v>22.85</v>
      </c>
      <c r="C1467" s="50">
        <v>24.81</v>
      </c>
      <c r="D1467" s="49">
        <v>35.24</v>
      </c>
      <c r="E1467" s="50">
        <v>40.69</v>
      </c>
      <c r="F1467" s="49">
        <v>82.39</v>
      </c>
      <c r="G1467" s="50">
        <v>93.36</v>
      </c>
      <c r="H1467" s="49">
        <v>45.99</v>
      </c>
      <c r="I1467" s="50">
        <v>50.3</v>
      </c>
      <c r="J1467">
        <v>26.83</v>
      </c>
      <c r="K1467">
        <v>32.72</v>
      </c>
      <c r="L1467" s="49">
        <v>80.400000000000006</v>
      </c>
      <c r="M1467" s="50">
        <v>83.94</v>
      </c>
      <c r="O1467" s="48">
        <f t="shared" si="751"/>
        <v>39853</v>
      </c>
      <c r="P1467" s="44">
        <f t="shared" si="757"/>
        <v>0.92099959693671918</v>
      </c>
      <c r="Q1467" s="44">
        <f t="shared" si="758"/>
        <v>0.86606045711477031</v>
      </c>
      <c r="R1467" s="44">
        <f t="shared" si="759"/>
        <v>0.88249785775492717</v>
      </c>
      <c r="S1467" s="44">
        <f t="shared" si="760"/>
        <v>0.91431411530815121</v>
      </c>
      <c r="T1467" s="44">
        <f t="shared" si="761"/>
        <v>0.81998777506112464</v>
      </c>
      <c r="U1467" s="44">
        <f t="shared" si="762"/>
        <v>0.95782701929949976</v>
      </c>
      <c r="W1467" s="51">
        <f t="shared" si="752"/>
        <v>39853</v>
      </c>
      <c r="X1467" s="44">
        <f t="shared" si="763"/>
        <v>1.0856521739130434</v>
      </c>
      <c r="Y1467" s="44">
        <f t="shared" si="764"/>
        <v>1.1546975546975546</v>
      </c>
      <c r="Z1467" s="44">
        <f t="shared" si="765"/>
        <v>1.1363164571560374</v>
      </c>
      <c r="AA1467" s="44">
        <f t="shared" si="766"/>
        <v>1.093815734118637</v>
      </c>
      <c r="AB1467" s="44">
        <f t="shared" si="767"/>
        <v>1.2194562725188338</v>
      </c>
      <c r="AC1467" s="44">
        <f t="shared" si="768"/>
        <v>1.0458307597282273</v>
      </c>
      <c r="AE1467" s="48">
        <f t="shared" si="753"/>
        <v>39853</v>
      </c>
      <c r="AF1467" s="53">
        <f t="shared" si="769"/>
        <v>12.408656814814007</v>
      </c>
      <c r="AG1467" s="53">
        <f t="shared" si="770"/>
        <v>8.6336424617115952</v>
      </c>
      <c r="AH1467" s="53">
        <f t="shared" si="771"/>
        <v>1.5723341148173438</v>
      </c>
      <c r="AI1467" s="53">
        <f t="shared" si="772"/>
        <v>7.4481769390842718</v>
      </c>
      <c r="AJ1467" s="53">
        <f t="shared" si="773"/>
        <v>4.161216232418826</v>
      </c>
      <c r="AK1467" s="53">
        <f t="shared" si="774"/>
        <v>1.8299324395576764</v>
      </c>
      <c r="AL1467" s="53"/>
      <c r="AM1467" s="48">
        <f t="shared" si="754"/>
        <v>39853</v>
      </c>
      <c r="AN1467" s="53">
        <f t="shared" si="782"/>
        <v>12.407232482021533</v>
      </c>
      <c r="AO1467" s="53">
        <f t="shared" si="782"/>
        <v>8.6339696081292363</v>
      </c>
      <c r="AP1467" s="53">
        <f t="shared" si="782"/>
        <v>1.5767316804609348</v>
      </c>
      <c r="AQ1467" s="53">
        <f t="shared" si="782"/>
        <v>7.448855954003057</v>
      </c>
      <c r="AR1467" s="53">
        <f t="shared" si="782"/>
        <v>4.160963378973431</v>
      </c>
      <c r="AS1467" s="53">
        <f t="shared" si="782"/>
        <v>1.8330889985051253</v>
      </c>
      <c r="AT1467" s="53"/>
      <c r="AU1467" s="48">
        <f t="shared" si="755"/>
        <v>39853</v>
      </c>
      <c r="AV1467" s="53">
        <f t="shared" si="775"/>
        <v>307.82343787895422</v>
      </c>
      <c r="AW1467" s="53">
        <f t="shared" si="776"/>
        <v>351.31622335477863</v>
      </c>
      <c r="AX1467" s="53">
        <f t="shared" si="777"/>
        <v>147.20366968783287</v>
      </c>
      <c r="AY1467" s="53">
        <f t="shared" si="778"/>
        <v>374.67745448635372</v>
      </c>
      <c r="AZ1467" s="53">
        <f t="shared" si="779"/>
        <v>136.14672176001065</v>
      </c>
      <c r="BA1467" s="53">
        <f t="shared" si="780"/>
        <v>153.86949053452022</v>
      </c>
      <c r="BB1467" s="58">
        <f t="shared" si="781"/>
        <v>1471.0369977024504</v>
      </c>
      <c r="BC1467">
        <f t="shared" si="756"/>
        <v>1.5166315240321637E-2</v>
      </c>
      <c r="BD1467">
        <v>1471.0218313872101</v>
      </c>
      <c r="BE1467" s="48">
        <f t="shared" si="750"/>
        <v>39853</v>
      </c>
    </row>
    <row r="1468" spans="1:57">
      <c r="A1468" s="48">
        <v>39854</v>
      </c>
      <c r="B1468" s="49">
        <v>21.47</v>
      </c>
      <c r="C1468" s="50">
        <v>23.31</v>
      </c>
      <c r="D1468" s="49">
        <v>33.49</v>
      </c>
      <c r="E1468" s="50">
        <v>38.67</v>
      </c>
      <c r="F1468" s="49">
        <v>83.49</v>
      </c>
      <c r="G1468" s="50">
        <v>94.61</v>
      </c>
      <c r="H1468" s="49">
        <v>43.83</v>
      </c>
      <c r="I1468" s="50">
        <v>47.94</v>
      </c>
      <c r="J1468">
        <v>24.53</v>
      </c>
      <c r="K1468">
        <v>29.91</v>
      </c>
      <c r="L1468" s="49">
        <v>80.58</v>
      </c>
      <c r="M1468" s="50">
        <v>84.13</v>
      </c>
      <c r="O1468" s="48">
        <f t="shared" si="751"/>
        <v>39854</v>
      </c>
      <c r="P1468" s="44">
        <f t="shared" si="757"/>
        <v>0.9210639210639211</v>
      </c>
      <c r="Q1468" s="44">
        <f t="shared" si="758"/>
        <v>0.86604603051461082</v>
      </c>
      <c r="R1468" s="44">
        <f t="shared" si="759"/>
        <v>0.88246485572349642</v>
      </c>
      <c r="S1468" s="44">
        <f t="shared" si="760"/>
        <v>0.91426783479349183</v>
      </c>
      <c r="T1468" s="44">
        <f t="shared" si="761"/>
        <v>0.82012704781009704</v>
      </c>
      <c r="U1468" s="44">
        <f t="shared" si="762"/>
        <v>0.95780339950077265</v>
      </c>
      <c r="W1468" s="51">
        <f t="shared" si="752"/>
        <v>39854</v>
      </c>
      <c r="X1468" s="44">
        <f t="shared" si="763"/>
        <v>1.0856521739130434</v>
      </c>
      <c r="Y1468" s="44">
        <f t="shared" si="764"/>
        <v>1.1546975546975546</v>
      </c>
      <c r="Z1468" s="44">
        <f t="shared" si="765"/>
        <v>1.1363164571560374</v>
      </c>
      <c r="AA1468" s="44">
        <f t="shared" si="766"/>
        <v>1.093815734118637</v>
      </c>
      <c r="AB1468" s="44">
        <f t="shared" si="767"/>
        <v>1.2194562725188338</v>
      </c>
      <c r="AC1468" s="44">
        <f t="shared" si="768"/>
        <v>1.0458307597282273</v>
      </c>
      <c r="AE1468" s="48">
        <f t="shared" si="753"/>
        <v>39854</v>
      </c>
      <c r="AF1468" s="53">
        <f t="shared" si="769"/>
        <v>12.408656814814007</v>
      </c>
      <c r="AG1468" s="53">
        <f t="shared" si="770"/>
        <v>8.6336424617115952</v>
      </c>
      <c r="AH1468" s="53">
        <f t="shared" si="771"/>
        <v>1.5723341148173438</v>
      </c>
      <c r="AI1468" s="53">
        <f t="shared" si="772"/>
        <v>7.4481769390842718</v>
      </c>
      <c r="AJ1468" s="53">
        <f t="shared" si="773"/>
        <v>4.161216232418826</v>
      </c>
      <c r="AK1468" s="53">
        <f t="shared" si="774"/>
        <v>1.8299324395576764</v>
      </c>
      <c r="AL1468" s="53"/>
      <c r="AM1468" s="48">
        <f t="shared" si="754"/>
        <v>39854</v>
      </c>
      <c r="AN1468" s="53">
        <f t="shared" si="782"/>
        <v>12.408099023552117</v>
      </c>
      <c r="AO1468" s="53">
        <f t="shared" si="782"/>
        <v>8.6338257858056302</v>
      </c>
      <c r="AP1468" s="53">
        <f t="shared" si="782"/>
        <v>1.5766727167501233</v>
      </c>
      <c r="AQ1468" s="53">
        <f t="shared" si="782"/>
        <v>7.4484789097450683</v>
      </c>
      <c r="AR1468" s="53">
        <f t="shared" si="782"/>
        <v>4.1616701075684031</v>
      </c>
      <c r="AS1468" s="53">
        <f t="shared" si="782"/>
        <v>1.8330437949429776</v>
      </c>
      <c r="AT1468" s="53"/>
      <c r="AU1468" s="48">
        <f t="shared" si="755"/>
        <v>39854</v>
      </c>
      <c r="AV1468" s="53">
        <f t="shared" si="775"/>
        <v>289.23278823899983</v>
      </c>
      <c r="AW1468" s="53">
        <f t="shared" si="776"/>
        <v>333.87004313710372</v>
      </c>
      <c r="AX1468" s="53">
        <f t="shared" si="777"/>
        <v>149.16900573172916</v>
      </c>
      <c r="AY1468" s="53">
        <f t="shared" si="778"/>
        <v>357.08007893317858</v>
      </c>
      <c r="AZ1468" s="53">
        <f t="shared" si="779"/>
        <v>124.47555291737093</v>
      </c>
      <c r="BA1468" s="53">
        <f t="shared" si="780"/>
        <v>154.21397446855269</v>
      </c>
      <c r="BB1468" s="58">
        <f t="shared" si="781"/>
        <v>1408.0414434269351</v>
      </c>
      <c r="BC1468">
        <f t="shared" si="756"/>
        <v>1.5299510245085912E-2</v>
      </c>
      <c r="BD1468">
        <v>1408.02614391669</v>
      </c>
      <c r="BE1468" s="48">
        <f t="shared" si="750"/>
        <v>39854</v>
      </c>
    </row>
    <row r="1469" spans="1:57">
      <c r="A1469" s="48">
        <v>39855</v>
      </c>
      <c r="B1469" s="49">
        <v>22.12</v>
      </c>
      <c r="C1469" s="50">
        <v>24.01</v>
      </c>
      <c r="D1469" s="49">
        <v>33.85</v>
      </c>
      <c r="E1469" s="50">
        <v>39.090000000000003</v>
      </c>
      <c r="F1469" s="49">
        <v>84.14</v>
      </c>
      <c r="G1469" s="50">
        <v>95.34</v>
      </c>
      <c r="H1469" s="49">
        <v>44.11</v>
      </c>
      <c r="I1469" s="50">
        <v>48.25</v>
      </c>
      <c r="J1469">
        <v>25.15</v>
      </c>
      <c r="K1469">
        <v>30.67</v>
      </c>
      <c r="L1469" s="49">
        <v>80.56</v>
      </c>
      <c r="M1469" s="50">
        <v>84.11</v>
      </c>
      <c r="O1469" s="48">
        <f t="shared" si="751"/>
        <v>39855</v>
      </c>
      <c r="P1469" s="44">
        <f t="shared" si="757"/>
        <v>0.92128279883381925</v>
      </c>
      <c r="Q1469" s="44">
        <f t="shared" si="758"/>
        <v>0.86595037093885896</v>
      </c>
      <c r="R1469" s="44">
        <f t="shared" si="759"/>
        <v>0.88252569750367105</v>
      </c>
      <c r="S1469" s="44">
        <f t="shared" si="760"/>
        <v>0.91419689119170988</v>
      </c>
      <c r="T1469" s="44">
        <f t="shared" si="761"/>
        <v>0.82001956309096824</v>
      </c>
      <c r="U1469" s="44">
        <f t="shared" si="762"/>
        <v>0.95779336583046015</v>
      </c>
      <c r="W1469" s="51">
        <f t="shared" si="752"/>
        <v>39855</v>
      </c>
      <c r="X1469" s="44">
        <f t="shared" si="763"/>
        <v>1.0856521739130434</v>
      </c>
      <c r="Y1469" s="44">
        <f t="shared" si="764"/>
        <v>1.1546975546975546</v>
      </c>
      <c r="Z1469" s="44">
        <f t="shared" si="765"/>
        <v>1.1363164571560374</v>
      </c>
      <c r="AA1469" s="44">
        <f t="shared" si="766"/>
        <v>1.093815734118637</v>
      </c>
      <c r="AB1469" s="44">
        <f t="shared" si="767"/>
        <v>1.2194562725188338</v>
      </c>
      <c r="AC1469" s="44">
        <f t="shared" si="768"/>
        <v>1.0458307597282273</v>
      </c>
      <c r="AE1469" s="48">
        <f t="shared" si="753"/>
        <v>39855</v>
      </c>
      <c r="AF1469" s="53">
        <f t="shared" si="769"/>
        <v>12.408656814814007</v>
      </c>
      <c r="AG1469" s="53">
        <f t="shared" si="770"/>
        <v>8.6336424617115952</v>
      </c>
      <c r="AH1469" s="53">
        <f t="shared" si="771"/>
        <v>1.5723341148173438</v>
      </c>
      <c r="AI1469" s="53">
        <f t="shared" si="772"/>
        <v>7.4481769390842718</v>
      </c>
      <c r="AJ1469" s="53">
        <f t="shared" si="773"/>
        <v>4.161216232418826</v>
      </c>
      <c r="AK1469" s="53">
        <f t="shared" si="774"/>
        <v>1.8299324395576764</v>
      </c>
      <c r="AL1469" s="53"/>
      <c r="AM1469" s="48">
        <f t="shared" si="754"/>
        <v>39855</v>
      </c>
      <c r="AN1469" s="53">
        <f t="shared" si="782"/>
        <v>12.411047632200052</v>
      </c>
      <c r="AO1469" s="53">
        <f t="shared" si="782"/>
        <v>8.6328721319781359</v>
      </c>
      <c r="AP1469" s="53">
        <f t="shared" si="782"/>
        <v>1.576781420880625</v>
      </c>
      <c r="AQ1469" s="53">
        <f t="shared" si="782"/>
        <v>7.4479009369656</v>
      </c>
      <c r="AR1469" s="53">
        <f t="shared" si="782"/>
        <v>4.1611246848271177</v>
      </c>
      <c r="AS1469" s="53">
        <f t="shared" si="782"/>
        <v>1.833024592508411</v>
      </c>
      <c r="AT1469" s="53"/>
      <c r="AU1469" s="48">
        <f t="shared" si="755"/>
        <v>39855</v>
      </c>
      <c r="AV1469" s="53">
        <f t="shared" si="775"/>
        <v>297.98925364912327</v>
      </c>
      <c r="AW1469" s="53">
        <f t="shared" si="776"/>
        <v>337.45897163902538</v>
      </c>
      <c r="AX1469" s="53">
        <f t="shared" si="777"/>
        <v>150.33034066675879</v>
      </c>
      <c r="AY1469" s="53">
        <f t="shared" si="778"/>
        <v>359.36122020859023</v>
      </c>
      <c r="AZ1469" s="53">
        <f t="shared" si="779"/>
        <v>127.62169408364771</v>
      </c>
      <c r="BA1469" s="53">
        <f t="shared" si="780"/>
        <v>154.17569847588246</v>
      </c>
      <c r="BB1469" s="58">
        <f t="shared" si="781"/>
        <v>1426.937178723028</v>
      </c>
      <c r="BC1469">
        <f t="shared" si="756"/>
        <v>1.525152070803415E-2</v>
      </c>
      <c r="BD1469">
        <v>1426.9219272023199</v>
      </c>
      <c r="BE1469" s="48">
        <f t="shared" si="750"/>
        <v>39855</v>
      </c>
    </row>
    <row r="1470" spans="1:57">
      <c r="A1470" s="48">
        <v>39856</v>
      </c>
      <c r="B1470" s="49">
        <v>21.98</v>
      </c>
      <c r="C1470" s="50">
        <v>23.86</v>
      </c>
      <c r="D1470" s="49">
        <v>33.75</v>
      </c>
      <c r="E1470" s="50">
        <v>38.97</v>
      </c>
      <c r="F1470" s="49">
        <v>84.11</v>
      </c>
      <c r="G1470" s="50">
        <v>95.31</v>
      </c>
      <c r="H1470" s="49">
        <v>44.27</v>
      </c>
      <c r="I1470" s="50">
        <v>48.42</v>
      </c>
      <c r="J1470">
        <v>24.78</v>
      </c>
      <c r="K1470">
        <v>30.22</v>
      </c>
      <c r="L1470" s="49">
        <v>80.66</v>
      </c>
      <c r="M1470" s="50">
        <v>84.21</v>
      </c>
      <c r="O1470" s="48">
        <f t="shared" si="751"/>
        <v>39856</v>
      </c>
      <c r="P1470" s="44">
        <f t="shared" si="757"/>
        <v>0.92120704107292539</v>
      </c>
      <c r="Q1470" s="44">
        <f t="shared" si="758"/>
        <v>0.86605080831408776</v>
      </c>
      <c r="R1470" s="44">
        <f t="shared" si="759"/>
        <v>0.88248872101563314</v>
      </c>
      <c r="S1470" s="44">
        <f t="shared" si="760"/>
        <v>0.91429161503510947</v>
      </c>
      <c r="T1470" s="44">
        <f t="shared" si="761"/>
        <v>0.81998676373262747</v>
      </c>
      <c r="U1470" s="44">
        <f t="shared" si="762"/>
        <v>0.95784348652179074</v>
      </c>
      <c r="W1470" s="51">
        <f t="shared" si="752"/>
        <v>39856</v>
      </c>
      <c r="X1470" s="44">
        <f t="shared" si="763"/>
        <v>1.0856521739130434</v>
      </c>
      <c r="Y1470" s="44">
        <f t="shared" si="764"/>
        <v>1.1546975546975546</v>
      </c>
      <c r="Z1470" s="44">
        <f t="shared" si="765"/>
        <v>1.1363164571560374</v>
      </c>
      <c r="AA1470" s="44">
        <f t="shared" si="766"/>
        <v>1.093815734118637</v>
      </c>
      <c r="AB1470" s="44">
        <f t="shared" si="767"/>
        <v>1.2194562725188338</v>
      </c>
      <c r="AC1470" s="44">
        <f t="shared" si="768"/>
        <v>1.0458307597282273</v>
      </c>
      <c r="AE1470" s="48">
        <f t="shared" si="753"/>
        <v>39856</v>
      </c>
      <c r="AF1470" s="53">
        <f t="shared" si="769"/>
        <v>12.408656814814007</v>
      </c>
      <c r="AG1470" s="53">
        <f t="shared" si="770"/>
        <v>8.6336424617115952</v>
      </c>
      <c r="AH1470" s="53">
        <f t="shared" si="771"/>
        <v>1.5723341148173438</v>
      </c>
      <c r="AI1470" s="53">
        <f t="shared" si="772"/>
        <v>7.4481769390842718</v>
      </c>
      <c r="AJ1470" s="53">
        <f t="shared" si="773"/>
        <v>4.161216232418826</v>
      </c>
      <c r="AK1470" s="53">
        <f t="shared" si="774"/>
        <v>1.8299324395576764</v>
      </c>
      <c r="AL1470" s="53"/>
      <c r="AM1470" s="48">
        <f t="shared" si="754"/>
        <v>39856</v>
      </c>
      <c r="AN1470" s="53">
        <f t="shared" si="782"/>
        <v>12.410027062641875</v>
      </c>
      <c r="AO1470" s="53">
        <f t="shared" si="782"/>
        <v>8.6338734168631834</v>
      </c>
      <c r="AP1470" s="53">
        <f t="shared" si="782"/>
        <v>1.5767153561308818</v>
      </c>
      <c r="AQ1470" s="53">
        <f t="shared" si="782"/>
        <v>7.448672645783259</v>
      </c>
      <c r="AR1470" s="53">
        <f t="shared" si="782"/>
        <v>4.1609582470666284</v>
      </c>
      <c r="AS1470" s="53">
        <f t="shared" si="782"/>
        <v>1.8331205134691109</v>
      </c>
      <c r="AT1470" s="53"/>
      <c r="AU1470" s="48">
        <f t="shared" si="755"/>
        <v>39856</v>
      </c>
      <c r="AV1470" s="53">
        <f t="shared" si="775"/>
        <v>296.10324571463514</v>
      </c>
      <c r="AW1470" s="53">
        <f t="shared" si="776"/>
        <v>336.46204705515822</v>
      </c>
      <c r="AX1470" s="53">
        <f t="shared" si="777"/>
        <v>150.27674059283436</v>
      </c>
      <c r="AY1470" s="53">
        <f t="shared" si="778"/>
        <v>360.66472950882542</v>
      </c>
      <c r="AZ1470" s="53">
        <f t="shared" si="779"/>
        <v>125.74415822635351</v>
      </c>
      <c r="BA1470" s="53">
        <f t="shared" si="780"/>
        <v>154.36707843923381</v>
      </c>
      <c r="BB1470" s="58">
        <f t="shared" si="781"/>
        <v>1423.6179995370405</v>
      </c>
      <c r="BC1470">
        <f t="shared" si="756"/>
        <v>1.523713637061519E-2</v>
      </c>
      <c r="BD1470">
        <v>1423.6027624006699</v>
      </c>
      <c r="BE1470" s="48">
        <f t="shared" si="750"/>
        <v>39856</v>
      </c>
    </row>
    <row r="1471" spans="1:57">
      <c r="A1471" s="48">
        <v>39857</v>
      </c>
      <c r="B1471" s="49">
        <v>22.09</v>
      </c>
      <c r="C1471" s="50">
        <v>23.98</v>
      </c>
      <c r="D1471" s="49">
        <v>33.380000000000003</v>
      </c>
      <c r="E1471" s="50">
        <v>38.549999999999997</v>
      </c>
      <c r="F1471" s="49">
        <v>83.45</v>
      </c>
      <c r="G1471" s="50">
        <v>94.56</v>
      </c>
      <c r="H1471" s="49">
        <v>43.8</v>
      </c>
      <c r="I1471" s="50">
        <v>47.91</v>
      </c>
      <c r="J1471">
        <v>23.3</v>
      </c>
      <c r="K1471">
        <v>28.41</v>
      </c>
      <c r="L1471" s="49">
        <v>80.5</v>
      </c>
      <c r="M1471" s="50">
        <v>84.05</v>
      </c>
      <c r="O1471" s="48">
        <f t="shared" si="751"/>
        <v>39857</v>
      </c>
      <c r="P1471" s="44">
        <f t="shared" si="757"/>
        <v>0.92118432026688901</v>
      </c>
      <c r="Q1471" s="44">
        <f t="shared" si="758"/>
        <v>0.86588845654993529</v>
      </c>
      <c r="R1471" s="44">
        <f t="shared" si="759"/>
        <v>0.88250846023688667</v>
      </c>
      <c r="S1471" s="44">
        <f t="shared" si="760"/>
        <v>0.91421415153412644</v>
      </c>
      <c r="T1471" s="44">
        <f t="shared" si="761"/>
        <v>0.82013375571981695</v>
      </c>
      <c r="U1471" s="44">
        <f t="shared" si="762"/>
        <v>0.9577632361689471</v>
      </c>
      <c r="W1471" s="51">
        <f t="shared" si="752"/>
        <v>39857</v>
      </c>
      <c r="X1471" s="44">
        <f t="shared" si="763"/>
        <v>1.0856521739130434</v>
      </c>
      <c r="Y1471" s="44">
        <f t="shared" si="764"/>
        <v>1.1546975546975546</v>
      </c>
      <c r="Z1471" s="44">
        <f t="shared" si="765"/>
        <v>1.1363164571560374</v>
      </c>
      <c r="AA1471" s="44">
        <f t="shared" si="766"/>
        <v>1.093815734118637</v>
      </c>
      <c r="AB1471" s="44">
        <f t="shared" si="767"/>
        <v>1.2194562725188338</v>
      </c>
      <c r="AC1471" s="44">
        <f t="shared" si="768"/>
        <v>1.0458307597282273</v>
      </c>
      <c r="AE1471" s="48">
        <f t="shared" si="753"/>
        <v>39857</v>
      </c>
      <c r="AF1471" s="53">
        <f t="shared" si="769"/>
        <v>12.408656814814007</v>
      </c>
      <c r="AG1471" s="53">
        <f t="shared" si="770"/>
        <v>8.6336424617115952</v>
      </c>
      <c r="AH1471" s="53">
        <f t="shared" si="771"/>
        <v>1.5723341148173438</v>
      </c>
      <c r="AI1471" s="53">
        <f t="shared" si="772"/>
        <v>7.4481769390842718</v>
      </c>
      <c r="AJ1471" s="53">
        <f t="shared" si="773"/>
        <v>4.161216232418826</v>
      </c>
      <c r="AK1471" s="53">
        <f t="shared" si="774"/>
        <v>1.8299324395576764</v>
      </c>
      <c r="AL1471" s="53"/>
      <c r="AM1471" s="48">
        <f t="shared" si="754"/>
        <v>39857</v>
      </c>
      <c r="AN1471" s="53">
        <f t="shared" si="782"/>
        <v>12.409720979638569</v>
      </c>
      <c r="AO1471" s="53">
        <f t="shared" si="782"/>
        <v>8.6322548922140054</v>
      </c>
      <c r="AP1471" s="53">
        <f t="shared" si="782"/>
        <v>1.5767506235881619</v>
      </c>
      <c r="AQ1471" s="53">
        <f t="shared" si="782"/>
        <v>7.4480415558210078</v>
      </c>
      <c r="AR1471" s="53">
        <f t="shared" si="782"/>
        <v>4.1617041463279341</v>
      </c>
      <c r="AS1471" s="53">
        <f t="shared" si="782"/>
        <v>1.8329669303732492</v>
      </c>
      <c r="AT1471" s="53"/>
      <c r="AU1471" s="48">
        <f t="shared" si="755"/>
        <v>39857</v>
      </c>
      <c r="AV1471" s="53">
        <f t="shared" si="775"/>
        <v>297.58510909173287</v>
      </c>
      <c r="AW1471" s="53">
        <f t="shared" si="776"/>
        <v>332.77342609484987</v>
      </c>
      <c r="AX1471" s="53">
        <f t="shared" si="777"/>
        <v>149.09753896649659</v>
      </c>
      <c r="AY1471" s="53">
        <f t="shared" si="778"/>
        <v>356.83567093938444</v>
      </c>
      <c r="AZ1471" s="53">
        <f t="shared" si="779"/>
        <v>118.23401479717661</v>
      </c>
      <c r="BA1471" s="53">
        <f t="shared" si="780"/>
        <v>154.06087049787158</v>
      </c>
      <c r="BB1471" s="58">
        <f t="shared" si="781"/>
        <v>1408.5866303875118</v>
      </c>
      <c r="BC1471">
        <f t="shared" si="756"/>
        <v>1.5316904981773405E-2</v>
      </c>
      <c r="BD1471">
        <v>1408.5713134825301</v>
      </c>
      <c r="BE1471" s="48">
        <f t="shared" si="750"/>
        <v>39857</v>
      </c>
    </row>
    <row r="1472" spans="1:57">
      <c r="A1472" s="48">
        <v>39861</v>
      </c>
      <c r="B1472" s="49">
        <v>20.68</v>
      </c>
      <c r="C1472" s="50">
        <v>22.45</v>
      </c>
      <c r="D1472" s="49">
        <v>31.61</v>
      </c>
      <c r="E1472" s="50">
        <v>36.5</v>
      </c>
      <c r="F1472" s="49">
        <v>84.85</v>
      </c>
      <c r="G1472" s="50">
        <v>96.15</v>
      </c>
      <c r="H1472" s="49">
        <v>41.83</v>
      </c>
      <c r="I1472" s="50">
        <v>45.75</v>
      </c>
      <c r="J1472">
        <v>21.83</v>
      </c>
      <c r="K1472">
        <v>26.62</v>
      </c>
      <c r="L1472" s="49">
        <v>80.709999999999994</v>
      </c>
      <c r="M1472" s="50">
        <v>84.27</v>
      </c>
      <c r="O1472" s="48">
        <f t="shared" si="751"/>
        <v>39861</v>
      </c>
      <c r="P1472" s="44">
        <f t="shared" si="757"/>
        <v>0.92115812917594653</v>
      </c>
      <c r="Q1472" s="44">
        <f t="shared" si="758"/>
        <v>0.866027397260274</v>
      </c>
      <c r="R1472" s="44">
        <f t="shared" si="759"/>
        <v>0.88247529901196031</v>
      </c>
      <c r="S1472" s="44">
        <f t="shared" si="760"/>
        <v>0.91431693989071039</v>
      </c>
      <c r="T1472" s="44">
        <f t="shared" si="761"/>
        <v>0.82006010518407202</v>
      </c>
      <c r="U1472" s="44">
        <f t="shared" si="762"/>
        <v>0.957754835647324</v>
      </c>
      <c r="W1472" s="51">
        <f t="shared" si="752"/>
        <v>39861</v>
      </c>
      <c r="X1472" s="44">
        <f t="shared" si="763"/>
        <v>1.0856521739130434</v>
      </c>
      <c r="Y1472" s="44">
        <f t="shared" si="764"/>
        <v>1.1546975546975546</v>
      </c>
      <c r="Z1472" s="44">
        <f t="shared" si="765"/>
        <v>1.1363164571560374</v>
      </c>
      <c r="AA1472" s="44">
        <f t="shared" si="766"/>
        <v>1.093815734118637</v>
      </c>
      <c r="AB1472" s="44">
        <f t="shared" si="767"/>
        <v>1.2194562725188338</v>
      </c>
      <c r="AC1472" s="44">
        <f t="shared" si="768"/>
        <v>1.0458307597282273</v>
      </c>
      <c r="AE1472" s="48">
        <f t="shared" si="753"/>
        <v>39861</v>
      </c>
      <c r="AF1472" s="53">
        <f t="shared" si="769"/>
        <v>12.408656814814007</v>
      </c>
      <c r="AG1472" s="53">
        <f t="shared" si="770"/>
        <v>8.6336424617115952</v>
      </c>
      <c r="AH1472" s="53">
        <f t="shared" si="771"/>
        <v>1.5723341148173438</v>
      </c>
      <c r="AI1472" s="53">
        <f t="shared" si="772"/>
        <v>7.4481769390842718</v>
      </c>
      <c r="AJ1472" s="53">
        <f t="shared" si="773"/>
        <v>4.161216232418826</v>
      </c>
      <c r="AK1472" s="53">
        <f t="shared" si="774"/>
        <v>1.8299324395576764</v>
      </c>
      <c r="AL1472" s="53"/>
      <c r="AM1472" s="48">
        <f t="shared" si="754"/>
        <v>39861</v>
      </c>
      <c r="AN1472" s="53">
        <f t="shared" si="782"/>
        <v>12.409368146743352</v>
      </c>
      <c r="AO1472" s="53">
        <f t="shared" si="782"/>
        <v>8.6336400263123707</v>
      </c>
      <c r="AP1472" s="53">
        <f t="shared" si="782"/>
        <v>1.5766913754512459</v>
      </c>
      <c r="AQ1472" s="53">
        <f t="shared" si="782"/>
        <v>7.4488789656882766</v>
      </c>
      <c r="AR1472" s="53">
        <f t="shared" si="782"/>
        <v>4.161330412485313</v>
      </c>
      <c r="AS1472" s="53">
        <f t="shared" si="782"/>
        <v>1.8329508534580456</v>
      </c>
      <c r="AT1472" s="53"/>
      <c r="AU1472" s="48">
        <f t="shared" si="755"/>
        <v>39861</v>
      </c>
      <c r="AV1472" s="53">
        <f t="shared" si="775"/>
        <v>278.59031489438826</v>
      </c>
      <c r="AW1472" s="53">
        <f t="shared" si="776"/>
        <v>315.12786096040151</v>
      </c>
      <c r="AX1472" s="53">
        <f t="shared" si="777"/>
        <v>151.5988757496373</v>
      </c>
      <c r="AY1472" s="53">
        <f t="shared" si="778"/>
        <v>340.78621268023863</v>
      </c>
      <c r="AZ1472" s="53">
        <f t="shared" si="779"/>
        <v>110.77461558035904</v>
      </c>
      <c r="BA1472" s="53">
        <f t="shared" si="780"/>
        <v>154.4627684209095</v>
      </c>
      <c r="BB1472" s="58">
        <f t="shared" si="781"/>
        <v>1351.3406482859341</v>
      </c>
      <c r="BC1472">
        <f t="shared" si="756"/>
        <v>3.7134487558887486E-3</v>
      </c>
      <c r="BD1472">
        <v>1351.34436173469</v>
      </c>
      <c r="BE1472" s="48">
        <f t="shared" si="750"/>
        <v>39861</v>
      </c>
    </row>
    <row r="1473" spans="1:57">
      <c r="A1473" s="48">
        <v>39862</v>
      </c>
      <c r="B1473" s="49">
        <v>20.53</v>
      </c>
      <c r="C1473" s="50">
        <v>22.29</v>
      </c>
      <c r="D1473" s="49">
        <v>31.58</v>
      </c>
      <c r="E1473" s="50">
        <v>36.47</v>
      </c>
      <c r="F1473" s="49">
        <v>84.23</v>
      </c>
      <c r="G1473" s="50">
        <v>95.45</v>
      </c>
      <c r="H1473" s="49">
        <v>41.74</v>
      </c>
      <c r="I1473" s="50">
        <v>45.65</v>
      </c>
      <c r="J1473">
        <v>21.92</v>
      </c>
      <c r="K1473">
        <v>26.73</v>
      </c>
      <c r="L1473" s="49">
        <v>80.58</v>
      </c>
      <c r="M1473" s="50">
        <v>84.13</v>
      </c>
      <c r="O1473" s="48">
        <f t="shared" si="751"/>
        <v>39862</v>
      </c>
      <c r="P1473" s="44">
        <f t="shared" si="757"/>
        <v>0.92104082548227917</v>
      </c>
      <c r="Q1473" s="44">
        <f t="shared" si="758"/>
        <v>0.86591719221277763</v>
      </c>
      <c r="R1473" s="44">
        <f t="shared" si="759"/>
        <v>0.88245154531168157</v>
      </c>
      <c r="S1473" s="44">
        <f t="shared" si="760"/>
        <v>0.91434830230010955</v>
      </c>
      <c r="T1473" s="44">
        <f t="shared" si="761"/>
        <v>0.82005237560793121</v>
      </c>
      <c r="U1473" s="44">
        <f t="shared" si="762"/>
        <v>0.95780339950077265</v>
      </c>
      <c r="W1473" s="51">
        <f t="shared" si="752"/>
        <v>39862</v>
      </c>
      <c r="X1473" s="44">
        <f t="shared" si="763"/>
        <v>1.0856521739130434</v>
      </c>
      <c r="Y1473" s="44">
        <f t="shared" si="764"/>
        <v>1.1546975546975546</v>
      </c>
      <c r="Z1473" s="44">
        <f t="shared" si="765"/>
        <v>1.1363164571560374</v>
      </c>
      <c r="AA1473" s="44">
        <f t="shared" si="766"/>
        <v>1.093815734118637</v>
      </c>
      <c r="AB1473" s="44">
        <f t="shared" si="767"/>
        <v>1.2194562725188338</v>
      </c>
      <c r="AC1473" s="44">
        <f t="shared" si="768"/>
        <v>1.0458307597282273</v>
      </c>
      <c r="AE1473" s="48">
        <f t="shared" si="753"/>
        <v>39862</v>
      </c>
      <c r="AF1473" s="53">
        <f t="shared" si="769"/>
        <v>12.408656814814007</v>
      </c>
      <c r="AG1473" s="53">
        <f t="shared" si="770"/>
        <v>8.6336424617115952</v>
      </c>
      <c r="AH1473" s="53">
        <f t="shared" si="771"/>
        <v>1.5723341148173438</v>
      </c>
      <c r="AI1473" s="53">
        <f t="shared" si="772"/>
        <v>7.4481769390842718</v>
      </c>
      <c r="AJ1473" s="53">
        <f t="shared" si="773"/>
        <v>4.161216232418826</v>
      </c>
      <c r="AK1473" s="53">
        <f t="shared" si="774"/>
        <v>1.8299324395576764</v>
      </c>
      <c r="AL1473" s="53"/>
      <c r="AM1473" s="48">
        <f t="shared" si="754"/>
        <v>39862</v>
      </c>
      <c r="AN1473" s="53">
        <f t="shared" si="782"/>
        <v>12.407787891764771</v>
      </c>
      <c r="AO1473" s="53">
        <f t="shared" si="782"/>
        <v>8.6325413651012184</v>
      </c>
      <c r="AP1473" s="53">
        <f t="shared" si="782"/>
        <v>1.5766489354482152</v>
      </c>
      <c r="AQ1473" s="53">
        <f t="shared" si="782"/>
        <v>7.4491344731403366</v>
      </c>
      <c r="AR1473" s="53">
        <f t="shared" si="782"/>
        <v>4.1612911893599991</v>
      </c>
      <c r="AS1473" s="53">
        <f t="shared" si="782"/>
        <v>1.8330437949429776</v>
      </c>
      <c r="AT1473" s="53"/>
      <c r="AU1473" s="48">
        <f t="shared" si="755"/>
        <v>39862</v>
      </c>
      <c r="AV1473" s="53">
        <f t="shared" si="775"/>
        <v>276.56959210743673</v>
      </c>
      <c r="AW1473" s="53">
        <f t="shared" si="776"/>
        <v>314.82878358524141</v>
      </c>
      <c r="AX1473" s="53">
        <f t="shared" si="777"/>
        <v>150.49114088853213</v>
      </c>
      <c r="AY1473" s="53">
        <f t="shared" si="778"/>
        <v>340.05298869885638</v>
      </c>
      <c r="AZ1473" s="53">
        <f t="shared" si="779"/>
        <v>111.23131349159277</v>
      </c>
      <c r="BA1473" s="53">
        <f t="shared" si="780"/>
        <v>154.21397446855269</v>
      </c>
      <c r="BB1473" s="58">
        <f t="shared" si="781"/>
        <v>1347.387793240212</v>
      </c>
      <c r="BC1473">
        <f t="shared" si="756"/>
        <v>1.5468731942064551E-2</v>
      </c>
      <c r="BD1473">
        <v>1347.3723245082699</v>
      </c>
      <c r="BE1473" s="48">
        <f t="shared" si="750"/>
        <v>39862</v>
      </c>
    </row>
    <row r="1474" spans="1:57">
      <c r="A1474" s="48">
        <v>39863</v>
      </c>
      <c r="B1474" s="49">
        <v>20.34</v>
      </c>
      <c r="C1474" s="50">
        <v>22.08</v>
      </c>
      <c r="D1474" s="49">
        <v>31.54</v>
      </c>
      <c r="E1474" s="50">
        <v>36.42</v>
      </c>
      <c r="F1474" s="49">
        <v>83.77</v>
      </c>
      <c r="G1474" s="50">
        <v>94.92</v>
      </c>
      <c r="H1474" s="49">
        <v>41.3</v>
      </c>
      <c r="I1474" s="50">
        <v>45.17</v>
      </c>
      <c r="J1474">
        <v>21.07</v>
      </c>
      <c r="K1474">
        <v>25.7</v>
      </c>
      <c r="L1474" s="49">
        <v>80.55</v>
      </c>
      <c r="M1474" s="50">
        <v>84.1</v>
      </c>
      <c r="O1474" s="48">
        <f t="shared" si="751"/>
        <v>39863</v>
      </c>
      <c r="P1474" s="44">
        <f t="shared" si="757"/>
        <v>0.92119565217391308</v>
      </c>
      <c r="Q1474" s="44">
        <f t="shared" si="758"/>
        <v>0.86600768808347051</v>
      </c>
      <c r="R1474" s="44">
        <f t="shared" si="759"/>
        <v>0.88253265908133161</v>
      </c>
      <c r="S1474" s="44">
        <f t="shared" si="760"/>
        <v>0.91432366615009952</v>
      </c>
      <c r="T1474" s="44">
        <f t="shared" si="761"/>
        <v>0.81984435797665378</v>
      </c>
      <c r="U1474" s="44">
        <f t="shared" si="762"/>
        <v>0.95778834720570749</v>
      </c>
      <c r="W1474" s="51">
        <f t="shared" si="752"/>
        <v>39863</v>
      </c>
      <c r="X1474" s="44">
        <f t="shared" si="763"/>
        <v>1.0856521739130434</v>
      </c>
      <c r="Y1474" s="44">
        <f t="shared" si="764"/>
        <v>1.1546975546975546</v>
      </c>
      <c r="Z1474" s="44">
        <f t="shared" si="765"/>
        <v>1.1363164571560374</v>
      </c>
      <c r="AA1474" s="44">
        <f t="shared" si="766"/>
        <v>1.093815734118637</v>
      </c>
      <c r="AB1474" s="44">
        <f t="shared" si="767"/>
        <v>1.2194562725188338</v>
      </c>
      <c r="AC1474" s="44">
        <f t="shared" si="768"/>
        <v>1.0458307597282273</v>
      </c>
      <c r="AE1474" s="48">
        <f t="shared" si="753"/>
        <v>39863</v>
      </c>
      <c r="AF1474" s="53">
        <f t="shared" si="769"/>
        <v>12.408656814814007</v>
      </c>
      <c r="AG1474" s="53">
        <f t="shared" si="770"/>
        <v>8.6336424617115952</v>
      </c>
      <c r="AH1474" s="53">
        <f t="shared" si="771"/>
        <v>1.5723341148173438</v>
      </c>
      <c r="AI1474" s="53">
        <f t="shared" si="772"/>
        <v>7.4481769390842718</v>
      </c>
      <c r="AJ1474" s="53">
        <f t="shared" si="773"/>
        <v>4.161216232418826</v>
      </c>
      <c r="AK1474" s="53">
        <f t="shared" si="774"/>
        <v>1.8299324395576764</v>
      </c>
      <c r="AL1474" s="53"/>
      <c r="AM1474" s="48">
        <f t="shared" si="754"/>
        <v>39863</v>
      </c>
      <c r="AN1474" s="53">
        <f t="shared" si="782"/>
        <v>12.409873637256858</v>
      </c>
      <c r="AO1474" s="53">
        <f t="shared" si="782"/>
        <v>8.6334435406835386</v>
      </c>
      <c r="AP1474" s="53">
        <f t="shared" si="782"/>
        <v>1.5767938589165329</v>
      </c>
      <c r="AQ1474" s="53">
        <f t="shared" si="782"/>
        <v>7.4489337640737112</v>
      </c>
      <c r="AR1474" s="53">
        <f t="shared" si="782"/>
        <v>4.1602356202743964</v>
      </c>
      <c r="AS1474" s="53">
        <f t="shared" si="782"/>
        <v>1.8330149878661985</v>
      </c>
      <c r="AT1474" s="53"/>
      <c r="AU1474" s="48">
        <f t="shared" si="755"/>
        <v>39863</v>
      </c>
      <c r="AV1474" s="53">
        <f t="shared" si="775"/>
        <v>274.01000991063142</v>
      </c>
      <c r="AW1474" s="53">
        <f t="shared" si="776"/>
        <v>314.4300137516945</v>
      </c>
      <c r="AX1474" s="53">
        <f t="shared" si="777"/>
        <v>149.6692730883573</v>
      </c>
      <c r="AY1474" s="53">
        <f t="shared" si="778"/>
        <v>336.46833812320955</v>
      </c>
      <c r="AZ1474" s="53">
        <f t="shared" si="779"/>
        <v>106.91805544105199</v>
      </c>
      <c r="BA1474" s="53">
        <f t="shared" si="780"/>
        <v>154.1565604795473</v>
      </c>
      <c r="BB1474" s="58">
        <f t="shared" si="781"/>
        <v>1335.6522507944921</v>
      </c>
      <c r="BC1474">
        <f t="shared" si="756"/>
        <v>1.550856714220572E-2</v>
      </c>
      <c r="BD1474">
        <v>1335.6367422273499</v>
      </c>
      <c r="BE1474" s="48">
        <f t="shared" ref="BE1474:BE1537" si="783">A1474</f>
        <v>39863</v>
      </c>
    </row>
    <row r="1475" spans="1:57">
      <c r="A1475" s="48">
        <v>39864</v>
      </c>
      <c r="B1475" s="49">
        <v>19.82</v>
      </c>
      <c r="C1475" s="50">
        <v>21.52</v>
      </c>
      <c r="D1475" s="49">
        <v>31.08</v>
      </c>
      <c r="E1475" s="50">
        <v>35.89</v>
      </c>
      <c r="F1475" s="49">
        <v>84</v>
      </c>
      <c r="G1475" s="50">
        <v>95.19</v>
      </c>
      <c r="H1475" s="49">
        <v>40.81</v>
      </c>
      <c r="I1475" s="50">
        <v>44.64</v>
      </c>
      <c r="J1475">
        <v>22.43</v>
      </c>
      <c r="K1475">
        <v>27.35</v>
      </c>
      <c r="L1475" s="49">
        <v>80.62</v>
      </c>
      <c r="M1475" s="50">
        <v>84.17</v>
      </c>
      <c r="O1475" s="48">
        <f t="shared" ref="O1475:O1538" si="784">A1475</f>
        <v>39864</v>
      </c>
      <c r="P1475" s="44">
        <f t="shared" si="757"/>
        <v>0.92100371747211895</v>
      </c>
      <c r="Q1475" s="44">
        <f t="shared" si="758"/>
        <v>0.86597938144329889</v>
      </c>
      <c r="R1475" s="44">
        <f t="shared" si="759"/>
        <v>0.88244563504569806</v>
      </c>
      <c r="S1475" s="44">
        <f t="shared" si="760"/>
        <v>0.91420250896057353</v>
      </c>
      <c r="T1475" s="44">
        <f t="shared" si="761"/>
        <v>0.82010968921389393</v>
      </c>
      <c r="U1475" s="44">
        <f t="shared" si="762"/>
        <v>0.95782345253653323</v>
      </c>
      <c r="W1475" s="51">
        <f t="shared" ref="W1475:W1538" si="785">A1475</f>
        <v>39864</v>
      </c>
      <c r="X1475" s="44">
        <f t="shared" si="763"/>
        <v>1.0856521739130434</v>
      </c>
      <c r="Y1475" s="44">
        <f t="shared" si="764"/>
        <v>1.1546975546975546</v>
      </c>
      <c r="Z1475" s="44">
        <f t="shared" si="765"/>
        <v>1.1363164571560374</v>
      </c>
      <c r="AA1475" s="44">
        <f t="shared" si="766"/>
        <v>1.093815734118637</v>
      </c>
      <c r="AB1475" s="44">
        <f t="shared" si="767"/>
        <v>1.2194562725188338</v>
      </c>
      <c r="AC1475" s="44">
        <f t="shared" si="768"/>
        <v>1.0458307597282273</v>
      </c>
      <c r="AE1475" s="48">
        <f t="shared" ref="AE1475:AE1538" si="786">A1475</f>
        <v>39864</v>
      </c>
      <c r="AF1475" s="53">
        <f t="shared" si="769"/>
        <v>12.408656814814007</v>
      </c>
      <c r="AG1475" s="53">
        <f t="shared" si="770"/>
        <v>8.6336424617115952</v>
      </c>
      <c r="AH1475" s="53">
        <f t="shared" si="771"/>
        <v>1.5723341148173438</v>
      </c>
      <c r="AI1475" s="53">
        <f t="shared" si="772"/>
        <v>7.4481769390842718</v>
      </c>
      <c r="AJ1475" s="53">
        <f t="shared" si="773"/>
        <v>4.161216232418826</v>
      </c>
      <c r="AK1475" s="53">
        <f t="shared" si="774"/>
        <v>1.8299324395576764</v>
      </c>
      <c r="AL1475" s="53"/>
      <c r="AM1475" s="48">
        <f t="shared" ref="AM1475:AM1538" si="787">A1475</f>
        <v>39864</v>
      </c>
      <c r="AN1475" s="53">
        <f t="shared" si="782"/>
        <v>12.407287991753376</v>
      </c>
      <c r="AO1475" s="53">
        <f t="shared" si="782"/>
        <v>8.6331613448288014</v>
      </c>
      <c r="AP1475" s="53">
        <f t="shared" si="782"/>
        <v>1.5766383757584277</v>
      </c>
      <c r="AQ1475" s="53">
        <f t="shared" si="782"/>
        <v>7.4479467045528525</v>
      </c>
      <c r="AR1475" s="53">
        <f t="shared" si="782"/>
        <v>4.1615820227392035</v>
      </c>
      <c r="AS1475" s="53">
        <f t="shared" si="782"/>
        <v>1.8330821724354671</v>
      </c>
      <c r="AT1475" s="53"/>
      <c r="AU1475" s="48">
        <f t="shared" ref="AU1475:AU1538" si="788">A1475</f>
        <v>39864</v>
      </c>
      <c r="AV1475" s="53">
        <f t="shared" si="775"/>
        <v>267.00483758253267</v>
      </c>
      <c r="AW1475" s="53">
        <f t="shared" si="776"/>
        <v>309.84416066590569</v>
      </c>
      <c r="AX1475" s="53">
        <f t="shared" si="777"/>
        <v>150.08020698844473</v>
      </c>
      <c r="AY1475" s="53">
        <f t="shared" si="778"/>
        <v>332.47634089123932</v>
      </c>
      <c r="AZ1475" s="53">
        <f t="shared" si="779"/>
        <v>113.81926832191722</v>
      </c>
      <c r="BA1475" s="53">
        <f t="shared" si="780"/>
        <v>154.29052645389328</v>
      </c>
      <c r="BB1475" s="58">
        <f t="shared" si="781"/>
        <v>1327.5153409039331</v>
      </c>
      <c r="BC1475">
        <f t="shared" ref="BC1475:BC1538" si="789">ABS(BB1475-BD1475)</f>
        <v>1.5514717543055667E-2</v>
      </c>
      <c r="BD1475">
        <v>1327.49982618639</v>
      </c>
      <c r="BE1475" s="48">
        <f t="shared" si="783"/>
        <v>39864</v>
      </c>
    </row>
    <row r="1476" spans="1:57">
      <c r="A1476" s="48">
        <v>39867</v>
      </c>
      <c r="B1476" s="49">
        <v>19.329999999999998</v>
      </c>
      <c r="C1476" s="50">
        <v>20.99</v>
      </c>
      <c r="D1476" s="49">
        <v>29.89</v>
      </c>
      <c r="E1476" s="50">
        <v>34.520000000000003</v>
      </c>
      <c r="F1476" s="49">
        <v>84.08</v>
      </c>
      <c r="G1476" s="50">
        <v>95.28</v>
      </c>
      <c r="H1476" s="49">
        <v>39.35</v>
      </c>
      <c r="I1476" s="50">
        <v>43.04</v>
      </c>
      <c r="J1476">
        <v>20.72</v>
      </c>
      <c r="K1476">
        <v>25.27</v>
      </c>
      <c r="L1476" s="49">
        <v>80.61</v>
      </c>
      <c r="M1476" s="50">
        <v>84.16</v>
      </c>
      <c r="O1476" s="48">
        <f t="shared" si="784"/>
        <v>39867</v>
      </c>
      <c r="P1476" s="44">
        <f t="shared" ref="P1476:P1539" si="790">B1476/C1476</f>
        <v>0.92091472129585517</v>
      </c>
      <c r="Q1476" s="44">
        <f t="shared" ref="Q1476:Q1539" si="791">D1476/E1476</f>
        <v>0.86587485515643103</v>
      </c>
      <c r="R1476" s="44">
        <f t="shared" ref="R1476:R1539" si="792">F1476/G1476</f>
        <v>0.88245172124265325</v>
      </c>
      <c r="S1476" s="44">
        <f t="shared" ref="S1476:S1539" si="793">H1476/I1476</f>
        <v>0.91426579925650564</v>
      </c>
      <c r="T1476" s="44">
        <f t="shared" ref="T1476:T1539" si="794">J1476/K1476</f>
        <v>0.81994459833795008</v>
      </c>
      <c r="U1476" s="44">
        <f t="shared" ref="U1476:U1539" si="795">L1476/M1476</f>
        <v>0.95781844106463887</v>
      </c>
      <c r="W1476" s="51">
        <f t="shared" si="785"/>
        <v>39867</v>
      </c>
      <c r="X1476" s="44">
        <f t="shared" ref="X1476:X1539" si="796">IF(BF1475="",X1475,C1475/B1475)</f>
        <v>1.0856521739130434</v>
      </c>
      <c r="Y1476" s="44">
        <f t="shared" ref="Y1476:Y1539" si="797">IF(BG1475="",Y1475,E1475/D1475)</f>
        <v>1.1546975546975546</v>
      </c>
      <c r="Z1476" s="44">
        <f t="shared" ref="Z1476:Z1539" si="798">IF(BH1475="",Z1475,G1475/F1475)</f>
        <v>1.1363164571560374</v>
      </c>
      <c r="AA1476" s="44">
        <f t="shared" ref="AA1476:AA1539" si="799">IF(BI1475="",AA1475,I1475/H1475)</f>
        <v>1.093815734118637</v>
      </c>
      <c r="AB1476" s="44">
        <f t="shared" ref="AB1476:AB1539" si="800">IF(BJ1475="",AB1475,K1475/J1475)</f>
        <v>1.2194562725188338</v>
      </c>
      <c r="AC1476" s="44">
        <f t="shared" ref="AC1476:AC1539" si="801">IF(BK1475="",AC1475,M1475/L1475)</f>
        <v>1.0458307597282273</v>
      </c>
      <c r="AE1476" s="48">
        <f t="shared" si="786"/>
        <v>39867</v>
      </c>
      <c r="AF1476" s="53">
        <f t="shared" ref="AF1476:AF1539" si="802">IF(BF1475="",AF1475,BB1475*BF1475/C1475)</f>
        <v>12.408656814814007</v>
      </c>
      <c r="AG1476" s="53">
        <f t="shared" ref="AG1476:AG1539" si="803">IF(BG1475="",AG1475,BB1475*BG1475/E1475)</f>
        <v>8.6336424617115952</v>
      </c>
      <c r="AH1476" s="53">
        <f t="shared" ref="AH1476:AH1539" si="804">IF(BH1475="",AH1475,BB1475*BH1475/G1475)</f>
        <v>1.5723341148173438</v>
      </c>
      <c r="AI1476" s="53">
        <f t="shared" ref="AI1476:AI1539" si="805">IF(BI1475="",AI1475,BB1475*BI1475/I1475)</f>
        <v>7.4481769390842718</v>
      </c>
      <c r="AJ1476" s="53">
        <f t="shared" ref="AJ1476:AJ1539" si="806">IF(BJ1475="",AJ1475,BB1475*BJ1475/K1475)</f>
        <v>4.161216232418826</v>
      </c>
      <c r="AK1476" s="53">
        <f t="shared" ref="AK1476:AK1539" si="807">IF(BK1475="",AK1475,BB1475*BK1475/M1475)</f>
        <v>1.8299324395576764</v>
      </c>
      <c r="AL1476" s="53"/>
      <c r="AM1476" s="48">
        <f t="shared" si="787"/>
        <v>39867</v>
      </c>
      <c r="AN1476" s="53">
        <f t="shared" si="782"/>
        <v>12.406089081077859</v>
      </c>
      <c r="AO1476" s="53">
        <f t="shared" si="782"/>
        <v>8.6321192965784128</v>
      </c>
      <c r="AP1476" s="53">
        <f t="shared" si="782"/>
        <v>1.5766492497786515</v>
      </c>
      <c r="AQ1476" s="53">
        <f t="shared" si="782"/>
        <v>7.4484623263613656</v>
      </c>
      <c r="AR1476" s="53">
        <f t="shared" si="782"/>
        <v>4.1607442820924563</v>
      </c>
      <c r="AS1476" s="53">
        <f t="shared" si="782"/>
        <v>1.8330725814823925</v>
      </c>
      <c r="AT1476" s="53"/>
      <c r="AU1476" s="48">
        <f t="shared" si="788"/>
        <v>39867</v>
      </c>
      <c r="AV1476" s="53">
        <f t="shared" ref="AV1476:AV1539" si="808">AN1476*C1476</f>
        <v>260.40380981182426</v>
      </c>
      <c r="AW1476" s="53">
        <f t="shared" ref="AW1476:AW1539" si="809">AO1476*E1476</f>
        <v>297.98075811788686</v>
      </c>
      <c r="AX1476" s="53">
        <f t="shared" ref="AX1476:AX1539" si="810">AP1476*G1476</f>
        <v>150.22314051890993</v>
      </c>
      <c r="AY1476" s="53">
        <f t="shared" ref="AY1476:AY1539" si="811">AQ1476*I1476</f>
        <v>320.58181852659317</v>
      </c>
      <c r="AZ1476" s="53">
        <f t="shared" ref="AZ1476:AZ1539" si="812">AR1476*K1476</f>
        <v>105.14200800847637</v>
      </c>
      <c r="BA1476" s="53">
        <f t="shared" ref="BA1476:BA1539" si="813">AS1476*M1476</f>
        <v>154.27138845755815</v>
      </c>
      <c r="BB1476" s="58">
        <f t="shared" ref="BB1476:BB1539" si="814">SUM(AV1476:BA1476)</f>
        <v>1288.6029234412485</v>
      </c>
      <c r="BC1476">
        <f t="shared" si="789"/>
        <v>1.5625646378566671E-2</v>
      </c>
      <c r="BD1476">
        <v>1288.58729779487</v>
      </c>
      <c r="BE1476" s="48">
        <f t="shared" si="783"/>
        <v>39867</v>
      </c>
    </row>
    <row r="1477" spans="1:57">
      <c r="A1477" s="48">
        <v>39868</v>
      </c>
      <c r="B1477" s="49">
        <v>20.39</v>
      </c>
      <c r="C1477" s="50">
        <v>22.14</v>
      </c>
      <c r="D1477" s="49">
        <v>31.14</v>
      </c>
      <c r="E1477" s="50">
        <v>35.96</v>
      </c>
      <c r="F1477" s="49">
        <v>83.77</v>
      </c>
      <c r="G1477" s="50">
        <v>94.92</v>
      </c>
      <c r="H1477" s="49">
        <v>40.950000000000003</v>
      </c>
      <c r="I1477" s="50">
        <v>44.79</v>
      </c>
      <c r="J1477">
        <v>22.43</v>
      </c>
      <c r="K1477">
        <v>27.35</v>
      </c>
      <c r="L1477" s="49">
        <v>80.55</v>
      </c>
      <c r="M1477" s="50">
        <v>84.1</v>
      </c>
      <c r="O1477" s="48">
        <f t="shared" si="784"/>
        <v>39868</v>
      </c>
      <c r="P1477" s="44">
        <f t="shared" si="790"/>
        <v>0.92095754290876242</v>
      </c>
      <c r="Q1477" s="44">
        <f t="shared" si="791"/>
        <v>0.86596218020022242</v>
      </c>
      <c r="R1477" s="44">
        <f t="shared" si="792"/>
        <v>0.88253265908133161</v>
      </c>
      <c r="S1477" s="44">
        <f t="shared" si="793"/>
        <v>0.91426657736101813</v>
      </c>
      <c r="T1477" s="44">
        <f t="shared" si="794"/>
        <v>0.82010968921389393</v>
      </c>
      <c r="U1477" s="44">
        <f t="shared" si="795"/>
        <v>0.95778834720570749</v>
      </c>
      <c r="W1477" s="51">
        <f t="shared" si="785"/>
        <v>39868</v>
      </c>
      <c r="X1477" s="44">
        <f t="shared" si="796"/>
        <v>1.0856521739130434</v>
      </c>
      <c r="Y1477" s="44">
        <f t="shared" si="797"/>
        <v>1.1546975546975546</v>
      </c>
      <c r="Z1477" s="44">
        <f t="shared" si="798"/>
        <v>1.1363164571560374</v>
      </c>
      <c r="AA1477" s="44">
        <f t="shared" si="799"/>
        <v>1.093815734118637</v>
      </c>
      <c r="AB1477" s="44">
        <f t="shared" si="800"/>
        <v>1.2194562725188338</v>
      </c>
      <c r="AC1477" s="44">
        <f t="shared" si="801"/>
        <v>1.0458307597282273</v>
      </c>
      <c r="AE1477" s="48">
        <f t="shared" si="786"/>
        <v>39868</v>
      </c>
      <c r="AF1477" s="53">
        <f t="shared" si="802"/>
        <v>12.408656814814007</v>
      </c>
      <c r="AG1477" s="53">
        <f t="shared" si="803"/>
        <v>8.6336424617115952</v>
      </c>
      <c r="AH1477" s="53">
        <f t="shared" si="804"/>
        <v>1.5723341148173438</v>
      </c>
      <c r="AI1477" s="53">
        <f t="shared" si="805"/>
        <v>7.4481769390842718</v>
      </c>
      <c r="AJ1477" s="53">
        <f t="shared" si="806"/>
        <v>4.161216232418826</v>
      </c>
      <c r="AK1477" s="53">
        <f t="shared" si="807"/>
        <v>1.8299324395576764</v>
      </c>
      <c r="AL1477" s="53"/>
      <c r="AM1477" s="48">
        <f t="shared" si="787"/>
        <v>39868</v>
      </c>
      <c r="AN1477" s="53">
        <f t="shared" si="782"/>
        <v>12.406665951804364</v>
      </c>
      <c r="AO1477" s="53">
        <f t="shared" si="782"/>
        <v>8.6329898614078413</v>
      </c>
      <c r="AP1477" s="53">
        <f t="shared" si="782"/>
        <v>1.5767938589165329</v>
      </c>
      <c r="AQ1477" s="53">
        <f t="shared" si="782"/>
        <v>7.4484686655267947</v>
      </c>
      <c r="AR1477" s="53">
        <f t="shared" si="782"/>
        <v>4.1615820227392035</v>
      </c>
      <c r="AS1477" s="53">
        <f t="shared" si="782"/>
        <v>1.8330149878661985</v>
      </c>
      <c r="AT1477" s="53"/>
      <c r="AU1477" s="48">
        <f t="shared" si="788"/>
        <v>39868</v>
      </c>
      <c r="AV1477" s="53">
        <f t="shared" si="808"/>
        <v>274.6835841729486</v>
      </c>
      <c r="AW1477" s="53">
        <f t="shared" si="809"/>
        <v>310.44231541622599</v>
      </c>
      <c r="AX1477" s="53">
        <f t="shared" si="810"/>
        <v>149.6692730883573</v>
      </c>
      <c r="AY1477" s="53">
        <f t="shared" si="811"/>
        <v>333.61691152894514</v>
      </c>
      <c r="AZ1477" s="53">
        <f t="shared" si="812"/>
        <v>113.81926832191722</v>
      </c>
      <c r="BA1477" s="53">
        <f t="shared" si="813"/>
        <v>154.1565604795473</v>
      </c>
      <c r="BB1477" s="58">
        <f t="shared" si="814"/>
        <v>1336.3879130079417</v>
      </c>
      <c r="BC1477">
        <f t="shared" si="789"/>
        <v>1.5506514671642435E-2</v>
      </c>
      <c r="BD1477">
        <v>1336.3724064932701</v>
      </c>
      <c r="BE1477" s="48">
        <f t="shared" si="783"/>
        <v>39868</v>
      </c>
    </row>
    <row r="1478" spans="1:57">
      <c r="A1478" s="48">
        <v>39869</v>
      </c>
      <c r="B1478" s="49">
        <v>20.04</v>
      </c>
      <c r="C1478" s="50">
        <v>21.76</v>
      </c>
      <c r="D1478" s="49">
        <v>30.28</v>
      </c>
      <c r="E1478" s="50">
        <v>34.97</v>
      </c>
      <c r="F1478" s="49">
        <v>83.01</v>
      </c>
      <c r="G1478" s="50">
        <v>94.06</v>
      </c>
      <c r="H1478" s="49">
        <v>40.53</v>
      </c>
      <c r="I1478" s="50">
        <v>44.33</v>
      </c>
      <c r="J1478">
        <v>21.86</v>
      </c>
      <c r="K1478">
        <v>26.66</v>
      </c>
      <c r="L1478" s="49">
        <v>80.400000000000006</v>
      </c>
      <c r="M1478" s="50">
        <v>83.94</v>
      </c>
      <c r="O1478" s="48">
        <f t="shared" si="784"/>
        <v>39869</v>
      </c>
      <c r="P1478" s="44">
        <f t="shared" si="790"/>
        <v>0.92095588235294112</v>
      </c>
      <c r="Q1478" s="44">
        <f t="shared" si="791"/>
        <v>0.86588504432370605</v>
      </c>
      <c r="R1478" s="44">
        <f t="shared" si="792"/>
        <v>0.882521794599192</v>
      </c>
      <c r="S1478" s="44">
        <f t="shared" si="793"/>
        <v>0.91427926911797885</v>
      </c>
      <c r="T1478" s="44">
        <f t="shared" si="794"/>
        <v>0.81995498874718675</v>
      </c>
      <c r="U1478" s="44">
        <f t="shared" si="795"/>
        <v>0.95782701929949976</v>
      </c>
      <c r="W1478" s="51">
        <f t="shared" si="785"/>
        <v>39869</v>
      </c>
      <c r="X1478" s="44">
        <f t="shared" si="796"/>
        <v>1.0856521739130434</v>
      </c>
      <c r="Y1478" s="44">
        <f t="shared" si="797"/>
        <v>1.1546975546975546</v>
      </c>
      <c r="Z1478" s="44">
        <f t="shared" si="798"/>
        <v>1.1363164571560374</v>
      </c>
      <c r="AA1478" s="44">
        <f t="shared" si="799"/>
        <v>1.093815734118637</v>
      </c>
      <c r="AB1478" s="44">
        <f t="shared" si="800"/>
        <v>1.2194562725188338</v>
      </c>
      <c r="AC1478" s="44">
        <f t="shared" si="801"/>
        <v>1.0458307597282273</v>
      </c>
      <c r="AE1478" s="48">
        <f t="shared" si="786"/>
        <v>39869</v>
      </c>
      <c r="AF1478" s="53">
        <f t="shared" si="802"/>
        <v>12.408656814814007</v>
      </c>
      <c r="AG1478" s="53">
        <f t="shared" si="803"/>
        <v>8.6336424617115952</v>
      </c>
      <c r="AH1478" s="53">
        <f t="shared" si="804"/>
        <v>1.5723341148173438</v>
      </c>
      <c r="AI1478" s="53">
        <f t="shared" si="805"/>
        <v>7.4481769390842718</v>
      </c>
      <c r="AJ1478" s="53">
        <f t="shared" si="806"/>
        <v>4.161216232418826</v>
      </c>
      <c r="AK1478" s="53">
        <f t="shared" si="807"/>
        <v>1.8299324395576764</v>
      </c>
      <c r="AL1478" s="53"/>
      <c r="AM1478" s="48">
        <f t="shared" si="787"/>
        <v>39869</v>
      </c>
      <c r="AN1478" s="53">
        <f t="shared" si="782"/>
        <v>12.406643581651116</v>
      </c>
      <c r="AO1478" s="53">
        <f t="shared" si="782"/>
        <v>8.6322208748918694</v>
      </c>
      <c r="AP1478" s="53">
        <f t="shared" si="782"/>
        <v>1.5767744476816719</v>
      </c>
      <c r="AQ1478" s="53">
        <f t="shared" si="782"/>
        <v>7.4485720644220104</v>
      </c>
      <c r="AR1478" s="53">
        <f t="shared" si="782"/>
        <v>4.160797007405737</v>
      </c>
      <c r="AS1478" s="53">
        <f t="shared" si="782"/>
        <v>1.8330889985051253</v>
      </c>
      <c r="AT1478" s="53"/>
      <c r="AU1478" s="48">
        <f t="shared" si="788"/>
        <v>39869</v>
      </c>
      <c r="AV1478" s="53">
        <f t="shared" si="808"/>
        <v>269.96856433672832</v>
      </c>
      <c r="AW1478" s="53">
        <f t="shared" si="809"/>
        <v>301.86876399496867</v>
      </c>
      <c r="AX1478" s="53">
        <f t="shared" si="810"/>
        <v>148.31140454893807</v>
      </c>
      <c r="AY1478" s="53">
        <f t="shared" si="811"/>
        <v>330.19519961582773</v>
      </c>
      <c r="AZ1478" s="53">
        <f t="shared" si="812"/>
        <v>110.92684821743696</v>
      </c>
      <c r="BA1478" s="53">
        <f t="shared" si="813"/>
        <v>153.86949053452022</v>
      </c>
      <c r="BB1478" s="58">
        <f t="shared" si="814"/>
        <v>1315.1402712484203</v>
      </c>
      <c r="BC1478">
        <f t="shared" si="789"/>
        <v>1.5601262000245697E-2</v>
      </c>
      <c r="BD1478">
        <v>1315.12466998642</v>
      </c>
      <c r="BE1478" s="48">
        <f t="shared" si="783"/>
        <v>39869</v>
      </c>
    </row>
    <row r="1479" spans="1:57">
      <c r="A1479" s="48">
        <v>39870</v>
      </c>
      <c r="B1479" s="49">
        <v>19.87</v>
      </c>
      <c r="C1479" s="50">
        <v>21.57</v>
      </c>
      <c r="D1479" s="49">
        <v>30.03</v>
      </c>
      <c r="E1479" s="50">
        <v>34.68</v>
      </c>
      <c r="F1479" s="49">
        <v>82.8</v>
      </c>
      <c r="G1479" s="50">
        <v>93.82</v>
      </c>
      <c r="H1479" s="49">
        <v>39.840000000000003</v>
      </c>
      <c r="I1479" s="50">
        <v>43.58</v>
      </c>
      <c r="J1479">
        <v>20.94</v>
      </c>
      <c r="K1479">
        <v>25.53</v>
      </c>
      <c r="L1479" s="49">
        <v>80.44</v>
      </c>
      <c r="M1479" s="50">
        <v>83.98</v>
      </c>
      <c r="O1479" s="48">
        <f t="shared" si="784"/>
        <v>39870</v>
      </c>
      <c r="P1479" s="44">
        <f t="shared" si="790"/>
        <v>0.92118683356513675</v>
      </c>
      <c r="Q1479" s="44">
        <f t="shared" si="791"/>
        <v>0.86591695501730104</v>
      </c>
      <c r="R1479" s="44">
        <f t="shared" si="792"/>
        <v>0.88254103602643363</v>
      </c>
      <c r="S1479" s="44">
        <f t="shared" si="793"/>
        <v>0.91418081688848107</v>
      </c>
      <c r="T1479" s="44">
        <f t="shared" si="794"/>
        <v>0.82021151586368979</v>
      </c>
      <c r="U1479" s="44">
        <f t="shared" si="795"/>
        <v>0.95784710645391757</v>
      </c>
      <c r="W1479" s="51">
        <f t="shared" si="785"/>
        <v>39870</v>
      </c>
      <c r="X1479" s="44">
        <f t="shared" si="796"/>
        <v>1.0856521739130434</v>
      </c>
      <c r="Y1479" s="44">
        <f t="shared" si="797"/>
        <v>1.1546975546975546</v>
      </c>
      <c r="Z1479" s="44">
        <f t="shared" si="798"/>
        <v>1.1363164571560374</v>
      </c>
      <c r="AA1479" s="44">
        <f t="shared" si="799"/>
        <v>1.093815734118637</v>
      </c>
      <c r="AB1479" s="44">
        <f t="shared" si="800"/>
        <v>1.2194562725188338</v>
      </c>
      <c r="AC1479" s="44">
        <f t="shared" si="801"/>
        <v>1.0458307597282273</v>
      </c>
      <c r="AE1479" s="48">
        <f t="shared" si="786"/>
        <v>39870</v>
      </c>
      <c r="AF1479" s="53">
        <f t="shared" si="802"/>
        <v>12.408656814814007</v>
      </c>
      <c r="AG1479" s="53">
        <f t="shared" si="803"/>
        <v>8.6336424617115952</v>
      </c>
      <c r="AH1479" s="53">
        <f t="shared" si="804"/>
        <v>1.5723341148173438</v>
      </c>
      <c r="AI1479" s="53">
        <f t="shared" si="805"/>
        <v>7.4481769390842718</v>
      </c>
      <c r="AJ1479" s="53">
        <f t="shared" si="806"/>
        <v>4.161216232418826</v>
      </c>
      <c r="AK1479" s="53">
        <f t="shared" si="807"/>
        <v>1.8299324395576764</v>
      </c>
      <c r="AL1479" s="53"/>
      <c r="AM1479" s="48">
        <f t="shared" si="787"/>
        <v>39870</v>
      </c>
      <c r="AN1479" s="53">
        <f t="shared" si="782"/>
        <v>12.409754837498834</v>
      </c>
      <c r="AO1479" s="53">
        <f t="shared" si="782"/>
        <v>8.6325390004412004</v>
      </c>
      <c r="AP1479" s="53">
        <f t="shared" si="782"/>
        <v>1.5768088257457573</v>
      </c>
      <c r="AQ1479" s="53">
        <f t="shared" si="782"/>
        <v>7.44776998069214</v>
      </c>
      <c r="AR1479" s="53">
        <f t="shared" si="782"/>
        <v>4.1620987340533118</v>
      </c>
      <c r="AS1479" s="53">
        <f t="shared" si="782"/>
        <v>1.8331274412938885</v>
      </c>
      <c r="AT1479" s="53"/>
      <c r="AU1479" s="48">
        <f t="shared" si="788"/>
        <v>39870</v>
      </c>
      <c r="AV1479" s="53">
        <f t="shared" si="808"/>
        <v>267.67841184484985</v>
      </c>
      <c r="AW1479" s="53">
        <f t="shared" si="809"/>
        <v>299.37645253530081</v>
      </c>
      <c r="AX1479" s="53">
        <f t="shared" si="810"/>
        <v>147.93620403146693</v>
      </c>
      <c r="AY1479" s="53">
        <f t="shared" si="811"/>
        <v>324.57381575856346</v>
      </c>
      <c r="AZ1479" s="53">
        <f t="shared" si="812"/>
        <v>106.25838068038105</v>
      </c>
      <c r="BA1479" s="53">
        <f t="shared" si="813"/>
        <v>153.94604251986075</v>
      </c>
      <c r="BB1479" s="58">
        <f t="shared" si="814"/>
        <v>1299.7693073704229</v>
      </c>
      <c r="BC1479">
        <f t="shared" si="789"/>
        <v>1.5634688592854218E-2</v>
      </c>
      <c r="BD1479">
        <v>1299.75367268183</v>
      </c>
      <c r="BE1479" s="48">
        <f t="shared" si="783"/>
        <v>39870</v>
      </c>
    </row>
    <row r="1480" spans="1:57">
      <c r="A1480" s="48">
        <v>39871</v>
      </c>
      <c r="B1480" s="49">
        <v>19.55</v>
      </c>
      <c r="C1480" s="50">
        <v>21.23</v>
      </c>
      <c r="D1480" s="49">
        <v>30.03</v>
      </c>
      <c r="E1480" s="50">
        <v>34.68</v>
      </c>
      <c r="F1480" s="49">
        <v>82.73</v>
      </c>
      <c r="G1480" s="50">
        <v>93.74</v>
      </c>
      <c r="H1480" s="49">
        <v>38.99</v>
      </c>
      <c r="I1480" s="50">
        <v>42.65</v>
      </c>
      <c r="J1480">
        <v>20.62</v>
      </c>
      <c r="K1480">
        <v>25.14</v>
      </c>
      <c r="L1480" s="49">
        <v>80.48</v>
      </c>
      <c r="M1480" s="50">
        <v>84.03</v>
      </c>
      <c r="O1480" s="48">
        <f t="shared" si="784"/>
        <v>39871</v>
      </c>
      <c r="P1480" s="44">
        <f t="shared" si="790"/>
        <v>0.92086669806877064</v>
      </c>
      <c r="Q1480" s="44">
        <f t="shared" si="791"/>
        <v>0.86591695501730104</v>
      </c>
      <c r="R1480" s="44">
        <f t="shared" si="792"/>
        <v>0.882547471730318</v>
      </c>
      <c r="S1480" s="44">
        <f t="shared" si="793"/>
        <v>0.91418522860492391</v>
      </c>
      <c r="T1480" s="44">
        <f t="shared" si="794"/>
        <v>0.82020684168655533</v>
      </c>
      <c r="U1480" s="44">
        <f t="shared" si="795"/>
        <v>0.95775318338688564</v>
      </c>
      <c r="W1480" s="51">
        <f t="shared" si="785"/>
        <v>39871</v>
      </c>
      <c r="X1480" s="44">
        <f t="shared" si="796"/>
        <v>1.0856521739130434</v>
      </c>
      <c r="Y1480" s="44">
        <f t="shared" si="797"/>
        <v>1.1546975546975546</v>
      </c>
      <c r="Z1480" s="44">
        <f t="shared" si="798"/>
        <v>1.1363164571560374</v>
      </c>
      <c r="AA1480" s="44">
        <f t="shared" si="799"/>
        <v>1.093815734118637</v>
      </c>
      <c r="AB1480" s="44">
        <f t="shared" si="800"/>
        <v>1.2194562725188338</v>
      </c>
      <c r="AC1480" s="44">
        <f t="shared" si="801"/>
        <v>1.0458307597282273</v>
      </c>
      <c r="AE1480" s="48">
        <f t="shared" si="786"/>
        <v>39871</v>
      </c>
      <c r="AF1480" s="53">
        <f t="shared" si="802"/>
        <v>12.408656814814007</v>
      </c>
      <c r="AG1480" s="53">
        <f t="shared" si="803"/>
        <v>8.6336424617115952</v>
      </c>
      <c r="AH1480" s="53">
        <f t="shared" si="804"/>
        <v>1.5723341148173438</v>
      </c>
      <c r="AI1480" s="53">
        <f t="shared" si="805"/>
        <v>7.4481769390842718</v>
      </c>
      <c r="AJ1480" s="53">
        <f t="shared" si="806"/>
        <v>4.161216232418826</v>
      </c>
      <c r="AK1480" s="53">
        <f t="shared" si="807"/>
        <v>1.8299324395576764</v>
      </c>
      <c r="AL1480" s="53"/>
      <c r="AM1480" s="48">
        <f t="shared" si="787"/>
        <v>39871</v>
      </c>
      <c r="AN1480" s="53">
        <f t="shared" si="782"/>
        <v>12.405442136882707</v>
      </c>
      <c r="AO1480" s="53">
        <f t="shared" si="782"/>
        <v>8.6325390004412004</v>
      </c>
      <c r="AP1480" s="53">
        <f t="shared" si="782"/>
        <v>1.5768203242192225</v>
      </c>
      <c r="AQ1480" s="53">
        <f t="shared" si="782"/>
        <v>7.4478059226509732</v>
      </c>
      <c r="AR1480" s="53">
        <f t="shared" si="782"/>
        <v>4.1620750153096004</v>
      </c>
      <c r="AS1480" s="53">
        <f t="shared" si="782"/>
        <v>1.8329476913626244</v>
      </c>
      <c r="AT1480" s="53"/>
      <c r="AU1480" s="48">
        <f t="shared" si="788"/>
        <v>39871</v>
      </c>
      <c r="AV1480" s="53">
        <f t="shared" si="808"/>
        <v>263.36753656601985</v>
      </c>
      <c r="AW1480" s="53">
        <f t="shared" si="809"/>
        <v>299.37645253530081</v>
      </c>
      <c r="AX1480" s="53">
        <f t="shared" si="810"/>
        <v>147.8111371923099</v>
      </c>
      <c r="AY1480" s="53">
        <f t="shared" si="811"/>
        <v>317.64892260106399</v>
      </c>
      <c r="AZ1480" s="53">
        <f t="shared" si="812"/>
        <v>104.63456588488336</v>
      </c>
      <c r="BA1480" s="53">
        <f t="shared" si="813"/>
        <v>154.02259450520134</v>
      </c>
      <c r="BB1480" s="58">
        <f t="shared" si="814"/>
        <v>1286.8612092847793</v>
      </c>
      <c r="BC1480">
        <f t="shared" si="789"/>
        <v>3.479170340597193E-3</v>
      </c>
      <c r="BD1480">
        <v>1286.8646884551199</v>
      </c>
      <c r="BE1480" s="48">
        <f t="shared" si="783"/>
        <v>39871</v>
      </c>
    </row>
    <row r="1481" spans="1:57">
      <c r="A1481" s="48">
        <v>39874</v>
      </c>
      <c r="B1481" s="49">
        <v>18.37</v>
      </c>
      <c r="C1481" s="50">
        <v>19.940000000000001</v>
      </c>
      <c r="D1481" s="49">
        <v>28.31</v>
      </c>
      <c r="E1481" s="50">
        <v>32.69</v>
      </c>
      <c r="F1481" s="49">
        <v>83.56</v>
      </c>
      <c r="G1481" s="50">
        <v>94.43</v>
      </c>
      <c r="H1481" s="49">
        <v>37.25</v>
      </c>
      <c r="I1481" s="50">
        <v>40.74</v>
      </c>
      <c r="J1481">
        <v>19.170000000000002</v>
      </c>
      <c r="K1481">
        <v>23.38</v>
      </c>
      <c r="L1481" s="49">
        <v>80.66</v>
      </c>
      <c r="M1481" s="50">
        <v>84.09</v>
      </c>
      <c r="O1481" s="48">
        <f t="shared" si="784"/>
        <v>39874</v>
      </c>
      <c r="P1481" s="44">
        <f t="shared" si="790"/>
        <v>0.9212637913741224</v>
      </c>
      <c r="Q1481" s="44">
        <f t="shared" si="791"/>
        <v>0.86601407158152344</v>
      </c>
      <c r="R1481" s="44">
        <f t="shared" si="792"/>
        <v>0.88488827703060469</v>
      </c>
      <c r="S1481" s="44">
        <f t="shared" si="793"/>
        <v>0.91433480608738338</v>
      </c>
      <c r="T1481" s="44">
        <f t="shared" si="794"/>
        <v>0.81993156544054757</v>
      </c>
      <c r="U1481" s="44">
        <f t="shared" si="795"/>
        <v>0.95921036984183605</v>
      </c>
      <c r="W1481" s="51">
        <f t="shared" si="785"/>
        <v>39874</v>
      </c>
      <c r="X1481" s="44">
        <f t="shared" si="796"/>
        <v>1.0856521739130434</v>
      </c>
      <c r="Y1481" s="44">
        <f t="shared" si="797"/>
        <v>1.1546975546975546</v>
      </c>
      <c r="Z1481" s="44">
        <f t="shared" si="798"/>
        <v>1.1363164571560374</v>
      </c>
      <c r="AA1481" s="44">
        <f t="shared" si="799"/>
        <v>1.093815734118637</v>
      </c>
      <c r="AB1481" s="44">
        <f t="shared" si="800"/>
        <v>1.2194562725188338</v>
      </c>
      <c r="AC1481" s="44">
        <f t="shared" si="801"/>
        <v>1.0458307597282273</v>
      </c>
      <c r="AE1481" s="48">
        <f t="shared" si="786"/>
        <v>39874</v>
      </c>
      <c r="AF1481" s="53">
        <f t="shared" si="802"/>
        <v>12.408656814814007</v>
      </c>
      <c r="AG1481" s="53">
        <f t="shared" si="803"/>
        <v>8.6336424617115952</v>
      </c>
      <c r="AH1481" s="53">
        <f t="shared" si="804"/>
        <v>1.5723341148173438</v>
      </c>
      <c r="AI1481" s="53">
        <f t="shared" si="805"/>
        <v>7.4481769390842718</v>
      </c>
      <c r="AJ1481" s="53">
        <f t="shared" si="806"/>
        <v>4.161216232418826</v>
      </c>
      <c r="AK1481" s="53">
        <f t="shared" si="807"/>
        <v>1.8299324395576764</v>
      </c>
      <c r="AL1481" s="53"/>
      <c r="AM1481" s="48">
        <f t="shared" si="787"/>
        <v>39874</v>
      </c>
      <c r="AN1481" s="53">
        <f t="shared" si="782"/>
        <v>12.410791573487176</v>
      </c>
      <c r="AO1481" s="53">
        <f t="shared" si="782"/>
        <v>8.6335071793449405</v>
      </c>
      <c r="AP1481" s="53">
        <f t="shared" si="782"/>
        <v>1.5810025687904925</v>
      </c>
      <c r="AQ1481" s="53">
        <f t="shared" si="782"/>
        <v>7.4490245203977965</v>
      </c>
      <c r="AR1481" s="53">
        <f t="shared" si="782"/>
        <v>4.1606781476811108</v>
      </c>
      <c r="AS1481" s="53">
        <f t="shared" si="782"/>
        <v>1.8357364542660699</v>
      </c>
      <c r="AT1481" s="53"/>
      <c r="AU1481" s="48">
        <f t="shared" si="788"/>
        <v>39874</v>
      </c>
      <c r="AV1481" s="53">
        <f t="shared" si="808"/>
        <v>247.4711839753343</v>
      </c>
      <c r="AW1481" s="53">
        <f t="shared" si="809"/>
        <v>282.22934969278606</v>
      </c>
      <c r="AX1481" s="53">
        <f t="shared" si="810"/>
        <v>149.29407257088621</v>
      </c>
      <c r="AY1481" s="53">
        <f t="shared" si="811"/>
        <v>303.47325896100625</v>
      </c>
      <c r="AZ1481" s="53">
        <f t="shared" si="812"/>
        <v>97.276655092784367</v>
      </c>
      <c r="BA1481" s="53">
        <f t="shared" si="813"/>
        <v>154.36707843923384</v>
      </c>
      <c r="BB1481" s="58">
        <f t="shared" si="814"/>
        <v>1234.1115987320309</v>
      </c>
      <c r="BC1481">
        <f t="shared" si="789"/>
        <v>3.3745611790436669E-3</v>
      </c>
      <c r="BD1481">
        <v>1234.1149732932099</v>
      </c>
      <c r="BE1481" s="48">
        <f t="shared" si="783"/>
        <v>39874</v>
      </c>
    </row>
    <row r="1482" spans="1:57">
      <c r="A1482" s="48">
        <v>39875</v>
      </c>
      <c r="B1482" s="49">
        <v>18.62</v>
      </c>
      <c r="C1482" s="50">
        <v>20.22</v>
      </c>
      <c r="D1482" s="49">
        <v>28.2</v>
      </c>
      <c r="E1482" s="50">
        <v>32.56</v>
      </c>
      <c r="F1482" s="49">
        <v>83.45</v>
      </c>
      <c r="G1482" s="50">
        <v>94.31</v>
      </c>
      <c r="H1482" s="49">
        <v>36.950000000000003</v>
      </c>
      <c r="I1482" s="50">
        <v>40.42</v>
      </c>
      <c r="J1482">
        <v>19.25</v>
      </c>
      <c r="K1482">
        <v>23.47</v>
      </c>
      <c r="L1482" s="49">
        <v>80.599999999999994</v>
      </c>
      <c r="M1482" s="50">
        <v>84.02</v>
      </c>
      <c r="O1482" s="48">
        <f t="shared" si="784"/>
        <v>39875</v>
      </c>
      <c r="P1482" s="44">
        <f t="shared" si="790"/>
        <v>0.92087042532146401</v>
      </c>
      <c r="Q1482" s="44">
        <f t="shared" si="791"/>
        <v>0.86609336609336596</v>
      </c>
      <c r="R1482" s="44">
        <f t="shared" si="792"/>
        <v>0.88484784222245783</v>
      </c>
      <c r="S1482" s="44">
        <f t="shared" si="793"/>
        <v>0.91415141019297386</v>
      </c>
      <c r="T1482" s="44">
        <f t="shared" si="794"/>
        <v>0.82019599488708994</v>
      </c>
      <c r="U1482" s="44">
        <f t="shared" si="795"/>
        <v>0.95929540585574857</v>
      </c>
      <c r="W1482" s="51">
        <f t="shared" si="785"/>
        <v>39875</v>
      </c>
      <c r="X1482" s="44">
        <f t="shared" si="796"/>
        <v>1.0856521739130434</v>
      </c>
      <c r="Y1482" s="44">
        <f t="shared" si="797"/>
        <v>1.1546975546975546</v>
      </c>
      <c r="Z1482" s="44">
        <f t="shared" si="798"/>
        <v>1.1363164571560374</v>
      </c>
      <c r="AA1482" s="44">
        <f t="shared" si="799"/>
        <v>1.093815734118637</v>
      </c>
      <c r="AB1482" s="44">
        <f t="shared" si="800"/>
        <v>1.2194562725188338</v>
      </c>
      <c r="AC1482" s="44">
        <f t="shared" si="801"/>
        <v>1.0458307597282273</v>
      </c>
      <c r="AE1482" s="48">
        <f t="shared" si="786"/>
        <v>39875</v>
      </c>
      <c r="AF1482" s="53">
        <f t="shared" si="802"/>
        <v>12.408656814814007</v>
      </c>
      <c r="AG1482" s="53">
        <f t="shared" si="803"/>
        <v>8.6336424617115952</v>
      </c>
      <c r="AH1482" s="53">
        <f t="shared" si="804"/>
        <v>1.5723341148173438</v>
      </c>
      <c r="AI1482" s="53">
        <f t="shared" si="805"/>
        <v>7.4481769390842718</v>
      </c>
      <c r="AJ1482" s="53">
        <f t="shared" si="806"/>
        <v>4.161216232418826</v>
      </c>
      <c r="AK1482" s="53">
        <f t="shared" si="807"/>
        <v>1.8299324395576764</v>
      </c>
      <c r="AL1482" s="53"/>
      <c r="AM1482" s="48">
        <f t="shared" si="787"/>
        <v>39875</v>
      </c>
      <c r="AN1482" s="53">
        <f t="shared" si="782"/>
        <v>12.405492348512375</v>
      </c>
      <c r="AO1482" s="53">
        <f t="shared" si="782"/>
        <v>8.6342976858271552</v>
      </c>
      <c r="AP1482" s="53">
        <f t="shared" si="782"/>
        <v>1.580930325166966</v>
      </c>
      <c r="AQ1482" s="53">
        <f t="shared" si="782"/>
        <v>7.4475304063103724</v>
      </c>
      <c r="AR1482" s="53">
        <f t="shared" si="782"/>
        <v>4.1620199740800512</v>
      </c>
      <c r="AS1482" s="53">
        <f t="shared" si="782"/>
        <v>1.8358991961583311</v>
      </c>
      <c r="AT1482" s="53"/>
      <c r="AU1482" s="48">
        <f t="shared" si="788"/>
        <v>39875</v>
      </c>
      <c r="AV1482" s="53">
        <f t="shared" si="808"/>
        <v>250.8390552869202</v>
      </c>
      <c r="AW1482" s="53">
        <f t="shared" si="809"/>
        <v>281.1327326505322</v>
      </c>
      <c r="AX1482" s="53">
        <f t="shared" si="810"/>
        <v>149.09753896649656</v>
      </c>
      <c r="AY1482" s="53">
        <f t="shared" si="811"/>
        <v>301.02917902306524</v>
      </c>
      <c r="AZ1482" s="53">
        <f t="shared" si="812"/>
        <v>97.682608791658794</v>
      </c>
      <c r="BA1482" s="53">
        <f t="shared" si="813"/>
        <v>154.25225046122296</v>
      </c>
      <c r="BB1482" s="58">
        <f t="shared" si="814"/>
        <v>1234.033365179896</v>
      </c>
      <c r="BC1482">
        <f t="shared" si="789"/>
        <v>1.5780258135919212E-2</v>
      </c>
      <c r="BD1482">
        <v>1234.0175849217601</v>
      </c>
      <c r="BE1482" s="48">
        <f t="shared" si="783"/>
        <v>39875</v>
      </c>
    </row>
    <row r="1483" spans="1:57">
      <c r="A1483" s="48">
        <v>39876</v>
      </c>
      <c r="B1483" s="49">
        <v>19.93</v>
      </c>
      <c r="C1483" s="50">
        <v>21.64</v>
      </c>
      <c r="D1483" s="49">
        <v>29.45</v>
      </c>
      <c r="E1483" s="50">
        <v>34.01</v>
      </c>
      <c r="F1483" s="49">
        <v>83.02</v>
      </c>
      <c r="G1483" s="50">
        <v>93.83</v>
      </c>
      <c r="H1483" s="49">
        <v>37.799999999999997</v>
      </c>
      <c r="I1483" s="50">
        <v>41.34</v>
      </c>
      <c r="J1483">
        <v>19.75</v>
      </c>
      <c r="K1483">
        <v>24.09</v>
      </c>
      <c r="L1483" s="49">
        <v>80.510000000000005</v>
      </c>
      <c r="M1483" s="50">
        <v>83.93</v>
      </c>
      <c r="O1483" s="48">
        <f t="shared" si="784"/>
        <v>39876</v>
      </c>
      <c r="P1483" s="44">
        <f t="shared" si="790"/>
        <v>0.92097966728280956</v>
      </c>
      <c r="Q1483" s="44">
        <f t="shared" si="791"/>
        <v>0.86592178770949724</v>
      </c>
      <c r="R1483" s="44">
        <f t="shared" si="792"/>
        <v>0.8847916444633912</v>
      </c>
      <c r="S1483" s="44">
        <f t="shared" si="793"/>
        <v>0.91436865021770664</v>
      </c>
      <c r="T1483" s="44">
        <f t="shared" si="794"/>
        <v>0.8198422581984226</v>
      </c>
      <c r="U1483" s="44">
        <f t="shared" si="795"/>
        <v>0.95925175741689506</v>
      </c>
      <c r="W1483" s="51">
        <f t="shared" si="785"/>
        <v>39876</v>
      </c>
      <c r="X1483" s="44">
        <f t="shared" si="796"/>
        <v>1.0856521739130434</v>
      </c>
      <c r="Y1483" s="44">
        <f t="shared" si="797"/>
        <v>1.1546975546975546</v>
      </c>
      <c r="Z1483" s="44">
        <f t="shared" si="798"/>
        <v>1.1363164571560374</v>
      </c>
      <c r="AA1483" s="44">
        <f t="shared" si="799"/>
        <v>1.093815734118637</v>
      </c>
      <c r="AB1483" s="44">
        <f t="shared" si="800"/>
        <v>1.2194562725188338</v>
      </c>
      <c r="AC1483" s="44">
        <f t="shared" si="801"/>
        <v>1.0458307597282273</v>
      </c>
      <c r="AE1483" s="48">
        <f t="shared" si="786"/>
        <v>39876</v>
      </c>
      <c r="AF1483" s="53">
        <f t="shared" si="802"/>
        <v>12.408656814814007</v>
      </c>
      <c r="AG1483" s="53">
        <f t="shared" si="803"/>
        <v>8.6336424617115952</v>
      </c>
      <c r="AH1483" s="53">
        <f t="shared" si="804"/>
        <v>1.5723341148173438</v>
      </c>
      <c r="AI1483" s="53">
        <f t="shared" si="805"/>
        <v>7.4481769390842718</v>
      </c>
      <c r="AJ1483" s="53">
        <f t="shared" si="806"/>
        <v>4.161216232418826</v>
      </c>
      <c r="AK1483" s="53">
        <f t="shared" si="807"/>
        <v>1.8299324395576764</v>
      </c>
      <c r="AL1483" s="53"/>
      <c r="AM1483" s="48">
        <f t="shared" si="787"/>
        <v>39876</v>
      </c>
      <c r="AN1483" s="53">
        <f t="shared" si="782"/>
        <v>12.406963999982924</v>
      </c>
      <c r="AO1483" s="53">
        <f t="shared" si="782"/>
        <v>8.6325871787377668</v>
      </c>
      <c r="AP1483" s="53">
        <f t="shared" si="782"/>
        <v>1.5808299183656207</v>
      </c>
      <c r="AQ1483" s="53">
        <f t="shared" si="782"/>
        <v>7.4493002462642632</v>
      </c>
      <c r="AR1483" s="53">
        <f t="shared" si="782"/>
        <v>4.1602249651151499</v>
      </c>
      <c r="AS1483" s="53">
        <f t="shared" si="782"/>
        <v>1.8358156617920498</v>
      </c>
      <c r="AT1483" s="53"/>
      <c r="AU1483" s="48">
        <f t="shared" si="788"/>
        <v>39876</v>
      </c>
      <c r="AV1483" s="53">
        <f t="shared" si="808"/>
        <v>268.48670095963047</v>
      </c>
      <c r="AW1483" s="53">
        <f t="shared" si="809"/>
        <v>293.59428994887145</v>
      </c>
      <c r="AX1483" s="53">
        <f t="shared" si="810"/>
        <v>148.32927124024619</v>
      </c>
      <c r="AY1483" s="53">
        <f t="shared" si="811"/>
        <v>307.95407218056465</v>
      </c>
      <c r="AZ1483" s="53">
        <f t="shared" si="812"/>
        <v>100.21981940962397</v>
      </c>
      <c r="BA1483" s="53">
        <f t="shared" si="813"/>
        <v>154.08000849420677</v>
      </c>
      <c r="BB1483" s="58">
        <f t="shared" si="814"/>
        <v>1272.6641622331435</v>
      </c>
      <c r="BC1483">
        <f t="shared" si="789"/>
        <v>1.5693759743498958E-2</v>
      </c>
      <c r="BD1483">
        <v>1272.6484684734</v>
      </c>
      <c r="BE1483" s="48">
        <f t="shared" si="783"/>
        <v>39876</v>
      </c>
    </row>
    <row r="1484" spans="1:57">
      <c r="A1484" s="48">
        <v>39877</v>
      </c>
      <c r="B1484" s="49">
        <v>19.11</v>
      </c>
      <c r="C1484" s="50">
        <v>20.75</v>
      </c>
      <c r="D1484" s="49">
        <v>28.26</v>
      </c>
      <c r="E1484" s="50">
        <v>32.64</v>
      </c>
      <c r="F1484" s="49">
        <v>84</v>
      </c>
      <c r="G1484" s="50">
        <v>94.93</v>
      </c>
      <c r="H1484" s="49">
        <v>36.229999999999997</v>
      </c>
      <c r="I1484" s="50">
        <v>39.630000000000003</v>
      </c>
      <c r="J1484">
        <v>18.48</v>
      </c>
      <c r="K1484">
        <v>22.54</v>
      </c>
      <c r="L1484" s="49">
        <v>80.61</v>
      </c>
      <c r="M1484" s="50">
        <v>84.03</v>
      </c>
      <c r="O1484" s="48">
        <f t="shared" si="784"/>
        <v>39877</v>
      </c>
      <c r="P1484" s="44">
        <f t="shared" si="790"/>
        <v>0.92096385542168668</v>
      </c>
      <c r="Q1484" s="44">
        <f t="shared" si="791"/>
        <v>0.8658088235294118</v>
      </c>
      <c r="R1484" s="44">
        <f t="shared" si="792"/>
        <v>0.88486253028547346</v>
      </c>
      <c r="S1484" s="44">
        <f t="shared" si="793"/>
        <v>0.91420640928589436</v>
      </c>
      <c r="T1484" s="44">
        <f t="shared" si="794"/>
        <v>0.81987577639751563</v>
      </c>
      <c r="U1484" s="44">
        <f t="shared" si="795"/>
        <v>0.95930024991074614</v>
      </c>
      <c r="W1484" s="51">
        <f t="shared" si="785"/>
        <v>39877</v>
      </c>
      <c r="X1484" s="44">
        <f t="shared" si="796"/>
        <v>1.0856521739130434</v>
      </c>
      <c r="Y1484" s="44">
        <f t="shared" si="797"/>
        <v>1.1546975546975546</v>
      </c>
      <c r="Z1484" s="44">
        <f t="shared" si="798"/>
        <v>1.1363164571560374</v>
      </c>
      <c r="AA1484" s="44">
        <f t="shared" si="799"/>
        <v>1.093815734118637</v>
      </c>
      <c r="AB1484" s="44">
        <f t="shared" si="800"/>
        <v>1.2194562725188338</v>
      </c>
      <c r="AC1484" s="44">
        <f t="shared" si="801"/>
        <v>1.0458307597282273</v>
      </c>
      <c r="AE1484" s="48">
        <f t="shared" si="786"/>
        <v>39877</v>
      </c>
      <c r="AF1484" s="53">
        <f t="shared" si="802"/>
        <v>12.408656814814007</v>
      </c>
      <c r="AG1484" s="53">
        <f t="shared" si="803"/>
        <v>8.6336424617115952</v>
      </c>
      <c r="AH1484" s="53">
        <f t="shared" si="804"/>
        <v>1.5723341148173438</v>
      </c>
      <c r="AI1484" s="53">
        <f t="shared" si="805"/>
        <v>7.4481769390842718</v>
      </c>
      <c r="AJ1484" s="53">
        <f t="shared" si="806"/>
        <v>4.161216232418826</v>
      </c>
      <c r="AK1484" s="53">
        <f t="shared" si="807"/>
        <v>1.8299324395576764</v>
      </c>
      <c r="AL1484" s="53"/>
      <c r="AM1484" s="48">
        <f t="shared" si="787"/>
        <v>39877</v>
      </c>
      <c r="AN1484" s="53">
        <f t="shared" si="782"/>
        <v>12.406750990729089</v>
      </c>
      <c r="AO1484" s="53">
        <f t="shared" si="782"/>
        <v>8.6314610110555297</v>
      </c>
      <c r="AP1484" s="53">
        <f t="shared" si="782"/>
        <v>1.5809565678757476</v>
      </c>
      <c r="AQ1484" s="53">
        <f t="shared" si="782"/>
        <v>7.4479784802424129</v>
      </c>
      <c r="AR1484" s="53">
        <f t="shared" si="782"/>
        <v>4.160395050576418</v>
      </c>
      <c r="AS1484" s="53">
        <f t="shared" si="782"/>
        <v>1.8359084667090102</v>
      </c>
      <c r="AT1484" s="53"/>
      <c r="AU1484" s="48">
        <f t="shared" si="788"/>
        <v>39877</v>
      </c>
      <c r="AV1484" s="53">
        <f t="shared" si="808"/>
        <v>257.44008305762861</v>
      </c>
      <c r="AW1484" s="53">
        <f t="shared" si="809"/>
        <v>281.73088740085251</v>
      </c>
      <c r="AX1484" s="53">
        <f t="shared" si="810"/>
        <v>150.08020698844473</v>
      </c>
      <c r="AY1484" s="53">
        <f t="shared" si="811"/>
        <v>295.16338717200682</v>
      </c>
      <c r="AZ1484" s="53">
        <f t="shared" si="812"/>
        <v>93.775304439992453</v>
      </c>
      <c r="BA1484" s="53">
        <f t="shared" si="813"/>
        <v>154.27138845755812</v>
      </c>
      <c r="BB1484" s="58">
        <f t="shared" si="814"/>
        <v>1232.4612575164831</v>
      </c>
      <c r="BC1484">
        <f t="shared" si="789"/>
        <v>1.5782279793029375E-2</v>
      </c>
      <c r="BD1484">
        <v>1232.4454752366901</v>
      </c>
      <c r="BE1484" s="48">
        <f t="shared" si="783"/>
        <v>39877</v>
      </c>
    </row>
    <row r="1485" spans="1:57">
      <c r="A1485" s="48">
        <v>39878</v>
      </c>
      <c r="B1485" s="49">
        <v>19.440000000000001</v>
      </c>
      <c r="C1485" s="50">
        <v>21.1</v>
      </c>
      <c r="D1485" s="49">
        <v>28.21</v>
      </c>
      <c r="E1485" s="50">
        <v>32.58</v>
      </c>
      <c r="F1485" s="49">
        <v>83.6</v>
      </c>
      <c r="G1485" s="50">
        <v>94.48</v>
      </c>
      <c r="H1485" s="49">
        <v>36.299999999999997</v>
      </c>
      <c r="I1485" s="50">
        <v>39.700000000000003</v>
      </c>
      <c r="J1485">
        <v>18.21</v>
      </c>
      <c r="K1485">
        <v>22.21</v>
      </c>
      <c r="L1485" s="49">
        <v>80.55</v>
      </c>
      <c r="M1485" s="50">
        <v>83.97</v>
      </c>
      <c r="O1485" s="48">
        <f t="shared" si="784"/>
        <v>39878</v>
      </c>
      <c r="P1485" s="44">
        <f t="shared" si="790"/>
        <v>0.92132701421800944</v>
      </c>
      <c r="Q1485" s="44">
        <f t="shared" si="791"/>
        <v>0.86586863106200129</v>
      </c>
      <c r="R1485" s="44">
        <f t="shared" si="792"/>
        <v>0.88484335309060114</v>
      </c>
      <c r="S1485" s="44">
        <f t="shared" si="793"/>
        <v>0.91435768261964723</v>
      </c>
      <c r="T1485" s="44">
        <f t="shared" si="794"/>
        <v>0.81990094552003601</v>
      </c>
      <c r="U1485" s="44">
        <f t="shared" si="795"/>
        <v>0.95927116827438363</v>
      </c>
      <c r="W1485" s="51">
        <f t="shared" si="785"/>
        <v>39878</v>
      </c>
      <c r="X1485" s="44">
        <f t="shared" si="796"/>
        <v>1.0856521739130434</v>
      </c>
      <c r="Y1485" s="44">
        <f t="shared" si="797"/>
        <v>1.1546975546975546</v>
      </c>
      <c r="Z1485" s="44">
        <f t="shared" si="798"/>
        <v>1.1363164571560374</v>
      </c>
      <c r="AA1485" s="44">
        <f t="shared" si="799"/>
        <v>1.093815734118637</v>
      </c>
      <c r="AB1485" s="44">
        <f t="shared" si="800"/>
        <v>1.2194562725188338</v>
      </c>
      <c r="AC1485" s="44">
        <f t="shared" si="801"/>
        <v>1.0458307597282273</v>
      </c>
      <c r="AE1485" s="48">
        <f t="shared" si="786"/>
        <v>39878</v>
      </c>
      <c r="AF1485" s="53">
        <f t="shared" si="802"/>
        <v>12.408656814814007</v>
      </c>
      <c r="AG1485" s="53">
        <f t="shared" si="803"/>
        <v>8.6336424617115952</v>
      </c>
      <c r="AH1485" s="53">
        <f t="shared" si="804"/>
        <v>1.5723341148173438</v>
      </c>
      <c r="AI1485" s="53">
        <f t="shared" si="805"/>
        <v>7.4481769390842718</v>
      </c>
      <c r="AJ1485" s="53">
        <f t="shared" si="806"/>
        <v>4.161216232418826</v>
      </c>
      <c r="AK1485" s="53">
        <f t="shared" si="807"/>
        <v>1.8299324395576764</v>
      </c>
      <c r="AL1485" s="53"/>
      <c r="AM1485" s="48">
        <f t="shared" si="787"/>
        <v>39878</v>
      </c>
      <c r="AN1485" s="53">
        <f t="shared" si="782"/>
        <v>12.411643279095831</v>
      </c>
      <c r="AO1485" s="53">
        <f t="shared" si="782"/>
        <v>8.6320572470509198</v>
      </c>
      <c r="AP1485" s="53">
        <f t="shared" si="782"/>
        <v>1.5809223045736536</v>
      </c>
      <c r="AQ1485" s="53">
        <f t="shared" si="782"/>
        <v>7.4492108939763151</v>
      </c>
      <c r="AR1485" s="53">
        <f t="shared" si="782"/>
        <v>4.1605227693062243</v>
      </c>
      <c r="AS1485" s="53">
        <f t="shared" si="782"/>
        <v>1.8358528102839977</v>
      </c>
      <c r="AT1485" s="53"/>
      <c r="AU1485" s="48">
        <f t="shared" si="788"/>
        <v>39878</v>
      </c>
      <c r="AV1485" s="53">
        <f t="shared" si="808"/>
        <v>261.88567318892206</v>
      </c>
      <c r="AW1485" s="53">
        <f t="shared" si="809"/>
        <v>281.23242510891896</v>
      </c>
      <c r="AX1485" s="53">
        <f t="shared" si="810"/>
        <v>149.36553933611879</v>
      </c>
      <c r="AY1485" s="53">
        <f t="shared" si="811"/>
        <v>295.7336724908597</v>
      </c>
      <c r="AZ1485" s="53">
        <f t="shared" si="812"/>
        <v>92.405210706291243</v>
      </c>
      <c r="BA1485" s="53">
        <f t="shared" si="813"/>
        <v>154.1565604795473</v>
      </c>
      <c r="BB1485" s="58">
        <f t="shared" si="814"/>
        <v>1234.7790813106581</v>
      </c>
      <c r="BC1485">
        <f t="shared" si="789"/>
        <v>1.5789999978096603E-2</v>
      </c>
      <c r="BD1485">
        <v>1234.76329131068</v>
      </c>
      <c r="BE1485" s="48">
        <f t="shared" si="783"/>
        <v>39878</v>
      </c>
    </row>
    <row r="1486" spans="1:57">
      <c r="A1486" s="48">
        <v>39881</v>
      </c>
      <c r="B1486" s="49">
        <v>19.059999999999999</v>
      </c>
      <c r="C1486" s="50">
        <v>20.69</v>
      </c>
      <c r="D1486" s="49">
        <v>27.45</v>
      </c>
      <c r="E1486" s="50">
        <v>31.7</v>
      </c>
      <c r="F1486" s="49">
        <v>83.63</v>
      </c>
      <c r="G1486" s="50">
        <v>94.52</v>
      </c>
      <c r="H1486" s="49">
        <v>35.83</v>
      </c>
      <c r="I1486" s="50">
        <v>39.19</v>
      </c>
      <c r="J1486">
        <v>18.600000000000001</v>
      </c>
      <c r="K1486">
        <v>22.68</v>
      </c>
      <c r="L1486" s="49">
        <v>80.47</v>
      </c>
      <c r="M1486" s="50">
        <v>83.89</v>
      </c>
      <c r="O1486" s="48">
        <f t="shared" si="784"/>
        <v>39881</v>
      </c>
      <c r="P1486" s="44">
        <f t="shared" si="790"/>
        <v>0.92121797970033825</v>
      </c>
      <c r="Q1486" s="44">
        <f t="shared" si="791"/>
        <v>0.86593059936908512</v>
      </c>
      <c r="R1486" s="44">
        <f t="shared" si="792"/>
        <v>0.88478628861616593</v>
      </c>
      <c r="S1486" s="44">
        <f t="shared" si="793"/>
        <v>0.9142638428170452</v>
      </c>
      <c r="T1486" s="44">
        <f t="shared" si="794"/>
        <v>0.82010582010582023</v>
      </c>
      <c r="U1486" s="44">
        <f t="shared" si="795"/>
        <v>0.95923232804863512</v>
      </c>
      <c r="W1486" s="51">
        <f t="shared" si="785"/>
        <v>39881</v>
      </c>
      <c r="X1486" s="44">
        <f t="shared" si="796"/>
        <v>1.0856521739130434</v>
      </c>
      <c r="Y1486" s="44">
        <f t="shared" si="797"/>
        <v>1.1546975546975546</v>
      </c>
      <c r="Z1486" s="44">
        <f t="shared" si="798"/>
        <v>1.1363164571560374</v>
      </c>
      <c r="AA1486" s="44">
        <f t="shared" si="799"/>
        <v>1.093815734118637</v>
      </c>
      <c r="AB1486" s="44">
        <f t="shared" si="800"/>
        <v>1.2194562725188338</v>
      </c>
      <c r="AC1486" s="44">
        <f t="shared" si="801"/>
        <v>1.0458307597282273</v>
      </c>
      <c r="AE1486" s="48">
        <f t="shared" si="786"/>
        <v>39881</v>
      </c>
      <c r="AF1486" s="53">
        <f t="shared" si="802"/>
        <v>12.408656814814007</v>
      </c>
      <c r="AG1486" s="53">
        <f t="shared" si="803"/>
        <v>8.6336424617115952</v>
      </c>
      <c r="AH1486" s="53">
        <f t="shared" si="804"/>
        <v>1.5723341148173438</v>
      </c>
      <c r="AI1486" s="53">
        <f t="shared" si="805"/>
        <v>7.4481769390842718</v>
      </c>
      <c r="AJ1486" s="53">
        <f t="shared" si="806"/>
        <v>4.161216232418826</v>
      </c>
      <c r="AK1486" s="53">
        <f t="shared" si="807"/>
        <v>1.8299324395576764</v>
      </c>
      <c r="AL1486" s="53"/>
      <c r="AM1486" s="48">
        <f t="shared" si="787"/>
        <v>39881</v>
      </c>
      <c r="AN1486" s="53">
        <f t="shared" si="782"/>
        <v>12.410174422199681</v>
      </c>
      <c r="AO1486" s="53">
        <f t="shared" si="782"/>
        <v>8.6326750243384449</v>
      </c>
      <c r="AP1486" s="53">
        <f t="shared" si="782"/>
        <v>1.5808203492387141</v>
      </c>
      <c r="AQ1486" s="53">
        <f t="shared" si="782"/>
        <v>7.4484463873799154</v>
      </c>
      <c r="AR1486" s="53">
        <f t="shared" si="782"/>
        <v>4.1615623892550309</v>
      </c>
      <c r="AS1486" s="53">
        <f t="shared" si="782"/>
        <v>1.8357784778741946</v>
      </c>
      <c r="AT1486" s="53"/>
      <c r="AU1486" s="48">
        <f t="shared" si="788"/>
        <v>39881</v>
      </c>
      <c r="AV1486" s="53">
        <f t="shared" si="808"/>
        <v>256.76650879531144</v>
      </c>
      <c r="AW1486" s="53">
        <f t="shared" si="809"/>
        <v>273.65579827152868</v>
      </c>
      <c r="AX1486" s="53">
        <f t="shared" si="810"/>
        <v>149.41913941004324</v>
      </c>
      <c r="AY1486" s="53">
        <f t="shared" si="811"/>
        <v>291.90461392141884</v>
      </c>
      <c r="AZ1486" s="53">
        <f t="shared" si="812"/>
        <v>94.384234988304101</v>
      </c>
      <c r="BA1486" s="53">
        <f t="shared" si="813"/>
        <v>154.00345650886618</v>
      </c>
      <c r="BB1486" s="58">
        <f t="shared" si="814"/>
        <v>1220.1337518954724</v>
      </c>
      <c r="BC1486">
        <f t="shared" si="789"/>
        <v>3.2906384476518724E-3</v>
      </c>
      <c r="BD1486">
        <v>1220.1370425339201</v>
      </c>
      <c r="BE1486" s="48">
        <f t="shared" si="783"/>
        <v>39881</v>
      </c>
    </row>
    <row r="1487" spans="1:57">
      <c r="A1487" s="48">
        <v>39882</v>
      </c>
      <c r="B1487" s="49">
        <v>20.61</v>
      </c>
      <c r="C1487" s="50">
        <v>22.37</v>
      </c>
      <c r="D1487" s="49">
        <v>29.3</v>
      </c>
      <c r="E1487" s="50">
        <v>33.83</v>
      </c>
      <c r="F1487" s="49">
        <v>83.02</v>
      </c>
      <c r="G1487" s="50">
        <v>93.83</v>
      </c>
      <c r="H1487" s="49">
        <v>38.07</v>
      </c>
      <c r="I1487" s="50">
        <v>41.64</v>
      </c>
      <c r="J1487">
        <v>21.06</v>
      </c>
      <c r="K1487">
        <v>25.68</v>
      </c>
      <c r="L1487" s="49">
        <v>80.42</v>
      </c>
      <c r="M1487" s="50">
        <v>83.84</v>
      </c>
      <c r="O1487" s="48">
        <f t="shared" si="784"/>
        <v>39882</v>
      </c>
      <c r="P1487" s="44">
        <f t="shared" si="790"/>
        <v>0.92132320071524354</v>
      </c>
      <c r="Q1487" s="44">
        <f t="shared" si="791"/>
        <v>0.86609518179130951</v>
      </c>
      <c r="R1487" s="44">
        <f t="shared" si="792"/>
        <v>0.8847916444633912</v>
      </c>
      <c r="S1487" s="44">
        <f t="shared" si="793"/>
        <v>0.91426512968299711</v>
      </c>
      <c r="T1487" s="44">
        <f t="shared" si="794"/>
        <v>0.82009345794392519</v>
      </c>
      <c r="U1487" s="44">
        <f t="shared" si="795"/>
        <v>0.95920801526717558</v>
      </c>
      <c r="W1487" s="51">
        <f t="shared" si="785"/>
        <v>39882</v>
      </c>
      <c r="X1487" s="44">
        <f t="shared" si="796"/>
        <v>1.0856521739130434</v>
      </c>
      <c r="Y1487" s="44">
        <f t="shared" si="797"/>
        <v>1.1546975546975546</v>
      </c>
      <c r="Z1487" s="44">
        <f t="shared" si="798"/>
        <v>1.1363164571560374</v>
      </c>
      <c r="AA1487" s="44">
        <f t="shared" si="799"/>
        <v>1.093815734118637</v>
      </c>
      <c r="AB1487" s="44">
        <f t="shared" si="800"/>
        <v>1.2194562725188338</v>
      </c>
      <c r="AC1487" s="44">
        <f t="shared" si="801"/>
        <v>1.0458307597282273</v>
      </c>
      <c r="AE1487" s="48">
        <f t="shared" si="786"/>
        <v>39882</v>
      </c>
      <c r="AF1487" s="53">
        <f t="shared" si="802"/>
        <v>12.408656814814007</v>
      </c>
      <c r="AG1487" s="53">
        <f t="shared" si="803"/>
        <v>8.6336424617115952</v>
      </c>
      <c r="AH1487" s="53">
        <f t="shared" si="804"/>
        <v>1.5723341148173438</v>
      </c>
      <c r="AI1487" s="53">
        <f t="shared" si="805"/>
        <v>7.4481769390842718</v>
      </c>
      <c r="AJ1487" s="53">
        <f t="shared" si="806"/>
        <v>4.161216232418826</v>
      </c>
      <c r="AK1487" s="53">
        <f t="shared" si="807"/>
        <v>1.8299324395576764</v>
      </c>
      <c r="AL1487" s="53"/>
      <c r="AM1487" s="48">
        <f t="shared" si="787"/>
        <v>39882</v>
      </c>
      <c r="AN1487" s="53">
        <f t="shared" si="782"/>
        <v>12.411591905549583</v>
      </c>
      <c r="AO1487" s="53">
        <f t="shared" si="782"/>
        <v>8.6343157869663241</v>
      </c>
      <c r="AP1487" s="53">
        <f t="shared" si="782"/>
        <v>1.5808299183656207</v>
      </c>
      <c r="AQ1487" s="53">
        <f t="shared" si="782"/>
        <v>7.4484568713907686</v>
      </c>
      <c r="AR1487" s="53">
        <f t="shared" si="782"/>
        <v>4.1614996584381885</v>
      </c>
      <c r="AS1487" s="53">
        <f t="shared" si="782"/>
        <v>1.8357319480819476</v>
      </c>
      <c r="AT1487" s="53"/>
      <c r="AU1487" s="48">
        <f t="shared" si="788"/>
        <v>39882</v>
      </c>
      <c r="AV1487" s="53">
        <f t="shared" si="808"/>
        <v>277.64731092714419</v>
      </c>
      <c r="AW1487" s="53">
        <f t="shared" si="809"/>
        <v>292.09890307307074</v>
      </c>
      <c r="AX1487" s="53">
        <f t="shared" si="810"/>
        <v>148.32927124024619</v>
      </c>
      <c r="AY1487" s="53">
        <f t="shared" si="811"/>
        <v>310.15374412471164</v>
      </c>
      <c r="AZ1487" s="53">
        <f t="shared" si="812"/>
        <v>106.86731122869269</v>
      </c>
      <c r="BA1487" s="53">
        <f t="shared" si="813"/>
        <v>153.90776652719049</v>
      </c>
      <c r="BB1487" s="58">
        <f t="shared" si="814"/>
        <v>1289.0043071210557</v>
      </c>
      <c r="BC1487">
        <f t="shared" si="789"/>
        <v>3.4709626743278932E-3</v>
      </c>
      <c r="BD1487">
        <v>1289.00777808373</v>
      </c>
      <c r="BE1487" s="48">
        <f t="shared" si="783"/>
        <v>39882</v>
      </c>
    </row>
    <row r="1488" spans="1:57">
      <c r="A1488" s="48">
        <v>39883</v>
      </c>
      <c r="B1488" s="49">
        <v>20.61</v>
      </c>
      <c r="C1488" s="50">
        <v>22.37</v>
      </c>
      <c r="D1488" s="49">
        <v>29.46</v>
      </c>
      <c r="E1488" s="50">
        <v>34.020000000000003</v>
      </c>
      <c r="F1488" s="49">
        <v>83.62</v>
      </c>
      <c r="G1488" s="50">
        <v>94.5</v>
      </c>
      <c r="H1488" s="49">
        <v>38.25</v>
      </c>
      <c r="I1488" s="50">
        <v>41.84</v>
      </c>
      <c r="J1488">
        <v>20.7</v>
      </c>
      <c r="K1488">
        <v>25.24</v>
      </c>
      <c r="L1488" s="49">
        <v>80.459999999999994</v>
      </c>
      <c r="M1488" s="50">
        <v>83.88</v>
      </c>
      <c r="O1488" s="48">
        <f t="shared" si="784"/>
        <v>39883</v>
      </c>
      <c r="P1488" s="44">
        <f t="shared" si="790"/>
        <v>0.92132320071524354</v>
      </c>
      <c r="Q1488" s="44">
        <f t="shared" si="791"/>
        <v>0.86596119929453252</v>
      </c>
      <c r="R1488" s="44">
        <f t="shared" si="792"/>
        <v>0.88486772486772491</v>
      </c>
      <c r="S1488" s="44">
        <f t="shared" si="793"/>
        <v>0.91419694072657731</v>
      </c>
      <c r="T1488" s="44">
        <f t="shared" si="794"/>
        <v>0.82012678288431062</v>
      </c>
      <c r="U1488" s="44">
        <f t="shared" si="795"/>
        <v>0.95922746781115875</v>
      </c>
      <c r="W1488" s="51">
        <f t="shared" si="785"/>
        <v>39883</v>
      </c>
      <c r="X1488" s="44">
        <f t="shared" si="796"/>
        <v>1.0856521739130434</v>
      </c>
      <c r="Y1488" s="44">
        <f t="shared" si="797"/>
        <v>1.1546975546975546</v>
      </c>
      <c r="Z1488" s="44">
        <f t="shared" si="798"/>
        <v>1.1363164571560374</v>
      </c>
      <c r="AA1488" s="44">
        <f t="shared" si="799"/>
        <v>1.093815734118637</v>
      </c>
      <c r="AB1488" s="44">
        <f t="shared" si="800"/>
        <v>1.2194562725188338</v>
      </c>
      <c r="AC1488" s="44">
        <f t="shared" si="801"/>
        <v>1.0458307597282273</v>
      </c>
      <c r="AE1488" s="48">
        <f t="shared" si="786"/>
        <v>39883</v>
      </c>
      <c r="AF1488" s="53">
        <f t="shared" si="802"/>
        <v>12.408656814814007</v>
      </c>
      <c r="AG1488" s="53">
        <f t="shared" si="803"/>
        <v>8.6336424617115952</v>
      </c>
      <c r="AH1488" s="53">
        <f t="shared" si="804"/>
        <v>1.5723341148173438</v>
      </c>
      <c r="AI1488" s="53">
        <f t="shared" si="805"/>
        <v>7.4481769390842718</v>
      </c>
      <c r="AJ1488" s="53">
        <f t="shared" si="806"/>
        <v>4.161216232418826</v>
      </c>
      <c r="AK1488" s="53">
        <f t="shared" si="807"/>
        <v>1.8299324395576764</v>
      </c>
      <c r="AL1488" s="53"/>
      <c r="AM1488" s="48">
        <f t="shared" si="787"/>
        <v>39883</v>
      </c>
      <c r="AN1488" s="53">
        <f t="shared" si="782"/>
        <v>12.411591905549583</v>
      </c>
      <c r="AO1488" s="53">
        <f t="shared" si="782"/>
        <v>8.6329800825178751</v>
      </c>
      <c r="AP1488" s="53">
        <f t="shared" si="782"/>
        <v>1.5809658488755036</v>
      </c>
      <c r="AQ1488" s="53">
        <f t="shared" si="782"/>
        <v>7.4479013405228525</v>
      </c>
      <c r="AR1488" s="53">
        <f t="shared" si="782"/>
        <v>4.161668763223366</v>
      </c>
      <c r="AS1488" s="53">
        <f t="shared" si="782"/>
        <v>1.8357691763534936</v>
      </c>
      <c r="AT1488" s="53"/>
      <c r="AU1488" s="48">
        <f t="shared" si="788"/>
        <v>39883</v>
      </c>
      <c r="AV1488" s="53">
        <f t="shared" si="808"/>
        <v>277.64731092714419</v>
      </c>
      <c r="AW1488" s="53">
        <f t="shared" si="809"/>
        <v>293.69398240725815</v>
      </c>
      <c r="AX1488" s="53">
        <f t="shared" si="810"/>
        <v>149.4012727187351</v>
      </c>
      <c r="AY1488" s="53">
        <f t="shared" si="811"/>
        <v>311.6201920874762</v>
      </c>
      <c r="AZ1488" s="53">
        <f t="shared" si="812"/>
        <v>105.04051958375776</v>
      </c>
      <c r="BA1488" s="53">
        <f t="shared" si="813"/>
        <v>153.98431851253102</v>
      </c>
      <c r="BB1488" s="58">
        <f t="shared" si="814"/>
        <v>1291.3875962369023</v>
      </c>
      <c r="BC1488">
        <f t="shared" si="789"/>
        <v>3.4870698577833537E-3</v>
      </c>
      <c r="BD1488">
        <v>1291.39108330676</v>
      </c>
      <c r="BE1488" s="48">
        <f t="shared" si="783"/>
        <v>39883</v>
      </c>
    </row>
    <row r="1489" spans="1:57">
      <c r="A1489" s="48">
        <v>39884</v>
      </c>
      <c r="B1489" s="49">
        <v>21.4</v>
      </c>
      <c r="C1489" s="50">
        <v>23.23</v>
      </c>
      <c r="D1489" s="49">
        <v>30.13</v>
      </c>
      <c r="E1489" s="50">
        <v>34.79</v>
      </c>
      <c r="F1489" s="49">
        <v>83.86</v>
      </c>
      <c r="G1489" s="50">
        <v>94.77</v>
      </c>
      <c r="H1489" s="49">
        <v>39.83</v>
      </c>
      <c r="I1489" s="50">
        <v>43.57</v>
      </c>
      <c r="J1489">
        <v>22.33</v>
      </c>
      <c r="K1489">
        <v>27.23</v>
      </c>
      <c r="L1489" s="49">
        <v>80.489999999999995</v>
      </c>
      <c r="M1489" s="50">
        <v>83.91</v>
      </c>
      <c r="O1489" s="48">
        <f t="shared" si="784"/>
        <v>39884</v>
      </c>
      <c r="P1489" s="44">
        <f t="shared" si="790"/>
        <v>0.92122255703831246</v>
      </c>
      <c r="Q1489" s="44">
        <f t="shared" si="791"/>
        <v>0.86605346363897673</v>
      </c>
      <c r="R1489" s="44">
        <f t="shared" si="792"/>
        <v>0.88487918117547748</v>
      </c>
      <c r="S1489" s="44">
        <f t="shared" si="793"/>
        <v>0.91416112003672245</v>
      </c>
      <c r="T1489" s="44">
        <f t="shared" si="794"/>
        <v>0.82005141388174796</v>
      </c>
      <c r="U1489" s="44">
        <f t="shared" si="795"/>
        <v>0.95924204504826593</v>
      </c>
      <c r="W1489" s="51">
        <f t="shared" si="785"/>
        <v>39884</v>
      </c>
      <c r="X1489" s="44">
        <f t="shared" si="796"/>
        <v>1.0856521739130434</v>
      </c>
      <c r="Y1489" s="44">
        <f t="shared" si="797"/>
        <v>1.1546975546975546</v>
      </c>
      <c r="Z1489" s="44">
        <f t="shared" si="798"/>
        <v>1.1363164571560374</v>
      </c>
      <c r="AA1489" s="44">
        <f t="shared" si="799"/>
        <v>1.093815734118637</v>
      </c>
      <c r="AB1489" s="44">
        <f t="shared" si="800"/>
        <v>1.2194562725188338</v>
      </c>
      <c r="AC1489" s="44">
        <f t="shared" si="801"/>
        <v>1.0458307597282273</v>
      </c>
      <c r="AE1489" s="48">
        <f t="shared" si="786"/>
        <v>39884</v>
      </c>
      <c r="AF1489" s="53">
        <f t="shared" si="802"/>
        <v>12.408656814814007</v>
      </c>
      <c r="AG1489" s="53">
        <f t="shared" si="803"/>
        <v>8.6336424617115952</v>
      </c>
      <c r="AH1489" s="53">
        <f t="shared" si="804"/>
        <v>1.5723341148173438</v>
      </c>
      <c r="AI1489" s="53">
        <f t="shared" si="805"/>
        <v>7.4481769390842718</v>
      </c>
      <c r="AJ1489" s="53">
        <f t="shared" si="806"/>
        <v>4.161216232418826</v>
      </c>
      <c r="AK1489" s="53">
        <f t="shared" si="807"/>
        <v>1.8299324395576764</v>
      </c>
      <c r="AL1489" s="53"/>
      <c r="AM1489" s="48">
        <f t="shared" si="787"/>
        <v>39884</v>
      </c>
      <c r="AN1489" s="53">
        <f t="shared" si="782"/>
        <v>12.410236085740669</v>
      </c>
      <c r="AO1489" s="53">
        <f t="shared" si="782"/>
        <v>8.6338998884497826</v>
      </c>
      <c r="AP1489" s="53">
        <f t="shared" si="782"/>
        <v>1.5809863175069183</v>
      </c>
      <c r="AQ1489" s="53">
        <f t="shared" si="782"/>
        <v>7.4476095117580607</v>
      </c>
      <c r="AR1489" s="53">
        <f t="shared" si="782"/>
        <v>4.1612863091562318</v>
      </c>
      <c r="AS1489" s="53">
        <f t="shared" si="782"/>
        <v>1.8357970742645269</v>
      </c>
      <c r="AT1489" s="53"/>
      <c r="AU1489" s="48">
        <f t="shared" si="788"/>
        <v>39884</v>
      </c>
      <c r="AV1489" s="53">
        <f t="shared" si="808"/>
        <v>288.28978427175576</v>
      </c>
      <c r="AW1489" s="53">
        <f t="shared" si="809"/>
        <v>300.37337711916791</v>
      </c>
      <c r="AX1489" s="53">
        <f t="shared" si="810"/>
        <v>149.83007331013064</v>
      </c>
      <c r="AY1489" s="53">
        <f t="shared" si="811"/>
        <v>324.49234642729868</v>
      </c>
      <c r="AZ1489" s="53">
        <f t="shared" si="812"/>
        <v>113.3118261983242</v>
      </c>
      <c r="BA1489" s="53">
        <f t="shared" si="813"/>
        <v>154.04173250153644</v>
      </c>
      <c r="BB1489" s="58">
        <f t="shared" si="814"/>
        <v>1330.3391398282138</v>
      </c>
      <c r="BC1489">
        <f t="shared" si="789"/>
        <v>1.5537577393843094E-2</v>
      </c>
      <c r="BD1489">
        <v>1330.3236022508199</v>
      </c>
      <c r="BE1489" s="48">
        <f t="shared" si="783"/>
        <v>39884</v>
      </c>
    </row>
    <row r="1490" spans="1:57">
      <c r="A1490" s="48">
        <v>39885</v>
      </c>
      <c r="B1490" s="49">
        <v>21.52</v>
      </c>
      <c r="C1490" s="50">
        <v>23.36</v>
      </c>
      <c r="D1490" s="49">
        <v>30.33</v>
      </c>
      <c r="E1490" s="50">
        <v>35.020000000000003</v>
      </c>
      <c r="F1490" s="49">
        <v>83.79</v>
      </c>
      <c r="G1490" s="50">
        <v>94.7</v>
      </c>
      <c r="H1490" s="49">
        <v>40.159999999999997</v>
      </c>
      <c r="I1490" s="50">
        <v>43.93</v>
      </c>
      <c r="J1490">
        <v>21.85</v>
      </c>
      <c r="K1490">
        <v>26.65</v>
      </c>
      <c r="L1490" s="49">
        <v>80.56</v>
      </c>
      <c r="M1490" s="50">
        <v>83.98</v>
      </c>
      <c r="O1490" s="48">
        <f t="shared" si="784"/>
        <v>39885</v>
      </c>
      <c r="P1490" s="44">
        <f t="shared" si="790"/>
        <v>0.92123287671232879</v>
      </c>
      <c r="Q1490" s="44">
        <f t="shared" si="791"/>
        <v>0.86607652769845789</v>
      </c>
      <c r="R1490" s="44">
        <f t="shared" si="792"/>
        <v>0.8847940865892292</v>
      </c>
      <c r="S1490" s="44">
        <f t="shared" si="793"/>
        <v>0.91418165262918272</v>
      </c>
      <c r="T1490" s="44">
        <f t="shared" si="794"/>
        <v>0.81988742964352734</v>
      </c>
      <c r="U1490" s="44">
        <f t="shared" si="795"/>
        <v>0.95927601809954754</v>
      </c>
      <c r="W1490" s="51">
        <f t="shared" si="785"/>
        <v>39885</v>
      </c>
      <c r="X1490" s="44">
        <f t="shared" si="796"/>
        <v>1.0856521739130434</v>
      </c>
      <c r="Y1490" s="44">
        <f t="shared" si="797"/>
        <v>1.1546975546975546</v>
      </c>
      <c r="Z1490" s="44">
        <f t="shared" si="798"/>
        <v>1.1363164571560374</v>
      </c>
      <c r="AA1490" s="44">
        <f t="shared" si="799"/>
        <v>1.093815734118637</v>
      </c>
      <c r="AB1490" s="44">
        <f t="shared" si="800"/>
        <v>1.2194562725188338</v>
      </c>
      <c r="AC1490" s="44">
        <f t="shared" si="801"/>
        <v>1.0458307597282273</v>
      </c>
      <c r="AE1490" s="48">
        <f t="shared" si="786"/>
        <v>39885</v>
      </c>
      <c r="AF1490" s="53">
        <f t="shared" si="802"/>
        <v>12.408656814814007</v>
      </c>
      <c r="AG1490" s="53">
        <f t="shared" si="803"/>
        <v>8.6336424617115952</v>
      </c>
      <c r="AH1490" s="53">
        <f t="shared" si="804"/>
        <v>1.5723341148173438</v>
      </c>
      <c r="AI1490" s="53">
        <f t="shared" si="805"/>
        <v>7.4481769390842718</v>
      </c>
      <c r="AJ1490" s="53">
        <f t="shared" si="806"/>
        <v>4.161216232418826</v>
      </c>
      <c r="AK1490" s="53">
        <f t="shared" si="807"/>
        <v>1.8299324395576764</v>
      </c>
      <c r="AL1490" s="53"/>
      <c r="AM1490" s="48">
        <f t="shared" si="787"/>
        <v>39885</v>
      </c>
      <c r="AN1490" s="53">
        <f t="shared" si="782"/>
        <v>12.410375107076927</v>
      </c>
      <c r="AO1490" s="53">
        <f t="shared" si="782"/>
        <v>8.6341298197287877</v>
      </c>
      <c r="AP1490" s="53">
        <f t="shared" si="782"/>
        <v>1.5808342816364691</v>
      </c>
      <c r="AQ1490" s="53">
        <f t="shared" si="782"/>
        <v>7.4477767894157481</v>
      </c>
      <c r="AR1490" s="53">
        <f t="shared" si="782"/>
        <v>4.160454184055447</v>
      </c>
      <c r="AS1490" s="53">
        <f t="shared" si="782"/>
        <v>1.835862091877619</v>
      </c>
      <c r="AT1490" s="53"/>
      <c r="AU1490" s="48">
        <f t="shared" si="788"/>
        <v>39885</v>
      </c>
      <c r="AV1490" s="53">
        <f t="shared" si="808"/>
        <v>289.90636250131701</v>
      </c>
      <c r="AW1490" s="53">
        <f t="shared" si="809"/>
        <v>302.36722628690217</v>
      </c>
      <c r="AX1490" s="53">
        <f t="shared" si="810"/>
        <v>149.70500647097361</v>
      </c>
      <c r="AY1490" s="53">
        <f t="shared" si="811"/>
        <v>327.18083435903384</v>
      </c>
      <c r="AZ1490" s="53">
        <f t="shared" si="812"/>
        <v>110.87610400507765</v>
      </c>
      <c r="BA1490" s="53">
        <f t="shared" si="813"/>
        <v>154.17569847588246</v>
      </c>
      <c r="BB1490" s="58">
        <f t="shared" si="814"/>
        <v>1334.2112320991866</v>
      </c>
      <c r="BC1490">
        <f t="shared" si="789"/>
        <v>1.551022306671257E-2</v>
      </c>
      <c r="BD1490">
        <v>1334.1957218761199</v>
      </c>
      <c r="BE1490" s="48">
        <f t="shared" si="783"/>
        <v>39885</v>
      </c>
    </row>
    <row r="1491" spans="1:57">
      <c r="A1491" s="48">
        <v>39888</v>
      </c>
      <c r="B1491" s="49">
        <v>21.54</v>
      </c>
      <c r="C1491" s="50">
        <v>23.38</v>
      </c>
      <c r="D1491" s="49">
        <v>30.65</v>
      </c>
      <c r="E1491" s="50">
        <v>35.4</v>
      </c>
      <c r="F1491" s="49">
        <v>83.32</v>
      </c>
      <c r="G1491" s="50">
        <v>94.16</v>
      </c>
      <c r="H1491" s="49">
        <v>39.99</v>
      </c>
      <c r="I1491" s="50">
        <v>43.74</v>
      </c>
      <c r="J1491">
        <v>20.25</v>
      </c>
      <c r="K1491">
        <v>24.69</v>
      </c>
      <c r="L1491" s="49">
        <v>80.45</v>
      </c>
      <c r="M1491" s="50">
        <v>83.87</v>
      </c>
      <c r="O1491" s="48">
        <f t="shared" si="784"/>
        <v>39888</v>
      </c>
      <c r="P1491" s="44">
        <f t="shared" si="790"/>
        <v>0.92130025662959791</v>
      </c>
      <c r="Q1491" s="44">
        <f t="shared" si="791"/>
        <v>0.86581920903954801</v>
      </c>
      <c r="R1491" s="44">
        <f t="shared" si="792"/>
        <v>0.88487680543755309</v>
      </c>
      <c r="S1491" s="44">
        <f t="shared" si="793"/>
        <v>0.91426611796982171</v>
      </c>
      <c r="T1491" s="44">
        <f t="shared" si="794"/>
        <v>0.82017010935601453</v>
      </c>
      <c r="U1491" s="44">
        <f t="shared" si="795"/>
        <v>0.95922260641468937</v>
      </c>
      <c r="W1491" s="51">
        <f t="shared" si="785"/>
        <v>39888</v>
      </c>
      <c r="X1491" s="44">
        <f t="shared" si="796"/>
        <v>1.0856521739130434</v>
      </c>
      <c r="Y1491" s="44">
        <f t="shared" si="797"/>
        <v>1.1546975546975546</v>
      </c>
      <c r="Z1491" s="44">
        <f t="shared" si="798"/>
        <v>1.1363164571560374</v>
      </c>
      <c r="AA1491" s="44">
        <f t="shared" si="799"/>
        <v>1.093815734118637</v>
      </c>
      <c r="AB1491" s="44">
        <f t="shared" si="800"/>
        <v>1.2194562725188338</v>
      </c>
      <c r="AC1491" s="44">
        <f t="shared" si="801"/>
        <v>1.0458307597282273</v>
      </c>
      <c r="AE1491" s="48">
        <f t="shared" si="786"/>
        <v>39888</v>
      </c>
      <c r="AF1491" s="53">
        <f t="shared" si="802"/>
        <v>12.408656814814007</v>
      </c>
      <c r="AG1491" s="53">
        <f t="shared" si="803"/>
        <v>8.6336424617115952</v>
      </c>
      <c r="AH1491" s="53">
        <f t="shared" si="804"/>
        <v>1.5723341148173438</v>
      </c>
      <c r="AI1491" s="53">
        <f t="shared" si="805"/>
        <v>7.4481769390842718</v>
      </c>
      <c r="AJ1491" s="53">
        <f t="shared" si="806"/>
        <v>4.161216232418826</v>
      </c>
      <c r="AK1491" s="53">
        <f t="shared" si="807"/>
        <v>1.8299324395576764</v>
      </c>
      <c r="AL1491" s="53"/>
      <c r="AM1491" s="48">
        <f t="shared" si="787"/>
        <v>39888</v>
      </c>
      <c r="AN1491" s="53">
        <f t="shared" si="782"/>
        <v>12.411282814638318</v>
      </c>
      <c r="AO1491" s="53">
        <f t="shared" si="782"/>
        <v>8.6315645467592379</v>
      </c>
      <c r="AP1491" s="53">
        <f t="shared" si="782"/>
        <v>1.580982072849306</v>
      </c>
      <c r="AQ1491" s="53">
        <f t="shared" si="782"/>
        <v>7.448464922897438</v>
      </c>
      <c r="AR1491" s="53">
        <f t="shared" si="782"/>
        <v>4.1618886199914584</v>
      </c>
      <c r="AS1491" s="53">
        <f t="shared" si="782"/>
        <v>1.835759872614712</v>
      </c>
      <c r="AT1491" s="53"/>
      <c r="AU1491" s="48">
        <f t="shared" si="788"/>
        <v>39888</v>
      </c>
      <c r="AV1491" s="53">
        <f t="shared" si="808"/>
        <v>290.17579220624384</v>
      </c>
      <c r="AW1491" s="53">
        <f t="shared" si="809"/>
        <v>305.55738495527703</v>
      </c>
      <c r="AX1491" s="53">
        <f t="shared" si="810"/>
        <v>148.86527197949064</v>
      </c>
      <c r="AY1491" s="53">
        <f t="shared" si="811"/>
        <v>325.79585572753393</v>
      </c>
      <c r="AZ1491" s="53">
        <f t="shared" si="812"/>
        <v>102.75703002758911</v>
      </c>
      <c r="BA1491" s="53">
        <f t="shared" si="813"/>
        <v>153.96518051619591</v>
      </c>
      <c r="BB1491" s="58">
        <f t="shared" si="814"/>
        <v>1327.1165154123305</v>
      </c>
      <c r="BC1491">
        <f t="shared" si="789"/>
        <v>3.584387899536523E-3</v>
      </c>
      <c r="BD1491">
        <v>1327.12009980023</v>
      </c>
      <c r="BE1491" s="48">
        <f t="shared" si="783"/>
        <v>39888</v>
      </c>
    </row>
    <row r="1492" spans="1:57">
      <c r="A1492" s="48">
        <v>39889</v>
      </c>
      <c r="B1492" s="49">
        <v>22.01</v>
      </c>
      <c r="C1492" s="50">
        <v>23.89</v>
      </c>
      <c r="D1492" s="49">
        <v>31.46</v>
      </c>
      <c r="E1492" s="50">
        <v>36.33</v>
      </c>
      <c r="F1492" s="49">
        <v>83.16</v>
      </c>
      <c r="G1492" s="50">
        <v>93.98</v>
      </c>
      <c r="H1492" s="49">
        <v>41.28</v>
      </c>
      <c r="I1492" s="50">
        <v>45.15</v>
      </c>
      <c r="J1492">
        <v>21.76</v>
      </c>
      <c r="K1492">
        <v>26.53</v>
      </c>
      <c r="L1492" s="49">
        <v>80.430000000000007</v>
      </c>
      <c r="M1492" s="50">
        <v>83.85</v>
      </c>
      <c r="O1492" s="48">
        <f t="shared" si="784"/>
        <v>39889</v>
      </c>
      <c r="P1492" s="44">
        <f t="shared" si="790"/>
        <v>0.92130598576810385</v>
      </c>
      <c r="Q1492" s="44">
        <f t="shared" si="791"/>
        <v>0.8659510046793284</v>
      </c>
      <c r="R1492" s="44">
        <f t="shared" si="792"/>
        <v>0.88486912108959348</v>
      </c>
      <c r="S1492" s="44">
        <f t="shared" si="793"/>
        <v>0.91428571428571437</v>
      </c>
      <c r="T1492" s="44">
        <f t="shared" si="794"/>
        <v>0.82020354315868826</v>
      </c>
      <c r="U1492" s="44">
        <f t="shared" si="795"/>
        <v>0.9592128801431129</v>
      </c>
      <c r="W1492" s="51">
        <f t="shared" si="785"/>
        <v>39889</v>
      </c>
      <c r="X1492" s="44">
        <f t="shared" si="796"/>
        <v>1.0856521739130434</v>
      </c>
      <c r="Y1492" s="44">
        <f t="shared" si="797"/>
        <v>1.1546975546975546</v>
      </c>
      <c r="Z1492" s="44">
        <f t="shared" si="798"/>
        <v>1.1363164571560374</v>
      </c>
      <c r="AA1492" s="44">
        <f t="shared" si="799"/>
        <v>1.093815734118637</v>
      </c>
      <c r="AB1492" s="44">
        <f t="shared" si="800"/>
        <v>1.2194562725188338</v>
      </c>
      <c r="AC1492" s="44">
        <f t="shared" si="801"/>
        <v>1.0458307597282273</v>
      </c>
      <c r="AE1492" s="48">
        <f t="shared" si="786"/>
        <v>39889</v>
      </c>
      <c r="AF1492" s="53">
        <f t="shared" si="802"/>
        <v>12.408656814814007</v>
      </c>
      <c r="AG1492" s="53">
        <f t="shared" si="803"/>
        <v>8.6336424617115952</v>
      </c>
      <c r="AH1492" s="53">
        <f t="shared" si="804"/>
        <v>1.5723341148173438</v>
      </c>
      <c r="AI1492" s="53">
        <f t="shared" si="805"/>
        <v>7.4481769390842718</v>
      </c>
      <c r="AJ1492" s="53">
        <f t="shared" si="806"/>
        <v>4.161216232418826</v>
      </c>
      <c r="AK1492" s="53">
        <f t="shared" si="807"/>
        <v>1.8299324395576764</v>
      </c>
      <c r="AL1492" s="53"/>
      <c r="AM1492" s="48">
        <f t="shared" si="787"/>
        <v>39889</v>
      </c>
      <c r="AN1492" s="53">
        <f t="shared" si="782"/>
        <v>12.411359994643174</v>
      </c>
      <c r="AO1492" s="53">
        <f t="shared" si="782"/>
        <v>8.6328784498926741</v>
      </c>
      <c r="AP1492" s="53">
        <f t="shared" si="782"/>
        <v>1.5809683434620161</v>
      </c>
      <c r="AQ1492" s="53">
        <f t="shared" ref="AQ1492:AS1555" si="815">AI1492*AA1492*S1492</f>
        <v>7.4486245727725411</v>
      </c>
      <c r="AR1492" s="53">
        <f t="shared" si="815"/>
        <v>4.1620582771897441</v>
      </c>
      <c r="AS1492" s="53">
        <f t="shared" si="815"/>
        <v>1.8357412584797335</v>
      </c>
      <c r="AT1492" s="53"/>
      <c r="AU1492" s="48">
        <f t="shared" si="788"/>
        <v>39889</v>
      </c>
      <c r="AV1492" s="53">
        <f t="shared" si="808"/>
        <v>296.50739027202542</v>
      </c>
      <c r="AW1492" s="53">
        <f t="shared" si="809"/>
        <v>313.63247408460086</v>
      </c>
      <c r="AX1492" s="53">
        <f t="shared" si="810"/>
        <v>148.57940491856027</v>
      </c>
      <c r="AY1492" s="53">
        <f t="shared" si="811"/>
        <v>336.30539946068023</v>
      </c>
      <c r="AZ1492" s="53">
        <f t="shared" si="812"/>
        <v>110.41940609384392</v>
      </c>
      <c r="BA1492" s="53">
        <f t="shared" si="813"/>
        <v>153.92690452352565</v>
      </c>
      <c r="BB1492" s="58">
        <f t="shared" si="814"/>
        <v>1359.3709793532362</v>
      </c>
      <c r="BC1492">
        <f t="shared" si="789"/>
        <v>3.6696478537123767E-3</v>
      </c>
      <c r="BD1492">
        <v>1359.3746490010899</v>
      </c>
      <c r="BE1492" s="48">
        <f t="shared" si="783"/>
        <v>39889</v>
      </c>
    </row>
    <row r="1493" spans="1:57">
      <c r="A1493" s="48">
        <v>39890</v>
      </c>
      <c r="B1493" s="49">
        <v>22.47</v>
      </c>
      <c r="C1493" s="50">
        <v>24.39</v>
      </c>
      <c r="D1493" s="49">
        <v>32.36</v>
      </c>
      <c r="E1493" s="50">
        <v>37.369999999999997</v>
      </c>
      <c r="F1493" s="49">
        <v>86.01</v>
      </c>
      <c r="G1493" s="50">
        <v>97.2</v>
      </c>
      <c r="H1493" s="49">
        <v>42.13</v>
      </c>
      <c r="I1493" s="50">
        <v>46.08</v>
      </c>
      <c r="J1493">
        <v>22.88</v>
      </c>
      <c r="K1493">
        <v>27.9</v>
      </c>
      <c r="L1493" s="49">
        <v>80.739999999999995</v>
      </c>
      <c r="M1493" s="50">
        <v>84.17</v>
      </c>
      <c r="O1493" s="48">
        <f t="shared" si="784"/>
        <v>39890</v>
      </c>
      <c r="P1493" s="44">
        <f t="shared" si="790"/>
        <v>0.92127921279212788</v>
      </c>
      <c r="Q1493" s="44">
        <f t="shared" si="791"/>
        <v>0.86593524217286599</v>
      </c>
      <c r="R1493" s="44">
        <f t="shared" si="792"/>
        <v>0.88487654320987652</v>
      </c>
      <c r="S1493" s="44">
        <f t="shared" si="793"/>
        <v>0.91427951388888895</v>
      </c>
      <c r="T1493" s="44">
        <f t="shared" si="794"/>
        <v>0.82007168458781365</v>
      </c>
      <c r="U1493" s="44">
        <f t="shared" si="795"/>
        <v>0.95924913864797423</v>
      </c>
      <c r="W1493" s="51">
        <f t="shared" si="785"/>
        <v>39890</v>
      </c>
      <c r="X1493" s="44">
        <f t="shared" si="796"/>
        <v>1.0856521739130434</v>
      </c>
      <c r="Y1493" s="44">
        <f t="shared" si="797"/>
        <v>1.1546975546975546</v>
      </c>
      <c r="Z1493" s="44">
        <f t="shared" si="798"/>
        <v>1.1363164571560374</v>
      </c>
      <c r="AA1493" s="44">
        <f t="shared" si="799"/>
        <v>1.093815734118637</v>
      </c>
      <c r="AB1493" s="44">
        <f t="shared" si="800"/>
        <v>1.2194562725188338</v>
      </c>
      <c r="AC1493" s="44">
        <f t="shared" si="801"/>
        <v>1.0458307597282273</v>
      </c>
      <c r="AE1493" s="48">
        <f t="shared" si="786"/>
        <v>39890</v>
      </c>
      <c r="AF1493" s="53">
        <f t="shared" si="802"/>
        <v>12.408656814814007</v>
      </c>
      <c r="AG1493" s="53">
        <f t="shared" si="803"/>
        <v>8.6336424617115952</v>
      </c>
      <c r="AH1493" s="53">
        <f t="shared" si="804"/>
        <v>1.5723341148173438</v>
      </c>
      <c r="AI1493" s="53">
        <f t="shared" si="805"/>
        <v>7.4481769390842718</v>
      </c>
      <c r="AJ1493" s="53">
        <f t="shared" si="806"/>
        <v>4.161216232418826</v>
      </c>
      <c r="AK1493" s="53">
        <f t="shared" si="807"/>
        <v>1.8299324395576764</v>
      </c>
      <c r="AL1493" s="53"/>
      <c r="AM1493" s="48">
        <f t="shared" si="787"/>
        <v>39890</v>
      </c>
      <c r="AN1493" s="53">
        <f t="shared" ref="AN1493:AS1556" si="816">AF1493*X1493*P1493</f>
        <v>12.410999322892314</v>
      </c>
      <c r="AO1493" s="53">
        <f t="shared" si="816"/>
        <v>8.6327213095907158</v>
      </c>
      <c r="AP1493" s="53">
        <f t="shared" si="816"/>
        <v>1.580981604335211</v>
      </c>
      <c r="AQ1493" s="53">
        <f t="shared" si="815"/>
        <v>7.4485740585542466</v>
      </c>
      <c r="AR1493" s="53">
        <f t="shared" si="815"/>
        <v>4.1613891712575581</v>
      </c>
      <c r="AS1493" s="53">
        <f t="shared" si="815"/>
        <v>1.8358106499930489</v>
      </c>
      <c r="AT1493" s="53"/>
      <c r="AU1493" s="48">
        <f t="shared" si="788"/>
        <v>39890</v>
      </c>
      <c r="AV1493" s="53">
        <f t="shared" si="808"/>
        <v>302.70427348534355</v>
      </c>
      <c r="AW1493" s="53">
        <f t="shared" si="809"/>
        <v>322.60479533940503</v>
      </c>
      <c r="AX1493" s="53">
        <f t="shared" si="810"/>
        <v>153.6714119413825</v>
      </c>
      <c r="AY1493" s="53">
        <f t="shared" si="811"/>
        <v>343.23029261817965</v>
      </c>
      <c r="AZ1493" s="53">
        <f t="shared" si="812"/>
        <v>116.10275787808587</v>
      </c>
      <c r="BA1493" s="53">
        <f t="shared" si="813"/>
        <v>154.52018240991492</v>
      </c>
      <c r="BB1493" s="58">
        <f t="shared" si="814"/>
        <v>1392.8337136723117</v>
      </c>
      <c r="BC1493">
        <f t="shared" si="789"/>
        <v>1.5304107731708427E-2</v>
      </c>
      <c r="BD1493">
        <v>1392.81840956458</v>
      </c>
      <c r="BE1493" s="48">
        <f t="shared" si="783"/>
        <v>39890</v>
      </c>
    </row>
    <row r="1494" spans="1:57">
      <c r="A1494" s="48">
        <v>39891</v>
      </c>
      <c r="B1494" s="49">
        <v>22.32</v>
      </c>
      <c r="C1494" s="50">
        <v>24.23</v>
      </c>
      <c r="D1494" s="49">
        <v>32.340000000000003</v>
      </c>
      <c r="E1494" s="50">
        <v>37.35</v>
      </c>
      <c r="F1494" s="49">
        <v>85.71</v>
      </c>
      <c r="G1494" s="50">
        <v>96.87</v>
      </c>
      <c r="H1494" s="49">
        <v>41.72</v>
      </c>
      <c r="I1494" s="50">
        <v>45.63</v>
      </c>
      <c r="J1494">
        <v>21.57</v>
      </c>
      <c r="K1494">
        <v>26.31</v>
      </c>
      <c r="L1494" s="49">
        <v>80.650000000000006</v>
      </c>
      <c r="M1494" s="50">
        <v>84.07</v>
      </c>
      <c r="O1494" s="48">
        <f t="shared" si="784"/>
        <v>39891</v>
      </c>
      <c r="P1494" s="44">
        <f t="shared" si="790"/>
        <v>0.9211721007016096</v>
      </c>
      <c r="Q1494" s="44">
        <f t="shared" si="791"/>
        <v>0.86586345381526109</v>
      </c>
      <c r="R1494" s="44">
        <f t="shared" si="792"/>
        <v>0.88479405388665211</v>
      </c>
      <c r="S1494" s="44">
        <f t="shared" si="793"/>
        <v>0.91431076046460658</v>
      </c>
      <c r="T1494" s="44">
        <f t="shared" si="794"/>
        <v>0.81984036488027368</v>
      </c>
      <c r="U1494" s="44">
        <f t="shared" si="795"/>
        <v>0.95931961460687531</v>
      </c>
      <c r="W1494" s="51">
        <f t="shared" si="785"/>
        <v>39891</v>
      </c>
      <c r="X1494" s="44">
        <f t="shared" si="796"/>
        <v>1.0856521739130434</v>
      </c>
      <c r="Y1494" s="44">
        <f t="shared" si="797"/>
        <v>1.1546975546975546</v>
      </c>
      <c r="Z1494" s="44">
        <f t="shared" si="798"/>
        <v>1.1363164571560374</v>
      </c>
      <c r="AA1494" s="44">
        <f t="shared" si="799"/>
        <v>1.093815734118637</v>
      </c>
      <c r="AB1494" s="44">
        <f t="shared" si="800"/>
        <v>1.2194562725188338</v>
      </c>
      <c r="AC1494" s="44">
        <f t="shared" si="801"/>
        <v>1.0458307597282273</v>
      </c>
      <c r="AE1494" s="48">
        <f t="shared" si="786"/>
        <v>39891</v>
      </c>
      <c r="AF1494" s="53">
        <f t="shared" si="802"/>
        <v>12.408656814814007</v>
      </c>
      <c r="AG1494" s="53">
        <f t="shared" si="803"/>
        <v>8.6336424617115952</v>
      </c>
      <c r="AH1494" s="53">
        <f t="shared" si="804"/>
        <v>1.5723341148173438</v>
      </c>
      <c r="AI1494" s="53">
        <f t="shared" si="805"/>
        <v>7.4481769390842718</v>
      </c>
      <c r="AJ1494" s="53">
        <f t="shared" si="806"/>
        <v>4.161216232418826</v>
      </c>
      <c r="AK1494" s="53">
        <f t="shared" si="807"/>
        <v>1.8299324395576764</v>
      </c>
      <c r="AL1494" s="53"/>
      <c r="AM1494" s="48">
        <f t="shared" si="787"/>
        <v>39891</v>
      </c>
      <c r="AN1494" s="53">
        <f t="shared" si="816"/>
        <v>12.409556363945192</v>
      </c>
      <c r="AO1494" s="53">
        <f t="shared" si="816"/>
        <v>8.6320056338053988</v>
      </c>
      <c r="AP1494" s="53">
        <f t="shared" si="816"/>
        <v>1.5808342232077841</v>
      </c>
      <c r="AQ1494" s="53">
        <f t="shared" si="815"/>
        <v>7.4488286223170492</v>
      </c>
      <c r="AR1494" s="53">
        <f t="shared" si="815"/>
        <v>4.1602153576213281</v>
      </c>
      <c r="AS1494" s="53">
        <f t="shared" si="815"/>
        <v>1.8359455268573652</v>
      </c>
      <c r="AT1494" s="53"/>
      <c r="AU1494" s="48">
        <f t="shared" si="788"/>
        <v>39891</v>
      </c>
      <c r="AV1494" s="53">
        <f t="shared" si="808"/>
        <v>300.68355069839203</v>
      </c>
      <c r="AW1494" s="53">
        <f t="shared" si="809"/>
        <v>322.40541042263163</v>
      </c>
      <c r="AX1494" s="53">
        <f t="shared" si="810"/>
        <v>153.13541120213804</v>
      </c>
      <c r="AY1494" s="53">
        <f t="shared" si="811"/>
        <v>339.89005003632695</v>
      </c>
      <c r="AZ1494" s="53">
        <f t="shared" si="812"/>
        <v>109.45526605901713</v>
      </c>
      <c r="BA1494" s="53">
        <f t="shared" si="813"/>
        <v>154.34794044289868</v>
      </c>
      <c r="BB1494" s="58">
        <f t="shared" si="814"/>
        <v>1379.9176288614044</v>
      </c>
      <c r="BC1494">
        <f t="shared" si="789"/>
        <v>1.5361423454351097E-2</v>
      </c>
      <c r="BD1494">
        <v>1379.9022674379501</v>
      </c>
      <c r="BE1494" s="48">
        <f t="shared" si="783"/>
        <v>39891</v>
      </c>
    </row>
    <row r="1495" spans="1:57">
      <c r="A1495" s="48">
        <v>39892</v>
      </c>
      <c r="B1495" s="49">
        <v>22.01</v>
      </c>
      <c r="C1495" s="50">
        <v>23.9</v>
      </c>
      <c r="D1495" s="49">
        <v>31.89</v>
      </c>
      <c r="E1495" s="50">
        <v>36.83</v>
      </c>
      <c r="F1495" s="49">
        <v>85.71</v>
      </c>
      <c r="G1495" s="50">
        <v>96.87</v>
      </c>
      <c r="H1495" s="49">
        <v>40.770000000000003</v>
      </c>
      <c r="I1495" s="50">
        <v>44.59</v>
      </c>
      <c r="J1495">
        <v>19.97</v>
      </c>
      <c r="K1495">
        <v>24.35</v>
      </c>
      <c r="L1495" s="49">
        <v>80.739999999999995</v>
      </c>
      <c r="M1495" s="50">
        <v>84.17</v>
      </c>
      <c r="O1495" s="48">
        <f t="shared" si="784"/>
        <v>39892</v>
      </c>
      <c r="P1495" s="44">
        <f t="shared" si="790"/>
        <v>0.92092050209205034</v>
      </c>
      <c r="Q1495" s="44">
        <f t="shared" si="791"/>
        <v>0.86587021449904977</v>
      </c>
      <c r="R1495" s="44">
        <f t="shared" si="792"/>
        <v>0.88479405388665211</v>
      </c>
      <c r="S1495" s="44">
        <f t="shared" si="793"/>
        <v>0.91433056739179186</v>
      </c>
      <c r="T1495" s="44">
        <f t="shared" si="794"/>
        <v>0.82012320328542088</v>
      </c>
      <c r="U1495" s="44">
        <f t="shared" si="795"/>
        <v>0.95924913864797423</v>
      </c>
      <c r="W1495" s="51">
        <f t="shared" si="785"/>
        <v>39892</v>
      </c>
      <c r="X1495" s="44">
        <f t="shared" si="796"/>
        <v>1.0856521739130434</v>
      </c>
      <c r="Y1495" s="44">
        <f t="shared" si="797"/>
        <v>1.1546975546975546</v>
      </c>
      <c r="Z1495" s="44">
        <f t="shared" si="798"/>
        <v>1.1363164571560374</v>
      </c>
      <c r="AA1495" s="44">
        <f t="shared" si="799"/>
        <v>1.093815734118637</v>
      </c>
      <c r="AB1495" s="44">
        <f t="shared" si="800"/>
        <v>1.2194562725188338</v>
      </c>
      <c r="AC1495" s="44">
        <f t="shared" si="801"/>
        <v>1.0458307597282273</v>
      </c>
      <c r="AE1495" s="48">
        <f t="shared" si="786"/>
        <v>39892</v>
      </c>
      <c r="AF1495" s="53">
        <f t="shared" si="802"/>
        <v>12.408656814814007</v>
      </c>
      <c r="AG1495" s="53">
        <f t="shared" si="803"/>
        <v>8.6336424617115952</v>
      </c>
      <c r="AH1495" s="53">
        <f t="shared" si="804"/>
        <v>1.5723341148173438</v>
      </c>
      <c r="AI1495" s="53">
        <f t="shared" si="805"/>
        <v>7.4481769390842718</v>
      </c>
      <c r="AJ1495" s="53">
        <f t="shared" si="806"/>
        <v>4.161216232418826</v>
      </c>
      <c r="AK1495" s="53">
        <f t="shared" si="807"/>
        <v>1.8299324395576764</v>
      </c>
      <c r="AL1495" s="53"/>
      <c r="AM1495" s="48">
        <f t="shared" si="787"/>
        <v>39892</v>
      </c>
      <c r="AN1495" s="53">
        <f t="shared" si="816"/>
        <v>12.406166956988514</v>
      </c>
      <c r="AO1495" s="53">
        <f t="shared" si="816"/>
        <v>8.6320730327241257</v>
      </c>
      <c r="AP1495" s="53">
        <f t="shared" si="816"/>
        <v>1.5808342232077841</v>
      </c>
      <c r="AQ1495" s="53">
        <f t="shared" si="815"/>
        <v>7.4489899880282691</v>
      </c>
      <c r="AR1495" s="53">
        <f t="shared" si="815"/>
        <v>4.161650598830744</v>
      </c>
      <c r="AS1495" s="53">
        <f t="shared" si="815"/>
        <v>1.8358106499930489</v>
      </c>
      <c r="AT1495" s="53"/>
      <c r="AU1495" s="48">
        <f t="shared" si="788"/>
        <v>39892</v>
      </c>
      <c r="AV1495" s="53">
        <f t="shared" si="808"/>
        <v>296.50739027202548</v>
      </c>
      <c r="AW1495" s="53">
        <f t="shared" si="809"/>
        <v>317.91924979522952</v>
      </c>
      <c r="AX1495" s="53">
        <f t="shared" si="810"/>
        <v>153.13541120213804</v>
      </c>
      <c r="AY1495" s="53">
        <f t="shared" si="811"/>
        <v>332.15046356618052</v>
      </c>
      <c r="AZ1495" s="53">
        <f t="shared" si="812"/>
        <v>101.33619208152862</v>
      </c>
      <c r="BA1495" s="53">
        <f t="shared" si="813"/>
        <v>154.52018240991492</v>
      </c>
      <c r="BB1495" s="58">
        <f t="shared" si="814"/>
        <v>1355.5688893270171</v>
      </c>
      <c r="BC1495">
        <f t="shared" si="789"/>
        <v>1.5408075377081332E-2</v>
      </c>
      <c r="BD1495">
        <v>1355.5534812516401</v>
      </c>
      <c r="BE1495" s="48">
        <f t="shared" si="783"/>
        <v>39892</v>
      </c>
    </row>
    <row r="1496" spans="1:57">
      <c r="A1496" s="48">
        <v>39895</v>
      </c>
      <c r="B1496" s="49">
        <v>24.05</v>
      </c>
      <c r="C1496" s="50">
        <v>26.11</v>
      </c>
      <c r="D1496" s="49">
        <v>34.19</v>
      </c>
      <c r="E1496" s="50">
        <v>39.479999999999997</v>
      </c>
      <c r="F1496" s="49">
        <v>85.42</v>
      </c>
      <c r="G1496" s="50">
        <v>96.54</v>
      </c>
      <c r="H1496" s="49">
        <v>43.74</v>
      </c>
      <c r="I1496" s="50">
        <v>47.84</v>
      </c>
      <c r="J1496">
        <v>22.96</v>
      </c>
      <c r="K1496">
        <v>28</v>
      </c>
      <c r="L1496" s="49">
        <v>80.67</v>
      </c>
      <c r="M1496" s="50">
        <v>84.1</v>
      </c>
      <c r="O1496" s="48">
        <f t="shared" si="784"/>
        <v>39895</v>
      </c>
      <c r="P1496" s="44">
        <f t="shared" si="790"/>
        <v>0.92110302566066649</v>
      </c>
      <c r="Q1496" s="44">
        <f t="shared" si="791"/>
        <v>0.86600810536980755</v>
      </c>
      <c r="R1496" s="44">
        <f t="shared" si="792"/>
        <v>0.88481458462813334</v>
      </c>
      <c r="S1496" s="44">
        <f t="shared" si="793"/>
        <v>0.91429765886287628</v>
      </c>
      <c r="T1496" s="44">
        <f t="shared" si="794"/>
        <v>0.82000000000000006</v>
      </c>
      <c r="U1496" s="44">
        <f t="shared" si="795"/>
        <v>0.95921521997621884</v>
      </c>
      <c r="W1496" s="51">
        <f t="shared" si="785"/>
        <v>39895</v>
      </c>
      <c r="X1496" s="44">
        <f t="shared" si="796"/>
        <v>1.0856521739130434</v>
      </c>
      <c r="Y1496" s="44">
        <f t="shared" si="797"/>
        <v>1.1546975546975546</v>
      </c>
      <c r="Z1496" s="44">
        <f t="shared" si="798"/>
        <v>1.1363164571560374</v>
      </c>
      <c r="AA1496" s="44">
        <f t="shared" si="799"/>
        <v>1.093815734118637</v>
      </c>
      <c r="AB1496" s="44">
        <f t="shared" si="800"/>
        <v>1.2194562725188338</v>
      </c>
      <c r="AC1496" s="44">
        <f t="shared" si="801"/>
        <v>1.0458307597282273</v>
      </c>
      <c r="AE1496" s="48">
        <f t="shared" si="786"/>
        <v>39895</v>
      </c>
      <c r="AF1496" s="53">
        <f t="shared" si="802"/>
        <v>12.408656814814007</v>
      </c>
      <c r="AG1496" s="53">
        <f t="shared" si="803"/>
        <v>8.6336424617115952</v>
      </c>
      <c r="AH1496" s="53">
        <f t="shared" si="804"/>
        <v>1.5723341148173438</v>
      </c>
      <c r="AI1496" s="53">
        <f t="shared" si="805"/>
        <v>7.4481769390842718</v>
      </c>
      <c r="AJ1496" s="53">
        <f t="shared" si="806"/>
        <v>4.161216232418826</v>
      </c>
      <c r="AK1496" s="53">
        <f t="shared" si="807"/>
        <v>1.8299324395576764</v>
      </c>
      <c r="AL1496" s="53"/>
      <c r="AM1496" s="48">
        <f t="shared" si="787"/>
        <v>39895</v>
      </c>
      <c r="AN1496" s="53">
        <f t="shared" si="816"/>
        <v>12.408625820550236</v>
      </c>
      <c r="AO1496" s="53">
        <f t="shared" si="816"/>
        <v>8.633447700713619</v>
      </c>
      <c r="AP1496" s="53">
        <f t="shared" si="816"/>
        <v>1.5808709048498213</v>
      </c>
      <c r="AQ1496" s="53">
        <f t="shared" si="815"/>
        <v>7.4487218844439029</v>
      </c>
      <c r="AR1496" s="53">
        <f t="shared" si="815"/>
        <v>4.1610254134628688</v>
      </c>
      <c r="AS1496" s="53">
        <f t="shared" si="815"/>
        <v>1.8357457364514742</v>
      </c>
      <c r="AT1496" s="53"/>
      <c r="AU1496" s="48">
        <f t="shared" si="788"/>
        <v>39895</v>
      </c>
      <c r="AV1496" s="53">
        <f t="shared" si="808"/>
        <v>323.98922017456664</v>
      </c>
      <c r="AW1496" s="53">
        <f t="shared" si="809"/>
        <v>340.84851522417364</v>
      </c>
      <c r="AX1496" s="53">
        <f t="shared" si="810"/>
        <v>152.61727715420176</v>
      </c>
      <c r="AY1496" s="53">
        <f t="shared" si="811"/>
        <v>356.34685495179633</v>
      </c>
      <c r="AZ1496" s="53">
        <f t="shared" si="812"/>
        <v>116.50871157696032</v>
      </c>
      <c r="BA1496" s="53">
        <f t="shared" si="813"/>
        <v>154.38621643556897</v>
      </c>
      <c r="BB1496" s="58">
        <f t="shared" si="814"/>
        <v>1444.6967955172677</v>
      </c>
      <c r="BC1496">
        <f t="shared" si="789"/>
        <v>3.9644514522478858E-3</v>
      </c>
      <c r="BD1496">
        <v>1444.7007599687199</v>
      </c>
      <c r="BE1496" s="48">
        <f t="shared" si="783"/>
        <v>39895</v>
      </c>
    </row>
    <row r="1497" spans="1:57">
      <c r="A1497" s="48">
        <v>39896</v>
      </c>
      <c r="B1497" s="49">
        <v>23.3</v>
      </c>
      <c r="C1497" s="50">
        <v>25.3</v>
      </c>
      <c r="D1497" s="49">
        <v>33.11</v>
      </c>
      <c r="E1497" s="50">
        <v>38.24</v>
      </c>
      <c r="F1497" s="49">
        <v>85.3</v>
      </c>
      <c r="G1497" s="50">
        <v>96.4</v>
      </c>
      <c r="H1497" s="49">
        <v>42.77</v>
      </c>
      <c r="I1497" s="50">
        <v>46.47</v>
      </c>
      <c r="J1497">
        <v>21.32</v>
      </c>
      <c r="K1497">
        <v>26</v>
      </c>
      <c r="L1497" s="49">
        <v>80.569999999999993</v>
      </c>
      <c r="M1497" s="50">
        <v>83.99</v>
      </c>
      <c r="O1497" s="48">
        <f t="shared" si="784"/>
        <v>39896</v>
      </c>
      <c r="P1497" s="44">
        <f t="shared" si="790"/>
        <v>0.92094861660079053</v>
      </c>
      <c r="Q1497" s="44">
        <f t="shared" si="791"/>
        <v>0.86584728033472802</v>
      </c>
      <c r="R1497" s="44">
        <f t="shared" si="792"/>
        <v>0.88485477178423233</v>
      </c>
      <c r="S1497" s="44">
        <f t="shared" si="793"/>
        <v>0.92037873897137945</v>
      </c>
      <c r="T1497" s="44">
        <f t="shared" si="794"/>
        <v>0.82000000000000006</v>
      </c>
      <c r="U1497" s="44">
        <f t="shared" si="795"/>
        <v>0.95928086676985358</v>
      </c>
      <c r="W1497" s="51">
        <f t="shared" si="785"/>
        <v>39896</v>
      </c>
      <c r="X1497" s="44">
        <f t="shared" si="796"/>
        <v>1.0856521739130434</v>
      </c>
      <c r="Y1497" s="44">
        <f t="shared" si="797"/>
        <v>1.1546975546975546</v>
      </c>
      <c r="Z1497" s="44">
        <f t="shared" si="798"/>
        <v>1.1363164571560374</v>
      </c>
      <c r="AA1497" s="44">
        <f t="shared" si="799"/>
        <v>1.093815734118637</v>
      </c>
      <c r="AB1497" s="44">
        <f t="shared" si="800"/>
        <v>1.2194562725188338</v>
      </c>
      <c r="AC1497" s="44">
        <f t="shared" si="801"/>
        <v>1.0458307597282273</v>
      </c>
      <c r="AE1497" s="48">
        <f t="shared" si="786"/>
        <v>39896</v>
      </c>
      <c r="AF1497" s="53">
        <f t="shared" si="802"/>
        <v>12.408656814814007</v>
      </c>
      <c r="AG1497" s="53">
        <f t="shared" si="803"/>
        <v>8.6336424617115952</v>
      </c>
      <c r="AH1497" s="53">
        <f t="shared" si="804"/>
        <v>1.5723341148173438</v>
      </c>
      <c r="AI1497" s="53">
        <f t="shared" si="805"/>
        <v>7.4481769390842718</v>
      </c>
      <c r="AJ1497" s="53">
        <f t="shared" si="806"/>
        <v>4.161216232418826</v>
      </c>
      <c r="AK1497" s="53">
        <f t="shared" si="807"/>
        <v>1.8299324395576764</v>
      </c>
      <c r="AL1497" s="53"/>
      <c r="AM1497" s="48">
        <f t="shared" si="787"/>
        <v>39896</v>
      </c>
      <c r="AN1497" s="53">
        <f t="shared" si="816"/>
        <v>12.406545701178215</v>
      </c>
      <c r="AO1497" s="53">
        <f t="shared" si="816"/>
        <v>8.6318443964018972</v>
      </c>
      <c r="AP1497" s="53">
        <f t="shared" si="816"/>
        <v>1.5809427060010786</v>
      </c>
      <c r="AQ1497" s="53">
        <f t="shared" si="815"/>
        <v>7.498264037424585</v>
      </c>
      <c r="AR1497" s="53">
        <f t="shared" si="815"/>
        <v>4.1610254134628688</v>
      </c>
      <c r="AS1497" s="53">
        <f t="shared" si="815"/>
        <v>1.8358713712610737</v>
      </c>
      <c r="AT1497" s="53"/>
      <c r="AU1497" s="48">
        <f t="shared" si="788"/>
        <v>39896</v>
      </c>
      <c r="AV1497" s="53">
        <f t="shared" si="808"/>
        <v>313.88560623980885</v>
      </c>
      <c r="AW1497" s="53">
        <f t="shared" si="809"/>
        <v>330.08172971840855</v>
      </c>
      <c r="AX1497" s="53">
        <f t="shared" si="810"/>
        <v>152.40287685850399</v>
      </c>
      <c r="AY1497" s="53">
        <f t="shared" si="811"/>
        <v>348.44432981912047</v>
      </c>
      <c r="AZ1497" s="53">
        <f t="shared" si="812"/>
        <v>108.18666075003459</v>
      </c>
      <c r="BA1497" s="53">
        <f t="shared" si="813"/>
        <v>154.19483647221756</v>
      </c>
      <c r="BB1497" s="58">
        <f t="shared" si="814"/>
        <v>1407.1960398580941</v>
      </c>
      <c r="BC1497">
        <f t="shared" si="789"/>
        <v>1.5304233364076936E-2</v>
      </c>
      <c r="BD1497">
        <v>1407.18073562473</v>
      </c>
      <c r="BE1497" s="48">
        <f t="shared" si="783"/>
        <v>39896</v>
      </c>
    </row>
    <row r="1498" spans="1:57">
      <c r="A1498" s="48">
        <v>39897</v>
      </c>
      <c r="B1498" s="49">
        <v>23.65</v>
      </c>
      <c r="C1498" s="50">
        <v>25.68</v>
      </c>
      <c r="D1498" s="49">
        <v>33.630000000000003</v>
      </c>
      <c r="E1498" s="50">
        <v>38.83</v>
      </c>
      <c r="F1498" s="49">
        <v>84.79</v>
      </c>
      <c r="G1498" s="50">
        <v>95.82</v>
      </c>
      <c r="H1498" s="49">
        <v>43.21</v>
      </c>
      <c r="I1498" s="50">
        <v>46.95</v>
      </c>
      <c r="J1498">
        <v>21.62</v>
      </c>
      <c r="K1498">
        <v>25.78</v>
      </c>
      <c r="L1498" s="49">
        <v>80.55</v>
      </c>
      <c r="M1498" s="50">
        <v>83.97</v>
      </c>
      <c r="O1498" s="48">
        <f t="shared" si="784"/>
        <v>39897</v>
      </c>
      <c r="P1498" s="44">
        <f t="shared" si="790"/>
        <v>0.9209501557632398</v>
      </c>
      <c r="Q1498" s="44">
        <f t="shared" si="791"/>
        <v>0.8660829255730107</v>
      </c>
      <c r="R1498" s="44">
        <f t="shared" si="792"/>
        <v>0.88488833228970998</v>
      </c>
      <c r="S1498" s="44">
        <f t="shared" si="793"/>
        <v>0.92034078807241748</v>
      </c>
      <c r="T1498" s="44">
        <f t="shared" si="794"/>
        <v>0.83863460046547711</v>
      </c>
      <c r="U1498" s="44">
        <f t="shared" si="795"/>
        <v>0.95927116827438363</v>
      </c>
      <c r="W1498" s="51">
        <f t="shared" si="785"/>
        <v>39897</v>
      </c>
      <c r="X1498" s="44">
        <f t="shared" si="796"/>
        <v>1.0856521739130434</v>
      </c>
      <c r="Y1498" s="44">
        <f t="shared" si="797"/>
        <v>1.1546975546975546</v>
      </c>
      <c r="Z1498" s="44">
        <f t="shared" si="798"/>
        <v>1.1363164571560374</v>
      </c>
      <c r="AA1498" s="44">
        <f t="shared" si="799"/>
        <v>1.093815734118637</v>
      </c>
      <c r="AB1498" s="44">
        <f t="shared" si="800"/>
        <v>1.2194562725188338</v>
      </c>
      <c r="AC1498" s="44">
        <f t="shared" si="801"/>
        <v>1.0458307597282273</v>
      </c>
      <c r="AE1498" s="48">
        <f t="shared" si="786"/>
        <v>39897</v>
      </c>
      <c r="AF1498" s="53">
        <f t="shared" si="802"/>
        <v>12.408656814814007</v>
      </c>
      <c r="AG1498" s="53">
        <f t="shared" si="803"/>
        <v>8.6336424617115952</v>
      </c>
      <c r="AH1498" s="53">
        <f t="shared" si="804"/>
        <v>1.5723341148173438</v>
      </c>
      <c r="AI1498" s="53">
        <f t="shared" si="805"/>
        <v>7.4481769390842718</v>
      </c>
      <c r="AJ1498" s="53">
        <f t="shared" si="806"/>
        <v>4.161216232418826</v>
      </c>
      <c r="AK1498" s="53">
        <f t="shared" si="807"/>
        <v>1.8299324395576764</v>
      </c>
      <c r="AL1498" s="53"/>
      <c r="AM1498" s="48">
        <f t="shared" si="787"/>
        <v>39897</v>
      </c>
      <c r="AN1498" s="53">
        <f t="shared" si="816"/>
        <v>12.406566435982443</v>
      </c>
      <c r="AO1498" s="53">
        <f t="shared" si="816"/>
        <v>8.6341936017130507</v>
      </c>
      <c r="AP1498" s="53">
        <f t="shared" si="816"/>
        <v>1.5810026675202302</v>
      </c>
      <c r="AQ1498" s="53">
        <f t="shared" si="815"/>
        <v>7.4979548539886522</v>
      </c>
      <c r="AR1498" s="53">
        <f t="shared" si="815"/>
        <v>4.2555852257879625</v>
      </c>
      <c r="AS1498" s="53">
        <f t="shared" si="815"/>
        <v>1.8358528102839977</v>
      </c>
      <c r="AT1498" s="53"/>
      <c r="AU1498" s="48">
        <f t="shared" si="788"/>
        <v>39897</v>
      </c>
      <c r="AV1498" s="53">
        <f t="shared" si="808"/>
        <v>318.60062607602913</v>
      </c>
      <c r="AW1498" s="53">
        <f t="shared" si="809"/>
        <v>335.26573755451773</v>
      </c>
      <c r="AX1498" s="53">
        <f t="shared" si="810"/>
        <v>151.49167560178844</v>
      </c>
      <c r="AY1498" s="53">
        <f t="shared" si="811"/>
        <v>352.02898039476725</v>
      </c>
      <c r="AZ1498" s="53">
        <f t="shared" si="812"/>
        <v>109.70898712081367</v>
      </c>
      <c r="BA1498" s="53">
        <f t="shared" si="813"/>
        <v>154.1565604795473</v>
      </c>
      <c r="BB1498" s="58">
        <f t="shared" si="814"/>
        <v>1421.2525672274635</v>
      </c>
      <c r="BC1498">
        <f t="shared" si="789"/>
        <v>1.5269745063505979E-2</v>
      </c>
      <c r="BD1498">
        <v>1421.2372974824</v>
      </c>
      <c r="BE1498" s="48">
        <f t="shared" si="783"/>
        <v>39897</v>
      </c>
    </row>
    <row r="1499" spans="1:57">
      <c r="A1499" s="48">
        <v>39898</v>
      </c>
      <c r="B1499" s="49">
        <v>24.3</v>
      </c>
      <c r="C1499" s="50">
        <v>26.38</v>
      </c>
      <c r="D1499" s="49">
        <v>34.08</v>
      </c>
      <c r="E1499" s="50">
        <v>39.35</v>
      </c>
      <c r="F1499" s="49">
        <v>85.01</v>
      </c>
      <c r="G1499" s="50">
        <v>96.07</v>
      </c>
      <c r="H1499" s="49">
        <v>44.29</v>
      </c>
      <c r="I1499" s="50">
        <v>48.12</v>
      </c>
      <c r="J1499">
        <v>22.15</v>
      </c>
      <c r="K1499">
        <v>26.42</v>
      </c>
      <c r="L1499" s="49">
        <v>80.650000000000006</v>
      </c>
      <c r="M1499" s="50">
        <v>84.08</v>
      </c>
      <c r="O1499" s="48">
        <f t="shared" si="784"/>
        <v>39898</v>
      </c>
      <c r="P1499" s="44">
        <f t="shared" si="790"/>
        <v>0.92115238817285827</v>
      </c>
      <c r="Q1499" s="44">
        <f t="shared" si="791"/>
        <v>0.86607369758576869</v>
      </c>
      <c r="R1499" s="44">
        <f t="shared" si="792"/>
        <v>0.88487561153325711</v>
      </c>
      <c r="S1499" s="44">
        <f t="shared" si="793"/>
        <v>0.92040731504571904</v>
      </c>
      <c r="T1499" s="44">
        <f t="shared" si="794"/>
        <v>0.83838001514004534</v>
      </c>
      <c r="U1499" s="44">
        <f t="shared" si="795"/>
        <v>0.95920551855375846</v>
      </c>
      <c r="W1499" s="51">
        <f t="shared" si="785"/>
        <v>39898</v>
      </c>
      <c r="X1499" s="44">
        <f t="shared" si="796"/>
        <v>1.0856521739130434</v>
      </c>
      <c r="Y1499" s="44">
        <f t="shared" si="797"/>
        <v>1.1546975546975546</v>
      </c>
      <c r="Z1499" s="44">
        <f t="shared" si="798"/>
        <v>1.1363164571560374</v>
      </c>
      <c r="AA1499" s="44">
        <f t="shared" si="799"/>
        <v>1.093815734118637</v>
      </c>
      <c r="AB1499" s="44">
        <f t="shared" si="800"/>
        <v>1.2194562725188338</v>
      </c>
      <c r="AC1499" s="44">
        <f t="shared" si="801"/>
        <v>1.0458307597282273</v>
      </c>
      <c r="AE1499" s="48">
        <f t="shared" si="786"/>
        <v>39898</v>
      </c>
      <c r="AF1499" s="53">
        <f t="shared" si="802"/>
        <v>12.408656814814007</v>
      </c>
      <c r="AG1499" s="53">
        <f t="shared" si="803"/>
        <v>8.6336424617115952</v>
      </c>
      <c r="AH1499" s="53">
        <f t="shared" si="804"/>
        <v>1.5723341148173438</v>
      </c>
      <c r="AI1499" s="53">
        <f t="shared" si="805"/>
        <v>7.4481769390842718</v>
      </c>
      <c r="AJ1499" s="53">
        <f t="shared" si="806"/>
        <v>4.161216232418826</v>
      </c>
      <c r="AK1499" s="53">
        <f t="shared" si="807"/>
        <v>1.8299324395576764</v>
      </c>
      <c r="AL1499" s="53"/>
      <c r="AM1499" s="48">
        <f t="shared" si="787"/>
        <v>39898</v>
      </c>
      <c r="AN1499" s="53">
        <f t="shared" si="816"/>
        <v>12.40929080690495</v>
      </c>
      <c r="AO1499" s="53">
        <f t="shared" si="816"/>
        <v>8.6341016056396391</v>
      </c>
      <c r="AP1499" s="53">
        <f t="shared" si="816"/>
        <v>1.5809799397373552</v>
      </c>
      <c r="AQ1499" s="53">
        <f t="shared" si="815"/>
        <v>7.498496844791247</v>
      </c>
      <c r="AR1499" s="53">
        <f t="shared" si="815"/>
        <v>4.2542933526062354</v>
      </c>
      <c r="AS1499" s="53">
        <f t="shared" si="815"/>
        <v>1.8357271698727249</v>
      </c>
      <c r="AT1499" s="53"/>
      <c r="AU1499" s="48">
        <f t="shared" si="788"/>
        <v>39898</v>
      </c>
      <c r="AV1499" s="53">
        <f t="shared" si="808"/>
        <v>327.35709148615257</v>
      </c>
      <c r="AW1499" s="53">
        <f t="shared" si="809"/>
        <v>339.75189818191978</v>
      </c>
      <c r="AX1499" s="53">
        <f t="shared" si="810"/>
        <v>151.8847428105677</v>
      </c>
      <c r="AY1499" s="53">
        <f t="shared" si="811"/>
        <v>360.82766817135479</v>
      </c>
      <c r="AZ1499" s="53">
        <f t="shared" si="812"/>
        <v>112.39843037585675</v>
      </c>
      <c r="BA1499" s="53">
        <f t="shared" si="813"/>
        <v>154.3479404428987</v>
      </c>
      <c r="BB1499" s="58">
        <f t="shared" si="814"/>
        <v>1446.5677714687504</v>
      </c>
      <c r="BC1499">
        <f t="shared" si="789"/>
        <v>3.9649424695653579E-3</v>
      </c>
      <c r="BD1499">
        <v>1446.5717364112199</v>
      </c>
      <c r="BE1499" s="48">
        <f t="shared" si="783"/>
        <v>39898</v>
      </c>
    </row>
    <row r="1500" spans="1:57">
      <c r="A1500" s="48">
        <v>39899</v>
      </c>
      <c r="B1500" s="49">
        <v>23.58</v>
      </c>
      <c r="C1500" s="50">
        <v>25.6</v>
      </c>
      <c r="D1500" s="49">
        <v>32.979999999999997</v>
      </c>
      <c r="E1500" s="50">
        <v>38.090000000000003</v>
      </c>
      <c r="F1500" s="49">
        <v>84.95</v>
      </c>
      <c r="G1500" s="50">
        <v>96.01</v>
      </c>
      <c r="H1500" s="49">
        <v>43.34</v>
      </c>
      <c r="I1500" s="50">
        <v>47.09</v>
      </c>
      <c r="J1500">
        <v>21.26</v>
      </c>
      <c r="K1500">
        <v>25.36</v>
      </c>
      <c r="L1500" s="49">
        <v>80.69</v>
      </c>
      <c r="M1500" s="50">
        <v>84.12</v>
      </c>
      <c r="O1500" s="48">
        <f t="shared" si="784"/>
        <v>39899</v>
      </c>
      <c r="P1500" s="44">
        <f t="shared" si="790"/>
        <v>0.92109374999999993</v>
      </c>
      <c r="Q1500" s="44">
        <f t="shared" si="791"/>
        <v>0.86584405355736394</v>
      </c>
      <c r="R1500" s="44">
        <f t="shared" si="792"/>
        <v>0.88480366628476204</v>
      </c>
      <c r="S1500" s="44">
        <f t="shared" si="793"/>
        <v>0.92036525801656399</v>
      </c>
      <c r="T1500" s="44">
        <f t="shared" si="794"/>
        <v>0.8383280757097793</v>
      </c>
      <c r="U1500" s="44">
        <f t="shared" si="795"/>
        <v>0.95922491678554433</v>
      </c>
      <c r="W1500" s="51">
        <f t="shared" si="785"/>
        <v>39899</v>
      </c>
      <c r="X1500" s="44">
        <f t="shared" si="796"/>
        <v>1.0856521739130434</v>
      </c>
      <c r="Y1500" s="44">
        <f t="shared" si="797"/>
        <v>1.1546975546975546</v>
      </c>
      <c r="Z1500" s="44">
        <f t="shared" si="798"/>
        <v>1.1363164571560374</v>
      </c>
      <c r="AA1500" s="44">
        <f t="shared" si="799"/>
        <v>1.093815734118637</v>
      </c>
      <c r="AB1500" s="44">
        <f t="shared" si="800"/>
        <v>1.2194562725188338</v>
      </c>
      <c r="AC1500" s="44">
        <f t="shared" si="801"/>
        <v>1.0458307597282273</v>
      </c>
      <c r="AE1500" s="48">
        <f t="shared" si="786"/>
        <v>39899</v>
      </c>
      <c r="AF1500" s="53">
        <f t="shared" si="802"/>
        <v>12.408656814814007</v>
      </c>
      <c r="AG1500" s="53">
        <f t="shared" si="803"/>
        <v>8.6336424617115952</v>
      </c>
      <c r="AH1500" s="53">
        <f t="shared" si="804"/>
        <v>1.5723341148173438</v>
      </c>
      <c r="AI1500" s="53">
        <f t="shared" si="805"/>
        <v>7.4481769390842718</v>
      </c>
      <c r="AJ1500" s="53">
        <f t="shared" si="806"/>
        <v>4.161216232418826</v>
      </c>
      <c r="AK1500" s="53">
        <f t="shared" si="807"/>
        <v>1.8299324395576764</v>
      </c>
      <c r="AL1500" s="53"/>
      <c r="AM1500" s="48">
        <f t="shared" si="787"/>
        <v>39899</v>
      </c>
      <c r="AN1500" s="53">
        <f t="shared" si="816"/>
        <v>12.408500863624417</v>
      </c>
      <c r="AO1500" s="53">
        <f t="shared" si="816"/>
        <v>8.6318122278650886</v>
      </c>
      <c r="AP1500" s="53">
        <f t="shared" si="816"/>
        <v>1.5808513973827603</v>
      </c>
      <c r="AQ1500" s="53">
        <f t="shared" si="815"/>
        <v>7.4981542089872226</v>
      </c>
      <c r="AR1500" s="53">
        <f t="shared" si="815"/>
        <v>4.2540297900583113</v>
      </c>
      <c r="AS1500" s="53">
        <f t="shared" si="815"/>
        <v>1.8357642942016075</v>
      </c>
      <c r="AT1500" s="53"/>
      <c r="AU1500" s="48">
        <f t="shared" si="788"/>
        <v>39899</v>
      </c>
      <c r="AV1500" s="53">
        <f t="shared" si="808"/>
        <v>317.65762210878506</v>
      </c>
      <c r="AW1500" s="53">
        <f t="shared" si="809"/>
        <v>328.78572775938125</v>
      </c>
      <c r="AX1500" s="53">
        <f t="shared" si="810"/>
        <v>151.77754266271882</v>
      </c>
      <c r="AY1500" s="53">
        <f t="shared" si="811"/>
        <v>353.08808170120835</v>
      </c>
      <c r="AZ1500" s="53">
        <f t="shared" si="812"/>
        <v>107.88219547587877</v>
      </c>
      <c r="BA1500" s="53">
        <f t="shared" si="813"/>
        <v>154.42449242823923</v>
      </c>
      <c r="BB1500" s="58">
        <f t="shared" si="814"/>
        <v>1413.6156621362115</v>
      </c>
      <c r="BC1500">
        <f t="shared" si="789"/>
        <v>3.8824650584956544E-3</v>
      </c>
      <c r="BD1500">
        <v>1413.61954460127</v>
      </c>
      <c r="BE1500" s="48">
        <f t="shared" si="783"/>
        <v>39899</v>
      </c>
    </row>
    <row r="1501" spans="1:57">
      <c r="A1501" s="48">
        <v>39902</v>
      </c>
      <c r="B1501" s="49">
        <v>22.36</v>
      </c>
      <c r="C1501" s="50">
        <v>24.28</v>
      </c>
      <c r="D1501" s="49">
        <v>31.73</v>
      </c>
      <c r="E1501" s="50">
        <v>36.64</v>
      </c>
      <c r="F1501" s="49">
        <v>85.32</v>
      </c>
      <c r="G1501" s="50">
        <v>96.42</v>
      </c>
      <c r="H1501" s="49">
        <v>41.9</v>
      </c>
      <c r="I1501" s="50">
        <v>45.52</v>
      </c>
      <c r="J1501">
        <v>20.100000000000001</v>
      </c>
      <c r="K1501">
        <v>23.97</v>
      </c>
      <c r="L1501" s="49">
        <v>80.77</v>
      </c>
      <c r="M1501" s="50">
        <v>84.2</v>
      </c>
      <c r="O1501" s="48">
        <f t="shared" si="784"/>
        <v>39902</v>
      </c>
      <c r="P1501" s="44">
        <f t="shared" si="790"/>
        <v>0.92092257001647437</v>
      </c>
      <c r="Q1501" s="44">
        <f t="shared" si="791"/>
        <v>0.86599344978165937</v>
      </c>
      <c r="R1501" s="44">
        <f t="shared" si="792"/>
        <v>0.88487865588052261</v>
      </c>
      <c r="S1501" s="44">
        <f t="shared" si="793"/>
        <v>0.9204745166959577</v>
      </c>
      <c r="T1501" s="44">
        <f t="shared" si="794"/>
        <v>0.83854818523153951</v>
      </c>
      <c r="U1501" s="44">
        <f t="shared" si="795"/>
        <v>0.95926365795724455</v>
      </c>
      <c r="W1501" s="51">
        <f t="shared" si="785"/>
        <v>39902</v>
      </c>
      <c r="X1501" s="44">
        <f t="shared" si="796"/>
        <v>1.0856521739130434</v>
      </c>
      <c r="Y1501" s="44">
        <f t="shared" si="797"/>
        <v>1.1546975546975546</v>
      </c>
      <c r="Z1501" s="44">
        <f t="shared" si="798"/>
        <v>1.1363164571560374</v>
      </c>
      <c r="AA1501" s="44">
        <f t="shared" si="799"/>
        <v>1.093815734118637</v>
      </c>
      <c r="AB1501" s="44">
        <f t="shared" si="800"/>
        <v>1.2194562725188338</v>
      </c>
      <c r="AC1501" s="44">
        <f t="shared" si="801"/>
        <v>1.0458307597282273</v>
      </c>
      <c r="AE1501" s="48">
        <f t="shared" si="786"/>
        <v>39902</v>
      </c>
      <c r="AF1501" s="53">
        <f t="shared" si="802"/>
        <v>12.408656814814007</v>
      </c>
      <c r="AG1501" s="53">
        <f t="shared" si="803"/>
        <v>8.6336424617115952</v>
      </c>
      <c r="AH1501" s="53">
        <f t="shared" si="804"/>
        <v>1.5723341148173438</v>
      </c>
      <c r="AI1501" s="53">
        <f t="shared" si="805"/>
        <v>7.4481769390842718</v>
      </c>
      <c r="AJ1501" s="53">
        <f t="shared" si="806"/>
        <v>4.161216232418826</v>
      </c>
      <c r="AK1501" s="53">
        <f t="shared" si="807"/>
        <v>1.8299324395576764</v>
      </c>
      <c r="AL1501" s="53"/>
      <c r="AM1501" s="48">
        <f t="shared" si="787"/>
        <v>39902</v>
      </c>
      <c r="AN1501" s="53">
        <f t="shared" si="816"/>
        <v>12.406194815001882</v>
      </c>
      <c r="AO1501" s="53">
        <f t="shared" si="816"/>
        <v>8.6333015955524584</v>
      </c>
      <c r="AP1501" s="53">
        <f t="shared" si="816"/>
        <v>1.5809853789786379</v>
      </c>
      <c r="AQ1501" s="53">
        <f t="shared" si="815"/>
        <v>7.4990443321417297</v>
      </c>
      <c r="AR1501" s="53">
        <f t="shared" si="815"/>
        <v>4.2551467184897618</v>
      </c>
      <c r="AS1501" s="53">
        <f t="shared" si="815"/>
        <v>1.8358384370418093</v>
      </c>
      <c r="AT1501" s="53"/>
      <c r="AU1501" s="48">
        <f t="shared" si="788"/>
        <v>39902</v>
      </c>
      <c r="AV1501" s="53">
        <f t="shared" si="808"/>
        <v>301.2224101082457</v>
      </c>
      <c r="AW1501" s="53">
        <f t="shared" si="809"/>
        <v>316.32417046104206</v>
      </c>
      <c r="AX1501" s="53">
        <f t="shared" si="810"/>
        <v>152.43861024112027</v>
      </c>
      <c r="AY1501" s="53">
        <f t="shared" si="811"/>
        <v>341.35649799909157</v>
      </c>
      <c r="AZ1501" s="53">
        <f t="shared" si="812"/>
        <v>101.99586684219959</v>
      </c>
      <c r="BA1501" s="53">
        <f t="shared" si="813"/>
        <v>154.57759639892035</v>
      </c>
      <c r="BB1501" s="58">
        <f t="shared" si="814"/>
        <v>1367.9151520506196</v>
      </c>
      <c r="BC1501">
        <f t="shared" si="789"/>
        <v>1.5366536279543652E-2</v>
      </c>
      <c r="BD1501">
        <v>1367.89978551434</v>
      </c>
      <c r="BE1501" s="48">
        <f t="shared" si="783"/>
        <v>39902</v>
      </c>
    </row>
    <row r="1502" spans="1:57">
      <c r="A1502" s="48">
        <v>39903</v>
      </c>
      <c r="B1502" s="49">
        <v>22.85</v>
      </c>
      <c r="C1502" s="50">
        <v>24.81</v>
      </c>
      <c r="D1502" s="49">
        <v>32.549999999999997</v>
      </c>
      <c r="E1502" s="50">
        <v>37.590000000000003</v>
      </c>
      <c r="F1502" s="49">
        <v>85.47</v>
      </c>
      <c r="G1502" s="50">
        <v>96.59</v>
      </c>
      <c r="H1502" s="49">
        <v>42.23</v>
      </c>
      <c r="I1502" s="50">
        <v>45.88</v>
      </c>
      <c r="J1502">
        <v>21.35</v>
      </c>
      <c r="K1502">
        <v>25.46</v>
      </c>
      <c r="L1502" s="49">
        <v>80.88</v>
      </c>
      <c r="M1502" s="50">
        <v>84.32</v>
      </c>
      <c r="O1502" s="48">
        <f t="shared" si="784"/>
        <v>39903</v>
      </c>
      <c r="P1502" s="44">
        <f t="shared" si="790"/>
        <v>0.92099959693671918</v>
      </c>
      <c r="Q1502" s="44">
        <f t="shared" si="791"/>
        <v>0.86592178770949702</v>
      </c>
      <c r="R1502" s="44">
        <f t="shared" si="792"/>
        <v>0.8848742105808054</v>
      </c>
      <c r="S1502" s="44">
        <f t="shared" si="793"/>
        <v>0.92044463818657352</v>
      </c>
      <c r="T1502" s="44">
        <f t="shared" si="794"/>
        <v>0.83857030636292229</v>
      </c>
      <c r="U1502" s="44">
        <f t="shared" si="795"/>
        <v>0.95920303605313095</v>
      </c>
      <c r="W1502" s="51">
        <f t="shared" si="785"/>
        <v>39903</v>
      </c>
      <c r="X1502" s="44">
        <f t="shared" si="796"/>
        <v>1.0856521739130434</v>
      </c>
      <c r="Y1502" s="44">
        <f t="shared" si="797"/>
        <v>1.1546975546975546</v>
      </c>
      <c r="Z1502" s="44">
        <f t="shared" si="798"/>
        <v>1.1363164571560374</v>
      </c>
      <c r="AA1502" s="44">
        <f t="shared" si="799"/>
        <v>1.093815734118637</v>
      </c>
      <c r="AB1502" s="44">
        <f t="shared" si="800"/>
        <v>1.2194562725188338</v>
      </c>
      <c r="AC1502" s="44">
        <f t="shared" si="801"/>
        <v>1.0458307597282273</v>
      </c>
      <c r="AE1502" s="48">
        <f t="shared" si="786"/>
        <v>39903</v>
      </c>
      <c r="AF1502" s="53">
        <f t="shared" si="802"/>
        <v>12.408656814814007</v>
      </c>
      <c r="AG1502" s="53">
        <f t="shared" si="803"/>
        <v>8.6336424617115952</v>
      </c>
      <c r="AH1502" s="53">
        <f t="shared" si="804"/>
        <v>1.5723341148173438</v>
      </c>
      <c r="AI1502" s="53">
        <f t="shared" si="805"/>
        <v>7.4481769390842718</v>
      </c>
      <c r="AJ1502" s="53">
        <f t="shared" si="806"/>
        <v>4.161216232418826</v>
      </c>
      <c r="AK1502" s="53">
        <f t="shared" si="807"/>
        <v>1.8299324395576764</v>
      </c>
      <c r="AL1502" s="53"/>
      <c r="AM1502" s="48">
        <f t="shared" si="787"/>
        <v>39903</v>
      </c>
      <c r="AN1502" s="53">
        <f t="shared" si="816"/>
        <v>12.407232482021533</v>
      </c>
      <c r="AO1502" s="53">
        <f t="shared" si="816"/>
        <v>8.6325871787377633</v>
      </c>
      <c r="AP1502" s="53">
        <f t="shared" si="816"/>
        <v>1.580977436698856</v>
      </c>
      <c r="AQ1502" s="53">
        <f t="shared" si="815"/>
        <v>7.4988009139238576</v>
      </c>
      <c r="AR1502" s="53">
        <f t="shared" si="815"/>
        <v>4.2552589704286126</v>
      </c>
      <c r="AS1502" s="53">
        <f t="shared" si="815"/>
        <v>1.8357224188639338</v>
      </c>
      <c r="AT1502" s="53"/>
      <c r="AU1502" s="48">
        <f t="shared" si="788"/>
        <v>39903</v>
      </c>
      <c r="AV1502" s="53">
        <f t="shared" si="808"/>
        <v>307.82343787895422</v>
      </c>
      <c r="AW1502" s="53">
        <f t="shared" si="809"/>
        <v>324.49895204875253</v>
      </c>
      <c r="AX1502" s="53">
        <f t="shared" si="810"/>
        <v>152.7066106107425</v>
      </c>
      <c r="AY1502" s="53">
        <f t="shared" si="811"/>
        <v>344.04498593082661</v>
      </c>
      <c r="AZ1502" s="53">
        <f t="shared" si="812"/>
        <v>108.33889338711248</v>
      </c>
      <c r="BA1502" s="53">
        <f t="shared" si="813"/>
        <v>154.78811435860689</v>
      </c>
      <c r="BB1502" s="58">
        <f t="shared" si="814"/>
        <v>1392.2009942149953</v>
      </c>
      <c r="BC1502">
        <f t="shared" si="789"/>
        <v>3.8676438348375086E-3</v>
      </c>
      <c r="BD1502">
        <v>1392.2048618588301</v>
      </c>
      <c r="BE1502" s="48">
        <f t="shared" si="783"/>
        <v>39903</v>
      </c>
    </row>
    <row r="1503" spans="1:57">
      <c r="A1503" s="48">
        <v>39904</v>
      </c>
      <c r="B1503" s="49">
        <v>23.61</v>
      </c>
      <c r="C1503" s="50">
        <v>25.63</v>
      </c>
      <c r="D1503" s="49">
        <v>33.4</v>
      </c>
      <c r="E1503" s="50">
        <v>38.57</v>
      </c>
      <c r="F1503" s="49">
        <v>85.68</v>
      </c>
      <c r="G1503" s="50">
        <v>96.55</v>
      </c>
      <c r="H1503" s="49">
        <v>43.09</v>
      </c>
      <c r="I1503" s="50">
        <v>46.82</v>
      </c>
      <c r="J1503">
        <v>21.16</v>
      </c>
      <c r="K1503">
        <v>25.23</v>
      </c>
      <c r="L1503" s="49">
        <v>80.87</v>
      </c>
      <c r="M1503" s="50">
        <v>84.16</v>
      </c>
      <c r="O1503" s="48">
        <f t="shared" si="784"/>
        <v>39904</v>
      </c>
      <c r="P1503" s="44">
        <f t="shared" si="790"/>
        <v>0.92118611002731177</v>
      </c>
      <c r="Q1503" s="44">
        <f t="shared" si="791"/>
        <v>0.86595799844438681</v>
      </c>
      <c r="R1503" s="44">
        <f t="shared" si="792"/>
        <v>0.88741584671154849</v>
      </c>
      <c r="S1503" s="44">
        <f t="shared" si="793"/>
        <v>0.92033319094404109</v>
      </c>
      <c r="T1503" s="44">
        <f t="shared" si="794"/>
        <v>0.83868410622275069</v>
      </c>
      <c r="U1503" s="44">
        <f t="shared" si="795"/>
        <v>0.9609077946768062</v>
      </c>
      <c r="W1503" s="51">
        <f t="shared" si="785"/>
        <v>39904</v>
      </c>
      <c r="X1503" s="44">
        <f t="shared" si="796"/>
        <v>1.0856521739130434</v>
      </c>
      <c r="Y1503" s="44">
        <f t="shared" si="797"/>
        <v>1.1546975546975546</v>
      </c>
      <c r="Z1503" s="44">
        <f t="shared" si="798"/>
        <v>1.1363164571560374</v>
      </c>
      <c r="AA1503" s="44">
        <f t="shared" si="799"/>
        <v>1.093815734118637</v>
      </c>
      <c r="AB1503" s="44">
        <f t="shared" si="800"/>
        <v>1.2194562725188338</v>
      </c>
      <c r="AC1503" s="44">
        <f t="shared" si="801"/>
        <v>1.0458307597282273</v>
      </c>
      <c r="AE1503" s="48">
        <f t="shared" si="786"/>
        <v>39904</v>
      </c>
      <c r="AF1503" s="53">
        <f t="shared" si="802"/>
        <v>12.408656814814007</v>
      </c>
      <c r="AG1503" s="53">
        <f t="shared" si="803"/>
        <v>8.6336424617115952</v>
      </c>
      <c r="AH1503" s="53">
        <f t="shared" si="804"/>
        <v>1.5723341148173438</v>
      </c>
      <c r="AI1503" s="53">
        <f t="shared" si="805"/>
        <v>7.4481769390842718</v>
      </c>
      <c r="AJ1503" s="53">
        <f t="shared" si="806"/>
        <v>4.161216232418826</v>
      </c>
      <c r="AK1503" s="53">
        <f t="shared" si="807"/>
        <v>1.8299324395576764</v>
      </c>
      <c r="AL1503" s="53"/>
      <c r="AM1503" s="48">
        <f t="shared" si="787"/>
        <v>39904</v>
      </c>
      <c r="AN1503" s="53">
        <f t="shared" si="816"/>
        <v>12.4097450903697</v>
      </c>
      <c r="AO1503" s="53">
        <f t="shared" si="816"/>
        <v>8.6329481724558796</v>
      </c>
      <c r="AP1503" s="53">
        <f t="shared" si="816"/>
        <v>1.5855184995154183</v>
      </c>
      <c r="AQ1503" s="53">
        <f t="shared" si="815"/>
        <v>7.497892960691817</v>
      </c>
      <c r="AR1503" s="53">
        <f t="shared" si="815"/>
        <v>4.2558364388539722</v>
      </c>
      <c r="AS1503" s="53">
        <f t="shared" si="815"/>
        <v>1.8389849852931532</v>
      </c>
      <c r="AT1503" s="53"/>
      <c r="AU1503" s="48">
        <f t="shared" si="788"/>
        <v>39904</v>
      </c>
      <c r="AV1503" s="53">
        <f t="shared" si="808"/>
        <v>318.0617666661754</v>
      </c>
      <c r="AW1503" s="53">
        <f t="shared" si="809"/>
        <v>332.97281101162326</v>
      </c>
      <c r="AX1503" s="53">
        <f t="shared" si="810"/>
        <v>153.08181112821364</v>
      </c>
      <c r="AY1503" s="53">
        <f t="shared" si="811"/>
        <v>351.05134841959085</v>
      </c>
      <c r="AZ1503" s="53">
        <f t="shared" si="812"/>
        <v>107.37475335228572</v>
      </c>
      <c r="BA1503" s="53">
        <f t="shared" si="813"/>
        <v>154.76897636227176</v>
      </c>
      <c r="BB1503" s="58">
        <f t="shared" si="814"/>
        <v>1417.3114669401607</v>
      </c>
      <c r="BC1503">
        <f t="shared" si="789"/>
        <v>1.5205077450673343E-2</v>
      </c>
      <c r="BD1503">
        <v>1417.29626186271</v>
      </c>
      <c r="BE1503" s="48">
        <f t="shared" si="783"/>
        <v>39904</v>
      </c>
    </row>
    <row r="1504" spans="1:57">
      <c r="A1504" s="48">
        <v>39905</v>
      </c>
      <c r="B1504" s="49">
        <v>24.89</v>
      </c>
      <c r="C1504" s="50">
        <v>27.02</v>
      </c>
      <c r="D1504" s="49">
        <v>34.909999999999997</v>
      </c>
      <c r="E1504" s="50">
        <v>40.31</v>
      </c>
      <c r="F1504" s="49">
        <v>85.12</v>
      </c>
      <c r="G1504" s="50">
        <v>95.92</v>
      </c>
      <c r="H1504" s="49">
        <v>44.58</v>
      </c>
      <c r="I1504" s="50">
        <v>48.44</v>
      </c>
      <c r="J1504">
        <v>22.56</v>
      </c>
      <c r="K1504">
        <v>26.9</v>
      </c>
      <c r="L1504" s="49">
        <v>80.73</v>
      </c>
      <c r="M1504" s="50">
        <v>84.02</v>
      </c>
      <c r="O1504" s="48">
        <f t="shared" si="784"/>
        <v>39905</v>
      </c>
      <c r="P1504" s="44">
        <f t="shared" si="790"/>
        <v>0.92116950407105846</v>
      </c>
      <c r="Q1504" s="44">
        <f t="shared" si="791"/>
        <v>0.86603820391962283</v>
      </c>
      <c r="R1504" s="44">
        <f t="shared" si="792"/>
        <v>0.8874061718098416</v>
      </c>
      <c r="S1504" s="44">
        <f t="shared" si="793"/>
        <v>0.92031379025598681</v>
      </c>
      <c r="T1504" s="44">
        <f t="shared" si="794"/>
        <v>0.83866171003717471</v>
      </c>
      <c r="U1504" s="44">
        <f t="shared" si="795"/>
        <v>0.96084265651035472</v>
      </c>
      <c r="W1504" s="51">
        <f t="shared" si="785"/>
        <v>39905</v>
      </c>
      <c r="X1504" s="44">
        <f t="shared" si="796"/>
        <v>1.0856521739130434</v>
      </c>
      <c r="Y1504" s="44">
        <f t="shared" si="797"/>
        <v>1.1546975546975546</v>
      </c>
      <c r="Z1504" s="44">
        <f t="shared" si="798"/>
        <v>1.1363164571560374</v>
      </c>
      <c r="AA1504" s="44">
        <f t="shared" si="799"/>
        <v>1.093815734118637</v>
      </c>
      <c r="AB1504" s="44">
        <f t="shared" si="800"/>
        <v>1.2194562725188338</v>
      </c>
      <c r="AC1504" s="44">
        <f t="shared" si="801"/>
        <v>1.0458307597282273</v>
      </c>
      <c r="AE1504" s="48">
        <f t="shared" si="786"/>
        <v>39905</v>
      </c>
      <c r="AF1504" s="53">
        <f t="shared" si="802"/>
        <v>12.408656814814007</v>
      </c>
      <c r="AG1504" s="53">
        <f t="shared" si="803"/>
        <v>8.6336424617115952</v>
      </c>
      <c r="AH1504" s="53">
        <f t="shared" si="804"/>
        <v>1.5723341148173438</v>
      </c>
      <c r="AI1504" s="53">
        <f t="shared" si="805"/>
        <v>7.4481769390842718</v>
      </c>
      <c r="AJ1504" s="53">
        <f t="shared" si="806"/>
        <v>4.161216232418826</v>
      </c>
      <c r="AK1504" s="53">
        <f t="shared" si="807"/>
        <v>1.8299324395576764</v>
      </c>
      <c r="AL1504" s="53"/>
      <c r="AM1504" s="48">
        <f t="shared" si="787"/>
        <v>39905</v>
      </c>
      <c r="AN1504" s="53">
        <f t="shared" si="816"/>
        <v>12.409521383475033</v>
      </c>
      <c r="AO1504" s="53">
        <f t="shared" si="816"/>
        <v>8.6337477605561137</v>
      </c>
      <c r="AP1504" s="53">
        <f t="shared" si="816"/>
        <v>1.5855012136671949</v>
      </c>
      <c r="AQ1504" s="53">
        <f t="shared" si="815"/>
        <v>7.4977349045836306</v>
      </c>
      <c r="AR1504" s="53">
        <f t="shared" si="815"/>
        <v>4.2557227911742812</v>
      </c>
      <c r="AS1504" s="53">
        <f t="shared" si="815"/>
        <v>1.8388603238940706</v>
      </c>
      <c r="AT1504" s="53"/>
      <c r="AU1504" s="48">
        <f t="shared" si="788"/>
        <v>39905</v>
      </c>
      <c r="AV1504" s="53">
        <f t="shared" si="808"/>
        <v>335.30526778149539</v>
      </c>
      <c r="AW1504" s="53">
        <f t="shared" si="809"/>
        <v>348.02637222801695</v>
      </c>
      <c r="AX1504" s="53">
        <f t="shared" si="810"/>
        <v>152.08127641495733</v>
      </c>
      <c r="AY1504" s="53">
        <f t="shared" si="811"/>
        <v>363.19027877803103</v>
      </c>
      <c r="AZ1504" s="53">
        <f t="shared" si="812"/>
        <v>114.47894308258816</v>
      </c>
      <c r="BA1504" s="53">
        <f t="shared" si="813"/>
        <v>154.50104441357982</v>
      </c>
      <c r="BB1504" s="58">
        <f t="shared" si="814"/>
        <v>1467.5831826986685</v>
      </c>
      <c r="BC1504">
        <f t="shared" si="789"/>
        <v>1.5097923638450084E-2</v>
      </c>
      <c r="BD1504">
        <v>1467.56808477503</v>
      </c>
      <c r="BE1504" s="48">
        <f t="shared" si="783"/>
        <v>39905</v>
      </c>
    </row>
    <row r="1505" spans="1:57">
      <c r="A1505" s="48">
        <v>39906</v>
      </c>
      <c r="B1505" s="49">
        <v>25.19</v>
      </c>
      <c r="C1505" s="50">
        <v>27.35</v>
      </c>
      <c r="D1505" s="49">
        <v>35.11</v>
      </c>
      <c r="E1505" s="50">
        <v>40.54</v>
      </c>
      <c r="F1505" s="49">
        <v>84.14</v>
      </c>
      <c r="G1505" s="50">
        <v>94.82</v>
      </c>
      <c r="H1505" s="49">
        <v>45</v>
      </c>
      <c r="I1505" s="50">
        <v>48.89</v>
      </c>
      <c r="J1505">
        <v>24.58</v>
      </c>
      <c r="K1505">
        <v>29.31</v>
      </c>
      <c r="L1505" s="49">
        <v>80.55</v>
      </c>
      <c r="M1505" s="50">
        <v>83.83</v>
      </c>
      <c r="O1505" s="48">
        <f t="shared" si="784"/>
        <v>39906</v>
      </c>
      <c r="P1505" s="44">
        <f t="shared" si="790"/>
        <v>0.92102376599634372</v>
      </c>
      <c r="Q1505" s="44">
        <f t="shared" si="791"/>
        <v>0.86605821410952144</v>
      </c>
      <c r="R1505" s="44">
        <f t="shared" si="792"/>
        <v>0.88736553469732127</v>
      </c>
      <c r="S1505" s="44">
        <f t="shared" si="793"/>
        <v>0.92043362650848848</v>
      </c>
      <c r="T1505" s="44">
        <f t="shared" si="794"/>
        <v>0.83862163084271579</v>
      </c>
      <c r="U1505" s="44">
        <f t="shared" si="795"/>
        <v>0.96087319575331021</v>
      </c>
      <c r="W1505" s="51">
        <f t="shared" si="785"/>
        <v>39906</v>
      </c>
      <c r="X1505" s="44">
        <f t="shared" si="796"/>
        <v>1.0856521739130434</v>
      </c>
      <c r="Y1505" s="44">
        <f t="shared" si="797"/>
        <v>1.1546975546975546</v>
      </c>
      <c r="Z1505" s="44">
        <f t="shared" si="798"/>
        <v>1.1363164571560374</v>
      </c>
      <c r="AA1505" s="44">
        <f t="shared" si="799"/>
        <v>1.093815734118637</v>
      </c>
      <c r="AB1505" s="44">
        <f t="shared" si="800"/>
        <v>1.2194562725188338</v>
      </c>
      <c r="AC1505" s="44">
        <f t="shared" si="801"/>
        <v>1.0458307597282273</v>
      </c>
      <c r="AE1505" s="48">
        <f t="shared" si="786"/>
        <v>39906</v>
      </c>
      <c r="AF1505" s="53">
        <f t="shared" si="802"/>
        <v>12.408656814814007</v>
      </c>
      <c r="AG1505" s="53">
        <f t="shared" si="803"/>
        <v>8.6336424617115952</v>
      </c>
      <c r="AH1505" s="53">
        <f t="shared" si="804"/>
        <v>1.5723341148173438</v>
      </c>
      <c r="AI1505" s="53">
        <f t="shared" si="805"/>
        <v>7.4481769390842718</v>
      </c>
      <c r="AJ1505" s="53">
        <f t="shared" si="806"/>
        <v>4.161216232418826</v>
      </c>
      <c r="AK1505" s="53">
        <f t="shared" si="807"/>
        <v>1.8299324395576764</v>
      </c>
      <c r="AL1505" s="53"/>
      <c r="AM1505" s="48">
        <f t="shared" si="787"/>
        <v>39906</v>
      </c>
      <c r="AN1505" s="53">
        <f t="shared" si="816"/>
        <v>12.407558075151682</v>
      </c>
      <c r="AO1505" s="53">
        <f t="shared" si="816"/>
        <v>8.6339472470584919</v>
      </c>
      <c r="AP1505" s="53">
        <f t="shared" si="816"/>
        <v>1.5854286085926894</v>
      </c>
      <c r="AQ1505" s="53">
        <f t="shared" si="815"/>
        <v>7.4987112025188889</v>
      </c>
      <c r="AR1505" s="53">
        <f t="shared" si="815"/>
        <v>4.2555194124588001</v>
      </c>
      <c r="AS1505" s="53">
        <f t="shared" si="815"/>
        <v>1.8389187698860465</v>
      </c>
      <c r="AT1505" s="53"/>
      <c r="AU1505" s="48">
        <f t="shared" si="788"/>
        <v>39906</v>
      </c>
      <c r="AV1505" s="53">
        <f t="shared" si="808"/>
        <v>339.34671335539855</v>
      </c>
      <c r="AW1505" s="53">
        <f t="shared" si="809"/>
        <v>350.02022139575126</v>
      </c>
      <c r="AX1505" s="53">
        <f t="shared" si="810"/>
        <v>150.33034066675879</v>
      </c>
      <c r="AY1505" s="53">
        <f t="shared" si="811"/>
        <v>366.61199069114849</v>
      </c>
      <c r="AZ1505" s="53">
        <f t="shared" si="812"/>
        <v>124.72927397916743</v>
      </c>
      <c r="BA1505" s="53">
        <f t="shared" si="813"/>
        <v>154.15656047954727</v>
      </c>
      <c r="BB1505" s="58">
        <f t="shared" si="814"/>
        <v>1485.1951005677718</v>
      </c>
      <c r="BC1505">
        <f t="shared" si="789"/>
        <v>1.5091347491761553E-2</v>
      </c>
      <c r="BD1505">
        <v>1485.18000922028</v>
      </c>
      <c r="BE1505" s="48">
        <f t="shared" si="783"/>
        <v>39906</v>
      </c>
    </row>
    <row r="1506" spans="1:57">
      <c r="A1506" s="48">
        <v>39909</v>
      </c>
      <c r="B1506" s="49">
        <v>24.88</v>
      </c>
      <c r="C1506" s="50">
        <v>27.01</v>
      </c>
      <c r="D1506" s="49">
        <v>34.380000000000003</v>
      </c>
      <c r="E1506" s="50">
        <v>39.700000000000003</v>
      </c>
      <c r="F1506" s="49">
        <v>83.95</v>
      </c>
      <c r="G1506" s="50">
        <v>94.6</v>
      </c>
      <c r="H1506" s="49">
        <v>44.49</v>
      </c>
      <c r="I1506" s="50">
        <v>48.34</v>
      </c>
      <c r="J1506">
        <v>24.18</v>
      </c>
      <c r="K1506">
        <v>28.84</v>
      </c>
      <c r="L1506" s="49">
        <v>80.61</v>
      </c>
      <c r="M1506" s="50">
        <v>83.89</v>
      </c>
      <c r="O1506" s="48">
        <f t="shared" si="784"/>
        <v>39909</v>
      </c>
      <c r="P1506" s="44">
        <f t="shared" si="790"/>
        <v>0.9211403184005923</v>
      </c>
      <c r="Q1506" s="44">
        <f t="shared" si="791"/>
        <v>0.86599496221662464</v>
      </c>
      <c r="R1506" s="44">
        <f t="shared" si="792"/>
        <v>0.88742071881606777</v>
      </c>
      <c r="S1506" s="44">
        <f t="shared" si="793"/>
        <v>0.92035581299131153</v>
      </c>
      <c r="T1506" s="44">
        <f t="shared" si="794"/>
        <v>0.83841886269070731</v>
      </c>
      <c r="U1506" s="44">
        <f t="shared" si="795"/>
        <v>0.96090118011681969</v>
      </c>
      <c r="W1506" s="51">
        <f t="shared" si="785"/>
        <v>39909</v>
      </c>
      <c r="X1506" s="44">
        <f t="shared" si="796"/>
        <v>1.0856521739130434</v>
      </c>
      <c r="Y1506" s="44">
        <f t="shared" si="797"/>
        <v>1.1546975546975546</v>
      </c>
      <c r="Z1506" s="44">
        <f t="shared" si="798"/>
        <v>1.1363164571560374</v>
      </c>
      <c r="AA1506" s="44">
        <f t="shared" si="799"/>
        <v>1.093815734118637</v>
      </c>
      <c r="AB1506" s="44">
        <f t="shared" si="800"/>
        <v>1.2194562725188338</v>
      </c>
      <c r="AC1506" s="44">
        <f t="shared" si="801"/>
        <v>1.0458307597282273</v>
      </c>
      <c r="AE1506" s="48">
        <f t="shared" si="786"/>
        <v>39909</v>
      </c>
      <c r="AF1506" s="53">
        <f t="shared" si="802"/>
        <v>12.408656814814007</v>
      </c>
      <c r="AG1506" s="53">
        <f t="shared" si="803"/>
        <v>8.6336424617115952</v>
      </c>
      <c r="AH1506" s="53">
        <f t="shared" si="804"/>
        <v>1.5723341148173438</v>
      </c>
      <c r="AI1506" s="53">
        <f t="shared" si="805"/>
        <v>7.4481769390842718</v>
      </c>
      <c r="AJ1506" s="53">
        <f t="shared" si="806"/>
        <v>4.161216232418826</v>
      </c>
      <c r="AK1506" s="53">
        <f t="shared" si="807"/>
        <v>1.8299324395576764</v>
      </c>
      <c r="AL1506" s="53"/>
      <c r="AM1506" s="48">
        <f t="shared" si="787"/>
        <v>39909</v>
      </c>
      <c r="AN1506" s="53">
        <f t="shared" si="816"/>
        <v>12.409128209145942</v>
      </c>
      <c r="AO1506" s="53">
        <f t="shared" si="816"/>
        <v>8.6333166733884426</v>
      </c>
      <c r="AP1506" s="53">
        <f t="shared" si="816"/>
        <v>1.5855272043541648</v>
      </c>
      <c r="AQ1506" s="53">
        <f t="shared" si="815"/>
        <v>7.4980772609981132</v>
      </c>
      <c r="AR1506" s="53">
        <f t="shared" si="815"/>
        <v>4.2544904814422777</v>
      </c>
      <c r="AS1506" s="53">
        <f t="shared" si="815"/>
        <v>1.8389723263506752</v>
      </c>
      <c r="AT1506" s="53"/>
      <c r="AU1506" s="48">
        <f t="shared" si="788"/>
        <v>39909</v>
      </c>
      <c r="AV1506" s="53">
        <f t="shared" si="808"/>
        <v>335.17055292903194</v>
      </c>
      <c r="AW1506" s="53">
        <f t="shared" si="809"/>
        <v>342.74267193352119</v>
      </c>
      <c r="AX1506" s="53">
        <f t="shared" si="810"/>
        <v>149.99087353190399</v>
      </c>
      <c r="AY1506" s="53">
        <f t="shared" si="811"/>
        <v>362.45705479664883</v>
      </c>
      <c r="AZ1506" s="53">
        <f t="shared" si="812"/>
        <v>122.69950548479528</v>
      </c>
      <c r="BA1506" s="53">
        <f t="shared" si="813"/>
        <v>154.27138845755815</v>
      </c>
      <c r="BB1506" s="58">
        <f t="shared" si="814"/>
        <v>1467.3320471334591</v>
      </c>
      <c r="BC1506">
        <f t="shared" si="789"/>
        <v>1.5126997979223233E-2</v>
      </c>
      <c r="BD1506">
        <v>1467.3169201354799</v>
      </c>
      <c r="BE1506" s="48">
        <f t="shared" si="783"/>
        <v>39909</v>
      </c>
    </row>
    <row r="1507" spans="1:57">
      <c r="A1507" s="48">
        <v>39910</v>
      </c>
      <c r="B1507" s="49">
        <v>24.31</v>
      </c>
      <c r="C1507" s="50">
        <v>26.39</v>
      </c>
      <c r="D1507" s="49">
        <v>33.659999999999997</v>
      </c>
      <c r="E1507" s="50">
        <v>38.869999999999997</v>
      </c>
      <c r="F1507" s="49">
        <v>84.16</v>
      </c>
      <c r="G1507" s="50">
        <v>94.84</v>
      </c>
      <c r="H1507" s="49">
        <v>43.42</v>
      </c>
      <c r="I1507" s="50">
        <v>47.18</v>
      </c>
      <c r="J1507">
        <v>22.36</v>
      </c>
      <c r="K1507">
        <v>26.67</v>
      </c>
      <c r="L1507" s="49">
        <v>80.64</v>
      </c>
      <c r="M1507" s="50">
        <v>83.92</v>
      </c>
      <c r="O1507" s="48">
        <f t="shared" si="784"/>
        <v>39910</v>
      </c>
      <c r="P1507" s="44">
        <f t="shared" si="790"/>
        <v>0.9211822660098522</v>
      </c>
      <c r="Q1507" s="44">
        <f t="shared" si="791"/>
        <v>0.86596346797015689</v>
      </c>
      <c r="R1507" s="44">
        <f t="shared" si="792"/>
        <v>0.88738928722058197</v>
      </c>
      <c r="S1507" s="44">
        <f t="shared" si="793"/>
        <v>0.92030521407376009</v>
      </c>
      <c r="T1507" s="44">
        <f t="shared" si="794"/>
        <v>0.83839520059992489</v>
      </c>
      <c r="U1507" s="44">
        <f t="shared" si="795"/>
        <v>0.96091515729265964</v>
      </c>
      <c r="W1507" s="51">
        <f t="shared" si="785"/>
        <v>39910</v>
      </c>
      <c r="X1507" s="44">
        <f t="shared" si="796"/>
        <v>1.0856521739130434</v>
      </c>
      <c r="Y1507" s="44">
        <f t="shared" si="797"/>
        <v>1.1546975546975546</v>
      </c>
      <c r="Z1507" s="44">
        <f t="shared" si="798"/>
        <v>1.1363164571560374</v>
      </c>
      <c r="AA1507" s="44">
        <f t="shared" si="799"/>
        <v>1.093815734118637</v>
      </c>
      <c r="AB1507" s="44">
        <f t="shared" si="800"/>
        <v>1.2194562725188338</v>
      </c>
      <c r="AC1507" s="44">
        <f t="shared" si="801"/>
        <v>1.0458307597282273</v>
      </c>
      <c r="AE1507" s="48">
        <f t="shared" si="786"/>
        <v>39910</v>
      </c>
      <c r="AF1507" s="53">
        <f t="shared" si="802"/>
        <v>12.408656814814007</v>
      </c>
      <c r="AG1507" s="53">
        <f t="shared" si="803"/>
        <v>8.6336424617115952</v>
      </c>
      <c r="AH1507" s="53">
        <f t="shared" si="804"/>
        <v>1.5723341148173438</v>
      </c>
      <c r="AI1507" s="53">
        <f t="shared" si="805"/>
        <v>7.4481769390842718</v>
      </c>
      <c r="AJ1507" s="53">
        <f t="shared" si="806"/>
        <v>4.161216232418826</v>
      </c>
      <c r="AK1507" s="53">
        <f t="shared" si="807"/>
        <v>1.8299324395576764</v>
      </c>
      <c r="AL1507" s="53"/>
      <c r="AM1507" s="48">
        <f t="shared" si="787"/>
        <v>39910</v>
      </c>
      <c r="AN1507" s="53">
        <f t="shared" si="816"/>
        <v>12.409693305745206</v>
      </c>
      <c r="AO1507" s="53">
        <f t="shared" si="816"/>
        <v>8.6330026995029012</v>
      </c>
      <c r="AP1507" s="53">
        <f t="shared" si="816"/>
        <v>1.5854710464927781</v>
      </c>
      <c r="AQ1507" s="53">
        <f t="shared" si="815"/>
        <v>7.4976650350005496</v>
      </c>
      <c r="AR1507" s="53">
        <f t="shared" si="815"/>
        <v>4.2543704100263255</v>
      </c>
      <c r="AS1507" s="53">
        <f t="shared" si="815"/>
        <v>1.8389990758646753</v>
      </c>
      <c r="AT1507" s="53"/>
      <c r="AU1507" s="48">
        <f t="shared" si="788"/>
        <v>39910</v>
      </c>
      <c r="AV1507" s="53">
        <f t="shared" si="808"/>
        <v>327.49180633861602</v>
      </c>
      <c r="AW1507" s="53">
        <f t="shared" si="809"/>
        <v>335.56481492967777</v>
      </c>
      <c r="AX1507" s="53">
        <f t="shared" si="810"/>
        <v>150.36607404937507</v>
      </c>
      <c r="AY1507" s="53">
        <f t="shared" si="811"/>
        <v>353.73983635132595</v>
      </c>
      <c r="AZ1507" s="53">
        <f t="shared" si="812"/>
        <v>113.46405883540211</v>
      </c>
      <c r="BA1507" s="53">
        <f t="shared" si="813"/>
        <v>154.32880244656354</v>
      </c>
      <c r="BB1507" s="58">
        <f t="shared" si="814"/>
        <v>1434.9553929509605</v>
      </c>
      <c r="BC1507">
        <f t="shared" si="789"/>
        <v>1.5210234370442777E-2</v>
      </c>
      <c r="BD1507">
        <v>1434.94018271659</v>
      </c>
      <c r="BE1507" s="48">
        <f t="shared" si="783"/>
        <v>39910</v>
      </c>
    </row>
    <row r="1508" spans="1:57">
      <c r="A1508" s="48">
        <v>39911</v>
      </c>
      <c r="B1508" s="49">
        <v>24.67</v>
      </c>
      <c r="C1508" s="50">
        <v>26.78</v>
      </c>
      <c r="D1508" s="49">
        <v>34</v>
      </c>
      <c r="E1508" s="50">
        <v>39.26</v>
      </c>
      <c r="F1508" s="49">
        <v>84.58</v>
      </c>
      <c r="G1508" s="50">
        <v>95.31</v>
      </c>
      <c r="H1508" s="49">
        <v>44</v>
      </c>
      <c r="I1508" s="50">
        <v>47.81</v>
      </c>
      <c r="J1508">
        <v>22.83</v>
      </c>
      <c r="K1508">
        <v>27.23</v>
      </c>
      <c r="L1508" s="49">
        <v>80.64</v>
      </c>
      <c r="M1508" s="50">
        <v>83.92</v>
      </c>
      <c r="O1508" s="48">
        <f t="shared" si="784"/>
        <v>39911</v>
      </c>
      <c r="P1508" s="44">
        <f t="shared" si="790"/>
        <v>0.921209858103062</v>
      </c>
      <c r="Q1508" s="44">
        <f t="shared" si="791"/>
        <v>0.86602139582272042</v>
      </c>
      <c r="R1508" s="44">
        <f t="shared" si="792"/>
        <v>0.88741999790158421</v>
      </c>
      <c r="S1508" s="44">
        <f t="shared" si="793"/>
        <v>0.9203095586697343</v>
      </c>
      <c r="T1508" s="44">
        <f t="shared" si="794"/>
        <v>0.83841351450605939</v>
      </c>
      <c r="U1508" s="44">
        <f t="shared" si="795"/>
        <v>0.96091515729265964</v>
      </c>
      <c r="W1508" s="51">
        <f t="shared" si="785"/>
        <v>39911</v>
      </c>
      <c r="X1508" s="44">
        <f t="shared" si="796"/>
        <v>1.0856521739130434</v>
      </c>
      <c r="Y1508" s="44">
        <f t="shared" si="797"/>
        <v>1.1546975546975546</v>
      </c>
      <c r="Z1508" s="44">
        <f t="shared" si="798"/>
        <v>1.1363164571560374</v>
      </c>
      <c r="AA1508" s="44">
        <f t="shared" si="799"/>
        <v>1.093815734118637</v>
      </c>
      <c r="AB1508" s="44">
        <f t="shared" si="800"/>
        <v>1.2194562725188338</v>
      </c>
      <c r="AC1508" s="44">
        <f t="shared" si="801"/>
        <v>1.0458307597282273</v>
      </c>
      <c r="AE1508" s="48">
        <f t="shared" si="786"/>
        <v>39911</v>
      </c>
      <c r="AF1508" s="53">
        <f t="shared" si="802"/>
        <v>12.408656814814007</v>
      </c>
      <c r="AG1508" s="53">
        <f t="shared" si="803"/>
        <v>8.6336424617115952</v>
      </c>
      <c r="AH1508" s="53">
        <f t="shared" si="804"/>
        <v>1.5723341148173438</v>
      </c>
      <c r="AI1508" s="53">
        <f t="shared" si="805"/>
        <v>7.4481769390842718</v>
      </c>
      <c r="AJ1508" s="53">
        <f t="shared" si="806"/>
        <v>4.161216232418826</v>
      </c>
      <c r="AK1508" s="53">
        <f t="shared" si="807"/>
        <v>1.8299324395576764</v>
      </c>
      <c r="AL1508" s="53"/>
      <c r="AM1508" s="48">
        <f t="shared" si="787"/>
        <v>39911</v>
      </c>
      <c r="AN1508" s="53">
        <f t="shared" si="816"/>
        <v>12.410065012221798</v>
      </c>
      <c r="AO1508" s="53">
        <f t="shared" si="816"/>
        <v>8.6335801965060135</v>
      </c>
      <c r="AP1508" s="53">
        <f t="shared" si="816"/>
        <v>1.5855259163185111</v>
      </c>
      <c r="AQ1508" s="53">
        <f t="shared" si="815"/>
        <v>7.4977004301334125</v>
      </c>
      <c r="AR1508" s="53">
        <f t="shared" si="815"/>
        <v>4.2544633425005269</v>
      </c>
      <c r="AS1508" s="53">
        <f t="shared" si="815"/>
        <v>1.8389990758646753</v>
      </c>
      <c r="AT1508" s="53"/>
      <c r="AU1508" s="48">
        <f t="shared" si="788"/>
        <v>39911</v>
      </c>
      <c r="AV1508" s="53">
        <f t="shared" si="808"/>
        <v>332.34154102729974</v>
      </c>
      <c r="AW1508" s="53">
        <f t="shared" si="809"/>
        <v>338.95435851482608</v>
      </c>
      <c r="AX1508" s="53">
        <f t="shared" si="810"/>
        <v>151.1164750843173</v>
      </c>
      <c r="AY1508" s="53">
        <f t="shared" si="811"/>
        <v>358.46505756467849</v>
      </c>
      <c r="AZ1508" s="53">
        <f t="shared" si="812"/>
        <v>115.84903681628936</v>
      </c>
      <c r="BA1508" s="53">
        <f t="shared" si="813"/>
        <v>154.32880244656354</v>
      </c>
      <c r="BB1508" s="58">
        <f t="shared" si="814"/>
        <v>1451.0552714539745</v>
      </c>
      <c r="BC1508">
        <f t="shared" si="789"/>
        <v>1.5165316234515558E-2</v>
      </c>
      <c r="BD1508">
        <v>1451.0401061377399</v>
      </c>
      <c r="BE1508" s="48">
        <f t="shared" si="783"/>
        <v>39911</v>
      </c>
    </row>
    <row r="1509" spans="1:57">
      <c r="A1509" s="48">
        <v>39912</v>
      </c>
      <c r="B1509" s="49">
        <v>25.74</v>
      </c>
      <c r="C1509" s="50">
        <v>27.95</v>
      </c>
      <c r="D1509" s="49">
        <v>34.909999999999997</v>
      </c>
      <c r="E1509" s="50">
        <v>40.31</v>
      </c>
      <c r="F1509" s="49">
        <v>84.08</v>
      </c>
      <c r="G1509" s="50">
        <v>94.75</v>
      </c>
      <c r="H1509" s="49">
        <v>45.86</v>
      </c>
      <c r="I1509" s="50">
        <v>49.83</v>
      </c>
      <c r="J1509">
        <v>25.56</v>
      </c>
      <c r="K1509">
        <v>30.48</v>
      </c>
      <c r="L1509" s="49">
        <v>80.540000000000006</v>
      </c>
      <c r="M1509" s="50">
        <v>83.82</v>
      </c>
      <c r="O1509" s="48">
        <f t="shared" si="784"/>
        <v>39912</v>
      </c>
      <c r="P1509" s="44">
        <f t="shared" si="790"/>
        <v>0.92093023255813955</v>
      </c>
      <c r="Q1509" s="44">
        <f t="shared" si="791"/>
        <v>0.86603820391962283</v>
      </c>
      <c r="R1509" s="44">
        <f t="shared" si="792"/>
        <v>0.88738786279683379</v>
      </c>
      <c r="S1509" s="44">
        <f t="shared" si="793"/>
        <v>0.92032911900461567</v>
      </c>
      <c r="T1509" s="44">
        <f t="shared" si="794"/>
        <v>0.83858267716535428</v>
      </c>
      <c r="U1509" s="44">
        <f t="shared" si="795"/>
        <v>0.96086852779766185</v>
      </c>
      <c r="W1509" s="51">
        <f t="shared" si="785"/>
        <v>39912</v>
      </c>
      <c r="X1509" s="44">
        <f t="shared" si="796"/>
        <v>1.0856521739130434</v>
      </c>
      <c r="Y1509" s="44">
        <f t="shared" si="797"/>
        <v>1.1546975546975546</v>
      </c>
      <c r="Z1509" s="44">
        <f t="shared" si="798"/>
        <v>1.1363164571560374</v>
      </c>
      <c r="AA1509" s="44">
        <f t="shared" si="799"/>
        <v>1.093815734118637</v>
      </c>
      <c r="AB1509" s="44">
        <f t="shared" si="800"/>
        <v>1.2194562725188338</v>
      </c>
      <c r="AC1509" s="44">
        <f t="shared" si="801"/>
        <v>1.0458307597282273</v>
      </c>
      <c r="AE1509" s="48">
        <f t="shared" si="786"/>
        <v>39912</v>
      </c>
      <c r="AF1509" s="53">
        <f t="shared" si="802"/>
        <v>12.408656814814007</v>
      </c>
      <c r="AG1509" s="53">
        <f t="shared" si="803"/>
        <v>8.6336424617115952</v>
      </c>
      <c r="AH1509" s="53">
        <f t="shared" si="804"/>
        <v>1.5723341148173438</v>
      </c>
      <c r="AI1509" s="53">
        <f t="shared" si="805"/>
        <v>7.4481769390842718</v>
      </c>
      <c r="AJ1509" s="53">
        <f t="shared" si="806"/>
        <v>4.161216232418826</v>
      </c>
      <c r="AK1509" s="53">
        <f t="shared" si="807"/>
        <v>1.8299324395576764</v>
      </c>
      <c r="AL1509" s="53"/>
      <c r="AM1509" s="48">
        <f t="shared" si="787"/>
        <v>39912</v>
      </c>
      <c r="AN1509" s="53">
        <f t="shared" si="816"/>
        <v>12.406298040818875</v>
      </c>
      <c r="AO1509" s="53">
        <f t="shared" si="816"/>
        <v>8.6337477605561137</v>
      </c>
      <c r="AP1509" s="53">
        <f t="shared" si="816"/>
        <v>1.5854685015188381</v>
      </c>
      <c r="AQ1509" s="53">
        <f t="shared" si="815"/>
        <v>7.4978597868736232</v>
      </c>
      <c r="AR1509" s="53">
        <f t="shared" si="815"/>
        <v>4.2553217450911793</v>
      </c>
      <c r="AS1509" s="53">
        <f t="shared" si="815"/>
        <v>1.8389098363542375</v>
      </c>
      <c r="AT1509" s="53"/>
      <c r="AU1509" s="48">
        <f t="shared" si="788"/>
        <v>39912</v>
      </c>
      <c r="AV1509" s="53">
        <f t="shared" si="808"/>
        <v>346.75603024088753</v>
      </c>
      <c r="AW1509" s="53">
        <f t="shared" si="809"/>
        <v>348.02637222801695</v>
      </c>
      <c r="AX1509" s="53">
        <f t="shared" si="810"/>
        <v>150.2231405189099</v>
      </c>
      <c r="AY1509" s="53">
        <f t="shared" si="811"/>
        <v>373.61835317991262</v>
      </c>
      <c r="AZ1509" s="53">
        <f t="shared" si="812"/>
        <v>129.70220679037914</v>
      </c>
      <c r="BA1509" s="53">
        <f t="shared" si="813"/>
        <v>154.13742248321219</v>
      </c>
      <c r="BB1509" s="58">
        <f t="shared" si="814"/>
        <v>1502.4635254413186</v>
      </c>
      <c r="BC1509">
        <f t="shared" si="789"/>
        <v>1.5045533628608609E-2</v>
      </c>
      <c r="BD1509">
        <v>1502.4484799076899</v>
      </c>
      <c r="BE1509" s="48">
        <f t="shared" si="783"/>
        <v>39912</v>
      </c>
    </row>
    <row r="1510" spans="1:57">
      <c r="A1510" s="48">
        <v>39916</v>
      </c>
      <c r="B1510" s="49">
        <v>25.9</v>
      </c>
      <c r="C1510" s="50">
        <v>28.12</v>
      </c>
      <c r="D1510" s="49">
        <v>35.25</v>
      </c>
      <c r="E1510" s="50">
        <v>40.71</v>
      </c>
      <c r="F1510" s="49">
        <v>84.58</v>
      </c>
      <c r="G1510" s="50">
        <v>95.31</v>
      </c>
      <c r="H1510" s="49">
        <v>45.92</v>
      </c>
      <c r="I1510" s="50">
        <v>49.89</v>
      </c>
      <c r="J1510">
        <v>25.88</v>
      </c>
      <c r="K1510">
        <v>30.87</v>
      </c>
      <c r="L1510" s="49">
        <v>80.69</v>
      </c>
      <c r="M1510" s="50">
        <v>83.98</v>
      </c>
      <c r="O1510" s="48">
        <f t="shared" si="784"/>
        <v>39916</v>
      </c>
      <c r="P1510" s="44">
        <f t="shared" si="790"/>
        <v>0.92105263157894723</v>
      </c>
      <c r="Q1510" s="44">
        <f t="shared" si="791"/>
        <v>0.86588061901252766</v>
      </c>
      <c r="R1510" s="44">
        <f t="shared" si="792"/>
        <v>0.88741999790158421</v>
      </c>
      <c r="S1510" s="44">
        <f t="shared" si="793"/>
        <v>0.92042493485668475</v>
      </c>
      <c r="T1510" s="44">
        <f t="shared" si="794"/>
        <v>0.83835438937479745</v>
      </c>
      <c r="U1510" s="44">
        <f t="shared" si="795"/>
        <v>0.96082400571564652</v>
      </c>
      <c r="W1510" s="51">
        <f t="shared" si="785"/>
        <v>39916</v>
      </c>
      <c r="X1510" s="44">
        <f t="shared" si="796"/>
        <v>1.0856521739130434</v>
      </c>
      <c r="Y1510" s="44">
        <f t="shared" si="797"/>
        <v>1.1546975546975546</v>
      </c>
      <c r="Z1510" s="44">
        <f t="shared" si="798"/>
        <v>1.1363164571560374</v>
      </c>
      <c r="AA1510" s="44">
        <f t="shared" si="799"/>
        <v>1.093815734118637</v>
      </c>
      <c r="AB1510" s="44">
        <f t="shared" si="800"/>
        <v>1.2194562725188338</v>
      </c>
      <c r="AC1510" s="44">
        <f t="shared" si="801"/>
        <v>1.0458307597282273</v>
      </c>
      <c r="AE1510" s="48">
        <f t="shared" si="786"/>
        <v>39916</v>
      </c>
      <c r="AF1510" s="53">
        <f t="shared" si="802"/>
        <v>12.408656814814007</v>
      </c>
      <c r="AG1510" s="53">
        <f t="shared" si="803"/>
        <v>8.6336424617115952</v>
      </c>
      <c r="AH1510" s="53">
        <f t="shared" si="804"/>
        <v>1.5723341148173438</v>
      </c>
      <c r="AI1510" s="53">
        <f t="shared" si="805"/>
        <v>7.4481769390842718</v>
      </c>
      <c r="AJ1510" s="53">
        <f t="shared" si="806"/>
        <v>4.161216232418826</v>
      </c>
      <c r="AK1510" s="53">
        <f t="shared" si="807"/>
        <v>1.8299324395576764</v>
      </c>
      <c r="AL1510" s="53"/>
      <c r="AM1510" s="48">
        <f t="shared" si="787"/>
        <v>39916</v>
      </c>
      <c r="AN1510" s="53">
        <f t="shared" si="816"/>
        <v>12.407946937421853</v>
      </c>
      <c r="AO1510" s="53">
        <f t="shared" si="816"/>
        <v>8.6321767578768185</v>
      </c>
      <c r="AP1510" s="53">
        <f t="shared" si="816"/>
        <v>1.5855259163185111</v>
      </c>
      <c r="AQ1510" s="53">
        <f t="shared" si="815"/>
        <v>7.4986403922128853</v>
      </c>
      <c r="AR1510" s="53">
        <f t="shared" si="815"/>
        <v>4.2541633166788744</v>
      </c>
      <c r="AS1510" s="53">
        <f t="shared" si="815"/>
        <v>1.8388246300099933</v>
      </c>
      <c r="AT1510" s="53"/>
      <c r="AU1510" s="48">
        <f t="shared" si="788"/>
        <v>39916</v>
      </c>
      <c r="AV1510" s="53">
        <f t="shared" si="808"/>
        <v>348.9114678803025</v>
      </c>
      <c r="AW1510" s="53">
        <f t="shared" si="809"/>
        <v>351.41591581316527</v>
      </c>
      <c r="AX1510" s="53">
        <f t="shared" si="810"/>
        <v>151.1164750843173</v>
      </c>
      <c r="AY1510" s="53">
        <f t="shared" si="811"/>
        <v>374.10716916750084</v>
      </c>
      <c r="AZ1510" s="53">
        <f t="shared" si="812"/>
        <v>131.32602158587684</v>
      </c>
      <c r="BA1510" s="53">
        <f t="shared" si="813"/>
        <v>154.42449242823923</v>
      </c>
      <c r="BB1510" s="58">
        <f t="shared" si="814"/>
        <v>1511.3015419594019</v>
      </c>
      <c r="BC1510">
        <f t="shared" si="789"/>
        <v>4.1550054581875884E-3</v>
      </c>
      <c r="BD1510">
        <v>1511.3056969648601</v>
      </c>
      <c r="BE1510" s="48">
        <f t="shared" si="783"/>
        <v>39916</v>
      </c>
    </row>
    <row r="1511" spans="1:57">
      <c r="A1511" s="48">
        <v>39917</v>
      </c>
      <c r="B1511" s="49">
        <v>25.49</v>
      </c>
      <c r="C1511" s="50">
        <v>27.67</v>
      </c>
      <c r="D1511" s="49">
        <v>34.92</v>
      </c>
      <c r="E1511" s="50">
        <v>40.32</v>
      </c>
      <c r="F1511" s="49">
        <v>85.01</v>
      </c>
      <c r="G1511" s="50">
        <v>95.8</v>
      </c>
      <c r="H1511" s="49">
        <v>45.03</v>
      </c>
      <c r="I1511" s="50">
        <v>48.92</v>
      </c>
      <c r="J1511">
        <v>23.76</v>
      </c>
      <c r="K1511">
        <v>28.34</v>
      </c>
      <c r="L1511" s="49">
        <v>80.760000000000005</v>
      </c>
      <c r="M1511" s="50">
        <v>84.05</v>
      </c>
      <c r="O1511" s="48">
        <f t="shared" si="784"/>
        <v>39917</v>
      </c>
      <c r="P1511" s="44">
        <f t="shared" si="790"/>
        <v>0.92121431152873134</v>
      </c>
      <c r="Q1511" s="44">
        <f t="shared" si="791"/>
        <v>0.8660714285714286</v>
      </c>
      <c r="R1511" s="44">
        <f t="shared" si="792"/>
        <v>0.88736951983298551</v>
      </c>
      <c r="S1511" s="44">
        <f t="shared" si="793"/>
        <v>0.92048242027800486</v>
      </c>
      <c r="T1511" s="44">
        <f t="shared" si="794"/>
        <v>0.83839096683133385</v>
      </c>
      <c r="U1511" s="44">
        <f t="shared" si="795"/>
        <v>0.96085663295657353</v>
      </c>
      <c r="W1511" s="51">
        <f t="shared" si="785"/>
        <v>39917</v>
      </c>
      <c r="X1511" s="44">
        <f t="shared" si="796"/>
        <v>1.0856521739130434</v>
      </c>
      <c r="Y1511" s="44">
        <f t="shared" si="797"/>
        <v>1.1546975546975546</v>
      </c>
      <c r="Z1511" s="44">
        <f t="shared" si="798"/>
        <v>1.1363164571560374</v>
      </c>
      <c r="AA1511" s="44">
        <f t="shared" si="799"/>
        <v>1.093815734118637</v>
      </c>
      <c r="AB1511" s="44">
        <f t="shared" si="800"/>
        <v>1.2194562725188338</v>
      </c>
      <c r="AC1511" s="44">
        <f t="shared" si="801"/>
        <v>1.0458307597282273</v>
      </c>
      <c r="AE1511" s="48">
        <f t="shared" si="786"/>
        <v>39917</v>
      </c>
      <c r="AF1511" s="53">
        <f t="shared" si="802"/>
        <v>12.408656814814007</v>
      </c>
      <c r="AG1511" s="53">
        <f t="shared" si="803"/>
        <v>8.6336424617115952</v>
      </c>
      <c r="AH1511" s="53">
        <f t="shared" si="804"/>
        <v>1.5723341148173438</v>
      </c>
      <c r="AI1511" s="53">
        <f t="shared" si="805"/>
        <v>7.4481769390842718</v>
      </c>
      <c r="AJ1511" s="53">
        <f t="shared" si="806"/>
        <v>4.161216232418826</v>
      </c>
      <c r="AK1511" s="53">
        <f t="shared" si="807"/>
        <v>1.8299324395576764</v>
      </c>
      <c r="AL1511" s="53"/>
      <c r="AM1511" s="48">
        <f t="shared" si="787"/>
        <v>39917</v>
      </c>
      <c r="AN1511" s="53">
        <f t="shared" si="816"/>
        <v>12.410125006479998</v>
      </c>
      <c r="AO1511" s="53">
        <f t="shared" si="816"/>
        <v>8.6340789852778705</v>
      </c>
      <c r="AP1511" s="53">
        <f t="shared" si="816"/>
        <v>1.5854357287115628</v>
      </c>
      <c r="AQ1511" s="53">
        <f t="shared" si="815"/>
        <v>7.4991087220961274</v>
      </c>
      <c r="AR1511" s="53">
        <f t="shared" si="815"/>
        <v>4.2543489261010787</v>
      </c>
      <c r="AS1511" s="53">
        <f t="shared" si="815"/>
        <v>1.8388870720117219</v>
      </c>
      <c r="AT1511" s="53"/>
      <c r="AU1511" s="48">
        <f t="shared" si="788"/>
        <v>39917</v>
      </c>
      <c r="AV1511" s="53">
        <f t="shared" si="808"/>
        <v>343.38815892930154</v>
      </c>
      <c r="AW1511" s="53">
        <f t="shared" si="809"/>
        <v>348.12606468640377</v>
      </c>
      <c r="AX1511" s="53">
        <f t="shared" si="810"/>
        <v>151.8847428105677</v>
      </c>
      <c r="AY1511" s="53">
        <f t="shared" si="811"/>
        <v>366.85639868494258</v>
      </c>
      <c r="AZ1511" s="53">
        <f t="shared" si="812"/>
        <v>120.56824856570456</v>
      </c>
      <c r="BA1511" s="53">
        <f t="shared" si="813"/>
        <v>154.55845840258522</v>
      </c>
      <c r="BB1511" s="58">
        <f t="shared" si="814"/>
        <v>1485.3820720795054</v>
      </c>
      <c r="BC1511">
        <f t="shared" si="789"/>
        <v>1.5041171905295414E-2</v>
      </c>
      <c r="BD1511">
        <v>1485.3670309076001</v>
      </c>
      <c r="BE1511" s="48">
        <f t="shared" si="783"/>
        <v>39917</v>
      </c>
    </row>
    <row r="1512" spans="1:57">
      <c r="A1512" s="48">
        <v>39918</v>
      </c>
      <c r="B1512" s="49">
        <v>25.86</v>
      </c>
      <c r="C1512" s="50">
        <v>28.07</v>
      </c>
      <c r="D1512" s="49">
        <v>35.369999999999997</v>
      </c>
      <c r="E1512" s="50">
        <v>40.85</v>
      </c>
      <c r="F1512" s="49">
        <v>85.09</v>
      </c>
      <c r="G1512" s="50">
        <v>95.89</v>
      </c>
      <c r="H1512" s="49">
        <v>45.48</v>
      </c>
      <c r="I1512" s="50">
        <v>49.41</v>
      </c>
      <c r="J1512">
        <v>25.71</v>
      </c>
      <c r="K1512">
        <v>30.66</v>
      </c>
      <c r="L1512" s="49">
        <v>80.8</v>
      </c>
      <c r="M1512" s="50">
        <v>84.09</v>
      </c>
      <c r="O1512" s="48">
        <f t="shared" si="784"/>
        <v>39918</v>
      </c>
      <c r="P1512" s="44">
        <f t="shared" si="790"/>
        <v>0.92126825792661204</v>
      </c>
      <c r="Q1512" s="44">
        <f t="shared" si="791"/>
        <v>0.8658506731946144</v>
      </c>
      <c r="R1512" s="44">
        <f t="shared" si="792"/>
        <v>0.88737094587548238</v>
      </c>
      <c r="S1512" s="44">
        <f t="shared" si="793"/>
        <v>0.92046144505160898</v>
      </c>
      <c r="T1512" s="44">
        <f t="shared" si="794"/>
        <v>0.83855185909980434</v>
      </c>
      <c r="U1512" s="44">
        <f t="shared" si="795"/>
        <v>0.96087525270543461</v>
      </c>
      <c r="W1512" s="51">
        <f t="shared" si="785"/>
        <v>39918</v>
      </c>
      <c r="X1512" s="44">
        <f t="shared" si="796"/>
        <v>1.0856521739130434</v>
      </c>
      <c r="Y1512" s="44">
        <f t="shared" si="797"/>
        <v>1.1546975546975546</v>
      </c>
      <c r="Z1512" s="44">
        <f t="shared" si="798"/>
        <v>1.1363164571560374</v>
      </c>
      <c r="AA1512" s="44">
        <f t="shared" si="799"/>
        <v>1.093815734118637</v>
      </c>
      <c r="AB1512" s="44">
        <f t="shared" si="800"/>
        <v>1.2194562725188338</v>
      </c>
      <c r="AC1512" s="44">
        <f t="shared" si="801"/>
        <v>1.0458307597282273</v>
      </c>
      <c r="AE1512" s="48">
        <f t="shared" si="786"/>
        <v>39918</v>
      </c>
      <c r="AF1512" s="53">
        <f t="shared" si="802"/>
        <v>12.408656814814007</v>
      </c>
      <c r="AG1512" s="53">
        <f t="shared" si="803"/>
        <v>8.6336424617115952</v>
      </c>
      <c r="AH1512" s="53">
        <f t="shared" si="804"/>
        <v>1.5723341148173438</v>
      </c>
      <c r="AI1512" s="53">
        <f t="shared" si="805"/>
        <v>7.4481769390842718</v>
      </c>
      <c r="AJ1512" s="53">
        <f t="shared" si="806"/>
        <v>4.161216232418826</v>
      </c>
      <c r="AK1512" s="53">
        <f t="shared" si="807"/>
        <v>1.8299324395576764</v>
      </c>
      <c r="AL1512" s="53"/>
      <c r="AM1512" s="48">
        <f t="shared" si="787"/>
        <v>39918</v>
      </c>
      <c r="AN1512" s="53">
        <f t="shared" si="816"/>
        <v>12.410851744583141</v>
      </c>
      <c r="AO1512" s="53">
        <f t="shared" si="816"/>
        <v>8.6318782206562013</v>
      </c>
      <c r="AP1512" s="53">
        <f t="shared" si="816"/>
        <v>1.5854382765776711</v>
      </c>
      <c r="AQ1512" s="53">
        <f t="shared" si="815"/>
        <v>7.4989378383293674</v>
      </c>
      <c r="AR1512" s="53">
        <f t="shared" si="815"/>
        <v>4.2551653612449023</v>
      </c>
      <c r="AS1512" s="53">
        <f t="shared" si="815"/>
        <v>1.8389227064802685</v>
      </c>
      <c r="AT1512" s="53"/>
      <c r="AU1512" s="48">
        <f t="shared" si="788"/>
        <v>39918</v>
      </c>
      <c r="AV1512" s="53">
        <f t="shared" si="808"/>
        <v>348.37260847044877</v>
      </c>
      <c r="AW1512" s="53">
        <f t="shared" si="809"/>
        <v>352.61222531380582</v>
      </c>
      <c r="AX1512" s="53">
        <f t="shared" si="810"/>
        <v>152.02767634103287</v>
      </c>
      <c r="AY1512" s="53">
        <f t="shared" si="811"/>
        <v>370.52251859185401</v>
      </c>
      <c r="AZ1512" s="53">
        <f t="shared" si="812"/>
        <v>130.4633699757687</v>
      </c>
      <c r="BA1512" s="53">
        <f t="shared" si="813"/>
        <v>154.63501038792577</v>
      </c>
      <c r="BB1512" s="58">
        <f t="shared" si="814"/>
        <v>1508.6334090808359</v>
      </c>
      <c r="BC1512">
        <f t="shared" si="789"/>
        <v>1.4966843535830776E-2</v>
      </c>
      <c r="BD1512">
        <v>1508.6184422373001</v>
      </c>
      <c r="BE1512" s="48">
        <f t="shared" si="783"/>
        <v>39918</v>
      </c>
    </row>
    <row r="1513" spans="1:57">
      <c r="A1513" s="48">
        <v>39919</v>
      </c>
      <c r="B1513" s="49">
        <v>26.08</v>
      </c>
      <c r="C1513" s="50">
        <v>28.31</v>
      </c>
      <c r="D1513" s="49">
        <v>35.6</v>
      </c>
      <c r="E1513" s="50">
        <v>41.11</v>
      </c>
      <c r="F1513" s="49">
        <v>84.75</v>
      </c>
      <c r="G1513" s="50">
        <v>95.51</v>
      </c>
      <c r="H1513" s="49">
        <v>46.36</v>
      </c>
      <c r="I1513" s="50">
        <v>50.37</v>
      </c>
      <c r="J1513">
        <v>26.76</v>
      </c>
      <c r="K1513">
        <v>31.91</v>
      </c>
      <c r="L1513" s="49">
        <v>80.680000000000007</v>
      </c>
      <c r="M1513" s="50">
        <v>83.97</v>
      </c>
      <c r="O1513" s="48">
        <f t="shared" si="784"/>
        <v>39919</v>
      </c>
      <c r="P1513" s="44">
        <f t="shared" si="790"/>
        <v>0.92122924761568348</v>
      </c>
      <c r="Q1513" s="44">
        <f t="shared" si="791"/>
        <v>0.86596935052298718</v>
      </c>
      <c r="R1513" s="44">
        <f t="shared" si="792"/>
        <v>0.88734163961888801</v>
      </c>
      <c r="S1513" s="44">
        <f t="shared" si="793"/>
        <v>0.92038912050823907</v>
      </c>
      <c r="T1513" s="44">
        <f t="shared" si="794"/>
        <v>0.83860858664995308</v>
      </c>
      <c r="U1513" s="44">
        <f t="shared" si="795"/>
        <v>0.96081934024056215</v>
      </c>
      <c r="W1513" s="51">
        <f t="shared" si="785"/>
        <v>39919</v>
      </c>
      <c r="X1513" s="44">
        <f t="shared" si="796"/>
        <v>1.0856521739130434</v>
      </c>
      <c r="Y1513" s="44">
        <f t="shared" si="797"/>
        <v>1.1546975546975546</v>
      </c>
      <c r="Z1513" s="44">
        <f t="shared" si="798"/>
        <v>1.1363164571560374</v>
      </c>
      <c r="AA1513" s="44">
        <f t="shared" si="799"/>
        <v>1.093815734118637</v>
      </c>
      <c r="AB1513" s="44">
        <f t="shared" si="800"/>
        <v>1.2194562725188338</v>
      </c>
      <c r="AC1513" s="44">
        <f t="shared" si="801"/>
        <v>1.0458307597282273</v>
      </c>
      <c r="AE1513" s="48">
        <f t="shared" si="786"/>
        <v>39919</v>
      </c>
      <c r="AF1513" s="53">
        <f t="shared" si="802"/>
        <v>12.408656814814007</v>
      </c>
      <c r="AG1513" s="53">
        <f t="shared" si="803"/>
        <v>8.6336424617115952</v>
      </c>
      <c r="AH1513" s="53">
        <f t="shared" si="804"/>
        <v>1.5723341148173438</v>
      </c>
      <c r="AI1513" s="53">
        <f t="shared" si="805"/>
        <v>7.4481769390842718</v>
      </c>
      <c r="AJ1513" s="53">
        <f t="shared" si="806"/>
        <v>4.161216232418826</v>
      </c>
      <c r="AK1513" s="53">
        <f t="shared" si="807"/>
        <v>1.8299324395576764</v>
      </c>
      <c r="AL1513" s="53"/>
      <c r="AM1513" s="48">
        <f t="shared" si="787"/>
        <v>39919</v>
      </c>
      <c r="AN1513" s="53">
        <f t="shared" si="816"/>
        <v>12.410326217755012</v>
      </c>
      <c r="AO1513" s="53">
        <f t="shared" si="816"/>
        <v>8.6330613441182269</v>
      </c>
      <c r="AP1513" s="53">
        <f t="shared" si="816"/>
        <v>1.5853859159936743</v>
      </c>
      <c r="AQ1513" s="53">
        <f t="shared" si="815"/>
        <v>7.49834861511113</v>
      </c>
      <c r="AR1513" s="53">
        <f t="shared" si="815"/>
        <v>4.2554532207300397</v>
      </c>
      <c r="AS1513" s="53">
        <f t="shared" si="815"/>
        <v>1.8388157012254867</v>
      </c>
      <c r="AT1513" s="53"/>
      <c r="AU1513" s="48">
        <f t="shared" si="788"/>
        <v>39919</v>
      </c>
      <c r="AV1513" s="53">
        <f t="shared" si="808"/>
        <v>351.33633522464436</v>
      </c>
      <c r="AW1513" s="53">
        <f t="shared" si="809"/>
        <v>354.90515185670029</v>
      </c>
      <c r="AX1513" s="53">
        <f t="shared" si="810"/>
        <v>151.42020883655584</v>
      </c>
      <c r="AY1513" s="53">
        <f t="shared" si="811"/>
        <v>377.69181974314762</v>
      </c>
      <c r="AZ1513" s="53">
        <f t="shared" si="812"/>
        <v>135.79151227349556</v>
      </c>
      <c r="BA1513" s="53">
        <f t="shared" si="813"/>
        <v>154.4053544319041</v>
      </c>
      <c r="BB1513" s="58">
        <f t="shared" si="814"/>
        <v>1525.5503823664476</v>
      </c>
      <c r="BC1513">
        <f t="shared" si="789"/>
        <v>4.1923947824216157E-3</v>
      </c>
      <c r="BD1513">
        <v>1525.55457476123</v>
      </c>
      <c r="BE1513" s="48">
        <f t="shared" si="783"/>
        <v>39919</v>
      </c>
    </row>
    <row r="1514" spans="1:57">
      <c r="A1514" s="48">
        <v>39920</v>
      </c>
      <c r="B1514" s="49">
        <v>25.89</v>
      </c>
      <c r="C1514" s="50">
        <v>28.11</v>
      </c>
      <c r="D1514" s="49">
        <v>35.479999999999997</v>
      </c>
      <c r="E1514" s="50">
        <v>40.97</v>
      </c>
      <c r="F1514" s="49">
        <v>84.07</v>
      </c>
      <c r="G1514" s="50">
        <v>94.74</v>
      </c>
      <c r="H1514" s="49">
        <v>46.58</v>
      </c>
      <c r="I1514" s="50">
        <v>50.61</v>
      </c>
      <c r="J1514">
        <v>27.03</v>
      </c>
      <c r="K1514">
        <v>32.229999999999997</v>
      </c>
      <c r="L1514" s="49">
        <v>80.599999999999994</v>
      </c>
      <c r="M1514" s="50">
        <v>83.88</v>
      </c>
      <c r="O1514" s="48">
        <f t="shared" si="784"/>
        <v>39920</v>
      </c>
      <c r="P1514" s="44">
        <f t="shared" si="790"/>
        <v>0.92102454642475995</v>
      </c>
      <c r="Q1514" s="44">
        <f t="shared" si="791"/>
        <v>0.86599951183793011</v>
      </c>
      <c r="R1514" s="44">
        <f t="shared" si="792"/>
        <v>0.88737597635634369</v>
      </c>
      <c r="S1514" s="44">
        <f t="shared" si="793"/>
        <v>0.92037146808931036</v>
      </c>
      <c r="T1514" s="44">
        <f t="shared" si="794"/>
        <v>0.83865963388147702</v>
      </c>
      <c r="U1514" s="44">
        <f t="shared" si="795"/>
        <v>0.96089651883643301</v>
      </c>
      <c r="W1514" s="51">
        <f t="shared" si="785"/>
        <v>39920</v>
      </c>
      <c r="X1514" s="44">
        <f t="shared" si="796"/>
        <v>1.0856521739130434</v>
      </c>
      <c r="Y1514" s="44">
        <f t="shared" si="797"/>
        <v>1.1546975546975546</v>
      </c>
      <c r="Z1514" s="44">
        <f t="shared" si="798"/>
        <v>1.1363164571560374</v>
      </c>
      <c r="AA1514" s="44">
        <f t="shared" si="799"/>
        <v>1.093815734118637</v>
      </c>
      <c r="AB1514" s="44">
        <f t="shared" si="800"/>
        <v>1.2194562725188338</v>
      </c>
      <c r="AC1514" s="44">
        <f t="shared" si="801"/>
        <v>1.0458307597282273</v>
      </c>
      <c r="AE1514" s="48">
        <f t="shared" si="786"/>
        <v>39920</v>
      </c>
      <c r="AF1514" s="53">
        <f t="shared" si="802"/>
        <v>12.408656814814007</v>
      </c>
      <c r="AG1514" s="53">
        <f t="shared" si="803"/>
        <v>8.6336424617115952</v>
      </c>
      <c r="AH1514" s="53">
        <f t="shared" si="804"/>
        <v>1.5723341148173438</v>
      </c>
      <c r="AI1514" s="53">
        <f t="shared" si="805"/>
        <v>7.4481769390842718</v>
      </c>
      <c r="AJ1514" s="53">
        <f t="shared" si="806"/>
        <v>4.161216232418826</v>
      </c>
      <c r="AK1514" s="53">
        <f t="shared" si="807"/>
        <v>1.8299324395576764</v>
      </c>
      <c r="AL1514" s="53"/>
      <c r="AM1514" s="48">
        <f t="shared" si="787"/>
        <v>39920</v>
      </c>
      <c r="AN1514" s="53">
        <f t="shared" si="816"/>
        <v>12.407568588681578</v>
      </c>
      <c r="AO1514" s="53">
        <f t="shared" si="816"/>
        <v>8.6333620296817095</v>
      </c>
      <c r="AP1514" s="53">
        <f t="shared" si="816"/>
        <v>1.5854472643825392</v>
      </c>
      <c r="AQ1514" s="53">
        <f t="shared" si="815"/>
        <v>7.4982048020345973</v>
      </c>
      <c r="AR1514" s="53">
        <f t="shared" si="815"/>
        <v>4.2557122558857197</v>
      </c>
      <c r="AS1514" s="53">
        <f t="shared" si="815"/>
        <v>1.8389634055939794</v>
      </c>
      <c r="AT1514" s="53"/>
      <c r="AU1514" s="48">
        <f t="shared" si="788"/>
        <v>39920</v>
      </c>
      <c r="AV1514" s="53">
        <f t="shared" si="808"/>
        <v>348.77675302783916</v>
      </c>
      <c r="AW1514" s="53">
        <f t="shared" si="809"/>
        <v>353.70884235605962</v>
      </c>
      <c r="AX1514" s="53">
        <f t="shared" si="810"/>
        <v>150.20527382760176</v>
      </c>
      <c r="AY1514" s="53">
        <f t="shared" si="811"/>
        <v>379.48414503097098</v>
      </c>
      <c r="AZ1514" s="53">
        <f t="shared" si="812"/>
        <v>137.16160600719672</v>
      </c>
      <c r="BA1514" s="53">
        <f t="shared" si="813"/>
        <v>154.25225046122299</v>
      </c>
      <c r="BB1514" s="58">
        <f t="shared" si="814"/>
        <v>1523.5888707108911</v>
      </c>
      <c r="BC1514">
        <f t="shared" si="789"/>
        <v>1.4972407761206341E-2</v>
      </c>
      <c r="BD1514">
        <v>1523.5738983031299</v>
      </c>
      <c r="BE1514" s="48">
        <f t="shared" si="783"/>
        <v>39920</v>
      </c>
    </row>
    <row r="1515" spans="1:57">
      <c r="A1515" s="48">
        <v>39923</v>
      </c>
      <c r="B1515" s="49">
        <v>24.63</v>
      </c>
      <c r="C1515" s="50">
        <v>26.74</v>
      </c>
      <c r="D1515" s="49">
        <v>34.020000000000003</v>
      </c>
      <c r="E1515" s="50">
        <v>39.29</v>
      </c>
      <c r="F1515" s="49">
        <v>84.66</v>
      </c>
      <c r="G1515" s="50">
        <v>95.4</v>
      </c>
      <c r="H1515" s="49">
        <v>44.49</v>
      </c>
      <c r="I1515" s="50">
        <v>48.34</v>
      </c>
      <c r="J1515">
        <v>24.13</v>
      </c>
      <c r="K1515">
        <v>28.78</v>
      </c>
      <c r="L1515" s="49">
        <v>80.67</v>
      </c>
      <c r="M1515" s="50">
        <v>83.96</v>
      </c>
      <c r="O1515" s="48">
        <f t="shared" si="784"/>
        <v>39923</v>
      </c>
      <c r="P1515" s="44">
        <f t="shared" si="790"/>
        <v>0.92109199700822741</v>
      </c>
      <c r="Q1515" s="44">
        <f t="shared" si="791"/>
        <v>0.86586917790786466</v>
      </c>
      <c r="R1515" s="44">
        <f t="shared" si="792"/>
        <v>0.88742138364779866</v>
      </c>
      <c r="S1515" s="44">
        <f t="shared" si="793"/>
        <v>0.92035581299131153</v>
      </c>
      <c r="T1515" s="44">
        <f t="shared" si="794"/>
        <v>0.83842946490618475</v>
      </c>
      <c r="U1515" s="44">
        <f t="shared" si="795"/>
        <v>0.9608146736541211</v>
      </c>
      <c r="W1515" s="51">
        <f t="shared" si="785"/>
        <v>39923</v>
      </c>
      <c r="X1515" s="44">
        <f t="shared" si="796"/>
        <v>1.0856521739130434</v>
      </c>
      <c r="Y1515" s="44">
        <f t="shared" si="797"/>
        <v>1.1546975546975546</v>
      </c>
      <c r="Z1515" s="44">
        <f t="shared" si="798"/>
        <v>1.1363164571560374</v>
      </c>
      <c r="AA1515" s="44">
        <f t="shared" si="799"/>
        <v>1.093815734118637</v>
      </c>
      <c r="AB1515" s="44">
        <f t="shared" si="800"/>
        <v>1.2194562725188338</v>
      </c>
      <c r="AC1515" s="44">
        <f t="shared" si="801"/>
        <v>1.0458307597282273</v>
      </c>
      <c r="AE1515" s="48">
        <f t="shared" si="786"/>
        <v>39923</v>
      </c>
      <c r="AF1515" s="53">
        <f t="shared" si="802"/>
        <v>12.408656814814007</v>
      </c>
      <c r="AG1515" s="53">
        <f t="shared" si="803"/>
        <v>8.6336424617115952</v>
      </c>
      <c r="AH1515" s="53">
        <f t="shared" si="804"/>
        <v>1.5723341148173438</v>
      </c>
      <c r="AI1515" s="53">
        <f t="shared" si="805"/>
        <v>7.4481769390842718</v>
      </c>
      <c r="AJ1515" s="53">
        <f t="shared" si="806"/>
        <v>4.161216232418826</v>
      </c>
      <c r="AK1515" s="53">
        <f t="shared" si="807"/>
        <v>1.8299324395576764</v>
      </c>
      <c r="AL1515" s="53"/>
      <c r="AM1515" s="48">
        <f t="shared" si="787"/>
        <v>39923</v>
      </c>
      <c r="AN1515" s="53">
        <f t="shared" si="816"/>
        <v>12.408477248221615</v>
      </c>
      <c r="AO1515" s="53">
        <f t="shared" si="816"/>
        <v>8.632062698691767</v>
      </c>
      <c r="AP1515" s="53">
        <f t="shared" si="816"/>
        <v>1.5855283921884957</v>
      </c>
      <c r="AQ1515" s="53">
        <f t="shared" si="815"/>
        <v>7.4980772609981132</v>
      </c>
      <c r="AR1515" s="53">
        <f t="shared" si="815"/>
        <v>4.254544281549645</v>
      </c>
      <c r="AS1515" s="53">
        <f t="shared" si="815"/>
        <v>1.838806770314066</v>
      </c>
      <c r="AT1515" s="53"/>
      <c r="AU1515" s="48">
        <f t="shared" si="788"/>
        <v>39923</v>
      </c>
      <c r="AV1515" s="53">
        <f t="shared" si="808"/>
        <v>331.80268161744596</v>
      </c>
      <c r="AW1515" s="53">
        <f t="shared" si="809"/>
        <v>339.15374343159954</v>
      </c>
      <c r="AX1515" s="53">
        <f t="shared" si="810"/>
        <v>151.2594086147825</v>
      </c>
      <c r="AY1515" s="53">
        <f t="shared" si="811"/>
        <v>362.45705479664883</v>
      </c>
      <c r="AZ1515" s="53">
        <f t="shared" si="812"/>
        <v>122.44578442299878</v>
      </c>
      <c r="BA1515" s="53">
        <f t="shared" si="813"/>
        <v>154.38621643556897</v>
      </c>
      <c r="BB1515" s="58">
        <f t="shared" si="814"/>
        <v>1461.5048893190444</v>
      </c>
      <c r="BC1515">
        <f t="shared" si="789"/>
        <v>4.0113454856509634E-3</v>
      </c>
      <c r="BD1515">
        <v>1461.5089006645301</v>
      </c>
      <c r="BE1515" s="48">
        <f t="shared" si="783"/>
        <v>39923</v>
      </c>
    </row>
    <row r="1516" spans="1:57">
      <c r="A1516" s="48">
        <v>39924</v>
      </c>
      <c r="B1516" s="49">
        <v>25.16</v>
      </c>
      <c r="C1516" s="50">
        <v>27.31</v>
      </c>
      <c r="D1516" s="49">
        <v>34.799999999999997</v>
      </c>
      <c r="E1516" s="50">
        <v>40.19</v>
      </c>
      <c r="F1516" s="49">
        <v>84.33</v>
      </c>
      <c r="G1516" s="50">
        <v>95.03</v>
      </c>
      <c r="H1516" s="49">
        <v>45.5</v>
      </c>
      <c r="I1516" s="50">
        <v>49.44</v>
      </c>
      <c r="J1516">
        <v>26.34</v>
      </c>
      <c r="K1516">
        <v>31.41</v>
      </c>
      <c r="L1516" s="49">
        <v>80.680000000000007</v>
      </c>
      <c r="M1516" s="50">
        <v>83.97</v>
      </c>
      <c r="O1516" s="48">
        <f t="shared" si="784"/>
        <v>39924</v>
      </c>
      <c r="P1516" s="44">
        <f t="shared" si="790"/>
        <v>0.92127425851336509</v>
      </c>
      <c r="Q1516" s="44">
        <f t="shared" si="791"/>
        <v>0.86588703657626276</v>
      </c>
      <c r="R1516" s="44">
        <f t="shared" si="792"/>
        <v>0.88740397769125534</v>
      </c>
      <c r="S1516" s="44">
        <f t="shared" si="793"/>
        <v>0.92030744336569581</v>
      </c>
      <c r="T1516" s="44">
        <f t="shared" si="794"/>
        <v>0.83858643744030559</v>
      </c>
      <c r="U1516" s="44">
        <f t="shared" si="795"/>
        <v>0.96081934024056215</v>
      </c>
      <c r="W1516" s="51">
        <f t="shared" si="785"/>
        <v>39924</v>
      </c>
      <c r="X1516" s="44">
        <f t="shared" si="796"/>
        <v>1.0856521739130434</v>
      </c>
      <c r="Y1516" s="44">
        <f t="shared" si="797"/>
        <v>1.1546975546975546</v>
      </c>
      <c r="Z1516" s="44">
        <f t="shared" si="798"/>
        <v>1.1363164571560374</v>
      </c>
      <c r="AA1516" s="44">
        <f t="shared" si="799"/>
        <v>1.093815734118637</v>
      </c>
      <c r="AB1516" s="44">
        <f t="shared" si="800"/>
        <v>1.2194562725188338</v>
      </c>
      <c r="AC1516" s="44">
        <f t="shared" si="801"/>
        <v>1.0458307597282273</v>
      </c>
      <c r="AE1516" s="48">
        <f t="shared" si="786"/>
        <v>39924</v>
      </c>
      <c r="AF1516" s="53">
        <f t="shared" si="802"/>
        <v>12.408656814814007</v>
      </c>
      <c r="AG1516" s="53">
        <f t="shared" si="803"/>
        <v>8.6336424617115952</v>
      </c>
      <c r="AH1516" s="53">
        <f t="shared" si="804"/>
        <v>1.5723341148173438</v>
      </c>
      <c r="AI1516" s="53">
        <f t="shared" si="805"/>
        <v>7.4481769390842718</v>
      </c>
      <c r="AJ1516" s="53">
        <f t="shared" si="806"/>
        <v>4.161216232418826</v>
      </c>
      <c r="AK1516" s="53">
        <f t="shared" si="807"/>
        <v>1.8299324395576764</v>
      </c>
      <c r="AL1516" s="53"/>
      <c r="AM1516" s="48">
        <f t="shared" si="787"/>
        <v>39924</v>
      </c>
      <c r="AN1516" s="53">
        <f t="shared" si="816"/>
        <v>12.410932581399054</v>
      </c>
      <c r="AO1516" s="53">
        <f t="shared" si="816"/>
        <v>8.632240736147379</v>
      </c>
      <c r="AP1516" s="53">
        <f t="shared" si="816"/>
        <v>1.5854972935032474</v>
      </c>
      <c r="AQ1516" s="53">
        <f t="shared" si="815"/>
        <v>7.4976831968928694</v>
      </c>
      <c r="AR1516" s="53">
        <f t="shared" si="815"/>
        <v>4.2553408263102455</v>
      </c>
      <c r="AS1516" s="53">
        <f t="shared" si="815"/>
        <v>1.8388157012254867</v>
      </c>
      <c r="AT1516" s="53"/>
      <c r="AU1516" s="48">
        <f t="shared" si="788"/>
        <v>39924</v>
      </c>
      <c r="AV1516" s="53">
        <f t="shared" si="808"/>
        <v>338.94256879800815</v>
      </c>
      <c r="AW1516" s="53">
        <f t="shared" si="809"/>
        <v>346.92975518576316</v>
      </c>
      <c r="AX1516" s="53">
        <f t="shared" si="810"/>
        <v>150.66980780161362</v>
      </c>
      <c r="AY1516" s="53">
        <f t="shared" si="811"/>
        <v>370.68545725438344</v>
      </c>
      <c r="AZ1516" s="53">
        <f t="shared" si="812"/>
        <v>133.6602553544048</v>
      </c>
      <c r="BA1516" s="53">
        <f t="shared" si="813"/>
        <v>154.4053544319041</v>
      </c>
      <c r="BB1516" s="58">
        <f t="shared" si="814"/>
        <v>1495.2931988260773</v>
      </c>
      <c r="BC1516">
        <f t="shared" si="789"/>
        <v>4.1079782326960412E-3</v>
      </c>
      <c r="BD1516">
        <v>1495.29730680431</v>
      </c>
      <c r="BE1516" s="48">
        <f t="shared" si="783"/>
        <v>39924</v>
      </c>
    </row>
    <row r="1517" spans="1:57">
      <c r="A1517" s="48">
        <v>39925</v>
      </c>
      <c r="B1517" s="49">
        <v>24.94</v>
      </c>
      <c r="C1517" s="50">
        <v>27.08</v>
      </c>
      <c r="D1517" s="49">
        <v>34.53</v>
      </c>
      <c r="E1517" s="50">
        <v>39.869999999999997</v>
      </c>
      <c r="F1517" s="49">
        <v>84.12</v>
      </c>
      <c r="G1517" s="50">
        <v>94.8</v>
      </c>
      <c r="H1517" s="49">
        <v>45.31</v>
      </c>
      <c r="I1517" s="50">
        <v>49.23</v>
      </c>
      <c r="J1517">
        <v>25.45</v>
      </c>
      <c r="K1517">
        <v>30.35</v>
      </c>
      <c r="L1517" s="49">
        <v>80.680000000000007</v>
      </c>
      <c r="M1517" s="50">
        <v>83.97</v>
      </c>
      <c r="O1517" s="48">
        <f t="shared" si="784"/>
        <v>39925</v>
      </c>
      <c r="P1517" s="44">
        <f t="shared" si="790"/>
        <v>0.92097488921713455</v>
      </c>
      <c r="Q1517" s="44">
        <f t="shared" si="791"/>
        <v>0.86606471030850274</v>
      </c>
      <c r="R1517" s="44">
        <f t="shared" si="792"/>
        <v>0.8873417721518988</v>
      </c>
      <c r="S1517" s="44">
        <f t="shared" si="793"/>
        <v>0.92037375583993508</v>
      </c>
      <c r="T1517" s="44">
        <f t="shared" si="794"/>
        <v>0.83855024711696868</v>
      </c>
      <c r="U1517" s="44">
        <f t="shared" si="795"/>
        <v>0.96081934024056215</v>
      </c>
      <c r="W1517" s="51">
        <f t="shared" si="785"/>
        <v>39925</v>
      </c>
      <c r="X1517" s="44">
        <f t="shared" si="796"/>
        <v>1.0856521739130434</v>
      </c>
      <c r="Y1517" s="44">
        <f t="shared" si="797"/>
        <v>1.1546975546975546</v>
      </c>
      <c r="Z1517" s="44">
        <f t="shared" si="798"/>
        <v>1.1363164571560374</v>
      </c>
      <c r="AA1517" s="44">
        <f t="shared" si="799"/>
        <v>1.093815734118637</v>
      </c>
      <c r="AB1517" s="44">
        <f t="shared" si="800"/>
        <v>1.2194562725188338</v>
      </c>
      <c r="AC1517" s="44">
        <f t="shared" si="801"/>
        <v>1.0458307597282273</v>
      </c>
      <c r="AE1517" s="48">
        <f t="shared" si="786"/>
        <v>39925</v>
      </c>
      <c r="AF1517" s="53">
        <f t="shared" si="802"/>
        <v>12.408656814814007</v>
      </c>
      <c r="AG1517" s="53">
        <f t="shared" si="803"/>
        <v>8.6336424617115952</v>
      </c>
      <c r="AH1517" s="53">
        <f t="shared" si="804"/>
        <v>1.5723341148173438</v>
      </c>
      <c r="AI1517" s="53">
        <f t="shared" si="805"/>
        <v>7.4481769390842718</v>
      </c>
      <c r="AJ1517" s="53">
        <f t="shared" si="806"/>
        <v>4.161216232418826</v>
      </c>
      <c r="AK1517" s="53">
        <f t="shared" si="807"/>
        <v>1.8299324395576764</v>
      </c>
      <c r="AL1517" s="53"/>
      <c r="AM1517" s="48">
        <f t="shared" si="787"/>
        <v>39925</v>
      </c>
      <c r="AN1517" s="53">
        <f t="shared" si="816"/>
        <v>12.406899632341677</v>
      </c>
      <c r="AO1517" s="53">
        <f t="shared" si="816"/>
        <v>8.634012009263154</v>
      </c>
      <c r="AP1517" s="53">
        <f t="shared" si="816"/>
        <v>1.5853861527863133</v>
      </c>
      <c r="AQ1517" s="53">
        <f t="shared" si="815"/>
        <v>7.4982234401859476</v>
      </c>
      <c r="AR1517" s="53">
        <f t="shared" si="815"/>
        <v>4.2551571813649689</v>
      </c>
      <c r="AS1517" s="53">
        <f t="shared" si="815"/>
        <v>1.8388157012254867</v>
      </c>
      <c r="AT1517" s="53"/>
      <c r="AU1517" s="48">
        <f t="shared" si="788"/>
        <v>39925</v>
      </c>
      <c r="AV1517" s="53">
        <f t="shared" si="808"/>
        <v>335.97884204381256</v>
      </c>
      <c r="AW1517" s="53">
        <f t="shared" si="809"/>
        <v>344.23805880932196</v>
      </c>
      <c r="AX1517" s="53">
        <f t="shared" si="810"/>
        <v>150.2946072841425</v>
      </c>
      <c r="AY1517" s="53">
        <f t="shared" si="811"/>
        <v>369.13753996035416</v>
      </c>
      <c r="AZ1517" s="53">
        <f t="shared" si="812"/>
        <v>129.14402045442682</v>
      </c>
      <c r="BA1517" s="53">
        <f t="shared" si="813"/>
        <v>154.4053544319041</v>
      </c>
      <c r="BB1517" s="58">
        <f t="shared" si="814"/>
        <v>1483.1984229839622</v>
      </c>
      <c r="BC1517">
        <f t="shared" si="789"/>
        <v>4.0742342077919602E-3</v>
      </c>
      <c r="BD1517">
        <v>1483.20249721817</v>
      </c>
      <c r="BE1517" s="48">
        <f t="shared" si="783"/>
        <v>39925</v>
      </c>
    </row>
    <row r="1518" spans="1:57">
      <c r="A1518" s="48">
        <v>39926</v>
      </c>
      <c r="B1518" s="49">
        <v>25.33</v>
      </c>
      <c r="C1518" s="50">
        <v>27.5</v>
      </c>
      <c r="D1518" s="49">
        <v>35.39</v>
      </c>
      <c r="E1518" s="50">
        <v>40.869999999999997</v>
      </c>
      <c r="F1518" s="49">
        <v>84.11</v>
      </c>
      <c r="G1518" s="50">
        <v>94.78</v>
      </c>
      <c r="H1518" s="49">
        <v>45.59</v>
      </c>
      <c r="I1518" s="50">
        <v>49.53</v>
      </c>
      <c r="J1518">
        <v>26.51</v>
      </c>
      <c r="K1518">
        <v>31.61</v>
      </c>
      <c r="L1518" s="49">
        <v>80.63</v>
      </c>
      <c r="M1518" s="50">
        <v>83.91</v>
      </c>
      <c r="O1518" s="48">
        <f t="shared" si="784"/>
        <v>39926</v>
      </c>
      <c r="P1518" s="44">
        <f t="shared" si="790"/>
        <v>0.92109090909090907</v>
      </c>
      <c r="Q1518" s="44">
        <f t="shared" si="791"/>
        <v>0.86591632003914853</v>
      </c>
      <c r="R1518" s="44">
        <f t="shared" si="792"/>
        <v>0.88742350706900186</v>
      </c>
      <c r="S1518" s="44">
        <f t="shared" si="793"/>
        <v>0.92045225116091267</v>
      </c>
      <c r="T1518" s="44">
        <f t="shared" si="794"/>
        <v>0.83865865232521364</v>
      </c>
      <c r="U1518" s="44">
        <f t="shared" si="795"/>
        <v>0.96091049934453576</v>
      </c>
      <c r="W1518" s="51">
        <f t="shared" si="785"/>
        <v>39926</v>
      </c>
      <c r="X1518" s="44">
        <f t="shared" si="796"/>
        <v>1.0856521739130434</v>
      </c>
      <c r="Y1518" s="44">
        <f t="shared" si="797"/>
        <v>1.1546975546975546</v>
      </c>
      <c r="Z1518" s="44">
        <f t="shared" si="798"/>
        <v>1.1363164571560374</v>
      </c>
      <c r="AA1518" s="44">
        <f t="shared" si="799"/>
        <v>1.093815734118637</v>
      </c>
      <c r="AB1518" s="44">
        <f t="shared" si="800"/>
        <v>1.2194562725188338</v>
      </c>
      <c r="AC1518" s="44">
        <f t="shared" si="801"/>
        <v>1.0458307597282273</v>
      </c>
      <c r="AE1518" s="48">
        <f t="shared" si="786"/>
        <v>39926</v>
      </c>
      <c r="AF1518" s="53">
        <f t="shared" si="802"/>
        <v>12.408656814814007</v>
      </c>
      <c r="AG1518" s="53">
        <f t="shared" si="803"/>
        <v>8.6336424617115952</v>
      </c>
      <c r="AH1518" s="53">
        <f t="shared" si="804"/>
        <v>1.5723341148173438</v>
      </c>
      <c r="AI1518" s="53">
        <f t="shared" si="805"/>
        <v>7.4481769390842718</v>
      </c>
      <c r="AJ1518" s="53">
        <f t="shared" si="806"/>
        <v>4.161216232418826</v>
      </c>
      <c r="AK1518" s="53">
        <f t="shared" si="807"/>
        <v>1.8299324395576764</v>
      </c>
      <c r="AL1518" s="53"/>
      <c r="AM1518" s="48">
        <f t="shared" si="787"/>
        <v>39926</v>
      </c>
      <c r="AN1518" s="53">
        <f t="shared" si="816"/>
        <v>12.408462592359513</v>
      </c>
      <c r="AO1518" s="53">
        <f t="shared" si="816"/>
        <v>8.6325326701878957</v>
      </c>
      <c r="AP1518" s="53">
        <f t="shared" si="816"/>
        <v>1.5855321860396112</v>
      </c>
      <c r="AQ1518" s="53">
        <f t="shared" si="815"/>
        <v>7.4988629363166925</v>
      </c>
      <c r="AR1518" s="53">
        <f t="shared" si="815"/>
        <v>4.255707275055773</v>
      </c>
      <c r="AS1518" s="53">
        <f t="shared" si="815"/>
        <v>1.8389901614852628</v>
      </c>
      <c r="AT1518" s="53"/>
      <c r="AU1518" s="48">
        <f t="shared" si="788"/>
        <v>39926</v>
      </c>
      <c r="AV1518" s="53">
        <f t="shared" si="808"/>
        <v>341.23272128988663</v>
      </c>
      <c r="AW1518" s="53">
        <f t="shared" si="809"/>
        <v>352.81161023057928</v>
      </c>
      <c r="AX1518" s="53">
        <f t="shared" si="810"/>
        <v>150.27674059283436</v>
      </c>
      <c r="AY1518" s="53">
        <f t="shared" si="811"/>
        <v>371.4186812357658</v>
      </c>
      <c r="AZ1518" s="53">
        <f t="shared" si="812"/>
        <v>134.52290696451297</v>
      </c>
      <c r="BA1518" s="53">
        <f t="shared" si="813"/>
        <v>154.30966445022841</v>
      </c>
      <c r="BB1518" s="58">
        <f t="shared" si="814"/>
        <v>1504.5723247638075</v>
      </c>
      <c r="BC1518">
        <f t="shared" si="789"/>
        <v>1.5018369877452642E-2</v>
      </c>
      <c r="BD1518">
        <v>1504.55730639393</v>
      </c>
      <c r="BE1518" s="48">
        <f t="shared" si="783"/>
        <v>39926</v>
      </c>
    </row>
    <row r="1519" spans="1:57">
      <c r="A1519" s="48">
        <v>39927</v>
      </c>
      <c r="B1519" s="49">
        <v>25.81</v>
      </c>
      <c r="C1519" s="50">
        <v>28.02</v>
      </c>
      <c r="D1519" s="49">
        <v>35.94</v>
      </c>
      <c r="E1519" s="50">
        <v>41.5</v>
      </c>
      <c r="F1519" s="49">
        <v>83.78</v>
      </c>
      <c r="G1519" s="50">
        <v>94.41</v>
      </c>
      <c r="H1519" s="49">
        <v>46.38</v>
      </c>
      <c r="I1519" s="50">
        <v>50.39</v>
      </c>
      <c r="J1519">
        <v>27.91</v>
      </c>
      <c r="K1519">
        <v>33.28</v>
      </c>
      <c r="L1519" s="49">
        <v>80.63</v>
      </c>
      <c r="M1519" s="50">
        <v>83.91</v>
      </c>
      <c r="O1519" s="48">
        <f t="shared" si="784"/>
        <v>39927</v>
      </c>
      <c r="P1519" s="44">
        <f t="shared" si="790"/>
        <v>0.92112776588151313</v>
      </c>
      <c r="Q1519" s="44">
        <f t="shared" si="791"/>
        <v>0.86602409638554212</v>
      </c>
      <c r="R1519" s="44">
        <f t="shared" si="792"/>
        <v>0.88740599512763485</v>
      </c>
      <c r="S1519" s="44">
        <f t="shared" si="793"/>
        <v>0.9204207183965073</v>
      </c>
      <c r="T1519" s="44">
        <f t="shared" si="794"/>
        <v>0.83864182692307687</v>
      </c>
      <c r="U1519" s="44">
        <f t="shared" si="795"/>
        <v>0.96091049934453576</v>
      </c>
      <c r="W1519" s="51">
        <f t="shared" si="785"/>
        <v>39927</v>
      </c>
      <c r="X1519" s="44">
        <f t="shared" si="796"/>
        <v>1.0856521739130434</v>
      </c>
      <c r="Y1519" s="44">
        <f t="shared" si="797"/>
        <v>1.1546975546975546</v>
      </c>
      <c r="Z1519" s="44">
        <f t="shared" si="798"/>
        <v>1.1363164571560374</v>
      </c>
      <c r="AA1519" s="44">
        <f t="shared" si="799"/>
        <v>1.093815734118637</v>
      </c>
      <c r="AB1519" s="44">
        <f t="shared" si="800"/>
        <v>1.2194562725188338</v>
      </c>
      <c r="AC1519" s="44">
        <f t="shared" si="801"/>
        <v>1.0458307597282273</v>
      </c>
      <c r="AE1519" s="48">
        <f t="shared" si="786"/>
        <v>39927</v>
      </c>
      <c r="AF1519" s="53">
        <f t="shared" si="802"/>
        <v>12.408656814814007</v>
      </c>
      <c r="AG1519" s="53">
        <f t="shared" si="803"/>
        <v>8.6336424617115952</v>
      </c>
      <c r="AH1519" s="53">
        <f t="shared" si="804"/>
        <v>1.5723341148173438</v>
      </c>
      <c r="AI1519" s="53">
        <f t="shared" si="805"/>
        <v>7.4481769390842718</v>
      </c>
      <c r="AJ1519" s="53">
        <f t="shared" si="806"/>
        <v>4.161216232418826</v>
      </c>
      <c r="AK1519" s="53">
        <f t="shared" si="807"/>
        <v>1.8299324395576764</v>
      </c>
      <c r="AL1519" s="53"/>
      <c r="AM1519" s="48">
        <f t="shared" si="787"/>
        <v>39927</v>
      </c>
      <c r="AN1519" s="53">
        <f t="shared" si="816"/>
        <v>12.408959108070363</v>
      </c>
      <c r="AO1519" s="53">
        <f t="shared" si="816"/>
        <v>8.6336071190806862</v>
      </c>
      <c r="AP1519" s="53">
        <f t="shared" si="816"/>
        <v>1.5855008979945502</v>
      </c>
      <c r="AQ1519" s="53">
        <f t="shared" si="815"/>
        <v>7.4986060409937894</v>
      </c>
      <c r="AR1519" s="53">
        <f t="shared" si="815"/>
        <v>4.2556218958778667</v>
      </c>
      <c r="AS1519" s="53">
        <f t="shared" si="815"/>
        <v>1.8389901614852628</v>
      </c>
      <c r="AT1519" s="53"/>
      <c r="AU1519" s="48">
        <f t="shared" si="788"/>
        <v>39927</v>
      </c>
      <c r="AV1519" s="53">
        <f t="shared" si="808"/>
        <v>347.69903420813154</v>
      </c>
      <c r="AW1519" s="53">
        <f t="shared" si="809"/>
        <v>358.29469544184849</v>
      </c>
      <c r="AX1519" s="53">
        <f t="shared" si="810"/>
        <v>149.68713977966547</v>
      </c>
      <c r="AY1519" s="53">
        <f t="shared" si="811"/>
        <v>377.85475840567705</v>
      </c>
      <c r="AZ1519" s="53">
        <f t="shared" si="812"/>
        <v>141.62709669481541</v>
      </c>
      <c r="BA1519" s="53">
        <f t="shared" si="813"/>
        <v>154.30966445022841</v>
      </c>
      <c r="BB1519" s="58">
        <f t="shared" si="814"/>
        <v>1529.4723889803663</v>
      </c>
      <c r="BC1519">
        <f t="shared" si="789"/>
        <v>1.4948899516411984E-2</v>
      </c>
      <c r="BD1519">
        <v>1529.4574400808499</v>
      </c>
      <c r="BE1519" s="48">
        <f t="shared" si="783"/>
        <v>39927</v>
      </c>
    </row>
    <row r="1520" spans="1:57">
      <c r="A1520" s="48">
        <v>39930</v>
      </c>
      <c r="B1520" s="49">
        <v>24.94</v>
      </c>
      <c r="C1520" s="50">
        <v>27.08</v>
      </c>
      <c r="D1520" s="49">
        <v>35.51</v>
      </c>
      <c r="E1520" s="50">
        <v>41.01</v>
      </c>
      <c r="F1520" s="49">
        <v>84.12</v>
      </c>
      <c r="G1520" s="50">
        <v>94.8</v>
      </c>
      <c r="H1520" s="49">
        <v>45.95</v>
      </c>
      <c r="I1520" s="50">
        <v>49.92</v>
      </c>
      <c r="J1520">
        <v>26.33</v>
      </c>
      <c r="K1520">
        <v>31.4</v>
      </c>
      <c r="L1520" s="49">
        <v>80.72</v>
      </c>
      <c r="M1520" s="50">
        <v>84.01</v>
      </c>
      <c r="O1520" s="48">
        <f t="shared" si="784"/>
        <v>39930</v>
      </c>
      <c r="P1520" s="44">
        <f t="shared" si="790"/>
        <v>0.92097488921713455</v>
      </c>
      <c r="Q1520" s="44">
        <f t="shared" si="791"/>
        <v>0.86588636917824924</v>
      </c>
      <c r="R1520" s="44">
        <f t="shared" si="792"/>
        <v>0.8873417721518988</v>
      </c>
      <c r="S1520" s="44">
        <f t="shared" si="793"/>
        <v>0.92047275641025639</v>
      </c>
      <c r="T1520" s="44">
        <f t="shared" si="794"/>
        <v>0.83853503184713374</v>
      </c>
      <c r="U1520" s="44">
        <f t="shared" si="795"/>
        <v>0.96083799547672888</v>
      </c>
      <c r="W1520" s="51">
        <f t="shared" si="785"/>
        <v>39930</v>
      </c>
      <c r="X1520" s="44">
        <f t="shared" si="796"/>
        <v>1.0856521739130434</v>
      </c>
      <c r="Y1520" s="44">
        <f t="shared" si="797"/>
        <v>1.1546975546975546</v>
      </c>
      <c r="Z1520" s="44">
        <f t="shared" si="798"/>
        <v>1.1363164571560374</v>
      </c>
      <c r="AA1520" s="44">
        <f t="shared" si="799"/>
        <v>1.093815734118637</v>
      </c>
      <c r="AB1520" s="44">
        <f t="shared" si="800"/>
        <v>1.2194562725188338</v>
      </c>
      <c r="AC1520" s="44">
        <f t="shared" si="801"/>
        <v>1.0458307597282273</v>
      </c>
      <c r="AE1520" s="48">
        <f t="shared" si="786"/>
        <v>39930</v>
      </c>
      <c r="AF1520" s="53">
        <f t="shared" si="802"/>
        <v>12.408656814814007</v>
      </c>
      <c r="AG1520" s="53">
        <f t="shared" si="803"/>
        <v>8.6336424617115952</v>
      </c>
      <c r="AH1520" s="53">
        <f t="shared" si="804"/>
        <v>1.5723341148173438</v>
      </c>
      <c r="AI1520" s="53">
        <f t="shared" si="805"/>
        <v>7.4481769390842718</v>
      </c>
      <c r="AJ1520" s="53">
        <f t="shared" si="806"/>
        <v>4.161216232418826</v>
      </c>
      <c r="AK1520" s="53">
        <f t="shared" si="807"/>
        <v>1.8299324395576764</v>
      </c>
      <c r="AL1520" s="53"/>
      <c r="AM1520" s="48">
        <f t="shared" si="787"/>
        <v>39930</v>
      </c>
      <c r="AN1520" s="53">
        <f t="shared" si="816"/>
        <v>12.406899632341677</v>
      </c>
      <c r="AO1520" s="53">
        <f t="shared" si="816"/>
        <v>8.632234082692511</v>
      </c>
      <c r="AP1520" s="53">
        <f t="shared" si="816"/>
        <v>1.5853861527863133</v>
      </c>
      <c r="AQ1520" s="53">
        <f t="shared" si="815"/>
        <v>7.4990299912118372</v>
      </c>
      <c r="AR1520" s="53">
        <f t="shared" si="815"/>
        <v>4.255079972676608</v>
      </c>
      <c r="AS1520" s="53">
        <f t="shared" si="815"/>
        <v>1.8388514036096257</v>
      </c>
      <c r="AT1520" s="53"/>
      <c r="AU1520" s="48">
        <f t="shared" si="788"/>
        <v>39930</v>
      </c>
      <c r="AV1520" s="53">
        <f t="shared" si="808"/>
        <v>335.97884204381256</v>
      </c>
      <c r="AW1520" s="53">
        <f t="shared" si="809"/>
        <v>354.00791973121989</v>
      </c>
      <c r="AX1520" s="53">
        <f t="shared" si="810"/>
        <v>150.2946072841425</v>
      </c>
      <c r="AY1520" s="53">
        <f t="shared" si="811"/>
        <v>374.35157716129493</v>
      </c>
      <c r="AZ1520" s="53">
        <f t="shared" si="812"/>
        <v>133.60951114204548</v>
      </c>
      <c r="BA1520" s="53">
        <f t="shared" si="813"/>
        <v>154.48190641724466</v>
      </c>
      <c r="BB1520" s="58">
        <f t="shared" si="814"/>
        <v>1502.7243637797601</v>
      </c>
      <c r="BC1520">
        <f t="shared" si="789"/>
        <v>4.1381688299679809E-3</v>
      </c>
      <c r="BD1520">
        <v>1502.7285019485901</v>
      </c>
      <c r="BE1520" s="48">
        <f t="shared" si="783"/>
        <v>39930</v>
      </c>
    </row>
    <row r="1521" spans="1:57">
      <c r="A1521" s="48">
        <v>39931</v>
      </c>
      <c r="B1521" s="49">
        <v>24.86</v>
      </c>
      <c r="C1521" s="50">
        <v>26.99</v>
      </c>
      <c r="D1521" s="49">
        <v>35.18</v>
      </c>
      <c r="E1521" s="50">
        <v>40.619999999999997</v>
      </c>
      <c r="F1521" s="49">
        <v>83.71</v>
      </c>
      <c r="G1521" s="50">
        <v>94.34</v>
      </c>
      <c r="H1521" s="49">
        <v>45.9</v>
      </c>
      <c r="I1521" s="50">
        <v>49.87</v>
      </c>
      <c r="J1521">
        <v>26.61</v>
      </c>
      <c r="K1521">
        <v>31.74</v>
      </c>
      <c r="L1521" s="49">
        <v>80.650000000000006</v>
      </c>
      <c r="M1521" s="50">
        <v>83.93</v>
      </c>
      <c r="O1521" s="48">
        <f t="shared" si="784"/>
        <v>39931</v>
      </c>
      <c r="P1521" s="44">
        <f t="shared" si="790"/>
        <v>0.92108188217858467</v>
      </c>
      <c r="Q1521" s="44">
        <f t="shared" si="791"/>
        <v>0.86607582471688827</v>
      </c>
      <c r="R1521" s="44">
        <f t="shared" si="792"/>
        <v>0.88732245071019711</v>
      </c>
      <c r="S1521" s="44">
        <f t="shared" si="793"/>
        <v>0.92039302185682781</v>
      </c>
      <c r="T1521" s="44">
        <f t="shared" si="794"/>
        <v>0.83837429111531192</v>
      </c>
      <c r="U1521" s="44">
        <f t="shared" si="795"/>
        <v>0.96091981413082328</v>
      </c>
      <c r="W1521" s="51">
        <f t="shared" si="785"/>
        <v>39931</v>
      </c>
      <c r="X1521" s="44">
        <f t="shared" si="796"/>
        <v>1.0856521739130434</v>
      </c>
      <c r="Y1521" s="44">
        <f t="shared" si="797"/>
        <v>1.1546975546975546</v>
      </c>
      <c r="Z1521" s="44">
        <f t="shared" si="798"/>
        <v>1.1363164571560374</v>
      </c>
      <c r="AA1521" s="44">
        <f t="shared" si="799"/>
        <v>1.093815734118637</v>
      </c>
      <c r="AB1521" s="44">
        <f t="shared" si="800"/>
        <v>1.2194562725188338</v>
      </c>
      <c r="AC1521" s="44">
        <f t="shared" si="801"/>
        <v>1.0458307597282273</v>
      </c>
      <c r="AE1521" s="48">
        <f t="shared" si="786"/>
        <v>39931</v>
      </c>
      <c r="AF1521" s="53">
        <f t="shared" si="802"/>
        <v>12.408656814814007</v>
      </c>
      <c r="AG1521" s="53">
        <f t="shared" si="803"/>
        <v>8.6336424617115952</v>
      </c>
      <c r="AH1521" s="53">
        <f t="shared" si="804"/>
        <v>1.5723341148173438</v>
      </c>
      <c r="AI1521" s="53">
        <f t="shared" si="805"/>
        <v>7.4481769390842718</v>
      </c>
      <c r="AJ1521" s="53">
        <f t="shared" si="806"/>
        <v>4.161216232418826</v>
      </c>
      <c r="AK1521" s="53">
        <f t="shared" si="807"/>
        <v>1.8299324395576764</v>
      </c>
      <c r="AL1521" s="53"/>
      <c r="AM1521" s="48">
        <f t="shared" si="787"/>
        <v>39931</v>
      </c>
      <c r="AN1521" s="53">
        <f t="shared" si="816"/>
        <v>12.408340986443314</v>
      </c>
      <c r="AO1521" s="53">
        <f t="shared" si="816"/>
        <v>8.6341228115327002</v>
      </c>
      <c r="AP1521" s="53">
        <f t="shared" si="816"/>
        <v>1.5853516317628622</v>
      </c>
      <c r="AQ1521" s="53">
        <f t="shared" si="815"/>
        <v>7.4983803991371856</v>
      </c>
      <c r="AR1521" s="53">
        <f t="shared" si="815"/>
        <v>4.2542643064935728</v>
      </c>
      <c r="AS1521" s="53">
        <f t="shared" si="815"/>
        <v>1.839007988119846</v>
      </c>
      <c r="AT1521" s="53"/>
      <c r="AU1521" s="48">
        <f t="shared" si="788"/>
        <v>39931</v>
      </c>
      <c r="AV1521" s="53">
        <f t="shared" si="808"/>
        <v>334.90112322410499</v>
      </c>
      <c r="AW1521" s="53">
        <f t="shared" si="809"/>
        <v>350.71806860445827</v>
      </c>
      <c r="AX1521" s="53">
        <f t="shared" si="810"/>
        <v>149.56207294050841</v>
      </c>
      <c r="AY1521" s="53">
        <f t="shared" si="811"/>
        <v>373.94423050497142</v>
      </c>
      <c r="AZ1521" s="53">
        <f t="shared" si="812"/>
        <v>135.03034908810599</v>
      </c>
      <c r="BA1521" s="53">
        <f t="shared" si="813"/>
        <v>154.34794044289868</v>
      </c>
      <c r="BB1521" s="58">
        <f t="shared" si="814"/>
        <v>1498.5037848050479</v>
      </c>
      <c r="BC1521">
        <f t="shared" si="789"/>
        <v>1.5030571957822758E-2</v>
      </c>
      <c r="BD1521">
        <v>1498.48875423309</v>
      </c>
      <c r="BE1521" s="48">
        <f t="shared" si="783"/>
        <v>39931</v>
      </c>
    </row>
    <row r="1522" spans="1:57">
      <c r="A1522" s="48">
        <v>39932</v>
      </c>
      <c r="B1522" s="49">
        <v>26.17</v>
      </c>
      <c r="C1522" s="50">
        <v>28.41</v>
      </c>
      <c r="D1522" s="49">
        <v>36.08</v>
      </c>
      <c r="E1522" s="50">
        <v>41.66</v>
      </c>
      <c r="F1522" s="49">
        <v>83.26</v>
      </c>
      <c r="G1522" s="50">
        <v>93.83</v>
      </c>
      <c r="H1522" s="49">
        <v>46.84</v>
      </c>
      <c r="I1522" s="50">
        <v>50.89</v>
      </c>
      <c r="J1522">
        <v>27.67</v>
      </c>
      <c r="K1522">
        <v>33</v>
      </c>
      <c r="L1522" s="49">
        <v>80.680000000000007</v>
      </c>
      <c r="M1522" s="50">
        <v>83.97</v>
      </c>
      <c r="O1522" s="48">
        <f t="shared" si="784"/>
        <v>39932</v>
      </c>
      <c r="P1522" s="44">
        <f t="shared" si="790"/>
        <v>0.92115452305526224</v>
      </c>
      <c r="Q1522" s="44">
        <f t="shared" si="791"/>
        <v>0.86605856937109937</v>
      </c>
      <c r="R1522" s="44">
        <f t="shared" si="792"/>
        <v>0.88734946179260377</v>
      </c>
      <c r="S1522" s="44">
        <f t="shared" si="793"/>
        <v>0.92041658479072519</v>
      </c>
      <c r="T1522" s="44">
        <f t="shared" si="794"/>
        <v>0.8384848484848485</v>
      </c>
      <c r="U1522" s="44">
        <f t="shared" si="795"/>
        <v>0.96081934024056215</v>
      </c>
      <c r="W1522" s="51">
        <f t="shared" si="785"/>
        <v>39932</v>
      </c>
      <c r="X1522" s="44">
        <f t="shared" si="796"/>
        <v>1.0856521739130434</v>
      </c>
      <c r="Y1522" s="44">
        <f t="shared" si="797"/>
        <v>1.1546975546975546</v>
      </c>
      <c r="Z1522" s="44">
        <f t="shared" si="798"/>
        <v>1.1363164571560374</v>
      </c>
      <c r="AA1522" s="44">
        <f t="shared" si="799"/>
        <v>1.093815734118637</v>
      </c>
      <c r="AB1522" s="44">
        <f t="shared" si="800"/>
        <v>1.2194562725188338</v>
      </c>
      <c r="AC1522" s="44">
        <f t="shared" si="801"/>
        <v>1.0458307597282273</v>
      </c>
      <c r="AE1522" s="48">
        <f t="shared" si="786"/>
        <v>39932</v>
      </c>
      <c r="AF1522" s="53">
        <f t="shared" si="802"/>
        <v>12.408656814814007</v>
      </c>
      <c r="AG1522" s="53">
        <f t="shared" si="803"/>
        <v>8.6336424617115952</v>
      </c>
      <c r="AH1522" s="53">
        <f t="shared" si="804"/>
        <v>1.5723341148173438</v>
      </c>
      <c r="AI1522" s="53">
        <f t="shared" si="805"/>
        <v>7.4481769390842718</v>
      </c>
      <c r="AJ1522" s="53">
        <f t="shared" si="806"/>
        <v>4.161216232418826</v>
      </c>
      <c r="AK1522" s="53">
        <f t="shared" si="807"/>
        <v>1.8299324395576764</v>
      </c>
      <c r="AL1522" s="53"/>
      <c r="AM1522" s="48">
        <f t="shared" si="787"/>
        <v>39932</v>
      </c>
      <c r="AN1522" s="53">
        <f t="shared" si="816"/>
        <v>12.409319566941758</v>
      </c>
      <c r="AO1522" s="53">
        <f t="shared" si="816"/>
        <v>8.6339507887484999</v>
      </c>
      <c r="AP1522" s="53">
        <f t="shared" si="816"/>
        <v>1.5853998916299881</v>
      </c>
      <c r="AQ1522" s="53">
        <f t="shared" si="815"/>
        <v>7.4985723647839109</v>
      </c>
      <c r="AR1522" s="53">
        <f t="shared" si="815"/>
        <v>4.2548253211573375</v>
      </c>
      <c r="AS1522" s="53">
        <f t="shared" si="815"/>
        <v>1.8388157012254867</v>
      </c>
      <c r="AT1522" s="53"/>
      <c r="AU1522" s="48">
        <f t="shared" si="788"/>
        <v>39932</v>
      </c>
      <c r="AV1522" s="53">
        <f t="shared" si="808"/>
        <v>352.54876889681532</v>
      </c>
      <c r="AW1522" s="53">
        <f t="shared" si="809"/>
        <v>359.6903898592625</v>
      </c>
      <c r="AX1522" s="53">
        <f t="shared" si="810"/>
        <v>148.75807183164179</v>
      </c>
      <c r="AY1522" s="53">
        <f t="shared" si="811"/>
        <v>381.60234764385325</v>
      </c>
      <c r="AZ1522" s="53">
        <f t="shared" si="812"/>
        <v>140.40923559819214</v>
      </c>
      <c r="BA1522" s="53">
        <f t="shared" si="813"/>
        <v>154.4053544319041</v>
      </c>
      <c r="BB1522" s="58">
        <f t="shared" si="814"/>
        <v>1537.4141682616691</v>
      </c>
      <c r="BC1522">
        <f t="shared" si="789"/>
        <v>4.2254943607531459E-3</v>
      </c>
      <c r="BD1522">
        <v>1537.4183937560299</v>
      </c>
      <c r="BE1522" s="48">
        <f t="shared" si="783"/>
        <v>39932</v>
      </c>
    </row>
    <row r="1523" spans="1:57">
      <c r="A1523" s="48">
        <v>39933</v>
      </c>
      <c r="B1523" s="49">
        <v>26.41</v>
      </c>
      <c r="C1523" s="50">
        <v>28.67</v>
      </c>
      <c r="D1523" s="49">
        <v>36.299999999999997</v>
      </c>
      <c r="E1523" s="50">
        <v>41.92</v>
      </c>
      <c r="F1523" s="49">
        <v>83.12</v>
      </c>
      <c r="G1523" s="50">
        <v>93.67</v>
      </c>
      <c r="H1523" s="49">
        <v>46.91</v>
      </c>
      <c r="I1523" s="50">
        <v>50.97</v>
      </c>
      <c r="J1523">
        <v>27.67</v>
      </c>
      <c r="K1523">
        <v>33</v>
      </c>
      <c r="L1523" s="49">
        <v>80.75</v>
      </c>
      <c r="M1523" s="50">
        <v>84.04</v>
      </c>
      <c r="O1523" s="48">
        <f t="shared" si="784"/>
        <v>39933</v>
      </c>
      <c r="P1523" s="44">
        <f t="shared" si="790"/>
        <v>0.92117195674921515</v>
      </c>
      <c r="Q1523" s="44">
        <f t="shared" si="791"/>
        <v>0.86593511450381666</v>
      </c>
      <c r="R1523" s="44">
        <f t="shared" si="792"/>
        <v>0.88737055620796412</v>
      </c>
      <c r="S1523" s="44">
        <f t="shared" si="793"/>
        <v>0.92034530115754365</v>
      </c>
      <c r="T1523" s="44">
        <f t="shared" si="794"/>
        <v>0.8384848484848485</v>
      </c>
      <c r="U1523" s="44">
        <f t="shared" si="795"/>
        <v>0.96085197524988097</v>
      </c>
      <c r="W1523" s="51">
        <f t="shared" si="785"/>
        <v>39933</v>
      </c>
      <c r="X1523" s="44">
        <f t="shared" si="796"/>
        <v>1.0856521739130434</v>
      </c>
      <c r="Y1523" s="44">
        <f t="shared" si="797"/>
        <v>1.1546975546975546</v>
      </c>
      <c r="Z1523" s="44">
        <f t="shared" si="798"/>
        <v>1.1363164571560374</v>
      </c>
      <c r="AA1523" s="44">
        <f t="shared" si="799"/>
        <v>1.093815734118637</v>
      </c>
      <c r="AB1523" s="44">
        <f t="shared" si="800"/>
        <v>1.2194562725188338</v>
      </c>
      <c r="AC1523" s="44">
        <f t="shared" si="801"/>
        <v>1.0458307597282273</v>
      </c>
      <c r="AE1523" s="48">
        <f t="shared" si="786"/>
        <v>39933</v>
      </c>
      <c r="AF1523" s="53">
        <f t="shared" si="802"/>
        <v>12.408656814814007</v>
      </c>
      <c r="AG1523" s="53">
        <f t="shared" si="803"/>
        <v>8.6336424617115952</v>
      </c>
      <c r="AH1523" s="53">
        <f t="shared" si="804"/>
        <v>1.5723341148173438</v>
      </c>
      <c r="AI1523" s="53">
        <f t="shared" si="805"/>
        <v>7.4481769390842718</v>
      </c>
      <c r="AJ1523" s="53">
        <f t="shared" si="806"/>
        <v>4.161216232418826</v>
      </c>
      <c r="AK1523" s="53">
        <f t="shared" si="807"/>
        <v>1.8299324395576764</v>
      </c>
      <c r="AL1523" s="53"/>
      <c r="AM1523" s="48">
        <f t="shared" si="787"/>
        <v>39933</v>
      </c>
      <c r="AN1523" s="53">
        <f t="shared" si="816"/>
        <v>12.409554424692633</v>
      </c>
      <c r="AO1523" s="53">
        <f t="shared" si="816"/>
        <v>8.6327200368265782</v>
      </c>
      <c r="AP1523" s="53">
        <f t="shared" si="816"/>
        <v>1.585437580370745</v>
      </c>
      <c r="AQ1523" s="53">
        <f t="shared" si="815"/>
        <v>7.4979916217913694</v>
      </c>
      <c r="AR1523" s="53">
        <f t="shared" si="815"/>
        <v>4.2548253211573375</v>
      </c>
      <c r="AS1523" s="53">
        <f t="shared" si="815"/>
        <v>1.8388781580943607</v>
      </c>
      <c r="AT1523" s="53"/>
      <c r="AU1523" s="48">
        <f t="shared" si="788"/>
        <v>39933</v>
      </c>
      <c r="AV1523" s="53">
        <f t="shared" si="808"/>
        <v>355.7819253559378</v>
      </c>
      <c r="AW1523" s="53">
        <f t="shared" si="809"/>
        <v>361.88362394377015</v>
      </c>
      <c r="AX1523" s="53">
        <f t="shared" si="810"/>
        <v>148.5079381533277</v>
      </c>
      <c r="AY1523" s="53">
        <f t="shared" si="811"/>
        <v>382.17263296270607</v>
      </c>
      <c r="AZ1523" s="53">
        <f t="shared" si="812"/>
        <v>140.40923559819214</v>
      </c>
      <c r="BA1523" s="53">
        <f t="shared" si="813"/>
        <v>154.53932040625008</v>
      </c>
      <c r="BB1523" s="58">
        <f t="shared" si="814"/>
        <v>1543.2946764201836</v>
      </c>
      <c r="BC1523">
        <f t="shared" si="789"/>
        <v>1.4881962103572732E-2</v>
      </c>
      <c r="BD1523">
        <v>1543.27979445808</v>
      </c>
      <c r="BE1523" s="48">
        <f t="shared" si="783"/>
        <v>39933</v>
      </c>
    </row>
    <row r="1524" spans="1:57">
      <c r="A1524" s="48">
        <v>39934</v>
      </c>
      <c r="B1524" s="49">
        <v>26.79</v>
      </c>
      <c r="C1524" s="50">
        <v>29.09</v>
      </c>
      <c r="D1524" s="49">
        <v>36.729999999999997</v>
      </c>
      <c r="E1524" s="50">
        <v>42.41</v>
      </c>
      <c r="F1524" s="49">
        <v>82.85</v>
      </c>
      <c r="G1524" s="50">
        <v>93.09</v>
      </c>
      <c r="H1524" s="49">
        <v>47.13</v>
      </c>
      <c r="I1524" s="50">
        <v>51.21</v>
      </c>
      <c r="J1524">
        <v>26.73</v>
      </c>
      <c r="K1524">
        <v>31.88</v>
      </c>
      <c r="L1524" s="49">
        <v>80.69</v>
      </c>
      <c r="M1524" s="50">
        <v>83.81</v>
      </c>
      <c r="O1524" s="48">
        <f t="shared" si="784"/>
        <v>39934</v>
      </c>
      <c r="P1524" s="44">
        <f t="shared" si="790"/>
        <v>0.92093502921966308</v>
      </c>
      <c r="Q1524" s="44">
        <f t="shared" si="791"/>
        <v>0.86606932327281305</v>
      </c>
      <c r="R1524" s="44">
        <f t="shared" si="792"/>
        <v>0.88999892577075934</v>
      </c>
      <c r="S1524" s="44">
        <f t="shared" si="793"/>
        <v>0.92032806092560049</v>
      </c>
      <c r="T1524" s="44">
        <f t="shared" si="794"/>
        <v>0.83845671267252198</v>
      </c>
      <c r="U1524" s="44">
        <f t="shared" si="795"/>
        <v>0.96277293879012049</v>
      </c>
      <c r="W1524" s="51">
        <f t="shared" si="785"/>
        <v>39934</v>
      </c>
      <c r="X1524" s="44">
        <f t="shared" si="796"/>
        <v>1.0856521739130434</v>
      </c>
      <c r="Y1524" s="44">
        <f t="shared" si="797"/>
        <v>1.1546975546975546</v>
      </c>
      <c r="Z1524" s="44">
        <f t="shared" si="798"/>
        <v>1.1363164571560374</v>
      </c>
      <c r="AA1524" s="44">
        <f t="shared" si="799"/>
        <v>1.093815734118637</v>
      </c>
      <c r="AB1524" s="44">
        <f t="shared" si="800"/>
        <v>1.2194562725188338</v>
      </c>
      <c r="AC1524" s="44">
        <f t="shared" si="801"/>
        <v>1.0458307597282273</v>
      </c>
      <c r="AE1524" s="48">
        <f t="shared" si="786"/>
        <v>39934</v>
      </c>
      <c r="AF1524" s="53">
        <f t="shared" si="802"/>
        <v>12.408656814814007</v>
      </c>
      <c r="AG1524" s="53">
        <f t="shared" si="803"/>
        <v>8.6336424617115952</v>
      </c>
      <c r="AH1524" s="53">
        <f t="shared" si="804"/>
        <v>1.5723341148173438</v>
      </c>
      <c r="AI1524" s="53">
        <f t="shared" si="805"/>
        <v>7.4481769390842718</v>
      </c>
      <c r="AJ1524" s="53">
        <f t="shared" si="806"/>
        <v>4.161216232418826</v>
      </c>
      <c r="AK1524" s="53">
        <f t="shared" si="807"/>
        <v>1.8299324395576764</v>
      </c>
      <c r="AL1524" s="53"/>
      <c r="AM1524" s="48">
        <f t="shared" si="787"/>
        <v>39934</v>
      </c>
      <c r="AN1524" s="53">
        <f t="shared" si="816"/>
        <v>12.406362658973821</v>
      </c>
      <c r="AO1524" s="53">
        <f t="shared" si="816"/>
        <v>8.6340579970384077</v>
      </c>
      <c r="AP1524" s="53">
        <f t="shared" si="816"/>
        <v>1.5901336071329644</v>
      </c>
      <c r="AQ1524" s="53">
        <f t="shared" si="815"/>
        <v>7.4978511667746437</v>
      </c>
      <c r="AR1524" s="53">
        <f t="shared" si="815"/>
        <v>4.2546825481937782</v>
      </c>
      <c r="AS1524" s="53">
        <f t="shared" si="815"/>
        <v>1.8425544974136647</v>
      </c>
      <c r="AT1524" s="53"/>
      <c r="AU1524" s="48">
        <f t="shared" si="788"/>
        <v>39934</v>
      </c>
      <c r="AV1524" s="53">
        <f t="shared" si="808"/>
        <v>360.90108974954848</v>
      </c>
      <c r="AW1524" s="53">
        <f t="shared" si="809"/>
        <v>366.17039965439886</v>
      </c>
      <c r="AX1524" s="53">
        <f t="shared" si="810"/>
        <v>148.02553748800767</v>
      </c>
      <c r="AY1524" s="53">
        <f t="shared" si="811"/>
        <v>383.96495825052949</v>
      </c>
      <c r="AZ1524" s="53">
        <f t="shared" si="812"/>
        <v>135.63927963641765</v>
      </c>
      <c r="BA1524" s="53">
        <f t="shared" si="813"/>
        <v>154.42449242823923</v>
      </c>
      <c r="BB1524" s="58">
        <f t="shared" si="814"/>
        <v>1549.1257572071413</v>
      </c>
      <c r="BC1524">
        <f t="shared" si="789"/>
        <v>1.4879880421403868E-2</v>
      </c>
      <c r="BD1524">
        <v>1549.1108773267199</v>
      </c>
      <c r="BE1524" s="48">
        <f t="shared" si="783"/>
        <v>39934</v>
      </c>
    </row>
    <row r="1525" spans="1:57">
      <c r="A1525" s="48">
        <v>39937</v>
      </c>
      <c r="B1525" s="49">
        <v>28.65</v>
      </c>
      <c r="C1525" s="50">
        <v>31.1</v>
      </c>
      <c r="D1525" s="49">
        <v>38.25</v>
      </c>
      <c r="E1525" s="50">
        <v>44.17</v>
      </c>
      <c r="F1525" s="49">
        <v>82.93</v>
      </c>
      <c r="G1525" s="50">
        <v>93.18</v>
      </c>
      <c r="H1525" s="49">
        <v>48.77</v>
      </c>
      <c r="I1525" s="50">
        <v>52.99</v>
      </c>
      <c r="J1525">
        <v>29.05</v>
      </c>
      <c r="K1525">
        <v>34.64</v>
      </c>
      <c r="L1525" s="49">
        <v>80.67</v>
      </c>
      <c r="M1525" s="50">
        <v>83.79</v>
      </c>
      <c r="O1525" s="48">
        <f t="shared" si="784"/>
        <v>39937</v>
      </c>
      <c r="P1525" s="44">
        <f t="shared" si="790"/>
        <v>0.92122186495176839</v>
      </c>
      <c r="Q1525" s="44">
        <f t="shared" si="791"/>
        <v>0.86597237944306082</v>
      </c>
      <c r="R1525" s="44">
        <f t="shared" si="792"/>
        <v>0.88999785361665595</v>
      </c>
      <c r="S1525" s="44">
        <f t="shared" si="793"/>
        <v>0.92036233251556898</v>
      </c>
      <c r="T1525" s="44">
        <f t="shared" si="794"/>
        <v>0.83862586605080836</v>
      </c>
      <c r="U1525" s="44">
        <f t="shared" si="795"/>
        <v>0.96276405298961687</v>
      </c>
      <c r="W1525" s="51">
        <f t="shared" si="785"/>
        <v>39937</v>
      </c>
      <c r="X1525" s="44">
        <f t="shared" si="796"/>
        <v>1.0856521739130434</v>
      </c>
      <c r="Y1525" s="44">
        <f t="shared" si="797"/>
        <v>1.1546975546975546</v>
      </c>
      <c r="Z1525" s="44">
        <f t="shared" si="798"/>
        <v>1.1363164571560374</v>
      </c>
      <c r="AA1525" s="44">
        <f t="shared" si="799"/>
        <v>1.093815734118637</v>
      </c>
      <c r="AB1525" s="44">
        <f t="shared" si="800"/>
        <v>1.2194562725188338</v>
      </c>
      <c r="AC1525" s="44">
        <f t="shared" si="801"/>
        <v>1.0458307597282273</v>
      </c>
      <c r="AE1525" s="48">
        <f t="shared" si="786"/>
        <v>39937</v>
      </c>
      <c r="AF1525" s="53">
        <f t="shared" si="802"/>
        <v>12.408656814814007</v>
      </c>
      <c r="AG1525" s="53">
        <f t="shared" si="803"/>
        <v>8.6336424617115952</v>
      </c>
      <c r="AH1525" s="53">
        <f t="shared" si="804"/>
        <v>1.5723341148173438</v>
      </c>
      <c r="AI1525" s="53">
        <f t="shared" si="805"/>
        <v>7.4481769390842718</v>
      </c>
      <c r="AJ1525" s="53">
        <f t="shared" si="806"/>
        <v>4.161216232418826</v>
      </c>
      <c r="AK1525" s="53">
        <f t="shared" si="807"/>
        <v>1.8299324395576764</v>
      </c>
      <c r="AL1525" s="53"/>
      <c r="AM1525" s="48">
        <f t="shared" si="787"/>
        <v>39937</v>
      </c>
      <c r="AN1525" s="53">
        <f t="shared" si="816"/>
        <v>12.410226762307001</v>
      </c>
      <c r="AO1525" s="53">
        <f t="shared" si="816"/>
        <v>8.6330915401670669</v>
      </c>
      <c r="AP1525" s="53">
        <f t="shared" si="816"/>
        <v>1.5901316915483243</v>
      </c>
      <c r="AQ1525" s="53">
        <f t="shared" si="815"/>
        <v>7.4981303751262542</v>
      </c>
      <c r="AR1525" s="53">
        <f t="shared" si="815"/>
        <v>4.2555409036886838</v>
      </c>
      <c r="AS1525" s="53">
        <f t="shared" si="815"/>
        <v>1.8425374917719175</v>
      </c>
      <c r="AT1525" s="53"/>
      <c r="AU1525" s="48">
        <f t="shared" si="788"/>
        <v>39937</v>
      </c>
      <c r="AV1525" s="53">
        <f t="shared" si="808"/>
        <v>385.95805230774778</v>
      </c>
      <c r="AW1525" s="53">
        <f t="shared" si="809"/>
        <v>381.32365332917936</v>
      </c>
      <c r="AX1525" s="53">
        <f t="shared" si="810"/>
        <v>148.16847101847287</v>
      </c>
      <c r="AY1525" s="53">
        <f t="shared" si="811"/>
        <v>397.3259285779402</v>
      </c>
      <c r="AZ1525" s="53">
        <f t="shared" si="812"/>
        <v>147.411936903776</v>
      </c>
      <c r="BA1525" s="53">
        <f t="shared" si="813"/>
        <v>154.38621643556897</v>
      </c>
      <c r="BB1525" s="58">
        <f t="shared" si="814"/>
        <v>1614.5742585726853</v>
      </c>
      <c r="BC1525">
        <f t="shared" si="789"/>
        <v>1.4702010195378534E-2</v>
      </c>
      <c r="BD1525">
        <v>1614.5595565624899</v>
      </c>
      <c r="BE1525" s="48">
        <f t="shared" si="783"/>
        <v>39937</v>
      </c>
    </row>
    <row r="1526" spans="1:57">
      <c r="A1526" s="48">
        <v>39938</v>
      </c>
      <c r="B1526" s="49">
        <v>28.39</v>
      </c>
      <c r="C1526" s="50">
        <v>30.82</v>
      </c>
      <c r="D1526" s="49">
        <v>37.869999999999997</v>
      </c>
      <c r="E1526" s="50">
        <v>43.73</v>
      </c>
      <c r="F1526" s="49">
        <v>82.92</v>
      </c>
      <c r="G1526" s="50">
        <v>93.16</v>
      </c>
      <c r="H1526" s="49">
        <v>48.5</v>
      </c>
      <c r="I1526" s="50">
        <v>52.69</v>
      </c>
      <c r="J1526">
        <v>28.07</v>
      </c>
      <c r="K1526">
        <v>33.479999999999997</v>
      </c>
      <c r="L1526" s="49">
        <v>80.650000000000006</v>
      </c>
      <c r="M1526" s="50">
        <v>83.77</v>
      </c>
      <c r="O1526" s="48">
        <f t="shared" si="784"/>
        <v>39938</v>
      </c>
      <c r="P1526" s="44">
        <f t="shared" si="790"/>
        <v>0.92115509409474372</v>
      </c>
      <c r="Q1526" s="44">
        <f t="shared" si="791"/>
        <v>0.86599588383260917</v>
      </c>
      <c r="R1526" s="44">
        <f t="shared" si="792"/>
        <v>0.89008158007728644</v>
      </c>
      <c r="S1526" s="44">
        <f t="shared" si="793"/>
        <v>0.92047826912127539</v>
      </c>
      <c r="T1526" s="44">
        <f t="shared" si="794"/>
        <v>0.83841099163679822</v>
      </c>
      <c r="U1526" s="44">
        <f t="shared" si="795"/>
        <v>0.96275516294616226</v>
      </c>
      <c r="W1526" s="51">
        <f t="shared" si="785"/>
        <v>39938</v>
      </c>
      <c r="X1526" s="44">
        <f t="shared" si="796"/>
        <v>1.0856521739130434</v>
      </c>
      <c r="Y1526" s="44">
        <f t="shared" si="797"/>
        <v>1.1546975546975546</v>
      </c>
      <c r="Z1526" s="44">
        <f t="shared" si="798"/>
        <v>1.1363164571560374</v>
      </c>
      <c r="AA1526" s="44">
        <f t="shared" si="799"/>
        <v>1.093815734118637</v>
      </c>
      <c r="AB1526" s="44">
        <f t="shared" si="800"/>
        <v>1.2194562725188338</v>
      </c>
      <c r="AC1526" s="44">
        <f t="shared" si="801"/>
        <v>1.0458307597282273</v>
      </c>
      <c r="AE1526" s="48">
        <f t="shared" si="786"/>
        <v>39938</v>
      </c>
      <c r="AF1526" s="53">
        <f t="shared" si="802"/>
        <v>12.408656814814007</v>
      </c>
      <c r="AG1526" s="53">
        <f t="shared" si="803"/>
        <v>8.6336424617115952</v>
      </c>
      <c r="AH1526" s="53">
        <f t="shared" si="804"/>
        <v>1.5723341148173438</v>
      </c>
      <c r="AI1526" s="53">
        <f t="shared" si="805"/>
        <v>7.4481769390842718</v>
      </c>
      <c r="AJ1526" s="53">
        <f t="shared" si="806"/>
        <v>4.161216232418826</v>
      </c>
      <c r="AK1526" s="53">
        <f t="shared" si="807"/>
        <v>1.8299324395576764</v>
      </c>
      <c r="AL1526" s="53"/>
      <c r="AM1526" s="48">
        <f t="shared" si="787"/>
        <v>39938</v>
      </c>
      <c r="AN1526" s="53">
        <f t="shared" si="816"/>
        <v>12.409327259691707</v>
      </c>
      <c r="AO1526" s="53">
        <f t="shared" si="816"/>
        <v>8.6333258612047619</v>
      </c>
      <c r="AP1526" s="53">
        <f t="shared" si="816"/>
        <v>1.5902812830309654</v>
      </c>
      <c r="AQ1526" s="53">
        <f t="shared" si="815"/>
        <v>7.4990749028998547</v>
      </c>
      <c r="AR1526" s="53">
        <f t="shared" si="815"/>
        <v>4.2544505403991728</v>
      </c>
      <c r="AS1526" s="53">
        <f t="shared" si="815"/>
        <v>1.8425204780100122</v>
      </c>
      <c r="AT1526" s="53"/>
      <c r="AU1526" s="48">
        <f t="shared" si="788"/>
        <v>39938</v>
      </c>
      <c r="AV1526" s="53">
        <f t="shared" si="808"/>
        <v>382.4554661436984</v>
      </c>
      <c r="AW1526" s="53">
        <f t="shared" si="809"/>
        <v>377.5353399104842</v>
      </c>
      <c r="AX1526" s="53">
        <f t="shared" si="810"/>
        <v>148.15060432716473</v>
      </c>
      <c r="AY1526" s="53">
        <f t="shared" si="811"/>
        <v>395.12625663379333</v>
      </c>
      <c r="AZ1526" s="53">
        <f t="shared" si="812"/>
        <v>142.43900409256429</v>
      </c>
      <c r="BA1526" s="53">
        <f t="shared" si="813"/>
        <v>154.3479404428987</v>
      </c>
      <c r="BB1526" s="58">
        <f t="shared" si="814"/>
        <v>1600.0546115506038</v>
      </c>
      <c r="BC1526">
        <f t="shared" si="789"/>
        <v>1.4747248483899966E-2</v>
      </c>
      <c r="BD1526">
        <v>1600.0398643021199</v>
      </c>
      <c r="BE1526" s="48">
        <f t="shared" si="783"/>
        <v>39938</v>
      </c>
    </row>
    <row r="1527" spans="1:57">
      <c r="A1527" s="48">
        <v>39939</v>
      </c>
      <c r="B1527" s="49">
        <v>28.88</v>
      </c>
      <c r="C1527" s="50">
        <v>31.35</v>
      </c>
      <c r="D1527" s="49">
        <v>38.79</v>
      </c>
      <c r="E1527" s="50">
        <v>44.79</v>
      </c>
      <c r="F1527" s="49">
        <v>82.95</v>
      </c>
      <c r="G1527" s="50">
        <v>93.2</v>
      </c>
      <c r="H1527" s="49">
        <v>49.27</v>
      </c>
      <c r="I1527" s="50">
        <v>53.53</v>
      </c>
      <c r="J1527">
        <v>29.01</v>
      </c>
      <c r="K1527">
        <v>34.6</v>
      </c>
      <c r="L1527" s="49">
        <v>80.7</v>
      </c>
      <c r="M1527" s="50">
        <v>83.82</v>
      </c>
      <c r="O1527" s="48">
        <f t="shared" si="784"/>
        <v>39939</v>
      </c>
      <c r="P1527" s="44">
        <f t="shared" si="790"/>
        <v>0.92121212121212115</v>
      </c>
      <c r="Q1527" s="44">
        <f t="shared" si="791"/>
        <v>0.86604152712659077</v>
      </c>
      <c r="R1527" s="44">
        <f t="shared" si="792"/>
        <v>0.89002145922746778</v>
      </c>
      <c r="S1527" s="44">
        <f t="shared" si="793"/>
        <v>0.92041845694003366</v>
      </c>
      <c r="T1527" s="44">
        <f t="shared" si="794"/>
        <v>0.83843930635838149</v>
      </c>
      <c r="U1527" s="44">
        <f t="shared" si="795"/>
        <v>0.96277738010021485</v>
      </c>
      <c r="W1527" s="51">
        <f t="shared" si="785"/>
        <v>39939</v>
      </c>
      <c r="X1527" s="44">
        <f t="shared" si="796"/>
        <v>1.0856521739130434</v>
      </c>
      <c r="Y1527" s="44">
        <f t="shared" si="797"/>
        <v>1.1546975546975546</v>
      </c>
      <c r="Z1527" s="44">
        <f t="shared" si="798"/>
        <v>1.1363164571560374</v>
      </c>
      <c r="AA1527" s="44">
        <f t="shared" si="799"/>
        <v>1.093815734118637</v>
      </c>
      <c r="AB1527" s="44">
        <f t="shared" si="800"/>
        <v>1.2194562725188338</v>
      </c>
      <c r="AC1527" s="44">
        <f t="shared" si="801"/>
        <v>1.0458307597282273</v>
      </c>
      <c r="AE1527" s="48">
        <f t="shared" si="786"/>
        <v>39939</v>
      </c>
      <c r="AF1527" s="53">
        <f t="shared" si="802"/>
        <v>12.408656814814007</v>
      </c>
      <c r="AG1527" s="53">
        <f t="shared" si="803"/>
        <v>8.6336424617115952</v>
      </c>
      <c r="AH1527" s="53">
        <f t="shared" si="804"/>
        <v>1.5723341148173438</v>
      </c>
      <c r="AI1527" s="53">
        <f t="shared" si="805"/>
        <v>7.4481769390842718</v>
      </c>
      <c r="AJ1527" s="53">
        <f t="shared" si="806"/>
        <v>4.161216232418826</v>
      </c>
      <c r="AK1527" s="53">
        <f t="shared" si="807"/>
        <v>1.8299324395576764</v>
      </c>
      <c r="AL1527" s="53"/>
      <c r="AM1527" s="48">
        <f t="shared" si="787"/>
        <v>39939</v>
      </c>
      <c r="AN1527" s="53">
        <f t="shared" si="816"/>
        <v>12.410095499662098</v>
      </c>
      <c r="AO1527" s="53">
        <f t="shared" si="816"/>
        <v>8.6337808904233508</v>
      </c>
      <c r="AP1527" s="53">
        <f t="shared" si="816"/>
        <v>1.590173866964476</v>
      </c>
      <c r="AQ1527" s="53">
        <f t="shared" si="815"/>
        <v>7.4985876170591297</v>
      </c>
      <c r="AR1527" s="53">
        <f t="shared" si="815"/>
        <v>4.2545942212236643</v>
      </c>
      <c r="AS1527" s="53">
        <f t="shared" si="815"/>
        <v>1.8425629971912956</v>
      </c>
      <c r="AT1527" s="53"/>
      <c r="AU1527" s="48">
        <f t="shared" si="788"/>
        <v>39939</v>
      </c>
      <c r="AV1527" s="53">
        <f t="shared" si="808"/>
        <v>389.05649391440681</v>
      </c>
      <c r="AW1527" s="53">
        <f t="shared" si="809"/>
        <v>386.70704608206188</v>
      </c>
      <c r="AX1527" s="53">
        <f t="shared" si="810"/>
        <v>148.20420440108919</v>
      </c>
      <c r="AY1527" s="53">
        <f t="shared" si="811"/>
        <v>401.39939514117521</v>
      </c>
      <c r="AZ1527" s="53">
        <f t="shared" si="812"/>
        <v>147.2089600543388</v>
      </c>
      <c r="BA1527" s="53">
        <f t="shared" si="813"/>
        <v>154.44363042457439</v>
      </c>
      <c r="BB1527" s="58">
        <f t="shared" si="814"/>
        <v>1627.0197300176465</v>
      </c>
      <c r="BC1527">
        <f t="shared" si="789"/>
        <v>1.4660194316547859E-2</v>
      </c>
      <c r="BD1527">
        <v>1627.0050698233299</v>
      </c>
      <c r="BE1527" s="48">
        <f t="shared" si="783"/>
        <v>39939</v>
      </c>
    </row>
    <row r="1528" spans="1:57">
      <c r="A1528" s="48">
        <v>39940</v>
      </c>
      <c r="B1528" s="49">
        <v>28.16</v>
      </c>
      <c r="C1528" s="50">
        <v>30.57</v>
      </c>
      <c r="D1528" s="49">
        <v>38.14</v>
      </c>
      <c r="E1528" s="50">
        <v>44.04</v>
      </c>
      <c r="F1528" s="49">
        <v>82.26</v>
      </c>
      <c r="G1528" s="50">
        <v>92.42</v>
      </c>
      <c r="H1528" s="49">
        <v>48.52</v>
      </c>
      <c r="I1528" s="50">
        <v>52.72</v>
      </c>
      <c r="J1528">
        <v>27.34</v>
      </c>
      <c r="K1528">
        <v>32.6</v>
      </c>
      <c r="L1528" s="49">
        <v>80.58</v>
      </c>
      <c r="M1528" s="50">
        <v>83.7</v>
      </c>
      <c r="O1528" s="48">
        <f t="shared" si="784"/>
        <v>39940</v>
      </c>
      <c r="P1528" s="44">
        <f t="shared" si="790"/>
        <v>0.92116454039908402</v>
      </c>
      <c r="Q1528" s="44">
        <f t="shared" si="791"/>
        <v>0.86603088101725711</v>
      </c>
      <c r="R1528" s="44">
        <f t="shared" si="792"/>
        <v>0.89006708504652676</v>
      </c>
      <c r="S1528" s="44">
        <f t="shared" si="793"/>
        <v>0.92033383915022771</v>
      </c>
      <c r="T1528" s="44">
        <f t="shared" si="794"/>
        <v>0.83865030674846619</v>
      </c>
      <c r="U1528" s="44">
        <f t="shared" si="795"/>
        <v>0.96272401433691746</v>
      </c>
      <c r="W1528" s="51">
        <f t="shared" si="785"/>
        <v>39940</v>
      </c>
      <c r="X1528" s="44">
        <f t="shared" si="796"/>
        <v>1.0856521739130434</v>
      </c>
      <c r="Y1528" s="44">
        <f t="shared" si="797"/>
        <v>1.1546975546975546</v>
      </c>
      <c r="Z1528" s="44">
        <f t="shared" si="798"/>
        <v>1.1363164571560374</v>
      </c>
      <c r="AA1528" s="44">
        <f t="shared" si="799"/>
        <v>1.093815734118637</v>
      </c>
      <c r="AB1528" s="44">
        <f t="shared" si="800"/>
        <v>1.2194562725188338</v>
      </c>
      <c r="AC1528" s="44">
        <f t="shared" si="801"/>
        <v>1.0458307597282273</v>
      </c>
      <c r="AE1528" s="48">
        <f t="shared" si="786"/>
        <v>39940</v>
      </c>
      <c r="AF1528" s="53">
        <f t="shared" si="802"/>
        <v>12.408656814814007</v>
      </c>
      <c r="AG1528" s="53">
        <f t="shared" si="803"/>
        <v>8.6336424617115952</v>
      </c>
      <c r="AH1528" s="53">
        <f t="shared" si="804"/>
        <v>1.5723341148173438</v>
      </c>
      <c r="AI1528" s="53">
        <f t="shared" si="805"/>
        <v>7.4481769390842718</v>
      </c>
      <c r="AJ1528" s="53">
        <f t="shared" si="806"/>
        <v>4.161216232418826</v>
      </c>
      <c r="AK1528" s="53">
        <f t="shared" si="807"/>
        <v>1.8299324395576764</v>
      </c>
      <c r="AL1528" s="53"/>
      <c r="AM1528" s="48">
        <f t="shared" si="787"/>
        <v>39940</v>
      </c>
      <c r="AN1528" s="53">
        <f t="shared" si="816"/>
        <v>12.409454515441261</v>
      </c>
      <c r="AO1528" s="53">
        <f t="shared" si="816"/>
        <v>8.6336747567421774</v>
      </c>
      <c r="AP1528" s="53">
        <f t="shared" si="816"/>
        <v>1.5902553852069568</v>
      </c>
      <c r="AQ1528" s="53">
        <f t="shared" si="815"/>
        <v>7.497898241584271</v>
      </c>
      <c r="AR1528" s="53">
        <f t="shared" si="815"/>
        <v>4.2556649260838997</v>
      </c>
      <c r="AS1528" s="53">
        <f t="shared" si="815"/>
        <v>1.842460865813055</v>
      </c>
      <c r="AT1528" s="53"/>
      <c r="AU1528" s="48">
        <f t="shared" si="788"/>
        <v>39940</v>
      </c>
      <c r="AV1528" s="53">
        <f t="shared" si="808"/>
        <v>379.35702453703936</v>
      </c>
      <c r="AW1528" s="53">
        <f t="shared" si="809"/>
        <v>380.22703628692551</v>
      </c>
      <c r="AX1528" s="53">
        <f t="shared" si="810"/>
        <v>146.97140270082696</v>
      </c>
      <c r="AY1528" s="53">
        <f t="shared" si="811"/>
        <v>395.28919529632276</v>
      </c>
      <c r="AZ1528" s="53">
        <f t="shared" si="812"/>
        <v>138.73467659033514</v>
      </c>
      <c r="BA1528" s="53">
        <f t="shared" si="813"/>
        <v>154.21397446855272</v>
      </c>
      <c r="BB1528" s="58">
        <f t="shared" si="814"/>
        <v>1594.7933098800024</v>
      </c>
      <c r="BC1528">
        <f t="shared" si="789"/>
        <v>4.3619355476494093E-3</v>
      </c>
      <c r="BD1528">
        <v>1594.7976718155501</v>
      </c>
      <c r="BE1528" s="48">
        <f t="shared" si="783"/>
        <v>39940</v>
      </c>
    </row>
    <row r="1529" spans="1:57">
      <c r="A1529" s="48">
        <v>39941</v>
      </c>
      <c r="B1529" s="49">
        <v>29.1</v>
      </c>
      <c r="C1529" s="50">
        <v>31.59</v>
      </c>
      <c r="D1529" s="49">
        <v>39.79</v>
      </c>
      <c r="E1529" s="50">
        <v>45.95</v>
      </c>
      <c r="F1529" s="49">
        <v>82.35</v>
      </c>
      <c r="G1529" s="50">
        <v>92.53</v>
      </c>
      <c r="H1529" s="49">
        <v>49.75</v>
      </c>
      <c r="I1529" s="50">
        <v>54.05</v>
      </c>
      <c r="J1529">
        <v>29.19</v>
      </c>
      <c r="K1529">
        <v>34.81</v>
      </c>
      <c r="L1529" s="49">
        <v>80.64</v>
      </c>
      <c r="M1529" s="50">
        <v>83.76</v>
      </c>
      <c r="O1529" s="48">
        <f t="shared" si="784"/>
        <v>39941</v>
      </c>
      <c r="P1529" s="44">
        <f t="shared" si="790"/>
        <v>0.92117758784425452</v>
      </c>
      <c r="Q1529" s="44">
        <f t="shared" si="791"/>
        <v>0.86594124047878118</v>
      </c>
      <c r="R1529" s="44">
        <f t="shared" si="792"/>
        <v>0.88998162758024413</v>
      </c>
      <c r="S1529" s="44">
        <f t="shared" si="793"/>
        <v>0.92044403330249769</v>
      </c>
      <c r="T1529" s="44">
        <f t="shared" si="794"/>
        <v>0.83855214018960067</v>
      </c>
      <c r="U1529" s="44">
        <f t="shared" si="795"/>
        <v>0.96275071633237819</v>
      </c>
      <c r="W1529" s="51">
        <f t="shared" si="785"/>
        <v>39941</v>
      </c>
      <c r="X1529" s="44">
        <f t="shared" si="796"/>
        <v>1.0856521739130434</v>
      </c>
      <c r="Y1529" s="44">
        <f t="shared" si="797"/>
        <v>1.1546975546975546</v>
      </c>
      <c r="Z1529" s="44">
        <f t="shared" si="798"/>
        <v>1.1363164571560374</v>
      </c>
      <c r="AA1529" s="44">
        <f t="shared" si="799"/>
        <v>1.093815734118637</v>
      </c>
      <c r="AB1529" s="44">
        <f t="shared" si="800"/>
        <v>1.2194562725188338</v>
      </c>
      <c r="AC1529" s="44">
        <f t="shared" si="801"/>
        <v>1.0458307597282273</v>
      </c>
      <c r="AE1529" s="48">
        <f t="shared" si="786"/>
        <v>39941</v>
      </c>
      <c r="AF1529" s="53">
        <f t="shared" si="802"/>
        <v>12.408656814814007</v>
      </c>
      <c r="AG1529" s="53">
        <f t="shared" si="803"/>
        <v>8.6336424617115952</v>
      </c>
      <c r="AH1529" s="53">
        <f t="shared" si="804"/>
        <v>1.5723341148173438</v>
      </c>
      <c r="AI1529" s="53">
        <f t="shared" si="805"/>
        <v>7.4481769390842718</v>
      </c>
      <c r="AJ1529" s="53">
        <f t="shared" si="806"/>
        <v>4.161216232418826</v>
      </c>
      <c r="AK1529" s="53">
        <f t="shared" si="807"/>
        <v>1.8299324395576764</v>
      </c>
      <c r="AL1529" s="53"/>
      <c r="AM1529" s="48">
        <f t="shared" si="787"/>
        <v>39941</v>
      </c>
      <c r="AN1529" s="53">
        <f t="shared" si="816"/>
        <v>12.409630283906377</v>
      </c>
      <c r="AO1529" s="53">
        <f t="shared" si="816"/>
        <v>8.6327811081770012</v>
      </c>
      <c r="AP1529" s="53">
        <f t="shared" si="816"/>
        <v>1.590102700989952</v>
      </c>
      <c r="AQ1529" s="53">
        <f t="shared" si="815"/>
        <v>7.498795985973743</v>
      </c>
      <c r="AR1529" s="53">
        <f t="shared" si="815"/>
        <v>4.255166787612934</v>
      </c>
      <c r="AS1529" s="53">
        <f t="shared" si="815"/>
        <v>1.8425119680821818</v>
      </c>
      <c r="AT1529" s="53"/>
      <c r="AU1529" s="48">
        <f t="shared" si="788"/>
        <v>39941</v>
      </c>
      <c r="AV1529" s="53">
        <f t="shared" si="808"/>
        <v>392.02022066860246</v>
      </c>
      <c r="AW1529" s="53">
        <f t="shared" si="809"/>
        <v>396.67629192073321</v>
      </c>
      <c r="AX1529" s="53">
        <f t="shared" si="810"/>
        <v>147.13220292260027</v>
      </c>
      <c r="AY1529" s="53">
        <f t="shared" si="811"/>
        <v>405.30992304188078</v>
      </c>
      <c r="AZ1529" s="53">
        <f t="shared" si="812"/>
        <v>148.12235587680624</v>
      </c>
      <c r="BA1529" s="53">
        <f t="shared" si="813"/>
        <v>154.32880244656354</v>
      </c>
      <c r="BB1529" s="58">
        <f t="shared" si="814"/>
        <v>1643.5897968771865</v>
      </c>
      <c r="BC1529">
        <f t="shared" si="789"/>
        <v>4.512262983553228E-3</v>
      </c>
      <c r="BD1529">
        <v>1643.59430914017</v>
      </c>
      <c r="BE1529" s="48">
        <f t="shared" si="783"/>
        <v>39941</v>
      </c>
    </row>
    <row r="1530" spans="1:57">
      <c r="A1530" s="48">
        <v>39944</v>
      </c>
      <c r="B1530" s="49">
        <v>28.42</v>
      </c>
      <c r="C1530" s="50">
        <v>30.85</v>
      </c>
      <c r="D1530" s="49">
        <v>38.78</v>
      </c>
      <c r="E1530" s="50">
        <v>44.78</v>
      </c>
      <c r="F1530" s="49">
        <v>83.13</v>
      </c>
      <c r="G1530" s="50">
        <v>93.4</v>
      </c>
      <c r="H1530" s="49">
        <v>48.89</v>
      </c>
      <c r="I1530" s="50">
        <v>53.12</v>
      </c>
      <c r="J1530">
        <v>28.33</v>
      </c>
      <c r="K1530">
        <v>33.79</v>
      </c>
      <c r="L1530" s="49">
        <v>80.78</v>
      </c>
      <c r="M1530" s="50">
        <v>83.9</v>
      </c>
      <c r="O1530" s="48">
        <f t="shared" si="784"/>
        <v>39944</v>
      </c>
      <c r="P1530" s="44">
        <f t="shared" si="790"/>
        <v>0.92123176661264183</v>
      </c>
      <c r="Q1530" s="44">
        <f t="shared" si="791"/>
        <v>0.86601161232693169</v>
      </c>
      <c r="R1530" s="44">
        <f t="shared" si="792"/>
        <v>0.89004282655246247</v>
      </c>
      <c r="S1530" s="44">
        <f t="shared" si="793"/>
        <v>0.92036897590361455</v>
      </c>
      <c r="T1530" s="44">
        <f t="shared" si="794"/>
        <v>0.83841373187333523</v>
      </c>
      <c r="U1530" s="44">
        <f t="shared" si="795"/>
        <v>0.9628128724672228</v>
      </c>
      <c r="W1530" s="51">
        <f t="shared" si="785"/>
        <v>39944</v>
      </c>
      <c r="X1530" s="44">
        <f t="shared" si="796"/>
        <v>1.0856521739130434</v>
      </c>
      <c r="Y1530" s="44">
        <f t="shared" si="797"/>
        <v>1.1546975546975546</v>
      </c>
      <c r="Z1530" s="44">
        <f t="shared" si="798"/>
        <v>1.1363164571560374</v>
      </c>
      <c r="AA1530" s="44">
        <f t="shared" si="799"/>
        <v>1.093815734118637</v>
      </c>
      <c r="AB1530" s="44">
        <f t="shared" si="800"/>
        <v>1.2194562725188338</v>
      </c>
      <c r="AC1530" s="44">
        <f t="shared" si="801"/>
        <v>1.0458307597282273</v>
      </c>
      <c r="AE1530" s="48">
        <f t="shared" si="786"/>
        <v>39944</v>
      </c>
      <c r="AF1530" s="53">
        <f t="shared" si="802"/>
        <v>12.408656814814007</v>
      </c>
      <c r="AG1530" s="53">
        <f t="shared" si="803"/>
        <v>8.6336424617115952</v>
      </c>
      <c r="AH1530" s="53">
        <f t="shared" si="804"/>
        <v>1.5723341148173438</v>
      </c>
      <c r="AI1530" s="53">
        <f t="shared" si="805"/>
        <v>7.4481769390842718</v>
      </c>
      <c r="AJ1530" s="53">
        <f t="shared" si="806"/>
        <v>4.161216232418826</v>
      </c>
      <c r="AK1530" s="53">
        <f t="shared" si="807"/>
        <v>1.8299324395576764</v>
      </c>
      <c r="AL1530" s="53"/>
      <c r="AM1530" s="48">
        <f t="shared" si="787"/>
        <v>39944</v>
      </c>
      <c r="AN1530" s="53">
        <f t="shared" si="816"/>
        <v>12.410360152385373</v>
      </c>
      <c r="AO1530" s="53">
        <f t="shared" si="816"/>
        <v>8.6334826624313354</v>
      </c>
      <c r="AP1530" s="53">
        <f t="shared" si="816"/>
        <v>1.590212043304452</v>
      </c>
      <c r="AQ1530" s="53">
        <f t="shared" si="815"/>
        <v>7.4981844983643953</v>
      </c>
      <c r="AR1530" s="53">
        <f t="shared" si="815"/>
        <v>4.2544644455136478</v>
      </c>
      <c r="AS1530" s="53">
        <f t="shared" si="815"/>
        <v>1.8426309224702679</v>
      </c>
      <c r="AT1530" s="53"/>
      <c r="AU1530" s="48">
        <f t="shared" si="788"/>
        <v>39944</v>
      </c>
      <c r="AV1530" s="53">
        <f t="shared" si="808"/>
        <v>382.85961070108874</v>
      </c>
      <c r="AW1530" s="53">
        <f t="shared" si="809"/>
        <v>386.60735362367524</v>
      </c>
      <c r="AX1530" s="53">
        <f t="shared" si="810"/>
        <v>148.52580484463581</v>
      </c>
      <c r="AY1530" s="53">
        <f t="shared" si="811"/>
        <v>398.30356055311665</v>
      </c>
      <c r="AZ1530" s="53">
        <f t="shared" si="812"/>
        <v>143.75835361390617</v>
      </c>
      <c r="BA1530" s="53">
        <f t="shared" si="813"/>
        <v>154.59673439525548</v>
      </c>
      <c r="BB1530" s="58">
        <f t="shared" si="814"/>
        <v>1614.6514177316781</v>
      </c>
      <c r="BC1530">
        <f t="shared" si="789"/>
        <v>1.4675785718054613E-2</v>
      </c>
      <c r="BD1530">
        <v>1614.63674194596</v>
      </c>
      <c r="BE1530" s="48">
        <f t="shared" si="783"/>
        <v>39944</v>
      </c>
    </row>
    <row r="1531" spans="1:57">
      <c r="A1531" s="48">
        <v>39945</v>
      </c>
      <c r="B1531" s="49">
        <v>28.62</v>
      </c>
      <c r="C1531" s="50">
        <v>31.07</v>
      </c>
      <c r="D1531" s="49">
        <v>39.19</v>
      </c>
      <c r="E1531" s="50">
        <v>45.26</v>
      </c>
      <c r="F1531" s="49">
        <v>83.08</v>
      </c>
      <c r="G1531" s="50">
        <v>93.34</v>
      </c>
      <c r="H1531" s="49">
        <v>48.61</v>
      </c>
      <c r="I1531" s="50">
        <v>52.82</v>
      </c>
      <c r="J1531">
        <v>27.88</v>
      </c>
      <c r="K1531">
        <v>33.25</v>
      </c>
      <c r="L1531" s="49">
        <v>80.77</v>
      </c>
      <c r="M1531" s="50">
        <v>83.89</v>
      </c>
      <c r="O1531" s="48">
        <f t="shared" si="784"/>
        <v>39945</v>
      </c>
      <c r="P1531" s="44">
        <f t="shared" si="790"/>
        <v>0.92114579980688771</v>
      </c>
      <c r="Q1531" s="44">
        <f t="shared" si="791"/>
        <v>0.86588599204595673</v>
      </c>
      <c r="R1531" s="44">
        <f t="shared" si="792"/>
        <v>0.89007928005142489</v>
      </c>
      <c r="S1531" s="44">
        <f t="shared" si="793"/>
        <v>0.92029534267322988</v>
      </c>
      <c r="T1531" s="44">
        <f t="shared" si="794"/>
        <v>0.83849624060150374</v>
      </c>
      <c r="U1531" s="44">
        <f t="shared" si="795"/>
        <v>0.96280843962331619</v>
      </c>
      <c r="W1531" s="51">
        <f t="shared" si="785"/>
        <v>39945</v>
      </c>
      <c r="X1531" s="44">
        <f t="shared" si="796"/>
        <v>1.0856521739130434</v>
      </c>
      <c r="Y1531" s="44">
        <f t="shared" si="797"/>
        <v>1.1546975546975546</v>
      </c>
      <c r="Z1531" s="44">
        <f t="shared" si="798"/>
        <v>1.1363164571560374</v>
      </c>
      <c r="AA1531" s="44">
        <f t="shared" si="799"/>
        <v>1.093815734118637</v>
      </c>
      <c r="AB1531" s="44">
        <f t="shared" si="800"/>
        <v>1.2194562725188338</v>
      </c>
      <c r="AC1531" s="44">
        <f t="shared" si="801"/>
        <v>1.0458307597282273</v>
      </c>
      <c r="AE1531" s="48">
        <f t="shared" si="786"/>
        <v>39945</v>
      </c>
      <c r="AF1531" s="53">
        <f t="shared" si="802"/>
        <v>12.408656814814007</v>
      </c>
      <c r="AG1531" s="53">
        <f t="shared" si="803"/>
        <v>8.6336424617115952</v>
      </c>
      <c r="AH1531" s="53">
        <f t="shared" si="804"/>
        <v>1.5723341148173438</v>
      </c>
      <c r="AI1531" s="53">
        <f t="shared" si="805"/>
        <v>7.4481769390842718</v>
      </c>
      <c r="AJ1531" s="53">
        <f t="shared" si="806"/>
        <v>4.161216232418826</v>
      </c>
      <c r="AK1531" s="53">
        <f t="shared" si="807"/>
        <v>1.8299324395576764</v>
      </c>
      <c r="AL1531" s="53"/>
      <c r="AM1531" s="48">
        <f t="shared" si="787"/>
        <v>39945</v>
      </c>
      <c r="AN1531" s="53">
        <f t="shared" si="816"/>
        <v>12.409202051829981</v>
      </c>
      <c r="AO1531" s="53">
        <f t="shared" si="816"/>
        <v>8.6322303229679722</v>
      </c>
      <c r="AP1531" s="53">
        <f t="shared" si="816"/>
        <v>1.5902771736457584</v>
      </c>
      <c r="AQ1531" s="53">
        <f t="shared" si="815"/>
        <v>7.4975846133605648</v>
      </c>
      <c r="AR1531" s="53">
        <f t="shared" si="815"/>
        <v>4.2548831295560152</v>
      </c>
      <c r="AS1531" s="53">
        <f t="shared" si="815"/>
        <v>1.8426224388952241</v>
      </c>
      <c r="AT1531" s="53"/>
      <c r="AU1531" s="48">
        <f t="shared" si="788"/>
        <v>39945</v>
      </c>
      <c r="AV1531" s="53">
        <f t="shared" si="808"/>
        <v>385.5539077503575</v>
      </c>
      <c r="AW1531" s="53">
        <f t="shared" si="809"/>
        <v>390.69474441753039</v>
      </c>
      <c r="AX1531" s="53">
        <f t="shared" si="810"/>
        <v>148.4364713880951</v>
      </c>
      <c r="AY1531" s="53">
        <f t="shared" si="811"/>
        <v>396.02241927770501</v>
      </c>
      <c r="AZ1531" s="53">
        <f t="shared" si="812"/>
        <v>141.47486405773751</v>
      </c>
      <c r="BA1531" s="53">
        <f t="shared" si="813"/>
        <v>154.57759639892035</v>
      </c>
      <c r="BB1531" s="58">
        <f t="shared" si="814"/>
        <v>1616.7600032903458</v>
      </c>
      <c r="BC1531">
        <f t="shared" si="789"/>
        <v>1.4672267305741116E-2</v>
      </c>
      <c r="BD1531">
        <v>1616.7453310230401</v>
      </c>
      <c r="BE1531" s="48">
        <f t="shared" si="783"/>
        <v>39945</v>
      </c>
    </row>
    <row r="1532" spans="1:57">
      <c r="A1532" s="48">
        <v>39946</v>
      </c>
      <c r="B1532" s="49">
        <v>27.57</v>
      </c>
      <c r="C1532" s="50">
        <v>29.93</v>
      </c>
      <c r="D1532" s="49">
        <v>37.86</v>
      </c>
      <c r="E1532" s="50">
        <v>43.72</v>
      </c>
      <c r="F1532" s="49">
        <v>83.46</v>
      </c>
      <c r="G1532" s="50">
        <v>93.77</v>
      </c>
      <c r="H1532" s="49">
        <v>47.24</v>
      </c>
      <c r="I1532" s="50">
        <v>51.33</v>
      </c>
      <c r="J1532">
        <v>25.99</v>
      </c>
      <c r="K1532">
        <v>30.99</v>
      </c>
      <c r="L1532" s="49">
        <v>80.81</v>
      </c>
      <c r="M1532" s="50">
        <v>83.93</v>
      </c>
      <c r="O1532" s="48">
        <f t="shared" si="784"/>
        <v>39946</v>
      </c>
      <c r="P1532" s="44">
        <f t="shared" si="790"/>
        <v>0.92114934847978613</v>
      </c>
      <c r="Q1532" s="44">
        <f t="shared" si="791"/>
        <v>0.86596523330283626</v>
      </c>
      <c r="R1532" s="44">
        <f t="shared" si="792"/>
        <v>0.89005012264050332</v>
      </c>
      <c r="S1532" s="44">
        <f t="shared" si="793"/>
        <v>0.92031950126631601</v>
      </c>
      <c r="T1532" s="44">
        <f t="shared" si="794"/>
        <v>0.83865763149403028</v>
      </c>
      <c r="U1532" s="44">
        <f t="shared" si="795"/>
        <v>0.962826164661027</v>
      </c>
      <c r="W1532" s="51">
        <f t="shared" si="785"/>
        <v>39946</v>
      </c>
      <c r="X1532" s="44">
        <f t="shared" si="796"/>
        <v>1.0856521739130434</v>
      </c>
      <c r="Y1532" s="44">
        <f t="shared" si="797"/>
        <v>1.1546975546975546</v>
      </c>
      <c r="Z1532" s="44">
        <f t="shared" si="798"/>
        <v>1.1363164571560374</v>
      </c>
      <c r="AA1532" s="44">
        <f t="shared" si="799"/>
        <v>1.093815734118637</v>
      </c>
      <c r="AB1532" s="44">
        <f t="shared" si="800"/>
        <v>1.2194562725188338</v>
      </c>
      <c r="AC1532" s="44">
        <f t="shared" si="801"/>
        <v>1.0458307597282273</v>
      </c>
      <c r="AE1532" s="48">
        <f t="shared" si="786"/>
        <v>39946</v>
      </c>
      <c r="AF1532" s="53">
        <f t="shared" si="802"/>
        <v>12.408656814814007</v>
      </c>
      <c r="AG1532" s="53">
        <f t="shared" si="803"/>
        <v>8.6336424617115952</v>
      </c>
      <c r="AH1532" s="53">
        <f t="shared" si="804"/>
        <v>1.5723341148173438</v>
      </c>
      <c r="AI1532" s="53">
        <f t="shared" si="805"/>
        <v>7.4481769390842718</v>
      </c>
      <c r="AJ1532" s="53">
        <f t="shared" si="806"/>
        <v>4.161216232418826</v>
      </c>
      <c r="AK1532" s="53">
        <f t="shared" si="807"/>
        <v>1.8299324395576764</v>
      </c>
      <c r="AL1532" s="53"/>
      <c r="AM1532" s="48">
        <f t="shared" si="787"/>
        <v>39946</v>
      </c>
      <c r="AN1532" s="53">
        <f t="shared" si="816"/>
        <v>12.409249857724575</v>
      </c>
      <c r="AO1532" s="53">
        <f t="shared" si="816"/>
        <v>8.6330202985383693</v>
      </c>
      <c r="AP1532" s="53">
        <f t="shared" si="816"/>
        <v>1.5902250789997303</v>
      </c>
      <c r="AQ1532" s="53">
        <f t="shared" si="815"/>
        <v>7.4977814318028679</v>
      </c>
      <c r="AR1532" s="53">
        <f t="shared" si="815"/>
        <v>4.2557020949283375</v>
      </c>
      <c r="AS1532" s="53">
        <f t="shared" si="815"/>
        <v>1.842656361065899</v>
      </c>
      <c r="AT1532" s="53"/>
      <c r="AU1532" s="48">
        <f t="shared" si="788"/>
        <v>39946</v>
      </c>
      <c r="AV1532" s="53">
        <f t="shared" si="808"/>
        <v>371.40884824169655</v>
      </c>
      <c r="AW1532" s="53">
        <f t="shared" si="809"/>
        <v>377.4356474520975</v>
      </c>
      <c r="AX1532" s="53">
        <f t="shared" si="810"/>
        <v>149.1154056578047</v>
      </c>
      <c r="AY1532" s="53">
        <f t="shared" si="811"/>
        <v>384.86112089444117</v>
      </c>
      <c r="AZ1532" s="53">
        <f t="shared" si="812"/>
        <v>131.88420792182916</v>
      </c>
      <c r="BA1532" s="53">
        <f t="shared" si="813"/>
        <v>154.65414838426091</v>
      </c>
      <c r="BB1532" s="58">
        <f t="shared" si="814"/>
        <v>1569.3593785521298</v>
      </c>
      <c r="BC1532">
        <f t="shared" si="789"/>
        <v>1.4795055599734042E-2</v>
      </c>
      <c r="BD1532">
        <v>1569.34458349653</v>
      </c>
      <c r="BE1532" s="48">
        <f t="shared" si="783"/>
        <v>39946</v>
      </c>
    </row>
    <row r="1533" spans="1:57">
      <c r="A1533" s="48">
        <v>39947</v>
      </c>
      <c r="B1533" s="49">
        <v>27.96</v>
      </c>
      <c r="C1533" s="50">
        <v>30.36</v>
      </c>
      <c r="D1533" s="49">
        <v>38.229999999999997</v>
      </c>
      <c r="E1533" s="50">
        <v>44.15</v>
      </c>
      <c r="F1533" s="49">
        <v>83.47</v>
      </c>
      <c r="G1533" s="50">
        <v>93.78</v>
      </c>
      <c r="H1533" s="49">
        <v>47.79</v>
      </c>
      <c r="I1533" s="50">
        <v>51.92</v>
      </c>
      <c r="J1533">
        <v>26.82</v>
      </c>
      <c r="K1533">
        <v>31.98</v>
      </c>
      <c r="L1533" s="49">
        <v>80.84</v>
      </c>
      <c r="M1533" s="50">
        <v>83.96</v>
      </c>
      <c r="O1533" s="48">
        <f t="shared" si="784"/>
        <v>39947</v>
      </c>
      <c r="P1533" s="44">
        <f t="shared" si="790"/>
        <v>0.92094861660079053</v>
      </c>
      <c r="Q1533" s="44">
        <f t="shared" si="791"/>
        <v>0.86591166477916193</v>
      </c>
      <c r="R1533" s="44">
        <f t="shared" si="792"/>
        <v>0.89006184687566647</v>
      </c>
      <c r="S1533" s="44">
        <f t="shared" si="793"/>
        <v>0.92045454545454541</v>
      </c>
      <c r="T1533" s="44">
        <f t="shared" si="794"/>
        <v>0.83864915572232646</v>
      </c>
      <c r="U1533" s="44">
        <f t="shared" si="795"/>
        <v>0.96283944735588389</v>
      </c>
      <c r="W1533" s="51">
        <f t="shared" si="785"/>
        <v>39947</v>
      </c>
      <c r="X1533" s="44">
        <f t="shared" si="796"/>
        <v>1.0856521739130434</v>
      </c>
      <c r="Y1533" s="44">
        <f t="shared" si="797"/>
        <v>1.1546975546975546</v>
      </c>
      <c r="Z1533" s="44">
        <f t="shared" si="798"/>
        <v>1.1363164571560374</v>
      </c>
      <c r="AA1533" s="44">
        <f t="shared" si="799"/>
        <v>1.093815734118637</v>
      </c>
      <c r="AB1533" s="44">
        <f t="shared" si="800"/>
        <v>1.2194562725188338</v>
      </c>
      <c r="AC1533" s="44">
        <f t="shared" si="801"/>
        <v>1.0458307597282273</v>
      </c>
      <c r="AE1533" s="48">
        <f t="shared" si="786"/>
        <v>39947</v>
      </c>
      <c r="AF1533" s="53">
        <f t="shared" si="802"/>
        <v>12.408656814814007</v>
      </c>
      <c r="AG1533" s="53">
        <f t="shared" si="803"/>
        <v>8.6336424617115952</v>
      </c>
      <c r="AH1533" s="53">
        <f t="shared" si="804"/>
        <v>1.5723341148173438</v>
      </c>
      <c r="AI1533" s="53">
        <f t="shared" si="805"/>
        <v>7.4481769390842718</v>
      </c>
      <c r="AJ1533" s="53">
        <f t="shared" si="806"/>
        <v>4.161216232418826</v>
      </c>
      <c r="AK1533" s="53">
        <f t="shared" si="807"/>
        <v>1.8299324395576764</v>
      </c>
      <c r="AL1533" s="53"/>
      <c r="AM1533" s="48">
        <f t="shared" si="787"/>
        <v>39947</v>
      </c>
      <c r="AN1533" s="53">
        <f t="shared" si="816"/>
        <v>12.406545701178215</v>
      </c>
      <c r="AO1533" s="53">
        <f t="shared" si="816"/>
        <v>8.6324862607566448</v>
      </c>
      <c r="AP1533" s="53">
        <f t="shared" si="816"/>
        <v>1.5902460263287788</v>
      </c>
      <c r="AQ1533" s="53">
        <f t="shared" si="815"/>
        <v>7.4988816277734909</v>
      </c>
      <c r="AR1533" s="53">
        <f t="shared" si="815"/>
        <v>4.2556590852924128</v>
      </c>
      <c r="AS1533" s="53">
        <f t="shared" si="815"/>
        <v>1.8426817814824483</v>
      </c>
      <c r="AT1533" s="53"/>
      <c r="AU1533" s="48">
        <f t="shared" si="788"/>
        <v>39947</v>
      </c>
      <c r="AV1533" s="53">
        <f t="shared" si="808"/>
        <v>376.66272748777061</v>
      </c>
      <c r="AW1533" s="53">
        <f t="shared" si="809"/>
        <v>381.12426841240585</v>
      </c>
      <c r="AX1533" s="53">
        <f t="shared" si="810"/>
        <v>149.13327234911287</v>
      </c>
      <c r="AY1533" s="53">
        <f t="shared" si="811"/>
        <v>389.34193411399968</v>
      </c>
      <c r="AZ1533" s="53">
        <f t="shared" si="812"/>
        <v>136.09597754765136</v>
      </c>
      <c r="BA1533" s="53">
        <f t="shared" si="813"/>
        <v>154.71156237326636</v>
      </c>
      <c r="BB1533" s="58">
        <f t="shared" si="814"/>
        <v>1587.0697422842065</v>
      </c>
      <c r="BC1533">
        <f t="shared" si="789"/>
        <v>1.4738550846459475E-2</v>
      </c>
      <c r="BD1533">
        <v>1587.0550037333601</v>
      </c>
      <c r="BE1533" s="48">
        <f t="shared" si="783"/>
        <v>39947</v>
      </c>
    </row>
    <row r="1534" spans="1:57">
      <c r="A1534" s="48">
        <v>39948</v>
      </c>
      <c r="B1534" s="49">
        <v>27.71</v>
      </c>
      <c r="C1534" s="50">
        <v>30.08</v>
      </c>
      <c r="D1534" s="49">
        <v>37.89</v>
      </c>
      <c r="E1534" s="50">
        <v>43.75</v>
      </c>
      <c r="F1534" s="49">
        <v>83.26</v>
      </c>
      <c r="G1534" s="50">
        <v>93.55</v>
      </c>
      <c r="H1534" s="49">
        <v>47.29</v>
      </c>
      <c r="I1534" s="50">
        <v>51.38</v>
      </c>
      <c r="J1534">
        <v>25.94</v>
      </c>
      <c r="K1534">
        <v>30.93</v>
      </c>
      <c r="L1534" s="49">
        <v>80.83</v>
      </c>
      <c r="M1534" s="50">
        <v>83.95</v>
      </c>
      <c r="O1534" s="48">
        <f t="shared" si="784"/>
        <v>39948</v>
      </c>
      <c r="P1534" s="44">
        <f t="shared" si="790"/>
        <v>0.92121010638297884</v>
      </c>
      <c r="Q1534" s="44">
        <f t="shared" si="791"/>
        <v>0.86605714285714286</v>
      </c>
      <c r="R1534" s="44">
        <f t="shared" si="792"/>
        <v>0.89000534473543569</v>
      </c>
      <c r="S1534" s="44">
        <f t="shared" si="793"/>
        <v>0.92039704165044756</v>
      </c>
      <c r="T1534" s="44">
        <f t="shared" si="794"/>
        <v>0.83866795990947307</v>
      </c>
      <c r="U1534" s="44">
        <f t="shared" si="795"/>
        <v>0.96283502084574146</v>
      </c>
      <c r="W1534" s="51">
        <f t="shared" si="785"/>
        <v>39948</v>
      </c>
      <c r="X1534" s="44">
        <f t="shared" si="796"/>
        <v>1.0856521739130434</v>
      </c>
      <c r="Y1534" s="44">
        <f t="shared" si="797"/>
        <v>1.1546975546975546</v>
      </c>
      <c r="Z1534" s="44">
        <f t="shared" si="798"/>
        <v>1.1363164571560374</v>
      </c>
      <c r="AA1534" s="44">
        <f t="shared" si="799"/>
        <v>1.093815734118637</v>
      </c>
      <c r="AB1534" s="44">
        <f t="shared" si="800"/>
        <v>1.2194562725188338</v>
      </c>
      <c r="AC1534" s="44">
        <f t="shared" si="801"/>
        <v>1.0458307597282273</v>
      </c>
      <c r="AE1534" s="48">
        <f t="shared" si="786"/>
        <v>39948</v>
      </c>
      <c r="AF1534" s="53">
        <f t="shared" si="802"/>
        <v>12.408656814814007</v>
      </c>
      <c r="AG1534" s="53">
        <f t="shared" si="803"/>
        <v>8.6336424617115952</v>
      </c>
      <c r="AH1534" s="53">
        <f t="shared" si="804"/>
        <v>1.5723341148173438</v>
      </c>
      <c r="AI1534" s="53">
        <f t="shared" si="805"/>
        <v>7.4481769390842718</v>
      </c>
      <c r="AJ1534" s="53">
        <f t="shared" si="806"/>
        <v>4.161216232418826</v>
      </c>
      <c r="AK1534" s="53">
        <f t="shared" si="807"/>
        <v>1.8299324395576764</v>
      </c>
      <c r="AL1534" s="53"/>
      <c r="AM1534" s="48">
        <f t="shared" si="787"/>
        <v>39948</v>
      </c>
      <c r="AN1534" s="53">
        <f t="shared" si="816"/>
        <v>12.410068356921034</v>
      </c>
      <c r="AO1534" s="53">
        <f t="shared" si="816"/>
        <v>8.6339365674801751</v>
      </c>
      <c r="AP1534" s="53">
        <f t="shared" si="816"/>
        <v>1.5901450756990034</v>
      </c>
      <c r="AQ1534" s="53">
        <f t="shared" si="815"/>
        <v>7.4984131481269882</v>
      </c>
      <c r="AR1534" s="53">
        <f t="shared" si="815"/>
        <v>4.2557545056589943</v>
      </c>
      <c r="AS1534" s="53">
        <f t="shared" si="815"/>
        <v>1.8426733100289598</v>
      </c>
      <c r="AT1534" s="53"/>
      <c r="AU1534" s="48">
        <f t="shared" si="788"/>
        <v>39948</v>
      </c>
      <c r="AV1534" s="53">
        <f t="shared" si="808"/>
        <v>373.29485617618468</v>
      </c>
      <c r="AW1534" s="53">
        <f t="shared" si="809"/>
        <v>377.73472482725765</v>
      </c>
      <c r="AX1534" s="53">
        <f t="shared" si="810"/>
        <v>148.75807183164176</v>
      </c>
      <c r="AY1534" s="53">
        <f t="shared" si="811"/>
        <v>385.26846755076468</v>
      </c>
      <c r="AZ1534" s="53">
        <f t="shared" si="812"/>
        <v>131.6304868600327</v>
      </c>
      <c r="BA1534" s="53">
        <f t="shared" si="813"/>
        <v>154.69242437693117</v>
      </c>
      <c r="BB1534" s="58">
        <f t="shared" si="814"/>
        <v>1571.3790316228128</v>
      </c>
      <c r="BC1534">
        <f t="shared" si="789"/>
        <v>1.4784691882823608E-2</v>
      </c>
      <c r="BD1534">
        <v>1571.36424693093</v>
      </c>
      <c r="BE1534" s="48">
        <f t="shared" si="783"/>
        <v>39948</v>
      </c>
    </row>
    <row r="1535" spans="1:57">
      <c r="A1535" s="48">
        <v>39951</v>
      </c>
      <c r="B1535" s="49">
        <v>29.24</v>
      </c>
      <c r="C1535" s="50">
        <v>31.75</v>
      </c>
      <c r="D1535" s="49">
        <v>39.33</v>
      </c>
      <c r="E1535" s="50">
        <v>45.42</v>
      </c>
      <c r="F1535" s="49">
        <v>82.77</v>
      </c>
      <c r="G1535" s="50">
        <v>93</v>
      </c>
      <c r="H1535" s="49">
        <v>48.75</v>
      </c>
      <c r="I1535" s="50">
        <v>52.97</v>
      </c>
      <c r="J1535">
        <v>27.88</v>
      </c>
      <c r="K1535">
        <v>33.25</v>
      </c>
      <c r="L1535" s="49">
        <v>80.75</v>
      </c>
      <c r="M1535" s="50">
        <v>83.87</v>
      </c>
      <c r="O1535" s="48">
        <f t="shared" si="784"/>
        <v>39951</v>
      </c>
      <c r="P1535" s="44">
        <f t="shared" si="790"/>
        <v>0.92094488188976376</v>
      </c>
      <c r="Q1535" s="44">
        <f t="shared" si="791"/>
        <v>0.86591809775429318</v>
      </c>
      <c r="R1535" s="44">
        <f t="shared" si="792"/>
        <v>0.8899999999999999</v>
      </c>
      <c r="S1535" s="44">
        <f t="shared" si="793"/>
        <v>0.9203322635454031</v>
      </c>
      <c r="T1535" s="44">
        <f t="shared" si="794"/>
        <v>0.83849624060150374</v>
      </c>
      <c r="U1535" s="44">
        <f t="shared" si="795"/>
        <v>0.96279957076427802</v>
      </c>
      <c r="W1535" s="51">
        <f t="shared" si="785"/>
        <v>39951</v>
      </c>
      <c r="X1535" s="44">
        <f t="shared" si="796"/>
        <v>1.0856521739130434</v>
      </c>
      <c r="Y1535" s="44">
        <f t="shared" si="797"/>
        <v>1.1546975546975546</v>
      </c>
      <c r="Z1535" s="44">
        <f t="shared" si="798"/>
        <v>1.1363164571560374</v>
      </c>
      <c r="AA1535" s="44">
        <f t="shared" si="799"/>
        <v>1.093815734118637</v>
      </c>
      <c r="AB1535" s="44">
        <f t="shared" si="800"/>
        <v>1.2194562725188338</v>
      </c>
      <c r="AC1535" s="44">
        <f t="shared" si="801"/>
        <v>1.0458307597282273</v>
      </c>
      <c r="AE1535" s="48">
        <f t="shared" si="786"/>
        <v>39951</v>
      </c>
      <c r="AF1535" s="53">
        <f t="shared" si="802"/>
        <v>12.408656814814007</v>
      </c>
      <c r="AG1535" s="53">
        <f t="shared" si="803"/>
        <v>8.6336424617115952</v>
      </c>
      <c r="AH1535" s="53">
        <f t="shared" si="804"/>
        <v>1.5723341148173438</v>
      </c>
      <c r="AI1535" s="53">
        <f t="shared" si="805"/>
        <v>7.4481769390842718</v>
      </c>
      <c r="AJ1535" s="53">
        <f t="shared" si="806"/>
        <v>4.161216232418826</v>
      </c>
      <c r="AK1535" s="53">
        <f t="shared" si="807"/>
        <v>1.8299324395576764</v>
      </c>
      <c r="AL1535" s="53"/>
      <c r="AM1535" s="48">
        <f t="shared" si="787"/>
        <v>39951</v>
      </c>
      <c r="AN1535" s="53">
        <f t="shared" si="816"/>
        <v>12.406495389073719</v>
      </c>
      <c r="AO1535" s="53">
        <f t="shared" si="816"/>
        <v>8.6325503926672038</v>
      </c>
      <c r="AP1535" s="53">
        <f t="shared" si="816"/>
        <v>1.590135526425188</v>
      </c>
      <c r="AQ1535" s="53">
        <f t="shared" si="815"/>
        <v>7.4978854052371311</v>
      </c>
      <c r="AR1535" s="53">
        <f t="shared" si="815"/>
        <v>4.2548831295560152</v>
      </c>
      <c r="AS1535" s="53">
        <f t="shared" si="815"/>
        <v>1.8426054656760471</v>
      </c>
      <c r="AT1535" s="53"/>
      <c r="AU1535" s="48">
        <f t="shared" si="788"/>
        <v>39951</v>
      </c>
      <c r="AV1535" s="53">
        <f t="shared" si="808"/>
        <v>393.90622860309054</v>
      </c>
      <c r="AW1535" s="53">
        <f t="shared" si="809"/>
        <v>392.09043883494439</v>
      </c>
      <c r="AX1535" s="53">
        <f t="shared" si="810"/>
        <v>147.88260395754247</v>
      </c>
      <c r="AY1535" s="53">
        <f t="shared" si="811"/>
        <v>397.16298991541083</v>
      </c>
      <c r="AZ1535" s="53">
        <f t="shared" si="812"/>
        <v>141.47486405773751</v>
      </c>
      <c r="BA1535" s="53">
        <f t="shared" si="813"/>
        <v>154.53932040625008</v>
      </c>
      <c r="BB1535" s="58">
        <f t="shared" si="814"/>
        <v>1627.0564457749758</v>
      </c>
      <c r="BC1535">
        <f t="shared" si="789"/>
        <v>1.4648269515873835E-2</v>
      </c>
      <c r="BD1535">
        <v>1627.04179750546</v>
      </c>
      <c r="BE1535" s="48">
        <f t="shared" si="783"/>
        <v>39951</v>
      </c>
    </row>
    <row r="1536" spans="1:57">
      <c r="A1536" s="48">
        <v>39952</v>
      </c>
      <c r="B1536" s="49">
        <v>29.58</v>
      </c>
      <c r="C1536" s="50">
        <v>32.11</v>
      </c>
      <c r="D1536" s="49">
        <v>39.69</v>
      </c>
      <c r="E1536" s="50">
        <v>45.83</v>
      </c>
      <c r="F1536" s="49">
        <v>82.66</v>
      </c>
      <c r="G1536" s="50">
        <v>92.87</v>
      </c>
      <c r="H1536" s="49">
        <v>48.73</v>
      </c>
      <c r="I1536" s="50">
        <v>52.94</v>
      </c>
      <c r="J1536">
        <v>27.44</v>
      </c>
      <c r="K1536">
        <v>32.72</v>
      </c>
      <c r="L1536" s="49">
        <v>80.8</v>
      </c>
      <c r="M1536" s="50">
        <v>83.92</v>
      </c>
      <c r="O1536" s="48">
        <f t="shared" si="784"/>
        <v>39952</v>
      </c>
      <c r="P1536" s="44">
        <f t="shared" si="790"/>
        <v>0.92120834630956083</v>
      </c>
      <c r="Q1536" s="44">
        <f t="shared" si="791"/>
        <v>0.86602662011782672</v>
      </c>
      <c r="R1536" s="44">
        <f t="shared" si="792"/>
        <v>0.89006137611715297</v>
      </c>
      <c r="S1536" s="44">
        <f t="shared" si="793"/>
        <v>0.92047601057801287</v>
      </c>
      <c r="T1536" s="44">
        <f t="shared" si="794"/>
        <v>0.8386308068459658</v>
      </c>
      <c r="U1536" s="44">
        <f t="shared" si="795"/>
        <v>0.96282173498570056</v>
      </c>
      <c r="W1536" s="51">
        <f t="shared" si="785"/>
        <v>39952</v>
      </c>
      <c r="X1536" s="44">
        <f t="shared" si="796"/>
        <v>1.0856521739130434</v>
      </c>
      <c r="Y1536" s="44">
        <f t="shared" si="797"/>
        <v>1.1546975546975546</v>
      </c>
      <c r="Z1536" s="44">
        <f t="shared" si="798"/>
        <v>1.1363164571560374</v>
      </c>
      <c r="AA1536" s="44">
        <f t="shared" si="799"/>
        <v>1.093815734118637</v>
      </c>
      <c r="AB1536" s="44">
        <f t="shared" si="800"/>
        <v>1.2194562725188338</v>
      </c>
      <c r="AC1536" s="44">
        <f t="shared" si="801"/>
        <v>1.0458307597282273</v>
      </c>
      <c r="AE1536" s="48">
        <f t="shared" si="786"/>
        <v>39952</v>
      </c>
      <c r="AF1536" s="53">
        <f t="shared" si="802"/>
        <v>12.408656814814007</v>
      </c>
      <c r="AG1536" s="53">
        <f t="shared" si="803"/>
        <v>8.6336424617115952</v>
      </c>
      <c r="AH1536" s="53">
        <f t="shared" si="804"/>
        <v>1.5723341148173438</v>
      </c>
      <c r="AI1536" s="53">
        <f t="shared" si="805"/>
        <v>7.4481769390842718</v>
      </c>
      <c r="AJ1536" s="53">
        <f t="shared" si="806"/>
        <v>4.161216232418826</v>
      </c>
      <c r="AK1536" s="53">
        <f t="shared" si="807"/>
        <v>1.8299324395576764</v>
      </c>
      <c r="AL1536" s="53"/>
      <c r="AM1536" s="48">
        <f t="shared" si="787"/>
        <v>39952</v>
      </c>
      <c r="AN1536" s="53">
        <f t="shared" si="816"/>
        <v>12.410044646117951</v>
      </c>
      <c r="AO1536" s="53">
        <f t="shared" si="816"/>
        <v>8.6336322787882622</v>
      </c>
      <c r="AP1536" s="53">
        <f t="shared" si="816"/>
        <v>1.5902451852390747</v>
      </c>
      <c r="AQ1536" s="53">
        <f t="shared" si="815"/>
        <v>7.4990565026989318</v>
      </c>
      <c r="AR1536" s="53">
        <f t="shared" si="815"/>
        <v>4.2555659753645534</v>
      </c>
      <c r="AS1536" s="53">
        <f t="shared" si="815"/>
        <v>1.8426478835548827</v>
      </c>
      <c r="AT1536" s="53"/>
      <c r="AU1536" s="48">
        <f t="shared" si="788"/>
        <v>39952</v>
      </c>
      <c r="AV1536" s="53">
        <f t="shared" si="808"/>
        <v>398.48653358684743</v>
      </c>
      <c r="AW1536" s="53">
        <f t="shared" si="809"/>
        <v>395.67936733686605</v>
      </c>
      <c r="AX1536" s="53">
        <f t="shared" si="810"/>
        <v>147.68607035315287</v>
      </c>
      <c r="AY1536" s="53">
        <f t="shared" si="811"/>
        <v>397.00005125288141</v>
      </c>
      <c r="AZ1536" s="53">
        <f t="shared" si="812"/>
        <v>139.24211871392819</v>
      </c>
      <c r="BA1536" s="53">
        <f t="shared" si="813"/>
        <v>154.63501038792577</v>
      </c>
      <c r="BB1536" s="58">
        <f t="shared" si="814"/>
        <v>1632.7291516316018</v>
      </c>
      <c r="BC1536">
        <f t="shared" si="789"/>
        <v>1.462062048176449E-2</v>
      </c>
      <c r="BD1536">
        <v>1632.71453101112</v>
      </c>
      <c r="BE1536" s="48">
        <f t="shared" si="783"/>
        <v>39952</v>
      </c>
    </row>
    <row r="1537" spans="1:57">
      <c r="A1537" s="48">
        <v>39953</v>
      </c>
      <c r="B1537" s="49">
        <v>29.67</v>
      </c>
      <c r="C1537" s="50">
        <v>32.21</v>
      </c>
      <c r="D1537" s="49">
        <v>39.950000000000003</v>
      </c>
      <c r="E1537" s="50">
        <v>46.13</v>
      </c>
      <c r="F1537" s="49">
        <v>82.92</v>
      </c>
      <c r="G1537" s="50">
        <v>93.16</v>
      </c>
      <c r="H1537" s="49">
        <v>48.48</v>
      </c>
      <c r="I1537" s="50">
        <v>52.67</v>
      </c>
      <c r="J1537">
        <v>27.12</v>
      </c>
      <c r="K1537">
        <v>32.340000000000003</v>
      </c>
      <c r="L1537" s="49">
        <v>80.900000000000006</v>
      </c>
      <c r="M1537" s="50">
        <v>84.03</v>
      </c>
      <c r="O1537" s="48">
        <f t="shared" si="784"/>
        <v>39953</v>
      </c>
      <c r="P1537" s="44">
        <f t="shared" si="790"/>
        <v>0.9211425023284695</v>
      </c>
      <c r="Q1537" s="44">
        <f t="shared" si="791"/>
        <v>0.86603078257099497</v>
      </c>
      <c r="R1537" s="44">
        <f t="shared" si="792"/>
        <v>0.89008158007728644</v>
      </c>
      <c r="S1537" s="44">
        <f t="shared" si="793"/>
        <v>0.92044807290677799</v>
      </c>
      <c r="T1537" s="44">
        <f t="shared" si="794"/>
        <v>0.83858998144712427</v>
      </c>
      <c r="U1537" s="44">
        <f t="shared" si="795"/>
        <v>0.96275139831012735</v>
      </c>
      <c r="W1537" s="51">
        <f t="shared" si="785"/>
        <v>39953</v>
      </c>
      <c r="X1537" s="44">
        <f t="shared" si="796"/>
        <v>1.0856521739130434</v>
      </c>
      <c r="Y1537" s="44">
        <f t="shared" si="797"/>
        <v>1.1546975546975546</v>
      </c>
      <c r="Z1537" s="44">
        <f t="shared" si="798"/>
        <v>1.1363164571560374</v>
      </c>
      <c r="AA1537" s="44">
        <f t="shared" si="799"/>
        <v>1.093815734118637</v>
      </c>
      <c r="AB1537" s="44">
        <f t="shared" si="800"/>
        <v>1.2194562725188338</v>
      </c>
      <c r="AC1537" s="44">
        <f t="shared" si="801"/>
        <v>1.0458307597282273</v>
      </c>
      <c r="AE1537" s="48">
        <f t="shared" si="786"/>
        <v>39953</v>
      </c>
      <c r="AF1537" s="53">
        <f t="shared" si="802"/>
        <v>12.408656814814007</v>
      </c>
      <c r="AG1537" s="53">
        <f t="shared" si="803"/>
        <v>8.6336424617115952</v>
      </c>
      <c r="AH1537" s="53">
        <f t="shared" si="804"/>
        <v>1.5723341148173438</v>
      </c>
      <c r="AI1537" s="53">
        <f t="shared" si="805"/>
        <v>7.4481769390842718</v>
      </c>
      <c r="AJ1537" s="53">
        <f t="shared" si="806"/>
        <v>4.161216232418826</v>
      </c>
      <c r="AK1537" s="53">
        <f t="shared" si="807"/>
        <v>1.8299324395576764</v>
      </c>
      <c r="AL1537" s="53"/>
      <c r="AM1537" s="48">
        <f t="shared" si="787"/>
        <v>39953</v>
      </c>
      <c r="AN1537" s="53">
        <f t="shared" si="816"/>
        <v>12.40915762989812</v>
      </c>
      <c r="AO1537" s="53">
        <f t="shared" si="816"/>
        <v>8.633673775307189</v>
      </c>
      <c r="AP1537" s="53">
        <f t="shared" si="816"/>
        <v>1.5902812830309654</v>
      </c>
      <c r="AQ1537" s="53">
        <f t="shared" si="815"/>
        <v>7.4988288963596714</v>
      </c>
      <c r="AR1537" s="53">
        <f t="shared" si="815"/>
        <v>4.2553588100937061</v>
      </c>
      <c r="AS1537" s="53">
        <f t="shared" si="815"/>
        <v>1.8425132732509482</v>
      </c>
      <c r="AT1537" s="53"/>
      <c r="AU1537" s="48">
        <f t="shared" si="788"/>
        <v>39953</v>
      </c>
      <c r="AV1537" s="53">
        <f t="shared" si="808"/>
        <v>399.69896725901845</v>
      </c>
      <c r="AW1537" s="53">
        <f t="shared" si="809"/>
        <v>398.27137125492067</v>
      </c>
      <c r="AX1537" s="53">
        <f t="shared" si="810"/>
        <v>148.15060432716473</v>
      </c>
      <c r="AY1537" s="53">
        <f t="shared" si="811"/>
        <v>394.9633179712639</v>
      </c>
      <c r="AZ1537" s="53">
        <f t="shared" si="812"/>
        <v>137.61830391843046</v>
      </c>
      <c r="BA1537" s="53">
        <f t="shared" si="813"/>
        <v>154.82639035127718</v>
      </c>
      <c r="BB1537" s="58">
        <f t="shared" si="814"/>
        <v>1633.5289550820755</v>
      </c>
      <c r="BC1537">
        <f t="shared" si="789"/>
        <v>4.5456698844645871E-3</v>
      </c>
      <c r="BD1537">
        <v>1633.53350075196</v>
      </c>
      <c r="BE1537" s="48">
        <f t="shared" si="783"/>
        <v>39953</v>
      </c>
    </row>
    <row r="1538" spans="1:57">
      <c r="A1538" s="48">
        <v>39954</v>
      </c>
      <c r="B1538" s="49">
        <v>29.12</v>
      </c>
      <c r="C1538" s="50">
        <v>31.61</v>
      </c>
      <c r="D1538" s="49">
        <v>39.64</v>
      </c>
      <c r="E1538" s="50">
        <v>45.78</v>
      </c>
      <c r="F1538" s="49">
        <v>82.01</v>
      </c>
      <c r="G1538" s="50">
        <v>92.14</v>
      </c>
      <c r="H1538" s="49">
        <v>47.7</v>
      </c>
      <c r="I1538" s="50">
        <v>51.83</v>
      </c>
      <c r="J1538">
        <v>27.17</v>
      </c>
      <c r="K1538">
        <v>32.4</v>
      </c>
      <c r="L1538" s="49">
        <v>80.8</v>
      </c>
      <c r="M1538" s="50">
        <v>83.92</v>
      </c>
      <c r="O1538" s="48">
        <f t="shared" si="784"/>
        <v>39954</v>
      </c>
      <c r="P1538" s="44">
        <f t="shared" si="790"/>
        <v>0.92122745966466313</v>
      </c>
      <c r="Q1538" s="44">
        <f t="shared" si="791"/>
        <v>0.86588029707295766</v>
      </c>
      <c r="R1538" s="44">
        <f t="shared" si="792"/>
        <v>0.89005860646841772</v>
      </c>
      <c r="S1538" s="44">
        <f t="shared" si="793"/>
        <v>0.9203164190623192</v>
      </c>
      <c r="T1538" s="44">
        <f t="shared" si="794"/>
        <v>0.83858024691358035</v>
      </c>
      <c r="U1538" s="44">
        <f t="shared" si="795"/>
        <v>0.96282173498570056</v>
      </c>
      <c r="W1538" s="51">
        <f t="shared" si="785"/>
        <v>39954</v>
      </c>
      <c r="X1538" s="44">
        <f t="shared" si="796"/>
        <v>1.0856521739130434</v>
      </c>
      <c r="Y1538" s="44">
        <f t="shared" si="797"/>
        <v>1.1546975546975546</v>
      </c>
      <c r="Z1538" s="44">
        <f t="shared" si="798"/>
        <v>1.1363164571560374</v>
      </c>
      <c r="AA1538" s="44">
        <f t="shared" si="799"/>
        <v>1.093815734118637</v>
      </c>
      <c r="AB1538" s="44">
        <f t="shared" si="800"/>
        <v>1.2194562725188338</v>
      </c>
      <c r="AC1538" s="44">
        <f t="shared" si="801"/>
        <v>1.0458307597282273</v>
      </c>
      <c r="AE1538" s="48">
        <f t="shared" si="786"/>
        <v>39954</v>
      </c>
      <c r="AF1538" s="53">
        <f t="shared" si="802"/>
        <v>12.408656814814007</v>
      </c>
      <c r="AG1538" s="53">
        <f t="shared" si="803"/>
        <v>8.6336424617115952</v>
      </c>
      <c r="AH1538" s="53">
        <f t="shared" si="804"/>
        <v>1.5723341148173438</v>
      </c>
      <c r="AI1538" s="53">
        <f t="shared" si="805"/>
        <v>7.4481769390842718</v>
      </c>
      <c r="AJ1538" s="53">
        <f t="shared" si="806"/>
        <v>4.161216232418826</v>
      </c>
      <c r="AK1538" s="53">
        <f t="shared" si="807"/>
        <v>1.8299324395576764</v>
      </c>
      <c r="AL1538" s="53"/>
      <c r="AM1538" s="48">
        <f t="shared" si="787"/>
        <v>39954</v>
      </c>
      <c r="AN1538" s="53">
        <f t="shared" si="816"/>
        <v>12.41030213139922</v>
      </c>
      <c r="AO1538" s="53">
        <f t="shared" si="816"/>
        <v>8.6321735483821005</v>
      </c>
      <c r="AP1538" s="53">
        <f t="shared" si="816"/>
        <v>1.5902402367931763</v>
      </c>
      <c r="AQ1538" s="53">
        <f t="shared" si="815"/>
        <v>7.4977563212930232</v>
      </c>
      <c r="AR1538" s="53">
        <f t="shared" si="815"/>
        <v>4.2553094129699689</v>
      </c>
      <c r="AS1538" s="53">
        <f t="shared" si="815"/>
        <v>1.8426478835548827</v>
      </c>
      <c r="AT1538" s="53"/>
      <c r="AU1538" s="48">
        <f t="shared" si="788"/>
        <v>39954</v>
      </c>
      <c r="AV1538" s="53">
        <f t="shared" si="808"/>
        <v>392.28965037352935</v>
      </c>
      <c r="AW1538" s="53">
        <f t="shared" si="809"/>
        <v>395.18090504493256</v>
      </c>
      <c r="AX1538" s="53">
        <f t="shared" si="810"/>
        <v>146.52473541812327</v>
      </c>
      <c r="AY1538" s="53">
        <f t="shared" si="811"/>
        <v>388.60871013261738</v>
      </c>
      <c r="AZ1538" s="53">
        <f t="shared" si="812"/>
        <v>137.872024980227</v>
      </c>
      <c r="BA1538" s="53">
        <f t="shared" si="813"/>
        <v>154.63501038792577</v>
      </c>
      <c r="BB1538" s="58">
        <f t="shared" si="814"/>
        <v>1615.1110363373552</v>
      </c>
      <c r="BC1538">
        <f t="shared" si="789"/>
        <v>1.466977444533768E-2</v>
      </c>
      <c r="BD1538">
        <v>1615.0963665629099</v>
      </c>
      <c r="BE1538" s="48">
        <f t="shared" ref="BE1538:BE1601" si="817">A1538</f>
        <v>39954</v>
      </c>
    </row>
    <row r="1539" spans="1:57">
      <c r="A1539" s="48">
        <v>39955</v>
      </c>
      <c r="B1539" s="49">
        <v>29.24</v>
      </c>
      <c r="C1539" s="50">
        <v>31.75</v>
      </c>
      <c r="D1539" s="49">
        <v>39.869999999999997</v>
      </c>
      <c r="E1539" s="50">
        <v>46.04</v>
      </c>
      <c r="F1539" s="49">
        <v>81.53</v>
      </c>
      <c r="G1539" s="50">
        <v>91.6</v>
      </c>
      <c r="H1539" s="49">
        <v>47.6</v>
      </c>
      <c r="I1539" s="50">
        <v>51.72</v>
      </c>
      <c r="J1539">
        <v>26.59</v>
      </c>
      <c r="K1539">
        <v>31.71</v>
      </c>
      <c r="L1539" s="49">
        <v>80.819999999999993</v>
      </c>
      <c r="M1539" s="50">
        <v>83.94</v>
      </c>
      <c r="O1539" s="48">
        <f t="shared" ref="O1539:O1602" si="818">A1539</f>
        <v>39955</v>
      </c>
      <c r="P1539" s="44">
        <f t="shared" si="790"/>
        <v>0.92094488188976376</v>
      </c>
      <c r="Q1539" s="44">
        <f t="shared" si="791"/>
        <v>0.86598609904430923</v>
      </c>
      <c r="R1539" s="44">
        <f t="shared" si="792"/>
        <v>0.89006550218340619</v>
      </c>
      <c r="S1539" s="44">
        <f t="shared" si="793"/>
        <v>0.92034029389017791</v>
      </c>
      <c r="T1539" s="44">
        <f t="shared" si="794"/>
        <v>0.83853673919899085</v>
      </c>
      <c r="U1539" s="44">
        <f t="shared" si="795"/>
        <v>0.96283059328091491</v>
      </c>
      <c r="W1539" s="51">
        <f t="shared" ref="W1539:W1602" si="819">A1539</f>
        <v>39955</v>
      </c>
      <c r="X1539" s="44">
        <f t="shared" si="796"/>
        <v>1.0856521739130434</v>
      </c>
      <c r="Y1539" s="44">
        <f t="shared" si="797"/>
        <v>1.1546975546975546</v>
      </c>
      <c r="Z1539" s="44">
        <f t="shared" si="798"/>
        <v>1.1363164571560374</v>
      </c>
      <c r="AA1539" s="44">
        <f t="shared" si="799"/>
        <v>1.093815734118637</v>
      </c>
      <c r="AB1539" s="44">
        <f t="shared" si="800"/>
        <v>1.2194562725188338</v>
      </c>
      <c r="AC1539" s="44">
        <f t="shared" si="801"/>
        <v>1.0458307597282273</v>
      </c>
      <c r="AE1539" s="48">
        <f t="shared" ref="AE1539:AE1602" si="820">A1539</f>
        <v>39955</v>
      </c>
      <c r="AF1539" s="53">
        <f t="shared" si="802"/>
        <v>12.408656814814007</v>
      </c>
      <c r="AG1539" s="53">
        <f t="shared" si="803"/>
        <v>8.6336424617115952</v>
      </c>
      <c r="AH1539" s="53">
        <f t="shared" si="804"/>
        <v>1.5723341148173438</v>
      </c>
      <c r="AI1539" s="53">
        <f t="shared" si="805"/>
        <v>7.4481769390842718</v>
      </c>
      <c r="AJ1539" s="53">
        <f t="shared" si="806"/>
        <v>4.161216232418826</v>
      </c>
      <c r="AK1539" s="53">
        <f t="shared" si="807"/>
        <v>1.8299324395576764</v>
      </c>
      <c r="AL1539" s="53"/>
      <c r="AM1539" s="48">
        <f t="shared" ref="AM1539:AM1602" si="821">A1539</f>
        <v>39955</v>
      </c>
      <c r="AN1539" s="53">
        <f t="shared" si="816"/>
        <v>12.406495389073719</v>
      </c>
      <c r="AO1539" s="53">
        <f t="shared" si="816"/>
        <v>8.6332283142447199</v>
      </c>
      <c r="AP1539" s="53">
        <f t="shared" si="816"/>
        <v>1.5902525571542809</v>
      </c>
      <c r="AQ1539" s="53">
        <f t="shared" si="815"/>
        <v>7.4979508279189941</v>
      </c>
      <c r="AR1539" s="53">
        <f t="shared" si="815"/>
        <v>4.2550886364991296</v>
      </c>
      <c r="AS1539" s="53">
        <f t="shared" si="815"/>
        <v>1.8426648365570175</v>
      </c>
      <c r="AT1539" s="53"/>
      <c r="AU1539" s="48">
        <f t="shared" ref="AU1539:AU1602" si="822">A1539</f>
        <v>39955</v>
      </c>
      <c r="AV1539" s="53">
        <f t="shared" si="808"/>
        <v>393.90622860309054</v>
      </c>
      <c r="AW1539" s="53">
        <f t="shared" si="809"/>
        <v>397.47383158782691</v>
      </c>
      <c r="AX1539" s="53">
        <f t="shared" si="810"/>
        <v>145.66713423533213</v>
      </c>
      <c r="AY1539" s="53">
        <f t="shared" si="811"/>
        <v>387.79401681997035</v>
      </c>
      <c r="AZ1539" s="53">
        <f t="shared" si="812"/>
        <v>134.92886066338741</v>
      </c>
      <c r="BA1539" s="53">
        <f t="shared" si="813"/>
        <v>154.67328638059604</v>
      </c>
      <c r="BB1539" s="58">
        <f t="shared" si="814"/>
        <v>1614.4433582902034</v>
      </c>
      <c r="BC1539">
        <f t="shared" ref="BC1539:BC1602" si="823">ABS(BB1539-BD1539)</f>
        <v>1.4666908303297532E-2</v>
      </c>
      <c r="BD1539">
        <v>1614.4286913819001</v>
      </c>
      <c r="BE1539" s="48">
        <f t="shared" si="817"/>
        <v>39955</v>
      </c>
    </row>
    <row r="1540" spans="1:57">
      <c r="A1540" s="48">
        <v>39959</v>
      </c>
      <c r="B1540" s="49">
        <v>29.59</v>
      </c>
      <c r="C1540" s="50">
        <v>32.130000000000003</v>
      </c>
      <c r="D1540" s="49">
        <v>40.67</v>
      </c>
      <c r="E1540" s="50">
        <v>46.96</v>
      </c>
      <c r="F1540" s="49">
        <v>80.98</v>
      </c>
      <c r="G1540" s="50">
        <v>90.99</v>
      </c>
      <c r="H1540" s="49">
        <v>48.96</v>
      </c>
      <c r="I1540" s="50">
        <v>53.2</v>
      </c>
      <c r="J1540">
        <v>27.96</v>
      </c>
      <c r="K1540">
        <v>33.35</v>
      </c>
      <c r="L1540" s="49">
        <v>80.709999999999994</v>
      </c>
      <c r="M1540" s="50">
        <v>83.83</v>
      </c>
      <c r="O1540" s="48">
        <f t="shared" si="818"/>
        <v>39959</v>
      </c>
      <c r="P1540" s="44">
        <f t="shared" ref="P1540:P1603" si="824">B1540/C1540</f>
        <v>0.92094615624027376</v>
      </c>
      <c r="Q1540" s="44">
        <f t="shared" ref="Q1540:Q1603" si="825">D1540/E1540</f>
        <v>0.86605621805792166</v>
      </c>
      <c r="R1540" s="44">
        <f t="shared" ref="R1540:R1603" si="826">F1540/G1540</f>
        <v>0.88998791075942418</v>
      </c>
      <c r="S1540" s="44">
        <f t="shared" ref="S1540:S1603" si="827">H1540/I1540</f>
        <v>0.92030075187969917</v>
      </c>
      <c r="T1540" s="44">
        <f t="shared" ref="T1540:T1603" si="828">J1540/K1540</f>
        <v>0.83838080959520234</v>
      </c>
      <c r="U1540" s="44">
        <f t="shared" ref="U1540:U1603" si="829">L1540/M1540</f>
        <v>0.96278182035070969</v>
      </c>
      <c r="W1540" s="51">
        <f t="shared" si="819"/>
        <v>39959</v>
      </c>
      <c r="X1540" s="44">
        <f t="shared" ref="X1540:X1603" si="830">IF(BF1539="",X1539,C1539/B1539)</f>
        <v>1.0856521739130434</v>
      </c>
      <c r="Y1540" s="44">
        <f t="shared" ref="Y1540:Y1603" si="831">IF(BG1539="",Y1539,E1539/D1539)</f>
        <v>1.1546975546975546</v>
      </c>
      <c r="Z1540" s="44">
        <f t="shared" ref="Z1540:Z1603" si="832">IF(BH1539="",Z1539,G1539/F1539)</f>
        <v>1.1363164571560374</v>
      </c>
      <c r="AA1540" s="44">
        <f t="shared" ref="AA1540:AA1603" si="833">IF(BI1539="",AA1539,I1539/H1539)</f>
        <v>1.093815734118637</v>
      </c>
      <c r="AB1540" s="44">
        <f t="shared" ref="AB1540:AB1603" si="834">IF(BJ1539="",AB1539,K1539/J1539)</f>
        <v>1.2194562725188338</v>
      </c>
      <c r="AC1540" s="44">
        <f t="shared" ref="AC1540:AC1603" si="835">IF(BK1539="",AC1539,M1539/L1539)</f>
        <v>1.0458307597282273</v>
      </c>
      <c r="AE1540" s="48">
        <f t="shared" si="820"/>
        <v>39959</v>
      </c>
      <c r="AF1540" s="53">
        <f t="shared" ref="AF1540:AF1603" si="836">IF(BF1539="",AF1539,BB1539*BF1539/C1539)</f>
        <v>12.408656814814007</v>
      </c>
      <c r="AG1540" s="53">
        <f t="shared" ref="AG1540:AG1603" si="837">IF(BG1539="",AG1539,BB1539*BG1539/E1539)</f>
        <v>8.6336424617115952</v>
      </c>
      <c r="AH1540" s="53">
        <f t="shared" ref="AH1540:AH1603" si="838">IF(BH1539="",AH1539,BB1539*BH1539/G1539)</f>
        <v>1.5723341148173438</v>
      </c>
      <c r="AI1540" s="53">
        <f t="shared" ref="AI1540:AI1603" si="839">IF(BI1539="",AI1539,BB1539*BI1539/I1539)</f>
        <v>7.4481769390842718</v>
      </c>
      <c r="AJ1540" s="53">
        <f t="shared" ref="AJ1540:AJ1603" si="840">IF(BJ1539="",AJ1539,BB1539*BJ1539/K1539)</f>
        <v>4.161216232418826</v>
      </c>
      <c r="AK1540" s="53">
        <f t="shared" ref="AK1540:AK1603" si="841">IF(BK1539="",AK1539,BB1539*BK1539/M1539)</f>
        <v>1.8299324395576764</v>
      </c>
      <c r="AL1540" s="53"/>
      <c r="AM1540" s="48">
        <f t="shared" si="821"/>
        <v>39959</v>
      </c>
      <c r="AN1540" s="53">
        <f t="shared" si="816"/>
        <v>12.406512556467813</v>
      </c>
      <c r="AO1540" s="53">
        <f t="shared" si="816"/>
        <v>8.6339273479293865</v>
      </c>
      <c r="AP1540" s="53">
        <f t="shared" si="816"/>
        <v>1.5901139269522364</v>
      </c>
      <c r="AQ1540" s="53">
        <f t="shared" si="815"/>
        <v>7.4976286818039375</v>
      </c>
      <c r="AR1540" s="53">
        <f t="shared" si="815"/>
        <v>4.2542973840063549</v>
      </c>
      <c r="AS1540" s="53">
        <f t="shared" si="815"/>
        <v>1.8425714949410654</v>
      </c>
      <c r="AT1540" s="53"/>
      <c r="AU1540" s="48">
        <f t="shared" si="822"/>
        <v>39959</v>
      </c>
      <c r="AV1540" s="53">
        <f t="shared" ref="AV1540:AV1603" si="842">AN1540*C1540</f>
        <v>398.62124843931088</v>
      </c>
      <c r="AW1540" s="53">
        <f t="shared" ref="AW1540:AW1603" si="843">AO1540*E1540</f>
        <v>405.44922825876398</v>
      </c>
      <c r="AX1540" s="53">
        <f t="shared" ref="AX1540:AX1603" si="844">AP1540*G1540</f>
        <v>144.68446621338398</v>
      </c>
      <c r="AY1540" s="53">
        <f t="shared" ref="AY1540:AY1603" si="845">AQ1540*I1540</f>
        <v>398.87384587196948</v>
      </c>
      <c r="AZ1540" s="53">
        <f t="shared" ref="AZ1540:AZ1603" si="846">AR1540*K1540</f>
        <v>141.88081775661195</v>
      </c>
      <c r="BA1540" s="53">
        <f t="shared" ref="BA1540:BA1603" si="847">AS1540*M1540</f>
        <v>154.4627684209095</v>
      </c>
      <c r="BB1540" s="58">
        <f t="shared" ref="BB1540:BB1603" si="848">SUM(AV1540:BA1540)</f>
        <v>1643.9723749609498</v>
      </c>
      <c r="BC1540">
        <f t="shared" si="823"/>
        <v>1.4610532519782282E-2</v>
      </c>
      <c r="BD1540">
        <v>1643.95776442843</v>
      </c>
      <c r="BE1540" s="48">
        <f t="shared" si="817"/>
        <v>39959</v>
      </c>
    </row>
    <row r="1541" spans="1:57">
      <c r="A1541" s="48">
        <v>39960</v>
      </c>
      <c r="B1541" s="49">
        <v>29.25</v>
      </c>
      <c r="C1541" s="50">
        <v>31.76</v>
      </c>
      <c r="D1541" s="49">
        <v>39.880000000000003</v>
      </c>
      <c r="E1541" s="50">
        <v>46.05</v>
      </c>
      <c r="F1541" s="49">
        <v>80.069999999999993</v>
      </c>
      <c r="G1541" s="50">
        <v>89.96</v>
      </c>
      <c r="H1541" s="49">
        <v>48.04</v>
      </c>
      <c r="I1541" s="50">
        <v>52.2</v>
      </c>
      <c r="J1541">
        <v>27.03</v>
      </c>
      <c r="K1541">
        <v>32.24</v>
      </c>
      <c r="L1541" s="49">
        <v>80.69</v>
      </c>
      <c r="M1541" s="50">
        <v>83.81</v>
      </c>
      <c r="O1541" s="48">
        <f t="shared" si="818"/>
        <v>39960</v>
      </c>
      <c r="P1541" s="44">
        <f t="shared" si="824"/>
        <v>0.92096977329974805</v>
      </c>
      <c r="Q1541" s="44">
        <f t="shared" si="825"/>
        <v>0.86601520086862116</v>
      </c>
      <c r="R1541" s="44">
        <f t="shared" si="826"/>
        <v>0.89006224988883942</v>
      </c>
      <c r="S1541" s="44">
        <f t="shared" si="827"/>
        <v>0.92030651340996161</v>
      </c>
      <c r="T1541" s="44">
        <f t="shared" si="828"/>
        <v>0.83839950372208438</v>
      </c>
      <c r="U1541" s="44">
        <f t="shared" si="829"/>
        <v>0.96277293879012049</v>
      </c>
      <c r="W1541" s="51">
        <f t="shared" si="819"/>
        <v>39960</v>
      </c>
      <c r="X1541" s="44">
        <f t="shared" si="830"/>
        <v>1.0856521739130434</v>
      </c>
      <c r="Y1541" s="44">
        <f t="shared" si="831"/>
        <v>1.1546975546975546</v>
      </c>
      <c r="Z1541" s="44">
        <f t="shared" si="832"/>
        <v>1.1363164571560374</v>
      </c>
      <c r="AA1541" s="44">
        <f t="shared" si="833"/>
        <v>1.093815734118637</v>
      </c>
      <c r="AB1541" s="44">
        <f t="shared" si="834"/>
        <v>1.2194562725188338</v>
      </c>
      <c r="AC1541" s="44">
        <f t="shared" si="835"/>
        <v>1.0458307597282273</v>
      </c>
      <c r="AE1541" s="48">
        <f t="shared" si="820"/>
        <v>39960</v>
      </c>
      <c r="AF1541" s="53">
        <f t="shared" si="836"/>
        <v>12.408656814814007</v>
      </c>
      <c r="AG1541" s="53">
        <f t="shared" si="837"/>
        <v>8.6336424617115952</v>
      </c>
      <c r="AH1541" s="53">
        <f t="shared" si="838"/>
        <v>1.5723341148173438</v>
      </c>
      <c r="AI1541" s="53">
        <f t="shared" si="839"/>
        <v>7.4481769390842718</v>
      </c>
      <c r="AJ1541" s="53">
        <f t="shared" si="840"/>
        <v>4.161216232418826</v>
      </c>
      <c r="AK1541" s="53">
        <f t="shared" si="841"/>
        <v>1.8299324395576764</v>
      </c>
      <c r="AL1541" s="53"/>
      <c r="AM1541" s="48">
        <f t="shared" si="821"/>
        <v>39960</v>
      </c>
      <c r="AN1541" s="53">
        <f t="shared" si="816"/>
        <v>12.406830713336083</v>
      </c>
      <c r="AO1541" s="53">
        <f t="shared" si="816"/>
        <v>8.6335184374856393</v>
      </c>
      <c r="AP1541" s="53">
        <f t="shared" si="816"/>
        <v>1.5902467463799741</v>
      </c>
      <c r="AQ1541" s="53">
        <f t="shared" si="815"/>
        <v>7.4976756206056923</v>
      </c>
      <c r="AR1541" s="53">
        <f t="shared" si="815"/>
        <v>4.2543922458807923</v>
      </c>
      <c r="AS1541" s="53">
        <f t="shared" si="815"/>
        <v>1.8425544974136647</v>
      </c>
      <c r="AT1541" s="53"/>
      <c r="AU1541" s="48">
        <f t="shared" si="822"/>
        <v>39960</v>
      </c>
      <c r="AV1541" s="53">
        <f t="shared" si="842"/>
        <v>394.04094345555399</v>
      </c>
      <c r="AW1541" s="53">
        <f t="shared" si="843"/>
        <v>397.57352404621366</v>
      </c>
      <c r="AX1541" s="53">
        <f t="shared" si="844"/>
        <v>143.05859730434247</v>
      </c>
      <c r="AY1541" s="53">
        <f t="shared" si="845"/>
        <v>391.37866739561719</v>
      </c>
      <c r="AZ1541" s="53">
        <f t="shared" si="846"/>
        <v>137.16160600719675</v>
      </c>
      <c r="BA1541" s="53">
        <f t="shared" si="847"/>
        <v>154.42449242823923</v>
      </c>
      <c r="BB1541" s="58">
        <f t="shared" si="848"/>
        <v>1617.6378306371632</v>
      </c>
      <c r="BC1541">
        <f t="shared" si="823"/>
        <v>1.4688733983120983E-2</v>
      </c>
      <c r="BD1541">
        <v>1617.6231419031801</v>
      </c>
      <c r="BE1541" s="48">
        <f t="shared" si="817"/>
        <v>39960</v>
      </c>
    </row>
    <row r="1542" spans="1:57">
      <c r="A1542" s="48">
        <v>39961</v>
      </c>
      <c r="B1542" s="49">
        <v>30.16</v>
      </c>
      <c r="C1542" s="50">
        <v>32.74</v>
      </c>
      <c r="D1542" s="49">
        <v>40.28</v>
      </c>
      <c r="E1542" s="50">
        <v>46.52</v>
      </c>
      <c r="F1542" s="49">
        <v>80.489999999999995</v>
      </c>
      <c r="G1542" s="50">
        <v>90.43</v>
      </c>
      <c r="H1542" s="49">
        <v>48.66</v>
      </c>
      <c r="I1542" s="50">
        <v>52.87</v>
      </c>
      <c r="J1542">
        <v>27.54</v>
      </c>
      <c r="K1542">
        <v>32.85</v>
      </c>
      <c r="L1542" s="49">
        <v>80.680000000000007</v>
      </c>
      <c r="M1542" s="50">
        <v>83.8</v>
      </c>
      <c r="O1542" s="48">
        <f t="shared" si="818"/>
        <v>39961</v>
      </c>
      <c r="P1542" s="44">
        <f t="shared" si="824"/>
        <v>0.92119731215638356</v>
      </c>
      <c r="Q1542" s="44">
        <f t="shared" si="825"/>
        <v>0.86586414445399829</v>
      </c>
      <c r="R1542" s="44">
        <f t="shared" si="826"/>
        <v>0.890080725422979</v>
      </c>
      <c r="S1542" s="44">
        <f t="shared" si="827"/>
        <v>0.92037072063552106</v>
      </c>
      <c r="T1542" s="44">
        <f t="shared" si="828"/>
        <v>0.83835616438356153</v>
      </c>
      <c r="U1542" s="44">
        <f t="shared" si="829"/>
        <v>0.9627684964200478</v>
      </c>
      <c r="W1542" s="51">
        <f t="shared" si="819"/>
        <v>39961</v>
      </c>
      <c r="X1542" s="44">
        <f t="shared" si="830"/>
        <v>1.0856521739130434</v>
      </c>
      <c r="Y1542" s="44">
        <f t="shared" si="831"/>
        <v>1.1546975546975546</v>
      </c>
      <c r="Z1542" s="44">
        <f t="shared" si="832"/>
        <v>1.1363164571560374</v>
      </c>
      <c r="AA1542" s="44">
        <f t="shared" si="833"/>
        <v>1.093815734118637</v>
      </c>
      <c r="AB1542" s="44">
        <f t="shared" si="834"/>
        <v>1.2194562725188338</v>
      </c>
      <c r="AC1542" s="44">
        <f t="shared" si="835"/>
        <v>1.0458307597282273</v>
      </c>
      <c r="AE1542" s="48">
        <f t="shared" si="820"/>
        <v>39961</v>
      </c>
      <c r="AF1542" s="53">
        <f t="shared" si="836"/>
        <v>12.408656814814007</v>
      </c>
      <c r="AG1542" s="53">
        <f t="shared" si="837"/>
        <v>8.6336424617115952</v>
      </c>
      <c r="AH1542" s="53">
        <f t="shared" si="838"/>
        <v>1.5723341148173438</v>
      </c>
      <c r="AI1542" s="53">
        <f t="shared" si="839"/>
        <v>7.4481769390842718</v>
      </c>
      <c r="AJ1542" s="53">
        <f t="shared" si="840"/>
        <v>4.161216232418826</v>
      </c>
      <c r="AK1542" s="53">
        <f t="shared" si="841"/>
        <v>1.8299324395576764</v>
      </c>
      <c r="AL1542" s="53"/>
      <c r="AM1542" s="48">
        <f t="shared" si="821"/>
        <v>39961</v>
      </c>
      <c r="AN1542" s="53">
        <f t="shared" si="816"/>
        <v>12.409895999686219</v>
      </c>
      <c r="AO1542" s="53">
        <f t="shared" si="816"/>
        <v>8.6320125189527559</v>
      </c>
      <c r="AP1542" s="53">
        <f t="shared" si="816"/>
        <v>1.5902797560464967</v>
      </c>
      <c r="AQ1542" s="53">
        <f t="shared" si="815"/>
        <v>7.498198712578561</v>
      </c>
      <c r="AR1542" s="53">
        <f t="shared" si="815"/>
        <v>4.2541723238210407</v>
      </c>
      <c r="AS1542" s="53">
        <f t="shared" si="815"/>
        <v>1.8425459956074477</v>
      </c>
      <c r="AT1542" s="53"/>
      <c r="AU1542" s="48">
        <f t="shared" si="822"/>
        <v>39961</v>
      </c>
      <c r="AV1542" s="53">
        <f t="shared" si="842"/>
        <v>406.2999950297268</v>
      </c>
      <c r="AW1542" s="53">
        <f t="shared" si="843"/>
        <v>401.56122238168223</v>
      </c>
      <c r="AX1542" s="53">
        <f t="shared" si="844"/>
        <v>143.8089983392847</v>
      </c>
      <c r="AY1542" s="53">
        <f t="shared" si="845"/>
        <v>396.42976593402852</v>
      </c>
      <c r="AZ1542" s="53">
        <f t="shared" si="846"/>
        <v>139.74956083752119</v>
      </c>
      <c r="BA1542" s="53">
        <f t="shared" si="847"/>
        <v>154.4053544319041</v>
      </c>
      <c r="BB1542" s="58">
        <f t="shared" si="848"/>
        <v>1642.2548969541474</v>
      </c>
      <c r="BC1542">
        <f t="shared" si="823"/>
        <v>1.462241764738792E-2</v>
      </c>
      <c r="BD1542">
        <v>1642.2402745365</v>
      </c>
      <c r="BE1542" s="48">
        <f t="shared" si="817"/>
        <v>39961</v>
      </c>
    </row>
    <row r="1543" spans="1:57">
      <c r="A1543" s="48">
        <v>39962</v>
      </c>
      <c r="B1543" s="49">
        <v>30.62</v>
      </c>
      <c r="C1543" s="50">
        <v>33.24</v>
      </c>
      <c r="D1543" s="49">
        <v>41.09</v>
      </c>
      <c r="E1543" s="50">
        <v>47.45</v>
      </c>
      <c r="F1543" s="49">
        <v>81.39</v>
      </c>
      <c r="G1543" s="50">
        <v>91.45</v>
      </c>
      <c r="H1543" s="49">
        <v>49.53</v>
      </c>
      <c r="I1543" s="50">
        <v>53.81</v>
      </c>
      <c r="J1543">
        <v>28.3</v>
      </c>
      <c r="K1543">
        <v>33.75</v>
      </c>
      <c r="L1543" s="49">
        <v>80.8</v>
      </c>
      <c r="M1543" s="50">
        <v>83.92</v>
      </c>
      <c r="O1543" s="48">
        <f t="shared" si="818"/>
        <v>39962</v>
      </c>
      <c r="P1543" s="44">
        <f t="shared" si="824"/>
        <v>0.92117930204572807</v>
      </c>
      <c r="Q1543" s="44">
        <f t="shared" si="825"/>
        <v>0.86596417281348792</v>
      </c>
      <c r="R1543" s="44">
        <f t="shared" si="826"/>
        <v>0.8899945325314379</v>
      </c>
      <c r="S1543" s="44">
        <f t="shared" si="827"/>
        <v>0.92046088087716038</v>
      </c>
      <c r="T1543" s="44">
        <f t="shared" si="828"/>
        <v>0.83851851851851855</v>
      </c>
      <c r="U1543" s="44">
        <f t="shared" si="829"/>
        <v>0.96282173498570056</v>
      </c>
      <c r="W1543" s="51">
        <f t="shared" si="819"/>
        <v>39962</v>
      </c>
      <c r="X1543" s="44">
        <f t="shared" si="830"/>
        <v>1.0856521739130434</v>
      </c>
      <c r="Y1543" s="44">
        <f t="shared" si="831"/>
        <v>1.1546975546975546</v>
      </c>
      <c r="Z1543" s="44">
        <f t="shared" si="832"/>
        <v>1.1363164571560374</v>
      </c>
      <c r="AA1543" s="44">
        <f t="shared" si="833"/>
        <v>1.093815734118637</v>
      </c>
      <c r="AB1543" s="44">
        <f t="shared" si="834"/>
        <v>1.2194562725188338</v>
      </c>
      <c r="AC1543" s="44">
        <f t="shared" si="835"/>
        <v>1.0458307597282273</v>
      </c>
      <c r="AE1543" s="48">
        <f t="shared" si="820"/>
        <v>39962</v>
      </c>
      <c r="AF1543" s="53">
        <f t="shared" si="836"/>
        <v>12.408656814814007</v>
      </c>
      <c r="AG1543" s="53">
        <f t="shared" si="837"/>
        <v>8.6336424617115952</v>
      </c>
      <c r="AH1543" s="53">
        <f t="shared" si="838"/>
        <v>1.5723341148173438</v>
      </c>
      <c r="AI1543" s="53">
        <f t="shared" si="839"/>
        <v>7.4481769390842718</v>
      </c>
      <c r="AJ1543" s="53">
        <f t="shared" si="840"/>
        <v>4.161216232418826</v>
      </c>
      <c r="AK1543" s="53">
        <f t="shared" si="841"/>
        <v>1.8299324395576764</v>
      </c>
      <c r="AL1543" s="53"/>
      <c r="AM1543" s="48">
        <f t="shared" si="821"/>
        <v>39962</v>
      </c>
      <c r="AN1543" s="53">
        <f t="shared" si="816"/>
        <v>12.409653376746238</v>
      </c>
      <c r="AO1543" s="53">
        <f t="shared" si="816"/>
        <v>8.6330097262593473</v>
      </c>
      <c r="AP1543" s="53">
        <f t="shared" si="816"/>
        <v>1.5901257578678845</v>
      </c>
      <c r="AQ1543" s="53">
        <f t="shared" si="815"/>
        <v>7.4989332420378627</v>
      </c>
      <c r="AR1543" s="53">
        <f t="shared" si="815"/>
        <v>4.2549961770912077</v>
      </c>
      <c r="AS1543" s="53">
        <f t="shared" si="815"/>
        <v>1.8426478835548827</v>
      </c>
      <c r="AT1543" s="53"/>
      <c r="AU1543" s="48">
        <f t="shared" si="822"/>
        <v>39962</v>
      </c>
      <c r="AV1543" s="53">
        <f t="shared" si="842"/>
        <v>412.49687824304499</v>
      </c>
      <c r="AW1543" s="53">
        <f t="shared" si="843"/>
        <v>409.63631151100606</v>
      </c>
      <c r="AX1543" s="53">
        <f t="shared" si="844"/>
        <v>145.41700055701804</v>
      </c>
      <c r="AY1543" s="53">
        <f t="shared" si="845"/>
        <v>403.51759775405742</v>
      </c>
      <c r="AZ1543" s="53">
        <f t="shared" si="846"/>
        <v>143.60612097682827</v>
      </c>
      <c r="BA1543" s="53">
        <f t="shared" si="847"/>
        <v>154.63501038792577</v>
      </c>
      <c r="BB1543" s="58">
        <f t="shared" si="848"/>
        <v>1669.3089194298805</v>
      </c>
      <c r="BC1543">
        <f t="shared" si="823"/>
        <v>1.4518564130412415E-2</v>
      </c>
      <c r="BD1543">
        <v>1669.29440086575</v>
      </c>
      <c r="BE1543" s="48">
        <f t="shared" si="817"/>
        <v>39962</v>
      </c>
    </row>
    <row r="1544" spans="1:57">
      <c r="A1544" s="48">
        <v>39965</v>
      </c>
      <c r="B1544" s="49">
        <v>31.91</v>
      </c>
      <c r="C1544" s="50">
        <v>34.64</v>
      </c>
      <c r="D1544" s="49">
        <v>42.1</v>
      </c>
      <c r="E1544" s="50">
        <v>48.62</v>
      </c>
      <c r="F1544" s="49">
        <v>80.069999999999993</v>
      </c>
      <c r="G1544" s="50">
        <v>89.69</v>
      </c>
      <c r="H1544" s="49">
        <v>50.84</v>
      </c>
      <c r="I1544" s="50">
        <v>55.24</v>
      </c>
      <c r="J1544">
        <v>29.49</v>
      </c>
      <c r="K1544">
        <v>35.17</v>
      </c>
      <c r="L1544" s="49">
        <v>80.73</v>
      </c>
      <c r="M1544" s="50">
        <v>83.72</v>
      </c>
      <c r="O1544" s="48">
        <f t="shared" si="818"/>
        <v>39965</v>
      </c>
      <c r="P1544" s="44">
        <f t="shared" si="824"/>
        <v>0.92118937644341803</v>
      </c>
      <c r="Q1544" s="44">
        <f t="shared" si="825"/>
        <v>0.86589880707527778</v>
      </c>
      <c r="R1544" s="44">
        <f t="shared" si="826"/>
        <v>0.89274166573754032</v>
      </c>
      <c r="S1544" s="44">
        <f t="shared" si="827"/>
        <v>0.92034757422157865</v>
      </c>
      <c r="T1544" s="44">
        <f t="shared" si="828"/>
        <v>0.8384987205004264</v>
      </c>
      <c r="U1544" s="44">
        <f t="shared" si="829"/>
        <v>0.9642857142857143</v>
      </c>
      <c r="W1544" s="51">
        <f t="shared" si="819"/>
        <v>39965</v>
      </c>
      <c r="X1544" s="44">
        <f t="shared" si="830"/>
        <v>1.0856521739130434</v>
      </c>
      <c r="Y1544" s="44">
        <f t="shared" si="831"/>
        <v>1.1546975546975546</v>
      </c>
      <c r="Z1544" s="44">
        <f t="shared" si="832"/>
        <v>1.1363164571560374</v>
      </c>
      <c r="AA1544" s="44">
        <f t="shared" si="833"/>
        <v>1.093815734118637</v>
      </c>
      <c r="AB1544" s="44">
        <f t="shared" si="834"/>
        <v>1.2194562725188338</v>
      </c>
      <c r="AC1544" s="44">
        <f t="shared" si="835"/>
        <v>1.0458307597282273</v>
      </c>
      <c r="AE1544" s="48">
        <f t="shared" si="820"/>
        <v>39965</v>
      </c>
      <c r="AF1544" s="53">
        <f t="shared" si="836"/>
        <v>12.408656814814007</v>
      </c>
      <c r="AG1544" s="53">
        <f t="shared" si="837"/>
        <v>8.6336424617115952</v>
      </c>
      <c r="AH1544" s="53">
        <f t="shared" si="838"/>
        <v>1.5723341148173438</v>
      </c>
      <c r="AI1544" s="53">
        <f t="shared" si="839"/>
        <v>7.4481769390842718</v>
      </c>
      <c r="AJ1544" s="53">
        <f t="shared" si="840"/>
        <v>4.161216232418826</v>
      </c>
      <c r="AK1544" s="53">
        <f t="shared" si="841"/>
        <v>1.8299324395576764</v>
      </c>
      <c r="AL1544" s="53"/>
      <c r="AM1544" s="48">
        <f t="shared" si="821"/>
        <v>39965</v>
      </c>
      <c r="AN1544" s="53">
        <f t="shared" si="816"/>
        <v>12.409789093846083</v>
      </c>
      <c r="AO1544" s="53">
        <f t="shared" si="816"/>
        <v>8.6323580791457033</v>
      </c>
      <c r="AP1544" s="53">
        <f t="shared" si="816"/>
        <v>1.5950339759654641</v>
      </c>
      <c r="AQ1544" s="53">
        <f t="shared" si="815"/>
        <v>7.4980101402920543</v>
      </c>
      <c r="AR1544" s="53">
        <f t="shared" si="815"/>
        <v>4.2548957136077714</v>
      </c>
      <c r="AS1544" s="53">
        <f t="shared" si="815"/>
        <v>1.845449646602721</v>
      </c>
      <c r="AT1544" s="53"/>
      <c r="AU1544" s="48">
        <f t="shared" si="822"/>
        <v>39965</v>
      </c>
      <c r="AV1544" s="53">
        <f t="shared" si="842"/>
        <v>429.87509421082831</v>
      </c>
      <c r="AW1544" s="53">
        <f t="shared" si="843"/>
        <v>419.70524980806408</v>
      </c>
      <c r="AX1544" s="53">
        <f t="shared" si="844"/>
        <v>143.05859730434247</v>
      </c>
      <c r="AY1544" s="53">
        <f t="shared" si="845"/>
        <v>414.19008014973309</v>
      </c>
      <c r="AZ1544" s="53">
        <f t="shared" si="846"/>
        <v>149.64468224758534</v>
      </c>
      <c r="BA1544" s="53">
        <f t="shared" si="847"/>
        <v>154.50104441357979</v>
      </c>
      <c r="BB1544" s="58">
        <f t="shared" si="848"/>
        <v>1710.9747481341331</v>
      </c>
      <c r="BC1544">
        <f t="shared" si="823"/>
        <v>1.4418869143128177E-2</v>
      </c>
      <c r="BD1544">
        <v>1710.9603292649899</v>
      </c>
      <c r="BE1544" s="48">
        <f t="shared" si="817"/>
        <v>39965</v>
      </c>
    </row>
    <row r="1545" spans="1:57">
      <c r="A1545" s="48">
        <v>39966</v>
      </c>
      <c r="B1545" s="49">
        <v>31.45</v>
      </c>
      <c r="C1545" s="50">
        <v>34.14</v>
      </c>
      <c r="D1545" s="49">
        <v>42.47</v>
      </c>
      <c r="E1545" s="50">
        <v>49.04</v>
      </c>
      <c r="F1545" s="49">
        <v>80.33</v>
      </c>
      <c r="G1545" s="50">
        <v>89.99</v>
      </c>
      <c r="H1545" s="49">
        <v>51.09</v>
      </c>
      <c r="I1545" s="50">
        <v>55.51</v>
      </c>
      <c r="J1545">
        <v>29.05</v>
      </c>
      <c r="K1545">
        <v>34.65</v>
      </c>
      <c r="L1545" s="49">
        <v>80.7</v>
      </c>
      <c r="M1545" s="50">
        <v>83.69</v>
      </c>
      <c r="O1545" s="48">
        <f t="shared" si="818"/>
        <v>39966</v>
      </c>
      <c r="P1545" s="44">
        <f t="shared" si="824"/>
        <v>0.92120679554774454</v>
      </c>
      <c r="Q1545" s="44">
        <f t="shared" si="825"/>
        <v>0.86602773246329523</v>
      </c>
      <c r="R1545" s="44">
        <f t="shared" si="826"/>
        <v>0.89265473941549067</v>
      </c>
      <c r="S1545" s="44">
        <f t="shared" si="827"/>
        <v>0.9203747072599533</v>
      </c>
      <c r="T1545" s="44">
        <f t="shared" si="828"/>
        <v>0.83838383838383845</v>
      </c>
      <c r="U1545" s="44">
        <f t="shared" si="829"/>
        <v>0.96427291193691012</v>
      </c>
      <c r="W1545" s="51">
        <f t="shared" si="819"/>
        <v>39966</v>
      </c>
      <c r="X1545" s="44">
        <f t="shared" si="830"/>
        <v>1.0856521739130434</v>
      </c>
      <c r="Y1545" s="44">
        <f t="shared" si="831"/>
        <v>1.1546975546975546</v>
      </c>
      <c r="Z1545" s="44">
        <f t="shared" si="832"/>
        <v>1.1363164571560374</v>
      </c>
      <c r="AA1545" s="44">
        <f t="shared" si="833"/>
        <v>1.093815734118637</v>
      </c>
      <c r="AB1545" s="44">
        <f t="shared" si="834"/>
        <v>1.2194562725188338</v>
      </c>
      <c r="AC1545" s="44">
        <f t="shared" si="835"/>
        <v>1.0458307597282273</v>
      </c>
      <c r="AE1545" s="48">
        <f t="shared" si="820"/>
        <v>39966</v>
      </c>
      <c r="AF1545" s="53">
        <f t="shared" si="836"/>
        <v>12.408656814814007</v>
      </c>
      <c r="AG1545" s="53">
        <f t="shared" si="837"/>
        <v>8.6336424617115952</v>
      </c>
      <c r="AH1545" s="53">
        <f t="shared" si="838"/>
        <v>1.5723341148173438</v>
      </c>
      <c r="AI1545" s="53">
        <f t="shared" si="839"/>
        <v>7.4481769390842718</v>
      </c>
      <c r="AJ1545" s="53">
        <f t="shared" si="840"/>
        <v>4.161216232418826</v>
      </c>
      <c r="AK1545" s="53">
        <f t="shared" si="841"/>
        <v>1.8299324395576764</v>
      </c>
      <c r="AL1545" s="53"/>
      <c r="AM1545" s="48">
        <f t="shared" si="821"/>
        <v>39966</v>
      </c>
      <c r="AN1545" s="53">
        <f t="shared" si="816"/>
        <v>12.410023755053023</v>
      </c>
      <c r="AO1545" s="53">
        <f t="shared" si="816"/>
        <v>8.6336433680336953</v>
      </c>
      <c r="AP1545" s="53">
        <f t="shared" si="816"/>
        <v>1.5948786673892028</v>
      </c>
      <c r="AQ1545" s="53">
        <f t="shared" si="815"/>
        <v>7.498231191341211</v>
      </c>
      <c r="AR1545" s="53">
        <f t="shared" si="815"/>
        <v>4.2543127533557286</v>
      </c>
      <c r="AS1545" s="53">
        <f t="shared" si="815"/>
        <v>1.8454251454722714</v>
      </c>
      <c r="AT1545" s="53"/>
      <c r="AU1545" s="48">
        <f t="shared" si="822"/>
        <v>39966</v>
      </c>
      <c r="AV1545" s="53">
        <f t="shared" si="842"/>
        <v>423.67821099751023</v>
      </c>
      <c r="AW1545" s="53">
        <f t="shared" si="843"/>
        <v>423.39387076837238</v>
      </c>
      <c r="AX1545" s="53">
        <f t="shared" si="844"/>
        <v>143.52313127835436</v>
      </c>
      <c r="AY1545" s="53">
        <f t="shared" si="845"/>
        <v>416.22681343135059</v>
      </c>
      <c r="AZ1545" s="53">
        <f t="shared" si="846"/>
        <v>147.411936903776</v>
      </c>
      <c r="BA1545" s="53">
        <f t="shared" si="847"/>
        <v>154.44363042457439</v>
      </c>
      <c r="BB1545" s="58">
        <f t="shared" si="848"/>
        <v>1708.677593803938</v>
      </c>
      <c r="BC1545">
        <f t="shared" si="823"/>
        <v>1.4432371557859369E-2</v>
      </c>
      <c r="BD1545">
        <v>1708.6631614323801</v>
      </c>
      <c r="BE1545" s="48">
        <f t="shared" si="817"/>
        <v>39966</v>
      </c>
    </row>
    <row r="1546" spans="1:57">
      <c r="A1546" s="48">
        <v>39967</v>
      </c>
      <c r="B1546" s="49">
        <v>30.33</v>
      </c>
      <c r="C1546" s="50">
        <v>32.93</v>
      </c>
      <c r="D1546" s="49">
        <v>41.2</v>
      </c>
      <c r="E1546" s="50">
        <v>47.58</v>
      </c>
      <c r="F1546" s="49">
        <v>80.819999999999993</v>
      </c>
      <c r="G1546" s="50">
        <v>90.54</v>
      </c>
      <c r="H1546" s="49">
        <v>50.26</v>
      </c>
      <c r="I1546" s="50">
        <v>54.61</v>
      </c>
      <c r="J1546">
        <v>28.99</v>
      </c>
      <c r="K1546">
        <v>34.57</v>
      </c>
      <c r="L1546" s="49">
        <v>80.849999999999994</v>
      </c>
      <c r="M1546" s="50">
        <v>83.84</v>
      </c>
      <c r="O1546" s="48">
        <f t="shared" si="818"/>
        <v>39967</v>
      </c>
      <c r="P1546" s="44">
        <f t="shared" si="824"/>
        <v>0.9210446401457637</v>
      </c>
      <c r="Q1546" s="44">
        <f t="shared" si="825"/>
        <v>0.86591004623791523</v>
      </c>
      <c r="R1546" s="44">
        <f t="shared" si="826"/>
        <v>0.89264413518886665</v>
      </c>
      <c r="S1546" s="44">
        <f t="shared" si="827"/>
        <v>0.92034425929316976</v>
      </c>
      <c r="T1546" s="44">
        <f t="shared" si="828"/>
        <v>0.83858837142030662</v>
      </c>
      <c r="U1546" s="44">
        <f t="shared" si="829"/>
        <v>0.96433683206106857</v>
      </c>
      <c r="W1546" s="51">
        <f t="shared" si="819"/>
        <v>39967</v>
      </c>
      <c r="X1546" s="44">
        <f t="shared" si="830"/>
        <v>1.0856521739130434</v>
      </c>
      <c r="Y1546" s="44">
        <f t="shared" si="831"/>
        <v>1.1546975546975546</v>
      </c>
      <c r="Z1546" s="44">
        <f t="shared" si="832"/>
        <v>1.1363164571560374</v>
      </c>
      <c r="AA1546" s="44">
        <f t="shared" si="833"/>
        <v>1.093815734118637</v>
      </c>
      <c r="AB1546" s="44">
        <f t="shared" si="834"/>
        <v>1.2194562725188338</v>
      </c>
      <c r="AC1546" s="44">
        <f t="shared" si="835"/>
        <v>1.0458307597282273</v>
      </c>
      <c r="AE1546" s="48">
        <f t="shared" si="820"/>
        <v>39967</v>
      </c>
      <c r="AF1546" s="53">
        <f t="shared" si="836"/>
        <v>12.408656814814007</v>
      </c>
      <c r="AG1546" s="53">
        <f t="shared" si="837"/>
        <v>8.6336424617115952</v>
      </c>
      <c r="AH1546" s="53">
        <f t="shared" si="838"/>
        <v>1.5723341148173438</v>
      </c>
      <c r="AI1546" s="53">
        <f t="shared" si="839"/>
        <v>7.4481769390842718</v>
      </c>
      <c r="AJ1546" s="53">
        <f t="shared" si="840"/>
        <v>4.161216232418826</v>
      </c>
      <c r="AK1546" s="53">
        <f t="shared" si="841"/>
        <v>1.8299324395576764</v>
      </c>
      <c r="AL1546" s="53"/>
      <c r="AM1546" s="48">
        <f t="shared" si="821"/>
        <v>39967</v>
      </c>
      <c r="AN1546" s="53">
        <f t="shared" si="816"/>
        <v>12.407839280947623</v>
      </c>
      <c r="AO1546" s="53">
        <f t="shared" si="816"/>
        <v>8.632470125121058</v>
      </c>
      <c r="AP1546" s="53">
        <f t="shared" si="816"/>
        <v>1.5948597211448374</v>
      </c>
      <c r="AQ1546" s="53">
        <f t="shared" si="815"/>
        <v>7.4979831337919887</v>
      </c>
      <c r="AR1546" s="53">
        <f t="shared" si="815"/>
        <v>4.2553506401394321</v>
      </c>
      <c r="AS1546" s="53">
        <f t="shared" si="815"/>
        <v>1.8455474757824601</v>
      </c>
      <c r="AT1546" s="53"/>
      <c r="AU1546" s="48">
        <f t="shared" si="822"/>
        <v>39967</v>
      </c>
      <c r="AV1546" s="53">
        <f t="shared" si="842"/>
        <v>408.59014752160522</v>
      </c>
      <c r="AW1546" s="53">
        <f t="shared" si="843"/>
        <v>410.73292855325991</v>
      </c>
      <c r="AX1546" s="53">
        <f t="shared" si="844"/>
        <v>144.39859915245358</v>
      </c>
      <c r="AY1546" s="53">
        <f t="shared" si="845"/>
        <v>409.46485893638049</v>
      </c>
      <c r="AZ1546" s="53">
        <f t="shared" si="846"/>
        <v>147.10747162962016</v>
      </c>
      <c r="BA1546" s="53">
        <f t="shared" si="847"/>
        <v>154.73070036960146</v>
      </c>
      <c r="BB1546" s="58">
        <f t="shared" si="848"/>
        <v>1675.0247061629209</v>
      </c>
      <c r="BC1546">
        <f t="shared" si="823"/>
        <v>1.4490794900893889E-2</v>
      </c>
      <c r="BD1546">
        <v>1675.01021536802</v>
      </c>
      <c r="BE1546" s="48">
        <f t="shared" si="817"/>
        <v>39967</v>
      </c>
    </row>
    <row r="1547" spans="1:57">
      <c r="A1547" s="48">
        <v>39968</v>
      </c>
      <c r="B1547" s="49">
        <v>30.89</v>
      </c>
      <c r="C1547" s="50">
        <v>33.54</v>
      </c>
      <c r="D1547" s="49">
        <v>41.46</v>
      </c>
      <c r="E1547" s="50">
        <v>47.88</v>
      </c>
      <c r="F1547" s="49">
        <v>79.89</v>
      </c>
      <c r="G1547" s="50">
        <v>89.49</v>
      </c>
      <c r="H1547" s="49">
        <v>50.82</v>
      </c>
      <c r="I1547" s="50">
        <v>55.22</v>
      </c>
      <c r="J1547">
        <v>29.84</v>
      </c>
      <c r="K1547">
        <v>35.590000000000003</v>
      </c>
      <c r="L1547" s="49">
        <v>80.77</v>
      </c>
      <c r="M1547" s="50">
        <v>83.76</v>
      </c>
      <c r="O1547" s="48">
        <f t="shared" si="818"/>
        <v>39968</v>
      </c>
      <c r="P1547" s="44">
        <f t="shared" si="824"/>
        <v>0.92098986285032802</v>
      </c>
      <c r="Q1547" s="44">
        <f t="shared" si="825"/>
        <v>0.86591478696741853</v>
      </c>
      <c r="R1547" s="44">
        <f t="shared" si="826"/>
        <v>0.89272544418370769</v>
      </c>
      <c r="S1547" s="44">
        <f t="shared" si="827"/>
        <v>0.92031872509960166</v>
      </c>
      <c r="T1547" s="44">
        <f t="shared" si="828"/>
        <v>0.83843776341668996</v>
      </c>
      <c r="U1547" s="44">
        <f t="shared" si="829"/>
        <v>0.96430276981852903</v>
      </c>
      <c r="W1547" s="51">
        <f t="shared" si="819"/>
        <v>39968</v>
      </c>
      <c r="X1547" s="44">
        <f t="shared" si="830"/>
        <v>1.0856521739130434</v>
      </c>
      <c r="Y1547" s="44">
        <f t="shared" si="831"/>
        <v>1.1546975546975546</v>
      </c>
      <c r="Z1547" s="44">
        <f t="shared" si="832"/>
        <v>1.1363164571560374</v>
      </c>
      <c r="AA1547" s="44">
        <f t="shared" si="833"/>
        <v>1.093815734118637</v>
      </c>
      <c r="AB1547" s="44">
        <f t="shared" si="834"/>
        <v>1.2194562725188338</v>
      </c>
      <c r="AC1547" s="44">
        <f t="shared" si="835"/>
        <v>1.0458307597282273</v>
      </c>
      <c r="AE1547" s="48">
        <f t="shared" si="820"/>
        <v>39968</v>
      </c>
      <c r="AF1547" s="53">
        <f t="shared" si="836"/>
        <v>12.408656814814007</v>
      </c>
      <c r="AG1547" s="53">
        <f t="shared" si="837"/>
        <v>8.6336424617115952</v>
      </c>
      <c r="AH1547" s="53">
        <f t="shared" si="838"/>
        <v>1.5723341148173438</v>
      </c>
      <c r="AI1547" s="53">
        <f t="shared" si="839"/>
        <v>7.4481769390842718</v>
      </c>
      <c r="AJ1547" s="53">
        <f t="shared" si="840"/>
        <v>4.161216232418826</v>
      </c>
      <c r="AK1547" s="53">
        <f t="shared" si="841"/>
        <v>1.8299324395576764</v>
      </c>
      <c r="AL1547" s="53"/>
      <c r="AM1547" s="48">
        <f t="shared" si="821"/>
        <v>39968</v>
      </c>
      <c r="AN1547" s="53">
        <f t="shared" si="816"/>
        <v>12.407101349420326</v>
      </c>
      <c r="AO1547" s="53">
        <f t="shared" si="816"/>
        <v>8.6325173866189306</v>
      </c>
      <c r="AP1547" s="53">
        <f t="shared" si="816"/>
        <v>1.5950049934159776</v>
      </c>
      <c r="AQ1547" s="53">
        <f t="shared" si="815"/>
        <v>7.497775108424551</v>
      </c>
      <c r="AR1547" s="53">
        <f t="shared" si="815"/>
        <v>4.254586391687579</v>
      </c>
      <c r="AS1547" s="53">
        <f t="shared" si="815"/>
        <v>1.8454822874751713</v>
      </c>
      <c r="AT1547" s="53"/>
      <c r="AU1547" s="48">
        <f t="shared" si="822"/>
        <v>39968</v>
      </c>
      <c r="AV1547" s="53">
        <f t="shared" si="842"/>
        <v>416.13417925955775</v>
      </c>
      <c r="AW1547" s="53">
        <f t="shared" si="843"/>
        <v>413.32493247131441</v>
      </c>
      <c r="AX1547" s="53">
        <f t="shared" si="844"/>
        <v>142.73699686079581</v>
      </c>
      <c r="AY1547" s="53">
        <f t="shared" si="845"/>
        <v>414.02714148720372</v>
      </c>
      <c r="AZ1547" s="53">
        <f t="shared" si="846"/>
        <v>151.42072968016095</v>
      </c>
      <c r="BA1547" s="53">
        <f t="shared" si="847"/>
        <v>154.57759639892035</v>
      </c>
      <c r="BB1547" s="58">
        <f t="shared" si="848"/>
        <v>1692.221576157953</v>
      </c>
      <c r="BC1547">
        <f t="shared" si="823"/>
        <v>1.4461731992923887E-2</v>
      </c>
      <c r="BD1547">
        <v>1692.2071144259601</v>
      </c>
      <c r="BE1547" s="48">
        <f t="shared" si="817"/>
        <v>39968</v>
      </c>
    </row>
    <row r="1548" spans="1:57">
      <c r="A1548" s="48">
        <v>39969</v>
      </c>
      <c r="B1548" s="49">
        <v>30.96</v>
      </c>
      <c r="C1548" s="50">
        <v>33.61</v>
      </c>
      <c r="D1548" s="49">
        <v>40.950000000000003</v>
      </c>
      <c r="E1548" s="50">
        <v>47.29</v>
      </c>
      <c r="F1548" s="49">
        <v>79.09</v>
      </c>
      <c r="G1548" s="50">
        <v>88.6</v>
      </c>
      <c r="H1548" s="49">
        <v>50.7</v>
      </c>
      <c r="I1548" s="50">
        <v>55.09</v>
      </c>
      <c r="J1548">
        <v>29.47</v>
      </c>
      <c r="K1548">
        <v>35.14</v>
      </c>
      <c r="L1548" s="49">
        <v>80.239999999999995</v>
      </c>
      <c r="M1548" s="50">
        <v>83.21</v>
      </c>
      <c r="O1548" s="48">
        <f t="shared" si="818"/>
        <v>39969</v>
      </c>
      <c r="P1548" s="44">
        <f t="shared" si="824"/>
        <v>0.9211544183278787</v>
      </c>
      <c r="Q1548" s="44">
        <f t="shared" si="825"/>
        <v>0.86593360118418283</v>
      </c>
      <c r="R1548" s="44">
        <f t="shared" si="826"/>
        <v>0.89266365688487592</v>
      </c>
      <c r="S1548" s="44">
        <f t="shared" si="827"/>
        <v>0.92031221637320748</v>
      </c>
      <c r="T1548" s="44">
        <f t="shared" si="828"/>
        <v>0.83864541832669315</v>
      </c>
      <c r="U1548" s="44">
        <f t="shared" si="829"/>
        <v>0.96430717461843529</v>
      </c>
      <c r="W1548" s="51">
        <f t="shared" si="819"/>
        <v>39969</v>
      </c>
      <c r="X1548" s="44">
        <f t="shared" si="830"/>
        <v>1.0856521739130434</v>
      </c>
      <c r="Y1548" s="44">
        <f t="shared" si="831"/>
        <v>1.1546975546975546</v>
      </c>
      <c r="Z1548" s="44">
        <f t="shared" si="832"/>
        <v>1.1363164571560374</v>
      </c>
      <c r="AA1548" s="44">
        <f t="shared" si="833"/>
        <v>1.093815734118637</v>
      </c>
      <c r="AB1548" s="44">
        <f t="shared" si="834"/>
        <v>1.2194562725188338</v>
      </c>
      <c r="AC1548" s="44">
        <f t="shared" si="835"/>
        <v>1.0458307597282273</v>
      </c>
      <c r="AE1548" s="48">
        <f t="shared" si="820"/>
        <v>39969</v>
      </c>
      <c r="AF1548" s="53">
        <f t="shared" si="836"/>
        <v>12.408656814814007</v>
      </c>
      <c r="AG1548" s="53">
        <f t="shared" si="837"/>
        <v>8.6336424617115952</v>
      </c>
      <c r="AH1548" s="53">
        <f t="shared" si="838"/>
        <v>1.5723341148173438</v>
      </c>
      <c r="AI1548" s="53">
        <f t="shared" si="839"/>
        <v>7.4481769390842718</v>
      </c>
      <c r="AJ1548" s="53">
        <f t="shared" si="840"/>
        <v>4.161216232418826</v>
      </c>
      <c r="AK1548" s="53">
        <f t="shared" si="841"/>
        <v>1.8299324395576764</v>
      </c>
      <c r="AL1548" s="53"/>
      <c r="AM1548" s="48">
        <f t="shared" si="821"/>
        <v>39969</v>
      </c>
      <c r="AN1548" s="53">
        <f t="shared" si="816"/>
        <v>12.409318156108355</v>
      </c>
      <c r="AO1548" s="53">
        <f t="shared" si="816"/>
        <v>8.6327049501711155</v>
      </c>
      <c r="AP1548" s="53">
        <f t="shared" si="816"/>
        <v>1.5948945999564783</v>
      </c>
      <c r="AQ1548" s="53">
        <f t="shared" si="815"/>
        <v>7.497722082265879</v>
      </c>
      <c r="AR1548" s="53">
        <f t="shared" si="815"/>
        <v>4.2556401201726439</v>
      </c>
      <c r="AS1548" s="53">
        <f t="shared" si="815"/>
        <v>1.8454907173796176</v>
      </c>
      <c r="AT1548" s="53"/>
      <c r="AU1548" s="48">
        <f t="shared" si="822"/>
        <v>39969</v>
      </c>
      <c r="AV1548" s="53">
        <f t="shared" si="842"/>
        <v>417.07718322680182</v>
      </c>
      <c r="AW1548" s="53">
        <f t="shared" si="843"/>
        <v>408.24061709359205</v>
      </c>
      <c r="AX1548" s="53">
        <f t="shared" si="844"/>
        <v>141.30766155614396</v>
      </c>
      <c r="AY1548" s="53">
        <f t="shared" si="845"/>
        <v>413.04950951202733</v>
      </c>
      <c r="AZ1548" s="53">
        <f t="shared" si="846"/>
        <v>149.5431938228667</v>
      </c>
      <c r="BA1548" s="53">
        <f t="shared" si="847"/>
        <v>153.56328259315796</v>
      </c>
      <c r="BB1548" s="58">
        <f t="shared" si="848"/>
        <v>1682.7814478045898</v>
      </c>
      <c r="BC1548">
        <f t="shared" si="823"/>
        <v>1.4613386739711132E-2</v>
      </c>
      <c r="BD1548">
        <v>1682.7668344178501</v>
      </c>
      <c r="BE1548" s="48">
        <f t="shared" si="817"/>
        <v>39969</v>
      </c>
    </row>
    <row r="1549" spans="1:57">
      <c r="A1549" s="48">
        <v>39972</v>
      </c>
      <c r="B1549" s="49">
        <v>30.48</v>
      </c>
      <c r="C1549" s="50">
        <v>33.090000000000003</v>
      </c>
      <c r="D1549" s="49">
        <v>40.86</v>
      </c>
      <c r="E1549" s="50">
        <v>47.19</v>
      </c>
      <c r="F1549" s="49">
        <v>78.69</v>
      </c>
      <c r="G1549" s="50">
        <v>88.15</v>
      </c>
      <c r="H1549" s="49">
        <v>50.53</v>
      </c>
      <c r="I1549" s="50">
        <v>54.9</v>
      </c>
      <c r="J1549">
        <v>29.36</v>
      </c>
      <c r="K1549">
        <v>35.01</v>
      </c>
      <c r="L1549" s="49">
        <v>80.03</v>
      </c>
      <c r="M1549" s="50">
        <v>82.99</v>
      </c>
      <c r="O1549" s="48">
        <f t="shared" si="818"/>
        <v>39972</v>
      </c>
      <c r="P1549" s="44">
        <f t="shared" si="824"/>
        <v>0.92112420670897543</v>
      </c>
      <c r="Q1549" s="44">
        <f t="shared" si="825"/>
        <v>0.86586141131595684</v>
      </c>
      <c r="R1549" s="44">
        <f t="shared" si="826"/>
        <v>0.8926829268292682</v>
      </c>
      <c r="S1549" s="44">
        <f t="shared" si="827"/>
        <v>0.92040072859744992</v>
      </c>
      <c r="T1549" s="44">
        <f t="shared" si="828"/>
        <v>0.83861753784632964</v>
      </c>
      <c r="U1549" s="44">
        <f t="shared" si="829"/>
        <v>0.9643330521749609</v>
      </c>
      <c r="W1549" s="51">
        <f t="shared" si="819"/>
        <v>39972</v>
      </c>
      <c r="X1549" s="44">
        <f t="shared" si="830"/>
        <v>1.0856521739130434</v>
      </c>
      <c r="Y1549" s="44">
        <f t="shared" si="831"/>
        <v>1.1546975546975546</v>
      </c>
      <c r="Z1549" s="44">
        <f t="shared" si="832"/>
        <v>1.1363164571560374</v>
      </c>
      <c r="AA1549" s="44">
        <f t="shared" si="833"/>
        <v>1.093815734118637</v>
      </c>
      <c r="AB1549" s="44">
        <f t="shared" si="834"/>
        <v>1.2194562725188338</v>
      </c>
      <c r="AC1549" s="44">
        <f t="shared" si="835"/>
        <v>1.0458307597282273</v>
      </c>
      <c r="AE1549" s="48">
        <f t="shared" si="820"/>
        <v>39972</v>
      </c>
      <c r="AF1549" s="53">
        <f t="shared" si="836"/>
        <v>12.408656814814007</v>
      </c>
      <c r="AG1549" s="53">
        <f t="shared" si="837"/>
        <v>8.6336424617115952</v>
      </c>
      <c r="AH1549" s="53">
        <f t="shared" si="838"/>
        <v>1.5723341148173438</v>
      </c>
      <c r="AI1549" s="53">
        <f t="shared" si="839"/>
        <v>7.4481769390842718</v>
      </c>
      <c r="AJ1549" s="53">
        <f t="shared" si="840"/>
        <v>4.161216232418826</v>
      </c>
      <c r="AK1549" s="53">
        <f t="shared" si="841"/>
        <v>1.8299324395576764</v>
      </c>
      <c r="AL1549" s="53"/>
      <c r="AM1549" s="48">
        <f t="shared" si="821"/>
        <v>39972</v>
      </c>
      <c r="AN1549" s="53">
        <f t="shared" si="816"/>
        <v>12.408911160730032</v>
      </c>
      <c r="AO1549" s="53">
        <f t="shared" si="816"/>
        <v>8.631985271627709</v>
      </c>
      <c r="AP1549" s="53">
        <f t="shared" si="816"/>
        <v>1.5949290289712765</v>
      </c>
      <c r="AQ1549" s="53">
        <f t="shared" si="815"/>
        <v>7.4984431854376572</v>
      </c>
      <c r="AR1549" s="53">
        <f t="shared" si="815"/>
        <v>4.2554986428710198</v>
      </c>
      <c r="AS1549" s="53">
        <f t="shared" si="815"/>
        <v>1.8455402418378124</v>
      </c>
      <c r="AT1549" s="53"/>
      <c r="AU1549" s="48">
        <f t="shared" si="822"/>
        <v>39972</v>
      </c>
      <c r="AV1549" s="53">
        <f t="shared" si="842"/>
        <v>410.6108703085568</v>
      </c>
      <c r="AW1549" s="53">
        <f t="shared" si="843"/>
        <v>407.34338496811159</v>
      </c>
      <c r="AX1549" s="53">
        <f t="shared" si="844"/>
        <v>140.59299390381804</v>
      </c>
      <c r="AY1549" s="53">
        <f t="shared" si="845"/>
        <v>411.66453088052737</v>
      </c>
      <c r="AZ1549" s="53">
        <f t="shared" si="846"/>
        <v>148.98500748691438</v>
      </c>
      <c r="BA1549" s="53">
        <f t="shared" si="847"/>
        <v>153.16138467012004</v>
      </c>
      <c r="BB1549" s="58">
        <f t="shared" si="848"/>
        <v>1672.3581722180481</v>
      </c>
      <c r="BC1549">
        <f t="shared" si="823"/>
        <v>1.469212128813524E-2</v>
      </c>
      <c r="BD1549">
        <v>1672.34348009676</v>
      </c>
      <c r="BE1549" s="48">
        <f t="shared" si="817"/>
        <v>39972</v>
      </c>
    </row>
    <row r="1550" spans="1:57">
      <c r="A1550" s="48">
        <v>39973</v>
      </c>
      <c r="B1550" s="49">
        <v>30.53</v>
      </c>
      <c r="C1550" s="50">
        <v>33.15</v>
      </c>
      <c r="D1550" s="49">
        <v>41.37</v>
      </c>
      <c r="E1550" s="50">
        <v>47.77</v>
      </c>
      <c r="F1550" s="49">
        <v>79.03</v>
      </c>
      <c r="G1550" s="50">
        <v>88.53</v>
      </c>
      <c r="H1550" s="49">
        <v>50.79</v>
      </c>
      <c r="I1550" s="50">
        <v>55.18</v>
      </c>
      <c r="J1550">
        <v>29.39</v>
      </c>
      <c r="K1550">
        <v>35.049999999999997</v>
      </c>
      <c r="L1550" s="49">
        <v>80.209999999999994</v>
      </c>
      <c r="M1550" s="50">
        <v>83.18</v>
      </c>
      <c r="O1550" s="48">
        <f t="shared" si="818"/>
        <v>39973</v>
      </c>
      <c r="P1550" s="44">
        <f t="shared" si="824"/>
        <v>0.92096530920060338</v>
      </c>
      <c r="Q1550" s="44">
        <f t="shared" si="825"/>
        <v>0.86602470169562473</v>
      </c>
      <c r="R1550" s="44">
        <f t="shared" si="826"/>
        <v>0.89269174291200726</v>
      </c>
      <c r="S1550" s="44">
        <f t="shared" si="827"/>
        <v>0.92044218919898513</v>
      </c>
      <c r="T1550" s="44">
        <f t="shared" si="828"/>
        <v>0.83851640513552073</v>
      </c>
      <c r="U1550" s="44">
        <f t="shared" si="829"/>
        <v>0.96429430151478701</v>
      </c>
      <c r="W1550" s="51">
        <f t="shared" si="819"/>
        <v>39973</v>
      </c>
      <c r="X1550" s="44">
        <f t="shared" si="830"/>
        <v>1.0856521739130434</v>
      </c>
      <c r="Y1550" s="44">
        <f t="shared" si="831"/>
        <v>1.1546975546975546</v>
      </c>
      <c r="Z1550" s="44">
        <f t="shared" si="832"/>
        <v>1.1363164571560374</v>
      </c>
      <c r="AA1550" s="44">
        <f t="shared" si="833"/>
        <v>1.093815734118637</v>
      </c>
      <c r="AB1550" s="44">
        <f t="shared" si="834"/>
        <v>1.2194562725188338</v>
      </c>
      <c r="AC1550" s="44">
        <f t="shared" si="835"/>
        <v>1.0458307597282273</v>
      </c>
      <c r="AE1550" s="48">
        <f t="shared" si="820"/>
        <v>39973</v>
      </c>
      <c r="AF1550" s="53">
        <f t="shared" si="836"/>
        <v>12.408656814814007</v>
      </c>
      <c r="AG1550" s="53">
        <f t="shared" si="837"/>
        <v>8.6336424617115952</v>
      </c>
      <c r="AH1550" s="53">
        <f t="shared" si="838"/>
        <v>1.5723341148173438</v>
      </c>
      <c r="AI1550" s="53">
        <f t="shared" si="839"/>
        <v>7.4481769390842718</v>
      </c>
      <c r="AJ1550" s="53">
        <f t="shared" si="840"/>
        <v>4.161216232418826</v>
      </c>
      <c r="AK1550" s="53">
        <f t="shared" si="841"/>
        <v>1.8299324395576764</v>
      </c>
      <c r="AL1550" s="53"/>
      <c r="AM1550" s="48">
        <f t="shared" si="821"/>
        <v>39973</v>
      </c>
      <c r="AN1550" s="53">
        <f t="shared" si="816"/>
        <v>12.406770575290317</v>
      </c>
      <c r="AO1550" s="53">
        <f t="shared" si="816"/>
        <v>8.6336131535657081</v>
      </c>
      <c r="AP1550" s="53">
        <f t="shared" si="816"/>
        <v>1.5949447803941612</v>
      </c>
      <c r="AQ1550" s="53">
        <f t="shared" si="815"/>
        <v>7.498780962185748</v>
      </c>
      <c r="AR1550" s="53">
        <f t="shared" si="815"/>
        <v>4.2549854528956441</v>
      </c>
      <c r="AS1550" s="53">
        <f t="shared" si="815"/>
        <v>1.8454660808385732</v>
      </c>
      <c r="AT1550" s="53"/>
      <c r="AU1550" s="48">
        <f t="shared" si="822"/>
        <v>39973</v>
      </c>
      <c r="AV1550" s="53">
        <f t="shared" si="842"/>
        <v>411.28444457087397</v>
      </c>
      <c r="AW1550" s="53">
        <f t="shared" si="843"/>
        <v>412.4277003458339</v>
      </c>
      <c r="AX1550" s="53">
        <f t="shared" si="844"/>
        <v>141.2004614082951</v>
      </c>
      <c r="AY1550" s="53">
        <f t="shared" si="845"/>
        <v>413.78273349340958</v>
      </c>
      <c r="AZ1550" s="53">
        <f t="shared" si="846"/>
        <v>149.13724012399231</v>
      </c>
      <c r="BA1550" s="53">
        <f t="shared" si="847"/>
        <v>153.50586860415254</v>
      </c>
      <c r="BB1550" s="58">
        <f t="shared" si="848"/>
        <v>1681.3384485465574</v>
      </c>
      <c r="BC1550">
        <f t="shared" si="823"/>
        <v>1.462450607732535E-2</v>
      </c>
      <c r="BD1550">
        <v>1681.3238240404801</v>
      </c>
      <c r="BE1550" s="48">
        <f t="shared" si="817"/>
        <v>39973</v>
      </c>
    </row>
    <row r="1551" spans="1:57">
      <c r="A1551" s="48">
        <v>39974</v>
      </c>
      <c r="B1551" s="49">
        <v>30.92</v>
      </c>
      <c r="C1551" s="50">
        <v>33.57</v>
      </c>
      <c r="D1551" s="49">
        <v>41.44</v>
      </c>
      <c r="E1551" s="50">
        <v>47.86</v>
      </c>
      <c r="F1551" s="49">
        <v>78.56</v>
      </c>
      <c r="G1551" s="50">
        <v>88</v>
      </c>
      <c r="H1551" s="49">
        <v>50.7</v>
      </c>
      <c r="I1551" s="50">
        <v>55.09</v>
      </c>
      <c r="J1551">
        <v>28.83</v>
      </c>
      <c r="K1551">
        <v>34.380000000000003</v>
      </c>
      <c r="L1551" s="49">
        <v>80.2</v>
      </c>
      <c r="M1551" s="50">
        <v>83.17</v>
      </c>
      <c r="O1551" s="48">
        <f t="shared" si="818"/>
        <v>39974</v>
      </c>
      <c r="P1551" s="44">
        <f t="shared" si="824"/>
        <v>0.92106047065832597</v>
      </c>
      <c r="Q1551" s="44">
        <f t="shared" si="825"/>
        <v>0.86585875470121187</v>
      </c>
      <c r="R1551" s="44">
        <f t="shared" si="826"/>
        <v>0.8927272727272727</v>
      </c>
      <c r="S1551" s="44">
        <f t="shared" si="827"/>
        <v>0.92031221637320748</v>
      </c>
      <c r="T1551" s="44">
        <f t="shared" si="828"/>
        <v>0.83856893542757405</v>
      </c>
      <c r="U1551" s="44">
        <f t="shared" si="829"/>
        <v>0.96429000841649637</v>
      </c>
      <c r="W1551" s="51">
        <f t="shared" si="819"/>
        <v>39974</v>
      </c>
      <c r="X1551" s="44">
        <f t="shared" si="830"/>
        <v>1.0856521739130434</v>
      </c>
      <c r="Y1551" s="44">
        <f t="shared" si="831"/>
        <v>1.1546975546975546</v>
      </c>
      <c r="Z1551" s="44">
        <f t="shared" si="832"/>
        <v>1.1363164571560374</v>
      </c>
      <c r="AA1551" s="44">
        <f t="shared" si="833"/>
        <v>1.093815734118637</v>
      </c>
      <c r="AB1551" s="44">
        <f t="shared" si="834"/>
        <v>1.2194562725188338</v>
      </c>
      <c r="AC1551" s="44">
        <f t="shared" si="835"/>
        <v>1.0458307597282273</v>
      </c>
      <c r="AE1551" s="48">
        <f t="shared" si="820"/>
        <v>39974</v>
      </c>
      <c r="AF1551" s="53">
        <f t="shared" si="836"/>
        <v>12.408656814814007</v>
      </c>
      <c r="AG1551" s="53">
        <f t="shared" si="837"/>
        <v>8.6336424617115952</v>
      </c>
      <c r="AH1551" s="53">
        <f t="shared" si="838"/>
        <v>1.5723341148173438</v>
      </c>
      <c r="AI1551" s="53">
        <f t="shared" si="839"/>
        <v>7.4481769390842718</v>
      </c>
      <c r="AJ1551" s="53">
        <f t="shared" si="840"/>
        <v>4.161216232418826</v>
      </c>
      <c r="AK1551" s="53">
        <f t="shared" si="841"/>
        <v>1.8299324395576764</v>
      </c>
      <c r="AL1551" s="53"/>
      <c r="AM1551" s="48">
        <f t="shared" si="821"/>
        <v>39974</v>
      </c>
      <c r="AN1551" s="53">
        <f t="shared" si="816"/>
        <v>12.408052541464048</v>
      </c>
      <c r="AO1551" s="53">
        <f t="shared" si="816"/>
        <v>8.631958787182219</v>
      </c>
      <c r="AP1551" s="53">
        <f t="shared" si="816"/>
        <v>1.5950082604183193</v>
      </c>
      <c r="AQ1551" s="53">
        <f t="shared" si="815"/>
        <v>7.497722082265879</v>
      </c>
      <c r="AR1551" s="53">
        <f t="shared" si="815"/>
        <v>4.255252013725169</v>
      </c>
      <c r="AS1551" s="53">
        <f t="shared" si="815"/>
        <v>1.8454578647086379</v>
      </c>
      <c r="AT1551" s="53"/>
      <c r="AU1551" s="48">
        <f t="shared" si="822"/>
        <v>39974</v>
      </c>
      <c r="AV1551" s="53">
        <f t="shared" si="842"/>
        <v>416.53832381694809</v>
      </c>
      <c r="AW1551" s="53">
        <f t="shared" si="843"/>
        <v>413.12554755454101</v>
      </c>
      <c r="AX1551" s="53">
        <f t="shared" si="844"/>
        <v>140.3607269168121</v>
      </c>
      <c r="AY1551" s="53">
        <f t="shared" si="845"/>
        <v>413.04950951202733</v>
      </c>
      <c r="AZ1551" s="53">
        <f t="shared" si="846"/>
        <v>146.29556423187131</v>
      </c>
      <c r="BA1551" s="53">
        <f t="shared" si="847"/>
        <v>153.48673060781741</v>
      </c>
      <c r="BB1551" s="58">
        <f t="shared" si="848"/>
        <v>1682.8564026400172</v>
      </c>
      <c r="BC1551">
        <f t="shared" si="823"/>
        <v>1.4622635517298477E-2</v>
      </c>
      <c r="BD1551">
        <v>1682.8417800044999</v>
      </c>
      <c r="BE1551" s="48">
        <f t="shared" si="817"/>
        <v>39974</v>
      </c>
    </row>
    <row r="1552" spans="1:57">
      <c r="A1552" s="48">
        <v>39975</v>
      </c>
      <c r="B1552" s="49">
        <v>31.58</v>
      </c>
      <c r="C1552" s="50">
        <v>34.29</v>
      </c>
      <c r="D1552" s="49">
        <v>42.15</v>
      </c>
      <c r="E1552" s="50">
        <v>48.68</v>
      </c>
      <c r="F1552" s="49">
        <v>79.09</v>
      </c>
      <c r="G1552" s="50">
        <v>88.6</v>
      </c>
      <c r="H1552" s="49">
        <v>50.88</v>
      </c>
      <c r="I1552" s="50">
        <v>55.28</v>
      </c>
      <c r="J1552">
        <v>28.29</v>
      </c>
      <c r="K1552">
        <v>33.74</v>
      </c>
      <c r="L1552" s="49">
        <v>80.209999999999994</v>
      </c>
      <c r="M1552" s="50">
        <v>83.18</v>
      </c>
      <c r="O1552" s="48">
        <f t="shared" si="818"/>
        <v>39975</v>
      </c>
      <c r="P1552" s="44">
        <f t="shared" si="824"/>
        <v>0.92096821230679493</v>
      </c>
      <c r="Q1552" s="44">
        <f t="shared" si="825"/>
        <v>0.86585866885784712</v>
      </c>
      <c r="R1552" s="44">
        <f t="shared" si="826"/>
        <v>0.89266365688487592</v>
      </c>
      <c r="S1552" s="44">
        <f t="shared" si="827"/>
        <v>0.92040520984081042</v>
      </c>
      <c r="T1552" s="44">
        <f t="shared" si="828"/>
        <v>0.83847065797273257</v>
      </c>
      <c r="U1552" s="44">
        <f t="shared" si="829"/>
        <v>0.96429430151478701</v>
      </c>
      <c r="W1552" s="51">
        <f t="shared" si="819"/>
        <v>39975</v>
      </c>
      <c r="X1552" s="44">
        <f t="shared" si="830"/>
        <v>1.0856521739130434</v>
      </c>
      <c r="Y1552" s="44">
        <f t="shared" si="831"/>
        <v>1.1546975546975546</v>
      </c>
      <c r="Z1552" s="44">
        <f t="shared" si="832"/>
        <v>1.1363164571560374</v>
      </c>
      <c r="AA1552" s="44">
        <f t="shared" si="833"/>
        <v>1.093815734118637</v>
      </c>
      <c r="AB1552" s="44">
        <f t="shared" si="834"/>
        <v>1.2194562725188338</v>
      </c>
      <c r="AC1552" s="44">
        <f t="shared" si="835"/>
        <v>1.0458307597282273</v>
      </c>
      <c r="AE1552" s="48">
        <f t="shared" si="820"/>
        <v>39975</v>
      </c>
      <c r="AF1552" s="53">
        <f t="shared" si="836"/>
        <v>12.408656814814007</v>
      </c>
      <c r="AG1552" s="53">
        <f t="shared" si="837"/>
        <v>8.6336424617115952</v>
      </c>
      <c r="AH1552" s="53">
        <f t="shared" si="838"/>
        <v>1.5723341148173438</v>
      </c>
      <c r="AI1552" s="53">
        <f t="shared" si="839"/>
        <v>7.4481769390842718</v>
      </c>
      <c r="AJ1552" s="53">
        <f t="shared" si="840"/>
        <v>4.161216232418826</v>
      </c>
      <c r="AK1552" s="53">
        <f t="shared" si="841"/>
        <v>1.8299324395576764</v>
      </c>
      <c r="AL1552" s="53"/>
      <c r="AM1552" s="48">
        <f t="shared" si="821"/>
        <v>39975</v>
      </c>
      <c r="AN1552" s="53">
        <f t="shared" si="816"/>
        <v>12.406809684442546</v>
      </c>
      <c r="AO1552" s="53">
        <f t="shared" si="816"/>
        <v>8.6319579313886123</v>
      </c>
      <c r="AP1552" s="53">
        <f t="shared" si="816"/>
        <v>1.5948945999564783</v>
      </c>
      <c r="AQ1552" s="53">
        <f t="shared" si="815"/>
        <v>7.4984796938276386</v>
      </c>
      <c r="AR1552" s="53">
        <f t="shared" si="815"/>
        <v>4.2547533125213084</v>
      </c>
      <c r="AS1552" s="53">
        <f t="shared" si="815"/>
        <v>1.8454660808385732</v>
      </c>
      <c r="AT1552" s="53"/>
      <c r="AU1552" s="48">
        <f t="shared" si="822"/>
        <v>39975</v>
      </c>
      <c r="AV1552" s="53">
        <f t="shared" si="842"/>
        <v>425.42950407953492</v>
      </c>
      <c r="AW1552" s="53">
        <f t="shared" si="843"/>
        <v>420.20371209999763</v>
      </c>
      <c r="AX1552" s="53">
        <f t="shared" si="844"/>
        <v>141.30766155614396</v>
      </c>
      <c r="AY1552" s="53">
        <f t="shared" si="845"/>
        <v>414.51595747479189</v>
      </c>
      <c r="AZ1552" s="53">
        <f t="shared" si="846"/>
        <v>143.55537676446895</v>
      </c>
      <c r="BA1552" s="53">
        <f t="shared" si="847"/>
        <v>153.50586860415254</v>
      </c>
      <c r="BB1552" s="58">
        <f t="shared" si="848"/>
        <v>1698.5180805790899</v>
      </c>
      <c r="BC1552">
        <f t="shared" si="823"/>
        <v>1.457657546984592E-2</v>
      </c>
      <c r="BD1552">
        <v>1698.50350400362</v>
      </c>
      <c r="BE1552" s="48">
        <f t="shared" si="817"/>
        <v>39975</v>
      </c>
    </row>
    <row r="1553" spans="1:63">
      <c r="A1553" s="48">
        <v>39976</v>
      </c>
      <c r="B1553" s="49">
        <v>31.08</v>
      </c>
      <c r="C1553" s="50">
        <v>33.74</v>
      </c>
      <c r="D1553" s="49">
        <v>41.94</v>
      </c>
      <c r="E1553" s="50">
        <v>48.43</v>
      </c>
      <c r="F1553" s="49">
        <v>79.510000000000005</v>
      </c>
      <c r="G1553" s="50">
        <v>89.07</v>
      </c>
      <c r="H1553" s="49">
        <v>51.04</v>
      </c>
      <c r="I1553" s="50">
        <v>55.45</v>
      </c>
      <c r="J1553">
        <v>29.09</v>
      </c>
      <c r="K1553">
        <v>34.69</v>
      </c>
      <c r="L1553" s="49">
        <v>80.3</v>
      </c>
      <c r="M1553" s="50">
        <v>83.27</v>
      </c>
      <c r="O1553" s="48">
        <f t="shared" si="818"/>
        <v>39976</v>
      </c>
      <c r="P1553" s="44">
        <f t="shared" si="824"/>
        <v>0.92116182572614103</v>
      </c>
      <c r="Q1553" s="44">
        <f t="shared" si="825"/>
        <v>0.8659921536237869</v>
      </c>
      <c r="R1553" s="44">
        <f t="shared" si="826"/>
        <v>0.89266868754911877</v>
      </c>
      <c r="S1553" s="44">
        <f t="shared" si="827"/>
        <v>0.92046889089269601</v>
      </c>
      <c r="T1553" s="44">
        <f t="shared" si="828"/>
        <v>0.83857019313923331</v>
      </c>
      <c r="U1553" s="44">
        <f t="shared" si="829"/>
        <v>0.96433289299867897</v>
      </c>
      <c r="W1553" s="51">
        <f t="shared" si="819"/>
        <v>39976</v>
      </c>
      <c r="X1553" s="44">
        <f t="shared" si="830"/>
        <v>1.0856521739130434</v>
      </c>
      <c r="Y1553" s="44">
        <f t="shared" si="831"/>
        <v>1.1546975546975546</v>
      </c>
      <c r="Z1553" s="44">
        <f t="shared" si="832"/>
        <v>1.1363164571560374</v>
      </c>
      <c r="AA1553" s="44">
        <f t="shared" si="833"/>
        <v>1.093815734118637</v>
      </c>
      <c r="AB1553" s="44">
        <f t="shared" si="834"/>
        <v>1.2194562725188338</v>
      </c>
      <c r="AC1553" s="44">
        <f t="shared" si="835"/>
        <v>1.0458307597282273</v>
      </c>
      <c r="AE1553" s="48">
        <f t="shared" si="820"/>
        <v>39976</v>
      </c>
      <c r="AF1553" s="53">
        <f t="shared" si="836"/>
        <v>12.408656814814007</v>
      </c>
      <c r="AG1553" s="53">
        <f t="shared" si="837"/>
        <v>8.6336424617115952</v>
      </c>
      <c r="AH1553" s="53">
        <f t="shared" si="838"/>
        <v>1.5723341148173438</v>
      </c>
      <c r="AI1553" s="53">
        <f t="shared" si="839"/>
        <v>7.4481769390842718</v>
      </c>
      <c r="AJ1553" s="53">
        <f t="shared" si="840"/>
        <v>4.161216232418826</v>
      </c>
      <c r="AK1553" s="53">
        <f t="shared" si="841"/>
        <v>1.8299324395576764</v>
      </c>
      <c r="AL1553" s="53"/>
      <c r="AM1553" s="48">
        <f t="shared" si="821"/>
        <v>39976</v>
      </c>
      <c r="AN1553" s="53">
        <f t="shared" si="816"/>
        <v>12.40941794476476</v>
      </c>
      <c r="AO1553" s="53">
        <f t="shared" si="816"/>
        <v>8.6332886738359829</v>
      </c>
      <c r="AP1553" s="53">
        <f t="shared" si="816"/>
        <v>1.5949035880889886</v>
      </c>
      <c r="AQ1553" s="53">
        <f t="shared" si="815"/>
        <v>7.4989984990987741</v>
      </c>
      <c r="AR1553" s="53">
        <f t="shared" si="815"/>
        <v>4.2552583958839216</v>
      </c>
      <c r="AS1553" s="53">
        <f t="shared" si="815"/>
        <v>1.8455399372063024</v>
      </c>
      <c r="AT1553" s="53"/>
      <c r="AU1553" s="48">
        <f t="shared" si="822"/>
        <v>39976</v>
      </c>
      <c r="AV1553" s="53">
        <f t="shared" si="842"/>
        <v>418.69376145636301</v>
      </c>
      <c r="AW1553" s="53">
        <f t="shared" si="843"/>
        <v>418.11017047387662</v>
      </c>
      <c r="AX1553" s="53">
        <f t="shared" si="844"/>
        <v>142.05806259108621</v>
      </c>
      <c r="AY1553" s="53">
        <f t="shared" si="845"/>
        <v>415.81946677502702</v>
      </c>
      <c r="AZ1553" s="53">
        <f t="shared" si="846"/>
        <v>147.61491375321324</v>
      </c>
      <c r="BA1553" s="53">
        <f t="shared" si="847"/>
        <v>153.67811057116879</v>
      </c>
      <c r="BB1553" s="58">
        <f t="shared" si="848"/>
        <v>1695.9744856207349</v>
      </c>
      <c r="BC1553">
        <f t="shared" si="823"/>
        <v>1.4562391754907367E-2</v>
      </c>
      <c r="BD1553">
        <v>1695.95992322898</v>
      </c>
      <c r="BE1553" s="48">
        <f t="shared" si="817"/>
        <v>39976</v>
      </c>
    </row>
    <row r="1554" spans="1:63">
      <c r="A1554" s="48">
        <v>39979</v>
      </c>
      <c r="B1554" s="49">
        <v>29.96</v>
      </c>
      <c r="C1554" s="50">
        <v>32.53</v>
      </c>
      <c r="D1554" s="49">
        <v>40.43</v>
      </c>
      <c r="E1554" s="50">
        <v>46.69</v>
      </c>
      <c r="F1554" s="49">
        <v>79.87</v>
      </c>
      <c r="G1554" s="50">
        <v>89.47</v>
      </c>
      <c r="H1554" s="49">
        <v>49.74</v>
      </c>
      <c r="I1554" s="50">
        <v>54.04</v>
      </c>
      <c r="J1554">
        <v>27.78</v>
      </c>
      <c r="K1554">
        <v>33.130000000000003</v>
      </c>
      <c r="L1554" s="49">
        <v>80.349999999999994</v>
      </c>
      <c r="M1554" s="50">
        <v>83.33</v>
      </c>
      <c r="O1554" s="48">
        <f t="shared" si="818"/>
        <v>39979</v>
      </c>
      <c r="P1554" s="44">
        <f t="shared" si="824"/>
        <v>0.92099600368890255</v>
      </c>
      <c r="Q1554" s="44">
        <f t="shared" si="825"/>
        <v>0.86592418076675948</v>
      </c>
      <c r="R1554" s="44">
        <f t="shared" si="826"/>
        <v>0.89270146417793683</v>
      </c>
      <c r="S1554" s="44">
        <f t="shared" si="827"/>
        <v>0.92042931162102148</v>
      </c>
      <c r="T1554" s="44">
        <f t="shared" si="828"/>
        <v>0.83851494114095981</v>
      </c>
      <c r="U1554" s="44">
        <f t="shared" si="829"/>
        <v>0.96423856954278164</v>
      </c>
      <c r="W1554" s="51">
        <f t="shared" si="819"/>
        <v>39979</v>
      </c>
      <c r="X1554" s="44">
        <f t="shared" si="830"/>
        <v>1.0856521739130434</v>
      </c>
      <c r="Y1554" s="44">
        <f t="shared" si="831"/>
        <v>1.1546975546975546</v>
      </c>
      <c r="Z1554" s="44">
        <f t="shared" si="832"/>
        <v>1.1363164571560374</v>
      </c>
      <c r="AA1554" s="44">
        <f t="shared" si="833"/>
        <v>1.093815734118637</v>
      </c>
      <c r="AB1554" s="44">
        <f t="shared" si="834"/>
        <v>1.2194562725188338</v>
      </c>
      <c r="AC1554" s="44">
        <f t="shared" si="835"/>
        <v>1.0458307597282273</v>
      </c>
      <c r="AE1554" s="48">
        <f t="shared" si="820"/>
        <v>39979</v>
      </c>
      <c r="AF1554" s="53">
        <f t="shared" si="836"/>
        <v>12.408656814814007</v>
      </c>
      <c r="AG1554" s="53">
        <f t="shared" si="837"/>
        <v>8.6336424617115952</v>
      </c>
      <c r="AH1554" s="53">
        <f t="shared" si="838"/>
        <v>1.5723341148173438</v>
      </c>
      <c r="AI1554" s="53">
        <f t="shared" si="839"/>
        <v>7.4481769390842718</v>
      </c>
      <c r="AJ1554" s="53">
        <f t="shared" si="840"/>
        <v>4.161216232418826</v>
      </c>
      <c r="AK1554" s="53">
        <f t="shared" si="841"/>
        <v>1.8299324395576764</v>
      </c>
      <c r="AL1554" s="53"/>
      <c r="AM1554" s="48">
        <f t="shared" si="821"/>
        <v>39979</v>
      </c>
      <c r="AN1554" s="53">
        <f t="shared" si="816"/>
        <v>12.407184075636584</v>
      </c>
      <c r="AO1554" s="53">
        <f t="shared" si="816"/>
        <v>8.6326110357139196</v>
      </c>
      <c r="AP1554" s="53">
        <f t="shared" si="816"/>
        <v>1.59496214907991</v>
      </c>
      <c r="AQ1554" s="53">
        <f t="shared" si="815"/>
        <v>7.498676049419247</v>
      </c>
      <c r="AR1554" s="53">
        <f t="shared" si="815"/>
        <v>4.2549780239705548</v>
      </c>
      <c r="AS1554" s="53">
        <f t="shared" si="815"/>
        <v>1.8453594210109745</v>
      </c>
      <c r="AT1554" s="53"/>
      <c r="AU1554" s="48">
        <f t="shared" si="822"/>
        <v>39979</v>
      </c>
      <c r="AV1554" s="53">
        <f t="shared" si="842"/>
        <v>403.6056979804581</v>
      </c>
      <c r="AW1554" s="53">
        <f t="shared" si="843"/>
        <v>403.05660925748288</v>
      </c>
      <c r="AX1554" s="53">
        <f t="shared" si="844"/>
        <v>142.70126347817956</v>
      </c>
      <c r="AY1554" s="53">
        <f t="shared" si="845"/>
        <v>405.22845371061612</v>
      </c>
      <c r="AZ1554" s="53">
        <f t="shared" si="846"/>
        <v>140.96742193414448</v>
      </c>
      <c r="BA1554" s="53">
        <f t="shared" si="847"/>
        <v>153.77380055284451</v>
      </c>
      <c r="BB1554" s="58">
        <f t="shared" si="848"/>
        <v>1649.3332469137256</v>
      </c>
      <c r="BC1554">
        <f t="shared" si="823"/>
        <v>4.4597172843623412E-3</v>
      </c>
      <c r="BD1554">
        <v>1649.33770663101</v>
      </c>
      <c r="BE1554" s="48">
        <f t="shared" si="817"/>
        <v>39979</v>
      </c>
    </row>
    <row r="1555" spans="1:63">
      <c r="A1555" s="48">
        <v>39980</v>
      </c>
      <c r="B1555" s="49">
        <v>29.51</v>
      </c>
      <c r="C1555" s="50">
        <v>32.04</v>
      </c>
      <c r="D1555" s="49">
        <v>39.96</v>
      </c>
      <c r="E1555" s="50">
        <v>46.15</v>
      </c>
      <c r="F1555" s="49">
        <v>80.319999999999993</v>
      </c>
      <c r="G1555" s="50">
        <v>89.97</v>
      </c>
      <c r="H1555" s="49">
        <v>49.11</v>
      </c>
      <c r="I1555" s="50">
        <v>53.36</v>
      </c>
      <c r="J1555">
        <v>27.39</v>
      </c>
      <c r="K1555">
        <v>32.659999999999997</v>
      </c>
      <c r="L1555" s="49">
        <v>80.44</v>
      </c>
      <c r="M1555" s="50">
        <v>83.42</v>
      </c>
      <c r="O1555" s="48">
        <f t="shared" si="818"/>
        <v>39980</v>
      </c>
      <c r="P1555" s="44">
        <f t="shared" si="824"/>
        <v>0.92103620474407</v>
      </c>
      <c r="Q1555" s="44">
        <f t="shared" si="825"/>
        <v>0.86587215601300116</v>
      </c>
      <c r="R1555" s="44">
        <f t="shared" si="826"/>
        <v>0.89274202511948419</v>
      </c>
      <c r="S1555" s="44">
        <f t="shared" si="827"/>
        <v>0.92035232383808097</v>
      </c>
      <c r="T1555" s="44">
        <f t="shared" si="828"/>
        <v>0.83864053888548695</v>
      </c>
      <c r="U1555" s="44">
        <f t="shared" si="829"/>
        <v>0.96427715176216733</v>
      </c>
      <c r="W1555" s="51">
        <f t="shared" si="819"/>
        <v>39980</v>
      </c>
      <c r="X1555" s="44">
        <f t="shared" si="830"/>
        <v>1.0856521739130434</v>
      </c>
      <c r="Y1555" s="44">
        <f t="shared" si="831"/>
        <v>1.1546975546975546</v>
      </c>
      <c r="Z1555" s="44">
        <f t="shared" si="832"/>
        <v>1.1363164571560374</v>
      </c>
      <c r="AA1555" s="44">
        <f t="shared" si="833"/>
        <v>1.093815734118637</v>
      </c>
      <c r="AB1555" s="44">
        <f t="shared" si="834"/>
        <v>1.2194562725188338</v>
      </c>
      <c r="AC1555" s="44">
        <f t="shared" si="835"/>
        <v>1.0458307597282273</v>
      </c>
      <c r="AE1555" s="48">
        <f t="shared" si="820"/>
        <v>39980</v>
      </c>
      <c r="AF1555" s="53">
        <f t="shared" si="836"/>
        <v>12.408656814814007</v>
      </c>
      <c r="AG1555" s="53">
        <f t="shared" si="837"/>
        <v>8.6336424617115952</v>
      </c>
      <c r="AH1555" s="53">
        <f t="shared" si="838"/>
        <v>1.5723341148173438</v>
      </c>
      <c r="AI1555" s="53">
        <f t="shared" si="839"/>
        <v>7.4481769390842718</v>
      </c>
      <c r="AJ1555" s="53">
        <f t="shared" si="840"/>
        <v>4.161216232418826</v>
      </c>
      <c r="AK1555" s="53">
        <f t="shared" si="841"/>
        <v>1.8299324395576764</v>
      </c>
      <c r="AL1555" s="53"/>
      <c r="AM1555" s="48">
        <f t="shared" si="821"/>
        <v>39980</v>
      </c>
      <c r="AN1555" s="53">
        <f t="shared" si="816"/>
        <v>12.407725643558159</v>
      </c>
      <c r="AO1555" s="53">
        <f t="shared" si="816"/>
        <v>8.6320923881540068</v>
      </c>
      <c r="AP1555" s="53">
        <f t="shared" si="816"/>
        <v>1.5950346180620893</v>
      </c>
      <c r="AQ1555" s="53">
        <f t="shared" si="815"/>
        <v>7.4980488351000751</v>
      </c>
      <c r="AR1555" s="53">
        <f t="shared" si="815"/>
        <v>4.2556153598325679</v>
      </c>
      <c r="AS1555" s="53">
        <f t="shared" si="815"/>
        <v>1.845433259648295</v>
      </c>
      <c r="AT1555" s="53"/>
      <c r="AU1555" s="48">
        <f t="shared" si="822"/>
        <v>39980</v>
      </c>
      <c r="AV1555" s="53">
        <f t="shared" si="842"/>
        <v>397.54352961960342</v>
      </c>
      <c r="AW1555" s="53">
        <f t="shared" si="843"/>
        <v>398.37106371330742</v>
      </c>
      <c r="AX1555" s="53">
        <f t="shared" si="844"/>
        <v>143.50526458704618</v>
      </c>
      <c r="AY1555" s="53">
        <f t="shared" si="845"/>
        <v>400.09588584094001</v>
      </c>
      <c r="AZ1555" s="53">
        <f t="shared" si="846"/>
        <v>138.98839765213165</v>
      </c>
      <c r="BA1555" s="53">
        <f t="shared" si="847"/>
        <v>153.94604251986078</v>
      </c>
      <c r="BB1555" s="58">
        <f t="shared" si="848"/>
        <v>1632.4501839328896</v>
      </c>
      <c r="BC1555">
        <f t="shared" si="823"/>
        <v>1.4706519849596589E-2</v>
      </c>
      <c r="BD1555">
        <v>1632.43547741304</v>
      </c>
      <c r="BE1555" s="48">
        <f t="shared" si="817"/>
        <v>39980</v>
      </c>
    </row>
    <row r="1556" spans="1:63">
      <c r="A1556" s="48">
        <v>39981</v>
      </c>
      <c r="B1556" s="49">
        <v>29.18</v>
      </c>
      <c r="C1556" s="50">
        <v>31.68</v>
      </c>
      <c r="D1556" s="49">
        <v>40.08</v>
      </c>
      <c r="E1556" s="50">
        <v>46.28</v>
      </c>
      <c r="F1556" s="49">
        <v>80.099999999999994</v>
      </c>
      <c r="G1556" s="50">
        <v>89.73</v>
      </c>
      <c r="H1556" s="49">
        <v>49.08</v>
      </c>
      <c r="I1556" s="50">
        <v>53.33</v>
      </c>
      <c r="J1556">
        <v>27</v>
      </c>
      <c r="K1556">
        <v>32.200000000000003</v>
      </c>
      <c r="L1556" s="49">
        <v>80.53</v>
      </c>
      <c r="M1556" s="50">
        <v>83.51</v>
      </c>
      <c r="O1556" s="48">
        <f t="shared" si="818"/>
        <v>39981</v>
      </c>
      <c r="P1556" s="44">
        <f t="shared" si="824"/>
        <v>0.92108585858585856</v>
      </c>
      <c r="Q1556" s="44">
        <f t="shared" si="825"/>
        <v>0.86603284356093335</v>
      </c>
      <c r="R1556" s="44">
        <f t="shared" si="826"/>
        <v>0.89267803410230684</v>
      </c>
      <c r="S1556" s="44">
        <f t="shared" si="827"/>
        <v>0.92030751921995124</v>
      </c>
      <c r="T1556" s="44">
        <f t="shared" si="828"/>
        <v>0.83850931677018625</v>
      </c>
      <c r="U1556" s="44">
        <f t="shared" si="829"/>
        <v>0.96431565082026105</v>
      </c>
      <c r="W1556" s="51">
        <f t="shared" si="819"/>
        <v>39981</v>
      </c>
      <c r="X1556" s="44">
        <f t="shared" si="830"/>
        <v>1.0856521739130434</v>
      </c>
      <c r="Y1556" s="44">
        <f t="shared" si="831"/>
        <v>1.1546975546975546</v>
      </c>
      <c r="Z1556" s="44">
        <f t="shared" si="832"/>
        <v>1.1363164571560374</v>
      </c>
      <c r="AA1556" s="44">
        <f t="shared" si="833"/>
        <v>1.093815734118637</v>
      </c>
      <c r="AB1556" s="44">
        <f t="shared" si="834"/>
        <v>1.2194562725188338</v>
      </c>
      <c r="AC1556" s="44">
        <f t="shared" si="835"/>
        <v>1.0458307597282273</v>
      </c>
      <c r="AE1556" s="48">
        <f t="shared" si="820"/>
        <v>39981</v>
      </c>
      <c r="AF1556" s="53">
        <f t="shared" si="836"/>
        <v>12.408656814814007</v>
      </c>
      <c r="AG1556" s="53">
        <f t="shared" si="837"/>
        <v>8.6336424617115952</v>
      </c>
      <c r="AH1556" s="53">
        <f t="shared" si="838"/>
        <v>1.5723341148173438</v>
      </c>
      <c r="AI1556" s="53">
        <f t="shared" si="839"/>
        <v>7.4481769390842718</v>
      </c>
      <c r="AJ1556" s="53">
        <f t="shared" si="840"/>
        <v>4.161216232418826</v>
      </c>
      <c r="AK1556" s="53">
        <f t="shared" si="841"/>
        <v>1.8299324395576764</v>
      </c>
      <c r="AL1556" s="53"/>
      <c r="AM1556" s="48">
        <f t="shared" si="821"/>
        <v>39981</v>
      </c>
      <c r="AN1556" s="53">
        <f t="shared" si="816"/>
        <v>12.408394554555239</v>
      </c>
      <c r="AO1556" s="53">
        <f t="shared" si="816"/>
        <v>8.6336943218225564</v>
      </c>
      <c r="AP1556" s="53">
        <f t="shared" si="816"/>
        <v>1.5949202872870492</v>
      </c>
      <c r="AQ1556" s="53">
        <f t="shared" si="816"/>
        <v>7.4976838148724152</v>
      </c>
      <c r="AR1556" s="53">
        <f t="shared" si="816"/>
        <v>4.2549494835440624</v>
      </c>
      <c r="AS1556" s="53">
        <f t="shared" si="816"/>
        <v>1.8455069391315653</v>
      </c>
      <c r="AT1556" s="53"/>
      <c r="AU1556" s="48">
        <f t="shared" si="822"/>
        <v>39981</v>
      </c>
      <c r="AV1556" s="53">
        <f t="shared" si="842"/>
        <v>393.09793948830998</v>
      </c>
      <c r="AW1556" s="53">
        <f t="shared" si="843"/>
        <v>399.56737321394792</v>
      </c>
      <c r="AX1556" s="53">
        <f t="shared" si="844"/>
        <v>143.11219737826693</v>
      </c>
      <c r="AY1556" s="53">
        <f t="shared" si="845"/>
        <v>399.85147784714587</v>
      </c>
      <c r="AZ1556" s="53">
        <f t="shared" si="846"/>
        <v>137.00937337011882</v>
      </c>
      <c r="BA1556" s="53">
        <f t="shared" si="847"/>
        <v>154.11828448687703</v>
      </c>
      <c r="BB1556" s="58">
        <f t="shared" si="848"/>
        <v>1626.7566457846665</v>
      </c>
      <c r="BC1556">
        <f t="shared" si="823"/>
        <v>1.4701124366411022E-2</v>
      </c>
      <c r="BD1556">
        <v>1626.7419446603001</v>
      </c>
      <c r="BE1556" s="48">
        <f t="shared" si="817"/>
        <v>39981</v>
      </c>
    </row>
    <row r="1557" spans="1:63">
      <c r="A1557" s="48">
        <v>39982</v>
      </c>
      <c r="B1557" s="49">
        <v>29.1</v>
      </c>
      <c r="C1557" s="50">
        <v>31.59</v>
      </c>
      <c r="D1557" s="49">
        <v>40.01</v>
      </c>
      <c r="E1557" s="50">
        <v>46.2</v>
      </c>
      <c r="F1557" s="49">
        <v>79.13</v>
      </c>
      <c r="G1557" s="50">
        <v>88.64</v>
      </c>
      <c r="H1557" s="49">
        <v>49.38</v>
      </c>
      <c r="I1557" s="50">
        <v>53.65</v>
      </c>
      <c r="J1557">
        <v>27.13</v>
      </c>
      <c r="K1557">
        <v>32.36</v>
      </c>
      <c r="L1557" s="49">
        <v>80.39</v>
      </c>
      <c r="M1557" s="50">
        <v>83.37</v>
      </c>
      <c r="O1557" s="48">
        <f t="shared" si="818"/>
        <v>39982</v>
      </c>
      <c r="P1557" s="44">
        <f t="shared" si="824"/>
        <v>0.92117758784425452</v>
      </c>
      <c r="Q1557" s="44">
        <f t="shared" si="825"/>
        <v>0.86601731601731591</v>
      </c>
      <c r="R1557" s="44">
        <f t="shared" si="826"/>
        <v>0.8927120938628158</v>
      </c>
      <c r="S1557" s="44">
        <f t="shared" si="827"/>
        <v>0.92041006523765156</v>
      </c>
      <c r="T1557" s="44">
        <f t="shared" si="828"/>
        <v>0.83838071693448701</v>
      </c>
      <c r="U1557" s="44">
        <f t="shared" si="829"/>
        <v>0.96425572747990884</v>
      </c>
      <c r="W1557" s="51">
        <f t="shared" si="819"/>
        <v>39982</v>
      </c>
      <c r="X1557" s="44">
        <f t="shared" si="830"/>
        <v>1.0856521739130434</v>
      </c>
      <c r="Y1557" s="44">
        <f t="shared" si="831"/>
        <v>1.1546975546975546</v>
      </c>
      <c r="Z1557" s="44">
        <f t="shared" si="832"/>
        <v>1.1363164571560374</v>
      </c>
      <c r="AA1557" s="44">
        <f t="shared" si="833"/>
        <v>1.093815734118637</v>
      </c>
      <c r="AB1557" s="44">
        <f t="shared" si="834"/>
        <v>1.2194562725188338</v>
      </c>
      <c r="AC1557" s="44">
        <f t="shared" si="835"/>
        <v>1.0458307597282273</v>
      </c>
      <c r="AE1557" s="48">
        <f t="shared" si="820"/>
        <v>39982</v>
      </c>
      <c r="AF1557" s="53">
        <f t="shared" si="836"/>
        <v>12.408656814814007</v>
      </c>
      <c r="AG1557" s="53">
        <f t="shared" si="837"/>
        <v>8.6336424617115952</v>
      </c>
      <c r="AH1557" s="53">
        <f t="shared" si="838"/>
        <v>1.5723341148173438</v>
      </c>
      <c r="AI1557" s="53">
        <f t="shared" si="839"/>
        <v>7.4481769390842718</v>
      </c>
      <c r="AJ1557" s="53">
        <f t="shared" si="840"/>
        <v>4.161216232418826</v>
      </c>
      <c r="AK1557" s="53">
        <f t="shared" si="841"/>
        <v>1.8299324395576764</v>
      </c>
      <c r="AL1557" s="53"/>
      <c r="AM1557" s="48">
        <f t="shared" si="821"/>
        <v>39982</v>
      </c>
      <c r="AN1557" s="53">
        <f t="shared" ref="AN1557:AS1599" si="849">AF1557*X1557*P1557</f>
        <v>12.409630283906377</v>
      </c>
      <c r="AO1557" s="53">
        <f t="shared" si="849"/>
        <v>8.6335395239229626</v>
      </c>
      <c r="AP1557" s="53">
        <f t="shared" si="849"/>
        <v>1.5949811408097534</v>
      </c>
      <c r="AQ1557" s="53">
        <f t="shared" si="849"/>
        <v>7.4985192504210056</v>
      </c>
      <c r="AR1557" s="53">
        <f t="shared" si="849"/>
        <v>4.2542969138068534</v>
      </c>
      <c r="AS1557" s="53">
        <f t="shared" si="849"/>
        <v>1.8453922578647604</v>
      </c>
      <c r="AT1557" s="53"/>
      <c r="AU1557" s="48">
        <f t="shared" si="822"/>
        <v>39982</v>
      </c>
      <c r="AV1557" s="53">
        <f t="shared" si="842"/>
        <v>392.02022066860246</v>
      </c>
      <c r="AW1557" s="53">
        <f t="shared" si="843"/>
        <v>398.86952600524091</v>
      </c>
      <c r="AX1557" s="53">
        <f t="shared" si="844"/>
        <v>141.37912832137656</v>
      </c>
      <c r="AY1557" s="53">
        <f t="shared" si="845"/>
        <v>402.29555778508694</v>
      </c>
      <c r="AZ1557" s="53">
        <f t="shared" si="846"/>
        <v>137.66904813078978</v>
      </c>
      <c r="BA1557" s="53">
        <f t="shared" si="847"/>
        <v>153.85035253818509</v>
      </c>
      <c r="BB1557" s="58">
        <f t="shared" si="848"/>
        <v>1626.0838334492817</v>
      </c>
      <c r="BC1557">
        <f t="shared" si="823"/>
        <v>4.4043100783710543E-3</v>
      </c>
      <c r="BD1557">
        <v>1626.08823775936</v>
      </c>
      <c r="BE1557" s="48">
        <f t="shared" si="817"/>
        <v>39982</v>
      </c>
    </row>
    <row r="1558" spans="1:63">
      <c r="A1558" s="48">
        <v>39983</v>
      </c>
      <c r="B1558" s="49">
        <v>29.24</v>
      </c>
      <c r="C1558" s="50">
        <v>31.75</v>
      </c>
      <c r="D1558" s="49">
        <v>40.64</v>
      </c>
      <c r="E1558" s="50">
        <v>46.93</v>
      </c>
      <c r="F1558" s="49">
        <v>79.489999999999995</v>
      </c>
      <c r="G1558" s="50">
        <v>89.05</v>
      </c>
      <c r="H1558" s="49">
        <v>49.52</v>
      </c>
      <c r="I1558" s="50">
        <v>53.8</v>
      </c>
      <c r="J1558">
        <v>27.43</v>
      </c>
      <c r="K1558">
        <v>32.71</v>
      </c>
      <c r="L1558" s="49">
        <v>80.44</v>
      </c>
      <c r="M1558" s="50">
        <v>83.42</v>
      </c>
      <c r="O1558" s="48">
        <f t="shared" si="818"/>
        <v>39983</v>
      </c>
      <c r="P1558" s="44">
        <f t="shared" si="824"/>
        <v>0.92094488188976376</v>
      </c>
      <c r="Q1558" s="44">
        <f t="shared" si="825"/>
        <v>0.86597059450245051</v>
      </c>
      <c r="R1558" s="44">
        <f t="shared" si="826"/>
        <v>0.89264458169567651</v>
      </c>
      <c r="S1558" s="44">
        <f t="shared" si="827"/>
        <v>0.92044609665427524</v>
      </c>
      <c r="T1558" s="44">
        <f t="shared" si="828"/>
        <v>0.83858147355548762</v>
      </c>
      <c r="U1558" s="44">
        <f t="shared" si="829"/>
        <v>0.96427715176216733</v>
      </c>
      <c r="W1558" s="51">
        <f t="shared" si="819"/>
        <v>39983</v>
      </c>
      <c r="X1558" s="44">
        <f t="shared" si="830"/>
        <v>1.0856521739130434</v>
      </c>
      <c r="Y1558" s="44">
        <f t="shared" si="831"/>
        <v>1.1546975546975546</v>
      </c>
      <c r="Z1558" s="44">
        <f t="shared" si="832"/>
        <v>1.1363164571560374</v>
      </c>
      <c r="AA1558" s="44">
        <f t="shared" si="833"/>
        <v>1.093815734118637</v>
      </c>
      <c r="AB1558" s="44">
        <f t="shared" si="834"/>
        <v>1.2194562725188338</v>
      </c>
      <c r="AC1558" s="44">
        <f t="shared" si="835"/>
        <v>1.0458307597282273</v>
      </c>
      <c r="AE1558" s="48">
        <f t="shared" si="820"/>
        <v>39983</v>
      </c>
      <c r="AF1558" s="53">
        <f t="shared" si="836"/>
        <v>12.408656814814007</v>
      </c>
      <c r="AG1558" s="53">
        <f t="shared" si="837"/>
        <v>8.6336424617115952</v>
      </c>
      <c r="AH1558" s="53">
        <f t="shared" si="838"/>
        <v>1.5723341148173438</v>
      </c>
      <c r="AI1558" s="53">
        <f t="shared" si="839"/>
        <v>7.4481769390842718</v>
      </c>
      <c r="AJ1558" s="53">
        <f t="shared" si="840"/>
        <v>4.161216232418826</v>
      </c>
      <c r="AK1558" s="53">
        <f t="shared" si="841"/>
        <v>1.8299324395576764</v>
      </c>
      <c r="AL1558" s="53"/>
      <c r="AM1558" s="48">
        <f t="shared" si="821"/>
        <v>39983</v>
      </c>
      <c r="AN1558" s="53">
        <f t="shared" si="849"/>
        <v>12.406495389073719</v>
      </c>
      <c r="AO1558" s="53">
        <f t="shared" si="849"/>
        <v>8.6330737456553148</v>
      </c>
      <c r="AP1558" s="53">
        <f t="shared" si="849"/>
        <v>1.5948605189047713</v>
      </c>
      <c r="AQ1558" s="53">
        <f t="shared" si="849"/>
        <v>7.4988127959626905</v>
      </c>
      <c r="AR1558" s="53">
        <f t="shared" si="849"/>
        <v>4.2553156374677119</v>
      </c>
      <c r="AS1558" s="53">
        <f t="shared" si="849"/>
        <v>1.845433259648295</v>
      </c>
      <c r="AT1558" s="53"/>
      <c r="AU1558" s="48">
        <f t="shared" si="822"/>
        <v>39983</v>
      </c>
      <c r="AV1558" s="53">
        <f t="shared" si="842"/>
        <v>393.90622860309054</v>
      </c>
      <c r="AW1558" s="53">
        <f t="shared" si="843"/>
        <v>405.15015088360394</v>
      </c>
      <c r="AX1558" s="53">
        <f t="shared" si="844"/>
        <v>142.02232920846987</v>
      </c>
      <c r="AY1558" s="53">
        <f t="shared" si="845"/>
        <v>403.43612842279271</v>
      </c>
      <c r="AZ1558" s="53">
        <f t="shared" si="846"/>
        <v>139.19137450156887</v>
      </c>
      <c r="BA1558" s="53">
        <f t="shared" si="847"/>
        <v>153.94604251986078</v>
      </c>
      <c r="BB1558" s="58">
        <f t="shared" si="848"/>
        <v>1637.6522541393867</v>
      </c>
      <c r="BC1558">
        <f t="shared" si="823"/>
        <v>1.4692006236828092E-2</v>
      </c>
      <c r="BD1558">
        <v>1637.6375621331499</v>
      </c>
      <c r="BE1558" s="48">
        <f t="shared" si="817"/>
        <v>39983</v>
      </c>
    </row>
    <row r="1559" spans="1:63">
      <c r="A1559" s="48">
        <v>39986</v>
      </c>
      <c r="B1559" s="49">
        <v>28.19</v>
      </c>
      <c r="C1559" s="50">
        <v>30.6</v>
      </c>
      <c r="D1559" s="49">
        <v>39.33</v>
      </c>
      <c r="E1559" s="50">
        <v>45.42</v>
      </c>
      <c r="F1559" s="49">
        <v>79.92</v>
      </c>
      <c r="G1559" s="50">
        <v>89.53</v>
      </c>
      <c r="H1559" s="49">
        <v>48.08</v>
      </c>
      <c r="I1559" s="50">
        <v>52.24</v>
      </c>
      <c r="J1559">
        <v>26.03</v>
      </c>
      <c r="K1559">
        <v>31.04</v>
      </c>
      <c r="L1559" s="49">
        <v>80.55</v>
      </c>
      <c r="M1559" s="50">
        <v>83.53</v>
      </c>
      <c r="O1559" s="48">
        <f t="shared" si="818"/>
        <v>39986</v>
      </c>
      <c r="P1559" s="44">
        <f t="shared" si="824"/>
        <v>0.92124183006535942</v>
      </c>
      <c r="Q1559" s="44">
        <f t="shared" si="825"/>
        <v>0.86591809775429318</v>
      </c>
      <c r="R1559" s="44">
        <f t="shared" si="826"/>
        <v>0.89266167764994975</v>
      </c>
      <c r="S1559" s="44">
        <f t="shared" si="827"/>
        <v>0.92036753445635522</v>
      </c>
      <c r="T1559" s="44">
        <f t="shared" si="828"/>
        <v>0.83859536082474229</v>
      </c>
      <c r="U1559" s="44">
        <f t="shared" si="829"/>
        <v>0.96432419490003585</v>
      </c>
      <c r="W1559" s="51">
        <f t="shared" si="819"/>
        <v>39986</v>
      </c>
      <c r="X1559" s="44">
        <f t="shared" si="830"/>
        <v>1.0856521739130434</v>
      </c>
      <c r="Y1559" s="44">
        <f t="shared" si="831"/>
        <v>1.1546975546975546</v>
      </c>
      <c r="Z1559" s="44">
        <f t="shared" si="832"/>
        <v>1.1363164571560374</v>
      </c>
      <c r="AA1559" s="44">
        <f t="shared" si="833"/>
        <v>1.093815734118637</v>
      </c>
      <c r="AB1559" s="44">
        <f t="shared" si="834"/>
        <v>1.2194562725188338</v>
      </c>
      <c r="AC1559" s="44">
        <f t="shared" si="835"/>
        <v>1.0458307597282273</v>
      </c>
      <c r="AE1559" s="48">
        <f t="shared" si="820"/>
        <v>39986</v>
      </c>
      <c r="AF1559" s="53">
        <f t="shared" si="836"/>
        <v>12.408656814814007</v>
      </c>
      <c r="AG1559" s="53">
        <f t="shared" si="837"/>
        <v>8.6336424617115952</v>
      </c>
      <c r="AH1559" s="53">
        <f t="shared" si="838"/>
        <v>1.5723341148173438</v>
      </c>
      <c r="AI1559" s="53">
        <f t="shared" si="839"/>
        <v>7.4481769390842718</v>
      </c>
      <c r="AJ1559" s="53">
        <f t="shared" si="840"/>
        <v>4.161216232418826</v>
      </c>
      <c r="AK1559" s="53">
        <f t="shared" si="841"/>
        <v>1.8299324395576764</v>
      </c>
      <c r="AL1559" s="53"/>
      <c r="AM1559" s="48">
        <f t="shared" si="821"/>
        <v>39986</v>
      </c>
      <c r="AN1559" s="53">
        <f t="shared" si="849"/>
        <v>12.410495722040185</v>
      </c>
      <c r="AO1559" s="53">
        <f t="shared" si="849"/>
        <v>8.6325503926672038</v>
      </c>
      <c r="AP1559" s="53">
        <f t="shared" si="849"/>
        <v>1.5948910637185332</v>
      </c>
      <c r="AQ1559" s="53">
        <f t="shared" si="849"/>
        <v>7.4981727549899677</v>
      </c>
      <c r="AR1559" s="53">
        <f t="shared" si="849"/>
        <v>4.2553861073217272</v>
      </c>
      <c r="AS1559" s="53">
        <f t="shared" si="849"/>
        <v>1.845523290788307</v>
      </c>
      <c r="AT1559" s="53"/>
      <c r="AU1559" s="48">
        <f t="shared" si="822"/>
        <v>39986</v>
      </c>
      <c r="AV1559" s="53">
        <f t="shared" si="842"/>
        <v>379.7611690944297</v>
      </c>
      <c r="AW1559" s="53">
        <f t="shared" si="843"/>
        <v>392.09043883494439</v>
      </c>
      <c r="AX1559" s="53">
        <f t="shared" si="844"/>
        <v>142.79059693472027</v>
      </c>
      <c r="AY1559" s="53">
        <f t="shared" si="845"/>
        <v>391.70454472067593</v>
      </c>
      <c r="AZ1559" s="53">
        <f t="shared" si="846"/>
        <v>132.08718477126641</v>
      </c>
      <c r="BA1559" s="53">
        <f t="shared" si="847"/>
        <v>154.1565604795473</v>
      </c>
      <c r="BB1559" s="58">
        <f t="shared" si="848"/>
        <v>1592.5904948355842</v>
      </c>
      <c r="BC1559">
        <f t="shared" si="823"/>
        <v>1.4791717864227394E-2</v>
      </c>
      <c r="BD1559">
        <v>1592.57570311772</v>
      </c>
      <c r="BE1559" s="48">
        <f t="shared" si="817"/>
        <v>39986</v>
      </c>
    </row>
    <row r="1560" spans="1:63">
      <c r="A1560" s="48">
        <v>39987</v>
      </c>
      <c r="B1560" s="49">
        <v>28.37</v>
      </c>
      <c r="C1560" s="50">
        <v>30.55</v>
      </c>
      <c r="D1560" s="49">
        <v>39.85</v>
      </c>
      <c r="E1560" s="50">
        <v>45.06</v>
      </c>
      <c r="F1560" s="49">
        <v>80.180000000000007</v>
      </c>
      <c r="G1560" s="50">
        <v>89.82</v>
      </c>
      <c r="H1560" s="49">
        <v>48.09</v>
      </c>
      <c r="I1560" s="50">
        <v>52.25</v>
      </c>
      <c r="J1560">
        <v>26.25</v>
      </c>
      <c r="K1560">
        <v>31.31</v>
      </c>
      <c r="L1560" s="49">
        <v>80.55</v>
      </c>
      <c r="M1560" s="50">
        <v>83.53</v>
      </c>
      <c r="O1560" s="48">
        <f t="shared" si="818"/>
        <v>39987</v>
      </c>
      <c r="P1560" s="44">
        <f t="shared" si="824"/>
        <v>0.92864157119476265</v>
      </c>
      <c r="Q1560" s="44">
        <f t="shared" si="825"/>
        <v>0.88437638703950283</v>
      </c>
      <c r="R1560" s="44">
        <f t="shared" si="826"/>
        <v>0.89267423736361629</v>
      </c>
      <c r="S1560" s="44">
        <f t="shared" si="827"/>
        <v>0.9203827751196173</v>
      </c>
      <c r="T1560" s="44">
        <f t="shared" si="828"/>
        <v>0.83839029064196746</v>
      </c>
      <c r="U1560" s="44">
        <f t="shared" si="829"/>
        <v>0.96432419490003585</v>
      </c>
      <c r="W1560" s="51">
        <f t="shared" si="819"/>
        <v>39987</v>
      </c>
      <c r="X1560" s="44">
        <f t="shared" si="830"/>
        <v>1.0856521739130434</v>
      </c>
      <c r="Y1560" s="44">
        <f t="shared" si="831"/>
        <v>1.1546975546975546</v>
      </c>
      <c r="Z1560" s="44">
        <f t="shared" si="832"/>
        <v>1.1363164571560374</v>
      </c>
      <c r="AA1560" s="44">
        <f t="shared" si="833"/>
        <v>1.093815734118637</v>
      </c>
      <c r="AB1560" s="44">
        <f t="shared" si="834"/>
        <v>1.2194562725188338</v>
      </c>
      <c r="AC1560" s="44">
        <f t="shared" si="835"/>
        <v>1.0458307597282273</v>
      </c>
      <c r="AE1560" s="48">
        <f t="shared" si="820"/>
        <v>39987</v>
      </c>
      <c r="AF1560" s="53">
        <f t="shared" si="836"/>
        <v>12.408656814814007</v>
      </c>
      <c r="AG1560" s="53">
        <f t="shared" si="837"/>
        <v>8.6336424617115952</v>
      </c>
      <c r="AH1560" s="53">
        <f t="shared" si="838"/>
        <v>1.5723341148173438</v>
      </c>
      <c r="AI1560" s="53">
        <f t="shared" si="839"/>
        <v>7.4481769390842718</v>
      </c>
      <c r="AJ1560" s="53">
        <f t="shared" si="840"/>
        <v>4.161216232418826</v>
      </c>
      <c r="AK1560" s="53">
        <f t="shared" si="841"/>
        <v>1.8299324395576764</v>
      </c>
      <c r="AL1560" s="53"/>
      <c r="AM1560" s="48">
        <f t="shared" si="821"/>
        <v>39987</v>
      </c>
      <c r="AN1560" s="53">
        <f t="shared" si="849"/>
        <v>12.510181225491703</v>
      </c>
      <c r="AO1560" s="53">
        <f t="shared" si="849"/>
        <v>8.8165656163127721</v>
      </c>
      <c r="AP1560" s="53">
        <f t="shared" si="849"/>
        <v>1.594913503771233</v>
      </c>
      <c r="AQ1560" s="53">
        <f t="shared" si="849"/>
        <v>7.4982969196543676</v>
      </c>
      <c r="AR1560" s="53">
        <f t="shared" si="849"/>
        <v>4.2543454948313988</v>
      </c>
      <c r="AS1560" s="53">
        <f t="shared" si="849"/>
        <v>1.845523290788307</v>
      </c>
      <c r="AT1560" s="53"/>
      <c r="AU1560" s="48">
        <f t="shared" si="822"/>
        <v>39987</v>
      </c>
      <c r="AV1560" s="53">
        <f t="shared" si="842"/>
        <v>382.18603643877151</v>
      </c>
      <c r="AW1560" s="53">
        <f t="shared" si="843"/>
        <v>397.27444667105351</v>
      </c>
      <c r="AX1560" s="53">
        <f t="shared" si="844"/>
        <v>143.25513090873213</v>
      </c>
      <c r="AY1560" s="53">
        <f t="shared" si="845"/>
        <v>391.7860140519407</v>
      </c>
      <c r="AZ1560" s="53">
        <f t="shared" si="846"/>
        <v>133.20355744317109</v>
      </c>
      <c r="BA1560" s="53">
        <f t="shared" si="847"/>
        <v>154.1565604795473</v>
      </c>
      <c r="BB1560" s="58">
        <f t="shared" si="848"/>
        <v>1601.8617459932161</v>
      </c>
      <c r="BC1560">
        <f t="shared" si="823"/>
        <v>1.4765851376068895E-2</v>
      </c>
      <c r="BD1560">
        <v>1601.84698014184</v>
      </c>
      <c r="BE1560" s="48">
        <f t="shared" si="817"/>
        <v>39987</v>
      </c>
    </row>
    <row r="1561" spans="1:63">
      <c r="A1561" s="48">
        <v>39988</v>
      </c>
      <c r="B1561" s="49">
        <v>28.99</v>
      </c>
      <c r="C1561" s="50">
        <v>31.22</v>
      </c>
      <c r="D1561" s="49">
        <v>39.880000000000003</v>
      </c>
      <c r="E1561" s="50">
        <v>45.1</v>
      </c>
      <c r="F1561" s="49">
        <v>79.88</v>
      </c>
      <c r="G1561" s="50">
        <v>89.48</v>
      </c>
      <c r="H1561" s="49">
        <v>48.51</v>
      </c>
      <c r="I1561" s="50">
        <v>52.71</v>
      </c>
      <c r="J1561">
        <v>26.69</v>
      </c>
      <c r="K1561">
        <v>31.35</v>
      </c>
      <c r="L1561" s="49">
        <v>80.540000000000006</v>
      </c>
      <c r="M1561" s="50">
        <v>83.52</v>
      </c>
      <c r="O1561" s="48">
        <f t="shared" si="818"/>
        <v>39988</v>
      </c>
      <c r="P1561" s="44">
        <f t="shared" si="824"/>
        <v>0.9285714285714286</v>
      </c>
      <c r="Q1561" s="44">
        <f t="shared" si="825"/>
        <v>0.88425720620842574</v>
      </c>
      <c r="R1561" s="44">
        <f t="shared" si="826"/>
        <v>0.89271345552078663</v>
      </c>
      <c r="S1561" s="44">
        <f t="shared" si="827"/>
        <v>0.92031872509960155</v>
      </c>
      <c r="T1561" s="44">
        <f t="shared" si="828"/>
        <v>0.85135566188197764</v>
      </c>
      <c r="U1561" s="44">
        <f t="shared" si="829"/>
        <v>0.96431992337164762</v>
      </c>
      <c r="W1561" s="51">
        <f t="shared" si="819"/>
        <v>39988</v>
      </c>
      <c r="X1561" s="44">
        <f t="shared" si="830"/>
        <v>1.0856521739130434</v>
      </c>
      <c r="Y1561" s="44">
        <f t="shared" si="831"/>
        <v>1.1546975546975546</v>
      </c>
      <c r="Z1561" s="44">
        <f t="shared" si="832"/>
        <v>1.1363164571560374</v>
      </c>
      <c r="AA1561" s="44">
        <f t="shared" si="833"/>
        <v>1.093815734118637</v>
      </c>
      <c r="AB1561" s="44">
        <f t="shared" si="834"/>
        <v>1.2194562725188338</v>
      </c>
      <c r="AC1561" s="44">
        <f t="shared" si="835"/>
        <v>1.0458307597282273</v>
      </c>
      <c r="AE1561" s="48">
        <f t="shared" si="820"/>
        <v>39988</v>
      </c>
      <c r="AF1561" s="53">
        <f t="shared" si="836"/>
        <v>12.408656814814007</v>
      </c>
      <c r="AG1561" s="53">
        <f t="shared" si="837"/>
        <v>8.6336424617115952</v>
      </c>
      <c r="AH1561" s="53">
        <f t="shared" si="838"/>
        <v>1.5723341148173438</v>
      </c>
      <c r="AI1561" s="53">
        <f t="shared" si="839"/>
        <v>7.4481769390842718</v>
      </c>
      <c r="AJ1561" s="53">
        <f t="shared" si="840"/>
        <v>4.161216232418826</v>
      </c>
      <c r="AK1561" s="53">
        <f t="shared" si="841"/>
        <v>1.8299324395576764</v>
      </c>
      <c r="AL1561" s="53"/>
      <c r="AM1561" s="48">
        <f t="shared" si="821"/>
        <v>39988</v>
      </c>
      <c r="AN1561" s="53">
        <f t="shared" si="849"/>
        <v>12.509236300176319</v>
      </c>
      <c r="AO1561" s="53">
        <f t="shared" si="849"/>
        <v>8.8153774733085069</v>
      </c>
      <c r="AP1561" s="53">
        <f t="shared" si="849"/>
        <v>1.5949835736420166</v>
      </c>
      <c r="AQ1561" s="53">
        <f t="shared" si="849"/>
        <v>7.4977751084245501</v>
      </c>
      <c r="AR1561" s="53">
        <f t="shared" si="849"/>
        <v>4.3201372499834267</v>
      </c>
      <c r="AS1561" s="53">
        <f t="shared" si="849"/>
        <v>1.845515115938843</v>
      </c>
      <c r="AT1561" s="53"/>
      <c r="AU1561" s="48">
        <f t="shared" si="822"/>
        <v>39988</v>
      </c>
      <c r="AV1561" s="53">
        <f t="shared" si="842"/>
        <v>390.53835729150467</v>
      </c>
      <c r="AW1561" s="53">
        <f t="shared" si="843"/>
        <v>397.57352404621366</v>
      </c>
      <c r="AX1561" s="53">
        <f t="shared" si="844"/>
        <v>142.71913016948764</v>
      </c>
      <c r="AY1561" s="53">
        <f t="shared" si="845"/>
        <v>395.20772596505805</v>
      </c>
      <c r="AZ1561" s="53">
        <f t="shared" si="846"/>
        <v>135.43630278698043</v>
      </c>
      <c r="BA1561" s="53">
        <f t="shared" si="847"/>
        <v>154.13742248321216</v>
      </c>
      <c r="BB1561" s="58">
        <f t="shared" si="848"/>
        <v>1615.6124627424565</v>
      </c>
      <c r="BC1561">
        <f t="shared" si="823"/>
        <v>1.4729851796573712E-2</v>
      </c>
      <c r="BD1561">
        <v>1615.5977328906599</v>
      </c>
      <c r="BE1561" s="48">
        <f t="shared" si="817"/>
        <v>39988</v>
      </c>
    </row>
    <row r="1562" spans="1:63">
      <c r="A1562" s="48">
        <v>39989</v>
      </c>
      <c r="B1562" s="49">
        <v>29.85</v>
      </c>
      <c r="C1562" s="50">
        <v>32.15</v>
      </c>
      <c r="D1562" s="49">
        <v>40.72</v>
      </c>
      <c r="E1562" s="50">
        <v>46.05</v>
      </c>
      <c r="F1562" s="49">
        <v>80.88</v>
      </c>
      <c r="G1562" s="50">
        <v>90.6</v>
      </c>
      <c r="H1562" s="49">
        <v>49.57</v>
      </c>
      <c r="I1562" s="50">
        <v>53.86</v>
      </c>
      <c r="J1562">
        <v>27.11</v>
      </c>
      <c r="K1562">
        <v>31.85</v>
      </c>
      <c r="L1562" s="49">
        <v>80.69</v>
      </c>
      <c r="M1562" s="50">
        <v>83.68</v>
      </c>
      <c r="O1562" s="48">
        <f t="shared" si="818"/>
        <v>39989</v>
      </c>
      <c r="P1562" s="44">
        <f t="shared" si="824"/>
        <v>0.92846034214618978</v>
      </c>
      <c r="Q1562" s="44">
        <f t="shared" si="825"/>
        <v>0.88425624321389795</v>
      </c>
      <c r="R1562" s="44">
        <f t="shared" si="826"/>
        <v>0.89271523178807943</v>
      </c>
      <c r="S1562" s="44">
        <f t="shared" si="827"/>
        <v>0.92034905310063131</v>
      </c>
      <c r="T1562" s="44">
        <f t="shared" si="828"/>
        <v>0.85117739403453685</v>
      </c>
      <c r="U1562" s="44">
        <f t="shared" si="829"/>
        <v>0.96426864244741861</v>
      </c>
      <c r="W1562" s="51">
        <f t="shared" si="819"/>
        <v>39989</v>
      </c>
      <c r="X1562" s="44">
        <f t="shared" si="830"/>
        <v>1.0856521739130434</v>
      </c>
      <c r="Y1562" s="44">
        <f t="shared" si="831"/>
        <v>1.1546975546975546</v>
      </c>
      <c r="Z1562" s="44">
        <f t="shared" si="832"/>
        <v>1.1363164571560374</v>
      </c>
      <c r="AA1562" s="44">
        <f t="shared" si="833"/>
        <v>1.093815734118637</v>
      </c>
      <c r="AB1562" s="44">
        <f t="shared" si="834"/>
        <v>1.2194562725188338</v>
      </c>
      <c r="AC1562" s="44">
        <f t="shared" si="835"/>
        <v>1.0458307597282273</v>
      </c>
      <c r="AE1562" s="48">
        <f t="shared" si="820"/>
        <v>39989</v>
      </c>
      <c r="AF1562" s="53">
        <f t="shared" si="836"/>
        <v>12.408656814814007</v>
      </c>
      <c r="AG1562" s="53">
        <f t="shared" si="837"/>
        <v>8.6336424617115952</v>
      </c>
      <c r="AH1562" s="53">
        <f t="shared" si="838"/>
        <v>1.5723341148173438</v>
      </c>
      <c r="AI1562" s="53">
        <f t="shared" si="839"/>
        <v>7.4481769390842718</v>
      </c>
      <c r="AJ1562" s="53">
        <f t="shared" si="840"/>
        <v>4.161216232418826</v>
      </c>
      <c r="AK1562" s="53">
        <f t="shared" si="841"/>
        <v>1.8299324395576764</v>
      </c>
      <c r="AL1562" s="53"/>
      <c r="AM1562" s="48">
        <f t="shared" si="821"/>
        <v>39989</v>
      </c>
      <c r="AN1562" s="53">
        <f t="shared" si="849"/>
        <v>12.507739801037644</v>
      </c>
      <c r="AO1562" s="53">
        <f t="shared" si="849"/>
        <v>8.8153678729793175</v>
      </c>
      <c r="AP1562" s="53">
        <f t="shared" si="849"/>
        <v>1.5949867472439567</v>
      </c>
      <c r="AQ1562" s="53">
        <f t="shared" si="849"/>
        <v>7.4980221886207987</v>
      </c>
      <c r="AR1562" s="53">
        <f t="shared" si="849"/>
        <v>4.3192326438326889</v>
      </c>
      <c r="AS1562" s="53">
        <f t="shared" si="849"/>
        <v>1.8454169745248474</v>
      </c>
      <c r="AT1562" s="53"/>
      <c r="AU1562" s="48">
        <f t="shared" si="822"/>
        <v>39989</v>
      </c>
      <c r="AV1562" s="53">
        <f t="shared" si="842"/>
        <v>402.12383460336025</v>
      </c>
      <c r="AW1562" s="53">
        <f t="shared" si="843"/>
        <v>405.94769055069753</v>
      </c>
      <c r="AX1562" s="53">
        <f t="shared" si="844"/>
        <v>144.50579930030247</v>
      </c>
      <c r="AY1562" s="53">
        <f t="shared" si="845"/>
        <v>403.84347507911622</v>
      </c>
      <c r="AZ1562" s="53">
        <f t="shared" si="846"/>
        <v>137.56755970607114</v>
      </c>
      <c r="BA1562" s="53">
        <f t="shared" si="847"/>
        <v>154.42449242823923</v>
      </c>
      <c r="BB1562" s="58">
        <f t="shared" si="848"/>
        <v>1648.4128516677868</v>
      </c>
      <c r="BC1562">
        <f t="shared" si="823"/>
        <v>1.4602872686737101E-2</v>
      </c>
      <c r="BD1562">
        <v>1648.3982487951</v>
      </c>
      <c r="BE1562" s="48">
        <f t="shared" si="817"/>
        <v>39989</v>
      </c>
    </row>
    <row r="1563" spans="1:63">
      <c r="A1563" s="48">
        <v>39990</v>
      </c>
      <c r="B1563" s="49">
        <v>30.01</v>
      </c>
      <c r="C1563" s="50">
        <v>32.32</v>
      </c>
      <c r="D1563" s="49">
        <v>40.65</v>
      </c>
      <c r="E1563" s="50">
        <v>45.96</v>
      </c>
      <c r="F1563" s="49">
        <v>80.98</v>
      </c>
      <c r="G1563" s="50">
        <v>90.72</v>
      </c>
      <c r="H1563" s="49">
        <v>49.38</v>
      </c>
      <c r="I1563" s="50">
        <v>53.65</v>
      </c>
      <c r="J1563">
        <v>27.35</v>
      </c>
      <c r="K1563">
        <v>32.130000000000003</v>
      </c>
      <c r="L1563" s="49">
        <v>80.73</v>
      </c>
      <c r="M1563" s="50">
        <v>83.72</v>
      </c>
      <c r="O1563" s="48">
        <f t="shared" si="818"/>
        <v>39990</v>
      </c>
      <c r="P1563" s="44">
        <f t="shared" si="824"/>
        <v>0.9285272277227723</v>
      </c>
      <c r="Q1563" s="44">
        <f t="shared" si="825"/>
        <v>0.88446475195822449</v>
      </c>
      <c r="R1563" s="44">
        <f t="shared" si="826"/>
        <v>0.89263668430335108</v>
      </c>
      <c r="S1563" s="44">
        <f t="shared" si="827"/>
        <v>0.92041006523765156</v>
      </c>
      <c r="T1563" s="44">
        <f t="shared" si="828"/>
        <v>0.85122938064114528</v>
      </c>
      <c r="U1563" s="44">
        <f t="shared" si="829"/>
        <v>0.9642857142857143</v>
      </c>
      <c r="W1563" s="51">
        <f t="shared" si="819"/>
        <v>39990</v>
      </c>
      <c r="X1563" s="44">
        <f t="shared" si="830"/>
        <v>1.0856521739130434</v>
      </c>
      <c r="Y1563" s="44">
        <f t="shared" si="831"/>
        <v>1.1546975546975546</v>
      </c>
      <c r="Z1563" s="44">
        <f t="shared" si="832"/>
        <v>1.1363164571560374</v>
      </c>
      <c r="AA1563" s="44">
        <f t="shared" si="833"/>
        <v>1.093815734118637</v>
      </c>
      <c r="AB1563" s="44">
        <f t="shared" si="834"/>
        <v>1.2194562725188338</v>
      </c>
      <c r="AC1563" s="44">
        <f t="shared" si="835"/>
        <v>1.0458307597282273</v>
      </c>
      <c r="AE1563" s="48">
        <f t="shared" si="820"/>
        <v>39990</v>
      </c>
      <c r="AF1563" s="53">
        <f t="shared" si="836"/>
        <v>12.408656814814007</v>
      </c>
      <c r="AG1563" s="53">
        <f t="shared" si="837"/>
        <v>8.6336424617115952</v>
      </c>
      <c r="AH1563" s="53">
        <f t="shared" si="838"/>
        <v>1.5723341148173438</v>
      </c>
      <c r="AI1563" s="53">
        <f t="shared" si="839"/>
        <v>7.4481769390842718</v>
      </c>
      <c r="AJ1563" s="53">
        <f t="shared" si="840"/>
        <v>4.161216232418826</v>
      </c>
      <c r="AK1563" s="53">
        <f t="shared" si="841"/>
        <v>1.8299324395576764</v>
      </c>
      <c r="AL1563" s="53"/>
      <c r="AM1563" s="48">
        <f t="shared" si="821"/>
        <v>39990</v>
      </c>
      <c r="AN1563" s="53">
        <f t="shared" si="849"/>
        <v>12.508640849095769</v>
      </c>
      <c r="AO1563" s="53">
        <f t="shared" si="849"/>
        <v>8.8174465479110218</v>
      </c>
      <c r="AP1563" s="53">
        <f t="shared" si="849"/>
        <v>1.5948464088776895</v>
      </c>
      <c r="AQ1563" s="53">
        <f t="shared" si="849"/>
        <v>7.4985192504210056</v>
      </c>
      <c r="AR1563" s="53">
        <f t="shared" si="849"/>
        <v>4.3194964457732468</v>
      </c>
      <c r="AS1563" s="53">
        <f t="shared" si="849"/>
        <v>1.845449646602721</v>
      </c>
      <c r="AT1563" s="53"/>
      <c r="AU1563" s="48">
        <f t="shared" si="822"/>
        <v>39990</v>
      </c>
      <c r="AV1563" s="53">
        <f t="shared" si="842"/>
        <v>404.27927224277528</v>
      </c>
      <c r="AW1563" s="53">
        <f t="shared" si="843"/>
        <v>405.24984334199058</v>
      </c>
      <c r="AX1563" s="53">
        <f t="shared" si="844"/>
        <v>144.68446621338398</v>
      </c>
      <c r="AY1563" s="53">
        <f t="shared" si="845"/>
        <v>402.29555778508694</v>
      </c>
      <c r="AZ1563" s="53">
        <f t="shared" si="846"/>
        <v>138.78542080269443</v>
      </c>
      <c r="BA1563" s="53">
        <f t="shared" si="847"/>
        <v>154.50104441357979</v>
      </c>
      <c r="BB1563" s="58">
        <f t="shared" si="848"/>
        <v>1649.795604799511</v>
      </c>
      <c r="BC1563">
        <f t="shared" si="823"/>
        <v>1.4589556951023042E-2</v>
      </c>
      <c r="BD1563">
        <v>1649.78101524256</v>
      </c>
      <c r="BE1563" s="48">
        <f t="shared" si="817"/>
        <v>39990</v>
      </c>
    </row>
    <row r="1564" spans="1:63">
      <c r="A1564" s="48">
        <v>39993</v>
      </c>
      <c r="B1564" s="49">
        <v>30.24</v>
      </c>
      <c r="C1564" s="50">
        <v>32.56</v>
      </c>
      <c r="D1564" s="49">
        <v>40.99</v>
      </c>
      <c r="E1564" s="50">
        <v>46.35</v>
      </c>
      <c r="F1564" s="49">
        <v>81.150000000000006</v>
      </c>
      <c r="G1564" s="50">
        <v>90.91</v>
      </c>
      <c r="H1564" s="49">
        <v>49.89</v>
      </c>
      <c r="I1564" s="50">
        <v>54.2</v>
      </c>
      <c r="J1564">
        <v>27.42</v>
      </c>
      <c r="K1564">
        <v>32.21</v>
      </c>
      <c r="L1564" s="49">
        <v>80.73</v>
      </c>
      <c r="M1564" s="50">
        <v>83.72</v>
      </c>
      <c r="O1564" s="48">
        <f t="shared" si="818"/>
        <v>39993</v>
      </c>
      <c r="P1564" s="44">
        <f t="shared" si="824"/>
        <v>0.92874692874692866</v>
      </c>
      <c r="Q1564" s="44">
        <f t="shared" si="825"/>
        <v>0.88435814455231931</v>
      </c>
      <c r="R1564" s="44">
        <f t="shared" si="826"/>
        <v>0.89264107358926426</v>
      </c>
      <c r="S1564" s="44">
        <f t="shared" si="827"/>
        <v>0.92047970479704788</v>
      </c>
      <c r="T1564" s="44">
        <f t="shared" si="828"/>
        <v>0.85128841974542069</v>
      </c>
      <c r="U1564" s="44">
        <f t="shared" si="829"/>
        <v>0.9642857142857143</v>
      </c>
      <c r="W1564" s="51">
        <f t="shared" si="819"/>
        <v>39993</v>
      </c>
      <c r="X1564" s="44">
        <f t="shared" si="830"/>
        <v>1.0856521739130434</v>
      </c>
      <c r="Y1564" s="44">
        <f t="shared" si="831"/>
        <v>1.1546975546975546</v>
      </c>
      <c r="Z1564" s="44">
        <f t="shared" si="832"/>
        <v>1.1363164571560374</v>
      </c>
      <c r="AA1564" s="44">
        <f t="shared" si="833"/>
        <v>1.093815734118637</v>
      </c>
      <c r="AB1564" s="44">
        <f t="shared" si="834"/>
        <v>1.2194562725188338</v>
      </c>
      <c r="AC1564" s="44">
        <f t="shared" si="835"/>
        <v>1.0458307597282273</v>
      </c>
      <c r="AE1564" s="48">
        <f t="shared" si="820"/>
        <v>39993</v>
      </c>
      <c r="AF1564" s="53">
        <f t="shared" si="836"/>
        <v>12.408656814814007</v>
      </c>
      <c r="AG1564" s="53">
        <f t="shared" si="837"/>
        <v>8.6336424617115952</v>
      </c>
      <c r="AH1564" s="53">
        <f t="shared" si="838"/>
        <v>1.5723341148173438</v>
      </c>
      <c r="AI1564" s="53">
        <f t="shared" si="839"/>
        <v>7.4481769390842718</v>
      </c>
      <c r="AJ1564" s="53">
        <f t="shared" si="840"/>
        <v>4.161216232418826</v>
      </c>
      <c r="AK1564" s="53">
        <f t="shared" si="841"/>
        <v>1.8299324395576764</v>
      </c>
      <c r="AL1564" s="53"/>
      <c r="AM1564" s="48">
        <f t="shared" si="821"/>
        <v>39993</v>
      </c>
      <c r="AN1564" s="53">
        <f t="shared" si="849"/>
        <v>12.511600548201297</v>
      </c>
      <c r="AO1564" s="53">
        <f t="shared" si="849"/>
        <v>8.8163837524733299</v>
      </c>
      <c r="AP1564" s="53">
        <f t="shared" si="849"/>
        <v>1.5948542510793369</v>
      </c>
      <c r="AQ1564" s="53">
        <f t="shared" si="849"/>
        <v>7.4990865992543645</v>
      </c>
      <c r="AR1564" s="53">
        <f t="shared" si="849"/>
        <v>4.3197960350577329</v>
      </c>
      <c r="AS1564" s="53">
        <f t="shared" si="849"/>
        <v>1.845449646602721</v>
      </c>
      <c r="AT1564" s="53"/>
      <c r="AU1564" s="48">
        <f t="shared" si="822"/>
        <v>39993</v>
      </c>
      <c r="AV1564" s="53">
        <f t="shared" si="842"/>
        <v>407.37771384943426</v>
      </c>
      <c r="AW1564" s="53">
        <f t="shared" si="843"/>
        <v>408.63938692713884</v>
      </c>
      <c r="AX1564" s="53">
        <f t="shared" si="844"/>
        <v>144.9881999656225</v>
      </c>
      <c r="AY1564" s="53">
        <f t="shared" si="845"/>
        <v>406.4504936795866</v>
      </c>
      <c r="AZ1564" s="53">
        <f t="shared" si="846"/>
        <v>139.14063028920958</v>
      </c>
      <c r="BA1564" s="53">
        <f t="shared" si="847"/>
        <v>154.50104441357979</v>
      </c>
      <c r="BB1564" s="58">
        <f t="shared" si="848"/>
        <v>1661.0974691245717</v>
      </c>
      <c r="BC1564">
        <f t="shared" si="823"/>
        <v>1.4558025121687024E-2</v>
      </c>
      <c r="BD1564">
        <v>1661.08291109945</v>
      </c>
      <c r="BE1564" s="48">
        <f t="shared" si="817"/>
        <v>39993</v>
      </c>
    </row>
    <row r="1565" spans="1:63">
      <c r="A1565" s="48">
        <v>39994</v>
      </c>
      <c r="B1565" s="49">
        <v>29.93</v>
      </c>
      <c r="C1565" s="50">
        <v>32.229999999999997</v>
      </c>
      <c r="D1565" s="49">
        <v>40.51</v>
      </c>
      <c r="E1565" s="50">
        <v>45.81</v>
      </c>
      <c r="F1565" s="49">
        <v>80.94</v>
      </c>
      <c r="G1565" s="50">
        <v>90.67</v>
      </c>
      <c r="H1565" s="49">
        <v>49.58</v>
      </c>
      <c r="I1565" s="50">
        <v>53.87</v>
      </c>
      <c r="J1565">
        <v>27.6</v>
      </c>
      <c r="K1565">
        <v>32.42</v>
      </c>
      <c r="L1565" s="49">
        <v>80.72</v>
      </c>
      <c r="M1565" s="50">
        <v>83.71</v>
      </c>
      <c r="O1565" s="48">
        <f t="shared" si="818"/>
        <v>39994</v>
      </c>
      <c r="P1565" s="44">
        <f t="shared" si="824"/>
        <v>0.92863791498603798</v>
      </c>
      <c r="Q1565" s="44">
        <f t="shared" si="825"/>
        <v>0.88430473695699618</v>
      </c>
      <c r="R1565" s="44">
        <f t="shared" si="826"/>
        <v>0.89268776883202816</v>
      </c>
      <c r="S1565" s="44">
        <f t="shared" si="827"/>
        <v>0.92036383887135698</v>
      </c>
      <c r="T1565" s="44">
        <f t="shared" si="828"/>
        <v>0.85132634176434296</v>
      </c>
      <c r="U1565" s="44">
        <f t="shared" si="829"/>
        <v>0.96428144785569236</v>
      </c>
      <c r="W1565" s="51">
        <f t="shared" si="819"/>
        <v>39994</v>
      </c>
      <c r="X1565" s="44">
        <f t="shared" si="830"/>
        <v>1.0856521739130434</v>
      </c>
      <c r="Y1565" s="44">
        <f t="shared" si="831"/>
        <v>1.1546975546975546</v>
      </c>
      <c r="Z1565" s="44">
        <f t="shared" si="832"/>
        <v>1.1363164571560374</v>
      </c>
      <c r="AA1565" s="44">
        <f t="shared" si="833"/>
        <v>1.093815734118637</v>
      </c>
      <c r="AB1565" s="44">
        <f t="shared" si="834"/>
        <v>1.2194562725188338</v>
      </c>
      <c r="AC1565" s="44">
        <f t="shared" si="835"/>
        <v>1.0458307597282273</v>
      </c>
      <c r="AE1565" s="48">
        <f t="shared" si="820"/>
        <v>39994</v>
      </c>
      <c r="AF1565" s="53">
        <f t="shared" si="836"/>
        <v>12.408656814814007</v>
      </c>
      <c r="AG1565" s="53">
        <f t="shared" si="837"/>
        <v>8.6336424617115952</v>
      </c>
      <c r="AH1565" s="53">
        <f t="shared" si="838"/>
        <v>1.5723341148173438</v>
      </c>
      <c r="AI1565" s="53">
        <f t="shared" si="839"/>
        <v>7.4481769390842718</v>
      </c>
      <c r="AJ1565" s="53">
        <f t="shared" si="840"/>
        <v>4.161216232418826</v>
      </c>
      <c r="AK1565" s="53">
        <f t="shared" si="841"/>
        <v>1.8299324395576764</v>
      </c>
      <c r="AL1565" s="53"/>
      <c r="AM1565" s="48">
        <f t="shared" si="821"/>
        <v>39994</v>
      </c>
      <c r="AN1565" s="53">
        <f t="shared" si="849"/>
        <v>12.510131970929811</v>
      </c>
      <c r="AO1565" s="53">
        <f t="shared" si="849"/>
        <v>8.8158513190259011</v>
      </c>
      <c r="AP1565" s="53">
        <f t="shared" si="849"/>
        <v>1.594937680028139</v>
      </c>
      <c r="AQ1565" s="53">
        <f t="shared" si="849"/>
        <v>7.4981426473061239</v>
      </c>
      <c r="AR1565" s="53">
        <f t="shared" si="849"/>
        <v>4.3199884673558611</v>
      </c>
      <c r="AS1565" s="53">
        <f t="shared" si="849"/>
        <v>1.8454414815105087</v>
      </c>
      <c r="AT1565" s="53"/>
      <c r="AU1565" s="48">
        <f t="shared" si="822"/>
        <v>39994</v>
      </c>
      <c r="AV1565" s="53">
        <f t="shared" si="842"/>
        <v>403.20155342306776</v>
      </c>
      <c r="AW1565" s="53">
        <f t="shared" si="843"/>
        <v>403.85414892457658</v>
      </c>
      <c r="AX1565" s="53">
        <f t="shared" si="844"/>
        <v>144.61299944815136</v>
      </c>
      <c r="AY1565" s="53">
        <f t="shared" si="845"/>
        <v>403.92494441038087</v>
      </c>
      <c r="AZ1565" s="53">
        <f t="shared" si="846"/>
        <v>140.05402611167702</v>
      </c>
      <c r="BA1565" s="53">
        <f t="shared" si="847"/>
        <v>154.48190641724466</v>
      </c>
      <c r="BB1565" s="58">
        <f t="shared" si="848"/>
        <v>1650.1295787350982</v>
      </c>
      <c r="BC1565">
        <f t="shared" si="823"/>
        <v>1.4590989648240793E-2</v>
      </c>
      <c r="BD1565">
        <v>1650.11498774545</v>
      </c>
      <c r="BE1565" s="48">
        <f t="shared" si="817"/>
        <v>39994</v>
      </c>
      <c r="BF1565" s="54">
        <v>0.2</v>
      </c>
      <c r="BG1565" s="54">
        <v>0.25</v>
      </c>
      <c r="BH1565" s="54">
        <v>0.1</v>
      </c>
      <c r="BI1565" s="54">
        <v>0.25</v>
      </c>
      <c r="BJ1565" s="54">
        <v>0.1</v>
      </c>
      <c r="BK1565" s="54">
        <v>0.1</v>
      </c>
    </row>
    <row r="1566" spans="1:63">
      <c r="A1566" s="48">
        <v>39995</v>
      </c>
      <c r="B1566" s="49">
        <v>30.48</v>
      </c>
      <c r="C1566" s="50">
        <v>32.82</v>
      </c>
      <c r="D1566" s="49">
        <v>41.18</v>
      </c>
      <c r="E1566" s="50">
        <v>46.57</v>
      </c>
      <c r="F1566" s="49">
        <v>80.89</v>
      </c>
      <c r="G1566" s="50">
        <v>90.36</v>
      </c>
      <c r="H1566" s="49">
        <v>49.8</v>
      </c>
      <c r="I1566" s="50">
        <v>54.11</v>
      </c>
      <c r="J1566">
        <v>27.87</v>
      </c>
      <c r="K1566">
        <v>32.74</v>
      </c>
      <c r="L1566" s="49">
        <v>80.8</v>
      </c>
      <c r="M1566" s="50">
        <v>83.68</v>
      </c>
      <c r="O1566" s="48">
        <f t="shared" si="818"/>
        <v>39995</v>
      </c>
      <c r="P1566" s="44">
        <f t="shared" si="824"/>
        <v>0.92870201096892135</v>
      </c>
      <c r="Q1566" s="44">
        <f t="shared" si="825"/>
        <v>0.88426025338200553</v>
      </c>
      <c r="R1566" s="44">
        <f t="shared" si="826"/>
        <v>0.89519698981850382</v>
      </c>
      <c r="S1566" s="44">
        <f t="shared" si="827"/>
        <v>0.92034744039918681</v>
      </c>
      <c r="T1566" s="44">
        <f t="shared" si="828"/>
        <v>0.85125229077580944</v>
      </c>
      <c r="U1566" s="44">
        <f t="shared" si="829"/>
        <v>0.96558317399617577</v>
      </c>
      <c r="W1566" s="51">
        <f t="shared" si="819"/>
        <v>39995</v>
      </c>
      <c r="X1566" s="44">
        <f t="shared" si="830"/>
        <v>1.0768459739391913</v>
      </c>
      <c r="Y1566" s="44">
        <f t="shared" si="831"/>
        <v>1.1308318933596644</v>
      </c>
      <c r="Z1566" s="44">
        <f t="shared" si="832"/>
        <v>1.1202125030887078</v>
      </c>
      <c r="AA1566" s="44">
        <f t="shared" si="833"/>
        <v>1.0865268253327955</v>
      </c>
      <c r="AB1566" s="44">
        <f t="shared" si="834"/>
        <v>1.1746376811594204</v>
      </c>
      <c r="AC1566" s="44">
        <f t="shared" si="835"/>
        <v>1.037041625371655</v>
      </c>
      <c r="AE1566" s="48">
        <f t="shared" si="820"/>
        <v>39995</v>
      </c>
      <c r="AF1566" s="53">
        <f t="shared" si="836"/>
        <v>10.239711937543273</v>
      </c>
      <c r="AG1566" s="53">
        <f t="shared" si="837"/>
        <v>9.0052913050376446</v>
      </c>
      <c r="AH1566" s="53">
        <f t="shared" si="838"/>
        <v>1.8199289497464413</v>
      </c>
      <c r="AI1566" s="53">
        <f t="shared" si="839"/>
        <v>7.6579245346904505</v>
      </c>
      <c r="AJ1566" s="53">
        <f t="shared" si="840"/>
        <v>5.0898506438466944</v>
      </c>
      <c r="AK1566" s="53">
        <f t="shared" si="841"/>
        <v>1.9712454649804068</v>
      </c>
      <c r="AL1566" s="53"/>
      <c r="AM1566" s="48">
        <f t="shared" si="821"/>
        <v>39995</v>
      </c>
      <c r="AN1566" s="53">
        <f t="shared" si="849"/>
        <v>10.240418697832173</v>
      </c>
      <c r="AO1566" s="53">
        <f t="shared" si="849"/>
        <v>9.004838307858801</v>
      </c>
      <c r="AP1566" s="53">
        <f t="shared" si="849"/>
        <v>1.8250445165482283</v>
      </c>
      <c r="AQ1566" s="53">
        <f t="shared" si="849"/>
        <v>7.6577880905397144</v>
      </c>
      <c r="AR1566" s="53">
        <f t="shared" si="849"/>
        <v>5.0894079129535283</v>
      </c>
      <c r="AS1566" s="53">
        <f t="shared" si="849"/>
        <v>1.97390653634788</v>
      </c>
      <c r="AT1566" s="53"/>
      <c r="AU1566" s="48">
        <f t="shared" si="822"/>
        <v>39995</v>
      </c>
      <c r="AV1566" s="53">
        <f t="shared" si="842"/>
        <v>336.09054166285188</v>
      </c>
      <c r="AW1566" s="53">
        <f t="shared" si="843"/>
        <v>419.35531999698435</v>
      </c>
      <c r="AX1566" s="53">
        <f t="shared" si="844"/>
        <v>164.9110225152979</v>
      </c>
      <c r="AY1566" s="53">
        <f t="shared" si="845"/>
        <v>414.36291357910392</v>
      </c>
      <c r="AZ1566" s="53">
        <f t="shared" si="846"/>
        <v>166.62721507009852</v>
      </c>
      <c r="BA1566" s="53">
        <f t="shared" si="847"/>
        <v>165.17649896159062</v>
      </c>
      <c r="BB1566" s="58">
        <f t="shared" si="848"/>
        <v>1666.5235117859272</v>
      </c>
      <c r="BC1566">
        <f t="shared" si="823"/>
        <v>1.4695419937197585E-2</v>
      </c>
      <c r="BD1566">
        <v>1666.50881636599</v>
      </c>
      <c r="BE1566" s="48">
        <f t="shared" si="817"/>
        <v>39995</v>
      </c>
    </row>
    <row r="1567" spans="1:63">
      <c r="A1567" s="48">
        <v>39996</v>
      </c>
      <c r="B1567" s="49">
        <v>29.64</v>
      </c>
      <c r="C1567" s="50">
        <v>31.92</v>
      </c>
      <c r="D1567" s="49">
        <v>40</v>
      </c>
      <c r="E1567" s="50">
        <v>45.23</v>
      </c>
      <c r="F1567" s="49">
        <v>81.16</v>
      </c>
      <c r="G1567" s="50">
        <v>90.66</v>
      </c>
      <c r="H1567" s="49">
        <v>48.52</v>
      </c>
      <c r="I1567" s="50">
        <v>52.44</v>
      </c>
      <c r="J1567">
        <v>26.6</v>
      </c>
      <c r="K1567">
        <v>31.25</v>
      </c>
      <c r="L1567" s="49">
        <v>80.89</v>
      </c>
      <c r="M1567" s="50">
        <v>83.77</v>
      </c>
      <c r="O1567" s="48">
        <f t="shared" si="818"/>
        <v>39996</v>
      </c>
      <c r="P1567" s="44">
        <f t="shared" si="824"/>
        <v>0.92857142857142849</v>
      </c>
      <c r="Q1567" s="44">
        <f t="shared" si="825"/>
        <v>0.88436878178200318</v>
      </c>
      <c r="R1567" s="44">
        <f t="shared" si="826"/>
        <v>0.89521288330024262</v>
      </c>
      <c r="S1567" s="44">
        <f t="shared" si="827"/>
        <v>0.9252479023646073</v>
      </c>
      <c r="T1567" s="44">
        <f t="shared" si="828"/>
        <v>0.85120000000000007</v>
      </c>
      <c r="U1567" s="44">
        <f t="shared" si="829"/>
        <v>0.96562015041184202</v>
      </c>
      <c r="W1567" s="51">
        <f t="shared" si="819"/>
        <v>39996</v>
      </c>
      <c r="X1567" s="44">
        <f t="shared" si="830"/>
        <v>1.0768459739391913</v>
      </c>
      <c r="Y1567" s="44">
        <f t="shared" si="831"/>
        <v>1.1308318933596644</v>
      </c>
      <c r="Z1567" s="44">
        <f t="shared" si="832"/>
        <v>1.1202125030887078</v>
      </c>
      <c r="AA1567" s="44">
        <f t="shared" si="833"/>
        <v>1.0865268253327955</v>
      </c>
      <c r="AB1567" s="44">
        <f t="shared" si="834"/>
        <v>1.1746376811594204</v>
      </c>
      <c r="AC1567" s="44">
        <f t="shared" si="835"/>
        <v>1.037041625371655</v>
      </c>
      <c r="AE1567" s="48">
        <f t="shared" si="820"/>
        <v>39996</v>
      </c>
      <c r="AF1567" s="53">
        <f t="shared" si="836"/>
        <v>10.239711937543273</v>
      </c>
      <c r="AG1567" s="53">
        <f t="shared" si="837"/>
        <v>9.0052913050376446</v>
      </c>
      <c r="AH1567" s="53">
        <f t="shared" si="838"/>
        <v>1.8199289497464413</v>
      </c>
      <c r="AI1567" s="53">
        <f t="shared" si="839"/>
        <v>7.6579245346904505</v>
      </c>
      <c r="AJ1567" s="53">
        <f t="shared" si="840"/>
        <v>5.0898506438466944</v>
      </c>
      <c r="AK1567" s="53">
        <f t="shared" si="841"/>
        <v>1.9712454649804068</v>
      </c>
      <c r="AL1567" s="53"/>
      <c r="AM1567" s="48">
        <f t="shared" si="821"/>
        <v>39996</v>
      </c>
      <c r="AN1567" s="53">
        <f t="shared" si="849"/>
        <v>10.238978818937651</v>
      </c>
      <c r="AO1567" s="53">
        <f t="shared" si="849"/>
        <v>9.0059435036312578</v>
      </c>
      <c r="AP1567" s="53">
        <f t="shared" si="849"/>
        <v>1.825076918703314</v>
      </c>
      <c r="AQ1567" s="53">
        <f t="shared" si="849"/>
        <v>7.6985625824649198</v>
      </c>
      <c r="AR1567" s="53">
        <f t="shared" si="849"/>
        <v>5.0890952805047673</v>
      </c>
      <c r="AS1567" s="53">
        <f t="shared" si="849"/>
        <v>1.9739821258885224</v>
      </c>
      <c r="AT1567" s="53"/>
      <c r="AU1567" s="48">
        <f t="shared" si="822"/>
        <v>39996</v>
      </c>
      <c r="AV1567" s="53">
        <f t="shared" si="842"/>
        <v>326.82820390048983</v>
      </c>
      <c r="AW1567" s="53">
        <f t="shared" si="843"/>
        <v>407.33882466924177</v>
      </c>
      <c r="AX1567" s="53">
        <f t="shared" si="844"/>
        <v>165.46147344964245</v>
      </c>
      <c r="AY1567" s="53">
        <f t="shared" si="845"/>
        <v>403.71262182446037</v>
      </c>
      <c r="AZ1567" s="53">
        <f t="shared" si="846"/>
        <v>159.03422751577398</v>
      </c>
      <c r="BA1567" s="53">
        <f t="shared" si="847"/>
        <v>165.36048268568152</v>
      </c>
      <c r="BB1567" s="58">
        <f t="shared" si="848"/>
        <v>1627.7358340452899</v>
      </c>
      <c r="BC1567">
        <f t="shared" si="823"/>
        <v>1.4306849949889511E-2</v>
      </c>
      <c r="BD1567">
        <v>1627.7215271953401</v>
      </c>
      <c r="BE1567" s="48">
        <f t="shared" si="817"/>
        <v>39996</v>
      </c>
    </row>
    <row r="1568" spans="1:63">
      <c r="A1568" s="48">
        <v>40000</v>
      </c>
      <c r="B1568" s="49">
        <v>29.58</v>
      </c>
      <c r="C1568" s="50">
        <v>31.85</v>
      </c>
      <c r="D1568" s="49">
        <v>40.049999999999997</v>
      </c>
      <c r="E1568" s="50">
        <v>45.29</v>
      </c>
      <c r="F1568" s="49">
        <v>81.209999999999994</v>
      </c>
      <c r="G1568" s="50">
        <v>90.72</v>
      </c>
      <c r="H1568" s="49">
        <v>48.4</v>
      </c>
      <c r="I1568" s="50">
        <v>52.31</v>
      </c>
      <c r="J1568">
        <v>27.15</v>
      </c>
      <c r="K1568">
        <v>31.9</v>
      </c>
      <c r="L1568" s="49">
        <v>80.92</v>
      </c>
      <c r="M1568" s="50">
        <v>83.8</v>
      </c>
      <c r="O1568" s="48">
        <f t="shared" si="818"/>
        <v>40000</v>
      </c>
      <c r="P1568" s="44">
        <f t="shared" si="824"/>
        <v>0.92872841444270005</v>
      </c>
      <c r="Q1568" s="44">
        <f t="shared" si="825"/>
        <v>0.88430117023625521</v>
      </c>
      <c r="R1568" s="44">
        <f t="shared" si="826"/>
        <v>0.89517195767195756</v>
      </c>
      <c r="S1568" s="44">
        <f t="shared" si="827"/>
        <v>0.92525329764863307</v>
      </c>
      <c r="T1568" s="44">
        <f t="shared" si="828"/>
        <v>0.85109717868338552</v>
      </c>
      <c r="U1568" s="44">
        <f t="shared" si="829"/>
        <v>0.96563245823389032</v>
      </c>
      <c r="W1568" s="51">
        <f t="shared" si="819"/>
        <v>40000</v>
      </c>
      <c r="X1568" s="44">
        <f t="shared" si="830"/>
        <v>1.0768459739391913</v>
      </c>
      <c r="Y1568" s="44">
        <f t="shared" si="831"/>
        <v>1.1308318933596644</v>
      </c>
      <c r="Z1568" s="44">
        <f t="shared" si="832"/>
        <v>1.1202125030887078</v>
      </c>
      <c r="AA1568" s="44">
        <f t="shared" si="833"/>
        <v>1.0865268253327955</v>
      </c>
      <c r="AB1568" s="44">
        <f t="shared" si="834"/>
        <v>1.1746376811594204</v>
      </c>
      <c r="AC1568" s="44">
        <f t="shared" si="835"/>
        <v>1.037041625371655</v>
      </c>
      <c r="AE1568" s="48">
        <f t="shared" si="820"/>
        <v>40000</v>
      </c>
      <c r="AF1568" s="53">
        <f t="shared" si="836"/>
        <v>10.239711937543273</v>
      </c>
      <c r="AG1568" s="53">
        <f t="shared" si="837"/>
        <v>9.0052913050376446</v>
      </c>
      <c r="AH1568" s="53">
        <f t="shared" si="838"/>
        <v>1.8199289497464413</v>
      </c>
      <c r="AI1568" s="53">
        <f t="shared" si="839"/>
        <v>7.6579245346904505</v>
      </c>
      <c r="AJ1568" s="53">
        <f t="shared" si="840"/>
        <v>5.0898506438466944</v>
      </c>
      <c r="AK1568" s="53">
        <f t="shared" si="841"/>
        <v>1.9712454649804068</v>
      </c>
      <c r="AL1568" s="53"/>
      <c r="AM1568" s="48">
        <f t="shared" si="821"/>
        <v>40000</v>
      </c>
      <c r="AN1568" s="53">
        <f t="shared" si="849"/>
        <v>10.240709838180075</v>
      </c>
      <c r="AO1568" s="53">
        <f t="shared" si="849"/>
        <v>9.0052549834417803</v>
      </c>
      <c r="AP1568" s="53">
        <f t="shared" si="849"/>
        <v>1.8249934833317283</v>
      </c>
      <c r="AQ1568" s="53">
        <f t="shared" si="849"/>
        <v>7.6986074741438051</v>
      </c>
      <c r="AR1568" s="53">
        <f t="shared" si="849"/>
        <v>5.0884805395777022</v>
      </c>
      <c r="AS1568" s="53">
        <f t="shared" si="849"/>
        <v>1.9740072863211435</v>
      </c>
      <c r="AT1568" s="53"/>
      <c r="AU1568" s="48">
        <f t="shared" si="822"/>
        <v>40000</v>
      </c>
      <c r="AV1568" s="53">
        <f t="shared" si="842"/>
        <v>326.16660834603539</v>
      </c>
      <c r="AW1568" s="53">
        <f t="shared" si="843"/>
        <v>407.84799820007822</v>
      </c>
      <c r="AX1568" s="53">
        <f t="shared" si="844"/>
        <v>165.56340880785439</v>
      </c>
      <c r="AY1568" s="53">
        <f t="shared" si="845"/>
        <v>402.71415697246243</v>
      </c>
      <c r="AZ1568" s="53">
        <f t="shared" si="846"/>
        <v>162.32252921252868</v>
      </c>
      <c r="BA1568" s="53">
        <f t="shared" si="847"/>
        <v>165.42181059371183</v>
      </c>
      <c r="BB1568" s="58">
        <f t="shared" si="848"/>
        <v>1630.0365121326709</v>
      </c>
      <c r="BC1568">
        <f t="shared" si="823"/>
        <v>1.4311994450963539E-2</v>
      </c>
      <c r="BD1568">
        <v>1630.0222001382199</v>
      </c>
      <c r="BE1568" s="48">
        <f t="shared" si="817"/>
        <v>40000</v>
      </c>
    </row>
    <row r="1569" spans="1:57">
      <c r="A1569" s="48">
        <v>40001</v>
      </c>
      <c r="B1569" s="49">
        <v>28.88</v>
      </c>
      <c r="C1569" s="50">
        <v>31.1</v>
      </c>
      <c r="D1569" s="49">
        <v>39.08</v>
      </c>
      <c r="E1569" s="50">
        <v>44.19</v>
      </c>
      <c r="F1569" s="49">
        <v>81.53</v>
      </c>
      <c r="G1569" s="50">
        <v>91.08</v>
      </c>
      <c r="H1569" s="49">
        <v>47.46</v>
      </c>
      <c r="I1569" s="50">
        <v>51.3</v>
      </c>
      <c r="J1569">
        <v>26.15</v>
      </c>
      <c r="K1569">
        <v>30.72</v>
      </c>
      <c r="L1569" s="49">
        <v>80.91</v>
      </c>
      <c r="M1569" s="50">
        <v>83.79</v>
      </c>
      <c r="O1569" s="48">
        <f t="shared" si="818"/>
        <v>40001</v>
      </c>
      <c r="P1569" s="44">
        <f t="shared" si="824"/>
        <v>0.92861736334405143</v>
      </c>
      <c r="Q1569" s="44">
        <f t="shared" si="825"/>
        <v>0.88436297804933239</v>
      </c>
      <c r="R1569" s="44">
        <f t="shared" si="826"/>
        <v>0.89514712340799296</v>
      </c>
      <c r="S1569" s="44">
        <f t="shared" si="827"/>
        <v>0.92514619883040938</v>
      </c>
      <c r="T1569" s="44">
        <f t="shared" si="828"/>
        <v>0.85123697916666663</v>
      </c>
      <c r="U1569" s="44">
        <f t="shared" si="829"/>
        <v>0.96562835660580015</v>
      </c>
      <c r="W1569" s="51">
        <f t="shared" si="819"/>
        <v>40001</v>
      </c>
      <c r="X1569" s="44">
        <f t="shared" si="830"/>
        <v>1.0768459739391913</v>
      </c>
      <c r="Y1569" s="44">
        <f t="shared" si="831"/>
        <v>1.1308318933596644</v>
      </c>
      <c r="Z1569" s="44">
        <f t="shared" si="832"/>
        <v>1.1202125030887078</v>
      </c>
      <c r="AA1569" s="44">
        <f t="shared" si="833"/>
        <v>1.0865268253327955</v>
      </c>
      <c r="AB1569" s="44">
        <f t="shared" si="834"/>
        <v>1.1746376811594204</v>
      </c>
      <c r="AC1569" s="44">
        <f t="shared" si="835"/>
        <v>1.037041625371655</v>
      </c>
      <c r="AE1569" s="48">
        <f t="shared" si="820"/>
        <v>40001</v>
      </c>
      <c r="AF1569" s="53">
        <f t="shared" si="836"/>
        <v>10.239711937543273</v>
      </c>
      <c r="AG1569" s="53">
        <f t="shared" si="837"/>
        <v>9.0052913050376446</v>
      </c>
      <c r="AH1569" s="53">
        <f t="shared" si="838"/>
        <v>1.8199289497464413</v>
      </c>
      <c r="AI1569" s="53">
        <f t="shared" si="839"/>
        <v>7.6579245346904505</v>
      </c>
      <c r="AJ1569" s="53">
        <f t="shared" si="840"/>
        <v>5.0898506438466944</v>
      </c>
      <c r="AK1569" s="53">
        <f t="shared" si="841"/>
        <v>1.9712454649804068</v>
      </c>
      <c r="AL1569" s="53"/>
      <c r="AM1569" s="48">
        <f t="shared" si="821"/>
        <v>40001</v>
      </c>
      <c r="AN1569" s="53">
        <f t="shared" si="849"/>
        <v>10.239485322960356</v>
      </c>
      <c r="AO1569" s="53">
        <f t="shared" si="849"/>
        <v>9.0058844014901371</v>
      </c>
      <c r="AP1569" s="53">
        <f t="shared" si="849"/>
        <v>1.8249428535398649</v>
      </c>
      <c r="AQ1569" s="53">
        <f t="shared" si="849"/>
        <v>7.6977163540964142</v>
      </c>
      <c r="AR1569" s="53">
        <f t="shared" si="849"/>
        <v>5.0893163689711205</v>
      </c>
      <c r="AS1569" s="53">
        <f t="shared" si="849"/>
        <v>1.9739989015121338</v>
      </c>
      <c r="AT1569" s="53"/>
      <c r="AU1569" s="48">
        <f t="shared" si="822"/>
        <v>40001</v>
      </c>
      <c r="AV1569" s="53">
        <f t="shared" si="842"/>
        <v>318.44799354406706</v>
      </c>
      <c r="AW1569" s="53">
        <f t="shared" si="843"/>
        <v>397.97003170184917</v>
      </c>
      <c r="AX1569" s="53">
        <f t="shared" si="844"/>
        <v>166.2157951004109</v>
      </c>
      <c r="AY1569" s="53">
        <f t="shared" si="845"/>
        <v>394.89284896514602</v>
      </c>
      <c r="AZ1569" s="53">
        <f t="shared" si="846"/>
        <v>156.34379885479282</v>
      </c>
      <c r="BA1569" s="53">
        <f t="shared" si="847"/>
        <v>165.40136795770169</v>
      </c>
      <c r="BB1569" s="58">
        <f t="shared" si="848"/>
        <v>1599.2718361239677</v>
      </c>
      <c r="BC1569">
        <f t="shared" si="823"/>
        <v>1.4045029337694359E-2</v>
      </c>
      <c r="BD1569">
        <v>1599.25779109463</v>
      </c>
      <c r="BE1569" s="48">
        <f t="shared" si="817"/>
        <v>40001</v>
      </c>
    </row>
    <row r="1570" spans="1:57">
      <c r="A1570" s="48">
        <v>40002</v>
      </c>
      <c r="B1570" s="49">
        <v>28.55</v>
      </c>
      <c r="C1570" s="50">
        <v>30.74</v>
      </c>
      <c r="D1570" s="49">
        <v>38.92</v>
      </c>
      <c r="E1570" s="50">
        <v>44.01</v>
      </c>
      <c r="F1570" s="49">
        <v>82.47</v>
      </c>
      <c r="G1570" s="50">
        <v>92.13</v>
      </c>
      <c r="H1570" s="49">
        <v>47.32</v>
      </c>
      <c r="I1570" s="50">
        <v>51.14</v>
      </c>
      <c r="J1570">
        <v>25.89</v>
      </c>
      <c r="K1570">
        <v>30.42</v>
      </c>
      <c r="L1570" s="49">
        <v>81.03</v>
      </c>
      <c r="M1570" s="50">
        <v>83.92</v>
      </c>
      <c r="O1570" s="48">
        <f t="shared" si="818"/>
        <v>40002</v>
      </c>
      <c r="P1570" s="44">
        <f t="shared" si="824"/>
        <v>0.92875731945348083</v>
      </c>
      <c r="Q1570" s="44">
        <f t="shared" si="825"/>
        <v>0.88434446716655313</v>
      </c>
      <c r="R1570" s="44">
        <f t="shared" si="826"/>
        <v>0.89514816020840116</v>
      </c>
      <c r="S1570" s="44">
        <f t="shared" si="827"/>
        <v>0.92530308955807583</v>
      </c>
      <c r="T1570" s="44">
        <f t="shared" si="828"/>
        <v>0.85108481262327418</v>
      </c>
      <c r="U1570" s="44">
        <f t="shared" si="829"/>
        <v>0.96556244041944705</v>
      </c>
      <c r="W1570" s="51">
        <f t="shared" si="819"/>
        <v>40002</v>
      </c>
      <c r="X1570" s="44">
        <f t="shared" si="830"/>
        <v>1.0768459739391913</v>
      </c>
      <c r="Y1570" s="44">
        <f t="shared" si="831"/>
        <v>1.1308318933596644</v>
      </c>
      <c r="Z1570" s="44">
        <f t="shared" si="832"/>
        <v>1.1202125030887078</v>
      </c>
      <c r="AA1570" s="44">
        <f t="shared" si="833"/>
        <v>1.0865268253327955</v>
      </c>
      <c r="AB1570" s="44">
        <f t="shared" si="834"/>
        <v>1.1746376811594204</v>
      </c>
      <c r="AC1570" s="44">
        <f t="shared" si="835"/>
        <v>1.037041625371655</v>
      </c>
      <c r="AE1570" s="48">
        <f t="shared" si="820"/>
        <v>40002</v>
      </c>
      <c r="AF1570" s="53">
        <f t="shared" si="836"/>
        <v>10.239711937543273</v>
      </c>
      <c r="AG1570" s="53">
        <f t="shared" si="837"/>
        <v>9.0052913050376446</v>
      </c>
      <c r="AH1570" s="53">
        <f t="shared" si="838"/>
        <v>1.8199289497464413</v>
      </c>
      <c r="AI1570" s="53">
        <f t="shared" si="839"/>
        <v>7.6579245346904505</v>
      </c>
      <c r="AJ1570" s="53">
        <f t="shared" si="840"/>
        <v>5.0898506438466944</v>
      </c>
      <c r="AK1570" s="53">
        <f t="shared" si="841"/>
        <v>1.9712454649804068</v>
      </c>
      <c r="AL1570" s="53"/>
      <c r="AM1570" s="48">
        <f t="shared" si="821"/>
        <v>40002</v>
      </c>
      <c r="AN1570" s="53">
        <f t="shared" si="849"/>
        <v>10.241028561957309</v>
      </c>
      <c r="AO1570" s="53">
        <f t="shared" si="849"/>
        <v>9.0056958964592635</v>
      </c>
      <c r="AP1570" s="53">
        <f t="shared" si="849"/>
        <v>1.8249449672722851</v>
      </c>
      <c r="AQ1570" s="53">
        <f t="shared" si="849"/>
        <v>7.6990217697395753</v>
      </c>
      <c r="AR1570" s="53">
        <f t="shared" si="849"/>
        <v>5.088406606238709</v>
      </c>
      <c r="AS1570" s="53">
        <f t="shared" si="849"/>
        <v>1.9738641514516548</v>
      </c>
      <c r="AT1570" s="53"/>
      <c r="AU1570" s="48">
        <f t="shared" si="822"/>
        <v>40002</v>
      </c>
      <c r="AV1570" s="53">
        <f t="shared" si="842"/>
        <v>314.80921799456769</v>
      </c>
      <c r="AW1570" s="53">
        <f t="shared" si="843"/>
        <v>396.34067640317215</v>
      </c>
      <c r="AX1570" s="53">
        <f t="shared" si="844"/>
        <v>168.13217983479561</v>
      </c>
      <c r="AY1570" s="53">
        <f t="shared" si="845"/>
        <v>393.72797330448191</v>
      </c>
      <c r="AZ1570" s="53">
        <f t="shared" si="846"/>
        <v>154.78932896178154</v>
      </c>
      <c r="BA1570" s="53">
        <f t="shared" si="847"/>
        <v>165.64667958982287</v>
      </c>
      <c r="BB1570" s="58">
        <f t="shared" si="848"/>
        <v>1593.4460560886218</v>
      </c>
      <c r="BC1570">
        <f t="shared" si="823"/>
        <v>1.3932720461752979E-2</v>
      </c>
      <c r="BD1570">
        <v>1593.4321233681601</v>
      </c>
      <c r="BE1570" s="48">
        <f t="shared" si="817"/>
        <v>40002</v>
      </c>
    </row>
    <row r="1571" spans="1:57">
      <c r="A1571" s="48">
        <v>40003</v>
      </c>
      <c r="B1571" s="49">
        <v>29.06</v>
      </c>
      <c r="C1571" s="50">
        <v>31.29</v>
      </c>
      <c r="D1571" s="49">
        <v>39.4</v>
      </c>
      <c r="E1571" s="50">
        <v>44.55</v>
      </c>
      <c r="F1571" s="49">
        <v>81.99</v>
      </c>
      <c r="G1571" s="50">
        <v>91.59</v>
      </c>
      <c r="H1571" s="49">
        <v>47.45</v>
      </c>
      <c r="I1571" s="50">
        <v>51.28</v>
      </c>
      <c r="J1571">
        <v>25.48</v>
      </c>
      <c r="K1571">
        <v>29.93</v>
      </c>
      <c r="L1571" s="49">
        <v>80.989999999999995</v>
      </c>
      <c r="M1571" s="50">
        <v>83.88</v>
      </c>
      <c r="O1571" s="48">
        <f t="shared" si="818"/>
        <v>40003</v>
      </c>
      <c r="P1571" s="44">
        <f t="shared" si="824"/>
        <v>0.92873122403323749</v>
      </c>
      <c r="Q1571" s="44">
        <f t="shared" si="825"/>
        <v>0.8843995510662177</v>
      </c>
      <c r="R1571" s="44">
        <f t="shared" si="826"/>
        <v>0.89518506387160157</v>
      </c>
      <c r="S1571" s="44">
        <f t="shared" si="827"/>
        <v>0.92531201248049921</v>
      </c>
      <c r="T1571" s="44">
        <f t="shared" si="828"/>
        <v>0.85131974607417304</v>
      </c>
      <c r="U1571" s="44">
        <f t="shared" si="829"/>
        <v>0.96554601812112539</v>
      </c>
      <c r="W1571" s="51">
        <f t="shared" si="819"/>
        <v>40003</v>
      </c>
      <c r="X1571" s="44">
        <f t="shared" si="830"/>
        <v>1.0768459739391913</v>
      </c>
      <c r="Y1571" s="44">
        <f t="shared" si="831"/>
        <v>1.1308318933596644</v>
      </c>
      <c r="Z1571" s="44">
        <f t="shared" si="832"/>
        <v>1.1202125030887078</v>
      </c>
      <c r="AA1571" s="44">
        <f t="shared" si="833"/>
        <v>1.0865268253327955</v>
      </c>
      <c r="AB1571" s="44">
        <f t="shared" si="834"/>
        <v>1.1746376811594204</v>
      </c>
      <c r="AC1571" s="44">
        <f t="shared" si="835"/>
        <v>1.037041625371655</v>
      </c>
      <c r="AE1571" s="48">
        <f t="shared" si="820"/>
        <v>40003</v>
      </c>
      <c r="AF1571" s="53">
        <f t="shared" si="836"/>
        <v>10.239711937543273</v>
      </c>
      <c r="AG1571" s="53">
        <f t="shared" si="837"/>
        <v>9.0052913050376446</v>
      </c>
      <c r="AH1571" s="53">
        <f t="shared" si="838"/>
        <v>1.8199289497464413</v>
      </c>
      <c r="AI1571" s="53">
        <f t="shared" si="839"/>
        <v>7.6579245346904505</v>
      </c>
      <c r="AJ1571" s="53">
        <f t="shared" si="840"/>
        <v>5.0898506438466944</v>
      </c>
      <c r="AK1571" s="53">
        <f t="shared" si="841"/>
        <v>1.9712454649804068</v>
      </c>
      <c r="AL1571" s="53"/>
      <c r="AM1571" s="48">
        <f t="shared" si="821"/>
        <v>40003</v>
      </c>
      <c r="AN1571" s="53">
        <f t="shared" si="849"/>
        <v>10.240740818390233</v>
      </c>
      <c r="AO1571" s="53">
        <f t="shared" si="849"/>
        <v>9.006256841732954</v>
      </c>
      <c r="AP1571" s="53">
        <f t="shared" si="849"/>
        <v>1.8250202030348384</v>
      </c>
      <c r="AQ1571" s="53">
        <f t="shared" si="849"/>
        <v>7.6990960132763826</v>
      </c>
      <c r="AR1571" s="53">
        <f t="shared" si="849"/>
        <v>5.0898112099936457</v>
      </c>
      <c r="AS1571" s="53">
        <f t="shared" si="849"/>
        <v>1.9738305799449509</v>
      </c>
      <c r="AT1571" s="53"/>
      <c r="AU1571" s="48">
        <f t="shared" si="822"/>
        <v>40003</v>
      </c>
      <c r="AV1571" s="53">
        <f t="shared" si="842"/>
        <v>320.43278020743037</v>
      </c>
      <c r="AW1571" s="53">
        <f t="shared" si="843"/>
        <v>401.22874229920308</v>
      </c>
      <c r="AX1571" s="53">
        <f t="shared" si="844"/>
        <v>167.15360039596086</v>
      </c>
      <c r="AY1571" s="53">
        <f t="shared" si="845"/>
        <v>394.8096435608129</v>
      </c>
      <c r="AZ1571" s="53">
        <f t="shared" si="846"/>
        <v>152.33804951510982</v>
      </c>
      <c r="BA1571" s="53">
        <f t="shared" si="847"/>
        <v>165.56490904578249</v>
      </c>
      <c r="BB1571" s="58">
        <f t="shared" si="848"/>
        <v>1601.5277250242996</v>
      </c>
      <c r="BC1571">
        <f t="shared" si="823"/>
        <v>6.4230751604554825E-3</v>
      </c>
      <c r="BD1571">
        <v>1601.53414809946</v>
      </c>
      <c r="BE1571" s="48">
        <f t="shared" si="817"/>
        <v>40003</v>
      </c>
    </row>
    <row r="1572" spans="1:57">
      <c r="A1572" s="48">
        <v>40004</v>
      </c>
      <c r="B1572" s="49">
        <v>28.71</v>
      </c>
      <c r="C1572" s="50">
        <v>30.92</v>
      </c>
      <c r="D1572" s="49">
        <v>38.94</v>
      </c>
      <c r="E1572" s="50">
        <v>44.03</v>
      </c>
      <c r="F1572" s="49">
        <v>82.5</v>
      </c>
      <c r="G1572" s="50">
        <v>92.16</v>
      </c>
      <c r="H1572" s="49">
        <v>47.36</v>
      </c>
      <c r="I1572" s="50">
        <v>51.19</v>
      </c>
      <c r="J1572">
        <v>25.43</v>
      </c>
      <c r="K1572">
        <v>29.88</v>
      </c>
      <c r="L1572" s="49">
        <v>81.069999999999993</v>
      </c>
      <c r="M1572" s="50">
        <v>83.96</v>
      </c>
      <c r="O1572" s="48">
        <f t="shared" si="818"/>
        <v>40004</v>
      </c>
      <c r="P1572" s="44">
        <f t="shared" si="824"/>
        <v>0.92852522639068558</v>
      </c>
      <c r="Q1572" s="44">
        <f t="shared" si="825"/>
        <v>0.8843970020440608</v>
      </c>
      <c r="R1572" s="44">
        <f t="shared" si="826"/>
        <v>0.89518229166666674</v>
      </c>
      <c r="S1572" s="44">
        <f t="shared" si="827"/>
        <v>0.92518069935534286</v>
      </c>
      <c r="T1572" s="44">
        <f t="shared" si="828"/>
        <v>0.85107095046854087</v>
      </c>
      <c r="U1572" s="44">
        <f t="shared" si="829"/>
        <v>0.96557884707003339</v>
      </c>
      <c r="W1572" s="51">
        <f t="shared" si="819"/>
        <v>40004</v>
      </c>
      <c r="X1572" s="44">
        <f t="shared" si="830"/>
        <v>1.0768459739391913</v>
      </c>
      <c r="Y1572" s="44">
        <f t="shared" si="831"/>
        <v>1.1308318933596644</v>
      </c>
      <c r="Z1572" s="44">
        <f t="shared" si="832"/>
        <v>1.1202125030887078</v>
      </c>
      <c r="AA1572" s="44">
        <f t="shared" si="833"/>
        <v>1.0865268253327955</v>
      </c>
      <c r="AB1572" s="44">
        <f t="shared" si="834"/>
        <v>1.1746376811594204</v>
      </c>
      <c r="AC1572" s="44">
        <f t="shared" si="835"/>
        <v>1.037041625371655</v>
      </c>
      <c r="AE1572" s="48">
        <f t="shared" si="820"/>
        <v>40004</v>
      </c>
      <c r="AF1572" s="53">
        <f t="shared" si="836"/>
        <v>10.239711937543273</v>
      </c>
      <c r="AG1572" s="53">
        <f t="shared" si="837"/>
        <v>9.0052913050376446</v>
      </c>
      <c r="AH1572" s="53">
        <f t="shared" si="838"/>
        <v>1.8199289497464413</v>
      </c>
      <c r="AI1572" s="53">
        <f t="shared" si="839"/>
        <v>7.6579245346904505</v>
      </c>
      <c r="AJ1572" s="53">
        <f t="shared" si="840"/>
        <v>5.0898506438466944</v>
      </c>
      <c r="AK1572" s="53">
        <f t="shared" si="841"/>
        <v>1.9712454649804068</v>
      </c>
      <c r="AL1572" s="53"/>
      <c r="AM1572" s="48">
        <f t="shared" si="821"/>
        <v>40004</v>
      </c>
      <c r="AN1572" s="53">
        <f t="shared" si="849"/>
        <v>10.238469366314558</v>
      </c>
      <c r="AO1572" s="53">
        <f t="shared" si="849"/>
        <v>9.0062308838407166</v>
      </c>
      <c r="AP1572" s="53">
        <f t="shared" si="849"/>
        <v>1.8250145513207769</v>
      </c>
      <c r="AQ1572" s="53">
        <f t="shared" si="849"/>
        <v>7.6980034171090939</v>
      </c>
      <c r="AR1572" s="53">
        <f t="shared" si="849"/>
        <v>5.0883237281533811</v>
      </c>
      <c r="AS1572" s="53">
        <f t="shared" si="849"/>
        <v>1.973897690970263</v>
      </c>
      <c r="AT1572" s="53"/>
      <c r="AU1572" s="48">
        <f t="shared" si="822"/>
        <v>40004</v>
      </c>
      <c r="AV1572" s="53">
        <f t="shared" si="842"/>
        <v>316.57347280644615</v>
      </c>
      <c r="AW1572" s="53">
        <f t="shared" si="843"/>
        <v>396.54434581550674</v>
      </c>
      <c r="AX1572" s="53">
        <f t="shared" si="844"/>
        <v>168.19334104972279</v>
      </c>
      <c r="AY1572" s="53">
        <f t="shared" si="845"/>
        <v>394.06079492181448</v>
      </c>
      <c r="AZ1572" s="53">
        <f t="shared" si="846"/>
        <v>152.03911299722301</v>
      </c>
      <c r="BA1572" s="53">
        <f t="shared" si="847"/>
        <v>165.72845013386328</v>
      </c>
      <c r="BB1572" s="58">
        <f t="shared" si="848"/>
        <v>1593.1395177245765</v>
      </c>
      <c r="BC1572">
        <f t="shared" si="823"/>
        <v>1.3909744816601233E-2</v>
      </c>
      <c r="BD1572">
        <v>1593.1256079797599</v>
      </c>
      <c r="BE1572" s="48">
        <f t="shared" si="817"/>
        <v>40004</v>
      </c>
    </row>
    <row r="1573" spans="1:57">
      <c r="A1573" s="48">
        <v>40007</v>
      </c>
      <c r="B1573" s="49">
        <v>28.92</v>
      </c>
      <c r="C1573" s="50">
        <v>31.14</v>
      </c>
      <c r="D1573" s="49">
        <v>39.619999999999997</v>
      </c>
      <c r="E1573" s="50">
        <v>44.8</v>
      </c>
      <c r="F1573" s="49">
        <v>82.2</v>
      </c>
      <c r="G1573" s="50">
        <v>91.83</v>
      </c>
      <c r="H1573" s="49">
        <v>48.43</v>
      </c>
      <c r="I1573" s="50">
        <v>52.34</v>
      </c>
      <c r="J1573">
        <v>26.44</v>
      </c>
      <c r="K1573">
        <v>31.06</v>
      </c>
      <c r="L1573" s="49">
        <v>81.02</v>
      </c>
      <c r="M1573" s="50">
        <v>83.91</v>
      </c>
      <c r="O1573" s="48">
        <f t="shared" si="818"/>
        <v>40007</v>
      </c>
      <c r="P1573" s="44">
        <f t="shared" si="824"/>
        <v>0.92870905587668595</v>
      </c>
      <c r="Q1573" s="44">
        <f t="shared" si="825"/>
        <v>0.88437500000000002</v>
      </c>
      <c r="R1573" s="44">
        <f t="shared" si="826"/>
        <v>0.89513230970271163</v>
      </c>
      <c r="S1573" s="44">
        <f t="shared" si="827"/>
        <v>0.92529614061902932</v>
      </c>
      <c r="T1573" s="44">
        <f t="shared" si="828"/>
        <v>0.85125563425627826</v>
      </c>
      <c r="U1573" s="44">
        <f t="shared" si="829"/>
        <v>0.96555833631271604</v>
      </c>
      <c r="W1573" s="51">
        <f t="shared" si="819"/>
        <v>40007</v>
      </c>
      <c r="X1573" s="44">
        <f t="shared" si="830"/>
        <v>1.0768459739391913</v>
      </c>
      <c r="Y1573" s="44">
        <f t="shared" si="831"/>
        <v>1.1308318933596644</v>
      </c>
      <c r="Z1573" s="44">
        <f t="shared" si="832"/>
        <v>1.1202125030887078</v>
      </c>
      <c r="AA1573" s="44">
        <f t="shared" si="833"/>
        <v>1.0865268253327955</v>
      </c>
      <c r="AB1573" s="44">
        <f t="shared" si="834"/>
        <v>1.1746376811594204</v>
      </c>
      <c r="AC1573" s="44">
        <f t="shared" si="835"/>
        <v>1.037041625371655</v>
      </c>
      <c r="AE1573" s="48">
        <f t="shared" si="820"/>
        <v>40007</v>
      </c>
      <c r="AF1573" s="53">
        <f t="shared" si="836"/>
        <v>10.239711937543273</v>
      </c>
      <c r="AG1573" s="53">
        <f t="shared" si="837"/>
        <v>9.0052913050376446</v>
      </c>
      <c r="AH1573" s="53">
        <f t="shared" si="838"/>
        <v>1.8199289497464413</v>
      </c>
      <c r="AI1573" s="53">
        <f t="shared" si="839"/>
        <v>7.6579245346904505</v>
      </c>
      <c r="AJ1573" s="53">
        <f t="shared" si="840"/>
        <v>5.0898506438466944</v>
      </c>
      <c r="AK1573" s="53">
        <f t="shared" si="841"/>
        <v>1.9712454649804068</v>
      </c>
      <c r="AL1573" s="53"/>
      <c r="AM1573" s="48">
        <f t="shared" si="821"/>
        <v>40007</v>
      </c>
      <c r="AN1573" s="53">
        <f t="shared" si="849"/>
        <v>10.240496379159817</v>
      </c>
      <c r="AO1573" s="53">
        <f t="shared" si="849"/>
        <v>9.0060068266715163</v>
      </c>
      <c r="AP1573" s="53">
        <f t="shared" si="849"/>
        <v>1.824912652732779</v>
      </c>
      <c r="AQ1573" s="53">
        <f t="shared" si="849"/>
        <v>7.6989639508112706</v>
      </c>
      <c r="AR1573" s="53">
        <f t="shared" si="849"/>
        <v>5.0894279027217078</v>
      </c>
      <c r="AS1573" s="53">
        <f t="shared" si="849"/>
        <v>1.97385576157565</v>
      </c>
      <c r="AT1573" s="53"/>
      <c r="AU1573" s="48">
        <f t="shared" si="822"/>
        <v>40007</v>
      </c>
      <c r="AV1573" s="53">
        <f t="shared" si="842"/>
        <v>318.8890572470367</v>
      </c>
      <c r="AW1573" s="53">
        <f t="shared" si="843"/>
        <v>403.46910583488392</v>
      </c>
      <c r="AX1573" s="53">
        <f t="shared" si="844"/>
        <v>167.58172890045108</v>
      </c>
      <c r="AY1573" s="53">
        <f t="shared" si="845"/>
        <v>402.96377318546195</v>
      </c>
      <c r="AZ1573" s="53">
        <f t="shared" si="846"/>
        <v>158.07763065853624</v>
      </c>
      <c r="BA1573" s="53">
        <f t="shared" si="847"/>
        <v>165.62623695381279</v>
      </c>
      <c r="BB1573" s="58">
        <f t="shared" si="848"/>
        <v>1616.6075327801825</v>
      </c>
      <c r="BC1573">
        <f t="shared" si="823"/>
        <v>1.4142588152481039E-2</v>
      </c>
      <c r="BD1573">
        <v>1616.59339019203</v>
      </c>
      <c r="BE1573" s="48">
        <f t="shared" si="817"/>
        <v>40007</v>
      </c>
    </row>
    <row r="1574" spans="1:57">
      <c r="A1574" s="48">
        <v>40008</v>
      </c>
      <c r="B1574" s="49">
        <v>29.23</v>
      </c>
      <c r="C1574" s="50">
        <v>31.48</v>
      </c>
      <c r="D1574" s="49">
        <v>39.83</v>
      </c>
      <c r="E1574" s="50">
        <v>45.04</v>
      </c>
      <c r="F1574" s="49">
        <v>81.66</v>
      </c>
      <c r="G1574" s="50">
        <v>91.22</v>
      </c>
      <c r="H1574" s="49">
        <v>48.81</v>
      </c>
      <c r="I1574" s="50">
        <v>52.75</v>
      </c>
      <c r="J1574">
        <v>26.74</v>
      </c>
      <c r="K1574">
        <v>31.42</v>
      </c>
      <c r="L1574" s="49">
        <v>80.959999999999994</v>
      </c>
      <c r="M1574" s="50">
        <v>83.85</v>
      </c>
      <c r="O1574" s="48">
        <f t="shared" si="818"/>
        <v>40008</v>
      </c>
      <c r="P1574" s="44">
        <f t="shared" si="824"/>
        <v>0.92852604828462515</v>
      </c>
      <c r="Q1574" s="44">
        <f t="shared" si="825"/>
        <v>0.88432504440497328</v>
      </c>
      <c r="R1574" s="44">
        <f t="shared" si="826"/>
        <v>0.895198421398816</v>
      </c>
      <c r="S1574" s="44">
        <f t="shared" si="827"/>
        <v>0.92530805687203799</v>
      </c>
      <c r="T1574" s="44">
        <f t="shared" si="828"/>
        <v>0.85105028644175673</v>
      </c>
      <c r="U1574" s="44">
        <f t="shared" si="829"/>
        <v>0.96553369111508647</v>
      </c>
      <c r="W1574" s="51">
        <f t="shared" si="819"/>
        <v>40008</v>
      </c>
      <c r="X1574" s="44">
        <f t="shared" si="830"/>
        <v>1.0768459739391913</v>
      </c>
      <c r="Y1574" s="44">
        <f t="shared" si="831"/>
        <v>1.1308318933596644</v>
      </c>
      <c r="Z1574" s="44">
        <f t="shared" si="832"/>
        <v>1.1202125030887078</v>
      </c>
      <c r="AA1574" s="44">
        <f t="shared" si="833"/>
        <v>1.0865268253327955</v>
      </c>
      <c r="AB1574" s="44">
        <f t="shared" si="834"/>
        <v>1.1746376811594204</v>
      </c>
      <c r="AC1574" s="44">
        <f t="shared" si="835"/>
        <v>1.037041625371655</v>
      </c>
      <c r="AE1574" s="48">
        <f t="shared" si="820"/>
        <v>40008</v>
      </c>
      <c r="AF1574" s="53">
        <f t="shared" si="836"/>
        <v>10.239711937543273</v>
      </c>
      <c r="AG1574" s="53">
        <f t="shared" si="837"/>
        <v>9.0052913050376446</v>
      </c>
      <c r="AH1574" s="53">
        <f t="shared" si="838"/>
        <v>1.8199289497464413</v>
      </c>
      <c r="AI1574" s="53">
        <f t="shared" si="839"/>
        <v>7.6579245346904505</v>
      </c>
      <c r="AJ1574" s="53">
        <f t="shared" si="840"/>
        <v>5.0898506438466944</v>
      </c>
      <c r="AK1574" s="53">
        <f t="shared" si="841"/>
        <v>1.9712454649804068</v>
      </c>
      <c r="AL1574" s="53"/>
      <c r="AM1574" s="48">
        <f t="shared" si="821"/>
        <v>40008</v>
      </c>
      <c r="AN1574" s="53">
        <f t="shared" si="849"/>
        <v>10.23847842900417</v>
      </c>
      <c r="AO1574" s="53">
        <f t="shared" si="849"/>
        <v>9.0054981053374199</v>
      </c>
      <c r="AP1574" s="53">
        <f t="shared" si="849"/>
        <v>1.8250474351212669</v>
      </c>
      <c r="AQ1574" s="53">
        <f t="shared" si="849"/>
        <v>7.6990631004762422</v>
      </c>
      <c r="AR1574" s="53">
        <f t="shared" si="849"/>
        <v>5.0882001835091337</v>
      </c>
      <c r="AS1574" s="53">
        <f t="shared" si="849"/>
        <v>1.973805380295196</v>
      </c>
      <c r="AT1574" s="53"/>
      <c r="AU1574" s="48">
        <f t="shared" si="822"/>
        <v>40008</v>
      </c>
      <c r="AV1574" s="53">
        <f t="shared" si="842"/>
        <v>322.30730094505128</v>
      </c>
      <c r="AW1574" s="53">
        <f t="shared" si="843"/>
        <v>405.60763466439738</v>
      </c>
      <c r="AX1574" s="53">
        <f t="shared" si="844"/>
        <v>166.48082703176198</v>
      </c>
      <c r="AY1574" s="53">
        <f t="shared" si="845"/>
        <v>406.12557855012176</v>
      </c>
      <c r="AZ1574" s="53">
        <f t="shared" si="846"/>
        <v>159.87124976585699</v>
      </c>
      <c r="BA1574" s="53">
        <f t="shared" si="847"/>
        <v>165.50358113775218</v>
      </c>
      <c r="BB1574" s="58">
        <f t="shared" si="848"/>
        <v>1625.8961720949417</v>
      </c>
      <c r="BC1574">
        <f t="shared" si="823"/>
        <v>6.192402468286673E-3</v>
      </c>
      <c r="BD1574">
        <v>1625.90236449741</v>
      </c>
      <c r="BE1574" s="48">
        <f t="shared" si="817"/>
        <v>40008</v>
      </c>
    </row>
    <row r="1575" spans="1:57">
      <c r="A1575" s="48">
        <v>40009</v>
      </c>
      <c r="B1575" s="49">
        <v>30.8</v>
      </c>
      <c r="C1575" s="50">
        <v>33.17</v>
      </c>
      <c r="D1575" s="49">
        <v>41.19</v>
      </c>
      <c r="E1575" s="50">
        <v>46.58</v>
      </c>
      <c r="F1575" s="49">
        <v>80.599999999999994</v>
      </c>
      <c r="G1575" s="50">
        <v>90.04</v>
      </c>
      <c r="H1575" s="49">
        <v>50.21</v>
      </c>
      <c r="I1575" s="50">
        <v>54.27</v>
      </c>
      <c r="J1575">
        <v>27.66</v>
      </c>
      <c r="K1575">
        <v>32.5</v>
      </c>
      <c r="L1575" s="49">
        <v>80.77</v>
      </c>
      <c r="M1575" s="50">
        <v>83.65</v>
      </c>
      <c r="O1575" s="48">
        <f t="shared" si="818"/>
        <v>40009</v>
      </c>
      <c r="P1575" s="44">
        <f t="shared" si="824"/>
        <v>0.92854989448296654</v>
      </c>
      <c r="Q1575" s="44">
        <f t="shared" si="825"/>
        <v>0.88428510090167456</v>
      </c>
      <c r="R1575" s="44">
        <f t="shared" si="826"/>
        <v>0.89515770768547298</v>
      </c>
      <c r="S1575" s="44">
        <f t="shared" si="827"/>
        <v>0.92518887046250231</v>
      </c>
      <c r="T1575" s="44">
        <f t="shared" si="828"/>
        <v>0.85107692307692306</v>
      </c>
      <c r="U1575" s="44">
        <f t="shared" si="829"/>
        <v>0.96557083084279727</v>
      </c>
      <c r="W1575" s="51">
        <f t="shared" si="819"/>
        <v>40009</v>
      </c>
      <c r="X1575" s="44">
        <f t="shared" si="830"/>
        <v>1.0768459739391913</v>
      </c>
      <c r="Y1575" s="44">
        <f t="shared" si="831"/>
        <v>1.1308318933596644</v>
      </c>
      <c r="Z1575" s="44">
        <f t="shared" si="832"/>
        <v>1.1202125030887078</v>
      </c>
      <c r="AA1575" s="44">
        <f t="shared" si="833"/>
        <v>1.0865268253327955</v>
      </c>
      <c r="AB1575" s="44">
        <f t="shared" si="834"/>
        <v>1.1746376811594204</v>
      </c>
      <c r="AC1575" s="44">
        <f t="shared" si="835"/>
        <v>1.037041625371655</v>
      </c>
      <c r="AE1575" s="48">
        <f t="shared" si="820"/>
        <v>40009</v>
      </c>
      <c r="AF1575" s="53">
        <f t="shared" si="836"/>
        <v>10.239711937543273</v>
      </c>
      <c r="AG1575" s="53">
        <f t="shared" si="837"/>
        <v>9.0052913050376446</v>
      </c>
      <c r="AH1575" s="53">
        <f t="shared" si="838"/>
        <v>1.8199289497464413</v>
      </c>
      <c r="AI1575" s="53">
        <f t="shared" si="839"/>
        <v>7.6579245346904505</v>
      </c>
      <c r="AJ1575" s="53">
        <f t="shared" si="840"/>
        <v>5.0898506438466944</v>
      </c>
      <c r="AK1575" s="53">
        <f t="shared" si="841"/>
        <v>1.9712454649804068</v>
      </c>
      <c r="AL1575" s="53"/>
      <c r="AM1575" s="48">
        <f t="shared" si="821"/>
        <v>40009</v>
      </c>
      <c r="AN1575" s="53">
        <f t="shared" si="849"/>
        <v>10.238741371317724</v>
      </c>
      <c r="AO1575" s="53">
        <f t="shared" si="849"/>
        <v>9.0050913418452492</v>
      </c>
      <c r="AP1575" s="53">
        <f t="shared" si="849"/>
        <v>1.8249644317821918</v>
      </c>
      <c r="AQ1575" s="53">
        <f t="shared" si="849"/>
        <v>7.6980714051365995</v>
      </c>
      <c r="AR1575" s="53">
        <f t="shared" si="849"/>
        <v>5.0883594367684299</v>
      </c>
      <c r="AS1575" s="53">
        <f t="shared" si="849"/>
        <v>1.9738813036887066</v>
      </c>
      <c r="AT1575" s="53"/>
      <c r="AU1575" s="48">
        <f t="shared" si="822"/>
        <v>40009</v>
      </c>
      <c r="AV1575" s="53">
        <f t="shared" si="842"/>
        <v>339.61905128660891</v>
      </c>
      <c r="AW1575" s="53">
        <f t="shared" si="843"/>
        <v>419.45715470315167</v>
      </c>
      <c r="AX1575" s="53">
        <f t="shared" si="844"/>
        <v>164.31979743766857</v>
      </c>
      <c r="AY1575" s="53">
        <f t="shared" si="845"/>
        <v>417.7743351567633</v>
      </c>
      <c r="AZ1575" s="53">
        <f t="shared" si="846"/>
        <v>165.37168169497397</v>
      </c>
      <c r="BA1575" s="53">
        <f t="shared" si="847"/>
        <v>165.11517105356032</v>
      </c>
      <c r="BB1575" s="58">
        <f t="shared" si="848"/>
        <v>1671.6571913327268</v>
      </c>
      <c r="BC1575">
        <f t="shared" si="823"/>
        <v>1.475601247693703E-2</v>
      </c>
      <c r="BD1575">
        <v>1671.6424353202499</v>
      </c>
      <c r="BE1575" s="48">
        <f t="shared" si="817"/>
        <v>40009</v>
      </c>
    </row>
    <row r="1576" spans="1:57">
      <c r="A1576" s="48">
        <v>40010</v>
      </c>
      <c r="B1576" s="49">
        <v>30.86</v>
      </c>
      <c r="C1576" s="50">
        <v>33.229999999999997</v>
      </c>
      <c r="D1576" s="49">
        <v>41.56</v>
      </c>
      <c r="E1576" s="50">
        <v>46.99</v>
      </c>
      <c r="F1576" s="49">
        <v>81.08</v>
      </c>
      <c r="G1576" s="50">
        <v>90.58</v>
      </c>
      <c r="H1576" s="49">
        <v>50.71</v>
      </c>
      <c r="I1576" s="50">
        <v>54.81</v>
      </c>
      <c r="J1576">
        <v>28.02</v>
      </c>
      <c r="K1576">
        <v>32.92</v>
      </c>
      <c r="L1576" s="49">
        <v>80.900000000000006</v>
      </c>
      <c r="M1576" s="50">
        <v>83.78</v>
      </c>
      <c r="O1576" s="48">
        <f t="shared" si="818"/>
        <v>40010</v>
      </c>
      <c r="P1576" s="44">
        <f t="shared" si="824"/>
        <v>0.92867890460427327</v>
      </c>
      <c r="Q1576" s="44">
        <f t="shared" si="825"/>
        <v>0.884443498616727</v>
      </c>
      <c r="R1576" s="44">
        <f t="shared" si="826"/>
        <v>0.89512033561492599</v>
      </c>
      <c r="S1576" s="44">
        <f t="shared" si="827"/>
        <v>0.92519613209268381</v>
      </c>
      <c r="T1576" s="44">
        <f t="shared" si="828"/>
        <v>0.85115431348724169</v>
      </c>
      <c r="U1576" s="44">
        <f t="shared" si="829"/>
        <v>0.96562425399856777</v>
      </c>
      <c r="W1576" s="51">
        <f t="shared" si="819"/>
        <v>40010</v>
      </c>
      <c r="X1576" s="44">
        <f t="shared" si="830"/>
        <v>1.0768459739391913</v>
      </c>
      <c r="Y1576" s="44">
        <f t="shared" si="831"/>
        <v>1.1308318933596644</v>
      </c>
      <c r="Z1576" s="44">
        <f t="shared" si="832"/>
        <v>1.1202125030887078</v>
      </c>
      <c r="AA1576" s="44">
        <f t="shared" si="833"/>
        <v>1.0865268253327955</v>
      </c>
      <c r="AB1576" s="44">
        <f t="shared" si="834"/>
        <v>1.1746376811594204</v>
      </c>
      <c r="AC1576" s="44">
        <f t="shared" si="835"/>
        <v>1.037041625371655</v>
      </c>
      <c r="AE1576" s="48">
        <f t="shared" si="820"/>
        <v>40010</v>
      </c>
      <c r="AF1576" s="53">
        <f t="shared" si="836"/>
        <v>10.239711937543273</v>
      </c>
      <c r="AG1576" s="53">
        <f t="shared" si="837"/>
        <v>9.0052913050376446</v>
      </c>
      <c r="AH1576" s="53">
        <f t="shared" si="838"/>
        <v>1.8199289497464413</v>
      </c>
      <c r="AI1576" s="53">
        <f t="shared" si="839"/>
        <v>7.6579245346904505</v>
      </c>
      <c r="AJ1576" s="53">
        <f t="shared" si="840"/>
        <v>5.0898506438466944</v>
      </c>
      <c r="AK1576" s="53">
        <f t="shared" si="841"/>
        <v>1.9712454649804068</v>
      </c>
      <c r="AL1576" s="53"/>
      <c r="AM1576" s="48">
        <f t="shared" si="821"/>
        <v>40010</v>
      </c>
      <c r="AN1576" s="53">
        <f t="shared" si="849"/>
        <v>10.240163913363327</v>
      </c>
      <c r="AO1576" s="53">
        <f t="shared" si="849"/>
        <v>9.0067043803222422</v>
      </c>
      <c r="AP1576" s="53">
        <f t="shared" si="849"/>
        <v>1.8248882410742251</v>
      </c>
      <c r="AQ1576" s="53">
        <f t="shared" si="849"/>
        <v>7.6981318258241362</v>
      </c>
      <c r="AR1576" s="53">
        <f t="shared" si="849"/>
        <v>5.0888221331640002</v>
      </c>
      <c r="AS1576" s="53">
        <f t="shared" si="849"/>
        <v>1.9739905147014993</v>
      </c>
      <c r="AT1576" s="53"/>
      <c r="AU1576" s="48">
        <f t="shared" si="822"/>
        <v>40010</v>
      </c>
      <c r="AV1576" s="53">
        <f t="shared" si="842"/>
        <v>340.28064684106334</v>
      </c>
      <c r="AW1576" s="53">
        <f t="shared" si="843"/>
        <v>423.2250388313422</v>
      </c>
      <c r="AX1576" s="53">
        <f t="shared" si="844"/>
        <v>165.29837687650331</v>
      </c>
      <c r="AY1576" s="53">
        <f t="shared" si="845"/>
        <v>421.93460537342094</v>
      </c>
      <c r="AZ1576" s="53">
        <f t="shared" si="846"/>
        <v>167.52402462375889</v>
      </c>
      <c r="BA1576" s="53">
        <f t="shared" si="847"/>
        <v>165.38092532169162</v>
      </c>
      <c r="BB1576" s="58">
        <f t="shared" si="848"/>
        <v>1683.6436178677802</v>
      </c>
      <c r="BC1576">
        <f t="shared" si="823"/>
        <v>1.4796138720157614E-2</v>
      </c>
      <c r="BD1576">
        <v>1683.6288217290601</v>
      </c>
      <c r="BE1576" s="48">
        <f t="shared" si="817"/>
        <v>40010</v>
      </c>
    </row>
    <row r="1577" spans="1:57">
      <c r="A1577" s="48">
        <v>40011</v>
      </c>
      <c r="B1577" s="49">
        <v>31.17</v>
      </c>
      <c r="C1577" s="50">
        <v>33.57</v>
      </c>
      <c r="D1577" s="49">
        <v>41.41</v>
      </c>
      <c r="E1577" s="50">
        <v>46.82</v>
      </c>
      <c r="F1577" s="49">
        <v>80.540000000000006</v>
      </c>
      <c r="G1577" s="50">
        <v>89.97</v>
      </c>
      <c r="H1577" s="49">
        <v>50.67</v>
      </c>
      <c r="I1577" s="50">
        <v>54.77</v>
      </c>
      <c r="J1577">
        <v>27.37</v>
      </c>
      <c r="K1577">
        <v>32.15</v>
      </c>
      <c r="L1577" s="49">
        <v>80.87</v>
      </c>
      <c r="M1577" s="50">
        <v>83.75</v>
      </c>
      <c r="O1577" s="48">
        <f t="shared" si="818"/>
        <v>40011</v>
      </c>
      <c r="P1577" s="44">
        <f t="shared" si="824"/>
        <v>0.92850759606791777</v>
      </c>
      <c r="Q1577" s="44">
        <f t="shared" si="825"/>
        <v>0.88445108927808624</v>
      </c>
      <c r="R1577" s="44">
        <f t="shared" si="826"/>
        <v>0.89518728465043906</v>
      </c>
      <c r="S1577" s="44">
        <f t="shared" si="827"/>
        <v>0.92514150082161761</v>
      </c>
      <c r="T1577" s="44">
        <f t="shared" si="828"/>
        <v>0.85132192846034227</v>
      </c>
      <c r="U1577" s="44">
        <f t="shared" si="829"/>
        <v>0.9656119402985075</v>
      </c>
      <c r="W1577" s="51">
        <f t="shared" si="819"/>
        <v>40011</v>
      </c>
      <c r="X1577" s="44">
        <f t="shared" si="830"/>
        <v>1.0768459739391913</v>
      </c>
      <c r="Y1577" s="44">
        <f t="shared" si="831"/>
        <v>1.1308318933596644</v>
      </c>
      <c r="Z1577" s="44">
        <f t="shared" si="832"/>
        <v>1.1202125030887078</v>
      </c>
      <c r="AA1577" s="44">
        <f t="shared" si="833"/>
        <v>1.0865268253327955</v>
      </c>
      <c r="AB1577" s="44">
        <f t="shared" si="834"/>
        <v>1.1746376811594204</v>
      </c>
      <c r="AC1577" s="44">
        <f t="shared" si="835"/>
        <v>1.037041625371655</v>
      </c>
      <c r="AE1577" s="48">
        <f t="shared" si="820"/>
        <v>40011</v>
      </c>
      <c r="AF1577" s="53">
        <f t="shared" si="836"/>
        <v>10.239711937543273</v>
      </c>
      <c r="AG1577" s="53">
        <f t="shared" si="837"/>
        <v>9.0052913050376446</v>
      </c>
      <c r="AH1577" s="53">
        <f t="shared" si="838"/>
        <v>1.8199289497464413</v>
      </c>
      <c r="AI1577" s="53">
        <f t="shared" si="839"/>
        <v>7.6579245346904505</v>
      </c>
      <c r="AJ1577" s="53">
        <f t="shared" si="840"/>
        <v>5.0898506438466944</v>
      </c>
      <c r="AK1577" s="53">
        <f t="shared" si="841"/>
        <v>1.9712454649804068</v>
      </c>
      <c r="AL1577" s="53"/>
      <c r="AM1577" s="48">
        <f t="shared" si="821"/>
        <v>40011</v>
      </c>
      <c r="AN1577" s="53">
        <f t="shared" si="849"/>
        <v>10.238274963928445</v>
      </c>
      <c r="AO1577" s="53">
        <f t="shared" si="849"/>
        <v>9.0067816795991558</v>
      </c>
      <c r="AP1577" s="53">
        <f t="shared" si="849"/>
        <v>1.8250247305525646</v>
      </c>
      <c r="AQ1577" s="53">
        <f t="shared" si="849"/>
        <v>7.6976772641243061</v>
      </c>
      <c r="AR1577" s="53">
        <f t="shared" si="849"/>
        <v>5.0898242578920874</v>
      </c>
      <c r="AS1577" s="53">
        <f t="shared" si="849"/>
        <v>1.9739653422526724</v>
      </c>
      <c r="AT1577" s="53"/>
      <c r="AU1577" s="48">
        <f t="shared" si="822"/>
        <v>40011</v>
      </c>
      <c r="AV1577" s="53">
        <f t="shared" si="842"/>
        <v>343.69889053907792</v>
      </c>
      <c r="AW1577" s="53">
        <f t="shared" si="843"/>
        <v>421.69751823883246</v>
      </c>
      <c r="AX1577" s="53">
        <f t="shared" si="844"/>
        <v>164.19747500781423</v>
      </c>
      <c r="AY1577" s="53">
        <f t="shared" si="845"/>
        <v>421.60178375608825</v>
      </c>
      <c r="AZ1577" s="53">
        <f t="shared" si="846"/>
        <v>163.63784989123062</v>
      </c>
      <c r="BA1577" s="53">
        <f t="shared" si="847"/>
        <v>165.31959741366131</v>
      </c>
      <c r="BB1577" s="58">
        <f t="shared" si="848"/>
        <v>1680.1531148467047</v>
      </c>
      <c r="BC1577">
        <f t="shared" si="823"/>
        <v>1.4780473394694127E-2</v>
      </c>
      <c r="BD1577">
        <v>1680.13833437331</v>
      </c>
      <c r="BE1577" s="48">
        <f t="shared" si="817"/>
        <v>40011</v>
      </c>
    </row>
    <row r="1578" spans="1:57">
      <c r="A1578" s="48">
        <v>40014</v>
      </c>
      <c r="B1578" s="49">
        <v>32.29</v>
      </c>
      <c r="C1578" s="50">
        <v>34.770000000000003</v>
      </c>
      <c r="D1578" s="49">
        <v>42.21</v>
      </c>
      <c r="E1578" s="50">
        <v>47.73</v>
      </c>
      <c r="F1578" s="49">
        <v>80.83</v>
      </c>
      <c r="G1578" s="50">
        <v>90.3</v>
      </c>
      <c r="H1578" s="49">
        <v>51.28</v>
      </c>
      <c r="I1578" s="50">
        <v>55.42</v>
      </c>
      <c r="J1578">
        <v>28.25</v>
      </c>
      <c r="K1578">
        <v>33.19</v>
      </c>
      <c r="L1578" s="49">
        <v>80.86</v>
      </c>
      <c r="M1578" s="50">
        <v>83.74</v>
      </c>
      <c r="O1578" s="48">
        <f t="shared" si="818"/>
        <v>40014</v>
      </c>
      <c r="P1578" s="44">
        <f t="shared" si="824"/>
        <v>0.92867414437733664</v>
      </c>
      <c r="Q1578" s="44">
        <f t="shared" si="825"/>
        <v>0.88434946574481466</v>
      </c>
      <c r="R1578" s="44">
        <f t="shared" si="826"/>
        <v>0.89512735326688819</v>
      </c>
      <c r="S1578" s="44">
        <f t="shared" si="827"/>
        <v>0.92529772645254416</v>
      </c>
      <c r="T1578" s="44">
        <f t="shared" si="828"/>
        <v>0.85115998794817727</v>
      </c>
      <c r="U1578" s="44">
        <f t="shared" si="829"/>
        <v>0.96560783377119663</v>
      </c>
      <c r="W1578" s="51">
        <f t="shared" si="819"/>
        <v>40014</v>
      </c>
      <c r="X1578" s="44">
        <f t="shared" si="830"/>
        <v>1.0768459739391913</v>
      </c>
      <c r="Y1578" s="44">
        <f t="shared" si="831"/>
        <v>1.1308318933596644</v>
      </c>
      <c r="Z1578" s="44">
        <f t="shared" si="832"/>
        <v>1.1202125030887078</v>
      </c>
      <c r="AA1578" s="44">
        <f t="shared" si="833"/>
        <v>1.0865268253327955</v>
      </c>
      <c r="AB1578" s="44">
        <f t="shared" si="834"/>
        <v>1.1746376811594204</v>
      </c>
      <c r="AC1578" s="44">
        <f t="shared" si="835"/>
        <v>1.037041625371655</v>
      </c>
      <c r="AE1578" s="48">
        <f t="shared" si="820"/>
        <v>40014</v>
      </c>
      <c r="AF1578" s="53">
        <f t="shared" si="836"/>
        <v>10.239711937543273</v>
      </c>
      <c r="AG1578" s="53">
        <f t="shared" si="837"/>
        <v>9.0052913050376446</v>
      </c>
      <c r="AH1578" s="53">
        <f t="shared" si="838"/>
        <v>1.8199289497464413</v>
      </c>
      <c r="AI1578" s="53">
        <f t="shared" si="839"/>
        <v>7.6579245346904505</v>
      </c>
      <c r="AJ1578" s="53">
        <f t="shared" si="840"/>
        <v>5.0898506438466944</v>
      </c>
      <c r="AK1578" s="53">
        <f t="shared" si="841"/>
        <v>1.9712454649804068</v>
      </c>
      <c r="AL1578" s="53"/>
      <c r="AM1578" s="48">
        <f t="shared" si="821"/>
        <v>40014</v>
      </c>
      <c r="AN1578" s="53">
        <f t="shared" si="849"/>
        <v>10.240111424280336</v>
      </c>
      <c r="AO1578" s="53">
        <f t="shared" si="849"/>
        <v>9.0057467993341156</v>
      </c>
      <c r="AP1578" s="53">
        <f t="shared" si="849"/>
        <v>1.8249025480115566</v>
      </c>
      <c r="AQ1578" s="53">
        <f t="shared" si="849"/>
        <v>7.6989771458031511</v>
      </c>
      <c r="AR1578" s="53">
        <f t="shared" si="849"/>
        <v>5.0888560592358596</v>
      </c>
      <c r="AS1578" s="53">
        <f t="shared" si="849"/>
        <v>1.9739569474283643</v>
      </c>
      <c r="AT1578" s="53"/>
      <c r="AU1578" s="48">
        <f t="shared" si="822"/>
        <v>40014</v>
      </c>
      <c r="AV1578" s="53">
        <f t="shared" si="842"/>
        <v>356.04867422222731</v>
      </c>
      <c r="AW1578" s="53">
        <f t="shared" si="843"/>
        <v>429.84429473221729</v>
      </c>
      <c r="AX1578" s="53">
        <f t="shared" si="844"/>
        <v>164.78870008544357</v>
      </c>
      <c r="AY1578" s="53">
        <f t="shared" si="845"/>
        <v>426.67731342041066</v>
      </c>
      <c r="AZ1578" s="53">
        <f t="shared" si="846"/>
        <v>168.89913260603817</v>
      </c>
      <c r="BA1578" s="53">
        <f t="shared" si="847"/>
        <v>165.29915477765121</v>
      </c>
      <c r="BB1578" s="58">
        <f t="shared" si="848"/>
        <v>1711.557269843988</v>
      </c>
      <c r="BC1578">
        <f t="shared" si="823"/>
        <v>1.5063225567928384E-2</v>
      </c>
      <c r="BD1578">
        <v>1711.5422066184201</v>
      </c>
      <c r="BE1578" s="48">
        <f t="shared" si="817"/>
        <v>40014</v>
      </c>
    </row>
    <row r="1579" spans="1:57">
      <c r="A1579" s="48">
        <v>40015</v>
      </c>
      <c r="B1579" s="49">
        <v>32.19</v>
      </c>
      <c r="C1579" s="50">
        <v>34.67</v>
      </c>
      <c r="D1579" s="49">
        <v>42.48</v>
      </c>
      <c r="E1579" s="50">
        <v>48.03</v>
      </c>
      <c r="F1579" s="49">
        <v>81.739999999999995</v>
      </c>
      <c r="G1579" s="50">
        <v>91.31</v>
      </c>
      <c r="H1579" s="49">
        <v>51.52</v>
      </c>
      <c r="I1579" s="50">
        <v>55.68</v>
      </c>
      <c r="J1579">
        <v>28.19</v>
      </c>
      <c r="K1579">
        <v>33.119999999999997</v>
      </c>
      <c r="L1579" s="49">
        <v>80.95</v>
      </c>
      <c r="M1579" s="50">
        <v>83.84</v>
      </c>
      <c r="O1579" s="48">
        <f t="shared" si="818"/>
        <v>40015</v>
      </c>
      <c r="P1579" s="44">
        <f t="shared" si="824"/>
        <v>0.9284684164984135</v>
      </c>
      <c r="Q1579" s="44">
        <f t="shared" si="825"/>
        <v>0.88444722048719537</v>
      </c>
      <c r="R1579" s="44">
        <f t="shared" si="826"/>
        <v>0.89519220238747121</v>
      </c>
      <c r="S1579" s="44">
        <f t="shared" si="827"/>
        <v>0.92528735632183912</v>
      </c>
      <c r="T1579" s="44">
        <f t="shared" si="828"/>
        <v>0.85114734299516914</v>
      </c>
      <c r="U1579" s="44">
        <f t="shared" si="829"/>
        <v>0.96552958015267176</v>
      </c>
      <c r="W1579" s="51">
        <f t="shared" si="819"/>
        <v>40015</v>
      </c>
      <c r="X1579" s="44">
        <f t="shared" si="830"/>
        <v>1.0768459739391913</v>
      </c>
      <c r="Y1579" s="44">
        <f t="shared" si="831"/>
        <v>1.1308318933596644</v>
      </c>
      <c r="Z1579" s="44">
        <f t="shared" si="832"/>
        <v>1.1202125030887078</v>
      </c>
      <c r="AA1579" s="44">
        <f t="shared" si="833"/>
        <v>1.0865268253327955</v>
      </c>
      <c r="AB1579" s="44">
        <f t="shared" si="834"/>
        <v>1.1746376811594204</v>
      </c>
      <c r="AC1579" s="44">
        <f t="shared" si="835"/>
        <v>1.037041625371655</v>
      </c>
      <c r="AE1579" s="48">
        <f t="shared" si="820"/>
        <v>40015</v>
      </c>
      <c r="AF1579" s="53">
        <f t="shared" si="836"/>
        <v>10.239711937543273</v>
      </c>
      <c r="AG1579" s="53">
        <f t="shared" si="837"/>
        <v>9.0052913050376446</v>
      </c>
      <c r="AH1579" s="53">
        <f t="shared" si="838"/>
        <v>1.8199289497464413</v>
      </c>
      <c r="AI1579" s="53">
        <f t="shared" si="839"/>
        <v>7.6579245346904505</v>
      </c>
      <c r="AJ1579" s="53">
        <f t="shared" si="840"/>
        <v>5.0898506438466944</v>
      </c>
      <c r="AK1579" s="53">
        <f t="shared" si="841"/>
        <v>1.9712454649804068</v>
      </c>
      <c r="AL1579" s="53"/>
      <c r="AM1579" s="48">
        <f t="shared" si="821"/>
        <v>40015</v>
      </c>
      <c r="AN1579" s="53">
        <f t="shared" si="849"/>
        <v>10.237842946778288</v>
      </c>
      <c r="AO1579" s="53">
        <f t="shared" si="849"/>
        <v>9.006742281880797</v>
      </c>
      <c r="AP1579" s="53">
        <f t="shared" si="849"/>
        <v>1.8250347563782838</v>
      </c>
      <c r="AQ1579" s="53">
        <f t="shared" si="849"/>
        <v>7.6988908607113213</v>
      </c>
      <c r="AR1579" s="53">
        <f t="shared" si="849"/>
        <v>5.0887804584714376</v>
      </c>
      <c r="AS1579" s="53">
        <f t="shared" si="849"/>
        <v>1.9737969764043666</v>
      </c>
      <c r="AT1579" s="53"/>
      <c r="AU1579" s="48">
        <f t="shared" si="822"/>
        <v>40015</v>
      </c>
      <c r="AV1579" s="53">
        <f t="shared" si="842"/>
        <v>354.94601496480328</v>
      </c>
      <c r="AW1579" s="53">
        <f t="shared" si="843"/>
        <v>432.5938317987347</v>
      </c>
      <c r="AX1579" s="53">
        <f t="shared" si="844"/>
        <v>166.64392360490109</v>
      </c>
      <c r="AY1579" s="53">
        <f t="shared" si="845"/>
        <v>428.67424312440636</v>
      </c>
      <c r="AZ1579" s="53">
        <f t="shared" si="846"/>
        <v>168.540408784574</v>
      </c>
      <c r="BA1579" s="53">
        <f t="shared" si="847"/>
        <v>165.4831385017421</v>
      </c>
      <c r="BB1579" s="58">
        <f t="shared" si="848"/>
        <v>1716.8815607791616</v>
      </c>
      <c r="BC1579">
        <f t="shared" si="823"/>
        <v>5.3828133884508134E-3</v>
      </c>
      <c r="BD1579">
        <v>1716.8869435925501</v>
      </c>
      <c r="BE1579" s="48">
        <f t="shared" si="817"/>
        <v>40015</v>
      </c>
    </row>
    <row r="1580" spans="1:57">
      <c r="A1580" s="48">
        <v>40016</v>
      </c>
      <c r="B1580" s="49">
        <v>32.119999999999997</v>
      </c>
      <c r="C1580" s="50">
        <v>34.590000000000003</v>
      </c>
      <c r="D1580" s="49">
        <v>42.58</v>
      </c>
      <c r="E1580" s="50">
        <v>48.15</v>
      </c>
      <c r="F1580" s="49">
        <v>81.260000000000005</v>
      </c>
      <c r="G1580" s="50">
        <v>90.77</v>
      </c>
      <c r="H1580" s="49">
        <v>51.48</v>
      </c>
      <c r="I1580" s="50">
        <v>55.64</v>
      </c>
      <c r="J1580">
        <v>28.22</v>
      </c>
      <c r="K1580">
        <v>33.15</v>
      </c>
      <c r="L1580" s="49">
        <v>80.92</v>
      </c>
      <c r="M1580" s="50">
        <v>83.8</v>
      </c>
      <c r="O1580" s="48">
        <f t="shared" si="818"/>
        <v>40016</v>
      </c>
      <c r="P1580" s="44">
        <f t="shared" si="824"/>
        <v>0.92859207863544357</v>
      </c>
      <c r="Q1580" s="44">
        <f t="shared" si="825"/>
        <v>0.88431983385254409</v>
      </c>
      <c r="R1580" s="44">
        <f t="shared" si="826"/>
        <v>0.89522970144320824</v>
      </c>
      <c r="S1580" s="44">
        <f t="shared" si="827"/>
        <v>0.92523364485981296</v>
      </c>
      <c r="T1580" s="44">
        <f t="shared" si="828"/>
        <v>0.85128205128205126</v>
      </c>
      <c r="U1580" s="44">
        <f t="shared" si="829"/>
        <v>0.96563245823389032</v>
      </c>
      <c r="W1580" s="51">
        <f t="shared" si="819"/>
        <v>40016</v>
      </c>
      <c r="X1580" s="44">
        <f t="shared" si="830"/>
        <v>1.0768459739391913</v>
      </c>
      <c r="Y1580" s="44">
        <f t="shared" si="831"/>
        <v>1.1308318933596644</v>
      </c>
      <c r="Z1580" s="44">
        <f t="shared" si="832"/>
        <v>1.1202125030887078</v>
      </c>
      <c r="AA1580" s="44">
        <f t="shared" si="833"/>
        <v>1.0865268253327955</v>
      </c>
      <c r="AB1580" s="44">
        <f t="shared" si="834"/>
        <v>1.1746376811594204</v>
      </c>
      <c r="AC1580" s="44">
        <f t="shared" si="835"/>
        <v>1.037041625371655</v>
      </c>
      <c r="AE1580" s="48">
        <f t="shared" si="820"/>
        <v>40016</v>
      </c>
      <c r="AF1580" s="53">
        <f t="shared" si="836"/>
        <v>10.239711937543273</v>
      </c>
      <c r="AG1580" s="53">
        <f t="shared" si="837"/>
        <v>9.0052913050376446</v>
      </c>
      <c r="AH1580" s="53">
        <f t="shared" si="838"/>
        <v>1.8199289497464413</v>
      </c>
      <c r="AI1580" s="53">
        <f t="shared" si="839"/>
        <v>7.6579245346904505</v>
      </c>
      <c r="AJ1580" s="53">
        <f t="shared" si="840"/>
        <v>5.0898506438466944</v>
      </c>
      <c r="AK1580" s="53">
        <f t="shared" si="841"/>
        <v>1.9712454649804068</v>
      </c>
      <c r="AL1580" s="53"/>
      <c r="AM1580" s="48">
        <f t="shared" si="821"/>
        <v>40016</v>
      </c>
      <c r="AN1580" s="53">
        <f t="shared" si="849"/>
        <v>10.239206518780179</v>
      </c>
      <c r="AO1580" s="53">
        <f t="shared" si="849"/>
        <v>9.0054450438298606</v>
      </c>
      <c r="AP1580" s="53">
        <f t="shared" si="849"/>
        <v>1.825111205971867</v>
      </c>
      <c r="AQ1580" s="53">
        <f t="shared" si="849"/>
        <v>7.6984439523198001</v>
      </c>
      <c r="AR1580" s="53">
        <f t="shared" si="849"/>
        <v>5.0895858429956577</v>
      </c>
      <c r="AS1580" s="53">
        <f t="shared" si="849"/>
        <v>1.9740072863211435</v>
      </c>
      <c r="AT1580" s="53"/>
      <c r="AU1580" s="48">
        <f t="shared" si="822"/>
        <v>40016</v>
      </c>
      <c r="AV1580" s="53">
        <f t="shared" si="842"/>
        <v>354.17415348460645</v>
      </c>
      <c r="AW1580" s="53">
        <f t="shared" si="843"/>
        <v>433.61217886040777</v>
      </c>
      <c r="AX1580" s="53">
        <f t="shared" si="844"/>
        <v>165.66534416606638</v>
      </c>
      <c r="AY1580" s="53">
        <f t="shared" si="845"/>
        <v>428.34142150707368</v>
      </c>
      <c r="AZ1580" s="53">
        <f t="shared" si="846"/>
        <v>168.71977069530604</v>
      </c>
      <c r="BA1580" s="53">
        <f t="shared" si="847"/>
        <v>165.42181059371183</v>
      </c>
      <c r="BB1580" s="58">
        <f t="shared" si="848"/>
        <v>1715.9346793071722</v>
      </c>
      <c r="BC1580">
        <f t="shared" si="823"/>
        <v>1.5071534362277816E-2</v>
      </c>
      <c r="BD1580">
        <v>1715.91960777281</v>
      </c>
      <c r="BE1580" s="48">
        <f t="shared" si="817"/>
        <v>40016</v>
      </c>
    </row>
    <row r="1581" spans="1:57">
      <c r="A1581" s="48">
        <v>40017</v>
      </c>
      <c r="B1581" s="49">
        <v>33.03</v>
      </c>
      <c r="C1581" s="50">
        <v>35.57</v>
      </c>
      <c r="D1581" s="49">
        <v>43.3</v>
      </c>
      <c r="E1581" s="50">
        <v>48.96</v>
      </c>
      <c r="F1581" s="49">
        <v>80.47</v>
      </c>
      <c r="G1581" s="50">
        <v>89.89</v>
      </c>
      <c r="H1581" s="49">
        <v>52.67</v>
      </c>
      <c r="I1581" s="50">
        <v>56.93</v>
      </c>
      <c r="J1581">
        <v>29.2</v>
      </c>
      <c r="K1581">
        <v>34.299999999999997</v>
      </c>
      <c r="L1581" s="49">
        <v>80.77</v>
      </c>
      <c r="M1581" s="50">
        <v>83.65</v>
      </c>
      <c r="O1581" s="48">
        <f t="shared" si="818"/>
        <v>40017</v>
      </c>
      <c r="P1581" s="44">
        <f t="shared" si="824"/>
        <v>0.92859150969918469</v>
      </c>
      <c r="Q1581" s="44">
        <f t="shared" si="825"/>
        <v>0.88439542483660127</v>
      </c>
      <c r="R1581" s="44">
        <f t="shared" si="826"/>
        <v>0.89520525086216485</v>
      </c>
      <c r="S1581" s="44">
        <f t="shared" si="827"/>
        <v>0.92517126295450558</v>
      </c>
      <c r="T1581" s="44">
        <f t="shared" si="828"/>
        <v>0.85131195335276977</v>
      </c>
      <c r="U1581" s="44">
        <f t="shared" si="829"/>
        <v>0.96557083084279727</v>
      </c>
      <c r="W1581" s="51">
        <f t="shared" si="819"/>
        <v>40017</v>
      </c>
      <c r="X1581" s="44">
        <f t="shared" si="830"/>
        <v>1.0768459739391913</v>
      </c>
      <c r="Y1581" s="44">
        <f t="shared" si="831"/>
        <v>1.1308318933596644</v>
      </c>
      <c r="Z1581" s="44">
        <f t="shared" si="832"/>
        <v>1.1202125030887078</v>
      </c>
      <c r="AA1581" s="44">
        <f t="shared" si="833"/>
        <v>1.0865268253327955</v>
      </c>
      <c r="AB1581" s="44">
        <f t="shared" si="834"/>
        <v>1.1746376811594204</v>
      </c>
      <c r="AC1581" s="44">
        <f t="shared" si="835"/>
        <v>1.037041625371655</v>
      </c>
      <c r="AE1581" s="48">
        <f t="shared" si="820"/>
        <v>40017</v>
      </c>
      <c r="AF1581" s="53">
        <f t="shared" si="836"/>
        <v>10.239711937543273</v>
      </c>
      <c r="AG1581" s="53">
        <f t="shared" si="837"/>
        <v>9.0052913050376446</v>
      </c>
      <c r="AH1581" s="53">
        <f t="shared" si="838"/>
        <v>1.8199289497464413</v>
      </c>
      <c r="AI1581" s="53">
        <f t="shared" si="839"/>
        <v>7.6579245346904505</v>
      </c>
      <c r="AJ1581" s="53">
        <f t="shared" si="840"/>
        <v>5.0898506438466944</v>
      </c>
      <c r="AK1581" s="53">
        <f t="shared" si="841"/>
        <v>1.9712454649804068</v>
      </c>
      <c r="AL1581" s="53"/>
      <c r="AM1581" s="48">
        <f t="shared" si="821"/>
        <v>40017</v>
      </c>
      <c r="AN1581" s="53">
        <f t="shared" si="849"/>
        <v>10.239200245351851</v>
      </c>
      <c r="AO1581" s="53">
        <f t="shared" si="849"/>
        <v>9.006214822394897</v>
      </c>
      <c r="AP1581" s="53">
        <f t="shared" si="849"/>
        <v>1.8250613583971242</v>
      </c>
      <c r="AQ1581" s="53">
        <f t="shared" si="849"/>
        <v>7.6979249011543827</v>
      </c>
      <c r="AR1581" s="53">
        <f t="shared" si="849"/>
        <v>5.0897646194136223</v>
      </c>
      <c r="AS1581" s="53">
        <f t="shared" si="849"/>
        <v>1.9738813036887066</v>
      </c>
      <c r="AT1581" s="53"/>
      <c r="AU1581" s="48">
        <f t="shared" si="822"/>
        <v>40017</v>
      </c>
      <c r="AV1581" s="53">
        <f t="shared" si="842"/>
        <v>364.20835272716533</v>
      </c>
      <c r="AW1581" s="53">
        <f t="shared" si="843"/>
        <v>440.94427770445418</v>
      </c>
      <c r="AX1581" s="53">
        <f t="shared" si="844"/>
        <v>164.05476550631749</v>
      </c>
      <c r="AY1581" s="53">
        <f t="shared" si="845"/>
        <v>438.24286462271903</v>
      </c>
      <c r="AZ1581" s="53">
        <f t="shared" si="846"/>
        <v>174.57892644588722</v>
      </c>
      <c r="BA1581" s="53">
        <f t="shared" si="847"/>
        <v>165.11517105356032</v>
      </c>
      <c r="BB1581" s="58">
        <f t="shared" si="848"/>
        <v>1747.1443580601035</v>
      </c>
      <c r="BC1581">
        <f t="shared" si="823"/>
        <v>1.5423494883407329E-2</v>
      </c>
      <c r="BD1581">
        <v>1747.1289345652201</v>
      </c>
      <c r="BE1581" s="48">
        <f t="shared" si="817"/>
        <v>40017</v>
      </c>
    </row>
    <row r="1582" spans="1:57">
      <c r="A1582" s="48">
        <v>40018</v>
      </c>
      <c r="B1582" s="49">
        <v>32.869999999999997</v>
      </c>
      <c r="C1582" s="50">
        <v>35.4</v>
      </c>
      <c r="D1582" s="49">
        <v>43.56</v>
      </c>
      <c r="E1582" s="50">
        <v>49.26</v>
      </c>
      <c r="F1582" s="49">
        <v>80.64</v>
      </c>
      <c r="G1582" s="50">
        <v>90.08</v>
      </c>
      <c r="H1582" s="49">
        <v>52.95</v>
      </c>
      <c r="I1582" s="50">
        <v>57.23</v>
      </c>
      <c r="J1582">
        <v>29.45</v>
      </c>
      <c r="K1582">
        <v>34.6</v>
      </c>
      <c r="L1582" s="49">
        <v>80.819999999999993</v>
      </c>
      <c r="M1582" s="50">
        <v>83.7</v>
      </c>
      <c r="O1582" s="48">
        <f t="shared" si="818"/>
        <v>40018</v>
      </c>
      <c r="P1582" s="44">
        <f t="shared" si="824"/>
        <v>0.92853107344632768</v>
      </c>
      <c r="Q1582" s="44">
        <f t="shared" si="825"/>
        <v>0.88428745432399525</v>
      </c>
      <c r="R1582" s="44">
        <f t="shared" si="826"/>
        <v>0.89520426287744226</v>
      </c>
      <c r="S1582" s="44">
        <f t="shared" si="827"/>
        <v>0.92521404857592182</v>
      </c>
      <c r="T1582" s="44">
        <f t="shared" si="828"/>
        <v>0.85115606936416177</v>
      </c>
      <c r="U1582" s="44">
        <f t="shared" si="829"/>
        <v>0.96559139784946224</v>
      </c>
      <c r="W1582" s="51">
        <f t="shared" si="819"/>
        <v>40018</v>
      </c>
      <c r="X1582" s="44">
        <f t="shared" si="830"/>
        <v>1.0768459739391913</v>
      </c>
      <c r="Y1582" s="44">
        <f t="shared" si="831"/>
        <v>1.1308318933596644</v>
      </c>
      <c r="Z1582" s="44">
        <f t="shared" si="832"/>
        <v>1.1202125030887078</v>
      </c>
      <c r="AA1582" s="44">
        <f t="shared" si="833"/>
        <v>1.0865268253327955</v>
      </c>
      <c r="AB1582" s="44">
        <f t="shared" si="834"/>
        <v>1.1746376811594204</v>
      </c>
      <c r="AC1582" s="44">
        <f t="shared" si="835"/>
        <v>1.037041625371655</v>
      </c>
      <c r="AE1582" s="48">
        <f t="shared" si="820"/>
        <v>40018</v>
      </c>
      <c r="AF1582" s="53">
        <f t="shared" si="836"/>
        <v>10.239711937543273</v>
      </c>
      <c r="AG1582" s="53">
        <f t="shared" si="837"/>
        <v>9.0052913050376446</v>
      </c>
      <c r="AH1582" s="53">
        <f t="shared" si="838"/>
        <v>1.8199289497464413</v>
      </c>
      <c r="AI1582" s="53">
        <f t="shared" si="839"/>
        <v>7.6579245346904505</v>
      </c>
      <c r="AJ1582" s="53">
        <f t="shared" si="840"/>
        <v>5.0898506438466944</v>
      </c>
      <c r="AK1582" s="53">
        <f t="shared" si="841"/>
        <v>1.9712454649804068</v>
      </c>
      <c r="AL1582" s="53"/>
      <c r="AM1582" s="48">
        <f t="shared" si="821"/>
        <v>40018</v>
      </c>
      <c r="AN1582" s="53">
        <f t="shared" si="849"/>
        <v>10.238533839414883</v>
      </c>
      <c r="AO1582" s="53">
        <f t="shared" si="849"/>
        <v>9.0051153078523001</v>
      </c>
      <c r="AP1582" s="53">
        <f t="shared" si="849"/>
        <v>1.825059344185592</v>
      </c>
      <c r="AQ1582" s="53">
        <f t="shared" si="849"/>
        <v>7.6982809006473412</v>
      </c>
      <c r="AR1582" s="53">
        <f t="shared" si="849"/>
        <v>5.0888326310786463</v>
      </c>
      <c r="AS1582" s="53">
        <f t="shared" si="849"/>
        <v>1.9739233480718137</v>
      </c>
      <c r="AT1582" s="53"/>
      <c r="AU1582" s="48">
        <f t="shared" si="822"/>
        <v>40018</v>
      </c>
      <c r="AV1582" s="53">
        <f t="shared" si="842"/>
        <v>362.44409791528682</v>
      </c>
      <c r="AW1582" s="53">
        <f t="shared" si="843"/>
        <v>443.59198006480426</v>
      </c>
      <c r="AX1582" s="53">
        <f t="shared" si="844"/>
        <v>164.40134572423813</v>
      </c>
      <c r="AY1582" s="53">
        <f t="shared" si="845"/>
        <v>440.5726159440473</v>
      </c>
      <c r="AZ1582" s="53">
        <f t="shared" si="846"/>
        <v>176.07360903532117</v>
      </c>
      <c r="BA1582" s="53">
        <f t="shared" si="847"/>
        <v>165.2173842336108</v>
      </c>
      <c r="BB1582" s="58">
        <f t="shared" si="848"/>
        <v>1752.3010329173085</v>
      </c>
      <c r="BC1582">
        <f t="shared" si="823"/>
        <v>1.5443760488551561E-2</v>
      </c>
      <c r="BD1582">
        <v>1752.2855891568199</v>
      </c>
      <c r="BE1582" s="48">
        <f t="shared" si="817"/>
        <v>40018</v>
      </c>
    </row>
    <row r="1583" spans="1:57">
      <c r="A1583" s="48">
        <v>40021</v>
      </c>
      <c r="B1583" s="49">
        <v>33.159999999999997</v>
      </c>
      <c r="C1583" s="50">
        <v>35.71</v>
      </c>
      <c r="D1583" s="49">
        <v>43.61</v>
      </c>
      <c r="E1583" s="50">
        <v>49.31</v>
      </c>
      <c r="F1583" s="49">
        <v>80.260000000000005</v>
      </c>
      <c r="G1583" s="50">
        <v>89.66</v>
      </c>
      <c r="H1583" s="49">
        <v>53.11</v>
      </c>
      <c r="I1583" s="50">
        <v>57.4</v>
      </c>
      <c r="J1583">
        <v>30</v>
      </c>
      <c r="K1583">
        <v>35.25</v>
      </c>
      <c r="L1583" s="49">
        <v>80.760000000000005</v>
      </c>
      <c r="M1583" s="50">
        <v>83.64</v>
      </c>
      <c r="O1583" s="48">
        <f t="shared" si="818"/>
        <v>40021</v>
      </c>
      <c r="P1583" s="44">
        <f t="shared" si="824"/>
        <v>0.92859143097171648</v>
      </c>
      <c r="Q1583" s="44">
        <f t="shared" si="825"/>
        <v>0.88440478604745487</v>
      </c>
      <c r="R1583" s="44">
        <f t="shared" si="826"/>
        <v>0.89515949141200102</v>
      </c>
      <c r="S1583" s="44">
        <f t="shared" si="827"/>
        <v>0.92526132404181183</v>
      </c>
      <c r="T1583" s="44">
        <f t="shared" si="828"/>
        <v>0.85106382978723405</v>
      </c>
      <c r="U1583" s="44">
        <f t="shared" si="829"/>
        <v>0.96556671449067433</v>
      </c>
      <c r="W1583" s="51">
        <f t="shared" si="819"/>
        <v>40021</v>
      </c>
      <c r="X1583" s="44">
        <f t="shared" si="830"/>
        <v>1.0768459739391913</v>
      </c>
      <c r="Y1583" s="44">
        <f t="shared" si="831"/>
        <v>1.1308318933596644</v>
      </c>
      <c r="Z1583" s="44">
        <f t="shared" si="832"/>
        <v>1.1202125030887078</v>
      </c>
      <c r="AA1583" s="44">
        <f t="shared" si="833"/>
        <v>1.0865268253327955</v>
      </c>
      <c r="AB1583" s="44">
        <f t="shared" si="834"/>
        <v>1.1746376811594204</v>
      </c>
      <c r="AC1583" s="44">
        <f t="shared" si="835"/>
        <v>1.037041625371655</v>
      </c>
      <c r="AE1583" s="48">
        <f t="shared" si="820"/>
        <v>40021</v>
      </c>
      <c r="AF1583" s="53">
        <f t="shared" si="836"/>
        <v>10.239711937543273</v>
      </c>
      <c r="AG1583" s="53">
        <f t="shared" si="837"/>
        <v>9.0052913050376446</v>
      </c>
      <c r="AH1583" s="53">
        <f t="shared" si="838"/>
        <v>1.8199289497464413</v>
      </c>
      <c r="AI1583" s="53">
        <f t="shared" si="839"/>
        <v>7.6579245346904505</v>
      </c>
      <c r="AJ1583" s="53">
        <f t="shared" si="840"/>
        <v>5.0898506438466944</v>
      </c>
      <c r="AK1583" s="53">
        <f t="shared" si="841"/>
        <v>1.9712454649804068</v>
      </c>
      <c r="AL1583" s="53"/>
      <c r="AM1583" s="48">
        <f t="shared" si="821"/>
        <v>40021</v>
      </c>
      <c r="AN1583" s="53">
        <f t="shared" si="849"/>
        <v>10.239199377256135</v>
      </c>
      <c r="AO1583" s="53">
        <f t="shared" si="849"/>
        <v>9.0063101520105615</v>
      </c>
      <c r="AP1583" s="53">
        <f t="shared" si="849"/>
        <v>1.8249680682782434</v>
      </c>
      <c r="AQ1583" s="53">
        <f t="shared" si="849"/>
        <v>7.6986742580727823</v>
      </c>
      <c r="AR1583" s="53">
        <f t="shared" si="849"/>
        <v>5.0882811555198844</v>
      </c>
      <c r="AS1583" s="53">
        <f t="shared" si="849"/>
        <v>1.9738728887798929</v>
      </c>
      <c r="AT1583" s="53"/>
      <c r="AU1583" s="48">
        <f t="shared" si="822"/>
        <v>40021</v>
      </c>
      <c r="AV1583" s="53">
        <f t="shared" si="842"/>
        <v>365.6418097618166</v>
      </c>
      <c r="AW1583" s="53">
        <f t="shared" si="843"/>
        <v>444.10115359564082</v>
      </c>
      <c r="AX1583" s="53">
        <f t="shared" si="844"/>
        <v>163.62663700182731</v>
      </c>
      <c r="AY1583" s="53">
        <f t="shared" si="845"/>
        <v>441.90390241337769</v>
      </c>
      <c r="AZ1583" s="53">
        <f t="shared" si="846"/>
        <v>179.36191073207593</v>
      </c>
      <c r="BA1583" s="53">
        <f t="shared" si="847"/>
        <v>165.09472841755024</v>
      </c>
      <c r="BB1583" s="58">
        <f t="shared" si="848"/>
        <v>1759.7301419222886</v>
      </c>
      <c r="BC1583">
        <f t="shared" si="823"/>
        <v>1.5539848818661994E-2</v>
      </c>
      <c r="BD1583">
        <v>1759.7146020734699</v>
      </c>
      <c r="BE1583" s="48">
        <f t="shared" si="817"/>
        <v>40021</v>
      </c>
    </row>
    <row r="1584" spans="1:57">
      <c r="A1584" s="48">
        <v>40022</v>
      </c>
      <c r="B1584" s="49">
        <v>33.01</v>
      </c>
      <c r="C1584" s="50">
        <v>35.549999999999997</v>
      </c>
      <c r="D1584" s="49">
        <v>43.42</v>
      </c>
      <c r="E1584" s="50">
        <v>49.1</v>
      </c>
      <c r="F1584" s="49">
        <v>80.42</v>
      </c>
      <c r="G1584" s="50">
        <v>89.84</v>
      </c>
      <c r="H1584" s="49">
        <v>53</v>
      </c>
      <c r="I1584" s="50">
        <v>57.28</v>
      </c>
      <c r="J1584">
        <v>29.89</v>
      </c>
      <c r="K1584">
        <v>35.11</v>
      </c>
      <c r="L1584" s="49">
        <v>80.709999999999994</v>
      </c>
      <c r="M1584" s="50">
        <v>83.59</v>
      </c>
      <c r="O1584" s="48">
        <f t="shared" si="818"/>
        <v>40022</v>
      </c>
      <c r="P1584" s="44">
        <f t="shared" si="824"/>
        <v>0.92855133614627283</v>
      </c>
      <c r="Q1584" s="44">
        <f t="shared" si="825"/>
        <v>0.88431771894093691</v>
      </c>
      <c r="R1584" s="44">
        <f t="shared" si="826"/>
        <v>0.89514692787177197</v>
      </c>
      <c r="S1584" s="44">
        <f t="shared" si="827"/>
        <v>0.92527932960893855</v>
      </c>
      <c r="T1584" s="44">
        <f t="shared" si="828"/>
        <v>0.85132440900028483</v>
      </c>
      <c r="U1584" s="44">
        <f t="shared" si="829"/>
        <v>0.96554611795669332</v>
      </c>
      <c r="W1584" s="51">
        <f t="shared" si="819"/>
        <v>40022</v>
      </c>
      <c r="X1584" s="44">
        <f t="shared" si="830"/>
        <v>1.0768459739391913</v>
      </c>
      <c r="Y1584" s="44">
        <f t="shared" si="831"/>
        <v>1.1308318933596644</v>
      </c>
      <c r="Z1584" s="44">
        <f t="shared" si="832"/>
        <v>1.1202125030887078</v>
      </c>
      <c r="AA1584" s="44">
        <f t="shared" si="833"/>
        <v>1.0865268253327955</v>
      </c>
      <c r="AB1584" s="44">
        <f t="shared" si="834"/>
        <v>1.1746376811594204</v>
      </c>
      <c r="AC1584" s="44">
        <f t="shared" si="835"/>
        <v>1.037041625371655</v>
      </c>
      <c r="AE1584" s="48">
        <f t="shared" si="820"/>
        <v>40022</v>
      </c>
      <c r="AF1584" s="53">
        <f t="shared" si="836"/>
        <v>10.239711937543273</v>
      </c>
      <c r="AG1584" s="53">
        <f t="shared" si="837"/>
        <v>9.0052913050376446</v>
      </c>
      <c r="AH1584" s="53">
        <f t="shared" si="838"/>
        <v>1.8199289497464413</v>
      </c>
      <c r="AI1584" s="53">
        <f t="shared" si="839"/>
        <v>7.6579245346904505</v>
      </c>
      <c r="AJ1584" s="53">
        <f t="shared" si="840"/>
        <v>5.0898506438466944</v>
      </c>
      <c r="AK1584" s="53">
        <f t="shared" si="841"/>
        <v>1.9712454649804068</v>
      </c>
      <c r="AL1584" s="53"/>
      <c r="AM1584" s="48">
        <f t="shared" si="821"/>
        <v>40022</v>
      </c>
      <c r="AN1584" s="53">
        <f t="shared" si="849"/>
        <v>10.238757267951632</v>
      </c>
      <c r="AO1584" s="53">
        <f t="shared" si="849"/>
        <v>9.0054235066896524</v>
      </c>
      <c r="AP1584" s="53">
        <f t="shared" si="849"/>
        <v>1.8249424548987703</v>
      </c>
      <c r="AQ1584" s="53">
        <f t="shared" si="849"/>
        <v>7.6988240741220855</v>
      </c>
      <c r="AR1584" s="53">
        <f t="shared" si="849"/>
        <v>5.0898390883715461</v>
      </c>
      <c r="AS1584" s="53">
        <f t="shared" si="849"/>
        <v>1.9738307840351685</v>
      </c>
      <c r="AT1584" s="53"/>
      <c r="AU1584" s="48">
        <f t="shared" si="822"/>
        <v>40022</v>
      </c>
      <c r="AV1584" s="53">
        <f t="shared" si="842"/>
        <v>363.98782087568048</v>
      </c>
      <c r="AW1584" s="53">
        <f t="shared" si="843"/>
        <v>442.16629417846195</v>
      </c>
      <c r="AX1584" s="53">
        <f t="shared" si="844"/>
        <v>163.95283014810553</v>
      </c>
      <c r="AY1584" s="53">
        <f t="shared" si="845"/>
        <v>440.98864296571304</v>
      </c>
      <c r="AZ1584" s="53">
        <f t="shared" si="846"/>
        <v>178.70425039272499</v>
      </c>
      <c r="BA1584" s="53">
        <f t="shared" si="847"/>
        <v>164.99251523749973</v>
      </c>
      <c r="BB1584" s="58">
        <f t="shared" si="848"/>
        <v>1754.7923537981858</v>
      </c>
      <c r="BC1584">
        <f t="shared" si="823"/>
        <v>4.9260028442859038E-3</v>
      </c>
      <c r="BD1584">
        <v>1754.7972798010301</v>
      </c>
      <c r="BE1584" s="48">
        <f t="shared" si="817"/>
        <v>40022</v>
      </c>
    </row>
    <row r="1585" spans="1:57">
      <c r="A1585" s="48">
        <v>40023</v>
      </c>
      <c r="B1585" s="49">
        <v>32.270000000000003</v>
      </c>
      <c r="C1585" s="50">
        <v>34.75</v>
      </c>
      <c r="D1585" s="49">
        <v>43.07</v>
      </c>
      <c r="E1585" s="50">
        <v>48.7</v>
      </c>
      <c r="F1585" s="49">
        <v>80.48</v>
      </c>
      <c r="G1585" s="50">
        <v>89.9</v>
      </c>
      <c r="H1585" s="49">
        <v>52.77</v>
      </c>
      <c r="I1585" s="50">
        <v>57.03</v>
      </c>
      <c r="J1585">
        <v>29.46</v>
      </c>
      <c r="K1585">
        <v>34.61</v>
      </c>
      <c r="L1585" s="49">
        <v>80.66</v>
      </c>
      <c r="M1585" s="50">
        <v>83.54</v>
      </c>
      <c r="O1585" s="48">
        <f t="shared" si="818"/>
        <v>40023</v>
      </c>
      <c r="P1585" s="44">
        <f t="shared" si="824"/>
        <v>0.92863309352517998</v>
      </c>
      <c r="Q1585" s="44">
        <f t="shared" si="825"/>
        <v>0.88439425051334697</v>
      </c>
      <c r="R1585" s="44">
        <f t="shared" si="826"/>
        <v>0.89521690767519468</v>
      </c>
      <c r="S1585" s="44">
        <f t="shared" si="827"/>
        <v>0.92530247238295638</v>
      </c>
      <c r="T1585" s="44">
        <f t="shared" si="828"/>
        <v>0.85119907541173079</v>
      </c>
      <c r="U1585" s="44">
        <f t="shared" si="829"/>
        <v>0.96552549676801525</v>
      </c>
      <c r="W1585" s="51">
        <f t="shared" si="819"/>
        <v>40023</v>
      </c>
      <c r="X1585" s="44">
        <f t="shared" si="830"/>
        <v>1.0768459739391913</v>
      </c>
      <c r="Y1585" s="44">
        <f t="shared" si="831"/>
        <v>1.1308318933596644</v>
      </c>
      <c r="Z1585" s="44">
        <f t="shared" si="832"/>
        <v>1.1202125030887078</v>
      </c>
      <c r="AA1585" s="44">
        <f t="shared" si="833"/>
        <v>1.0865268253327955</v>
      </c>
      <c r="AB1585" s="44">
        <f t="shared" si="834"/>
        <v>1.1746376811594204</v>
      </c>
      <c r="AC1585" s="44">
        <f t="shared" si="835"/>
        <v>1.037041625371655</v>
      </c>
      <c r="AE1585" s="48">
        <f t="shared" si="820"/>
        <v>40023</v>
      </c>
      <c r="AF1585" s="53">
        <f t="shared" si="836"/>
        <v>10.239711937543273</v>
      </c>
      <c r="AG1585" s="53">
        <f t="shared" si="837"/>
        <v>9.0052913050376446</v>
      </c>
      <c r="AH1585" s="53">
        <f t="shared" si="838"/>
        <v>1.8199289497464413</v>
      </c>
      <c r="AI1585" s="53">
        <f t="shared" si="839"/>
        <v>7.6579245346904505</v>
      </c>
      <c r="AJ1585" s="53">
        <f t="shared" si="840"/>
        <v>5.0898506438466944</v>
      </c>
      <c r="AK1585" s="53">
        <f t="shared" si="841"/>
        <v>1.9712454649804068</v>
      </c>
      <c r="AL1585" s="53"/>
      <c r="AM1585" s="48">
        <f t="shared" si="821"/>
        <v>40023</v>
      </c>
      <c r="AN1585" s="53">
        <f t="shared" si="849"/>
        <v>10.239658773258778</v>
      </c>
      <c r="AO1585" s="53">
        <f t="shared" si="849"/>
        <v>9.0062028637085412</v>
      </c>
      <c r="AP1585" s="53">
        <f t="shared" si="849"/>
        <v>1.8250851232253602</v>
      </c>
      <c r="AQ1585" s="53">
        <f t="shared" si="849"/>
        <v>7.6990166345090394</v>
      </c>
      <c r="AR1585" s="53">
        <f t="shared" si="849"/>
        <v>5.0890897526408132</v>
      </c>
      <c r="AS1585" s="53">
        <f t="shared" si="849"/>
        <v>1.9737886288897444</v>
      </c>
      <c r="AT1585" s="53"/>
      <c r="AU1585" s="48">
        <f t="shared" si="822"/>
        <v>40023</v>
      </c>
      <c r="AV1585" s="53">
        <f t="shared" si="842"/>
        <v>355.82814237074257</v>
      </c>
      <c r="AW1585" s="53">
        <f t="shared" si="843"/>
        <v>438.60207946260596</v>
      </c>
      <c r="AX1585" s="53">
        <f t="shared" si="844"/>
        <v>164.0751525779599</v>
      </c>
      <c r="AY1585" s="53">
        <f t="shared" si="845"/>
        <v>439.07491866605051</v>
      </c>
      <c r="AZ1585" s="53">
        <f t="shared" si="846"/>
        <v>176.13339633889854</v>
      </c>
      <c r="BA1585" s="53">
        <f t="shared" si="847"/>
        <v>164.89030205744925</v>
      </c>
      <c r="BB1585" s="58">
        <f t="shared" si="848"/>
        <v>1738.6039914737066</v>
      </c>
      <c r="BC1585">
        <f t="shared" si="823"/>
        <v>5.0438142634448013E-3</v>
      </c>
      <c r="BD1585">
        <v>1738.6090352879701</v>
      </c>
      <c r="BE1585" s="48">
        <f t="shared" si="817"/>
        <v>40023</v>
      </c>
    </row>
    <row r="1586" spans="1:57">
      <c r="A1586" s="48">
        <v>40024</v>
      </c>
      <c r="B1586" s="49">
        <v>33.07</v>
      </c>
      <c r="C1586" s="50">
        <v>35.61</v>
      </c>
      <c r="D1586" s="49">
        <v>43.91</v>
      </c>
      <c r="E1586" s="50">
        <v>49.65</v>
      </c>
      <c r="F1586" s="49">
        <v>80.8</v>
      </c>
      <c r="G1586" s="50">
        <v>90.26</v>
      </c>
      <c r="H1586" s="49">
        <v>53.31</v>
      </c>
      <c r="I1586" s="50">
        <v>57.62</v>
      </c>
      <c r="J1586">
        <v>30.49</v>
      </c>
      <c r="K1586">
        <v>35.82</v>
      </c>
      <c r="L1586" s="49">
        <v>80.67</v>
      </c>
      <c r="M1586" s="50">
        <v>83.55</v>
      </c>
      <c r="O1586" s="48">
        <f t="shared" si="818"/>
        <v>40024</v>
      </c>
      <c r="P1586" s="44">
        <f t="shared" si="824"/>
        <v>0.92867172142656562</v>
      </c>
      <c r="Q1586" s="44">
        <f t="shared" si="825"/>
        <v>0.88439073514602207</v>
      </c>
      <c r="R1586" s="44">
        <f t="shared" si="826"/>
        <v>0.8951916685131841</v>
      </c>
      <c r="S1586" s="44">
        <f t="shared" si="827"/>
        <v>0.92519958347795916</v>
      </c>
      <c r="T1586" s="44">
        <f t="shared" si="828"/>
        <v>0.85120044667783357</v>
      </c>
      <c r="U1586" s="44">
        <f t="shared" si="829"/>
        <v>0.96552962298025136</v>
      </c>
      <c r="W1586" s="51">
        <f t="shared" si="819"/>
        <v>40024</v>
      </c>
      <c r="X1586" s="44">
        <f t="shared" si="830"/>
        <v>1.0768459739391913</v>
      </c>
      <c r="Y1586" s="44">
        <f t="shared" si="831"/>
        <v>1.1308318933596644</v>
      </c>
      <c r="Z1586" s="44">
        <f t="shared" si="832"/>
        <v>1.1202125030887078</v>
      </c>
      <c r="AA1586" s="44">
        <f t="shared" si="833"/>
        <v>1.0865268253327955</v>
      </c>
      <c r="AB1586" s="44">
        <f t="shared" si="834"/>
        <v>1.1746376811594204</v>
      </c>
      <c r="AC1586" s="44">
        <f t="shared" si="835"/>
        <v>1.037041625371655</v>
      </c>
      <c r="AE1586" s="48">
        <f t="shared" si="820"/>
        <v>40024</v>
      </c>
      <c r="AF1586" s="53">
        <f t="shared" si="836"/>
        <v>10.239711937543273</v>
      </c>
      <c r="AG1586" s="53">
        <f t="shared" si="837"/>
        <v>9.0052913050376446</v>
      </c>
      <c r="AH1586" s="53">
        <f t="shared" si="838"/>
        <v>1.8199289497464413</v>
      </c>
      <c r="AI1586" s="53">
        <f t="shared" si="839"/>
        <v>7.6579245346904505</v>
      </c>
      <c r="AJ1586" s="53">
        <f t="shared" si="840"/>
        <v>5.0898506438466944</v>
      </c>
      <c r="AK1586" s="53">
        <f t="shared" si="841"/>
        <v>1.9712454649804068</v>
      </c>
      <c r="AL1586" s="53"/>
      <c r="AM1586" s="48">
        <f t="shared" si="821"/>
        <v>40024</v>
      </c>
      <c r="AN1586" s="53">
        <f t="shared" si="849"/>
        <v>10.240084707389357</v>
      </c>
      <c r="AO1586" s="53">
        <f t="shared" si="849"/>
        <v>9.0061670650686825</v>
      </c>
      <c r="AP1586" s="53">
        <f t="shared" si="849"/>
        <v>1.8250336679649499</v>
      </c>
      <c r="AQ1586" s="53">
        <f t="shared" si="849"/>
        <v>7.698160543214871</v>
      </c>
      <c r="AR1586" s="53">
        <f t="shared" si="849"/>
        <v>5.089097951071091</v>
      </c>
      <c r="AS1586" s="53">
        <f t="shared" si="849"/>
        <v>1.9737970639552287</v>
      </c>
      <c r="AT1586" s="53"/>
      <c r="AU1586" s="48">
        <f t="shared" si="822"/>
        <v>40024</v>
      </c>
      <c r="AV1586" s="53">
        <f t="shared" si="842"/>
        <v>364.64941643013503</v>
      </c>
      <c r="AW1586" s="53">
        <f t="shared" si="843"/>
        <v>447.15619478066009</v>
      </c>
      <c r="AX1586" s="53">
        <f t="shared" si="844"/>
        <v>164.72753887051638</v>
      </c>
      <c r="AY1586" s="53">
        <f t="shared" si="845"/>
        <v>443.56801050004083</v>
      </c>
      <c r="AZ1586" s="53">
        <f t="shared" si="846"/>
        <v>182.29148860736649</v>
      </c>
      <c r="BA1586" s="53">
        <f t="shared" si="847"/>
        <v>164.91074469345935</v>
      </c>
      <c r="BB1586" s="58">
        <f t="shared" si="848"/>
        <v>1767.3033938821782</v>
      </c>
      <c r="BC1586">
        <f t="shared" si="823"/>
        <v>4.7951109718269436E-3</v>
      </c>
      <c r="BD1586">
        <v>1767.30818899315</v>
      </c>
      <c r="BE1586" s="48">
        <f t="shared" si="817"/>
        <v>40024</v>
      </c>
    </row>
    <row r="1587" spans="1:57">
      <c r="A1587" s="48">
        <v>40025</v>
      </c>
      <c r="B1587" s="49">
        <v>33.229999999999997</v>
      </c>
      <c r="C1587" s="50">
        <v>35.78</v>
      </c>
      <c r="D1587" s="49">
        <v>44.58</v>
      </c>
      <c r="E1587" s="50">
        <v>50.41</v>
      </c>
      <c r="F1587" s="49">
        <v>81.61</v>
      </c>
      <c r="G1587" s="50">
        <v>91.17</v>
      </c>
      <c r="H1587" s="49">
        <v>53.35</v>
      </c>
      <c r="I1587" s="50">
        <v>57.66</v>
      </c>
      <c r="J1587">
        <v>30.52</v>
      </c>
      <c r="K1587">
        <v>35.85</v>
      </c>
      <c r="L1587" s="49">
        <v>80.81</v>
      </c>
      <c r="M1587" s="50">
        <v>83.69</v>
      </c>
      <c r="O1587" s="48">
        <f t="shared" si="818"/>
        <v>40025</v>
      </c>
      <c r="P1587" s="44">
        <f t="shared" si="824"/>
        <v>0.92873113471212954</v>
      </c>
      <c r="Q1587" s="44">
        <f t="shared" si="825"/>
        <v>0.88434834358262249</v>
      </c>
      <c r="R1587" s="44">
        <f t="shared" si="826"/>
        <v>0.89514094548645384</v>
      </c>
      <c r="S1587" s="44">
        <f t="shared" si="827"/>
        <v>0.92525147415886233</v>
      </c>
      <c r="T1587" s="44">
        <f t="shared" si="828"/>
        <v>0.85132496513249645</v>
      </c>
      <c r="U1587" s="44">
        <f t="shared" si="829"/>
        <v>0.96558728641414748</v>
      </c>
      <c r="W1587" s="51">
        <f t="shared" si="819"/>
        <v>40025</v>
      </c>
      <c r="X1587" s="44">
        <f t="shared" si="830"/>
        <v>1.0768459739391913</v>
      </c>
      <c r="Y1587" s="44">
        <f t="shared" si="831"/>
        <v>1.1308318933596644</v>
      </c>
      <c r="Z1587" s="44">
        <f t="shared" si="832"/>
        <v>1.1202125030887078</v>
      </c>
      <c r="AA1587" s="44">
        <f t="shared" si="833"/>
        <v>1.0865268253327955</v>
      </c>
      <c r="AB1587" s="44">
        <f t="shared" si="834"/>
        <v>1.1746376811594204</v>
      </c>
      <c r="AC1587" s="44">
        <f t="shared" si="835"/>
        <v>1.037041625371655</v>
      </c>
      <c r="AE1587" s="48">
        <f t="shared" si="820"/>
        <v>40025</v>
      </c>
      <c r="AF1587" s="53">
        <f t="shared" si="836"/>
        <v>10.239711937543273</v>
      </c>
      <c r="AG1587" s="53">
        <f t="shared" si="837"/>
        <v>9.0052913050376446</v>
      </c>
      <c r="AH1587" s="53">
        <f t="shared" si="838"/>
        <v>1.8199289497464413</v>
      </c>
      <c r="AI1587" s="53">
        <f t="shared" si="839"/>
        <v>7.6579245346904505</v>
      </c>
      <c r="AJ1587" s="53">
        <f t="shared" si="840"/>
        <v>5.0898506438466944</v>
      </c>
      <c r="AK1587" s="53">
        <f t="shared" si="841"/>
        <v>1.9712454649804068</v>
      </c>
      <c r="AL1587" s="53"/>
      <c r="AM1587" s="48">
        <f t="shared" si="821"/>
        <v>40025</v>
      </c>
      <c r="AN1587" s="53">
        <f t="shared" si="849"/>
        <v>10.240739833482767</v>
      </c>
      <c r="AO1587" s="53">
        <f t="shared" si="849"/>
        <v>9.0057353718284041</v>
      </c>
      <c r="AP1587" s="53">
        <f t="shared" si="849"/>
        <v>1.8249302585669631</v>
      </c>
      <c r="AQ1587" s="53">
        <f t="shared" si="849"/>
        <v>7.6985923017234379</v>
      </c>
      <c r="AR1587" s="53">
        <f t="shared" si="849"/>
        <v>5.0898424133360818</v>
      </c>
      <c r="AS1587" s="53">
        <f t="shared" si="849"/>
        <v>1.9739149432142518</v>
      </c>
      <c r="AT1587" s="53"/>
      <c r="AU1587" s="48">
        <f t="shared" si="822"/>
        <v>40025</v>
      </c>
      <c r="AV1587" s="53">
        <f t="shared" si="842"/>
        <v>366.41367124201344</v>
      </c>
      <c r="AW1587" s="53">
        <f t="shared" si="843"/>
        <v>453.97912009386982</v>
      </c>
      <c r="AX1587" s="53">
        <f t="shared" si="844"/>
        <v>166.37889167355004</v>
      </c>
      <c r="AY1587" s="53">
        <f t="shared" si="845"/>
        <v>443.9008321173734</v>
      </c>
      <c r="AZ1587" s="53">
        <f t="shared" si="846"/>
        <v>182.47085051809853</v>
      </c>
      <c r="BA1587" s="53">
        <f t="shared" si="847"/>
        <v>165.19694159760073</v>
      </c>
      <c r="BB1587" s="58">
        <f t="shared" si="848"/>
        <v>1778.3403072425058</v>
      </c>
      <c r="BC1587">
        <f t="shared" si="823"/>
        <v>1.5679074615718491E-2</v>
      </c>
      <c r="BD1587">
        <v>1778.3246281678901</v>
      </c>
      <c r="BE1587" s="48">
        <f t="shared" si="817"/>
        <v>40025</v>
      </c>
    </row>
    <row r="1588" spans="1:57">
      <c r="A1588" s="48">
        <v>40028</v>
      </c>
      <c r="B1588" s="49">
        <v>34.47</v>
      </c>
      <c r="C1588" s="50">
        <v>37.119999999999997</v>
      </c>
      <c r="D1588" s="49">
        <v>45.62</v>
      </c>
      <c r="E1588" s="50">
        <v>51.58</v>
      </c>
      <c r="F1588" s="49">
        <v>80.75</v>
      </c>
      <c r="G1588" s="50">
        <v>89.94</v>
      </c>
      <c r="H1588" s="49">
        <v>54.23</v>
      </c>
      <c r="I1588" s="50">
        <v>58.61</v>
      </c>
      <c r="J1588">
        <v>31.12</v>
      </c>
      <c r="K1588">
        <v>36.56</v>
      </c>
      <c r="L1588" s="49">
        <v>80.59</v>
      </c>
      <c r="M1588" s="50">
        <v>83.46</v>
      </c>
      <c r="O1588" s="48">
        <f t="shared" si="818"/>
        <v>40028</v>
      </c>
      <c r="P1588" s="44">
        <f t="shared" si="824"/>
        <v>0.92860991379310354</v>
      </c>
      <c r="Q1588" s="44">
        <f t="shared" si="825"/>
        <v>0.88445133772780149</v>
      </c>
      <c r="R1588" s="44">
        <f t="shared" si="826"/>
        <v>0.89782076940182343</v>
      </c>
      <c r="S1588" s="44">
        <f t="shared" si="827"/>
        <v>0.92526872547346861</v>
      </c>
      <c r="T1588" s="44">
        <f t="shared" si="828"/>
        <v>0.85120350109409193</v>
      </c>
      <c r="U1588" s="44">
        <f t="shared" si="829"/>
        <v>0.96561226935058719</v>
      </c>
      <c r="W1588" s="51">
        <f t="shared" si="819"/>
        <v>40028</v>
      </c>
      <c r="X1588" s="44">
        <f t="shared" si="830"/>
        <v>1.0768459739391913</v>
      </c>
      <c r="Y1588" s="44">
        <f t="shared" si="831"/>
        <v>1.1308318933596644</v>
      </c>
      <c r="Z1588" s="44">
        <f t="shared" si="832"/>
        <v>1.1202125030887078</v>
      </c>
      <c r="AA1588" s="44">
        <f t="shared" si="833"/>
        <v>1.0865268253327955</v>
      </c>
      <c r="AB1588" s="44">
        <f t="shared" si="834"/>
        <v>1.1746376811594204</v>
      </c>
      <c r="AC1588" s="44">
        <f t="shared" si="835"/>
        <v>1.037041625371655</v>
      </c>
      <c r="AE1588" s="48">
        <f t="shared" si="820"/>
        <v>40028</v>
      </c>
      <c r="AF1588" s="53">
        <f t="shared" si="836"/>
        <v>10.239711937543273</v>
      </c>
      <c r="AG1588" s="53">
        <f t="shared" si="837"/>
        <v>9.0052913050376446</v>
      </c>
      <c r="AH1588" s="53">
        <f t="shared" si="838"/>
        <v>1.8199289497464413</v>
      </c>
      <c r="AI1588" s="53">
        <f t="shared" si="839"/>
        <v>7.6579245346904505</v>
      </c>
      <c r="AJ1588" s="53">
        <f t="shared" si="840"/>
        <v>5.0898506438466944</v>
      </c>
      <c r="AK1588" s="53">
        <f t="shared" si="841"/>
        <v>1.9712454649804068</v>
      </c>
      <c r="AL1588" s="53"/>
      <c r="AM1588" s="48">
        <f t="shared" si="821"/>
        <v>40028</v>
      </c>
      <c r="AN1588" s="53">
        <f t="shared" si="849"/>
        <v>10.239403179797192</v>
      </c>
      <c r="AO1588" s="53">
        <f t="shared" si="849"/>
        <v>9.0067842096795303</v>
      </c>
      <c r="AP1588" s="53">
        <f t="shared" si="849"/>
        <v>1.8303936347821261</v>
      </c>
      <c r="AQ1588" s="53">
        <f t="shared" si="849"/>
        <v>7.6987358419841474</v>
      </c>
      <c r="AR1588" s="53">
        <f t="shared" si="849"/>
        <v>5.0891162126023</v>
      </c>
      <c r="AS1588" s="53">
        <f t="shared" si="849"/>
        <v>1.9739660149218619</v>
      </c>
      <c r="AT1588" s="53"/>
      <c r="AU1588" s="48">
        <f t="shared" si="822"/>
        <v>40028</v>
      </c>
      <c r="AV1588" s="53">
        <f t="shared" si="842"/>
        <v>380.08664603407175</v>
      </c>
      <c r="AW1588" s="53">
        <f t="shared" si="843"/>
        <v>464.56992953527015</v>
      </c>
      <c r="AX1588" s="53">
        <f t="shared" si="844"/>
        <v>164.62560351230442</v>
      </c>
      <c r="AY1588" s="53">
        <f t="shared" si="845"/>
        <v>451.22290769869085</v>
      </c>
      <c r="AZ1588" s="53">
        <f t="shared" si="846"/>
        <v>186.05808873274009</v>
      </c>
      <c r="BA1588" s="53">
        <f t="shared" si="847"/>
        <v>164.74720360537859</v>
      </c>
      <c r="BB1588" s="58">
        <f t="shared" si="848"/>
        <v>1811.3103791184558</v>
      </c>
      <c r="BC1588">
        <f t="shared" si="823"/>
        <v>1.608206510582022E-2</v>
      </c>
      <c r="BD1588">
        <v>1811.29429705335</v>
      </c>
      <c r="BE1588" s="48">
        <f t="shared" si="817"/>
        <v>40028</v>
      </c>
    </row>
    <row r="1589" spans="1:57">
      <c r="A1589" s="48">
        <v>40029</v>
      </c>
      <c r="B1589" s="49">
        <v>34.15</v>
      </c>
      <c r="C1589" s="50">
        <v>36.78</v>
      </c>
      <c r="D1589" s="49">
        <v>45.54</v>
      </c>
      <c r="E1589" s="50">
        <v>51.5</v>
      </c>
      <c r="F1589" s="49">
        <v>80.510000000000005</v>
      </c>
      <c r="G1589" s="50">
        <v>89.68</v>
      </c>
      <c r="H1589" s="49">
        <v>54.43</v>
      </c>
      <c r="I1589" s="50">
        <v>58.83</v>
      </c>
      <c r="J1589">
        <v>32.6</v>
      </c>
      <c r="K1589">
        <v>38.299999999999997</v>
      </c>
      <c r="L1589" s="49">
        <v>80.52</v>
      </c>
      <c r="M1589" s="50">
        <v>83.39</v>
      </c>
      <c r="O1589" s="48">
        <f t="shared" si="818"/>
        <v>40029</v>
      </c>
      <c r="P1589" s="44">
        <f t="shared" si="824"/>
        <v>0.92849374660141371</v>
      </c>
      <c r="Q1589" s="44">
        <f t="shared" si="825"/>
        <v>0.88427184466019415</v>
      </c>
      <c r="R1589" s="44">
        <f t="shared" si="826"/>
        <v>0.8977475468331847</v>
      </c>
      <c r="S1589" s="44">
        <f t="shared" si="827"/>
        <v>0.9252082270950196</v>
      </c>
      <c r="T1589" s="44">
        <f t="shared" si="828"/>
        <v>0.85117493472584871</v>
      </c>
      <c r="U1589" s="44">
        <f t="shared" si="829"/>
        <v>0.96558340328576564</v>
      </c>
      <c r="W1589" s="51">
        <f t="shared" si="819"/>
        <v>40029</v>
      </c>
      <c r="X1589" s="44">
        <f t="shared" si="830"/>
        <v>1.0768459739391913</v>
      </c>
      <c r="Y1589" s="44">
        <f t="shared" si="831"/>
        <v>1.1308318933596644</v>
      </c>
      <c r="Z1589" s="44">
        <f t="shared" si="832"/>
        <v>1.1202125030887078</v>
      </c>
      <c r="AA1589" s="44">
        <f t="shared" si="833"/>
        <v>1.0865268253327955</v>
      </c>
      <c r="AB1589" s="44">
        <f t="shared" si="834"/>
        <v>1.1746376811594204</v>
      </c>
      <c r="AC1589" s="44">
        <f t="shared" si="835"/>
        <v>1.037041625371655</v>
      </c>
      <c r="AE1589" s="48">
        <f t="shared" si="820"/>
        <v>40029</v>
      </c>
      <c r="AF1589" s="53">
        <f t="shared" si="836"/>
        <v>10.239711937543273</v>
      </c>
      <c r="AG1589" s="53">
        <f t="shared" si="837"/>
        <v>9.0052913050376446</v>
      </c>
      <c r="AH1589" s="53">
        <f t="shared" si="838"/>
        <v>1.8199289497464413</v>
      </c>
      <c r="AI1589" s="53">
        <f t="shared" si="839"/>
        <v>7.6579245346904505</v>
      </c>
      <c r="AJ1589" s="53">
        <f t="shared" si="840"/>
        <v>5.0898506438466944</v>
      </c>
      <c r="AK1589" s="53">
        <f t="shared" si="841"/>
        <v>1.9712454649804068</v>
      </c>
      <c r="AL1589" s="53"/>
      <c r="AM1589" s="48">
        <f t="shared" si="821"/>
        <v>40029</v>
      </c>
      <c r="AN1589" s="53">
        <f t="shared" si="849"/>
        <v>10.238122251503935</v>
      </c>
      <c r="AO1589" s="53">
        <f t="shared" si="849"/>
        <v>9.004956347299645</v>
      </c>
      <c r="AP1589" s="53">
        <f t="shared" si="849"/>
        <v>1.8302443554068584</v>
      </c>
      <c r="AQ1589" s="53">
        <f t="shared" si="849"/>
        <v>7.698232462780112</v>
      </c>
      <c r="AR1589" s="53">
        <f t="shared" si="849"/>
        <v>5.0889454219892736</v>
      </c>
      <c r="AS1589" s="53">
        <f t="shared" si="849"/>
        <v>1.9739070050762426</v>
      </c>
      <c r="AT1589" s="53"/>
      <c r="AU1589" s="48">
        <f t="shared" si="822"/>
        <v>40029</v>
      </c>
      <c r="AV1589" s="53">
        <f t="shared" si="842"/>
        <v>376.55813641031472</v>
      </c>
      <c r="AW1589" s="53">
        <f t="shared" si="843"/>
        <v>463.75525188593173</v>
      </c>
      <c r="AX1589" s="53">
        <f t="shared" si="844"/>
        <v>164.13631379288708</v>
      </c>
      <c r="AY1589" s="53">
        <f t="shared" si="845"/>
        <v>452.88701578535398</v>
      </c>
      <c r="AZ1589" s="53">
        <f t="shared" si="846"/>
        <v>194.90660966218917</v>
      </c>
      <c r="BA1589" s="53">
        <f t="shared" si="847"/>
        <v>164.60410515330787</v>
      </c>
      <c r="BB1589" s="58">
        <f t="shared" si="848"/>
        <v>1816.8474326899845</v>
      </c>
      <c r="BC1589">
        <f t="shared" si="823"/>
        <v>1.6166489544502838E-2</v>
      </c>
      <c r="BD1589">
        <v>1816.83126620044</v>
      </c>
      <c r="BE1589" s="48">
        <f t="shared" si="817"/>
        <v>40029</v>
      </c>
    </row>
    <row r="1590" spans="1:57">
      <c r="A1590" s="48">
        <v>40030</v>
      </c>
      <c r="B1590" s="49">
        <v>33.869999999999997</v>
      </c>
      <c r="C1590" s="50">
        <v>36.47</v>
      </c>
      <c r="D1590" s="49">
        <v>45.36</v>
      </c>
      <c r="E1590" s="50">
        <v>51.29</v>
      </c>
      <c r="F1590" s="49">
        <v>80.05</v>
      </c>
      <c r="G1590" s="50">
        <v>89.17</v>
      </c>
      <c r="H1590" s="49">
        <v>54.3</v>
      </c>
      <c r="I1590" s="50">
        <v>58.69</v>
      </c>
      <c r="J1590">
        <v>33.92</v>
      </c>
      <c r="K1590">
        <v>39.85</v>
      </c>
      <c r="L1590" s="49">
        <v>80.489999999999995</v>
      </c>
      <c r="M1590" s="50">
        <v>83.36</v>
      </c>
      <c r="O1590" s="48">
        <f t="shared" si="818"/>
        <v>40030</v>
      </c>
      <c r="P1590" s="44">
        <f t="shared" si="824"/>
        <v>0.92870852755689604</v>
      </c>
      <c r="Q1590" s="44">
        <f t="shared" si="825"/>
        <v>0.88438292064729962</v>
      </c>
      <c r="R1590" s="44">
        <f t="shared" si="826"/>
        <v>0.89772344959066941</v>
      </c>
      <c r="S1590" s="44">
        <f t="shared" si="827"/>
        <v>0.92520020446413354</v>
      </c>
      <c r="T1590" s="44">
        <f t="shared" si="828"/>
        <v>0.85119196988707657</v>
      </c>
      <c r="U1590" s="44">
        <f t="shared" si="829"/>
        <v>0.96557101727447214</v>
      </c>
      <c r="W1590" s="51">
        <f t="shared" si="819"/>
        <v>40030</v>
      </c>
      <c r="X1590" s="44">
        <f t="shared" si="830"/>
        <v>1.0768459739391913</v>
      </c>
      <c r="Y1590" s="44">
        <f t="shared" si="831"/>
        <v>1.1308318933596644</v>
      </c>
      <c r="Z1590" s="44">
        <f t="shared" si="832"/>
        <v>1.1202125030887078</v>
      </c>
      <c r="AA1590" s="44">
        <f t="shared" si="833"/>
        <v>1.0865268253327955</v>
      </c>
      <c r="AB1590" s="44">
        <f t="shared" si="834"/>
        <v>1.1746376811594204</v>
      </c>
      <c r="AC1590" s="44">
        <f t="shared" si="835"/>
        <v>1.037041625371655</v>
      </c>
      <c r="AE1590" s="48">
        <f t="shared" si="820"/>
        <v>40030</v>
      </c>
      <c r="AF1590" s="53">
        <f t="shared" si="836"/>
        <v>10.239711937543273</v>
      </c>
      <c r="AG1590" s="53">
        <f t="shared" si="837"/>
        <v>9.0052913050376446</v>
      </c>
      <c r="AH1590" s="53">
        <f t="shared" si="838"/>
        <v>1.8199289497464413</v>
      </c>
      <c r="AI1590" s="53">
        <f t="shared" si="839"/>
        <v>7.6579245346904505</v>
      </c>
      <c r="AJ1590" s="53">
        <f t="shared" si="840"/>
        <v>5.0898506438466944</v>
      </c>
      <c r="AK1590" s="53">
        <f t="shared" si="841"/>
        <v>1.9712454649804068</v>
      </c>
      <c r="AL1590" s="53"/>
      <c r="AM1590" s="48">
        <f t="shared" si="821"/>
        <v>40030</v>
      </c>
      <c r="AN1590" s="53">
        <f t="shared" si="849"/>
        <v>10.240490553592744</v>
      </c>
      <c r="AO1590" s="53">
        <f t="shared" si="849"/>
        <v>9.0060874863505571</v>
      </c>
      <c r="AP1590" s="53">
        <f t="shared" si="849"/>
        <v>1.8301952281859042</v>
      </c>
      <c r="AQ1590" s="53">
        <f t="shared" si="849"/>
        <v>7.6981657101554433</v>
      </c>
      <c r="AR1590" s="53">
        <f t="shared" si="849"/>
        <v>5.0890472706248557</v>
      </c>
      <c r="AS1590" s="53">
        <f t="shared" si="849"/>
        <v>1.9738816848041938</v>
      </c>
      <c r="AT1590" s="53"/>
      <c r="AU1590" s="48">
        <f t="shared" si="822"/>
        <v>40030</v>
      </c>
      <c r="AV1590" s="53">
        <f t="shared" si="842"/>
        <v>373.47069048952739</v>
      </c>
      <c r="AW1590" s="53">
        <f t="shared" si="843"/>
        <v>461.92222717492007</v>
      </c>
      <c r="AX1590" s="53">
        <f t="shared" si="844"/>
        <v>163.19850849733709</v>
      </c>
      <c r="AY1590" s="53">
        <f t="shared" si="845"/>
        <v>451.80534552902293</v>
      </c>
      <c r="AZ1590" s="53">
        <f t="shared" si="846"/>
        <v>202.79853373440051</v>
      </c>
      <c r="BA1590" s="53">
        <f t="shared" si="847"/>
        <v>164.54277724527759</v>
      </c>
      <c r="BB1590" s="58">
        <f t="shared" si="848"/>
        <v>1817.7380826704855</v>
      </c>
      <c r="BC1590">
        <f t="shared" si="823"/>
        <v>1.6189563815487418E-2</v>
      </c>
      <c r="BD1590">
        <v>1817.72189310667</v>
      </c>
      <c r="BE1590" s="48">
        <f t="shared" si="817"/>
        <v>40030</v>
      </c>
    </row>
    <row r="1591" spans="1:57">
      <c r="A1591" s="48">
        <v>40031</v>
      </c>
      <c r="B1591" s="49">
        <v>33.590000000000003</v>
      </c>
      <c r="C1591" s="50">
        <v>36.17</v>
      </c>
      <c r="D1591" s="49">
        <v>45.08</v>
      </c>
      <c r="E1591" s="50">
        <v>50.97</v>
      </c>
      <c r="F1591" s="49">
        <v>80.05</v>
      </c>
      <c r="G1591" s="50">
        <v>89.17</v>
      </c>
      <c r="H1591" s="49">
        <v>54</v>
      </c>
      <c r="I1591" s="50">
        <v>58.36</v>
      </c>
      <c r="J1591">
        <v>33.71</v>
      </c>
      <c r="K1591">
        <v>39.6</v>
      </c>
      <c r="L1591" s="49">
        <v>80.489999999999995</v>
      </c>
      <c r="M1591" s="50">
        <v>83.36</v>
      </c>
      <c r="O1591" s="48">
        <f t="shared" si="818"/>
        <v>40031</v>
      </c>
      <c r="P1591" s="44">
        <f t="shared" si="824"/>
        <v>0.92867016864805096</v>
      </c>
      <c r="Q1591" s="44">
        <f t="shared" si="825"/>
        <v>0.88444182852658426</v>
      </c>
      <c r="R1591" s="44">
        <f t="shared" si="826"/>
        <v>0.89772344959066941</v>
      </c>
      <c r="S1591" s="44">
        <f t="shared" si="827"/>
        <v>0.92529129540781363</v>
      </c>
      <c r="T1591" s="44">
        <f t="shared" si="828"/>
        <v>0.85126262626262628</v>
      </c>
      <c r="U1591" s="44">
        <f t="shared" si="829"/>
        <v>0.96557101727447214</v>
      </c>
      <c r="W1591" s="51">
        <f t="shared" si="819"/>
        <v>40031</v>
      </c>
      <c r="X1591" s="44">
        <f t="shared" si="830"/>
        <v>1.0768459739391913</v>
      </c>
      <c r="Y1591" s="44">
        <f t="shared" si="831"/>
        <v>1.1308318933596644</v>
      </c>
      <c r="Z1591" s="44">
        <f t="shared" si="832"/>
        <v>1.1202125030887078</v>
      </c>
      <c r="AA1591" s="44">
        <f t="shared" si="833"/>
        <v>1.0865268253327955</v>
      </c>
      <c r="AB1591" s="44">
        <f t="shared" si="834"/>
        <v>1.1746376811594204</v>
      </c>
      <c r="AC1591" s="44">
        <f t="shared" si="835"/>
        <v>1.037041625371655</v>
      </c>
      <c r="AE1591" s="48">
        <f t="shared" si="820"/>
        <v>40031</v>
      </c>
      <c r="AF1591" s="53">
        <f t="shared" si="836"/>
        <v>10.239711937543273</v>
      </c>
      <c r="AG1591" s="53">
        <f t="shared" si="837"/>
        <v>9.0052913050376446</v>
      </c>
      <c r="AH1591" s="53">
        <f t="shared" si="838"/>
        <v>1.8199289497464413</v>
      </c>
      <c r="AI1591" s="53">
        <f t="shared" si="839"/>
        <v>7.6579245346904505</v>
      </c>
      <c r="AJ1591" s="53">
        <f t="shared" si="840"/>
        <v>5.0898506438466944</v>
      </c>
      <c r="AK1591" s="53">
        <f t="shared" si="841"/>
        <v>1.9712454649804068</v>
      </c>
      <c r="AL1591" s="53"/>
      <c r="AM1591" s="48">
        <f t="shared" si="821"/>
        <v>40031</v>
      </c>
      <c r="AN1591" s="53">
        <f t="shared" si="849"/>
        <v>10.240067585533318</v>
      </c>
      <c r="AO1591" s="53">
        <f t="shared" si="849"/>
        <v>9.0066873730083472</v>
      </c>
      <c r="AP1591" s="53">
        <f t="shared" si="849"/>
        <v>1.8301952281859042</v>
      </c>
      <c r="AQ1591" s="53">
        <f t="shared" si="849"/>
        <v>7.6989236360354418</v>
      </c>
      <c r="AR1591" s="53">
        <f t="shared" si="849"/>
        <v>5.0894697060423226</v>
      </c>
      <c r="AS1591" s="53">
        <f t="shared" si="849"/>
        <v>1.9738816848041938</v>
      </c>
      <c r="AT1591" s="53"/>
      <c r="AU1591" s="48">
        <f t="shared" si="822"/>
        <v>40031</v>
      </c>
      <c r="AV1591" s="53">
        <f t="shared" si="842"/>
        <v>370.38324456874011</v>
      </c>
      <c r="AW1591" s="53">
        <f t="shared" si="843"/>
        <v>459.07085540223545</v>
      </c>
      <c r="AX1591" s="53">
        <f t="shared" si="844"/>
        <v>163.19850849733709</v>
      </c>
      <c r="AY1591" s="53">
        <f t="shared" si="845"/>
        <v>449.30918339902837</v>
      </c>
      <c r="AZ1591" s="53">
        <f t="shared" si="846"/>
        <v>201.54300035927599</v>
      </c>
      <c r="BA1591" s="53">
        <f t="shared" si="847"/>
        <v>164.54277724527759</v>
      </c>
      <c r="BB1591" s="58">
        <f t="shared" si="848"/>
        <v>1808.0475694718948</v>
      </c>
      <c r="BC1591">
        <f t="shared" si="823"/>
        <v>1.6103877104796993E-2</v>
      </c>
      <c r="BD1591">
        <v>1808.03146559479</v>
      </c>
      <c r="BE1591" s="48">
        <f t="shared" si="817"/>
        <v>40031</v>
      </c>
    </row>
    <row r="1592" spans="1:57">
      <c r="A1592" s="48">
        <v>40032</v>
      </c>
      <c r="B1592" s="49">
        <v>33.92</v>
      </c>
      <c r="C1592" s="50">
        <v>36.53</v>
      </c>
      <c r="D1592" s="49">
        <v>45.03</v>
      </c>
      <c r="E1592" s="50">
        <v>50.92</v>
      </c>
      <c r="F1592" s="49">
        <v>79.52</v>
      </c>
      <c r="G1592" s="50">
        <v>88.58</v>
      </c>
      <c r="H1592" s="49">
        <v>54.76</v>
      </c>
      <c r="I1592" s="50">
        <v>59.19</v>
      </c>
      <c r="J1592">
        <v>35.270000000000003</v>
      </c>
      <c r="K1592">
        <v>41.44</v>
      </c>
      <c r="L1592" s="49">
        <v>80.36</v>
      </c>
      <c r="M1592" s="50">
        <v>83.22</v>
      </c>
      <c r="O1592" s="48">
        <f t="shared" si="818"/>
        <v>40032</v>
      </c>
      <c r="P1592" s="44">
        <f t="shared" si="824"/>
        <v>0.92855187517109228</v>
      </c>
      <c r="Q1592" s="44">
        <f t="shared" si="825"/>
        <v>0.88432835820895517</v>
      </c>
      <c r="R1592" s="44">
        <f t="shared" si="826"/>
        <v>0.89771957552494919</v>
      </c>
      <c r="S1592" s="44">
        <f t="shared" si="827"/>
        <v>0.92515627639804021</v>
      </c>
      <c r="T1592" s="44">
        <f t="shared" si="828"/>
        <v>0.85111003861003875</v>
      </c>
      <c r="U1592" s="44">
        <f t="shared" si="829"/>
        <v>0.96563326123528004</v>
      </c>
      <c r="W1592" s="51">
        <f t="shared" si="819"/>
        <v>40032</v>
      </c>
      <c r="X1592" s="44">
        <f t="shared" si="830"/>
        <v>1.0768459739391913</v>
      </c>
      <c r="Y1592" s="44">
        <f t="shared" si="831"/>
        <v>1.1308318933596644</v>
      </c>
      <c r="Z1592" s="44">
        <f t="shared" si="832"/>
        <v>1.1202125030887078</v>
      </c>
      <c r="AA1592" s="44">
        <f t="shared" si="833"/>
        <v>1.0865268253327955</v>
      </c>
      <c r="AB1592" s="44">
        <f t="shared" si="834"/>
        <v>1.1746376811594204</v>
      </c>
      <c r="AC1592" s="44">
        <f t="shared" si="835"/>
        <v>1.037041625371655</v>
      </c>
      <c r="AE1592" s="48">
        <f t="shared" si="820"/>
        <v>40032</v>
      </c>
      <c r="AF1592" s="53">
        <f t="shared" si="836"/>
        <v>10.239711937543273</v>
      </c>
      <c r="AG1592" s="53">
        <f t="shared" si="837"/>
        <v>9.0052913050376446</v>
      </c>
      <c r="AH1592" s="53">
        <f t="shared" si="838"/>
        <v>1.8199289497464413</v>
      </c>
      <c r="AI1592" s="53">
        <f t="shared" si="839"/>
        <v>7.6579245346904505</v>
      </c>
      <c r="AJ1592" s="53">
        <f t="shared" si="840"/>
        <v>5.0898506438466944</v>
      </c>
      <c r="AK1592" s="53">
        <f t="shared" si="841"/>
        <v>1.9712454649804068</v>
      </c>
      <c r="AL1592" s="53"/>
      <c r="AM1592" s="48">
        <f t="shared" si="821"/>
        <v>40032</v>
      </c>
      <c r="AN1592" s="53">
        <f t="shared" si="849"/>
        <v>10.238763211558704</v>
      </c>
      <c r="AO1592" s="53">
        <f t="shared" si="849"/>
        <v>9.0055318513628997</v>
      </c>
      <c r="AP1592" s="53">
        <f t="shared" si="849"/>
        <v>1.8301873301003655</v>
      </c>
      <c r="AQ1592" s="53">
        <f t="shared" si="849"/>
        <v>7.6978002049053567</v>
      </c>
      <c r="AR1592" s="53">
        <f t="shared" si="849"/>
        <v>5.0885574256115822</v>
      </c>
      <c r="AS1592" s="53">
        <f t="shared" si="849"/>
        <v>1.974008927867656</v>
      </c>
      <c r="AT1592" s="53"/>
      <c r="AU1592" s="48">
        <f t="shared" si="822"/>
        <v>40032</v>
      </c>
      <c r="AV1592" s="53">
        <f t="shared" si="842"/>
        <v>374.02202011823942</v>
      </c>
      <c r="AW1592" s="53">
        <f t="shared" si="843"/>
        <v>458.56168187139889</v>
      </c>
      <c r="AX1592" s="53">
        <f t="shared" si="844"/>
        <v>162.11799370029038</v>
      </c>
      <c r="AY1592" s="53">
        <f t="shared" si="845"/>
        <v>455.63279412834805</v>
      </c>
      <c r="AZ1592" s="53">
        <f t="shared" si="846"/>
        <v>210.86981971734394</v>
      </c>
      <c r="BA1592" s="53">
        <f t="shared" si="847"/>
        <v>164.27702297714634</v>
      </c>
      <c r="BB1592" s="58">
        <f t="shared" si="848"/>
        <v>1825.481332512767</v>
      </c>
      <c r="BC1592">
        <f t="shared" si="823"/>
        <v>1.6323893877142837E-2</v>
      </c>
      <c r="BD1592">
        <v>1825.4650086188899</v>
      </c>
      <c r="BE1592" s="48">
        <f t="shared" si="817"/>
        <v>40032</v>
      </c>
    </row>
    <row r="1593" spans="1:57">
      <c r="A1593" s="48">
        <v>40035</v>
      </c>
      <c r="B1593" s="49">
        <v>33.54</v>
      </c>
      <c r="C1593" s="50">
        <v>36.119999999999997</v>
      </c>
      <c r="D1593" s="49">
        <v>44.76</v>
      </c>
      <c r="E1593" s="50">
        <v>50.61</v>
      </c>
      <c r="F1593" s="49">
        <v>80.040000000000006</v>
      </c>
      <c r="G1593" s="50">
        <v>89.15</v>
      </c>
      <c r="H1593" s="49">
        <v>54.62</v>
      </c>
      <c r="I1593" s="50">
        <v>59.03</v>
      </c>
      <c r="J1593">
        <v>34.58</v>
      </c>
      <c r="K1593">
        <v>40.619999999999997</v>
      </c>
      <c r="L1593" s="49">
        <v>80.48</v>
      </c>
      <c r="M1593" s="50">
        <v>83.35</v>
      </c>
      <c r="O1593" s="48">
        <f t="shared" si="818"/>
        <v>40035</v>
      </c>
      <c r="P1593" s="44">
        <f t="shared" si="824"/>
        <v>0.9285714285714286</v>
      </c>
      <c r="Q1593" s="44">
        <f t="shared" si="825"/>
        <v>0.88441019561351508</v>
      </c>
      <c r="R1593" s="44">
        <f t="shared" si="826"/>
        <v>0.89781267526640496</v>
      </c>
      <c r="S1593" s="44">
        <f t="shared" si="827"/>
        <v>0.9252922242927325</v>
      </c>
      <c r="T1593" s="44">
        <f t="shared" si="828"/>
        <v>0.85130477597242737</v>
      </c>
      <c r="U1593" s="44">
        <f t="shared" si="829"/>
        <v>0.96556688662267554</v>
      </c>
      <c r="W1593" s="51">
        <f t="shared" si="819"/>
        <v>40035</v>
      </c>
      <c r="X1593" s="44">
        <f t="shared" si="830"/>
        <v>1.0768459739391913</v>
      </c>
      <c r="Y1593" s="44">
        <f t="shared" si="831"/>
        <v>1.1308318933596644</v>
      </c>
      <c r="Z1593" s="44">
        <f t="shared" si="832"/>
        <v>1.1202125030887078</v>
      </c>
      <c r="AA1593" s="44">
        <f t="shared" si="833"/>
        <v>1.0865268253327955</v>
      </c>
      <c r="AB1593" s="44">
        <f t="shared" si="834"/>
        <v>1.1746376811594204</v>
      </c>
      <c r="AC1593" s="44">
        <f t="shared" si="835"/>
        <v>1.037041625371655</v>
      </c>
      <c r="AE1593" s="48">
        <f t="shared" si="820"/>
        <v>40035</v>
      </c>
      <c r="AF1593" s="53">
        <f t="shared" si="836"/>
        <v>10.239711937543273</v>
      </c>
      <c r="AG1593" s="53">
        <f t="shared" si="837"/>
        <v>9.0052913050376446</v>
      </c>
      <c r="AH1593" s="53">
        <f t="shared" si="838"/>
        <v>1.8199289497464413</v>
      </c>
      <c r="AI1593" s="53">
        <f t="shared" si="839"/>
        <v>7.6579245346904505</v>
      </c>
      <c r="AJ1593" s="53">
        <f t="shared" si="840"/>
        <v>5.0898506438466944</v>
      </c>
      <c r="AK1593" s="53">
        <f t="shared" si="841"/>
        <v>1.9712454649804068</v>
      </c>
      <c r="AL1593" s="53"/>
      <c r="AM1593" s="48">
        <f t="shared" si="821"/>
        <v>40035</v>
      </c>
      <c r="AN1593" s="53">
        <f t="shared" si="849"/>
        <v>10.238978818937653</v>
      </c>
      <c r="AO1593" s="53">
        <f t="shared" si="849"/>
        <v>9.0063652401675842</v>
      </c>
      <c r="AP1593" s="53">
        <f t="shared" si="849"/>
        <v>1.8303771332102603</v>
      </c>
      <c r="AQ1593" s="53">
        <f t="shared" si="849"/>
        <v>7.698931364859968</v>
      </c>
      <c r="AR1593" s="53">
        <f t="shared" si="849"/>
        <v>5.0897217077918802</v>
      </c>
      <c r="AS1593" s="53">
        <f t="shared" si="849"/>
        <v>1.9738732406630775</v>
      </c>
      <c r="AT1593" s="53"/>
      <c r="AU1593" s="48">
        <f t="shared" si="822"/>
        <v>40035</v>
      </c>
      <c r="AV1593" s="53">
        <f t="shared" si="842"/>
        <v>369.83191494002801</v>
      </c>
      <c r="AW1593" s="53">
        <f t="shared" si="843"/>
        <v>455.81214480488143</v>
      </c>
      <c r="AX1593" s="53">
        <f t="shared" si="844"/>
        <v>163.17812142569471</v>
      </c>
      <c r="AY1593" s="53">
        <f t="shared" si="845"/>
        <v>454.46791846768394</v>
      </c>
      <c r="AZ1593" s="53">
        <f t="shared" si="846"/>
        <v>206.74449577050615</v>
      </c>
      <c r="BA1593" s="53">
        <f t="shared" si="847"/>
        <v>164.52233460926749</v>
      </c>
      <c r="BB1593" s="58">
        <f t="shared" si="848"/>
        <v>1814.5569300180618</v>
      </c>
      <c r="BC1593">
        <f t="shared" si="823"/>
        <v>1.6166501301768221E-2</v>
      </c>
      <c r="BD1593">
        <v>1814.5407635167601</v>
      </c>
      <c r="BE1593" s="48">
        <f t="shared" si="817"/>
        <v>40035</v>
      </c>
    </row>
    <row r="1594" spans="1:57">
      <c r="A1594" s="48">
        <v>40036</v>
      </c>
      <c r="B1594" s="49">
        <v>32.909999999999997</v>
      </c>
      <c r="C1594" s="50">
        <v>35.44</v>
      </c>
      <c r="D1594" s="49">
        <v>44.5</v>
      </c>
      <c r="E1594" s="50">
        <v>50.32</v>
      </c>
      <c r="F1594" s="49">
        <v>80.59</v>
      </c>
      <c r="G1594" s="50">
        <v>89.77</v>
      </c>
      <c r="H1594" s="49">
        <v>53.93</v>
      </c>
      <c r="I1594" s="50">
        <v>58.29</v>
      </c>
      <c r="J1594">
        <v>33.549999999999997</v>
      </c>
      <c r="K1594">
        <v>39.42</v>
      </c>
      <c r="L1594" s="49">
        <v>80.569999999999993</v>
      </c>
      <c r="M1594" s="50">
        <v>83.44</v>
      </c>
      <c r="O1594" s="48">
        <f t="shared" si="818"/>
        <v>40036</v>
      </c>
      <c r="P1594" s="44">
        <f t="shared" si="824"/>
        <v>0.92861173814898412</v>
      </c>
      <c r="Q1594" s="44">
        <f t="shared" si="825"/>
        <v>0.8843402225755167</v>
      </c>
      <c r="R1594" s="44">
        <f t="shared" si="826"/>
        <v>0.89773866547844494</v>
      </c>
      <c r="S1594" s="44">
        <f t="shared" si="827"/>
        <v>0.92520157831531991</v>
      </c>
      <c r="T1594" s="44">
        <f t="shared" si="828"/>
        <v>0.85109081684424137</v>
      </c>
      <c r="U1594" s="44">
        <f t="shared" si="829"/>
        <v>0.96560402684563751</v>
      </c>
      <c r="W1594" s="51">
        <f t="shared" si="819"/>
        <v>40036</v>
      </c>
      <c r="X1594" s="44">
        <f t="shared" si="830"/>
        <v>1.0768459739391913</v>
      </c>
      <c r="Y1594" s="44">
        <f t="shared" si="831"/>
        <v>1.1308318933596644</v>
      </c>
      <c r="Z1594" s="44">
        <f t="shared" si="832"/>
        <v>1.1202125030887078</v>
      </c>
      <c r="AA1594" s="44">
        <f t="shared" si="833"/>
        <v>1.0865268253327955</v>
      </c>
      <c r="AB1594" s="44">
        <f t="shared" si="834"/>
        <v>1.1746376811594204</v>
      </c>
      <c r="AC1594" s="44">
        <f t="shared" si="835"/>
        <v>1.037041625371655</v>
      </c>
      <c r="AE1594" s="48">
        <f t="shared" si="820"/>
        <v>40036</v>
      </c>
      <c r="AF1594" s="53">
        <f t="shared" si="836"/>
        <v>10.239711937543273</v>
      </c>
      <c r="AG1594" s="53">
        <f t="shared" si="837"/>
        <v>9.0052913050376446</v>
      </c>
      <c r="AH1594" s="53">
        <f t="shared" si="838"/>
        <v>1.8199289497464413</v>
      </c>
      <c r="AI1594" s="53">
        <f t="shared" si="839"/>
        <v>7.6579245346904505</v>
      </c>
      <c r="AJ1594" s="53">
        <f t="shared" si="840"/>
        <v>5.0898506438466944</v>
      </c>
      <c r="AK1594" s="53">
        <f t="shared" si="841"/>
        <v>1.9712454649804068</v>
      </c>
      <c r="AL1594" s="53"/>
      <c r="AM1594" s="48">
        <f t="shared" si="821"/>
        <v>40036</v>
      </c>
      <c r="AN1594" s="53">
        <f t="shared" si="849"/>
        <v>10.239423296226198</v>
      </c>
      <c r="AO1594" s="53">
        <f t="shared" si="849"/>
        <v>9.0056526717911645</v>
      </c>
      <c r="AP1594" s="53">
        <f t="shared" si="849"/>
        <v>1.8302262489253223</v>
      </c>
      <c r="AQ1594" s="53">
        <f t="shared" si="849"/>
        <v>7.698177141339789</v>
      </c>
      <c r="AR1594" s="53">
        <f t="shared" si="849"/>
        <v>5.0884425038568795</v>
      </c>
      <c r="AS1594" s="53">
        <f t="shared" si="849"/>
        <v>1.973949165069012</v>
      </c>
      <c r="AT1594" s="53"/>
      <c r="AU1594" s="48">
        <f t="shared" si="822"/>
        <v>40036</v>
      </c>
      <c r="AV1594" s="53">
        <f t="shared" si="842"/>
        <v>362.8851616182564</v>
      </c>
      <c r="AW1594" s="53">
        <f t="shared" si="843"/>
        <v>453.1644424445314</v>
      </c>
      <c r="AX1594" s="53">
        <f t="shared" si="844"/>
        <v>164.29941036602617</v>
      </c>
      <c r="AY1594" s="53">
        <f t="shared" si="845"/>
        <v>448.72674556869629</v>
      </c>
      <c r="AZ1594" s="53">
        <f t="shared" si="846"/>
        <v>200.58640350203819</v>
      </c>
      <c r="BA1594" s="53">
        <f t="shared" si="847"/>
        <v>164.70631833335835</v>
      </c>
      <c r="BB1594" s="58">
        <f t="shared" si="848"/>
        <v>1794.3684818329066</v>
      </c>
      <c r="BC1594">
        <f t="shared" si="823"/>
        <v>1.5942391826683888E-2</v>
      </c>
      <c r="BD1594">
        <v>1794.3525394410799</v>
      </c>
      <c r="BE1594" s="48">
        <f t="shared" si="817"/>
        <v>40036</v>
      </c>
    </row>
    <row r="1595" spans="1:57">
      <c r="A1595" s="48">
        <v>40037</v>
      </c>
      <c r="B1595" s="49">
        <v>33.21</v>
      </c>
      <c r="C1595" s="50">
        <v>35.76</v>
      </c>
      <c r="D1595" s="49">
        <v>45.01</v>
      </c>
      <c r="E1595" s="50">
        <v>50.89</v>
      </c>
      <c r="F1595" s="49">
        <v>80.37</v>
      </c>
      <c r="G1595" s="50">
        <v>89.52</v>
      </c>
      <c r="H1595" s="49">
        <v>54.56</v>
      </c>
      <c r="I1595" s="50">
        <v>58.97</v>
      </c>
      <c r="J1595">
        <v>33.78</v>
      </c>
      <c r="K1595">
        <v>39.68</v>
      </c>
      <c r="L1595" s="49">
        <v>80.599999999999994</v>
      </c>
      <c r="M1595" s="50">
        <v>83.47</v>
      </c>
      <c r="O1595" s="48">
        <f t="shared" si="818"/>
        <v>40037</v>
      </c>
      <c r="P1595" s="44">
        <f t="shared" si="824"/>
        <v>0.92869127516778527</v>
      </c>
      <c r="Q1595" s="44">
        <f t="shared" si="825"/>
        <v>0.88445667125171934</v>
      </c>
      <c r="R1595" s="44">
        <f t="shared" si="826"/>
        <v>0.89778820375335133</v>
      </c>
      <c r="S1595" s="44">
        <f t="shared" si="827"/>
        <v>0.9252162116330338</v>
      </c>
      <c r="T1595" s="44">
        <f t="shared" si="828"/>
        <v>0.85131048387096775</v>
      </c>
      <c r="U1595" s="44">
        <f t="shared" si="829"/>
        <v>0.96561638912184011</v>
      </c>
      <c r="W1595" s="51">
        <f t="shared" si="819"/>
        <v>40037</v>
      </c>
      <c r="X1595" s="44">
        <f t="shared" si="830"/>
        <v>1.0768459739391913</v>
      </c>
      <c r="Y1595" s="44">
        <f t="shared" si="831"/>
        <v>1.1308318933596644</v>
      </c>
      <c r="Z1595" s="44">
        <f t="shared" si="832"/>
        <v>1.1202125030887078</v>
      </c>
      <c r="AA1595" s="44">
        <f t="shared" si="833"/>
        <v>1.0865268253327955</v>
      </c>
      <c r="AB1595" s="44">
        <f t="shared" si="834"/>
        <v>1.1746376811594204</v>
      </c>
      <c r="AC1595" s="44">
        <f t="shared" si="835"/>
        <v>1.037041625371655</v>
      </c>
      <c r="AE1595" s="48">
        <f t="shared" si="820"/>
        <v>40037</v>
      </c>
      <c r="AF1595" s="53">
        <f t="shared" si="836"/>
        <v>10.239711937543273</v>
      </c>
      <c r="AG1595" s="53">
        <f t="shared" si="837"/>
        <v>9.0052913050376446</v>
      </c>
      <c r="AH1595" s="53">
        <f t="shared" si="838"/>
        <v>1.8199289497464413</v>
      </c>
      <c r="AI1595" s="53">
        <f t="shared" si="839"/>
        <v>7.6579245346904505</v>
      </c>
      <c r="AJ1595" s="53">
        <f t="shared" si="840"/>
        <v>5.0898506438466944</v>
      </c>
      <c r="AK1595" s="53">
        <f t="shared" si="841"/>
        <v>1.9712454649804068</v>
      </c>
      <c r="AL1595" s="53"/>
      <c r="AM1595" s="48">
        <f t="shared" si="821"/>
        <v>40037</v>
      </c>
      <c r="AN1595" s="53">
        <f t="shared" si="849"/>
        <v>10.240300318527087</v>
      </c>
      <c r="AO1595" s="53">
        <f t="shared" si="849"/>
        <v>9.0068385234636317</v>
      </c>
      <c r="AP1595" s="53">
        <f t="shared" si="849"/>
        <v>1.830327242961278</v>
      </c>
      <c r="AQ1595" s="53">
        <f t="shared" si="849"/>
        <v>7.6982988984515011</v>
      </c>
      <c r="AR1595" s="53">
        <f t="shared" si="849"/>
        <v>5.0897558337781623</v>
      </c>
      <c r="AS1595" s="53">
        <f t="shared" si="849"/>
        <v>1.9739744368202787</v>
      </c>
      <c r="AT1595" s="53"/>
      <c r="AU1595" s="48">
        <f t="shared" si="822"/>
        <v>40037</v>
      </c>
      <c r="AV1595" s="53">
        <f t="shared" si="842"/>
        <v>366.19313939052859</v>
      </c>
      <c r="AW1595" s="53">
        <f t="shared" si="843"/>
        <v>458.35801245906424</v>
      </c>
      <c r="AX1595" s="53">
        <f t="shared" si="844"/>
        <v>163.8508947898936</v>
      </c>
      <c r="AY1595" s="53">
        <f t="shared" si="845"/>
        <v>453.96868604168503</v>
      </c>
      <c r="AZ1595" s="53">
        <f t="shared" si="846"/>
        <v>201.96151148431747</v>
      </c>
      <c r="BA1595" s="53">
        <f t="shared" si="847"/>
        <v>164.76764624138866</v>
      </c>
      <c r="BB1595" s="58">
        <f t="shared" si="848"/>
        <v>1809.0998904068774</v>
      </c>
      <c r="BC1595">
        <f t="shared" si="823"/>
        <v>1.6057452947507045E-2</v>
      </c>
      <c r="BD1595">
        <v>1809.0838329539299</v>
      </c>
      <c r="BE1595" s="48">
        <f t="shared" si="817"/>
        <v>40037</v>
      </c>
    </row>
    <row r="1596" spans="1:57">
      <c r="A1596" s="48">
        <v>40038</v>
      </c>
      <c r="B1596" s="49">
        <v>33.78</v>
      </c>
      <c r="C1596" s="50">
        <v>36.380000000000003</v>
      </c>
      <c r="D1596" s="49">
        <v>45.69</v>
      </c>
      <c r="E1596" s="50">
        <v>51.67</v>
      </c>
      <c r="F1596" s="49">
        <v>81</v>
      </c>
      <c r="G1596" s="50">
        <v>90.22</v>
      </c>
      <c r="H1596" s="49">
        <v>54.93</v>
      </c>
      <c r="I1596" s="50">
        <v>59.37</v>
      </c>
      <c r="J1596">
        <v>33.94</v>
      </c>
      <c r="K1596">
        <v>39.869999999999997</v>
      </c>
      <c r="L1596" s="49">
        <v>80.73</v>
      </c>
      <c r="M1596" s="50">
        <v>83.61</v>
      </c>
      <c r="O1596" s="48">
        <f t="shared" si="818"/>
        <v>40038</v>
      </c>
      <c r="P1596" s="44">
        <f t="shared" si="824"/>
        <v>0.92853216052776244</v>
      </c>
      <c r="Q1596" s="44">
        <f t="shared" si="825"/>
        <v>0.8842655312560479</v>
      </c>
      <c r="R1596" s="44">
        <f t="shared" si="826"/>
        <v>0.89780536466415428</v>
      </c>
      <c r="S1596" s="44">
        <f t="shared" si="827"/>
        <v>0.92521475492673066</v>
      </c>
      <c r="T1596" s="44">
        <f t="shared" si="828"/>
        <v>0.85126661650363677</v>
      </c>
      <c r="U1596" s="44">
        <f t="shared" si="829"/>
        <v>0.96555435952637247</v>
      </c>
      <c r="W1596" s="51">
        <f t="shared" si="819"/>
        <v>40038</v>
      </c>
      <c r="X1596" s="44">
        <f t="shared" si="830"/>
        <v>1.0768459739391913</v>
      </c>
      <c r="Y1596" s="44">
        <f t="shared" si="831"/>
        <v>1.1308318933596644</v>
      </c>
      <c r="Z1596" s="44">
        <f t="shared" si="832"/>
        <v>1.1202125030887078</v>
      </c>
      <c r="AA1596" s="44">
        <f t="shared" si="833"/>
        <v>1.0865268253327955</v>
      </c>
      <c r="AB1596" s="44">
        <f t="shared" si="834"/>
        <v>1.1746376811594204</v>
      </c>
      <c r="AC1596" s="44">
        <f t="shared" si="835"/>
        <v>1.037041625371655</v>
      </c>
      <c r="AE1596" s="48">
        <f t="shared" si="820"/>
        <v>40038</v>
      </c>
      <c r="AF1596" s="53">
        <f t="shared" si="836"/>
        <v>10.239711937543273</v>
      </c>
      <c r="AG1596" s="53">
        <f t="shared" si="837"/>
        <v>9.0052913050376446</v>
      </c>
      <c r="AH1596" s="53">
        <f t="shared" si="838"/>
        <v>1.8199289497464413</v>
      </c>
      <c r="AI1596" s="53">
        <f t="shared" si="839"/>
        <v>7.6579245346904505</v>
      </c>
      <c r="AJ1596" s="53">
        <f t="shared" si="840"/>
        <v>5.0898506438466944</v>
      </c>
      <c r="AK1596" s="53">
        <f t="shared" si="841"/>
        <v>1.9712454649804068</v>
      </c>
      <c r="AL1596" s="53"/>
      <c r="AM1596" s="48">
        <f t="shared" si="821"/>
        <v>40038</v>
      </c>
      <c r="AN1596" s="53">
        <f t="shared" si="849"/>
        <v>10.238545826218958</v>
      </c>
      <c r="AO1596" s="53">
        <f t="shared" si="849"/>
        <v>9.0048920549340288</v>
      </c>
      <c r="AP1596" s="53">
        <f t="shared" si="849"/>
        <v>1.830362229033077</v>
      </c>
      <c r="AQ1596" s="53">
        <f t="shared" si="849"/>
        <v>7.6982867778678061</v>
      </c>
      <c r="AR1596" s="53">
        <f t="shared" si="849"/>
        <v>5.0894935626173865</v>
      </c>
      <c r="AS1596" s="53">
        <f t="shared" si="849"/>
        <v>1.9738476319760787</v>
      </c>
      <c r="AT1596" s="53"/>
      <c r="AU1596" s="48">
        <f t="shared" si="822"/>
        <v>40038</v>
      </c>
      <c r="AV1596" s="53">
        <f t="shared" si="842"/>
        <v>372.47829715784576</v>
      </c>
      <c r="AW1596" s="53">
        <f t="shared" si="843"/>
        <v>465.2827724784413</v>
      </c>
      <c r="AX1596" s="53">
        <f t="shared" si="844"/>
        <v>165.1352803033642</v>
      </c>
      <c r="AY1596" s="53">
        <f t="shared" si="845"/>
        <v>457.04728600201162</v>
      </c>
      <c r="AZ1596" s="53">
        <f t="shared" si="846"/>
        <v>202.91810834155518</v>
      </c>
      <c r="BA1596" s="53">
        <f t="shared" si="847"/>
        <v>165.03340050951994</v>
      </c>
      <c r="BB1596" s="58">
        <f t="shared" si="848"/>
        <v>1827.8951447927379</v>
      </c>
      <c r="BC1596">
        <f t="shared" si="823"/>
        <v>1.6157785097902888E-2</v>
      </c>
      <c r="BD1596">
        <v>1827.87898700764</v>
      </c>
      <c r="BE1596" s="48">
        <f t="shared" si="817"/>
        <v>40038</v>
      </c>
    </row>
    <row r="1597" spans="1:57">
      <c r="A1597" s="48">
        <v>40039</v>
      </c>
      <c r="B1597" s="49">
        <v>33.17</v>
      </c>
      <c r="C1597" s="50">
        <v>35.72</v>
      </c>
      <c r="D1597" s="49">
        <v>45.31</v>
      </c>
      <c r="E1597" s="50">
        <v>51.23</v>
      </c>
      <c r="F1597" s="49">
        <v>81.25</v>
      </c>
      <c r="G1597" s="50">
        <v>90.5</v>
      </c>
      <c r="H1597" s="49">
        <v>54.46</v>
      </c>
      <c r="I1597" s="50">
        <v>58.86</v>
      </c>
      <c r="J1597">
        <v>33.630000000000003</v>
      </c>
      <c r="K1597">
        <v>39.51</v>
      </c>
      <c r="L1597" s="49">
        <v>80.790000000000006</v>
      </c>
      <c r="M1597" s="50">
        <v>83.67</v>
      </c>
      <c r="O1597" s="48">
        <f t="shared" si="818"/>
        <v>40039</v>
      </c>
      <c r="P1597" s="44">
        <f t="shared" si="824"/>
        <v>0.92861142217245252</v>
      </c>
      <c r="Q1597" s="44">
        <f t="shared" si="825"/>
        <v>0.88444270934999036</v>
      </c>
      <c r="R1597" s="44">
        <f t="shared" si="826"/>
        <v>0.89779005524861877</v>
      </c>
      <c r="S1597" s="44">
        <f t="shared" si="827"/>
        <v>0.9252463472646959</v>
      </c>
      <c r="T1597" s="44">
        <f t="shared" si="828"/>
        <v>0.85117691723614286</v>
      </c>
      <c r="U1597" s="44">
        <f t="shared" si="829"/>
        <v>0.96557906059519549</v>
      </c>
      <c r="W1597" s="51">
        <f t="shared" si="819"/>
        <v>40039</v>
      </c>
      <c r="X1597" s="44">
        <f t="shared" si="830"/>
        <v>1.0768459739391913</v>
      </c>
      <c r="Y1597" s="44">
        <f t="shared" si="831"/>
        <v>1.1308318933596644</v>
      </c>
      <c r="Z1597" s="44">
        <f t="shared" si="832"/>
        <v>1.1202125030887078</v>
      </c>
      <c r="AA1597" s="44">
        <f t="shared" si="833"/>
        <v>1.0865268253327955</v>
      </c>
      <c r="AB1597" s="44">
        <f t="shared" si="834"/>
        <v>1.1746376811594204</v>
      </c>
      <c r="AC1597" s="44">
        <f t="shared" si="835"/>
        <v>1.037041625371655</v>
      </c>
      <c r="AE1597" s="48">
        <f t="shared" si="820"/>
        <v>40039</v>
      </c>
      <c r="AF1597" s="53">
        <f t="shared" si="836"/>
        <v>10.239711937543273</v>
      </c>
      <c r="AG1597" s="53">
        <f t="shared" si="837"/>
        <v>9.0052913050376446</v>
      </c>
      <c r="AH1597" s="53">
        <f t="shared" si="838"/>
        <v>1.8199289497464413</v>
      </c>
      <c r="AI1597" s="53">
        <f t="shared" si="839"/>
        <v>7.6579245346904505</v>
      </c>
      <c r="AJ1597" s="53">
        <f t="shared" si="840"/>
        <v>5.0898506438466944</v>
      </c>
      <c r="AK1597" s="53">
        <f t="shared" si="841"/>
        <v>1.9712454649804068</v>
      </c>
      <c r="AL1597" s="53"/>
      <c r="AM1597" s="48">
        <f t="shared" si="821"/>
        <v>40039</v>
      </c>
      <c r="AN1597" s="53">
        <f t="shared" si="849"/>
        <v>10.239419812081721</v>
      </c>
      <c r="AO1597" s="53">
        <f t="shared" si="849"/>
        <v>9.0066963428476203</v>
      </c>
      <c r="AP1597" s="53">
        <f t="shared" si="849"/>
        <v>1.8303310176179444</v>
      </c>
      <c r="AQ1597" s="53">
        <f t="shared" si="849"/>
        <v>7.6985496431932283</v>
      </c>
      <c r="AR1597" s="53">
        <f t="shared" si="849"/>
        <v>5.0889572748837537</v>
      </c>
      <c r="AS1597" s="53">
        <f t="shared" si="849"/>
        <v>1.9738981274719798</v>
      </c>
      <c r="AT1597" s="53"/>
      <c r="AU1597" s="48">
        <f t="shared" si="822"/>
        <v>40039</v>
      </c>
      <c r="AV1597" s="53">
        <f t="shared" si="842"/>
        <v>365.75207568755906</v>
      </c>
      <c r="AW1597" s="53">
        <f t="shared" si="843"/>
        <v>461.41305364408356</v>
      </c>
      <c r="AX1597" s="53">
        <f t="shared" si="844"/>
        <v>165.64495709442397</v>
      </c>
      <c r="AY1597" s="53">
        <f t="shared" si="845"/>
        <v>453.13663199835344</v>
      </c>
      <c r="AZ1597" s="53">
        <f t="shared" si="846"/>
        <v>201.06470193065709</v>
      </c>
      <c r="BA1597" s="53">
        <f t="shared" si="847"/>
        <v>165.15605632558055</v>
      </c>
      <c r="BB1597" s="58">
        <f t="shared" si="848"/>
        <v>1812.1674766806575</v>
      </c>
      <c r="BC1597">
        <f t="shared" si="823"/>
        <v>1.5988318167501347E-2</v>
      </c>
      <c r="BD1597">
        <v>1812.15148836249</v>
      </c>
      <c r="BE1597" s="48">
        <f t="shared" si="817"/>
        <v>40039</v>
      </c>
    </row>
    <row r="1598" spans="1:57">
      <c r="A1598" s="48">
        <v>40042</v>
      </c>
      <c r="B1598" s="49">
        <v>31.87</v>
      </c>
      <c r="C1598" s="50">
        <v>34.32</v>
      </c>
      <c r="D1598" s="49">
        <v>43.85</v>
      </c>
      <c r="E1598" s="50">
        <v>49.58</v>
      </c>
      <c r="F1598" s="49">
        <v>81.81</v>
      </c>
      <c r="G1598" s="50">
        <v>91.12</v>
      </c>
      <c r="H1598" s="49">
        <v>53.11</v>
      </c>
      <c r="I1598" s="50">
        <v>57.4</v>
      </c>
      <c r="J1598">
        <v>31.95</v>
      </c>
      <c r="K1598">
        <v>37.53</v>
      </c>
      <c r="L1598" s="49">
        <v>80.88</v>
      </c>
      <c r="M1598" s="50">
        <v>83.76</v>
      </c>
      <c r="O1598" s="48">
        <f t="shared" si="818"/>
        <v>40042</v>
      </c>
      <c r="P1598" s="44">
        <f t="shared" si="824"/>
        <v>0.92861305361305368</v>
      </c>
      <c r="Q1598" s="44">
        <f t="shared" si="825"/>
        <v>0.8844292053247278</v>
      </c>
      <c r="R1598" s="44">
        <f t="shared" si="826"/>
        <v>0.89782704126426693</v>
      </c>
      <c r="S1598" s="44">
        <f t="shared" si="827"/>
        <v>0.92526132404181183</v>
      </c>
      <c r="T1598" s="44">
        <f t="shared" si="828"/>
        <v>0.85131894484412463</v>
      </c>
      <c r="U1598" s="44">
        <f t="shared" si="829"/>
        <v>0.96561604584527205</v>
      </c>
      <c r="W1598" s="51">
        <f t="shared" si="819"/>
        <v>40042</v>
      </c>
      <c r="X1598" s="44">
        <f t="shared" si="830"/>
        <v>1.0768459739391913</v>
      </c>
      <c r="Y1598" s="44">
        <f t="shared" si="831"/>
        <v>1.1308318933596644</v>
      </c>
      <c r="Z1598" s="44">
        <f t="shared" si="832"/>
        <v>1.1202125030887078</v>
      </c>
      <c r="AA1598" s="44">
        <f t="shared" si="833"/>
        <v>1.0865268253327955</v>
      </c>
      <c r="AB1598" s="44">
        <f t="shared" si="834"/>
        <v>1.1746376811594204</v>
      </c>
      <c r="AC1598" s="44">
        <f t="shared" si="835"/>
        <v>1.037041625371655</v>
      </c>
      <c r="AE1598" s="48">
        <f t="shared" si="820"/>
        <v>40042</v>
      </c>
      <c r="AF1598" s="53">
        <f t="shared" si="836"/>
        <v>10.239711937543273</v>
      </c>
      <c r="AG1598" s="53">
        <f t="shared" si="837"/>
        <v>9.0052913050376446</v>
      </c>
      <c r="AH1598" s="53">
        <f t="shared" si="838"/>
        <v>1.8199289497464413</v>
      </c>
      <c r="AI1598" s="53">
        <f t="shared" si="839"/>
        <v>7.6579245346904505</v>
      </c>
      <c r="AJ1598" s="53">
        <f t="shared" si="840"/>
        <v>5.0898506438466944</v>
      </c>
      <c r="AK1598" s="53">
        <f t="shared" si="841"/>
        <v>1.9712454649804068</v>
      </c>
      <c r="AL1598" s="53"/>
      <c r="AM1598" s="48">
        <f t="shared" si="821"/>
        <v>40042</v>
      </c>
      <c r="AN1598" s="53">
        <f t="shared" si="849"/>
        <v>10.239437801312539</v>
      </c>
      <c r="AO1598" s="53">
        <f t="shared" si="849"/>
        <v>9.0065588250031521</v>
      </c>
      <c r="AP1598" s="53">
        <f t="shared" si="849"/>
        <v>1.8304064212730229</v>
      </c>
      <c r="AQ1598" s="53">
        <f t="shared" si="849"/>
        <v>7.6986742580727823</v>
      </c>
      <c r="AR1598" s="53">
        <f t="shared" si="849"/>
        <v>5.0898064196552308</v>
      </c>
      <c r="AS1598" s="53">
        <f t="shared" si="849"/>
        <v>1.9739737350724855</v>
      </c>
      <c r="AT1598" s="53"/>
      <c r="AU1598" s="48">
        <f t="shared" si="822"/>
        <v>40042</v>
      </c>
      <c r="AV1598" s="53">
        <f t="shared" si="842"/>
        <v>351.41750534104631</v>
      </c>
      <c r="AW1598" s="53">
        <f t="shared" si="843"/>
        <v>446.54518654365626</v>
      </c>
      <c r="AX1598" s="53">
        <f t="shared" si="844"/>
        <v>166.78663310639786</v>
      </c>
      <c r="AY1598" s="53">
        <f t="shared" si="845"/>
        <v>441.90390241337769</v>
      </c>
      <c r="AZ1598" s="53">
        <f t="shared" si="846"/>
        <v>191.02043492966081</v>
      </c>
      <c r="BA1598" s="53">
        <f t="shared" si="847"/>
        <v>165.34004004967139</v>
      </c>
      <c r="BB1598" s="58">
        <f t="shared" si="848"/>
        <v>1763.0137023838101</v>
      </c>
      <c r="BC1598">
        <f t="shared" si="823"/>
        <v>1.5508087740045085E-2</v>
      </c>
      <c r="BD1598">
        <v>1762.9981942960701</v>
      </c>
      <c r="BE1598" s="48">
        <f t="shared" si="817"/>
        <v>40042</v>
      </c>
    </row>
    <row r="1599" spans="1:57">
      <c r="A1599" s="48">
        <v>40043</v>
      </c>
      <c r="B1599" s="49">
        <v>32.57</v>
      </c>
      <c r="C1599" s="50">
        <v>35.07</v>
      </c>
      <c r="D1599" s="49">
        <v>44.61</v>
      </c>
      <c r="E1599" s="50">
        <v>50.44</v>
      </c>
      <c r="F1599" s="49">
        <v>81.52</v>
      </c>
      <c r="G1599" s="50">
        <v>90.8</v>
      </c>
      <c r="H1599" s="49">
        <v>53.62</v>
      </c>
      <c r="I1599" s="50">
        <v>57.95</v>
      </c>
      <c r="J1599">
        <v>32.340000000000003</v>
      </c>
      <c r="K1599">
        <v>37.99</v>
      </c>
      <c r="L1599" s="49">
        <v>80.86</v>
      </c>
      <c r="M1599" s="50">
        <v>83.74</v>
      </c>
      <c r="O1599" s="48">
        <f t="shared" si="818"/>
        <v>40043</v>
      </c>
      <c r="P1599" s="44">
        <f t="shared" si="824"/>
        <v>0.92871400057028797</v>
      </c>
      <c r="Q1599" s="44">
        <f t="shared" si="825"/>
        <v>0.88441712926249016</v>
      </c>
      <c r="R1599" s="44">
        <f t="shared" si="826"/>
        <v>0.89779735682819384</v>
      </c>
      <c r="S1599" s="44">
        <f t="shared" si="827"/>
        <v>0.92528041415012929</v>
      </c>
      <c r="T1599" s="44">
        <f t="shared" si="828"/>
        <v>0.85127665175046074</v>
      </c>
      <c r="U1599" s="44">
        <f t="shared" si="829"/>
        <v>0.96560783377119663</v>
      </c>
      <c r="W1599" s="51">
        <f t="shared" si="819"/>
        <v>40043</v>
      </c>
      <c r="X1599" s="44">
        <f t="shared" si="830"/>
        <v>1.0768459739391913</v>
      </c>
      <c r="Y1599" s="44">
        <f t="shared" si="831"/>
        <v>1.1308318933596644</v>
      </c>
      <c r="Z1599" s="44">
        <f t="shared" si="832"/>
        <v>1.1202125030887078</v>
      </c>
      <c r="AA1599" s="44">
        <f t="shared" si="833"/>
        <v>1.0865268253327955</v>
      </c>
      <c r="AB1599" s="44">
        <f t="shared" si="834"/>
        <v>1.1746376811594204</v>
      </c>
      <c r="AC1599" s="44">
        <f t="shared" si="835"/>
        <v>1.037041625371655</v>
      </c>
      <c r="AE1599" s="48">
        <f t="shared" si="820"/>
        <v>40043</v>
      </c>
      <c r="AF1599" s="53">
        <f t="shared" si="836"/>
        <v>10.239711937543273</v>
      </c>
      <c r="AG1599" s="53">
        <f t="shared" si="837"/>
        <v>9.0052913050376446</v>
      </c>
      <c r="AH1599" s="53">
        <f t="shared" si="838"/>
        <v>1.8199289497464413</v>
      </c>
      <c r="AI1599" s="53">
        <f t="shared" si="839"/>
        <v>7.6579245346904505</v>
      </c>
      <c r="AJ1599" s="53">
        <f t="shared" si="840"/>
        <v>5.0898506438466944</v>
      </c>
      <c r="AK1599" s="53">
        <f t="shared" si="841"/>
        <v>1.9712454649804068</v>
      </c>
      <c r="AL1599" s="53"/>
      <c r="AM1599" s="48">
        <f t="shared" si="821"/>
        <v>40043</v>
      </c>
      <c r="AN1599" s="53">
        <f t="shared" si="849"/>
        <v>10.240550902281571</v>
      </c>
      <c r="AO1599" s="53">
        <f t="shared" si="849"/>
        <v>9.0064358487781888</v>
      </c>
      <c r="AP1599" s="53">
        <f t="shared" si="849"/>
        <v>1.8303459034005343</v>
      </c>
      <c r="AQ1599" s="53">
        <f t="shared" ref="AQ1599:AS1662" si="850">AI1599*AA1599*S1599</f>
        <v>7.6988330980909145</v>
      </c>
      <c r="AR1599" s="53">
        <f t="shared" si="850"/>
        <v>5.0895535606522202</v>
      </c>
      <c r="AS1599" s="53">
        <f t="shared" si="850"/>
        <v>1.9739569474283643</v>
      </c>
      <c r="AT1599" s="53"/>
      <c r="AU1599" s="48">
        <f t="shared" si="822"/>
        <v>40043</v>
      </c>
      <c r="AV1599" s="53">
        <f t="shared" si="842"/>
        <v>359.13612014301469</v>
      </c>
      <c r="AW1599" s="53">
        <f t="shared" si="843"/>
        <v>454.2846242123718</v>
      </c>
      <c r="AX1599" s="53">
        <f t="shared" si="844"/>
        <v>166.1954080287685</v>
      </c>
      <c r="AY1599" s="53">
        <f t="shared" si="845"/>
        <v>446.1473780343685</v>
      </c>
      <c r="AZ1599" s="53">
        <f t="shared" si="846"/>
        <v>193.35213976917785</v>
      </c>
      <c r="BA1599" s="53">
        <f t="shared" si="847"/>
        <v>165.29915477765121</v>
      </c>
      <c r="BB1599" s="58">
        <f t="shared" si="848"/>
        <v>1784.4148249653526</v>
      </c>
      <c r="BC1599">
        <f t="shared" si="823"/>
        <v>1.5707456082736826E-2</v>
      </c>
      <c r="BD1599">
        <v>1784.3991175092699</v>
      </c>
      <c r="BE1599" s="48">
        <f t="shared" si="817"/>
        <v>40043</v>
      </c>
    </row>
    <row r="1600" spans="1:57">
      <c r="A1600" s="48">
        <v>40044</v>
      </c>
      <c r="B1600" s="49">
        <v>32.65</v>
      </c>
      <c r="C1600" s="50">
        <v>35.159999999999997</v>
      </c>
      <c r="D1600" s="49">
        <v>44.99</v>
      </c>
      <c r="E1600" s="50">
        <v>50.87</v>
      </c>
      <c r="F1600" s="49">
        <v>81.819999999999993</v>
      </c>
      <c r="G1600" s="50">
        <v>91.14</v>
      </c>
      <c r="H1600" s="49">
        <v>54.04</v>
      </c>
      <c r="I1600" s="50">
        <v>58.41</v>
      </c>
      <c r="J1600">
        <v>32.1</v>
      </c>
      <c r="K1600">
        <v>37.71</v>
      </c>
      <c r="L1600" s="49">
        <v>80.900000000000006</v>
      </c>
      <c r="M1600" s="50">
        <v>83.78</v>
      </c>
      <c r="O1600" s="48">
        <f t="shared" si="818"/>
        <v>40044</v>
      </c>
      <c r="P1600" s="44">
        <f t="shared" si="824"/>
        <v>0.92861205915813427</v>
      </c>
      <c r="Q1600" s="44">
        <f t="shared" si="825"/>
        <v>0.88441124434833895</v>
      </c>
      <c r="R1600" s="44">
        <f t="shared" si="826"/>
        <v>0.89773974105771337</v>
      </c>
      <c r="S1600" s="44">
        <f t="shared" si="827"/>
        <v>0.9251840438281117</v>
      </c>
      <c r="T1600" s="44">
        <f t="shared" si="828"/>
        <v>0.85123309466984887</v>
      </c>
      <c r="U1600" s="44">
        <f t="shared" si="829"/>
        <v>0.96562425399856777</v>
      </c>
      <c r="W1600" s="51">
        <f t="shared" si="819"/>
        <v>40044</v>
      </c>
      <c r="X1600" s="44">
        <f t="shared" si="830"/>
        <v>1.0768459739391913</v>
      </c>
      <c r="Y1600" s="44">
        <f t="shared" si="831"/>
        <v>1.1308318933596644</v>
      </c>
      <c r="Z1600" s="44">
        <f t="shared" si="832"/>
        <v>1.1202125030887078</v>
      </c>
      <c r="AA1600" s="44">
        <f t="shared" si="833"/>
        <v>1.0865268253327955</v>
      </c>
      <c r="AB1600" s="44">
        <f t="shared" si="834"/>
        <v>1.1746376811594204</v>
      </c>
      <c r="AC1600" s="44">
        <f t="shared" si="835"/>
        <v>1.037041625371655</v>
      </c>
      <c r="AE1600" s="48">
        <f t="shared" si="820"/>
        <v>40044</v>
      </c>
      <c r="AF1600" s="53">
        <f t="shared" si="836"/>
        <v>10.239711937543273</v>
      </c>
      <c r="AG1600" s="53">
        <f t="shared" si="837"/>
        <v>9.0052913050376446</v>
      </c>
      <c r="AH1600" s="53">
        <f t="shared" si="838"/>
        <v>1.8199289497464413</v>
      </c>
      <c r="AI1600" s="53">
        <f t="shared" si="839"/>
        <v>7.6579245346904505</v>
      </c>
      <c r="AJ1600" s="53">
        <f t="shared" si="840"/>
        <v>5.0898506438466944</v>
      </c>
      <c r="AK1600" s="53">
        <f t="shared" si="841"/>
        <v>1.9712454649804068</v>
      </c>
      <c r="AL1600" s="53"/>
      <c r="AM1600" s="48">
        <f t="shared" si="821"/>
        <v>40044</v>
      </c>
      <c r="AN1600" s="53">
        <f t="shared" ref="AN1600:AS1663" si="851">AF1600*X1600*P1600</f>
        <v>10.239426835863309</v>
      </c>
      <c r="AO1600" s="53">
        <f t="shared" si="851"/>
        <v>9.0063759199278479</v>
      </c>
      <c r="AP1600" s="53">
        <f t="shared" si="851"/>
        <v>1.8302284417164827</v>
      </c>
      <c r="AQ1600" s="53">
        <f t="shared" si="850"/>
        <v>7.6980312449299957</v>
      </c>
      <c r="AR1600" s="53">
        <f t="shared" si="850"/>
        <v>5.0892931446120722</v>
      </c>
      <c r="AS1600" s="53">
        <f t="shared" si="850"/>
        <v>1.9739905147014993</v>
      </c>
      <c r="AT1600" s="53"/>
      <c r="AU1600" s="48">
        <f t="shared" si="822"/>
        <v>40044</v>
      </c>
      <c r="AV1600" s="53">
        <f t="shared" si="842"/>
        <v>360.01824754895392</v>
      </c>
      <c r="AW1600" s="53">
        <f t="shared" si="843"/>
        <v>458.15434304672959</v>
      </c>
      <c r="AX1600" s="53">
        <f t="shared" si="844"/>
        <v>166.80702017804023</v>
      </c>
      <c r="AY1600" s="53">
        <f t="shared" si="845"/>
        <v>449.642005016361</v>
      </c>
      <c r="AZ1600" s="53">
        <f t="shared" si="846"/>
        <v>191.91724448332124</v>
      </c>
      <c r="BA1600" s="53">
        <f t="shared" si="847"/>
        <v>165.38092532169162</v>
      </c>
      <c r="BB1600" s="58">
        <f t="shared" si="848"/>
        <v>1791.9197855950974</v>
      </c>
      <c r="BC1600">
        <f t="shared" si="823"/>
        <v>1.5753552287378625E-2</v>
      </c>
      <c r="BD1600">
        <v>1791.9040320428101</v>
      </c>
      <c r="BE1600" s="48">
        <f t="shared" si="817"/>
        <v>40044</v>
      </c>
    </row>
    <row r="1601" spans="1:57">
      <c r="A1601" s="48">
        <v>40045</v>
      </c>
      <c r="B1601" s="49">
        <v>33.22</v>
      </c>
      <c r="C1601" s="50">
        <v>35.770000000000003</v>
      </c>
      <c r="D1601" s="49">
        <v>45.31</v>
      </c>
      <c r="E1601" s="50">
        <v>51.23</v>
      </c>
      <c r="F1601" s="49">
        <v>82.04</v>
      </c>
      <c r="G1601" s="50">
        <v>91.38</v>
      </c>
      <c r="H1601" s="49">
        <v>54.6</v>
      </c>
      <c r="I1601" s="50">
        <v>59.01</v>
      </c>
      <c r="J1601">
        <v>33.4</v>
      </c>
      <c r="K1601">
        <v>39.24</v>
      </c>
      <c r="L1601" s="49">
        <v>80.88</v>
      </c>
      <c r="M1601" s="50">
        <v>83.76</v>
      </c>
      <c r="O1601" s="48">
        <f t="shared" si="818"/>
        <v>40045</v>
      </c>
      <c r="P1601" s="44">
        <f t="shared" si="824"/>
        <v>0.92871121051160177</v>
      </c>
      <c r="Q1601" s="44">
        <f t="shared" si="825"/>
        <v>0.88444270934999036</v>
      </c>
      <c r="R1601" s="44">
        <f t="shared" si="826"/>
        <v>0.89778945064565563</v>
      </c>
      <c r="S1601" s="44">
        <f t="shared" si="827"/>
        <v>0.92526690391459077</v>
      </c>
      <c r="T1601" s="44">
        <f t="shared" si="828"/>
        <v>0.85117227319062172</v>
      </c>
      <c r="U1601" s="44">
        <f t="shared" si="829"/>
        <v>0.96561604584527205</v>
      </c>
      <c r="W1601" s="51">
        <f t="shared" si="819"/>
        <v>40045</v>
      </c>
      <c r="X1601" s="44">
        <f t="shared" si="830"/>
        <v>1.0768459739391913</v>
      </c>
      <c r="Y1601" s="44">
        <f t="shared" si="831"/>
        <v>1.1308318933596644</v>
      </c>
      <c r="Z1601" s="44">
        <f t="shared" si="832"/>
        <v>1.1202125030887078</v>
      </c>
      <c r="AA1601" s="44">
        <f t="shared" si="833"/>
        <v>1.0865268253327955</v>
      </c>
      <c r="AB1601" s="44">
        <f t="shared" si="834"/>
        <v>1.1746376811594204</v>
      </c>
      <c r="AC1601" s="44">
        <f t="shared" si="835"/>
        <v>1.037041625371655</v>
      </c>
      <c r="AE1601" s="48">
        <f t="shared" si="820"/>
        <v>40045</v>
      </c>
      <c r="AF1601" s="53">
        <f t="shared" si="836"/>
        <v>10.239711937543273</v>
      </c>
      <c r="AG1601" s="53">
        <f t="shared" si="837"/>
        <v>9.0052913050376446</v>
      </c>
      <c r="AH1601" s="53">
        <f t="shared" si="838"/>
        <v>1.8199289497464413</v>
      </c>
      <c r="AI1601" s="53">
        <f t="shared" si="839"/>
        <v>7.6579245346904505</v>
      </c>
      <c r="AJ1601" s="53">
        <f t="shared" si="840"/>
        <v>5.0898506438466944</v>
      </c>
      <c r="AK1601" s="53">
        <f t="shared" si="841"/>
        <v>1.9712454649804068</v>
      </c>
      <c r="AL1601" s="53"/>
      <c r="AM1601" s="48">
        <f t="shared" si="821"/>
        <v>40045</v>
      </c>
      <c r="AN1601" s="53">
        <f t="shared" si="851"/>
        <v>10.24052013744118</v>
      </c>
      <c r="AO1601" s="53">
        <f t="shared" si="851"/>
        <v>9.0066963428476203</v>
      </c>
      <c r="AP1601" s="53">
        <f t="shared" si="851"/>
        <v>1.8303297850095519</v>
      </c>
      <c r="AQ1601" s="53">
        <f t="shared" si="850"/>
        <v>7.6987206856298522</v>
      </c>
      <c r="AR1601" s="53">
        <f t="shared" si="850"/>
        <v>5.088929509387814</v>
      </c>
      <c r="AS1601" s="53">
        <f t="shared" si="850"/>
        <v>1.9739737350724855</v>
      </c>
      <c r="AT1601" s="53"/>
      <c r="AU1601" s="48">
        <f t="shared" si="822"/>
        <v>40045</v>
      </c>
      <c r="AV1601" s="53">
        <f t="shared" si="842"/>
        <v>366.30340531627104</v>
      </c>
      <c r="AW1601" s="53">
        <f t="shared" si="843"/>
        <v>461.41305364408356</v>
      </c>
      <c r="AX1601" s="53">
        <f t="shared" si="844"/>
        <v>167.25553575417285</v>
      </c>
      <c r="AY1601" s="53">
        <f t="shared" si="845"/>
        <v>454.30150765901755</v>
      </c>
      <c r="AZ1601" s="53">
        <f t="shared" si="846"/>
        <v>199.68959394837782</v>
      </c>
      <c r="BA1601" s="53">
        <f t="shared" si="847"/>
        <v>165.34004004967139</v>
      </c>
      <c r="BB1601" s="58">
        <f t="shared" si="848"/>
        <v>1814.3031363715943</v>
      </c>
      <c r="BC1601">
        <f t="shared" si="823"/>
        <v>1.5961605824259095E-2</v>
      </c>
      <c r="BD1601">
        <v>1814.28717476577</v>
      </c>
      <c r="BE1601" s="48">
        <f t="shared" si="817"/>
        <v>40045</v>
      </c>
    </row>
    <row r="1602" spans="1:57">
      <c r="A1602" s="48">
        <v>40046</v>
      </c>
      <c r="B1602" s="49">
        <v>33.72</v>
      </c>
      <c r="C1602" s="50">
        <v>36.31</v>
      </c>
      <c r="D1602" s="49">
        <v>46.3</v>
      </c>
      <c r="E1602" s="50">
        <v>52.35</v>
      </c>
      <c r="F1602" s="49">
        <v>81.2</v>
      </c>
      <c r="G1602" s="50">
        <v>90.45</v>
      </c>
      <c r="H1602" s="49">
        <v>55.67</v>
      </c>
      <c r="I1602" s="50">
        <v>60.17</v>
      </c>
      <c r="J1602">
        <v>34.14</v>
      </c>
      <c r="K1602">
        <v>40.11</v>
      </c>
      <c r="L1602" s="49">
        <v>80.75</v>
      </c>
      <c r="M1602" s="50">
        <v>83.63</v>
      </c>
      <c r="O1602" s="48">
        <f t="shared" si="818"/>
        <v>40046</v>
      </c>
      <c r="P1602" s="44">
        <f t="shared" si="824"/>
        <v>0.92866978793720734</v>
      </c>
      <c r="Q1602" s="44">
        <f t="shared" si="825"/>
        <v>0.88443170964660933</v>
      </c>
      <c r="R1602" s="44">
        <f t="shared" si="826"/>
        <v>0.89773355444997238</v>
      </c>
      <c r="S1602" s="44">
        <f t="shared" si="827"/>
        <v>0.92521189961774974</v>
      </c>
      <c r="T1602" s="44">
        <f t="shared" si="828"/>
        <v>0.85115931189229621</v>
      </c>
      <c r="U1602" s="44">
        <f t="shared" si="829"/>
        <v>0.9655625971541314</v>
      </c>
      <c r="W1602" s="51">
        <f t="shared" si="819"/>
        <v>40046</v>
      </c>
      <c r="X1602" s="44">
        <f t="shared" si="830"/>
        <v>1.0768459739391913</v>
      </c>
      <c r="Y1602" s="44">
        <f t="shared" si="831"/>
        <v>1.1308318933596644</v>
      </c>
      <c r="Z1602" s="44">
        <f t="shared" si="832"/>
        <v>1.1202125030887078</v>
      </c>
      <c r="AA1602" s="44">
        <f t="shared" si="833"/>
        <v>1.0865268253327955</v>
      </c>
      <c r="AB1602" s="44">
        <f t="shared" si="834"/>
        <v>1.1746376811594204</v>
      </c>
      <c r="AC1602" s="44">
        <f t="shared" si="835"/>
        <v>1.037041625371655</v>
      </c>
      <c r="AE1602" s="48">
        <f t="shared" si="820"/>
        <v>40046</v>
      </c>
      <c r="AF1602" s="53">
        <f t="shared" si="836"/>
        <v>10.239711937543273</v>
      </c>
      <c r="AG1602" s="53">
        <f t="shared" si="837"/>
        <v>9.0052913050376446</v>
      </c>
      <c r="AH1602" s="53">
        <f t="shared" si="838"/>
        <v>1.8199289497464413</v>
      </c>
      <c r="AI1602" s="53">
        <f t="shared" si="839"/>
        <v>7.6579245346904505</v>
      </c>
      <c r="AJ1602" s="53">
        <f t="shared" si="840"/>
        <v>5.0898506438466944</v>
      </c>
      <c r="AK1602" s="53">
        <f t="shared" si="841"/>
        <v>1.9712454649804068</v>
      </c>
      <c r="AL1602" s="53"/>
      <c r="AM1602" s="48">
        <f t="shared" si="821"/>
        <v>40046</v>
      </c>
      <c r="AN1602" s="53">
        <f t="shared" si="851"/>
        <v>10.240063387589956</v>
      </c>
      <c r="AO1602" s="53">
        <f t="shared" si="851"/>
        <v>9.0065843276914475</v>
      </c>
      <c r="AP1602" s="53">
        <f t="shared" si="851"/>
        <v>1.8302158290349586</v>
      </c>
      <c r="AQ1602" s="53">
        <f t="shared" si="850"/>
        <v>7.6982630201539806</v>
      </c>
      <c r="AR1602" s="53">
        <f t="shared" si="850"/>
        <v>5.0888520172800398</v>
      </c>
      <c r="AS1602" s="53">
        <f t="shared" si="850"/>
        <v>1.9738644718586651</v>
      </c>
      <c r="AT1602" s="53"/>
      <c r="AU1602" s="48">
        <f t="shared" si="822"/>
        <v>40046</v>
      </c>
      <c r="AV1602" s="53">
        <f t="shared" si="842"/>
        <v>371.81670160339132</v>
      </c>
      <c r="AW1602" s="53">
        <f t="shared" si="843"/>
        <v>471.49468955464727</v>
      </c>
      <c r="AX1602" s="53">
        <f t="shared" si="844"/>
        <v>165.54302173621201</v>
      </c>
      <c r="AY1602" s="53">
        <f t="shared" si="845"/>
        <v>463.20448592266501</v>
      </c>
      <c r="AZ1602" s="53">
        <f t="shared" si="846"/>
        <v>204.11385441310239</v>
      </c>
      <c r="BA1602" s="53">
        <f t="shared" si="847"/>
        <v>165.07428578154014</v>
      </c>
      <c r="BB1602" s="58">
        <f t="shared" si="848"/>
        <v>1841.2470390115582</v>
      </c>
      <c r="BC1602">
        <f t="shared" si="823"/>
        <v>1.6265714378278062E-2</v>
      </c>
      <c r="BD1602">
        <v>1841.2307732971799</v>
      </c>
      <c r="BE1602" s="48">
        <f t="shared" ref="BE1602:BE1665" si="852">A1602</f>
        <v>40046</v>
      </c>
    </row>
    <row r="1603" spans="1:57">
      <c r="A1603" s="48">
        <v>40049</v>
      </c>
      <c r="B1603" s="49">
        <v>33.869999999999997</v>
      </c>
      <c r="C1603" s="50">
        <v>36.47</v>
      </c>
      <c r="D1603" s="49">
        <v>46.29</v>
      </c>
      <c r="E1603" s="50">
        <v>52.34</v>
      </c>
      <c r="F1603" s="49">
        <v>81.709999999999994</v>
      </c>
      <c r="G1603" s="50">
        <v>91.01</v>
      </c>
      <c r="H1603" s="49">
        <v>55.64</v>
      </c>
      <c r="I1603" s="50">
        <v>60.14</v>
      </c>
      <c r="J1603">
        <v>33.950000000000003</v>
      </c>
      <c r="K1603">
        <v>39.880000000000003</v>
      </c>
      <c r="L1603" s="49">
        <v>80.849999999999994</v>
      </c>
      <c r="M1603" s="50">
        <v>83.73</v>
      </c>
      <c r="O1603" s="48">
        <f t="shared" ref="O1603:O1666" si="853">A1603</f>
        <v>40049</v>
      </c>
      <c r="P1603" s="44">
        <f t="shared" si="824"/>
        <v>0.92870852755689604</v>
      </c>
      <c r="Q1603" s="44">
        <f t="shared" si="825"/>
        <v>0.88440962934657996</v>
      </c>
      <c r="R1603" s="44">
        <f t="shared" si="826"/>
        <v>0.89781342709592338</v>
      </c>
      <c r="S1603" s="44">
        <f t="shared" si="827"/>
        <v>0.92517459261722645</v>
      </c>
      <c r="T1603" s="44">
        <f t="shared" si="828"/>
        <v>0.85130391173520559</v>
      </c>
      <c r="U1603" s="44">
        <f t="shared" si="829"/>
        <v>0.96560372626298807</v>
      </c>
      <c r="W1603" s="51">
        <f t="shared" ref="W1603:W1666" si="854">A1603</f>
        <v>40049</v>
      </c>
      <c r="X1603" s="44">
        <f t="shared" si="830"/>
        <v>1.0768459739391913</v>
      </c>
      <c r="Y1603" s="44">
        <f t="shared" si="831"/>
        <v>1.1308318933596644</v>
      </c>
      <c r="Z1603" s="44">
        <f t="shared" si="832"/>
        <v>1.1202125030887078</v>
      </c>
      <c r="AA1603" s="44">
        <f t="shared" si="833"/>
        <v>1.0865268253327955</v>
      </c>
      <c r="AB1603" s="44">
        <f t="shared" si="834"/>
        <v>1.1746376811594204</v>
      </c>
      <c r="AC1603" s="44">
        <f t="shared" si="835"/>
        <v>1.037041625371655</v>
      </c>
      <c r="AE1603" s="48">
        <f t="shared" ref="AE1603:AE1666" si="855">A1603</f>
        <v>40049</v>
      </c>
      <c r="AF1603" s="53">
        <f t="shared" si="836"/>
        <v>10.239711937543273</v>
      </c>
      <c r="AG1603" s="53">
        <f t="shared" si="837"/>
        <v>9.0052913050376446</v>
      </c>
      <c r="AH1603" s="53">
        <f t="shared" si="838"/>
        <v>1.8199289497464413</v>
      </c>
      <c r="AI1603" s="53">
        <f t="shared" si="839"/>
        <v>7.6579245346904505</v>
      </c>
      <c r="AJ1603" s="53">
        <f t="shared" si="840"/>
        <v>5.0898506438466944</v>
      </c>
      <c r="AK1603" s="53">
        <f t="shared" si="841"/>
        <v>1.9712454649804068</v>
      </c>
      <c r="AL1603" s="53"/>
      <c r="AM1603" s="48">
        <f t="shared" ref="AM1603:AM1666" si="856">A1603</f>
        <v>40049</v>
      </c>
      <c r="AN1603" s="53">
        <f t="shared" si="851"/>
        <v>10.240490553592744</v>
      </c>
      <c r="AO1603" s="53">
        <f t="shared" si="851"/>
        <v>9.0063594736048902</v>
      </c>
      <c r="AP1603" s="53">
        <f t="shared" si="851"/>
        <v>1.8303786659704857</v>
      </c>
      <c r="AQ1603" s="53">
        <f t="shared" si="850"/>
        <v>7.6979526057476813</v>
      </c>
      <c r="AR1603" s="53">
        <f t="shared" si="850"/>
        <v>5.0897165407505662</v>
      </c>
      <c r="AS1603" s="53">
        <f t="shared" si="850"/>
        <v>1.9739485505988428</v>
      </c>
      <c r="AT1603" s="53"/>
      <c r="AU1603" s="48">
        <f t="shared" ref="AU1603:AU1666" si="857">A1603</f>
        <v>40049</v>
      </c>
      <c r="AV1603" s="53">
        <f t="shared" si="842"/>
        <v>373.47069048952739</v>
      </c>
      <c r="AW1603" s="53">
        <f t="shared" si="843"/>
        <v>471.39285484848</v>
      </c>
      <c r="AX1603" s="53">
        <f t="shared" si="844"/>
        <v>166.58276238997391</v>
      </c>
      <c r="AY1603" s="53">
        <f t="shared" si="845"/>
        <v>462.95486970966556</v>
      </c>
      <c r="AZ1603" s="53">
        <f t="shared" si="846"/>
        <v>202.97789564513261</v>
      </c>
      <c r="BA1603" s="53">
        <f t="shared" si="847"/>
        <v>165.27871214164111</v>
      </c>
      <c r="BB1603" s="58">
        <f t="shared" si="848"/>
        <v>1842.6577852244204</v>
      </c>
      <c r="BC1603">
        <f t="shared" ref="BC1603:BC1666" si="858">ABS(BB1603-BD1603)</f>
        <v>1.6227525820340816E-2</v>
      </c>
      <c r="BD1603">
        <v>1842.6415576986001</v>
      </c>
      <c r="BE1603" s="48">
        <f t="shared" si="852"/>
        <v>40049</v>
      </c>
    </row>
    <row r="1604" spans="1:57">
      <c r="A1604" s="48">
        <v>40050</v>
      </c>
      <c r="B1604" s="49">
        <v>33.79</v>
      </c>
      <c r="C1604" s="50">
        <v>36.39</v>
      </c>
      <c r="D1604" s="49">
        <v>46.75</v>
      </c>
      <c r="E1604" s="50">
        <v>52.86</v>
      </c>
      <c r="F1604" s="49">
        <v>81.92</v>
      </c>
      <c r="G1604" s="50">
        <v>91.25</v>
      </c>
      <c r="H1604" s="49">
        <v>55.71</v>
      </c>
      <c r="I1604" s="50">
        <v>60.21</v>
      </c>
      <c r="J1604">
        <v>34.32</v>
      </c>
      <c r="K1604">
        <v>40.32</v>
      </c>
      <c r="L1604" s="49">
        <v>80.849999999999994</v>
      </c>
      <c r="M1604" s="50">
        <v>83.73</v>
      </c>
      <c r="O1604" s="48">
        <f t="shared" si="853"/>
        <v>40050</v>
      </c>
      <c r="P1604" s="44">
        <f t="shared" ref="P1604:P1667" si="859">B1604/C1604</f>
        <v>0.92855179994503978</v>
      </c>
      <c r="Q1604" s="44">
        <f t="shared" ref="Q1604:Q1667" si="860">D1604/E1604</f>
        <v>0.8844116534241393</v>
      </c>
      <c r="R1604" s="44">
        <f t="shared" ref="R1604:R1667" si="861">F1604/G1604</f>
        <v>0.89775342465753427</v>
      </c>
      <c r="S1604" s="44">
        <f t="shared" ref="S1604:S1667" si="862">H1604/I1604</f>
        <v>0.92526158445440954</v>
      </c>
      <c r="T1604" s="44">
        <f t="shared" ref="T1604:T1667" si="863">J1604/K1604</f>
        <v>0.85119047619047616</v>
      </c>
      <c r="U1604" s="44">
        <f t="shared" ref="U1604:U1667" si="864">L1604/M1604</f>
        <v>0.96560372626298807</v>
      </c>
      <c r="W1604" s="51">
        <f t="shared" si="854"/>
        <v>40050</v>
      </c>
      <c r="X1604" s="44">
        <f t="shared" ref="X1604:X1667" si="865">IF(BF1603="",X1603,C1603/B1603)</f>
        <v>1.0768459739391913</v>
      </c>
      <c r="Y1604" s="44">
        <f t="shared" ref="Y1604:Y1667" si="866">IF(BG1603="",Y1603,E1603/D1603)</f>
        <v>1.1308318933596644</v>
      </c>
      <c r="Z1604" s="44">
        <f t="shared" ref="Z1604:Z1667" si="867">IF(BH1603="",Z1603,G1603/F1603)</f>
        <v>1.1202125030887078</v>
      </c>
      <c r="AA1604" s="44">
        <f t="shared" ref="AA1604:AA1667" si="868">IF(BI1603="",AA1603,I1603/H1603)</f>
        <v>1.0865268253327955</v>
      </c>
      <c r="AB1604" s="44">
        <f t="shared" ref="AB1604:AB1667" si="869">IF(BJ1603="",AB1603,K1603/J1603)</f>
        <v>1.1746376811594204</v>
      </c>
      <c r="AC1604" s="44">
        <f t="shared" ref="AC1604:AC1667" si="870">IF(BK1603="",AC1603,M1603/L1603)</f>
        <v>1.037041625371655</v>
      </c>
      <c r="AE1604" s="48">
        <f t="shared" si="855"/>
        <v>40050</v>
      </c>
      <c r="AF1604" s="53">
        <f t="shared" ref="AF1604:AF1667" si="871">IF(BF1603="",AF1603,BB1603*BF1603/C1603)</f>
        <v>10.239711937543273</v>
      </c>
      <c r="AG1604" s="53">
        <f t="shared" ref="AG1604:AG1667" si="872">IF(BG1603="",AG1603,BB1603*BG1603/E1603)</f>
        <v>9.0052913050376446</v>
      </c>
      <c r="AH1604" s="53">
        <f t="shared" ref="AH1604:AH1667" si="873">IF(BH1603="",AH1603,BB1603*BH1603/G1603)</f>
        <v>1.8199289497464413</v>
      </c>
      <c r="AI1604" s="53">
        <f t="shared" ref="AI1604:AI1667" si="874">IF(BI1603="",AI1603,BB1603*BI1603/I1603)</f>
        <v>7.6579245346904505</v>
      </c>
      <c r="AJ1604" s="53">
        <f t="shared" ref="AJ1604:AJ1667" si="875">IF(BJ1603="",AJ1603,BB1603*BJ1603/K1603)</f>
        <v>5.0898506438466944</v>
      </c>
      <c r="AK1604" s="53">
        <f t="shared" ref="AK1604:AK1667" si="876">IF(BK1603="",AK1603,BB1603*BK1603/M1603)</f>
        <v>1.9712454649804068</v>
      </c>
      <c r="AL1604" s="53"/>
      <c r="AM1604" s="48">
        <f t="shared" si="856"/>
        <v>40050</v>
      </c>
      <c r="AN1604" s="53">
        <f t="shared" si="851"/>
        <v>10.238762382071672</v>
      </c>
      <c r="AO1604" s="53">
        <f t="shared" si="851"/>
        <v>9.0063800857392415</v>
      </c>
      <c r="AP1604" s="53">
        <f t="shared" si="851"/>
        <v>1.8302563385694701</v>
      </c>
      <c r="AQ1604" s="53">
        <f t="shared" si="850"/>
        <v>7.6986764248463313</v>
      </c>
      <c r="AR1604" s="53">
        <f t="shared" si="850"/>
        <v>5.0890383402156454</v>
      </c>
      <c r="AS1604" s="53">
        <f t="shared" si="850"/>
        <v>1.9739485505988428</v>
      </c>
      <c r="AT1604" s="53"/>
      <c r="AU1604" s="48">
        <f t="shared" si="857"/>
        <v>40050</v>
      </c>
      <c r="AV1604" s="53">
        <f t="shared" ref="AV1604:AV1667" si="877">AN1604*C1604</f>
        <v>372.58856308358816</v>
      </c>
      <c r="AW1604" s="53">
        <f t="shared" ref="AW1604:AW1667" si="878">AO1604*E1604</f>
        <v>476.07725133217627</v>
      </c>
      <c r="AX1604" s="53">
        <f t="shared" ref="AX1604:AX1667" si="879">AP1604*G1604</f>
        <v>167.01089089446415</v>
      </c>
      <c r="AY1604" s="53">
        <f t="shared" ref="AY1604:AY1667" si="880">AQ1604*I1604</f>
        <v>463.53730753999764</v>
      </c>
      <c r="AZ1604" s="53">
        <f t="shared" ref="AZ1604:AZ1667" si="881">AR1604*K1604</f>
        <v>205.19002587749483</v>
      </c>
      <c r="BA1604" s="53">
        <f t="shared" ref="BA1604:BA1667" si="882">AS1604*M1604</f>
        <v>165.27871214164111</v>
      </c>
      <c r="BB1604" s="58">
        <f t="shared" ref="BB1604:BB1667" si="883">SUM(AV1604:BA1604)</f>
        <v>1849.6827508693623</v>
      </c>
      <c r="BC1604">
        <f t="shared" si="858"/>
        <v>1.6289642882384214E-2</v>
      </c>
      <c r="BD1604">
        <v>1849.6664612264799</v>
      </c>
      <c r="BE1604" s="48">
        <f t="shared" si="852"/>
        <v>40050</v>
      </c>
    </row>
    <row r="1605" spans="1:57">
      <c r="A1605" s="48">
        <v>40051</v>
      </c>
      <c r="B1605" s="49">
        <v>33.69</v>
      </c>
      <c r="C1605" s="50">
        <v>36.28</v>
      </c>
      <c r="D1605" s="49">
        <v>46.55</v>
      </c>
      <c r="E1605" s="50">
        <v>52.64</v>
      </c>
      <c r="F1605" s="49">
        <v>82.03</v>
      </c>
      <c r="G1605" s="50">
        <v>91.37</v>
      </c>
      <c r="H1605" s="49">
        <v>55.76</v>
      </c>
      <c r="I1605" s="50">
        <v>60.27</v>
      </c>
      <c r="J1605">
        <v>34.47</v>
      </c>
      <c r="K1605">
        <v>40.5</v>
      </c>
      <c r="L1605" s="49">
        <v>80.900000000000006</v>
      </c>
      <c r="M1605" s="50">
        <v>83.78</v>
      </c>
      <c r="O1605" s="48">
        <f t="shared" si="853"/>
        <v>40051</v>
      </c>
      <c r="P1605" s="44">
        <f t="shared" si="859"/>
        <v>0.92861080485115755</v>
      </c>
      <c r="Q1605" s="44">
        <f t="shared" si="860"/>
        <v>0.88430851063829785</v>
      </c>
      <c r="R1605" s="44">
        <f t="shared" si="861"/>
        <v>0.89777826420050344</v>
      </c>
      <c r="S1605" s="44">
        <f t="shared" si="862"/>
        <v>0.9251700680272108</v>
      </c>
      <c r="T1605" s="44">
        <f t="shared" si="863"/>
        <v>0.85111111111111104</v>
      </c>
      <c r="U1605" s="44">
        <f t="shared" si="864"/>
        <v>0.96562425399856777</v>
      </c>
      <c r="W1605" s="51">
        <f t="shared" si="854"/>
        <v>40051</v>
      </c>
      <c r="X1605" s="44">
        <f t="shared" si="865"/>
        <v>1.0768459739391913</v>
      </c>
      <c r="Y1605" s="44">
        <f t="shared" si="866"/>
        <v>1.1308318933596644</v>
      </c>
      <c r="Z1605" s="44">
        <f t="shared" si="867"/>
        <v>1.1202125030887078</v>
      </c>
      <c r="AA1605" s="44">
        <f t="shared" si="868"/>
        <v>1.0865268253327955</v>
      </c>
      <c r="AB1605" s="44">
        <f t="shared" si="869"/>
        <v>1.1746376811594204</v>
      </c>
      <c r="AC1605" s="44">
        <f t="shared" si="870"/>
        <v>1.037041625371655</v>
      </c>
      <c r="AE1605" s="48">
        <f t="shared" si="855"/>
        <v>40051</v>
      </c>
      <c r="AF1605" s="53">
        <f t="shared" si="871"/>
        <v>10.239711937543273</v>
      </c>
      <c r="AG1605" s="53">
        <f t="shared" si="872"/>
        <v>9.0052913050376446</v>
      </c>
      <c r="AH1605" s="53">
        <f t="shared" si="873"/>
        <v>1.8199289497464413</v>
      </c>
      <c r="AI1605" s="53">
        <f t="shared" si="874"/>
        <v>7.6579245346904505</v>
      </c>
      <c r="AJ1605" s="53">
        <f t="shared" si="875"/>
        <v>5.0898506438466944</v>
      </c>
      <c r="AK1605" s="53">
        <f t="shared" si="876"/>
        <v>1.9712454649804068</v>
      </c>
      <c r="AL1605" s="53"/>
      <c r="AM1605" s="48">
        <f t="shared" si="856"/>
        <v>40051</v>
      </c>
      <c r="AN1605" s="53">
        <f t="shared" si="851"/>
        <v>10.239413005131313</v>
      </c>
      <c r="AO1605" s="53">
        <f t="shared" si="851"/>
        <v>9.0053297342102976</v>
      </c>
      <c r="AP1605" s="53">
        <f t="shared" si="851"/>
        <v>1.8303069791236777</v>
      </c>
      <c r="AQ1605" s="53">
        <f t="shared" si="850"/>
        <v>7.6979149587135112</v>
      </c>
      <c r="AR1605" s="53">
        <f t="shared" si="850"/>
        <v>5.0885638378063014</v>
      </c>
      <c r="AS1605" s="53">
        <f t="shared" si="850"/>
        <v>1.9739905147014993</v>
      </c>
      <c r="AT1605" s="53"/>
      <c r="AU1605" s="48">
        <f t="shared" si="857"/>
        <v>40051</v>
      </c>
      <c r="AV1605" s="53">
        <f t="shared" si="877"/>
        <v>371.48590382616408</v>
      </c>
      <c r="AW1605" s="53">
        <f t="shared" si="878"/>
        <v>474.04055720883008</v>
      </c>
      <c r="AX1605" s="53">
        <f t="shared" si="879"/>
        <v>167.23514868253045</v>
      </c>
      <c r="AY1605" s="53">
        <f t="shared" si="880"/>
        <v>463.95333456166333</v>
      </c>
      <c r="AZ1605" s="53">
        <f t="shared" si="881"/>
        <v>206.08683543115521</v>
      </c>
      <c r="BA1605" s="53">
        <f t="shared" si="882"/>
        <v>165.38092532169162</v>
      </c>
      <c r="BB1605" s="58">
        <f t="shared" si="883"/>
        <v>1848.1827050320346</v>
      </c>
      <c r="BC1605">
        <f t="shared" si="858"/>
        <v>1.6251047564537657E-2</v>
      </c>
      <c r="BD1605">
        <v>1848.1664539844701</v>
      </c>
      <c r="BE1605" s="48">
        <f t="shared" si="852"/>
        <v>40051</v>
      </c>
    </row>
    <row r="1606" spans="1:57">
      <c r="A1606" s="48">
        <v>40052</v>
      </c>
      <c r="B1606" s="49">
        <v>33.619999999999997</v>
      </c>
      <c r="C1606" s="50">
        <v>36.21</v>
      </c>
      <c r="D1606" s="49">
        <v>46.91</v>
      </c>
      <c r="E1606" s="50">
        <v>53.04</v>
      </c>
      <c r="F1606" s="49">
        <v>81.81</v>
      </c>
      <c r="G1606" s="50">
        <v>91.12</v>
      </c>
      <c r="H1606" s="49">
        <v>55.79</v>
      </c>
      <c r="I1606" s="50">
        <v>60.3</v>
      </c>
      <c r="J1606">
        <v>34.75</v>
      </c>
      <c r="K1606">
        <v>40.82</v>
      </c>
      <c r="L1606" s="49">
        <v>80.89</v>
      </c>
      <c r="M1606" s="50">
        <v>83.77</v>
      </c>
      <c r="O1606" s="48">
        <f t="shared" si="853"/>
        <v>40052</v>
      </c>
      <c r="P1606" s="44">
        <f t="shared" si="859"/>
        <v>0.928472797569732</v>
      </c>
      <c r="Q1606" s="44">
        <f t="shared" si="860"/>
        <v>0.88442684766214175</v>
      </c>
      <c r="R1606" s="44">
        <f t="shared" si="861"/>
        <v>0.89782704126426693</v>
      </c>
      <c r="S1606" s="44">
        <f t="shared" si="862"/>
        <v>0.92520729684908787</v>
      </c>
      <c r="T1606" s="44">
        <f t="shared" si="863"/>
        <v>0.85129838314551687</v>
      </c>
      <c r="U1606" s="44">
        <f t="shared" si="864"/>
        <v>0.96562015041184202</v>
      </c>
      <c r="W1606" s="51">
        <f t="shared" si="854"/>
        <v>40052</v>
      </c>
      <c r="X1606" s="44">
        <f t="shared" si="865"/>
        <v>1.0768459739391913</v>
      </c>
      <c r="Y1606" s="44">
        <f t="shared" si="866"/>
        <v>1.1308318933596644</v>
      </c>
      <c r="Z1606" s="44">
        <f t="shared" si="867"/>
        <v>1.1202125030887078</v>
      </c>
      <c r="AA1606" s="44">
        <f t="shared" si="868"/>
        <v>1.0865268253327955</v>
      </c>
      <c r="AB1606" s="44">
        <f t="shared" si="869"/>
        <v>1.1746376811594204</v>
      </c>
      <c r="AC1606" s="44">
        <f t="shared" si="870"/>
        <v>1.037041625371655</v>
      </c>
      <c r="AE1606" s="48">
        <f t="shared" si="855"/>
        <v>40052</v>
      </c>
      <c r="AF1606" s="53">
        <f t="shared" si="871"/>
        <v>10.239711937543273</v>
      </c>
      <c r="AG1606" s="53">
        <f t="shared" si="872"/>
        <v>9.0052913050376446</v>
      </c>
      <c r="AH1606" s="53">
        <f t="shared" si="873"/>
        <v>1.8199289497464413</v>
      </c>
      <c r="AI1606" s="53">
        <f t="shared" si="874"/>
        <v>7.6579245346904505</v>
      </c>
      <c r="AJ1606" s="53">
        <f t="shared" si="875"/>
        <v>5.0898506438466944</v>
      </c>
      <c r="AK1606" s="53">
        <f t="shared" si="876"/>
        <v>1.9712454649804068</v>
      </c>
      <c r="AL1606" s="53"/>
      <c r="AM1606" s="48">
        <f t="shared" si="856"/>
        <v>40052</v>
      </c>
      <c r="AN1606" s="53">
        <f t="shared" si="851"/>
        <v>10.237891255066756</v>
      </c>
      <c r="AO1606" s="53">
        <f t="shared" si="851"/>
        <v>9.006534815815483</v>
      </c>
      <c r="AP1606" s="53">
        <f t="shared" si="851"/>
        <v>1.8304064212730229</v>
      </c>
      <c r="AQ1606" s="53">
        <f t="shared" si="850"/>
        <v>7.6982247226312239</v>
      </c>
      <c r="AR1606" s="53">
        <f t="shared" si="850"/>
        <v>5.0896834868035583</v>
      </c>
      <c r="AS1606" s="53">
        <f t="shared" si="850"/>
        <v>1.9739821258885224</v>
      </c>
      <c r="AT1606" s="53"/>
      <c r="AU1606" s="48">
        <f t="shared" si="857"/>
        <v>40052</v>
      </c>
      <c r="AV1606" s="53">
        <f t="shared" si="877"/>
        <v>370.71404234596724</v>
      </c>
      <c r="AW1606" s="53">
        <f t="shared" si="878"/>
        <v>477.70660663085323</v>
      </c>
      <c r="AX1606" s="53">
        <f t="shared" si="879"/>
        <v>166.78663310639786</v>
      </c>
      <c r="AY1606" s="53">
        <f t="shared" si="880"/>
        <v>464.20295077466278</v>
      </c>
      <c r="AZ1606" s="53">
        <f t="shared" si="881"/>
        <v>207.76087993132126</v>
      </c>
      <c r="BA1606" s="53">
        <f t="shared" si="882"/>
        <v>165.36048268568152</v>
      </c>
      <c r="BB1606" s="58">
        <f t="shared" si="883"/>
        <v>1852.5315954748837</v>
      </c>
      <c r="BC1606">
        <f t="shared" si="858"/>
        <v>1.6294568173634616E-2</v>
      </c>
      <c r="BD1606">
        <v>1852.5153009067101</v>
      </c>
      <c r="BE1606" s="48">
        <f t="shared" si="852"/>
        <v>40052</v>
      </c>
    </row>
    <row r="1607" spans="1:57">
      <c r="A1607" s="48">
        <v>40053</v>
      </c>
      <c r="B1607" s="49">
        <v>33.450000000000003</v>
      </c>
      <c r="C1607" s="50">
        <v>36.020000000000003</v>
      </c>
      <c r="D1607" s="49">
        <v>46.93</v>
      </c>
      <c r="E1607" s="50">
        <v>53.07</v>
      </c>
      <c r="F1607" s="49">
        <v>81.99</v>
      </c>
      <c r="G1607" s="50">
        <v>91.33</v>
      </c>
      <c r="H1607" s="49">
        <v>55.79</v>
      </c>
      <c r="I1607" s="50">
        <v>60.3</v>
      </c>
      <c r="J1607">
        <v>34.979999999999997</v>
      </c>
      <c r="K1607">
        <v>41.09</v>
      </c>
      <c r="L1607" s="49">
        <v>80.97</v>
      </c>
      <c r="M1607" s="50">
        <v>83.86</v>
      </c>
      <c r="O1607" s="48">
        <f t="shared" si="853"/>
        <v>40053</v>
      </c>
      <c r="P1607" s="44">
        <f t="shared" si="859"/>
        <v>0.92865074958356464</v>
      </c>
      <c r="Q1607" s="44">
        <f t="shared" si="860"/>
        <v>0.88430374976446202</v>
      </c>
      <c r="R1607" s="44">
        <f t="shared" si="861"/>
        <v>0.89773349392313584</v>
      </c>
      <c r="S1607" s="44">
        <f t="shared" si="862"/>
        <v>0.92520729684908787</v>
      </c>
      <c r="T1607" s="44">
        <f t="shared" si="863"/>
        <v>0.85130201995619359</v>
      </c>
      <c r="U1607" s="44">
        <f t="shared" si="864"/>
        <v>0.96553780109706655</v>
      </c>
      <c r="W1607" s="51">
        <f t="shared" si="854"/>
        <v>40053</v>
      </c>
      <c r="X1607" s="44">
        <f t="shared" si="865"/>
        <v>1.0768459739391913</v>
      </c>
      <c r="Y1607" s="44">
        <f t="shared" si="866"/>
        <v>1.1308318933596644</v>
      </c>
      <c r="Z1607" s="44">
        <f t="shared" si="867"/>
        <v>1.1202125030887078</v>
      </c>
      <c r="AA1607" s="44">
        <f t="shared" si="868"/>
        <v>1.0865268253327955</v>
      </c>
      <c r="AB1607" s="44">
        <f t="shared" si="869"/>
        <v>1.1746376811594204</v>
      </c>
      <c r="AC1607" s="44">
        <f t="shared" si="870"/>
        <v>1.037041625371655</v>
      </c>
      <c r="AE1607" s="48">
        <f t="shared" si="855"/>
        <v>40053</v>
      </c>
      <c r="AF1607" s="53">
        <f t="shared" si="871"/>
        <v>10.239711937543273</v>
      </c>
      <c r="AG1607" s="53">
        <f t="shared" si="872"/>
        <v>9.0052913050376446</v>
      </c>
      <c r="AH1607" s="53">
        <f t="shared" si="873"/>
        <v>1.8199289497464413</v>
      </c>
      <c r="AI1607" s="53">
        <f t="shared" si="874"/>
        <v>7.6579245346904505</v>
      </c>
      <c r="AJ1607" s="53">
        <f t="shared" si="875"/>
        <v>5.0898506438466944</v>
      </c>
      <c r="AK1607" s="53">
        <f t="shared" si="876"/>
        <v>1.9712454649804068</v>
      </c>
      <c r="AL1607" s="53"/>
      <c r="AM1607" s="48">
        <f t="shared" si="856"/>
        <v>40053</v>
      </c>
      <c r="AN1607" s="53">
        <f t="shared" si="851"/>
        <v>10.239853459421054</v>
      </c>
      <c r="AO1607" s="53">
        <f t="shared" si="851"/>
        <v>9.0052812519914802</v>
      </c>
      <c r="AP1607" s="53">
        <f t="shared" si="851"/>
        <v>1.8302157056384634</v>
      </c>
      <c r="AQ1607" s="53">
        <f t="shared" si="850"/>
        <v>7.6982247226312239</v>
      </c>
      <c r="AR1607" s="53">
        <f t="shared" si="850"/>
        <v>5.0897052303139567</v>
      </c>
      <c r="AS1607" s="53">
        <f t="shared" si="850"/>
        <v>1.9738137821817587</v>
      </c>
      <c r="AT1607" s="53"/>
      <c r="AU1607" s="48">
        <f t="shared" si="857"/>
        <v>40053</v>
      </c>
      <c r="AV1607" s="53">
        <f t="shared" si="877"/>
        <v>368.83952160834639</v>
      </c>
      <c r="AW1607" s="53">
        <f t="shared" si="878"/>
        <v>477.91027604318788</v>
      </c>
      <c r="AX1607" s="53">
        <f t="shared" si="879"/>
        <v>167.15360039596086</v>
      </c>
      <c r="AY1607" s="53">
        <f t="shared" si="880"/>
        <v>464.20295077466278</v>
      </c>
      <c r="AZ1607" s="53">
        <f t="shared" si="881"/>
        <v>209.1359879136005</v>
      </c>
      <c r="BA1607" s="53">
        <f t="shared" si="882"/>
        <v>165.52402377376228</v>
      </c>
      <c r="BB1607" s="58">
        <f t="shared" si="883"/>
        <v>1852.7663605095208</v>
      </c>
      <c r="BC1607">
        <f t="shared" si="858"/>
        <v>4.1914077592082322E-3</v>
      </c>
      <c r="BD1607">
        <v>1852.77055191728</v>
      </c>
      <c r="BE1607" s="48">
        <f t="shared" si="852"/>
        <v>40053</v>
      </c>
    </row>
    <row r="1608" spans="1:57">
      <c r="A1608" s="48">
        <v>40056</v>
      </c>
      <c r="B1608" s="49">
        <v>32.79</v>
      </c>
      <c r="C1608" s="50">
        <v>35.31</v>
      </c>
      <c r="D1608" s="49">
        <v>46.59</v>
      </c>
      <c r="E1608" s="50">
        <v>52.68</v>
      </c>
      <c r="F1608" s="49">
        <v>82.24</v>
      </c>
      <c r="G1608" s="50">
        <v>91.6</v>
      </c>
      <c r="H1608" s="49">
        <v>55.29</v>
      </c>
      <c r="I1608" s="50">
        <v>59.76</v>
      </c>
      <c r="J1608">
        <v>34.54</v>
      </c>
      <c r="K1608">
        <v>40.58</v>
      </c>
      <c r="L1608" s="49">
        <v>81.03</v>
      </c>
      <c r="M1608" s="50">
        <v>83.92</v>
      </c>
      <c r="O1608" s="48">
        <f t="shared" si="853"/>
        <v>40056</v>
      </c>
      <c r="P1608" s="44">
        <f t="shared" si="859"/>
        <v>0.92863211554800329</v>
      </c>
      <c r="Q1608" s="44">
        <f t="shared" si="860"/>
        <v>0.88439635535307526</v>
      </c>
      <c r="R1608" s="44">
        <f t="shared" si="861"/>
        <v>0.89781659388646284</v>
      </c>
      <c r="S1608" s="44">
        <f t="shared" si="862"/>
        <v>0.92520080321285147</v>
      </c>
      <c r="T1608" s="44">
        <f t="shared" si="863"/>
        <v>0.85115820601281422</v>
      </c>
      <c r="U1608" s="44">
        <f t="shared" si="864"/>
        <v>0.96556244041944705</v>
      </c>
      <c r="W1608" s="51">
        <f t="shared" si="854"/>
        <v>40056</v>
      </c>
      <c r="X1608" s="44">
        <f t="shared" si="865"/>
        <v>1.0768459739391913</v>
      </c>
      <c r="Y1608" s="44">
        <f t="shared" si="866"/>
        <v>1.1308318933596644</v>
      </c>
      <c r="Z1608" s="44">
        <f t="shared" si="867"/>
        <v>1.1202125030887078</v>
      </c>
      <c r="AA1608" s="44">
        <f t="shared" si="868"/>
        <v>1.0865268253327955</v>
      </c>
      <c r="AB1608" s="44">
        <f t="shared" si="869"/>
        <v>1.1746376811594204</v>
      </c>
      <c r="AC1608" s="44">
        <f t="shared" si="870"/>
        <v>1.037041625371655</v>
      </c>
      <c r="AE1608" s="48">
        <f t="shared" si="855"/>
        <v>40056</v>
      </c>
      <c r="AF1608" s="53">
        <f t="shared" si="871"/>
        <v>10.239711937543273</v>
      </c>
      <c r="AG1608" s="53">
        <f t="shared" si="872"/>
        <v>9.0052913050376446</v>
      </c>
      <c r="AH1608" s="53">
        <f t="shared" si="873"/>
        <v>1.8199289497464413</v>
      </c>
      <c r="AI1608" s="53">
        <f t="shared" si="874"/>
        <v>7.6579245346904505</v>
      </c>
      <c r="AJ1608" s="53">
        <f t="shared" si="875"/>
        <v>5.0898506438466944</v>
      </c>
      <c r="AK1608" s="53">
        <f t="shared" si="876"/>
        <v>1.9712454649804068</v>
      </c>
      <c r="AL1608" s="53"/>
      <c r="AM1608" s="48">
        <f t="shared" si="856"/>
        <v>40056</v>
      </c>
      <c r="AN1608" s="53">
        <f t="shared" si="851"/>
        <v>10.239647989502904</v>
      </c>
      <c r="AO1608" s="53">
        <f t="shared" si="851"/>
        <v>9.0062242982820671</v>
      </c>
      <c r="AP1608" s="53">
        <f t="shared" si="851"/>
        <v>1.8303851221290461</v>
      </c>
      <c r="AQ1608" s="53">
        <f t="shared" si="850"/>
        <v>7.6981706920683601</v>
      </c>
      <c r="AR1608" s="53">
        <f t="shared" si="850"/>
        <v>5.0888454055248085</v>
      </c>
      <c r="AS1608" s="53">
        <f t="shared" si="850"/>
        <v>1.9738641514516548</v>
      </c>
      <c r="AT1608" s="53"/>
      <c r="AU1608" s="48">
        <f t="shared" si="857"/>
        <v>40056</v>
      </c>
      <c r="AV1608" s="53">
        <f t="shared" si="877"/>
        <v>361.56197050934759</v>
      </c>
      <c r="AW1608" s="53">
        <f t="shared" si="878"/>
        <v>474.44789603349926</v>
      </c>
      <c r="AX1608" s="53">
        <f t="shared" si="879"/>
        <v>167.66327718702061</v>
      </c>
      <c r="AY1608" s="53">
        <f t="shared" si="880"/>
        <v>460.0426805580052</v>
      </c>
      <c r="AZ1608" s="53">
        <f t="shared" si="881"/>
        <v>206.50534655619671</v>
      </c>
      <c r="BA1608" s="53">
        <f t="shared" si="882"/>
        <v>165.64667958982287</v>
      </c>
      <c r="BB1608" s="58">
        <f t="shared" si="883"/>
        <v>1835.8678504338923</v>
      </c>
      <c r="BC1608">
        <f t="shared" si="858"/>
        <v>1.6076293872174574E-2</v>
      </c>
      <c r="BD1608">
        <v>1835.8517741400201</v>
      </c>
      <c r="BE1608" s="48">
        <f t="shared" si="852"/>
        <v>40056</v>
      </c>
    </row>
    <row r="1609" spans="1:57">
      <c r="A1609" s="48">
        <v>40057</v>
      </c>
      <c r="B1609" s="49">
        <v>32.17</v>
      </c>
      <c r="C1609" s="50">
        <v>34.64</v>
      </c>
      <c r="D1609" s="49">
        <v>45.43</v>
      </c>
      <c r="E1609" s="50">
        <v>51.37</v>
      </c>
      <c r="F1609" s="49">
        <v>82.45</v>
      </c>
      <c r="G1609" s="50">
        <v>91.58</v>
      </c>
      <c r="H1609" s="49">
        <v>54.08</v>
      </c>
      <c r="I1609" s="50">
        <v>58.45</v>
      </c>
      <c r="J1609">
        <v>32.78</v>
      </c>
      <c r="K1609">
        <v>38.51</v>
      </c>
      <c r="L1609" s="49">
        <v>80.989999999999995</v>
      </c>
      <c r="M1609" s="50">
        <v>83.88</v>
      </c>
      <c r="O1609" s="48">
        <f t="shared" si="853"/>
        <v>40057</v>
      </c>
      <c r="P1609" s="44">
        <f t="shared" si="859"/>
        <v>0.92869515011547343</v>
      </c>
      <c r="Q1609" s="44">
        <f t="shared" si="860"/>
        <v>0.88436830835117775</v>
      </c>
      <c r="R1609" s="44">
        <f t="shared" si="861"/>
        <v>0.90030574361214244</v>
      </c>
      <c r="S1609" s="44">
        <f t="shared" si="862"/>
        <v>0.92523524379811795</v>
      </c>
      <c r="T1609" s="44">
        <f t="shared" si="863"/>
        <v>0.85120747857699308</v>
      </c>
      <c r="U1609" s="44">
        <f t="shared" si="864"/>
        <v>0.96554601812112539</v>
      </c>
      <c r="W1609" s="51">
        <f t="shared" si="854"/>
        <v>40057</v>
      </c>
      <c r="X1609" s="44">
        <f t="shared" si="865"/>
        <v>1.0768459739391913</v>
      </c>
      <c r="Y1609" s="44">
        <f t="shared" si="866"/>
        <v>1.1308318933596644</v>
      </c>
      <c r="Z1609" s="44">
        <f t="shared" si="867"/>
        <v>1.1202125030887078</v>
      </c>
      <c r="AA1609" s="44">
        <f t="shared" si="868"/>
        <v>1.0865268253327955</v>
      </c>
      <c r="AB1609" s="44">
        <f t="shared" si="869"/>
        <v>1.1746376811594204</v>
      </c>
      <c r="AC1609" s="44">
        <f t="shared" si="870"/>
        <v>1.037041625371655</v>
      </c>
      <c r="AE1609" s="48">
        <f t="shared" si="855"/>
        <v>40057</v>
      </c>
      <c r="AF1609" s="53">
        <f t="shared" si="871"/>
        <v>10.239711937543273</v>
      </c>
      <c r="AG1609" s="53">
        <f t="shared" si="872"/>
        <v>9.0052913050376446</v>
      </c>
      <c r="AH1609" s="53">
        <f t="shared" si="873"/>
        <v>1.8199289497464413</v>
      </c>
      <c r="AI1609" s="53">
        <f t="shared" si="874"/>
        <v>7.6579245346904505</v>
      </c>
      <c r="AJ1609" s="53">
        <f t="shared" si="875"/>
        <v>5.0898506438466944</v>
      </c>
      <c r="AK1609" s="53">
        <f t="shared" si="876"/>
        <v>1.9712454649804068</v>
      </c>
      <c r="AL1609" s="53"/>
      <c r="AM1609" s="48">
        <f t="shared" si="856"/>
        <v>40057</v>
      </c>
      <c r="AN1609" s="53">
        <f t="shared" si="851"/>
        <v>10.240343045996491</v>
      </c>
      <c r="AO1609" s="53">
        <f t="shared" si="851"/>
        <v>9.0059386824623573</v>
      </c>
      <c r="AP1609" s="53">
        <f t="shared" si="851"/>
        <v>1.8354597695076529</v>
      </c>
      <c r="AQ1609" s="53">
        <f t="shared" si="850"/>
        <v>7.6984572563506166</v>
      </c>
      <c r="AR1609" s="53">
        <f t="shared" si="850"/>
        <v>5.0891399929000682</v>
      </c>
      <c r="AS1609" s="53">
        <f t="shared" si="850"/>
        <v>1.9738305799449509</v>
      </c>
      <c r="AT1609" s="53"/>
      <c r="AU1609" s="48">
        <f t="shared" si="857"/>
        <v>40057</v>
      </c>
      <c r="AV1609" s="53">
        <f t="shared" si="877"/>
        <v>354.72548311331849</v>
      </c>
      <c r="AW1609" s="53">
        <f t="shared" si="878"/>
        <v>462.63507011809128</v>
      </c>
      <c r="AX1609" s="53">
        <f t="shared" si="879"/>
        <v>168.09140569151086</v>
      </c>
      <c r="AY1609" s="53">
        <f t="shared" si="880"/>
        <v>449.97482663369357</v>
      </c>
      <c r="AZ1609" s="53">
        <f t="shared" si="881"/>
        <v>195.98278112658161</v>
      </c>
      <c r="BA1609" s="53">
        <f t="shared" si="882"/>
        <v>165.56490904578249</v>
      </c>
      <c r="BB1609" s="58">
        <f t="shared" si="883"/>
        <v>1796.9744757289784</v>
      </c>
      <c r="BC1609">
        <f t="shared" si="858"/>
        <v>4.6948705617069209E-3</v>
      </c>
      <c r="BD1609">
        <v>1796.9791705995401</v>
      </c>
      <c r="BE1609" s="48">
        <f t="shared" si="852"/>
        <v>40057</v>
      </c>
    </row>
    <row r="1610" spans="1:57">
      <c r="A1610" s="48">
        <v>40058</v>
      </c>
      <c r="B1610" s="49">
        <v>32.51</v>
      </c>
      <c r="C1610" s="50">
        <v>35.01</v>
      </c>
      <c r="D1610" s="49">
        <v>45.38</v>
      </c>
      <c r="E1610" s="50">
        <v>51.31</v>
      </c>
      <c r="F1610" s="49">
        <v>82.9</v>
      </c>
      <c r="G1610" s="50">
        <v>92.08</v>
      </c>
      <c r="H1610" s="49">
        <v>53.84</v>
      </c>
      <c r="I1610" s="50">
        <v>58.19</v>
      </c>
      <c r="J1610">
        <v>32.130000000000003</v>
      </c>
      <c r="K1610">
        <v>37.75</v>
      </c>
      <c r="L1610" s="49">
        <v>81.08</v>
      </c>
      <c r="M1610" s="50">
        <v>83.97</v>
      </c>
      <c r="O1610" s="48">
        <f t="shared" si="853"/>
        <v>40058</v>
      </c>
      <c r="P1610" s="44">
        <f t="shared" si="859"/>
        <v>0.92859183090545561</v>
      </c>
      <c r="Q1610" s="44">
        <f t="shared" si="860"/>
        <v>0.88442798674722278</v>
      </c>
      <c r="R1610" s="44">
        <f t="shared" si="861"/>
        <v>0.9003040834057342</v>
      </c>
      <c r="S1610" s="44">
        <f t="shared" si="862"/>
        <v>0.92524488743770417</v>
      </c>
      <c r="T1610" s="44">
        <f t="shared" si="863"/>
        <v>0.85112582781456958</v>
      </c>
      <c r="U1610" s="44">
        <f t="shared" si="864"/>
        <v>0.9655829462903418</v>
      </c>
      <c r="W1610" s="51">
        <f t="shared" si="854"/>
        <v>40058</v>
      </c>
      <c r="X1610" s="44">
        <f t="shared" si="865"/>
        <v>1.0768459739391913</v>
      </c>
      <c r="Y1610" s="44">
        <f t="shared" si="866"/>
        <v>1.1308318933596644</v>
      </c>
      <c r="Z1610" s="44">
        <f t="shared" si="867"/>
        <v>1.1202125030887078</v>
      </c>
      <c r="AA1610" s="44">
        <f t="shared" si="868"/>
        <v>1.0865268253327955</v>
      </c>
      <c r="AB1610" s="44">
        <f t="shared" si="869"/>
        <v>1.1746376811594204</v>
      </c>
      <c r="AC1610" s="44">
        <f t="shared" si="870"/>
        <v>1.037041625371655</v>
      </c>
      <c r="AE1610" s="48">
        <f t="shared" si="855"/>
        <v>40058</v>
      </c>
      <c r="AF1610" s="53">
        <f t="shared" si="871"/>
        <v>10.239711937543273</v>
      </c>
      <c r="AG1610" s="53">
        <f t="shared" si="872"/>
        <v>9.0052913050376446</v>
      </c>
      <c r="AH1610" s="53">
        <f t="shared" si="873"/>
        <v>1.8199289497464413</v>
      </c>
      <c r="AI1610" s="53">
        <f t="shared" si="874"/>
        <v>7.6579245346904505</v>
      </c>
      <c r="AJ1610" s="53">
        <f t="shared" si="875"/>
        <v>5.0898506438466944</v>
      </c>
      <c r="AK1610" s="53">
        <f t="shared" si="876"/>
        <v>1.9712454649804068</v>
      </c>
      <c r="AL1610" s="53"/>
      <c r="AM1610" s="48">
        <f t="shared" si="856"/>
        <v>40058</v>
      </c>
      <c r="AN1610" s="53">
        <f t="shared" si="851"/>
        <v>10.239203787162532</v>
      </c>
      <c r="AO1610" s="53">
        <f t="shared" si="851"/>
        <v>9.0065464156549346</v>
      </c>
      <c r="AP1610" s="53">
        <f t="shared" si="851"/>
        <v>1.8354563848329544</v>
      </c>
      <c r="AQ1610" s="53">
        <f t="shared" si="850"/>
        <v>7.6985374966437181</v>
      </c>
      <c r="AR1610" s="53">
        <f t="shared" si="850"/>
        <v>5.0886518250080348</v>
      </c>
      <c r="AS1610" s="53">
        <f t="shared" si="850"/>
        <v>1.9739060708571319</v>
      </c>
      <c r="AT1610" s="53"/>
      <c r="AU1610" s="48">
        <f t="shared" si="857"/>
        <v>40058</v>
      </c>
      <c r="AV1610" s="53">
        <f t="shared" si="877"/>
        <v>358.47452458856026</v>
      </c>
      <c r="AW1610" s="53">
        <f t="shared" si="878"/>
        <v>462.12589658725472</v>
      </c>
      <c r="AX1610" s="53">
        <f t="shared" si="879"/>
        <v>169.00882391541845</v>
      </c>
      <c r="AY1610" s="53">
        <f t="shared" si="880"/>
        <v>447.97789692969792</v>
      </c>
      <c r="AZ1610" s="53">
        <f t="shared" si="881"/>
        <v>192.09660639405331</v>
      </c>
      <c r="BA1610" s="53">
        <f t="shared" si="882"/>
        <v>165.74889276987335</v>
      </c>
      <c r="BB1610" s="58">
        <f t="shared" si="883"/>
        <v>1795.4326411848579</v>
      </c>
      <c r="BC1610">
        <f t="shared" si="858"/>
        <v>1.5693421007881625E-2</v>
      </c>
      <c r="BD1610">
        <v>1795.41694776385</v>
      </c>
      <c r="BE1610" s="48">
        <f t="shared" si="852"/>
        <v>40058</v>
      </c>
    </row>
    <row r="1611" spans="1:57">
      <c r="A1611" s="48">
        <v>40059</v>
      </c>
      <c r="B1611" s="49">
        <v>33.159999999999997</v>
      </c>
      <c r="C1611" s="50">
        <v>35.71</v>
      </c>
      <c r="D1611" s="49">
        <v>45.73</v>
      </c>
      <c r="E1611" s="50">
        <v>51.71</v>
      </c>
      <c r="F1611" s="49">
        <v>82.6</v>
      </c>
      <c r="G1611" s="50">
        <v>91.75</v>
      </c>
      <c r="H1611" s="49">
        <v>54.39</v>
      </c>
      <c r="I1611" s="50">
        <v>58.79</v>
      </c>
      <c r="J1611">
        <v>32.700000000000003</v>
      </c>
      <c r="K1611">
        <v>38.42</v>
      </c>
      <c r="L1611" s="49">
        <v>81</v>
      </c>
      <c r="M1611" s="50">
        <v>83.89</v>
      </c>
      <c r="O1611" s="48">
        <f t="shared" si="853"/>
        <v>40059</v>
      </c>
      <c r="P1611" s="44">
        <f t="shared" si="859"/>
        <v>0.92859143097171648</v>
      </c>
      <c r="Q1611" s="44">
        <f t="shared" si="860"/>
        <v>0.88435505704892658</v>
      </c>
      <c r="R1611" s="44">
        <f t="shared" si="861"/>
        <v>0.90027247956403267</v>
      </c>
      <c r="S1611" s="44">
        <f t="shared" si="862"/>
        <v>0.92515733968361968</v>
      </c>
      <c r="T1611" s="44">
        <f t="shared" si="863"/>
        <v>0.85111920874544511</v>
      </c>
      <c r="U1611" s="44">
        <f t="shared" si="864"/>
        <v>0.96555012516390515</v>
      </c>
      <c r="W1611" s="51">
        <f t="shared" si="854"/>
        <v>40059</v>
      </c>
      <c r="X1611" s="44">
        <f t="shared" si="865"/>
        <v>1.0768459739391913</v>
      </c>
      <c r="Y1611" s="44">
        <f t="shared" si="866"/>
        <v>1.1308318933596644</v>
      </c>
      <c r="Z1611" s="44">
        <f t="shared" si="867"/>
        <v>1.1202125030887078</v>
      </c>
      <c r="AA1611" s="44">
        <f t="shared" si="868"/>
        <v>1.0865268253327955</v>
      </c>
      <c r="AB1611" s="44">
        <f t="shared" si="869"/>
        <v>1.1746376811594204</v>
      </c>
      <c r="AC1611" s="44">
        <f t="shared" si="870"/>
        <v>1.037041625371655</v>
      </c>
      <c r="AE1611" s="48">
        <f t="shared" si="855"/>
        <v>40059</v>
      </c>
      <c r="AF1611" s="53">
        <f t="shared" si="871"/>
        <v>10.239711937543273</v>
      </c>
      <c r="AG1611" s="53">
        <f t="shared" si="872"/>
        <v>9.0052913050376446</v>
      </c>
      <c r="AH1611" s="53">
        <f t="shared" si="873"/>
        <v>1.8199289497464413</v>
      </c>
      <c r="AI1611" s="53">
        <f t="shared" si="874"/>
        <v>7.6579245346904505</v>
      </c>
      <c r="AJ1611" s="53">
        <f t="shared" si="875"/>
        <v>5.0898506438466944</v>
      </c>
      <c r="AK1611" s="53">
        <f t="shared" si="876"/>
        <v>1.9712454649804068</v>
      </c>
      <c r="AL1611" s="53"/>
      <c r="AM1611" s="48">
        <f t="shared" si="856"/>
        <v>40059</v>
      </c>
      <c r="AN1611" s="53">
        <f t="shared" si="851"/>
        <v>10.239199377256135</v>
      </c>
      <c r="AO1611" s="53">
        <f t="shared" si="851"/>
        <v>9.0058037382152492</v>
      </c>
      <c r="AP1611" s="53">
        <f t="shared" si="851"/>
        <v>1.8353919538544599</v>
      </c>
      <c r="AQ1611" s="53">
        <f t="shared" si="850"/>
        <v>7.6978090520160123</v>
      </c>
      <c r="AR1611" s="53">
        <f t="shared" si="850"/>
        <v>5.0886122513785201</v>
      </c>
      <c r="AS1611" s="53">
        <f t="shared" si="850"/>
        <v>1.9738389758230133</v>
      </c>
      <c r="AT1611" s="53"/>
      <c r="AU1611" s="48">
        <f t="shared" si="857"/>
        <v>40059</v>
      </c>
      <c r="AV1611" s="53">
        <f t="shared" si="877"/>
        <v>365.6418097618166</v>
      </c>
      <c r="AW1611" s="53">
        <f t="shared" si="878"/>
        <v>465.69011130311054</v>
      </c>
      <c r="AX1611" s="53">
        <f t="shared" si="879"/>
        <v>168.39721176614668</v>
      </c>
      <c r="AY1611" s="53">
        <f t="shared" si="880"/>
        <v>452.55419416802135</v>
      </c>
      <c r="AZ1611" s="53">
        <f t="shared" si="881"/>
        <v>195.50448269796274</v>
      </c>
      <c r="BA1611" s="53">
        <f t="shared" si="882"/>
        <v>165.58535168179259</v>
      </c>
      <c r="BB1611" s="58">
        <f t="shared" si="883"/>
        <v>1813.3731613788505</v>
      </c>
      <c r="BC1611">
        <f t="shared" si="858"/>
        <v>4.554934269435762E-3</v>
      </c>
      <c r="BD1611">
        <v>1813.3777163131199</v>
      </c>
      <c r="BE1611" s="48">
        <f t="shared" si="852"/>
        <v>40059</v>
      </c>
    </row>
    <row r="1612" spans="1:57">
      <c r="A1612" s="48">
        <v>40060</v>
      </c>
      <c r="B1612" s="49">
        <v>33.799999999999997</v>
      </c>
      <c r="C1612" s="50">
        <v>36.4</v>
      </c>
      <c r="D1612" s="49">
        <v>46.43</v>
      </c>
      <c r="E1612" s="50">
        <v>52.5</v>
      </c>
      <c r="F1612" s="49">
        <v>82.11</v>
      </c>
      <c r="G1612" s="50">
        <v>91.2</v>
      </c>
      <c r="H1612" s="49">
        <v>55.09</v>
      </c>
      <c r="I1612" s="50">
        <v>59.54</v>
      </c>
      <c r="J1612">
        <v>33.090000000000003</v>
      </c>
      <c r="K1612">
        <v>38.880000000000003</v>
      </c>
      <c r="L1612" s="49">
        <v>80.959999999999994</v>
      </c>
      <c r="M1612" s="50">
        <v>83.85</v>
      </c>
      <c r="O1612" s="48">
        <f t="shared" si="853"/>
        <v>40060</v>
      </c>
      <c r="P1612" s="44">
        <f t="shared" si="859"/>
        <v>0.92857142857142849</v>
      </c>
      <c r="Q1612" s="44">
        <f t="shared" si="860"/>
        <v>0.88438095238095238</v>
      </c>
      <c r="R1612" s="44">
        <f t="shared" si="861"/>
        <v>0.90032894736842106</v>
      </c>
      <c r="S1612" s="44">
        <f t="shared" si="862"/>
        <v>0.92526032919046031</v>
      </c>
      <c r="T1612" s="44">
        <f t="shared" si="863"/>
        <v>0.85108024691358031</v>
      </c>
      <c r="U1612" s="44">
        <f t="shared" si="864"/>
        <v>0.96553369111508647</v>
      </c>
      <c r="W1612" s="51">
        <f t="shared" si="854"/>
        <v>40060</v>
      </c>
      <c r="X1612" s="44">
        <f t="shared" si="865"/>
        <v>1.0768459739391913</v>
      </c>
      <c r="Y1612" s="44">
        <f t="shared" si="866"/>
        <v>1.1308318933596644</v>
      </c>
      <c r="Z1612" s="44">
        <f t="shared" si="867"/>
        <v>1.1202125030887078</v>
      </c>
      <c r="AA1612" s="44">
        <f t="shared" si="868"/>
        <v>1.0865268253327955</v>
      </c>
      <c r="AB1612" s="44">
        <f t="shared" si="869"/>
        <v>1.1746376811594204</v>
      </c>
      <c r="AC1612" s="44">
        <f t="shared" si="870"/>
        <v>1.037041625371655</v>
      </c>
      <c r="AE1612" s="48">
        <f t="shared" si="855"/>
        <v>40060</v>
      </c>
      <c r="AF1612" s="53">
        <f t="shared" si="871"/>
        <v>10.239711937543273</v>
      </c>
      <c r="AG1612" s="53">
        <f t="shared" si="872"/>
        <v>9.0052913050376446</v>
      </c>
      <c r="AH1612" s="53">
        <f t="shared" si="873"/>
        <v>1.8199289497464413</v>
      </c>
      <c r="AI1612" s="53">
        <f t="shared" si="874"/>
        <v>7.6579245346904505</v>
      </c>
      <c r="AJ1612" s="53">
        <f t="shared" si="875"/>
        <v>5.0898506438466944</v>
      </c>
      <c r="AK1612" s="53">
        <f t="shared" si="876"/>
        <v>1.9712454649804068</v>
      </c>
      <c r="AL1612" s="53"/>
      <c r="AM1612" s="48">
        <f t="shared" si="856"/>
        <v>40060</v>
      </c>
      <c r="AN1612" s="53">
        <f t="shared" si="851"/>
        <v>10.238978818937651</v>
      </c>
      <c r="AO1612" s="53">
        <f t="shared" si="851"/>
        <v>9.0060674425680443</v>
      </c>
      <c r="AP1612" s="53">
        <f t="shared" si="851"/>
        <v>1.8355070751718154</v>
      </c>
      <c r="AQ1612" s="53">
        <f t="shared" si="850"/>
        <v>7.6986659803718869</v>
      </c>
      <c r="AR1612" s="53">
        <f t="shared" si="850"/>
        <v>5.0883793090915574</v>
      </c>
      <c r="AS1612" s="53">
        <f t="shared" si="850"/>
        <v>1.973805380295196</v>
      </c>
      <c r="AT1612" s="53"/>
      <c r="AU1612" s="48">
        <f t="shared" si="857"/>
        <v>40060</v>
      </c>
      <c r="AV1612" s="53">
        <f t="shared" si="877"/>
        <v>372.6988290093305</v>
      </c>
      <c r="AW1612" s="53">
        <f t="shared" si="878"/>
        <v>472.81854073482231</v>
      </c>
      <c r="AX1612" s="53">
        <f t="shared" si="879"/>
        <v>167.39824525566956</v>
      </c>
      <c r="AY1612" s="53">
        <f t="shared" si="880"/>
        <v>458.37857247134212</v>
      </c>
      <c r="AZ1612" s="53">
        <f t="shared" si="881"/>
        <v>197.83618753747976</v>
      </c>
      <c r="BA1612" s="53">
        <f t="shared" si="882"/>
        <v>165.50358113775218</v>
      </c>
      <c r="BB1612" s="58">
        <f t="shared" si="883"/>
        <v>1834.6339561463963</v>
      </c>
      <c r="BC1612">
        <f t="shared" si="858"/>
        <v>4.3466741738029668E-3</v>
      </c>
      <c r="BD1612">
        <v>1834.6383028205701</v>
      </c>
      <c r="BE1612" s="48">
        <f t="shared" si="852"/>
        <v>40060</v>
      </c>
    </row>
    <row r="1613" spans="1:57">
      <c r="A1613" s="48">
        <v>40064</v>
      </c>
      <c r="B1613" s="49">
        <v>34.5</v>
      </c>
      <c r="C1613" s="50">
        <v>37.15</v>
      </c>
      <c r="D1613" s="49">
        <v>47.35</v>
      </c>
      <c r="E1613" s="50">
        <v>53.54</v>
      </c>
      <c r="F1613" s="49">
        <v>81.92</v>
      </c>
      <c r="G1613" s="50">
        <v>90.99</v>
      </c>
      <c r="H1613" s="49">
        <v>55.66</v>
      </c>
      <c r="I1613" s="50">
        <v>60.16</v>
      </c>
      <c r="J1613">
        <v>34.159999999999997</v>
      </c>
      <c r="K1613">
        <v>40.130000000000003</v>
      </c>
      <c r="L1613" s="49">
        <v>80.97</v>
      </c>
      <c r="M1613" s="50">
        <v>83.86</v>
      </c>
      <c r="O1613" s="48">
        <f t="shared" si="853"/>
        <v>40064</v>
      </c>
      <c r="P1613" s="44">
        <f t="shared" si="859"/>
        <v>0.92866756393001348</v>
      </c>
      <c r="Q1613" s="44">
        <f t="shared" si="860"/>
        <v>0.884385506163616</v>
      </c>
      <c r="R1613" s="44">
        <f t="shared" si="861"/>
        <v>0.90031871634245531</v>
      </c>
      <c r="S1613" s="44">
        <f t="shared" si="862"/>
        <v>0.92519946808510634</v>
      </c>
      <c r="T1613" s="44">
        <f t="shared" si="863"/>
        <v>0.85123349115375013</v>
      </c>
      <c r="U1613" s="44">
        <f t="shared" si="864"/>
        <v>0.96553780109706655</v>
      </c>
      <c r="W1613" s="51">
        <f t="shared" si="854"/>
        <v>40064</v>
      </c>
      <c r="X1613" s="44">
        <f t="shared" si="865"/>
        <v>1.0768459739391913</v>
      </c>
      <c r="Y1613" s="44">
        <f t="shared" si="866"/>
        <v>1.1308318933596644</v>
      </c>
      <c r="Z1613" s="44">
        <f t="shared" si="867"/>
        <v>1.1202125030887078</v>
      </c>
      <c r="AA1613" s="44">
        <f t="shared" si="868"/>
        <v>1.0865268253327955</v>
      </c>
      <c r="AB1613" s="44">
        <f t="shared" si="869"/>
        <v>1.1746376811594204</v>
      </c>
      <c r="AC1613" s="44">
        <f t="shared" si="870"/>
        <v>1.037041625371655</v>
      </c>
      <c r="AE1613" s="48">
        <f t="shared" si="855"/>
        <v>40064</v>
      </c>
      <c r="AF1613" s="53">
        <f t="shared" si="871"/>
        <v>10.239711937543273</v>
      </c>
      <c r="AG1613" s="53">
        <f t="shared" si="872"/>
        <v>9.0052913050376446</v>
      </c>
      <c r="AH1613" s="53">
        <f t="shared" si="873"/>
        <v>1.8199289497464413</v>
      </c>
      <c r="AI1613" s="53">
        <f t="shared" si="874"/>
        <v>7.6579245346904505</v>
      </c>
      <c r="AJ1613" s="53">
        <f t="shared" si="875"/>
        <v>5.0898506438466944</v>
      </c>
      <c r="AK1613" s="53">
        <f t="shared" si="876"/>
        <v>1.9712454649804068</v>
      </c>
      <c r="AL1613" s="53"/>
      <c r="AM1613" s="48">
        <f t="shared" si="856"/>
        <v>40064</v>
      </c>
      <c r="AN1613" s="53">
        <f t="shared" si="851"/>
        <v>10.240038864368747</v>
      </c>
      <c r="AO1613" s="53">
        <f t="shared" si="851"/>
        <v>9.0061138158799938</v>
      </c>
      <c r="AP1613" s="53">
        <f t="shared" si="851"/>
        <v>1.8354862171058814</v>
      </c>
      <c r="AQ1613" s="53">
        <f t="shared" si="850"/>
        <v>7.6981595830839726</v>
      </c>
      <c r="AR1613" s="53">
        <f t="shared" si="850"/>
        <v>5.0892955150824086</v>
      </c>
      <c r="AS1613" s="53">
        <f t="shared" si="850"/>
        <v>1.9738137821817587</v>
      </c>
      <c r="AT1613" s="53"/>
      <c r="AU1613" s="48">
        <f t="shared" si="857"/>
        <v>40064</v>
      </c>
      <c r="AV1613" s="53">
        <f t="shared" si="877"/>
        <v>380.41744381129894</v>
      </c>
      <c r="AW1613" s="53">
        <f t="shared" si="878"/>
        <v>482.18733370221486</v>
      </c>
      <c r="AX1613" s="53">
        <f t="shared" si="879"/>
        <v>167.01089089446415</v>
      </c>
      <c r="AY1613" s="53">
        <f t="shared" si="880"/>
        <v>463.12128051833179</v>
      </c>
      <c r="AZ1613" s="53">
        <f t="shared" si="881"/>
        <v>204.23342902025706</v>
      </c>
      <c r="BA1613" s="53">
        <f t="shared" si="882"/>
        <v>165.52402377376228</v>
      </c>
      <c r="BB1613" s="58">
        <f t="shared" si="883"/>
        <v>1862.4944017203291</v>
      </c>
      <c r="BC1613">
        <f t="shared" si="858"/>
        <v>4.1053892109630397E-3</v>
      </c>
      <c r="BD1613">
        <v>1862.49850710954</v>
      </c>
      <c r="BE1613" s="48">
        <f t="shared" si="852"/>
        <v>40064</v>
      </c>
    </row>
    <row r="1614" spans="1:57">
      <c r="A1614" s="48">
        <v>40065</v>
      </c>
      <c r="B1614" s="49">
        <v>34.68</v>
      </c>
      <c r="C1614" s="50">
        <v>37.35</v>
      </c>
      <c r="D1614" s="49">
        <v>47.93</v>
      </c>
      <c r="E1614" s="50">
        <v>54.2</v>
      </c>
      <c r="F1614" s="49">
        <v>81.99</v>
      </c>
      <c r="G1614" s="50">
        <v>91.07</v>
      </c>
      <c r="H1614" s="49">
        <v>56.18</v>
      </c>
      <c r="I1614" s="50">
        <v>60.72</v>
      </c>
      <c r="J1614">
        <v>34.85</v>
      </c>
      <c r="K1614">
        <v>40.94</v>
      </c>
      <c r="L1614" s="49">
        <v>80.98</v>
      </c>
      <c r="M1614" s="50">
        <v>83.87</v>
      </c>
      <c r="O1614" s="48">
        <f t="shared" si="853"/>
        <v>40065</v>
      </c>
      <c r="P1614" s="44">
        <f t="shared" si="859"/>
        <v>0.92851405622489958</v>
      </c>
      <c r="Q1614" s="44">
        <f t="shared" si="860"/>
        <v>0.88431734317343169</v>
      </c>
      <c r="R1614" s="44">
        <f t="shared" si="861"/>
        <v>0.90029647523882728</v>
      </c>
      <c r="S1614" s="44">
        <f t="shared" si="862"/>
        <v>0.92523056653491442</v>
      </c>
      <c r="T1614" s="44">
        <f t="shared" si="863"/>
        <v>0.85124572545188093</v>
      </c>
      <c r="U1614" s="44">
        <f t="shared" si="864"/>
        <v>0.96554191009896273</v>
      </c>
      <c r="W1614" s="51">
        <f t="shared" si="854"/>
        <v>40065</v>
      </c>
      <c r="X1614" s="44">
        <f t="shared" si="865"/>
        <v>1.0768459739391913</v>
      </c>
      <c r="Y1614" s="44">
        <f t="shared" si="866"/>
        <v>1.1308318933596644</v>
      </c>
      <c r="Z1614" s="44">
        <f t="shared" si="867"/>
        <v>1.1202125030887078</v>
      </c>
      <c r="AA1614" s="44">
        <f t="shared" si="868"/>
        <v>1.0865268253327955</v>
      </c>
      <c r="AB1614" s="44">
        <f t="shared" si="869"/>
        <v>1.1746376811594204</v>
      </c>
      <c r="AC1614" s="44">
        <f t="shared" si="870"/>
        <v>1.037041625371655</v>
      </c>
      <c r="AE1614" s="48">
        <f t="shared" si="855"/>
        <v>40065</v>
      </c>
      <c r="AF1614" s="53">
        <f t="shared" si="871"/>
        <v>10.239711937543273</v>
      </c>
      <c r="AG1614" s="53">
        <f t="shared" si="872"/>
        <v>9.0052913050376446</v>
      </c>
      <c r="AH1614" s="53">
        <f t="shared" si="873"/>
        <v>1.8199289497464413</v>
      </c>
      <c r="AI1614" s="53">
        <f t="shared" si="874"/>
        <v>7.6579245346904505</v>
      </c>
      <c r="AJ1614" s="53">
        <f t="shared" si="875"/>
        <v>5.0898506438466944</v>
      </c>
      <c r="AK1614" s="53">
        <f t="shared" si="876"/>
        <v>1.9712454649804068</v>
      </c>
      <c r="AL1614" s="53"/>
      <c r="AM1614" s="48">
        <f t="shared" si="856"/>
        <v>40065</v>
      </c>
      <c r="AN1614" s="53">
        <f t="shared" si="851"/>
        <v>10.23834619744745</v>
      </c>
      <c r="AO1614" s="53">
        <f t="shared" si="851"/>
        <v>9.0054196800723041</v>
      </c>
      <c r="AP1614" s="53">
        <f t="shared" si="851"/>
        <v>1.8354408740085744</v>
      </c>
      <c r="AQ1614" s="53">
        <f t="shared" si="850"/>
        <v>7.6984183389930143</v>
      </c>
      <c r="AR1614" s="53">
        <f t="shared" si="850"/>
        <v>5.089368660652049</v>
      </c>
      <c r="AS1614" s="53">
        <f t="shared" si="850"/>
        <v>1.9738221820647717</v>
      </c>
      <c r="AT1614" s="53"/>
      <c r="AU1614" s="48">
        <f t="shared" si="857"/>
        <v>40065</v>
      </c>
      <c r="AV1614" s="53">
        <f t="shared" si="877"/>
        <v>382.4022304746623</v>
      </c>
      <c r="AW1614" s="53">
        <f t="shared" si="878"/>
        <v>488.09374665991891</v>
      </c>
      <c r="AX1614" s="53">
        <f t="shared" si="879"/>
        <v>167.15360039596086</v>
      </c>
      <c r="AY1614" s="53">
        <f t="shared" si="880"/>
        <v>467.44796154365582</v>
      </c>
      <c r="AZ1614" s="53">
        <f t="shared" si="881"/>
        <v>208.35875296709489</v>
      </c>
      <c r="BA1614" s="53">
        <f t="shared" si="882"/>
        <v>165.54446640977241</v>
      </c>
      <c r="BB1614" s="58">
        <f t="shared" si="883"/>
        <v>1879.0007584510652</v>
      </c>
      <c r="BC1614">
        <f t="shared" si="858"/>
        <v>3.9645008548632177E-3</v>
      </c>
      <c r="BD1614">
        <v>1879.00472295192</v>
      </c>
      <c r="BE1614" s="48">
        <f t="shared" si="852"/>
        <v>40065</v>
      </c>
    </row>
    <row r="1615" spans="1:57">
      <c r="A1615" s="48">
        <v>40066</v>
      </c>
      <c r="B1615" s="49">
        <v>35.14</v>
      </c>
      <c r="C1615" s="50">
        <v>37.840000000000003</v>
      </c>
      <c r="D1615" s="49">
        <v>48.36</v>
      </c>
      <c r="E1615" s="50">
        <v>54.68</v>
      </c>
      <c r="F1615" s="49">
        <v>82.6</v>
      </c>
      <c r="G1615" s="50">
        <v>91.75</v>
      </c>
      <c r="H1615" s="49">
        <v>56.72</v>
      </c>
      <c r="I1615" s="50">
        <v>61.3</v>
      </c>
      <c r="J1615">
        <v>35.340000000000003</v>
      </c>
      <c r="K1615">
        <v>41.52</v>
      </c>
      <c r="L1615" s="49">
        <v>81.03</v>
      </c>
      <c r="M1615" s="50">
        <v>83.92</v>
      </c>
      <c r="O1615" s="48">
        <f t="shared" si="853"/>
        <v>40066</v>
      </c>
      <c r="P1615" s="44">
        <f t="shared" si="859"/>
        <v>0.92864693446088786</v>
      </c>
      <c r="Q1615" s="44">
        <f t="shared" si="860"/>
        <v>0.88441843452816382</v>
      </c>
      <c r="R1615" s="44">
        <f t="shared" si="861"/>
        <v>0.90027247956403267</v>
      </c>
      <c r="S1615" s="44">
        <f t="shared" si="862"/>
        <v>0.92528548123980425</v>
      </c>
      <c r="T1615" s="44">
        <f t="shared" si="863"/>
        <v>0.85115606936416188</v>
      </c>
      <c r="U1615" s="44">
        <f t="shared" si="864"/>
        <v>0.96556244041944705</v>
      </c>
      <c r="W1615" s="51">
        <f t="shared" si="854"/>
        <v>40066</v>
      </c>
      <c r="X1615" s="44">
        <f t="shared" si="865"/>
        <v>1.0768459739391913</v>
      </c>
      <c r="Y1615" s="44">
        <f t="shared" si="866"/>
        <v>1.1308318933596644</v>
      </c>
      <c r="Z1615" s="44">
        <f t="shared" si="867"/>
        <v>1.1202125030887078</v>
      </c>
      <c r="AA1615" s="44">
        <f t="shared" si="868"/>
        <v>1.0865268253327955</v>
      </c>
      <c r="AB1615" s="44">
        <f t="shared" si="869"/>
        <v>1.1746376811594204</v>
      </c>
      <c r="AC1615" s="44">
        <f t="shared" si="870"/>
        <v>1.037041625371655</v>
      </c>
      <c r="AE1615" s="48">
        <f t="shared" si="855"/>
        <v>40066</v>
      </c>
      <c r="AF1615" s="53">
        <f t="shared" si="871"/>
        <v>10.239711937543273</v>
      </c>
      <c r="AG1615" s="53">
        <f t="shared" si="872"/>
        <v>9.0052913050376446</v>
      </c>
      <c r="AH1615" s="53">
        <f t="shared" si="873"/>
        <v>1.8199289497464413</v>
      </c>
      <c r="AI1615" s="53">
        <f t="shared" si="874"/>
        <v>7.6579245346904505</v>
      </c>
      <c r="AJ1615" s="53">
        <f t="shared" si="875"/>
        <v>5.0898506438466944</v>
      </c>
      <c r="AK1615" s="53">
        <f t="shared" si="876"/>
        <v>1.9712454649804068</v>
      </c>
      <c r="AL1615" s="53"/>
      <c r="AM1615" s="48">
        <f t="shared" si="856"/>
        <v>40066</v>
      </c>
      <c r="AN1615" s="53">
        <f t="shared" si="851"/>
        <v>10.239811391617677</v>
      </c>
      <c r="AO1615" s="53">
        <f t="shared" si="851"/>
        <v>9.0064491409128244</v>
      </c>
      <c r="AP1615" s="53">
        <f t="shared" si="851"/>
        <v>1.8353919538544599</v>
      </c>
      <c r="AQ1615" s="53">
        <f t="shared" si="850"/>
        <v>7.6988752590154341</v>
      </c>
      <c r="AR1615" s="53">
        <f t="shared" si="850"/>
        <v>5.0888326310786471</v>
      </c>
      <c r="AS1615" s="53">
        <f t="shared" si="850"/>
        <v>1.9738641514516548</v>
      </c>
      <c r="AT1615" s="53"/>
      <c r="AU1615" s="48">
        <f t="shared" si="857"/>
        <v>40066</v>
      </c>
      <c r="AV1615" s="53">
        <f t="shared" si="877"/>
        <v>387.47446305881289</v>
      </c>
      <c r="AW1615" s="53">
        <f t="shared" si="878"/>
        <v>492.47263902511321</v>
      </c>
      <c r="AX1615" s="53">
        <f t="shared" si="879"/>
        <v>168.39721176614668</v>
      </c>
      <c r="AY1615" s="53">
        <f t="shared" si="880"/>
        <v>471.94105337764609</v>
      </c>
      <c r="AZ1615" s="53">
        <f t="shared" si="881"/>
        <v>211.28833084238545</v>
      </c>
      <c r="BA1615" s="53">
        <f t="shared" si="882"/>
        <v>165.64667958982287</v>
      </c>
      <c r="BB1615" s="58">
        <f t="shared" si="883"/>
        <v>1897.2203776599272</v>
      </c>
      <c r="BC1615">
        <f t="shared" si="858"/>
        <v>1.6618793137240573E-2</v>
      </c>
      <c r="BD1615">
        <v>1897.2037588667899</v>
      </c>
      <c r="BE1615" s="48">
        <f t="shared" si="852"/>
        <v>40066</v>
      </c>
    </row>
    <row r="1616" spans="1:57">
      <c r="A1616" s="48">
        <v>40067</v>
      </c>
      <c r="B1616" s="49">
        <v>35.159999999999997</v>
      </c>
      <c r="C1616" s="50">
        <v>37.86</v>
      </c>
      <c r="D1616" s="49">
        <v>48.29</v>
      </c>
      <c r="E1616" s="50">
        <v>54.61</v>
      </c>
      <c r="F1616" s="49">
        <v>82.85</v>
      </c>
      <c r="G1616" s="50">
        <v>92.02</v>
      </c>
      <c r="H1616" s="49">
        <v>56.77</v>
      </c>
      <c r="I1616" s="50">
        <v>61.36</v>
      </c>
      <c r="J1616">
        <v>35.229999999999997</v>
      </c>
      <c r="K1616">
        <v>41.39</v>
      </c>
      <c r="L1616" s="49">
        <v>81</v>
      </c>
      <c r="M1616" s="50">
        <v>83.89</v>
      </c>
      <c r="O1616" s="48">
        <f t="shared" si="853"/>
        <v>40067</v>
      </c>
      <c r="P1616" s="44">
        <f t="shared" si="859"/>
        <v>0.92868462757527726</v>
      </c>
      <c r="Q1616" s="44">
        <f t="shared" si="860"/>
        <v>0.88427028016846732</v>
      </c>
      <c r="R1616" s="44">
        <f t="shared" si="861"/>
        <v>0.90034775048902416</v>
      </c>
      <c r="S1616" s="44">
        <f t="shared" si="862"/>
        <v>0.92519556714471973</v>
      </c>
      <c r="T1616" s="44">
        <f t="shared" si="863"/>
        <v>0.85117178062333887</v>
      </c>
      <c r="U1616" s="44">
        <f t="shared" si="864"/>
        <v>0.96555012516390515</v>
      </c>
      <c r="W1616" s="51">
        <f t="shared" si="854"/>
        <v>40067</v>
      </c>
      <c r="X1616" s="44">
        <f t="shared" si="865"/>
        <v>1.0768459739391913</v>
      </c>
      <c r="Y1616" s="44">
        <f t="shared" si="866"/>
        <v>1.1308318933596644</v>
      </c>
      <c r="Z1616" s="44">
        <f t="shared" si="867"/>
        <v>1.1202125030887078</v>
      </c>
      <c r="AA1616" s="44">
        <f t="shared" si="868"/>
        <v>1.0865268253327955</v>
      </c>
      <c r="AB1616" s="44">
        <f t="shared" si="869"/>
        <v>1.1746376811594204</v>
      </c>
      <c r="AC1616" s="44">
        <f t="shared" si="870"/>
        <v>1.037041625371655</v>
      </c>
      <c r="AE1616" s="48">
        <f t="shared" si="855"/>
        <v>40067</v>
      </c>
      <c r="AF1616" s="53">
        <f t="shared" si="871"/>
        <v>10.239711937543273</v>
      </c>
      <c r="AG1616" s="53">
        <f t="shared" si="872"/>
        <v>9.0052913050376446</v>
      </c>
      <c r="AH1616" s="53">
        <f t="shared" si="873"/>
        <v>1.8199289497464413</v>
      </c>
      <c r="AI1616" s="53">
        <f t="shared" si="874"/>
        <v>7.6579245346904505</v>
      </c>
      <c r="AJ1616" s="53">
        <f t="shared" si="875"/>
        <v>5.0898506438466944</v>
      </c>
      <c r="AK1616" s="53">
        <f t="shared" si="876"/>
        <v>1.9712454649804068</v>
      </c>
      <c r="AL1616" s="53"/>
      <c r="AM1616" s="48">
        <f t="shared" si="856"/>
        <v>40067</v>
      </c>
      <c r="AN1616" s="53">
        <f t="shared" si="851"/>
        <v>10.240227018232902</v>
      </c>
      <c r="AO1616" s="53">
        <f t="shared" si="851"/>
        <v>9.0049404153441142</v>
      </c>
      <c r="AP1616" s="53">
        <f t="shared" si="851"/>
        <v>1.8355454092284988</v>
      </c>
      <c r="AQ1616" s="53">
        <f t="shared" si="850"/>
        <v>7.6981271251517587</v>
      </c>
      <c r="AR1616" s="53">
        <f t="shared" si="850"/>
        <v>5.0889265644608468</v>
      </c>
      <c r="AS1616" s="53">
        <f t="shared" si="850"/>
        <v>1.9738389758230133</v>
      </c>
      <c r="AT1616" s="53"/>
      <c r="AU1616" s="48">
        <f t="shared" si="857"/>
        <v>40067</v>
      </c>
      <c r="AV1616" s="53">
        <f t="shared" si="877"/>
        <v>387.69499491029768</v>
      </c>
      <c r="AW1616" s="53">
        <f t="shared" si="878"/>
        <v>491.75979608194206</v>
      </c>
      <c r="AX1616" s="53">
        <f t="shared" si="879"/>
        <v>168.90688855720646</v>
      </c>
      <c r="AY1616" s="53">
        <f t="shared" si="880"/>
        <v>472.35708039931188</v>
      </c>
      <c r="AZ1616" s="53">
        <f t="shared" si="881"/>
        <v>210.63067050303445</v>
      </c>
      <c r="BA1616" s="53">
        <f t="shared" si="882"/>
        <v>165.58535168179259</v>
      </c>
      <c r="BB1616" s="58">
        <f t="shared" si="883"/>
        <v>1896.9347821335853</v>
      </c>
      <c r="BC1616">
        <f t="shared" si="858"/>
        <v>3.8160548747327994E-3</v>
      </c>
      <c r="BD1616">
        <v>1896.93859818846</v>
      </c>
      <c r="BE1616" s="48">
        <f t="shared" si="852"/>
        <v>40067</v>
      </c>
    </row>
    <row r="1617" spans="1:57">
      <c r="A1617" s="48">
        <v>40070</v>
      </c>
      <c r="B1617" s="49">
        <v>35.03</v>
      </c>
      <c r="C1617" s="50">
        <v>37.72</v>
      </c>
      <c r="D1617" s="49">
        <v>48.39</v>
      </c>
      <c r="E1617" s="50">
        <v>54.72</v>
      </c>
      <c r="F1617" s="49">
        <v>82.36</v>
      </c>
      <c r="G1617" s="50">
        <v>91.48</v>
      </c>
      <c r="H1617" s="49">
        <v>57.09</v>
      </c>
      <c r="I1617" s="50">
        <v>61.7</v>
      </c>
      <c r="J1617">
        <v>36.24</v>
      </c>
      <c r="K1617">
        <v>42.58</v>
      </c>
      <c r="L1617" s="49">
        <v>80.95</v>
      </c>
      <c r="M1617" s="50">
        <v>83.84</v>
      </c>
      <c r="O1617" s="48">
        <f t="shared" si="853"/>
        <v>40070</v>
      </c>
      <c r="P1617" s="44">
        <f t="shared" si="859"/>
        <v>0.92868504772004246</v>
      </c>
      <c r="Q1617" s="44">
        <f t="shared" si="860"/>
        <v>0.88432017543859653</v>
      </c>
      <c r="R1617" s="44">
        <f t="shared" si="861"/>
        <v>0.90030607783121985</v>
      </c>
      <c r="S1617" s="44">
        <f t="shared" si="862"/>
        <v>0.92528363047001627</v>
      </c>
      <c r="T1617" s="44">
        <f t="shared" si="863"/>
        <v>0.85110380460310009</v>
      </c>
      <c r="U1617" s="44">
        <f t="shared" si="864"/>
        <v>0.96552958015267176</v>
      </c>
      <c r="W1617" s="51">
        <f t="shared" si="854"/>
        <v>40070</v>
      </c>
      <c r="X1617" s="44">
        <f t="shared" si="865"/>
        <v>1.0768459739391913</v>
      </c>
      <c r="Y1617" s="44">
        <f t="shared" si="866"/>
        <v>1.1308318933596644</v>
      </c>
      <c r="Z1617" s="44">
        <f t="shared" si="867"/>
        <v>1.1202125030887078</v>
      </c>
      <c r="AA1617" s="44">
        <f t="shared" si="868"/>
        <v>1.0865268253327955</v>
      </c>
      <c r="AB1617" s="44">
        <f t="shared" si="869"/>
        <v>1.1746376811594204</v>
      </c>
      <c r="AC1617" s="44">
        <f t="shared" si="870"/>
        <v>1.037041625371655</v>
      </c>
      <c r="AE1617" s="48">
        <f t="shared" si="855"/>
        <v>40070</v>
      </c>
      <c r="AF1617" s="53">
        <f t="shared" si="871"/>
        <v>10.239711937543273</v>
      </c>
      <c r="AG1617" s="53">
        <f t="shared" si="872"/>
        <v>9.0052913050376446</v>
      </c>
      <c r="AH1617" s="53">
        <f t="shared" si="873"/>
        <v>1.8199289497464413</v>
      </c>
      <c r="AI1617" s="53">
        <f t="shared" si="874"/>
        <v>7.6579245346904505</v>
      </c>
      <c r="AJ1617" s="53">
        <f t="shared" si="875"/>
        <v>5.0898506438466944</v>
      </c>
      <c r="AK1617" s="53">
        <f t="shared" si="876"/>
        <v>1.9712454649804068</v>
      </c>
      <c r="AL1617" s="53"/>
      <c r="AM1617" s="48">
        <f t="shared" si="856"/>
        <v>40070</v>
      </c>
      <c r="AN1617" s="53">
        <f t="shared" si="851"/>
        <v>10.24023165099805</v>
      </c>
      <c r="AO1617" s="53">
        <f t="shared" si="851"/>
        <v>9.0054485223613892</v>
      </c>
      <c r="AP1617" s="53">
        <f t="shared" si="851"/>
        <v>1.8354604508824803</v>
      </c>
      <c r="AQ1617" s="53">
        <f t="shared" si="850"/>
        <v>7.6988598596105806</v>
      </c>
      <c r="AR1617" s="53">
        <f t="shared" si="850"/>
        <v>5.0885201541650469</v>
      </c>
      <c r="AS1617" s="53">
        <f t="shared" si="850"/>
        <v>1.9737969764043666</v>
      </c>
      <c r="AT1617" s="53"/>
      <c r="AU1617" s="48">
        <f t="shared" si="857"/>
        <v>40070</v>
      </c>
      <c r="AV1617" s="53">
        <f t="shared" si="877"/>
        <v>386.26153787564641</v>
      </c>
      <c r="AW1617" s="53">
        <f t="shared" si="878"/>
        <v>492.77814314361518</v>
      </c>
      <c r="AX1617" s="53">
        <f t="shared" si="879"/>
        <v>167.90792204672931</v>
      </c>
      <c r="AY1617" s="53">
        <f t="shared" si="880"/>
        <v>475.01965333797284</v>
      </c>
      <c r="AZ1617" s="53">
        <f t="shared" si="881"/>
        <v>216.6691881643477</v>
      </c>
      <c r="BA1617" s="53">
        <f t="shared" si="882"/>
        <v>165.4831385017421</v>
      </c>
      <c r="BB1617" s="58">
        <f t="shared" si="883"/>
        <v>1904.1195830700537</v>
      </c>
      <c r="BC1617">
        <f t="shared" si="858"/>
        <v>3.7271930762017291E-3</v>
      </c>
      <c r="BD1617">
        <v>1904.12331026313</v>
      </c>
      <c r="BE1617" s="48">
        <f t="shared" si="852"/>
        <v>40070</v>
      </c>
    </row>
    <row r="1618" spans="1:57">
      <c r="A1618" s="48">
        <v>40071</v>
      </c>
      <c r="B1618" s="49">
        <v>35.44</v>
      </c>
      <c r="C1618" s="50">
        <v>38.17</v>
      </c>
      <c r="D1618" s="49">
        <v>48.4</v>
      </c>
      <c r="E1618" s="50">
        <v>54.73</v>
      </c>
      <c r="F1618" s="49">
        <v>82.19</v>
      </c>
      <c r="G1618" s="50">
        <v>91.29</v>
      </c>
      <c r="H1618" s="49">
        <v>57.4</v>
      </c>
      <c r="I1618" s="50">
        <v>62.04</v>
      </c>
      <c r="J1618">
        <v>36.880000000000003</v>
      </c>
      <c r="K1618">
        <v>43.33</v>
      </c>
      <c r="L1618" s="49">
        <v>80.989999999999995</v>
      </c>
      <c r="M1618" s="50">
        <v>83.88</v>
      </c>
      <c r="O1618" s="48">
        <f t="shared" si="853"/>
        <v>40071</v>
      </c>
      <c r="P1618" s="44">
        <f t="shared" si="859"/>
        <v>0.92847786219544137</v>
      </c>
      <c r="Q1618" s="44">
        <f t="shared" si="860"/>
        <v>0.88434131189475607</v>
      </c>
      <c r="R1618" s="44">
        <f t="shared" si="861"/>
        <v>0.90031766896702803</v>
      </c>
      <c r="S1618" s="44">
        <f t="shared" si="862"/>
        <v>0.92520954223081886</v>
      </c>
      <c r="T1618" s="44">
        <f t="shared" si="863"/>
        <v>0.85114239556889004</v>
      </c>
      <c r="U1618" s="44">
        <f t="shared" si="864"/>
        <v>0.96554601812112539</v>
      </c>
      <c r="W1618" s="51">
        <f t="shared" si="854"/>
        <v>40071</v>
      </c>
      <c r="X1618" s="44">
        <f t="shared" si="865"/>
        <v>1.0768459739391913</v>
      </c>
      <c r="Y1618" s="44">
        <f t="shared" si="866"/>
        <v>1.1308318933596644</v>
      </c>
      <c r="Z1618" s="44">
        <f t="shared" si="867"/>
        <v>1.1202125030887078</v>
      </c>
      <c r="AA1618" s="44">
        <f t="shared" si="868"/>
        <v>1.0865268253327955</v>
      </c>
      <c r="AB1618" s="44">
        <f t="shared" si="869"/>
        <v>1.1746376811594204</v>
      </c>
      <c r="AC1618" s="44">
        <f t="shared" si="870"/>
        <v>1.037041625371655</v>
      </c>
      <c r="AE1618" s="48">
        <f t="shared" si="855"/>
        <v>40071</v>
      </c>
      <c r="AF1618" s="53">
        <f t="shared" si="871"/>
        <v>10.239711937543273</v>
      </c>
      <c r="AG1618" s="53">
        <f t="shared" si="872"/>
        <v>9.0052913050376446</v>
      </c>
      <c r="AH1618" s="53">
        <f t="shared" si="873"/>
        <v>1.8199289497464413</v>
      </c>
      <c r="AI1618" s="53">
        <f t="shared" si="874"/>
        <v>7.6579245346904505</v>
      </c>
      <c r="AJ1618" s="53">
        <f t="shared" si="875"/>
        <v>5.0898506438466944</v>
      </c>
      <c r="AK1618" s="53">
        <f t="shared" si="876"/>
        <v>1.9712454649804068</v>
      </c>
      <c r="AL1618" s="53"/>
      <c r="AM1618" s="48">
        <f t="shared" si="856"/>
        <v>40071</v>
      </c>
      <c r="AN1618" s="53">
        <f t="shared" si="851"/>
        <v>10.237947100630993</v>
      </c>
      <c r="AO1618" s="53">
        <f t="shared" si="851"/>
        <v>9.005663764841632</v>
      </c>
      <c r="AP1618" s="53">
        <f t="shared" si="851"/>
        <v>1.8354840818140943</v>
      </c>
      <c r="AQ1618" s="53">
        <f t="shared" si="850"/>
        <v>7.6982434054207056</v>
      </c>
      <c r="AR1618" s="53">
        <f t="shared" si="850"/>
        <v>5.0887508791437499</v>
      </c>
      <c r="AS1618" s="53">
        <f t="shared" si="850"/>
        <v>1.9738305799449509</v>
      </c>
      <c r="AT1618" s="53"/>
      <c r="AU1618" s="48">
        <f t="shared" si="857"/>
        <v>40071</v>
      </c>
      <c r="AV1618" s="53">
        <f t="shared" si="877"/>
        <v>390.78244083108501</v>
      </c>
      <c r="AW1618" s="53">
        <f t="shared" si="878"/>
        <v>492.87997784978251</v>
      </c>
      <c r="AX1618" s="53">
        <f t="shared" si="879"/>
        <v>167.56134182880868</v>
      </c>
      <c r="AY1618" s="53">
        <f t="shared" si="880"/>
        <v>477.59902087230057</v>
      </c>
      <c r="AZ1618" s="53">
        <f t="shared" si="881"/>
        <v>220.49557559329867</v>
      </c>
      <c r="BA1618" s="53">
        <f t="shared" si="882"/>
        <v>165.56490904578249</v>
      </c>
      <c r="BB1618" s="58">
        <f t="shared" si="883"/>
        <v>1914.883266021058</v>
      </c>
      <c r="BC1618">
        <f t="shared" si="858"/>
        <v>3.6522821719700005E-3</v>
      </c>
      <c r="BD1618">
        <v>1914.88691830323</v>
      </c>
      <c r="BE1618" s="48">
        <f t="shared" si="852"/>
        <v>40071</v>
      </c>
    </row>
    <row r="1619" spans="1:57">
      <c r="A1619" s="48">
        <v>40072</v>
      </c>
      <c r="B1619" s="49">
        <v>36.340000000000003</v>
      </c>
      <c r="C1619" s="50">
        <v>39.130000000000003</v>
      </c>
      <c r="D1619" s="49">
        <v>49.36</v>
      </c>
      <c r="E1619" s="50">
        <v>55.81</v>
      </c>
      <c r="F1619" s="49">
        <v>82.13</v>
      </c>
      <c r="G1619" s="50">
        <v>91.22</v>
      </c>
      <c r="H1619" s="49">
        <v>58.31</v>
      </c>
      <c r="I1619" s="50">
        <v>63.02</v>
      </c>
      <c r="J1619">
        <v>38.32</v>
      </c>
      <c r="K1619">
        <v>45.02</v>
      </c>
      <c r="L1619" s="49">
        <v>80.89</v>
      </c>
      <c r="M1619" s="50">
        <v>83.77</v>
      </c>
      <c r="O1619" s="48">
        <f t="shared" si="853"/>
        <v>40072</v>
      </c>
      <c r="P1619" s="44">
        <f t="shared" si="859"/>
        <v>0.92869920776897519</v>
      </c>
      <c r="Q1619" s="44">
        <f t="shared" si="860"/>
        <v>0.88442931374305678</v>
      </c>
      <c r="R1619" s="44">
        <f t="shared" si="861"/>
        <v>0.9003508002631001</v>
      </c>
      <c r="S1619" s="44">
        <f t="shared" si="862"/>
        <v>0.92526182164392257</v>
      </c>
      <c r="T1619" s="44">
        <f t="shared" si="863"/>
        <v>0.85117725455353166</v>
      </c>
      <c r="U1619" s="44">
        <f t="shared" si="864"/>
        <v>0.96562015041184202</v>
      </c>
      <c r="W1619" s="51">
        <f t="shared" si="854"/>
        <v>40072</v>
      </c>
      <c r="X1619" s="44">
        <f t="shared" si="865"/>
        <v>1.0768459739391913</v>
      </c>
      <c r="Y1619" s="44">
        <f t="shared" si="866"/>
        <v>1.1308318933596644</v>
      </c>
      <c r="Z1619" s="44">
        <f t="shared" si="867"/>
        <v>1.1202125030887078</v>
      </c>
      <c r="AA1619" s="44">
        <f t="shared" si="868"/>
        <v>1.0865268253327955</v>
      </c>
      <c r="AB1619" s="44">
        <f t="shared" si="869"/>
        <v>1.1746376811594204</v>
      </c>
      <c r="AC1619" s="44">
        <f t="shared" si="870"/>
        <v>1.037041625371655</v>
      </c>
      <c r="AE1619" s="48">
        <f t="shared" si="855"/>
        <v>40072</v>
      </c>
      <c r="AF1619" s="53">
        <f t="shared" si="871"/>
        <v>10.239711937543273</v>
      </c>
      <c r="AG1619" s="53">
        <f t="shared" si="872"/>
        <v>9.0052913050376446</v>
      </c>
      <c r="AH1619" s="53">
        <f t="shared" si="873"/>
        <v>1.8199289497464413</v>
      </c>
      <c r="AI1619" s="53">
        <f t="shared" si="874"/>
        <v>7.6579245346904505</v>
      </c>
      <c r="AJ1619" s="53">
        <f t="shared" si="875"/>
        <v>5.0898506438466944</v>
      </c>
      <c r="AK1619" s="53">
        <f t="shared" si="876"/>
        <v>1.9712454649804068</v>
      </c>
      <c r="AL1619" s="53"/>
      <c r="AM1619" s="48">
        <f t="shared" si="856"/>
        <v>40072</v>
      </c>
      <c r="AN1619" s="53">
        <f t="shared" si="851"/>
        <v>10.240387788088462</v>
      </c>
      <c r="AO1619" s="53">
        <f t="shared" si="851"/>
        <v>9.0065599290780192</v>
      </c>
      <c r="AP1619" s="53">
        <f t="shared" si="851"/>
        <v>1.8355516268247569</v>
      </c>
      <c r="AQ1619" s="53">
        <f t="shared" si="850"/>
        <v>7.698678398391265</v>
      </c>
      <c r="AR1619" s="53">
        <f t="shared" si="850"/>
        <v>5.0889592916134667</v>
      </c>
      <c r="AS1619" s="53">
        <f t="shared" si="850"/>
        <v>1.9739821258885224</v>
      </c>
      <c r="AT1619" s="53"/>
      <c r="AU1619" s="48">
        <f t="shared" si="857"/>
        <v>40072</v>
      </c>
      <c r="AV1619" s="53">
        <f t="shared" si="877"/>
        <v>400.70637414790156</v>
      </c>
      <c r="AW1619" s="53">
        <f t="shared" si="878"/>
        <v>502.6561096418443</v>
      </c>
      <c r="AX1619" s="53">
        <f t="shared" si="879"/>
        <v>167.43901939895431</v>
      </c>
      <c r="AY1619" s="53">
        <f t="shared" si="880"/>
        <v>485.17071266661753</v>
      </c>
      <c r="AZ1619" s="53">
        <f t="shared" si="881"/>
        <v>229.10494730843828</v>
      </c>
      <c r="BA1619" s="53">
        <f t="shared" si="882"/>
        <v>165.36048268568152</v>
      </c>
      <c r="BB1619" s="58">
        <f t="shared" si="883"/>
        <v>1950.4376458494376</v>
      </c>
      <c r="BC1619">
        <f t="shared" si="858"/>
        <v>1.7160285737645609E-2</v>
      </c>
      <c r="BD1619">
        <v>1950.4204855636999</v>
      </c>
      <c r="BE1619" s="48">
        <f t="shared" si="852"/>
        <v>40072</v>
      </c>
    </row>
    <row r="1620" spans="1:57">
      <c r="A1620" s="48">
        <v>40073</v>
      </c>
      <c r="B1620" s="49">
        <v>36.14</v>
      </c>
      <c r="C1620" s="50">
        <v>38.92</v>
      </c>
      <c r="D1620" s="49">
        <v>49.04</v>
      </c>
      <c r="E1620" s="50">
        <v>55.45</v>
      </c>
      <c r="F1620" s="49">
        <v>82.53</v>
      </c>
      <c r="G1620" s="50">
        <v>91.67</v>
      </c>
      <c r="H1620" s="49">
        <v>58.2</v>
      </c>
      <c r="I1620" s="50">
        <v>62.9</v>
      </c>
      <c r="J1620">
        <v>38.130000000000003</v>
      </c>
      <c r="K1620">
        <v>44.8</v>
      </c>
      <c r="L1620" s="49">
        <v>81</v>
      </c>
      <c r="M1620" s="50">
        <v>83.89</v>
      </c>
      <c r="O1620" s="48">
        <f t="shared" si="853"/>
        <v>40073</v>
      </c>
      <c r="P1620" s="44">
        <f t="shared" si="859"/>
        <v>0.92857142857142849</v>
      </c>
      <c r="Q1620" s="44">
        <f t="shared" si="860"/>
        <v>0.88440036068530203</v>
      </c>
      <c r="R1620" s="44">
        <f t="shared" si="861"/>
        <v>0.90029453474419108</v>
      </c>
      <c r="S1620" s="44">
        <f t="shared" si="862"/>
        <v>0.92527821939586652</v>
      </c>
      <c r="T1620" s="44">
        <f t="shared" si="863"/>
        <v>0.85111607142857149</v>
      </c>
      <c r="U1620" s="44">
        <f t="shared" si="864"/>
        <v>0.96555012516390515</v>
      </c>
      <c r="W1620" s="51">
        <f t="shared" si="854"/>
        <v>40073</v>
      </c>
      <c r="X1620" s="44">
        <f t="shared" si="865"/>
        <v>1.0768459739391913</v>
      </c>
      <c r="Y1620" s="44">
        <f t="shared" si="866"/>
        <v>1.1308318933596644</v>
      </c>
      <c r="Z1620" s="44">
        <f t="shared" si="867"/>
        <v>1.1202125030887078</v>
      </c>
      <c r="AA1620" s="44">
        <f t="shared" si="868"/>
        <v>1.0865268253327955</v>
      </c>
      <c r="AB1620" s="44">
        <f t="shared" si="869"/>
        <v>1.1746376811594204</v>
      </c>
      <c r="AC1620" s="44">
        <f t="shared" si="870"/>
        <v>1.037041625371655</v>
      </c>
      <c r="AE1620" s="48">
        <f t="shared" si="855"/>
        <v>40073</v>
      </c>
      <c r="AF1620" s="53">
        <f t="shared" si="871"/>
        <v>10.239711937543273</v>
      </c>
      <c r="AG1620" s="53">
        <f t="shared" si="872"/>
        <v>9.0052913050376446</v>
      </c>
      <c r="AH1620" s="53">
        <f t="shared" si="873"/>
        <v>1.8199289497464413</v>
      </c>
      <c r="AI1620" s="53">
        <f t="shared" si="874"/>
        <v>7.6579245346904505</v>
      </c>
      <c r="AJ1620" s="53">
        <f t="shared" si="875"/>
        <v>5.0898506438466944</v>
      </c>
      <c r="AK1620" s="53">
        <f t="shared" si="876"/>
        <v>1.9712454649804068</v>
      </c>
      <c r="AL1620" s="53"/>
      <c r="AM1620" s="48">
        <f t="shared" si="856"/>
        <v>40073</v>
      </c>
      <c r="AN1620" s="53">
        <f t="shared" si="851"/>
        <v>10.238978818937651</v>
      </c>
      <c r="AO1620" s="53">
        <f t="shared" si="851"/>
        <v>9.0062650864651097</v>
      </c>
      <c r="AP1620" s="53">
        <f t="shared" si="851"/>
        <v>1.8354369179082575</v>
      </c>
      <c r="AQ1620" s="53">
        <f t="shared" si="850"/>
        <v>7.6988148365493299</v>
      </c>
      <c r="AR1620" s="53">
        <f t="shared" si="850"/>
        <v>5.0885934942068864</v>
      </c>
      <c r="AS1620" s="53">
        <f t="shared" si="850"/>
        <v>1.9738389758230133</v>
      </c>
      <c r="AT1620" s="53"/>
      <c r="AU1620" s="48">
        <f t="shared" si="857"/>
        <v>40073</v>
      </c>
      <c r="AV1620" s="53">
        <f t="shared" si="877"/>
        <v>398.5010556330534</v>
      </c>
      <c r="AW1620" s="53">
        <f t="shared" si="878"/>
        <v>499.39739904449038</v>
      </c>
      <c r="AX1620" s="53">
        <f t="shared" si="879"/>
        <v>168.25450226464997</v>
      </c>
      <c r="AY1620" s="53">
        <f t="shared" si="880"/>
        <v>484.25545321895282</v>
      </c>
      <c r="AZ1620" s="53">
        <f t="shared" si="881"/>
        <v>227.9689885404685</v>
      </c>
      <c r="BA1620" s="53">
        <f t="shared" si="882"/>
        <v>165.58535168179259</v>
      </c>
      <c r="BB1620" s="58">
        <f t="shared" si="883"/>
        <v>1943.9627503834076</v>
      </c>
      <c r="BC1620">
        <f t="shared" si="858"/>
        <v>3.4002180723291531E-3</v>
      </c>
      <c r="BD1620">
        <v>1943.96615060148</v>
      </c>
      <c r="BE1620" s="48">
        <f t="shared" si="852"/>
        <v>40073</v>
      </c>
    </row>
    <row r="1621" spans="1:57">
      <c r="A1621" s="48">
        <v>40074</v>
      </c>
      <c r="B1621" s="49">
        <v>36.24</v>
      </c>
      <c r="C1621" s="50">
        <v>39.03</v>
      </c>
      <c r="D1621" s="49">
        <v>49.17</v>
      </c>
      <c r="E1621" s="50">
        <v>55.6</v>
      </c>
      <c r="F1621" s="49">
        <v>82.09</v>
      </c>
      <c r="G1621" s="50">
        <v>91.18</v>
      </c>
      <c r="H1621" s="49">
        <v>58.22</v>
      </c>
      <c r="I1621" s="50">
        <v>62.93</v>
      </c>
      <c r="J1621">
        <v>38.130000000000003</v>
      </c>
      <c r="K1621">
        <v>44.79</v>
      </c>
      <c r="L1621" s="49">
        <v>80.930000000000007</v>
      </c>
      <c r="M1621" s="50">
        <v>83.81</v>
      </c>
      <c r="O1621" s="48">
        <f t="shared" si="853"/>
        <v>40074</v>
      </c>
      <c r="P1621" s="44">
        <f t="shared" si="859"/>
        <v>0.92851652574942356</v>
      </c>
      <c r="Q1621" s="44">
        <f t="shared" si="860"/>
        <v>0.88435251798561154</v>
      </c>
      <c r="R1621" s="44">
        <f t="shared" si="861"/>
        <v>0.90030708488703659</v>
      </c>
      <c r="S1621" s="44">
        <f t="shared" si="862"/>
        <v>0.92515493405371041</v>
      </c>
      <c r="T1621" s="44">
        <f t="shared" si="863"/>
        <v>0.8513060951105158</v>
      </c>
      <c r="U1621" s="44">
        <f t="shared" si="864"/>
        <v>0.96563655888318822</v>
      </c>
      <c r="W1621" s="51">
        <f t="shared" si="854"/>
        <v>40074</v>
      </c>
      <c r="X1621" s="44">
        <f t="shared" si="865"/>
        <v>1.0768459739391913</v>
      </c>
      <c r="Y1621" s="44">
        <f t="shared" si="866"/>
        <v>1.1308318933596644</v>
      </c>
      <c r="Z1621" s="44">
        <f t="shared" si="867"/>
        <v>1.1202125030887078</v>
      </c>
      <c r="AA1621" s="44">
        <f t="shared" si="868"/>
        <v>1.0865268253327955</v>
      </c>
      <c r="AB1621" s="44">
        <f t="shared" si="869"/>
        <v>1.1746376811594204</v>
      </c>
      <c r="AC1621" s="44">
        <f t="shared" si="870"/>
        <v>1.037041625371655</v>
      </c>
      <c r="AE1621" s="48">
        <f t="shared" si="855"/>
        <v>40074</v>
      </c>
      <c r="AF1621" s="53">
        <f t="shared" si="871"/>
        <v>10.239711937543273</v>
      </c>
      <c r="AG1621" s="53">
        <f t="shared" si="872"/>
        <v>9.0052913050376446</v>
      </c>
      <c r="AH1621" s="53">
        <f t="shared" si="873"/>
        <v>1.8199289497464413</v>
      </c>
      <c r="AI1621" s="53">
        <f t="shared" si="874"/>
        <v>7.6579245346904505</v>
      </c>
      <c r="AJ1621" s="53">
        <f t="shared" si="875"/>
        <v>5.0898506438466944</v>
      </c>
      <c r="AK1621" s="53">
        <f t="shared" si="876"/>
        <v>1.9712454649804068</v>
      </c>
      <c r="AL1621" s="53"/>
      <c r="AM1621" s="48">
        <f t="shared" si="856"/>
        <v>40074</v>
      </c>
      <c r="AN1621" s="53">
        <f t="shared" si="851"/>
        <v>10.238373427888227</v>
      </c>
      <c r="AO1621" s="53">
        <f t="shared" si="851"/>
        <v>9.0057778817385863</v>
      </c>
      <c r="AP1621" s="53">
        <f t="shared" si="851"/>
        <v>1.8354625039743888</v>
      </c>
      <c r="AQ1621" s="53">
        <f t="shared" si="850"/>
        <v>7.6977890358750845</v>
      </c>
      <c r="AR1621" s="53">
        <f t="shared" si="850"/>
        <v>5.0897295945628152</v>
      </c>
      <c r="AS1621" s="53">
        <f t="shared" si="850"/>
        <v>1.9740156691292436</v>
      </c>
      <c r="AT1621" s="53"/>
      <c r="AU1621" s="48">
        <f t="shared" si="857"/>
        <v>40074</v>
      </c>
      <c r="AV1621" s="53">
        <f t="shared" si="877"/>
        <v>399.60371489047753</v>
      </c>
      <c r="AW1621" s="53">
        <f t="shared" si="878"/>
        <v>500.72125022466543</v>
      </c>
      <c r="AX1621" s="53">
        <f t="shared" si="879"/>
        <v>167.35747111238479</v>
      </c>
      <c r="AY1621" s="53">
        <f t="shared" si="880"/>
        <v>484.42186402761905</v>
      </c>
      <c r="AZ1621" s="53">
        <f t="shared" si="881"/>
        <v>227.96898854046847</v>
      </c>
      <c r="BA1621" s="53">
        <f t="shared" si="882"/>
        <v>165.44225322972193</v>
      </c>
      <c r="BB1621" s="58">
        <f t="shared" si="883"/>
        <v>1945.515542025337</v>
      </c>
      <c r="BC1621">
        <f t="shared" si="858"/>
        <v>1.709649773692945E-2</v>
      </c>
      <c r="BD1621">
        <v>1945.4984455276001</v>
      </c>
      <c r="BE1621" s="48">
        <f t="shared" si="852"/>
        <v>40074</v>
      </c>
    </row>
    <row r="1622" spans="1:57">
      <c r="A1622" s="48">
        <v>40077</v>
      </c>
      <c r="B1622" s="49">
        <v>35.93</v>
      </c>
      <c r="C1622" s="50">
        <v>38.69</v>
      </c>
      <c r="D1622" s="49">
        <v>48.65</v>
      </c>
      <c r="E1622" s="50">
        <v>55.01</v>
      </c>
      <c r="F1622" s="49">
        <v>82.04</v>
      </c>
      <c r="G1622" s="50">
        <v>91.12</v>
      </c>
      <c r="H1622" s="49">
        <v>58.06</v>
      </c>
      <c r="I1622" s="50">
        <v>62.75</v>
      </c>
      <c r="J1622">
        <v>37.520000000000003</v>
      </c>
      <c r="K1622">
        <v>44.08</v>
      </c>
      <c r="L1622" s="49">
        <v>80.95</v>
      </c>
      <c r="M1622" s="50">
        <v>83.84</v>
      </c>
      <c r="O1622" s="48">
        <f t="shared" si="853"/>
        <v>40077</v>
      </c>
      <c r="P1622" s="44">
        <f t="shared" si="859"/>
        <v>0.92866373739984498</v>
      </c>
      <c r="Q1622" s="44">
        <f t="shared" si="860"/>
        <v>0.88438465733503002</v>
      </c>
      <c r="R1622" s="44">
        <f t="shared" si="861"/>
        <v>0.90035118525021951</v>
      </c>
      <c r="S1622" s="44">
        <f t="shared" si="862"/>
        <v>0.92525896414342634</v>
      </c>
      <c r="T1622" s="44">
        <f t="shared" si="863"/>
        <v>0.85117967332123423</v>
      </c>
      <c r="U1622" s="44">
        <f t="shared" si="864"/>
        <v>0.96552958015267176</v>
      </c>
      <c r="W1622" s="51">
        <f t="shared" si="854"/>
        <v>40077</v>
      </c>
      <c r="X1622" s="44">
        <f t="shared" si="865"/>
        <v>1.0768459739391913</v>
      </c>
      <c r="Y1622" s="44">
        <f t="shared" si="866"/>
        <v>1.1308318933596644</v>
      </c>
      <c r="Z1622" s="44">
        <f t="shared" si="867"/>
        <v>1.1202125030887078</v>
      </c>
      <c r="AA1622" s="44">
        <f t="shared" si="868"/>
        <v>1.0865268253327955</v>
      </c>
      <c r="AB1622" s="44">
        <f t="shared" si="869"/>
        <v>1.1746376811594204</v>
      </c>
      <c r="AC1622" s="44">
        <f t="shared" si="870"/>
        <v>1.037041625371655</v>
      </c>
      <c r="AE1622" s="48">
        <f t="shared" si="855"/>
        <v>40077</v>
      </c>
      <c r="AF1622" s="53">
        <f t="shared" si="871"/>
        <v>10.239711937543273</v>
      </c>
      <c r="AG1622" s="53">
        <f t="shared" si="872"/>
        <v>9.0052913050376446</v>
      </c>
      <c r="AH1622" s="53">
        <f t="shared" si="873"/>
        <v>1.8199289497464413</v>
      </c>
      <c r="AI1622" s="53">
        <f t="shared" si="874"/>
        <v>7.6579245346904505</v>
      </c>
      <c r="AJ1622" s="53">
        <f t="shared" si="875"/>
        <v>5.0898506438466944</v>
      </c>
      <c r="AK1622" s="53">
        <f t="shared" si="876"/>
        <v>1.9712454649804068</v>
      </c>
      <c r="AL1622" s="53"/>
      <c r="AM1622" s="48">
        <f t="shared" si="856"/>
        <v>40077</v>
      </c>
      <c r="AN1622" s="53">
        <f t="shared" si="851"/>
        <v>10.239996670779606</v>
      </c>
      <c r="AO1622" s="53">
        <f t="shared" si="851"/>
        <v>9.0061051718590299</v>
      </c>
      <c r="AP1622" s="53">
        <f t="shared" si="851"/>
        <v>1.8355524117007553</v>
      </c>
      <c r="AQ1622" s="53">
        <f t="shared" si="850"/>
        <v>7.6986546224428478</v>
      </c>
      <c r="AR1622" s="53">
        <f t="shared" si="850"/>
        <v>5.0889737527733585</v>
      </c>
      <c r="AS1622" s="53">
        <f t="shared" si="850"/>
        <v>1.9737969764043666</v>
      </c>
      <c r="AT1622" s="53"/>
      <c r="AU1622" s="48">
        <f t="shared" si="857"/>
        <v>40077</v>
      </c>
      <c r="AV1622" s="53">
        <f t="shared" si="877"/>
        <v>396.1854711924629</v>
      </c>
      <c r="AW1622" s="53">
        <f t="shared" si="878"/>
        <v>495.42584550396521</v>
      </c>
      <c r="AX1622" s="53">
        <f t="shared" si="879"/>
        <v>167.25553575417283</v>
      </c>
      <c r="AY1622" s="53">
        <f t="shared" si="880"/>
        <v>483.09057755828871</v>
      </c>
      <c r="AZ1622" s="53">
        <f t="shared" si="881"/>
        <v>224.32196302224963</v>
      </c>
      <c r="BA1622" s="53">
        <f t="shared" si="882"/>
        <v>165.4831385017421</v>
      </c>
      <c r="BB1622" s="58">
        <f t="shared" si="883"/>
        <v>1931.7625315328812</v>
      </c>
      <c r="BC1622">
        <f t="shared" si="858"/>
        <v>3.4827650088118389E-3</v>
      </c>
      <c r="BD1622">
        <v>1931.76601429789</v>
      </c>
      <c r="BE1622" s="48">
        <f t="shared" si="852"/>
        <v>40077</v>
      </c>
    </row>
    <row r="1623" spans="1:57">
      <c r="A1623" s="48">
        <v>40078</v>
      </c>
      <c r="B1623" s="49">
        <v>36.479999999999997</v>
      </c>
      <c r="C1623" s="50">
        <v>39.28</v>
      </c>
      <c r="D1623" s="49">
        <v>49.32</v>
      </c>
      <c r="E1623" s="50">
        <v>55.77</v>
      </c>
      <c r="F1623" s="49">
        <v>82.25</v>
      </c>
      <c r="G1623" s="50">
        <v>91.36</v>
      </c>
      <c r="H1623" s="49">
        <v>58.46</v>
      </c>
      <c r="I1623" s="50">
        <v>62.94</v>
      </c>
      <c r="J1623">
        <v>38.68</v>
      </c>
      <c r="K1623">
        <v>45.04</v>
      </c>
      <c r="L1623" s="49">
        <v>80.930000000000007</v>
      </c>
      <c r="M1623" s="50">
        <v>83.82</v>
      </c>
      <c r="O1623" s="48">
        <f t="shared" si="853"/>
        <v>40078</v>
      </c>
      <c r="P1623" s="44">
        <f t="shared" si="859"/>
        <v>0.92871690427698561</v>
      </c>
      <c r="Q1623" s="44">
        <f t="shared" si="860"/>
        <v>0.88434642280796127</v>
      </c>
      <c r="R1623" s="44">
        <f t="shared" si="861"/>
        <v>0.90028458844133097</v>
      </c>
      <c r="S1623" s="44">
        <f t="shared" si="862"/>
        <v>0.92882109945980307</v>
      </c>
      <c r="T1623" s="44">
        <f t="shared" si="863"/>
        <v>0.85879218472468921</v>
      </c>
      <c r="U1623" s="44">
        <f t="shared" si="864"/>
        <v>0.96552135528513494</v>
      </c>
      <c r="W1623" s="51">
        <f t="shared" si="854"/>
        <v>40078</v>
      </c>
      <c r="X1623" s="44">
        <f t="shared" si="865"/>
        <v>1.0768459739391913</v>
      </c>
      <c r="Y1623" s="44">
        <f t="shared" si="866"/>
        <v>1.1308318933596644</v>
      </c>
      <c r="Z1623" s="44">
        <f t="shared" si="867"/>
        <v>1.1202125030887078</v>
      </c>
      <c r="AA1623" s="44">
        <f t="shared" si="868"/>
        <v>1.0865268253327955</v>
      </c>
      <c r="AB1623" s="44">
        <f t="shared" si="869"/>
        <v>1.1746376811594204</v>
      </c>
      <c r="AC1623" s="44">
        <f t="shared" si="870"/>
        <v>1.037041625371655</v>
      </c>
      <c r="AE1623" s="48">
        <f t="shared" si="855"/>
        <v>40078</v>
      </c>
      <c r="AF1623" s="53">
        <f t="shared" si="871"/>
        <v>10.239711937543273</v>
      </c>
      <c r="AG1623" s="53">
        <f t="shared" si="872"/>
        <v>9.0052913050376446</v>
      </c>
      <c r="AH1623" s="53">
        <f t="shared" si="873"/>
        <v>1.8199289497464413</v>
      </c>
      <c r="AI1623" s="53">
        <f t="shared" si="874"/>
        <v>7.6579245346904505</v>
      </c>
      <c r="AJ1623" s="53">
        <f t="shared" si="875"/>
        <v>5.0898506438466944</v>
      </c>
      <c r="AK1623" s="53">
        <f t="shared" si="876"/>
        <v>1.9712454649804068</v>
      </c>
      <c r="AL1623" s="53"/>
      <c r="AM1623" s="48">
        <f t="shared" si="856"/>
        <v>40078</v>
      </c>
      <c r="AN1623" s="53">
        <f t="shared" si="851"/>
        <v>10.240582920272281</v>
      </c>
      <c r="AO1623" s="53">
        <f t="shared" si="851"/>
        <v>9.0057158116760814</v>
      </c>
      <c r="AP1623" s="53">
        <f t="shared" si="851"/>
        <v>1.8354166403093588</v>
      </c>
      <c r="AQ1623" s="53">
        <f t="shared" si="850"/>
        <v>7.7282935133717006</v>
      </c>
      <c r="AR1623" s="53">
        <f t="shared" si="850"/>
        <v>5.1344869057998048</v>
      </c>
      <c r="AS1623" s="53">
        <f t="shared" si="850"/>
        <v>1.9737801626070379</v>
      </c>
      <c r="AT1623" s="53"/>
      <c r="AU1623" s="48">
        <f t="shared" si="857"/>
        <v>40078</v>
      </c>
      <c r="AV1623" s="53">
        <f t="shared" si="877"/>
        <v>402.25009710829522</v>
      </c>
      <c r="AW1623" s="53">
        <f t="shared" si="878"/>
        <v>502.24877081717511</v>
      </c>
      <c r="AX1623" s="53">
        <f t="shared" si="879"/>
        <v>167.68366425866301</v>
      </c>
      <c r="AY1623" s="53">
        <f t="shared" si="880"/>
        <v>486.41879373161481</v>
      </c>
      <c r="AZ1623" s="53">
        <f t="shared" si="881"/>
        <v>231.2572902372232</v>
      </c>
      <c r="BA1623" s="53">
        <f t="shared" si="882"/>
        <v>165.4422532297219</v>
      </c>
      <c r="BB1623" s="58">
        <f t="shared" si="883"/>
        <v>1955.3008693826935</v>
      </c>
      <c r="BC1623">
        <f t="shared" si="858"/>
        <v>3.2644987065850728E-3</v>
      </c>
      <c r="BD1623">
        <v>1955.3041338814</v>
      </c>
      <c r="BE1623" s="48">
        <f t="shared" si="852"/>
        <v>40078</v>
      </c>
    </row>
    <row r="1624" spans="1:57">
      <c r="A1624" s="48">
        <v>40079</v>
      </c>
      <c r="B1624" s="49">
        <v>35.93</v>
      </c>
      <c r="C1624" s="50">
        <v>38.69</v>
      </c>
      <c r="D1624" s="49">
        <v>48.9</v>
      </c>
      <c r="E1624" s="50">
        <v>55.29</v>
      </c>
      <c r="F1624" s="49">
        <v>82.43</v>
      </c>
      <c r="G1624" s="50">
        <v>91.56</v>
      </c>
      <c r="H1624" s="49">
        <v>57.82</v>
      </c>
      <c r="I1624" s="50">
        <v>62.25</v>
      </c>
      <c r="J1624">
        <v>37.380000000000003</v>
      </c>
      <c r="K1624">
        <v>43.53</v>
      </c>
      <c r="L1624" s="49">
        <v>81.06</v>
      </c>
      <c r="M1624" s="50">
        <v>83.95</v>
      </c>
      <c r="O1624" s="48">
        <f t="shared" si="853"/>
        <v>40079</v>
      </c>
      <c r="P1624" s="44">
        <f t="shared" si="859"/>
        <v>0.92866373739984498</v>
      </c>
      <c r="Q1624" s="44">
        <f t="shared" si="860"/>
        <v>0.88442756375474774</v>
      </c>
      <c r="R1624" s="44">
        <f t="shared" si="861"/>
        <v>0.90028396679772826</v>
      </c>
      <c r="S1624" s="44">
        <f t="shared" si="862"/>
        <v>0.92883534136546186</v>
      </c>
      <c r="T1624" s="44">
        <f t="shared" si="863"/>
        <v>0.85871812543073744</v>
      </c>
      <c r="U1624" s="44">
        <f t="shared" si="864"/>
        <v>0.96557474687313882</v>
      </c>
      <c r="W1624" s="51">
        <f t="shared" si="854"/>
        <v>40079</v>
      </c>
      <c r="X1624" s="44">
        <f t="shared" si="865"/>
        <v>1.0768459739391913</v>
      </c>
      <c r="Y1624" s="44">
        <f t="shared" si="866"/>
        <v>1.1308318933596644</v>
      </c>
      <c r="Z1624" s="44">
        <f t="shared" si="867"/>
        <v>1.1202125030887078</v>
      </c>
      <c r="AA1624" s="44">
        <f t="shared" si="868"/>
        <v>1.0865268253327955</v>
      </c>
      <c r="AB1624" s="44">
        <f t="shared" si="869"/>
        <v>1.1746376811594204</v>
      </c>
      <c r="AC1624" s="44">
        <f t="shared" si="870"/>
        <v>1.037041625371655</v>
      </c>
      <c r="AE1624" s="48">
        <f t="shared" si="855"/>
        <v>40079</v>
      </c>
      <c r="AF1624" s="53">
        <f t="shared" si="871"/>
        <v>10.239711937543273</v>
      </c>
      <c r="AG1624" s="53">
        <f t="shared" si="872"/>
        <v>9.0052913050376446</v>
      </c>
      <c r="AH1624" s="53">
        <f t="shared" si="873"/>
        <v>1.8199289497464413</v>
      </c>
      <c r="AI1624" s="53">
        <f t="shared" si="874"/>
        <v>7.6579245346904505</v>
      </c>
      <c r="AJ1624" s="53">
        <f t="shared" si="875"/>
        <v>5.0898506438466944</v>
      </c>
      <c r="AK1624" s="53">
        <f t="shared" si="876"/>
        <v>1.9712454649804068</v>
      </c>
      <c r="AL1624" s="53"/>
      <c r="AM1624" s="48">
        <f t="shared" si="856"/>
        <v>40079</v>
      </c>
      <c r="AN1624" s="53">
        <f t="shared" si="851"/>
        <v>10.239996670779606</v>
      </c>
      <c r="AO1624" s="53">
        <f t="shared" si="851"/>
        <v>9.0065421081234955</v>
      </c>
      <c r="AP1624" s="53">
        <f t="shared" si="851"/>
        <v>1.8354153729600924</v>
      </c>
      <c r="AQ1624" s="53">
        <f t="shared" si="850"/>
        <v>7.7284120137235819</v>
      </c>
      <c r="AR1624" s="53">
        <f t="shared" si="850"/>
        <v>5.1340441252507834</v>
      </c>
      <c r="AS1624" s="53">
        <f t="shared" si="850"/>
        <v>1.9738893090869944</v>
      </c>
      <c r="AT1624" s="53"/>
      <c r="AU1624" s="48">
        <f t="shared" si="857"/>
        <v>40079</v>
      </c>
      <c r="AV1624" s="53">
        <f t="shared" si="877"/>
        <v>396.1854711924629</v>
      </c>
      <c r="AW1624" s="53">
        <f t="shared" si="878"/>
        <v>497.97171315814808</v>
      </c>
      <c r="AX1624" s="53">
        <f t="shared" si="879"/>
        <v>168.05063154822605</v>
      </c>
      <c r="AY1624" s="53">
        <f t="shared" si="880"/>
        <v>481.09364785429295</v>
      </c>
      <c r="AZ1624" s="53">
        <f t="shared" si="881"/>
        <v>223.4849407721666</v>
      </c>
      <c r="BA1624" s="53">
        <f t="shared" si="882"/>
        <v>165.7080074978532</v>
      </c>
      <c r="BB1624" s="58">
        <f t="shared" si="883"/>
        <v>1932.4944120231498</v>
      </c>
      <c r="BC1624">
        <f t="shared" si="858"/>
        <v>1.6915498929847672E-2</v>
      </c>
      <c r="BD1624">
        <v>1932.47749652422</v>
      </c>
      <c r="BE1624" s="48">
        <f t="shared" si="852"/>
        <v>40079</v>
      </c>
    </row>
    <row r="1625" spans="1:57">
      <c r="A1625" s="48">
        <v>40080</v>
      </c>
      <c r="B1625" s="49">
        <v>35.22</v>
      </c>
      <c r="C1625" s="50">
        <v>37.93</v>
      </c>
      <c r="D1625" s="49">
        <v>48.18</v>
      </c>
      <c r="E1625" s="50">
        <v>54.48</v>
      </c>
      <c r="F1625" s="49">
        <v>82.66</v>
      </c>
      <c r="G1625" s="50">
        <v>91.81</v>
      </c>
      <c r="H1625" s="49">
        <v>57.21</v>
      </c>
      <c r="I1625" s="50">
        <v>61.59</v>
      </c>
      <c r="J1625">
        <v>36.15</v>
      </c>
      <c r="K1625">
        <v>42.09</v>
      </c>
      <c r="L1625" s="49">
        <v>81.08</v>
      </c>
      <c r="M1625" s="50">
        <v>83.97</v>
      </c>
      <c r="O1625" s="48">
        <f t="shared" si="853"/>
        <v>40080</v>
      </c>
      <c r="P1625" s="44">
        <f t="shared" si="859"/>
        <v>0.92855259688900604</v>
      </c>
      <c r="Q1625" s="44">
        <f t="shared" si="860"/>
        <v>0.88436123348017626</v>
      </c>
      <c r="R1625" s="44">
        <f t="shared" si="861"/>
        <v>0.90033765385034303</v>
      </c>
      <c r="S1625" s="44">
        <f t="shared" si="862"/>
        <v>0.92888455918168533</v>
      </c>
      <c r="T1625" s="44">
        <f t="shared" si="863"/>
        <v>0.8588738417676407</v>
      </c>
      <c r="U1625" s="44">
        <f t="shared" si="864"/>
        <v>0.9655829462903418</v>
      </c>
      <c r="W1625" s="51">
        <f t="shared" si="854"/>
        <v>40080</v>
      </c>
      <c r="X1625" s="44">
        <f t="shared" si="865"/>
        <v>1.0768459739391913</v>
      </c>
      <c r="Y1625" s="44">
        <f t="shared" si="866"/>
        <v>1.1308318933596644</v>
      </c>
      <c r="Z1625" s="44">
        <f t="shared" si="867"/>
        <v>1.1202125030887078</v>
      </c>
      <c r="AA1625" s="44">
        <f t="shared" si="868"/>
        <v>1.0865268253327955</v>
      </c>
      <c r="AB1625" s="44">
        <f t="shared" si="869"/>
        <v>1.1746376811594204</v>
      </c>
      <c r="AC1625" s="44">
        <f t="shared" si="870"/>
        <v>1.037041625371655</v>
      </c>
      <c r="AE1625" s="48">
        <f t="shared" si="855"/>
        <v>40080</v>
      </c>
      <c r="AF1625" s="53">
        <f t="shared" si="871"/>
        <v>10.239711937543273</v>
      </c>
      <c r="AG1625" s="53">
        <f t="shared" si="872"/>
        <v>9.0052913050376446</v>
      </c>
      <c r="AH1625" s="53">
        <f t="shared" si="873"/>
        <v>1.8199289497464413</v>
      </c>
      <c r="AI1625" s="53">
        <f t="shared" si="874"/>
        <v>7.6579245346904505</v>
      </c>
      <c r="AJ1625" s="53">
        <f t="shared" si="875"/>
        <v>5.0898506438466944</v>
      </c>
      <c r="AK1625" s="53">
        <f t="shared" si="876"/>
        <v>1.9712454649804068</v>
      </c>
      <c r="AL1625" s="53"/>
      <c r="AM1625" s="48">
        <f t="shared" si="856"/>
        <v>40080</v>
      </c>
      <c r="AN1625" s="53">
        <f t="shared" si="851"/>
        <v>10.238771169648093</v>
      </c>
      <c r="AO1625" s="53">
        <f t="shared" si="851"/>
        <v>9.0058666357213966</v>
      </c>
      <c r="AP1625" s="53">
        <f t="shared" si="851"/>
        <v>1.8355248251388849</v>
      </c>
      <c r="AQ1625" s="53">
        <f t="shared" si="850"/>
        <v>7.7288215325535088</v>
      </c>
      <c r="AR1625" s="53">
        <f t="shared" si="850"/>
        <v>5.1349751112414221</v>
      </c>
      <c r="AS1625" s="53">
        <f t="shared" si="850"/>
        <v>1.9739060708571319</v>
      </c>
      <c r="AT1625" s="53"/>
      <c r="AU1625" s="48">
        <f t="shared" si="857"/>
        <v>40080</v>
      </c>
      <c r="AV1625" s="53">
        <f t="shared" si="877"/>
        <v>388.35659046475217</v>
      </c>
      <c r="AW1625" s="53">
        <f t="shared" si="878"/>
        <v>490.63961431410166</v>
      </c>
      <c r="AX1625" s="53">
        <f t="shared" si="879"/>
        <v>168.51953419600102</v>
      </c>
      <c r="AY1625" s="53">
        <f t="shared" si="880"/>
        <v>476.01811818997061</v>
      </c>
      <c r="AZ1625" s="53">
        <f t="shared" si="881"/>
        <v>216.13110243215147</v>
      </c>
      <c r="BA1625" s="53">
        <f t="shared" si="882"/>
        <v>165.74889276987335</v>
      </c>
      <c r="BB1625" s="58">
        <f t="shared" si="883"/>
        <v>1905.4138523668503</v>
      </c>
      <c r="BC1625">
        <f t="shared" si="858"/>
        <v>1.6665911130303357E-2</v>
      </c>
      <c r="BD1625">
        <v>1905.39718645572</v>
      </c>
      <c r="BE1625" s="48">
        <f t="shared" si="852"/>
        <v>40080</v>
      </c>
    </row>
    <row r="1626" spans="1:57">
      <c r="A1626" s="48">
        <v>40081</v>
      </c>
      <c r="B1626" s="49">
        <v>35.369999999999997</v>
      </c>
      <c r="C1626" s="50">
        <v>38.090000000000003</v>
      </c>
      <c r="D1626" s="49">
        <v>47.98</v>
      </c>
      <c r="E1626" s="50">
        <v>54.25</v>
      </c>
      <c r="F1626" s="49">
        <v>82.99</v>
      </c>
      <c r="G1626" s="50">
        <v>92.18</v>
      </c>
      <c r="H1626" s="49">
        <v>56.93</v>
      </c>
      <c r="I1626" s="50">
        <v>61.29</v>
      </c>
      <c r="J1626">
        <v>36.119999999999997</v>
      </c>
      <c r="K1626">
        <v>42.06</v>
      </c>
      <c r="L1626" s="49">
        <v>81.05</v>
      </c>
      <c r="M1626" s="50">
        <v>83.94</v>
      </c>
      <c r="O1626" s="48">
        <f t="shared" si="853"/>
        <v>40081</v>
      </c>
      <c r="P1626" s="44">
        <f t="shared" si="859"/>
        <v>0.92859018114990799</v>
      </c>
      <c r="Q1626" s="44">
        <f t="shared" si="860"/>
        <v>0.88442396313364047</v>
      </c>
      <c r="R1626" s="44">
        <f t="shared" si="861"/>
        <v>0.90030375352571046</v>
      </c>
      <c r="S1626" s="44">
        <f t="shared" si="862"/>
        <v>0.92886278348833418</v>
      </c>
      <c r="T1626" s="44">
        <f t="shared" si="863"/>
        <v>0.85877318116975743</v>
      </c>
      <c r="U1626" s="44">
        <f t="shared" si="864"/>
        <v>0.96557064569930906</v>
      </c>
      <c r="W1626" s="51">
        <f t="shared" si="854"/>
        <v>40081</v>
      </c>
      <c r="X1626" s="44">
        <f t="shared" si="865"/>
        <v>1.0768459739391913</v>
      </c>
      <c r="Y1626" s="44">
        <f t="shared" si="866"/>
        <v>1.1308318933596644</v>
      </c>
      <c r="Z1626" s="44">
        <f t="shared" si="867"/>
        <v>1.1202125030887078</v>
      </c>
      <c r="AA1626" s="44">
        <f t="shared" si="868"/>
        <v>1.0865268253327955</v>
      </c>
      <c r="AB1626" s="44">
        <f t="shared" si="869"/>
        <v>1.1746376811594204</v>
      </c>
      <c r="AC1626" s="44">
        <f t="shared" si="870"/>
        <v>1.037041625371655</v>
      </c>
      <c r="AE1626" s="48">
        <f t="shared" si="855"/>
        <v>40081</v>
      </c>
      <c r="AF1626" s="53">
        <f t="shared" si="871"/>
        <v>10.239711937543273</v>
      </c>
      <c r="AG1626" s="53">
        <f t="shared" si="872"/>
        <v>9.0052913050376446</v>
      </c>
      <c r="AH1626" s="53">
        <f t="shared" si="873"/>
        <v>1.8199289497464413</v>
      </c>
      <c r="AI1626" s="53">
        <f t="shared" si="874"/>
        <v>7.6579245346904505</v>
      </c>
      <c r="AJ1626" s="53">
        <f t="shared" si="875"/>
        <v>5.0898506438466944</v>
      </c>
      <c r="AK1626" s="53">
        <f t="shared" si="876"/>
        <v>1.9712454649804068</v>
      </c>
      <c r="AL1626" s="53"/>
      <c r="AM1626" s="48">
        <f t="shared" si="856"/>
        <v>40081</v>
      </c>
      <c r="AN1626" s="53">
        <f t="shared" si="851"/>
        <v>10.239185595980262</v>
      </c>
      <c r="AO1626" s="53">
        <f t="shared" si="851"/>
        <v>9.0065054413042471</v>
      </c>
      <c r="AP1626" s="53">
        <f t="shared" si="851"/>
        <v>1.8354557123041866</v>
      </c>
      <c r="AQ1626" s="53">
        <f t="shared" si="850"/>
        <v>7.7286403470165173</v>
      </c>
      <c r="AR1626" s="53">
        <f t="shared" si="850"/>
        <v>5.1343732886690292</v>
      </c>
      <c r="AS1626" s="53">
        <f t="shared" si="850"/>
        <v>1.9738809252066127</v>
      </c>
      <c r="AT1626" s="53"/>
      <c r="AU1626" s="48">
        <f t="shared" si="857"/>
        <v>40081</v>
      </c>
      <c r="AV1626" s="53">
        <f t="shared" si="877"/>
        <v>390.01057935088818</v>
      </c>
      <c r="AW1626" s="53">
        <f t="shared" si="878"/>
        <v>488.60292019075541</v>
      </c>
      <c r="AX1626" s="53">
        <f t="shared" si="879"/>
        <v>169.19230756019994</v>
      </c>
      <c r="AY1626" s="53">
        <f t="shared" si="880"/>
        <v>473.68836686864233</v>
      </c>
      <c r="AZ1626" s="53">
        <f t="shared" si="881"/>
        <v>215.95174052141937</v>
      </c>
      <c r="BA1626" s="53">
        <f t="shared" si="882"/>
        <v>165.68756486184307</v>
      </c>
      <c r="BB1626" s="58">
        <f t="shared" si="883"/>
        <v>1903.1334793537485</v>
      </c>
      <c r="BC1626">
        <f t="shared" si="858"/>
        <v>1.666094616848568E-2</v>
      </c>
      <c r="BD1626">
        <v>1903.11681840758</v>
      </c>
      <c r="BE1626" s="48">
        <f t="shared" si="852"/>
        <v>40081</v>
      </c>
    </row>
    <row r="1627" spans="1:57">
      <c r="A1627" s="48">
        <v>40084</v>
      </c>
      <c r="B1627" s="49">
        <v>35.83</v>
      </c>
      <c r="C1627" s="50">
        <v>38.58</v>
      </c>
      <c r="D1627" s="49">
        <v>48.63</v>
      </c>
      <c r="E1627" s="50">
        <v>54.99</v>
      </c>
      <c r="F1627" s="49">
        <v>83.13</v>
      </c>
      <c r="G1627" s="50">
        <v>92.34</v>
      </c>
      <c r="H1627" s="49">
        <v>57.86</v>
      </c>
      <c r="I1627" s="50">
        <v>62.29</v>
      </c>
      <c r="J1627">
        <v>37.53</v>
      </c>
      <c r="K1627">
        <v>43.7</v>
      </c>
      <c r="L1627" s="49">
        <v>81.040000000000006</v>
      </c>
      <c r="M1627" s="50">
        <v>83.93</v>
      </c>
      <c r="O1627" s="48">
        <f t="shared" si="853"/>
        <v>40084</v>
      </c>
      <c r="P1627" s="44">
        <f t="shared" si="859"/>
        <v>0.92871954380508037</v>
      </c>
      <c r="Q1627" s="44">
        <f t="shared" si="860"/>
        <v>0.88434260774686313</v>
      </c>
      <c r="R1627" s="44">
        <f t="shared" si="861"/>
        <v>0.90025990903183872</v>
      </c>
      <c r="S1627" s="44">
        <f t="shared" si="862"/>
        <v>0.92888104029539253</v>
      </c>
      <c r="T1627" s="44">
        <f t="shared" si="863"/>
        <v>0.85881006864988552</v>
      </c>
      <c r="U1627" s="44">
        <f t="shared" si="864"/>
        <v>0.96556654354819493</v>
      </c>
      <c r="W1627" s="51">
        <f t="shared" si="854"/>
        <v>40084</v>
      </c>
      <c r="X1627" s="44">
        <f t="shared" si="865"/>
        <v>1.0768459739391913</v>
      </c>
      <c r="Y1627" s="44">
        <f t="shared" si="866"/>
        <v>1.1308318933596644</v>
      </c>
      <c r="Z1627" s="44">
        <f t="shared" si="867"/>
        <v>1.1202125030887078</v>
      </c>
      <c r="AA1627" s="44">
        <f t="shared" si="868"/>
        <v>1.0865268253327955</v>
      </c>
      <c r="AB1627" s="44">
        <f t="shared" si="869"/>
        <v>1.1746376811594204</v>
      </c>
      <c r="AC1627" s="44">
        <f t="shared" si="870"/>
        <v>1.037041625371655</v>
      </c>
      <c r="AE1627" s="48">
        <f t="shared" si="855"/>
        <v>40084</v>
      </c>
      <c r="AF1627" s="53">
        <f t="shared" si="871"/>
        <v>10.239711937543273</v>
      </c>
      <c r="AG1627" s="53">
        <f t="shared" si="872"/>
        <v>9.0052913050376446</v>
      </c>
      <c r="AH1627" s="53">
        <f t="shared" si="873"/>
        <v>1.8199289497464413</v>
      </c>
      <c r="AI1627" s="53">
        <f t="shared" si="874"/>
        <v>7.6579245346904505</v>
      </c>
      <c r="AJ1627" s="53">
        <f t="shared" si="875"/>
        <v>5.0898506438466944</v>
      </c>
      <c r="AK1627" s="53">
        <f t="shared" si="876"/>
        <v>1.9712454649804068</v>
      </c>
      <c r="AL1627" s="53"/>
      <c r="AM1627" s="48">
        <f t="shared" si="856"/>
        <v>40084</v>
      </c>
      <c r="AN1627" s="53">
        <f t="shared" si="851"/>
        <v>10.240612025273169</v>
      </c>
      <c r="AO1627" s="53">
        <f t="shared" si="851"/>
        <v>9.0056769611134868</v>
      </c>
      <c r="AP1627" s="53">
        <f t="shared" si="851"/>
        <v>1.8353663262204178</v>
      </c>
      <c r="AQ1627" s="53">
        <f t="shared" si="850"/>
        <v>7.7287922535178293</v>
      </c>
      <c r="AR1627" s="53">
        <f t="shared" si="850"/>
        <v>5.1345938289662918</v>
      </c>
      <c r="AS1627" s="53">
        <f t="shared" si="850"/>
        <v>1.9738725393284045</v>
      </c>
      <c r="AT1627" s="53"/>
      <c r="AU1627" s="48">
        <f t="shared" si="857"/>
        <v>40084</v>
      </c>
      <c r="AV1627" s="53">
        <f t="shared" si="877"/>
        <v>395.08281193503882</v>
      </c>
      <c r="AW1627" s="53">
        <f t="shared" si="878"/>
        <v>495.22217609163067</v>
      </c>
      <c r="AX1627" s="53">
        <f t="shared" si="879"/>
        <v>169.47772656319339</v>
      </c>
      <c r="AY1627" s="53">
        <f t="shared" si="880"/>
        <v>481.42646947162558</v>
      </c>
      <c r="AZ1627" s="53">
        <f t="shared" si="881"/>
        <v>224.38175032582697</v>
      </c>
      <c r="BA1627" s="53">
        <f t="shared" si="882"/>
        <v>165.667122225833</v>
      </c>
      <c r="BB1627" s="58">
        <f t="shared" si="883"/>
        <v>1931.2580566131483</v>
      </c>
      <c r="BC1627">
        <f t="shared" si="858"/>
        <v>1.6914699238213871E-2</v>
      </c>
      <c r="BD1627">
        <v>1931.24114191391</v>
      </c>
      <c r="BE1627" s="48">
        <f t="shared" si="852"/>
        <v>40084</v>
      </c>
    </row>
    <row r="1628" spans="1:57">
      <c r="A1628" s="48">
        <v>40085</v>
      </c>
      <c r="B1628" s="49">
        <v>35.909999999999997</v>
      </c>
      <c r="C1628" s="50">
        <v>38.67</v>
      </c>
      <c r="D1628" s="49">
        <v>48.34</v>
      </c>
      <c r="E1628" s="50">
        <v>54.66</v>
      </c>
      <c r="F1628" s="49">
        <v>83.1</v>
      </c>
      <c r="G1628" s="50">
        <v>92.3</v>
      </c>
      <c r="H1628" s="49">
        <v>57.81</v>
      </c>
      <c r="I1628" s="50">
        <v>62.24</v>
      </c>
      <c r="J1628">
        <v>36.9</v>
      </c>
      <c r="K1628">
        <v>42.97</v>
      </c>
      <c r="L1628" s="49">
        <v>81.03</v>
      </c>
      <c r="M1628" s="50">
        <v>83.92</v>
      </c>
      <c r="O1628" s="48">
        <f t="shared" si="853"/>
        <v>40085</v>
      </c>
      <c r="P1628" s="44">
        <f t="shared" si="859"/>
        <v>0.9286268425135763</v>
      </c>
      <c r="Q1628" s="44">
        <f t="shared" si="860"/>
        <v>0.88437614343212601</v>
      </c>
      <c r="R1628" s="44">
        <f t="shared" si="861"/>
        <v>0.90032502708559048</v>
      </c>
      <c r="S1628" s="44">
        <f t="shared" si="862"/>
        <v>0.92882390745501286</v>
      </c>
      <c r="T1628" s="44">
        <f t="shared" si="863"/>
        <v>0.8587386548754945</v>
      </c>
      <c r="U1628" s="44">
        <f t="shared" si="864"/>
        <v>0.96556244041944705</v>
      </c>
      <c r="W1628" s="51">
        <f t="shared" si="854"/>
        <v>40085</v>
      </c>
      <c r="X1628" s="44">
        <f t="shared" si="865"/>
        <v>1.0768459739391913</v>
      </c>
      <c r="Y1628" s="44">
        <f t="shared" si="866"/>
        <v>1.1308318933596644</v>
      </c>
      <c r="Z1628" s="44">
        <f t="shared" si="867"/>
        <v>1.1202125030887078</v>
      </c>
      <c r="AA1628" s="44">
        <f t="shared" si="868"/>
        <v>1.0865268253327955</v>
      </c>
      <c r="AB1628" s="44">
        <f t="shared" si="869"/>
        <v>1.1746376811594204</v>
      </c>
      <c r="AC1628" s="44">
        <f t="shared" si="870"/>
        <v>1.037041625371655</v>
      </c>
      <c r="AE1628" s="48">
        <f t="shared" si="855"/>
        <v>40085</v>
      </c>
      <c r="AF1628" s="53">
        <f t="shared" si="871"/>
        <v>10.239711937543273</v>
      </c>
      <c r="AG1628" s="53">
        <f t="shared" si="872"/>
        <v>9.0052913050376446</v>
      </c>
      <c r="AH1628" s="53">
        <f t="shared" si="873"/>
        <v>1.8199289497464413</v>
      </c>
      <c r="AI1628" s="53">
        <f t="shared" si="874"/>
        <v>7.6579245346904505</v>
      </c>
      <c r="AJ1628" s="53">
        <f t="shared" si="875"/>
        <v>5.0898506438466944</v>
      </c>
      <c r="AK1628" s="53">
        <f t="shared" si="876"/>
        <v>1.9712454649804068</v>
      </c>
      <c r="AL1628" s="53"/>
      <c r="AM1628" s="48">
        <f t="shared" si="856"/>
        <v>40085</v>
      </c>
      <c r="AN1628" s="53">
        <f t="shared" si="851"/>
        <v>10.239589845900648</v>
      </c>
      <c r="AO1628" s="53">
        <f t="shared" si="851"/>
        <v>9.0060184707789741</v>
      </c>
      <c r="AP1628" s="53">
        <f t="shared" si="851"/>
        <v>1.8354990828631228</v>
      </c>
      <c r="AQ1628" s="53">
        <f t="shared" si="850"/>
        <v>7.7283168774093802</v>
      </c>
      <c r="AR1628" s="53">
        <f t="shared" si="850"/>
        <v>5.1341668652653798</v>
      </c>
      <c r="AS1628" s="53">
        <f t="shared" si="850"/>
        <v>1.9738641514516548</v>
      </c>
      <c r="AT1628" s="53"/>
      <c r="AU1628" s="48">
        <f t="shared" si="857"/>
        <v>40085</v>
      </c>
      <c r="AV1628" s="53">
        <f t="shared" si="877"/>
        <v>395.96493934097805</v>
      </c>
      <c r="AW1628" s="53">
        <f t="shared" si="878"/>
        <v>492.26896961277868</v>
      </c>
      <c r="AX1628" s="53">
        <f t="shared" si="879"/>
        <v>169.41656534826623</v>
      </c>
      <c r="AY1628" s="53">
        <f t="shared" si="880"/>
        <v>481.01044244995984</v>
      </c>
      <c r="AZ1628" s="53">
        <f t="shared" si="881"/>
        <v>220.61515020045337</v>
      </c>
      <c r="BA1628" s="53">
        <f t="shared" si="882"/>
        <v>165.64667958982287</v>
      </c>
      <c r="BB1628" s="58">
        <f t="shared" si="883"/>
        <v>1924.9227465422591</v>
      </c>
      <c r="BC1628">
        <f t="shared" si="858"/>
        <v>1.6863746619037556E-2</v>
      </c>
      <c r="BD1628">
        <v>1924.9058827956401</v>
      </c>
      <c r="BE1628" s="48">
        <f t="shared" si="852"/>
        <v>40085</v>
      </c>
    </row>
    <row r="1629" spans="1:57">
      <c r="A1629" s="48">
        <v>40086</v>
      </c>
      <c r="B1629" s="49">
        <v>36.130000000000003</v>
      </c>
      <c r="C1629" s="50">
        <v>38.909999999999997</v>
      </c>
      <c r="D1629" s="49">
        <v>48.36</v>
      </c>
      <c r="E1629" s="50">
        <v>54.68</v>
      </c>
      <c r="F1629" s="49">
        <v>83.16</v>
      </c>
      <c r="G1629" s="50">
        <v>92.37</v>
      </c>
      <c r="H1629" s="49">
        <v>57.58</v>
      </c>
      <c r="I1629" s="50">
        <v>61.99</v>
      </c>
      <c r="J1629">
        <v>36.65</v>
      </c>
      <c r="K1629">
        <v>42.67</v>
      </c>
      <c r="L1629" s="49">
        <v>81.12</v>
      </c>
      <c r="M1629" s="50">
        <v>84.01</v>
      </c>
      <c r="O1629" s="48">
        <f t="shared" si="853"/>
        <v>40086</v>
      </c>
      <c r="P1629" s="44">
        <f t="shared" si="859"/>
        <v>0.92855307118992558</v>
      </c>
      <c r="Q1629" s="44">
        <f t="shared" si="860"/>
        <v>0.88441843452816382</v>
      </c>
      <c r="R1629" s="44">
        <f t="shared" si="861"/>
        <v>0.90029230269568028</v>
      </c>
      <c r="S1629" s="44">
        <f t="shared" si="862"/>
        <v>0.92885949346668817</v>
      </c>
      <c r="T1629" s="44">
        <f t="shared" si="863"/>
        <v>0.85891727208811808</v>
      </c>
      <c r="U1629" s="44">
        <f t="shared" si="864"/>
        <v>0.965599333412689</v>
      </c>
      <c r="W1629" s="51">
        <f t="shared" si="854"/>
        <v>40086</v>
      </c>
      <c r="X1629" s="44">
        <f t="shared" si="865"/>
        <v>1.0768459739391913</v>
      </c>
      <c r="Y1629" s="44">
        <f t="shared" si="866"/>
        <v>1.1308318933596644</v>
      </c>
      <c r="Z1629" s="44">
        <f t="shared" si="867"/>
        <v>1.1202125030887078</v>
      </c>
      <c r="AA1629" s="44">
        <f t="shared" si="868"/>
        <v>1.0865268253327955</v>
      </c>
      <c r="AB1629" s="44">
        <f t="shared" si="869"/>
        <v>1.1746376811594204</v>
      </c>
      <c r="AC1629" s="44">
        <f t="shared" si="870"/>
        <v>1.037041625371655</v>
      </c>
      <c r="AE1629" s="48">
        <f t="shared" si="855"/>
        <v>40086</v>
      </c>
      <c r="AF1629" s="53">
        <f t="shared" si="871"/>
        <v>10.239711937543273</v>
      </c>
      <c r="AG1629" s="53">
        <f t="shared" si="872"/>
        <v>9.0052913050376446</v>
      </c>
      <c r="AH1629" s="53">
        <f t="shared" si="873"/>
        <v>1.8199289497464413</v>
      </c>
      <c r="AI1629" s="53">
        <f t="shared" si="874"/>
        <v>7.6579245346904505</v>
      </c>
      <c r="AJ1629" s="53">
        <f t="shared" si="875"/>
        <v>5.0898506438466944</v>
      </c>
      <c r="AK1629" s="53">
        <f t="shared" si="876"/>
        <v>1.9712454649804068</v>
      </c>
      <c r="AL1629" s="53"/>
      <c r="AM1629" s="48">
        <f t="shared" si="856"/>
        <v>40086</v>
      </c>
      <c r="AN1629" s="53">
        <f t="shared" si="851"/>
        <v>10.238776399571089</v>
      </c>
      <c r="AO1629" s="53">
        <f t="shared" si="851"/>
        <v>9.0064491409128244</v>
      </c>
      <c r="AP1629" s="53">
        <f t="shared" si="851"/>
        <v>1.8354323674149675</v>
      </c>
      <c r="AQ1629" s="53">
        <f t="shared" si="850"/>
        <v>7.7286129722583849</v>
      </c>
      <c r="AR1629" s="53">
        <f t="shared" si="850"/>
        <v>5.1352347694169067</v>
      </c>
      <c r="AS1629" s="53">
        <f t="shared" si="850"/>
        <v>1.9739395704548717</v>
      </c>
      <c r="AT1629" s="53"/>
      <c r="AU1629" s="48">
        <f t="shared" si="857"/>
        <v>40086</v>
      </c>
      <c r="AV1629" s="53">
        <f t="shared" si="877"/>
        <v>398.390789707311</v>
      </c>
      <c r="AW1629" s="53">
        <f t="shared" si="878"/>
        <v>492.47263902511321</v>
      </c>
      <c r="AX1629" s="53">
        <f t="shared" si="879"/>
        <v>169.53888777812057</v>
      </c>
      <c r="AY1629" s="53">
        <f t="shared" si="880"/>
        <v>479.09671815029731</v>
      </c>
      <c r="AZ1629" s="53">
        <f t="shared" si="881"/>
        <v>219.12046761101942</v>
      </c>
      <c r="BA1629" s="53">
        <f t="shared" si="882"/>
        <v>165.83066331391379</v>
      </c>
      <c r="BB1629" s="58">
        <f t="shared" si="883"/>
        <v>1924.4501655857753</v>
      </c>
      <c r="BC1629">
        <f t="shared" si="858"/>
        <v>1.681397134530016E-2</v>
      </c>
      <c r="BD1629">
        <v>1924.43335161443</v>
      </c>
      <c r="BE1629" s="48">
        <f t="shared" si="852"/>
        <v>40086</v>
      </c>
    </row>
    <row r="1630" spans="1:57">
      <c r="A1630" s="48">
        <v>40087</v>
      </c>
      <c r="B1630" s="49">
        <v>35.15</v>
      </c>
      <c r="C1630" s="50">
        <v>37.85</v>
      </c>
      <c r="D1630" s="49">
        <v>47.09</v>
      </c>
      <c r="E1630" s="50">
        <v>53.25</v>
      </c>
      <c r="F1630" s="49">
        <v>83.79</v>
      </c>
      <c r="G1630" s="50">
        <v>92.81</v>
      </c>
      <c r="H1630" s="49">
        <v>56.07</v>
      </c>
      <c r="I1630" s="50">
        <v>60.36</v>
      </c>
      <c r="J1630">
        <v>35.090000000000003</v>
      </c>
      <c r="K1630">
        <v>40.86</v>
      </c>
      <c r="L1630" s="49">
        <v>81.2</v>
      </c>
      <c r="M1630" s="50">
        <v>83.99</v>
      </c>
      <c r="O1630" s="48">
        <f t="shared" si="853"/>
        <v>40087</v>
      </c>
      <c r="P1630" s="44">
        <f t="shared" si="859"/>
        <v>0.92866578599735794</v>
      </c>
      <c r="Q1630" s="44">
        <f t="shared" si="860"/>
        <v>0.88431924882629109</v>
      </c>
      <c r="R1630" s="44">
        <f t="shared" si="861"/>
        <v>0.90281219696153436</v>
      </c>
      <c r="S1630" s="44">
        <f t="shared" si="862"/>
        <v>0.92892644135188873</v>
      </c>
      <c r="T1630" s="44">
        <f t="shared" si="863"/>
        <v>0.85878609887420465</v>
      </c>
      <c r="U1630" s="44">
        <f t="shared" si="864"/>
        <v>0.96678175973330172</v>
      </c>
      <c r="W1630" s="51">
        <f t="shared" si="854"/>
        <v>40087</v>
      </c>
      <c r="X1630" s="44">
        <f t="shared" si="865"/>
        <v>1.0768459739391913</v>
      </c>
      <c r="Y1630" s="44">
        <f t="shared" si="866"/>
        <v>1.1308318933596644</v>
      </c>
      <c r="Z1630" s="44">
        <f t="shared" si="867"/>
        <v>1.1202125030887078</v>
      </c>
      <c r="AA1630" s="44">
        <f t="shared" si="868"/>
        <v>1.0865268253327955</v>
      </c>
      <c r="AB1630" s="44">
        <f t="shared" si="869"/>
        <v>1.1746376811594204</v>
      </c>
      <c r="AC1630" s="44">
        <f t="shared" si="870"/>
        <v>1.037041625371655</v>
      </c>
      <c r="AE1630" s="48">
        <f t="shared" si="855"/>
        <v>40087</v>
      </c>
      <c r="AF1630" s="53">
        <f t="shared" si="871"/>
        <v>10.239711937543273</v>
      </c>
      <c r="AG1630" s="53">
        <f t="shared" si="872"/>
        <v>9.0052913050376446</v>
      </c>
      <c r="AH1630" s="53">
        <f t="shared" si="873"/>
        <v>1.8199289497464413</v>
      </c>
      <c r="AI1630" s="53">
        <f t="shared" si="874"/>
        <v>7.6579245346904505</v>
      </c>
      <c r="AJ1630" s="53">
        <f t="shared" si="875"/>
        <v>5.0898506438466944</v>
      </c>
      <c r="AK1630" s="53">
        <f t="shared" si="876"/>
        <v>1.9712454649804068</v>
      </c>
      <c r="AL1630" s="53"/>
      <c r="AM1630" s="48">
        <f t="shared" si="856"/>
        <v>40087</v>
      </c>
      <c r="AN1630" s="53">
        <f t="shared" si="851"/>
        <v>10.240019259829729</v>
      </c>
      <c r="AO1630" s="53">
        <f t="shared" si="851"/>
        <v>9.0054390862322027</v>
      </c>
      <c r="AP1630" s="53">
        <f t="shared" si="851"/>
        <v>1.8405696939078893</v>
      </c>
      <c r="AQ1630" s="53">
        <f t="shared" si="850"/>
        <v>7.7291700148441214</v>
      </c>
      <c r="AR1630" s="53">
        <f t="shared" si="850"/>
        <v>5.13445052014076</v>
      </c>
      <c r="AS1630" s="53">
        <f t="shared" si="850"/>
        <v>1.976356761542976</v>
      </c>
      <c r="AT1630" s="53"/>
      <c r="AU1630" s="48">
        <f t="shared" si="857"/>
        <v>40087</v>
      </c>
      <c r="AV1630" s="53">
        <f t="shared" si="877"/>
        <v>387.58472898455528</v>
      </c>
      <c r="AW1630" s="53">
        <f t="shared" si="878"/>
        <v>479.53963134186478</v>
      </c>
      <c r="AX1630" s="53">
        <f t="shared" si="879"/>
        <v>170.82327329159122</v>
      </c>
      <c r="AY1630" s="53">
        <f t="shared" si="880"/>
        <v>466.53270209599117</v>
      </c>
      <c r="AZ1630" s="53">
        <f t="shared" si="881"/>
        <v>209.79364825295144</v>
      </c>
      <c r="BA1630" s="53">
        <f t="shared" si="882"/>
        <v>165.99420440199455</v>
      </c>
      <c r="BB1630" s="58">
        <f t="shared" si="883"/>
        <v>1880.2681883689484</v>
      </c>
      <c r="BC1630">
        <f t="shared" si="858"/>
        <v>1.6382769468464176E-2</v>
      </c>
      <c r="BD1630">
        <v>1880.2518055994799</v>
      </c>
      <c r="BE1630" s="48">
        <f t="shared" si="852"/>
        <v>40087</v>
      </c>
    </row>
    <row r="1631" spans="1:57">
      <c r="A1631" s="48">
        <v>40088</v>
      </c>
      <c r="B1631" s="49">
        <v>35.159999999999997</v>
      </c>
      <c r="C1631" s="50">
        <v>37.86</v>
      </c>
      <c r="D1631" s="49">
        <v>46.57</v>
      </c>
      <c r="E1631" s="50">
        <v>52.66</v>
      </c>
      <c r="F1631" s="49">
        <v>83.75</v>
      </c>
      <c r="G1631" s="50">
        <v>92.77</v>
      </c>
      <c r="H1631" s="49">
        <v>55.8</v>
      </c>
      <c r="I1631" s="50">
        <v>60.07</v>
      </c>
      <c r="J1631">
        <v>34.75</v>
      </c>
      <c r="K1631">
        <v>40.46</v>
      </c>
      <c r="L1631" s="49">
        <v>81.23</v>
      </c>
      <c r="M1631" s="50">
        <v>84.02</v>
      </c>
      <c r="O1631" s="48">
        <f t="shared" si="853"/>
        <v>40088</v>
      </c>
      <c r="P1631" s="44">
        <f t="shared" si="859"/>
        <v>0.92868462757527726</v>
      </c>
      <c r="Q1631" s="44">
        <f t="shared" si="860"/>
        <v>0.88435244967717441</v>
      </c>
      <c r="R1631" s="44">
        <f t="shared" si="861"/>
        <v>0.90277029212029758</v>
      </c>
      <c r="S1631" s="44">
        <f t="shared" si="862"/>
        <v>0.9289162643582487</v>
      </c>
      <c r="T1631" s="44">
        <f t="shared" si="863"/>
        <v>0.8588729609490855</v>
      </c>
      <c r="U1631" s="44">
        <f t="shared" si="864"/>
        <v>0.96679362056653184</v>
      </c>
      <c r="W1631" s="51">
        <f t="shared" si="854"/>
        <v>40088</v>
      </c>
      <c r="X1631" s="44">
        <f t="shared" si="865"/>
        <v>1.0768459739391913</v>
      </c>
      <c r="Y1631" s="44">
        <f t="shared" si="866"/>
        <v>1.1308318933596644</v>
      </c>
      <c r="Z1631" s="44">
        <f t="shared" si="867"/>
        <v>1.1202125030887078</v>
      </c>
      <c r="AA1631" s="44">
        <f t="shared" si="868"/>
        <v>1.0865268253327955</v>
      </c>
      <c r="AB1631" s="44">
        <f t="shared" si="869"/>
        <v>1.1746376811594204</v>
      </c>
      <c r="AC1631" s="44">
        <f t="shared" si="870"/>
        <v>1.037041625371655</v>
      </c>
      <c r="AE1631" s="48">
        <f t="shared" si="855"/>
        <v>40088</v>
      </c>
      <c r="AF1631" s="53">
        <f t="shared" si="871"/>
        <v>10.239711937543273</v>
      </c>
      <c r="AG1631" s="53">
        <f t="shared" si="872"/>
        <v>9.0052913050376446</v>
      </c>
      <c r="AH1631" s="53">
        <f t="shared" si="873"/>
        <v>1.8199289497464413</v>
      </c>
      <c r="AI1631" s="53">
        <f t="shared" si="874"/>
        <v>7.6579245346904505</v>
      </c>
      <c r="AJ1631" s="53">
        <f t="shared" si="875"/>
        <v>5.0898506438466944</v>
      </c>
      <c r="AK1631" s="53">
        <f t="shared" si="876"/>
        <v>1.9712454649804068</v>
      </c>
      <c r="AL1631" s="53"/>
      <c r="AM1631" s="48">
        <f t="shared" si="856"/>
        <v>40088</v>
      </c>
      <c r="AN1631" s="53">
        <f t="shared" si="851"/>
        <v>10.240227018232902</v>
      </c>
      <c r="AO1631" s="53">
        <f t="shared" si="851"/>
        <v>9.0057771861216231</v>
      </c>
      <c r="AP1631" s="53">
        <f t="shared" si="851"/>
        <v>1.8404842622078434</v>
      </c>
      <c r="AQ1631" s="53">
        <f t="shared" si="850"/>
        <v>7.7290853367570502</v>
      </c>
      <c r="AR1631" s="53">
        <f t="shared" si="850"/>
        <v>5.134969845064786</v>
      </c>
      <c r="AS1631" s="53">
        <f t="shared" si="850"/>
        <v>1.9763810082126261</v>
      </c>
      <c r="AT1631" s="53"/>
      <c r="AU1631" s="48">
        <f t="shared" si="857"/>
        <v>40088</v>
      </c>
      <c r="AV1631" s="53">
        <f t="shared" si="877"/>
        <v>387.69499491029768</v>
      </c>
      <c r="AW1631" s="53">
        <f t="shared" si="878"/>
        <v>474.24422662116467</v>
      </c>
      <c r="AX1631" s="53">
        <f t="shared" si="879"/>
        <v>170.74172500502164</v>
      </c>
      <c r="AY1631" s="53">
        <f t="shared" si="880"/>
        <v>464.28615617899601</v>
      </c>
      <c r="AZ1631" s="53">
        <f t="shared" si="881"/>
        <v>207.76087993132126</v>
      </c>
      <c r="BA1631" s="53">
        <f t="shared" si="882"/>
        <v>166.05553231002483</v>
      </c>
      <c r="BB1631" s="58">
        <f t="shared" si="883"/>
        <v>1870.7835149568259</v>
      </c>
      <c r="BC1631">
        <f t="shared" si="858"/>
        <v>1.628370400590029E-2</v>
      </c>
      <c r="BD1631">
        <v>1870.76723125282</v>
      </c>
      <c r="BE1631" s="48">
        <f t="shared" si="852"/>
        <v>40088</v>
      </c>
    </row>
    <row r="1632" spans="1:57">
      <c r="A1632" s="48">
        <v>40091</v>
      </c>
      <c r="B1632" s="49">
        <v>35.97</v>
      </c>
      <c r="C1632" s="50">
        <v>38.74</v>
      </c>
      <c r="D1632" s="49">
        <v>47.24</v>
      </c>
      <c r="E1632" s="50">
        <v>53.42</v>
      </c>
      <c r="F1632" s="49">
        <v>83.74</v>
      </c>
      <c r="G1632" s="50">
        <v>92.76</v>
      </c>
      <c r="H1632" s="49">
        <v>56.61</v>
      </c>
      <c r="I1632" s="50">
        <v>60.94</v>
      </c>
      <c r="J1632">
        <v>35.68</v>
      </c>
      <c r="K1632">
        <v>41.55</v>
      </c>
      <c r="L1632" s="49">
        <v>81.23</v>
      </c>
      <c r="M1632" s="50">
        <v>84.02</v>
      </c>
      <c r="O1632" s="48">
        <f t="shared" si="853"/>
        <v>40091</v>
      </c>
      <c r="P1632" s="44">
        <f t="shared" si="859"/>
        <v>0.92849767681982442</v>
      </c>
      <c r="Q1632" s="44">
        <f t="shared" si="860"/>
        <v>0.88431299138899289</v>
      </c>
      <c r="R1632" s="44">
        <f t="shared" si="861"/>
        <v>0.9027598102630443</v>
      </c>
      <c r="S1632" s="44">
        <f t="shared" si="862"/>
        <v>0.92894650475877916</v>
      </c>
      <c r="T1632" s="44">
        <f t="shared" si="863"/>
        <v>0.85872442839951868</v>
      </c>
      <c r="U1632" s="44">
        <f t="shared" si="864"/>
        <v>0.96679362056653184</v>
      </c>
      <c r="W1632" s="51">
        <f t="shared" si="854"/>
        <v>40091</v>
      </c>
      <c r="X1632" s="44">
        <f t="shared" si="865"/>
        <v>1.0768459739391913</v>
      </c>
      <c r="Y1632" s="44">
        <f t="shared" si="866"/>
        <v>1.1308318933596644</v>
      </c>
      <c r="Z1632" s="44">
        <f t="shared" si="867"/>
        <v>1.1202125030887078</v>
      </c>
      <c r="AA1632" s="44">
        <f t="shared" si="868"/>
        <v>1.0865268253327955</v>
      </c>
      <c r="AB1632" s="44">
        <f t="shared" si="869"/>
        <v>1.1746376811594204</v>
      </c>
      <c r="AC1632" s="44">
        <f t="shared" si="870"/>
        <v>1.037041625371655</v>
      </c>
      <c r="AE1632" s="48">
        <f t="shared" si="855"/>
        <v>40091</v>
      </c>
      <c r="AF1632" s="53">
        <f t="shared" si="871"/>
        <v>10.239711937543273</v>
      </c>
      <c r="AG1632" s="53">
        <f t="shared" si="872"/>
        <v>9.0052913050376446</v>
      </c>
      <c r="AH1632" s="53">
        <f t="shared" si="873"/>
        <v>1.8199289497464413</v>
      </c>
      <c r="AI1632" s="53">
        <f t="shared" si="874"/>
        <v>7.6579245346904505</v>
      </c>
      <c r="AJ1632" s="53">
        <f t="shared" si="875"/>
        <v>5.0898506438466944</v>
      </c>
      <c r="AK1632" s="53">
        <f t="shared" si="876"/>
        <v>1.9712454649804068</v>
      </c>
      <c r="AL1632" s="53"/>
      <c r="AM1632" s="48">
        <f t="shared" si="856"/>
        <v>40091</v>
      </c>
      <c r="AN1632" s="53">
        <f t="shared" si="851"/>
        <v>10.238165588421078</v>
      </c>
      <c r="AO1632" s="53">
        <f t="shared" si="851"/>
        <v>9.0053753638033402</v>
      </c>
      <c r="AP1632" s="53">
        <f t="shared" si="851"/>
        <v>1.8404628927703666</v>
      </c>
      <c r="AQ1632" s="53">
        <f t="shared" si="850"/>
        <v>7.7293369532323828</v>
      </c>
      <c r="AR1632" s="53">
        <f t="shared" si="850"/>
        <v>5.1340818090015796</v>
      </c>
      <c r="AS1632" s="53">
        <f t="shared" si="850"/>
        <v>1.9763810082126261</v>
      </c>
      <c r="AT1632" s="53"/>
      <c r="AU1632" s="48">
        <f t="shared" si="857"/>
        <v>40091</v>
      </c>
      <c r="AV1632" s="53">
        <f t="shared" si="877"/>
        <v>396.62653489543254</v>
      </c>
      <c r="AW1632" s="53">
        <f t="shared" si="878"/>
        <v>481.06715193437446</v>
      </c>
      <c r="AX1632" s="53">
        <f t="shared" si="879"/>
        <v>170.7213379333792</v>
      </c>
      <c r="AY1632" s="53">
        <f t="shared" si="880"/>
        <v>471.02579392998138</v>
      </c>
      <c r="AZ1632" s="53">
        <f t="shared" si="881"/>
        <v>213.32109916401561</v>
      </c>
      <c r="BA1632" s="53">
        <f t="shared" si="882"/>
        <v>166.05553231002483</v>
      </c>
      <c r="BB1632" s="58">
        <f t="shared" si="883"/>
        <v>1898.8174501672079</v>
      </c>
      <c r="BC1632">
        <f t="shared" si="858"/>
        <v>1.6531589307987815E-2</v>
      </c>
      <c r="BD1632">
        <v>1898.8009185778999</v>
      </c>
      <c r="BE1632" s="48">
        <f t="shared" si="852"/>
        <v>40091</v>
      </c>
    </row>
    <row r="1633" spans="1:57">
      <c r="A1633" s="48">
        <v>40092</v>
      </c>
      <c r="B1633" s="49">
        <v>36.57</v>
      </c>
      <c r="C1633" s="50">
        <v>39.380000000000003</v>
      </c>
      <c r="D1633" s="49">
        <v>48.04</v>
      </c>
      <c r="E1633" s="50">
        <v>54.32</v>
      </c>
      <c r="F1633" s="49">
        <v>83.47</v>
      </c>
      <c r="G1633" s="50">
        <v>92.46</v>
      </c>
      <c r="H1633" s="49">
        <v>57.48</v>
      </c>
      <c r="I1633" s="50">
        <v>61.88</v>
      </c>
      <c r="J1633">
        <v>35.69</v>
      </c>
      <c r="K1633">
        <v>41.56</v>
      </c>
      <c r="L1633" s="49">
        <v>81.180000000000007</v>
      </c>
      <c r="M1633" s="50">
        <v>83.97</v>
      </c>
      <c r="O1633" s="48">
        <f t="shared" si="853"/>
        <v>40092</v>
      </c>
      <c r="P1633" s="44">
        <f t="shared" si="859"/>
        <v>0.92864398171660734</v>
      </c>
      <c r="Q1633" s="44">
        <f t="shared" si="860"/>
        <v>0.88438880706921941</v>
      </c>
      <c r="R1633" s="44">
        <f t="shared" si="861"/>
        <v>0.90276876487129576</v>
      </c>
      <c r="S1633" s="44">
        <f t="shared" si="862"/>
        <v>0.92889463477698764</v>
      </c>
      <c r="T1633" s="44">
        <f t="shared" si="863"/>
        <v>0.85875842155919146</v>
      </c>
      <c r="U1633" s="44">
        <f t="shared" si="864"/>
        <v>0.96677384780278686</v>
      </c>
      <c r="W1633" s="51">
        <f t="shared" si="854"/>
        <v>40092</v>
      </c>
      <c r="X1633" s="44">
        <f t="shared" si="865"/>
        <v>1.0768459739391913</v>
      </c>
      <c r="Y1633" s="44">
        <f t="shared" si="866"/>
        <v>1.1308318933596644</v>
      </c>
      <c r="Z1633" s="44">
        <f t="shared" si="867"/>
        <v>1.1202125030887078</v>
      </c>
      <c r="AA1633" s="44">
        <f t="shared" si="868"/>
        <v>1.0865268253327955</v>
      </c>
      <c r="AB1633" s="44">
        <f t="shared" si="869"/>
        <v>1.1746376811594204</v>
      </c>
      <c r="AC1633" s="44">
        <f t="shared" si="870"/>
        <v>1.037041625371655</v>
      </c>
      <c r="AE1633" s="48">
        <f t="shared" si="855"/>
        <v>40092</v>
      </c>
      <c r="AF1633" s="53">
        <f t="shared" si="871"/>
        <v>10.239711937543273</v>
      </c>
      <c r="AG1633" s="53">
        <f t="shared" si="872"/>
        <v>9.0052913050376446</v>
      </c>
      <c r="AH1633" s="53">
        <f t="shared" si="873"/>
        <v>1.8199289497464413</v>
      </c>
      <c r="AI1633" s="53">
        <f t="shared" si="874"/>
        <v>7.6579245346904505</v>
      </c>
      <c r="AJ1633" s="53">
        <f t="shared" si="875"/>
        <v>5.0898506438466944</v>
      </c>
      <c r="AK1633" s="53">
        <f t="shared" si="876"/>
        <v>1.9712454649804068</v>
      </c>
      <c r="AL1633" s="53"/>
      <c r="AM1633" s="48">
        <f t="shared" si="856"/>
        <v>40092</v>
      </c>
      <c r="AN1633" s="53">
        <f t="shared" si="851"/>
        <v>10.239778832909519</v>
      </c>
      <c r="AO1633" s="53">
        <f t="shared" si="851"/>
        <v>9.0061474305552149</v>
      </c>
      <c r="AP1633" s="53">
        <f t="shared" si="851"/>
        <v>1.840481148594362</v>
      </c>
      <c r="AQ1633" s="53">
        <f t="shared" si="850"/>
        <v>7.7289053669516115</v>
      </c>
      <c r="AR1633" s="53">
        <f t="shared" si="850"/>
        <v>5.1342850449372701</v>
      </c>
      <c r="AS1633" s="53">
        <f t="shared" si="850"/>
        <v>1.9763405874714108</v>
      </c>
      <c r="AT1633" s="53"/>
      <c r="AU1633" s="48">
        <f t="shared" si="857"/>
        <v>40092</v>
      </c>
      <c r="AV1633" s="53">
        <f t="shared" si="877"/>
        <v>403.24249043997685</v>
      </c>
      <c r="AW1633" s="53">
        <f t="shared" si="878"/>
        <v>489.2139284277593</v>
      </c>
      <c r="AX1633" s="53">
        <f t="shared" si="879"/>
        <v>170.17088699903471</v>
      </c>
      <c r="AY1633" s="53">
        <f t="shared" si="880"/>
        <v>478.26466410696571</v>
      </c>
      <c r="AZ1633" s="53">
        <f t="shared" si="881"/>
        <v>213.38088646759294</v>
      </c>
      <c r="BA1633" s="53">
        <f t="shared" si="882"/>
        <v>165.95331912997437</v>
      </c>
      <c r="BB1633" s="58">
        <f t="shared" si="883"/>
        <v>1920.2261755713039</v>
      </c>
      <c r="BC1633">
        <f t="shared" si="858"/>
        <v>1.6746223733889565E-2</v>
      </c>
      <c r="BD1633">
        <v>1920.20942934757</v>
      </c>
      <c r="BE1633" s="48">
        <f t="shared" si="852"/>
        <v>40092</v>
      </c>
    </row>
    <row r="1634" spans="1:57">
      <c r="A1634" s="48">
        <v>40093</v>
      </c>
      <c r="B1634" s="49">
        <v>36.53</v>
      </c>
      <c r="C1634" s="50">
        <v>39.340000000000003</v>
      </c>
      <c r="D1634" s="49">
        <v>48.22</v>
      </c>
      <c r="E1634" s="50">
        <v>54.52</v>
      </c>
      <c r="F1634" s="49">
        <v>84</v>
      </c>
      <c r="G1634" s="50">
        <v>93.05</v>
      </c>
      <c r="H1634" s="49">
        <v>57.58</v>
      </c>
      <c r="I1634" s="50">
        <v>61.99</v>
      </c>
      <c r="J1634">
        <v>35.58</v>
      </c>
      <c r="K1634">
        <v>41.43</v>
      </c>
      <c r="L1634" s="49">
        <v>81.290000000000006</v>
      </c>
      <c r="M1634" s="50">
        <v>84.08</v>
      </c>
      <c r="O1634" s="48">
        <f t="shared" si="853"/>
        <v>40093</v>
      </c>
      <c r="P1634" s="44">
        <f t="shared" si="859"/>
        <v>0.92857142857142849</v>
      </c>
      <c r="Q1634" s="44">
        <f t="shared" si="860"/>
        <v>0.88444607483492288</v>
      </c>
      <c r="R1634" s="44">
        <f t="shared" si="861"/>
        <v>0.90274046211714132</v>
      </c>
      <c r="S1634" s="44">
        <f t="shared" si="862"/>
        <v>0.92885949346668817</v>
      </c>
      <c r="T1634" s="44">
        <f t="shared" si="863"/>
        <v>0.85879797248370737</v>
      </c>
      <c r="U1634" s="44">
        <f t="shared" si="864"/>
        <v>0.96681731684110384</v>
      </c>
      <c r="W1634" s="51">
        <f t="shared" si="854"/>
        <v>40093</v>
      </c>
      <c r="X1634" s="44">
        <f t="shared" si="865"/>
        <v>1.0768459739391913</v>
      </c>
      <c r="Y1634" s="44">
        <f t="shared" si="866"/>
        <v>1.1308318933596644</v>
      </c>
      <c r="Z1634" s="44">
        <f t="shared" si="867"/>
        <v>1.1202125030887078</v>
      </c>
      <c r="AA1634" s="44">
        <f t="shared" si="868"/>
        <v>1.0865268253327955</v>
      </c>
      <c r="AB1634" s="44">
        <f t="shared" si="869"/>
        <v>1.1746376811594204</v>
      </c>
      <c r="AC1634" s="44">
        <f t="shared" si="870"/>
        <v>1.037041625371655</v>
      </c>
      <c r="AE1634" s="48">
        <f t="shared" si="855"/>
        <v>40093</v>
      </c>
      <c r="AF1634" s="53">
        <f t="shared" si="871"/>
        <v>10.239711937543273</v>
      </c>
      <c r="AG1634" s="53">
        <f t="shared" si="872"/>
        <v>9.0052913050376446</v>
      </c>
      <c r="AH1634" s="53">
        <f t="shared" si="873"/>
        <v>1.8199289497464413</v>
      </c>
      <c r="AI1634" s="53">
        <f t="shared" si="874"/>
        <v>7.6579245346904505</v>
      </c>
      <c r="AJ1634" s="53">
        <f t="shared" si="875"/>
        <v>5.0898506438466944</v>
      </c>
      <c r="AK1634" s="53">
        <f t="shared" si="876"/>
        <v>1.9712454649804068</v>
      </c>
      <c r="AL1634" s="53"/>
      <c r="AM1634" s="48">
        <f t="shared" si="856"/>
        <v>40093</v>
      </c>
      <c r="AN1634" s="53">
        <f t="shared" si="851"/>
        <v>10.238978818937651</v>
      </c>
      <c r="AO1634" s="53">
        <f t="shared" si="851"/>
        <v>9.0067306151645425</v>
      </c>
      <c r="AP1634" s="53">
        <f t="shared" si="851"/>
        <v>1.8404234475666996</v>
      </c>
      <c r="AQ1634" s="53">
        <f t="shared" si="850"/>
        <v>7.7286129722583849</v>
      </c>
      <c r="AR1634" s="53">
        <f t="shared" si="850"/>
        <v>5.1345215092503498</v>
      </c>
      <c r="AS1634" s="53">
        <f t="shared" si="850"/>
        <v>1.9764294496442132</v>
      </c>
      <c r="AT1634" s="53"/>
      <c r="AU1634" s="48">
        <f t="shared" si="857"/>
        <v>40093</v>
      </c>
      <c r="AV1634" s="53">
        <f t="shared" si="877"/>
        <v>402.80142673700726</v>
      </c>
      <c r="AW1634" s="53">
        <f t="shared" si="878"/>
        <v>491.0469531387709</v>
      </c>
      <c r="AX1634" s="53">
        <f t="shared" si="879"/>
        <v>171.25140179608138</v>
      </c>
      <c r="AY1634" s="53">
        <f t="shared" si="880"/>
        <v>479.09671815029731</v>
      </c>
      <c r="AZ1634" s="53">
        <f t="shared" si="881"/>
        <v>212.723226128242</v>
      </c>
      <c r="BA1634" s="53">
        <f t="shared" si="882"/>
        <v>166.17818812608544</v>
      </c>
      <c r="BB1634" s="58">
        <f t="shared" si="883"/>
        <v>1923.0979140764844</v>
      </c>
      <c r="BC1634">
        <f t="shared" si="858"/>
        <v>1.6715887464442858E-2</v>
      </c>
      <c r="BD1634">
        <v>1923.0811981890199</v>
      </c>
      <c r="BE1634" s="48">
        <f t="shared" si="852"/>
        <v>40093</v>
      </c>
    </row>
    <row r="1635" spans="1:57">
      <c r="A1635" s="48">
        <v>40094</v>
      </c>
      <c r="B1635" s="49">
        <v>36.979999999999997</v>
      </c>
      <c r="C1635" s="50">
        <v>39.82</v>
      </c>
      <c r="D1635" s="49">
        <v>48.91</v>
      </c>
      <c r="E1635" s="50">
        <v>55.31</v>
      </c>
      <c r="F1635" s="49">
        <v>83.7</v>
      </c>
      <c r="G1635" s="50">
        <v>92.71</v>
      </c>
      <c r="H1635" s="49">
        <v>58.05</v>
      </c>
      <c r="I1635" s="50">
        <v>62.49</v>
      </c>
      <c r="J1635">
        <v>36.25</v>
      </c>
      <c r="K1635">
        <v>42.21</v>
      </c>
      <c r="L1635" s="49">
        <v>81.209999999999994</v>
      </c>
      <c r="M1635" s="50">
        <v>84</v>
      </c>
      <c r="O1635" s="48">
        <f t="shared" si="853"/>
        <v>40094</v>
      </c>
      <c r="P1635" s="44">
        <f t="shared" si="859"/>
        <v>0.92867905575087883</v>
      </c>
      <c r="Q1635" s="44">
        <f t="shared" si="860"/>
        <v>0.8842885554149339</v>
      </c>
      <c r="R1635" s="44">
        <f t="shared" si="861"/>
        <v>0.90281523028799493</v>
      </c>
      <c r="S1635" s="44">
        <f t="shared" si="862"/>
        <v>0.92894863178108489</v>
      </c>
      <c r="T1635" s="44">
        <f t="shared" si="863"/>
        <v>0.85880123193556024</v>
      </c>
      <c r="U1635" s="44">
        <f t="shared" si="864"/>
        <v>0.96678571428571425</v>
      </c>
      <c r="W1635" s="51">
        <f t="shared" si="854"/>
        <v>40094</v>
      </c>
      <c r="X1635" s="44">
        <f t="shared" si="865"/>
        <v>1.0768459739391913</v>
      </c>
      <c r="Y1635" s="44">
        <f t="shared" si="866"/>
        <v>1.1308318933596644</v>
      </c>
      <c r="Z1635" s="44">
        <f t="shared" si="867"/>
        <v>1.1202125030887078</v>
      </c>
      <c r="AA1635" s="44">
        <f t="shared" si="868"/>
        <v>1.0865268253327955</v>
      </c>
      <c r="AB1635" s="44">
        <f t="shared" si="869"/>
        <v>1.1746376811594204</v>
      </c>
      <c r="AC1635" s="44">
        <f t="shared" si="870"/>
        <v>1.037041625371655</v>
      </c>
      <c r="AE1635" s="48">
        <f t="shared" si="855"/>
        <v>40094</v>
      </c>
      <c r="AF1635" s="53">
        <f t="shared" si="871"/>
        <v>10.239711937543273</v>
      </c>
      <c r="AG1635" s="53">
        <f t="shared" si="872"/>
        <v>9.0052913050376446</v>
      </c>
      <c r="AH1635" s="53">
        <f t="shared" si="873"/>
        <v>1.8199289497464413</v>
      </c>
      <c r="AI1635" s="53">
        <f t="shared" si="874"/>
        <v>7.6579245346904505</v>
      </c>
      <c r="AJ1635" s="53">
        <f t="shared" si="875"/>
        <v>5.0898506438466944</v>
      </c>
      <c r="AK1635" s="53">
        <f t="shared" si="876"/>
        <v>1.9712454649804068</v>
      </c>
      <c r="AL1635" s="53"/>
      <c r="AM1635" s="48">
        <f t="shared" si="856"/>
        <v>40094</v>
      </c>
      <c r="AN1635" s="53">
        <f t="shared" si="851"/>
        <v>10.240165579995365</v>
      </c>
      <c r="AO1635" s="53">
        <f t="shared" si="851"/>
        <v>9.0051265207795197</v>
      </c>
      <c r="AP1635" s="53">
        <f t="shared" si="851"/>
        <v>1.8405758779722758</v>
      </c>
      <c r="AQ1635" s="53">
        <f t="shared" si="850"/>
        <v>7.7293546512074807</v>
      </c>
      <c r="AR1635" s="53">
        <f t="shared" si="850"/>
        <v>5.1345409966340929</v>
      </c>
      <c r="AS1635" s="53">
        <f t="shared" si="850"/>
        <v>1.9763648456905314</v>
      </c>
      <c r="AT1635" s="53"/>
      <c r="AU1635" s="48">
        <f t="shared" si="857"/>
        <v>40094</v>
      </c>
      <c r="AV1635" s="53">
        <f t="shared" si="877"/>
        <v>407.76339339541545</v>
      </c>
      <c r="AW1635" s="53">
        <f t="shared" si="878"/>
        <v>498.07354786431523</v>
      </c>
      <c r="AX1635" s="53">
        <f t="shared" si="879"/>
        <v>170.63978964680967</v>
      </c>
      <c r="AY1635" s="53">
        <f t="shared" si="880"/>
        <v>483.00737215395549</v>
      </c>
      <c r="AZ1635" s="53">
        <f t="shared" si="881"/>
        <v>216.72897546792507</v>
      </c>
      <c r="BA1635" s="53">
        <f t="shared" si="882"/>
        <v>166.01464703800463</v>
      </c>
      <c r="BB1635" s="58">
        <f t="shared" si="883"/>
        <v>1942.2277255664253</v>
      </c>
      <c r="BC1635">
        <f t="shared" si="858"/>
        <v>1.6925569835393617E-2</v>
      </c>
      <c r="BD1635">
        <v>1942.2107999965899</v>
      </c>
      <c r="BE1635" s="48">
        <f t="shared" si="852"/>
        <v>40094</v>
      </c>
    </row>
    <row r="1636" spans="1:57">
      <c r="A1636" s="48">
        <v>40095</v>
      </c>
      <c r="B1636" s="49">
        <v>37</v>
      </c>
      <c r="C1636" s="50">
        <v>39.85</v>
      </c>
      <c r="D1636" s="49">
        <v>48.79</v>
      </c>
      <c r="E1636" s="50">
        <v>55.17</v>
      </c>
      <c r="F1636" s="49">
        <v>82.89</v>
      </c>
      <c r="G1636" s="50">
        <v>91.82</v>
      </c>
      <c r="H1636" s="49">
        <v>58.42</v>
      </c>
      <c r="I1636" s="50">
        <v>62.89</v>
      </c>
      <c r="J1636">
        <v>36.6</v>
      </c>
      <c r="K1636">
        <v>42.62</v>
      </c>
      <c r="L1636" s="49">
        <v>81.09</v>
      </c>
      <c r="M1636" s="50">
        <v>83.88</v>
      </c>
      <c r="O1636" s="48">
        <f t="shared" si="853"/>
        <v>40095</v>
      </c>
      <c r="P1636" s="44">
        <f t="shared" si="859"/>
        <v>0.9284818067754077</v>
      </c>
      <c r="Q1636" s="44">
        <f t="shared" si="860"/>
        <v>0.8843574406380279</v>
      </c>
      <c r="R1636" s="44">
        <f t="shared" si="861"/>
        <v>0.90274450010890883</v>
      </c>
      <c r="S1636" s="44">
        <f t="shared" si="862"/>
        <v>0.92892351725234534</v>
      </c>
      <c r="T1636" s="44">
        <f t="shared" si="863"/>
        <v>0.85875175973721263</v>
      </c>
      <c r="U1636" s="44">
        <f t="shared" si="864"/>
        <v>0.96673819742489275</v>
      </c>
      <c r="W1636" s="51">
        <f t="shared" si="854"/>
        <v>40095</v>
      </c>
      <c r="X1636" s="44">
        <f t="shared" si="865"/>
        <v>1.0768459739391913</v>
      </c>
      <c r="Y1636" s="44">
        <f t="shared" si="866"/>
        <v>1.1308318933596644</v>
      </c>
      <c r="Z1636" s="44">
        <f t="shared" si="867"/>
        <v>1.1202125030887078</v>
      </c>
      <c r="AA1636" s="44">
        <f t="shared" si="868"/>
        <v>1.0865268253327955</v>
      </c>
      <c r="AB1636" s="44">
        <f t="shared" si="869"/>
        <v>1.1746376811594204</v>
      </c>
      <c r="AC1636" s="44">
        <f t="shared" si="870"/>
        <v>1.037041625371655</v>
      </c>
      <c r="AE1636" s="48">
        <f t="shared" si="855"/>
        <v>40095</v>
      </c>
      <c r="AF1636" s="53">
        <f t="shared" si="871"/>
        <v>10.239711937543273</v>
      </c>
      <c r="AG1636" s="53">
        <f t="shared" si="872"/>
        <v>9.0052913050376446</v>
      </c>
      <c r="AH1636" s="53">
        <f t="shared" si="873"/>
        <v>1.8199289497464413</v>
      </c>
      <c r="AI1636" s="53">
        <f t="shared" si="874"/>
        <v>7.6579245346904505</v>
      </c>
      <c r="AJ1636" s="53">
        <f t="shared" si="875"/>
        <v>5.0898506438466944</v>
      </c>
      <c r="AK1636" s="53">
        <f t="shared" si="876"/>
        <v>1.9712454649804068</v>
      </c>
      <c r="AL1636" s="53"/>
      <c r="AM1636" s="48">
        <f t="shared" si="856"/>
        <v>40095</v>
      </c>
      <c r="AN1636" s="53">
        <f t="shared" si="851"/>
        <v>10.23799059590716</v>
      </c>
      <c r="AO1636" s="53">
        <f t="shared" si="851"/>
        <v>9.0058280114248248</v>
      </c>
      <c r="AP1636" s="53">
        <f t="shared" si="851"/>
        <v>1.8404316798494451</v>
      </c>
      <c r="AQ1636" s="53">
        <f t="shared" si="850"/>
        <v>7.7291456847556397</v>
      </c>
      <c r="AR1636" s="53">
        <f t="shared" si="850"/>
        <v>5.1342452156999681</v>
      </c>
      <c r="AS1636" s="53">
        <f t="shared" si="850"/>
        <v>1.9762677087015197</v>
      </c>
      <c r="AT1636" s="53"/>
      <c r="AU1636" s="48">
        <f t="shared" si="857"/>
        <v>40095</v>
      </c>
      <c r="AV1636" s="53">
        <f t="shared" si="877"/>
        <v>407.98392524690036</v>
      </c>
      <c r="AW1636" s="53">
        <f t="shared" si="878"/>
        <v>496.85153139030763</v>
      </c>
      <c r="AX1636" s="53">
        <f t="shared" si="879"/>
        <v>168.98843684377604</v>
      </c>
      <c r="AY1636" s="53">
        <f t="shared" si="880"/>
        <v>486.08597211428219</v>
      </c>
      <c r="AZ1636" s="53">
        <f t="shared" si="881"/>
        <v>218.82153109313262</v>
      </c>
      <c r="BA1636" s="53">
        <f t="shared" si="882"/>
        <v>165.76933540588345</v>
      </c>
      <c r="BB1636" s="58">
        <f t="shared" si="883"/>
        <v>1944.5007320942823</v>
      </c>
      <c r="BC1636">
        <f t="shared" si="858"/>
        <v>3.4410576176924224E-3</v>
      </c>
      <c r="BD1636">
        <v>1944.5041731519</v>
      </c>
      <c r="BE1636" s="48">
        <f t="shared" si="852"/>
        <v>40095</v>
      </c>
    </row>
    <row r="1637" spans="1:57">
      <c r="A1637" s="48">
        <v>40098</v>
      </c>
      <c r="B1637" s="49">
        <v>37.31</v>
      </c>
      <c r="C1637" s="50">
        <v>40.18</v>
      </c>
      <c r="D1637" s="49">
        <v>49.08</v>
      </c>
      <c r="E1637" s="50">
        <v>55.5</v>
      </c>
      <c r="F1637" s="49">
        <v>83.14</v>
      </c>
      <c r="G1637" s="50">
        <v>92.09</v>
      </c>
      <c r="H1637" s="49">
        <v>58.65</v>
      </c>
      <c r="I1637" s="50">
        <v>63.14</v>
      </c>
      <c r="J1637">
        <v>36.54</v>
      </c>
      <c r="K1637">
        <v>42.55</v>
      </c>
      <c r="L1637" s="49">
        <v>81.19</v>
      </c>
      <c r="M1637" s="50">
        <v>83.98</v>
      </c>
      <c r="O1637" s="48">
        <f t="shared" si="853"/>
        <v>40098</v>
      </c>
      <c r="P1637" s="44">
        <f t="shared" si="859"/>
        <v>0.9285714285714286</v>
      </c>
      <c r="Q1637" s="44">
        <f t="shared" si="860"/>
        <v>0.88432432432432428</v>
      </c>
      <c r="R1637" s="44">
        <f t="shared" si="861"/>
        <v>0.90281246606580512</v>
      </c>
      <c r="S1637" s="44">
        <f t="shared" si="862"/>
        <v>0.92888818498574588</v>
      </c>
      <c r="T1637" s="44">
        <f t="shared" si="863"/>
        <v>0.85875440658049362</v>
      </c>
      <c r="U1637" s="44">
        <f t="shared" si="864"/>
        <v>0.96677780423910442</v>
      </c>
      <c r="W1637" s="51">
        <f t="shared" si="854"/>
        <v>40098</v>
      </c>
      <c r="X1637" s="44">
        <f t="shared" si="865"/>
        <v>1.0768459739391913</v>
      </c>
      <c r="Y1637" s="44">
        <f t="shared" si="866"/>
        <v>1.1308318933596644</v>
      </c>
      <c r="Z1637" s="44">
        <f t="shared" si="867"/>
        <v>1.1202125030887078</v>
      </c>
      <c r="AA1637" s="44">
        <f t="shared" si="868"/>
        <v>1.0865268253327955</v>
      </c>
      <c r="AB1637" s="44">
        <f t="shared" si="869"/>
        <v>1.1746376811594204</v>
      </c>
      <c r="AC1637" s="44">
        <f t="shared" si="870"/>
        <v>1.037041625371655</v>
      </c>
      <c r="AE1637" s="48">
        <f t="shared" si="855"/>
        <v>40098</v>
      </c>
      <c r="AF1637" s="53">
        <f t="shared" si="871"/>
        <v>10.239711937543273</v>
      </c>
      <c r="AG1637" s="53">
        <f t="shared" si="872"/>
        <v>9.0052913050376446</v>
      </c>
      <c r="AH1637" s="53">
        <f t="shared" si="873"/>
        <v>1.8199289497464413</v>
      </c>
      <c r="AI1637" s="53">
        <f t="shared" si="874"/>
        <v>7.6579245346904505</v>
      </c>
      <c r="AJ1637" s="53">
        <f t="shared" si="875"/>
        <v>5.0898506438466944</v>
      </c>
      <c r="AK1637" s="53">
        <f t="shared" si="876"/>
        <v>1.9712454649804068</v>
      </c>
      <c r="AL1637" s="53"/>
      <c r="AM1637" s="48">
        <f t="shared" si="856"/>
        <v>40098</v>
      </c>
      <c r="AN1637" s="53">
        <f t="shared" si="851"/>
        <v>10.238978818937653</v>
      </c>
      <c r="AO1637" s="53">
        <f t="shared" si="851"/>
        <v>9.0054907724172892</v>
      </c>
      <c r="AP1637" s="53">
        <f t="shared" si="851"/>
        <v>1.840570242532694</v>
      </c>
      <c r="AQ1637" s="53">
        <f t="shared" si="850"/>
        <v>7.7288517012027977</v>
      </c>
      <c r="AR1637" s="53">
        <f t="shared" si="850"/>
        <v>5.1342610404622437</v>
      </c>
      <c r="AS1637" s="53">
        <f t="shared" si="850"/>
        <v>1.9763486754701647</v>
      </c>
      <c r="AT1637" s="53"/>
      <c r="AU1637" s="48">
        <f t="shared" si="857"/>
        <v>40098</v>
      </c>
      <c r="AV1637" s="53">
        <f t="shared" si="877"/>
        <v>411.40216894491488</v>
      </c>
      <c r="AW1637" s="53">
        <f t="shared" si="878"/>
        <v>499.80473786915957</v>
      </c>
      <c r="AX1637" s="53">
        <f t="shared" si="879"/>
        <v>169.49811363483579</v>
      </c>
      <c r="AY1637" s="53">
        <f t="shared" si="880"/>
        <v>487.99969641394466</v>
      </c>
      <c r="AZ1637" s="53">
        <f t="shared" si="881"/>
        <v>218.46280727166845</v>
      </c>
      <c r="BA1637" s="53">
        <f t="shared" si="882"/>
        <v>165.97376176598445</v>
      </c>
      <c r="BB1637" s="58">
        <f t="shared" si="883"/>
        <v>1953.1412859005079</v>
      </c>
      <c r="BC1637">
        <f t="shared" si="858"/>
        <v>1.7032203697908699E-2</v>
      </c>
      <c r="BD1637">
        <v>1953.12425369681</v>
      </c>
      <c r="BE1637" s="48">
        <f t="shared" si="852"/>
        <v>40098</v>
      </c>
    </row>
    <row r="1638" spans="1:57">
      <c r="A1638" s="48">
        <v>40099</v>
      </c>
      <c r="B1638" s="49">
        <v>37.380000000000003</v>
      </c>
      <c r="C1638" s="50">
        <v>40.25</v>
      </c>
      <c r="D1638" s="49">
        <v>48.98</v>
      </c>
      <c r="E1638" s="50">
        <v>55.38</v>
      </c>
      <c r="F1638" s="49">
        <v>83.33</v>
      </c>
      <c r="G1638" s="50">
        <v>92.3</v>
      </c>
      <c r="H1638" s="49">
        <v>58.56</v>
      </c>
      <c r="I1638" s="50">
        <v>63.04</v>
      </c>
      <c r="J1638">
        <v>35.99</v>
      </c>
      <c r="K1638">
        <v>41.91</v>
      </c>
      <c r="L1638" s="49">
        <v>81.239999999999995</v>
      </c>
      <c r="M1638" s="50">
        <v>84.03</v>
      </c>
      <c r="O1638" s="48">
        <f t="shared" si="853"/>
        <v>40099</v>
      </c>
      <c r="P1638" s="44">
        <f t="shared" si="859"/>
        <v>0.92869565217391314</v>
      </c>
      <c r="Q1638" s="44">
        <f t="shared" si="860"/>
        <v>0.88443481401227875</v>
      </c>
      <c r="R1638" s="44">
        <f t="shared" si="861"/>
        <v>0.90281690140845072</v>
      </c>
      <c r="S1638" s="44">
        <f t="shared" si="862"/>
        <v>0.92893401015228427</v>
      </c>
      <c r="T1638" s="44">
        <f t="shared" si="863"/>
        <v>0.85874492961107141</v>
      </c>
      <c r="U1638" s="44">
        <f t="shared" si="864"/>
        <v>0.96679757229560859</v>
      </c>
      <c r="W1638" s="51">
        <f t="shared" si="854"/>
        <v>40099</v>
      </c>
      <c r="X1638" s="44">
        <f t="shared" si="865"/>
        <v>1.0768459739391913</v>
      </c>
      <c r="Y1638" s="44">
        <f t="shared" si="866"/>
        <v>1.1308318933596644</v>
      </c>
      <c r="Z1638" s="44">
        <f t="shared" si="867"/>
        <v>1.1202125030887078</v>
      </c>
      <c r="AA1638" s="44">
        <f t="shared" si="868"/>
        <v>1.0865268253327955</v>
      </c>
      <c r="AB1638" s="44">
        <f t="shared" si="869"/>
        <v>1.1746376811594204</v>
      </c>
      <c r="AC1638" s="44">
        <f t="shared" si="870"/>
        <v>1.037041625371655</v>
      </c>
      <c r="AE1638" s="48">
        <f t="shared" si="855"/>
        <v>40099</v>
      </c>
      <c r="AF1638" s="53">
        <f t="shared" si="871"/>
        <v>10.239711937543273</v>
      </c>
      <c r="AG1638" s="53">
        <f t="shared" si="872"/>
        <v>9.0052913050376446</v>
      </c>
      <c r="AH1638" s="53">
        <f t="shared" si="873"/>
        <v>1.8199289497464413</v>
      </c>
      <c r="AI1638" s="53">
        <f t="shared" si="874"/>
        <v>7.6579245346904505</v>
      </c>
      <c r="AJ1638" s="53">
        <f t="shared" si="875"/>
        <v>5.0898506438466944</v>
      </c>
      <c r="AK1638" s="53">
        <f t="shared" si="876"/>
        <v>1.9712454649804068</v>
      </c>
      <c r="AL1638" s="53"/>
      <c r="AM1638" s="48">
        <f t="shared" si="856"/>
        <v>40099</v>
      </c>
      <c r="AN1638" s="53">
        <f t="shared" si="851"/>
        <v>10.240348581990355</v>
      </c>
      <c r="AO1638" s="53">
        <f t="shared" si="851"/>
        <v>9.0066159409080253</v>
      </c>
      <c r="AP1638" s="53">
        <f t="shared" si="851"/>
        <v>1.8405792848975213</v>
      </c>
      <c r="AQ1638" s="53">
        <f t="shared" si="850"/>
        <v>7.729232991353844</v>
      </c>
      <c r="AR1638" s="53">
        <f t="shared" si="850"/>
        <v>5.1342043802174597</v>
      </c>
      <c r="AS1638" s="53">
        <f t="shared" si="850"/>
        <v>1.9763890865885387</v>
      </c>
      <c r="AT1638" s="53"/>
      <c r="AU1638" s="48">
        <f t="shared" si="857"/>
        <v>40099</v>
      </c>
      <c r="AV1638" s="53">
        <f t="shared" si="877"/>
        <v>412.17403042511182</v>
      </c>
      <c r="AW1638" s="53">
        <f t="shared" si="878"/>
        <v>498.78639080748644</v>
      </c>
      <c r="AX1638" s="53">
        <f t="shared" si="879"/>
        <v>169.8854679960412</v>
      </c>
      <c r="AY1638" s="53">
        <f t="shared" si="880"/>
        <v>487.25084777494629</v>
      </c>
      <c r="AZ1638" s="53">
        <f t="shared" si="881"/>
        <v>215.17450557491372</v>
      </c>
      <c r="BA1638" s="53">
        <f t="shared" si="882"/>
        <v>166.0759749460349</v>
      </c>
      <c r="BB1638" s="58">
        <f t="shared" si="883"/>
        <v>1949.3472175245342</v>
      </c>
      <c r="BC1638">
        <f t="shared" si="858"/>
        <v>1.6973323884258207E-2</v>
      </c>
      <c r="BD1638">
        <v>1949.33024420065</v>
      </c>
      <c r="BE1638" s="48">
        <f t="shared" si="852"/>
        <v>40099</v>
      </c>
    </row>
    <row r="1639" spans="1:57">
      <c r="A1639" s="48">
        <v>40100</v>
      </c>
      <c r="B1639" s="49">
        <v>38.58</v>
      </c>
      <c r="C1639" s="50">
        <v>41.55</v>
      </c>
      <c r="D1639" s="49">
        <v>50.15</v>
      </c>
      <c r="E1639" s="50">
        <v>56.71</v>
      </c>
      <c r="F1639" s="49">
        <v>82.76</v>
      </c>
      <c r="G1639" s="50">
        <v>91.67</v>
      </c>
      <c r="H1639" s="49">
        <v>59.53</v>
      </c>
      <c r="I1639" s="50">
        <v>64.09</v>
      </c>
      <c r="J1639">
        <v>37.32</v>
      </c>
      <c r="K1639">
        <v>43.45</v>
      </c>
      <c r="L1639" s="49">
        <v>81.13</v>
      </c>
      <c r="M1639" s="50">
        <v>83.92</v>
      </c>
      <c r="O1639" s="48">
        <f t="shared" si="853"/>
        <v>40100</v>
      </c>
      <c r="P1639" s="44">
        <f t="shared" si="859"/>
        <v>0.92851985559566785</v>
      </c>
      <c r="Q1639" s="44">
        <f t="shared" si="860"/>
        <v>0.88432375242461647</v>
      </c>
      <c r="R1639" s="44">
        <f t="shared" si="861"/>
        <v>0.90280353441693029</v>
      </c>
      <c r="S1639" s="44">
        <f t="shared" si="862"/>
        <v>0.92885005461070369</v>
      </c>
      <c r="T1639" s="44">
        <f t="shared" si="863"/>
        <v>0.85891829689298038</v>
      </c>
      <c r="U1639" s="44">
        <f t="shared" si="864"/>
        <v>0.96675405147759763</v>
      </c>
      <c r="W1639" s="51">
        <f t="shared" si="854"/>
        <v>40100</v>
      </c>
      <c r="X1639" s="44">
        <f t="shared" si="865"/>
        <v>1.0768459739391913</v>
      </c>
      <c r="Y1639" s="44">
        <f t="shared" si="866"/>
        <v>1.1308318933596644</v>
      </c>
      <c r="Z1639" s="44">
        <f t="shared" si="867"/>
        <v>1.1202125030887078</v>
      </c>
      <c r="AA1639" s="44">
        <f t="shared" si="868"/>
        <v>1.0865268253327955</v>
      </c>
      <c r="AB1639" s="44">
        <f t="shared" si="869"/>
        <v>1.1746376811594204</v>
      </c>
      <c r="AC1639" s="44">
        <f t="shared" si="870"/>
        <v>1.037041625371655</v>
      </c>
      <c r="AE1639" s="48">
        <f t="shared" si="855"/>
        <v>40100</v>
      </c>
      <c r="AF1639" s="53">
        <f t="shared" si="871"/>
        <v>10.239711937543273</v>
      </c>
      <c r="AG1639" s="53">
        <f t="shared" si="872"/>
        <v>9.0052913050376446</v>
      </c>
      <c r="AH1639" s="53">
        <f t="shared" si="873"/>
        <v>1.8199289497464413</v>
      </c>
      <c r="AI1639" s="53">
        <f t="shared" si="874"/>
        <v>7.6579245346904505</v>
      </c>
      <c r="AJ1639" s="53">
        <f t="shared" si="875"/>
        <v>5.0898506438466944</v>
      </c>
      <c r="AK1639" s="53">
        <f t="shared" si="876"/>
        <v>1.9712454649804068</v>
      </c>
      <c r="AL1639" s="53"/>
      <c r="AM1639" s="48">
        <f t="shared" si="856"/>
        <v>40100</v>
      </c>
      <c r="AN1639" s="53">
        <f t="shared" si="851"/>
        <v>10.238410144746098</v>
      </c>
      <c r="AO1639" s="53">
        <f t="shared" si="851"/>
        <v>9.0054849484934199</v>
      </c>
      <c r="AP1639" s="53">
        <f t="shared" si="851"/>
        <v>1.8405520335161443</v>
      </c>
      <c r="AQ1639" s="53">
        <f t="shared" si="850"/>
        <v>7.7285344358755221</v>
      </c>
      <c r="AR1639" s="53">
        <f t="shared" si="850"/>
        <v>5.1352408964488472</v>
      </c>
      <c r="AS1639" s="53">
        <f t="shared" si="850"/>
        <v>1.9763001185643927</v>
      </c>
      <c r="AT1639" s="53"/>
      <c r="AU1639" s="48">
        <f t="shared" si="857"/>
        <v>40100</v>
      </c>
      <c r="AV1639" s="53">
        <f t="shared" si="877"/>
        <v>425.40594151420032</v>
      </c>
      <c r="AW1639" s="53">
        <f t="shared" si="878"/>
        <v>510.70105142906186</v>
      </c>
      <c r="AX1639" s="53">
        <f t="shared" si="879"/>
        <v>168.72340491242494</v>
      </c>
      <c r="AY1639" s="53">
        <f t="shared" si="880"/>
        <v>495.32177199526222</v>
      </c>
      <c r="AZ1639" s="53">
        <f t="shared" si="881"/>
        <v>223.12621695070243</v>
      </c>
      <c r="BA1639" s="53">
        <f t="shared" si="882"/>
        <v>165.85110594992383</v>
      </c>
      <c r="BB1639" s="58">
        <f t="shared" si="883"/>
        <v>1989.1294927515755</v>
      </c>
      <c r="BC1639">
        <f t="shared" si="858"/>
        <v>1.738082099541316E-2</v>
      </c>
      <c r="BD1639">
        <v>1989.1121119305801</v>
      </c>
      <c r="BE1639" s="48">
        <f t="shared" si="852"/>
        <v>40100</v>
      </c>
    </row>
    <row r="1640" spans="1:57">
      <c r="A1640" s="48">
        <v>40101</v>
      </c>
      <c r="B1640" s="49">
        <v>38.369999999999997</v>
      </c>
      <c r="C1640" s="50">
        <v>41.32</v>
      </c>
      <c r="D1640" s="49">
        <v>50.38</v>
      </c>
      <c r="E1640" s="50">
        <v>56.97</v>
      </c>
      <c r="F1640" s="49">
        <v>82.49</v>
      </c>
      <c r="G1640" s="50">
        <v>91.37</v>
      </c>
      <c r="H1640" s="49">
        <v>59.75</v>
      </c>
      <c r="I1640" s="50">
        <v>64.319999999999993</v>
      </c>
      <c r="J1640">
        <v>37.03</v>
      </c>
      <c r="K1640">
        <v>43.12</v>
      </c>
      <c r="L1640" s="49">
        <v>81.08</v>
      </c>
      <c r="M1640" s="50">
        <v>83.87</v>
      </c>
      <c r="O1640" s="48">
        <f t="shared" si="853"/>
        <v>40101</v>
      </c>
      <c r="P1640" s="44">
        <f t="shared" si="859"/>
        <v>0.92860600193610832</v>
      </c>
      <c r="Q1640" s="44">
        <f t="shared" si="860"/>
        <v>0.88432508337721616</v>
      </c>
      <c r="R1640" s="44">
        <f t="shared" si="861"/>
        <v>0.90281273941118523</v>
      </c>
      <c r="S1640" s="44">
        <f t="shared" si="862"/>
        <v>0.92894900497512445</v>
      </c>
      <c r="T1640" s="44">
        <f t="shared" si="863"/>
        <v>0.85876623376623384</v>
      </c>
      <c r="U1640" s="44">
        <f t="shared" si="864"/>
        <v>0.96673423154882554</v>
      </c>
      <c r="W1640" s="51">
        <f t="shared" si="854"/>
        <v>40101</v>
      </c>
      <c r="X1640" s="44">
        <f t="shared" si="865"/>
        <v>1.0768459739391913</v>
      </c>
      <c r="Y1640" s="44">
        <f t="shared" si="866"/>
        <v>1.1308318933596644</v>
      </c>
      <c r="Z1640" s="44">
        <f t="shared" si="867"/>
        <v>1.1202125030887078</v>
      </c>
      <c r="AA1640" s="44">
        <f t="shared" si="868"/>
        <v>1.0865268253327955</v>
      </c>
      <c r="AB1640" s="44">
        <f t="shared" si="869"/>
        <v>1.1746376811594204</v>
      </c>
      <c r="AC1640" s="44">
        <f t="shared" si="870"/>
        <v>1.037041625371655</v>
      </c>
      <c r="AE1640" s="48">
        <f t="shared" si="855"/>
        <v>40101</v>
      </c>
      <c r="AF1640" s="53">
        <f t="shared" si="871"/>
        <v>10.239711937543273</v>
      </c>
      <c r="AG1640" s="53">
        <f t="shared" si="872"/>
        <v>9.0052913050376446</v>
      </c>
      <c r="AH1640" s="53">
        <f t="shared" si="873"/>
        <v>1.8199289497464413</v>
      </c>
      <c r="AI1640" s="53">
        <f t="shared" si="874"/>
        <v>7.6579245346904505</v>
      </c>
      <c r="AJ1640" s="53">
        <f t="shared" si="875"/>
        <v>5.0898506438466944</v>
      </c>
      <c r="AK1640" s="53">
        <f t="shared" si="876"/>
        <v>1.9712454649804068</v>
      </c>
      <c r="AL1640" s="53"/>
      <c r="AM1640" s="48">
        <f t="shared" si="856"/>
        <v>40101</v>
      </c>
      <c r="AN1640" s="53">
        <f t="shared" si="851"/>
        <v>10.239360045343897</v>
      </c>
      <c r="AO1640" s="53">
        <f t="shared" si="851"/>
        <v>9.0054985022101111</v>
      </c>
      <c r="AP1640" s="53">
        <f t="shared" si="851"/>
        <v>1.8405707998038787</v>
      </c>
      <c r="AQ1640" s="53">
        <f t="shared" si="850"/>
        <v>7.7293577563835765</v>
      </c>
      <c r="AR1640" s="53">
        <f t="shared" si="850"/>
        <v>5.134331752016676</v>
      </c>
      <c r="AS1640" s="53">
        <f t="shared" si="850"/>
        <v>1.9762596014054294</v>
      </c>
      <c r="AT1640" s="53"/>
      <c r="AU1640" s="48">
        <f t="shared" si="857"/>
        <v>40101</v>
      </c>
      <c r="AV1640" s="53">
        <f t="shared" si="877"/>
        <v>423.09035707360982</v>
      </c>
      <c r="AW1640" s="53">
        <f t="shared" si="878"/>
        <v>513.04324967090997</v>
      </c>
      <c r="AX1640" s="53">
        <f t="shared" si="879"/>
        <v>168.17295397808041</v>
      </c>
      <c r="AY1640" s="53">
        <f t="shared" si="880"/>
        <v>497.15229089059159</v>
      </c>
      <c r="AZ1640" s="53">
        <f t="shared" si="881"/>
        <v>221.39238514695904</v>
      </c>
      <c r="BA1640" s="53">
        <f t="shared" si="882"/>
        <v>165.74889276987338</v>
      </c>
      <c r="BB1640" s="58">
        <f t="shared" si="883"/>
        <v>1988.6001295300241</v>
      </c>
      <c r="BC1640">
        <f t="shared" si="858"/>
        <v>3.0460499258424534E-3</v>
      </c>
      <c r="BD1640">
        <v>1988.6031755799499</v>
      </c>
      <c r="BE1640" s="48">
        <f t="shared" si="852"/>
        <v>40101</v>
      </c>
    </row>
    <row r="1641" spans="1:57">
      <c r="A1641" s="48">
        <v>40102</v>
      </c>
      <c r="B1641" s="49">
        <v>37.840000000000003</v>
      </c>
      <c r="C1641" s="50">
        <v>40.75</v>
      </c>
      <c r="D1641" s="49">
        <v>49.62</v>
      </c>
      <c r="E1641" s="50">
        <v>56.11</v>
      </c>
      <c r="F1641" s="49">
        <v>82.87</v>
      </c>
      <c r="G1641" s="50">
        <v>91.79</v>
      </c>
      <c r="H1641" s="49">
        <v>59.3</v>
      </c>
      <c r="I1641" s="50">
        <v>63.84</v>
      </c>
      <c r="J1641">
        <v>36.03</v>
      </c>
      <c r="K1641">
        <v>41.95</v>
      </c>
      <c r="L1641" s="49">
        <v>81.13</v>
      </c>
      <c r="M1641" s="50">
        <v>83.92</v>
      </c>
      <c r="O1641" s="48">
        <f t="shared" si="853"/>
        <v>40102</v>
      </c>
      <c r="P1641" s="44">
        <f t="shared" si="859"/>
        <v>0.92858895705521483</v>
      </c>
      <c r="Q1641" s="44">
        <f t="shared" si="860"/>
        <v>0.88433434325432181</v>
      </c>
      <c r="R1641" s="44">
        <f t="shared" si="861"/>
        <v>0.90282165813269422</v>
      </c>
      <c r="S1641" s="44">
        <f t="shared" si="862"/>
        <v>0.92888471177944854</v>
      </c>
      <c r="T1641" s="44">
        <f t="shared" si="863"/>
        <v>0.85887961859356377</v>
      </c>
      <c r="U1641" s="44">
        <f t="shared" si="864"/>
        <v>0.96675405147759763</v>
      </c>
      <c r="W1641" s="51">
        <f t="shared" si="854"/>
        <v>40102</v>
      </c>
      <c r="X1641" s="44">
        <f t="shared" si="865"/>
        <v>1.0768459739391913</v>
      </c>
      <c r="Y1641" s="44">
        <f t="shared" si="866"/>
        <v>1.1308318933596644</v>
      </c>
      <c r="Z1641" s="44">
        <f t="shared" si="867"/>
        <v>1.1202125030887078</v>
      </c>
      <c r="AA1641" s="44">
        <f t="shared" si="868"/>
        <v>1.0865268253327955</v>
      </c>
      <c r="AB1641" s="44">
        <f t="shared" si="869"/>
        <v>1.1746376811594204</v>
      </c>
      <c r="AC1641" s="44">
        <f t="shared" si="870"/>
        <v>1.037041625371655</v>
      </c>
      <c r="AE1641" s="48">
        <f t="shared" si="855"/>
        <v>40102</v>
      </c>
      <c r="AF1641" s="53">
        <f t="shared" si="871"/>
        <v>10.239711937543273</v>
      </c>
      <c r="AG1641" s="53">
        <f t="shared" si="872"/>
        <v>9.0052913050376446</v>
      </c>
      <c r="AH1641" s="53">
        <f t="shared" si="873"/>
        <v>1.8199289497464413</v>
      </c>
      <c r="AI1641" s="53">
        <f t="shared" si="874"/>
        <v>7.6579245346904505</v>
      </c>
      <c r="AJ1641" s="53">
        <f t="shared" si="875"/>
        <v>5.0898506438466944</v>
      </c>
      <c r="AK1641" s="53">
        <f t="shared" si="876"/>
        <v>1.9712454649804068</v>
      </c>
      <c r="AL1641" s="53"/>
      <c r="AM1641" s="48">
        <f t="shared" si="856"/>
        <v>40102</v>
      </c>
      <c r="AN1641" s="53">
        <f t="shared" si="851"/>
        <v>10.239172098386808</v>
      </c>
      <c r="AO1641" s="53">
        <f t="shared" si="851"/>
        <v>9.0055927998965295</v>
      </c>
      <c r="AP1641" s="53">
        <f t="shared" si="851"/>
        <v>1.8405889824653148</v>
      </c>
      <c r="AQ1641" s="53">
        <f t="shared" si="850"/>
        <v>7.7288228022493675</v>
      </c>
      <c r="AR1641" s="53">
        <f t="shared" si="850"/>
        <v>5.1350096493259398</v>
      </c>
      <c r="AS1641" s="53">
        <f t="shared" si="850"/>
        <v>1.9763001185643927</v>
      </c>
      <c r="AT1641" s="53"/>
      <c r="AU1641" s="48">
        <f t="shared" si="857"/>
        <v>40102</v>
      </c>
      <c r="AV1641" s="53">
        <f t="shared" si="877"/>
        <v>417.24626300926241</v>
      </c>
      <c r="AW1641" s="53">
        <f t="shared" si="878"/>
        <v>505.30381200219426</v>
      </c>
      <c r="AX1641" s="53">
        <f t="shared" si="879"/>
        <v>168.94766270049126</v>
      </c>
      <c r="AY1641" s="53">
        <f t="shared" si="880"/>
        <v>493.40804769559963</v>
      </c>
      <c r="AZ1641" s="53">
        <f t="shared" si="881"/>
        <v>215.41365478922319</v>
      </c>
      <c r="BA1641" s="53">
        <f t="shared" si="882"/>
        <v>165.85110594992383</v>
      </c>
      <c r="BB1641" s="58">
        <f t="shared" si="883"/>
        <v>1966.1705461466945</v>
      </c>
      <c r="BC1641">
        <f t="shared" si="858"/>
        <v>1.7177810414523265E-2</v>
      </c>
      <c r="BD1641">
        <v>1966.15336833628</v>
      </c>
      <c r="BE1641" s="48">
        <f t="shared" si="852"/>
        <v>40102</v>
      </c>
    </row>
    <row r="1642" spans="1:57">
      <c r="A1642" s="48">
        <v>40105</v>
      </c>
      <c r="B1642" s="49">
        <v>38.56</v>
      </c>
      <c r="C1642" s="50">
        <v>41.53</v>
      </c>
      <c r="D1642" s="49">
        <v>50.42</v>
      </c>
      <c r="E1642" s="50">
        <v>57.01</v>
      </c>
      <c r="F1642" s="49">
        <v>82.99</v>
      </c>
      <c r="G1642" s="50">
        <v>91.93</v>
      </c>
      <c r="H1642" s="49">
        <v>59.77</v>
      </c>
      <c r="I1642" s="50">
        <v>64.34</v>
      </c>
      <c r="J1642">
        <v>36.86</v>
      </c>
      <c r="K1642">
        <v>42.92</v>
      </c>
      <c r="L1642" s="49">
        <v>81.13</v>
      </c>
      <c r="M1642" s="50">
        <v>83.92</v>
      </c>
      <c r="O1642" s="48">
        <f t="shared" si="853"/>
        <v>40105</v>
      </c>
      <c r="P1642" s="44">
        <f t="shared" si="859"/>
        <v>0.92848543221767399</v>
      </c>
      <c r="Q1642" s="44">
        <f t="shared" si="860"/>
        <v>0.88440624451850558</v>
      </c>
      <c r="R1642" s="44">
        <f t="shared" si="861"/>
        <v>0.90275209398455336</v>
      </c>
      <c r="S1642" s="44">
        <f t="shared" si="862"/>
        <v>0.92897109107864473</v>
      </c>
      <c r="T1642" s="44">
        <f t="shared" si="863"/>
        <v>0.85880708294501396</v>
      </c>
      <c r="U1642" s="44">
        <f t="shared" si="864"/>
        <v>0.96675405147759763</v>
      </c>
      <c r="W1642" s="51">
        <f t="shared" si="854"/>
        <v>40105</v>
      </c>
      <c r="X1642" s="44">
        <f t="shared" si="865"/>
        <v>1.0768459739391913</v>
      </c>
      <c r="Y1642" s="44">
        <f t="shared" si="866"/>
        <v>1.1308318933596644</v>
      </c>
      <c r="Z1642" s="44">
        <f t="shared" si="867"/>
        <v>1.1202125030887078</v>
      </c>
      <c r="AA1642" s="44">
        <f t="shared" si="868"/>
        <v>1.0865268253327955</v>
      </c>
      <c r="AB1642" s="44">
        <f t="shared" si="869"/>
        <v>1.1746376811594204</v>
      </c>
      <c r="AC1642" s="44">
        <f t="shared" si="870"/>
        <v>1.037041625371655</v>
      </c>
      <c r="AE1642" s="48">
        <f t="shared" si="855"/>
        <v>40105</v>
      </c>
      <c r="AF1642" s="53">
        <f t="shared" si="871"/>
        <v>10.239711937543273</v>
      </c>
      <c r="AG1642" s="53">
        <f t="shared" si="872"/>
        <v>9.0052913050376446</v>
      </c>
      <c r="AH1642" s="53">
        <f t="shared" si="873"/>
        <v>1.8199289497464413</v>
      </c>
      <c r="AI1642" s="53">
        <f t="shared" si="874"/>
        <v>7.6579245346904505</v>
      </c>
      <c r="AJ1642" s="53">
        <f t="shared" si="875"/>
        <v>5.0898506438466944</v>
      </c>
      <c r="AK1642" s="53">
        <f t="shared" si="876"/>
        <v>1.9712454649804068</v>
      </c>
      <c r="AL1642" s="53"/>
      <c r="AM1642" s="48">
        <f t="shared" si="856"/>
        <v>40105</v>
      </c>
      <c r="AN1642" s="53">
        <f t="shared" si="851"/>
        <v>10.23803057218193</v>
      </c>
      <c r="AO1642" s="53">
        <f t="shared" si="851"/>
        <v>9.0063250043076515</v>
      </c>
      <c r="AP1642" s="53">
        <f t="shared" si="851"/>
        <v>1.8404471615381259</v>
      </c>
      <c r="AQ1642" s="53">
        <f t="shared" si="850"/>
        <v>7.7295415247009309</v>
      </c>
      <c r="AR1642" s="53">
        <f t="shared" si="850"/>
        <v>5.1345759782419371</v>
      </c>
      <c r="AS1642" s="53">
        <f t="shared" si="850"/>
        <v>1.9763001185643927</v>
      </c>
      <c r="AT1642" s="53"/>
      <c r="AU1642" s="48">
        <f t="shared" si="857"/>
        <v>40105</v>
      </c>
      <c r="AV1642" s="53">
        <f t="shared" si="877"/>
        <v>425.18540966271559</v>
      </c>
      <c r="AW1642" s="53">
        <f t="shared" si="878"/>
        <v>513.45058849557915</v>
      </c>
      <c r="AX1642" s="53">
        <f t="shared" si="879"/>
        <v>169.19230756019994</v>
      </c>
      <c r="AY1642" s="53">
        <f t="shared" si="880"/>
        <v>497.31870169925793</v>
      </c>
      <c r="AZ1642" s="53">
        <f t="shared" si="881"/>
        <v>220.37600098614396</v>
      </c>
      <c r="BA1642" s="53">
        <f t="shared" si="882"/>
        <v>165.85110594992383</v>
      </c>
      <c r="BB1642" s="58">
        <f t="shared" si="883"/>
        <v>1991.3741143538202</v>
      </c>
      <c r="BC1642">
        <f t="shared" si="858"/>
        <v>1.7400668680238596E-2</v>
      </c>
      <c r="BD1642">
        <v>1991.35671368514</v>
      </c>
      <c r="BE1642" s="48">
        <f t="shared" si="852"/>
        <v>40105</v>
      </c>
    </row>
    <row r="1643" spans="1:57">
      <c r="A1643" s="48">
        <v>40106</v>
      </c>
      <c r="B1643" s="49">
        <v>38.049999999999997</v>
      </c>
      <c r="C1643" s="50">
        <v>40.98</v>
      </c>
      <c r="D1643" s="49">
        <v>50.15</v>
      </c>
      <c r="E1643" s="50">
        <v>56.71</v>
      </c>
      <c r="F1643" s="49">
        <v>83.18</v>
      </c>
      <c r="G1643" s="50">
        <v>92.14</v>
      </c>
      <c r="H1643" s="49">
        <v>59.39</v>
      </c>
      <c r="I1643" s="50">
        <v>63.94</v>
      </c>
      <c r="J1643">
        <v>36.17</v>
      </c>
      <c r="K1643">
        <v>42.12</v>
      </c>
      <c r="L1643" s="49">
        <v>81.17</v>
      </c>
      <c r="M1643" s="50">
        <v>83.96</v>
      </c>
      <c r="O1643" s="48">
        <f t="shared" si="853"/>
        <v>40106</v>
      </c>
      <c r="P1643" s="44">
        <f t="shared" si="859"/>
        <v>0.92850170815031718</v>
      </c>
      <c r="Q1643" s="44">
        <f t="shared" si="860"/>
        <v>0.88432375242461647</v>
      </c>
      <c r="R1643" s="44">
        <f t="shared" si="861"/>
        <v>0.90275667462556985</v>
      </c>
      <c r="S1643" s="44">
        <f t="shared" si="862"/>
        <v>0.92883953706599942</v>
      </c>
      <c r="T1643" s="44">
        <f t="shared" si="863"/>
        <v>0.85873694207027551</v>
      </c>
      <c r="U1643" s="44">
        <f t="shared" si="864"/>
        <v>0.96676989042401151</v>
      </c>
      <c r="W1643" s="51">
        <f t="shared" si="854"/>
        <v>40106</v>
      </c>
      <c r="X1643" s="44">
        <f t="shared" si="865"/>
        <v>1.0768459739391913</v>
      </c>
      <c r="Y1643" s="44">
        <f t="shared" si="866"/>
        <v>1.1308318933596644</v>
      </c>
      <c r="Z1643" s="44">
        <f t="shared" si="867"/>
        <v>1.1202125030887078</v>
      </c>
      <c r="AA1643" s="44">
        <f t="shared" si="868"/>
        <v>1.0865268253327955</v>
      </c>
      <c r="AB1643" s="44">
        <f t="shared" si="869"/>
        <v>1.1746376811594204</v>
      </c>
      <c r="AC1643" s="44">
        <f t="shared" si="870"/>
        <v>1.037041625371655</v>
      </c>
      <c r="AE1643" s="48">
        <f t="shared" si="855"/>
        <v>40106</v>
      </c>
      <c r="AF1643" s="53">
        <f t="shared" si="871"/>
        <v>10.239711937543273</v>
      </c>
      <c r="AG1643" s="53">
        <f t="shared" si="872"/>
        <v>9.0052913050376446</v>
      </c>
      <c r="AH1643" s="53">
        <f t="shared" si="873"/>
        <v>1.8199289497464413</v>
      </c>
      <c r="AI1643" s="53">
        <f t="shared" si="874"/>
        <v>7.6579245346904505</v>
      </c>
      <c r="AJ1643" s="53">
        <f t="shared" si="875"/>
        <v>5.0898506438466944</v>
      </c>
      <c r="AK1643" s="53">
        <f t="shared" si="876"/>
        <v>1.9712454649804068</v>
      </c>
      <c r="AL1643" s="53"/>
      <c r="AM1643" s="48">
        <f t="shared" si="856"/>
        <v>40106</v>
      </c>
      <c r="AN1643" s="53">
        <f t="shared" si="851"/>
        <v>10.238210040259952</v>
      </c>
      <c r="AO1643" s="53">
        <f t="shared" si="851"/>
        <v>9.0054849484934199</v>
      </c>
      <c r="AP1643" s="53">
        <f t="shared" si="851"/>
        <v>1.8404565001237831</v>
      </c>
      <c r="AQ1643" s="53">
        <f t="shared" si="850"/>
        <v>7.7284469242195506</v>
      </c>
      <c r="AR1643" s="53">
        <f t="shared" si="850"/>
        <v>5.1341566248648203</v>
      </c>
      <c r="AS1643" s="53">
        <f t="shared" si="850"/>
        <v>1.976332497546025</v>
      </c>
      <c r="AT1643" s="53"/>
      <c r="AU1643" s="48">
        <f t="shared" si="857"/>
        <v>40106</v>
      </c>
      <c r="AV1643" s="53">
        <f t="shared" si="877"/>
        <v>419.56184744985279</v>
      </c>
      <c r="AW1643" s="53">
        <f t="shared" si="878"/>
        <v>510.70105142906186</v>
      </c>
      <c r="AX1643" s="53">
        <f t="shared" si="879"/>
        <v>169.57966192140537</v>
      </c>
      <c r="AY1643" s="53">
        <f t="shared" si="880"/>
        <v>494.15689633459806</v>
      </c>
      <c r="AZ1643" s="53">
        <f t="shared" si="881"/>
        <v>216.25067703930623</v>
      </c>
      <c r="BA1643" s="53">
        <f t="shared" si="882"/>
        <v>165.93287649396424</v>
      </c>
      <c r="BB1643" s="58">
        <f t="shared" si="883"/>
        <v>1976.1830106681887</v>
      </c>
      <c r="BC1643">
        <f t="shared" si="858"/>
        <v>1.7246078798734743E-2</v>
      </c>
      <c r="BD1643">
        <v>1976.1657645893899</v>
      </c>
      <c r="BE1643" s="48">
        <f t="shared" si="852"/>
        <v>40106</v>
      </c>
    </row>
    <row r="1644" spans="1:57">
      <c r="A1644" s="48">
        <v>40107</v>
      </c>
      <c r="B1644" s="49">
        <v>37.85</v>
      </c>
      <c r="C1644" s="50">
        <v>40.76</v>
      </c>
      <c r="D1644" s="49">
        <v>49.98</v>
      </c>
      <c r="E1644" s="50">
        <v>56.52</v>
      </c>
      <c r="F1644" s="49">
        <v>82.99</v>
      </c>
      <c r="G1644" s="50">
        <v>91.93</v>
      </c>
      <c r="H1644" s="49">
        <v>58.8</v>
      </c>
      <c r="I1644" s="50">
        <v>63.3</v>
      </c>
      <c r="J1644">
        <v>35.89</v>
      </c>
      <c r="K1644">
        <v>41.79</v>
      </c>
      <c r="L1644" s="49">
        <v>81.13</v>
      </c>
      <c r="M1644" s="50">
        <v>83.92</v>
      </c>
      <c r="O1644" s="48">
        <f t="shared" si="853"/>
        <v>40107</v>
      </c>
      <c r="P1644" s="44">
        <f t="shared" si="859"/>
        <v>0.92860647693817477</v>
      </c>
      <c r="Q1644" s="44">
        <f t="shared" si="860"/>
        <v>0.8842887473460721</v>
      </c>
      <c r="R1644" s="44">
        <f t="shared" si="861"/>
        <v>0.90275209398455336</v>
      </c>
      <c r="S1644" s="44">
        <f t="shared" si="862"/>
        <v>0.92890995260663511</v>
      </c>
      <c r="T1644" s="44">
        <f t="shared" si="863"/>
        <v>0.85881789901890404</v>
      </c>
      <c r="U1644" s="44">
        <f t="shared" si="864"/>
        <v>0.96675405147759763</v>
      </c>
      <c r="W1644" s="51">
        <f t="shared" si="854"/>
        <v>40107</v>
      </c>
      <c r="X1644" s="44">
        <f t="shared" si="865"/>
        <v>1.0768459739391913</v>
      </c>
      <c r="Y1644" s="44">
        <f t="shared" si="866"/>
        <v>1.1308318933596644</v>
      </c>
      <c r="Z1644" s="44">
        <f t="shared" si="867"/>
        <v>1.1202125030887078</v>
      </c>
      <c r="AA1644" s="44">
        <f t="shared" si="868"/>
        <v>1.0865268253327955</v>
      </c>
      <c r="AB1644" s="44">
        <f t="shared" si="869"/>
        <v>1.1746376811594204</v>
      </c>
      <c r="AC1644" s="44">
        <f t="shared" si="870"/>
        <v>1.037041625371655</v>
      </c>
      <c r="AE1644" s="48">
        <f t="shared" si="855"/>
        <v>40107</v>
      </c>
      <c r="AF1644" s="53">
        <f t="shared" si="871"/>
        <v>10.239711937543273</v>
      </c>
      <c r="AG1644" s="53">
        <f t="shared" si="872"/>
        <v>9.0052913050376446</v>
      </c>
      <c r="AH1644" s="53">
        <f t="shared" si="873"/>
        <v>1.8199289497464413</v>
      </c>
      <c r="AI1644" s="53">
        <f t="shared" si="874"/>
        <v>7.6579245346904505</v>
      </c>
      <c r="AJ1644" s="53">
        <f t="shared" si="875"/>
        <v>5.0898506438466944</v>
      </c>
      <c r="AK1644" s="53">
        <f t="shared" si="876"/>
        <v>1.9712454649804068</v>
      </c>
      <c r="AL1644" s="53"/>
      <c r="AM1644" s="48">
        <f t="shared" si="856"/>
        <v>40107</v>
      </c>
      <c r="AN1644" s="53">
        <f t="shared" si="851"/>
        <v>10.239365282998156</v>
      </c>
      <c r="AO1644" s="53">
        <f t="shared" si="851"/>
        <v>9.0051284753046268</v>
      </c>
      <c r="AP1644" s="53">
        <f t="shared" si="851"/>
        <v>1.8404471615381259</v>
      </c>
      <c r="AQ1644" s="53">
        <f t="shared" si="850"/>
        <v>7.7290328195725442</v>
      </c>
      <c r="AR1644" s="53">
        <f t="shared" si="850"/>
        <v>5.1346406446312551</v>
      </c>
      <c r="AS1644" s="53">
        <f t="shared" si="850"/>
        <v>1.9763001185643927</v>
      </c>
      <c r="AT1644" s="53"/>
      <c r="AU1644" s="48">
        <f t="shared" si="857"/>
        <v>40107</v>
      </c>
      <c r="AV1644" s="53">
        <f t="shared" si="877"/>
        <v>417.3565289350048</v>
      </c>
      <c r="AW1644" s="53">
        <f t="shared" si="878"/>
        <v>508.96986142421753</v>
      </c>
      <c r="AX1644" s="53">
        <f t="shared" si="879"/>
        <v>169.19230756019994</v>
      </c>
      <c r="AY1644" s="53">
        <f t="shared" si="880"/>
        <v>489.247777478942</v>
      </c>
      <c r="AZ1644" s="53">
        <f t="shared" si="881"/>
        <v>214.57663253914015</v>
      </c>
      <c r="BA1644" s="53">
        <f t="shared" si="882"/>
        <v>165.85110594992383</v>
      </c>
      <c r="BB1644" s="58">
        <f t="shared" si="883"/>
        <v>1965.1942138874281</v>
      </c>
      <c r="BC1644">
        <f t="shared" si="858"/>
        <v>1.7169177368032251E-2</v>
      </c>
      <c r="BD1644">
        <v>1965.17704471006</v>
      </c>
      <c r="BE1644" s="48">
        <f t="shared" si="852"/>
        <v>40107</v>
      </c>
    </row>
    <row r="1645" spans="1:57">
      <c r="A1645" s="48">
        <v>40108</v>
      </c>
      <c r="B1645" s="49">
        <v>38.17</v>
      </c>
      <c r="C1645" s="50">
        <v>41.1</v>
      </c>
      <c r="D1645" s="49">
        <v>50.47</v>
      </c>
      <c r="E1645" s="50">
        <v>57.07</v>
      </c>
      <c r="F1645" s="49">
        <v>82.75</v>
      </c>
      <c r="G1645" s="50">
        <v>91.66</v>
      </c>
      <c r="H1645" s="49">
        <v>59.44</v>
      </c>
      <c r="I1645" s="50">
        <v>63.99</v>
      </c>
      <c r="J1645">
        <v>36.700000000000003</v>
      </c>
      <c r="K1645">
        <v>42.73</v>
      </c>
      <c r="L1645" s="49">
        <v>81.14</v>
      </c>
      <c r="M1645" s="50">
        <v>83.93</v>
      </c>
      <c r="O1645" s="48">
        <f t="shared" si="853"/>
        <v>40108</v>
      </c>
      <c r="P1645" s="44">
        <f t="shared" si="859"/>
        <v>0.92871046228710463</v>
      </c>
      <c r="Q1645" s="44">
        <f t="shared" si="860"/>
        <v>0.88435254950061326</v>
      </c>
      <c r="R1645" s="44">
        <f t="shared" si="861"/>
        <v>0.9027929303949378</v>
      </c>
      <c r="S1645" s="44">
        <f t="shared" si="862"/>
        <v>0.9288951398656039</v>
      </c>
      <c r="T1645" s="44">
        <f t="shared" si="863"/>
        <v>0.85888134799906402</v>
      </c>
      <c r="U1645" s="44">
        <f t="shared" si="864"/>
        <v>0.96675801262957217</v>
      </c>
      <c r="W1645" s="51">
        <f t="shared" si="854"/>
        <v>40108</v>
      </c>
      <c r="X1645" s="44">
        <f t="shared" si="865"/>
        <v>1.0768459739391913</v>
      </c>
      <c r="Y1645" s="44">
        <f t="shared" si="866"/>
        <v>1.1308318933596644</v>
      </c>
      <c r="Z1645" s="44">
        <f t="shared" si="867"/>
        <v>1.1202125030887078</v>
      </c>
      <c r="AA1645" s="44">
        <f t="shared" si="868"/>
        <v>1.0865268253327955</v>
      </c>
      <c r="AB1645" s="44">
        <f t="shared" si="869"/>
        <v>1.1746376811594204</v>
      </c>
      <c r="AC1645" s="44">
        <f t="shared" si="870"/>
        <v>1.037041625371655</v>
      </c>
      <c r="AE1645" s="48">
        <f t="shared" si="855"/>
        <v>40108</v>
      </c>
      <c r="AF1645" s="53">
        <f t="shared" si="871"/>
        <v>10.239711937543273</v>
      </c>
      <c r="AG1645" s="53">
        <f t="shared" si="872"/>
        <v>9.0052913050376446</v>
      </c>
      <c r="AH1645" s="53">
        <f t="shared" si="873"/>
        <v>1.8199289497464413</v>
      </c>
      <c r="AI1645" s="53">
        <f t="shared" si="874"/>
        <v>7.6579245346904505</v>
      </c>
      <c r="AJ1645" s="53">
        <f t="shared" si="875"/>
        <v>5.0898506438466944</v>
      </c>
      <c r="AK1645" s="53">
        <f t="shared" si="876"/>
        <v>1.9712454649804068</v>
      </c>
      <c r="AL1645" s="53"/>
      <c r="AM1645" s="48">
        <f t="shared" si="856"/>
        <v>40108</v>
      </c>
      <c r="AN1645" s="53">
        <f t="shared" si="851"/>
        <v>10.240511887074495</v>
      </c>
      <c r="AO1645" s="53">
        <f t="shared" si="851"/>
        <v>9.0057782026706796</v>
      </c>
      <c r="AP1645" s="53">
        <f t="shared" si="851"/>
        <v>1.8405304150205384</v>
      </c>
      <c r="AQ1645" s="53">
        <f t="shared" si="850"/>
        <v>7.7289095695618659</v>
      </c>
      <c r="AR1645" s="53">
        <f t="shared" si="850"/>
        <v>5.1350199889751051</v>
      </c>
      <c r="AS1645" s="53">
        <f t="shared" si="850"/>
        <v>1.9763082162031924</v>
      </c>
      <c r="AT1645" s="53"/>
      <c r="AU1645" s="48">
        <f t="shared" si="857"/>
        <v>40108</v>
      </c>
      <c r="AV1645" s="53">
        <f t="shared" si="877"/>
        <v>420.88503855876178</v>
      </c>
      <c r="AW1645" s="53">
        <f t="shared" si="878"/>
        <v>513.95976202641566</v>
      </c>
      <c r="AX1645" s="53">
        <f t="shared" si="879"/>
        <v>168.70301784078254</v>
      </c>
      <c r="AY1645" s="53">
        <f t="shared" si="880"/>
        <v>494.5729233562638</v>
      </c>
      <c r="AZ1645" s="53">
        <f t="shared" si="881"/>
        <v>219.41940412890622</v>
      </c>
      <c r="BA1645" s="53">
        <f t="shared" si="882"/>
        <v>165.87154858593397</v>
      </c>
      <c r="BB1645" s="58">
        <f t="shared" si="883"/>
        <v>1983.4116944970642</v>
      </c>
      <c r="BC1645">
        <f t="shared" si="858"/>
        <v>1.7325196054116532E-2</v>
      </c>
      <c r="BD1645">
        <v>1983.3943693010101</v>
      </c>
      <c r="BE1645" s="48">
        <f t="shared" si="852"/>
        <v>40108</v>
      </c>
    </row>
    <row r="1646" spans="1:57">
      <c r="A1646" s="48">
        <v>40109</v>
      </c>
      <c r="B1646" s="49">
        <v>37.85</v>
      </c>
      <c r="C1646" s="50">
        <v>40.76</v>
      </c>
      <c r="D1646" s="49">
        <v>49.67</v>
      </c>
      <c r="E1646" s="50">
        <v>56.17</v>
      </c>
      <c r="F1646" s="49">
        <v>82.34</v>
      </c>
      <c r="G1646" s="50">
        <v>91.21</v>
      </c>
      <c r="H1646" s="49">
        <v>58.7</v>
      </c>
      <c r="I1646" s="50">
        <v>63.19</v>
      </c>
      <c r="J1646">
        <v>36.29</v>
      </c>
      <c r="K1646">
        <v>42.26</v>
      </c>
      <c r="L1646" s="49">
        <v>81.010000000000005</v>
      </c>
      <c r="M1646" s="50">
        <v>83.79</v>
      </c>
      <c r="O1646" s="48">
        <f t="shared" si="853"/>
        <v>40109</v>
      </c>
      <c r="P1646" s="44">
        <f t="shared" si="859"/>
        <v>0.92860647693817477</v>
      </c>
      <c r="Q1646" s="44">
        <f t="shared" si="860"/>
        <v>0.88427986469645714</v>
      </c>
      <c r="R1646" s="44">
        <f t="shared" si="861"/>
        <v>0.90275189123999566</v>
      </c>
      <c r="S1646" s="44">
        <f t="shared" si="862"/>
        <v>0.92894445323627162</v>
      </c>
      <c r="T1646" s="44">
        <f t="shared" si="863"/>
        <v>0.85873166114529109</v>
      </c>
      <c r="U1646" s="44">
        <f t="shared" si="864"/>
        <v>0.96682181644587661</v>
      </c>
      <c r="W1646" s="51">
        <f t="shared" si="854"/>
        <v>40109</v>
      </c>
      <c r="X1646" s="44">
        <f t="shared" si="865"/>
        <v>1.0768459739391913</v>
      </c>
      <c r="Y1646" s="44">
        <f t="shared" si="866"/>
        <v>1.1308318933596644</v>
      </c>
      <c r="Z1646" s="44">
        <f t="shared" si="867"/>
        <v>1.1202125030887078</v>
      </c>
      <c r="AA1646" s="44">
        <f t="shared" si="868"/>
        <v>1.0865268253327955</v>
      </c>
      <c r="AB1646" s="44">
        <f t="shared" si="869"/>
        <v>1.1746376811594204</v>
      </c>
      <c r="AC1646" s="44">
        <f t="shared" si="870"/>
        <v>1.037041625371655</v>
      </c>
      <c r="AE1646" s="48">
        <f t="shared" si="855"/>
        <v>40109</v>
      </c>
      <c r="AF1646" s="53">
        <f t="shared" si="871"/>
        <v>10.239711937543273</v>
      </c>
      <c r="AG1646" s="53">
        <f t="shared" si="872"/>
        <v>9.0052913050376446</v>
      </c>
      <c r="AH1646" s="53">
        <f t="shared" si="873"/>
        <v>1.8199289497464413</v>
      </c>
      <c r="AI1646" s="53">
        <f t="shared" si="874"/>
        <v>7.6579245346904505</v>
      </c>
      <c r="AJ1646" s="53">
        <f t="shared" si="875"/>
        <v>5.0898506438466944</v>
      </c>
      <c r="AK1646" s="53">
        <f t="shared" si="876"/>
        <v>1.9712454649804068</v>
      </c>
      <c r="AL1646" s="53"/>
      <c r="AM1646" s="48">
        <f t="shared" si="856"/>
        <v>40109</v>
      </c>
      <c r="AN1646" s="53">
        <f t="shared" si="851"/>
        <v>10.239365282998156</v>
      </c>
      <c r="AO1646" s="53">
        <f t="shared" si="851"/>
        <v>9.0050380191032744</v>
      </c>
      <c r="AP1646" s="53">
        <f t="shared" si="851"/>
        <v>1.8404467482013436</v>
      </c>
      <c r="AQ1646" s="53">
        <f t="shared" si="850"/>
        <v>7.7293198834564096</v>
      </c>
      <c r="AR1646" s="53">
        <f t="shared" si="850"/>
        <v>5.134125051638299</v>
      </c>
      <c r="AS1646" s="53">
        <f t="shared" si="850"/>
        <v>1.9764386480224692</v>
      </c>
      <c r="AT1646" s="53"/>
      <c r="AU1646" s="48">
        <f t="shared" si="857"/>
        <v>40109</v>
      </c>
      <c r="AV1646" s="53">
        <f t="shared" si="877"/>
        <v>417.3565289350048</v>
      </c>
      <c r="AW1646" s="53">
        <f t="shared" si="878"/>
        <v>505.81298553303094</v>
      </c>
      <c r="AX1646" s="53">
        <f t="shared" si="879"/>
        <v>167.86714790344453</v>
      </c>
      <c r="AY1646" s="53">
        <f t="shared" si="880"/>
        <v>488.41572343561052</v>
      </c>
      <c r="AZ1646" s="53">
        <f t="shared" si="881"/>
        <v>216.9681246822345</v>
      </c>
      <c r="BA1646" s="53">
        <f t="shared" si="882"/>
        <v>165.60579431780269</v>
      </c>
      <c r="BB1646" s="58">
        <f t="shared" si="883"/>
        <v>1962.0263048071279</v>
      </c>
      <c r="BC1646">
        <f t="shared" si="858"/>
        <v>1.7201961077944361E-2</v>
      </c>
      <c r="BD1646">
        <v>1962.0091028460499</v>
      </c>
      <c r="BE1646" s="48">
        <f t="shared" si="852"/>
        <v>40109</v>
      </c>
    </row>
    <row r="1647" spans="1:57">
      <c r="A1647" s="48">
        <v>40112</v>
      </c>
      <c r="B1647" s="49">
        <v>37.380000000000003</v>
      </c>
      <c r="C1647" s="50">
        <v>40.25</v>
      </c>
      <c r="D1647" s="49">
        <v>48.92</v>
      </c>
      <c r="E1647" s="50">
        <v>55.32</v>
      </c>
      <c r="F1647" s="49">
        <v>81.87</v>
      </c>
      <c r="G1647" s="50">
        <v>90.69</v>
      </c>
      <c r="H1647" s="49">
        <v>58.02</v>
      </c>
      <c r="I1647" s="50">
        <v>62.46</v>
      </c>
      <c r="J1647">
        <v>36.07</v>
      </c>
      <c r="K1647">
        <v>42</v>
      </c>
      <c r="L1647" s="49">
        <v>80.92</v>
      </c>
      <c r="M1647" s="50">
        <v>83.7</v>
      </c>
      <c r="O1647" s="48">
        <f t="shared" si="853"/>
        <v>40112</v>
      </c>
      <c r="P1647" s="44">
        <f t="shared" si="859"/>
        <v>0.92869565217391314</v>
      </c>
      <c r="Q1647" s="44">
        <f t="shared" si="860"/>
        <v>0.88430947216196676</v>
      </c>
      <c r="R1647" s="44">
        <f t="shared" si="861"/>
        <v>0.90274561693681776</v>
      </c>
      <c r="S1647" s="44">
        <f t="shared" si="862"/>
        <v>0.92891450528338138</v>
      </c>
      <c r="T1647" s="44">
        <f t="shared" si="863"/>
        <v>0.8588095238095238</v>
      </c>
      <c r="U1647" s="44">
        <f t="shared" si="864"/>
        <v>0.9667861409796894</v>
      </c>
      <c r="W1647" s="51">
        <f t="shared" si="854"/>
        <v>40112</v>
      </c>
      <c r="X1647" s="44">
        <f t="shared" si="865"/>
        <v>1.0768459739391913</v>
      </c>
      <c r="Y1647" s="44">
        <f t="shared" si="866"/>
        <v>1.1308318933596644</v>
      </c>
      <c r="Z1647" s="44">
        <f t="shared" si="867"/>
        <v>1.1202125030887078</v>
      </c>
      <c r="AA1647" s="44">
        <f t="shared" si="868"/>
        <v>1.0865268253327955</v>
      </c>
      <c r="AB1647" s="44">
        <f t="shared" si="869"/>
        <v>1.1746376811594204</v>
      </c>
      <c r="AC1647" s="44">
        <f t="shared" si="870"/>
        <v>1.037041625371655</v>
      </c>
      <c r="AE1647" s="48">
        <f t="shared" si="855"/>
        <v>40112</v>
      </c>
      <c r="AF1647" s="53">
        <f t="shared" si="871"/>
        <v>10.239711937543273</v>
      </c>
      <c r="AG1647" s="53">
        <f t="shared" si="872"/>
        <v>9.0052913050376446</v>
      </c>
      <c r="AH1647" s="53">
        <f t="shared" si="873"/>
        <v>1.8199289497464413</v>
      </c>
      <c r="AI1647" s="53">
        <f t="shared" si="874"/>
        <v>7.6579245346904505</v>
      </c>
      <c r="AJ1647" s="53">
        <f t="shared" si="875"/>
        <v>5.0898506438466944</v>
      </c>
      <c r="AK1647" s="53">
        <f t="shared" si="876"/>
        <v>1.9712454649804068</v>
      </c>
      <c r="AL1647" s="53"/>
      <c r="AM1647" s="48">
        <f t="shared" si="856"/>
        <v>40112</v>
      </c>
      <c r="AN1647" s="53">
        <f t="shared" si="851"/>
        <v>10.240348581990355</v>
      </c>
      <c r="AO1647" s="53">
        <f t="shared" si="851"/>
        <v>9.0053395258583269</v>
      </c>
      <c r="AP1647" s="53">
        <f t="shared" si="851"/>
        <v>1.8404339567345043</v>
      </c>
      <c r="AQ1647" s="53">
        <f t="shared" si="850"/>
        <v>7.7290707003034909</v>
      </c>
      <c r="AR1647" s="53">
        <f t="shared" si="850"/>
        <v>5.1345905715126809</v>
      </c>
      <c r="AS1647" s="53">
        <f t="shared" si="850"/>
        <v>1.9763657179654934</v>
      </c>
      <c r="AT1647" s="53"/>
      <c r="AU1647" s="48">
        <f t="shared" si="857"/>
        <v>40112</v>
      </c>
      <c r="AV1647" s="53">
        <f t="shared" si="877"/>
        <v>412.17403042511182</v>
      </c>
      <c r="AW1647" s="53">
        <f t="shared" si="878"/>
        <v>498.17538257048267</v>
      </c>
      <c r="AX1647" s="53">
        <f t="shared" si="879"/>
        <v>166.90895553625219</v>
      </c>
      <c r="AY1647" s="53">
        <f t="shared" si="880"/>
        <v>482.75775594095603</v>
      </c>
      <c r="AZ1647" s="53">
        <f t="shared" si="881"/>
        <v>215.65280400353259</v>
      </c>
      <c r="BA1647" s="53">
        <f t="shared" si="882"/>
        <v>165.4218105937118</v>
      </c>
      <c r="BB1647" s="58">
        <f t="shared" si="883"/>
        <v>1941.0907390700472</v>
      </c>
      <c r="BC1647">
        <f t="shared" si="858"/>
        <v>1.7062438457287499E-2</v>
      </c>
      <c r="BD1647">
        <v>1941.0736766315899</v>
      </c>
      <c r="BE1647" s="48">
        <f t="shared" si="852"/>
        <v>40112</v>
      </c>
    </row>
    <row r="1648" spans="1:57">
      <c r="A1648" s="48">
        <v>40113</v>
      </c>
      <c r="B1648" s="49">
        <v>36.729999999999997</v>
      </c>
      <c r="C1648" s="50">
        <v>39.549999999999997</v>
      </c>
      <c r="D1648" s="49">
        <v>48.53</v>
      </c>
      <c r="E1648" s="50">
        <v>54.88</v>
      </c>
      <c r="F1648" s="49">
        <v>82.58</v>
      </c>
      <c r="G1648" s="50">
        <v>91.47</v>
      </c>
      <c r="H1648" s="49">
        <v>57.76</v>
      </c>
      <c r="I1648" s="50">
        <v>62.18</v>
      </c>
      <c r="J1648">
        <v>35.520000000000003</v>
      </c>
      <c r="K1648">
        <v>41.36</v>
      </c>
      <c r="L1648" s="49">
        <v>81.08</v>
      </c>
      <c r="M1648" s="50">
        <v>83.87</v>
      </c>
      <c r="O1648" s="48">
        <f t="shared" si="853"/>
        <v>40113</v>
      </c>
      <c r="P1648" s="44">
        <f t="shared" si="859"/>
        <v>0.92869785082174461</v>
      </c>
      <c r="Q1648" s="44">
        <f t="shared" si="860"/>
        <v>0.88429300291545188</v>
      </c>
      <c r="R1648" s="44">
        <f t="shared" si="861"/>
        <v>0.90280966437083199</v>
      </c>
      <c r="S1648" s="44">
        <f t="shared" si="862"/>
        <v>0.92891605017690571</v>
      </c>
      <c r="T1648" s="44">
        <f t="shared" si="863"/>
        <v>0.85880077369439078</v>
      </c>
      <c r="U1648" s="44">
        <f t="shared" si="864"/>
        <v>0.96673423154882554</v>
      </c>
      <c r="W1648" s="51">
        <f t="shared" si="854"/>
        <v>40113</v>
      </c>
      <c r="X1648" s="44">
        <f t="shared" si="865"/>
        <v>1.0768459739391913</v>
      </c>
      <c r="Y1648" s="44">
        <f t="shared" si="866"/>
        <v>1.1308318933596644</v>
      </c>
      <c r="Z1648" s="44">
        <f t="shared" si="867"/>
        <v>1.1202125030887078</v>
      </c>
      <c r="AA1648" s="44">
        <f t="shared" si="868"/>
        <v>1.0865268253327955</v>
      </c>
      <c r="AB1648" s="44">
        <f t="shared" si="869"/>
        <v>1.1746376811594204</v>
      </c>
      <c r="AC1648" s="44">
        <f t="shared" si="870"/>
        <v>1.037041625371655</v>
      </c>
      <c r="AE1648" s="48">
        <f t="shared" si="855"/>
        <v>40113</v>
      </c>
      <c r="AF1648" s="53">
        <f t="shared" si="871"/>
        <v>10.239711937543273</v>
      </c>
      <c r="AG1648" s="53">
        <f t="shared" si="872"/>
        <v>9.0052913050376446</v>
      </c>
      <c r="AH1648" s="53">
        <f t="shared" si="873"/>
        <v>1.8199289497464413</v>
      </c>
      <c r="AI1648" s="53">
        <f t="shared" si="874"/>
        <v>7.6579245346904505</v>
      </c>
      <c r="AJ1648" s="53">
        <f t="shared" si="875"/>
        <v>5.0898506438466944</v>
      </c>
      <c r="AK1648" s="53">
        <f t="shared" si="876"/>
        <v>1.9712454649804068</v>
      </c>
      <c r="AL1648" s="53"/>
      <c r="AM1648" s="48">
        <f t="shared" si="856"/>
        <v>40113</v>
      </c>
      <c r="AN1648" s="53">
        <f t="shared" si="851"/>
        <v>10.240372825584206</v>
      </c>
      <c r="AO1648" s="53">
        <f t="shared" si="851"/>
        <v>9.0051718117703619</v>
      </c>
      <c r="AP1648" s="53">
        <f t="shared" si="851"/>
        <v>1.8405645306970801</v>
      </c>
      <c r="AQ1648" s="53">
        <f t="shared" si="850"/>
        <v>7.7290835546525258</v>
      </c>
      <c r="AR1648" s="53">
        <f t="shared" si="850"/>
        <v>5.1345382569337019</v>
      </c>
      <c r="AS1648" s="53">
        <f t="shared" si="850"/>
        <v>1.9762596014054294</v>
      </c>
      <c r="AT1648" s="53"/>
      <c r="AU1648" s="48">
        <f t="shared" si="857"/>
        <v>40113</v>
      </c>
      <c r="AV1648" s="53">
        <f t="shared" si="877"/>
        <v>405.00674525185531</v>
      </c>
      <c r="AW1648" s="53">
        <f t="shared" si="878"/>
        <v>494.20382902995749</v>
      </c>
      <c r="AX1648" s="53">
        <f t="shared" si="879"/>
        <v>168.35643762286193</v>
      </c>
      <c r="AY1648" s="53">
        <f t="shared" si="880"/>
        <v>480.59441542829404</v>
      </c>
      <c r="AZ1648" s="53">
        <f t="shared" si="881"/>
        <v>212.36450230677792</v>
      </c>
      <c r="BA1648" s="53">
        <f t="shared" si="882"/>
        <v>165.74889276987338</v>
      </c>
      <c r="BB1648" s="58">
        <f t="shared" si="883"/>
        <v>1926.2748224096201</v>
      </c>
      <c r="BC1648">
        <f t="shared" si="858"/>
        <v>3.5971508298189292E-3</v>
      </c>
      <c r="BD1648">
        <v>1926.2784195604499</v>
      </c>
      <c r="BE1648" s="48">
        <f t="shared" si="852"/>
        <v>40113</v>
      </c>
    </row>
    <row r="1649" spans="1:57">
      <c r="A1649" s="48">
        <v>40114</v>
      </c>
      <c r="B1649" s="49">
        <v>35.049999999999997</v>
      </c>
      <c r="C1649" s="50">
        <v>37.74</v>
      </c>
      <c r="D1649" s="49">
        <v>47.37</v>
      </c>
      <c r="E1649" s="50">
        <v>53.56</v>
      </c>
      <c r="F1649" s="49">
        <v>82.83</v>
      </c>
      <c r="G1649" s="50">
        <v>91.75</v>
      </c>
      <c r="H1649" s="49">
        <v>56.43</v>
      </c>
      <c r="I1649" s="50">
        <v>60.75</v>
      </c>
      <c r="J1649">
        <v>34.04</v>
      </c>
      <c r="K1649">
        <v>39.630000000000003</v>
      </c>
      <c r="L1649" s="49">
        <v>81.2</v>
      </c>
      <c r="M1649" s="50">
        <v>83.99</v>
      </c>
      <c r="O1649" s="48">
        <f t="shared" si="853"/>
        <v>40114</v>
      </c>
      <c r="P1649" s="44">
        <f t="shared" si="859"/>
        <v>0.92872284048754628</v>
      </c>
      <c r="Q1649" s="44">
        <f t="shared" si="860"/>
        <v>0.88442867811799841</v>
      </c>
      <c r="R1649" s="44">
        <f t="shared" si="861"/>
        <v>0.90277929155313352</v>
      </c>
      <c r="S1649" s="44">
        <f t="shared" si="862"/>
        <v>0.92888888888888888</v>
      </c>
      <c r="T1649" s="44">
        <f t="shared" si="863"/>
        <v>0.85894524350239709</v>
      </c>
      <c r="U1649" s="44">
        <f t="shared" si="864"/>
        <v>0.96678175973330172</v>
      </c>
      <c r="W1649" s="51">
        <f t="shared" si="854"/>
        <v>40114</v>
      </c>
      <c r="X1649" s="44">
        <f t="shared" si="865"/>
        <v>1.0768459739391913</v>
      </c>
      <c r="Y1649" s="44">
        <f t="shared" si="866"/>
        <v>1.1308318933596644</v>
      </c>
      <c r="Z1649" s="44">
        <f t="shared" si="867"/>
        <v>1.1202125030887078</v>
      </c>
      <c r="AA1649" s="44">
        <f t="shared" si="868"/>
        <v>1.0865268253327955</v>
      </c>
      <c r="AB1649" s="44">
        <f t="shared" si="869"/>
        <v>1.1746376811594204</v>
      </c>
      <c r="AC1649" s="44">
        <f t="shared" si="870"/>
        <v>1.037041625371655</v>
      </c>
      <c r="AE1649" s="48">
        <f t="shared" si="855"/>
        <v>40114</v>
      </c>
      <c r="AF1649" s="53">
        <f t="shared" si="871"/>
        <v>10.239711937543273</v>
      </c>
      <c r="AG1649" s="53">
        <f t="shared" si="872"/>
        <v>9.0052913050376446</v>
      </c>
      <c r="AH1649" s="53">
        <f t="shared" si="873"/>
        <v>1.8199289497464413</v>
      </c>
      <c r="AI1649" s="53">
        <f t="shared" si="874"/>
        <v>7.6579245346904505</v>
      </c>
      <c r="AJ1649" s="53">
        <f t="shared" si="875"/>
        <v>5.0898506438466944</v>
      </c>
      <c r="AK1649" s="53">
        <f t="shared" si="876"/>
        <v>1.9712454649804068</v>
      </c>
      <c r="AL1649" s="53"/>
      <c r="AM1649" s="48">
        <f t="shared" si="856"/>
        <v>40114</v>
      </c>
      <c r="AN1649" s="53">
        <f t="shared" si="851"/>
        <v>10.240648376447568</v>
      </c>
      <c r="AO1649" s="53">
        <f t="shared" si="851"/>
        <v>9.0065534562089145</v>
      </c>
      <c r="AP1649" s="53">
        <f t="shared" si="851"/>
        <v>1.8405026094160402</v>
      </c>
      <c r="AQ1649" s="53">
        <f t="shared" si="850"/>
        <v>7.7288575580573609</v>
      </c>
      <c r="AR1649" s="53">
        <f t="shared" si="850"/>
        <v>5.1354020029606051</v>
      </c>
      <c r="AS1649" s="53">
        <f t="shared" si="850"/>
        <v>1.976356761542976</v>
      </c>
      <c r="AT1649" s="53"/>
      <c r="AU1649" s="48">
        <f t="shared" si="857"/>
        <v>40114</v>
      </c>
      <c r="AV1649" s="53">
        <f t="shared" si="877"/>
        <v>386.48206972713126</v>
      </c>
      <c r="AW1649" s="53">
        <f t="shared" si="878"/>
        <v>482.39100311454951</v>
      </c>
      <c r="AX1649" s="53">
        <f t="shared" si="879"/>
        <v>168.86611441392168</v>
      </c>
      <c r="AY1649" s="53">
        <f t="shared" si="880"/>
        <v>469.5280966519847</v>
      </c>
      <c r="AZ1649" s="53">
        <f t="shared" si="881"/>
        <v>203.51598137732879</v>
      </c>
      <c r="BA1649" s="53">
        <f t="shared" si="882"/>
        <v>165.99420440199455</v>
      </c>
      <c r="BB1649" s="58">
        <f t="shared" si="883"/>
        <v>1876.7774696869105</v>
      </c>
      <c r="BC1649">
        <f t="shared" si="858"/>
        <v>1.6351903380609656E-2</v>
      </c>
      <c r="BD1649">
        <v>1876.7611177835299</v>
      </c>
      <c r="BE1649" s="48">
        <f t="shared" si="852"/>
        <v>40114</v>
      </c>
    </row>
    <row r="1650" spans="1:57">
      <c r="A1650" s="48">
        <v>40115</v>
      </c>
      <c r="B1650" s="49">
        <v>36.6</v>
      </c>
      <c r="C1650" s="50">
        <v>39.409999999999997</v>
      </c>
      <c r="D1650" s="49">
        <v>48.76</v>
      </c>
      <c r="E1650" s="50">
        <v>55.14</v>
      </c>
      <c r="F1650" s="49">
        <v>82.43</v>
      </c>
      <c r="G1650" s="50">
        <v>91.31</v>
      </c>
      <c r="H1650" s="49">
        <v>57.7</v>
      </c>
      <c r="I1650" s="50">
        <v>62.12</v>
      </c>
      <c r="J1650">
        <v>35.5</v>
      </c>
      <c r="K1650">
        <v>41.34</v>
      </c>
      <c r="L1650" s="49">
        <v>81.13</v>
      </c>
      <c r="M1650" s="50">
        <v>83.92</v>
      </c>
      <c r="O1650" s="48">
        <f t="shared" si="853"/>
        <v>40115</v>
      </c>
      <c r="P1650" s="44">
        <f t="shared" si="859"/>
        <v>0.92869829992387731</v>
      </c>
      <c r="Q1650" s="44">
        <f t="shared" si="860"/>
        <v>0.8842945230322814</v>
      </c>
      <c r="R1650" s="44">
        <f t="shared" si="861"/>
        <v>0.90274887745044363</v>
      </c>
      <c r="S1650" s="44">
        <f t="shared" si="862"/>
        <v>0.92884739214423706</v>
      </c>
      <c r="T1650" s="44">
        <f t="shared" si="863"/>
        <v>0.85873246250604729</v>
      </c>
      <c r="U1650" s="44">
        <f t="shared" si="864"/>
        <v>0.96675405147759763</v>
      </c>
      <c r="W1650" s="51">
        <f t="shared" si="854"/>
        <v>40115</v>
      </c>
      <c r="X1650" s="44">
        <f t="shared" si="865"/>
        <v>1.0768459739391913</v>
      </c>
      <c r="Y1650" s="44">
        <f t="shared" si="866"/>
        <v>1.1308318933596644</v>
      </c>
      <c r="Z1650" s="44">
        <f t="shared" si="867"/>
        <v>1.1202125030887078</v>
      </c>
      <c r="AA1650" s="44">
        <f t="shared" si="868"/>
        <v>1.0865268253327955</v>
      </c>
      <c r="AB1650" s="44">
        <f t="shared" si="869"/>
        <v>1.1746376811594204</v>
      </c>
      <c r="AC1650" s="44">
        <f t="shared" si="870"/>
        <v>1.037041625371655</v>
      </c>
      <c r="AE1650" s="48">
        <f t="shared" si="855"/>
        <v>40115</v>
      </c>
      <c r="AF1650" s="53">
        <f t="shared" si="871"/>
        <v>10.239711937543273</v>
      </c>
      <c r="AG1650" s="53">
        <f t="shared" si="872"/>
        <v>9.0052913050376446</v>
      </c>
      <c r="AH1650" s="53">
        <f t="shared" si="873"/>
        <v>1.8199289497464413</v>
      </c>
      <c r="AI1650" s="53">
        <f t="shared" si="874"/>
        <v>7.6579245346904505</v>
      </c>
      <c r="AJ1650" s="53">
        <f t="shared" si="875"/>
        <v>5.0898506438466944</v>
      </c>
      <c r="AK1650" s="53">
        <f t="shared" si="876"/>
        <v>1.9712454649804068</v>
      </c>
      <c r="AL1650" s="53"/>
      <c r="AM1650" s="48">
        <f t="shared" si="856"/>
        <v>40115</v>
      </c>
      <c r="AN1650" s="53">
        <f t="shared" si="851"/>
        <v>10.240377777650448</v>
      </c>
      <c r="AO1650" s="53">
        <f t="shared" si="851"/>
        <v>9.0051872918354299</v>
      </c>
      <c r="AP1650" s="53">
        <f t="shared" si="851"/>
        <v>1.8404406039669925</v>
      </c>
      <c r="AQ1650" s="53">
        <f t="shared" si="850"/>
        <v>7.7285122827156343</v>
      </c>
      <c r="AR1650" s="53">
        <f t="shared" si="850"/>
        <v>5.1341298427581794</v>
      </c>
      <c r="AS1650" s="53">
        <f t="shared" si="850"/>
        <v>1.9763001185643927</v>
      </c>
      <c r="AT1650" s="53"/>
      <c r="AU1650" s="48">
        <f t="shared" si="857"/>
        <v>40115</v>
      </c>
      <c r="AV1650" s="53">
        <f t="shared" si="877"/>
        <v>403.57328821720409</v>
      </c>
      <c r="AW1650" s="53">
        <f t="shared" si="878"/>
        <v>496.5460272718056</v>
      </c>
      <c r="AX1650" s="53">
        <f t="shared" si="879"/>
        <v>168.05063154822608</v>
      </c>
      <c r="AY1650" s="53">
        <f t="shared" si="880"/>
        <v>480.09518300229519</v>
      </c>
      <c r="AZ1650" s="53">
        <f t="shared" si="881"/>
        <v>212.24492769962316</v>
      </c>
      <c r="BA1650" s="53">
        <f t="shared" si="882"/>
        <v>165.85110594992383</v>
      </c>
      <c r="BB1650" s="58">
        <f t="shared" si="883"/>
        <v>1926.361163689078</v>
      </c>
      <c r="BC1650">
        <f t="shared" si="858"/>
        <v>1.6825802737912454E-2</v>
      </c>
      <c r="BD1650">
        <v>1926.3443378863401</v>
      </c>
      <c r="BE1650" s="48">
        <f t="shared" si="852"/>
        <v>40115</v>
      </c>
    </row>
    <row r="1651" spans="1:57">
      <c r="A1651" s="48">
        <v>40116</v>
      </c>
      <c r="B1651" s="49">
        <v>34.89</v>
      </c>
      <c r="C1651" s="50">
        <v>37.57</v>
      </c>
      <c r="D1651" s="49">
        <v>47.14</v>
      </c>
      <c r="E1651" s="50">
        <v>53.3</v>
      </c>
      <c r="F1651" s="49">
        <v>83.05</v>
      </c>
      <c r="G1651" s="50">
        <v>91.99</v>
      </c>
      <c r="H1651" s="49">
        <v>56.09</v>
      </c>
      <c r="I1651" s="50">
        <v>60.38</v>
      </c>
      <c r="J1651">
        <v>34.83</v>
      </c>
      <c r="K1651">
        <v>40.549999999999997</v>
      </c>
      <c r="L1651" s="49">
        <v>81.23</v>
      </c>
      <c r="M1651" s="50">
        <v>84.02</v>
      </c>
      <c r="O1651" s="48">
        <f t="shared" si="853"/>
        <v>40116</v>
      </c>
      <c r="P1651" s="44">
        <f t="shared" si="859"/>
        <v>0.9286664892201224</v>
      </c>
      <c r="Q1651" s="44">
        <f t="shared" si="860"/>
        <v>0.88442776735459672</v>
      </c>
      <c r="R1651" s="44">
        <f t="shared" si="861"/>
        <v>0.90281552342645943</v>
      </c>
      <c r="S1651" s="44">
        <f t="shared" si="862"/>
        <v>0.92894998343822455</v>
      </c>
      <c r="T1651" s="44">
        <f t="shared" si="863"/>
        <v>0.85893958076448829</v>
      </c>
      <c r="U1651" s="44">
        <f t="shared" si="864"/>
        <v>0.96679362056653184</v>
      </c>
      <c r="W1651" s="51">
        <f t="shared" si="854"/>
        <v>40116</v>
      </c>
      <c r="X1651" s="44">
        <f t="shared" si="865"/>
        <v>1.0768459739391913</v>
      </c>
      <c r="Y1651" s="44">
        <f t="shared" si="866"/>
        <v>1.1308318933596644</v>
      </c>
      <c r="Z1651" s="44">
        <f t="shared" si="867"/>
        <v>1.1202125030887078</v>
      </c>
      <c r="AA1651" s="44">
        <f t="shared" si="868"/>
        <v>1.0865268253327955</v>
      </c>
      <c r="AB1651" s="44">
        <f t="shared" si="869"/>
        <v>1.1746376811594204</v>
      </c>
      <c r="AC1651" s="44">
        <f t="shared" si="870"/>
        <v>1.037041625371655</v>
      </c>
      <c r="AE1651" s="48">
        <f t="shared" si="855"/>
        <v>40116</v>
      </c>
      <c r="AF1651" s="53">
        <f t="shared" si="871"/>
        <v>10.239711937543273</v>
      </c>
      <c r="AG1651" s="53">
        <f t="shared" si="872"/>
        <v>9.0052913050376446</v>
      </c>
      <c r="AH1651" s="53">
        <f t="shared" si="873"/>
        <v>1.8199289497464413</v>
      </c>
      <c r="AI1651" s="53">
        <f t="shared" si="874"/>
        <v>7.6579245346904505</v>
      </c>
      <c r="AJ1651" s="53">
        <f t="shared" si="875"/>
        <v>5.0898506438466944</v>
      </c>
      <c r="AK1651" s="53">
        <f t="shared" si="876"/>
        <v>1.9712454649804068</v>
      </c>
      <c r="AL1651" s="53"/>
      <c r="AM1651" s="48">
        <f t="shared" si="856"/>
        <v>40116</v>
      </c>
      <c r="AN1651" s="53">
        <f t="shared" si="851"/>
        <v>10.240027013980642</v>
      </c>
      <c r="AO1651" s="53">
        <f t="shared" si="851"/>
        <v>9.0065441814765741</v>
      </c>
      <c r="AP1651" s="53">
        <f t="shared" si="851"/>
        <v>1.8405764755957634</v>
      </c>
      <c r="AQ1651" s="53">
        <f t="shared" si="850"/>
        <v>7.729365897725363</v>
      </c>
      <c r="AR1651" s="53">
        <f t="shared" si="850"/>
        <v>5.1353681469775623</v>
      </c>
      <c r="AS1651" s="53">
        <f t="shared" si="850"/>
        <v>1.9763810082126261</v>
      </c>
      <c r="AT1651" s="53"/>
      <c r="AU1651" s="48">
        <f t="shared" si="857"/>
        <v>40116</v>
      </c>
      <c r="AV1651" s="53">
        <f t="shared" si="877"/>
        <v>384.71781491525275</v>
      </c>
      <c r="AW1651" s="53">
        <f t="shared" si="878"/>
        <v>480.0488048727014</v>
      </c>
      <c r="AX1651" s="53">
        <f t="shared" si="879"/>
        <v>169.31462999005427</v>
      </c>
      <c r="AY1651" s="53">
        <f t="shared" si="880"/>
        <v>466.69911290465745</v>
      </c>
      <c r="AZ1651" s="53">
        <f t="shared" si="881"/>
        <v>208.23917835994013</v>
      </c>
      <c r="BA1651" s="53">
        <f t="shared" si="882"/>
        <v>166.05553231002483</v>
      </c>
      <c r="BB1651" s="58">
        <f t="shared" si="883"/>
        <v>1875.0750733526306</v>
      </c>
      <c r="BC1651">
        <f t="shared" si="858"/>
        <v>1.6321651380621915E-2</v>
      </c>
      <c r="BD1651">
        <v>1875.05875170125</v>
      </c>
      <c r="BE1651" s="48">
        <f t="shared" si="852"/>
        <v>40116</v>
      </c>
    </row>
    <row r="1652" spans="1:57">
      <c r="A1652" s="48">
        <v>40119</v>
      </c>
      <c r="B1652" s="49">
        <v>35.409999999999997</v>
      </c>
      <c r="C1652" s="50">
        <v>38.130000000000003</v>
      </c>
      <c r="D1652" s="49">
        <v>47.6</v>
      </c>
      <c r="E1652" s="50">
        <v>53.82</v>
      </c>
      <c r="F1652" s="49">
        <v>82.83</v>
      </c>
      <c r="G1652" s="50">
        <v>90.98</v>
      </c>
      <c r="H1652" s="49">
        <v>56.42</v>
      </c>
      <c r="I1652" s="50">
        <v>60.74</v>
      </c>
      <c r="J1652">
        <v>34.880000000000003</v>
      </c>
      <c r="K1652">
        <v>40.61</v>
      </c>
      <c r="L1652" s="49">
        <v>81.239999999999995</v>
      </c>
      <c r="M1652" s="50">
        <v>83.84</v>
      </c>
      <c r="O1652" s="48">
        <f t="shared" si="853"/>
        <v>40119</v>
      </c>
      <c r="P1652" s="44">
        <f t="shared" si="859"/>
        <v>0.92866509310254375</v>
      </c>
      <c r="Q1652" s="44">
        <f t="shared" si="860"/>
        <v>0.88442958008175399</v>
      </c>
      <c r="R1652" s="44">
        <f t="shared" si="861"/>
        <v>0.91041987249945033</v>
      </c>
      <c r="S1652" s="44">
        <f t="shared" si="862"/>
        <v>0.92887718142904185</v>
      </c>
      <c r="T1652" s="44">
        <f t="shared" si="863"/>
        <v>0.85890174833784794</v>
      </c>
      <c r="U1652" s="44">
        <f t="shared" si="864"/>
        <v>0.96898854961832048</v>
      </c>
      <c r="W1652" s="51">
        <f t="shared" si="854"/>
        <v>40119</v>
      </c>
      <c r="X1652" s="44">
        <f t="shared" si="865"/>
        <v>1.0768459739391913</v>
      </c>
      <c r="Y1652" s="44">
        <f t="shared" si="866"/>
        <v>1.1308318933596644</v>
      </c>
      <c r="Z1652" s="44">
        <f t="shared" si="867"/>
        <v>1.1202125030887078</v>
      </c>
      <c r="AA1652" s="44">
        <f t="shared" si="868"/>
        <v>1.0865268253327955</v>
      </c>
      <c r="AB1652" s="44">
        <f t="shared" si="869"/>
        <v>1.1746376811594204</v>
      </c>
      <c r="AC1652" s="44">
        <f t="shared" si="870"/>
        <v>1.037041625371655</v>
      </c>
      <c r="AE1652" s="48">
        <f t="shared" si="855"/>
        <v>40119</v>
      </c>
      <c r="AF1652" s="53">
        <f t="shared" si="871"/>
        <v>10.239711937543273</v>
      </c>
      <c r="AG1652" s="53">
        <f t="shared" si="872"/>
        <v>9.0052913050376446</v>
      </c>
      <c r="AH1652" s="53">
        <f t="shared" si="873"/>
        <v>1.8199289497464413</v>
      </c>
      <c r="AI1652" s="53">
        <f t="shared" si="874"/>
        <v>7.6579245346904505</v>
      </c>
      <c r="AJ1652" s="53">
        <f t="shared" si="875"/>
        <v>5.0898506438466944</v>
      </c>
      <c r="AK1652" s="53">
        <f t="shared" si="876"/>
        <v>1.9712454649804068</v>
      </c>
      <c r="AL1652" s="53"/>
      <c r="AM1652" s="48">
        <f t="shared" si="856"/>
        <v>40119</v>
      </c>
      <c r="AN1652" s="53">
        <f t="shared" si="851"/>
        <v>10.240011619560917</v>
      </c>
      <c r="AO1652" s="53">
        <f t="shared" si="851"/>
        <v>9.0065626413303157</v>
      </c>
      <c r="AP1652" s="53">
        <f t="shared" si="851"/>
        <v>1.8560795165302448</v>
      </c>
      <c r="AQ1652" s="53">
        <f t="shared" si="850"/>
        <v>7.7287601456643316</v>
      </c>
      <c r="AR1652" s="53">
        <f t="shared" si="850"/>
        <v>5.1351419570999006</v>
      </c>
      <c r="AS1652" s="53">
        <f t="shared" si="850"/>
        <v>1.9808680217799965</v>
      </c>
      <c r="AT1652" s="53"/>
      <c r="AU1652" s="48">
        <f t="shared" si="857"/>
        <v>40119</v>
      </c>
      <c r="AV1652" s="53">
        <f t="shared" si="877"/>
        <v>390.45164305385782</v>
      </c>
      <c r="AW1652" s="53">
        <f t="shared" si="878"/>
        <v>484.73320135639761</v>
      </c>
      <c r="AX1652" s="53">
        <f t="shared" si="879"/>
        <v>168.86611441392168</v>
      </c>
      <c r="AY1652" s="53">
        <f t="shared" si="880"/>
        <v>469.44489124765153</v>
      </c>
      <c r="AZ1652" s="53">
        <f t="shared" si="881"/>
        <v>208.53811487782696</v>
      </c>
      <c r="BA1652" s="53">
        <f t="shared" si="882"/>
        <v>166.0759749460349</v>
      </c>
      <c r="BB1652" s="58">
        <f t="shared" si="883"/>
        <v>1888.1099398956903</v>
      </c>
      <c r="BC1652">
        <f t="shared" si="858"/>
        <v>1.6431843690270398E-2</v>
      </c>
      <c r="BD1652">
        <v>1888.0935080520001</v>
      </c>
      <c r="BE1652" s="48">
        <f t="shared" si="852"/>
        <v>40119</v>
      </c>
    </row>
    <row r="1653" spans="1:57">
      <c r="A1653" s="48">
        <v>40120</v>
      </c>
      <c r="B1653" s="49">
        <v>35.46</v>
      </c>
      <c r="C1653" s="50">
        <v>38.19</v>
      </c>
      <c r="D1653" s="49">
        <v>47.41</v>
      </c>
      <c r="E1653" s="50">
        <v>53.61</v>
      </c>
      <c r="F1653" s="49">
        <v>82.64</v>
      </c>
      <c r="G1653" s="50">
        <v>90.77</v>
      </c>
      <c r="H1653" s="49">
        <v>56.63</v>
      </c>
      <c r="I1653" s="50">
        <v>60.97</v>
      </c>
      <c r="J1653">
        <v>35.369999999999997</v>
      </c>
      <c r="K1653">
        <v>41.19</v>
      </c>
      <c r="L1653" s="49">
        <v>81.23</v>
      </c>
      <c r="M1653" s="50">
        <v>83.83</v>
      </c>
      <c r="O1653" s="48">
        <f t="shared" si="853"/>
        <v>40120</v>
      </c>
      <c r="P1653" s="44">
        <f t="shared" si="859"/>
        <v>0.92851531814611166</v>
      </c>
      <c r="Q1653" s="44">
        <f t="shared" si="860"/>
        <v>0.88434993471367274</v>
      </c>
      <c r="R1653" s="44">
        <f t="shared" si="861"/>
        <v>0.91043296243252181</v>
      </c>
      <c r="S1653" s="44">
        <f t="shared" si="862"/>
        <v>0.92881745120551096</v>
      </c>
      <c r="T1653" s="44">
        <f t="shared" si="863"/>
        <v>0.8587035688273853</v>
      </c>
      <c r="U1653" s="44">
        <f t="shared" si="864"/>
        <v>0.96898485029225823</v>
      </c>
      <c r="W1653" s="51">
        <f t="shared" si="854"/>
        <v>40120</v>
      </c>
      <c r="X1653" s="44">
        <f t="shared" si="865"/>
        <v>1.0768459739391913</v>
      </c>
      <c r="Y1653" s="44">
        <f t="shared" si="866"/>
        <v>1.1308318933596644</v>
      </c>
      <c r="Z1653" s="44">
        <f t="shared" si="867"/>
        <v>1.1202125030887078</v>
      </c>
      <c r="AA1653" s="44">
        <f t="shared" si="868"/>
        <v>1.0865268253327955</v>
      </c>
      <c r="AB1653" s="44">
        <f t="shared" si="869"/>
        <v>1.1746376811594204</v>
      </c>
      <c r="AC1653" s="44">
        <f t="shared" si="870"/>
        <v>1.037041625371655</v>
      </c>
      <c r="AE1653" s="48">
        <f t="shared" si="855"/>
        <v>40120</v>
      </c>
      <c r="AF1653" s="53">
        <f t="shared" si="871"/>
        <v>10.239711937543273</v>
      </c>
      <c r="AG1653" s="53">
        <f t="shared" si="872"/>
        <v>9.0052913050376446</v>
      </c>
      <c r="AH1653" s="53">
        <f t="shared" si="873"/>
        <v>1.8199289497464413</v>
      </c>
      <c r="AI1653" s="53">
        <f t="shared" si="874"/>
        <v>7.6579245346904505</v>
      </c>
      <c r="AJ1653" s="53">
        <f t="shared" si="875"/>
        <v>5.0898506438466944</v>
      </c>
      <c r="AK1653" s="53">
        <f t="shared" si="876"/>
        <v>1.9712454649804068</v>
      </c>
      <c r="AL1653" s="53"/>
      <c r="AM1653" s="48">
        <f t="shared" si="856"/>
        <v>40120</v>
      </c>
      <c r="AN1653" s="53">
        <f t="shared" si="851"/>
        <v>10.238360112138515</v>
      </c>
      <c r="AO1653" s="53">
        <f t="shared" si="851"/>
        <v>9.0057515750647017</v>
      </c>
      <c r="AP1653" s="53">
        <f t="shared" si="851"/>
        <v>1.8561062030705771</v>
      </c>
      <c r="AQ1653" s="53">
        <f t="shared" si="850"/>
        <v>7.7282631579243519</v>
      </c>
      <c r="AR1653" s="53">
        <f t="shared" si="850"/>
        <v>5.1339570952444165</v>
      </c>
      <c r="AS1653" s="53">
        <f t="shared" si="850"/>
        <v>1.9808604593823793</v>
      </c>
      <c r="AT1653" s="53"/>
      <c r="AU1653" s="48">
        <f t="shared" si="857"/>
        <v>40120</v>
      </c>
      <c r="AV1653" s="53">
        <f t="shared" si="877"/>
        <v>391.00297268256986</v>
      </c>
      <c r="AW1653" s="53">
        <f t="shared" si="878"/>
        <v>482.79834193921863</v>
      </c>
      <c r="AX1653" s="53">
        <f t="shared" si="879"/>
        <v>168.47876005271627</v>
      </c>
      <c r="AY1653" s="53">
        <f t="shared" si="880"/>
        <v>471.19220473864772</v>
      </c>
      <c r="AZ1653" s="53">
        <f t="shared" si="881"/>
        <v>211.46769275311749</v>
      </c>
      <c r="BA1653" s="53">
        <f t="shared" si="882"/>
        <v>166.05553231002486</v>
      </c>
      <c r="BB1653" s="58">
        <f t="shared" si="883"/>
        <v>1890.9955044762946</v>
      </c>
      <c r="BC1653">
        <f t="shared" si="858"/>
        <v>1.6462425084682764E-2</v>
      </c>
      <c r="BD1653">
        <v>1890.9790420512099</v>
      </c>
      <c r="BE1653" s="48">
        <f t="shared" si="852"/>
        <v>40120</v>
      </c>
    </row>
    <row r="1654" spans="1:57">
      <c r="A1654" s="48">
        <v>40121</v>
      </c>
      <c r="B1654" s="49">
        <v>36.119999999999997</v>
      </c>
      <c r="C1654" s="50">
        <v>38.9</v>
      </c>
      <c r="D1654" s="49">
        <v>47.89</v>
      </c>
      <c r="E1654" s="50">
        <v>54.15</v>
      </c>
      <c r="F1654" s="49">
        <v>82.41</v>
      </c>
      <c r="G1654" s="50">
        <v>90.52</v>
      </c>
      <c r="H1654" s="49">
        <v>56.68</v>
      </c>
      <c r="I1654" s="50">
        <v>61.02</v>
      </c>
      <c r="J1654">
        <v>34.74</v>
      </c>
      <c r="K1654">
        <v>40.450000000000003</v>
      </c>
      <c r="L1654" s="49">
        <v>81.22</v>
      </c>
      <c r="M1654" s="50">
        <v>83.82</v>
      </c>
      <c r="O1654" s="48">
        <f t="shared" si="853"/>
        <v>40121</v>
      </c>
      <c r="P1654" s="44">
        <f t="shared" si="859"/>
        <v>0.92853470437017993</v>
      </c>
      <c r="Q1654" s="44">
        <f t="shared" si="860"/>
        <v>0.88439519852262238</v>
      </c>
      <c r="R1654" s="44">
        <f t="shared" si="861"/>
        <v>0.91040653999116217</v>
      </c>
      <c r="S1654" s="44">
        <f t="shared" si="862"/>
        <v>0.92887577843330049</v>
      </c>
      <c r="T1654" s="44">
        <f t="shared" si="863"/>
        <v>0.85883807169344872</v>
      </c>
      <c r="U1654" s="44">
        <f t="shared" si="864"/>
        <v>0.96898115008351238</v>
      </c>
      <c r="W1654" s="51">
        <f t="shared" si="854"/>
        <v>40121</v>
      </c>
      <c r="X1654" s="44">
        <f t="shared" si="865"/>
        <v>1.0768459739391913</v>
      </c>
      <c r="Y1654" s="44">
        <f t="shared" si="866"/>
        <v>1.1308318933596644</v>
      </c>
      <c r="Z1654" s="44">
        <f t="shared" si="867"/>
        <v>1.1202125030887078</v>
      </c>
      <c r="AA1654" s="44">
        <f t="shared" si="868"/>
        <v>1.0865268253327955</v>
      </c>
      <c r="AB1654" s="44">
        <f t="shared" si="869"/>
        <v>1.1746376811594204</v>
      </c>
      <c r="AC1654" s="44">
        <f t="shared" si="870"/>
        <v>1.037041625371655</v>
      </c>
      <c r="AE1654" s="48">
        <f t="shared" si="855"/>
        <v>40121</v>
      </c>
      <c r="AF1654" s="53">
        <f t="shared" si="871"/>
        <v>10.239711937543273</v>
      </c>
      <c r="AG1654" s="53">
        <f t="shared" si="872"/>
        <v>9.0052913050376446</v>
      </c>
      <c r="AH1654" s="53">
        <f t="shared" si="873"/>
        <v>1.8199289497464413</v>
      </c>
      <c r="AI1654" s="53">
        <f t="shared" si="874"/>
        <v>7.6579245346904505</v>
      </c>
      <c r="AJ1654" s="53">
        <f t="shared" si="875"/>
        <v>5.0898506438466944</v>
      </c>
      <c r="AK1654" s="53">
        <f t="shared" si="876"/>
        <v>1.9712454649804068</v>
      </c>
      <c r="AL1654" s="53"/>
      <c r="AM1654" s="48">
        <f t="shared" si="856"/>
        <v>40121</v>
      </c>
      <c r="AN1654" s="53">
        <f t="shared" si="851"/>
        <v>10.23857387613287</v>
      </c>
      <c r="AO1654" s="53">
        <f t="shared" si="851"/>
        <v>9.0062125177331431</v>
      </c>
      <c r="AP1654" s="53">
        <f t="shared" si="851"/>
        <v>1.8560523354500804</v>
      </c>
      <c r="AQ1654" s="53">
        <f t="shared" si="850"/>
        <v>7.7287484719815378</v>
      </c>
      <c r="AR1654" s="53">
        <f t="shared" si="850"/>
        <v>5.1347612516129519</v>
      </c>
      <c r="AS1654" s="53">
        <f t="shared" si="850"/>
        <v>1.9808528951803239</v>
      </c>
      <c r="AT1654" s="53"/>
      <c r="AU1654" s="48">
        <f t="shared" si="857"/>
        <v>40121</v>
      </c>
      <c r="AV1654" s="53">
        <f t="shared" si="877"/>
        <v>398.2805237815686</v>
      </c>
      <c r="AW1654" s="53">
        <f t="shared" si="878"/>
        <v>487.68640783524967</v>
      </c>
      <c r="AX1654" s="53">
        <f t="shared" si="879"/>
        <v>168.00985740494127</v>
      </c>
      <c r="AY1654" s="53">
        <f t="shared" si="880"/>
        <v>471.60823176031346</v>
      </c>
      <c r="AZ1654" s="53">
        <f t="shared" si="881"/>
        <v>207.70109262774392</v>
      </c>
      <c r="BA1654" s="53">
        <f t="shared" si="882"/>
        <v>166.03508967401473</v>
      </c>
      <c r="BB1654" s="58">
        <f t="shared" si="883"/>
        <v>1899.3212030838315</v>
      </c>
      <c r="BC1654">
        <f t="shared" si="858"/>
        <v>1.6541109941499599E-2</v>
      </c>
      <c r="BD1654">
        <v>1899.30466197389</v>
      </c>
      <c r="BE1654" s="48">
        <f t="shared" si="852"/>
        <v>40121</v>
      </c>
    </row>
    <row r="1655" spans="1:57">
      <c r="A1655" s="48">
        <v>40122</v>
      </c>
      <c r="B1655" s="49">
        <v>36.869999999999997</v>
      </c>
      <c r="C1655" s="50">
        <v>39.700000000000003</v>
      </c>
      <c r="D1655" s="49">
        <v>48.51</v>
      </c>
      <c r="E1655" s="50">
        <v>54.85</v>
      </c>
      <c r="F1655" s="49">
        <v>82.43</v>
      </c>
      <c r="G1655" s="50">
        <v>90.54</v>
      </c>
      <c r="H1655" s="49">
        <v>57.86</v>
      </c>
      <c r="I1655" s="50">
        <v>62.29</v>
      </c>
      <c r="J1655">
        <v>35.46</v>
      </c>
      <c r="K1655">
        <v>41.29</v>
      </c>
      <c r="L1655" s="49">
        <v>81.3</v>
      </c>
      <c r="M1655" s="50">
        <v>83.9</v>
      </c>
      <c r="O1655" s="48">
        <f t="shared" si="853"/>
        <v>40122</v>
      </c>
      <c r="P1655" s="44">
        <f t="shared" si="859"/>
        <v>0.92871536523929454</v>
      </c>
      <c r="Q1655" s="44">
        <f t="shared" si="860"/>
        <v>0.88441203281677294</v>
      </c>
      <c r="R1655" s="44">
        <f t="shared" si="861"/>
        <v>0.91042633090346814</v>
      </c>
      <c r="S1655" s="44">
        <f t="shared" si="862"/>
        <v>0.92888104029539253</v>
      </c>
      <c r="T1655" s="44">
        <f t="shared" si="863"/>
        <v>0.8588035844030032</v>
      </c>
      <c r="U1655" s="44">
        <f t="shared" si="864"/>
        <v>0.96901072705601898</v>
      </c>
      <c r="W1655" s="51">
        <f t="shared" si="854"/>
        <v>40122</v>
      </c>
      <c r="X1655" s="44">
        <f t="shared" si="865"/>
        <v>1.0768459739391913</v>
      </c>
      <c r="Y1655" s="44">
        <f t="shared" si="866"/>
        <v>1.1308318933596644</v>
      </c>
      <c r="Z1655" s="44">
        <f t="shared" si="867"/>
        <v>1.1202125030887078</v>
      </c>
      <c r="AA1655" s="44">
        <f t="shared" si="868"/>
        <v>1.0865268253327955</v>
      </c>
      <c r="AB1655" s="44">
        <f t="shared" si="869"/>
        <v>1.1746376811594204</v>
      </c>
      <c r="AC1655" s="44">
        <f t="shared" si="870"/>
        <v>1.037041625371655</v>
      </c>
      <c r="AE1655" s="48">
        <f t="shared" si="855"/>
        <v>40122</v>
      </c>
      <c r="AF1655" s="53">
        <f t="shared" si="871"/>
        <v>10.239711937543273</v>
      </c>
      <c r="AG1655" s="53">
        <f t="shared" si="872"/>
        <v>9.0052913050376446</v>
      </c>
      <c r="AH1655" s="53">
        <f t="shared" si="873"/>
        <v>1.8199289497464413</v>
      </c>
      <c r="AI1655" s="53">
        <f t="shared" si="874"/>
        <v>7.6579245346904505</v>
      </c>
      <c r="AJ1655" s="53">
        <f t="shared" si="875"/>
        <v>5.0898506438466944</v>
      </c>
      <c r="AK1655" s="53">
        <f t="shared" si="876"/>
        <v>1.9712454649804068</v>
      </c>
      <c r="AL1655" s="53"/>
      <c r="AM1655" s="48">
        <f t="shared" si="856"/>
        <v>40122</v>
      </c>
      <c r="AN1655" s="53">
        <f t="shared" si="851"/>
        <v>10.240565949930705</v>
      </c>
      <c r="AO1655" s="53">
        <f t="shared" si="851"/>
        <v>9.006383949272978</v>
      </c>
      <c r="AP1655" s="53">
        <f t="shared" si="851"/>
        <v>1.8560926833247855</v>
      </c>
      <c r="AQ1655" s="53">
        <f t="shared" si="850"/>
        <v>7.7287922535178293</v>
      </c>
      <c r="AR1655" s="53">
        <f t="shared" si="850"/>
        <v>5.134555061402609</v>
      </c>
      <c r="AS1655" s="53">
        <f t="shared" si="850"/>
        <v>1.9809133583086473</v>
      </c>
      <c r="AT1655" s="53"/>
      <c r="AU1655" s="48">
        <f t="shared" si="857"/>
        <v>40122</v>
      </c>
      <c r="AV1655" s="53">
        <f t="shared" si="877"/>
        <v>406.55046821224903</v>
      </c>
      <c r="AW1655" s="53">
        <f t="shared" si="878"/>
        <v>494.00015961762284</v>
      </c>
      <c r="AX1655" s="53">
        <f t="shared" si="879"/>
        <v>168.05063154822608</v>
      </c>
      <c r="AY1655" s="53">
        <f t="shared" si="880"/>
        <v>481.42646947162558</v>
      </c>
      <c r="AZ1655" s="53">
        <f t="shared" si="881"/>
        <v>212.00577848531373</v>
      </c>
      <c r="BA1655" s="53">
        <f t="shared" si="882"/>
        <v>166.19863076209552</v>
      </c>
      <c r="BB1655" s="58">
        <f t="shared" si="883"/>
        <v>1928.2321380971325</v>
      </c>
      <c r="BC1655">
        <f t="shared" si="858"/>
        <v>1.6756219682520168E-2</v>
      </c>
      <c r="BD1655">
        <v>1928.21538187745</v>
      </c>
      <c r="BE1655" s="48">
        <f t="shared" si="852"/>
        <v>40122</v>
      </c>
    </row>
    <row r="1656" spans="1:57">
      <c r="A1656" s="48">
        <v>40123</v>
      </c>
      <c r="B1656" s="49">
        <v>36.82</v>
      </c>
      <c r="C1656" s="50">
        <v>39.65</v>
      </c>
      <c r="D1656" s="49">
        <v>48.65</v>
      </c>
      <c r="E1656" s="50">
        <v>55.01</v>
      </c>
      <c r="F1656" s="49">
        <v>82.67</v>
      </c>
      <c r="G1656" s="50">
        <v>90.81</v>
      </c>
      <c r="H1656" s="49">
        <v>57.94</v>
      </c>
      <c r="I1656" s="50">
        <v>62.38</v>
      </c>
      <c r="J1656">
        <v>34.909999999999997</v>
      </c>
      <c r="K1656">
        <v>40.65</v>
      </c>
      <c r="L1656" s="49">
        <v>81.349999999999994</v>
      </c>
      <c r="M1656" s="50">
        <v>83.96</v>
      </c>
      <c r="O1656" s="48">
        <f t="shared" si="853"/>
        <v>40123</v>
      </c>
      <c r="P1656" s="44">
        <f t="shared" si="859"/>
        <v>0.92862547288776798</v>
      </c>
      <c r="Q1656" s="44">
        <f t="shared" si="860"/>
        <v>0.88438465733503002</v>
      </c>
      <c r="R1656" s="44">
        <f t="shared" si="861"/>
        <v>0.9103622949014426</v>
      </c>
      <c r="S1656" s="44">
        <f t="shared" si="862"/>
        <v>0.92882334081436346</v>
      </c>
      <c r="T1656" s="44">
        <f t="shared" si="863"/>
        <v>0.85879458794587937</v>
      </c>
      <c r="U1656" s="44">
        <f t="shared" si="864"/>
        <v>0.96891376846117194</v>
      </c>
      <c r="W1656" s="51">
        <f t="shared" si="854"/>
        <v>40123</v>
      </c>
      <c r="X1656" s="44">
        <f t="shared" si="865"/>
        <v>1.0768459739391913</v>
      </c>
      <c r="Y1656" s="44">
        <f t="shared" si="866"/>
        <v>1.1308318933596644</v>
      </c>
      <c r="Z1656" s="44">
        <f t="shared" si="867"/>
        <v>1.1202125030887078</v>
      </c>
      <c r="AA1656" s="44">
        <f t="shared" si="868"/>
        <v>1.0865268253327955</v>
      </c>
      <c r="AB1656" s="44">
        <f t="shared" si="869"/>
        <v>1.1746376811594204</v>
      </c>
      <c r="AC1656" s="44">
        <f t="shared" si="870"/>
        <v>1.037041625371655</v>
      </c>
      <c r="AE1656" s="48">
        <f t="shared" si="855"/>
        <v>40123</v>
      </c>
      <c r="AF1656" s="53">
        <f t="shared" si="871"/>
        <v>10.239711937543273</v>
      </c>
      <c r="AG1656" s="53">
        <f t="shared" si="872"/>
        <v>9.0052913050376446</v>
      </c>
      <c r="AH1656" s="53">
        <f t="shared" si="873"/>
        <v>1.8199289497464413</v>
      </c>
      <c r="AI1656" s="53">
        <f t="shared" si="874"/>
        <v>7.6579245346904505</v>
      </c>
      <c r="AJ1656" s="53">
        <f t="shared" si="875"/>
        <v>5.0898506438466944</v>
      </c>
      <c r="AK1656" s="53">
        <f t="shared" si="876"/>
        <v>1.9712454649804068</v>
      </c>
      <c r="AL1656" s="53"/>
      <c r="AM1656" s="48">
        <f t="shared" si="856"/>
        <v>40123</v>
      </c>
      <c r="AN1656" s="53">
        <f t="shared" si="851"/>
        <v>10.239574743594881</v>
      </c>
      <c r="AO1656" s="53">
        <f t="shared" si="851"/>
        <v>9.0061051718590299</v>
      </c>
      <c r="AP1656" s="53">
        <f t="shared" si="851"/>
        <v>1.8559621326686868</v>
      </c>
      <c r="AQ1656" s="53">
        <f t="shared" si="850"/>
        <v>7.7283121626529461</v>
      </c>
      <c r="AR1656" s="53">
        <f t="shared" si="850"/>
        <v>5.1345012740112912</v>
      </c>
      <c r="AS1656" s="53">
        <f t="shared" si="850"/>
        <v>1.9807151493823965</v>
      </c>
      <c r="AT1656" s="53"/>
      <c r="AU1656" s="48">
        <f t="shared" si="857"/>
        <v>40123</v>
      </c>
      <c r="AV1656" s="53">
        <f t="shared" si="877"/>
        <v>405.99913858353699</v>
      </c>
      <c r="AW1656" s="53">
        <f t="shared" si="878"/>
        <v>495.42584550396521</v>
      </c>
      <c r="AX1656" s="53">
        <f t="shared" si="879"/>
        <v>168.53992126764345</v>
      </c>
      <c r="AY1656" s="53">
        <f t="shared" si="880"/>
        <v>482.09211270629078</v>
      </c>
      <c r="AZ1656" s="53">
        <f t="shared" si="881"/>
        <v>208.71747678855897</v>
      </c>
      <c r="BA1656" s="53">
        <f t="shared" si="882"/>
        <v>166.300843942146</v>
      </c>
      <c r="BB1656" s="58">
        <f t="shared" si="883"/>
        <v>1927.0753387921413</v>
      </c>
      <c r="BC1656">
        <f t="shared" si="858"/>
        <v>3.7268620685608767E-3</v>
      </c>
      <c r="BD1656">
        <v>1927.0790656542099</v>
      </c>
      <c r="BE1656" s="48">
        <f t="shared" si="852"/>
        <v>40123</v>
      </c>
    </row>
    <row r="1657" spans="1:57">
      <c r="A1657" s="48">
        <v>40126</v>
      </c>
      <c r="B1657" s="49">
        <v>38.17</v>
      </c>
      <c r="C1657" s="50">
        <v>41.11</v>
      </c>
      <c r="D1657" s="49">
        <v>50.01</v>
      </c>
      <c r="E1657" s="50">
        <v>56.55</v>
      </c>
      <c r="F1657" s="49">
        <v>82.71</v>
      </c>
      <c r="G1657" s="50">
        <v>90.85</v>
      </c>
      <c r="H1657" s="49">
        <v>59.22</v>
      </c>
      <c r="I1657" s="50">
        <v>63.75</v>
      </c>
      <c r="J1657">
        <v>36.549999999999997</v>
      </c>
      <c r="K1657">
        <v>42.56</v>
      </c>
      <c r="L1657" s="49">
        <v>81.349999999999994</v>
      </c>
      <c r="M1657" s="50">
        <v>83.96</v>
      </c>
      <c r="O1657" s="48">
        <f t="shared" si="853"/>
        <v>40126</v>
      </c>
      <c r="P1657" s="44">
        <f t="shared" si="859"/>
        <v>0.92848455363658478</v>
      </c>
      <c r="Q1657" s="44">
        <f t="shared" si="860"/>
        <v>0.88435013262599471</v>
      </c>
      <c r="R1657" s="44">
        <f t="shared" si="861"/>
        <v>0.91040176114474403</v>
      </c>
      <c r="S1657" s="44">
        <f t="shared" si="862"/>
        <v>0.92894117647058827</v>
      </c>
      <c r="T1657" s="44">
        <f t="shared" si="863"/>
        <v>0.85878759398496229</v>
      </c>
      <c r="U1657" s="44">
        <f t="shared" si="864"/>
        <v>0.96891376846117194</v>
      </c>
      <c r="W1657" s="51">
        <f t="shared" si="854"/>
        <v>40126</v>
      </c>
      <c r="X1657" s="44">
        <f t="shared" si="865"/>
        <v>1.0768459739391913</v>
      </c>
      <c r="Y1657" s="44">
        <f t="shared" si="866"/>
        <v>1.1308318933596644</v>
      </c>
      <c r="Z1657" s="44">
        <f t="shared" si="867"/>
        <v>1.1202125030887078</v>
      </c>
      <c r="AA1657" s="44">
        <f t="shared" si="868"/>
        <v>1.0865268253327955</v>
      </c>
      <c r="AB1657" s="44">
        <f t="shared" si="869"/>
        <v>1.1746376811594204</v>
      </c>
      <c r="AC1657" s="44">
        <f t="shared" si="870"/>
        <v>1.037041625371655</v>
      </c>
      <c r="AE1657" s="48">
        <f t="shared" si="855"/>
        <v>40126</v>
      </c>
      <c r="AF1657" s="53">
        <f t="shared" si="871"/>
        <v>10.239711937543273</v>
      </c>
      <c r="AG1657" s="53">
        <f t="shared" si="872"/>
        <v>9.0052913050376446</v>
      </c>
      <c r="AH1657" s="53">
        <f t="shared" si="873"/>
        <v>1.8199289497464413</v>
      </c>
      <c r="AI1657" s="53">
        <f t="shared" si="874"/>
        <v>7.6579245346904505</v>
      </c>
      <c r="AJ1657" s="53">
        <f t="shared" si="875"/>
        <v>5.0898506438466944</v>
      </c>
      <c r="AK1657" s="53">
        <f t="shared" si="876"/>
        <v>1.9712454649804068</v>
      </c>
      <c r="AL1657" s="53"/>
      <c r="AM1657" s="48">
        <f t="shared" si="856"/>
        <v>40126</v>
      </c>
      <c r="AN1657" s="53">
        <f t="shared" si="851"/>
        <v>10.238020884426216</v>
      </c>
      <c r="AO1657" s="53">
        <f t="shared" si="851"/>
        <v>9.0057535904990171</v>
      </c>
      <c r="AP1657" s="53">
        <f t="shared" si="851"/>
        <v>1.8560425927816508</v>
      </c>
      <c r="AQ1657" s="53">
        <f t="shared" si="850"/>
        <v>7.7292926189950508</v>
      </c>
      <c r="AR1657" s="53">
        <f t="shared" si="850"/>
        <v>5.1344594590048356</v>
      </c>
      <c r="AS1657" s="53">
        <f t="shared" si="850"/>
        <v>1.9807151493823965</v>
      </c>
      <c r="AT1657" s="53"/>
      <c r="AU1657" s="48">
        <f t="shared" si="857"/>
        <v>40126</v>
      </c>
      <c r="AV1657" s="53">
        <f t="shared" si="877"/>
        <v>420.88503855876178</v>
      </c>
      <c r="AW1657" s="53">
        <f t="shared" si="878"/>
        <v>509.27536554271938</v>
      </c>
      <c r="AX1657" s="53">
        <f t="shared" si="879"/>
        <v>168.62146955421298</v>
      </c>
      <c r="AY1657" s="53">
        <f t="shared" si="880"/>
        <v>492.74240446093449</v>
      </c>
      <c r="AZ1657" s="53">
        <f t="shared" si="881"/>
        <v>218.52259457524582</v>
      </c>
      <c r="BA1657" s="53">
        <f t="shared" si="882"/>
        <v>166.300843942146</v>
      </c>
      <c r="BB1657" s="58">
        <f t="shared" si="883"/>
        <v>1976.3477166340206</v>
      </c>
      <c r="BC1657">
        <f t="shared" si="858"/>
        <v>3.2911794594383537E-3</v>
      </c>
      <c r="BD1657">
        <v>1976.35100781348</v>
      </c>
      <c r="BE1657" s="48">
        <f t="shared" si="852"/>
        <v>40126</v>
      </c>
    </row>
    <row r="1658" spans="1:57">
      <c r="A1658" s="48">
        <v>40127</v>
      </c>
      <c r="B1658" s="49">
        <v>38</v>
      </c>
      <c r="C1658" s="50">
        <v>40.92</v>
      </c>
      <c r="D1658" s="49">
        <v>49.75</v>
      </c>
      <c r="E1658" s="50">
        <v>56.25</v>
      </c>
      <c r="F1658" s="49">
        <v>82.77</v>
      </c>
      <c r="G1658" s="50">
        <v>90.92</v>
      </c>
      <c r="H1658" s="49">
        <v>59.26</v>
      </c>
      <c r="I1658" s="50">
        <v>63.8</v>
      </c>
      <c r="J1658">
        <v>36.369999999999997</v>
      </c>
      <c r="K1658">
        <v>42.35</v>
      </c>
      <c r="L1658" s="49">
        <v>81.33</v>
      </c>
      <c r="M1658" s="50">
        <v>83.94</v>
      </c>
      <c r="O1658" s="48">
        <f t="shared" si="853"/>
        <v>40127</v>
      </c>
      <c r="P1658" s="44">
        <f t="shared" si="859"/>
        <v>0.92864125122189634</v>
      </c>
      <c r="Q1658" s="44">
        <f t="shared" si="860"/>
        <v>0.88444444444444448</v>
      </c>
      <c r="R1658" s="44">
        <f t="shared" si="861"/>
        <v>0.91036075670919481</v>
      </c>
      <c r="S1658" s="44">
        <f t="shared" si="862"/>
        <v>0.92884012539184957</v>
      </c>
      <c r="T1658" s="44">
        <f t="shared" si="863"/>
        <v>0.85879574970484052</v>
      </c>
      <c r="U1658" s="44">
        <f t="shared" si="864"/>
        <v>0.96890636168691924</v>
      </c>
      <c r="W1658" s="51">
        <f t="shared" si="854"/>
        <v>40127</v>
      </c>
      <c r="X1658" s="44">
        <f t="shared" si="865"/>
        <v>1.0768459739391913</v>
      </c>
      <c r="Y1658" s="44">
        <f t="shared" si="866"/>
        <v>1.1308318933596644</v>
      </c>
      <c r="Z1658" s="44">
        <f t="shared" si="867"/>
        <v>1.1202125030887078</v>
      </c>
      <c r="AA1658" s="44">
        <f t="shared" si="868"/>
        <v>1.0865268253327955</v>
      </c>
      <c r="AB1658" s="44">
        <f t="shared" si="869"/>
        <v>1.1746376811594204</v>
      </c>
      <c r="AC1658" s="44">
        <f t="shared" si="870"/>
        <v>1.037041625371655</v>
      </c>
      <c r="AE1658" s="48">
        <f t="shared" si="855"/>
        <v>40127</v>
      </c>
      <c r="AF1658" s="53">
        <f t="shared" si="871"/>
        <v>10.239711937543273</v>
      </c>
      <c r="AG1658" s="53">
        <f t="shared" si="872"/>
        <v>9.0052913050376446</v>
      </c>
      <c r="AH1658" s="53">
        <f t="shared" si="873"/>
        <v>1.8199289497464413</v>
      </c>
      <c r="AI1658" s="53">
        <f t="shared" si="874"/>
        <v>7.6579245346904505</v>
      </c>
      <c r="AJ1658" s="53">
        <f t="shared" si="875"/>
        <v>5.0898506438466944</v>
      </c>
      <c r="AK1658" s="53">
        <f t="shared" si="876"/>
        <v>1.9712454649804068</v>
      </c>
      <c r="AL1658" s="53"/>
      <c r="AM1658" s="48">
        <f t="shared" si="856"/>
        <v>40127</v>
      </c>
      <c r="AN1658" s="53">
        <f t="shared" si="851"/>
        <v>10.239748724856815</v>
      </c>
      <c r="AO1658" s="53">
        <f t="shared" si="851"/>
        <v>9.0067140121310114</v>
      </c>
      <c r="AP1658" s="53">
        <f t="shared" si="851"/>
        <v>1.8559589967451311</v>
      </c>
      <c r="AQ1658" s="53">
        <f t="shared" si="850"/>
        <v>7.7284518194085754</v>
      </c>
      <c r="AR1658" s="53">
        <f t="shared" si="850"/>
        <v>5.1345082198548608</v>
      </c>
      <c r="AS1658" s="53">
        <f t="shared" si="850"/>
        <v>1.9807000079833907</v>
      </c>
      <c r="AT1658" s="53"/>
      <c r="AU1658" s="48">
        <f t="shared" si="857"/>
        <v>40127</v>
      </c>
      <c r="AV1658" s="53">
        <f t="shared" si="877"/>
        <v>419.01051782114087</v>
      </c>
      <c r="AW1658" s="53">
        <f t="shared" si="878"/>
        <v>506.62766318236942</v>
      </c>
      <c r="AX1658" s="53">
        <f t="shared" si="879"/>
        <v>168.74379198406731</v>
      </c>
      <c r="AY1658" s="53">
        <f t="shared" si="880"/>
        <v>493.07522607826706</v>
      </c>
      <c r="AZ1658" s="53">
        <f t="shared" si="881"/>
        <v>217.44642311085337</v>
      </c>
      <c r="BA1658" s="53">
        <f t="shared" si="882"/>
        <v>166.25995867012583</v>
      </c>
      <c r="BB1658" s="58">
        <f t="shared" si="883"/>
        <v>1971.1635808468238</v>
      </c>
      <c r="BC1658">
        <f t="shared" si="858"/>
        <v>3.32688673620396E-3</v>
      </c>
      <c r="BD1658">
        <v>1971.16690773356</v>
      </c>
      <c r="BE1658" s="48">
        <f t="shared" si="852"/>
        <v>40127</v>
      </c>
    </row>
    <row r="1659" spans="1:57">
      <c r="A1659" s="48">
        <v>40128</v>
      </c>
      <c r="B1659" s="49">
        <v>38.32</v>
      </c>
      <c r="C1659" s="50">
        <v>41.27</v>
      </c>
      <c r="D1659" s="49">
        <v>49.9</v>
      </c>
      <c r="E1659" s="50">
        <v>56.42</v>
      </c>
      <c r="F1659" s="49">
        <v>83.01</v>
      </c>
      <c r="G1659" s="50">
        <v>91.18</v>
      </c>
      <c r="H1659" s="49">
        <v>59.59</v>
      </c>
      <c r="I1659" s="50">
        <v>64.150000000000006</v>
      </c>
      <c r="J1659">
        <v>37.04</v>
      </c>
      <c r="K1659">
        <v>43.13</v>
      </c>
      <c r="L1659" s="49">
        <v>81.42</v>
      </c>
      <c r="M1659" s="50">
        <v>84.03</v>
      </c>
      <c r="O1659" s="48">
        <f t="shared" si="853"/>
        <v>40128</v>
      </c>
      <c r="P1659" s="44">
        <f t="shared" si="859"/>
        <v>0.92851950569420882</v>
      </c>
      <c r="Q1659" s="44">
        <f t="shared" si="860"/>
        <v>0.88443814250265862</v>
      </c>
      <c r="R1659" s="44">
        <f t="shared" si="861"/>
        <v>0.91039701688966879</v>
      </c>
      <c r="S1659" s="44">
        <f t="shared" si="862"/>
        <v>0.92891660171473112</v>
      </c>
      <c r="T1659" s="44">
        <f t="shared" si="863"/>
        <v>0.85879897982842557</v>
      </c>
      <c r="U1659" s="44">
        <f t="shared" si="864"/>
        <v>0.96893966440556945</v>
      </c>
      <c r="W1659" s="51">
        <f t="shared" si="854"/>
        <v>40128</v>
      </c>
      <c r="X1659" s="44">
        <f t="shared" si="865"/>
        <v>1.0768459739391913</v>
      </c>
      <c r="Y1659" s="44">
        <f t="shared" si="866"/>
        <v>1.1308318933596644</v>
      </c>
      <c r="Z1659" s="44">
        <f t="shared" si="867"/>
        <v>1.1202125030887078</v>
      </c>
      <c r="AA1659" s="44">
        <f t="shared" si="868"/>
        <v>1.0865268253327955</v>
      </c>
      <c r="AB1659" s="44">
        <f t="shared" si="869"/>
        <v>1.1746376811594204</v>
      </c>
      <c r="AC1659" s="44">
        <f t="shared" si="870"/>
        <v>1.037041625371655</v>
      </c>
      <c r="AE1659" s="48">
        <f t="shared" si="855"/>
        <v>40128</v>
      </c>
      <c r="AF1659" s="53">
        <f t="shared" si="871"/>
        <v>10.239711937543273</v>
      </c>
      <c r="AG1659" s="53">
        <f t="shared" si="872"/>
        <v>9.0052913050376446</v>
      </c>
      <c r="AH1659" s="53">
        <f t="shared" si="873"/>
        <v>1.8199289497464413</v>
      </c>
      <c r="AI1659" s="53">
        <f t="shared" si="874"/>
        <v>7.6579245346904505</v>
      </c>
      <c r="AJ1659" s="53">
        <f t="shared" si="875"/>
        <v>5.0898506438466944</v>
      </c>
      <c r="AK1659" s="53">
        <f t="shared" si="876"/>
        <v>1.9712454649804068</v>
      </c>
      <c r="AL1659" s="53"/>
      <c r="AM1659" s="48">
        <f t="shared" si="856"/>
        <v>40128</v>
      </c>
      <c r="AN1659" s="53">
        <f t="shared" si="851"/>
        <v>10.238406286525269</v>
      </c>
      <c r="AO1659" s="53">
        <f t="shared" si="851"/>
        <v>9.0066498364920076</v>
      </c>
      <c r="AP1659" s="53">
        <f t="shared" si="851"/>
        <v>1.85603292063484</v>
      </c>
      <c r="AQ1659" s="53">
        <f t="shared" si="850"/>
        <v>7.7290881437453018</v>
      </c>
      <c r="AR1659" s="53">
        <f t="shared" si="850"/>
        <v>5.1345275318927976</v>
      </c>
      <c r="AS1659" s="53">
        <f t="shared" si="850"/>
        <v>1.980768087518942</v>
      </c>
      <c r="AT1659" s="53"/>
      <c r="AU1659" s="48">
        <f t="shared" si="857"/>
        <v>40128</v>
      </c>
      <c r="AV1659" s="53">
        <f t="shared" si="877"/>
        <v>422.5390274448979</v>
      </c>
      <c r="AW1659" s="53">
        <f t="shared" si="878"/>
        <v>508.15518377487911</v>
      </c>
      <c r="AX1659" s="53">
        <f t="shared" si="879"/>
        <v>169.23308170348471</v>
      </c>
      <c r="AY1659" s="53">
        <f t="shared" si="880"/>
        <v>495.82100442126114</v>
      </c>
      <c r="AZ1659" s="53">
        <f t="shared" si="881"/>
        <v>221.45217245053638</v>
      </c>
      <c r="BA1659" s="53">
        <f t="shared" si="882"/>
        <v>166.44394239421669</v>
      </c>
      <c r="BB1659" s="58">
        <f t="shared" si="883"/>
        <v>1983.6444121892762</v>
      </c>
      <c r="BC1659">
        <f t="shared" si="858"/>
        <v>1.7185397876119168E-2</v>
      </c>
      <c r="BD1659">
        <v>1983.6272267914001</v>
      </c>
      <c r="BE1659" s="48">
        <f t="shared" si="852"/>
        <v>40128</v>
      </c>
    </row>
    <row r="1660" spans="1:57">
      <c r="A1660" s="48">
        <v>40129</v>
      </c>
      <c r="B1660" s="49">
        <v>37.47</v>
      </c>
      <c r="C1660" s="50">
        <v>40.35</v>
      </c>
      <c r="D1660" s="49">
        <v>49.17</v>
      </c>
      <c r="E1660" s="50">
        <v>55.6</v>
      </c>
      <c r="F1660" s="49">
        <v>83.04</v>
      </c>
      <c r="G1660" s="50">
        <v>91.21</v>
      </c>
      <c r="H1660" s="49">
        <v>58.94</v>
      </c>
      <c r="I1660" s="50">
        <v>63.45</v>
      </c>
      <c r="J1660">
        <v>36.6</v>
      </c>
      <c r="K1660">
        <v>42.62</v>
      </c>
      <c r="L1660" s="49">
        <v>81.41</v>
      </c>
      <c r="M1660" s="50">
        <v>84.02</v>
      </c>
      <c r="O1660" s="48">
        <f t="shared" si="853"/>
        <v>40129</v>
      </c>
      <c r="P1660" s="44">
        <f t="shared" si="859"/>
        <v>0.9286245353159851</v>
      </c>
      <c r="Q1660" s="44">
        <f t="shared" si="860"/>
        <v>0.88435251798561154</v>
      </c>
      <c r="R1660" s="44">
        <f t="shared" si="861"/>
        <v>0.91042648832364881</v>
      </c>
      <c r="S1660" s="44">
        <f t="shared" si="862"/>
        <v>0.9289204097714735</v>
      </c>
      <c r="T1660" s="44">
        <f t="shared" si="863"/>
        <v>0.85875175973721263</v>
      </c>
      <c r="U1660" s="44">
        <f t="shared" si="864"/>
        <v>0.96893596762675549</v>
      </c>
      <c r="W1660" s="51">
        <f t="shared" si="854"/>
        <v>40129</v>
      </c>
      <c r="X1660" s="44">
        <f t="shared" si="865"/>
        <v>1.0768459739391913</v>
      </c>
      <c r="Y1660" s="44">
        <f t="shared" si="866"/>
        <v>1.1308318933596644</v>
      </c>
      <c r="Z1660" s="44">
        <f t="shared" si="867"/>
        <v>1.1202125030887078</v>
      </c>
      <c r="AA1660" s="44">
        <f t="shared" si="868"/>
        <v>1.0865268253327955</v>
      </c>
      <c r="AB1660" s="44">
        <f t="shared" si="869"/>
        <v>1.1746376811594204</v>
      </c>
      <c r="AC1660" s="44">
        <f t="shared" si="870"/>
        <v>1.037041625371655</v>
      </c>
      <c r="AE1660" s="48">
        <f t="shared" si="855"/>
        <v>40129</v>
      </c>
      <c r="AF1660" s="53">
        <f t="shared" si="871"/>
        <v>10.239711937543273</v>
      </c>
      <c r="AG1660" s="53">
        <f t="shared" si="872"/>
        <v>9.0052913050376446</v>
      </c>
      <c r="AH1660" s="53">
        <f t="shared" si="873"/>
        <v>1.8199289497464413</v>
      </c>
      <c r="AI1660" s="53">
        <f t="shared" si="874"/>
        <v>7.6579245346904505</v>
      </c>
      <c r="AJ1660" s="53">
        <f t="shared" si="875"/>
        <v>5.0898506438466944</v>
      </c>
      <c r="AK1660" s="53">
        <f t="shared" si="876"/>
        <v>1.9712454649804068</v>
      </c>
      <c r="AL1660" s="53"/>
      <c r="AM1660" s="48">
        <f t="shared" si="856"/>
        <v>40129</v>
      </c>
      <c r="AN1660" s="53">
        <f t="shared" si="851"/>
        <v>10.239564405372821</v>
      </c>
      <c r="AO1660" s="53">
        <f t="shared" si="851"/>
        <v>9.0057778817385863</v>
      </c>
      <c r="AP1660" s="53">
        <f t="shared" si="851"/>
        <v>1.8560930042584356</v>
      </c>
      <c r="AQ1660" s="53">
        <f t="shared" si="850"/>
        <v>7.7291198288353993</v>
      </c>
      <c r="AR1660" s="53">
        <f t="shared" si="850"/>
        <v>5.1342452156999681</v>
      </c>
      <c r="AS1660" s="53">
        <f t="shared" si="850"/>
        <v>1.9807605303285716</v>
      </c>
      <c r="AT1660" s="53"/>
      <c r="AU1660" s="48">
        <f t="shared" si="857"/>
        <v>40129</v>
      </c>
      <c r="AV1660" s="53">
        <f t="shared" si="877"/>
        <v>413.16642375679334</v>
      </c>
      <c r="AW1660" s="53">
        <f t="shared" si="878"/>
        <v>500.72125022466543</v>
      </c>
      <c r="AX1660" s="53">
        <f t="shared" si="879"/>
        <v>169.2942429184119</v>
      </c>
      <c r="AY1660" s="53">
        <f t="shared" si="880"/>
        <v>490.41265313960611</v>
      </c>
      <c r="AZ1660" s="53">
        <f t="shared" si="881"/>
        <v>218.82153109313262</v>
      </c>
      <c r="BA1660" s="53">
        <f t="shared" si="882"/>
        <v>166.42349975820659</v>
      </c>
      <c r="BB1660" s="58">
        <f t="shared" si="883"/>
        <v>1958.839600890816</v>
      </c>
      <c r="BC1660">
        <f t="shared" si="858"/>
        <v>3.4763896940148697E-3</v>
      </c>
      <c r="BD1660">
        <v>1958.84307728051</v>
      </c>
      <c r="BE1660" s="48">
        <f t="shared" si="852"/>
        <v>40129</v>
      </c>
    </row>
    <row r="1661" spans="1:57">
      <c r="A1661" s="48">
        <v>40130</v>
      </c>
      <c r="B1661" s="49">
        <v>38.11</v>
      </c>
      <c r="C1661" s="50">
        <v>41.04</v>
      </c>
      <c r="D1661" s="49">
        <v>49.86</v>
      </c>
      <c r="E1661" s="50">
        <v>56.38</v>
      </c>
      <c r="F1661" s="49">
        <v>83.1</v>
      </c>
      <c r="G1661" s="50">
        <v>91.28</v>
      </c>
      <c r="H1661" s="49">
        <v>59.29</v>
      </c>
      <c r="I1661" s="50">
        <v>63.83</v>
      </c>
      <c r="J1661">
        <v>37.090000000000003</v>
      </c>
      <c r="K1661">
        <v>43.19</v>
      </c>
      <c r="L1661" s="49">
        <v>81.430000000000007</v>
      </c>
      <c r="M1661" s="50">
        <v>84.04</v>
      </c>
      <c r="O1661" s="48">
        <f t="shared" si="853"/>
        <v>40130</v>
      </c>
      <c r="P1661" s="44">
        <f t="shared" si="859"/>
        <v>0.9286062378167641</v>
      </c>
      <c r="Q1661" s="44">
        <f t="shared" si="860"/>
        <v>0.88435615466477469</v>
      </c>
      <c r="R1661" s="44">
        <f t="shared" si="861"/>
        <v>0.91038562664329525</v>
      </c>
      <c r="S1661" s="44">
        <f t="shared" si="862"/>
        <v>0.92887357042143193</v>
      </c>
      <c r="T1661" s="44">
        <f t="shared" si="863"/>
        <v>0.85876360268580698</v>
      </c>
      <c r="U1661" s="44">
        <f t="shared" si="864"/>
        <v>0.96894336030461681</v>
      </c>
      <c r="W1661" s="51">
        <f t="shared" si="854"/>
        <v>40130</v>
      </c>
      <c r="X1661" s="44">
        <f t="shared" si="865"/>
        <v>1.0768459739391913</v>
      </c>
      <c r="Y1661" s="44">
        <f t="shared" si="866"/>
        <v>1.1308318933596644</v>
      </c>
      <c r="Z1661" s="44">
        <f t="shared" si="867"/>
        <v>1.1202125030887078</v>
      </c>
      <c r="AA1661" s="44">
        <f t="shared" si="868"/>
        <v>1.0865268253327955</v>
      </c>
      <c r="AB1661" s="44">
        <f t="shared" si="869"/>
        <v>1.1746376811594204</v>
      </c>
      <c r="AC1661" s="44">
        <f t="shared" si="870"/>
        <v>1.037041625371655</v>
      </c>
      <c r="AE1661" s="48">
        <f t="shared" si="855"/>
        <v>40130</v>
      </c>
      <c r="AF1661" s="53">
        <f t="shared" si="871"/>
        <v>10.239711937543273</v>
      </c>
      <c r="AG1661" s="53">
        <f t="shared" si="872"/>
        <v>9.0052913050376446</v>
      </c>
      <c r="AH1661" s="53">
        <f t="shared" si="873"/>
        <v>1.8199289497464413</v>
      </c>
      <c r="AI1661" s="53">
        <f t="shared" si="874"/>
        <v>7.6579245346904505</v>
      </c>
      <c r="AJ1661" s="53">
        <f t="shared" si="875"/>
        <v>5.0898506438466944</v>
      </c>
      <c r="AK1661" s="53">
        <f t="shared" si="876"/>
        <v>1.9712454649804068</v>
      </c>
      <c r="AL1661" s="53"/>
      <c r="AM1661" s="48">
        <f t="shared" si="856"/>
        <v>40130</v>
      </c>
      <c r="AN1661" s="53">
        <f t="shared" si="851"/>
        <v>10.239362646303785</v>
      </c>
      <c r="AO1661" s="53">
        <f t="shared" si="851"/>
        <v>9.0058149157539873</v>
      </c>
      <c r="AP1661" s="53">
        <f t="shared" si="851"/>
        <v>1.856009699257956</v>
      </c>
      <c r="AQ1661" s="53">
        <f t="shared" si="850"/>
        <v>7.7287301001295088</v>
      </c>
      <c r="AR1661" s="53">
        <f t="shared" si="850"/>
        <v>5.1343160214962538</v>
      </c>
      <c r="AS1661" s="53">
        <f t="shared" si="850"/>
        <v>1.9807756429108374</v>
      </c>
      <c r="AT1661" s="53"/>
      <c r="AU1661" s="48">
        <f t="shared" si="857"/>
        <v>40130</v>
      </c>
      <c r="AV1661" s="53">
        <f t="shared" si="877"/>
        <v>420.22344300430734</v>
      </c>
      <c r="AW1661" s="53">
        <f t="shared" si="878"/>
        <v>507.74784495020981</v>
      </c>
      <c r="AX1661" s="53">
        <f t="shared" si="879"/>
        <v>169.41656534826623</v>
      </c>
      <c r="AY1661" s="53">
        <f t="shared" si="880"/>
        <v>493.32484229126652</v>
      </c>
      <c r="AZ1661" s="53">
        <f t="shared" si="881"/>
        <v>221.75110896842318</v>
      </c>
      <c r="BA1661" s="53">
        <f t="shared" si="882"/>
        <v>166.46438503022679</v>
      </c>
      <c r="BB1661" s="58">
        <f t="shared" si="883"/>
        <v>1978.9281895927002</v>
      </c>
      <c r="BC1661">
        <f t="shared" si="858"/>
        <v>1.7138629190185384E-2</v>
      </c>
      <c r="BD1661">
        <v>1978.91105096351</v>
      </c>
      <c r="BE1661" s="48">
        <f t="shared" si="852"/>
        <v>40130</v>
      </c>
    </row>
    <row r="1662" spans="1:57">
      <c r="A1662" s="48">
        <v>40133</v>
      </c>
      <c r="B1662" s="49">
        <v>39.07</v>
      </c>
      <c r="C1662" s="50">
        <v>42.07</v>
      </c>
      <c r="D1662" s="49">
        <v>50.66</v>
      </c>
      <c r="E1662" s="50">
        <v>57.28</v>
      </c>
      <c r="F1662" s="49">
        <v>83.55</v>
      </c>
      <c r="G1662" s="50">
        <v>91.77</v>
      </c>
      <c r="H1662" s="49">
        <v>60.2</v>
      </c>
      <c r="I1662" s="50">
        <v>64.81</v>
      </c>
      <c r="J1662">
        <v>37.93</v>
      </c>
      <c r="K1662">
        <v>44.17</v>
      </c>
      <c r="L1662" s="49">
        <v>81.48</v>
      </c>
      <c r="M1662" s="50">
        <v>84.09</v>
      </c>
      <c r="O1662" s="48">
        <f t="shared" si="853"/>
        <v>40133</v>
      </c>
      <c r="P1662" s="44">
        <f t="shared" si="859"/>
        <v>0.92869027810791538</v>
      </c>
      <c r="Q1662" s="44">
        <f t="shared" si="860"/>
        <v>0.88442737430167595</v>
      </c>
      <c r="R1662" s="44">
        <f t="shared" si="861"/>
        <v>0.91042824452435434</v>
      </c>
      <c r="S1662" s="44">
        <f t="shared" si="862"/>
        <v>0.92886900169726894</v>
      </c>
      <c r="T1662" s="44">
        <f t="shared" si="863"/>
        <v>0.85872764319673978</v>
      </c>
      <c r="U1662" s="44">
        <f t="shared" si="864"/>
        <v>0.96896182661434183</v>
      </c>
      <c r="W1662" s="51">
        <f t="shared" si="854"/>
        <v>40133</v>
      </c>
      <c r="X1662" s="44">
        <f t="shared" si="865"/>
        <v>1.0768459739391913</v>
      </c>
      <c r="Y1662" s="44">
        <f t="shared" si="866"/>
        <v>1.1308318933596644</v>
      </c>
      <c r="Z1662" s="44">
        <f t="shared" si="867"/>
        <v>1.1202125030887078</v>
      </c>
      <c r="AA1662" s="44">
        <f t="shared" si="868"/>
        <v>1.0865268253327955</v>
      </c>
      <c r="AB1662" s="44">
        <f t="shared" si="869"/>
        <v>1.1746376811594204</v>
      </c>
      <c r="AC1662" s="44">
        <f t="shared" si="870"/>
        <v>1.037041625371655</v>
      </c>
      <c r="AE1662" s="48">
        <f t="shared" si="855"/>
        <v>40133</v>
      </c>
      <c r="AF1662" s="53">
        <f t="shared" si="871"/>
        <v>10.239711937543273</v>
      </c>
      <c r="AG1662" s="53">
        <f t="shared" si="872"/>
        <v>9.0052913050376446</v>
      </c>
      <c r="AH1662" s="53">
        <f t="shared" si="873"/>
        <v>1.8199289497464413</v>
      </c>
      <c r="AI1662" s="53">
        <f t="shared" si="874"/>
        <v>7.6579245346904505</v>
      </c>
      <c r="AJ1662" s="53">
        <f t="shared" si="875"/>
        <v>5.0898506438466944</v>
      </c>
      <c r="AK1662" s="53">
        <f t="shared" si="876"/>
        <v>1.9712454649804068</v>
      </c>
      <c r="AL1662" s="53"/>
      <c r="AM1662" s="48">
        <f t="shared" si="856"/>
        <v>40133</v>
      </c>
      <c r="AN1662" s="53">
        <f t="shared" si="851"/>
        <v>10.24028932435413</v>
      </c>
      <c r="AO1662" s="53">
        <f t="shared" si="851"/>
        <v>9.0065401788337045</v>
      </c>
      <c r="AP1662" s="53">
        <f t="shared" si="851"/>
        <v>1.8560965846373958</v>
      </c>
      <c r="AQ1662" s="53">
        <f t="shared" si="850"/>
        <v>7.728692085875382</v>
      </c>
      <c r="AR1662" s="53">
        <f t="shared" si="850"/>
        <v>5.1341010294073195</v>
      </c>
      <c r="AS1662" s="53">
        <f t="shared" si="850"/>
        <v>1.9808133929156533</v>
      </c>
      <c r="AT1662" s="53"/>
      <c r="AU1662" s="48">
        <f t="shared" si="857"/>
        <v>40133</v>
      </c>
      <c r="AV1662" s="53">
        <f t="shared" si="877"/>
        <v>430.80897187557827</v>
      </c>
      <c r="AW1662" s="53">
        <f t="shared" si="878"/>
        <v>515.89462144359459</v>
      </c>
      <c r="AX1662" s="53">
        <f t="shared" si="879"/>
        <v>170.33398357217379</v>
      </c>
      <c r="AY1662" s="53">
        <f t="shared" si="880"/>
        <v>500.89653408558354</v>
      </c>
      <c r="AZ1662" s="53">
        <f t="shared" si="881"/>
        <v>226.77324246892132</v>
      </c>
      <c r="BA1662" s="53">
        <f t="shared" si="882"/>
        <v>166.56659821027728</v>
      </c>
      <c r="BB1662" s="58">
        <f t="shared" si="883"/>
        <v>2011.2739516561289</v>
      </c>
      <c r="BC1662">
        <f t="shared" si="858"/>
        <v>1.7399309658912898E-2</v>
      </c>
      <c r="BD1662">
        <v>2011.25655234647</v>
      </c>
      <c r="BE1662" s="48">
        <f t="shared" si="852"/>
        <v>40133</v>
      </c>
    </row>
    <row r="1663" spans="1:57">
      <c r="A1663" s="48">
        <v>40134</v>
      </c>
      <c r="B1663" s="49">
        <v>38.93</v>
      </c>
      <c r="C1663" s="50">
        <v>41.92</v>
      </c>
      <c r="D1663" s="49">
        <v>50.32</v>
      </c>
      <c r="E1663" s="50">
        <v>56.9</v>
      </c>
      <c r="F1663" s="49">
        <v>83.73</v>
      </c>
      <c r="G1663" s="50">
        <v>91.97</v>
      </c>
      <c r="H1663" s="49">
        <v>60.23</v>
      </c>
      <c r="I1663" s="50">
        <v>64.84</v>
      </c>
      <c r="J1663">
        <v>37.39</v>
      </c>
      <c r="K1663">
        <v>43.54</v>
      </c>
      <c r="L1663" s="49">
        <v>81.5</v>
      </c>
      <c r="M1663" s="50">
        <v>84.11</v>
      </c>
      <c r="O1663" s="48">
        <f t="shared" si="853"/>
        <v>40134</v>
      </c>
      <c r="P1663" s="44">
        <f t="shared" si="859"/>
        <v>0.92867366412213737</v>
      </c>
      <c r="Q1663" s="44">
        <f t="shared" si="860"/>
        <v>0.88435852372583479</v>
      </c>
      <c r="R1663" s="44">
        <f t="shared" si="861"/>
        <v>0.91040556703272812</v>
      </c>
      <c r="S1663" s="44">
        <f t="shared" si="862"/>
        <v>0.92890191239975317</v>
      </c>
      <c r="T1663" s="44">
        <f t="shared" si="863"/>
        <v>0.85875057418465783</v>
      </c>
      <c r="U1663" s="44">
        <f t="shared" si="864"/>
        <v>0.96896920699084532</v>
      </c>
      <c r="W1663" s="51">
        <f t="shared" si="854"/>
        <v>40134</v>
      </c>
      <c r="X1663" s="44">
        <f t="shared" si="865"/>
        <v>1.0768459739391913</v>
      </c>
      <c r="Y1663" s="44">
        <f t="shared" si="866"/>
        <v>1.1308318933596644</v>
      </c>
      <c r="Z1663" s="44">
        <f t="shared" si="867"/>
        <v>1.1202125030887078</v>
      </c>
      <c r="AA1663" s="44">
        <f t="shared" si="868"/>
        <v>1.0865268253327955</v>
      </c>
      <c r="AB1663" s="44">
        <f t="shared" si="869"/>
        <v>1.1746376811594204</v>
      </c>
      <c r="AC1663" s="44">
        <f t="shared" si="870"/>
        <v>1.037041625371655</v>
      </c>
      <c r="AE1663" s="48">
        <f t="shared" si="855"/>
        <v>40134</v>
      </c>
      <c r="AF1663" s="53">
        <f t="shared" si="871"/>
        <v>10.239711937543273</v>
      </c>
      <c r="AG1663" s="53">
        <f t="shared" si="872"/>
        <v>9.0052913050376446</v>
      </c>
      <c r="AH1663" s="53">
        <f t="shared" si="873"/>
        <v>1.8199289497464413</v>
      </c>
      <c r="AI1663" s="53">
        <f t="shared" si="874"/>
        <v>7.6579245346904505</v>
      </c>
      <c r="AJ1663" s="53">
        <f t="shared" si="875"/>
        <v>5.0898506438466944</v>
      </c>
      <c r="AK1663" s="53">
        <f t="shared" si="876"/>
        <v>1.9712454649804068</v>
      </c>
      <c r="AL1663" s="53"/>
      <c r="AM1663" s="48">
        <f t="shared" si="856"/>
        <v>40134</v>
      </c>
      <c r="AN1663" s="53">
        <f t="shared" si="851"/>
        <v>10.240106128701921</v>
      </c>
      <c r="AO1663" s="53">
        <f t="shared" si="851"/>
        <v>9.0058390410176816</v>
      </c>
      <c r="AP1663" s="53">
        <f t="shared" si="851"/>
        <v>1.8560503518727505</v>
      </c>
      <c r="AQ1663" s="53">
        <f t="shared" si="851"/>
        <v>7.7289659207060906</v>
      </c>
      <c r="AR1663" s="53">
        <f t="shared" si="851"/>
        <v>5.1342381276009172</v>
      </c>
      <c r="AS1663" s="53">
        <f t="shared" si="851"/>
        <v>1.9808284803507012</v>
      </c>
      <c r="AT1663" s="53"/>
      <c r="AU1663" s="48">
        <f t="shared" si="857"/>
        <v>40134</v>
      </c>
      <c r="AV1663" s="53">
        <f t="shared" si="877"/>
        <v>429.26524891518454</v>
      </c>
      <c r="AW1663" s="53">
        <f t="shared" si="878"/>
        <v>512.43224143390603</v>
      </c>
      <c r="AX1663" s="53">
        <f t="shared" si="879"/>
        <v>170.70095086173686</v>
      </c>
      <c r="AY1663" s="53">
        <f t="shared" si="880"/>
        <v>501.14615029858294</v>
      </c>
      <c r="AZ1663" s="53">
        <f t="shared" si="881"/>
        <v>223.54472807574393</v>
      </c>
      <c r="BA1663" s="53">
        <f t="shared" si="882"/>
        <v>166.60748348229748</v>
      </c>
      <c r="BB1663" s="58">
        <f t="shared" si="883"/>
        <v>2003.696803067452</v>
      </c>
      <c r="BC1663">
        <f t="shared" si="858"/>
        <v>1.7322177452115284E-2</v>
      </c>
      <c r="BD1663">
        <v>2003.6794808899999</v>
      </c>
      <c r="BE1663" s="48">
        <f t="shared" si="852"/>
        <v>40134</v>
      </c>
    </row>
    <row r="1664" spans="1:57">
      <c r="A1664" s="48">
        <v>40135</v>
      </c>
      <c r="B1664" s="49">
        <v>38.619999999999997</v>
      </c>
      <c r="C1664" s="50">
        <v>41.59</v>
      </c>
      <c r="D1664" s="49">
        <v>50.16</v>
      </c>
      <c r="E1664" s="50">
        <v>56.72</v>
      </c>
      <c r="F1664" s="49">
        <v>83.52</v>
      </c>
      <c r="G1664" s="50">
        <v>91.74</v>
      </c>
      <c r="H1664" s="49">
        <v>60.18</v>
      </c>
      <c r="I1664" s="50">
        <v>64.790000000000006</v>
      </c>
      <c r="J1664">
        <v>38.01</v>
      </c>
      <c r="K1664">
        <v>44.26</v>
      </c>
      <c r="L1664" s="49">
        <v>81.5</v>
      </c>
      <c r="M1664" s="50">
        <v>84.11</v>
      </c>
      <c r="O1664" s="48">
        <f t="shared" si="853"/>
        <v>40135</v>
      </c>
      <c r="P1664" s="44">
        <f t="shared" si="859"/>
        <v>0.92858860302957424</v>
      </c>
      <c r="Q1664" s="44">
        <f t="shared" si="860"/>
        <v>0.88434414668547245</v>
      </c>
      <c r="R1664" s="44">
        <f t="shared" si="861"/>
        <v>0.91039895356442124</v>
      </c>
      <c r="S1664" s="44">
        <f t="shared" si="862"/>
        <v>0.9288470442969593</v>
      </c>
      <c r="T1664" s="44">
        <f t="shared" si="863"/>
        <v>0.85878897424310885</v>
      </c>
      <c r="U1664" s="44">
        <f t="shared" si="864"/>
        <v>0.96896920699084532</v>
      </c>
      <c r="W1664" s="51">
        <f t="shared" si="854"/>
        <v>40135</v>
      </c>
      <c r="X1664" s="44">
        <f t="shared" si="865"/>
        <v>1.0768459739391913</v>
      </c>
      <c r="Y1664" s="44">
        <f t="shared" si="866"/>
        <v>1.1308318933596644</v>
      </c>
      <c r="Z1664" s="44">
        <f t="shared" si="867"/>
        <v>1.1202125030887078</v>
      </c>
      <c r="AA1664" s="44">
        <f t="shared" si="868"/>
        <v>1.0865268253327955</v>
      </c>
      <c r="AB1664" s="44">
        <f t="shared" si="869"/>
        <v>1.1746376811594204</v>
      </c>
      <c r="AC1664" s="44">
        <f t="shared" si="870"/>
        <v>1.037041625371655</v>
      </c>
      <c r="AE1664" s="48">
        <f t="shared" si="855"/>
        <v>40135</v>
      </c>
      <c r="AF1664" s="53">
        <f t="shared" si="871"/>
        <v>10.239711937543273</v>
      </c>
      <c r="AG1664" s="53">
        <f t="shared" si="872"/>
        <v>9.0052913050376446</v>
      </c>
      <c r="AH1664" s="53">
        <f t="shared" si="873"/>
        <v>1.8199289497464413</v>
      </c>
      <c r="AI1664" s="53">
        <f t="shared" si="874"/>
        <v>7.6579245346904505</v>
      </c>
      <c r="AJ1664" s="53">
        <f t="shared" si="875"/>
        <v>5.0898506438466944</v>
      </c>
      <c r="AK1664" s="53">
        <f t="shared" si="876"/>
        <v>1.9712454649804068</v>
      </c>
      <c r="AL1664" s="53"/>
      <c r="AM1664" s="48">
        <f t="shared" si="856"/>
        <v>40135</v>
      </c>
      <c r="AN1664" s="53">
        <f t="shared" ref="AN1664:AS1706" si="884">AF1664*X1664*P1664</f>
        <v>10.239168194690308</v>
      </c>
      <c r="AO1664" s="53">
        <f t="shared" si="884"/>
        <v>9.0056926328495965</v>
      </c>
      <c r="AP1664" s="53">
        <f t="shared" si="884"/>
        <v>1.8560368689475326</v>
      </c>
      <c r="AQ1664" s="53">
        <f t="shared" si="884"/>
        <v>7.7285093884382947</v>
      </c>
      <c r="AR1664" s="53">
        <f t="shared" si="884"/>
        <v>5.1344677111961179</v>
      </c>
      <c r="AS1664" s="53">
        <f t="shared" si="884"/>
        <v>1.9808284803507012</v>
      </c>
      <c r="AT1664" s="53"/>
      <c r="AU1664" s="48">
        <f t="shared" si="857"/>
        <v>40135</v>
      </c>
      <c r="AV1664" s="53">
        <f t="shared" si="877"/>
        <v>425.84700521716991</v>
      </c>
      <c r="AW1664" s="53">
        <f t="shared" si="878"/>
        <v>510.80288613522913</v>
      </c>
      <c r="AX1664" s="53">
        <f t="shared" si="879"/>
        <v>170.27282235724664</v>
      </c>
      <c r="AY1664" s="53">
        <f t="shared" si="880"/>
        <v>500.73012327691714</v>
      </c>
      <c r="AZ1664" s="53">
        <f t="shared" si="881"/>
        <v>227.25154089754017</v>
      </c>
      <c r="BA1664" s="53">
        <f t="shared" si="882"/>
        <v>166.60748348229748</v>
      </c>
      <c r="BB1664" s="58">
        <f t="shared" si="883"/>
        <v>2001.5118613664004</v>
      </c>
      <c r="BC1664">
        <f t="shared" si="858"/>
        <v>1.73028574804448E-2</v>
      </c>
      <c r="BD1664">
        <v>2001.4945585089199</v>
      </c>
      <c r="BE1664" s="48">
        <f t="shared" si="852"/>
        <v>40135</v>
      </c>
    </row>
    <row r="1665" spans="1:57">
      <c r="A1665" s="48">
        <v>40136</v>
      </c>
      <c r="B1665" s="49">
        <v>37.909999999999997</v>
      </c>
      <c r="C1665" s="50">
        <v>40.82</v>
      </c>
      <c r="D1665" s="49">
        <v>49.21</v>
      </c>
      <c r="E1665" s="50">
        <v>55.65</v>
      </c>
      <c r="F1665" s="49">
        <v>83.62</v>
      </c>
      <c r="G1665" s="50">
        <v>91.85</v>
      </c>
      <c r="H1665" s="49">
        <v>59.35</v>
      </c>
      <c r="I1665" s="50">
        <v>63.89</v>
      </c>
      <c r="J1665">
        <v>37.26</v>
      </c>
      <c r="K1665">
        <v>43.38</v>
      </c>
      <c r="L1665" s="49">
        <v>81.53</v>
      </c>
      <c r="M1665" s="50">
        <v>84.14</v>
      </c>
      <c r="O1665" s="48">
        <f t="shared" si="853"/>
        <v>40136</v>
      </c>
      <c r="P1665" s="44">
        <f t="shared" si="859"/>
        <v>0.92871141597256235</v>
      </c>
      <c r="Q1665" s="44">
        <f t="shared" si="860"/>
        <v>0.88427672955974845</v>
      </c>
      <c r="R1665" s="44">
        <f t="shared" si="861"/>
        <v>0.91039738704409379</v>
      </c>
      <c r="S1665" s="44">
        <f t="shared" si="862"/>
        <v>0.92894036625449994</v>
      </c>
      <c r="T1665" s="44">
        <f t="shared" si="863"/>
        <v>0.85892116182572609</v>
      </c>
      <c r="U1665" s="44">
        <f t="shared" si="864"/>
        <v>0.96898027097694317</v>
      </c>
      <c r="W1665" s="51">
        <f t="shared" si="854"/>
        <v>40136</v>
      </c>
      <c r="X1665" s="44">
        <f t="shared" si="865"/>
        <v>1.0768459739391913</v>
      </c>
      <c r="Y1665" s="44">
        <f t="shared" si="866"/>
        <v>1.1308318933596644</v>
      </c>
      <c r="Z1665" s="44">
        <f t="shared" si="867"/>
        <v>1.1202125030887078</v>
      </c>
      <c r="AA1665" s="44">
        <f t="shared" si="868"/>
        <v>1.0865268253327955</v>
      </c>
      <c r="AB1665" s="44">
        <f t="shared" si="869"/>
        <v>1.1746376811594204</v>
      </c>
      <c r="AC1665" s="44">
        <f t="shared" si="870"/>
        <v>1.037041625371655</v>
      </c>
      <c r="AE1665" s="48">
        <f t="shared" si="855"/>
        <v>40136</v>
      </c>
      <c r="AF1665" s="53">
        <f t="shared" si="871"/>
        <v>10.239711937543273</v>
      </c>
      <c r="AG1665" s="53">
        <f t="shared" si="872"/>
        <v>9.0052913050376446</v>
      </c>
      <c r="AH1665" s="53">
        <f t="shared" si="873"/>
        <v>1.8199289497464413</v>
      </c>
      <c r="AI1665" s="53">
        <f t="shared" si="874"/>
        <v>7.6579245346904505</v>
      </c>
      <c r="AJ1665" s="53">
        <f t="shared" si="875"/>
        <v>5.0898506438466944</v>
      </c>
      <c r="AK1665" s="53">
        <f t="shared" si="876"/>
        <v>1.9712454649804068</v>
      </c>
      <c r="AL1665" s="53"/>
      <c r="AM1665" s="48">
        <f t="shared" si="856"/>
        <v>40136</v>
      </c>
      <c r="AN1665" s="53">
        <f t="shared" si="884"/>
        <v>10.240522402975483</v>
      </c>
      <c r="AO1665" s="53">
        <f t="shared" si="884"/>
        <v>9.0050060925307207</v>
      </c>
      <c r="AP1665" s="53">
        <f t="shared" si="884"/>
        <v>1.8560336752713182</v>
      </c>
      <c r="AQ1665" s="53">
        <f t="shared" si="884"/>
        <v>7.7292858775593283</v>
      </c>
      <c r="AR1665" s="53">
        <f t="shared" si="884"/>
        <v>5.135258025109227</v>
      </c>
      <c r="AS1665" s="53">
        <f t="shared" si="884"/>
        <v>1.9808510980547631</v>
      </c>
      <c r="AT1665" s="53"/>
      <c r="AU1665" s="48">
        <f t="shared" si="857"/>
        <v>40136</v>
      </c>
      <c r="AV1665" s="53">
        <f t="shared" si="877"/>
        <v>418.01812448945918</v>
      </c>
      <c r="AW1665" s="53">
        <f t="shared" si="878"/>
        <v>501.12858904933461</v>
      </c>
      <c r="AX1665" s="53">
        <f t="shared" si="879"/>
        <v>170.47669307367056</v>
      </c>
      <c r="AY1665" s="53">
        <f t="shared" si="880"/>
        <v>493.82407471726549</v>
      </c>
      <c r="AZ1665" s="53">
        <f t="shared" si="881"/>
        <v>222.76749312923829</v>
      </c>
      <c r="BA1665" s="53">
        <f t="shared" si="882"/>
        <v>166.66881139032776</v>
      </c>
      <c r="BB1665" s="58">
        <f t="shared" si="883"/>
        <v>1972.8837858492959</v>
      </c>
      <c r="BC1665">
        <f t="shared" si="858"/>
        <v>1.7034519745948273E-2</v>
      </c>
      <c r="BD1665">
        <v>1972.86675132955</v>
      </c>
      <c r="BE1665" s="48">
        <f t="shared" si="852"/>
        <v>40136</v>
      </c>
    </row>
    <row r="1666" spans="1:57">
      <c r="A1666" s="48">
        <v>40137</v>
      </c>
      <c r="B1666" s="49">
        <v>37.75</v>
      </c>
      <c r="C1666" s="50">
        <v>40.65</v>
      </c>
      <c r="D1666" s="49">
        <v>48.94</v>
      </c>
      <c r="E1666" s="50">
        <v>55.34</v>
      </c>
      <c r="F1666" s="49">
        <v>83.61</v>
      </c>
      <c r="G1666" s="50">
        <v>91.84</v>
      </c>
      <c r="H1666" s="49">
        <v>59.12</v>
      </c>
      <c r="I1666" s="50">
        <v>63.65</v>
      </c>
      <c r="J1666">
        <v>36.97</v>
      </c>
      <c r="K1666">
        <v>43.05</v>
      </c>
      <c r="L1666" s="49">
        <v>81.55</v>
      </c>
      <c r="M1666" s="50">
        <v>84.16</v>
      </c>
      <c r="O1666" s="48">
        <f t="shared" si="853"/>
        <v>40137</v>
      </c>
      <c r="P1666" s="44">
        <f t="shared" si="859"/>
        <v>0.92865928659286601</v>
      </c>
      <c r="Q1666" s="44">
        <f t="shared" si="860"/>
        <v>0.8843512829779544</v>
      </c>
      <c r="R1666" s="44">
        <f t="shared" si="861"/>
        <v>0.91038763066202089</v>
      </c>
      <c r="S1666" s="44">
        <f t="shared" si="862"/>
        <v>0.92882953652788691</v>
      </c>
      <c r="T1666" s="44">
        <f t="shared" si="863"/>
        <v>0.85876887340301977</v>
      </c>
      <c r="U1666" s="44">
        <f t="shared" si="864"/>
        <v>0.96898764258555137</v>
      </c>
      <c r="W1666" s="51">
        <f t="shared" si="854"/>
        <v>40137</v>
      </c>
      <c r="X1666" s="44">
        <f t="shared" si="865"/>
        <v>1.0768459739391913</v>
      </c>
      <c r="Y1666" s="44">
        <f t="shared" si="866"/>
        <v>1.1308318933596644</v>
      </c>
      <c r="Z1666" s="44">
        <f t="shared" si="867"/>
        <v>1.1202125030887078</v>
      </c>
      <c r="AA1666" s="44">
        <f t="shared" si="868"/>
        <v>1.0865268253327955</v>
      </c>
      <c r="AB1666" s="44">
        <f t="shared" si="869"/>
        <v>1.1746376811594204</v>
      </c>
      <c r="AC1666" s="44">
        <f t="shared" si="870"/>
        <v>1.037041625371655</v>
      </c>
      <c r="AE1666" s="48">
        <f t="shared" si="855"/>
        <v>40137</v>
      </c>
      <c r="AF1666" s="53">
        <f t="shared" si="871"/>
        <v>10.239711937543273</v>
      </c>
      <c r="AG1666" s="53">
        <f t="shared" si="872"/>
        <v>9.0052913050376446</v>
      </c>
      <c r="AH1666" s="53">
        <f t="shared" si="873"/>
        <v>1.8199289497464413</v>
      </c>
      <c r="AI1666" s="53">
        <f t="shared" si="874"/>
        <v>7.6579245346904505</v>
      </c>
      <c r="AJ1666" s="53">
        <f t="shared" si="875"/>
        <v>5.0898506438466944</v>
      </c>
      <c r="AK1666" s="53">
        <f t="shared" si="876"/>
        <v>1.9712454649804068</v>
      </c>
      <c r="AL1666" s="53"/>
      <c r="AM1666" s="48">
        <f t="shared" si="856"/>
        <v>40137</v>
      </c>
      <c r="AN1666" s="53">
        <f t="shared" si="884"/>
        <v>10.239947593544422</v>
      </c>
      <c r="AO1666" s="53">
        <f t="shared" si="884"/>
        <v>9.005765305074398</v>
      </c>
      <c r="AP1666" s="53">
        <f t="shared" si="884"/>
        <v>1.8560137848652891</v>
      </c>
      <c r="AQ1666" s="53">
        <f t="shared" si="884"/>
        <v>7.7283637143378305</v>
      </c>
      <c r="AR1666" s="53">
        <f t="shared" si="884"/>
        <v>5.1343475336932611</v>
      </c>
      <c r="AS1666" s="53">
        <f t="shared" si="884"/>
        <v>1.9808661675659218</v>
      </c>
      <c r="AT1666" s="53"/>
      <c r="AU1666" s="48">
        <f t="shared" si="857"/>
        <v>40137</v>
      </c>
      <c r="AV1666" s="53">
        <f t="shared" si="877"/>
        <v>416.25386967758072</v>
      </c>
      <c r="AW1666" s="53">
        <f t="shared" si="878"/>
        <v>498.3790519828172</v>
      </c>
      <c r="AX1666" s="53">
        <f t="shared" si="879"/>
        <v>170.45630600202816</v>
      </c>
      <c r="AY1666" s="53">
        <f t="shared" si="880"/>
        <v>491.9103504176029</v>
      </c>
      <c r="AZ1666" s="53">
        <f t="shared" si="881"/>
        <v>221.03366132549488</v>
      </c>
      <c r="BA1666" s="53">
        <f t="shared" si="882"/>
        <v>166.70969666234797</v>
      </c>
      <c r="BB1666" s="58">
        <f t="shared" si="883"/>
        <v>1964.7429360678721</v>
      </c>
      <c r="BC1666">
        <f t="shared" si="858"/>
        <v>1.6952403102095559E-2</v>
      </c>
      <c r="BD1666">
        <v>1964.72598366477</v>
      </c>
      <c r="BE1666" s="48">
        <f t="shared" ref="BE1666:BE1729" si="885">A1666</f>
        <v>40137</v>
      </c>
    </row>
    <row r="1667" spans="1:57">
      <c r="A1667" s="48">
        <v>40140</v>
      </c>
      <c r="B1667" s="49">
        <v>38.54</v>
      </c>
      <c r="C1667" s="50">
        <v>41.5</v>
      </c>
      <c r="D1667" s="49">
        <v>49.82</v>
      </c>
      <c r="E1667" s="50">
        <v>56.33</v>
      </c>
      <c r="F1667" s="49">
        <v>83.49</v>
      </c>
      <c r="G1667" s="50">
        <v>91.71</v>
      </c>
      <c r="H1667" s="49">
        <v>59.87</v>
      </c>
      <c r="I1667" s="50">
        <v>64.45</v>
      </c>
      <c r="J1667">
        <v>37.39</v>
      </c>
      <c r="K1667">
        <v>43.54</v>
      </c>
      <c r="L1667" s="49">
        <v>81.540000000000006</v>
      </c>
      <c r="M1667" s="50">
        <v>84.15</v>
      </c>
      <c r="O1667" s="48">
        <f t="shared" ref="O1667:O1730" si="886">A1667</f>
        <v>40140</v>
      </c>
      <c r="P1667" s="44">
        <f t="shared" si="859"/>
        <v>0.92867469879518072</v>
      </c>
      <c r="Q1667" s="44">
        <f t="shared" si="860"/>
        <v>0.88443103142197765</v>
      </c>
      <c r="R1667" s="44">
        <f t="shared" si="861"/>
        <v>0.91036964344128235</v>
      </c>
      <c r="S1667" s="44">
        <f t="shared" si="862"/>
        <v>0.92893716058960429</v>
      </c>
      <c r="T1667" s="44">
        <f t="shared" si="863"/>
        <v>0.85875057418465783</v>
      </c>
      <c r="U1667" s="44">
        <f t="shared" si="864"/>
        <v>0.96898395721925135</v>
      </c>
      <c r="W1667" s="51">
        <f t="shared" ref="W1667:W1730" si="887">A1667</f>
        <v>40140</v>
      </c>
      <c r="X1667" s="44">
        <f t="shared" si="865"/>
        <v>1.0768459739391913</v>
      </c>
      <c r="Y1667" s="44">
        <f t="shared" si="866"/>
        <v>1.1308318933596644</v>
      </c>
      <c r="Z1667" s="44">
        <f t="shared" si="867"/>
        <v>1.1202125030887078</v>
      </c>
      <c r="AA1667" s="44">
        <f t="shared" si="868"/>
        <v>1.0865268253327955</v>
      </c>
      <c r="AB1667" s="44">
        <f t="shared" si="869"/>
        <v>1.1746376811594204</v>
      </c>
      <c r="AC1667" s="44">
        <f t="shared" si="870"/>
        <v>1.037041625371655</v>
      </c>
      <c r="AE1667" s="48">
        <f t="shared" ref="AE1667:AE1730" si="888">A1667</f>
        <v>40140</v>
      </c>
      <c r="AF1667" s="53">
        <f t="shared" si="871"/>
        <v>10.239711937543273</v>
      </c>
      <c r="AG1667" s="53">
        <f t="shared" si="872"/>
        <v>9.0052913050376446</v>
      </c>
      <c r="AH1667" s="53">
        <f t="shared" si="873"/>
        <v>1.8199289497464413</v>
      </c>
      <c r="AI1667" s="53">
        <f t="shared" si="874"/>
        <v>7.6579245346904505</v>
      </c>
      <c r="AJ1667" s="53">
        <f t="shared" si="875"/>
        <v>5.0898506438466944</v>
      </c>
      <c r="AK1667" s="53">
        <f t="shared" si="876"/>
        <v>1.9712454649804068</v>
      </c>
      <c r="AL1667" s="53"/>
      <c r="AM1667" s="48">
        <f t="shared" ref="AM1667:AM1730" si="889">A1667</f>
        <v>40140</v>
      </c>
      <c r="AN1667" s="53">
        <f t="shared" si="884"/>
        <v>10.240117537620019</v>
      </c>
      <c r="AO1667" s="53">
        <f t="shared" si="884"/>
        <v>9.0065774210108387</v>
      </c>
      <c r="AP1667" s="53">
        <f t="shared" si="884"/>
        <v>1.8559771141895047</v>
      </c>
      <c r="AQ1667" s="53">
        <f t="shared" si="884"/>
        <v>7.729259204694948</v>
      </c>
      <c r="AR1667" s="53">
        <f t="shared" si="884"/>
        <v>5.1342381276009172</v>
      </c>
      <c r="AS1667" s="53">
        <f t="shared" si="884"/>
        <v>1.9808586337057381</v>
      </c>
      <c r="AT1667" s="53"/>
      <c r="AU1667" s="48">
        <f t="shared" ref="AU1667:AU1730" si="890">A1667</f>
        <v>40140</v>
      </c>
      <c r="AV1667" s="53">
        <f t="shared" si="877"/>
        <v>424.96487781123079</v>
      </c>
      <c r="AW1667" s="53">
        <f t="shared" si="878"/>
        <v>507.34050612554051</v>
      </c>
      <c r="AX1667" s="53">
        <f t="shared" si="879"/>
        <v>170.21166114231946</v>
      </c>
      <c r="AY1667" s="53">
        <f t="shared" si="880"/>
        <v>498.15075574258941</v>
      </c>
      <c r="AZ1667" s="53">
        <f t="shared" si="881"/>
        <v>223.54472807574393</v>
      </c>
      <c r="BA1667" s="53">
        <f t="shared" si="882"/>
        <v>166.68925402633786</v>
      </c>
      <c r="BB1667" s="58">
        <f t="shared" si="883"/>
        <v>1990.9017829237619</v>
      </c>
      <c r="BC1667">
        <f t="shared" ref="BC1667:BC1730" si="891">ABS(BB1667-BD1667)</f>
        <v>1.7188774531859963E-2</v>
      </c>
      <c r="BD1667">
        <v>1990.88459414923</v>
      </c>
      <c r="BE1667" s="48">
        <f t="shared" si="885"/>
        <v>40140</v>
      </c>
    </row>
    <row r="1668" spans="1:57">
      <c r="A1668" s="48">
        <v>40141</v>
      </c>
      <c r="B1668" s="49">
        <v>38.32</v>
      </c>
      <c r="C1668" s="50">
        <v>41.27</v>
      </c>
      <c r="D1668" s="49">
        <v>49.61</v>
      </c>
      <c r="E1668" s="50">
        <v>56.1</v>
      </c>
      <c r="F1668" s="49">
        <v>83.92</v>
      </c>
      <c r="G1668" s="50">
        <v>92.18</v>
      </c>
      <c r="H1668" s="49">
        <v>59.84</v>
      </c>
      <c r="I1668" s="50">
        <v>64.42</v>
      </c>
      <c r="J1668">
        <v>36.840000000000003</v>
      </c>
      <c r="K1668">
        <v>42.9</v>
      </c>
      <c r="L1668" s="49">
        <v>81.61</v>
      </c>
      <c r="M1668" s="50">
        <v>84.22</v>
      </c>
      <c r="O1668" s="48">
        <f t="shared" si="886"/>
        <v>40141</v>
      </c>
      <c r="P1668" s="44">
        <f t="shared" ref="P1668:P1731" si="892">B1668/C1668</f>
        <v>0.92851950569420882</v>
      </c>
      <c r="Q1668" s="44">
        <f t="shared" ref="Q1668:Q1731" si="893">D1668/E1668</f>
        <v>0.88431372549019605</v>
      </c>
      <c r="R1668" s="44">
        <f t="shared" ref="R1668:R1731" si="894">F1668/G1668</f>
        <v>0.9103927099153829</v>
      </c>
      <c r="S1668" s="44">
        <f t="shared" ref="S1668:S1731" si="895">H1668/I1668</f>
        <v>0.92890406705991935</v>
      </c>
      <c r="T1668" s="44">
        <f t="shared" ref="T1668:T1731" si="896">J1668/K1668</f>
        <v>0.85874125874125884</v>
      </c>
      <c r="U1668" s="44">
        <f t="shared" ref="U1668:U1731" si="897">L1668/M1668</f>
        <v>0.96900973640465449</v>
      </c>
      <c r="W1668" s="51">
        <f t="shared" si="887"/>
        <v>40141</v>
      </c>
      <c r="X1668" s="44">
        <f t="shared" ref="X1668:X1731" si="898">IF(BF1667="",X1667,C1667/B1667)</f>
        <v>1.0768459739391913</v>
      </c>
      <c r="Y1668" s="44">
        <f t="shared" ref="Y1668:Y1731" si="899">IF(BG1667="",Y1667,E1667/D1667)</f>
        <v>1.1308318933596644</v>
      </c>
      <c r="Z1668" s="44">
        <f t="shared" ref="Z1668:Z1731" si="900">IF(BH1667="",Z1667,G1667/F1667)</f>
        <v>1.1202125030887078</v>
      </c>
      <c r="AA1668" s="44">
        <f t="shared" ref="AA1668:AA1731" si="901">IF(BI1667="",AA1667,I1667/H1667)</f>
        <v>1.0865268253327955</v>
      </c>
      <c r="AB1668" s="44">
        <f t="shared" ref="AB1668:AB1731" si="902">IF(BJ1667="",AB1667,K1667/J1667)</f>
        <v>1.1746376811594204</v>
      </c>
      <c r="AC1668" s="44">
        <f t="shared" ref="AC1668:AC1731" si="903">IF(BK1667="",AC1667,M1667/L1667)</f>
        <v>1.037041625371655</v>
      </c>
      <c r="AE1668" s="48">
        <f t="shared" si="888"/>
        <v>40141</v>
      </c>
      <c r="AF1668" s="53">
        <f t="shared" ref="AF1668:AF1731" si="904">IF(BF1667="",AF1667,BB1667*BF1667/C1667)</f>
        <v>10.239711937543273</v>
      </c>
      <c r="AG1668" s="53">
        <f t="shared" ref="AG1668:AG1731" si="905">IF(BG1667="",AG1667,BB1667*BG1667/E1667)</f>
        <v>9.0052913050376446</v>
      </c>
      <c r="AH1668" s="53">
        <f t="shared" ref="AH1668:AH1731" si="906">IF(BH1667="",AH1667,BB1667*BH1667/G1667)</f>
        <v>1.8199289497464413</v>
      </c>
      <c r="AI1668" s="53">
        <f t="shared" ref="AI1668:AI1731" si="907">IF(BI1667="",AI1667,BB1667*BI1667/I1667)</f>
        <v>7.6579245346904505</v>
      </c>
      <c r="AJ1668" s="53">
        <f t="shared" ref="AJ1668:AJ1731" si="908">IF(BJ1667="",AJ1667,BB1667*BJ1667/K1667)</f>
        <v>5.0898506438466944</v>
      </c>
      <c r="AK1668" s="53">
        <f t="shared" ref="AK1668:AK1731" si="909">IF(BK1667="",AK1667,BB1667*BK1667/M1667)</f>
        <v>1.9712454649804068</v>
      </c>
      <c r="AL1668" s="53"/>
      <c r="AM1668" s="48">
        <f t="shared" si="889"/>
        <v>40141</v>
      </c>
      <c r="AN1668" s="53">
        <f t="shared" si="884"/>
        <v>10.238406286525269</v>
      </c>
      <c r="AO1668" s="53">
        <f t="shared" si="884"/>
        <v>9.0053828395013724</v>
      </c>
      <c r="AP1668" s="53">
        <f t="shared" si="884"/>
        <v>1.8560241399755073</v>
      </c>
      <c r="AQ1668" s="53">
        <f t="shared" si="884"/>
        <v>7.7289838486431233</v>
      </c>
      <c r="AR1668" s="53">
        <f t="shared" si="884"/>
        <v>5.1341824330766723</v>
      </c>
      <c r="AS1668" s="53">
        <f t="shared" si="884"/>
        <v>1.9809113331561214</v>
      </c>
      <c r="AT1668" s="53"/>
      <c r="AU1668" s="48">
        <f t="shared" si="890"/>
        <v>40141</v>
      </c>
      <c r="AV1668" s="53">
        <f t="shared" ref="AV1668:AV1731" si="910">AN1668*C1668</f>
        <v>422.5390274448979</v>
      </c>
      <c r="AW1668" s="53">
        <f t="shared" ref="AW1668:AW1731" si="911">AO1668*E1668</f>
        <v>505.201977296027</v>
      </c>
      <c r="AX1668" s="53">
        <f t="shared" ref="AX1668:AX1731" si="912">AP1668*G1668</f>
        <v>171.08830522294227</v>
      </c>
      <c r="AY1668" s="53">
        <f t="shared" ref="AY1668:AY1731" si="913">AQ1668*I1668</f>
        <v>497.90113952959001</v>
      </c>
      <c r="AZ1668" s="53">
        <f t="shared" ref="AZ1668:AZ1731" si="914">AR1668*K1668</f>
        <v>220.25642637898923</v>
      </c>
      <c r="BA1668" s="53">
        <f t="shared" ref="BA1668:BA1731" si="915">AS1668*M1668</f>
        <v>166.83235247840855</v>
      </c>
      <c r="BB1668" s="58">
        <f t="shared" ref="BB1668:BB1731" si="916">SUM(AV1668:BA1668)</f>
        <v>1983.8192283508552</v>
      </c>
      <c r="BC1668">
        <f t="shared" si="891"/>
        <v>1.7090684265212985E-2</v>
      </c>
      <c r="BD1668">
        <v>1983.8021376665899</v>
      </c>
      <c r="BE1668" s="48">
        <f t="shared" si="885"/>
        <v>40141</v>
      </c>
    </row>
    <row r="1669" spans="1:57">
      <c r="A1669" s="48">
        <v>40142</v>
      </c>
      <c r="B1669" s="49">
        <v>38.770000000000003</v>
      </c>
      <c r="C1669" s="50">
        <v>41.75</v>
      </c>
      <c r="D1669" s="49">
        <v>50.28</v>
      </c>
      <c r="E1669" s="50">
        <v>56.85</v>
      </c>
      <c r="F1669" s="49">
        <v>84.2</v>
      </c>
      <c r="G1669" s="50">
        <v>92.49</v>
      </c>
      <c r="H1669" s="49">
        <v>60.08</v>
      </c>
      <c r="I1669" s="50">
        <v>64.680000000000007</v>
      </c>
      <c r="J1669">
        <v>36.99</v>
      </c>
      <c r="K1669">
        <v>43.07</v>
      </c>
      <c r="L1669" s="49">
        <v>81.650000000000006</v>
      </c>
      <c r="M1669" s="50">
        <v>84.26</v>
      </c>
      <c r="O1669" s="48">
        <f t="shared" si="886"/>
        <v>40142</v>
      </c>
      <c r="P1669" s="44">
        <f t="shared" si="892"/>
        <v>0.92862275449101805</v>
      </c>
      <c r="Q1669" s="44">
        <f t="shared" si="893"/>
        <v>0.88443271767810028</v>
      </c>
      <c r="R1669" s="44">
        <f t="shared" si="894"/>
        <v>0.9103686885068657</v>
      </c>
      <c r="S1669" s="44">
        <f t="shared" si="895"/>
        <v>0.92888064316635732</v>
      </c>
      <c r="T1669" s="44">
        <f t="shared" si="896"/>
        <v>0.85883445553749715</v>
      </c>
      <c r="U1669" s="44">
        <f t="shared" si="897"/>
        <v>0.96902444813671973</v>
      </c>
      <c r="W1669" s="51">
        <f t="shared" si="887"/>
        <v>40142</v>
      </c>
      <c r="X1669" s="44">
        <f t="shared" si="898"/>
        <v>1.0768459739391913</v>
      </c>
      <c r="Y1669" s="44">
        <f t="shared" si="899"/>
        <v>1.1308318933596644</v>
      </c>
      <c r="Z1669" s="44">
        <f t="shared" si="900"/>
        <v>1.1202125030887078</v>
      </c>
      <c r="AA1669" s="44">
        <f t="shared" si="901"/>
        <v>1.0865268253327955</v>
      </c>
      <c r="AB1669" s="44">
        <f t="shared" si="902"/>
        <v>1.1746376811594204</v>
      </c>
      <c r="AC1669" s="44">
        <f t="shared" si="903"/>
        <v>1.037041625371655</v>
      </c>
      <c r="AE1669" s="48">
        <f t="shared" si="888"/>
        <v>40142</v>
      </c>
      <c r="AF1669" s="53">
        <f t="shared" si="904"/>
        <v>10.239711937543273</v>
      </c>
      <c r="AG1669" s="53">
        <f t="shared" si="905"/>
        <v>9.0052913050376446</v>
      </c>
      <c r="AH1669" s="53">
        <f t="shared" si="906"/>
        <v>1.8199289497464413</v>
      </c>
      <c r="AI1669" s="53">
        <f t="shared" si="907"/>
        <v>7.6579245346904505</v>
      </c>
      <c r="AJ1669" s="53">
        <f t="shared" si="908"/>
        <v>5.0898506438466944</v>
      </c>
      <c r="AK1669" s="53">
        <f t="shared" si="909"/>
        <v>1.9712454649804068</v>
      </c>
      <c r="AL1669" s="53"/>
      <c r="AM1669" s="48">
        <f t="shared" si="889"/>
        <v>40142</v>
      </c>
      <c r="AN1669" s="53">
        <f t="shared" si="884"/>
        <v>10.239544768941464</v>
      </c>
      <c r="AO1669" s="53">
        <f t="shared" si="884"/>
        <v>9.0065945929505169</v>
      </c>
      <c r="AP1669" s="53">
        <f t="shared" si="884"/>
        <v>1.8559751673578682</v>
      </c>
      <c r="AQ1669" s="53">
        <f t="shared" si="884"/>
        <v>7.7287889491896351</v>
      </c>
      <c r="AR1669" s="53">
        <f t="shared" si="884"/>
        <v>5.1347396315915859</v>
      </c>
      <c r="AS1669" s="53">
        <f t="shared" si="884"/>
        <v>1.9809414078144902</v>
      </c>
      <c r="AT1669" s="53"/>
      <c r="AU1669" s="48">
        <f t="shared" si="890"/>
        <v>40142</v>
      </c>
      <c r="AV1669" s="53">
        <f t="shared" si="910"/>
        <v>427.50099410330614</v>
      </c>
      <c r="AW1669" s="53">
        <f t="shared" si="911"/>
        <v>512.02490260923685</v>
      </c>
      <c r="AX1669" s="53">
        <f t="shared" si="912"/>
        <v>171.65914322892922</v>
      </c>
      <c r="AY1669" s="53">
        <f t="shared" si="913"/>
        <v>499.89806923358566</v>
      </c>
      <c r="AZ1669" s="53">
        <f t="shared" si="914"/>
        <v>221.15323593264961</v>
      </c>
      <c r="BA1669" s="53">
        <f t="shared" si="915"/>
        <v>166.91412302244896</v>
      </c>
      <c r="BB1669" s="58">
        <f t="shared" si="916"/>
        <v>1999.1504681301562</v>
      </c>
      <c r="BC1669">
        <f t="shared" si="891"/>
        <v>1.7205982996301827E-2</v>
      </c>
      <c r="BD1669">
        <v>1999.1332621471599</v>
      </c>
      <c r="BE1669" s="48">
        <f t="shared" si="885"/>
        <v>40142</v>
      </c>
    </row>
    <row r="1670" spans="1:57">
      <c r="A1670" s="48">
        <v>40144</v>
      </c>
      <c r="B1670" s="49">
        <v>37.26</v>
      </c>
      <c r="C1670" s="50">
        <v>40.130000000000003</v>
      </c>
      <c r="D1670" s="49">
        <v>48.83</v>
      </c>
      <c r="E1670" s="50">
        <v>55.21</v>
      </c>
      <c r="F1670" s="49">
        <v>84.59</v>
      </c>
      <c r="G1670" s="50">
        <v>92.91</v>
      </c>
      <c r="H1670" s="49">
        <v>59.03</v>
      </c>
      <c r="I1670" s="50">
        <v>63.55</v>
      </c>
      <c r="J1670">
        <v>35.94</v>
      </c>
      <c r="K1670">
        <v>41.85</v>
      </c>
      <c r="L1670" s="49">
        <v>81.7</v>
      </c>
      <c r="M1670" s="50">
        <v>84.32</v>
      </c>
      <c r="O1670" s="48">
        <f t="shared" si="886"/>
        <v>40144</v>
      </c>
      <c r="P1670" s="44">
        <f t="shared" si="892"/>
        <v>0.92848243209568893</v>
      </c>
      <c r="Q1670" s="44">
        <f t="shared" si="893"/>
        <v>0.8844412244158667</v>
      </c>
      <c r="R1670" s="44">
        <f t="shared" si="894"/>
        <v>0.91045097406091924</v>
      </c>
      <c r="S1670" s="44">
        <f t="shared" si="895"/>
        <v>0.9288749016522424</v>
      </c>
      <c r="T1670" s="44">
        <f t="shared" si="896"/>
        <v>0.85878136200716837</v>
      </c>
      <c r="U1670" s="44">
        <f t="shared" si="897"/>
        <v>0.96892789373814048</v>
      </c>
      <c r="W1670" s="51">
        <f t="shared" si="887"/>
        <v>40144</v>
      </c>
      <c r="X1670" s="44">
        <f t="shared" si="898"/>
        <v>1.0768459739391913</v>
      </c>
      <c r="Y1670" s="44">
        <f t="shared" si="899"/>
        <v>1.1308318933596644</v>
      </c>
      <c r="Z1670" s="44">
        <f t="shared" si="900"/>
        <v>1.1202125030887078</v>
      </c>
      <c r="AA1670" s="44">
        <f t="shared" si="901"/>
        <v>1.0865268253327955</v>
      </c>
      <c r="AB1670" s="44">
        <f t="shared" si="902"/>
        <v>1.1746376811594204</v>
      </c>
      <c r="AC1670" s="44">
        <f t="shared" si="903"/>
        <v>1.037041625371655</v>
      </c>
      <c r="AE1670" s="48">
        <f t="shared" si="888"/>
        <v>40144</v>
      </c>
      <c r="AF1670" s="53">
        <f t="shared" si="904"/>
        <v>10.239711937543273</v>
      </c>
      <c r="AG1670" s="53">
        <f t="shared" si="905"/>
        <v>9.0052913050376446</v>
      </c>
      <c r="AH1670" s="53">
        <f t="shared" si="906"/>
        <v>1.8199289497464413</v>
      </c>
      <c r="AI1670" s="53">
        <f t="shared" si="907"/>
        <v>7.6579245346904505</v>
      </c>
      <c r="AJ1670" s="53">
        <f t="shared" si="908"/>
        <v>5.0898506438466944</v>
      </c>
      <c r="AK1670" s="53">
        <f t="shared" si="909"/>
        <v>1.9712454649804068</v>
      </c>
      <c r="AL1670" s="53"/>
      <c r="AM1670" s="48">
        <f t="shared" si="889"/>
        <v>40144</v>
      </c>
      <c r="AN1670" s="53">
        <f t="shared" si="884"/>
        <v>10.237997491059129</v>
      </c>
      <c r="AO1670" s="53">
        <f t="shared" si="884"/>
        <v>9.0066812210646052</v>
      </c>
      <c r="AP1670" s="53">
        <f t="shared" si="884"/>
        <v>1.8561429235064304</v>
      </c>
      <c r="AQ1670" s="53">
        <f t="shared" si="884"/>
        <v>7.7287411766892928</v>
      </c>
      <c r="AR1670" s="53">
        <f t="shared" si="884"/>
        <v>5.1344221996900101</v>
      </c>
      <c r="AS1670" s="53">
        <f t="shared" si="884"/>
        <v>1.9807440251719572</v>
      </c>
      <c r="AT1670" s="53"/>
      <c r="AU1670" s="48">
        <f t="shared" si="890"/>
        <v>40144</v>
      </c>
      <c r="AV1670" s="53">
        <f t="shared" si="910"/>
        <v>410.85083931620289</v>
      </c>
      <c r="AW1670" s="53">
        <f t="shared" si="911"/>
        <v>497.25887021497687</v>
      </c>
      <c r="AX1670" s="53">
        <f t="shared" si="912"/>
        <v>172.45423902298245</v>
      </c>
      <c r="AY1670" s="53">
        <f t="shared" si="913"/>
        <v>491.16150177860453</v>
      </c>
      <c r="AZ1670" s="53">
        <f t="shared" si="914"/>
        <v>214.87556905702692</v>
      </c>
      <c r="BA1670" s="53">
        <f t="shared" si="915"/>
        <v>167.01633620249942</v>
      </c>
      <c r="BB1670" s="58">
        <f t="shared" si="916"/>
        <v>1953.6173555922931</v>
      </c>
      <c r="BC1670">
        <f t="shared" si="891"/>
        <v>3.6694887369321805E-3</v>
      </c>
      <c r="BD1670">
        <v>1953.62102508103</v>
      </c>
      <c r="BE1670" s="48">
        <f t="shared" si="885"/>
        <v>40144</v>
      </c>
    </row>
    <row r="1671" spans="1:57">
      <c r="A1671" s="48">
        <v>40147</v>
      </c>
      <c r="B1671" s="49">
        <v>37.630000000000003</v>
      </c>
      <c r="C1671" s="50">
        <v>40.520000000000003</v>
      </c>
      <c r="D1671" s="49">
        <v>48.98</v>
      </c>
      <c r="E1671" s="50">
        <v>55.39</v>
      </c>
      <c r="F1671" s="49">
        <v>84.72</v>
      </c>
      <c r="G1671" s="50">
        <v>93.06</v>
      </c>
      <c r="H1671" s="49">
        <v>59.33</v>
      </c>
      <c r="I1671" s="50">
        <v>63.87</v>
      </c>
      <c r="J1671">
        <v>37.29</v>
      </c>
      <c r="K1671">
        <v>43.42</v>
      </c>
      <c r="L1671" s="49">
        <v>81.709999999999994</v>
      </c>
      <c r="M1671" s="50">
        <v>84.33</v>
      </c>
      <c r="O1671" s="48">
        <f t="shared" si="886"/>
        <v>40147</v>
      </c>
      <c r="P1671" s="44">
        <f t="shared" si="892"/>
        <v>0.92867719644619939</v>
      </c>
      <c r="Q1671" s="44">
        <f t="shared" si="893"/>
        <v>0.8842751399169525</v>
      </c>
      <c r="R1671" s="44">
        <f t="shared" si="894"/>
        <v>0.91038039974210183</v>
      </c>
      <c r="S1671" s="44">
        <f t="shared" si="895"/>
        <v>0.92891811492093312</v>
      </c>
      <c r="T1671" s="44">
        <f t="shared" si="896"/>
        <v>0.85882081989866421</v>
      </c>
      <c r="U1671" s="44">
        <f t="shared" si="897"/>
        <v>0.96893157832325383</v>
      </c>
      <c r="W1671" s="51">
        <f t="shared" si="887"/>
        <v>40147</v>
      </c>
      <c r="X1671" s="44">
        <f t="shared" si="898"/>
        <v>1.0768459739391913</v>
      </c>
      <c r="Y1671" s="44">
        <f t="shared" si="899"/>
        <v>1.1308318933596644</v>
      </c>
      <c r="Z1671" s="44">
        <f t="shared" si="900"/>
        <v>1.1202125030887078</v>
      </c>
      <c r="AA1671" s="44">
        <f t="shared" si="901"/>
        <v>1.0865268253327955</v>
      </c>
      <c r="AB1671" s="44">
        <f t="shared" si="902"/>
        <v>1.1746376811594204</v>
      </c>
      <c r="AC1671" s="44">
        <f t="shared" si="903"/>
        <v>1.037041625371655</v>
      </c>
      <c r="AE1671" s="48">
        <f t="shared" si="888"/>
        <v>40147</v>
      </c>
      <c r="AF1671" s="53">
        <f t="shared" si="904"/>
        <v>10.239711937543273</v>
      </c>
      <c r="AG1671" s="53">
        <f t="shared" si="905"/>
        <v>9.0052913050376446</v>
      </c>
      <c r="AH1671" s="53">
        <f t="shared" si="906"/>
        <v>1.8199289497464413</v>
      </c>
      <c r="AI1671" s="53">
        <f t="shared" si="907"/>
        <v>7.6579245346904505</v>
      </c>
      <c r="AJ1671" s="53">
        <f t="shared" si="908"/>
        <v>5.0898506438466944</v>
      </c>
      <c r="AK1671" s="53">
        <f t="shared" si="909"/>
        <v>1.9712454649804068</v>
      </c>
      <c r="AL1671" s="53"/>
      <c r="AM1671" s="48">
        <f t="shared" si="889"/>
        <v>40147</v>
      </c>
      <c r="AN1671" s="53">
        <f t="shared" si="884"/>
        <v>10.240145078200195</v>
      </c>
      <c r="AO1671" s="53">
        <f t="shared" si="884"/>
        <v>9.0049899044500172</v>
      </c>
      <c r="AP1671" s="53">
        <f t="shared" si="884"/>
        <v>1.8559990431370461</v>
      </c>
      <c r="AQ1671" s="53">
        <f t="shared" si="884"/>
        <v>7.7291007344386902</v>
      </c>
      <c r="AR1671" s="53">
        <f t="shared" si="884"/>
        <v>5.1346581077837481</v>
      </c>
      <c r="AS1671" s="53">
        <f t="shared" si="884"/>
        <v>1.9807515574351895</v>
      </c>
      <c r="AT1671" s="53"/>
      <c r="AU1671" s="48">
        <f t="shared" si="890"/>
        <v>40147</v>
      </c>
      <c r="AV1671" s="53">
        <f t="shared" si="910"/>
        <v>414.93067856867191</v>
      </c>
      <c r="AW1671" s="53">
        <f t="shared" si="911"/>
        <v>498.78639080748644</v>
      </c>
      <c r="AX1671" s="53">
        <f t="shared" si="912"/>
        <v>172.71927095433352</v>
      </c>
      <c r="AY1671" s="53">
        <f t="shared" si="913"/>
        <v>493.65766390859915</v>
      </c>
      <c r="AZ1671" s="53">
        <f t="shared" si="914"/>
        <v>222.94685503997036</v>
      </c>
      <c r="BA1671" s="53">
        <f t="shared" si="915"/>
        <v>167.03677883850952</v>
      </c>
      <c r="BB1671" s="58">
        <f t="shared" si="916"/>
        <v>1970.077638117571</v>
      </c>
      <c r="BC1671">
        <f t="shared" si="891"/>
        <v>3.529007778979576E-3</v>
      </c>
      <c r="BD1671">
        <v>1970.08116712535</v>
      </c>
      <c r="BE1671" s="48">
        <f t="shared" si="885"/>
        <v>40147</v>
      </c>
    </row>
    <row r="1672" spans="1:57">
      <c r="A1672" s="48">
        <v>40148</v>
      </c>
      <c r="B1672" s="49">
        <v>38.700000000000003</v>
      </c>
      <c r="C1672" s="50">
        <v>41.68</v>
      </c>
      <c r="D1672" s="49">
        <v>50.33</v>
      </c>
      <c r="E1672" s="50">
        <v>56.91</v>
      </c>
      <c r="F1672" s="49">
        <v>84.26</v>
      </c>
      <c r="G1672" s="50">
        <v>92.34</v>
      </c>
      <c r="H1672" s="49">
        <v>60</v>
      </c>
      <c r="I1672" s="50">
        <v>64.59</v>
      </c>
      <c r="J1672">
        <v>37.770000000000003</v>
      </c>
      <c r="K1672">
        <v>43.98</v>
      </c>
      <c r="L1672" s="49">
        <v>81.73</v>
      </c>
      <c r="M1672" s="50">
        <v>83.77</v>
      </c>
      <c r="O1672" s="48">
        <f t="shared" si="886"/>
        <v>40148</v>
      </c>
      <c r="P1672" s="44">
        <f t="shared" si="892"/>
        <v>0.92850287907869489</v>
      </c>
      <c r="Q1672" s="44">
        <f t="shared" si="893"/>
        <v>0.8843788437884379</v>
      </c>
      <c r="R1672" s="44">
        <f t="shared" si="894"/>
        <v>0.91249729261425172</v>
      </c>
      <c r="S1672" s="44">
        <f t="shared" si="895"/>
        <v>0.92893636785880163</v>
      </c>
      <c r="T1672" s="44">
        <f t="shared" si="896"/>
        <v>0.858799454297408</v>
      </c>
      <c r="U1672" s="44">
        <f t="shared" si="897"/>
        <v>0.97564760654172145</v>
      </c>
      <c r="W1672" s="51">
        <f t="shared" si="887"/>
        <v>40148</v>
      </c>
      <c r="X1672" s="44">
        <f t="shared" si="898"/>
        <v>1.0768459739391913</v>
      </c>
      <c r="Y1672" s="44">
        <f t="shared" si="899"/>
        <v>1.1308318933596644</v>
      </c>
      <c r="Z1672" s="44">
        <f t="shared" si="900"/>
        <v>1.1202125030887078</v>
      </c>
      <c r="AA1672" s="44">
        <f t="shared" si="901"/>
        <v>1.0865268253327955</v>
      </c>
      <c r="AB1672" s="44">
        <f t="shared" si="902"/>
        <v>1.1746376811594204</v>
      </c>
      <c r="AC1672" s="44">
        <f t="shared" si="903"/>
        <v>1.037041625371655</v>
      </c>
      <c r="AE1672" s="48">
        <f t="shared" si="888"/>
        <v>40148</v>
      </c>
      <c r="AF1672" s="53">
        <f t="shared" si="904"/>
        <v>10.239711937543273</v>
      </c>
      <c r="AG1672" s="53">
        <f t="shared" si="905"/>
        <v>9.0052913050376446</v>
      </c>
      <c r="AH1672" s="53">
        <f t="shared" si="906"/>
        <v>1.8199289497464413</v>
      </c>
      <c r="AI1672" s="53">
        <f t="shared" si="907"/>
        <v>7.6579245346904505</v>
      </c>
      <c r="AJ1672" s="53">
        <f t="shared" si="908"/>
        <v>5.0898506438466944</v>
      </c>
      <c r="AK1672" s="53">
        <f t="shared" si="909"/>
        <v>1.9712454649804068</v>
      </c>
      <c r="AL1672" s="53"/>
      <c r="AM1672" s="48">
        <f t="shared" si="889"/>
        <v>40148</v>
      </c>
      <c r="AN1672" s="53">
        <f t="shared" si="884"/>
        <v>10.238222951610108</v>
      </c>
      <c r="AO1672" s="53">
        <f t="shared" si="884"/>
        <v>9.0060459697781301</v>
      </c>
      <c r="AP1672" s="53">
        <f t="shared" si="884"/>
        <v>1.8603147678014247</v>
      </c>
      <c r="AQ1672" s="53">
        <f t="shared" si="884"/>
        <v>7.7292526087462514</v>
      </c>
      <c r="AR1672" s="53">
        <f t="shared" si="884"/>
        <v>5.1345303686149064</v>
      </c>
      <c r="AS1672" s="53">
        <f t="shared" si="884"/>
        <v>1.9944808894655572</v>
      </c>
      <c r="AT1672" s="53"/>
      <c r="AU1672" s="48">
        <f t="shared" si="890"/>
        <v>40148</v>
      </c>
      <c r="AV1672" s="53">
        <f t="shared" si="910"/>
        <v>426.72913262310931</v>
      </c>
      <c r="AW1672" s="53">
        <f t="shared" si="911"/>
        <v>512.53407614007335</v>
      </c>
      <c r="AX1672" s="53">
        <f t="shared" si="912"/>
        <v>171.78146565878356</v>
      </c>
      <c r="AY1672" s="53">
        <f t="shared" si="913"/>
        <v>499.23242599892041</v>
      </c>
      <c r="AZ1672" s="53">
        <f t="shared" si="914"/>
        <v>225.81664561168355</v>
      </c>
      <c r="BA1672" s="53">
        <f t="shared" si="915"/>
        <v>167.07766411052972</v>
      </c>
      <c r="BB1672" s="58">
        <f t="shared" si="916"/>
        <v>2003.1714101430998</v>
      </c>
      <c r="BC1672">
        <f t="shared" si="891"/>
        <v>1.7201007219910025E-2</v>
      </c>
      <c r="BD1672">
        <v>2003.1542091358799</v>
      </c>
      <c r="BE1672" s="48">
        <f t="shared" si="885"/>
        <v>40148</v>
      </c>
    </row>
    <row r="1673" spans="1:57">
      <c r="A1673" s="48">
        <v>40149</v>
      </c>
      <c r="B1673" s="49">
        <v>38.86</v>
      </c>
      <c r="C1673" s="50">
        <v>41.85</v>
      </c>
      <c r="D1673" s="49">
        <v>50.41</v>
      </c>
      <c r="E1673" s="50">
        <v>57</v>
      </c>
      <c r="F1673" s="49">
        <v>84.08</v>
      </c>
      <c r="G1673" s="50">
        <v>92.15</v>
      </c>
      <c r="H1673" s="49">
        <v>60.13</v>
      </c>
      <c r="I1673" s="50">
        <v>64.73</v>
      </c>
      <c r="J1673">
        <v>38.33</v>
      </c>
      <c r="K1673">
        <v>44.63</v>
      </c>
      <c r="L1673" s="49">
        <v>81.66</v>
      </c>
      <c r="M1673" s="50">
        <v>83.7</v>
      </c>
      <c r="O1673" s="48">
        <f t="shared" si="886"/>
        <v>40149</v>
      </c>
      <c r="P1673" s="44">
        <f t="shared" si="892"/>
        <v>0.92855436081242526</v>
      </c>
      <c r="Q1673" s="44">
        <f t="shared" si="893"/>
        <v>0.88438596491228061</v>
      </c>
      <c r="R1673" s="44">
        <f t="shared" si="894"/>
        <v>0.912425393380358</v>
      </c>
      <c r="S1673" s="44">
        <f t="shared" si="895"/>
        <v>0.9289355785570832</v>
      </c>
      <c r="T1673" s="44">
        <f t="shared" si="896"/>
        <v>0.85883934573157061</v>
      </c>
      <c r="U1673" s="44">
        <f t="shared" si="897"/>
        <v>0.9756272401433691</v>
      </c>
      <c r="W1673" s="51">
        <f t="shared" si="887"/>
        <v>40149</v>
      </c>
      <c r="X1673" s="44">
        <f t="shared" si="898"/>
        <v>1.0768459739391913</v>
      </c>
      <c r="Y1673" s="44">
        <f t="shared" si="899"/>
        <v>1.1308318933596644</v>
      </c>
      <c r="Z1673" s="44">
        <f t="shared" si="900"/>
        <v>1.1202125030887078</v>
      </c>
      <c r="AA1673" s="44">
        <f t="shared" si="901"/>
        <v>1.0865268253327955</v>
      </c>
      <c r="AB1673" s="44">
        <f t="shared" si="902"/>
        <v>1.1746376811594204</v>
      </c>
      <c r="AC1673" s="44">
        <f t="shared" si="903"/>
        <v>1.037041625371655</v>
      </c>
      <c r="AE1673" s="48">
        <f t="shared" si="888"/>
        <v>40149</v>
      </c>
      <c r="AF1673" s="53">
        <f t="shared" si="904"/>
        <v>10.239711937543273</v>
      </c>
      <c r="AG1673" s="53">
        <f t="shared" si="905"/>
        <v>9.0052913050376446</v>
      </c>
      <c r="AH1673" s="53">
        <f t="shared" si="906"/>
        <v>1.8199289497464413</v>
      </c>
      <c r="AI1673" s="53">
        <f t="shared" si="907"/>
        <v>7.6579245346904505</v>
      </c>
      <c r="AJ1673" s="53">
        <f t="shared" si="908"/>
        <v>5.0898506438466944</v>
      </c>
      <c r="AK1673" s="53">
        <f t="shared" si="909"/>
        <v>1.9712454649804068</v>
      </c>
      <c r="AL1673" s="53"/>
      <c r="AM1673" s="48">
        <f t="shared" si="889"/>
        <v>40149</v>
      </c>
      <c r="AN1673" s="53">
        <f t="shared" si="884"/>
        <v>10.238790619712969</v>
      </c>
      <c r="AO1673" s="53">
        <f t="shared" si="884"/>
        <v>9.0061184875335414</v>
      </c>
      <c r="AP1673" s="53">
        <f t="shared" si="884"/>
        <v>1.8601681863181823</v>
      </c>
      <c r="AQ1673" s="53">
        <f t="shared" si="884"/>
        <v>7.7292460413293895</v>
      </c>
      <c r="AR1673" s="53">
        <f t="shared" si="884"/>
        <v>5.1347688687433486</v>
      </c>
      <c r="AS1673" s="53">
        <f t="shared" si="884"/>
        <v>1.994439255178722</v>
      </c>
      <c r="AT1673" s="53"/>
      <c r="AU1673" s="48">
        <f t="shared" si="890"/>
        <v>40149</v>
      </c>
      <c r="AV1673" s="53">
        <f t="shared" si="910"/>
        <v>428.49338743498777</v>
      </c>
      <c r="AW1673" s="53">
        <f t="shared" si="911"/>
        <v>513.34875378941183</v>
      </c>
      <c r="AX1673" s="53">
        <f t="shared" si="912"/>
        <v>171.4144983692205</v>
      </c>
      <c r="AY1673" s="53">
        <f t="shared" si="913"/>
        <v>500.3140962552514</v>
      </c>
      <c r="AZ1673" s="53">
        <f t="shared" si="914"/>
        <v>229.16473461201565</v>
      </c>
      <c r="BA1673" s="53">
        <f t="shared" si="915"/>
        <v>166.93456565845904</v>
      </c>
      <c r="BB1673" s="58">
        <f t="shared" si="916"/>
        <v>2009.6700361193459</v>
      </c>
      <c r="BC1673">
        <f t="shared" si="891"/>
        <v>3.153587334054464E-3</v>
      </c>
      <c r="BD1673">
        <v>2009.67318970668</v>
      </c>
      <c r="BE1673" s="48">
        <f t="shared" si="885"/>
        <v>40149</v>
      </c>
    </row>
    <row r="1674" spans="1:57">
      <c r="A1674" s="48">
        <v>40150</v>
      </c>
      <c r="B1674" s="49">
        <v>38.5</v>
      </c>
      <c r="C1674" s="50">
        <v>41.46</v>
      </c>
      <c r="D1674" s="49">
        <v>50.29</v>
      </c>
      <c r="E1674" s="50">
        <v>56.87</v>
      </c>
      <c r="F1674" s="49">
        <v>83.69</v>
      </c>
      <c r="G1674" s="50">
        <v>91.72</v>
      </c>
      <c r="H1674" s="49">
        <v>59.63</v>
      </c>
      <c r="I1674" s="50">
        <v>64.19</v>
      </c>
      <c r="J1674">
        <v>38</v>
      </c>
      <c r="K1674">
        <v>44.25</v>
      </c>
      <c r="L1674" s="49">
        <v>81.62</v>
      </c>
      <c r="M1674" s="50">
        <v>83.65</v>
      </c>
      <c r="O1674" s="48">
        <f t="shared" si="886"/>
        <v>40150</v>
      </c>
      <c r="P1674" s="44">
        <f t="shared" si="892"/>
        <v>0.9286058851905451</v>
      </c>
      <c r="Q1674" s="44">
        <f t="shared" si="893"/>
        <v>0.88429752066115708</v>
      </c>
      <c r="R1674" s="44">
        <f t="shared" si="894"/>
        <v>0.91245093763628438</v>
      </c>
      <c r="S1674" s="44">
        <f t="shared" si="895"/>
        <v>0.92896089733603371</v>
      </c>
      <c r="T1674" s="44">
        <f t="shared" si="896"/>
        <v>0.85875706214689262</v>
      </c>
      <c r="U1674" s="44">
        <f t="shared" si="897"/>
        <v>0.97573221757322171</v>
      </c>
      <c r="W1674" s="51">
        <f t="shared" si="887"/>
        <v>40150</v>
      </c>
      <c r="X1674" s="44">
        <f t="shared" si="898"/>
        <v>1.0768459739391913</v>
      </c>
      <c r="Y1674" s="44">
        <f t="shared" si="899"/>
        <v>1.1308318933596644</v>
      </c>
      <c r="Z1674" s="44">
        <f t="shared" si="900"/>
        <v>1.1202125030887078</v>
      </c>
      <c r="AA1674" s="44">
        <f t="shared" si="901"/>
        <v>1.0865268253327955</v>
      </c>
      <c r="AB1674" s="44">
        <f t="shared" si="902"/>
        <v>1.1746376811594204</v>
      </c>
      <c r="AC1674" s="44">
        <f t="shared" si="903"/>
        <v>1.037041625371655</v>
      </c>
      <c r="AE1674" s="48">
        <f t="shared" si="888"/>
        <v>40150</v>
      </c>
      <c r="AF1674" s="53">
        <f t="shared" si="904"/>
        <v>10.239711937543273</v>
      </c>
      <c r="AG1674" s="53">
        <f t="shared" si="905"/>
        <v>9.0052913050376446</v>
      </c>
      <c r="AH1674" s="53">
        <f t="shared" si="906"/>
        <v>1.8199289497464413</v>
      </c>
      <c r="AI1674" s="53">
        <f t="shared" si="907"/>
        <v>7.6579245346904505</v>
      </c>
      <c r="AJ1674" s="53">
        <f t="shared" si="908"/>
        <v>5.0898506438466944</v>
      </c>
      <c r="AK1674" s="53">
        <f t="shared" si="909"/>
        <v>1.9712454649804068</v>
      </c>
      <c r="AL1674" s="53"/>
      <c r="AM1674" s="48">
        <f t="shared" si="889"/>
        <v>40150</v>
      </c>
      <c r="AN1674" s="53">
        <f t="shared" si="884"/>
        <v>10.239358758038136</v>
      </c>
      <c r="AO1674" s="53">
        <f t="shared" si="884"/>
        <v>9.0052178181010056</v>
      </c>
      <c r="AP1674" s="53">
        <f t="shared" si="884"/>
        <v>1.8602202635757445</v>
      </c>
      <c r="AQ1674" s="53">
        <f t="shared" si="884"/>
        <v>7.7294567072533695</v>
      </c>
      <c r="AR1674" s="53">
        <f t="shared" si="884"/>
        <v>5.134276917377691</v>
      </c>
      <c r="AS1674" s="53">
        <f t="shared" si="884"/>
        <v>1.9946538567174972</v>
      </c>
      <c r="AT1674" s="53"/>
      <c r="AU1674" s="48">
        <f t="shared" si="890"/>
        <v>40150</v>
      </c>
      <c r="AV1674" s="53">
        <f t="shared" si="910"/>
        <v>424.52381410826115</v>
      </c>
      <c r="AW1674" s="53">
        <f t="shared" si="911"/>
        <v>512.12673731540417</v>
      </c>
      <c r="AX1674" s="53">
        <f t="shared" si="912"/>
        <v>170.6194025751673</v>
      </c>
      <c r="AY1674" s="53">
        <f t="shared" si="913"/>
        <v>496.15382603859376</v>
      </c>
      <c r="AZ1674" s="53">
        <f t="shared" si="914"/>
        <v>227.19175359396283</v>
      </c>
      <c r="BA1674" s="53">
        <f t="shared" si="915"/>
        <v>166.85279511441865</v>
      </c>
      <c r="BB1674" s="58">
        <f t="shared" si="916"/>
        <v>1997.4683287458079</v>
      </c>
      <c r="BC1674">
        <f t="shared" si="891"/>
        <v>1.7206307817787092E-2</v>
      </c>
      <c r="BD1674">
        <v>1997.4511224379901</v>
      </c>
      <c r="BE1674" s="48">
        <f t="shared" si="885"/>
        <v>40150</v>
      </c>
    </row>
    <row r="1675" spans="1:57">
      <c r="A1675" s="48">
        <v>40151</v>
      </c>
      <c r="B1675" s="49">
        <v>38.85</v>
      </c>
      <c r="C1675" s="50">
        <v>41.84</v>
      </c>
      <c r="D1675" s="49">
        <v>50.12</v>
      </c>
      <c r="E1675" s="50">
        <v>56.67</v>
      </c>
      <c r="F1675" s="49">
        <v>83.07</v>
      </c>
      <c r="G1675" s="50">
        <v>91.04</v>
      </c>
      <c r="H1675" s="49">
        <v>60.04</v>
      </c>
      <c r="I1675" s="50">
        <v>64.64</v>
      </c>
      <c r="J1675">
        <v>39.020000000000003</v>
      </c>
      <c r="K1675">
        <v>45.44</v>
      </c>
      <c r="L1675" s="49">
        <v>81.41</v>
      </c>
      <c r="M1675" s="50">
        <v>83.44</v>
      </c>
      <c r="O1675" s="48">
        <f t="shared" si="886"/>
        <v>40151</v>
      </c>
      <c r="P1675" s="44">
        <f t="shared" si="892"/>
        <v>0.92853728489483744</v>
      </c>
      <c r="Q1675" s="44">
        <f t="shared" si="893"/>
        <v>0.88441856361390503</v>
      </c>
      <c r="R1675" s="44">
        <f t="shared" si="894"/>
        <v>0.91245606326889261</v>
      </c>
      <c r="S1675" s="44">
        <f t="shared" si="895"/>
        <v>0.92883663366336633</v>
      </c>
      <c r="T1675" s="44">
        <f t="shared" si="896"/>
        <v>0.85871478873239449</v>
      </c>
      <c r="U1675" s="44">
        <f t="shared" si="897"/>
        <v>0.97567114093959728</v>
      </c>
      <c r="W1675" s="51">
        <f t="shared" si="887"/>
        <v>40151</v>
      </c>
      <c r="X1675" s="44">
        <f t="shared" si="898"/>
        <v>1.0768459739391913</v>
      </c>
      <c r="Y1675" s="44">
        <f t="shared" si="899"/>
        <v>1.1308318933596644</v>
      </c>
      <c r="Z1675" s="44">
        <f t="shared" si="900"/>
        <v>1.1202125030887078</v>
      </c>
      <c r="AA1675" s="44">
        <f t="shared" si="901"/>
        <v>1.0865268253327955</v>
      </c>
      <c r="AB1675" s="44">
        <f t="shared" si="902"/>
        <v>1.1746376811594204</v>
      </c>
      <c r="AC1675" s="44">
        <f t="shared" si="903"/>
        <v>1.037041625371655</v>
      </c>
      <c r="AE1675" s="48">
        <f t="shared" si="888"/>
        <v>40151</v>
      </c>
      <c r="AF1675" s="53">
        <f t="shared" si="904"/>
        <v>10.239711937543273</v>
      </c>
      <c r="AG1675" s="53">
        <f t="shared" si="905"/>
        <v>9.0052913050376446</v>
      </c>
      <c r="AH1675" s="53">
        <f t="shared" si="906"/>
        <v>1.8199289497464413</v>
      </c>
      <c r="AI1675" s="53">
        <f t="shared" si="907"/>
        <v>7.6579245346904505</v>
      </c>
      <c r="AJ1675" s="53">
        <f t="shared" si="908"/>
        <v>5.0898506438466944</v>
      </c>
      <c r="AK1675" s="53">
        <f t="shared" si="909"/>
        <v>1.9712454649804068</v>
      </c>
      <c r="AL1675" s="53"/>
      <c r="AM1675" s="48">
        <f t="shared" si="889"/>
        <v>40151</v>
      </c>
      <c r="AN1675" s="53">
        <f t="shared" si="884"/>
        <v>10.238602330526897</v>
      </c>
      <c r="AO1675" s="53">
        <f t="shared" si="884"/>
        <v>9.0064504554536757</v>
      </c>
      <c r="AP1675" s="53">
        <f t="shared" si="884"/>
        <v>1.8602307132396643</v>
      </c>
      <c r="AQ1675" s="53">
        <f t="shared" si="884"/>
        <v>7.7284227663405485</v>
      </c>
      <c r="AR1675" s="53">
        <f t="shared" si="884"/>
        <v>5.1340241760311054</v>
      </c>
      <c r="AS1675" s="53">
        <f t="shared" si="884"/>
        <v>1.9945289999785065</v>
      </c>
      <c r="AT1675" s="53"/>
      <c r="AU1675" s="48">
        <f t="shared" si="890"/>
        <v>40151</v>
      </c>
      <c r="AV1675" s="53">
        <f t="shared" si="910"/>
        <v>428.38312150924537</v>
      </c>
      <c r="AW1675" s="53">
        <f t="shared" si="911"/>
        <v>510.39554731055983</v>
      </c>
      <c r="AX1675" s="53">
        <f t="shared" si="912"/>
        <v>169.35540413333905</v>
      </c>
      <c r="AY1675" s="53">
        <f t="shared" si="913"/>
        <v>499.56524761625303</v>
      </c>
      <c r="AZ1675" s="53">
        <f t="shared" si="914"/>
        <v>233.29005855885342</v>
      </c>
      <c r="BA1675" s="53">
        <f t="shared" si="915"/>
        <v>166.42349975820659</v>
      </c>
      <c r="BB1675" s="58">
        <f t="shared" si="916"/>
        <v>2007.4128788864575</v>
      </c>
      <c r="BC1675">
        <f t="shared" si="891"/>
        <v>1.7400632767476054E-2</v>
      </c>
      <c r="BD1675">
        <v>2007.39547825369</v>
      </c>
      <c r="BE1675" s="48">
        <f t="shared" si="885"/>
        <v>40151</v>
      </c>
    </row>
    <row r="1676" spans="1:57">
      <c r="A1676" s="48">
        <v>40154</v>
      </c>
      <c r="B1676" s="49">
        <v>38.520000000000003</v>
      </c>
      <c r="C1676" s="50">
        <v>41.48</v>
      </c>
      <c r="D1676" s="49">
        <v>49.84</v>
      </c>
      <c r="E1676" s="50">
        <v>56.36</v>
      </c>
      <c r="F1676" s="49">
        <v>83.3</v>
      </c>
      <c r="G1676" s="50">
        <v>91.29</v>
      </c>
      <c r="H1676" s="49">
        <v>60.01</v>
      </c>
      <c r="I1676" s="50">
        <v>64.599999999999994</v>
      </c>
      <c r="J1676">
        <v>38.35</v>
      </c>
      <c r="K1676">
        <v>44.65</v>
      </c>
      <c r="L1676" s="49">
        <v>81.59</v>
      </c>
      <c r="M1676" s="50">
        <v>83.62</v>
      </c>
      <c r="O1676" s="48">
        <f t="shared" si="886"/>
        <v>40154</v>
      </c>
      <c r="P1676" s="44">
        <f t="shared" si="892"/>
        <v>0.9286403085824495</v>
      </c>
      <c r="Q1676" s="44">
        <f t="shared" si="893"/>
        <v>0.88431511710432942</v>
      </c>
      <c r="R1676" s="44">
        <f t="shared" si="894"/>
        <v>0.91247672253258838</v>
      </c>
      <c r="S1676" s="44">
        <f t="shared" si="895"/>
        <v>0.92894736842105263</v>
      </c>
      <c r="T1676" s="44">
        <f t="shared" si="896"/>
        <v>0.85890257558790595</v>
      </c>
      <c r="U1676" s="44">
        <f t="shared" si="897"/>
        <v>0.97572351112174116</v>
      </c>
      <c r="W1676" s="51">
        <f t="shared" si="887"/>
        <v>40154</v>
      </c>
      <c r="X1676" s="44">
        <f t="shared" si="898"/>
        <v>1.0768459739391913</v>
      </c>
      <c r="Y1676" s="44">
        <f t="shared" si="899"/>
        <v>1.1308318933596644</v>
      </c>
      <c r="Z1676" s="44">
        <f t="shared" si="900"/>
        <v>1.1202125030887078</v>
      </c>
      <c r="AA1676" s="44">
        <f t="shared" si="901"/>
        <v>1.0865268253327955</v>
      </c>
      <c r="AB1676" s="44">
        <f t="shared" si="902"/>
        <v>1.1746376811594204</v>
      </c>
      <c r="AC1676" s="44">
        <f t="shared" si="903"/>
        <v>1.037041625371655</v>
      </c>
      <c r="AE1676" s="48">
        <f t="shared" si="888"/>
        <v>40154</v>
      </c>
      <c r="AF1676" s="53">
        <f t="shared" si="904"/>
        <v>10.239711937543273</v>
      </c>
      <c r="AG1676" s="53">
        <f t="shared" si="905"/>
        <v>9.0052913050376446</v>
      </c>
      <c r="AH1676" s="53">
        <f t="shared" si="906"/>
        <v>1.8199289497464413</v>
      </c>
      <c r="AI1676" s="53">
        <f t="shared" si="907"/>
        <v>7.6579245346904505</v>
      </c>
      <c r="AJ1676" s="53">
        <f t="shared" si="908"/>
        <v>5.0898506438466944</v>
      </c>
      <c r="AK1676" s="53">
        <f t="shared" si="909"/>
        <v>1.9712454649804068</v>
      </c>
      <c r="AL1676" s="53"/>
      <c r="AM1676" s="48">
        <f t="shared" si="889"/>
        <v>40154</v>
      </c>
      <c r="AN1676" s="53">
        <f t="shared" si="884"/>
        <v>10.23973833075569</v>
      </c>
      <c r="AO1676" s="53">
        <f t="shared" si="884"/>
        <v>9.0053970109630104</v>
      </c>
      <c r="AP1676" s="53">
        <f t="shared" si="884"/>
        <v>1.8602728314285686</v>
      </c>
      <c r="AQ1676" s="53">
        <f t="shared" si="884"/>
        <v>7.7293441393692506</v>
      </c>
      <c r="AR1676" s="53">
        <f t="shared" si="884"/>
        <v>5.1351469030049355</v>
      </c>
      <c r="AS1676" s="53">
        <f t="shared" si="884"/>
        <v>1.9946360584356415</v>
      </c>
      <c r="AT1676" s="53"/>
      <c r="AU1676" s="48">
        <f t="shared" si="890"/>
        <v>40154</v>
      </c>
      <c r="AV1676" s="53">
        <f t="shared" si="910"/>
        <v>424.744345959746</v>
      </c>
      <c r="AW1676" s="53">
        <f t="shared" si="911"/>
        <v>507.54417553787528</v>
      </c>
      <c r="AX1676" s="53">
        <f t="shared" si="912"/>
        <v>169.82430678111405</v>
      </c>
      <c r="AY1676" s="53">
        <f t="shared" si="913"/>
        <v>499.31563140325352</v>
      </c>
      <c r="AZ1676" s="53">
        <f t="shared" si="914"/>
        <v>229.28430921917035</v>
      </c>
      <c r="BA1676" s="53">
        <f t="shared" si="915"/>
        <v>166.79146720638835</v>
      </c>
      <c r="BB1676" s="58">
        <f t="shared" si="916"/>
        <v>1997.5042361075475</v>
      </c>
      <c r="BC1676">
        <f t="shared" si="891"/>
        <v>1.7221824177568124E-2</v>
      </c>
      <c r="BD1676">
        <v>1997.4870142833699</v>
      </c>
      <c r="BE1676" s="48">
        <f t="shared" si="885"/>
        <v>40154</v>
      </c>
    </row>
    <row r="1677" spans="1:57">
      <c r="A1677" s="48">
        <v>40155</v>
      </c>
      <c r="B1677" s="49">
        <v>37.799999999999997</v>
      </c>
      <c r="C1677" s="50">
        <v>40.71</v>
      </c>
      <c r="D1677" s="49">
        <v>48.98</v>
      </c>
      <c r="E1677" s="50">
        <v>55.38</v>
      </c>
      <c r="F1677" s="49">
        <v>83.59</v>
      </c>
      <c r="G1677" s="50">
        <v>91.61</v>
      </c>
      <c r="H1677" s="49">
        <v>59.32</v>
      </c>
      <c r="I1677" s="50">
        <v>63.86</v>
      </c>
      <c r="J1677">
        <v>38.11</v>
      </c>
      <c r="K1677">
        <v>44.38</v>
      </c>
      <c r="L1677" s="49">
        <v>81.66</v>
      </c>
      <c r="M1677" s="50">
        <v>83.7</v>
      </c>
      <c r="O1677" s="48">
        <f t="shared" si="886"/>
        <v>40155</v>
      </c>
      <c r="P1677" s="44">
        <f t="shared" si="892"/>
        <v>0.92851879145173166</v>
      </c>
      <c r="Q1677" s="44">
        <f t="shared" si="893"/>
        <v>0.88443481401227875</v>
      </c>
      <c r="R1677" s="44">
        <f t="shared" si="894"/>
        <v>0.91245497216461091</v>
      </c>
      <c r="S1677" s="44">
        <f t="shared" si="895"/>
        <v>0.92890698402756033</v>
      </c>
      <c r="T1677" s="44">
        <f t="shared" si="896"/>
        <v>0.85872014420910314</v>
      </c>
      <c r="U1677" s="44">
        <f t="shared" si="897"/>
        <v>0.9756272401433691</v>
      </c>
      <c r="W1677" s="51">
        <f t="shared" si="887"/>
        <v>40155</v>
      </c>
      <c r="X1677" s="44">
        <f t="shared" si="898"/>
        <v>1.0768459739391913</v>
      </c>
      <c r="Y1677" s="44">
        <f t="shared" si="899"/>
        <v>1.1308318933596644</v>
      </c>
      <c r="Z1677" s="44">
        <f t="shared" si="900"/>
        <v>1.1202125030887078</v>
      </c>
      <c r="AA1677" s="44">
        <f t="shared" si="901"/>
        <v>1.0865268253327955</v>
      </c>
      <c r="AB1677" s="44">
        <f t="shared" si="902"/>
        <v>1.1746376811594204</v>
      </c>
      <c r="AC1677" s="44">
        <f t="shared" si="903"/>
        <v>1.037041625371655</v>
      </c>
      <c r="AE1677" s="48">
        <f t="shared" si="888"/>
        <v>40155</v>
      </c>
      <c r="AF1677" s="53">
        <f t="shared" si="904"/>
        <v>10.239711937543273</v>
      </c>
      <c r="AG1677" s="53">
        <f t="shared" si="905"/>
        <v>9.0052913050376446</v>
      </c>
      <c r="AH1677" s="53">
        <f t="shared" si="906"/>
        <v>1.8199289497464413</v>
      </c>
      <c r="AI1677" s="53">
        <f t="shared" si="907"/>
        <v>7.6579245346904505</v>
      </c>
      <c r="AJ1677" s="53">
        <f t="shared" si="908"/>
        <v>5.0898506438466944</v>
      </c>
      <c r="AK1677" s="53">
        <f t="shared" si="909"/>
        <v>1.9712454649804068</v>
      </c>
      <c r="AL1677" s="53"/>
      <c r="AM1677" s="48">
        <f t="shared" si="889"/>
        <v>40155</v>
      </c>
      <c r="AN1677" s="53">
        <f t="shared" si="884"/>
        <v>10.238398410864473</v>
      </c>
      <c r="AO1677" s="53">
        <f t="shared" si="884"/>
        <v>9.0066159409080253</v>
      </c>
      <c r="AP1677" s="53">
        <f t="shared" si="884"/>
        <v>1.8602284887975482</v>
      </c>
      <c r="AQ1677" s="53">
        <f t="shared" si="884"/>
        <v>7.7290081193903228</v>
      </c>
      <c r="AR1677" s="53">
        <f t="shared" si="884"/>
        <v>5.1340561949822838</v>
      </c>
      <c r="AS1677" s="53">
        <f t="shared" si="884"/>
        <v>1.994439255178722</v>
      </c>
      <c r="AT1677" s="53"/>
      <c r="AU1677" s="48">
        <f t="shared" si="890"/>
        <v>40155</v>
      </c>
      <c r="AV1677" s="53">
        <f t="shared" si="910"/>
        <v>416.80519930629271</v>
      </c>
      <c r="AW1677" s="53">
        <f t="shared" si="911"/>
        <v>498.78639080748644</v>
      </c>
      <c r="AX1677" s="53">
        <f t="shared" si="912"/>
        <v>170.41553185874338</v>
      </c>
      <c r="AY1677" s="53">
        <f t="shared" si="913"/>
        <v>493.57445850426603</v>
      </c>
      <c r="AZ1677" s="53">
        <f t="shared" si="914"/>
        <v>227.84941393331377</v>
      </c>
      <c r="BA1677" s="53">
        <f t="shared" si="915"/>
        <v>166.93456565845904</v>
      </c>
      <c r="BB1677" s="58">
        <f t="shared" si="916"/>
        <v>1974.3655600685613</v>
      </c>
      <c r="BC1677">
        <f t="shared" si="891"/>
        <v>3.4657611386137432E-3</v>
      </c>
      <c r="BD1677">
        <v>1974.3690258296999</v>
      </c>
      <c r="BE1677" s="48">
        <f t="shared" si="885"/>
        <v>40155</v>
      </c>
    </row>
    <row r="1678" spans="1:57">
      <c r="A1678" s="48">
        <v>40156</v>
      </c>
      <c r="B1678" s="49">
        <v>38.04</v>
      </c>
      <c r="C1678" s="50">
        <v>40.96</v>
      </c>
      <c r="D1678" s="49">
        <v>48.91</v>
      </c>
      <c r="E1678" s="50">
        <v>55.31</v>
      </c>
      <c r="F1678" s="49">
        <v>83.42</v>
      </c>
      <c r="G1678" s="50">
        <v>91.43</v>
      </c>
      <c r="H1678" s="49">
        <v>59.56</v>
      </c>
      <c r="I1678" s="50">
        <v>64.12</v>
      </c>
      <c r="J1678">
        <v>38.06</v>
      </c>
      <c r="K1678">
        <v>44.32</v>
      </c>
      <c r="L1678" s="49">
        <v>81.61</v>
      </c>
      <c r="M1678" s="50">
        <v>83.64</v>
      </c>
      <c r="O1678" s="48">
        <f t="shared" si="886"/>
        <v>40156</v>
      </c>
      <c r="P1678" s="44">
        <f t="shared" si="892"/>
        <v>0.9287109375</v>
      </c>
      <c r="Q1678" s="44">
        <f t="shared" si="893"/>
        <v>0.8842885554149339</v>
      </c>
      <c r="R1678" s="44">
        <f t="shared" si="894"/>
        <v>0.91239199387509562</v>
      </c>
      <c r="S1678" s="44">
        <f t="shared" si="895"/>
        <v>0.9288833437305053</v>
      </c>
      <c r="T1678" s="44">
        <f t="shared" si="896"/>
        <v>0.85875451263537905</v>
      </c>
      <c r="U1678" s="44">
        <f t="shared" si="897"/>
        <v>0.97572931611669056</v>
      </c>
      <c r="W1678" s="51">
        <f t="shared" si="887"/>
        <v>40156</v>
      </c>
      <c r="X1678" s="44">
        <f t="shared" si="898"/>
        <v>1.0768459739391913</v>
      </c>
      <c r="Y1678" s="44">
        <f t="shared" si="899"/>
        <v>1.1308318933596644</v>
      </c>
      <c r="Z1678" s="44">
        <f t="shared" si="900"/>
        <v>1.1202125030887078</v>
      </c>
      <c r="AA1678" s="44">
        <f t="shared" si="901"/>
        <v>1.0865268253327955</v>
      </c>
      <c r="AB1678" s="44">
        <f t="shared" si="902"/>
        <v>1.1746376811594204</v>
      </c>
      <c r="AC1678" s="44">
        <f t="shared" si="903"/>
        <v>1.037041625371655</v>
      </c>
      <c r="AE1678" s="48">
        <f t="shared" si="888"/>
        <v>40156</v>
      </c>
      <c r="AF1678" s="53">
        <f t="shared" si="904"/>
        <v>10.239711937543273</v>
      </c>
      <c r="AG1678" s="53">
        <f t="shared" si="905"/>
        <v>9.0052913050376446</v>
      </c>
      <c r="AH1678" s="53">
        <f t="shared" si="906"/>
        <v>1.8199289497464413</v>
      </c>
      <c r="AI1678" s="53">
        <f t="shared" si="907"/>
        <v>7.6579245346904505</v>
      </c>
      <c r="AJ1678" s="53">
        <f t="shared" si="908"/>
        <v>5.0898506438466944</v>
      </c>
      <c r="AK1678" s="53">
        <f t="shared" si="909"/>
        <v>1.9712454649804068</v>
      </c>
      <c r="AL1678" s="53"/>
      <c r="AM1678" s="48">
        <f t="shared" si="889"/>
        <v>40156</v>
      </c>
      <c r="AN1678" s="53">
        <f t="shared" si="884"/>
        <v>10.240517127053479</v>
      </c>
      <c r="AO1678" s="53">
        <f t="shared" si="884"/>
        <v>9.0051265207795197</v>
      </c>
      <c r="AP1678" s="53">
        <f t="shared" si="884"/>
        <v>1.8601000945075219</v>
      </c>
      <c r="AQ1678" s="53">
        <f t="shared" si="884"/>
        <v>7.7288114193428203</v>
      </c>
      <c r="AR1678" s="53">
        <f t="shared" si="884"/>
        <v>5.1342616745358072</v>
      </c>
      <c r="AS1678" s="53">
        <f t="shared" si="884"/>
        <v>1.9946479253755207</v>
      </c>
      <c r="AT1678" s="53"/>
      <c r="AU1678" s="48">
        <f t="shared" si="890"/>
        <v>40156</v>
      </c>
      <c r="AV1678" s="53">
        <f t="shared" si="910"/>
        <v>419.45158152411051</v>
      </c>
      <c r="AW1678" s="53">
        <f t="shared" si="911"/>
        <v>498.07354786431523</v>
      </c>
      <c r="AX1678" s="53">
        <f t="shared" si="912"/>
        <v>170.06895164082275</v>
      </c>
      <c r="AY1678" s="53">
        <f t="shared" si="913"/>
        <v>495.57138820826168</v>
      </c>
      <c r="AZ1678" s="53">
        <f t="shared" si="914"/>
        <v>227.55047741542697</v>
      </c>
      <c r="BA1678" s="53">
        <f t="shared" si="915"/>
        <v>166.83235247840855</v>
      </c>
      <c r="BB1678" s="58">
        <f t="shared" si="916"/>
        <v>1977.5482991313456</v>
      </c>
      <c r="BC1678">
        <f t="shared" si="891"/>
        <v>1.7035234635613961E-2</v>
      </c>
      <c r="BD1678">
        <v>1977.53126389671</v>
      </c>
      <c r="BE1678" s="48">
        <f t="shared" si="885"/>
        <v>40156</v>
      </c>
    </row>
    <row r="1679" spans="1:57">
      <c r="A1679" s="48">
        <v>40157</v>
      </c>
      <c r="B1679" s="49">
        <v>38.26</v>
      </c>
      <c r="C1679" s="50">
        <v>41.2</v>
      </c>
      <c r="D1679" s="49">
        <v>49.06</v>
      </c>
      <c r="E1679" s="50">
        <v>55.48</v>
      </c>
      <c r="F1679" s="49">
        <v>83.14</v>
      </c>
      <c r="G1679" s="50">
        <v>91.12</v>
      </c>
      <c r="H1679" s="49">
        <v>59.85</v>
      </c>
      <c r="I1679" s="50">
        <v>64.430000000000007</v>
      </c>
      <c r="J1679">
        <v>37.950000000000003</v>
      </c>
      <c r="K1679">
        <v>44.19</v>
      </c>
      <c r="L1679" s="49">
        <v>81.58</v>
      </c>
      <c r="M1679" s="50">
        <v>83.61</v>
      </c>
      <c r="O1679" s="48">
        <f t="shared" si="886"/>
        <v>40157</v>
      </c>
      <c r="P1679" s="44">
        <f t="shared" si="892"/>
        <v>0.928640776699029</v>
      </c>
      <c r="Q1679" s="44">
        <f t="shared" si="893"/>
        <v>0.88428262436914218</v>
      </c>
      <c r="R1679" s="44">
        <f t="shared" si="894"/>
        <v>0.91242317822651442</v>
      </c>
      <c r="S1679" s="44">
        <f t="shared" si="895"/>
        <v>0.928915101660717</v>
      </c>
      <c r="T1679" s="44">
        <f t="shared" si="896"/>
        <v>0.85879158180583859</v>
      </c>
      <c r="U1679" s="44">
        <f t="shared" si="897"/>
        <v>0.97572060758282497</v>
      </c>
      <c r="W1679" s="51">
        <f t="shared" si="887"/>
        <v>40157</v>
      </c>
      <c r="X1679" s="44">
        <f t="shared" si="898"/>
        <v>1.0768459739391913</v>
      </c>
      <c r="Y1679" s="44">
        <f t="shared" si="899"/>
        <v>1.1308318933596644</v>
      </c>
      <c r="Z1679" s="44">
        <f t="shared" si="900"/>
        <v>1.1202125030887078</v>
      </c>
      <c r="AA1679" s="44">
        <f t="shared" si="901"/>
        <v>1.0865268253327955</v>
      </c>
      <c r="AB1679" s="44">
        <f t="shared" si="902"/>
        <v>1.1746376811594204</v>
      </c>
      <c r="AC1679" s="44">
        <f t="shared" si="903"/>
        <v>1.037041625371655</v>
      </c>
      <c r="AE1679" s="48">
        <f t="shared" si="888"/>
        <v>40157</v>
      </c>
      <c r="AF1679" s="53">
        <f t="shared" si="904"/>
        <v>10.239711937543273</v>
      </c>
      <c r="AG1679" s="53">
        <f t="shared" si="905"/>
        <v>9.0052913050376446</v>
      </c>
      <c r="AH1679" s="53">
        <f t="shared" si="906"/>
        <v>1.8199289497464413</v>
      </c>
      <c r="AI1679" s="53">
        <f t="shared" si="907"/>
        <v>7.6579245346904505</v>
      </c>
      <c r="AJ1679" s="53">
        <f t="shared" si="908"/>
        <v>5.0898506438466944</v>
      </c>
      <c r="AK1679" s="53">
        <f t="shared" si="909"/>
        <v>1.9712454649804068</v>
      </c>
      <c r="AL1679" s="53"/>
      <c r="AM1679" s="48">
        <f t="shared" si="889"/>
        <v>40157</v>
      </c>
      <c r="AN1679" s="53">
        <f t="shared" si="884"/>
        <v>10.23974349248649</v>
      </c>
      <c r="AO1679" s="53">
        <f t="shared" si="884"/>
        <v>9.005066122148973</v>
      </c>
      <c r="AP1679" s="53">
        <f t="shared" si="884"/>
        <v>1.8601636702681714</v>
      </c>
      <c r="AQ1679" s="53">
        <f t="shared" si="884"/>
        <v>7.7290756624852257</v>
      </c>
      <c r="AR1679" s="53">
        <f t="shared" si="884"/>
        <v>5.1344833011105697</v>
      </c>
      <c r="AS1679" s="53">
        <f t="shared" si="884"/>
        <v>1.9946301228367211</v>
      </c>
      <c r="AT1679" s="53"/>
      <c r="AU1679" s="48">
        <f t="shared" si="890"/>
        <v>40157</v>
      </c>
      <c r="AV1679" s="53">
        <f t="shared" si="910"/>
        <v>421.8774318904434</v>
      </c>
      <c r="AW1679" s="53">
        <f t="shared" si="911"/>
        <v>499.60106845682498</v>
      </c>
      <c r="AX1679" s="53">
        <f t="shared" si="912"/>
        <v>169.49811363483579</v>
      </c>
      <c r="AY1679" s="53">
        <f t="shared" si="913"/>
        <v>497.98434493392313</v>
      </c>
      <c r="AZ1679" s="53">
        <f t="shared" si="914"/>
        <v>226.89281707607606</v>
      </c>
      <c r="BA1679" s="53">
        <f t="shared" si="915"/>
        <v>166.77102457037824</v>
      </c>
      <c r="BB1679" s="58">
        <f t="shared" si="916"/>
        <v>1982.6248005624816</v>
      </c>
      <c r="BC1679">
        <f t="shared" si="891"/>
        <v>1.7095321591568791E-2</v>
      </c>
      <c r="BD1679">
        <v>1982.60770524089</v>
      </c>
      <c r="BE1679" s="48">
        <f t="shared" si="885"/>
        <v>40157</v>
      </c>
    </row>
    <row r="1680" spans="1:57">
      <c r="A1680" s="48">
        <v>40158</v>
      </c>
      <c r="B1680" s="49">
        <v>38.4</v>
      </c>
      <c r="C1680" s="50">
        <v>41.35</v>
      </c>
      <c r="D1680" s="49">
        <v>49.05</v>
      </c>
      <c r="E1680" s="50">
        <v>55.46</v>
      </c>
      <c r="F1680" s="49">
        <v>82.73</v>
      </c>
      <c r="G1680" s="50">
        <v>90.67</v>
      </c>
      <c r="H1680" s="49">
        <v>60.13</v>
      </c>
      <c r="I1680" s="50">
        <v>64.73</v>
      </c>
      <c r="J1680">
        <v>38.5</v>
      </c>
      <c r="K1680">
        <v>44.83</v>
      </c>
      <c r="L1680" s="49">
        <v>81.489999999999995</v>
      </c>
      <c r="M1680" s="50">
        <v>83.52</v>
      </c>
      <c r="O1680" s="48">
        <f t="shared" si="886"/>
        <v>40158</v>
      </c>
      <c r="P1680" s="44">
        <f t="shared" si="892"/>
        <v>0.928657799274486</v>
      </c>
      <c r="Q1680" s="44">
        <f t="shared" si="893"/>
        <v>0.88442120447169126</v>
      </c>
      <c r="R1680" s="44">
        <f t="shared" si="894"/>
        <v>0.91242969008492336</v>
      </c>
      <c r="S1680" s="44">
        <f t="shared" si="895"/>
        <v>0.9289355785570832</v>
      </c>
      <c r="T1680" s="44">
        <f t="shared" si="896"/>
        <v>0.85879991077403528</v>
      </c>
      <c r="U1680" s="44">
        <f t="shared" si="897"/>
        <v>0.97569444444444442</v>
      </c>
      <c r="W1680" s="51">
        <f t="shared" si="887"/>
        <v>40158</v>
      </c>
      <c r="X1680" s="44">
        <f t="shared" si="898"/>
        <v>1.0768459739391913</v>
      </c>
      <c r="Y1680" s="44">
        <f t="shared" si="899"/>
        <v>1.1308318933596644</v>
      </c>
      <c r="Z1680" s="44">
        <f t="shared" si="900"/>
        <v>1.1202125030887078</v>
      </c>
      <c r="AA1680" s="44">
        <f t="shared" si="901"/>
        <v>1.0865268253327955</v>
      </c>
      <c r="AB1680" s="44">
        <f t="shared" si="902"/>
        <v>1.1746376811594204</v>
      </c>
      <c r="AC1680" s="44">
        <f t="shared" si="903"/>
        <v>1.037041625371655</v>
      </c>
      <c r="AE1680" s="48">
        <f t="shared" si="888"/>
        <v>40158</v>
      </c>
      <c r="AF1680" s="53">
        <f t="shared" si="904"/>
        <v>10.239711937543273</v>
      </c>
      <c r="AG1680" s="53">
        <f t="shared" si="905"/>
        <v>9.0052913050376446</v>
      </c>
      <c r="AH1680" s="53">
        <f t="shared" si="906"/>
        <v>1.8199289497464413</v>
      </c>
      <c r="AI1680" s="53">
        <f t="shared" si="907"/>
        <v>7.6579245346904505</v>
      </c>
      <c r="AJ1680" s="53">
        <f t="shared" si="908"/>
        <v>5.0898506438466944</v>
      </c>
      <c r="AK1680" s="53">
        <f t="shared" si="909"/>
        <v>1.9712454649804068</v>
      </c>
      <c r="AL1680" s="53"/>
      <c r="AM1680" s="48">
        <f t="shared" si="889"/>
        <v>40158</v>
      </c>
      <c r="AN1680" s="53">
        <f t="shared" si="884"/>
        <v>10.239931193490618</v>
      </c>
      <c r="AO1680" s="53">
        <f t="shared" si="884"/>
        <v>9.0064773485513463</v>
      </c>
      <c r="AP1680" s="53">
        <f t="shared" si="884"/>
        <v>1.8601769460405624</v>
      </c>
      <c r="AQ1680" s="53">
        <f t="shared" si="884"/>
        <v>7.7292460413293895</v>
      </c>
      <c r="AR1680" s="53">
        <f t="shared" si="884"/>
        <v>5.1345330977655754</v>
      </c>
      <c r="AS1680" s="53">
        <f t="shared" si="884"/>
        <v>1.9945766384852415</v>
      </c>
      <c r="AT1680" s="53"/>
      <c r="AU1680" s="48">
        <f t="shared" si="890"/>
        <v>40158</v>
      </c>
      <c r="AV1680" s="53">
        <f t="shared" si="910"/>
        <v>423.42115485083707</v>
      </c>
      <c r="AW1680" s="53">
        <f t="shared" si="911"/>
        <v>499.49923375065765</v>
      </c>
      <c r="AX1680" s="53">
        <f t="shared" si="912"/>
        <v>168.66224369749779</v>
      </c>
      <c r="AY1680" s="53">
        <f t="shared" si="913"/>
        <v>500.3140962552514</v>
      </c>
      <c r="AZ1680" s="53">
        <f t="shared" si="914"/>
        <v>230.18111877283073</v>
      </c>
      <c r="BA1680" s="53">
        <f t="shared" si="915"/>
        <v>166.58704084628735</v>
      </c>
      <c r="BB1680" s="58">
        <f t="shared" si="916"/>
        <v>1988.6648881733622</v>
      </c>
      <c r="BC1680">
        <f t="shared" si="891"/>
        <v>1.7194326592289144E-2</v>
      </c>
      <c r="BD1680">
        <v>1988.6476938467699</v>
      </c>
      <c r="BE1680" s="48">
        <f t="shared" si="885"/>
        <v>40158</v>
      </c>
    </row>
    <row r="1681" spans="1:63">
      <c r="A1681" s="48">
        <v>40161</v>
      </c>
      <c r="B1681" s="49">
        <v>38.659999999999997</v>
      </c>
      <c r="C1681" s="50">
        <v>41.63</v>
      </c>
      <c r="D1681" s="49">
        <v>49.52</v>
      </c>
      <c r="E1681" s="50">
        <v>56</v>
      </c>
      <c r="F1681" s="49">
        <v>82.73</v>
      </c>
      <c r="G1681" s="50">
        <v>90.67</v>
      </c>
      <c r="H1681" s="49">
        <v>60.67</v>
      </c>
      <c r="I1681" s="50">
        <v>65.31</v>
      </c>
      <c r="J1681">
        <v>39.25</v>
      </c>
      <c r="K1681">
        <v>45.7</v>
      </c>
      <c r="L1681" s="49">
        <v>81.400000000000006</v>
      </c>
      <c r="M1681" s="50">
        <v>83.43</v>
      </c>
      <c r="O1681" s="48">
        <f t="shared" si="886"/>
        <v>40161</v>
      </c>
      <c r="P1681" s="44">
        <f t="shared" si="892"/>
        <v>0.92865721835214976</v>
      </c>
      <c r="Q1681" s="44">
        <f t="shared" si="893"/>
        <v>0.88428571428571434</v>
      </c>
      <c r="R1681" s="44">
        <f t="shared" si="894"/>
        <v>0.91242969008492336</v>
      </c>
      <c r="S1681" s="44">
        <f t="shared" si="895"/>
        <v>0.92895421834328584</v>
      </c>
      <c r="T1681" s="44">
        <f t="shared" si="896"/>
        <v>0.8588621444201312</v>
      </c>
      <c r="U1681" s="44">
        <f t="shared" si="897"/>
        <v>0.97566822485916338</v>
      </c>
      <c r="W1681" s="51">
        <f t="shared" si="887"/>
        <v>40161</v>
      </c>
      <c r="X1681" s="44">
        <f t="shared" si="898"/>
        <v>1.0768459739391913</v>
      </c>
      <c r="Y1681" s="44">
        <f t="shared" si="899"/>
        <v>1.1308318933596644</v>
      </c>
      <c r="Z1681" s="44">
        <f t="shared" si="900"/>
        <v>1.1202125030887078</v>
      </c>
      <c r="AA1681" s="44">
        <f t="shared" si="901"/>
        <v>1.0865268253327955</v>
      </c>
      <c r="AB1681" s="44">
        <f t="shared" si="902"/>
        <v>1.1746376811594204</v>
      </c>
      <c r="AC1681" s="44">
        <f t="shared" si="903"/>
        <v>1.037041625371655</v>
      </c>
      <c r="AE1681" s="48">
        <f t="shared" si="888"/>
        <v>40161</v>
      </c>
      <c r="AF1681" s="53">
        <f t="shared" si="904"/>
        <v>10.239711937543273</v>
      </c>
      <c r="AG1681" s="53">
        <f t="shared" si="905"/>
        <v>9.0052913050376446</v>
      </c>
      <c r="AH1681" s="53">
        <f t="shared" si="906"/>
        <v>1.8199289497464413</v>
      </c>
      <c r="AI1681" s="53">
        <f t="shared" si="907"/>
        <v>7.6579245346904505</v>
      </c>
      <c r="AJ1681" s="53">
        <f t="shared" si="908"/>
        <v>5.0898506438466944</v>
      </c>
      <c r="AK1681" s="53">
        <f t="shared" si="909"/>
        <v>1.9712454649804068</v>
      </c>
      <c r="AL1681" s="53"/>
      <c r="AM1681" s="48">
        <f t="shared" si="889"/>
        <v>40161</v>
      </c>
      <c r="AN1681" s="53">
        <f t="shared" si="884"/>
        <v>10.239924787896699</v>
      </c>
      <c r="AO1681" s="53">
        <f t="shared" si="884"/>
        <v>9.0050975882235935</v>
      </c>
      <c r="AP1681" s="53">
        <f t="shared" si="884"/>
        <v>1.8601769460405624</v>
      </c>
      <c r="AQ1681" s="53">
        <f t="shared" si="884"/>
        <v>7.7294011344241564</v>
      </c>
      <c r="AR1681" s="53">
        <f t="shared" si="884"/>
        <v>5.1349051759547617</v>
      </c>
      <c r="AS1681" s="53">
        <f t="shared" si="884"/>
        <v>1.9945230387414179</v>
      </c>
      <c r="AT1681" s="53"/>
      <c r="AU1681" s="48">
        <f t="shared" si="890"/>
        <v>40161</v>
      </c>
      <c r="AV1681" s="53">
        <f t="shared" si="910"/>
        <v>426.28806892013961</v>
      </c>
      <c r="AW1681" s="53">
        <f t="shared" si="911"/>
        <v>504.28546494052125</v>
      </c>
      <c r="AX1681" s="53">
        <f t="shared" si="912"/>
        <v>168.66224369749779</v>
      </c>
      <c r="AY1681" s="53">
        <f t="shared" si="913"/>
        <v>504.80718808924166</v>
      </c>
      <c r="AZ1681" s="53">
        <f t="shared" si="914"/>
        <v>234.66516654113263</v>
      </c>
      <c r="BA1681" s="53">
        <f t="shared" si="915"/>
        <v>166.40305712219651</v>
      </c>
      <c r="BB1681" s="58">
        <f t="shared" si="916"/>
        <v>2005.1111893107295</v>
      </c>
      <c r="BC1681">
        <f t="shared" si="891"/>
        <v>1.7385346759510867E-2</v>
      </c>
      <c r="BD1681">
        <v>2005.09380396397</v>
      </c>
      <c r="BE1681" s="48">
        <f t="shared" si="885"/>
        <v>40161</v>
      </c>
    </row>
    <row r="1682" spans="1:63">
      <c r="A1682" s="48">
        <v>40162</v>
      </c>
      <c r="B1682" s="49">
        <v>38.26</v>
      </c>
      <c r="C1682" s="50">
        <v>41.2</v>
      </c>
      <c r="D1682" s="49">
        <v>48.98</v>
      </c>
      <c r="E1682" s="50">
        <v>55.38</v>
      </c>
      <c r="F1682" s="49">
        <v>82.47</v>
      </c>
      <c r="G1682" s="50">
        <v>90.38</v>
      </c>
      <c r="H1682" s="49">
        <v>60.37</v>
      </c>
      <c r="I1682" s="50">
        <v>64.989999999999995</v>
      </c>
      <c r="J1682">
        <v>38.89</v>
      </c>
      <c r="K1682">
        <v>45.28</v>
      </c>
      <c r="L1682" s="49">
        <v>81.38</v>
      </c>
      <c r="M1682" s="50">
        <v>83.41</v>
      </c>
      <c r="O1682" s="48">
        <f t="shared" si="886"/>
        <v>40162</v>
      </c>
      <c r="P1682" s="44">
        <f t="shared" si="892"/>
        <v>0.928640776699029</v>
      </c>
      <c r="Q1682" s="44">
        <f t="shared" si="893"/>
        <v>0.88443481401227875</v>
      </c>
      <c r="R1682" s="44">
        <f t="shared" si="894"/>
        <v>0.9124806373091392</v>
      </c>
      <c r="S1682" s="44">
        <f t="shared" si="895"/>
        <v>0.92891214032928149</v>
      </c>
      <c r="T1682" s="44">
        <f t="shared" si="896"/>
        <v>0.85887809187279152</v>
      </c>
      <c r="U1682" s="44">
        <f t="shared" si="897"/>
        <v>0.97566239060064741</v>
      </c>
      <c r="W1682" s="51">
        <f t="shared" si="887"/>
        <v>40162</v>
      </c>
      <c r="X1682" s="44">
        <f t="shared" si="898"/>
        <v>1.0768459739391913</v>
      </c>
      <c r="Y1682" s="44">
        <f t="shared" si="899"/>
        <v>1.1308318933596644</v>
      </c>
      <c r="Z1682" s="44">
        <f t="shared" si="900"/>
        <v>1.1202125030887078</v>
      </c>
      <c r="AA1682" s="44">
        <f t="shared" si="901"/>
        <v>1.0865268253327955</v>
      </c>
      <c r="AB1682" s="44">
        <f t="shared" si="902"/>
        <v>1.1746376811594204</v>
      </c>
      <c r="AC1682" s="44">
        <f t="shared" si="903"/>
        <v>1.037041625371655</v>
      </c>
      <c r="AE1682" s="48">
        <f t="shared" si="888"/>
        <v>40162</v>
      </c>
      <c r="AF1682" s="53">
        <f t="shared" si="904"/>
        <v>10.239711937543273</v>
      </c>
      <c r="AG1682" s="53">
        <f t="shared" si="905"/>
        <v>9.0052913050376446</v>
      </c>
      <c r="AH1682" s="53">
        <f t="shared" si="906"/>
        <v>1.8199289497464413</v>
      </c>
      <c r="AI1682" s="53">
        <f t="shared" si="907"/>
        <v>7.6579245346904505</v>
      </c>
      <c r="AJ1682" s="53">
        <f t="shared" si="908"/>
        <v>5.0898506438466944</v>
      </c>
      <c r="AK1682" s="53">
        <f t="shared" si="909"/>
        <v>1.9712454649804068</v>
      </c>
      <c r="AL1682" s="53"/>
      <c r="AM1682" s="48">
        <f t="shared" si="889"/>
        <v>40162</v>
      </c>
      <c r="AN1682" s="53">
        <f t="shared" si="884"/>
        <v>10.23974349248649</v>
      </c>
      <c r="AO1682" s="53">
        <f t="shared" si="884"/>
        <v>9.0066159409080253</v>
      </c>
      <c r="AP1682" s="53">
        <f t="shared" si="884"/>
        <v>1.8602808125115693</v>
      </c>
      <c r="AQ1682" s="53">
        <f t="shared" si="884"/>
        <v>7.7290510226072797</v>
      </c>
      <c r="AR1682" s="53">
        <f t="shared" si="884"/>
        <v>5.1350005214741108</v>
      </c>
      <c r="AS1682" s="53">
        <f t="shared" si="884"/>
        <v>1.9945111119790948</v>
      </c>
      <c r="AT1682" s="53"/>
      <c r="AU1682" s="48">
        <f t="shared" si="890"/>
        <v>40162</v>
      </c>
      <c r="AV1682" s="53">
        <f t="shared" si="910"/>
        <v>421.8774318904434</v>
      </c>
      <c r="AW1682" s="53">
        <f t="shared" si="911"/>
        <v>498.78639080748644</v>
      </c>
      <c r="AX1682" s="53">
        <f t="shared" si="912"/>
        <v>168.13217983479564</v>
      </c>
      <c r="AY1682" s="53">
        <f t="shared" si="913"/>
        <v>502.31102595924705</v>
      </c>
      <c r="AZ1682" s="53">
        <f t="shared" si="914"/>
        <v>232.51282361234774</v>
      </c>
      <c r="BA1682" s="53">
        <f t="shared" si="915"/>
        <v>166.36217185017628</v>
      </c>
      <c r="BB1682" s="58">
        <f t="shared" si="916"/>
        <v>1989.9820239544965</v>
      </c>
      <c r="BC1682">
        <f t="shared" si="891"/>
        <v>1.7261702256519129E-2</v>
      </c>
      <c r="BD1682">
        <v>1989.96476225224</v>
      </c>
      <c r="BE1682" s="48">
        <f t="shared" si="885"/>
        <v>40162</v>
      </c>
    </row>
    <row r="1683" spans="1:63">
      <c r="A1683" s="48">
        <v>40163</v>
      </c>
      <c r="B1683" s="49">
        <v>38.479999999999997</v>
      </c>
      <c r="C1683" s="50">
        <v>41.44</v>
      </c>
      <c r="D1683" s="49">
        <v>49.55</v>
      </c>
      <c r="E1683" s="50">
        <v>56.03</v>
      </c>
      <c r="F1683" s="49">
        <v>82.47</v>
      </c>
      <c r="G1683" s="50">
        <v>90.38</v>
      </c>
      <c r="H1683" s="49">
        <v>60.5</v>
      </c>
      <c r="I1683" s="50">
        <v>65.13</v>
      </c>
      <c r="J1683">
        <v>39.119999999999997</v>
      </c>
      <c r="K1683">
        <v>45.55</v>
      </c>
      <c r="L1683" s="49">
        <v>81.44</v>
      </c>
      <c r="M1683" s="50">
        <v>83.47</v>
      </c>
      <c r="O1683" s="48">
        <f t="shared" si="886"/>
        <v>40163</v>
      </c>
      <c r="P1683" s="44">
        <f t="shared" si="892"/>
        <v>0.92857142857142849</v>
      </c>
      <c r="Q1683" s="44">
        <f t="shared" si="893"/>
        <v>0.8843476708905943</v>
      </c>
      <c r="R1683" s="44">
        <f t="shared" si="894"/>
        <v>0.9124806373091392</v>
      </c>
      <c r="S1683" s="44">
        <f t="shared" si="895"/>
        <v>0.92891140795332416</v>
      </c>
      <c r="T1683" s="44">
        <f t="shared" si="896"/>
        <v>0.85883644346871568</v>
      </c>
      <c r="U1683" s="44">
        <f t="shared" si="897"/>
        <v>0.97567988498861868</v>
      </c>
      <c r="W1683" s="51">
        <f t="shared" si="887"/>
        <v>40163</v>
      </c>
      <c r="X1683" s="44">
        <f t="shared" si="898"/>
        <v>1.0768459739391913</v>
      </c>
      <c r="Y1683" s="44">
        <f t="shared" si="899"/>
        <v>1.1308318933596644</v>
      </c>
      <c r="Z1683" s="44">
        <f t="shared" si="900"/>
        <v>1.1202125030887078</v>
      </c>
      <c r="AA1683" s="44">
        <f t="shared" si="901"/>
        <v>1.0865268253327955</v>
      </c>
      <c r="AB1683" s="44">
        <f t="shared" si="902"/>
        <v>1.1746376811594204</v>
      </c>
      <c r="AC1683" s="44">
        <f t="shared" si="903"/>
        <v>1.037041625371655</v>
      </c>
      <c r="AE1683" s="48">
        <f t="shared" si="888"/>
        <v>40163</v>
      </c>
      <c r="AF1683" s="53">
        <f t="shared" si="904"/>
        <v>10.239711937543273</v>
      </c>
      <c r="AG1683" s="53">
        <f t="shared" si="905"/>
        <v>9.0052913050376446</v>
      </c>
      <c r="AH1683" s="53">
        <f t="shared" si="906"/>
        <v>1.8199289497464413</v>
      </c>
      <c r="AI1683" s="53">
        <f t="shared" si="907"/>
        <v>7.6579245346904505</v>
      </c>
      <c r="AJ1683" s="53">
        <f t="shared" si="908"/>
        <v>5.0898506438466944</v>
      </c>
      <c r="AK1683" s="53">
        <f t="shared" si="909"/>
        <v>1.9712454649804068</v>
      </c>
      <c r="AL1683" s="53"/>
      <c r="AM1683" s="48">
        <f t="shared" si="889"/>
        <v>40163</v>
      </c>
      <c r="AN1683" s="53">
        <f t="shared" si="884"/>
        <v>10.238978818937651</v>
      </c>
      <c r="AO1683" s="53">
        <f t="shared" si="884"/>
        <v>9.0057285214889014</v>
      </c>
      <c r="AP1683" s="53">
        <f t="shared" si="884"/>
        <v>1.8602808125115693</v>
      </c>
      <c r="AQ1683" s="53">
        <f t="shared" si="884"/>
        <v>7.729044928843515</v>
      </c>
      <c r="AR1683" s="53">
        <f t="shared" si="884"/>
        <v>5.1347515168963112</v>
      </c>
      <c r="AS1683" s="53">
        <f t="shared" si="884"/>
        <v>1.9945468751196465</v>
      </c>
      <c r="AT1683" s="53"/>
      <c r="AU1683" s="48">
        <f t="shared" si="890"/>
        <v>40163</v>
      </c>
      <c r="AV1683" s="53">
        <f t="shared" si="910"/>
        <v>424.30328225677624</v>
      </c>
      <c r="AW1683" s="53">
        <f t="shared" si="911"/>
        <v>504.59096905902317</v>
      </c>
      <c r="AX1683" s="53">
        <f t="shared" si="912"/>
        <v>168.13217983479564</v>
      </c>
      <c r="AY1683" s="53">
        <f t="shared" si="913"/>
        <v>503.3926962155781</v>
      </c>
      <c r="AZ1683" s="53">
        <f t="shared" si="914"/>
        <v>233.88793159462696</v>
      </c>
      <c r="BA1683" s="53">
        <f t="shared" si="915"/>
        <v>166.4848276662369</v>
      </c>
      <c r="BB1683" s="58">
        <f t="shared" si="916"/>
        <v>2000.791886627037</v>
      </c>
      <c r="BC1683">
        <f t="shared" si="891"/>
        <v>1.7326888927073014E-2</v>
      </c>
      <c r="BD1683">
        <v>2000.7745597381099</v>
      </c>
      <c r="BE1683" s="48">
        <f t="shared" si="885"/>
        <v>40163</v>
      </c>
    </row>
    <row r="1684" spans="1:63">
      <c r="A1684" s="48">
        <v>40164</v>
      </c>
      <c r="B1684" s="49">
        <v>37.380000000000003</v>
      </c>
      <c r="C1684" s="50">
        <v>40.25</v>
      </c>
      <c r="D1684" s="49">
        <v>48.38</v>
      </c>
      <c r="E1684" s="50">
        <v>54.71</v>
      </c>
      <c r="F1684" s="49">
        <v>83.2</v>
      </c>
      <c r="G1684" s="50">
        <v>91.18</v>
      </c>
      <c r="H1684" s="49">
        <v>59.84</v>
      </c>
      <c r="I1684" s="50">
        <v>64.42</v>
      </c>
      <c r="J1684">
        <v>38.869999999999997</v>
      </c>
      <c r="K1684">
        <v>45.26</v>
      </c>
      <c r="L1684" s="49">
        <v>81.599999999999994</v>
      </c>
      <c r="M1684" s="50">
        <v>83.63</v>
      </c>
      <c r="O1684" s="48">
        <f t="shared" si="886"/>
        <v>40164</v>
      </c>
      <c r="P1684" s="44">
        <f t="shared" si="892"/>
        <v>0.92869565217391314</v>
      </c>
      <c r="Q1684" s="44">
        <f t="shared" si="893"/>
        <v>0.88429903125571196</v>
      </c>
      <c r="R1684" s="44">
        <f t="shared" si="894"/>
        <v>0.91248080719456015</v>
      </c>
      <c r="S1684" s="44">
        <f t="shared" si="895"/>
        <v>0.92890406705991935</v>
      </c>
      <c r="T1684" s="44">
        <f t="shared" si="896"/>
        <v>0.85881573133009281</v>
      </c>
      <c r="U1684" s="44">
        <f t="shared" si="897"/>
        <v>0.97572641396628002</v>
      </c>
      <c r="W1684" s="51">
        <f t="shared" si="887"/>
        <v>40164</v>
      </c>
      <c r="X1684" s="44">
        <f t="shared" si="898"/>
        <v>1.0768459739391913</v>
      </c>
      <c r="Y1684" s="44">
        <f t="shared" si="899"/>
        <v>1.1308318933596644</v>
      </c>
      <c r="Z1684" s="44">
        <f t="shared" si="900"/>
        <v>1.1202125030887078</v>
      </c>
      <c r="AA1684" s="44">
        <f t="shared" si="901"/>
        <v>1.0865268253327955</v>
      </c>
      <c r="AB1684" s="44">
        <f t="shared" si="902"/>
        <v>1.1746376811594204</v>
      </c>
      <c r="AC1684" s="44">
        <f t="shared" si="903"/>
        <v>1.037041625371655</v>
      </c>
      <c r="AE1684" s="48">
        <f t="shared" si="888"/>
        <v>40164</v>
      </c>
      <c r="AF1684" s="53">
        <f t="shared" si="904"/>
        <v>10.239711937543273</v>
      </c>
      <c r="AG1684" s="53">
        <f t="shared" si="905"/>
        <v>9.0052913050376446</v>
      </c>
      <c r="AH1684" s="53">
        <f t="shared" si="906"/>
        <v>1.8199289497464413</v>
      </c>
      <c r="AI1684" s="53">
        <f t="shared" si="907"/>
        <v>7.6579245346904505</v>
      </c>
      <c r="AJ1684" s="53">
        <f t="shared" si="908"/>
        <v>5.0898506438466944</v>
      </c>
      <c r="AK1684" s="53">
        <f t="shared" si="909"/>
        <v>1.9712454649804068</v>
      </c>
      <c r="AL1684" s="53"/>
      <c r="AM1684" s="48">
        <f t="shared" si="889"/>
        <v>40164</v>
      </c>
      <c r="AN1684" s="53">
        <f t="shared" si="884"/>
        <v>10.240348581990355</v>
      </c>
      <c r="AO1684" s="53">
        <f t="shared" si="884"/>
        <v>9.005233201196269</v>
      </c>
      <c r="AP1684" s="53">
        <f t="shared" si="884"/>
        <v>1.860281158858194</v>
      </c>
      <c r="AQ1684" s="53">
        <f t="shared" si="884"/>
        <v>7.7289838486431233</v>
      </c>
      <c r="AR1684" s="53">
        <f t="shared" si="884"/>
        <v>5.1346276846043528</v>
      </c>
      <c r="AS1684" s="53">
        <f t="shared" si="884"/>
        <v>1.9946419926150718</v>
      </c>
      <c r="AT1684" s="53"/>
      <c r="AU1684" s="48">
        <f t="shared" si="890"/>
        <v>40164</v>
      </c>
      <c r="AV1684" s="53">
        <f t="shared" si="910"/>
        <v>412.17403042511182</v>
      </c>
      <c r="AW1684" s="53">
        <f t="shared" si="911"/>
        <v>492.67630843744786</v>
      </c>
      <c r="AX1684" s="53">
        <f t="shared" si="912"/>
        <v>169.62043606469015</v>
      </c>
      <c r="AY1684" s="53">
        <f t="shared" si="913"/>
        <v>497.90113952959001</v>
      </c>
      <c r="AZ1684" s="53">
        <f t="shared" si="914"/>
        <v>232.39324900519298</v>
      </c>
      <c r="BA1684" s="53">
        <f t="shared" si="915"/>
        <v>166.81190984239845</v>
      </c>
      <c r="BB1684" s="58">
        <f t="shared" si="916"/>
        <v>1971.5770733044315</v>
      </c>
      <c r="BC1684">
        <f t="shared" si="891"/>
        <v>1.698750137143179E-2</v>
      </c>
      <c r="BD1684">
        <v>1971.56008580306</v>
      </c>
      <c r="BE1684" s="48">
        <f t="shared" si="885"/>
        <v>40164</v>
      </c>
    </row>
    <row r="1685" spans="1:63">
      <c r="A1685" s="48">
        <v>40165</v>
      </c>
      <c r="B1685" s="49">
        <v>37.479999999999997</v>
      </c>
      <c r="C1685" s="50">
        <v>40.36</v>
      </c>
      <c r="D1685" s="49">
        <v>48.5</v>
      </c>
      <c r="E1685" s="50">
        <v>54.84</v>
      </c>
      <c r="F1685" s="49">
        <v>82.79</v>
      </c>
      <c r="G1685" s="50">
        <v>90.73</v>
      </c>
      <c r="H1685" s="49">
        <v>60.25</v>
      </c>
      <c r="I1685" s="50">
        <v>64.86</v>
      </c>
      <c r="J1685">
        <v>39.17</v>
      </c>
      <c r="K1685">
        <v>45.61</v>
      </c>
      <c r="L1685" s="49">
        <v>81.540000000000006</v>
      </c>
      <c r="M1685" s="50">
        <v>83.57</v>
      </c>
      <c r="O1685" s="48">
        <f t="shared" si="886"/>
        <v>40165</v>
      </c>
      <c r="P1685" s="44">
        <f t="shared" si="892"/>
        <v>0.92864222001982155</v>
      </c>
      <c r="Q1685" s="44">
        <f t="shared" si="893"/>
        <v>0.88439095550692914</v>
      </c>
      <c r="R1685" s="44">
        <f t="shared" si="894"/>
        <v>0.91248760057312905</v>
      </c>
      <c r="S1685" s="44">
        <f t="shared" si="895"/>
        <v>0.92892383595436323</v>
      </c>
      <c r="T1685" s="44">
        <f t="shared" si="896"/>
        <v>0.85880289410217059</v>
      </c>
      <c r="U1685" s="44">
        <f t="shared" si="897"/>
        <v>0.97570898647840154</v>
      </c>
      <c r="W1685" s="51">
        <f t="shared" si="887"/>
        <v>40165</v>
      </c>
      <c r="X1685" s="44">
        <f t="shared" si="898"/>
        <v>1.0768459739391913</v>
      </c>
      <c r="Y1685" s="44">
        <f t="shared" si="899"/>
        <v>1.1308318933596644</v>
      </c>
      <c r="Z1685" s="44">
        <f t="shared" si="900"/>
        <v>1.1202125030887078</v>
      </c>
      <c r="AA1685" s="44">
        <f t="shared" si="901"/>
        <v>1.0865268253327955</v>
      </c>
      <c r="AB1685" s="44">
        <f t="shared" si="902"/>
        <v>1.1746376811594204</v>
      </c>
      <c r="AC1685" s="44">
        <f t="shared" si="903"/>
        <v>1.037041625371655</v>
      </c>
      <c r="AE1685" s="48">
        <f t="shared" si="888"/>
        <v>40165</v>
      </c>
      <c r="AF1685" s="53">
        <f t="shared" si="904"/>
        <v>10.239711937543273</v>
      </c>
      <c r="AG1685" s="53">
        <f t="shared" si="905"/>
        <v>9.0052913050376446</v>
      </c>
      <c r="AH1685" s="53">
        <f t="shared" si="906"/>
        <v>1.8199289497464413</v>
      </c>
      <c r="AI1685" s="53">
        <f t="shared" si="907"/>
        <v>7.6579245346904505</v>
      </c>
      <c r="AJ1685" s="53">
        <f t="shared" si="908"/>
        <v>5.0898506438466944</v>
      </c>
      <c r="AK1685" s="53">
        <f t="shared" si="909"/>
        <v>1.9712454649804068</v>
      </c>
      <c r="AL1685" s="53"/>
      <c r="AM1685" s="48">
        <f t="shared" si="889"/>
        <v>40165</v>
      </c>
      <c r="AN1685" s="53">
        <f t="shared" si="884"/>
        <v>10.239759407396823</v>
      </c>
      <c r="AO1685" s="53">
        <f t="shared" si="884"/>
        <v>9.0061693091075039</v>
      </c>
      <c r="AP1685" s="53">
        <f t="shared" si="884"/>
        <v>1.8602950085677519</v>
      </c>
      <c r="AQ1685" s="53">
        <f t="shared" si="884"/>
        <v>7.7291483365286657</v>
      </c>
      <c r="AR1685" s="53">
        <f t="shared" si="884"/>
        <v>5.1345509342800657</v>
      </c>
      <c r="AS1685" s="53">
        <f t="shared" si="884"/>
        <v>1.9946063662359448</v>
      </c>
      <c r="AT1685" s="53"/>
      <c r="AU1685" s="48">
        <f t="shared" si="890"/>
        <v>40165</v>
      </c>
      <c r="AV1685" s="53">
        <f t="shared" si="910"/>
        <v>413.27668968253579</v>
      </c>
      <c r="AW1685" s="53">
        <f t="shared" si="911"/>
        <v>493.89832491145552</v>
      </c>
      <c r="AX1685" s="53">
        <f t="shared" si="912"/>
        <v>168.78456612735212</v>
      </c>
      <c r="AY1685" s="53">
        <f t="shared" si="913"/>
        <v>501.31256110724928</v>
      </c>
      <c r="AZ1685" s="53">
        <f t="shared" si="914"/>
        <v>234.18686811251379</v>
      </c>
      <c r="BA1685" s="53">
        <f t="shared" si="915"/>
        <v>166.68925402633789</v>
      </c>
      <c r="BB1685" s="58">
        <f t="shared" si="916"/>
        <v>1978.1482639674446</v>
      </c>
      <c r="BC1685">
        <f t="shared" si="891"/>
        <v>1.7076003714464605E-2</v>
      </c>
      <c r="BD1685">
        <v>1978.1311879637301</v>
      </c>
      <c r="BE1685" s="48">
        <f t="shared" si="885"/>
        <v>40165</v>
      </c>
    </row>
    <row r="1686" spans="1:63">
      <c r="A1686" s="48">
        <v>40168</v>
      </c>
      <c r="B1686" s="49">
        <v>37.43</v>
      </c>
      <c r="C1686" s="50">
        <v>40.31</v>
      </c>
      <c r="D1686" s="49">
        <v>48.64</v>
      </c>
      <c r="E1686" s="50">
        <v>55</v>
      </c>
      <c r="F1686" s="49">
        <v>81.94</v>
      </c>
      <c r="G1686" s="50">
        <v>89.8</v>
      </c>
      <c r="H1686" s="49">
        <v>60.81</v>
      </c>
      <c r="I1686" s="50">
        <v>65.459999999999994</v>
      </c>
      <c r="J1686">
        <v>39.64</v>
      </c>
      <c r="K1686">
        <v>46.16</v>
      </c>
      <c r="L1686" s="49">
        <v>81.41</v>
      </c>
      <c r="M1686" s="50">
        <v>83.44</v>
      </c>
      <c r="O1686" s="48">
        <f t="shared" si="886"/>
        <v>40168</v>
      </c>
      <c r="P1686" s="44">
        <f t="shared" si="892"/>
        <v>0.92855370875713217</v>
      </c>
      <c r="Q1686" s="44">
        <f t="shared" si="893"/>
        <v>0.88436363636363635</v>
      </c>
      <c r="R1686" s="44">
        <f t="shared" si="894"/>
        <v>0.91247216035634748</v>
      </c>
      <c r="S1686" s="44">
        <f t="shared" si="895"/>
        <v>0.92896425297891849</v>
      </c>
      <c r="T1686" s="44">
        <f t="shared" si="896"/>
        <v>0.85875216637781637</v>
      </c>
      <c r="U1686" s="44">
        <f t="shared" si="897"/>
        <v>0.97567114093959728</v>
      </c>
      <c r="W1686" s="51">
        <f t="shared" si="887"/>
        <v>40168</v>
      </c>
      <c r="X1686" s="44">
        <f t="shared" si="898"/>
        <v>1.0768459739391913</v>
      </c>
      <c r="Y1686" s="44">
        <f t="shared" si="899"/>
        <v>1.1308318933596644</v>
      </c>
      <c r="Z1686" s="44">
        <f t="shared" si="900"/>
        <v>1.1202125030887078</v>
      </c>
      <c r="AA1686" s="44">
        <f t="shared" si="901"/>
        <v>1.0865268253327955</v>
      </c>
      <c r="AB1686" s="44">
        <f t="shared" si="902"/>
        <v>1.1746376811594204</v>
      </c>
      <c r="AC1686" s="44">
        <f t="shared" si="903"/>
        <v>1.037041625371655</v>
      </c>
      <c r="AE1686" s="48">
        <f t="shared" si="888"/>
        <v>40168</v>
      </c>
      <c r="AF1686" s="53">
        <f t="shared" si="904"/>
        <v>10.239711937543273</v>
      </c>
      <c r="AG1686" s="53">
        <f t="shared" si="905"/>
        <v>9.0052913050376446</v>
      </c>
      <c r="AH1686" s="53">
        <f t="shared" si="906"/>
        <v>1.8199289497464413</v>
      </c>
      <c r="AI1686" s="53">
        <f t="shared" si="907"/>
        <v>7.6579245346904505</v>
      </c>
      <c r="AJ1686" s="53">
        <f t="shared" si="908"/>
        <v>5.0898506438466944</v>
      </c>
      <c r="AK1686" s="53">
        <f t="shared" si="909"/>
        <v>1.9712454649804068</v>
      </c>
      <c r="AL1686" s="53"/>
      <c r="AM1686" s="48">
        <f t="shared" si="889"/>
        <v>40168</v>
      </c>
      <c r="AN1686" s="53">
        <f t="shared" si="884"/>
        <v>10.238783429764915</v>
      </c>
      <c r="AO1686" s="53">
        <f t="shared" si="884"/>
        <v>9.0058911054145074</v>
      </c>
      <c r="AP1686" s="53">
        <f t="shared" si="884"/>
        <v>1.8602635304871817</v>
      </c>
      <c r="AQ1686" s="53">
        <f t="shared" si="884"/>
        <v>7.7294846280156717</v>
      </c>
      <c r="AR1686" s="53">
        <f t="shared" si="884"/>
        <v>5.1342476468944902</v>
      </c>
      <c r="AS1686" s="53">
        <f t="shared" si="884"/>
        <v>1.9945289999785065</v>
      </c>
      <c r="AT1686" s="53"/>
      <c r="AU1686" s="48">
        <f t="shared" si="890"/>
        <v>40168</v>
      </c>
      <c r="AV1686" s="53">
        <f t="shared" si="910"/>
        <v>412.72536005382375</v>
      </c>
      <c r="AW1686" s="53">
        <f t="shared" si="911"/>
        <v>495.32401079779788</v>
      </c>
      <c r="AX1686" s="53">
        <f t="shared" si="912"/>
        <v>167.0516650377489</v>
      </c>
      <c r="AY1686" s="53">
        <f t="shared" si="913"/>
        <v>505.97206374990583</v>
      </c>
      <c r="AZ1686" s="53">
        <f t="shared" si="914"/>
        <v>236.99687138064965</v>
      </c>
      <c r="BA1686" s="53">
        <f t="shared" si="915"/>
        <v>166.42349975820659</v>
      </c>
      <c r="BB1686" s="58">
        <f t="shared" si="916"/>
        <v>1984.4934707781329</v>
      </c>
      <c r="BC1686">
        <f t="shared" si="891"/>
        <v>1.7197971812947799E-2</v>
      </c>
      <c r="BD1686">
        <v>1984.4762728063199</v>
      </c>
      <c r="BE1686" s="48">
        <f t="shared" si="885"/>
        <v>40168</v>
      </c>
    </row>
    <row r="1687" spans="1:63">
      <c r="A1687" s="48">
        <v>40169</v>
      </c>
      <c r="B1687" s="49">
        <v>37.81</v>
      </c>
      <c r="C1687" s="50">
        <v>40.39</v>
      </c>
      <c r="D1687" s="49">
        <v>48.95</v>
      </c>
      <c r="E1687" s="50">
        <v>54.85</v>
      </c>
      <c r="F1687" s="49">
        <v>81.569999999999993</v>
      </c>
      <c r="G1687" s="50">
        <v>89.4</v>
      </c>
      <c r="H1687" s="49">
        <v>61.1</v>
      </c>
      <c r="I1687" s="50">
        <v>65.78</v>
      </c>
      <c r="J1687">
        <v>40.06</v>
      </c>
      <c r="K1687">
        <v>46.65</v>
      </c>
      <c r="L1687" s="49">
        <v>81.31</v>
      </c>
      <c r="M1687" s="50">
        <v>83.34</v>
      </c>
      <c r="O1687" s="48">
        <f t="shared" si="886"/>
        <v>40169</v>
      </c>
      <c r="P1687" s="44">
        <f t="shared" si="892"/>
        <v>0.93612280267392922</v>
      </c>
      <c r="Q1687" s="44">
        <f t="shared" si="893"/>
        <v>0.8924339106654513</v>
      </c>
      <c r="R1687" s="44">
        <f t="shared" si="894"/>
        <v>0.91241610738255019</v>
      </c>
      <c r="S1687" s="44">
        <f t="shared" si="895"/>
        <v>0.92885375494071143</v>
      </c>
      <c r="T1687" s="44">
        <f t="shared" si="896"/>
        <v>0.85873526259378352</v>
      </c>
      <c r="U1687" s="44">
        <f t="shared" si="897"/>
        <v>0.97564194864410847</v>
      </c>
      <c r="W1687" s="51">
        <f t="shared" si="887"/>
        <v>40169</v>
      </c>
      <c r="X1687" s="44">
        <f t="shared" si="898"/>
        <v>1.0768459739391913</v>
      </c>
      <c r="Y1687" s="44">
        <f t="shared" si="899"/>
        <v>1.1308318933596644</v>
      </c>
      <c r="Z1687" s="44">
        <f t="shared" si="900"/>
        <v>1.1202125030887078</v>
      </c>
      <c r="AA1687" s="44">
        <f t="shared" si="901"/>
        <v>1.0865268253327955</v>
      </c>
      <c r="AB1687" s="44">
        <f t="shared" si="902"/>
        <v>1.1746376811594204</v>
      </c>
      <c r="AC1687" s="44">
        <f t="shared" si="903"/>
        <v>1.037041625371655</v>
      </c>
      <c r="AE1687" s="48">
        <f t="shared" si="888"/>
        <v>40169</v>
      </c>
      <c r="AF1687" s="53">
        <f t="shared" si="904"/>
        <v>10.239711937543273</v>
      </c>
      <c r="AG1687" s="53">
        <f t="shared" si="905"/>
        <v>9.0052913050376446</v>
      </c>
      <c r="AH1687" s="53">
        <f t="shared" si="906"/>
        <v>1.8199289497464413</v>
      </c>
      <c r="AI1687" s="53">
        <f t="shared" si="907"/>
        <v>7.6579245346904505</v>
      </c>
      <c r="AJ1687" s="53">
        <f t="shared" si="908"/>
        <v>5.0898506438466944</v>
      </c>
      <c r="AK1687" s="53">
        <f t="shared" si="909"/>
        <v>1.9712454649804068</v>
      </c>
      <c r="AL1687" s="53"/>
      <c r="AM1687" s="48">
        <f t="shared" si="889"/>
        <v>40169</v>
      </c>
      <c r="AN1687" s="53">
        <f t="shared" si="884"/>
        <v>10.322244744541599</v>
      </c>
      <c r="AO1687" s="53">
        <f t="shared" si="884"/>
        <v>9.0880745066359996</v>
      </c>
      <c r="AP1687" s="53">
        <f t="shared" si="884"/>
        <v>1.8601492548879244</v>
      </c>
      <c r="AQ1687" s="53">
        <f t="shared" si="884"/>
        <v>7.7285652246209677</v>
      </c>
      <c r="AR1687" s="53">
        <f t="shared" si="884"/>
        <v>5.1341465837277322</v>
      </c>
      <c r="AS1687" s="53">
        <f t="shared" si="884"/>
        <v>1.9944693232314088</v>
      </c>
      <c r="AT1687" s="53"/>
      <c r="AU1687" s="48">
        <f t="shared" si="890"/>
        <v>40169</v>
      </c>
      <c r="AV1687" s="53">
        <f t="shared" si="910"/>
        <v>416.91546523203522</v>
      </c>
      <c r="AW1687" s="53">
        <f t="shared" si="911"/>
        <v>498.48088668898458</v>
      </c>
      <c r="AX1687" s="53">
        <f t="shared" si="912"/>
        <v>166.29734338698046</v>
      </c>
      <c r="AY1687" s="53">
        <f t="shared" si="913"/>
        <v>508.38502047556727</v>
      </c>
      <c r="AZ1687" s="53">
        <f t="shared" si="914"/>
        <v>239.50793813089871</v>
      </c>
      <c r="BA1687" s="53">
        <f t="shared" si="915"/>
        <v>166.21907339810562</v>
      </c>
      <c r="BB1687" s="58">
        <f t="shared" si="916"/>
        <v>1995.8057273125719</v>
      </c>
      <c r="BC1687">
        <f t="shared" si="891"/>
        <v>3.0988601881745126E-3</v>
      </c>
      <c r="BD1687">
        <v>1995.8088261727601</v>
      </c>
      <c r="BE1687" s="48">
        <f t="shared" si="885"/>
        <v>40169</v>
      </c>
    </row>
    <row r="1688" spans="1:63">
      <c r="A1688" s="48">
        <v>40170</v>
      </c>
      <c r="B1688" s="49">
        <v>38.18</v>
      </c>
      <c r="C1688" s="50">
        <v>40.79</v>
      </c>
      <c r="D1688" s="49">
        <v>49.39</v>
      </c>
      <c r="E1688" s="50">
        <v>55.35</v>
      </c>
      <c r="F1688" s="49">
        <v>81.540000000000006</v>
      </c>
      <c r="G1688" s="50">
        <v>89.36</v>
      </c>
      <c r="H1688" s="49">
        <v>61.32</v>
      </c>
      <c r="I1688" s="50">
        <v>65.67</v>
      </c>
      <c r="J1688">
        <v>40.520000000000003</v>
      </c>
      <c r="K1688">
        <v>46.67</v>
      </c>
      <c r="L1688" s="49">
        <v>81.31</v>
      </c>
      <c r="M1688" s="50">
        <v>83.34</v>
      </c>
      <c r="O1688" s="48">
        <f t="shared" si="886"/>
        <v>40170</v>
      </c>
      <c r="P1688" s="44">
        <f t="shared" si="892"/>
        <v>0.93601372885511158</v>
      </c>
      <c r="Q1688" s="44">
        <f t="shared" si="893"/>
        <v>0.89232158988256549</v>
      </c>
      <c r="R1688" s="44">
        <f t="shared" si="894"/>
        <v>0.91248880931065357</v>
      </c>
      <c r="S1688" s="44">
        <f t="shared" si="895"/>
        <v>0.93375970762905436</v>
      </c>
      <c r="T1688" s="44">
        <f t="shared" si="896"/>
        <v>0.86822369830726376</v>
      </c>
      <c r="U1688" s="44">
        <f t="shared" si="897"/>
        <v>0.97564194864410847</v>
      </c>
      <c r="W1688" s="51">
        <f t="shared" si="887"/>
        <v>40170</v>
      </c>
      <c r="X1688" s="44">
        <f t="shared" si="898"/>
        <v>1.0768459739391913</v>
      </c>
      <c r="Y1688" s="44">
        <f t="shared" si="899"/>
        <v>1.1308318933596644</v>
      </c>
      <c r="Z1688" s="44">
        <f t="shared" si="900"/>
        <v>1.1202125030887078</v>
      </c>
      <c r="AA1688" s="44">
        <f t="shared" si="901"/>
        <v>1.0865268253327955</v>
      </c>
      <c r="AB1688" s="44">
        <f t="shared" si="902"/>
        <v>1.1746376811594204</v>
      </c>
      <c r="AC1688" s="44">
        <f t="shared" si="903"/>
        <v>1.037041625371655</v>
      </c>
      <c r="AE1688" s="48">
        <f t="shared" si="888"/>
        <v>40170</v>
      </c>
      <c r="AF1688" s="53">
        <f t="shared" si="904"/>
        <v>10.239711937543273</v>
      </c>
      <c r="AG1688" s="53">
        <f t="shared" si="905"/>
        <v>9.0052913050376446</v>
      </c>
      <c r="AH1688" s="53">
        <f t="shared" si="906"/>
        <v>1.8199289497464413</v>
      </c>
      <c r="AI1688" s="53">
        <f t="shared" si="907"/>
        <v>7.6579245346904505</v>
      </c>
      <c r="AJ1688" s="53">
        <f t="shared" si="908"/>
        <v>5.0898506438466944</v>
      </c>
      <c r="AK1688" s="53">
        <f t="shared" si="909"/>
        <v>1.9712454649804068</v>
      </c>
      <c r="AL1688" s="53"/>
      <c r="AM1688" s="48">
        <f t="shared" si="889"/>
        <v>40170</v>
      </c>
      <c r="AN1688" s="53">
        <f t="shared" si="884"/>
        <v>10.32104203198098</v>
      </c>
      <c r="AO1688" s="53">
        <f t="shared" si="884"/>
        <v>9.0869306912438343</v>
      </c>
      <c r="AP1688" s="53">
        <f t="shared" si="884"/>
        <v>1.8602974728296027</v>
      </c>
      <c r="AQ1688" s="53">
        <f t="shared" si="884"/>
        <v>7.7693854023282576</v>
      </c>
      <c r="AR1688" s="53">
        <f t="shared" si="884"/>
        <v>5.1908753823753413</v>
      </c>
      <c r="AS1688" s="53">
        <f t="shared" si="884"/>
        <v>1.9944693232314088</v>
      </c>
      <c r="AT1688" s="53"/>
      <c r="AU1688" s="48">
        <f t="shared" si="890"/>
        <v>40170</v>
      </c>
      <c r="AV1688" s="53">
        <f t="shared" si="910"/>
        <v>420.99530448450417</v>
      </c>
      <c r="AW1688" s="53">
        <f t="shared" si="911"/>
        <v>502.96161376034627</v>
      </c>
      <c r="AX1688" s="53">
        <f t="shared" si="912"/>
        <v>166.2361821720533</v>
      </c>
      <c r="AY1688" s="53">
        <f t="shared" si="913"/>
        <v>510.21553937089669</v>
      </c>
      <c r="AZ1688" s="53">
        <f t="shared" si="914"/>
        <v>242.2581540954572</v>
      </c>
      <c r="BA1688" s="53">
        <f t="shared" si="915"/>
        <v>166.21907339810562</v>
      </c>
      <c r="BB1688" s="58">
        <f t="shared" si="916"/>
        <v>2008.8858672813633</v>
      </c>
      <c r="BC1688">
        <f t="shared" si="891"/>
        <v>2.9832012767201377E-3</v>
      </c>
      <c r="BD1688">
        <v>2008.88885048264</v>
      </c>
      <c r="BE1688" s="48">
        <f t="shared" si="885"/>
        <v>40170</v>
      </c>
    </row>
    <row r="1689" spans="1:63">
      <c r="A1689" s="48">
        <v>40171</v>
      </c>
      <c r="B1689" s="49">
        <v>38.57</v>
      </c>
      <c r="C1689" s="50">
        <v>41.2</v>
      </c>
      <c r="D1689" s="49">
        <v>49.59</v>
      </c>
      <c r="E1689" s="50">
        <v>55.57</v>
      </c>
      <c r="F1689" s="49">
        <v>81.239999999999995</v>
      </c>
      <c r="G1689" s="50">
        <v>89.04</v>
      </c>
      <c r="H1689" s="49">
        <v>61.61</v>
      </c>
      <c r="I1689" s="50">
        <v>65.98</v>
      </c>
      <c r="J1689">
        <v>41.03</v>
      </c>
      <c r="K1689">
        <v>47.26</v>
      </c>
      <c r="L1689" s="49">
        <v>81.22</v>
      </c>
      <c r="M1689" s="50">
        <v>83.24</v>
      </c>
      <c r="O1689" s="48">
        <f t="shared" si="886"/>
        <v>40171</v>
      </c>
      <c r="P1689" s="44">
        <f t="shared" si="892"/>
        <v>0.93616504854368932</v>
      </c>
      <c r="Q1689" s="44">
        <f t="shared" si="893"/>
        <v>0.89238797912542744</v>
      </c>
      <c r="R1689" s="44">
        <f t="shared" si="894"/>
        <v>0.91239892183288396</v>
      </c>
      <c r="S1689" s="44">
        <f t="shared" si="895"/>
        <v>0.93376780842679596</v>
      </c>
      <c r="T1689" s="44">
        <f t="shared" si="896"/>
        <v>0.8681760473973763</v>
      </c>
      <c r="U1689" s="44">
        <f t="shared" si="897"/>
        <v>0.97573282075925039</v>
      </c>
      <c r="W1689" s="51">
        <f t="shared" si="887"/>
        <v>40171</v>
      </c>
      <c r="X1689" s="44">
        <f t="shared" si="898"/>
        <v>1.0768459739391913</v>
      </c>
      <c r="Y1689" s="44">
        <f t="shared" si="899"/>
        <v>1.1308318933596644</v>
      </c>
      <c r="Z1689" s="44">
        <f t="shared" si="900"/>
        <v>1.1202125030887078</v>
      </c>
      <c r="AA1689" s="44">
        <f t="shared" si="901"/>
        <v>1.0865268253327955</v>
      </c>
      <c r="AB1689" s="44">
        <f t="shared" si="902"/>
        <v>1.1746376811594204</v>
      </c>
      <c r="AC1689" s="44">
        <f t="shared" si="903"/>
        <v>1.037041625371655</v>
      </c>
      <c r="AE1689" s="48">
        <f t="shared" si="888"/>
        <v>40171</v>
      </c>
      <c r="AF1689" s="53">
        <f t="shared" si="904"/>
        <v>10.239711937543273</v>
      </c>
      <c r="AG1689" s="53">
        <f t="shared" si="905"/>
        <v>9.0052913050376446</v>
      </c>
      <c r="AH1689" s="53">
        <f t="shared" si="906"/>
        <v>1.8199289497464413</v>
      </c>
      <c r="AI1689" s="53">
        <f t="shared" si="907"/>
        <v>7.6579245346904505</v>
      </c>
      <c r="AJ1689" s="53">
        <f t="shared" si="908"/>
        <v>5.0898506438466944</v>
      </c>
      <c r="AK1689" s="53">
        <f t="shared" si="909"/>
        <v>1.9712454649804068</v>
      </c>
      <c r="AL1689" s="53"/>
      <c r="AM1689" s="48">
        <f t="shared" si="889"/>
        <v>40171</v>
      </c>
      <c r="AN1689" s="53">
        <f t="shared" si="884"/>
        <v>10.322710572535389</v>
      </c>
      <c r="AO1689" s="53">
        <f t="shared" si="884"/>
        <v>9.087606764147786</v>
      </c>
      <c r="AP1689" s="53">
        <f t="shared" si="884"/>
        <v>1.8601142185846984</v>
      </c>
      <c r="AQ1689" s="53">
        <f t="shared" si="884"/>
        <v>7.7694528053434082</v>
      </c>
      <c r="AR1689" s="53">
        <f t="shared" si="884"/>
        <v>5.1905904904338236</v>
      </c>
      <c r="AS1689" s="53">
        <f t="shared" si="884"/>
        <v>1.9946550897887403</v>
      </c>
      <c r="AT1689" s="53"/>
      <c r="AU1689" s="48">
        <f t="shared" si="890"/>
        <v>40171</v>
      </c>
      <c r="AV1689" s="53">
        <f t="shared" si="910"/>
        <v>425.29567558845804</v>
      </c>
      <c r="AW1689" s="53">
        <f t="shared" si="911"/>
        <v>504.99830788369246</v>
      </c>
      <c r="AX1689" s="53">
        <f t="shared" si="912"/>
        <v>165.62457002278157</v>
      </c>
      <c r="AY1689" s="53">
        <f t="shared" si="913"/>
        <v>512.62849609655814</v>
      </c>
      <c r="AZ1689" s="53">
        <f t="shared" si="914"/>
        <v>245.30730657790249</v>
      </c>
      <c r="BA1689" s="53">
        <f t="shared" si="915"/>
        <v>166.03508967401473</v>
      </c>
      <c r="BB1689" s="58">
        <f t="shared" si="916"/>
        <v>2019.8894458434074</v>
      </c>
      <c r="BC1689">
        <f t="shared" si="891"/>
        <v>1.7607214077543176E-2</v>
      </c>
      <c r="BD1689">
        <v>2019.8718386293299</v>
      </c>
      <c r="BE1689" s="48">
        <f t="shared" si="885"/>
        <v>40171</v>
      </c>
    </row>
    <row r="1690" spans="1:63">
      <c r="A1690" s="48">
        <v>40175</v>
      </c>
      <c r="B1690" s="49">
        <v>38.700000000000003</v>
      </c>
      <c r="C1690" s="50">
        <v>41.34</v>
      </c>
      <c r="D1690" s="49">
        <v>49.81</v>
      </c>
      <c r="E1690" s="50">
        <v>55.81</v>
      </c>
      <c r="F1690" s="49">
        <v>81.02</v>
      </c>
      <c r="G1690" s="50">
        <v>88.8</v>
      </c>
      <c r="H1690" s="49">
        <v>61.67</v>
      </c>
      <c r="I1690" s="50">
        <v>66.040000000000006</v>
      </c>
      <c r="J1690">
        <v>41.18</v>
      </c>
      <c r="K1690">
        <v>47.43</v>
      </c>
      <c r="L1690" s="49">
        <v>81.099999999999994</v>
      </c>
      <c r="M1690" s="50">
        <v>83.12</v>
      </c>
      <c r="O1690" s="48">
        <f t="shared" si="886"/>
        <v>40175</v>
      </c>
      <c r="P1690" s="44">
        <f t="shared" si="892"/>
        <v>0.93613933236574742</v>
      </c>
      <c r="Q1690" s="44">
        <f t="shared" si="893"/>
        <v>0.89249238487726212</v>
      </c>
      <c r="R1690" s="44">
        <f t="shared" si="894"/>
        <v>0.91238738738738734</v>
      </c>
      <c r="S1690" s="44">
        <f t="shared" si="895"/>
        <v>0.93382798304058146</v>
      </c>
      <c r="T1690" s="44">
        <f t="shared" si="896"/>
        <v>0.86822686063672783</v>
      </c>
      <c r="U1690" s="44">
        <f t="shared" si="897"/>
        <v>0.97569778633301241</v>
      </c>
      <c r="W1690" s="51">
        <f t="shared" si="887"/>
        <v>40175</v>
      </c>
      <c r="X1690" s="44">
        <f t="shared" si="898"/>
        <v>1.0768459739391913</v>
      </c>
      <c r="Y1690" s="44">
        <f t="shared" si="899"/>
        <v>1.1308318933596644</v>
      </c>
      <c r="Z1690" s="44">
        <f t="shared" si="900"/>
        <v>1.1202125030887078</v>
      </c>
      <c r="AA1690" s="44">
        <f t="shared" si="901"/>
        <v>1.0865268253327955</v>
      </c>
      <c r="AB1690" s="44">
        <f t="shared" si="902"/>
        <v>1.1746376811594204</v>
      </c>
      <c r="AC1690" s="44">
        <f t="shared" si="903"/>
        <v>1.037041625371655</v>
      </c>
      <c r="AE1690" s="48">
        <f t="shared" si="888"/>
        <v>40175</v>
      </c>
      <c r="AF1690" s="53">
        <f t="shared" si="904"/>
        <v>10.239711937543273</v>
      </c>
      <c r="AG1690" s="53">
        <f t="shared" si="905"/>
        <v>9.0052913050376446</v>
      </c>
      <c r="AH1690" s="53">
        <f t="shared" si="906"/>
        <v>1.8199289497464413</v>
      </c>
      <c r="AI1690" s="53">
        <f t="shared" si="907"/>
        <v>7.6579245346904505</v>
      </c>
      <c r="AJ1690" s="53">
        <f t="shared" si="908"/>
        <v>5.0898506438466944</v>
      </c>
      <c r="AK1690" s="53">
        <f t="shared" si="909"/>
        <v>1.9712454649804068</v>
      </c>
      <c r="AL1690" s="53"/>
      <c r="AM1690" s="48">
        <f t="shared" si="889"/>
        <v>40175</v>
      </c>
      <c r="AN1690" s="53">
        <f t="shared" si="884"/>
        <v>10.322427010718656</v>
      </c>
      <c r="AO1690" s="53">
        <f t="shared" si="884"/>
        <v>9.0886699770538115</v>
      </c>
      <c r="AP1690" s="53">
        <f t="shared" si="884"/>
        <v>1.8600907032280289</v>
      </c>
      <c r="AQ1690" s="53">
        <f t="shared" si="884"/>
        <v>7.7699534906504697</v>
      </c>
      <c r="AR1690" s="53">
        <f t="shared" si="884"/>
        <v>5.1908942890905099</v>
      </c>
      <c r="AS1690" s="53">
        <f t="shared" si="884"/>
        <v>1.9945834701863998</v>
      </c>
      <c r="AT1690" s="53"/>
      <c r="AU1690" s="48">
        <f t="shared" si="890"/>
        <v>40175</v>
      </c>
      <c r="AV1690" s="53">
        <f t="shared" si="910"/>
        <v>426.72913262310925</v>
      </c>
      <c r="AW1690" s="53">
        <f t="shared" si="911"/>
        <v>507.23867141937325</v>
      </c>
      <c r="AX1690" s="53">
        <f t="shared" si="912"/>
        <v>165.17605444664898</v>
      </c>
      <c r="AY1690" s="53">
        <f t="shared" si="913"/>
        <v>513.12772852255705</v>
      </c>
      <c r="AZ1690" s="53">
        <f t="shared" si="914"/>
        <v>246.20411613156287</v>
      </c>
      <c r="BA1690" s="53">
        <f t="shared" si="915"/>
        <v>165.78977804189356</v>
      </c>
      <c r="BB1690" s="58">
        <f t="shared" si="916"/>
        <v>2024.2654811851448</v>
      </c>
      <c r="BC1690">
        <f t="shared" si="891"/>
        <v>1.7706703834846849E-2</v>
      </c>
      <c r="BD1690">
        <v>2024.24777448131</v>
      </c>
      <c r="BE1690" s="48">
        <f t="shared" si="885"/>
        <v>40175</v>
      </c>
    </row>
    <row r="1691" spans="1:63">
      <c r="A1691" s="48">
        <v>40176</v>
      </c>
      <c r="B1691" s="49">
        <v>38.56</v>
      </c>
      <c r="C1691" s="50">
        <v>41.18</v>
      </c>
      <c r="D1691" s="49">
        <v>49.89</v>
      </c>
      <c r="E1691" s="50">
        <v>55.9</v>
      </c>
      <c r="F1691" s="49">
        <v>81.239999999999995</v>
      </c>
      <c r="G1691" s="50">
        <v>88.87</v>
      </c>
      <c r="H1691" s="49">
        <v>61.6</v>
      </c>
      <c r="I1691" s="50">
        <v>65.97</v>
      </c>
      <c r="J1691">
        <v>40.590000000000003</v>
      </c>
      <c r="K1691">
        <v>46.75</v>
      </c>
      <c r="L1691" s="49">
        <v>81.150000000000006</v>
      </c>
      <c r="M1691" s="50">
        <v>83.09</v>
      </c>
      <c r="O1691" s="48">
        <f t="shared" si="886"/>
        <v>40176</v>
      </c>
      <c r="P1691" s="44">
        <f t="shared" si="892"/>
        <v>0.93637688198154445</v>
      </c>
      <c r="Q1691" s="44">
        <f t="shared" si="893"/>
        <v>0.89248658318425766</v>
      </c>
      <c r="R1691" s="44">
        <f t="shared" si="894"/>
        <v>0.91414425565432644</v>
      </c>
      <c r="S1691" s="44">
        <f t="shared" si="895"/>
        <v>0.93375776868273463</v>
      </c>
      <c r="T1691" s="44">
        <f t="shared" si="896"/>
        <v>0.86823529411764711</v>
      </c>
      <c r="U1691" s="44">
        <f t="shared" si="897"/>
        <v>0.97665182332410638</v>
      </c>
      <c r="W1691" s="51">
        <f t="shared" si="887"/>
        <v>40176</v>
      </c>
      <c r="X1691" s="44">
        <f t="shared" si="898"/>
        <v>1.0768459739391913</v>
      </c>
      <c r="Y1691" s="44">
        <f t="shared" si="899"/>
        <v>1.1308318933596644</v>
      </c>
      <c r="Z1691" s="44">
        <f t="shared" si="900"/>
        <v>1.1202125030887078</v>
      </c>
      <c r="AA1691" s="44">
        <f t="shared" si="901"/>
        <v>1.0865268253327955</v>
      </c>
      <c r="AB1691" s="44">
        <f t="shared" si="902"/>
        <v>1.1746376811594204</v>
      </c>
      <c r="AC1691" s="44">
        <f t="shared" si="903"/>
        <v>1.037041625371655</v>
      </c>
      <c r="AE1691" s="48">
        <f t="shared" si="888"/>
        <v>40176</v>
      </c>
      <c r="AF1691" s="53">
        <f t="shared" si="904"/>
        <v>10.239711937543273</v>
      </c>
      <c r="AG1691" s="53">
        <f t="shared" si="905"/>
        <v>9.0052913050376446</v>
      </c>
      <c r="AH1691" s="53">
        <f t="shared" si="906"/>
        <v>1.8199289497464413</v>
      </c>
      <c r="AI1691" s="53">
        <f t="shared" si="907"/>
        <v>7.6579245346904505</v>
      </c>
      <c r="AJ1691" s="53">
        <f t="shared" si="908"/>
        <v>5.0898506438466944</v>
      </c>
      <c r="AK1691" s="53">
        <f t="shared" si="909"/>
        <v>1.9712454649804068</v>
      </c>
      <c r="AL1691" s="53"/>
      <c r="AM1691" s="48">
        <f t="shared" si="889"/>
        <v>40176</v>
      </c>
      <c r="AN1691" s="53">
        <f t="shared" si="884"/>
        <v>10.325046373548217</v>
      </c>
      <c r="AO1691" s="53">
        <f t="shared" si="884"/>
        <v>9.0886108956835745</v>
      </c>
      <c r="AP1691" s="53">
        <f t="shared" si="884"/>
        <v>1.8636724431504619</v>
      </c>
      <c r="AQ1691" s="53">
        <f t="shared" si="884"/>
        <v>7.7693692692470062</v>
      </c>
      <c r="AR1691" s="53">
        <f t="shared" si="884"/>
        <v>5.1909447105989033</v>
      </c>
      <c r="AS1691" s="53">
        <f t="shared" si="884"/>
        <v>1.99653377328131</v>
      </c>
      <c r="AT1691" s="53"/>
      <c r="AU1691" s="48">
        <f t="shared" si="890"/>
        <v>40176</v>
      </c>
      <c r="AV1691" s="53">
        <f t="shared" si="910"/>
        <v>425.18540966271559</v>
      </c>
      <c r="AW1691" s="53">
        <f t="shared" si="911"/>
        <v>508.05334906871178</v>
      </c>
      <c r="AX1691" s="53">
        <f t="shared" si="912"/>
        <v>165.62457002278157</v>
      </c>
      <c r="AY1691" s="53">
        <f t="shared" si="913"/>
        <v>512.54529069222497</v>
      </c>
      <c r="AZ1691" s="53">
        <f t="shared" si="914"/>
        <v>242.67666522049873</v>
      </c>
      <c r="BA1691" s="53">
        <f t="shared" si="915"/>
        <v>165.89199122194407</v>
      </c>
      <c r="BB1691" s="58">
        <f t="shared" si="916"/>
        <v>2019.9772758888766</v>
      </c>
      <c r="BC1691">
        <f t="shared" si="891"/>
        <v>1.7643454686549376E-2</v>
      </c>
      <c r="BD1691">
        <v>2019.9596324341901</v>
      </c>
      <c r="BE1691" s="48">
        <f t="shared" si="885"/>
        <v>40176</v>
      </c>
    </row>
    <row r="1692" spans="1:63">
      <c r="A1692" s="48">
        <v>40177</v>
      </c>
      <c r="B1692" s="49">
        <v>38.729999999999997</v>
      </c>
      <c r="C1692" s="50">
        <v>41.36</v>
      </c>
      <c r="D1692" s="49">
        <v>49.68</v>
      </c>
      <c r="E1692" s="50">
        <v>55.67</v>
      </c>
      <c r="F1692" s="49">
        <v>81.39</v>
      </c>
      <c r="G1692" s="50">
        <v>89.03</v>
      </c>
      <c r="H1692" s="49">
        <v>61.58</v>
      </c>
      <c r="I1692" s="50">
        <v>65.94</v>
      </c>
      <c r="J1692">
        <v>40.659999999999997</v>
      </c>
      <c r="K1692">
        <v>46.83</v>
      </c>
      <c r="L1692" s="49">
        <v>81.12</v>
      </c>
      <c r="M1692" s="50">
        <v>83.06</v>
      </c>
      <c r="O1692" s="48">
        <f t="shared" si="886"/>
        <v>40177</v>
      </c>
      <c r="P1692" s="44">
        <f t="shared" si="892"/>
        <v>0.93641199226305605</v>
      </c>
      <c r="Q1692" s="44">
        <f t="shared" si="893"/>
        <v>0.89240165259565296</v>
      </c>
      <c r="R1692" s="44">
        <f t="shared" si="894"/>
        <v>0.91418622936088956</v>
      </c>
      <c r="S1692" s="44">
        <f t="shared" si="895"/>
        <v>0.93387928419775557</v>
      </c>
      <c r="T1692" s="44">
        <f t="shared" si="896"/>
        <v>0.86824685030963056</v>
      </c>
      <c r="U1692" s="44">
        <f t="shared" si="897"/>
        <v>0.97664339032025049</v>
      </c>
      <c r="W1692" s="51">
        <f t="shared" si="887"/>
        <v>40177</v>
      </c>
      <c r="X1692" s="44">
        <f t="shared" si="898"/>
        <v>1.0768459739391913</v>
      </c>
      <c r="Y1692" s="44">
        <f t="shared" si="899"/>
        <v>1.1308318933596644</v>
      </c>
      <c r="Z1692" s="44">
        <f t="shared" si="900"/>
        <v>1.1202125030887078</v>
      </c>
      <c r="AA1692" s="44">
        <f t="shared" si="901"/>
        <v>1.0865268253327955</v>
      </c>
      <c r="AB1692" s="44">
        <f t="shared" si="902"/>
        <v>1.1746376811594204</v>
      </c>
      <c r="AC1692" s="44">
        <f t="shared" si="903"/>
        <v>1.037041625371655</v>
      </c>
      <c r="AE1692" s="48">
        <f t="shared" si="888"/>
        <v>40177</v>
      </c>
      <c r="AF1692" s="53">
        <f t="shared" si="904"/>
        <v>10.239711937543273</v>
      </c>
      <c r="AG1692" s="53">
        <f t="shared" si="905"/>
        <v>9.0052913050376446</v>
      </c>
      <c r="AH1692" s="53">
        <f t="shared" si="906"/>
        <v>1.8199289497464413</v>
      </c>
      <c r="AI1692" s="53">
        <f t="shared" si="907"/>
        <v>7.6579245346904505</v>
      </c>
      <c r="AJ1692" s="53">
        <f t="shared" si="908"/>
        <v>5.0898506438466944</v>
      </c>
      <c r="AK1692" s="53">
        <f t="shared" si="909"/>
        <v>1.9712454649804068</v>
      </c>
      <c r="AL1692" s="53"/>
      <c r="AM1692" s="48">
        <f t="shared" si="889"/>
        <v>40177</v>
      </c>
      <c r="AN1692" s="53">
        <f t="shared" si="884"/>
        <v>10.325433520317613</v>
      </c>
      <c r="AO1692" s="53">
        <f t="shared" si="884"/>
        <v>9.0877460075300558</v>
      </c>
      <c r="AP1692" s="53">
        <f t="shared" si="884"/>
        <v>1.8637580152467419</v>
      </c>
      <c r="AQ1692" s="53">
        <f t="shared" si="884"/>
        <v>7.770380344003013</v>
      </c>
      <c r="AR1692" s="53">
        <f t="shared" si="884"/>
        <v>5.1910138019547345</v>
      </c>
      <c r="AS1692" s="53">
        <f t="shared" si="884"/>
        <v>1.9965165339984803</v>
      </c>
      <c r="AT1692" s="53"/>
      <c r="AU1692" s="48">
        <f t="shared" si="890"/>
        <v>40177</v>
      </c>
      <c r="AV1692" s="53">
        <f t="shared" si="910"/>
        <v>427.0599304003365</v>
      </c>
      <c r="AW1692" s="53">
        <f t="shared" si="911"/>
        <v>505.91482023919821</v>
      </c>
      <c r="AX1692" s="53">
        <f t="shared" si="912"/>
        <v>165.93037609741742</v>
      </c>
      <c r="AY1692" s="53">
        <f t="shared" si="913"/>
        <v>512.37887988355862</v>
      </c>
      <c r="AZ1692" s="53">
        <f t="shared" si="914"/>
        <v>243.09517634554021</v>
      </c>
      <c r="BA1692" s="53">
        <f t="shared" si="915"/>
        <v>165.83066331391379</v>
      </c>
      <c r="BB1692" s="58">
        <f t="shared" si="916"/>
        <v>2020.2098462799649</v>
      </c>
      <c r="BC1692">
        <f t="shared" si="891"/>
        <v>2.7868115250839764E-3</v>
      </c>
      <c r="BD1692">
        <v>2020.21263309149</v>
      </c>
      <c r="BE1692" s="48">
        <f t="shared" si="885"/>
        <v>40177</v>
      </c>
    </row>
    <row r="1693" spans="1:63">
      <c r="A1693" s="48">
        <v>40178</v>
      </c>
      <c r="B1693" s="49">
        <v>38.86</v>
      </c>
      <c r="C1693" s="50">
        <v>41.5</v>
      </c>
      <c r="D1693" s="49">
        <v>49.33</v>
      </c>
      <c r="E1693" s="50">
        <v>55.28</v>
      </c>
      <c r="F1693" s="49">
        <v>80.989999999999995</v>
      </c>
      <c r="G1693" s="50">
        <v>88.6</v>
      </c>
      <c r="H1693" s="49">
        <v>60.96</v>
      </c>
      <c r="I1693" s="50">
        <v>65.28</v>
      </c>
      <c r="J1693">
        <v>39.869999999999997</v>
      </c>
      <c r="K1693">
        <v>45.92</v>
      </c>
      <c r="L1693" s="49">
        <v>81.02</v>
      </c>
      <c r="M1693" s="50">
        <v>82.96</v>
      </c>
      <c r="O1693" s="48">
        <f t="shared" si="886"/>
        <v>40178</v>
      </c>
      <c r="P1693" s="44">
        <f t="shared" si="892"/>
        <v>0.93638554216867464</v>
      </c>
      <c r="Q1693" s="44">
        <f t="shared" si="893"/>
        <v>0.89236613603473225</v>
      </c>
      <c r="R1693" s="44">
        <f t="shared" si="894"/>
        <v>0.9141083521444695</v>
      </c>
      <c r="S1693" s="44">
        <f t="shared" si="895"/>
        <v>0.93382352941176472</v>
      </c>
      <c r="T1693" s="44">
        <f t="shared" si="896"/>
        <v>0.8682491289198605</v>
      </c>
      <c r="U1693" s="44">
        <f t="shared" si="897"/>
        <v>0.97661523625843782</v>
      </c>
      <c r="W1693" s="51">
        <f t="shared" si="887"/>
        <v>40178</v>
      </c>
      <c r="X1693" s="44">
        <f t="shared" si="898"/>
        <v>1.0768459739391913</v>
      </c>
      <c r="Y1693" s="44">
        <f t="shared" si="899"/>
        <v>1.1308318933596644</v>
      </c>
      <c r="Z1693" s="44">
        <f t="shared" si="900"/>
        <v>1.1202125030887078</v>
      </c>
      <c r="AA1693" s="44">
        <f t="shared" si="901"/>
        <v>1.0865268253327955</v>
      </c>
      <c r="AB1693" s="44">
        <f t="shared" si="902"/>
        <v>1.1746376811594204</v>
      </c>
      <c r="AC1693" s="44">
        <f t="shared" si="903"/>
        <v>1.037041625371655</v>
      </c>
      <c r="AE1693" s="48">
        <f t="shared" si="888"/>
        <v>40178</v>
      </c>
      <c r="AF1693" s="53">
        <f t="shared" si="904"/>
        <v>10.239711937543273</v>
      </c>
      <c r="AG1693" s="53">
        <f t="shared" si="905"/>
        <v>9.0052913050376446</v>
      </c>
      <c r="AH1693" s="53">
        <f t="shared" si="906"/>
        <v>1.8199289497464413</v>
      </c>
      <c r="AI1693" s="53">
        <f t="shared" si="907"/>
        <v>7.6579245346904505</v>
      </c>
      <c r="AJ1693" s="53">
        <f t="shared" si="908"/>
        <v>5.0898506438466944</v>
      </c>
      <c r="AK1693" s="53">
        <f t="shared" si="909"/>
        <v>1.9712454649804068</v>
      </c>
      <c r="AL1693" s="53"/>
      <c r="AM1693" s="48">
        <f t="shared" si="889"/>
        <v>40178</v>
      </c>
      <c r="AN1693" s="53">
        <f t="shared" si="884"/>
        <v>10.325141865903319</v>
      </c>
      <c r="AO1693" s="53">
        <f t="shared" si="884"/>
        <v>9.0873843256755134</v>
      </c>
      <c r="AP1693" s="53">
        <f t="shared" si="884"/>
        <v>1.8635992464076954</v>
      </c>
      <c r="AQ1693" s="53">
        <f t="shared" si="884"/>
        <v>7.769916434051825</v>
      </c>
      <c r="AR1693" s="53">
        <f t="shared" si="884"/>
        <v>5.1910274251508897</v>
      </c>
      <c r="AS1693" s="53">
        <f t="shared" si="884"/>
        <v>1.9964589796746961</v>
      </c>
      <c r="AT1693" s="53"/>
      <c r="AU1693" s="48">
        <f t="shared" si="890"/>
        <v>40178</v>
      </c>
      <c r="AV1693" s="53">
        <f t="shared" si="910"/>
        <v>428.49338743498777</v>
      </c>
      <c r="AW1693" s="53">
        <f t="shared" si="911"/>
        <v>502.35060552334238</v>
      </c>
      <c r="AX1693" s="53">
        <f t="shared" si="912"/>
        <v>165.11489323172179</v>
      </c>
      <c r="AY1693" s="53">
        <f t="shared" si="913"/>
        <v>507.22014481490316</v>
      </c>
      <c r="AZ1693" s="53">
        <f t="shared" si="914"/>
        <v>238.37197936292887</v>
      </c>
      <c r="BA1693" s="53">
        <f t="shared" si="915"/>
        <v>165.62623695381276</v>
      </c>
      <c r="BB1693" s="58">
        <f t="shared" si="916"/>
        <v>2007.1772473216968</v>
      </c>
      <c r="BC1693">
        <f t="shared" si="891"/>
        <v>2.8513872232451831E-3</v>
      </c>
      <c r="BD1693">
        <v>2007.18009870892</v>
      </c>
      <c r="BE1693" s="48">
        <f t="shared" si="885"/>
        <v>40178</v>
      </c>
      <c r="BF1693" s="54">
        <v>0.2</v>
      </c>
      <c r="BG1693" s="54">
        <v>0.25</v>
      </c>
      <c r="BH1693" s="54">
        <v>0.1</v>
      </c>
      <c r="BI1693" s="54">
        <v>0.25</v>
      </c>
      <c r="BJ1693" s="54">
        <v>0.1</v>
      </c>
      <c r="BK1693" s="54">
        <v>0.1</v>
      </c>
    </row>
    <row r="1694" spans="1:63">
      <c r="A1694" s="48">
        <v>40182</v>
      </c>
      <c r="B1694" s="49">
        <v>39.99</v>
      </c>
      <c r="C1694" s="50">
        <v>42.71</v>
      </c>
      <c r="D1694" s="49">
        <v>50.63</v>
      </c>
      <c r="E1694" s="50">
        <v>56.73</v>
      </c>
      <c r="F1694" s="49">
        <v>81.19</v>
      </c>
      <c r="G1694" s="50">
        <v>88.82</v>
      </c>
      <c r="H1694" s="49">
        <v>61.99</v>
      </c>
      <c r="I1694" s="50">
        <v>66.38</v>
      </c>
      <c r="J1694">
        <v>39.770000000000003</v>
      </c>
      <c r="K1694">
        <v>45.81</v>
      </c>
      <c r="L1694" s="49">
        <v>81.13</v>
      </c>
      <c r="M1694" s="50">
        <v>83.07</v>
      </c>
      <c r="O1694" s="48">
        <f t="shared" si="886"/>
        <v>40182</v>
      </c>
      <c r="P1694" s="44">
        <f t="shared" si="892"/>
        <v>0.93631468040271604</v>
      </c>
      <c r="Q1694" s="44">
        <f t="shared" si="893"/>
        <v>0.89247311827956999</v>
      </c>
      <c r="R1694" s="44">
        <f t="shared" si="894"/>
        <v>0.91409592434136455</v>
      </c>
      <c r="S1694" s="44">
        <f t="shared" si="895"/>
        <v>0.93386562217535407</v>
      </c>
      <c r="T1694" s="44">
        <f t="shared" si="896"/>
        <v>0.86815105872080334</v>
      </c>
      <c r="U1694" s="44">
        <f t="shared" si="897"/>
        <v>0.97664620199831464</v>
      </c>
      <c r="W1694" s="51">
        <f t="shared" si="887"/>
        <v>40182</v>
      </c>
      <c r="X1694" s="44">
        <f t="shared" si="898"/>
        <v>1.0679361811631498</v>
      </c>
      <c r="Y1694" s="44">
        <f t="shared" si="899"/>
        <v>1.1206162578552605</v>
      </c>
      <c r="Z1694" s="44">
        <f t="shared" si="900"/>
        <v>1.0939622175577233</v>
      </c>
      <c r="AA1694" s="44">
        <f t="shared" si="901"/>
        <v>1.0708661417322836</v>
      </c>
      <c r="AB1694" s="44">
        <f t="shared" si="902"/>
        <v>1.1517431652871835</v>
      </c>
      <c r="AC1694" s="44">
        <f t="shared" si="903"/>
        <v>1.0239447050111083</v>
      </c>
      <c r="AE1694" s="48">
        <f t="shared" si="888"/>
        <v>40182</v>
      </c>
      <c r="AF1694" s="53">
        <f t="shared" si="904"/>
        <v>9.6731433605864918</v>
      </c>
      <c r="AG1694" s="53">
        <f t="shared" si="905"/>
        <v>9.0773211257312632</v>
      </c>
      <c r="AH1694" s="53">
        <f t="shared" si="906"/>
        <v>2.2654370737265204</v>
      </c>
      <c r="AI1694" s="53">
        <f t="shared" si="907"/>
        <v>7.6868001199513509</v>
      </c>
      <c r="AJ1694" s="53">
        <f t="shared" si="908"/>
        <v>4.3710305908573543</v>
      </c>
      <c r="AK1694" s="53">
        <f t="shared" si="909"/>
        <v>2.4194518410338683</v>
      </c>
      <c r="AL1694" s="53"/>
      <c r="AM1694" s="48">
        <f t="shared" si="889"/>
        <v>40182</v>
      </c>
      <c r="AN1694" s="53">
        <f t="shared" si="884"/>
        <v>9.672411337301174</v>
      </c>
      <c r="AO1694" s="53">
        <f t="shared" si="884"/>
        <v>9.0784093698408608</v>
      </c>
      <c r="AP1694" s="53">
        <f t="shared" si="884"/>
        <v>2.2654062738702092</v>
      </c>
      <c r="AQ1694" s="53">
        <f t="shared" si="884"/>
        <v>7.6871466079654329</v>
      </c>
      <c r="AR1694" s="53">
        <f t="shared" si="884"/>
        <v>4.3705368756023049</v>
      </c>
      <c r="AS1694" s="53">
        <f t="shared" si="884"/>
        <v>2.4195285550903081</v>
      </c>
      <c r="AT1694" s="53"/>
      <c r="AU1694" s="48">
        <f t="shared" si="890"/>
        <v>40182</v>
      </c>
      <c r="AV1694" s="53">
        <f t="shared" si="910"/>
        <v>413.10868821613315</v>
      </c>
      <c r="AW1694" s="53">
        <f t="shared" si="911"/>
        <v>515.01816355107201</v>
      </c>
      <c r="AX1694" s="53">
        <f t="shared" si="912"/>
        <v>201.21338524515195</v>
      </c>
      <c r="AY1694" s="53">
        <f t="shared" si="913"/>
        <v>510.2727918367454</v>
      </c>
      <c r="AZ1694" s="53">
        <f t="shared" si="914"/>
        <v>200.2142942713416</v>
      </c>
      <c r="BA1694" s="53">
        <f t="shared" si="915"/>
        <v>200.99023707135188</v>
      </c>
      <c r="BB1694" s="58">
        <f t="shared" si="916"/>
        <v>2040.8175601917962</v>
      </c>
      <c r="BC1694">
        <f t="shared" si="891"/>
        <v>2.9328158937005355E-3</v>
      </c>
      <c r="BD1694">
        <v>2040.8204930076899</v>
      </c>
      <c r="BE1694" s="48">
        <f t="shared" si="885"/>
        <v>40182</v>
      </c>
    </row>
    <row r="1695" spans="1:63">
      <c r="A1695" s="48">
        <v>40183</v>
      </c>
      <c r="B1695" s="49">
        <v>40.28</v>
      </c>
      <c r="C1695" s="50">
        <v>43.02</v>
      </c>
      <c r="D1695" s="49">
        <v>50.67</v>
      </c>
      <c r="E1695" s="50">
        <v>56.78</v>
      </c>
      <c r="F1695" s="49">
        <v>81.55</v>
      </c>
      <c r="G1695" s="50">
        <v>89.21</v>
      </c>
      <c r="H1695" s="49">
        <v>62.15</v>
      </c>
      <c r="I1695" s="50">
        <v>66.55</v>
      </c>
      <c r="J1695">
        <v>39.869999999999997</v>
      </c>
      <c r="K1695">
        <v>45.92</v>
      </c>
      <c r="L1695" s="49">
        <v>81.23</v>
      </c>
      <c r="M1695" s="50">
        <v>83.17</v>
      </c>
      <c r="O1695" s="48">
        <f t="shared" si="886"/>
        <v>40183</v>
      </c>
      <c r="P1695" s="44">
        <f t="shared" si="892"/>
        <v>0.93630869363086933</v>
      </c>
      <c r="Q1695" s="44">
        <f t="shared" si="893"/>
        <v>0.89239168721380768</v>
      </c>
      <c r="R1695" s="44">
        <f t="shared" si="894"/>
        <v>0.91413518663826931</v>
      </c>
      <c r="S1695" s="44">
        <f t="shared" si="895"/>
        <v>0.93388429752066116</v>
      </c>
      <c r="T1695" s="44">
        <f t="shared" si="896"/>
        <v>0.8682491289198605</v>
      </c>
      <c r="U1695" s="44">
        <f t="shared" si="897"/>
        <v>0.97667428159192016</v>
      </c>
      <c r="W1695" s="51">
        <f t="shared" si="887"/>
        <v>40183</v>
      </c>
      <c r="X1695" s="44">
        <f t="shared" si="898"/>
        <v>1.0679361811631498</v>
      </c>
      <c r="Y1695" s="44">
        <f t="shared" si="899"/>
        <v>1.1206162578552605</v>
      </c>
      <c r="Z1695" s="44">
        <f t="shared" si="900"/>
        <v>1.0939622175577233</v>
      </c>
      <c r="AA1695" s="44">
        <f t="shared" si="901"/>
        <v>1.0708661417322836</v>
      </c>
      <c r="AB1695" s="44">
        <f t="shared" si="902"/>
        <v>1.1517431652871835</v>
      </c>
      <c r="AC1695" s="44">
        <f t="shared" si="903"/>
        <v>1.0239447050111083</v>
      </c>
      <c r="AE1695" s="48">
        <f t="shared" si="888"/>
        <v>40183</v>
      </c>
      <c r="AF1695" s="53">
        <f t="shared" si="904"/>
        <v>9.6731433605864918</v>
      </c>
      <c r="AG1695" s="53">
        <f t="shared" si="905"/>
        <v>9.0773211257312632</v>
      </c>
      <c r="AH1695" s="53">
        <f t="shared" si="906"/>
        <v>2.2654370737265204</v>
      </c>
      <c r="AI1695" s="53">
        <f t="shared" si="907"/>
        <v>7.6868001199513509</v>
      </c>
      <c r="AJ1695" s="53">
        <f t="shared" si="908"/>
        <v>4.3710305908573543</v>
      </c>
      <c r="AK1695" s="53">
        <f t="shared" si="909"/>
        <v>2.4194518410338683</v>
      </c>
      <c r="AL1695" s="53"/>
      <c r="AM1695" s="48">
        <f t="shared" si="889"/>
        <v>40183</v>
      </c>
      <c r="AN1695" s="53">
        <f t="shared" si="884"/>
        <v>9.6723494921532804</v>
      </c>
      <c r="AO1695" s="53">
        <f t="shared" si="884"/>
        <v>9.077581037272326</v>
      </c>
      <c r="AP1695" s="53">
        <f t="shared" si="884"/>
        <v>2.2655035777213328</v>
      </c>
      <c r="AQ1695" s="53">
        <f t="shared" si="884"/>
        <v>7.6873003347050419</v>
      </c>
      <c r="AR1695" s="53">
        <f t="shared" si="884"/>
        <v>4.3710305908573535</v>
      </c>
      <c r="AS1695" s="53">
        <f t="shared" si="884"/>
        <v>2.419598119051551</v>
      </c>
      <c r="AT1695" s="53"/>
      <c r="AU1695" s="48">
        <f t="shared" si="890"/>
        <v>40183</v>
      </c>
      <c r="AV1695" s="53">
        <f t="shared" si="910"/>
        <v>416.10447515243413</v>
      </c>
      <c r="AW1695" s="53">
        <f t="shared" si="911"/>
        <v>515.42505129632264</v>
      </c>
      <c r="AX1695" s="53">
        <f t="shared" si="912"/>
        <v>202.10557416852009</v>
      </c>
      <c r="AY1695" s="53">
        <f t="shared" si="913"/>
        <v>511.58983727462049</v>
      </c>
      <c r="AZ1695" s="53">
        <f t="shared" si="914"/>
        <v>200.71772473216967</v>
      </c>
      <c r="BA1695" s="53">
        <f t="shared" si="915"/>
        <v>201.23797556151749</v>
      </c>
      <c r="BB1695" s="58">
        <f t="shared" si="916"/>
        <v>2047.1806381855845</v>
      </c>
      <c r="BC1695">
        <f t="shared" si="891"/>
        <v>2.1804505814543518E-2</v>
      </c>
      <c r="BD1695">
        <v>2047.1588336797699</v>
      </c>
      <c r="BE1695" s="48">
        <f t="shared" si="885"/>
        <v>40183</v>
      </c>
    </row>
    <row r="1696" spans="1:63">
      <c r="A1696" s="48">
        <v>40184</v>
      </c>
      <c r="B1696" s="49">
        <v>40.369999999999997</v>
      </c>
      <c r="C1696" s="50">
        <v>43.11</v>
      </c>
      <c r="D1696" s="49">
        <v>50.89</v>
      </c>
      <c r="E1696" s="50">
        <v>57.02</v>
      </c>
      <c r="F1696" s="49">
        <v>81.22</v>
      </c>
      <c r="G1696" s="50">
        <v>88.85</v>
      </c>
      <c r="H1696" s="49">
        <v>62.27</v>
      </c>
      <c r="I1696" s="50">
        <v>66.680000000000007</v>
      </c>
      <c r="J1696">
        <v>39.85</v>
      </c>
      <c r="K1696">
        <v>45.9</v>
      </c>
      <c r="L1696" s="49">
        <v>81.239999999999995</v>
      </c>
      <c r="M1696" s="50">
        <v>83.18</v>
      </c>
      <c r="O1696" s="48">
        <f t="shared" si="886"/>
        <v>40184</v>
      </c>
      <c r="P1696" s="44">
        <f t="shared" si="892"/>
        <v>0.9364416608675481</v>
      </c>
      <c r="Q1696" s="44">
        <f t="shared" si="893"/>
        <v>0.89249386180287615</v>
      </c>
      <c r="R1696" s="44">
        <f t="shared" si="894"/>
        <v>0.91412492965672487</v>
      </c>
      <c r="S1696" s="44">
        <f t="shared" si="895"/>
        <v>0.93386322735452909</v>
      </c>
      <c r="T1696" s="44">
        <f t="shared" si="896"/>
        <v>0.86819172113289766</v>
      </c>
      <c r="U1696" s="44">
        <f t="shared" si="897"/>
        <v>0.97667708583794166</v>
      </c>
      <c r="W1696" s="51">
        <f t="shared" si="887"/>
        <v>40184</v>
      </c>
      <c r="X1696" s="44">
        <f t="shared" si="898"/>
        <v>1.0679361811631498</v>
      </c>
      <c r="Y1696" s="44">
        <f t="shared" si="899"/>
        <v>1.1206162578552605</v>
      </c>
      <c r="Z1696" s="44">
        <f t="shared" si="900"/>
        <v>1.0939622175577233</v>
      </c>
      <c r="AA1696" s="44">
        <f t="shared" si="901"/>
        <v>1.0708661417322836</v>
      </c>
      <c r="AB1696" s="44">
        <f t="shared" si="902"/>
        <v>1.1517431652871835</v>
      </c>
      <c r="AC1696" s="44">
        <f t="shared" si="903"/>
        <v>1.0239447050111083</v>
      </c>
      <c r="AE1696" s="48">
        <f t="shared" si="888"/>
        <v>40184</v>
      </c>
      <c r="AF1696" s="53">
        <f t="shared" si="904"/>
        <v>9.6731433605864918</v>
      </c>
      <c r="AG1696" s="53">
        <f t="shared" si="905"/>
        <v>9.0773211257312632</v>
      </c>
      <c r="AH1696" s="53">
        <f t="shared" si="906"/>
        <v>2.2654370737265204</v>
      </c>
      <c r="AI1696" s="53">
        <f t="shared" si="907"/>
        <v>7.6868001199513509</v>
      </c>
      <c r="AJ1696" s="53">
        <f t="shared" si="908"/>
        <v>4.3710305908573543</v>
      </c>
      <c r="AK1696" s="53">
        <f t="shared" si="909"/>
        <v>2.4194518410338683</v>
      </c>
      <c r="AL1696" s="53"/>
      <c r="AM1696" s="48">
        <f t="shared" si="889"/>
        <v>40184</v>
      </c>
      <c r="AN1696" s="53">
        <f t="shared" si="884"/>
        <v>9.6737230835691381</v>
      </c>
      <c r="AO1696" s="53">
        <f t="shared" si="884"/>
        <v>9.0786203769765255</v>
      </c>
      <c r="AP1696" s="53">
        <f t="shared" si="884"/>
        <v>2.2654781578176628</v>
      </c>
      <c r="AQ1696" s="53">
        <f t="shared" si="884"/>
        <v>7.6871268949164202</v>
      </c>
      <c r="AR1696" s="53">
        <f t="shared" si="884"/>
        <v>4.3707415825708953</v>
      </c>
      <c r="AS1696" s="53">
        <f t="shared" si="884"/>
        <v>2.4196050662483048</v>
      </c>
      <c r="AT1696" s="53"/>
      <c r="AU1696" s="48">
        <f t="shared" si="890"/>
        <v>40184</v>
      </c>
      <c r="AV1696" s="53">
        <f t="shared" si="910"/>
        <v>417.03420213266554</v>
      </c>
      <c r="AW1696" s="53">
        <f t="shared" si="911"/>
        <v>517.66293389520149</v>
      </c>
      <c r="AX1696" s="53">
        <f t="shared" si="912"/>
        <v>201.28773432209934</v>
      </c>
      <c r="AY1696" s="53">
        <f t="shared" si="913"/>
        <v>512.57762135302698</v>
      </c>
      <c r="AZ1696" s="53">
        <f t="shared" si="914"/>
        <v>200.6170386400041</v>
      </c>
      <c r="BA1696" s="53">
        <f t="shared" si="915"/>
        <v>201.26274941053401</v>
      </c>
      <c r="BB1696" s="58">
        <f t="shared" si="916"/>
        <v>2050.4422797535312</v>
      </c>
      <c r="BC1696">
        <f t="shared" si="891"/>
        <v>2.1796814211029414E-2</v>
      </c>
      <c r="BD1696">
        <v>2050.4204829393202</v>
      </c>
      <c r="BE1696" s="48">
        <f t="shared" si="885"/>
        <v>40184</v>
      </c>
    </row>
    <row r="1697" spans="1:57">
      <c r="A1697" s="48">
        <v>40185</v>
      </c>
      <c r="B1697" s="49">
        <v>40.130000000000003</v>
      </c>
      <c r="C1697" s="50">
        <v>42.86</v>
      </c>
      <c r="D1697" s="49">
        <v>50.69</v>
      </c>
      <c r="E1697" s="50">
        <v>56.8</v>
      </c>
      <c r="F1697" s="49">
        <v>81.22</v>
      </c>
      <c r="G1697" s="50">
        <v>88.85</v>
      </c>
      <c r="H1697" s="49">
        <v>62.48</v>
      </c>
      <c r="I1697" s="50">
        <v>66.91</v>
      </c>
      <c r="J1697">
        <v>40.200000000000003</v>
      </c>
      <c r="K1697">
        <v>46.31</v>
      </c>
      <c r="L1697" s="49">
        <v>81.22</v>
      </c>
      <c r="M1697" s="50">
        <v>83.16</v>
      </c>
      <c r="O1697" s="48">
        <f t="shared" si="886"/>
        <v>40185</v>
      </c>
      <c r="P1697" s="44">
        <f t="shared" si="892"/>
        <v>0.93630424638357446</v>
      </c>
      <c r="Q1697" s="44">
        <f t="shared" si="893"/>
        <v>0.89242957746478879</v>
      </c>
      <c r="R1697" s="44">
        <f t="shared" si="894"/>
        <v>0.91412492965672487</v>
      </c>
      <c r="S1697" s="44">
        <f t="shared" si="895"/>
        <v>0.93379166043939621</v>
      </c>
      <c r="T1697" s="44">
        <f t="shared" si="896"/>
        <v>0.86806305333621248</v>
      </c>
      <c r="U1697" s="44">
        <f t="shared" si="897"/>
        <v>0.97667147667147669</v>
      </c>
      <c r="W1697" s="51">
        <f t="shared" si="887"/>
        <v>40185</v>
      </c>
      <c r="X1697" s="44">
        <f t="shared" si="898"/>
        <v>1.0679361811631498</v>
      </c>
      <c r="Y1697" s="44">
        <f t="shared" si="899"/>
        <v>1.1206162578552605</v>
      </c>
      <c r="Z1697" s="44">
        <f t="shared" si="900"/>
        <v>1.0939622175577233</v>
      </c>
      <c r="AA1697" s="44">
        <f t="shared" si="901"/>
        <v>1.0708661417322836</v>
      </c>
      <c r="AB1697" s="44">
        <f t="shared" si="902"/>
        <v>1.1517431652871835</v>
      </c>
      <c r="AC1697" s="44">
        <f t="shared" si="903"/>
        <v>1.0239447050111083</v>
      </c>
      <c r="AE1697" s="48">
        <f t="shared" si="888"/>
        <v>40185</v>
      </c>
      <c r="AF1697" s="53">
        <f t="shared" si="904"/>
        <v>9.6731433605864918</v>
      </c>
      <c r="AG1697" s="53">
        <f t="shared" si="905"/>
        <v>9.0773211257312632</v>
      </c>
      <c r="AH1697" s="53">
        <f t="shared" si="906"/>
        <v>2.2654370737265204</v>
      </c>
      <c r="AI1697" s="53">
        <f t="shared" si="907"/>
        <v>7.6868001199513509</v>
      </c>
      <c r="AJ1697" s="53">
        <f t="shared" si="908"/>
        <v>4.3710305908573543</v>
      </c>
      <c r="AK1697" s="53">
        <f t="shared" si="909"/>
        <v>2.4194518410338683</v>
      </c>
      <c r="AL1697" s="53"/>
      <c r="AM1697" s="48">
        <f t="shared" si="889"/>
        <v>40185</v>
      </c>
      <c r="AN1697" s="53">
        <f t="shared" si="884"/>
        <v>9.6723035507555277</v>
      </c>
      <c r="AO1697" s="53">
        <f t="shared" si="884"/>
        <v>9.0779664642420421</v>
      </c>
      <c r="AP1697" s="53">
        <f t="shared" si="884"/>
        <v>2.2654781578176628</v>
      </c>
      <c r="AQ1697" s="53">
        <f t="shared" si="884"/>
        <v>7.6865377894221787</v>
      </c>
      <c r="AR1697" s="53">
        <f t="shared" si="884"/>
        <v>4.3700938296891056</v>
      </c>
      <c r="AS1697" s="53">
        <f t="shared" si="884"/>
        <v>2.4195911701839941</v>
      </c>
      <c r="AT1697" s="53"/>
      <c r="AU1697" s="48">
        <f t="shared" si="890"/>
        <v>40185</v>
      </c>
      <c r="AV1697" s="53">
        <f t="shared" si="910"/>
        <v>414.55493018538192</v>
      </c>
      <c r="AW1697" s="53">
        <f t="shared" si="911"/>
        <v>515.62849516894801</v>
      </c>
      <c r="AX1697" s="53">
        <f t="shared" si="912"/>
        <v>201.28773432209934</v>
      </c>
      <c r="AY1697" s="53">
        <f t="shared" si="913"/>
        <v>514.30624349023799</v>
      </c>
      <c r="AZ1697" s="53">
        <f t="shared" si="914"/>
        <v>202.3790452529025</v>
      </c>
      <c r="BA1697" s="53">
        <f t="shared" si="915"/>
        <v>201.21320171250093</v>
      </c>
      <c r="BB1697" s="58">
        <f t="shared" si="916"/>
        <v>2049.3696501320705</v>
      </c>
      <c r="BC1697">
        <f t="shared" si="891"/>
        <v>2.1804454240736959E-2</v>
      </c>
      <c r="BD1697">
        <v>2049.3478456778298</v>
      </c>
      <c r="BE1697" s="48">
        <f t="shared" si="885"/>
        <v>40185</v>
      </c>
    </row>
    <row r="1698" spans="1:57">
      <c r="A1698" s="48">
        <v>40186</v>
      </c>
      <c r="B1698" s="49">
        <v>40.450000000000003</v>
      </c>
      <c r="C1698" s="50">
        <v>43.2</v>
      </c>
      <c r="D1698" s="49">
        <v>51.09</v>
      </c>
      <c r="E1698" s="50">
        <v>57.25</v>
      </c>
      <c r="F1698" s="49">
        <v>81.319999999999993</v>
      </c>
      <c r="G1698" s="50">
        <v>88.96</v>
      </c>
      <c r="H1698" s="49">
        <v>62.71</v>
      </c>
      <c r="I1698" s="50">
        <v>67.150000000000006</v>
      </c>
      <c r="J1698">
        <v>39.93</v>
      </c>
      <c r="K1698">
        <v>46</v>
      </c>
      <c r="L1698" s="49">
        <v>81.3</v>
      </c>
      <c r="M1698" s="50">
        <v>83.24</v>
      </c>
      <c r="O1698" s="48">
        <f t="shared" si="886"/>
        <v>40186</v>
      </c>
      <c r="P1698" s="44">
        <f t="shared" si="892"/>
        <v>0.93634259259259256</v>
      </c>
      <c r="Q1698" s="44">
        <f t="shared" si="893"/>
        <v>0.89240174672489092</v>
      </c>
      <c r="R1698" s="44">
        <f t="shared" si="894"/>
        <v>0.91411870503597126</v>
      </c>
      <c r="S1698" s="44">
        <f t="shared" si="895"/>
        <v>0.93387937453462389</v>
      </c>
      <c r="T1698" s="44">
        <f t="shared" si="896"/>
        <v>0.86804347826086958</v>
      </c>
      <c r="U1698" s="44">
        <f t="shared" si="897"/>
        <v>0.97669389716482458</v>
      </c>
      <c r="W1698" s="51">
        <f t="shared" si="887"/>
        <v>40186</v>
      </c>
      <c r="X1698" s="44">
        <f t="shared" si="898"/>
        <v>1.0679361811631498</v>
      </c>
      <c r="Y1698" s="44">
        <f t="shared" si="899"/>
        <v>1.1206162578552605</v>
      </c>
      <c r="Z1698" s="44">
        <f t="shared" si="900"/>
        <v>1.0939622175577233</v>
      </c>
      <c r="AA1698" s="44">
        <f t="shared" si="901"/>
        <v>1.0708661417322836</v>
      </c>
      <c r="AB1698" s="44">
        <f t="shared" si="902"/>
        <v>1.1517431652871835</v>
      </c>
      <c r="AC1698" s="44">
        <f t="shared" si="903"/>
        <v>1.0239447050111083</v>
      </c>
      <c r="AE1698" s="48">
        <f t="shared" si="888"/>
        <v>40186</v>
      </c>
      <c r="AF1698" s="53">
        <f t="shared" si="904"/>
        <v>9.6731433605864918</v>
      </c>
      <c r="AG1698" s="53">
        <f t="shared" si="905"/>
        <v>9.0773211257312632</v>
      </c>
      <c r="AH1698" s="53">
        <f t="shared" si="906"/>
        <v>2.2654370737265204</v>
      </c>
      <c r="AI1698" s="53">
        <f t="shared" si="907"/>
        <v>7.6868001199513509</v>
      </c>
      <c r="AJ1698" s="53">
        <f t="shared" si="908"/>
        <v>4.3710305908573543</v>
      </c>
      <c r="AK1698" s="53">
        <f t="shared" si="909"/>
        <v>2.4194518410338683</v>
      </c>
      <c r="AL1698" s="53"/>
      <c r="AM1698" s="48">
        <f t="shared" si="889"/>
        <v>40186</v>
      </c>
      <c r="AN1698" s="53">
        <f t="shared" si="884"/>
        <v>9.6726996785901243</v>
      </c>
      <c r="AO1698" s="53">
        <f t="shared" si="884"/>
        <v>9.0776833645668997</v>
      </c>
      <c r="AP1698" s="53">
        <f t="shared" si="884"/>
        <v>2.2654627313240838</v>
      </c>
      <c r="AQ1698" s="53">
        <f t="shared" si="884"/>
        <v>7.6872598109781602</v>
      </c>
      <c r="AR1698" s="53">
        <f t="shared" si="884"/>
        <v>4.3699952827970998</v>
      </c>
      <c r="AS1698" s="53">
        <f t="shared" si="884"/>
        <v>2.4196467143757014</v>
      </c>
      <c r="AT1698" s="53"/>
      <c r="AU1698" s="48">
        <f t="shared" si="890"/>
        <v>40186</v>
      </c>
      <c r="AV1698" s="53">
        <f t="shared" si="910"/>
        <v>417.8606261150934</v>
      </c>
      <c r="AW1698" s="53">
        <f t="shared" si="911"/>
        <v>519.69737262145497</v>
      </c>
      <c r="AX1698" s="53">
        <f t="shared" si="912"/>
        <v>201.53556457859048</v>
      </c>
      <c r="AY1698" s="53">
        <f t="shared" si="913"/>
        <v>516.19949630718349</v>
      </c>
      <c r="AZ1698" s="53">
        <f t="shared" si="914"/>
        <v>201.01978300866659</v>
      </c>
      <c r="BA1698" s="53">
        <f t="shared" si="915"/>
        <v>201.41139250463337</v>
      </c>
      <c r="BB1698" s="58">
        <f t="shared" si="916"/>
        <v>2057.7242351356222</v>
      </c>
      <c r="BC1698">
        <f t="shared" si="891"/>
        <v>2.1768120732303942E-2</v>
      </c>
      <c r="BD1698">
        <v>2057.7024670148899</v>
      </c>
      <c r="BE1698" s="48">
        <f t="shared" si="885"/>
        <v>40186</v>
      </c>
    </row>
    <row r="1699" spans="1:57">
      <c r="A1699" s="48">
        <v>40189</v>
      </c>
      <c r="B1699" s="49">
        <v>40.369999999999997</v>
      </c>
      <c r="C1699" s="50">
        <v>43.11</v>
      </c>
      <c r="D1699" s="49">
        <v>51.51</v>
      </c>
      <c r="E1699" s="50">
        <v>57.72</v>
      </c>
      <c r="F1699" s="49">
        <v>81.38</v>
      </c>
      <c r="G1699" s="50">
        <v>89.02</v>
      </c>
      <c r="H1699" s="49">
        <v>62.76</v>
      </c>
      <c r="I1699" s="50">
        <v>67.209999999999994</v>
      </c>
      <c r="J1699">
        <v>40.130000000000003</v>
      </c>
      <c r="K1699">
        <v>46.22</v>
      </c>
      <c r="L1699" s="49">
        <v>81.34</v>
      </c>
      <c r="M1699" s="50">
        <v>83.28</v>
      </c>
      <c r="O1699" s="48">
        <f t="shared" si="886"/>
        <v>40189</v>
      </c>
      <c r="P1699" s="44">
        <f t="shared" si="892"/>
        <v>0.9364416608675481</v>
      </c>
      <c r="Q1699" s="44">
        <f t="shared" si="893"/>
        <v>0.89241164241164239</v>
      </c>
      <c r="R1699" s="44">
        <f t="shared" si="894"/>
        <v>0.91417658953044256</v>
      </c>
      <c r="S1699" s="44">
        <f t="shared" si="895"/>
        <v>0.93378961464067856</v>
      </c>
      <c r="T1699" s="44">
        <f t="shared" si="896"/>
        <v>0.86823885763738651</v>
      </c>
      <c r="U1699" s="44">
        <f t="shared" si="897"/>
        <v>0.97670509125840543</v>
      </c>
      <c r="W1699" s="51">
        <f t="shared" si="887"/>
        <v>40189</v>
      </c>
      <c r="X1699" s="44">
        <f t="shared" si="898"/>
        <v>1.0679361811631498</v>
      </c>
      <c r="Y1699" s="44">
        <f t="shared" si="899"/>
        <v>1.1206162578552605</v>
      </c>
      <c r="Z1699" s="44">
        <f t="shared" si="900"/>
        <v>1.0939622175577233</v>
      </c>
      <c r="AA1699" s="44">
        <f t="shared" si="901"/>
        <v>1.0708661417322836</v>
      </c>
      <c r="AB1699" s="44">
        <f t="shared" si="902"/>
        <v>1.1517431652871835</v>
      </c>
      <c r="AC1699" s="44">
        <f t="shared" si="903"/>
        <v>1.0239447050111083</v>
      </c>
      <c r="AE1699" s="48">
        <f t="shared" si="888"/>
        <v>40189</v>
      </c>
      <c r="AF1699" s="53">
        <f t="shared" si="904"/>
        <v>9.6731433605864918</v>
      </c>
      <c r="AG1699" s="53">
        <f t="shared" si="905"/>
        <v>9.0773211257312632</v>
      </c>
      <c r="AH1699" s="53">
        <f t="shared" si="906"/>
        <v>2.2654370737265204</v>
      </c>
      <c r="AI1699" s="53">
        <f t="shared" si="907"/>
        <v>7.6868001199513509</v>
      </c>
      <c r="AJ1699" s="53">
        <f t="shared" si="908"/>
        <v>4.3710305908573543</v>
      </c>
      <c r="AK1699" s="53">
        <f t="shared" si="909"/>
        <v>2.4194518410338683</v>
      </c>
      <c r="AL1699" s="53"/>
      <c r="AM1699" s="48">
        <f t="shared" si="889"/>
        <v>40189</v>
      </c>
      <c r="AN1699" s="53">
        <f t="shared" si="884"/>
        <v>9.6737230835691381</v>
      </c>
      <c r="AO1699" s="53">
        <f t="shared" si="884"/>
        <v>9.0777840254086506</v>
      </c>
      <c r="AP1699" s="53">
        <f t="shared" si="884"/>
        <v>2.2656061866152006</v>
      </c>
      <c r="AQ1699" s="53">
        <f t="shared" si="884"/>
        <v>7.6865209493605047</v>
      </c>
      <c r="AR1699" s="53">
        <f t="shared" si="884"/>
        <v>4.3709788820926621</v>
      </c>
      <c r="AS1699" s="53">
        <f t="shared" si="884"/>
        <v>2.4196744464541267</v>
      </c>
      <c r="AT1699" s="53"/>
      <c r="AU1699" s="48">
        <f t="shared" si="890"/>
        <v>40189</v>
      </c>
      <c r="AV1699" s="53">
        <f t="shared" si="910"/>
        <v>417.03420213266554</v>
      </c>
      <c r="AW1699" s="53">
        <f t="shared" si="911"/>
        <v>523.96969394658731</v>
      </c>
      <c r="AX1699" s="53">
        <f t="shared" si="912"/>
        <v>201.68426273248514</v>
      </c>
      <c r="AY1699" s="53">
        <f t="shared" si="913"/>
        <v>516.61107300651952</v>
      </c>
      <c r="AZ1699" s="53">
        <f t="shared" si="914"/>
        <v>202.02664393032285</v>
      </c>
      <c r="BA1699" s="53">
        <f t="shared" si="915"/>
        <v>201.51048790069967</v>
      </c>
      <c r="BB1699" s="58">
        <f t="shared" si="916"/>
        <v>2062.8363636492804</v>
      </c>
      <c r="BC1699">
        <f t="shared" si="891"/>
        <v>2.174862596029925E-2</v>
      </c>
      <c r="BD1699">
        <v>2062.8146150233201</v>
      </c>
      <c r="BE1699" s="48">
        <f t="shared" si="885"/>
        <v>40189</v>
      </c>
    </row>
    <row r="1700" spans="1:57">
      <c r="A1700" s="48">
        <v>40190</v>
      </c>
      <c r="B1700" s="49">
        <v>39.72</v>
      </c>
      <c r="C1700" s="50">
        <v>42.42</v>
      </c>
      <c r="D1700" s="49">
        <v>50.9</v>
      </c>
      <c r="E1700" s="50">
        <v>57.04</v>
      </c>
      <c r="F1700" s="49">
        <v>81.96</v>
      </c>
      <c r="G1700" s="50">
        <v>89.66</v>
      </c>
      <c r="H1700" s="49">
        <v>62.17</v>
      </c>
      <c r="I1700" s="50">
        <v>66.58</v>
      </c>
      <c r="J1700">
        <v>39.450000000000003</v>
      </c>
      <c r="K1700">
        <v>45.44</v>
      </c>
      <c r="L1700" s="49">
        <v>81.41</v>
      </c>
      <c r="M1700" s="50">
        <v>83.35</v>
      </c>
      <c r="O1700" s="48">
        <f t="shared" si="886"/>
        <v>40190</v>
      </c>
      <c r="P1700" s="44">
        <f t="shared" si="892"/>
        <v>0.93635077793493626</v>
      </c>
      <c r="Q1700" s="44">
        <f t="shared" si="893"/>
        <v>0.89235624123422164</v>
      </c>
      <c r="R1700" s="44">
        <f t="shared" si="894"/>
        <v>0.91412000892259648</v>
      </c>
      <c r="S1700" s="44">
        <f t="shared" si="895"/>
        <v>0.93376389306097929</v>
      </c>
      <c r="T1700" s="44">
        <f t="shared" si="896"/>
        <v>0.86817781690140861</v>
      </c>
      <c r="U1700" s="44">
        <f t="shared" si="897"/>
        <v>0.9767246550689862</v>
      </c>
      <c r="W1700" s="51">
        <f t="shared" si="887"/>
        <v>40190</v>
      </c>
      <c r="X1700" s="44">
        <f t="shared" si="898"/>
        <v>1.0679361811631498</v>
      </c>
      <c r="Y1700" s="44">
        <f t="shared" si="899"/>
        <v>1.1206162578552605</v>
      </c>
      <c r="Z1700" s="44">
        <f t="shared" si="900"/>
        <v>1.0939622175577233</v>
      </c>
      <c r="AA1700" s="44">
        <f t="shared" si="901"/>
        <v>1.0708661417322836</v>
      </c>
      <c r="AB1700" s="44">
        <f t="shared" si="902"/>
        <v>1.1517431652871835</v>
      </c>
      <c r="AC1700" s="44">
        <f t="shared" si="903"/>
        <v>1.0239447050111083</v>
      </c>
      <c r="AE1700" s="48">
        <f t="shared" si="888"/>
        <v>40190</v>
      </c>
      <c r="AF1700" s="53">
        <f t="shared" si="904"/>
        <v>9.6731433605864918</v>
      </c>
      <c r="AG1700" s="53">
        <f t="shared" si="905"/>
        <v>9.0773211257312632</v>
      </c>
      <c r="AH1700" s="53">
        <f t="shared" si="906"/>
        <v>2.2654370737265204</v>
      </c>
      <c r="AI1700" s="53">
        <f t="shared" si="907"/>
        <v>7.6868001199513509</v>
      </c>
      <c r="AJ1700" s="53">
        <f t="shared" si="908"/>
        <v>4.3710305908573543</v>
      </c>
      <c r="AK1700" s="53">
        <f t="shared" si="909"/>
        <v>2.4194518410338683</v>
      </c>
      <c r="AL1700" s="53"/>
      <c r="AM1700" s="48">
        <f t="shared" si="889"/>
        <v>40190</v>
      </c>
      <c r="AN1700" s="53">
        <f t="shared" si="884"/>
        <v>9.6727842356303402</v>
      </c>
      <c r="AO1700" s="53">
        <f t="shared" si="884"/>
        <v>9.0772204739045268</v>
      </c>
      <c r="AP1700" s="53">
        <f t="shared" si="884"/>
        <v>2.2654659627496514</v>
      </c>
      <c r="AQ1700" s="53">
        <f t="shared" si="884"/>
        <v>7.6863092213030182</v>
      </c>
      <c r="AR1700" s="53">
        <f t="shared" si="884"/>
        <v>4.3706715844342359</v>
      </c>
      <c r="AS1700" s="53">
        <f t="shared" si="884"/>
        <v>2.4197229135430782</v>
      </c>
      <c r="AT1700" s="53"/>
      <c r="AU1700" s="48">
        <f t="shared" si="890"/>
        <v>40190</v>
      </c>
      <c r="AV1700" s="53">
        <f t="shared" si="910"/>
        <v>410.31950727543904</v>
      </c>
      <c r="AW1700" s="53">
        <f t="shared" si="911"/>
        <v>517.76465583151423</v>
      </c>
      <c r="AX1700" s="53">
        <f t="shared" si="912"/>
        <v>203.12167822013373</v>
      </c>
      <c r="AY1700" s="53">
        <f t="shared" si="913"/>
        <v>511.75446795435494</v>
      </c>
      <c r="AZ1700" s="53">
        <f t="shared" si="914"/>
        <v>198.60331679669167</v>
      </c>
      <c r="BA1700" s="53">
        <f t="shared" si="915"/>
        <v>201.68390484381555</v>
      </c>
      <c r="BB1700" s="58">
        <f t="shared" si="916"/>
        <v>2043.247530921949</v>
      </c>
      <c r="BC1700">
        <f t="shared" si="891"/>
        <v>2.1755046888983998E-2</v>
      </c>
      <c r="BD1700">
        <v>2043.22577587506</v>
      </c>
      <c r="BE1700" s="48">
        <f t="shared" si="885"/>
        <v>40190</v>
      </c>
    </row>
    <row r="1701" spans="1:57">
      <c r="A1701" s="48">
        <v>40191</v>
      </c>
      <c r="B1701" s="49">
        <v>39.840000000000003</v>
      </c>
      <c r="C1701" s="50">
        <v>42.55</v>
      </c>
      <c r="D1701" s="49">
        <v>51.33</v>
      </c>
      <c r="E1701" s="50">
        <v>57.52</v>
      </c>
      <c r="F1701" s="49">
        <v>81.569999999999993</v>
      </c>
      <c r="G1701" s="50">
        <v>89.23</v>
      </c>
      <c r="H1701" s="49">
        <v>62.71</v>
      </c>
      <c r="I1701" s="50">
        <v>67.16</v>
      </c>
      <c r="J1701">
        <v>40.19</v>
      </c>
      <c r="K1701">
        <v>46.29</v>
      </c>
      <c r="L1701" s="49">
        <v>81.34</v>
      </c>
      <c r="M1701" s="50">
        <v>83.28</v>
      </c>
      <c r="O1701" s="48">
        <f t="shared" si="886"/>
        <v>40191</v>
      </c>
      <c r="P1701" s="44">
        <f t="shared" si="892"/>
        <v>0.93631022326674518</v>
      </c>
      <c r="Q1701" s="44">
        <f t="shared" si="893"/>
        <v>0.89238525730180795</v>
      </c>
      <c r="R1701" s="44">
        <f t="shared" si="894"/>
        <v>0.91415443236579619</v>
      </c>
      <c r="S1701" s="44">
        <f t="shared" si="895"/>
        <v>0.93374032162001197</v>
      </c>
      <c r="T1701" s="44">
        <f t="shared" si="896"/>
        <v>0.86822207820263553</v>
      </c>
      <c r="U1701" s="44">
        <f t="shared" si="897"/>
        <v>0.97670509125840543</v>
      </c>
      <c r="W1701" s="51">
        <f t="shared" si="887"/>
        <v>40191</v>
      </c>
      <c r="X1701" s="44">
        <f t="shared" si="898"/>
        <v>1.0679361811631498</v>
      </c>
      <c r="Y1701" s="44">
        <f t="shared" si="899"/>
        <v>1.1206162578552605</v>
      </c>
      <c r="Z1701" s="44">
        <f t="shared" si="900"/>
        <v>1.0939622175577233</v>
      </c>
      <c r="AA1701" s="44">
        <f t="shared" si="901"/>
        <v>1.0708661417322836</v>
      </c>
      <c r="AB1701" s="44">
        <f t="shared" si="902"/>
        <v>1.1517431652871835</v>
      </c>
      <c r="AC1701" s="44">
        <f t="shared" si="903"/>
        <v>1.0239447050111083</v>
      </c>
      <c r="AE1701" s="48">
        <f t="shared" si="888"/>
        <v>40191</v>
      </c>
      <c r="AF1701" s="53">
        <f t="shared" si="904"/>
        <v>9.6731433605864918</v>
      </c>
      <c r="AG1701" s="53">
        <f t="shared" si="905"/>
        <v>9.0773211257312632</v>
      </c>
      <c r="AH1701" s="53">
        <f t="shared" si="906"/>
        <v>2.2654370737265204</v>
      </c>
      <c r="AI1701" s="53">
        <f t="shared" si="907"/>
        <v>7.6868001199513509</v>
      </c>
      <c r="AJ1701" s="53">
        <f t="shared" si="908"/>
        <v>4.3710305908573543</v>
      </c>
      <c r="AK1701" s="53">
        <f t="shared" si="909"/>
        <v>2.4194518410338683</v>
      </c>
      <c r="AL1701" s="53"/>
      <c r="AM1701" s="48">
        <f t="shared" si="889"/>
        <v>40191</v>
      </c>
      <c r="AN1701" s="53">
        <f t="shared" si="884"/>
        <v>9.672365293750433</v>
      </c>
      <c r="AO1701" s="53">
        <f t="shared" si="884"/>
        <v>9.0775156309624325</v>
      </c>
      <c r="AP1701" s="53">
        <f t="shared" si="884"/>
        <v>2.2655512744572261</v>
      </c>
      <c r="AQ1701" s="53">
        <f t="shared" si="884"/>
        <v>7.6861151921855795</v>
      </c>
      <c r="AR1701" s="53">
        <f t="shared" si="884"/>
        <v>4.3708944093069713</v>
      </c>
      <c r="AS1701" s="53">
        <f t="shared" si="884"/>
        <v>2.4196744464541267</v>
      </c>
      <c r="AT1701" s="53"/>
      <c r="AU1701" s="48">
        <f t="shared" si="890"/>
        <v>40191</v>
      </c>
      <c r="AV1701" s="53">
        <f t="shared" si="910"/>
        <v>411.55914324908088</v>
      </c>
      <c r="AW1701" s="53">
        <f t="shared" si="911"/>
        <v>522.1386990929592</v>
      </c>
      <c r="AX1701" s="53">
        <f t="shared" si="912"/>
        <v>202.15514021981829</v>
      </c>
      <c r="AY1701" s="53">
        <f t="shared" si="913"/>
        <v>516.19949630718349</v>
      </c>
      <c r="AZ1701" s="53">
        <f t="shared" si="914"/>
        <v>202.32870220681968</v>
      </c>
      <c r="BA1701" s="53">
        <f t="shared" si="915"/>
        <v>201.51048790069967</v>
      </c>
      <c r="BB1701" s="58">
        <f t="shared" si="916"/>
        <v>2055.891668976561</v>
      </c>
      <c r="BC1701">
        <f t="shared" si="891"/>
        <v>2.1758491560831317E-2</v>
      </c>
      <c r="BD1701">
        <v>2055.8699104850002</v>
      </c>
      <c r="BE1701" s="48">
        <f t="shared" si="885"/>
        <v>40191</v>
      </c>
    </row>
    <row r="1702" spans="1:57">
      <c r="A1702" s="48">
        <v>40192</v>
      </c>
      <c r="B1702" s="49">
        <v>39.74</v>
      </c>
      <c r="C1702" s="50">
        <v>42.44</v>
      </c>
      <c r="D1702" s="49">
        <v>51.72</v>
      </c>
      <c r="E1702" s="50">
        <v>57.96</v>
      </c>
      <c r="F1702" s="49">
        <v>81.95</v>
      </c>
      <c r="G1702" s="50">
        <v>89.65</v>
      </c>
      <c r="H1702" s="49">
        <v>62.86</v>
      </c>
      <c r="I1702" s="50">
        <v>67.319999999999993</v>
      </c>
      <c r="J1702">
        <v>40.049999999999997</v>
      </c>
      <c r="K1702">
        <v>46.13</v>
      </c>
      <c r="L1702" s="49">
        <v>81.42</v>
      </c>
      <c r="M1702" s="50">
        <v>83.36</v>
      </c>
      <c r="O1702" s="48">
        <f t="shared" si="886"/>
        <v>40192</v>
      </c>
      <c r="P1702" s="44">
        <f t="shared" si="892"/>
        <v>0.93638077285579646</v>
      </c>
      <c r="Q1702" s="44">
        <f t="shared" si="893"/>
        <v>0.89233954451345754</v>
      </c>
      <c r="R1702" s="44">
        <f t="shared" si="894"/>
        <v>0.9141104294478527</v>
      </c>
      <c r="S1702" s="44">
        <f t="shared" si="895"/>
        <v>0.93374925727866909</v>
      </c>
      <c r="T1702" s="44">
        <f t="shared" si="896"/>
        <v>0.86819856926078465</v>
      </c>
      <c r="U1702" s="44">
        <f t="shared" si="897"/>
        <v>0.97672744721689064</v>
      </c>
      <c r="W1702" s="51">
        <f t="shared" si="887"/>
        <v>40192</v>
      </c>
      <c r="X1702" s="44">
        <f t="shared" si="898"/>
        <v>1.0679361811631498</v>
      </c>
      <c r="Y1702" s="44">
        <f t="shared" si="899"/>
        <v>1.1206162578552605</v>
      </c>
      <c r="Z1702" s="44">
        <f t="shared" si="900"/>
        <v>1.0939622175577233</v>
      </c>
      <c r="AA1702" s="44">
        <f t="shared" si="901"/>
        <v>1.0708661417322836</v>
      </c>
      <c r="AB1702" s="44">
        <f t="shared" si="902"/>
        <v>1.1517431652871835</v>
      </c>
      <c r="AC1702" s="44">
        <f t="shared" si="903"/>
        <v>1.0239447050111083</v>
      </c>
      <c r="AE1702" s="48">
        <f t="shared" si="888"/>
        <v>40192</v>
      </c>
      <c r="AF1702" s="53">
        <f t="shared" si="904"/>
        <v>9.6731433605864918</v>
      </c>
      <c r="AG1702" s="53">
        <f t="shared" si="905"/>
        <v>9.0773211257312632</v>
      </c>
      <c r="AH1702" s="53">
        <f t="shared" si="906"/>
        <v>2.2654370737265204</v>
      </c>
      <c r="AI1702" s="53">
        <f t="shared" si="907"/>
        <v>7.6868001199513509</v>
      </c>
      <c r="AJ1702" s="53">
        <f t="shared" si="908"/>
        <v>4.3710305908573543</v>
      </c>
      <c r="AK1702" s="53">
        <f t="shared" si="909"/>
        <v>2.4194518410338683</v>
      </c>
      <c r="AL1702" s="53"/>
      <c r="AM1702" s="48">
        <f t="shared" si="889"/>
        <v>40192</v>
      </c>
      <c r="AN1702" s="53">
        <f t="shared" si="884"/>
        <v>9.6730940921547131</v>
      </c>
      <c r="AO1702" s="53">
        <f t="shared" si="884"/>
        <v>9.0770506316279072</v>
      </c>
      <c r="AP1702" s="53">
        <f t="shared" si="884"/>
        <v>2.2654422219128234</v>
      </c>
      <c r="AQ1702" s="53">
        <f t="shared" si="884"/>
        <v>7.6861887463635092</v>
      </c>
      <c r="AR1702" s="53">
        <f t="shared" si="884"/>
        <v>4.3707760581326749</v>
      </c>
      <c r="AS1702" s="53">
        <f t="shared" si="884"/>
        <v>2.4197298307681399</v>
      </c>
      <c r="AT1702" s="53"/>
      <c r="AU1702" s="48">
        <f t="shared" si="890"/>
        <v>40192</v>
      </c>
      <c r="AV1702" s="53">
        <f t="shared" si="910"/>
        <v>410.52611327104597</v>
      </c>
      <c r="AW1702" s="53">
        <f t="shared" si="911"/>
        <v>526.10585460915354</v>
      </c>
      <c r="AX1702" s="53">
        <f t="shared" si="912"/>
        <v>203.09689519448463</v>
      </c>
      <c r="AY1702" s="53">
        <f t="shared" si="913"/>
        <v>517.43422640519134</v>
      </c>
      <c r="AZ1702" s="53">
        <f t="shared" si="914"/>
        <v>201.62389956166029</v>
      </c>
      <c r="BA1702" s="53">
        <f t="shared" si="915"/>
        <v>201.70867869283214</v>
      </c>
      <c r="BB1702" s="58">
        <f t="shared" si="916"/>
        <v>2060.495667734368</v>
      </c>
      <c r="BC1702">
        <f t="shared" si="891"/>
        <v>2.1727486127929296E-2</v>
      </c>
      <c r="BD1702">
        <v>2060.4739402482401</v>
      </c>
      <c r="BE1702" s="48">
        <f t="shared" si="885"/>
        <v>40192</v>
      </c>
    </row>
    <row r="1703" spans="1:57">
      <c r="A1703" s="48">
        <v>40193</v>
      </c>
      <c r="B1703" s="49">
        <v>39.28</v>
      </c>
      <c r="C1703" s="50">
        <v>41.95</v>
      </c>
      <c r="D1703" s="49">
        <v>50.91</v>
      </c>
      <c r="E1703" s="50">
        <v>57.05</v>
      </c>
      <c r="F1703" s="49">
        <v>82.32</v>
      </c>
      <c r="G1703" s="50">
        <v>90.05</v>
      </c>
      <c r="H1703" s="49">
        <v>62.09</v>
      </c>
      <c r="I1703" s="50">
        <v>66.489999999999995</v>
      </c>
      <c r="J1703">
        <v>39.68</v>
      </c>
      <c r="K1703">
        <v>45.71</v>
      </c>
      <c r="L1703" s="49">
        <v>81.48</v>
      </c>
      <c r="M1703" s="50">
        <v>83.43</v>
      </c>
      <c r="O1703" s="48">
        <f t="shared" si="886"/>
        <v>40193</v>
      </c>
      <c r="P1703" s="44">
        <f t="shared" si="892"/>
        <v>0.93635280095351603</v>
      </c>
      <c r="Q1703" s="44">
        <f t="shared" si="893"/>
        <v>0.89237510955302368</v>
      </c>
      <c r="R1703" s="44">
        <f t="shared" si="894"/>
        <v>0.9141588006662964</v>
      </c>
      <c r="S1703" s="44">
        <f t="shared" si="895"/>
        <v>0.93382463528350135</v>
      </c>
      <c r="T1703" s="44">
        <f t="shared" si="896"/>
        <v>0.86808138262962153</v>
      </c>
      <c r="U1703" s="44">
        <f t="shared" si="897"/>
        <v>0.97662711254944257</v>
      </c>
      <c r="W1703" s="51">
        <f t="shared" si="887"/>
        <v>40193</v>
      </c>
      <c r="X1703" s="44">
        <f t="shared" si="898"/>
        <v>1.0679361811631498</v>
      </c>
      <c r="Y1703" s="44">
        <f t="shared" si="899"/>
        <v>1.1206162578552605</v>
      </c>
      <c r="Z1703" s="44">
        <f t="shared" si="900"/>
        <v>1.0939622175577233</v>
      </c>
      <c r="AA1703" s="44">
        <f t="shared" si="901"/>
        <v>1.0708661417322836</v>
      </c>
      <c r="AB1703" s="44">
        <f t="shared" si="902"/>
        <v>1.1517431652871835</v>
      </c>
      <c r="AC1703" s="44">
        <f t="shared" si="903"/>
        <v>1.0239447050111083</v>
      </c>
      <c r="AE1703" s="48">
        <f t="shared" si="888"/>
        <v>40193</v>
      </c>
      <c r="AF1703" s="53">
        <f t="shared" si="904"/>
        <v>9.6731433605864918</v>
      </c>
      <c r="AG1703" s="53">
        <f t="shared" si="905"/>
        <v>9.0773211257312632</v>
      </c>
      <c r="AH1703" s="53">
        <f t="shared" si="906"/>
        <v>2.2654370737265204</v>
      </c>
      <c r="AI1703" s="53">
        <f t="shared" si="907"/>
        <v>7.6868001199513509</v>
      </c>
      <c r="AJ1703" s="53">
        <f t="shared" si="908"/>
        <v>4.3710305908573543</v>
      </c>
      <c r="AK1703" s="53">
        <f t="shared" si="909"/>
        <v>2.4194518410338683</v>
      </c>
      <c r="AL1703" s="53"/>
      <c r="AM1703" s="48">
        <f t="shared" si="889"/>
        <v>40193</v>
      </c>
      <c r="AN1703" s="53">
        <f t="shared" si="884"/>
        <v>9.6728051340187307</v>
      </c>
      <c r="AO1703" s="53">
        <f t="shared" si="884"/>
        <v>9.0774124060968777</v>
      </c>
      <c r="AP1703" s="53">
        <f t="shared" si="884"/>
        <v>2.2655621004275601</v>
      </c>
      <c r="AQ1703" s="53">
        <f t="shared" si="884"/>
        <v>7.686809222972137</v>
      </c>
      <c r="AR1703" s="53">
        <f t="shared" si="884"/>
        <v>4.3701861049353816</v>
      </c>
      <c r="AS1703" s="53">
        <f t="shared" si="884"/>
        <v>2.4194812631778913</v>
      </c>
      <c r="AT1703" s="53"/>
      <c r="AU1703" s="48">
        <f t="shared" si="890"/>
        <v>40193</v>
      </c>
      <c r="AV1703" s="53">
        <f t="shared" si="910"/>
        <v>405.77417537208578</v>
      </c>
      <c r="AW1703" s="53">
        <f t="shared" si="911"/>
        <v>517.86637776782686</v>
      </c>
      <c r="AX1703" s="53">
        <f t="shared" si="912"/>
        <v>204.01386714350178</v>
      </c>
      <c r="AY1703" s="53">
        <f t="shared" si="913"/>
        <v>511.09594523541733</v>
      </c>
      <c r="AZ1703" s="53">
        <f t="shared" si="914"/>
        <v>199.76120685659629</v>
      </c>
      <c r="BA1703" s="53">
        <f t="shared" si="915"/>
        <v>201.85732178693149</v>
      </c>
      <c r="BB1703" s="58">
        <f t="shared" si="916"/>
        <v>2040.3688941623595</v>
      </c>
      <c r="BC1703">
        <f t="shared" si="891"/>
        <v>3.0392129604024376E-3</v>
      </c>
      <c r="BD1703">
        <v>2040.3719333753199</v>
      </c>
      <c r="BE1703" s="48">
        <f t="shared" si="885"/>
        <v>40193</v>
      </c>
    </row>
    <row r="1704" spans="1:57">
      <c r="A1704" s="48">
        <v>40197</v>
      </c>
      <c r="B1704" s="49">
        <v>40.08</v>
      </c>
      <c r="C1704" s="50">
        <v>42.8</v>
      </c>
      <c r="D1704" s="49">
        <v>51.41</v>
      </c>
      <c r="E1704" s="50">
        <v>57.61</v>
      </c>
      <c r="F1704" s="49">
        <v>82.17</v>
      </c>
      <c r="G1704" s="50">
        <v>89.89</v>
      </c>
      <c r="H1704" s="49">
        <v>62.97</v>
      </c>
      <c r="I1704" s="50">
        <v>67.430000000000007</v>
      </c>
      <c r="J1704">
        <v>40.47</v>
      </c>
      <c r="K1704">
        <v>46.62</v>
      </c>
      <c r="L1704" s="49">
        <v>81.5</v>
      </c>
      <c r="M1704" s="50">
        <v>83.45</v>
      </c>
      <c r="O1704" s="48">
        <f t="shared" si="886"/>
        <v>40197</v>
      </c>
      <c r="P1704" s="44">
        <f t="shared" si="892"/>
        <v>0.93644859813084114</v>
      </c>
      <c r="Q1704" s="44">
        <f t="shared" si="893"/>
        <v>0.89237979517444888</v>
      </c>
      <c r="R1704" s="44">
        <f t="shared" si="894"/>
        <v>0.91411725442207148</v>
      </c>
      <c r="S1704" s="44">
        <f t="shared" si="895"/>
        <v>0.93385733353106914</v>
      </c>
      <c r="T1704" s="44">
        <f t="shared" si="896"/>
        <v>0.86808236808236816</v>
      </c>
      <c r="U1704" s="44">
        <f t="shared" si="897"/>
        <v>0.97663271420011977</v>
      </c>
      <c r="W1704" s="51">
        <f t="shared" si="887"/>
        <v>40197</v>
      </c>
      <c r="X1704" s="44">
        <f t="shared" si="898"/>
        <v>1.0679361811631498</v>
      </c>
      <c r="Y1704" s="44">
        <f t="shared" si="899"/>
        <v>1.1206162578552605</v>
      </c>
      <c r="Z1704" s="44">
        <f t="shared" si="900"/>
        <v>1.0939622175577233</v>
      </c>
      <c r="AA1704" s="44">
        <f t="shared" si="901"/>
        <v>1.0708661417322836</v>
      </c>
      <c r="AB1704" s="44">
        <f t="shared" si="902"/>
        <v>1.1517431652871835</v>
      </c>
      <c r="AC1704" s="44">
        <f t="shared" si="903"/>
        <v>1.0239447050111083</v>
      </c>
      <c r="AE1704" s="48">
        <f t="shared" si="888"/>
        <v>40197</v>
      </c>
      <c r="AF1704" s="53">
        <f t="shared" si="904"/>
        <v>9.6731433605864918</v>
      </c>
      <c r="AG1704" s="53">
        <f t="shared" si="905"/>
        <v>9.0773211257312632</v>
      </c>
      <c r="AH1704" s="53">
        <f t="shared" si="906"/>
        <v>2.2654370737265204</v>
      </c>
      <c r="AI1704" s="53">
        <f t="shared" si="907"/>
        <v>7.6868001199513509</v>
      </c>
      <c r="AJ1704" s="53">
        <f t="shared" si="908"/>
        <v>4.3710305908573543</v>
      </c>
      <c r="AK1704" s="53">
        <f t="shared" si="909"/>
        <v>2.4194518410338683</v>
      </c>
      <c r="AL1704" s="53"/>
      <c r="AM1704" s="48">
        <f t="shared" si="889"/>
        <v>40197</v>
      </c>
      <c r="AN1704" s="53">
        <f t="shared" si="884"/>
        <v>9.6737947475786097</v>
      </c>
      <c r="AO1704" s="53">
        <f t="shared" si="884"/>
        <v>9.0774600691452978</v>
      </c>
      <c r="AP1704" s="53">
        <f t="shared" si="884"/>
        <v>2.2654591362639351</v>
      </c>
      <c r="AQ1704" s="53">
        <f t="shared" si="884"/>
        <v>7.6870783797082982</v>
      </c>
      <c r="AR1704" s="53">
        <f t="shared" si="884"/>
        <v>4.3701910660046854</v>
      </c>
      <c r="AS1704" s="53">
        <f t="shared" si="884"/>
        <v>2.4194951406227032</v>
      </c>
      <c r="AT1704" s="53"/>
      <c r="AU1704" s="48">
        <f t="shared" si="890"/>
        <v>40197</v>
      </c>
      <c r="AV1704" s="53">
        <f t="shared" si="910"/>
        <v>414.03841519636444</v>
      </c>
      <c r="AW1704" s="53">
        <f t="shared" si="911"/>
        <v>522.95247458346057</v>
      </c>
      <c r="AX1704" s="53">
        <f t="shared" si="912"/>
        <v>203.64212175876514</v>
      </c>
      <c r="AY1704" s="53">
        <f t="shared" si="913"/>
        <v>518.33969514373064</v>
      </c>
      <c r="AZ1704" s="53">
        <f t="shared" si="914"/>
        <v>203.73830749713844</v>
      </c>
      <c r="BA1704" s="53">
        <f t="shared" si="915"/>
        <v>201.9068694849646</v>
      </c>
      <c r="BB1704" s="58">
        <f t="shared" si="916"/>
        <v>2064.617883664424</v>
      </c>
      <c r="BC1704">
        <f t="shared" si="891"/>
        <v>3.0797772160440218E-3</v>
      </c>
      <c r="BD1704">
        <v>2064.62096344164</v>
      </c>
      <c r="BE1704" s="48">
        <f t="shared" si="885"/>
        <v>40197</v>
      </c>
    </row>
    <row r="1705" spans="1:57">
      <c r="A1705" s="48">
        <v>40198</v>
      </c>
      <c r="B1705" s="49">
        <v>39.11</v>
      </c>
      <c r="C1705" s="50">
        <v>41.77</v>
      </c>
      <c r="D1705" s="49">
        <v>50.1</v>
      </c>
      <c r="E1705" s="50">
        <v>56.14</v>
      </c>
      <c r="F1705" s="49">
        <v>82.45</v>
      </c>
      <c r="G1705" s="50">
        <v>90.2</v>
      </c>
      <c r="H1705" s="49">
        <v>62.33</v>
      </c>
      <c r="I1705" s="50">
        <v>66.75</v>
      </c>
      <c r="J1705">
        <v>40.06</v>
      </c>
      <c r="K1705">
        <v>46.14</v>
      </c>
      <c r="L1705" s="49">
        <v>81.5</v>
      </c>
      <c r="M1705" s="50">
        <v>83.45</v>
      </c>
      <c r="O1705" s="48">
        <f t="shared" si="886"/>
        <v>40198</v>
      </c>
      <c r="P1705" s="44">
        <f t="shared" si="892"/>
        <v>0.93631793152980602</v>
      </c>
      <c r="Q1705" s="44">
        <f t="shared" si="893"/>
        <v>0.89241182757392234</v>
      </c>
      <c r="R1705" s="44">
        <f t="shared" si="894"/>
        <v>0.91407982261640797</v>
      </c>
      <c r="S1705" s="44">
        <f t="shared" si="895"/>
        <v>0.93378277153558054</v>
      </c>
      <c r="T1705" s="44">
        <f t="shared" si="896"/>
        <v>0.86822713480710889</v>
      </c>
      <c r="U1705" s="44">
        <f t="shared" si="897"/>
        <v>0.97663271420011977</v>
      </c>
      <c r="W1705" s="51">
        <f t="shared" si="887"/>
        <v>40198</v>
      </c>
      <c r="X1705" s="44">
        <f t="shared" si="898"/>
        <v>1.0679361811631498</v>
      </c>
      <c r="Y1705" s="44">
        <f t="shared" si="899"/>
        <v>1.1206162578552605</v>
      </c>
      <c r="Z1705" s="44">
        <f t="shared" si="900"/>
        <v>1.0939622175577233</v>
      </c>
      <c r="AA1705" s="44">
        <f t="shared" si="901"/>
        <v>1.0708661417322836</v>
      </c>
      <c r="AB1705" s="44">
        <f t="shared" si="902"/>
        <v>1.1517431652871835</v>
      </c>
      <c r="AC1705" s="44">
        <f t="shared" si="903"/>
        <v>1.0239447050111083</v>
      </c>
      <c r="AE1705" s="48">
        <f t="shared" si="888"/>
        <v>40198</v>
      </c>
      <c r="AF1705" s="53">
        <f t="shared" si="904"/>
        <v>9.6731433605864918</v>
      </c>
      <c r="AG1705" s="53">
        <f t="shared" si="905"/>
        <v>9.0773211257312632</v>
      </c>
      <c r="AH1705" s="53">
        <f t="shared" si="906"/>
        <v>2.2654370737265204</v>
      </c>
      <c r="AI1705" s="53">
        <f t="shared" si="907"/>
        <v>7.6868001199513509</v>
      </c>
      <c r="AJ1705" s="53">
        <f t="shared" si="908"/>
        <v>4.3710305908573543</v>
      </c>
      <c r="AK1705" s="53">
        <f t="shared" si="909"/>
        <v>2.4194518410338683</v>
      </c>
      <c r="AL1705" s="53"/>
      <c r="AM1705" s="48">
        <f t="shared" si="889"/>
        <v>40198</v>
      </c>
      <c r="AN1705" s="53">
        <f t="shared" si="884"/>
        <v>9.672444922418638</v>
      </c>
      <c r="AO1705" s="53">
        <f t="shared" si="884"/>
        <v>9.0777859089152155</v>
      </c>
      <c r="AP1705" s="53">
        <f t="shared" si="884"/>
        <v>2.2653663689239498</v>
      </c>
      <c r="AQ1705" s="53">
        <f t="shared" si="884"/>
        <v>7.6864646201083158</v>
      </c>
      <c r="AR1705" s="53">
        <f t="shared" si="884"/>
        <v>4.370919865794173</v>
      </c>
      <c r="AS1705" s="53">
        <f t="shared" si="884"/>
        <v>2.4194951406227032</v>
      </c>
      <c r="AT1705" s="53"/>
      <c r="AU1705" s="48">
        <f t="shared" si="890"/>
        <v>40198</v>
      </c>
      <c r="AV1705" s="53">
        <f t="shared" si="910"/>
        <v>404.01802440942652</v>
      </c>
      <c r="AW1705" s="53">
        <f t="shared" si="911"/>
        <v>509.62690092650018</v>
      </c>
      <c r="AX1705" s="53">
        <f t="shared" si="912"/>
        <v>204.33604647694028</v>
      </c>
      <c r="AY1705" s="53">
        <f t="shared" si="913"/>
        <v>513.07151339223003</v>
      </c>
      <c r="AZ1705" s="53">
        <f t="shared" si="914"/>
        <v>201.67424260774314</v>
      </c>
      <c r="BA1705" s="53">
        <f t="shared" si="915"/>
        <v>201.9068694849646</v>
      </c>
      <c r="BB1705" s="58">
        <f t="shared" si="916"/>
        <v>2034.6335972978047</v>
      </c>
      <c r="BC1705">
        <f t="shared" si="891"/>
        <v>3.0371816753813619E-3</v>
      </c>
      <c r="BD1705">
        <v>2034.6366344794801</v>
      </c>
      <c r="BE1705" s="48">
        <f t="shared" si="885"/>
        <v>40198</v>
      </c>
    </row>
    <row r="1706" spans="1:57">
      <c r="A1706" s="48">
        <v>40199</v>
      </c>
      <c r="B1706" s="49">
        <v>37.93</v>
      </c>
      <c r="C1706" s="50">
        <v>40.51</v>
      </c>
      <c r="D1706" s="49">
        <v>49.03</v>
      </c>
      <c r="E1706" s="50">
        <v>54.94</v>
      </c>
      <c r="F1706" s="49">
        <v>82.76</v>
      </c>
      <c r="G1706" s="50">
        <v>90.53</v>
      </c>
      <c r="H1706" s="49">
        <v>61.16</v>
      </c>
      <c r="I1706" s="50">
        <v>65.5</v>
      </c>
      <c r="J1706">
        <v>38.92</v>
      </c>
      <c r="K1706">
        <v>44.83</v>
      </c>
      <c r="L1706" s="49">
        <v>81.569999999999993</v>
      </c>
      <c r="M1706" s="50">
        <v>83.52</v>
      </c>
      <c r="O1706" s="48">
        <f t="shared" si="886"/>
        <v>40199</v>
      </c>
      <c r="P1706" s="44">
        <f t="shared" si="892"/>
        <v>0.93631202172303141</v>
      </c>
      <c r="Q1706" s="44">
        <f t="shared" si="893"/>
        <v>0.89242810338551148</v>
      </c>
      <c r="R1706" s="44">
        <f t="shared" si="894"/>
        <v>0.91417209764718887</v>
      </c>
      <c r="S1706" s="44">
        <f t="shared" si="895"/>
        <v>0.93374045801526717</v>
      </c>
      <c r="T1706" s="44">
        <f t="shared" si="896"/>
        <v>0.86816863707338843</v>
      </c>
      <c r="U1706" s="44">
        <f t="shared" si="897"/>
        <v>0.9766522988505747</v>
      </c>
      <c r="W1706" s="51">
        <f t="shared" si="887"/>
        <v>40199</v>
      </c>
      <c r="X1706" s="44">
        <f t="shared" si="898"/>
        <v>1.0679361811631498</v>
      </c>
      <c r="Y1706" s="44">
        <f t="shared" si="899"/>
        <v>1.1206162578552605</v>
      </c>
      <c r="Z1706" s="44">
        <f t="shared" si="900"/>
        <v>1.0939622175577233</v>
      </c>
      <c r="AA1706" s="44">
        <f t="shared" si="901"/>
        <v>1.0708661417322836</v>
      </c>
      <c r="AB1706" s="44">
        <f t="shared" si="902"/>
        <v>1.1517431652871835</v>
      </c>
      <c r="AC1706" s="44">
        <f t="shared" si="903"/>
        <v>1.0239447050111083</v>
      </c>
      <c r="AE1706" s="48">
        <f t="shared" si="888"/>
        <v>40199</v>
      </c>
      <c r="AF1706" s="53">
        <f t="shared" si="904"/>
        <v>9.6731433605864918</v>
      </c>
      <c r="AG1706" s="53">
        <f t="shared" si="905"/>
        <v>9.0773211257312632</v>
      </c>
      <c r="AH1706" s="53">
        <f t="shared" si="906"/>
        <v>2.2654370737265204</v>
      </c>
      <c r="AI1706" s="53">
        <f t="shared" si="907"/>
        <v>7.6868001199513509</v>
      </c>
      <c r="AJ1706" s="53">
        <f t="shared" si="908"/>
        <v>4.3710305908573543</v>
      </c>
      <c r="AK1706" s="53">
        <f t="shared" si="909"/>
        <v>2.4194518410338683</v>
      </c>
      <c r="AL1706" s="53"/>
      <c r="AM1706" s="48">
        <f t="shared" si="889"/>
        <v>40199</v>
      </c>
      <c r="AN1706" s="53">
        <f t="shared" si="884"/>
        <v>9.672383872343012</v>
      </c>
      <c r="AO1706" s="53">
        <f t="shared" si="884"/>
        <v>9.0779514696222066</v>
      </c>
      <c r="AP1706" s="53">
        <f t="shared" si="884"/>
        <v>2.2655950543694114</v>
      </c>
      <c r="AQ1706" s="53">
        <f t="shared" ref="AQ1706:AS1769" si="917">AI1706*AA1706*S1706</f>
        <v>7.6861163149277587</v>
      </c>
      <c r="AR1706" s="53">
        <f t="shared" si="917"/>
        <v>4.3706253703837303</v>
      </c>
      <c r="AS1706" s="53">
        <f t="shared" si="917"/>
        <v>2.4195436593400448</v>
      </c>
      <c r="AT1706" s="53"/>
      <c r="AU1706" s="48">
        <f t="shared" si="890"/>
        <v>40199</v>
      </c>
      <c r="AV1706" s="53">
        <f t="shared" si="910"/>
        <v>391.8282706686154</v>
      </c>
      <c r="AW1706" s="53">
        <f t="shared" si="911"/>
        <v>498.74265374104402</v>
      </c>
      <c r="AX1706" s="53">
        <f t="shared" si="912"/>
        <v>205.10432027206281</v>
      </c>
      <c r="AY1706" s="53">
        <f t="shared" si="913"/>
        <v>503.44061862776817</v>
      </c>
      <c r="AZ1706" s="53">
        <f t="shared" si="914"/>
        <v>195.93513535430262</v>
      </c>
      <c r="BA1706" s="53">
        <f t="shared" si="915"/>
        <v>202.08028642808054</v>
      </c>
      <c r="BB1706" s="58">
        <f t="shared" si="916"/>
        <v>1997.1312850918737</v>
      </c>
      <c r="BC1706">
        <f t="shared" si="891"/>
        <v>2.1771629393697367E-2</v>
      </c>
      <c r="BD1706">
        <v>1997.10951346248</v>
      </c>
      <c r="BE1706" s="48">
        <f t="shared" si="885"/>
        <v>40199</v>
      </c>
    </row>
    <row r="1707" spans="1:57">
      <c r="A1707" s="48">
        <v>40200</v>
      </c>
      <c r="B1707" s="49">
        <v>37.090000000000003</v>
      </c>
      <c r="C1707" s="50">
        <v>39.61</v>
      </c>
      <c r="D1707" s="49">
        <v>48.07</v>
      </c>
      <c r="E1707" s="50">
        <v>53.87</v>
      </c>
      <c r="F1707" s="49">
        <v>82.83</v>
      </c>
      <c r="G1707" s="50">
        <v>90.61</v>
      </c>
      <c r="H1707" s="49">
        <v>59.82</v>
      </c>
      <c r="I1707" s="50">
        <v>64.06</v>
      </c>
      <c r="J1707">
        <v>38.020000000000003</v>
      </c>
      <c r="K1707">
        <v>43.8</v>
      </c>
      <c r="L1707" s="49">
        <v>81.64</v>
      </c>
      <c r="M1707" s="50">
        <v>83.59</v>
      </c>
      <c r="O1707" s="48">
        <f t="shared" si="886"/>
        <v>40200</v>
      </c>
      <c r="P1707" s="44">
        <f t="shared" si="892"/>
        <v>0.93637970209543053</v>
      </c>
      <c r="Q1707" s="44">
        <f t="shared" si="893"/>
        <v>0.89233339521069244</v>
      </c>
      <c r="R1707" s="44">
        <f t="shared" si="894"/>
        <v>0.91413751241584817</v>
      </c>
      <c r="S1707" s="44">
        <f t="shared" si="895"/>
        <v>0.93381205120199806</v>
      </c>
      <c r="T1707" s="44">
        <f t="shared" si="896"/>
        <v>0.86803652968036538</v>
      </c>
      <c r="U1707" s="44">
        <f t="shared" si="897"/>
        <v>0.97667185069984441</v>
      </c>
      <c r="W1707" s="51">
        <f t="shared" si="887"/>
        <v>40200</v>
      </c>
      <c r="X1707" s="44">
        <f t="shared" si="898"/>
        <v>1.0679361811631498</v>
      </c>
      <c r="Y1707" s="44">
        <f t="shared" si="899"/>
        <v>1.1206162578552605</v>
      </c>
      <c r="Z1707" s="44">
        <f t="shared" si="900"/>
        <v>1.0939622175577233</v>
      </c>
      <c r="AA1707" s="44">
        <f t="shared" si="901"/>
        <v>1.0708661417322836</v>
      </c>
      <c r="AB1707" s="44">
        <f t="shared" si="902"/>
        <v>1.1517431652871835</v>
      </c>
      <c r="AC1707" s="44">
        <f t="shared" si="903"/>
        <v>1.0239447050111083</v>
      </c>
      <c r="AE1707" s="48">
        <f t="shared" si="888"/>
        <v>40200</v>
      </c>
      <c r="AF1707" s="53">
        <f t="shared" si="904"/>
        <v>9.6731433605864918</v>
      </c>
      <c r="AG1707" s="53">
        <f t="shared" si="905"/>
        <v>9.0773211257312632</v>
      </c>
      <c r="AH1707" s="53">
        <f t="shared" si="906"/>
        <v>2.2654370737265204</v>
      </c>
      <c r="AI1707" s="53">
        <f t="shared" si="907"/>
        <v>7.6868001199513509</v>
      </c>
      <c r="AJ1707" s="53">
        <f t="shared" si="908"/>
        <v>4.3710305908573543</v>
      </c>
      <c r="AK1707" s="53">
        <f t="shared" si="909"/>
        <v>2.4194518410338683</v>
      </c>
      <c r="AL1707" s="53"/>
      <c r="AM1707" s="48">
        <f t="shared" si="889"/>
        <v>40200</v>
      </c>
      <c r="AN1707" s="53">
        <f t="shared" ref="AN1707:AS1770" si="918">AF1707*X1707*P1707</f>
        <v>9.6730830308791411</v>
      </c>
      <c r="AO1707" s="53">
        <f t="shared" si="918"/>
        <v>9.0769880797294835</v>
      </c>
      <c r="AP1707" s="53">
        <f t="shared" si="918"/>
        <v>2.2655093417018719</v>
      </c>
      <c r="AQ1707" s="53">
        <f t="shared" si="917"/>
        <v>7.6867056366775515</v>
      </c>
      <c r="AR1707" s="53">
        <f t="shared" si="917"/>
        <v>4.3699603015262465</v>
      </c>
      <c r="AS1707" s="53">
        <f t="shared" si="917"/>
        <v>2.419592096796225</v>
      </c>
      <c r="AT1707" s="53"/>
      <c r="AU1707" s="48">
        <f t="shared" si="890"/>
        <v>40200</v>
      </c>
      <c r="AV1707" s="53">
        <f t="shared" si="910"/>
        <v>383.15081885312276</v>
      </c>
      <c r="AW1707" s="53">
        <f t="shared" si="911"/>
        <v>488.97734785502723</v>
      </c>
      <c r="AX1707" s="53">
        <f t="shared" si="912"/>
        <v>205.27780145160662</v>
      </c>
      <c r="AY1707" s="53">
        <f t="shared" si="913"/>
        <v>492.41036308556397</v>
      </c>
      <c r="AZ1707" s="53">
        <f t="shared" si="914"/>
        <v>191.40426120684958</v>
      </c>
      <c r="BA1707" s="53">
        <f t="shared" si="915"/>
        <v>202.25370337119645</v>
      </c>
      <c r="BB1707" s="58">
        <f t="shared" si="916"/>
        <v>1963.4742958233669</v>
      </c>
      <c r="BC1707">
        <f t="shared" si="891"/>
        <v>2.1798035476876976E-2</v>
      </c>
      <c r="BD1707">
        <v>1963.45249778789</v>
      </c>
      <c r="BE1707" s="48">
        <f t="shared" si="885"/>
        <v>40200</v>
      </c>
    </row>
    <row r="1708" spans="1:57">
      <c r="A1708" s="48">
        <v>40203</v>
      </c>
      <c r="B1708" s="49">
        <v>37.36</v>
      </c>
      <c r="C1708" s="50">
        <v>39.9</v>
      </c>
      <c r="D1708" s="49">
        <v>48.66</v>
      </c>
      <c r="E1708" s="50">
        <v>54.53</v>
      </c>
      <c r="F1708" s="49">
        <v>82.65</v>
      </c>
      <c r="G1708" s="50">
        <v>90.41</v>
      </c>
      <c r="H1708" s="49">
        <v>60.09</v>
      </c>
      <c r="I1708" s="50">
        <v>64.349999999999994</v>
      </c>
      <c r="J1708">
        <v>38.299999999999997</v>
      </c>
      <c r="K1708">
        <v>44.12</v>
      </c>
      <c r="L1708" s="49">
        <v>81.569999999999993</v>
      </c>
      <c r="M1708" s="50">
        <v>83.52</v>
      </c>
      <c r="O1708" s="48">
        <f t="shared" si="886"/>
        <v>40203</v>
      </c>
      <c r="P1708" s="44">
        <f t="shared" si="892"/>
        <v>0.93634085213032581</v>
      </c>
      <c r="Q1708" s="44">
        <f t="shared" si="893"/>
        <v>0.89235283330276904</v>
      </c>
      <c r="R1708" s="44">
        <f t="shared" si="894"/>
        <v>0.91416878663864631</v>
      </c>
      <c r="S1708" s="44">
        <f t="shared" si="895"/>
        <v>0.93379953379953395</v>
      </c>
      <c r="T1708" s="44">
        <f t="shared" si="896"/>
        <v>0.86808703535811427</v>
      </c>
      <c r="U1708" s="44">
        <f t="shared" si="897"/>
        <v>0.9766522988505747</v>
      </c>
      <c r="W1708" s="51">
        <f t="shared" si="887"/>
        <v>40203</v>
      </c>
      <c r="X1708" s="44">
        <f t="shared" si="898"/>
        <v>1.0679361811631498</v>
      </c>
      <c r="Y1708" s="44">
        <f t="shared" si="899"/>
        <v>1.1206162578552605</v>
      </c>
      <c r="Z1708" s="44">
        <f t="shared" si="900"/>
        <v>1.0939622175577233</v>
      </c>
      <c r="AA1708" s="44">
        <f t="shared" si="901"/>
        <v>1.0708661417322836</v>
      </c>
      <c r="AB1708" s="44">
        <f t="shared" si="902"/>
        <v>1.1517431652871835</v>
      </c>
      <c r="AC1708" s="44">
        <f t="shared" si="903"/>
        <v>1.0239447050111083</v>
      </c>
      <c r="AE1708" s="48">
        <f t="shared" si="888"/>
        <v>40203</v>
      </c>
      <c r="AF1708" s="53">
        <f t="shared" si="904"/>
        <v>9.6731433605864918</v>
      </c>
      <c r="AG1708" s="53">
        <f t="shared" si="905"/>
        <v>9.0773211257312632</v>
      </c>
      <c r="AH1708" s="53">
        <f t="shared" si="906"/>
        <v>2.2654370737265204</v>
      </c>
      <c r="AI1708" s="53">
        <f t="shared" si="907"/>
        <v>7.6868001199513509</v>
      </c>
      <c r="AJ1708" s="53">
        <f t="shared" si="908"/>
        <v>4.3710305908573543</v>
      </c>
      <c r="AK1708" s="53">
        <f t="shared" si="909"/>
        <v>2.4194518410338683</v>
      </c>
      <c r="AL1708" s="53"/>
      <c r="AM1708" s="48">
        <f t="shared" si="889"/>
        <v>40203</v>
      </c>
      <c r="AN1708" s="53">
        <f t="shared" si="918"/>
        <v>9.6726816990931521</v>
      </c>
      <c r="AO1708" s="53">
        <f t="shared" si="918"/>
        <v>9.0771858077659076</v>
      </c>
      <c r="AP1708" s="53">
        <f t="shared" si="918"/>
        <v>2.2655868486884483</v>
      </c>
      <c r="AQ1708" s="53">
        <f t="shared" si="917"/>
        <v>7.6866025992537423</v>
      </c>
      <c r="AR1708" s="53">
        <f t="shared" si="917"/>
        <v>4.3702145624924817</v>
      </c>
      <c r="AS1708" s="53">
        <f t="shared" si="917"/>
        <v>2.4195436593400448</v>
      </c>
      <c r="AT1708" s="53"/>
      <c r="AU1708" s="48">
        <f t="shared" si="890"/>
        <v>40203</v>
      </c>
      <c r="AV1708" s="53">
        <f t="shared" si="910"/>
        <v>385.93999979381675</v>
      </c>
      <c r="AW1708" s="53">
        <f t="shared" si="911"/>
        <v>494.97894209747494</v>
      </c>
      <c r="AX1708" s="53">
        <f t="shared" si="912"/>
        <v>204.83170698992259</v>
      </c>
      <c r="AY1708" s="53">
        <f t="shared" si="913"/>
        <v>494.63287726197825</v>
      </c>
      <c r="AZ1708" s="53">
        <f t="shared" si="914"/>
        <v>192.81386649716828</v>
      </c>
      <c r="BA1708" s="53">
        <f t="shared" si="915"/>
        <v>202.08028642808054</v>
      </c>
      <c r="BB1708" s="58">
        <f t="shared" si="916"/>
        <v>1975.2776790684416</v>
      </c>
      <c r="BC1708">
        <f t="shared" si="891"/>
        <v>2.1802674531500088E-2</v>
      </c>
      <c r="BD1708">
        <v>1975.2558763939101</v>
      </c>
      <c r="BE1708" s="48">
        <f t="shared" si="885"/>
        <v>40203</v>
      </c>
    </row>
    <row r="1709" spans="1:57">
      <c r="A1709" s="48">
        <v>40204</v>
      </c>
      <c r="B1709" s="49">
        <v>36.58</v>
      </c>
      <c r="C1709" s="50">
        <v>39.07</v>
      </c>
      <c r="D1709" s="49">
        <v>48.39</v>
      </c>
      <c r="E1709" s="50">
        <v>54.22</v>
      </c>
      <c r="F1709" s="49">
        <v>82.81</v>
      </c>
      <c r="G1709" s="50">
        <v>90.59</v>
      </c>
      <c r="H1709" s="49">
        <v>59.84</v>
      </c>
      <c r="I1709" s="50">
        <v>64.08</v>
      </c>
      <c r="J1709">
        <v>37.97</v>
      </c>
      <c r="K1709">
        <v>43.74</v>
      </c>
      <c r="L1709" s="49">
        <v>81.58</v>
      </c>
      <c r="M1709" s="50">
        <v>83.53</v>
      </c>
      <c r="O1709" s="48">
        <f t="shared" si="886"/>
        <v>40204</v>
      </c>
      <c r="P1709" s="44">
        <f t="shared" si="892"/>
        <v>0.93626823649859225</v>
      </c>
      <c r="Q1709" s="44">
        <f t="shared" si="893"/>
        <v>0.89247510143858355</v>
      </c>
      <c r="R1709" s="44">
        <f t="shared" si="894"/>
        <v>0.91411855613202342</v>
      </c>
      <c r="S1709" s="44">
        <f t="shared" si="895"/>
        <v>0.93383270911360805</v>
      </c>
      <c r="T1709" s="44">
        <f t="shared" si="896"/>
        <v>0.86808413351623226</v>
      </c>
      <c r="U1709" s="44">
        <f t="shared" si="897"/>
        <v>0.97665509397821137</v>
      </c>
      <c r="W1709" s="51">
        <f t="shared" si="887"/>
        <v>40204</v>
      </c>
      <c r="X1709" s="44">
        <f t="shared" si="898"/>
        <v>1.0679361811631498</v>
      </c>
      <c r="Y1709" s="44">
        <f t="shared" si="899"/>
        <v>1.1206162578552605</v>
      </c>
      <c r="Z1709" s="44">
        <f t="shared" si="900"/>
        <v>1.0939622175577233</v>
      </c>
      <c r="AA1709" s="44">
        <f t="shared" si="901"/>
        <v>1.0708661417322836</v>
      </c>
      <c r="AB1709" s="44">
        <f t="shared" si="902"/>
        <v>1.1517431652871835</v>
      </c>
      <c r="AC1709" s="44">
        <f t="shared" si="903"/>
        <v>1.0239447050111083</v>
      </c>
      <c r="AE1709" s="48">
        <f t="shared" si="888"/>
        <v>40204</v>
      </c>
      <c r="AF1709" s="53">
        <f t="shared" si="904"/>
        <v>9.6731433605864918</v>
      </c>
      <c r="AG1709" s="53">
        <f t="shared" si="905"/>
        <v>9.0773211257312632</v>
      </c>
      <c r="AH1709" s="53">
        <f t="shared" si="906"/>
        <v>2.2654370737265204</v>
      </c>
      <c r="AI1709" s="53">
        <f t="shared" si="907"/>
        <v>7.6868001199513509</v>
      </c>
      <c r="AJ1709" s="53">
        <f t="shared" si="908"/>
        <v>4.3710305908573543</v>
      </c>
      <c r="AK1709" s="53">
        <f t="shared" si="909"/>
        <v>2.4194518410338683</v>
      </c>
      <c r="AL1709" s="53"/>
      <c r="AM1709" s="48">
        <f t="shared" si="889"/>
        <v>40204</v>
      </c>
      <c r="AN1709" s="53">
        <f t="shared" si="918"/>
        <v>9.6719315578486054</v>
      </c>
      <c r="AO1709" s="53">
        <f t="shared" si="918"/>
        <v>9.0784295429183484</v>
      </c>
      <c r="AP1709" s="53">
        <f t="shared" si="918"/>
        <v>2.2654623622950476</v>
      </c>
      <c r="AQ1709" s="53">
        <f t="shared" si="917"/>
        <v>7.6868756829790641</v>
      </c>
      <c r="AR1709" s="53">
        <f t="shared" si="917"/>
        <v>4.370199953736523</v>
      </c>
      <c r="AS1709" s="53">
        <f t="shared" si="917"/>
        <v>2.4195505839470499</v>
      </c>
      <c r="AT1709" s="53"/>
      <c r="AU1709" s="48">
        <f t="shared" si="890"/>
        <v>40204</v>
      </c>
      <c r="AV1709" s="53">
        <f t="shared" si="910"/>
        <v>377.88236596514503</v>
      </c>
      <c r="AW1709" s="53">
        <f t="shared" si="911"/>
        <v>492.23244981703283</v>
      </c>
      <c r="AX1709" s="53">
        <f t="shared" si="912"/>
        <v>205.22823540030836</v>
      </c>
      <c r="AY1709" s="53">
        <f t="shared" si="913"/>
        <v>492.57499376529842</v>
      </c>
      <c r="AZ1709" s="53">
        <f t="shared" si="914"/>
        <v>191.15254597643553</v>
      </c>
      <c r="BA1709" s="53">
        <f t="shared" si="915"/>
        <v>202.1050602770971</v>
      </c>
      <c r="BB1709" s="58">
        <f t="shared" si="916"/>
        <v>1961.1756512013171</v>
      </c>
      <c r="BC1709">
        <f t="shared" si="891"/>
        <v>2.1819649687131459E-2</v>
      </c>
      <c r="BD1709">
        <v>1961.15383155163</v>
      </c>
      <c r="BE1709" s="48">
        <f t="shared" si="885"/>
        <v>40204</v>
      </c>
    </row>
    <row r="1710" spans="1:57">
      <c r="A1710" s="48">
        <v>40205</v>
      </c>
      <c r="B1710" s="49">
        <v>36.49</v>
      </c>
      <c r="C1710" s="50">
        <v>38.97</v>
      </c>
      <c r="D1710" s="49">
        <v>48.33</v>
      </c>
      <c r="E1710" s="50">
        <v>54.16</v>
      </c>
      <c r="F1710" s="49">
        <v>82.62</v>
      </c>
      <c r="G1710" s="50">
        <v>90.38</v>
      </c>
      <c r="H1710" s="49">
        <v>60.14</v>
      </c>
      <c r="I1710" s="50">
        <v>64.400000000000006</v>
      </c>
      <c r="J1710">
        <v>38.32</v>
      </c>
      <c r="K1710">
        <v>44.14</v>
      </c>
      <c r="L1710" s="49">
        <v>81.55</v>
      </c>
      <c r="M1710" s="50">
        <v>83.5</v>
      </c>
      <c r="O1710" s="48">
        <f t="shared" si="886"/>
        <v>40205</v>
      </c>
      <c r="P1710" s="44">
        <f t="shared" si="892"/>
        <v>0.93636130356684633</v>
      </c>
      <c r="Q1710" s="44">
        <f t="shared" si="893"/>
        <v>0.89235598227474155</v>
      </c>
      <c r="R1710" s="44">
        <f t="shared" si="894"/>
        <v>0.9141402965257801</v>
      </c>
      <c r="S1710" s="44">
        <f t="shared" si="895"/>
        <v>0.9338509316770186</v>
      </c>
      <c r="T1710" s="44">
        <f t="shared" si="896"/>
        <v>0.86814680561848667</v>
      </c>
      <c r="U1710" s="44">
        <f t="shared" si="897"/>
        <v>0.97664670658682629</v>
      </c>
      <c r="W1710" s="51">
        <f t="shared" si="887"/>
        <v>40205</v>
      </c>
      <c r="X1710" s="44">
        <f t="shared" si="898"/>
        <v>1.0679361811631498</v>
      </c>
      <c r="Y1710" s="44">
        <f t="shared" si="899"/>
        <v>1.1206162578552605</v>
      </c>
      <c r="Z1710" s="44">
        <f t="shared" si="900"/>
        <v>1.0939622175577233</v>
      </c>
      <c r="AA1710" s="44">
        <f t="shared" si="901"/>
        <v>1.0708661417322836</v>
      </c>
      <c r="AB1710" s="44">
        <f t="shared" si="902"/>
        <v>1.1517431652871835</v>
      </c>
      <c r="AC1710" s="44">
        <f t="shared" si="903"/>
        <v>1.0239447050111083</v>
      </c>
      <c r="AE1710" s="48">
        <f t="shared" si="888"/>
        <v>40205</v>
      </c>
      <c r="AF1710" s="53">
        <f t="shared" si="904"/>
        <v>9.6731433605864918</v>
      </c>
      <c r="AG1710" s="53">
        <f t="shared" si="905"/>
        <v>9.0773211257312632</v>
      </c>
      <c r="AH1710" s="53">
        <f t="shared" si="906"/>
        <v>2.2654370737265204</v>
      </c>
      <c r="AI1710" s="53">
        <f t="shared" si="907"/>
        <v>7.6868001199513509</v>
      </c>
      <c r="AJ1710" s="53">
        <f t="shared" si="908"/>
        <v>4.3710305908573543</v>
      </c>
      <c r="AK1710" s="53">
        <f t="shared" si="909"/>
        <v>2.4194518410338683</v>
      </c>
      <c r="AL1710" s="53"/>
      <c r="AM1710" s="48">
        <f t="shared" si="889"/>
        <v>40205</v>
      </c>
      <c r="AN1710" s="53">
        <f t="shared" si="918"/>
        <v>9.6728929685633478</v>
      </c>
      <c r="AO1710" s="53">
        <f t="shared" si="918"/>
        <v>9.0772178397185517</v>
      </c>
      <c r="AP1710" s="53">
        <f t="shared" si="918"/>
        <v>2.2655162415686569</v>
      </c>
      <c r="AQ1710" s="53">
        <f t="shared" si="917"/>
        <v>7.6870256826291028</v>
      </c>
      <c r="AR1710" s="53">
        <f t="shared" si="917"/>
        <v>4.3705154641897126</v>
      </c>
      <c r="AS1710" s="53">
        <f t="shared" si="917"/>
        <v>2.4195298051502681</v>
      </c>
      <c r="AT1710" s="53"/>
      <c r="AU1710" s="48">
        <f t="shared" si="890"/>
        <v>40205</v>
      </c>
      <c r="AV1710" s="53">
        <f t="shared" si="910"/>
        <v>376.95263898491368</v>
      </c>
      <c r="AW1710" s="53">
        <f t="shared" si="911"/>
        <v>491.62211819915672</v>
      </c>
      <c r="AX1710" s="53">
        <f t="shared" si="912"/>
        <v>204.75735791297521</v>
      </c>
      <c r="AY1710" s="53">
        <f t="shared" si="913"/>
        <v>495.04445396131428</v>
      </c>
      <c r="AZ1710" s="53">
        <f t="shared" si="914"/>
        <v>192.91455258933391</v>
      </c>
      <c r="BA1710" s="53">
        <f t="shared" si="915"/>
        <v>202.03073873004737</v>
      </c>
      <c r="BB1710" s="58">
        <f t="shared" si="916"/>
        <v>1963.3218603777414</v>
      </c>
      <c r="BC1710">
        <f t="shared" si="891"/>
        <v>2.1825775171464556E-2</v>
      </c>
      <c r="BD1710">
        <v>1963.3000346025699</v>
      </c>
      <c r="BE1710" s="48">
        <f t="shared" si="885"/>
        <v>40205</v>
      </c>
    </row>
    <row r="1711" spans="1:57">
      <c r="A1711" s="48">
        <v>40206</v>
      </c>
      <c r="B1711" s="49">
        <v>36.24</v>
      </c>
      <c r="C1711" s="50">
        <v>38.700000000000003</v>
      </c>
      <c r="D1711" s="49">
        <v>47.52</v>
      </c>
      <c r="E1711" s="50">
        <v>53.25</v>
      </c>
      <c r="F1711" s="49">
        <v>82.59</v>
      </c>
      <c r="G1711" s="50">
        <v>90.35</v>
      </c>
      <c r="H1711" s="49">
        <v>59.4</v>
      </c>
      <c r="I1711" s="50">
        <v>63.61</v>
      </c>
      <c r="J1711">
        <v>37.96</v>
      </c>
      <c r="K1711">
        <v>43.72</v>
      </c>
      <c r="L1711" s="49">
        <v>81.59</v>
      </c>
      <c r="M1711" s="50">
        <v>83.54</v>
      </c>
      <c r="O1711" s="48">
        <f t="shared" si="886"/>
        <v>40206</v>
      </c>
      <c r="P1711" s="44">
        <f t="shared" si="892"/>
        <v>0.93643410852713171</v>
      </c>
      <c r="Q1711" s="44">
        <f t="shared" si="893"/>
        <v>0.89239436619718315</v>
      </c>
      <c r="R1711" s="44">
        <f t="shared" si="894"/>
        <v>0.91411178749308253</v>
      </c>
      <c r="S1711" s="44">
        <f t="shared" si="895"/>
        <v>0.93381543782424148</v>
      </c>
      <c r="T1711" s="44">
        <f t="shared" si="896"/>
        <v>0.86825251601097897</v>
      </c>
      <c r="U1711" s="44">
        <f t="shared" si="897"/>
        <v>0.976657888436677</v>
      </c>
      <c r="W1711" s="51">
        <f t="shared" si="887"/>
        <v>40206</v>
      </c>
      <c r="X1711" s="44">
        <f t="shared" si="898"/>
        <v>1.0679361811631498</v>
      </c>
      <c r="Y1711" s="44">
        <f t="shared" si="899"/>
        <v>1.1206162578552605</v>
      </c>
      <c r="Z1711" s="44">
        <f t="shared" si="900"/>
        <v>1.0939622175577233</v>
      </c>
      <c r="AA1711" s="44">
        <f t="shared" si="901"/>
        <v>1.0708661417322836</v>
      </c>
      <c r="AB1711" s="44">
        <f t="shared" si="902"/>
        <v>1.1517431652871835</v>
      </c>
      <c r="AC1711" s="44">
        <f t="shared" si="903"/>
        <v>1.0239447050111083</v>
      </c>
      <c r="AE1711" s="48">
        <f t="shared" si="888"/>
        <v>40206</v>
      </c>
      <c r="AF1711" s="53">
        <f t="shared" si="904"/>
        <v>9.6731433605864918</v>
      </c>
      <c r="AG1711" s="53">
        <f t="shared" si="905"/>
        <v>9.0773211257312632</v>
      </c>
      <c r="AH1711" s="53">
        <f t="shared" si="906"/>
        <v>2.2654370737265204</v>
      </c>
      <c r="AI1711" s="53">
        <f t="shared" si="907"/>
        <v>7.6868001199513509</v>
      </c>
      <c r="AJ1711" s="53">
        <f t="shared" si="908"/>
        <v>4.3710305908573543</v>
      </c>
      <c r="AK1711" s="53">
        <f t="shared" si="909"/>
        <v>2.4194518410338683</v>
      </c>
      <c r="AL1711" s="53"/>
      <c r="AM1711" s="48">
        <f t="shared" si="889"/>
        <v>40206</v>
      </c>
      <c r="AN1711" s="53">
        <f t="shared" si="918"/>
        <v>9.6736450656285928</v>
      </c>
      <c r="AO1711" s="53">
        <f t="shared" si="918"/>
        <v>9.0776082884099552</v>
      </c>
      <c r="AP1711" s="53">
        <f t="shared" si="918"/>
        <v>2.2654455875597996</v>
      </c>
      <c r="AQ1711" s="53">
        <f t="shared" si="917"/>
        <v>7.6867335137736479</v>
      </c>
      <c r="AR1711" s="53">
        <f t="shared" si="917"/>
        <v>4.37104764250578</v>
      </c>
      <c r="AS1711" s="53">
        <f t="shared" si="917"/>
        <v>2.4195575068962611</v>
      </c>
      <c r="AT1711" s="53"/>
      <c r="AU1711" s="48">
        <f t="shared" si="890"/>
        <v>40206</v>
      </c>
      <c r="AV1711" s="53">
        <f t="shared" si="910"/>
        <v>374.37006403982656</v>
      </c>
      <c r="AW1711" s="53">
        <f t="shared" si="911"/>
        <v>483.3826413578301</v>
      </c>
      <c r="AX1711" s="53">
        <f t="shared" si="912"/>
        <v>204.68300883602788</v>
      </c>
      <c r="AY1711" s="53">
        <f t="shared" si="913"/>
        <v>488.95311881114174</v>
      </c>
      <c r="AZ1711" s="53">
        <f t="shared" si="914"/>
        <v>191.10220293035269</v>
      </c>
      <c r="BA1711" s="53">
        <f t="shared" si="915"/>
        <v>202.12983412611368</v>
      </c>
      <c r="BB1711" s="58">
        <f t="shared" si="916"/>
        <v>1944.6208701012924</v>
      </c>
      <c r="BC1711">
        <f t="shared" si="891"/>
        <v>2.1840109212462266E-2</v>
      </c>
      <c r="BD1711">
        <v>1944.59902999208</v>
      </c>
      <c r="BE1711" s="48">
        <f t="shared" si="885"/>
        <v>40206</v>
      </c>
    </row>
    <row r="1712" spans="1:57">
      <c r="A1712" s="48">
        <v>40207</v>
      </c>
      <c r="B1712" s="49">
        <v>35.840000000000003</v>
      </c>
      <c r="C1712" s="50">
        <v>38.28</v>
      </c>
      <c r="D1712" s="49">
        <v>46.83</v>
      </c>
      <c r="E1712" s="50">
        <v>52.48</v>
      </c>
      <c r="F1712" s="49">
        <v>82.91</v>
      </c>
      <c r="G1712" s="50">
        <v>90.7</v>
      </c>
      <c r="H1712" s="49">
        <v>58.69</v>
      </c>
      <c r="I1712" s="50">
        <v>62.85</v>
      </c>
      <c r="J1712">
        <v>37.700000000000003</v>
      </c>
      <c r="K1712">
        <v>43.43</v>
      </c>
      <c r="L1712" s="49">
        <v>81.67</v>
      </c>
      <c r="M1712" s="50">
        <v>83.62</v>
      </c>
      <c r="O1712" s="48">
        <f t="shared" si="886"/>
        <v>40207</v>
      </c>
      <c r="P1712" s="44">
        <f t="shared" si="892"/>
        <v>0.93625914315569492</v>
      </c>
      <c r="Q1712" s="44">
        <f t="shared" si="893"/>
        <v>0.89233993902439024</v>
      </c>
      <c r="R1712" s="44">
        <f t="shared" si="894"/>
        <v>0.9141124586549062</v>
      </c>
      <c r="S1712" s="44">
        <f t="shared" si="895"/>
        <v>0.93381066030230697</v>
      </c>
      <c r="T1712" s="44">
        <f t="shared" si="896"/>
        <v>0.86806355054110074</v>
      </c>
      <c r="U1712" s="44">
        <f t="shared" si="897"/>
        <v>0.97668022004305188</v>
      </c>
      <c r="W1712" s="51">
        <f t="shared" si="887"/>
        <v>40207</v>
      </c>
      <c r="X1712" s="44">
        <f t="shared" si="898"/>
        <v>1.0679361811631498</v>
      </c>
      <c r="Y1712" s="44">
        <f t="shared" si="899"/>
        <v>1.1206162578552605</v>
      </c>
      <c r="Z1712" s="44">
        <f t="shared" si="900"/>
        <v>1.0939622175577233</v>
      </c>
      <c r="AA1712" s="44">
        <f t="shared" si="901"/>
        <v>1.0708661417322836</v>
      </c>
      <c r="AB1712" s="44">
        <f t="shared" si="902"/>
        <v>1.1517431652871835</v>
      </c>
      <c r="AC1712" s="44">
        <f t="shared" si="903"/>
        <v>1.0239447050111083</v>
      </c>
      <c r="AE1712" s="48">
        <f t="shared" si="888"/>
        <v>40207</v>
      </c>
      <c r="AF1712" s="53">
        <f t="shared" si="904"/>
        <v>9.6731433605864918</v>
      </c>
      <c r="AG1712" s="53">
        <f t="shared" si="905"/>
        <v>9.0773211257312632</v>
      </c>
      <c r="AH1712" s="53">
        <f t="shared" si="906"/>
        <v>2.2654370737265204</v>
      </c>
      <c r="AI1712" s="53">
        <f t="shared" si="907"/>
        <v>7.6868001199513509</v>
      </c>
      <c r="AJ1712" s="53">
        <f t="shared" si="908"/>
        <v>4.3710305908573543</v>
      </c>
      <c r="AK1712" s="53">
        <f t="shared" si="909"/>
        <v>2.4194518410338683</v>
      </c>
      <c r="AL1712" s="53"/>
      <c r="AM1712" s="48">
        <f t="shared" si="889"/>
        <v>40207</v>
      </c>
      <c r="AN1712" s="53">
        <f t="shared" si="918"/>
        <v>9.6718376208904715</v>
      </c>
      <c r="AO1712" s="53">
        <f t="shared" si="918"/>
        <v>9.077054644669504</v>
      </c>
      <c r="AP1712" s="53">
        <f t="shared" si="918"/>
        <v>2.2654472509018686</v>
      </c>
      <c r="AQ1712" s="53">
        <f t="shared" si="917"/>
        <v>7.6866941874394721</v>
      </c>
      <c r="AR1712" s="53">
        <f t="shared" si="917"/>
        <v>4.3700963327699665</v>
      </c>
      <c r="AS1712" s="53">
        <f t="shared" si="917"/>
        <v>2.4196128308807237</v>
      </c>
      <c r="AT1712" s="53"/>
      <c r="AU1712" s="48">
        <f t="shared" si="890"/>
        <v>40207</v>
      </c>
      <c r="AV1712" s="53">
        <f t="shared" si="910"/>
        <v>370.23794412768729</v>
      </c>
      <c r="AW1712" s="53">
        <f t="shared" si="911"/>
        <v>476.36382775225553</v>
      </c>
      <c r="AX1712" s="53">
        <f t="shared" si="912"/>
        <v>205.47606565679948</v>
      </c>
      <c r="AY1712" s="53">
        <f t="shared" si="913"/>
        <v>483.10872968057083</v>
      </c>
      <c r="AZ1712" s="53">
        <f t="shared" si="914"/>
        <v>189.79328373219965</v>
      </c>
      <c r="BA1712" s="53">
        <f t="shared" si="915"/>
        <v>202.32802491824611</v>
      </c>
      <c r="BB1712" s="58">
        <f t="shared" si="916"/>
        <v>1927.3078758677589</v>
      </c>
      <c r="BC1712">
        <f t="shared" si="891"/>
        <v>2.1840238958930058E-2</v>
      </c>
      <c r="BD1712">
        <v>1927.2860356287999</v>
      </c>
      <c r="BE1712" s="48">
        <f t="shared" si="885"/>
        <v>40207</v>
      </c>
    </row>
    <row r="1713" spans="1:57">
      <c r="A1713" s="48">
        <v>40210</v>
      </c>
      <c r="B1713" s="49">
        <v>36.81</v>
      </c>
      <c r="C1713" s="50">
        <v>39.31</v>
      </c>
      <c r="D1713" s="49">
        <v>47.69</v>
      </c>
      <c r="E1713" s="50">
        <v>53.44</v>
      </c>
      <c r="F1713" s="49">
        <v>82.63</v>
      </c>
      <c r="G1713" s="50">
        <v>90.09</v>
      </c>
      <c r="H1713" s="49">
        <v>59.63</v>
      </c>
      <c r="I1713" s="50">
        <v>63.86</v>
      </c>
      <c r="J1713">
        <v>38.39</v>
      </c>
      <c r="K1713">
        <v>44.22</v>
      </c>
      <c r="L1713" s="49">
        <v>81.63</v>
      </c>
      <c r="M1713" s="50">
        <v>83.5</v>
      </c>
      <c r="O1713" s="48">
        <f t="shared" si="886"/>
        <v>40210</v>
      </c>
      <c r="P1713" s="44">
        <f t="shared" si="892"/>
        <v>0.93640295090307812</v>
      </c>
      <c r="Q1713" s="44">
        <f t="shared" si="893"/>
        <v>0.89240269461077848</v>
      </c>
      <c r="R1713" s="44">
        <f t="shared" si="894"/>
        <v>0.91719391719391707</v>
      </c>
      <c r="S1713" s="44">
        <f t="shared" si="895"/>
        <v>0.93376135295959917</v>
      </c>
      <c r="T1713" s="44">
        <f t="shared" si="896"/>
        <v>0.86815920398009949</v>
      </c>
      <c r="U1713" s="44">
        <f t="shared" si="897"/>
        <v>0.9776047904191616</v>
      </c>
      <c r="W1713" s="51">
        <f t="shared" si="887"/>
        <v>40210</v>
      </c>
      <c r="X1713" s="44">
        <f t="shared" si="898"/>
        <v>1.0679361811631498</v>
      </c>
      <c r="Y1713" s="44">
        <f t="shared" si="899"/>
        <v>1.1206162578552605</v>
      </c>
      <c r="Z1713" s="44">
        <f t="shared" si="900"/>
        <v>1.0939622175577233</v>
      </c>
      <c r="AA1713" s="44">
        <f t="shared" si="901"/>
        <v>1.0708661417322836</v>
      </c>
      <c r="AB1713" s="44">
        <f t="shared" si="902"/>
        <v>1.1517431652871835</v>
      </c>
      <c r="AC1713" s="44">
        <f t="shared" si="903"/>
        <v>1.0239447050111083</v>
      </c>
      <c r="AE1713" s="48">
        <f t="shared" si="888"/>
        <v>40210</v>
      </c>
      <c r="AF1713" s="53">
        <f t="shared" si="904"/>
        <v>9.6731433605864918</v>
      </c>
      <c r="AG1713" s="53">
        <f t="shared" si="905"/>
        <v>9.0773211257312632</v>
      </c>
      <c r="AH1713" s="53">
        <f t="shared" si="906"/>
        <v>2.2654370737265204</v>
      </c>
      <c r="AI1713" s="53">
        <f t="shared" si="907"/>
        <v>7.6868001199513509</v>
      </c>
      <c r="AJ1713" s="53">
        <f t="shared" si="908"/>
        <v>4.3710305908573543</v>
      </c>
      <c r="AK1713" s="53">
        <f t="shared" si="909"/>
        <v>2.4194518410338683</v>
      </c>
      <c r="AL1713" s="53"/>
      <c r="AM1713" s="48">
        <f t="shared" si="889"/>
        <v>40210</v>
      </c>
      <c r="AN1713" s="53">
        <f t="shared" si="918"/>
        <v>9.6733231980316763</v>
      </c>
      <c r="AO1713" s="53">
        <f t="shared" si="918"/>
        <v>9.0776930066456885</v>
      </c>
      <c r="AP1713" s="53">
        <f t="shared" si="918"/>
        <v>2.2730840375027674</v>
      </c>
      <c r="AQ1713" s="53">
        <f t="shared" si="917"/>
        <v>7.6862883123721781</v>
      </c>
      <c r="AR1713" s="53">
        <f t="shared" si="917"/>
        <v>4.3705778813187157</v>
      </c>
      <c r="AS1713" s="53">
        <f t="shared" si="917"/>
        <v>2.4219033475710163</v>
      </c>
      <c r="AT1713" s="53"/>
      <c r="AU1713" s="48">
        <f t="shared" si="890"/>
        <v>40210</v>
      </c>
      <c r="AV1713" s="53">
        <f t="shared" si="910"/>
        <v>380.25833491462521</v>
      </c>
      <c r="AW1713" s="53">
        <f t="shared" si="911"/>
        <v>485.11191427514558</v>
      </c>
      <c r="AX1713" s="53">
        <f t="shared" si="912"/>
        <v>204.78214093862434</v>
      </c>
      <c r="AY1713" s="53">
        <f t="shared" si="913"/>
        <v>490.8463716280873</v>
      </c>
      <c r="AZ1713" s="53">
        <f t="shared" si="914"/>
        <v>193.26695391191362</v>
      </c>
      <c r="BA1713" s="53">
        <f t="shared" si="915"/>
        <v>202.22892952217987</v>
      </c>
      <c r="BB1713" s="58">
        <f t="shared" si="916"/>
        <v>1956.494645190576</v>
      </c>
      <c r="BC1713">
        <f t="shared" si="891"/>
        <v>2.9659334641110036E-3</v>
      </c>
      <c r="BD1713">
        <v>1956.4976111240401</v>
      </c>
      <c r="BE1713" s="48">
        <f t="shared" si="885"/>
        <v>40210</v>
      </c>
    </row>
    <row r="1714" spans="1:57">
      <c r="A1714" s="48">
        <v>40211</v>
      </c>
      <c r="B1714" s="49">
        <v>37.11</v>
      </c>
      <c r="C1714" s="50">
        <v>39.630000000000003</v>
      </c>
      <c r="D1714" s="49">
        <v>48.48</v>
      </c>
      <c r="E1714" s="50">
        <v>54.33</v>
      </c>
      <c r="F1714" s="49">
        <v>82.77</v>
      </c>
      <c r="G1714" s="50">
        <v>90.24</v>
      </c>
      <c r="H1714" s="49">
        <v>60.36</v>
      </c>
      <c r="I1714" s="50">
        <v>64.64</v>
      </c>
      <c r="J1714">
        <v>39.020000000000003</v>
      </c>
      <c r="K1714">
        <v>44.95</v>
      </c>
      <c r="L1714" s="49">
        <v>81.64</v>
      </c>
      <c r="M1714" s="50">
        <v>83.51</v>
      </c>
      <c r="O1714" s="48">
        <f t="shared" si="886"/>
        <v>40211</v>
      </c>
      <c r="P1714" s="44">
        <f t="shared" si="892"/>
        <v>0.93641180923542766</v>
      </c>
      <c r="Q1714" s="44">
        <f t="shared" si="893"/>
        <v>0.89232468249585861</v>
      </c>
      <c r="R1714" s="44">
        <f t="shared" si="894"/>
        <v>0.91722074468085102</v>
      </c>
      <c r="S1714" s="44">
        <f t="shared" si="895"/>
        <v>0.93378712871287128</v>
      </c>
      <c r="T1714" s="44">
        <f t="shared" si="896"/>
        <v>0.86807563959955503</v>
      </c>
      <c r="U1714" s="44">
        <f t="shared" si="897"/>
        <v>0.97760747215902277</v>
      </c>
      <c r="W1714" s="51">
        <f t="shared" si="887"/>
        <v>40211</v>
      </c>
      <c r="X1714" s="44">
        <f t="shared" si="898"/>
        <v>1.0679361811631498</v>
      </c>
      <c r="Y1714" s="44">
        <f t="shared" si="899"/>
        <v>1.1206162578552605</v>
      </c>
      <c r="Z1714" s="44">
        <f t="shared" si="900"/>
        <v>1.0939622175577233</v>
      </c>
      <c r="AA1714" s="44">
        <f t="shared" si="901"/>
        <v>1.0708661417322836</v>
      </c>
      <c r="AB1714" s="44">
        <f t="shared" si="902"/>
        <v>1.1517431652871835</v>
      </c>
      <c r="AC1714" s="44">
        <f t="shared" si="903"/>
        <v>1.0239447050111083</v>
      </c>
      <c r="AE1714" s="48">
        <f t="shared" si="888"/>
        <v>40211</v>
      </c>
      <c r="AF1714" s="53">
        <f t="shared" si="904"/>
        <v>9.6731433605864918</v>
      </c>
      <c r="AG1714" s="53">
        <f t="shared" si="905"/>
        <v>9.0773211257312632</v>
      </c>
      <c r="AH1714" s="53">
        <f t="shared" si="906"/>
        <v>2.2654370737265204</v>
      </c>
      <c r="AI1714" s="53">
        <f t="shared" si="907"/>
        <v>7.6868001199513509</v>
      </c>
      <c r="AJ1714" s="53">
        <f t="shared" si="908"/>
        <v>4.3710305908573543</v>
      </c>
      <c r="AK1714" s="53">
        <f t="shared" si="909"/>
        <v>2.4194518410338683</v>
      </c>
      <c r="AL1714" s="53"/>
      <c r="AM1714" s="48">
        <f t="shared" si="889"/>
        <v>40211</v>
      </c>
      <c r="AN1714" s="53">
        <f t="shared" si="918"/>
        <v>9.6734147072604006</v>
      </c>
      <c r="AO1714" s="53">
        <f t="shared" si="918"/>
        <v>9.0768994523071385</v>
      </c>
      <c r="AP1714" s="53">
        <f t="shared" si="918"/>
        <v>2.2731505241324457</v>
      </c>
      <c r="AQ1714" s="53">
        <f t="shared" si="917"/>
        <v>7.6865004863612709</v>
      </c>
      <c r="AR1714" s="53">
        <f t="shared" si="917"/>
        <v>4.3701571927726528</v>
      </c>
      <c r="AS1714" s="53">
        <f t="shared" si="917"/>
        <v>2.4219099912728588</v>
      </c>
      <c r="AT1714" s="53"/>
      <c r="AU1714" s="48">
        <f t="shared" si="890"/>
        <v>40211</v>
      </c>
      <c r="AV1714" s="53">
        <f t="shared" si="910"/>
        <v>383.35742484872969</v>
      </c>
      <c r="AW1714" s="53">
        <f t="shared" si="911"/>
        <v>493.14794724384683</v>
      </c>
      <c r="AX1714" s="53">
        <f t="shared" si="912"/>
        <v>205.12910329771188</v>
      </c>
      <c r="AY1714" s="53">
        <f t="shared" si="913"/>
        <v>496.85539143839253</v>
      </c>
      <c r="AZ1714" s="53">
        <f t="shared" si="914"/>
        <v>196.43856581513074</v>
      </c>
      <c r="BA1714" s="53">
        <f t="shared" si="915"/>
        <v>202.25370337119645</v>
      </c>
      <c r="BB1714" s="58">
        <f t="shared" si="916"/>
        <v>1977.1821360150082</v>
      </c>
      <c r="BC1714">
        <f t="shared" si="891"/>
        <v>2.998380151893798E-3</v>
      </c>
      <c r="BD1714">
        <v>1977.18513439516</v>
      </c>
      <c r="BE1714" s="48">
        <f t="shared" si="885"/>
        <v>40211</v>
      </c>
    </row>
    <row r="1715" spans="1:57">
      <c r="A1715" s="48">
        <v>40212</v>
      </c>
      <c r="B1715" s="49">
        <v>36.89</v>
      </c>
      <c r="C1715" s="50">
        <v>39.4</v>
      </c>
      <c r="D1715" s="49">
        <v>47.98</v>
      </c>
      <c r="E1715" s="50">
        <v>53.76</v>
      </c>
      <c r="F1715" s="49">
        <v>82.37</v>
      </c>
      <c r="G1715" s="50">
        <v>89.81</v>
      </c>
      <c r="H1715" s="49">
        <v>60.09</v>
      </c>
      <c r="I1715" s="50">
        <v>64.349999999999994</v>
      </c>
      <c r="J1715">
        <v>38.57</v>
      </c>
      <c r="K1715">
        <v>44.43</v>
      </c>
      <c r="L1715" s="49">
        <v>81.59</v>
      </c>
      <c r="M1715" s="50">
        <v>83.45</v>
      </c>
      <c r="O1715" s="48">
        <f t="shared" si="886"/>
        <v>40212</v>
      </c>
      <c r="P1715" s="44">
        <f t="shared" si="892"/>
        <v>0.93629441624365484</v>
      </c>
      <c r="Q1715" s="44">
        <f t="shared" si="893"/>
        <v>0.89248511904761907</v>
      </c>
      <c r="R1715" s="44">
        <f t="shared" si="894"/>
        <v>0.91715844560739346</v>
      </c>
      <c r="S1715" s="44">
        <f t="shared" si="895"/>
        <v>0.93379953379953395</v>
      </c>
      <c r="T1715" s="44">
        <f t="shared" si="896"/>
        <v>0.86810713481881607</v>
      </c>
      <c r="U1715" s="44">
        <f t="shared" si="897"/>
        <v>0.97771120431396041</v>
      </c>
      <c r="W1715" s="51">
        <f t="shared" si="887"/>
        <v>40212</v>
      </c>
      <c r="X1715" s="44">
        <f t="shared" si="898"/>
        <v>1.0679361811631498</v>
      </c>
      <c r="Y1715" s="44">
        <f t="shared" si="899"/>
        <v>1.1206162578552605</v>
      </c>
      <c r="Z1715" s="44">
        <f t="shared" si="900"/>
        <v>1.0939622175577233</v>
      </c>
      <c r="AA1715" s="44">
        <f t="shared" si="901"/>
        <v>1.0708661417322836</v>
      </c>
      <c r="AB1715" s="44">
        <f t="shared" si="902"/>
        <v>1.1517431652871835</v>
      </c>
      <c r="AC1715" s="44">
        <f t="shared" si="903"/>
        <v>1.0239447050111083</v>
      </c>
      <c r="AE1715" s="48">
        <f t="shared" si="888"/>
        <v>40212</v>
      </c>
      <c r="AF1715" s="53">
        <f t="shared" si="904"/>
        <v>9.6731433605864918</v>
      </c>
      <c r="AG1715" s="53">
        <f t="shared" si="905"/>
        <v>9.0773211257312632</v>
      </c>
      <c r="AH1715" s="53">
        <f t="shared" si="906"/>
        <v>2.2654370737265204</v>
      </c>
      <c r="AI1715" s="53">
        <f t="shared" si="907"/>
        <v>7.6868001199513509</v>
      </c>
      <c r="AJ1715" s="53">
        <f t="shared" si="908"/>
        <v>4.3710305908573543</v>
      </c>
      <c r="AK1715" s="53">
        <f t="shared" si="909"/>
        <v>2.4194518410338683</v>
      </c>
      <c r="AL1715" s="53"/>
      <c r="AM1715" s="48">
        <f t="shared" si="889"/>
        <v>40212</v>
      </c>
      <c r="AN1715" s="53">
        <f t="shared" si="918"/>
        <v>9.6722020024632744</v>
      </c>
      <c r="AO1715" s="53">
        <f t="shared" si="918"/>
        <v>9.0785314439771785</v>
      </c>
      <c r="AP1715" s="53">
        <f t="shared" si="918"/>
        <v>2.2729961281789044</v>
      </c>
      <c r="AQ1715" s="53">
        <f t="shared" si="917"/>
        <v>7.6866025992537423</v>
      </c>
      <c r="AR1715" s="53">
        <f t="shared" si="917"/>
        <v>4.3703157493001168</v>
      </c>
      <c r="AS1715" s="53">
        <f t="shared" si="917"/>
        <v>2.4221669757473174</v>
      </c>
      <c r="AT1715" s="53"/>
      <c r="AU1715" s="48">
        <f t="shared" si="890"/>
        <v>40212</v>
      </c>
      <c r="AV1715" s="53">
        <f t="shared" si="910"/>
        <v>381.08475889705301</v>
      </c>
      <c r="AW1715" s="53">
        <f t="shared" si="911"/>
        <v>488.06185042821312</v>
      </c>
      <c r="AX1715" s="53">
        <f t="shared" si="912"/>
        <v>204.1377822717474</v>
      </c>
      <c r="AY1715" s="53">
        <f t="shared" si="913"/>
        <v>494.63287726197825</v>
      </c>
      <c r="AZ1715" s="53">
        <f t="shared" si="914"/>
        <v>194.17312874140418</v>
      </c>
      <c r="BA1715" s="53">
        <f t="shared" si="915"/>
        <v>202.12983412611365</v>
      </c>
      <c r="BB1715" s="58">
        <f t="shared" si="916"/>
        <v>1964.2202317265096</v>
      </c>
      <c r="BC1715">
        <f t="shared" si="891"/>
        <v>2.1812266439610539E-2</v>
      </c>
      <c r="BD1715">
        <v>1964.19841946007</v>
      </c>
      <c r="BE1715" s="48">
        <f t="shared" si="885"/>
        <v>40212</v>
      </c>
    </row>
    <row r="1716" spans="1:57">
      <c r="A1716" s="48">
        <v>40213</v>
      </c>
      <c r="B1716" s="49">
        <v>35.229999999999997</v>
      </c>
      <c r="C1716" s="50">
        <v>37.619999999999997</v>
      </c>
      <c r="D1716" s="49">
        <v>46.02</v>
      </c>
      <c r="E1716" s="50">
        <v>51.57</v>
      </c>
      <c r="F1716" s="49">
        <v>83.05</v>
      </c>
      <c r="G1716" s="50">
        <v>90.55</v>
      </c>
      <c r="H1716" s="49">
        <v>58.19</v>
      </c>
      <c r="I1716" s="50">
        <v>62.31</v>
      </c>
      <c r="J1716">
        <v>37.130000000000003</v>
      </c>
      <c r="K1716">
        <v>42.77</v>
      </c>
      <c r="L1716" s="49">
        <v>81.7</v>
      </c>
      <c r="M1716" s="50">
        <v>83.57</v>
      </c>
      <c r="O1716" s="48">
        <f t="shared" si="886"/>
        <v>40213</v>
      </c>
      <c r="P1716" s="44">
        <f t="shared" si="892"/>
        <v>0.93646996278575223</v>
      </c>
      <c r="Q1716" s="44">
        <f t="shared" si="893"/>
        <v>0.89237929028504948</v>
      </c>
      <c r="R1716" s="44">
        <f t="shared" si="894"/>
        <v>0.91717283268912198</v>
      </c>
      <c r="S1716" s="44">
        <f t="shared" si="895"/>
        <v>0.9338789921360936</v>
      </c>
      <c r="T1716" s="44">
        <f t="shared" si="896"/>
        <v>0.86813186813186816</v>
      </c>
      <c r="U1716" s="44">
        <f t="shared" si="897"/>
        <v>0.97762354912049787</v>
      </c>
      <c r="W1716" s="51">
        <f t="shared" si="887"/>
        <v>40213</v>
      </c>
      <c r="X1716" s="44">
        <f t="shared" si="898"/>
        <v>1.0679361811631498</v>
      </c>
      <c r="Y1716" s="44">
        <f t="shared" si="899"/>
        <v>1.1206162578552605</v>
      </c>
      <c r="Z1716" s="44">
        <f t="shared" si="900"/>
        <v>1.0939622175577233</v>
      </c>
      <c r="AA1716" s="44">
        <f t="shared" si="901"/>
        <v>1.0708661417322836</v>
      </c>
      <c r="AB1716" s="44">
        <f t="shared" si="902"/>
        <v>1.1517431652871835</v>
      </c>
      <c r="AC1716" s="44">
        <f t="shared" si="903"/>
        <v>1.0239447050111083</v>
      </c>
      <c r="AE1716" s="48">
        <f t="shared" si="888"/>
        <v>40213</v>
      </c>
      <c r="AF1716" s="53">
        <f t="shared" si="904"/>
        <v>9.6731433605864918</v>
      </c>
      <c r="AG1716" s="53">
        <f t="shared" si="905"/>
        <v>9.0773211257312632</v>
      </c>
      <c r="AH1716" s="53">
        <f t="shared" si="906"/>
        <v>2.2654370737265204</v>
      </c>
      <c r="AI1716" s="53">
        <f t="shared" si="907"/>
        <v>7.6868001199513509</v>
      </c>
      <c r="AJ1716" s="53">
        <f t="shared" si="908"/>
        <v>4.3710305908573543</v>
      </c>
      <c r="AK1716" s="53">
        <f t="shared" si="909"/>
        <v>2.4194518410338683</v>
      </c>
      <c r="AL1716" s="53"/>
      <c r="AM1716" s="48">
        <f t="shared" si="889"/>
        <v>40213</v>
      </c>
      <c r="AN1716" s="53">
        <f t="shared" si="918"/>
        <v>9.674015450868545</v>
      </c>
      <c r="AO1716" s="53">
        <f t="shared" si="918"/>
        <v>9.0774549333125645</v>
      </c>
      <c r="AP1716" s="53">
        <f t="shared" si="918"/>
        <v>2.2730317837204539</v>
      </c>
      <c r="AQ1716" s="53">
        <f t="shared" si="917"/>
        <v>7.6872566632516612</v>
      </c>
      <c r="AR1716" s="53">
        <f t="shared" si="917"/>
        <v>4.3704402643319931</v>
      </c>
      <c r="AS1716" s="53">
        <f t="shared" si="917"/>
        <v>2.4219498200944818</v>
      </c>
      <c r="AT1716" s="53"/>
      <c r="AU1716" s="48">
        <f t="shared" si="890"/>
        <v>40213</v>
      </c>
      <c r="AV1716" s="53">
        <f t="shared" si="910"/>
        <v>363.93646126167465</v>
      </c>
      <c r="AW1716" s="53">
        <f t="shared" si="911"/>
        <v>468.12435091092897</v>
      </c>
      <c r="AX1716" s="53">
        <f t="shared" si="912"/>
        <v>205.8230280158871</v>
      </c>
      <c r="AY1716" s="53">
        <f t="shared" si="913"/>
        <v>478.99296268721105</v>
      </c>
      <c r="AZ1716" s="53">
        <f t="shared" si="914"/>
        <v>186.92373010547936</v>
      </c>
      <c r="BA1716" s="53">
        <f t="shared" si="915"/>
        <v>202.40234646529584</v>
      </c>
      <c r="BB1716" s="58">
        <f t="shared" si="916"/>
        <v>1906.2028794464768</v>
      </c>
      <c r="BC1716">
        <f t="shared" si="891"/>
        <v>2.9158960930999456E-3</v>
      </c>
      <c r="BD1716">
        <v>1906.2057953425699</v>
      </c>
      <c r="BE1716" s="48">
        <f t="shared" si="885"/>
        <v>40213</v>
      </c>
    </row>
    <row r="1717" spans="1:57">
      <c r="A1717" s="48">
        <v>40214</v>
      </c>
      <c r="B1717" s="49">
        <v>34.83</v>
      </c>
      <c r="C1717" s="50">
        <v>37.200000000000003</v>
      </c>
      <c r="D1717" s="49">
        <v>45.94</v>
      </c>
      <c r="E1717" s="50">
        <v>51.48</v>
      </c>
      <c r="F1717" s="49">
        <v>83.32</v>
      </c>
      <c r="G1717" s="50">
        <v>90.84</v>
      </c>
      <c r="H1717" s="49">
        <v>58.34</v>
      </c>
      <c r="I1717" s="50">
        <v>62.48</v>
      </c>
      <c r="J1717">
        <v>37.83</v>
      </c>
      <c r="K1717">
        <v>43.57</v>
      </c>
      <c r="L1717" s="49">
        <v>81.83</v>
      </c>
      <c r="M1717" s="50">
        <v>83.7</v>
      </c>
      <c r="O1717" s="48">
        <f t="shared" si="886"/>
        <v>40214</v>
      </c>
      <c r="P1717" s="44">
        <f t="shared" si="892"/>
        <v>0.93629032258064504</v>
      </c>
      <c r="Q1717" s="44">
        <f t="shared" si="893"/>
        <v>0.89238539238539238</v>
      </c>
      <c r="R1717" s="44">
        <f t="shared" si="894"/>
        <v>0.9172170849845882</v>
      </c>
      <c r="S1717" s="44">
        <f t="shared" si="895"/>
        <v>0.9337387964148528</v>
      </c>
      <c r="T1717" s="44">
        <f t="shared" si="896"/>
        <v>0.86825797567133345</v>
      </c>
      <c r="U1717" s="44">
        <f t="shared" si="897"/>
        <v>0.97765830346475502</v>
      </c>
      <c r="W1717" s="51">
        <f t="shared" si="887"/>
        <v>40214</v>
      </c>
      <c r="X1717" s="44">
        <f t="shared" si="898"/>
        <v>1.0679361811631498</v>
      </c>
      <c r="Y1717" s="44">
        <f t="shared" si="899"/>
        <v>1.1206162578552605</v>
      </c>
      <c r="Z1717" s="44">
        <f t="shared" si="900"/>
        <v>1.0939622175577233</v>
      </c>
      <c r="AA1717" s="44">
        <f t="shared" si="901"/>
        <v>1.0708661417322836</v>
      </c>
      <c r="AB1717" s="44">
        <f t="shared" si="902"/>
        <v>1.1517431652871835</v>
      </c>
      <c r="AC1717" s="44">
        <f t="shared" si="903"/>
        <v>1.0239447050111083</v>
      </c>
      <c r="AE1717" s="48">
        <f t="shared" si="888"/>
        <v>40214</v>
      </c>
      <c r="AF1717" s="53">
        <f t="shared" si="904"/>
        <v>9.6731433605864918</v>
      </c>
      <c r="AG1717" s="53">
        <f t="shared" si="905"/>
        <v>9.0773211257312632</v>
      </c>
      <c r="AH1717" s="53">
        <f t="shared" si="906"/>
        <v>2.2654370737265204</v>
      </c>
      <c r="AI1717" s="53">
        <f t="shared" si="907"/>
        <v>7.6868001199513509</v>
      </c>
      <c r="AJ1717" s="53">
        <f t="shared" si="908"/>
        <v>4.3710305908573543</v>
      </c>
      <c r="AK1717" s="53">
        <f t="shared" si="909"/>
        <v>2.4194518410338683</v>
      </c>
      <c r="AL1717" s="53"/>
      <c r="AM1717" s="48">
        <f t="shared" si="889"/>
        <v>40214</v>
      </c>
      <c r="AN1717" s="53">
        <f t="shared" si="918"/>
        <v>9.6721597136971837</v>
      </c>
      <c r="AO1717" s="53">
        <f t="shared" si="918"/>
        <v>9.0775170050588088</v>
      </c>
      <c r="AP1717" s="53">
        <f t="shared" si="918"/>
        <v>2.2731414542978108</v>
      </c>
      <c r="AQ1717" s="53">
        <f t="shared" si="917"/>
        <v>7.6861026374074752</v>
      </c>
      <c r="AR1717" s="53">
        <f t="shared" si="917"/>
        <v>4.3710751280990623</v>
      </c>
      <c r="AS1717" s="53">
        <f t="shared" si="917"/>
        <v>2.422035919982211</v>
      </c>
      <c r="AT1717" s="53"/>
      <c r="AU1717" s="48">
        <f t="shared" si="890"/>
        <v>40214</v>
      </c>
      <c r="AV1717" s="53">
        <f t="shared" si="910"/>
        <v>359.80434134953526</v>
      </c>
      <c r="AW1717" s="53">
        <f t="shared" si="911"/>
        <v>467.31057542042743</v>
      </c>
      <c r="AX1717" s="53">
        <f t="shared" si="912"/>
        <v>206.49216970841314</v>
      </c>
      <c r="AY1717" s="53">
        <f t="shared" si="913"/>
        <v>480.22769278521901</v>
      </c>
      <c r="AZ1717" s="53">
        <f t="shared" si="914"/>
        <v>190.44774333127614</v>
      </c>
      <c r="BA1717" s="53">
        <f t="shared" si="915"/>
        <v>202.72440650251107</v>
      </c>
      <c r="BB1717" s="58">
        <f t="shared" si="916"/>
        <v>1907.0069290973822</v>
      </c>
      <c r="BC1717">
        <f t="shared" si="891"/>
        <v>2.1820148372171388E-2</v>
      </c>
      <c r="BD1717">
        <v>1906.9851089490101</v>
      </c>
      <c r="BE1717" s="48">
        <f t="shared" si="885"/>
        <v>40214</v>
      </c>
    </row>
    <row r="1718" spans="1:57">
      <c r="A1718" s="48">
        <v>40217</v>
      </c>
      <c r="B1718" s="49">
        <v>34.49</v>
      </c>
      <c r="C1718" s="50">
        <v>36.83</v>
      </c>
      <c r="D1718" s="49">
        <v>45.03</v>
      </c>
      <c r="E1718" s="50">
        <v>50.46</v>
      </c>
      <c r="F1718" s="49">
        <v>83.24</v>
      </c>
      <c r="G1718" s="50">
        <v>90.76</v>
      </c>
      <c r="H1718" s="49">
        <v>57.81</v>
      </c>
      <c r="I1718" s="50">
        <v>61.91</v>
      </c>
      <c r="J1718">
        <v>36.97</v>
      </c>
      <c r="K1718">
        <v>42.58</v>
      </c>
      <c r="L1718" s="49">
        <v>81.77</v>
      </c>
      <c r="M1718" s="50">
        <v>83.64</v>
      </c>
      <c r="O1718" s="48">
        <f t="shared" si="886"/>
        <v>40217</v>
      </c>
      <c r="P1718" s="44">
        <f t="shared" si="892"/>
        <v>0.93646483844691841</v>
      </c>
      <c r="Q1718" s="44">
        <f t="shared" si="893"/>
        <v>0.8923900118906064</v>
      </c>
      <c r="R1718" s="44">
        <f t="shared" si="894"/>
        <v>0.91714411635081527</v>
      </c>
      <c r="S1718" s="44">
        <f t="shared" si="895"/>
        <v>0.9337748344370862</v>
      </c>
      <c r="T1718" s="44">
        <f t="shared" si="896"/>
        <v>0.86824800375763267</v>
      </c>
      <c r="U1718" s="44">
        <f t="shared" si="897"/>
        <v>0.97764227642276413</v>
      </c>
      <c r="W1718" s="51">
        <f t="shared" si="887"/>
        <v>40217</v>
      </c>
      <c r="X1718" s="44">
        <f t="shared" si="898"/>
        <v>1.0679361811631498</v>
      </c>
      <c r="Y1718" s="44">
        <f t="shared" si="899"/>
        <v>1.1206162578552605</v>
      </c>
      <c r="Z1718" s="44">
        <f t="shared" si="900"/>
        <v>1.0939622175577233</v>
      </c>
      <c r="AA1718" s="44">
        <f t="shared" si="901"/>
        <v>1.0708661417322836</v>
      </c>
      <c r="AB1718" s="44">
        <f t="shared" si="902"/>
        <v>1.1517431652871835</v>
      </c>
      <c r="AC1718" s="44">
        <f t="shared" si="903"/>
        <v>1.0239447050111083</v>
      </c>
      <c r="AE1718" s="48">
        <f t="shared" si="888"/>
        <v>40217</v>
      </c>
      <c r="AF1718" s="53">
        <f t="shared" si="904"/>
        <v>9.6731433605864918</v>
      </c>
      <c r="AG1718" s="53">
        <f t="shared" si="905"/>
        <v>9.0773211257312632</v>
      </c>
      <c r="AH1718" s="53">
        <f t="shared" si="906"/>
        <v>2.2654370737265204</v>
      </c>
      <c r="AI1718" s="53">
        <f t="shared" si="907"/>
        <v>7.6868001199513509</v>
      </c>
      <c r="AJ1718" s="53">
        <f t="shared" si="908"/>
        <v>4.3710305908573543</v>
      </c>
      <c r="AK1718" s="53">
        <f t="shared" si="909"/>
        <v>2.4194518410338683</v>
      </c>
      <c r="AL1718" s="53"/>
      <c r="AM1718" s="48">
        <f t="shared" si="889"/>
        <v>40217</v>
      </c>
      <c r="AN1718" s="53">
        <f t="shared" si="918"/>
        <v>9.6739625149122155</v>
      </c>
      <c r="AO1718" s="53">
        <f t="shared" si="918"/>
        <v>9.0775639955603271</v>
      </c>
      <c r="AP1718" s="53">
        <f t="shared" si="918"/>
        <v>2.2729606159455735</v>
      </c>
      <c r="AQ1718" s="53">
        <f t="shared" si="917"/>
        <v>7.6863992856123033</v>
      </c>
      <c r="AR1718" s="53">
        <f t="shared" si="917"/>
        <v>4.3710249264479648</v>
      </c>
      <c r="AS1718" s="53">
        <f t="shared" si="917"/>
        <v>2.4219962148303646</v>
      </c>
      <c r="AT1718" s="53"/>
      <c r="AU1718" s="48">
        <f t="shared" si="890"/>
        <v>40217</v>
      </c>
      <c r="AV1718" s="53">
        <f t="shared" si="910"/>
        <v>356.29203942421685</v>
      </c>
      <c r="AW1718" s="53">
        <f t="shared" si="911"/>
        <v>458.05387921597412</v>
      </c>
      <c r="AX1718" s="53">
        <f t="shared" si="912"/>
        <v>206.29390550322026</v>
      </c>
      <c r="AY1718" s="53">
        <f t="shared" si="913"/>
        <v>475.8649797722577</v>
      </c>
      <c r="AZ1718" s="53">
        <f t="shared" si="914"/>
        <v>186.11824136815434</v>
      </c>
      <c r="BA1718" s="53">
        <f t="shared" si="915"/>
        <v>202.57576340841169</v>
      </c>
      <c r="BB1718" s="58">
        <f t="shared" si="916"/>
        <v>1885.1988086922349</v>
      </c>
      <c r="BC1718">
        <f t="shared" si="891"/>
        <v>2.1869477644941071E-2</v>
      </c>
      <c r="BD1718">
        <v>1885.17693921459</v>
      </c>
      <c r="BE1718" s="48">
        <f t="shared" si="885"/>
        <v>40217</v>
      </c>
    </row>
    <row r="1719" spans="1:57">
      <c r="A1719" s="48">
        <v>40218</v>
      </c>
      <c r="B1719" s="49">
        <v>35.61</v>
      </c>
      <c r="C1719" s="50">
        <v>38.03</v>
      </c>
      <c r="D1719" s="49">
        <v>46.45</v>
      </c>
      <c r="E1719" s="50">
        <v>52.05</v>
      </c>
      <c r="F1719" s="49">
        <v>82.79</v>
      </c>
      <c r="G1719" s="50">
        <v>90.27</v>
      </c>
      <c r="H1719" s="49">
        <v>58.61</v>
      </c>
      <c r="I1719" s="50">
        <v>62.76</v>
      </c>
      <c r="J1719">
        <v>36.85</v>
      </c>
      <c r="K1719">
        <v>42.45</v>
      </c>
      <c r="L1719" s="49">
        <v>81.69</v>
      </c>
      <c r="M1719" s="50">
        <v>83.56</v>
      </c>
      <c r="O1719" s="48">
        <f t="shared" si="886"/>
        <v>40218</v>
      </c>
      <c r="P1719" s="44">
        <f t="shared" si="892"/>
        <v>0.93636602682093084</v>
      </c>
      <c r="Q1719" s="44">
        <f t="shared" si="893"/>
        <v>0.8924111431316043</v>
      </c>
      <c r="R1719" s="44">
        <f t="shared" si="894"/>
        <v>0.91713747645951049</v>
      </c>
      <c r="S1719" s="44">
        <f t="shared" si="895"/>
        <v>0.93387507966857874</v>
      </c>
      <c r="T1719" s="44">
        <f t="shared" si="896"/>
        <v>0.86808009422850407</v>
      </c>
      <c r="U1719" s="44">
        <f t="shared" si="897"/>
        <v>0.97762087123025365</v>
      </c>
      <c r="W1719" s="51">
        <f t="shared" si="887"/>
        <v>40218</v>
      </c>
      <c r="X1719" s="44">
        <f t="shared" si="898"/>
        <v>1.0679361811631498</v>
      </c>
      <c r="Y1719" s="44">
        <f t="shared" si="899"/>
        <v>1.1206162578552605</v>
      </c>
      <c r="Z1719" s="44">
        <f t="shared" si="900"/>
        <v>1.0939622175577233</v>
      </c>
      <c r="AA1719" s="44">
        <f t="shared" si="901"/>
        <v>1.0708661417322836</v>
      </c>
      <c r="AB1719" s="44">
        <f t="shared" si="902"/>
        <v>1.1517431652871835</v>
      </c>
      <c r="AC1719" s="44">
        <f t="shared" si="903"/>
        <v>1.0239447050111083</v>
      </c>
      <c r="AE1719" s="48">
        <f t="shared" si="888"/>
        <v>40218</v>
      </c>
      <c r="AF1719" s="53">
        <f t="shared" si="904"/>
        <v>9.6731433605864918</v>
      </c>
      <c r="AG1719" s="53">
        <f t="shared" si="905"/>
        <v>9.0773211257312632</v>
      </c>
      <c r="AH1719" s="53">
        <f t="shared" si="906"/>
        <v>2.2654370737265204</v>
      </c>
      <c r="AI1719" s="53">
        <f t="shared" si="907"/>
        <v>7.6868001199513509</v>
      </c>
      <c r="AJ1719" s="53">
        <f t="shared" si="908"/>
        <v>4.3710305908573543</v>
      </c>
      <c r="AK1719" s="53">
        <f t="shared" si="909"/>
        <v>2.4194518410338683</v>
      </c>
      <c r="AL1719" s="53"/>
      <c r="AM1719" s="48">
        <f t="shared" si="889"/>
        <v>40218</v>
      </c>
      <c r="AN1719" s="53">
        <f t="shared" si="918"/>
        <v>9.6729417611939805</v>
      </c>
      <c r="AO1719" s="53">
        <f t="shared" si="918"/>
        <v>9.0777789466354264</v>
      </c>
      <c r="AP1719" s="53">
        <f t="shared" si="918"/>
        <v>2.2729441602859222</v>
      </c>
      <c r="AQ1719" s="53">
        <f t="shared" si="917"/>
        <v>7.6872244576423414</v>
      </c>
      <c r="AR1719" s="53">
        <f t="shared" si="917"/>
        <v>4.370179618731699</v>
      </c>
      <c r="AS1719" s="53">
        <f t="shared" si="917"/>
        <v>2.4219431859296221</v>
      </c>
      <c r="AT1719" s="53"/>
      <c r="AU1719" s="48">
        <f t="shared" si="890"/>
        <v>40218</v>
      </c>
      <c r="AV1719" s="53">
        <f t="shared" si="910"/>
        <v>367.8619751782071</v>
      </c>
      <c r="AW1719" s="53">
        <f t="shared" si="911"/>
        <v>472.49839417237393</v>
      </c>
      <c r="AX1719" s="53">
        <f t="shared" si="912"/>
        <v>205.17866934901019</v>
      </c>
      <c r="AY1719" s="53">
        <f t="shared" si="913"/>
        <v>482.45020696163334</v>
      </c>
      <c r="AZ1719" s="53">
        <f t="shared" si="914"/>
        <v>185.51412481516064</v>
      </c>
      <c r="BA1719" s="53">
        <f t="shared" si="915"/>
        <v>202.37757261627922</v>
      </c>
      <c r="BB1719" s="58">
        <f t="shared" si="916"/>
        <v>1915.8809430926644</v>
      </c>
      <c r="BC1719">
        <f t="shared" si="891"/>
        <v>2.9265865755405684E-3</v>
      </c>
      <c r="BD1719">
        <v>1915.88386967924</v>
      </c>
      <c r="BE1719" s="48">
        <f t="shared" si="885"/>
        <v>40218</v>
      </c>
    </row>
    <row r="1720" spans="1:57">
      <c r="A1720" s="48">
        <v>40219</v>
      </c>
      <c r="B1720" s="49">
        <v>35.520000000000003</v>
      </c>
      <c r="C1720" s="50">
        <v>37.93</v>
      </c>
      <c r="D1720" s="49">
        <v>46.16</v>
      </c>
      <c r="E1720" s="50">
        <v>51.72</v>
      </c>
      <c r="F1720" s="49">
        <v>82.56</v>
      </c>
      <c r="G1720" s="50">
        <v>90.02</v>
      </c>
      <c r="H1720" s="49">
        <v>58.54</v>
      </c>
      <c r="I1720" s="50">
        <v>62.69</v>
      </c>
      <c r="J1720">
        <v>36.880000000000003</v>
      </c>
      <c r="K1720">
        <v>42.48</v>
      </c>
      <c r="L1720" s="49">
        <v>81.61</v>
      </c>
      <c r="M1720" s="50">
        <v>83.47</v>
      </c>
      <c r="O1720" s="48">
        <f t="shared" si="886"/>
        <v>40219</v>
      </c>
      <c r="P1720" s="44">
        <f t="shared" si="892"/>
        <v>0.9364619035064593</v>
      </c>
      <c r="Q1720" s="44">
        <f t="shared" si="893"/>
        <v>0.8924980665119876</v>
      </c>
      <c r="R1720" s="44">
        <f t="shared" si="894"/>
        <v>0.91712952677182857</v>
      </c>
      <c r="S1720" s="44">
        <f t="shared" si="895"/>
        <v>0.9338012442175786</v>
      </c>
      <c r="T1720" s="44">
        <f t="shared" si="896"/>
        <v>0.86817325800376666</v>
      </c>
      <c r="U1720" s="44">
        <f t="shared" si="897"/>
        <v>0.97771654486641912</v>
      </c>
      <c r="W1720" s="51">
        <f t="shared" si="887"/>
        <v>40219</v>
      </c>
      <c r="X1720" s="44">
        <f t="shared" si="898"/>
        <v>1.0679361811631498</v>
      </c>
      <c r="Y1720" s="44">
        <f t="shared" si="899"/>
        <v>1.1206162578552605</v>
      </c>
      <c r="Z1720" s="44">
        <f t="shared" si="900"/>
        <v>1.0939622175577233</v>
      </c>
      <c r="AA1720" s="44">
        <f t="shared" si="901"/>
        <v>1.0708661417322836</v>
      </c>
      <c r="AB1720" s="44">
        <f t="shared" si="902"/>
        <v>1.1517431652871835</v>
      </c>
      <c r="AC1720" s="44">
        <f t="shared" si="903"/>
        <v>1.0239447050111083</v>
      </c>
      <c r="AE1720" s="48">
        <f t="shared" si="888"/>
        <v>40219</v>
      </c>
      <c r="AF1720" s="53">
        <f t="shared" si="904"/>
        <v>9.6731433605864918</v>
      </c>
      <c r="AG1720" s="53">
        <f t="shared" si="905"/>
        <v>9.0773211257312632</v>
      </c>
      <c r="AH1720" s="53">
        <f t="shared" si="906"/>
        <v>2.2654370737265204</v>
      </c>
      <c r="AI1720" s="53">
        <f t="shared" si="907"/>
        <v>7.6868001199513509</v>
      </c>
      <c r="AJ1720" s="53">
        <f t="shared" si="908"/>
        <v>4.3710305908573543</v>
      </c>
      <c r="AK1720" s="53">
        <f t="shared" si="909"/>
        <v>2.4194518410338683</v>
      </c>
      <c r="AL1720" s="53"/>
      <c r="AM1720" s="48">
        <f t="shared" si="889"/>
        <v>40219</v>
      </c>
      <c r="AN1720" s="53">
        <f t="shared" si="918"/>
        <v>9.6739321960974358</v>
      </c>
      <c r="AO1720" s="53">
        <f t="shared" si="918"/>
        <v>9.0786631480917706</v>
      </c>
      <c r="AP1720" s="53">
        <f t="shared" si="918"/>
        <v>2.2729244585545496</v>
      </c>
      <c r="AQ1720" s="53">
        <f t="shared" si="917"/>
        <v>7.6866166786180088</v>
      </c>
      <c r="AR1720" s="53">
        <f t="shared" si="917"/>
        <v>4.3706486335548282</v>
      </c>
      <c r="AS1720" s="53">
        <f t="shared" si="917"/>
        <v>2.4221802063513453</v>
      </c>
      <c r="AT1720" s="53"/>
      <c r="AU1720" s="48">
        <f t="shared" si="890"/>
        <v>40219</v>
      </c>
      <c r="AV1720" s="53">
        <f t="shared" si="910"/>
        <v>366.93224819797575</v>
      </c>
      <c r="AW1720" s="53">
        <f t="shared" si="911"/>
        <v>469.54845801930634</v>
      </c>
      <c r="AX1720" s="53">
        <f t="shared" si="912"/>
        <v>204.60865975908055</v>
      </c>
      <c r="AY1720" s="53">
        <f t="shared" si="913"/>
        <v>481.87399958256293</v>
      </c>
      <c r="AZ1720" s="53">
        <f t="shared" si="914"/>
        <v>185.66515395340909</v>
      </c>
      <c r="BA1720" s="53">
        <f t="shared" si="915"/>
        <v>202.17938182414679</v>
      </c>
      <c r="BB1720" s="58">
        <f t="shared" si="916"/>
        <v>1910.8079013364813</v>
      </c>
      <c r="BC1720">
        <f t="shared" si="891"/>
        <v>2.1882027511310298E-2</v>
      </c>
      <c r="BD1720">
        <v>1910.78601930897</v>
      </c>
      <c r="BE1720" s="48">
        <f t="shared" si="885"/>
        <v>40219</v>
      </c>
    </row>
    <row r="1721" spans="1:57">
      <c r="A1721" s="48">
        <v>40220</v>
      </c>
      <c r="B1721" s="49">
        <v>36.450000000000003</v>
      </c>
      <c r="C1721" s="50">
        <v>38.93</v>
      </c>
      <c r="D1721" s="49">
        <v>46.58</v>
      </c>
      <c r="E1721" s="50">
        <v>52.2</v>
      </c>
      <c r="F1721" s="49">
        <v>82.46</v>
      </c>
      <c r="G1721" s="50">
        <v>89.91</v>
      </c>
      <c r="H1721" s="49">
        <v>59.13</v>
      </c>
      <c r="I1721" s="50">
        <v>63.32</v>
      </c>
      <c r="J1721">
        <v>37.200000000000003</v>
      </c>
      <c r="K1721">
        <v>42.85</v>
      </c>
      <c r="L1721" s="49">
        <v>81.63</v>
      </c>
      <c r="M1721" s="50">
        <v>83.5</v>
      </c>
      <c r="O1721" s="48">
        <f t="shared" si="886"/>
        <v>40220</v>
      </c>
      <c r="P1721" s="44">
        <f t="shared" si="892"/>
        <v>0.93629591574621118</v>
      </c>
      <c r="Q1721" s="44">
        <f t="shared" si="893"/>
        <v>0.89233716475095781</v>
      </c>
      <c r="R1721" s="44">
        <f t="shared" si="894"/>
        <v>0.91713936158380605</v>
      </c>
      <c r="S1721" s="44">
        <f t="shared" si="895"/>
        <v>0.93382817435249532</v>
      </c>
      <c r="T1721" s="44">
        <f t="shared" si="896"/>
        <v>0.86814469078179701</v>
      </c>
      <c r="U1721" s="44">
        <f t="shared" si="897"/>
        <v>0.9776047904191616</v>
      </c>
      <c r="W1721" s="51">
        <f t="shared" si="887"/>
        <v>40220</v>
      </c>
      <c r="X1721" s="44">
        <f t="shared" si="898"/>
        <v>1.0679361811631498</v>
      </c>
      <c r="Y1721" s="44">
        <f t="shared" si="899"/>
        <v>1.1206162578552605</v>
      </c>
      <c r="Z1721" s="44">
        <f t="shared" si="900"/>
        <v>1.0939622175577233</v>
      </c>
      <c r="AA1721" s="44">
        <f t="shared" si="901"/>
        <v>1.0708661417322836</v>
      </c>
      <c r="AB1721" s="44">
        <f t="shared" si="902"/>
        <v>1.1517431652871835</v>
      </c>
      <c r="AC1721" s="44">
        <f t="shared" si="903"/>
        <v>1.0239447050111083</v>
      </c>
      <c r="AE1721" s="48">
        <f t="shared" si="888"/>
        <v>40220</v>
      </c>
      <c r="AF1721" s="53">
        <f t="shared" si="904"/>
        <v>9.6731433605864918</v>
      </c>
      <c r="AG1721" s="53">
        <f t="shared" si="905"/>
        <v>9.0773211257312632</v>
      </c>
      <c r="AH1721" s="53">
        <f t="shared" si="906"/>
        <v>2.2654370737265204</v>
      </c>
      <c r="AI1721" s="53">
        <f t="shared" si="907"/>
        <v>7.6868001199513509</v>
      </c>
      <c r="AJ1721" s="53">
        <f t="shared" si="908"/>
        <v>4.3710305908573543</v>
      </c>
      <c r="AK1721" s="53">
        <f t="shared" si="909"/>
        <v>2.4194518410338683</v>
      </c>
      <c r="AL1721" s="53"/>
      <c r="AM1721" s="48">
        <f t="shared" si="889"/>
        <v>40220</v>
      </c>
      <c r="AN1721" s="53">
        <f t="shared" si="918"/>
        <v>9.6722174927742035</v>
      </c>
      <c r="AO1721" s="53">
        <f t="shared" si="918"/>
        <v>9.0770264242229626</v>
      </c>
      <c r="AP1721" s="53">
        <f t="shared" si="918"/>
        <v>2.2729488321942988</v>
      </c>
      <c r="AQ1721" s="53">
        <f t="shared" si="917"/>
        <v>7.6868383549388426</v>
      </c>
      <c r="AR1721" s="53">
        <f t="shared" si="917"/>
        <v>4.3705048174576202</v>
      </c>
      <c r="AS1721" s="53">
        <f t="shared" si="917"/>
        <v>2.4219033475710163</v>
      </c>
      <c r="AT1721" s="53"/>
      <c r="AU1721" s="48">
        <f t="shared" si="890"/>
        <v>40220</v>
      </c>
      <c r="AV1721" s="53">
        <f t="shared" si="910"/>
        <v>376.53942699369975</v>
      </c>
      <c r="AW1721" s="53">
        <f t="shared" si="911"/>
        <v>473.82077934443868</v>
      </c>
      <c r="AX1721" s="53">
        <f t="shared" si="912"/>
        <v>204.36082950258938</v>
      </c>
      <c r="AY1721" s="53">
        <f t="shared" si="913"/>
        <v>486.73060463472751</v>
      </c>
      <c r="AZ1721" s="53">
        <f t="shared" si="914"/>
        <v>187.27613142805905</v>
      </c>
      <c r="BA1721" s="53">
        <f t="shared" si="915"/>
        <v>202.22892952217987</v>
      </c>
      <c r="BB1721" s="58">
        <f t="shared" si="916"/>
        <v>1930.9567014256943</v>
      </c>
      <c r="BC1721">
        <f t="shared" si="891"/>
        <v>2.9296543757482141E-3</v>
      </c>
      <c r="BD1721">
        <v>1930.95963108007</v>
      </c>
      <c r="BE1721" s="48">
        <f t="shared" si="885"/>
        <v>40220</v>
      </c>
    </row>
    <row r="1722" spans="1:57">
      <c r="A1722" s="48">
        <v>40221</v>
      </c>
      <c r="B1722" s="49">
        <v>35.99</v>
      </c>
      <c r="C1722" s="50">
        <v>38.44</v>
      </c>
      <c r="D1722" s="49">
        <v>46.18</v>
      </c>
      <c r="E1722" s="50">
        <v>51.75</v>
      </c>
      <c r="F1722" s="49">
        <v>82.65</v>
      </c>
      <c r="G1722" s="50">
        <v>90.12</v>
      </c>
      <c r="H1722" s="49">
        <v>59.18</v>
      </c>
      <c r="I1722" s="50">
        <v>63.38</v>
      </c>
      <c r="J1722">
        <v>37.54</v>
      </c>
      <c r="K1722">
        <v>43.24</v>
      </c>
      <c r="L1722" s="49">
        <v>81.7</v>
      </c>
      <c r="M1722" s="50">
        <v>83.57</v>
      </c>
      <c r="O1722" s="48">
        <f t="shared" si="886"/>
        <v>40221</v>
      </c>
      <c r="P1722" s="44">
        <f t="shared" si="892"/>
        <v>0.93626430801248706</v>
      </c>
      <c r="Q1722" s="44">
        <f t="shared" si="893"/>
        <v>0.8923671497584541</v>
      </c>
      <c r="R1722" s="44">
        <f t="shared" si="894"/>
        <v>0.91711051930758991</v>
      </c>
      <c r="S1722" s="44">
        <f t="shared" si="895"/>
        <v>0.93373303881350578</v>
      </c>
      <c r="T1722" s="44">
        <f t="shared" si="896"/>
        <v>0.86817761332099896</v>
      </c>
      <c r="U1722" s="44">
        <f t="shared" si="897"/>
        <v>0.97762354912049787</v>
      </c>
      <c r="W1722" s="51">
        <f t="shared" si="887"/>
        <v>40221</v>
      </c>
      <c r="X1722" s="44">
        <f t="shared" si="898"/>
        <v>1.0679361811631498</v>
      </c>
      <c r="Y1722" s="44">
        <f t="shared" si="899"/>
        <v>1.1206162578552605</v>
      </c>
      <c r="Z1722" s="44">
        <f t="shared" si="900"/>
        <v>1.0939622175577233</v>
      </c>
      <c r="AA1722" s="44">
        <f t="shared" si="901"/>
        <v>1.0708661417322836</v>
      </c>
      <c r="AB1722" s="44">
        <f t="shared" si="902"/>
        <v>1.1517431652871835</v>
      </c>
      <c r="AC1722" s="44">
        <f t="shared" si="903"/>
        <v>1.0239447050111083</v>
      </c>
      <c r="AE1722" s="48">
        <f t="shared" si="888"/>
        <v>40221</v>
      </c>
      <c r="AF1722" s="53">
        <f t="shared" si="904"/>
        <v>9.6731433605864918</v>
      </c>
      <c r="AG1722" s="53">
        <f t="shared" si="905"/>
        <v>9.0773211257312632</v>
      </c>
      <c r="AH1722" s="53">
        <f t="shared" si="906"/>
        <v>2.2654370737265204</v>
      </c>
      <c r="AI1722" s="53">
        <f t="shared" si="907"/>
        <v>7.6868001199513509</v>
      </c>
      <c r="AJ1722" s="53">
        <f t="shared" si="908"/>
        <v>4.3710305908573543</v>
      </c>
      <c r="AK1722" s="53">
        <f t="shared" si="909"/>
        <v>2.4194518410338683</v>
      </c>
      <c r="AL1722" s="53"/>
      <c r="AM1722" s="48">
        <f t="shared" si="889"/>
        <v>40221</v>
      </c>
      <c r="AN1722" s="53">
        <f t="shared" si="918"/>
        <v>9.6718909754094557</v>
      </c>
      <c r="AO1722" s="53">
        <f t="shared" si="918"/>
        <v>9.0773314375252507</v>
      </c>
      <c r="AP1722" s="53">
        <f t="shared" si="918"/>
        <v>2.2728773523071744</v>
      </c>
      <c r="AQ1722" s="53">
        <f t="shared" si="917"/>
        <v>7.6860552435163054</v>
      </c>
      <c r="AR1722" s="53">
        <f t="shared" si="917"/>
        <v>4.370670559548441</v>
      </c>
      <c r="AS1722" s="53">
        <f t="shared" si="917"/>
        <v>2.4219498200944818</v>
      </c>
      <c r="AT1722" s="53"/>
      <c r="AU1722" s="48">
        <f t="shared" si="890"/>
        <v>40221</v>
      </c>
      <c r="AV1722" s="53">
        <f t="shared" si="910"/>
        <v>371.78748909473944</v>
      </c>
      <c r="AW1722" s="53">
        <f t="shared" si="911"/>
        <v>469.75190189193171</v>
      </c>
      <c r="AX1722" s="53">
        <f t="shared" si="912"/>
        <v>204.83170698992257</v>
      </c>
      <c r="AY1722" s="53">
        <f t="shared" si="913"/>
        <v>487.14218133406348</v>
      </c>
      <c r="AZ1722" s="53">
        <f t="shared" si="914"/>
        <v>188.9877949948746</v>
      </c>
      <c r="BA1722" s="53">
        <f t="shared" si="915"/>
        <v>202.40234646529584</v>
      </c>
      <c r="BB1722" s="58">
        <f t="shared" si="916"/>
        <v>1924.9034207708276</v>
      </c>
      <c r="BC1722">
        <f t="shared" si="891"/>
        <v>2.9424620024656178E-3</v>
      </c>
      <c r="BD1722">
        <v>1924.90636323283</v>
      </c>
      <c r="BE1722" s="48">
        <f t="shared" si="885"/>
        <v>40221</v>
      </c>
    </row>
    <row r="1723" spans="1:57">
      <c r="A1723" s="48">
        <v>40225</v>
      </c>
      <c r="B1723" s="49">
        <v>36.92</v>
      </c>
      <c r="C1723" s="50">
        <v>39.43</v>
      </c>
      <c r="D1723" s="49">
        <v>47.21</v>
      </c>
      <c r="E1723" s="50">
        <v>52.9</v>
      </c>
      <c r="F1723" s="49">
        <v>82.84</v>
      </c>
      <c r="G1723" s="50">
        <v>90.32</v>
      </c>
      <c r="H1723" s="49">
        <v>60.12</v>
      </c>
      <c r="I1723" s="50">
        <v>64.38</v>
      </c>
      <c r="J1723">
        <v>38.549999999999997</v>
      </c>
      <c r="K1723">
        <v>44.4</v>
      </c>
      <c r="L1723" s="49">
        <v>81.709999999999994</v>
      </c>
      <c r="M1723" s="50">
        <v>83.58</v>
      </c>
      <c r="O1723" s="48">
        <f t="shared" si="886"/>
        <v>40225</v>
      </c>
      <c r="P1723" s="44">
        <f t="shared" si="892"/>
        <v>0.93634288612731431</v>
      </c>
      <c r="Q1723" s="44">
        <f t="shared" si="893"/>
        <v>0.8924385633270322</v>
      </c>
      <c r="R1723" s="44">
        <f t="shared" si="894"/>
        <v>0.91718334809565993</v>
      </c>
      <c r="S1723" s="44">
        <f t="shared" si="895"/>
        <v>0.93383038210624425</v>
      </c>
      <c r="T1723" s="44">
        <f t="shared" si="896"/>
        <v>0.8682432432432432</v>
      </c>
      <c r="U1723" s="44">
        <f t="shared" si="897"/>
        <v>0.9776262263699449</v>
      </c>
      <c r="W1723" s="51">
        <f t="shared" si="887"/>
        <v>40225</v>
      </c>
      <c r="X1723" s="44">
        <f t="shared" si="898"/>
        <v>1.0679361811631498</v>
      </c>
      <c r="Y1723" s="44">
        <f t="shared" si="899"/>
        <v>1.1206162578552605</v>
      </c>
      <c r="Z1723" s="44">
        <f t="shared" si="900"/>
        <v>1.0939622175577233</v>
      </c>
      <c r="AA1723" s="44">
        <f t="shared" si="901"/>
        <v>1.0708661417322836</v>
      </c>
      <c r="AB1723" s="44">
        <f t="shared" si="902"/>
        <v>1.1517431652871835</v>
      </c>
      <c r="AC1723" s="44">
        <f t="shared" si="903"/>
        <v>1.0239447050111083</v>
      </c>
      <c r="AE1723" s="48">
        <f t="shared" si="888"/>
        <v>40225</v>
      </c>
      <c r="AF1723" s="53">
        <f t="shared" si="904"/>
        <v>9.6731433605864918</v>
      </c>
      <c r="AG1723" s="53">
        <f t="shared" si="905"/>
        <v>9.0773211257312632</v>
      </c>
      <c r="AH1723" s="53">
        <f t="shared" si="906"/>
        <v>2.2654370737265204</v>
      </c>
      <c r="AI1723" s="53">
        <f t="shared" si="907"/>
        <v>7.6868001199513509</v>
      </c>
      <c r="AJ1723" s="53">
        <f t="shared" si="908"/>
        <v>4.3710305908573543</v>
      </c>
      <c r="AK1723" s="53">
        <f t="shared" si="909"/>
        <v>2.4194518410338683</v>
      </c>
      <c r="AL1723" s="53"/>
      <c r="AM1723" s="48">
        <f t="shared" si="889"/>
        <v>40225</v>
      </c>
      <c r="AN1723" s="53">
        <f t="shared" si="918"/>
        <v>9.6727027108917962</v>
      </c>
      <c r="AO1723" s="53">
        <f t="shared" si="918"/>
        <v>9.0780578701727261</v>
      </c>
      <c r="AP1723" s="53">
        <f t="shared" si="918"/>
        <v>2.2730578440794478</v>
      </c>
      <c r="AQ1723" s="53">
        <f t="shared" si="917"/>
        <v>7.6868565281388612</v>
      </c>
      <c r="AR1723" s="53">
        <f t="shared" si="917"/>
        <v>4.3710009605684368</v>
      </c>
      <c r="AS1723" s="53">
        <f t="shared" si="917"/>
        <v>2.4219564526718398</v>
      </c>
      <c r="AT1723" s="53"/>
      <c r="AU1723" s="48">
        <f t="shared" si="890"/>
        <v>40225</v>
      </c>
      <c r="AV1723" s="53">
        <f t="shared" si="910"/>
        <v>381.3946678904635</v>
      </c>
      <c r="AW1723" s="53">
        <f t="shared" si="911"/>
        <v>480.22926133213718</v>
      </c>
      <c r="AX1723" s="53">
        <f t="shared" si="912"/>
        <v>205.30258447725572</v>
      </c>
      <c r="AY1723" s="53">
        <f t="shared" si="913"/>
        <v>494.87982328157983</v>
      </c>
      <c r="AZ1723" s="53">
        <f t="shared" si="914"/>
        <v>194.07244264923858</v>
      </c>
      <c r="BA1723" s="53">
        <f t="shared" si="915"/>
        <v>202.42712031431236</v>
      </c>
      <c r="BB1723" s="58">
        <f t="shared" si="916"/>
        <v>1958.3058999449872</v>
      </c>
      <c r="BC1723">
        <f t="shared" si="891"/>
        <v>2.9929715428806958E-3</v>
      </c>
      <c r="BD1723">
        <v>1958.3088929165301</v>
      </c>
      <c r="BE1723" s="48">
        <f t="shared" si="885"/>
        <v>40225</v>
      </c>
    </row>
    <row r="1724" spans="1:57">
      <c r="A1724" s="48">
        <v>40226</v>
      </c>
      <c r="B1724" s="49">
        <v>37.049999999999997</v>
      </c>
      <c r="C1724" s="50">
        <v>39.57</v>
      </c>
      <c r="D1724" s="49">
        <v>47.27</v>
      </c>
      <c r="E1724" s="50">
        <v>52.97</v>
      </c>
      <c r="F1724" s="49">
        <v>82.4</v>
      </c>
      <c r="G1724" s="50">
        <v>89.84</v>
      </c>
      <c r="H1724" s="49">
        <v>60.48</v>
      </c>
      <c r="I1724" s="50">
        <v>64.77</v>
      </c>
      <c r="J1724">
        <v>38.909999999999997</v>
      </c>
      <c r="K1724">
        <v>44.82</v>
      </c>
      <c r="L1724" s="49">
        <v>81.64</v>
      </c>
      <c r="M1724" s="50">
        <v>83.51</v>
      </c>
      <c r="O1724" s="48">
        <f t="shared" si="886"/>
        <v>40226</v>
      </c>
      <c r="P1724" s="44">
        <f t="shared" si="892"/>
        <v>0.93631539044730849</v>
      </c>
      <c r="Q1724" s="44">
        <f t="shared" si="893"/>
        <v>0.89239191995469136</v>
      </c>
      <c r="R1724" s="44">
        <f t="shared" si="894"/>
        <v>0.91718610863757799</v>
      </c>
      <c r="S1724" s="44">
        <f t="shared" si="895"/>
        <v>0.93376563223714681</v>
      </c>
      <c r="T1724" s="44">
        <f t="shared" si="896"/>
        <v>0.86813922356091022</v>
      </c>
      <c r="U1724" s="44">
        <f t="shared" si="897"/>
        <v>0.97760747215902277</v>
      </c>
      <c r="W1724" s="51">
        <f t="shared" si="887"/>
        <v>40226</v>
      </c>
      <c r="X1724" s="44">
        <f t="shared" si="898"/>
        <v>1.0679361811631498</v>
      </c>
      <c r="Y1724" s="44">
        <f t="shared" si="899"/>
        <v>1.1206162578552605</v>
      </c>
      <c r="Z1724" s="44">
        <f t="shared" si="900"/>
        <v>1.0939622175577233</v>
      </c>
      <c r="AA1724" s="44">
        <f t="shared" si="901"/>
        <v>1.0708661417322836</v>
      </c>
      <c r="AB1724" s="44">
        <f t="shared" si="902"/>
        <v>1.1517431652871835</v>
      </c>
      <c r="AC1724" s="44">
        <f t="shared" si="903"/>
        <v>1.0239447050111083</v>
      </c>
      <c r="AE1724" s="48">
        <f t="shared" si="888"/>
        <v>40226</v>
      </c>
      <c r="AF1724" s="53">
        <f t="shared" si="904"/>
        <v>9.6731433605864918</v>
      </c>
      <c r="AG1724" s="53">
        <f t="shared" si="905"/>
        <v>9.0773211257312632</v>
      </c>
      <c r="AH1724" s="53">
        <f t="shared" si="906"/>
        <v>2.2654370737265204</v>
      </c>
      <c r="AI1724" s="53">
        <f t="shared" si="907"/>
        <v>7.6868001199513509</v>
      </c>
      <c r="AJ1724" s="53">
        <f t="shared" si="908"/>
        <v>4.3710305908573543</v>
      </c>
      <c r="AK1724" s="53">
        <f t="shared" si="909"/>
        <v>2.4194518410338683</v>
      </c>
      <c r="AL1724" s="53"/>
      <c r="AM1724" s="48">
        <f t="shared" si="889"/>
        <v>40226</v>
      </c>
      <c r="AN1724" s="53">
        <f t="shared" si="918"/>
        <v>9.6724186722746719</v>
      </c>
      <c r="AO1724" s="53">
        <f t="shared" si="918"/>
        <v>9.0775834047576609</v>
      </c>
      <c r="AP1724" s="53">
        <f t="shared" si="918"/>
        <v>2.2730646855375638</v>
      </c>
      <c r="AQ1724" s="53">
        <f t="shared" si="917"/>
        <v>7.6863235373907504</v>
      </c>
      <c r="AR1724" s="53">
        <f t="shared" si="917"/>
        <v>4.370477293802316</v>
      </c>
      <c r="AS1724" s="53">
        <f t="shared" si="917"/>
        <v>2.4219099912728588</v>
      </c>
      <c r="AT1724" s="53"/>
      <c r="AU1724" s="48">
        <f t="shared" si="890"/>
        <v>40226</v>
      </c>
      <c r="AV1724" s="53">
        <f t="shared" si="910"/>
        <v>382.73760686190877</v>
      </c>
      <c r="AW1724" s="53">
        <f t="shared" si="911"/>
        <v>480.8395929500133</v>
      </c>
      <c r="AX1724" s="53">
        <f t="shared" si="912"/>
        <v>204.21213134869473</v>
      </c>
      <c r="AY1724" s="53">
        <f t="shared" si="913"/>
        <v>497.84317551679885</v>
      </c>
      <c r="AZ1724" s="53">
        <f t="shared" si="914"/>
        <v>195.8847923082198</v>
      </c>
      <c r="BA1724" s="53">
        <f t="shared" si="915"/>
        <v>202.25370337119645</v>
      </c>
      <c r="BB1724" s="58">
        <f t="shared" si="916"/>
        <v>1963.771002356832</v>
      </c>
      <c r="BC1724">
        <f t="shared" si="891"/>
        <v>2.979328357923805E-3</v>
      </c>
      <c r="BD1724">
        <v>1963.7739816851899</v>
      </c>
      <c r="BE1724" s="48">
        <f t="shared" si="885"/>
        <v>40226</v>
      </c>
    </row>
    <row r="1725" spans="1:57">
      <c r="A1725" s="48">
        <v>40227</v>
      </c>
      <c r="B1725" s="49">
        <v>37.19</v>
      </c>
      <c r="C1725" s="50">
        <v>39.72</v>
      </c>
      <c r="D1725" s="49">
        <v>47.54</v>
      </c>
      <c r="E1725" s="50">
        <v>53.27</v>
      </c>
      <c r="F1725" s="49">
        <v>82.1</v>
      </c>
      <c r="G1725" s="50">
        <v>89.52</v>
      </c>
      <c r="H1725" s="49">
        <v>60.85</v>
      </c>
      <c r="I1725" s="50">
        <v>65.16</v>
      </c>
      <c r="J1725">
        <v>39.43</v>
      </c>
      <c r="K1725">
        <v>45.42</v>
      </c>
      <c r="L1725" s="49">
        <v>81.599999999999994</v>
      </c>
      <c r="M1725" s="50">
        <v>83.46</v>
      </c>
      <c r="O1725" s="48">
        <f t="shared" si="886"/>
        <v>40227</v>
      </c>
      <c r="P1725" s="44">
        <f t="shared" si="892"/>
        <v>0.93630412890231618</v>
      </c>
      <c r="Q1725" s="44">
        <f t="shared" si="893"/>
        <v>0.89243476628496332</v>
      </c>
      <c r="R1725" s="44">
        <f t="shared" si="894"/>
        <v>0.91711349419124211</v>
      </c>
      <c r="S1725" s="44">
        <f t="shared" si="895"/>
        <v>0.93385512584407615</v>
      </c>
      <c r="T1725" s="44">
        <f t="shared" si="896"/>
        <v>0.8681197710259797</v>
      </c>
      <c r="U1725" s="44">
        <f t="shared" si="897"/>
        <v>0.97771387491013662</v>
      </c>
      <c r="W1725" s="51">
        <f t="shared" si="887"/>
        <v>40227</v>
      </c>
      <c r="X1725" s="44">
        <f t="shared" si="898"/>
        <v>1.0679361811631498</v>
      </c>
      <c r="Y1725" s="44">
        <f t="shared" si="899"/>
        <v>1.1206162578552605</v>
      </c>
      <c r="Z1725" s="44">
        <f t="shared" si="900"/>
        <v>1.0939622175577233</v>
      </c>
      <c r="AA1725" s="44">
        <f t="shared" si="901"/>
        <v>1.0708661417322836</v>
      </c>
      <c r="AB1725" s="44">
        <f t="shared" si="902"/>
        <v>1.1517431652871835</v>
      </c>
      <c r="AC1725" s="44">
        <f t="shared" si="903"/>
        <v>1.0239447050111083</v>
      </c>
      <c r="AE1725" s="48">
        <f t="shared" si="888"/>
        <v>40227</v>
      </c>
      <c r="AF1725" s="53">
        <f t="shared" si="904"/>
        <v>9.6731433605864918</v>
      </c>
      <c r="AG1725" s="53">
        <f t="shared" si="905"/>
        <v>9.0773211257312632</v>
      </c>
      <c r="AH1725" s="53">
        <f t="shared" si="906"/>
        <v>2.2654370737265204</v>
      </c>
      <c r="AI1725" s="53">
        <f t="shared" si="907"/>
        <v>7.6868001199513509</v>
      </c>
      <c r="AJ1725" s="53">
        <f t="shared" si="908"/>
        <v>4.3710305908573543</v>
      </c>
      <c r="AK1725" s="53">
        <f t="shared" si="909"/>
        <v>2.4194518410338683</v>
      </c>
      <c r="AL1725" s="53"/>
      <c r="AM1725" s="48">
        <f t="shared" si="889"/>
        <v>40227</v>
      </c>
      <c r="AN1725" s="53">
        <f t="shared" si="918"/>
        <v>9.6723023371389107</v>
      </c>
      <c r="AO1725" s="53">
        <f t="shared" si="918"/>
        <v>9.0780192459255762</v>
      </c>
      <c r="AP1725" s="53">
        <f t="shared" si="918"/>
        <v>2.2728847249689599</v>
      </c>
      <c r="AQ1725" s="53">
        <f t="shared" si="917"/>
        <v>7.6870602070577831</v>
      </c>
      <c r="AR1725" s="53">
        <f t="shared" si="917"/>
        <v>4.3703793638160722</v>
      </c>
      <c r="AS1725" s="53">
        <f t="shared" si="917"/>
        <v>2.4221735918419629</v>
      </c>
      <c r="AT1725" s="53"/>
      <c r="AU1725" s="48">
        <f t="shared" si="890"/>
        <v>40227</v>
      </c>
      <c r="AV1725" s="53">
        <f t="shared" si="910"/>
        <v>384.18384883115755</v>
      </c>
      <c r="AW1725" s="53">
        <f t="shared" si="911"/>
        <v>483.58608523045547</v>
      </c>
      <c r="AX1725" s="53">
        <f t="shared" si="912"/>
        <v>203.46864057922127</v>
      </c>
      <c r="AY1725" s="53">
        <f t="shared" si="913"/>
        <v>500.88884309188512</v>
      </c>
      <c r="AZ1725" s="53">
        <f t="shared" si="914"/>
        <v>198.50263070452601</v>
      </c>
      <c r="BA1725" s="53">
        <f t="shared" si="915"/>
        <v>202.1546079751302</v>
      </c>
      <c r="BB1725" s="58">
        <f t="shared" si="916"/>
        <v>1972.7846564123754</v>
      </c>
      <c r="BC1725">
        <f t="shared" si="891"/>
        <v>2.1797041725449162E-2</v>
      </c>
      <c r="BD1725">
        <v>1972.7628593706499</v>
      </c>
      <c r="BE1725" s="48">
        <f t="shared" si="885"/>
        <v>40227</v>
      </c>
    </row>
    <row r="1726" spans="1:57">
      <c r="A1726" s="48">
        <v>40228</v>
      </c>
      <c r="B1726" s="49">
        <v>36.869999999999997</v>
      </c>
      <c r="C1726" s="50">
        <v>39.380000000000003</v>
      </c>
      <c r="D1726" s="49">
        <v>47.24</v>
      </c>
      <c r="E1726" s="50">
        <v>52.94</v>
      </c>
      <c r="F1726" s="49">
        <v>82.15</v>
      </c>
      <c r="G1726" s="50">
        <v>89.57</v>
      </c>
      <c r="H1726" s="49">
        <v>61.01</v>
      </c>
      <c r="I1726" s="50">
        <v>65.33</v>
      </c>
      <c r="J1726">
        <v>39.42</v>
      </c>
      <c r="K1726">
        <v>45.41</v>
      </c>
      <c r="L1726" s="49">
        <v>81.569999999999993</v>
      </c>
      <c r="M1726" s="50">
        <v>83.43</v>
      </c>
      <c r="O1726" s="48">
        <f t="shared" si="886"/>
        <v>40228</v>
      </c>
      <c r="P1726" s="44">
        <f t="shared" si="892"/>
        <v>0.93626206196038586</v>
      </c>
      <c r="Q1726" s="44">
        <f t="shared" si="893"/>
        <v>0.89233094068757091</v>
      </c>
      <c r="R1726" s="44">
        <f t="shared" si="894"/>
        <v>0.9171597633136096</v>
      </c>
      <c r="S1726" s="44">
        <f t="shared" si="895"/>
        <v>0.93387417725394151</v>
      </c>
      <c r="T1726" s="44">
        <f t="shared" si="896"/>
        <v>0.86809072891433614</v>
      </c>
      <c r="U1726" s="44">
        <f t="shared" si="897"/>
        <v>0.97770586120100667</v>
      </c>
      <c r="W1726" s="51">
        <f t="shared" si="887"/>
        <v>40228</v>
      </c>
      <c r="X1726" s="44">
        <f t="shared" si="898"/>
        <v>1.0679361811631498</v>
      </c>
      <c r="Y1726" s="44">
        <f t="shared" si="899"/>
        <v>1.1206162578552605</v>
      </c>
      <c r="Z1726" s="44">
        <f t="shared" si="900"/>
        <v>1.0939622175577233</v>
      </c>
      <c r="AA1726" s="44">
        <f t="shared" si="901"/>
        <v>1.0708661417322836</v>
      </c>
      <c r="AB1726" s="44">
        <f t="shared" si="902"/>
        <v>1.1517431652871835</v>
      </c>
      <c r="AC1726" s="44">
        <f t="shared" si="903"/>
        <v>1.0239447050111083</v>
      </c>
      <c r="AE1726" s="48">
        <f t="shared" si="888"/>
        <v>40228</v>
      </c>
      <c r="AF1726" s="53">
        <f t="shared" si="904"/>
        <v>9.6731433605864918</v>
      </c>
      <c r="AG1726" s="53">
        <f t="shared" si="905"/>
        <v>9.0773211257312632</v>
      </c>
      <c r="AH1726" s="53">
        <f t="shared" si="906"/>
        <v>2.2654370737265204</v>
      </c>
      <c r="AI1726" s="53">
        <f t="shared" si="907"/>
        <v>7.6868001199513509</v>
      </c>
      <c r="AJ1726" s="53">
        <f t="shared" si="908"/>
        <v>4.3710305908573543</v>
      </c>
      <c r="AK1726" s="53">
        <f t="shared" si="909"/>
        <v>2.4194518410338683</v>
      </c>
      <c r="AL1726" s="53"/>
      <c r="AM1726" s="48">
        <f t="shared" si="889"/>
        <v>40228</v>
      </c>
      <c r="AN1726" s="53">
        <f t="shared" si="918"/>
        <v>9.6718677730179277</v>
      </c>
      <c r="AO1726" s="53">
        <f t="shared" si="918"/>
        <v>9.0769631118450178</v>
      </c>
      <c r="AP1726" s="53">
        <f t="shared" si="918"/>
        <v>2.2729993938535995</v>
      </c>
      <c r="AQ1726" s="53">
        <f t="shared" si="917"/>
        <v>7.6872170293855842</v>
      </c>
      <c r="AR1726" s="53">
        <f t="shared" si="917"/>
        <v>4.3702331569795909</v>
      </c>
      <c r="AS1726" s="53">
        <f t="shared" si="917"/>
        <v>2.4221537387999579</v>
      </c>
      <c r="AT1726" s="53"/>
      <c r="AU1726" s="48">
        <f t="shared" si="890"/>
        <v>40228</v>
      </c>
      <c r="AV1726" s="53">
        <f t="shared" si="910"/>
        <v>380.87815290144601</v>
      </c>
      <c r="AW1726" s="53">
        <f t="shared" si="911"/>
        <v>480.53442714107524</v>
      </c>
      <c r="AX1726" s="53">
        <f t="shared" si="912"/>
        <v>203.59255570746689</v>
      </c>
      <c r="AY1726" s="53">
        <f t="shared" si="913"/>
        <v>502.20588852976022</v>
      </c>
      <c r="AZ1726" s="53">
        <f t="shared" si="914"/>
        <v>198.4522876584432</v>
      </c>
      <c r="BA1726" s="53">
        <f t="shared" si="915"/>
        <v>202.08028642808051</v>
      </c>
      <c r="BB1726" s="58">
        <f t="shared" si="916"/>
        <v>1967.7435983662722</v>
      </c>
      <c r="BC1726">
        <f t="shared" si="891"/>
        <v>2.1813377412172485E-2</v>
      </c>
      <c r="BD1726">
        <v>1967.72178498886</v>
      </c>
      <c r="BE1726" s="48">
        <f t="shared" si="885"/>
        <v>40228</v>
      </c>
    </row>
    <row r="1727" spans="1:57">
      <c r="A1727" s="48">
        <v>40231</v>
      </c>
      <c r="B1727" s="49">
        <v>36.92</v>
      </c>
      <c r="C1727" s="50">
        <v>39.43</v>
      </c>
      <c r="D1727" s="49">
        <v>47.33</v>
      </c>
      <c r="E1727" s="50">
        <v>53.04</v>
      </c>
      <c r="F1727" s="49">
        <v>82.09</v>
      </c>
      <c r="G1727" s="50">
        <v>89.5</v>
      </c>
      <c r="H1727" s="49">
        <v>60.97</v>
      </c>
      <c r="I1727" s="50">
        <v>65.290000000000006</v>
      </c>
      <c r="J1727">
        <v>39.590000000000003</v>
      </c>
      <c r="K1727">
        <v>45.6</v>
      </c>
      <c r="L1727" s="49">
        <v>81.599999999999994</v>
      </c>
      <c r="M1727" s="50">
        <v>83.46</v>
      </c>
      <c r="O1727" s="48">
        <f t="shared" si="886"/>
        <v>40231</v>
      </c>
      <c r="P1727" s="44">
        <f t="shared" si="892"/>
        <v>0.93634288612731431</v>
      </c>
      <c r="Q1727" s="44">
        <f t="shared" si="893"/>
        <v>0.89234539969834081</v>
      </c>
      <c r="R1727" s="44">
        <f t="shared" si="894"/>
        <v>0.91720670391061454</v>
      </c>
      <c r="S1727" s="44">
        <f t="shared" si="895"/>
        <v>0.93383366518609268</v>
      </c>
      <c r="T1727" s="44">
        <f t="shared" si="896"/>
        <v>0.86820175438596492</v>
      </c>
      <c r="U1727" s="44">
        <f t="shared" si="897"/>
        <v>0.97771387491013662</v>
      </c>
      <c r="W1727" s="51">
        <f t="shared" si="887"/>
        <v>40231</v>
      </c>
      <c r="X1727" s="44">
        <f t="shared" si="898"/>
        <v>1.0679361811631498</v>
      </c>
      <c r="Y1727" s="44">
        <f t="shared" si="899"/>
        <v>1.1206162578552605</v>
      </c>
      <c r="Z1727" s="44">
        <f t="shared" si="900"/>
        <v>1.0939622175577233</v>
      </c>
      <c r="AA1727" s="44">
        <f t="shared" si="901"/>
        <v>1.0708661417322836</v>
      </c>
      <c r="AB1727" s="44">
        <f t="shared" si="902"/>
        <v>1.1517431652871835</v>
      </c>
      <c r="AC1727" s="44">
        <f t="shared" si="903"/>
        <v>1.0239447050111083</v>
      </c>
      <c r="AE1727" s="48">
        <f t="shared" si="888"/>
        <v>40231</v>
      </c>
      <c r="AF1727" s="53">
        <f t="shared" si="904"/>
        <v>9.6731433605864918</v>
      </c>
      <c r="AG1727" s="53">
        <f t="shared" si="905"/>
        <v>9.0773211257312632</v>
      </c>
      <c r="AH1727" s="53">
        <f t="shared" si="906"/>
        <v>2.2654370737265204</v>
      </c>
      <c r="AI1727" s="53">
        <f t="shared" si="907"/>
        <v>7.6868001199513509</v>
      </c>
      <c r="AJ1727" s="53">
        <f t="shared" si="908"/>
        <v>4.3710305908573543</v>
      </c>
      <c r="AK1727" s="53">
        <f t="shared" si="909"/>
        <v>2.4194518410338683</v>
      </c>
      <c r="AL1727" s="53"/>
      <c r="AM1727" s="48">
        <f t="shared" si="889"/>
        <v>40231</v>
      </c>
      <c r="AN1727" s="53">
        <f t="shared" si="918"/>
        <v>9.6727027108917962</v>
      </c>
      <c r="AO1727" s="53">
        <f t="shared" si="918"/>
        <v>9.0771101917022854</v>
      </c>
      <c r="AP1727" s="53">
        <f t="shared" si="918"/>
        <v>2.2731157268555555</v>
      </c>
      <c r="AQ1727" s="53">
        <f t="shared" si="917"/>
        <v>7.6868835529222146</v>
      </c>
      <c r="AR1727" s="53">
        <f t="shared" si="917"/>
        <v>4.3707920930230477</v>
      </c>
      <c r="AS1727" s="53">
        <f t="shared" si="917"/>
        <v>2.4221735918419629</v>
      </c>
      <c r="AT1727" s="53"/>
      <c r="AU1727" s="48">
        <f t="shared" si="890"/>
        <v>40231</v>
      </c>
      <c r="AV1727" s="53">
        <f t="shared" si="910"/>
        <v>381.3946678904635</v>
      </c>
      <c r="AW1727" s="53">
        <f t="shared" si="911"/>
        <v>481.44992456788918</v>
      </c>
      <c r="AX1727" s="53">
        <f t="shared" si="912"/>
        <v>203.44385755357223</v>
      </c>
      <c r="AY1727" s="53">
        <f t="shared" si="913"/>
        <v>501.87662717029144</v>
      </c>
      <c r="AZ1727" s="53">
        <f t="shared" si="914"/>
        <v>199.30811944185098</v>
      </c>
      <c r="BA1727" s="53">
        <f t="shared" si="915"/>
        <v>202.1546079751302</v>
      </c>
      <c r="BB1727" s="58">
        <f t="shared" si="916"/>
        <v>1969.6278045991974</v>
      </c>
      <c r="BC1727">
        <f t="shared" si="891"/>
        <v>2.1801526337412724E-2</v>
      </c>
      <c r="BD1727">
        <v>1969.6060030728599</v>
      </c>
      <c r="BE1727" s="48">
        <f t="shared" si="885"/>
        <v>40231</v>
      </c>
    </row>
    <row r="1728" spans="1:57">
      <c r="A1728" s="48">
        <v>40232</v>
      </c>
      <c r="B1728" s="49">
        <v>36.07</v>
      </c>
      <c r="C1728" s="50">
        <v>38.520000000000003</v>
      </c>
      <c r="D1728" s="49">
        <v>46.66</v>
      </c>
      <c r="E1728" s="50">
        <v>52.29</v>
      </c>
      <c r="F1728" s="49">
        <v>82.71</v>
      </c>
      <c r="G1728" s="50">
        <v>90.18</v>
      </c>
      <c r="H1728" s="49">
        <v>60.21</v>
      </c>
      <c r="I1728" s="50">
        <v>64.48</v>
      </c>
      <c r="J1728">
        <v>39.270000000000003</v>
      </c>
      <c r="K1728">
        <v>45.24</v>
      </c>
      <c r="L1728" s="49">
        <v>81.66</v>
      </c>
      <c r="M1728" s="50">
        <v>83.53</v>
      </c>
      <c r="O1728" s="48">
        <f t="shared" si="886"/>
        <v>40232</v>
      </c>
      <c r="P1728" s="44">
        <f t="shared" si="892"/>
        <v>0.93639667705088259</v>
      </c>
      <c r="Q1728" s="44">
        <f t="shared" si="893"/>
        <v>0.89233122968062717</v>
      </c>
      <c r="R1728" s="44">
        <f t="shared" si="894"/>
        <v>0.91716566866267446</v>
      </c>
      <c r="S1728" s="44">
        <f t="shared" si="895"/>
        <v>0.93377791563275425</v>
      </c>
      <c r="T1728" s="44">
        <f t="shared" si="896"/>
        <v>0.86803713527851467</v>
      </c>
      <c r="U1728" s="44">
        <f t="shared" si="897"/>
        <v>0.97761283371243857</v>
      </c>
      <c r="W1728" s="51">
        <f t="shared" si="887"/>
        <v>40232</v>
      </c>
      <c r="X1728" s="44">
        <f t="shared" si="898"/>
        <v>1.0679361811631498</v>
      </c>
      <c r="Y1728" s="44">
        <f t="shared" si="899"/>
        <v>1.1206162578552605</v>
      </c>
      <c r="Z1728" s="44">
        <f t="shared" si="900"/>
        <v>1.0939622175577233</v>
      </c>
      <c r="AA1728" s="44">
        <f t="shared" si="901"/>
        <v>1.0708661417322836</v>
      </c>
      <c r="AB1728" s="44">
        <f t="shared" si="902"/>
        <v>1.1517431652871835</v>
      </c>
      <c r="AC1728" s="44">
        <f t="shared" si="903"/>
        <v>1.0239447050111083</v>
      </c>
      <c r="AE1728" s="48">
        <f t="shared" si="888"/>
        <v>40232</v>
      </c>
      <c r="AF1728" s="53">
        <f t="shared" si="904"/>
        <v>9.6731433605864918</v>
      </c>
      <c r="AG1728" s="53">
        <f t="shared" si="905"/>
        <v>9.0773211257312632</v>
      </c>
      <c r="AH1728" s="53">
        <f t="shared" si="906"/>
        <v>2.2654370737265204</v>
      </c>
      <c r="AI1728" s="53">
        <f t="shared" si="907"/>
        <v>7.6868001199513509</v>
      </c>
      <c r="AJ1728" s="53">
        <f t="shared" si="908"/>
        <v>4.3710305908573543</v>
      </c>
      <c r="AK1728" s="53">
        <f t="shared" si="909"/>
        <v>2.4194518410338683</v>
      </c>
      <c r="AL1728" s="53"/>
      <c r="AM1728" s="48">
        <f t="shared" si="889"/>
        <v>40232</v>
      </c>
      <c r="AN1728" s="53">
        <f t="shared" si="918"/>
        <v>9.673258387257718</v>
      </c>
      <c r="AO1728" s="53">
        <f t="shared" si="918"/>
        <v>9.0769660515383439</v>
      </c>
      <c r="AP1728" s="53">
        <f t="shared" si="918"/>
        <v>2.2730140290953336</v>
      </c>
      <c r="AQ1728" s="53">
        <f t="shared" si="917"/>
        <v>7.6864246485791652</v>
      </c>
      <c r="AR1728" s="53">
        <f t="shared" si="917"/>
        <v>4.3699633502918003</v>
      </c>
      <c r="AS1728" s="53">
        <f t="shared" si="917"/>
        <v>2.4219232739043406</v>
      </c>
      <c r="AT1728" s="53"/>
      <c r="AU1728" s="48">
        <f t="shared" si="890"/>
        <v>40232</v>
      </c>
      <c r="AV1728" s="53">
        <f t="shared" si="910"/>
        <v>372.61391307716735</v>
      </c>
      <c r="AW1728" s="53">
        <f t="shared" si="911"/>
        <v>474.63455483493999</v>
      </c>
      <c r="AX1728" s="53">
        <f t="shared" si="912"/>
        <v>204.98040514381719</v>
      </c>
      <c r="AY1728" s="53">
        <f t="shared" si="913"/>
        <v>495.62066134038463</v>
      </c>
      <c r="AZ1728" s="53">
        <f t="shared" si="914"/>
        <v>197.69714196720105</v>
      </c>
      <c r="BA1728" s="53">
        <f t="shared" si="915"/>
        <v>202.30325106922956</v>
      </c>
      <c r="BB1728" s="58">
        <f t="shared" si="916"/>
        <v>1947.8499274327401</v>
      </c>
      <c r="BC1728">
        <f t="shared" si="891"/>
        <v>2.9628272000081779E-3</v>
      </c>
      <c r="BD1728">
        <v>1947.8528902599401</v>
      </c>
      <c r="BE1728" s="48">
        <f t="shared" si="885"/>
        <v>40232</v>
      </c>
    </row>
    <row r="1729" spans="1:57">
      <c r="A1729" s="48">
        <v>40233</v>
      </c>
      <c r="B1729" s="49">
        <v>36.42</v>
      </c>
      <c r="C1729" s="50">
        <v>38.89</v>
      </c>
      <c r="D1729" s="49">
        <v>46.96</v>
      </c>
      <c r="E1729" s="50">
        <v>52.62</v>
      </c>
      <c r="F1729" s="49">
        <v>82.76</v>
      </c>
      <c r="G1729" s="50">
        <v>90.23</v>
      </c>
      <c r="H1729" s="49">
        <v>60.74</v>
      </c>
      <c r="I1729" s="50">
        <v>65.05</v>
      </c>
      <c r="J1729">
        <v>39.659999999999997</v>
      </c>
      <c r="K1729">
        <v>45.68</v>
      </c>
      <c r="L1729" s="49">
        <v>81.7</v>
      </c>
      <c r="M1729" s="50">
        <v>83.57</v>
      </c>
      <c r="O1729" s="48">
        <f t="shared" si="886"/>
        <v>40233</v>
      </c>
      <c r="P1729" s="44">
        <f t="shared" si="892"/>
        <v>0.93648752892774501</v>
      </c>
      <c r="Q1729" s="44">
        <f t="shared" si="893"/>
        <v>0.89243633599391869</v>
      </c>
      <c r="R1729" s="44">
        <f t="shared" si="894"/>
        <v>0.91721157043112045</v>
      </c>
      <c r="S1729" s="44">
        <f t="shared" si="895"/>
        <v>0.93374327440430449</v>
      </c>
      <c r="T1729" s="44">
        <f t="shared" si="896"/>
        <v>0.86821366024518387</v>
      </c>
      <c r="U1729" s="44">
        <f t="shared" si="897"/>
        <v>0.97762354912049787</v>
      </c>
      <c r="W1729" s="51">
        <f t="shared" si="887"/>
        <v>40233</v>
      </c>
      <c r="X1729" s="44">
        <f t="shared" si="898"/>
        <v>1.0679361811631498</v>
      </c>
      <c r="Y1729" s="44">
        <f t="shared" si="899"/>
        <v>1.1206162578552605</v>
      </c>
      <c r="Z1729" s="44">
        <f t="shared" si="900"/>
        <v>1.0939622175577233</v>
      </c>
      <c r="AA1729" s="44">
        <f t="shared" si="901"/>
        <v>1.0708661417322836</v>
      </c>
      <c r="AB1729" s="44">
        <f t="shared" si="902"/>
        <v>1.1517431652871835</v>
      </c>
      <c r="AC1729" s="44">
        <f t="shared" si="903"/>
        <v>1.0239447050111083</v>
      </c>
      <c r="AE1729" s="48">
        <f t="shared" si="888"/>
        <v>40233</v>
      </c>
      <c r="AF1729" s="53">
        <f t="shared" si="904"/>
        <v>9.6731433605864918</v>
      </c>
      <c r="AG1729" s="53">
        <f t="shared" si="905"/>
        <v>9.0773211257312632</v>
      </c>
      <c r="AH1729" s="53">
        <f t="shared" si="906"/>
        <v>2.2654370737265204</v>
      </c>
      <c r="AI1729" s="53">
        <f t="shared" si="907"/>
        <v>7.6868001199513509</v>
      </c>
      <c r="AJ1729" s="53">
        <f t="shared" si="908"/>
        <v>4.3710305908573543</v>
      </c>
      <c r="AK1729" s="53">
        <f t="shared" si="909"/>
        <v>2.4194518410338683</v>
      </c>
      <c r="AL1729" s="53"/>
      <c r="AM1729" s="48">
        <f t="shared" si="889"/>
        <v>40233</v>
      </c>
      <c r="AN1729" s="53">
        <f t="shared" si="918"/>
        <v>9.674196914381314</v>
      </c>
      <c r="AO1729" s="53">
        <f t="shared" si="918"/>
        <v>9.0780352133090148</v>
      </c>
      <c r="AP1729" s="53">
        <f t="shared" si="918"/>
        <v>2.2731277875658074</v>
      </c>
      <c r="AQ1729" s="53">
        <f t="shared" si="917"/>
        <v>7.6861394981298394</v>
      </c>
      <c r="AR1729" s="53">
        <f t="shared" si="917"/>
        <v>4.3708520307449801</v>
      </c>
      <c r="AS1729" s="53">
        <f t="shared" si="917"/>
        <v>2.4219498200944818</v>
      </c>
      <c r="AT1729" s="53"/>
      <c r="AU1729" s="48">
        <f t="shared" si="890"/>
        <v>40233</v>
      </c>
      <c r="AV1729" s="53">
        <f t="shared" si="910"/>
        <v>376.22951800028932</v>
      </c>
      <c r="AW1729" s="53">
        <f t="shared" si="911"/>
        <v>477.68621292432033</v>
      </c>
      <c r="AX1729" s="53">
        <f t="shared" si="912"/>
        <v>205.10432027206281</v>
      </c>
      <c r="AY1729" s="53">
        <f t="shared" si="913"/>
        <v>499.98337435334605</v>
      </c>
      <c r="AZ1729" s="53">
        <f t="shared" si="914"/>
        <v>199.66052076443069</v>
      </c>
      <c r="BA1729" s="53">
        <f t="shared" si="915"/>
        <v>202.40234646529584</v>
      </c>
      <c r="BB1729" s="58">
        <f t="shared" si="916"/>
        <v>1961.066292779745</v>
      </c>
      <c r="BC1729">
        <f t="shared" si="891"/>
        <v>2.9938348150153615E-3</v>
      </c>
      <c r="BD1729">
        <v>1961.06928661456</v>
      </c>
      <c r="BE1729" s="48">
        <f t="shared" si="885"/>
        <v>40233</v>
      </c>
    </row>
    <row r="1730" spans="1:57">
      <c r="A1730" s="48">
        <v>40234</v>
      </c>
      <c r="B1730" s="49">
        <v>36.119999999999997</v>
      </c>
      <c r="C1730" s="50">
        <v>38.57</v>
      </c>
      <c r="D1730" s="49">
        <v>46.67</v>
      </c>
      <c r="E1730" s="50">
        <v>52.3</v>
      </c>
      <c r="F1730" s="49">
        <v>83.06</v>
      </c>
      <c r="G1730" s="50">
        <v>90.56</v>
      </c>
      <c r="H1730" s="49">
        <v>60.69</v>
      </c>
      <c r="I1730" s="50">
        <v>64.989999999999995</v>
      </c>
      <c r="J1730">
        <v>39.86</v>
      </c>
      <c r="K1730">
        <v>45.91</v>
      </c>
      <c r="L1730" s="49">
        <v>81.77</v>
      </c>
      <c r="M1730" s="50">
        <v>83.64</v>
      </c>
      <c r="O1730" s="48">
        <f t="shared" si="886"/>
        <v>40234</v>
      </c>
      <c r="P1730" s="44">
        <f t="shared" si="892"/>
        <v>0.93647912885662421</v>
      </c>
      <c r="Q1730" s="44">
        <f t="shared" si="893"/>
        <v>0.89235181644359474</v>
      </c>
      <c r="R1730" s="44">
        <f t="shared" si="894"/>
        <v>0.91718197879858654</v>
      </c>
      <c r="S1730" s="44">
        <f t="shared" si="895"/>
        <v>0.93383597476534852</v>
      </c>
      <c r="T1730" s="44">
        <f t="shared" si="896"/>
        <v>0.86822043127858861</v>
      </c>
      <c r="U1730" s="44">
        <f t="shared" si="897"/>
        <v>0.97764227642276413</v>
      </c>
      <c r="W1730" s="51">
        <f t="shared" si="887"/>
        <v>40234</v>
      </c>
      <c r="X1730" s="44">
        <f t="shared" si="898"/>
        <v>1.0679361811631498</v>
      </c>
      <c r="Y1730" s="44">
        <f t="shared" si="899"/>
        <v>1.1206162578552605</v>
      </c>
      <c r="Z1730" s="44">
        <f t="shared" si="900"/>
        <v>1.0939622175577233</v>
      </c>
      <c r="AA1730" s="44">
        <f t="shared" si="901"/>
        <v>1.0708661417322836</v>
      </c>
      <c r="AB1730" s="44">
        <f t="shared" si="902"/>
        <v>1.1517431652871835</v>
      </c>
      <c r="AC1730" s="44">
        <f t="shared" si="903"/>
        <v>1.0239447050111083</v>
      </c>
      <c r="AE1730" s="48">
        <f t="shared" si="888"/>
        <v>40234</v>
      </c>
      <c r="AF1730" s="53">
        <f t="shared" si="904"/>
        <v>9.6731433605864918</v>
      </c>
      <c r="AG1730" s="53">
        <f t="shared" si="905"/>
        <v>9.0773211257312632</v>
      </c>
      <c r="AH1730" s="53">
        <f t="shared" si="906"/>
        <v>2.2654370737265204</v>
      </c>
      <c r="AI1730" s="53">
        <f t="shared" si="907"/>
        <v>7.6868001199513509</v>
      </c>
      <c r="AJ1730" s="53">
        <f t="shared" si="908"/>
        <v>4.3710305908573543</v>
      </c>
      <c r="AK1730" s="53">
        <f t="shared" si="909"/>
        <v>2.4194518410338683</v>
      </c>
      <c r="AL1730" s="53"/>
      <c r="AM1730" s="48">
        <f t="shared" si="889"/>
        <v>40234</v>
      </c>
      <c r="AN1730" s="53">
        <f t="shared" si="918"/>
        <v>9.6741101391284605</v>
      </c>
      <c r="AO1730" s="53">
        <f t="shared" si="918"/>
        <v>9.0771754640774915</v>
      </c>
      <c r="AP1730" s="53">
        <f t="shared" si="918"/>
        <v>2.2730544505469985</v>
      </c>
      <c r="AQ1730" s="53">
        <f t="shared" si="917"/>
        <v>7.6869025643023541</v>
      </c>
      <c r="AR1730" s="53">
        <f t="shared" si="917"/>
        <v>4.3708861181896523</v>
      </c>
      <c r="AS1730" s="53">
        <f t="shared" si="917"/>
        <v>2.4219962148303646</v>
      </c>
      <c r="AT1730" s="53"/>
      <c r="AU1730" s="48">
        <f t="shared" si="890"/>
        <v>40234</v>
      </c>
      <c r="AV1730" s="53">
        <f t="shared" si="910"/>
        <v>373.13042806618472</v>
      </c>
      <c r="AW1730" s="53">
        <f t="shared" si="911"/>
        <v>474.73627677125279</v>
      </c>
      <c r="AX1730" s="53">
        <f t="shared" si="912"/>
        <v>205.8478110415362</v>
      </c>
      <c r="AY1730" s="53">
        <f t="shared" si="913"/>
        <v>499.57179765400997</v>
      </c>
      <c r="AZ1730" s="53">
        <f t="shared" si="914"/>
        <v>200.66738168608691</v>
      </c>
      <c r="BA1730" s="53">
        <f t="shared" si="915"/>
        <v>202.57576340841169</v>
      </c>
      <c r="BB1730" s="58">
        <f t="shared" si="916"/>
        <v>1956.5294586274822</v>
      </c>
      <c r="BC1730">
        <f t="shared" si="891"/>
        <v>2.1768145642226955E-2</v>
      </c>
      <c r="BD1730">
        <v>1956.50769048184</v>
      </c>
      <c r="BE1730" s="48">
        <f t="shared" ref="BE1730:BE1793" si="919">A1730</f>
        <v>40234</v>
      </c>
    </row>
    <row r="1731" spans="1:57">
      <c r="A1731" s="48">
        <v>40235</v>
      </c>
      <c r="B1731" s="49">
        <v>36.479999999999997</v>
      </c>
      <c r="C1731" s="50">
        <v>38.96</v>
      </c>
      <c r="D1731" s="49">
        <v>46.96</v>
      </c>
      <c r="E1731" s="50">
        <v>52.62</v>
      </c>
      <c r="F1731" s="49">
        <v>83.19</v>
      </c>
      <c r="G1731" s="50">
        <v>90.7</v>
      </c>
      <c r="H1731" s="49">
        <v>60.67</v>
      </c>
      <c r="I1731" s="50">
        <v>64.97</v>
      </c>
      <c r="J1731">
        <v>39.76</v>
      </c>
      <c r="K1731">
        <v>45.8</v>
      </c>
      <c r="L1731" s="49">
        <v>81.8</v>
      </c>
      <c r="M1731" s="50">
        <v>83.67</v>
      </c>
      <c r="O1731" s="48">
        <f t="shared" ref="O1731:O1794" si="920">A1731</f>
        <v>40235</v>
      </c>
      <c r="P1731" s="44">
        <f t="shared" si="892"/>
        <v>0.93634496919917853</v>
      </c>
      <c r="Q1731" s="44">
        <f t="shared" si="893"/>
        <v>0.89243633599391869</v>
      </c>
      <c r="R1731" s="44">
        <f t="shared" si="894"/>
        <v>0.91719955898566696</v>
      </c>
      <c r="S1731" s="44">
        <f t="shared" si="895"/>
        <v>0.93381560720332468</v>
      </c>
      <c r="T1731" s="44">
        <f t="shared" si="896"/>
        <v>0.86812227074235804</v>
      </c>
      <c r="U1731" s="44">
        <f t="shared" si="897"/>
        <v>0.97765029281701921</v>
      </c>
      <c r="W1731" s="51">
        <f t="shared" ref="W1731:W1794" si="921">A1731</f>
        <v>40235</v>
      </c>
      <c r="X1731" s="44">
        <f t="shared" si="898"/>
        <v>1.0679361811631498</v>
      </c>
      <c r="Y1731" s="44">
        <f t="shared" si="899"/>
        <v>1.1206162578552605</v>
      </c>
      <c r="Z1731" s="44">
        <f t="shared" si="900"/>
        <v>1.0939622175577233</v>
      </c>
      <c r="AA1731" s="44">
        <f t="shared" si="901"/>
        <v>1.0708661417322836</v>
      </c>
      <c r="AB1731" s="44">
        <f t="shared" si="902"/>
        <v>1.1517431652871835</v>
      </c>
      <c r="AC1731" s="44">
        <f t="shared" si="903"/>
        <v>1.0239447050111083</v>
      </c>
      <c r="AE1731" s="48">
        <f t="shared" ref="AE1731:AE1794" si="922">A1731</f>
        <v>40235</v>
      </c>
      <c r="AF1731" s="53">
        <f t="shared" si="904"/>
        <v>9.6731433605864918</v>
      </c>
      <c r="AG1731" s="53">
        <f t="shared" si="905"/>
        <v>9.0773211257312632</v>
      </c>
      <c r="AH1731" s="53">
        <f t="shared" si="906"/>
        <v>2.2654370737265204</v>
      </c>
      <c r="AI1731" s="53">
        <f t="shared" si="907"/>
        <v>7.6868001199513509</v>
      </c>
      <c r="AJ1731" s="53">
        <f t="shared" si="908"/>
        <v>4.3710305908573543</v>
      </c>
      <c r="AK1731" s="53">
        <f t="shared" si="909"/>
        <v>2.4194518410338683</v>
      </c>
      <c r="AL1731" s="53"/>
      <c r="AM1731" s="48">
        <f t="shared" ref="AM1731:AM1794" si="923">A1731</f>
        <v>40235</v>
      </c>
      <c r="AN1731" s="53">
        <f t="shared" si="918"/>
        <v>9.6727242296486171</v>
      </c>
      <c r="AO1731" s="53">
        <f t="shared" si="918"/>
        <v>9.0780352133090148</v>
      </c>
      <c r="AP1731" s="53">
        <f t="shared" si="918"/>
        <v>2.2730980195697317</v>
      </c>
      <c r="AQ1731" s="53">
        <f t="shared" si="917"/>
        <v>7.686734908023328</v>
      </c>
      <c r="AR1731" s="53">
        <f t="shared" si="917"/>
        <v>4.3703919481497548</v>
      </c>
      <c r="AS1731" s="53">
        <f t="shared" si="917"/>
        <v>2.4220160745244579</v>
      </c>
      <c r="AT1731" s="53"/>
      <c r="AU1731" s="48">
        <f t="shared" ref="AU1731:AU1794" si="924">A1731</f>
        <v>40235</v>
      </c>
      <c r="AV1731" s="53">
        <f t="shared" si="910"/>
        <v>376.84933598711012</v>
      </c>
      <c r="AW1731" s="53">
        <f t="shared" si="911"/>
        <v>477.68621292432033</v>
      </c>
      <c r="AX1731" s="53">
        <f t="shared" si="912"/>
        <v>206.16999037497467</v>
      </c>
      <c r="AY1731" s="53">
        <f t="shared" si="913"/>
        <v>499.40716697427564</v>
      </c>
      <c r="AZ1731" s="53">
        <f t="shared" si="914"/>
        <v>200.16395122525876</v>
      </c>
      <c r="BA1731" s="53">
        <f t="shared" si="915"/>
        <v>202.65008495546141</v>
      </c>
      <c r="BB1731" s="58">
        <f t="shared" si="916"/>
        <v>1962.9267424414011</v>
      </c>
      <c r="BC1731">
        <f t="shared" ref="BC1731:BC1794" si="925">ABS(BB1731-BD1731)</f>
        <v>2.1749883311031226E-2</v>
      </c>
      <c r="BD1731">
        <v>1962.90499255809</v>
      </c>
      <c r="BE1731" s="48">
        <f t="shared" si="919"/>
        <v>40235</v>
      </c>
    </row>
    <row r="1732" spans="1:57">
      <c r="A1732" s="48">
        <v>40238</v>
      </c>
      <c r="B1732" s="49">
        <v>37.1</v>
      </c>
      <c r="C1732" s="50">
        <v>39.619999999999997</v>
      </c>
      <c r="D1732" s="49">
        <v>47.32</v>
      </c>
      <c r="E1732" s="50">
        <v>53.03</v>
      </c>
      <c r="F1732" s="49">
        <v>83.27</v>
      </c>
      <c r="G1732" s="50">
        <v>90.55</v>
      </c>
      <c r="H1732" s="49">
        <v>61.43</v>
      </c>
      <c r="I1732" s="50">
        <v>65.78</v>
      </c>
      <c r="J1732">
        <v>40.17</v>
      </c>
      <c r="K1732">
        <v>46.27</v>
      </c>
      <c r="L1732" s="49">
        <v>81.790000000000006</v>
      </c>
      <c r="M1732" s="50">
        <v>83.58</v>
      </c>
      <c r="O1732" s="48">
        <f t="shared" si="920"/>
        <v>40238</v>
      </c>
      <c r="P1732" s="44">
        <f t="shared" ref="P1732:P1795" si="926">B1732/C1732</f>
        <v>0.93639575971731459</v>
      </c>
      <c r="Q1732" s="44">
        <f t="shared" ref="Q1732:Q1795" si="927">D1732/E1732</f>
        <v>0.89232509900056567</v>
      </c>
      <c r="R1732" s="44">
        <f t="shared" ref="R1732:R1795" si="928">F1732/G1732</f>
        <v>0.91960242959690774</v>
      </c>
      <c r="S1732" s="44">
        <f t="shared" ref="S1732:S1795" si="929">H1732/I1732</f>
        <v>0.93387047734873818</v>
      </c>
      <c r="T1732" s="44">
        <f t="shared" ref="T1732:T1795" si="930">J1732/K1732</f>
        <v>0.86816511778690297</v>
      </c>
      <c r="U1732" s="44">
        <f t="shared" ref="U1732:U1795" si="931">L1732/M1732</f>
        <v>0.97858339315625753</v>
      </c>
      <c r="W1732" s="51">
        <f t="shared" si="921"/>
        <v>40238</v>
      </c>
      <c r="X1732" s="44">
        <f t="shared" ref="X1732:X1795" si="932">IF(BF1731="",X1731,C1731/B1731)</f>
        <v>1.0679361811631498</v>
      </c>
      <c r="Y1732" s="44">
        <f t="shared" ref="Y1732:Y1795" si="933">IF(BG1731="",Y1731,E1731/D1731)</f>
        <v>1.1206162578552605</v>
      </c>
      <c r="Z1732" s="44">
        <f t="shared" ref="Z1732:Z1795" si="934">IF(BH1731="",Z1731,G1731/F1731)</f>
        <v>1.0939622175577233</v>
      </c>
      <c r="AA1732" s="44">
        <f t="shared" ref="AA1732:AA1795" si="935">IF(BI1731="",AA1731,I1731/H1731)</f>
        <v>1.0708661417322836</v>
      </c>
      <c r="AB1732" s="44">
        <f t="shared" ref="AB1732:AB1795" si="936">IF(BJ1731="",AB1731,K1731/J1731)</f>
        <v>1.1517431652871835</v>
      </c>
      <c r="AC1732" s="44">
        <f t="shared" ref="AC1732:AC1795" si="937">IF(BK1731="",AC1731,M1731/L1731)</f>
        <v>1.0239447050111083</v>
      </c>
      <c r="AE1732" s="48">
        <f t="shared" si="922"/>
        <v>40238</v>
      </c>
      <c r="AF1732" s="53">
        <f t="shared" ref="AF1732:AF1795" si="938">IF(BF1731="",AF1731,BB1731*BF1731/C1731)</f>
        <v>9.6731433605864918</v>
      </c>
      <c r="AG1732" s="53">
        <f t="shared" ref="AG1732:AG1795" si="939">IF(BG1731="",AG1731,BB1731*BG1731/E1731)</f>
        <v>9.0773211257312632</v>
      </c>
      <c r="AH1732" s="53">
        <f t="shared" ref="AH1732:AH1795" si="940">IF(BH1731="",AH1731,BB1731*BH1731/G1731)</f>
        <v>2.2654370737265204</v>
      </c>
      <c r="AI1732" s="53">
        <f t="shared" ref="AI1732:AI1795" si="941">IF(BI1731="",AI1731,BB1731*BI1731/I1731)</f>
        <v>7.6868001199513509</v>
      </c>
      <c r="AJ1732" s="53">
        <f t="shared" ref="AJ1732:AJ1795" si="942">IF(BJ1731="",AJ1731,BB1731*BJ1731/K1731)</f>
        <v>4.3710305908573543</v>
      </c>
      <c r="AK1732" s="53">
        <f t="shared" ref="AK1732:AK1795" si="943">IF(BK1731="",AK1731,BB1731*BK1731/M1731)</f>
        <v>2.4194518410338683</v>
      </c>
      <c r="AL1732" s="53"/>
      <c r="AM1732" s="48">
        <f t="shared" si="923"/>
        <v>40238</v>
      </c>
      <c r="AN1732" s="53">
        <f t="shared" si="918"/>
        <v>9.6732489109269633</v>
      </c>
      <c r="AO1732" s="53">
        <f t="shared" si="918"/>
        <v>9.0769036890736672</v>
      </c>
      <c r="AP1732" s="53">
        <f t="shared" si="918"/>
        <v>2.27905305996872</v>
      </c>
      <c r="AQ1732" s="53">
        <f t="shared" si="917"/>
        <v>7.6871865734901554</v>
      </c>
      <c r="AR1732" s="53">
        <f t="shared" si="917"/>
        <v>4.3706076532235585</v>
      </c>
      <c r="AS1732" s="53">
        <f t="shared" si="917"/>
        <v>2.4243277232166172</v>
      </c>
      <c r="AT1732" s="53"/>
      <c r="AU1732" s="48">
        <f t="shared" si="924"/>
        <v>40238</v>
      </c>
      <c r="AV1732" s="53">
        <f t="shared" ref="AV1732:AV1795" si="944">AN1732*C1732</f>
        <v>383.25412185092625</v>
      </c>
      <c r="AW1732" s="53">
        <f t="shared" ref="AW1732:AW1795" si="945">AO1732*E1732</f>
        <v>481.34820263157656</v>
      </c>
      <c r="AX1732" s="53">
        <f t="shared" ref="AX1732:AX1795" si="946">AP1732*G1732</f>
        <v>206.36825458016759</v>
      </c>
      <c r="AY1732" s="53">
        <f t="shared" ref="AY1732:AY1795" si="947">AQ1732*I1732</f>
        <v>505.66313280418245</v>
      </c>
      <c r="AZ1732" s="53">
        <f t="shared" ref="AZ1732:AZ1795" si="948">AR1732*K1732</f>
        <v>202.22801611465405</v>
      </c>
      <c r="BA1732" s="53">
        <f t="shared" ref="BA1732:BA1795" si="949">AS1732*M1732</f>
        <v>202.62531110644485</v>
      </c>
      <c r="BB1732" s="58">
        <f t="shared" ref="BB1732:BB1795" si="950">SUM(AV1732:BA1732)</f>
        <v>1981.4870390879516</v>
      </c>
      <c r="BC1732">
        <f t="shared" si="925"/>
        <v>2.1726574761714801E-2</v>
      </c>
      <c r="BD1732">
        <v>1981.4653125131899</v>
      </c>
      <c r="BE1732" s="48">
        <f t="shared" si="919"/>
        <v>40238</v>
      </c>
    </row>
    <row r="1733" spans="1:57">
      <c r="A1733" s="48">
        <v>40239</v>
      </c>
      <c r="B1733" s="49">
        <v>37.520000000000003</v>
      </c>
      <c r="C1733" s="50">
        <v>40.07</v>
      </c>
      <c r="D1733" s="49">
        <v>47.68</v>
      </c>
      <c r="E1733" s="50">
        <v>53.43</v>
      </c>
      <c r="F1733" s="49">
        <v>83.32</v>
      </c>
      <c r="G1733" s="50">
        <v>90.6</v>
      </c>
      <c r="H1733" s="49">
        <v>61.66</v>
      </c>
      <c r="I1733" s="50">
        <v>66.03</v>
      </c>
      <c r="J1733">
        <v>40.19</v>
      </c>
      <c r="K1733">
        <v>46.29</v>
      </c>
      <c r="L1733" s="49">
        <v>81.790000000000006</v>
      </c>
      <c r="M1733" s="50">
        <v>83.58</v>
      </c>
      <c r="O1733" s="48">
        <f t="shared" si="920"/>
        <v>40239</v>
      </c>
      <c r="P1733" s="44">
        <f t="shared" si="926"/>
        <v>0.93636136760668842</v>
      </c>
      <c r="Q1733" s="44">
        <f t="shared" si="927"/>
        <v>0.8923825566161333</v>
      </c>
      <c r="R1733" s="44">
        <f t="shared" si="928"/>
        <v>0.91964679911699776</v>
      </c>
      <c r="S1733" s="44">
        <f t="shared" si="929"/>
        <v>0.93381796153263663</v>
      </c>
      <c r="T1733" s="44">
        <f t="shared" si="930"/>
        <v>0.86822207820263553</v>
      </c>
      <c r="U1733" s="44">
        <f t="shared" si="931"/>
        <v>0.97858339315625753</v>
      </c>
      <c r="W1733" s="51">
        <f t="shared" si="921"/>
        <v>40239</v>
      </c>
      <c r="X1733" s="44">
        <f t="shared" si="932"/>
        <v>1.0679361811631498</v>
      </c>
      <c r="Y1733" s="44">
        <f t="shared" si="933"/>
        <v>1.1206162578552605</v>
      </c>
      <c r="Z1733" s="44">
        <f t="shared" si="934"/>
        <v>1.0939622175577233</v>
      </c>
      <c r="AA1733" s="44">
        <f t="shared" si="935"/>
        <v>1.0708661417322836</v>
      </c>
      <c r="AB1733" s="44">
        <f t="shared" si="936"/>
        <v>1.1517431652871835</v>
      </c>
      <c r="AC1733" s="44">
        <f t="shared" si="937"/>
        <v>1.0239447050111083</v>
      </c>
      <c r="AE1733" s="48">
        <f t="shared" si="922"/>
        <v>40239</v>
      </c>
      <c r="AF1733" s="53">
        <f t="shared" si="938"/>
        <v>9.6731433605864918</v>
      </c>
      <c r="AG1733" s="53">
        <f t="shared" si="939"/>
        <v>9.0773211257312632</v>
      </c>
      <c r="AH1733" s="53">
        <f t="shared" si="940"/>
        <v>2.2654370737265204</v>
      </c>
      <c r="AI1733" s="53">
        <f t="shared" si="941"/>
        <v>7.6868001199513509</v>
      </c>
      <c r="AJ1733" s="53">
        <f t="shared" si="942"/>
        <v>4.3710305908573543</v>
      </c>
      <c r="AK1733" s="53">
        <f t="shared" si="943"/>
        <v>2.4194518410338683</v>
      </c>
      <c r="AL1733" s="53"/>
      <c r="AM1733" s="48">
        <f t="shared" si="923"/>
        <v>40239</v>
      </c>
      <c r="AN1733" s="53">
        <f t="shared" si="918"/>
        <v>9.6728936301141157</v>
      </c>
      <c r="AO1733" s="53">
        <f t="shared" si="918"/>
        <v>9.0774881590648118</v>
      </c>
      <c r="AP1733" s="53">
        <f t="shared" si="918"/>
        <v>2.2791630210641629</v>
      </c>
      <c r="AQ1733" s="53">
        <f t="shared" si="917"/>
        <v>7.6867542877650754</v>
      </c>
      <c r="AR1733" s="53">
        <f t="shared" si="917"/>
        <v>4.3708944093069713</v>
      </c>
      <c r="AS1733" s="53">
        <f t="shared" si="917"/>
        <v>2.4243277232166172</v>
      </c>
      <c r="AT1733" s="53"/>
      <c r="AU1733" s="48">
        <f t="shared" si="924"/>
        <v>40239</v>
      </c>
      <c r="AV1733" s="53">
        <f t="shared" si="944"/>
        <v>387.59284775867263</v>
      </c>
      <c r="AW1733" s="53">
        <f t="shared" si="945"/>
        <v>485.01019233883289</v>
      </c>
      <c r="AX1733" s="53">
        <f t="shared" si="946"/>
        <v>206.49216970841314</v>
      </c>
      <c r="AY1733" s="53">
        <f t="shared" si="947"/>
        <v>507.55638562112796</v>
      </c>
      <c r="AZ1733" s="53">
        <f t="shared" si="948"/>
        <v>202.32870220681968</v>
      </c>
      <c r="BA1733" s="53">
        <f t="shared" si="949"/>
        <v>202.62531110644485</v>
      </c>
      <c r="BB1733" s="58">
        <f t="shared" si="950"/>
        <v>1991.6056087403113</v>
      </c>
      <c r="BC1733">
        <f t="shared" si="925"/>
        <v>2.1712200361207579E-2</v>
      </c>
      <c r="BD1733">
        <v>1991.58389653995</v>
      </c>
      <c r="BE1733" s="48">
        <f t="shared" si="919"/>
        <v>40239</v>
      </c>
    </row>
    <row r="1734" spans="1:57">
      <c r="A1734" s="48">
        <v>40240</v>
      </c>
      <c r="B1734" s="49">
        <v>37.57</v>
      </c>
      <c r="C1734" s="50">
        <v>40.119999999999997</v>
      </c>
      <c r="D1734" s="49">
        <v>48.25</v>
      </c>
      <c r="E1734" s="50">
        <v>54.07</v>
      </c>
      <c r="F1734" s="49">
        <v>83.24</v>
      </c>
      <c r="G1734" s="50">
        <v>90.51</v>
      </c>
      <c r="H1734" s="49">
        <v>61.74</v>
      </c>
      <c r="I1734" s="50">
        <v>66.12</v>
      </c>
      <c r="J1734">
        <v>40.1</v>
      </c>
      <c r="K1734">
        <v>46.19</v>
      </c>
      <c r="L1734" s="49">
        <v>81.78</v>
      </c>
      <c r="M1734" s="50">
        <v>83.57</v>
      </c>
      <c r="O1734" s="48">
        <f t="shared" si="920"/>
        <v>40240</v>
      </c>
      <c r="P1734" s="44">
        <f t="shared" si="926"/>
        <v>0.93644067796610175</v>
      </c>
      <c r="Q1734" s="44">
        <f t="shared" si="927"/>
        <v>0.89236175328278156</v>
      </c>
      <c r="R1734" s="44">
        <f t="shared" si="928"/>
        <v>0.91967738371450658</v>
      </c>
      <c r="S1734" s="44">
        <f t="shared" si="929"/>
        <v>0.93375680580762244</v>
      </c>
      <c r="T1734" s="44">
        <f t="shared" si="930"/>
        <v>0.868153279930721</v>
      </c>
      <c r="U1734" s="44">
        <f t="shared" si="931"/>
        <v>0.97858083044154609</v>
      </c>
      <c r="W1734" s="51">
        <f t="shared" si="921"/>
        <v>40240</v>
      </c>
      <c r="X1734" s="44">
        <f t="shared" si="932"/>
        <v>1.0679361811631498</v>
      </c>
      <c r="Y1734" s="44">
        <f t="shared" si="933"/>
        <v>1.1206162578552605</v>
      </c>
      <c r="Z1734" s="44">
        <f t="shared" si="934"/>
        <v>1.0939622175577233</v>
      </c>
      <c r="AA1734" s="44">
        <f t="shared" si="935"/>
        <v>1.0708661417322836</v>
      </c>
      <c r="AB1734" s="44">
        <f t="shared" si="936"/>
        <v>1.1517431652871835</v>
      </c>
      <c r="AC1734" s="44">
        <f t="shared" si="937"/>
        <v>1.0239447050111083</v>
      </c>
      <c r="AE1734" s="48">
        <f t="shared" si="922"/>
        <v>40240</v>
      </c>
      <c r="AF1734" s="53">
        <f t="shared" si="938"/>
        <v>9.6731433605864918</v>
      </c>
      <c r="AG1734" s="53">
        <f t="shared" si="939"/>
        <v>9.0773211257312632</v>
      </c>
      <c r="AH1734" s="53">
        <f t="shared" si="940"/>
        <v>2.2654370737265204</v>
      </c>
      <c r="AI1734" s="53">
        <f t="shared" si="941"/>
        <v>7.6868001199513509</v>
      </c>
      <c r="AJ1734" s="53">
        <f t="shared" si="942"/>
        <v>4.3710305908573543</v>
      </c>
      <c r="AK1734" s="53">
        <f t="shared" si="943"/>
        <v>2.4194518410338683</v>
      </c>
      <c r="AL1734" s="53"/>
      <c r="AM1734" s="48">
        <f t="shared" si="923"/>
        <v>40240</v>
      </c>
      <c r="AN1734" s="53">
        <f t="shared" si="918"/>
        <v>9.6737129299025426</v>
      </c>
      <c r="AO1734" s="53">
        <f t="shared" si="918"/>
        <v>9.0772765435297824</v>
      </c>
      <c r="AP1734" s="53">
        <f t="shared" si="918"/>
        <v>2.2792388189506156</v>
      </c>
      <c r="AQ1734" s="53">
        <f t="shared" si="917"/>
        <v>7.6862508823361386</v>
      </c>
      <c r="AR1734" s="53">
        <f t="shared" si="917"/>
        <v>4.3705480578496294</v>
      </c>
      <c r="AS1734" s="53">
        <f t="shared" si="917"/>
        <v>2.4243213743858836</v>
      </c>
      <c r="AT1734" s="53"/>
      <c r="AU1734" s="48">
        <f t="shared" si="924"/>
        <v>40240</v>
      </c>
      <c r="AV1734" s="53">
        <f t="shared" si="944"/>
        <v>388.10936274769</v>
      </c>
      <c r="AW1734" s="53">
        <f t="shared" si="945"/>
        <v>490.80834270865535</v>
      </c>
      <c r="AX1734" s="53">
        <f t="shared" si="946"/>
        <v>206.29390550322023</v>
      </c>
      <c r="AY1734" s="53">
        <f t="shared" si="947"/>
        <v>508.21490834006551</v>
      </c>
      <c r="AZ1734" s="53">
        <f t="shared" si="948"/>
        <v>201.87561479207437</v>
      </c>
      <c r="BA1734" s="53">
        <f t="shared" si="949"/>
        <v>202.60053725742827</v>
      </c>
      <c r="BB1734" s="58">
        <f t="shared" si="950"/>
        <v>1997.9026713491337</v>
      </c>
      <c r="BC1734">
        <f t="shared" si="925"/>
        <v>2.170631290368874E-2</v>
      </c>
      <c r="BD1734">
        <v>1997.88096503623</v>
      </c>
      <c r="BE1734" s="48">
        <f t="shared" si="919"/>
        <v>40240</v>
      </c>
    </row>
    <row r="1735" spans="1:57">
      <c r="A1735" s="48">
        <v>40241</v>
      </c>
      <c r="B1735" s="49">
        <v>37.369999999999997</v>
      </c>
      <c r="C1735" s="50">
        <v>39.909999999999997</v>
      </c>
      <c r="D1735" s="49">
        <v>48.13</v>
      </c>
      <c r="E1735" s="50">
        <v>53.93</v>
      </c>
      <c r="F1735" s="49">
        <v>83.38</v>
      </c>
      <c r="G1735" s="50">
        <v>90.67</v>
      </c>
      <c r="H1735" s="49">
        <v>61.88</v>
      </c>
      <c r="I1735" s="50">
        <v>66.27</v>
      </c>
      <c r="J1735">
        <v>40.26</v>
      </c>
      <c r="K1735">
        <v>46.38</v>
      </c>
      <c r="L1735" s="49">
        <v>81.75</v>
      </c>
      <c r="M1735" s="50">
        <v>83.54</v>
      </c>
      <c r="O1735" s="48">
        <f t="shared" si="920"/>
        <v>40241</v>
      </c>
      <c r="P1735" s="44">
        <f t="shared" si="926"/>
        <v>0.93635680280631417</v>
      </c>
      <c r="Q1735" s="44">
        <f t="shared" si="927"/>
        <v>0.89245318004821073</v>
      </c>
      <c r="R1735" s="44">
        <f t="shared" si="928"/>
        <v>0.91959854417117015</v>
      </c>
      <c r="S1735" s="44">
        <f t="shared" si="929"/>
        <v>0.93375584729138383</v>
      </c>
      <c r="T1735" s="44">
        <f t="shared" si="930"/>
        <v>0.86804657179818878</v>
      </c>
      <c r="U1735" s="44">
        <f t="shared" si="931"/>
        <v>0.97857313861623163</v>
      </c>
      <c r="W1735" s="51">
        <f t="shared" si="921"/>
        <v>40241</v>
      </c>
      <c r="X1735" s="44">
        <f t="shared" si="932"/>
        <v>1.0679361811631498</v>
      </c>
      <c r="Y1735" s="44">
        <f t="shared" si="933"/>
        <v>1.1206162578552605</v>
      </c>
      <c r="Z1735" s="44">
        <f t="shared" si="934"/>
        <v>1.0939622175577233</v>
      </c>
      <c r="AA1735" s="44">
        <f t="shared" si="935"/>
        <v>1.0708661417322836</v>
      </c>
      <c r="AB1735" s="44">
        <f t="shared" si="936"/>
        <v>1.1517431652871835</v>
      </c>
      <c r="AC1735" s="44">
        <f t="shared" si="937"/>
        <v>1.0239447050111083</v>
      </c>
      <c r="AE1735" s="48">
        <f t="shared" si="922"/>
        <v>40241</v>
      </c>
      <c r="AF1735" s="53">
        <f t="shared" si="938"/>
        <v>9.6731433605864918</v>
      </c>
      <c r="AG1735" s="53">
        <f t="shared" si="939"/>
        <v>9.0773211257312632</v>
      </c>
      <c r="AH1735" s="53">
        <f t="shared" si="940"/>
        <v>2.2654370737265204</v>
      </c>
      <c r="AI1735" s="53">
        <f t="shared" si="941"/>
        <v>7.6868001199513509</v>
      </c>
      <c r="AJ1735" s="53">
        <f t="shared" si="942"/>
        <v>4.3710305908573543</v>
      </c>
      <c r="AK1735" s="53">
        <f t="shared" si="943"/>
        <v>2.4194518410338683</v>
      </c>
      <c r="AL1735" s="53"/>
      <c r="AM1735" s="48">
        <f t="shared" si="923"/>
        <v>40241</v>
      </c>
      <c r="AN1735" s="53">
        <f t="shared" si="918"/>
        <v>9.6728464743578115</v>
      </c>
      <c r="AO1735" s="53">
        <f t="shared" si="918"/>
        <v>9.0782065542908086</v>
      </c>
      <c r="AP1735" s="53">
        <f t="shared" si="918"/>
        <v>2.2790434307081484</v>
      </c>
      <c r="AQ1735" s="53">
        <f t="shared" si="917"/>
        <v>7.686242992277144</v>
      </c>
      <c r="AR1735" s="53">
        <f t="shared" si="917"/>
        <v>4.3700108566062816</v>
      </c>
      <c r="AS1735" s="53">
        <f t="shared" si="917"/>
        <v>2.4243023187739836</v>
      </c>
      <c r="AT1735" s="53"/>
      <c r="AU1735" s="48">
        <f t="shared" si="924"/>
        <v>40241</v>
      </c>
      <c r="AV1735" s="53">
        <f t="shared" si="944"/>
        <v>386.04330279162025</v>
      </c>
      <c r="AW1735" s="53">
        <f t="shared" si="945"/>
        <v>489.58767947290329</v>
      </c>
      <c r="AX1735" s="53">
        <f t="shared" si="946"/>
        <v>206.64086786230783</v>
      </c>
      <c r="AY1735" s="53">
        <f t="shared" si="947"/>
        <v>509.36732309820633</v>
      </c>
      <c r="AZ1735" s="53">
        <f t="shared" si="948"/>
        <v>202.68110352939937</v>
      </c>
      <c r="BA1735" s="53">
        <f t="shared" si="949"/>
        <v>202.52621571037861</v>
      </c>
      <c r="BB1735" s="58">
        <f t="shared" si="950"/>
        <v>1996.8464924648158</v>
      </c>
      <c r="BC1735">
        <f t="shared" si="925"/>
        <v>2.1716987695754142E-2</v>
      </c>
      <c r="BD1735">
        <v>1996.8247754771201</v>
      </c>
      <c r="BE1735" s="48">
        <f t="shared" si="919"/>
        <v>40241</v>
      </c>
    </row>
    <row r="1736" spans="1:57">
      <c r="A1736" s="48">
        <v>40242</v>
      </c>
      <c r="B1736" s="49">
        <v>38.340000000000003</v>
      </c>
      <c r="C1736" s="50">
        <v>40.950000000000003</v>
      </c>
      <c r="D1736" s="49">
        <v>49.06</v>
      </c>
      <c r="E1736" s="50">
        <v>54.98</v>
      </c>
      <c r="F1736" s="49">
        <v>82.99</v>
      </c>
      <c r="G1736" s="50">
        <v>90.24</v>
      </c>
      <c r="H1736" s="49">
        <v>62.88</v>
      </c>
      <c r="I1736" s="50">
        <v>67.34</v>
      </c>
      <c r="J1736">
        <v>41.18</v>
      </c>
      <c r="K1736">
        <v>47.44</v>
      </c>
      <c r="L1736" s="49">
        <v>81.680000000000007</v>
      </c>
      <c r="M1736" s="50">
        <v>83.47</v>
      </c>
      <c r="O1736" s="48">
        <f t="shared" si="920"/>
        <v>40242</v>
      </c>
      <c r="P1736" s="44">
        <f t="shared" si="926"/>
        <v>0.93626373626373627</v>
      </c>
      <c r="Q1736" s="44">
        <f t="shared" si="927"/>
        <v>0.89232448162968359</v>
      </c>
      <c r="R1736" s="44">
        <f t="shared" si="928"/>
        <v>0.91965868794326244</v>
      </c>
      <c r="S1736" s="44">
        <f t="shared" si="929"/>
        <v>0.93376893376893377</v>
      </c>
      <c r="T1736" s="44">
        <f t="shared" si="930"/>
        <v>0.86804384485666108</v>
      </c>
      <c r="U1736" s="44">
        <f t="shared" si="931"/>
        <v>0.97855516952198407</v>
      </c>
      <c r="W1736" s="51">
        <f t="shared" si="921"/>
        <v>40242</v>
      </c>
      <c r="X1736" s="44">
        <f t="shared" si="932"/>
        <v>1.0679361811631498</v>
      </c>
      <c r="Y1736" s="44">
        <f t="shared" si="933"/>
        <v>1.1206162578552605</v>
      </c>
      <c r="Z1736" s="44">
        <f t="shared" si="934"/>
        <v>1.0939622175577233</v>
      </c>
      <c r="AA1736" s="44">
        <f t="shared" si="935"/>
        <v>1.0708661417322836</v>
      </c>
      <c r="AB1736" s="44">
        <f t="shared" si="936"/>
        <v>1.1517431652871835</v>
      </c>
      <c r="AC1736" s="44">
        <f t="shared" si="937"/>
        <v>1.0239447050111083</v>
      </c>
      <c r="AE1736" s="48">
        <f t="shared" si="922"/>
        <v>40242</v>
      </c>
      <c r="AF1736" s="53">
        <f t="shared" si="938"/>
        <v>9.6731433605864918</v>
      </c>
      <c r="AG1736" s="53">
        <f t="shared" si="939"/>
        <v>9.0773211257312632</v>
      </c>
      <c r="AH1736" s="53">
        <f t="shared" si="940"/>
        <v>2.2654370737265204</v>
      </c>
      <c r="AI1736" s="53">
        <f t="shared" si="941"/>
        <v>7.6868001199513509</v>
      </c>
      <c r="AJ1736" s="53">
        <f t="shared" si="942"/>
        <v>4.3710305908573543</v>
      </c>
      <c r="AK1736" s="53">
        <f t="shared" si="943"/>
        <v>2.4194518410338683</v>
      </c>
      <c r="AL1736" s="53"/>
      <c r="AM1736" s="48">
        <f t="shared" si="923"/>
        <v>40242</v>
      </c>
      <c r="AN1736" s="53">
        <f t="shared" si="918"/>
        <v>9.6718850690734612</v>
      </c>
      <c r="AO1736" s="53">
        <f t="shared" si="918"/>
        <v>9.0768974090575121</v>
      </c>
      <c r="AP1736" s="53">
        <f t="shared" si="918"/>
        <v>2.2791924851727883</v>
      </c>
      <c r="AQ1736" s="53">
        <f t="shared" si="917"/>
        <v>7.686350714061863</v>
      </c>
      <c r="AR1736" s="53">
        <f t="shared" si="917"/>
        <v>4.3699971283519821</v>
      </c>
      <c r="AS1736" s="53">
        <f t="shared" si="917"/>
        <v>2.4242578024111983</v>
      </c>
      <c r="AT1736" s="53"/>
      <c r="AU1736" s="48">
        <f t="shared" si="924"/>
        <v>40242</v>
      </c>
      <c r="AV1736" s="53">
        <f t="shared" si="944"/>
        <v>396.06369357855829</v>
      </c>
      <c r="AW1736" s="53">
        <f t="shared" si="945"/>
        <v>499.04781954998197</v>
      </c>
      <c r="AX1736" s="53">
        <f t="shared" si="946"/>
        <v>205.67432986199239</v>
      </c>
      <c r="AY1736" s="53">
        <f t="shared" si="947"/>
        <v>517.59885708492584</v>
      </c>
      <c r="AZ1736" s="53">
        <f t="shared" si="948"/>
        <v>207.31266376901803</v>
      </c>
      <c r="BA1736" s="53">
        <f t="shared" si="949"/>
        <v>202.35279876726273</v>
      </c>
      <c r="BB1736" s="58">
        <f t="shared" si="950"/>
        <v>2028.0501626117393</v>
      </c>
      <c r="BC1736">
        <f t="shared" si="925"/>
        <v>2.1694066779218701E-2</v>
      </c>
      <c r="BD1736">
        <v>2028.0284685449601</v>
      </c>
      <c r="BE1736" s="48">
        <f t="shared" si="919"/>
        <v>40242</v>
      </c>
    </row>
    <row r="1737" spans="1:57">
      <c r="A1737" s="48">
        <v>40245</v>
      </c>
      <c r="B1737" s="49">
        <v>38.369999999999997</v>
      </c>
      <c r="C1737" s="50">
        <v>40.98</v>
      </c>
      <c r="D1737" s="49">
        <v>49.06</v>
      </c>
      <c r="E1737" s="50">
        <v>54.98</v>
      </c>
      <c r="F1737" s="49">
        <v>82.77</v>
      </c>
      <c r="G1737" s="50">
        <v>90</v>
      </c>
      <c r="H1737" s="49">
        <v>62.85</v>
      </c>
      <c r="I1737" s="50">
        <v>67.3</v>
      </c>
      <c r="J1737">
        <v>41.7</v>
      </c>
      <c r="K1737">
        <v>48.03</v>
      </c>
      <c r="L1737" s="49">
        <v>81.64</v>
      </c>
      <c r="M1737" s="50">
        <v>83.43</v>
      </c>
      <c r="O1737" s="48">
        <f t="shared" si="920"/>
        <v>40245</v>
      </c>
      <c r="P1737" s="44">
        <f t="shared" si="926"/>
        <v>0.93631039531478766</v>
      </c>
      <c r="Q1737" s="44">
        <f t="shared" si="927"/>
        <v>0.89232448162968359</v>
      </c>
      <c r="R1737" s="44">
        <f t="shared" si="928"/>
        <v>0.91966666666666663</v>
      </c>
      <c r="S1737" s="44">
        <f t="shared" si="929"/>
        <v>0.93387815750371472</v>
      </c>
      <c r="T1737" s="44">
        <f t="shared" si="930"/>
        <v>0.86820737039350415</v>
      </c>
      <c r="U1737" s="44">
        <f t="shared" si="931"/>
        <v>0.97854488793000116</v>
      </c>
      <c r="W1737" s="51">
        <f t="shared" si="921"/>
        <v>40245</v>
      </c>
      <c r="X1737" s="44">
        <f t="shared" si="932"/>
        <v>1.0679361811631498</v>
      </c>
      <c r="Y1737" s="44">
        <f t="shared" si="933"/>
        <v>1.1206162578552605</v>
      </c>
      <c r="Z1737" s="44">
        <f t="shared" si="934"/>
        <v>1.0939622175577233</v>
      </c>
      <c r="AA1737" s="44">
        <f t="shared" si="935"/>
        <v>1.0708661417322836</v>
      </c>
      <c r="AB1737" s="44">
        <f t="shared" si="936"/>
        <v>1.1517431652871835</v>
      </c>
      <c r="AC1737" s="44">
        <f t="shared" si="937"/>
        <v>1.0239447050111083</v>
      </c>
      <c r="AE1737" s="48">
        <f t="shared" si="922"/>
        <v>40245</v>
      </c>
      <c r="AF1737" s="53">
        <f t="shared" si="938"/>
        <v>9.6731433605864918</v>
      </c>
      <c r="AG1737" s="53">
        <f t="shared" si="939"/>
        <v>9.0773211257312632</v>
      </c>
      <c r="AH1737" s="53">
        <f t="shared" si="940"/>
        <v>2.2654370737265204</v>
      </c>
      <c r="AI1737" s="53">
        <f t="shared" si="941"/>
        <v>7.6868001199513509</v>
      </c>
      <c r="AJ1737" s="53">
        <f t="shared" si="942"/>
        <v>4.3710305908573543</v>
      </c>
      <c r="AK1737" s="53">
        <f t="shared" si="943"/>
        <v>2.4194518410338683</v>
      </c>
      <c r="AL1737" s="53"/>
      <c r="AM1737" s="48">
        <f t="shared" si="923"/>
        <v>40245</v>
      </c>
      <c r="AN1737" s="53">
        <f t="shared" si="918"/>
        <v>9.6723670710582894</v>
      </c>
      <c r="AO1737" s="53">
        <f t="shared" si="918"/>
        <v>9.0768974090575121</v>
      </c>
      <c r="AP1737" s="53">
        <f t="shared" si="918"/>
        <v>2.2792122588634656</v>
      </c>
      <c r="AQ1737" s="53">
        <f t="shared" si="917"/>
        <v>7.6872497929468686</v>
      </c>
      <c r="AR1737" s="53">
        <f t="shared" si="917"/>
        <v>4.3708203657156828</v>
      </c>
      <c r="AS1737" s="53">
        <f t="shared" si="917"/>
        <v>2.4242323309504545</v>
      </c>
      <c r="AT1737" s="53"/>
      <c r="AU1737" s="48">
        <f t="shared" si="924"/>
        <v>40245</v>
      </c>
      <c r="AV1737" s="53">
        <f t="shared" si="944"/>
        <v>396.37360257196866</v>
      </c>
      <c r="AW1737" s="53">
        <f t="shared" si="945"/>
        <v>499.04781954998197</v>
      </c>
      <c r="AX1737" s="53">
        <f t="shared" si="946"/>
        <v>205.12910329771191</v>
      </c>
      <c r="AY1737" s="53">
        <f t="shared" si="947"/>
        <v>517.3519110653242</v>
      </c>
      <c r="AZ1737" s="53">
        <f t="shared" si="948"/>
        <v>209.93050216532424</v>
      </c>
      <c r="BA1737" s="53">
        <f t="shared" si="949"/>
        <v>202.25370337119645</v>
      </c>
      <c r="BB1737" s="58">
        <f t="shared" si="950"/>
        <v>2030.0866420215075</v>
      </c>
      <c r="BC1737">
        <f t="shared" si="925"/>
        <v>2.1703406277538306E-2</v>
      </c>
      <c r="BD1737">
        <v>2030.0649386152299</v>
      </c>
      <c r="BE1737" s="48">
        <f t="shared" si="919"/>
        <v>40245</v>
      </c>
    </row>
    <row r="1738" spans="1:57">
      <c r="A1738" s="48">
        <v>40246</v>
      </c>
      <c r="B1738" s="49">
        <v>38.590000000000003</v>
      </c>
      <c r="C1738" s="50">
        <v>41.21</v>
      </c>
      <c r="D1738" s="49">
        <v>48.95</v>
      </c>
      <c r="E1738" s="50">
        <v>54.85</v>
      </c>
      <c r="F1738" s="49">
        <v>82.98</v>
      </c>
      <c r="G1738" s="50">
        <v>90.23</v>
      </c>
      <c r="H1738" s="49">
        <v>62.99</v>
      </c>
      <c r="I1738" s="50">
        <v>67.459999999999994</v>
      </c>
      <c r="J1738">
        <v>41.84</v>
      </c>
      <c r="K1738">
        <v>48.19</v>
      </c>
      <c r="L1738" s="49">
        <v>81.7</v>
      </c>
      <c r="M1738" s="50">
        <v>83.49</v>
      </c>
      <c r="O1738" s="48">
        <f t="shared" si="920"/>
        <v>40246</v>
      </c>
      <c r="P1738" s="44">
        <f t="shared" si="926"/>
        <v>0.93642319825285136</v>
      </c>
      <c r="Q1738" s="44">
        <f t="shared" si="927"/>
        <v>0.8924339106654513</v>
      </c>
      <c r="R1738" s="44">
        <f t="shared" si="928"/>
        <v>0.91964978388562568</v>
      </c>
      <c r="S1738" s="44">
        <f t="shared" si="929"/>
        <v>0.93373851171064348</v>
      </c>
      <c r="T1738" s="44">
        <f t="shared" si="930"/>
        <v>0.86822992322058534</v>
      </c>
      <c r="U1738" s="44">
        <f t="shared" si="931"/>
        <v>0.97856030662354787</v>
      </c>
      <c r="W1738" s="51">
        <f t="shared" si="921"/>
        <v>40246</v>
      </c>
      <c r="X1738" s="44">
        <f t="shared" si="932"/>
        <v>1.0679361811631498</v>
      </c>
      <c r="Y1738" s="44">
        <f t="shared" si="933"/>
        <v>1.1206162578552605</v>
      </c>
      <c r="Z1738" s="44">
        <f t="shared" si="934"/>
        <v>1.0939622175577233</v>
      </c>
      <c r="AA1738" s="44">
        <f t="shared" si="935"/>
        <v>1.0708661417322836</v>
      </c>
      <c r="AB1738" s="44">
        <f t="shared" si="936"/>
        <v>1.1517431652871835</v>
      </c>
      <c r="AC1738" s="44">
        <f t="shared" si="937"/>
        <v>1.0239447050111083</v>
      </c>
      <c r="AE1738" s="48">
        <f t="shared" si="922"/>
        <v>40246</v>
      </c>
      <c r="AF1738" s="53">
        <f t="shared" si="938"/>
        <v>9.6731433605864918</v>
      </c>
      <c r="AG1738" s="53">
        <f t="shared" si="939"/>
        <v>9.0773211257312632</v>
      </c>
      <c r="AH1738" s="53">
        <f t="shared" si="940"/>
        <v>2.2654370737265204</v>
      </c>
      <c r="AI1738" s="53">
        <f t="shared" si="941"/>
        <v>7.6868001199513509</v>
      </c>
      <c r="AJ1738" s="53">
        <f t="shared" si="942"/>
        <v>4.3710305908573543</v>
      </c>
      <c r="AK1738" s="53">
        <f t="shared" si="943"/>
        <v>2.4194518410338683</v>
      </c>
      <c r="AL1738" s="53"/>
      <c r="AM1738" s="48">
        <f t="shared" si="923"/>
        <v>40246</v>
      </c>
      <c r="AN1738" s="53">
        <f t="shared" si="918"/>
        <v>9.6735323592245912</v>
      </c>
      <c r="AO1738" s="53">
        <f t="shared" si="918"/>
        <v>9.0780105423982249</v>
      </c>
      <c r="AP1738" s="53">
        <f t="shared" si="918"/>
        <v>2.279170418223909</v>
      </c>
      <c r="AQ1738" s="53">
        <f t="shared" si="917"/>
        <v>7.6861002938551</v>
      </c>
      <c r="AR1738" s="53">
        <f t="shared" si="917"/>
        <v>4.3709339035169874</v>
      </c>
      <c r="AS1738" s="53">
        <f t="shared" si="917"/>
        <v>2.4242705289890507</v>
      </c>
      <c r="AT1738" s="53"/>
      <c r="AU1738" s="48">
        <f t="shared" si="924"/>
        <v>40246</v>
      </c>
      <c r="AV1738" s="53">
        <f t="shared" si="944"/>
        <v>398.6462685236454</v>
      </c>
      <c r="AW1738" s="53">
        <f t="shared" si="945"/>
        <v>497.92887825054265</v>
      </c>
      <c r="AX1738" s="53">
        <f t="shared" si="946"/>
        <v>205.64954683634332</v>
      </c>
      <c r="AY1738" s="53">
        <f t="shared" si="947"/>
        <v>518.50432582346502</v>
      </c>
      <c r="AZ1738" s="53">
        <f t="shared" si="948"/>
        <v>210.6353048104836</v>
      </c>
      <c r="BA1738" s="53">
        <f t="shared" si="949"/>
        <v>202.40234646529584</v>
      </c>
      <c r="BB1738" s="58">
        <f t="shared" si="950"/>
        <v>2033.7666707097758</v>
      </c>
      <c r="BC1738">
        <f t="shared" si="925"/>
        <v>2.1679829675804285E-2</v>
      </c>
      <c r="BD1738">
        <v>2033.7449908801</v>
      </c>
      <c r="BE1738" s="48">
        <f t="shared" si="919"/>
        <v>40246</v>
      </c>
    </row>
    <row r="1739" spans="1:57">
      <c r="A1739" s="48">
        <v>40247</v>
      </c>
      <c r="B1739" s="49">
        <v>38.86</v>
      </c>
      <c r="C1739" s="50">
        <v>41.5</v>
      </c>
      <c r="D1739" s="49">
        <v>49.15</v>
      </c>
      <c r="E1739" s="50">
        <v>55.08</v>
      </c>
      <c r="F1739" s="49">
        <v>82.84</v>
      </c>
      <c r="G1739" s="50">
        <v>90.08</v>
      </c>
      <c r="H1739" s="49">
        <v>63.31</v>
      </c>
      <c r="I1739" s="50">
        <v>67.8</v>
      </c>
      <c r="J1739">
        <v>42.06</v>
      </c>
      <c r="K1739">
        <v>48.45</v>
      </c>
      <c r="L1739" s="49">
        <v>81.680000000000007</v>
      </c>
      <c r="M1739" s="50">
        <v>83.47</v>
      </c>
      <c r="O1739" s="48">
        <f t="shared" si="920"/>
        <v>40247</v>
      </c>
      <c r="P1739" s="44">
        <f t="shared" si="926"/>
        <v>0.93638554216867464</v>
      </c>
      <c r="Q1739" s="44">
        <f t="shared" si="927"/>
        <v>0.89233841684822079</v>
      </c>
      <c r="R1739" s="44">
        <f t="shared" si="928"/>
        <v>0.91962699822380112</v>
      </c>
      <c r="S1739" s="44">
        <f t="shared" si="929"/>
        <v>0.93377581120943964</v>
      </c>
      <c r="T1739" s="44">
        <f t="shared" si="930"/>
        <v>0.86811145510835908</v>
      </c>
      <c r="U1739" s="44">
        <f t="shared" si="931"/>
        <v>0.97855516952198407</v>
      </c>
      <c r="W1739" s="51">
        <f t="shared" si="921"/>
        <v>40247</v>
      </c>
      <c r="X1739" s="44">
        <f t="shared" si="932"/>
        <v>1.0679361811631498</v>
      </c>
      <c r="Y1739" s="44">
        <f t="shared" si="933"/>
        <v>1.1206162578552605</v>
      </c>
      <c r="Z1739" s="44">
        <f t="shared" si="934"/>
        <v>1.0939622175577233</v>
      </c>
      <c r="AA1739" s="44">
        <f t="shared" si="935"/>
        <v>1.0708661417322836</v>
      </c>
      <c r="AB1739" s="44">
        <f t="shared" si="936"/>
        <v>1.1517431652871835</v>
      </c>
      <c r="AC1739" s="44">
        <f t="shared" si="937"/>
        <v>1.0239447050111083</v>
      </c>
      <c r="AE1739" s="48">
        <f t="shared" si="922"/>
        <v>40247</v>
      </c>
      <c r="AF1739" s="53">
        <f t="shared" si="938"/>
        <v>9.6731433605864918</v>
      </c>
      <c r="AG1739" s="53">
        <f t="shared" si="939"/>
        <v>9.0773211257312632</v>
      </c>
      <c r="AH1739" s="53">
        <f t="shared" si="940"/>
        <v>2.2654370737265204</v>
      </c>
      <c r="AI1739" s="53">
        <f t="shared" si="941"/>
        <v>7.6868001199513509</v>
      </c>
      <c r="AJ1739" s="53">
        <f t="shared" si="942"/>
        <v>4.3710305908573543</v>
      </c>
      <c r="AK1739" s="53">
        <f t="shared" si="943"/>
        <v>2.4194518410338683</v>
      </c>
      <c r="AL1739" s="53"/>
      <c r="AM1739" s="48">
        <f t="shared" si="923"/>
        <v>40247</v>
      </c>
      <c r="AN1739" s="53">
        <f t="shared" si="918"/>
        <v>9.6731433605864918</v>
      </c>
      <c r="AO1739" s="53">
        <f t="shared" si="918"/>
        <v>9.0770391607987673</v>
      </c>
      <c r="AP1739" s="53">
        <f t="shared" si="918"/>
        <v>2.279113948459766</v>
      </c>
      <c r="AQ1739" s="53">
        <f t="shared" si="917"/>
        <v>7.6864073259471279</v>
      </c>
      <c r="AR1739" s="53">
        <f t="shared" si="917"/>
        <v>4.3703374989536723</v>
      </c>
      <c r="AS1739" s="53">
        <f t="shared" si="917"/>
        <v>2.4242578024111983</v>
      </c>
      <c r="AT1739" s="53"/>
      <c r="AU1739" s="48">
        <f t="shared" si="924"/>
        <v>40247</v>
      </c>
      <c r="AV1739" s="53">
        <f t="shared" si="944"/>
        <v>401.4354494643394</v>
      </c>
      <c r="AW1739" s="53">
        <f t="shared" si="945"/>
        <v>499.96331697679608</v>
      </c>
      <c r="AX1739" s="53">
        <f t="shared" si="946"/>
        <v>205.30258447725572</v>
      </c>
      <c r="AY1739" s="53">
        <f t="shared" si="947"/>
        <v>521.13841669921521</v>
      </c>
      <c r="AZ1739" s="53">
        <f t="shared" si="948"/>
        <v>211.74285182430543</v>
      </c>
      <c r="BA1739" s="53">
        <f t="shared" si="949"/>
        <v>202.35279876726273</v>
      </c>
      <c r="BB1739" s="58">
        <f t="shared" si="950"/>
        <v>2041.9354182091747</v>
      </c>
      <c r="BC1739">
        <f t="shared" si="925"/>
        <v>2.1674341444622769E-2</v>
      </c>
      <c r="BD1739">
        <v>2041.9137438677301</v>
      </c>
      <c r="BE1739" s="48">
        <f t="shared" si="919"/>
        <v>40247</v>
      </c>
    </row>
    <row r="1740" spans="1:57">
      <c r="A1740" s="48">
        <v>40248</v>
      </c>
      <c r="B1740" s="49">
        <v>38.869999999999997</v>
      </c>
      <c r="C1740" s="50">
        <v>41.51</v>
      </c>
      <c r="D1740" s="49">
        <v>49.34</v>
      </c>
      <c r="E1740" s="50">
        <v>55.29</v>
      </c>
      <c r="F1740" s="49">
        <v>82.77</v>
      </c>
      <c r="G1740" s="50">
        <v>90</v>
      </c>
      <c r="H1740" s="49">
        <v>63.56</v>
      </c>
      <c r="I1740" s="50">
        <v>68.06</v>
      </c>
      <c r="J1740">
        <v>42.27</v>
      </c>
      <c r="K1740">
        <v>48.69</v>
      </c>
      <c r="L1740" s="49">
        <v>81.58</v>
      </c>
      <c r="M1740" s="50">
        <v>83.37</v>
      </c>
      <c r="O1740" s="48">
        <f t="shared" si="920"/>
        <v>40248</v>
      </c>
      <c r="P1740" s="44">
        <f t="shared" si="926"/>
        <v>0.93640086726090099</v>
      </c>
      <c r="Q1740" s="44">
        <f t="shared" si="927"/>
        <v>0.8923856031832158</v>
      </c>
      <c r="R1740" s="44">
        <f t="shared" si="928"/>
        <v>0.91966666666666663</v>
      </c>
      <c r="S1740" s="44">
        <f t="shared" si="929"/>
        <v>0.93388186893917136</v>
      </c>
      <c r="T1740" s="44">
        <f t="shared" si="930"/>
        <v>0.8681454097350586</v>
      </c>
      <c r="U1740" s="44">
        <f t="shared" si="931"/>
        <v>0.97852944704330092</v>
      </c>
      <c r="W1740" s="51">
        <f t="shared" si="921"/>
        <v>40248</v>
      </c>
      <c r="X1740" s="44">
        <f t="shared" si="932"/>
        <v>1.0679361811631498</v>
      </c>
      <c r="Y1740" s="44">
        <f t="shared" si="933"/>
        <v>1.1206162578552605</v>
      </c>
      <c r="Z1740" s="44">
        <f t="shared" si="934"/>
        <v>1.0939622175577233</v>
      </c>
      <c r="AA1740" s="44">
        <f t="shared" si="935"/>
        <v>1.0708661417322836</v>
      </c>
      <c r="AB1740" s="44">
        <f t="shared" si="936"/>
        <v>1.1517431652871835</v>
      </c>
      <c r="AC1740" s="44">
        <f t="shared" si="937"/>
        <v>1.0239447050111083</v>
      </c>
      <c r="AE1740" s="48">
        <f t="shared" si="922"/>
        <v>40248</v>
      </c>
      <c r="AF1740" s="53">
        <f t="shared" si="938"/>
        <v>9.6731433605864918</v>
      </c>
      <c r="AG1740" s="53">
        <f t="shared" si="939"/>
        <v>9.0773211257312632</v>
      </c>
      <c r="AH1740" s="53">
        <f t="shared" si="940"/>
        <v>2.2654370737265204</v>
      </c>
      <c r="AI1740" s="53">
        <f t="shared" si="941"/>
        <v>7.6868001199513509</v>
      </c>
      <c r="AJ1740" s="53">
        <f t="shared" si="942"/>
        <v>4.3710305908573543</v>
      </c>
      <c r="AK1740" s="53">
        <f t="shared" si="943"/>
        <v>2.4194518410338683</v>
      </c>
      <c r="AL1740" s="53"/>
      <c r="AM1740" s="48">
        <f t="shared" si="923"/>
        <v>40248</v>
      </c>
      <c r="AN1740" s="53">
        <f t="shared" si="918"/>
        <v>9.6733016733833512</v>
      </c>
      <c r="AO1740" s="53">
        <f t="shared" si="918"/>
        <v>9.0775191493350871</v>
      </c>
      <c r="AP1740" s="53">
        <f t="shared" si="918"/>
        <v>2.2792122588634656</v>
      </c>
      <c r="AQ1740" s="53">
        <f t="shared" si="917"/>
        <v>7.6872803437539696</v>
      </c>
      <c r="AR1740" s="53">
        <f t="shared" si="917"/>
        <v>4.3705084368873388</v>
      </c>
      <c r="AS1740" s="53">
        <f t="shared" si="917"/>
        <v>2.4241940779308755</v>
      </c>
      <c r="AT1740" s="53"/>
      <c r="AU1740" s="48">
        <f t="shared" si="924"/>
        <v>40248</v>
      </c>
      <c r="AV1740" s="53">
        <f t="shared" si="944"/>
        <v>401.5387524621429</v>
      </c>
      <c r="AW1740" s="53">
        <f t="shared" si="945"/>
        <v>501.89603376673693</v>
      </c>
      <c r="AX1740" s="53">
        <f t="shared" si="946"/>
        <v>205.12910329771191</v>
      </c>
      <c r="AY1740" s="53">
        <f t="shared" si="947"/>
        <v>523.19630019589522</v>
      </c>
      <c r="AZ1740" s="53">
        <f t="shared" si="948"/>
        <v>212.8000557920445</v>
      </c>
      <c r="BA1740" s="53">
        <f t="shared" si="949"/>
        <v>202.1050602770971</v>
      </c>
      <c r="BB1740" s="58">
        <f t="shared" si="950"/>
        <v>2046.6653057916287</v>
      </c>
      <c r="BC1740">
        <f t="shared" si="925"/>
        <v>2.1698203458754506E-2</v>
      </c>
      <c r="BD1740">
        <v>2046.64360758817</v>
      </c>
      <c r="BE1740" s="48">
        <f t="shared" si="919"/>
        <v>40248</v>
      </c>
    </row>
    <row r="1741" spans="1:57">
      <c r="A1741" s="48">
        <v>40249</v>
      </c>
      <c r="B1741" s="49">
        <v>38.74</v>
      </c>
      <c r="C1741" s="50">
        <v>41.37</v>
      </c>
      <c r="D1741" s="49">
        <v>49.67</v>
      </c>
      <c r="E1741" s="50">
        <v>55.66</v>
      </c>
      <c r="F1741" s="49">
        <v>82.9</v>
      </c>
      <c r="G1741" s="50">
        <v>90.14</v>
      </c>
      <c r="H1741" s="49">
        <v>63.59</v>
      </c>
      <c r="I1741" s="50">
        <v>68.099999999999994</v>
      </c>
      <c r="J1741">
        <v>42.58</v>
      </c>
      <c r="K1741">
        <v>49.05</v>
      </c>
      <c r="L1741" s="49">
        <v>81.59</v>
      </c>
      <c r="M1741" s="50">
        <v>83.38</v>
      </c>
      <c r="O1741" s="48">
        <f t="shared" si="920"/>
        <v>40249</v>
      </c>
      <c r="P1741" s="44">
        <f t="shared" si="926"/>
        <v>0.93642736282330197</v>
      </c>
      <c r="Q1741" s="44">
        <f t="shared" si="927"/>
        <v>0.8923823212360763</v>
      </c>
      <c r="R1741" s="44">
        <f t="shared" si="928"/>
        <v>0.91968049700465948</v>
      </c>
      <c r="S1741" s="44">
        <f t="shared" si="929"/>
        <v>0.93377386196769474</v>
      </c>
      <c r="T1741" s="44">
        <f t="shared" si="930"/>
        <v>0.86809378185524977</v>
      </c>
      <c r="U1741" s="44">
        <f t="shared" si="931"/>
        <v>0.97853202206764223</v>
      </c>
      <c r="W1741" s="51">
        <f t="shared" si="921"/>
        <v>40249</v>
      </c>
      <c r="X1741" s="44">
        <f t="shared" si="932"/>
        <v>1.0679361811631498</v>
      </c>
      <c r="Y1741" s="44">
        <f t="shared" si="933"/>
        <v>1.1206162578552605</v>
      </c>
      <c r="Z1741" s="44">
        <f t="shared" si="934"/>
        <v>1.0939622175577233</v>
      </c>
      <c r="AA1741" s="44">
        <f t="shared" si="935"/>
        <v>1.0708661417322836</v>
      </c>
      <c r="AB1741" s="44">
        <f t="shared" si="936"/>
        <v>1.1517431652871835</v>
      </c>
      <c r="AC1741" s="44">
        <f t="shared" si="937"/>
        <v>1.0239447050111083</v>
      </c>
      <c r="AE1741" s="48">
        <f t="shared" si="922"/>
        <v>40249</v>
      </c>
      <c r="AF1741" s="53">
        <f t="shared" si="938"/>
        <v>9.6731433605864918</v>
      </c>
      <c r="AG1741" s="53">
        <f t="shared" si="939"/>
        <v>9.0773211257312632</v>
      </c>
      <c r="AH1741" s="53">
        <f t="shared" si="940"/>
        <v>2.2654370737265204</v>
      </c>
      <c r="AI1741" s="53">
        <f t="shared" si="941"/>
        <v>7.6868001199513509</v>
      </c>
      <c r="AJ1741" s="53">
        <f t="shared" si="942"/>
        <v>4.3710305908573543</v>
      </c>
      <c r="AK1741" s="53">
        <f t="shared" si="943"/>
        <v>2.4194518410338683</v>
      </c>
      <c r="AL1741" s="53"/>
      <c r="AM1741" s="48">
        <f t="shared" si="923"/>
        <v>40249</v>
      </c>
      <c r="AN1741" s="53">
        <f t="shared" si="918"/>
        <v>9.6735753804858025</v>
      </c>
      <c r="AO1741" s="53">
        <f t="shared" si="918"/>
        <v>9.0774857647332965</v>
      </c>
      <c r="AP1741" s="53">
        <f t="shared" si="918"/>
        <v>2.279246534625587</v>
      </c>
      <c r="AQ1741" s="53">
        <f t="shared" si="917"/>
        <v>7.6863912806974568</v>
      </c>
      <c r="AR1741" s="53">
        <f t="shared" si="917"/>
        <v>4.3702485264141009</v>
      </c>
      <c r="AS1741" s="53">
        <f t="shared" si="917"/>
        <v>2.4242004572572999</v>
      </c>
      <c r="AT1741" s="53"/>
      <c r="AU1741" s="48">
        <f t="shared" si="924"/>
        <v>40249</v>
      </c>
      <c r="AV1741" s="53">
        <f t="shared" si="944"/>
        <v>400.19581349069762</v>
      </c>
      <c r="AW1741" s="53">
        <f t="shared" si="945"/>
        <v>505.25285766505527</v>
      </c>
      <c r="AX1741" s="53">
        <f t="shared" si="946"/>
        <v>205.45128263115041</v>
      </c>
      <c r="AY1741" s="53">
        <f t="shared" si="947"/>
        <v>523.44324621549674</v>
      </c>
      <c r="AZ1741" s="53">
        <f t="shared" si="948"/>
        <v>214.36069022061164</v>
      </c>
      <c r="BA1741" s="53">
        <f t="shared" si="949"/>
        <v>202.12983412611365</v>
      </c>
      <c r="BB1741" s="58">
        <f t="shared" si="950"/>
        <v>2050.8337243491251</v>
      </c>
      <c r="BC1741">
        <f t="shared" si="925"/>
        <v>2.1689223694920656E-2</v>
      </c>
      <c r="BD1741">
        <v>2050.8120351254302</v>
      </c>
      <c r="BE1741" s="48">
        <f t="shared" si="919"/>
        <v>40249</v>
      </c>
    </row>
    <row r="1742" spans="1:57">
      <c r="A1742" s="48">
        <v>40252</v>
      </c>
      <c r="B1742" s="49">
        <v>38.46</v>
      </c>
      <c r="C1742" s="50">
        <v>41.07</v>
      </c>
      <c r="D1742" s="49">
        <v>49.32</v>
      </c>
      <c r="E1742" s="50">
        <v>55.27</v>
      </c>
      <c r="F1742" s="49">
        <v>82.9</v>
      </c>
      <c r="G1742" s="50">
        <v>90.14</v>
      </c>
      <c r="H1742" s="49">
        <v>63.53</v>
      </c>
      <c r="I1742" s="50">
        <v>68.03</v>
      </c>
      <c r="J1742">
        <v>42.46</v>
      </c>
      <c r="K1742">
        <v>48.91</v>
      </c>
      <c r="L1742" s="49">
        <v>81.62</v>
      </c>
      <c r="M1742" s="50">
        <v>83.41</v>
      </c>
      <c r="O1742" s="48">
        <f t="shared" si="920"/>
        <v>40252</v>
      </c>
      <c r="P1742" s="44">
        <f t="shared" si="926"/>
        <v>0.9364499634769905</v>
      </c>
      <c r="Q1742" s="44">
        <f t="shared" si="927"/>
        <v>0.89234666184186717</v>
      </c>
      <c r="R1742" s="44">
        <f t="shared" si="928"/>
        <v>0.91968049700465948</v>
      </c>
      <c r="S1742" s="44">
        <f t="shared" si="929"/>
        <v>0.93385271203880638</v>
      </c>
      <c r="T1742" s="44">
        <f t="shared" si="930"/>
        <v>0.86812512778572892</v>
      </c>
      <c r="U1742" s="44">
        <f t="shared" si="931"/>
        <v>0.97853974343603889</v>
      </c>
      <c r="W1742" s="51">
        <f t="shared" si="921"/>
        <v>40252</v>
      </c>
      <c r="X1742" s="44">
        <f t="shared" si="932"/>
        <v>1.0679361811631498</v>
      </c>
      <c r="Y1742" s="44">
        <f t="shared" si="933"/>
        <v>1.1206162578552605</v>
      </c>
      <c r="Z1742" s="44">
        <f t="shared" si="934"/>
        <v>1.0939622175577233</v>
      </c>
      <c r="AA1742" s="44">
        <f t="shared" si="935"/>
        <v>1.0708661417322836</v>
      </c>
      <c r="AB1742" s="44">
        <f t="shared" si="936"/>
        <v>1.1517431652871835</v>
      </c>
      <c r="AC1742" s="44">
        <f t="shared" si="937"/>
        <v>1.0239447050111083</v>
      </c>
      <c r="AE1742" s="48">
        <f t="shared" si="922"/>
        <v>40252</v>
      </c>
      <c r="AF1742" s="53">
        <f t="shared" si="938"/>
        <v>9.6731433605864918</v>
      </c>
      <c r="AG1742" s="53">
        <f t="shared" si="939"/>
        <v>9.0773211257312632</v>
      </c>
      <c r="AH1742" s="53">
        <f t="shared" si="940"/>
        <v>2.2654370737265204</v>
      </c>
      <c r="AI1742" s="53">
        <f t="shared" si="941"/>
        <v>7.6868001199513509</v>
      </c>
      <c r="AJ1742" s="53">
        <f t="shared" si="942"/>
        <v>4.3710305908573543</v>
      </c>
      <c r="AK1742" s="53">
        <f t="shared" si="943"/>
        <v>2.4194518410338683</v>
      </c>
      <c r="AL1742" s="53"/>
      <c r="AM1742" s="48">
        <f t="shared" si="923"/>
        <v>40252</v>
      </c>
      <c r="AN1742" s="53">
        <f t="shared" si="918"/>
        <v>9.6738088520136358</v>
      </c>
      <c r="AO1742" s="53">
        <f t="shared" si="918"/>
        <v>9.0771230304706272</v>
      </c>
      <c r="AP1742" s="53">
        <f t="shared" si="918"/>
        <v>2.279246534625587</v>
      </c>
      <c r="AQ1742" s="53">
        <f t="shared" si="917"/>
        <v>7.6870403377376677</v>
      </c>
      <c r="AR1742" s="53">
        <f t="shared" si="917"/>
        <v>4.3704063313763628</v>
      </c>
      <c r="AS1742" s="53">
        <f t="shared" si="917"/>
        <v>2.4242195860587858</v>
      </c>
      <c r="AT1742" s="53"/>
      <c r="AU1742" s="48">
        <f t="shared" si="924"/>
        <v>40252</v>
      </c>
      <c r="AV1742" s="53">
        <f t="shared" si="944"/>
        <v>397.30332955220001</v>
      </c>
      <c r="AW1742" s="53">
        <f t="shared" si="945"/>
        <v>501.69258989411162</v>
      </c>
      <c r="AX1742" s="53">
        <f t="shared" si="946"/>
        <v>205.45128263115041</v>
      </c>
      <c r="AY1742" s="53">
        <f t="shared" si="947"/>
        <v>522.94935417629358</v>
      </c>
      <c r="AZ1742" s="53">
        <f t="shared" si="948"/>
        <v>213.75657366761789</v>
      </c>
      <c r="BA1742" s="53">
        <f t="shared" si="949"/>
        <v>202.20415567316331</v>
      </c>
      <c r="BB1742" s="58">
        <f t="shared" si="950"/>
        <v>2043.3572855945367</v>
      </c>
      <c r="BC1742">
        <f t="shared" si="925"/>
        <v>2.1690670306725224E-2</v>
      </c>
      <c r="BD1742">
        <v>2043.33559492423</v>
      </c>
      <c r="BE1742" s="48">
        <f t="shared" si="919"/>
        <v>40252</v>
      </c>
    </row>
    <row r="1743" spans="1:57">
      <c r="A1743" s="48">
        <v>40253</v>
      </c>
      <c r="B1743" s="49">
        <v>38.950000000000003</v>
      </c>
      <c r="C1743" s="50">
        <v>41.6</v>
      </c>
      <c r="D1743" s="49">
        <v>49.95</v>
      </c>
      <c r="E1743" s="50">
        <v>55.97</v>
      </c>
      <c r="F1743" s="49">
        <v>83.22</v>
      </c>
      <c r="G1743" s="50">
        <v>90.49</v>
      </c>
      <c r="H1743" s="49">
        <v>64.099999999999994</v>
      </c>
      <c r="I1743" s="50">
        <v>68.64</v>
      </c>
      <c r="J1743">
        <v>43.56</v>
      </c>
      <c r="K1743">
        <v>50.18</v>
      </c>
      <c r="L1743" s="49">
        <v>81.64</v>
      </c>
      <c r="M1743" s="50">
        <v>83.43</v>
      </c>
      <c r="O1743" s="48">
        <f t="shared" si="920"/>
        <v>40253</v>
      </c>
      <c r="P1743" s="44">
        <f t="shared" si="926"/>
        <v>0.93629807692307698</v>
      </c>
      <c r="Q1743" s="44">
        <f t="shared" si="927"/>
        <v>0.89244237984634633</v>
      </c>
      <c r="R1743" s="44">
        <f t="shared" si="928"/>
        <v>0.91965963089844183</v>
      </c>
      <c r="S1743" s="44">
        <f t="shared" si="929"/>
        <v>0.93385780885780878</v>
      </c>
      <c r="T1743" s="44">
        <f t="shared" si="930"/>
        <v>0.86807493025109606</v>
      </c>
      <c r="U1743" s="44">
        <f t="shared" si="931"/>
        <v>0.97854488793000116</v>
      </c>
      <c r="W1743" s="51">
        <f t="shared" si="921"/>
        <v>40253</v>
      </c>
      <c r="X1743" s="44">
        <f t="shared" si="932"/>
        <v>1.0679361811631498</v>
      </c>
      <c r="Y1743" s="44">
        <f t="shared" si="933"/>
        <v>1.1206162578552605</v>
      </c>
      <c r="Z1743" s="44">
        <f t="shared" si="934"/>
        <v>1.0939622175577233</v>
      </c>
      <c r="AA1743" s="44">
        <f t="shared" si="935"/>
        <v>1.0708661417322836</v>
      </c>
      <c r="AB1743" s="44">
        <f t="shared" si="936"/>
        <v>1.1517431652871835</v>
      </c>
      <c r="AC1743" s="44">
        <f t="shared" si="937"/>
        <v>1.0239447050111083</v>
      </c>
      <c r="AE1743" s="48">
        <f t="shared" si="922"/>
        <v>40253</v>
      </c>
      <c r="AF1743" s="53">
        <f t="shared" si="938"/>
        <v>9.6731433605864918</v>
      </c>
      <c r="AG1743" s="53">
        <f t="shared" si="939"/>
        <v>9.0773211257312632</v>
      </c>
      <c r="AH1743" s="53">
        <f t="shared" si="940"/>
        <v>2.2654370737265204</v>
      </c>
      <c r="AI1743" s="53">
        <f t="shared" si="941"/>
        <v>7.6868001199513509</v>
      </c>
      <c r="AJ1743" s="53">
        <f t="shared" si="942"/>
        <v>4.3710305908573543</v>
      </c>
      <c r="AK1743" s="53">
        <f t="shared" si="943"/>
        <v>2.4194518410338683</v>
      </c>
      <c r="AL1743" s="53"/>
      <c r="AM1743" s="48">
        <f t="shared" si="923"/>
        <v>40253</v>
      </c>
      <c r="AN1743" s="53">
        <f t="shared" si="918"/>
        <v>9.6722398183791061</v>
      </c>
      <c r="AO1743" s="53">
        <f t="shared" si="918"/>
        <v>9.0780966925461879</v>
      </c>
      <c r="AP1743" s="53">
        <f t="shared" si="918"/>
        <v>2.2791948221010281</v>
      </c>
      <c r="AQ1743" s="53">
        <f t="shared" si="917"/>
        <v>7.6870822923765099</v>
      </c>
      <c r="AR1743" s="53">
        <f t="shared" si="917"/>
        <v>4.3701536216964367</v>
      </c>
      <c r="AS1743" s="53">
        <f t="shared" si="917"/>
        <v>2.4242323309504545</v>
      </c>
      <c r="AT1743" s="53"/>
      <c r="AU1743" s="48">
        <f t="shared" si="924"/>
        <v>40253</v>
      </c>
      <c r="AV1743" s="53">
        <f t="shared" si="944"/>
        <v>402.36517644457081</v>
      </c>
      <c r="AW1743" s="53">
        <f t="shared" si="945"/>
        <v>508.10107188181013</v>
      </c>
      <c r="AX1743" s="53">
        <f t="shared" si="946"/>
        <v>206.24433945192203</v>
      </c>
      <c r="AY1743" s="53">
        <f t="shared" si="947"/>
        <v>527.64132854872366</v>
      </c>
      <c r="AZ1743" s="53">
        <f t="shared" si="948"/>
        <v>219.2943087367272</v>
      </c>
      <c r="BA1743" s="53">
        <f t="shared" si="949"/>
        <v>202.25370337119645</v>
      </c>
      <c r="BB1743" s="58">
        <f t="shared" si="950"/>
        <v>2065.8999284349502</v>
      </c>
      <c r="BC1743">
        <f t="shared" si="925"/>
        <v>2.1652530070241482E-2</v>
      </c>
      <c r="BD1743">
        <v>2065.87827590488</v>
      </c>
      <c r="BE1743" s="48">
        <f t="shared" si="919"/>
        <v>40253</v>
      </c>
    </row>
    <row r="1744" spans="1:57">
      <c r="A1744" s="48">
        <v>40254</v>
      </c>
      <c r="B1744" s="49">
        <v>39.369999999999997</v>
      </c>
      <c r="C1744" s="50">
        <v>42.05</v>
      </c>
      <c r="D1744" s="49">
        <v>50.22</v>
      </c>
      <c r="E1744" s="50">
        <v>56.27</v>
      </c>
      <c r="F1744" s="49">
        <v>83.32</v>
      </c>
      <c r="G1744" s="50">
        <v>90.6</v>
      </c>
      <c r="H1744" s="49">
        <v>64.47</v>
      </c>
      <c r="I1744" s="50">
        <v>69.040000000000006</v>
      </c>
      <c r="J1744">
        <v>44.09</v>
      </c>
      <c r="K1744">
        <v>50.79</v>
      </c>
      <c r="L1744" s="49">
        <v>81.66</v>
      </c>
      <c r="M1744" s="50">
        <v>83.45</v>
      </c>
      <c r="O1744" s="48">
        <f t="shared" si="920"/>
        <v>40254</v>
      </c>
      <c r="P1744" s="44">
        <f t="shared" si="926"/>
        <v>0.93626634958382882</v>
      </c>
      <c r="Q1744" s="44">
        <f t="shared" si="927"/>
        <v>0.89248267282743909</v>
      </c>
      <c r="R1744" s="44">
        <f t="shared" si="928"/>
        <v>0.91964679911699776</v>
      </c>
      <c r="S1744" s="44">
        <f t="shared" si="929"/>
        <v>0.93380648899188867</v>
      </c>
      <c r="T1744" s="44">
        <f t="shared" si="930"/>
        <v>0.86808426855680265</v>
      </c>
      <c r="U1744" s="44">
        <f t="shared" si="931"/>
        <v>0.97855002995805862</v>
      </c>
      <c r="W1744" s="51">
        <f t="shared" si="921"/>
        <v>40254</v>
      </c>
      <c r="X1744" s="44">
        <f t="shared" si="932"/>
        <v>1.0679361811631498</v>
      </c>
      <c r="Y1744" s="44">
        <f t="shared" si="933"/>
        <v>1.1206162578552605</v>
      </c>
      <c r="Z1744" s="44">
        <f t="shared" si="934"/>
        <v>1.0939622175577233</v>
      </c>
      <c r="AA1744" s="44">
        <f t="shared" si="935"/>
        <v>1.0708661417322836</v>
      </c>
      <c r="AB1744" s="44">
        <f t="shared" si="936"/>
        <v>1.1517431652871835</v>
      </c>
      <c r="AC1744" s="44">
        <f t="shared" si="937"/>
        <v>1.0239447050111083</v>
      </c>
      <c r="AE1744" s="48">
        <f t="shared" si="922"/>
        <v>40254</v>
      </c>
      <c r="AF1744" s="53">
        <f t="shared" si="938"/>
        <v>9.6731433605864918</v>
      </c>
      <c r="AG1744" s="53">
        <f t="shared" si="939"/>
        <v>9.0773211257312632</v>
      </c>
      <c r="AH1744" s="53">
        <f t="shared" si="940"/>
        <v>2.2654370737265204</v>
      </c>
      <c r="AI1744" s="53">
        <f t="shared" si="941"/>
        <v>7.6868001199513509</v>
      </c>
      <c r="AJ1744" s="53">
        <f t="shared" si="942"/>
        <v>4.3710305908573543</v>
      </c>
      <c r="AK1744" s="53">
        <f t="shared" si="943"/>
        <v>2.4194518410338683</v>
      </c>
      <c r="AL1744" s="53"/>
      <c r="AM1744" s="48">
        <f t="shared" si="923"/>
        <v>40254</v>
      </c>
      <c r="AN1744" s="53">
        <f t="shared" si="918"/>
        <v>9.671912065453439</v>
      </c>
      <c r="AO1744" s="53">
        <f t="shared" si="918"/>
        <v>9.078506560551844</v>
      </c>
      <c r="AP1744" s="53">
        <f t="shared" si="918"/>
        <v>2.2791630210641629</v>
      </c>
      <c r="AQ1744" s="53">
        <f t="shared" si="917"/>
        <v>7.6866598511559943</v>
      </c>
      <c r="AR1744" s="53">
        <f t="shared" si="917"/>
        <v>4.3702006335718888</v>
      </c>
      <c r="AS1744" s="53">
        <f t="shared" si="917"/>
        <v>2.4242450697331281</v>
      </c>
      <c r="AT1744" s="53"/>
      <c r="AU1744" s="48">
        <f t="shared" si="924"/>
        <v>40254</v>
      </c>
      <c r="AV1744" s="53">
        <f t="shared" si="944"/>
        <v>406.70390235231707</v>
      </c>
      <c r="AW1744" s="53">
        <f t="shared" si="945"/>
        <v>510.8475641622523</v>
      </c>
      <c r="AX1744" s="53">
        <f t="shared" si="946"/>
        <v>206.49216970841314</v>
      </c>
      <c r="AY1744" s="53">
        <f t="shared" si="947"/>
        <v>530.68699612380988</v>
      </c>
      <c r="AZ1744" s="53">
        <f t="shared" si="948"/>
        <v>221.96249017911623</v>
      </c>
      <c r="BA1744" s="53">
        <f t="shared" si="949"/>
        <v>202.30325106922956</v>
      </c>
      <c r="BB1744" s="58">
        <f t="shared" si="950"/>
        <v>2078.9963735951383</v>
      </c>
      <c r="BC1744">
        <f t="shared" si="925"/>
        <v>2.1627809068377246E-2</v>
      </c>
      <c r="BD1744">
        <v>2078.9747457860699</v>
      </c>
      <c r="BE1744" s="48">
        <f t="shared" si="919"/>
        <v>40254</v>
      </c>
    </row>
    <row r="1745" spans="1:57">
      <c r="A1745" s="48">
        <v>40255</v>
      </c>
      <c r="B1745" s="49">
        <v>39.07</v>
      </c>
      <c r="C1745" s="50">
        <v>41.73</v>
      </c>
      <c r="D1745" s="49">
        <v>49.92</v>
      </c>
      <c r="E1745" s="50">
        <v>55.94</v>
      </c>
      <c r="F1745" s="49">
        <v>83.1</v>
      </c>
      <c r="G1745" s="50">
        <v>90.36</v>
      </c>
      <c r="H1745" s="49">
        <v>64.400000000000006</v>
      </c>
      <c r="I1745" s="50">
        <v>68.97</v>
      </c>
      <c r="J1745">
        <v>43.92</v>
      </c>
      <c r="K1745">
        <v>50.59</v>
      </c>
      <c r="L1745" s="49">
        <v>81.61</v>
      </c>
      <c r="M1745" s="50">
        <v>83.4</v>
      </c>
      <c r="O1745" s="48">
        <f t="shared" si="920"/>
        <v>40255</v>
      </c>
      <c r="P1745" s="44">
        <f t="shared" si="926"/>
        <v>0.93625688952791764</v>
      </c>
      <c r="Q1745" s="44">
        <f t="shared" si="927"/>
        <v>0.89238469789059716</v>
      </c>
      <c r="R1745" s="44">
        <f t="shared" si="928"/>
        <v>0.91965471447543157</v>
      </c>
      <c r="S1745" s="44">
        <f t="shared" si="929"/>
        <v>0.9337393069450487</v>
      </c>
      <c r="T1745" s="44">
        <f t="shared" si="930"/>
        <v>0.86815576200830202</v>
      </c>
      <c r="U1745" s="44">
        <f t="shared" si="931"/>
        <v>0.97853717026378895</v>
      </c>
      <c r="W1745" s="51">
        <f t="shared" si="921"/>
        <v>40255</v>
      </c>
      <c r="X1745" s="44">
        <f t="shared" si="932"/>
        <v>1.0679361811631498</v>
      </c>
      <c r="Y1745" s="44">
        <f t="shared" si="933"/>
        <v>1.1206162578552605</v>
      </c>
      <c r="Z1745" s="44">
        <f t="shared" si="934"/>
        <v>1.0939622175577233</v>
      </c>
      <c r="AA1745" s="44">
        <f t="shared" si="935"/>
        <v>1.0708661417322836</v>
      </c>
      <c r="AB1745" s="44">
        <f t="shared" si="936"/>
        <v>1.1517431652871835</v>
      </c>
      <c r="AC1745" s="44">
        <f t="shared" si="937"/>
        <v>1.0239447050111083</v>
      </c>
      <c r="AE1745" s="48">
        <f t="shared" si="922"/>
        <v>40255</v>
      </c>
      <c r="AF1745" s="53">
        <f t="shared" si="938"/>
        <v>9.6731433605864918</v>
      </c>
      <c r="AG1745" s="53">
        <f t="shared" si="939"/>
        <v>9.0773211257312632</v>
      </c>
      <c r="AH1745" s="53">
        <f t="shared" si="940"/>
        <v>2.2654370737265204</v>
      </c>
      <c r="AI1745" s="53">
        <f t="shared" si="941"/>
        <v>7.6868001199513509</v>
      </c>
      <c r="AJ1745" s="53">
        <f t="shared" si="942"/>
        <v>4.3710305908573543</v>
      </c>
      <c r="AK1745" s="53">
        <f t="shared" si="943"/>
        <v>2.4194518410338683</v>
      </c>
      <c r="AL1745" s="53"/>
      <c r="AM1745" s="48">
        <f t="shared" si="923"/>
        <v>40255</v>
      </c>
      <c r="AN1745" s="53">
        <f t="shared" si="918"/>
        <v>9.6718143402399388</v>
      </c>
      <c r="AO1745" s="53">
        <f t="shared" si="918"/>
        <v>9.0775099405232762</v>
      </c>
      <c r="AP1745" s="53">
        <f t="shared" si="918"/>
        <v>2.2791826377172715</v>
      </c>
      <c r="AQ1745" s="53">
        <f t="shared" si="917"/>
        <v>7.6861068398541343</v>
      </c>
      <c r="AR1745" s="53">
        <f t="shared" si="917"/>
        <v>4.3705605533842338</v>
      </c>
      <c r="AS1745" s="53">
        <f t="shared" si="917"/>
        <v>2.4242132113207044</v>
      </c>
      <c r="AT1745" s="53"/>
      <c r="AU1745" s="48">
        <f t="shared" si="924"/>
        <v>40255</v>
      </c>
      <c r="AV1745" s="53">
        <f t="shared" si="944"/>
        <v>403.60481241821259</v>
      </c>
      <c r="AW1745" s="53">
        <f t="shared" si="945"/>
        <v>507.79590607287207</v>
      </c>
      <c r="AX1745" s="53">
        <f t="shared" si="946"/>
        <v>205.94694314413266</v>
      </c>
      <c r="AY1745" s="53">
        <f t="shared" si="947"/>
        <v>530.11078874473969</v>
      </c>
      <c r="AZ1745" s="53">
        <f t="shared" si="948"/>
        <v>221.10665839570839</v>
      </c>
      <c r="BA1745" s="53">
        <f t="shared" si="949"/>
        <v>202.17938182414676</v>
      </c>
      <c r="BB1745" s="58">
        <f t="shared" si="950"/>
        <v>2070.7444905998123</v>
      </c>
      <c r="BC1745">
        <f t="shared" si="925"/>
        <v>2.1654822292475728E-2</v>
      </c>
      <c r="BD1745">
        <v>2070.7228357775198</v>
      </c>
      <c r="BE1745" s="48">
        <f t="shared" si="919"/>
        <v>40255</v>
      </c>
    </row>
    <row r="1746" spans="1:57">
      <c r="A1746" s="48">
        <v>40256</v>
      </c>
      <c r="B1746" s="49">
        <v>38.57</v>
      </c>
      <c r="C1746" s="50">
        <v>41.19</v>
      </c>
      <c r="D1746" s="49">
        <v>49.41</v>
      </c>
      <c r="E1746" s="50">
        <v>55.37</v>
      </c>
      <c r="F1746" s="49">
        <v>82.99</v>
      </c>
      <c r="G1746" s="50">
        <v>90.24</v>
      </c>
      <c r="H1746" s="49">
        <v>64.010000000000005</v>
      </c>
      <c r="I1746" s="50">
        <v>68.55</v>
      </c>
      <c r="J1746">
        <v>43.55</v>
      </c>
      <c r="K1746">
        <v>50.16</v>
      </c>
      <c r="L1746" s="49">
        <v>81.55</v>
      </c>
      <c r="M1746" s="50">
        <v>83.34</v>
      </c>
      <c r="O1746" s="48">
        <f t="shared" si="920"/>
        <v>40256</v>
      </c>
      <c r="P1746" s="44">
        <f t="shared" si="926"/>
        <v>0.93639232823500851</v>
      </c>
      <c r="Q1746" s="44">
        <f t="shared" si="927"/>
        <v>0.8923604840166155</v>
      </c>
      <c r="R1746" s="44">
        <f t="shared" si="928"/>
        <v>0.91965868794326244</v>
      </c>
      <c r="S1746" s="44">
        <f t="shared" si="929"/>
        <v>0.93377097009482146</v>
      </c>
      <c r="T1746" s="44">
        <f t="shared" si="930"/>
        <v>0.86822169059011167</v>
      </c>
      <c r="U1746" s="44">
        <f t="shared" si="931"/>
        <v>0.97852171826253898</v>
      </c>
      <c r="W1746" s="51">
        <f t="shared" si="921"/>
        <v>40256</v>
      </c>
      <c r="X1746" s="44">
        <f t="shared" si="932"/>
        <v>1.0679361811631498</v>
      </c>
      <c r="Y1746" s="44">
        <f t="shared" si="933"/>
        <v>1.1206162578552605</v>
      </c>
      <c r="Z1746" s="44">
        <f t="shared" si="934"/>
        <v>1.0939622175577233</v>
      </c>
      <c r="AA1746" s="44">
        <f t="shared" si="935"/>
        <v>1.0708661417322836</v>
      </c>
      <c r="AB1746" s="44">
        <f t="shared" si="936"/>
        <v>1.1517431652871835</v>
      </c>
      <c r="AC1746" s="44">
        <f t="shared" si="937"/>
        <v>1.0239447050111083</v>
      </c>
      <c r="AE1746" s="48">
        <f t="shared" si="922"/>
        <v>40256</v>
      </c>
      <c r="AF1746" s="53">
        <f t="shared" si="938"/>
        <v>9.6731433605864918</v>
      </c>
      <c r="AG1746" s="53">
        <f t="shared" si="939"/>
        <v>9.0773211257312632</v>
      </c>
      <c r="AH1746" s="53">
        <f t="shared" si="940"/>
        <v>2.2654370737265204</v>
      </c>
      <c r="AI1746" s="53">
        <f t="shared" si="941"/>
        <v>7.6868001199513509</v>
      </c>
      <c r="AJ1746" s="53">
        <f t="shared" si="942"/>
        <v>4.3710305908573543</v>
      </c>
      <c r="AK1746" s="53">
        <f t="shared" si="943"/>
        <v>2.4194518410338683</v>
      </c>
      <c r="AL1746" s="53"/>
      <c r="AM1746" s="48">
        <f t="shared" si="923"/>
        <v>40256</v>
      </c>
      <c r="AN1746" s="53">
        <f t="shared" si="918"/>
        <v>9.67321346268605</v>
      </c>
      <c r="AO1746" s="53">
        <f t="shared" si="918"/>
        <v>9.077263632308572</v>
      </c>
      <c r="AP1746" s="53">
        <f t="shared" si="918"/>
        <v>2.2791924851727883</v>
      </c>
      <c r="AQ1746" s="53">
        <f t="shared" si="917"/>
        <v>7.6863674761476153</v>
      </c>
      <c r="AR1746" s="53">
        <f t="shared" si="917"/>
        <v>4.3708924579474555</v>
      </c>
      <c r="AS1746" s="53">
        <f t="shared" si="917"/>
        <v>2.4241749307661076</v>
      </c>
      <c r="AT1746" s="53"/>
      <c r="AU1746" s="48">
        <f t="shared" si="924"/>
        <v>40256</v>
      </c>
      <c r="AV1746" s="53">
        <f t="shared" si="944"/>
        <v>398.43966252803835</v>
      </c>
      <c r="AW1746" s="53">
        <f t="shared" si="945"/>
        <v>502.60808732092562</v>
      </c>
      <c r="AX1746" s="53">
        <f t="shared" si="946"/>
        <v>205.67432986199239</v>
      </c>
      <c r="AY1746" s="53">
        <f t="shared" si="947"/>
        <v>526.90049048991898</v>
      </c>
      <c r="AZ1746" s="53">
        <f t="shared" si="948"/>
        <v>219.24396569064436</v>
      </c>
      <c r="BA1746" s="53">
        <f t="shared" si="949"/>
        <v>202.0307387300474</v>
      </c>
      <c r="BB1746" s="58">
        <f t="shared" si="950"/>
        <v>2054.8972746215672</v>
      </c>
      <c r="BC1746">
        <f t="shared" si="925"/>
        <v>2.1695683537473087E-2</v>
      </c>
      <c r="BD1746">
        <v>2054.8755789380298</v>
      </c>
      <c r="BE1746" s="48">
        <f t="shared" si="919"/>
        <v>40256</v>
      </c>
    </row>
    <row r="1747" spans="1:57">
      <c r="A1747" s="48">
        <v>40259</v>
      </c>
      <c r="B1747" s="49">
        <v>38.71</v>
      </c>
      <c r="C1747" s="50">
        <v>41.34</v>
      </c>
      <c r="D1747" s="49">
        <v>49.56</v>
      </c>
      <c r="E1747" s="50">
        <v>55.53</v>
      </c>
      <c r="F1747" s="49">
        <v>83.26</v>
      </c>
      <c r="G1747" s="50">
        <v>90.54</v>
      </c>
      <c r="H1747" s="49">
        <v>64.39</v>
      </c>
      <c r="I1747" s="50">
        <v>68.95</v>
      </c>
      <c r="J1747">
        <v>44</v>
      </c>
      <c r="K1747">
        <v>50.68</v>
      </c>
      <c r="L1747" s="49">
        <v>81.58</v>
      </c>
      <c r="M1747" s="50">
        <v>83.37</v>
      </c>
      <c r="O1747" s="48">
        <f t="shared" si="920"/>
        <v>40259</v>
      </c>
      <c r="P1747" s="44">
        <f t="shared" si="926"/>
        <v>0.93638122883405894</v>
      </c>
      <c r="Q1747" s="44">
        <f t="shared" si="927"/>
        <v>0.8924905456509995</v>
      </c>
      <c r="R1747" s="44">
        <f t="shared" si="928"/>
        <v>0.91959354981223773</v>
      </c>
      <c r="S1747" s="44">
        <f t="shared" si="929"/>
        <v>0.93386511965192165</v>
      </c>
      <c r="T1747" s="44">
        <f t="shared" si="930"/>
        <v>0.86819258089976326</v>
      </c>
      <c r="U1747" s="44">
        <f t="shared" si="931"/>
        <v>0.97852944704330092</v>
      </c>
      <c r="W1747" s="51">
        <f t="shared" si="921"/>
        <v>40259</v>
      </c>
      <c r="X1747" s="44">
        <f t="shared" si="932"/>
        <v>1.0679361811631498</v>
      </c>
      <c r="Y1747" s="44">
        <f t="shared" si="933"/>
        <v>1.1206162578552605</v>
      </c>
      <c r="Z1747" s="44">
        <f t="shared" si="934"/>
        <v>1.0939622175577233</v>
      </c>
      <c r="AA1747" s="44">
        <f t="shared" si="935"/>
        <v>1.0708661417322836</v>
      </c>
      <c r="AB1747" s="44">
        <f t="shared" si="936"/>
        <v>1.1517431652871835</v>
      </c>
      <c r="AC1747" s="44">
        <f t="shared" si="937"/>
        <v>1.0239447050111083</v>
      </c>
      <c r="AE1747" s="48">
        <f t="shared" si="922"/>
        <v>40259</v>
      </c>
      <c r="AF1747" s="53">
        <f t="shared" si="938"/>
        <v>9.6731433605864918</v>
      </c>
      <c r="AG1747" s="53">
        <f t="shared" si="939"/>
        <v>9.0773211257312632</v>
      </c>
      <c r="AH1747" s="53">
        <f t="shared" si="940"/>
        <v>2.2654370737265204</v>
      </c>
      <c r="AI1747" s="53">
        <f t="shared" si="941"/>
        <v>7.6868001199513509</v>
      </c>
      <c r="AJ1747" s="53">
        <f t="shared" si="942"/>
        <v>4.3710305908573543</v>
      </c>
      <c r="AK1747" s="53">
        <f t="shared" si="943"/>
        <v>2.4194518410338683</v>
      </c>
      <c r="AL1747" s="53"/>
      <c r="AM1747" s="48">
        <f t="shared" si="923"/>
        <v>40259</v>
      </c>
      <c r="AN1747" s="53">
        <f t="shared" si="918"/>
        <v>9.6730988025468587</v>
      </c>
      <c r="AO1747" s="53">
        <f t="shared" si="918"/>
        <v>9.0785866444375252</v>
      </c>
      <c r="AP1747" s="53">
        <f t="shared" si="918"/>
        <v>2.2790310531755962</v>
      </c>
      <c r="AQ1747" s="53">
        <f t="shared" si="917"/>
        <v>7.6871424714267196</v>
      </c>
      <c r="AR1747" s="53">
        <f t="shared" si="917"/>
        <v>4.3707459108991893</v>
      </c>
      <c r="AS1747" s="53">
        <f t="shared" si="917"/>
        <v>2.4241940779308755</v>
      </c>
      <c r="AT1747" s="53"/>
      <c r="AU1747" s="48">
        <f t="shared" si="924"/>
        <v>40259</v>
      </c>
      <c r="AV1747" s="53">
        <f t="shared" si="944"/>
        <v>399.88590449728719</v>
      </c>
      <c r="AW1747" s="53">
        <f t="shared" si="945"/>
        <v>504.13391636561579</v>
      </c>
      <c r="AX1747" s="53">
        <f t="shared" si="946"/>
        <v>206.34347155451849</v>
      </c>
      <c r="AY1747" s="53">
        <f t="shared" si="947"/>
        <v>530.02847340487233</v>
      </c>
      <c r="AZ1747" s="53">
        <f t="shared" si="948"/>
        <v>221.50940276437092</v>
      </c>
      <c r="BA1747" s="53">
        <f t="shared" si="949"/>
        <v>202.1050602770971</v>
      </c>
      <c r="BB1747" s="58">
        <f t="shared" si="950"/>
        <v>2064.0062288637619</v>
      </c>
      <c r="BC1747">
        <f t="shared" si="925"/>
        <v>2.1673569011909422E-2</v>
      </c>
      <c r="BD1747">
        <v>2063.98455529475</v>
      </c>
      <c r="BE1747" s="48">
        <f t="shared" si="919"/>
        <v>40259</v>
      </c>
    </row>
    <row r="1748" spans="1:57">
      <c r="A1748" s="48">
        <v>40260</v>
      </c>
      <c r="B1748" s="49">
        <v>38.979999999999997</v>
      </c>
      <c r="C1748" s="50">
        <v>41.63</v>
      </c>
      <c r="D1748" s="49">
        <v>49.9</v>
      </c>
      <c r="E1748" s="50">
        <v>55.92</v>
      </c>
      <c r="F1748" s="49">
        <v>83.09</v>
      </c>
      <c r="G1748" s="50">
        <v>90.35</v>
      </c>
      <c r="H1748" s="49">
        <v>64.900000000000006</v>
      </c>
      <c r="I1748" s="50">
        <v>69.5</v>
      </c>
      <c r="J1748">
        <v>43.88</v>
      </c>
      <c r="K1748">
        <v>50.54</v>
      </c>
      <c r="L1748" s="49">
        <v>81.55</v>
      </c>
      <c r="M1748" s="50">
        <v>83.34</v>
      </c>
      <c r="O1748" s="48">
        <f t="shared" si="920"/>
        <v>40260</v>
      </c>
      <c r="P1748" s="44">
        <f t="shared" si="926"/>
        <v>0.93634398270478003</v>
      </c>
      <c r="Q1748" s="44">
        <f t="shared" si="927"/>
        <v>0.89234620886981397</v>
      </c>
      <c r="R1748" s="44">
        <f t="shared" si="928"/>
        <v>0.91964582180409526</v>
      </c>
      <c r="S1748" s="44">
        <f t="shared" si="929"/>
        <v>0.93381294964028783</v>
      </c>
      <c r="T1748" s="44">
        <f t="shared" si="930"/>
        <v>0.86822318955282951</v>
      </c>
      <c r="U1748" s="44">
        <f t="shared" si="931"/>
        <v>0.97852171826253898</v>
      </c>
      <c r="W1748" s="51">
        <f t="shared" si="921"/>
        <v>40260</v>
      </c>
      <c r="X1748" s="44">
        <f t="shared" si="932"/>
        <v>1.0679361811631498</v>
      </c>
      <c r="Y1748" s="44">
        <f t="shared" si="933"/>
        <v>1.1206162578552605</v>
      </c>
      <c r="Z1748" s="44">
        <f t="shared" si="934"/>
        <v>1.0939622175577233</v>
      </c>
      <c r="AA1748" s="44">
        <f t="shared" si="935"/>
        <v>1.0708661417322836</v>
      </c>
      <c r="AB1748" s="44">
        <f t="shared" si="936"/>
        <v>1.1517431652871835</v>
      </c>
      <c r="AC1748" s="44">
        <f t="shared" si="937"/>
        <v>1.0239447050111083</v>
      </c>
      <c r="AE1748" s="48">
        <f t="shared" si="922"/>
        <v>40260</v>
      </c>
      <c r="AF1748" s="53">
        <f t="shared" si="938"/>
        <v>9.6731433605864918</v>
      </c>
      <c r="AG1748" s="53">
        <f t="shared" si="939"/>
        <v>9.0773211257312632</v>
      </c>
      <c r="AH1748" s="53">
        <f t="shared" si="940"/>
        <v>2.2654370737265204</v>
      </c>
      <c r="AI1748" s="53">
        <f t="shared" si="941"/>
        <v>7.6868001199513509</v>
      </c>
      <c r="AJ1748" s="53">
        <f t="shared" si="942"/>
        <v>4.3710305908573543</v>
      </c>
      <c r="AK1748" s="53">
        <f t="shared" si="943"/>
        <v>2.4194518410338683</v>
      </c>
      <c r="AL1748" s="53"/>
      <c r="AM1748" s="48">
        <f t="shared" si="923"/>
        <v>40260</v>
      </c>
      <c r="AN1748" s="53">
        <f t="shared" si="918"/>
        <v>9.6727140388657489</v>
      </c>
      <c r="AO1748" s="53">
        <f t="shared" si="918"/>
        <v>9.0771184227511927</v>
      </c>
      <c r="AP1748" s="53">
        <f t="shared" si="918"/>
        <v>2.2791605989870898</v>
      </c>
      <c r="AQ1748" s="53">
        <f t="shared" si="917"/>
        <v>7.6867130322028689</v>
      </c>
      <c r="AR1748" s="53">
        <f t="shared" si="917"/>
        <v>4.3709000041823742</v>
      </c>
      <c r="AS1748" s="53">
        <f t="shared" si="917"/>
        <v>2.4241749307661076</v>
      </c>
      <c r="AT1748" s="53"/>
      <c r="AU1748" s="48">
        <f t="shared" si="924"/>
        <v>40260</v>
      </c>
      <c r="AV1748" s="53">
        <f t="shared" si="944"/>
        <v>402.67508543798112</v>
      </c>
      <c r="AW1748" s="53">
        <f t="shared" si="945"/>
        <v>507.5924622002467</v>
      </c>
      <c r="AX1748" s="53">
        <f t="shared" si="946"/>
        <v>205.92216011848356</v>
      </c>
      <c r="AY1748" s="53">
        <f t="shared" si="947"/>
        <v>534.22655573809936</v>
      </c>
      <c r="AZ1748" s="53">
        <f t="shared" si="948"/>
        <v>220.90528621137719</v>
      </c>
      <c r="BA1748" s="53">
        <f t="shared" si="949"/>
        <v>202.0307387300474</v>
      </c>
      <c r="BB1748" s="58">
        <f t="shared" si="950"/>
        <v>2073.3522884362351</v>
      </c>
      <c r="BC1748">
        <f t="shared" si="925"/>
        <v>2.1669466425009887E-2</v>
      </c>
      <c r="BD1748">
        <v>2073.3306189698101</v>
      </c>
      <c r="BE1748" s="48">
        <f t="shared" si="919"/>
        <v>40260</v>
      </c>
    </row>
    <row r="1749" spans="1:57">
      <c r="A1749" s="48">
        <v>40261</v>
      </c>
      <c r="B1749" s="49">
        <v>38.4</v>
      </c>
      <c r="C1749" s="50">
        <v>41.01</v>
      </c>
      <c r="D1749" s="49">
        <v>49.08</v>
      </c>
      <c r="E1749" s="50">
        <v>55</v>
      </c>
      <c r="F1749" s="49">
        <v>82.26</v>
      </c>
      <c r="G1749" s="50">
        <v>89.45</v>
      </c>
      <c r="H1749" s="49">
        <v>64.569999999999993</v>
      </c>
      <c r="I1749" s="50">
        <v>68.900000000000006</v>
      </c>
      <c r="J1749">
        <v>44.01</v>
      </c>
      <c r="K1749">
        <v>50.7</v>
      </c>
      <c r="L1749" s="49">
        <v>81.42</v>
      </c>
      <c r="M1749" s="50">
        <v>83.21</v>
      </c>
      <c r="O1749" s="48">
        <f t="shared" si="920"/>
        <v>40261</v>
      </c>
      <c r="P1749" s="44">
        <f t="shared" si="926"/>
        <v>0.93635698610095097</v>
      </c>
      <c r="Q1749" s="44">
        <f t="shared" si="927"/>
        <v>0.89236363636363636</v>
      </c>
      <c r="R1749" s="44">
        <f t="shared" si="928"/>
        <v>0.91961989938513133</v>
      </c>
      <c r="S1749" s="44">
        <f t="shared" si="929"/>
        <v>0.93715529753265581</v>
      </c>
      <c r="T1749" s="44">
        <f t="shared" si="930"/>
        <v>0.86804733727810646</v>
      </c>
      <c r="U1749" s="44">
        <f t="shared" si="931"/>
        <v>0.97848816248047121</v>
      </c>
      <c r="W1749" s="51">
        <f t="shared" si="921"/>
        <v>40261</v>
      </c>
      <c r="X1749" s="44">
        <f t="shared" si="932"/>
        <v>1.0679361811631498</v>
      </c>
      <c r="Y1749" s="44">
        <f t="shared" si="933"/>
        <v>1.1206162578552605</v>
      </c>
      <c r="Z1749" s="44">
        <f t="shared" si="934"/>
        <v>1.0939622175577233</v>
      </c>
      <c r="AA1749" s="44">
        <f t="shared" si="935"/>
        <v>1.0708661417322836</v>
      </c>
      <c r="AB1749" s="44">
        <f t="shared" si="936"/>
        <v>1.1517431652871835</v>
      </c>
      <c r="AC1749" s="44">
        <f t="shared" si="937"/>
        <v>1.0239447050111083</v>
      </c>
      <c r="AE1749" s="48">
        <f t="shared" si="922"/>
        <v>40261</v>
      </c>
      <c r="AF1749" s="53">
        <f t="shared" si="938"/>
        <v>9.6731433605864918</v>
      </c>
      <c r="AG1749" s="53">
        <f t="shared" si="939"/>
        <v>9.0773211257312632</v>
      </c>
      <c r="AH1749" s="53">
        <f t="shared" si="940"/>
        <v>2.2654370737265204</v>
      </c>
      <c r="AI1749" s="53">
        <f t="shared" si="941"/>
        <v>7.6868001199513509</v>
      </c>
      <c r="AJ1749" s="53">
        <f t="shared" si="942"/>
        <v>4.3710305908573543</v>
      </c>
      <c r="AK1749" s="53">
        <f t="shared" si="943"/>
        <v>2.4194518410338683</v>
      </c>
      <c r="AL1749" s="53"/>
      <c r="AM1749" s="48">
        <f t="shared" si="923"/>
        <v>40261</v>
      </c>
      <c r="AN1749" s="53">
        <f t="shared" si="918"/>
        <v>9.6728483678463579</v>
      </c>
      <c r="AO1749" s="53">
        <f t="shared" si="918"/>
        <v>9.0772956985928612</v>
      </c>
      <c r="AP1749" s="53">
        <f t="shared" si="918"/>
        <v>2.279096355389683</v>
      </c>
      <c r="AQ1749" s="53">
        <f t="shared" si="917"/>
        <v>7.7142256824743365</v>
      </c>
      <c r="AR1749" s="53">
        <f t="shared" si="917"/>
        <v>4.3700147102653588</v>
      </c>
      <c r="AS1749" s="53">
        <f t="shared" si="917"/>
        <v>2.4240918001782497</v>
      </c>
      <c r="AT1749" s="53"/>
      <c r="AU1749" s="48">
        <f t="shared" si="924"/>
        <v>40261</v>
      </c>
      <c r="AV1749" s="53">
        <f t="shared" si="944"/>
        <v>396.68351156537909</v>
      </c>
      <c r="AW1749" s="53">
        <f t="shared" si="945"/>
        <v>499.25126342260739</v>
      </c>
      <c r="AX1749" s="53">
        <f t="shared" si="946"/>
        <v>203.86516898960716</v>
      </c>
      <c r="AY1749" s="53">
        <f t="shared" si="947"/>
        <v>531.51014952248181</v>
      </c>
      <c r="AZ1749" s="53">
        <f t="shared" si="948"/>
        <v>221.55974581045371</v>
      </c>
      <c r="BA1749" s="53">
        <f t="shared" si="949"/>
        <v>201.70867869283214</v>
      </c>
      <c r="BB1749" s="58">
        <f t="shared" si="950"/>
        <v>2054.5785180033613</v>
      </c>
      <c r="BC1749">
        <f t="shared" si="925"/>
        <v>3.0410503286475432E-3</v>
      </c>
      <c r="BD1749">
        <v>2054.5815590536899</v>
      </c>
      <c r="BE1749" s="48">
        <f t="shared" si="919"/>
        <v>40261</v>
      </c>
    </row>
    <row r="1750" spans="1:57">
      <c r="A1750" s="48">
        <v>40262</v>
      </c>
      <c r="B1750" s="49">
        <v>38.299999999999997</v>
      </c>
      <c r="C1750" s="50">
        <v>40.9</v>
      </c>
      <c r="D1750" s="49">
        <v>49.06</v>
      </c>
      <c r="E1750" s="50">
        <v>54.97</v>
      </c>
      <c r="F1750" s="49">
        <v>81.96</v>
      </c>
      <c r="G1750" s="50">
        <v>89.12</v>
      </c>
      <c r="H1750" s="49">
        <v>64.349999999999994</v>
      </c>
      <c r="I1750" s="50">
        <v>68.67</v>
      </c>
      <c r="J1750">
        <v>44.08</v>
      </c>
      <c r="K1750">
        <v>50.29</v>
      </c>
      <c r="L1750" s="49">
        <v>81.45</v>
      </c>
      <c r="M1750" s="50">
        <v>83.24</v>
      </c>
      <c r="O1750" s="48">
        <f t="shared" si="920"/>
        <v>40262</v>
      </c>
      <c r="P1750" s="44">
        <f t="shared" si="926"/>
        <v>0.93643031784841069</v>
      </c>
      <c r="Q1750" s="44">
        <f t="shared" si="927"/>
        <v>0.89248681098781157</v>
      </c>
      <c r="R1750" s="44">
        <f t="shared" si="928"/>
        <v>0.91965888689407527</v>
      </c>
      <c r="S1750" s="44">
        <f t="shared" si="929"/>
        <v>0.93709043250327639</v>
      </c>
      <c r="T1750" s="44">
        <f t="shared" si="930"/>
        <v>0.87651620600517</v>
      </c>
      <c r="U1750" s="44">
        <f t="shared" si="931"/>
        <v>0.97849591542527636</v>
      </c>
      <c r="W1750" s="51">
        <f t="shared" si="921"/>
        <v>40262</v>
      </c>
      <c r="X1750" s="44">
        <f t="shared" si="932"/>
        <v>1.0679361811631498</v>
      </c>
      <c r="Y1750" s="44">
        <f t="shared" si="933"/>
        <v>1.1206162578552605</v>
      </c>
      <c r="Z1750" s="44">
        <f t="shared" si="934"/>
        <v>1.0939622175577233</v>
      </c>
      <c r="AA1750" s="44">
        <f t="shared" si="935"/>
        <v>1.0708661417322836</v>
      </c>
      <c r="AB1750" s="44">
        <f t="shared" si="936"/>
        <v>1.1517431652871835</v>
      </c>
      <c r="AC1750" s="44">
        <f t="shared" si="937"/>
        <v>1.0239447050111083</v>
      </c>
      <c r="AE1750" s="48">
        <f t="shared" si="922"/>
        <v>40262</v>
      </c>
      <c r="AF1750" s="53">
        <f t="shared" si="938"/>
        <v>9.6731433605864918</v>
      </c>
      <c r="AG1750" s="53">
        <f t="shared" si="939"/>
        <v>9.0773211257312632</v>
      </c>
      <c r="AH1750" s="53">
        <f t="shared" si="940"/>
        <v>2.2654370737265204</v>
      </c>
      <c r="AI1750" s="53">
        <f t="shared" si="941"/>
        <v>7.6868001199513509</v>
      </c>
      <c r="AJ1750" s="53">
        <f t="shared" si="942"/>
        <v>4.3710305908573543</v>
      </c>
      <c r="AK1750" s="53">
        <f t="shared" si="943"/>
        <v>2.4194518410338683</v>
      </c>
      <c r="AL1750" s="53"/>
      <c r="AM1750" s="48">
        <f t="shared" si="923"/>
        <v>40262</v>
      </c>
      <c r="AN1750" s="53">
        <f t="shared" si="918"/>
        <v>9.6736059067810345</v>
      </c>
      <c r="AO1750" s="53">
        <f t="shared" si="918"/>
        <v>9.0785486547204304</v>
      </c>
      <c r="AP1750" s="53">
        <f t="shared" si="918"/>
        <v>2.2791929782330982</v>
      </c>
      <c r="AQ1750" s="53">
        <f t="shared" si="917"/>
        <v>7.7136917437804495</v>
      </c>
      <c r="AR1750" s="53">
        <f t="shared" si="917"/>
        <v>4.4126495751249433</v>
      </c>
      <c r="AS1750" s="53">
        <f t="shared" si="917"/>
        <v>2.4241110072066534</v>
      </c>
      <c r="AT1750" s="53"/>
      <c r="AU1750" s="48">
        <f t="shared" si="924"/>
        <v>40262</v>
      </c>
      <c r="AV1750" s="53">
        <f t="shared" si="944"/>
        <v>395.6504815873443</v>
      </c>
      <c r="AW1750" s="53">
        <f t="shared" si="945"/>
        <v>499.04781954998202</v>
      </c>
      <c r="AX1750" s="53">
        <f t="shared" si="946"/>
        <v>203.12167822013373</v>
      </c>
      <c r="AY1750" s="53">
        <f t="shared" si="947"/>
        <v>529.69921204540344</v>
      </c>
      <c r="AZ1750" s="53">
        <f t="shared" si="948"/>
        <v>221.91214713303339</v>
      </c>
      <c r="BA1750" s="53">
        <f t="shared" si="949"/>
        <v>201.78300023988183</v>
      </c>
      <c r="BB1750" s="58">
        <f t="shared" si="950"/>
        <v>2051.2143387757783</v>
      </c>
      <c r="BC1750">
        <f t="shared" si="925"/>
        <v>3.0454455718427198E-3</v>
      </c>
      <c r="BD1750">
        <v>2051.2173842213501</v>
      </c>
      <c r="BE1750" s="48">
        <f t="shared" si="919"/>
        <v>40262</v>
      </c>
    </row>
    <row r="1751" spans="1:57">
      <c r="A1751" s="48">
        <v>40263</v>
      </c>
      <c r="B1751" s="49">
        <v>38.479999999999997</v>
      </c>
      <c r="C1751" s="50">
        <v>41.1</v>
      </c>
      <c r="D1751" s="49">
        <v>49.54</v>
      </c>
      <c r="E1751" s="50">
        <v>55.51</v>
      </c>
      <c r="F1751" s="49">
        <v>82.15</v>
      </c>
      <c r="G1751" s="50">
        <v>89.33</v>
      </c>
      <c r="H1751" s="49">
        <v>64.42</v>
      </c>
      <c r="I1751" s="50">
        <v>68.739999999999995</v>
      </c>
      <c r="J1751">
        <v>43.93</v>
      </c>
      <c r="K1751">
        <v>50.11</v>
      </c>
      <c r="L1751" s="49">
        <v>81.5</v>
      </c>
      <c r="M1751" s="50">
        <v>83.29</v>
      </c>
      <c r="O1751" s="48">
        <f t="shared" si="920"/>
        <v>40263</v>
      </c>
      <c r="P1751" s="44">
        <f t="shared" si="926"/>
        <v>0.93625304136253029</v>
      </c>
      <c r="Q1751" s="44">
        <f t="shared" si="927"/>
        <v>0.89245181048459743</v>
      </c>
      <c r="R1751" s="44">
        <f t="shared" si="928"/>
        <v>0.9196238665621852</v>
      </c>
      <c r="S1751" s="44">
        <f t="shared" si="929"/>
        <v>0.93715449519930183</v>
      </c>
      <c r="T1751" s="44">
        <f t="shared" si="930"/>
        <v>0.8766713230892037</v>
      </c>
      <c r="U1751" s="44">
        <f t="shared" si="931"/>
        <v>0.97850882458878607</v>
      </c>
      <c r="W1751" s="51">
        <f t="shared" si="921"/>
        <v>40263</v>
      </c>
      <c r="X1751" s="44">
        <f t="shared" si="932"/>
        <v>1.0679361811631498</v>
      </c>
      <c r="Y1751" s="44">
        <f t="shared" si="933"/>
        <v>1.1206162578552605</v>
      </c>
      <c r="Z1751" s="44">
        <f t="shared" si="934"/>
        <v>1.0939622175577233</v>
      </c>
      <c r="AA1751" s="44">
        <f t="shared" si="935"/>
        <v>1.0708661417322836</v>
      </c>
      <c r="AB1751" s="44">
        <f t="shared" si="936"/>
        <v>1.1517431652871835</v>
      </c>
      <c r="AC1751" s="44">
        <f t="shared" si="937"/>
        <v>1.0239447050111083</v>
      </c>
      <c r="AE1751" s="48">
        <f t="shared" si="922"/>
        <v>40263</v>
      </c>
      <c r="AF1751" s="53">
        <f t="shared" si="938"/>
        <v>9.6731433605864918</v>
      </c>
      <c r="AG1751" s="53">
        <f t="shared" si="939"/>
        <v>9.0773211257312632</v>
      </c>
      <c r="AH1751" s="53">
        <f t="shared" si="940"/>
        <v>2.2654370737265204</v>
      </c>
      <c r="AI1751" s="53">
        <f t="shared" si="941"/>
        <v>7.6868001199513509</v>
      </c>
      <c r="AJ1751" s="53">
        <f t="shared" si="942"/>
        <v>4.3710305908573543</v>
      </c>
      <c r="AK1751" s="53">
        <f t="shared" si="943"/>
        <v>2.4194518410338683</v>
      </c>
      <c r="AL1751" s="53"/>
      <c r="AM1751" s="48">
        <f t="shared" si="923"/>
        <v>40263</v>
      </c>
      <c r="AN1751" s="53">
        <f t="shared" si="918"/>
        <v>9.6717745875378824</v>
      </c>
      <c r="AO1751" s="53">
        <f t="shared" si="918"/>
        <v>9.0781926228245435</v>
      </c>
      <c r="AP1751" s="53">
        <f t="shared" si="918"/>
        <v>2.2791061872547509</v>
      </c>
      <c r="AQ1751" s="53">
        <f t="shared" si="917"/>
        <v>7.7142190780400641</v>
      </c>
      <c r="AR1751" s="53">
        <f t="shared" si="917"/>
        <v>4.4134304817759169</v>
      </c>
      <c r="AS1751" s="53">
        <f t="shared" si="917"/>
        <v>2.4241429881734251</v>
      </c>
      <c r="AT1751" s="53"/>
      <c r="AU1751" s="48">
        <f t="shared" si="924"/>
        <v>40263</v>
      </c>
      <c r="AV1751" s="53">
        <f t="shared" si="944"/>
        <v>397.509935547807</v>
      </c>
      <c r="AW1751" s="53">
        <f t="shared" si="945"/>
        <v>503.93047249299042</v>
      </c>
      <c r="AX1751" s="53">
        <f t="shared" si="946"/>
        <v>203.59255570746689</v>
      </c>
      <c r="AY1751" s="53">
        <f t="shared" si="947"/>
        <v>530.27541942447397</v>
      </c>
      <c r="AZ1751" s="53">
        <f t="shared" si="948"/>
        <v>221.15700144179118</v>
      </c>
      <c r="BA1751" s="53">
        <f t="shared" si="949"/>
        <v>201.9068694849646</v>
      </c>
      <c r="BB1751" s="58">
        <f t="shared" si="950"/>
        <v>2058.3722540994941</v>
      </c>
      <c r="BC1751">
        <f t="shared" si="925"/>
        <v>2.1706037633975939E-2</v>
      </c>
      <c r="BD1751">
        <v>2058.3505480618601</v>
      </c>
      <c r="BE1751" s="48">
        <f t="shared" si="919"/>
        <v>40263</v>
      </c>
    </row>
    <row r="1752" spans="1:57">
      <c r="A1752" s="48">
        <v>40266</v>
      </c>
      <c r="B1752" s="49">
        <v>39.18</v>
      </c>
      <c r="C1752" s="50">
        <v>41.84</v>
      </c>
      <c r="D1752" s="49">
        <v>49.96</v>
      </c>
      <c r="E1752" s="50">
        <v>55.98</v>
      </c>
      <c r="F1752" s="49">
        <v>82.03</v>
      </c>
      <c r="G1752" s="50">
        <v>89.2</v>
      </c>
      <c r="H1752" s="49">
        <v>64.73</v>
      </c>
      <c r="I1752" s="50">
        <v>69.08</v>
      </c>
      <c r="J1752">
        <v>44.12</v>
      </c>
      <c r="K1752">
        <v>50.33</v>
      </c>
      <c r="L1752" s="49">
        <v>81.540000000000006</v>
      </c>
      <c r="M1752" s="50">
        <v>83.33</v>
      </c>
      <c r="O1752" s="48">
        <f t="shared" si="920"/>
        <v>40266</v>
      </c>
      <c r="P1752" s="44">
        <f t="shared" si="926"/>
        <v>0.9364244741873804</v>
      </c>
      <c r="Q1752" s="44">
        <f t="shared" si="927"/>
        <v>0.89246159342622366</v>
      </c>
      <c r="R1752" s="44">
        <f t="shared" si="928"/>
        <v>0.91961883408071743</v>
      </c>
      <c r="S1752" s="44">
        <f t="shared" si="929"/>
        <v>0.93702953097857566</v>
      </c>
      <c r="T1752" s="44">
        <f t="shared" si="930"/>
        <v>0.87661434532088212</v>
      </c>
      <c r="U1752" s="44">
        <f t="shared" si="931"/>
        <v>0.97851914076563073</v>
      </c>
      <c r="W1752" s="51">
        <f t="shared" si="921"/>
        <v>40266</v>
      </c>
      <c r="X1752" s="44">
        <f t="shared" si="932"/>
        <v>1.0679361811631498</v>
      </c>
      <c r="Y1752" s="44">
        <f t="shared" si="933"/>
        <v>1.1206162578552605</v>
      </c>
      <c r="Z1752" s="44">
        <f t="shared" si="934"/>
        <v>1.0939622175577233</v>
      </c>
      <c r="AA1752" s="44">
        <f t="shared" si="935"/>
        <v>1.0708661417322836</v>
      </c>
      <c r="AB1752" s="44">
        <f t="shared" si="936"/>
        <v>1.1517431652871835</v>
      </c>
      <c r="AC1752" s="44">
        <f t="shared" si="937"/>
        <v>1.0239447050111083</v>
      </c>
      <c r="AE1752" s="48">
        <f t="shared" si="922"/>
        <v>40266</v>
      </c>
      <c r="AF1752" s="53">
        <f t="shared" si="938"/>
        <v>9.6731433605864918</v>
      </c>
      <c r="AG1752" s="53">
        <f t="shared" si="939"/>
        <v>9.0773211257312632</v>
      </c>
      <c r="AH1752" s="53">
        <f t="shared" si="940"/>
        <v>2.2654370737265204</v>
      </c>
      <c r="AI1752" s="53">
        <f t="shared" si="941"/>
        <v>7.6868001199513509</v>
      </c>
      <c r="AJ1752" s="53">
        <f t="shared" si="942"/>
        <v>4.3710305908573543</v>
      </c>
      <c r="AK1752" s="53">
        <f t="shared" si="943"/>
        <v>2.4194518410338683</v>
      </c>
      <c r="AL1752" s="53"/>
      <c r="AM1752" s="48">
        <f t="shared" si="923"/>
        <v>40266</v>
      </c>
      <c r="AN1752" s="53">
        <f t="shared" si="918"/>
        <v>9.6735455400107764</v>
      </c>
      <c r="AO1752" s="53">
        <f t="shared" si="918"/>
        <v>9.0782921368010498</v>
      </c>
      <c r="AP1752" s="53">
        <f t="shared" si="918"/>
        <v>2.2790937152430213</v>
      </c>
      <c r="AQ1752" s="53">
        <f t="shared" si="917"/>
        <v>7.713190430810033</v>
      </c>
      <c r="AR1752" s="53">
        <f t="shared" si="917"/>
        <v>4.4131436383342857</v>
      </c>
      <c r="AS1752" s="53">
        <f t="shared" si="917"/>
        <v>2.424168545314183</v>
      </c>
      <c r="AT1752" s="53"/>
      <c r="AU1752" s="48">
        <f t="shared" si="924"/>
        <v>40266</v>
      </c>
      <c r="AV1752" s="53">
        <f t="shared" si="944"/>
        <v>404.74114539405093</v>
      </c>
      <c r="AW1752" s="53">
        <f t="shared" si="945"/>
        <v>508.20279381812276</v>
      </c>
      <c r="AX1752" s="53">
        <f t="shared" si="946"/>
        <v>203.29515939967752</v>
      </c>
      <c r="AY1752" s="53">
        <f t="shared" si="947"/>
        <v>532.82719496035702</v>
      </c>
      <c r="AZ1752" s="53">
        <f t="shared" si="948"/>
        <v>222.11351931736459</v>
      </c>
      <c r="BA1752" s="53">
        <f t="shared" si="949"/>
        <v>202.00596488103088</v>
      </c>
      <c r="BB1752" s="58">
        <f t="shared" si="950"/>
        <v>2073.1857777706036</v>
      </c>
      <c r="BC1752">
        <f t="shared" si="925"/>
        <v>2.1672761093668669E-2</v>
      </c>
      <c r="BD1752">
        <v>2073.16410500951</v>
      </c>
      <c r="BE1752" s="48">
        <f t="shared" si="919"/>
        <v>40266</v>
      </c>
    </row>
    <row r="1753" spans="1:57">
      <c r="A1753" s="48">
        <v>40267</v>
      </c>
      <c r="B1753" s="49">
        <v>39.33</v>
      </c>
      <c r="C1753" s="50">
        <v>42</v>
      </c>
      <c r="D1753" s="49">
        <v>49.96</v>
      </c>
      <c r="E1753" s="50">
        <v>55.98</v>
      </c>
      <c r="F1753" s="49">
        <v>82.11</v>
      </c>
      <c r="G1753" s="50">
        <v>89.29</v>
      </c>
      <c r="H1753" s="49">
        <v>64.78</v>
      </c>
      <c r="I1753" s="50">
        <v>69.13</v>
      </c>
      <c r="J1753">
        <v>44.03</v>
      </c>
      <c r="K1753">
        <v>50.23</v>
      </c>
      <c r="L1753" s="49">
        <v>81.52</v>
      </c>
      <c r="M1753" s="50">
        <v>83.31</v>
      </c>
      <c r="O1753" s="48">
        <f t="shared" si="920"/>
        <v>40267</v>
      </c>
      <c r="P1753" s="44">
        <f t="shared" si="926"/>
        <v>0.93642857142857139</v>
      </c>
      <c r="Q1753" s="44">
        <f t="shared" si="927"/>
        <v>0.89246159342622366</v>
      </c>
      <c r="R1753" s="44">
        <f t="shared" si="928"/>
        <v>0.91958785978273039</v>
      </c>
      <c r="S1753" s="44">
        <f t="shared" si="929"/>
        <v>0.93707507594387396</v>
      </c>
      <c r="T1753" s="44">
        <f t="shared" si="930"/>
        <v>0.87656778817439784</v>
      </c>
      <c r="U1753" s="44">
        <f t="shared" si="931"/>
        <v>0.97851398391549627</v>
      </c>
      <c r="W1753" s="51">
        <f t="shared" si="921"/>
        <v>40267</v>
      </c>
      <c r="X1753" s="44">
        <f t="shared" si="932"/>
        <v>1.0679361811631498</v>
      </c>
      <c r="Y1753" s="44">
        <f t="shared" si="933"/>
        <v>1.1206162578552605</v>
      </c>
      <c r="Z1753" s="44">
        <f t="shared" si="934"/>
        <v>1.0939622175577233</v>
      </c>
      <c r="AA1753" s="44">
        <f t="shared" si="935"/>
        <v>1.0708661417322836</v>
      </c>
      <c r="AB1753" s="44">
        <f t="shared" si="936"/>
        <v>1.1517431652871835</v>
      </c>
      <c r="AC1753" s="44">
        <f t="shared" si="937"/>
        <v>1.0239447050111083</v>
      </c>
      <c r="AE1753" s="48">
        <f t="shared" si="922"/>
        <v>40267</v>
      </c>
      <c r="AF1753" s="53">
        <f t="shared" si="938"/>
        <v>9.6731433605864918</v>
      </c>
      <c r="AG1753" s="53">
        <f t="shared" si="939"/>
        <v>9.0773211257312632</v>
      </c>
      <c r="AH1753" s="53">
        <f t="shared" si="940"/>
        <v>2.2654370737265204</v>
      </c>
      <c r="AI1753" s="53">
        <f t="shared" si="941"/>
        <v>7.6868001199513509</v>
      </c>
      <c r="AJ1753" s="53">
        <f t="shared" si="942"/>
        <v>4.3710305908573543</v>
      </c>
      <c r="AK1753" s="53">
        <f t="shared" si="943"/>
        <v>2.4194518410338683</v>
      </c>
      <c r="AL1753" s="53"/>
      <c r="AM1753" s="48">
        <f t="shared" si="923"/>
        <v>40267</v>
      </c>
      <c r="AN1753" s="53">
        <f t="shared" si="918"/>
        <v>9.6735878657405507</v>
      </c>
      <c r="AO1753" s="53">
        <f t="shared" si="918"/>
        <v>9.0782921368010498</v>
      </c>
      <c r="AP1753" s="53">
        <f t="shared" si="918"/>
        <v>2.279016951560874</v>
      </c>
      <c r="AQ1753" s="53">
        <f t="shared" si="917"/>
        <v>7.7135653357398093</v>
      </c>
      <c r="AR1753" s="53">
        <f t="shared" si="917"/>
        <v>4.4129092554771923</v>
      </c>
      <c r="AS1753" s="53">
        <f t="shared" si="917"/>
        <v>2.4241557698115197</v>
      </c>
      <c r="AT1753" s="53"/>
      <c r="AU1753" s="48">
        <f t="shared" si="924"/>
        <v>40267</v>
      </c>
      <c r="AV1753" s="53">
        <f t="shared" si="944"/>
        <v>406.29069036110315</v>
      </c>
      <c r="AW1753" s="53">
        <f t="shared" si="945"/>
        <v>508.20279381812276</v>
      </c>
      <c r="AX1753" s="53">
        <f t="shared" si="946"/>
        <v>203.49342360487046</v>
      </c>
      <c r="AY1753" s="53">
        <f t="shared" si="947"/>
        <v>533.23877165969293</v>
      </c>
      <c r="AZ1753" s="53">
        <f t="shared" si="948"/>
        <v>221.66043190261937</v>
      </c>
      <c r="BA1753" s="53">
        <f t="shared" si="949"/>
        <v>201.95641718299771</v>
      </c>
      <c r="BB1753" s="58">
        <f t="shared" si="950"/>
        <v>2074.8425285294061</v>
      </c>
      <c r="BC1753">
        <f t="shared" si="925"/>
        <v>2.1676523776022805E-2</v>
      </c>
      <c r="BD1753">
        <v>2074.8208520056301</v>
      </c>
      <c r="BE1753" s="48">
        <f t="shared" si="919"/>
        <v>40267</v>
      </c>
    </row>
    <row r="1754" spans="1:57">
      <c r="A1754" s="48">
        <v>40268</v>
      </c>
      <c r="B1754" s="49">
        <v>39.44</v>
      </c>
      <c r="C1754" s="50">
        <v>42.12</v>
      </c>
      <c r="D1754" s="49">
        <v>49.96</v>
      </c>
      <c r="E1754" s="50">
        <v>55.98</v>
      </c>
      <c r="F1754" s="49">
        <v>82.31</v>
      </c>
      <c r="G1754" s="50">
        <v>89.5</v>
      </c>
      <c r="H1754" s="49">
        <v>64.48</v>
      </c>
      <c r="I1754" s="50">
        <v>68.81</v>
      </c>
      <c r="J1754">
        <v>43.64</v>
      </c>
      <c r="K1754">
        <v>49.78</v>
      </c>
      <c r="L1754" s="49">
        <v>81.58</v>
      </c>
      <c r="M1754" s="50">
        <v>83.37</v>
      </c>
      <c r="O1754" s="48">
        <f t="shared" si="920"/>
        <v>40268</v>
      </c>
      <c r="P1754" s="44">
        <f t="shared" si="926"/>
        <v>0.93637226970560306</v>
      </c>
      <c r="Q1754" s="44">
        <f t="shared" si="927"/>
        <v>0.89246159342622366</v>
      </c>
      <c r="R1754" s="44">
        <f t="shared" si="928"/>
        <v>0.91966480446927379</v>
      </c>
      <c r="S1754" s="44">
        <f t="shared" si="929"/>
        <v>0.93707309984013953</v>
      </c>
      <c r="T1754" s="44">
        <f t="shared" si="930"/>
        <v>0.87665729208517473</v>
      </c>
      <c r="U1754" s="44">
        <f t="shared" si="931"/>
        <v>0.97852944704330092</v>
      </c>
      <c r="W1754" s="51">
        <f t="shared" si="921"/>
        <v>40268</v>
      </c>
      <c r="X1754" s="44">
        <f t="shared" si="932"/>
        <v>1.0679361811631498</v>
      </c>
      <c r="Y1754" s="44">
        <f t="shared" si="933"/>
        <v>1.1206162578552605</v>
      </c>
      <c r="Z1754" s="44">
        <f t="shared" si="934"/>
        <v>1.0939622175577233</v>
      </c>
      <c r="AA1754" s="44">
        <f t="shared" si="935"/>
        <v>1.0708661417322836</v>
      </c>
      <c r="AB1754" s="44">
        <f t="shared" si="936"/>
        <v>1.1517431652871835</v>
      </c>
      <c r="AC1754" s="44">
        <f t="shared" si="937"/>
        <v>1.0239447050111083</v>
      </c>
      <c r="AE1754" s="48">
        <f t="shared" si="922"/>
        <v>40268</v>
      </c>
      <c r="AF1754" s="53">
        <f t="shared" si="938"/>
        <v>9.6731433605864918</v>
      </c>
      <c r="AG1754" s="53">
        <f t="shared" si="939"/>
        <v>9.0773211257312632</v>
      </c>
      <c r="AH1754" s="53">
        <f t="shared" si="940"/>
        <v>2.2654370737265204</v>
      </c>
      <c r="AI1754" s="53">
        <f t="shared" si="941"/>
        <v>7.6868001199513509</v>
      </c>
      <c r="AJ1754" s="53">
        <f t="shared" si="942"/>
        <v>4.3710305908573543</v>
      </c>
      <c r="AK1754" s="53">
        <f t="shared" si="943"/>
        <v>2.4194518410338683</v>
      </c>
      <c r="AL1754" s="53"/>
      <c r="AM1754" s="48">
        <f t="shared" si="923"/>
        <v>40268</v>
      </c>
      <c r="AN1754" s="53">
        <f t="shared" si="918"/>
        <v>9.6730062520641376</v>
      </c>
      <c r="AO1754" s="53">
        <f t="shared" si="918"/>
        <v>9.0782921368010498</v>
      </c>
      <c r="AP1754" s="53">
        <f t="shared" si="918"/>
        <v>2.2792076437748907</v>
      </c>
      <c r="AQ1754" s="53">
        <f t="shared" si="917"/>
        <v>7.7135490693747588</v>
      </c>
      <c r="AR1754" s="53">
        <f t="shared" si="917"/>
        <v>4.4133598454276752</v>
      </c>
      <c r="AS1754" s="53">
        <f t="shared" si="917"/>
        <v>2.4241940779308755</v>
      </c>
      <c r="AT1754" s="53"/>
      <c r="AU1754" s="48">
        <f t="shared" si="924"/>
        <v>40268</v>
      </c>
      <c r="AV1754" s="53">
        <f t="shared" si="944"/>
        <v>407.42702333694143</v>
      </c>
      <c r="AW1754" s="53">
        <f t="shared" si="945"/>
        <v>508.20279381812276</v>
      </c>
      <c r="AX1754" s="53">
        <f t="shared" si="946"/>
        <v>203.98908411785271</v>
      </c>
      <c r="AY1754" s="53">
        <f t="shared" si="947"/>
        <v>530.76931146367713</v>
      </c>
      <c r="AZ1754" s="53">
        <f t="shared" si="948"/>
        <v>219.69705310538967</v>
      </c>
      <c r="BA1754" s="53">
        <f t="shared" si="949"/>
        <v>202.1050602770971</v>
      </c>
      <c r="BB1754" s="58">
        <f t="shared" si="950"/>
        <v>2072.190326119081</v>
      </c>
      <c r="BC1754">
        <f t="shared" si="925"/>
        <v>2.166194272103894E-2</v>
      </c>
      <c r="BD1754">
        <v>2072.1686641763599</v>
      </c>
      <c r="BE1754" s="48">
        <f t="shared" si="919"/>
        <v>40268</v>
      </c>
    </row>
    <row r="1755" spans="1:57">
      <c r="A1755" s="48">
        <v>40269</v>
      </c>
      <c r="B1755" s="49">
        <v>40.47</v>
      </c>
      <c r="C1755" s="50">
        <v>43.22</v>
      </c>
      <c r="D1755" s="49">
        <v>50.84</v>
      </c>
      <c r="E1755" s="50">
        <v>56.97</v>
      </c>
      <c r="F1755" s="49">
        <v>82.14</v>
      </c>
      <c r="G1755" s="50">
        <v>89.06</v>
      </c>
      <c r="H1755" s="49">
        <v>65.03</v>
      </c>
      <c r="I1755" s="50">
        <v>69.400000000000006</v>
      </c>
      <c r="J1755">
        <v>43.84</v>
      </c>
      <c r="K1755">
        <v>50.01</v>
      </c>
      <c r="L1755" s="49">
        <v>81.55</v>
      </c>
      <c r="M1755" s="50">
        <v>83.26</v>
      </c>
      <c r="O1755" s="48">
        <f t="shared" si="920"/>
        <v>40269</v>
      </c>
      <c r="P1755" s="44">
        <f t="shared" si="926"/>
        <v>0.93637204997686252</v>
      </c>
      <c r="Q1755" s="44">
        <f t="shared" si="927"/>
        <v>0.89239950851325267</v>
      </c>
      <c r="R1755" s="44">
        <f t="shared" si="928"/>
        <v>0.92229957332135637</v>
      </c>
      <c r="S1755" s="44">
        <f t="shared" si="929"/>
        <v>0.93703170028818439</v>
      </c>
      <c r="T1755" s="44">
        <f t="shared" si="930"/>
        <v>0.87662467506498709</v>
      </c>
      <c r="U1755" s="44">
        <f t="shared" si="931"/>
        <v>0.97946192649531583</v>
      </c>
      <c r="W1755" s="51">
        <f t="shared" si="921"/>
        <v>40269</v>
      </c>
      <c r="X1755" s="44">
        <f t="shared" si="932"/>
        <v>1.0679361811631498</v>
      </c>
      <c r="Y1755" s="44">
        <f t="shared" si="933"/>
        <v>1.1206162578552605</v>
      </c>
      <c r="Z1755" s="44">
        <f t="shared" si="934"/>
        <v>1.0939622175577233</v>
      </c>
      <c r="AA1755" s="44">
        <f t="shared" si="935"/>
        <v>1.0708661417322836</v>
      </c>
      <c r="AB1755" s="44">
        <f t="shared" si="936"/>
        <v>1.1517431652871835</v>
      </c>
      <c r="AC1755" s="44">
        <f t="shared" si="937"/>
        <v>1.0239447050111083</v>
      </c>
      <c r="AE1755" s="48">
        <f t="shared" si="922"/>
        <v>40269</v>
      </c>
      <c r="AF1755" s="53">
        <f t="shared" si="938"/>
        <v>9.6731433605864918</v>
      </c>
      <c r="AG1755" s="53">
        <f t="shared" si="939"/>
        <v>9.0773211257312632</v>
      </c>
      <c r="AH1755" s="53">
        <f t="shared" si="940"/>
        <v>2.2654370737265204</v>
      </c>
      <c r="AI1755" s="53">
        <f t="shared" si="941"/>
        <v>7.6868001199513509</v>
      </c>
      <c r="AJ1755" s="53">
        <f t="shared" si="942"/>
        <v>4.3710305908573543</v>
      </c>
      <c r="AK1755" s="53">
        <f t="shared" si="943"/>
        <v>2.4194518410338683</v>
      </c>
      <c r="AL1755" s="53"/>
      <c r="AM1755" s="48">
        <f t="shared" si="923"/>
        <v>40269</v>
      </c>
      <c r="AN1755" s="53">
        <f t="shared" si="918"/>
        <v>9.6730039822003775</v>
      </c>
      <c r="AO1755" s="53">
        <f t="shared" si="918"/>
        <v>9.0776605970447282</v>
      </c>
      <c r="AP1755" s="53">
        <f t="shared" si="918"/>
        <v>2.2857373981789553</v>
      </c>
      <c r="AQ1755" s="53">
        <f t="shared" si="917"/>
        <v>7.7132082875558048</v>
      </c>
      <c r="AR1755" s="53">
        <f t="shared" si="917"/>
        <v>4.4131956414126359</v>
      </c>
      <c r="AS1755" s="53">
        <f t="shared" si="917"/>
        <v>2.4265041884464016</v>
      </c>
      <c r="AT1755" s="53"/>
      <c r="AU1755" s="48">
        <f t="shared" si="924"/>
        <v>40269</v>
      </c>
      <c r="AV1755" s="53">
        <f t="shared" si="944"/>
        <v>418.06723211070033</v>
      </c>
      <c r="AW1755" s="53">
        <f t="shared" si="945"/>
        <v>517.15432421363812</v>
      </c>
      <c r="AX1755" s="53">
        <f t="shared" si="946"/>
        <v>203.56777268181776</v>
      </c>
      <c r="AY1755" s="53">
        <f t="shared" si="947"/>
        <v>535.29665515637294</v>
      </c>
      <c r="AZ1755" s="53">
        <f t="shared" si="948"/>
        <v>220.7039140270459</v>
      </c>
      <c r="BA1755" s="53">
        <f t="shared" si="949"/>
        <v>202.0307387300474</v>
      </c>
      <c r="BB1755" s="58">
        <f t="shared" si="950"/>
        <v>2096.8206369196223</v>
      </c>
      <c r="BC1755">
        <f t="shared" si="925"/>
        <v>2.1636127392412163E-2</v>
      </c>
      <c r="BD1755">
        <v>2096.7990007922299</v>
      </c>
      <c r="BE1755" s="48">
        <f t="shared" si="919"/>
        <v>40269</v>
      </c>
    </row>
    <row r="1756" spans="1:57">
      <c r="A1756" s="48">
        <v>40273</v>
      </c>
      <c r="B1756" s="49">
        <v>40.840000000000003</v>
      </c>
      <c r="C1756" s="50">
        <v>43.61</v>
      </c>
      <c r="D1756" s="49">
        <v>50.89</v>
      </c>
      <c r="E1756" s="50">
        <v>57.03</v>
      </c>
      <c r="F1756" s="49">
        <v>81.400000000000006</v>
      </c>
      <c r="G1756" s="50">
        <v>88.26</v>
      </c>
      <c r="H1756" s="49">
        <v>65.7</v>
      </c>
      <c r="I1756" s="50">
        <v>70.11</v>
      </c>
      <c r="J1756">
        <v>44.75</v>
      </c>
      <c r="K1756">
        <v>51.05</v>
      </c>
      <c r="L1756" s="49">
        <v>81.33</v>
      </c>
      <c r="M1756" s="50">
        <v>83.03</v>
      </c>
      <c r="O1756" s="48">
        <f t="shared" si="920"/>
        <v>40273</v>
      </c>
      <c r="P1756" s="44">
        <f t="shared" si="926"/>
        <v>0.93648245815180009</v>
      </c>
      <c r="Q1756" s="44">
        <f t="shared" si="927"/>
        <v>0.89233736629843941</v>
      </c>
      <c r="R1756" s="44">
        <f t="shared" si="928"/>
        <v>0.92227509630636761</v>
      </c>
      <c r="S1756" s="44">
        <f t="shared" si="929"/>
        <v>0.93709884467265725</v>
      </c>
      <c r="T1756" s="44">
        <f t="shared" si="930"/>
        <v>0.87659157688540656</v>
      </c>
      <c r="U1756" s="44">
        <f t="shared" si="931"/>
        <v>0.97952547272070334</v>
      </c>
      <c r="W1756" s="51">
        <f t="shared" si="921"/>
        <v>40273</v>
      </c>
      <c r="X1756" s="44">
        <f t="shared" si="932"/>
        <v>1.0679361811631498</v>
      </c>
      <c r="Y1756" s="44">
        <f t="shared" si="933"/>
        <v>1.1206162578552605</v>
      </c>
      <c r="Z1756" s="44">
        <f t="shared" si="934"/>
        <v>1.0939622175577233</v>
      </c>
      <c r="AA1756" s="44">
        <f t="shared" si="935"/>
        <v>1.0708661417322836</v>
      </c>
      <c r="AB1756" s="44">
        <f t="shared" si="936"/>
        <v>1.1517431652871835</v>
      </c>
      <c r="AC1756" s="44">
        <f t="shared" si="937"/>
        <v>1.0239447050111083</v>
      </c>
      <c r="AE1756" s="48">
        <f t="shared" si="922"/>
        <v>40273</v>
      </c>
      <c r="AF1756" s="53">
        <f t="shared" si="938"/>
        <v>9.6731433605864918</v>
      </c>
      <c r="AG1756" s="53">
        <f t="shared" si="939"/>
        <v>9.0773211257312632</v>
      </c>
      <c r="AH1756" s="53">
        <f t="shared" si="940"/>
        <v>2.2654370737265204</v>
      </c>
      <c r="AI1756" s="53">
        <f t="shared" si="941"/>
        <v>7.6868001199513509</v>
      </c>
      <c r="AJ1756" s="53">
        <f t="shared" si="942"/>
        <v>4.3710305908573543</v>
      </c>
      <c r="AK1756" s="53">
        <f t="shared" si="943"/>
        <v>2.4194518410338683</v>
      </c>
      <c r="AL1756" s="53"/>
      <c r="AM1756" s="48">
        <f t="shared" si="923"/>
        <v>40273</v>
      </c>
      <c r="AN1756" s="53">
        <f t="shared" si="918"/>
        <v>9.674144531745684</v>
      </c>
      <c r="AO1756" s="53">
        <f t="shared" si="918"/>
        <v>9.0770284744029723</v>
      </c>
      <c r="AP1756" s="53">
        <f t="shared" si="918"/>
        <v>2.2856767367299273</v>
      </c>
      <c r="AQ1756" s="53">
        <f t="shared" si="917"/>
        <v>7.7137609888386107</v>
      </c>
      <c r="AR1756" s="53">
        <f t="shared" si="917"/>
        <v>4.4130290150946481</v>
      </c>
      <c r="AS1756" s="53">
        <f t="shared" si="917"/>
        <v>2.4266616169057338</v>
      </c>
      <c r="AT1756" s="53"/>
      <c r="AU1756" s="48">
        <f t="shared" si="924"/>
        <v>40273</v>
      </c>
      <c r="AV1756" s="53">
        <f t="shared" si="944"/>
        <v>421.88944302942929</v>
      </c>
      <c r="AW1756" s="53">
        <f t="shared" si="945"/>
        <v>517.66293389520149</v>
      </c>
      <c r="AX1756" s="53">
        <f t="shared" si="946"/>
        <v>201.73382878378339</v>
      </c>
      <c r="AY1756" s="53">
        <f t="shared" si="947"/>
        <v>540.81178292747495</v>
      </c>
      <c r="AZ1756" s="53">
        <f t="shared" si="948"/>
        <v>225.28513122058177</v>
      </c>
      <c r="BA1756" s="53">
        <f t="shared" si="949"/>
        <v>201.48571405168309</v>
      </c>
      <c r="BB1756" s="58">
        <f t="shared" si="950"/>
        <v>2108.8688339081536</v>
      </c>
      <c r="BC1756">
        <f t="shared" si="925"/>
        <v>2.1686290563593502E-2</v>
      </c>
      <c r="BD1756">
        <v>2108.8471476175901</v>
      </c>
      <c r="BE1756" s="48">
        <f t="shared" si="919"/>
        <v>40273</v>
      </c>
    </row>
    <row r="1757" spans="1:57">
      <c r="A1757" s="48">
        <v>40274</v>
      </c>
      <c r="B1757" s="49">
        <v>40.96</v>
      </c>
      <c r="C1757" s="50">
        <v>43.74</v>
      </c>
      <c r="D1757" s="49">
        <v>50.75</v>
      </c>
      <c r="E1757" s="50">
        <v>56.87</v>
      </c>
      <c r="F1757" s="49">
        <v>81.64</v>
      </c>
      <c r="G1757" s="50">
        <v>88.52</v>
      </c>
      <c r="H1757" s="49">
        <v>65.84</v>
      </c>
      <c r="I1757" s="50">
        <v>70.260000000000005</v>
      </c>
      <c r="J1757">
        <v>45.65</v>
      </c>
      <c r="K1757">
        <v>52.08</v>
      </c>
      <c r="L1757" s="49">
        <v>81.38</v>
      </c>
      <c r="M1757" s="50">
        <v>83.09</v>
      </c>
      <c r="O1757" s="48">
        <f t="shared" si="920"/>
        <v>40274</v>
      </c>
      <c r="P1757" s="44">
        <f t="shared" si="926"/>
        <v>0.9364426154549611</v>
      </c>
      <c r="Q1757" s="44">
        <f t="shared" si="927"/>
        <v>0.89238614383682091</v>
      </c>
      <c r="R1757" s="44">
        <f t="shared" si="928"/>
        <v>0.92227745142340722</v>
      </c>
      <c r="S1757" s="44">
        <f t="shared" si="929"/>
        <v>0.93709080557927693</v>
      </c>
      <c r="T1757" s="44">
        <f t="shared" si="930"/>
        <v>0.87653609831029189</v>
      </c>
      <c r="U1757" s="44">
        <f t="shared" si="931"/>
        <v>0.97941990612588747</v>
      </c>
      <c r="W1757" s="51">
        <f t="shared" si="921"/>
        <v>40274</v>
      </c>
      <c r="X1757" s="44">
        <f t="shared" si="932"/>
        <v>1.0679361811631498</v>
      </c>
      <c r="Y1757" s="44">
        <f t="shared" si="933"/>
        <v>1.1206162578552605</v>
      </c>
      <c r="Z1757" s="44">
        <f t="shared" si="934"/>
        <v>1.0939622175577233</v>
      </c>
      <c r="AA1757" s="44">
        <f t="shared" si="935"/>
        <v>1.0708661417322836</v>
      </c>
      <c r="AB1757" s="44">
        <f t="shared" si="936"/>
        <v>1.1517431652871835</v>
      </c>
      <c r="AC1757" s="44">
        <f t="shared" si="937"/>
        <v>1.0239447050111083</v>
      </c>
      <c r="AE1757" s="48">
        <f t="shared" si="922"/>
        <v>40274</v>
      </c>
      <c r="AF1757" s="53">
        <f t="shared" si="938"/>
        <v>9.6731433605864918</v>
      </c>
      <c r="AG1757" s="53">
        <f t="shared" si="939"/>
        <v>9.0773211257312632</v>
      </c>
      <c r="AH1757" s="53">
        <f t="shared" si="940"/>
        <v>2.2654370737265204</v>
      </c>
      <c r="AI1757" s="53">
        <f t="shared" si="941"/>
        <v>7.6868001199513509</v>
      </c>
      <c r="AJ1757" s="53">
        <f t="shared" si="942"/>
        <v>4.3710305908573543</v>
      </c>
      <c r="AK1757" s="53">
        <f t="shared" si="943"/>
        <v>2.4194518410338683</v>
      </c>
      <c r="AL1757" s="53"/>
      <c r="AM1757" s="48">
        <f t="shared" si="923"/>
        <v>40274</v>
      </c>
      <c r="AN1757" s="53">
        <f t="shared" si="918"/>
        <v>9.6737329447432803</v>
      </c>
      <c r="AO1757" s="53">
        <f t="shared" si="918"/>
        <v>9.0775246489682448</v>
      </c>
      <c r="AP1757" s="53">
        <f t="shared" si="918"/>
        <v>2.2856825734225272</v>
      </c>
      <c r="AQ1757" s="53">
        <f t="shared" si="917"/>
        <v>7.7136948147682283</v>
      </c>
      <c r="AR1757" s="53">
        <f t="shared" si="917"/>
        <v>4.4127497190482874</v>
      </c>
      <c r="AS1757" s="53">
        <f t="shared" si="917"/>
        <v>2.4264000878176177</v>
      </c>
      <c r="AT1757" s="53"/>
      <c r="AU1757" s="48">
        <f t="shared" si="924"/>
        <v>40274</v>
      </c>
      <c r="AV1757" s="53">
        <f t="shared" si="944"/>
        <v>423.12907900307113</v>
      </c>
      <c r="AW1757" s="53">
        <f t="shared" si="945"/>
        <v>516.23882678682401</v>
      </c>
      <c r="AX1757" s="53">
        <f t="shared" si="946"/>
        <v>202.32862139936211</v>
      </c>
      <c r="AY1757" s="53">
        <f t="shared" si="947"/>
        <v>541.96419768561577</v>
      </c>
      <c r="AZ1757" s="53">
        <f t="shared" si="948"/>
        <v>229.81600536803481</v>
      </c>
      <c r="BA1757" s="53">
        <f t="shared" si="949"/>
        <v>201.60958329676586</v>
      </c>
      <c r="BB1757" s="58">
        <f t="shared" si="950"/>
        <v>2115.0863135396739</v>
      </c>
      <c r="BC1757">
        <f t="shared" si="925"/>
        <v>3.1147749359661248E-3</v>
      </c>
      <c r="BD1757">
        <v>2115.0894283146099</v>
      </c>
      <c r="BE1757" s="48">
        <f t="shared" si="919"/>
        <v>40274</v>
      </c>
    </row>
    <row r="1758" spans="1:57">
      <c r="A1758" s="48">
        <v>40275</v>
      </c>
      <c r="B1758" s="49">
        <v>40.6</v>
      </c>
      <c r="C1758" s="50">
        <v>43.36</v>
      </c>
      <c r="D1758" s="49">
        <v>50.39</v>
      </c>
      <c r="E1758" s="50">
        <v>56.47</v>
      </c>
      <c r="F1758" s="49">
        <v>82.15</v>
      </c>
      <c r="G1758" s="50">
        <v>89.07</v>
      </c>
      <c r="H1758" s="49">
        <v>65.48</v>
      </c>
      <c r="I1758" s="50">
        <v>69.87</v>
      </c>
      <c r="J1758">
        <v>44.67</v>
      </c>
      <c r="K1758">
        <v>50.96</v>
      </c>
      <c r="L1758" s="49">
        <v>81.510000000000005</v>
      </c>
      <c r="M1758" s="50">
        <v>83.22</v>
      </c>
      <c r="O1758" s="48">
        <f t="shared" si="920"/>
        <v>40275</v>
      </c>
      <c r="P1758" s="44">
        <f t="shared" si="926"/>
        <v>0.93634686346863472</v>
      </c>
      <c r="Q1758" s="44">
        <f t="shared" si="927"/>
        <v>0.8923322117938729</v>
      </c>
      <c r="R1758" s="44">
        <f t="shared" si="928"/>
        <v>0.92230829684517812</v>
      </c>
      <c r="S1758" s="44">
        <f t="shared" si="929"/>
        <v>0.93716902819521974</v>
      </c>
      <c r="T1758" s="44">
        <f t="shared" si="930"/>
        <v>0.87656985871271587</v>
      </c>
      <c r="U1758" s="44">
        <f t="shared" si="931"/>
        <v>0.97945205479452058</v>
      </c>
      <c r="W1758" s="51">
        <f t="shared" si="921"/>
        <v>40275</v>
      </c>
      <c r="X1758" s="44">
        <f t="shared" si="932"/>
        <v>1.0679361811631498</v>
      </c>
      <c r="Y1758" s="44">
        <f t="shared" si="933"/>
        <v>1.1206162578552605</v>
      </c>
      <c r="Z1758" s="44">
        <f t="shared" si="934"/>
        <v>1.0939622175577233</v>
      </c>
      <c r="AA1758" s="44">
        <f t="shared" si="935"/>
        <v>1.0708661417322836</v>
      </c>
      <c r="AB1758" s="44">
        <f t="shared" si="936"/>
        <v>1.1517431652871835</v>
      </c>
      <c r="AC1758" s="44">
        <f t="shared" si="937"/>
        <v>1.0239447050111083</v>
      </c>
      <c r="AE1758" s="48">
        <f t="shared" si="922"/>
        <v>40275</v>
      </c>
      <c r="AF1758" s="53">
        <f t="shared" si="938"/>
        <v>9.6731433605864918</v>
      </c>
      <c r="AG1758" s="53">
        <f t="shared" si="939"/>
        <v>9.0773211257312632</v>
      </c>
      <c r="AH1758" s="53">
        <f t="shared" si="940"/>
        <v>2.2654370737265204</v>
      </c>
      <c r="AI1758" s="53">
        <f t="shared" si="941"/>
        <v>7.6868001199513509</v>
      </c>
      <c r="AJ1758" s="53">
        <f t="shared" si="942"/>
        <v>4.3710305908573543</v>
      </c>
      <c r="AK1758" s="53">
        <f t="shared" si="943"/>
        <v>2.4194518410338683</v>
      </c>
      <c r="AL1758" s="53"/>
      <c r="AM1758" s="48">
        <f t="shared" si="923"/>
        <v>40275</v>
      </c>
      <c r="AN1758" s="53">
        <f t="shared" si="918"/>
        <v>9.6727437980199653</v>
      </c>
      <c r="AO1758" s="53">
        <f t="shared" si="918"/>
        <v>9.0769760417844481</v>
      </c>
      <c r="AP1758" s="53">
        <f t="shared" si="918"/>
        <v>2.2857590177104181</v>
      </c>
      <c r="AQ1758" s="53">
        <f t="shared" si="917"/>
        <v>7.7143387068898912</v>
      </c>
      <c r="AR1758" s="53">
        <f t="shared" si="917"/>
        <v>4.4129196791977883</v>
      </c>
      <c r="AS1758" s="53">
        <f t="shared" si="917"/>
        <v>2.4264797324438976</v>
      </c>
      <c r="AT1758" s="53"/>
      <c r="AU1758" s="48">
        <f t="shared" si="924"/>
        <v>40275</v>
      </c>
      <c r="AV1758" s="53">
        <f t="shared" si="944"/>
        <v>419.41017108214567</v>
      </c>
      <c r="AW1758" s="53">
        <f t="shared" si="945"/>
        <v>512.57683707956778</v>
      </c>
      <c r="AX1758" s="53">
        <f t="shared" si="946"/>
        <v>203.59255570746691</v>
      </c>
      <c r="AY1758" s="53">
        <f t="shared" si="947"/>
        <v>539.0008454503967</v>
      </c>
      <c r="AZ1758" s="53">
        <f t="shared" si="948"/>
        <v>224.88238685191931</v>
      </c>
      <c r="BA1758" s="53">
        <f t="shared" si="949"/>
        <v>201.93164333398116</v>
      </c>
      <c r="BB1758" s="58">
        <f t="shared" si="950"/>
        <v>2101.3944395054777</v>
      </c>
      <c r="BC1758">
        <f t="shared" si="925"/>
        <v>2.1641862377691723E-2</v>
      </c>
      <c r="BD1758">
        <v>2101.3727976431001</v>
      </c>
      <c r="BE1758" s="48">
        <f t="shared" si="919"/>
        <v>40275</v>
      </c>
    </row>
    <row r="1759" spans="1:57">
      <c r="A1759" s="48">
        <v>40276</v>
      </c>
      <c r="B1759" s="49">
        <v>40.74</v>
      </c>
      <c r="C1759" s="50">
        <v>43.51</v>
      </c>
      <c r="D1759" s="49">
        <v>50.34</v>
      </c>
      <c r="E1759" s="50">
        <v>56.41</v>
      </c>
      <c r="F1759" s="49">
        <v>82.05</v>
      </c>
      <c r="G1759" s="50">
        <v>88.97</v>
      </c>
      <c r="H1759" s="49">
        <v>65.7</v>
      </c>
      <c r="I1759" s="50">
        <v>70.11</v>
      </c>
      <c r="J1759">
        <v>44.69</v>
      </c>
      <c r="K1759">
        <v>50.98</v>
      </c>
      <c r="L1759" s="49">
        <v>81.489999999999995</v>
      </c>
      <c r="M1759" s="50">
        <v>83.2</v>
      </c>
      <c r="O1759" s="48">
        <f t="shared" si="920"/>
        <v>40276</v>
      </c>
      <c r="P1759" s="44">
        <f t="shared" si="926"/>
        <v>0.93633647437370726</v>
      </c>
      <c r="Q1759" s="44">
        <f t="shared" si="927"/>
        <v>0.89239496543166119</v>
      </c>
      <c r="R1759" s="44">
        <f t="shared" si="928"/>
        <v>0.92222097336180731</v>
      </c>
      <c r="S1759" s="44">
        <f t="shared" si="929"/>
        <v>0.93709884467265725</v>
      </c>
      <c r="T1759" s="44">
        <f t="shared" si="930"/>
        <v>0.87661828167908984</v>
      </c>
      <c r="U1759" s="44">
        <f t="shared" si="931"/>
        <v>0.97944711538461526</v>
      </c>
      <c r="W1759" s="51">
        <f t="shared" si="921"/>
        <v>40276</v>
      </c>
      <c r="X1759" s="44">
        <f t="shared" si="932"/>
        <v>1.0679361811631498</v>
      </c>
      <c r="Y1759" s="44">
        <f t="shared" si="933"/>
        <v>1.1206162578552605</v>
      </c>
      <c r="Z1759" s="44">
        <f t="shared" si="934"/>
        <v>1.0939622175577233</v>
      </c>
      <c r="AA1759" s="44">
        <f t="shared" si="935"/>
        <v>1.0708661417322836</v>
      </c>
      <c r="AB1759" s="44">
        <f t="shared" si="936"/>
        <v>1.1517431652871835</v>
      </c>
      <c r="AC1759" s="44">
        <f t="shared" si="937"/>
        <v>1.0239447050111083</v>
      </c>
      <c r="AE1759" s="48">
        <f t="shared" si="922"/>
        <v>40276</v>
      </c>
      <c r="AF1759" s="53">
        <f t="shared" si="938"/>
        <v>9.6731433605864918</v>
      </c>
      <c r="AG1759" s="53">
        <f t="shared" si="939"/>
        <v>9.0773211257312632</v>
      </c>
      <c r="AH1759" s="53">
        <f t="shared" si="940"/>
        <v>2.2654370737265204</v>
      </c>
      <c r="AI1759" s="53">
        <f t="shared" si="941"/>
        <v>7.6868001199513509</v>
      </c>
      <c r="AJ1759" s="53">
        <f t="shared" si="942"/>
        <v>4.3710305908573543</v>
      </c>
      <c r="AK1759" s="53">
        <f t="shared" si="943"/>
        <v>2.4194518410338683</v>
      </c>
      <c r="AL1759" s="53"/>
      <c r="AM1759" s="48">
        <f t="shared" si="923"/>
        <v>40276</v>
      </c>
      <c r="AN1759" s="53">
        <f t="shared" si="918"/>
        <v>9.672636475554917</v>
      </c>
      <c r="AO1759" s="53">
        <f t="shared" si="918"/>
        <v>9.0776143839390961</v>
      </c>
      <c r="AP1759" s="53">
        <f t="shared" si="918"/>
        <v>2.285542603697603</v>
      </c>
      <c r="AQ1759" s="53">
        <f t="shared" si="917"/>
        <v>7.7137609888386107</v>
      </c>
      <c r="AR1759" s="53">
        <f t="shared" si="917"/>
        <v>4.413163455160551</v>
      </c>
      <c r="AS1759" s="53">
        <f t="shared" si="917"/>
        <v>2.4264674956243755</v>
      </c>
      <c r="AT1759" s="53"/>
      <c r="AU1759" s="48">
        <f t="shared" si="924"/>
        <v>40276</v>
      </c>
      <c r="AV1759" s="53">
        <f t="shared" si="944"/>
        <v>420.85641305139444</v>
      </c>
      <c r="AW1759" s="53">
        <f t="shared" si="945"/>
        <v>512.06822739800441</v>
      </c>
      <c r="AX1759" s="53">
        <f t="shared" si="946"/>
        <v>203.34472545097574</v>
      </c>
      <c r="AY1759" s="53">
        <f t="shared" si="947"/>
        <v>540.81178292747495</v>
      </c>
      <c r="AZ1759" s="53">
        <f t="shared" si="948"/>
        <v>224.98307294408488</v>
      </c>
      <c r="BA1759" s="53">
        <f t="shared" si="949"/>
        <v>201.88209563594805</v>
      </c>
      <c r="BB1759" s="58">
        <f t="shared" si="950"/>
        <v>2103.9463174078824</v>
      </c>
      <c r="BC1759">
        <f t="shared" si="925"/>
        <v>2.164435344229787E-2</v>
      </c>
      <c r="BD1759">
        <v>2103.9246730544401</v>
      </c>
      <c r="BE1759" s="48">
        <f t="shared" si="919"/>
        <v>40276</v>
      </c>
    </row>
    <row r="1760" spans="1:57">
      <c r="A1760" s="48">
        <v>40277</v>
      </c>
      <c r="B1760" s="49">
        <v>40.99</v>
      </c>
      <c r="C1760" s="50">
        <v>43.78</v>
      </c>
      <c r="D1760" s="49">
        <v>51</v>
      </c>
      <c r="E1760" s="50">
        <v>57.15</v>
      </c>
      <c r="F1760" s="49">
        <v>82.15</v>
      </c>
      <c r="G1760" s="50">
        <v>89.07</v>
      </c>
      <c r="H1760" s="49">
        <v>66.08</v>
      </c>
      <c r="I1760" s="50">
        <v>70.52</v>
      </c>
      <c r="J1760">
        <v>45.4</v>
      </c>
      <c r="K1760">
        <v>51.79</v>
      </c>
      <c r="L1760" s="49">
        <v>81.510000000000005</v>
      </c>
      <c r="M1760" s="50">
        <v>83.22</v>
      </c>
      <c r="O1760" s="48">
        <f t="shared" si="920"/>
        <v>40277</v>
      </c>
      <c r="P1760" s="44">
        <f t="shared" si="926"/>
        <v>0.93627227044312478</v>
      </c>
      <c r="Q1760" s="44">
        <f t="shared" si="927"/>
        <v>0.8923884514435696</v>
      </c>
      <c r="R1760" s="44">
        <f t="shared" si="928"/>
        <v>0.92230829684517812</v>
      </c>
      <c r="S1760" s="44">
        <f t="shared" si="929"/>
        <v>0.93703913783323878</v>
      </c>
      <c r="T1760" s="44">
        <f t="shared" si="930"/>
        <v>0.87661710754972</v>
      </c>
      <c r="U1760" s="44">
        <f t="shared" si="931"/>
        <v>0.97945205479452058</v>
      </c>
      <c r="W1760" s="51">
        <f t="shared" si="921"/>
        <v>40277</v>
      </c>
      <c r="X1760" s="44">
        <f t="shared" si="932"/>
        <v>1.0679361811631498</v>
      </c>
      <c r="Y1760" s="44">
        <f t="shared" si="933"/>
        <v>1.1206162578552605</v>
      </c>
      <c r="Z1760" s="44">
        <f t="shared" si="934"/>
        <v>1.0939622175577233</v>
      </c>
      <c r="AA1760" s="44">
        <f t="shared" si="935"/>
        <v>1.0708661417322836</v>
      </c>
      <c r="AB1760" s="44">
        <f t="shared" si="936"/>
        <v>1.1517431652871835</v>
      </c>
      <c r="AC1760" s="44">
        <f t="shared" si="937"/>
        <v>1.0239447050111083</v>
      </c>
      <c r="AE1760" s="48">
        <f t="shared" si="922"/>
        <v>40277</v>
      </c>
      <c r="AF1760" s="53">
        <f t="shared" si="938"/>
        <v>9.6731433605864918</v>
      </c>
      <c r="AG1760" s="53">
        <f t="shared" si="939"/>
        <v>9.0773211257312632</v>
      </c>
      <c r="AH1760" s="53">
        <f t="shared" si="940"/>
        <v>2.2654370737265204</v>
      </c>
      <c r="AI1760" s="53">
        <f t="shared" si="941"/>
        <v>7.6868001199513509</v>
      </c>
      <c r="AJ1760" s="53">
        <f t="shared" si="942"/>
        <v>4.3710305908573543</v>
      </c>
      <c r="AK1760" s="53">
        <f t="shared" si="943"/>
        <v>2.4194518410338683</v>
      </c>
      <c r="AL1760" s="53"/>
      <c r="AM1760" s="48">
        <f t="shared" si="923"/>
        <v>40277</v>
      </c>
      <c r="AN1760" s="53">
        <f t="shared" si="918"/>
        <v>9.6719732297049248</v>
      </c>
      <c r="AO1760" s="53">
        <f t="shared" si="918"/>
        <v>9.0775481223909171</v>
      </c>
      <c r="AP1760" s="53">
        <f t="shared" si="918"/>
        <v>2.2857590177104181</v>
      </c>
      <c r="AQ1760" s="53">
        <f t="shared" si="917"/>
        <v>7.713269509960698</v>
      </c>
      <c r="AR1760" s="53">
        <f t="shared" si="917"/>
        <v>4.4131575442356539</v>
      </c>
      <c r="AS1760" s="53">
        <f t="shared" si="917"/>
        <v>2.4264797324438976</v>
      </c>
      <c r="AT1760" s="53"/>
      <c r="AU1760" s="48">
        <f t="shared" si="924"/>
        <v>40277</v>
      </c>
      <c r="AV1760" s="53">
        <f t="shared" si="944"/>
        <v>423.43898799648161</v>
      </c>
      <c r="AW1760" s="53">
        <f t="shared" si="945"/>
        <v>518.78187519464086</v>
      </c>
      <c r="AX1760" s="53">
        <f t="shared" si="946"/>
        <v>203.59255570746691</v>
      </c>
      <c r="AY1760" s="53">
        <f t="shared" si="947"/>
        <v>543.93976584242841</v>
      </c>
      <c r="AZ1760" s="53">
        <f t="shared" si="948"/>
        <v>228.5574292159645</v>
      </c>
      <c r="BA1760" s="53">
        <f t="shared" si="949"/>
        <v>201.93164333398116</v>
      </c>
      <c r="BB1760" s="58">
        <f t="shared" si="950"/>
        <v>2120.2422572909636</v>
      </c>
      <c r="BC1760">
        <f t="shared" si="925"/>
        <v>2.1615087243390008E-2</v>
      </c>
      <c r="BD1760">
        <v>2120.2206422037202</v>
      </c>
      <c r="BE1760" s="48">
        <f t="shared" si="919"/>
        <v>40277</v>
      </c>
    </row>
    <row r="1761" spans="1:57">
      <c r="A1761" s="48">
        <v>40280</v>
      </c>
      <c r="B1761" s="49">
        <v>40.67</v>
      </c>
      <c r="C1761" s="50">
        <v>43.43</v>
      </c>
      <c r="D1761" s="49">
        <v>51.16</v>
      </c>
      <c r="E1761" s="50">
        <v>57.33</v>
      </c>
      <c r="F1761" s="49">
        <v>82.37</v>
      </c>
      <c r="G1761" s="50">
        <v>89.31</v>
      </c>
      <c r="H1761" s="49">
        <v>66.28</v>
      </c>
      <c r="I1761" s="50">
        <v>70.73</v>
      </c>
      <c r="J1761">
        <v>45.1</v>
      </c>
      <c r="K1761">
        <v>51.45</v>
      </c>
      <c r="L1761" s="49">
        <v>81.55</v>
      </c>
      <c r="M1761" s="50">
        <v>83.26</v>
      </c>
      <c r="O1761" s="48">
        <f t="shared" si="920"/>
        <v>40280</v>
      </c>
      <c r="P1761" s="44">
        <f t="shared" si="926"/>
        <v>0.93644945889937836</v>
      </c>
      <c r="Q1761" s="44">
        <f t="shared" si="927"/>
        <v>0.89237746380603522</v>
      </c>
      <c r="R1761" s="44">
        <f t="shared" si="928"/>
        <v>0.92229313626693543</v>
      </c>
      <c r="S1761" s="44">
        <f t="shared" si="929"/>
        <v>0.9370846882510957</v>
      </c>
      <c r="T1761" s="44">
        <f t="shared" si="930"/>
        <v>0.8765792031098153</v>
      </c>
      <c r="U1761" s="44">
        <f t="shared" si="931"/>
        <v>0.97946192649531583</v>
      </c>
      <c r="W1761" s="51">
        <f t="shared" si="921"/>
        <v>40280</v>
      </c>
      <c r="X1761" s="44">
        <f t="shared" si="932"/>
        <v>1.0679361811631498</v>
      </c>
      <c r="Y1761" s="44">
        <f t="shared" si="933"/>
        <v>1.1206162578552605</v>
      </c>
      <c r="Z1761" s="44">
        <f t="shared" si="934"/>
        <v>1.0939622175577233</v>
      </c>
      <c r="AA1761" s="44">
        <f t="shared" si="935"/>
        <v>1.0708661417322836</v>
      </c>
      <c r="AB1761" s="44">
        <f t="shared" si="936"/>
        <v>1.1517431652871835</v>
      </c>
      <c r="AC1761" s="44">
        <f t="shared" si="937"/>
        <v>1.0239447050111083</v>
      </c>
      <c r="AE1761" s="48">
        <f t="shared" si="922"/>
        <v>40280</v>
      </c>
      <c r="AF1761" s="53">
        <f t="shared" si="938"/>
        <v>9.6731433605864918</v>
      </c>
      <c r="AG1761" s="53">
        <f t="shared" si="939"/>
        <v>9.0773211257312632</v>
      </c>
      <c r="AH1761" s="53">
        <f t="shared" si="940"/>
        <v>2.2654370737265204</v>
      </c>
      <c r="AI1761" s="53">
        <f t="shared" si="941"/>
        <v>7.6868001199513509</v>
      </c>
      <c r="AJ1761" s="53">
        <f t="shared" si="942"/>
        <v>4.3710305908573543</v>
      </c>
      <c r="AK1761" s="53">
        <f t="shared" si="943"/>
        <v>2.4194518410338683</v>
      </c>
      <c r="AL1761" s="53"/>
      <c r="AM1761" s="48">
        <f t="shared" si="923"/>
        <v>40280</v>
      </c>
      <c r="AN1761" s="53">
        <f t="shared" si="918"/>
        <v>9.6738036395756399</v>
      </c>
      <c r="AO1761" s="53">
        <f t="shared" si="918"/>
        <v>9.0774363540143668</v>
      </c>
      <c r="AP1761" s="53">
        <f t="shared" si="918"/>
        <v>2.2857214452104735</v>
      </c>
      <c r="AQ1761" s="53">
        <f t="shared" si="917"/>
        <v>7.7136444597733957</v>
      </c>
      <c r="AR1761" s="53">
        <f t="shared" si="917"/>
        <v>4.412966721739167</v>
      </c>
      <c r="AS1761" s="53">
        <f t="shared" si="917"/>
        <v>2.4265041884464016</v>
      </c>
      <c r="AT1761" s="53"/>
      <c r="AU1761" s="48">
        <f t="shared" si="924"/>
        <v>40280</v>
      </c>
      <c r="AV1761" s="53">
        <f t="shared" si="944"/>
        <v>420.13329206677003</v>
      </c>
      <c r="AW1761" s="53">
        <f t="shared" si="945"/>
        <v>520.4094261756436</v>
      </c>
      <c r="AX1761" s="53">
        <f t="shared" si="946"/>
        <v>204.1377822717474</v>
      </c>
      <c r="AY1761" s="53">
        <f t="shared" si="947"/>
        <v>545.58607263977228</v>
      </c>
      <c r="AZ1761" s="53">
        <f t="shared" si="948"/>
        <v>227.04713783348015</v>
      </c>
      <c r="BA1761" s="53">
        <f t="shared" si="949"/>
        <v>202.0307387300474</v>
      </c>
      <c r="BB1761" s="58">
        <f t="shared" si="950"/>
        <v>2119.344449717461</v>
      </c>
      <c r="BC1761">
        <f t="shared" si="925"/>
        <v>2.1604130160994828E-2</v>
      </c>
      <c r="BD1761">
        <v>2119.3228455873</v>
      </c>
      <c r="BE1761" s="48">
        <f t="shared" si="919"/>
        <v>40280</v>
      </c>
    </row>
    <row r="1762" spans="1:57">
      <c r="A1762" s="48">
        <v>40281</v>
      </c>
      <c r="B1762" s="49">
        <v>40.58</v>
      </c>
      <c r="C1762" s="50">
        <v>43.34</v>
      </c>
      <c r="D1762" s="49">
        <v>51.12</v>
      </c>
      <c r="E1762" s="50">
        <v>57.28</v>
      </c>
      <c r="F1762" s="49">
        <v>82.52</v>
      </c>
      <c r="G1762" s="50">
        <v>89.48</v>
      </c>
      <c r="H1762" s="49">
        <v>66.28</v>
      </c>
      <c r="I1762" s="50">
        <v>70.73</v>
      </c>
      <c r="J1762">
        <v>46.13</v>
      </c>
      <c r="K1762">
        <v>52.62</v>
      </c>
      <c r="L1762" s="49">
        <v>81.53</v>
      </c>
      <c r="M1762" s="50">
        <v>83.24</v>
      </c>
      <c r="O1762" s="48">
        <f t="shared" si="920"/>
        <v>40281</v>
      </c>
      <c r="P1762" s="44">
        <f t="shared" si="926"/>
        <v>0.93631748961698191</v>
      </c>
      <c r="Q1762" s="44">
        <f t="shared" si="927"/>
        <v>0.89245810055865915</v>
      </c>
      <c r="R1762" s="44">
        <f t="shared" si="928"/>
        <v>0.92221725525257037</v>
      </c>
      <c r="S1762" s="44">
        <f t="shared" si="929"/>
        <v>0.9370846882510957</v>
      </c>
      <c r="T1762" s="44">
        <f t="shared" si="930"/>
        <v>0.87666286583048281</v>
      </c>
      <c r="U1762" s="44">
        <f t="shared" si="931"/>
        <v>0.97945699183085067</v>
      </c>
      <c r="W1762" s="51">
        <f t="shared" si="921"/>
        <v>40281</v>
      </c>
      <c r="X1762" s="44">
        <f t="shared" si="932"/>
        <v>1.0679361811631498</v>
      </c>
      <c r="Y1762" s="44">
        <f t="shared" si="933"/>
        <v>1.1206162578552605</v>
      </c>
      <c r="Z1762" s="44">
        <f t="shared" si="934"/>
        <v>1.0939622175577233</v>
      </c>
      <c r="AA1762" s="44">
        <f t="shared" si="935"/>
        <v>1.0708661417322836</v>
      </c>
      <c r="AB1762" s="44">
        <f t="shared" si="936"/>
        <v>1.1517431652871835</v>
      </c>
      <c r="AC1762" s="44">
        <f t="shared" si="937"/>
        <v>1.0239447050111083</v>
      </c>
      <c r="AE1762" s="48">
        <f t="shared" si="922"/>
        <v>40281</v>
      </c>
      <c r="AF1762" s="53">
        <f t="shared" si="938"/>
        <v>9.6731433605864918</v>
      </c>
      <c r="AG1762" s="53">
        <f t="shared" si="939"/>
        <v>9.0773211257312632</v>
      </c>
      <c r="AH1762" s="53">
        <f t="shared" si="940"/>
        <v>2.2654370737265204</v>
      </c>
      <c r="AI1762" s="53">
        <f t="shared" si="941"/>
        <v>7.6868001199513509</v>
      </c>
      <c r="AJ1762" s="53">
        <f t="shared" si="942"/>
        <v>4.3710305908573543</v>
      </c>
      <c r="AK1762" s="53">
        <f t="shared" si="943"/>
        <v>2.4194518410338683</v>
      </c>
      <c r="AL1762" s="53"/>
      <c r="AM1762" s="48">
        <f t="shared" si="923"/>
        <v>40281</v>
      </c>
      <c r="AN1762" s="53">
        <f t="shared" si="918"/>
        <v>9.6724403573266873</v>
      </c>
      <c r="AO1762" s="53">
        <f t="shared" si="918"/>
        <v>9.0782566066758541</v>
      </c>
      <c r="AP1762" s="53">
        <f t="shared" si="918"/>
        <v>2.2855333890979446</v>
      </c>
      <c r="AQ1762" s="53">
        <f t="shared" si="917"/>
        <v>7.7136444597733957</v>
      </c>
      <c r="AR1762" s="53">
        <f t="shared" si="917"/>
        <v>4.4133879053593645</v>
      </c>
      <c r="AS1762" s="53">
        <f t="shared" si="917"/>
        <v>2.4264919633831608</v>
      </c>
      <c r="AT1762" s="53"/>
      <c r="AU1762" s="48">
        <f t="shared" si="924"/>
        <v>40281</v>
      </c>
      <c r="AV1762" s="53">
        <f t="shared" si="944"/>
        <v>419.20356508653867</v>
      </c>
      <c r="AW1762" s="53">
        <f t="shared" si="945"/>
        <v>520.00253843039297</v>
      </c>
      <c r="AX1762" s="53">
        <f t="shared" si="946"/>
        <v>204.5095276564841</v>
      </c>
      <c r="AY1762" s="53">
        <f t="shared" si="947"/>
        <v>545.58607263977228</v>
      </c>
      <c r="AZ1762" s="53">
        <f t="shared" si="948"/>
        <v>232.23247158000976</v>
      </c>
      <c r="BA1762" s="53">
        <f t="shared" si="949"/>
        <v>201.98119103201429</v>
      </c>
      <c r="BB1762" s="58">
        <f t="shared" si="950"/>
        <v>2123.5153664252121</v>
      </c>
      <c r="BC1762">
        <f t="shared" si="925"/>
        <v>2.160432123218925E-2</v>
      </c>
      <c r="BD1762">
        <v>2123.4937621039799</v>
      </c>
      <c r="BE1762" s="48">
        <f t="shared" si="919"/>
        <v>40281</v>
      </c>
    </row>
    <row r="1763" spans="1:57">
      <c r="A1763" s="48">
        <v>40282</v>
      </c>
      <c r="B1763" s="49">
        <v>41.18</v>
      </c>
      <c r="C1763" s="50">
        <v>43.98</v>
      </c>
      <c r="D1763" s="49">
        <v>51.8</v>
      </c>
      <c r="E1763" s="50">
        <v>58.04</v>
      </c>
      <c r="F1763" s="49">
        <v>82.3</v>
      </c>
      <c r="G1763" s="50">
        <v>89.24</v>
      </c>
      <c r="H1763" s="49">
        <v>67.11</v>
      </c>
      <c r="I1763" s="50">
        <v>71.61</v>
      </c>
      <c r="J1763">
        <v>46.17</v>
      </c>
      <c r="K1763">
        <v>52.67</v>
      </c>
      <c r="L1763" s="49">
        <v>81.53</v>
      </c>
      <c r="M1763" s="50">
        <v>83.24</v>
      </c>
      <c r="O1763" s="48">
        <f t="shared" si="920"/>
        <v>40282</v>
      </c>
      <c r="P1763" s="44">
        <f t="shared" si="926"/>
        <v>0.93633469758981358</v>
      </c>
      <c r="Q1763" s="44">
        <f t="shared" si="927"/>
        <v>0.89248793935217086</v>
      </c>
      <c r="R1763" s="44">
        <f t="shared" si="928"/>
        <v>0.92223218287763342</v>
      </c>
      <c r="S1763" s="44">
        <f t="shared" si="929"/>
        <v>0.93715961457896946</v>
      </c>
      <c r="T1763" s="44">
        <f t="shared" si="930"/>
        <v>0.87659008923485859</v>
      </c>
      <c r="U1763" s="44">
        <f t="shared" si="931"/>
        <v>0.97945699183085067</v>
      </c>
      <c r="W1763" s="51">
        <f t="shared" si="921"/>
        <v>40282</v>
      </c>
      <c r="X1763" s="44">
        <f t="shared" si="932"/>
        <v>1.0679361811631498</v>
      </c>
      <c r="Y1763" s="44">
        <f t="shared" si="933"/>
        <v>1.1206162578552605</v>
      </c>
      <c r="Z1763" s="44">
        <f t="shared" si="934"/>
        <v>1.0939622175577233</v>
      </c>
      <c r="AA1763" s="44">
        <f t="shared" si="935"/>
        <v>1.0708661417322836</v>
      </c>
      <c r="AB1763" s="44">
        <f t="shared" si="936"/>
        <v>1.1517431652871835</v>
      </c>
      <c r="AC1763" s="44">
        <f t="shared" si="937"/>
        <v>1.0239447050111083</v>
      </c>
      <c r="AE1763" s="48">
        <f t="shared" si="922"/>
        <v>40282</v>
      </c>
      <c r="AF1763" s="53">
        <f t="shared" si="938"/>
        <v>9.6731433605864918</v>
      </c>
      <c r="AG1763" s="53">
        <f t="shared" si="939"/>
        <v>9.0773211257312632</v>
      </c>
      <c r="AH1763" s="53">
        <f t="shared" si="940"/>
        <v>2.2654370737265204</v>
      </c>
      <c r="AI1763" s="53">
        <f t="shared" si="941"/>
        <v>7.6868001199513509</v>
      </c>
      <c r="AJ1763" s="53">
        <f t="shared" si="942"/>
        <v>4.3710305908573543</v>
      </c>
      <c r="AK1763" s="53">
        <f t="shared" si="943"/>
        <v>2.4194518410338683</v>
      </c>
      <c r="AL1763" s="53"/>
      <c r="AM1763" s="48">
        <f t="shared" si="923"/>
        <v>40282</v>
      </c>
      <c r="AN1763" s="53">
        <f t="shared" si="918"/>
        <v>9.6726181208446516</v>
      </c>
      <c r="AO1763" s="53">
        <f t="shared" si="918"/>
        <v>9.0785601326611793</v>
      </c>
      <c r="AP1763" s="53">
        <f t="shared" si="918"/>
        <v>2.2855703842694264</v>
      </c>
      <c r="AQ1763" s="53">
        <f t="shared" si="917"/>
        <v>7.7142612183877892</v>
      </c>
      <c r="AR1763" s="53">
        <f t="shared" si="917"/>
        <v>4.4130215258086389</v>
      </c>
      <c r="AS1763" s="53">
        <f t="shared" si="917"/>
        <v>2.4264919633831608</v>
      </c>
      <c r="AT1763" s="53"/>
      <c r="AU1763" s="48">
        <f t="shared" si="924"/>
        <v>40282</v>
      </c>
      <c r="AV1763" s="53">
        <f t="shared" si="944"/>
        <v>425.40174495474776</v>
      </c>
      <c r="AW1763" s="53">
        <f t="shared" si="945"/>
        <v>526.9196300996548</v>
      </c>
      <c r="AX1763" s="53">
        <f t="shared" si="946"/>
        <v>203.96430109220361</v>
      </c>
      <c r="AY1763" s="53">
        <f t="shared" si="947"/>
        <v>552.41824584874962</v>
      </c>
      <c r="AZ1763" s="53">
        <f t="shared" si="948"/>
        <v>232.43384376434102</v>
      </c>
      <c r="BA1763" s="53">
        <f t="shared" si="949"/>
        <v>201.98119103201429</v>
      </c>
      <c r="BB1763" s="58">
        <f t="shared" si="950"/>
        <v>2143.1189567917108</v>
      </c>
      <c r="BC1763">
        <f t="shared" si="925"/>
        <v>2.1576472450760775E-2</v>
      </c>
      <c r="BD1763">
        <v>2143.0973803192601</v>
      </c>
      <c r="BE1763" s="48">
        <f t="shared" si="919"/>
        <v>40282</v>
      </c>
    </row>
    <row r="1764" spans="1:57">
      <c r="A1764" s="48">
        <v>40283</v>
      </c>
      <c r="B1764" s="49">
        <v>40.96</v>
      </c>
      <c r="C1764" s="50">
        <v>43.74</v>
      </c>
      <c r="D1764" s="49">
        <v>51.76</v>
      </c>
      <c r="E1764" s="50">
        <v>58</v>
      </c>
      <c r="F1764" s="49">
        <v>82.44</v>
      </c>
      <c r="G1764" s="50">
        <v>89.39</v>
      </c>
      <c r="H1764" s="49">
        <v>67.19</v>
      </c>
      <c r="I1764" s="50">
        <v>71.7</v>
      </c>
      <c r="J1764">
        <v>45.02</v>
      </c>
      <c r="K1764">
        <v>51.36</v>
      </c>
      <c r="L1764" s="49">
        <v>81.59</v>
      </c>
      <c r="M1764" s="50">
        <v>83.3</v>
      </c>
      <c r="O1764" s="48">
        <f t="shared" si="920"/>
        <v>40283</v>
      </c>
      <c r="P1764" s="44">
        <f t="shared" si="926"/>
        <v>0.9364426154549611</v>
      </c>
      <c r="Q1764" s="44">
        <f t="shared" si="927"/>
        <v>0.89241379310344826</v>
      </c>
      <c r="R1764" s="44">
        <f t="shared" si="928"/>
        <v>0.92225081105269047</v>
      </c>
      <c r="S1764" s="44">
        <f t="shared" si="929"/>
        <v>0.93709902370990228</v>
      </c>
      <c r="T1764" s="44">
        <f t="shared" si="930"/>
        <v>0.87655763239875395</v>
      </c>
      <c r="U1764" s="44">
        <f t="shared" si="931"/>
        <v>0.97947178871548624</v>
      </c>
      <c r="W1764" s="51">
        <f t="shared" si="921"/>
        <v>40283</v>
      </c>
      <c r="X1764" s="44">
        <f t="shared" si="932"/>
        <v>1.0679361811631498</v>
      </c>
      <c r="Y1764" s="44">
        <f t="shared" si="933"/>
        <v>1.1206162578552605</v>
      </c>
      <c r="Z1764" s="44">
        <f t="shared" si="934"/>
        <v>1.0939622175577233</v>
      </c>
      <c r="AA1764" s="44">
        <f t="shared" si="935"/>
        <v>1.0708661417322836</v>
      </c>
      <c r="AB1764" s="44">
        <f t="shared" si="936"/>
        <v>1.1517431652871835</v>
      </c>
      <c r="AC1764" s="44">
        <f t="shared" si="937"/>
        <v>1.0239447050111083</v>
      </c>
      <c r="AE1764" s="48">
        <f t="shared" si="922"/>
        <v>40283</v>
      </c>
      <c r="AF1764" s="53">
        <f t="shared" si="938"/>
        <v>9.6731433605864918</v>
      </c>
      <c r="AG1764" s="53">
        <f t="shared" si="939"/>
        <v>9.0773211257312632</v>
      </c>
      <c r="AH1764" s="53">
        <f t="shared" si="940"/>
        <v>2.2654370737265204</v>
      </c>
      <c r="AI1764" s="53">
        <f t="shared" si="941"/>
        <v>7.6868001199513509</v>
      </c>
      <c r="AJ1764" s="53">
        <f t="shared" si="942"/>
        <v>4.3710305908573543</v>
      </c>
      <c r="AK1764" s="53">
        <f t="shared" si="943"/>
        <v>2.4194518410338683</v>
      </c>
      <c r="AL1764" s="53"/>
      <c r="AM1764" s="48">
        <f t="shared" si="923"/>
        <v>40283</v>
      </c>
      <c r="AN1764" s="53">
        <f t="shared" si="918"/>
        <v>9.6737329447432803</v>
      </c>
      <c r="AO1764" s="53">
        <f t="shared" si="918"/>
        <v>9.0778059026621403</v>
      </c>
      <c r="AP1764" s="53">
        <f t="shared" si="918"/>
        <v>2.2856165505234496</v>
      </c>
      <c r="AQ1764" s="53">
        <f t="shared" si="917"/>
        <v>7.713762462589778</v>
      </c>
      <c r="AR1764" s="53">
        <f t="shared" si="917"/>
        <v>4.4128581282090673</v>
      </c>
      <c r="AS1764" s="53">
        <f t="shared" si="917"/>
        <v>2.4265286209617485</v>
      </c>
      <c r="AT1764" s="53"/>
      <c r="AU1764" s="48">
        <f t="shared" si="924"/>
        <v>40283</v>
      </c>
      <c r="AV1764" s="53">
        <f t="shared" si="944"/>
        <v>423.12907900307113</v>
      </c>
      <c r="AW1764" s="53">
        <f t="shared" si="945"/>
        <v>526.51274235440417</v>
      </c>
      <c r="AX1764" s="53">
        <f t="shared" si="946"/>
        <v>204.31126345129115</v>
      </c>
      <c r="AY1764" s="53">
        <f t="shared" si="947"/>
        <v>553.07676856768705</v>
      </c>
      <c r="AZ1764" s="53">
        <f t="shared" si="948"/>
        <v>226.64439346481768</v>
      </c>
      <c r="BA1764" s="53">
        <f t="shared" si="949"/>
        <v>202.12983412611365</v>
      </c>
      <c r="BB1764" s="58">
        <f t="shared" si="950"/>
        <v>2135.8040809673848</v>
      </c>
      <c r="BC1764">
        <f t="shared" si="925"/>
        <v>2.1568515174749336E-2</v>
      </c>
      <c r="BD1764">
        <v>2135.7825124522101</v>
      </c>
      <c r="BE1764" s="48">
        <f t="shared" si="919"/>
        <v>40283</v>
      </c>
    </row>
    <row r="1765" spans="1:57">
      <c r="A1765" s="48">
        <v>40284</v>
      </c>
      <c r="B1765" s="49">
        <v>39.76</v>
      </c>
      <c r="C1765" s="50">
        <v>42.46</v>
      </c>
      <c r="D1765" s="49">
        <v>50.62</v>
      </c>
      <c r="E1765" s="50">
        <v>56.72</v>
      </c>
      <c r="F1765" s="49">
        <v>82.94</v>
      </c>
      <c r="G1765" s="50">
        <v>89.93</v>
      </c>
      <c r="H1765" s="49">
        <v>66.17</v>
      </c>
      <c r="I1765" s="50">
        <v>70.61</v>
      </c>
      <c r="J1765">
        <v>44.08</v>
      </c>
      <c r="K1765">
        <v>50.29</v>
      </c>
      <c r="L1765" s="49">
        <v>81.72</v>
      </c>
      <c r="M1765" s="50">
        <v>83.43</v>
      </c>
      <c r="O1765" s="48">
        <f t="shared" si="920"/>
        <v>40284</v>
      </c>
      <c r="P1765" s="44">
        <f t="shared" si="926"/>
        <v>0.93641073951954779</v>
      </c>
      <c r="Q1765" s="44">
        <f t="shared" si="927"/>
        <v>0.89245416078984485</v>
      </c>
      <c r="R1765" s="44">
        <f t="shared" si="928"/>
        <v>0.92227287890581555</v>
      </c>
      <c r="S1765" s="44">
        <f t="shared" si="929"/>
        <v>0.93711938818864182</v>
      </c>
      <c r="T1765" s="44">
        <f t="shared" si="930"/>
        <v>0.87651620600517</v>
      </c>
      <c r="U1765" s="44">
        <f t="shared" si="931"/>
        <v>0.97950377562028035</v>
      </c>
      <c r="W1765" s="51">
        <f t="shared" si="921"/>
        <v>40284</v>
      </c>
      <c r="X1765" s="44">
        <f t="shared" si="932"/>
        <v>1.0679361811631498</v>
      </c>
      <c r="Y1765" s="44">
        <f t="shared" si="933"/>
        <v>1.1206162578552605</v>
      </c>
      <c r="Z1765" s="44">
        <f t="shared" si="934"/>
        <v>1.0939622175577233</v>
      </c>
      <c r="AA1765" s="44">
        <f t="shared" si="935"/>
        <v>1.0708661417322836</v>
      </c>
      <c r="AB1765" s="44">
        <f t="shared" si="936"/>
        <v>1.1517431652871835</v>
      </c>
      <c r="AC1765" s="44">
        <f t="shared" si="937"/>
        <v>1.0239447050111083</v>
      </c>
      <c r="AE1765" s="48">
        <f t="shared" si="922"/>
        <v>40284</v>
      </c>
      <c r="AF1765" s="53">
        <f t="shared" si="938"/>
        <v>9.6731433605864918</v>
      </c>
      <c r="AG1765" s="53">
        <f t="shared" si="939"/>
        <v>9.0773211257312632</v>
      </c>
      <c r="AH1765" s="53">
        <f t="shared" si="940"/>
        <v>2.2654370737265204</v>
      </c>
      <c r="AI1765" s="53">
        <f t="shared" si="941"/>
        <v>7.6868001199513509</v>
      </c>
      <c r="AJ1765" s="53">
        <f t="shared" si="942"/>
        <v>4.3710305908573543</v>
      </c>
      <c r="AK1765" s="53">
        <f t="shared" si="943"/>
        <v>2.4194518410338683</v>
      </c>
      <c r="AL1765" s="53"/>
      <c r="AM1765" s="48">
        <f t="shared" si="923"/>
        <v>40284</v>
      </c>
      <c r="AN1765" s="53">
        <f t="shared" si="918"/>
        <v>9.6734036567746813</v>
      </c>
      <c r="AO1765" s="53">
        <f t="shared" si="918"/>
        <v>9.0782165305846139</v>
      </c>
      <c r="AP1765" s="53">
        <f t="shared" si="918"/>
        <v>2.2856712413404519</v>
      </c>
      <c r="AQ1765" s="53">
        <f t="shared" si="917"/>
        <v>7.7139300934886439</v>
      </c>
      <c r="AR1765" s="53">
        <f t="shared" si="917"/>
        <v>4.4126495751249433</v>
      </c>
      <c r="AS1765" s="53">
        <f t="shared" si="917"/>
        <v>2.4266078648367362</v>
      </c>
      <c r="AT1765" s="53"/>
      <c r="AU1765" s="48">
        <f t="shared" si="924"/>
        <v>40284</v>
      </c>
      <c r="AV1765" s="53">
        <f t="shared" si="944"/>
        <v>410.73271926665296</v>
      </c>
      <c r="AW1765" s="53">
        <f t="shared" si="945"/>
        <v>514.91644161475926</v>
      </c>
      <c r="AX1765" s="53">
        <f t="shared" si="946"/>
        <v>205.55041473374686</v>
      </c>
      <c r="AY1765" s="53">
        <f t="shared" si="947"/>
        <v>544.6806039012331</v>
      </c>
      <c r="AZ1765" s="53">
        <f t="shared" si="948"/>
        <v>221.91214713303339</v>
      </c>
      <c r="BA1765" s="53">
        <f t="shared" si="949"/>
        <v>202.45189416332892</v>
      </c>
      <c r="BB1765" s="58">
        <f t="shared" si="950"/>
        <v>2100.2442208127545</v>
      </c>
      <c r="BC1765">
        <f t="shared" si="925"/>
        <v>2.1579275714429969E-2</v>
      </c>
      <c r="BD1765">
        <v>2100.2226415370401</v>
      </c>
      <c r="BE1765" s="48">
        <f t="shared" si="919"/>
        <v>40284</v>
      </c>
    </row>
    <row r="1766" spans="1:57">
      <c r="A1766" s="48">
        <v>40287</v>
      </c>
      <c r="B1766" s="49">
        <v>39.6</v>
      </c>
      <c r="C1766" s="50">
        <v>42.29</v>
      </c>
      <c r="D1766" s="49">
        <v>50.48</v>
      </c>
      <c r="E1766" s="50">
        <v>56.57</v>
      </c>
      <c r="F1766" s="49">
        <v>82.74</v>
      </c>
      <c r="G1766" s="50">
        <v>89.71</v>
      </c>
      <c r="H1766" s="49">
        <v>66.290000000000006</v>
      </c>
      <c r="I1766" s="50">
        <v>70.739999999999995</v>
      </c>
      <c r="J1766">
        <v>44.25</v>
      </c>
      <c r="K1766">
        <v>50.48</v>
      </c>
      <c r="L1766" s="49">
        <v>81.64</v>
      </c>
      <c r="M1766" s="50">
        <v>83.35</v>
      </c>
      <c r="O1766" s="48">
        <f t="shared" si="920"/>
        <v>40287</v>
      </c>
      <c r="P1766" s="44">
        <f t="shared" si="926"/>
        <v>0.93639158193426342</v>
      </c>
      <c r="Q1766" s="44">
        <f t="shared" si="927"/>
        <v>0.89234576630722995</v>
      </c>
      <c r="R1766" s="44">
        <f t="shared" si="928"/>
        <v>0.92230520566269092</v>
      </c>
      <c r="S1766" s="44">
        <f t="shared" si="929"/>
        <v>0.9370935821317502</v>
      </c>
      <c r="T1766" s="44">
        <f t="shared" si="930"/>
        <v>0.87658478605388279</v>
      </c>
      <c r="U1766" s="44">
        <f t="shared" si="931"/>
        <v>0.97948410317936419</v>
      </c>
      <c r="W1766" s="51">
        <f t="shared" si="921"/>
        <v>40287</v>
      </c>
      <c r="X1766" s="44">
        <f t="shared" si="932"/>
        <v>1.0679361811631498</v>
      </c>
      <c r="Y1766" s="44">
        <f t="shared" si="933"/>
        <v>1.1206162578552605</v>
      </c>
      <c r="Z1766" s="44">
        <f t="shared" si="934"/>
        <v>1.0939622175577233</v>
      </c>
      <c r="AA1766" s="44">
        <f t="shared" si="935"/>
        <v>1.0708661417322836</v>
      </c>
      <c r="AB1766" s="44">
        <f t="shared" si="936"/>
        <v>1.1517431652871835</v>
      </c>
      <c r="AC1766" s="44">
        <f t="shared" si="937"/>
        <v>1.0239447050111083</v>
      </c>
      <c r="AE1766" s="48">
        <f t="shared" si="922"/>
        <v>40287</v>
      </c>
      <c r="AF1766" s="53">
        <f t="shared" si="938"/>
        <v>9.6731433605864918</v>
      </c>
      <c r="AG1766" s="53">
        <f t="shared" si="939"/>
        <v>9.0773211257312632</v>
      </c>
      <c r="AH1766" s="53">
        <f t="shared" si="940"/>
        <v>2.2654370737265204</v>
      </c>
      <c r="AI1766" s="53">
        <f t="shared" si="941"/>
        <v>7.6868001199513509</v>
      </c>
      <c r="AJ1766" s="53">
        <f t="shared" si="942"/>
        <v>4.3710305908573543</v>
      </c>
      <c r="AK1766" s="53">
        <f t="shared" si="943"/>
        <v>2.4194518410338683</v>
      </c>
      <c r="AL1766" s="53"/>
      <c r="AM1766" s="48">
        <f t="shared" si="923"/>
        <v>40287</v>
      </c>
      <c r="AN1766" s="53">
        <f t="shared" si="918"/>
        <v>9.6732057531756261</v>
      </c>
      <c r="AO1766" s="53">
        <f t="shared" si="918"/>
        <v>9.0771139209188938</v>
      </c>
      <c r="AP1766" s="53">
        <f t="shared" si="918"/>
        <v>2.2857513568249312</v>
      </c>
      <c r="AQ1766" s="53">
        <f t="shared" si="917"/>
        <v>7.7137176700542778</v>
      </c>
      <c r="AR1766" s="53">
        <f t="shared" si="917"/>
        <v>4.4129948279802136</v>
      </c>
      <c r="AS1766" s="53">
        <f t="shared" si="917"/>
        <v>2.4265591286286319</v>
      </c>
      <c r="AT1766" s="53"/>
      <c r="AU1766" s="48">
        <f t="shared" si="924"/>
        <v>40287</v>
      </c>
      <c r="AV1766" s="53">
        <f t="shared" si="944"/>
        <v>409.0798713017972</v>
      </c>
      <c r="AW1766" s="53">
        <f t="shared" si="945"/>
        <v>513.49233450638178</v>
      </c>
      <c r="AX1766" s="53">
        <f t="shared" si="946"/>
        <v>205.05475422076458</v>
      </c>
      <c r="AY1766" s="53">
        <f t="shared" si="947"/>
        <v>545.66838797963953</v>
      </c>
      <c r="AZ1766" s="53">
        <f t="shared" si="948"/>
        <v>222.76797891644117</v>
      </c>
      <c r="BA1766" s="53">
        <f t="shared" si="949"/>
        <v>202.25370337119645</v>
      </c>
      <c r="BB1766" s="58">
        <f t="shared" si="950"/>
        <v>2098.3170302962208</v>
      </c>
      <c r="BC1766">
        <f t="shared" si="925"/>
        <v>2.1606478480862279E-2</v>
      </c>
      <c r="BD1766">
        <v>2098.2954238177399</v>
      </c>
      <c r="BE1766" s="48">
        <f t="shared" si="919"/>
        <v>40287</v>
      </c>
    </row>
    <row r="1767" spans="1:57">
      <c r="A1767" s="48">
        <v>40288</v>
      </c>
      <c r="B1767" s="49">
        <v>40.07</v>
      </c>
      <c r="C1767" s="50">
        <v>42.79</v>
      </c>
      <c r="D1767" s="49">
        <v>50.8</v>
      </c>
      <c r="E1767" s="50">
        <v>56.92</v>
      </c>
      <c r="F1767" s="49">
        <v>82.77</v>
      </c>
      <c r="G1767" s="50">
        <v>89.75</v>
      </c>
      <c r="H1767" s="49">
        <v>66.95</v>
      </c>
      <c r="I1767" s="50">
        <v>71.44</v>
      </c>
      <c r="J1767">
        <v>44.94</v>
      </c>
      <c r="K1767">
        <v>51.27</v>
      </c>
      <c r="L1767" s="49">
        <v>81.650000000000006</v>
      </c>
      <c r="M1767" s="50">
        <v>83.36</v>
      </c>
      <c r="O1767" s="48">
        <f t="shared" si="920"/>
        <v>40288</v>
      </c>
      <c r="P1767" s="44">
        <f t="shared" si="926"/>
        <v>0.93643374620238373</v>
      </c>
      <c r="Q1767" s="44">
        <f t="shared" si="927"/>
        <v>0.89248067463106107</v>
      </c>
      <c r="R1767" s="44">
        <f t="shared" si="928"/>
        <v>0.92222841225626739</v>
      </c>
      <c r="S1767" s="44">
        <f t="shared" si="929"/>
        <v>0.93715005599104151</v>
      </c>
      <c r="T1767" s="44">
        <f t="shared" si="930"/>
        <v>0.87653598595669968</v>
      </c>
      <c r="U1767" s="44">
        <f t="shared" si="931"/>
        <v>0.97948656429942427</v>
      </c>
      <c r="W1767" s="51">
        <f t="shared" si="921"/>
        <v>40288</v>
      </c>
      <c r="X1767" s="44">
        <f t="shared" si="932"/>
        <v>1.0679361811631498</v>
      </c>
      <c r="Y1767" s="44">
        <f t="shared" si="933"/>
        <v>1.1206162578552605</v>
      </c>
      <c r="Z1767" s="44">
        <f t="shared" si="934"/>
        <v>1.0939622175577233</v>
      </c>
      <c r="AA1767" s="44">
        <f t="shared" si="935"/>
        <v>1.0708661417322836</v>
      </c>
      <c r="AB1767" s="44">
        <f t="shared" si="936"/>
        <v>1.1517431652871835</v>
      </c>
      <c r="AC1767" s="44">
        <f t="shared" si="937"/>
        <v>1.0239447050111083</v>
      </c>
      <c r="AE1767" s="48">
        <f t="shared" si="922"/>
        <v>40288</v>
      </c>
      <c r="AF1767" s="53">
        <f t="shared" si="938"/>
        <v>9.6731433605864918</v>
      </c>
      <c r="AG1767" s="53">
        <f t="shared" si="939"/>
        <v>9.0773211257312632</v>
      </c>
      <c r="AH1767" s="53">
        <f t="shared" si="940"/>
        <v>2.2654370737265204</v>
      </c>
      <c r="AI1767" s="53">
        <f t="shared" si="941"/>
        <v>7.6868001199513509</v>
      </c>
      <c r="AJ1767" s="53">
        <f t="shared" si="942"/>
        <v>4.3710305908573543</v>
      </c>
      <c r="AK1767" s="53">
        <f t="shared" si="943"/>
        <v>2.4194518410338683</v>
      </c>
      <c r="AL1767" s="53"/>
      <c r="AM1767" s="48">
        <f t="shared" si="923"/>
        <v>40288</v>
      </c>
      <c r="AN1767" s="53">
        <f t="shared" si="918"/>
        <v>9.6736413227053291</v>
      </c>
      <c r="AO1767" s="53">
        <f t="shared" si="918"/>
        <v>9.0784862345113737</v>
      </c>
      <c r="AP1767" s="53">
        <f t="shared" si="918"/>
        <v>2.2855610395288237</v>
      </c>
      <c r="AQ1767" s="53">
        <f t="shared" si="917"/>
        <v>7.714182536546395</v>
      </c>
      <c r="AR1767" s="53">
        <f t="shared" si="917"/>
        <v>4.4127491534260805</v>
      </c>
      <c r="AS1767" s="53">
        <f t="shared" si="917"/>
        <v>2.4265652257703096</v>
      </c>
      <c r="AT1767" s="53"/>
      <c r="AU1767" s="48">
        <f t="shared" si="924"/>
        <v>40288</v>
      </c>
      <c r="AV1767" s="53">
        <f t="shared" si="944"/>
        <v>413.935112198561</v>
      </c>
      <c r="AW1767" s="53">
        <f t="shared" si="945"/>
        <v>516.74743646838738</v>
      </c>
      <c r="AX1767" s="53">
        <f t="shared" si="946"/>
        <v>205.12910329771194</v>
      </c>
      <c r="AY1767" s="53">
        <f t="shared" si="947"/>
        <v>551.10120041087441</v>
      </c>
      <c r="AZ1767" s="53">
        <f t="shared" si="948"/>
        <v>226.24164909615516</v>
      </c>
      <c r="BA1767" s="53">
        <f t="shared" si="949"/>
        <v>202.27847722021301</v>
      </c>
      <c r="BB1767" s="58">
        <f t="shared" si="950"/>
        <v>2115.4329786919029</v>
      </c>
      <c r="BC1767">
        <f t="shared" si="925"/>
        <v>2.1579105512955721E-2</v>
      </c>
      <c r="BD1767">
        <v>2115.41139958639</v>
      </c>
      <c r="BE1767" s="48">
        <f t="shared" si="919"/>
        <v>40288</v>
      </c>
    </row>
    <row r="1768" spans="1:57">
      <c r="A1768" s="48">
        <v>40289</v>
      </c>
      <c r="B1768" s="49">
        <v>39.94</v>
      </c>
      <c r="C1768" s="50">
        <v>42.65</v>
      </c>
      <c r="D1768" s="49">
        <v>50.47</v>
      </c>
      <c r="E1768" s="50">
        <v>56.55</v>
      </c>
      <c r="F1768" s="49">
        <v>83.04</v>
      </c>
      <c r="G1768" s="50">
        <v>90.04</v>
      </c>
      <c r="H1768" s="49">
        <v>66.94</v>
      </c>
      <c r="I1768" s="50">
        <v>71.430000000000007</v>
      </c>
      <c r="J1768">
        <v>45.78</v>
      </c>
      <c r="K1768">
        <v>52.23</v>
      </c>
      <c r="L1768" s="49">
        <v>81.66</v>
      </c>
      <c r="M1768" s="50">
        <v>83.37</v>
      </c>
      <c r="O1768" s="48">
        <f t="shared" si="920"/>
        <v>40289</v>
      </c>
      <c r="P1768" s="44">
        <f t="shared" si="926"/>
        <v>0.93645955451348184</v>
      </c>
      <c r="Q1768" s="44">
        <f t="shared" si="927"/>
        <v>0.89248452696728564</v>
      </c>
      <c r="R1768" s="44">
        <f t="shared" si="928"/>
        <v>0.92225677476677037</v>
      </c>
      <c r="S1768" s="44">
        <f t="shared" si="929"/>
        <v>0.93714125717485641</v>
      </c>
      <c r="T1768" s="44">
        <f t="shared" si="930"/>
        <v>0.87650775416427351</v>
      </c>
      <c r="U1768" s="44">
        <f t="shared" si="931"/>
        <v>0.97948902482907507</v>
      </c>
      <c r="W1768" s="51">
        <f t="shared" si="921"/>
        <v>40289</v>
      </c>
      <c r="X1768" s="44">
        <f t="shared" si="932"/>
        <v>1.0679361811631498</v>
      </c>
      <c r="Y1768" s="44">
        <f t="shared" si="933"/>
        <v>1.1206162578552605</v>
      </c>
      <c r="Z1768" s="44">
        <f t="shared" si="934"/>
        <v>1.0939622175577233</v>
      </c>
      <c r="AA1768" s="44">
        <f t="shared" si="935"/>
        <v>1.0708661417322836</v>
      </c>
      <c r="AB1768" s="44">
        <f t="shared" si="936"/>
        <v>1.1517431652871835</v>
      </c>
      <c r="AC1768" s="44">
        <f t="shared" si="937"/>
        <v>1.0239447050111083</v>
      </c>
      <c r="AE1768" s="48">
        <f t="shared" si="922"/>
        <v>40289</v>
      </c>
      <c r="AF1768" s="53">
        <f t="shared" si="938"/>
        <v>9.6731433605864918</v>
      </c>
      <c r="AG1768" s="53">
        <f t="shared" si="939"/>
        <v>9.0773211257312632</v>
      </c>
      <c r="AH1768" s="53">
        <f t="shared" si="940"/>
        <v>2.2654370737265204</v>
      </c>
      <c r="AI1768" s="53">
        <f t="shared" si="941"/>
        <v>7.6868001199513509</v>
      </c>
      <c r="AJ1768" s="53">
        <f t="shared" si="942"/>
        <v>4.3710305908573543</v>
      </c>
      <c r="AK1768" s="53">
        <f t="shared" si="943"/>
        <v>2.4194518410338683</v>
      </c>
      <c r="AL1768" s="53"/>
      <c r="AM1768" s="48">
        <f t="shared" si="923"/>
        <v>40289</v>
      </c>
      <c r="AN1768" s="53">
        <f t="shared" si="918"/>
        <v>9.6739079302957958</v>
      </c>
      <c r="AO1768" s="53">
        <f t="shared" si="918"/>
        <v>9.0785254212213822</v>
      </c>
      <c r="AP1768" s="53">
        <f t="shared" si="918"/>
        <v>2.2856313304113502</v>
      </c>
      <c r="AQ1768" s="53">
        <f t="shared" si="917"/>
        <v>7.7141101087919246</v>
      </c>
      <c r="AR1768" s="53">
        <f t="shared" si="917"/>
        <v>4.4126070259833696</v>
      </c>
      <c r="AS1768" s="53">
        <f t="shared" si="917"/>
        <v>2.426571321449317</v>
      </c>
      <c r="AT1768" s="53"/>
      <c r="AU1768" s="48">
        <f t="shared" si="924"/>
        <v>40289</v>
      </c>
      <c r="AV1768" s="53">
        <f t="shared" si="944"/>
        <v>412.59217322711567</v>
      </c>
      <c r="AW1768" s="53">
        <f t="shared" si="945"/>
        <v>513.39061257006915</v>
      </c>
      <c r="AX1768" s="53">
        <f t="shared" si="946"/>
        <v>205.798244990238</v>
      </c>
      <c r="AY1768" s="53">
        <f t="shared" si="947"/>
        <v>551.01888507100728</v>
      </c>
      <c r="AZ1768" s="53">
        <f t="shared" si="948"/>
        <v>230.47046496711138</v>
      </c>
      <c r="BA1768" s="53">
        <f t="shared" si="949"/>
        <v>202.30325106922956</v>
      </c>
      <c r="BB1768" s="58">
        <f t="shared" si="950"/>
        <v>2115.5736318947711</v>
      </c>
      <c r="BC1768">
        <f t="shared" si="925"/>
        <v>2.1575847571057238E-2</v>
      </c>
      <c r="BD1768">
        <v>2115.5520560472</v>
      </c>
      <c r="BE1768" s="48">
        <f t="shared" si="919"/>
        <v>40289</v>
      </c>
    </row>
    <row r="1769" spans="1:57">
      <c r="A1769" s="48">
        <v>40290</v>
      </c>
      <c r="B1769" s="49">
        <v>40.1</v>
      </c>
      <c r="C1769" s="50">
        <v>42.83</v>
      </c>
      <c r="D1769" s="49">
        <v>50.01</v>
      </c>
      <c r="E1769" s="50">
        <v>56.04</v>
      </c>
      <c r="F1769" s="49">
        <v>82.85</v>
      </c>
      <c r="G1769" s="50">
        <v>89.83</v>
      </c>
      <c r="H1769" s="49">
        <v>67.16</v>
      </c>
      <c r="I1769" s="50">
        <v>71.67</v>
      </c>
      <c r="J1769">
        <v>46.45</v>
      </c>
      <c r="K1769">
        <v>52.99</v>
      </c>
      <c r="L1769" s="49">
        <v>81.599999999999994</v>
      </c>
      <c r="M1769" s="50">
        <v>83.31</v>
      </c>
      <c r="O1769" s="48">
        <f t="shared" si="920"/>
        <v>40290</v>
      </c>
      <c r="P1769" s="44">
        <f t="shared" si="926"/>
        <v>0.93625963109969657</v>
      </c>
      <c r="Q1769" s="44">
        <f t="shared" si="927"/>
        <v>0.89239828693790146</v>
      </c>
      <c r="R1769" s="44">
        <f t="shared" si="928"/>
        <v>0.92229767338305679</v>
      </c>
      <c r="S1769" s="44">
        <f t="shared" si="929"/>
        <v>0.93707269429328865</v>
      </c>
      <c r="T1769" s="44">
        <f t="shared" si="930"/>
        <v>0.87658048688431778</v>
      </c>
      <c r="U1769" s="44">
        <f t="shared" si="931"/>
        <v>0.97947425279078137</v>
      </c>
      <c r="W1769" s="51">
        <f t="shared" si="921"/>
        <v>40290</v>
      </c>
      <c r="X1769" s="44">
        <f t="shared" si="932"/>
        <v>1.0679361811631498</v>
      </c>
      <c r="Y1769" s="44">
        <f t="shared" si="933"/>
        <v>1.1206162578552605</v>
      </c>
      <c r="Z1769" s="44">
        <f t="shared" si="934"/>
        <v>1.0939622175577233</v>
      </c>
      <c r="AA1769" s="44">
        <f t="shared" si="935"/>
        <v>1.0708661417322836</v>
      </c>
      <c r="AB1769" s="44">
        <f t="shared" si="936"/>
        <v>1.1517431652871835</v>
      </c>
      <c r="AC1769" s="44">
        <f t="shared" si="937"/>
        <v>1.0239447050111083</v>
      </c>
      <c r="AE1769" s="48">
        <f t="shared" si="922"/>
        <v>40290</v>
      </c>
      <c r="AF1769" s="53">
        <f t="shared" si="938"/>
        <v>9.6731433605864918</v>
      </c>
      <c r="AG1769" s="53">
        <f t="shared" si="939"/>
        <v>9.0773211257312632</v>
      </c>
      <c r="AH1769" s="53">
        <f t="shared" si="940"/>
        <v>2.2654370737265204</v>
      </c>
      <c r="AI1769" s="53">
        <f t="shared" si="941"/>
        <v>7.6868001199513509</v>
      </c>
      <c r="AJ1769" s="53">
        <f t="shared" si="942"/>
        <v>4.3710305908573543</v>
      </c>
      <c r="AK1769" s="53">
        <f t="shared" si="943"/>
        <v>2.4194518410338683</v>
      </c>
      <c r="AL1769" s="53"/>
      <c r="AM1769" s="48">
        <f t="shared" si="923"/>
        <v>40290</v>
      </c>
      <c r="AN1769" s="53">
        <f t="shared" si="918"/>
        <v>9.6718426614982835</v>
      </c>
      <c r="AO1769" s="53">
        <f t="shared" si="918"/>
        <v>9.0776481709437196</v>
      </c>
      <c r="AP1769" s="53">
        <f t="shared" si="918"/>
        <v>2.2857326895569945</v>
      </c>
      <c r="AQ1769" s="53">
        <f t="shared" si="917"/>
        <v>7.7135457311020721</v>
      </c>
      <c r="AR1769" s="53">
        <f t="shared" si="917"/>
        <v>4.4129731846510607</v>
      </c>
      <c r="AS1769" s="53">
        <f t="shared" si="917"/>
        <v>2.4265347254246814</v>
      </c>
      <c r="AT1769" s="53"/>
      <c r="AU1769" s="48">
        <f t="shared" si="924"/>
        <v>40290</v>
      </c>
      <c r="AV1769" s="53">
        <f t="shared" si="944"/>
        <v>414.24502119197149</v>
      </c>
      <c r="AW1769" s="53">
        <f t="shared" si="945"/>
        <v>508.71140349968601</v>
      </c>
      <c r="AX1769" s="53">
        <f t="shared" si="946"/>
        <v>205.32736750290482</v>
      </c>
      <c r="AY1769" s="53">
        <f t="shared" si="947"/>
        <v>552.82982254808553</v>
      </c>
      <c r="AZ1769" s="53">
        <f t="shared" si="948"/>
        <v>233.84344905465971</v>
      </c>
      <c r="BA1769" s="53">
        <f t="shared" si="949"/>
        <v>202.1546079751302</v>
      </c>
      <c r="BB1769" s="58">
        <f t="shared" si="950"/>
        <v>2117.1116717724376</v>
      </c>
      <c r="BC1769">
        <f t="shared" si="925"/>
        <v>2.159201140739242E-2</v>
      </c>
      <c r="BD1769">
        <v>2117.0900797610302</v>
      </c>
      <c r="BE1769" s="48">
        <f t="shared" si="919"/>
        <v>40290</v>
      </c>
    </row>
    <row r="1770" spans="1:57">
      <c r="A1770" s="48">
        <v>40291</v>
      </c>
      <c r="B1770" s="49">
        <v>40.32</v>
      </c>
      <c r="C1770" s="50">
        <v>43.06</v>
      </c>
      <c r="D1770" s="49">
        <v>50.39</v>
      </c>
      <c r="E1770" s="50">
        <v>56.46</v>
      </c>
      <c r="F1770" s="49">
        <v>82.62</v>
      </c>
      <c r="G1770" s="50">
        <v>89.58</v>
      </c>
      <c r="H1770" s="49">
        <v>67.64</v>
      </c>
      <c r="I1770" s="50">
        <v>72.180000000000007</v>
      </c>
      <c r="J1770">
        <v>47.06</v>
      </c>
      <c r="K1770">
        <v>53.68</v>
      </c>
      <c r="L1770" s="49">
        <v>81.569999999999993</v>
      </c>
      <c r="M1770" s="50">
        <v>83.28</v>
      </c>
      <c r="O1770" s="48">
        <f t="shared" si="920"/>
        <v>40291</v>
      </c>
      <c r="P1770" s="44">
        <f t="shared" si="926"/>
        <v>0.93636785880167206</v>
      </c>
      <c r="Q1770" s="44">
        <f t="shared" si="927"/>
        <v>0.8924902585901523</v>
      </c>
      <c r="R1770" s="44">
        <f t="shared" si="928"/>
        <v>0.92230408573342271</v>
      </c>
      <c r="S1770" s="44">
        <f t="shared" si="929"/>
        <v>0.93710169021889711</v>
      </c>
      <c r="T1770" s="44">
        <f t="shared" si="930"/>
        <v>0.87667660208643816</v>
      </c>
      <c r="U1770" s="44">
        <f t="shared" si="931"/>
        <v>0.97946685878962525</v>
      </c>
      <c r="W1770" s="51">
        <f t="shared" si="921"/>
        <v>40291</v>
      </c>
      <c r="X1770" s="44">
        <f t="shared" si="932"/>
        <v>1.0679361811631498</v>
      </c>
      <c r="Y1770" s="44">
        <f t="shared" si="933"/>
        <v>1.1206162578552605</v>
      </c>
      <c r="Z1770" s="44">
        <f t="shared" si="934"/>
        <v>1.0939622175577233</v>
      </c>
      <c r="AA1770" s="44">
        <f t="shared" si="935"/>
        <v>1.0708661417322836</v>
      </c>
      <c r="AB1770" s="44">
        <f t="shared" si="936"/>
        <v>1.1517431652871835</v>
      </c>
      <c r="AC1770" s="44">
        <f t="shared" si="937"/>
        <v>1.0239447050111083</v>
      </c>
      <c r="AE1770" s="48">
        <f t="shared" si="922"/>
        <v>40291</v>
      </c>
      <c r="AF1770" s="53">
        <f t="shared" si="938"/>
        <v>9.6731433605864918</v>
      </c>
      <c r="AG1770" s="53">
        <f t="shared" si="939"/>
        <v>9.0773211257312632</v>
      </c>
      <c r="AH1770" s="53">
        <f t="shared" si="940"/>
        <v>2.2654370737265204</v>
      </c>
      <c r="AI1770" s="53">
        <f t="shared" si="941"/>
        <v>7.6868001199513509</v>
      </c>
      <c r="AJ1770" s="53">
        <f t="shared" si="942"/>
        <v>4.3710305908573543</v>
      </c>
      <c r="AK1770" s="53">
        <f t="shared" si="943"/>
        <v>2.4194518410338683</v>
      </c>
      <c r="AL1770" s="53"/>
      <c r="AM1770" s="48">
        <f t="shared" si="923"/>
        <v>40291</v>
      </c>
      <c r="AN1770" s="53">
        <f t="shared" si="918"/>
        <v>9.6729606861042292</v>
      </c>
      <c r="AO1770" s="53">
        <f t="shared" si="918"/>
        <v>9.0785837243990031</v>
      </c>
      <c r="AP1770" s="53">
        <f t="shared" si="918"/>
        <v>2.2857485813013532</v>
      </c>
      <c r="AQ1770" s="53">
        <f t="shared" si="918"/>
        <v>7.7137844120491943</v>
      </c>
      <c r="AR1770" s="53">
        <f t="shared" si="918"/>
        <v>4.4134570578560215</v>
      </c>
      <c r="AS1770" s="53">
        <f t="shared" si="918"/>
        <v>2.4265164076378545</v>
      </c>
      <c r="AT1770" s="53"/>
      <c r="AU1770" s="48">
        <f t="shared" si="924"/>
        <v>40291</v>
      </c>
      <c r="AV1770" s="53">
        <f t="shared" si="944"/>
        <v>416.51768714364812</v>
      </c>
      <c r="AW1770" s="53">
        <f t="shared" si="945"/>
        <v>512.57683707956767</v>
      </c>
      <c r="AX1770" s="53">
        <f t="shared" si="946"/>
        <v>204.75735791297521</v>
      </c>
      <c r="AY1770" s="53">
        <f t="shared" si="947"/>
        <v>556.78095886171093</v>
      </c>
      <c r="AZ1770" s="53">
        <f t="shared" si="948"/>
        <v>236.91437486571124</v>
      </c>
      <c r="BA1770" s="53">
        <f t="shared" si="949"/>
        <v>202.08028642808051</v>
      </c>
      <c r="BB1770" s="58">
        <f t="shared" si="950"/>
        <v>2129.6275022916934</v>
      </c>
      <c r="BC1770">
        <f t="shared" si="925"/>
        <v>2.1583405843557557E-2</v>
      </c>
      <c r="BD1770">
        <v>2129.6059188858499</v>
      </c>
      <c r="BE1770" s="48">
        <f t="shared" si="919"/>
        <v>40291</v>
      </c>
    </row>
    <row r="1771" spans="1:57">
      <c r="A1771" s="48">
        <v>40294</v>
      </c>
      <c r="B1771" s="49">
        <v>40.32</v>
      </c>
      <c r="C1771" s="50">
        <v>43.06</v>
      </c>
      <c r="D1771" s="49">
        <v>50.44</v>
      </c>
      <c r="E1771" s="50">
        <v>56.52</v>
      </c>
      <c r="F1771" s="49">
        <v>82.67</v>
      </c>
      <c r="G1771" s="50">
        <v>89.64</v>
      </c>
      <c r="H1771" s="49">
        <v>67.41</v>
      </c>
      <c r="I1771" s="50">
        <v>71.930000000000007</v>
      </c>
      <c r="J1771">
        <v>47.35</v>
      </c>
      <c r="K1771">
        <v>54.02</v>
      </c>
      <c r="L1771" s="49">
        <v>81.569999999999993</v>
      </c>
      <c r="M1771" s="50">
        <v>83.28</v>
      </c>
      <c r="O1771" s="48">
        <f t="shared" si="920"/>
        <v>40294</v>
      </c>
      <c r="P1771" s="44">
        <f t="shared" si="926"/>
        <v>0.93636785880167206</v>
      </c>
      <c r="Q1771" s="44">
        <f t="shared" si="927"/>
        <v>0.89242745930644007</v>
      </c>
      <c r="R1771" s="44">
        <f t="shared" si="928"/>
        <v>0.92224453369031678</v>
      </c>
      <c r="S1771" s="44">
        <f t="shared" si="929"/>
        <v>0.93716112887529524</v>
      </c>
      <c r="T1771" s="44">
        <f t="shared" si="930"/>
        <v>0.87652721214365048</v>
      </c>
      <c r="U1771" s="44">
        <f t="shared" si="931"/>
        <v>0.97946685878962525</v>
      </c>
      <c r="W1771" s="51">
        <f t="shared" si="921"/>
        <v>40294</v>
      </c>
      <c r="X1771" s="44">
        <f t="shared" si="932"/>
        <v>1.0679361811631498</v>
      </c>
      <c r="Y1771" s="44">
        <f t="shared" si="933"/>
        <v>1.1206162578552605</v>
      </c>
      <c r="Z1771" s="44">
        <f t="shared" si="934"/>
        <v>1.0939622175577233</v>
      </c>
      <c r="AA1771" s="44">
        <f t="shared" si="935"/>
        <v>1.0708661417322836</v>
      </c>
      <c r="AB1771" s="44">
        <f t="shared" si="936"/>
        <v>1.1517431652871835</v>
      </c>
      <c r="AC1771" s="44">
        <f t="shared" si="937"/>
        <v>1.0239447050111083</v>
      </c>
      <c r="AE1771" s="48">
        <f t="shared" si="922"/>
        <v>40294</v>
      </c>
      <c r="AF1771" s="53">
        <f t="shared" si="938"/>
        <v>9.6731433605864918</v>
      </c>
      <c r="AG1771" s="53">
        <f t="shared" si="939"/>
        <v>9.0773211257312632</v>
      </c>
      <c r="AH1771" s="53">
        <f t="shared" si="940"/>
        <v>2.2654370737265204</v>
      </c>
      <c r="AI1771" s="53">
        <f t="shared" si="941"/>
        <v>7.6868001199513509</v>
      </c>
      <c r="AJ1771" s="53">
        <f t="shared" si="942"/>
        <v>4.3710305908573543</v>
      </c>
      <c r="AK1771" s="53">
        <f t="shared" si="943"/>
        <v>2.4194518410338683</v>
      </c>
      <c r="AL1771" s="53"/>
      <c r="AM1771" s="48">
        <f t="shared" si="923"/>
        <v>40294</v>
      </c>
      <c r="AN1771" s="53">
        <f t="shared" ref="AN1771:AS1813" si="951">AF1771*X1771*P1771</f>
        <v>9.6729606861042292</v>
      </c>
      <c r="AO1771" s="53">
        <f t="shared" si="951"/>
        <v>9.0779449179251781</v>
      </c>
      <c r="AP1771" s="53">
        <f t="shared" si="951"/>
        <v>2.2856009933201782</v>
      </c>
      <c r="AQ1771" s="53">
        <f t="shared" si="951"/>
        <v>7.714273683369461</v>
      </c>
      <c r="AR1771" s="53">
        <f t="shared" si="951"/>
        <v>4.4127049833786147</v>
      </c>
      <c r="AS1771" s="53">
        <f t="shared" si="951"/>
        <v>2.4265164076378545</v>
      </c>
      <c r="AT1771" s="53"/>
      <c r="AU1771" s="48">
        <f t="shared" si="924"/>
        <v>40294</v>
      </c>
      <c r="AV1771" s="53">
        <f t="shared" si="944"/>
        <v>416.51768714364812</v>
      </c>
      <c r="AW1771" s="53">
        <f t="shared" si="945"/>
        <v>513.08544676113104</v>
      </c>
      <c r="AX1771" s="53">
        <f t="shared" si="946"/>
        <v>204.88127304122077</v>
      </c>
      <c r="AY1771" s="53">
        <f t="shared" si="947"/>
        <v>554.88770604476542</v>
      </c>
      <c r="AZ1771" s="53">
        <f t="shared" si="948"/>
        <v>238.37432320211278</v>
      </c>
      <c r="BA1771" s="53">
        <f t="shared" si="949"/>
        <v>202.08028642808051</v>
      </c>
      <c r="BB1771" s="58">
        <f t="shared" si="950"/>
        <v>2129.8267226209587</v>
      </c>
      <c r="BC1771">
        <f t="shared" si="925"/>
        <v>2.1583122838819691E-2</v>
      </c>
      <c r="BD1771">
        <v>2129.8051394981198</v>
      </c>
      <c r="BE1771" s="48">
        <f t="shared" si="919"/>
        <v>40294</v>
      </c>
    </row>
    <row r="1772" spans="1:57">
      <c r="A1772" s="48">
        <v>40295</v>
      </c>
      <c r="B1772" s="49">
        <v>38.880000000000003</v>
      </c>
      <c r="C1772" s="50">
        <v>41.52</v>
      </c>
      <c r="D1772" s="49">
        <v>48.41</v>
      </c>
      <c r="E1772" s="50">
        <v>54.25</v>
      </c>
      <c r="F1772" s="49">
        <v>83.45</v>
      </c>
      <c r="G1772" s="50">
        <v>90.48</v>
      </c>
      <c r="H1772" s="49">
        <v>65.78</v>
      </c>
      <c r="I1772" s="50">
        <v>70.2</v>
      </c>
      <c r="J1772">
        <v>45.85</v>
      </c>
      <c r="K1772">
        <v>52.31</v>
      </c>
      <c r="L1772" s="49">
        <v>81.73</v>
      </c>
      <c r="M1772" s="50">
        <v>83.44</v>
      </c>
      <c r="O1772" s="48">
        <f t="shared" si="920"/>
        <v>40295</v>
      </c>
      <c r="P1772" s="44">
        <f t="shared" si="926"/>
        <v>0.93641618497109824</v>
      </c>
      <c r="Q1772" s="44">
        <f t="shared" si="927"/>
        <v>0.89235023041474648</v>
      </c>
      <c r="R1772" s="44">
        <f t="shared" si="928"/>
        <v>0.9223032714412025</v>
      </c>
      <c r="S1772" s="44">
        <f t="shared" si="929"/>
        <v>0.937037037037037</v>
      </c>
      <c r="T1772" s="44">
        <f t="shared" si="930"/>
        <v>0.87650544828904609</v>
      </c>
      <c r="U1772" s="44">
        <f t="shared" si="931"/>
        <v>0.97950623202301057</v>
      </c>
      <c r="W1772" s="51">
        <f t="shared" si="921"/>
        <v>40295</v>
      </c>
      <c r="X1772" s="44">
        <f t="shared" si="932"/>
        <v>1.0679361811631498</v>
      </c>
      <c r="Y1772" s="44">
        <f t="shared" si="933"/>
        <v>1.1206162578552605</v>
      </c>
      <c r="Z1772" s="44">
        <f t="shared" si="934"/>
        <v>1.0939622175577233</v>
      </c>
      <c r="AA1772" s="44">
        <f t="shared" si="935"/>
        <v>1.0708661417322836</v>
      </c>
      <c r="AB1772" s="44">
        <f t="shared" si="936"/>
        <v>1.1517431652871835</v>
      </c>
      <c r="AC1772" s="44">
        <f t="shared" si="937"/>
        <v>1.0239447050111083</v>
      </c>
      <c r="AE1772" s="48">
        <f t="shared" si="922"/>
        <v>40295</v>
      </c>
      <c r="AF1772" s="53">
        <f t="shared" si="938"/>
        <v>9.6731433605864918</v>
      </c>
      <c r="AG1772" s="53">
        <f t="shared" si="939"/>
        <v>9.0773211257312632</v>
      </c>
      <c r="AH1772" s="53">
        <f t="shared" si="940"/>
        <v>2.2654370737265204</v>
      </c>
      <c r="AI1772" s="53">
        <f t="shared" si="941"/>
        <v>7.6868001199513509</v>
      </c>
      <c r="AJ1772" s="53">
        <f t="shared" si="942"/>
        <v>4.3710305908573543</v>
      </c>
      <c r="AK1772" s="53">
        <f t="shared" si="943"/>
        <v>2.4194518410338683</v>
      </c>
      <c r="AL1772" s="53"/>
      <c r="AM1772" s="48">
        <f t="shared" si="923"/>
        <v>40295</v>
      </c>
      <c r="AN1772" s="53">
        <f t="shared" si="951"/>
        <v>9.6734599099216378</v>
      </c>
      <c r="AO1772" s="53">
        <f t="shared" si="951"/>
        <v>9.0771593306849425</v>
      </c>
      <c r="AP1772" s="53">
        <f t="shared" si="951"/>
        <v>2.2857465632388556</v>
      </c>
      <c r="AQ1772" s="53">
        <f t="shared" si="951"/>
        <v>7.7132522171853637</v>
      </c>
      <c r="AR1772" s="53">
        <f t="shared" si="951"/>
        <v>4.4125954175050861</v>
      </c>
      <c r="AS1772" s="53">
        <f t="shared" si="951"/>
        <v>2.4266139502917725</v>
      </c>
      <c r="AT1772" s="53"/>
      <c r="AU1772" s="48">
        <f t="shared" si="924"/>
        <v>40295</v>
      </c>
      <c r="AV1772" s="53">
        <f t="shared" si="944"/>
        <v>401.64205545994645</v>
      </c>
      <c r="AW1772" s="53">
        <f t="shared" si="945"/>
        <v>492.43589368965814</v>
      </c>
      <c r="AX1772" s="53">
        <f t="shared" si="946"/>
        <v>206.81434904185167</v>
      </c>
      <c r="AY1772" s="53">
        <f t="shared" si="947"/>
        <v>541.4703056464125</v>
      </c>
      <c r="AZ1772" s="53">
        <f t="shared" si="948"/>
        <v>230.82286628969106</v>
      </c>
      <c r="BA1772" s="53">
        <f t="shared" si="949"/>
        <v>202.4766680123455</v>
      </c>
      <c r="BB1772" s="58">
        <f t="shared" si="950"/>
        <v>2075.6621381399054</v>
      </c>
      <c r="BC1772">
        <f t="shared" si="925"/>
        <v>2.1611138785374351E-2</v>
      </c>
      <c r="BD1772">
        <v>2075.6405270011201</v>
      </c>
      <c r="BE1772" s="48">
        <f t="shared" si="919"/>
        <v>40295</v>
      </c>
    </row>
    <row r="1773" spans="1:57">
      <c r="A1773" s="48">
        <v>40296</v>
      </c>
      <c r="B1773" s="49">
        <v>39.21</v>
      </c>
      <c r="C1773" s="50">
        <v>41.87</v>
      </c>
      <c r="D1773" s="49">
        <v>48.42</v>
      </c>
      <c r="E1773" s="50">
        <v>54.26</v>
      </c>
      <c r="F1773" s="49">
        <v>83.02</v>
      </c>
      <c r="G1773" s="50">
        <v>90.02</v>
      </c>
      <c r="H1773" s="49">
        <v>66.260000000000005</v>
      </c>
      <c r="I1773" s="50">
        <v>70.709999999999994</v>
      </c>
      <c r="J1773">
        <v>46.01</v>
      </c>
      <c r="K1773">
        <v>52.49</v>
      </c>
      <c r="L1773" s="49">
        <v>81.709999999999994</v>
      </c>
      <c r="M1773" s="50">
        <v>83.42</v>
      </c>
      <c r="O1773" s="48">
        <f t="shared" si="920"/>
        <v>40296</v>
      </c>
      <c r="P1773" s="44">
        <f t="shared" si="926"/>
        <v>0.93647002627179377</v>
      </c>
      <c r="Q1773" s="44">
        <f t="shared" si="927"/>
        <v>0.8923700700331737</v>
      </c>
      <c r="R1773" s="44">
        <f t="shared" si="928"/>
        <v>0.92223950233281493</v>
      </c>
      <c r="S1773" s="44">
        <f t="shared" si="929"/>
        <v>0.93706689294300682</v>
      </c>
      <c r="T1773" s="44">
        <f t="shared" si="930"/>
        <v>0.87654791388835962</v>
      </c>
      <c r="U1773" s="44">
        <f t="shared" si="931"/>
        <v>0.97950131862862611</v>
      </c>
      <c r="W1773" s="51">
        <f t="shared" si="921"/>
        <v>40296</v>
      </c>
      <c r="X1773" s="44">
        <f t="shared" si="932"/>
        <v>1.0679361811631498</v>
      </c>
      <c r="Y1773" s="44">
        <f t="shared" si="933"/>
        <v>1.1206162578552605</v>
      </c>
      <c r="Z1773" s="44">
        <f t="shared" si="934"/>
        <v>1.0939622175577233</v>
      </c>
      <c r="AA1773" s="44">
        <f t="shared" si="935"/>
        <v>1.0708661417322836</v>
      </c>
      <c r="AB1773" s="44">
        <f t="shared" si="936"/>
        <v>1.1517431652871835</v>
      </c>
      <c r="AC1773" s="44">
        <f t="shared" si="937"/>
        <v>1.0239447050111083</v>
      </c>
      <c r="AE1773" s="48">
        <f t="shared" si="922"/>
        <v>40296</v>
      </c>
      <c r="AF1773" s="53">
        <f t="shared" si="938"/>
        <v>9.6731433605864918</v>
      </c>
      <c r="AG1773" s="53">
        <f t="shared" si="939"/>
        <v>9.0773211257312632</v>
      </c>
      <c r="AH1773" s="53">
        <f t="shared" si="940"/>
        <v>2.2654370737265204</v>
      </c>
      <c r="AI1773" s="53">
        <f t="shared" si="941"/>
        <v>7.6868001199513509</v>
      </c>
      <c r="AJ1773" s="53">
        <f t="shared" si="942"/>
        <v>4.3710305908573543</v>
      </c>
      <c r="AK1773" s="53">
        <f t="shared" si="943"/>
        <v>2.4194518410338683</v>
      </c>
      <c r="AL1773" s="53"/>
      <c r="AM1773" s="48">
        <f t="shared" si="923"/>
        <v>40296</v>
      </c>
      <c r="AN1773" s="53">
        <f t="shared" si="951"/>
        <v>9.6740161066983852</v>
      </c>
      <c r="AO1773" s="53">
        <f t="shared" si="951"/>
        <v>9.0773611431251542</v>
      </c>
      <c r="AP1773" s="53">
        <f t="shared" si="951"/>
        <v>2.2855885240939764</v>
      </c>
      <c r="AQ1773" s="53">
        <f t="shared" si="951"/>
        <v>7.713497977090058</v>
      </c>
      <c r="AR1773" s="53">
        <f t="shared" si="951"/>
        <v>4.412809202267403</v>
      </c>
      <c r="AS1773" s="53">
        <f t="shared" si="951"/>
        <v>2.4266017779227087</v>
      </c>
      <c r="AT1773" s="53"/>
      <c r="AU1773" s="48">
        <f t="shared" si="924"/>
        <v>40296</v>
      </c>
      <c r="AV1773" s="53">
        <f t="shared" si="944"/>
        <v>405.05105438746136</v>
      </c>
      <c r="AW1773" s="53">
        <f t="shared" si="945"/>
        <v>492.53761562597083</v>
      </c>
      <c r="AX1773" s="53">
        <f t="shared" si="946"/>
        <v>205.74867893893975</v>
      </c>
      <c r="AY1773" s="53">
        <f t="shared" si="947"/>
        <v>545.42144196003801</v>
      </c>
      <c r="AZ1773" s="53">
        <f t="shared" si="948"/>
        <v>231.628355027016</v>
      </c>
      <c r="BA1773" s="53">
        <f t="shared" si="949"/>
        <v>202.42712031431236</v>
      </c>
      <c r="BB1773" s="58">
        <f t="shared" si="950"/>
        <v>2082.8142662537384</v>
      </c>
      <c r="BC1773">
        <f t="shared" si="925"/>
        <v>2.1607094758564926E-2</v>
      </c>
      <c r="BD1773">
        <v>2082.7926591589799</v>
      </c>
      <c r="BE1773" s="48">
        <f t="shared" si="919"/>
        <v>40296</v>
      </c>
    </row>
    <row r="1774" spans="1:57">
      <c r="A1774" s="48">
        <v>40297</v>
      </c>
      <c r="B1774" s="49">
        <v>39.85</v>
      </c>
      <c r="C1774" s="50">
        <v>42.56</v>
      </c>
      <c r="D1774" s="49">
        <v>49.17</v>
      </c>
      <c r="E1774" s="50">
        <v>55.1</v>
      </c>
      <c r="F1774" s="49">
        <v>83.16</v>
      </c>
      <c r="G1774" s="50">
        <v>90.17</v>
      </c>
      <c r="H1774" s="49">
        <v>67.12</v>
      </c>
      <c r="I1774" s="50">
        <v>71.63</v>
      </c>
      <c r="J1774">
        <v>47.91</v>
      </c>
      <c r="K1774">
        <v>54.66</v>
      </c>
      <c r="L1774" s="49">
        <v>81.73</v>
      </c>
      <c r="M1774" s="50">
        <v>83.44</v>
      </c>
      <c r="O1774" s="48">
        <f t="shared" si="920"/>
        <v>40297</v>
      </c>
      <c r="P1774" s="44">
        <f t="shared" si="926"/>
        <v>0.93632518796992481</v>
      </c>
      <c r="Q1774" s="44">
        <f t="shared" si="927"/>
        <v>0.89237749546279488</v>
      </c>
      <c r="R1774" s="44">
        <f t="shared" si="928"/>
        <v>0.92225795719197068</v>
      </c>
      <c r="S1774" s="44">
        <f t="shared" si="929"/>
        <v>0.93703755409744538</v>
      </c>
      <c r="T1774" s="44">
        <f t="shared" si="930"/>
        <v>0.87650933040614709</v>
      </c>
      <c r="U1774" s="44">
        <f t="shared" si="931"/>
        <v>0.97950623202301057</v>
      </c>
      <c r="W1774" s="51">
        <f t="shared" si="921"/>
        <v>40297</v>
      </c>
      <c r="X1774" s="44">
        <f t="shared" si="932"/>
        <v>1.0679361811631498</v>
      </c>
      <c r="Y1774" s="44">
        <f t="shared" si="933"/>
        <v>1.1206162578552605</v>
      </c>
      <c r="Z1774" s="44">
        <f t="shared" si="934"/>
        <v>1.0939622175577233</v>
      </c>
      <c r="AA1774" s="44">
        <f t="shared" si="935"/>
        <v>1.0708661417322836</v>
      </c>
      <c r="AB1774" s="44">
        <f t="shared" si="936"/>
        <v>1.1517431652871835</v>
      </c>
      <c r="AC1774" s="44">
        <f t="shared" si="937"/>
        <v>1.0239447050111083</v>
      </c>
      <c r="AE1774" s="48">
        <f t="shared" si="922"/>
        <v>40297</v>
      </c>
      <c r="AF1774" s="53">
        <f t="shared" si="938"/>
        <v>9.6731433605864918</v>
      </c>
      <c r="AG1774" s="53">
        <f t="shared" si="939"/>
        <v>9.0773211257312632</v>
      </c>
      <c r="AH1774" s="53">
        <f t="shared" si="940"/>
        <v>2.2654370737265204</v>
      </c>
      <c r="AI1774" s="53">
        <f t="shared" si="941"/>
        <v>7.6868001199513509</v>
      </c>
      <c r="AJ1774" s="53">
        <f t="shared" si="942"/>
        <v>4.3710305908573543</v>
      </c>
      <c r="AK1774" s="53">
        <f t="shared" si="943"/>
        <v>2.4194518410338683</v>
      </c>
      <c r="AL1774" s="53"/>
      <c r="AM1774" s="48">
        <f t="shared" si="923"/>
        <v>40297</v>
      </c>
      <c r="AN1774" s="53">
        <f t="shared" si="951"/>
        <v>9.6725198836204029</v>
      </c>
      <c r="AO1774" s="53">
        <f t="shared" si="951"/>
        <v>9.0774366760330558</v>
      </c>
      <c r="AP1774" s="53">
        <f t="shared" si="951"/>
        <v>2.2856342608187572</v>
      </c>
      <c r="AQ1774" s="53">
        <f t="shared" si="951"/>
        <v>7.7132564733856883</v>
      </c>
      <c r="AR1774" s="53">
        <f t="shared" si="951"/>
        <v>4.4126149612650973</v>
      </c>
      <c r="AS1774" s="53">
        <f t="shared" si="951"/>
        <v>2.4266139502917725</v>
      </c>
      <c r="AT1774" s="53"/>
      <c r="AU1774" s="48">
        <f t="shared" si="924"/>
        <v>40297</v>
      </c>
      <c r="AV1774" s="53">
        <f t="shared" si="944"/>
        <v>411.66244624688437</v>
      </c>
      <c r="AW1774" s="53">
        <f t="shared" si="945"/>
        <v>500.16676084942139</v>
      </c>
      <c r="AX1774" s="53">
        <f t="shared" si="946"/>
        <v>206.09564129802735</v>
      </c>
      <c r="AY1774" s="53">
        <f t="shared" si="947"/>
        <v>552.50056118861687</v>
      </c>
      <c r="AZ1774" s="53">
        <f t="shared" si="948"/>
        <v>241.19353378275019</v>
      </c>
      <c r="BA1774" s="53">
        <f t="shared" si="949"/>
        <v>202.4766680123455</v>
      </c>
      <c r="BB1774" s="58">
        <f t="shared" si="950"/>
        <v>2114.0956113780458</v>
      </c>
      <c r="BC1774">
        <f t="shared" si="925"/>
        <v>2.1556540355959442E-2</v>
      </c>
      <c r="BD1774">
        <v>2114.0740548376898</v>
      </c>
      <c r="BE1774" s="48">
        <f t="shared" si="919"/>
        <v>40297</v>
      </c>
    </row>
    <row r="1775" spans="1:57">
      <c r="A1775" s="48">
        <v>40298</v>
      </c>
      <c r="B1775" s="49">
        <v>39.369999999999997</v>
      </c>
      <c r="C1775" s="50">
        <v>42.05</v>
      </c>
      <c r="D1775" s="49">
        <v>48.56</v>
      </c>
      <c r="E1775" s="50">
        <v>54.41</v>
      </c>
      <c r="F1775" s="49">
        <v>83.67</v>
      </c>
      <c r="G1775" s="50">
        <v>90.72</v>
      </c>
      <c r="H1775" s="49">
        <v>65.91</v>
      </c>
      <c r="I1775" s="50">
        <v>70.33</v>
      </c>
      <c r="J1775">
        <v>46.42</v>
      </c>
      <c r="K1775">
        <v>52.96</v>
      </c>
      <c r="L1775" s="49">
        <v>81.83</v>
      </c>
      <c r="M1775" s="50">
        <v>83.54</v>
      </c>
      <c r="O1775" s="48">
        <f t="shared" si="920"/>
        <v>40298</v>
      </c>
      <c r="P1775" s="44">
        <f t="shared" si="926"/>
        <v>0.93626634958382882</v>
      </c>
      <c r="Q1775" s="44">
        <f t="shared" si="927"/>
        <v>0.89248299944863085</v>
      </c>
      <c r="R1775" s="44">
        <f t="shared" si="928"/>
        <v>0.92228835978835977</v>
      </c>
      <c r="S1775" s="44">
        <f t="shared" si="929"/>
        <v>0.93715341959334564</v>
      </c>
      <c r="T1775" s="44">
        <f t="shared" si="930"/>
        <v>0.87651057401812693</v>
      </c>
      <c r="U1775" s="44">
        <f t="shared" si="931"/>
        <v>0.979530763706009</v>
      </c>
      <c r="W1775" s="51">
        <f t="shared" si="921"/>
        <v>40298</v>
      </c>
      <c r="X1775" s="44">
        <f t="shared" si="932"/>
        <v>1.0679361811631498</v>
      </c>
      <c r="Y1775" s="44">
        <f t="shared" si="933"/>
        <v>1.1206162578552605</v>
      </c>
      <c r="Z1775" s="44">
        <f t="shared" si="934"/>
        <v>1.0939622175577233</v>
      </c>
      <c r="AA1775" s="44">
        <f t="shared" si="935"/>
        <v>1.0708661417322836</v>
      </c>
      <c r="AB1775" s="44">
        <f t="shared" si="936"/>
        <v>1.1517431652871835</v>
      </c>
      <c r="AC1775" s="44">
        <f t="shared" si="937"/>
        <v>1.0239447050111083</v>
      </c>
      <c r="AE1775" s="48">
        <f t="shared" si="922"/>
        <v>40298</v>
      </c>
      <c r="AF1775" s="53">
        <f t="shared" si="938"/>
        <v>9.6731433605864918</v>
      </c>
      <c r="AG1775" s="53">
        <f t="shared" si="939"/>
        <v>9.0773211257312632</v>
      </c>
      <c r="AH1775" s="53">
        <f t="shared" si="940"/>
        <v>2.2654370737265204</v>
      </c>
      <c r="AI1775" s="53">
        <f t="shared" si="941"/>
        <v>7.6868001199513509</v>
      </c>
      <c r="AJ1775" s="53">
        <f t="shared" si="942"/>
        <v>4.3710305908573543</v>
      </c>
      <c r="AK1775" s="53">
        <f t="shared" si="943"/>
        <v>2.4194518410338683</v>
      </c>
      <c r="AL1775" s="53"/>
      <c r="AM1775" s="48">
        <f t="shared" si="923"/>
        <v>40298</v>
      </c>
      <c r="AN1775" s="53">
        <f t="shared" si="951"/>
        <v>9.671912065453439</v>
      </c>
      <c r="AO1775" s="53">
        <f t="shared" si="951"/>
        <v>9.0785098830058502</v>
      </c>
      <c r="AP1775" s="53">
        <f t="shared" si="951"/>
        <v>2.2857096076513681</v>
      </c>
      <c r="AQ1775" s="53">
        <f t="shared" si="951"/>
        <v>7.7142102241530797</v>
      </c>
      <c r="AR1775" s="53">
        <f t="shared" si="951"/>
        <v>4.4126212219866181</v>
      </c>
      <c r="AS1775" s="53">
        <f t="shared" si="951"/>
        <v>2.4266747247128451</v>
      </c>
      <c r="AT1775" s="53"/>
      <c r="AU1775" s="48">
        <f t="shared" si="924"/>
        <v>40298</v>
      </c>
      <c r="AV1775" s="53">
        <f t="shared" si="944"/>
        <v>406.70390235231707</v>
      </c>
      <c r="AW1775" s="53">
        <f t="shared" si="945"/>
        <v>493.96172273434826</v>
      </c>
      <c r="AX1775" s="53">
        <f t="shared" si="946"/>
        <v>207.35957560613213</v>
      </c>
      <c r="AY1775" s="53">
        <f t="shared" si="947"/>
        <v>542.54040506468607</v>
      </c>
      <c r="AZ1775" s="53">
        <f t="shared" si="948"/>
        <v>233.6924199164113</v>
      </c>
      <c r="BA1775" s="53">
        <f t="shared" si="949"/>
        <v>202.7244065025111</v>
      </c>
      <c r="BB1775" s="58">
        <f t="shared" si="950"/>
        <v>2086.9824321764063</v>
      </c>
      <c r="BC1775">
        <f t="shared" si="925"/>
        <v>2.15644759564384E-2</v>
      </c>
      <c r="BD1775">
        <v>2086.9608677004499</v>
      </c>
      <c r="BE1775" s="48">
        <f t="shared" si="919"/>
        <v>40298</v>
      </c>
    </row>
    <row r="1776" spans="1:57">
      <c r="A1776" s="48">
        <v>40301</v>
      </c>
      <c r="B1776" s="49">
        <v>39.590000000000003</v>
      </c>
      <c r="C1776" s="50">
        <v>42.28</v>
      </c>
      <c r="D1776" s="49">
        <v>48.9</v>
      </c>
      <c r="E1776" s="50">
        <v>54.8</v>
      </c>
      <c r="F1776" s="49">
        <v>83.45</v>
      </c>
      <c r="G1776" s="50">
        <v>90.21</v>
      </c>
      <c r="H1776" s="49">
        <v>66.83</v>
      </c>
      <c r="I1776" s="50">
        <v>71.319999999999993</v>
      </c>
      <c r="J1776">
        <v>47.86</v>
      </c>
      <c r="K1776">
        <v>54.6</v>
      </c>
      <c r="L1776" s="49">
        <v>81.739999999999995</v>
      </c>
      <c r="M1776" s="50">
        <v>83.38</v>
      </c>
      <c r="O1776" s="48">
        <f t="shared" si="920"/>
        <v>40301</v>
      </c>
      <c r="P1776" s="44">
        <f t="shared" si="926"/>
        <v>0.93637653736991489</v>
      </c>
      <c r="Q1776" s="44">
        <f t="shared" si="927"/>
        <v>0.89233576642335766</v>
      </c>
      <c r="R1776" s="44">
        <f t="shared" si="928"/>
        <v>0.92506374016184467</v>
      </c>
      <c r="S1776" s="44">
        <f t="shared" si="929"/>
        <v>0.93704430734716782</v>
      </c>
      <c r="T1776" s="44">
        <f t="shared" si="930"/>
        <v>0.87655677655677655</v>
      </c>
      <c r="U1776" s="44">
        <f t="shared" si="931"/>
        <v>0.98033101463180616</v>
      </c>
      <c r="W1776" s="51">
        <f t="shared" si="921"/>
        <v>40301</v>
      </c>
      <c r="X1776" s="44">
        <f t="shared" si="932"/>
        <v>1.0679361811631498</v>
      </c>
      <c r="Y1776" s="44">
        <f t="shared" si="933"/>
        <v>1.1206162578552605</v>
      </c>
      <c r="Z1776" s="44">
        <f t="shared" si="934"/>
        <v>1.0939622175577233</v>
      </c>
      <c r="AA1776" s="44">
        <f t="shared" si="935"/>
        <v>1.0708661417322836</v>
      </c>
      <c r="AB1776" s="44">
        <f t="shared" si="936"/>
        <v>1.1517431652871835</v>
      </c>
      <c r="AC1776" s="44">
        <f t="shared" si="937"/>
        <v>1.0239447050111083</v>
      </c>
      <c r="AE1776" s="48">
        <f t="shared" si="922"/>
        <v>40301</v>
      </c>
      <c r="AF1776" s="53">
        <f t="shared" si="938"/>
        <v>9.6731433605864918</v>
      </c>
      <c r="AG1776" s="53">
        <f t="shared" si="939"/>
        <v>9.0773211257312632</v>
      </c>
      <c r="AH1776" s="53">
        <f t="shared" si="940"/>
        <v>2.2654370737265204</v>
      </c>
      <c r="AI1776" s="53">
        <f t="shared" si="941"/>
        <v>7.6868001199513509</v>
      </c>
      <c r="AJ1776" s="53">
        <f t="shared" si="942"/>
        <v>4.3710305908573543</v>
      </c>
      <c r="AK1776" s="53">
        <f t="shared" si="943"/>
        <v>2.4194518410338683</v>
      </c>
      <c r="AL1776" s="53"/>
      <c r="AM1776" s="48">
        <f t="shared" si="923"/>
        <v>40301</v>
      </c>
      <c r="AN1776" s="53">
        <f t="shared" si="951"/>
        <v>9.673050338315841</v>
      </c>
      <c r="AO1776" s="53">
        <f t="shared" si="951"/>
        <v>9.0770122001638534</v>
      </c>
      <c r="AP1776" s="53">
        <f t="shared" si="951"/>
        <v>2.2925878399495803</v>
      </c>
      <c r="AQ1776" s="53">
        <f t="shared" si="951"/>
        <v>7.7133120629902994</v>
      </c>
      <c r="AR1776" s="53">
        <f t="shared" si="951"/>
        <v>4.4128538196398566</v>
      </c>
      <c r="AS1776" s="53">
        <f t="shared" si="951"/>
        <v>2.4286572542739511</v>
      </c>
      <c r="AT1776" s="53"/>
      <c r="AU1776" s="48">
        <f t="shared" si="924"/>
        <v>40301</v>
      </c>
      <c r="AV1776" s="53">
        <f t="shared" si="944"/>
        <v>408.97656830399376</v>
      </c>
      <c r="AW1776" s="53">
        <f t="shared" si="945"/>
        <v>497.42026856897911</v>
      </c>
      <c r="AX1776" s="53">
        <f t="shared" si="946"/>
        <v>206.81434904185161</v>
      </c>
      <c r="AY1776" s="53">
        <f t="shared" si="947"/>
        <v>550.11341633246809</v>
      </c>
      <c r="AZ1776" s="53">
        <f t="shared" si="948"/>
        <v>240.94181855233617</v>
      </c>
      <c r="BA1776" s="53">
        <f t="shared" si="949"/>
        <v>202.50144186136203</v>
      </c>
      <c r="BB1776" s="58">
        <f t="shared" si="950"/>
        <v>2106.7678626609909</v>
      </c>
      <c r="BC1776">
        <f t="shared" si="925"/>
        <v>3.2130503391272214E-3</v>
      </c>
      <c r="BD1776">
        <v>2106.77107571133</v>
      </c>
      <c r="BE1776" s="48">
        <f t="shared" si="919"/>
        <v>40301</v>
      </c>
    </row>
    <row r="1777" spans="1:57">
      <c r="A1777" s="48">
        <v>40302</v>
      </c>
      <c r="B1777" s="49">
        <v>37.770000000000003</v>
      </c>
      <c r="C1777" s="50">
        <v>40.340000000000003</v>
      </c>
      <c r="D1777" s="49">
        <v>46.97</v>
      </c>
      <c r="E1777" s="50">
        <v>52.63</v>
      </c>
      <c r="F1777" s="49">
        <v>84.01</v>
      </c>
      <c r="G1777" s="50">
        <v>90.82</v>
      </c>
      <c r="H1777" s="49">
        <v>65.22</v>
      </c>
      <c r="I1777" s="50">
        <v>69.599999999999994</v>
      </c>
      <c r="J1777">
        <v>46.74</v>
      </c>
      <c r="K1777">
        <v>53.32</v>
      </c>
      <c r="L1777" s="49">
        <v>81.790000000000006</v>
      </c>
      <c r="M1777" s="50">
        <v>83.43</v>
      </c>
      <c r="O1777" s="48">
        <f t="shared" si="920"/>
        <v>40302</v>
      </c>
      <c r="P1777" s="44">
        <f t="shared" si="926"/>
        <v>0.93629152206246902</v>
      </c>
      <c r="Q1777" s="44">
        <f t="shared" si="927"/>
        <v>0.89245677370321108</v>
      </c>
      <c r="R1777" s="44">
        <f t="shared" si="928"/>
        <v>0.92501651618586223</v>
      </c>
      <c r="S1777" s="44">
        <f t="shared" si="929"/>
        <v>0.93706896551724139</v>
      </c>
      <c r="T1777" s="44">
        <f t="shared" si="930"/>
        <v>0.87659414853713435</v>
      </c>
      <c r="U1777" s="44">
        <f t="shared" si="931"/>
        <v>0.98034280234927484</v>
      </c>
      <c r="W1777" s="51">
        <f t="shared" si="921"/>
        <v>40302</v>
      </c>
      <c r="X1777" s="44">
        <f t="shared" si="932"/>
        <v>1.0679361811631498</v>
      </c>
      <c r="Y1777" s="44">
        <f t="shared" si="933"/>
        <v>1.1206162578552605</v>
      </c>
      <c r="Z1777" s="44">
        <f t="shared" si="934"/>
        <v>1.0939622175577233</v>
      </c>
      <c r="AA1777" s="44">
        <f t="shared" si="935"/>
        <v>1.0708661417322836</v>
      </c>
      <c r="AB1777" s="44">
        <f t="shared" si="936"/>
        <v>1.1517431652871835</v>
      </c>
      <c r="AC1777" s="44">
        <f t="shared" si="937"/>
        <v>1.0239447050111083</v>
      </c>
      <c r="AE1777" s="48">
        <f t="shared" si="922"/>
        <v>40302</v>
      </c>
      <c r="AF1777" s="53">
        <f t="shared" si="938"/>
        <v>9.6731433605864918</v>
      </c>
      <c r="AG1777" s="53">
        <f t="shared" si="939"/>
        <v>9.0773211257312632</v>
      </c>
      <c r="AH1777" s="53">
        <f t="shared" si="940"/>
        <v>2.2654370737265204</v>
      </c>
      <c r="AI1777" s="53">
        <f t="shared" si="941"/>
        <v>7.6868001199513509</v>
      </c>
      <c r="AJ1777" s="53">
        <f t="shared" si="942"/>
        <v>4.3710305908573543</v>
      </c>
      <c r="AK1777" s="53">
        <f t="shared" si="943"/>
        <v>2.4194518410338683</v>
      </c>
      <c r="AL1777" s="53"/>
      <c r="AM1777" s="48">
        <f t="shared" si="923"/>
        <v>40302</v>
      </c>
      <c r="AN1777" s="53">
        <f t="shared" si="951"/>
        <v>9.672172104704007</v>
      </c>
      <c r="AO1777" s="53">
        <f t="shared" si="951"/>
        <v>9.0782431096453156</v>
      </c>
      <c r="AP1777" s="53">
        <f t="shared" si="951"/>
        <v>2.2924708046487776</v>
      </c>
      <c r="AQ1777" s="53">
        <f t="shared" si="951"/>
        <v>7.7135150375553101</v>
      </c>
      <c r="AR1777" s="53">
        <f t="shared" si="951"/>
        <v>4.4130419615727918</v>
      </c>
      <c r="AS1777" s="53">
        <f t="shared" si="951"/>
        <v>2.4286864569872328</v>
      </c>
      <c r="AT1777" s="53"/>
      <c r="AU1777" s="48">
        <f t="shared" si="924"/>
        <v>40302</v>
      </c>
      <c r="AV1777" s="53">
        <f t="shared" si="944"/>
        <v>390.17542270375969</v>
      </c>
      <c r="AW1777" s="53">
        <f t="shared" si="945"/>
        <v>477.78793486063296</v>
      </c>
      <c r="AX1777" s="53">
        <f t="shared" si="946"/>
        <v>208.20219847820198</v>
      </c>
      <c r="AY1777" s="53">
        <f t="shared" si="947"/>
        <v>536.86064661384955</v>
      </c>
      <c r="AZ1777" s="53">
        <f t="shared" si="948"/>
        <v>235.30339739106125</v>
      </c>
      <c r="BA1777" s="53">
        <f t="shared" si="949"/>
        <v>202.62531110644485</v>
      </c>
      <c r="BB1777" s="58">
        <f t="shared" si="950"/>
        <v>2050.9549111539504</v>
      </c>
      <c r="BC1777">
        <f t="shared" si="925"/>
        <v>3.149053339711827E-3</v>
      </c>
      <c r="BD1777">
        <v>2050.9580602072901</v>
      </c>
      <c r="BE1777" s="48">
        <f t="shared" si="919"/>
        <v>40302</v>
      </c>
    </row>
    <row r="1778" spans="1:57">
      <c r="A1778" s="48">
        <v>40303</v>
      </c>
      <c r="B1778" s="49">
        <v>37.090000000000003</v>
      </c>
      <c r="C1778" s="50">
        <v>39.61</v>
      </c>
      <c r="D1778" s="49">
        <v>46.07</v>
      </c>
      <c r="E1778" s="50">
        <v>51.62</v>
      </c>
      <c r="F1778" s="49">
        <v>84.34</v>
      </c>
      <c r="G1778" s="50">
        <v>91.17</v>
      </c>
      <c r="H1778" s="49">
        <v>64.680000000000007</v>
      </c>
      <c r="I1778" s="50">
        <v>69.02</v>
      </c>
      <c r="J1778">
        <v>46.08</v>
      </c>
      <c r="K1778">
        <v>52.57</v>
      </c>
      <c r="L1778" s="49">
        <v>81.900000000000006</v>
      </c>
      <c r="M1778" s="50">
        <v>83.54</v>
      </c>
      <c r="O1778" s="48">
        <f t="shared" si="920"/>
        <v>40303</v>
      </c>
      <c r="P1778" s="44">
        <f t="shared" si="926"/>
        <v>0.93637970209543053</v>
      </c>
      <c r="Q1778" s="44">
        <f t="shared" si="927"/>
        <v>0.89248353351414189</v>
      </c>
      <c r="R1778" s="44">
        <f t="shared" si="928"/>
        <v>0.92508500603268617</v>
      </c>
      <c r="S1778" s="44">
        <f t="shared" si="929"/>
        <v>0.93711967545638963</v>
      </c>
      <c r="T1778" s="44">
        <f t="shared" si="930"/>
        <v>0.87654555830321468</v>
      </c>
      <c r="U1778" s="44">
        <f t="shared" si="931"/>
        <v>0.98036868565956425</v>
      </c>
      <c r="W1778" s="51">
        <f t="shared" si="921"/>
        <v>40303</v>
      </c>
      <c r="X1778" s="44">
        <f t="shared" si="932"/>
        <v>1.0679361811631498</v>
      </c>
      <c r="Y1778" s="44">
        <f t="shared" si="933"/>
        <v>1.1206162578552605</v>
      </c>
      <c r="Z1778" s="44">
        <f t="shared" si="934"/>
        <v>1.0939622175577233</v>
      </c>
      <c r="AA1778" s="44">
        <f t="shared" si="935"/>
        <v>1.0708661417322836</v>
      </c>
      <c r="AB1778" s="44">
        <f t="shared" si="936"/>
        <v>1.1517431652871835</v>
      </c>
      <c r="AC1778" s="44">
        <f t="shared" si="937"/>
        <v>1.0239447050111083</v>
      </c>
      <c r="AE1778" s="48">
        <f t="shared" si="922"/>
        <v>40303</v>
      </c>
      <c r="AF1778" s="53">
        <f t="shared" si="938"/>
        <v>9.6731433605864918</v>
      </c>
      <c r="AG1778" s="53">
        <f t="shared" si="939"/>
        <v>9.0773211257312632</v>
      </c>
      <c r="AH1778" s="53">
        <f t="shared" si="940"/>
        <v>2.2654370737265204</v>
      </c>
      <c r="AI1778" s="53">
        <f t="shared" si="941"/>
        <v>7.6868001199513509</v>
      </c>
      <c r="AJ1778" s="53">
        <f t="shared" si="942"/>
        <v>4.3710305908573543</v>
      </c>
      <c r="AK1778" s="53">
        <f t="shared" si="943"/>
        <v>2.4194518410338683</v>
      </c>
      <c r="AL1778" s="53"/>
      <c r="AM1778" s="48">
        <f t="shared" si="923"/>
        <v>40303</v>
      </c>
      <c r="AN1778" s="53">
        <f t="shared" si="951"/>
        <v>9.6730830308791411</v>
      </c>
      <c r="AO1778" s="53">
        <f t="shared" si="951"/>
        <v>9.0785153156236404</v>
      </c>
      <c r="AP1778" s="53">
        <f t="shared" si="951"/>
        <v>2.292640543211832</v>
      </c>
      <c r="AQ1778" s="53">
        <f t="shared" si="951"/>
        <v>7.7139324581428736</v>
      </c>
      <c r="AR1778" s="53">
        <f t="shared" si="951"/>
        <v>4.4127973435342529</v>
      </c>
      <c r="AS1778" s="53">
        <f t="shared" si="951"/>
        <v>2.428750579909349</v>
      </c>
      <c r="AT1778" s="53"/>
      <c r="AU1778" s="48">
        <f t="shared" si="924"/>
        <v>40303</v>
      </c>
      <c r="AV1778" s="53">
        <f t="shared" si="944"/>
        <v>383.15081885312276</v>
      </c>
      <c r="AW1778" s="53">
        <f t="shared" si="945"/>
        <v>468.63296059249228</v>
      </c>
      <c r="AX1778" s="53">
        <f t="shared" si="946"/>
        <v>209.02003832462273</v>
      </c>
      <c r="AY1778" s="53">
        <f t="shared" si="947"/>
        <v>532.41561826102111</v>
      </c>
      <c r="AZ1778" s="53">
        <f t="shared" si="948"/>
        <v>231.98075634959568</v>
      </c>
      <c r="BA1778" s="53">
        <f t="shared" si="949"/>
        <v>202.89782344562704</v>
      </c>
      <c r="BB1778" s="58">
        <f t="shared" si="950"/>
        <v>2028.0980158264813</v>
      </c>
      <c r="BC1778">
        <f t="shared" si="925"/>
        <v>2.1626720011227007E-2</v>
      </c>
      <c r="BD1778">
        <v>2028.0763891064701</v>
      </c>
      <c r="BE1778" s="48">
        <f t="shared" si="919"/>
        <v>40303</v>
      </c>
    </row>
    <row r="1779" spans="1:57">
      <c r="A1779" s="48">
        <v>40304</v>
      </c>
      <c r="B1779" s="49">
        <v>35.57</v>
      </c>
      <c r="C1779" s="50">
        <v>37.99</v>
      </c>
      <c r="D1779" s="49">
        <v>44.01</v>
      </c>
      <c r="E1779" s="50">
        <v>49.32</v>
      </c>
      <c r="F1779" s="49">
        <v>85.26</v>
      </c>
      <c r="G1779" s="50">
        <v>92.17</v>
      </c>
      <c r="H1779" s="49">
        <v>62.54</v>
      </c>
      <c r="I1779" s="50">
        <v>66.739999999999995</v>
      </c>
      <c r="J1779">
        <v>44.23</v>
      </c>
      <c r="K1779">
        <v>50.46</v>
      </c>
      <c r="L1779" s="49">
        <v>82.08</v>
      </c>
      <c r="M1779" s="50">
        <v>83.72</v>
      </c>
      <c r="O1779" s="48">
        <f t="shared" si="920"/>
        <v>40304</v>
      </c>
      <c r="P1779" s="44">
        <f t="shared" si="926"/>
        <v>0.93629902605948934</v>
      </c>
      <c r="Q1779" s="44">
        <f t="shared" si="927"/>
        <v>0.89233576642335766</v>
      </c>
      <c r="R1779" s="44">
        <f t="shared" si="928"/>
        <v>0.9250298361722904</v>
      </c>
      <c r="S1779" s="44">
        <f t="shared" si="929"/>
        <v>0.9370692238537609</v>
      </c>
      <c r="T1779" s="44">
        <f t="shared" si="930"/>
        <v>0.87653586999603639</v>
      </c>
      <c r="U1779" s="44">
        <f t="shared" si="931"/>
        <v>0.98041089345437171</v>
      </c>
      <c r="W1779" s="51">
        <f t="shared" si="921"/>
        <v>40304</v>
      </c>
      <c r="X1779" s="44">
        <f t="shared" si="932"/>
        <v>1.0679361811631498</v>
      </c>
      <c r="Y1779" s="44">
        <f t="shared" si="933"/>
        <v>1.1206162578552605</v>
      </c>
      <c r="Z1779" s="44">
        <f t="shared" si="934"/>
        <v>1.0939622175577233</v>
      </c>
      <c r="AA1779" s="44">
        <f t="shared" si="935"/>
        <v>1.0708661417322836</v>
      </c>
      <c r="AB1779" s="44">
        <f t="shared" si="936"/>
        <v>1.1517431652871835</v>
      </c>
      <c r="AC1779" s="44">
        <f t="shared" si="937"/>
        <v>1.0239447050111083</v>
      </c>
      <c r="AE1779" s="48">
        <f t="shared" si="922"/>
        <v>40304</v>
      </c>
      <c r="AF1779" s="53">
        <f t="shared" si="938"/>
        <v>9.6731433605864918</v>
      </c>
      <c r="AG1779" s="53">
        <f t="shared" si="939"/>
        <v>9.0773211257312632</v>
      </c>
      <c r="AH1779" s="53">
        <f t="shared" si="940"/>
        <v>2.2654370737265204</v>
      </c>
      <c r="AI1779" s="53">
        <f t="shared" si="941"/>
        <v>7.6868001199513509</v>
      </c>
      <c r="AJ1779" s="53">
        <f t="shared" si="942"/>
        <v>4.3710305908573543</v>
      </c>
      <c r="AK1779" s="53">
        <f t="shared" si="943"/>
        <v>2.4194518410338683</v>
      </c>
      <c r="AL1779" s="53"/>
      <c r="AM1779" s="48">
        <f t="shared" si="923"/>
        <v>40304</v>
      </c>
      <c r="AN1779" s="53">
        <f t="shared" si="951"/>
        <v>9.6722496232427773</v>
      </c>
      <c r="AO1779" s="53">
        <f t="shared" si="951"/>
        <v>9.0770122001638534</v>
      </c>
      <c r="AP1779" s="53">
        <f t="shared" si="951"/>
        <v>2.2925038156053072</v>
      </c>
      <c r="AQ1779" s="53">
        <f t="shared" si="951"/>
        <v>7.7135171640611508</v>
      </c>
      <c r="AR1779" s="53">
        <f t="shared" si="951"/>
        <v>4.412748569644779</v>
      </c>
      <c r="AS1779" s="53">
        <f t="shared" si="951"/>
        <v>2.4288551448629372</v>
      </c>
      <c r="AT1779" s="53"/>
      <c r="AU1779" s="48">
        <f t="shared" si="924"/>
        <v>40304</v>
      </c>
      <c r="AV1779" s="53">
        <f t="shared" si="944"/>
        <v>367.44876318699312</v>
      </c>
      <c r="AW1779" s="53">
        <f t="shared" si="945"/>
        <v>447.67824171208127</v>
      </c>
      <c r="AX1779" s="53">
        <f t="shared" si="946"/>
        <v>211.30007668434118</v>
      </c>
      <c r="AY1779" s="53">
        <f t="shared" si="947"/>
        <v>514.80013552944115</v>
      </c>
      <c r="AZ1779" s="53">
        <f t="shared" si="948"/>
        <v>222.66729282427556</v>
      </c>
      <c r="BA1779" s="53">
        <f t="shared" si="949"/>
        <v>203.34375272792511</v>
      </c>
      <c r="BB1779" s="58">
        <f t="shared" si="950"/>
        <v>1967.2382626650574</v>
      </c>
      <c r="BC1779">
        <f t="shared" si="925"/>
        <v>2.1658130837295175E-2</v>
      </c>
      <c r="BD1779">
        <v>1967.2166045342201</v>
      </c>
      <c r="BE1779" s="48">
        <f t="shared" si="919"/>
        <v>40304</v>
      </c>
    </row>
    <row r="1780" spans="1:57">
      <c r="A1780" s="48">
        <v>40305</v>
      </c>
      <c r="B1780" s="49">
        <v>35.76</v>
      </c>
      <c r="C1780" s="50">
        <v>38.19</v>
      </c>
      <c r="D1780" s="49">
        <v>43.92</v>
      </c>
      <c r="E1780" s="50">
        <v>49.21</v>
      </c>
      <c r="F1780" s="49">
        <v>85.03</v>
      </c>
      <c r="G1780" s="50">
        <v>91.92</v>
      </c>
      <c r="H1780" s="49">
        <v>61.49</v>
      </c>
      <c r="I1780" s="50">
        <v>65.62</v>
      </c>
      <c r="J1780">
        <v>43.49</v>
      </c>
      <c r="K1780">
        <v>49.61</v>
      </c>
      <c r="L1780" s="49">
        <v>82.05</v>
      </c>
      <c r="M1780" s="50">
        <v>83.69</v>
      </c>
      <c r="O1780" s="48">
        <f t="shared" si="920"/>
        <v>40305</v>
      </c>
      <c r="P1780" s="44">
        <f t="shared" si="926"/>
        <v>0.93637077769049493</v>
      </c>
      <c r="Q1780" s="44">
        <f t="shared" si="927"/>
        <v>0.89250152408047145</v>
      </c>
      <c r="R1780" s="44">
        <f t="shared" si="928"/>
        <v>0.92504351610095736</v>
      </c>
      <c r="S1780" s="44">
        <f t="shared" si="929"/>
        <v>0.93706187138067654</v>
      </c>
      <c r="T1780" s="44">
        <f t="shared" si="930"/>
        <v>0.87663777464220927</v>
      </c>
      <c r="U1780" s="44">
        <f t="shared" si="931"/>
        <v>0.98040387143027841</v>
      </c>
      <c r="W1780" s="51">
        <f t="shared" si="921"/>
        <v>40305</v>
      </c>
      <c r="X1780" s="44">
        <f t="shared" si="932"/>
        <v>1.0679361811631498</v>
      </c>
      <c r="Y1780" s="44">
        <f t="shared" si="933"/>
        <v>1.1206162578552605</v>
      </c>
      <c r="Z1780" s="44">
        <f t="shared" si="934"/>
        <v>1.0939622175577233</v>
      </c>
      <c r="AA1780" s="44">
        <f t="shared" si="935"/>
        <v>1.0708661417322836</v>
      </c>
      <c r="AB1780" s="44">
        <f t="shared" si="936"/>
        <v>1.1517431652871835</v>
      </c>
      <c r="AC1780" s="44">
        <f t="shared" si="937"/>
        <v>1.0239447050111083</v>
      </c>
      <c r="AE1780" s="48">
        <f t="shared" si="922"/>
        <v>40305</v>
      </c>
      <c r="AF1780" s="53">
        <f t="shared" si="938"/>
        <v>9.6731433605864918</v>
      </c>
      <c r="AG1780" s="53">
        <f t="shared" si="939"/>
        <v>9.0773211257312632</v>
      </c>
      <c r="AH1780" s="53">
        <f t="shared" si="940"/>
        <v>2.2654370737265204</v>
      </c>
      <c r="AI1780" s="53">
        <f t="shared" si="941"/>
        <v>7.6868001199513509</v>
      </c>
      <c r="AJ1780" s="53">
        <f t="shared" si="942"/>
        <v>4.3710305908573543</v>
      </c>
      <c r="AK1780" s="53">
        <f t="shared" si="943"/>
        <v>2.4194518410338683</v>
      </c>
      <c r="AL1780" s="53"/>
      <c r="AM1780" s="48">
        <f t="shared" si="923"/>
        <v>40305</v>
      </c>
      <c r="AN1780" s="53">
        <f t="shared" si="951"/>
        <v>9.6729908391007946</v>
      </c>
      <c r="AO1780" s="53">
        <f t="shared" si="951"/>
        <v>9.0786983191478807</v>
      </c>
      <c r="AP1780" s="53">
        <f t="shared" si="951"/>
        <v>2.2925377186076106</v>
      </c>
      <c r="AQ1780" s="53">
        <f t="shared" si="951"/>
        <v>7.7134566419290707</v>
      </c>
      <c r="AR1780" s="53">
        <f t="shared" si="951"/>
        <v>4.4132615886746125</v>
      </c>
      <c r="AS1780" s="53">
        <f t="shared" si="951"/>
        <v>2.4288377486064694</v>
      </c>
      <c r="AT1780" s="53"/>
      <c r="AU1780" s="48">
        <f t="shared" si="924"/>
        <v>40305</v>
      </c>
      <c r="AV1780" s="53">
        <f t="shared" si="944"/>
        <v>369.41152014525932</v>
      </c>
      <c r="AW1780" s="53">
        <f t="shared" si="945"/>
        <v>446.76274428526722</v>
      </c>
      <c r="AX1780" s="53">
        <f t="shared" si="946"/>
        <v>210.73006709441157</v>
      </c>
      <c r="AY1780" s="53">
        <f t="shared" si="947"/>
        <v>506.15702484338567</v>
      </c>
      <c r="AZ1780" s="53">
        <f t="shared" si="948"/>
        <v>218.94190741414752</v>
      </c>
      <c r="BA1780" s="53">
        <f t="shared" si="949"/>
        <v>203.26943118087542</v>
      </c>
      <c r="BB1780" s="58">
        <f t="shared" si="950"/>
        <v>1955.272694963347</v>
      </c>
      <c r="BC1780">
        <f t="shared" si="925"/>
        <v>2.168430344704575E-2</v>
      </c>
      <c r="BD1780">
        <v>1955.2510106599</v>
      </c>
      <c r="BE1780" s="48">
        <f t="shared" si="919"/>
        <v>40305</v>
      </c>
    </row>
    <row r="1781" spans="1:57">
      <c r="A1781" s="48">
        <v>40308</v>
      </c>
      <c r="B1781" s="49">
        <v>38.33</v>
      </c>
      <c r="C1781" s="50">
        <v>40.94</v>
      </c>
      <c r="D1781" s="49">
        <v>46.76</v>
      </c>
      <c r="E1781" s="50">
        <v>52.4</v>
      </c>
      <c r="F1781" s="49">
        <v>84.38</v>
      </c>
      <c r="G1781" s="50">
        <v>91.22</v>
      </c>
      <c r="H1781" s="49">
        <v>64.260000000000005</v>
      </c>
      <c r="I1781" s="50">
        <v>68.569999999999993</v>
      </c>
      <c r="J1781">
        <v>46.35</v>
      </c>
      <c r="K1781">
        <v>52.88</v>
      </c>
      <c r="L1781" s="49">
        <v>81.94</v>
      </c>
      <c r="M1781" s="50">
        <v>83.58</v>
      </c>
      <c r="O1781" s="48">
        <f t="shared" si="920"/>
        <v>40308</v>
      </c>
      <c r="P1781" s="44">
        <f t="shared" si="926"/>
        <v>0.93624816805080602</v>
      </c>
      <c r="Q1781" s="44">
        <f t="shared" si="927"/>
        <v>0.89236641221374047</v>
      </c>
      <c r="R1781" s="44">
        <f t="shared" si="928"/>
        <v>0.92501644376233283</v>
      </c>
      <c r="S1781" s="44">
        <f t="shared" si="929"/>
        <v>0.93714452384424696</v>
      </c>
      <c r="T1781" s="44">
        <f t="shared" si="930"/>
        <v>0.87651285930408473</v>
      </c>
      <c r="U1781" s="44">
        <f t="shared" si="931"/>
        <v>0.98037808088059342</v>
      </c>
      <c r="W1781" s="51">
        <f t="shared" si="921"/>
        <v>40308</v>
      </c>
      <c r="X1781" s="44">
        <f t="shared" si="932"/>
        <v>1.0679361811631498</v>
      </c>
      <c r="Y1781" s="44">
        <f t="shared" si="933"/>
        <v>1.1206162578552605</v>
      </c>
      <c r="Z1781" s="44">
        <f t="shared" si="934"/>
        <v>1.0939622175577233</v>
      </c>
      <c r="AA1781" s="44">
        <f t="shared" si="935"/>
        <v>1.0708661417322836</v>
      </c>
      <c r="AB1781" s="44">
        <f t="shared" si="936"/>
        <v>1.1517431652871835</v>
      </c>
      <c r="AC1781" s="44">
        <f t="shared" si="937"/>
        <v>1.0239447050111083</v>
      </c>
      <c r="AE1781" s="48">
        <f t="shared" si="922"/>
        <v>40308</v>
      </c>
      <c r="AF1781" s="53">
        <f t="shared" si="938"/>
        <v>9.6731433605864918</v>
      </c>
      <c r="AG1781" s="53">
        <f t="shared" si="939"/>
        <v>9.0773211257312632</v>
      </c>
      <c r="AH1781" s="53">
        <f t="shared" si="940"/>
        <v>2.2654370737265204</v>
      </c>
      <c r="AI1781" s="53">
        <f t="shared" si="941"/>
        <v>7.6868001199513509</v>
      </c>
      <c r="AJ1781" s="53">
        <f t="shared" si="942"/>
        <v>4.3710305908573543</v>
      </c>
      <c r="AK1781" s="53">
        <f t="shared" si="943"/>
        <v>2.4194518410338683</v>
      </c>
      <c r="AL1781" s="53"/>
      <c r="AM1781" s="48">
        <f t="shared" si="923"/>
        <v>40308</v>
      </c>
      <c r="AN1781" s="53">
        <f t="shared" si="951"/>
        <v>9.6717242447668479</v>
      </c>
      <c r="AO1781" s="53">
        <f t="shared" si="951"/>
        <v>9.0773239350776116</v>
      </c>
      <c r="AP1781" s="53">
        <f t="shared" si="951"/>
        <v>2.2924706251613594</v>
      </c>
      <c r="AQ1781" s="53">
        <f t="shared" si="951"/>
        <v>7.7141369984920365</v>
      </c>
      <c r="AR1781" s="53">
        <f t="shared" si="951"/>
        <v>4.4126327268122472</v>
      </c>
      <c r="AS1781" s="53">
        <f t="shared" si="951"/>
        <v>2.4287738554880742</v>
      </c>
      <c r="AT1781" s="53"/>
      <c r="AU1781" s="48">
        <f t="shared" si="924"/>
        <v>40308</v>
      </c>
      <c r="AV1781" s="53">
        <f t="shared" si="944"/>
        <v>395.96039058075473</v>
      </c>
      <c r="AW1781" s="53">
        <f t="shared" si="945"/>
        <v>475.65177419806685</v>
      </c>
      <c r="AX1781" s="53">
        <f t="shared" si="946"/>
        <v>209.11917042721919</v>
      </c>
      <c r="AY1781" s="53">
        <f t="shared" si="947"/>
        <v>528.95837398659887</v>
      </c>
      <c r="AZ1781" s="53">
        <f t="shared" si="948"/>
        <v>233.34001859383164</v>
      </c>
      <c r="BA1781" s="53">
        <f t="shared" si="949"/>
        <v>202.99691884169323</v>
      </c>
      <c r="BB1781" s="58">
        <f t="shared" si="950"/>
        <v>2046.0266466281646</v>
      </c>
      <c r="BC1781">
        <f t="shared" si="925"/>
        <v>2.1589018174609009E-2</v>
      </c>
      <c r="BD1781">
        <v>2046.00505760999</v>
      </c>
      <c r="BE1781" s="48">
        <f t="shared" si="919"/>
        <v>40308</v>
      </c>
    </row>
    <row r="1782" spans="1:57">
      <c r="A1782" s="48">
        <v>40309</v>
      </c>
      <c r="B1782" s="49">
        <v>37.64</v>
      </c>
      <c r="C1782" s="50">
        <v>40.200000000000003</v>
      </c>
      <c r="D1782" s="49">
        <v>46</v>
      </c>
      <c r="E1782" s="50">
        <v>51.55</v>
      </c>
      <c r="F1782" s="49">
        <v>84.48</v>
      </c>
      <c r="G1782" s="50">
        <v>91.33</v>
      </c>
      <c r="H1782" s="49">
        <v>64.12</v>
      </c>
      <c r="I1782" s="50">
        <v>68.42</v>
      </c>
      <c r="J1782">
        <v>46.41</v>
      </c>
      <c r="K1782">
        <v>52.94</v>
      </c>
      <c r="L1782" s="49">
        <v>81.99</v>
      </c>
      <c r="M1782" s="50">
        <v>83.63</v>
      </c>
      <c r="O1782" s="48">
        <f t="shared" si="920"/>
        <v>40309</v>
      </c>
      <c r="P1782" s="44">
        <f t="shared" si="926"/>
        <v>0.93631840796019894</v>
      </c>
      <c r="Q1782" s="44">
        <f t="shared" si="927"/>
        <v>0.89233753637245394</v>
      </c>
      <c r="R1782" s="44">
        <f t="shared" si="928"/>
        <v>0.92499726267382032</v>
      </c>
      <c r="S1782" s="44">
        <f t="shared" si="929"/>
        <v>0.93715287927506585</v>
      </c>
      <c r="T1782" s="44">
        <f t="shared" si="930"/>
        <v>0.87665281450698906</v>
      </c>
      <c r="U1782" s="44">
        <f t="shared" si="931"/>
        <v>0.98038981226832478</v>
      </c>
      <c r="W1782" s="51">
        <f t="shared" si="921"/>
        <v>40309</v>
      </c>
      <c r="X1782" s="44">
        <f t="shared" si="932"/>
        <v>1.0679361811631498</v>
      </c>
      <c r="Y1782" s="44">
        <f t="shared" si="933"/>
        <v>1.1206162578552605</v>
      </c>
      <c r="Z1782" s="44">
        <f t="shared" si="934"/>
        <v>1.0939622175577233</v>
      </c>
      <c r="AA1782" s="44">
        <f t="shared" si="935"/>
        <v>1.0708661417322836</v>
      </c>
      <c r="AB1782" s="44">
        <f t="shared" si="936"/>
        <v>1.1517431652871835</v>
      </c>
      <c r="AC1782" s="44">
        <f t="shared" si="937"/>
        <v>1.0239447050111083</v>
      </c>
      <c r="AE1782" s="48">
        <f t="shared" si="922"/>
        <v>40309</v>
      </c>
      <c r="AF1782" s="53">
        <f t="shared" si="938"/>
        <v>9.6731433605864918</v>
      </c>
      <c r="AG1782" s="53">
        <f t="shared" si="939"/>
        <v>9.0773211257312632</v>
      </c>
      <c r="AH1782" s="53">
        <f t="shared" si="940"/>
        <v>2.2654370737265204</v>
      </c>
      <c r="AI1782" s="53">
        <f t="shared" si="941"/>
        <v>7.6868001199513509</v>
      </c>
      <c r="AJ1782" s="53">
        <f t="shared" si="942"/>
        <v>4.3710305908573543</v>
      </c>
      <c r="AK1782" s="53">
        <f t="shared" si="943"/>
        <v>2.4194518410338683</v>
      </c>
      <c r="AL1782" s="53"/>
      <c r="AM1782" s="48">
        <f t="shared" si="923"/>
        <v>40309</v>
      </c>
      <c r="AN1782" s="53">
        <f t="shared" si="951"/>
        <v>9.6724498440874207</v>
      </c>
      <c r="AO1782" s="53">
        <f t="shared" si="951"/>
        <v>9.0770302044287785</v>
      </c>
      <c r="AP1782" s="53">
        <f t="shared" si="951"/>
        <v>2.292423088620501</v>
      </c>
      <c r="AQ1782" s="53">
        <f t="shared" si="951"/>
        <v>7.7142057765047953</v>
      </c>
      <c r="AR1782" s="53">
        <f t="shared" si="951"/>
        <v>4.4133373039351813</v>
      </c>
      <c r="AS1782" s="53">
        <f t="shared" si="951"/>
        <v>2.4288029186509155</v>
      </c>
      <c r="AT1782" s="53"/>
      <c r="AU1782" s="48">
        <f t="shared" si="924"/>
        <v>40309</v>
      </c>
      <c r="AV1782" s="53">
        <f t="shared" si="944"/>
        <v>388.83248373231436</v>
      </c>
      <c r="AW1782" s="53">
        <f t="shared" si="945"/>
        <v>467.92090703830348</v>
      </c>
      <c r="AX1782" s="53">
        <f t="shared" si="946"/>
        <v>209.36700068371036</v>
      </c>
      <c r="AY1782" s="53">
        <f t="shared" si="947"/>
        <v>527.80595922845816</v>
      </c>
      <c r="AZ1782" s="53">
        <f t="shared" si="948"/>
        <v>233.64207687032848</v>
      </c>
      <c r="BA1782" s="53">
        <f t="shared" si="949"/>
        <v>203.12078808677606</v>
      </c>
      <c r="BB1782" s="58">
        <f t="shared" si="950"/>
        <v>2030.689215639891</v>
      </c>
      <c r="BC1782">
        <f t="shared" si="925"/>
        <v>2.1595515830995282E-2</v>
      </c>
      <c r="BD1782">
        <v>2030.66762012406</v>
      </c>
      <c r="BE1782" s="48">
        <f t="shared" si="919"/>
        <v>40309</v>
      </c>
    </row>
    <row r="1783" spans="1:57">
      <c r="A1783" s="48">
        <v>40310</v>
      </c>
      <c r="B1783" s="49">
        <v>38.11</v>
      </c>
      <c r="C1783" s="50">
        <v>40.700000000000003</v>
      </c>
      <c r="D1783" s="49">
        <v>46.52</v>
      </c>
      <c r="E1783" s="50">
        <v>52.13</v>
      </c>
      <c r="F1783" s="49">
        <v>84.27</v>
      </c>
      <c r="G1783" s="50">
        <v>91.1</v>
      </c>
      <c r="H1783" s="49">
        <v>65.22</v>
      </c>
      <c r="I1783" s="50">
        <v>69.599999999999994</v>
      </c>
      <c r="J1783">
        <v>47.16</v>
      </c>
      <c r="K1783">
        <v>53.8</v>
      </c>
      <c r="L1783" s="49">
        <v>81.97</v>
      </c>
      <c r="M1783" s="50">
        <v>83.61</v>
      </c>
      <c r="O1783" s="48">
        <f t="shared" si="920"/>
        <v>40310</v>
      </c>
      <c r="P1783" s="44">
        <f t="shared" si="926"/>
        <v>0.93636363636363629</v>
      </c>
      <c r="Q1783" s="44">
        <f t="shared" si="927"/>
        <v>0.89238442355649339</v>
      </c>
      <c r="R1783" s="44">
        <f t="shared" si="928"/>
        <v>0.92502744237102086</v>
      </c>
      <c r="S1783" s="44">
        <f t="shared" si="929"/>
        <v>0.93706896551724139</v>
      </c>
      <c r="T1783" s="44">
        <f t="shared" si="930"/>
        <v>0.87657992565055765</v>
      </c>
      <c r="U1783" s="44">
        <f t="shared" si="931"/>
        <v>0.9803851213969621</v>
      </c>
      <c r="W1783" s="51">
        <f t="shared" si="921"/>
        <v>40310</v>
      </c>
      <c r="X1783" s="44">
        <f t="shared" si="932"/>
        <v>1.0679361811631498</v>
      </c>
      <c r="Y1783" s="44">
        <f t="shared" si="933"/>
        <v>1.1206162578552605</v>
      </c>
      <c r="Z1783" s="44">
        <f t="shared" si="934"/>
        <v>1.0939622175577233</v>
      </c>
      <c r="AA1783" s="44">
        <f t="shared" si="935"/>
        <v>1.0708661417322836</v>
      </c>
      <c r="AB1783" s="44">
        <f t="shared" si="936"/>
        <v>1.1517431652871835</v>
      </c>
      <c r="AC1783" s="44">
        <f t="shared" si="937"/>
        <v>1.0239447050111083</v>
      </c>
      <c r="AE1783" s="48">
        <f t="shared" si="922"/>
        <v>40310</v>
      </c>
      <c r="AF1783" s="53">
        <f t="shared" si="938"/>
        <v>9.6731433605864918</v>
      </c>
      <c r="AG1783" s="53">
        <f t="shared" si="939"/>
        <v>9.0773211257312632</v>
      </c>
      <c r="AH1783" s="53">
        <f t="shared" si="940"/>
        <v>2.2654370737265204</v>
      </c>
      <c r="AI1783" s="53">
        <f t="shared" si="941"/>
        <v>7.6868001199513509</v>
      </c>
      <c r="AJ1783" s="53">
        <f t="shared" si="942"/>
        <v>4.3710305908573543</v>
      </c>
      <c r="AK1783" s="53">
        <f t="shared" si="943"/>
        <v>2.4194518410338683</v>
      </c>
      <c r="AL1783" s="53"/>
      <c r="AM1783" s="48">
        <f t="shared" si="923"/>
        <v>40310</v>
      </c>
      <c r="AN1783" s="53">
        <f t="shared" si="951"/>
        <v>9.6729170670535147</v>
      </c>
      <c r="AO1783" s="53">
        <f t="shared" si="951"/>
        <v>9.0775071499436528</v>
      </c>
      <c r="AP1783" s="53">
        <f t="shared" si="951"/>
        <v>2.2924978830414813</v>
      </c>
      <c r="AQ1783" s="53">
        <f t="shared" si="951"/>
        <v>7.7135150375553101</v>
      </c>
      <c r="AR1783" s="53">
        <f t="shared" si="951"/>
        <v>4.4129703592293561</v>
      </c>
      <c r="AS1783" s="53">
        <f t="shared" si="951"/>
        <v>2.4287912975570261</v>
      </c>
      <c r="AT1783" s="53"/>
      <c r="AU1783" s="48">
        <f t="shared" si="924"/>
        <v>40310</v>
      </c>
      <c r="AV1783" s="53">
        <f t="shared" si="944"/>
        <v>393.6877246290781</v>
      </c>
      <c r="AW1783" s="53">
        <f t="shared" si="945"/>
        <v>473.21044772656262</v>
      </c>
      <c r="AX1783" s="53">
        <f t="shared" si="946"/>
        <v>208.84655714507892</v>
      </c>
      <c r="AY1783" s="53">
        <f t="shared" si="947"/>
        <v>536.86064661384955</v>
      </c>
      <c r="AZ1783" s="53">
        <f t="shared" si="948"/>
        <v>237.41780532653934</v>
      </c>
      <c r="BA1783" s="53">
        <f t="shared" si="949"/>
        <v>203.07124038874295</v>
      </c>
      <c r="BB1783" s="58">
        <f t="shared" si="950"/>
        <v>2053.0944218298514</v>
      </c>
      <c r="BC1783">
        <f t="shared" si="925"/>
        <v>2.1569803341208171E-2</v>
      </c>
      <c r="BD1783">
        <v>2053.0728520265102</v>
      </c>
      <c r="BE1783" s="48">
        <f t="shared" si="919"/>
        <v>40310</v>
      </c>
    </row>
    <row r="1784" spans="1:57">
      <c r="A1784" s="48">
        <v>40311</v>
      </c>
      <c r="B1784" s="49">
        <v>37.75</v>
      </c>
      <c r="C1784" s="50">
        <v>40.32</v>
      </c>
      <c r="D1784" s="49">
        <v>45.91</v>
      </c>
      <c r="E1784" s="50">
        <v>51.45</v>
      </c>
      <c r="F1784" s="49">
        <v>84.5</v>
      </c>
      <c r="G1784" s="50">
        <v>91.35</v>
      </c>
      <c r="H1784" s="49">
        <v>64.41</v>
      </c>
      <c r="I1784" s="50">
        <v>68.73</v>
      </c>
      <c r="J1784">
        <v>46.54</v>
      </c>
      <c r="K1784">
        <v>53.09</v>
      </c>
      <c r="L1784" s="49">
        <v>82.02</v>
      </c>
      <c r="M1784" s="50">
        <v>83.66</v>
      </c>
      <c r="O1784" s="48">
        <f t="shared" si="920"/>
        <v>40311</v>
      </c>
      <c r="P1784" s="44">
        <f t="shared" si="926"/>
        <v>0.93625992063492058</v>
      </c>
      <c r="Q1784" s="44">
        <f t="shared" si="927"/>
        <v>0.89232264334305134</v>
      </c>
      <c r="R1784" s="44">
        <f t="shared" si="928"/>
        <v>0.92501368363437331</v>
      </c>
      <c r="S1784" s="44">
        <f t="shared" si="929"/>
        <v>0.93714535137494537</v>
      </c>
      <c r="T1784" s="44">
        <f t="shared" si="930"/>
        <v>0.87662459973629681</v>
      </c>
      <c r="U1784" s="44">
        <f t="shared" si="931"/>
        <v>0.98039684437006935</v>
      </c>
      <c r="W1784" s="51">
        <f t="shared" si="921"/>
        <v>40311</v>
      </c>
      <c r="X1784" s="44">
        <f t="shared" si="932"/>
        <v>1.0679361811631498</v>
      </c>
      <c r="Y1784" s="44">
        <f t="shared" si="933"/>
        <v>1.1206162578552605</v>
      </c>
      <c r="Z1784" s="44">
        <f t="shared" si="934"/>
        <v>1.0939622175577233</v>
      </c>
      <c r="AA1784" s="44">
        <f t="shared" si="935"/>
        <v>1.0708661417322836</v>
      </c>
      <c r="AB1784" s="44">
        <f t="shared" si="936"/>
        <v>1.1517431652871835</v>
      </c>
      <c r="AC1784" s="44">
        <f t="shared" si="937"/>
        <v>1.0239447050111083</v>
      </c>
      <c r="AE1784" s="48">
        <f t="shared" si="922"/>
        <v>40311</v>
      </c>
      <c r="AF1784" s="53">
        <f t="shared" si="938"/>
        <v>9.6731433605864918</v>
      </c>
      <c r="AG1784" s="53">
        <f t="shared" si="939"/>
        <v>9.0773211257312632</v>
      </c>
      <c r="AH1784" s="53">
        <f t="shared" si="940"/>
        <v>2.2654370737265204</v>
      </c>
      <c r="AI1784" s="53">
        <f t="shared" si="941"/>
        <v>7.6868001199513509</v>
      </c>
      <c r="AJ1784" s="53">
        <f t="shared" si="942"/>
        <v>4.3710305908573543</v>
      </c>
      <c r="AK1784" s="53">
        <f t="shared" si="943"/>
        <v>2.4194518410338683</v>
      </c>
      <c r="AL1784" s="53"/>
      <c r="AM1784" s="48">
        <f t="shared" si="923"/>
        <v>40311</v>
      </c>
      <c r="AN1784" s="53">
        <f t="shared" si="951"/>
        <v>9.6718456524839453</v>
      </c>
      <c r="AO1784" s="53">
        <f t="shared" si="951"/>
        <v>9.0768787096499395</v>
      </c>
      <c r="AP1784" s="53">
        <f t="shared" si="951"/>
        <v>2.2924637847291578</v>
      </c>
      <c r="AQ1784" s="53">
        <f t="shared" si="951"/>
        <v>7.7141438103391051</v>
      </c>
      <c r="AR1784" s="53">
        <f t="shared" si="951"/>
        <v>4.4131952621850639</v>
      </c>
      <c r="AS1784" s="53">
        <f t="shared" si="951"/>
        <v>2.4288203398736044</v>
      </c>
      <c r="AT1784" s="53"/>
      <c r="AU1784" s="48">
        <f t="shared" si="924"/>
        <v>40311</v>
      </c>
      <c r="AV1784" s="53">
        <f t="shared" si="944"/>
        <v>389.9688167081527</v>
      </c>
      <c r="AW1784" s="53">
        <f t="shared" si="945"/>
        <v>467.00540961148943</v>
      </c>
      <c r="AX1784" s="53">
        <f t="shared" si="946"/>
        <v>209.41656673500856</v>
      </c>
      <c r="AY1784" s="53">
        <f t="shared" si="947"/>
        <v>530.19310408460672</v>
      </c>
      <c r="AZ1784" s="53">
        <f t="shared" si="948"/>
        <v>234.29653646940505</v>
      </c>
      <c r="BA1784" s="53">
        <f t="shared" si="949"/>
        <v>203.19510963382572</v>
      </c>
      <c r="BB1784" s="58">
        <f t="shared" si="950"/>
        <v>2034.075543242488</v>
      </c>
      <c r="BC1784">
        <f t="shared" si="925"/>
        <v>2.1581530847925023E-2</v>
      </c>
      <c r="BD1784">
        <v>2034.0539617116401</v>
      </c>
      <c r="BE1784" s="48">
        <f t="shared" si="919"/>
        <v>40311</v>
      </c>
    </row>
    <row r="1785" spans="1:57">
      <c r="A1785" s="48">
        <v>40312</v>
      </c>
      <c r="B1785" s="49">
        <v>36.979999999999997</v>
      </c>
      <c r="C1785" s="50">
        <v>39.49</v>
      </c>
      <c r="D1785" s="49">
        <v>44.61</v>
      </c>
      <c r="E1785" s="50">
        <v>49.99</v>
      </c>
      <c r="F1785" s="49">
        <v>85.05</v>
      </c>
      <c r="G1785" s="50">
        <v>91.94</v>
      </c>
      <c r="H1785" s="49">
        <v>63.25</v>
      </c>
      <c r="I1785" s="50">
        <v>67.5</v>
      </c>
      <c r="J1785">
        <v>45.1</v>
      </c>
      <c r="K1785">
        <v>51.45</v>
      </c>
      <c r="L1785" s="49">
        <v>82.13</v>
      </c>
      <c r="M1785" s="50">
        <v>83.77</v>
      </c>
      <c r="O1785" s="48">
        <f t="shared" si="920"/>
        <v>40312</v>
      </c>
      <c r="P1785" s="44">
        <f t="shared" si="926"/>
        <v>0.93643960496328171</v>
      </c>
      <c r="Q1785" s="44">
        <f t="shared" si="927"/>
        <v>0.89237847569513895</v>
      </c>
      <c r="R1785" s="44">
        <f t="shared" si="928"/>
        <v>0.92505982162279743</v>
      </c>
      <c r="S1785" s="44">
        <f t="shared" si="929"/>
        <v>0.937037037037037</v>
      </c>
      <c r="T1785" s="44">
        <f t="shared" si="930"/>
        <v>0.8765792031098153</v>
      </c>
      <c r="U1785" s="44">
        <f t="shared" si="931"/>
        <v>0.98042258565118778</v>
      </c>
      <c r="W1785" s="51">
        <f t="shared" si="921"/>
        <v>40312</v>
      </c>
      <c r="X1785" s="44">
        <f t="shared" si="932"/>
        <v>1.0679361811631498</v>
      </c>
      <c r="Y1785" s="44">
        <f t="shared" si="933"/>
        <v>1.1206162578552605</v>
      </c>
      <c r="Z1785" s="44">
        <f t="shared" si="934"/>
        <v>1.0939622175577233</v>
      </c>
      <c r="AA1785" s="44">
        <f t="shared" si="935"/>
        <v>1.0708661417322836</v>
      </c>
      <c r="AB1785" s="44">
        <f t="shared" si="936"/>
        <v>1.1517431652871835</v>
      </c>
      <c r="AC1785" s="44">
        <f t="shared" si="937"/>
        <v>1.0239447050111083</v>
      </c>
      <c r="AE1785" s="48">
        <f t="shared" si="922"/>
        <v>40312</v>
      </c>
      <c r="AF1785" s="53">
        <f t="shared" si="938"/>
        <v>9.6731433605864918</v>
      </c>
      <c r="AG1785" s="53">
        <f t="shared" si="939"/>
        <v>9.0773211257312632</v>
      </c>
      <c r="AH1785" s="53">
        <f t="shared" si="940"/>
        <v>2.2654370737265204</v>
      </c>
      <c r="AI1785" s="53">
        <f t="shared" si="941"/>
        <v>7.6868001199513509</v>
      </c>
      <c r="AJ1785" s="53">
        <f t="shared" si="942"/>
        <v>4.3710305908573543</v>
      </c>
      <c r="AK1785" s="53">
        <f t="shared" si="943"/>
        <v>2.4194518410338683</v>
      </c>
      <c r="AL1785" s="53"/>
      <c r="AM1785" s="48">
        <f t="shared" si="923"/>
        <v>40312</v>
      </c>
      <c r="AN1785" s="53">
        <f t="shared" si="951"/>
        <v>9.6737018454617463</v>
      </c>
      <c r="AO1785" s="53">
        <f t="shared" si="951"/>
        <v>9.0774466471462638</v>
      </c>
      <c r="AP1785" s="53">
        <f t="shared" si="951"/>
        <v>2.2925781286242088</v>
      </c>
      <c r="AQ1785" s="53">
        <f t="shared" si="951"/>
        <v>7.7132522171853637</v>
      </c>
      <c r="AR1785" s="53">
        <f t="shared" si="951"/>
        <v>4.412966721739167</v>
      </c>
      <c r="AS1785" s="53">
        <f t="shared" si="951"/>
        <v>2.4288841109347965</v>
      </c>
      <c r="AT1785" s="53"/>
      <c r="AU1785" s="48">
        <f t="shared" si="924"/>
        <v>40312</v>
      </c>
      <c r="AV1785" s="53">
        <f t="shared" si="944"/>
        <v>382.01448587728436</v>
      </c>
      <c r="AW1785" s="53">
        <f t="shared" si="945"/>
        <v>453.78155789084173</v>
      </c>
      <c r="AX1785" s="53">
        <f t="shared" si="946"/>
        <v>210.77963314570977</v>
      </c>
      <c r="AY1785" s="53">
        <f t="shared" si="947"/>
        <v>520.64452466001205</v>
      </c>
      <c r="AZ1785" s="53">
        <f t="shared" si="948"/>
        <v>227.04713783348015</v>
      </c>
      <c r="BA1785" s="53">
        <f t="shared" si="949"/>
        <v>203.46762197300788</v>
      </c>
      <c r="BB1785" s="58">
        <f t="shared" si="950"/>
        <v>1997.734961380336</v>
      </c>
      <c r="BC1785">
        <f t="shared" si="925"/>
        <v>2.159951672592797E-2</v>
      </c>
      <c r="BD1785">
        <v>1997.7133618636101</v>
      </c>
      <c r="BE1785" s="48">
        <f t="shared" si="919"/>
        <v>40312</v>
      </c>
    </row>
    <row r="1786" spans="1:57">
      <c r="A1786" s="48">
        <v>40315</v>
      </c>
      <c r="B1786" s="49">
        <v>36.75</v>
      </c>
      <c r="C1786" s="50">
        <v>39.25</v>
      </c>
      <c r="D1786" s="49">
        <v>44.67</v>
      </c>
      <c r="E1786" s="50">
        <v>50.06</v>
      </c>
      <c r="F1786" s="49">
        <v>84.86</v>
      </c>
      <c r="G1786" s="50">
        <v>91.74</v>
      </c>
      <c r="H1786" s="49">
        <v>63.24</v>
      </c>
      <c r="I1786" s="50">
        <v>67.489999999999995</v>
      </c>
      <c r="J1786">
        <v>45.03</v>
      </c>
      <c r="K1786">
        <v>51.37</v>
      </c>
      <c r="L1786" s="49">
        <v>82.1</v>
      </c>
      <c r="M1786" s="50">
        <v>83.74</v>
      </c>
      <c r="O1786" s="48">
        <f t="shared" si="920"/>
        <v>40315</v>
      </c>
      <c r="P1786" s="44">
        <f t="shared" si="926"/>
        <v>0.93630573248407645</v>
      </c>
      <c r="Q1786" s="44">
        <f t="shared" si="927"/>
        <v>0.8923292049540551</v>
      </c>
      <c r="R1786" s="44">
        <f t="shared" si="928"/>
        <v>0.92500545018530633</v>
      </c>
      <c r="S1786" s="44">
        <f t="shared" si="929"/>
        <v>0.93702770780856437</v>
      </c>
      <c r="T1786" s="44">
        <f t="shared" si="930"/>
        <v>0.87658166244890023</v>
      </c>
      <c r="U1786" s="44">
        <f t="shared" si="931"/>
        <v>0.98041557200859808</v>
      </c>
      <c r="W1786" s="51">
        <f t="shared" si="921"/>
        <v>40315</v>
      </c>
      <c r="X1786" s="44">
        <f t="shared" si="932"/>
        <v>1.0679361811631498</v>
      </c>
      <c r="Y1786" s="44">
        <f t="shared" si="933"/>
        <v>1.1206162578552605</v>
      </c>
      <c r="Z1786" s="44">
        <f t="shared" si="934"/>
        <v>1.0939622175577233</v>
      </c>
      <c r="AA1786" s="44">
        <f t="shared" si="935"/>
        <v>1.0708661417322836</v>
      </c>
      <c r="AB1786" s="44">
        <f t="shared" si="936"/>
        <v>1.1517431652871835</v>
      </c>
      <c r="AC1786" s="44">
        <f t="shared" si="937"/>
        <v>1.0239447050111083</v>
      </c>
      <c r="AE1786" s="48">
        <f t="shared" si="922"/>
        <v>40315</v>
      </c>
      <c r="AF1786" s="53">
        <f t="shared" si="938"/>
        <v>9.6731433605864918</v>
      </c>
      <c r="AG1786" s="53">
        <f t="shared" si="939"/>
        <v>9.0773211257312632</v>
      </c>
      <c r="AH1786" s="53">
        <f t="shared" si="940"/>
        <v>2.2654370737265204</v>
      </c>
      <c r="AI1786" s="53">
        <f t="shared" si="941"/>
        <v>7.6868001199513509</v>
      </c>
      <c r="AJ1786" s="53">
        <f t="shared" si="942"/>
        <v>4.3710305908573543</v>
      </c>
      <c r="AK1786" s="53">
        <f t="shared" si="943"/>
        <v>2.4194518410338683</v>
      </c>
      <c r="AL1786" s="53"/>
      <c r="AM1786" s="48">
        <f t="shared" si="923"/>
        <v>40315</v>
      </c>
      <c r="AN1786" s="53">
        <f t="shared" si="951"/>
        <v>9.6723189026192173</v>
      </c>
      <c r="AO1786" s="53">
        <f t="shared" si="951"/>
        <v>9.0769454556276035</v>
      </c>
      <c r="AP1786" s="53">
        <f t="shared" si="951"/>
        <v>2.2924433797512167</v>
      </c>
      <c r="AQ1786" s="53">
        <f t="shared" si="951"/>
        <v>7.7131754233241212</v>
      </c>
      <c r="AR1786" s="53">
        <f t="shared" si="951"/>
        <v>4.4129791028012555</v>
      </c>
      <c r="AS1786" s="53">
        <f t="shared" si="951"/>
        <v>2.4288667354425391</v>
      </c>
      <c r="AT1786" s="53"/>
      <c r="AU1786" s="48">
        <f t="shared" si="924"/>
        <v>40315</v>
      </c>
      <c r="AV1786" s="53">
        <f t="shared" si="944"/>
        <v>379.63851692780429</v>
      </c>
      <c r="AW1786" s="53">
        <f t="shared" si="945"/>
        <v>454.39188950871784</v>
      </c>
      <c r="AX1786" s="53">
        <f t="shared" si="946"/>
        <v>210.30875565837661</v>
      </c>
      <c r="AY1786" s="53">
        <f t="shared" si="947"/>
        <v>520.56220932014492</v>
      </c>
      <c r="AZ1786" s="53">
        <f t="shared" si="948"/>
        <v>226.69473651090047</v>
      </c>
      <c r="BA1786" s="53">
        <f t="shared" si="949"/>
        <v>203.39330042595822</v>
      </c>
      <c r="BB1786" s="58">
        <f t="shared" si="950"/>
        <v>1994.9894083519023</v>
      </c>
      <c r="BC1786">
        <f t="shared" si="925"/>
        <v>2.1612591422353944E-2</v>
      </c>
      <c r="BD1786">
        <v>1994.9677957604799</v>
      </c>
      <c r="BE1786" s="48">
        <f t="shared" si="919"/>
        <v>40315</v>
      </c>
    </row>
    <row r="1787" spans="1:57">
      <c r="A1787" s="48">
        <v>40316</v>
      </c>
      <c r="B1787" s="49">
        <v>35.979999999999997</v>
      </c>
      <c r="C1787" s="50">
        <v>38.43</v>
      </c>
      <c r="D1787" s="49">
        <v>43.71</v>
      </c>
      <c r="E1787" s="50">
        <v>48.98</v>
      </c>
      <c r="F1787" s="49">
        <v>85.48</v>
      </c>
      <c r="G1787" s="50">
        <v>92.41</v>
      </c>
      <c r="H1787" s="49">
        <v>62.36</v>
      </c>
      <c r="I1787" s="50">
        <v>66.55</v>
      </c>
      <c r="J1787">
        <v>43.88</v>
      </c>
      <c r="K1787">
        <v>50.06</v>
      </c>
      <c r="L1787" s="49">
        <v>82.19</v>
      </c>
      <c r="M1787" s="50">
        <v>83.83</v>
      </c>
      <c r="O1787" s="48">
        <f t="shared" si="920"/>
        <v>40316</v>
      </c>
      <c r="P1787" s="44">
        <f t="shared" si="926"/>
        <v>0.936247723132969</v>
      </c>
      <c r="Q1787" s="44">
        <f t="shared" si="927"/>
        <v>0.89240506329113933</v>
      </c>
      <c r="R1787" s="44">
        <f t="shared" si="928"/>
        <v>0.92500811600476152</v>
      </c>
      <c r="S1787" s="44">
        <f t="shared" si="929"/>
        <v>0.93703981968444783</v>
      </c>
      <c r="T1787" s="44">
        <f t="shared" si="930"/>
        <v>0.87654814222932487</v>
      </c>
      <c r="U1787" s="44">
        <f t="shared" si="931"/>
        <v>0.98043659787665516</v>
      </c>
      <c r="W1787" s="51">
        <f t="shared" si="921"/>
        <v>40316</v>
      </c>
      <c r="X1787" s="44">
        <f t="shared" si="932"/>
        <v>1.0679361811631498</v>
      </c>
      <c r="Y1787" s="44">
        <f t="shared" si="933"/>
        <v>1.1206162578552605</v>
      </c>
      <c r="Z1787" s="44">
        <f t="shared" si="934"/>
        <v>1.0939622175577233</v>
      </c>
      <c r="AA1787" s="44">
        <f t="shared" si="935"/>
        <v>1.0708661417322836</v>
      </c>
      <c r="AB1787" s="44">
        <f t="shared" si="936"/>
        <v>1.1517431652871835</v>
      </c>
      <c r="AC1787" s="44">
        <f t="shared" si="937"/>
        <v>1.0239447050111083</v>
      </c>
      <c r="AE1787" s="48">
        <f t="shared" si="922"/>
        <v>40316</v>
      </c>
      <c r="AF1787" s="53">
        <f t="shared" si="938"/>
        <v>9.6731433605864918</v>
      </c>
      <c r="AG1787" s="53">
        <f t="shared" si="939"/>
        <v>9.0773211257312632</v>
      </c>
      <c r="AH1787" s="53">
        <f t="shared" si="940"/>
        <v>2.2654370737265204</v>
      </c>
      <c r="AI1787" s="53">
        <f t="shared" si="941"/>
        <v>7.6868001199513509</v>
      </c>
      <c r="AJ1787" s="53">
        <f t="shared" si="942"/>
        <v>4.3710305908573543</v>
      </c>
      <c r="AK1787" s="53">
        <f t="shared" si="943"/>
        <v>2.4194518410338683</v>
      </c>
      <c r="AL1787" s="53"/>
      <c r="AM1787" s="48">
        <f t="shared" si="923"/>
        <v>40316</v>
      </c>
      <c r="AN1787" s="53">
        <f t="shared" si="951"/>
        <v>9.6717196486322141</v>
      </c>
      <c r="AO1787" s="53">
        <f t="shared" si="951"/>
        <v>9.0777171013209692</v>
      </c>
      <c r="AP1787" s="53">
        <f t="shared" si="951"/>
        <v>2.29244998645841</v>
      </c>
      <c r="AQ1787" s="53">
        <f t="shared" si="951"/>
        <v>7.7132751226420986</v>
      </c>
      <c r="AR1787" s="53">
        <f t="shared" si="951"/>
        <v>4.4128103518053772</v>
      </c>
      <c r="AS1787" s="53">
        <f t="shared" si="951"/>
        <v>2.4289188246106077</v>
      </c>
      <c r="AT1787" s="53"/>
      <c r="AU1787" s="48">
        <f t="shared" si="924"/>
        <v>40316</v>
      </c>
      <c r="AV1787" s="53">
        <f t="shared" si="944"/>
        <v>371.684186096936</v>
      </c>
      <c r="AW1787" s="53">
        <f t="shared" si="945"/>
        <v>444.62658362270105</v>
      </c>
      <c r="AX1787" s="53">
        <f t="shared" si="946"/>
        <v>211.84530324862166</v>
      </c>
      <c r="AY1787" s="53">
        <f t="shared" si="947"/>
        <v>513.31845941183167</v>
      </c>
      <c r="AZ1787" s="53">
        <f t="shared" si="948"/>
        <v>220.90528621137719</v>
      </c>
      <c r="BA1787" s="53">
        <f t="shared" si="949"/>
        <v>203.61626506710724</v>
      </c>
      <c r="BB1787" s="58">
        <f t="shared" si="950"/>
        <v>1965.9960836585747</v>
      </c>
      <c r="BC1787">
        <f t="shared" si="925"/>
        <v>2.1626256074569028E-2</v>
      </c>
      <c r="BD1787">
        <v>1965.9744574025001</v>
      </c>
      <c r="BE1787" s="48">
        <f t="shared" si="919"/>
        <v>40316</v>
      </c>
    </row>
    <row r="1788" spans="1:57">
      <c r="A1788" s="48">
        <v>40317</v>
      </c>
      <c r="B1788" s="49">
        <v>35.64</v>
      </c>
      <c r="C1788" s="50">
        <v>38.06</v>
      </c>
      <c r="D1788" s="49">
        <v>43.88</v>
      </c>
      <c r="E1788" s="50">
        <v>49.17</v>
      </c>
      <c r="F1788" s="49">
        <v>85.56</v>
      </c>
      <c r="G1788" s="50">
        <v>92.49</v>
      </c>
      <c r="H1788" s="49">
        <v>61.9</v>
      </c>
      <c r="I1788" s="50">
        <v>66.06</v>
      </c>
      <c r="J1788">
        <v>43.51</v>
      </c>
      <c r="K1788">
        <v>49.64</v>
      </c>
      <c r="L1788" s="49">
        <v>82.15</v>
      </c>
      <c r="M1788" s="50">
        <v>83.79</v>
      </c>
      <c r="O1788" s="48">
        <f t="shared" si="920"/>
        <v>40317</v>
      </c>
      <c r="P1788" s="44">
        <f t="shared" si="926"/>
        <v>0.93641618497109824</v>
      </c>
      <c r="Q1788" s="44">
        <f t="shared" si="927"/>
        <v>0.89241407362212732</v>
      </c>
      <c r="R1788" s="44">
        <f t="shared" si="928"/>
        <v>0.9250729808627961</v>
      </c>
      <c r="S1788" s="44">
        <f t="shared" si="929"/>
        <v>0.93702694520133212</v>
      </c>
      <c r="T1788" s="44">
        <f t="shared" si="930"/>
        <v>0.87651087832393226</v>
      </c>
      <c r="U1788" s="44">
        <f t="shared" si="931"/>
        <v>0.98042725862274738</v>
      </c>
      <c r="W1788" s="51">
        <f t="shared" si="921"/>
        <v>40317</v>
      </c>
      <c r="X1788" s="44">
        <f t="shared" si="932"/>
        <v>1.0679361811631498</v>
      </c>
      <c r="Y1788" s="44">
        <f t="shared" si="933"/>
        <v>1.1206162578552605</v>
      </c>
      <c r="Z1788" s="44">
        <f t="shared" si="934"/>
        <v>1.0939622175577233</v>
      </c>
      <c r="AA1788" s="44">
        <f t="shared" si="935"/>
        <v>1.0708661417322836</v>
      </c>
      <c r="AB1788" s="44">
        <f t="shared" si="936"/>
        <v>1.1517431652871835</v>
      </c>
      <c r="AC1788" s="44">
        <f t="shared" si="937"/>
        <v>1.0239447050111083</v>
      </c>
      <c r="AE1788" s="48">
        <f t="shared" si="922"/>
        <v>40317</v>
      </c>
      <c r="AF1788" s="53">
        <f t="shared" si="938"/>
        <v>9.6731433605864918</v>
      </c>
      <c r="AG1788" s="53">
        <f t="shared" si="939"/>
        <v>9.0773211257312632</v>
      </c>
      <c r="AH1788" s="53">
        <f t="shared" si="940"/>
        <v>2.2654370737265204</v>
      </c>
      <c r="AI1788" s="53">
        <f t="shared" si="941"/>
        <v>7.6868001199513509</v>
      </c>
      <c r="AJ1788" s="53">
        <f t="shared" si="942"/>
        <v>4.3710305908573543</v>
      </c>
      <c r="AK1788" s="53">
        <f t="shared" si="943"/>
        <v>2.4194518410338683</v>
      </c>
      <c r="AL1788" s="53"/>
      <c r="AM1788" s="48">
        <f t="shared" si="923"/>
        <v>40317</v>
      </c>
      <c r="AN1788" s="53">
        <f t="shared" si="951"/>
        <v>9.6734599099216378</v>
      </c>
      <c r="AO1788" s="53">
        <f t="shared" si="951"/>
        <v>9.0778087561524607</v>
      </c>
      <c r="AP1788" s="53">
        <f t="shared" si="951"/>
        <v>2.2926107412024499</v>
      </c>
      <c r="AQ1788" s="53">
        <f t="shared" si="951"/>
        <v>7.7131691458967708</v>
      </c>
      <c r="AR1788" s="53">
        <f t="shared" si="951"/>
        <v>4.4126227539547367</v>
      </c>
      <c r="AS1788" s="53">
        <f t="shared" si="951"/>
        <v>2.4288956876839838</v>
      </c>
      <c r="AT1788" s="53"/>
      <c r="AU1788" s="48">
        <f t="shared" si="924"/>
        <v>40317</v>
      </c>
      <c r="AV1788" s="53">
        <f t="shared" si="944"/>
        <v>368.17188417161753</v>
      </c>
      <c r="AW1788" s="53">
        <f t="shared" si="945"/>
        <v>446.35585654001653</v>
      </c>
      <c r="AX1788" s="53">
        <f t="shared" si="946"/>
        <v>212.04356745381457</v>
      </c>
      <c r="AY1788" s="53">
        <f t="shared" si="947"/>
        <v>509.53195377794071</v>
      </c>
      <c r="AZ1788" s="53">
        <f t="shared" si="948"/>
        <v>219.04259350631312</v>
      </c>
      <c r="BA1788" s="53">
        <f t="shared" si="949"/>
        <v>203.51716967104102</v>
      </c>
      <c r="BB1788" s="58">
        <f t="shared" si="950"/>
        <v>1958.6630251207437</v>
      </c>
      <c r="BC1788">
        <f t="shared" si="925"/>
        <v>2.1648905893698611E-2</v>
      </c>
      <c r="BD1788">
        <v>1958.64137621485</v>
      </c>
      <c r="BE1788" s="48">
        <f t="shared" si="919"/>
        <v>40317</v>
      </c>
    </row>
    <row r="1789" spans="1:57">
      <c r="A1789" s="48">
        <v>40318</v>
      </c>
      <c r="B1789" s="49">
        <v>33.869999999999997</v>
      </c>
      <c r="C1789" s="50">
        <v>36.17</v>
      </c>
      <c r="D1789" s="49">
        <v>42.35</v>
      </c>
      <c r="E1789" s="50">
        <v>47.46</v>
      </c>
      <c r="F1789" s="49">
        <v>86.39</v>
      </c>
      <c r="G1789" s="50">
        <v>93.39</v>
      </c>
      <c r="H1789" s="49">
        <v>59.49</v>
      </c>
      <c r="I1789" s="50">
        <v>63.48</v>
      </c>
      <c r="J1789">
        <v>41.41</v>
      </c>
      <c r="K1789">
        <v>47.24</v>
      </c>
      <c r="L1789" s="49">
        <v>82.24</v>
      </c>
      <c r="M1789" s="50">
        <v>83.89</v>
      </c>
      <c r="O1789" s="48">
        <f t="shared" si="920"/>
        <v>40318</v>
      </c>
      <c r="P1789" s="44">
        <f t="shared" si="926"/>
        <v>0.93641139065523904</v>
      </c>
      <c r="Q1789" s="44">
        <f t="shared" si="927"/>
        <v>0.89233038348082594</v>
      </c>
      <c r="R1789" s="44">
        <f t="shared" si="928"/>
        <v>0.92504550808437735</v>
      </c>
      <c r="S1789" s="44">
        <f t="shared" si="929"/>
        <v>0.93714555765595475</v>
      </c>
      <c r="T1789" s="44">
        <f t="shared" si="930"/>
        <v>0.87658763759525815</v>
      </c>
      <c r="U1789" s="44">
        <f t="shared" si="931"/>
        <v>0.98033138633925376</v>
      </c>
      <c r="W1789" s="51">
        <f t="shared" si="921"/>
        <v>40318</v>
      </c>
      <c r="X1789" s="44">
        <f t="shared" si="932"/>
        <v>1.0679361811631498</v>
      </c>
      <c r="Y1789" s="44">
        <f t="shared" si="933"/>
        <v>1.1206162578552605</v>
      </c>
      <c r="Z1789" s="44">
        <f t="shared" si="934"/>
        <v>1.0939622175577233</v>
      </c>
      <c r="AA1789" s="44">
        <f t="shared" si="935"/>
        <v>1.0708661417322836</v>
      </c>
      <c r="AB1789" s="44">
        <f t="shared" si="936"/>
        <v>1.1517431652871835</v>
      </c>
      <c r="AC1789" s="44">
        <f t="shared" si="937"/>
        <v>1.0239447050111083</v>
      </c>
      <c r="AE1789" s="48">
        <f t="shared" si="922"/>
        <v>40318</v>
      </c>
      <c r="AF1789" s="53">
        <f t="shared" si="938"/>
        <v>9.6731433605864918</v>
      </c>
      <c r="AG1789" s="53">
        <f t="shared" si="939"/>
        <v>9.0773211257312632</v>
      </c>
      <c r="AH1789" s="53">
        <f t="shared" si="940"/>
        <v>2.2654370737265204</v>
      </c>
      <c r="AI1789" s="53">
        <f t="shared" si="941"/>
        <v>7.6868001199513509</v>
      </c>
      <c r="AJ1789" s="53">
        <f t="shared" si="942"/>
        <v>4.3710305908573543</v>
      </c>
      <c r="AK1789" s="53">
        <f t="shared" si="943"/>
        <v>2.4194518410338683</v>
      </c>
      <c r="AL1789" s="53"/>
      <c r="AM1789" s="48">
        <f t="shared" si="923"/>
        <v>40318</v>
      </c>
      <c r="AN1789" s="53">
        <f t="shared" si="951"/>
        <v>9.6734103832015705</v>
      </c>
      <c r="AO1789" s="53">
        <f t="shared" si="951"/>
        <v>9.0769574438301159</v>
      </c>
      <c r="AP1789" s="53">
        <f t="shared" si="951"/>
        <v>2.2925426553452297</v>
      </c>
      <c r="AQ1789" s="53">
        <f t="shared" si="951"/>
        <v>7.7141455083482446</v>
      </c>
      <c r="AR1789" s="53">
        <f t="shared" si="951"/>
        <v>4.4130091835081009</v>
      </c>
      <c r="AS1789" s="53">
        <f t="shared" si="951"/>
        <v>2.4286581751363698</v>
      </c>
      <c r="AT1789" s="53"/>
      <c r="AU1789" s="48">
        <f t="shared" si="924"/>
        <v>40318</v>
      </c>
      <c r="AV1789" s="53">
        <f t="shared" si="944"/>
        <v>349.88725356040084</v>
      </c>
      <c r="AW1789" s="53">
        <f t="shared" si="945"/>
        <v>430.79240028417729</v>
      </c>
      <c r="AX1789" s="53">
        <f t="shared" si="946"/>
        <v>214.10055858269101</v>
      </c>
      <c r="AY1789" s="53">
        <f t="shared" si="947"/>
        <v>489.69395686994653</v>
      </c>
      <c r="AZ1789" s="53">
        <f t="shared" si="948"/>
        <v>208.4705538289227</v>
      </c>
      <c r="BA1789" s="53">
        <f t="shared" si="949"/>
        <v>203.74013431219007</v>
      </c>
      <c r="BB1789" s="58">
        <f t="shared" si="950"/>
        <v>1896.6848574383284</v>
      </c>
      <c r="BC1789">
        <f t="shared" si="925"/>
        <v>3.0675136715672124E-3</v>
      </c>
      <c r="BD1789">
        <v>1896.687924952</v>
      </c>
      <c r="BE1789" s="48">
        <f t="shared" si="919"/>
        <v>40318</v>
      </c>
    </row>
    <row r="1790" spans="1:57">
      <c r="A1790" s="48">
        <v>40319</v>
      </c>
      <c r="B1790" s="49">
        <v>34.96</v>
      </c>
      <c r="C1790" s="50">
        <v>37.340000000000003</v>
      </c>
      <c r="D1790" s="49">
        <v>43.39</v>
      </c>
      <c r="E1790" s="50">
        <v>48.62</v>
      </c>
      <c r="F1790" s="49">
        <v>86.44</v>
      </c>
      <c r="G1790" s="50">
        <v>93.44</v>
      </c>
      <c r="H1790" s="49">
        <v>60.39</v>
      </c>
      <c r="I1790" s="50">
        <v>64.44</v>
      </c>
      <c r="J1790">
        <v>42.75</v>
      </c>
      <c r="K1790">
        <v>48.77</v>
      </c>
      <c r="L1790" s="49">
        <v>82.19</v>
      </c>
      <c r="M1790" s="50">
        <v>83.83</v>
      </c>
      <c r="O1790" s="48">
        <f t="shared" si="920"/>
        <v>40319</v>
      </c>
      <c r="P1790" s="44">
        <f t="shared" si="926"/>
        <v>0.93626138189608987</v>
      </c>
      <c r="Q1790" s="44">
        <f t="shared" si="927"/>
        <v>0.89243109831345135</v>
      </c>
      <c r="R1790" s="44">
        <f t="shared" si="928"/>
        <v>0.92508561643835618</v>
      </c>
      <c r="S1790" s="44">
        <f t="shared" si="929"/>
        <v>0.93715083798882681</v>
      </c>
      <c r="T1790" s="44">
        <f t="shared" si="930"/>
        <v>0.87656346114414596</v>
      </c>
      <c r="U1790" s="44">
        <f t="shared" si="931"/>
        <v>0.98043659787665516</v>
      </c>
      <c r="W1790" s="51">
        <f t="shared" si="921"/>
        <v>40319</v>
      </c>
      <c r="X1790" s="44">
        <f t="shared" si="932"/>
        <v>1.0679361811631498</v>
      </c>
      <c r="Y1790" s="44">
        <f t="shared" si="933"/>
        <v>1.1206162578552605</v>
      </c>
      <c r="Z1790" s="44">
        <f t="shared" si="934"/>
        <v>1.0939622175577233</v>
      </c>
      <c r="AA1790" s="44">
        <f t="shared" si="935"/>
        <v>1.0708661417322836</v>
      </c>
      <c r="AB1790" s="44">
        <f t="shared" si="936"/>
        <v>1.1517431652871835</v>
      </c>
      <c r="AC1790" s="44">
        <f t="shared" si="937"/>
        <v>1.0239447050111083</v>
      </c>
      <c r="AE1790" s="48">
        <f t="shared" si="922"/>
        <v>40319</v>
      </c>
      <c r="AF1790" s="53">
        <f t="shared" si="938"/>
        <v>9.6731433605864918</v>
      </c>
      <c r="AG1790" s="53">
        <f t="shared" si="939"/>
        <v>9.0773211257312632</v>
      </c>
      <c r="AH1790" s="53">
        <f t="shared" si="940"/>
        <v>2.2654370737265204</v>
      </c>
      <c r="AI1790" s="53">
        <f t="shared" si="941"/>
        <v>7.6868001199513509</v>
      </c>
      <c r="AJ1790" s="53">
        <f t="shared" si="942"/>
        <v>4.3710305908573543</v>
      </c>
      <c r="AK1790" s="53">
        <f t="shared" si="943"/>
        <v>2.4194518410338683</v>
      </c>
      <c r="AL1790" s="53"/>
      <c r="AM1790" s="48">
        <f t="shared" si="923"/>
        <v>40319</v>
      </c>
      <c r="AN1790" s="53">
        <f t="shared" si="951"/>
        <v>9.6718607477498804</v>
      </c>
      <c r="AO1790" s="53">
        <f t="shared" si="951"/>
        <v>9.077981934609122</v>
      </c>
      <c r="AP1790" s="53">
        <f t="shared" si="951"/>
        <v>2.2926420559817697</v>
      </c>
      <c r="AQ1790" s="53">
        <f t="shared" si="951"/>
        <v>7.714188973587742</v>
      </c>
      <c r="AR1790" s="53">
        <f t="shared" si="951"/>
        <v>4.4128874718888547</v>
      </c>
      <c r="AS1790" s="53">
        <f t="shared" si="951"/>
        <v>2.4289188246106077</v>
      </c>
      <c r="AT1790" s="53"/>
      <c r="AU1790" s="48">
        <f t="shared" si="924"/>
        <v>40319</v>
      </c>
      <c r="AV1790" s="53">
        <f t="shared" si="944"/>
        <v>361.14728032098054</v>
      </c>
      <c r="AW1790" s="53">
        <f t="shared" si="945"/>
        <v>441.37148166069551</v>
      </c>
      <c r="AX1790" s="53">
        <f t="shared" si="946"/>
        <v>214.22447371093656</v>
      </c>
      <c r="AY1790" s="53">
        <f t="shared" si="947"/>
        <v>497.10233745799405</v>
      </c>
      <c r="AZ1790" s="53">
        <f t="shared" si="948"/>
        <v>215.21652200401945</v>
      </c>
      <c r="BA1790" s="53">
        <f t="shared" si="949"/>
        <v>203.61626506710724</v>
      </c>
      <c r="BB1790" s="58">
        <f t="shared" si="950"/>
        <v>1932.6783602217333</v>
      </c>
      <c r="BC1790">
        <f t="shared" si="925"/>
        <v>2.1673587083341772E-2</v>
      </c>
      <c r="BD1790">
        <v>1932.65668663465</v>
      </c>
      <c r="BE1790" s="48">
        <f t="shared" si="919"/>
        <v>40319</v>
      </c>
    </row>
    <row r="1791" spans="1:57">
      <c r="A1791" s="48">
        <v>40322</v>
      </c>
      <c r="B1791" s="49">
        <v>34.6</v>
      </c>
      <c r="C1791" s="50">
        <v>36.950000000000003</v>
      </c>
      <c r="D1791" s="49">
        <v>42.39</v>
      </c>
      <c r="E1791" s="50">
        <v>47.5</v>
      </c>
      <c r="F1791" s="49">
        <v>86.44</v>
      </c>
      <c r="G1791" s="50">
        <v>93.44</v>
      </c>
      <c r="H1791" s="49">
        <v>59.61</v>
      </c>
      <c r="I1791" s="50">
        <v>63.61</v>
      </c>
      <c r="J1791">
        <v>41.89</v>
      </c>
      <c r="K1791">
        <v>47.79</v>
      </c>
      <c r="L1791" s="49">
        <v>82.18</v>
      </c>
      <c r="M1791" s="50">
        <v>83.82</v>
      </c>
      <c r="O1791" s="48">
        <f t="shared" si="920"/>
        <v>40322</v>
      </c>
      <c r="P1791" s="44">
        <f t="shared" si="926"/>
        <v>0.93640054127198913</v>
      </c>
      <c r="Q1791" s="44">
        <f t="shared" si="927"/>
        <v>0.892421052631579</v>
      </c>
      <c r="R1791" s="44">
        <f t="shared" si="928"/>
        <v>0.92508561643835618</v>
      </c>
      <c r="S1791" s="44">
        <f t="shared" si="929"/>
        <v>0.93711680553372112</v>
      </c>
      <c r="T1791" s="44">
        <f t="shared" si="930"/>
        <v>0.87654320987654322</v>
      </c>
      <c r="U1791" s="44">
        <f t="shared" si="931"/>
        <v>0.98043426389883104</v>
      </c>
      <c r="W1791" s="51">
        <f t="shared" si="921"/>
        <v>40322</v>
      </c>
      <c r="X1791" s="44">
        <f t="shared" si="932"/>
        <v>1.0679361811631498</v>
      </c>
      <c r="Y1791" s="44">
        <f t="shared" si="933"/>
        <v>1.1206162578552605</v>
      </c>
      <c r="Z1791" s="44">
        <f t="shared" si="934"/>
        <v>1.0939622175577233</v>
      </c>
      <c r="AA1791" s="44">
        <f t="shared" si="935"/>
        <v>1.0708661417322836</v>
      </c>
      <c r="AB1791" s="44">
        <f t="shared" si="936"/>
        <v>1.1517431652871835</v>
      </c>
      <c r="AC1791" s="44">
        <f t="shared" si="937"/>
        <v>1.0239447050111083</v>
      </c>
      <c r="AE1791" s="48">
        <f t="shared" si="922"/>
        <v>40322</v>
      </c>
      <c r="AF1791" s="53">
        <f t="shared" si="938"/>
        <v>9.6731433605864918</v>
      </c>
      <c r="AG1791" s="53">
        <f t="shared" si="939"/>
        <v>9.0773211257312632</v>
      </c>
      <c r="AH1791" s="53">
        <f t="shared" si="940"/>
        <v>2.2654370737265204</v>
      </c>
      <c r="AI1791" s="53">
        <f t="shared" si="941"/>
        <v>7.6868001199513509</v>
      </c>
      <c r="AJ1791" s="53">
        <f t="shared" si="942"/>
        <v>4.3710305908573543</v>
      </c>
      <c r="AK1791" s="53">
        <f t="shared" si="943"/>
        <v>2.4194518410338683</v>
      </c>
      <c r="AL1791" s="53"/>
      <c r="AM1791" s="48">
        <f t="shared" si="923"/>
        <v>40322</v>
      </c>
      <c r="AN1791" s="53">
        <f t="shared" si="951"/>
        <v>9.6732983058201665</v>
      </c>
      <c r="AO1791" s="53">
        <f t="shared" si="951"/>
        <v>9.0778797479879589</v>
      </c>
      <c r="AP1791" s="53">
        <f t="shared" si="951"/>
        <v>2.2926420559817697</v>
      </c>
      <c r="AQ1791" s="53">
        <f t="shared" si="951"/>
        <v>7.7139088342768884</v>
      </c>
      <c r="AR1791" s="53">
        <f t="shared" si="951"/>
        <v>4.412785520839039</v>
      </c>
      <c r="AS1791" s="53">
        <f t="shared" si="951"/>
        <v>2.4289130424491856</v>
      </c>
      <c r="AT1791" s="53"/>
      <c r="AU1791" s="48">
        <f t="shared" si="924"/>
        <v>40322</v>
      </c>
      <c r="AV1791" s="53">
        <f t="shared" si="944"/>
        <v>357.4283724000552</v>
      </c>
      <c r="AW1791" s="53">
        <f t="shared" si="945"/>
        <v>431.19928802942803</v>
      </c>
      <c r="AX1791" s="53">
        <f t="shared" si="946"/>
        <v>214.22447371093656</v>
      </c>
      <c r="AY1791" s="53">
        <f t="shared" si="947"/>
        <v>490.68174094835285</v>
      </c>
      <c r="AZ1791" s="53">
        <f t="shared" si="948"/>
        <v>210.88702004089768</v>
      </c>
      <c r="BA1791" s="53">
        <f t="shared" si="949"/>
        <v>203.59149121809071</v>
      </c>
      <c r="BB1791" s="58">
        <f t="shared" si="950"/>
        <v>1908.0123863477611</v>
      </c>
      <c r="BC1791">
        <f t="shared" si="925"/>
        <v>2.1711685591071728E-2</v>
      </c>
      <c r="BD1791">
        <v>1907.99067466217</v>
      </c>
      <c r="BE1791" s="48">
        <f t="shared" si="919"/>
        <v>40322</v>
      </c>
    </row>
    <row r="1792" spans="1:57">
      <c r="A1792" s="48">
        <v>40323</v>
      </c>
      <c r="B1792" s="49">
        <v>34.22</v>
      </c>
      <c r="C1792" s="50">
        <v>36.549999999999997</v>
      </c>
      <c r="D1792" s="49">
        <v>42.23</v>
      </c>
      <c r="E1792" s="50">
        <v>47.32</v>
      </c>
      <c r="F1792" s="49">
        <v>86.73</v>
      </c>
      <c r="G1792" s="50">
        <v>93.76</v>
      </c>
      <c r="H1792" s="49">
        <v>59.65</v>
      </c>
      <c r="I1792" s="50">
        <v>63.65</v>
      </c>
      <c r="J1792">
        <v>42.33</v>
      </c>
      <c r="K1792">
        <v>48.29</v>
      </c>
      <c r="L1792" s="49">
        <v>82.17</v>
      </c>
      <c r="M1792" s="50">
        <v>83.81</v>
      </c>
      <c r="O1792" s="48">
        <f t="shared" si="920"/>
        <v>40323</v>
      </c>
      <c r="P1792" s="44">
        <f t="shared" si="926"/>
        <v>0.93625170998632012</v>
      </c>
      <c r="Q1792" s="44">
        <f t="shared" si="927"/>
        <v>0.89243448858833463</v>
      </c>
      <c r="R1792" s="44">
        <f t="shared" si="928"/>
        <v>0.92502133105802042</v>
      </c>
      <c r="S1792" s="44">
        <f t="shared" si="929"/>
        <v>0.93715632364493318</v>
      </c>
      <c r="T1792" s="44">
        <f t="shared" si="930"/>
        <v>0.87657900186373994</v>
      </c>
      <c r="U1792" s="44">
        <f t="shared" si="931"/>
        <v>0.98043192936403767</v>
      </c>
      <c r="W1792" s="51">
        <f t="shared" si="921"/>
        <v>40323</v>
      </c>
      <c r="X1792" s="44">
        <f t="shared" si="932"/>
        <v>1.0679361811631498</v>
      </c>
      <c r="Y1792" s="44">
        <f t="shared" si="933"/>
        <v>1.1206162578552605</v>
      </c>
      <c r="Z1792" s="44">
        <f t="shared" si="934"/>
        <v>1.0939622175577233</v>
      </c>
      <c r="AA1792" s="44">
        <f t="shared" si="935"/>
        <v>1.0708661417322836</v>
      </c>
      <c r="AB1792" s="44">
        <f t="shared" si="936"/>
        <v>1.1517431652871835</v>
      </c>
      <c r="AC1792" s="44">
        <f t="shared" si="937"/>
        <v>1.0239447050111083</v>
      </c>
      <c r="AE1792" s="48">
        <f t="shared" si="922"/>
        <v>40323</v>
      </c>
      <c r="AF1792" s="53">
        <f t="shared" si="938"/>
        <v>9.6731433605864918</v>
      </c>
      <c r="AG1792" s="53">
        <f t="shared" si="939"/>
        <v>9.0773211257312632</v>
      </c>
      <c r="AH1792" s="53">
        <f t="shared" si="940"/>
        <v>2.2654370737265204</v>
      </c>
      <c r="AI1792" s="53">
        <f t="shared" si="941"/>
        <v>7.6868001199513509</v>
      </c>
      <c r="AJ1792" s="53">
        <f t="shared" si="942"/>
        <v>4.3710305908573543</v>
      </c>
      <c r="AK1792" s="53">
        <f t="shared" si="943"/>
        <v>2.4194518410338683</v>
      </c>
      <c r="AL1792" s="53"/>
      <c r="AM1792" s="48">
        <f t="shared" si="923"/>
        <v>40323</v>
      </c>
      <c r="AN1792" s="53">
        <f t="shared" si="951"/>
        <v>9.6717608340225105</v>
      </c>
      <c r="AO1792" s="53">
        <f t="shared" si="951"/>
        <v>9.0780164211416974</v>
      </c>
      <c r="AP1792" s="53">
        <f t="shared" si="951"/>
        <v>2.2924827373587973</v>
      </c>
      <c r="AQ1792" s="53">
        <f t="shared" si="951"/>
        <v>7.7142341289524214</v>
      </c>
      <c r="AR1792" s="53">
        <f t="shared" si="951"/>
        <v>4.4129657086051228</v>
      </c>
      <c r="AS1792" s="53">
        <f t="shared" si="951"/>
        <v>2.4289072589079361</v>
      </c>
      <c r="AT1792" s="53"/>
      <c r="AU1792" s="48">
        <f t="shared" si="924"/>
        <v>40323</v>
      </c>
      <c r="AV1792" s="53">
        <f t="shared" si="944"/>
        <v>353.50285848352274</v>
      </c>
      <c r="AW1792" s="53">
        <f t="shared" si="945"/>
        <v>429.57173704842512</v>
      </c>
      <c r="AX1792" s="53">
        <f t="shared" si="946"/>
        <v>214.94318145476083</v>
      </c>
      <c r="AY1792" s="53">
        <f t="shared" si="947"/>
        <v>491.01100230782163</v>
      </c>
      <c r="AZ1792" s="53">
        <f t="shared" si="948"/>
        <v>213.10211406854137</v>
      </c>
      <c r="BA1792" s="53">
        <f t="shared" si="949"/>
        <v>203.56671736907413</v>
      </c>
      <c r="BB1792" s="58">
        <f t="shared" si="950"/>
        <v>1905.6976107321457</v>
      </c>
      <c r="BC1792">
        <f t="shared" si="925"/>
        <v>2.1718032075568772E-2</v>
      </c>
      <c r="BD1792">
        <v>1905.6758927000701</v>
      </c>
      <c r="BE1792" s="48">
        <f t="shared" si="919"/>
        <v>40323</v>
      </c>
    </row>
    <row r="1793" spans="1:57">
      <c r="A1793" s="48">
        <v>40324</v>
      </c>
      <c r="B1793" s="49">
        <v>34.21</v>
      </c>
      <c r="C1793" s="50">
        <v>36.53</v>
      </c>
      <c r="D1793" s="49">
        <v>41.6</v>
      </c>
      <c r="E1793" s="50">
        <v>46.62</v>
      </c>
      <c r="F1793" s="49">
        <v>86.56</v>
      </c>
      <c r="G1793" s="50">
        <v>93.57</v>
      </c>
      <c r="H1793" s="49">
        <v>59.37</v>
      </c>
      <c r="I1793" s="50">
        <v>63.36</v>
      </c>
      <c r="J1793">
        <v>42.16</v>
      </c>
      <c r="K1793">
        <v>48.1</v>
      </c>
      <c r="L1793" s="49">
        <v>82.1</v>
      </c>
      <c r="M1793" s="50">
        <v>83.74</v>
      </c>
      <c r="O1793" s="48">
        <f t="shared" si="920"/>
        <v>40324</v>
      </c>
      <c r="P1793" s="44">
        <f t="shared" si="926"/>
        <v>0.93649055570763751</v>
      </c>
      <c r="Q1793" s="44">
        <f t="shared" si="927"/>
        <v>0.8923208923208924</v>
      </c>
      <c r="R1793" s="44">
        <f t="shared" si="928"/>
        <v>0.9250828256919954</v>
      </c>
      <c r="S1793" s="44">
        <f t="shared" si="929"/>
        <v>0.93702651515151514</v>
      </c>
      <c r="T1793" s="44">
        <f t="shared" si="930"/>
        <v>0.87650727650727644</v>
      </c>
      <c r="U1793" s="44">
        <f t="shared" si="931"/>
        <v>0.98041557200859808</v>
      </c>
      <c r="W1793" s="51">
        <f t="shared" si="921"/>
        <v>40324</v>
      </c>
      <c r="X1793" s="44">
        <f t="shared" si="932"/>
        <v>1.0679361811631498</v>
      </c>
      <c r="Y1793" s="44">
        <f t="shared" si="933"/>
        <v>1.1206162578552605</v>
      </c>
      <c r="Z1793" s="44">
        <f t="shared" si="934"/>
        <v>1.0939622175577233</v>
      </c>
      <c r="AA1793" s="44">
        <f t="shared" si="935"/>
        <v>1.0708661417322836</v>
      </c>
      <c r="AB1793" s="44">
        <f t="shared" si="936"/>
        <v>1.1517431652871835</v>
      </c>
      <c r="AC1793" s="44">
        <f t="shared" si="937"/>
        <v>1.0239447050111083</v>
      </c>
      <c r="AE1793" s="48">
        <f t="shared" si="922"/>
        <v>40324</v>
      </c>
      <c r="AF1793" s="53">
        <f t="shared" si="938"/>
        <v>9.6731433605864918</v>
      </c>
      <c r="AG1793" s="53">
        <f t="shared" si="939"/>
        <v>9.0773211257312632</v>
      </c>
      <c r="AH1793" s="53">
        <f t="shared" si="940"/>
        <v>2.2654370737265204</v>
      </c>
      <c r="AI1793" s="53">
        <f t="shared" si="941"/>
        <v>7.6868001199513509</v>
      </c>
      <c r="AJ1793" s="53">
        <f t="shared" si="942"/>
        <v>4.3710305908573543</v>
      </c>
      <c r="AK1793" s="53">
        <f t="shared" si="943"/>
        <v>2.4194518410338683</v>
      </c>
      <c r="AL1793" s="53"/>
      <c r="AM1793" s="48">
        <f t="shared" si="923"/>
        <v>40324</v>
      </c>
      <c r="AN1793" s="53">
        <f t="shared" si="951"/>
        <v>9.674228181924974</v>
      </c>
      <c r="AO1793" s="53">
        <f t="shared" si="951"/>
        <v>9.0768608979134857</v>
      </c>
      <c r="AP1793" s="53">
        <f t="shared" si="951"/>
        <v>2.2926351396679059</v>
      </c>
      <c r="AQ1793" s="53">
        <f t="shared" si="951"/>
        <v>7.7131656059270863</v>
      </c>
      <c r="AR1793" s="53">
        <f t="shared" si="951"/>
        <v>4.412604621312548</v>
      </c>
      <c r="AS1793" s="53">
        <f t="shared" si="951"/>
        <v>2.4288667354425391</v>
      </c>
      <c r="AT1793" s="53"/>
      <c r="AU1793" s="48">
        <f t="shared" si="924"/>
        <v>40324</v>
      </c>
      <c r="AV1793" s="53">
        <f t="shared" si="944"/>
        <v>353.3995554857193</v>
      </c>
      <c r="AW1793" s="53">
        <f t="shared" si="945"/>
        <v>423.16325506072667</v>
      </c>
      <c r="AX1793" s="53">
        <f t="shared" si="946"/>
        <v>214.52187001872593</v>
      </c>
      <c r="AY1793" s="53">
        <f t="shared" si="947"/>
        <v>488.70617279154021</v>
      </c>
      <c r="AZ1793" s="53">
        <f t="shared" si="948"/>
        <v>212.24628228513356</v>
      </c>
      <c r="BA1793" s="53">
        <f t="shared" si="949"/>
        <v>203.39330042595822</v>
      </c>
      <c r="BB1793" s="58">
        <f t="shared" si="950"/>
        <v>1895.4304360678036</v>
      </c>
      <c r="BC1793">
        <f t="shared" si="925"/>
        <v>2.1754024463689348E-2</v>
      </c>
      <c r="BD1793">
        <v>1895.4086820433399</v>
      </c>
      <c r="BE1793" s="48">
        <f t="shared" si="919"/>
        <v>40324</v>
      </c>
    </row>
    <row r="1794" spans="1:57">
      <c r="A1794" s="48">
        <v>40325</v>
      </c>
      <c r="B1794" s="49">
        <v>36.270000000000003</v>
      </c>
      <c r="C1794" s="50">
        <v>38.74</v>
      </c>
      <c r="D1794" s="49">
        <v>43.97</v>
      </c>
      <c r="E1794" s="50">
        <v>49.27</v>
      </c>
      <c r="F1794" s="49">
        <v>85.73</v>
      </c>
      <c r="G1794" s="50">
        <v>92.68</v>
      </c>
      <c r="H1794" s="49">
        <v>61.48</v>
      </c>
      <c r="I1794" s="50">
        <v>65.61</v>
      </c>
      <c r="J1794">
        <v>44.45</v>
      </c>
      <c r="K1794">
        <v>50.71</v>
      </c>
      <c r="L1794" s="49">
        <v>82.04</v>
      </c>
      <c r="M1794" s="50">
        <v>83.68</v>
      </c>
      <c r="O1794" s="48">
        <f t="shared" si="920"/>
        <v>40325</v>
      </c>
      <c r="P1794" s="44">
        <f t="shared" si="926"/>
        <v>0.93624161073825507</v>
      </c>
      <c r="Q1794" s="44">
        <f t="shared" si="927"/>
        <v>0.89242947026588182</v>
      </c>
      <c r="R1794" s="44">
        <f t="shared" si="928"/>
        <v>0.9250107898144152</v>
      </c>
      <c r="S1794" s="44">
        <f t="shared" si="929"/>
        <v>0.93705227861606455</v>
      </c>
      <c r="T1794" s="44">
        <f t="shared" si="930"/>
        <v>0.87655294813646223</v>
      </c>
      <c r="U1794" s="44">
        <f t="shared" si="931"/>
        <v>0.98040152963671123</v>
      </c>
      <c r="W1794" s="51">
        <f t="shared" si="921"/>
        <v>40325</v>
      </c>
      <c r="X1794" s="44">
        <f t="shared" si="932"/>
        <v>1.0679361811631498</v>
      </c>
      <c r="Y1794" s="44">
        <f t="shared" si="933"/>
        <v>1.1206162578552605</v>
      </c>
      <c r="Z1794" s="44">
        <f t="shared" si="934"/>
        <v>1.0939622175577233</v>
      </c>
      <c r="AA1794" s="44">
        <f t="shared" si="935"/>
        <v>1.0708661417322836</v>
      </c>
      <c r="AB1794" s="44">
        <f t="shared" si="936"/>
        <v>1.1517431652871835</v>
      </c>
      <c r="AC1794" s="44">
        <f t="shared" si="937"/>
        <v>1.0239447050111083</v>
      </c>
      <c r="AE1794" s="48">
        <f t="shared" si="922"/>
        <v>40325</v>
      </c>
      <c r="AF1794" s="53">
        <f t="shared" si="938"/>
        <v>9.6731433605864918</v>
      </c>
      <c r="AG1794" s="53">
        <f t="shared" si="939"/>
        <v>9.0773211257312632</v>
      </c>
      <c r="AH1794" s="53">
        <f t="shared" si="940"/>
        <v>2.2654370737265204</v>
      </c>
      <c r="AI1794" s="53">
        <f t="shared" si="941"/>
        <v>7.6868001199513509</v>
      </c>
      <c r="AJ1794" s="53">
        <f t="shared" si="942"/>
        <v>4.3710305908573543</v>
      </c>
      <c r="AK1794" s="53">
        <f t="shared" si="943"/>
        <v>2.4194518410338683</v>
      </c>
      <c r="AL1794" s="53"/>
      <c r="AM1794" s="48">
        <f t="shared" si="923"/>
        <v>40325</v>
      </c>
      <c r="AN1794" s="53">
        <f t="shared" si="951"/>
        <v>9.6716565057624422</v>
      </c>
      <c r="AO1794" s="53">
        <f t="shared" si="951"/>
        <v>9.0779653737940045</v>
      </c>
      <c r="AP1794" s="53">
        <f t="shared" si="951"/>
        <v>2.2924566129677331</v>
      </c>
      <c r="AQ1794" s="53">
        <f t="shared" si="951"/>
        <v>7.7133776787611401</v>
      </c>
      <c r="AR1794" s="53">
        <f t="shared" si="951"/>
        <v>4.4128345462058256</v>
      </c>
      <c r="AS1794" s="53">
        <f t="shared" si="951"/>
        <v>2.4288319470824433</v>
      </c>
      <c r="AT1794" s="53"/>
      <c r="AU1794" s="48">
        <f t="shared" si="924"/>
        <v>40325</v>
      </c>
      <c r="AV1794" s="53">
        <f t="shared" si="944"/>
        <v>374.67997303323705</v>
      </c>
      <c r="AW1794" s="53">
        <f t="shared" si="945"/>
        <v>447.27135396683065</v>
      </c>
      <c r="AX1794" s="53">
        <f t="shared" si="946"/>
        <v>212.46487888984953</v>
      </c>
      <c r="AY1794" s="53">
        <f t="shared" si="947"/>
        <v>506.07470950351842</v>
      </c>
      <c r="AZ1794" s="53">
        <f t="shared" si="948"/>
        <v>223.77483983809742</v>
      </c>
      <c r="BA1794" s="53">
        <f t="shared" si="949"/>
        <v>203.24465733185886</v>
      </c>
      <c r="BB1794" s="58">
        <f t="shared" si="950"/>
        <v>1967.5104125633923</v>
      </c>
      <c r="BC1794">
        <f t="shared" si="925"/>
        <v>2.1669976722250794E-2</v>
      </c>
      <c r="BD1794">
        <v>1967.48874258667</v>
      </c>
      <c r="BE1794" s="48">
        <f t="shared" ref="BE1794:BE1857" si="952">A1794</f>
        <v>40325</v>
      </c>
    </row>
    <row r="1795" spans="1:57">
      <c r="A1795" s="48">
        <v>40326</v>
      </c>
      <c r="B1795" s="49">
        <v>35.68</v>
      </c>
      <c r="C1795" s="50">
        <v>38.1</v>
      </c>
      <c r="D1795" s="49">
        <v>43.12</v>
      </c>
      <c r="E1795" s="50">
        <v>48.32</v>
      </c>
      <c r="F1795" s="49">
        <v>86.12</v>
      </c>
      <c r="G1795" s="50">
        <v>93.1</v>
      </c>
      <c r="H1795" s="49">
        <v>60.81</v>
      </c>
      <c r="I1795" s="50">
        <v>64.89</v>
      </c>
      <c r="J1795">
        <v>43.79</v>
      </c>
      <c r="K1795">
        <v>49.95</v>
      </c>
      <c r="L1795" s="49">
        <v>82.2</v>
      </c>
      <c r="M1795" s="50">
        <v>83.84</v>
      </c>
      <c r="O1795" s="48">
        <f t="shared" ref="O1795:O1858" si="953">A1795</f>
        <v>40326</v>
      </c>
      <c r="P1795" s="44">
        <f t="shared" si="926"/>
        <v>0.93648293963254592</v>
      </c>
      <c r="Q1795" s="44">
        <f t="shared" si="927"/>
        <v>0.89238410596026485</v>
      </c>
      <c r="R1795" s="44">
        <f t="shared" si="928"/>
        <v>0.92502685284640185</v>
      </c>
      <c r="S1795" s="44">
        <f t="shared" si="929"/>
        <v>0.93712436430883039</v>
      </c>
      <c r="T1795" s="44">
        <f t="shared" si="930"/>
        <v>0.87667667667667659</v>
      </c>
      <c r="U1795" s="44">
        <f t="shared" si="931"/>
        <v>0.98043893129770987</v>
      </c>
      <c r="W1795" s="51">
        <f t="shared" ref="W1795:W1858" si="954">A1795</f>
        <v>40326</v>
      </c>
      <c r="X1795" s="44">
        <f t="shared" si="932"/>
        <v>1.0679361811631498</v>
      </c>
      <c r="Y1795" s="44">
        <f t="shared" si="933"/>
        <v>1.1206162578552605</v>
      </c>
      <c r="Z1795" s="44">
        <f t="shared" si="934"/>
        <v>1.0939622175577233</v>
      </c>
      <c r="AA1795" s="44">
        <f t="shared" si="935"/>
        <v>1.0708661417322836</v>
      </c>
      <c r="AB1795" s="44">
        <f t="shared" si="936"/>
        <v>1.1517431652871835</v>
      </c>
      <c r="AC1795" s="44">
        <f t="shared" si="937"/>
        <v>1.0239447050111083</v>
      </c>
      <c r="AE1795" s="48">
        <f t="shared" ref="AE1795:AE1858" si="955">A1795</f>
        <v>40326</v>
      </c>
      <c r="AF1795" s="53">
        <f t="shared" si="938"/>
        <v>9.6731433605864918</v>
      </c>
      <c r="AG1795" s="53">
        <f t="shared" si="939"/>
        <v>9.0773211257312632</v>
      </c>
      <c r="AH1795" s="53">
        <f t="shared" si="940"/>
        <v>2.2654370737265204</v>
      </c>
      <c r="AI1795" s="53">
        <f t="shared" si="941"/>
        <v>7.6868001199513509</v>
      </c>
      <c r="AJ1795" s="53">
        <f t="shared" si="942"/>
        <v>4.3710305908573543</v>
      </c>
      <c r="AK1795" s="53">
        <f t="shared" si="943"/>
        <v>2.4194518410338683</v>
      </c>
      <c r="AL1795" s="53"/>
      <c r="AM1795" s="48">
        <f t="shared" ref="AM1795:AM1858" si="956">A1795</f>
        <v>40326</v>
      </c>
      <c r="AN1795" s="53">
        <f t="shared" si="951"/>
        <v>9.6741495055861275</v>
      </c>
      <c r="AO1795" s="53">
        <f t="shared" si="951"/>
        <v>9.0775039192933207</v>
      </c>
      <c r="AP1795" s="53">
        <f t="shared" si="951"/>
        <v>2.2924964220211059</v>
      </c>
      <c r="AQ1795" s="53">
        <f t="shared" si="951"/>
        <v>7.7139710545910987</v>
      </c>
      <c r="AR1795" s="53">
        <f t="shared" si="951"/>
        <v>4.4134574333660028</v>
      </c>
      <c r="AS1795" s="53">
        <f t="shared" si="951"/>
        <v>2.4289246053926981</v>
      </c>
      <c r="AT1795" s="53"/>
      <c r="AU1795" s="48">
        <f t="shared" ref="AU1795:AU1858" si="957">A1795</f>
        <v>40326</v>
      </c>
      <c r="AV1795" s="53">
        <f t="shared" si="944"/>
        <v>368.58509616283146</v>
      </c>
      <c r="AW1795" s="53">
        <f t="shared" si="945"/>
        <v>438.62498938025328</v>
      </c>
      <c r="AX1795" s="53">
        <f t="shared" si="946"/>
        <v>213.43141689016494</v>
      </c>
      <c r="AY1795" s="53">
        <f t="shared" si="947"/>
        <v>500.5595817324164</v>
      </c>
      <c r="AZ1795" s="53">
        <f t="shared" si="948"/>
        <v>220.45219879663185</v>
      </c>
      <c r="BA1795" s="53">
        <f t="shared" si="949"/>
        <v>203.64103891612382</v>
      </c>
      <c r="BB1795" s="58">
        <f t="shared" si="950"/>
        <v>1945.2943218784217</v>
      </c>
      <c r="BC1795">
        <f t="shared" ref="BC1795:BC1858" si="958">ABS(BB1795-BD1795)</f>
        <v>2.1652606781572104E-2</v>
      </c>
      <c r="BD1795">
        <v>1945.2726692716401</v>
      </c>
      <c r="BE1795" s="48">
        <f t="shared" si="952"/>
        <v>40326</v>
      </c>
    </row>
    <row r="1796" spans="1:57">
      <c r="A1796" s="48">
        <v>40330</v>
      </c>
      <c r="B1796" s="49">
        <v>35.020000000000003</v>
      </c>
      <c r="C1796" s="50">
        <v>37.4</v>
      </c>
      <c r="D1796" s="49">
        <v>42.69</v>
      </c>
      <c r="E1796" s="50">
        <v>47.84</v>
      </c>
      <c r="F1796" s="49">
        <v>86.23</v>
      </c>
      <c r="G1796" s="50">
        <v>92.96</v>
      </c>
      <c r="H1796" s="49">
        <v>59.6</v>
      </c>
      <c r="I1796" s="50">
        <v>63.6</v>
      </c>
      <c r="J1796">
        <v>42.94</v>
      </c>
      <c r="K1796">
        <v>48.98</v>
      </c>
      <c r="L1796" s="49">
        <v>82.2</v>
      </c>
      <c r="M1796" s="50">
        <v>83.77</v>
      </c>
      <c r="O1796" s="48">
        <f t="shared" si="953"/>
        <v>40330</v>
      </c>
      <c r="P1796" s="44">
        <f t="shared" ref="P1796:P1859" si="959">B1796/C1796</f>
        <v>0.93636363636363651</v>
      </c>
      <c r="Q1796" s="44">
        <f t="shared" ref="Q1796:Q1859" si="960">D1796/E1796</f>
        <v>0.89234949832775912</v>
      </c>
      <c r="R1796" s="44">
        <f t="shared" ref="R1796:R1859" si="961">F1796/G1796</f>
        <v>0.92760327022375222</v>
      </c>
      <c r="S1796" s="44">
        <f t="shared" ref="S1796:S1859" si="962">H1796/I1796</f>
        <v>0.93710691823899372</v>
      </c>
      <c r="T1796" s="44">
        <f t="shared" ref="T1796:T1859" si="963">J1796/K1796</f>
        <v>0.87668436096365865</v>
      </c>
      <c r="U1796" s="44">
        <f t="shared" ref="U1796:U1859" si="964">L1796/M1796</f>
        <v>0.9812582069953445</v>
      </c>
      <c r="W1796" s="51">
        <f t="shared" si="954"/>
        <v>40330</v>
      </c>
      <c r="X1796" s="44">
        <f t="shared" ref="X1796:X1859" si="965">IF(BF1795="",X1795,C1795/B1795)</f>
        <v>1.0679361811631498</v>
      </c>
      <c r="Y1796" s="44">
        <f t="shared" ref="Y1796:Y1859" si="966">IF(BG1795="",Y1795,E1795/D1795)</f>
        <v>1.1206162578552605</v>
      </c>
      <c r="Z1796" s="44">
        <f t="shared" ref="Z1796:Z1859" si="967">IF(BH1795="",Z1795,G1795/F1795)</f>
        <v>1.0939622175577233</v>
      </c>
      <c r="AA1796" s="44">
        <f t="shared" ref="AA1796:AA1859" si="968">IF(BI1795="",AA1795,I1795/H1795)</f>
        <v>1.0708661417322836</v>
      </c>
      <c r="AB1796" s="44">
        <f t="shared" ref="AB1796:AB1859" si="969">IF(BJ1795="",AB1795,K1795/J1795)</f>
        <v>1.1517431652871835</v>
      </c>
      <c r="AC1796" s="44">
        <f t="shared" ref="AC1796:AC1859" si="970">IF(BK1795="",AC1795,M1795/L1795)</f>
        <v>1.0239447050111083</v>
      </c>
      <c r="AE1796" s="48">
        <f t="shared" si="955"/>
        <v>40330</v>
      </c>
      <c r="AF1796" s="53">
        <f t="shared" ref="AF1796:AF1859" si="971">IF(BF1795="",AF1795,BB1795*BF1795/C1795)</f>
        <v>9.6731433605864918</v>
      </c>
      <c r="AG1796" s="53">
        <f t="shared" ref="AG1796:AG1859" si="972">IF(BG1795="",AG1795,BB1795*BG1795/E1795)</f>
        <v>9.0773211257312632</v>
      </c>
      <c r="AH1796" s="53">
        <f t="shared" ref="AH1796:AH1859" si="973">IF(BH1795="",AH1795,BB1795*BH1795/G1795)</f>
        <v>2.2654370737265204</v>
      </c>
      <c r="AI1796" s="53">
        <f t="shared" ref="AI1796:AI1859" si="974">IF(BI1795="",AI1795,BB1795*BI1795/I1795)</f>
        <v>7.6868001199513509</v>
      </c>
      <c r="AJ1796" s="53">
        <f t="shared" ref="AJ1796:AJ1859" si="975">IF(BJ1795="",AJ1795,BB1795*BJ1795/K1795)</f>
        <v>4.3710305908573543</v>
      </c>
      <c r="AK1796" s="53">
        <f t="shared" ref="AK1796:AK1859" si="976">IF(BK1795="",AK1795,BB1795*BK1795/M1795)</f>
        <v>2.4194518410338683</v>
      </c>
      <c r="AL1796" s="53"/>
      <c r="AM1796" s="48">
        <f t="shared" si="956"/>
        <v>40330</v>
      </c>
      <c r="AN1796" s="53">
        <f t="shared" si="951"/>
        <v>9.6729170670535183</v>
      </c>
      <c r="AO1796" s="53">
        <f t="shared" si="951"/>
        <v>9.0771518837543521</v>
      </c>
      <c r="AP1796" s="53">
        <f t="shared" si="951"/>
        <v>2.2988815638156752</v>
      </c>
      <c r="AQ1796" s="53">
        <f t="shared" si="951"/>
        <v>7.7138274466743031</v>
      </c>
      <c r="AR1796" s="53">
        <f t="shared" si="951"/>
        <v>4.4134961184073678</v>
      </c>
      <c r="AS1796" s="53">
        <f t="shared" si="951"/>
        <v>2.4309542666363115</v>
      </c>
      <c r="AT1796" s="53"/>
      <c r="AU1796" s="48">
        <f t="shared" si="957"/>
        <v>40330</v>
      </c>
      <c r="AV1796" s="53">
        <f t="shared" ref="AV1796:AV1859" si="977">AN1796*C1796</f>
        <v>361.76709830780158</v>
      </c>
      <c r="AW1796" s="53">
        <f t="shared" ref="AW1796:AW1859" si="978">AO1796*E1796</f>
        <v>434.25094611880826</v>
      </c>
      <c r="AX1796" s="53">
        <f t="shared" ref="AX1796:AX1859" si="979">AP1796*G1796</f>
        <v>213.70403017230515</v>
      </c>
      <c r="AY1796" s="53">
        <f t="shared" ref="AY1796:AY1859" si="980">AQ1796*I1796</f>
        <v>490.59942560848566</v>
      </c>
      <c r="AZ1796" s="53">
        <f t="shared" ref="AZ1796:AZ1859" si="981">AR1796*K1796</f>
        <v>216.17303987959286</v>
      </c>
      <c r="BA1796" s="53">
        <f t="shared" ref="BA1796:BA1859" si="982">AS1796*M1796</f>
        <v>203.64103891612382</v>
      </c>
      <c r="BB1796" s="58">
        <f t="shared" ref="BB1796:BB1859" si="983">SUM(AV1796:BA1796)</f>
        <v>1920.1355790031171</v>
      </c>
      <c r="BC1796">
        <f t="shared" si="958"/>
        <v>2.1688347177132528E-2</v>
      </c>
      <c r="BD1796">
        <v>1920.1138906559399</v>
      </c>
      <c r="BE1796" s="48">
        <f t="shared" si="952"/>
        <v>40330</v>
      </c>
    </row>
    <row r="1797" spans="1:57">
      <c r="A1797" s="48">
        <v>40331</v>
      </c>
      <c r="B1797" s="49">
        <v>36.25</v>
      </c>
      <c r="C1797" s="50">
        <v>38.71</v>
      </c>
      <c r="D1797" s="49">
        <v>43.84</v>
      </c>
      <c r="E1797" s="50">
        <v>49.12</v>
      </c>
      <c r="F1797" s="49">
        <v>85.74</v>
      </c>
      <c r="G1797" s="50">
        <v>92.43</v>
      </c>
      <c r="H1797" s="49">
        <v>61.16</v>
      </c>
      <c r="I1797" s="50">
        <v>65.27</v>
      </c>
      <c r="J1797">
        <v>43.88</v>
      </c>
      <c r="K1797">
        <v>50.06</v>
      </c>
      <c r="L1797" s="49">
        <v>82.14</v>
      </c>
      <c r="M1797" s="50">
        <v>83.71</v>
      </c>
      <c r="O1797" s="48">
        <f t="shared" si="953"/>
        <v>40331</v>
      </c>
      <c r="P1797" s="44">
        <f t="shared" si="959"/>
        <v>0.93645052957892017</v>
      </c>
      <c r="Q1797" s="44">
        <f t="shared" si="960"/>
        <v>0.89250814332247563</v>
      </c>
      <c r="R1797" s="44">
        <f t="shared" si="961"/>
        <v>0.92762090230444649</v>
      </c>
      <c r="S1797" s="44">
        <f t="shared" si="962"/>
        <v>0.93703079515857213</v>
      </c>
      <c r="T1797" s="44">
        <f t="shared" si="963"/>
        <v>0.87654814222932487</v>
      </c>
      <c r="U1797" s="44">
        <f t="shared" si="964"/>
        <v>0.98124477362322315</v>
      </c>
      <c r="W1797" s="51">
        <f t="shared" si="954"/>
        <v>40331</v>
      </c>
      <c r="X1797" s="44">
        <f t="shared" si="965"/>
        <v>1.0679361811631498</v>
      </c>
      <c r="Y1797" s="44">
        <f t="shared" si="966"/>
        <v>1.1206162578552605</v>
      </c>
      <c r="Z1797" s="44">
        <f t="shared" si="967"/>
        <v>1.0939622175577233</v>
      </c>
      <c r="AA1797" s="44">
        <f t="shared" si="968"/>
        <v>1.0708661417322836</v>
      </c>
      <c r="AB1797" s="44">
        <f t="shared" si="969"/>
        <v>1.1517431652871835</v>
      </c>
      <c r="AC1797" s="44">
        <f t="shared" si="970"/>
        <v>1.0239447050111083</v>
      </c>
      <c r="AE1797" s="48">
        <f t="shared" si="955"/>
        <v>40331</v>
      </c>
      <c r="AF1797" s="53">
        <f t="shared" si="971"/>
        <v>9.6731433605864918</v>
      </c>
      <c r="AG1797" s="53">
        <f t="shared" si="972"/>
        <v>9.0773211257312632</v>
      </c>
      <c r="AH1797" s="53">
        <f t="shared" si="973"/>
        <v>2.2654370737265204</v>
      </c>
      <c r="AI1797" s="53">
        <f t="shared" si="974"/>
        <v>7.6868001199513509</v>
      </c>
      <c r="AJ1797" s="53">
        <f t="shared" si="975"/>
        <v>4.3710305908573543</v>
      </c>
      <c r="AK1797" s="53">
        <f t="shared" si="976"/>
        <v>2.4194518410338683</v>
      </c>
      <c r="AL1797" s="53"/>
      <c r="AM1797" s="48">
        <f t="shared" si="956"/>
        <v>40331</v>
      </c>
      <c r="AN1797" s="53">
        <f t="shared" si="951"/>
        <v>9.6738147000162762</v>
      </c>
      <c r="AO1797" s="53">
        <f t="shared" si="951"/>
        <v>9.0787656513592392</v>
      </c>
      <c r="AP1797" s="53">
        <f t="shared" si="951"/>
        <v>2.2989252614464846</v>
      </c>
      <c r="AQ1797" s="53">
        <f t="shared" si="951"/>
        <v>7.7132008369506391</v>
      </c>
      <c r="AR1797" s="53">
        <f t="shared" si="951"/>
        <v>4.4128103518053772</v>
      </c>
      <c r="AS1797" s="53">
        <f t="shared" si="951"/>
        <v>2.4309209870030402</v>
      </c>
      <c r="AT1797" s="53"/>
      <c r="AU1797" s="48">
        <f t="shared" si="957"/>
        <v>40331</v>
      </c>
      <c r="AV1797" s="53">
        <f t="shared" si="977"/>
        <v>374.47336703763006</v>
      </c>
      <c r="AW1797" s="53">
        <f t="shared" si="978"/>
        <v>445.94896879476579</v>
      </c>
      <c r="AX1797" s="53">
        <f t="shared" si="979"/>
        <v>212.48966191549857</v>
      </c>
      <c r="AY1797" s="53">
        <f t="shared" si="980"/>
        <v>503.44061862776817</v>
      </c>
      <c r="AZ1797" s="53">
        <f t="shared" si="981"/>
        <v>220.90528621137719</v>
      </c>
      <c r="BA1797" s="53">
        <f t="shared" si="982"/>
        <v>203.49239582202446</v>
      </c>
      <c r="BB1797" s="58">
        <f t="shared" si="983"/>
        <v>1960.7502984090643</v>
      </c>
      <c r="BC1797">
        <f t="shared" si="958"/>
        <v>2.1648998844284506E-2</v>
      </c>
      <c r="BD1797">
        <v>1960.72864941022</v>
      </c>
      <c r="BE1797" s="48">
        <f t="shared" si="952"/>
        <v>40331</v>
      </c>
    </row>
    <row r="1798" spans="1:57">
      <c r="A1798" s="48">
        <v>40332</v>
      </c>
      <c r="B1798" s="49">
        <v>36.119999999999997</v>
      </c>
      <c r="C1798" s="50">
        <v>38.57</v>
      </c>
      <c r="D1798" s="49">
        <v>43.7</v>
      </c>
      <c r="E1798" s="50">
        <v>48.97</v>
      </c>
      <c r="F1798" s="49">
        <v>85.62</v>
      </c>
      <c r="G1798" s="50">
        <v>92.3</v>
      </c>
      <c r="H1798" s="49">
        <v>61.46</v>
      </c>
      <c r="I1798" s="50">
        <v>65.59</v>
      </c>
      <c r="J1798">
        <v>43.77</v>
      </c>
      <c r="K1798">
        <v>49.93</v>
      </c>
      <c r="L1798" s="49">
        <v>82.12</v>
      </c>
      <c r="M1798" s="50">
        <v>83.69</v>
      </c>
      <c r="O1798" s="48">
        <f t="shared" si="953"/>
        <v>40332</v>
      </c>
      <c r="P1798" s="44">
        <f t="shared" si="959"/>
        <v>0.93647912885662421</v>
      </c>
      <c r="Q1798" s="44">
        <f t="shared" si="960"/>
        <v>0.89238309168878915</v>
      </c>
      <c r="R1798" s="44">
        <f t="shared" si="961"/>
        <v>0.92762730227518964</v>
      </c>
      <c r="S1798" s="44">
        <f t="shared" si="962"/>
        <v>0.93703308431163279</v>
      </c>
      <c r="T1798" s="44">
        <f t="shared" si="963"/>
        <v>0.87662727818946529</v>
      </c>
      <c r="U1798" s="44">
        <f t="shared" si="964"/>
        <v>0.98124029155215686</v>
      </c>
      <c r="W1798" s="51">
        <f t="shared" si="954"/>
        <v>40332</v>
      </c>
      <c r="X1798" s="44">
        <f t="shared" si="965"/>
        <v>1.0679361811631498</v>
      </c>
      <c r="Y1798" s="44">
        <f t="shared" si="966"/>
        <v>1.1206162578552605</v>
      </c>
      <c r="Z1798" s="44">
        <f t="shared" si="967"/>
        <v>1.0939622175577233</v>
      </c>
      <c r="AA1798" s="44">
        <f t="shared" si="968"/>
        <v>1.0708661417322836</v>
      </c>
      <c r="AB1798" s="44">
        <f t="shared" si="969"/>
        <v>1.1517431652871835</v>
      </c>
      <c r="AC1798" s="44">
        <f t="shared" si="970"/>
        <v>1.0239447050111083</v>
      </c>
      <c r="AE1798" s="48">
        <f t="shared" si="955"/>
        <v>40332</v>
      </c>
      <c r="AF1798" s="53">
        <f t="shared" si="971"/>
        <v>9.6731433605864918</v>
      </c>
      <c r="AG1798" s="53">
        <f t="shared" si="972"/>
        <v>9.0773211257312632</v>
      </c>
      <c r="AH1798" s="53">
        <f t="shared" si="973"/>
        <v>2.2654370737265204</v>
      </c>
      <c r="AI1798" s="53">
        <f t="shared" si="974"/>
        <v>7.6868001199513509</v>
      </c>
      <c r="AJ1798" s="53">
        <f t="shared" si="975"/>
        <v>4.3710305908573543</v>
      </c>
      <c r="AK1798" s="53">
        <f t="shared" si="976"/>
        <v>2.4194518410338683</v>
      </c>
      <c r="AL1798" s="53"/>
      <c r="AM1798" s="48">
        <f t="shared" si="956"/>
        <v>40332</v>
      </c>
      <c r="AN1798" s="53">
        <f t="shared" si="951"/>
        <v>9.6741101391284605</v>
      </c>
      <c r="AO1798" s="53">
        <f t="shared" si="951"/>
        <v>9.0774936019274737</v>
      </c>
      <c r="AP1798" s="53">
        <f t="shared" si="951"/>
        <v>2.2989411225103926</v>
      </c>
      <c r="AQ1798" s="53">
        <f t="shared" si="951"/>
        <v>7.7132196801918589</v>
      </c>
      <c r="AR1798" s="53">
        <f t="shared" si="951"/>
        <v>4.4132087463341927</v>
      </c>
      <c r="AS1798" s="53">
        <f t="shared" si="951"/>
        <v>2.4309098831878524</v>
      </c>
      <c r="AT1798" s="53"/>
      <c r="AU1798" s="48">
        <f t="shared" si="957"/>
        <v>40332</v>
      </c>
      <c r="AV1798" s="53">
        <f t="shared" si="977"/>
        <v>373.13042806618472</v>
      </c>
      <c r="AW1798" s="53">
        <f t="shared" si="978"/>
        <v>444.52486168638836</v>
      </c>
      <c r="AX1798" s="53">
        <f t="shared" si="979"/>
        <v>212.19226560770923</v>
      </c>
      <c r="AY1798" s="53">
        <f t="shared" si="980"/>
        <v>505.91007882378403</v>
      </c>
      <c r="AZ1798" s="53">
        <f t="shared" si="981"/>
        <v>220.35151270446624</v>
      </c>
      <c r="BA1798" s="53">
        <f t="shared" si="982"/>
        <v>203.44284812399135</v>
      </c>
      <c r="BB1798" s="58">
        <f t="shared" si="983"/>
        <v>1959.5519950125238</v>
      </c>
      <c r="BC1798">
        <f t="shared" si="958"/>
        <v>2.1656817403709283E-2</v>
      </c>
      <c r="BD1798">
        <v>1959.5303381951201</v>
      </c>
      <c r="BE1798" s="48">
        <f t="shared" si="952"/>
        <v>40332</v>
      </c>
    </row>
    <row r="1799" spans="1:57">
      <c r="A1799" s="48">
        <v>40333</v>
      </c>
      <c r="B1799" s="49">
        <v>34.83</v>
      </c>
      <c r="C1799" s="50">
        <v>37.200000000000003</v>
      </c>
      <c r="D1799" s="49">
        <v>41.84</v>
      </c>
      <c r="E1799" s="50">
        <v>46.88</v>
      </c>
      <c r="F1799" s="49">
        <v>86.81</v>
      </c>
      <c r="G1799" s="50">
        <v>93.58</v>
      </c>
      <c r="H1799" s="49">
        <v>59.25</v>
      </c>
      <c r="I1799" s="50">
        <v>63.23</v>
      </c>
      <c r="J1799">
        <v>41.39</v>
      </c>
      <c r="K1799">
        <v>47.22</v>
      </c>
      <c r="L1799" s="49">
        <v>82.3</v>
      </c>
      <c r="M1799" s="50">
        <v>83.88</v>
      </c>
      <c r="O1799" s="48">
        <f t="shared" si="953"/>
        <v>40333</v>
      </c>
      <c r="P1799" s="44">
        <f t="shared" si="959"/>
        <v>0.93629032258064504</v>
      </c>
      <c r="Q1799" s="44">
        <f t="shared" si="960"/>
        <v>0.89249146757679187</v>
      </c>
      <c r="R1799" s="44">
        <f t="shared" si="961"/>
        <v>0.92765548194058567</v>
      </c>
      <c r="S1799" s="44">
        <f t="shared" si="962"/>
        <v>0.93705519531867787</v>
      </c>
      <c r="T1799" s="44">
        <f t="shared" si="963"/>
        <v>0.87653536637018215</v>
      </c>
      <c r="U1799" s="44">
        <f t="shared" si="964"/>
        <v>0.98116356700047691</v>
      </c>
      <c r="W1799" s="51">
        <f t="shared" si="954"/>
        <v>40333</v>
      </c>
      <c r="X1799" s="44">
        <f t="shared" si="965"/>
        <v>1.0679361811631498</v>
      </c>
      <c r="Y1799" s="44">
        <f t="shared" si="966"/>
        <v>1.1206162578552605</v>
      </c>
      <c r="Z1799" s="44">
        <f t="shared" si="967"/>
        <v>1.0939622175577233</v>
      </c>
      <c r="AA1799" s="44">
        <f t="shared" si="968"/>
        <v>1.0708661417322836</v>
      </c>
      <c r="AB1799" s="44">
        <f t="shared" si="969"/>
        <v>1.1517431652871835</v>
      </c>
      <c r="AC1799" s="44">
        <f t="shared" si="970"/>
        <v>1.0239447050111083</v>
      </c>
      <c r="AE1799" s="48">
        <f t="shared" si="955"/>
        <v>40333</v>
      </c>
      <c r="AF1799" s="53">
        <f t="shared" si="971"/>
        <v>9.6731433605864918</v>
      </c>
      <c r="AG1799" s="53">
        <f t="shared" si="972"/>
        <v>9.0773211257312632</v>
      </c>
      <c r="AH1799" s="53">
        <f t="shared" si="973"/>
        <v>2.2654370737265204</v>
      </c>
      <c r="AI1799" s="53">
        <f t="shared" si="974"/>
        <v>7.6868001199513509</v>
      </c>
      <c r="AJ1799" s="53">
        <f t="shared" si="975"/>
        <v>4.3710305908573543</v>
      </c>
      <c r="AK1799" s="53">
        <f t="shared" si="976"/>
        <v>2.4194518410338683</v>
      </c>
      <c r="AL1799" s="53"/>
      <c r="AM1799" s="48">
        <f t="shared" si="956"/>
        <v>40333</v>
      </c>
      <c r="AN1799" s="53">
        <f t="shared" si="951"/>
        <v>9.6721597136971837</v>
      </c>
      <c r="AO1799" s="53">
        <f t="shared" si="951"/>
        <v>9.0785960224451987</v>
      </c>
      <c r="AP1799" s="53">
        <f t="shared" si="951"/>
        <v>2.299010960247422</v>
      </c>
      <c r="AQ1799" s="53">
        <f t="shared" si="951"/>
        <v>7.7134016876978304</v>
      </c>
      <c r="AR1799" s="53">
        <f t="shared" si="951"/>
        <v>4.4127460342388201</v>
      </c>
      <c r="AS1799" s="53">
        <f t="shared" si="951"/>
        <v>2.430719806941934</v>
      </c>
      <c r="AT1799" s="53"/>
      <c r="AU1799" s="48">
        <f t="shared" si="957"/>
        <v>40333</v>
      </c>
      <c r="AV1799" s="53">
        <f t="shared" si="977"/>
        <v>359.80434134953526</v>
      </c>
      <c r="AW1799" s="53">
        <f t="shared" si="978"/>
        <v>425.60458153223095</v>
      </c>
      <c r="AX1799" s="53">
        <f t="shared" si="979"/>
        <v>215.14144565995375</v>
      </c>
      <c r="AY1799" s="53">
        <f t="shared" si="980"/>
        <v>487.71838871313378</v>
      </c>
      <c r="AZ1799" s="53">
        <f t="shared" si="981"/>
        <v>208.36986773675707</v>
      </c>
      <c r="BA1799" s="53">
        <f t="shared" si="982"/>
        <v>203.88877740628942</v>
      </c>
      <c r="BB1799" s="58">
        <f t="shared" si="983"/>
        <v>1900.5274023979002</v>
      </c>
      <c r="BC1799">
        <f t="shared" si="958"/>
        <v>3.0913211296592635E-3</v>
      </c>
      <c r="BD1799">
        <v>1900.5304937190299</v>
      </c>
      <c r="BE1799" s="48">
        <f t="shared" si="952"/>
        <v>40333</v>
      </c>
    </row>
    <row r="1800" spans="1:57">
      <c r="A1800" s="48">
        <v>40336</v>
      </c>
      <c r="B1800" s="49">
        <v>34.29</v>
      </c>
      <c r="C1800" s="50">
        <v>36.619999999999997</v>
      </c>
      <c r="D1800" s="49">
        <v>41.31</v>
      </c>
      <c r="E1800" s="50">
        <v>46.29</v>
      </c>
      <c r="F1800" s="49">
        <v>87.16</v>
      </c>
      <c r="G1800" s="50">
        <v>93.96</v>
      </c>
      <c r="H1800" s="49">
        <v>58.33</v>
      </c>
      <c r="I1800" s="50">
        <v>62.24</v>
      </c>
      <c r="J1800">
        <v>41.18</v>
      </c>
      <c r="K1800">
        <v>46.98</v>
      </c>
      <c r="L1800" s="49">
        <v>82.28</v>
      </c>
      <c r="M1800" s="50">
        <v>83.85</v>
      </c>
      <c r="O1800" s="48">
        <f t="shared" si="953"/>
        <v>40336</v>
      </c>
      <c r="P1800" s="44">
        <f t="shared" si="959"/>
        <v>0.93637356635718194</v>
      </c>
      <c r="Q1800" s="44">
        <f t="shared" si="960"/>
        <v>0.89241736876215172</v>
      </c>
      <c r="R1800" s="44">
        <f t="shared" si="961"/>
        <v>0.92762877820349088</v>
      </c>
      <c r="S1800" s="44">
        <f t="shared" si="962"/>
        <v>0.93717866323907451</v>
      </c>
      <c r="T1800" s="44">
        <f t="shared" si="963"/>
        <v>0.87654320987654322</v>
      </c>
      <c r="U1800" s="44">
        <f t="shared" si="964"/>
        <v>0.98127608825283252</v>
      </c>
      <c r="W1800" s="51">
        <f t="shared" si="954"/>
        <v>40336</v>
      </c>
      <c r="X1800" s="44">
        <f t="shared" si="965"/>
        <v>1.0679361811631498</v>
      </c>
      <c r="Y1800" s="44">
        <f t="shared" si="966"/>
        <v>1.1206162578552605</v>
      </c>
      <c r="Z1800" s="44">
        <f t="shared" si="967"/>
        <v>1.0939622175577233</v>
      </c>
      <c r="AA1800" s="44">
        <f t="shared" si="968"/>
        <v>1.0708661417322836</v>
      </c>
      <c r="AB1800" s="44">
        <f t="shared" si="969"/>
        <v>1.1517431652871835</v>
      </c>
      <c r="AC1800" s="44">
        <f t="shared" si="970"/>
        <v>1.0239447050111083</v>
      </c>
      <c r="AE1800" s="48">
        <f t="shared" si="955"/>
        <v>40336</v>
      </c>
      <c r="AF1800" s="53">
        <f t="shared" si="971"/>
        <v>9.6731433605864918</v>
      </c>
      <c r="AG1800" s="53">
        <f t="shared" si="972"/>
        <v>9.0773211257312632</v>
      </c>
      <c r="AH1800" s="53">
        <f t="shared" si="973"/>
        <v>2.2654370737265204</v>
      </c>
      <c r="AI1800" s="53">
        <f t="shared" si="974"/>
        <v>7.6868001199513509</v>
      </c>
      <c r="AJ1800" s="53">
        <f t="shared" si="975"/>
        <v>4.3710305908573543</v>
      </c>
      <c r="AK1800" s="53">
        <f t="shared" si="976"/>
        <v>2.4194518410338683</v>
      </c>
      <c r="AL1800" s="53"/>
      <c r="AM1800" s="48">
        <f t="shared" si="956"/>
        <v>40336</v>
      </c>
      <c r="AN1800" s="53">
        <f t="shared" si="951"/>
        <v>9.6730196468636596</v>
      </c>
      <c r="AO1800" s="53">
        <f t="shared" si="951"/>
        <v>9.0778422749548309</v>
      </c>
      <c r="AP1800" s="53">
        <f t="shared" si="951"/>
        <v>2.2989447803072873</v>
      </c>
      <c r="AQ1800" s="53">
        <f t="shared" si="951"/>
        <v>7.7144180180808455</v>
      </c>
      <c r="AR1800" s="53">
        <f t="shared" si="951"/>
        <v>4.412785520839039</v>
      </c>
      <c r="AS1800" s="53">
        <f t="shared" si="951"/>
        <v>2.4309985653936352</v>
      </c>
      <c r="AT1800" s="53"/>
      <c r="AU1800" s="48">
        <f t="shared" si="957"/>
        <v>40336</v>
      </c>
      <c r="AV1800" s="53">
        <f t="shared" si="977"/>
        <v>354.22597946814722</v>
      </c>
      <c r="AW1800" s="53">
        <f t="shared" si="978"/>
        <v>420.21331890765913</v>
      </c>
      <c r="AX1800" s="53">
        <f t="shared" si="979"/>
        <v>216.0088515576727</v>
      </c>
      <c r="AY1800" s="53">
        <f t="shared" si="980"/>
        <v>480.14537744535181</v>
      </c>
      <c r="AZ1800" s="53">
        <f t="shared" si="981"/>
        <v>207.31266376901803</v>
      </c>
      <c r="BA1800" s="53">
        <f t="shared" si="982"/>
        <v>203.83922970825631</v>
      </c>
      <c r="BB1800" s="58">
        <f t="shared" si="983"/>
        <v>1881.7454208561053</v>
      </c>
      <c r="BC1800">
        <f t="shared" si="958"/>
        <v>2.1718419055332561E-2</v>
      </c>
      <c r="BD1800">
        <v>1881.72370243705</v>
      </c>
      <c r="BE1800" s="48">
        <f t="shared" si="952"/>
        <v>40336</v>
      </c>
    </row>
    <row r="1801" spans="1:57">
      <c r="A1801" s="48">
        <v>40337</v>
      </c>
      <c r="B1801" s="49">
        <v>35.08</v>
      </c>
      <c r="C1801" s="50">
        <v>37.46</v>
      </c>
      <c r="D1801" s="49">
        <v>41.97</v>
      </c>
      <c r="E1801" s="50">
        <v>47.03</v>
      </c>
      <c r="F1801" s="49">
        <v>86.89</v>
      </c>
      <c r="G1801" s="50">
        <v>93.67</v>
      </c>
      <c r="H1801" s="49">
        <v>58.84</v>
      </c>
      <c r="I1801" s="50">
        <v>62.79</v>
      </c>
      <c r="J1801">
        <v>41.9</v>
      </c>
      <c r="K1801">
        <v>47.8</v>
      </c>
      <c r="L1801" s="49">
        <v>82.27</v>
      </c>
      <c r="M1801" s="50">
        <v>83.84</v>
      </c>
      <c r="O1801" s="48">
        <f t="shared" si="953"/>
        <v>40337</v>
      </c>
      <c r="P1801" s="44">
        <f t="shared" si="959"/>
        <v>0.9364655632674852</v>
      </c>
      <c r="Q1801" s="44">
        <f t="shared" si="960"/>
        <v>0.89240910057410161</v>
      </c>
      <c r="R1801" s="44">
        <f t="shared" si="961"/>
        <v>0.92761823422653999</v>
      </c>
      <c r="S1801" s="44">
        <f t="shared" si="962"/>
        <v>0.93709189361363276</v>
      </c>
      <c r="T1801" s="44">
        <f t="shared" si="963"/>
        <v>0.87656903765690375</v>
      </c>
      <c r="U1801" s="44">
        <f t="shared" si="964"/>
        <v>0.98127385496183195</v>
      </c>
      <c r="W1801" s="51">
        <f t="shared" si="954"/>
        <v>40337</v>
      </c>
      <c r="X1801" s="44">
        <f t="shared" si="965"/>
        <v>1.0679361811631498</v>
      </c>
      <c r="Y1801" s="44">
        <f t="shared" si="966"/>
        <v>1.1206162578552605</v>
      </c>
      <c r="Z1801" s="44">
        <f t="shared" si="967"/>
        <v>1.0939622175577233</v>
      </c>
      <c r="AA1801" s="44">
        <f t="shared" si="968"/>
        <v>1.0708661417322836</v>
      </c>
      <c r="AB1801" s="44">
        <f t="shared" si="969"/>
        <v>1.1517431652871835</v>
      </c>
      <c r="AC1801" s="44">
        <f t="shared" si="970"/>
        <v>1.0239447050111083</v>
      </c>
      <c r="AE1801" s="48">
        <f t="shared" si="955"/>
        <v>40337</v>
      </c>
      <c r="AF1801" s="53">
        <f t="shared" si="971"/>
        <v>9.6731433605864918</v>
      </c>
      <c r="AG1801" s="53">
        <f t="shared" si="972"/>
        <v>9.0773211257312632</v>
      </c>
      <c r="AH1801" s="53">
        <f t="shared" si="973"/>
        <v>2.2654370737265204</v>
      </c>
      <c r="AI1801" s="53">
        <f t="shared" si="974"/>
        <v>7.6868001199513509</v>
      </c>
      <c r="AJ1801" s="53">
        <f t="shared" si="975"/>
        <v>4.3710305908573543</v>
      </c>
      <c r="AK1801" s="53">
        <f t="shared" si="976"/>
        <v>2.4194518410338683</v>
      </c>
      <c r="AL1801" s="53"/>
      <c r="AM1801" s="48">
        <f t="shared" si="956"/>
        <v>40337</v>
      </c>
      <c r="AN1801" s="53">
        <f t="shared" si="951"/>
        <v>9.673970002525957</v>
      </c>
      <c r="AO1801" s="53">
        <f t="shared" si="951"/>
        <v>9.0777581693450067</v>
      </c>
      <c r="AP1801" s="53">
        <f t="shared" si="951"/>
        <v>2.2989186491421658</v>
      </c>
      <c r="AQ1801" s="53">
        <f t="shared" si="951"/>
        <v>7.7137037709600067</v>
      </c>
      <c r="AR1801" s="53">
        <f t="shared" si="951"/>
        <v>4.4129155457527292</v>
      </c>
      <c r="AS1801" s="53">
        <f t="shared" si="951"/>
        <v>2.4309930326722293</v>
      </c>
      <c r="AT1801" s="53"/>
      <c r="AU1801" s="48">
        <f t="shared" si="957"/>
        <v>40337</v>
      </c>
      <c r="AV1801" s="53">
        <f t="shared" si="977"/>
        <v>362.38691629462238</v>
      </c>
      <c r="AW1801" s="53">
        <f t="shared" si="978"/>
        <v>426.92696670429569</v>
      </c>
      <c r="AX1801" s="53">
        <f t="shared" si="979"/>
        <v>215.33970986514669</v>
      </c>
      <c r="AY1801" s="53">
        <f t="shared" si="980"/>
        <v>484.34345977857879</v>
      </c>
      <c r="AZ1801" s="53">
        <f t="shared" si="981"/>
        <v>210.93736308698044</v>
      </c>
      <c r="BA1801" s="53">
        <f t="shared" si="982"/>
        <v>203.81445585923973</v>
      </c>
      <c r="BB1801" s="58">
        <f t="shared" si="983"/>
        <v>1903.7488715888639</v>
      </c>
      <c r="BC1801">
        <f t="shared" si="958"/>
        <v>2.1690219173933656E-2</v>
      </c>
      <c r="BD1801">
        <v>1903.72718136969</v>
      </c>
      <c r="BE1801" s="48">
        <f t="shared" si="952"/>
        <v>40337</v>
      </c>
    </row>
    <row r="1802" spans="1:57">
      <c r="A1802" s="48">
        <v>40338</v>
      </c>
      <c r="B1802" s="49">
        <v>34.89</v>
      </c>
      <c r="C1802" s="50">
        <v>37.26</v>
      </c>
      <c r="D1802" s="49">
        <v>41.82</v>
      </c>
      <c r="E1802" s="50">
        <v>46.86</v>
      </c>
      <c r="F1802" s="49">
        <v>86.9</v>
      </c>
      <c r="G1802" s="50">
        <v>93.68</v>
      </c>
      <c r="H1802" s="49">
        <v>58.62</v>
      </c>
      <c r="I1802" s="50">
        <v>62.55</v>
      </c>
      <c r="J1802">
        <v>42.11</v>
      </c>
      <c r="K1802">
        <v>48.04</v>
      </c>
      <c r="L1802" s="49">
        <v>82.28</v>
      </c>
      <c r="M1802" s="50">
        <v>83.85</v>
      </c>
      <c r="O1802" s="48">
        <f t="shared" si="953"/>
        <v>40338</v>
      </c>
      <c r="P1802" s="44">
        <f t="shared" si="959"/>
        <v>0.93639291465378427</v>
      </c>
      <c r="Q1802" s="44">
        <f t="shared" si="960"/>
        <v>0.8924455825864277</v>
      </c>
      <c r="R1802" s="44">
        <f t="shared" si="961"/>
        <v>0.92762596071733561</v>
      </c>
      <c r="S1802" s="44">
        <f t="shared" si="962"/>
        <v>0.93717026378896884</v>
      </c>
      <c r="T1802" s="44">
        <f t="shared" si="963"/>
        <v>0.87656119900083262</v>
      </c>
      <c r="U1802" s="44">
        <f t="shared" si="964"/>
        <v>0.98127608825283252</v>
      </c>
      <c r="W1802" s="51">
        <f t="shared" si="954"/>
        <v>40338</v>
      </c>
      <c r="X1802" s="44">
        <f t="shared" si="965"/>
        <v>1.0679361811631498</v>
      </c>
      <c r="Y1802" s="44">
        <f t="shared" si="966"/>
        <v>1.1206162578552605</v>
      </c>
      <c r="Z1802" s="44">
        <f t="shared" si="967"/>
        <v>1.0939622175577233</v>
      </c>
      <c r="AA1802" s="44">
        <f t="shared" si="968"/>
        <v>1.0708661417322836</v>
      </c>
      <c r="AB1802" s="44">
        <f t="shared" si="969"/>
        <v>1.1517431652871835</v>
      </c>
      <c r="AC1802" s="44">
        <f t="shared" si="970"/>
        <v>1.0239447050111083</v>
      </c>
      <c r="AE1802" s="48">
        <f t="shared" si="955"/>
        <v>40338</v>
      </c>
      <c r="AF1802" s="53">
        <f t="shared" si="971"/>
        <v>9.6731433605864918</v>
      </c>
      <c r="AG1802" s="53">
        <f t="shared" si="972"/>
        <v>9.0773211257312632</v>
      </c>
      <c r="AH1802" s="53">
        <f t="shared" si="973"/>
        <v>2.2654370737265204</v>
      </c>
      <c r="AI1802" s="53">
        <f t="shared" si="974"/>
        <v>7.6868001199513509</v>
      </c>
      <c r="AJ1802" s="53">
        <f t="shared" si="975"/>
        <v>4.3710305908573543</v>
      </c>
      <c r="AK1802" s="53">
        <f t="shared" si="976"/>
        <v>2.4194518410338683</v>
      </c>
      <c r="AL1802" s="53"/>
      <c r="AM1802" s="48">
        <f t="shared" si="956"/>
        <v>40338</v>
      </c>
      <c r="AN1802" s="53">
        <f t="shared" si="951"/>
        <v>9.6732195205678</v>
      </c>
      <c r="AO1802" s="53">
        <f t="shared" si="951"/>
        <v>9.0781292714384456</v>
      </c>
      <c r="AP1802" s="53">
        <f t="shared" si="951"/>
        <v>2.2989377977241223</v>
      </c>
      <c r="AQ1802" s="53">
        <f t="shared" si="951"/>
        <v>7.7143488777218305</v>
      </c>
      <c r="AR1802" s="53">
        <f t="shared" si="951"/>
        <v>4.4128760835703478</v>
      </c>
      <c r="AS1802" s="53">
        <f t="shared" si="951"/>
        <v>2.4309985653936352</v>
      </c>
      <c r="AT1802" s="53"/>
      <c r="AU1802" s="48">
        <f t="shared" si="957"/>
        <v>40338</v>
      </c>
      <c r="AV1802" s="53">
        <f t="shared" si="977"/>
        <v>360.42415933635618</v>
      </c>
      <c r="AW1802" s="53">
        <f t="shared" si="978"/>
        <v>425.40113765960558</v>
      </c>
      <c r="AX1802" s="53">
        <f t="shared" si="979"/>
        <v>215.36449289079579</v>
      </c>
      <c r="AY1802" s="53">
        <f t="shared" si="980"/>
        <v>482.53252230150048</v>
      </c>
      <c r="AZ1802" s="53">
        <f t="shared" si="981"/>
        <v>211.99456705471951</v>
      </c>
      <c r="BA1802" s="53">
        <f t="shared" si="982"/>
        <v>203.83922970825631</v>
      </c>
      <c r="BB1802" s="58">
        <f t="shared" si="983"/>
        <v>1899.5561089512339</v>
      </c>
      <c r="BC1802">
        <f t="shared" si="958"/>
        <v>2.1693117273798634E-2</v>
      </c>
      <c r="BD1802">
        <v>1899.5344158339601</v>
      </c>
      <c r="BE1802" s="48">
        <f t="shared" si="952"/>
        <v>40338</v>
      </c>
    </row>
    <row r="1803" spans="1:57">
      <c r="A1803" s="48">
        <v>40339</v>
      </c>
      <c r="B1803" s="49">
        <v>36.11</v>
      </c>
      <c r="C1803" s="50">
        <v>38.56</v>
      </c>
      <c r="D1803" s="49">
        <v>43.59</v>
      </c>
      <c r="E1803" s="50">
        <v>48.84</v>
      </c>
      <c r="F1803" s="49">
        <v>86.09</v>
      </c>
      <c r="G1803" s="50">
        <v>92.81</v>
      </c>
      <c r="H1803" s="49">
        <v>60.38</v>
      </c>
      <c r="I1803" s="50">
        <v>64.430000000000007</v>
      </c>
      <c r="J1803">
        <v>43.87</v>
      </c>
      <c r="K1803">
        <v>50.05</v>
      </c>
      <c r="L1803" s="49">
        <v>82.17</v>
      </c>
      <c r="M1803" s="50">
        <v>83.74</v>
      </c>
      <c r="O1803" s="48">
        <f t="shared" si="953"/>
        <v>40339</v>
      </c>
      <c r="P1803" s="44">
        <f t="shared" si="959"/>
        <v>0.93646265560165964</v>
      </c>
      <c r="Q1803" s="44">
        <f t="shared" si="960"/>
        <v>0.89250614250614246</v>
      </c>
      <c r="R1803" s="44">
        <f t="shared" si="961"/>
        <v>0.92759400926624291</v>
      </c>
      <c r="S1803" s="44">
        <f t="shared" si="962"/>
        <v>0.93714108334626722</v>
      </c>
      <c r="T1803" s="44">
        <f t="shared" si="963"/>
        <v>0.87652347652347651</v>
      </c>
      <c r="U1803" s="44">
        <f t="shared" si="964"/>
        <v>0.98125149271554823</v>
      </c>
      <c r="W1803" s="51">
        <f t="shared" si="954"/>
        <v>40339</v>
      </c>
      <c r="X1803" s="44">
        <f t="shared" si="965"/>
        <v>1.0679361811631498</v>
      </c>
      <c r="Y1803" s="44">
        <f t="shared" si="966"/>
        <v>1.1206162578552605</v>
      </c>
      <c r="Z1803" s="44">
        <f t="shared" si="967"/>
        <v>1.0939622175577233</v>
      </c>
      <c r="AA1803" s="44">
        <f t="shared" si="968"/>
        <v>1.0708661417322836</v>
      </c>
      <c r="AB1803" s="44">
        <f t="shared" si="969"/>
        <v>1.1517431652871835</v>
      </c>
      <c r="AC1803" s="44">
        <f t="shared" si="970"/>
        <v>1.0239447050111083</v>
      </c>
      <c r="AE1803" s="48">
        <f t="shared" si="955"/>
        <v>40339</v>
      </c>
      <c r="AF1803" s="53">
        <f t="shared" si="971"/>
        <v>9.6731433605864918</v>
      </c>
      <c r="AG1803" s="53">
        <f t="shared" si="972"/>
        <v>9.0773211257312632</v>
      </c>
      <c r="AH1803" s="53">
        <f t="shared" si="973"/>
        <v>2.2654370737265204</v>
      </c>
      <c r="AI1803" s="53">
        <f t="shared" si="974"/>
        <v>7.6868001199513509</v>
      </c>
      <c r="AJ1803" s="53">
        <f t="shared" si="975"/>
        <v>4.3710305908573543</v>
      </c>
      <c r="AK1803" s="53">
        <f t="shared" si="976"/>
        <v>2.4194518410338683</v>
      </c>
      <c r="AL1803" s="53"/>
      <c r="AM1803" s="48">
        <f t="shared" si="956"/>
        <v>40339</v>
      </c>
      <c r="AN1803" s="53">
        <f t="shared" si="951"/>
        <v>9.6739399654663192</v>
      </c>
      <c r="AO1803" s="53">
        <f t="shared" si="951"/>
        <v>9.0787452986680783</v>
      </c>
      <c r="AP1803" s="53">
        <f t="shared" si="951"/>
        <v>2.2988586123609265</v>
      </c>
      <c r="AQ1803" s="53">
        <f t="shared" si="951"/>
        <v>7.7141086779159851</v>
      </c>
      <c r="AR1803" s="53">
        <f t="shared" si="951"/>
        <v>4.4126861771287578</v>
      </c>
      <c r="AS1803" s="53">
        <f t="shared" si="951"/>
        <v>2.4309376327809189</v>
      </c>
      <c r="AT1803" s="53"/>
      <c r="AU1803" s="48">
        <f t="shared" si="957"/>
        <v>40339</v>
      </c>
      <c r="AV1803" s="53">
        <f t="shared" si="977"/>
        <v>373.02712506838128</v>
      </c>
      <c r="AW1803" s="53">
        <f t="shared" si="978"/>
        <v>443.40592038694899</v>
      </c>
      <c r="AX1803" s="53">
        <f t="shared" si="979"/>
        <v>213.35706781321758</v>
      </c>
      <c r="AY1803" s="53">
        <f t="shared" si="980"/>
        <v>497.02002211812697</v>
      </c>
      <c r="AZ1803" s="53">
        <f t="shared" si="981"/>
        <v>220.85494316529432</v>
      </c>
      <c r="BA1803" s="53">
        <f t="shared" si="982"/>
        <v>203.56671736907413</v>
      </c>
      <c r="BB1803" s="58">
        <f t="shared" si="983"/>
        <v>1951.2317959210432</v>
      </c>
      <c r="BC1803">
        <f t="shared" si="958"/>
        <v>2.1653346413131658E-2</v>
      </c>
      <c r="BD1803">
        <v>1951.21014257463</v>
      </c>
      <c r="BE1803" s="48">
        <f t="shared" si="952"/>
        <v>40339</v>
      </c>
    </row>
    <row r="1804" spans="1:57">
      <c r="A1804" s="48">
        <v>40340</v>
      </c>
      <c r="B1804" s="49">
        <v>36.29</v>
      </c>
      <c r="C1804" s="50">
        <v>38.76</v>
      </c>
      <c r="D1804" s="49">
        <v>43.65</v>
      </c>
      <c r="E1804" s="50">
        <v>48.91</v>
      </c>
      <c r="F1804" s="49">
        <v>86.64</v>
      </c>
      <c r="G1804" s="50">
        <v>93.4</v>
      </c>
      <c r="H1804" s="49">
        <v>60.71</v>
      </c>
      <c r="I1804" s="50">
        <v>64.78</v>
      </c>
      <c r="J1804">
        <v>44.33</v>
      </c>
      <c r="K1804">
        <v>50.57</v>
      </c>
      <c r="L1804" s="49">
        <v>82.26</v>
      </c>
      <c r="M1804" s="50">
        <v>83.83</v>
      </c>
      <c r="O1804" s="48">
        <f t="shared" si="953"/>
        <v>40340</v>
      </c>
      <c r="P1804" s="44">
        <f t="shared" si="959"/>
        <v>0.93627450980392157</v>
      </c>
      <c r="Q1804" s="44">
        <f t="shared" si="960"/>
        <v>0.89245553056634641</v>
      </c>
      <c r="R1804" s="44">
        <f t="shared" si="961"/>
        <v>0.92762312633832966</v>
      </c>
      <c r="S1804" s="44">
        <f t="shared" si="962"/>
        <v>0.93717196665637537</v>
      </c>
      <c r="T1804" s="44">
        <f t="shared" si="963"/>
        <v>0.87660668380462725</v>
      </c>
      <c r="U1804" s="44">
        <f t="shared" si="964"/>
        <v>0.98127162113801747</v>
      </c>
      <c r="W1804" s="51">
        <f t="shared" si="954"/>
        <v>40340</v>
      </c>
      <c r="X1804" s="44">
        <f t="shared" si="965"/>
        <v>1.0679361811631498</v>
      </c>
      <c r="Y1804" s="44">
        <f t="shared" si="966"/>
        <v>1.1206162578552605</v>
      </c>
      <c r="Z1804" s="44">
        <f t="shared" si="967"/>
        <v>1.0939622175577233</v>
      </c>
      <c r="AA1804" s="44">
        <f t="shared" si="968"/>
        <v>1.0708661417322836</v>
      </c>
      <c r="AB1804" s="44">
        <f t="shared" si="969"/>
        <v>1.1517431652871835</v>
      </c>
      <c r="AC1804" s="44">
        <f t="shared" si="970"/>
        <v>1.0239447050111083</v>
      </c>
      <c r="AE1804" s="48">
        <f t="shared" si="955"/>
        <v>40340</v>
      </c>
      <c r="AF1804" s="53">
        <f t="shared" si="971"/>
        <v>9.6731433605864918</v>
      </c>
      <c r="AG1804" s="53">
        <f t="shared" si="972"/>
        <v>9.0773211257312632</v>
      </c>
      <c r="AH1804" s="53">
        <f t="shared" si="973"/>
        <v>2.2654370737265204</v>
      </c>
      <c r="AI1804" s="53">
        <f t="shared" si="974"/>
        <v>7.6868001199513509</v>
      </c>
      <c r="AJ1804" s="53">
        <f t="shared" si="975"/>
        <v>4.3710305908573543</v>
      </c>
      <c r="AK1804" s="53">
        <f t="shared" si="976"/>
        <v>2.4194518410338683</v>
      </c>
      <c r="AL1804" s="53"/>
      <c r="AM1804" s="48">
        <f t="shared" si="956"/>
        <v>40340</v>
      </c>
      <c r="AN1804" s="53">
        <f t="shared" si="951"/>
        <v>9.671996362973271</v>
      </c>
      <c r="AO1804" s="53">
        <f t="shared" si="951"/>
        <v>9.0782304642164178</v>
      </c>
      <c r="AP1804" s="53">
        <f t="shared" si="951"/>
        <v>2.2989307732753619</v>
      </c>
      <c r="AQ1804" s="53">
        <f t="shared" si="951"/>
        <v>7.7143628949327621</v>
      </c>
      <c r="AR1804" s="53">
        <f t="shared" si="951"/>
        <v>4.413105067927698</v>
      </c>
      <c r="AS1804" s="53">
        <f t="shared" si="951"/>
        <v>2.4309874986308384</v>
      </c>
      <c r="AT1804" s="53"/>
      <c r="AU1804" s="48">
        <f t="shared" si="957"/>
        <v>40340</v>
      </c>
      <c r="AV1804" s="53">
        <f t="shared" si="977"/>
        <v>374.88657902884398</v>
      </c>
      <c r="AW1804" s="53">
        <f t="shared" si="978"/>
        <v>444.01625200482493</v>
      </c>
      <c r="AX1804" s="53">
        <f t="shared" si="979"/>
        <v>214.72013422391882</v>
      </c>
      <c r="AY1804" s="53">
        <f t="shared" si="980"/>
        <v>499.73642833374436</v>
      </c>
      <c r="AZ1804" s="53">
        <f t="shared" si="981"/>
        <v>223.17072328510369</v>
      </c>
      <c r="BA1804" s="53">
        <f t="shared" si="982"/>
        <v>203.78968201022317</v>
      </c>
      <c r="BB1804" s="58">
        <f t="shared" si="983"/>
        <v>1960.3197988866591</v>
      </c>
      <c r="BC1804">
        <f t="shared" si="958"/>
        <v>2.1612912889168001E-2</v>
      </c>
      <c r="BD1804">
        <v>1960.2981859737699</v>
      </c>
      <c r="BE1804" s="48">
        <f t="shared" si="952"/>
        <v>40340</v>
      </c>
    </row>
    <row r="1805" spans="1:57">
      <c r="A1805" s="48">
        <v>40343</v>
      </c>
      <c r="B1805" s="49">
        <v>36.299999999999997</v>
      </c>
      <c r="C1805" s="50">
        <v>38.770000000000003</v>
      </c>
      <c r="D1805" s="49">
        <v>43.92</v>
      </c>
      <c r="E1805" s="50">
        <v>49.22</v>
      </c>
      <c r="F1805" s="49">
        <v>86.57</v>
      </c>
      <c r="G1805" s="50">
        <v>93.32</v>
      </c>
      <c r="H1805" s="49">
        <v>60.71</v>
      </c>
      <c r="I1805" s="50">
        <v>64.78</v>
      </c>
      <c r="J1805">
        <v>44.86</v>
      </c>
      <c r="K1805">
        <v>51.17</v>
      </c>
      <c r="L1805" s="49">
        <v>82.28</v>
      </c>
      <c r="M1805" s="50">
        <v>83.85</v>
      </c>
      <c r="O1805" s="48">
        <f t="shared" si="953"/>
        <v>40343</v>
      </c>
      <c r="P1805" s="44">
        <f t="shared" si="959"/>
        <v>0.93629094660820211</v>
      </c>
      <c r="Q1805" s="44">
        <f t="shared" si="960"/>
        <v>0.89232019504266569</v>
      </c>
      <c r="R1805" s="44">
        <f t="shared" si="961"/>
        <v>0.92766823831975997</v>
      </c>
      <c r="S1805" s="44">
        <f t="shared" si="962"/>
        <v>0.93717196665637537</v>
      </c>
      <c r="T1805" s="44">
        <f t="shared" si="963"/>
        <v>0.87668555794410785</v>
      </c>
      <c r="U1805" s="44">
        <f t="shared" si="964"/>
        <v>0.98127608825283252</v>
      </c>
      <c r="W1805" s="51">
        <f t="shared" si="954"/>
        <v>40343</v>
      </c>
      <c r="X1805" s="44">
        <f t="shared" si="965"/>
        <v>1.0679361811631498</v>
      </c>
      <c r="Y1805" s="44">
        <f t="shared" si="966"/>
        <v>1.1206162578552605</v>
      </c>
      <c r="Z1805" s="44">
        <f t="shared" si="967"/>
        <v>1.0939622175577233</v>
      </c>
      <c r="AA1805" s="44">
        <f t="shared" si="968"/>
        <v>1.0708661417322836</v>
      </c>
      <c r="AB1805" s="44">
        <f t="shared" si="969"/>
        <v>1.1517431652871835</v>
      </c>
      <c r="AC1805" s="44">
        <f t="shared" si="970"/>
        <v>1.0239447050111083</v>
      </c>
      <c r="AE1805" s="48">
        <f t="shared" si="955"/>
        <v>40343</v>
      </c>
      <c r="AF1805" s="53">
        <f t="shared" si="971"/>
        <v>9.6731433605864918</v>
      </c>
      <c r="AG1805" s="53">
        <f t="shared" si="972"/>
        <v>9.0773211257312632</v>
      </c>
      <c r="AH1805" s="53">
        <f t="shared" si="973"/>
        <v>2.2654370737265204</v>
      </c>
      <c r="AI1805" s="53">
        <f t="shared" si="974"/>
        <v>7.6868001199513509</v>
      </c>
      <c r="AJ1805" s="53">
        <f t="shared" si="975"/>
        <v>4.3710305908573543</v>
      </c>
      <c r="AK1805" s="53">
        <f t="shared" si="976"/>
        <v>2.4194518410338683</v>
      </c>
      <c r="AL1805" s="53"/>
      <c r="AM1805" s="48">
        <f t="shared" si="956"/>
        <v>40343</v>
      </c>
      <c r="AN1805" s="53">
        <f t="shared" si="951"/>
        <v>9.6721661600889206</v>
      </c>
      <c r="AO1805" s="53">
        <f t="shared" si="951"/>
        <v>9.0768538050643492</v>
      </c>
      <c r="AP1805" s="53">
        <f t="shared" si="951"/>
        <v>2.2990425744146488</v>
      </c>
      <c r="AQ1805" s="53">
        <f t="shared" si="951"/>
        <v>7.7143628949327621</v>
      </c>
      <c r="AR1805" s="53">
        <f t="shared" si="951"/>
        <v>4.4135021443715594</v>
      </c>
      <c r="AS1805" s="53">
        <f t="shared" si="951"/>
        <v>2.4309985653936352</v>
      </c>
      <c r="AT1805" s="53"/>
      <c r="AU1805" s="48">
        <f t="shared" si="957"/>
        <v>40343</v>
      </c>
      <c r="AV1805" s="53">
        <f t="shared" si="977"/>
        <v>374.98988202664748</v>
      </c>
      <c r="AW1805" s="53">
        <f t="shared" si="978"/>
        <v>446.76274428526727</v>
      </c>
      <c r="AX1805" s="53">
        <f t="shared" si="979"/>
        <v>214.54665304437501</v>
      </c>
      <c r="AY1805" s="53">
        <f t="shared" si="980"/>
        <v>499.73642833374436</v>
      </c>
      <c r="AZ1805" s="53">
        <f t="shared" si="981"/>
        <v>225.83890472749269</v>
      </c>
      <c r="BA1805" s="53">
        <f t="shared" si="982"/>
        <v>203.83922970825631</v>
      </c>
      <c r="BB1805" s="58">
        <f t="shared" si="983"/>
        <v>1965.7138421257832</v>
      </c>
      <c r="BC1805">
        <f t="shared" si="958"/>
        <v>2.1599133883228205E-2</v>
      </c>
      <c r="BD1805">
        <v>1965.6922429919</v>
      </c>
      <c r="BE1805" s="48">
        <f t="shared" si="952"/>
        <v>40343</v>
      </c>
    </row>
    <row r="1806" spans="1:57">
      <c r="A1806" s="48">
        <v>40344</v>
      </c>
      <c r="B1806" s="49">
        <v>37.4</v>
      </c>
      <c r="C1806" s="50">
        <v>39.94</v>
      </c>
      <c r="D1806" s="49">
        <v>45.32</v>
      </c>
      <c r="E1806" s="50">
        <v>50.78</v>
      </c>
      <c r="F1806" s="49">
        <v>86.3</v>
      </c>
      <c r="G1806" s="50">
        <v>93.03</v>
      </c>
      <c r="H1806" s="49">
        <v>62.14</v>
      </c>
      <c r="I1806" s="50">
        <v>66.31</v>
      </c>
      <c r="J1806">
        <v>45.83</v>
      </c>
      <c r="K1806">
        <v>52.28</v>
      </c>
      <c r="L1806" s="49">
        <v>82.24</v>
      </c>
      <c r="M1806" s="50">
        <v>83.81</v>
      </c>
      <c r="O1806" s="48">
        <f t="shared" si="953"/>
        <v>40344</v>
      </c>
      <c r="P1806" s="44">
        <f t="shared" si="959"/>
        <v>0.93640460691036553</v>
      </c>
      <c r="Q1806" s="44">
        <f t="shared" si="960"/>
        <v>0.89247735328869637</v>
      </c>
      <c r="R1806" s="44">
        <f t="shared" si="961"/>
        <v>0.92765774481350094</v>
      </c>
      <c r="S1806" s="44">
        <f t="shared" si="962"/>
        <v>0.93711355753280046</v>
      </c>
      <c r="T1806" s="44">
        <f t="shared" si="963"/>
        <v>0.87662586074980864</v>
      </c>
      <c r="U1806" s="44">
        <f t="shared" si="964"/>
        <v>0.9812671518911823</v>
      </c>
      <c r="W1806" s="51">
        <f t="shared" si="954"/>
        <v>40344</v>
      </c>
      <c r="X1806" s="44">
        <f t="shared" si="965"/>
        <v>1.0679361811631498</v>
      </c>
      <c r="Y1806" s="44">
        <f t="shared" si="966"/>
        <v>1.1206162578552605</v>
      </c>
      <c r="Z1806" s="44">
        <f t="shared" si="967"/>
        <v>1.0939622175577233</v>
      </c>
      <c r="AA1806" s="44">
        <f t="shared" si="968"/>
        <v>1.0708661417322836</v>
      </c>
      <c r="AB1806" s="44">
        <f t="shared" si="969"/>
        <v>1.1517431652871835</v>
      </c>
      <c r="AC1806" s="44">
        <f t="shared" si="970"/>
        <v>1.0239447050111083</v>
      </c>
      <c r="AE1806" s="48">
        <f t="shared" si="955"/>
        <v>40344</v>
      </c>
      <c r="AF1806" s="53">
        <f t="shared" si="971"/>
        <v>9.6731433605864918</v>
      </c>
      <c r="AG1806" s="53">
        <f t="shared" si="972"/>
        <v>9.0773211257312632</v>
      </c>
      <c r="AH1806" s="53">
        <f t="shared" si="973"/>
        <v>2.2654370737265204</v>
      </c>
      <c r="AI1806" s="53">
        <f t="shared" si="974"/>
        <v>7.6868001199513509</v>
      </c>
      <c r="AJ1806" s="53">
        <f t="shared" si="975"/>
        <v>4.3710305908573543</v>
      </c>
      <c r="AK1806" s="53">
        <f t="shared" si="976"/>
        <v>2.4194518410338683</v>
      </c>
      <c r="AL1806" s="53"/>
      <c r="AM1806" s="48">
        <f t="shared" si="956"/>
        <v>40344</v>
      </c>
      <c r="AN1806" s="53">
        <f t="shared" si="951"/>
        <v>9.6733403050833928</v>
      </c>
      <c r="AO1806" s="53">
        <f t="shared" si="951"/>
        <v>9.0784524491737244</v>
      </c>
      <c r="AP1806" s="53">
        <f t="shared" si="951"/>
        <v>2.2990165683311723</v>
      </c>
      <c r="AQ1806" s="53">
        <f t="shared" si="951"/>
        <v>7.7138820982469207</v>
      </c>
      <c r="AR1806" s="53">
        <f t="shared" si="951"/>
        <v>4.4132016105111971</v>
      </c>
      <c r="AS1806" s="53">
        <f t="shared" si="951"/>
        <v>2.4309764265862071</v>
      </c>
      <c r="AT1806" s="53"/>
      <c r="AU1806" s="48">
        <f t="shared" si="957"/>
        <v>40344</v>
      </c>
      <c r="AV1806" s="53">
        <f t="shared" si="977"/>
        <v>386.35321178503068</v>
      </c>
      <c r="AW1806" s="53">
        <f t="shared" si="978"/>
        <v>461.00381536904172</v>
      </c>
      <c r="AX1806" s="53">
        <f t="shared" si="979"/>
        <v>213.87751135184897</v>
      </c>
      <c r="AY1806" s="53">
        <f t="shared" si="980"/>
        <v>511.50752193475336</v>
      </c>
      <c r="AZ1806" s="53">
        <f t="shared" si="981"/>
        <v>230.72218019752538</v>
      </c>
      <c r="BA1806" s="53">
        <f t="shared" si="982"/>
        <v>203.74013431219001</v>
      </c>
      <c r="BB1806" s="58">
        <f t="shared" si="983"/>
        <v>2007.2043749503903</v>
      </c>
      <c r="BC1806">
        <f t="shared" si="958"/>
        <v>2.1552425120262342E-2</v>
      </c>
      <c r="BD1806">
        <v>2007.18282252527</v>
      </c>
      <c r="BE1806" s="48">
        <f t="shared" si="952"/>
        <v>40344</v>
      </c>
    </row>
    <row r="1807" spans="1:57">
      <c r="A1807" s="48">
        <v>40345</v>
      </c>
      <c r="B1807" s="49">
        <v>37.4</v>
      </c>
      <c r="C1807" s="50">
        <v>39.94</v>
      </c>
      <c r="D1807" s="49">
        <v>45.1</v>
      </c>
      <c r="E1807" s="50">
        <v>50.54</v>
      </c>
      <c r="F1807" s="49">
        <v>86.54</v>
      </c>
      <c r="G1807" s="50">
        <v>93.29</v>
      </c>
      <c r="H1807" s="49">
        <v>62.1</v>
      </c>
      <c r="I1807" s="50">
        <v>66.27</v>
      </c>
      <c r="J1807">
        <v>45.5</v>
      </c>
      <c r="K1807">
        <v>51.9</v>
      </c>
      <c r="L1807" s="49">
        <v>82.26</v>
      </c>
      <c r="M1807" s="50">
        <v>83.83</v>
      </c>
      <c r="O1807" s="48">
        <f t="shared" si="953"/>
        <v>40345</v>
      </c>
      <c r="P1807" s="44">
        <f t="shared" si="959"/>
        <v>0.93640460691036553</v>
      </c>
      <c r="Q1807" s="44">
        <f t="shared" si="960"/>
        <v>0.89236248516026917</v>
      </c>
      <c r="R1807" s="44">
        <f t="shared" si="961"/>
        <v>0.92764497802551182</v>
      </c>
      <c r="S1807" s="44">
        <f t="shared" si="962"/>
        <v>0.93707559981892263</v>
      </c>
      <c r="T1807" s="44">
        <f t="shared" si="963"/>
        <v>0.87668593448940269</v>
      </c>
      <c r="U1807" s="44">
        <f t="shared" si="964"/>
        <v>0.98127162113801747</v>
      </c>
      <c r="W1807" s="51">
        <f t="shared" si="954"/>
        <v>40345</v>
      </c>
      <c r="X1807" s="44">
        <f t="shared" si="965"/>
        <v>1.0679361811631498</v>
      </c>
      <c r="Y1807" s="44">
        <f t="shared" si="966"/>
        <v>1.1206162578552605</v>
      </c>
      <c r="Z1807" s="44">
        <f t="shared" si="967"/>
        <v>1.0939622175577233</v>
      </c>
      <c r="AA1807" s="44">
        <f t="shared" si="968"/>
        <v>1.0708661417322836</v>
      </c>
      <c r="AB1807" s="44">
        <f t="shared" si="969"/>
        <v>1.1517431652871835</v>
      </c>
      <c r="AC1807" s="44">
        <f t="shared" si="970"/>
        <v>1.0239447050111083</v>
      </c>
      <c r="AE1807" s="48">
        <f t="shared" si="955"/>
        <v>40345</v>
      </c>
      <c r="AF1807" s="53">
        <f t="shared" si="971"/>
        <v>9.6731433605864918</v>
      </c>
      <c r="AG1807" s="53">
        <f t="shared" si="972"/>
        <v>9.0773211257312632</v>
      </c>
      <c r="AH1807" s="53">
        <f t="shared" si="973"/>
        <v>2.2654370737265204</v>
      </c>
      <c r="AI1807" s="53">
        <f t="shared" si="974"/>
        <v>7.6868001199513509</v>
      </c>
      <c r="AJ1807" s="53">
        <f t="shared" si="975"/>
        <v>4.3710305908573543</v>
      </c>
      <c r="AK1807" s="53">
        <f t="shared" si="976"/>
        <v>2.4194518410338683</v>
      </c>
      <c r="AL1807" s="53"/>
      <c r="AM1807" s="48">
        <f t="shared" si="956"/>
        <v>40345</v>
      </c>
      <c r="AN1807" s="53">
        <f t="shared" si="951"/>
        <v>9.6733403050833928</v>
      </c>
      <c r="AO1807" s="53">
        <f t="shared" si="951"/>
        <v>9.0772839883293006</v>
      </c>
      <c r="AP1807" s="53">
        <f t="shared" si="951"/>
        <v>2.2989849283677528</v>
      </c>
      <c r="AQ1807" s="53">
        <f t="shared" si="951"/>
        <v>7.7135696480350777</v>
      </c>
      <c r="AR1807" s="53">
        <f t="shared" si="951"/>
        <v>4.4135040400152725</v>
      </c>
      <c r="AS1807" s="53">
        <f t="shared" si="951"/>
        <v>2.4309874986308384</v>
      </c>
      <c r="AT1807" s="53"/>
      <c r="AU1807" s="48">
        <f t="shared" si="957"/>
        <v>40345</v>
      </c>
      <c r="AV1807" s="53">
        <f t="shared" si="977"/>
        <v>386.35321178503068</v>
      </c>
      <c r="AW1807" s="53">
        <f t="shared" si="978"/>
        <v>458.76593277016286</v>
      </c>
      <c r="AX1807" s="53">
        <f t="shared" si="979"/>
        <v>214.47230396742768</v>
      </c>
      <c r="AY1807" s="53">
        <f t="shared" si="980"/>
        <v>511.17826057528458</v>
      </c>
      <c r="AZ1807" s="53">
        <f t="shared" si="981"/>
        <v>229.06085967679263</v>
      </c>
      <c r="BA1807" s="53">
        <f t="shared" si="982"/>
        <v>203.78968201022317</v>
      </c>
      <c r="BB1807" s="58">
        <f t="shared" si="983"/>
        <v>2003.6202507849218</v>
      </c>
      <c r="BC1807">
        <f t="shared" si="958"/>
        <v>2.1551400461930825E-2</v>
      </c>
      <c r="BD1807">
        <v>2003.5986993844599</v>
      </c>
      <c r="BE1807" s="48">
        <f t="shared" si="952"/>
        <v>40345</v>
      </c>
    </row>
    <row r="1808" spans="1:57">
      <c r="A1808" s="48">
        <v>40346</v>
      </c>
      <c r="B1808" s="49">
        <v>37.21</v>
      </c>
      <c r="C1808" s="50">
        <v>39.74</v>
      </c>
      <c r="D1808" s="49">
        <v>45.25</v>
      </c>
      <c r="E1808" s="50">
        <v>50.7</v>
      </c>
      <c r="F1808" s="49">
        <v>86.95</v>
      </c>
      <c r="G1808" s="50">
        <v>93.73</v>
      </c>
      <c r="H1808" s="49">
        <v>62.13</v>
      </c>
      <c r="I1808" s="50">
        <v>66.3</v>
      </c>
      <c r="J1808">
        <v>45.57</v>
      </c>
      <c r="K1808">
        <v>51.98</v>
      </c>
      <c r="L1808" s="49">
        <v>82.3</v>
      </c>
      <c r="M1808" s="50">
        <v>83.88</v>
      </c>
      <c r="O1808" s="48">
        <f t="shared" si="953"/>
        <v>40346</v>
      </c>
      <c r="P1808" s="44">
        <f t="shared" si="959"/>
        <v>0.93633618520382489</v>
      </c>
      <c r="Q1808" s="44">
        <f t="shared" si="960"/>
        <v>0.89250493096646932</v>
      </c>
      <c r="R1808" s="44">
        <f t="shared" si="961"/>
        <v>0.92766456844126743</v>
      </c>
      <c r="S1808" s="44">
        <f t="shared" si="962"/>
        <v>0.93710407239819016</v>
      </c>
      <c r="T1808" s="44">
        <f t="shared" si="963"/>
        <v>0.87668333974605628</v>
      </c>
      <c r="U1808" s="44">
        <f t="shared" si="964"/>
        <v>0.98116356700047691</v>
      </c>
      <c r="W1808" s="51">
        <f t="shared" si="954"/>
        <v>40346</v>
      </c>
      <c r="X1808" s="44">
        <f t="shared" si="965"/>
        <v>1.0679361811631498</v>
      </c>
      <c r="Y1808" s="44">
        <f t="shared" si="966"/>
        <v>1.1206162578552605</v>
      </c>
      <c r="Z1808" s="44">
        <f t="shared" si="967"/>
        <v>1.0939622175577233</v>
      </c>
      <c r="AA1808" s="44">
        <f t="shared" si="968"/>
        <v>1.0708661417322836</v>
      </c>
      <c r="AB1808" s="44">
        <f t="shared" si="969"/>
        <v>1.1517431652871835</v>
      </c>
      <c r="AC1808" s="44">
        <f t="shared" si="970"/>
        <v>1.0239447050111083</v>
      </c>
      <c r="AE1808" s="48">
        <f t="shared" si="955"/>
        <v>40346</v>
      </c>
      <c r="AF1808" s="53">
        <f t="shared" si="971"/>
        <v>9.6731433605864918</v>
      </c>
      <c r="AG1808" s="53">
        <f t="shared" si="972"/>
        <v>9.0773211257312632</v>
      </c>
      <c r="AH1808" s="53">
        <f t="shared" si="973"/>
        <v>2.2654370737265204</v>
      </c>
      <c r="AI1808" s="53">
        <f t="shared" si="974"/>
        <v>7.6868001199513509</v>
      </c>
      <c r="AJ1808" s="53">
        <f t="shared" si="975"/>
        <v>4.3710305908573543</v>
      </c>
      <c r="AK1808" s="53">
        <f t="shared" si="976"/>
        <v>2.4194518410338683</v>
      </c>
      <c r="AL1808" s="53"/>
      <c r="AM1808" s="48">
        <f t="shared" si="956"/>
        <v>40346</v>
      </c>
      <c r="AN1808" s="53">
        <f t="shared" si="951"/>
        <v>9.6726334883433456</v>
      </c>
      <c r="AO1808" s="53">
        <f t="shared" si="951"/>
        <v>9.0787329746519312</v>
      </c>
      <c r="AP1808" s="53">
        <f t="shared" si="951"/>
        <v>2.2990334793453679</v>
      </c>
      <c r="AQ1808" s="53">
        <f t="shared" si="951"/>
        <v>7.7138040210390075</v>
      </c>
      <c r="AR1808" s="53">
        <f t="shared" si="951"/>
        <v>4.4134909772868864</v>
      </c>
      <c r="AS1808" s="53">
        <f t="shared" si="951"/>
        <v>2.430719806941934</v>
      </c>
      <c r="AT1808" s="53"/>
      <c r="AU1808" s="48">
        <f t="shared" si="957"/>
        <v>40346</v>
      </c>
      <c r="AV1808" s="53">
        <f t="shared" si="977"/>
        <v>384.3904548267646</v>
      </c>
      <c r="AW1808" s="53">
        <f t="shared" si="978"/>
        <v>460.29176181485292</v>
      </c>
      <c r="AX1808" s="53">
        <f t="shared" si="979"/>
        <v>215.48840801904134</v>
      </c>
      <c r="AY1808" s="53">
        <f t="shared" si="980"/>
        <v>511.42520659488616</v>
      </c>
      <c r="AZ1808" s="53">
        <f t="shared" si="981"/>
        <v>229.41326099937234</v>
      </c>
      <c r="BA1808" s="53">
        <f t="shared" si="982"/>
        <v>203.88877740628942</v>
      </c>
      <c r="BB1808" s="58">
        <f t="shared" si="983"/>
        <v>2004.8978696612066</v>
      </c>
      <c r="BC1808">
        <f t="shared" si="958"/>
        <v>3.2395893633747619E-3</v>
      </c>
      <c r="BD1808">
        <v>2004.90110925057</v>
      </c>
      <c r="BE1808" s="48">
        <f t="shared" si="952"/>
        <v>40346</v>
      </c>
    </row>
    <row r="1809" spans="1:63">
      <c r="A1809" s="48">
        <v>40347</v>
      </c>
      <c r="B1809" s="49">
        <v>37.380000000000003</v>
      </c>
      <c r="C1809" s="50">
        <v>39.92</v>
      </c>
      <c r="D1809" s="49">
        <v>45.16</v>
      </c>
      <c r="E1809" s="50">
        <v>50.61</v>
      </c>
      <c r="F1809" s="49">
        <v>86.77</v>
      </c>
      <c r="G1809" s="50">
        <v>93.54</v>
      </c>
      <c r="H1809" s="49">
        <v>62.2</v>
      </c>
      <c r="I1809" s="50">
        <v>66.37</v>
      </c>
      <c r="J1809">
        <v>45.43</v>
      </c>
      <c r="K1809">
        <v>51.83</v>
      </c>
      <c r="L1809" s="49">
        <v>82.31</v>
      </c>
      <c r="M1809" s="50">
        <v>83.89</v>
      </c>
      <c r="O1809" s="48">
        <f t="shared" si="953"/>
        <v>40347</v>
      </c>
      <c r="P1809" s="44">
        <f t="shared" si="959"/>
        <v>0.93637274549098204</v>
      </c>
      <c r="Q1809" s="44">
        <f t="shared" si="960"/>
        <v>0.89231377198182171</v>
      </c>
      <c r="R1809" s="44">
        <f t="shared" si="961"/>
        <v>0.92762454564892016</v>
      </c>
      <c r="S1809" s="44">
        <f t="shared" si="962"/>
        <v>0.93717040831701071</v>
      </c>
      <c r="T1809" s="44">
        <f t="shared" si="963"/>
        <v>0.87651939031448967</v>
      </c>
      <c r="U1809" s="44">
        <f t="shared" si="964"/>
        <v>0.9811658123733461</v>
      </c>
      <c r="W1809" s="51">
        <f t="shared" si="954"/>
        <v>40347</v>
      </c>
      <c r="X1809" s="44">
        <f t="shared" si="965"/>
        <v>1.0679361811631498</v>
      </c>
      <c r="Y1809" s="44">
        <f t="shared" si="966"/>
        <v>1.1206162578552605</v>
      </c>
      <c r="Z1809" s="44">
        <f t="shared" si="967"/>
        <v>1.0939622175577233</v>
      </c>
      <c r="AA1809" s="44">
        <f t="shared" si="968"/>
        <v>1.0708661417322836</v>
      </c>
      <c r="AB1809" s="44">
        <f t="shared" si="969"/>
        <v>1.1517431652871835</v>
      </c>
      <c r="AC1809" s="44">
        <f t="shared" si="970"/>
        <v>1.0239447050111083</v>
      </c>
      <c r="AE1809" s="48">
        <f t="shared" si="955"/>
        <v>40347</v>
      </c>
      <c r="AF1809" s="53">
        <f t="shared" si="971"/>
        <v>9.6731433605864918</v>
      </c>
      <c r="AG1809" s="53">
        <f t="shared" si="972"/>
        <v>9.0773211257312632</v>
      </c>
      <c r="AH1809" s="53">
        <f t="shared" si="973"/>
        <v>2.2654370737265204</v>
      </c>
      <c r="AI1809" s="53">
        <f t="shared" si="974"/>
        <v>7.6868001199513509</v>
      </c>
      <c r="AJ1809" s="53">
        <f t="shared" si="975"/>
        <v>4.3710305908573543</v>
      </c>
      <c r="AK1809" s="53">
        <f t="shared" si="976"/>
        <v>2.4194518410338683</v>
      </c>
      <c r="AL1809" s="53"/>
      <c r="AM1809" s="48">
        <f t="shared" si="956"/>
        <v>40347</v>
      </c>
      <c r="AN1809" s="53">
        <f t="shared" si="951"/>
        <v>9.6730111670697347</v>
      </c>
      <c r="AO1809" s="53">
        <f t="shared" si="951"/>
        <v>9.0767884684457396</v>
      </c>
      <c r="AP1809" s="53">
        <f t="shared" si="951"/>
        <v>2.2989342907564385</v>
      </c>
      <c r="AQ1809" s="53">
        <f t="shared" si="951"/>
        <v>7.7143500674093195</v>
      </c>
      <c r="AR1809" s="53">
        <f t="shared" si="951"/>
        <v>4.4126656059080256</v>
      </c>
      <c r="AS1809" s="53">
        <f t="shared" si="951"/>
        <v>2.4307253695947786</v>
      </c>
      <c r="AT1809" s="53"/>
      <c r="AU1809" s="48">
        <f t="shared" si="957"/>
        <v>40347</v>
      </c>
      <c r="AV1809" s="53">
        <f t="shared" si="977"/>
        <v>386.1466057894238</v>
      </c>
      <c r="AW1809" s="53">
        <f t="shared" si="978"/>
        <v>459.37626438803886</v>
      </c>
      <c r="AX1809" s="53">
        <f t="shared" si="979"/>
        <v>215.04231355735726</v>
      </c>
      <c r="AY1809" s="53">
        <f t="shared" si="980"/>
        <v>512.00141397395657</v>
      </c>
      <c r="AZ1809" s="53">
        <f t="shared" si="981"/>
        <v>228.70845835421295</v>
      </c>
      <c r="BA1809" s="53">
        <f t="shared" si="982"/>
        <v>203.91355125530598</v>
      </c>
      <c r="BB1809" s="58">
        <f t="shared" si="983"/>
        <v>2005.1886073182955</v>
      </c>
      <c r="BC1809">
        <f t="shared" si="958"/>
        <v>3.2430605144782021E-3</v>
      </c>
      <c r="BD1809">
        <v>2005.1918503788099</v>
      </c>
      <c r="BE1809" s="48">
        <f t="shared" si="952"/>
        <v>40347</v>
      </c>
    </row>
    <row r="1810" spans="1:63">
      <c r="A1810" s="48">
        <v>40350</v>
      </c>
      <c r="B1810" s="49">
        <v>38.03</v>
      </c>
      <c r="C1810" s="50">
        <v>40.61</v>
      </c>
      <c r="D1810" s="49">
        <v>45.16</v>
      </c>
      <c r="E1810" s="50">
        <v>50.6</v>
      </c>
      <c r="F1810" s="49">
        <v>86.71</v>
      </c>
      <c r="G1810" s="50">
        <v>93.47</v>
      </c>
      <c r="H1810" s="49">
        <v>61.9</v>
      </c>
      <c r="I1810" s="50">
        <v>66.06</v>
      </c>
      <c r="J1810">
        <v>45.11</v>
      </c>
      <c r="K1810">
        <v>51.46</v>
      </c>
      <c r="L1810" s="49">
        <v>82.32</v>
      </c>
      <c r="M1810" s="50">
        <v>83.9</v>
      </c>
      <c r="O1810" s="48">
        <f t="shared" si="953"/>
        <v>40350</v>
      </c>
      <c r="P1810" s="44">
        <f t="shared" si="959"/>
        <v>0.93646885003693681</v>
      </c>
      <c r="Q1810" s="44">
        <f t="shared" si="960"/>
        <v>0.89249011857707505</v>
      </c>
      <c r="R1810" s="44">
        <f t="shared" si="961"/>
        <v>0.92767732962447835</v>
      </c>
      <c r="S1810" s="44">
        <f t="shared" si="962"/>
        <v>0.93702694520133212</v>
      </c>
      <c r="T1810" s="44">
        <f t="shared" si="963"/>
        <v>0.87660318694131356</v>
      </c>
      <c r="U1810" s="44">
        <f t="shared" si="964"/>
        <v>0.98116805721096534</v>
      </c>
      <c r="W1810" s="51">
        <f t="shared" si="954"/>
        <v>40350</v>
      </c>
      <c r="X1810" s="44">
        <f t="shared" si="965"/>
        <v>1.0679361811631498</v>
      </c>
      <c r="Y1810" s="44">
        <f t="shared" si="966"/>
        <v>1.1206162578552605</v>
      </c>
      <c r="Z1810" s="44">
        <f t="shared" si="967"/>
        <v>1.0939622175577233</v>
      </c>
      <c r="AA1810" s="44">
        <f t="shared" si="968"/>
        <v>1.0708661417322836</v>
      </c>
      <c r="AB1810" s="44">
        <f t="shared" si="969"/>
        <v>1.1517431652871835</v>
      </c>
      <c r="AC1810" s="44">
        <f t="shared" si="970"/>
        <v>1.0239447050111083</v>
      </c>
      <c r="AE1810" s="48">
        <f t="shared" si="955"/>
        <v>40350</v>
      </c>
      <c r="AF1810" s="53">
        <f t="shared" si="971"/>
        <v>9.6731433605864918</v>
      </c>
      <c r="AG1810" s="53">
        <f t="shared" si="972"/>
        <v>9.0773211257312632</v>
      </c>
      <c r="AH1810" s="53">
        <f t="shared" si="973"/>
        <v>2.2654370737265204</v>
      </c>
      <c r="AI1810" s="53">
        <f t="shared" si="974"/>
        <v>7.6868001199513509</v>
      </c>
      <c r="AJ1810" s="53">
        <f t="shared" si="975"/>
        <v>4.3710305908573543</v>
      </c>
      <c r="AK1810" s="53">
        <f t="shared" si="976"/>
        <v>2.4194518410338683</v>
      </c>
      <c r="AL1810" s="53"/>
      <c r="AM1810" s="48">
        <f t="shared" si="956"/>
        <v>40350</v>
      </c>
      <c r="AN1810" s="53">
        <f t="shared" si="951"/>
        <v>9.6740039558397015</v>
      </c>
      <c r="AO1810" s="53">
        <f t="shared" si="951"/>
        <v>9.078582300158871</v>
      </c>
      <c r="AP1810" s="53">
        <f t="shared" si="951"/>
        <v>2.2990651054184505</v>
      </c>
      <c r="AQ1810" s="53">
        <f t="shared" si="951"/>
        <v>7.7131691458967708</v>
      </c>
      <c r="AR1810" s="53">
        <f t="shared" si="951"/>
        <v>4.4130874636526034</v>
      </c>
      <c r="AS1810" s="53">
        <f t="shared" si="951"/>
        <v>2.4307309309216034</v>
      </c>
      <c r="AT1810" s="53"/>
      <c r="AU1810" s="48">
        <f t="shared" si="957"/>
        <v>40350</v>
      </c>
      <c r="AV1810" s="53">
        <f t="shared" si="977"/>
        <v>392.86130064665025</v>
      </c>
      <c r="AW1810" s="53">
        <f t="shared" si="978"/>
        <v>459.37626438803886</v>
      </c>
      <c r="AX1810" s="53">
        <f t="shared" si="979"/>
        <v>214.89361540346258</v>
      </c>
      <c r="AY1810" s="53">
        <f t="shared" si="980"/>
        <v>509.53195377794071</v>
      </c>
      <c r="AZ1810" s="53">
        <f t="shared" si="981"/>
        <v>227.09748087956297</v>
      </c>
      <c r="BA1810" s="53">
        <f t="shared" si="982"/>
        <v>203.93832510432253</v>
      </c>
      <c r="BB1810" s="58">
        <f t="shared" si="983"/>
        <v>2007.6989401999779</v>
      </c>
      <c r="BC1810">
        <f t="shared" si="958"/>
        <v>3.2496848020855396E-3</v>
      </c>
      <c r="BD1810">
        <v>2007.70218988478</v>
      </c>
      <c r="BE1810" s="48">
        <f t="shared" si="952"/>
        <v>40350</v>
      </c>
    </row>
    <row r="1811" spans="1:63">
      <c r="A1811" s="48">
        <v>40351</v>
      </c>
      <c r="B1811" s="49">
        <v>37.299999999999997</v>
      </c>
      <c r="C1811" s="50">
        <v>39.83</v>
      </c>
      <c r="D1811" s="49">
        <v>44.58</v>
      </c>
      <c r="E1811" s="50">
        <v>49.96</v>
      </c>
      <c r="F1811" s="49">
        <v>87.23</v>
      </c>
      <c r="G1811" s="50">
        <v>94.03</v>
      </c>
      <c r="H1811" s="49">
        <v>60.82</v>
      </c>
      <c r="I1811" s="50">
        <v>64.900000000000006</v>
      </c>
      <c r="J1811">
        <v>43.84</v>
      </c>
      <c r="K1811">
        <v>50.01</v>
      </c>
      <c r="L1811" s="49">
        <v>82.36</v>
      </c>
      <c r="M1811" s="50">
        <v>83.94</v>
      </c>
      <c r="O1811" s="48">
        <f t="shared" si="953"/>
        <v>40351</v>
      </c>
      <c r="P1811" s="44">
        <f t="shared" si="959"/>
        <v>0.9364800401707255</v>
      </c>
      <c r="Q1811" s="44">
        <f t="shared" si="960"/>
        <v>0.8923138510808647</v>
      </c>
      <c r="R1811" s="44">
        <f t="shared" si="961"/>
        <v>0.92768265447197706</v>
      </c>
      <c r="S1811" s="44">
        <f t="shared" si="962"/>
        <v>0.93713405238828962</v>
      </c>
      <c r="T1811" s="44">
        <f t="shared" si="963"/>
        <v>0.87662467506498709</v>
      </c>
      <c r="U1811" s="44">
        <f t="shared" si="964"/>
        <v>0.981177031212771</v>
      </c>
      <c r="W1811" s="51">
        <f t="shared" si="954"/>
        <v>40351</v>
      </c>
      <c r="X1811" s="44">
        <f t="shared" si="965"/>
        <v>1.0679361811631498</v>
      </c>
      <c r="Y1811" s="44">
        <f t="shared" si="966"/>
        <v>1.1206162578552605</v>
      </c>
      <c r="Z1811" s="44">
        <f t="shared" si="967"/>
        <v>1.0939622175577233</v>
      </c>
      <c r="AA1811" s="44">
        <f t="shared" si="968"/>
        <v>1.0708661417322836</v>
      </c>
      <c r="AB1811" s="44">
        <f t="shared" si="969"/>
        <v>1.1517431652871835</v>
      </c>
      <c r="AC1811" s="44">
        <f t="shared" si="970"/>
        <v>1.0239447050111083</v>
      </c>
      <c r="AE1811" s="48">
        <f t="shared" si="955"/>
        <v>40351</v>
      </c>
      <c r="AF1811" s="53">
        <f t="shared" si="971"/>
        <v>9.6731433605864918</v>
      </c>
      <c r="AG1811" s="53">
        <f t="shared" si="972"/>
        <v>9.0773211257312632</v>
      </c>
      <c r="AH1811" s="53">
        <f t="shared" si="973"/>
        <v>2.2654370737265204</v>
      </c>
      <c r="AI1811" s="53">
        <f t="shared" si="974"/>
        <v>7.6868001199513509</v>
      </c>
      <c r="AJ1811" s="53">
        <f t="shared" si="975"/>
        <v>4.3710305908573543</v>
      </c>
      <c r="AK1811" s="53">
        <f t="shared" si="976"/>
        <v>2.4194518410338683</v>
      </c>
      <c r="AL1811" s="53"/>
      <c r="AM1811" s="48">
        <f t="shared" si="956"/>
        <v>40351</v>
      </c>
      <c r="AN1811" s="53">
        <f t="shared" si="951"/>
        <v>9.67411955327632</v>
      </c>
      <c r="AO1811" s="53">
        <f t="shared" si="951"/>
        <v>9.0767892730565194</v>
      </c>
      <c r="AP1811" s="53">
        <f t="shared" si="951"/>
        <v>2.2990783020016647</v>
      </c>
      <c r="AQ1811" s="53">
        <f t="shared" si="951"/>
        <v>7.7140508023464331</v>
      </c>
      <c r="AR1811" s="53">
        <f t="shared" si="951"/>
        <v>4.4131956414126359</v>
      </c>
      <c r="AS1811" s="53">
        <f t="shared" si="951"/>
        <v>2.430753162978184</v>
      </c>
      <c r="AT1811" s="53"/>
      <c r="AU1811" s="48">
        <f t="shared" si="957"/>
        <v>40351</v>
      </c>
      <c r="AV1811" s="53">
        <f t="shared" si="977"/>
        <v>385.32018180699583</v>
      </c>
      <c r="AW1811" s="53">
        <f t="shared" si="978"/>
        <v>453.47639208190373</v>
      </c>
      <c r="AX1811" s="53">
        <f t="shared" si="979"/>
        <v>216.18233273721654</v>
      </c>
      <c r="AY1811" s="53">
        <f t="shared" si="980"/>
        <v>500.64189707228354</v>
      </c>
      <c r="AZ1811" s="53">
        <f t="shared" si="981"/>
        <v>220.7039140270459</v>
      </c>
      <c r="BA1811" s="53">
        <f t="shared" si="982"/>
        <v>204.03742050038875</v>
      </c>
      <c r="BB1811" s="58">
        <f t="shared" si="983"/>
        <v>1980.3621382258339</v>
      </c>
      <c r="BC1811">
        <f t="shared" si="958"/>
        <v>3.2230827762305125E-3</v>
      </c>
      <c r="BD1811">
        <v>1980.3653613086101</v>
      </c>
      <c r="BE1811" s="48">
        <f t="shared" si="952"/>
        <v>40351</v>
      </c>
    </row>
    <row r="1812" spans="1:63">
      <c r="A1812" s="48">
        <v>40352</v>
      </c>
      <c r="B1812" s="49">
        <v>37.39</v>
      </c>
      <c r="C1812" s="50">
        <v>39.67</v>
      </c>
      <c r="D1812" s="49">
        <v>44.97</v>
      </c>
      <c r="E1812" s="50">
        <v>49.43</v>
      </c>
      <c r="F1812" s="49">
        <v>87.55</v>
      </c>
      <c r="G1812" s="50">
        <v>94.38</v>
      </c>
      <c r="H1812" s="49">
        <v>60.7</v>
      </c>
      <c r="I1812" s="50">
        <v>64.77</v>
      </c>
      <c r="J1812">
        <v>43.87</v>
      </c>
      <c r="K1812">
        <v>50.04</v>
      </c>
      <c r="L1812" s="49">
        <v>82.42</v>
      </c>
      <c r="M1812" s="50">
        <v>84</v>
      </c>
      <c r="O1812" s="48">
        <f t="shared" si="953"/>
        <v>40352</v>
      </c>
      <c r="P1812" s="44">
        <f t="shared" si="959"/>
        <v>0.94252583816486002</v>
      </c>
      <c r="Q1812" s="44">
        <f t="shared" si="960"/>
        <v>0.90977139389035</v>
      </c>
      <c r="R1812" s="44">
        <f t="shared" si="961"/>
        <v>0.92763297308751858</v>
      </c>
      <c r="S1812" s="44">
        <f t="shared" si="962"/>
        <v>0.93716226648139578</v>
      </c>
      <c r="T1812" s="44">
        <f t="shared" si="963"/>
        <v>0.87669864108713025</v>
      </c>
      <c r="U1812" s="44">
        <f t="shared" si="964"/>
        <v>0.98119047619047617</v>
      </c>
      <c r="W1812" s="51">
        <f t="shared" si="954"/>
        <v>40352</v>
      </c>
      <c r="X1812" s="44">
        <f t="shared" si="965"/>
        <v>1.0679361811631498</v>
      </c>
      <c r="Y1812" s="44">
        <f t="shared" si="966"/>
        <v>1.1206162578552605</v>
      </c>
      <c r="Z1812" s="44">
        <f t="shared" si="967"/>
        <v>1.0939622175577233</v>
      </c>
      <c r="AA1812" s="44">
        <f t="shared" si="968"/>
        <v>1.0708661417322836</v>
      </c>
      <c r="AB1812" s="44">
        <f t="shared" si="969"/>
        <v>1.1517431652871835</v>
      </c>
      <c r="AC1812" s="44">
        <f t="shared" si="970"/>
        <v>1.0239447050111083</v>
      </c>
      <c r="AE1812" s="48">
        <f t="shared" si="955"/>
        <v>40352</v>
      </c>
      <c r="AF1812" s="53">
        <f t="shared" si="971"/>
        <v>9.6731433605864918</v>
      </c>
      <c r="AG1812" s="53">
        <f t="shared" si="972"/>
        <v>9.0773211257312632</v>
      </c>
      <c r="AH1812" s="53">
        <f t="shared" si="973"/>
        <v>2.2654370737265204</v>
      </c>
      <c r="AI1812" s="53">
        <f t="shared" si="974"/>
        <v>7.6868001199513509</v>
      </c>
      <c r="AJ1812" s="53">
        <f t="shared" si="975"/>
        <v>4.3710305908573543</v>
      </c>
      <c r="AK1812" s="53">
        <f t="shared" si="976"/>
        <v>2.4194518410338683</v>
      </c>
      <c r="AL1812" s="53"/>
      <c r="AM1812" s="48">
        <f t="shared" si="956"/>
        <v>40352</v>
      </c>
      <c r="AN1812" s="53">
        <f t="shared" si="951"/>
        <v>9.7365744589671603</v>
      </c>
      <c r="AO1812" s="53">
        <f t="shared" si="951"/>
        <v>9.2543707788407463</v>
      </c>
      <c r="AP1812" s="53">
        <f t="shared" si="951"/>
        <v>2.2989551764991329</v>
      </c>
      <c r="AQ1812" s="53">
        <f t="shared" si="951"/>
        <v>7.7142830476127404</v>
      </c>
      <c r="AR1812" s="53">
        <f t="shared" si="951"/>
        <v>4.4135680088987677</v>
      </c>
      <c r="AS1812" s="53">
        <f t="shared" si="951"/>
        <v>2.4307864713629539</v>
      </c>
      <c r="AT1812" s="53"/>
      <c r="AU1812" s="48">
        <f t="shared" si="957"/>
        <v>40352</v>
      </c>
      <c r="AV1812" s="53">
        <f t="shared" si="977"/>
        <v>386.24990878722724</v>
      </c>
      <c r="AW1812" s="53">
        <f t="shared" si="978"/>
        <v>457.44354759809806</v>
      </c>
      <c r="AX1812" s="53">
        <f t="shared" si="979"/>
        <v>216.97538955798817</v>
      </c>
      <c r="AY1812" s="53">
        <f t="shared" si="980"/>
        <v>499.65411299387716</v>
      </c>
      <c r="AZ1812" s="53">
        <f t="shared" si="981"/>
        <v>220.85494316529434</v>
      </c>
      <c r="BA1812" s="53">
        <f t="shared" si="982"/>
        <v>204.18606359448813</v>
      </c>
      <c r="BB1812" s="58">
        <f t="shared" si="983"/>
        <v>1985.3639656969731</v>
      </c>
      <c r="BC1812">
        <f t="shared" si="958"/>
        <v>2.1528405233084413E-2</v>
      </c>
      <c r="BD1812">
        <v>1985.34243729174</v>
      </c>
      <c r="BE1812" s="48">
        <f t="shared" si="952"/>
        <v>40352</v>
      </c>
    </row>
    <row r="1813" spans="1:63">
      <c r="A1813" s="48">
        <v>40353</v>
      </c>
      <c r="B1813" s="49">
        <v>36.729999999999997</v>
      </c>
      <c r="C1813" s="50">
        <v>38.97</v>
      </c>
      <c r="D1813" s="49">
        <v>44.19</v>
      </c>
      <c r="E1813" s="50">
        <v>48.57</v>
      </c>
      <c r="F1813" s="49">
        <v>87.48</v>
      </c>
      <c r="G1813" s="50">
        <v>94.3</v>
      </c>
      <c r="H1813" s="49">
        <v>59.66</v>
      </c>
      <c r="I1813" s="50">
        <v>63.66</v>
      </c>
      <c r="J1813">
        <v>42.96</v>
      </c>
      <c r="K1813">
        <v>48.59</v>
      </c>
      <c r="L1813" s="49">
        <v>82.44</v>
      </c>
      <c r="M1813" s="50">
        <v>84.02</v>
      </c>
      <c r="O1813" s="48">
        <f t="shared" si="953"/>
        <v>40353</v>
      </c>
      <c r="P1813" s="44">
        <f t="shared" si="959"/>
        <v>0.94251988709263534</v>
      </c>
      <c r="Q1813" s="44">
        <f t="shared" si="960"/>
        <v>0.90982087708462012</v>
      </c>
      <c r="R1813" s="44">
        <f t="shared" si="961"/>
        <v>0.92767762460233305</v>
      </c>
      <c r="S1813" s="44">
        <f t="shared" si="962"/>
        <v>0.93716619541313229</v>
      </c>
      <c r="T1813" s="44">
        <f t="shared" si="963"/>
        <v>0.88413253755916854</v>
      </c>
      <c r="U1813" s="44">
        <f t="shared" si="964"/>
        <v>0.98119495358248043</v>
      </c>
      <c r="W1813" s="51">
        <f t="shared" si="954"/>
        <v>40353</v>
      </c>
      <c r="X1813" s="44">
        <f t="shared" si="965"/>
        <v>1.0679361811631498</v>
      </c>
      <c r="Y1813" s="44">
        <f t="shared" si="966"/>
        <v>1.1206162578552605</v>
      </c>
      <c r="Z1813" s="44">
        <f t="shared" si="967"/>
        <v>1.0939622175577233</v>
      </c>
      <c r="AA1813" s="44">
        <f t="shared" si="968"/>
        <v>1.0708661417322836</v>
      </c>
      <c r="AB1813" s="44">
        <f t="shared" si="969"/>
        <v>1.1517431652871835</v>
      </c>
      <c r="AC1813" s="44">
        <f t="shared" si="970"/>
        <v>1.0239447050111083</v>
      </c>
      <c r="AE1813" s="48">
        <f t="shared" si="955"/>
        <v>40353</v>
      </c>
      <c r="AF1813" s="53">
        <f t="shared" si="971"/>
        <v>9.6731433605864918</v>
      </c>
      <c r="AG1813" s="53">
        <f t="shared" si="972"/>
        <v>9.0773211257312632</v>
      </c>
      <c r="AH1813" s="53">
        <f t="shared" si="973"/>
        <v>2.2654370737265204</v>
      </c>
      <c r="AI1813" s="53">
        <f t="shared" si="974"/>
        <v>7.6868001199513509</v>
      </c>
      <c r="AJ1813" s="53">
        <f t="shared" si="975"/>
        <v>4.3710305908573543</v>
      </c>
      <c r="AK1813" s="53">
        <f t="shared" si="976"/>
        <v>2.4194518410338683</v>
      </c>
      <c r="AL1813" s="53"/>
      <c r="AM1813" s="48">
        <f t="shared" si="956"/>
        <v>40353</v>
      </c>
      <c r="AN1813" s="53">
        <f t="shared" si="951"/>
        <v>9.7365129826070635</v>
      </c>
      <c r="AO1813" s="53">
        <f t="shared" si="951"/>
        <v>9.2548741314743559</v>
      </c>
      <c r="AP1813" s="53">
        <f t="shared" si="951"/>
        <v>2.2990658364628245</v>
      </c>
      <c r="AQ1813" s="53">
        <f t="shared" ref="AQ1813:AS1876" si="984">AI1813*AA1813*S1813</f>
        <v>7.7143153887478615</v>
      </c>
      <c r="AR1813" s="53">
        <f t="shared" si="984"/>
        <v>4.4509925081654353</v>
      </c>
      <c r="AS1813" s="53">
        <f t="shared" si="984"/>
        <v>2.4307975635863039</v>
      </c>
      <c r="AT1813" s="53"/>
      <c r="AU1813" s="48">
        <f t="shared" si="957"/>
        <v>40353</v>
      </c>
      <c r="AV1813" s="53">
        <f t="shared" si="977"/>
        <v>379.43191093219724</v>
      </c>
      <c r="AW1813" s="53">
        <f t="shared" si="978"/>
        <v>449.50923656570944</v>
      </c>
      <c r="AX1813" s="53">
        <f t="shared" si="979"/>
        <v>216.80190837844435</v>
      </c>
      <c r="AY1813" s="53">
        <f t="shared" si="980"/>
        <v>491.09331764768882</v>
      </c>
      <c r="AZ1813" s="53">
        <f t="shared" si="981"/>
        <v>216.27372597175852</v>
      </c>
      <c r="BA1813" s="53">
        <f t="shared" si="982"/>
        <v>204.23561129252124</v>
      </c>
      <c r="BB1813" s="58">
        <f t="shared" si="983"/>
        <v>1957.3457107883196</v>
      </c>
      <c r="BC1813">
        <f t="shared" si="958"/>
        <v>2.1562091589657939E-2</v>
      </c>
      <c r="BD1813">
        <v>1957.3241486967299</v>
      </c>
      <c r="BE1813" s="48">
        <f t="shared" si="952"/>
        <v>40353</v>
      </c>
    </row>
    <row r="1814" spans="1:63">
      <c r="A1814" s="48">
        <v>40354</v>
      </c>
      <c r="B1814" s="49">
        <v>37.17</v>
      </c>
      <c r="C1814" s="50">
        <v>39.43</v>
      </c>
      <c r="D1814" s="49">
        <v>44.44</v>
      </c>
      <c r="E1814" s="50">
        <v>48.85</v>
      </c>
      <c r="F1814" s="49">
        <v>87.62</v>
      </c>
      <c r="G1814" s="50">
        <v>94.45</v>
      </c>
      <c r="H1814" s="49">
        <v>59.97</v>
      </c>
      <c r="I1814" s="50">
        <v>63.99</v>
      </c>
      <c r="J1814">
        <v>44.06</v>
      </c>
      <c r="K1814">
        <v>49.83</v>
      </c>
      <c r="L1814" s="49">
        <v>82.47</v>
      </c>
      <c r="M1814" s="50">
        <v>84.05</v>
      </c>
      <c r="O1814" s="48">
        <f t="shared" si="953"/>
        <v>40354</v>
      </c>
      <c r="P1814" s="44">
        <f t="shared" si="959"/>
        <v>0.94268323611463356</v>
      </c>
      <c r="Q1814" s="44">
        <f t="shared" si="960"/>
        <v>0.90972364380757409</v>
      </c>
      <c r="R1814" s="44">
        <f t="shared" si="961"/>
        <v>0.92768660667019587</v>
      </c>
      <c r="S1814" s="44">
        <f t="shared" si="962"/>
        <v>0.93717768401312695</v>
      </c>
      <c r="T1814" s="44">
        <f t="shared" si="963"/>
        <v>0.88420630142484458</v>
      </c>
      <c r="U1814" s="44">
        <f t="shared" si="964"/>
        <v>0.9812016656751934</v>
      </c>
      <c r="W1814" s="51">
        <f t="shared" si="954"/>
        <v>40354</v>
      </c>
      <c r="X1814" s="44">
        <f t="shared" si="965"/>
        <v>1.0679361811631498</v>
      </c>
      <c r="Y1814" s="44">
        <f t="shared" si="966"/>
        <v>1.1206162578552605</v>
      </c>
      <c r="Z1814" s="44">
        <f t="shared" si="967"/>
        <v>1.0939622175577233</v>
      </c>
      <c r="AA1814" s="44">
        <f t="shared" si="968"/>
        <v>1.0708661417322836</v>
      </c>
      <c r="AB1814" s="44">
        <f t="shared" si="969"/>
        <v>1.1517431652871835</v>
      </c>
      <c r="AC1814" s="44">
        <f t="shared" si="970"/>
        <v>1.0239447050111083</v>
      </c>
      <c r="AE1814" s="48">
        <f t="shared" si="955"/>
        <v>40354</v>
      </c>
      <c r="AF1814" s="53">
        <f t="shared" si="971"/>
        <v>9.6731433605864918</v>
      </c>
      <c r="AG1814" s="53">
        <f t="shared" si="972"/>
        <v>9.0773211257312632</v>
      </c>
      <c r="AH1814" s="53">
        <f t="shared" si="973"/>
        <v>2.2654370737265204</v>
      </c>
      <c r="AI1814" s="53">
        <f t="shared" si="974"/>
        <v>7.6868001199513509</v>
      </c>
      <c r="AJ1814" s="53">
        <f t="shared" si="975"/>
        <v>4.3710305908573543</v>
      </c>
      <c r="AK1814" s="53">
        <f t="shared" si="976"/>
        <v>2.4194518410338683</v>
      </c>
      <c r="AL1814" s="53"/>
      <c r="AM1814" s="48">
        <f t="shared" si="956"/>
        <v>40354</v>
      </c>
      <c r="AN1814" s="53">
        <f t="shared" ref="AN1814:AS1877" si="985">AF1814*X1814*P1814</f>
        <v>9.7382004269731333</v>
      </c>
      <c r="AO1814" s="53">
        <f t="shared" si="985"/>
        <v>9.2538850557528409</v>
      </c>
      <c r="AP1814" s="53">
        <f t="shared" si="985"/>
        <v>2.2990880967446472</v>
      </c>
      <c r="AQ1814" s="53">
        <f t="shared" si="984"/>
        <v>7.7144099575491776</v>
      </c>
      <c r="AR1814" s="53">
        <f t="shared" si="984"/>
        <v>4.4513638579343322</v>
      </c>
      <c r="AS1814" s="53">
        <f t="shared" si="984"/>
        <v>2.4308141920234498</v>
      </c>
      <c r="AT1814" s="53"/>
      <c r="AU1814" s="48">
        <f t="shared" si="957"/>
        <v>40354</v>
      </c>
      <c r="AV1814" s="53">
        <f t="shared" si="977"/>
        <v>383.97724283555067</v>
      </c>
      <c r="AW1814" s="53">
        <f t="shared" si="978"/>
        <v>452.0522849735263</v>
      </c>
      <c r="AX1814" s="53">
        <f t="shared" si="979"/>
        <v>217.14887073753192</v>
      </c>
      <c r="AY1814" s="53">
        <f t="shared" si="980"/>
        <v>493.64509318357187</v>
      </c>
      <c r="AZ1814" s="53">
        <f t="shared" si="981"/>
        <v>221.81146104086775</v>
      </c>
      <c r="BA1814" s="53">
        <f t="shared" si="982"/>
        <v>204.30993283957096</v>
      </c>
      <c r="BB1814" s="58">
        <f t="shared" si="983"/>
        <v>1972.9448856106194</v>
      </c>
      <c r="BC1814">
        <f t="shared" si="958"/>
        <v>2.1530757089294639E-2</v>
      </c>
      <c r="BD1814">
        <v>1972.9233548535301</v>
      </c>
      <c r="BE1814" s="48">
        <f t="shared" si="952"/>
        <v>40354</v>
      </c>
    </row>
    <row r="1815" spans="1:63">
      <c r="A1815" s="48">
        <v>40357</v>
      </c>
      <c r="B1815" s="49">
        <v>36.909999999999997</v>
      </c>
      <c r="C1815" s="50">
        <v>39.159999999999997</v>
      </c>
      <c r="D1815" s="49">
        <v>44.12</v>
      </c>
      <c r="E1815" s="50">
        <v>48.49</v>
      </c>
      <c r="F1815" s="49">
        <v>88.24</v>
      </c>
      <c r="G1815" s="50">
        <v>95.12</v>
      </c>
      <c r="H1815" s="49">
        <v>59.77</v>
      </c>
      <c r="I1815" s="50">
        <v>63.78</v>
      </c>
      <c r="J1815">
        <v>43.55</v>
      </c>
      <c r="K1815">
        <v>49.26</v>
      </c>
      <c r="L1815" s="49">
        <v>82.52</v>
      </c>
      <c r="M1815" s="50">
        <v>84.1</v>
      </c>
      <c r="O1815" s="48">
        <f t="shared" si="953"/>
        <v>40357</v>
      </c>
      <c r="P1815" s="44">
        <f t="shared" si="959"/>
        <v>0.94254341164453526</v>
      </c>
      <c r="Q1815" s="44">
        <f t="shared" si="960"/>
        <v>0.90987832542792324</v>
      </c>
      <c r="R1815" s="44">
        <f t="shared" si="961"/>
        <v>0.9276703111858704</v>
      </c>
      <c r="S1815" s="44">
        <f t="shared" si="962"/>
        <v>0.93712762621511447</v>
      </c>
      <c r="T1815" s="44">
        <f t="shared" si="963"/>
        <v>0.8840844498578968</v>
      </c>
      <c r="U1815" s="44">
        <f t="shared" si="964"/>
        <v>0.98121284185493463</v>
      </c>
      <c r="W1815" s="51">
        <f t="shared" si="954"/>
        <v>40357</v>
      </c>
      <c r="X1815" s="44">
        <f t="shared" si="965"/>
        <v>1.0679361811631498</v>
      </c>
      <c r="Y1815" s="44">
        <f t="shared" si="966"/>
        <v>1.1206162578552605</v>
      </c>
      <c r="Z1815" s="44">
        <f t="shared" si="967"/>
        <v>1.0939622175577233</v>
      </c>
      <c r="AA1815" s="44">
        <f t="shared" si="968"/>
        <v>1.0708661417322836</v>
      </c>
      <c r="AB1815" s="44">
        <f t="shared" si="969"/>
        <v>1.1517431652871835</v>
      </c>
      <c r="AC1815" s="44">
        <f t="shared" si="970"/>
        <v>1.0239447050111083</v>
      </c>
      <c r="AE1815" s="48">
        <f t="shared" si="955"/>
        <v>40357</v>
      </c>
      <c r="AF1815" s="53">
        <f t="shared" si="971"/>
        <v>9.6731433605864918</v>
      </c>
      <c r="AG1815" s="53">
        <f t="shared" si="972"/>
        <v>9.0773211257312632</v>
      </c>
      <c r="AH1815" s="53">
        <f t="shared" si="973"/>
        <v>2.2654370737265204</v>
      </c>
      <c r="AI1815" s="53">
        <f t="shared" si="974"/>
        <v>7.6868001199513509</v>
      </c>
      <c r="AJ1815" s="53">
        <f t="shared" si="975"/>
        <v>4.3710305908573543</v>
      </c>
      <c r="AK1815" s="53">
        <f t="shared" si="976"/>
        <v>2.4194518410338683</v>
      </c>
      <c r="AL1815" s="53"/>
      <c r="AM1815" s="48">
        <f t="shared" si="956"/>
        <v>40357</v>
      </c>
      <c r="AN1815" s="53">
        <f t="shared" si="985"/>
        <v>9.7367559982803886</v>
      </c>
      <c r="AO1815" s="53">
        <f t="shared" si="985"/>
        <v>9.2554585071462299</v>
      </c>
      <c r="AP1815" s="53">
        <f t="shared" si="985"/>
        <v>2.2990477116040471</v>
      </c>
      <c r="AQ1815" s="53">
        <f t="shared" si="984"/>
        <v>7.713997905083537</v>
      </c>
      <c r="AR1815" s="53">
        <f t="shared" si="984"/>
        <v>4.4507504200293209</v>
      </c>
      <c r="AS1815" s="53">
        <f t="shared" si="984"/>
        <v>2.430841879722399</v>
      </c>
      <c r="AT1815" s="53"/>
      <c r="AU1815" s="48">
        <f t="shared" si="957"/>
        <v>40357</v>
      </c>
      <c r="AV1815" s="53">
        <f t="shared" si="977"/>
        <v>381.29136489266</v>
      </c>
      <c r="AW1815" s="53">
        <f t="shared" si="978"/>
        <v>448.7971830115207</v>
      </c>
      <c r="AX1815" s="53">
        <f t="shared" si="979"/>
        <v>218.68541832777697</v>
      </c>
      <c r="AY1815" s="53">
        <f t="shared" si="980"/>
        <v>491.99878638622801</v>
      </c>
      <c r="AZ1815" s="53">
        <f t="shared" si="981"/>
        <v>219.24396569064433</v>
      </c>
      <c r="BA1815" s="53">
        <f t="shared" si="982"/>
        <v>204.43380208465373</v>
      </c>
      <c r="BB1815" s="58">
        <f t="shared" si="983"/>
        <v>1964.4505203934837</v>
      </c>
      <c r="BC1815">
        <f t="shared" si="958"/>
        <v>2.1527533513562958E-2</v>
      </c>
      <c r="BD1815">
        <v>1964.4289928599701</v>
      </c>
      <c r="BE1815" s="48">
        <f t="shared" si="952"/>
        <v>40357</v>
      </c>
    </row>
    <row r="1816" spans="1:63">
      <c r="A1816" s="48">
        <v>40358</v>
      </c>
      <c r="B1816" s="49">
        <v>35.409999999999997</v>
      </c>
      <c r="C1816" s="50">
        <v>37.57</v>
      </c>
      <c r="D1816" s="49">
        <v>42.61</v>
      </c>
      <c r="E1816" s="50">
        <v>46.83</v>
      </c>
      <c r="F1816" s="49">
        <v>88.62</v>
      </c>
      <c r="G1816" s="50">
        <v>95.53</v>
      </c>
      <c r="H1816" s="49">
        <v>57.86</v>
      </c>
      <c r="I1816" s="50">
        <v>61.74</v>
      </c>
      <c r="J1816">
        <v>42.16</v>
      </c>
      <c r="K1816">
        <v>47.68</v>
      </c>
      <c r="L1816" s="49">
        <v>82.56</v>
      </c>
      <c r="M1816" s="50">
        <v>84.14</v>
      </c>
      <c r="O1816" s="48">
        <f t="shared" si="953"/>
        <v>40358</v>
      </c>
      <c r="P1816" s="44">
        <f t="shared" si="959"/>
        <v>0.94250731966994938</v>
      </c>
      <c r="Q1816" s="44">
        <f t="shared" si="960"/>
        <v>0.90988682468503101</v>
      </c>
      <c r="R1816" s="44">
        <f t="shared" si="961"/>
        <v>0.92766670155971953</v>
      </c>
      <c r="S1816" s="44">
        <f t="shared" si="962"/>
        <v>0.93715581470683507</v>
      </c>
      <c r="T1816" s="44">
        <f t="shared" si="963"/>
        <v>0.884228187919463</v>
      </c>
      <c r="U1816" s="44">
        <f t="shared" si="964"/>
        <v>0.98122177323508442</v>
      </c>
      <c r="W1816" s="51">
        <f t="shared" si="954"/>
        <v>40358</v>
      </c>
      <c r="X1816" s="44">
        <f t="shared" si="965"/>
        <v>1.0679361811631498</v>
      </c>
      <c r="Y1816" s="44">
        <f t="shared" si="966"/>
        <v>1.1206162578552605</v>
      </c>
      <c r="Z1816" s="44">
        <f t="shared" si="967"/>
        <v>1.0939622175577233</v>
      </c>
      <c r="AA1816" s="44">
        <f t="shared" si="968"/>
        <v>1.0708661417322836</v>
      </c>
      <c r="AB1816" s="44">
        <f t="shared" si="969"/>
        <v>1.1517431652871835</v>
      </c>
      <c r="AC1816" s="44">
        <f t="shared" si="970"/>
        <v>1.0239447050111083</v>
      </c>
      <c r="AE1816" s="48">
        <f t="shared" si="955"/>
        <v>40358</v>
      </c>
      <c r="AF1816" s="53">
        <f t="shared" si="971"/>
        <v>9.6731433605864918</v>
      </c>
      <c r="AG1816" s="53">
        <f t="shared" si="972"/>
        <v>9.0773211257312632</v>
      </c>
      <c r="AH1816" s="53">
        <f t="shared" si="973"/>
        <v>2.2654370737265204</v>
      </c>
      <c r="AI1816" s="53">
        <f t="shared" si="974"/>
        <v>7.6868001199513509</v>
      </c>
      <c r="AJ1816" s="53">
        <f t="shared" si="975"/>
        <v>4.3710305908573543</v>
      </c>
      <c r="AK1816" s="53">
        <f t="shared" si="976"/>
        <v>2.4194518410338683</v>
      </c>
      <c r="AL1816" s="53"/>
      <c r="AM1816" s="48">
        <f t="shared" si="956"/>
        <v>40358</v>
      </c>
      <c r="AN1816" s="53">
        <f t="shared" si="985"/>
        <v>9.7363831573632513</v>
      </c>
      <c r="AO1816" s="53">
        <f t="shared" si="985"/>
        <v>9.255544963235252</v>
      </c>
      <c r="AP1816" s="53">
        <f t="shared" si="985"/>
        <v>2.2990387658582989</v>
      </c>
      <c r="AQ1816" s="53">
        <f t="shared" si="984"/>
        <v>7.7142299396111698</v>
      </c>
      <c r="AR1816" s="53">
        <f t="shared" si="984"/>
        <v>4.4514740412150493</v>
      </c>
      <c r="AS1816" s="53">
        <f t="shared" si="984"/>
        <v>2.4308640061887328</v>
      </c>
      <c r="AT1816" s="53"/>
      <c r="AU1816" s="48">
        <f t="shared" si="957"/>
        <v>40358</v>
      </c>
      <c r="AV1816" s="53">
        <f t="shared" si="977"/>
        <v>365.79591522213735</v>
      </c>
      <c r="AW1816" s="53">
        <f t="shared" si="978"/>
        <v>433.43717062830683</v>
      </c>
      <c r="AX1816" s="53">
        <f t="shared" si="979"/>
        <v>219.62717330244331</v>
      </c>
      <c r="AY1816" s="53">
        <f t="shared" si="980"/>
        <v>476.27655647159366</v>
      </c>
      <c r="AZ1816" s="53">
        <f t="shared" si="981"/>
        <v>212.24628228513356</v>
      </c>
      <c r="BA1816" s="53">
        <f t="shared" si="982"/>
        <v>204.53289748071998</v>
      </c>
      <c r="BB1816" s="58">
        <f t="shared" si="983"/>
        <v>1911.9159953903347</v>
      </c>
      <c r="BC1816">
        <f t="shared" si="958"/>
        <v>2.1589931324797362E-2</v>
      </c>
      <c r="BD1816">
        <v>1911.8944054590099</v>
      </c>
      <c r="BE1816" s="48">
        <f t="shared" si="952"/>
        <v>40358</v>
      </c>
    </row>
    <row r="1817" spans="1:63">
      <c r="A1817" s="48">
        <v>40359</v>
      </c>
      <c r="B1817" s="49">
        <v>35.18</v>
      </c>
      <c r="C1817" s="50">
        <v>37.32</v>
      </c>
      <c r="D1817" s="49">
        <v>42.31</v>
      </c>
      <c r="E1817" s="50">
        <v>46.51</v>
      </c>
      <c r="F1817" s="49">
        <v>88.75</v>
      </c>
      <c r="G1817" s="50">
        <v>95.67</v>
      </c>
      <c r="H1817" s="49">
        <v>57.24</v>
      </c>
      <c r="I1817" s="50">
        <v>61.08</v>
      </c>
      <c r="J1817">
        <v>41.74</v>
      </c>
      <c r="K1817">
        <v>47.21</v>
      </c>
      <c r="L1817" s="49">
        <v>82.54</v>
      </c>
      <c r="M1817" s="50">
        <v>84.12</v>
      </c>
      <c r="O1817" s="48">
        <f t="shared" si="953"/>
        <v>40359</v>
      </c>
      <c r="P1817" s="44">
        <f t="shared" si="959"/>
        <v>0.94265809217577701</v>
      </c>
      <c r="Q1817" s="44">
        <f t="shared" si="960"/>
        <v>0.90969683938937873</v>
      </c>
      <c r="R1817" s="44">
        <f t="shared" si="961"/>
        <v>0.9276680255043378</v>
      </c>
      <c r="S1817" s="44">
        <f t="shared" si="962"/>
        <v>0.93713163064833016</v>
      </c>
      <c r="T1817" s="44">
        <f t="shared" si="963"/>
        <v>0.88413471722092785</v>
      </c>
      <c r="U1817" s="44">
        <f t="shared" si="964"/>
        <v>0.98121730860675227</v>
      </c>
      <c r="W1817" s="51">
        <f t="shared" si="954"/>
        <v>40359</v>
      </c>
      <c r="X1817" s="44">
        <f t="shared" si="965"/>
        <v>1.0679361811631498</v>
      </c>
      <c r="Y1817" s="44">
        <f t="shared" si="966"/>
        <v>1.1206162578552605</v>
      </c>
      <c r="Z1817" s="44">
        <f t="shared" si="967"/>
        <v>1.0939622175577233</v>
      </c>
      <c r="AA1817" s="44">
        <f t="shared" si="968"/>
        <v>1.0708661417322836</v>
      </c>
      <c r="AB1817" s="44">
        <f t="shared" si="969"/>
        <v>1.1517431652871835</v>
      </c>
      <c r="AC1817" s="44">
        <f t="shared" si="970"/>
        <v>1.0239447050111083</v>
      </c>
      <c r="AE1817" s="48">
        <f t="shared" si="955"/>
        <v>40359</v>
      </c>
      <c r="AF1817" s="53">
        <f t="shared" si="971"/>
        <v>9.6731433605864918</v>
      </c>
      <c r="AG1817" s="53">
        <f t="shared" si="972"/>
        <v>9.0773211257312632</v>
      </c>
      <c r="AH1817" s="53">
        <f t="shared" si="973"/>
        <v>2.2654370737265204</v>
      </c>
      <c r="AI1817" s="53">
        <f t="shared" si="974"/>
        <v>7.6868001199513509</v>
      </c>
      <c r="AJ1817" s="53">
        <f t="shared" si="975"/>
        <v>4.3710305908573543</v>
      </c>
      <c r="AK1817" s="53">
        <f t="shared" si="976"/>
        <v>2.4194518410338683</v>
      </c>
      <c r="AL1817" s="53"/>
      <c r="AM1817" s="48">
        <f t="shared" si="956"/>
        <v>40359</v>
      </c>
      <c r="AN1817" s="53">
        <f t="shared" si="985"/>
        <v>9.7379406825470856</v>
      </c>
      <c r="AO1817" s="53">
        <f t="shared" si="985"/>
        <v>9.2536123960207828</v>
      </c>
      <c r="AP1817" s="53">
        <f t="shared" si="985"/>
        <v>2.2990420469936423</v>
      </c>
      <c r="AQ1817" s="53">
        <f t="shared" si="984"/>
        <v>7.7140308677116494</v>
      </c>
      <c r="AR1817" s="53">
        <f t="shared" si="984"/>
        <v>4.4510034812466746</v>
      </c>
      <c r="AS1817" s="53">
        <f t="shared" si="984"/>
        <v>2.4308529455859111</v>
      </c>
      <c r="AT1817" s="53"/>
      <c r="AU1817" s="48">
        <f t="shared" si="957"/>
        <v>40359</v>
      </c>
      <c r="AV1817" s="53">
        <f t="shared" si="977"/>
        <v>363.41994627265723</v>
      </c>
      <c r="AW1817" s="53">
        <f t="shared" si="978"/>
        <v>430.3855125389266</v>
      </c>
      <c r="AX1817" s="53">
        <f t="shared" si="979"/>
        <v>219.94935263588178</v>
      </c>
      <c r="AY1817" s="53">
        <f t="shared" si="980"/>
        <v>471.1730053998275</v>
      </c>
      <c r="AZ1817" s="53">
        <f t="shared" si="981"/>
        <v>210.1318743496555</v>
      </c>
      <c r="BA1817" s="53">
        <f t="shared" si="982"/>
        <v>204.48334978268684</v>
      </c>
      <c r="BB1817" s="58">
        <f t="shared" si="983"/>
        <v>1899.5430409796352</v>
      </c>
      <c r="BC1817">
        <f t="shared" si="958"/>
        <v>2.1613624545125276E-2</v>
      </c>
      <c r="BD1817">
        <v>1899.5214273550901</v>
      </c>
      <c r="BE1817" s="48">
        <f t="shared" si="952"/>
        <v>40359</v>
      </c>
      <c r="BF1817" s="54">
        <v>0.2</v>
      </c>
      <c r="BG1817" s="54">
        <v>0.25</v>
      </c>
      <c r="BH1817" s="54">
        <v>0.1</v>
      </c>
      <c r="BI1817" s="54">
        <v>0.25</v>
      </c>
      <c r="BJ1817" s="54">
        <v>0.1</v>
      </c>
      <c r="BK1817" s="54">
        <v>0.1</v>
      </c>
    </row>
    <row r="1818" spans="1:63">
      <c r="A1818" s="48">
        <v>40360</v>
      </c>
      <c r="B1818" s="49">
        <v>35.43</v>
      </c>
      <c r="C1818" s="50">
        <v>37.590000000000003</v>
      </c>
      <c r="D1818" s="49">
        <v>42.93</v>
      </c>
      <c r="E1818" s="50">
        <v>47.19</v>
      </c>
      <c r="F1818" s="49">
        <v>88.71</v>
      </c>
      <c r="G1818" s="50">
        <v>95.38</v>
      </c>
      <c r="H1818" s="49">
        <v>57</v>
      </c>
      <c r="I1818" s="50">
        <v>60.83</v>
      </c>
      <c r="J1818">
        <v>41.66</v>
      </c>
      <c r="K1818">
        <v>47.12</v>
      </c>
      <c r="L1818" s="49">
        <v>82.51</v>
      </c>
      <c r="M1818" s="50">
        <v>84.02</v>
      </c>
      <c r="O1818" s="48">
        <f t="shared" si="953"/>
        <v>40360</v>
      </c>
      <c r="P1818" s="44">
        <f t="shared" si="959"/>
        <v>0.94253790901835588</v>
      </c>
      <c r="Q1818" s="44">
        <f t="shared" si="960"/>
        <v>0.90972663699936429</v>
      </c>
      <c r="R1818" s="44">
        <f t="shared" si="961"/>
        <v>0.93006919689662404</v>
      </c>
      <c r="S1818" s="44">
        <f t="shared" si="962"/>
        <v>0.93703764589840544</v>
      </c>
      <c r="T1818" s="44">
        <f t="shared" si="963"/>
        <v>0.88412563667232591</v>
      </c>
      <c r="U1818" s="44">
        <f t="shared" si="964"/>
        <v>0.98202808855034529</v>
      </c>
      <c r="W1818" s="51">
        <f t="shared" si="954"/>
        <v>40360</v>
      </c>
      <c r="X1818" s="44">
        <f t="shared" si="965"/>
        <v>1.060830017055145</v>
      </c>
      <c r="Y1818" s="44">
        <f t="shared" si="966"/>
        <v>1.0992673126920349</v>
      </c>
      <c r="Z1818" s="44">
        <f t="shared" si="967"/>
        <v>1.0779718309859154</v>
      </c>
      <c r="AA1818" s="44">
        <f t="shared" si="968"/>
        <v>1.0670859538784065</v>
      </c>
      <c r="AB1818" s="44">
        <f t="shared" si="969"/>
        <v>1.1310493531384762</v>
      </c>
      <c r="AC1818" s="44">
        <f t="shared" si="970"/>
        <v>1.0191422340683305</v>
      </c>
      <c r="AE1818" s="48">
        <f t="shared" si="955"/>
        <v>40360</v>
      </c>
      <c r="AF1818" s="53">
        <f t="shared" si="971"/>
        <v>10.179759062055924</v>
      </c>
      <c r="AG1818" s="53">
        <f t="shared" si="972"/>
        <v>10.210401209307864</v>
      </c>
      <c r="AH1818" s="53">
        <f t="shared" si="973"/>
        <v>1.985515878519531</v>
      </c>
      <c r="AI1818" s="53">
        <f t="shared" si="974"/>
        <v>7.7748159830535171</v>
      </c>
      <c r="AJ1818" s="53">
        <f t="shared" si="975"/>
        <v>4.0236031370040992</v>
      </c>
      <c r="AK1818" s="53">
        <f t="shared" si="976"/>
        <v>2.2581348561336605</v>
      </c>
      <c r="AL1818" s="53"/>
      <c r="AM1818" s="48">
        <f t="shared" si="956"/>
        <v>40360</v>
      </c>
      <c r="AN1818" s="53">
        <f t="shared" si="985"/>
        <v>10.178461204862504</v>
      </c>
      <c r="AO1818" s="53">
        <f t="shared" si="985"/>
        <v>10.210735656499343</v>
      </c>
      <c r="AP1818" s="53">
        <f t="shared" si="985"/>
        <v>1.9906551781346482</v>
      </c>
      <c r="AQ1818" s="53">
        <f t="shared" si="984"/>
        <v>7.7740362482628207</v>
      </c>
      <c r="AR1818" s="53">
        <f t="shared" si="984"/>
        <v>4.0235618123924439</v>
      </c>
      <c r="AS1818" s="53">
        <f t="shared" si="984"/>
        <v>2.2600007531528243</v>
      </c>
      <c r="AT1818" s="53"/>
      <c r="AU1818" s="48">
        <f t="shared" si="957"/>
        <v>40360</v>
      </c>
      <c r="AV1818" s="53">
        <f t="shared" si="977"/>
        <v>382.60835669078159</v>
      </c>
      <c r="AW1818" s="53">
        <f t="shared" si="978"/>
        <v>481.84461563020398</v>
      </c>
      <c r="AX1818" s="53">
        <f t="shared" si="979"/>
        <v>189.86869089048272</v>
      </c>
      <c r="AY1818" s="53">
        <f t="shared" si="980"/>
        <v>472.89462498182735</v>
      </c>
      <c r="AZ1818" s="53">
        <f t="shared" si="981"/>
        <v>189.59023259993194</v>
      </c>
      <c r="BA1818" s="53">
        <f t="shared" si="982"/>
        <v>189.8852632799003</v>
      </c>
      <c r="BB1818" s="58">
        <f t="shared" si="983"/>
        <v>1906.6917840731276</v>
      </c>
      <c r="BC1818">
        <f t="shared" si="958"/>
        <v>1.3072235924482811E-3</v>
      </c>
      <c r="BD1818">
        <v>1906.69309129672</v>
      </c>
      <c r="BE1818" s="48">
        <f t="shared" si="952"/>
        <v>40360</v>
      </c>
    </row>
    <row r="1819" spans="1:63">
      <c r="A1819" s="48">
        <v>40361</v>
      </c>
      <c r="B1819" s="49">
        <v>35.58</v>
      </c>
      <c r="C1819" s="50">
        <v>37.75</v>
      </c>
      <c r="D1819" s="49">
        <v>42.84</v>
      </c>
      <c r="E1819" s="50">
        <v>47.09</v>
      </c>
      <c r="F1819" s="49">
        <v>88.55</v>
      </c>
      <c r="G1819" s="50">
        <v>95.21</v>
      </c>
      <c r="H1819" s="49">
        <v>56.74</v>
      </c>
      <c r="I1819" s="50">
        <v>60.25</v>
      </c>
      <c r="J1819">
        <v>40.869999999999997</v>
      </c>
      <c r="K1819">
        <v>46.22</v>
      </c>
      <c r="L1819" s="49">
        <v>82.51</v>
      </c>
      <c r="M1819" s="50">
        <v>84.02</v>
      </c>
      <c r="O1819" s="48">
        <f t="shared" si="953"/>
        <v>40361</v>
      </c>
      <c r="P1819" s="44">
        <f t="shared" si="959"/>
        <v>0.94251655629139064</v>
      </c>
      <c r="Q1819" s="44">
        <f t="shared" si="960"/>
        <v>0.90974729241877261</v>
      </c>
      <c r="R1819" s="44">
        <f t="shared" si="961"/>
        <v>0.93004936456254594</v>
      </c>
      <c r="S1819" s="44">
        <f t="shared" si="962"/>
        <v>0.94174273858921165</v>
      </c>
      <c r="T1819" s="44">
        <f t="shared" si="963"/>
        <v>0.88424924275205541</v>
      </c>
      <c r="U1819" s="44">
        <f t="shared" si="964"/>
        <v>0.98202808855034529</v>
      </c>
      <c r="W1819" s="51">
        <f t="shared" si="954"/>
        <v>40361</v>
      </c>
      <c r="X1819" s="44">
        <f t="shared" si="965"/>
        <v>1.060830017055145</v>
      </c>
      <c r="Y1819" s="44">
        <f t="shared" si="966"/>
        <v>1.0992673126920349</v>
      </c>
      <c r="Z1819" s="44">
        <f t="shared" si="967"/>
        <v>1.0779718309859154</v>
      </c>
      <c r="AA1819" s="44">
        <f t="shared" si="968"/>
        <v>1.0670859538784065</v>
      </c>
      <c r="AB1819" s="44">
        <f t="shared" si="969"/>
        <v>1.1310493531384762</v>
      </c>
      <c r="AC1819" s="44">
        <f t="shared" si="970"/>
        <v>1.0191422340683305</v>
      </c>
      <c r="AE1819" s="48">
        <f t="shared" si="955"/>
        <v>40361</v>
      </c>
      <c r="AF1819" s="53">
        <f t="shared" si="971"/>
        <v>10.179759062055924</v>
      </c>
      <c r="AG1819" s="53">
        <f t="shared" si="972"/>
        <v>10.210401209307864</v>
      </c>
      <c r="AH1819" s="53">
        <f t="shared" si="973"/>
        <v>1.985515878519531</v>
      </c>
      <c r="AI1819" s="53">
        <f t="shared" si="974"/>
        <v>7.7748159830535171</v>
      </c>
      <c r="AJ1819" s="53">
        <f t="shared" si="975"/>
        <v>4.0236031370040992</v>
      </c>
      <c r="AK1819" s="53">
        <f t="shared" si="976"/>
        <v>2.2581348561336605</v>
      </c>
      <c r="AL1819" s="53"/>
      <c r="AM1819" s="48">
        <f t="shared" si="956"/>
        <v>40361</v>
      </c>
      <c r="AN1819" s="53">
        <f t="shared" si="985"/>
        <v>10.178230616892563</v>
      </c>
      <c r="AO1819" s="53">
        <f t="shared" si="985"/>
        <v>10.210967492106739</v>
      </c>
      <c r="AP1819" s="53">
        <f t="shared" si="985"/>
        <v>1.9906127303913419</v>
      </c>
      <c r="AQ1819" s="53">
        <f t="shared" si="984"/>
        <v>7.8130715648158651</v>
      </c>
      <c r="AR1819" s="53">
        <f t="shared" si="984"/>
        <v>4.0241243305251055</v>
      </c>
      <c r="AS1819" s="53">
        <f t="shared" si="984"/>
        <v>2.2600007531528243</v>
      </c>
      <c r="AT1819" s="53"/>
      <c r="AU1819" s="48">
        <f t="shared" si="957"/>
        <v>40361</v>
      </c>
      <c r="AV1819" s="53">
        <f t="shared" si="977"/>
        <v>384.22820578769426</v>
      </c>
      <c r="AW1819" s="53">
        <f t="shared" si="978"/>
        <v>480.83445920330638</v>
      </c>
      <c r="AX1819" s="53">
        <f t="shared" si="979"/>
        <v>189.52623806055965</v>
      </c>
      <c r="AY1819" s="53">
        <f t="shared" si="980"/>
        <v>470.73756178015589</v>
      </c>
      <c r="AZ1819" s="53">
        <f t="shared" si="981"/>
        <v>185.99502655687039</v>
      </c>
      <c r="BA1819" s="53">
        <f t="shared" si="982"/>
        <v>189.8852632799003</v>
      </c>
      <c r="BB1819" s="58">
        <f t="shared" si="983"/>
        <v>1901.2067546684871</v>
      </c>
      <c r="BC1819">
        <f t="shared" si="958"/>
        <v>1.3696340629394399E-3</v>
      </c>
      <c r="BD1819">
        <v>1901.20812430255</v>
      </c>
      <c r="BE1819" s="48">
        <f t="shared" si="952"/>
        <v>40361</v>
      </c>
    </row>
    <row r="1820" spans="1:63">
      <c r="A1820" s="48">
        <v>40365</v>
      </c>
      <c r="B1820" s="49">
        <v>36.24</v>
      </c>
      <c r="C1820" s="50">
        <v>38.450000000000003</v>
      </c>
      <c r="D1820" s="49">
        <v>43.7</v>
      </c>
      <c r="E1820" s="50">
        <v>48.03</v>
      </c>
      <c r="F1820" s="49">
        <v>88.76</v>
      </c>
      <c r="G1820" s="50">
        <v>95.44</v>
      </c>
      <c r="H1820" s="49">
        <v>56.88</v>
      </c>
      <c r="I1820" s="50">
        <v>60.4</v>
      </c>
      <c r="J1820">
        <v>40.07</v>
      </c>
      <c r="K1820">
        <v>45.32</v>
      </c>
      <c r="L1820" s="49">
        <v>82.51</v>
      </c>
      <c r="M1820" s="50">
        <v>84.02</v>
      </c>
      <c r="O1820" s="48">
        <f t="shared" si="953"/>
        <v>40365</v>
      </c>
      <c r="P1820" s="44">
        <f t="shared" si="959"/>
        <v>0.94252275682704811</v>
      </c>
      <c r="Q1820" s="44">
        <f t="shared" si="960"/>
        <v>0.90984801165937956</v>
      </c>
      <c r="R1820" s="44">
        <f t="shared" si="961"/>
        <v>0.93000838222967319</v>
      </c>
      <c r="S1820" s="44">
        <f t="shared" si="962"/>
        <v>0.94172185430463584</v>
      </c>
      <c r="T1820" s="44">
        <f t="shared" si="963"/>
        <v>0.8841571050308914</v>
      </c>
      <c r="U1820" s="44">
        <f t="shared" si="964"/>
        <v>0.98202808855034529</v>
      </c>
      <c r="W1820" s="51">
        <f t="shared" si="954"/>
        <v>40365</v>
      </c>
      <c r="X1820" s="44">
        <f t="shared" si="965"/>
        <v>1.060830017055145</v>
      </c>
      <c r="Y1820" s="44">
        <f t="shared" si="966"/>
        <v>1.0992673126920349</v>
      </c>
      <c r="Z1820" s="44">
        <f t="shared" si="967"/>
        <v>1.0779718309859154</v>
      </c>
      <c r="AA1820" s="44">
        <f t="shared" si="968"/>
        <v>1.0670859538784065</v>
      </c>
      <c r="AB1820" s="44">
        <f t="shared" si="969"/>
        <v>1.1310493531384762</v>
      </c>
      <c r="AC1820" s="44">
        <f t="shared" si="970"/>
        <v>1.0191422340683305</v>
      </c>
      <c r="AE1820" s="48">
        <f t="shared" si="955"/>
        <v>40365</v>
      </c>
      <c r="AF1820" s="53">
        <f t="shared" si="971"/>
        <v>10.179759062055924</v>
      </c>
      <c r="AG1820" s="53">
        <f t="shared" si="972"/>
        <v>10.210401209307864</v>
      </c>
      <c r="AH1820" s="53">
        <f t="shared" si="973"/>
        <v>1.985515878519531</v>
      </c>
      <c r="AI1820" s="53">
        <f t="shared" si="974"/>
        <v>7.7748159830535171</v>
      </c>
      <c r="AJ1820" s="53">
        <f t="shared" si="975"/>
        <v>4.0236031370040992</v>
      </c>
      <c r="AK1820" s="53">
        <f t="shared" si="976"/>
        <v>2.2581348561336605</v>
      </c>
      <c r="AL1820" s="53"/>
      <c r="AM1820" s="48">
        <f t="shared" si="956"/>
        <v>40365</v>
      </c>
      <c r="AN1820" s="53">
        <f t="shared" si="985"/>
        <v>10.178297576439798</v>
      </c>
      <c r="AO1820" s="53">
        <f t="shared" si="985"/>
        <v>10.212097960864643</v>
      </c>
      <c r="AP1820" s="53">
        <f t="shared" si="985"/>
        <v>1.9905250146671598</v>
      </c>
      <c r="AQ1820" s="53">
        <f t="shared" si="984"/>
        <v>7.8128983005014359</v>
      </c>
      <c r="AR1820" s="53">
        <f t="shared" si="984"/>
        <v>4.0237050215479879</v>
      </c>
      <c r="AS1820" s="53">
        <f t="shared" si="984"/>
        <v>2.2600007531528243</v>
      </c>
      <c r="AT1820" s="53"/>
      <c r="AU1820" s="48">
        <f t="shared" si="957"/>
        <v>40365</v>
      </c>
      <c r="AV1820" s="53">
        <f t="shared" si="977"/>
        <v>391.35554181411027</v>
      </c>
      <c r="AW1820" s="53">
        <f t="shared" si="978"/>
        <v>490.4870650603288</v>
      </c>
      <c r="AX1820" s="53">
        <f t="shared" si="979"/>
        <v>189.97570739983374</v>
      </c>
      <c r="AY1820" s="53">
        <f t="shared" si="980"/>
        <v>471.89905735028674</v>
      </c>
      <c r="AZ1820" s="53">
        <f t="shared" si="981"/>
        <v>182.35431157655481</v>
      </c>
      <c r="BA1820" s="53">
        <f t="shared" si="982"/>
        <v>189.8852632799003</v>
      </c>
      <c r="BB1820" s="58">
        <f t="shared" si="983"/>
        <v>1915.9569464810147</v>
      </c>
      <c r="BC1820">
        <f t="shared" si="958"/>
        <v>1.2018015352168732E-3</v>
      </c>
      <c r="BD1820">
        <v>1915.9581482825499</v>
      </c>
      <c r="BE1820" s="48">
        <f t="shared" si="952"/>
        <v>40365</v>
      </c>
    </row>
    <row r="1821" spans="1:63">
      <c r="A1821" s="48">
        <v>40366</v>
      </c>
      <c r="B1821" s="49">
        <v>37.04</v>
      </c>
      <c r="C1821" s="50">
        <v>39.299999999999997</v>
      </c>
      <c r="D1821" s="49">
        <v>45.06</v>
      </c>
      <c r="E1821" s="50">
        <v>49.53</v>
      </c>
      <c r="F1821" s="49">
        <v>88.49</v>
      </c>
      <c r="G1821" s="50">
        <v>95.14</v>
      </c>
      <c r="H1821" s="49">
        <v>58.75</v>
      </c>
      <c r="I1821" s="50">
        <v>62.38</v>
      </c>
      <c r="J1821">
        <v>41.98</v>
      </c>
      <c r="K1821">
        <v>47.48</v>
      </c>
      <c r="L1821" s="49">
        <v>82.5</v>
      </c>
      <c r="M1821" s="50">
        <v>84.01</v>
      </c>
      <c r="O1821" s="48">
        <f t="shared" si="953"/>
        <v>40366</v>
      </c>
      <c r="P1821" s="44">
        <f t="shared" si="959"/>
        <v>0.94249363867684488</v>
      </c>
      <c r="Q1821" s="44">
        <f t="shared" si="960"/>
        <v>0.90975166565717747</v>
      </c>
      <c r="R1821" s="44">
        <f t="shared" si="961"/>
        <v>0.93010300609627916</v>
      </c>
      <c r="S1821" s="44">
        <f t="shared" si="962"/>
        <v>0.94180827188201344</v>
      </c>
      <c r="T1821" s="44">
        <f t="shared" si="963"/>
        <v>0.88416175231676497</v>
      </c>
      <c r="U1821" s="44">
        <f t="shared" si="964"/>
        <v>0.98202594929175091</v>
      </c>
      <c r="W1821" s="51">
        <f t="shared" si="954"/>
        <v>40366</v>
      </c>
      <c r="X1821" s="44">
        <f t="shared" si="965"/>
        <v>1.060830017055145</v>
      </c>
      <c r="Y1821" s="44">
        <f t="shared" si="966"/>
        <v>1.0992673126920349</v>
      </c>
      <c r="Z1821" s="44">
        <f t="shared" si="967"/>
        <v>1.0779718309859154</v>
      </c>
      <c r="AA1821" s="44">
        <f t="shared" si="968"/>
        <v>1.0670859538784065</v>
      </c>
      <c r="AB1821" s="44">
        <f t="shared" si="969"/>
        <v>1.1310493531384762</v>
      </c>
      <c r="AC1821" s="44">
        <f t="shared" si="970"/>
        <v>1.0191422340683305</v>
      </c>
      <c r="AE1821" s="48">
        <f t="shared" si="955"/>
        <v>40366</v>
      </c>
      <c r="AF1821" s="53">
        <f t="shared" si="971"/>
        <v>10.179759062055924</v>
      </c>
      <c r="AG1821" s="53">
        <f t="shared" si="972"/>
        <v>10.210401209307864</v>
      </c>
      <c r="AH1821" s="53">
        <f t="shared" si="973"/>
        <v>1.985515878519531</v>
      </c>
      <c r="AI1821" s="53">
        <f t="shared" si="974"/>
        <v>7.7748159830535171</v>
      </c>
      <c r="AJ1821" s="53">
        <f t="shared" si="975"/>
        <v>4.0236031370040992</v>
      </c>
      <c r="AK1821" s="53">
        <f t="shared" si="976"/>
        <v>2.2581348561336605</v>
      </c>
      <c r="AL1821" s="53"/>
      <c r="AM1821" s="48">
        <f t="shared" si="956"/>
        <v>40366</v>
      </c>
      <c r="AN1821" s="53">
        <f t="shared" si="985"/>
        <v>10.177983129711061</v>
      </c>
      <c r="AO1821" s="53">
        <f t="shared" si="985"/>
        <v>10.211016577160972</v>
      </c>
      <c r="AP1821" s="53">
        <f t="shared" si="985"/>
        <v>1.9907275409852689</v>
      </c>
      <c r="AQ1821" s="53">
        <f t="shared" si="984"/>
        <v>7.8136152550250468</v>
      </c>
      <c r="AR1821" s="53">
        <f t="shared" si="984"/>
        <v>4.0237261708521102</v>
      </c>
      <c r="AS1821" s="53">
        <f t="shared" si="984"/>
        <v>2.2599958299473775</v>
      </c>
      <c r="AT1821" s="53"/>
      <c r="AU1821" s="48">
        <f t="shared" si="957"/>
        <v>40366</v>
      </c>
      <c r="AV1821" s="53">
        <f t="shared" si="977"/>
        <v>399.99473699764468</v>
      </c>
      <c r="AW1821" s="53">
        <f t="shared" si="978"/>
        <v>505.75165106678298</v>
      </c>
      <c r="AX1821" s="53">
        <f t="shared" si="979"/>
        <v>189.39781824933848</v>
      </c>
      <c r="AY1821" s="53">
        <f t="shared" si="980"/>
        <v>487.41331960846242</v>
      </c>
      <c r="AZ1821" s="53">
        <f t="shared" si="981"/>
        <v>191.04651859205816</v>
      </c>
      <c r="BA1821" s="53">
        <f t="shared" si="982"/>
        <v>189.86224967387921</v>
      </c>
      <c r="BB1821" s="58">
        <f t="shared" si="983"/>
        <v>1963.4662941881661</v>
      </c>
      <c r="BC1821">
        <f t="shared" si="958"/>
        <v>6.5564693386477302E-4</v>
      </c>
      <c r="BD1821">
        <v>1963.4669498351</v>
      </c>
      <c r="BE1821" s="48">
        <f t="shared" si="952"/>
        <v>40366</v>
      </c>
    </row>
    <row r="1822" spans="1:63">
      <c r="A1822" s="48">
        <v>40367</v>
      </c>
      <c r="B1822" s="49">
        <v>37.22</v>
      </c>
      <c r="C1822" s="50">
        <v>39.49</v>
      </c>
      <c r="D1822" s="49">
        <v>45.5</v>
      </c>
      <c r="E1822" s="50">
        <v>50.01</v>
      </c>
      <c r="F1822" s="49">
        <v>88.27</v>
      </c>
      <c r="G1822" s="50">
        <v>94.91</v>
      </c>
      <c r="H1822" s="49">
        <v>59.33</v>
      </c>
      <c r="I1822" s="50">
        <v>63</v>
      </c>
      <c r="J1822">
        <v>42.43</v>
      </c>
      <c r="K1822">
        <v>47.99</v>
      </c>
      <c r="L1822" s="49">
        <v>82.51</v>
      </c>
      <c r="M1822" s="50">
        <v>84.02</v>
      </c>
      <c r="O1822" s="48">
        <f t="shared" si="953"/>
        <v>40367</v>
      </c>
      <c r="P1822" s="44">
        <f t="shared" si="959"/>
        <v>0.94251709293492014</v>
      </c>
      <c r="Q1822" s="44">
        <f t="shared" si="960"/>
        <v>0.90981803639272152</v>
      </c>
      <c r="R1822" s="44">
        <f t="shared" si="961"/>
        <v>0.93003898430091669</v>
      </c>
      <c r="S1822" s="44">
        <f t="shared" si="962"/>
        <v>0.94174603174603166</v>
      </c>
      <c r="T1822" s="44">
        <f t="shared" si="963"/>
        <v>0.88414252969368612</v>
      </c>
      <c r="U1822" s="44">
        <f t="shared" si="964"/>
        <v>0.98202808855034529</v>
      </c>
      <c r="W1822" s="51">
        <f t="shared" si="954"/>
        <v>40367</v>
      </c>
      <c r="X1822" s="44">
        <f t="shared" si="965"/>
        <v>1.060830017055145</v>
      </c>
      <c r="Y1822" s="44">
        <f t="shared" si="966"/>
        <v>1.0992673126920349</v>
      </c>
      <c r="Z1822" s="44">
        <f t="shared" si="967"/>
        <v>1.0779718309859154</v>
      </c>
      <c r="AA1822" s="44">
        <f t="shared" si="968"/>
        <v>1.0670859538784065</v>
      </c>
      <c r="AB1822" s="44">
        <f t="shared" si="969"/>
        <v>1.1310493531384762</v>
      </c>
      <c r="AC1822" s="44">
        <f t="shared" si="970"/>
        <v>1.0191422340683305</v>
      </c>
      <c r="AE1822" s="48">
        <f t="shared" si="955"/>
        <v>40367</v>
      </c>
      <c r="AF1822" s="53">
        <f t="shared" si="971"/>
        <v>10.179759062055924</v>
      </c>
      <c r="AG1822" s="53">
        <f t="shared" si="972"/>
        <v>10.210401209307864</v>
      </c>
      <c r="AH1822" s="53">
        <f t="shared" si="973"/>
        <v>1.985515878519531</v>
      </c>
      <c r="AI1822" s="53">
        <f t="shared" si="974"/>
        <v>7.7748159830535171</v>
      </c>
      <c r="AJ1822" s="53">
        <f t="shared" si="975"/>
        <v>4.0236031370040992</v>
      </c>
      <c r="AK1822" s="53">
        <f t="shared" si="976"/>
        <v>2.2581348561336605</v>
      </c>
      <c r="AL1822" s="53"/>
      <c r="AM1822" s="48">
        <f t="shared" si="956"/>
        <v>40367</v>
      </c>
      <c r="AN1822" s="53">
        <f t="shared" si="985"/>
        <v>10.178236412102807</v>
      </c>
      <c r="AO1822" s="53">
        <f t="shared" si="985"/>
        <v>10.211761519661724</v>
      </c>
      <c r="AP1822" s="53">
        <f t="shared" si="985"/>
        <v>1.9905905132040276</v>
      </c>
      <c r="AQ1822" s="53">
        <f t="shared" si="984"/>
        <v>7.8130988861519954</v>
      </c>
      <c r="AR1822" s="53">
        <f t="shared" si="984"/>
        <v>4.0236386907373545</v>
      </c>
      <c r="AS1822" s="53">
        <f t="shared" si="984"/>
        <v>2.2600007531528243</v>
      </c>
      <c r="AT1822" s="53"/>
      <c r="AU1822" s="48">
        <f t="shared" si="957"/>
        <v>40367</v>
      </c>
      <c r="AV1822" s="53">
        <f t="shared" si="977"/>
        <v>401.93855591393987</v>
      </c>
      <c r="AW1822" s="53">
        <f t="shared" si="978"/>
        <v>510.6901935982828</v>
      </c>
      <c r="AX1822" s="53">
        <f t="shared" si="979"/>
        <v>188.92694560819425</v>
      </c>
      <c r="AY1822" s="53">
        <f t="shared" si="980"/>
        <v>492.22522982757573</v>
      </c>
      <c r="AZ1822" s="53">
        <f t="shared" si="981"/>
        <v>193.09442076848566</v>
      </c>
      <c r="BA1822" s="53">
        <f t="shared" si="982"/>
        <v>189.8852632799003</v>
      </c>
      <c r="BB1822" s="58">
        <f t="shared" si="983"/>
        <v>1976.7606089963786</v>
      </c>
      <c r="BC1822">
        <f t="shared" si="958"/>
        <v>5.0995749143112334E-4</v>
      </c>
      <c r="BD1822">
        <v>1976.76111895387</v>
      </c>
      <c r="BE1822" s="48">
        <f t="shared" si="952"/>
        <v>40367</v>
      </c>
    </row>
    <row r="1823" spans="1:63">
      <c r="A1823" s="48">
        <v>40368</v>
      </c>
      <c r="B1823" s="49">
        <v>37.67</v>
      </c>
      <c r="C1823" s="50">
        <v>39.97</v>
      </c>
      <c r="D1823" s="49">
        <v>45.54</v>
      </c>
      <c r="E1823" s="50">
        <v>50.06</v>
      </c>
      <c r="F1823" s="49">
        <v>88.04</v>
      </c>
      <c r="G1823" s="50">
        <v>94.66</v>
      </c>
      <c r="H1823" s="49">
        <v>59.8</v>
      </c>
      <c r="I1823" s="50">
        <v>63.5</v>
      </c>
      <c r="J1823">
        <v>42.99</v>
      </c>
      <c r="K1823">
        <v>48.62</v>
      </c>
      <c r="L1823" s="49">
        <v>82.48</v>
      </c>
      <c r="M1823" s="50">
        <v>83.99</v>
      </c>
      <c r="O1823" s="48">
        <f t="shared" si="953"/>
        <v>40368</v>
      </c>
      <c r="P1823" s="44">
        <f t="shared" si="959"/>
        <v>0.94245684263197405</v>
      </c>
      <c r="Q1823" s="44">
        <f t="shared" si="960"/>
        <v>0.90970834998002392</v>
      </c>
      <c r="R1823" s="44">
        <f t="shared" si="961"/>
        <v>0.93006549757025148</v>
      </c>
      <c r="S1823" s="44">
        <f t="shared" si="962"/>
        <v>0.94173228346456683</v>
      </c>
      <c r="T1823" s="44">
        <f t="shared" si="963"/>
        <v>0.88420403126285485</v>
      </c>
      <c r="U1823" s="44">
        <f t="shared" si="964"/>
        <v>0.98202166924633894</v>
      </c>
      <c r="W1823" s="51">
        <f t="shared" si="954"/>
        <v>40368</v>
      </c>
      <c r="X1823" s="44">
        <f t="shared" si="965"/>
        <v>1.060830017055145</v>
      </c>
      <c r="Y1823" s="44">
        <f t="shared" si="966"/>
        <v>1.0992673126920349</v>
      </c>
      <c r="Z1823" s="44">
        <f t="shared" si="967"/>
        <v>1.0779718309859154</v>
      </c>
      <c r="AA1823" s="44">
        <f t="shared" si="968"/>
        <v>1.0670859538784065</v>
      </c>
      <c r="AB1823" s="44">
        <f t="shared" si="969"/>
        <v>1.1310493531384762</v>
      </c>
      <c r="AC1823" s="44">
        <f t="shared" si="970"/>
        <v>1.0191422340683305</v>
      </c>
      <c r="AE1823" s="48">
        <f t="shared" si="955"/>
        <v>40368</v>
      </c>
      <c r="AF1823" s="53">
        <f t="shared" si="971"/>
        <v>10.179759062055924</v>
      </c>
      <c r="AG1823" s="53">
        <f t="shared" si="972"/>
        <v>10.210401209307864</v>
      </c>
      <c r="AH1823" s="53">
        <f t="shared" si="973"/>
        <v>1.985515878519531</v>
      </c>
      <c r="AI1823" s="53">
        <f t="shared" si="974"/>
        <v>7.7748159830535171</v>
      </c>
      <c r="AJ1823" s="53">
        <f t="shared" si="975"/>
        <v>4.0236031370040992</v>
      </c>
      <c r="AK1823" s="53">
        <f t="shared" si="976"/>
        <v>2.2581348561336605</v>
      </c>
      <c r="AL1823" s="53"/>
      <c r="AM1823" s="48">
        <f t="shared" si="956"/>
        <v>40368</v>
      </c>
      <c r="AN1823" s="53">
        <f t="shared" si="985"/>
        <v>10.177585769444034</v>
      </c>
      <c r="AO1823" s="53">
        <f t="shared" si="985"/>
        <v>10.210530403720282</v>
      </c>
      <c r="AP1823" s="53">
        <f t="shared" si="985"/>
        <v>1.9906472603547414</v>
      </c>
      <c r="AQ1823" s="53">
        <f t="shared" si="984"/>
        <v>7.8129848249518643</v>
      </c>
      <c r="AR1823" s="53">
        <f t="shared" si="984"/>
        <v>4.0239185778425863</v>
      </c>
      <c r="AS1823" s="53">
        <f t="shared" si="984"/>
        <v>2.2599859800194912</v>
      </c>
      <c r="AT1823" s="53"/>
      <c r="AU1823" s="48">
        <f t="shared" si="957"/>
        <v>40368</v>
      </c>
      <c r="AV1823" s="53">
        <f t="shared" si="977"/>
        <v>406.79810320467806</v>
      </c>
      <c r="AW1823" s="53">
        <f t="shared" si="978"/>
        <v>511.13915201023735</v>
      </c>
      <c r="AX1823" s="53">
        <f t="shared" si="979"/>
        <v>188.43466966517983</v>
      </c>
      <c r="AY1823" s="53">
        <f t="shared" si="980"/>
        <v>496.12453638444339</v>
      </c>
      <c r="AZ1823" s="53">
        <f t="shared" si="981"/>
        <v>195.64292125470655</v>
      </c>
      <c r="BA1823" s="53">
        <f t="shared" si="982"/>
        <v>189.81622246183707</v>
      </c>
      <c r="BB1823" s="58">
        <f t="shared" si="983"/>
        <v>1987.9556049810824</v>
      </c>
      <c r="BC1823">
        <f t="shared" si="958"/>
        <v>3.6584423764907115E-4</v>
      </c>
      <c r="BD1823">
        <v>1987.95597082532</v>
      </c>
      <c r="BE1823" s="48">
        <f t="shared" si="952"/>
        <v>40368</v>
      </c>
    </row>
    <row r="1824" spans="1:63">
      <c r="A1824" s="48">
        <v>40371</v>
      </c>
      <c r="B1824" s="49">
        <v>37.369999999999997</v>
      </c>
      <c r="C1824" s="50">
        <v>39.65</v>
      </c>
      <c r="D1824" s="49">
        <v>45.37</v>
      </c>
      <c r="E1824" s="50">
        <v>49.87</v>
      </c>
      <c r="F1824" s="49">
        <v>88.19</v>
      </c>
      <c r="G1824" s="50">
        <v>94.82</v>
      </c>
      <c r="H1824" s="49">
        <v>59.78</v>
      </c>
      <c r="I1824" s="50">
        <v>63.48</v>
      </c>
      <c r="J1824">
        <v>43.15</v>
      </c>
      <c r="K1824">
        <v>48.8</v>
      </c>
      <c r="L1824" s="49">
        <v>82.49</v>
      </c>
      <c r="M1824" s="50">
        <v>84</v>
      </c>
      <c r="O1824" s="48">
        <f t="shared" si="953"/>
        <v>40371</v>
      </c>
      <c r="P1824" s="44">
        <f t="shared" si="959"/>
        <v>0.94249684741488016</v>
      </c>
      <c r="Q1824" s="44">
        <f t="shared" si="960"/>
        <v>0.90976539001403645</v>
      </c>
      <c r="R1824" s="44">
        <f t="shared" si="961"/>
        <v>0.93007804260704496</v>
      </c>
      <c r="S1824" s="44">
        <f t="shared" si="962"/>
        <v>0.94171392564587275</v>
      </c>
      <c r="T1824" s="44">
        <f t="shared" si="963"/>
        <v>0.88422131147540983</v>
      </c>
      <c r="U1824" s="44">
        <f t="shared" si="964"/>
        <v>0.98202380952380941</v>
      </c>
      <c r="W1824" s="51">
        <f t="shared" si="954"/>
        <v>40371</v>
      </c>
      <c r="X1824" s="44">
        <f t="shared" si="965"/>
        <v>1.060830017055145</v>
      </c>
      <c r="Y1824" s="44">
        <f t="shared" si="966"/>
        <v>1.0992673126920349</v>
      </c>
      <c r="Z1824" s="44">
        <f t="shared" si="967"/>
        <v>1.0779718309859154</v>
      </c>
      <c r="AA1824" s="44">
        <f t="shared" si="968"/>
        <v>1.0670859538784065</v>
      </c>
      <c r="AB1824" s="44">
        <f t="shared" si="969"/>
        <v>1.1310493531384762</v>
      </c>
      <c r="AC1824" s="44">
        <f t="shared" si="970"/>
        <v>1.0191422340683305</v>
      </c>
      <c r="AE1824" s="48">
        <f t="shared" si="955"/>
        <v>40371</v>
      </c>
      <c r="AF1824" s="53">
        <f t="shared" si="971"/>
        <v>10.179759062055924</v>
      </c>
      <c r="AG1824" s="53">
        <f t="shared" si="972"/>
        <v>10.210401209307864</v>
      </c>
      <c r="AH1824" s="53">
        <f t="shared" si="973"/>
        <v>1.985515878519531</v>
      </c>
      <c r="AI1824" s="53">
        <f t="shared" si="974"/>
        <v>7.7748159830535171</v>
      </c>
      <c r="AJ1824" s="53">
        <f t="shared" si="975"/>
        <v>4.0236031370040992</v>
      </c>
      <c r="AK1824" s="53">
        <f t="shared" si="976"/>
        <v>2.2581348561336605</v>
      </c>
      <c r="AL1824" s="53"/>
      <c r="AM1824" s="48">
        <f t="shared" si="956"/>
        <v>40371</v>
      </c>
      <c r="AN1824" s="53">
        <f t="shared" si="985"/>
        <v>10.178017780853786</v>
      </c>
      <c r="AO1824" s="53">
        <f t="shared" si="985"/>
        <v>10.211170618797485</v>
      </c>
      <c r="AP1824" s="53">
        <f t="shared" si="985"/>
        <v>1.9906741108756878</v>
      </c>
      <c r="AQ1824" s="53">
        <f t="shared" si="984"/>
        <v>7.8128325212012184</v>
      </c>
      <c r="AR1824" s="53">
        <f t="shared" si="984"/>
        <v>4.0239972182534762</v>
      </c>
      <c r="AS1824" s="53">
        <f t="shared" si="984"/>
        <v>2.2599909055697394</v>
      </c>
      <c r="AT1824" s="53"/>
      <c r="AU1824" s="48">
        <f t="shared" si="957"/>
        <v>40371</v>
      </c>
      <c r="AV1824" s="53">
        <f t="shared" si="977"/>
        <v>403.5584050108526</v>
      </c>
      <c r="AW1824" s="53">
        <f t="shared" si="978"/>
        <v>509.23107875943055</v>
      </c>
      <c r="AX1824" s="53">
        <f t="shared" si="979"/>
        <v>188.75571919323269</v>
      </c>
      <c r="AY1824" s="53">
        <f t="shared" si="980"/>
        <v>495.95860844585332</v>
      </c>
      <c r="AZ1824" s="53">
        <f t="shared" si="981"/>
        <v>196.37106425076962</v>
      </c>
      <c r="BA1824" s="53">
        <f t="shared" si="982"/>
        <v>189.83923606785811</v>
      </c>
      <c r="BB1824" s="58">
        <f t="shared" si="983"/>
        <v>1983.7141117279969</v>
      </c>
      <c r="BC1824">
        <f t="shared" si="958"/>
        <v>4.1968297318817349E-4</v>
      </c>
      <c r="BD1824">
        <v>1983.71453141097</v>
      </c>
      <c r="BE1824" s="48">
        <f t="shared" si="952"/>
        <v>40371</v>
      </c>
    </row>
    <row r="1825" spans="1:57">
      <c r="A1825" s="48">
        <v>40372</v>
      </c>
      <c r="B1825" s="49">
        <v>37.81</v>
      </c>
      <c r="C1825" s="50">
        <v>40.11</v>
      </c>
      <c r="D1825" s="49">
        <v>46.21</v>
      </c>
      <c r="E1825" s="50">
        <v>50.79</v>
      </c>
      <c r="F1825" s="49">
        <v>87.75</v>
      </c>
      <c r="G1825" s="50">
        <v>94.35</v>
      </c>
      <c r="H1825" s="49">
        <v>60.79</v>
      </c>
      <c r="I1825" s="50">
        <v>64.55</v>
      </c>
      <c r="J1825">
        <v>44.09</v>
      </c>
      <c r="K1825">
        <v>49.87</v>
      </c>
      <c r="L1825" s="49">
        <v>82.44</v>
      </c>
      <c r="M1825" s="50">
        <v>83.94</v>
      </c>
      <c r="O1825" s="48">
        <f t="shared" si="953"/>
        <v>40372</v>
      </c>
      <c r="P1825" s="44">
        <f t="shared" si="959"/>
        <v>0.94265769134879085</v>
      </c>
      <c r="Q1825" s="44">
        <f t="shared" si="960"/>
        <v>0.90982476865524708</v>
      </c>
      <c r="R1825" s="44">
        <f t="shared" si="961"/>
        <v>0.93004769475357718</v>
      </c>
      <c r="S1825" s="44">
        <f t="shared" si="962"/>
        <v>0.94175058094500386</v>
      </c>
      <c r="T1825" s="44">
        <f t="shared" si="963"/>
        <v>0.8840986565069181</v>
      </c>
      <c r="U1825" s="44">
        <f t="shared" si="964"/>
        <v>0.98213009292351683</v>
      </c>
      <c r="W1825" s="51">
        <f t="shared" si="954"/>
        <v>40372</v>
      </c>
      <c r="X1825" s="44">
        <f t="shared" si="965"/>
        <v>1.060830017055145</v>
      </c>
      <c r="Y1825" s="44">
        <f t="shared" si="966"/>
        <v>1.0992673126920349</v>
      </c>
      <c r="Z1825" s="44">
        <f t="shared" si="967"/>
        <v>1.0779718309859154</v>
      </c>
      <c r="AA1825" s="44">
        <f t="shared" si="968"/>
        <v>1.0670859538784065</v>
      </c>
      <c r="AB1825" s="44">
        <f t="shared" si="969"/>
        <v>1.1310493531384762</v>
      </c>
      <c r="AC1825" s="44">
        <f t="shared" si="970"/>
        <v>1.0191422340683305</v>
      </c>
      <c r="AE1825" s="48">
        <f t="shared" si="955"/>
        <v>40372</v>
      </c>
      <c r="AF1825" s="53">
        <f t="shared" si="971"/>
        <v>10.179759062055924</v>
      </c>
      <c r="AG1825" s="53">
        <f t="shared" si="972"/>
        <v>10.210401209307864</v>
      </c>
      <c r="AH1825" s="53">
        <f t="shared" si="973"/>
        <v>1.985515878519531</v>
      </c>
      <c r="AI1825" s="53">
        <f t="shared" si="974"/>
        <v>7.7748159830535171</v>
      </c>
      <c r="AJ1825" s="53">
        <f t="shared" si="975"/>
        <v>4.0236031370040992</v>
      </c>
      <c r="AK1825" s="53">
        <f t="shared" si="976"/>
        <v>2.2581348561336605</v>
      </c>
      <c r="AL1825" s="53"/>
      <c r="AM1825" s="48">
        <f t="shared" si="956"/>
        <v>40372</v>
      </c>
      <c r="AN1825" s="53">
        <f t="shared" si="985"/>
        <v>10.179754733527712</v>
      </c>
      <c r="AO1825" s="53">
        <f t="shared" si="985"/>
        <v>10.211837082309033</v>
      </c>
      <c r="AP1825" s="53">
        <f t="shared" si="985"/>
        <v>1.9906091564487993</v>
      </c>
      <c r="AQ1825" s="53">
        <f t="shared" si="984"/>
        <v>7.81313662811238</v>
      </c>
      <c r="AR1825" s="53">
        <f t="shared" si="984"/>
        <v>4.0234390285269788</v>
      </c>
      <c r="AS1825" s="53">
        <f t="shared" si="984"/>
        <v>2.2602355019984839</v>
      </c>
      <c r="AT1825" s="53"/>
      <c r="AU1825" s="48">
        <f t="shared" si="957"/>
        <v>40372</v>
      </c>
      <c r="AV1825" s="53">
        <f t="shared" si="977"/>
        <v>408.30996236179652</v>
      </c>
      <c r="AW1825" s="53">
        <f t="shared" si="978"/>
        <v>518.65920541047581</v>
      </c>
      <c r="AX1825" s="53">
        <f t="shared" si="979"/>
        <v>187.81397391094421</v>
      </c>
      <c r="AY1825" s="53">
        <f t="shared" si="980"/>
        <v>504.33796934465408</v>
      </c>
      <c r="AZ1825" s="53">
        <f t="shared" si="981"/>
        <v>200.64890435264041</v>
      </c>
      <c r="BA1825" s="53">
        <f t="shared" si="982"/>
        <v>189.72416803775272</v>
      </c>
      <c r="BB1825" s="58">
        <f t="shared" si="983"/>
        <v>2009.4941834182637</v>
      </c>
      <c r="BC1825">
        <f t="shared" si="958"/>
        <v>2.2920461153717042E-2</v>
      </c>
      <c r="BD1825">
        <v>2009.47126295711</v>
      </c>
      <c r="BE1825" s="48">
        <f t="shared" si="952"/>
        <v>40372</v>
      </c>
    </row>
    <row r="1826" spans="1:57">
      <c r="A1826" s="48">
        <v>40373</v>
      </c>
      <c r="B1826" s="49">
        <v>37.729999999999997</v>
      </c>
      <c r="C1826" s="50">
        <v>40.03</v>
      </c>
      <c r="D1826" s="49">
        <v>46.37</v>
      </c>
      <c r="E1826" s="50">
        <v>50.97</v>
      </c>
      <c r="F1826" s="49">
        <v>88.19</v>
      </c>
      <c r="G1826" s="50">
        <v>94.82</v>
      </c>
      <c r="H1826" s="49">
        <v>60.78</v>
      </c>
      <c r="I1826" s="50">
        <v>64.540000000000006</v>
      </c>
      <c r="J1826">
        <v>43.84</v>
      </c>
      <c r="K1826">
        <v>49.58</v>
      </c>
      <c r="L1826" s="49">
        <v>82.52</v>
      </c>
      <c r="M1826" s="50">
        <v>84.03</v>
      </c>
      <c r="O1826" s="48">
        <f t="shared" si="953"/>
        <v>40373</v>
      </c>
      <c r="P1826" s="44">
        <f t="shared" si="959"/>
        <v>0.94254309268048952</v>
      </c>
      <c r="Q1826" s="44">
        <f t="shared" si="960"/>
        <v>0.90975083382381794</v>
      </c>
      <c r="R1826" s="44">
        <f t="shared" si="961"/>
        <v>0.93007804260704496</v>
      </c>
      <c r="S1826" s="44">
        <f t="shared" si="962"/>
        <v>0.94174155562441886</v>
      </c>
      <c r="T1826" s="44">
        <f t="shared" si="963"/>
        <v>0.88422751109318287</v>
      </c>
      <c r="U1826" s="44">
        <f t="shared" si="964"/>
        <v>0.98203022729977385</v>
      </c>
      <c r="W1826" s="51">
        <f t="shared" si="954"/>
        <v>40373</v>
      </c>
      <c r="X1826" s="44">
        <f t="shared" si="965"/>
        <v>1.060830017055145</v>
      </c>
      <c r="Y1826" s="44">
        <f t="shared" si="966"/>
        <v>1.0992673126920349</v>
      </c>
      <c r="Z1826" s="44">
        <f t="shared" si="967"/>
        <v>1.0779718309859154</v>
      </c>
      <c r="AA1826" s="44">
        <f t="shared" si="968"/>
        <v>1.0670859538784065</v>
      </c>
      <c r="AB1826" s="44">
        <f t="shared" si="969"/>
        <v>1.1310493531384762</v>
      </c>
      <c r="AC1826" s="44">
        <f t="shared" si="970"/>
        <v>1.0191422340683305</v>
      </c>
      <c r="AE1826" s="48">
        <f t="shared" si="955"/>
        <v>40373</v>
      </c>
      <c r="AF1826" s="53">
        <f t="shared" si="971"/>
        <v>10.179759062055924</v>
      </c>
      <c r="AG1826" s="53">
        <f t="shared" si="972"/>
        <v>10.210401209307864</v>
      </c>
      <c r="AH1826" s="53">
        <f t="shared" si="973"/>
        <v>1.985515878519531</v>
      </c>
      <c r="AI1826" s="53">
        <f t="shared" si="974"/>
        <v>7.7748159830535171</v>
      </c>
      <c r="AJ1826" s="53">
        <f t="shared" si="975"/>
        <v>4.0236031370040992</v>
      </c>
      <c r="AK1826" s="53">
        <f t="shared" si="976"/>
        <v>2.2581348561336605</v>
      </c>
      <c r="AL1826" s="53"/>
      <c r="AM1826" s="48">
        <f t="shared" si="956"/>
        <v>40373</v>
      </c>
      <c r="AN1826" s="53">
        <f t="shared" si="985"/>
        <v>10.178517183198677</v>
      </c>
      <c r="AO1826" s="53">
        <f t="shared" si="985"/>
        <v>10.21100724069637</v>
      </c>
      <c r="AP1826" s="53">
        <f t="shared" si="985"/>
        <v>1.9906741108756878</v>
      </c>
      <c r="AQ1826" s="53">
        <f t="shared" si="984"/>
        <v>7.813061750470391</v>
      </c>
      <c r="AR1826" s="53">
        <f t="shared" si="984"/>
        <v>4.0240254320551001</v>
      </c>
      <c r="AS1826" s="53">
        <f t="shared" si="984"/>
        <v>2.260005675186497</v>
      </c>
      <c r="AT1826" s="53"/>
      <c r="AU1826" s="48">
        <f t="shared" si="957"/>
        <v>40373</v>
      </c>
      <c r="AV1826" s="53">
        <f t="shared" si="977"/>
        <v>407.44604284344302</v>
      </c>
      <c r="AW1826" s="53">
        <f t="shared" si="978"/>
        <v>520.45503905829401</v>
      </c>
      <c r="AX1826" s="53">
        <f t="shared" si="979"/>
        <v>188.75571919323269</v>
      </c>
      <c r="AY1826" s="53">
        <f t="shared" si="980"/>
        <v>504.25500537535908</v>
      </c>
      <c r="AZ1826" s="53">
        <f t="shared" si="981"/>
        <v>199.51118092129187</v>
      </c>
      <c r="BA1826" s="53">
        <f t="shared" si="982"/>
        <v>189.90827688592134</v>
      </c>
      <c r="BB1826" s="58">
        <f t="shared" si="983"/>
        <v>2010.3312642775422</v>
      </c>
      <c r="BC1826">
        <f t="shared" si="958"/>
        <v>1.3355719784158282E-4</v>
      </c>
      <c r="BD1826">
        <v>2010.3313978347401</v>
      </c>
      <c r="BE1826" s="48">
        <f t="shared" si="952"/>
        <v>40373</v>
      </c>
    </row>
    <row r="1827" spans="1:57">
      <c r="A1827" s="48">
        <v>40374</v>
      </c>
      <c r="B1827" s="49">
        <v>37.549999999999997</v>
      </c>
      <c r="C1827" s="50">
        <v>39.840000000000003</v>
      </c>
      <c r="D1827" s="49">
        <v>46.6</v>
      </c>
      <c r="E1827" s="50">
        <v>51.22</v>
      </c>
      <c r="F1827" s="49">
        <v>88.64</v>
      </c>
      <c r="G1827" s="50">
        <v>95.31</v>
      </c>
      <c r="H1827" s="49">
        <v>60.71</v>
      </c>
      <c r="I1827" s="50">
        <v>64.47</v>
      </c>
      <c r="J1827">
        <v>43.74</v>
      </c>
      <c r="K1827">
        <v>49.47</v>
      </c>
      <c r="L1827" s="49">
        <v>82.54</v>
      </c>
      <c r="M1827" s="50">
        <v>84.05</v>
      </c>
      <c r="O1827" s="48">
        <f t="shared" si="953"/>
        <v>40374</v>
      </c>
      <c r="P1827" s="44">
        <f t="shared" si="959"/>
        <v>0.94252008032128498</v>
      </c>
      <c r="Q1827" s="44">
        <f t="shared" si="960"/>
        <v>0.90980085903943775</v>
      </c>
      <c r="R1827" s="44">
        <f t="shared" si="961"/>
        <v>0.9300178365334173</v>
      </c>
      <c r="S1827" s="44">
        <f t="shared" si="962"/>
        <v>0.94167829998448893</v>
      </c>
      <c r="T1827" s="44">
        <f t="shared" si="963"/>
        <v>0.88417222559126751</v>
      </c>
      <c r="U1827" s="44">
        <f t="shared" si="964"/>
        <v>0.98203450327186215</v>
      </c>
      <c r="W1827" s="51">
        <f t="shared" si="954"/>
        <v>40374</v>
      </c>
      <c r="X1827" s="44">
        <f t="shared" si="965"/>
        <v>1.060830017055145</v>
      </c>
      <c r="Y1827" s="44">
        <f t="shared" si="966"/>
        <v>1.0992673126920349</v>
      </c>
      <c r="Z1827" s="44">
        <f t="shared" si="967"/>
        <v>1.0779718309859154</v>
      </c>
      <c r="AA1827" s="44">
        <f t="shared" si="968"/>
        <v>1.0670859538784065</v>
      </c>
      <c r="AB1827" s="44">
        <f t="shared" si="969"/>
        <v>1.1310493531384762</v>
      </c>
      <c r="AC1827" s="44">
        <f t="shared" si="970"/>
        <v>1.0191422340683305</v>
      </c>
      <c r="AE1827" s="48">
        <f t="shared" si="955"/>
        <v>40374</v>
      </c>
      <c r="AF1827" s="53">
        <f t="shared" si="971"/>
        <v>10.179759062055924</v>
      </c>
      <c r="AG1827" s="53">
        <f t="shared" si="972"/>
        <v>10.210401209307864</v>
      </c>
      <c r="AH1827" s="53">
        <f t="shared" si="973"/>
        <v>1.985515878519531</v>
      </c>
      <c r="AI1827" s="53">
        <f t="shared" si="974"/>
        <v>7.7748159830535171</v>
      </c>
      <c r="AJ1827" s="53">
        <f t="shared" si="975"/>
        <v>4.0236031370040992</v>
      </c>
      <c r="AK1827" s="53">
        <f t="shared" si="976"/>
        <v>2.2581348561336605</v>
      </c>
      <c r="AL1827" s="53"/>
      <c r="AM1827" s="48">
        <f t="shared" si="956"/>
        <v>40374</v>
      </c>
      <c r="AN1827" s="53">
        <f t="shared" si="985"/>
        <v>10.178268672870175</v>
      </c>
      <c r="AO1827" s="53">
        <f t="shared" si="985"/>
        <v>10.211568721730428</v>
      </c>
      <c r="AP1827" s="53">
        <f t="shared" si="985"/>
        <v>1.9905452499988605</v>
      </c>
      <c r="AQ1827" s="53">
        <f t="shared" si="984"/>
        <v>7.8125369565735019</v>
      </c>
      <c r="AR1827" s="53">
        <f t="shared" si="984"/>
        <v>4.0237738336113278</v>
      </c>
      <c r="AS1827" s="53">
        <f t="shared" si="984"/>
        <v>2.2600155157401969</v>
      </c>
      <c r="AT1827" s="53"/>
      <c r="AU1827" s="48">
        <f t="shared" si="957"/>
        <v>40374</v>
      </c>
      <c r="AV1827" s="53">
        <f t="shared" si="977"/>
        <v>405.50222392714778</v>
      </c>
      <c r="AW1827" s="53">
        <f t="shared" si="978"/>
        <v>523.03654992703252</v>
      </c>
      <c r="AX1827" s="53">
        <f t="shared" si="979"/>
        <v>189.71886777739141</v>
      </c>
      <c r="AY1827" s="53">
        <f t="shared" si="980"/>
        <v>503.67425759029368</v>
      </c>
      <c r="AZ1827" s="53">
        <f t="shared" si="981"/>
        <v>199.05609154875239</v>
      </c>
      <c r="BA1827" s="53">
        <f t="shared" si="982"/>
        <v>189.95430409796353</v>
      </c>
      <c r="BB1827" s="58">
        <f t="shared" si="983"/>
        <v>2010.9422948685815</v>
      </c>
      <c r="BC1827">
        <f t="shared" si="958"/>
        <v>1.3775996853837569E-4</v>
      </c>
      <c r="BD1827">
        <v>2010.94243262855</v>
      </c>
      <c r="BE1827" s="48">
        <f t="shared" si="952"/>
        <v>40374</v>
      </c>
    </row>
    <row r="1828" spans="1:57">
      <c r="A1828" s="48">
        <v>40375</v>
      </c>
      <c r="B1828" s="49">
        <v>36.43</v>
      </c>
      <c r="C1828" s="50">
        <v>38.65</v>
      </c>
      <c r="D1828" s="49">
        <v>45.11</v>
      </c>
      <c r="E1828" s="50">
        <v>49.58</v>
      </c>
      <c r="F1828" s="49">
        <v>89.15</v>
      </c>
      <c r="G1828" s="50">
        <v>95.86</v>
      </c>
      <c r="H1828" s="49">
        <v>59</v>
      </c>
      <c r="I1828" s="50">
        <v>62.65</v>
      </c>
      <c r="J1828">
        <v>42.4</v>
      </c>
      <c r="K1828">
        <v>47.95</v>
      </c>
      <c r="L1828" s="49">
        <v>82.62</v>
      </c>
      <c r="M1828" s="50">
        <v>84.13</v>
      </c>
      <c r="O1828" s="48">
        <f t="shared" si="953"/>
        <v>40375</v>
      </c>
      <c r="P1828" s="44">
        <f t="shared" si="959"/>
        <v>0.94256144890038818</v>
      </c>
      <c r="Q1828" s="44">
        <f t="shared" si="960"/>
        <v>0.90984267849939493</v>
      </c>
      <c r="R1828" s="44">
        <f t="shared" si="961"/>
        <v>0.93000208637596504</v>
      </c>
      <c r="S1828" s="44">
        <f t="shared" si="962"/>
        <v>0.9417398244213887</v>
      </c>
      <c r="T1828" s="44">
        <f t="shared" si="963"/>
        <v>0.88425443169968709</v>
      </c>
      <c r="U1828" s="44">
        <f t="shared" si="964"/>
        <v>0.98205158682990623</v>
      </c>
      <c r="W1828" s="51">
        <f t="shared" si="954"/>
        <v>40375</v>
      </c>
      <c r="X1828" s="44">
        <f t="shared" si="965"/>
        <v>1.060830017055145</v>
      </c>
      <c r="Y1828" s="44">
        <f t="shared" si="966"/>
        <v>1.0992673126920349</v>
      </c>
      <c r="Z1828" s="44">
        <f t="shared" si="967"/>
        <v>1.0779718309859154</v>
      </c>
      <c r="AA1828" s="44">
        <f t="shared" si="968"/>
        <v>1.0670859538784065</v>
      </c>
      <c r="AB1828" s="44">
        <f t="shared" si="969"/>
        <v>1.1310493531384762</v>
      </c>
      <c r="AC1828" s="44">
        <f t="shared" si="970"/>
        <v>1.0191422340683305</v>
      </c>
      <c r="AE1828" s="48">
        <f t="shared" si="955"/>
        <v>40375</v>
      </c>
      <c r="AF1828" s="53">
        <f t="shared" si="971"/>
        <v>10.179759062055924</v>
      </c>
      <c r="AG1828" s="53">
        <f t="shared" si="972"/>
        <v>10.210401209307864</v>
      </c>
      <c r="AH1828" s="53">
        <f t="shared" si="973"/>
        <v>1.985515878519531</v>
      </c>
      <c r="AI1828" s="53">
        <f t="shared" si="974"/>
        <v>7.7748159830535171</v>
      </c>
      <c r="AJ1828" s="53">
        <f t="shared" si="975"/>
        <v>4.0236031370040992</v>
      </c>
      <c r="AK1828" s="53">
        <f t="shared" si="976"/>
        <v>2.2581348561336605</v>
      </c>
      <c r="AL1828" s="53"/>
      <c r="AM1828" s="48">
        <f t="shared" si="956"/>
        <v>40375</v>
      </c>
      <c r="AN1828" s="53">
        <f t="shared" si="985"/>
        <v>10.178715411906847</v>
      </c>
      <c r="AO1828" s="53">
        <f t="shared" si="985"/>
        <v>10.212038101688707</v>
      </c>
      <c r="AP1828" s="53">
        <f t="shared" si="985"/>
        <v>1.9905115394614152</v>
      </c>
      <c r="AQ1828" s="53">
        <f t="shared" si="984"/>
        <v>7.8130473877228868</v>
      </c>
      <c r="AR1828" s="53">
        <f t="shared" si="984"/>
        <v>4.0241479448743238</v>
      </c>
      <c r="AS1828" s="53">
        <f t="shared" si="984"/>
        <v>2.2600548311676234</v>
      </c>
      <c r="AT1828" s="53"/>
      <c r="AU1828" s="48">
        <f t="shared" si="957"/>
        <v>40375</v>
      </c>
      <c r="AV1828" s="53">
        <f t="shared" si="977"/>
        <v>393.40735067019961</v>
      </c>
      <c r="AW1828" s="53">
        <f t="shared" si="978"/>
        <v>506.31284908172609</v>
      </c>
      <c r="AX1828" s="53">
        <f t="shared" si="979"/>
        <v>190.81043617277126</v>
      </c>
      <c r="AY1828" s="53">
        <f t="shared" si="980"/>
        <v>489.48741884083887</v>
      </c>
      <c r="AZ1828" s="53">
        <f t="shared" si="981"/>
        <v>192.95789395672384</v>
      </c>
      <c r="BA1828" s="53">
        <f t="shared" si="982"/>
        <v>190.13841294613215</v>
      </c>
      <c r="BB1828" s="58">
        <f t="shared" si="983"/>
        <v>1963.1143616683919</v>
      </c>
      <c r="BC1828">
        <f t="shared" si="958"/>
        <v>2.2292338781880972E-2</v>
      </c>
      <c r="BD1828">
        <v>1963.09206932961</v>
      </c>
      <c r="BE1828" s="48">
        <f t="shared" si="952"/>
        <v>40375</v>
      </c>
    </row>
    <row r="1829" spans="1:57">
      <c r="A1829" s="48">
        <v>40378</v>
      </c>
      <c r="B1829" s="49">
        <v>36.909999999999997</v>
      </c>
      <c r="C1829" s="50">
        <v>39.159999999999997</v>
      </c>
      <c r="D1829" s="49">
        <v>45.4</v>
      </c>
      <c r="E1829" s="50">
        <v>49.9</v>
      </c>
      <c r="F1829" s="49">
        <v>88.92</v>
      </c>
      <c r="G1829" s="50">
        <v>95.61</v>
      </c>
      <c r="H1829" s="49">
        <v>59.38</v>
      </c>
      <c r="I1829" s="50">
        <v>63.05</v>
      </c>
      <c r="J1829">
        <v>42.88</v>
      </c>
      <c r="K1829">
        <v>48.5</v>
      </c>
      <c r="L1829" s="49">
        <v>82.59</v>
      </c>
      <c r="M1829" s="50">
        <v>84.1</v>
      </c>
      <c r="O1829" s="48">
        <f t="shared" si="953"/>
        <v>40378</v>
      </c>
      <c r="P1829" s="44">
        <f t="shared" si="959"/>
        <v>0.94254341164453526</v>
      </c>
      <c r="Q1829" s="44">
        <f t="shared" si="960"/>
        <v>0.90981963927855714</v>
      </c>
      <c r="R1829" s="44">
        <f t="shared" si="961"/>
        <v>0.93002823972387827</v>
      </c>
      <c r="S1829" s="44">
        <f t="shared" si="962"/>
        <v>0.94179222839016663</v>
      </c>
      <c r="T1829" s="44">
        <f t="shared" si="963"/>
        <v>0.88412371134020629</v>
      </c>
      <c r="U1829" s="44">
        <f t="shared" si="964"/>
        <v>0.98204518430439958</v>
      </c>
      <c r="W1829" s="51">
        <f t="shared" si="954"/>
        <v>40378</v>
      </c>
      <c r="X1829" s="44">
        <f t="shared" si="965"/>
        <v>1.060830017055145</v>
      </c>
      <c r="Y1829" s="44">
        <f t="shared" si="966"/>
        <v>1.0992673126920349</v>
      </c>
      <c r="Z1829" s="44">
        <f t="shared" si="967"/>
        <v>1.0779718309859154</v>
      </c>
      <c r="AA1829" s="44">
        <f t="shared" si="968"/>
        <v>1.0670859538784065</v>
      </c>
      <c r="AB1829" s="44">
        <f t="shared" si="969"/>
        <v>1.1310493531384762</v>
      </c>
      <c r="AC1829" s="44">
        <f t="shared" si="970"/>
        <v>1.0191422340683305</v>
      </c>
      <c r="AE1829" s="48">
        <f t="shared" si="955"/>
        <v>40378</v>
      </c>
      <c r="AF1829" s="53">
        <f t="shared" si="971"/>
        <v>10.179759062055924</v>
      </c>
      <c r="AG1829" s="53">
        <f t="shared" si="972"/>
        <v>10.210401209307864</v>
      </c>
      <c r="AH1829" s="53">
        <f t="shared" si="973"/>
        <v>1.985515878519531</v>
      </c>
      <c r="AI1829" s="53">
        <f t="shared" si="974"/>
        <v>7.7748159830535171</v>
      </c>
      <c r="AJ1829" s="53">
        <f t="shared" si="975"/>
        <v>4.0236031370040992</v>
      </c>
      <c r="AK1829" s="53">
        <f t="shared" si="976"/>
        <v>2.2581348561336605</v>
      </c>
      <c r="AL1829" s="53"/>
      <c r="AM1829" s="48">
        <f t="shared" si="956"/>
        <v>40378</v>
      </c>
      <c r="AN1829" s="53">
        <f t="shared" si="985"/>
        <v>10.178520627689487</v>
      </c>
      <c r="AO1829" s="53">
        <f t="shared" si="985"/>
        <v>10.211779510388707</v>
      </c>
      <c r="AP1829" s="53">
        <f t="shared" si="985"/>
        <v>1.9905675162614456</v>
      </c>
      <c r="AQ1829" s="53">
        <f t="shared" si="984"/>
        <v>7.8134821518485502</v>
      </c>
      <c r="AR1829" s="53">
        <f t="shared" si="984"/>
        <v>4.0235530504105812</v>
      </c>
      <c r="AS1829" s="53">
        <f t="shared" si="984"/>
        <v>2.2600400966476681</v>
      </c>
      <c r="AT1829" s="53"/>
      <c r="AU1829" s="48">
        <f t="shared" si="957"/>
        <v>40378</v>
      </c>
      <c r="AV1829" s="53">
        <f t="shared" si="977"/>
        <v>398.59086778032025</v>
      </c>
      <c r="AW1829" s="53">
        <f t="shared" si="978"/>
        <v>509.56779756839649</v>
      </c>
      <c r="AX1829" s="53">
        <f t="shared" si="979"/>
        <v>190.31816022975681</v>
      </c>
      <c r="AY1829" s="53">
        <f t="shared" si="980"/>
        <v>492.64004967405106</v>
      </c>
      <c r="AZ1829" s="53">
        <f t="shared" si="981"/>
        <v>195.14232294491319</v>
      </c>
      <c r="BA1829" s="53">
        <f t="shared" si="982"/>
        <v>190.06937212806886</v>
      </c>
      <c r="BB1829" s="58">
        <f t="shared" si="983"/>
        <v>1976.3285703255067</v>
      </c>
      <c r="BC1829">
        <f t="shared" si="958"/>
        <v>2.2459427306785074E-2</v>
      </c>
      <c r="BD1829">
        <v>1976.3061108981999</v>
      </c>
      <c r="BE1829" s="48">
        <f t="shared" si="952"/>
        <v>40378</v>
      </c>
    </row>
    <row r="1830" spans="1:57">
      <c r="A1830" s="48">
        <v>40379</v>
      </c>
      <c r="B1830" s="49">
        <v>37.78</v>
      </c>
      <c r="C1830" s="50">
        <v>40.08</v>
      </c>
      <c r="D1830" s="49">
        <v>45.71</v>
      </c>
      <c r="E1830" s="50">
        <v>50.24</v>
      </c>
      <c r="F1830" s="49">
        <v>89.02</v>
      </c>
      <c r="G1830" s="50">
        <v>95.71</v>
      </c>
      <c r="H1830" s="49">
        <v>60.04</v>
      </c>
      <c r="I1830" s="50">
        <v>63.75</v>
      </c>
      <c r="J1830">
        <v>43.62</v>
      </c>
      <c r="K1830">
        <v>49.33</v>
      </c>
      <c r="L1830" s="49">
        <v>82.62</v>
      </c>
      <c r="M1830" s="50">
        <v>84.13</v>
      </c>
      <c r="O1830" s="48">
        <f t="shared" si="953"/>
        <v>40379</v>
      </c>
      <c r="P1830" s="44">
        <f t="shared" si="959"/>
        <v>0.94261477045908193</v>
      </c>
      <c r="Q1830" s="44">
        <f t="shared" si="960"/>
        <v>0.90983280254777066</v>
      </c>
      <c r="R1830" s="44">
        <f t="shared" si="961"/>
        <v>0.9301013478215443</v>
      </c>
      <c r="S1830" s="44">
        <f t="shared" si="962"/>
        <v>0.94180392156862747</v>
      </c>
      <c r="T1830" s="44">
        <f t="shared" si="963"/>
        <v>0.88424893573890129</v>
      </c>
      <c r="U1830" s="44">
        <f t="shared" si="964"/>
        <v>0.98205158682990623</v>
      </c>
      <c r="W1830" s="51">
        <f t="shared" si="954"/>
        <v>40379</v>
      </c>
      <c r="X1830" s="44">
        <f t="shared" si="965"/>
        <v>1.060830017055145</v>
      </c>
      <c r="Y1830" s="44">
        <f t="shared" si="966"/>
        <v>1.0992673126920349</v>
      </c>
      <c r="Z1830" s="44">
        <f t="shared" si="967"/>
        <v>1.0779718309859154</v>
      </c>
      <c r="AA1830" s="44">
        <f t="shared" si="968"/>
        <v>1.0670859538784065</v>
      </c>
      <c r="AB1830" s="44">
        <f t="shared" si="969"/>
        <v>1.1310493531384762</v>
      </c>
      <c r="AC1830" s="44">
        <f t="shared" si="970"/>
        <v>1.0191422340683305</v>
      </c>
      <c r="AE1830" s="48">
        <f t="shared" si="955"/>
        <v>40379</v>
      </c>
      <c r="AF1830" s="53">
        <f t="shared" si="971"/>
        <v>10.179759062055924</v>
      </c>
      <c r="AG1830" s="53">
        <f t="shared" si="972"/>
        <v>10.210401209307864</v>
      </c>
      <c r="AH1830" s="53">
        <f t="shared" si="973"/>
        <v>1.985515878519531</v>
      </c>
      <c r="AI1830" s="53">
        <f t="shared" si="974"/>
        <v>7.7748159830535171</v>
      </c>
      <c r="AJ1830" s="53">
        <f t="shared" si="975"/>
        <v>4.0236031370040992</v>
      </c>
      <c r="AK1830" s="53">
        <f t="shared" si="976"/>
        <v>2.2581348561336605</v>
      </c>
      <c r="AL1830" s="53"/>
      <c r="AM1830" s="48">
        <f t="shared" si="956"/>
        <v>40379</v>
      </c>
      <c r="AN1830" s="53">
        <f t="shared" si="985"/>
        <v>10.179291231098155</v>
      </c>
      <c r="AO1830" s="53">
        <f t="shared" si="985"/>
        <v>10.211927254399763</v>
      </c>
      <c r="AP1830" s="53">
        <f t="shared" si="985"/>
        <v>1.9907239917297956</v>
      </c>
      <c r="AQ1830" s="53">
        <f t="shared" si="984"/>
        <v>7.8135791630984288</v>
      </c>
      <c r="AR1830" s="53">
        <f t="shared" si="984"/>
        <v>4.0241229333408688</v>
      </c>
      <c r="AS1830" s="53">
        <f t="shared" si="984"/>
        <v>2.2600548311676234</v>
      </c>
      <c r="AT1830" s="53"/>
      <c r="AU1830" s="48">
        <f t="shared" si="957"/>
        <v>40379</v>
      </c>
      <c r="AV1830" s="53">
        <f t="shared" si="977"/>
        <v>407.98599254241401</v>
      </c>
      <c r="AW1830" s="53">
        <f t="shared" si="978"/>
        <v>513.0472252610441</v>
      </c>
      <c r="AX1830" s="53">
        <f t="shared" si="979"/>
        <v>190.53219324845873</v>
      </c>
      <c r="AY1830" s="53">
        <f t="shared" si="980"/>
        <v>498.11567164752483</v>
      </c>
      <c r="AZ1830" s="53">
        <f t="shared" si="981"/>
        <v>198.50998430170506</v>
      </c>
      <c r="BA1830" s="53">
        <f t="shared" si="982"/>
        <v>190.13841294613215</v>
      </c>
      <c r="BB1830" s="58">
        <f t="shared" si="983"/>
        <v>1998.3294799472787</v>
      </c>
      <c r="BC1830">
        <f t="shared" si="958"/>
        <v>2.2693027958666789E-2</v>
      </c>
      <c r="BD1830">
        <v>1998.3067869193201</v>
      </c>
      <c r="BE1830" s="48">
        <f t="shared" si="952"/>
        <v>40379</v>
      </c>
    </row>
    <row r="1831" spans="1:57">
      <c r="A1831" s="48">
        <v>40380</v>
      </c>
      <c r="B1831" s="49">
        <v>37.39</v>
      </c>
      <c r="C1831" s="50">
        <v>39.67</v>
      </c>
      <c r="D1831" s="49">
        <v>44.88</v>
      </c>
      <c r="E1831" s="50">
        <v>49.33</v>
      </c>
      <c r="F1831" s="49">
        <v>89.58</v>
      </c>
      <c r="G1831" s="50">
        <v>96.32</v>
      </c>
      <c r="H1831" s="49">
        <v>59.28</v>
      </c>
      <c r="I1831" s="50">
        <v>62.95</v>
      </c>
      <c r="J1831">
        <v>42.78</v>
      </c>
      <c r="K1831">
        <v>48.38</v>
      </c>
      <c r="L1831" s="49">
        <v>82.66</v>
      </c>
      <c r="M1831" s="50">
        <v>84.17</v>
      </c>
      <c r="O1831" s="48">
        <f t="shared" si="953"/>
        <v>40380</v>
      </c>
      <c r="P1831" s="44">
        <f t="shared" si="959"/>
        <v>0.94252583816486002</v>
      </c>
      <c r="Q1831" s="44">
        <f t="shared" si="960"/>
        <v>0.9097912021082506</v>
      </c>
      <c r="R1831" s="44">
        <f t="shared" si="961"/>
        <v>0.93002491694352163</v>
      </c>
      <c r="S1831" s="44">
        <f t="shared" si="962"/>
        <v>0.94169976171564729</v>
      </c>
      <c r="T1831" s="44">
        <f t="shared" si="963"/>
        <v>0.88424968995452669</v>
      </c>
      <c r="U1831" s="44">
        <f t="shared" si="964"/>
        <v>0.98206011643103241</v>
      </c>
      <c r="W1831" s="51">
        <f t="shared" si="954"/>
        <v>40380</v>
      </c>
      <c r="X1831" s="44">
        <f t="shared" si="965"/>
        <v>1.060830017055145</v>
      </c>
      <c r="Y1831" s="44">
        <f t="shared" si="966"/>
        <v>1.0992673126920349</v>
      </c>
      <c r="Z1831" s="44">
        <f t="shared" si="967"/>
        <v>1.0779718309859154</v>
      </c>
      <c r="AA1831" s="44">
        <f t="shared" si="968"/>
        <v>1.0670859538784065</v>
      </c>
      <c r="AB1831" s="44">
        <f t="shared" si="969"/>
        <v>1.1310493531384762</v>
      </c>
      <c r="AC1831" s="44">
        <f t="shared" si="970"/>
        <v>1.0191422340683305</v>
      </c>
      <c r="AE1831" s="48">
        <f t="shared" si="955"/>
        <v>40380</v>
      </c>
      <c r="AF1831" s="53">
        <f t="shared" si="971"/>
        <v>10.179759062055924</v>
      </c>
      <c r="AG1831" s="53">
        <f t="shared" si="972"/>
        <v>10.210401209307864</v>
      </c>
      <c r="AH1831" s="53">
        <f t="shared" si="973"/>
        <v>1.985515878519531</v>
      </c>
      <c r="AI1831" s="53">
        <f t="shared" si="974"/>
        <v>7.7748159830535171</v>
      </c>
      <c r="AJ1831" s="53">
        <f t="shared" si="975"/>
        <v>4.0236031370040992</v>
      </c>
      <c r="AK1831" s="53">
        <f t="shared" si="976"/>
        <v>2.2581348561336605</v>
      </c>
      <c r="AL1831" s="53"/>
      <c r="AM1831" s="48">
        <f t="shared" si="956"/>
        <v>40380</v>
      </c>
      <c r="AN1831" s="53">
        <f t="shared" si="985"/>
        <v>10.178330851788276</v>
      </c>
      <c r="AO1831" s="53">
        <f t="shared" si="985"/>
        <v>10.211460332718175</v>
      </c>
      <c r="AP1831" s="53">
        <f t="shared" si="985"/>
        <v>1.9905604044143432</v>
      </c>
      <c r="AQ1831" s="53">
        <f t="shared" si="984"/>
        <v>7.8127150116139861</v>
      </c>
      <c r="AR1831" s="53">
        <f t="shared" si="984"/>
        <v>4.0241263656960253</v>
      </c>
      <c r="AS1831" s="53">
        <f t="shared" si="984"/>
        <v>2.2600744608556069</v>
      </c>
      <c r="AT1831" s="53"/>
      <c r="AU1831" s="48">
        <f t="shared" si="957"/>
        <v>40380</v>
      </c>
      <c r="AV1831" s="53">
        <f t="shared" si="977"/>
        <v>403.77438489044096</v>
      </c>
      <c r="AW1831" s="53">
        <f t="shared" si="978"/>
        <v>503.73133821298757</v>
      </c>
      <c r="AX1831" s="53">
        <f t="shared" si="979"/>
        <v>191.73077815318953</v>
      </c>
      <c r="AY1831" s="53">
        <f t="shared" si="980"/>
        <v>491.81040998110046</v>
      </c>
      <c r="AZ1831" s="53">
        <f t="shared" si="981"/>
        <v>194.68723357237371</v>
      </c>
      <c r="BA1831" s="53">
        <f t="shared" si="982"/>
        <v>190.23046737021645</v>
      </c>
      <c r="BB1831" s="58">
        <f t="shared" si="983"/>
        <v>1975.9646121803089</v>
      </c>
      <c r="BC1831">
        <f t="shared" si="958"/>
        <v>2.2416242588860769E-2</v>
      </c>
      <c r="BD1831">
        <v>1975.94219593772</v>
      </c>
      <c r="BE1831" s="48">
        <f t="shared" si="952"/>
        <v>40380</v>
      </c>
    </row>
    <row r="1832" spans="1:57">
      <c r="A1832" s="48">
        <v>40381</v>
      </c>
      <c r="B1832" s="49">
        <v>38.520000000000003</v>
      </c>
      <c r="C1832" s="50">
        <v>40.869999999999997</v>
      </c>
      <c r="D1832" s="49">
        <v>46.39</v>
      </c>
      <c r="E1832" s="50">
        <v>50.99</v>
      </c>
      <c r="F1832" s="49">
        <v>89.09</v>
      </c>
      <c r="G1832" s="50">
        <v>95.79</v>
      </c>
      <c r="H1832" s="49">
        <v>60.65</v>
      </c>
      <c r="I1832" s="50">
        <v>64.400000000000006</v>
      </c>
      <c r="J1832">
        <v>44.31</v>
      </c>
      <c r="K1832">
        <v>50.12</v>
      </c>
      <c r="L1832" s="49">
        <v>82.63</v>
      </c>
      <c r="M1832" s="50">
        <v>84.14</v>
      </c>
      <c r="O1832" s="48">
        <f t="shared" si="953"/>
        <v>40381</v>
      </c>
      <c r="P1832" s="44">
        <f t="shared" si="959"/>
        <v>0.94250061169562038</v>
      </c>
      <c r="Q1832" s="44">
        <f t="shared" si="960"/>
        <v>0.90978623259462632</v>
      </c>
      <c r="R1832" s="44">
        <f t="shared" si="961"/>
        <v>0.93005532936632218</v>
      </c>
      <c r="S1832" s="44">
        <f t="shared" si="962"/>
        <v>0.94177018633540366</v>
      </c>
      <c r="T1832" s="44">
        <f t="shared" si="963"/>
        <v>0.88407821229050287</v>
      </c>
      <c r="U1832" s="44">
        <f t="shared" si="964"/>
        <v>0.98205371999049196</v>
      </c>
      <c r="W1832" s="51">
        <f t="shared" si="954"/>
        <v>40381</v>
      </c>
      <c r="X1832" s="44">
        <f t="shared" si="965"/>
        <v>1.060830017055145</v>
      </c>
      <c r="Y1832" s="44">
        <f t="shared" si="966"/>
        <v>1.0992673126920349</v>
      </c>
      <c r="Z1832" s="44">
        <f t="shared" si="967"/>
        <v>1.0779718309859154</v>
      </c>
      <c r="AA1832" s="44">
        <f t="shared" si="968"/>
        <v>1.0670859538784065</v>
      </c>
      <c r="AB1832" s="44">
        <f t="shared" si="969"/>
        <v>1.1310493531384762</v>
      </c>
      <c r="AC1832" s="44">
        <f t="shared" si="970"/>
        <v>1.0191422340683305</v>
      </c>
      <c r="AE1832" s="48">
        <f t="shared" si="955"/>
        <v>40381</v>
      </c>
      <c r="AF1832" s="53">
        <f t="shared" si="971"/>
        <v>10.179759062055924</v>
      </c>
      <c r="AG1832" s="53">
        <f t="shared" si="972"/>
        <v>10.210401209307864</v>
      </c>
      <c r="AH1832" s="53">
        <f t="shared" si="973"/>
        <v>1.985515878519531</v>
      </c>
      <c r="AI1832" s="53">
        <f t="shared" si="974"/>
        <v>7.7748159830535171</v>
      </c>
      <c r="AJ1832" s="53">
        <f t="shared" si="975"/>
        <v>4.0236031370040992</v>
      </c>
      <c r="AK1832" s="53">
        <f t="shared" si="976"/>
        <v>2.2581348561336605</v>
      </c>
      <c r="AL1832" s="53"/>
      <c r="AM1832" s="48">
        <f t="shared" si="956"/>
        <v>40381</v>
      </c>
      <c r="AN1832" s="53">
        <f t="shared" si="985"/>
        <v>10.178058431298835</v>
      </c>
      <c r="AO1832" s="53">
        <f t="shared" si="985"/>
        <v>10.211404555094552</v>
      </c>
      <c r="AP1832" s="53">
        <f t="shared" si="985"/>
        <v>1.9906254970409236</v>
      </c>
      <c r="AQ1832" s="53">
        <f t="shared" si="984"/>
        <v>7.8132992822130944</v>
      </c>
      <c r="AR1832" s="53">
        <f t="shared" si="984"/>
        <v>4.0233459890707746</v>
      </c>
      <c r="AS1832" s="53">
        <f t="shared" si="984"/>
        <v>2.2600597403393534</v>
      </c>
      <c r="AT1832" s="53"/>
      <c r="AU1832" s="48">
        <f t="shared" si="957"/>
        <v>40381</v>
      </c>
      <c r="AV1832" s="53">
        <f t="shared" si="977"/>
        <v>415.97724808718334</v>
      </c>
      <c r="AW1832" s="53">
        <f t="shared" si="978"/>
        <v>520.67951826427122</v>
      </c>
      <c r="AX1832" s="53">
        <f t="shared" si="979"/>
        <v>190.6820163615501</v>
      </c>
      <c r="AY1832" s="53">
        <f t="shared" si="980"/>
        <v>503.17647377452334</v>
      </c>
      <c r="AZ1832" s="53">
        <f t="shared" si="981"/>
        <v>201.65010097222722</v>
      </c>
      <c r="BA1832" s="53">
        <f t="shared" si="982"/>
        <v>190.16142655215319</v>
      </c>
      <c r="BB1832" s="58">
        <f t="shared" si="983"/>
        <v>2022.3267840119083</v>
      </c>
      <c r="BC1832">
        <f t="shared" si="958"/>
        <v>2.2960499528380751E-2</v>
      </c>
      <c r="BD1832">
        <v>2022.3038235123799</v>
      </c>
      <c r="BE1832" s="48">
        <f t="shared" si="952"/>
        <v>40381</v>
      </c>
    </row>
    <row r="1833" spans="1:57">
      <c r="A1833" s="48">
        <v>40382</v>
      </c>
      <c r="B1833" s="49">
        <v>38.79</v>
      </c>
      <c r="C1833" s="50">
        <v>41.15</v>
      </c>
      <c r="D1833" s="49">
        <v>46.94</v>
      </c>
      <c r="E1833" s="50">
        <v>51.59</v>
      </c>
      <c r="F1833" s="49">
        <v>88.8</v>
      </c>
      <c r="G1833" s="50">
        <v>95.48</v>
      </c>
      <c r="H1833" s="49">
        <v>61.3</v>
      </c>
      <c r="I1833" s="50">
        <v>65.09</v>
      </c>
      <c r="J1833">
        <v>44.84</v>
      </c>
      <c r="K1833">
        <v>50.71</v>
      </c>
      <c r="L1833" s="49">
        <v>82.59</v>
      </c>
      <c r="M1833" s="50">
        <v>84.1</v>
      </c>
      <c r="O1833" s="48">
        <f t="shared" si="953"/>
        <v>40382</v>
      </c>
      <c r="P1833" s="44">
        <f t="shared" si="959"/>
        <v>0.94264884568651275</v>
      </c>
      <c r="Q1833" s="44">
        <f t="shared" si="960"/>
        <v>0.90986625314983516</v>
      </c>
      <c r="R1833" s="44">
        <f t="shared" si="961"/>
        <v>0.93003770423125254</v>
      </c>
      <c r="S1833" s="44">
        <f t="shared" si="962"/>
        <v>0.9417729297895221</v>
      </c>
      <c r="T1833" s="44">
        <f t="shared" si="963"/>
        <v>0.8842437389075134</v>
      </c>
      <c r="U1833" s="44">
        <f t="shared" si="964"/>
        <v>0.98204518430439958</v>
      </c>
      <c r="W1833" s="51">
        <f t="shared" si="954"/>
        <v>40382</v>
      </c>
      <c r="X1833" s="44">
        <f t="shared" si="965"/>
        <v>1.060830017055145</v>
      </c>
      <c r="Y1833" s="44">
        <f t="shared" si="966"/>
        <v>1.0992673126920349</v>
      </c>
      <c r="Z1833" s="44">
        <f t="shared" si="967"/>
        <v>1.0779718309859154</v>
      </c>
      <c r="AA1833" s="44">
        <f t="shared" si="968"/>
        <v>1.0670859538784065</v>
      </c>
      <c r="AB1833" s="44">
        <f t="shared" si="969"/>
        <v>1.1310493531384762</v>
      </c>
      <c r="AC1833" s="44">
        <f t="shared" si="970"/>
        <v>1.0191422340683305</v>
      </c>
      <c r="AE1833" s="48">
        <f t="shared" si="955"/>
        <v>40382</v>
      </c>
      <c r="AF1833" s="53">
        <f t="shared" si="971"/>
        <v>10.179759062055924</v>
      </c>
      <c r="AG1833" s="53">
        <f t="shared" si="972"/>
        <v>10.210401209307864</v>
      </c>
      <c r="AH1833" s="53">
        <f t="shared" si="973"/>
        <v>1.985515878519531</v>
      </c>
      <c r="AI1833" s="53">
        <f t="shared" si="974"/>
        <v>7.7748159830535171</v>
      </c>
      <c r="AJ1833" s="53">
        <f t="shared" si="975"/>
        <v>4.0236031370040992</v>
      </c>
      <c r="AK1833" s="53">
        <f t="shared" si="976"/>
        <v>2.2581348561336605</v>
      </c>
      <c r="AL1833" s="53"/>
      <c r="AM1833" s="48">
        <f t="shared" si="956"/>
        <v>40382</v>
      </c>
      <c r="AN1833" s="53">
        <f t="shared" si="985"/>
        <v>10.179659209274027</v>
      </c>
      <c r="AO1833" s="53">
        <f t="shared" si="985"/>
        <v>10.212302702629309</v>
      </c>
      <c r="AP1833" s="53">
        <f t="shared" si="985"/>
        <v>1.9905877734322839</v>
      </c>
      <c r="AQ1833" s="53">
        <f t="shared" si="984"/>
        <v>7.8133220429974193</v>
      </c>
      <c r="AR1833" s="53">
        <f t="shared" si="984"/>
        <v>4.0240992831135136</v>
      </c>
      <c r="AS1833" s="53">
        <f t="shared" si="984"/>
        <v>2.2600400966476681</v>
      </c>
      <c r="AT1833" s="53"/>
      <c r="AU1833" s="48">
        <f t="shared" si="957"/>
        <v>40382</v>
      </c>
      <c r="AV1833" s="53">
        <f t="shared" si="977"/>
        <v>418.89297646162618</v>
      </c>
      <c r="AW1833" s="53">
        <f t="shared" si="978"/>
        <v>526.85269642864603</v>
      </c>
      <c r="AX1833" s="53">
        <f t="shared" si="979"/>
        <v>190.06132060731449</v>
      </c>
      <c r="AY1833" s="53">
        <f t="shared" si="980"/>
        <v>508.56913177870206</v>
      </c>
      <c r="AZ1833" s="53">
        <f t="shared" si="981"/>
        <v>204.06207464668628</v>
      </c>
      <c r="BA1833" s="53">
        <f t="shared" si="982"/>
        <v>190.06937212806886</v>
      </c>
      <c r="BB1833" s="58">
        <f t="shared" si="983"/>
        <v>2038.507572051044</v>
      </c>
      <c r="BC1833">
        <f t="shared" si="958"/>
        <v>2.316692041404167E-2</v>
      </c>
      <c r="BD1833">
        <v>2038.48440513063</v>
      </c>
      <c r="BE1833" s="48">
        <f t="shared" si="952"/>
        <v>40382</v>
      </c>
    </row>
    <row r="1834" spans="1:57">
      <c r="A1834" s="48">
        <v>40385</v>
      </c>
      <c r="B1834" s="49">
        <v>39.049999999999997</v>
      </c>
      <c r="C1834" s="50">
        <v>41.43</v>
      </c>
      <c r="D1834" s="49">
        <v>47.26</v>
      </c>
      <c r="E1834" s="50">
        <v>51.95</v>
      </c>
      <c r="F1834" s="49">
        <v>88.77</v>
      </c>
      <c r="G1834" s="50">
        <v>95.45</v>
      </c>
      <c r="H1834" s="49">
        <v>62</v>
      </c>
      <c r="I1834" s="50">
        <v>65.84</v>
      </c>
      <c r="J1834">
        <v>45.99</v>
      </c>
      <c r="K1834">
        <v>52.02</v>
      </c>
      <c r="L1834" s="49">
        <v>82.56</v>
      </c>
      <c r="M1834" s="50">
        <v>84.07</v>
      </c>
      <c r="O1834" s="48">
        <f t="shared" si="953"/>
        <v>40385</v>
      </c>
      <c r="P1834" s="44">
        <f t="shared" si="959"/>
        <v>0.94255370504465352</v>
      </c>
      <c r="Q1834" s="44">
        <f t="shared" si="960"/>
        <v>0.90972088546679486</v>
      </c>
      <c r="R1834" s="44">
        <f t="shared" si="961"/>
        <v>0.93001571503404912</v>
      </c>
      <c r="S1834" s="44">
        <f t="shared" si="962"/>
        <v>0.94167679222357226</v>
      </c>
      <c r="T1834" s="44">
        <f t="shared" si="963"/>
        <v>0.88408304498269896</v>
      </c>
      <c r="U1834" s="44">
        <f t="shared" si="964"/>
        <v>0.98203877720946842</v>
      </c>
      <c r="W1834" s="51">
        <f t="shared" si="954"/>
        <v>40385</v>
      </c>
      <c r="X1834" s="44">
        <f t="shared" si="965"/>
        <v>1.060830017055145</v>
      </c>
      <c r="Y1834" s="44">
        <f t="shared" si="966"/>
        <v>1.0992673126920349</v>
      </c>
      <c r="Z1834" s="44">
        <f t="shared" si="967"/>
        <v>1.0779718309859154</v>
      </c>
      <c r="AA1834" s="44">
        <f t="shared" si="968"/>
        <v>1.0670859538784065</v>
      </c>
      <c r="AB1834" s="44">
        <f t="shared" si="969"/>
        <v>1.1310493531384762</v>
      </c>
      <c r="AC1834" s="44">
        <f t="shared" si="970"/>
        <v>1.0191422340683305</v>
      </c>
      <c r="AE1834" s="48">
        <f t="shared" si="955"/>
        <v>40385</v>
      </c>
      <c r="AF1834" s="53">
        <f t="shared" si="971"/>
        <v>10.179759062055924</v>
      </c>
      <c r="AG1834" s="53">
        <f t="shared" si="972"/>
        <v>10.210401209307864</v>
      </c>
      <c r="AH1834" s="53">
        <f t="shared" si="973"/>
        <v>1.985515878519531</v>
      </c>
      <c r="AI1834" s="53">
        <f t="shared" si="974"/>
        <v>7.7748159830535171</v>
      </c>
      <c r="AJ1834" s="53">
        <f t="shared" si="975"/>
        <v>4.0236031370040992</v>
      </c>
      <c r="AK1834" s="53">
        <f t="shared" si="976"/>
        <v>2.2581348561336605</v>
      </c>
      <c r="AL1834" s="53"/>
      <c r="AM1834" s="48">
        <f t="shared" si="956"/>
        <v>40385</v>
      </c>
      <c r="AN1834" s="53">
        <f t="shared" si="985"/>
        <v>10.178631786055391</v>
      </c>
      <c r="AO1834" s="53">
        <f t="shared" si="985"/>
        <v>10.210671101526126</v>
      </c>
      <c r="AP1834" s="53">
        <f t="shared" si="985"/>
        <v>1.9905407092897212</v>
      </c>
      <c r="AQ1834" s="53">
        <f t="shared" si="984"/>
        <v>7.8125244475904623</v>
      </c>
      <c r="AR1834" s="53">
        <f t="shared" si="984"/>
        <v>4.0233679821393666</v>
      </c>
      <c r="AS1834" s="53">
        <f t="shared" si="984"/>
        <v>2.2600253516118198</v>
      </c>
      <c r="AT1834" s="53"/>
      <c r="AU1834" s="48">
        <f t="shared" si="957"/>
        <v>40385</v>
      </c>
      <c r="AV1834" s="53">
        <f t="shared" si="977"/>
        <v>421.70071489627486</v>
      </c>
      <c r="AW1834" s="53">
        <f t="shared" si="978"/>
        <v>530.44436372428231</v>
      </c>
      <c r="AX1834" s="53">
        <f t="shared" si="979"/>
        <v>189.99711070170389</v>
      </c>
      <c r="AY1834" s="53">
        <f t="shared" si="980"/>
        <v>514.37660962935604</v>
      </c>
      <c r="AZ1834" s="53">
        <f t="shared" si="981"/>
        <v>209.29560243088986</v>
      </c>
      <c r="BA1834" s="53">
        <f t="shared" si="982"/>
        <v>190.00033131000569</v>
      </c>
      <c r="BB1834" s="58">
        <f t="shared" si="983"/>
        <v>2055.8147326925127</v>
      </c>
      <c r="BC1834">
        <f t="shared" si="958"/>
        <v>3.6165808251098497E-4</v>
      </c>
      <c r="BD1834">
        <v>2055.8143710344302</v>
      </c>
      <c r="BE1834" s="48">
        <f t="shared" si="952"/>
        <v>40385</v>
      </c>
    </row>
    <row r="1835" spans="1:57">
      <c r="A1835" s="48">
        <v>40386</v>
      </c>
      <c r="B1835" s="49">
        <v>38.979999999999997</v>
      </c>
      <c r="C1835" s="50">
        <v>41.36</v>
      </c>
      <c r="D1835" s="49">
        <v>47.4</v>
      </c>
      <c r="E1835" s="50">
        <v>52.1</v>
      </c>
      <c r="F1835" s="49">
        <v>88.47</v>
      </c>
      <c r="G1835" s="50">
        <v>95.12</v>
      </c>
      <c r="H1835" s="49">
        <v>61.93</v>
      </c>
      <c r="I1835" s="50">
        <v>65.760000000000005</v>
      </c>
      <c r="J1835">
        <v>45.99</v>
      </c>
      <c r="K1835">
        <v>52.01</v>
      </c>
      <c r="L1835" s="49">
        <v>82.51</v>
      </c>
      <c r="M1835" s="50">
        <v>84.02</v>
      </c>
      <c r="O1835" s="48">
        <f t="shared" si="953"/>
        <v>40386</v>
      </c>
      <c r="P1835" s="44">
        <f t="shared" si="959"/>
        <v>0.94245647969052215</v>
      </c>
      <c r="Q1835" s="44">
        <f t="shared" si="960"/>
        <v>0.90978886756237998</v>
      </c>
      <c r="R1835" s="44">
        <f t="shared" si="961"/>
        <v>0.93008830950378463</v>
      </c>
      <c r="S1835" s="44">
        <f t="shared" si="962"/>
        <v>0.94175790754257904</v>
      </c>
      <c r="T1835" s="44">
        <f t="shared" si="963"/>
        <v>0.88425302826379548</v>
      </c>
      <c r="U1835" s="44">
        <f t="shared" si="964"/>
        <v>0.98202808855034529</v>
      </c>
      <c r="W1835" s="51">
        <f t="shared" si="954"/>
        <v>40386</v>
      </c>
      <c r="X1835" s="44">
        <f t="shared" si="965"/>
        <v>1.060830017055145</v>
      </c>
      <c r="Y1835" s="44">
        <f t="shared" si="966"/>
        <v>1.0992673126920349</v>
      </c>
      <c r="Z1835" s="44">
        <f t="shared" si="967"/>
        <v>1.0779718309859154</v>
      </c>
      <c r="AA1835" s="44">
        <f t="shared" si="968"/>
        <v>1.0670859538784065</v>
      </c>
      <c r="AB1835" s="44">
        <f t="shared" si="969"/>
        <v>1.1310493531384762</v>
      </c>
      <c r="AC1835" s="44">
        <f t="shared" si="970"/>
        <v>1.0191422340683305</v>
      </c>
      <c r="AE1835" s="48">
        <f t="shared" si="955"/>
        <v>40386</v>
      </c>
      <c r="AF1835" s="53">
        <f t="shared" si="971"/>
        <v>10.179759062055924</v>
      </c>
      <c r="AG1835" s="53">
        <f t="shared" si="972"/>
        <v>10.210401209307864</v>
      </c>
      <c r="AH1835" s="53">
        <f t="shared" si="973"/>
        <v>1.985515878519531</v>
      </c>
      <c r="AI1835" s="53">
        <f t="shared" si="974"/>
        <v>7.7748159830535171</v>
      </c>
      <c r="AJ1835" s="53">
        <f t="shared" si="975"/>
        <v>4.0236031370040992</v>
      </c>
      <c r="AK1835" s="53">
        <f t="shared" si="976"/>
        <v>2.2581348561336605</v>
      </c>
      <c r="AL1835" s="53"/>
      <c r="AM1835" s="48">
        <f t="shared" si="956"/>
        <v>40386</v>
      </c>
      <c r="AN1835" s="53">
        <f t="shared" si="985"/>
        <v>10.177581850041481</v>
      </c>
      <c r="AO1835" s="53">
        <f t="shared" si="985"/>
        <v>10.211434129868007</v>
      </c>
      <c r="AP1835" s="53">
        <f t="shared" si="985"/>
        <v>1.9906960854247067</v>
      </c>
      <c r="AQ1835" s="53">
        <f t="shared" si="984"/>
        <v>7.8131974124740067</v>
      </c>
      <c r="AR1835" s="53">
        <f t="shared" si="984"/>
        <v>4.0241415579867308</v>
      </c>
      <c r="AS1835" s="53">
        <f t="shared" si="984"/>
        <v>2.2600007531528243</v>
      </c>
      <c r="AT1835" s="53"/>
      <c r="AU1835" s="48">
        <f t="shared" si="957"/>
        <v>40386</v>
      </c>
      <c r="AV1835" s="53">
        <f t="shared" si="977"/>
        <v>420.94478531771563</v>
      </c>
      <c r="AW1835" s="53">
        <f t="shared" si="978"/>
        <v>532.01571816612318</v>
      </c>
      <c r="AX1835" s="53">
        <f t="shared" si="979"/>
        <v>189.3550116455981</v>
      </c>
      <c r="AY1835" s="53">
        <f t="shared" si="980"/>
        <v>513.7958618442907</v>
      </c>
      <c r="AZ1835" s="53">
        <f t="shared" si="981"/>
        <v>209.29560243088986</v>
      </c>
      <c r="BA1835" s="53">
        <f t="shared" si="982"/>
        <v>189.8852632799003</v>
      </c>
      <c r="BB1835" s="58">
        <f t="shared" si="983"/>
        <v>2055.292242684518</v>
      </c>
      <c r="BC1835">
        <f t="shared" si="958"/>
        <v>3.8360121789082768E-4</v>
      </c>
      <c r="BD1835">
        <v>2055.2918590833001</v>
      </c>
      <c r="BE1835" s="48">
        <f t="shared" si="952"/>
        <v>40386</v>
      </c>
    </row>
    <row r="1836" spans="1:57">
      <c r="A1836" s="48">
        <v>40387</v>
      </c>
      <c r="B1836" s="49">
        <v>38.770000000000003</v>
      </c>
      <c r="C1836" s="50">
        <v>41.13</v>
      </c>
      <c r="D1836" s="49">
        <v>47.15</v>
      </c>
      <c r="E1836" s="50">
        <v>51.83</v>
      </c>
      <c r="F1836" s="49">
        <v>88.85</v>
      </c>
      <c r="G1836" s="50">
        <v>95.53</v>
      </c>
      <c r="H1836" s="49">
        <v>61.41</v>
      </c>
      <c r="I1836" s="50">
        <v>65.209999999999994</v>
      </c>
      <c r="J1836">
        <v>45.91</v>
      </c>
      <c r="K1836">
        <v>51.93</v>
      </c>
      <c r="L1836" s="49">
        <v>82.59</v>
      </c>
      <c r="M1836" s="50">
        <v>84.1</v>
      </c>
      <c r="O1836" s="48">
        <f t="shared" si="953"/>
        <v>40387</v>
      </c>
      <c r="P1836" s="44">
        <f t="shared" si="959"/>
        <v>0.94262095793824463</v>
      </c>
      <c r="Q1836" s="44">
        <f t="shared" si="960"/>
        <v>0.90970480416747057</v>
      </c>
      <c r="R1836" s="44">
        <f t="shared" si="961"/>
        <v>0.93007432220244945</v>
      </c>
      <c r="S1836" s="44">
        <f t="shared" si="962"/>
        <v>0.94172672902929</v>
      </c>
      <c r="T1836" s="44">
        <f t="shared" si="963"/>
        <v>0.88407471596379739</v>
      </c>
      <c r="U1836" s="44">
        <f t="shared" si="964"/>
        <v>0.98204518430439958</v>
      </c>
      <c r="W1836" s="51">
        <f t="shared" si="954"/>
        <v>40387</v>
      </c>
      <c r="X1836" s="44">
        <f t="shared" si="965"/>
        <v>1.060830017055145</v>
      </c>
      <c r="Y1836" s="44">
        <f t="shared" si="966"/>
        <v>1.0992673126920349</v>
      </c>
      <c r="Z1836" s="44">
        <f t="shared" si="967"/>
        <v>1.0779718309859154</v>
      </c>
      <c r="AA1836" s="44">
        <f t="shared" si="968"/>
        <v>1.0670859538784065</v>
      </c>
      <c r="AB1836" s="44">
        <f t="shared" si="969"/>
        <v>1.1310493531384762</v>
      </c>
      <c r="AC1836" s="44">
        <f t="shared" si="970"/>
        <v>1.0191422340683305</v>
      </c>
      <c r="AE1836" s="48">
        <f t="shared" si="955"/>
        <v>40387</v>
      </c>
      <c r="AF1836" s="53">
        <f t="shared" si="971"/>
        <v>10.179759062055924</v>
      </c>
      <c r="AG1836" s="53">
        <f t="shared" si="972"/>
        <v>10.210401209307864</v>
      </c>
      <c r="AH1836" s="53">
        <f t="shared" si="973"/>
        <v>1.985515878519531</v>
      </c>
      <c r="AI1836" s="53">
        <f t="shared" si="974"/>
        <v>7.7748159830535171</v>
      </c>
      <c r="AJ1836" s="53">
        <f t="shared" si="975"/>
        <v>4.0236031370040992</v>
      </c>
      <c r="AK1836" s="53">
        <f t="shared" si="976"/>
        <v>2.2581348561336605</v>
      </c>
      <c r="AL1836" s="53"/>
      <c r="AM1836" s="48">
        <f t="shared" si="956"/>
        <v>40387</v>
      </c>
      <c r="AN1836" s="53">
        <f t="shared" si="985"/>
        <v>10.17935804964838</v>
      </c>
      <c r="AO1836" s="53">
        <f t="shared" si="985"/>
        <v>10.210490605660956</v>
      </c>
      <c r="AP1836" s="53">
        <f t="shared" si="985"/>
        <v>1.9906661479814241</v>
      </c>
      <c r="AQ1836" s="53">
        <f t="shared" si="984"/>
        <v>7.8129387431520883</v>
      </c>
      <c r="AR1836" s="53">
        <f t="shared" si="984"/>
        <v>4.0233300776595087</v>
      </c>
      <c r="AS1836" s="53">
        <f t="shared" si="984"/>
        <v>2.2600400966476681</v>
      </c>
      <c r="AT1836" s="53"/>
      <c r="AU1836" s="48">
        <f t="shared" si="957"/>
        <v>40387</v>
      </c>
      <c r="AV1836" s="53">
        <f t="shared" si="977"/>
        <v>418.67699658203793</v>
      </c>
      <c r="AW1836" s="53">
        <f t="shared" si="978"/>
        <v>529.20972809140733</v>
      </c>
      <c r="AX1836" s="53">
        <f t="shared" si="979"/>
        <v>190.16833711666544</v>
      </c>
      <c r="AY1836" s="53">
        <f t="shared" si="980"/>
        <v>509.4817354409476</v>
      </c>
      <c r="AZ1836" s="53">
        <f t="shared" si="981"/>
        <v>208.93153093285829</v>
      </c>
      <c r="BA1836" s="53">
        <f t="shared" si="982"/>
        <v>190.06937212806886</v>
      </c>
      <c r="BB1836" s="58">
        <f t="shared" si="983"/>
        <v>2046.5377002919856</v>
      </c>
      <c r="BC1836">
        <f t="shared" si="958"/>
        <v>2.3258289845671243E-2</v>
      </c>
      <c r="BD1836">
        <v>2046.51444200214</v>
      </c>
      <c r="BE1836" s="48">
        <f t="shared" si="952"/>
        <v>40387</v>
      </c>
    </row>
    <row r="1837" spans="1:57">
      <c r="A1837" s="48">
        <v>40388</v>
      </c>
      <c r="B1837" s="49">
        <v>38.83</v>
      </c>
      <c r="C1837" s="50">
        <v>41.2</v>
      </c>
      <c r="D1837" s="49">
        <v>47.37</v>
      </c>
      <c r="E1837" s="50">
        <v>52.07</v>
      </c>
      <c r="F1837" s="49">
        <v>89.03</v>
      </c>
      <c r="G1837" s="50">
        <v>95.73</v>
      </c>
      <c r="H1837" s="49">
        <v>61.18</v>
      </c>
      <c r="I1837" s="50">
        <v>64.959999999999994</v>
      </c>
      <c r="J1837">
        <v>45.51</v>
      </c>
      <c r="K1837">
        <v>51.47</v>
      </c>
      <c r="L1837" s="49">
        <v>82.66</v>
      </c>
      <c r="M1837" s="50">
        <v>84.17</v>
      </c>
      <c r="O1837" s="48">
        <f t="shared" si="953"/>
        <v>40388</v>
      </c>
      <c r="P1837" s="44">
        <f t="shared" si="959"/>
        <v>0.94247572815533975</v>
      </c>
      <c r="Q1837" s="44">
        <f t="shared" si="960"/>
        <v>0.90973689264451696</v>
      </c>
      <c r="R1837" s="44">
        <f t="shared" si="961"/>
        <v>0.9300114906507887</v>
      </c>
      <c r="S1837" s="44">
        <f t="shared" si="962"/>
        <v>0.9418103448275863</v>
      </c>
      <c r="T1837" s="44">
        <f t="shared" si="963"/>
        <v>0.88420439090732461</v>
      </c>
      <c r="U1837" s="44">
        <f t="shared" si="964"/>
        <v>0.98206011643103241</v>
      </c>
      <c r="W1837" s="51">
        <f t="shared" si="954"/>
        <v>40388</v>
      </c>
      <c r="X1837" s="44">
        <f t="shared" si="965"/>
        <v>1.060830017055145</v>
      </c>
      <c r="Y1837" s="44">
        <f t="shared" si="966"/>
        <v>1.0992673126920349</v>
      </c>
      <c r="Z1837" s="44">
        <f t="shared" si="967"/>
        <v>1.0779718309859154</v>
      </c>
      <c r="AA1837" s="44">
        <f t="shared" si="968"/>
        <v>1.0670859538784065</v>
      </c>
      <c r="AB1837" s="44">
        <f t="shared" si="969"/>
        <v>1.1310493531384762</v>
      </c>
      <c r="AC1837" s="44">
        <f t="shared" si="970"/>
        <v>1.0191422340683305</v>
      </c>
      <c r="AE1837" s="48">
        <f t="shared" si="955"/>
        <v>40388</v>
      </c>
      <c r="AF1837" s="53">
        <f t="shared" si="971"/>
        <v>10.179759062055924</v>
      </c>
      <c r="AG1837" s="53">
        <f t="shared" si="972"/>
        <v>10.210401209307864</v>
      </c>
      <c r="AH1837" s="53">
        <f t="shared" si="973"/>
        <v>1.985515878519531</v>
      </c>
      <c r="AI1837" s="53">
        <f t="shared" si="974"/>
        <v>7.7748159830535171</v>
      </c>
      <c r="AJ1837" s="53">
        <f t="shared" si="975"/>
        <v>4.0236031370040992</v>
      </c>
      <c r="AK1837" s="53">
        <f t="shared" si="976"/>
        <v>2.2581348561336605</v>
      </c>
      <c r="AL1837" s="53"/>
      <c r="AM1837" s="48">
        <f t="shared" si="956"/>
        <v>40388</v>
      </c>
      <c r="AN1837" s="53">
        <f t="shared" si="985"/>
        <v>10.177789714097159</v>
      </c>
      <c r="AO1837" s="53">
        <f t="shared" si="985"/>
        <v>10.210850765453376</v>
      </c>
      <c r="AP1837" s="53">
        <f t="shared" si="985"/>
        <v>1.9905316677147074</v>
      </c>
      <c r="AQ1837" s="53">
        <f t="shared" si="984"/>
        <v>7.813632453004332</v>
      </c>
      <c r="AR1837" s="53">
        <f t="shared" si="984"/>
        <v>4.0239202145463473</v>
      </c>
      <c r="AS1837" s="53">
        <f t="shared" si="984"/>
        <v>2.2600744608556069</v>
      </c>
      <c r="AT1837" s="53"/>
      <c r="AU1837" s="48">
        <f t="shared" si="957"/>
        <v>40388</v>
      </c>
      <c r="AV1837" s="53">
        <f t="shared" si="977"/>
        <v>419.32493622080295</v>
      </c>
      <c r="AW1837" s="53">
        <f t="shared" si="978"/>
        <v>531.67899935715729</v>
      </c>
      <c r="AX1837" s="53">
        <f t="shared" si="979"/>
        <v>190.55359655032893</v>
      </c>
      <c r="AY1837" s="53">
        <f t="shared" si="980"/>
        <v>507.57356414716133</v>
      </c>
      <c r="AZ1837" s="53">
        <f t="shared" si="981"/>
        <v>207.1111734427005</v>
      </c>
      <c r="BA1837" s="53">
        <f t="shared" si="982"/>
        <v>190.23046737021645</v>
      </c>
      <c r="BB1837" s="58">
        <f t="shared" si="983"/>
        <v>2046.4727370883672</v>
      </c>
      <c r="BC1837">
        <f t="shared" si="958"/>
        <v>2.3218507187266368E-2</v>
      </c>
      <c r="BD1837">
        <v>2046.44951858118</v>
      </c>
      <c r="BE1837" s="48">
        <f t="shared" si="952"/>
        <v>40388</v>
      </c>
    </row>
    <row r="1838" spans="1:57">
      <c r="A1838" s="48">
        <v>40389</v>
      </c>
      <c r="B1838" s="49">
        <v>39.020000000000003</v>
      </c>
      <c r="C1838" s="50">
        <v>41.4</v>
      </c>
      <c r="D1838" s="49">
        <v>47.23</v>
      </c>
      <c r="E1838" s="50">
        <v>51.91</v>
      </c>
      <c r="F1838" s="49">
        <v>89.55</v>
      </c>
      <c r="G1838" s="50">
        <v>96.29</v>
      </c>
      <c r="H1838" s="49">
        <v>61.16</v>
      </c>
      <c r="I1838" s="50">
        <v>64.94</v>
      </c>
      <c r="J1838">
        <v>45.67</v>
      </c>
      <c r="K1838">
        <v>51.65</v>
      </c>
      <c r="L1838" s="49">
        <v>82.7</v>
      </c>
      <c r="M1838" s="50">
        <v>84.21</v>
      </c>
      <c r="O1838" s="48">
        <f t="shared" si="953"/>
        <v>40389</v>
      </c>
      <c r="P1838" s="44">
        <f t="shared" si="959"/>
        <v>0.94251207729468611</v>
      </c>
      <c r="Q1838" s="44">
        <f t="shared" si="960"/>
        <v>0.90984396070121365</v>
      </c>
      <c r="R1838" s="44">
        <f t="shared" si="961"/>
        <v>0.93000311558832682</v>
      </c>
      <c r="S1838" s="44">
        <f t="shared" si="962"/>
        <v>0.94179242377579298</v>
      </c>
      <c r="T1838" s="44">
        <f t="shared" si="963"/>
        <v>0.88422071636011623</v>
      </c>
      <c r="U1838" s="44">
        <f t="shared" si="964"/>
        <v>0.98206863792898713</v>
      </c>
      <c r="W1838" s="51">
        <f t="shared" si="954"/>
        <v>40389</v>
      </c>
      <c r="X1838" s="44">
        <f t="shared" si="965"/>
        <v>1.060830017055145</v>
      </c>
      <c r="Y1838" s="44">
        <f t="shared" si="966"/>
        <v>1.0992673126920349</v>
      </c>
      <c r="Z1838" s="44">
        <f t="shared" si="967"/>
        <v>1.0779718309859154</v>
      </c>
      <c r="AA1838" s="44">
        <f t="shared" si="968"/>
        <v>1.0670859538784065</v>
      </c>
      <c r="AB1838" s="44">
        <f t="shared" si="969"/>
        <v>1.1310493531384762</v>
      </c>
      <c r="AC1838" s="44">
        <f t="shared" si="970"/>
        <v>1.0191422340683305</v>
      </c>
      <c r="AE1838" s="48">
        <f t="shared" si="955"/>
        <v>40389</v>
      </c>
      <c r="AF1838" s="53">
        <f t="shared" si="971"/>
        <v>10.179759062055924</v>
      </c>
      <c r="AG1838" s="53">
        <f t="shared" si="972"/>
        <v>10.210401209307864</v>
      </c>
      <c r="AH1838" s="53">
        <f t="shared" si="973"/>
        <v>1.985515878519531</v>
      </c>
      <c r="AI1838" s="53">
        <f t="shared" si="974"/>
        <v>7.7748159830535171</v>
      </c>
      <c r="AJ1838" s="53">
        <f t="shared" si="975"/>
        <v>4.0236031370040992</v>
      </c>
      <c r="AK1838" s="53">
        <f t="shared" si="976"/>
        <v>2.2581348561336605</v>
      </c>
      <c r="AL1838" s="53"/>
      <c r="AM1838" s="48">
        <f t="shared" si="956"/>
        <v>40389</v>
      </c>
      <c r="AN1838" s="53">
        <f t="shared" si="985"/>
        <v>10.178182248234117</v>
      </c>
      <c r="AO1838" s="53">
        <f t="shared" si="985"/>
        <v>10.212052493071017</v>
      </c>
      <c r="AP1838" s="53">
        <f t="shared" si="985"/>
        <v>1.990513742315702</v>
      </c>
      <c r="AQ1838" s="53">
        <f t="shared" si="984"/>
        <v>7.8134837728452604</v>
      </c>
      <c r="AR1838" s="53">
        <f t="shared" si="984"/>
        <v>4.0239945099470207</v>
      </c>
      <c r="AS1838" s="53">
        <f t="shared" si="984"/>
        <v>2.2600940718952707</v>
      </c>
      <c r="AT1838" s="53"/>
      <c r="AU1838" s="48">
        <f t="shared" si="957"/>
        <v>40389</v>
      </c>
      <c r="AV1838" s="53">
        <f t="shared" si="977"/>
        <v>421.37674507689246</v>
      </c>
      <c r="AW1838" s="53">
        <f t="shared" si="978"/>
        <v>530.10764491531643</v>
      </c>
      <c r="AX1838" s="53">
        <f t="shared" si="979"/>
        <v>191.66656824757897</v>
      </c>
      <c r="AY1838" s="53">
        <f t="shared" si="980"/>
        <v>507.4076362085712</v>
      </c>
      <c r="AZ1838" s="53">
        <f t="shared" si="981"/>
        <v>207.8393164387636</v>
      </c>
      <c r="BA1838" s="53">
        <f t="shared" si="982"/>
        <v>190.32252179430074</v>
      </c>
      <c r="BB1838" s="58">
        <f t="shared" si="983"/>
        <v>2048.7204326814235</v>
      </c>
      <c r="BC1838">
        <f t="shared" si="958"/>
        <v>2.3221771653425094E-2</v>
      </c>
      <c r="BD1838">
        <v>2048.6972109097701</v>
      </c>
      <c r="BE1838" s="48">
        <f t="shared" si="952"/>
        <v>40389</v>
      </c>
    </row>
    <row r="1839" spans="1:57">
      <c r="A1839" s="48">
        <v>40392</v>
      </c>
      <c r="B1839" s="49">
        <v>40.03</v>
      </c>
      <c r="C1839" s="50">
        <v>42.47</v>
      </c>
      <c r="D1839" s="49">
        <v>48.82</v>
      </c>
      <c r="E1839" s="50">
        <v>53.66</v>
      </c>
      <c r="F1839" s="49">
        <v>89.28</v>
      </c>
      <c r="G1839" s="50">
        <v>95.74</v>
      </c>
      <c r="H1839" s="49">
        <v>62.49</v>
      </c>
      <c r="I1839" s="50">
        <v>66.36</v>
      </c>
      <c r="J1839">
        <v>47.06</v>
      </c>
      <c r="K1839">
        <v>53.22</v>
      </c>
      <c r="L1839" s="49">
        <v>82.68</v>
      </c>
      <c r="M1839" s="50">
        <v>84.12</v>
      </c>
      <c r="O1839" s="48">
        <f t="shared" si="953"/>
        <v>40392</v>
      </c>
      <c r="P1839" s="44">
        <f t="shared" si="959"/>
        <v>0.94254768071579942</v>
      </c>
      <c r="Q1839" s="44">
        <f t="shared" si="960"/>
        <v>0.90980245993291098</v>
      </c>
      <c r="R1839" s="44">
        <f t="shared" si="961"/>
        <v>0.9325255901399625</v>
      </c>
      <c r="S1839" s="44">
        <f t="shared" si="962"/>
        <v>0.94168173598553351</v>
      </c>
      <c r="T1839" s="44">
        <f t="shared" si="963"/>
        <v>0.88425403983464868</v>
      </c>
      <c r="U1839" s="44">
        <f t="shared" si="964"/>
        <v>0.98288159771754635</v>
      </c>
      <c r="W1839" s="51">
        <f t="shared" si="954"/>
        <v>40392</v>
      </c>
      <c r="X1839" s="44">
        <f t="shared" si="965"/>
        <v>1.060830017055145</v>
      </c>
      <c r="Y1839" s="44">
        <f t="shared" si="966"/>
        <v>1.0992673126920349</v>
      </c>
      <c r="Z1839" s="44">
        <f t="shared" si="967"/>
        <v>1.0779718309859154</v>
      </c>
      <c r="AA1839" s="44">
        <f t="shared" si="968"/>
        <v>1.0670859538784065</v>
      </c>
      <c r="AB1839" s="44">
        <f t="shared" si="969"/>
        <v>1.1310493531384762</v>
      </c>
      <c r="AC1839" s="44">
        <f t="shared" si="970"/>
        <v>1.0191422340683305</v>
      </c>
      <c r="AE1839" s="48">
        <f t="shared" si="955"/>
        <v>40392</v>
      </c>
      <c r="AF1839" s="53">
        <f t="shared" si="971"/>
        <v>10.179759062055924</v>
      </c>
      <c r="AG1839" s="53">
        <f t="shared" si="972"/>
        <v>10.210401209307864</v>
      </c>
      <c r="AH1839" s="53">
        <f t="shared" si="973"/>
        <v>1.985515878519531</v>
      </c>
      <c r="AI1839" s="53">
        <f t="shared" si="974"/>
        <v>7.7748159830535171</v>
      </c>
      <c r="AJ1839" s="53">
        <f t="shared" si="975"/>
        <v>4.0236031370040992</v>
      </c>
      <c r="AK1839" s="53">
        <f t="shared" si="976"/>
        <v>2.2581348561336605</v>
      </c>
      <c r="AL1839" s="53"/>
      <c r="AM1839" s="48">
        <f t="shared" si="956"/>
        <v>40392</v>
      </c>
      <c r="AN1839" s="53">
        <f t="shared" si="985"/>
        <v>10.178566729364366</v>
      </c>
      <c r="AO1839" s="53">
        <f t="shared" si="985"/>
        <v>10.211586690095215</v>
      </c>
      <c r="AP1839" s="53">
        <f t="shared" si="985"/>
        <v>1.9959126707445558</v>
      </c>
      <c r="AQ1839" s="53">
        <f t="shared" si="984"/>
        <v>7.8125654630020183</v>
      </c>
      <c r="AR1839" s="53">
        <f t="shared" si="984"/>
        <v>4.0241461615381793</v>
      </c>
      <c r="AS1839" s="53">
        <f t="shared" si="984"/>
        <v>2.2619649855237585</v>
      </c>
      <c r="AT1839" s="53"/>
      <c r="AU1839" s="48">
        <f t="shared" si="957"/>
        <v>40392</v>
      </c>
      <c r="AV1839" s="53">
        <f t="shared" si="977"/>
        <v>432.28372899610463</v>
      </c>
      <c r="AW1839" s="53">
        <f t="shared" si="978"/>
        <v>547.95374179050918</v>
      </c>
      <c r="AX1839" s="53">
        <f t="shared" si="979"/>
        <v>191.08867909708377</v>
      </c>
      <c r="AY1839" s="53">
        <f t="shared" si="980"/>
        <v>518.44184412481388</v>
      </c>
      <c r="AZ1839" s="53">
        <f t="shared" si="981"/>
        <v>214.1650587170619</v>
      </c>
      <c r="BA1839" s="53">
        <f t="shared" si="982"/>
        <v>190.27649458225858</v>
      </c>
      <c r="BB1839" s="58">
        <f t="shared" si="983"/>
        <v>2094.2095473078316</v>
      </c>
      <c r="BC1839">
        <f t="shared" si="958"/>
        <v>2.3750517011649208E-2</v>
      </c>
      <c r="BD1839">
        <v>2094.1857967908199</v>
      </c>
      <c r="BE1839" s="48">
        <f t="shared" si="952"/>
        <v>40392</v>
      </c>
    </row>
    <row r="1840" spans="1:57">
      <c r="A1840" s="48">
        <v>40393</v>
      </c>
      <c r="B1840" s="49">
        <v>39.840000000000003</v>
      </c>
      <c r="C1840" s="50">
        <v>42.27</v>
      </c>
      <c r="D1840" s="49">
        <v>48.75</v>
      </c>
      <c r="E1840" s="50">
        <v>53.58</v>
      </c>
      <c r="F1840" s="49">
        <v>89.7</v>
      </c>
      <c r="G1840" s="50">
        <v>96.19</v>
      </c>
      <c r="H1840" s="49">
        <v>62.21</v>
      </c>
      <c r="I1840" s="50">
        <v>66.06</v>
      </c>
      <c r="J1840">
        <v>46.81</v>
      </c>
      <c r="K1840">
        <v>52.94</v>
      </c>
      <c r="L1840" s="49">
        <v>82.74</v>
      </c>
      <c r="M1840" s="50">
        <v>84.18</v>
      </c>
      <c r="O1840" s="48">
        <f t="shared" si="953"/>
        <v>40393</v>
      </c>
      <c r="P1840" s="44">
        <f t="shared" si="959"/>
        <v>0.94251242015613912</v>
      </c>
      <c r="Q1840" s="44">
        <f t="shared" si="960"/>
        <v>0.90985442329227328</v>
      </c>
      <c r="R1840" s="44">
        <f t="shared" si="961"/>
        <v>0.93252936895727212</v>
      </c>
      <c r="S1840" s="44">
        <f t="shared" si="962"/>
        <v>0.9417196488041174</v>
      </c>
      <c r="T1840" s="44">
        <f t="shared" si="963"/>
        <v>0.88420853796751042</v>
      </c>
      <c r="U1840" s="44">
        <f t="shared" si="964"/>
        <v>0.98289379900213814</v>
      </c>
      <c r="W1840" s="51">
        <f t="shared" si="954"/>
        <v>40393</v>
      </c>
      <c r="X1840" s="44">
        <f t="shared" si="965"/>
        <v>1.060830017055145</v>
      </c>
      <c r="Y1840" s="44">
        <f t="shared" si="966"/>
        <v>1.0992673126920349</v>
      </c>
      <c r="Z1840" s="44">
        <f t="shared" si="967"/>
        <v>1.0779718309859154</v>
      </c>
      <c r="AA1840" s="44">
        <f t="shared" si="968"/>
        <v>1.0670859538784065</v>
      </c>
      <c r="AB1840" s="44">
        <f t="shared" si="969"/>
        <v>1.1310493531384762</v>
      </c>
      <c r="AC1840" s="44">
        <f t="shared" si="970"/>
        <v>1.0191422340683305</v>
      </c>
      <c r="AE1840" s="48">
        <f t="shared" si="955"/>
        <v>40393</v>
      </c>
      <c r="AF1840" s="53">
        <f t="shared" si="971"/>
        <v>10.179759062055924</v>
      </c>
      <c r="AG1840" s="53">
        <f t="shared" si="972"/>
        <v>10.210401209307864</v>
      </c>
      <c r="AH1840" s="53">
        <f t="shared" si="973"/>
        <v>1.985515878519531</v>
      </c>
      <c r="AI1840" s="53">
        <f t="shared" si="974"/>
        <v>7.7748159830535171</v>
      </c>
      <c r="AJ1840" s="53">
        <f t="shared" si="975"/>
        <v>4.0236031370040992</v>
      </c>
      <c r="AK1840" s="53">
        <f t="shared" si="976"/>
        <v>2.2581348561336605</v>
      </c>
      <c r="AL1840" s="53"/>
      <c r="AM1840" s="48">
        <f t="shared" si="956"/>
        <v>40393</v>
      </c>
      <c r="AN1840" s="53">
        <f t="shared" si="985"/>
        <v>10.178185950792884</v>
      </c>
      <c r="AO1840" s="53">
        <f t="shared" si="985"/>
        <v>10.212169924777692</v>
      </c>
      <c r="AP1840" s="53">
        <f t="shared" si="985"/>
        <v>1.9959207586613148</v>
      </c>
      <c r="AQ1840" s="53">
        <f t="shared" si="984"/>
        <v>7.8128800027937064</v>
      </c>
      <c r="AR1840" s="53">
        <f t="shared" si="984"/>
        <v>4.0239390873765259</v>
      </c>
      <c r="AS1840" s="53">
        <f t="shared" si="984"/>
        <v>2.2619930650794133</v>
      </c>
      <c r="AT1840" s="53"/>
      <c r="AU1840" s="48">
        <f t="shared" si="957"/>
        <v>40393</v>
      </c>
      <c r="AV1840" s="53">
        <f t="shared" si="977"/>
        <v>430.23192014001523</v>
      </c>
      <c r="AW1840" s="53">
        <f t="shared" si="978"/>
        <v>547.16806456958875</v>
      </c>
      <c r="AX1840" s="53">
        <f t="shared" si="979"/>
        <v>191.98761777563186</v>
      </c>
      <c r="AY1840" s="53">
        <f t="shared" si="980"/>
        <v>516.11885298455229</v>
      </c>
      <c r="AZ1840" s="53">
        <f t="shared" si="981"/>
        <v>213.02733528571326</v>
      </c>
      <c r="BA1840" s="53">
        <f t="shared" si="982"/>
        <v>190.41457621838504</v>
      </c>
      <c r="BB1840" s="58">
        <f t="shared" si="983"/>
        <v>2088.9483669738866</v>
      </c>
      <c r="BC1840">
        <f t="shared" si="958"/>
        <v>2.3657187736716878E-2</v>
      </c>
      <c r="BD1840">
        <v>2088.9247097861498</v>
      </c>
      <c r="BE1840" s="48">
        <f t="shared" si="952"/>
        <v>40393</v>
      </c>
    </row>
    <row r="1841" spans="1:57">
      <c r="A1841" s="48">
        <v>40394</v>
      </c>
      <c r="B1841" s="49">
        <v>39.9</v>
      </c>
      <c r="C1841" s="50">
        <v>42.33</v>
      </c>
      <c r="D1841" s="49">
        <v>48.79</v>
      </c>
      <c r="E1841" s="50">
        <v>53.63</v>
      </c>
      <c r="F1841" s="49">
        <v>89.32</v>
      </c>
      <c r="G1841" s="50">
        <v>95.79</v>
      </c>
      <c r="H1841" s="49">
        <v>62.62</v>
      </c>
      <c r="I1841" s="50">
        <v>66.489999999999995</v>
      </c>
      <c r="J1841">
        <v>46.96</v>
      </c>
      <c r="K1841">
        <v>53.11</v>
      </c>
      <c r="L1841" s="49">
        <v>82.67</v>
      </c>
      <c r="M1841" s="50">
        <v>84.11</v>
      </c>
      <c r="O1841" s="48">
        <f t="shared" si="953"/>
        <v>40394</v>
      </c>
      <c r="P1841" s="44">
        <f t="shared" si="959"/>
        <v>0.94259390503189233</v>
      </c>
      <c r="Q1841" s="44">
        <f t="shared" si="960"/>
        <v>0.90975200447510718</v>
      </c>
      <c r="R1841" s="44">
        <f t="shared" si="961"/>
        <v>0.93245641507464228</v>
      </c>
      <c r="S1841" s="44">
        <f t="shared" si="962"/>
        <v>0.94179575876071597</v>
      </c>
      <c r="T1841" s="44">
        <f t="shared" si="963"/>
        <v>0.88420259838071924</v>
      </c>
      <c r="U1841" s="44">
        <f t="shared" si="964"/>
        <v>0.9828795624777078</v>
      </c>
      <c r="W1841" s="51">
        <f t="shared" si="954"/>
        <v>40394</v>
      </c>
      <c r="X1841" s="44">
        <f t="shared" si="965"/>
        <v>1.060830017055145</v>
      </c>
      <c r="Y1841" s="44">
        <f t="shared" si="966"/>
        <v>1.0992673126920349</v>
      </c>
      <c r="Z1841" s="44">
        <f t="shared" si="967"/>
        <v>1.0779718309859154</v>
      </c>
      <c r="AA1841" s="44">
        <f t="shared" si="968"/>
        <v>1.0670859538784065</v>
      </c>
      <c r="AB1841" s="44">
        <f t="shared" si="969"/>
        <v>1.1310493531384762</v>
      </c>
      <c r="AC1841" s="44">
        <f t="shared" si="970"/>
        <v>1.0191422340683305</v>
      </c>
      <c r="AE1841" s="48">
        <f t="shared" si="955"/>
        <v>40394</v>
      </c>
      <c r="AF1841" s="53">
        <f t="shared" si="971"/>
        <v>10.179759062055924</v>
      </c>
      <c r="AG1841" s="53">
        <f t="shared" si="972"/>
        <v>10.210401209307864</v>
      </c>
      <c r="AH1841" s="53">
        <f t="shared" si="973"/>
        <v>1.985515878519531</v>
      </c>
      <c r="AI1841" s="53">
        <f t="shared" si="974"/>
        <v>7.7748159830535171</v>
      </c>
      <c r="AJ1841" s="53">
        <f t="shared" si="975"/>
        <v>4.0236031370040992</v>
      </c>
      <c r="AK1841" s="53">
        <f t="shared" si="976"/>
        <v>2.2581348561336605</v>
      </c>
      <c r="AL1841" s="53"/>
      <c r="AM1841" s="48">
        <f t="shared" si="956"/>
        <v>40394</v>
      </c>
      <c r="AN1841" s="53">
        <f t="shared" si="985"/>
        <v>10.179065905475555</v>
      </c>
      <c r="AO1841" s="53">
        <f t="shared" si="985"/>
        <v>10.211020380039963</v>
      </c>
      <c r="AP1841" s="53">
        <f t="shared" si="985"/>
        <v>1.9957646132640618</v>
      </c>
      <c r="AQ1841" s="53">
        <f t="shared" si="984"/>
        <v>7.8135114412039357</v>
      </c>
      <c r="AR1841" s="53">
        <f t="shared" si="984"/>
        <v>4.0239120569482667</v>
      </c>
      <c r="AS1841" s="53">
        <f t="shared" si="984"/>
        <v>2.2619603017029783</v>
      </c>
      <c r="AT1841" s="53"/>
      <c r="AU1841" s="48">
        <f t="shared" si="957"/>
        <v>40394</v>
      </c>
      <c r="AV1841" s="53">
        <f t="shared" si="977"/>
        <v>430.87985977878026</v>
      </c>
      <c r="AW1841" s="53">
        <f t="shared" si="978"/>
        <v>547.6170229815433</v>
      </c>
      <c r="AX1841" s="53">
        <f t="shared" si="979"/>
        <v>191.17429230456449</v>
      </c>
      <c r="AY1841" s="53">
        <f t="shared" si="980"/>
        <v>519.52037572564961</v>
      </c>
      <c r="AZ1841" s="53">
        <f t="shared" si="981"/>
        <v>213.70996934452245</v>
      </c>
      <c r="BA1841" s="53">
        <f t="shared" si="982"/>
        <v>190.25348097623751</v>
      </c>
      <c r="BB1841" s="58">
        <f t="shared" si="983"/>
        <v>2093.1550011112977</v>
      </c>
      <c r="BC1841">
        <f t="shared" si="958"/>
        <v>2.3744095677557198E-2</v>
      </c>
      <c r="BD1841">
        <v>2093.1312570156201</v>
      </c>
      <c r="BE1841" s="48">
        <f t="shared" si="952"/>
        <v>40394</v>
      </c>
    </row>
    <row r="1842" spans="1:57">
      <c r="A1842" s="48">
        <v>40395</v>
      </c>
      <c r="B1842" s="49">
        <v>39.72</v>
      </c>
      <c r="C1842" s="50">
        <v>42.14</v>
      </c>
      <c r="D1842" s="49">
        <v>48.76</v>
      </c>
      <c r="E1842" s="50">
        <v>53.59</v>
      </c>
      <c r="F1842" s="49">
        <v>89.75</v>
      </c>
      <c r="G1842" s="50">
        <v>96.25</v>
      </c>
      <c r="H1842" s="49">
        <v>62.53</v>
      </c>
      <c r="I1842" s="50">
        <v>66.400000000000006</v>
      </c>
      <c r="J1842">
        <v>46.37</v>
      </c>
      <c r="K1842">
        <v>52.45</v>
      </c>
      <c r="L1842" s="49">
        <v>82.77</v>
      </c>
      <c r="M1842" s="50">
        <v>84.21</v>
      </c>
      <c r="O1842" s="48">
        <f t="shared" si="953"/>
        <v>40395</v>
      </c>
      <c r="P1842" s="44">
        <f t="shared" si="959"/>
        <v>0.94257237778832459</v>
      </c>
      <c r="Q1842" s="44">
        <f t="shared" si="960"/>
        <v>0.90987124463519309</v>
      </c>
      <c r="R1842" s="44">
        <f t="shared" si="961"/>
        <v>0.93246753246753245</v>
      </c>
      <c r="S1842" s="44">
        <f t="shared" si="962"/>
        <v>0.94171686746987948</v>
      </c>
      <c r="T1842" s="44">
        <f t="shared" si="963"/>
        <v>0.88408007626310758</v>
      </c>
      <c r="U1842" s="44">
        <f t="shared" si="964"/>
        <v>0.98289989312433201</v>
      </c>
      <c r="W1842" s="51">
        <f t="shared" si="954"/>
        <v>40395</v>
      </c>
      <c r="X1842" s="44">
        <f t="shared" si="965"/>
        <v>1.060830017055145</v>
      </c>
      <c r="Y1842" s="44">
        <f t="shared" si="966"/>
        <v>1.0992673126920349</v>
      </c>
      <c r="Z1842" s="44">
        <f t="shared" si="967"/>
        <v>1.0779718309859154</v>
      </c>
      <c r="AA1842" s="44">
        <f t="shared" si="968"/>
        <v>1.0670859538784065</v>
      </c>
      <c r="AB1842" s="44">
        <f t="shared" si="969"/>
        <v>1.1310493531384762</v>
      </c>
      <c r="AC1842" s="44">
        <f t="shared" si="970"/>
        <v>1.0191422340683305</v>
      </c>
      <c r="AE1842" s="48">
        <f t="shared" si="955"/>
        <v>40395</v>
      </c>
      <c r="AF1842" s="53">
        <f t="shared" si="971"/>
        <v>10.179759062055924</v>
      </c>
      <c r="AG1842" s="53">
        <f t="shared" si="972"/>
        <v>10.210401209307864</v>
      </c>
      <c r="AH1842" s="53">
        <f t="shared" si="973"/>
        <v>1.985515878519531</v>
      </c>
      <c r="AI1842" s="53">
        <f t="shared" si="974"/>
        <v>7.7748159830535171</v>
      </c>
      <c r="AJ1842" s="53">
        <f t="shared" si="975"/>
        <v>4.0236031370040992</v>
      </c>
      <c r="AK1842" s="53">
        <f t="shared" si="976"/>
        <v>2.2581348561336605</v>
      </c>
      <c r="AL1842" s="53"/>
      <c r="AM1842" s="48">
        <f t="shared" si="956"/>
        <v>40395</v>
      </c>
      <c r="AN1842" s="53">
        <f t="shared" si="985"/>
        <v>10.178833432901875</v>
      </c>
      <c r="AO1842" s="53">
        <f t="shared" si="985"/>
        <v>10.212358726862798</v>
      </c>
      <c r="AP1842" s="53">
        <f t="shared" si="985"/>
        <v>1.9957884081556656</v>
      </c>
      <c r="AQ1842" s="53">
        <f t="shared" si="984"/>
        <v>7.8128569277408753</v>
      </c>
      <c r="AR1842" s="53">
        <f t="shared" si="984"/>
        <v>4.0233544718120058</v>
      </c>
      <c r="AS1842" s="53">
        <f t="shared" si="984"/>
        <v>2.2620070898521347</v>
      </c>
      <c r="AT1842" s="53"/>
      <c r="AU1842" s="48">
        <f t="shared" si="957"/>
        <v>40395</v>
      </c>
      <c r="AV1842" s="53">
        <f t="shared" si="977"/>
        <v>428.93604086248502</v>
      </c>
      <c r="AW1842" s="53">
        <f t="shared" si="978"/>
        <v>547.2803041725773</v>
      </c>
      <c r="AX1842" s="53">
        <f t="shared" si="979"/>
        <v>192.09463428498282</v>
      </c>
      <c r="AY1842" s="53">
        <f t="shared" si="980"/>
        <v>518.77370000199414</v>
      </c>
      <c r="AZ1842" s="53">
        <f t="shared" si="981"/>
        <v>211.02494204653971</v>
      </c>
      <c r="BA1842" s="53">
        <f t="shared" si="982"/>
        <v>190.48361703644824</v>
      </c>
      <c r="BB1842" s="58">
        <f t="shared" si="983"/>
        <v>2088.5932384050275</v>
      </c>
      <c r="BC1842">
        <f t="shared" si="958"/>
        <v>2.3636414047359722E-2</v>
      </c>
      <c r="BD1842">
        <v>2088.5696019909801</v>
      </c>
      <c r="BE1842" s="48">
        <f t="shared" si="952"/>
        <v>40395</v>
      </c>
    </row>
    <row r="1843" spans="1:57">
      <c r="A1843" s="48">
        <v>40396</v>
      </c>
      <c r="B1843" s="49">
        <v>39.659999999999997</v>
      </c>
      <c r="C1843" s="50">
        <v>42.08</v>
      </c>
      <c r="D1843" s="49">
        <v>48.9</v>
      </c>
      <c r="E1843" s="50">
        <v>53.75</v>
      </c>
      <c r="F1843" s="49">
        <v>90.34</v>
      </c>
      <c r="G1843" s="50">
        <v>96.88</v>
      </c>
      <c r="H1843" s="49">
        <v>62.23</v>
      </c>
      <c r="I1843" s="50">
        <v>66.08</v>
      </c>
      <c r="J1843">
        <v>46.22</v>
      </c>
      <c r="K1843">
        <v>52.28</v>
      </c>
      <c r="L1843" s="49">
        <v>82.79</v>
      </c>
      <c r="M1843" s="50">
        <v>84.23</v>
      </c>
      <c r="O1843" s="48">
        <f t="shared" si="953"/>
        <v>40396</v>
      </c>
      <c r="P1843" s="44">
        <f t="shared" si="959"/>
        <v>0.94249049429657794</v>
      </c>
      <c r="Q1843" s="44">
        <f t="shared" si="960"/>
        <v>0.9097674418604651</v>
      </c>
      <c r="R1843" s="44">
        <f t="shared" si="961"/>
        <v>0.93249380677126348</v>
      </c>
      <c r="S1843" s="44">
        <f t="shared" si="962"/>
        <v>0.94173728813559321</v>
      </c>
      <c r="T1843" s="44">
        <f t="shared" si="963"/>
        <v>0.88408569242540169</v>
      </c>
      <c r="U1843" s="44">
        <f t="shared" si="964"/>
        <v>0.9829039534607622</v>
      </c>
      <c r="W1843" s="51">
        <f t="shared" si="954"/>
        <v>40396</v>
      </c>
      <c r="X1843" s="44">
        <f t="shared" si="965"/>
        <v>1.060830017055145</v>
      </c>
      <c r="Y1843" s="44">
        <f t="shared" si="966"/>
        <v>1.0992673126920349</v>
      </c>
      <c r="Z1843" s="44">
        <f t="shared" si="967"/>
        <v>1.0779718309859154</v>
      </c>
      <c r="AA1843" s="44">
        <f t="shared" si="968"/>
        <v>1.0670859538784065</v>
      </c>
      <c r="AB1843" s="44">
        <f t="shared" si="969"/>
        <v>1.1310493531384762</v>
      </c>
      <c r="AC1843" s="44">
        <f t="shared" si="970"/>
        <v>1.0191422340683305</v>
      </c>
      <c r="AE1843" s="48">
        <f t="shared" si="955"/>
        <v>40396</v>
      </c>
      <c r="AF1843" s="53">
        <f t="shared" si="971"/>
        <v>10.179759062055924</v>
      </c>
      <c r="AG1843" s="53">
        <f t="shared" si="972"/>
        <v>10.210401209307864</v>
      </c>
      <c r="AH1843" s="53">
        <f t="shared" si="973"/>
        <v>1.985515878519531</v>
      </c>
      <c r="AI1843" s="53">
        <f t="shared" si="974"/>
        <v>7.7748159830535171</v>
      </c>
      <c r="AJ1843" s="53">
        <f t="shared" si="975"/>
        <v>4.0236031370040992</v>
      </c>
      <c r="AK1843" s="53">
        <f t="shared" si="976"/>
        <v>2.2581348561336605</v>
      </c>
      <c r="AL1843" s="53"/>
      <c r="AM1843" s="48">
        <f t="shared" si="956"/>
        <v>40396</v>
      </c>
      <c r="AN1843" s="53">
        <f t="shared" si="985"/>
        <v>10.177949173567489</v>
      </c>
      <c r="AO1843" s="53">
        <f t="shared" si="985"/>
        <v>10.211193648640339</v>
      </c>
      <c r="AP1843" s="53">
        <f t="shared" si="985"/>
        <v>1.9958446438410842</v>
      </c>
      <c r="AQ1843" s="53">
        <f t="shared" si="984"/>
        <v>7.8130263456892006</v>
      </c>
      <c r="AR1843" s="53">
        <f t="shared" si="984"/>
        <v>4.0233800303697507</v>
      </c>
      <c r="AS1843" s="53">
        <f t="shared" si="984"/>
        <v>2.2620164341504263</v>
      </c>
      <c r="AT1843" s="53"/>
      <c r="AU1843" s="48">
        <f t="shared" si="957"/>
        <v>40396</v>
      </c>
      <c r="AV1843" s="53">
        <f t="shared" si="977"/>
        <v>428.28810122371993</v>
      </c>
      <c r="AW1843" s="53">
        <f t="shared" si="978"/>
        <v>548.85165861441828</v>
      </c>
      <c r="AX1843" s="53">
        <f t="shared" si="979"/>
        <v>193.35742909532422</v>
      </c>
      <c r="AY1843" s="53">
        <f t="shared" si="980"/>
        <v>516.28478092314242</v>
      </c>
      <c r="AZ1843" s="53">
        <f t="shared" si="981"/>
        <v>210.34230798773058</v>
      </c>
      <c r="BA1843" s="53">
        <f t="shared" si="982"/>
        <v>190.52964424849043</v>
      </c>
      <c r="BB1843" s="58">
        <f t="shared" si="983"/>
        <v>2087.6539220928262</v>
      </c>
      <c r="BC1843">
        <f t="shared" si="958"/>
        <v>2.3614570916379307E-2</v>
      </c>
      <c r="BD1843">
        <v>2087.6303075219098</v>
      </c>
      <c r="BE1843" s="48">
        <f t="shared" si="952"/>
        <v>40396</v>
      </c>
    </row>
    <row r="1844" spans="1:57">
      <c r="A1844" s="48">
        <v>40399</v>
      </c>
      <c r="B1844" s="49">
        <v>39.869999999999997</v>
      </c>
      <c r="C1844" s="50">
        <v>42.3</v>
      </c>
      <c r="D1844" s="49">
        <v>48.96</v>
      </c>
      <c r="E1844" s="50">
        <v>53.81</v>
      </c>
      <c r="F1844" s="49">
        <v>90.32</v>
      </c>
      <c r="G1844" s="50">
        <v>96.86</v>
      </c>
      <c r="H1844" s="49">
        <v>62.68</v>
      </c>
      <c r="I1844" s="50">
        <v>66.56</v>
      </c>
      <c r="J1844">
        <v>46.68</v>
      </c>
      <c r="K1844">
        <v>52.8</v>
      </c>
      <c r="L1844" s="49">
        <v>82.74</v>
      </c>
      <c r="M1844" s="50">
        <v>84.18</v>
      </c>
      <c r="O1844" s="48">
        <f t="shared" si="953"/>
        <v>40399</v>
      </c>
      <c r="P1844" s="44">
        <f t="shared" si="959"/>
        <v>0.94255319148936167</v>
      </c>
      <c r="Q1844" s="44">
        <f t="shared" si="960"/>
        <v>0.9098680542650065</v>
      </c>
      <c r="R1844" s="44">
        <f t="shared" si="961"/>
        <v>0.93247986785050585</v>
      </c>
      <c r="S1844" s="44">
        <f t="shared" si="962"/>
        <v>0.94170673076923073</v>
      </c>
      <c r="T1844" s="44">
        <f t="shared" si="963"/>
        <v>0.88409090909090915</v>
      </c>
      <c r="U1844" s="44">
        <f t="shared" si="964"/>
        <v>0.98289379900213814</v>
      </c>
      <c r="W1844" s="51">
        <f t="shared" si="954"/>
        <v>40399</v>
      </c>
      <c r="X1844" s="44">
        <f t="shared" si="965"/>
        <v>1.060830017055145</v>
      </c>
      <c r="Y1844" s="44">
        <f t="shared" si="966"/>
        <v>1.0992673126920349</v>
      </c>
      <c r="Z1844" s="44">
        <f t="shared" si="967"/>
        <v>1.0779718309859154</v>
      </c>
      <c r="AA1844" s="44">
        <f t="shared" si="968"/>
        <v>1.0670859538784065</v>
      </c>
      <c r="AB1844" s="44">
        <f t="shared" si="969"/>
        <v>1.1310493531384762</v>
      </c>
      <c r="AC1844" s="44">
        <f t="shared" si="970"/>
        <v>1.0191422340683305</v>
      </c>
      <c r="AE1844" s="48">
        <f t="shared" si="955"/>
        <v>40399</v>
      </c>
      <c r="AF1844" s="53">
        <f t="shared" si="971"/>
        <v>10.179759062055924</v>
      </c>
      <c r="AG1844" s="53">
        <f t="shared" si="972"/>
        <v>10.210401209307864</v>
      </c>
      <c r="AH1844" s="53">
        <f t="shared" si="973"/>
        <v>1.985515878519531</v>
      </c>
      <c r="AI1844" s="53">
        <f t="shared" si="974"/>
        <v>7.7748159830535171</v>
      </c>
      <c r="AJ1844" s="53">
        <f t="shared" si="975"/>
        <v>4.0236031370040992</v>
      </c>
      <c r="AK1844" s="53">
        <f t="shared" si="976"/>
        <v>2.2581348561336605</v>
      </c>
      <c r="AL1844" s="53"/>
      <c r="AM1844" s="48">
        <f t="shared" si="956"/>
        <v>40399</v>
      </c>
      <c r="AN1844" s="53">
        <f t="shared" si="985"/>
        <v>10.178626240174887</v>
      </c>
      <c r="AO1844" s="53">
        <f t="shared" si="985"/>
        <v>10.212322918274484</v>
      </c>
      <c r="AP1844" s="53">
        <f t="shared" si="985"/>
        <v>1.995814809948212</v>
      </c>
      <c r="AQ1844" s="53">
        <f t="shared" si="984"/>
        <v>7.8127728296487371</v>
      </c>
      <c r="AR1844" s="53">
        <f t="shared" si="984"/>
        <v>4.0234037708600763</v>
      </c>
      <c r="AS1844" s="53">
        <f t="shared" si="984"/>
        <v>2.2619930650794133</v>
      </c>
      <c r="AT1844" s="53"/>
      <c r="AU1844" s="48">
        <f t="shared" si="957"/>
        <v>40399</v>
      </c>
      <c r="AV1844" s="53">
        <f t="shared" si="977"/>
        <v>430.55588995939769</v>
      </c>
      <c r="AW1844" s="53">
        <f t="shared" si="978"/>
        <v>549.52509623235005</v>
      </c>
      <c r="AX1844" s="53">
        <f t="shared" si="979"/>
        <v>193.3146224915838</v>
      </c>
      <c r="AY1844" s="53">
        <f t="shared" si="980"/>
        <v>520.01815954142</v>
      </c>
      <c r="AZ1844" s="53">
        <f t="shared" si="981"/>
        <v>212.43571910141202</v>
      </c>
      <c r="BA1844" s="53">
        <f t="shared" si="982"/>
        <v>190.41457621838504</v>
      </c>
      <c r="BB1844" s="58">
        <f t="shared" si="983"/>
        <v>2096.2640635445487</v>
      </c>
      <c r="BC1844">
        <f t="shared" si="958"/>
        <v>2.3740428128803615E-2</v>
      </c>
      <c r="BD1844">
        <v>2096.2403231164199</v>
      </c>
      <c r="BE1844" s="48">
        <f t="shared" si="952"/>
        <v>40399</v>
      </c>
    </row>
    <row r="1845" spans="1:57">
      <c r="A1845" s="48">
        <v>40400</v>
      </c>
      <c r="B1845" s="49">
        <v>39.32</v>
      </c>
      <c r="C1845" s="50">
        <v>41.72</v>
      </c>
      <c r="D1845" s="49">
        <v>48.56</v>
      </c>
      <c r="E1845" s="50">
        <v>53.38</v>
      </c>
      <c r="F1845" s="49">
        <v>90.78</v>
      </c>
      <c r="G1845" s="50">
        <v>97.35</v>
      </c>
      <c r="H1845" s="49">
        <v>62.18</v>
      </c>
      <c r="I1845" s="50">
        <v>66.03</v>
      </c>
      <c r="J1845">
        <v>46.32</v>
      </c>
      <c r="K1845">
        <v>52.39</v>
      </c>
      <c r="L1845" s="49">
        <v>82.78</v>
      </c>
      <c r="M1845" s="50">
        <v>84.22</v>
      </c>
      <c r="O1845" s="48">
        <f t="shared" si="953"/>
        <v>40400</v>
      </c>
      <c r="P1845" s="44">
        <f t="shared" si="959"/>
        <v>0.94247363374880155</v>
      </c>
      <c r="Q1845" s="44">
        <f t="shared" si="960"/>
        <v>0.90970400899213189</v>
      </c>
      <c r="R1845" s="44">
        <f t="shared" si="961"/>
        <v>0.93251155624036985</v>
      </c>
      <c r="S1845" s="44">
        <f t="shared" si="962"/>
        <v>0.94169316977131601</v>
      </c>
      <c r="T1845" s="44">
        <f t="shared" si="963"/>
        <v>0.88413819431189156</v>
      </c>
      <c r="U1845" s="44">
        <f t="shared" si="964"/>
        <v>0.98290192353360251</v>
      </c>
      <c r="W1845" s="51">
        <f t="shared" si="954"/>
        <v>40400</v>
      </c>
      <c r="X1845" s="44">
        <f t="shared" si="965"/>
        <v>1.060830017055145</v>
      </c>
      <c r="Y1845" s="44">
        <f t="shared" si="966"/>
        <v>1.0992673126920349</v>
      </c>
      <c r="Z1845" s="44">
        <f t="shared" si="967"/>
        <v>1.0779718309859154</v>
      </c>
      <c r="AA1845" s="44">
        <f t="shared" si="968"/>
        <v>1.0670859538784065</v>
      </c>
      <c r="AB1845" s="44">
        <f t="shared" si="969"/>
        <v>1.1310493531384762</v>
      </c>
      <c r="AC1845" s="44">
        <f t="shared" si="970"/>
        <v>1.0191422340683305</v>
      </c>
      <c r="AE1845" s="48">
        <f t="shared" si="955"/>
        <v>40400</v>
      </c>
      <c r="AF1845" s="53">
        <f t="shared" si="971"/>
        <v>10.179759062055924</v>
      </c>
      <c r="AG1845" s="53">
        <f t="shared" si="972"/>
        <v>10.210401209307864</v>
      </c>
      <c r="AH1845" s="53">
        <f t="shared" si="973"/>
        <v>1.985515878519531</v>
      </c>
      <c r="AI1845" s="53">
        <f t="shared" si="974"/>
        <v>7.7748159830535171</v>
      </c>
      <c r="AJ1845" s="53">
        <f t="shared" si="975"/>
        <v>4.0236031370040992</v>
      </c>
      <c r="AK1845" s="53">
        <f t="shared" si="976"/>
        <v>2.2581348561336605</v>
      </c>
      <c r="AL1845" s="53"/>
      <c r="AM1845" s="48">
        <f t="shared" si="956"/>
        <v>40400</v>
      </c>
      <c r="AN1845" s="53">
        <f t="shared" si="985"/>
        <v>10.177767096613563</v>
      </c>
      <c r="AO1845" s="53">
        <f t="shared" si="985"/>
        <v>10.210481680644524</v>
      </c>
      <c r="AP1845" s="53">
        <f t="shared" si="985"/>
        <v>1.9958826335656161</v>
      </c>
      <c r="AQ1845" s="53">
        <f t="shared" si="984"/>
        <v>7.812660322227277</v>
      </c>
      <c r="AR1845" s="53">
        <f t="shared" si="984"/>
        <v>4.0236189608755488</v>
      </c>
      <c r="AS1845" s="53">
        <f t="shared" si="984"/>
        <v>2.2620117625560359</v>
      </c>
      <c r="AT1845" s="53"/>
      <c r="AU1845" s="48">
        <f t="shared" si="957"/>
        <v>40400</v>
      </c>
      <c r="AV1845" s="53">
        <f t="shared" si="977"/>
        <v>424.61644327071781</v>
      </c>
      <c r="AW1845" s="53">
        <f t="shared" si="978"/>
        <v>545.03551211280467</v>
      </c>
      <c r="AX1845" s="53">
        <f t="shared" si="979"/>
        <v>194.29917437761273</v>
      </c>
      <c r="AY1845" s="53">
        <f t="shared" si="980"/>
        <v>515.8699610766671</v>
      </c>
      <c r="AZ1845" s="53">
        <f t="shared" si="981"/>
        <v>210.79739736027</v>
      </c>
      <c r="BA1845" s="53">
        <f t="shared" si="982"/>
        <v>190.50663064246933</v>
      </c>
      <c r="BB1845" s="58">
        <f t="shared" si="983"/>
        <v>2081.1251188405417</v>
      </c>
      <c r="BC1845">
        <f t="shared" si="958"/>
        <v>2.3545861681668612E-2</v>
      </c>
      <c r="BD1845">
        <v>2081.1015729788601</v>
      </c>
      <c r="BE1845" s="48">
        <f t="shared" si="952"/>
        <v>40400</v>
      </c>
    </row>
    <row r="1846" spans="1:57">
      <c r="A1846" s="48">
        <v>40401</v>
      </c>
      <c r="B1846" s="49">
        <v>38.07</v>
      </c>
      <c r="C1846" s="50">
        <v>40.39</v>
      </c>
      <c r="D1846" s="49">
        <v>46.35</v>
      </c>
      <c r="E1846" s="50">
        <v>50.95</v>
      </c>
      <c r="F1846" s="49">
        <v>91.29</v>
      </c>
      <c r="G1846" s="50">
        <v>97.9</v>
      </c>
      <c r="H1846" s="49">
        <v>60.4</v>
      </c>
      <c r="I1846" s="50">
        <v>64.14</v>
      </c>
      <c r="J1846">
        <v>45.21</v>
      </c>
      <c r="K1846">
        <v>51.13</v>
      </c>
      <c r="L1846" s="49">
        <v>82.8</v>
      </c>
      <c r="M1846" s="50">
        <v>84.24</v>
      </c>
      <c r="O1846" s="48">
        <f t="shared" si="953"/>
        <v>40401</v>
      </c>
      <c r="P1846" s="44">
        <f t="shared" si="959"/>
        <v>0.94256003961376578</v>
      </c>
      <c r="Q1846" s="44">
        <f t="shared" si="960"/>
        <v>0.9097154072620216</v>
      </c>
      <c r="R1846" s="44">
        <f t="shared" si="961"/>
        <v>0.93248212461695612</v>
      </c>
      <c r="S1846" s="44">
        <f t="shared" si="962"/>
        <v>0.94169005300904274</v>
      </c>
      <c r="T1846" s="44">
        <f t="shared" si="963"/>
        <v>0.88421670252298057</v>
      </c>
      <c r="U1846" s="44">
        <f t="shared" si="964"/>
        <v>0.98290598290598297</v>
      </c>
      <c r="W1846" s="51">
        <f t="shared" si="954"/>
        <v>40401</v>
      </c>
      <c r="X1846" s="44">
        <f t="shared" si="965"/>
        <v>1.060830017055145</v>
      </c>
      <c r="Y1846" s="44">
        <f t="shared" si="966"/>
        <v>1.0992673126920349</v>
      </c>
      <c r="Z1846" s="44">
        <f t="shared" si="967"/>
        <v>1.0779718309859154</v>
      </c>
      <c r="AA1846" s="44">
        <f t="shared" si="968"/>
        <v>1.0670859538784065</v>
      </c>
      <c r="AB1846" s="44">
        <f t="shared" si="969"/>
        <v>1.1310493531384762</v>
      </c>
      <c r="AC1846" s="44">
        <f t="shared" si="970"/>
        <v>1.0191422340683305</v>
      </c>
      <c r="AE1846" s="48">
        <f t="shared" si="955"/>
        <v>40401</v>
      </c>
      <c r="AF1846" s="53">
        <f t="shared" si="971"/>
        <v>10.179759062055924</v>
      </c>
      <c r="AG1846" s="53">
        <f t="shared" si="972"/>
        <v>10.210401209307864</v>
      </c>
      <c r="AH1846" s="53">
        <f t="shared" si="973"/>
        <v>1.985515878519531</v>
      </c>
      <c r="AI1846" s="53">
        <f t="shared" si="974"/>
        <v>7.7748159830535171</v>
      </c>
      <c r="AJ1846" s="53">
        <f t="shared" si="975"/>
        <v>4.0236031370040992</v>
      </c>
      <c r="AK1846" s="53">
        <f t="shared" si="976"/>
        <v>2.2581348561336605</v>
      </c>
      <c r="AL1846" s="53"/>
      <c r="AM1846" s="48">
        <f t="shared" si="956"/>
        <v>40401</v>
      </c>
      <c r="AN1846" s="53">
        <f t="shared" si="985"/>
        <v>10.178700193029098</v>
      </c>
      <c r="AO1846" s="53">
        <f t="shared" si="985"/>
        <v>10.210609614373242</v>
      </c>
      <c r="AP1846" s="53">
        <f t="shared" si="985"/>
        <v>1.9958196401735706</v>
      </c>
      <c r="AQ1846" s="53">
        <f t="shared" si="984"/>
        <v>7.8126344643303227</v>
      </c>
      <c r="AR1846" s="53">
        <f t="shared" si="984"/>
        <v>4.023976243400786</v>
      </c>
      <c r="AS1846" s="53">
        <f t="shared" si="984"/>
        <v>2.2620211046357017</v>
      </c>
      <c r="AT1846" s="53"/>
      <c r="AU1846" s="48">
        <f t="shared" si="957"/>
        <v>40401</v>
      </c>
      <c r="AV1846" s="53">
        <f t="shared" si="977"/>
        <v>411.11770079644526</v>
      </c>
      <c r="AW1846" s="53">
        <f t="shared" si="978"/>
        <v>520.23055985231667</v>
      </c>
      <c r="AX1846" s="53">
        <f t="shared" si="979"/>
        <v>195.39074277299258</v>
      </c>
      <c r="AY1846" s="53">
        <f t="shared" si="980"/>
        <v>501.10237454214689</v>
      </c>
      <c r="AZ1846" s="53">
        <f t="shared" si="981"/>
        <v>205.74590532508219</v>
      </c>
      <c r="BA1846" s="53">
        <f t="shared" si="982"/>
        <v>190.55265785451149</v>
      </c>
      <c r="BB1846" s="58">
        <f t="shared" si="983"/>
        <v>2024.139941143495</v>
      </c>
      <c r="BC1846">
        <f t="shared" si="958"/>
        <v>2.2886310335024973E-2</v>
      </c>
      <c r="BD1846">
        <v>2024.11705483316</v>
      </c>
      <c r="BE1846" s="48">
        <f t="shared" si="952"/>
        <v>40401</v>
      </c>
    </row>
    <row r="1847" spans="1:57">
      <c r="A1847" s="48">
        <v>40402</v>
      </c>
      <c r="B1847" s="49">
        <v>38.14</v>
      </c>
      <c r="C1847" s="50">
        <v>40.46</v>
      </c>
      <c r="D1847" s="49">
        <v>46.3</v>
      </c>
      <c r="E1847" s="50">
        <v>50.89</v>
      </c>
      <c r="F1847" s="49">
        <v>91.06</v>
      </c>
      <c r="G1847" s="50">
        <v>97.65</v>
      </c>
      <c r="H1847" s="49">
        <v>60.03</v>
      </c>
      <c r="I1847" s="50">
        <v>63.74</v>
      </c>
      <c r="J1847">
        <v>44.69</v>
      </c>
      <c r="K1847">
        <v>50.54</v>
      </c>
      <c r="L1847" s="49">
        <v>82.78</v>
      </c>
      <c r="M1847" s="50">
        <v>84.22</v>
      </c>
      <c r="O1847" s="48">
        <f t="shared" si="953"/>
        <v>40402</v>
      </c>
      <c r="P1847" s="44">
        <f t="shared" si="959"/>
        <v>0.94265941670785958</v>
      </c>
      <c r="Q1847" s="44">
        <f t="shared" si="960"/>
        <v>0.9098054627628217</v>
      </c>
      <c r="R1847" s="44">
        <f t="shared" si="961"/>
        <v>0.9325140809011776</v>
      </c>
      <c r="S1847" s="44">
        <f t="shared" si="962"/>
        <v>0.94179479133981803</v>
      </c>
      <c r="T1847" s="44">
        <f t="shared" si="963"/>
        <v>0.88425009893153939</v>
      </c>
      <c r="U1847" s="44">
        <f t="shared" si="964"/>
        <v>0.98290192353360251</v>
      </c>
      <c r="W1847" s="51">
        <f t="shared" si="954"/>
        <v>40402</v>
      </c>
      <c r="X1847" s="44">
        <f t="shared" si="965"/>
        <v>1.060830017055145</v>
      </c>
      <c r="Y1847" s="44">
        <f t="shared" si="966"/>
        <v>1.0992673126920349</v>
      </c>
      <c r="Z1847" s="44">
        <f t="shared" si="967"/>
        <v>1.0779718309859154</v>
      </c>
      <c r="AA1847" s="44">
        <f t="shared" si="968"/>
        <v>1.0670859538784065</v>
      </c>
      <c r="AB1847" s="44">
        <f t="shared" si="969"/>
        <v>1.1310493531384762</v>
      </c>
      <c r="AC1847" s="44">
        <f t="shared" si="970"/>
        <v>1.0191422340683305</v>
      </c>
      <c r="AE1847" s="48">
        <f t="shared" si="955"/>
        <v>40402</v>
      </c>
      <c r="AF1847" s="53">
        <f t="shared" si="971"/>
        <v>10.179759062055924</v>
      </c>
      <c r="AG1847" s="53">
        <f t="shared" si="972"/>
        <v>10.210401209307864</v>
      </c>
      <c r="AH1847" s="53">
        <f t="shared" si="973"/>
        <v>1.985515878519531</v>
      </c>
      <c r="AI1847" s="53">
        <f t="shared" si="974"/>
        <v>7.7748159830535171</v>
      </c>
      <c r="AJ1847" s="53">
        <f t="shared" si="975"/>
        <v>4.0236031370040992</v>
      </c>
      <c r="AK1847" s="53">
        <f t="shared" si="976"/>
        <v>2.2581348561336605</v>
      </c>
      <c r="AL1847" s="53"/>
      <c r="AM1847" s="48">
        <f t="shared" si="956"/>
        <v>40402</v>
      </c>
      <c r="AN1847" s="53">
        <f t="shared" si="985"/>
        <v>10.179773365669908</v>
      </c>
      <c r="AO1847" s="53">
        <f t="shared" si="985"/>
        <v>10.211620393738917</v>
      </c>
      <c r="AP1847" s="53">
        <f t="shared" si="985"/>
        <v>1.9958880371733547</v>
      </c>
      <c r="AQ1847" s="53">
        <f t="shared" si="984"/>
        <v>7.813503415096168</v>
      </c>
      <c r="AR1847" s="53">
        <f t="shared" si="984"/>
        <v>4.0241282269069467</v>
      </c>
      <c r="AS1847" s="53">
        <f t="shared" si="984"/>
        <v>2.2620117625560359</v>
      </c>
      <c r="AT1847" s="53"/>
      <c r="AU1847" s="48">
        <f t="shared" si="957"/>
        <v>40402</v>
      </c>
      <c r="AV1847" s="53">
        <f t="shared" si="977"/>
        <v>411.8736303750045</v>
      </c>
      <c r="AW1847" s="53">
        <f t="shared" si="978"/>
        <v>519.66936183737346</v>
      </c>
      <c r="AX1847" s="53">
        <f t="shared" si="979"/>
        <v>194.8984668299781</v>
      </c>
      <c r="AY1847" s="53">
        <f t="shared" si="980"/>
        <v>498.03270767822977</v>
      </c>
      <c r="AZ1847" s="53">
        <f t="shared" si="981"/>
        <v>203.37944058787707</v>
      </c>
      <c r="BA1847" s="53">
        <f t="shared" si="982"/>
        <v>190.50663064246933</v>
      </c>
      <c r="BB1847" s="58">
        <f t="shared" si="983"/>
        <v>2018.3602379509323</v>
      </c>
      <c r="BC1847">
        <f t="shared" si="958"/>
        <v>2.2831702262237741E-2</v>
      </c>
      <c r="BD1847">
        <v>2018.33740624867</v>
      </c>
      <c r="BE1847" s="48">
        <f t="shared" si="952"/>
        <v>40402</v>
      </c>
    </row>
    <row r="1848" spans="1:57">
      <c r="A1848" s="48">
        <v>40403</v>
      </c>
      <c r="B1848" s="49">
        <v>38.340000000000003</v>
      </c>
      <c r="C1848" s="50">
        <v>40.68</v>
      </c>
      <c r="D1848" s="49">
        <v>46.13</v>
      </c>
      <c r="E1848" s="50">
        <v>50.71</v>
      </c>
      <c r="F1848" s="49">
        <v>91.45</v>
      </c>
      <c r="G1848" s="50">
        <v>98.07</v>
      </c>
      <c r="H1848" s="49">
        <v>59.77</v>
      </c>
      <c r="I1848" s="50">
        <v>63.47</v>
      </c>
      <c r="J1848">
        <v>44.59</v>
      </c>
      <c r="K1848">
        <v>50.43</v>
      </c>
      <c r="L1848" s="49">
        <v>82.77</v>
      </c>
      <c r="M1848" s="50">
        <v>84.21</v>
      </c>
      <c r="O1848" s="48">
        <f t="shared" si="953"/>
        <v>40403</v>
      </c>
      <c r="P1848" s="44">
        <f t="shared" si="959"/>
        <v>0.94247787610619482</v>
      </c>
      <c r="Q1848" s="44">
        <f t="shared" si="960"/>
        <v>0.90968250838098996</v>
      </c>
      <c r="R1848" s="44">
        <f t="shared" si="961"/>
        <v>0.93249719588049362</v>
      </c>
      <c r="S1848" s="44">
        <f t="shared" si="962"/>
        <v>0.94170474239798341</v>
      </c>
      <c r="T1848" s="44">
        <f t="shared" si="963"/>
        <v>0.88419591512988305</v>
      </c>
      <c r="U1848" s="44">
        <f t="shared" si="964"/>
        <v>0.98289989312433201</v>
      </c>
      <c r="W1848" s="51">
        <f t="shared" si="954"/>
        <v>40403</v>
      </c>
      <c r="X1848" s="44">
        <f t="shared" si="965"/>
        <v>1.060830017055145</v>
      </c>
      <c r="Y1848" s="44">
        <f t="shared" si="966"/>
        <v>1.0992673126920349</v>
      </c>
      <c r="Z1848" s="44">
        <f t="shared" si="967"/>
        <v>1.0779718309859154</v>
      </c>
      <c r="AA1848" s="44">
        <f t="shared" si="968"/>
        <v>1.0670859538784065</v>
      </c>
      <c r="AB1848" s="44">
        <f t="shared" si="969"/>
        <v>1.1310493531384762</v>
      </c>
      <c r="AC1848" s="44">
        <f t="shared" si="970"/>
        <v>1.0191422340683305</v>
      </c>
      <c r="AE1848" s="48">
        <f t="shared" si="955"/>
        <v>40403</v>
      </c>
      <c r="AF1848" s="53">
        <f t="shared" si="971"/>
        <v>10.179759062055924</v>
      </c>
      <c r="AG1848" s="53">
        <f t="shared" si="972"/>
        <v>10.210401209307864</v>
      </c>
      <c r="AH1848" s="53">
        <f t="shared" si="973"/>
        <v>1.985515878519531</v>
      </c>
      <c r="AI1848" s="53">
        <f t="shared" si="974"/>
        <v>7.7748159830535171</v>
      </c>
      <c r="AJ1848" s="53">
        <f t="shared" si="975"/>
        <v>4.0236031370040992</v>
      </c>
      <c r="AK1848" s="53">
        <f t="shared" si="976"/>
        <v>2.2581348561336605</v>
      </c>
      <c r="AL1848" s="53"/>
      <c r="AM1848" s="48">
        <f t="shared" si="956"/>
        <v>40403</v>
      </c>
      <c r="AN1848" s="53">
        <f t="shared" si="985"/>
        <v>10.17781290980551</v>
      </c>
      <c r="AO1848" s="53">
        <f t="shared" si="985"/>
        <v>10.210240358638666</v>
      </c>
      <c r="AP1848" s="53">
        <f t="shared" si="985"/>
        <v>1.9958518976538764</v>
      </c>
      <c r="AQ1848" s="53">
        <f t="shared" si="984"/>
        <v>7.8127563333316266</v>
      </c>
      <c r="AR1848" s="53">
        <f t="shared" si="984"/>
        <v>4.0238816421839712</v>
      </c>
      <c r="AS1848" s="53">
        <f t="shared" si="984"/>
        <v>2.2620070898521347</v>
      </c>
      <c r="AT1848" s="53"/>
      <c r="AU1848" s="48">
        <f t="shared" si="957"/>
        <v>40403</v>
      </c>
      <c r="AV1848" s="53">
        <f t="shared" si="977"/>
        <v>414.03342917088816</v>
      </c>
      <c r="AW1848" s="53">
        <f t="shared" si="978"/>
        <v>517.76128858656682</v>
      </c>
      <c r="AX1848" s="53">
        <f t="shared" si="979"/>
        <v>195.73319560291566</v>
      </c>
      <c r="AY1848" s="53">
        <f t="shared" si="980"/>
        <v>495.87564447655831</v>
      </c>
      <c r="AZ1848" s="53">
        <f t="shared" si="981"/>
        <v>202.92435121533765</v>
      </c>
      <c r="BA1848" s="53">
        <f t="shared" si="982"/>
        <v>190.48361703644824</v>
      </c>
      <c r="BB1848" s="58">
        <f t="shared" si="983"/>
        <v>2016.8115260887148</v>
      </c>
      <c r="BC1848">
        <f t="shared" si="958"/>
        <v>2.2819658144726418E-2</v>
      </c>
      <c r="BD1848">
        <v>2016.7887064305701</v>
      </c>
      <c r="BE1848" s="48">
        <f t="shared" si="952"/>
        <v>40403</v>
      </c>
    </row>
    <row r="1849" spans="1:57">
      <c r="A1849" s="48">
        <v>40406</v>
      </c>
      <c r="B1849" s="49">
        <v>38.700000000000003</v>
      </c>
      <c r="C1849" s="50">
        <v>41.06</v>
      </c>
      <c r="D1849" s="49">
        <v>46.51</v>
      </c>
      <c r="E1849" s="50">
        <v>51.12</v>
      </c>
      <c r="F1849" s="49">
        <v>92.11</v>
      </c>
      <c r="G1849" s="50">
        <v>98.78</v>
      </c>
      <c r="H1849" s="49">
        <v>59.81</v>
      </c>
      <c r="I1849" s="50">
        <v>63.51</v>
      </c>
      <c r="J1849">
        <v>44.63</v>
      </c>
      <c r="K1849">
        <v>50.48</v>
      </c>
      <c r="L1849" s="49">
        <v>82.85</v>
      </c>
      <c r="M1849" s="50">
        <v>84.29</v>
      </c>
      <c r="O1849" s="48">
        <f t="shared" si="953"/>
        <v>40406</v>
      </c>
      <c r="P1849" s="44">
        <f t="shared" si="959"/>
        <v>0.94252313687286904</v>
      </c>
      <c r="Q1849" s="44">
        <f t="shared" si="960"/>
        <v>0.90982003129890454</v>
      </c>
      <c r="R1849" s="44">
        <f t="shared" si="961"/>
        <v>0.93247620975906054</v>
      </c>
      <c r="S1849" s="44">
        <f t="shared" si="962"/>
        <v>0.94174145803810427</v>
      </c>
      <c r="T1849" s="44">
        <f t="shared" si="963"/>
        <v>0.88411251980982575</v>
      </c>
      <c r="U1849" s="44">
        <f t="shared" si="964"/>
        <v>0.98291612290900454</v>
      </c>
      <c r="W1849" s="51">
        <f t="shared" si="954"/>
        <v>40406</v>
      </c>
      <c r="X1849" s="44">
        <f t="shared" si="965"/>
        <v>1.060830017055145</v>
      </c>
      <c r="Y1849" s="44">
        <f t="shared" si="966"/>
        <v>1.0992673126920349</v>
      </c>
      <c r="Z1849" s="44">
        <f t="shared" si="967"/>
        <v>1.0779718309859154</v>
      </c>
      <c r="AA1849" s="44">
        <f t="shared" si="968"/>
        <v>1.0670859538784065</v>
      </c>
      <c r="AB1849" s="44">
        <f t="shared" si="969"/>
        <v>1.1310493531384762</v>
      </c>
      <c r="AC1849" s="44">
        <f t="shared" si="970"/>
        <v>1.0191422340683305</v>
      </c>
      <c r="AE1849" s="48">
        <f t="shared" si="955"/>
        <v>40406</v>
      </c>
      <c r="AF1849" s="53">
        <f t="shared" si="971"/>
        <v>10.179759062055924</v>
      </c>
      <c r="AG1849" s="53">
        <f t="shared" si="972"/>
        <v>10.210401209307864</v>
      </c>
      <c r="AH1849" s="53">
        <f t="shared" si="973"/>
        <v>1.985515878519531</v>
      </c>
      <c r="AI1849" s="53">
        <f t="shared" si="974"/>
        <v>7.7748159830535171</v>
      </c>
      <c r="AJ1849" s="53">
        <f t="shared" si="975"/>
        <v>4.0236031370040992</v>
      </c>
      <c r="AK1849" s="53">
        <f t="shared" si="976"/>
        <v>2.2581348561336605</v>
      </c>
      <c r="AL1849" s="53"/>
      <c r="AM1849" s="48">
        <f t="shared" si="956"/>
        <v>40406</v>
      </c>
      <c r="AN1849" s="53">
        <f t="shared" si="985"/>
        <v>10.178301680552329</v>
      </c>
      <c r="AO1849" s="53">
        <f t="shared" si="985"/>
        <v>10.211783910409522</v>
      </c>
      <c r="AP1849" s="53">
        <f t="shared" si="985"/>
        <v>1.9958069804246648</v>
      </c>
      <c r="AQ1849" s="53">
        <f t="shared" si="984"/>
        <v>7.81306094085559</v>
      </c>
      <c r="AR1849" s="53">
        <f t="shared" si="984"/>
        <v>4.0235021189451947</v>
      </c>
      <c r="AS1849" s="53">
        <f t="shared" si="984"/>
        <v>2.2620444404391606</v>
      </c>
      <c r="AT1849" s="53"/>
      <c r="AU1849" s="48">
        <f t="shared" si="957"/>
        <v>40406</v>
      </c>
      <c r="AV1849" s="53">
        <f t="shared" si="977"/>
        <v>417.92106700347864</v>
      </c>
      <c r="AW1849" s="53">
        <f t="shared" si="978"/>
        <v>522.02639350013476</v>
      </c>
      <c r="AX1849" s="53">
        <f t="shared" si="979"/>
        <v>197.14581352634838</v>
      </c>
      <c r="AY1849" s="53">
        <f t="shared" si="980"/>
        <v>496.20750035373851</v>
      </c>
      <c r="AZ1849" s="53">
        <f t="shared" si="981"/>
        <v>203.10638696435342</v>
      </c>
      <c r="BA1849" s="53">
        <f t="shared" si="982"/>
        <v>190.66772588461686</v>
      </c>
      <c r="BB1849" s="58">
        <f t="shared" si="983"/>
        <v>2027.0748872326706</v>
      </c>
      <c r="BC1849">
        <f t="shared" si="958"/>
        <v>2.2891816920491692E-2</v>
      </c>
      <c r="BD1849">
        <v>2027.0519954157501</v>
      </c>
      <c r="BE1849" s="48">
        <f t="shared" si="952"/>
        <v>40406</v>
      </c>
    </row>
    <row r="1850" spans="1:57">
      <c r="A1850" s="48">
        <v>40407</v>
      </c>
      <c r="B1850" s="49">
        <v>39.11</v>
      </c>
      <c r="C1850" s="50">
        <v>41.49</v>
      </c>
      <c r="D1850" s="49">
        <v>47.03</v>
      </c>
      <c r="E1850" s="50">
        <v>51.69</v>
      </c>
      <c r="F1850" s="49">
        <v>91.65</v>
      </c>
      <c r="G1850" s="50">
        <v>98.28</v>
      </c>
      <c r="H1850" s="49">
        <v>60.62</v>
      </c>
      <c r="I1850" s="50">
        <v>64.37</v>
      </c>
      <c r="J1850">
        <v>45.61</v>
      </c>
      <c r="K1850">
        <v>51.58</v>
      </c>
      <c r="L1850" s="49">
        <v>82.83</v>
      </c>
      <c r="M1850" s="50">
        <v>84.27</v>
      </c>
      <c r="O1850" s="48">
        <f t="shared" si="953"/>
        <v>40407</v>
      </c>
      <c r="P1850" s="44">
        <f t="shared" si="959"/>
        <v>0.94263677994697515</v>
      </c>
      <c r="Q1850" s="44">
        <f t="shared" si="960"/>
        <v>0.90984716579609215</v>
      </c>
      <c r="R1850" s="44">
        <f t="shared" si="961"/>
        <v>0.93253968253968256</v>
      </c>
      <c r="S1850" s="44">
        <f t="shared" si="962"/>
        <v>0.94174304800372832</v>
      </c>
      <c r="T1850" s="44">
        <f t="shared" si="963"/>
        <v>0.88425746413338502</v>
      </c>
      <c r="U1850" s="44">
        <f t="shared" si="964"/>
        <v>0.98291206835172662</v>
      </c>
      <c r="W1850" s="51">
        <f t="shared" si="954"/>
        <v>40407</v>
      </c>
      <c r="X1850" s="44">
        <f t="shared" si="965"/>
        <v>1.060830017055145</v>
      </c>
      <c r="Y1850" s="44">
        <f t="shared" si="966"/>
        <v>1.0992673126920349</v>
      </c>
      <c r="Z1850" s="44">
        <f t="shared" si="967"/>
        <v>1.0779718309859154</v>
      </c>
      <c r="AA1850" s="44">
        <f t="shared" si="968"/>
        <v>1.0670859538784065</v>
      </c>
      <c r="AB1850" s="44">
        <f t="shared" si="969"/>
        <v>1.1310493531384762</v>
      </c>
      <c r="AC1850" s="44">
        <f t="shared" si="970"/>
        <v>1.0191422340683305</v>
      </c>
      <c r="AE1850" s="48">
        <f t="shared" si="955"/>
        <v>40407</v>
      </c>
      <c r="AF1850" s="53">
        <f t="shared" si="971"/>
        <v>10.179759062055924</v>
      </c>
      <c r="AG1850" s="53">
        <f t="shared" si="972"/>
        <v>10.210401209307864</v>
      </c>
      <c r="AH1850" s="53">
        <f t="shared" si="973"/>
        <v>1.985515878519531</v>
      </c>
      <c r="AI1850" s="53">
        <f t="shared" si="974"/>
        <v>7.7748159830535171</v>
      </c>
      <c r="AJ1850" s="53">
        <f t="shared" si="975"/>
        <v>4.0236031370040992</v>
      </c>
      <c r="AK1850" s="53">
        <f t="shared" si="976"/>
        <v>2.2581348561336605</v>
      </c>
      <c r="AL1850" s="53"/>
      <c r="AM1850" s="48">
        <f t="shared" si="956"/>
        <v>40407</v>
      </c>
      <c r="AN1850" s="53">
        <f t="shared" si="985"/>
        <v>10.179528911425404</v>
      </c>
      <c r="AO1850" s="53">
        <f t="shared" si="985"/>
        <v>10.212088466928687</v>
      </c>
      <c r="AP1850" s="53">
        <f t="shared" si="985"/>
        <v>1.9959428331330842</v>
      </c>
      <c r="AQ1850" s="53">
        <f t="shared" si="984"/>
        <v>7.8130741318415113</v>
      </c>
      <c r="AR1850" s="53">
        <f t="shared" si="984"/>
        <v>4.0241617451578122</v>
      </c>
      <c r="AS1850" s="53">
        <f t="shared" si="984"/>
        <v>2.2620351094407822</v>
      </c>
      <c r="AT1850" s="53"/>
      <c r="AU1850" s="48">
        <f t="shared" si="957"/>
        <v>40407</v>
      </c>
      <c r="AV1850" s="53">
        <f t="shared" si="977"/>
        <v>422.34865453504005</v>
      </c>
      <c r="AW1850" s="53">
        <f t="shared" si="978"/>
        <v>527.86285285554379</v>
      </c>
      <c r="AX1850" s="53">
        <f t="shared" si="979"/>
        <v>196.16126164031951</v>
      </c>
      <c r="AY1850" s="53">
        <f t="shared" si="980"/>
        <v>502.92758186663809</v>
      </c>
      <c r="AZ1850" s="53">
        <f t="shared" si="981"/>
        <v>207.56626281523995</v>
      </c>
      <c r="BA1850" s="53">
        <f t="shared" si="982"/>
        <v>190.62169867257472</v>
      </c>
      <c r="BB1850" s="58">
        <f t="shared" si="983"/>
        <v>2047.488312385356</v>
      </c>
      <c r="BC1850">
        <f t="shared" si="958"/>
        <v>2.3135242856142213E-2</v>
      </c>
      <c r="BD1850">
        <v>2047.4651771424999</v>
      </c>
      <c r="BE1850" s="48">
        <f t="shared" si="952"/>
        <v>40407</v>
      </c>
    </row>
    <row r="1851" spans="1:57">
      <c r="A1851" s="48">
        <v>40408</v>
      </c>
      <c r="B1851" s="49">
        <v>39.08</v>
      </c>
      <c r="C1851" s="50">
        <v>41.46</v>
      </c>
      <c r="D1851" s="49">
        <v>47.01</v>
      </c>
      <c r="E1851" s="50">
        <v>51.67</v>
      </c>
      <c r="F1851" s="49">
        <v>91.55</v>
      </c>
      <c r="G1851" s="50">
        <v>98.18</v>
      </c>
      <c r="H1851" s="49">
        <v>60.75</v>
      </c>
      <c r="I1851" s="50">
        <v>64.510000000000005</v>
      </c>
      <c r="J1851">
        <v>45.61</v>
      </c>
      <c r="K1851">
        <v>51.59</v>
      </c>
      <c r="L1851" s="49">
        <v>82.85</v>
      </c>
      <c r="M1851" s="50">
        <v>84.29</v>
      </c>
      <c r="O1851" s="48">
        <f t="shared" si="953"/>
        <v>40408</v>
      </c>
      <c r="P1851" s="44">
        <f t="shared" si="959"/>
        <v>0.94259527255185716</v>
      </c>
      <c r="Q1851" s="44">
        <f t="shared" si="960"/>
        <v>0.90981227017611765</v>
      </c>
      <c r="R1851" s="44">
        <f t="shared" si="961"/>
        <v>0.93247097168466075</v>
      </c>
      <c r="S1851" s="44">
        <f t="shared" si="962"/>
        <v>0.94171446287397298</v>
      </c>
      <c r="T1851" s="44">
        <f t="shared" si="963"/>
        <v>0.88408606319054073</v>
      </c>
      <c r="U1851" s="44">
        <f t="shared" si="964"/>
        <v>0.98291612290900454</v>
      </c>
      <c r="W1851" s="51">
        <f t="shared" si="954"/>
        <v>40408</v>
      </c>
      <c r="X1851" s="44">
        <f t="shared" si="965"/>
        <v>1.060830017055145</v>
      </c>
      <c r="Y1851" s="44">
        <f t="shared" si="966"/>
        <v>1.0992673126920349</v>
      </c>
      <c r="Z1851" s="44">
        <f t="shared" si="967"/>
        <v>1.0779718309859154</v>
      </c>
      <c r="AA1851" s="44">
        <f t="shared" si="968"/>
        <v>1.0670859538784065</v>
      </c>
      <c r="AB1851" s="44">
        <f t="shared" si="969"/>
        <v>1.1310493531384762</v>
      </c>
      <c r="AC1851" s="44">
        <f t="shared" si="970"/>
        <v>1.0191422340683305</v>
      </c>
      <c r="AE1851" s="48">
        <f t="shared" si="955"/>
        <v>40408</v>
      </c>
      <c r="AF1851" s="53">
        <f t="shared" si="971"/>
        <v>10.179759062055924</v>
      </c>
      <c r="AG1851" s="53">
        <f t="shared" si="972"/>
        <v>10.210401209307864</v>
      </c>
      <c r="AH1851" s="53">
        <f t="shared" si="973"/>
        <v>1.985515878519531</v>
      </c>
      <c r="AI1851" s="53">
        <f t="shared" si="974"/>
        <v>7.7748159830535171</v>
      </c>
      <c r="AJ1851" s="53">
        <f t="shared" si="975"/>
        <v>4.0236031370040992</v>
      </c>
      <c r="AK1851" s="53">
        <f t="shared" si="976"/>
        <v>2.2581348561336605</v>
      </c>
      <c r="AL1851" s="53"/>
      <c r="AM1851" s="48">
        <f t="shared" si="956"/>
        <v>40408</v>
      </c>
      <c r="AN1851" s="53">
        <f t="shared" si="985"/>
        <v>10.179080673315424</v>
      </c>
      <c r="AO1851" s="53">
        <f t="shared" si="985"/>
        <v>10.211696799875488</v>
      </c>
      <c r="AP1851" s="53">
        <f t="shared" si="985"/>
        <v>1.9957957692159052</v>
      </c>
      <c r="AQ1851" s="53">
        <f t="shared" si="984"/>
        <v>7.8128369782587797</v>
      </c>
      <c r="AR1851" s="53">
        <f t="shared" si="984"/>
        <v>4.0233817176824953</v>
      </c>
      <c r="AS1851" s="53">
        <f t="shared" si="984"/>
        <v>2.2620444404391606</v>
      </c>
      <c r="AT1851" s="53"/>
      <c r="AU1851" s="48">
        <f t="shared" si="957"/>
        <v>40408</v>
      </c>
      <c r="AV1851" s="53">
        <f t="shared" si="977"/>
        <v>422.02468471565749</v>
      </c>
      <c r="AW1851" s="53">
        <f t="shared" si="978"/>
        <v>527.63837364956646</v>
      </c>
      <c r="AX1851" s="53">
        <f t="shared" si="979"/>
        <v>195.9472286216176</v>
      </c>
      <c r="AY1851" s="53">
        <f t="shared" si="980"/>
        <v>504.00611346747394</v>
      </c>
      <c r="AZ1851" s="53">
        <f t="shared" si="981"/>
        <v>207.56626281523995</v>
      </c>
      <c r="BA1851" s="53">
        <f t="shared" si="982"/>
        <v>190.66772588461686</v>
      </c>
      <c r="BB1851" s="58">
        <f t="shared" si="983"/>
        <v>2047.8503891541725</v>
      </c>
      <c r="BC1851">
        <f t="shared" si="958"/>
        <v>2.3128207402578482E-2</v>
      </c>
      <c r="BD1851">
        <v>2047.8272609467699</v>
      </c>
      <c r="BE1851" s="48">
        <f t="shared" si="952"/>
        <v>40408</v>
      </c>
    </row>
    <row r="1852" spans="1:57">
      <c r="A1852" s="48">
        <v>40409</v>
      </c>
      <c r="B1852" s="49">
        <v>38.78</v>
      </c>
      <c r="C1852" s="50">
        <v>41.14</v>
      </c>
      <c r="D1852" s="49">
        <v>46.25</v>
      </c>
      <c r="E1852" s="50">
        <v>50.84</v>
      </c>
      <c r="F1852" s="49">
        <v>91.96</v>
      </c>
      <c r="G1852" s="50">
        <v>98.62</v>
      </c>
      <c r="H1852" s="49">
        <v>59.7</v>
      </c>
      <c r="I1852" s="50">
        <v>63.39</v>
      </c>
      <c r="J1852">
        <v>44.58</v>
      </c>
      <c r="K1852">
        <v>50.42</v>
      </c>
      <c r="L1852" s="49">
        <v>82.87</v>
      </c>
      <c r="M1852" s="50">
        <v>84.31</v>
      </c>
      <c r="O1852" s="48">
        <f t="shared" si="953"/>
        <v>40409</v>
      </c>
      <c r="P1852" s="44">
        <f t="shared" si="959"/>
        <v>0.94263490520175008</v>
      </c>
      <c r="Q1852" s="44">
        <f t="shared" si="960"/>
        <v>0.90971675845790712</v>
      </c>
      <c r="R1852" s="44">
        <f t="shared" si="961"/>
        <v>0.93246805921719722</v>
      </c>
      <c r="S1852" s="44">
        <f t="shared" si="962"/>
        <v>0.94178892569805972</v>
      </c>
      <c r="T1852" s="44">
        <f t="shared" si="963"/>
        <v>0.88417294724315743</v>
      </c>
      <c r="U1852" s="44">
        <f t="shared" si="964"/>
        <v>0.98292017554264033</v>
      </c>
      <c r="W1852" s="51">
        <f t="shared" si="954"/>
        <v>40409</v>
      </c>
      <c r="X1852" s="44">
        <f t="shared" si="965"/>
        <v>1.060830017055145</v>
      </c>
      <c r="Y1852" s="44">
        <f t="shared" si="966"/>
        <v>1.0992673126920349</v>
      </c>
      <c r="Z1852" s="44">
        <f t="shared" si="967"/>
        <v>1.0779718309859154</v>
      </c>
      <c r="AA1852" s="44">
        <f t="shared" si="968"/>
        <v>1.0670859538784065</v>
      </c>
      <c r="AB1852" s="44">
        <f t="shared" si="969"/>
        <v>1.1310493531384762</v>
      </c>
      <c r="AC1852" s="44">
        <f t="shared" si="970"/>
        <v>1.0191422340683305</v>
      </c>
      <c r="AE1852" s="48">
        <f t="shared" si="955"/>
        <v>40409</v>
      </c>
      <c r="AF1852" s="53">
        <f t="shared" si="971"/>
        <v>10.179759062055924</v>
      </c>
      <c r="AG1852" s="53">
        <f t="shared" si="972"/>
        <v>10.210401209307864</v>
      </c>
      <c r="AH1852" s="53">
        <f t="shared" si="973"/>
        <v>1.985515878519531</v>
      </c>
      <c r="AI1852" s="53">
        <f t="shared" si="974"/>
        <v>7.7748159830535171</v>
      </c>
      <c r="AJ1852" s="53">
        <f t="shared" si="975"/>
        <v>4.0236031370040992</v>
      </c>
      <c r="AK1852" s="53">
        <f t="shared" si="976"/>
        <v>2.2581348561336605</v>
      </c>
      <c r="AL1852" s="53"/>
      <c r="AM1852" s="48">
        <f t="shared" si="956"/>
        <v>40409</v>
      </c>
      <c r="AN1852" s="53">
        <f t="shared" si="985"/>
        <v>10.179508666063006</v>
      </c>
      <c r="AO1852" s="53">
        <f t="shared" si="985"/>
        <v>10.210624780142217</v>
      </c>
      <c r="AP1852" s="53">
        <f t="shared" si="985"/>
        <v>1.9957895355738742</v>
      </c>
      <c r="AQ1852" s="53">
        <f t="shared" si="984"/>
        <v>7.8134547514038948</v>
      </c>
      <c r="AR1852" s="53">
        <f t="shared" si="984"/>
        <v>4.0237771177723856</v>
      </c>
      <c r="AS1852" s="53">
        <f t="shared" si="984"/>
        <v>2.2620537670105447</v>
      </c>
      <c r="AT1852" s="53"/>
      <c r="AU1852" s="48">
        <f t="shared" si="957"/>
        <v>40409</v>
      </c>
      <c r="AV1852" s="53">
        <f t="shared" si="977"/>
        <v>418.78498652183208</v>
      </c>
      <c r="AW1852" s="53">
        <f t="shared" si="978"/>
        <v>519.10816382243036</v>
      </c>
      <c r="AX1852" s="53">
        <f t="shared" si="979"/>
        <v>196.82476399829548</v>
      </c>
      <c r="AY1852" s="53">
        <f t="shared" si="980"/>
        <v>495.29489669149291</v>
      </c>
      <c r="AZ1852" s="53">
        <f t="shared" si="981"/>
        <v>202.87884227808368</v>
      </c>
      <c r="BA1852" s="53">
        <f t="shared" si="982"/>
        <v>190.71375309665902</v>
      </c>
      <c r="BB1852" s="58">
        <f t="shared" si="983"/>
        <v>2023.6054064087939</v>
      </c>
      <c r="BC1852">
        <f t="shared" si="958"/>
        <v>2.2841184743811027E-2</v>
      </c>
      <c r="BD1852">
        <v>2023.5825652240501</v>
      </c>
      <c r="BE1852" s="48">
        <f t="shared" si="952"/>
        <v>40409</v>
      </c>
    </row>
    <row r="1853" spans="1:57">
      <c r="A1853" s="48">
        <v>40410</v>
      </c>
      <c r="B1853" s="49">
        <v>38.659999999999997</v>
      </c>
      <c r="C1853" s="50">
        <v>41.02</v>
      </c>
      <c r="D1853" s="49">
        <v>45.77</v>
      </c>
      <c r="E1853" s="50">
        <v>50.31</v>
      </c>
      <c r="F1853" s="49">
        <v>91.66</v>
      </c>
      <c r="G1853" s="50">
        <v>98.3</v>
      </c>
      <c r="H1853" s="49">
        <v>59.49</v>
      </c>
      <c r="I1853" s="50">
        <v>63.17</v>
      </c>
      <c r="J1853">
        <v>44.45</v>
      </c>
      <c r="K1853">
        <v>50.27</v>
      </c>
      <c r="L1853" s="49">
        <v>82.84</v>
      </c>
      <c r="M1853" s="50">
        <v>84.28</v>
      </c>
      <c r="O1853" s="48">
        <f t="shared" si="953"/>
        <v>40410</v>
      </c>
      <c r="P1853" s="44">
        <f t="shared" si="959"/>
        <v>0.9424670892247683</v>
      </c>
      <c r="Q1853" s="44">
        <f t="shared" si="960"/>
        <v>0.90975949115484001</v>
      </c>
      <c r="R1853" s="44">
        <f t="shared" si="961"/>
        <v>0.93245167853509658</v>
      </c>
      <c r="S1853" s="44">
        <f t="shared" si="962"/>
        <v>0.94174449897103052</v>
      </c>
      <c r="T1853" s="44">
        <f t="shared" si="963"/>
        <v>0.88422518400636563</v>
      </c>
      <c r="U1853" s="44">
        <f t="shared" si="964"/>
        <v>0.9829140958709065</v>
      </c>
      <c r="W1853" s="51">
        <f t="shared" si="954"/>
        <v>40410</v>
      </c>
      <c r="X1853" s="44">
        <f t="shared" si="965"/>
        <v>1.060830017055145</v>
      </c>
      <c r="Y1853" s="44">
        <f t="shared" si="966"/>
        <v>1.0992673126920349</v>
      </c>
      <c r="Z1853" s="44">
        <f t="shared" si="967"/>
        <v>1.0779718309859154</v>
      </c>
      <c r="AA1853" s="44">
        <f t="shared" si="968"/>
        <v>1.0670859538784065</v>
      </c>
      <c r="AB1853" s="44">
        <f t="shared" si="969"/>
        <v>1.1310493531384762</v>
      </c>
      <c r="AC1853" s="44">
        <f t="shared" si="970"/>
        <v>1.0191422340683305</v>
      </c>
      <c r="AE1853" s="48">
        <f t="shared" si="955"/>
        <v>40410</v>
      </c>
      <c r="AF1853" s="53">
        <f t="shared" si="971"/>
        <v>10.179759062055924</v>
      </c>
      <c r="AG1853" s="53">
        <f t="shared" si="972"/>
        <v>10.210401209307864</v>
      </c>
      <c r="AH1853" s="53">
        <f t="shared" si="973"/>
        <v>1.985515878519531</v>
      </c>
      <c r="AI1853" s="53">
        <f t="shared" si="974"/>
        <v>7.7748159830535171</v>
      </c>
      <c r="AJ1853" s="53">
        <f t="shared" si="975"/>
        <v>4.0236031370040992</v>
      </c>
      <c r="AK1853" s="53">
        <f t="shared" si="976"/>
        <v>2.2581348561336605</v>
      </c>
      <c r="AL1853" s="53"/>
      <c r="AM1853" s="48">
        <f t="shared" si="956"/>
        <v>40410</v>
      </c>
      <c r="AN1853" s="53">
        <f t="shared" si="985"/>
        <v>10.177696422337929</v>
      </c>
      <c r="AO1853" s="53">
        <f t="shared" si="985"/>
        <v>10.211104410236056</v>
      </c>
      <c r="AP1853" s="53">
        <f t="shared" si="985"/>
        <v>1.9957544755054901</v>
      </c>
      <c r="AQ1853" s="53">
        <f t="shared" si="984"/>
        <v>7.8130861696421823</v>
      </c>
      <c r="AR1853" s="53">
        <f t="shared" si="984"/>
        <v>4.0240148417303052</v>
      </c>
      <c r="AS1853" s="53">
        <f t="shared" si="984"/>
        <v>2.2620397754935428</v>
      </c>
      <c r="AT1853" s="53"/>
      <c r="AU1853" s="48">
        <f t="shared" si="957"/>
        <v>40410</v>
      </c>
      <c r="AV1853" s="53">
        <f t="shared" si="977"/>
        <v>417.48910724430186</v>
      </c>
      <c r="AW1853" s="53">
        <f t="shared" si="978"/>
        <v>513.72066287897599</v>
      </c>
      <c r="AX1853" s="53">
        <f t="shared" si="979"/>
        <v>196.18266494218966</v>
      </c>
      <c r="AY1853" s="53">
        <f t="shared" si="980"/>
        <v>493.55265333629666</v>
      </c>
      <c r="AZ1853" s="53">
        <f t="shared" si="981"/>
        <v>202.28722609378246</v>
      </c>
      <c r="BA1853" s="53">
        <f t="shared" si="982"/>
        <v>190.64471227859579</v>
      </c>
      <c r="BB1853" s="58">
        <f t="shared" si="983"/>
        <v>2013.8770267741425</v>
      </c>
      <c r="BC1853">
        <f t="shared" si="958"/>
        <v>2.2747224972363256E-2</v>
      </c>
      <c r="BD1853">
        <v>2013.8542795491701</v>
      </c>
      <c r="BE1853" s="48">
        <f t="shared" si="952"/>
        <v>40410</v>
      </c>
    </row>
    <row r="1854" spans="1:57">
      <c r="A1854" s="48">
        <v>40413</v>
      </c>
      <c r="B1854" s="49">
        <v>38.32</v>
      </c>
      <c r="C1854" s="50">
        <v>40.65</v>
      </c>
      <c r="D1854" s="49">
        <v>45.68</v>
      </c>
      <c r="E1854" s="50">
        <v>50.21</v>
      </c>
      <c r="F1854" s="49">
        <v>91.79</v>
      </c>
      <c r="G1854" s="50">
        <v>98.43</v>
      </c>
      <c r="H1854" s="49">
        <v>59.19</v>
      </c>
      <c r="I1854" s="50">
        <v>62.85</v>
      </c>
      <c r="J1854">
        <v>44.23</v>
      </c>
      <c r="K1854">
        <v>50.03</v>
      </c>
      <c r="L1854" s="49">
        <v>82.85</v>
      </c>
      <c r="M1854" s="50">
        <v>84.29</v>
      </c>
      <c r="O1854" s="48">
        <f t="shared" si="953"/>
        <v>40413</v>
      </c>
      <c r="P1854" s="44">
        <f t="shared" si="959"/>
        <v>0.94268142681426814</v>
      </c>
      <c r="Q1854" s="44">
        <f t="shared" si="960"/>
        <v>0.90977892850029873</v>
      </c>
      <c r="R1854" s="44">
        <f t="shared" si="961"/>
        <v>0.93254089200447021</v>
      </c>
      <c r="S1854" s="44">
        <f t="shared" si="962"/>
        <v>0.94176610978520281</v>
      </c>
      <c r="T1854" s="44">
        <f t="shared" si="963"/>
        <v>0.88406955826504086</v>
      </c>
      <c r="U1854" s="44">
        <f t="shared" si="964"/>
        <v>0.98291612290900454</v>
      </c>
      <c r="W1854" s="51">
        <f t="shared" si="954"/>
        <v>40413</v>
      </c>
      <c r="X1854" s="44">
        <f t="shared" si="965"/>
        <v>1.060830017055145</v>
      </c>
      <c r="Y1854" s="44">
        <f t="shared" si="966"/>
        <v>1.0992673126920349</v>
      </c>
      <c r="Z1854" s="44">
        <f t="shared" si="967"/>
        <v>1.0779718309859154</v>
      </c>
      <c r="AA1854" s="44">
        <f t="shared" si="968"/>
        <v>1.0670859538784065</v>
      </c>
      <c r="AB1854" s="44">
        <f t="shared" si="969"/>
        <v>1.1310493531384762</v>
      </c>
      <c r="AC1854" s="44">
        <f t="shared" si="970"/>
        <v>1.0191422340683305</v>
      </c>
      <c r="AE1854" s="48">
        <f t="shared" si="955"/>
        <v>40413</v>
      </c>
      <c r="AF1854" s="53">
        <f t="shared" si="971"/>
        <v>10.179759062055924</v>
      </c>
      <c r="AG1854" s="53">
        <f t="shared" si="972"/>
        <v>10.210401209307864</v>
      </c>
      <c r="AH1854" s="53">
        <f t="shared" si="973"/>
        <v>1.985515878519531</v>
      </c>
      <c r="AI1854" s="53">
        <f t="shared" si="974"/>
        <v>7.7748159830535171</v>
      </c>
      <c r="AJ1854" s="53">
        <f t="shared" si="975"/>
        <v>4.0236031370040992</v>
      </c>
      <c r="AK1854" s="53">
        <f t="shared" si="976"/>
        <v>2.2581348561336605</v>
      </c>
      <c r="AL1854" s="53"/>
      <c r="AM1854" s="48">
        <f t="shared" si="956"/>
        <v>40413</v>
      </c>
      <c r="AN1854" s="53">
        <f t="shared" si="985"/>
        <v>10.1800110526765</v>
      </c>
      <c r="AO1854" s="53">
        <f t="shared" si="985"/>
        <v>10.211322574229799</v>
      </c>
      <c r="AP1854" s="53">
        <f t="shared" si="985"/>
        <v>1.9959454217870793</v>
      </c>
      <c r="AQ1854" s="53">
        <f t="shared" si="984"/>
        <v>7.8132654615345256</v>
      </c>
      <c r="AR1854" s="53">
        <f t="shared" si="984"/>
        <v>4.0233066055205997</v>
      </c>
      <c r="AS1854" s="53">
        <f t="shared" si="984"/>
        <v>2.2620444404391606</v>
      </c>
      <c r="AT1854" s="53"/>
      <c r="AU1854" s="48">
        <f t="shared" si="957"/>
        <v>40413</v>
      </c>
      <c r="AV1854" s="53">
        <f t="shared" si="977"/>
        <v>413.81744929129968</v>
      </c>
      <c r="AW1854" s="53">
        <f t="shared" si="978"/>
        <v>512.71050645207822</v>
      </c>
      <c r="AX1854" s="53">
        <f t="shared" si="979"/>
        <v>196.46090786650223</v>
      </c>
      <c r="AY1854" s="53">
        <f t="shared" si="980"/>
        <v>491.06373425744493</v>
      </c>
      <c r="AZ1854" s="53">
        <f t="shared" si="981"/>
        <v>201.2860294741956</v>
      </c>
      <c r="BA1854" s="53">
        <f t="shared" si="982"/>
        <v>190.66772588461686</v>
      </c>
      <c r="BB1854" s="58">
        <f t="shared" si="983"/>
        <v>2006.0063532261374</v>
      </c>
      <c r="BC1854">
        <f t="shared" si="958"/>
        <v>2.2652092217413156E-2</v>
      </c>
      <c r="BD1854">
        <v>2005.98370113392</v>
      </c>
      <c r="BE1854" s="48">
        <f t="shared" si="952"/>
        <v>40413</v>
      </c>
    </row>
    <row r="1855" spans="1:57">
      <c r="A1855" s="48">
        <v>40414</v>
      </c>
      <c r="B1855" s="49">
        <v>37.83</v>
      </c>
      <c r="C1855" s="50">
        <v>40.130000000000003</v>
      </c>
      <c r="D1855" s="49">
        <v>45.05</v>
      </c>
      <c r="E1855" s="50">
        <v>49.52</v>
      </c>
      <c r="F1855" s="49">
        <v>92.51</v>
      </c>
      <c r="G1855" s="50">
        <v>99.21</v>
      </c>
      <c r="H1855" s="49">
        <v>58.33</v>
      </c>
      <c r="I1855" s="50">
        <v>61.94</v>
      </c>
      <c r="J1855">
        <v>44.04</v>
      </c>
      <c r="K1855">
        <v>49.81</v>
      </c>
      <c r="L1855" s="49">
        <v>82.91</v>
      </c>
      <c r="M1855" s="50">
        <v>84.35</v>
      </c>
      <c r="O1855" s="48">
        <f t="shared" si="953"/>
        <v>40414</v>
      </c>
      <c r="P1855" s="44">
        <f t="shared" si="959"/>
        <v>0.94268626962372282</v>
      </c>
      <c r="Q1855" s="44">
        <f t="shared" si="960"/>
        <v>0.90973344103392562</v>
      </c>
      <c r="R1855" s="44">
        <f t="shared" si="961"/>
        <v>0.93246648523334352</v>
      </c>
      <c r="S1855" s="44">
        <f t="shared" si="962"/>
        <v>0.94171779141104295</v>
      </c>
      <c r="T1855" s="44">
        <f t="shared" si="963"/>
        <v>0.88415980726761689</v>
      </c>
      <c r="U1855" s="44">
        <f t="shared" si="964"/>
        <v>0.98292827504445768</v>
      </c>
      <c r="W1855" s="51">
        <f t="shared" si="954"/>
        <v>40414</v>
      </c>
      <c r="X1855" s="44">
        <f t="shared" si="965"/>
        <v>1.060830017055145</v>
      </c>
      <c r="Y1855" s="44">
        <f t="shared" si="966"/>
        <v>1.0992673126920349</v>
      </c>
      <c r="Z1855" s="44">
        <f t="shared" si="967"/>
        <v>1.0779718309859154</v>
      </c>
      <c r="AA1855" s="44">
        <f t="shared" si="968"/>
        <v>1.0670859538784065</v>
      </c>
      <c r="AB1855" s="44">
        <f t="shared" si="969"/>
        <v>1.1310493531384762</v>
      </c>
      <c r="AC1855" s="44">
        <f t="shared" si="970"/>
        <v>1.0191422340683305</v>
      </c>
      <c r="AE1855" s="48">
        <f t="shared" si="955"/>
        <v>40414</v>
      </c>
      <c r="AF1855" s="53">
        <f t="shared" si="971"/>
        <v>10.179759062055924</v>
      </c>
      <c r="AG1855" s="53">
        <f t="shared" si="972"/>
        <v>10.210401209307864</v>
      </c>
      <c r="AH1855" s="53">
        <f t="shared" si="973"/>
        <v>1.985515878519531</v>
      </c>
      <c r="AI1855" s="53">
        <f t="shared" si="974"/>
        <v>7.7748159830535171</v>
      </c>
      <c r="AJ1855" s="53">
        <f t="shared" si="975"/>
        <v>4.0236031370040992</v>
      </c>
      <c r="AK1855" s="53">
        <f t="shared" si="976"/>
        <v>2.2581348561336605</v>
      </c>
      <c r="AL1855" s="53"/>
      <c r="AM1855" s="48">
        <f t="shared" si="956"/>
        <v>40414</v>
      </c>
      <c r="AN1855" s="53">
        <f t="shared" si="985"/>
        <v>10.180063350146645</v>
      </c>
      <c r="AO1855" s="53">
        <f t="shared" si="985"/>
        <v>10.210812024713132</v>
      </c>
      <c r="AP1855" s="53">
        <f t="shared" si="985"/>
        <v>1.9957861667287182</v>
      </c>
      <c r="AQ1855" s="53">
        <f t="shared" si="984"/>
        <v>7.812864593123507</v>
      </c>
      <c r="AR1855" s="53">
        <f t="shared" si="984"/>
        <v>4.0237173191401467</v>
      </c>
      <c r="AS1855" s="53">
        <f t="shared" si="984"/>
        <v>2.2620724068849238</v>
      </c>
      <c r="AT1855" s="53"/>
      <c r="AU1855" s="48">
        <f t="shared" si="957"/>
        <v>40414</v>
      </c>
      <c r="AV1855" s="53">
        <f t="shared" si="977"/>
        <v>408.52594224138488</v>
      </c>
      <c r="AW1855" s="53">
        <f t="shared" si="978"/>
        <v>505.63941146379432</v>
      </c>
      <c r="AX1855" s="53">
        <f t="shared" si="979"/>
        <v>198.00194560115611</v>
      </c>
      <c r="AY1855" s="53">
        <f t="shared" si="980"/>
        <v>483.92883289807003</v>
      </c>
      <c r="AZ1855" s="53">
        <f t="shared" si="981"/>
        <v>200.42135966637071</v>
      </c>
      <c r="BA1855" s="53">
        <f t="shared" si="982"/>
        <v>190.80580752074331</v>
      </c>
      <c r="BB1855" s="58">
        <f t="shared" si="983"/>
        <v>1987.3232993915194</v>
      </c>
      <c r="BC1855">
        <f t="shared" si="958"/>
        <v>2.2406044459330587E-2</v>
      </c>
      <c r="BD1855">
        <v>1987.3008933470601</v>
      </c>
      <c r="BE1855" s="48">
        <f t="shared" si="952"/>
        <v>40414</v>
      </c>
    </row>
    <row r="1856" spans="1:57">
      <c r="A1856" s="48">
        <v>40415</v>
      </c>
      <c r="B1856" s="49">
        <v>37.58</v>
      </c>
      <c r="C1856" s="50">
        <v>39.869999999999997</v>
      </c>
      <c r="D1856" s="49">
        <v>45.1</v>
      </c>
      <c r="E1856" s="50">
        <v>49.57</v>
      </c>
      <c r="F1856" s="49">
        <v>92.09</v>
      </c>
      <c r="G1856" s="50">
        <v>98.76</v>
      </c>
      <c r="H1856" s="49">
        <v>58.6</v>
      </c>
      <c r="I1856" s="50">
        <v>62.23</v>
      </c>
      <c r="J1856">
        <v>44.61</v>
      </c>
      <c r="K1856">
        <v>50.46</v>
      </c>
      <c r="L1856" s="49">
        <v>82.83</v>
      </c>
      <c r="M1856" s="50">
        <v>84.27</v>
      </c>
      <c r="O1856" s="48">
        <f t="shared" si="953"/>
        <v>40415</v>
      </c>
      <c r="P1856" s="44">
        <f t="shared" si="959"/>
        <v>0.94256333082518184</v>
      </c>
      <c r="Q1856" s="44">
        <f t="shared" si="960"/>
        <v>0.90982449061932624</v>
      </c>
      <c r="R1856" s="44">
        <f t="shared" si="961"/>
        <v>0.93246253543944913</v>
      </c>
      <c r="S1856" s="44">
        <f t="shared" si="962"/>
        <v>0.94166800578499121</v>
      </c>
      <c r="T1856" s="44">
        <f t="shared" si="963"/>
        <v>0.88406658739595712</v>
      </c>
      <c r="U1856" s="44">
        <f t="shared" si="964"/>
        <v>0.98291206835172662</v>
      </c>
      <c r="W1856" s="51">
        <f t="shared" si="954"/>
        <v>40415</v>
      </c>
      <c r="X1856" s="44">
        <f t="shared" si="965"/>
        <v>1.060830017055145</v>
      </c>
      <c r="Y1856" s="44">
        <f t="shared" si="966"/>
        <v>1.0992673126920349</v>
      </c>
      <c r="Z1856" s="44">
        <f t="shared" si="967"/>
        <v>1.0779718309859154</v>
      </c>
      <c r="AA1856" s="44">
        <f t="shared" si="968"/>
        <v>1.0670859538784065</v>
      </c>
      <c r="AB1856" s="44">
        <f t="shared" si="969"/>
        <v>1.1310493531384762</v>
      </c>
      <c r="AC1856" s="44">
        <f t="shared" si="970"/>
        <v>1.0191422340683305</v>
      </c>
      <c r="AE1856" s="48">
        <f t="shared" si="955"/>
        <v>40415</v>
      </c>
      <c r="AF1856" s="53">
        <f t="shared" si="971"/>
        <v>10.179759062055924</v>
      </c>
      <c r="AG1856" s="53">
        <f t="shared" si="972"/>
        <v>10.210401209307864</v>
      </c>
      <c r="AH1856" s="53">
        <f t="shared" si="973"/>
        <v>1.985515878519531</v>
      </c>
      <c r="AI1856" s="53">
        <f t="shared" si="974"/>
        <v>7.7748159830535171</v>
      </c>
      <c r="AJ1856" s="53">
        <f t="shared" si="975"/>
        <v>4.0236031370040992</v>
      </c>
      <c r="AK1856" s="53">
        <f t="shared" si="976"/>
        <v>2.2581348561336605</v>
      </c>
      <c r="AL1856" s="53"/>
      <c r="AM1856" s="48">
        <f t="shared" si="956"/>
        <v>40415</v>
      </c>
      <c r="AN1856" s="53">
        <f t="shared" si="985"/>
        <v>10.178735734801364</v>
      </c>
      <c r="AO1856" s="53">
        <f t="shared" si="985"/>
        <v>10.211833961644896</v>
      </c>
      <c r="AP1856" s="53">
        <f t="shared" si="985"/>
        <v>1.9957777128656136</v>
      </c>
      <c r="AQ1856" s="53">
        <f t="shared" si="984"/>
        <v>7.8124515518083975</v>
      </c>
      <c r="AR1856" s="53">
        <f t="shared" si="984"/>
        <v>4.0232930854111277</v>
      </c>
      <c r="AS1856" s="53">
        <f t="shared" si="984"/>
        <v>2.2620351094407822</v>
      </c>
      <c r="AT1856" s="53"/>
      <c r="AU1856" s="48">
        <f t="shared" si="957"/>
        <v>40415</v>
      </c>
      <c r="AV1856" s="53">
        <f t="shared" si="977"/>
        <v>405.82619374653035</v>
      </c>
      <c r="AW1856" s="53">
        <f t="shared" si="978"/>
        <v>506.20060947873748</v>
      </c>
      <c r="AX1856" s="53">
        <f t="shared" si="979"/>
        <v>197.10300692260802</v>
      </c>
      <c r="AY1856" s="53">
        <f t="shared" si="980"/>
        <v>486.16886006903655</v>
      </c>
      <c r="AZ1856" s="53">
        <f t="shared" si="981"/>
        <v>203.01536908984551</v>
      </c>
      <c r="BA1856" s="53">
        <f t="shared" si="982"/>
        <v>190.62169867257472</v>
      </c>
      <c r="BB1856" s="58">
        <f t="shared" si="983"/>
        <v>1988.9357379793325</v>
      </c>
      <c r="BC1856">
        <f t="shared" si="958"/>
        <v>2.246901243256616E-2</v>
      </c>
      <c r="BD1856">
        <v>1988.9132689669</v>
      </c>
      <c r="BE1856" s="48">
        <f t="shared" si="952"/>
        <v>40415</v>
      </c>
    </row>
    <row r="1857" spans="1:57">
      <c r="A1857" s="48">
        <v>40416</v>
      </c>
      <c r="B1857" s="49">
        <v>37.340000000000003</v>
      </c>
      <c r="C1857" s="50">
        <v>39.619999999999997</v>
      </c>
      <c r="D1857" s="49">
        <v>45.08</v>
      </c>
      <c r="E1857" s="50">
        <v>49.55</v>
      </c>
      <c r="F1857" s="49">
        <v>92.51</v>
      </c>
      <c r="G1857" s="50">
        <v>99.21</v>
      </c>
      <c r="H1857" s="49">
        <v>58.18</v>
      </c>
      <c r="I1857" s="50">
        <v>61.78</v>
      </c>
      <c r="J1857">
        <v>44.37</v>
      </c>
      <c r="K1857">
        <v>50.18</v>
      </c>
      <c r="L1857" s="49">
        <v>82.83</v>
      </c>
      <c r="M1857" s="50">
        <v>84.27</v>
      </c>
      <c r="O1857" s="48">
        <f t="shared" si="953"/>
        <v>40416</v>
      </c>
      <c r="P1857" s="44">
        <f t="shared" si="959"/>
        <v>0.94245330641090375</v>
      </c>
      <c r="Q1857" s="44">
        <f t="shared" si="960"/>
        <v>0.90978809283551965</v>
      </c>
      <c r="R1857" s="44">
        <f t="shared" si="961"/>
        <v>0.93246648523334352</v>
      </c>
      <c r="S1857" s="44">
        <f t="shared" si="962"/>
        <v>0.94172871479443188</v>
      </c>
      <c r="T1857" s="44">
        <f t="shared" si="963"/>
        <v>0.88421681944997998</v>
      </c>
      <c r="U1857" s="44">
        <f t="shared" si="964"/>
        <v>0.98291206835172662</v>
      </c>
      <c r="W1857" s="51">
        <f t="shared" si="954"/>
        <v>40416</v>
      </c>
      <c r="X1857" s="44">
        <f t="shared" si="965"/>
        <v>1.060830017055145</v>
      </c>
      <c r="Y1857" s="44">
        <f t="shared" si="966"/>
        <v>1.0992673126920349</v>
      </c>
      <c r="Z1857" s="44">
        <f t="shared" si="967"/>
        <v>1.0779718309859154</v>
      </c>
      <c r="AA1857" s="44">
        <f t="shared" si="968"/>
        <v>1.0670859538784065</v>
      </c>
      <c r="AB1857" s="44">
        <f t="shared" si="969"/>
        <v>1.1310493531384762</v>
      </c>
      <c r="AC1857" s="44">
        <f t="shared" si="970"/>
        <v>1.0191422340683305</v>
      </c>
      <c r="AE1857" s="48">
        <f t="shared" si="955"/>
        <v>40416</v>
      </c>
      <c r="AF1857" s="53">
        <f t="shared" si="971"/>
        <v>10.179759062055924</v>
      </c>
      <c r="AG1857" s="53">
        <f t="shared" si="972"/>
        <v>10.210401209307864</v>
      </c>
      <c r="AH1857" s="53">
        <f t="shared" si="973"/>
        <v>1.985515878519531</v>
      </c>
      <c r="AI1857" s="53">
        <f t="shared" si="974"/>
        <v>7.7748159830535171</v>
      </c>
      <c r="AJ1857" s="53">
        <f t="shared" si="975"/>
        <v>4.0236031370040992</v>
      </c>
      <c r="AK1857" s="53">
        <f t="shared" si="976"/>
        <v>2.2581348561336605</v>
      </c>
      <c r="AL1857" s="53"/>
      <c r="AM1857" s="48">
        <f t="shared" si="956"/>
        <v>40416</v>
      </c>
      <c r="AN1857" s="53">
        <f t="shared" si="985"/>
        <v>10.177547581813986</v>
      </c>
      <c r="AO1857" s="53">
        <f t="shared" si="985"/>
        <v>10.211425434364484</v>
      </c>
      <c r="AP1857" s="53">
        <f t="shared" si="985"/>
        <v>1.9957861667287182</v>
      </c>
      <c r="AQ1857" s="53">
        <f t="shared" si="984"/>
        <v>7.8129552178479145</v>
      </c>
      <c r="AR1857" s="53">
        <f t="shared" si="984"/>
        <v>4.0239767755231339</v>
      </c>
      <c r="AS1857" s="53">
        <f t="shared" si="984"/>
        <v>2.2620351094407822</v>
      </c>
      <c r="AT1857" s="53"/>
      <c r="AU1857" s="48">
        <f t="shared" si="957"/>
        <v>40416</v>
      </c>
      <c r="AV1857" s="53">
        <f t="shared" si="977"/>
        <v>403.23443519147008</v>
      </c>
      <c r="AW1857" s="53">
        <f t="shared" si="978"/>
        <v>505.97613027276014</v>
      </c>
      <c r="AX1857" s="53">
        <f t="shared" si="979"/>
        <v>198.00194560115611</v>
      </c>
      <c r="AY1857" s="53">
        <f t="shared" si="980"/>
        <v>482.68437335864417</v>
      </c>
      <c r="AZ1857" s="53">
        <f t="shared" si="981"/>
        <v>201.92315459575087</v>
      </c>
      <c r="BA1857" s="53">
        <f t="shared" si="982"/>
        <v>190.62169867257472</v>
      </c>
      <c r="BB1857" s="58">
        <f t="shared" si="983"/>
        <v>1982.4417376923564</v>
      </c>
      <c r="BC1857">
        <f t="shared" si="958"/>
        <v>2.2395121566432863E-2</v>
      </c>
      <c r="BD1857">
        <v>1982.4193425707899</v>
      </c>
      <c r="BE1857" s="48">
        <f t="shared" si="952"/>
        <v>40416</v>
      </c>
    </row>
    <row r="1858" spans="1:57">
      <c r="A1858" s="48">
        <v>40417</v>
      </c>
      <c r="B1858" s="49">
        <v>38.159999999999997</v>
      </c>
      <c r="C1858" s="50">
        <v>40.49</v>
      </c>
      <c r="D1858" s="49">
        <v>45.96</v>
      </c>
      <c r="E1858" s="50">
        <v>50.52</v>
      </c>
      <c r="F1858" s="49">
        <v>91.45</v>
      </c>
      <c r="G1858" s="50">
        <v>98.07</v>
      </c>
      <c r="H1858" s="49">
        <v>59.24</v>
      </c>
      <c r="I1858" s="50">
        <v>62.9</v>
      </c>
      <c r="J1858">
        <v>45.07</v>
      </c>
      <c r="K1858">
        <v>50.98</v>
      </c>
      <c r="L1858" s="49">
        <v>82.77</v>
      </c>
      <c r="M1858" s="50">
        <v>84.21</v>
      </c>
      <c r="O1858" s="48">
        <f t="shared" si="953"/>
        <v>40417</v>
      </c>
      <c r="P1858" s="44">
        <f t="shared" si="959"/>
        <v>0.94245492714250423</v>
      </c>
      <c r="Q1858" s="44">
        <f t="shared" si="960"/>
        <v>0.90973871733966738</v>
      </c>
      <c r="R1858" s="44">
        <f t="shared" si="961"/>
        <v>0.93249719588049362</v>
      </c>
      <c r="S1858" s="44">
        <f t="shared" si="962"/>
        <v>0.94181240063593008</v>
      </c>
      <c r="T1858" s="44">
        <f t="shared" si="963"/>
        <v>0.88407218517065522</v>
      </c>
      <c r="U1858" s="44">
        <f t="shared" si="964"/>
        <v>0.98289989312433201</v>
      </c>
      <c r="W1858" s="51">
        <f t="shared" si="954"/>
        <v>40417</v>
      </c>
      <c r="X1858" s="44">
        <f t="shared" si="965"/>
        <v>1.060830017055145</v>
      </c>
      <c r="Y1858" s="44">
        <f t="shared" si="966"/>
        <v>1.0992673126920349</v>
      </c>
      <c r="Z1858" s="44">
        <f t="shared" si="967"/>
        <v>1.0779718309859154</v>
      </c>
      <c r="AA1858" s="44">
        <f t="shared" si="968"/>
        <v>1.0670859538784065</v>
      </c>
      <c r="AB1858" s="44">
        <f t="shared" si="969"/>
        <v>1.1310493531384762</v>
      </c>
      <c r="AC1858" s="44">
        <f t="shared" si="970"/>
        <v>1.0191422340683305</v>
      </c>
      <c r="AE1858" s="48">
        <f t="shared" si="955"/>
        <v>40417</v>
      </c>
      <c r="AF1858" s="53">
        <f t="shared" si="971"/>
        <v>10.179759062055924</v>
      </c>
      <c r="AG1858" s="53">
        <f t="shared" si="972"/>
        <v>10.210401209307864</v>
      </c>
      <c r="AH1858" s="53">
        <f t="shared" si="973"/>
        <v>1.985515878519531</v>
      </c>
      <c r="AI1858" s="53">
        <f t="shared" si="974"/>
        <v>7.7748159830535171</v>
      </c>
      <c r="AJ1858" s="53">
        <f t="shared" si="975"/>
        <v>4.0236031370040992</v>
      </c>
      <c r="AK1858" s="53">
        <f t="shared" si="976"/>
        <v>2.2581348561336605</v>
      </c>
      <c r="AL1858" s="53"/>
      <c r="AM1858" s="48">
        <f t="shared" si="956"/>
        <v>40417</v>
      </c>
      <c r="AN1858" s="53">
        <f t="shared" si="985"/>
        <v>10.177565084084781</v>
      </c>
      <c r="AO1858" s="53">
        <f t="shared" si="985"/>
        <v>10.210871245759302</v>
      </c>
      <c r="AP1858" s="53">
        <f t="shared" si="985"/>
        <v>1.9958518976538764</v>
      </c>
      <c r="AQ1858" s="53">
        <f t="shared" si="984"/>
        <v>7.8136495088063631</v>
      </c>
      <c r="AR1858" s="53">
        <f t="shared" si="984"/>
        <v>4.0233185602888772</v>
      </c>
      <c r="AS1858" s="53">
        <f t="shared" si="984"/>
        <v>2.2620070898521347</v>
      </c>
      <c r="AT1858" s="53"/>
      <c r="AU1858" s="48">
        <f t="shared" si="957"/>
        <v>40417</v>
      </c>
      <c r="AV1858" s="53">
        <f t="shared" si="977"/>
        <v>412.0896102545928</v>
      </c>
      <c r="AW1858" s="53">
        <f t="shared" si="978"/>
        <v>515.85321533575996</v>
      </c>
      <c r="AX1858" s="53">
        <f t="shared" si="979"/>
        <v>195.73319560291566</v>
      </c>
      <c r="AY1858" s="53">
        <f t="shared" si="980"/>
        <v>491.4785541039202</v>
      </c>
      <c r="AZ1858" s="53">
        <f t="shared" si="981"/>
        <v>205.10878020352695</v>
      </c>
      <c r="BA1858" s="53">
        <f t="shared" si="982"/>
        <v>190.48361703644824</v>
      </c>
      <c r="BB1858" s="58">
        <f t="shared" si="983"/>
        <v>2010.7469725371639</v>
      </c>
      <c r="BC1858">
        <f t="shared" si="958"/>
        <v>2.2750653663933917E-2</v>
      </c>
      <c r="BD1858">
        <v>2010.7242218834999</v>
      </c>
      <c r="BE1858" s="48">
        <f t="shared" ref="BE1858:BE1921" si="986">A1858</f>
        <v>40417</v>
      </c>
    </row>
    <row r="1859" spans="1:57">
      <c r="A1859" s="48">
        <v>40420</v>
      </c>
      <c r="B1859" s="49">
        <v>37.53</v>
      </c>
      <c r="C1859" s="50">
        <v>39.82</v>
      </c>
      <c r="D1859" s="49">
        <v>45.3</v>
      </c>
      <c r="E1859" s="50">
        <v>49.79</v>
      </c>
      <c r="F1859" s="49">
        <v>92.15</v>
      </c>
      <c r="G1859" s="50">
        <v>98.82</v>
      </c>
      <c r="H1859" s="49">
        <v>58.3</v>
      </c>
      <c r="I1859" s="50">
        <v>61.91</v>
      </c>
      <c r="J1859">
        <v>44.66</v>
      </c>
      <c r="K1859">
        <v>50.51</v>
      </c>
      <c r="L1859" s="49">
        <v>82.87</v>
      </c>
      <c r="M1859" s="50">
        <v>84.31</v>
      </c>
      <c r="O1859" s="48">
        <f t="shared" ref="O1859:O1922" si="987">A1859</f>
        <v>40420</v>
      </c>
      <c r="P1859" s="44">
        <f t="shared" si="959"/>
        <v>0.94249121044701156</v>
      </c>
      <c r="Q1859" s="44">
        <f t="shared" si="960"/>
        <v>0.90982124924683672</v>
      </c>
      <c r="R1859" s="44">
        <f t="shared" si="961"/>
        <v>0.93250354179315942</v>
      </c>
      <c r="S1859" s="44">
        <f t="shared" si="962"/>
        <v>0.94168954934582461</v>
      </c>
      <c r="T1859" s="44">
        <f t="shared" si="963"/>
        <v>0.88418135022767763</v>
      </c>
      <c r="U1859" s="44">
        <f t="shared" si="964"/>
        <v>0.98292017554264033</v>
      </c>
      <c r="W1859" s="51">
        <f t="shared" ref="W1859:W1922" si="988">A1859</f>
        <v>40420</v>
      </c>
      <c r="X1859" s="44">
        <f t="shared" si="965"/>
        <v>1.060830017055145</v>
      </c>
      <c r="Y1859" s="44">
        <f t="shared" si="966"/>
        <v>1.0992673126920349</v>
      </c>
      <c r="Z1859" s="44">
        <f t="shared" si="967"/>
        <v>1.0779718309859154</v>
      </c>
      <c r="AA1859" s="44">
        <f t="shared" si="968"/>
        <v>1.0670859538784065</v>
      </c>
      <c r="AB1859" s="44">
        <f t="shared" si="969"/>
        <v>1.1310493531384762</v>
      </c>
      <c r="AC1859" s="44">
        <f t="shared" si="970"/>
        <v>1.0191422340683305</v>
      </c>
      <c r="AE1859" s="48">
        <f t="shared" ref="AE1859:AE1922" si="989">A1859</f>
        <v>40420</v>
      </c>
      <c r="AF1859" s="53">
        <f t="shared" si="971"/>
        <v>10.179759062055924</v>
      </c>
      <c r="AG1859" s="53">
        <f t="shared" si="972"/>
        <v>10.210401209307864</v>
      </c>
      <c r="AH1859" s="53">
        <f t="shared" si="973"/>
        <v>1.985515878519531</v>
      </c>
      <c r="AI1859" s="53">
        <f t="shared" si="974"/>
        <v>7.7748159830535171</v>
      </c>
      <c r="AJ1859" s="53">
        <f t="shared" si="975"/>
        <v>4.0236031370040992</v>
      </c>
      <c r="AK1859" s="53">
        <f t="shared" si="976"/>
        <v>2.2581348561336605</v>
      </c>
      <c r="AL1859" s="53"/>
      <c r="AM1859" s="48">
        <f t="shared" ref="AM1859:AM1922" si="990">A1859</f>
        <v>40420</v>
      </c>
      <c r="AN1859" s="53">
        <f t="shared" si="985"/>
        <v>10.17795690727171</v>
      </c>
      <c r="AO1859" s="53">
        <f t="shared" si="985"/>
        <v>10.21179758060876</v>
      </c>
      <c r="AP1859" s="53">
        <f t="shared" si="985"/>
        <v>1.9958654800023192</v>
      </c>
      <c r="AQ1859" s="53">
        <f t="shared" si="984"/>
        <v>7.8126302857403465</v>
      </c>
      <c r="AR1859" s="53">
        <f t="shared" si="984"/>
        <v>4.0238153588619134</v>
      </c>
      <c r="AS1859" s="53">
        <f t="shared" si="984"/>
        <v>2.2620537670105447</v>
      </c>
      <c r="AT1859" s="53"/>
      <c r="AU1859" s="48">
        <f t="shared" ref="AU1859:AU1922" si="991">A1859</f>
        <v>40420</v>
      </c>
      <c r="AV1859" s="53">
        <f t="shared" si="977"/>
        <v>405.28624404755948</v>
      </c>
      <c r="AW1859" s="53">
        <f t="shared" si="978"/>
        <v>508.44540153851017</v>
      </c>
      <c r="AX1859" s="53">
        <f t="shared" si="979"/>
        <v>197.23142673382918</v>
      </c>
      <c r="AY1859" s="53">
        <f t="shared" si="980"/>
        <v>483.67994099018483</v>
      </c>
      <c r="AZ1859" s="53">
        <f t="shared" si="981"/>
        <v>203.24291377611524</v>
      </c>
      <c r="BA1859" s="53">
        <f t="shared" si="982"/>
        <v>190.71375309665902</v>
      </c>
      <c r="BB1859" s="58">
        <f t="shared" si="983"/>
        <v>1988.599680182858</v>
      </c>
      <c r="BC1859">
        <f t="shared" ref="BC1859:BC1922" si="992">ABS(BB1859-BD1859)</f>
        <v>2.2442878097990615E-2</v>
      </c>
      <c r="BD1859">
        <v>1988.57723730476</v>
      </c>
      <c r="BE1859" s="48">
        <f t="shared" si="986"/>
        <v>40420</v>
      </c>
    </row>
    <row r="1860" spans="1:57">
      <c r="A1860" s="48">
        <v>40421</v>
      </c>
      <c r="B1860" s="49">
        <v>37.76</v>
      </c>
      <c r="C1860" s="50">
        <v>40.06</v>
      </c>
      <c r="D1860" s="49">
        <v>45.43</v>
      </c>
      <c r="E1860" s="50">
        <v>49.94</v>
      </c>
      <c r="F1860" s="49">
        <v>92.56</v>
      </c>
      <c r="G1860" s="50">
        <v>99.26</v>
      </c>
      <c r="H1860" s="49">
        <v>58.32</v>
      </c>
      <c r="I1860" s="50">
        <v>61.93</v>
      </c>
      <c r="J1860">
        <v>45.07</v>
      </c>
      <c r="K1860">
        <v>50.98</v>
      </c>
      <c r="L1860" s="49">
        <v>82.9</v>
      </c>
      <c r="M1860" s="50">
        <v>84.34</v>
      </c>
      <c r="O1860" s="48">
        <f t="shared" si="987"/>
        <v>40421</v>
      </c>
      <c r="P1860" s="44">
        <f t="shared" ref="P1860:P1923" si="993">B1860/C1860</f>
        <v>0.94258612081877169</v>
      </c>
      <c r="Q1860" s="44">
        <f t="shared" ref="Q1860:Q1923" si="994">D1860/E1860</f>
        <v>0.90969162995594721</v>
      </c>
      <c r="R1860" s="44">
        <f t="shared" ref="R1860:R1923" si="995">F1860/G1860</f>
        <v>0.93250050372758408</v>
      </c>
      <c r="S1860" s="44">
        <f t="shared" ref="S1860:S1923" si="996">H1860/I1860</f>
        <v>0.94170838042951721</v>
      </c>
      <c r="T1860" s="44">
        <f t="shared" ref="T1860:T1923" si="997">J1860/K1860</f>
        <v>0.88407218517065522</v>
      </c>
      <c r="U1860" s="44">
        <f t="shared" ref="U1860:U1923" si="998">L1860/M1860</f>
        <v>0.98292625088925778</v>
      </c>
      <c r="W1860" s="51">
        <f t="shared" si="988"/>
        <v>40421</v>
      </c>
      <c r="X1860" s="44">
        <f t="shared" ref="X1860:X1923" si="999">IF(BF1859="",X1859,C1859/B1859)</f>
        <v>1.060830017055145</v>
      </c>
      <c r="Y1860" s="44">
        <f t="shared" ref="Y1860:Y1923" si="1000">IF(BG1859="",Y1859,E1859/D1859)</f>
        <v>1.0992673126920349</v>
      </c>
      <c r="Z1860" s="44">
        <f t="shared" ref="Z1860:Z1923" si="1001">IF(BH1859="",Z1859,G1859/F1859)</f>
        <v>1.0779718309859154</v>
      </c>
      <c r="AA1860" s="44">
        <f t="shared" ref="AA1860:AA1923" si="1002">IF(BI1859="",AA1859,I1859/H1859)</f>
        <v>1.0670859538784065</v>
      </c>
      <c r="AB1860" s="44">
        <f t="shared" ref="AB1860:AB1923" si="1003">IF(BJ1859="",AB1859,K1859/J1859)</f>
        <v>1.1310493531384762</v>
      </c>
      <c r="AC1860" s="44">
        <f t="shared" ref="AC1860:AC1923" si="1004">IF(BK1859="",AC1859,M1859/L1859)</f>
        <v>1.0191422340683305</v>
      </c>
      <c r="AE1860" s="48">
        <f t="shared" si="989"/>
        <v>40421</v>
      </c>
      <c r="AF1860" s="53">
        <f t="shared" ref="AF1860:AF1923" si="1005">IF(BF1859="",AF1859,BB1859*BF1859/C1859)</f>
        <v>10.179759062055924</v>
      </c>
      <c r="AG1860" s="53">
        <f t="shared" ref="AG1860:AG1923" si="1006">IF(BG1859="",AG1859,BB1859*BG1859/E1859)</f>
        <v>10.210401209307864</v>
      </c>
      <c r="AH1860" s="53">
        <f t="shared" ref="AH1860:AH1923" si="1007">IF(BH1859="",AH1859,BB1859*BH1859/G1859)</f>
        <v>1.985515878519531</v>
      </c>
      <c r="AI1860" s="53">
        <f t="shared" ref="AI1860:AI1923" si="1008">IF(BI1859="",AI1859,BB1859*BI1859/I1859)</f>
        <v>7.7748159830535171</v>
      </c>
      <c r="AJ1860" s="53">
        <f t="shared" ref="AJ1860:AJ1923" si="1009">IF(BJ1859="",AJ1859,BB1859*BJ1859/K1859)</f>
        <v>4.0236031370040992</v>
      </c>
      <c r="AK1860" s="53">
        <f t="shared" ref="AK1860:AK1923" si="1010">IF(BK1859="",AK1859,BB1859*BK1859/M1859)</f>
        <v>2.2581348561336605</v>
      </c>
      <c r="AL1860" s="53"/>
      <c r="AM1860" s="48">
        <f t="shared" si="990"/>
        <v>40421</v>
      </c>
      <c r="AN1860" s="53">
        <f t="shared" si="985"/>
        <v>10.178981843804932</v>
      </c>
      <c r="AO1860" s="53">
        <f t="shared" si="985"/>
        <v>10.21034273883385</v>
      </c>
      <c r="AP1860" s="53">
        <f t="shared" si="985"/>
        <v>1.9958589775388582</v>
      </c>
      <c r="AQ1860" s="53">
        <f t="shared" si="984"/>
        <v>7.8127865158852732</v>
      </c>
      <c r="AR1860" s="53">
        <f t="shared" si="984"/>
        <v>4.0233185602888772</v>
      </c>
      <c r="AS1860" s="53">
        <f t="shared" si="984"/>
        <v>2.2620677485738945</v>
      </c>
      <c r="AT1860" s="53"/>
      <c r="AU1860" s="48">
        <f t="shared" si="991"/>
        <v>40421</v>
      </c>
      <c r="AV1860" s="53">
        <f t="shared" ref="AV1860:AV1923" si="1011">AN1860*C1860</f>
        <v>407.77001266282559</v>
      </c>
      <c r="AW1860" s="53">
        <f t="shared" ref="AW1860:AW1923" si="1012">AO1860*E1860</f>
        <v>509.90451637736243</v>
      </c>
      <c r="AX1860" s="53">
        <f t="shared" ref="AX1860:AX1923" si="1013">AP1860*G1860</f>
        <v>198.10896211050706</v>
      </c>
      <c r="AY1860" s="53">
        <f t="shared" ref="AY1860:AY1923" si="1014">AQ1860*I1860</f>
        <v>483.84586892877496</v>
      </c>
      <c r="AZ1860" s="53">
        <f t="shared" ref="AZ1860:AZ1923" si="1015">AR1860*K1860</f>
        <v>205.10878020352695</v>
      </c>
      <c r="BA1860" s="53">
        <f t="shared" ref="BA1860:BA1923" si="1016">AS1860*M1860</f>
        <v>190.78279391472228</v>
      </c>
      <c r="BB1860" s="58">
        <f t="shared" ref="BB1860:BB1923" si="1017">SUM(AV1860:BA1860)</f>
        <v>1995.5209341977193</v>
      </c>
      <c r="BC1860">
        <f t="shared" si="992"/>
        <v>2.2504897479166175E-2</v>
      </c>
      <c r="BD1860">
        <v>1995.4984293002401</v>
      </c>
      <c r="BE1860" s="48">
        <f t="shared" si="986"/>
        <v>40421</v>
      </c>
    </row>
    <row r="1861" spans="1:57">
      <c r="A1861" s="48">
        <v>40422</v>
      </c>
      <c r="B1861" s="49">
        <v>39.090000000000003</v>
      </c>
      <c r="C1861" s="50">
        <v>41.47</v>
      </c>
      <c r="D1861" s="49">
        <v>47.05</v>
      </c>
      <c r="E1861" s="50">
        <v>51.72</v>
      </c>
      <c r="F1861" s="49">
        <v>91.89</v>
      </c>
      <c r="G1861" s="50">
        <v>98.3</v>
      </c>
      <c r="H1861" s="49">
        <v>60.09</v>
      </c>
      <c r="I1861" s="50">
        <v>63.81</v>
      </c>
      <c r="J1861">
        <v>46.5</v>
      </c>
      <c r="K1861">
        <v>52.59</v>
      </c>
      <c r="L1861" s="49">
        <v>82.85</v>
      </c>
      <c r="M1861" s="50">
        <v>84.22</v>
      </c>
      <c r="O1861" s="48">
        <f t="shared" si="987"/>
        <v>40422</v>
      </c>
      <c r="P1861" s="44">
        <f t="shared" si="993"/>
        <v>0.94260911502290823</v>
      </c>
      <c r="Q1861" s="44">
        <f t="shared" si="994"/>
        <v>0.90970610982211908</v>
      </c>
      <c r="R1861" s="44">
        <f t="shared" si="995"/>
        <v>0.93479145473041714</v>
      </c>
      <c r="S1861" s="44">
        <f t="shared" si="996"/>
        <v>0.94170192759755522</v>
      </c>
      <c r="T1861" s="44">
        <f t="shared" si="997"/>
        <v>0.88419851682829431</v>
      </c>
      <c r="U1861" s="44">
        <f t="shared" si="998"/>
        <v>0.98373308002849669</v>
      </c>
      <c r="W1861" s="51">
        <f t="shared" si="988"/>
        <v>40422</v>
      </c>
      <c r="X1861" s="44">
        <f t="shared" si="999"/>
        <v>1.060830017055145</v>
      </c>
      <c r="Y1861" s="44">
        <f t="shared" si="1000"/>
        <v>1.0992673126920349</v>
      </c>
      <c r="Z1861" s="44">
        <f t="shared" si="1001"/>
        <v>1.0779718309859154</v>
      </c>
      <c r="AA1861" s="44">
        <f t="shared" si="1002"/>
        <v>1.0670859538784065</v>
      </c>
      <c r="AB1861" s="44">
        <f t="shared" si="1003"/>
        <v>1.1310493531384762</v>
      </c>
      <c r="AC1861" s="44">
        <f t="shared" si="1004"/>
        <v>1.0191422340683305</v>
      </c>
      <c r="AE1861" s="48">
        <f t="shared" si="989"/>
        <v>40422</v>
      </c>
      <c r="AF1861" s="53">
        <f t="shared" si="1005"/>
        <v>10.179759062055924</v>
      </c>
      <c r="AG1861" s="53">
        <f t="shared" si="1006"/>
        <v>10.210401209307864</v>
      </c>
      <c r="AH1861" s="53">
        <f t="shared" si="1007"/>
        <v>1.985515878519531</v>
      </c>
      <c r="AI1861" s="53">
        <f t="shared" si="1008"/>
        <v>7.7748159830535171</v>
      </c>
      <c r="AJ1861" s="53">
        <f t="shared" si="1009"/>
        <v>4.0236031370040992</v>
      </c>
      <c r="AK1861" s="53">
        <f t="shared" si="1010"/>
        <v>2.2581348561336605</v>
      </c>
      <c r="AL1861" s="53"/>
      <c r="AM1861" s="48">
        <f t="shared" si="990"/>
        <v>40422</v>
      </c>
      <c r="AN1861" s="53">
        <f t="shared" si="985"/>
        <v>10.179230158076964</v>
      </c>
      <c r="AO1861" s="53">
        <f t="shared" si="985"/>
        <v>10.210505260276895</v>
      </c>
      <c r="AP1861" s="53">
        <f t="shared" si="985"/>
        <v>2.0007623691272038</v>
      </c>
      <c r="AQ1861" s="53">
        <f t="shared" si="984"/>
        <v>7.8127329806299972</v>
      </c>
      <c r="AR1861" s="53">
        <f t="shared" si="984"/>
        <v>4.0238934822369457</v>
      </c>
      <c r="AS1861" s="53">
        <f t="shared" si="984"/>
        <v>2.2639245533675711</v>
      </c>
      <c r="AT1861" s="53"/>
      <c r="AU1861" s="48">
        <f t="shared" si="991"/>
        <v>40422</v>
      </c>
      <c r="AV1861" s="53">
        <f t="shared" si="1011"/>
        <v>422.13267465545164</v>
      </c>
      <c r="AW1861" s="53">
        <f t="shared" si="1012"/>
        <v>528.08733206152101</v>
      </c>
      <c r="AX1861" s="53">
        <f t="shared" si="1013"/>
        <v>196.67494088520414</v>
      </c>
      <c r="AY1861" s="53">
        <f t="shared" si="1014"/>
        <v>498.53049149400016</v>
      </c>
      <c r="AZ1861" s="53">
        <f t="shared" si="1015"/>
        <v>211.61655823084098</v>
      </c>
      <c r="BA1861" s="53">
        <f t="shared" si="1016"/>
        <v>190.66772588461683</v>
      </c>
      <c r="BB1861" s="58">
        <f t="shared" si="1017"/>
        <v>2047.7097232116348</v>
      </c>
      <c r="BC1861">
        <f t="shared" si="992"/>
        <v>2.3126606854702914E-2</v>
      </c>
      <c r="BD1861">
        <v>2047.6865966047801</v>
      </c>
      <c r="BE1861" s="48">
        <f t="shared" si="986"/>
        <v>40422</v>
      </c>
    </row>
    <row r="1862" spans="1:57">
      <c r="A1862" s="48">
        <v>40423</v>
      </c>
      <c r="B1862" s="49">
        <v>39.15</v>
      </c>
      <c r="C1862" s="50">
        <v>41.54</v>
      </c>
      <c r="D1862" s="49">
        <v>47.32</v>
      </c>
      <c r="E1862" s="50">
        <v>52.01</v>
      </c>
      <c r="F1862" s="49">
        <v>91.51</v>
      </c>
      <c r="G1862" s="50">
        <v>97.89</v>
      </c>
      <c r="H1862" s="49">
        <v>60.7</v>
      </c>
      <c r="I1862" s="50">
        <v>64.459999999999994</v>
      </c>
      <c r="J1862">
        <v>47.08</v>
      </c>
      <c r="K1862">
        <v>53.25</v>
      </c>
      <c r="L1862" s="49">
        <v>82.83</v>
      </c>
      <c r="M1862" s="50">
        <v>84.2</v>
      </c>
      <c r="O1862" s="48">
        <f t="shared" si="987"/>
        <v>40423</v>
      </c>
      <c r="P1862" s="44">
        <f t="shared" si="993"/>
        <v>0.94246509388541166</v>
      </c>
      <c r="Q1862" s="44">
        <f t="shared" si="994"/>
        <v>0.90982503364737555</v>
      </c>
      <c r="R1862" s="44">
        <f t="shared" si="995"/>
        <v>0.93482480335069984</v>
      </c>
      <c r="S1862" s="44">
        <f t="shared" si="996"/>
        <v>0.94166925224945719</v>
      </c>
      <c r="T1862" s="44">
        <f t="shared" si="997"/>
        <v>0.88413145539906102</v>
      </c>
      <c r="U1862" s="44">
        <f t="shared" si="998"/>
        <v>0.98372921615201891</v>
      </c>
      <c r="W1862" s="51">
        <f t="shared" si="988"/>
        <v>40423</v>
      </c>
      <c r="X1862" s="44">
        <f t="shared" si="999"/>
        <v>1.060830017055145</v>
      </c>
      <c r="Y1862" s="44">
        <f t="shared" si="1000"/>
        <v>1.0992673126920349</v>
      </c>
      <c r="Z1862" s="44">
        <f t="shared" si="1001"/>
        <v>1.0779718309859154</v>
      </c>
      <c r="AA1862" s="44">
        <f t="shared" si="1002"/>
        <v>1.0670859538784065</v>
      </c>
      <c r="AB1862" s="44">
        <f t="shared" si="1003"/>
        <v>1.1310493531384762</v>
      </c>
      <c r="AC1862" s="44">
        <f t="shared" si="1004"/>
        <v>1.0191422340683305</v>
      </c>
      <c r="AE1862" s="48">
        <f t="shared" si="989"/>
        <v>40423</v>
      </c>
      <c r="AF1862" s="53">
        <f t="shared" si="1005"/>
        <v>10.179759062055924</v>
      </c>
      <c r="AG1862" s="53">
        <f t="shared" si="1006"/>
        <v>10.210401209307864</v>
      </c>
      <c r="AH1862" s="53">
        <f t="shared" si="1007"/>
        <v>1.985515878519531</v>
      </c>
      <c r="AI1862" s="53">
        <f t="shared" si="1008"/>
        <v>7.7748159830535171</v>
      </c>
      <c r="AJ1862" s="53">
        <f t="shared" si="1009"/>
        <v>4.0236031370040992</v>
      </c>
      <c r="AK1862" s="53">
        <f t="shared" si="1010"/>
        <v>2.2581348561336605</v>
      </c>
      <c r="AL1862" s="53"/>
      <c r="AM1862" s="48">
        <f t="shared" si="990"/>
        <v>40423</v>
      </c>
      <c r="AN1862" s="53">
        <f t="shared" si="985"/>
        <v>10.17767487468023</v>
      </c>
      <c r="AO1862" s="53">
        <f t="shared" si="985"/>
        <v>10.211840056570162</v>
      </c>
      <c r="AP1862" s="53">
        <f t="shared" si="985"/>
        <v>2.0008337461858905</v>
      </c>
      <c r="AQ1862" s="53">
        <f t="shared" si="984"/>
        <v>7.8124618929723662</v>
      </c>
      <c r="AR1862" s="53">
        <f t="shared" si="984"/>
        <v>4.023588292799432</v>
      </c>
      <c r="AS1862" s="53">
        <f t="shared" si="984"/>
        <v>2.2639156611944737</v>
      </c>
      <c r="AT1862" s="53"/>
      <c r="AU1862" s="48">
        <f t="shared" si="991"/>
        <v>40423</v>
      </c>
      <c r="AV1862" s="53">
        <f t="shared" si="1011"/>
        <v>422.78061429421678</v>
      </c>
      <c r="AW1862" s="53">
        <f t="shared" si="1012"/>
        <v>531.11780134221408</v>
      </c>
      <c r="AX1862" s="53">
        <f t="shared" si="1013"/>
        <v>195.86161541413682</v>
      </c>
      <c r="AY1862" s="53">
        <f t="shared" si="1014"/>
        <v>503.59129362099867</v>
      </c>
      <c r="AZ1862" s="53">
        <f t="shared" si="1015"/>
        <v>214.25607659156975</v>
      </c>
      <c r="BA1862" s="53">
        <f t="shared" si="1016"/>
        <v>190.62169867257469</v>
      </c>
      <c r="BB1862" s="58">
        <f t="shared" si="1017"/>
        <v>2058.229099935711</v>
      </c>
      <c r="BC1862">
        <f t="shared" si="992"/>
        <v>2.3257455060957E-2</v>
      </c>
      <c r="BD1862">
        <v>2058.2058424806501</v>
      </c>
      <c r="BE1862" s="48">
        <f t="shared" si="986"/>
        <v>40423</v>
      </c>
    </row>
    <row r="1863" spans="1:57">
      <c r="A1863" s="48">
        <v>40424</v>
      </c>
      <c r="B1863" s="49">
        <v>39.619999999999997</v>
      </c>
      <c r="C1863" s="50">
        <v>42.03</v>
      </c>
      <c r="D1863" s="49">
        <v>47.75</v>
      </c>
      <c r="E1863" s="50">
        <v>52.49</v>
      </c>
      <c r="F1863" s="49">
        <v>90.99</v>
      </c>
      <c r="G1863" s="50">
        <v>97.33</v>
      </c>
      <c r="H1863" s="49">
        <v>61.51</v>
      </c>
      <c r="I1863" s="50">
        <v>65.31</v>
      </c>
      <c r="J1863">
        <v>47.7</v>
      </c>
      <c r="K1863">
        <v>53.95</v>
      </c>
      <c r="L1863" s="49">
        <v>82.79</v>
      </c>
      <c r="M1863" s="50">
        <v>84.16</v>
      </c>
      <c r="O1863" s="48">
        <f t="shared" si="987"/>
        <v>40424</v>
      </c>
      <c r="P1863" s="44">
        <f t="shared" si="993"/>
        <v>0.94266000475850575</v>
      </c>
      <c r="Q1863" s="44">
        <f t="shared" si="994"/>
        <v>0.90969708515907788</v>
      </c>
      <c r="R1863" s="44">
        <f t="shared" si="995"/>
        <v>0.93486078290352403</v>
      </c>
      <c r="S1863" s="44">
        <f t="shared" si="996"/>
        <v>0.94181595467769097</v>
      </c>
      <c r="T1863" s="44">
        <f t="shared" si="997"/>
        <v>0.88415199258572752</v>
      </c>
      <c r="U1863" s="44">
        <f t="shared" si="998"/>
        <v>0.98372148288973393</v>
      </c>
      <c r="W1863" s="51">
        <f t="shared" si="988"/>
        <v>40424</v>
      </c>
      <c r="X1863" s="44">
        <f t="shared" si="999"/>
        <v>1.060830017055145</v>
      </c>
      <c r="Y1863" s="44">
        <f t="shared" si="1000"/>
        <v>1.0992673126920349</v>
      </c>
      <c r="Z1863" s="44">
        <f t="shared" si="1001"/>
        <v>1.0779718309859154</v>
      </c>
      <c r="AA1863" s="44">
        <f t="shared" si="1002"/>
        <v>1.0670859538784065</v>
      </c>
      <c r="AB1863" s="44">
        <f t="shared" si="1003"/>
        <v>1.1310493531384762</v>
      </c>
      <c r="AC1863" s="44">
        <f t="shared" si="1004"/>
        <v>1.0191422340683305</v>
      </c>
      <c r="AE1863" s="48">
        <f t="shared" si="989"/>
        <v>40424</v>
      </c>
      <c r="AF1863" s="53">
        <f t="shared" si="1005"/>
        <v>10.179759062055924</v>
      </c>
      <c r="AG1863" s="53">
        <f t="shared" si="1006"/>
        <v>10.210401209307864</v>
      </c>
      <c r="AH1863" s="53">
        <f t="shared" si="1007"/>
        <v>1.985515878519531</v>
      </c>
      <c r="AI1863" s="53">
        <f t="shared" si="1008"/>
        <v>7.7748159830535171</v>
      </c>
      <c r="AJ1863" s="53">
        <f t="shared" si="1009"/>
        <v>4.0236031370040992</v>
      </c>
      <c r="AK1863" s="53">
        <f t="shared" si="1010"/>
        <v>2.2581348561336605</v>
      </c>
      <c r="AL1863" s="53"/>
      <c r="AM1863" s="48">
        <f t="shared" si="990"/>
        <v>40424</v>
      </c>
      <c r="AN1863" s="53">
        <f t="shared" si="985"/>
        <v>10.179779716025296</v>
      </c>
      <c r="AO1863" s="53">
        <f t="shared" si="985"/>
        <v>10.210403967817211</v>
      </c>
      <c r="AP1863" s="53">
        <f t="shared" si="985"/>
        <v>2.0009107543089155</v>
      </c>
      <c r="AQ1863" s="53">
        <f t="shared" si="984"/>
        <v>7.8136789945475158</v>
      </c>
      <c r="AR1863" s="53">
        <f t="shared" si="984"/>
        <v>4.0236817553533699</v>
      </c>
      <c r="AS1863" s="53">
        <f t="shared" si="984"/>
        <v>2.2638978641693255</v>
      </c>
      <c r="AT1863" s="53"/>
      <c r="AU1863" s="48">
        <f t="shared" si="991"/>
        <v>40424</v>
      </c>
      <c r="AV1863" s="53">
        <f t="shared" si="1011"/>
        <v>427.85614146454321</v>
      </c>
      <c r="AW1863" s="53">
        <f t="shared" si="1012"/>
        <v>535.94410427072546</v>
      </c>
      <c r="AX1863" s="53">
        <f t="shared" si="1013"/>
        <v>194.74864371688673</v>
      </c>
      <c r="AY1863" s="53">
        <f t="shared" si="1014"/>
        <v>510.31137513389825</v>
      </c>
      <c r="AZ1863" s="53">
        <f t="shared" si="1015"/>
        <v>217.07763070131432</v>
      </c>
      <c r="BA1863" s="53">
        <f t="shared" si="1016"/>
        <v>190.52964424849043</v>
      </c>
      <c r="BB1863" s="58">
        <f t="shared" si="1017"/>
        <v>2076.4675395358586</v>
      </c>
      <c r="BC1863">
        <f t="shared" si="992"/>
        <v>2.3487288578508014E-2</v>
      </c>
      <c r="BD1863">
        <v>2076.4440522472801</v>
      </c>
      <c r="BE1863" s="48">
        <f t="shared" si="986"/>
        <v>40424</v>
      </c>
    </row>
    <row r="1864" spans="1:57">
      <c r="A1864" s="48">
        <v>40428</v>
      </c>
      <c r="B1864" s="49">
        <v>39.04</v>
      </c>
      <c r="C1864" s="50">
        <v>41.42</v>
      </c>
      <c r="D1864" s="49">
        <v>47.09</v>
      </c>
      <c r="E1864" s="50">
        <v>51.76</v>
      </c>
      <c r="F1864" s="49">
        <v>91.71</v>
      </c>
      <c r="G1864" s="50">
        <v>98.1</v>
      </c>
      <c r="H1864" s="49">
        <v>60.8</v>
      </c>
      <c r="I1864" s="50">
        <v>64.56</v>
      </c>
      <c r="J1864">
        <v>47.04</v>
      </c>
      <c r="K1864">
        <v>53.2</v>
      </c>
      <c r="L1864" s="49">
        <v>82.88</v>
      </c>
      <c r="M1864" s="50">
        <v>84.25</v>
      </c>
      <c r="O1864" s="48">
        <f t="shared" si="987"/>
        <v>40428</v>
      </c>
      <c r="P1864" s="44">
        <f t="shared" si="993"/>
        <v>0.9425398358281023</v>
      </c>
      <c r="Q1864" s="44">
        <f t="shared" si="994"/>
        <v>0.9097758887171562</v>
      </c>
      <c r="R1864" s="44">
        <f t="shared" si="995"/>
        <v>0.93486238532110089</v>
      </c>
      <c r="S1864" s="44">
        <f t="shared" si="996"/>
        <v>0.9417596034696406</v>
      </c>
      <c r="T1864" s="44">
        <f t="shared" si="997"/>
        <v>0.88421052631578945</v>
      </c>
      <c r="U1864" s="44">
        <f t="shared" si="998"/>
        <v>0.98373887240356073</v>
      </c>
      <c r="W1864" s="51">
        <f t="shared" si="988"/>
        <v>40428</v>
      </c>
      <c r="X1864" s="44">
        <f t="shared" si="999"/>
        <v>1.060830017055145</v>
      </c>
      <c r="Y1864" s="44">
        <f t="shared" si="1000"/>
        <v>1.0992673126920349</v>
      </c>
      <c r="Z1864" s="44">
        <f t="shared" si="1001"/>
        <v>1.0779718309859154</v>
      </c>
      <c r="AA1864" s="44">
        <f t="shared" si="1002"/>
        <v>1.0670859538784065</v>
      </c>
      <c r="AB1864" s="44">
        <f t="shared" si="1003"/>
        <v>1.1310493531384762</v>
      </c>
      <c r="AC1864" s="44">
        <f t="shared" si="1004"/>
        <v>1.0191422340683305</v>
      </c>
      <c r="AE1864" s="48">
        <f t="shared" si="989"/>
        <v>40428</v>
      </c>
      <c r="AF1864" s="53">
        <f t="shared" si="1005"/>
        <v>10.179759062055924</v>
      </c>
      <c r="AG1864" s="53">
        <f t="shared" si="1006"/>
        <v>10.210401209307864</v>
      </c>
      <c r="AH1864" s="53">
        <f t="shared" si="1007"/>
        <v>1.985515878519531</v>
      </c>
      <c r="AI1864" s="53">
        <f t="shared" si="1008"/>
        <v>7.7748159830535171</v>
      </c>
      <c r="AJ1864" s="53">
        <f t="shared" si="1009"/>
        <v>4.0236031370040992</v>
      </c>
      <c r="AK1864" s="53">
        <f t="shared" si="1010"/>
        <v>2.2581348561336605</v>
      </c>
      <c r="AL1864" s="53"/>
      <c r="AM1864" s="48">
        <f t="shared" si="990"/>
        <v>40428</v>
      </c>
      <c r="AN1864" s="53">
        <f t="shared" si="985"/>
        <v>10.178482012469356</v>
      </c>
      <c r="AO1864" s="53">
        <f t="shared" si="985"/>
        <v>10.211288455824491</v>
      </c>
      <c r="AP1864" s="53">
        <f t="shared" si="985"/>
        <v>2.0009141840116276</v>
      </c>
      <c r="AQ1864" s="53">
        <f t="shared" si="984"/>
        <v>7.8132114825580725</v>
      </c>
      <c r="AR1864" s="53">
        <f t="shared" si="984"/>
        <v>4.023948136138233</v>
      </c>
      <c r="AS1864" s="53">
        <f t="shared" si="984"/>
        <v>2.2639378837113364</v>
      </c>
      <c r="AT1864" s="53"/>
      <c r="AU1864" s="48">
        <f t="shared" si="991"/>
        <v>40428</v>
      </c>
      <c r="AV1864" s="53">
        <f t="shared" si="1011"/>
        <v>421.59272495648077</v>
      </c>
      <c r="AW1864" s="53">
        <f t="shared" si="1012"/>
        <v>528.53629047347567</v>
      </c>
      <c r="AX1864" s="53">
        <f t="shared" si="1013"/>
        <v>196.28968145154064</v>
      </c>
      <c r="AY1864" s="53">
        <f t="shared" si="1014"/>
        <v>504.42093331394921</v>
      </c>
      <c r="AZ1864" s="53">
        <f t="shared" si="1015"/>
        <v>214.07404084255401</v>
      </c>
      <c r="BA1864" s="53">
        <f t="shared" si="1016"/>
        <v>190.73676670268009</v>
      </c>
      <c r="BB1864" s="58">
        <f t="shared" si="1017"/>
        <v>2055.6504377406804</v>
      </c>
      <c r="BC1864">
        <f t="shared" si="992"/>
        <v>2.3200225990422041E-2</v>
      </c>
      <c r="BD1864">
        <v>2055.62723751469</v>
      </c>
      <c r="BE1864" s="48">
        <f t="shared" si="986"/>
        <v>40428</v>
      </c>
    </row>
    <row r="1865" spans="1:57">
      <c r="A1865" s="48">
        <v>40429</v>
      </c>
      <c r="B1865" s="49">
        <v>39.47</v>
      </c>
      <c r="C1865" s="50">
        <v>41.87</v>
      </c>
      <c r="D1865" s="49">
        <v>47.45</v>
      </c>
      <c r="E1865" s="50">
        <v>52.16</v>
      </c>
      <c r="F1865" s="49">
        <v>91.45</v>
      </c>
      <c r="G1865" s="50">
        <v>97.83</v>
      </c>
      <c r="H1865" s="49">
        <v>61.15</v>
      </c>
      <c r="I1865" s="50">
        <v>64.930000000000007</v>
      </c>
      <c r="J1865">
        <v>47.06</v>
      </c>
      <c r="K1865">
        <v>53.23</v>
      </c>
      <c r="L1865" s="49">
        <v>82.82</v>
      </c>
      <c r="M1865" s="50">
        <v>84.19</v>
      </c>
      <c r="O1865" s="48">
        <f t="shared" si="987"/>
        <v>40429</v>
      </c>
      <c r="P1865" s="44">
        <f t="shared" si="993"/>
        <v>0.94267972295199431</v>
      </c>
      <c r="Q1865" s="44">
        <f t="shared" si="994"/>
        <v>0.90970092024539884</v>
      </c>
      <c r="R1865" s="44">
        <f t="shared" si="995"/>
        <v>0.93478483082898911</v>
      </c>
      <c r="S1865" s="44">
        <f t="shared" si="996"/>
        <v>0.94178345910981043</v>
      </c>
      <c r="T1865" s="44">
        <f t="shared" si="997"/>
        <v>0.88408792034566985</v>
      </c>
      <c r="U1865" s="44">
        <f t="shared" si="998"/>
        <v>0.98372728352535921</v>
      </c>
      <c r="W1865" s="51">
        <f t="shared" si="988"/>
        <v>40429</v>
      </c>
      <c r="X1865" s="44">
        <f t="shared" si="999"/>
        <v>1.060830017055145</v>
      </c>
      <c r="Y1865" s="44">
        <f t="shared" si="1000"/>
        <v>1.0992673126920349</v>
      </c>
      <c r="Z1865" s="44">
        <f t="shared" si="1001"/>
        <v>1.0779718309859154</v>
      </c>
      <c r="AA1865" s="44">
        <f t="shared" si="1002"/>
        <v>1.0670859538784065</v>
      </c>
      <c r="AB1865" s="44">
        <f t="shared" si="1003"/>
        <v>1.1310493531384762</v>
      </c>
      <c r="AC1865" s="44">
        <f t="shared" si="1004"/>
        <v>1.0191422340683305</v>
      </c>
      <c r="AE1865" s="48">
        <f t="shared" si="989"/>
        <v>40429</v>
      </c>
      <c r="AF1865" s="53">
        <f t="shared" si="1005"/>
        <v>10.179759062055924</v>
      </c>
      <c r="AG1865" s="53">
        <f t="shared" si="1006"/>
        <v>10.210401209307864</v>
      </c>
      <c r="AH1865" s="53">
        <f t="shared" si="1007"/>
        <v>1.985515878519531</v>
      </c>
      <c r="AI1865" s="53">
        <f t="shared" si="1008"/>
        <v>7.7748159830535171</v>
      </c>
      <c r="AJ1865" s="53">
        <f t="shared" si="1009"/>
        <v>4.0236031370040992</v>
      </c>
      <c r="AK1865" s="53">
        <f t="shared" si="1010"/>
        <v>2.2581348561336605</v>
      </c>
      <c r="AL1865" s="53"/>
      <c r="AM1865" s="48">
        <f t="shared" si="990"/>
        <v>40429</v>
      </c>
      <c r="AN1865" s="53">
        <f t="shared" si="985"/>
        <v>10.179992652678063</v>
      </c>
      <c r="AO1865" s="53">
        <f t="shared" si="985"/>
        <v>10.21044701267382</v>
      </c>
      <c r="AP1865" s="53">
        <f t="shared" si="985"/>
        <v>2.0007481917910219</v>
      </c>
      <c r="AQ1865" s="53">
        <f t="shared" si="984"/>
        <v>7.8134093984179289</v>
      </c>
      <c r="AR1865" s="53">
        <f t="shared" si="984"/>
        <v>4.0233901693981196</v>
      </c>
      <c r="AS1865" s="53">
        <f t="shared" si="984"/>
        <v>2.2639112135236208</v>
      </c>
      <c r="AT1865" s="53"/>
      <c r="AU1865" s="48">
        <f t="shared" si="991"/>
        <v>40429</v>
      </c>
      <c r="AV1865" s="53">
        <f t="shared" si="1011"/>
        <v>426.23629236763048</v>
      </c>
      <c r="AW1865" s="53">
        <f t="shared" si="1012"/>
        <v>532.57691618106639</v>
      </c>
      <c r="AX1865" s="53">
        <f t="shared" si="1013"/>
        <v>195.73319560291566</v>
      </c>
      <c r="AY1865" s="53">
        <f t="shared" si="1014"/>
        <v>507.3246722392762</v>
      </c>
      <c r="AZ1865" s="53">
        <f t="shared" si="1015"/>
        <v>214.1650587170619</v>
      </c>
      <c r="BA1865" s="53">
        <f t="shared" si="1016"/>
        <v>190.59868506655363</v>
      </c>
      <c r="BB1865" s="58">
        <f t="shared" si="1017"/>
        <v>2066.6348201745041</v>
      </c>
      <c r="BC1865">
        <f t="shared" si="992"/>
        <v>2.3358675744020729E-2</v>
      </c>
      <c r="BD1865">
        <v>2066.61146149876</v>
      </c>
      <c r="BE1865" s="48">
        <f t="shared" si="986"/>
        <v>40429</v>
      </c>
    </row>
    <row r="1866" spans="1:57">
      <c r="A1866" s="48">
        <v>40430</v>
      </c>
      <c r="B1866" s="49">
        <v>39.69</v>
      </c>
      <c r="C1866" s="50">
        <v>42.11</v>
      </c>
      <c r="D1866" s="49">
        <v>47.9</v>
      </c>
      <c r="E1866" s="50">
        <v>52.65</v>
      </c>
      <c r="F1866" s="49">
        <v>90.73</v>
      </c>
      <c r="G1866" s="50">
        <v>97.06</v>
      </c>
      <c r="H1866" s="49">
        <v>61.4</v>
      </c>
      <c r="I1866" s="50">
        <v>65.2</v>
      </c>
      <c r="J1866">
        <v>46.71</v>
      </c>
      <c r="K1866">
        <v>52.83</v>
      </c>
      <c r="L1866" s="49">
        <v>82.73</v>
      </c>
      <c r="M1866" s="50">
        <v>84.1</v>
      </c>
      <c r="O1866" s="48">
        <f t="shared" si="987"/>
        <v>40430</v>
      </c>
      <c r="P1866" s="44">
        <f t="shared" si="993"/>
        <v>0.94253146521016384</v>
      </c>
      <c r="Q1866" s="44">
        <f t="shared" si="994"/>
        <v>0.90978157644824309</v>
      </c>
      <c r="R1866" s="44">
        <f t="shared" si="995"/>
        <v>0.93478260869565222</v>
      </c>
      <c r="S1866" s="44">
        <f t="shared" si="996"/>
        <v>0.94171779141104284</v>
      </c>
      <c r="T1866" s="44">
        <f t="shared" si="997"/>
        <v>0.88415672913117549</v>
      </c>
      <c r="U1866" s="44">
        <f t="shared" si="998"/>
        <v>0.98370986920332948</v>
      </c>
      <c r="W1866" s="51">
        <f t="shared" si="988"/>
        <v>40430</v>
      </c>
      <c r="X1866" s="44">
        <f t="shared" si="999"/>
        <v>1.060830017055145</v>
      </c>
      <c r="Y1866" s="44">
        <f t="shared" si="1000"/>
        <v>1.0992673126920349</v>
      </c>
      <c r="Z1866" s="44">
        <f t="shared" si="1001"/>
        <v>1.0779718309859154</v>
      </c>
      <c r="AA1866" s="44">
        <f t="shared" si="1002"/>
        <v>1.0670859538784065</v>
      </c>
      <c r="AB1866" s="44">
        <f t="shared" si="1003"/>
        <v>1.1310493531384762</v>
      </c>
      <c r="AC1866" s="44">
        <f t="shared" si="1004"/>
        <v>1.0191422340683305</v>
      </c>
      <c r="AE1866" s="48">
        <f t="shared" si="989"/>
        <v>40430</v>
      </c>
      <c r="AF1866" s="53">
        <f t="shared" si="1005"/>
        <v>10.179759062055924</v>
      </c>
      <c r="AG1866" s="53">
        <f t="shared" si="1006"/>
        <v>10.210401209307864</v>
      </c>
      <c r="AH1866" s="53">
        <f t="shared" si="1007"/>
        <v>1.985515878519531</v>
      </c>
      <c r="AI1866" s="53">
        <f t="shared" si="1008"/>
        <v>7.7748159830535171</v>
      </c>
      <c r="AJ1866" s="53">
        <f t="shared" si="1009"/>
        <v>4.0236031370040992</v>
      </c>
      <c r="AK1866" s="53">
        <f t="shared" si="1010"/>
        <v>2.2581348561336605</v>
      </c>
      <c r="AL1866" s="53"/>
      <c r="AM1866" s="48">
        <f t="shared" si="990"/>
        <v>40430</v>
      </c>
      <c r="AN1866" s="53">
        <f t="shared" si="985"/>
        <v>10.178391618216635</v>
      </c>
      <c r="AO1866" s="53">
        <f t="shared" si="985"/>
        <v>10.2113522946924</v>
      </c>
      <c r="AP1866" s="53">
        <f t="shared" si="985"/>
        <v>2.0007434356919611</v>
      </c>
      <c r="AQ1866" s="53">
        <f t="shared" si="984"/>
        <v>7.8128645931235061</v>
      </c>
      <c r="AR1866" s="53">
        <f t="shared" si="984"/>
        <v>4.0237033108683296</v>
      </c>
      <c r="AS1866" s="53">
        <f t="shared" si="984"/>
        <v>2.263871136888989</v>
      </c>
      <c r="AT1866" s="53"/>
      <c r="AU1866" s="48">
        <f t="shared" si="991"/>
        <v>40430</v>
      </c>
      <c r="AV1866" s="53">
        <f t="shared" si="1011"/>
        <v>428.6120710431025</v>
      </c>
      <c r="AW1866" s="53">
        <f t="shared" si="1012"/>
        <v>537.62769831555488</v>
      </c>
      <c r="AX1866" s="53">
        <f t="shared" si="1013"/>
        <v>194.19215786826175</v>
      </c>
      <c r="AY1866" s="53">
        <f t="shared" si="1014"/>
        <v>509.39877147165259</v>
      </c>
      <c r="AZ1866" s="53">
        <f t="shared" si="1015"/>
        <v>212.57224591317384</v>
      </c>
      <c r="BA1866" s="53">
        <f t="shared" si="1016"/>
        <v>190.39156261236397</v>
      </c>
      <c r="BB1866" s="58">
        <f t="shared" si="1017"/>
        <v>2072.7945072241096</v>
      </c>
      <c r="BC1866">
        <f t="shared" si="992"/>
        <v>2.3478961449654889E-2</v>
      </c>
      <c r="BD1866">
        <v>2072.7710282626599</v>
      </c>
      <c r="BE1866" s="48">
        <f t="shared" si="986"/>
        <v>40430</v>
      </c>
    </row>
    <row r="1867" spans="1:57">
      <c r="A1867" s="48">
        <v>40431</v>
      </c>
      <c r="B1867" s="49">
        <v>39.83</v>
      </c>
      <c r="C1867" s="50">
        <v>42.26</v>
      </c>
      <c r="D1867" s="49">
        <v>48.05</v>
      </c>
      <c r="E1867" s="50">
        <v>52.81</v>
      </c>
      <c r="F1867" s="49">
        <v>90.47</v>
      </c>
      <c r="G1867" s="50">
        <v>96.78</v>
      </c>
      <c r="H1867" s="49">
        <v>61.71</v>
      </c>
      <c r="I1867" s="50">
        <v>65.53</v>
      </c>
      <c r="J1867">
        <v>46.9</v>
      </c>
      <c r="K1867">
        <v>53.04</v>
      </c>
      <c r="L1867" s="49">
        <v>82.72</v>
      </c>
      <c r="M1867" s="50">
        <v>84.09</v>
      </c>
      <c r="O1867" s="48">
        <f t="shared" si="987"/>
        <v>40431</v>
      </c>
      <c r="P1867" s="44">
        <f t="shared" si="993"/>
        <v>0.94249881684808334</v>
      </c>
      <c r="Q1867" s="44">
        <f t="shared" si="994"/>
        <v>0.90986555576595329</v>
      </c>
      <c r="R1867" s="44">
        <f t="shared" si="995"/>
        <v>0.93480057863194876</v>
      </c>
      <c r="S1867" s="44">
        <f t="shared" si="996"/>
        <v>0.94170608881428353</v>
      </c>
      <c r="T1867" s="44">
        <f t="shared" si="997"/>
        <v>0.88423831070889891</v>
      </c>
      <c r="U1867" s="44">
        <f t="shared" si="998"/>
        <v>0.98370793197764295</v>
      </c>
      <c r="W1867" s="51">
        <f t="shared" si="988"/>
        <v>40431</v>
      </c>
      <c r="X1867" s="44">
        <f t="shared" si="999"/>
        <v>1.060830017055145</v>
      </c>
      <c r="Y1867" s="44">
        <f t="shared" si="1000"/>
        <v>1.0992673126920349</v>
      </c>
      <c r="Z1867" s="44">
        <f t="shared" si="1001"/>
        <v>1.0779718309859154</v>
      </c>
      <c r="AA1867" s="44">
        <f t="shared" si="1002"/>
        <v>1.0670859538784065</v>
      </c>
      <c r="AB1867" s="44">
        <f t="shared" si="1003"/>
        <v>1.1310493531384762</v>
      </c>
      <c r="AC1867" s="44">
        <f t="shared" si="1004"/>
        <v>1.0191422340683305</v>
      </c>
      <c r="AE1867" s="48">
        <f t="shared" si="989"/>
        <v>40431</v>
      </c>
      <c r="AF1867" s="53">
        <f t="shared" si="1005"/>
        <v>10.179759062055924</v>
      </c>
      <c r="AG1867" s="53">
        <f t="shared" si="1006"/>
        <v>10.210401209307864</v>
      </c>
      <c r="AH1867" s="53">
        <f t="shared" si="1007"/>
        <v>1.985515878519531</v>
      </c>
      <c r="AI1867" s="53">
        <f t="shared" si="1008"/>
        <v>7.7748159830535171</v>
      </c>
      <c r="AJ1867" s="53">
        <f t="shared" si="1009"/>
        <v>4.0236031370040992</v>
      </c>
      <c r="AK1867" s="53">
        <f t="shared" si="1010"/>
        <v>2.2581348561336605</v>
      </c>
      <c r="AL1867" s="53"/>
      <c r="AM1867" s="48">
        <f t="shared" si="990"/>
        <v>40431</v>
      </c>
      <c r="AN1867" s="53">
        <f t="shared" si="985"/>
        <v>10.178039048751089</v>
      </c>
      <c r="AO1867" s="53">
        <f t="shared" si="985"/>
        <v>10.212294875220305</v>
      </c>
      <c r="AP1867" s="53">
        <f t="shared" si="985"/>
        <v>2.0007818972890754</v>
      </c>
      <c r="AQ1867" s="53">
        <f t="shared" si="984"/>
        <v>7.8127675037356843</v>
      </c>
      <c r="AR1867" s="53">
        <f t="shared" si="984"/>
        <v>4.0240745799584987</v>
      </c>
      <c r="AS1867" s="53">
        <f t="shared" si="984"/>
        <v>2.2638666786341166</v>
      </c>
      <c r="AT1867" s="53"/>
      <c r="AU1867" s="48">
        <f t="shared" si="991"/>
        <v>40431</v>
      </c>
      <c r="AV1867" s="53">
        <f t="shared" si="1011"/>
        <v>430.12393020022097</v>
      </c>
      <c r="AW1867" s="53">
        <f t="shared" si="1012"/>
        <v>539.3112923603843</v>
      </c>
      <c r="AX1867" s="53">
        <f t="shared" si="1013"/>
        <v>193.63567201963673</v>
      </c>
      <c r="AY1867" s="53">
        <f t="shared" si="1014"/>
        <v>511.97065451979938</v>
      </c>
      <c r="AZ1867" s="53">
        <f t="shared" si="1015"/>
        <v>213.43691572099877</v>
      </c>
      <c r="BA1867" s="53">
        <f t="shared" si="1016"/>
        <v>190.36854900634287</v>
      </c>
      <c r="BB1867" s="58">
        <f t="shared" si="1017"/>
        <v>2078.8470138273833</v>
      </c>
      <c r="BC1867">
        <f t="shared" si="992"/>
        <v>2.3553406503197039E-2</v>
      </c>
      <c r="BD1867">
        <v>2078.8234604208801</v>
      </c>
      <c r="BE1867" s="48">
        <f t="shared" si="986"/>
        <v>40431</v>
      </c>
    </row>
    <row r="1868" spans="1:57">
      <c r="A1868" s="48">
        <v>40434</v>
      </c>
      <c r="B1868" s="49">
        <v>40.78</v>
      </c>
      <c r="C1868" s="50">
        <v>43.27</v>
      </c>
      <c r="D1868" s="49">
        <v>48.92</v>
      </c>
      <c r="E1868" s="50">
        <v>53.77</v>
      </c>
      <c r="F1868" s="49">
        <v>90.9</v>
      </c>
      <c r="G1868" s="50">
        <v>97.24</v>
      </c>
      <c r="H1868" s="49">
        <v>62.5</v>
      </c>
      <c r="I1868" s="50">
        <v>66.37</v>
      </c>
      <c r="J1868">
        <v>47.63</v>
      </c>
      <c r="K1868">
        <v>53.87</v>
      </c>
      <c r="L1868" s="49">
        <v>82.79</v>
      </c>
      <c r="M1868" s="50">
        <v>84.16</v>
      </c>
      <c r="O1868" s="48">
        <f t="shared" si="987"/>
        <v>40434</v>
      </c>
      <c r="P1868" s="44">
        <f t="shared" si="993"/>
        <v>0.94245435636699793</v>
      </c>
      <c r="Q1868" s="44">
        <f t="shared" si="994"/>
        <v>0.90980100427747812</v>
      </c>
      <c r="R1868" s="44">
        <f t="shared" si="995"/>
        <v>0.93480049362402318</v>
      </c>
      <c r="S1868" s="44">
        <f t="shared" si="996"/>
        <v>0.94169052282657817</v>
      </c>
      <c r="T1868" s="44">
        <f t="shared" si="997"/>
        <v>0.8841655838128829</v>
      </c>
      <c r="U1868" s="44">
        <f t="shared" si="998"/>
        <v>0.98372148288973393</v>
      </c>
      <c r="W1868" s="51">
        <f t="shared" si="988"/>
        <v>40434</v>
      </c>
      <c r="X1868" s="44">
        <f t="shared" si="999"/>
        <v>1.060830017055145</v>
      </c>
      <c r="Y1868" s="44">
        <f t="shared" si="1000"/>
        <v>1.0992673126920349</v>
      </c>
      <c r="Z1868" s="44">
        <f t="shared" si="1001"/>
        <v>1.0779718309859154</v>
      </c>
      <c r="AA1868" s="44">
        <f t="shared" si="1002"/>
        <v>1.0670859538784065</v>
      </c>
      <c r="AB1868" s="44">
        <f t="shared" si="1003"/>
        <v>1.1310493531384762</v>
      </c>
      <c r="AC1868" s="44">
        <f t="shared" si="1004"/>
        <v>1.0191422340683305</v>
      </c>
      <c r="AE1868" s="48">
        <f t="shared" si="989"/>
        <v>40434</v>
      </c>
      <c r="AF1868" s="53">
        <f t="shared" si="1005"/>
        <v>10.179759062055924</v>
      </c>
      <c r="AG1868" s="53">
        <f t="shared" si="1006"/>
        <v>10.210401209307864</v>
      </c>
      <c r="AH1868" s="53">
        <f t="shared" si="1007"/>
        <v>1.985515878519531</v>
      </c>
      <c r="AI1868" s="53">
        <f t="shared" si="1008"/>
        <v>7.7748159830535171</v>
      </c>
      <c r="AJ1868" s="53">
        <f t="shared" si="1009"/>
        <v>4.0236031370040992</v>
      </c>
      <c r="AK1868" s="53">
        <f t="shared" si="1010"/>
        <v>2.2581348561336605</v>
      </c>
      <c r="AL1868" s="53"/>
      <c r="AM1868" s="48">
        <f t="shared" si="990"/>
        <v>40434</v>
      </c>
      <c r="AN1868" s="53">
        <f t="shared" si="985"/>
        <v>10.177558920283525</v>
      </c>
      <c r="AO1868" s="53">
        <f t="shared" si="985"/>
        <v>10.211570351876427</v>
      </c>
      <c r="AP1868" s="53">
        <f t="shared" si="985"/>
        <v>2.0007817153440461</v>
      </c>
      <c r="AQ1868" s="53">
        <f t="shared" si="984"/>
        <v>7.8126383621230815</v>
      </c>
      <c r="AR1868" s="53">
        <f t="shared" si="984"/>
        <v>4.0237436075837518</v>
      </c>
      <c r="AS1868" s="53">
        <f t="shared" si="984"/>
        <v>2.2638978641693255</v>
      </c>
      <c r="AT1868" s="53"/>
      <c r="AU1868" s="48">
        <f t="shared" si="991"/>
        <v>40434</v>
      </c>
      <c r="AV1868" s="53">
        <f t="shared" si="1011"/>
        <v>440.38297448066817</v>
      </c>
      <c r="AW1868" s="53">
        <f t="shared" si="1012"/>
        <v>549.0761378203955</v>
      </c>
      <c r="AX1868" s="53">
        <f t="shared" si="1013"/>
        <v>194.55601400005503</v>
      </c>
      <c r="AY1868" s="53">
        <f t="shared" si="1014"/>
        <v>518.52480809410895</v>
      </c>
      <c r="AZ1868" s="53">
        <f t="shared" si="1015"/>
        <v>216.7590681405367</v>
      </c>
      <c r="BA1868" s="53">
        <f t="shared" si="1016"/>
        <v>190.52964424849043</v>
      </c>
      <c r="BB1868" s="58">
        <f t="shared" si="1017"/>
        <v>2109.8286467842549</v>
      </c>
      <c r="BC1868">
        <f t="shared" si="992"/>
        <v>2.3866882214861107E-2</v>
      </c>
      <c r="BD1868">
        <v>2109.8047799020401</v>
      </c>
      <c r="BE1868" s="48">
        <f t="shared" si="986"/>
        <v>40434</v>
      </c>
    </row>
    <row r="1869" spans="1:57">
      <c r="A1869" s="48">
        <v>40435</v>
      </c>
      <c r="B1869" s="49">
        <v>40.770000000000003</v>
      </c>
      <c r="C1869" s="50">
        <v>43.25</v>
      </c>
      <c r="D1869" s="49">
        <v>49.25</v>
      </c>
      <c r="E1869" s="50">
        <v>54.13</v>
      </c>
      <c r="F1869" s="49">
        <v>91.36</v>
      </c>
      <c r="G1869" s="50">
        <v>97.73</v>
      </c>
      <c r="H1869" s="49">
        <v>62.44</v>
      </c>
      <c r="I1869" s="50">
        <v>66.3</v>
      </c>
      <c r="J1869">
        <v>47.49</v>
      </c>
      <c r="K1869">
        <v>53.71</v>
      </c>
      <c r="L1869" s="49">
        <v>82.85</v>
      </c>
      <c r="M1869" s="50">
        <v>84.22</v>
      </c>
      <c r="O1869" s="48">
        <f t="shared" si="987"/>
        <v>40435</v>
      </c>
      <c r="P1869" s="44">
        <f t="shared" si="993"/>
        <v>0.94265895953757228</v>
      </c>
      <c r="Q1869" s="44">
        <f t="shared" si="994"/>
        <v>0.90984666543506365</v>
      </c>
      <c r="R1869" s="44">
        <f t="shared" si="995"/>
        <v>0.93482042361608508</v>
      </c>
      <c r="S1869" s="44">
        <f t="shared" si="996"/>
        <v>0.94177978883861235</v>
      </c>
      <c r="T1869" s="44">
        <f t="shared" si="997"/>
        <v>0.88419288773040405</v>
      </c>
      <c r="U1869" s="44">
        <f t="shared" si="998"/>
        <v>0.98373308002849669</v>
      </c>
      <c r="W1869" s="51">
        <f t="shared" si="988"/>
        <v>40435</v>
      </c>
      <c r="X1869" s="44">
        <f t="shared" si="999"/>
        <v>1.060830017055145</v>
      </c>
      <c r="Y1869" s="44">
        <f t="shared" si="1000"/>
        <v>1.0992673126920349</v>
      </c>
      <c r="Z1869" s="44">
        <f t="shared" si="1001"/>
        <v>1.0779718309859154</v>
      </c>
      <c r="AA1869" s="44">
        <f t="shared" si="1002"/>
        <v>1.0670859538784065</v>
      </c>
      <c r="AB1869" s="44">
        <f t="shared" si="1003"/>
        <v>1.1310493531384762</v>
      </c>
      <c r="AC1869" s="44">
        <f t="shared" si="1004"/>
        <v>1.0191422340683305</v>
      </c>
      <c r="AE1869" s="48">
        <f t="shared" si="989"/>
        <v>40435</v>
      </c>
      <c r="AF1869" s="53">
        <f t="shared" si="1005"/>
        <v>10.179759062055924</v>
      </c>
      <c r="AG1869" s="53">
        <f t="shared" si="1006"/>
        <v>10.210401209307864</v>
      </c>
      <c r="AH1869" s="53">
        <f t="shared" si="1007"/>
        <v>1.985515878519531</v>
      </c>
      <c r="AI1869" s="53">
        <f t="shared" si="1008"/>
        <v>7.7748159830535171</v>
      </c>
      <c r="AJ1869" s="53">
        <f t="shared" si="1009"/>
        <v>4.0236031370040992</v>
      </c>
      <c r="AK1869" s="53">
        <f t="shared" si="1010"/>
        <v>2.2581348561336605</v>
      </c>
      <c r="AL1869" s="53"/>
      <c r="AM1869" s="48">
        <f t="shared" si="990"/>
        <v>40435</v>
      </c>
      <c r="AN1869" s="53">
        <f t="shared" si="985"/>
        <v>10.179768428690728</v>
      </c>
      <c r="AO1869" s="53">
        <f t="shared" si="985"/>
        <v>10.212082850896367</v>
      </c>
      <c r="AP1869" s="53">
        <f t="shared" si="985"/>
        <v>2.0008243721076835</v>
      </c>
      <c r="AQ1869" s="53">
        <f t="shared" si="984"/>
        <v>7.8133789483912306</v>
      </c>
      <c r="AR1869" s="53">
        <f t="shared" si="984"/>
        <v>4.0238678648106774</v>
      </c>
      <c r="AS1869" s="53">
        <f t="shared" si="984"/>
        <v>2.2639245533675711</v>
      </c>
      <c r="AT1869" s="53"/>
      <c r="AU1869" s="48">
        <f t="shared" si="991"/>
        <v>40435</v>
      </c>
      <c r="AV1869" s="53">
        <f t="shared" si="1011"/>
        <v>440.27498454087402</v>
      </c>
      <c r="AW1869" s="53">
        <f t="shared" si="1012"/>
        <v>552.78004471902034</v>
      </c>
      <c r="AX1869" s="53">
        <f t="shared" si="1013"/>
        <v>195.54056588608393</v>
      </c>
      <c r="AY1869" s="53">
        <f t="shared" si="1014"/>
        <v>518.02702427833856</v>
      </c>
      <c r="AZ1869" s="53">
        <f t="shared" si="1015"/>
        <v>216.12194301898148</v>
      </c>
      <c r="BA1869" s="53">
        <f t="shared" si="1016"/>
        <v>190.66772588461683</v>
      </c>
      <c r="BB1869" s="58">
        <f t="shared" si="1017"/>
        <v>2113.4122883279151</v>
      </c>
      <c r="BC1869">
        <f t="shared" si="992"/>
        <v>2.3874192225321167E-2</v>
      </c>
      <c r="BD1869">
        <v>2113.3884141356898</v>
      </c>
      <c r="BE1869" s="48">
        <f t="shared" si="986"/>
        <v>40435</v>
      </c>
    </row>
    <row r="1870" spans="1:57">
      <c r="A1870" s="48">
        <v>40436</v>
      </c>
      <c r="B1870" s="49">
        <v>40.82</v>
      </c>
      <c r="C1870" s="50">
        <v>43.31</v>
      </c>
      <c r="D1870" s="49">
        <v>49.26</v>
      </c>
      <c r="E1870" s="50">
        <v>54.15</v>
      </c>
      <c r="F1870" s="49">
        <v>91.04</v>
      </c>
      <c r="G1870" s="50">
        <v>97.39</v>
      </c>
      <c r="H1870" s="49">
        <v>62.69</v>
      </c>
      <c r="I1870" s="50">
        <v>66.569999999999993</v>
      </c>
      <c r="J1870">
        <v>47.86</v>
      </c>
      <c r="K1870">
        <v>54.13</v>
      </c>
      <c r="L1870" s="49">
        <v>82.87</v>
      </c>
      <c r="M1870" s="50">
        <v>84.24</v>
      </c>
      <c r="O1870" s="48">
        <f t="shared" si="987"/>
        <v>40436</v>
      </c>
      <c r="P1870" s="44">
        <f t="shared" si="993"/>
        <v>0.94250750404063721</v>
      </c>
      <c r="Q1870" s="44">
        <f t="shared" si="994"/>
        <v>0.9096952908587258</v>
      </c>
      <c r="R1870" s="44">
        <f t="shared" si="995"/>
        <v>0.93479823390491845</v>
      </c>
      <c r="S1870" s="44">
        <f t="shared" si="996"/>
        <v>0.94171548745681244</v>
      </c>
      <c r="T1870" s="44">
        <f t="shared" si="997"/>
        <v>0.8841677443192314</v>
      </c>
      <c r="U1870" s="44">
        <f t="shared" si="998"/>
        <v>0.98373694207027551</v>
      </c>
      <c r="W1870" s="51">
        <f t="shared" si="988"/>
        <v>40436</v>
      </c>
      <c r="X1870" s="44">
        <f t="shared" si="999"/>
        <v>1.060830017055145</v>
      </c>
      <c r="Y1870" s="44">
        <f t="shared" si="1000"/>
        <v>1.0992673126920349</v>
      </c>
      <c r="Z1870" s="44">
        <f t="shared" si="1001"/>
        <v>1.0779718309859154</v>
      </c>
      <c r="AA1870" s="44">
        <f t="shared" si="1002"/>
        <v>1.0670859538784065</v>
      </c>
      <c r="AB1870" s="44">
        <f t="shared" si="1003"/>
        <v>1.1310493531384762</v>
      </c>
      <c r="AC1870" s="44">
        <f t="shared" si="1004"/>
        <v>1.0191422340683305</v>
      </c>
      <c r="AE1870" s="48">
        <f t="shared" si="989"/>
        <v>40436</v>
      </c>
      <c r="AF1870" s="53">
        <f t="shared" si="1005"/>
        <v>10.179759062055924</v>
      </c>
      <c r="AG1870" s="53">
        <f t="shared" si="1006"/>
        <v>10.210401209307864</v>
      </c>
      <c r="AH1870" s="53">
        <f t="shared" si="1007"/>
        <v>1.985515878519531</v>
      </c>
      <c r="AI1870" s="53">
        <f t="shared" si="1008"/>
        <v>7.7748159830535171</v>
      </c>
      <c r="AJ1870" s="53">
        <f t="shared" si="1009"/>
        <v>4.0236031370040992</v>
      </c>
      <c r="AK1870" s="53">
        <f t="shared" si="1010"/>
        <v>2.2581348561336605</v>
      </c>
      <c r="AL1870" s="53"/>
      <c r="AM1870" s="48">
        <f t="shared" si="990"/>
        <v>40436</v>
      </c>
      <c r="AN1870" s="53">
        <f t="shared" si="985"/>
        <v>10.178132861691177</v>
      </c>
      <c r="AO1870" s="53">
        <f t="shared" si="985"/>
        <v>10.210383828661294</v>
      </c>
      <c r="AP1870" s="53">
        <f t="shared" si="985"/>
        <v>2.0007768787990323</v>
      </c>
      <c r="AQ1870" s="53">
        <f t="shared" si="984"/>
        <v>7.8128454786047028</v>
      </c>
      <c r="AR1870" s="53">
        <f t="shared" si="984"/>
        <v>4.0237534398185373</v>
      </c>
      <c r="AS1870" s="53">
        <f t="shared" si="984"/>
        <v>2.2639334413183647</v>
      </c>
      <c r="AT1870" s="53"/>
      <c r="AU1870" s="48">
        <f t="shared" si="991"/>
        <v>40436</v>
      </c>
      <c r="AV1870" s="53">
        <f t="shared" si="1011"/>
        <v>440.81493423984489</v>
      </c>
      <c r="AW1870" s="53">
        <f t="shared" si="1012"/>
        <v>552.89228432200912</v>
      </c>
      <c r="AX1870" s="53">
        <f t="shared" si="1013"/>
        <v>194.85566022623775</v>
      </c>
      <c r="AY1870" s="53">
        <f t="shared" si="1014"/>
        <v>520.10112351071496</v>
      </c>
      <c r="AZ1870" s="53">
        <f t="shared" si="1015"/>
        <v>217.80577369737745</v>
      </c>
      <c r="BA1870" s="53">
        <f t="shared" si="1016"/>
        <v>190.71375309665902</v>
      </c>
      <c r="BB1870" s="58">
        <f t="shared" si="1017"/>
        <v>2117.1835290928429</v>
      </c>
      <c r="BC1870">
        <f t="shared" si="992"/>
        <v>2.3905947352886869E-2</v>
      </c>
      <c r="BD1870">
        <v>2117.1596231454901</v>
      </c>
      <c r="BE1870" s="48">
        <f t="shared" si="986"/>
        <v>40436</v>
      </c>
    </row>
    <row r="1871" spans="1:57">
      <c r="A1871" s="48">
        <v>40437</v>
      </c>
      <c r="B1871" s="49">
        <v>40.619999999999997</v>
      </c>
      <c r="C1871" s="50">
        <v>43.09</v>
      </c>
      <c r="D1871" s="49">
        <v>49.03</v>
      </c>
      <c r="E1871" s="50">
        <v>53.89</v>
      </c>
      <c r="F1871" s="49">
        <v>90.73</v>
      </c>
      <c r="G1871" s="50">
        <v>97.05</v>
      </c>
      <c r="H1871" s="49">
        <v>62.63</v>
      </c>
      <c r="I1871" s="50">
        <v>66.5</v>
      </c>
      <c r="J1871">
        <v>47.6</v>
      </c>
      <c r="K1871">
        <v>53.84</v>
      </c>
      <c r="L1871" s="49">
        <v>82.89</v>
      </c>
      <c r="M1871" s="50">
        <v>84.26</v>
      </c>
      <c r="O1871" s="48">
        <f t="shared" si="987"/>
        <v>40437</v>
      </c>
      <c r="P1871" s="44">
        <f t="shared" si="993"/>
        <v>0.94267811557205838</v>
      </c>
      <c r="Q1871" s="44">
        <f t="shared" si="994"/>
        <v>0.90981629244757845</v>
      </c>
      <c r="R1871" s="44">
        <f t="shared" si="995"/>
        <v>0.93487892838742925</v>
      </c>
      <c r="S1871" s="44">
        <f t="shared" si="996"/>
        <v>0.94180451127819553</v>
      </c>
      <c r="T1871" s="44">
        <f t="shared" si="997"/>
        <v>0.8841010401188707</v>
      </c>
      <c r="U1871" s="44">
        <f t="shared" si="998"/>
        <v>0.98374080227866123</v>
      </c>
      <c r="W1871" s="51">
        <f t="shared" si="988"/>
        <v>40437</v>
      </c>
      <c r="X1871" s="44">
        <f t="shared" si="999"/>
        <v>1.060830017055145</v>
      </c>
      <c r="Y1871" s="44">
        <f t="shared" si="1000"/>
        <v>1.0992673126920349</v>
      </c>
      <c r="Z1871" s="44">
        <f t="shared" si="1001"/>
        <v>1.0779718309859154</v>
      </c>
      <c r="AA1871" s="44">
        <f t="shared" si="1002"/>
        <v>1.0670859538784065</v>
      </c>
      <c r="AB1871" s="44">
        <f t="shared" si="1003"/>
        <v>1.1310493531384762</v>
      </c>
      <c r="AC1871" s="44">
        <f t="shared" si="1004"/>
        <v>1.0191422340683305</v>
      </c>
      <c r="AE1871" s="48">
        <f t="shared" si="989"/>
        <v>40437</v>
      </c>
      <c r="AF1871" s="53">
        <f t="shared" si="1005"/>
        <v>10.179759062055924</v>
      </c>
      <c r="AG1871" s="53">
        <f t="shared" si="1006"/>
        <v>10.210401209307864</v>
      </c>
      <c r="AH1871" s="53">
        <f t="shared" si="1007"/>
        <v>1.985515878519531</v>
      </c>
      <c r="AI1871" s="53">
        <f t="shared" si="1008"/>
        <v>7.7748159830535171</v>
      </c>
      <c r="AJ1871" s="53">
        <f t="shared" si="1009"/>
        <v>4.0236031370040992</v>
      </c>
      <c r="AK1871" s="53">
        <f t="shared" si="1010"/>
        <v>2.2581348561336605</v>
      </c>
      <c r="AL1871" s="53"/>
      <c r="AM1871" s="48">
        <f t="shared" si="990"/>
        <v>40437</v>
      </c>
      <c r="AN1871" s="53">
        <f t="shared" si="985"/>
        <v>10.179975294591813</v>
      </c>
      <c r="AO1871" s="53">
        <f t="shared" si="985"/>
        <v>10.211741945690676</v>
      </c>
      <c r="AP1871" s="53">
        <f t="shared" si="985"/>
        <v>2.0009495916358762</v>
      </c>
      <c r="AQ1871" s="53">
        <f t="shared" si="984"/>
        <v>7.8135840555630782</v>
      </c>
      <c r="AR1871" s="53">
        <f t="shared" si="984"/>
        <v>4.0234498760916582</v>
      </c>
      <c r="AS1871" s="53">
        <f t="shared" si="984"/>
        <v>2.2639423250498596</v>
      </c>
      <c r="AT1871" s="53"/>
      <c r="AU1871" s="48">
        <f t="shared" si="991"/>
        <v>40437</v>
      </c>
      <c r="AV1871" s="53">
        <f t="shared" si="1011"/>
        <v>438.65513544396123</v>
      </c>
      <c r="AW1871" s="53">
        <f t="shared" si="1012"/>
        <v>550.31077345327049</v>
      </c>
      <c r="AX1871" s="53">
        <f t="shared" si="1013"/>
        <v>194.19215786826177</v>
      </c>
      <c r="AY1871" s="53">
        <f t="shared" si="1014"/>
        <v>519.60333969494468</v>
      </c>
      <c r="AZ1871" s="53">
        <f t="shared" si="1015"/>
        <v>216.6225413287749</v>
      </c>
      <c r="BA1871" s="53">
        <f t="shared" si="1016"/>
        <v>190.75978030870118</v>
      </c>
      <c r="BB1871" s="58">
        <f t="shared" si="1017"/>
        <v>2110.1437280979139</v>
      </c>
      <c r="BC1871">
        <f t="shared" si="992"/>
        <v>2.3814690904146119E-2</v>
      </c>
      <c r="BD1871">
        <v>2110.1199134070098</v>
      </c>
      <c r="BE1871" s="48">
        <f t="shared" si="986"/>
        <v>40437</v>
      </c>
    </row>
    <row r="1872" spans="1:57">
      <c r="A1872" s="48">
        <v>40438</v>
      </c>
      <c r="B1872" s="49">
        <v>40.549999999999997</v>
      </c>
      <c r="C1872" s="50">
        <v>43.02</v>
      </c>
      <c r="D1872" s="49">
        <v>48.79</v>
      </c>
      <c r="E1872" s="50">
        <v>53.63</v>
      </c>
      <c r="F1872" s="49">
        <v>90.93</v>
      </c>
      <c r="G1872" s="50">
        <v>97.27</v>
      </c>
      <c r="H1872" s="49">
        <v>62.71</v>
      </c>
      <c r="I1872" s="50">
        <v>66.59</v>
      </c>
      <c r="J1872">
        <v>47.74</v>
      </c>
      <c r="K1872">
        <v>54</v>
      </c>
      <c r="L1872" s="49">
        <v>82.91</v>
      </c>
      <c r="M1872" s="50">
        <v>84.28</v>
      </c>
      <c r="O1872" s="48">
        <f t="shared" si="987"/>
        <v>40438</v>
      </c>
      <c r="P1872" s="44">
        <f t="shared" si="993"/>
        <v>0.94258484425848432</v>
      </c>
      <c r="Q1872" s="44">
        <f t="shared" si="994"/>
        <v>0.90975200447510718</v>
      </c>
      <c r="R1872" s="44">
        <f t="shared" si="995"/>
        <v>0.93482060244679765</v>
      </c>
      <c r="S1872" s="44">
        <f t="shared" si="996"/>
        <v>0.94173299294188317</v>
      </c>
      <c r="T1872" s="44">
        <f t="shared" si="997"/>
        <v>0.88407407407407412</v>
      </c>
      <c r="U1872" s="44">
        <f t="shared" si="998"/>
        <v>0.98374466065495958</v>
      </c>
      <c r="W1872" s="51">
        <f t="shared" si="988"/>
        <v>40438</v>
      </c>
      <c r="X1872" s="44">
        <f t="shared" si="999"/>
        <v>1.060830017055145</v>
      </c>
      <c r="Y1872" s="44">
        <f t="shared" si="1000"/>
        <v>1.0992673126920349</v>
      </c>
      <c r="Z1872" s="44">
        <f t="shared" si="1001"/>
        <v>1.0779718309859154</v>
      </c>
      <c r="AA1872" s="44">
        <f t="shared" si="1002"/>
        <v>1.0670859538784065</v>
      </c>
      <c r="AB1872" s="44">
        <f t="shared" si="1003"/>
        <v>1.1310493531384762</v>
      </c>
      <c r="AC1872" s="44">
        <f t="shared" si="1004"/>
        <v>1.0191422340683305</v>
      </c>
      <c r="AE1872" s="48">
        <f t="shared" si="989"/>
        <v>40438</v>
      </c>
      <c r="AF1872" s="53">
        <f t="shared" si="1005"/>
        <v>10.179759062055924</v>
      </c>
      <c r="AG1872" s="53">
        <f t="shared" si="1006"/>
        <v>10.210401209307864</v>
      </c>
      <c r="AH1872" s="53">
        <f t="shared" si="1007"/>
        <v>1.985515878519531</v>
      </c>
      <c r="AI1872" s="53">
        <f t="shared" si="1008"/>
        <v>7.7748159830535171</v>
      </c>
      <c r="AJ1872" s="53">
        <f t="shared" si="1009"/>
        <v>4.0236031370040992</v>
      </c>
      <c r="AK1872" s="53">
        <f t="shared" si="1010"/>
        <v>2.2581348561336605</v>
      </c>
      <c r="AL1872" s="53"/>
      <c r="AM1872" s="48">
        <f t="shared" si="990"/>
        <v>40438</v>
      </c>
      <c r="AN1872" s="53">
        <f t="shared" si="985"/>
        <v>10.178968058238075</v>
      </c>
      <c r="AO1872" s="53">
        <f t="shared" si="985"/>
        <v>10.211020380039963</v>
      </c>
      <c r="AP1872" s="53">
        <f t="shared" si="985"/>
        <v>2.000824754864456</v>
      </c>
      <c r="AQ1872" s="53">
        <f t="shared" si="984"/>
        <v>7.8129907110572931</v>
      </c>
      <c r="AR1872" s="53">
        <f t="shared" si="984"/>
        <v>4.0233271564875945</v>
      </c>
      <c r="AS1872" s="53">
        <f t="shared" si="984"/>
        <v>2.2639512045650605</v>
      </c>
      <c r="AT1872" s="53"/>
      <c r="AU1872" s="48">
        <f t="shared" si="991"/>
        <v>40438</v>
      </c>
      <c r="AV1872" s="53">
        <f t="shared" si="1011"/>
        <v>437.899205865402</v>
      </c>
      <c r="AW1872" s="53">
        <f t="shared" si="1012"/>
        <v>547.6170229815433</v>
      </c>
      <c r="AX1872" s="53">
        <f t="shared" si="1013"/>
        <v>194.62022390566563</v>
      </c>
      <c r="AY1872" s="53">
        <f t="shared" si="1014"/>
        <v>520.2670514493052</v>
      </c>
      <c r="AZ1872" s="53">
        <f t="shared" si="1015"/>
        <v>217.25966645033012</v>
      </c>
      <c r="BA1872" s="53">
        <f t="shared" si="1016"/>
        <v>190.80580752074331</v>
      </c>
      <c r="BB1872" s="58">
        <f t="shared" si="1017"/>
        <v>2108.4689781729894</v>
      </c>
      <c r="BC1872">
        <f t="shared" si="992"/>
        <v>2.3784479769346945E-2</v>
      </c>
      <c r="BD1872">
        <v>2108.4451936932201</v>
      </c>
      <c r="BE1872" s="48">
        <f t="shared" si="986"/>
        <v>40438</v>
      </c>
    </row>
    <row r="1873" spans="1:57">
      <c r="A1873" s="48">
        <v>40441</v>
      </c>
      <c r="B1873" s="49">
        <v>41.19</v>
      </c>
      <c r="C1873" s="50">
        <v>43.7</v>
      </c>
      <c r="D1873" s="49">
        <v>49.64</v>
      </c>
      <c r="E1873" s="50">
        <v>54.56</v>
      </c>
      <c r="F1873" s="49">
        <v>91.21</v>
      </c>
      <c r="G1873" s="50">
        <v>97.57</v>
      </c>
      <c r="H1873" s="49">
        <v>63.72</v>
      </c>
      <c r="I1873" s="50">
        <v>67.66</v>
      </c>
      <c r="J1873">
        <v>48.81</v>
      </c>
      <c r="K1873">
        <v>55.21</v>
      </c>
      <c r="L1873" s="49">
        <v>82.92</v>
      </c>
      <c r="M1873" s="50">
        <v>84.29</v>
      </c>
      <c r="O1873" s="48">
        <f t="shared" si="987"/>
        <v>40441</v>
      </c>
      <c r="P1873" s="44">
        <f t="shared" si="993"/>
        <v>0.94256292906178474</v>
      </c>
      <c r="Q1873" s="44">
        <f t="shared" si="994"/>
        <v>0.90982404692082108</v>
      </c>
      <c r="R1873" s="44">
        <f t="shared" si="995"/>
        <v>0.93481602951726961</v>
      </c>
      <c r="S1873" s="44">
        <f t="shared" si="996"/>
        <v>0.94176766183860483</v>
      </c>
      <c r="T1873" s="44">
        <f t="shared" si="997"/>
        <v>0.88407897120086942</v>
      </c>
      <c r="U1873" s="44">
        <f t="shared" si="998"/>
        <v>0.9837465891564835</v>
      </c>
      <c r="W1873" s="51">
        <f t="shared" si="988"/>
        <v>40441</v>
      </c>
      <c r="X1873" s="44">
        <f t="shared" si="999"/>
        <v>1.060830017055145</v>
      </c>
      <c r="Y1873" s="44">
        <f t="shared" si="1000"/>
        <v>1.0992673126920349</v>
      </c>
      <c r="Z1873" s="44">
        <f t="shared" si="1001"/>
        <v>1.0779718309859154</v>
      </c>
      <c r="AA1873" s="44">
        <f t="shared" si="1002"/>
        <v>1.0670859538784065</v>
      </c>
      <c r="AB1873" s="44">
        <f t="shared" si="1003"/>
        <v>1.1310493531384762</v>
      </c>
      <c r="AC1873" s="44">
        <f t="shared" si="1004"/>
        <v>1.0191422340683305</v>
      </c>
      <c r="AE1873" s="48">
        <f t="shared" si="989"/>
        <v>40441</v>
      </c>
      <c r="AF1873" s="53">
        <f t="shared" si="1005"/>
        <v>10.179759062055924</v>
      </c>
      <c r="AG1873" s="53">
        <f t="shared" si="1006"/>
        <v>10.210401209307864</v>
      </c>
      <c r="AH1873" s="53">
        <f t="shared" si="1007"/>
        <v>1.985515878519531</v>
      </c>
      <c r="AI1873" s="53">
        <f t="shared" si="1008"/>
        <v>7.7748159830535171</v>
      </c>
      <c r="AJ1873" s="53">
        <f t="shared" si="1009"/>
        <v>4.0236031370040992</v>
      </c>
      <c r="AK1873" s="53">
        <f t="shared" si="1010"/>
        <v>2.2581348561336605</v>
      </c>
      <c r="AL1873" s="53"/>
      <c r="AM1873" s="48">
        <f t="shared" si="990"/>
        <v>40441</v>
      </c>
      <c r="AN1873" s="53">
        <f t="shared" si="985"/>
        <v>10.178731396160858</v>
      </c>
      <c r="AO1873" s="53">
        <f t="shared" si="985"/>
        <v>10.211828981590489</v>
      </c>
      <c r="AP1873" s="53">
        <f t="shared" si="985"/>
        <v>2.0008149672853439</v>
      </c>
      <c r="AQ1873" s="53">
        <f t="shared" si="984"/>
        <v>7.8132783379856043</v>
      </c>
      <c r="AR1873" s="53">
        <f t="shared" si="984"/>
        <v>4.0233494427911998</v>
      </c>
      <c r="AS1873" s="53">
        <f t="shared" si="984"/>
        <v>2.2639556427424892</v>
      </c>
      <c r="AT1873" s="53"/>
      <c r="AU1873" s="48">
        <f t="shared" si="991"/>
        <v>40441</v>
      </c>
      <c r="AV1873" s="53">
        <f t="shared" si="1011"/>
        <v>444.81056201222952</v>
      </c>
      <c r="AW1873" s="53">
        <f t="shared" si="1012"/>
        <v>557.15738923557717</v>
      </c>
      <c r="AX1873" s="53">
        <f t="shared" si="1013"/>
        <v>195.219516358031</v>
      </c>
      <c r="AY1873" s="53">
        <f t="shared" si="1014"/>
        <v>528.64641234810597</v>
      </c>
      <c r="AZ1873" s="53">
        <f t="shared" si="1015"/>
        <v>222.12912273650215</v>
      </c>
      <c r="BA1873" s="53">
        <f t="shared" si="1016"/>
        <v>190.82882112676444</v>
      </c>
      <c r="BB1873" s="58">
        <f t="shared" si="1017"/>
        <v>2138.7918238172106</v>
      </c>
      <c r="BC1873">
        <f t="shared" si="992"/>
        <v>2.4123925430558302E-2</v>
      </c>
      <c r="BD1873">
        <v>2138.76769989178</v>
      </c>
      <c r="BE1873" s="48">
        <f t="shared" si="986"/>
        <v>40441</v>
      </c>
    </row>
    <row r="1874" spans="1:57">
      <c r="A1874" s="48">
        <v>40442</v>
      </c>
      <c r="B1874" s="49">
        <v>41.07</v>
      </c>
      <c r="C1874" s="50">
        <v>43.57</v>
      </c>
      <c r="D1874" s="49">
        <v>49.63</v>
      </c>
      <c r="E1874" s="50">
        <v>54.55</v>
      </c>
      <c r="F1874" s="49">
        <v>92.06</v>
      </c>
      <c r="G1874" s="50">
        <v>98.48</v>
      </c>
      <c r="H1874" s="49">
        <v>63.56</v>
      </c>
      <c r="I1874" s="50">
        <v>67.489999999999995</v>
      </c>
      <c r="J1874">
        <v>48.05</v>
      </c>
      <c r="K1874">
        <v>54.34</v>
      </c>
      <c r="L1874" s="49">
        <v>82.98</v>
      </c>
      <c r="M1874" s="50">
        <v>84.35</v>
      </c>
      <c r="O1874" s="48">
        <f t="shared" si="987"/>
        <v>40442</v>
      </c>
      <c r="P1874" s="44">
        <f t="shared" si="993"/>
        <v>0.94262106954326375</v>
      </c>
      <c r="Q1874" s="44">
        <f t="shared" si="994"/>
        <v>0.90980751604033006</v>
      </c>
      <c r="R1874" s="44">
        <f t="shared" si="995"/>
        <v>0.93480909829406988</v>
      </c>
      <c r="S1874" s="44">
        <f t="shared" si="996"/>
        <v>0.94176915098533132</v>
      </c>
      <c r="T1874" s="44">
        <f t="shared" si="997"/>
        <v>0.88424733161575253</v>
      </c>
      <c r="U1874" s="44">
        <f t="shared" si="998"/>
        <v>0.98375815056312998</v>
      </c>
      <c r="W1874" s="51">
        <f t="shared" si="988"/>
        <v>40442</v>
      </c>
      <c r="X1874" s="44">
        <f t="shared" si="999"/>
        <v>1.060830017055145</v>
      </c>
      <c r="Y1874" s="44">
        <f t="shared" si="1000"/>
        <v>1.0992673126920349</v>
      </c>
      <c r="Z1874" s="44">
        <f t="shared" si="1001"/>
        <v>1.0779718309859154</v>
      </c>
      <c r="AA1874" s="44">
        <f t="shared" si="1002"/>
        <v>1.0670859538784065</v>
      </c>
      <c r="AB1874" s="44">
        <f t="shared" si="1003"/>
        <v>1.1310493531384762</v>
      </c>
      <c r="AC1874" s="44">
        <f t="shared" si="1004"/>
        <v>1.0191422340683305</v>
      </c>
      <c r="AE1874" s="48">
        <f t="shared" si="989"/>
        <v>40442</v>
      </c>
      <c r="AF1874" s="53">
        <f t="shared" si="1005"/>
        <v>10.179759062055924</v>
      </c>
      <c r="AG1874" s="53">
        <f t="shared" si="1006"/>
        <v>10.210401209307864</v>
      </c>
      <c r="AH1874" s="53">
        <f t="shared" si="1007"/>
        <v>1.985515878519531</v>
      </c>
      <c r="AI1874" s="53">
        <f t="shared" si="1008"/>
        <v>7.7748159830535171</v>
      </c>
      <c r="AJ1874" s="53">
        <f t="shared" si="1009"/>
        <v>4.0236031370040992</v>
      </c>
      <c r="AK1874" s="53">
        <f t="shared" si="1010"/>
        <v>2.2581348561336605</v>
      </c>
      <c r="AL1874" s="53"/>
      <c r="AM1874" s="48">
        <f t="shared" si="990"/>
        <v>40442</v>
      </c>
      <c r="AN1874" s="53">
        <f t="shared" si="985"/>
        <v>10.17935925487031</v>
      </c>
      <c r="AO1874" s="53">
        <f t="shared" si="985"/>
        <v>10.211643439644153</v>
      </c>
      <c r="AP1874" s="53">
        <f t="shared" si="985"/>
        <v>2.0008001321790965</v>
      </c>
      <c r="AQ1874" s="53">
        <f t="shared" si="984"/>
        <v>7.8132906925379331</v>
      </c>
      <c r="AR1874" s="53">
        <f t="shared" si="984"/>
        <v>4.0241156331468959</v>
      </c>
      <c r="AS1874" s="53">
        <f t="shared" si="984"/>
        <v>2.26398224970825</v>
      </c>
      <c r="AT1874" s="53"/>
      <c r="AU1874" s="48">
        <f t="shared" si="991"/>
        <v>40442</v>
      </c>
      <c r="AV1874" s="53">
        <f t="shared" si="1011"/>
        <v>443.51468273469936</v>
      </c>
      <c r="AW1874" s="53">
        <f t="shared" si="1012"/>
        <v>557.0451496325885</v>
      </c>
      <c r="AX1874" s="53">
        <f t="shared" si="1013"/>
        <v>197.03879701699742</v>
      </c>
      <c r="AY1874" s="53">
        <f t="shared" si="1014"/>
        <v>527.31898883938504</v>
      </c>
      <c r="AZ1874" s="53">
        <f t="shared" si="1015"/>
        <v>218.67044350520234</v>
      </c>
      <c r="BA1874" s="53">
        <f t="shared" si="1016"/>
        <v>190.96690276289087</v>
      </c>
      <c r="BB1874" s="58">
        <f t="shared" si="1017"/>
        <v>2134.5549644917637</v>
      </c>
      <c r="BC1874">
        <f t="shared" si="992"/>
        <v>2.404225121381387E-2</v>
      </c>
      <c r="BD1874">
        <v>2134.5309222405499</v>
      </c>
      <c r="BE1874" s="48">
        <f t="shared" si="986"/>
        <v>40442</v>
      </c>
    </row>
    <row r="1875" spans="1:57">
      <c r="A1875" s="48">
        <v>40443</v>
      </c>
      <c r="B1875" s="49">
        <v>41.1</v>
      </c>
      <c r="C1875" s="50">
        <v>43.6</v>
      </c>
      <c r="D1875" s="49">
        <v>49.56</v>
      </c>
      <c r="E1875" s="50">
        <v>54.47</v>
      </c>
      <c r="F1875" s="49">
        <v>92.2</v>
      </c>
      <c r="G1875" s="50">
        <v>98.63</v>
      </c>
      <c r="H1875" s="49">
        <v>63.22</v>
      </c>
      <c r="I1875" s="50">
        <v>67.13</v>
      </c>
      <c r="J1875">
        <v>47.55</v>
      </c>
      <c r="K1875">
        <v>53.78</v>
      </c>
      <c r="L1875" s="49">
        <v>82.97</v>
      </c>
      <c r="M1875" s="50">
        <v>84.34</v>
      </c>
      <c r="O1875" s="48">
        <f t="shared" si="987"/>
        <v>40443</v>
      </c>
      <c r="P1875" s="44">
        <f t="shared" si="993"/>
        <v>0.94266055045871555</v>
      </c>
      <c r="Q1875" s="44">
        <f t="shared" si="994"/>
        <v>0.9098586377822655</v>
      </c>
      <c r="R1875" s="44">
        <f t="shared" si="995"/>
        <v>0.93480685389840823</v>
      </c>
      <c r="S1875" s="44">
        <f t="shared" si="996"/>
        <v>0.94175480411142565</v>
      </c>
      <c r="T1875" s="44">
        <f t="shared" si="997"/>
        <v>0.884157679434734</v>
      </c>
      <c r="U1875" s="44">
        <f t="shared" si="998"/>
        <v>0.9837562248043632</v>
      </c>
      <c r="W1875" s="51">
        <f t="shared" si="988"/>
        <v>40443</v>
      </c>
      <c r="X1875" s="44">
        <f t="shared" si="999"/>
        <v>1.060830017055145</v>
      </c>
      <c r="Y1875" s="44">
        <f t="shared" si="1000"/>
        <v>1.0992673126920349</v>
      </c>
      <c r="Z1875" s="44">
        <f t="shared" si="1001"/>
        <v>1.0779718309859154</v>
      </c>
      <c r="AA1875" s="44">
        <f t="shared" si="1002"/>
        <v>1.0670859538784065</v>
      </c>
      <c r="AB1875" s="44">
        <f t="shared" si="1003"/>
        <v>1.1310493531384762</v>
      </c>
      <c r="AC1875" s="44">
        <f t="shared" si="1004"/>
        <v>1.0191422340683305</v>
      </c>
      <c r="AE1875" s="48">
        <f t="shared" si="989"/>
        <v>40443</v>
      </c>
      <c r="AF1875" s="53">
        <f t="shared" si="1005"/>
        <v>10.179759062055924</v>
      </c>
      <c r="AG1875" s="53">
        <f t="shared" si="1006"/>
        <v>10.210401209307864</v>
      </c>
      <c r="AH1875" s="53">
        <f t="shared" si="1007"/>
        <v>1.985515878519531</v>
      </c>
      <c r="AI1875" s="53">
        <f t="shared" si="1008"/>
        <v>7.7748159830535171</v>
      </c>
      <c r="AJ1875" s="53">
        <f t="shared" si="1009"/>
        <v>4.0236031370040992</v>
      </c>
      <c r="AK1875" s="53">
        <f t="shared" si="1010"/>
        <v>2.2581348561336605</v>
      </c>
      <c r="AL1875" s="53"/>
      <c r="AM1875" s="48">
        <f t="shared" si="990"/>
        <v>40443</v>
      </c>
      <c r="AN1875" s="53">
        <f t="shared" si="985"/>
        <v>10.179785609038577</v>
      </c>
      <c r="AO1875" s="53">
        <f t="shared" si="985"/>
        <v>10.212217228046045</v>
      </c>
      <c r="AP1875" s="53">
        <f t="shared" si="985"/>
        <v>2.0007953284313102</v>
      </c>
      <c r="AQ1875" s="53">
        <f t="shared" si="984"/>
        <v>7.8131716651773147</v>
      </c>
      <c r="AR1875" s="53">
        <f t="shared" si="984"/>
        <v>4.0237076355988313</v>
      </c>
      <c r="AS1875" s="53">
        <f t="shared" si="984"/>
        <v>2.2639778178428949</v>
      </c>
      <c r="AT1875" s="53"/>
      <c r="AU1875" s="48">
        <f t="shared" si="991"/>
        <v>40443</v>
      </c>
      <c r="AV1875" s="53">
        <f t="shared" si="1011"/>
        <v>443.83865255408199</v>
      </c>
      <c r="AW1875" s="53">
        <f t="shared" si="1012"/>
        <v>556.25947241166807</v>
      </c>
      <c r="AX1875" s="53">
        <f t="shared" si="1013"/>
        <v>197.33844324318011</v>
      </c>
      <c r="AY1875" s="53">
        <f t="shared" si="1014"/>
        <v>524.49821388335306</v>
      </c>
      <c r="AZ1875" s="53">
        <f t="shared" si="1015"/>
        <v>216.39499664250516</v>
      </c>
      <c r="BA1875" s="53">
        <f t="shared" si="1016"/>
        <v>190.94388915686977</v>
      </c>
      <c r="BB1875" s="58">
        <f t="shared" si="1017"/>
        <v>2129.2736678916581</v>
      </c>
      <c r="BC1875">
        <f t="shared" si="992"/>
        <v>2.3987736517938174E-2</v>
      </c>
      <c r="BD1875">
        <v>2129.2496801551401</v>
      </c>
      <c r="BE1875" s="48">
        <f t="shared" si="986"/>
        <v>40443</v>
      </c>
    </row>
    <row r="1876" spans="1:57">
      <c r="A1876" s="48">
        <v>40444</v>
      </c>
      <c r="B1876" s="49">
        <v>40.83</v>
      </c>
      <c r="C1876" s="50">
        <v>43.32</v>
      </c>
      <c r="D1876" s="49">
        <v>49.02</v>
      </c>
      <c r="E1876" s="50">
        <v>53.88</v>
      </c>
      <c r="F1876" s="49">
        <v>92.33</v>
      </c>
      <c r="G1876" s="50">
        <v>98.77</v>
      </c>
      <c r="H1876" s="49">
        <v>62.67</v>
      </c>
      <c r="I1876" s="50">
        <v>66.25</v>
      </c>
      <c r="J1876">
        <v>46.48</v>
      </c>
      <c r="K1876">
        <v>52.12</v>
      </c>
      <c r="L1876" s="49">
        <v>82.98</v>
      </c>
      <c r="M1876" s="50">
        <v>84.35</v>
      </c>
      <c r="O1876" s="48">
        <f t="shared" si="987"/>
        <v>40444</v>
      </c>
      <c r="P1876" s="44">
        <f t="shared" si="993"/>
        <v>0.94252077562326864</v>
      </c>
      <c r="Q1876" s="44">
        <f t="shared" si="994"/>
        <v>0.90979955456570161</v>
      </c>
      <c r="R1876" s="44">
        <f t="shared" si="995"/>
        <v>0.93479801559177889</v>
      </c>
      <c r="S1876" s="44">
        <f t="shared" si="996"/>
        <v>0.94596226415094342</v>
      </c>
      <c r="T1876" s="44">
        <f t="shared" si="997"/>
        <v>0.89178818112049119</v>
      </c>
      <c r="U1876" s="44">
        <f t="shared" si="998"/>
        <v>0.98375815056312998</v>
      </c>
      <c r="W1876" s="51">
        <f t="shared" si="988"/>
        <v>40444</v>
      </c>
      <c r="X1876" s="44">
        <f t="shared" si="999"/>
        <v>1.060830017055145</v>
      </c>
      <c r="Y1876" s="44">
        <f t="shared" si="1000"/>
        <v>1.0992673126920349</v>
      </c>
      <c r="Z1876" s="44">
        <f t="shared" si="1001"/>
        <v>1.0779718309859154</v>
      </c>
      <c r="AA1876" s="44">
        <f t="shared" si="1002"/>
        <v>1.0670859538784065</v>
      </c>
      <c r="AB1876" s="44">
        <f t="shared" si="1003"/>
        <v>1.1310493531384762</v>
      </c>
      <c r="AC1876" s="44">
        <f t="shared" si="1004"/>
        <v>1.0191422340683305</v>
      </c>
      <c r="AE1876" s="48">
        <f t="shared" si="989"/>
        <v>40444</v>
      </c>
      <c r="AF1876" s="53">
        <f t="shared" si="1005"/>
        <v>10.179759062055924</v>
      </c>
      <c r="AG1876" s="53">
        <f t="shared" si="1006"/>
        <v>10.210401209307864</v>
      </c>
      <c r="AH1876" s="53">
        <f t="shared" si="1007"/>
        <v>1.985515878519531</v>
      </c>
      <c r="AI1876" s="53">
        <f t="shared" si="1008"/>
        <v>7.7748159830535171</v>
      </c>
      <c r="AJ1876" s="53">
        <f t="shared" si="1009"/>
        <v>4.0236031370040992</v>
      </c>
      <c r="AK1876" s="53">
        <f t="shared" si="1010"/>
        <v>2.2581348561336605</v>
      </c>
      <c r="AL1876" s="53"/>
      <c r="AM1876" s="48">
        <f t="shared" si="990"/>
        <v>40444</v>
      </c>
      <c r="AN1876" s="53">
        <f t="shared" si="985"/>
        <v>10.178276181432111</v>
      </c>
      <c r="AO1876" s="53">
        <f t="shared" si="985"/>
        <v>10.211554080369003</v>
      </c>
      <c r="AP1876" s="53">
        <f t="shared" si="985"/>
        <v>2.0007764115368292</v>
      </c>
      <c r="AQ1876" s="53">
        <f t="shared" si="984"/>
        <v>7.8480784237301879</v>
      </c>
      <c r="AR1876" s="53">
        <f t="shared" si="984"/>
        <v>4.0584332378421548</v>
      </c>
      <c r="AS1876" s="53">
        <f t="shared" si="984"/>
        <v>2.26398224970825</v>
      </c>
      <c r="AT1876" s="53"/>
      <c r="AU1876" s="48">
        <f t="shared" si="991"/>
        <v>40444</v>
      </c>
      <c r="AV1876" s="53">
        <f t="shared" si="1011"/>
        <v>440.92292417963904</v>
      </c>
      <c r="AW1876" s="53">
        <f t="shared" si="1012"/>
        <v>550.19853385028193</v>
      </c>
      <c r="AX1876" s="53">
        <f t="shared" si="1013"/>
        <v>197.61668616749262</v>
      </c>
      <c r="AY1876" s="53">
        <f t="shared" si="1014"/>
        <v>519.93519557212494</v>
      </c>
      <c r="AZ1876" s="53">
        <f t="shared" si="1015"/>
        <v>211.5255403563331</v>
      </c>
      <c r="BA1876" s="53">
        <f t="shared" si="1016"/>
        <v>190.96690276289087</v>
      </c>
      <c r="BB1876" s="58">
        <f t="shared" si="1017"/>
        <v>2111.1657828887624</v>
      </c>
      <c r="BC1876">
        <f t="shared" si="992"/>
        <v>2.3776121422542928E-2</v>
      </c>
      <c r="BD1876">
        <v>2111.1420067673398</v>
      </c>
      <c r="BE1876" s="48">
        <f t="shared" si="986"/>
        <v>40444</v>
      </c>
    </row>
    <row r="1877" spans="1:57">
      <c r="A1877" s="48">
        <v>40445</v>
      </c>
      <c r="B1877" s="49">
        <v>41.59</v>
      </c>
      <c r="C1877" s="50">
        <v>44.12</v>
      </c>
      <c r="D1877" s="49">
        <v>50.38</v>
      </c>
      <c r="E1877" s="50">
        <v>55.38</v>
      </c>
      <c r="F1877" s="49">
        <v>91.87</v>
      </c>
      <c r="G1877" s="50">
        <v>98.28</v>
      </c>
      <c r="H1877" s="49">
        <v>64.010000000000005</v>
      </c>
      <c r="I1877" s="50">
        <v>67.67</v>
      </c>
      <c r="J1877">
        <v>47.75</v>
      </c>
      <c r="K1877">
        <v>53.54</v>
      </c>
      <c r="L1877" s="49">
        <v>82.97</v>
      </c>
      <c r="M1877" s="50">
        <v>84.34</v>
      </c>
      <c r="O1877" s="48">
        <f t="shared" si="987"/>
        <v>40445</v>
      </c>
      <c r="P1877" s="44">
        <f t="shared" si="993"/>
        <v>0.94265639165911164</v>
      </c>
      <c r="Q1877" s="44">
        <f t="shared" si="994"/>
        <v>0.90971469844709285</v>
      </c>
      <c r="R1877" s="44">
        <f t="shared" si="995"/>
        <v>0.93477818477818486</v>
      </c>
      <c r="S1877" s="44">
        <f t="shared" si="996"/>
        <v>0.94591399438451318</v>
      </c>
      <c r="T1877" s="44">
        <f t="shared" si="997"/>
        <v>0.89185655584609635</v>
      </c>
      <c r="U1877" s="44">
        <f t="shared" si="998"/>
        <v>0.9837562248043632</v>
      </c>
      <c r="W1877" s="51">
        <f t="shared" si="988"/>
        <v>40445</v>
      </c>
      <c r="X1877" s="44">
        <f t="shared" si="999"/>
        <v>1.060830017055145</v>
      </c>
      <c r="Y1877" s="44">
        <f t="shared" si="1000"/>
        <v>1.0992673126920349</v>
      </c>
      <c r="Z1877" s="44">
        <f t="shared" si="1001"/>
        <v>1.0779718309859154</v>
      </c>
      <c r="AA1877" s="44">
        <f t="shared" si="1002"/>
        <v>1.0670859538784065</v>
      </c>
      <c r="AB1877" s="44">
        <f t="shared" si="1003"/>
        <v>1.1310493531384762</v>
      </c>
      <c r="AC1877" s="44">
        <f t="shared" si="1004"/>
        <v>1.0191422340683305</v>
      </c>
      <c r="AE1877" s="48">
        <f t="shared" si="989"/>
        <v>40445</v>
      </c>
      <c r="AF1877" s="53">
        <f t="shared" si="1005"/>
        <v>10.179759062055924</v>
      </c>
      <c r="AG1877" s="53">
        <f t="shared" si="1006"/>
        <v>10.210401209307864</v>
      </c>
      <c r="AH1877" s="53">
        <f t="shared" si="1007"/>
        <v>1.985515878519531</v>
      </c>
      <c r="AI1877" s="53">
        <f t="shared" si="1008"/>
        <v>7.7748159830535171</v>
      </c>
      <c r="AJ1877" s="53">
        <f t="shared" si="1009"/>
        <v>4.0236031370040992</v>
      </c>
      <c r="AK1877" s="53">
        <f t="shared" si="1010"/>
        <v>2.2581348561336605</v>
      </c>
      <c r="AL1877" s="53"/>
      <c r="AM1877" s="48">
        <f t="shared" si="990"/>
        <v>40445</v>
      </c>
      <c r="AN1877" s="53">
        <f t="shared" si="985"/>
        <v>10.179740698186691</v>
      </c>
      <c r="AO1877" s="53">
        <f t="shared" si="985"/>
        <v>10.210601658662622</v>
      </c>
      <c r="AP1877" s="53">
        <f t="shared" si="985"/>
        <v>2.0007339670478608</v>
      </c>
      <c r="AQ1877" s="53">
        <f t="shared" si="985"/>
        <v>7.8476779585881875</v>
      </c>
      <c r="AR1877" s="53">
        <f t="shared" si="985"/>
        <v>4.058744403951887</v>
      </c>
      <c r="AS1877" s="53">
        <f t="shared" si="985"/>
        <v>2.2639778178428949</v>
      </c>
      <c r="AT1877" s="53"/>
      <c r="AU1877" s="48">
        <f t="shared" si="991"/>
        <v>40445</v>
      </c>
      <c r="AV1877" s="53">
        <f t="shared" si="1011"/>
        <v>449.13015960399679</v>
      </c>
      <c r="AW1877" s="53">
        <f t="shared" si="1012"/>
        <v>565.46311985673606</v>
      </c>
      <c r="AX1877" s="53">
        <f t="shared" si="1013"/>
        <v>196.63213428146375</v>
      </c>
      <c r="AY1877" s="53">
        <f t="shared" si="1014"/>
        <v>531.05236745766263</v>
      </c>
      <c r="AZ1877" s="53">
        <f t="shared" si="1015"/>
        <v>217.30517538758403</v>
      </c>
      <c r="BA1877" s="53">
        <f t="shared" si="1016"/>
        <v>190.94388915686977</v>
      </c>
      <c r="BB1877" s="58">
        <f t="shared" si="1017"/>
        <v>2150.5268457443135</v>
      </c>
      <c r="BC1877">
        <f t="shared" si="992"/>
        <v>2.42295621633275E-2</v>
      </c>
      <c r="BD1877">
        <v>2150.5026161821502</v>
      </c>
      <c r="BE1877" s="48">
        <f t="shared" si="986"/>
        <v>40445</v>
      </c>
    </row>
    <row r="1878" spans="1:57">
      <c r="A1878" s="48">
        <v>40448</v>
      </c>
      <c r="B1878" s="49">
        <v>41.51</v>
      </c>
      <c r="C1878" s="50">
        <v>44.04</v>
      </c>
      <c r="D1878" s="49">
        <v>50.13</v>
      </c>
      <c r="E1878" s="50">
        <v>55.1</v>
      </c>
      <c r="F1878" s="49">
        <v>92.59</v>
      </c>
      <c r="G1878" s="50">
        <v>99.04</v>
      </c>
      <c r="H1878" s="49">
        <v>63.77</v>
      </c>
      <c r="I1878" s="50">
        <v>67.42</v>
      </c>
      <c r="J1878">
        <v>47.28</v>
      </c>
      <c r="K1878">
        <v>53.01</v>
      </c>
      <c r="L1878" s="49">
        <v>82.99</v>
      </c>
      <c r="M1878" s="50">
        <v>84.36</v>
      </c>
      <c r="O1878" s="48">
        <f t="shared" si="987"/>
        <v>40448</v>
      </c>
      <c r="P1878" s="44">
        <f t="shared" si="993"/>
        <v>0.94255222524977289</v>
      </c>
      <c r="Q1878" s="44">
        <f t="shared" si="994"/>
        <v>0.90980036297640654</v>
      </c>
      <c r="R1878" s="44">
        <f t="shared" si="995"/>
        <v>0.93487479806138929</v>
      </c>
      <c r="S1878" s="44">
        <f t="shared" si="996"/>
        <v>0.94586176208840111</v>
      </c>
      <c r="T1878" s="44">
        <f t="shared" si="997"/>
        <v>0.89190718732314667</v>
      </c>
      <c r="U1878" s="44">
        <f t="shared" si="998"/>
        <v>0.98376007586533898</v>
      </c>
      <c r="W1878" s="51">
        <f t="shared" si="988"/>
        <v>40448</v>
      </c>
      <c r="X1878" s="44">
        <f t="shared" si="999"/>
        <v>1.060830017055145</v>
      </c>
      <c r="Y1878" s="44">
        <f t="shared" si="1000"/>
        <v>1.0992673126920349</v>
      </c>
      <c r="Z1878" s="44">
        <f t="shared" si="1001"/>
        <v>1.0779718309859154</v>
      </c>
      <c r="AA1878" s="44">
        <f t="shared" si="1002"/>
        <v>1.0670859538784065</v>
      </c>
      <c r="AB1878" s="44">
        <f t="shared" si="1003"/>
        <v>1.1310493531384762</v>
      </c>
      <c r="AC1878" s="44">
        <f t="shared" si="1004"/>
        <v>1.0191422340683305</v>
      </c>
      <c r="AE1878" s="48">
        <f t="shared" si="989"/>
        <v>40448</v>
      </c>
      <c r="AF1878" s="53">
        <f t="shared" si="1005"/>
        <v>10.179759062055924</v>
      </c>
      <c r="AG1878" s="53">
        <f t="shared" si="1006"/>
        <v>10.210401209307864</v>
      </c>
      <c r="AH1878" s="53">
        <f t="shared" si="1007"/>
        <v>1.985515878519531</v>
      </c>
      <c r="AI1878" s="53">
        <f t="shared" si="1008"/>
        <v>7.7748159830535171</v>
      </c>
      <c r="AJ1878" s="53">
        <f t="shared" si="1009"/>
        <v>4.0236031370040992</v>
      </c>
      <c r="AK1878" s="53">
        <f t="shared" si="1010"/>
        <v>2.2581348561336605</v>
      </c>
      <c r="AL1878" s="53"/>
      <c r="AM1878" s="48">
        <f t="shared" si="990"/>
        <v>40448</v>
      </c>
      <c r="AN1878" s="53">
        <f t="shared" ref="AN1878:AS1920" si="1018">AF1878*X1878*P1878</f>
        <v>10.178615805759385</v>
      </c>
      <c r="AO1878" s="53">
        <f t="shared" si="1018"/>
        <v>10.211563153938661</v>
      </c>
      <c r="AP1878" s="53">
        <f t="shared" si="1018"/>
        <v>2.0009407513743702</v>
      </c>
      <c r="AQ1878" s="53">
        <f t="shared" si="1018"/>
        <v>7.8472446187271023</v>
      </c>
      <c r="AR1878" s="53">
        <f t="shared" si="1018"/>
        <v>4.058974822423103</v>
      </c>
      <c r="AS1878" s="53">
        <f t="shared" si="1018"/>
        <v>2.2639866805229012</v>
      </c>
      <c r="AT1878" s="53"/>
      <c r="AU1878" s="48">
        <f t="shared" si="991"/>
        <v>40448</v>
      </c>
      <c r="AV1878" s="53">
        <f t="shared" si="1011"/>
        <v>448.26624008564329</v>
      </c>
      <c r="AW1878" s="53">
        <f t="shared" si="1012"/>
        <v>562.65712978202021</v>
      </c>
      <c r="AX1878" s="53">
        <f t="shared" si="1013"/>
        <v>198.17317201611763</v>
      </c>
      <c r="AY1878" s="53">
        <f t="shared" si="1014"/>
        <v>529.06123219458129</v>
      </c>
      <c r="AZ1878" s="53">
        <f t="shared" si="1015"/>
        <v>215.16625533664867</v>
      </c>
      <c r="BA1878" s="53">
        <f t="shared" si="1016"/>
        <v>190.98991636891193</v>
      </c>
      <c r="BB1878" s="58">
        <f t="shared" si="1017"/>
        <v>2144.3139457839229</v>
      </c>
      <c r="BC1878">
        <f t="shared" si="992"/>
        <v>2.4147714462742442E-2</v>
      </c>
      <c r="BD1878">
        <v>2144.2897980694602</v>
      </c>
      <c r="BE1878" s="48">
        <f t="shared" si="986"/>
        <v>40448</v>
      </c>
    </row>
    <row r="1879" spans="1:57">
      <c r="A1879" s="48">
        <v>40449</v>
      </c>
      <c r="B1879" s="49">
        <v>41.81</v>
      </c>
      <c r="C1879" s="50">
        <v>44.36</v>
      </c>
      <c r="D1879" s="49">
        <v>50.42</v>
      </c>
      <c r="E1879" s="50">
        <v>55.42</v>
      </c>
      <c r="F1879" s="49">
        <v>92.89</v>
      </c>
      <c r="G1879" s="50">
        <v>99.37</v>
      </c>
      <c r="H1879" s="49">
        <v>64.09</v>
      </c>
      <c r="I1879" s="50">
        <v>67.760000000000005</v>
      </c>
      <c r="J1879">
        <v>47.4</v>
      </c>
      <c r="K1879">
        <v>53.15</v>
      </c>
      <c r="L1879" s="49">
        <v>83.01</v>
      </c>
      <c r="M1879" s="50">
        <v>84.38</v>
      </c>
      <c r="O1879" s="48">
        <f t="shared" si="987"/>
        <v>40449</v>
      </c>
      <c r="P1879" s="44">
        <f t="shared" si="993"/>
        <v>0.94251577998196578</v>
      </c>
      <c r="Q1879" s="44">
        <f t="shared" si="994"/>
        <v>0.90977986286539159</v>
      </c>
      <c r="R1879" s="44">
        <f t="shared" si="995"/>
        <v>0.93478917178222798</v>
      </c>
      <c r="S1879" s="44">
        <f t="shared" si="996"/>
        <v>0.94583825265643451</v>
      </c>
      <c r="T1879" s="44">
        <f t="shared" si="997"/>
        <v>0.89181561618062088</v>
      </c>
      <c r="U1879" s="44">
        <f t="shared" si="998"/>
        <v>0.98376392510073485</v>
      </c>
      <c r="W1879" s="51">
        <f t="shared" si="988"/>
        <v>40449</v>
      </c>
      <c r="X1879" s="44">
        <f t="shared" si="999"/>
        <v>1.060830017055145</v>
      </c>
      <c r="Y1879" s="44">
        <f t="shared" si="1000"/>
        <v>1.0992673126920349</v>
      </c>
      <c r="Z1879" s="44">
        <f t="shared" si="1001"/>
        <v>1.0779718309859154</v>
      </c>
      <c r="AA1879" s="44">
        <f t="shared" si="1002"/>
        <v>1.0670859538784065</v>
      </c>
      <c r="AB1879" s="44">
        <f t="shared" si="1003"/>
        <v>1.1310493531384762</v>
      </c>
      <c r="AC1879" s="44">
        <f t="shared" si="1004"/>
        <v>1.0191422340683305</v>
      </c>
      <c r="AE1879" s="48">
        <f t="shared" si="989"/>
        <v>40449</v>
      </c>
      <c r="AF1879" s="53">
        <f t="shared" si="1005"/>
        <v>10.179759062055924</v>
      </c>
      <c r="AG1879" s="53">
        <f t="shared" si="1006"/>
        <v>10.210401209307864</v>
      </c>
      <c r="AH1879" s="53">
        <f t="shared" si="1007"/>
        <v>1.985515878519531</v>
      </c>
      <c r="AI1879" s="53">
        <f t="shared" si="1008"/>
        <v>7.7748159830535171</v>
      </c>
      <c r="AJ1879" s="53">
        <f t="shared" si="1009"/>
        <v>4.0236031370040992</v>
      </c>
      <c r="AK1879" s="53">
        <f t="shared" si="1010"/>
        <v>2.2581348561336605</v>
      </c>
      <c r="AL1879" s="53"/>
      <c r="AM1879" s="48">
        <f t="shared" si="990"/>
        <v>40449</v>
      </c>
      <c r="AN1879" s="53">
        <f t="shared" si="1018"/>
        <v>10.178222233531757</v>
      </c>
      <c r="AO1879" s="53">
        <f t="shared" si="1018"/>
        <v>10.211333061506506</v>
      </c>
      <c r="AP1879" s="53">
        <f t="shared" si="1018"/>
        <v>2.0007574828642793</v>
      </c>
      <c r="AQ1879" s="53">
        <f t="shared" si="1018"/>
        <v>7.8470495751479206</v>
      </c>
      <c r="AR1879" s="53">
        <f t="shared" si="1018"/>
        <v>4.0585580918851552</v>
      </c>
      <c r="AS1879" s="53">
        <f t="shared" si="1018"/>
        <v>2.2639955390015896</v>
      </c>
      <c r="AT1879" s="53"/>
      <c r="AU1879" s="48">
        <f t="shared" si="991"/>
        <v>40449</v>
      </c>
      <c r="AV1879" s="53">
        <f t="shared" si="1011"/>
        <v>451.50593827946875</v>
      </c>
      <c r="AW1879" s="53">
        <f t="shared" si="1012"/>
        <v>565.91207826869061</v>
      </c>
      <c r="AX1879" s="53">
        <f t="shared" si="1013"/>
        <v>198.81527107222345</v>
      </c>
      <c r="AY1879" s="53">
        <f t="shared" si="1014"/>
        <v>531.71607921202315</v>
      </c>
      <c r="AZ1879" s="53">
        <f t="shared" si="1015"/>
        <v>215.71236258369598</v>
      </c>
      <c r="BA1879" s="53">
        <f t="shared" si="1016"/>
        <v>191.03594358095413</v>
      </c>
      <c r="BB1879" s="58">
        <f t="shared" si="1017"/>
        <v>2154.6976729970556</v>
      </c>
      <c r="BC1879">
        <f t="shared" si="992"/>
        <v>2.4254708635453426E-2</v>
      </c>
      <c r="BD1879">
        <v>2154.6734182884202</v>
      </c>
      <c r="BE1879" s="48">
        <f t="shared" si="986"/>
        <v>40449</v>
      </c>
    </row>
    <row r="1880" spans="1:57">
      <c r="A1880" s="48">
        <v>40450</v>
      </c>
      <c r="B1880" s="49">
        <v>41.95</v>
      </c>
      <c r="C1880" s="50">
        <v>44.51</v>
      </c>
      <c r="D1880" s="49">
        <v>50.34</v>
      </c>
      <c r="E1880" s="50">
        <v>55.33</v>
      </c>
      <c r="F1880" s="49">
        <v>92.67</v>
      </c>
      <c r="G1880" s="50">
        <v>99.13</v>
      </c>
      <c r="H1880" s="49">
        <v>63.99</v>
      </c>
      <c r="I1880" s="50">
        <v>67.650000000000006</v>
      </c>
      <c r="J1880">
        <v>47.05</v>
      </c>
      <c r="K1880">
        <v>52.76</v>
      </c>
      <c r="L1880" s="49">
        <v>82.99</v>
      </c>
      <c r="M1880" s="50">
        <v>84.36</v>
      </c>
      <c r="O1880" s="48">
        <f t="shared" si="987"/>
        <v>40450</v>
      </c>
      <c r="P1880" s="44">
        <f t="shared" si="993"/>
        <v>0.94248483486856893</v>
      </c>
      <c r="Q1880" s="44">
        <f t="shared" si="994"/>
        <v>0.90981384420748246</v>
      </c>
      <c r="R1880" s="44">
        <f t="shared" si="995"/>
        <v>0.93483304751336638</v>
      </c>
      <c r="S1880" s="44">
        <f t="shared" si="996"/>
        <v>0.94589800443458971</v>
      </c>
      <c r="T1880" s="44">
        <f t="shared" si="997"/>
        <v>0.89177407126611064</v>
      </c>
      <c r="U1880" s="44">
        <f t="shared" si="998"/>
        <v>0.98376007586533898</v>
      </c>
      <c r="W1880" s="51">
        <f t="shared" si="988"/>
        <v>40450</v>
      </c>
      <c r="X1880" s="44">
        <f t="shared" si="999"/>
        <v>1.060830017055145</v>
      </c>
      <c r="Y1880" s="44">
        <f t="shared" si="1000"/>
        <v>1.0992673126920349</v>
      </c>
      <c r="Z1880" s="44">
        <f t="shared" si="1001"/>
        <v>1.0779718309859154</v>
      </c>
      <c r="AA1880" s="44">
        <f t="shared" si="1002"/>
        <v>1.0670859538784065</v>
      </c>
      <c r="AB1880" s="44">
        <f t="shared" si="1003"/>
        <v>1.1310493531384762</v>
      </c>
      <c r="AC1880" s="44">
        <f t="shared" si="1004"/>
        <v>1.0191422340683305</v>
      </c>
      <c r="AE1880" s="48">
        <f t="shared" si="989"/>
        <v>40450</v>
      </c>
      <c r="AF1880" s="53">
        <f t="shared" si="1005"/>
        <v>10.179759062055924</v>
      </c>
      <c r="AG1880" s="53">
        <f t="shared" si="1006"/>
        <v>10.210401209307864</v>
      </c>
      <c r="AH1880" s="53">
        <f t="shared" si="1007"/>
        <v>1.985515878519531</v>
      </c>
      <c r="AI1880" s="53">
        <f t="shared" si="1008"/>
        <v>7.7748159830535171</v>
      </c>
      <c r="AJ1880" s="53">
        <f t="shared" si="1009"/>
        <v>4.0236031370040992</v>
      </c>
      <c r="AK1880" s="53">
        <f t="shared" si="1010"/>
        <v>2.2581348561336605</v>
      </c>
      <c r="AL1880" s="53"/>
      <c r="AM1880" s="48">
        <f t="shared" si="990"/>
        <v>40450</v>
      </c>
      <c r="AN1880" s="53">
        <f t="shared" si="1018"/>
        <v>10.177888057438492</v>
      </c>
      <c r="AO1880" s="53">
        <f t="shared" si="1018"/>
        <v>10.211714466741036</v>
      </c>
      <c r="AP1880" s="53">
        <f t="shared" si="1018"/>
        <v>2.0008513914161123</v>
      </c>
      <c r="AQ1880" s="53">
        <f t="shared" si="1018"/>
        <v>7.8475452996167396</v>
      </c>
      <c r="AR1880" s="53">
        <f t="shared" si="1018"/>
        <v>4.0583690253943887</v>
      </c>
      <c r="AS1880" s="53">
        <f t="shared" si="1018"/>
        <v>2.2639866805229012</v>
      </c>
      <c r="AT1880" s="53"/>
      <c r="AU1880" s="48">
        <f t="shared" si="991"/>
        <v>40450</v>
      </c>
      <c r="AV1880" s="53">
        <f t="shared" si="1011"/>
        <v>453.01779743658727</v>
      </c>
      <c r="AW1880" s="53">
        <f t="shared" si="1012"/>
        <v>565.01416144478151</v>
      </c>
      <c r="AX1880" s="53">
        <f t="shared" si="1013"/>
        <v>198.34439843107921</v>
      </c>
      <c r="AY1880" s="53">
        <f t="shared" si="1014"/>
        <v>530.8864395190725</v>
      </c>
      <c r="AZ1880" s="53">
        <f t="shared" si="1015"/>
        <v>214.11954977980793</v>
      </c>
      <c r="BA1880" s="53">
        <f t="shared" si="1016"/>
        <v>190.98991636891193</v>
      </c>
      <c r="BB1880" s="58">
        <f t="shared" si="1017"/>
        <v>2152.3722629802405</v>
      </c>
      <c r="BC1880">
        <f t="shared" si="992"/>
        <v>2.4239404640411522E-2</v>
      </c>
      <c r="BD1880">
        <v>2152.3480235756001</v>
      </c>
      <c r="BE1880" s="48">
        <f t="shared" si="986"/>
        <v>40450</v>
      </c>
    </row>
    <row r="1881" spans="1:57">
      <c r="A1881" s="48">
        <v>40451</v>
      </c>
      <c r="B1881" s="49">
        <v>42.2</v>
      </c>
      <c r="C1881" s="50">
        <v>44.77</v>
      </c>
      <c r="D1881" s="49">
        <v>49.97</v>
      </c>
      <c r="E1881" s="50">
        <v>54.92</v>
      </c>
      <c r="F1881" s="49">
        <v>92.56</v>
      </c>
      <c r="G1881" s="50">
        <v>99.01</v>
      </c>
      <c r="H1881" s="49">
        <v>63.8</v>
      </c>
      <c r="I1881" s="50">
        <v>67.45</v>
      </c>
      <c r="J1881">
        <v>47.16</v>
      </c>
      <c r="K1881">
        <v>52.88</v>
      </c>
      <c r="L1881" s="49">
        <v>83</v>
      </c>
      <c r="M1881" s="50">
        <v>84.37</v>
      </c>
      <c r="O1881" s="48">
        <f t="shared" si="987"/>
        <v>40451</v>
      </c>
      <c r="P1881" s="44">
        <f t="shared" si="993"/>
        <v>0.94259548805003346</v>
      </c>
      <c r="Q1881" s="44">
        <f t="shared" si="994"/>
        <v>0.90986890021849953</v>
      </c>
      <c r="R1881" s="44">
        <f t="shared" si="995"/>
        <v>0.93485506514493488</v>
      </c>
      <c r="S1881" s="44">
        <f t="shared" si="996"/>
        <v>0.94588584136397325</v>
      </c>
      <c r="T1881" s="44">
        <f t="shared" si="997"/>
        <v>0.89183055975794245</v>
      </c>
      <c r="U1881" s="44">
        <f t="shared" si="998"/>
        <v>0.98376200071115316</v>
      </c>
      <c r="W1881" s="51">
        <f t="shared" si="988"/>
        <v>40451</v>
      </c>
      <c r="X1881" s="44">
        <f t="shared" si="999"/>
        <v>1.060830017055145</v>
      </c>
      <c r="Y1881" s="44">
        <f t="shared" si="1000"/>
        <v>1.0992673126920349</v>
      </c>
      <c r="Z1881" s="44">
        <f t="shared" si="1001"/>
        <v>1.0779718309859154</v>
      </c>
      <c r="AA1881" s="44">
        <f t="shared" si="1002"/>
        <v>1.0670859538784065</v>
      </c>
      <c r="AB1881" s="44">
        <f t="shared" si="1003"/>
        <v>1.1310493531384762</v>
      </c>
      <c r="AC1881" s="44">
        <f t="shared" si="1004"/>
        <v>1.0191422340683305</v>
      </c>
      <c r="AE1881" s="48">
        <f t="shared" si="989"/>
        <v>40451</v>
      </c>
      <c r="AF1881" s="53">
        <f t="shared" si="1005"/>
        <v>10.179759062055924</v>
      </c>
      <c r="AG1881" s="53">
        <f t="shared" si="1006"/>
        <v>10.210401209307864</v>
      </c>
      <c r="AH1881" s="53">
        <f t="shared" si="1007"/>
        <v>1.985515878519531</v>
      </c>
      <c r="AI1881" s="53">
        <f t="shared" si="1008"/>
        <v>7.7748159830535171</v>
      </c>
      <c r="AJ1881" s="53">
        <f t="shared" si="1009"/>
        <v>4.0236031370040992</v>
      </c>
      <c r="AK1881" s="53">
        <f t="shared" si="1010"/>
        <v>2.2581348561336605</v>
      </c>
      <c r="AL1881" s="53"/>
      <c r="AM1881" s="48">
        <f t="shared" si="990"/>
        <v>40451</v>
      </c>
      <c r="AN1881" s="53">
        <f t="shared" si="1018"/>
        <v>10.179083000478931</v>
      </c>
      <c r="AO1881" s="53">
        <f t="shared" si="1018"/>
        <v>10.212332413222907</v>
      </c>
      <c r="AP1881" s="53">
        <f t="shared" si="1018"/>
        <v>2.000898516417605</v>
      </c>
      <c r="AQ1881" s="53">
        <f t="shared" si="1018"/>
        <v>7.8474443899550241</v>
      </c>
      <c r="AR1881" s="53">
        <f t="shared" si="1018"/>
        <v>4.058626098517423</v>
      </c>
      <c r="AS1881" s="53">
        <f t="shared" si="1018"/>
        <v>2.2639911102872228</v>
      </c>
      <c r="AT1881" s="53"/>
      <c r="AU1881" s="48">
        <f t="shared" si="991"/>
        <v>40451</v>
      </c>
      <c r="AV1881" s="53">
        <f t="shared" si="1011"/>
        <v>455.71754593144175</v>
      </c>
      <c r="AW1881" s="53">
        <f t="shared" si="1012"/>
        <v>560.86129613420201</v>
      </c>
      <c r="AX1881" s="53">
        <f t="shared" si="1013"/>
        <v>198.10896211050706</v>
      </c>
      <c r="AY1881" s="53">
        <f t="shared" si="1014"/>
        <v>529.31012410246638</v>
      </c>
      <c r="AZ1881" s="53">
        <f t="shared" si="1015"/>
        <v>214.62014808960134</v>
      </c>
      <c r="BA1881" s="53">
        <f t="shared" si="1016"/>
        <v>191.012929974933</v>
      </c>
      <c r="BB1881" s="58">
        <f t="shared" si="1017"/>
        <v>2149.6310063431515</v>
      </c>
      <c r="BC1881">
        <f t="shared" si="992"/>
        <v>2.4202636081554374E-2</v>
      </c>
      <c r="BD1881">
        <v>2149.60680370707</v>
      </c>
      <c r="BE1881" s="48">
        <f t="shared" si="986"/>
        <v>40451</v>
      </c>
    </row>
    <row r="1882" spans="1:57">
      <c r="A1882" s="48">
        <v>40452</v>
      </c>
      <c r="B1882" s="49">
        <v>42.82</v>
      </c>
      <c r="C1882" s="50">
        <v>45.43</v>
      </c>
      <c r="D1882" s="49">
        <v>50.47</v>
      </c>
      <c r="E1882" s="50">
        <v>55.47</v>
      </c>
      <c r="F1882" s="49">
        <v>92.61</v>
      </c>
      <c r="G1882" s="50">
        <v>98.83</v>
      </c>
      <c r="H1882" s="49">
        <v>64.099999999999994</v>
      </c>
      <c r="I1882" s="50">
        <v>67.77</v>
      </c>
      <c r="J1882">
        <v>47.39</v>
      </c>
      <c r="K1882">
        <v>53.14</v>
      </c>
      <c r="L1882" s="49">
        <v>83.01</v>
      </c>
      <c r="M1882" s="50">
        <v>84.32</v>
      </c>
      <c r="O1882" s="48">
        <f t="shared" si="987"/>
        <v>40452</v>
      </c>
      <c r="P1882" s="44">
        <f t="shared" si="993"/>
        <v>0.94254897644728153</v>
      </c>
      <c r="Q1882" s="44">
        <f t="shared" si="994"/>
        <v>0.90986118622678924</v>
      </c>
      <c r="R1882" s="44">
        <f t="shared" si="995"/>
        <v>0.93706364464231506</v>
      </c>
      <c r="S1882" s="44">
        <f t="shared" si="996"/>
        <v>0.94584624465102551</v>
      </c>
      <c r="T1882" s="44">
        <f t="shared" si="997"/>
        <v>0.8917952578095597</v>
      </c>
      <c r="U1882" s="44">
        <f t="shared" si="998"/>
        <v>0.98446394686907035</v>
      </c>
      <c r="W1882" s="51">
        <f t="shared" si="988"/>
        <v>40452</v>
      </c>
      <c r="X1882" s="44">
        <f t="shared" si="999"/>
        <v>1.060830017055145</v>
      </c>
      <c r="Y1882" s="44">
        <f t="shared" si="1000"/>
        <v>1.0992673126920349</v>
      </c>
      <c r="Z1882" s="44">
        <f t="shared" si="1001"/>
        <v>1.0779718309859154</v>
      </c>
      <c r="AA1882" s="44">
        <f t="shared" si="1002"/>
        <v>1.0670859538784065</v>
      </c>
      <c r="AB1882" s="44">
        <f t="shared" si="1003"/>
        <v>1.1310493531384762</v>
      </c>
      <c r="AC1882" s="44">
        <f t="shared" si="1004"/>
        <v>1.0191422340683305</v>
      </c>
      <c r="AE1882" s="48">
        <f t="shared" si="989"/>
        <v>40452</v>
      </c>
      <c r="AF1882" s="53">
        <f t="shared" si="1005"/>
        <v>10.179759062055924</v>
      </c>
      <c r="AG1882" s="53">
        <f t="shared" si="1006"/>
        <v>10.210401209307864</v>
      </c>
      <c r="AH1882" s="53">
        <f t="shared" si="1007"/>
        <v>1.985515878519531</v>
      </c>
      <c r="AI1882" s="53">
        <f t="shared" si="1008"/>
        <v>7.7748159830535171</v>
      </c>
      <c r="AJ1882" s="53">
        <f t="shared" si="1009"/>
        <v>4.0236031370040992</v>
      </c>
      <c r="AK1882" s="53">
        <f t="shared" si="1010"/>
        <v>2.2581348561336605</v>
      </c>
      <c r="AL1882" s="53"/>
      <c r="AM1882" s="48">
        <f t="shared" si="990"/>
        <v>40452</v>
      </c>
      <c r="AN1882" s="53">
        <f t="shared" si="1018"/>
        <v>10.17858072196084</v>
      </c>
      <c r="AO1882" s="53">
        <f t="shared" si="1018"/>
        <v>10.212245831686204</v>
      </c>
      <c r="AP1882" s="53">
        <f t="shared" si="1018"/>
        <v>2.00562560578628</v>
      </c>
      <c r="AQ1882" s="53">
        <f t="shared" si="1018"/>
        <v>7.8471158799073057</v>
      </c>
      <c r="AR1882" s="53">
        <f t="shared" si="1018"/>
        <v>4.0584654431020333</v>
      </c>
      <c r="AS1882" s="53">
        <f t="shared" si="1018"/>
        <v>2.2656065415198543</v>
      </c>
      <c r="AT1882" s="53"/>
      <c r="AU1882" s="48">
        <f t="shared" si="991"/>
        <v>40452</v>
      </c>
      <c r="AV1882" s="53">
        <f t="shared" si="1011"/>
        <v>462.41292219868097</v>
      </c>
      <c r="AW1882" s="53">
        <f t="shared" si="1012"/>
        <v>566.47327628363371</v>
      </c>
      <c r="AX1882" s="53">
        <f t="shared" si="1013"/>
        <v>198.21597861985805</v>
      </c>
      <c r="AY1882" s="53">
        <f t="shared" si="1014"/>
        <v>531.7990431813181</v>
      </c>
      <c r="AZ1882" s="53">
        <f t="shared" si="1015"/>
        <v>215.66685364644206</v>
      </c>
      <c r="BA1882" s="53">
        <f t="shared" si="1016"/>
        <v>191.0359435809541</v>
      </c>
      <c r="BB1882" s="58">
        <f t="shared" si="1017"/>
        <v>2165.6040175108874</v>
      </c>
      <c r="BC1882">
        <f t="shared" si="992"/>
        <v>2.4378804607295024E-2</v>
      </c>
      <c r="BD1882">
        <v>2165.5796387062801</v>
      </c>
      <c r="BE1882" s="48">
        <f t="shared" si="986"/>
        <v>40452</v>
      </c>
    </row>
    <row r="1883" spans="1:57">
      <c r="A1883" s="48">
        <v>40455</v>
      </c>
      <c r="B1883" s="49">
        <v>42.69</v>
      </c>
      <c r="C1883" s="50">
        <v>45.29</v>
      </c>
      <c r="D1883" s="49">
        <v>49.74</v>
      </c>
      <c r="E1883" s="50">
        <v>54.67</v>
      </c>
      <c r="F1883" s="49">
        <v>92.94</v>
      </c>
      <c r="G1883" s="50">
        <v>99.18</v>
      </c>
      <c r="H1883" s="49">
        <v>63.56</v>
      </c>
      <c r="I1883" s="50">
        <v>67.2</v>
      </c>
      <c r="J1883">
        <v>47.79</v>
      </c>
      <c r="K1883">
        <v>53.59</v>
      </c>
      <c r="L1883" s="49">
        <v>83.02</v>
      </c>
      <c r="M1883" s="50">
        <v>84.33</v>
      </c>
      <c r="O1883" s="48">
        <f t="shared" si="987"/>
        <v>40455</v>
      </c>
      <c r="P1883" s="44">
        <f t="shared" si="993"/>
        <v>0.94259218370501208</v>
      </c>
      <c r="Q1883" s="44">
        <f t="shared" si="994"/>
        <v>0.90982257179440273</v>
      </c>
      <c r="R1883" s="44">
        <f t="shared" si="995"/>
        <v>0.93708408953418021</v>
      </c>
      <c r="S1883" s="44">
        <f t="shared" si="996"/>
        <v>0.9458333333333333</v>
      </c>
      <c r="T1883" s="44">
        <f t="shared" si="997"/>
        <v>0.89177085277103929</v>
      </c>
      <c r="U1883" s="44">
        <f t="shared" si="998"/>
        <v>0.98446578916162697</v>
      </c>
      <c r="W1883" s="51">
        <f t="shared" si="988"/>
        <v>40455</v>
      </c>
      <c r="X1883" s="44">
        <f t="shared" si="999"/>
        <v>1.060830017055145</v>
      </c>
      <c r="Y1883" s="44">
        <f t="shared" si="1000"/>
        <v>1.0992673126920349</v>
      </c>
      <c r="Z1883" s="44">
        <f t="shared" si="1001"/>
        <v>1.0779718309859154</v>
      </c>
      <c r="AA1883" s="44">
        <f t="shared" si="1002"/>
        <v>1.0670859538784065</v>
      </c>
      <c r="AB1883" s="44">
        <f t="shared" si="1003"/>
        <v>1.1310493531384762</v>
      </c>
      <c r="AC1883" s="44">
        <f t="shared" si="1004"/>
        <v>1.0191422340683305</v>
      </c>
      <c r="AE1883" s="48">
        <f t="shared" si="989"/>
        <v>40455</v>
      </c>
      <c r="AF1883" s="53">
        <f t="shared" si="1005"/>
        <v>10.179759062055924</v>
      </c>
      <c r="AG1883" s="53">
        <f t="shared" si="1006"/>
        <v>10.210401209307864</v>
      </c>
      <c r="AH1883" s="53">
        <f t="shared" si="1007"/>
        <v>1.985515878519531</v>
      </c>
      <c r="AI1883" s="53">
        <f t="shared" si="1008"/>
        <v>7.7748159830535171</v>
      </c>
      <c r="AJ1883" s="53">
        <f t="shared" si="1009"/>
        <v>4.0236031370040992</v>
      </c>
      <c r="AK1883" s="53">
        <f t="shared" si="1010"/>
        <v>2.2581348561336605</v>
      </c>
      <c r="AL1883" s="53"/>
      <c r="AM1883" s="48">
        <f t="shared" si="990"/>
        <v>40455</v>
      </c>
      <c r="AN1883" s="53">
        <f t="shared" si="1018"/>
        <v>10.17904731687694</v>
      </c>
      <c r="AO1883" s="53">
        <f t="shared" si="1018"/>
        <v>10.211812424830134</v>
      </c>
      <c r="AP1883" s="53">
        <f t="shared" si="1018"/>
        <v>2.005669364605509</v>
      </c>
      <c r="AQ1883" s="53">
        <f t="shared" si="1018"/>
        <v>7.8470087624908489</v>
      </c>
      <c r="AR1883" s="53">
        <f t="shared" si="1018"/>
        <v>4.0583543783653626</v>
      </c>
      <c r="AS1883" s="53">
        <f t="shared" si="1018"/>
        <v>2.2656107812993618</v>
      </c>
      <c r="AT1883" s="53"/>
      <c r="AU1883" s="48">
        <f t="shared" si="991"/>
        <v>40455</v>
      </c>
      <c r="AV1883" s="53">
        <f t="shared" si="1011"/>
        <v>461.0090529813566</v>
      </c>
      <c r="AW1883" s="53">
        <f t="shared" si="1012"/>
        <v>558.27978526546349</v>
      </c>
      <c r="AX1883" s="53">
        <f t="shared" si="1013"/>
        <v>198.92228758157441</v>
      </c>
      <c r="AY1883" s="53">
        <f t="shared" si="1014"/>
        <v>527.31898883938504</v>
      </c>
      <c r="AZ1883" s="53">
        <f t="shared" si="1015"/>
        <v>217.4872111365998</v>
      </c>
      <c r="BA1883" s="53">
        <f t="shared" si="1016"/>
        <v>191.05895718697516</v>
      </c>
      <c r="BB1883" s="58">
        <f t="shared" si="1017"/>
        <v>2154.0762829913542</v>
      </c>
      <c r="BC1883">
        <f t="shared" si="992"/>
        <v>2.4242060624146688E-2</v>
      </c>
      <c r="BD1883">
        <v>2154.0520409307301</v>
      </c>
      <c r="BE1883" s="48">
        <f t="shared" si="986"/>
        <v>40455</v>
      </c>
    </row>
    <row r="1884" spans="1:57">
      <c r="A1884" s="48">
        <v>40456</v>
      </c>
      <c r="B1884" s="49">
        <v>43.46</v>
      </c>
      <c r="C1884" s="50">
        <v>46.11</v>
      </c>
      <c r="D1884" s="49">
        <v>51.15</v>
      </c>
      <c r="E1884" s="50">
        <v>56.22</v>
      </c>
      <c r="F1884" s="49">
        <v>92.95</v>
      </c>
      <c r="G1884" s="50">
        <v>99.2</v>
      </c>
      <c r="H1884" s="49">
        <v>64.900000000000006</v>
      </c>
      <c r="I1884" s="50">
        <v>68.61</v>
      </c>
      <c r="J1884">
        <v>48.42</v>
      </c>
      <c r="K1884">
        <v>54.29</v>
      </c>
      <c r="L1884" s="49">
        <v>83.06</v>
      </c>
      <c r="M1884" s="50">
        <v>84.37</v>
      </c>
      <c r="O1884" s="48">
        <f t="shared" si="987"/>
        <v>40456</v>
      </c>
      <c r="P1884" s="44">
        <f t="shared" si="993"/>
        <v>0.94252873563218398</v>
      </c>
      <c r="Q1884" s="44">
        <f t="shared" si="994"/>
        <v>0.90981856990394872</v>
      </c>
      <c r="R1884" s="44">
        <f t="shared" si="995"/>
        <v>0.9369959677419355</v>
      </c>
      <c r="S1884" s="44">
        <f t="shared" si="996"/>
        <v>0.94592624981781093</v>
      </c>
      <c r="T1884" s="44">
        <f t="shared" si="997"/>
        <v>0.89187695708233561</v>
      </c>
      <c r="U1884" s="44">
        <f t="shared" si="998"/>
        <v>0.98447315396467938</v>
      </c>
      <c r="W1884" s="51">
        <f t="shared" si="988"/>
        <v>40456</v>
      </c>
      <c r="X1884" s="44">
        <f t="shared" si="999"/>
        <v>1.060830017055145</v>
      </c>
      <c r="Y1884" s="44">
        <f t="shared" si="1000"/>
        <v>1.0992673126920349</v>
      </c>
      <c r="Z1884" s="44">
        <f t="shared" si="1001"/>
        <v>1.0779718309859154</v>
      </c>
      <c r="AA1884" s="44">
        <f t="shared" si="1002"/>
        <v>1.0670859538784065</v>
      </c>
      <c r="AB1884" s="44">
        <f t="shared" si="1003"/>
        <v>1.1310493531384762</v>
      </c>
      <c r="AC1884" s="44">
        <f t="shared" si="1004"/>
        <v>1.0191422340683305</v>
      </c>
      <c r="AE1884" s="48">
        <f t="shared" si="989"/>
        <v>40456</v>
      </c>
      <c r="AF1884" s="53">
        <f t="shared" si="1005"/>
        <v>10.179759062055924</v>
      </c>
      <c r="AG1884" s="53">
        <f t="shared" si="1006"/>
        <v>10.210401209307864</v>
      </c>
      <c r="AH1884" s="53">
        <f t="shared" si="1007"/>
        <v>1.985515878519531</v>
      </c>
      <c r="AI1884" s="53">
        <f t="shared" si="1008"/>
        <v>7.7748159830535171</v>
      </c>
      <c r="AJ1884" s="53">
        <f t="shared" si="1009"/>
        <v>4.0236031370040992</v>
      </c>
      <c r="AK1884" s="53">
        <f t="shared" si="1010"/>
        <v>2.2581348561336605</v>
      </c>
      <c r="AL1884" s="53"/>
      <c r="AM1884" s="48">
        <f t="shared" si="990"/>
        <v>40456</v>
      </c>
      <c r="AN1884" s="53">
        <f t="shared" si="1018"/>
        <v>10.178362141520463</v>
      </c>
      <c r="AO1884" s="53">
        <f t="shared" si="1018"/>
        <v>10.211767507770558</v>
      </c>
      <c r="AP1884" s="53">
        <f t="shared" si="1018"/>
        <v>2.0054807548734335</v>
      </c>
      <c r="AQ1884" s="53">
        <f t="shared" si="1018"/>
        <v>7.8477796345273694</v>
      </c>
      <c r="AR1884" s="53">
        <f t="shared" si="1018"/>
        <v>4.0588372478098789</v>
      </c>
      <c r="AS1884" s="53">
        <f t="shared" si="1018"/>
        <v>2.265627730366949</v>
      </c>
      <c r="AT1884" s="53"/>
      <c r="AU1884" s="48">
        <f t="shared" si="991"/>
        <v>40456</v>
      </c>
      <c r="AV1884" s="53">
        <f t="shared" si="1011"/>
        <v>469.32427834550856</v>
      </c>
      <c r="AW1884" s="53">
        <f t="shared" si="1012"/>
        <v>574.10556928686071</v>
      </c>
      <c r="AX1884" s="53">
        <f t="shared" si="1013"/>
        <v>198.94369088344462</v>
      </c>
      <c r="AY1884" s="53">
        <f t="shared" si="1014"/>
        <v>538.43616072492284</v>
      </c>
      <c r="AZ1884" s="53">
        <f t="shared" si="1015"/>
        <v>220.35427418359831</v>
      </c>
      <c r="BA1884" s="53">
        <f t="shared" si="1016"/>
        <v>191.15101161105949</v>
      </c>
      <c r="BB1884" s="58">
        <f t="shared" si="1017"/>
        <v>2192.3149850353948</v>
      </c>
      <c r="BC1884">
        <f t="shared" si="992"/>
        <v>2.4654842564814317E-2</v>
      </c>
      <c r="BD1884">
        <v>2192.29033019283</v>
      </c>
      <c r="BE1884" s="48">
        <f t="shared" si="986"/>
        <v>40456</v>
      </c>
    </row>
    <row r="1885" spans="1:57">
      <c r="A1885" s="48">
        <v>40457</v>
      </c>
      <c r="B1885" s="49">
        <v>43.44</v>
      </c>
      <c r="C1885" s="50">
        <v>46.09</v>
      </c>
      <c r="D1885" s="49">
        <v>51.58</v>
      </c>
      <c r="E1885" s="50">
        <v>56.69</v>
      </c>
      <c r="F1885" s="49">
        <v>93.55</v>
      </c>
      <c r="G1885" s="50">
        <v>99.84</v>
      </c>
      <c r="H1885" s="49">
        <v>64.81</v>
      </c>
      <c r="I1885" s="50">
        <v>68.52</v>
      </c>
      <c r="J1885">
        <v>48.28</v>
      </c>
      <c r="K1885">
        <v>54.13</v>
      </c>
      <c r="L1885" s="49">
        <v>83.07</v>
      </c>
      <c r="M1885" s="50">
        <v>84.38</v>
      </c>
      <c r="O1885" s="48">
        <f t="shared" si="987"/>
        <v>40457</v>
      </c>
      <c r="P1885" s="44">
        <f t="shared" si="993"/>
        <v>0.94250379691907127</v>
      </c>
      <c r="Q1885" s="44">
        <f t="shared" si="994"/>
        <v>0.90986064561651081</v>
      </c>
      <c r="R1885" s="44">
        <f t="shared" si="995"/>
        <v>0.93699919871794868</v>
      </c>
      <c r="S1885" s="44">
        <f t="shared" si="996"/>
        <v>0.94585522475189732</v>
      </c>
      <c r="T1885" s="44">
        <f t="shared" si="997"/>
        <v>0.89192684278588585</v>
      </c>
      <c r="U1885" s="44">
        <f t="shared" si="998"/>
        <v>0.98447499407442518</v>
      </c>
      <c r="W1885" s="51">
        <f t="shared" si="988"/>
        <v>40457</v>
      </c>
      <c r="X1885" s="44">
        <f t="shared" si="999"/>
        <v>1.060830017055145</v>
      </c>
      <c r="Y1885" s="44">
        <f t="shared" si="1000"/>
        <v>1.0992673126920349</v>
      </c>
      <c r="Z1885" s="44">
        <f t="shared" si="1001"/>
        <v>1.0779718309859154</v>
      </c>
      <c r="AA1885" s="44">
        <f t="shared" si="1002"/>
        <v>1.0670859538784065</v>
      </c>
      <c r="AB1885" s="44">
        <f t="shared" si="1003"/>
        <v>1.1310493531384762</v>
      </c>
      <c r="AC1885" s="44">
        <f t="shared" si="1004"/>
        <v>1.0191422340683305</v>
      </c>
      <c r="AE1885" s="48">
        <f t="shared" si="989"/>
        <v>40457</v>
      </c>
      <c r="AF1885" s="53">
        <f t="shared" si="1005"/>
        <v>10.179759062055924</v>
      </c>
      <c r="AG1885" s="53">
        <f t="shared" si="1006"/>
        <v>10.210401209307864</v>
      </c>
      <c r="AH1885" s="53">
        <f t="shared" si="1007"/>
        <v>1.985515878519531</v>
      </c>
      <c r="AI1885" s="53">
        <f t="shared" si="1008"/>
        <v>7.7748159830535171</v>
      </c>
      <c r="AJ1885" s="53">
        <f t="shared" si="1009"/>
        <v>4.0236031370040992</v>
      </c>
      <c r="AK1885" s="53">
        <f t="shared" si="1010"/>
        <v>2.2581348561336605</v>
      </c>
      <c r="AL1885" s="53"/>
      <c r="AM1885" s="48">
        <f t="shared" si="990"/>
        <v>40457</v>
      </c>
      <c r="AN1885" s="53">
        <f t="shared" si="1018"/>
        <v>10.178092828507705</v>
      </c>
      <c r="AO1885" s="53">
        <f t="shared" si="1018"/>
        <v>10.212239763897902</v>
      </c>
      <c r="AP1885" s="53">
        <f t="shared" si="1018"/>
        <v>2.0054876702289279</v>
      </c>
      <c r="AQ1885" s="53">
        <f t="shared" si="1018"/>
        <v>7.8471903823886056</v>
      </c>
      <c r="AR1885" s="53">
        <f t="shared" si="1018"/>
        <v>4.059064272345152</v>
      </c>
      <c r="AS1885" s="53">
        <f t="shared" si="1018"/>
        <v>2.2656319651230215</v>
      </c>
      <c r="AT1885" s="53"/>
      <c r="AU1885" s="48">
        <f t="shared" si="991"/>
        <v>40457</v>
      </c>
      <c r="AV1885" s="53">
        <f t="shared" si="1011"/>
        <v>469.10829846592014</v>
      </c>
      <c r="AW1885" s="53">
        <f t="shared" si="1012"/>
        <v>578.93187221537198</v>
      </c>
      <c r="AX1885" s="53">
        <f t="shared" si="1013"/>
        <v>200.22788899565617</v>
      </c>
      <c r="AY1885" s="53">
        <f t="shared" si="1014"/>
        <v>537.68948500126726</v>
      </c>
      <c r="AZ1885" s="53">
        <f t="shared" si="1015"/>
        <v>219.71714906204309</v>
      </c>
      <c r="BA1885" s="53">
        <f t="shared" si="1016"/>
        <v>191.17402521708053</v>
      </c>
      <c r="BB1885" s="58">
        <f t="shared" si="1017"/>
        <v>2196.8487189573393</v>
      </c>
      <c r="BC1885">
        <f t="shared" si="992"/>
        <v>2.470085123923127E-2</v>
      </c>
      <c r="BD1885">
        <v>2196.8240181061001</v>
      </c>
      <c r="BE1885" s="48">
        <f t="shared" si="986"/>
        <v>40457</v>
      </c>
    </row>
    <row r="1886" spans="1:57">
      <c r="A1886" s="48">
        <v>40458</v>
      </c>
      <c r="B1886" s="49">
        <v>43.06</v>
      </c>
      <c r="C1886" s="50">
        <v>45.68</v>
      </c>
      <c r="D1886" s="49">
        <v>51.4</v>
      </c>
      <c r="E1886" s="50">
        <v>56.5</v>
      </c>
      <c r="F1886" s="49">
        <v>93.65</v>
      </c>
      <c r="G1886" s="50">
        <v>99.94</v>
      </c>
      <c r="H1886" s="49">
        <v>64.760000000000005</v>
      </c>
      <c r="I1886" s="50">
        <v>68.459999999999994</v>
      </c>
      <c r="J1886">
        <v>48.38</v>
      </c>
      <c r="K1886">
        <v>54.25</v>
      </c>
      <c r="L1886" s="49">
        <v>83.14</v>
      </c>
      <c r="M1886" s="50">
        <v>84.45</v>
      </c>
      <c r="O1886" s="48">
        <f t="shared" si="987"/>
        <v>40458</v>
      </c>
      <c r="P1886" s="44">
        <f t="shared" si="993"/>
        <v>0.94264448336252193</v>
      </c>
      <c r="Q1886" s="44">
        <f t="shared" si="994"/>
        <v>0.9097345132743363</v>
      </c>
      <c r="R1886" s="44">
        <f t="shared" si="995"/>
        <v>0.93706223734240557</v>
      </c>
      <c r="S1886" s="44">
        <f t="shared" si="996"/>
        <v>0.94595384165936325</v>
      </c>
      <c r="T1886" s="44">
        <f t="shared" si="997"/>
        <v>0.89179723502304153</v>
      </c>
      <c r="U1886" s="44">
        <f t="shared" si="998"/>
        <v>0.98448786264061572</v>
      </c>
      <c r="W1886" s="51">
        <f t="shared" si="988"/>
        <v>40458</v>
      </c>
      <c r="X1886" s="44">
        <f t="shared" si="999"/>
        <v>1.060830017055145</v>
      </c>
      <c r="Y1886" s="44">
        <f t="shared" si="1000"/>
        <v>1.0992673126920349</v>
      </c>
      <c r="Z1886" s="44">
        <f t="shared" si="1001"/>
        <v>1.0779718309859154</v>
      </c>
      <c r="AA1886" s="44">
        <f t="shared" si="1002"/>
        <v>1.0670859538784065</v>
      </c>
      <c r="AB1886" s="44">
        <f t="shared" si="1003"/>
        <v>1.1310493531384762</v>
      </c>
      <c r="AC1886" s="44">
        <f t="shared" si="1004"/>
        <v>1.0191422340683305</v>
      </c>
      <c r="AE1886" s="48">
        <f t="shared" si="989"/>
        <v>40458</v>
      </c>
      <c r="AF1886" s="53">
        <f t="shared" si="1005"/>
        <v>10.179759062055924</v>
      </c>
      <c r="AG1886" s="53">
        <f t="shared" si="1006"/>
        <v>10.210401209307864</v>
      </c>
      <c r="AH1886" s="53">
        <f t="shared" si="1007"/>
        <v>1.985515878519531</v>
      </c>
      <c r="AI1886" s="53">
        <f t="shared" si="1008"/>
        <v>7.7748159830535171</v>
      </c>
      <c r="AJ1886" s="53">
        <f t="shared" si="1009"/>
        <v>4.0236031370040992</v>
      </c>
      <c r="AK1886" s="53">
        <f t="shared" si="1010"/>
        <v>2.2581348561336605</v>
      </c>
      <c r="AL1886" s="53"/>
      <c r="AM1886" s="48">
        <f t="shared" si="990"/>
        <v>40458</v>
      </c>
      <c r="AN1886" s="53">
        <f t="shared" si="1018"/>
        <v>10.179612100563514</v>
      </c>
      <c r="AO1886" s="53">
        <f t="shared" si="1018"/>
        <v>10.210824059496932</v>
      </c>
      <c r="AP1886" s="53">
        <f t="shared" si="1018"/>
        <v>2.0056225936998016</v>
      </c>
      <c r="AQ1886" s="53">
        <f t="shared" si="1018"/>
        <v>7.848008547396903</v>
      </c>
      <c r="AR1886" s="53">
        <f t="shared" si="1018"/>
        <v>4.0584744411904614</v>
      </c>
      <c r="AS1886" s="53">
        <f t="shared" si="1018"/>
        <v>2.2656615803342577</v>
      </c>
      <c r="AT1886" s="53"/>
      <c r="AU1886" s="48">
        <f t="shared" si="991"/>
        <v>40458</v>
      </c>
      <c r="AV1886" s="53">
        <f t="shared" si="1011"/>
        <v>465.0046807537413</v>
      </c>
      <c r="AW1886" s="53">
        <f t="shared" si="1012"/>
        <v>576.91155936157668</v>
      </c>
      <c r="AX1886" s="53">
        <f t="shared" si="1013"/>
        <v>200.44192201435817</v>
      </c>
      <c r="AY1886" s="53">
        <f t="shared" si="1014"/>
        <v>537.27466515479193</v>
      </c>
      <c r="AZ1886" s="53">
        <f t="shared" si="1015"/>
        <v>220.17223843458254</v>
      </c>
      <c r="BA1886" s="53">
        <f t="shared" si="1016"/>
        <v>191.33512045922808</v>
      </c>
      <c r="BB1886" s="58">
        <f t="shared" si="1017"/>
        <v>2191.1401861782788</v>
      </c>
      <c r="BC1886">
        <f t="shared" si="992"/>
        <v>2.4596854198989604E-2</v>
      </c>
      <c r="BD1886">
        <v>2191.1155893240798</v>
      </c>
      <c r="BE1886" s="48">
        <f t="shared" si="986"/>
        <v>40458</v>
      </c>
    </row>
    <row r="1887" spans="1:57">
      <c r="A1887" s="48">
        <v>40459</v>
      </c>
      <c r="B1887" s="49">
        <v>43.58</v>
      </c>
      <c r="C1887" s="50">
        <v>46.23</v>
      </c>
      <c r="D1887" s="49">
        <v>51.74</v>
      </c>
      <c r="E1887" s="50">
        <v>56.87</v>
      </c>
      <c r="F1887" s="49">
        <v>93.68</v>
      </c>
      <c r="G1887" s="50">
        <v>99.98</v>
      </c>
      <c r="H1887" s="49">
        <v>65.16</v>
      </c>
      <c r="I1887" s="50">
        <v>68.89</v>
      </c>
      <c r="J1887">
        <v>48.45</v>
      </c>
      <c r="K1887">
        <v>54.32</v>
      </c>
      <c r="L1887" s="49">
        <v>83.14</v>
      </c>
      <c r="M1887" s="50">
        <v>84.45</v>
      </c>
      <c r="O1887" s="48">
        <f t="shared" si="987"/>
        <v>40459</v>
      </c>
      <c r="P1887" s="44">
        <f t="shared" si="993"/>
        <v>0.94267791477395635</v>
      </c>
      <c r="Q1887" s="44">
        <f t="shared" si="994"/>
        <v>0.90979426762792337</v>
      </c>
      <c r="R1887" s="44">
        <f t="shared" si="995"/>
        <v>0.93698739747949589</v>
      </c>
      <c r="S1887" s="44">
        <f t="shared" si="996"/>
        <v>0.94585571200464502</v>
      </c>
      <c r="T1887" s="44">
        <f t="shared" si="997"/>
        <v>0.89193667157584688</v>
      </c>
      <c r="U1887" s="44">
        <f t="shared" si="998"/>
        <v>0.98448786264061572</v>
      </c>
      <c r="W1887" s="51">
        <f t="shared" si="988"/>
        <v>40459</v>
      </c>
      <c r="X1887" s="44">
        <f t="shared" si="999"/>
        <v>1.060830017055145</v>
      </c>
      <c r="Y1887" s="44">
        <f t="shared" si="1000"/>
        <v>1.0992673126920349</v>
      </c>
      <c r="Z1887" s="44">
        <f t="shared" si="1001"/>
        <v>1.0779718309859154</v>
      </c>
      <c r="AA1887" s="44">
        <f t="shared" si="1002"/>
        <v>1.0670859538784065</v>
      </c>
      <c r="AB1887" s="44">
        <f t="shared" si="1003"/>
        <v>1.1310493531384762</v>
      </c>
      <c r="AC1887" s="44">
        <f t="shared" si="1004"/>
        <v>1.0191422340683305</v>
      </c>
      <c r="AE1887" s="48">
        <f t="shared" si="989"/>
        <v>40459</v>
      </c>
      <c r="AF1887" s="53">
        <f t="shared" si="1005"/>
        <v>10.179759062055924</v>
      </c>
      <c r="AG1887" s="53">
        <f t="shared" si="1006"/>
        <v>10.210401209307864</v>
      </c>
      <c r="AH1887" s="53">
        <f t="shared" si="1007"/>
        <v>1.985515878519531</v>
      </c>
      <c r="AI1887" s="53">
        <f t="shared" si="1008"/>
        <v>7.7748159830535171</v>
      </c>
      <c r="AJ1887" s="53">
        <f t="shared" si="1009"/>
        <v>4.0236031370040992</v>
      </c>
      <c r="AK1887" s="53">
        <f t="shared" si="1010"/>
        <v>2.2581348561336605</v>
      </c>
      <c r="AL1887" s="53"/>
      <c r="AM1887" s="48">
        <f t="shared" si="990"/>
        <v>40459</v>
      </c>
      <c r="AN1887" s="53">
        <f t="shared" si="1018"/>
        <v>10.179973126174318</v>
      </c>
      <c r="AO1887" s="53">
        <f t="shared" si="1018"/>
        <v>10.211494739989277</v>
      </c>
      <c r="AP1887" s="53">
        <f t="shared" si="1018"/>
        <v>2.0054624116820232</v>
      </c>
      <c r="AQ1887" s="53">
        <f t="shared" si="1018"/>
        <v>7.8471944248308052</v>
      </c>
      <c r="AR1887" s="53">
        <f t="shared" si="1018"/>
        <v>4.0591090021237139</v>
      </c>
      <c r="AS1887" s="53">
        <f t="shared" si="1018"/>
        <v>2.2656615803342577</v>
      </c>
      <c r="AT1887" s="53"/>
      <c r="AU1887" s="48">
        <f t="shared" si="991"/>
        <v>40459</v>
      </c>
      <c r="AV1887" s="53">
        <f t="shared" si="1011"/>
        <v>470.62015762303866</v>
      </c>
      <c r="AW1887" s="53">
        <f t="shared" si="1012"/>
        <v>580.72770586319018</v>
      </c>
      <c r="AX1887" s="53">
        <f t="shared" si="1013"/>
        <v>200.50613191996868</v>
      </c>
      <c r="AY1887" s="53">
        <f t="shared" si="1014"/>
        <v>540.59322392659419</v>
      </c>
      <c r="AZ1887" s="53">
        <f t="shared" si="1015"/>
        <v>220.49080099536013</v>
      </c>
      <c r="BA1887" s="53">
        <f t="shared" si="1016"/>
        <v>191.33512045922808</v>
      </c>
      <c r="BB1887" s="58">
        <f t="shared" si="1017"/>
        <v>2204.2731407873798</v>
      </c>
      <c r="BC1887">
        <f t="shared" si="992"/>
        <v>2.4746285269884538E-2</v>
      </c>
      <c r="BD1887">
        <v>2204.2483945021099</v>
      </c>
      <c r="BE1887" s="48">
        <f t="shared" si="986"/>
        <v>40459</v>
      </c>
    </row>
    <row r="1888" spans="1:57">
      <c r="A1888" s="48">
        <v>40462</v>
      </c>
      <c r="B1888" s="49">
        <v>43.55</v>
      </c>
      <c r="C1888" s="50">
        <v>46.2</v>
      </c>
      <c r="D1888" s="49">
        <v>51.68</v>
      </c>
      <c r="E1888" s="50">
        <v>56.8</v>
      </c>
      <c r="F1888" s="49">
        <v>93.78</v>
      </c>
      <c r="G1888" s="50">
        <v>100.08</v>
      </c>
      <c r="H1888" s="49">
        <v>65.23</v>
      </c>
      <c r="I1888" s="50">
        <v>68.959999999999994</v>
      </c>
      <c r="J1888">
        <v>48.37</v>
      </c>
      <c r="K1888">
        <v>54.24</v>
      </c>
      <c r="L1888" s="49">
        <v>83.15</v>
      </c>
      <c r="M1888" s="50">
        <v>84.46</v>
      </c>
      <c r="O1888" s="48">
        <f t="shared" si="987"/>
        <v>40462</v>
      </c>
      <c r="P1888" s="44">
        <f t="shared" si="993"/>
        <v>0.9426406926406925</v>
      </c>
      <c r="Q1888" s="44">
        <f t="shared" si="994"/>
        <v>0.90985915492957747</v>
      </c>
      <c r="R1888" s="44">
        <f t="shared" si="995"/>
        <v>0.93705035971223027</v>
      </c>
      <c r="S1888" s="44">
        <f t="shared" si="996"/>
        <v>0.94591067285382846</v>
      </c>
      <c r="T1888" s="44">
        <f t="shared" si="997"/>
        <v>0.89177728613569318</v>
      </c>
      <c r="U1888" s="44">
        <f t="shared" si="998"/>
        <v>0.98448969926592489</v>
      </c>
      <c r="W1888" s="51">
        <f t="shared" si="988"/>
        <v>40462</v>
      </c>
      <c r="X1888" s="44">
        <f t="shared" si="999"/>
        <v>1.060830017055145</v>
      </c>
      <c r="Y1888" s="44">
        <f t="shared" si="1000"/>
        <v>1.0992673126920349</v>
      </c>
      <c r="Z1888" s="44">
        <f t="shared" si="1001"/>
        <v>1.0779718309859154</v>
      </c>
      <c r="AA1888" s="44">
        <f t="shared" si="1002"/>
        <v>1.0670859538784065</v>
      </c>
      <c r="AB1888" s="44">
        <f t="shared" si="1003"/>
        <v>1.1310493531384762</v>
      </c>
      <c r="AC1888" s="44">
        <f t="shared" si="1004"/>
        <v>1.0191422340683305</v>
      </c>
      <c r="AE1888" s="48">
        <f t="shared" si="989"/>
        <v>40462</v>
      </c>
      <c r="AF1888" s="53">
        <f t="shared" si="1005"/>
        <v>10.179759062055924</v>
      </c>
      <c r="AG1888" s="53">
        <f t="shared" si="1006"/>
        <v>10.210401209307864</v>
      </c>
      <c r="AH1888" s="53">
        <f t="shared" si="1007"/>
        <v>1.985515878519531</v>
      </c>
      <c r="AI1888" s="53">
        <f t="shared" si="1008"/>
        <v>7.7748159830535171</v>
      </c>
      <c r="AJ1888" s="53">
        <f t="shared" si="1009"/>
        <v>4.0236031370040992</v>
      </c>
      <c r="AK1888" s="53">
        <f t="shared" si="1010"/>
        <v>2.2581348561336605</v>
      </c>
      <c r="AL1888" s="53"/>
      <c r="AM1888" s="48">
        <f t="shared" si="990"/>
        <v>40462</v>
      </c>
      <c r="AN1888" s="53">
        <f t="shared" si="1018"/>
        <v>10.179571164581301</v>
      </c>
      <c r="AO1888" s="53">
        <f t="shared" si="1018"/>
        <v>10.212223032486943</v>
      </c>
      <c r="AP1888" s="53">
        <f t="shared" si="1018"/>
        <v>2.005597171649387</v>
      </c>
      <c r="AQ1888" s="53">
        <f t="shared" si="1018"/>
        <v>7.8476504018512143</v>
      </c>
      <c r="AR1888" s="53">
        <f t="shared" si="1018"/>
        <v>4.0583836559241995</v>
      </c>
      <c r="AS1888" s="53">
        <f t="shared" si="1018"/>
        <v>2.2656658070713851</v>
      </c>
      <c r="AT1888" s="53"/>
      <c r="AU1888" s="48">
        <f t="shared" si="991"/>
        <v>40462</v>
      </c>
      <c r="AV1888" s="53">
        <f t="shared" si="1011"/>
        <v>470.2961878036561</v>
      </c>
      <c r="AW1888" s="53">
        <f t="shared" si="1012"/>
        <v>580.0542682452583</v>
      </c>
      <c r="AX1888" s="53">
        <f t="shared" si="1013"/>
        <v>200.72016493867065</v>
      </c>
      <c r="AY1888" s="53">
        <f t="shared" si="1014"/>
        <v>541.17397171165965</v>
      </c>
      <c r="AZ1888" s="53">
        <f t="shared" si="1015"/>
        <v>220.1267294973286</v>
      </c>
      <c r="BA1888" s="53">
        <f t="shared" si="1016"/>
        <v>191.35813406524917</v>
      </c>
      <c r="BB1888" s="58">
        <f t="shared" si="1017"/>
        <v>2203.7294562618222</v>
      </c>
      <c r="BC1888">
        <f t="shared" si="992"/>
        <v>2.4734521412028698E-2</v>
      </c>
      <c r="BD1888">
        <v>2203.7047217404102</v>
      </c>
      <c r="BE1888" s="48">
        <f t="shared" si="986"/>
        <v>40462</v>
      </c>
    </row>
    <row r="1889" spans="1:57">
      <c r="A1889" s="48">
        <v>40463</v>
      </c>
      <c r="B1889" s="49">
        <v>43.37</v>
      </c>
      <c r="C1889" s="50">
        <v>46.01</v>
      </c>
      <c r="D1889" s="49">
        <v>51.57</v>
      </c>
      <c r="E1889" s="50">
        <v>56.68</v>
      </c>
      <c r="F1889" s="49">
        <v>93.51</v>
      </c>
      <c r="G1889" s="50">
        <v>99.79</v>
      </c>
      <c r="H1889" s="49">
        <v>65.47</v>
      </c>
      <c r="I1889" s="50">
        <v>69.209999999999994</v>
      </c>
      <c r="J1889">
        <v>48.79</v>
      </c>
      <c r="K1889">
        <v>54.71</v>
      </c>
      <c r="L1889" s="49">
        <v>83.09</v>
      </c>
      <c r="M1889" s="50">
        <v>84.4</v>
      </c>
      <c r="O1889" s="48">
        <f t="shared" si="987"/>
        <v>40463</v>
      </c>
      <c r="P1889" s="44">
        <f t="shared" si="993"/>
        <v>0.94262116931101936</v>
      </c>
      <c r="Q1889" s="44">
        <f t="shared" si="994"/>
        <v>0.90984474241354973</v>
      </c>
      <c r="R1889" s="44">
        <f t="shared" si="995"/>
        <v>0.93706784246918529</v>
      </c>
      <c r="S1889" s="44">
        <f t="shared" si="996"/>
        <v>0.94596156624765215</v>
      </c>
      <c r="T1889" s="44">
        <f t="shared" si="997"/>
        <v>0.8917930908426247</v>
      </c>
      <c r="U1889" s="44">
        <f t="shared" si="998"/>
        <v>0.98447867298578196</v>
      </c>
      <c r="W1889" s="51">
        <f t="shared" si="988"/>
        <v>40463</v>
      </c>
      <c r="X1889" s="44">
        <f t="shared" si="999"/>
        <v>1.060830017055145</v>
      </c>
      <c r="Y1889" s="44">
        <f t="shared" si="1000"/>
        <v>1.0992673126920349</v>
      </c>
      <c r="Z1889" s="44">
        <f t="shared" si="1001"/>
        <v>1.0779718309859154</v>
      </c>
      <c r="AA1889" s="44">
        <f t="shared" si="1002"/>
        <v>1.0670859538784065</v>
      </c>
      <c r="AB1889" s="44">
        <f t="shared" si="1003"/>
        <v>1.1310493531384762</v>
      </c>
      <c r="AC1889" s="44">
        <f t="shared" si="1004"/>
        <v>1.0191422340683305</v>
      </c>
      <c r="AE1889" s="48">
        <f t="shared" si="989"/>
        <v>40463</v>
      </c>
      <c r="AF1889" s="53">
        <f t="shared" si="1005"/>
        <v>10.179759062055924</v>
      </c>
      <c r="AG1889" s="53">
        <f t="shared" si="1006"/>
        <v>10.210401209307864</v>
      </c>
      <c r="AH1889" s="53">
        <f t="shared" si="1007"/>
        <v>1.985515878519531</v>
      </c>
      <c r="AI1889" s="53">
        <f t="shared" si="1008"/>
        <v>7.7748159830535171</v>
      </c>
      <c r="AJ1889" s="53">
        <f t="shared" si="1009"/>
        <v>4.0236031370040992</v>
      </c>
      <c r="AK1889" s="53">
        <f t="shared" si="1010"/>
        <v>2.2581348561336605</v>
      </c>
      <c r="AL1889" s="53"/>
      <c r="AM1889" s="48">
        <f t="shared" si="990"/>
        <v>40463</v>
      </c>
      <c r="AN1889" s="53">
        <f t="shared" si="1018"/>
        <v>10.179360332261702</v>
      </c>
      <c r="AO1889" s="53">
        <f t="shared" si="1018"/>
        <v>10.212061266979241</v>
      </c>
      <c r="AP1889" s="53">
        <f t="shared" si="1018"/>
        <v>2.0056345905218502</v>
      </c>
      <c r="AQ1889" s="53">
        <f t="shared" si="1018"/>
        <v>7.8480726336474653</v>
      </c>
      <c r="AR1889" s="53">
        <f t="shared" si="1018"/>
        <v>4.0584555814658057</v>
      </c>
      <c r="AS1889" s="53">
        <f t="shared" si="1018"/>
        <v>2.2656404316246763</v>
      </c>
      <c r="AT1889" s="53"/>
      <c r="AU1889" s="48">
        <f t="shared" si="991"/>
        <v>40463</v>
      </c>
      <c r="AV1889" s="53">
        <f t="shared" si="1011"/>
        <v>468.35236888736085</v>
      </c>
      <c r="AW1889" s="53">
        <f t="shared" si="1012"/>
        <v>578.81963261238332</v>
      </c>
      <c r="AX1889" s="53">
        <f t="shared" si="1013"/>
        <v>200.14227578817545</v>
      </c>
      <c r="AY1889" s="53">
        <f t="shared" si="1014"/>
        <v>543.16510697474098</v>
      </c>
      <c r="AZ1889" s="53">
        <f t="shared" si="1015"/>
        <v>222.03810486199424</v>
      </c>
      <c r="BA1889" s="53">
        <f t="shared" si="1016"/>
        <v>191.22005242912269</v>
      </c>
      <c r="BB1889" s="58">
        <f t="shared" si="1017"/>
        <v>2203.7375415537772</v>
      </c>
      <c r="BC1889">
        <f t="shared" si="992"/>
        <v>2.4768079247223795E-2</v>
      </c>
      <c r="BD1889">
        <v>2203.71277347453</v>
      </c>
      <c r="BE1889" s="48">
        <f t="shared" si="986"/>
        <v>40463</v>
      </c>
    </row>
    <row r="1890" spans="1:57">
      <c r="A1890" s="48">
        <v>40464</v>
      </c>
      <c r="B1890" s="49">
        <v>44.17</v>
      </c>
      <c r="C1890" s="50">
        <v>46.86</v>
      </c>
      <c r="D1890" s="49">
        <v>52.15</v>
      </c>
      <c r="E1890" s="50">
        <v>57.32</v>
      </c>
      <c r="F1890" s="49">
        <v>93.51</v>
      </c>
      <c r="G1890" s="50">
        <v>99.79</v>
      </c>
      <c r="H1890" s="49">
        <v>65.98</v>
      </c>
      <c r="I1890" s="50">
        <v>69.75</v>
      </c>
      <c r="J1890">
        <v>49.28</v>
      </c>
      <c r="K1890">
        <v>55.25</v>
      </c>
      <c r="L1890" s="49">
        <v>83.1</v>
      </c>
      <c r="M1890" s="50">
        <v>84.41</v>
      </c>
      <c r="O1890" s="48">
        <f t="shared" si="987"/>
        <v>40464</v>
      </c>
      <c r="P1890" s="44">
        <f t="shared" si="993"/>
        <v>0.94259496372172435</v>
      </c>
      <c r="Q1890" s="44">
        <f t="shared" si="994"/>
        <v>0.90980460572226096</v>
      </c>
      <c r="R1890" s="44">
        <f t="shared" si="995"/>
        <v>0.93706784246918529</v>
      </c>
      <c r="S1890" s="44">
        <f t="shared" si="996"/>
        <v>0.94594982078853052</v>
      </c>
      <c r="T1890" s="44">
        <f t="shared" si="997"/>
        <v>0.89194570135746609</v>
      </c>
      <c r="U1890" s="44">
        <f t="shared" si="998"/>
        <v>0.98448051178770291</v>
      </c>
      <c r="W1890" s="51">
        <f t="shared" si="988"/>
        <v>40464</v>
      </c>
      <c r="X1890" s="44">
        <f t="shared" si="999"/>
        <v>1.060830017055145</v>
      </c>
      <c r="Y1890" s="44">
        <f t="shared" si="1000"/>
        <v>1.0992673126920349</v>
      </c>
      <c r="Z1890" s="44">
        <f t="shared" si="1001"/>
        <v>1.0779718309859154</v>
      </c>
      <c r="AA1890" s="44">
        <f t="shared" si="1002"/>
        <v>1.0670859538784065</v>
      </c>
      <c r="AB1890" s="44">
        <f t="shared" si="1003"/>
        <v>1.1310493531384762</v>
      </c>
      <c r="AC1890" s="44">
        <f t="shared" si="1004"/>
        <v>1.0191422340683305</v>
      </c>
      <c r="AE1890" s="48">
        <f t="shared" si="989"/>
        <v>40464</v>
      </c>
      <c r="AF1890" s="53">
        <f t="shared" si="1005"/>
        <v>10.179759062055924</v>
      </c>
      <c r="AG1890" s="53">
        <f t="shared" si="1006"/>
        <v>10.210401209307864</v>
      </c>
      <c r="AH1890" s="53">
        <f t="shared" si="1007"/>
        <v>1.985515878519531</v>
      </c>
      <c r="AI1890" s="53">
        <f t="shared" si="1008"/>
        <v>7.7748159830535171</v>
      </c>
      <c r="AJ1890" s="53">
        <f t="shared" si="1009"/>
        <v>4.0236031370040992</v>
      </c>
      <c r="AK1890" s="53">
        <f t="shared" si="1010"/>
        <v>2.2581348561336605</v>
      </c>
      <c r="AL1890" s="53"/>
      <c r="AM1890" s="48">
        <f t="shared" si="990"/>
        <v>40464</v>
      </c>
      <c r="AN1890" s="53">
        <f t="shared" si="1018"/>
        <v>10.179077338260678</v>
      </c>
      <c r="AO1890" s="53">
        <f t="shared" si="1018"/>
        <v>10.211610774349689</v>
      </c>
      <c r="AP1890" s="53">
        <f t="shared" si="1018"/>
        <v>2.0056345905218502</v>
      </c>
      <c r="AQ1890" s="53">
        <f t="shared" si="1018"/>
        <v>7.8479751886564726</v>
      </c>
      <c r="AR1890" s="53">
        <f t="shared" si="1018"/>
        <v>4.0591500957002271</v>
      </c>
      <c r="AS1890" s="53">
        <f t="shared" si="1018"/>
        <v>2.2656446633709724</v>
      </c>
      <c r="AT1890" s="53"/>
      <c r="AU1890" s="48">
        <f t="shared" si="991"/>
        <v>40464</v>
      </c>
      <c r="AV1890" s="53">
        <f t="shared" si="1011"/>
        <v>476.99156407089532</v>
      </c>
      <c r="AW1890" s="53">
        <f t="shared" si="1012"/>
        <v>585.32952958572412</v>
      </c>
      <c r="AX1890" s="53">
        <f t="shared" si="1013"/>
        <v>200.14227578817545</v>
      </c>
      <c r="AY1890" s="53">
        <f t="shared" si="1014"/>
        <v>547.39626940878895</v>
      </c>
      <c r="AZ1890" s="53">
        <f t="shared" si="1015"/>
        <v>224.26804278743754</v>
      </c>
      <c r="BA1890" s="53">
        <f t="shared" si="1016"/>
        <v>191.24306603514378</v>
      </c>
      <c r="BB1890" s="58">
        <f t="shared" si="1017"/>
        <v>2225.3707476761651</v>
      </c>
      <c r="BC1890">
        <f t="shared" si="992"/>
        <v>2.5008651325151732E-2</v>
      </c>
      <c r="BD1890">
        <v>2225.34573902484</v>
      </c>
      <c r="BE1890" s="48">
        <f t="shared" si="986"/>
        <v>40464</v>
      </c>
    </row>
    <row r="1891" spans="1:57">
      <c r="A1891" s="48">
        <v>40465</v>
      </c>
      <c r="B1891" s="49">
        <v>44.09</v>
      </c>
      <c r="C1891" s="50">
        <v>46.78</v>
      </c>
      <c r="D1891" s="49">
        <v>52.51</v>
      </c>
      <c r="E1891" s="50">
        <v>57.72</v>
      </c>
      <c r="F1891" s="49">
        <v>92.97</v>
      </c>
      <c r="G1891" s="50">
        <v>99.22</v>
      </c>
      <c r="H1891" s="49">
        <v>65.77</v>
      </c>
      <c r="I1891" s="50">
        <v>69.53</v>
      </c>
      <c r="J1891">
        <v>49.12</v>
      </c>
      <c r="K1891">
        <v>55.08</v>
      </c>
      <c r="L1891" s="49">
        <v>83.06</v>
      </c>
      <c r="M1891" s="50">
        <v>84.37</v>
      </c>
      <c r="O1891" s="48">
        <f t="shared" si="987"/>
        <v>40465</v>
      </c>
      <c r="P1891" s="44">
        <f t="shared" si="993"/>
        <v>0.9424967935014964</v>
      </c>
      <c r="Q1891" s="44">
        <f t="shared" si="994"/>
        <v>0.90973665973665974</v>
      </c>
      <c r="R1891" s="44">
        <f t="shared" si="995"/>
        <v>0.93700866760733725</v>
      </c>
      <c r="S1891" s="44">
        <f t="shared" si="996"/>
        <v>0.94592262332805976</v>
      </c>
      <c r="T1891" s="44">
        <f t="shared" si="997"/>
        <v>0.89179375453885257</v>
      </c>
      <c r="U1891" s="44">
        <f t="shared" si="998"/>
        <v>0.98447315396467938</v>
      </c>
      <c r="W1891" s="51">
        <f t="shared" si="988"/>
        <v>40465</v>
      </c>
      <c r="X1891" s="44">
        <f t="shared" si="999"/>
        <v>1.060830017055145</v>
      </c>
      <c r="Y1891" s="44">
        <f t="shared" si="1000"/>
        <v>1.0992673126920349</v>
      </c>
      <c r="Z1891" s="44">
        <f t="shared" si="1001"/>
        <v>1.0779718309859154</v>
      </c>
      <c r="AA1891" s="44">
        <f t="shared" si="1002"/>
        <v>1.0670859538784065</v>
      </c>
      <c r="AB1891" s="44">
        <f t="shared" si="1003"/>
        <v>1.1310493531384762</v>
      </c>
      <c r="AC1891" s="44">
        <f t="shared" si="1004"/>
        <v>1.0191422340683305</v>
      </c>
      <c r="AE1891" s="48">
        <f t="shared" si="989"/>
        <v>40465</v>
      </c>
      <c r="AF1891" s="53">
        <f t="shared" si="1005"/>
        <v>10.179759062055924</v>
      </c>
      <c r="AG1891" s="53">
        <f t="shared" si="1006"/>
        <v>10.210401209307864</v>
      </c>
      <c r="AH1891" s="53">
        <f t="shared" si="1007"/>
        <v>1.985515878519531</v>
      </c>
      <c r="AI1891" s="53">
        <f t="shared" si="1008"/>
        <v>7.7748159830535171</v>
      </c>
      <c r="AJ1891" s="53">
        <f t="shared" si="1009"/>
        <v>4.0236031370040992</v>
      </c>
      <c r="AK1891" s="53">
        <f t="shared" si="1010"/>
        <v>2.2581348561336605</v>
      </c>
      <c r="AL1891" s="53"/>
      <c r="AM1891" s="48">
        <f t="shared" si="990"/>
        <v>40465</v>
      </c>
      <c r="AN1891" s="53">
        <f t="shared" si="1018"/>
        <v>10.178017198643479</v>
      </c>
      <c r="AO1891" s="53">
        <f t="shared" si="1018"/>
        <v>10.210848151304834</v>
      </c>
      <c r="AP1891" s="53">
        <f t="shared" si="1018"/>
        <v>2.0055079367787241</v>
      </c>
      <c r="AQ1891" s="53">
        <f t="shared" si="1018"/>
        <v>7.8477495477289327</v>
      </c>
      <c r="AR1891" s="53">
        <f t="shared" si="1018"/>
        <v>4.0584586018768052</v>
      </c>
      <c r="AS1891" s="53">
        <f t="shared" si="1018"/>
        <v>2.265627730366949</v>
      </c>
      <c r="AT1891" s="53"/>
      <c r="AU1891" s="48">
        <f t="shared" si="991"/>
        <v>40465</v>
      </c>
      <c r="AV1891" s="53">
        <f t="shared" si="1011"/>
        <v>476.12764455254194</v>
      </c>
      <c r="AW1891" s="53">
        <f t="shared" si="1012"/>
        <v>589.37015529331495</v>
      </c>
      <c r="AX1891" s="53">
        <f t="shared" si="1013"/>
        <v>198.98649748718501</v>
      </c>
      <c r="AY1891" s="53">
        <f t="shared" si="1014"/>
        <v>545.6540260535927</v>
      </c>
      <c r="AZ1891" s="53">
        <f t="shared" si="1015"/>
        <v>223.53989979137441</v>
      </c>
      <c r="BA1891" s="53">
        <f t="shared" si="1016"/>
        <v>191.15101161105949</v>
      </c>
      <c r="BB1891" s="58">
        <f t="shared" si="1017"/>
        <v>2224.8292347890683</v>
      </c>
      <c r="BC1891">
        <f t="shared" si="992"/>
        <v>2.5024800378105283E-2</v>
      </c>
      <c r="BD1891">
        <v>2224.8042099886902</v>
      </c>
      <c r="BE1891" s="48">
        <f t="shared" si="986"/>
        <v>40465</v>
      </c>
    </row>
    <row r="1892" spans="1:57">
      <c r="A1892" s="48">
        <v>40466</v>
      </c>
      <c r="B1892" s="49">
        <v>44.04</v>
      </c>
      <c r="C1892" s="50">
        <v>46.72</v>
      </c>
      <c r="D1892" s="49">
        <v>52.34</v>
      </c>
      <c r="E1892" s="50">
        <v>57.53</v>
      </c>
      <c r="F1892" s="49">
        <v>92.57</v>
      </c>
      <c r="G1892" s="50">
        <v>98.79</v>
      </c>
      <c r="H1892" s="49">
        <v>65.84</v>
      </c>
      <c r="I1892" s="50">
        <v>69.61</v>
      </c>
      <c r="J1892">
        <v>49.1</v>
      </c>
      <c r="K1892">
        <v>55.05</v>
      </c>
      <c r="L1892" s="49">
        <v>83.09</v>
      </c>
      <c r="M1892" s="50">
        <v>84.4</v>
      </c>
      <c r="O1892" s="48">
        <f t="shared" si="987"/>
        <v>40466</v>
      </c>
      <c r="P1892" s="44">
        <f t="shared" si="993"/>
        <v>0.94263698630136983</v>
      </c>
      <c r="Q1892" s="44">
        <f t="shared" si="994"/>
        <v>0.90978619850512776</v>
      </c>
      <c r="R1892" s="44">
        <f t="shared" si="995"/>
        <v>0.93703816175726273</v>
      </c>
      <c r="S1892" s="44">
        <f t="shared" si="996"/>
        <v>0.94584111478235888</v>
      </c>
      <c r="T1892" s="44">
        <f t="shared" si="997"/>
        <v>0.89191643960036338</v>
      </c>
      <c r="U1892" s="44">
        <f t="shared" si="998"/>
        <v>0.98447867298578196</v>
      </c>
      <c r="W1892" s="51">
        <f t="shared" si="988"/>
        <v>40466</v>
      </c>
      <c r="X1892" s="44">
        <f t="shared" si="999"/>
        <v>1.060830017055145</v>
      </c>
      <c r="Y1892" s="44">
        <f t="shared" si="1000"/>
        <v>1.0992673126920349</v>
      </c>
      <c r="Z1892" s="44">
        <f t="shared" si="1001"/>
        <v>1.0779718309859154</v>
      </c>
      <c r="AA1892" s="44">
        <f t="shared" si="1002"/>
        <v>1.0670859538784065</v>
      </c>
      <c r="AB1892" s="44">
        <f t="shared" si="1003"/>
        <v>1.1310493531384762</v>
      </c>
      <c r="AC1892" s="44">
        <f t="shared" si="1004"/>
        <v>1.0191422340683305</v>
      </c>
      <c r="AE1892" s="48">
        <f t="shared" si="989"/>
        <v>40466</v>
      </c>
      <c r="AF1892" s="53">
        <f t="shared" si="1005"/>
        <v>10.179759062055924</v>
      </c>
      <c r="AG1892" s="53">
        <f t="shared" si="1006"/>
        <v>10.210401209307864</v>
      </c>
      <c r="AH1892" s="53">
        <f t="shared" si="1007"/>
        <v>1.985515878519531</v>
      </c>
      <c r="AI1892" s="53">
        <f t="shared" si="1008"/>
        <v>7.7748159830535171</v>
      </c>
      <c r="AJ1892" s="53">
        <f t="shared" si="1009"/>
        <v>4.0236031370040992</v>
      </c>
      <c r="AK1892" s="53">
        <f t="shared" si="1010"/>
        <v>2.2581348561336605</v>
      </c>
      <c r="AL1892" s="53"/>
      <c r="AM1892" s="48">
        <f t="shared" si="990"/>
        <v>40466</v>
      </c>
      <c r="AN1892" s="53">
        <f t="shared" si="1018"/>
        <v>10.179531139845269</v>
      </c>
      <c r="AO1892" s="53">
        <f t="shared" si="1018"/>
        <v>10.211404172475373</v>
      </c>
      <c r="AP1892" s="53">
        <f t="shared" si="1018"/>
        <v>2.0055710639981501</v>
      </c>
      <c r="AQ1892" s="53">
        <f t="shared" si="1018"/>
        <v>7.8470733204806518</v>
      </c>
      <c r="AR1892" s="53">
        <f t="shared" si="1018"/>
        <v>4.0590169285534339</v>
      </c>
      <c r="AS1892" s="53">
        <f t="shared" si="1018"/>
        <v>2.2656404316246763</v>
      </c>
      <c r="AT1892" s="53"/>
      <c r="AU1892" s="48">
        <f t="shared" si="991"/>
        <v>40466</v>
      </c>
      <c r="AV1892" s="53">
        <f t="shared" si="1011"/>
        <v>475.58769485357095</v>
      </c>
      <c r="AW1892" s="53">
        <f t="shared" si="1012"/>
        <v>587.4620820425082</v>
      </c>
      <c r="AX1892" s="53">
        <f t="shared" si="1013"/>
        <v>198.13036541237727</v>
      </c>
      <c r="AY1892" s="53">
        <f t="shared" si="1014"/>
        <v>546.23477383865816</v>
      </c>
      <c r="AZ1892" s="53">
        <f t="shared" si="1015"/>
        <v>223.44888191686653</v>
      </c>
      <c r="BA1892" s="53">
        <f t="shared" si="1016"/>
        <v>191.22005242912269</v>
      </c>
      <c r="BB1892" s="58">
        <f t="shared" si="1017"/>
        <v>2222.0838504931035</v>
      </c>
      <c r="BC1892">
        <f t="shared" si="992"/>
        <v>2.4976829573461146E-2</v>
      </c>
      <c r="BD1892">
        <v>2222.05887366353</v>
      </c>
      <c r="BE1892" s="48">
        <f t="shared" si="986"/>
        <v>40466</v>
      </c>
    </row>
    <row r="1893" spans="1:57">
      <c r="A1893" s="48">
        <v>40469</v>
      </c>
      <c r="B1893" s="49">
        <v>44.06</v>
      </c>
      <c r="C1893" s="50">
        <v>46.74</v>
      </c>
      <c r="D1893" s="49">
        <v>52.46</v>
      </c>
      <c r="E1893" s="50">
        <v>57.66</v>
      </c>
      <c r="F1893" s="49">
        <v>93.01</v>
      </c>
      <c r="G1893" s="50">
        <v>99.26</v>
      </c>
      <c r="H1893" s="49">
        <v>66.28</v>
      </c>
      <c r="I1893" s="50">
        <v>70.069999999999993</v>
      </c>
      <c r="J1893">
        <v>48.85</v>
      </c>
      <c r="K1893">
        <v>54.77</v>
      </c>
      <c r="L1893" s="49">
        <v>83.11</v>
      </c>
      <c r="M1893" s="50">
        <v>84.42</v>
      </c>
      <c r="O1893" s="48">
        <f t="shared" si="987"/>
        <v>40469</v>
      </c>
      <c r="P1893" s="44">
        <f t="shared" si="993"/>
        <v>0.94266153187847668</v>
      </c>
      <c r="Q1893" s="44">
        <f t="shared" si="994"/>
        <v>0.90981616371834906</v>
      </c>
      <c r="R1893" s="44">
        <f t="shared" si="995"/>
        <v>0.9370340519846867</v>
      </c>
      <c r="S1893" s="44">
        <f t="shared" si="996"/>
        <v>0.94591123162551749</v>
      </c>
      <c r="T1893" s="44">
        <f t="shared" si="997"/>
        <v>0.8919116304546284</v>
      </c>
      <c r="U1893" s="44">
        <f t="shared" si="998"/>
        <v>0.98448235015399188</v>
      </c>
      <c r="W1893" s="51">
        <f t="shared" si="988"/>
        <v>40469</v>
      </c>
      <c r="X1893" s="44">
        <f t="shared" si="999"/>
        <v>1.060830017055145</v>
      </c>
      <c r="Y1893" s="44">
        <f t="shared" si="1000"/>
        <v>1.0992673126920349</v>
      </c>
      <c r="Z1893" s="44">
        <f t="shared" si="1001"/>
        <v>1.0779718309859154</v>
      </c>
      <c r="AA1893" s="44">
        <f t="shared" si="1002"/>
        <v>1.0670859538784065</v>
      </c>
      <c r="AB1893" s="44">
        <f t="shared" si="1003"/>
        <v>1.1310493531384762</v>
      </c>
      <c r="AC1893" s="44">
        <f t="shared" si="1004"/>
        <v>1.0191422340683305</v>
      </c>
      <c r="AE1893" s="48">
        <f t="shared" si="989"/>
        <v>40469</v>
      </c>
      <c r="AF1893" s="53">
        <f t="shared" si="1005"/>
        <v>10.179759062055924</v>
      </c>
      <c r="AG1893" s="53">
        <f t="shared" si="1006"/>
        <v>10.210401209307864</v>
      </c>
      <c r="AH1893" s="53">
        <f t="shared" si="1007"/>
        <v>1.985515878519531</v>
      </c>
      <c r="AI1893" s="53">
        <f t="shared" si="1008"/>
        <v>7.7748159830535171</v>
      </c>
      <c r="AJ1893" s="53">
        <f t="shared" si="1009"/>
        <v>4.0236031370040992</v>
      </c>
      <c r="AK1893" s="53">
        <f t="shared" si="1010"/>
        <v>2.2581348561336605</v>
      </c>
      <c r="AL1893" s="53"/>
      <c r="AM1893" s="48">
        <f t="shared" si="990"/>
        <v>40469</v>
      </c>
      <c r="AN1893" s="53">
        <f t="shared" si="1018"/>
        <v>10.179796207384667</v>
      </c>
      <c r="AO1893" s="53">
        <f t="shared" si="1018"/>
        <v>10.211740500838916</v>
      </c>
      <c r="AP1893" s="53">
        <f t="shared" si="1018"/>
        <v>2.0055622677278437</v>
      </c>
      <c r="AQ1893" s="53">
        <f t="shared" si="1018"/>
        <v>7.847655037642939</v>
      </c>
      <c r="AR1893" s="53">
        <f t="shared" si="1018"/>
        <v>4.0589950426422838</v>
      </c>
      <c r="AS1893" s="53">
        <f t="shared" si="1018"/>
        <v>2.2656488941147224</v>
      </c>
      <c r="AT1893" s="53"/>
      <c r="AU1893" s="48">
        <f t="shared" si="991"/>
        <v>40469</v>
      </c>
      <c r="AV1893" s="53">
        <f t="shared" si="1011"/>
        <v>475.80367473315937</v>
      </c>
      <c r="AW1893" s="53">
        <f t="shared" si="1012"/>
        <v>588.80895727837185</v>
      </c>
      <c r="AX1893" s="53">
        <f t="shared" si="1013"/>
        <v>199.07211069466578</v>
      </c>
      <c r="AY1893" s="53">
        <f t="shared" si="1014"/>
        <v>549.88518848764068</v>
      </c>
      <c r="AZ1893" s="53">
        <f t="shared" si="1015"/>
        <v>222.31115848551789</v>
      </c>
      <c r="BA1893" s="53">
        <f t="shared" si="1016"/>
        <v>191.26607964116488</v>
      </c>
      <c r="BB1893" s="58">
        <f t="shared" si="1017"/>
        <v>2227.1471693205203</v>
      </c>
      <c r="BC1893">
        <f t="shared" si="992"/>
        <v>2.5023286400482903E-2</v>
      </c>
      <c r="BD1893">
        <v>2227.1221460341199</v>
      </c>
      <c r="BE1893" s="48">
        <f t="shared" si="986"/>
        <v>40469</v>
      </c>
    </row>
    <row r="1894" spans="1:57">
      <c r="A1894" s="48">
        <v>40470</v>
      </c>
      <c r="B1894" s="49">
        <v>42.66</v>
      </c>
      <c r="C1894" s="50">
        <v>45.26</v>
      </c>
      <c r="D1894" s="49">
        <v>51.3</v>
      </c>
      <c r="E1894" s="50">
        <v>56.39</v>
      </c>
      <c r="F1894" s="49">
        <v>93.33</v>
      </c>
      <c r="G1894" s="50">
        <v>99.6</v>
      </c>
      <c r="H1894" s="49">
        <v>65.209999999999994</v>
      </c>
      <c r="I1894" s="50">
        <v>68.94</v>
      </c>
      <c r="J1894">
        <v>49.09</v>
      </c>
      <c r="K1894">
        <v>55.04</v>
      </c>
      <c r="L1894" s="49">
        <v>83.15</v>
      </c>
      <c r="M1894" s="50">
        <v>84.46</v>
      </c>
      <c r="O1894" s="48">
        <f t="shared" si="987"/>
        <v>40470</v>
      </c>
      <c r="P1894" s="44">
        <f t="shared" si="993"/>
        <v>0.9425541316836058</v>
      </c>
      <c r="Q1894" s="44">
        <f t="shared" si="994"/>
        <v>0.90973576875332496</v>
      </c>
      <c r="R1894" s="44">
        <f t="shared" si="995"/>
        <v>0.93704819277108442</v>
      </c>
      <c r="S1894" s="44">
        <f t="shared" si="996"/>
        <v>0.94589498114302284</v>
      </c>
      <c r="T1894" s="44">
        <f t="shared" si="997"/>
        <v>0.89189680232558144</v>
      </c>
      <c r="U1894" s="44">
        <f t="shared" si="998"/>
        <v>0.98448969926592489</v>
      </c>
      <c r="W1894" s="51">
        <f t="shared" si="988"/>
        <v>40470</v>
      </c>
      <c r="X1894" s="44">
        <f t="shared" si="999"/>
        <v>1.060830017055145</v>
      </c>
      <c r="Y1894" s="44">
        <f t="shared" si="1000"/>
        <v>1.0992673126920349</v>
      </c>
      <c r="Z1894" s="44">
        <f t="shared" si="1001"/>
        <v>1.0779718309859154</v>
      </c>
      <c r="AA1894" s="44">
        <f t="shared" si="1002"/>
        <v>1.0670859538784065</v>
      </c>
      <c r="AB1894" s="44">
        <f t="shared" si="1003"/>
        <v>1.1310493531384762</v>
      </c>
      <c r="AC1894" s="44">
        <f t="shared" si="1004"/>
        <v>1.0191422340683305</v>
      </c>
      <c r="AE1894" s="48">
        <f t="shared" si="989"/>
        <v>40470</v>
      </c>
      <c r="AF1894" s="53">
        <f t="shared" si="1005"/>
        <v>10.179759062055924</v>
      </c>
      <c r="AG1894" s="53">
        <f t="shared" si="1006"/>
        <v>10.210401209307864</v>
      </c>
      <c r="AH1894" s="53">
        <f t="shared" si="1007"/>
        <v>1.985515878519531</v>
      </c>
      <c r="AI1894" s="53">
        <f t="shared" si="1008"/>
        <v>7.7748159830535171</v>
      </c>
      <c r="AJ1894" s="53">
        <f t="shared" si="1009"/>
        <v>4.0236031370040992</v>
      </c>
      <c r="AK1894" s="53">
        <f t="shared" si="1010"/>
        <v>2.2581348561336605</v>
      </c>
      <c r="AL1894" s="53"/>
      <c r="AM1894" s="48">
        <f t="shared" si="990"/>
        <v>40470</v>
      </c>
      <c r="AN1894" s="53">
        <f t="shared" si="1018"/>
        <v>10.178636393326869</v>
      </c>
      <c r="AO1894" s="53">
        <f t="shared" si="1018"/>
        <v>10.210838150943257</v>
      </c>
      <c r="AP1894" s="53">
        <f t="shared" si="1018"/>
        <v>2.005592533679839</v>
      </c>
      <c r="AQ1894" s="53">
        <f t="shared" si="1018"/>
        <v>7.8475202171898673</v>
      </c>
      <c r="AR1894" s="53">
        <f t="shared" si="1018"/>
        <v>4.0589275614028448</v>
      </c>
      <c r="AS1894" s="53">
        <f t="shared" si="1018"/>
        <v>2.2656658070713851</v>
      </c>
      <c r="AT1894" s="53"/>
      <c r="AU1894" s="48">
        <f t="shared" si="991"/>
        <v>40470</v>
      </c>
      <c r="AV1894" s="53">
        <f t="shared" si="1011"/>
        <v>460.68508316197409</v>
      </c>
      <c r="AW1894" s="53">
        <f t="shared" si="1012"/>
        <v>575.78916333169025</v>
      </c>
      <c r="AX1894" s="53">
        <f t="shared" si="1013"/>
        <v>199.75701635451196</v>
      </c>
      <c r="AY1894" s="53">
        <f t="shared" si="1014"/>
        <v>541.0080437730694</v>
      </c>
      <c r="AZ1894" s="53">
        <f t="shared" si="1015"/>
        <v>223.40337297961258</v>
      </c>
      <c r="BA1894" s="53">
        <f t="shared" si="1016"/>
        <v>191.35813406524917</v>
      </c>
      <c r="BB1894" s="58">
        <f t="shared" si="1017"/>
        <v>2192.0008136661077</v>
      </c>
      <c r="BC1894">
        <f t="shared" si="992"/>
        <v>2.4601069057553104E-2</v>
      </c>
      <c r="BD1894">
        <v>2191.9762125970501</v>
      </c>
      <c r="BE1894" s="48">
        <f t="shared" si="986"/>
        <v>40470</v>
      </c>
    </row>
    <row r="1895" spans="1:57">
      <c r="A1895" s="48">
        <v>40471</v>
      </c>
      <c r="B1895" s="49">
        <v>43.34</v>
      </c>
      <c r="C1895" s="50">
        <v>45.98</v>
      </c>
      <c r="D1895" s="49">
        <v>52.27</v>
      </c>
      <c r="E1895" s="50">
        <v>57.45</v>
      </c>
      <c r="F1895" s="49">
        <v>93.27</v>
      </c>
      <c r="G1895" s="50">
        <v>99.54</v>
      </c>
      <c r="H1895" s="49">
        <v>65.900000000000006</v>
      </c>
      <c r="I1895" s="50">
        <v>69.67</v>
      </c>
      <c r="J1895">
        <v>50.07</v>
      </c>
      <c r="K1895">
        <v>56.14</v>
      </c>
      <c r="L1895" s="49">
        <v>83.16</v>
      </c>
      <c r="M1895" s="50">
        <v>84.47</v>
      </c>
      <c r="O1895" s="48">
        <f t="shared" si="987"/>
        <v>40471</v>
      </c>
      <c r="P1895" s="44">
        <f t="shared" si="993"/>
        <v>0.94258373205741641</v>
      </c>
      <c r="Q1895" s="44">
        <f t="shared" si="994"/>
        <v>0.90983463881636206</v>
      </c>
      <c r="R1895" s="44">
        <f t="shared" si="995"/>
        <v>0.93701024713682934</v>
      </c>
      <c r="S1895" s="44">
        <f t="shared" si="996"/>
        <v>0.94588775656667146</v>
      </c>
      <c r="T1895" s="44">
        <f t="shared" si="997"/>
        <v>0.89187744923405776</v>
      </c>
      <c r="U1895" s="44">
        <f t="shared" si="998"/>
        <v>0.98449153545637502</v>
      </c>
      <c r="W1895" s="51">
        <f t="shared" si="988"/>
        <v>40471</v>
      </c>
      <c r="X1895" s="44">
        <f t="shared" si="999"/>
        <v>1.060830017055145</v>
      </c>
      <c r="Y1895" s="44">
        <f t="shared" si="1000"/>
        <v>1.0992673126920349</v>
      </c>
      <c r="Z1895" s="44">
        <f t="shared" si="1001"/>
        <v>1.0779718309859154</v>
      </c>
      <c r="AA1895" s="44">
        <f t="shared" si="1002"/>
        <v>1.0670859538784065</v>
      </c>
      <c r="AB1895" s="44">
        <f t="shared" si="1003"/>
        <v>1.1310493531384762</v>
      </c>
      <c r="AC1895" s="44">
        <f t="shared" si="1004"/>
        <v>1.0191422340683305</v>
      </c>
      <c r="AE1895" s="48">
        <f t="shared" si="989"/>
        <v>40471</v>
      </c>
      <c r="AF1895" s="53">
        <f t="shared" si="1005"/>
        <v>10.179759062055924</v>
      </c>
      <c r="AG1895" s="53">
        <f t="shared" si="1006"/>
        <v>10.210401209307864</v>
      </c>
      <c r="AH1895" s="53">
        <f t="shared" si="1007"/>
        <v>1.985515878519531</v>
      </c>
      <c r="AI1895" s="53">
        <f t="shared" si="1008"/>
        <v>7.7748159830535171</v>
      </c>
      <c r="AJ1895" s="53">
        <f t="shared" si="1009"/>
        <v>4.0236031370040992</v>
      </c>
      <c r="AK1895" s="53">
        <f t="shared" si="1010"/>
        <v>2.2581348561336605</v>
      </c>
      <c r="AL1895" s="53"/>
      <c r="AM1895" s="48">
        <f t="shared" si="990"/>
        <v>40471</v>
      </c>
      <c r="AN1895" s="53">
        <f t="shared" si="1018"/>
        <v>10.178956047585437</v>
      </c>
      <c r="AO1895" s="53">
        <f t="shared" si="1018"/>
        <v>10.211947864605531</v>
      </c>
      <c r="AP1895" s="53">
        <f t="shared" si="1018"/>
        <v>2.0055113174933772</v>
      </c>
      <c r="AQ1895" s="53">
        <f t="shared" si="1018"/>
        <v>7.8474602792368087</v>
      </c>
      <c r="AR1895" s="53">
        <f t="shared" si="1018"/>
        <v>4.0588394875400633</v>
      </c>
      <c r="AS1895" s="53">
        <f t="shared" si="1018"/>
        <v>2.265670032807745</v>
      </c>
      <c r="AT1895" s="53"/>
      <c r="AU1895" s="48">
        <f t="shared" si="991"/>
        <v>40471</v>
      </c>
      <c r="AV1895" s="53">
        <f t="shared" si="1011"/>
        <v>468.0283990679784</v>
      </c>
      <c r="AW1895" s="53">
        <f t="shared" si="1012"/>
        <v>586.67640482158777</v>
      </c>
      <c r="AX1895" s="53">
        <f t="shared" si="1013"/>
        <v>199.62859654329077</v>
      </c>
      <c r="AY1895" s="53">
        <f t="shared" si="1014"/>
        <v>546.73255765442843</v>
      </c>
      <c r="AZ1895" s="53">
        <f t="shared" si="1015"/>
        <v>227.86324883049915</v>
      </c>
      <c r="BA1895" s="53">
        <f t="shared" si="1016"/>
        <v>191.38114767127021</v>
      </c>
      <c r="BB1895" s="58">
        <f t="shared" si="1017"/>
        <v>2220.3103545890544</v>
      </c>
      <c r="BC1895">
        <f t="shared" si="992"/>
        <v>2.4917606674534909E-2</v>
      </c>
      <c r="BD1895">
        <v>2220.2854369823799</v>
      </c>
      <c r="BE1895" s="48">
        <f t="shared" si="986"/>
        <v>40471</v>
      </c>
    </row>
    <row r="1896" spans="1:57">
      <c r="A1896" s="48">
        <v>40472</v>
      </c>
      <c r="B1896" s="49">
        <v>43.34</v>
      </c>
      <c r="C1896" s="50">
        <v>45.98</v>
      </c>
      <c r="D1896" s="49">
        <v>51.98</v>
      </c>
      <c r="E1896" s="50">
        <v>57.14</v>
      </c>
      <c r="F1896" s="49">
        <v>92.76</v>
      </c>
      <c r="G1896" s="50">
        <v>98.99</v>
      </c>
      <c r="H1896" s="49">
        <v>65.97</v>
      </c>
      <c r="I1896" s="50">
        <v>69.739999999999995</v>
      </c>
      <c r="J1896">
        <v>49.97</v>
      </c>
      <c r="K1896">
        <v>56.03</v>
      </c>
      <c r="L1896" s="49">
        <v>83.17</v>
      </c>
      <c r="M1896" s="50">
        <v>84.48</v>
      </c>
      <c r="O1896" s="48">
        <f t="shared" si="987"/>
        <v>40472</v>
      </c>
      <c r="P1896" s="44">
        <f t="shared" si="993"/>
        <v>0.94258373205741641</v>
      </c>
      <c r="Q1896" s="44">
        <f t="shared" si="994"/>
        <v>0.90969548477423867</v>
      </c>
      <c r="R1896" s="44">
        <f t="shared" si="995"/>
        <v>0.93706434993433685</v>
      </c>
      <c r="S1896" s="44">
        <f t="shared" si="996"/>
        <v>0.94594207054774881</v>
      </c>
      <c r="T1896" s="44">
        <f t="shared" si="997"/>
        <v>0.89184365518472242</v>
      </c>
      <c r="U1896" s="44">
        <f t="shared" si="998"/>
        <v>0.98449337121212122</v>
      </c>
      <c r="W1896" s="51">
        <f t="shared" si="988"/>
        <v>40472</v>
      </c>
      <c r="X1896" s="44">
        <f t="shared" si="999"/>
        <v>1.060830017055145</v>
      </c>
      <c r="Y1896" s="44">
        <f t="shared" si="1000"/>
        <v>1.0992673126920349</v>
      </c>
      <c r="Z1896" s="44">
        <f t="shared" si="1001"/>
        <v>1.0779718309859154</v>
      </c>
      <c r="AA1896" s="44">
        <f t="shared" si="1002"/>
        <v>1.0670859538784065</v>
      </c>
      <c r="AB1896" s="44">
        <f t="shared" si="1003"/>
        <v>1.1310493531384762</v>
      </c>
      <c r="AC1896" s="44">
        <f t="shared" si="1004"/>
        <v>1.0191422340683305</v>
      </c>
      <c r="AE1896" s="48">
        <f t="shared" si="989"/>
        <v>40472</v>
      </c>
      <c r="AF1896" s="53">
        <f t="shared" si="1005"/>
        <v>10.179759062055924</v>
      </c>
      <c r="AG1896" s="53">
        <f t="shared" si="1006"/>
        <v>10.210401209307864</v>
      </c>
      <c r="AH1896" s="53">
        <f t="shared" si="1007"/>
        <v>1.985515878519531</v>
      </c>
      <c r="AI1896" s="53">
        <f t="shared" si="1008"/>
        <v>7.7748159830535171</v>
      </c>
      <c r="AJ1896" s="53">
        <f t="shared" si="1009"/>
        <v>4.0236031370040992</v>
      </c>
      <c r="AK1896" s="53">
        <f t="shared" si="1010"/>
        <v>2.2581348561336605</v>
      </c>
      <c r="AL1896" s="53"/>
      <c r="AM1896" s="48">
        <f t="shared" si="990"/>
        <v>40472</v>
      </c>
      <c r="AN1896" s="53">
        <f t="shared" si="1018"/>
        <v>10.178956047585437</v>
      </c>
      <c r="AO1896" s="53">
        <f t="shared" si="1018"/>
        <v>10.210386005161313</v>
      </c>
      <c r="AP1896" s="53">
        <f t="shared" si="1018"/>
        <v>2.0056271153440846</v>
      </c>
      <c r="AQ1896" s="53">
        <f t="shared" si="1018"/>
        <v>7.8479108895826482</v>
      </c>
      <c r="AR1896" s="53">
        <f t="shared" si="1018"/>
        <v>4.0586856944129872</v>
      </c>
      <c r="AS1896" s="53">
        <f t="shared" si="1018"/>
        <v>2.2656742575436946</v>
      </c>
      <c r="AT1896" s="53"/>
      <c r="AU1896" s="48">
        <f t="shared" si="991"/>
        <v>40472</v>
      </c>
      <c r="AV1896" s="53">
        <f t="shared" si="1011"/>
        <v>468.0283990679784</v>
      </c>
      <c r="AW1896" s="53">
        <f t="shared" si="1012"/>
        <v>583.42145633491748</v>
      </c>
      <c r="AX1896" s="53">
        <f t="shared" si="1013"/>
        <v>198.53702814791092</v>
      </c>
      <c r="AY1896" s="53">
        <f t="shared" si="1014"/>
        <v>547.31330543949389</v>
      </c>
      <c r="AZ1896" s="53">
        <f t="shared" si="1015"/>
        <v>227.40815945795967</v>
      </c>
      <c r="BA1896" s="53">
        <f t="shared" si="1016"/>
        <v>191.40416127729134</v>
      </c>
      <c r="BB1896" s="58">
        <f t="shared" si="1017"/>
        <v>2216.1125097255517</v>
      </c>
      <c r="BC1896">
        <f t="shared" si="992"/>
        <v>2.4864264571533568E-2</v>
      </c>
      <c r="BD1896">
        <v>2216.0876454609802</v>
      </c>
      <c r="BE1896" s="48">
        <f t="shared" si="986"/>
        <v>40472</v>
      </c>
    </row>
    <row r="1897" spans="1:57">
      <c r="A1897" s="48">
        <v>40473</v>
      </c>
      <c r="B1897" s="49">
        <v>43.39</v>
      </c>
      <c r="C1897" s="50">
        <v>46.03</v>
      </c>
      <c r="D1897" s="49">
        <v>52.12</v>
      </c>
      <c r="E1897" s="50">
        <v>57.29</v>
      </c>
      <c r="F1897" s="49">
        <v>92.79</v>
      </c>
      <c r="G1897" s="50">
        <v>99.02</v>
      </c>
      <c r="H1897" s="49">
        <v>66.180000000000007</v>
      </c>
      <c r="I1897" s="50">
        <v>69.97</v>
      </c>
      <c r="J1897">
        <v>49.98</v>
      </c>
      <c r="K1897">
        <v>56.04</v>
      </c>
      <c r="L1897" s="49">
        <v>83.15</v>
      </c>
      <c r="M1897" s="50">
        <v>84.46</v>
      </c>
      <c r="O1897" s="48">
        <f t="shared" si="987"/>
        <v>40473</v>
      </c>
      <c r="P1897" s="44">
        <f t="shared" si="993"/>
        <v>0.94264610036932439</v>
      </c>
      <c r="Q1897" s="44">
        <f t="shared" si="994"/>
        <v>0.90975737475999296</v>
      </c>
      <c r="R1897" s="44">
        <f t="shared" si="995"/>
        <v>0.93708341749141599</v>
      </c>
      <c r="S1897" s="44">
        <f t="shared" si="996"/>
        <v>0.94583392882664008</v>
      </c>
      <c r="T1897" s="44">
        <f t="shared" si="997"/>
        <v>0.89186295503211988</v>
      </c>
      <c r="U1897" s="44">
        <f t="shared" si="998"/>
        <v>0.98448969926592489</v>
      </c>
      <c r="W1897" s="51">
        <f t="shared" si="988"/>
        <v>40473</v>
      </c>
      <c r="X1897" s="44">
        <f t="shared" si="999"/>
        <v>1.060830017055145</v>
      </c>
      <c r="Y1897" s="44">
        <f t="shared" si="1000"/>
        <v>1.0992673126920349</v>
      </c>
      <c r="Z1897" s="44">
        <f t="shared" si="1001"/>
        <v>1.0779718309859154</v>
      </c>
      <c r="AA1897" s="44">
        <f t="shared" si="1002"/>
        <v>1.0670859538784065</v>
      </c>
      <c r="AB1897" s="44">
        <f t="shared" si="1003"/>
        <v>1.1310493531384762</v>
      </c>
      <c r="AC1897" s="44">
        <f t="shared" si="1004"/>
        <v>1.0191422340683305</v>
      </c>
      <c r="AE1897" s="48">
        <f t="shared" si="989"/>
        <v>40473</v>
      </c>
      <c r="AF1897" s="53">
        <f t="shared" si="1005"/>
        <v>10.179759062055924</v>
      </c>
      <c r="AG1897" s="53">
        <f t="shared" si="1006"/>
        <v>10.210401209307864</v>
      </c>
      <c r="AH1897" s="53">
        <f t="shared" si="1007"/>
        <v>1.985515878519531</v>
      </c>
      <c r="AI1897" s="53">
        <f t="shared" si="1008"/>
        <v>7.7748159830535171</v>
      </c>
      <c r="AJ1897" s="53">
        <f t="shared" si="1009"/>
        <v>4.0236031370040992</v>
      </c>
      <c r="AK1897" s="53">
        <f t="shared" si="1010"/>
        <v>2.2581348561336605</v>
      </c>
      <c r="AL1897" s="53"/>
      <c r="AM1897" s="48">
        <f t="shared" si="990"/>
        <v>40473</v>
      </c>
      <c r="AN1897" s="53">
        <f t="shared" si="1018"/>
        <v>10.17962956261024</v>
      </c>
      <c r="AO1897" s="53">
        <f t="shared" si="1018"/>
        <v>10.211080655904315</v>
      </c>
      <c r="AP1897" s="53">
        <f t="shared" si="1018"/>
        <v>2.005667926212094</v>
      </c>
      <c r="AQ1897" s="53">
        <f t="shared" si="1018"/>
        <v>7.84701370293969</v>
      </c>
      <c r="AR1897" s="53">
        <f t="shared" si="1018"/>
        <v>4.0587735259674096</v>
      </c>
      <c r="AS1897" s="53">
        <f t="shared" si="1018"/>
        <v>2.2656658070713851</v>
      </c>
      <c r="AT1897" s="53"/>
      <c r="AU1897" s="48">
        <f t="shared" si="991"/>
        <v>40473</v>
      </c>
      <c r="AV1897" s="53">
        <f t="shared" si="1011"/>
        <v>468.56834876694933</v>
      </c>
      <c r="AW1897" s="53">
        <f t="shared" si="1012"/>
        <v>584.99281077675823</v>
      </c>
      <c r="AX1897" s="53">
        <f t="shared" si="1013"/>
        <v>198.60123805352154</v>
      </c>
      <c r="AY1897" s="53">
        <f t="shared" si="1014"/>
        <v>549.05554879469014</v>
      </c>
      <c r="AZ1897" s="53">
        <f t="shared" si="1015"/>
        <v>227.45366839521364</v>
      </c>
      <c r="BA1897" s="53">
        <f t="shared" si="1016"/>
        <v>191.35813406524917</v>
      </c>
      <c r="BB1897" s="58">
        <f t="shared" si="1017"/>
        <v>2220.029748852382</v>
      </c>
      <c r="BC1897">
        <f t="shared" si="992"/>
        <v>2.4919991491969995E-2</v>
      </c>
      <c r="BD1897">
        <v>2220.00482886089</v>
      </c>
      <c r="BE1897" s="48">
        <f t="shared" si="986"/>
        <v>40473</v>
      </c>
    </row>
    <row r="1898" spans="1:57">
      <c r="A1898" s="48">
        <v>40476</v>
      </c>
      <c r="B1898" s="49">
        <v>43.86</v>
      </c>
      <c r="C1898" s="50">
        <v>46.53</v>
      </c>
      <c r="D1898" s="49">
        <v>52.32</v>
      </c>
      <c r="E1898" s="50">
        <v>57.51</v>
      </c>
      <c r="F1898" s="49">
        <v>92.76</v>
      </c>
      <c r="G1898" s="50">
        <v>98.99</v>
      </c>
      <c r="H1898" s="49">
        <v>66.39</v>
      </c>
      <c r="I1898" s="50">
        <v>70.19</v>
      </c>
      <c r="J1898">
        <v>50.08</v>
      </c>
      <c r="K1898">
        <v>56.15</v>
      </c>
      <c r="L1898" s="49">
        <v>83.17</v>
      </c>
      <c r="M1898" s="50">
        <v>84.48</v>
      </c>
      <c r="O1898" s="48">
        <f t="shared" si="987"/>
        <v>40476</v>
      </c>
      <c r="P1898" s="44">
        <f t="shared" si="993"/>
        <v>0.94261766602192132</v>
      </c>
      <c r="Q1898" s="44">
        <f t="shared" si="994"/>
        <v>0.90975482524778306</v>
      </c>
      <c r="R1898" s="44">
        <f t="shared" si="995"/>
        <v>0.93706434993433685</v>
      </c>
      <c r="S1898" s="44">
        <f t="shared" si="996"/>
        <v>0.94586123379398779</v>
      </c>
      <c r="T1898" s="44">
        <f t="shared" si="997"/>
        <v>0.89189670525378451</v>
      </c>
      <c r="U1898" s="44">
        <f t="shared" si="998"/>
        <v>0.98449337121212122</v>
      </c>
      <c r="W1898" s="51">
        <f t="shared" si="988"/>
        <v>40476</v>
      </c>
      <c r="X1898" s="44">
        <f t="shared" si="999"/>
        <v>1.060830017055145</v>
      </c>
      <c r="Y1898" s="44">
        <f t="shared" si="1000"/>
        <v>1.0992673126920349</v>
      </c>
      <c r="Z1898" s="44">
        <f t="shared" si="1001"/>
        <v>1.0779718309859154</v>
      </c>
      <c r="AA1898" s="44">
        <f t="shared" si="1002"/>
        <v>1.0670859538784065</v>
      </c>
      <c r="AB1898" s="44">
        <f t="shared" si="1003"/>
        <v>1.1310493531384762</v>
      </c>
      <c r="AC1898" s="44">
        <f t="shared" si="1004"/>
        <v>1.0191422340683305</v>
      </c>
      <c r="AE1898" s="48">
        <f t="shared" si="989"/>
        <v>40476</v>
      </c>
      <c r="AF1898" s="53">
        <f t="shared" si="1005"/>
        <v>10.179759062055924</v>
      </c>
      <c r="AG1898" s="53">
        <f t="shared" si="1006"/>
        <v>10.210401209307864</v>
      </c>
      <c r="AH1898" s="53">
        <f t="shared" si="1007"/>
        <v>1.985515878519531</v>
      </c>
      <c r="AI1898" s="53">
        <f t="shared" si="1008"/>
        <v>7.7748159830535171</v>
      </c>
      <c r="AJ1898" s="53">
        <f t="shared" si="1009"/>
        <v>4.0236031370040992</v>
      </c>
      <c r="AK1898" s="53">
        <f t="shared" si="1010"/>
        <v>2.2581348561336605</v>
      </c>
      <c r="AL1898" s="53"/>
      <c r="AM1898" s="48">
        <f t="shared" si="990"/>
        <v>40476</v>
      </c>
      <c r="AN1898" s="53">
        <f t="shared" si="1018"/>
        <v>10.179322500263824</v>
      </c>
      <c r="AO1898" s="53">
        <f t="shared" si="1018"/>
        <v>10.211052040280491</v>
      </c>
      <c r="AP1898" s="53">
        <f t="shared" si="1018"/>
        <v>2.0056271153440846</v>
      </c>
      <c r="AQ1898" s="53">
        <f t="shared" si="1018"/>
        <v>7.8472402357869537</v>
      </c>
      <c r="AR1898" s="53">
        <f t="shared" si="1018"/>
        <v>4.0589271196394137</v>
      </c>
      <c r="AS1898" s="53">
        <f t="shared" si="1018"/>
        <v>2.2656742575436946</v>
      </c>
      <c r="AT1898" s="53"/>
      <c r="AU1898" s="48">
        <f t="shared" si="991"/>
        <v>40476</v>
      </c>
      <c r="AV1898" s="53">
        <f t="shared" si="1011"/>
        <v>473.64387593727577</v>
      </c>
      <c r="AW1898" s="53">
        <f t="shared" si="1012"/>
        <v>587.23760283653098</v>
      </c>
      <c r="AX1898" s="53">
        <f t="shared" si="1013"/>
        <v>198.53702814791092</v>
      </c>
      <c r="AY1898" s="53">
        <f t="shared" si="1014"/>
        <v>550.79779214988628</v>
      </c>
      <c r="AZ1898" s="53">
        <f t="shared" si="1015"/>
        <v>227.90875776775306</v>
      </c>
      <c r="BA1898" s="53">
        <f t="shared" si="1016"/>
        <v>191.40416127729134</v>
      </c>
      <c r="BB1898" s="58">
        <f t="shared" si="1017"/>
        <v>2229.5292181166483</v>
      </c>
      <c r="BC1898">
        <f t="shared" si="992"/>
        <v>2.5016924288138398E-2</v>
      </c>
      <c r="BD1898">
        <v>2229.5042011923601</v>
      </c>
      <c r="BE1898" s="48">
        <f t="shared" si="986"/>
        <v>40476</v>
      </c>
    </row>
    <row r="1899" spans="1:57">
      <c r="A1899" s="48">
        <v>40477</v>
      </c>
      <c r="B1899" s="49">
        <v>43.82</v>
      </c>
      <c r="C1899" s="50">
        <v>46.49</v>
      </c>
      <c r="D1899" s="49">
        <v>51.98</v>
      </c>
      <c r="E1899" s="50">
        <v>57.14</v>
      </c>
      <c r="F1899" s="49">
        <v>92.14</v>
      </c>
      <c r="G1899" s="50">
        <v>98.33</v>
      </c>
      <c r="H1899" s="49">
        <v>66.400000000000006</v>
      </c>
      <c r="I1899" s="50">
        <v>70.2</v>
      </c>
      <c r="J1899">
        <v>49.78</v>
      </c>
      <c r="K1899">
        <v>55.82</v>
      </c>
      <c r="L1899" s="49">
        <v>83.09</v>
      </c>
      <c r="M1899" s="50">
        <v>84.4</v>
      </c>
      <c r="O1899" s="48">
        <f t="shared" si="987"/>
        <v>40477</v>
      </c>
      <c r="P1899" s="44">
        <f t="shared" si="993"/>
        <v>0.94256829425682942</v>
      </c>
      <c r="Q1899" s="44">
        <f t="shared" si="994"/>
        <v>0.90969548477423867</v>
      </c>
      <c r="R1899" s="44">
        <f t="shared" si="995"/>
        <v>0.93704871351571239</v>
      </c>
      <c r="S1899" s="44">
        <f t="shared" si="996"/>
        <v>0.94586894586894588</v>
      </c>
      <c r="T1899" s="44">
        <f t="shared" si="997"/>
        <v>0.89179505553565031</v>
      </c>
      <c r="U1899" s="44">
        <f t="shared" si="998"/>
        <v>0.98447867298578196</v>
      </c>
      <c r="W1899" s="51">
        <f t="shared" si="988"/>
        <v>40477</v>
      </c>
      <c r="X1899" s="44">
        <f t="shared" si="999"/>
        <v>1.060830017055145</v>
      </c>
      <c r="Y1899" s="44">
        <f t="shared" si="1000"/>
        <v>1.0992673126920349</v>
      </c>
      <c r="Z1899" s="44">
        <f t="shared" si="1001"/>
        <v>1.0779718309859154</v>
      </c>
      <c r="AA1899" s="44">
        <f t="shared" si="1002"/>
        <v>1.0670859538784065</v>
      </c>
      <c r="AB1899" s="44">
        <f t="shared" si="1003"/>
        <v>1.1310493531384762</v>
      </c>
      <c r="AC1899" s="44">
        <f t="shared" si="1004"/>
        <v>1.0191422340683305</v>
      </c>
      <c r="AE1899" s="48">
        <f t="shared" si="989"/>
        <v>40477</v>
      </c>
      <c r="AF1899" s="53">
        <f t="shared" si="1005"/>
        <v>10.179759062055924</v>
      </c>
      <c r="AG1899" s="53">
        <f t="shared" si="1006"/>
        <v>10.210401209307864</v>
      </c>
      <c r="AH1899" s="53">
        <f t="shared" si="1007"/>
        <v>1.985515878519531</v>
      </c>
      <c r="AI1899" s="53">
        <f t="shared" si="1008"/>
        <v>7.7748159830535171</v>
      </c>
      <c r="AJ1899" s="53">
        <f t="shared" si="1009"/>
        <v>4.0236031370040992</v>
      </c>
      <c r="AK1899" s="53">
        <f t="shared" si="1010"/>
        <v>2.2581348561336605</v>
      </c>
      <c r="AL1899" s="53"/>
      <c r="AM1899" s="48">
        <f t="shared" si="990"/>
        <v>40477</v>
      </c>
      <c r="AN1899" s="53">
        <f t="shared" si="1018"/>
        <v>10.178789334869844</v>
      </c>
      <c r="AO1899" s="53">
        <f t="shared" si="1018"/>
        <v>10.210386005161313</v>
      </c>
      <c r="AP1899" s="53">
        <f t="shared" si="1018"/>
        <v>2.0055936482452861</v>
      </c>
      <c r="AQ1899" s="53">
        <f t="shared" si="1018"/>
        <v>7.8473042182219563</v>
      </c>
      <c r="AR1899" s="53">
        <f t="shared" si="1018"/>
        <v>4.058464522574968</v>
      </c>
      <c r="AS1899" s="53">
        <f t="shared" si="1018"/>
        <v>2.2656404316246763</v>
      </c>
      <c r="AT1899" s="53"/>
      <c r="AU1899" s="48">
        <f t="shared" si="991"/>
        <v>40477</v>
      </c>
      <c r="AV1899" s="53">
        <f t="shared" si="1011"/>
        <v>473.21191617809905</v>
      </c>
      <c r="AW1899" s="53">
        <f t="shared" si="1012"/>
        <v>583.42145633491748</v>
      </c>
      <c r="AX1899" s="53">
        <f t="shared" si="1013"/>
        <v>197.21002343195897</v>
      </c>
      <c r="AY1899" s="53">
        <f t="shared" si="1014"/>
        <v>550.88075611918134</v>
      </c>
      <c r="AZ1899" s="53">
        <f t="shared" si="1015"/>
        <v>226.54348965013472</v>
      </c>
      <c r="BA1899" s="53">
        <f t="shared" si="1016"/>
        <v>191.22005242912269</v>
      </c>
      <c r="BB1899" s="58">
        <f t="shared" si="1017"/>
        <v>2222.487694143414</v>
      </c>
      <c r="BC1899">
        <f t="shared" si="992"/>
        <v>2.4981424644010986E-2</v>
      </c>
      <c r="BD1899">
        <v>2222.46271271877</v>
      </c>
      <c r="BE1899" s="48">
        <f t="shared" si="986"/>
        <v>40477</v>
      </c>
    </row>
    <row r="1900" spans="1:57">
      <c r="A1900" s="48">
        <v>40478</v>
      </c>
      <c r="B1900" s="49">
        <v>43.08</v>
      </c>
      <c r="C1900" s="50">
        <v>45.7</v>
      </c>
      <c r="D1900" s="49">
        <v>51.48</v>
      </c>
      <c r="E1900" s="50">
        <v>56.59</v>
      </c>
      <c r="F1900" s="49">
        <v>91.6</v>
      </c>
      <c r="G1900" s="50">
        <v>97.76</v>
      </c>
      <c r="H1900" s="49">
        <v>66.239999999999995</v>
      </c>
      <c r="I1900" s="50">
        <v>70.03</v>
      </c>
      <c r="J1900">
        <v>49.28</v>
      </c>
      <c r="K1900">
        <v>55.26</v>
      </c>
      <c r="L1900" s="49">
        <v>83.05</v>
      </c>
      <c r="M1900" s="50">
        <v>84.36</v>
      </c>
      <c r="O1900" s="48">
        <f t="shared" si="987"/>
        <v>40478</v>
      </c>
      <c r="P1900" s="44">
        <f t="shared" si="993"/>
        <v>0.94266958424507652</v>
      </c>
      <c r="Q1900" s="44">
        <f t="shared" si="994"/>
        <v>0.90970136066442819</v>
      </c>
      <c r="R1900" s="44">
        <f t="shared" si="995"/>
        <v>0.93698854337152204</v>
      </c>
      <c r="S1900" s="44">
        <f t="shared" si="996"/>
        <v>0.94588033699842911</v>
      </c>
      <c r="T1900" s="44">
        <f t="shared" si="997"/>
        <v>0.8917842924357583</v>
      </c>
      <c r="U1900" s="44">
        <f t="shared" si="998"/>
        <v>0.98447131341868177</v>
      </c>
      <c r="W1900" s="51">
        <f t="shared" si="988"/>
        <v>40478</v>
      </c>
      <c r="X1900" s="44">
        <f t="shared" si="999"/>
        <v>1.060830017055145</v>
      </c>
      <c r="Y1900" s="44">
        <f t="shared" si="1000"/>
        <v>1.0992673126920349</v>
      </c>
      <c r="Z1900" s="44">
        <f t="shared" si="1001"/>
        <v>1.0779718309859154</v>
      </c>
      <c r="AA1900" s="44">
        <f t="shared" si="1002"/>
        <v>1.0670859538784065</v>
      </c>
      <c r="AB1900" s="44">
        <f t="shared" si="1003"/>
        <v>1.1310493531384762</v>
      </c>
      <c r="AC1900" s="44">
        <f t="shared" si="1004"/>
        <v>1.0191422340683305</v>
      </c>
      <c r="AE1900" s="48">
        <f t="shared" si="989"/>
        <v>40478</v>
      </c>
      <c r="AF1900" s="53">
        <f t="shared" si="1005"/>
        <v>10.179759062055924</v>
      </c>
      <c r="AG1900" s="53">
        <f t="shared" si="1006"/>
        <v>10.210401209307864</v>
      </c>
      <c r="AH1900" s="53">
        <f t="shared" si="1007"/>
        <v>1.985515878519531</v>
      </c>
      <c r="AI1900" s="53">
        <f t="shared" si="1008"/>
        <v>7.7748159830535171</v>
      </c>
      <c r="AJ1900" s="53">
        <f t="shared" si="1009"/>
        <v>4.0236031370040992</v>
      </c>
      <c r="AK1900" s="53">
        <f t="shared" si="1010"/>
        <v>2.2581348561336605</v>
      </c>
      <c r="AL1900" s="53"/>
      <c r="AM1900" s="48">
        <f t="shared" si="990"/>
        <v>40478</v>
      </c>
      <c r="AN1900" s="53">
        <f t="shared" si="1018"/>
        <v>10.179883164843099</v>
      </c>
      <c r="AO1900" s="53">
        <f t="shared" si="1018"/>
        <v>10.21045195591952</v>
      </c>
      <c r="AP1900" s="53">
        <f t="shared" si="1018"/>
        <v>2.0054648642693178</v>
      </c>
      <c r="AQ1900" s="53">
        <f t="shared" si="1018"/>
        <v>7.8473987235536251</v>
      </c>
      <c r="AR1900" s="53">
        <f t="shared" si="1018"/>
        <v>4.0584155408512039</v>
      </c>
      <c r="AS1900" s="53">
        <f t="shared" si="1018"/>
        <v>2.2656234946069036</v>
      </c>
      <c r="AT1900" s="53"/>
      <c r="AU1900" s="48">
        <f t="shared" si="991"/>
        <v>40478</v>
      </c>
      <c r="AV1900" s="53">
        <f t="shared" si="1011"/>
        <v>465.22066063332966</v>
      </c>
      <c r="AW1900" s="53">
        <f t="shared" si="1012"/>
        <v>577.80947618548566</v>
      </c>
      <c r="AX1900" s="53">
        <f t="shared" si="1013"/>
        <v>196.05424513096852</v>
      </c>
      <c r="AY1900" s="53">
        <f t="shared" si="1014"/>
        <v>549.55333261046042</v>
      </c>
      <c r="AZ1900" s="53">
        <f t="shared" si="1015"/>
        <v>224.26804278743751</v>
      </c>
      <c r="BA1900" s="53">
        <f t="shared" si="1016"/>
        <v>191.12799800503839</v>
      </c>
      <c r="BB1900" s="58">
        <f t="shared" si="1017"/>
        <v>2204.0337553527202</v>
      </c>
      <c r="BC1900">
        <f t="shared" si="992"/>
        <v>2.4793760230295447E-2</v>
      </c>
      <c r="BD1900">
        <v>2204.0089615924899</v>
      </c>
      <c r="BE1900" s="48">
        <f t="shared" si="986"/>
        <v>40478</v>
      </c>
    </row>
    <row r="1901" spans="1:57">
      <c r="A1901" s="48">
        <v>40479</v>
      </c>
      <c r="B1901" s="49">
        <v>43.35</v>
      </c>
      <c r="C1901" s="50">
        <v>45.99</v>
      </c>
      <c r="D1901" s="49">
        <v>51.88</v>
      </c>
      <c r="E1901" s="50">
        <v>57.03</v>
      </c>
      <c r="F1901" s="49">
        <v>92.14</v>
      </c>
      <c r="G1901" s="50">
        <v>98.33</v>
      </c>
      <c r="H1901" s="49">
        <v>66.260000000000005</v>
      </c>
      <c r="I1901" s="50">
        <v>70.05</v>
      </c>
      <c r="J1901">
        <v>48.98</v>
      </c>
      <c r="K1901">
        <v>54.92</v>
      </c>
      <c r="L1901" s="49">
        <v>83.16</v>
      </c>
      <c r="M1901" s="50">
        <v>84.47</v>
      </c>
      <c r="O1901" s="48">
        <f t="shared" si="987"/>
        <v>40479</v>
      </c>
      <c r="P1901" s="44">
        <f t="shared" si="993"/>
        <v>0.94259621656881931</v>
      </c>
      <c r="Q1901" s="44">
        <f t="shared" si="994"/>
        <v>0.90969665088549889</v>
      </c>
      <c r="R1901" s="44">
        <f t="shared" si="995"/>
        <v>0.93704871351571239</v>
      </c>
      <c r="S1901" s="44">
        <f t="shared" si="996"/>
        <v>0.94589578872234126</v>
      </c>
      <c r="T1901" s="44">
        <f t="shared" si="997"/>
        <v>0.89184268026219948</v>
      </c>
      <c r="U1901" s="44">
        <f t="shared" si="998"/>
        <v>0.98449153545637502</v>
      </c>
      <c r="W1901" s="51">
        <f t="shared" si="988"/>
        <v>40479</v>
      </c>
      <c r="X1901" s="44">
        <f t="shared" si="999"/>
        <v>1.060830017055145</v>
      </c>
      <c r="Y1901" s="44">
        <f t="shared" si="1000"/>
        <v>1.0992673126920349</v>
      </c>
      <c r="Z1901" s="44">
        <f t="shared" si="1001"/>
        <v>1.0779718309859154</v>
      </c>
      <c r="AA1901" s="44">
        <f t="shared" si="1002"/>
        <v>1.0670859538784065</v>
      </c>
      <c r="AB1901" s="44">
        <f t="shared" si="1003"/>
        <v>1.1310493531384762</v>
      </c>
      <c r="AC1901" s="44">
        <f t="shared" si="1004"/>
        <v>1.0191422340683305</v>
      </c>
      <c r="AE1901" s="48">
        <f t="shared" si="989"/>
        <v>40479</v>
      </c>
      <c r="AF1901" s="53">
        <f t="shared" si="1005"/>
        <v>10.179759062055924</v>
      </c>
      <c r="AG1901" s="53">
        <f t="shared" si="1006"/>
        <v>10.210401209307864</v>
      </c>
      <c r="AH1901" s="53">
        <f t="shared" si="1007"/>
        <v>1.985515878519531</v>
      </c>
      <c r="AI1901" s="53">
        <f t="shared" si="1008"/>
        <v>7.7748159830535171</v>
      </c>
      <c r="AJ1901" s="53">
        <f t="shared" si="1009"/>
        <v>4.0236031370040992</v>
      </c>
      <c r="AK1901" s="53">
        <f t="shared" si="1010"/>
        <v>2.2581348561336605</v>
      </c>
      <c r="AL1901" s="53"/>
      <c r="AM1901" s="48">
        <f t="shared" si="990"/>
        <v>40479</v>
      </c>
      <c r="AN1901" s="53">
        <f t="shared" si="1018"/>
        <v>10.179090867748913</v>
      </c>
      <c r="AO1901" s="53">
        <f t="shared" si="1018"/>
        <v>10.210399093547801</v>
      </c>
      <c r="AP1901" s="53">
        <f t="shared" si="1018"/>
        <v>2.0055936482452861</v>
      </c>
      <c r="AQ1901" s="53">
        <f t="shared" si="1018"/>
        <v>7.8475269171884454</v>
      </c>
      <c r="AR1901" s="53">
        <f t="shared" si="1018"/>
        <v>4.0586812576441949</v>
      </c>
      <c r="AS1901" s="53">
        <f t="shared" si="1018"/>
        <v>2.265670032807745</v>
      </c>
      <c r="AT1901" s="53"/>
      <c r="AU1901" s="48">
        <f t="shared" si="991"/>
        <v>40479</v>
      </c>
      <c r="AV1901" s="53">
        <f t="shared" si="1011"/>
        <v>468.13638900777255</v>
      </c>
      <c r="AW1901" s="53">
        <f t="shared" si="1012"/>
        <v>582.29906030503116</v>
      </c>
      <c r="AX1901" s="53">
        <f t="shared" si="1013"/>
        <v>197.21002343195897</v>
      </c>
      <c r="AY1901" s="53">
        <f t="shared" si="1014"/>
        <v>549.71926054905055</v>
      </c>
      <c r="AZ1901" s="53">
        <f t="shared" si="1015"/>
        <v>222.90277466981919</v>
      </c>
      <c r="BA1901" s="53">
        <f t="shared" si="1016"/>
        <v>191.38114767127021</v>
      </c>
      <c r="BB1901" s="58">
        <f t="shared" si="1017"/>
        <v>2211.6486556349023</v>
      </c>
      <c r="BC1901">
        <f t="shared" si="992"/>
        <v>2.4819051022404892E-2</v>
      </c>
      <c r="BD1901">
        <v>2211.6238365838799</v>
      </c>
      <c r="BE1901" s="48">
        <f t="shared" si="986"/>
        <v>40479</v>
      </c>
    </row>
    <row r="1902" spans="1:57">
      <c r="A1902" s="48">
        <v>40480</v>
      </c>
      <c r="B1902" s="49">
        <v>43.47</v>
      </c>
      <c r="C1902" s="50">
        <v>46.12</v>
      </c>
      <c r="D1902" s="49">
        <v>51.87</v>
      </c>
      <c r="E1902" s="50">
        <v>57.01</v>
      </c>
      <c r="F1902" s="49">
        <v>92.55</v>
      </c>
      <c r="G1902" s="50">
        <v>98.77</v>
      </c>
      <c r="H1902" s="49">
        <v>66.349999999999994</v>
      </c>
      <c r="I1902" s="50">
        <v>70.150000000000006</v>
      </c>
      <c r="J1902">
        <v>49.02</v>
      </c>
      <c r="K1902">
        <v>54.96</v>
      </c>
      <c r="L1902" s="49">
        <v>83.18</v>
      </c>
      <c r="M1902" s="50">
        <v>84.49</v>
      </c>
      <c r="O1902" s="48">
        <f t="shared" si="987"/>
        <v>40480</v>
      </c>
      <c r="P1902" s="44">
        <f t="shared" si="993"/>
        <v>0.94254119687771032</v>
      </c>
      <c r="Q1902" s="44">
        <f t="shared" si="994"/>
        <v>0.90984037888089808</v>
      </c>
      <c r="R1902" s="44">
        <f t="shared" si="995"/>
        <v>0.93702541257466843</v>
      </c>
      <c r="S1902" s="44">
        <f t="shared" si="996"/>
        <v>0.94583036350677108</v>
      </c>
      <c r="T1902" s="44">
        <f t="shared" si="997"/>
        <v>0.89192139737991272</v>
      </c>
      <c r="U1902" s="44">
        <f t="shared" si="998"/>
        <v>0.98449520653331768</v>
      </c>
      <c r="W1902" s="51">
        <f t="shared" si="988"/>
        <v>40480</v>
      </c>
      <c r="X1902" s="44">
        <f t="shared" si="999"/>
        <v>1.060830017055145</v>
      </c>
      <c r="Y1902" s="44">
        <f t="shared" si="1000"/>
        <v>1.0992673126920349</v>
      </c>
      <c r="Z1902" s="44">
        <f t="shared" si="1001"/>
        <v>1.0779718309859154</v>
      </c>
      <c r="AA1902" s="44">
        <f t="shared" si="1002"/>
        <v>1.0670859538784065</v>
      </c>
      <c r="AB1902" s="44">
        <f t="shared" si="1003"/>
        <v>1.1310493531384762</v>
      </c>
      <c r="AC1902" s="44">
        <f t="shared" si="1004"/>
        <v>1.0191422340683305</v>
      </c>
      <c r="AE1902" s="48">
        <f t="shared" si="989"/>
        <v>40480</v>
      </c>
      <c r="AF1902" s="53">
        <f t="shared" si="1005"/>
        <v>10.179759062055924</v>
      </c>
      <c r="AG1902" s="53">
        <f t="shared" si="1006"/>
        <v>10.210401209307864</v>
      </c>
      <c r="AH1902" s="53">
        <f t="shared" si="1007"/>
        <v>1.985515878519531</v>
      </c>
      <c r="AI1902" s="53">
        <f t="shared" si="1008"/>
        <v>7.7748159830535171</v>
      </c>
      <c r="AJ1902" s="53">
        <f t="shared" si="1009"/>
        <v>4.0236031370040992</v>
      </c>
      <c r="AK1902" s="53">
        <f t="shared" si="1010"/>
        <v>2.2581348561336605</v>
      </c>
      <c r="AL1902" s="53"/>
      <c r="AM1902" s="48">
        <f t="shared" si="990"/>
        <v>40480</v>
      </c>
      <c r="AN1902" s="53">
        <f t="shared" si="1018"/>
        <v>10.178496710435878</v>
      </c>
      <c r="AO1902" s="53">
        <f t="shared" si="1018"/>
        <v>10.212012290861997</v>
      </c>
      <c r="AP1902" s="53">
        <f t="shared" si="1018"/>
        <v>2.0055437765377837</v>
      </c>
      <c r="AQ1902" s="53">
        <f t="shared" si="1018"/>
        <v>7.8469841236308762</v>
      </c>
      <c r="AR1902" s="53">
        <f t="shared" si="1018"/>
        <v>4.0590394908812772</v>
      </c>
      <c r="AS1902" s="53">
        <f t="shared" si="1018"/>
        <v>2.2656784812795885</v>
      </c>
      <c r="AT1902" s="53"/>
      <c r="AU1902" s="48">
        <f t="shared" si="991"/>
        <v>40480</v>
      </c>
      <c r="AV1902" s="53">
        <f t="shared" si="1011"/>
        <v>469.43226828530265</v>
      </c>
      <c r="AW1902" s="53">
        <f t="shared" si="1012"/>
        <v>582.1868207020425</v>
      </c>
      <c r="AX1902" s="53">
        <f t="shared" si="1013"/>
        <v>198.08755880863689</v>
      </c>
      <c r="AY1902" s="53">
        <f t="shared" si="1014"/>
        <v>550.46593627270602</v>
      </c>
      <c r="AZ1902" s="53">
        <f t="shared" si="1015"/>
        <v>223.08481041883499</v>
      </c>
      <c r="BA1902" s="53">
        <f t="shared" si="1016"/>
        <v>191.42717488331243</v>
      </c>
      <c r="BB1902" s="58">
        <f t="shared" si="1017"/>
        <v>2214.6845693708356</v>
      </c>
      <c r="BC1902">
        <f t="shared" si="992"/>
        <v>2.484243936578423E-2</v>
      </c>
      <c r="BD1902">
        <v>2214.6597269314698</v>
      </c>
      <c r="BE1902" s="48">
        <f t="shared" si="986"/>
        <v>40480</v>
      </c>
    </row>
    <row r="1903" spans="1:57">
      <c r="A1903" s="48">
        <v>40483</v>
      </c>
      <c r="B1903" s="49">
        <v>43.95</v>
      </c>
      <c r="C1903" s="50">
        <v>46.63</v>
      </c>
      <c r="D1903" s="49">
        <v>51.68</v>
      </c>
      <c r="E1903" s="50">
        <v>56.8</v>
      </c>
      <c r="F1903" s="49">
        <v>92.4</v>
      </c>
      <c r="G1903" s="50">
        <v>98.37</v>
      </c>
      <c r="H1903" s="49">
        <v>66.31</v>
      </c>
      <c r="I1903" s="50">
        <v>70.099999999999994</v>
      </c>
      <c r="J1903">
        <v>49.37</v>
      </c>
      <c r="K1903">
        <v>55.36</v>
      </c>
      <c r="L1903" s="49">
        <v>83.21</v>
      </c>
      <c r="M1903" s="50">
        <v>84.46</v>
      </c>
      <c r="O1903" s="48">
        <f t="shared" si="987"/>
        <v>40483</v>
      </c>
      <c r="P1903" s="44">
        <f t="shared" si="993"/>
        <v>0.94252627064121808</v>
      </c>
      <c r="Q1903" s="44">
        <f t="shared" si="994"/>
        <v>0.90985915492957747</v>
      </c>
      <c r="R1903" s="44">
        <f t="shared" si="995"/>
        <v>0.93931076547727965</v>
      </c>
      <c r="S1903" s="44">
        <f t="shared" si="996"/>
        <v>0.94593437945791736</v>
      </c>
      <c r="T1903" s="44">
        <f t="shared" si="997"/>
        <v>0.89179913294797686</v>
      </c>
      <c r="U1903" s="44">
        <f t="shared" si="998"/>
        <v>0.98520009471939385</v>
      </c>
      <c r="W1903" s="51">
        <f t="shared" si="988"/>
        <v>40483</v>
      </c>
      <c r="X1903" s="44">
        <f t="shared" si="999"/>
        <v>1.060830017055145</v>
      </c>
      <c r="Y1903" s="44">
        <f t="shared" si="1000"/>
        <v>1.0992673126920349</v>
      </c>
      <c r="Z1903" s="44">
        <f t="shared" si="1001"/>
        <v>1.0779718309859154</v>
      </c>
      <c r="AA1903" s="44">
        <f t="shared" si="1002"/>
        <v>1.0670859538784065</v>
      </c>
      <c r="AB1903" s="44">
        <f t="shared" si="1003"/>
        <v>1.1310493531384762</v>
      </c>
      <c r="AC1903" s="44">
        <f t="shared" si="1004"/>
        <v>1.0191422340683305</v>
      </c>
      <c r="AE1903" s="48">
        <f t="shared" si="989"/>
        <v>40483</v>
      </c>
      <c r="AF1903" s="53">
        <f t="shared" si="1005"/>
        <v>10.179759062055924</v>
      </c>
      <c r="AG1903" s="53">
        <f t="shared" si="1006"/>
        <v>10.210401209307864</v>
      </c>
      <c r="AH1903" s="53">
        <f t="shared" si="1007"/>
        <v>1.985515878519531</v>
      </c>
      <c r="AI1903" s="53">
        <f t="shared" si="1008"/>
        <v>7.7748159830535171</v>
      </c>
      <c r="AJ1903" s="53">
        <f t="shared" si="1009"/>
        <v>4.0236031370040992</v>
      </c>
      <c r="AK1903" s="53">
        <f t="shared" si="1010"/>
        <v>2.2581348561336605</v>
      </c>
      <c r="AL1903" s="53"/>
      <c r="AM1903" s="48">
        <f t="shared" si="990"/>
        <v>40483</v>
      </c>
      <c r="AN1903" s="53">
        <f t="shared" si="1018"/>
        <v>10.178335522097864</v>
      </c>
      <c r="AO1903" s="53">
        <f t="shared" si="1018"/>
        <v>10.212223032486943</v>
      </c>
      <c r="AP1903" s="53">
        <f t="shared" si="1018"/>
        <v>2.0104351863432344</v>
      </c>
      <c r="AQ1903" s="53">
        <f t="shared" si="1018"/>
        <v>7.8478470812485863</v>
      </c>
      <c r="AR1903" s="53">
        <f t="shared" si="1018"/>
        <v>4.0584830784451409</v>
      </c>
      <c r="AS1903" s="53">
        <f t="shared" si="1018"/>
        <v>2.267300683179915</v>
      </c>
      <c r="AT1903" s="53"/>
      <c r="AU1903" s="48">
        <f t="shared" si="991"/>
        <v>40483</v>
      </c>
      <c r="AV1903" s="53">
        <f t="shared" si="1011"/>
        <v>474.61578539542342</v>
      </c>
      <c r="AW1903" s="53">
        <f t="shared" si="1012"/>
        <v>580.0542682452583</v>
      </c>
      <c r="AX1903" s="53">
        <f t="shared" si="1013"/>
        <v>197.76650928058396</v>
      </c>
      <c r="AY1903" s="53">
        <f t="shared" si="1014"/>
        <v>550.13408039552587</v>
      </c>
      <c r="AZ1903" s="53">
        <f t="shared" si="1015"/>
        <v>224.67762322272299</v>
      </c>
      <c r="BA1903" s="53">
        <f t="shared" si="1016"/>
        <v>191.4962157013756</v>
      </c>
      <c r="BB1903" s="58">
        <f t="shared" si="1017"/>
        <v>2218.7444822408902</v>
      </c>
      <c r="BC1903">
        <f t="shared" si="992"/>
        <v>1.8529796602706483E-3</v>
      </c>
      <c r="BD1903">
        <v>2218.7426292612299</v>
      </c>
      <c r="BE1903" s="48">
        <f t="shared" si="986"/>
        <v>40483</v>
      </c>
    </row>
    <row r="1904" spans="1:57">
      <c r="A1904" s="48">
        <v>40484</v>
      </c>
      <c r="B1904" s="49">
        <v>44.5</v>
      </c>
      <c r="C1904" s="50">
        <v>47.21</v>
      </c>
      <c r="D1904" s="49">
        <v>52.53</v>
      </c>
      <c r="E1904" s="50">
        <v>57.74</v>
      </c>
      <c r="F1904" s="49">
        <v>92.71</v>
      </c>
      <c r="G1904" s="50">
        <v>98.7</v>
      </c>
      <c r="H1904" s="49">
        <v>66.92</v>
      </c>
      <c r="I1904" s="50">
        <v>70.75</v>
      </c>
      <c r="J1904">
        <v>49.65</v>
      </c>
      <c r="K1904">
        <v>55.67</v>
      </c>
      <c r="L1904" s="49">
        <v>83.17</v>
      </c>
      <c r="M1904" s="50">
        <v>84.41</v>
      </c>
      <c r="O1904" s="48">
        <f t="shared" si="987"/>
        <v>40484</v>
      </c>
      <c r="P1904" s="44">
        <f t="shared" si="993"/>
        <v>0.94259690743486546</v>
      </c>
      <c r="Q1904" s="44">
        <f t="shared" si="994"/>
        <v>0.90976792518184968</v>
      </c>
      <c r="R1904" s="44">
        <f t="shared" si="995"/>
        <v>0.93931104356636264</v>
      </c>
      <c r="S1904" s="44">
        <f t="shared" si="996"/>
        <v>0.94586572438162542</v>
      </c>
      <c r="T1904" s="44">
        <f t="shared" si="997"/>
        <v>0.89186276270881981</v>
      </c>
      <c r="U1904" s="44">
        <f t="shared" si="998"/>
        <v>0.98530979741736768</v>
      </c>
      <c r="W1904" s="51">
        <f t="shared" si="988"/>
        <v>40484</v>
      </c>
      <c r="X1904" s="44">
        <f t="shared" si="999"/>
        <v>1.060830017055145</v>
      </c>
      <c r="Y1904" s="44">
        <f t="shared" si="1000"/>
        <v>1.0992673126920349</v>
      </c>
      <c r="Z1904" s="44">
        <f t="shared" si="1001"/>
        <v>1.0779718309859154</v>
      </c>
      <c r="AA1904" s="44">
        <f t="shared" si="1002"/>
        <v>1.0670859538784065</v>
      </c>
      <c r="AB1904" s="44">
        <f t="shared" si="1003"/>
        <v>1.1310493531384762</v>
      </c>
      <c r="AC1904" s="44">
        <f t="shared" si="1004"/>
        <v>1.0191422340683305</v>
      </c>
      <c r="AE1904" s="48">
        <f t="shared" si="989"/>
        <v>40484</v>
      </c>
      <c r="AF1904" s="53">
        <f t="shared" si="1005"/>
        <v>10.179759062055924</v>
      </c>
      <c r="AG1904" s="53">
        <f t="shared" si="1006"/>
        <v>10.210401209307864</v>
      </c>
      <c r="AH1904" s="53">
        <f t="shared" si="1007"/>
        <v>1.985515878519531</v>
      </c>
      <c r="AI1904" s="53">
        <f t="shared" si="1008"/>
        <v>7.7748159830535171</v>
      </c>
      <c r="AJ1904" s="53">
        <f t="shared" si="1009"/>
        <v>4.0236031370040992</v>
      </c>
      <c r="AK1904" s="53">
        <f t="shared" si="1010"/>
        <v>2.2581348561336605</v>
      </c>
      <c r="AL1904" s="53"/>
      <c r="AM1904" s="48">
        <f t="shared" si="990"/>
        <v>40484</v>
      </c>
      <c r="AN1904" s="53">
        <f t="shared" si="1018"/>
        <v>10.179098328407187</v>
      </c>
      <c r="AO1904" s="53">
        <f t="shared" si="1018"/>
        <v>10.211199073420371</v>
      </c>
      <c r="AP1904" s="53">
        <f t="shared" si="1018"/>
        <v>2.0104357815456937</v>
      </c>
      <c r="AQ1904" s="53">
        <f t="shared" si="1018"/>
        <v>7.8472774914844425</v>
      </c>
      <c r="AR1904" s="53">
        <f t="shared" si="1018"/>
        <v>4.0587726507245092</v>
      </c>
      <c r="AS1904" s="53">
        <f t="shared" si="1018"/>
        <v>2.2675531486469769</v>
      </c>
      <c r="AT1904" s="53"/>
      <c r="AU1904" s="48">
        <f t="shared" si="991"/>
        <v>40484</v>
      </c>
      <c r="AV1904" s="53">
        <f t="shared" si="1011"/>
        <v>480.55523208410335</v>
      </c>
      <c r="AW1904" s="53">
        <f t="shared" si="1012"/>
        <v>589.59463449929228</v>
      </c>
      <c r="AX1904" s="53">
        <f t="shared" si="1013"/>
        <v>198.43001163855996</v>
      </c>
      <c r="AY1904" s="53">
        <f t="shared" si="1014"/>
        <v>555.19488252252427</v>
      </c>
      <c r="AZ1904" s="53">
        <f t="shared" si="1015"/>
        <v>225.95187346583344</v>
      </c>
      <c r="BA1904" s="53">
        <f t="shared" si="1016"/>
        <v>191.40416127729131</v>
      </c>
      <c r="BB1904" s="58">
        <f t="shared" si="1017"/>
        <v>2241.1307954876047</v>
      </c>
      <c r="BC1904">
        <f t="shared" si="992"/>
        <v>2.5148930844807182E-2</v>
      </c>
      <c r="BD1904">
        <v>2241.1056465567599</v>
      </c>
      <c r="BE1904" s="48">
        <f t="shared" si="986"/>
        <v>40484</v>
      </c>
    </row>
    <row r="1905" spans="1:57">
      <c r="A1905" s="48">
        <v>40485</v>
      </c>
      <c r="B1905" s="49">
        <v>44.77</v>
      </c>
      <c r="C1905" s="50">
        <v>47.5</v>
      </c>
      <c r="D1905" s="49">
        <v>52.89</v>
      </c>
      <c r="E1905" s="50">
        <v>58.14</v>
      </c>
      <c r="F1905" s="49">
        <v>93.01</v>
      </c>
      <c r="G1905" s="50">
        <v>99.02</v>
      </c>
      <c r="H1905" s="49">
        <v>67.17</v>
      </c>
      <c r="I1905" s="50">
        <v>71.010000000000005</v>
      </c>
      <c r="J1905">
        <v>49.6</v>
      </c>
      <c r="K1905">
        <v>55.61</v>
      </c>
      <c r="L1905" s="49">
        <v>83.2</v>
      </c>
      <c r="M1905" s="50">
        <v>84.44</v>
      </c>
      <c r="O1905" s="48">
        <f t="shared" si="987"/>
        <v>40485</v>
      </c>
      <c r="P1905" s="44">
        <f t="shared" si="993"/>
        <v>0.94252631578947377</v>
      </c>
      <c r="Q1905" s="44">
        <f t="shared" si="994"/>
        <v>0.90970072239422084</v>
      </c>
      <c r="R1905" s="44">
        <f t="shared" si="995"/>
        <v>0.93930519087053133</v>
      </c>
      <c r="S1905" s="44">
        <f t="shared" si="996"/>
        <v>0.94592310942120827</v>
      </c>
      <c r="T1905" s="44">
        <f t="shared" si="997"/>
        <v>0.89192591260564646</v>
      </c>
      <c r="U1905" s="44">
        <f t="shared" si="998"/>
        <v>0.98531501657982001</v>
      </c>
      <c r="W1905" s="51">
        <f t="shared" si="988"/>
        <v>40485</v>
      </c>
      <c r="X1905" s="44">
        <f t="shared" si="999"/>
        <v>1.060830017055145</v>
      </c>
      <c r="Y1905" s="44">
        <f t="shared" si="1000"/>
        <v>1.0992673126920349</v>
      </c>
      <c r="Z1905" s="44">
        <f t="shared" si="1001"/>
        <v>1.0779718309859154</v>
      </c>
      <c r="AA1905" s="44">
        <f t="shared" si="1002"/>
        <v>1.0670859538784065</v>
      </c>
      <c r="AB1905" s="44">
        <f t="shared" si="1003"/>
        <v>1.1310493531384762</v>
      </c>
      <c r="AC1905" s="44">
        <f t="shared" si="1004"/>
        <v>1.0191422340683305</v>
      </c>
      <c r="AE1905" s="48">
        <f t="shared" si="989"/>
        <v>40485</v>
      </c>
      <c r="AF1905" s="53">
        <f t="shared" si="1005"/>
        <v>10.179759062055924</v>
      </c>
      <c r="AG1905" s="53">
        <f t="shared" si="1006"/>
        <v>10.210401209307864</v>
      </c>
      <c r="AH1905" s="53">
        <f t="shared" si="1007"/>
        <v>1.985515878519531</v>
      </c>
      <c r="AI1905" s="53">
        <f t="shared" si="1008"/>
        <v>7.7748159830535171</v>
      </c>
      <c r="AJ1905" s="53">
        <f t="shared" si="1009"/>
        <v>4.0236031370040992</v>
      </c>
      <c r="AK1905" s="53">
        <f t="shared" si="1010"/>
        <v>2.2581348561336605</v>
      </c>
      <c r="AL1905" s="53"/>
      <c r="AM1905" s="48">
        <f t="shared" si="990"/>
        <v>40485</v>
      </c>
      <c r="AN1905" s="53">
        <f t="shared" si="1018"/>
        <v>10.178336009653604</v>
      </c>
      <c r="AO1905" s="53">
        <f t="shared" si="1018"/>
        <v>10.210444792000052</v>
      </c>
      <c r="AP1905" s="53">
        <f t="shared" si="1018"/>
        <v>2.0104232548441305</v>
      </c>
      <c r="AQ1905" s="53">
        <f t="shared" si="1018"/>
        <v>7.8477535805506378</v>
      </c>
      <c r="AR1905" s="53">
        <f t="shared" si="1018"/>
        <v>4.0590600391937377</v>
      </c>
      <c r="AS1905" s="53">
        <f t="shared" si="1018"/>
        <v>2.2675651598218209</v>
      </c>
      <c r="AT1905" s="53"/>
      <c r="AU1905" s="48">
        <f t="shared" si="991"/>
        <v>40485</v>
      </c>
      <c r="AV1905" s="53">
        <f t="shared" si="1011"/>
        <v>483.47096045854619</v>
      </c>
      <c r="AW1905" s="53">
        <f t="shared" si="1012"/>
        <v>593.635260206883</v>
      </c>
      <c r="AX1905" s="53">
        <f t="shared" si="1013"/>
        <v>199.07211069466581</v>
      </c>
      <c r="AY1905" s="53">
        <f t="shared" si="1014"/>
        <v>557.26898175490078</v>
      </c>
      <c r="AZ1905" s="53">
        <f t="shared" si="1015"/>
        <v>225.72432877956376</v>
      </c>
      <c r="BA1905" s="53">
        <f t="shared" si="1016"/>
        <v>191.47320209535457</v>
      </c>
      <c r="BB1905" s="58">
        <f t="shared" si="1017"/>
        <v>2250.6448439899141</v>
      </c>
      <c r="BC1905">
        <f t="shared" si="992"/>
        <v>2.5240451894205762E-2</v>
      </c>
      <c r="BD1905">
        <v>2250.6196035380199</v>
      </c>
      <c r="BE1905" s="48">
        <f t="shared" si="986"/>
        <v>40485</v>
      </c>
    </row>
    <row r="1906" spans="1:57">
      <c r="A1906" s="48">
        <v>40486</v>
      </c>
      <c r="B1906" s="49">
        <v>45.79</v>
      </c>
      <c r="C1906" s="50">
        <v>48.58</v>
      </c>
      <c r="D1906" s="49">
        <v>54.1</v>
      </c>
      <c r="E1906" s="50">
        <v>59.46</v>
      </c>
      <c r="F1906" s="49">
        <v>93.76</v>
      </c>
      <c r="G1906" s="50">
        <v>99.82</v>
      </c>
      <c r="H1906" s="49">
        <v>68.47</v>
      </c>
      <c r="I1906" s="50">
        <v>72.39</v>
      </c>
      <c r="J1906">
        <v>50.88</v>
      </c>
      <c r="K1906">
        <v>57.05</v>
      </c>
      <c r="L1906" s="49">
        <v>83.21</v>
      </c>
      <c r="M1906" s="50">
        <v>84.46</v>
      </c>
      <c r="O1906" s="48">
        <f t="shared" si="987"/>
        <v>40486</v>
      </c>
      <c r="P1906" s="44">
        <f t="shared" si="993"/>
        <v>0.94256895841910249</v>
      </c>
      <c r="Q1906" s="44">
        <f t="shared" si="994"/>
        <v>0.90985536495122776</v>
      </c>
      <c r="R1906" s="44">
        <f t="shared" si="995"/>
        <v>0.93929072330194363</v>
      </c>
      <c r="S1906" s="44">
        <f t="shared" si="996"/>
        <v>0.94584887415388863</v>
      </c>
      <c r="T1906" s="44">
        <f t="shared" si="997"/>
        <v>0.89184925503943913</v>
      </c>
      <c r="U1906" s="44">
        <f t="shared" si="998"/>
        <v>0.98520009471939385</v>
      </c>
      <c r="W1906" s="51">
        <f t="shared" si="988"/>
        <v>40486</v>
      </c>
      <c r="X1906" s="44">
        <f t="shared" si="999"/>
        <v>1.060830017055145</v>
      </c>
      <c r="Y1906" s="44">
        <f t="shared" si="1000"/>
        <v>1.0992673126920349</v>
      </c>
      <c r="Z1906" s="44">
        <f t="shared" si="1001"/>
        <v>1.0779718309859154</v>
      </c>
      <c r="AA1906" s="44">
        <f t="shared" si="1002"/>
        <v>1.0670859538784065</v>
      </c>
      <c r="AB1906" s="44">
        <f t="shared" si="1003"/>
        <v>1.1310493531384762</v>
      </c>
      <c r="AC1906" s="44">
        <f t="shared" si="1004"/>
        <v>1.0191422340683305</v>
      </c>
      <c r="AE1906" s="48">
        <f t="shared" si="989"/>
        <v>40486</v>
      </c>
      <c r="AF1906" s="53">
        <f t="shared" si="1005"/>
        <v>10.179759062055924</v>
      </c>
      <c r="AG1906" s="53">
        <f t="shared" si="1006"/>
        <v>10.210401209307864</v>
      </c>
      <c r="AH1906" s="53">
        <f t="shared" si="1007"/>
        <v>1.985515878519531</v>
      </c>
      <c r="AI1906" s="53">
        <f t="shared" si="1008"/>
        <v>7.7748159830535171</v>
      </c>
      <c r="AJ1906" s="53">
        <f t="shared" si="1009"/>
        <v>4.0236031370040992</v>
      </c>
      <c r="AK1906" s="53">
        <f t="shared" si="1010"/>
        <v>2.2581348561336605</v>
      </c>
      <c r="AL1906" s="53"/>
      <c r="AM1906" s="48">
        <f t="shared" si="990"/>
        <v>40486</v>
      </c>
      <c r="AN1906" s="53">
        <f t="shared" si="1018"/>
        <v>10.178796507154232</v>
      </c>
      <c r="AO1906" s="53">
        <f t="shared" si="1018"/>
        <v>10.212180493920412</v>
      </c>
      <c r="AP1906" s="53">
        <f t="shared" si="1018"/>
        <v>2.0103922894703494</v>
      </c>
      <c r="AQ1906" s="53">
        <f t="shared" si="1018"/>
        <v>7.8471376953067855</v>
      </c>
      <c r="AR1906" s="53">
        <f t="shared" si="1018"/>
        <v>4.0587111787566803</v>
      </c>
      <c r="AS1906" s="53">
        <f t="shared" si="1018"/>
        <v>2.267300683179915</v>
      </c>
      <c r="AT1906" s="53"/>
      <c r="AU1906" s="48">
        <f t="shared" si="991"/>
        <v>40486</v>
      </c>
      <c r="AV1906" s="53">
        <f t="shared" si="1011"/>
        <v>494.48593431755256</v>
      </c>
      <c r="AW1906" s="53">
        <f t="shared" si="1012"/>
        <v>607.21625216850771</v>
      </c>
      <c r="AX1906" s="53">
        <f t="shared" si="1013"/>
        <v>200.67735833493026</v>
      </c>
      <c r="AY1906" s="53">
        <f t="shared" si="1014"/>
        <v>568.05429776325821</v>
      </c>
      <c r="AZ1906" s="53">
        <f t="shared" si="1015"/>
        <v>231.54947274806861</v>
      </c>
      <c r="BA1906" s="53">
        <f t="shared" si="1016"/>
        <v>191.4962157013756</v>
      </c>
      <c r="BB1906" s="58">
        <f t="shared" si="1017"/>
        <v>2293.4795310336931</v>
      </c>
      <c r="BC1906">
        <f t="shared" si="992"/>
        <v>2.7033395831495E-3</v>
      </c>
      <c r="BD1906">
        <v>2293.4768276941099</v>
      </c>
      <c r="BE1906" s="48">
        <f t="shared" si="986"/>
        <v>40486</v>
      </c>
    </row>
    <row r="1907" spans="1:57">
      <c r="A1907" s="48">
        <v>40487</v>
      </c>
      <c r="B1907" s="49">
        <v>45.71</v>
      </c>
      <c r="C1907" s="50">
        <v>48.49</v>
      </c>
      <c r="D1907" s="49">
        <v>53.86</v>
      </c>
      <c r="E1907" s="50">
        <v>59.2</v>
      </c>
      <c r="F1907" s="49">
        <v>93.36</v>
      </c>
      <c r="G1907" s="50">
        <v>99.4</v>
      </c>
      <c r="H1907" s="49">
        <v>68.739999999999995</v>
      </c>
      <c r="I1907" s="50">
        <v>72.67</v>
      </c>
      <c r="J1907">
        <v>51.39</v>
      </c>
      <c r="K1907">
        <v>57.62</v>
      </c>
      <c r="L1907" s="49">
        <v>83.15</v>
      </c>
      <c r="M1907" s="50">
        <v>84.39</v>
      </c>
      <c r="O1907" s="48">
        <f t="shared" si="987"/>
        <v>40487</v>
      </c>
      <c r="P1907" s="44">
        <f t="shared" si="993"/>
        <v>0.94266859146215709</v>
      </c>
      <c r="Q1907" s="44">
        <f t="shared" si="994"/>
        <v>0.90979729729729719</v>
      </c>
      <c r="R1907" s="44">
        <f t="shared" si="995"/>
        <v>0.93923541247484899</v>
      </c>
      <c r="S1907" s="44">
        <f t="shared" si="996"/>
        <v>0.94591991193064529</v>
      </c>
      <c r="T1907" s="44">
        <f t="shared" si="997"/>
        <v>0.891877820201319</v>
      </c>
      <c r="U1907" s="44">
        <f t="shared" si="998"/>
        <v>0.98530631591420792</v>
      </c>
      <c r="W1907" s="51">
        <f t="shared" si="988"/>
        <v>40487</v>
      </c>
      <c r="X1907" s="44">
        <f t="shared" si="999"/>
        <v>1.060830017055145</v>
      </c>
      <c r="Y1907" s="44">
        <f t="shared" si="1000"/>
        <v>1.0992673126920349</v>
      </c>
      <c r="Z1907" s="44">
        <f t="shared" si="1001"/>
        <v>1.0779718309859154</v>
      </c>
      <c r="AA1907" s="44">
        <f t="shared" si="1002"/>
        <v>1.0670859538784065</v>
      </c>
      <c r="AB1907" s="44">
        <f t="shared" si="1003"/>
        <v>1.1310493531384762</v>
      </c>
      <c r="AC1907" s="44">
        <f t="shared" si="1004"/>
        <v>1.0191422340683305</v>
      </c>
      <c r="AE1907" s="48">
        <f t="shared" si="989"/>
        <v>40487</v>
      </c>
      <c r="AF1907" s="53">
        <f t="shared" si="1005"/>
        <v>10.179759062055924</v>
      </c>
      <c r="AG1907" s="53">
        <f t="shared" si="1006"/>
        <v>10.210401209307864</v>
      </c>
      <c r="AH1907" s="53">
        <f t="shared" si="1007"/>
        <v>1.985515878519531</v>
      </c>
      <c r="AI1907" s="53">
        <f t="shared" si="1008"/>
        <v>7.7748159830535171</v>
      </c>
      <c r="AJ1907" s="53">
        <f t="shared" si="1009"/>
        <v>4.0236031370040992</v>
      </c>
      <c r="AK1907" s="53">
        <f t="shared" si="1010"/>
        <v>2.2581348561336605</v>
      </c>
      <c r="AL1907" s="53"/>
      <c r="AM1907" s="48">
        <f t="shared" si="990"/>
        <v>40487</v>
      </c>
      <c r="AN1907" s="53">
        <f t="shared" si="1018"/>
        <v>10.17987244378633</v>
      </c>
      <c r="AO1907" s="53">
        <f t="shared" si="1018"/>
        <v>10.211528744878049</v>
      </c>
      <c r="AP1907" s="53">
        <f t="shared" si="1018"/>
        <v>2.0102739060374497</v>
      </c>
      <c r="AQ1907" s="53">
        <f t="shared" si="1018"/>
        <v>7.8477270528997485</v>
      </c>
      <c r="AR1907" s="53">
        <f t="shared" si="1018"/>
        <v>4.0588411757726446</v>
      </c>
      <c r="AS1907" s="53">
        <f t="shared" si="1018"/>
        <v>2.2675451364527688</v>
      </c>
      <c r="AT1907" s="53"/>
      <c r="AU1907" s="48">
        <f t="shared" si="991"/>
        <v>40487</v>
      </c>
      <c r="AV1907" s="53">
        <f t="shared" si="1011"/>
        <v>493.62201479919918</v>
      </c>
      <c r="AW1907" s="53">
        <f t="shared" si="1012"/>
        <v>604.52250169678052</v>
      </c>
      <c r="AX1907" s="53">
        <f t="shared" si="1013"/>
        <v>199.8212262601225</v>
      </c>
      <c r="AY1907" s="53">
        <f t="shared" si="1014"/>
        <v>570.29432493422473</v>
      </c>
      <c r="AZ1907" s="53">
        <f t="shared" si="1015"/>
        <v>233.87042854801976</v>
      </c>
      <c r="BA1907" s="53">
        <f t="shared" si="1016"/>
        <v>191.35813406524915</v>
      </c>
      <c r="BB1907" s="58">
        <f t="shared" si="1017"/>
        <v>2293.4886303035955</v>
      </c>
      <c r="BC1907">
        <f t="shared" si="992"/>
        <v>2.5755830765319843E-2</v>
      </c>
      <c r="BD1907">
        <v>2293.4628744728302</v>
      </c>
      <c r="BE1907" s="48">
        <f t="shared" si="986"/>
        <v>40487</v>
      </c>
    </row>
    <row r="1908" spans="1:57">
      <c r="A1908" s="48">
        <v>40490</v>
      </c>
      <c r="B1908" s="49">
        <v>45.52</v>
      </c>
      <c r="C1908" s="50">
        <v>48.29</v>
      </c>
      <c r="D1908" s="49">
        <v>53.53</v>
      </c>
      <c r="E1908" s="50">
        <v>58.84</v>
      </c>
      <c r="F1908" s="49">
        <v>93.39</v>
      </c>
      <c r="G1908" s="50">
        <v>99.43</v>
      </c>
      <c r="H1908" s="49">
        <v>68.67</v>
      </c>
      <c r="I1908" s="50">
        <v>72.599999999999994</v>
      </c>
      <c r="J1908">
        <v>51.14</v>
      </c>
      <c r="K1908">
        <v>57.34</v>
      </c>
      <c r="L1908" s="49">
        <v>83.11</v>
      </c>
      <c r="M1908" s="50">
        <v>84.35</v>
      </c>
      <c r="O1908" s="48">
        <f t="shared" si="987"/>
        <v>40490</v>
      </c>
      <c r="P1908" s="44">
        <f t="shared" si="993"/>
        <v>0.94263822737626846</v>
      </c>
      <c r="Q1908" s="44">
        <f t="shared" si="994"/>
        <v>0.90975526852481303</v>
      </c>
      <c r="R1908" s="44">
        <f t="shared" si="995"/>
        <v>0.93925374635421899</v>
      </c>
      <c r="S1908" s="44">
        <f t="shared" si="996"/>
        <v>0.9458677685950414</v>
      </c>
      <c r="T1908" s="44">
        <f t="shared" si="997"/>
        <v>0.891873038018835</v>
      </c>
      <c r="U1908" s="44">
        <f t="shared" si="998"/>
        <v>0.98529934795494967</v>
      </c>
      <c r="W1908" s="51">
        <f t="shared" si="988"/>
        <v>40490</v>
      </c>
      <c r="X1908" s="44">
        <f t="shared" si="999"/>
        <v>1.060830017055145</v>
      </c>
      <c r="Y1908" s="44">
        <f t="shared" si="1000"/>
        <v>1.0992673126920349</v>
      </c>
      <c r="Z1908" s="44">
        <f t="shared" si="1001"/>
        <v>1.0779718309859154</v>
      </c>
      <c r="AA1908" s="44">
        <f t="shared" si="1002"/>
        <v>1.0670859538784065</v>
      </c>
      <c r="AB1908" s="44">
        <f t="shared" si="1003"/>
        <v>1.1310493531384762</v>
      </c>
      <c r="AC1908" s="44">
        <f t="shared" si="1004"/>
        <v>1.0191422340683305</v>
      </c>
      <c r="AE1908" s="48">
        <f t="shared" si="989"/>
        <v>40490</v>
      </c>
      <c r="AF1908" s="53">
        <f t="shared" si="1005"/>
        <v>10.179759062055924</v>
      </c>
      <c r="AG1908" s="53">
        <f t="shared" si="1006"/>
        <v>10.210401209307864</v>
      </c>
      <c r="AH1908" s="53">
        <f t="shared" si="1007"/>
        <v>1.985515878519531</v>
      </c>
      <c r="AI1908" s="53">
        <f t="shared" si="1008"/>
        <v>7.7748159830535171</v>
      </c>
      <c r="AJ1908" s="53">
        <f t="shared" si="1009"/>
        <v>4.0236031370040992</v>
      </c>
      <c r="AK1908" s="53">
        <f t="shared" si="1010"/>
        <v>2.2581348561336605</v>
      </c>
      <c r="AL1908" s="53"/>
      <c r="AM1908" s="48">
        <f t="shared" si="990"/>
        <v>40490</v>
      </c>
      <c r="AN1908" s="53">
        <f t="shared" si="1018"/>
        <v>10.179544542205628</v>
      </c>
      <c r="AO1908" s="53">
        <f t="shared" si="1018"/>
        <v>10.211057015604275</v>
      </c>
      <c r="AP1908" s="53">
        <f t="shared" si="1018"/>
        <v>2.0103131465929103</v>
      </c>
      <c r="AQ1908" s="53">
        <f t="shared" si="1018"/>
        <v>7.8472944510903506</v>
      </c>
      <c r="AR1908" s="53">
        <f t="shared" si="1018"/>
        <v>4.0588194125683845</v>
      </c>
      <c r="AS1908" s="53">
        <f t="shared" si="1018"/>
        <v>2.2675291006658549</v>
      </c>
      <c r="AT1908" s="53"/>
      <c r="AU1908" s="48">
        <f t="shared" si="991"/>
        <v>40490</v>
      </c>
      <c r="AV1908" s="53">
        <f t="shared" si="1011"/>
        <v>491.57020594310978</v>
      </c>
      <c r="AW1908" s="53">
        <f t="shared" si="1012"/>
        <v>600.81859479815557</v>
      </c>
      <c r="AX1908" s="53">
        <f t="shared" si="1013"/>
        <v>199.88543616573307</v>
      </c>
      <c r="AY1908" s="53">
        <f t="shared" si="1014"/>
        <v>569.71357714915939</v>
      </c>
      <c r="AZ1908" s="53">
        <f t="shared" si="1015"/>
        <v>232.73270511667118</v>
      </c>
      <c r="BA1908" s="53">
        <f t="shared" si="1016"/>
        <v>191.26607964116485</v>
      </c>
      <c r="BB1908" s="58">
        <f t="shared" si="1017"/>
        <v>2285.9865988139936</v>
      </c>
      <c r="BC1908">
        <f t="shared" si="992"/>
        <v>2.5692780753615807E-2</v>
      </c>
      <c r="BD1908">
        <v>2285.96090603324</v>
      </c>
      <c r="BE1908" s="48">
        <f t="shared" si="986"/>
        <v>40490</v>
      </c>
    </row>
    <row r="1909" spans="1:57">
      <c r="A1909" s="48">
        <v>40491</v>
      </c>
      <c r="B1909" s="49">
        <v>44.94</v>
      </c>
      <c r="C1909" s="50">
        <v>47.68</v>
      </c>
      <c r="D1909" s="49">
        <v>52.99</v>
      </c>
      <c r="E1909" s="50">
        <v>58.25</v>
      </c>
      <c r="F1909" s="49">
        <v>92.6</v>
      </c>
      <c r="G1909" s="50">
        <v>98.59</v>
      </c>
      <c r="H1909" s="49">
        <v>68.12</v>
      </c>
      <c r="I1909" s="50">
        <v>72.02</v>
      </c>
      <c r="J1909">
        <v>49.29</v>
      </c>
      <c r="K1909">
        <v>55.27</v>
      </c>
      <c r="L1909" s="49">
        <v>83</v>
      </c>
      <c r="M1909" s="50">
        <v>84.24</v>
      </c>
      <c r="O1909" s="48">
        <f t="shared" si="987"/>
        <v>40491</v>
      </c>
      <c r="P1909" s="44">
        <f t="shared" si="993"/>
        <v>0.94253355704697983</v>
      </c>
      <c r="Q1909" s="44">
        <f t="shared" si="994"/>
        <v>0.90969957081545072</v>
      </c>
      <c r="R1909" s="44">
        <f t="shared" si="995"/>
        <v>0.93924333096662938</v>
      </c>
      <c r="S1909" s="44">
        <f t="shared" si="996"/>
        <v>0.94584837545126366</v>
      </c>
      <c r="T1909" s="44">
        <f t="shared" si="997"/>
        <v>0.89180387190157406</v>
      </c>
      <c r="U1909" s="44">
        <f t="shared" si="998"/>
        <v>0.98528015194681873</v>
      </c>
      <c r="W1909" s="51">
        <f t="shared" si="988"/>
        <v>40491</v>
      </c>
      <c r="X1909" s="44">
        <f t="shared" si="999"/>
        <v>1.060830017055145</v>
      </c>
      <c r="Y1909" s="44">
        <f t="shared" si="1000"/>
        <v>1.0992673126920349</v>
      </c>
      <c r="Z1909" s="44">
        <f t="shared" si="1001"/>
        <v>1.0779718309859154</v>
      </c>
      <c r="AA1909" s="44">
        <f t="shared" si="1002"/>
        <v>1.0670859538784065</v>
      </c>
      <c r="AB1909" s="44">
        <f t="shared" si="1003"/>
        <v>1.1310493531384762</v>
      </c>
      <c r="AC1909" s="44">
        <f t="shared" si="1004"/>
        <v>1.0191422340683305</v>
      </c>
      <c r="AE1909" s="48">
        <f t="shared" si="989"/>
        <v>40491</v>
      </c>
      <c r="AF1909" s="53">
        <f t="shared" si="1005"/>
        <v>10.179759062055924</v>
      </c>
      <c r="AG1909" s="53">
        <f t="shared" si="1006"/>
        <v>10.210401209307864</v>
      </c>
      <c r="AH1909" s="53">
        <f t="shared" si="1007"/>
        <v>1.985515878519531</v>
      </c>
      <c r="AI1909" s="53">
        <f t="shared" si="1008"/>
        <v>7.7748159830535171</v>
      </c>
      <c r="AJ1909" s="53">
        <f t="shared" si="1009"/>
        <v>4.0236031370040992</v>
      </c>
      <c r="AK1909" s="53">
        <f t="shared" si="1010"/>
        <v>2.2581348561336605</v>
      </c>
      <c r="AL1909" s="53"/>
      <c r="AM1909" s="48">
        <f t="shared" si="990"/>
        <v>40491</v>
      </c>
      <c r="AN1909" s="53">
        <f t="shared" si="1018"/>
        <v>10.178414207949816</v>
      </c>
      <c r="AO1909" s="53">
        <f t="shared" si="1018"/>
        <v>10.210431866725656</v>
      </c>
      <c r="AP1909" s="53">
        <f t="shared" si="1018"/>
        <v>2.0102908542244431</v>
      </c>
      <c r="AQ1909" s="53">
        <f t="shared" si="1018"/>
        <v>7.8471335578718593</v>
      </c>
      <c r="AR1909" s="53">
        <f t="shared" si="1018"/>
        <v>4.0585046449193314</v>
      </c>
      <c r="AS1909" s="53">
        <f t="shared" si="1018"/>
        <v>2.2674849237290249</v>
      </c>
      <c r="AT1909" s="53"/>
      <c r="AU1909" s="48">
        <f t="shared" si="991"/>
        <v>40491</v>
      </c>
      <c r="AV1909" s="53">
        <f t="shared" si="1011"/>
        <v>485.30678943504722</v>
      </c>
      <c r="AW1909" s="53">
        <f t="shared" si="1012"/>
        <v>594.75765623676944</v>
      </c>
      <c r="AX1909" s="53">
        <f t="shared" si="1013"/>
        <v>198.19457531798784</v>
      </c>
      <c r="AY1909" s="53">
        <f t="shared" si="1014"/>
        <v>565.15055883793127</v>
      </c>
      <c r="AZ1909" s="53">
        <f t="shared" si="1015"/>
        <v>224.31355172469145</v>
      </c>
      <c r="BA1909" s="53">
        <f t="shared" si="1016"/>
        <v>191.01292997493306</v>
      </c>
      <c r="BB1909" s="58">
        <f t="shared" si="1017"/>
        <v>2258.7360615273601</v>
      </c>
      <c r="BC1909">
        <f t="shared" si="992"/>
        <v>2.5444069230161404E-2</v>
      </c>
      <c r="BD1909">
        <v>2258.7106174581299</v>
      </c>
      <c r="BE1909" s="48">
        <f t="shared" si="986"/>
        <v>40491</v>
      </c>
    </row>
    <row r="1910" spans="1:57">
      <c r="A1910" s="48">
        <v>40492</v>
      </c>
      <c r="B1910" s="49">
        <v>45.27</v>
      </c>
      <c r="C1910" s="50">
        <v>48.03</v>
      </c>
      <c r="D1910" s="49">
        <v>53.15</v>
      </c>
      <c r="E1910" s="50">
        <v>58.42</v>
      </c>
      <c r="F1910" s="49">
        <v>92.95</v>
      </c>
      <c r="G1910" s="50">
        <v>98.96</v>
      </c>
      <c r="H1910" s="49">
        <v>68.489999999999995</v>
      </c>
      <c r="I1910" s="50">
        <v>72.41</v>
      </c>
      <c r="J1910">
        <v>49.88</v>
      </c>
      <c r="K1910">
        <v>55.93</v>
      </c>
      <c r="L1910" s="49">
        <v>83.05</v>
      </c>
      <c r="M1910" s="50">
        <v>84.29</v>
      </c>
      <c r="O1910" s="48">
        <f t="shared" si="987"/>
        <v>40492</v>
      </c>
      <c r="P1910" s="44">
        <f t="shared" si="993"/>
        <v>0.94253591505309187</v>
      </c>
      <c r="Q1910" s="44">
        <f t="shared" si="994"/>
        <v>0.9097911674084217</v>
      </c>
      <c r="R1910" s="44">
        <f t="shared" si="995"/>
        <v>0.93926839126919981</v>
      </c>
      <c r="S1910" s="44">
        <f t="shared" si="996"/>
        <v>0.9458638309625742</v>
      </c>
      <c r="T1910" s="44">
        <f t="shared" si="997"/>
        <v>0.89182907205435369</v>
      </c>
      <c r="U1910" s="44">
        <f t="shared" si="998"/>
        <v>0.98528888361608724</v>
      </c>
      <c r="W1910" s="51">
        <f t="shared" si="988"/>
        <v>40492</v>
      </c>
      <c r="X1910" s="44">
        <f t="shared" si="999"/>
        <v>1.060830017055145</v>
      </c>
      <c r="Y1910" s="44">
        <f t="shared" si="1000"/>
        <v>1.0992673126920349</v>
      </c>
      <c r="Z1910" s="44">
        <f t="shared" si="1001"/>
        <v>1.0779718309859154</v>
      </c>
      <c r="AA1910" s="44">
        <f t="shared" si="1002"/>
        <v>1.0670859538784065</v>
      </c>
      <c r="AB1910" s="44">
        <f t="shared" si="1003"/>
        <v>1.1310493531384762</v>
      </c>
      <c r="AC1910" s="44">
        <f t="shared" si="1004"/>
        <v>1.0191422340683305</v>
      </c>
      <c r="AE1910" s="48">
        <f t="shared" si="989"/>
        <v>40492</v>
      </c>
      <c r="AF1910" s="53">
        <f t="shared" si="1005"/>
        <v>10.179759062055924</v>
      </c>
      <c r="AG1910" s="53">
        <f t="shared" si="1006"/>
        <v>10.210401209307864</v>
      </c>
      <c r="AH1910" s="53">
        <f t="shared" si="1007"/>
        <v>1.985515878519531</v>
      </c>
      <c r="AI1910" s="53">
        <f t="shared" si="1008"/>
        <v>7.7748159830535171</v>
      </c>
      <c r="AJ1910" s="53">
        <f t="shared" si="1009"/>
        <v>4.0236031370040992</v>
      </c>
      <c r="AK1910" s="53">
        <f t="shared" si="1010"/>
        <v>2.2581348561336605</v>
      </c>
      <c r="AL1910" s="53"/>
      <c r="AM1910" s="48">
        <f t="shared" si="990"/>
        <v>40492</v>
      </c>
      <c r="AN1910" s="53">
        <f t="shared" si="1018"/>
        <v>10.178439672043623</v>
      </c>
      <c r="AO1910" s="53">
        <f t="shared" si="1018"/>
        <v>10.211459943248673</v>
      </c>
      <c r="AP1910" s="53">
        <f t="shared" si="1018"/>
        <v>2.0103444915465301</v>
      </c>
      <c r="AQ1910" s="53">
        <f t="shared" si="1018"/>
        <v>7.8472617829284399</v>
      </c>
      <c r="AR1910" s="53">
        <f t="shared" si="1018"/>
        <v>4.0586193281364951</v>
      </c>
      <c r="AS1910" s="53">
        <f t="shared" si="1018"/>
        <v>2.26750501844867</v>
      </c>
      <c r="AT1910" s="53"/>
      <c r="AU1910" s="48">
        <f t="shared" si="991"/>
        <v>40492</v>
      </c>
      <c r="AV1910" s="53">
        <f t="shared" si="1011"/>
        <v>488.87045744825525</v>
      </c>
      <c r="AW1910" s="53">
        <f t="shared" si="1012"/>
        <v>596.55348988458752</v>
      </c>
      <c r="AX1910" s="53">
        <f t="shared" si="1013"/>
        <v>198.94369088344459</v>
      </c>
      <c r="AY1910" s="53">
        <f t="shared" si="1014"/>
        <v>568.22022570184834</v>
      </c>
      <c r="AZ1910" s="53">
        <f t="shared" si="1015"/>
        <v>226.99857902267416</v>
      </c>
      <c r="BA1910" s="53">
        <f t="shared" si="1016"/>
        <v>191.12799800503842</v>
      </c>
      <c r="BB1910" s="58">
        <f t="shared" si="1017"/>
        <v>2270.7144409458483</v>
      </c>
      <c r="BC1910">
        <f t="shared" si="992"/>
        <v>2.5552474968208116E-2</v>
      </c>
      <c r="BD1910">
        <v>2270.6888884708801</v>
      </c>
      <c r="BE1910" s="48">
        <f t="shared" si="986"/>
        <v>40492</v>
      </c>
    </row>
    <row r="1911" spans="1:57">
      <c r="A1911" s="48">
        <v>40493</v>
      </c>
      <c r="B1911" s="49">
        <v>44.83</v>
      </c>
      <c r="C1911" s="50">
        <v>47.56</v>
      </c>
      <c r="D1911" s="49">
        <v>52.69</v>
      </c>
      <c r="E1911" s="50">
        <v>57.92</v>
      </c>
      <c r="F1911" s="49">
        <v>92.85</v>
      </c>
      <c r="G1911" s="50">
        <v>98.85</v>
      </c>
      <c r="H1911" s="49">
        <v>68.260000000000005</v>
      </c>
      <c r="I1911" s="50">
        <v>72.16</v>
      </c>
      <c r="J1911">
        <v>49.48</v>
      </c>
      <c r="K1911">
        <v>55.48</v>
      </c>
      <c r="L1911" s="49">
        <v>82.92</v>
      </c>
      <c r="M1911" s="50">
        <v>84.16</v>
      </c>
      <c r="O1911" s="48">
        <f t="shared" si="987"/>
        <v>40493</v>
      </c>
      <c r="P1911" s="44">
        <f t="shared" si="993"/>
        <v>0.94259882253994942</v>
      </c>
      <c r="Q1911" s="44">
        <f t="shared" si="994"/>
        <v>0.90970303867403313</v>
      </c>
      <c r="R1911" s="44">
        <f t="shared" si="995"/>
        <v>0.93930197268588767</v>
      </c>
      <c r="S1911" s="44">
        <f t="shared" si="996"/>
        <v>0.94595343680709543</v>
      </c>
      <c r="T1911" s="44">
        <f t="shared" si="997"/>
        <v>0.89185291997116078</v>
      </c>
      <c r="U1911" s="44">
        <f t="shared" si="998"/>
        <v>0.98526615969581754</v>
      </c>
      <c r="W1911" s="51">
        <f t="shared" si="988"/>
        <v>40493</v>
      </c>
      <c r="X1911" s="44">
        <f t="shared" si="999"/>
        <v>1.060830017055145</v>
      </c>
      <c r="Y1911" s="44">
        <f t="shared" si="1000"/>
        <v>1.0992673126920349</v>
      </c>
      <c r="Z1911" s="44">
        <f t="shared" si="1001"/>
        <v>1.0779718309859154</v>
      </c>
      <c r="AA1911" s="44">
        <f t="shared" si="1002"/>
        <v>1.0670859538784065</v>
      </c>
      <c r="AB1911" s="44">
        <f t="shared" si="1003"/>
        <v>1.1310493531384762</v>
      </c>
      <c r="AC1911" s="44">
        <f t="shared" si="1004"/>
        <v>1.0191422340683305</v>
      </c>
      <c r="AE1911" s="48">
        <f t="shared" si="989"/>
        <v>40493</v>
      </c>
      <c r="AF1911" s="53">
        <f t="shared" si="1005"/>
        <v>10.179759062055924</v>
      </c>
      <c r="AG1911" s="53">
        <f t="shared" si="1006"/>
        <v>10.210401209307864</v>
      </c>
      <c r="AH1911" s="53">
        <f t="shared" si="1007"/>
        <v>1.985515878519531</v>
      </c>
      <c r="AI1911" s="53">
        <f t="shared" si="1008"/>
        <v>7.7748159830535171</v>
      </c>
      <c r="AJ1911" s="53">
        <f t="shared" si="1009"/>
        <v>4.0236031370040992</v>
      </c>
      <c r="AK1911" s="53">
        <f t="shared" si="1010"/>
        <v>2.2581348561336605</v>
      </c>
      <c r="AL1911" s="53"/>
      <c r="AM1911" s="48">
        <f t="shared" si="990"/>
        <v>40493</v>
      </c>
      <c r="AN1911" s="53">
        <f t="shared" si="1018"/>
        <v>10.179119009615459</v>
      </c>
      <c r="AO1911" s="53">
        <f t="shared" si="1018"/>
        <v>10.210470789832707</v>
      </c>
      <c r="AP1911" s="53">
        <f t="shared" si="1018"/>
        <v>2.0104163668663904</v>
      </c>
      <c r="AQ1911" s="53">
        <f t="shared" si="1018"/>
        <v>7.8480051885817916</v>
      </c>
      <c r="AR1911" s="53">
        <f t="shared" si="1018"/>
        <v>4.0587278574714567</v>
      </c>
      <c r="AS1911" s="53">
        <f t="shared" si="1018"/>
        <v>2.2674527225138359</v>
      </c>
      <c r="AT1911" s="53"/>
      <c r="AU1911" s="48">
        <f t="shared" si="991"/>
        <v>40493</v>
      </c>
      <c r="AV1911" s="53">
        <f t="shared" si="1011"/>
        <v>484.11890009731121</v>
      </c>
      <c r="AW1911" s="53">
        <f t="shared" si="1012"/>
        <v>591.39046814711037</v>
      </c>
      <c r="AX1911" s="53">
        <f t="shared" si="1013"/>
        <v>198.72965786474268</v>
      </c>
      <c r="AY1911" s="53">
        <f t="shared" si="1014"/>
        <v>566.31205440806207</v>
      </c>
      <c r="AZ1911" s="53">
        <f t="shared" si="1015"/>
        <v>225.1782215325164</v>
      </c>
      <c r="BA1911" s="53">
        <f t="shared" si="1016"/>
        <v>190.82882112676441</v>
      </c>
      <c r="BB1911" s="58">
        <f t="shared" si="1017"/>
        <v>2256.5581231765073</v>
      </c>
      <c r="BC1911">
        <f t="shared" si="992"/>
        <v>2.546390905717999E-2</v>
      </c>
      <c r="BD1911">
        <v>2256.5326592674501</v>
      </c>
      <c r="BE1911" s="48">
        <f t="shared" si="986"/>
        <v>40493</v>
      </c>
    </row>
    <row r="1912" spans="1:57">
      <c r="A1912" s="48">
        <v>40494</v>
      </c>
      <c r="B1912" s="49">
        <v>43.74</v>
      </c>
      <c r="C1912" s="50">
        <v>46.41</v>
      </c>
      <c r="D1912" s="49">
        <v>52.26</v>
      </c>
      <c r="E1912" s="50">
        <v>57.44</v>
      </c>
      <c r="F1912" s="49">
        <v>92.08</v>
      </c>
      <c r="G1912" s="50">
        <v>98.03</v>
      </c>
      <c r="H1912" s="49">
        <v>67.3</v>
      </c>
      <c r="I1912" s="50">
        <v>71.150000000000006</v>
      </c>
      <c r="J1912">
        <v>49.02</v>
      </c>
      <c r="K1912">
        <v>54.96</v>
      </c>
      <c r="L1912" s="49">
        <v>82.92</v>
      </c>
      <c r="M1912" s="50">
        <v>84.16</v>
      </c>
      <c r="O1912" s="48">
        <f t="shared" si="987"/>
        <v>40494</v>
      </c>
      <c r="P1912" s="44">
        <f t="shared" si="993"/>
        <v>0.94246929541047197</v>
      </c>
      <c r="Q1912" s="44">
        <f t="shared" si="994"/>
        <v>0.9098189415041783</v>
      </c>
      <c r="R1912" s="44">
        <f t="shared" si="995"/>
        <v>0.93930429460369269</v>
      </c>
      <c r="S1912" s="44">
        <f t="shared" si="996"/>
        <v>0.94588896697118752</v>
      </c>
      <c r="T1912" s="44">
        <f t="shared" si="997"/>
        <v>0.89192139737991272</v>
      </c>
      <c r="U1912" s="44">
        <f t="shared" si="998"/>
        <v>0.98526615969581754</v>
      </c>
      <c r="W1912" s="51">
        <f t="shared" si="988"/>
        <v>40494</v>
      </c>
      <c r="X1912" s="44">
        <f t="shared" si="999"/>
        <v>1.060830017055145</v>
      </c>
      <c r="Y1912" s="44">
        <f t="shared" si="1000"/>
        <v>1.0992673126920349</v>
      </c>
      <c r="Z1912" s="44">
        <f t="shared" si="1001"/>
        <v>1.0779718309859154</v>
      </c>
      <c r="AA1912" s="44">
        <f t="shared" si="1002"/>
        <v>1.0670859538784065</v>
      </c>
      <c r="AB1912" s="44">
        <f t="shared" si="1003"/>
        <v>1.1310493531384762</v>
      </c>
      <c r="AC1912" s="44">
        <f t="shared" si="1004"/>
        <v>1.0191422340683305</v>
      </c>
      <c r="AE1912" s="48">
        <f t="shared" si="989"/>
        <v>40494</v>
      </c>
      <c r="AF1912" s="53">
        <f t="shared" si="1005"/>
        <v>10.179759062055924</v>
      </c>
      <c r="AG1912" s="53">
        <f t="shared" si="1006"/>
        <v>10.210401209307864</v>
      </c>
      <c r="AH1912" s="53">
        <f t="shared" si="1007"/>
        <v>1.985515878519531</v>
      </c>
      <c r="AI1912" s="53">
        <f t="shared" si="1008"/>
        <v>7.7748159830535171</v>
      </c>
      <c r="AJ1912" s="53">
        <f t="shared" si="1009"/>
        <v>4.0236031370040992</v>
      </c>
      <c r="AK1912" s="53">
        <f t="shared" si="1010"/>
        <v>2.2581348561336605</v>
      </c>
      <c r="AL1912" s="53"/>
      <c r="AM1912" s="48">
        <f t="shared" si="990"/>
        <v>40494</v>
      </c>
      <c r="AN1912" s="53">
        <f t="shared" si="1018"/>
        <v>10.177720246924061</v>
      </c>
      <c r="AO1912" s="53">
        <f t="shared" si="1018"/>
        <v>10.211771678596781</v>
      </c>
      <c r="AP1912" s="53">
        <f t="shared" si="1018"/>
        <v>2.0104213365371599</v>
      </c>
      <c r="AQ1912" s="53">
        <f t="shared" si="1018"/>
        <v>7.8474703212331196</v>
      </c>
      <c r="AR1912" s="53">
        <f t="shared" si="1018"/>
        <v>4.0590394908812772</v>
      </c>
      <c r="AS1912" s="53">
        <f t="shared" si="1018"/>
        <v>2.2674527225138359</v>
      </c>
      <c r="AT1912" s="53"/>
      <c r="AU1912" s="48">
        <f t="shared" si="991"/>
        <v>40494</v>
      </c>
      <c r="AV1912" s="53">
        <f t="shared" si="1011"/>
        <v>472.3479966597456</v>
      </c>
      <c r="AW1912" s="53">
        <f t="shared" si="1012"/>
        <v>586.5641652185991</v>
      </c>
      <c r="AX1912" s="53">
        <f t="shared" si="1013"/>
        <v>197.08160362073778</v>
      </c>
      <c r="AY1912" s="53">
        <f t="shared" si="1014"/>
        <v>558.34751335573651</v>
      </c>
      <c r="AZ1912" s="53">
        <f t="shared" si="1015"/>
        <v>223.08481041883499</v>
      </c>
      <c r="BA1912" s="53">
        <f t="shared" si="1016"/>
        <v>190.82882112676441</v>
      </c>
      <c r="BB1912" s="58">
        <f t="shared" si="1017"/>
        <v>2228.2549104004183</v>
      </c>
      <c r="BC1912">
        <f t="shared" si="992"/>
        <v>2.5141865808564035E-2</v>
      </c>
      <c r="BD1912">
        <v>2228.2297685346098</v>
      </c>
      <c r="BE1912" s="48">
        <f t="shared" si="986"/>
        <v>40494</v>
      </c>
    </row>
    <row r="1913" spans="1:57">
      <c r="A1913" s="48">
        <v>40497</v>
      </c>
      <c r="B1913" s="49">
        <v>43.73</v>
      </c>
      <c r="C1913" s="50">
        <v>46.39</v>
      </c>
      <c r="D1913" s="49">
        <v>52.22</v>
      </c>
      <c r="E1913" s="50">
        <v>57.4</v>
      </c>
      <c r="F1913" s="49">
        <v>90.89</v>
      </c>
      <c r="G1913" s="50">
        <v>96.77</v>
      </c>
      <c r="H1913" s="49">
        <v>67.319999999999993</v>
      </c>
      <c r="I1913" s="50">
        <v>71.17</v>
      </c>
      <c r="J1913">
        <v>48.48</v>
      </c>
      <c r="K1913">
        <v>54.36</v>
      </c>
      <c r="L1913" s="49">
        <v>82.87</v>
      </c>
      <c r="M1913" s="50">
        <v>84.11</v>
      </c>
      <c r="O1913" s="48">
        <f t="shared" si="987"/>
        <v>40497</v>
      </c>
      <c r="P1913" s="44">
        <f t="shared" si="993"/>
        <v>0.94266005604656167</v>
      </c>
      <c r="Q1913" s="44">
        <f t="shared" si="994"/>
        <v>0.90975609756097564</v>
      </c>
      <c r="R1913" s="44">
        <f t="shared" si="995"/>
        <v>0.93923736695256799</v>
      </c>
      <c r="S1913" s="44">
        <f t="shared" si="996"/>
        <v>0.94590417310664598</v>
      </c>
      <c r="T1913" s="44">
        <f t="shared" si="997"/>
        <v>0.89183222958057395</v>
      </c>
      <c r="U1913" s="44">
        <f t="shared" si="998"/>
        <v>0.98525740102247061</v>
      </c>
      <c r="W1913" s="51">
        <f t="shared" si="988"/>
        <v>40497</v>
      </c>
      <c r="X1913" s="44">
        <f t="shared" si="999"/>
        <v>1.060830017055145</v>
      </c>
      <c r="Y1913" s="44">
        <f t="shared" si="1000"/>
        <v>1.0992673126920349</v>
      </c>
      <c r="Z1913" s="44">
        <f t="shared" si="1001"/>
        <v>1.0779718309859154</v>
      </c>
      <c r="AA1913" s="44">
        <f t="shared" si="1002"/>
        <v>1.0670859538784065</v>
      </c>
      <c r="AB1913" s="44">
        <f t="shared" si="1003"/>
        <v>1.1310493531384762</v>
      </c>
      <c r="AC1913" s="44">
        <f t="shared" si="1004"/>
        <v>1.0191422340683305</v>
      </c>
      <c r="AE1913" s="48">
        <f t="shared" si="989"/>
        <v>40497</v>
      </c>
      <c r="AF1913" s="53">
        <f t="shared" si="1005"/>
        <v>10.179759062055924</v>
      </c>
      <c r="AG1913" s="53">
        <f t="shared" si="1006"/>
        <v>10.210401209307864</v>
      </c>
      <c r="AH1913" s="53">
        <f t="shared" si="1007"/>
        <v>1.985515878519531</v>
      </c>
      <c r="AI1913" s="53">
        <f t="shared" si="1008"/>
        <v>7.7748159830535171</v>
      </c>
      <c r="AJ1913" s="53">
        <f t="shared" si="1009"/>
        <v>4.0236031370040992</v>
      </c>
      <c r="AK1913" s="53">
        <f t="shared" si="1010"/>
        <v>2.2581348561336605</v>
      </c>
      <c r="AL1913" s="53"/>
      <c r="AM1913" s="48">
        <f t="shared" si="990"/>
        <v>40497</v>
      </c>
      <c r="AN1913" s="53">
        <f t="shared" si="1018"/>
        <v>10.179780269884702</v>
      </c>
      <c r="AO1913" s="53">
        <f t="shared" si="1018"/>
        <v>10.21106632067325</v>
      </c>
      <c r="AP1913" s="53">
        <f t="shared" si="1018"/>
        <v>2.0102780892651113</v>
      </c>
      <c r="AQ1913" s="53">
        <f t="shared" si="1018"/>
        <v>7.8475964773686471</v>
      </c>
      <c r="AR1913" s="53">
        <f t="shared" si="1018"/>
        <v>4.0586336977027591</v>
      </c>
      <c r="AS1913" s="53">
        <f t="shared" si="1018"/>
        <v>2.2674325656480683</v>
      </c>
      <c r="AT1913" s="53"/>
      <c r="AU1913" s="48">
        <f t="shared" si="991"/>
        <v>40497</v>
      </c>
      <c r="AV1913" s="53">
        <f t="shared" si="1011"/>
        <v>472.24000671995134</v>
      </c>
      <c r="AW1913" s="53">
        <f t="shared" si="1012"/>
        <v>586.11520680664455</v>
      </c>
      <c r="AX1913" s="53">
        <f t="shared" si="1013"/>
        <v>194.53461069818482</v>
      </c>
      <c r="AY1913" s="53">
        <f t="shared" si="1014"/>
        <v>558.51344129432664</v>
      </c>
      <c r="AZ1913" s="53">
        <f t="shared" si="1015"/>
        <v>220.62732780712199</v>
      </c>
      <c r="BA1913" s="53">
        <f t="shared" si="1016"/>
        <v>190.71375309665902</v>
      </c>
      <c r="BB1913" s="58">
        <f t="shared" si="1017"/>
        <v>2222.7443464228882</v>
      </c>
      <c r="BC1913">
        <f t="shared" si="992"/>
        <v>2.5107052998009749E-2</v>
      </c>
      <c r="BD1913">
        <v>2222.7192393698901</v>
      </c>
      <c r="BE1913" s="48">
        <f t="shared" si="986"/>
        <v>40497</v>
      </c>
    </row>
    <row r="1914" spans="1:57">
      <c r="A1914" s="48">
        <v>40498</v>
      </c>
      <c r="B1914" s="49">
        <v>42.58</v>
      </c>
      <c r="C1914" s="50">
        <v>45.17</v>
      </c>
      <c r="D1914" s="49">
        <v>50.99</v>
      </c>
      <c r="E1914" s="50">
        <v>56.05</v>
      </c>
      <c r="F1914" s="49">
        <v>91.57</v>
      </c>
      <c r="G1914" s="50">
        <v>97.49</v>
      </c>
      <c r="H1914" s="49">
        <v>66.239999999999995</v>
      </c>
      <c r="I1914" s="50">
        <v>70.03</v>
      </c>
      <c r="J1914">
        <v>46.96</v>
      </c>
      <c r="K1914">
        <v>52.65</v>
      </c>
      <c r="L1914" s="49">
        <v>82.91</v>
      </c>
      <c r="M1914" s="50">
        <v>84.15</v>
      </c>
      <c r="O1914" s="48">
        <f t="shared" si="987"/>
        <v>40498</v>
      </c>
      <c r="P1914" s="44">
        <f t="shared" si="993"/>
        <v>0.9426610582244852</v>
      </c>
      <c r="Q1914" s="44">
        <f t="shared" si="994"/>
        <v>0.9097234611953614</v>
      </c>
      <c r="R1914" s="44">
        <f t="shared" si="995"/>
        <v>0.93927582316134983</v>
      </c>
      <c r="S1914" s="44">
        <f t="shared" si="996"/>
        <v>0.94588033699842911</v>
      </c>
      <c r="T1914" s="44">
        <f t="shared" si="997"/>
        <v>0.89192782526115866</v>
      </c>
      <c r="U1914" s="44">
        <f t="shared" si="998"/>
        <v>0.98526440879382049</v>
      </c>
      <c r="W1914" s="51">
        <f t="shared" si="988"/>
        <v>40498</v>
      </c>
      <c r="X1914" s="44">
        <f t="shared" si="999"/>
        <v>1.060830017055145</v>
      </c>
      <c r="Y1914" s="44">
        <f t="shared" si="1000"/>
        <v>1.0992673126920349</v>
      </c>
      <c r="Z1914" s="44">
        <f t="shared" si="1001"/>
        <v>1.0779718309859154</v>
      </c>
      <c r="AA1914" s="44">
        <f t="shared" si="1002"/>
        <v>1.0670859538784065</v>
      </c>
      <c r="AB1914" s="44">
        <f t="shared" si="1003"/>
        <v>1.1310493531384762</v>
      </c>
      <c r="AC1914" s="44">
        <f t="shared" si="1004"/>
        <v>1.0191422340683305</v>
      </c>
      <c r="AE1914" s="48">
        <f t="shared" si="989"/>
        <v>40498</v>
      </c>
      <c r="AF1914" s="53">
        <f t="shared" si="1005"/>
        <v>10.179759062055924</v>
      </c>
      <c r="AG1914" s="53">
        <f t="shared" si="1006"/>
        <v>10.210401209307864</v>
      </c>
      <c r="AH1914" s="53">
        <f t="shared" si="1007"/>
        <v>1.985515878519531</v>
      </c>
      <c r="AI1914" s="53">
        <f t="shared" si="1008"/>
        <v>7.7748159830535171</v>
      </c>
      <c r="AJ1914" s="53">
        <f t="shared" si="1009"/>
        <v>4.0236031370040992</v>
      </c>
      <c r="AK1914" s="53">
        <f t="shared" si="1010"/>
        <v>2.2581348561336605</v>
      </c>
      <c r="AL1914" s="53"/>
      <c r="AM1914" s="48">
        <f t="shared" si="990"/>
        <v>40498</v>
      </c>
      <c r="AN1914" s="53">
        <f t="shared" si="1018"/>
        <v>10.179791092398066</v>
      </c>
      <c r="AO1914" s="53">
        <f t="shared" si="1018"/>
        <v>10.210700011401299</v>
      </c>
      <c r="AP1914" s="53">
        <f t="shared" si="1018"/>
        <v>2.0103603982496456</v>
      </c>
      <c r="AQ1914" s="53">
        <f t="shared" si="1018"/>
        <v>7.8473987235536251</v>
      </c>
      <c r="AR1914" s="53">
        <f t="shared" si="1018"/>
        <v>4.0590687434857067</v>
      </c>
      <c r="AS1914" s="53">
        <f t="shared" si="1018"/>
        <v>2.2674486930569615</v>
      </c>
      <c r="AT1914" s="53"/>
      <c r="AU1914" s="48">
        <f t="shared" si="991"/>
        <v>40498</v>
      </c>
      <c r="AV1914" s="53">
        <f t="shared" si="1011"/>
        <v>459.82116364362065</v>
      </c>
      <c r="AW1914" s="53">
        <f t="shared" si="1012"/>
        <v>572.30973563904274</v>
      </c>
      <c r="AX1914" s="53">
        <f t="shared" si="1013"/>
        <v>195.99003522535793</v>
      </c>
      <c r="AY1914" s="53">
        <f t="shared" si="1014"/>
        <v>549.55333261046042</v>
      </c>
      <c r="AZ1914" s="53">
        <f t="shared" si="1015"/>
        <v>213.70996934452245</v>
      </c>
      <c r="BA1914" s="53">
        <f t="shared" si="1016"/>
        <v>190.80580752074331</v>
      </c>
      <c r="BB1914" s="58">
        <f t="shared" si="1017"/>
        <v>2182.1900439837477</v>
      </c>
      <c r="BC1914">
        <f t="shared" si="992"/>
        <v>2.4623302267627878E-2</v>
      </c>
      <c r="BD1914">
        <v>2182.1654206814801</v>
      </c>
      <c r="BE1914" s="48">
        <f t="shared" si="986"/>
        <v>40498</v>
      </c>
    </row>
    <row r="1915" spans="1:57">
      <c r="A1915" s="48">
        <v>40499</v>
      </c>
      <c r="B1915" s="49">
        <v>42.79</v>
      </c>
      <c r="C1915" s="50">
        <v>45.4</v>
      </c>
      <c r="D1915" s="49">
        <v>51.28</v>
      </c>
      <c r="E1915" s="50">
        <v>56.36</v>
      </c>
      <c r="F1915" s="49">
        <v>91.31</v>
      </c>
      <c r="G1915" s="50">
        <v>97.21</v>
      </c>
      <c r="H1915" s="49">
        <v>66.319999999999993</v>
      </c>
      <c r="I1915" s="50">
        <v>70.11</v>
      </c>
      <c r="J1915">
        <v>47.37</v>
      </c>
      <c r="K1915">
        <v>53.11</v>
      </c>
      <c r="L1915" s="49">
        <v>82.96</v>
      </c>
      <c r="M1915" s="50">
        <v>84.2</v>
      </c>
      <c r="O1915" s="48">
        <f t="shared" si="987"/>
        <v>40499</v>
      </c>
      <c r="P1915" s="44">
        <f t="shared" si="993"/>
        <v>0.94251101321585906</v>
      </c>
      <c r="Q1915" s="44">
        <f t="shared" si="994"/>
        <v>0.90986515259048972</v>
      </c>
      <c r="R1915" s="44">
        <f t="shared" si="995"/>
        <v>0.93930665569385874</v>
      </c>
      <c r="S1915" s="44">
        <f t="shared" si="996"/>
        <v>0.94594209099985727</v>
      </c>
      <c r="T1915" s="44">
        <f t="shared" si="997"/>
        <v>0.89192242515533793</v>
      </c>
      <c r="U1915" s="44">
        <f t="shared" si="998"/>
        <v>0.985273159144893</v>
      </c>
      <c r="W1915" s="51">
        <f t="shared" si="988"/>
        <v>40499</v>
      </c>
      <c r="X1915" s="44">
        <f t="shared" si="999"/>
        <v>1.060830017055145</v>
      </c>
      <c r="Y1915" s="44">
        <f t="shared" si="1000"/>
        <v>1.0992673126920349</v>
      </c>
      <c r="Z1915" s="44">
        <f t="shared" si="1001"/>
        <v>1.0779718309859154</v>
      </c>
      <c r="AA1915" s="44">
        <f t="shared" si="1002"/>
        <v>1.0670859538784065</v>
      </c>
      <c r="AB1915" s="44">
        <f t="shared" si="1003"/>
        <v>1.1310493531384762</v>
      </c>
      <c r="AC1915" s="44">
        <f t="shared" si="1004"/>
        <v>1.0191422340683305</v>
      </c>
      <c r="AE1915" s="48">
        <f t="shared" si="989"/>
        <v>40499</v>
      </c>
      <c r="AF1915" s="53">
        <f t="shared" si="1005"/>
        <v>10.179759062055924</v>
      </c>
      <c r="AG1915" s="53">
        <f t="shared" si="1006"/>
        <v>10.210401209307864</v>
      </c>
      <c r="AH1915" s="53">
        <f t="shared" si="1007"/>
        <v>1.985515878519531</v>
      </c>
      <c r="AI1915" s="53">
        <f t="shared" si="1008"/>
        <v>7.7748159830535171</v>
      </c>
      <c r="AJ1915" s="53">
        <f t="shared" si="1009"/>
        <v>4.0236031370040992</v>
      </c>
      <c r="AK1915" s="53">
        <f t="shared" si="1010"/>
        <v>2.2581348561336605</v>
      </c>
      <c r="AL1915" s="53"/>
      <c r="AM1915" s="48">
        <f t="shared" si="990"/>
        <v>40499</v>
      </c>
      <c r="AN1915" s="53">
        <f t="shared" si="1018"/>
        <v>10.17817075725327</v>
      </c>
      <c r="AO1915" s="53">
        <f t="shared" si="1018"/>
        <v>10.212290349994909</v>
      </c>
      <c r="AP1915" s="53">
        <f t="shared" si="1018"/>
        <v>2.0104263900497168</v>
      </c>
      <c r="AQ1915" s="53">
        <f t="shared" si="1018"/>
        <v>7.8479110592614578</v>
      </c>
      <c r="AR1915" s="53">
        <f t="shared" si="1018"/>
        <v>4.0590441681780103</v>
      </c>
      <c r="AS1915" s="53">
        <f t="shared" si="1018"/>
        <v>2.2674688307701745</v>
      </c>
      <c r="AT1915" s="53"/>
      <c r="AU1915" s="48">
        <f t="shared" si="991"/>
        <v>40499</v>
      </c>
      <c r="AV1915" s="53">
        <f t="shared" si="1011"/>
        <v>462.08895237929841</v>
      </c>
      <c r="AW1915" s="53">
        <f t="shared" si="1012"/>
        <v>575.56468412571303</v>
      </c>
      <c r="AX1915" s="53">
        <f t="shared" si="1013"/>
        <v>195.43354937673297</v>
      </c>
      <c r="AY1915" s="53">
        <f t="shared" si="1014"/>
        <v>550.21704436482082</v>
      </c>
      <c r="AZ1915" s="53">
        <f t="shared" si="1015"/>
        <v>215.57583577193412</v>
      </c>
      <c r="BA1915" s="53">
        <f t="shared" si="1016"/>
        <v>190.92087555084871</v>
      </c>
      <c r="BB1915" s="58">
        <f t="shared" si="1017"/>
        <v>2189.8009415693482</v>
      </c>
      <c r="BC1915">
        <f t="shared" si="992"/>
        <v>2.4682013358415134E-2</v>
      </c>
      <c r="BD1915">
        <v>2189.7762595559898</v>
      </c>
      <c r="BE1915" s="48">
        <f t="shared" si="986"/>
        <v>40499</v>
      </c>
    </row>
    <row r="1916" spans="1:57">
      <c r="A1916" s="48">
        <v>40500</v>
      </c>
      <c r="B1916" s="49">
        <v>43.81</v>
      </c>
      <c r="C1916" s="50">
        <v>46.48</v>
      </c>
      <c r="D1916" s="49">
        <v>52.56</v>
      </c>
      <c r="E1916" s="50">
        <v>57.77</v>
      </c>
      <c r="F1916" s="49">
        <v>91.09</v>
      </c>
      <c r="G1916" s="50">
        <v>96.98</v>
      </c>
      <c r="H1916" s="49">
        <v>67.3</v>
      </c>
      <c r="I1916" s="50">
        <v>71.150000000000006</v>
      </c>
      <c r="J1916">
        <v>47.7</v>
      </c>
      <c r="K1916">
        <v>53.48</v>
      </c>
      <c r="L1916" s="49">
        <v>82.97</v>
      </c>
      <c r="M1916" s="50">
        <v>84.21</v>
      </c>
      <c r="O1916" s="48">
        <f t="shared" si="987"/>
        <v>40500</v>
      </c>
      <c r="P1916" s="44">
        <f t="shared" si="993"/>
        <v>0.94255593803786586</v>
      </c>
      <c r="Q1916" s="44">
        <f t="shared" si="994"/>
        <v>0.90981478275921757</v>
      </c>
      <c r="R1916" s="44">
        <f t="shared" si="995"/>
        <v>0.93926582800577441</v>
      </c>
      <c r="S1916" s="44">
        <f t="shared" si="996"/>
        <v>0.94588896697118752</v>
      </c>
      <c r="T1916" s="44">
        <f t="shared" si="997"/>
        <v>0.89192221391174287</v>
      </c>
      <c r="U1916" s="44">
        <f t="shared" si="998"/>
        <v>0.98527490796817485</v>
      </c>
      <c r="W1916" s="51">
        <f t="shared" si="988"/>
        <v>40500</v>
      </c>
      <c r="X1916" s="44">
        <f t="shared" si="999"/>
        <v>1.060830017055145</v>
      </c>
      <c r="Y1916" s="44">
        <f t="shared" si="1000"/>
        <v>1.0992673126920349</v>
      </c>
      <c r="Z1916" s="44">
        <f t="shared" si="1001"/>
        <v>1.0779718309859154</v>
      </c>
      <c r="AA1916" s="44">
        <f t="shared" si="1002"/>
        <v>1.0670859538784065</v>
      </c>
      <c r="AB1916" s="44">
        <f t="shared" si="1003"/>
        <v>1.1310493531384762</v>
      </c>
      <c r="AC1916" s="44">
        <f t="shared" si="1004"/>
        <v>1.0191422340683305</v>
      </c>
      <c r="AE1916" s="48">
        <f t="shared" si="989"/>
        <v>40500</v>
      </c>
      <c r="AF1916" s="53">
        <f t="shared" si="1005"/>
        <v>10.179759062055924</v>
      </c>
      <c r="AG1916" s="53">
        <f t="shared" si="1006"/>
        <v>10.210401209307864</v>
      </c>
      <c r="AH1916" s="53">
        <f t="shared" si="1007"/>
        <v>1.985515878519531</v>
      </c>
      <c r="AI1916" s="53">
        <f t="shared" si="1008"/>
        <v>7.7748159830535171</v>
      </c>
      <c r="AJ1916" s="53">
        <f t="shared" si="1009"/>
        <v>4.0236031370040992</v>
      </c>
      <c r="AK1916" s="53">
        <f t="shared" si="1010"/>
        <v>2.2581348561336605</v>
      </c>
      <c r="AL1916" s="53"/>
      <c r="AM1916" s="48">
        <f t="shared" si="990"/>
        <v>40500</v>
      </c>
      <c r="AN1916" s="53">
        <f t="shared" si="1018"/>
        <v>10.178655900135647</v>
      </c>
      <c r="AO1916" s="53">
        <f t="shared" si="1018"/>
        <v>10.21172500100845</v>
      </c>
      <c r="AP1916" s="53">
        <f t="shared" si="1018"/>
        <v>2.0103390053164434</v>
      </c>
      <c r="AQ1916" s="53">
        <f t="shared" si="1018"/>
        <v>7.8474703212331196</v>
      </c>
      <c r="AR1916" s="53">
        <f t="shared" si="1018"/>
        <v>4.0590432068308591</v>
      </c>
      <c r="AS1916" s="53">
        <f t="shared" si="1018"/>
        <v>2.2674728554431756</v>
      </c>
      <c r="AT1916" s="53"/>
      <c r="AU1916" s="48">
        <f t="shared" si="991"/>
        <v>40500</v>
      </c>
      <c r="AV1916" s="53">
        <f t="shared" si="1011"/>
        <v>473.10392623830484</v>
      </c>
      <c r="AW1916" s="53">
        <f t="shared" si="1012"/>
        <v>589.93135330825817</v>
      </c>
      <c r="AX1916" s="53">
        <f t="shared" si="1013"/>
        <v>194.9626767355887</v>
      </c>
      <c r="AY1916" s="53">
        <f t="shared" si="1014"/>
        <v>558.34751335573651</v>
      </c>
      <c r="AZ1916" s="53">
        <f t="shared" si="1015"/>
        <v>217.07763070131432</v>
      </c>
      <c r="BA1916" s="53">
        <f t="shared" si="1016"/>
        <v>190.9438891568698</v>
      </c>
      <c r="BB1916" s="58">
        <f t="shared" si="1017"/>
        <v>2224.3669894960726</v>
      </c>
      <c r="BC1916">
        <f t="shared" si="992"/>
        <v>2.5069739562695759E-2</v>
      </c>
      <c r="BD1916">
        <v>2224.3419197565099</v>
      </c>
      <c r="BE1916" s="48">
        <f t="shared" si="986"/>
        <v>40500</v>
      </c>
    </row>
    <row r="1917" spans="1:57">
      <c r="A1917" s="48">
        <v>40501</v>
      </c>
      <c r="B1917" s="49">
        <v>43.84</v>
      </c>
      <c r="C1917" s="50">
        <v>46.51</v>
      </c>
      <c r="D1917" s="49">
        <v>52.56</v>
      </c>
      <c r="E1917" s="50">
        <v>57.77</v>
      </c>
      <c r="F1917" s="49">
        <v>91.28</v>
      </c>
      <c r="G1917" s="50">
        <v>97.18</v>
      </c>
      <c r="H1917" s="49">
        <v>67.53</v>
      </c>
      <c r="I1917" s="50">
        <v>71.39</v>
      </c>
      <c r="J1917">
        <v>47.92</v>
      </c>
      <c r="K1917">
        <v>53.73</v>
      </c>
      <c r="L1917" s="49">
        <v>82.92</v>
      </c>
      <c r="M1917" s="50">
        <v>84.16</v>
      </c>
      <c r="O1917" s="48">
        <f t="shared" si="987"/>
        <v>40501</v>
      </c>
      <c r="P1917" s="44">
        <f t="shared" si="993"/>
        <v>0.94259299075467651</v>
      </c>
      <c r="Q1917" s="44">
        <f t="shared" si="994"/>
        <v>0.90981478275921757</v>
      </c>
      <c r="R1917" s="44">
        <f t="shared" si="995"/>
        <v>0.93928791932496392</v>
      </c>
      <c r="S1917" s="44">
        <f t="shared" si="996"/>
        <v>0.94593080263342211</v>
      </c>
      <c r="T1917" s="44">
        <f t="shared" si="997"/>
        <v>0.89186674111297237</v>
      </c>
      <c r="U1917" s="44">
        <f t="shared" si="998"/>
        <v>0.98526615969581754</v>
      </c>
      <c r="W1917" s="51">
        <f t="shared" si="988"/>
        <v>40501</v>
      </c>
      <c r="X1917" s="44">
        <f t="shared" si="999"/>
        <v>1.060830017055145</v>
      </c>
      <c r="Y1917" s="44">
        <f t="shared" si="1000"/>
        <v>1.0992673126920349</v>
      </c>
      <c r="Z1917" s="44">
        <f t="shared" si="1001"/>
        <v>1.0779718309859154</v>
      </c>
      <c r="AA1917" s="44">
        <f t="shared" si="1002"/>
        <v>1.0670859538784065</v>
      </c>
      <c r="AB1917" s="44">
        <f t="shared" si="1003"/>
        <v>1.1310493531384762</v>
      </c>
      <c r="AC1917" s="44">
        <f t="shared" si="1004"/>
        <v>1.0191422340683305</v>
      </c>
      <c r="AE1917" s="48">
        <f t="shared" si="989"/>
        <v>40501</v>
      </c>
      <c r="AF1917" s="53">
        <f t="shared" si="1005"/>
        <v>10.179759062055924</v>
      </c>
      <c r="AG1917" s="53">
        <f t="shared" si="1006"/>
        <v>10.210401209307864</v>
      </c>
      <c r="AH1917" s="53">
        <f t="shared" si="1007"/>
        <v>1.985515878519531</v>
      </c>
      <c r="AI1917" s="53">
        <f t="shared" si="1008"/>
        <v>7.7748159830535171</v>
      </c>
      <c r="AJ1917" s="53">
        <f t="shared" si="1009"/>
        <v>4.0236031370040992</v>
      </c>
      <c r="AK1917" s="53">
        <f t="shared" si="1010"/>
        <v>2.2581348561336605</v>
      </c>
      <c r="AL1917" s="53"/>
      <c r="AM1917" s="48">
        <f t="shared" si="990"/>
        <v>40501</v>
      </c>
      <c r="AN1917" s="53">
        <f t="shared" si="1018"/>
        <v>10.179056032201407</v>
      </c>
      <c r="AO1917" s="53">
        <f t="shared" si="1018"/>
        <v>10.21172500100845</v>
      </c>
      <c r="AP1917" s="53">
        <f t="shared" si="1018"/>
        <v>2.0103862880337759</v>
      </c>
      <c r="AQ1917" s="53">
        <f t="shared" si="1018"/>
        <v>7.8478174064928261</v>
      </c>
      <c r="AR1917" s="53">
        <f t="shared" si="1018"/>
        <v>4.0587907560190049</v>
      </c>
      <c r="AS1917" s="53">
        <f t="shared" si="1018"/>
        <v>2.2674527225138359</v>
      </c>
      <c r="AT1917" s="53"/>
      <c r="AU1917" s="48">
        <f t="shared" si="991"/>
        <v>40501</v>
      </c>
      <c r="AV1917" s="53">
        <f t="shared" si="1011"/>
        <v>473.42789605768741</v>
      </c>
      <c r="AW1917" s="53">
        <f t="shared" si="1012"/>
        <v>589.93135330825817</v>
      </c>
      <c r="AX1917" s="53">
        <f t="shared" si="1013"/>
        <v>195.36933947112237</v>
      </c>
      <c r="AY1917" s="53">
        <f t="shared" si="1014"/>
        <v>560.25568464952289</v>
      </c>
      <c r="AZ1917" s="53">
        <f t="shared" si="1015"/>
        <v>218.07882732090113</v>
      </c>
      <c r="BA1917" s="53">
        <f t="shared" si="1016"/>
        <v>190.82882112676441</v>
      </c>
      <c r="BB1917" s="58">
        <f t="shared" si="1017"/>
        <v>2227.8919219342565</v>
      </c>
      <c r="BC1917">
        <f t="shared" si="992"/>
        <v>2.513773560667687E-2</v>
      </c>
      <c r="BD1917">
        <v>2227.8667841986498</v>
      </c>
      <c r="BE1917" s="48">
        <f t="shared" si="986"/>
        <v>40501</v>
      </c>
    </row>
    <row r="1918" spans="1:57">
      <c r="A1918" s="48">
        <v>40504</v>
      </c>
      <c r="B1918" s="49">
        <v>43.71</v>
      </c>
      <c r="C1918" s="50">
        <v>46.37</v>
      </c>
      <c r="D1918" s="49">
        <v>51.99</v>
      </c>
      <c r="E1918" s="50">
        <v>57.15</v>
      </c>
      <c r="F1918" s="49">
        <v>91.77</v>
      </c>
      <c r="G1918" s="50">
        <v>97.7</v>
      </c>
      <c r="H1918" s="49">
        <v>67.56</v>
      </c>
      <c r="I1918" s="50">
        <v>71.42</v>
      </c>
      <c r="J1918">
        <v>48.02</v>
      </c>
      <c r="K1918">
        <v>53.84</v>
      </c>
      <c r="L1918" s="49">
        <v>83</v>
      </c>
      <c r="M1918" s="50">
        <v>84.24</v>
      </c>
      <c r="O1918" s="48">
        <f t="shared" si="987"/>
        <v>40504</v>
      </c>
      <c r="P1918" s="44">
        <f t="shared" si="993"/>
        <v>0.94263532456329535</v>
      </c>
      <c r="Q1918" s="44">
        <f t="shared" si="994"/>
        <v>0.9097112860892389</v>
      </c>
      <c r="R1918" s="44">
        <f t="shared" si="995"/>
        <v>0.93930399181166835</v>
      </c>
      <c r="S1918" s="44">
        <f t="shared" si="996"/>
        <v>0.94595351442173059</v>
      </c>
      <c r="T1918" s="44">
        <f t="shared" si="997"/>
        <v>0.8919019316493314</v>
      </c>
      <c r="U1918" s="44">
        <f t="shared" si="998"/>
        <v>0.98528015194681873</v>
      </c>
      <c r="W1918" s="51">
        <f t="shared" si="988"/>
        <v>40504</v>
      </c>
      <c r="X1918" s="44">
        <f t="shared" si="999"/>
        <v>1.060830017055145</v>
      </c>
      <c r="Y1918" s="44">
        <f t="shared" si="1000"/>
        <v>1.0992673126920349</v>
      </c>
      <c r="Z1918" s="44">
        <f t="shared" si="1001"/>
        <v>1.0779718309859154</v>
      </c>
      <c r="AA1918" s="44">
        <f t="shared" si="1002"/>
        <v>1.0670859538784065</v>
      </c>
      <c r="AB1918" s="44">
        <f t="shared" si="1003"/>
        <v>1.1310493531384762</v>
      </c>
      <c r="AC1918" s="44">
        <f t="shared" si="1004"/>
        <v>1.0191422340683305</v>
      </c>
      <c r="AE1918" s="48">
        <f t="shared" si="989"/>
        <v>40504</v>
      </c>
      <c r="AF1918" s="53">
        <f t="shared" si="1005"/>
        <v>10.179759062055924</v>
      </c>
      <c r="AG1918" s="53">
        <f t="shared" si="1006"/>
        <v>10.210401209307864</v>
      </c>
      <c r="AH1918" s="53">
        <f t="shared" si="1007"/>
        <v>1.985515878519531</v>
      </c>
      <c r="AI1918" s="53">
        <f t="shared" si="1008"/>
        <v>7.7748159830535171</v>
      </c>
      <c r="AJ1918" s="53">
        <f t="shared" si="1009"/>
        <v>4.0236031370040992</v>
      </c>
      <c r="AK1918" s="53">
        <f t="shared" si="1010"/>
        <v>2.2581348561336605</v>
      </c>
      <c r="AL1918" s="53"/>
      <c r="AM1918" s="48">
        <f t="shared" si="990"/>
        <v>40504</v>
      </c>
      <c r="AN1918" s="53">
        <f t="shared" si="1018"/>
        <v>10.179513194745807</v>
      </c>
      <c r="AO1918" s="53">
        <f t="shared" si="1018"/>
        <v>10.210563358493545</v>
      </c>
      <c r="AP1918" s="53">
        <f t="shared" si="1018"/>
        <v>2.0104206884622497</v>
      </c>
      <c r="AQ1918" s="53">
        <f t="shared" si="1018"/>
        <v>7.8480058325036124</v>
      </c>
      <c r="AR1918" s="53">
        <f t="shared" si="1018"/>
        <v>4.0589509044101142</v>
      </c>
      <c r="AS1918" s="53">
        <f t="shared" si="1018"/>
        <v>2.2674849237290249</v>
      </c>
      <c r="AT1918" s="53"/>
      <c r="AU1918" s="48">
        <f t="shared" si="991"/>
        <v>40504</v>
      </c>
      <c r="AV1918" s="53">
        <f t="shared" si="1011"/>
        <v>472.02402684036304</v>
      </c>
      <c r="AW1918" s="53">
        <f t="shared" si="1012"/>
        <v>583.53369593790603</v>
      </c>
      <c r="AX1918" s="53">
        <f t="shared" si="1013"/>
        <v>196.41810126276181</v>
      </c>
      <c r="AY1918" s="53">
        <f t="shared" si="1014"/>
        <v>560.50457655740797</v>
      </c>
      <c r="AZ1918" s="53">
        <f t="shared" si="1015"/>
        <v>218.53391669344057</v>
      </c>
      <c r="BA1918" s="53">
        <f t="shared" si="1016"/>
        <v>191.01292997493306</v>
      </c>
      <c r="BB1918" s="58">
        <f t="shared" si="1017"/>
        <v>2222.027247266813</v>
      </c>
      <c r="BC1918">
        <f t="shared" si="992"/>
        <v>2.5026384293141746E-2</v>
      </c>
      <c r="BD1918">
        <v>2222.0022208825199</v>
      </c>
      <c r="BE1918" s="48">
        <f t="shared" si="986"/>
        <v>40504</v>
      </c>
    </row>
    <row r="1919" spans="1:57">
      <c r="A1919" s="48">
        <v>40505</v>
      </c>
      <c r="B1919" s="49">
        <v>42.32</v>
      </c>
      <c r="C1919" s="50">
        <v>44.9</v>
      </c>
      <c r="D1919" s="49">
        <v>50.43</v>
      </c>
      <c r="E1919" s="50">
        <v>55.43</v>
      </c>
      <c r="F1919" s="49">
        <v>91.95</v>
      </c>
      <c r="G1919" s="50">
        <v>97.9</v>
      </c>
      <c r="H1919" s="49">
        <v>66.61</v>
      </c>
      <c r="I1919" s="50">
        <v>70.42</v>
      </c>
      <c r="J1919">
        <v>47.68</v>
      </c>
      <c r="K1919">
        <v>53.46</v>
      </c>
      <c r="L1919" s="49">
        <v>83.05</v>
      </c>
      <c r="M1919" s="50">
        <v>84.29</v>
      </c>
      <c r="O1919" s="48">
        <f t="shared" si="987"/>
        <v>40505</v>
      </c>
      <c r="P1919" s="44">
        <f t="shared" si="993"/>
        <v>0.94253897550111365</v>
      </c>
      <c r="Q1919" s="44">
        <f t="shared" si="994"/>
        <v>0.909796139274761</v>
      </c>
      <c r="R1919" s="44">
        <f t="shared" si="995"/>
        <v>0.93922369765066394</v>
      </c>
      <c r="S1919" s="44">
        <f t="shared" si="996"/>
        <v>0.9458960522578812</v>
      </c>
      <c r="T1919" s="44">
        <f t="shared" si="997"/>
        <v>0.8918817807706696</v>
      </c>
      <c r="U1919" s="44">
        <f t="shared" si="998"/>
        <v>0.98528888361608724</v>
      </c>
      <c r="W1919" s="51">
        <f t="shared" si="988"/>
        <v>40505</v>
      </c>
      <c r="X1919" s="44">
        <f t="shared" si="999"/>
        <v>1.060830017055145</v>
      </c>
      <c r="Y1919" s="44">
        <f t="shared" si="1000"/>
        <v>1.0992673126920349</v>
      </c>
      <c r="Z1919" s="44">
        <f t="shared" si="1001"/>
        <v>1.0779718309859154</v>
      </c>
      <c r="AA1919" s="44">
        <f t="shared" si="1002"/>
        <v>1.0670859538784065</v>
      </c>
      <c r="AB1919" s="44">
        <f t="shared" si="1003"/>
        <v>1.1310493531384762</v>
      </c>
      <c r="AC1919" s="44">
        <f t="shared" si="1004"/>
        <v>1.0191422340683305</v>
      </c>
      <c r="AE1919" s="48">
        <f t="shared" si="989"/>
        <v>40505</v>
      </c>
      <c r="AF1919" s="53">
        <f t="shared" si="1005"/>
        <v>10.179759062055924</v>
      </c>
      <c r="AG1919" s="53">
        <f t="shared" si="1006"/>
        <v>10.210401209307864</v>
      </c>
      <c r="AH1919" s="53">
        <f t="shared" si="1007"/>
        <v>1.985515878519531</v>
      </c>
      <c r="AI1919" s="53">
        <f t="shared" si="1008"/>
        <v>7.7748159830535171</v>
      </c>
      <c r="AJ1919" s="53">
        <f t="shared" si="1009"/>
        <v>4.0236031370040992</v>
      </c>
      <c r="AK1919" s="53">
        <f t="shared" si="1010"/>
        <v>2.2581348561336605</v>
      </c>
      <c r="AL1919" s="53"/>
      <c r="AM1919" s="48">
        <f t="shared" si="990"/>
        <v>40505</v>
      </c>
      <c r="AN1919" s="53">
        <f t="shared" si="1018"/>
        <v>10.178472721803384</v>
      </c>
      <c r="AO1919" s="53">
        <f t="shared" si="1018"/>
        <v>10.211515747279076</v>
      </c>
      <c r="AP1919" s="53">
        <f t="shared" si="1018"/>
        <v>2.0102488324456109</v>
      </c>
      <c r="AQ1919" s="53">
        <f t="shared" si="1018"/>
        <v>7.8475291035838897</v>
      </c>
      <c r="AR1919" s="53">
        <f t="shared" si="1018"/>
        <v>4.0588591999028507</v>
      </c>
      <c r="AS1919" s="53">
        <f t="shared" si="1018"/>
        <v>2.26750501844867</v>
      </c>
      <c r="AT1919" s="53"/>
      <c r="AU1919" s="48">
        <f t="shared" si="991"/>
        <v>40505</v>
      </c>
      <c r="AV1919" s="53">
        <f t="shared" si="1011"/>
        <v>457.01342520897197</v>
      </c>
      <c r="AW1919" s="53">
        <f t="shared" si="1012"/>
        <v>566.02431787167916</v>
      </c>
      <c r="AX1919" s="53">
        <f t="shared" si="1013"/>
        <v>196.80336069642533</v>
      </c>
      <c r="AY1919" s="53">
        <f t="shared" si="1014"/>
        <v>552.62299947437748</v>
      </c>
      <c r="AZ1919" s="53">
        <f t="shared" si="1015"/>
        <v>216.98661282680641</v>
      </c>
      <c r="BA1919" s="53">
        <f t="shared" si="1016"/>
        <v>191.12799800503842</v>
      </c>
      <c r="BB1919" s="58">
        <f t="shared" si="1017"/>
        <v>2180.578714083299</v>
      </c>
      <c r="BC1919">
        <f t="shared" si="992"/>
        <v>2.4526881059045991E-2</v>
      </c>
      <c r="BD1919">
        <v>2180.55418720224</v>
      </c>
      <c r="BE1919" s="48">
        <f t="shared" si="986"/>
        <v>40505</v>
      </c>
    </row>
    <row r="1920" spans="1:57">
      <c r="A1920" s="48">
        <v>40506</v>
      </c>
      <c r="B1920" s="49">
        <v>43.3</v>
      </c>
      <c r="C1920" s="50">
        <v>45.94</v>
      </c>
      <c r="D1920" s="49">
        <v>51.23</v>
      </c>
      <c r="E1920" s="50">
        <v>56.31</v>
      </c>
      <c r="F1920" s="49">
        <v>90.97</v>
      </c>
      <c r="G1920" s="50">
        <v>96.85</v>
      </c>
      <c r="H1920" s="49">
        <v>67.66</v>
      </c>
      <c r="I1920" s="50">
        <v>71.53</v>
      </c>
      <c r="J1920">
        <v>48.6</v>
      </c>
      <c r="K1920">
        <v>54.49</v>
      </c>
      <c r="L1920" s="49">
        <v>82.9</v>
      </c>
      <c r="M1920" s="50">
        <v>84.14</v>
      </c>
      <c r="O1920" s="48">
        <f t="shared" si="987"/>
        <v>40506</v>
      </c>
      <c r="P1920" s="44">
        <f t="shared" si="993"/>
        <v>0.94253373966042664</v>
      </c>
      <c r="Q1920" s="44">
        <f t="shared" si="994"/>
        <v>0.90978511809625284</v>
      </c>
      <c r="R1920" s="44">
        <f t="shared" si="995"/>
        <v>0.93928755807950448</v>
      </c>
      <c r="S1920" s="44">
        <f t="shared" si="996"/>
        <v>0.94589682650636087</v>
      </c>
      <c r="T1920" s="44">
        <f t="shared" si="997"/>
        <v>0.89190677188474954</v>
      </c>
      <c r="U1920" s="44">
        <f t="shared" si="998"/>
        <v>0.98526265747563591</v>
      </c>
      <c r="W1920" s="51">
        <f t="shared" si="988"/>
        <v>40506</v>
      </c>
      <c r="X1920" s="44">
        <f t="shared" si="999"/>
        <v>1.060830017055145</v>
      </c>
      <c r="Y1920" s="44">
        <f t="shared" si="1000"/>
        <v>1.0992673126920349</v>
      </c>
      <c r="Z1920" s="44">
        <f t="shared" si="1001"/>
        <v>1.0779718309859154</v>
      </c>
      <c r="AA1920" s="44">
        <f t="shared" si="1002"/>
        <v>1.0670859538784065</v>
      </c>
      <c r="AB1920" s="44">
        <f t="shared" si="1003"/>
        <v>1.1310493531384762</v>
      </c>
      <c r="AC1920" s="44">
        <f t="shared" si="1004"/>
        <v>1.0191422340683305</v>
      </c>
      <c r="AE1920" s="48">
        <f t="shared" si="989"/>
        <v>40506</v>
      </c>
      <c r="AF1920" s="53">
        <f t="shared" si="1005"/>
        <v>10.179759062055924</v>
      </c>
      <c r="AG1920" s="53">
        <f t="shared" si="1006"/>
        <v>10.210401209307864</v>
      </c>
      <c r="AH1920" s="53">
        <f t="shared" si="1007"/>
        <v>1.985515878519531</v>
      </c>
      <c r="AI1920" s="53">
        <f t="shared" si="1008"/>
        <v>7.7748159830535171</v>
      </c>
      <c r="AJ1920" s="53">
        <f t="shared" si="1009"/>
        <v>4.0236031370040992</v>
      </c>
      <c r="AK1920" s="53">
        <f t="shared" si="1010"/>
        <v>2.2581348561336605</v>
      </c>
      <c r="AL1920" s="53"/>
      <c r="AM1920" s="48">
        <f t="shared" si="990"/>
        <v>40506</v>
      </c>
      <c r="AN1920" s="53">
        <f t="shared" si="1018"/>
        <v>10.178416179991329</v>
      </c>
      <c r="AO1920" s="53">
        <f t="shared" si="1018"/>
        <v>10.211392046009054</v>
      </c>
      <c r="AP1920" s="53">
        <f t="shared" si="1018"/>
        <v>2.0103855148492142</v>
      </c>
      <c r="AQ1920" s="53">
        <f t="shared" ref="AQ1920:AS1983" si="1019">AI1920*AA1920*S1920</f>
        <v>7.847535527056599</v>
      </c>
      <c r="AR1920" s="53">
        <f t="shared" si="1019"/>
        <v>4.0589729318071077</v>
      </c>
      <c r="AS1920" s="53">
        <f t="shared" si="1019"/>
        <v>2.2674446626422897</v>
      </c>
      <c r="AT1920" s="53"/>
      <c r="AU1920" s="48">
        <f t="shared" si="991"/>
        <v>40506</v>
      </c>
      <c r="AV1920" s="53">
        <f t="shared" si="1011"/>
        <v>467.59643930880162</v>
      </c>
      <c r="AW1920" s="53">
        <f t="shared" si="1012"/>
        <v>575.00348611076993</v>
      </c>
      <c r="AX1920" s="53">
        <f t="shared" si="1013"/>
        <v>194.7058371131464</v>
      </c>
      <c r="AY1920" s="53">
        <f t="shared" si="1014"/>
        <v>561.33421625035851</v>
      </c>
      <c r="AZ1920" s="53">
        <f t="shared" si="1015"/>
        <v>221.17343505416932</v>
      </c>
      <c r="BA1920" s="53">
        <f t="shared" si="1016"/>
        <v>190.78279391472225</v>
      </c>
      <c r="BB1920" s="58">
        <f t="shared" si="1017"/>
        <v>2210.596207751968</v>
      </c>
      <c r="BC1920">
        <f t="shared" si="992"/>
        <v>2.4952094568106986E-2</v>
      </c>
      <c r="BD1920">
        <v>2210.5712556573999</v>
      </c>
      <c r="BE1920" s="48">
        <f t="shared" si="986"/>
        <v>40506</v>
      </c>
    </row>
    <row r="1921" spans="1:57">
      <c r="A1921" s="48">
        <v>40508</v>
      </c>
      <c r="B1921" s="49">
        <v>42.23</v>
      </c>
      <c r="C1921" s="50">
        <v>44.8</v>
      </c>
      <c r="D1921" s="49">
        <v>50.37</v>
      </c>
      <c r="E1921" s="50">
        <v>55.37</v>
      </c>
      <c r="F1921" s="49">
        <v>91.36</v>
      </c>
      <c r="G1921" s="50">
        <v>97.27</v>
      </c>
      <c r="H1921" s="49">
        <v>67.069999999999993</v>
      </c>
      <c r="I1921" s="50">
        <v>70.91</v>
      </c>
      <c r="J1921">
        <v>48.45</v>
      </c>
      <c r="K1921">
        <v>54.33</v>
      </c>
      <c r="L1921" s="49">
        <v>82.96</v>
      </c>
      <c r="M1921" s="50">
        <v>84.2</v>
      </c>
      <c r="O1921" s="48">
        <f t="shared" si="987"/>
        <v>40508</v>
      </c>
      <c r="P1921" s="44">
        <f t="shared" si="993"/>
        <v>0.94263392857142858</v>
      </c>
      <c r="Q1921" s="44">
        <f t="shared" si="994"/>
        <v>0.90969839263138885</v>
      </c>
      <c r="R1921" s="44">
        <f t="shared" si="995"/>
        <v>0.93924128713889177</v>
      </c>
      <c r="S1921" s="44">
        <f t="shared" si="996"/>
        <v>0.94584684811733177</v>
      </c>
      <c r="T1921" s="44">
        <f t="shared" si="997"/>
        <v>0.89177250138045283</v>
      </c>
      <c r="U1921" s="44">
        <f t="shared" si="998"/>
        <v>0.985273159144893</v>
      </c>
      <c r="W1921" s="51">
        <f t="shared" si="988"/>
        <v>40508</v>
      </c>
      <c r="X1921" s="44">
        <f t="shared" si="999"/>
        <v>1.060830017055145</v>
      </c>
      <c r="Y1921" s="44">
        <f t="shared" si="1000"/>
        <v>1.0992673126920349</v>
      </c>
      <c r="Z1921" s="44">
        <f t="shared" si="1001"/>
        <v>1.0779718309859154</v>
      </c>
      <c r="AA1921" s="44">
        <f t="shared" si="1002"/>
        <v>1.0670859538784065</v>
      </c>
      <c r="AB1921" s="44">
        <f t="shared" si="1003"/>
        <v>1.1310493531384762</v>
      </c>
      <c r="AC1921" s="44">
        <f t="shared" si="1004"/>
        <v>1.0191422340683305</v>
      </c>
      <c r="AE1921" s="48">
        <f t="shared" si="989"/>
        <v>40508</v>
      </c>
      <c r="AF1921" s="53">
        <f t="shared" si="1005"/>
        <v>10.179759062055924</v>
      </c>
      <c r="AG1921" s="53">
        <f t="shared" si="1006"/>
        <v>10.210401209307864</v>
      </c>
      <c r="AH1921" s="53">
        <f t="shared" si="1007"/>
        <v>1.985515878519531</v>
      </c>
      <c r="AI1921" s="53">
        <f t="shared" si="1008"/>
        <v>7.7748159830535171</v>
      </c>
      <c r="AJ1921" s="53">
        <f t="shared" si="1009"/>
        <v>4.0236031370040992</v>
      </c>
      <c r="AK1921" s="53">
        <f t="shared" si="1010"/>
        <v>2.2581348561336605</v>
      </c>
      <c r="AL1921" s="53"/>
      <c r="AM1921" s="48">
        <f t="shared" si="990"/>
        <v>40508</v>
      </c>
      <c r="AN1921" s="53">
        <f t="shared" ref="AN1921:AS1984" si="1020">AF1921*X1921*P1921</f>
        <v>10.179498119438042</v>
      </c>
      <c r="AO1921" s="53">
        <f t="shared" si="1020"/>
        <v>10.21041864283452</v>
      </c>
      <c r="AP1921" s="53">
        <f t="shared" si="1020"/>
        <v>2.0102864797582392</v>
      </c>
      <c r="AQ1921" s="53">
        <f t="shared" si="1019"/>
        <v>7.8471208865033164</v>
      </c>
      <c r="AR1921" s="53">
        <f t="shared" si="1019"/>
        <v>4.0583618810115984</v>
      </c>
      <c r="AS1921" s="53">
        <f t="shared" si="1019"/>
        <v>2.2674688307701745</v>
      </c>
      <c r="AT1921" s="53"/>
      <c r="AU1921" s="48">
        <f t="shared" si="991"/>
        <v>40508</v>
      </c>
      <c r="AV1921" s="53">
        <f t="shared" si="1011"/>
        <v>456.04151575082426</v>
      </c>
      <c r="AW1921" s="53">
        <f t="shared" si="1012"/>
        <v>565.35088025374739</v>
      </c>
      <c r="AX1921" s="53">
        <f t="shared" si="1013"/>
        <v>195.54056588608393</v>
      </c>
      <c r="AY1921" s="53">
        <f t="shared" si="1014"/>
        <v>556.43934206195013</v>
      </c>
      <c r="AZ1921" s="53">
        <f t="shared" si="1015"/>
        <v>220.49080099536013</v>
      </c>
      <c r="BA1921" s="53">
        <f t="shared" si="1016"/>
        <v>190.92087555084871</v>
      </c>
      <c r="BB1921" s="58">
        <f t="shared" si="1017"/>
        <v>2184.7839804988148</v>
      </c>
      <c r="BC1921">
        <f t="shared" si="992"/>
        <v>2.4624928734738205E-2</v>
      </c>
      <c r="BD1921">
        <v>2184.7593555700801</v>
      </c>
      <c r="BE1921" s="48">
        <f t="shared" si="986"/>
        <v>40508</v>
      </c>
    </row>
    <row r="1922" spans="1:57">
      <c r="A1922" s="48">
        <v>40511</v>
      </c>
      <c r="B1922" s="49">
        <v>42.56</v>
      </c>
      <c r="C1922" s="50">
        <v>45.15</v>
      </c>
      <c r="D1922" s="49">
        <v>49.93</v>
      </c>
      <c r="E1922" s="50">
        <v>54.88</v>
      </c>
      <c r="F1922" s="49">
        <v>91.56</v>
      </c>
      <c r="G1922" s="50">
        <v>97.48</v>
      </c>
      <c r="H1922" s="49">
        <v>67.09</v>
      </c>
      <c r="I1922" s="50">
        <v>70.930000000000007</v>
      </c>
      <c r="J1922">
        <v>48.43</v>
      </c>
      <c r="K1922">
        <v>54.3</v>
      </c>
      <c r="L1922" s="49">
        <v>82.95</v>
      </c>
      <c r="M1922" s="50">
        <v>84.19</v>
      </c>
      <c r="O1922" s="48">
        <f t="shared" si="987"/>
        <v>40511</v>
      </c>
      <c r="P1922" s="44">
        <f t="shared" si="993"/>
        <v>0.94263565891472878</v>
      </c>
      <c r="Q1922" s="44">
        <f t="shared" si="994"/>
        <v>0.9098032069970845</v>
      </c>
      <c r="R1922" s="44">
        <f t="shared" si="995"/>
        <v>0.93926959376282315</v>
      </c>
      <c r="S1922" s="44">
        <f t="shared" si="996"/>
        <v>0.94586211758071337</v>
      </c>
      <c r="T1922" s="44">
        <f t="shared" si="997"/>
        <v>0.89189686924493561</v>
      </c>
      <c r="U1922" s="44">
        <f t="shared" si="998"/>
        <v>0.98527140990616469</v>
      </c>
      <c r="W1922" s="51">
        <f t="shared" si="988"/>
        <v>40511</v>
      </c>
      <c r="X1922" s="44">
        <f t="shared" si="999"/>
        <v>1.060830017055145</v>
      </c>
      <c r="Y1922" s="44">
        <f t="shared" si="1000"/>
        <v>1.0992673126920349</v>
      </c>
      <c r="Z1922" s="44">
        <f t="shared" si="1001"/>
        <v>1.0779718309859154</v>
      </c>
      <c r="AA1922" s="44">
        <f t="shared" si="1002"/>
        <v>1.0670859538784065</v>
      </c>
      <c r="AB1922" s="44">
        <f t="shared" si="1003"/>
        <v>1.1310493531384762</v>
      </c>
      <c r="AC1922" s="44">
        <f t="shared" si="1004"/>
        <v>1.0191422340683305</v>
      </c>
      <c r="AE1922" s="48">
        <f t="shared" si="989"/>
        <v>40511</v>
      </c>
      <c r="AF1922" s="53">
        <f t="shared" si="1005"/>
        <v>10.179759062055924</v>
      </c>
      <c r="AG1922" s="53">
        <f t="shared" si="1006"/>
        <v>10.210401209307864</v>
      </c>
      <c r="AH1922" s="53">
        <f t="shared" si="1007"/>
        <v>1.985515878519531</v>
      </c>
      <c r="AI1922" s="53">
        <f t="shared" si="1008"/>
        <v>7.7748159830535171</v>
      </c>
      <c r="AJ1922" s="53">
        <f t="shared" si="1009"/>
        <v>4.0236031370040992</v>
      </c>
      <c r="AK1922" s="53">
        <f t="shared" si="1010"/>
        <v>2.2581348561336605</v>
      </c>
      <c r="AL1922" s="53"/>
      <c r="AM1922" s="48">
        <f t="shared" si="990"/>
        <v>40511</v>
      </c>
      <c r="AN1922" s="53">
        <f t="shared" si="1020"/>
        <v>10.179516805404925</v>
      </c>
      <c r="AO1922" s="53">
        <f t="shared" si="1020"/>
        <v>10.21159507511384</v>
      </c>
      <c r="AP1922" s="53">
        <f t="shared" si="1020"/>
        <v>2.010347065279932</v>
      </c>
      <c r="AQ1922" s="53">
        <f t="shared" si="1019"/>
        <v>7.8472475680324303</v>
      </c>
      <c r="AR1922" s="53">
        <f t="shared" si="1019"/>
        <v>4.058927865945714</v>
      </c>
      <c r="AS1922" s="53">
        <f t="shared" si="1019"/>
        <v>2.2674648051410813</v>
      </c>
      <c r="AT1922" s="53"/>
      <c r="AU1922" s="48">
        <f t="shared" si="991"/>
        <v>40511</v>
      </c>
      <c r="AV1922" s="53">
        <f t="shared" si="1011"/>
        <v>459.60518376403235</v>
      </c>
      <c r="AW1922" s="53">
        <f t="shared" si="1012"/>
        <v>560.41233772224757</v>
      </c>
      <c r="AX1922" s="53">
        <f t="shared" si="1013"/>
        <v>195.96863192348778</v>
      </c>
      <c r="AY1922" s="53">
        <f t="shared" si="1014"/>
        <v>556.60527000054037</v>
      </c>
      <c r="AZ1922" s="53">
        <f t="shared" si="1015"/>
        <v>220.39978312085225</v>
      </c>
      <c r="BA1922" s="53">
        <f t="shared" si="1016"/>
        <v>190.89786194482764</v>
      </c>
      <c r="BB1922" s="58">
        <f t="shared" si="1017"/>
        <v>2183.8890684759876</v>
      </c>
      <c r="BC1922">
        <f t="shared" si="992"/>
        <v>2.4620323767521768E-2</v>
      </c>
      <c r="BD1922">
        <v>2183.8644481522201</v>
      </c>
      <c r="BE1922" s="48">
        <f t="shared" ref="BE1922:BE1985" si="1021">A1922</f>
        <v>40511</v>
      </c>
    </row>
    <row r="1923" spans="1:57">
      <c r="A1923" s="48">
        <v>40512</v>
      </c>
      <c r="B1923" s="49">
        <v>42.21</v>
      </c>
      <c r="C1923" s="50">
        <v>44.78</v>
      </c>
      <c r="D1923" s="49">
        <v>49.36</v>
      </c>
      <c r="E1923" s="50">
        <v>54.26</v>
      </c>
      <c r="F1923" s="49">
        <v>91.72</v>
      </c>
      <c r="G1923" s="50">
        <v>97.65</v>
      </c>
      <c r="H1923" s="49">
        <v>66.599999999999994</v>
      </c>
      <c r="I1923" s="50">
        <v>70.41</v>
      </c>
      <c r="J1923">
        <v>48.24</v>
      </c>
      <c r="K1923">
        <v>54.09</v>
      </c>
      <c r="L1923" s="49">
        <v>83.01</v>
      </c>
      <c r="M1923" s="50">
        <v>84.25</v>
      </c>
      <c r="O1923" s="48">
        <f t="shared" ref="O1923:O1986" si="1022">A1923</f>
        <v>40512</v>
      </c>
      <c r="P1923" s="44">
        <f t="shared" si="993"/>
        <v>0.94260830728003575</v>
      </c>
      <c r="Q1923" s="44">
        <f t="shared" si="994"/>
        <v>0.90969406561002586</v>
      </c>
      <c r="R1923" s="44">
        <f t="shared" si="995"/>
        <v>0.9392729134664618</v>
      </c>
      <c r="S1923" s="44">
        <f t="shared" si="996"/>
        <v>0.94588836812952704</v>
      </c>
      <c r="T1923" s="44">
        <f t="shared" si="997"/>
        <v>0.89184692179700498</v>
      </c>
      <c r="U1923" s="44">
        <f t="shared" si="998"/>
        <v>0.98528189910979236</v>
      </c>
      <c r="W1923" s="51">
        <f t="shared" ref="W1923:W1986" si="1023">A1923</f>
        <v>40512</v>
      </c>
      <c r="X1923" s="44">
        <f t="shared" si="999"/>
        <v>1.060830017055145</v>
      </c>
      <c r="Y1923" s="44">
        <f t="shared" si="1000"/>
        <v>1.0992673126920349</v>
      </c>
      <c r="Z1923" s="44">
        <f t="shared" si="1001"/>
        <v>1.0779718309859154</v>
      </c>
      <c r="AA1923" s="44">
        <f t="shared" si="1002"/>
        <v>1.0670859538784065</v>
      </c>
      <c r="AB1923" s="44">
        <f t="shared" si="1003"/>
        <v>1.1310493531384762</v>
      </c>
      <c r="AC1923" s="44">
        <f t="shared" si="1004"/>
        <v>1.0191422340683305</v>
      </c>
      <c r="AE1923" s="48">
        <f t="shared" ref="AE1923:AE1986" si="1024">A1923</f>
        <v>40512</v>
      </c>
      <c r="AF1923" s="53">
        <f t="shared" si="1005"/>
        <v>10.179759062055924</v>
      </c>
      <c r="AG1923" s="53">
        <f t="shared" si="1006"/>
        <v>10.210401209307864</v>
      </c>
      <c r="AH1923" s="53">
        <f t="shared" si="1007"/>
        <v>1.985515878519531</v>
      </c>
      <c r="AI1923" s="53">
        <f t="shared" si="1008"/>
        <v>7.7748159830535171</v>
      </c>
      <c r="AJ1923" s="53">
        <f t="shared" si="1009"/>
        <v>4.0236031370040992</v>
      </c>
      <c r="AK1923" s="53">
        <f t="shared" si="1010"/>
        <v>2.2581348561336605</v>
      </c>
      <c r="AL1923" s="53"/>
      <c r="AM1923" s="48">
        <f t="shared" ref="AM1923:AM1986" si="1025">A1923</f>
        <v>40512</v>
      </c>
      <c r="AN1923" s="53">
        <f t="shared" si="1020"/>
        <v>10.179221435266546</v>
      </c>
      <c r="AO1923" s="53">
        <f t="shared" si="1020"/>
        <v>10.210370076518529</v>
      </c>
      <c r="AP1923" s="53">
        <f t="shared" si="1020"/>
        <v>2.010354170541842</v>
      </c>
      <c r="AQ1923" s="53">
        <f t="shared" si="1019"/>
        <v>7.8474653530050062</v>
      </c>
      <c r="AR1923" s="53">
        <f t="shared" si="1019"/>
        <v>4.0587005604183268</v>
      </c>
      <c r="AS1923" s="53">
        <f t="shared" si="1019"/>
        <v>2.2674889445810575</v>
      </c>
      <c r="AT1923" s="53"/>
      <c r="AU1923" s="48">
        <f t="shared" ref="AU1923:AU1986" si="1026">A1923</f>
        <v>40512</v>
      </c>
      <c r="AV1923" s="53">
        <f t="shared" si="1011"/>
        <v>455.82553587123596</v>
      </c>
      <c r="AW1923" s="53">
        <f t="shared" si="1012"/>
        <v>554.01468035189544</v>
      </c>
      <c r="AX1923" s="53">
        <f t="shared" si="1013"/>
        <v>196.31108475341088</v>
      </c>
      <c r="AY1923" s="53">
        <f t="shared" si="1014"/>
        <v>552.54003550508241</v>
      </c>
      <c r="AZ1923" s="53">
        <f t="shared" si="1015"/>
        <v>219.53511331302732</v>
      </c>
      <c r="BA1923" s="53">
        <f t="shared" si="1016"/>
        <v>191.0359435809541</v>
      </c>
      <c r="BB1923" s="58">
        <f t="shared" si="1017"/>
        <v>2169.2623933756058</v>
      </c>
      <c r="BC1923">
        <f t="shared" ref="BC1923:BC1986" si="1027">ABS(BB1923-BD1923)</f>
        <v>2.4420430816007865E-2</v>
      </c>
      <c r="BD1923">
        <v>2169.2379729447898</v>
      </c>
      <c r="BE1923" s="48">
        <f t="shared" si="1021"/>
        <v>40512</v>
      </c>
    </row>
    <row r="1924" spans="1:57">
      <c r="A1924" s="48">
        <v>40513</v>
      </c>
      <c r="B1924" s="49">
        <v>43.41</v>
      </c>
      <c r="C1924" s="50">
        <v>46.06</v>
      </c>
      <c r="D1924" s="49">
        <v>50.77</v>
      </c>
      <c r="E1924" s="50">
        <v>55.8</v>
      </c>
      <c r="F1924" s="49">
        <v>90.51</v>
      </c>
      <c r="G1924" s="50">
        <v>96.13</v>
      </c>
      <c r="H1924" s="49">
        <v>68.099999999999994</v>
      </c>
      <c r="I1924" s="50">
        <v>72</v>
      </c>
      <c r="J1924">
        <v>48.61</v>
      </c>
      <c r="K1924">
        <v>54.5</v>
      </c>
      <c r="L1924" s="49">
        <v>82.88</v>
      </c>
      <c r="M1924" s="50">
        <v>84.06</v>
      </c>
      <c r="O1924" s="48">
        <f t="shared" si="1022"/>
        <v>40513</v>
      </c>
      <c r="P1924" s="44">
        <f t="shared" ref="P1924:P1987" si="1028">B1924/C1924</f>
        <v>0.94246634824142406</v>
      </c>
      <c r="Q1924" s="44">
        <f t="shared" ref="Q1924:Q1987" si="1029">D1924/E1924</f>
        <v>0.90985663082437285</v>
      </c>
      <c r="R1924" s="44">
        <f t="shared" ref="R1924:R1987" si="1030">F1924/G1924</f>
        <v>0.94153750130032254</v>
      </c>
      <c r="S1924" s="44">
        <f t="shared" ref="S1924:S1987" si="1031">H1924/I1924</f>
        <v>0.9458333333333333</v>
      </c>
      <c r="T1924" s="44">
        <f t="shared" ref="T1924:T1987" si="1032">J1924/K1924</f>
        <v>0.89192660550458713</v>
      </c>
      <c r="U1924" s="44">
        <f t="shared" ref="U1924:U1987" si="1033">L1924/M1924</f>
        <v>0.9859624078039495</v>
      </c>
      <c r="W1924" s="51">
        <f t="shared" si="1023"/>
        <v>40513</v>
      </c>
      <c r="X1924" s="44">
        <f t="shared" ref="X1924:X1987" si="1034">IF(BF1923="",X1923,C1923/B1923)</f>
        <v>1.060830017055145</v>
      </c>
      <c r="Y1924" s="44">
        <f t="shared" ref="Y1924:Y1987" si="1035">IF(BG1923="",Y1923,E1923/D1923)</f>
        <v>1.0992673126920349</v>
      </c>
      <c r="Z1924" s="44">
        <f t="shared" ref="Z1924:Z1987" si="1036">IF(BH1923="",Z1923,G1923/F1923)</f>
        <v>1.0779718309859154</v>
      </c>
      <c r="AA1924" s="44">
        <f t="shared" ref="AA1924:AA1987" si="1037">IF(BI1923="",AA1923,I1923/H1923)</f>
        <v>1.0670859538784065</v>
      </c>
      <c r="AB1924" s="44">
        <f t="shared" ref="AB1924:AB1987" si="1038">IF(BJ1923="",AB1923,K1923/J1923)</f>
        <v>1.1310493531384762</v>
      </c>
      <c r="AC1924" s="44">
        <f t="shared" ref="AC1924:AC1987" si="1039">IF(BK1923="",AC1923,M1923/L1923)</f>
        <v>1.0191422340683305</v>
      </c>
      <c r="AE1924" s="48">
        <f t="shared" si="1024"/>
        <v>40513</v>
      </c>
      <c r="AF1924" s="53">
        <f t="shared" ref="AF1924:AF1987" si="1040">IF(BF1923="",AF1923,BB1923*BF1923/C1923)</f>
        <v>10.179759062055924</v>
      </c>
      <c r="AG1924" s="53">
        <f t="shared" ref="AG1924:AG1987" si="1041">IF(BG1923="",AG1923,BB1923*BG1923/E1923)</f>
        <v>10.210401209307864</v>
      </c>
      <c r="AH1924" s="53">
        <f t="shared" ref="AH1924:AH1987" si="1042">IF(BH1923="",AH1923,BB1923*BH1923/G1923)</f>
        <v>1.985515878519531</v>
      </c>
      <c r="AI1924" s="53">
        <f t="shared" ref="AI1924:AI1987" si="1043">IF(BI1923="",AI1923,BB1923*BI1923/I1923)</f>
        <v>7.7748159830535171</v>
      </c>
      <c r="AJ1924" s="53">
        <f t="shared" ref="AJ1924:AJ1987" si="1044">IF(BJ1923="",AJ1923,BB1923*BJ1923/K1923)</f>
        <v>4.0236031370040992</v>
      </c>
      <c r="AK1924" s="53">
        <f t="shared" ref="AK1924:AK1987" si="1045">IF(BK1923="",AK1923,BB1923*BK1923/M1923)</f>
        <v>2.2581348561336605</v>
      </c>
      <c r="AL1924" s="53"/>
      <c r="AM1924" s="48">
        <f t="shared" si="1025"/>
        <v>40513</v>
      </c>
      <c r="AN1924" s="53">
        <f t="shared" si="1020"/>
        <v>10.177688420463255</v>
      </c>
      <c r="AO1924" s="53">
        <f t="shared" si="1020"/>
        <v>10.212194702030336</v>
      </c>
      <c r="AP1924" s="53">
        <f t="shared" si="1020"/>
        <v>2.0152011362438107</v>
      </c>
      <c r="AQ1924" s="53">
        <f t="shared" si="1019"/>
        <v>7.8470087624908489</v>
      </c>
      <c r="AR1924" s="53">
        <f t="shared" si="1019"/>
        <v>4.0590631925031788</v>
      </c>
      <c r="AS1924" s="53">
        <f t="shared" si="1019"/>
        <v>2.2690550404791825</v>
      </c>
      <c r="AT1924" s="53"/>
      <c r="AU1924" s="48">
        <f t="shared" si="1026"/>
        <v>40513</v>
      </c>
      <c r="AV1924" s="53">
        <f t="shared" ref="AV1924:AV1987" si="1046">AN1924*C1924</f>
        <v>468.78432864653757</v>
      </c>
      <c r="AW1924" s="53">
        <f t="shared" ref="AW1924:AW1987" si="1047">AO1924*E1924</f>
        <v>569.84046437329278</v>
      </c>
      <c r="AX1924" s="53">
        <f t="shared" ref="AX1924:AX1987" si="1048">AP1924*G1924</f>
        <v>193.72128522711751</v>
      </c>
      <c r="AY1924" s="53">
        <f t="shared" ref="AY1924:AY1987" si="1049">AQ1924*I1924</f>
        <v>564.98463089934114</v>
      </c>
      <c r="AZ1924" s="53">
        <f t="shared" ref="AZ1924:AZ1987" si="1050">AR1924*K1924</f>
        <v>221.21894399142326</v>
      </c>
      <c r="BA1924" s="53">
        <f t="shared" ref="BA1924:BA1987" si="1051">AS1924*M1924</f>
        <v>190.73676670268009</v>
      </c>
      <c r="BB1924" s="58">
        <f t="shared" ref="BB1924:BB1987" si="1052">SUM(AV1924:BA1924)</f>
        <v>2209.2864198403922</v>
      </c>
      <c r="BC1924">
        <f t="shared" si="1027"/>
        <v>1.9294248522783164E-3</v>
      </c>
      <c r="BD1924">
        <v>2209.2844904155399</v>
      </c>
      <c r="BE1924" s="48">
        <f t="shared" si="1021"/>
        <v>40513</v>
      </c>
    </row>
    <row r="1925" spans="1:57">
      <c r="A1925" s="48">
        <v>40514</v>
      </c>
      <c r="B1925" s="49">
        <v>44.27</v>
      </c>
      <c r="C1925" s="50">
        <v>46.97</v>
      </c>
      <c r="D1925" s="49">
        <v>51.73</v>
      </c>
      <c r="E1925" s="50">
        <v>56.86</v>
      </c>
      <c r="F1925" s="49">
        <v>90.29</v>
      </c>
      <c r="G1925" s="50">
        <v>95.89</v>
      </c>
      <c r="H1925" s="49">
        <v>68.94</v>
      </c>
      <c r="I1925" s="50">
        <v>72.88</v>
      </c>
      <c r="J1925">
        <v>49.27</v>
      </c>
      <c r="K1925">
        <v>55.24</v>
      </c>
      <c r="L1925" s="49">
        <v>82.88</v>
      </c>
      <c r="M1925" s="50">
        <v>84.06</v>
      </c>
      <c r="O1925" s="48">
        <f t="shared" si="1022"/>
        <v>40514</v>
      </c>
      <c r="P1925" s="44">
        <f t="shared" si="1028"/>
        <v>0.94251649989354913</v>
      </c>
      <c r="Q1925" s="44">
        <f t="shared" si="1029"/>
        <v>0.90977840309532176</v>
      </c>
      <c r="R1925" s="44">
        <f t="shared" si="1030"/>
        <v>0.94159974971321314</v>
      </c>
      <c r="S1925" s="44">
        <f t="shared" si="1031"/>
        <v>0.94593852908891329</v>
      </c>
      <c r="T1925" s="44">
        <f t="shared" si="1032"/>
        <v>0.89192614047791463</v>
      </c>
      <c r="U1925" s="44">
        <f t="shared" si="1033"/>
        <v>0.9859624078039495</v>
      </c>
      <c r="W1925" s="51">
        <f t="shared" si="1023"/>
        <v>40514</v>
      </c>
      <c r="X1925" s="44">
        <f t="shared" si="1034"/>
        <v>1.060830017055145</v>
      </c>
      <c r="Y1925" s="44">
        <f t="shared" si="1035"/>
        <v>1.0992673126920349</v>
      </c>
      <c r="Z1925" s="44">
        <f t="shared" si="1036"/>
        <v>1.0779718309859154</v>
      </c>
      <c r="AA1925" s="44">
        <f t="shared" si="1037"/>
        <v>1.0670859538784065</v>
      </c>
      <c r="AB1925" s="44">
        <f t="shared" si="1038"/>
        <v>1.1310493531384762</v>
      </c>
      <c r="AC1925" s="44">
        <f t="shared" si="1039"/>
        <v>1.0191422340683305</v>
      </c>
      <c r="AE1925" s="48">
        <f t="shared" si="1024"/>
        <v>40514</v>
      </c>
      <c r="AF1925" s="53">
        <f t="shared" si="1040"/>
        <v>10.179759062055924</v>
      </c>
      <c r="AG1925" s="53">
        <f t="shared" si="1041"/>
        <v>10.210401209307864</v>
      </c>
      <c r="AH1925" s="53">
        <f t="shared" si="1042"/>
        <v>1.985515878519531</v>
      </c>
      <c r="AI1925" s="53">
        <f t="shared" si="1043"/>
        <v>7.7748159830535171</v>
      </c>
      <c r="AJ1925" s="53">
        <f t="shared" si="1044"/>
        <v>4.0236031370040992</v>
      </c>
      <c r="AK1925" s="53">
        <f t="shared" si="1045"/>
        <v>2.2581348561336605</v>
      </c>
      <c r="AL1925" s="53"/>
      <c r="AM1925" s="48">
        <f t="shared" si="1025"/>
        <v>40514</v>
      </c>
      <c r="AN1925" s="53">
        <f t="shared" si="1020"/>
        <v>10.178230007852612</v>
      </c>
      <c r="AO1925" s="53">
        <f t="shared" si="1020"/>
        <v>10.211316677105197</v>
      </c>
      <c r="AP1925" s="53">
        <f t="shared" si="1020"/>
        <v>2.0153343684010143</v>
      </c>
      <c r="AQ1925" s="53">
        <f t="shared" si="1019"/>
        <v>7.8478815082344395</v>
      </c>
      <c r="AR1925" s="53">
        <f t="shared" si="1019"/>
        <v>4.0590610762162127</v>
      </c>
      <c r="AS1925" s="53">
        <f t="shared" si="1019"/>
        <v>2.2690550404791825</v>
      </c>
      <c r="AT1925" s="53"/>
      <c r="AU1925" s="48">
        <f t="shared" si="1026"/>
        <v>40514</v>
      </c>
      <c r="AV1925" s="53">
        <f t="shared" si="1046"/>
        <v>478.07146346883718</v>
      </c>
      <c r="AW1925" s="53">
        <f t="shared" si="1047"/>
        <v>580.61546626020152</v>
      </c>
      <c r="AX1925" s="53">
        <f t="shared" si="1048"/>
        <v>193.25041258597327</v>
      </c>
      <c r="AY1925" s="53">
        <f t="shared" si="1049"/>
        <v>571.95360432012592</v>
      </c>
      <c r="AZ1925" s="53">
        <f t="shared" si="1050"/>
        <v>224.22253385018359</v>
      </c>
      <c r="BA1925" s="53">
        <f t="shared" si="1051"/>
        <v>190.73676670268009</v>
      </c>
      <c r="BB1925" s="58">
        <f t="shared" si="1052"/>
        <v>2238.8502471880015</v>
      </c>
      <c r="BC1925">
        <f t="shared" si="1027"/>
        <v>2.265811781398952E-3</v>
      </c>
      <c r="BD1925">
        <v>2238.8479813762201</v>
      </c>
      <c r="BE1925" s="48">
        <f t="shared" si="1021"/>
        <v>40514</v>
      </c>
    </row>
    <row r="1926" spans="1:57">
      <c r="A1926" s="48">
        <v>40515</v>
      </c>
      <c r="B1926" s="49">
        <v>44.43</v>
      </c>
      <c r="C1926" s="50">
        <v>47.14</v>
      </c>
      <c r="D1926" s="49">
        <v>52.23</v>
      </c>
      <c r="E1926" s="50">
        <v>57.41</v>
      </c>
      <c r="F1926" s="49">
        <v>90.3</v>
      </c>
      <c r="G1926" s="50">
        <v>95.9</v>
      </c>
      <c r="H1926" s="49">
        <v>69.2</v>
      </c>
      <c r="I1926" s="50">
        <v>73.16</v>
      </c>
      <c r="J1926">
        <v>49.34</v>
      </c>
      <c r="K1926">
        <v>55.32</v>
      </c>
      <c r="L1926" s="49">
        <v>82.99</v>
      </c>
      <c r="M1926" s="50">
        <v>84.17</v>
      </c>
      <c r="O1926" s="48">
        <f t="shared" si="1022"/>
        <v>40515</v>
      </c>
      <c r="P1926" s="44">
        <f t="shared" si="1028"/>
        <v>0.94251166737378023</v>
      </c>
      <c r="Q1926" s="44">
        <f t="shared" si="1029"/>
        <v>0.90977181675666263</v>
      </c>
      <c r="R1926" s="44">
        <f t="shared" si="1030"/>
        <v>0.94160583941605835</v>
      </c>
      <c r="S1926" s="44">
        <f t="shared" si="1031"/>
        <v>0.94587206123564793</v>
      </c>
      <c r="T1926" s="44">
        <f t="shared" si="1032"/>
        <v>0.89190166305133778</v>
      </c>
      <c r="U1926" s="44">
        <f t="shared" si="1033"/>
        <v>0.98598075323749546</v>
      </c>
      <c r="W1926" s="51">
        <f t="shared" si="1023"/>
        <v>40515</v>
      </c>
      <c r="X1926" s="44">
        <f t="shared" si="1034"/>
        <v>1.060830017055145</v>
      </c>
      <c r="Y1926" s="44">
        <f t="shared" si="1035"/>
        <v>1.0992673126920349</v>
      </c>
      <c r="Z1926" s="44">
        <f t="shared" si="1036"/>
        <v>1.0779718309859154</v>
      </c>
      <c r="AA1926" s="44">
        <f t="shared" si="1037"/>
        <v>1.0670859538784065</v>
      </c>
      <c r="AB1926" s="44">
        <f t="shared" si="1038"/>
        <v>1.1310493531384762</v>
      </c>
      <c r="AC1926" s="44">
        <f t="shared" si="1039"/>
        <v>1.0191422340683305</v>
      </c>
      <c r="AE1926" s="48">
        <f t="shared" si="1024"/>
        <v>40515</v>
      </c>
      <c r="AF1926" s="53">
        <f t="shared" si="1040"/>
        <v>10.179759062055924</v>
      </c>
      <c r="AG1926" s="53">
        <f t="shared" si="1041"/>
        <v>10.210401209307864</v>
      </c>
      <c r="AH1926" s="53">
        <f t="shared" si="1042"/>
        <v>1.985515878519531</v>
      </c>
      <c r="AI1926" s="53">
        <f t="shared" si="1043"/>
        <v>7.7748159830535171</v>
      </c>
      <c r="AJ1926" s="53">
        <f t="shared" si="1044"/>
        <v>4.0236031370040992</v>
      </c>
      <c r="AK1926" s="53">
        <f t="shared" si="1045"/>
        <v>2.2581348561336605</v>
      </c>
      <c r="AL1926" s="53"/>
      <c r="AM1926" s="48">
        <f t="shared" si="1025"/>
        <v>40515</v>
      </c>
      <c r="AN1926" s="53">
        <f t="shared" si="1020"/>
        <v>10.178177821500721</v>
      </c>
      <c r="AO1926" s="53">
        <f t="shared" si="1020"/>
        <v>10.211242752301573</v>
      </c>
      <c r="AP1926" s="53">
        <f t="shared" si="1020"/>
        <v>2.015347402375844</v>
      </c>
      <c r="AQ1926" s="53">
        <f t="shared" si="1019"/>
        <v>7.8473300645406976</v>
      </c>
      <c r="AR1926" s="53">
        <f t="shared" si="1019"/>
        <v>4.0589496820491906</v>
      </c>
      <c r="AS1926" s="53">
        <f t="shared" si="1019"/>
        <v>2.2690972599371739</v>
      </c>
      <c r="AT1926" s="53"/>
      <c r="AU1926" s="48">
        <f t="shared" si="1026"/>
        <v>40515</v>
      </c>
      <c r="AV1926" s="53">
        <f t="shared" si="1046"/>
        <v>479.79930250554401</v>
      </c>
      <c r="AW1926" s="53">
        <f t="shared" si="1047"/>
        <v>586.22744640963322</v>
      </c>
      <c r="AX1926" s="53">
        <f t="shared" si="1048"/>
        <v>193.27181588784345</v>
      </c>
      <c r="AY1926" s="53">
        <f t="shared" si="1049"/>
        <v>574.11066752179738</v>
      </c>
      <c r="AZ1926" s="53">
        <f t="shared" si="1050"/>
        <v>224.54109641096122</v>
      </c>
      <c r="BA1926" s="53">
        <f t="shared" si="1051"/>
        <v>190.98991636891193</v>
      </c>
      <c r="BB1926" s="58">
        <f t="shared" si="1052"/>
        <v>2248.9402451046913</v>
      </c>
      <c r="BC1926">
        <f t="shared" si="1027"/>
        <v>2.5338186851058708E-2</v>
      </c>
      <c r="BD1926">
        <v>2248.9149069178402</v>
      </c>
      <c r="BE1926" s="48">
        <f t="shared" si="1021"/>
        <v>40515</v>
      </c>
    </row>
    <row r="1927" spans="1:57">
      <c r="A1927" s="48">
        <v>40518</v>
      </c>
      <c r="B1927" s="49">
        <v>44.36</v>
      </c>
      <c r="C1927" s="50">
        <v>47.06</v>
      </c>
      <c r="D1927" s="49">
        <v>51.99</v>
      </c>
      <c r="E1927" s="50">
        <v>57.15</v>
      </c>
      <c r="F1927" s="49">
        <v>90.86</v>
      </c>
      <c r="G1927" s="50">
        <v>96.5</v>
      </c>
      <c r="H1927" s="49">
        <v>69.19</v>
      </c>
      <c r="I1927" s="50">
        <v>73.150000000000006</v>
      </c>
      <c r="J1927">
        <v>49.36</v>
      </c>
      <c r="K1927">
        <v>55.35</v>
      </c>
      <c r="L1927" s="49">
        <v>83.04</v>
      </c>
      <c r="M1927" s="50">
        <v>84.22</v>
      </c>
      <c r="O1927" s="48">
        <f t="shared" si="1022"/>
        <v>40518</v>
      </c>
      <c r="P1927" s="44">
        <f t="shared" si="1028"/>
        <v>0.94262643433914151</v>
      </c>
      <c r="Q1927" s="44">
        <f t="shared" si="1029"/>
        <v>0.9097112860892389</v>
      </c>
      <c r="R1927" s="44">
        <f t="shared" si="1030"/>
        <v>0.94155440414507774</v>
      </c>
      <c r="S1927" s="44">
        <f t="shared" si="1031"/>
        <v>0.94586466165413519</v>
      </c>
      <c r="T1927" s="44">
        <f t="shared" si="1032"/>
        <v>0.89177958446251127</v>
      </c>
      <c r="U1927" s="44">
        <f t="shared" si="1033"/>
        <v>0.98598907622892429</v>
      </c>
      <c r="W1927" s="51">
        <f t="shared" si="1023"/>
        <v>40518</v>
      </c>
      <c r="X1927" s="44">
        <f t="shared" si="1034"/>
        <v>1.060830017055145</v>
      </c>
      <c r="Y1927" s="44">
        <f t="shared" si="1035"/>
        <v>1.0992673126920349</v>
      </c>
      <c r="Z1927" s="44">
        <f t="shared" si="1036"/>
        <v>1.0779718309859154</v>
      </c>
      <c r="AA1927" s="44">
        <f t="shared" si="1037"/>
        <v>1.0670859538784065</v>
      </c>
      <c r="AB1927" s="44">
        <f t="shared" si="1038"/>
        <v>1.1310493531384762</v>
      </c>
      <c r="AC1927" s="44">
        <f t="shared" si="1039"/>
        <v>1.0191422340683305</v>
      </c>
      <c r="AE1927" s="48">
        <f t="shared" si="1024"/>
        <v>40518</v>
      </c>
      <c r="AF1927" s="53">
        <f t="shared" si="1040"/>
        <v>10.179759062055924</v>
      </c>
      <c r="AG1927" s="53">
        <f t="shared" si="1041"/>
        <v>10.210401209307864</v>
      </c>
      <c r="AH1927" s="53">
        <f t="shared" si="1042"/>
        <v>1.985515878519531</v>
      </c>
      <c r="AI1927" s="53">
        <f t="shared" si="1043"/>
        <v>7.7748159830535171</v>
      </c>
      <c r="AJ1927" s="53">
        <f t="shared" si="1044"/>
        <v>4.0236031370040992</v>
      </c>
      <c r="AK1927" s="53">
        <f t="shared" si="1045"/>
        <v>2.2581348561336605</v>
      </c>
      <c r="AL1927" s="53"/>
      <c r="AM1927" s="48">
        <f t="shared" si="1025"/>
        <v>40518</v>
      </c>
      <c r="AN1927" s="53">
        <f t="shared" si="1020"/>
        <v>10.179417189268694</v>
      </c>
      <c r="AO1927" s="53">
        <f t="shared" si="1020"/>
        <v>10.210563358493545</v>
      </c>
      <c r="AP1927" s="53">
        <f t="shared" si="1020"/>
        <v>2.0152373139126865</v>
      </c>
      <c r="AQ1927" s="53">
        <f t="shared" si="1019"/>
        <v>7.8472686746753562</v>
      </c>
      <c r="AR1927" s="53">
        <f t="shared" si="1019"/>
        <v>4.0583941153652949</v>
      </c>
      <c r="AS1927" s="53">
        <f t="shared" si="1019"/>
        <v>2.2691164141417399</v>
      </c>
      <c r="AT1927" s="53"/>
      <c r="AU1927" s="48">
        <f t="shared" si="1026"/>
        <v>40518</v>
      </c>
      <c r="AV1927" s="53">
        <f t="shared" si="1046"/>
        <v>479.04337292698477</v>
      </c>
      <c r="AW1927" s="53">
        <f t="shared" si="1047"/>
        <v>583.53369593790603</v>
      </c>
      <c r="AX1927" s="53">
        <f t="shared" si="1048"/>
        <v>194.47040079257425</v>
      </c>
      <c r="AY1927" s="53">
        <f t="shared" si="1049"/>
        <v>574.02770355250232</v>
      </c>
      <c r="AZ1927" s="53">
        <f t="shared" si="1050"/>
        <v>224.63211428546907</v>
      </c>
      <c r="BA1927" s="53">
        <f t="shared" si="1051"/>
        <v>191.10498439901733</v>
      </c>
      <c r="BB1927" s="58">
        <f t="shared" si="1052"/>
        <v>2246.8122718944537</v>
      </c>
      <c r="BC1927">
        <f t="shared" si="1027"/>
        <v>2.5286085873631237E-2</v>
      </c>
      <c r="BD1927">
        <v>2246.7869858085801</v>
      </c>
      <c r="BE1927" s="48">
        <f t="shared" si="1021"/>
        <v>40518</v>
      </c>
    </row>
    <row r="1928" spans="1:57">
      <c r="A1928" s="48">
        <v>40519</v>
      </c>
      <c r="B1928" s="49">
        <v>44.15</v>
      </c>
      <c r="C1928" s="50">
        <v>46.84</v>
      </c>
      <c r="D1928" s="49">
        <v>52.02</v>
      </c>
      <c r="E1928" s="50">
        <v>57.18</v>
      </c>
      <c r="F1928" s="49">
        <v>89.36</v>
      </c>
      <c r="G1928" s="50">
        <v>94.9</v>
      </c>
      <c r="H1928" s="49">
        <v>69.239999999999995</v>
      </c>
      <c r="I1928" s="50">
        <v>73.2</v>
      </c>
      <c r="J1928">
        <v>49.52</v>
      </c>
      <c r="K1928">
        <v>55.53</v>
      </c>
      <c r="L1928" s="49">
        <v>82.89</v>
      </c>
      <c r="M1928" s="50">
        <v>84.07</v>
      </c>
      <c r="O1928" s="48">
        <f t="shared" si="1022"/>
        <v>40519</v>
      </c>
      <c r="P1928" s="44">
        <f t="shared" si="1028"/>
        <v>0.94257045260461136</v>
      </c>
      <c r="Q1928" s="44">
        <f t="shared" si="1029"/>
        <v>0.90975865687303259</v>
      </c>
      <c r="R1928" s="44">
        <f t="shared" si="1030"/>
        <v>0.94162276080084295</v>
      </c>
      <c r="S1928" s="44">
        <f t="shared" si="1031"/>
        <v>0.94590163934426219</v>
      </c>
      <c r="T1928" s="44">
        <f t="shared" si="1032"/>
        <v>0.89177021429857739</v>
      </c>
      <c r="U1928" s="44">
        <f t="shared" si="1033"/>
        <v>0.98596407755441906</v>
      </c>
      <c r="W1928" s="51">
        <f t="shared" si="1023"/>
        <v>40519</v>
      </c>
      <c r="X1928" s="44">
        <f t="shared" si="1034"/>
        <v>1.060830017055145</v>
      </c>
      <c r="Y1928" s="44">
        <f t="shared" si="1035"/>
        <v>1.0992673126920349</v>
      </c>
      <c r="Z1928" s="44">
        <f t="shared" si="1036"/>
        <v>1.0779718309859154</v>
      </c>
      <c r="AA1928" s="44">
        <f t="shared" si="1037"/>
        <v>1.0670859538784065</v>
      </c>
      <c r="AB1928" s="44">
        <f t="shared" si="1038"/>
        <v>1.1310493531384762</v>
      </c>
      <c r="AC1928" s="44">
        <f t="shared" si="1039"/>
        <v>1.0191422340683305</v>
      </c>
      <c r="AE1928" s="48">
        <f t="shared" si="1024"/>
        <v>40519</v>
      </c>
      <c r="AF1928" s="53">
        <f t="shared" si="1040"/>
        <v>10.179759062055924</v>
      </c>
      <c r="AG1928" s="53">
        <f t="shared" si="1041"/>
        <v>10.210401209307864</v>
      </c>
      <c r="AH1928" s="53">
        <f t="shared" si="1042"/>
        <v>1.985515878519531</v>
      </c>
      <c r="AI1928" s="53">
        <f t="shared" si="1043"/>
        <v>7.7748159830535171</v>
      </c>
      <c r="AJ1928" s="53">
        <f t="shared" si="1044"/>
        <v>4.0236031370040992</v>
      </c>
      <c r="AK1928" s="53">
        <f t="shared" si="1045"/>
        <v>2.2581348561336605</v>
      </c>
      <c r="AL1928" s="53"/>
      <c r="AM1928" s="48">
        <f t="shared" si="1025"/>
        <v>40519</v>
      </c>
      <c r="AN1928" s="53">
        <f t="shared" si="1020"/>
        <v>10.178812642854547</v>
      </c>
      <c r="AO1928" s="53">
        <f t="shared" si="1020"/>
        <v>10.21109504629017</v>
      </c>
      <c r="AP1928" s="53">
        <f t="shared" si="1020"/>
        <v>2.0153836197265047</v>
      </c>
      <c r="AQ1928" s="53">
        <f t="shared" si="1019"/>
        <v>7.847575456270186</v>
      </c>
      <c r="AR1928" s="53">
        <f t="shared" si="1019"/>
        <v>4.0583514727450423</v>
      </c>
      <c r="AS1928" s="53">
        <f t="shared" si="1019"/>
        <v>2.2690588831771286</v>
      </c>
      <c r="AT1928" s="53"/>
      <c r="AU1928" s="48">
        <f t="shared" si="1026"/>
        <v>40519</v>
      </c>
      <c r="AV1928" s="53">
        <f t="shared" si="1046"/>
        <v>476.77558419130702</v>
      </c>
      <c r="AW1928" s="53">
        <f t="shared" si="1047"/>
        <v>583.87041474687192</v>
      </c>
      <c r="AX1928" s="53">
        <f t="shared" si="1048"/>
        <v>191.25990551204532</v>
      </c>
      <c r="AY1928" s="53">
        <f t="shared" si="1049"/>
        <v>574.44252339897764</v>
      </c>
      <c r="AZ1928" s="53">
        <f t="shared" si="1050"/>
        <v>225.3602572815322</v>
      </c>
      <c r="BA1928" s="53">
        <f t="shared" si="1051"/>
        <v>190.75978030870118</v>
      </c>
      <c r="BB1928" s="58">
        <f t="shared" si="1052"/>
        <v>2242.468465439435</v>
      </c>
      <c r="BC1928">
        <f t="shared" si="1027"/>
        <v>2.3014034150037332E-3</v>
      </c>
      <c r="BD1928">
        <v>2242.46616403602</v>
      </c>
      <c r="BE1928" s="48">
        <f t="shared" si="1021"/>
        <v>40519</v>
      </c>
    </row>
    <row r="1929" spans="1:57">
      <c r="A1929" s="48">
        <v>40520</v>
      </c>
      <c r="B1929" s="49">
        <v>43.87</v>
      </c>
      <c r="C1929" s="50">
        <v>46.54</v>
      </c>
      <c r="D1929" s="49">
        <v>52.18</v>
      </c>
      <c r="E1929" s="50">
        <v>57.35</v>
      </c>
      <c r="F1929" s="49">
        <v>88.59</v>
      </c>
      <c r="G1929" s="50">
        <v>94.09</v>
      </c>
      <c r="H1929" s="49">
        <v>69.430000000000007</v>
      </c>
      <c r="I1929" s="50">
        <v>73.400000000000006</v>
      </c>
      <c r="J1929">
        <v>48.78</v>
      </c>
      <c r="K1929">
        <v>54.7</v>
      </c>
      <c r="L1929" s="49">
        <v>82.77</v>
      </c>
      <c r="M1929" s="50">
        <v>83.94</v>
      </c>
      <c r="O1929" s="48">
        <f t="shared" si="1022"/>
        <v>40520</v>
      </c>
      <c r="P1929" s="44">
        <f t="shared" si="1028"/>
        <v>0.9426299957026214</v>
      </c>
      <c r="Q1929" s="44">
        <f t="shared" si="1029"/>
        <v>0.90985178727114213</v>
      </c>
      <c r="R1929" s="44">
        <f t="shared" si="1030"/>
        <v>0.94154532894037624</v>
      </c>
      <c r="S1929" s="44">
        <f t="shared" si="1031"/>
        <v>0.9459128065395096</v>
      </c>
      <c r="T1929" s="44">
        <f t="shared" si="1032"/>
        <v>0.89177330895795248</v>
      </c>
      <c r="U1929" s="44">
        <f t="shared" si="1033"/>
        <v>0.98606147248034304</v>
      </c>
      <c r="W1929" s="51">
        <f t="shared" si="1023"/>
        <v>40520</v>
      </c>
      <c r="X1929" s="44">
        <f t="shared" si="1034"/>
        <v>1.060830017055145</v>
      </c>
      <c r="Y1929" s="44">
        <f t="shared" si="1035"/>
        <v>1.0992673126920349</v>
      </c>
      <c r="Z1929" s="44">
        <f t="shared" si="1036"/>
        <v>1.0779718309859154</v>
      </c>
      <c r="AA1929" s="44">
        <f t="shared" si="1037"/>
        <v>1.0670859538784065</v>
      </c>
      <c r="AB1929" s="44">
        <f t="shared" si="1038"/>
        <v>1.1310493531384762</v>
      </c>
      <c r="AC1929" s="44">
        <f t="shared" si="1039"/>
        <v>1.0191422340683305</v>
      </c>
      <c r="AE1929" s="48">
        <f t="shared" si="1024"/>
        <v>40520</v>
      </c>
      <c r="AF1929" s="53">
        <f t="shared" si="1040"/>
        <v>10.179759062055924</v>
      </c>
      <c r="AG1929" s="53">
        <f t="shared" si="1041"/>
        <v>10.210401209307864</v>
      </c>
      <c r="AH1929" s="53">
        <f t="shared" si="1042"/>
        <v>1.985515878519531</v>
      </c>
      <c r="AI1929" s="53">
        <f t="shared" si="1043"/>
        <v>7.7748159830535171</v>
      </c>
      <c r="AJ1929" s="53">
        <f t="shared" si="1044"/>
        <v>4.0236031370040992</v>
      </c>
      <c r="AK1929" s="53">
        <f t="shared" si="1045"/>
        <v>2.2581348561336605</v>
      </c>
      <c r="AL1929" s="53"/>
      <c r="AM1929" s="48">
        <f t="shared" si="1025"/>
        <v>40520</v>
      </c>
      <c r="AN1929" s="53">
        <f t="shared" si="1020"/>
        <v>10.179455648411473</v>
      </c>
      <c r="AO1929" s="53">
        <f t="shared" si="1020"/>
        <v>10.21214033818117</v>
      </c>
      <c r="AP1929" s="53">
        <f t="shared" si="1020"/>
        <v>2.0152178899781106</v>
      </c>
      <c r="AQ1929" s="53">
        <f t="shared" si="1019"/>
        <v>7.8476681037545477</v>
      </c>
      <c r="AR1929" s="53">
        <f t="shared" si="1019"/>
        <v>4.0583655562109744</v>
      </c>
      <c r="AS1929" s="53">
        <f t="shared" si="1019"/>
        <v>2.2692830240224953</v>
      </c>
      <c r="AT1929" s="53"/>
      <c r="AU1929" s="48">
        <f t="shared" si="1026"/>
        <v>40520</v>
      </c>
      <c r="AV1929" s="53">
        <f t="shared" si="1046"/>
        <v>473.75186587706992</v>
      </c>
      <c r="AW1929" s="53">
        <f t="shared" si="1047"/>
        <v>585.66624839469011</v>
      </c>
      <c r="AX1929" s="53">
        <f t="shared" si="1048"/>
        <v>189.61185126804043</v>
      </c>
      <c r="AY1929" s="53">
        <f t="shared" si="1049"/>
        <v>576.01883881558388</v>
      </c>
      <c r="AZ1929" s="53">
        <f t="shared" si="1050"/>
        <v>221.9925959247403</v>
      </c>
      <c r="BA1929" s="53">
        <f t="shared" si="1051"/>
        <v>190.48361703644824</v>
      </c>
      <c r="BB1929" s="58">
        <f t="shared" si="1052"/>
        <v>2237.5250173165728</v>
      </c>
      <c r="BC1929">
        <f t="shared" si="1027"/>
        <v>2.5331008732791815E-2</v>
      </c>
      <c r="BD1929">
        <v>2237.49968630784</v>
      </c>
      <c r="BE1929" s="48">
        <f t="shared" si="1021"/>
        <v>40520</v>
      </c>
    </row>
    <row r="1930" spans="1:57">
      <c r="A1930" s="48">
        <v>40521</v>
      </c>
      <c r="B1930" s="49">
        <v>43.72</v>
      </c>
      <c r="C1930" s="50">
        <v>46.38</v>
      </c>
      <c r="D1930" s="49">
        <v>52.31</v>
      </c>
      <c r="E1930" s="50">
        <v>57.5</v>
      </c>
      <c r="F1930" s="49">
        <v>88.78</v>
      </c>
      <c r="G1930" s="50">
        <v>94.29</v>
      </c>
      <c r="H1930" s="49">
        <v>69.680000000000007</v>
      </c>
      <c r="I1930" s="50">
        <v>73.67</v>
      </c>
      <c r="J1930">
        <v>48.26</v>
      </c>
      <c r="K1930">
        <v>54.11</v>
      </c>
      <c r="L1930" s="49">
        <v>82.76</v>
      </c>
      <c r="M1930" s="50">
        <v>83.93</v>
      </c>
      <c r="O1930" s="48">
        <f t="shared" si="1022"/>
        <v>40521</v>
      </c>
      <c r="P1930" s="44">
        <f t="shared" si="1028"/>
        <v>0.94264769297110818</v>
      </c>
      <c r="Q1930" s="44">
        <f t="shared" si="1029"/>
        <v>0.90973913043478261</v>
      </c>
      <c r="R1930" s="44">
        <f t="shared" si="1030"/>
        <v>0.9415632622759571</v>
      </c>
      <c r="S1930" s="44">
        <f t="shared" si="1031"/>
        <v>0.94583955477127735</v>
      </c>
      <c r="T1930" s="44">
        <f t="shared" si="1032"/>
        <v>0.89188689706154123</v>
      </c>
      <c r="U1930" s="44">
        <f t="shared" si="1033"/>
        <v>0.98605981174788515</v>
      </c>
      <c r="W1930" s="51">
        <f t="shared" si="1023"/>
        <v>40521</v>
      </c>
      <c r="X1930" s="44">
        <f t="shared" si="1034"/>
        <v>1.060830017055145</v>
      </c>
      <c r="Y1930" s="44">
        <f t="shared" si="1035"/>
        <v>1.0992673126920349</v>
      </c>
      <c r="Z1930" s="44">
        <f t="shared" si="1036"/>
        <v>1.0779718309859154</v>
      </c>
      <c r="AA1930" s="44">
        <f t="shared" si="1037"/>
        <v>1.0670859538784065</v>
      </c>
      <c r="AB1930" s="44">
        <f t="shared" si="1038"/>
        <v>1.1310493531384762</v>
      </c>
      <c r="AC1930" s="44">
        <f t="shared" si="1039"/>
        <v>1.0191422340683305</v>
      </c>
      <c r="AE1930" s="48">
        <f t="shared" si="1024"/>
        <v>40521</v>
      </c>
      <c r="AF1930" s="53">
        <f t="shared" si="1040"/>
        <v>10.179759062055924</v>
      </c>
      <c r="AG1930" s="53">
        <f t="shared" si="1041"/>
        <v>10.210401209307864</v>
      </c>
      <c r="AH1930" s="53">
        <f t="shared" si="1042"/>
        <v>1.985515878519531</v>
      </c>
      <c r="AI1930" s="53">
        <f t="shared" si="1043"/>
        <v>7.7748159830535171</v>
      </c>
      <c r="AJ1930" s="53">
        <f t="shared" si="1044"/>
        <v>4.0236031370040992</v>
      </c>
      <c r="AK1930" s="53">
        <f t="shared" si="1045"/>
        <v>2.2581348561336605</v>
      </c>
      <c r="AL1930" s="53"/>
      <c r="AM1930" s="48">
        <f t="shared" si="1025"/>
        <v>40521</v>
      </c>
      <c r="AN1930" s="53">
        <f t="shared" si="1020"/>
        <v>10.179646761107314</v>
      </c>
      <c r="AO1930" s="53">
        <f t="shared" si="1020"/>
        <v>10.210875882322474</v>
      </c>
      <c r="AP1930" s="53">
        <f t="shared" si="1020"/>
        <v>2.0152562732376085</v>
      </c>
      <c r="AQ1930" s="53">
        <f t="shared" si="1019"/>
        <v>7.8470603780095045</v>
      </c>
      <c r="AR1930" s="53">
        <f t="shared" si="1019"/>
        <v>4.0588824835988762</v>
      </c>
      <c r="AS1930" s="53">
        <f t="shared" si="1019"/>
        <v>2.2692792020782462</v>
      </c>
      <c r="AT1930" s="53"/>
      <c r="AU1930" s="48">
        <f t="shared" si="1026"/>
        <v>40521</v>
      </c>
      <c r="AV1930" s="53">
        <f t="shared" si="1046"/>
        <v>472.13201678015724</v>
      </c>
      <c r="AW1930" s="53">
        <f t="shared" si="1047"/>
        <v>587.12536323354232</v>
      </c>
      <c r="AX1930" s="53">
        <f t="shared" si="1048"/>
        <v>190.01851400357413</v>
      </c>
      <c r="AY1930" s="53">
        <f t="shared" si="1049"/>
        <v>578.09293804796016</v>
      </c>
      <c r="AZ1930" s="53">
        <f t="shared" si="1050"/>
        <v>219.62613118753518</v>
      </c>
      <c r="BA1930" s="53">
        <f t="shared" si="1051"/>
        <v>190.46060343042723</v>
      </c>
      <c r="BB1930" s="58">
        <f t="shared" si="1052"/>
        <v>2237.4555666831966</v>
      </c>
      <c r="BC1930">
        <f t="shared" si="1027"/>
        <v>2.5335796146464418E-2</v>
      </c>
      <c r="BD1930">
        <v>2237.4302308870501</v>
      </c>
      <c r="BE1930" s="48">
        <f t="shared" si="1021"/>
        <v>40521</v>
      </c>
    </row>
    <row r="1931" spans="1:57">
      <c r="A1931" s="48">
        <v>40522</v>
      </c>
      <c r="B1931" s="49">
        <v>43.91</v>
      </c>
      <c r="C1931" s="50">
        <v>46.59</v>
      </c>
      <c r="D1931" s="49">
        <v>52.43</v>
      </c>
      <c r="E1931" s="50">
        <v>57.63</v>
      </c>
      <c r="F1931" s="49">
        <v>88.03</v>
      </c>
      <c r="G1931" s="50">
        <v>93.49</v>
      </c>
      <c r="H1931" s="49">
        <v>70.14</v>
      </c>
      <c r="I1931" s="50">
        <v>74.150000000000006</v>
      </c>
      <c r="J1931">
        <v>48.76</v>
      </c>
      <c r="K1931">
        <v>54.67</v>
      </c>
      <c r="L1931" s="49">
        <v>82.73</v>
      </c>
      <c r="M1931" s="50">
        <v>83.9</v>
      </c>
      <c r="O1931" s="48">
        <f t="shared" si="1022"/>
        <v>40522</v>
      </c>
      <c r="P1931" s="44">
        <f t="shared" si="1028"/>
        <v>0.94247692637905112</v>
      </c>
      <c r="Q1931" s="44">
        <f t="shared" si="1029"/>
        <v>0.90976921742148187</v>
      </c>
      <c r="R1931" s="44">
        <f t="shared" si="1030"/>
        <v>0.94159803187506697</v>
      </c>
      <c r="S1931" s="44">
        <f t="shared" si="1031"/>
        <v>0.94592043155765337</v>
      </c>
      <c r="T1931" s="44">
        <f t="shared" si="1032"/>
        <v>0.89189683555880728</v>
      </c>
      <c r="U1931" s="44">
        <f t="shared" si="1033"/>
        <v>0.98605482717520854</v>
      </c>
      <c r="W1931" s="51">
        <f t="shared" si="1023"/>
        <v>40522</v>
      </c>
      <c r="X1931" s="44">
        <f t="shared" si="1034"/>
        <v>1.060830017055145</v>
      </c>
      <c r="Y1931" s="44">
        <f t="shared" si="1035"/>
        <v>1.0992673126920349</v>
      </c>
      <c r="Z1931" s="44">
        <f t="shared" si="1036"/>
        <v>1.0779718309859154</v>
      </c>
      <c r="AA1931" s="44">
        <f t="shared" si="1037"/>
        <v>1.0670859538784065</v>
      </c>
      <c r="AB1931" s="44">
        <f t="shared" si="1038"/>
        <v>1.1310493531384762</v>
      </c>
      <c r="AC1931" s="44">
        <f t="shared" si="1039"/>
        <v>1.0191422340683305</v>
      </c>
      <c r="AE1931" s="48">
        <f t="shared" si="1024"/>
        <v>40522</v>
      </c>
      <c r="AF1931" s="53">
        <f t="shared" si="1040"/>
        <v>10.179759062055924</v>
      </c>
      <c r="AG1931" s="53">
        <f t="shared" si="1041"/>
        <v>10.210401209307864</v>
      </c>
      <c r="AH1931" s="53">
        <f t="shared" si="1042"/>
        <v>1.985515878519531</v>
      </c>
      <c r="AI1931" s="53">
        <f t="shared" si="1043"/>
        <v>7.7748159830535171</v>
      </c>
      <c r="AJ1931" s="53">
        <f t="shared" si="1044"/>
        <v>4.0236031370040992</v>
      </c>
      <c r="AK1931" s="53">
        <f t="shared" si="1045"/>
        <v>2.2581348561336605</v>
      </c>
      <c r="AL1931" s="53"/>
      <c r="AM1931" s="48">
        <f t="shared" si="1025"/>
        <v>40522</v>
      </c>
      <c r="AN1931" s="53">
        <f t="shared" si="1020"/>
        <v>10.177802653707804</v>
      </c>
      <c r="AO1931" s="53">
        <f t="shared" si="1020"/>
        <v>10.211213577466699</v>
      </c>
      <c r="AP1931" s="53">
        <f t="shared" si="1020"/>
        <v>2.0153306916601736</v>
      </c>
      <c r="AQ1931" s="53">
        <f t="shared" si="1019"/>
        <v>7.847731363931663</v>
      </c>
      <c r="AR1931" s="53">
        <f t="shared" si="1019"/>
        <v>4.0589277126437242</v>
      </c>
      <c r="AS1931" s="53">
        <f t="shared" si="1019"/>
        <v>2.2692677307790698</v>
      </c>
      <c r="AT1931" s="53"/>
      <c r="AU1931" s="48">
        <f t="shared" si="1026"/>
        <v>40522</v>
      </c>
      <c r="AV1931" s="53">
        <f t="shared" si="1046"/>
        <v>474.18382563624664</v>
      </c>
      <c r="AW1931" s="53">
        <f t="shared" si="1047"/>
        <v>588.47223846940585</v>
      </c>
      <c r="AX1931" s="53">
        <f t="shared" si="1048"/>
        <v>188.41326636330962</v>
      </c>
      <c r="AY1931" s="53">
        <f t="shared" si="1049"/>
        <v>581.90928063553281</v>
      </c>
      <c r="AZ1931" s="53">
        <f t="shared" si="1050"/>
        <v>221.90157805023242</v>
      </c>
      <c r="BA1931" s="53">
        <f t="shared" si="1051"/>
        <v>190.39156261236397</v>
      </c>
      <c r="BB1931" s="58">
        <f t="shared" si="1052"/>
        <v>2245.2717517670912</v>
      </c>
      <c r="BC1931">
        <f t="shared" si="1027"/>
        <v>2.5441464181312767E-2</v>
      </c>
      <c r="BD1931">
        <v>2245.2463103029099</v>
      </c>
      <c r="BE1931" s="48">
        <f t="shared" si="1021"/>
        <v>40522</v>
      </c>
    </row>
    <row r="1932" spans="1:57">
      <c r="A1932" s="48">
        <v>40525</v>
      </c>
      <c r="B1932" s="49">
        <v>44.2</v>
      </c>
      <c r="C1932" s="50">
        <v>46.89</v>
      </c>
      <c r="D1932" s="49">
        <v>52.99</v>
      </c>
      <c r="E1932" s="50">
        <v>58.25</v>
      </c>
      <c r="F1932" s="49">
        <v>88.31</v>
      </c>
      <c r="G1932" s="50">
        <v>93.79</v>
      </c>
      <c r="H1932" s="49">
        <v>70.13</v>
      </c>
      <c r="I1932" s="50">
        <v>74.14</v>
      </c>
      <c r="J1932">
        <v>48.88</v>
      </c>
      <c r="K1932">
        <v>54.81</v>
      </c>
      <c r="L1932" s="49">
        <v>82.78</v>
      </c>
      <c r="M1932" s="50">
        <v>83.95</v>
      </c>
      <c r="O1932" s="48">
        <f t="shared" si="1022"/>
        <v>40525</v>
      </c>
      <c r="P1932" s="44">
        <f t="shared" si="1028"/>
        <v>0.94263169119215184</v>
      </c>
      <c r="Q1932" s="44">
        <f t="shared" si="1029"/>
        <v>0.90969957081545072</v>
      </c>
      <c r="R1932" s="44">
        <f t="shared" si="1030"/>
        <v>0.94157159611898922</v>
      </c>
      <c r="S1932" s="44">
        <f t="shared" si="1031"/>
        <v>0.94591313730779603</v>
      </c>
      <c r="T1932" s="44">
        <f t="shared" si="1032"/>
        <v>0.89180806422185732</v>
      </c>
      <c r="U1932" s="44">
        <f t="shared" si="1033"/>
        <v>0.98606313281715308</v>
      </c>
      <c r="W1932" s="51">
        <f t="shared" si="1023"/>
        <v>40525</v>
      </c>
      <c r="X1932" s="44">
        <f t="shared" si="1034"/>
        <v>1.060830017055145</v>
      </c>
      <c r="Y1932" s="44">
        <f t="shared" si="1035"/>
        <v>1.0992673126920349</v>
      </c>
      <c r="Z1932" s="44">
        <f t="shared" si="1036"/>
        <v>1.0779718309859154</v>
      </c>
      <c r="AA1932" s="44">
        <f t="shared" si="1037"/>
        <v>1.0670859538784065</v>
      </c>
      <c r="AB1932" s="44">
        <f t="shared" si="1038"/>
        <v>1.1310493531384762</v>
      </c>
      <c r="AC1932" s="44">
        <f t="shared" si="1039"/>
        <v>1.0191422340683305</v>
      </c>
      <c r="AE1932" s="48">
        <f t="shared" si="1024"/>
        <v>40525</v>
      </c>
      <c r="AF1932" s="53">
        <f t="shared" si="1040"/>
        <v>10.179759062055924</v>
      </c>
      <c r="AG1932" s="53">
        <f t="shared" si="1041"/>
        <v>10.210401209307864</v>
      </c>
      <c r="AH1932" s="53">
        <f t="shared" si="1042"/>
        <v>1.985515878519531</v>
      </c>
      <c r="AI1932" s="53">
        <f t="shared" si="1043"/>
        <v>7.7748159830535171</v>
      </c>
      <c r="AJ1932" s="53">
        <f t="shared" si="1044"/>
        <v>4.0236031370040992</v>
      </c>
      <c r="AK1932" s="53">
        <f t="shared" si="1045"/>
        <v>2.2581348561336605</v>
      </c>
      <c r="AL1932" s="53"/>
      <c r="AM1932" s="48">
        <f t="shared" si="1025"/>
        <v>40525</v>
      </c>
      <c r="AN1932" s="53">
        <f t="shared" si="1020"/>
        <v>10.179473957992704</v>
      </c>
      <c r="AO1932" s="53">
        <f t="shared" si="1020"/>
        <v>10.210431866725656</v>
      </c>
      <c r="AP1932" s="53">
        <f t="shared" si="1020"/>
        <v>2.015274110413424</v>
      </c>
      <c r="AQ1932" s="53">
        <f t="shared" si="1019"/>
        <v>7.8476708479395434</v>
      </c>
      <c r="AR1932" s="53">
        <f t="shared" si="1019"/>
        <v>4.0585237237234031</v>
      </c>
      <c r="AS1932" s="53">
        <f t="shared" si="1019"/>
        <v>2.2692868450562163</v>
      </c>
      <c r="AT1932" s="53"/>
      <c r="AU1932" s="48">
        <f t="shared" si="1026"/>
        <v>40525</v>
      </c>
      <c r="AV1932" s="53">
        <f t="shared" si="1046"/>
        <v>477.31553389027789</v>
      </c>
      <c r="AW1932" s="53">
        <f t="shared" si="1047"/>
        <v>594.75765623676944</v>
      </c>
      <c r="AX1932" s="53">
        <f t="shared" si="1048"/>
        <v>189.01255881567505</v>
      </c>
      <c r="AY1932" s="53">
        <f t="shared" si="1049"/>
        <v>581.82631666623774</v>
      </c>
      <c r="AZ1932" s="53">
        <f t="shared" si="1050"/>
        <v>222.44768529727972</v>
      </c>
      <c r="BA1932" s="53">
        <f t="shared" si="1051"/>
        <v>190.50663064246936</v>
      </c>
      <c r="BB1932" s="58">
        <f t="shared" si="1052"/>
        <v>2255.8663815487089</v>
      </c>
      <c r="BC1932">
        <f t="shared" si="1027"/>
        <v>2.5534125159083487E-2</v>
      </c>
      <c r="BD1932">
        <v>2255.8408474235498</v>
      </c>
      <c r="BE1932" s="48">
        <f t="shared" si="1021"/>
        <v>40525</v>
      </c>
    </row>
    <row r="1933" spans="1:57">
      <c r="A1933" s="48">
        <v>40526</v>
      </c>
      <c r="B1933" s="49">
        <v>44.26</v>
      </c>
      <c r="C1933" s="50">
        <v>46.96</v>
      </c>
      <c r="D1933" s="49">
        <v>53.08</v>
      </c>
      <c r="E1933" s="50">
        <v>58.34</v>
      </c>
      <c r="F1933" s="49">
        <v>87.38</v>
      </c>
      <c r="G1933" s="50">
        <v>92.8</v>
      </c>
      <c r="H1933" s="49">
        <v>70.16</v>
      </c>
      <c r="I1933" s="50">
        <v>74.17</v>
      </c>
      <c r="J1933">
        <v>48.38</v>
      </c>
      <c r="K1933">
        <v>54.25</v>
      </c>
      <c r="L1933" s="49">
        <v>82.74</v>
      </c>
      <c r="M1933" s="50">
        <v>83.91</v>
      </c>
      <c r="O1933" s="48">
        <f t="shared" si="1022"/>
        <v>40526</v>
      </c>
      <c r="P1933" s="44">
        <f t="shared" si="1028"/>
        <v>0.94250425894378187</v>
      </c>
      <c r="Q1933" s="44">
        <f t="shared" si="1029"/>
        <v>0.9098388755570791</v>
      </c>
      <c r="R1933" s="44">
        <f t="shared" si="1030"/>
        <v>0.94159482758620683</v>
      </c>
      <c r="S1933" s="44">
        <f t="shared" si="1031"/>
        <v>0.94593501415666703</v>
      </c>
      <c r="T1933" s="44">
        <f t="shared" si="1032"/>
        <v>0.89179723502304153</v>
      </c>
      <c r="U1933" s="44">
        <f t="shared" si="1033"/>
        <v>0.9860564890954594</v>
      </c>
      <c r="W1933" s="51">
        <f t="shared" si="1023"/>
        <v>40526</v>
      </c>
      <c r="X1933" s="44">
        <f t="shared" si="1034"/>
        <v>1.060830017055145</v>
      </c>
      <c r="Y1933" s="44">
        <f t="shared" si="1035"/>
        <v>1.0992673126920349</v>
      </c>
      <c r="Z1933" s="44">
        <f t="shared" si="1036"/>
        <v>1.0779718309859154</v>
      </c>
      <c r="AA1933" s="44">
        <f t="shared" si="1037"/>
        <v>1.0670859538784065</v>
      </c>
      <c r="AB1933" s="44">
        <f t="shared" si="1038"/>
        <v>1.1310493531384762</v>
      </c>
      <c r="AC1933" s="44">
        <f t="shared" si="1039"/>
        <v>1.0191422340683305</v>
      </c>
      <c r="AE1933" s="48">
        <f t="shared" si="1024"/>
        <v>40526</v>
      </c>
      <c r="AF1933" s="53">
        <f t="shared" si="1040"/>
        <v>10.179759062055924</v>
      </c>
      <c r="AG1933" s="53">
        <f t="shared" si="1041"/>
        <v>10.210401209307864</v>
      </c>
      <c r="AH1933" s="53">
        <f t="shared" si="1042"/>
        <v>1.985515878519531</v>
      </c>
      <c r="AI1933" s="53">
        <f t="shared" si="1043"/>
        <v>7.7748159830535171</v>
      </c>
      <c r="AJ1933" s="53">
        <f t="shared" si="1044"/>
        <v>4.0236031370040992</v>
      </c>
      <c r="AK1933" s="53">
        <f t="shared" si="1045"/>
        <v>2.2581348561336605</v>
      </c>
      <c r="AL1933" s="53"/>
      <c r="AM1933" s="48">
        <f t="shared" si="1025"/>
        <v>40526</v>
      </c>
      <c r="AN1933" s="53">
        <f t="shared" si="1020"/>
        <v>10.178097817909773</v>
      </c>
      <c r="AO1933" s="53">
        <f t="shared" si="1020"/>
        <v>10.211995417615135</v>
      </c>
      <c r="AP1933" s="53">
        <f t="shared" si="1020"/>
        <v>2.0153238334239982</v>
      </c>
      <c r="AQ1933" s="53">
        <f t="shared" si="1019"/>
        <v>7.8478523469613437</v>
      </c>
      <c r="AR1933" s="53">
        <f t="shared" si="1019"/>
        <v>4.0584744411904614</v>
      </c>
      <c r="AS1933" s="53">
        <f t="shared" si="1019"/>
        <v>2.269271555456859</v>
      </c>
      <c r="AT1933" s="53"/>
      <c r="AU1933" s="48">
        <f t="shared" si="1026"/>
        <v>40526</v>
      </c>
      <c r="AV1933" s="53">
        <f t="shared" si="1046"/>
        <v>477.96347352904297</v>
      </c>
      <c r="AW1933" s="53">
        <f t="shared" si="1047"/>
        <v>595.76781266366697</v>
      </c>
      <c r="AX1933" s="53">
        <f t="shared" si="1048"/>
        <v>187.02205174174702</v>
      </c>
      <c r="AY1933" s="53">
        <f t="shared" si="1049"/>
        <v>582.07520857412283</v>
      </c>
      <c r="AZ1933" s="53">
        <f t="shared" si="1050"/>
        <v>220.17223843458254</v>
      </c>
      <c r="BA1933" s="53">
        <f t="shared" si="1051"/>
        <v>190.41457621838504</v>
      </c>
      <c r="BB1933" s="58">
        <f t="shared" si="1052"/>
        <v>2253.4153611615475</v>
      </c>
      <c r="BC1933">
        <f t="shared" si="1027"/>
        <v>2.5528547207613883E-2</v>
      </c>
      <c r="BD1933">
        <v>2253.3898326143399</v>
      </c>
      <c r="BE1933" s="48">
        <f t="shared" si="1021"/>
        <v>40526</v>
      </c>
    </row>
    <row r="1934" spans="1:57">
      <c r="A1934" s="48">
        <v>40527</v>
      </c>
      <c r="B1934" s="49">
        <v>43.55</v>
      </c>
      <c r="C1934" s="50">
        <v>46.2</v>
      </c>
      <c r="D1934" s="49">
        <v>52.38</v>
      </c>
      <c r="E1934" s="50">
        <v>57.57</v>
      </c>
      <c r="F1934" s="49">
        <v>87.02</v>
      </c>
      <c r="G1934" s="50">
        <v>92.42</v>
      </c>
      <c r="H1934" s="49">
        <v>69.849999999999994</v>
      </c>
      <c r="I1934" s="50">
        <v>73.849999999999994</v>
      </c>
      <c r="J1934">
        <v>47.85</v>
      </c>
      <c r="K1934">
        <v>53.65</v>
      </c>
      <c r="L1934" s="49">
        <v>82.71</v>
      </c>
      <c r="M1934" s="50">
        <v>83.88</v>
      </c>
      <c r="O1934" s="48">
        <f t="shared" si="1022"/>
        <v>40527</v>
      </c>
      <c r="P1934" s="44">
        <f t="shared" si="1028"/>
        <v>0.9426406926406925</v>
      </c>
      <c r="Q1934" s="44">
        <f t="shared" si="1029"/>
        <v>0.90984887962480465</v>
      </c>
      <c r="R1934" s="44">
        <f t="shared" si="1030"/>
        <v>0.94157108850898064</v>
      </c>
      <c r="S1934" s="44">
        <f t="shared" si="1031"/>
        <v>0.94583615436696</v>
      </c>
      <c r="T1934" s="44">
        <f t="shared" si="1032"/>
        <v>0.891891891891892</v>
      </c>
      <c r="U1934" s="44">
        <f t="shared" si="1033"/>
        <v>0.98605150214592274</v>
      </c>
      <c r="W1934" s="51">
        <f t="shared" si="1023"/>
        <v>40527</v>
      </c>
      <c r="X1934" s="44">
        <f t="shared" si="1034"/>
        <v>1.060830017055145</v>
      </c>
      <c r="Y1934" s="44">
        <f t="shared" si="1035"/>
        <v>1.0992673126920349</v>
      </c>
      <c r="Z1934" s="44">
        <f t="shared" si="1036"/>
        <v>1.0779718309859154</v>
      </c>
      <c r="AA1934" s="44">
        <f t="shared" si="1037"/>
        <v>1.0670859538784065</v>
      </c>
      <c r="AB1934" s="44">
        <f t="shared" si="1038"/>
        <v>1.1310493531384762</v>
      </c>
      <c r="AC1934" s="44">
        <f t="shared" si="1039"/>
        <v>1.0191422340683305</v>
      </c>
      <c r="AE1934" s="48">
        <f t="shared" si="1024"/>
        <v>40527</v>
      </c>
      <c r="AF1934" s="53">
        <f t="shared" si="1040"/>
        <v>10.179759062055924</v>
      </c>
      <c r="AG1934" s="53">
        <f t="shared" si="1041"/>
        <v>10.210401209307864</v>
      </c>
      <c r="AH1934" s="53">
        <f t="shared" si="1042"/>
        <v>1.985515878519531</v>
      </c>
      <c r="AI1934" s="53">
        <f t="shared" si="1043"/>
        <v>7.7748159830535171</v>
      </c>
      <c r="AJ1934" s="53">
        <f t="shared" si="1044"/>
        <v>4.0236031370040992</v>
      </c>
      <c r="AK1934" s="53">
        <f t="shared" si="1045"/>
        <v>2.2581348561336605</v>
      </c>
      <c r="AL1934" s="53"/>
      <c r="AM1934" s="48">
        <f t="shared" si="1025"/>
        <v>40527</v>
      </c>
      <c r="AN1934" s="53">
        <f t="shared" si="1020"/>
        <v>10.179571164581301</v>
      </c>
      <c r="AO1934" s="53">
        <f t="shared" si="1020"/>
        <v>10.212107702874114</v>
      </c>
      <c r="AP1934" s="53">
        <f t="shared" si="1020"/>
        <v>2.0152730239603991</v>
      </c>
      <c r="AQ1934" s="53">
        <f t="shared" si="1019"/>
        <v>7.8470321669055672</v>
      </c>
      <c r="AR1934" s="53">
        <f t="shared" si="1019"/>
        <v>4.058905214540979</v>
      </c>
      <c r="AS1934" s="53">
        <f t="shared" si="1019"/>
        <v>2.2692600786876707</v>
      </c>
      <c r="AT1934" s="53"/>
      <c r="AU1934" s="48">
        <f t="shared" si="1026"/>
        <v>40527</v>
      </c>
      <c r="AV1934" s="53">
        <f t="shared" si="1046"/>
        <v>470.2961878036561</v>
      </c>
      <c r="AW1934" s="53">
        <f t="shared" si="1047"/>
        <v>587.91104045446275</v>
      </c>
      <c r="AX1934" s="53">
        <f t="shared" si="1048"/>
        <v>186.25153287442009</v>
      </c>
      <c r="AY1934" s="53">
        <f t="shared" si="1049"/>
        <v>579.50332552597604</v>
      </c>
      <c r="AZ1934" s="53">
        <f t="shared" si="1050"/>
        <v>217.7602647601235</v>
      </c>
      <c r="BA1934" s="53">
        <f t="shared" si="1051"/>
        <v>190.34553540032181</v>
      </c>
      <c r="BB1934" s="58">
        <f t="shared" si="1052"/>
        <v>2232.0678868189602</v>
      </c>
      <c r="BC1934">
        <f t="shared" si="1027"/>
        <v>2.5302381550318387E-2</v>
      </c>
      <c r="BD1934">
        <v>2232.0425844374099</v>
      </c>
      <c r="BE1934" s="48">
        <f t="shared" si="1021"/>
        <v>40527</v>
      </c>
    </row>
    <row r="1935" spans="1:57">
      <c r="A1935" s="48">
        <v>40528</v>
      </c>
      <c r="B1935" s="49">
        <v>43.67</v>
      </c>
      <c r="C1935" s="50">
        <v>46.33</v>
      </c>
      <c r="D1935" s="49">
        <v>52.67</v>
      </c>
      <c r="E1935" s="50">
        <v>57.89</v>
      </c>
      <c r="F1935" s="49">
        <v>87.54</v>
      </c>
      <c r="G1935" s="50">
        <v>92.97</v>
      </c>
      <c r="H1935" s="49">
        <v>70.290000000000006</v>
      </c>
      <c r="I1935" s="50">
        <v>74.31</v>
      </c>
      <c r="J1935">
        <v>47.97</v>
      </c>
      <c r="K1935">
        <v>53.79</v>
      </c>
      <c r="L1935" s="49">
        <v>82.73</v>
      </c>
      <c r="M1935" s="50">
        <v>83.9</v>
      </c>
      <c r="O1935" s="48">
        <f t="shared" si="1022"/>
        <v>40528</v>
      </c>
      <c r="P1935" s="44">
        <f t="shared" si="1028"/>
        <v>0.94258579753939142</v>
      </c>
      <c r="Q1935" s="44">
        <f t="shared" si="1029"/>
        <v>0.90982898600794615</v>
      </c>
      <c r="R1935" s="44">
        <f t="shared" si="1030"/>
        <v>0.94159406260083911</v>
      </c>
      <c r="S1935" s="44">
        <f t="shared" si="1031"/>
        <v>0.94590230117077112</v>
      </c>
      <c r="T1935" s="44">
        <f t="shared" si="1032"/>
        <v>0.89180145008365863</v>
      </c>
      <c r="U1935" s="44">
        <f t="shared" si="1033"/>
        <v>0.98605482717520854</v>
      </c>
      <c r="W1935" s="51">
        <f t="shared" si="1023"/>
        <v>40528</v>
      </c>
      <c r="X1935" s="44">
        <f t="shared" si="1034"/>
        <v>1.060830017055145</v>
      </c>
      <c r="Y1935" s="44">
        <f t="shared" si="1035"/>
        <v>1.0992673126920349</v>
      </c>
      <c r="Z1935" s="44">
        <f t="shared" si="1036"/>
        <v>1.0779718309859154</v>
      </c>
      <c r="AA1935" s="44">
        <f t="shared" si="1037"/>
        <v>1.0670859538784065</v>
      </c>
      <c r="AB1935" s="44">
        <f t="shared" si="1038"/>
        <v>1.1310493531384762</v>
      </c>
      <c r="AC1935" s="44">
        <f t="shared" si="1039"/>
        <v>1.0191422340683305</v>
      </c>
      <c r="AE1935" s="48">
        <f t="shared" si="1024"/>
        <v>40528</v>
      </c>
      <c r="AF1935" s="53">
        <f t="shared" si="1040"/>
        <v>10.179759062055924</v>
      </c>
      <c r="AG1935" s="53">
        <f t="shared" si="1041"/>
        <v>10.210401209307864</v>
      </c>
      <c r="AH1935" s="53">
        <f t="shared" si="1042"/>
        <v>1.985515878519531</v>
      </c>
      <c r="AI1935" s="53">
        <f t="shared" si="1043"/>
        <v>7.7748159830535171</v>
      </c>
      <c r="AJ1935" s="53">
        <f t="shared" si="1044"/>
        <v>4.0236031370040992</v>
      </c>
      <c r="AK1935" s="53">
        <f t="shared" si="1045"/>
        <v>2.2581348561336605</v>
      </c>
      <c r="AL1935" s="53"/>
      <c r="AM1935" s="48">
        <f t="shared" si="1025"/>
        <v>40528</v>
      </c>
      <c r="AN1935" s="53">
        <f t="shared" si="1020"/>
        <v>10.17897835271285</v>
      </c>
      <c r="AO1935" s="53">
        <f t="shared" si="1020"/>
        <v>10.211884417708294</v>
      </c>
      <c r="AP1935" s="53">
        <f t="shared" si="1020"/>
        <v>2.0153221961027232</v>
      </c>
      <c r="AQ1935" s="53">
        <f t="shared" si="1019"/>
        <v>7.8475809470456026</v>
      </c>
      <c r="AR1935" s="53">
        <f t="shared" si="1019"/>
        <v>4.0584936234833764</v>
      </c>
      <c r="AS1935" s="53">
        <f t="shared" si="1019"/>
        <v>2.2692677307790698</v>
      </c>
      <c r="AT1935" s="53"/>
      <c r="AU1935" s="48">
        <f t="shared" si="1026"/>
        <v>40528</v>
      </c>
      <c r="AV1935" s="53">
        <f t="shared" si="1046"/>
        <v>471.59206708118631</v>
      </c>
      <c r="AW1935" s="53">
        <f t="shared" si="1047"/>
        <v>591.16598894113315</v>
      </c>
      <c r="AX1935" s="53">
        <f t="shared" si="1048"/>
        <v>187.36450457167018</v>
      </c>
      <c r="AY1935" s="53">
        <f t="shared" si="1049"/>
        <v>583.15374017495878</v>
      </c>
      <c r="AZ1935" s="53">
        <f t="shared" si="1050"/>
        <v>218.30637200717081</v>
      </c>
      <c r="BA1935" s="53">
        <f t="shared" si="1051"/>
        <v>190.39156261236397</v>
      </c>
      <c r="BB1935" s="58">
        <f t="shared" si="1052"/>
        <v>2241.9742353884835</v>
      </c>
      <c r="BC1935">
        <f t="shared" si="1027"/>
        <v>2.5403943963738129E-2</v>
      </c>
      <c r="BD1935">
        <v>2241.9488314445198</v>
      </c>
      <c r="BE1935" s="48">
        <f t="shared" si="1021"/>
        <v>40528</v>
      </c>
    </row>
    <row r="1936" spans="1:57">
      <c r="A1936" s="48">
        <v>40529</v>
      </c>
      <c r="B1936" s="49">
        <v>43.74</v>
      </c>
      <c r="C1936" s="50">
        <v>46.4</v>
      </c>
      <c r="D1936" s="49">
        <v>52.38</v>
      </c>
      <c r="E1936" s="50">
        <v>57.57</v>
      </c>
      <c r="F1936" s="49">
        <v>88.29</v>
      </c>
      <c r="G1936" s="50">
        <v>93.77</v>
      </c>
      <c r="H1936" s="49">
        <v>70.44</v>
      </c>
      <c r="I1936" s="50">
        <v>74.47</v>
      </c>
      <c r="J1936">
        <v>48.35</v>
      </c>
      <c r="K1936">
        <v>54.21</v>
      </c>
      <c r="L1936" s="49">
        <v>82.79</v>
      </c>
      <c r="M1936" s="50">
        <v>83.97</v>
      </c>
      <c r="O1936" s="48">
        <f t="shared" si="1022"/>
        <v>40529</v>
      </c>
      <c r="P1936" s="44">
        <f t="shared" si="1028"/>
        <v>0.94267241379310351</v>
      </c>
      <c r="Q1936" s="44">
        <f t="shared" si="1029"/>
        <v>0.90984887962480465</v>
      </c>
      <c r="R1936" s="44">
        <f t="shared" si="1030"/>
        <v>0.94155913405140246</v>
      </c>
      <c r="S1936" s="44">
        <f t="shared" si="1031"/>
        <v>0.94588424869074794</v>
      </c>
      <c r="T1936" s="44">
        <f t="shared" si="1032"/>
        <v>0.89190186312488473</v>
      </c>
      <c r="U1936" s="44">
        <f t="shared" si="1033"/>
        <v>0.98594736215315004</v>
      </c>
      <c r="W1936" s="51">
        <f t="shared" si="1023"/>
        <v>40529</v>
      </c>
      <c r="X1936" s="44">
        <f t="shared" si="1034"/>
        <v>1.060830017055145</v>
      </c>
      <c r="Y1936" s="44">
        <f t="shared" si="1035"/>
        <v>1.0992673126920349</v>
      </c>
      <c r="Z1936" s="44">
        <f t="shared" si="1036"/>
        <v>1.0779718309859154</v>
      </c>
      <c r="AA1936" s="44">
        <f t="shared" si="1037"/>
        <v>1.0670859538784065</v>
      </c>
      <c r="AB1936" s="44">
        <f t="shared" si="1038"/>
        <v>1.1310493531384762</v>
      </c>
      <c r="AC1936" s="44">
        <f t="shared" si="1039"/>
        <v>1.0191422340683305</v>
      </c>
      <c r="AE1936" s="48">
        <f t="shared" si="1024"/>
        <v>40529</v>
      </c>
      <c r="AF1936" s="53">
        <f t="shared" si="1040"/>
        <v>10.179759062055924</v>
      </c>
      <c r="AG1936" s="53">
        <f t="shared" si="1041"/>
        <v>10.210401209307864</v>
      </c>
      <c r="AH1936" s="53">
        <f t="shared" si="1042"/>
        <v>1.985515878519531</v>
      </c>
      <c r="AI1936" s="53">
        <f t="shared" si="1043"/>
        <v>7.7748159830535171</v>
      </c>
      <c r="AJ1936" s="53">
        <f t="shared" si="1044"/>
        <v>4.0236031370040992</v>
      </c>
      <c r="AK1936" s="53">
        <f t="shared" si="1045"/>
        <v>2.2581348561336605</v>
      </c>
      <c r="AL1936" s="53"/>
      <c r="AM1936" s="48">
        <f t="shared" si="1025"/>
        <v>40529</v>
      </c>
      <c r="AN1936" s="53">
        <f t="shared" si="1020"/>
        <v>10.179913721115208</v>
      </c>
      <c r="AO1936" s="53">
        <f t="shared" si="1020"/>
        <v>10.212107702874114</v>
      </c>
      <c r="AP1936" s="53">
        <f t="shared" si="1020"/>
        <v>2.0152474374739753</v>
      </c>
      <c r="AQ1936" s="53">
        <f t="shared" si="1019"/>
        <v>7.8474311765057676</v>
      </c>
      <c r="AR1936" s="53">
        <f t="shared" si="1019"/>
        <v>4.0589505925626401</v>
      </c>
      <c r="AS1936" s="53">
        <f t="shared" si="1019"/>
        <v>2.2690204150111999</v>
      </c>
      <c r="AT1936" s="53"/>
      <c r="AU1936" s="48">
        <f t="shared" si="1026"/>
        <v>40529</v>
      </c>
      <c r="AV1936" s="53">
        <f t="shared" si="1046"/>
        <v>472.3479966597456</v>
      </c>
      <c r="AW1936" s="53">
        <f t="shared" si="1047"/>
        <v>587.91104045446275</v>
      </c>
      <c r="AX1936" s="53">
        <f t="shared" si="1048"/>
        <v>188.96975221193466</v>
      </c>
      <c r="AY1936" s="53">
        <f t="shared" si="1049"/>
        <v>584.39819971438453</v>
      </c>
      <c r="AZ1936" s="53">
        <f t="shared" si="1050"/>
        <v>220.03571162282071</v>
      </c>
      <c r="BA1936" s="53">
        <f t="shared" si="1051"/>
        <v>190.52964424849046</v>
      </c>
      <c r="BB1936" s="58">
        <f t="shared" si="1052"/>
        <v>2244.1923449118385</v>
      </c>
      <c r="BC1936">
        <f t="shared" si="1027"/>
        <v>2.376794688643713E-3</v>
      </c>
      <c r="BD1936">
        <v>2244.1899681171499</v>
      </c>
      <c r="BE1936" s="48">
        <f t="shared" si="1021"/>
        <v>40529</v>
      </c>
    </row>
    <row r="1937" spans="1:63">
      <c r="A1937" s="48">
        <v>40532</v>
      </c>
      <c r="B1937" s="49">
        <v>43.54</v>
      </c>
      <c r="C1937" s="50">
        <v>46.19</v>
      </c>
      <c r="D1937" s="49">
        <v>52.49</v>
      </c>
      <c r="E1937" s="50">
        <v>57.7</v>
      </c>
      <c r="F1937" s="49">
        <v>88.28</v>
      </c>
      <c r="G1937" s="50">
        <v>93.76</v>
      </c>
      <c r="H1937" s="49">
        <v>70.58</v>
      </c>
      <c r="I1937" s="50">
        <v>74.62</v>
      </c>
      <c r="J1937">
        <v>48.9</v>
      </c>
      <c r="K1937">
        <v>54.83</v>
      </c>
      <c r="L1937" s="49">
        <v>82.81</v>
      </c>
      <c r="M1937" s="50">
        <v>83.99</v>
      </c>
      <c r="O1937" s="48">
        <f t="shared" si="1022"/>
        <v>40532</v>
      </c>
      <c r="P1937" s="44">
        <f t="shared" si="1028"/>
        <v>0.94262827451829401</v>
      </c>
      <c r="Q1937" s="44">
        <f t="shared" si="1029"/>
        <v>0.90970537261698436</v>
      </c>
      <c r="R1937" s="44">
        <f t="shared" si="1030"/>
        <v>0.94155290102389078</v>
      </c>
      <c r="S1937" s="44">
        <f t="shared" si="1031"/>
        <v>0.94585901902975067</v>
      </c>
      <c r="T1937" s="44">
        <f t="shared" si="1032"/>
        <v>0.8918475287251505</v>
      </c>
      <c r="U1937" s="44">
        <f t="shared" si="1033"/>
        <v>0.98595070841766885</v>
      </c>
      <c r="W1937" s="51">
        <f t="shared" si="1023"/>
        <v>40532</v>
      </c>
      <c r="X1937" s="44">
        <f t="shared" si="1034"/>
        <v>1.060830017055145</v>
      </c>
      <c r="Y1937" s="44">
        <f t="shared" si="1035"/>
        <v>1.0992673126920349</v>
      </c>
      <c r="Z1937" s="44">
        <f t="shared" si="1036"/>
        <v>1.0779718309859154</v>
      </c>
      <c r="AA1937" s="44">
        <f t="shared" si="1037"/>
        <v>1.0670859538784065</v>
      </c>
      <c r="AB1937" s="44">
        <f t="shared" si="1038"/>
        <v>1.1310493531384762</v>
      </c>
      <c r="AC1937" s="44">
        <f t="shared" si="1039"/>
        <v>1.0191422340683305</v>
      </c>
      <c r="AE1937" s="48">
        <f t="shared" si="1024"/>
        <v>40532</v>
      </c>
      <c r="AF1937" s="53">
        <f t="shared" si="1040"/>
        <v>10.179759062055924</v>
      </c>
      <c r="AG1937" s="53">
        <f t="shared" si="1041"/>
        <v>10.210401209307864</v>
      </c>
      <c r="AH1937" s="53">
        <f t="shared" si="1042"/>
        <v>1.985515878519531</v>
      </c>
      <c r="AI1937" s="53">
        <f t="shared" si="1043"/>
        <v>7.7748159830535171</v>
      </c>
      <c r="AJ1937" s="53">
        <f t="shared" si="1044"/>
        <v>4.0236031370040992</v>
      </c>
      <c r="AK1937" s="53">
        <f t="shared" si="1045"/>
        <v>2.2581348561336605</v>
      </c>
      <c r="AL1937" s="53"/>
      <c r="AM1937" s="48">
        <f t="shared" si="1025"/>
        <v>40532</v>
      </c>
      <c r="AN1937" s="53">
        <f t="shared" si="1020"/>
        <v>10.179437061352283</v>
      </c>
      <c r="AO1937" s="53">
        <f t="shared" si="1020"/>
        <v>10.21049698591573</v>
      </c>
      <c r="AP1937" s="53">
        <f t="shared" si="1020"/>
        <v>2.0152340967370352</v>
      </c>
      <c r="AQ1937" s="53">
        <f t="shared" si="1019"/>
        <v>7.8472218612237379</v>
      </c>
      <c r="AR1937" s="53">
        <f t="shared" si="1019"/>
        <v>4.058703322483816</v>
      </c>
      <c r="AS1937" s="53">
        <f t="shared" si="1019"/>
        <v>2.2690281159725276</v>
      </c>
      <c r="AT1937" s="53"/>
      <c r="AU1937" s="48">
        <f t="shared" si="1026"/>
        <v>40532</v>
      </c>
      <c r="AV1937" s="53">
        <f t="shared" si="1046"/>
        <v>470.18819786386194</v>
      </c>
      <c r="AW1937" s="53">
        <f t="shared" si="1047"/>
        <v>589.14567608733762</v>
      </c>
      <c r="AX1937" s="53">
        <f t="shared" si="1048"/>
        <v>188.94834891006442</v>
      </c>
      <c r="AY1937" s="53">
        <f t="shared" si="1049"/>
        <v>585.55969528451533</v>
      </c>
      <c r="AZ1937" s="53">
        <f t="shared" si="1050"/>
        <v>222.53870317178763</v>
      </c>
      <c r="BA1937" s="53">
        <f t="shared" si="1051"/>
        <v>190.57567146053259</v>
      </c>
      <c r="BB1937" s="58">
        <f t="shared" si="1052"/>
        <v>2246.9562927780999</v>
      </c>
      <c r="BC1937">
        <f t="shared" si="1027"/>
        <v>2.3970885199560144E-3</v>
      </c>
      <c r="BD1937">
        <v>2246.9538956895799</v>
      </c>
      <c r="BE1937" s="48">
        <f t="shared" si="1021"/>
        <v>40532</v>
      </c>
    </row>
    <row r="1938" spans="1:63">
      <c r="A1938" s="48">
        <v>40533</v>
      </c>
      <c r="B1938" s="49">
        <v>44.17</v>
      </c>
      <c r="C1938" s="50">
        <v>46.5</v>
      </c>
      <c r="D1938" s="49">
        <v>52.93</v>
      </c>
      <c r="E1938" s="50">
        <v>57.64</v>
      </c>
      <c r="F1938" s="49">
        <v>88.47</v>
      </c>
      <c r="G1938" s="50">
        <v>93.96</v>
      </c>
      <c r="H1938" s="49">
        <v>71.069999999999993</v>
      </c>
      <c r="I1938" s="50">
        <v>75.13</v>
      </c>
      <c r="J1938">
        <v>49.44</v>
      </c>
      <c r="K1938">
        <v>55.43</v>
      </c>
      <c r="L1938" s="49">
        <v>82.79</v>
      </c>
      <c r="M1938" s="50">
        <v>83.97</v>
      </c>
      <c r="O1938" s="48">
        <f t="shared" si="1022"/>
        <v>40533</v>
      </c>
      <c r="P1938" s="44">
        <f t="shared" si="1028"/>
        <v>0.94989247311827962</v>
      </c>
      <c r="Q1938" s="44">
        <f t="shared" si="1029"/>
        <v>0.91828591256072167</v>
      </c>
      <c r="R1938" s="44">
        <f t="shared" si="1030"/>
        <v>0.9415708812260537</v>
      </c>
      <c r="S1938" s="44">
        <f t="shared" si="1031"/>
        <v>0.94596033541860769</v>
      </c>
      <c r="T1938" s="44">
        <f t="shared" si="1032"/>
        <v>0.8919357748511636</v>
      </c>
      <c r="U1938" s="44">
        <f t="shared" si="1033"/>
        <v>0.98594736215315004</v>
      </c>
      <c r="W1938" s="51">
        <f t="shared" si="1023"/>
        <v>40533</v>
      </c>
      <c r="X1938" s="44">
        <f t="shared" si="1034"/>
        <v>1.060830017055145</v>
      </c>
      <c r="Y1938" s="44">
        <f t="shared" si="1035"/>
        <v>1.0992673126920349</v>
      </c>
      <c r="Z1938" s="44">
        <f t="shared" si="1036"/>
        <v>1.0779718309859154</v>
      </c>
      <c r="AA1938" s="44">
        <f t="shared" si="1037"/>
        <v>1.0670859538784065</v>
      </c>
      <c r="AB1938" s="44">
        <f t="shared" si="1038"/>
        <v>1.1310493531384762</v>
      </c>
      <c r="AC1938" s="44">
        <f t="shared" si="1039"/>
        <v>1.0191422340683305</v>
      </c>
      <c r="AE1938" s="48">
        <f t="shared" si="1024"/>
        <v>40533</v>
      </c>
      <c r="AF1938" s="53">
        <f t="shared" si="1040"/>
        <v>10.179759062055924</v>
      </c>
      <c r="AG1938" s="53">
        <f t="shared" si="1041"/>
        <v>10.210401209307864</v>
      </c>
      <c r="AH1938" s="53">
        <f t="shared" si="1042"/>
        <v>1.985515878519531</v>
      </c>
      <c r="AI1938" s="53">
        <f t="shared" si="1043"/>
        <v>7.7748159830535171</v>
      </c>
      <c r="AJ1938" s="53">
        <f t="shared" si="1044"/>
        <v>4.0236031370040992</v>
      </c>
      <c r="AK1938" s="53">
        <f t="shared" si="1045"/>
        <v>2.2581348561336605</v>
      </c>
      <c r="AL1938" s="53"/>
      <c r="AM1938" s="48">
        <f t="shared" si="1025"/>
        <v>40533</v>
      </c>
      <c r="AN1938" s="53">
        <f t="shared" si="1020"/>
        <v>10.257883098298825</v>
      </c>
      <c r="AO1938" s="53">
        <f t="shared" si="1020"/>
        <v>10.30680462558705</v>
      </c>
      <c r="AP1938" s="53">
        <f t="shared" si="1020"/>
        <v>2.0152725803064935</v>
      </c>
      <c r="AQ1938" s="53">
        <f t="shared" si="1019"/>
        <v>7.8480624222011599</v>
      </c>
      <c r="AR1938" s="53">
        <f t="shared" si="1019"/>
        <v>4.0591049212249795</v>
      </c>
      <c r="AS1938" s="53">
        <f t="shared" si="1019"/>
        <v>2.2690204150111999</v>
      </c>
      <c r="AT1938" s="53"/>
      <c r="AU1938" s="48">
        <f t="shared" si="1026"/>
        <v>40533</v>
      </c>
      <c r="AV1938" s="53">
        <f t="shared" si="1046"/>
        <v>476.99156407089532</v>
      </c>
      <c r="AW1938" s="53">
        <f t="shared" si="1047"/>
        <v>594.08421861883755</v>
      </c>
      <c r="AX1938" s="53">
        <f t="shared" si="1048"/>
        <v>189.35501164559813</v>
      </c>
      <c r="AY1938" s="53">
        <f t="shared" si="1049"/>
        <v>589.62492977997306</v>
      </c>
      <c r="AZ1938" s="53">
        <f t="shared" si="1050"/>
        <v>224.99618578350061</v>
      </c>
      <c r="BA1938" s="53">
        <f t="shared" si="1051"/>
        <v>190.52964424849046</v>
      </c>
      <c r="BB1938" s="58">
        <f t="shared" si="1052"/>
        <v>2265.5815541472953</v>
      </c>
      <c r="BC1938">
        <f t="shared" si="1027"/>
        <v>2.6201681353086315E-3</v>
      </c>
      <c r="BD1938">
        <v>2265.57893397916</v>
      </c>
      <c r="BE1938" s="48">
        <f t="shared" si="1021"/>
        <v>40533</v>
      </c>
    </row>
    <row r="1939" spans="1:63">
      <c r="A1939" s="48">
        <v>40534</v>
      </c>
      <c r="B1939" s="49">
        <v>44.32</v>
      </c>
      <c r="C1939" s="50">
        <v>46.66</v>
      </c>
      <c r="D1939" s="49">
        <v>53.03</v>
      </c>
      <c r="E1939" s="50">
        <v>57.75</v>
      </c>
      <c r="F1939" s="49">
        <v>88.23</v>
      </c>
      <c r="G1939" s="50">
        <v>93.7</v>
      </c>
      <c r="H1939" s="49">
        <v>71.31</v>
      </c>
      <c r="I1939" s="50">
        <v>75.03</v>
      </c>
      <c r="J1939">
        <v>49.78</v>
      </c>
      <c r="K1939">
        <v>55.22</v>
      </c>
      <c r="L1939" s="49">
        <v>82.78</v>
      </c>
      <c r="M1939" s="50">
        <v>83.95</v>
      </c>
      <c r="O1939" s="48">
        <f t="shared" si="1022"/>
        <v>40534</v>
      </c>
      <c r="P1939" s="44">
        <f t="shared" si="1028"/>
        <v>0.94984997856836695</v>
      </c>
      <c r="Q1939" s="44">
        <f t="shared" si="1029"/>
        <v>0.91826839826839823</v>
      </c>
      <c r="R1939" s="44">
        <f t="shared" si="1030"/>
        <v>0.94162219850586981</v>
      </c>
      <c r="S1939" s="44">
        <f t="shared" si="1031"/>
        <v>0.95041983206717318</v>
      </c>
      <c r="T1939" s="44">
        <f t="shared" si="1032"/>
        <v>0.90148496921405297</v>
      </c>
      <c r="U1939" s="44">
        <f t="shared" si="1033"/>
        <v>0.98606313281715308</v>
      </c>
      <c r="W1939" s="51">
        <f t="shared" si="1023"/>
        <v>40534</v>
      </c>
      <c r="X1939" s="44">
        <f t="shared" si="1034"/>
        <v>1.060830017055145</v>
      </c>
      <c r="Y1939" s="44">
        <f t="shared" si="1035"/>
        <v>1.0992673126920349</v>
      </c>
      <c r="Z1939" s="44">
        <f t="shared" si="1036"/>
        <v>1.0779718309859154</v>
      </c>
      <c r="AA1939" s="44">
        <f t="shared" si="1037"/>
        <v>1.0670859538784065</v>
      </c>
      <c r="AB1939" s="44">
        <f t="shared" si="1038"/>
        <v>1.1310493531384762</v>
      </c>
      <c r="AC1939" s="44">
        <f t="shared" si="1039"/>
        <v>1.0191422340683305</v>
      </c>
      <c r="AE1939" s="48">
        <f t="shared" si="1024"/>
        <v>40534</v>
      </c>
      <c r="AF1939" s="53">
        <f t="shared" si="1040"/>
        <v>10.179759062055924</v>
      </c>
      <c r="AG1939" s="53">
        <f t="shared" si="1041"/>
        <v>10.210401209307864</v>
      </c>
      <c r="AH1939" s="53">
        <f t="shared" si="1042"/>
        <v>1.985515878519531</v>
      </c>
      <c r="AI1939" s="53">
        <f t="shared" si="1043"/>
        <v>7.7748159830535171</v>
      </c>
      <c r="AJ1939" s="53">
        <f t="shared" si="1044"/>
        <v>4.0236031370040992</v>
      </c>
      <c r="AK1939" s="53">
        <f t="shared" si="1045"/>
        <v>2.2581348561336605</v>
      </c>
      <c r="AL1939" s="53"/>
      <c r="AM1939" s="48">
        <f t="shared" si="1025"/>
        <v>40534</v>
      </c>
      <c r="AN1939" s="53">
        <f t="shared" si="1020"/>
        <v>10.25742419991016</v>
      </c>
      <c r="AO1939" s="53">
        <f t="shared" si="1020"/>
        <v>10.30660804586535</v>
      </c>
      <c r="AP1939" s="53">
        <f t="shared" si="1020"/>
        <v>2.0153824162295995</v>
      </c>
      <c r="AQ1939" s="53">
        <f t="shared" si="1019"/>
        <v>7.8850601765034591</v>
      </c>
      <c r="AR1939" s="53">
        <f t="shared" si="1019"/>
        <v>4.1025622899336245</v>
      </c>
      <c r="AS1939" s="53">
        <f t="shared" si="1019"/>
        <v>2.2692868450562163</v>
      </c>
      <c r="AT1939" s="53"/>
      <c r="AU1939" s="48">
        <f t="shared" si="1026"/>
        <v>40534</v>
      </c>
      <c r="AV1939" s="53">
        <f t="shared" si="1046"/>
        <v>478.611413167808</v>
      </c>
      <c r="AW1939" s="53">
        <f t="shared" si="1047"/>
        <v>595.20661464872398</v>
      </c>
      <c r="AX1939" s="53">
        <f t="shared" si="1048"/>
        <v>188.84133240071347</v>
      </c>
      <c r="AY1939" s="53">
        <f t="shared" si="1049"/>
        <v>591.6160650430545</v>
      </c>
      <c r="AZ1939" s="53">
        <f t="shared" si="1050"/>
        <v>226.54348965013475</v>
      </c>
      <c r="BA1939" s="53">
        <f t="shared" si="1051"/>
        <v>190.50663064246936</v>
      </c>
      <c r="BB1939" s="58">
        <f t="shared" si="1052"/>
        <v>2271.3255455529038</v>
      </c>
      <c r="BC1939">
        <f t="shared" si="1027"/>
        <v>2.5710024603995407E-2</v>
      </c>
      <c r="BD1939">
        <v>2271.2998355282998</v>
      </c>
      <c r="BE1939" s="48">
        <f t="shared" si="1021"/>
        <v>40534</v>
      </c>
    </row>
    <row r="1940" spans="1:63">
      <c r="A1940" s="48">
        <v>40535</v>
      </c>
      <c r="B1940" s="49">
        <v>44.28</v>
      </c>
      <c r="C1940" s="50">
        <v>46.61</v>
      </c>
      <c r="D1940" s="49">
        <v>53.01</v>
      </c>
      <c r="E1940" s="50">
        <v>57.72</v>
      </c>
      <c r="F1940" s="49">
        <v>87.91</v>
      </c>
      <c r="G1940" s="50">
        <v>93.37</v>
      </c>
      <c r="H1940" s="49">
        <v>71.180000000000007</v>
      </c>
      <c r="I1940" s="50">
        <v>74.900000000000006</v>
      </c>
      <c r="J1940">
        <v>49.63</v>
      </c>
      <c r="K1940">
        <v>55.05</v>
      </c>
      <c r="L1940" s="49">
        <v>82.67</v>
      </c>
      <c r="M1940" s="50">
        <v>83.84</v>
      </c>
      <c r="O1940" s="48">
        <f t="shared" si="1022"/>
        <v>40535</v>
      </c>
      <c r="P1940" s="44">
        <f t="shared" si="1028"/>
        <v>0.95001072731173575</v>
      </c>
      <c r="Q1940" s="44">
        <f t="shared" si="1029"/>
        <v>0.91839916839916835</v>
      </c>
      <c r="R1940" s="44">
        <f t="shared" si="1030"/>
        <v>0.94152297311770372</v>
      </c>
      <c r="S1940" s="44">
        <f t="shared" si="1031"/>
        <v>0.95033377837116162</v>
      </c>
      <c r="T1940" s="44">
        <f t="shared" si="1032"/>
        <v>0.90154405086285205</v>
      </c>
      <c r="U1940" s="44">
        <f t="shared" si="1033"/>
        <v>0.98604484732824427</v>
      </c>
      <c r="W1940" s="51">
        <f t="shared" si="1023"/>
        <v>40535</v>
      </c>
      <c r="X1940" s="44">
        <f t="shared" si="1034"/>
        <v>1.060830017055145</v>
      </c>
      <c r="Y1940" s="44">
        <f t="shared" si="1035"/>
        <v>1.0992673126920349</v>
      </c>
      <c r="Z1940" s="44">
        <f t="shared" si="1036"/>
        <v>1.0779718309859154</v>
      </c>
      <c r="AA1940" s="44">
        <f t="shared" si="1037"/>
        <v>1.0670859538784065</v>
      </c>
      <c r="AB1940" s="44">
        <f t="shared" si="1038"/>
        <v>1.1310493531384762</v>
      </c>
      <c r="AC1940" s="44">
        <f t="shared" si="1039"/>
        <v>1.0191422340683305</v>
      </c>
      <c r="AE1940" s="48">
        <f t="shared" si="1024"/>
        <v>40535</v>
      </c>
      <c r="AF1940" s="53">
        <f t="shared" si="1040"/>
        <v>10.179759062055924</v>
      </c>
      <c r="AG1940" s="53">
        <f t="shared" si="1041"/>
        <v>10.210401209307864</v>
      </c>
      <c r="AH1940" s="53">
        <f t="shared" si="1042"/>
        <v>1.985515878519531</v>
      </c>
      <c r="AI1940" s="53">
        <f t="shared" si="1043"/>
        <v>7.7748159830535171</v>
      </c>
      <c r="AJ1940" s="53">
        <f t="shared" si="1044"/>
        <v>4.0236031370040992</v>
      </c>
      <c r="AK1940" s="53">
        <f t="shared" si="1045"/>
        <v>2.2581348561336605</v>
      </c>
      <c r="AL1940" s="53"/>
      <c r="AM1940" s="48">
        <f t="shared" si="1025"/>
        <v>40535</v>
      </c>
      <c r="AN1940" s="53">
        <f t="shared" si="1020"/>
        <v>10.259160124621999</v>
      </c>
      <c r="AO1940" s="53">
        <f t="shared" si="1020"/>
        <v>10.308075804621391</v>
      </c>
      <c r="AP1940" s="53">
        <f t="shared" si="1020"/>
        <v>2.0151700411359892</v>
      </c>
      <c r="AQ1940" s="53">
        <f t="shared" si="1019"/>
        <v>7.8843462408840965</v>
      </c>
      <c r="AR1940" s="53">
        <f t="shared" si="1019"/>
        <v>4.1028311642384301</v>
      </c>
      <c r="AS1940" s="53">
        <f t="shared" si="1019"/>
        <v>2.2692447635524511</v>
      </c>
      <c r="AT1940" s="53"/>
      <c r="AU1940" s="48">
        <f t="shared" si="1026"/>
        <v>40535</v>
      </c>
      <c r="AV1940" s="53">
        <f t="shared" si="1046"/>
        <v>478.17945340863139</v>
      </c>
      <c r="AW1940" s="53">
        <f t="shared" si="1047"/>
        <v>594.98213544274665</v>
      </c>
      <c r="AX1940" s="53">
        <f t="shared" si="1048"/>
        <v>188.15642674086732</v>
      </c>
      <c r="AY1940" s="53">
        <f t="shared" si="1049"/>
        <v>590.53753344221889</v>
      </c>
      <c r="AZ1940" s="53">
        <f t="shared" si="1050"/>
        <v>225.86085559132556</v>
      </c>
      <c r="BA1940" s="53">
        <f t="shared" si="1051"/>
        <v>190.25348097623751</v>
      </c>
      <c r="BB1940" s="58">
        <f t="shared" si="1052"/>
        <v>2267.9698856020273</v>
      </c>
      <c r="BC1940">
        <f t="shared" si="1027"/>
        <v>2.5733196847340878E-2</v>
      </c>
      <c r="BD1940">
        <v>2267.9441524051799</v>
      </c>
      <c r="BE1940" s="48">
        <f t="shared" si="1021"/>
        <v>40535</v>
      </c>
    </row>
    <row r="1941" spans="1:63">
      <c r="A1941" s="48">
        <v>40539</v>
      </c>
      <c r="B1941" s="49">
        <v>44.13</v>
      </c>
      <c r="C1941" s="50">
        <v>46.46</v>
      </c>
      <c r="D1941" s="49">
        <v>52.9</v>
      </c>
      <c r="E1941" s="50">
        <v>57.6</v>
      </c>
      <c r="F1941" s="49">
        <v>88.25</v>
      </c>
      <c r="G1941" s="50">
        <v>93.73</v>
      </c>
      <c r="H1941" s="49">
        <v>71.23</v>
      </c>
      <c r="I1941" s="50">
        <v>74.95</v>
      </c>
      <c r="J1941">
        <v>50.02</v>
      </c>
      <c r="K1941">
        <v>55.49</v>
      </c>
      <c r="L1941" s="49">
        <v>82.72</v>
      </c>
      <c r="M1941" s="50">
        <v>83.89</v>
      </c>
      <c r="O1941" s="48">
        <f t="shared" si="1022"/>
        <v>40539</v>
      </c>
      <c r="P1941" s="44">
        <f t="shared" si="1028"/>
        <v>0.9498493327593629</v>
      </c>
      <c r="Q1941" s="44">
        <f t="shared" si="1029"/>
        <v>0.91840277777777768</v>
      </c>
      <c r="R1941" s="44">
        <f t="shared" si="1030"/>
        <v>0.94153419396137839</v>
      </c>
      <c r="S1941" s="44">
        <f t="shared" si="1031"/>
        <v>0.95036691127418282</v>
      </c>
      <c r="T1941" s="44">
        <f t="shared" si="1032"/>
        <v>0.90142367994233197</v>
      </c>
      <c r="U1941" s="44">
        <f t="shared" si="1033"/>
        <v>0.98605316485874361</v>
      </c>
      <c r="W1941" s="51">
        <f t="shared" si="1023"/>
        <v>40539</v>
      </c>
      <c r="X1941" s="44">
        <f t="shared" si="1034"/>
        <v>1.060830017055145</v>
      </c>
      <c r="Y1941" s="44">
        <f t="shared" si="1035"/>
        <v>1.0992673126920349</v>
      </c>
      <c r="Z1941" s="44">
        <f t="shared" si="1036"/>
        <v>1.0779718309859154</v>
      </c>
      <c r="AA1941" s="44">
        <f t="shared" si="1037"/>
        <v>1.0670859538784065</v>
      </c>
      <c r="AB1941" s="44">
        <f t="shared" si="1038"/>
        <v>1.1310493531384762</v>
      </c>
      <c r="AC1941" s="44">
        <f t="shared" si="1039"/>
        <v>1.0191422340683305</v>
      </c>
      <c r="AE1941" s="48">
        <f t="shared" si="1024"/>
        <v>40539</v>
      </c>
      <c r="AF1941" s="53">
        <f t="shared" si="1040"/>
        <v>10.179759062055924</v>
      </c>
      <c r="AG1941" s="53">
        <f t="shared" si="1041"/>
        <v>10.210401209307864</v>
      </c>
      <c r="AH1941" s="53">
        <f t="shared" si="1042"/>
        <v>1.985515878519531</v>
      </c>
      <c r="AI1941" s="53">
        <f t="shared" si="1043"/>
        <v>7.7748159830535171</v>
      </c>
      <c r="AJ1941" s="53">
        <f t="shared" si="1044"/>
        <v>4.0236031370040992</v>
      </c>
      <c r="AK1941" s="53">
        <f t="shared" si="1045"/>
        <v>2.2581348561336605</v>
      </c>
      <c r="AL1941" s="53"/>
      <c r="AM1941" s="48">
        <f t="shared" si="1025"/>
        <v>40539</v>
      </c>
      <c r="AN1941" s="53">
        <f t="shared" si="1020"/>
        <v>10.257417225822614</v>
      </c>
      <c r="AO1941" s="53">
        <f t="shared" si="1020"/>
        <v>10.308116316143604</v>
      </c>
      <c r="AP1941" s="53">
        <f t="shared" si="1020"/>
        <v>2.0151940574464295</v>
      </c>
      <c r="AQ1941" s="53">
        <f t="shared" si="1019"/>
        <v>7.8846211245989872</v>
      </c>
      <c r="AR1941" s="53">
        <f t="shared" si="1019"/>
        <v>4.1022833689715155</v>
      </c>
      <c r="AS1941" s="53">
        <f t="shared" si="1019"/>
        <v>2.2692639051894492</v>
      </c>
      <c r="AT1941" s="53"/>
      <c r="AU1941" s="48">
        <f t="shared" si="1026"/>
        <v>40539</v>
      </c>
      <c r="AV1941" s="53">
        <f t="shared" si="1046"/>
        <v>476.55960431171866</v>
      </c>
      <c r="AW1941" s="53">
        <f t="shared" si="1047"/>
        <v>593.74749980987156</v>
      </c>
      <c r="AX1941" s="53">
        <f t="shared" si="1048"/>
        <v>188.88413900445386</v>
      </c>
      <c r="AY1941" s="53">
        <f t="shared" si="1049"/>
        <v>590.9523532886941</v>
      </c>
      <c r="AZ1941" s="53">
        <f t="shared" si="1050"/>
        <v>227.63570414422941</v>
      </c>
      <c r="BA1941" s="53">
        <f t="shared" si="1051"/>
        <v>190.3685490063429</v>
      </c>
      <c r="BB1941" s="58">
        <f t="shared" si="1052"/>
        <v>2268.1478495653105</v>
      </c>
      <c r="BC1941">
        <f t="shared" si="1027"/>
        <v>2.5707333580612612E-2</v>
      </c>
      <c r="BD1941">
        <v>2268.1221422317299</v>
      </c>
      <c r="BE1941" s="48">
        <f t="shared" si="1021"/>
        <v>40539</v>
      </c>
    </row>
    <row r="1942" spans="1:63">
      <c r="A1942" s="48">
        <v>40540</v>
      </c>
      <c r="B1942" s="49">
        <v>44.17</v>
      </c>
      <c r="C1942" s="50">
        <v>46.5</v>
      </c>
      <c r="D1942" s="49">
        <v>52.94</v>
      </c>
      <c r="E1942" s="50">
        <v>57.65</v>
      </c>
      <c r="F1942" s="49">
        <v>87.33</v>
      </c>
      <c r="G1942" s="50">
        <v>92.5</v>
      </c>
      <c r="H1942" s="49">
        <v>71.27</v>
      </c>
      <c r="I1942" s="50">
        <v>74.989999999999995</v>
      </c>
      <c r="J1942">
        <v>50.22</v>
      </c>
      <c r="K1942">
        <v>55.71</v>
      </c>
      <c r="L1942" s="49">
        <v>82.61</v>
      </c>
      <c r="M1942" s="50">
        <v>83.71</v>
      </c>
      <c r="O1942" s="48">
        <f t="shared" si="1022"/>
        <v>40540</v>
      </c>
      <c r="P1942" s="44">
        <f t="shared" si="1028"/>
        <v>0.94989247311827962</v>
      </c>
      <c r="Q1942" s="44">
        <f t="shared" si="1029"/>
        <v>0.91830008673026886</v>
      </c>
      <c r="R1942" s="44">
        <f t="shared" si="1030"/>
        <v>0.94410810810810808</v>
      </c>
      <c r="S1942" s="44">
        <f t="shared" si="1031"/>
        <v>0.95039338578477128</v>
      </c>
      <c r="T1942" s="44">
        <f t="shared" si="1032"/>
        <v>0.90145395799676897</v>
      </c>
      <c r="U1942" s="44">
        <f t="shared" si="1033"/>
        <v>0.98685939553219459</v>
      </c>
      <c r="W1942" s="51">
        <f t="shared" si="1023"/>
        <v>40540</v>
      </c>
      <c r="X1942" s="44">
        <f t="shared" si="1034"/>
        <v>1.060830017055145</v>
      </c>
      <c r="Y1942" s="44">
        <f t="shared" si="1035"/>
        <v>1.0992673126920349</v>
      </c>
      <c r="Z1942" s="44">
        <f t="shared" si="1036"/>
        <v>1.0779718309859154</v>
      </c>
      <c r="AA1942" s="44">
        <f t="shared" si="1037"/>
        <v>1.0670859538784065</v>
      </c>
      <c r="AB1942" s="44">
        <f t="shared" si="1038"/>
        <v>1.1310493531384762</v>
      </c>
      <c r="AC1942" s="44">
        <f t="shared" si="1039"/>
        <v>1.0191422340683305</v>
      </c>
      <c r="AE1942" s="48">
        <f t="shared" si="1024"/>
        <v>40540</v>
      </c>
      <c r="AF1942" s="53">
        <f t="shared" si="1040"/>
        <v>10.179759062055924</v>
      </c>
      <c r="AG1942" s="53">
        <f t="shared" si="1041"/>
        <v>10.210401209307864</v>
      </c>
      <c r="AH1942" s="53">
        <f t="shared" si="1042"/>
        <v>1.985515878519531</v>
      </c>
      <c r="AI1942" s="53">
        <f t="shared" si="1043"/>
        <v>7.7748159830535171</v>
      </c>
      <c r="AJ1942" s="53">
        <f t="shared" si="1044"/>
        <v>4.0236031370040992</v>
      </c>
      <c r="AK1942" s="53">
        <f t="shared" si="1045"/>
        <v>2.2581348561336605</v>
      </c>
      <c r="AL1942" s="53"/>
      <c r="AM1942" s="48">
        <f t="shared" si="1025"/>
        <v>40540</v>
      </c>
      <c r="AN1942" s="53">
        <f t="shared" si="1020"/>
        <v>10.257883098298825</v>
      </c>
      <c r="AO1942" s="53">
        <f t="shared" si="1020"/>
        <v>10.306963715903317</v>
      </c>
      <c r="AP1942" s="53">
        <f t="shared" si="1020"/>
        <v>2.0207030835934714</v>
      </c>
      <c r="AQ1942" s="53">
        <f t="shared" si="1019"/>
        <v>7.8848407676473435</v>
      </c>
      <c r="AR1942" s="53">
        <f t="shared" si="1019"/>
        <v>4.1024211611794703</v>
      </c>
      <c r="AS1942" s="53">
        <f t="shared" si="1019"/>
        <v>2.2711193326975398</v>
      </c>
      <c r="AT1942" s="53"/>
      <c r="AU1942" s="48">
        <f t="shared" si="1026"/>
        <v>40540</v>
      </c>
      <c r="AV1942" s="53">
        <f t="shared" si="1046"/>
        <v>476.99156407089532</v>
      </c>
      <c r="AW1942" s="53">
        <f t="shared" si="1047"/>
        <v>594.19645822182622</v>
      </c>
      <c r="AX1942" s="53">
        <f t="shared" si="1048"/>
        <v>186.91503523239609</v>
      </c>
      <c r="AY1942" s="53">
        <f t="shared" si="1049"/>
        <v>591.28420916587424</v>
      </c>
      <c r="AZ1942" s="53">
        <f t="shared" si="1050"/>
        <v>228.5458828893083</v>
      </c>
      <c r="BA1942" s="53">
        <f t="shared" si="1051"/>
        <v>190.11539934011105</v>
      </c>
      <c r="BB1942" s="58">
        <f t="shared" si="1052"/>
        <v>2268.0485489204116</v>
      </c>
      <c r="BC1942">
        <f t="shared" si="1027"/>
        <v>2.5767557741801284E-2</v>
      </c>
      <c r="BD1942">
        <v>2268.0227813626698</v>
      </c>
      <c r="BE1942" s="48">
        <f t="shared" si="1021"/>
        <v>40540</v>
      </c>
    </row>
    <row r="1943" spans="1:63">
      <c r="A1943" s="48">
        <v>40541</v>
      </c>
      <c r="B1943" s="49">
        <v>44.74</v>
      </c>
      <c r="C1943" s="50">
        <v>47.07</v>
      </c>
      <c r="D1943" s="49">
        <v>53.4</v>
      </c>
      <c r="E1943" s="50">
        <v>58.15</v>
      </c>
      <c r="F1943" s="49">
        <v>88.31</v>
      </c>
      <c r="G1943" s="50">
        <v>93.54</v>
      </c>
      <c r="H1943" s="49">
        <v>71.400000000000006</v>
      </c>
      <c r="I1943" s="50">
        <v>75.13</v>
      </c>
      <c r="J1943">
        <v>50.45</v>
      </c>
      <c r="K1943">
        <v>55.96</v>
      </c>
      <c r="L1943" s="49">
        <v>82.8</v>
      </c>
      <c r="M1943" s="50">
        <v>83.91</v>
      </c>
      <c r="O1943" s="48">
        <f t="shared" si="1022"/>
        <v>40541</v>
      </c>
      <c r="P1943" s="44">
        <f t="shared" si="1028"/>
        <v>0.95049925642659872</v>
      </c>
      <c r="Q1943" s="44">
        <f t="shared" si="1029"/>
        <v>0.91831470335339638</v>
      </c>
      <c r="R1943" s="44">
        <f t="shared" si="1030"/>
        <v>0.94408809065640364</v>
      </c>
      <c r="S1943" s="44">
        <f t="shared" si="1031"/>
        <v>0.95035272194862253</v>
      </c>
      <c r="T1943" s="44">
        <f t="shared" si="1032"/>
        <v>0.9015368120085776</v>
      </c>
      <c r="U1943" s="44">
        <f t="shared" si="1033"/>
        <v>0.98677154093671793</v>
      </c>
      <c r="W1943" s="51">
        <f t="shared" si="1023"/>
        <v>40541</v>
      </c>
      <c r="X1943" s="44">
        <f t="shared" si="1034"/>
        <v>1.060830017055145</v>
      </c>
      <c r="Y1943" s="44">
        <f t="shared" si="1035"/>
        <v>1.0992673126920349</v>
      </c>
      <c r="Z1943" s="44">
        <f t="shared" si="1036"/>
        <v>1.0779718309859154</v>
      </c>
      <c r="AA1943" s="44">
        <f t="shared" si="1037"/>
        <v>1.0670859538784065</v>
      </c>
      <c r="AB1943" s="44">
        <f t="shared" si="1038"/>
        <v>1.1310493531384762</v>
      </c>
      <c r="AC1943" s="44">
        <f t="shared" si="1039"/>
        <v>1.0191422340683305</v>
      </c>
      <c r="AE1943" s="48">
        <f t="shared" si="1024"/>
        <v>40541</v>
      </c>
      <c r="AF1943" s="53">
        <f t="shared" si="1040"/>
        <v>10.179759062055924</v>
      </c>
      <c r="AG1943" s="53">
        <f t="shared" si="1041"/>
        <v>10.210401209307864</v>
      </c>
      <c r="AH1943" s="53">
        <f t="shared" si="1042"/>
        <v>1.985515878519531</v>
      </c>
      <c r="AI1943" s="53">
        <f t="shared" si="1043"/>
        <v>7.7748159830535171</v>
      </c>
      <c r="AJ1943" s="53">
        <f t="shared" si="1044"/>
        <v>4.0236031370040992</v>
      </c>
      <c r="AK1943" s="53">
        <f t="shared" si="1045"/>
        <v>2.2581348561336605</v>
      </c>
      <c r="AL1943" s="53"/>
      <c r="AM1943" s="48">
        <f t="shared" si="1025"/>
        <v>40541</v>
      </c>
      <c r="AN1943" s="53">
        <f t="shared" si="1020"/>
        <v>10.264435747592174</v>
      </c>
      <c r="AO1943" s="53">
        <f t="shared" si="1020"/>
        <v>10.307127772301003</v>
      </c>
      <c r="AP1943" s="53">
        <f t="shared" si="1020"/>
        <v>2.020660239637321</v>
      </c>
      <c r="AQ1943" s="53">
        <f t="shared" si="1019"/>
        <v>7.8845034043219773</v>
      </c>
      <c r="AR1943" s="53">
        <f t="shared" si="1019"/>
        <v>4.102798220981934</v>
      </c>
      <c r="AS1943" s="53">
        <f t="shared" si="1019"/>
        <v>2.2709171475927956</v>
      </c>
      <c r="AT1943" s="53"/>
      <c r="AU1943" s="48">
        <f t="shared" si="1026"/>
        <v>40541</v>
      </c>
      <c r="AV1943" s="53">
        <f t="shared" si="1046"/>
        <v>483.14699063916362</v>
      </c>
      <c r="AW1943" s="53">
        <f t="shared" si="1047"/>
        <v>599.35947995930326</v>
      </c>
      <c r="AX1943" s="53">
        <f t="shared" si="1048"/>
        <v>189.01255881567502</v>
      </c>
      <c r="AY1943" s="53">
        <f t="shared" si="1049"/>
        <v>592.36274076671009</v>
      </c>
      <c r="AZ1943" s="53">
        <f t="shared" si="1050"/>
        <v>229.59258844614902</v>
      </c>
      <c r="BA1943" s="53">
        <f t="shared" si="1051"/>
        <v>190.55265785451147</v>
      </c>
      <c r="BB1943" s="58">
        <f t="shared" si="1052"/>
        <v>2284.0270164815124</v>
      </c>
      <c r="BC1943">
        <f t="shared" si="1027"/>
        <v>2.8244690224710212E-3</v>
      </c>
      <c r="BD1943">
        <v>2284.0241920124899</v>
      </c>
      <c r="BE1943" s="48">
        <f t="shared" si="1021"/>
        <v>40541</v>
      </c>
    </row>
    <row r="1944" spans="1:63">
      <c r="A1944" s="48">
        <v>40542</v>
      </c>
      <c r="B1944" s="49">
        <v>44.97</v>
      </c>
      <c r="C1944" s="50">
        <v>47.31</v>
      </c>
      <c r="D1944" s="49">
        <v>53.14</v>
      </c>
      <c r="E1944" s="50">
        <v>57.87</v>
      </c>
      <c r="F1944" s="49">
        <v>88.13</v>
      </c>
      <c r="G1944" s="50">
        <v>93.35</v>
      </c>
      <c r="H1944" s="49">
        <v>71.31</v>
      </c>
      <c r="I1944" s="50">
        <v>75.03</v>
      </c>
      <c r="J1944">
        <v>50.51</v>
      </c>
      <c r="K1944">
        <v>56.03</v>
      </c>
      <c r="L1944" s="49">
        <v>82.77</v>
      </c>
      <c r="M1944" s="50">
        <v>83.88</v>
      </c>
      <c r="O1944" s="48">
        <f t="shared" si="1022"/>
        <v>40542</v>
      </c>
      <c r="P1944" s="44">
        <f t="shared" si="1028"/>
        <v>0.95053899809765374</v>
      </c>
      <c r="Q1944" s="44">
        <f t="shared" si="1029"/>
        <v>0.91826507689649217</v>
      </c>
      <c r="R1944" s="44">
        <f t="shared" si="1030"/>
        <v>0.94408141403320833</v>
      </c>
      <c r="S1944" s="44">
        <f t="shared" si="1031"/>
        <v>0.95041983206717318</v>
      </c>
      <c r="T1944" s="44">
        <f t="shared" si="1032"/>
        <v>0.90148134927717294</v>
      </c>
      <c r="U1944" s="44">
        <f t="shared" si="1033"/>
        <v>0.98676680972818309</v>
      </c>
      <c r="W1944" s="51">
        <f t="shared" si="1023"/>
        <v>40542</v>
      </c>
      <c r="X1944" s="44">
        <f t="shared" si="1034"/>
        <v>1.060830017055145</v>
      </c>
      <c r="Y1944" s="44">
        <f t="shared" si="1035"/>
        <v>1.0992673126920349</v>
      </c>
      <c r="Z1944" s="44">
        <f t="shared" si="1036"/>
        <v>1.0779718309859154</v>
      </c>
      <c r="AA1944" s="44">
        <f t="shared" si="1037"/>
        <v>1.0670859538784065</v>
      </c>
      <c r="AB1944" s="44">
        <f t="shared" si="1038"/>
        <v>1.1310493531384762</v>
      </c>
      <c r="AC1944" s="44">
        <f t="shared" si="1039"/>
        <v>1.0191422340683305</v>
      </c>
      <c r="AE1944" s="48">
        <f t="shared" si="1024"/>
        <v>40542</v>
      </c>
      <c r="AF1944" s="53">
        <f t="shared" si="1040"/>
        <v>10.179759062055924</v>
      </c>
      <c r="AG1944" s="53">
        <f t="shared" si="1041"/>
        <v>10.210401209307864</v>
      </c>
      <c r="AH1944" s="53">
        <f t="shared" si="1042"/>
        <v>1.985515878519531</v>
      </c>
      <c r="AI1944" s="53">
        <f t="shared" si="1043"/>
        <v>7.7748159830535171</v>
      </c>
      <c r="AJ1944" s="53">
        <f t="shared" si="1044"/>
        <v>4.0236031370040992</v>
      </c>
      <c r="AK1944" s="53">
        <f t="shared" si="1045"/>
        <v>2.2581348561336605</v>
      </c>
      <c r="AL1944" s="53"/>
      <c r="AM1944" s="48">
        <f t="shared" si="1025"/>
        <v>40542</v>
      </c>
      <c r="AN1944" s="53">
        <f t="shared" si="1020"/>
        <v>10.264864917658629</v>
      </c>
      <c r="AO1944" s="53">
        <f t="shared" si="1020"/>
        <v>10.306570766918938</v>
      </c>
      <c r="AP1944" s="53">
        <f t="shared" si="1020"/>
        <v>2.0206459494591487</v>
      </c>
      <c r="AQ1944" s="53">
        <f t="shared" si="1019"/>
        <v>7.8850601765034591</v>
      </c>
      <c r="AR1944" s="53">
        <f t="shared" si="1019"/>
        <v>4.1025458159855912</v>
      </c>
      <c r="AS1944" s="53">
        <f t="shared" si="1019"/>
        <v>2.2709062593758733</v>
      </c>
      <c r="AT1944" s="53"/>
      <c r="AU1944" s="48">
        <f t="shared" si="1026"/>
        <v>40542</v>
      </c>
      <c r="AV1944" s="53">
        <f t="shared" si="1046"/>
        <v>485.63075925442979</v>
      </c>
      <c r="AW1944" s="53">
        <f t="shared" si="1047"/>
        <v>596.44125028159885</v>
      </c>
      <c r="AX1944" s="53">
        <f t="shared" si="1048"/>
        <v>188.62729938201153</v>
      </c>
      <c r="AY1944" s="53">
        <f t="shared" si="1049"/>
        <v>591.6160650430545</v>
      </c>
      <c r="AZ1944" s="53">
        <f t="shared" si="1050"/>
        <v>229.86564206967267</v>
      </c>
      <c r="BA1944" s="53">
        <f t="shared" si="1051"/>
        <v>190.48361703644824</v>
      </c>
      <c r="BB1944" s="58">
        <f t="shared" si="1052"/>
        <v>2282.6646330672156</v>
      </c>
      <c r="BC1944">
        <f t="shared" si="1027"/>
        <v>2.8257002954887867E-3</v>
      </c>
      <c r="BD1944">
        <v>2282.6618073669201</v>
      </c>
      <c r="BE1944" s="48">
        <f t="shared" si="1021"/>
        <v>40542</v>
      </c>
    </row>
    <row r="1945" spans="1:63">
      <c r="A1945" s="48">
        <v>40543</v>
      </c>
      <c r="B1945" s="49">
        <v>45.28</v>
      </c>
      <c r="C1945" s="50">
        <v>47.64</v>
      </c>
      <c r="D1945" s="49">
        <v>53.47</v>
      </c>
      <c r="E1945" s="50">
        <v>58.22</v>
      </c>
      <c r="F1945" s="49">
        <v>88.57</v>
      </c>
      <c r="G1945" s="50">
        <v>93.82</v>
      </c>
      <c r="H1945" s="49">
        <v>71.23</v>
      </c>
      <c r="I1945" s="50">
        <v>74.95</v>
      </c>
      <c r="J1945">
        <v>50.45</v>
      </c>
      <c r="K1945">
        <v>55.96</v>
      </c>
      <c r="L1945" s="49">
        <v>82.87</v>
      </c>
      <c r="M1945" s="50">
        <v>83.98</v>
      </c>
      <c r="O1945" s="48">
        <f t="shared" si="1022"/>
        <v>40543</v>
      </c>
      <c r="P1945" s="44">
        <f t="shared" si="1028"/>
        <v>0.9504617968094039</v>
      </c>
      <c r="Q1945" s="44">
        <f t="shared" si="1029"/>
        <v>0.91841291652353141</v>
      </c>
      <c r="R1945" s="44">
        <f t="shared" si="1030"/>
        <v>0.94404178213600509</v>
      </c>
      <c r="S1945" s="44">
        <f t="shared" si="1031"/>
        <v>0.95036691127418282</v>
      </c>
      <c r="T1945" s="44">
        <f t="shared" si="1032"/>
        <v>0.9015368120085776</v>
      </c>
      <c r="U1945" s="44">
        <f t="shared" si="1033"/>
        <v>0.98678256727792335</v>
      </c>
      <c r="W1945" s="51">
        <f t="shared" si="1023"/>
        <v>40543</v>
      </c>
      <c r="X1945" s="44">
        <f t="shared" si="1034"/>
        <v>1.060830017055145</v>
      </c>
      <c r="Y1945" s="44">
        <f t="shared" si="1035"/>
        <v>1.0992673126920349</v>
      </c>
      <c r="Z1945" s="44">
        <f t="shared" si="1036"/>
        <v>1.0779718309859154</v>
      </c>
      <c r="AA1945" s="44">
        <f t="shared" si="1037"/>
        <v>1.0670859538784065</v>
      </c>
      <c r="AB1945" s="44">
        <f t="shared" si="1038"/>
        <v>1.1310493531384762</v>
      </c>
      <c r="AC1945" s="44">
        <f t="shared" si="1039"/>
        <v>1.0191422340683305</v>
      </c>
      <c r="AE1945" s="48">
        <f t="shared" si="1024"/>
        <v>40543</v>
      </c>
      <c r="AF1945" s="53">
        <f t="shared" si="1040"/>
        <v>10.179759062055924</v>
      </c>
      <c r="AG1945" s="53">
        <f t="shared" si="1041"/>
        <v>10.210401209307864</v>
      </c>
      <c r="AH1945" s="53">
        <f t="shared" si="1042"/>
        <v>1.985515878519531</v>
      </c>
      <c r="AI1945" s="53">
        <f t="shared" si="1043"/>
        <v>7.7748159830535171</v>
      </c>
      <c r="AJ1945" s="53">
        <f t="shared" si="1044"/>
        <v>4.0236031370040992</v>
      </c>
      <c r="AK1945" s="53">
        <f t="shared" si="1045"/>
        <v>2.2581348561336605</v>
      </c>
      <c r="AL1945" s="53"/>
      <c r="AM1945" s="48">
        <f t="shared" si="1025"/>
        <v>40543</v>
      </c>
      <c r="AN1945" s="53">
        <f t="shared" si="1020"/>
        <v>10.264031221411617</v>
      </c>
      <c r="AO1945" s="53">
        <f t="shared" si="1020"/>
        <v>10.308230113023425</v>
      </c>
      <c r="AP1945" s="53">
        <f t="shared" si="1020"/>
        <v>2.020561124113196</v>
      </c>
      <c r="AQ1945" s="53">
        <f t="shared" si="1019"/>
        <v>7.8846211245989872</v>
      </c>
      <c r="AR1945" s="53">
        <f t="shared" si="1019"/>
        <v>4.102798220981934</v>
      </c>
      <c r="AS1945" s="53">
        <f t="shared" si="1019"/>
        <v>2.2709425231800315</v>
      </c>
      <c r="AT1945" s="53"/>
      <c r="AU1945" s="48">
        <f t="shared" si="1026"/>
        <v>40543</v>
      </c>
      <c r="AV1945" s="53">
        <f t="shared" si="1046"/>
        <v>488.97844738804946</v>
      </c>
      <c r="AW1945" s="53">
        <f t="shared" si="1047"/>
        <v>600.1451571802238</v>
      </c>
      <c r="AX1945" s="53">
        <f t="shared" si="1048"/>
        <v>189.56904466430004</v>
      </c>
      <c r="AY1945" s="53">
        <f t="shared" si="1049"/>
        <v>590.9523532886941</v>
      </c>
      <c r="AZ1945" s="53">
        <f t="shared" si="1050"/>
        <v>229.59258844614902</v>
      </c>
      <c r="BA1945" s="53">
        <f t="shared" si="1051"/>
        <v>190.71375309665905</v>
      </c>
      <c r="BB1945" s="58">
        <f t="shared" si="1052"/>
        <v>2289.9513440640758</v>
      </c>
      <c r="BC1945">
        <f t="shared" si="1027"/>
        <v>2.587175629560079E-2</v>
      </c>
      <c r="BD1945">
        <v>2289.9254723077802</v>
      </c>
      <c r="BE1945" s="48">
        <f t="shared" si="1021"/>
        <v>40543</v>
      </c>
      <c r="BF1945" s="54">
        <v>0.2</v>
      </c>
      <c r="BG1945" s="54">
        <v>0.25</v>
      </c>
      <c r="BH1945" s="54">
        <v>0.1</v>
      </c>
      <c r="BI1945" s="54">
        <v>0.25</v>
      </c>
      <c r="BJ1945" s="54">
        <v>0.1</v>
      </c>
      <c r="BK1945" s="54">
        <v>0.1</v>
      </c>
    </row>
    <row r="1946" spans="1:63">
      <c r="A1946" s="48">
        <v>40546</v>
      </c>
      <c r="B1946" s="49">
        <v>45.72</v>
      </c>
      <c r="C1946" s="50">
        <v>48.1</v>
      </c>
      <c r="D1946" s="49">
        <v>53.91</v>
      </c>
      <c r="E1946" s="50">
        <v>58.7</v>
      </c>
      <c r="F1946" s="49">
        <v>88.3</v>
      </c>
      <c r="G1946" s="50">
        <v>93.53</v>
      </c>
      <c r="H1946" s="49">
        <v>72.010000000000005</v>
      </c>
      <c r="I1946" s="50">
        <v>75.77</v>
      </c>
      <c r="J1946">
        <v>51.23</v>
      </c>
      <c r="K1946">
        <v>56.83</v>
      </c>
      <c r="L1946" s="49">
        <v>82.85</v>
      </c>
      <c r="M1946" s="50">
        <v>83.96</v>
      </c>
      <c r="O1946" s="48">
        <f t="shared" si="1022"/>
        <v>40546</v>
      </c>
      <c r="P1946" s="44">
        <f t="shared" si="1028"/>
        <v>0.95051975051975046</v>
      </c>
      <c r="Q1946" s="44">
        <f t="shared" si="1029"/>
        <v>0.91839863713798964</v>
      </c>
      <c r="R1946" s="44">
        <f t="shared" si="1030"/>
        <v>0.94408211269111508</v>
      </c>
      <c r="S1946" s="44">
        <f t="shared" si="1031"/>
        <v>0.95037613831331669</v>
      </c>
      <c r="T1946" s="44">
        <f t="shared" si="1032"/>
        <v>0.90146049621678692</v>
      </c>
      <c r="U1946" s="44">
        <f t="shared" si="1033"/>
        <v>0.9867794187708433</v>
      </c>
      <c r="W1946" s="51">
        <f t="shared" si="1023"/>
        <v>40546</v>
      </c>
      <c r="X1946" s="44">
        <f t="shared" si="1034"/>
        <v>1.0521201413427561</v>
      </c>
      <c r="Y1946" s="44">
        <f t="shared" si="1035"/>
        <v>1.0888348606695344</v>
      </c>
      <c r="Z1946" s="44">
        <f t="shared" si="1036"/>
        <v>1.059275149599187</v>
      </c>
      <c r="AA1946" s="44">
        <f t="shared" si="1037"/>
        <v>1.0522251860171277</v>
      </c>
      <c r="AB1946" s="44">
        <f t="shared" si="1038"/>
        <v>1.1092170465807729</v>
      </c>
      <c r="AC1946" s="44">
        <f t="shared" si="1039"/>
        <v>1.0133944732713889</v>
      </c>
      <c r="AE1946" s="48">
        <f t="shared" si="1024"/>
        <v>40546</v>
      </c>
      <c r="AF1946" s="53">
        <f t="shared" si="1040"/>
        <v>9.6135656761716035</v>
      </c>
      <c r="AG1946" s="53">
        <f t="shared" si="1041"/>
        <v>9.8331816560635339</v>
      </c>
      <c r="AH1946" s="53">
        <f t="shared" si="1042"/>
        <v>2.4407923087444852</v>
      </c>
      <c r="AI1946" s="53">
        <f t="shared" si="1043"/>
        <v>7.6382633224285383</v>
      </c>
      <c r="AJ1946" s="53">
        <f t="shared" si="1044"/>
        <v>4.0921217728092856</v>
      </c>
      <c r="AK1946" s="53">
        <f t="shared" si="1045"/>
        <v>2.7267817862158559</v>
      </c>
      <c r="AL1946" s="53"/>
      <c r="AM1946" s="48">
        <f t="shared" si="1025"/>
        <v>40546</v>
      </c>
      <c r="AN1946" s="53">
        <f t="shared" si="1020"/>
        <v>9.6141518562815911</v>
      </c>
      <c r="AO1946" s="53">
        <f t="shared" si="1020"/>
        <v>9.8330287708095891</v>
      </c>
      <c r="AP1946" s="53">
        <f t="shared" si="1020"/>
        <v>2.4408965822105357</v>
      </c>
      <c r="AQ1946" s="53">
        <f t="shared" si="1019"/>
        <v>7.6383374817387537</v>
      </c>
      <c r="AR1946" s="53">
        <f t="shared" si="1019"/>
        <v>4.091775371520912</v>
      </c>
      <c r="AS1946" s="53">
        <f t="shared" si="1019"/>
        <v>2.7267730859286354</v>
      </c>
      <c r="AT1946" s="53"/>
      <c r="AU1946" s="48">
        <f t="shared" si="1026"/>
        <v>40546</v>
      </c>
      <c r="AV1946" s="53">
        <f t="shared" si="1046"/>
        <v>462.44070428714457</v>
      </c>
      <c r="AW1946" s="53">
        <f t="shared" si="1047"/>
        <v>577.19878884652292</v>
      </c>
      <c r="AX1946" s="53">
        <f t="shared" si="1048"/>
        <v>228.29705733415142</v>
      </c>
      <c r="AY1946" s="53">
        <f t="shared" si="1049"/>
        <v>578.75683099134528</v>
      </c>
      <c r="AZ1946" s="53">
        <f t="shared" si="1050"/>
        <v>232.53559436353342</v>
      </c>
      <c r="BA1946" s="53">
        <f t="shared" si="1051"/>
        <v>228.93986829456821</v>
      </c>
      <c r="BB1946" s="58">
        <f t="shared" si="1052"/>
        <v>2308.1688441172664</v>
      </c>
      <c r="BC1946">
        <f t="shared" si="1027"/>
        <v>2.6090917796409485E-2</v>
      </c>
      <c r="BD1946">
        <v>2308.14275319947</v>
      </c>
      <c r="BE1946" s="48">
        <f t="shared" si="1021"/>
        <v>40546</v>
      </c>
    </row>
    <row r="1947" spans="1:63">
      <c r="A1947" s="48">
        <v>40547</v>
      </c>
      <c r="B1947" s="49">
        <v>45.93</v>
      </c>
      <c r="C1947" s="50">
        <v>48.32</v>
      </c>
      <c r="D1947" s="49">
        <v>53.74</v>
      </c>
      <c r="E1947" s="50">
        <v>58.52</v>
      </c>
      <c r="F1947" s="49">
        <v>88.51</v>
      </c>
      <c r="G1947" s="50">
        <v>93.75</v>
      </c>
      <c r="H1947" s="49">
        <v>71.8</v>
      </c>
      <c r="I1947" s="50">
        <v>75.55</v>
      </c>
      <c r="J1947">
        <v>50.32</v>
      </c>
      <c r="K1947">
        <v>55.82</v>
      </c>
      <c r="L1947" s="49">
        <v>82.83</v>
      </c>
      <c r="M1947" s="50">
        <v>83.94</v>
      </c>
      <c r="O1947" s="48">
        <f t="shared" si="1022"/>
        <v>40547</v>
      </c>
      <c r="P1947" s="44">
        <f t="shared" si="1028"/>
        <v>0.95053807947019864</v>
      </c>
      <c r="Q1947" s="44">
        <f t="shared" si="1029"/>
        <v>0.91831852358168142</v>
      </c>
      <c r="R1947" s="44">
        <f t="shared" si="1030"/>
        <v>0.94410666666666676</v>
      </c>
      <c r="S1947" s="44">
        <f t="shared" si="1031"/>
        <v>0.95036399735274657</v>
      </c>
      <c r="T1947" s="44">
        <f t="shared" si="1032"/>
        <v>0.90146900752418491</v>
      </c>
      <c r="U1947" s="44">
        <f t="shared" si="1033"/>
        <v>0.98677626876340241</v>
      </c>
      <c r="W1947" s="51">
        <f t="shared" si="1023"/>
        <v>40547</v>
      </c>
      <c r="X1947" s="44">
        <f t="shared" si="1034"/>
        <v>1.0521201413427561</v>
      </c>
      <c r="Y1947" s="44">
        <f t="shared" si="1035"/>
        <v>1.0888348606695344</v>
      </c>
      <c r="Z1947" s="44">
        <f t="shared" si="1036"/>
        <v>1.059275149599187</v>
      </c>
      <c r="AA1947" s="44">
        <f t="shared" si="1037"/>
        <v>1.0522251860171277</v>
      </c>
      <c r="AB1947" s="44">
        <f t="shared" si="1038"/>
        <v>1.1092170465807729</v>
      </c>
      <c r="AC1947" s="44">
        <f t="shared" si="1039"/>
        <v>1.0133944732713889</v>
      </c>
      <c r="AE1947" s="48">
        <f t="shared" si="1024"/>
        <v>40547</v>
      </c>
      <c r="AF1947" s="53">
        <f t="shared" si="1040"/>
        <v>9.6135656761716035</v>
      </c>
      <c r="AG1947" s="53">
        <f t="shared" si="1041"/>
        <v>9.8331816560635339</v>
      </c>
      <c r="AH1947" s="53">
        <f t="shared" si="1042"/>
        <v>2.4407923087444852</v>
      </c>
      <c r="AI1947" s="53">
        <f t="shared" si="1043"/>
        <v>7.6382633224285383</v>
      </c>
      <c r="AJ1947" s="53">
        <f t="shared" si="1044"/>
        <v>4.0921217728092856</v>
      </c>
      <c r="AK1947" s="53">
        <f t="shared" si="1045"/>
        <v>2.7267817862158559</v>
      </c>
      <c r="AL1947" s="53"/>
      <c r="AM1947" s="48">
        <f t="shared" si="1025"/>
        <v>40547</v>
      </c>
      <c r="AN1947" s="53">
        <f t="shared" si="1020"/>
        <v>9.614337246761778</v>
      </c>
      <c r="AO1947" s="53">
        <f t="shared" si="1020"/>
        <v>9.8321710181167443</v>
      </c>
      <c r="AP1947" s="53">
        <f t="shared" si="1020"/>
        <v>2.4409600657933703</v>
      </c>
      <c r="AQ1947" s="53">
        <f t="shared" si="1019"/>
        <v>7.6382399027377161</v>
      </c>
      <c r="AR1947" s="53">
        <f t="shared" si="1019"/>
        <v>4.0918140047812015</v>
      </c>
      <c r="AS1947" s="53">
        <f t="shared" si="1019"/>
        <v>2.7267643814954594</v>
      </c>
      <c r="AT1947" s="53"/>
      <c r="AU1947" s="48">
        <f t="shared" si="1026"/>
        <v>40547</v>
      </c>
      <c r="AV1947" s="53">
        <f t="shared" si="1046"/>
        <v>464.5647757635291</v>
      </c>
      <c r="AW1947" s="53">
        <f t="shared" si="1047"/>
        <v>575.37864798019189</v>
      </c>
      <c r="AX1947" s="53">
        <f t="shared" si="1048"/>
        <v>228.84000616812847</v>
      </c>
      <c r="AY1947" s="53">
        <f t="shared" si="1049"/>
        <v>577.06902465183441</v>
      </c>
      <c r="AZ1947" s="53">
        <f t="shared" si="1050"/>
        <v>228.40505774688665</v>
      </c>
      <c r="BA1947" s="53">
        <f t="shared" si="1051"/>
        <v>228.88460218272886</v>
      </c>
      <c r="BB1947" s="58">
        <f t="shared" si="1052"/>
        <v>2303.1421144932992</v>
      </c>
      <c r="BC1947">
        <f t="shared" si="1027"/>
        <v>2.6047467149055592E-2</v>
      </c>
      <c r="BD1947">
        <v>2303.1160670261502</v>
      </c>
      <c r="BE1947" s="48">
        <f t="shared" si="1021"/>
        <v>40547</v>
      </c>
    </row>
    <row r="1948" spans="1:63">
      <c r="A1948" s="48">
        <v>40548</v>
      </c>
      <c r="B1948" s="49">
        <v>45.81</v>
      </c>
      <c r="C1948" s="50">
        <v>48.2</v>
      </c>
      <c r="D1948" s="49">
        <v>53.51</v>
      </c>
      <c r="E1948" s="50">
        <v>58.27</v>
      </c>
      <c r="F1948" s="49">
        <v>87.55</v>
      </c>
      <c r="G1948" s="50">
        <v>92.74</v>
      </c>
      <c r="H1948" s="49">
        <v>72.2</v>
      </c>
      <c r="I1948" s="50">
        <v>75.97</v>
      </c>
      <c r="J1948">
        <v>50.53</v>
      </c>
      <c r="K1948">
        <v>56.05</v>
      </c>
      <c r="L1948" s="49">
        <v>82.68</v>
      </c>
      <c r="M1948" s="50">
        <v>83.79</v>
      </c>
      <c r="O1948" s="48">
        <f t="shared" si="1022"/>
        <v>40548</v>
      </c>
      <c r="P1948" s="44">
        <f t="shared" si="1028"/>
        <v>0.95041493775933605</v>
      </c>
      <c r="Q1948" s="44">
        <f t="shared" si="1029"/>
        <v>0.91831130942165773</v>
      </c>
      <c r="R1948" s="44">
        <f t="shared" si="1030"/>
        <v>0.94403709294802673</v>
      </c>
      <c r="S1948" s="44">
        <f t="shared" si="1031"/>
        <v>0.9503751480847703</v>
      </c>
      <c r="T1948" s="44">
        <f t="shared" si="1032"/>
        <v>0.90151650312221243</v>
      </c>
      <c r="U1948" s="44">
        <f t="shared" si="1033"/>
        <v>0.98675259577515217</v>
      </c>
      <c r="W1948" s="51">
        <f t="shared" si="1023"/>
        <v>40548</v>
      </c>
      <c r="X1948" s="44">
        <f t="shared" si="1034"/>
        <v>1.0521201413427561</v>
      </c>
      <c r="Y1948" s="44">
        <f t="shared" si="1035"/>
        <v>1.0888348606695344</v>
      </c>
      <c r="Z1948" s="44">
        <f t="shared" si="1036"/>
        <v>1.059275149599187</v>
      </c>
      <c r="AA1948" s="44">
        <f t="shared" si="1037"/>
        <v>1.0522251860171277</v>
      </c>
      <c r="AB1948" s="44">
        <f t="shared" si="1038"/>
        <v>1.1092170465807729</v>
      </c>
      <c r="AC1948" s="44">
        <f t="shared" si="1039"/>
        <v>1.0133944732713889</v>
      </c>
      <c r="AE1948" s="48">
        <f t="shared" si="1024"/>
        <v>40548</v>
      </c>
      <c r="AF1948" s="53">
        <f t="shared" si="1040"/>
        <v>9.6135656761716035</v>
      </c>
      <c r="AG1948" s="53">
        <f t="shared" si="1041"/>
        <v>9.8331816560635339</v>
      </c>
      <c r="AH1948" s="53">
        <f t="shared" si="1042"/>
        <v>2.4407923087444852</v>
      </c>
      <c r="AI1948" s="53">
        <f t="shared" si="1043"/>
        <v>7.6382633224285383</v>
      </c>
      <c r="AJ1948" s="53">
        <f t="shared" si="1044"/>
        <v>4.0921217728092856</v>
      </c>
      <c r="AK1948" s="53">
        <f t="shared" si="1045"/>
        <v>2.7267817862158559</v>
      </c>
      <c r="AL1948" s="53"/>
      <c r="AM1948" s="48">
        <f t="shared" si="1025"/>
        <v>40548</v>
      </c>
      <c r="AN1948" s="53">
        <f t="shared" si="1020"/>
        <v>9.6130917144017953</v>
      </c>
      <c r="AO1948" s="53">
        <f t="shared" si="1020"/>
        <v>9.8320937781904192</v>
      </c>
      <c r="AP1948" s="53">
        <f t="shared" si="1020"/>
        <v>2.4407801849866511</v>
      </c>
      <c r="AQ1948" s="53">
        <f t="shared" si="1019"/>
        <v>7.6383295231005723</v>
      </c>
      <c r="AR1948" s="53">
        <f t="shared" si="1019"/>
        <v>4.0920295897337091</v>
      </c>
      <c r="AS1948" s="53">
        <f t="shared" si="1019"/>
        <v>2.7266989657946485</v>
      </c>
      <c r="AT1948" s="53"/>
      <c r="AU1948" s="48">
        <f t="shared" si="1026"/>
        <v>40548</v>
      </c>
      <c r="AV1948" s="53">
        <f t="shared" si="1046"/>
        <v>463.35102063416656</v>
      </c>
      <c r="AW1948" s="53">
        <f t="shared" si="1047"/>
        <v>572.91610445515573</v>
      </c>
      <c r="AX1948" s="53">
        <f t="shared" si="1048"/>
        <v>226.357954355662</v>
      </c>
      <c r="AY1948" s="53">
        <f t="shared" si="1049"/>
        <v>580.28389386995048</v>
      </c>
      <c r="AZ1948" s="53">
        <f t="shared" si="1050"/>
        <v>229.35825850457439</v>
      </c>
      <c r="BA1948" s="53">
        <f t="shared" si="1051"/>
        <v>228.47010634393362</v>
      </c>
      <c r="BB1948" s="58">
        <f t="shared" si="1052"/>
        <v>2300.7373381634429</v>
      </c>
      <c r="BC1948">
        <f t="shared" si="1027"/>
        <v>1.5190579470072407E-3</v>
      </c>
      <c r="BD1948">
        <v>2300.7388572213899</v>
      </c>
      <c r="BE1948" s="48">
        <f t="shared" si="1021"/>
        <v>40548</v>
      </c>
    </row>
    <row r="1949" spans="1:63">
      <c r="A1949" s="48">
        <v>40549</v>
      </c>
      <c r="B1949" s="49">
        <v>45.33</v>
      </c>
      <c r="C1949" s="50">
        <v>47.69</v>
      </c>
      <c r="D1949" s="49">
        <v>52.9</v>
      </c>
      <c r="E1949" s="50">
        <v>57.6</v>
      </c>
      <c r="F1949" s="49">
        <v>88.01</v>
      </c>
      <c r="G1949" s="50">
        <v>93.22</v>
      </c>
      <c r="H1949" s="49">
        <v>72.08</v>
      </c>
      <c r="I1949" s="50">
        <v>75.84</v>
      </c>
      <c r="J1949">
        <v>50.26</v>
      </c>
      <c r="K1949">
        <v>55.75</v>
      </c>
      <c r="L1949" s="49">
        <v>82.77</v>
      </c>
      <c r="M1949" s="50">
        <v>83.88</v>
      </c>
      <c r="O1949" s="48">
        <f t="shared" si="1022"/>
        <v>40549</v>
      </c>
      <c r="P1949" s="44">
        <f t="shared" si="1028"/>
        <v>0.950513734535542</v>
      </c>
      <c r="Q1949" s="44">
        <f t="shared" si="1029"/>
        <v>0.91840277777777768</v>
      </c>
      <c r="R1949" s="44">
        <f t="shared" si="1030"/>
        <v>0.94411070585711232</v>
      </c>
      <c r="S1949" s="44">
        <f t="shared" si="1031"/>
        <v>0.95042194092826993</v>
      </c>
      <c r="T1949" s="44">
        <f t="shared" si="1032"/>
        <v>0.90152466367713002</v>
      </c>
      <c r="U1949" s="44">
        <f t="shared" si="1033"/>
        <v>0.98676680972818309</v>
      </c>
      <c r="W1949" s="51">
        <f t="shared" si="1023"/>
        <v>40549</v>
      </c>
      <c r="X1949" s="44">
        <f t="shared" si="1034"/>
        <v>1.0521201413427561</v>
      </c>
      <c r="Y1949" s="44">
        <f t="shared" si="1035"/>
        <v>1.0888348606695344</v>
      </c>
      <c r="Z1949" s="44">
        <f t="shared" si="1036"/>
        <v>1.059275149599187</v>
      </c>
      <c r="AA1949" s="44">
        <f t="shared" si="1037"/>
        <v>1.0522251860171277</v>
      </c>
      <c r="AB1949" s="44">
        <f t="shared" si="1038"/>
        <v>1.1092170465807729</v>
      </c>
      <c r="AC1949" s="44">
        <f t="shared" si="1039"/>
        <v>1.0133944732713889</v>
      </c>
      <c r="AE1949" s="48">
        <f t="shared" si="1024"/>
        <v>40549</v>
      </c>
      <c r="AF1949" s="53">
        <f t="shared" si="1040"/>
        <v>9.6135656761716035</v>
      </c>
      <c r="AG1949" s="53">
        <f t="shared" si="1041"/>
        <v>9.8331816560635339</v>
      </c>
      <c r="AH1949" s="53">
        <f t="shared" si="1042"/>
        <v>2.4407923087444852</v>
      </c>
      <c r="AI1949" s="53">
        <f t="shared" si="1043"/>
        <v>7.6382633224285383</v>
      </c>
      <c r="AJ1949" s="53">
        <f t="shared" si="1044"/>
        <v>4.0921217728092856</v>
      </c>
      <c r="AK1949" s="53">
        <f t="shared" si="1045"/>
        <v>2.7267817862158559</v>
      </c>
      <c r="AL1949" s="53"/>
      <c r="AM1949" s="48">
        <f t="shared" si="1025"/>
        <v>40549</v>
      </c>
      <c r="AN1949" s="53">
        <f t="shared" si="1020"/>
        <v>9.6140910068508312</v>
      </c>
      <c r="AO1949" s="53">
        <f t="shared" si="1020"/>
        <v>9.8330731034430663</v>
      </c>
      <c r="AP1949" s="53">
        <f t="shared" si="1020"/>
        <v>2.4409705090016685</v>
      </c>
      <c r="AQ1949" s="53">
        <f t="shared" si="1019"/>
        <v>7.6387056052810598</v>
      </c>
      <c r="AR1949" s="53">
        <f t="shared" si="1019"/>
        <v>4.0920666309105211</v>
      </c>
      <c r="AS1949" s="53">
        <f t="shared" si="1019"/>
        <v>2.7267382432905429</v>
      </c>
      <c r="AT1949" s="53"/>
      <c r="AU1949" s="48">
        <f t="shared" si="1026"/>
        <v>40549</v>
      </c>
      <c r="AV1949" s="53">
        <f t="shared" si="1046"/>
        <v>458.49600011671612</v>
      </c>
      <c r="AW1949" s="53">
        <f t="shared" si="1047"/>
        <v>566.38501075832062</v>
      </c>
      <c r="AX1949" s="53">
        <f t="shared" si="1048"/>
        <v>227.54727084913554</v>
      </c>
      <c r="AY1949" s="53">
        <f t="shared" si="1049"/>
        <v>579.31943310451561</v>
      </c>
      <c r="AZ1949" s="53">
        <f t="shared" si="1050"/>
        <v>228.13271467326155</v>
      </c>
      <c r="BA1949" s="53">
        <f t="shared" si="1051"/>
        <v>228.71880384721072</v>
      </c>
      <c r="BB1949" s="58">
        <f t="shared" si="1052"/>
        <v>2288.5992333491604</v>
      </c>
      <c r="BC1949">
        <f t="shared" si="1027"/>
        <v>1.7162285794256604E-3</v>
      </c>
      <c r="BD1949">
        <v>2288.6009495777398</v>
      </c>
      <c r="BE1949" s="48">
        <f t="shared" si="1021"/>
        <v>40549</v>
      </c>
    </row>
    <row r="1950" spans="1:63">
      <c r="A1950" s="48">
        <v>40550</v>
      </c>
      <c r="B1950" s="49">
        <v>44.91</v>
      </c>
      <c r="C1950" s="50">
        <v>47.25</v>
      </c>
      <c r="D1950" s="49">
        <v>52.69</v>
      </c>
      <c r="E1950" s="50">
        <v>57.37</v>
      </c>
      <c r="F1950" s="49">
        <v>88.59</v>
      </c>
      <c r="G1950" s="50">
        <v>93.84</v>
      </c>
      <c r="H1950" s="49">
        <v>71.95</v>
      </c>
      <c r="I1950" s="50">
        <v>75.709999999999994</v>
      </c>
      <c r="J1950">
        <v>50.24</v>
      </c>
      <c r="K1950">
        <v>55.73</v>
      </c>
      <c r="L1950" s="49">
        <v>82.89</v>
      </c>
      <c r="M1950" s="50">
        <v>84</v>
      </c>
      <c r="O1950" s="48">
        <f t="shared" si="1022"/>
        <v>40550</v>
      </c>
      <c r="P1950" s="44">
        <f t="shared" si="1028"/>
        <v>0.95047619047619036</v>
      </c>
      <c r="Q1950" s="44">
        <f t="shared" si="1029"/>
        <v>0.91842426355237927</v>
      </c>
      <c r="R1950" s="44">
        <f t="shared" si="1030"/>
        <v>0.94405370843989767</v>
      </c>
      <c r="S1950" s="44">
        <f t="shared" si="1031"/>
        <v>0.95033681151763316</v>
      </c>
      <c r="T1950" s="44">
        <f t="shared" si="1032"/>
        <v>0.90148932352413436</v>
      </c>
      <c r="U1950" s="44">
        <f t="shared" si="1033"/>
        <v>0.98678571428571427</v>
      </c>
      <c r="W1950" s="51">
        <f t="shared" si="1023"/>
        <v>40550</v>
      </c>
      <c r="X1950" s="44">
        <f t="shared" si="1034"/>
        <v>1.0521201413427561</v>
      </c>
      <c r="Y1950" s="44">
        <f t="shared" si="1035"/>
        <v>1.0888348606695344</v>
      </c>
      <c r="Z1950" s="44">
        <f t="shared" si="1036"/>
        <v>1.059275149599187</v>
      </c>
      <c r="AA1950" s="44">
        <f t="shared" si="1037"/>
        <v>1.0522251860171277</v>
      </c>
      <c r="AB1950" s="44">
        <f t="shared" si="1038"/>
        <v>1.1092170465807729</v>
      </c>
      <c r="AC1950" s="44">
        <f t="shared" si="1039"/>
        <v>1.0133944732713889</v>
      </c>
      <c r="AE1950" s="48">
        <f t="shared" si="1024"/>
        <v>40550</v>
      </c>
      <c r="AF1950" s="53">
        <f t="shared" si="1040"/>
        <v>9.6135656761716035</v>
      </c>
      <c r="AG1950" s="53">
        <f t="shared" si="1041"/>
        <v>9.8331816560635339</v>
      </c>
      <c r="AH1950" s="53">
        <f t="shared" si="1042"/>
        <v>2.4407923087444852</v>
      </c>
      <c r="AI1950" s="53">
        <f t="shared" si="1043"/>
        <v>7.6382633224285383</v>
      </c>
      <c r="AJ1950" s="53">
        <f t="shared" si="1044"/>
        <v>4.0921217728092856</v>
      </c>
      <c r="AK1950" s="53">
        <f t="shared" si="1045"/>
        <v>2.7267817862158559</v>
      </c>
      <c r="AL1950" s="53"/>
      <c r="AM1950" s="48">
        <f t="shared" si="1025"/>
        <v>40550</v>
      </c>
      <c r="AN1950" s="53">
        <f t="shared" si="1020"/>
        <v>9.6137112627290389</v>
      </c>
      <c r="AO1950" s="53">
        <f t="shared" si="1020"/>
        <v>9.8333031454218727</v>
      </c>
      <c r="AP1950" s="53">
        <f t="shared" si="1020"/>
        <v>2.4408231438530188</v>
      </c>
      <c r="AQ1950" s="53">
        <f t="shared" si="1019"/>
        <v>7.6380214054765281</v>
      </c>
      <c r="AR1950" s="53">
        <f t="shared" si="1019"/>
        <v>4.0919062201457015</v>
      </c>
      <c r="AS1950" s="53">
        <f t="shared" si="1019"/>
        <v>2.7267904823600828</v>
      </c>
      <c r="AT1950" s="53"/>
      <c r="AU1950" s="48">
        <f t="shared" si="1026"/>
        <v>40550</v>
      </c>
      <c r="AV1950" s="53">
        <f t="shared" si="1046"/>
        <v>454.24785716394706</v>
      </c>
      <c r="AW1950" s="53">
        <f t="shared" si="1047"/>
        <v>564.1366014528528</v>
      </c>
      <c r="AX1950" s="53">
        <f t="shared" si="1048"/>
        <v>229.04684381916729</v>
      </c>
      <c r="AY1950" s="53">
        <f t="shared" si="1049"/>
        <v>578.27460060862791</v>
      </c>
      <c r="AZ1950" s="53">
        <f t="shared" si="1050"/>
        <v>228.04193364871992</v>
      </c>
      <c r="BA1950" s="53">
        <f t="shared" si="1051"/>
        <v>229.05040051824696</v>
      </c>
      <c r="BB1950" s="58">
        <f t="shared" si="1052"/>
        <v>2282.7982372115621</v>
      </c>
      <c r="BC1950">
        <f t="shared" si="1027"/>
        <v>2.5777599752018432E-2</v>
      </c>
      <c r="BD1950">
        <v>2282.7724596118101</v>
      </c>
      <c r="BE1950" s="48">
        <f t="shared" si="1021"/>
        <v>40550</v>
      </c>
    </row>
    <row r="1951" spans="1:63">
      <c r="A1951" s="48">
        <v>40553</v>
      </c>
      <c r="B1951" s="49">
        <v>44.44</v>
      </c>
      <c r="C1951" s="50">
        <v>46.76</v>
      </c>
      <c r="D1951" s="49">
        <v>52.59</v>
      </c>
      <c r="E1951" s="50">
        <v>57.27</v>
      </c>
      <c r="F1951" s="49">
        <v>88.89</v>
      </c>
      <c r="G1951" s="50">
        <v>94.16</v>
      </c>
      <c r="H1951" s="49">
        <v>71.91</v>
      </c>
      <c r="I1951" s="50">
        <v>75.66</v>
      </c>
      <c r="J1951">
        <v>50.22</v>
      </c>
      <c r="K1951">
        <v>55.71</v>
      </c>
      <c r="L1951" s="49">
        <v>82.93</v>
      </c>
      <c r="M1951" s="50">
        <v>84.04</v>
      </c>
      <c r="O1951" s="48">
        <f t="shared" si="1022"/>
        <v>40553</v>
      </c>
      <c r="P1951" s="44">
        <f t="shared" si="1028"/>
        <v>0.95038494439692045</v>
      </c>
      <c r="Q1951" s="44">
        <f t="shared" si="1029"/>
        <v>0.91828182294394967</v>
      </c>
      <c r="R1951" s="44">
        <f t="shared" si="1030"/>
        <v>0.94403143585386584</v>
      </c>
      <c r="S1951" s="44">
        <f t="shared" si="1031"/>
        <v>0.95043616177636792</v>
      </c>
      <c r="T1951" s="44">
        <f t="shared" si="1032"/>
        <v>0.90145395799676897</v>
      </c>
      <c r="U1951" s="44">
        <f t="shared" si="1033"/>
        <v>0.98679200380771059</v>
      </c>
      <c r="W1951" s="51">
        <f t="shared" si="1023"/>
        <v>40553</v>
      </c>
      <c r="X1951" s="44">
        <f t="shared" si="1034"/>
        <v>1.0521201413427561</v>
      </c>
      <c r="Y1951" s="44">
        <f t="shared" si="1035"/>
        <v>1.0888348606695344</v>
      </c>
      <c r="Z1951" s="44">
        <f t="shared" si="1036"/>
        <v>1.059275149599187</v>
      </c>
      <c r="AA1951" s="44">
        <f t="shared" si="1037"/>
        <v>1.0522251860171277</v>
      </c>
      <c r="AB1951" s="44">
        <f t="shared" si="1038"/>
        <v>1.1092170465807729</v>
      </c>
      <c r="AC1951" s="44">
        <f t="shared" si="1039"/>
        <v>1.0133944732713889</v>
      </c>
      <c r="AE1951" s="48">
        <f t="shared" si="1024"/>
        <v>40553</v>
      </c>
      <c r="AF1951" s="53">
        <f t="shared" si="1040"/>
        <v>9.6135656761716035</v>
      </c>
      <c r="AG1951" s="53">
        <f t="shared" si="1041"/>
        <v>9.8331816560635339</v>
      </c>
      <c r="AH1951" s="53">
        <f t="shared" si="1042"/>
        <v>2.4407923087444852</v>
      </c>
      <c r="AI1951" s="53">
        <f t="shared" si="1043"/>
        <v>7.6382633224285383</v>
      </c>
      <c r="AJ1951" s="53">
        <f t="shared" si="1044"/>
        <v>4.0921217728092856</v>
      </c>
      <c r="AK1951" s="53">
        <f t="shared" si="1045"/>
        <v>2.7267817862158559</v>
      </c>
      <c r="AL1951" s="53"/>
      <c r="AM1951" s="48">
        <f t="shared" si="1025"/>
        <v>40553</v>
      </c>
      <c r="AN1951" s="53">
        <f t="shared" si="1020"/>
        <v>9.6127883427561382</v>
      </c>
      <c r="AO1951" s="53">
        <f t="shared" si="1020"/>
        <v>9.8317780749958263</v>
      </c>
      <c r="AP1951" s="53">
        <f t="shared" si="1020"/>
        <v>2.4407655587358015</v>
      </c>
      <c r="AQ1951" s="53">
        <f t="shared" si="1019"/>
        <v>7.6388199006980742</v>
      </c>
      <c r="AR1951" s="53">
        <f t="shared" si="1019"/>
        <v>4.0917456942053168</v>
      </c>
      <c r="AS1951" s="53">
        <f t="shared" si="1019"/>
        <v>2.7268078622313858</v>
      </c>
      <c r="AT1951" s="53"/>
      <c r="AU1951" s="48">
        <f t="shared" si="1026"/>
        <v>40553</v>
      </c>
      <c r="AV1951" s="53">
        <f t="shared" si="1046"/>
        <v>449.49398290727703</v>
      </c>
      <c r="AW1951" s="53">
        <f t="shared" si="1047"/>
        <v>563.06593035501101</v>
      </c>
      <c r="AX1951" s="53">
        <f t="shared" si="1048"/>
        <v>229.82248501056307</v>
      </c>
      <c r="AY1951" s="53">
        <f t="shared" si="1049"/>
        <v>577.95311368681621</v>
      </c>
      <c r="AZ1951" s="53">
        <f t="shared" si="1050"/>
        <v>227.95115262417821</v>
      </c>
      <c r="BA1951" s="53">
        <f t="shared" si="1051"/>
        <v>229.16093274192568</v>
      </c>
      <c r="BB1951" s="58">
        <f t="shared" si="1052"/>
        <v>2277.4475973257709</v>
      </c>
      <c r="BC1951">
        <f t="shared" si="1027"/>
        <v>2.5690466301057313E-2</v>
      </c>
      <c r="BD1951">
        <v>2277.4219068594698</v>
      </c>
      <c r="BE1951" s="48">
        <f t="shared" si="1021"/>
        <v>40553</v>
      </c>
    </row>
    <row r="1952" spans="1:63">
      <c r="A1952" s="48">
        <v>40554</v>
      </c>
      <c r="B1952" s="49">
        <v>44.92</v>
      </c>
      <c r="C1952" s="50">
        <v>47.26</v>
      </c>
      <c r="D1952" s="49">
        <v>52.95</v>
      </c>
      <c r="E1952" s="50">
        <v>57.66</v>
      </c>
      <c r="F1952" s="49">
        <v>88.54</v>
      </c>
      <c r="G1952" s="50">
        <v>93.79</v>
      </c>
      <c r="H1952" s="49">
        <v>72.17</v>
      </c>
      <c r="I1952" s="50">
        <v>75.94</v>
      </c>
      <c r="J1952">
        <v>50.13</v>
      </c>
      <c r="K1952">
        <v>55.61</v>
      </c>
      <c r="L1952" s="49">
        <v>82.88</v>
      </c>
      <c r="M1952" s="50">
        <v>83.99</v>
      </c>
      <c r="O1952" s="48">
        <f t="shared" si="1022"/>
        <v>40554</v>
      </c>
      <c r="P1952" s="44">
        <f t="shared" si="1028"/>
        <v>0.95048666948793914</v>
      </c>
      <c r="Q1952" s="44">
        <f t="shared" si="1029"/>
        <v>0.91831425598335081</v>
      </c>
      <c r="R1952" s="44">
        <f t="shared" si="1030"/>
        <v>0.94402388314319219</v>
      </c>
      <c r="S1952" s="44">
        <f t="shared" si="1031"/>
        <v>0.95035554385040821</v>
      </c>
      <c r="T1952" s="44">
        <f t="shared" si="1032"/>
        <v>0.90145657255889233</v>
      </c>
      <c r="U1952" s="44">
        <f t="shared" si="1033"/>
        <v>0.986784140969163</v>
      </c>
      <c r="W1952" s="51">
        <f t="shared" si="1023"/>
        <v>40554</v>
      </c>
      <c r="X1952" s="44">
        <f t="shared" si="1034"/>
        <v>1.0521201413427561</v>
      </c>
      <c r="Y1952" s="44">
        <f t="shared" si="1035"/>
        <v>1.0888348606695344</v>
      </c>
      <c r="Z1952" s="44">
        <f t="shared" si="1036"/>
        <v>1.059275149599187</v>
      </c>
      <c r="AA1952" s="44">
        <f t="shared" si="1037"/>
        <v>1.0522251860171277</v>
      </c>
      <c r="AB1952" s="44">
        <f t="shared" si="1038"/>
        <v>1.1092170465807729</v>
      </c>
      <c r="AC1952" s="44">
        <f t="shared" si="1039"/>
        <v>1.0133944732713889</v>
      </c>
      <c r="AE1952" s="48">
        <f t="shared" si="1024"/>
        <v>40554</v>
      </c>
      <c r="AF1952" s="53">
        <f t="shared" si="1040"/>
        <v>9.6135656761716035</v>
      </c>
      <c r="AG1952" s="53">
        <f t="shared" si="1041"/>
        <v>9.8331816560635339</v>
      </c>
      <c r="AH1952" s="53">
        <f t="shared" si="1042"/>
        <v>2.4407923087444852</v>
      </c>
      <c r="AI1952" s="53">
        <f t="shared" si="1043"/>
        <v>7.6382633224285383</v>
      </c>
      <c r="AJ1952" s="53">
        <f t="shared" si="1044"/>
        <v>4.0921217728092856</v>
      </c>
      <c r="AK1952" s="53">
        <f t="shared" si="1045"/>
        <v>2.7267817862158559</v>
      </c>
      <c r="AL1952" s="53"/>
      <c r="AM1952" s="48">
        <f t="shared" si="1025"/>
        <v>40554</v>
      </c>
      <c r="AN1952" s="53">
        <f t="shared" si="1020"/>
        <v>9.6138172540145455</v>
      </c>
      <c r="AO1952" s="53">
        <f t="shared" si="1020"/>
        <v>9.8321253261748467</v>
      </c>
      <c r="AP1952" s="53">
        <f t="shared" si="1020"/>
        <v>2.4407460314241178</v>
      </c>
      <c r="AQ1952" s="53">
        <f t="shared" si="1019"/>
        <v>7.6381719604765834</v>
      </c>
      <c r="AR1952" s="53">
        <f t="shared" si="1019"/>
        <v>4.0917575618367312</v>
      </c>
      <c r="AS1952" s="53">
        <f t="shared" si="1019"/>
        <v>2.7267861348056588</v>
      </c>
      <c r="AT1952" s="53"/>
      <c r="AU1952" s="48">
        <f t="shared" si="1026"/>
        <v>40554</v>
      </c>
      <c r="AV1952" s="53">
        <f t="shared" si="1046"/>
        <v>454.34900342472741</v>
      </c>
      <c r="AW1952" s="53">
        <f t="shared" si="1047"/>
        <v>566.92034630724163</v>
      </c>
      <c r="AX1952" s="53">
        <f t="shared" si="1048"/>
        <v>228.91757028726803</v>
      </c>
      <c r="AY1952" s="53">
        <f t="shared" si="1049"/>
        <v>580.04277867859173</v>
      </c>
      <c r="AZ1952" s="53">
        <f t="shared" si="1050"/>
        <v>227.54263801374063</v>
      </c>
      <c r="BA1952" s="53">
        <f t="shared" si="1051"/>
        <v>229.02276746232727</v>
      </c>
      <c r="BB1952" s="58">
        <f t="shared" si="1052"/>
        <v>2286.795104173897</v>
      </c>
      <c r="BC1952">
        <f t="shared" si="1027"/>
        <v>2.5829426706877712E-2</v>
      </c>
      <c r="BD1952">
        <v>2286.7692747471901</v>
      </c>
      <c r="BE1952" s="48">
        <f t="shared" si="1021"/>
        <v>40554</v>
      </c>
    </row>
    <row r="1953" spans="1:57">
      <c r="A1953" s="48">
        <v>40555</v>
      </c>
      <c r="B1953" s="49">
        <v>45.82</v>
      </c>
      <c r="C1953" s="50">
        <v>48.21</v>
      </c>
      <c r="D1953" s="49">
        <v>54.12</v>
      </c>
      <c r="E1953" s="50">
        <v>58.93</v>
      </c>
      <c r="F1953" s="49">
        <v>88.29</v>
      </c>
      <c r="G1953" s="50">
        <v>93.52</v>
      </c>
      <c r="H1953" s="49">
        <v>72.84</v>
      </c>
      <c r="I1953" s="50">
        <v>76.64</v>
      </c>
      <c r="J1953">
        <v>50.36</v>
      </c>
      <c r="K1953">
        <v>55.86</v>
      </c>
      <c r="L1953" s="49">
        <v>82.88</v>
      </c>
      <c r="M1953" s="50">
        <v>83.99</v>
      </c>
      <c r="O1953" s="48">
        <f t="shared" si="1022"/>
        <v>40555</v>
      </c>
      <c r="P1953" s="44">
        <f t="shared" si="1028"/>
        <v>0.95042522298278365</v>
      </c>
      <c r="Q1953" s="44">
        <f t="shared" si="1029"/>
        <v>0.91837773629730179</v>
      </c>
      <c r="R1953" s="44">
        <f t="shared" si="1030"/>
        <v>0.94407613344739105</v>
      </c>
      <c r="S1953" s="44">
        <f t="shared" si="1031"/>
        <v>0.95041753653444683</v>
      </c>
      <c r="T1953" s="44">
        <f t="shared" si="1032"/>
        <v>0.90153956319369855</v>
      </c>
      <c r="U1953" s="44">
        <f t="shared" si="1033"/>
        <v>0.986784140969163</v>
      </c>
      <c r="W1953" s="51">
        <f t="shared" si="1023"/>
        <v>40555</v>
      </c>
      <c r="X1953" s="44">
        <f t="shared" si="1034"/>
        <v>1.0521201413427561</v>
      </c>
      <c r="Y1953" s="44">
        <f t="shared" si="1035"/>
        <v>1.0888348606695344</v>
      </c>
      <c r="Z1953" s="44">
        <f t="shared" si="1036"/>
        <v>1.059275149599187</v>
      </c>
      <c r="AA1953" s="44">
        <f t="shared" si="1037"/>
        <v>1.0522251860171277</v>
      </c>
      <c r="AB1953" s="44">
        <f t="shared" si="1038"/>
        <v>1.1092170465807729</v>
      </c>
      <c r="AC1953" s="44">
        <f t="shared" si="1039"/>
        <v>1.0133944732713889</v>
      </c>
      <c r="AE1953" s="48">
        <f t="shared" si="1024"/>
        <v>40555</v>
      </c>
      <c r="AF1953" s="53">
        <f t="shared" si="1040"/>
        <v>9.6135656761716035</v>
      </c>
      <c r="AG1953" s="53">
        <f t="shared" si="1041"/>
        <v>9.8331816560635339</v>
      </c>
      <c r="AH1953" s="53">
        <f t="shared" si="1042"/>
        <v>2.4407923087444852</v>
      </c>
      <c r="AI1953" s="53">
        <f t="shared" si="1043"/>
        <v>7.6382633224285383</v>
      </c>
      <c r="AJ1953" s="53">
        <f t="shared" si="1044"/>
        <v>4.0921217728092856</v>
      </c>
      <c r="AK1953" s="53">
        <f t="shared" si="1045"/>
        <v>2.7267817862158559</v>
      </c>
      <c r="AL1953" s="53"/>
      <c r="AM1953" s="48">
        <f t="shared" si="1025"/>
        <v>40555</v>
      </c>
      <c r="AN1953" s="53">
        <f t="shared" si="1020"/>
        <v>9.6131957455910957</v>
      </c>
      <c r="AO1953" s="53">
        <f t="shared" si="1020"/>
        <v>9.8328049915491391</v>
      </c>
      <c r="AP1953" s="53">
        <f t="shared" si="1020"/>
        <v>2.4408811230514496</v>
      </c>
      <c r="AQ1953" s="53">
        <f t="shared" si="1019"/>
        <v>7.6386702064057443</v>
      </c>
      <c r="AR1953" s="53">
        <f t="shared" si="1019"/>
        <v>4.0921342605794848</v>
      </c>
      <c r="AS1953" s="53">
        <f t="shared" si="1019"/>
        <v>2.7267861348056588</v>
      </c>
      <c r="AT1953" s="53"/>
      <c r="AU1953" s="48">
        <f t="shared" si="1026"/>
        <v>40555</v>
      </c>
      <c r="AV1953" s="53">
        <f t="shared" si="1046"/>
        <v>463.45216689494674</v>
      </c>
      <c r="AW1953" s="53">
        <f t="shared" si="1047"/>
        <v>579.44719815199073</v>
      </c>
      <c r="AX1953" s="53">
        <f t="shared" si="1048"/>
        <v>228.27120262777154</v>
      </c>
      <c r="AY1953" s="53">
        <f t="shared" si="1049"/>
        <v>585.42768461893627</v>
      </c>
      <c r="AZ1953" s="53">
        <f t="shared" si="1050"/>
        <v>228.58661979597002</v>
      </c>
      <c r="BA1953" s="53">
        <f t="shared" si="1051"/>
        <v>229.02276746232727</v>
      </c>
      <c r="BB1953" s="58">
        <f t="shared" si="1052"/>
        <v>2314.2076395519425</v>
      </c>
      <c r="BC1953">
        <f t="shared" si="1027"/>
        <v>2.6139132162370515E-2</v>
      </c>
      <c r="BD1953">
        <v>2314.1815004197801</v>
      </c>
      <c r="BE1953" s="48">
        <f t="shared" si="1021"/>
        <v>40555</v>
      </c>
    </row>
    <row r="1954" spans="1:57">
      <c r="A1954" s="48">
        <v>40556</v>
      </c>
      <c r="B1954" s="49">
        <v>45.42</v>
      </c>
      <c r="C1954" s="50">
        <v>47.79</v>
      </c>
      <c r="D1954" s="49">
        <v>54.26</v>
      </c>
      <c r="E1954" s="50">
        <v>59.09</v>
      </c>
      <c r="F1954" s="49">
        <v>88.88</v>
      </c>
      <c r="G1954" s="50">
        <v>94.15</v>
      </c>
      <c r="H1954" s="49">
        <v>72.73</v>
      </c>
      <c r="I1954" s="50">
        <v>76.53</v>
      </c>
      <c r="J1954">
        <v>50.5</v>
      </c>
      <c r="K1954">
        <v>56.02</v>
      </c>
      <c r="L1954" s="49">
        <v>82.91</v>
      </c>
      <c r="M1954" s="50">
        <v>84.02</v>
      </c>
      <c r="O1954" s="48">
        <f t="shared" si="1022"/>
        <v>40556</v>
      </c>
      <c r="P1954" s="44">
        <f t="shared" si="1028"/>
        <v>0.9504080351537979</v>
      </c>
      <c r="Q1954" s="44">
        <f t="shared" si="1029"/>
        <v>0.91826028092739875</v>
      </c>
      <c r="R1954" s="44">
        <f t="shared" si="1030"/>
        <v>0.94402549123738699</v>
      </c>
      <c r="S1954" s="44">
        <f t="shared" si="1031"/>
        <v>0.95034626943682221</v>
      </c>
      <c r="T1954" s="44">
        <f t="shared" si="1032"/>
        <v>0.90146376294180641</v>
      </c>
      <c r="U1954" s="44">
        <f t="shared" si="1033"/>
        <v>0.98678885979528685</v>
      </c>
      <c r="W1954" s="51">
        <f t="shared" si="1023"/>
        <v>40556</v>
      </c>
      <c r="X1954" s="44">
        <f t="shared" si="1034"/>
        <v>1.0521201413427561</v>
      </c>
      <c r="Y1954" s="44">
        <f t="shared" si="1035"/>
        <v>1.0888348606695344</v>
      </c>
      <c r="Z1954" s="44">
        <f t="shared" si="1036"/>
        <v>1.059275149599187</v>
      </c>
      <c r="AA1954" s="44">
        <f t="shared" si="1037"/>
        <v>1.0522251860171277</v>
      </c>
      <c r="AB1954" s="44">
        <f t="shared" si="1038"/>
        <v>1.1092170465807729</v>
      </c>
      <c r="AC1954" s="44">
        <f t="shared" si="1039"/>
        <v>1.0133944732713889</v>
      </c>
      <c r="AE1954" s="48">
        <f t="shared" si="1024"/>
        <v>40556</v>
      </c>
      <c r="AF1954" s="53">
        <f t="shared" si="1040"/>
        <v>9.6135656761716035</v>
      </c>
      <c r="AG1954" s="53">
        <f t="shared" si="1041"/>
        <v>9.8331816560635339</v>
      </c>
      <c r="AH1954" s="53">
        <f t="shared" si="1042"/>
        <v>2.4407923087444852</v>
      </c>
      <c r="AI1954" s="53">
        <f t="shared" si="1043"/>
        <v>7.6382633224285383</v>
      </c>
      <c r="AJ1954" s="53">
        <f t="shared" si="1044"/>
        <v>4.0921217728092856</v>
      </c>
      <c r="AK1954" s="53">
        <f t="shared" si="1045"/>
        <v>2.7267817862158559</v>
      </c>
      <c r="AL1954" s="53"/>
      <c r="AM1954" s="48">
        <f t="shared" si="1025"/>
        <v>40556</v>
      </c>
      <c r="AN1954" s="53">
        <f t="shared" si="1020"/>
        <v>9.6130218971278119</v>
      </c>
      <c r="AO1954" s="53">
        <f t="shared" si="1020"/>
        <v>9.8315474308507245</v>
      </c>
      <c r="AP1954" s="53">
        <f t="shared" si="1020"/>
        <v>2.4407501891044414</v>
      </c>
      <c r="AQ1954" s="53">
        <f t="shared" si="1019"/>
        <v>7.6380974204096992</v>
      </c>
      <c r="AR1954" s="53">
        <f t="shared" si="1019"/>
        <v>4.0917901993531203</v>
      </c>
      <c r="AS1954" s="53">
        <f t="shared" si="1019"/>
        <v>2.7267991743642743</v>
      </c>
      <c r="AT1954" s="53"/>
      <c r="AU1954" s="48">
        <f t="shared" si="1026"/>
        <v>40556</v>
      </c>
      <c r="AV1954" s="53">
        <f t="shared" si="1046"/>
        <v>459.40631646373811</v>
      </c>
      <c r="AW1954" s="53">
        <f t="shared" si="1047"/>
        <v>580.94613768896932</v>
      </c>
      <c r="AX1954" s="53">
        <f t="shared" si="1048"/>
        <v>229.79663030418317</v>
      </c>
      <c r="AY1954" s="53">
        <f t="shared" si="1049"/>
        <v>584.54359558395424</v>
      </c>
      <c r="AZ1954" s="53">
        <f t="shared" si="1050"/>
        <v>229.22208696776181</v>
      </c>
      <c r="BA1954" s="53">
        <f t="shared" si="1051"/>
        <v>229.10566663008632</v>
      </c>
      <c r="BB1954" s="58">
        <f t="shared" si="1052"/>
        <v>2313.0204336386932</v>
      </c>
      <c r="BC1954">
        <f t="shared" si="1027"/>
        <v>2.610570752312924E-2</v>
      </c>
      <c r="BD1954">
        <v>2312.9943279311701</v>
      </c>
      <c r="BE1954" s="48">
        <f t="shared" si="1021"/>
        <v>40556</v>
      </c>
    </row>
    <row r="1955" spans="1:57">
      <c r="A1955" s="48">
        <v>40557</v>
      </c>
      <c r="B1955" s="49">
        <v>45.56</v>
      </c>
      <c r="C1955" s="50">
        <v>47.93</v>
      </c>
      <c r="D1955" s="49">
        <v>54.6</v>
      </c>
      <c r="E1955" s="50">
        <v>59.45</v>
      </c>
      <c r="F1955" s="49">
        <v>88.64</v>
      </c>
      <c r="G1955" s="50">
        <v>93.89</v>
      </c>
      <c r="H1955" s="49">
        <v>73.23</v>
      </c>
      <c r="I1955" s="50">
        <v>77.05</v>
      </c>
      <c r="J1955">
        <v>50.84</v>
      </c>
      <c r="K1955">
        <v>56.4</v>
      </c>
      <c r="L1955" s="49">
        <v>82.91</v>
      </c>
      <c r="M1955" s="50">
        <v>84.02</v>
      </c>
      <c r="O1955" s="48">
        <f t="shared" si="1022"/>
        <v>40557</v>
      </c>
      <c r="P1955" s="44">
        <f t="shared" si="1028"/>
        <v>0.95055288963071149</v>
      </c>
      <c r="Q1955" s="44">
        <f t="shared" si="1029"/>
        <v>0.91841883936080737</v>
      </c>
      <c r="R1955" s="44">
        <f t="shared" si="1030"/>
        <v>0.94408350197039093</v>
      </c>
      <c r="S1955" s="44">
        <f t="shared" si="1031"/>
        <v>0.95042180402336152</v>
      </c>
      <c r="T1955" s="44">
        <f t="shared" si="1032"/>
        <v>0.90141843971631219</v>
      </c>
      <c r="U1955" s="44">
        <f t="shared" si="1033"/>
        <v>0.98678885979528685</v>
      </c>
      <c r="W1955" s="51">
        <f t="shared" si="1023"/>
        <v>40557</v>
      </c>
      <c r="X1955" s="44">
        <f t="shared" si="1034"/>
        <v>1.0521201413427561</v>
      </c>
      <c r="Y1955" s="44">
        <f t="shared" si="1035"/>
        <v>1.0888348606695344</v>
      </c>
      <c r="Z1955" s="44">
        <f t="shared" si="1036"/>
        <v>1.059275149599187</v>
      </c>
      <c r="AA1955" s="44">
        <f t="shared" si="1037"/>
        <v>1.0522251860171277</v>
      </c>
      <c r="AB1955" s="44">
        <f t="shared" si="1038"/>
        <v>1.1092170465807729</v>
      </c>
      <c r="AC1955" s="44">
        <f t="shared" si="1039"/>
        <v>1.0133944732713889</v>
      </c>
      <c r="AE1955" s="48">
        <f t="shared" si="1024"/>
        <v>40557</v>
      </c>
      <c r="AF1955" s="53">
        <f t="shared" si="1040"/>
        <v>9.6135656761716035</v>
      </c>
      <c r="AG1955" s="53">
        <f t="shared" si="1041"/>
        <v>9.8331816560635339</v>
      </c>
      <c r="AH1955" s="53">
        <f t="shared" si="1042"/>
        <v>2.4407923087444852</v>
      </c>
      <c r="AI1955" s="53">
        <f t="shared" si="1043"/>
        <v>7.6382633224285383</v>
      </c>
      <c r="AJ1955" s="53">
        <f t="shared" si="1044"/>
        <v>4.0921217728092856</v>
      </c>
      <c r="AK1955" s="53">
        <f t="shared" si="1045"/>
        <v>2.7267817862158559</v>
      </c>
      <c r="AL1955" s="53"/>
      <c r="AM1955" s="48">
        <f t="shared" si="1025"/>
        <v>40557</v>
      </c>
      <c r="AN1955" s="53">
        <f t="shared" si="1020"/>
        <v>9.6144870459975209</v>
      </c>
      <c r="AO1955" s="53">
        <f t="shared" si="1020"/>
        <v>9.8332450701704204</v>
      </c>
      <c r="AP1955" s="53">
        <f t="shared" si="1020"/>
        <v>2.4409001741513112</v>
      </c>
      <c r="AQ1955" s="53">
        <f t="shared" si="1019"/>
        <v>7.6387045049526199</v>
      </c>
      <c r="AR1955" s="53">
        <f t="shared" si="1019"/>
        <v>4.0915844749108254</v>
      </c>
      <c r="AS1955" s="53">
        <f t="shared" si="1019"/>
        <v>2.7267991743642743</v>
      </c>
      <c r="AT1955" s="53"/>
      <c r="AU1955" s="48">
        <f t="shared" si="1026"/>
        <v>40557</v>
      </c>
      <c r="AV1955" s="53">
        <f t="shared" si="1046"/>
        <v>460.82236411466118</v>
      </c>
      <c r="AW1955" s="53">
        <f t="shared" si="1047"/>
        <v>584.58641942163149</v>
      </c>
      <c r="AX1955" s="53">
        <f t="shared" si="1048"/>
        <v>229.17611735106661</v>
      </c>
      <c r="AY1955" s="53">
        <f t="shared" si="1049"/>
        <v>588.56218210659938</v>
      </c>
      <c r="AZ1955" s="53">
        <f t="shared" si="1050"/>
        <v>230.76536438497055</v>
      </c>
      <c r="BA1955" s="53">
        <f t="shared" si="1051"/>
        <v>229.10566663008632</v>
      </c>
      <c r="BB1955" s="58">
        <f t="shared" si="1052"/>
        <v>2323.0181140090153</v>
      </c>
      <c r="BC1955">
        <f t="shared" si="1027"/>
        <v>2.6218660825179541E-2</v>
      </c>
      <c r="BD1955">
        <v>2322.9918953481902</v>
      </c>
      <c r="BE1955" s="48">
        <f t="shared" si="1021"/>
        <v>40557</v>
      </c>
    </row>
    <row r="1956" spans="1:57">
      <c r="A1956" s="48">
        <v>40561</v>
      </c>
      <c r="B1956" s="49">
        <v>45.49</v>
      </c>
      <c r="C1956" s="50">
        <v>47.86</v>
      </c>
      <c r="D1956" s="49">
        <v>54.95</v>
      </c>
      <c r="E1956" s="50">
        <v>59.84</v>
      </c>
      <c r="F1956" s="49">
        <v>88.42</v>
      </c>
      <c r="G1956" s="50">
        <v>93.66</v>
      </c>
      <c r="H1956" s="49">
        <v>73.45</v>
      </c>
      <c r="I1956" s="50">
        <v>77.28</v>
      </c>
      <c r="J1956">
        <v>51.32</v>
      </c>
      <c r="K1956">
        <v>56.93</v>
      </c>
      <c r="L1956" s="49">
        <v>82.89</v>
      </c>
      <c r="M1956" s="50">
        <v>84</v>
      </c>
      <c r="O1956" s="48">
        <f t="shared" si="1022"/>
        <v>40561</v>
      </c>
      <c r="P1956" s="44">
        <f t="shared" si="1028"/>
        <v>0.95048056832427918</v>
      </c>
      <c r="Q1956" s="44">
        <f t="shared" si="1029"/>
        <v>0.91828208556149737</v>
      </c>
      <c r="R1956" s="44">
        <f t="shared" si="1030"/>
        <v>0.94405295750587237</v>
      </c>
      <c r="S1956" s="44">
        <f t="shared" si="1031"/>
        <v>0.95043995859213248</v>
      </c>
      <c r="T1956" s="44">
        <f t="shared" si="1032"/>
        <v>0.90145793079220093</v>
      </c>
      <c r="U1956" s="44">
        <f t="shared" si="1033"/>
        <v>0.98678571428571427</v>
      </c>
      <c r="W1956" s="51">
        <f t="shared" si="1023"/>
        <v>40561</v>
      </c>
      <c r="X1956" s="44">
        <f t="shared" si="1034"/>
        <v>1.0521201413427561</v>
      </c>
      <c r="Y1956" s="44">
        <f t="shared" si="1035"/>
        <v>1.0888348606695344</v>
      </c>
      <c r="Z1956" s="44">
        <f t="shared" si="1036"/>
        <v>1.059275149599187</v>
      </c>
      <c r="AA1956" s="44">
        <f t="shared" si="1037"/>
        <v>1.0522251860171277</v>
      </c>
      <c r="AB1956" s="44">
        <f t="shared" si="1038"/>
        <v>1.1092170465807729</v>
      </c>
      <c r="AC1956" s="44">
        <f t="shared" si="1039"/>
        <v>1.0133944732713889</v>
      </c>
      <c r="AE1956" s="48">
        <f t="shared" si="1024"/>
        <v>40561</v>
      </c>
      <c r="AF1956" s="53">
        <f t="shared" si="1040"/>
        <v>9.6135656761716035</v>
      </c>
      <c r="AG1956" s="53">
        <f t="shared" si="1041"/>
        <v>9.8331816560635339</v>
      </c>
      <c r="AH1956" s="53">
        <f t="shared" si="1042"/>
        <v>2.4407923087444852</v>
      </c>
      <c r="AI1956" s="53">
        <f t="shared" si="1043"/>
        <v>7.6382633224285383</v>
      </c>
      <c r="AJ1956" s="53">
        <f t="shared" si="1044"/>
        <v>4.0921217728092856</v>
      </c>
      <c r="AK1956" s="53">
        <f t="shared" si="1045"/>
        <v>2.7267817862158559</v>
      </c>
      <c r="AL1956" s="53"/>
      <c r="AM1956" s="48">
        <f t="shared" si="1025"/>
        <v>40561</v>
      </c>
      <c r="AN1956" s="53">
        <f t="shared" si="1020"/>
        <v>9.6137555430254835</v>
      </c>
      <c r="AO1956" s="53">
        <f t="shared" si="1020"/>
        <v>9.8317808867660084</v>
      </c>
      <c r="AP1956" s="53">
        <f t="shared" si="1020"/>
        <v>2.4408212023351457</v>
      </c>
      <c r="AQ1956" s="53">
        <f t="shared" si="1019"/>
        <v>7.638850416363395</v>
      </c>
      <c r="AR1956" s="53">
        <f t="shared" si="1019"/>
        <v>4.0917637269272973</v>
      </c>
      <c r="AS1956" s="53">
        <f t="shared" si="1019"/>
        <v>2.7267904823600828</v>
      </c>
      <c r="AT1956" s="53"/>
      <c r="AU1956" s="48">
        <f t="shared" si="1026"/>
        <v>40561</v>
      </c>
      <c r="AV1956" s="53">
        <f t="shared" si="1046"/>
        <v>460.11434028919962</v>
      </c>
      <c r="AW1956" s="53">
        <f t="shared" si="1047"/>
        <v>588.333768264078</v>
      </c>
      <c r="AX1956" s="53">
        <f t="shared" si="1048"/>
        <v>228.60731381070974</v>
      </c>
      <c r="AY1956" s="53">
        <f t="shared" si="1049"/>
        <v>590.3303601765632</v>
      </c>
      <c r="AZ1956" s="53">
        <f t="shared" si="1050"/>
        <v>232.94410897397103</v>
      </c>
      <c r="BA1956" s="53">
        <f t="shared" si="1051"/>
        <v>229.05040051824696</v>
      </c>
      <c r="BB1956" s="58">
        <f t="shared" si="1052"/>
        <v>2329.3802920327685</v>
      </c>
      <c r="BC1956">
        <f t="shared" si="1027"/>
        <v>2.6303881488274783E-2</v>
      </c>
      <c r="BD1956">
        <v>2329.3539881512802</v>
      </c>
      <c r="BE1956" s="48">
        <f t="shared" si="1021"/>
        <v>40561</v>
      </c>
    </row>
    <row r="1957" spans="1:57">
      <c r="A1957" s="48">
        <v>40562</v>
      </c>
      <c r="B1957" s="49">
        <v>45.14</v>
      </c>
      <c r="C1957" s="50">
        <v>47.49</v>
      </c>
      <c r="D1957" s="49">
        <v>54.58</v>
      </c>
      <c r="E1957" s="50">
        <v>59.43</v>
      </c>
      <c r="F1957" s="49">
        <v>88.65</v>
      </c>
      <c r="G1957" s="50">
        <v>93.9</v>
      </c>
      <c r="H1957" s="49">
        <v>72.52</v>
      </c>
      <c r="I1957" s="50">
        <v>76.31</v>
      </c>
      <c r="J1957">
        <v>50.71</v>
      </c>
      <c r="K1957">
        <v>56.25</v>
      </c>
      <c r="L1957" s="49">
        <v>82.93</v>
      </c>
      <c r="M1957" s="50">
        <v>84.04</v>
      </c>
      <c r="O1957" s="48">
        <f t="shared" si="1022"/>
        <v>40562</v>
      </c>
      <c r="P1957" s="44">
        <f t="shared" si="1028"/>
        <v>0.9505158980838071</v>
      </c>
      <c r="Q1957" s="44">
        <f t="shared" si="1029"/>
        <v>0.91839138482248017</v>
      </c>
      <c r="R1957" s="44">
        <f t="shared" si="1030"/>
        <v>0.94408945686900958</v>
      </c>
      <c r="S1957" s="44">
        <f t="shared" si="1031"/>
        <v>0.95033416328135234</v>
      </c>
      <c r="T1957" s="44">
        <f t="shared" si="1032"/>
        <v>0.90151111111111115</v>
      </c>
      <c r="U1957" s="44">
        <f t="shared" si="1033"/>
        <v>0.98679200380771059</v>
      </c>
      <c r="W1957" s="51">
        <f t="shared" si="1023"/>
        <v>40562</v>
      </c>
      <c r="X1957" s="44">
        <f t="shared" si="1034"/>
        <v>1.0521201413427561</v>
      </c>
      <c r="Y1957" s="44">
        <f t="shared" si="1035"/>
        <v>1.0888348606695344</v>
      </c>
      <c r="Z1957" s="44">
        <f t="shared" si="1036"/>
        <v>1.059275149599187</v>
      </c>
      <c r="AA1957" s="44">
        <f t="shared" si="1037"/>
        <v>1.0522251860171277</v>
      </c>
      <c r="AB1957" s="44">
        <f t="shared" si="1038"/>
        <v>1.1092170465807729</v>
      </c>
      <c r="AC1957" s="44">
        <f t="shared" si="1039"/>
        <v>1.0133944732713889</v>
      </c>
      <c r="AE1957" s="48">
        <f t="shared" si="1024"/>
        <v>40562</v>
      </c>
      <c r="AF1957" s="53">
        <f t="shared" si="1040"/>
        <v>9.6135656761716035</v>
      </c>
      <c r="AG1957" s="53">
        <f t="shared" si="1041"/>
        <v>9.8331816560635339</v>
      </c>
      <c r="AH1957" s="53">
        <f t="shared" si="1042"/>
        <v>2.4407923087444852</v>
      </c>
      <c r="AI1957" s="53">
        <f t="shared" si="1043"/>
        <v>7.6382633224285383</v>
      </c>
      <c r="AJ1957" s="53">
        <f t="shared" si="1044"/>
        <v>4.0921217728092856</v>
      </c>
      <c r="AK1957" s="53">
        <f t="shared" si="1045"/>
        <v>2.7267817862158559</v>
      </c>
      <c r="AL1957" s="53"/>
      <c r="AM1957" s="48">
        <f t="shared" si="1025"/>
        <v>40562</v>
      </c>
      <c r="AN1957" s="53">
        <f t="shared" si="1020"/>
        <v>9.6141128903325352</v>
      </c>
      <c r="AO1957" s="53">
        <f t="shared" si="1020"/>
        <v>9.8329511223635055</v>
      </c>
      <c r="AP1957" s="53">
        <f t="shared" si="1020"/>
        <v>2.4409155703668417</v>
      </c>
      <c r="AQ1957" s="53">
        <f t="shared" si="1019"/>
        <v>7.6380001211432749</v>
      </c>
      <c r="AR1957" s="53">
        <f t="shared" si="1019"/>
        <v>4.092005115119103</v>
      </c>
      <c r="AS1957" s="53">
        <f t="shared" si="1019"/>
        <v>2.7268078622313858</v>
      </c>
      <c r="AT1957" s="53"/>
      <c r="AU1957" s="48">
        <f t="shared" si="1026"/>
        <v>40562</v>
      </c>
      <c r="AV1957" s="53">
        <f t="shared" si="1046"/>
        <v>456.57422116189213</v>
      </c>
      <c r="AW1957" s="53">
        <f t="shared" si="1047"/>
        <v>584.37228520206315</v>
      </c>
      <c r="AX1957" s="53">
        <f t="shared" si="1048"/>
        <v>229.20197205744645</v>
      </c>
      <c r="AY1957" s="53">
        <f t="shared" si="1049"/>
        <v>582.85578924444337</v>
      </c>
      <c r="AZ1957" s="53">
        <f t="shared" si="1050"/>
        <v>230.17528772544955</v>
      </c>
      <c r="BA1957" s="53">
        <f t="shared" si="1051"/>
        <v>229.16093274192568</v>
      </c>
      <c r="BB1957" s="58">
        <f t="shared" si="1052"/>
        <v>2312.3404881332199</v>
      </c>
      <c r="BC1957">
        <f t="shared" si="1027"/>
        <v>2.6084684439865669E-2</v>
      </c>
      <c r="BD1957">
        <v>2312.31440344878</v>
      </c>
      <c r="BE1957" s="48">
        <f t="shared" si="1021"/>
        <v>40562</v>
      </c>
    </row>
    <row r="1958" spans="1:57">
      <c r="A1958" s="48">
        <v>40563</v>
      </c>
      <c r="B1958" s="49">
        <v>44.64</v>
      </c>
      <c r="C1958" s="50">
        <v>46.97</v>
      </c>
      <c r="D1958" s="49">
        <v>54.11</v>
      </c>
      <c r="E1958" s="50">
        <v>58.92</v>
      </c>
      <c r="F1958" s="49">
        <v>87.96</v>
      </c>
      <c r="G1958" s="50">
        <v>93.17</v>
      </c>
      <c r="H1958" s="49">
        <v>72.33</v>
      </c>
      <c r="I1958" s="50">
        <v>76.11</v>
      </c>
      <c r="J1958">
        <v>50.6</v>
      </c>
      <c r="K1958">
        <v>56.13</v>
      </c>
      <c r="L1958" s="49">
        <v>82.84</v>
      </c>
      <c r="M1958" s="50">
        <v>83.95</v>
      </c>
      <c r="O1958" s="48">
        <f t="shared" si="1022"/>
        <v>40563</v>
      </c>
      <c r="P1958" s="44">
        <f t="shared" si="1028"/>
        <v>0.9503938684266553</v>
      </c>
      <c r="Q1958" s="44">
        <f t="shared" si="1029"/>
        <v>0.91836388323150031</v>
      </c>
      <c r="R1958" s="44">
        <f t="shared" si="1030"/>
        <v>0.94408071267575389</v>
      </c>
      <c r="S1958" s="44">
        <f t="shared" si="1031"/>
        <v>0.9503350413874655</v>
      </c>
      <c r="T1958" s="44">
        <f t="shared" si="1032"/>
        <v>0.9014787101371815</v>
      </c>
      <c r="U1958" s="44">
        <f t="shared" si="1033"/>
        <v>0.986777843954735</v>
      </c>
      <c r="W1958" s="51">
        <f t="shared" si="1023"/>
        <v>40563</v>
      </c>
      <c r="X1958" s="44">
        <f t="shared" si="1034"/>
        <v>1.0521201413427561</v>
      </c>
      <c r="Y1958" s="44">
        <f t="shared" si="1035"/>
        <v>1.0888348606695344</v>
      </c>
      <c r="Z1958" s="44">
        <f t="shared" si="1036"/>
        <v>1.059275149599187</v>
      </c>
      <c r="AA1958" s="44">
        <f t="shared" si="1037"/>
        <v>1.0522251860171277</v>
      </c>
      <c r="AB1958" s="44">
        <f t="shared" si="1038"/>
        <v>1.1092170465807729</v>
      </c>
      <c r="AC1958" s="44">
        <f t="shared" si="1039"/>
        <v>1.0133944732713889</v>
      </c>
      <c r="AE1958" s="48">
        <f t="shared" si="1024"/>
        <v>40563</v>
      </c>
      <c r="AF1958" s="53">
        <f t="shared" si="1040"/>
        <v>9.6135656761716035</v>
      </c>
      <c r="AG1958" s="53">
        <f t="shared" si="1041"/>
        <v>9.8331816560635339</v>
      </c>
      <c r="AH1958" s="53">
        <f t="shared" si="1042"/>
        <v>2.4407923087444852</v>
      </c>
      <c r="AI1958" s="53">
        <f t="shared" si="1043"/>
        <v>7.6382633224285383</v>
      </c>
      <c r="AJ1958" s="53">
        <f t="shared" si="1044"/>
        <v>4.0921217728092856</v>
      </c>
      <c r="AK1958" s="53">
        <f t="shared" si="1045"/>
        <v>2.7267817862158559</v>
      </c>
      <c r="AL1958" s="53"/>
      <c r="AM1958" s="48">
        <f t="shared" si="1025"/>
        <v>40563</v>
      </c>
      <c r="AN1958" s="53">
        <f t="shared" si="1020"/>
        <v>9.6128786059800149</v>
      </c>
      <c r="AO1958" s="53">
        <f t="shared" si="1020"/>
        <v>9.8326566707774372</v>
      </c>
      <c r="AP1958" s="53">
        <f t="shared" si="1020"/>
        <v>2.4408929625119264</v>
      </c>
      <c r="AQ1958" s="53">
        <f t="shared" si="1019"/>
        <v>7.6380071786340586</v>
      </c>
      <c r="AR1958" s="53">
        <f t="shared" si="1019"/>
        <v>4.0918580454386291</v>
      </c>
      <c r="AS1958" s="53">
        <f t="shared" si="1019"/>
        <v>2.7267687342304772</v>
      </c>
      <c r="AT1958" s="53"/>
      <c r="AU1958" s="48">
        <f t="shared" si="1026"/>
        <v>40563</v>
      </c>
      <c r="AV1958" s="53">
        <f t="shared" si="1046"/>
        <v>451.51690812288126</v>
      </c>
      <c r="AW1958" s="53">
        <f t="shared" si="1047"/>
        <v>579.34013104220662</v>
      </c>
      <c r="AX1958" s="53">
        <f t="shared" si="1048"/>
        <v>227.4179973172362</v>
      </c>
      <c r="AY1958" s="53">
        <f t="shared" si="1049"/>
        <v>581.32872636583818</v>
      </c>
      <c r="AZ1958" s="53">
        <f t="shared" si="1050"/>
        <v>229.67599209047026</v>
      </c>
      <c r="BA1958" s="53">
        <f t="shared" si="1051"/>
        <v>228.91223523864858</v>
      </c>
      <c r="BB1958" s="58">
        <f t="shared" si="1052"/>
        <v>2298.1919901772808</v>
      </c>
      <c r="BC1958">
        <f t="shared" si="1027"/>
        <v>2.5984870340835187E-2</v>
      </c>
      <c r="BD1958">
        <v>2298.16600530694</v>
      </c>
      <c r="BE1958" s="48">
        <f t="shared" si="1021"/>
        <v>40563</v>
      </c>
    </row>
    <row r="1959" spans="1:57">
      <c r="A1959" s="48">
        <v>40564</v>
      </c>
      <c r="B1959" s="49">
        <v>44.18</v>
      </c>
      <c r="C1959" s="50">
        <v>46.48</v>
      </c>
      <c r="D1959" s="49">
        <v>54.4</v>
      </c>
      <c r="E1959" s="50">
        <v>59.24</v>
      </c>
      <c r="F1959" s="49">
        <v>88.25</v>
      </c>
      <c r="G1959" s="50">
        <v>93.48</v>
      </c>
      <c r="H1959" s="49">
        <v>72.400000000000006</v>
      </c>
      <c r="I1959" s="50">
        <v>76.180000000000007</v>
      </c>
      <c r="J1959">
        <v>50.8</v>
      </c>
      <c r="K1959">
        <v>56.35</v>
      </c>
      <c r="L1959" s="49">
        <v>82.86</v>
      </c>
      <c r="M1959" s="50">
        <v>83.97</v>
      </c>
      <c r="O1959" s="48">
        <f t="shared" si="1022"/>
        <v>40564</v>
      </c>
      <c r="P1959" s="44">
        <f t="shared" si="1028"/>
        <v>0.95051635111876076</v>
      </c>
      <c r="Q1959" s="44">
        <f t="shared" si="1029"/>
        <v>0.91829844699527341</v>
      </c>
      <c r="R1959" s="44">
        <f t="shared" si="1030"/>
        <v>0.94405220367993148</v>
      </c>
      <c r="S1959" s="44">
        <f t="shared" si="1031"/>
        <v>0.95038067734313469</v>
      </c>
      <c r="T1959" s="44">
        <f t="shared" si="1032"/>
        <v>0.90150842945873999</v>
      </c>
      <c r="U1959" s="44">
        <f t="shared" si="1033"/>
        <v>0.98678099321186141</v>
      </c>
      <c r="W1959" s="51">
        <f t="shared" si="1023"/>
        <v>40564</v>
      </c>
      <c r="X1959" s="44">
        <f t="shared" si="1034"/>
        <v>1.0521201413427561</v>
      </c>
      <c r="Y1959" s="44">
        <f t="shared" si="1035"/>
        <v>1.0888348606695344</v>
      </c>
      <c r="Z1959" s="44">
        <f t="shared" si="1036"/>
        <v>1.059275149599187</v>
      </c>
      <c r="AA1959" s="44">
        <f t="shared" si="1037"/>
        <v>1.0522251860171277</v>
      </c>
      <c r="AB1959" s="44">
        <f t="shared" si="1038"/>
        <v>1.1092170465807729</v>
      </c>
      <c r="AC1959" s="44">
        <f t="shared" si="1039"/>
        <v>1.0133944732713889</v>
      </c>
      <c r="AE1959" s="48">
        <f t="shared" si="1024"/>
        <v>40564</v>
      </c>
      <c r="AF1959" s="53">
        <f t="shared" si="1040"/>
        <v>9.6135656761716035</v>
      </c>
      <c r="AG1959" s="53">
        <f t="shared" si="1041"/>
        <v>9.8331816560635339</v>
      </c>
      <c r="AH1959" s="53">
        <f t="shared" si="1042"/>
        <v>2.4407923087444852</v>
      </c>
      <c r="AI1959" s="53">
        <f t="shared" si="1043"/>
        <v>7.6382633224285383</v>
      </c>
      <c r="AJ1959" s="53">
        <f t="shared" si="1044"/>
        <v>4.0921217728092856</v>
      </c>
      <c r="AK1959" s="53">
        <f t="shared" si="1045"/>
        <v>2.7267817862158559</v>
      </c>
      <c r="AL1959" s="53"/>
      <c r="AM1959" s="48">
        <f t="shared" si="1025"/>
        <v>40564</v>
      </c>
      <c r="AN1959" s="53">
        <f t="shared" si="1020"/>
        <v>9.6141174726116922</v>
      </c>
      <c r="AO1959" s="53">
        <f t="shared" si="1020"/>
        <v>9.8319560639086401</v>
      </c>
      <c r="AP1959" s="53">
        <f t="shared" si="1020"/>
        <v>2.440819253340309</v>
      </c>
      <c r="AQ1959" s="53">
        <f t="shared" si="1019"/>
        <v>7.6383739627068588</v>
      </c>
      <c r="AR1959" s="53">
        <f t="shared" si="1019"/>
        <v>4.0919929429616175</v>
      </c>
      <c r="AS1959" s="53">
        <f t="shared" si="1019"/>
        <v>2.726777436590305</v>
      </c>
      <c r="AT1959" s="53"/>
      <c r="AU1959" s="48">
        <f t="shared" si="1026"/>
        <v>40564</v>
      </c>
      <c r="AV1959" s="53">
        <f t="shared" si="1046"/>
        <v>446.86418012699141</v>
      </c>
      <c r="AW1959" s="53">
        <f t="shared" si="1047"/>
        <v>582.4450772259479</v>
      </c>
      <c r="AX1959" s="53">
        <f t="shared" si="1048"/>
        <v>228.1677838022521</v>
      </c>
      <c r="AY1959" s="53">
        <f t="shared" si="1049"/>
        <v>581.89132847900851</v>
      </c>
      <c r="AZ1959" s="53">
        <f t="shared" si="1050"/>
        <v>230.58380233588716</v>
      </c>
      <c r="BA1959" s="53">
        <f t="shared" si="1051"/>
        <v>228.96750135048791</v>
      </c>
      <c r="BB1959" s="58">
        <f t="shared" si="1052"/>
        <v>2298.9196733205749</v>
      </c>
      <c r="BC1959">
        <f t="shared" si="1027"/>
        <v>2.5979750575061189E-2</v>
      </c>
      <c r="BD1959">
        <v>2298.8936935699999</v>
      </c>
      <c r="BE1959" s="48">
        <f t="shared" si="1021"/>
        <v>40564</v>
      </c>
    </row>
    <row r="1960" spans="1:57">
      <c r="A1960" s="48">
        <v>40567</v>
      </c>
      <c r="B1960" s="49">
        <v>44.52</v>
      </c>
      <c r="C1960" s="50">
        <v>46.84</v>
      </c>
      <c r="D1960" s="49">
        <v>54.98</v>
      </c>
      <c r="E1960" s="50">
        <v>59.87</v>
      </c>
      <c r="F1960" s="49">
        <v>88.26</v>
      </c>
      <c r="G1960" s="50">
        <v>93.49</v>
      </c>
      <c r="H1960" s="49">
        <v>72.88</v>
      </c>
      <c r="I1960" s="50">
        <v>76.680000000000007</v>
      </c>
      <c r="J1960">
        <v>51.05</v>
      </c>
      <c r="K1960">
        <v>56.63</v>
      </c>
      <c r="L1960" s="49">
        <v>82.85</v>
      </c>
      <c r="M1960" s="50">
        <v>83.96</v>
      </c>
      <c r="O1960" s="48">
        <f t="shared" si="1022"/>
        <v>40567</v>
      </c>
      <c r="P1960" s="44">
        <f t="shared" si="1028"/>
        <v>0.95046968403074295</v>
      </c>
      <c r="Q1960" s="44">
        <f t="shared" si="1029"/>
        <v>0.91832303323868381</v>
      </c>
      <c r="R1960" s="44">
        <f t="shared" si="1030"/>
        <v>0.94405818804150188</v>
      </c>
      <c r="S1960" s="44">
        <f t="shared" si="1031"/>
        <v>0.95044340114762638</v>
      </c>
      <c r="T1960" s="44">
        <f t="shared" si="1032"/>
        <v>0.90146565424686553</v>
      </c>
      <c r="U1960" s="44">
        <f t="shared" si="1033"/>
        <v>0.9867794187708433</v>
      </c>
      <c r="W1960" s="51">
        <f t="shared" si="1023"/>
        <v>40567</v>
      </c>
      <c r="X1960" s="44">
        <f t="shared" si="1034"/>
        <v>1.0521201413427561</v>
      </c>
      <c r="Y1960" s="44">
        <f t="shared" si="1035"/>
        <v>1.0888348606695344</v>
      </c>
      <c r="Z1960" s="44">
        <f t="shared" si="1036"/>
        <v>1.059275149599187</v>
      </c>
      <c r="AA1960" s="44">
        <f t="shared" si="1037"/>
        <v>1.0522251860171277</v>
      </c>
      <c r="AB1960" s="44">
        <f t="shared" si="1038"/>
        <v>1.1092170465807729</v>
      </c>
      <c r="AC1960" s="44">
        <f t="shared" si="1039"/>
        <v>1.0133944732713889</v>
      </c>
      <c r="AE1960" s="48">
        <f t="shared" si="1024"/>
        <v>40567</v>
      </c>
      <c r="AF1960" s="53">
        <f t="shared" si="1040"/>
        <v>9.6135656761716035</v>
      </c>
      <c r="AG1960" s="53">
        <f t="shared" si="1041"/>
        <v>9.8331816560635339</v>
      </c>
      <c r="AH1960" s="53">
        <f t="shared" si="1042"/>
        <v>2.4407923087444852</v>
      </c>
      <c r="AI1960" s="53">
        <f t="shared" si="1043"/>
        <v>7.6382633224285383</v>
      </c>
      <c r="AJ1960" s="53">
        <f t="shared" si="1044"/>
        <v>4.0921217728092856</v>
      </c>
      <c r="AK1960" s="53">
        <f t="shared" si="1045"/>
        <v>2.7267817862158559</v>
      </c>
      <c r="AL1960" s="53"/>
      <c r="AM1960" s="48">
        <f t="shared" si="1025"/>
        <v>40567</v>
      </c>
      <c r="AN1960" s="53">
        <f t="shared" si="1020"/>
        <v>9.6136454524662422</v>
      </c>
      <c r="AO1960" s="53">
        <f t="shared" si="1020"/>
        <v>9.8322193017108805</v>
      </c>
      <c r="AP1960" s="53">
        <f t="shared" si="1020"/>
        <v>2.4408347257314364</v>
      </c>
      <c r="AQ1960" s="53">
        <f t="shared" si="1019"/>
        <v>7.6388780847776179</v>
      </c>
      <c r="AR1960" s="53">
        <f t="shared" si="1019"/>
        <v>4.0917987840836698</v>
      </c>
      <c r="AS1960" s="53">
        <f t="shared" si="1019"/>
        <v>2.7267730859286354</v>
      </c>
      <c r="AT1960" s="53"/>
      <c r="AU1960" s="48">
        <f t="shared" si="1026"/>
        <v>40567</v>
      </c>
      <c r="AV1960" s="53">
        <f t="shared" si="1046"/>
        <v>450.30315299351884</v>
      </c>
      <c r="AW1960" s="53">
        <f t="shared" si="1047"/>
        <v>588.65496959343034</v>
      </c>
      <c r="AX1960" s="53">
        <f t="shared" si="1048"/>
        <v>228.19363850863198</v>
      </c>
      <c r="AY1960" s="53">
        <f t="shared" si="1049"/>
        <v>585.74917154074774</v>
      </c>
      <c r="AZ1960" s="53">
        <f t="shared" si="1050"/>
        <v>231.71856514265824</v>
      </c>
      <c r="BA1960" s="53">
        <f t="shared" si="1051"/>
        <v>228.93986829456821</v>
      </c>
      <c r="BB1960" s="58">
        <f t="shared" si="1052"/>
        <v>2313.5593660735558</v>
      </c>
      <c r="BC1960">
        <f t="shared" si="1027"/>
        <v>2.615181964574731E-2</v>
      </c>
      <c r="BD1960">
        <v>2313.53321425391</v>
      </c>
      <c r="BE1960" s="48">
        <f t="shared" si="1021"/>
        <v>40567</v>
      </c>
    </row>
    <row r="1961" spans="1:57">
      <c r="A1961" s="48">
        <v>40568</v>
      </c>
      <c r="B1961" s="49">
        <v>44.25</v>
      </c>
      <c r="C1961" s="50">
        <v>46.56</v>
      </c>
      <c r="D1961" s="49">
        <v>54.87</v>
      </c>
      <c r="E1961" s="50">
        <v>59.75</v>
      </c>
      <c r="F1961" s="49">
        <v>88.7</v>
      </c>
      <c r="G1961" s="50">
        <v>93.96</v>
      </c>
      <c r="H1961" s="49">
        <v>72.88</v>
      </c>
      <c r="I1961" s="50">
        <v>76.69</v>
      </c>
      <c r="J1961">
        <v>51.59</v>
      </c>
      <c r="K1961">
        <v>57.23</v>
      </c>
      <c r="L1961" s="49">
        <v>82.91</v>
      </c>
      <c r="M1961" s="50">
        <v>84.02</v>
      </c>
      <c r="O1961" s="48">
        <f t="shared" si="1022"/>
        <v>40568</v>
      </c>
      <c r="P1961" s="44">
        <f t="shared" si="1028"/>
        <v>0.95038659793814428</v>
      </c>
      <c r="Q1961" s="44">
        <f t="shared" si="1029"/>
        <v>0.91832635983263589</v>
      </c>
      <c r="R1961" s="44">
        <f t="shared" si="1030"/>
        <v>0.94401873137505332</v>
      </c>
      <c r="S1961" s="44">
        <f t="shared" si="1031"/>
        <v>0.9503194679880036</v>
      </c>
      <c r="T1961" s="44">
        <f t="shared" si="1032"/>
        <v>0.90145028831032681</v>
      </c>
      <c r="U1961" s="44">
        <f t="shared" si="1033"/>
        <v>0.98678885979528685</v>
      </c>
      <c r="W1961" s="51">
        <f t="shared" si="1023"/>
        <v>40568</v>
      </c>
      <c r="X1961" s="44">
        <f t="shared" si="1034"/>
        <v>1.0521201413427561</v>
      </c>
      <c r="Y1961" s="44">
        <f t="shared" si="1035"/>
        <v>1.0888348606695344</v>
      </c>
      <c r="Z1961" s="44">
        <f t="shared" si="1036"/>
        <v>1.059275149599187</v>
      </c>
      <c r="AA1961" s="44">
        <f t="shared" si="1037"/>
        <v>1.0522251860171277</v>
      </c>
      <c r="AB1961" s="44">
        <f t="shared" si="1038"/>
        <v>1.1092170465807729</v>
      </c>
      <c r="AC1961" s="44">
        <f t="shared" si="1039"/>
        <v>1.0133944732713889</v>
      </c>
      <c r="AE1961" s="48">
        <f t="shared" si="1024"/>
        <v>40568</v>
      </c>
      <c r="AF1961" s="53">
        <f t="shared" si="1040"/>
        <v>9.6135656761716035</v>
      </c>
      <c r="AG1961" s="53">
        <f t="shared" si="1041"/>
        <v>9.8331816560635339</v>
      </c>
      <c r="AH1961" s="53">
        <f t="shared" si="1042"/>
        <v>2.4407923087444852</v>
      </c>
      <c r="AI1961" s="53">
        <f t="shared" si="1043"/>
        <v>7.6382633224285383</v>
      </c>
      <c r="AJ1961" s="53">
        <f t="shared" si="1044"/>
        <v>4.0921217728092856</v>
      </c>
      <c r="AK1961" s="53">
        <f t="shared" si="1045"/>
        <v>2.7267817862158559</v>
      </c>
      <c r="AL1961" s="53"/>
      <c r="AM1961" s="48">
        <f t="shared" si="1025"/>
        <v>40568</v>
      </c>
      <c r="AN1961" s="53">
        <f t="shared" si="1020"/>
        <v>9.6128050677073222</v>
      </c>
      <c r="AO1961" s="53">
        <f t="shared" si="1020"/>
        <v>9.8322549185908681</v>
      </c>
      <c r="AP1961" s="53">
        <f t="shared" si="1020"/>
        <v>2.4407327116788609</v>
      </c>
      <c r="AQ1961" s="53">
        <f t="shared" si="1019"/>
        <v>7.6378820125276796</v>
      </c>
      <c r="AR1961" s="53">
        <f t="shared" si="1019"/>
        <v>4.0917290373105688</v>
      </c>
      <c r="AS1961" s="53">
        <f t="shared" si="1019"/>
        <v>2.7267991743642743</v>
      </c>
      <c r="AT1961" s="53"/>
      <c r="AU1961" s="48">
        <f t="shared" si="1026"/>
        <v>40568</v>
      </c>
      <c r="AV1961" s="53">
        <f t="shared" si="1046"/>
        <v>447.57220395245292</v>
      </c>
      <c r="AW1961" s="53">
        <f t="shared" si="1047"/>
        <v>587.47723138580432</v>
      </c>
      <c r="AX1961" s="53">
        <f t="shared" si="1048"/>
        <v>229.33124558934574</v>
      </c>
      <c r="AY1961" s="53">
        <f t="shared" si="1049"/>
        <v>585.74917154074774</v>
      </c>
      <c r="AZ1961" s="53">
        <f t="shared" si="1050"/>
        <v>234.16965280528385</v>
      </c>
      <c r="BA1961" s="53">
        <f t="shared" si="1051"/>
        <v>229.10566663008632</v>
      </c>
      <c r="BB1961" s="58">
        <f t="shared" si="1052"/>
        <v>2313.4051719037211</v>
      </c>
      <c r="BC1961">
        <f t="shared" si="1027"/>
        <v>2.6110054281161865E-2</v>
      </c>
      <c r="BD1961">
        <v>2313.3790618494399</v>
      </c>
      <c r="BE1961" s="48">
        <f t="shared" si="1021"/>
        <v>40568</v>
      </c>
    </row>
    <row r="1962" spans="1:57">
      <c r="A1962" s="48">
        <v>40569</v>
      </c>
      <c r="B1962" s="49">
        <v>44.64</v>
      </c>
      <c r="C1962" s="50">
        <v>46.97</v>
      </c>
      <c r="D1962" s="49">
        <v>55.22</v>
      </c>
      <c r="E1962" s="50">
        <v>60.13</v>
      </c>
      <c r="F1962" s="49">
        <v>88.17</v>
      </c>
      <c r="G1962" s="50">
        <v>93.39</v>
      </c>
      <c r="H1962" s="49">
        <v>73.319999999999993</v>
      </c>
      <c r="I1962" s="50">
        <v>77.150000000000006</v>
      </c>
      <c r="J1962">
        <v>51.74</v>
      </c>
      <c r="K1962">
        <v>57.39</v>
      </c>
      <c r="L1962" s="49">
        <v>82.89</v>
      </c>
      <c r="M1962" s="50">
        <v>84</v>
      </c>
      <c r="O1962" s="48">
        <f t="shared" si="1022"/>
        <v>40569</v>
      </c>
      <c r="P1962" s="44">
        <f t="shared" si="1028"/>
        <v>0.9503938684266553</v>
      </c>
      <c r="Q1962" s="44">
        <f t="shared" si="1029"/>
        <v>0.91834358889073664</v>
      </c>
      <c r="R1962" s="44">
        <f t="shared" si="1030"/>
        <v>0.94410536460006422</v>
      </c>
      <c r="S1962" s="44">
        <f t="shared" si="1031"/>
        <v>0.95035644847699274</v>
      </c>
      <c r="T1962" s="44">
        <f t="shared" si="1032"/>
        <v>0.901550792821049</v>
      </c>
      <c r="U1962" s="44">
        <f t="shared" si="1033"/>
        <v>0.98678571428571427</v>
      </c>
      <c r="W1962" s="51">
        <f t="shared" si="1023"/>
        <v>40569</v>
      </c>
      <c r="X1962" s="44">
        <f t="shared" si="1034"/>
        <v>1.0521201413427561</v>
      </c>
      <c r="Y1962" s="44">
        <f t="shared" si="1035"/>
        <v>1.0888348606695344</v>
      </c>
      <c r="Z1962" s="44">
        <f t="shared" si="1036"/>
        <v>1.059275149599187</v>
      </c>
      <c r="AA1962" s="44">
        <f t="shared" si="1037"/>
        <v>1.0522251860171277</v>
      </c>
      <c r="AB1962" s="44">
        <f t="shared" si="1038"/>
        <v>1.1092170465807729</v>
      </c>
      <c r="AC1962" s="44">
        <f t="shared" si="1039"/>
        <v>1.0133944732713889</v>
      </c>
      <c r="AE1962" s="48">
        <f t="shared" si="1024"/>
        <v>40569</v>
      </c>
      <c r="AF1962" s="53">
        <f t="shared" si="1040"/>
        <v>9.6135656761716035</v>
      </c>
      <c r="AG1962" s="53">
        <f t="shared" si="1041"/>
        <v>9.8331816560635339</v>
      </c>
      <c r="AH1962" s="53">
        <f t="shared" si="1042"/>
        <v>2.4407923087444852</v>
      </c>
      <c r="AI1962" s="53">
        <f t="shared" si="1043"/>
        <v>7.6382633224285383</v>
      </c>
      <c r="AJ1962" s="53">
        <f t="shared" si="1044"/>
        <v>4.0921217728092856</v>
      </c>
      <c r="AK1962" s="53">
        <f t="shared" si="1045"/>
        <v>2.7267817862158559</v>
      </c>
      <c r="AL1962" s="53"/>
      <c r="AM1962" s="48">
        <f t="shared" si="1025"/>
        <v>40569</v>
      </c>
      <c r="AN1962" s="53">
        <f t="shared" si="1020"/>
        <v>9.6128786059800149</v>
      </c>
      <c r="AO1962" s="53">
        <f t="shared" si="1020"/>
        <v>9.832439385136384</v>
      </c>
      <c r="AP1962" s="53">
        <f t="shared" si="1020"/>
        <v>2.4409566993384009</v>
      </c>
      <c r="AQ1962" s="53">
        <f t="shared" si="1019"/>
        <v>7.6381792311169852</v>
      </c>
      <c r="AR1962" s="53">
        <f t="shared" si="1019"/>
        <v>4.0921852324332892</v>
      </c>
      <c r="AS1962" s="53">
        <f t="shared" si="1019"/>
        <v>2.7267904823600828</v>
      </c>
      <c r="AT1962" s="53"/>
      <c r="AU1962" s="48">
        <f t="shared" si="1026"/>
        <v>40569</v>
      </c>
      <c r="AV1962" s="53">
        <f t="shared" si="1046"/>
        <v>451.51690812288126</v>
      </c>
      <c r="AW1962" s="53">
        <f t="shared" si="1047"/>
        <v>591.22458022825083</v>
      </c>
      <c r="AX1962" s="53">
        <f t="shared" si="1048"/>
        <v>227.96094615121325</v>
      </c>
      <c r="AY1962" s="53">
        <f t="shared" si="1049"/>
        <v>589.2855276806755</v>
      </c>
      <c r="AZ1962" s="53">
        <f t="shared" si="1050"/>
        <v>234.85051048934648</v>
      </c>
      <c r="BA1962" s="53">
        <f t="shared" si="1051"/>
        <v>229.05040051824696</v>
      </c>
      <c r="BB1962" s="58">
        <f t="shared" si="1052"/>
        <v>2323.8888731906145</v>
      </c>
      <c r="BC1962">
        <f t="shared" si="1027"/>
        <v>2.6241839714657544E-2</v>
      </c>
      <c r="BD1962">
        <v>2323.8626313508998</v>
      </c>
      <c r="BE1962" s="48">
        <f t="shared" si="1021"/>
        <v>40569</v>
      </c>
    </row>
    <row r="1963" spans="1:57">
      <c r="A1963" s="48">
        <v>40570</v>
      </c>
      <c r="B1963" s="49">
        <v>44.49</v>
      </c>
      <c r="C1963" s="50">
        <v>46.81</v>
      </c>
      <c r="D1963" s="49">
        <v>55.35</v>
      </c>
      <c r="E1963" s="50">
        <v>60.27</v>
      </c>
      <c r="F1963" s="49">
        <v>88.5</v>
      </c>
      <c r="G1963" s="50">
        <v>93.74</v>
      </c>
      <c r="H1963" s="49">
        <v>73.52</v>
      </c>
      <c r="I1963" s="50">
        <v>77.36</v>
      </c>
      <c r="J1963">
        <v>52.46</v>
      </c>
      <c r="K1963">
        <v>58.19</v>
      </c>
      <c r="L1963" s="49">
        <v>82.95</v>
      </c>
      <c r="M1963" s="50">
        <v>84.06</v>
      </c>
      <c r="O1963" s="48">
        <f t="shared" si="1022"/>
        <v>40570</v>
      </c>
      <c r="P1963" s="44">
        <f t="shared" si="1028"/>
        <v>0.95043794061098053</v>
      </c>
      <c r="Q1963" s="44">
        <f t="shared" si="1029"/>
        <v>0.91836734693877553</v>
      </c>
      <c r="R1963" s="44">
        <f t="shared" si="1030"/>
        <v>0.94410070407510138</v>
      </c>
      <c r="S1963" s="44">
        <f t="shared" si="1031"/>
        <v>0.95036194415718711</v>
      </c>
      <c r="T1963" s="44">
        <f t="shared" si="1032"/>
        <v>0.90152947241794124</v>
      </c>
      <c r="U1963" s="44">
        <f t="shared" si="1033"/>
        <v>0.9867951463240543</v>
      </c>
      <c r="W1963" s="51">
        <f t="shared" si="1023"/>
        <v>40570</v>
      </c>
      <c r="X1963" s="44">
        <f t="shared" si="1034"/>
        <v>1.0521201413427561</v>
      </c>
      <c r="Y1963" s="44">
        <f t="shared" si="1035"/>
        <v>1.0888348606695344</v>
      </c>
      <c r="Z1963" s="44">
        <f t="shared" si="1036"/>
        <v>1.059275149599187</v>
      </c>
      <c r="AA1963" s="44">
        <f t="shared" si="1037"/>
        <v>1.0522251860171277</v>
      </c>
      <c r="AB1963" s="44">
        <f t="shared" si="1038"/>
        <v>1.1092170465807729</v>
      </c>
      <c r="AC1963" s="44">
        <f t="shared" si="1039"/>
        <v>1.0133944732713889</v>
      </c>
      <c r="AE1963" s="48">
        <f t="shared" si="1024"/>
        <v>40570</v>
      </c>
      <c r="AF1963" s="53">
        <f t="shared" si="1040"/>
        <v>9.6135656761716035</v>
      </c>
      <c r="AG1963" s="53">
        <f t="shared" si="1041"/>
        <v>9.8331816560635339</v>
      </c>
      <c r="AH1963" s="53">
        <f t="shared" si="1042"/>
        <v>2.4407923087444852</v>
      </c>
      <c r="AI1963" s="53">
        <f t="shared" si="1043"/>
        <v>7.6382633224285383</v>
      </c>
      <c r="AJ1963" s="53">
        <f t="shared" si="1044"/>
        <v>4.0921217728092856</v>
      </c>
      <c r="AK1963" s="53">
        <f t="shared" si="1045"/>
        <v>2.7267817862158559</v>
      </c>
      <c r="AL1963" s="53"/>
      <c r="AM1963" s="48">
        <f t="shared" si="1025"/>
        <v>40570</v>
      </c>
      <c r="AN1963" s="53">
        <f t="shared" si="1020"/>
        <v>9.6133243796449062</v>
      </c>
      <c r="AO1963" s="53">
        <f t="shared" si="1020"/>
        <v>9.8326937556901477</v>
      </c>
      <c r="AP1963" s="53">
        <f t="shared" si="1020"/>
        <v>2.4409446496879514</v>
      </c>
      <c r="AQ1963" s="53">
        <f t="shared" si="1019"/>
        <v>7.6382234008497081</v>
      </c>
      <c r="AR1963" s="53">
        <f t="shared" si="1019"/>
        <v>4.0920884580314016</v>
      </c>
      <c r="AS1963" s="53">
        <f t="shared" si="1019"/>
        <v>2.7268165459643714</v>
      </c>
      <c r="AT1963" s="53"/>
      <c r="AU1963" s="48">
        <f t="shared" si="1026"/>
        <v>40570</v>
      </c>
      <c r="AV1963" s="53">
        <f t="shared" si="1046"/>
        <v>449.99971421117806</v>
      </c>
      <c r="AW1963" s="53">
        <f t="shared" si="1047"/>
        <v>592.61645265544519</v>
      </c>
      <c r="AX1963" s="53">
        <f t="shared" si="1048"/>
        <v>228.81415146174857</v>
      </c>
      <c r="AY1963" s="53">
        <f t="shared" si="1049"/>
        <v>590.89296228973342</v>
      </c>
      <c r="AZ1963" s="53">
        <f t="shared" si="1050"/>
        <v>238.11862737284724</v>
      </c>
      <c r="BA1963" s="53">
        <f t="shared" si="1051"/>
        <v>229.21619885376506</v>
      </c>
      <c r="BB1963" s="58">
        <f t="shared" si="1052"/>
        <v>2329.6581068447176</v>
      </c>
      <c r="BC1963">
        <f t="shared" si="1027"/>
        <v>2.6266996937465592E-2</v>
      </c>
      <c r="BD1963">
        <v>2329.6318398477802</v>
      </c>
      <c r="BE1963" s="48">
        <f t="shared" si="1021"/>
        <v>40570</v>
      </c>
    </row>
    <row r="1964" spans="1:57">
      <c r="A1964" s="48">
        <v>40571</v>
      </c>
      <c r="B1964" s="49">
        <v>43.08</v>
      </c>
      <c r="C1964" s="50">
        <v>45.33</v>
      </c>
      <c r="D1964" s="49">
        <v>54.12</v>
      </c>
      <c r="E1964" s="50">
        <v>58.93</v>
      </c>
      <c r="F1964" s="49">
        <v>88.9</v>
      </c>
      <c r="G1964" s="50">
        <v>94.17</v>
      </c>
      <c r="H1964" s="49">
        <v>72.150000000000006</v>
      </c>
      <c r="I1964" s="50">
        <v>75.92</v>
      </c>
      <c r="J1964">
        <v>51.64</v>
      </c>
      <c r="K1964">
        <v>57.28</v>
      </c>
      <c r="L1964" s="49">
        <v>82.99</v>
      </c>
      <c r="M1964" s="50">
        <v>84.1</v>
      </c>
      <c r="O1964" s="48">
        <f t="shared" si="1022"/>
        <v>40571</v>
      </c>
      <c r="P1964" s="44">
        <f t="shared" si="1028"/>
        <v>0.95036399735274657</v>
      </c>
      <c r="Q1964" s="44">
        <f t="shared" si="1029"/>
        <v>0.91837773629730179</v>
      </c>
      <c r="R1964" s="44">
        <f t="shared" si="1030"/>
        <v>0.94403737920781572</v>
      </c>
      <c r="S1964" s="44">
        <f t="shared" si="1031"/>
        <v>0.95034246575342474</v>
      </c>
      <c r="T1964" s="44">
        <f t="shared" si="1032"/>
        <v>0.90153631284916202</v>
      </c>
      <c r="U1964" s="44">
        <f t="shared" si="1033"/>
        <v>0.9868014268727705</v>
      </c>
      <c r="W1964" s="51">
        <f t="shared" si="1023"/>
        <v>40571</v>
      </c>
      <c r="X1964" s="44">
        <f t="shared" si="1034"/>
        <v>1.0521201413427561</v>
      </c>
      <c r="Y1964" s="44">
        <f t="shared" si="1035"/>
        <v>1.0888348606695344</v>
      </c>
      <c r="Z1964" s="44">
        <f t="shared" si="1036"/>
        <v>1.059275149599187</v>
      </c>
      <c r="AA1964" s="44">
        <f t="shared" si="1037"/>
        <v>1.0522251860171277</v>
      </c>
      <c r="AB1964" s="44">
        <f t="shared" si="1038"/>
        <v>1.1092170465807729</v>
      </c>
      <c r="AC1964" s="44">
        <f t="shared" si="1039"/>
        <v>1.0133944732713889</v>
      </c>
      <c r="AE1964" s="48">
        <f t="shared" si="1024"/>
        <v>40571</v>
      </c>
      <c r="AF1964" s="53">
        <f t="shared" si="1040"/>
        <v>9.6135656761716035</v>
      </c>
      <c r="AG1964" s="53">
        <f t="shared" si="1041"/>
        <v>9.8331816560635339</v>
      </c>
      <c r="AH1964" s="53">
        <f t="shared" si="1042"/>
        <v>2.4407923087444852</v>
      </c>
      <c r="AI1964" s="53">
        <f t="shared" si="1043"/>
        <v>7.6382633224285383</v>
      </c>
      <c r="AJ1964" s="53">
        <f t="shared" si="1044"/>
        <v>4.0921217728092856</v>
      </c>
      <c r="AK1964" s="53">
        <f t="shared" si="1045"/>
        <v>2.7267817862158559</v>
      </c>
      <c r="AL1964" s="53"/>
      <c r="AM1964" s="48">
        <f t="shared" si="1025"/>
        <v>40571</v>
      </c>
      <c r="AN1964" s="53">
        <f t="shared" si="1020"/>
        <v>9.6125764712368795</v>
      </c>
      <c r="AO1964" s="53">
        <f t="shared" si="1020"/>
        <v>9.8328049915491391</v>
      </c>
      <c r="AP1964" s="53">
        <f t="shared" si="1020"/>
        <v>2.44078092510293</v>
      </c>
      <c r="AQ1964" s="53">
        <f t="shared" si="1019"/>
        <v>7.6380668495480242</v>
      </c>
      <c r="AR1964" s="53">
        <f t="shared" si="1019"/>
        <v>4.0921195070991283</v>
      </c>
      <c r="AS1964" s="53">
        <f t="shared" si="1019"/>
        <v>2.7268339010397593</v>
      </c>
      <c r="AT1964" s="53"/>
      <c r="AU1964" s="48">
        <f t="shared" si="1026"/>
        <v>40571</v>
      </c>
      <c r="AV1964" s="53">
        <f t="shared" si="1046"/>
        <v>435.73809144116774</v>
      </c>
      <c r="AW1964" s="53">
        <f t="shared" si="1047"/>
        <v>579.44719815199073</v>
      </c>
      <c r="AX1964" s="53">
        <f t="shared" si="1048"/>
        <v>229.84833971694292</v>
      </c>
      <c r="AY1964" s="53">
        <f t="shared" si="1049"/>
        <v>579.88203521768605</v>
      </c>
      <c r="AZ1964" s="53">
        <f t="shared" si="1050"/>
        <v>234.39660536663808</v>
      </c>
      <c r="BA1964" s="53">
        <f t="shared" si="1051"/>
        <v>229.32673107744375</v>
      </c>
      <c r="BB1964" s="58">
        <f t="shared" si="1052"/>
        <v>2288.6390009718689</v>
      </c>
      <c r="BC1964">
        <f t="shared" si="1027"/>
        <v>2.5776882928767009E-2</v>
      </c>
      <c r="BD1964">
        <v>2288.6132240889401</v>
      </c>
      <c r="BE1964" s="48">
        <f t="shared" si="1021"/>
        <v>40571</v>
      </c>
    </row>
    <row r="1965" spans="1:57">
      <c r="A1965" s="48">
        <v>40574</v>
      </c>
      <c r="B1965" s="49">
        <v>43.54</v>
      </c>
      <c r="C1965" s="50">
        <v>45.81</v>
      </c>
      <c r="D1965" s="49">
        <v>54.59</v>
      </c>
      <c r="E1965" s="50">
        <v>59.44</v>
      </c>
      <c r="F1965" s="49">
        <v>88.55</v>
      </c>
      <c r="G1965" s="50">
        <v>93.8</v>
      </c>
      <c r="H1965" s="49">
        <v>72.739999999999995</v>
      </c>
      <c r="I1965" s="50">
        <v>76.540000000000006</v>
      </c>
      <c r="J1965">
        <v>52.25</v>
      </c>
      <c r="K1965">
        <v>57.96</v>
      </c>
      <c r="L1965" s="49">
        <v>82.98</v>
      </c>
      <c r="M1965" s="50">
        <v>84.09</v>
      </c>
      <c r="O1965" s="48">
        <f t="shared" si="1022"/>
        <v>40574</v>
      </c>
      <c r="P1965" s="44">
        <f t="shared" si="1028"/>
        <v>0.95044750054573235</v>
      </c>
      <c r="Q1965" s="44">
        <f t="shared" si="1029"/>
        <v>0.91840511440107686</v>
      </c>
      <c r="R1965" s="44">
        <f t="shared" si="1030"/>
        <v>0.94402985074626866</v>
      </c>
      <c r="S1965" s="44">
        <f t="shared" si="1031"/>
        <v>0.95035275672850783</v>
      </c>
      <c r="T1965" s="44">
        <f t="shared" si="1032"/>
        <v>0.90148378191856449</v>
      </c>
      <c r="U1965" s="44">
        <f t="shared" si="1033"/>
        <v>0.98679985729575459</v>
      </c>
      <c r="W1965" s="51">
        <f t="shared" si="1023"/>
        <v>40574</v>
      </c>
      <c r="X1965" s="44">
        <f t="shared" si="1034"/>
        <v>1.0521201413427561</v>
      </c>
      <c r="Y1965" s="44">
        <f t="shared" si="1035"/>
        <v>1.0888348606695344</v>
      </c>
      <c r="Z1965" s="44">
        <f t="shared" si="1036"/>
        <v>1.059275149599187</v>
      </c>
      <c r="AA1965" s="44">
        <f t="shared" si="1037"/>
        <v>1.0522251860171277</v>
      </c>
      <c r="AB1965" s="44">
        <f t="shared" si="1038"/>
        <v>1.1092170465807729</v>
      </c>
      <c r="AC1965" s="44">
        <f t="shared" si="1039"/>
        <v>1.0133944732713889</v>
      </c>
      <c r="AE1965" s="48">
        <f t="shared" si="1024"/>
        <v>40574</v>
      </c>
      <c r="AF1965" s="53">
        <f t="shared" si="1040"/>
        <v>9.6135656761716035</v>
      </c>
      <c r="AG1965" s="53">
        <f t="shared" si="1041"/>
        <v>9.8331816560635339</v>
      </c>
      <c r="AH1965" s="53">
        <f t="shared" si="1042"/>
        <v>2.4407923087444852</v>
      </c>
      <c r="AI1965" s="53">
        <f t="shared" si="1043"/>
        <v>7.6382633224285383</v>
      </c>
      <c r="AJ1965" s="53">
        <f t="shared" si="1044"/>
        <v>4.0921217728092856</v>
      </c>
      <c r="AK1965" s="53">
        <f t="shared" si="1045"/>
        <v>2.7267817862158559</v>
      </c>
      <c r="AL1965" s="53"/>
      <c r="AM1965" s="48">
        <f t="shared" si="1025"/>
        <v>40574</v>
      </c>
      <c r="AN1965" s="53">
        <f t="shared" si="1020"/>
        <v>9.6134210748102511</v>
      </c>
      <c r="AO1965" s="53">
        <f t="shared" si="1020"/>
        <v>9.8330981209933963</v>
      </c>
      <c r="AP1965" s="53">
        <f t="shared" si="1020"/>
        <v>2.4407614604866512</v>
      </c>
      <c r="AQ1965" s="53">
        <f t="shared" si="1019"/>
        <v>7.638149559895572</v>
      </c>
      <c r="AR1965" s="53">
        <f t="shared" si="1019"/>
        <v>4.091881066514139</v>
      </c>
      <c r="AS1965" s="53">
        <f t="shared" si="1019"/>
        <v>2.7268295638188143</v>
      </c>
      <c r="AT1965" s="53"/>
      <c r="AU1965" s="48">
        <f t="shared" si="1026"/>
        <v>40574</v>
      </c>
      <c r="AV1965" s="53">
        <f t="shared" si="1046"/>
        <v>440.39081943705764</v>
      </c>
      <c r="AW1965" s="53">
        <f t="shared" si="1047"/>
        <v>584.47935231184749</v>
      </c>
      <c r="AX1965" s="53">
        <f t="shared" si="1048"/>
        <v>228.94342499364788</v>
      </c>
      <c r="AY1965" s="53">
        <f t="shared" si="1049"/>
        <v>584.62396731440708</v>
      </c>
      <c r="AZ1965" s="53">
        <f t="shared" si="1050"/>
        <v>237.1654266151595</v>
      </c>
      <c r="BA1965" s="53">
        <f t="shared" si="1051"/>
        <v>229.29909802152409</v>
      </c>
      <c r="BB1965" s="58">
        <f t="shared" si="1052"/>
        <v>2304.9020886936437</v>
      </c>
      <c r="BC1965">
        <f t="shared" si="1027"/>
        <v>2.5967293033772876E-2</v>
      </c>
      <c r="BD1965">
        <v>2304.8761214006099</v>
      </c>
      <c r="BE1965" s="48">
        <f t="shared" si="1021"/>
        <v>40574</v>
      </c>
    </row>
    <row r="1966" spans="1:57">
      <c r="A1966" s="48">
        <v>40575</v>
      </c>
      <c r="B1966" s="49">
        <v>44.6</v>
      </c>
      <c r="C1966" s="50">
        <v>46.92</v>
      </c>
      <c r="D1966" s="49">
        <v>55.88</v>
      </c>
      <c r="E1966" s="50">
        <v>60.85</v>
      </c>
      <c r="F1966" s="49">
        <v>88.14</v>
      </c>
      <c r="G1966" s="50">
        <v>93.13</v>
      </c>
      <c r="H1966" s="49">
        <v>73.95</v>
      </c>
      <c r="I1966" s="50">
        <v>77.81</v>
      </c>
      <c r="J1966">
        <v>52.49</v>
      </c>
      <c r="K1966">
        <v>58.23</v>
      </c>
      <c r="L1966" s="49">
        <v>82.89</v>
      </c>
      <c r="M1966" s="50">
        <v>83.93</v>
      </c>
      <c r="O1966" s="48">
        <f t="shared" si="1022"/>
        <v>40575</v>
      </c>
      <c r="P1966" s="44">
        <f t="shared" si="1028"/>
        <v>0.95055413469735717</v>
      </c>
      <c r="Q1966" s="44">
        <f t="shared" si="1029"/>
        <v>0.91832374691865248</v>
      </c>
      <c r="R1966" s="44">
        <f t="shared" si="1030"/>
        <v>0.94641898421561266</v>
      </c>
      <c r="S1966" s="44">
        <f t="shared" si="1031"/>
        <v>0.95039198046523587</v>
      </c>
      <c r="T1966" s="44">
        <f t="shared" si="1032"/>
        <v>0.90142538210544398</v>
      </c>
      <c r="U1966" s="44">
        <f t="shared" si="1033"/>
        <v>0.98760872155367563</v>
      </c>
      <c r="W1966" s="51">
        <f t="shared" si="1023"/>
        <v>40575</v>
      </c>
      <c r="X1966" s="44">
        <f t="shared" si="1034"/>
        <v>1.0521201413427561</v>
      </c>
      <c r="Y1966" s="44">
        <f t="shared" si="1035"/>
        <v>1.0888348606695344</v>
      </c>
      <c r="Z1966" s="44">
        <f t="shared" si="1036"/>
        <v>1.059275149599187</v>
      </c>
      <c r="AA1966" s="44">
        <f t="shared" si="1037"/>
        <v>1.0522251860171277</v>
      </c>
      <c r="AB1966" s="44">
        <f t="shared" si="1038"/>
        <v>1.1092170465807729</v>
      </c>
      <c r="AC1966" s="44">
        <f t="shared" si="1039"/>
        <v>1.0133944732713889</v>
      </c>
      <c r="AE1966" s="48">
        <f t="shared" si="1024"/>
        <v>40575</v>
      </c>
      <c r="AF1966" s="53">
        <f t="shared" si="1040"/>
        <v>9.6135656761716035</v>
      </c>
      <c r="AG1966" s="53">
        <f t="shared" si="1041"/>
        <v>9.8331816560635339</v>
      </c>
      <c r="AH1966" s="53">
        <f t="shared" si="1042"/>
        <v>2.4407923087444852</v>
      </c>
      <c r="AI1966" s="53">
        <f t="shared" si="1043"/>
        <v>7.6382633224285383</v>
      </c>
      <c r="AJ1966" s="53">
        <f t="shared" si="1044"/>
        <v>4.0921217728092856</v>
      </c>
      <c r="AK1966" s="53">
        <f t="shared" si="1045"/>
        <v>2.7267817862158559</v>
      </c>
      <c r="AL1966" s="53"/>
      <c r="AM1966" s="48">
        <f t="shared" si="1025"/>
        <v>40575</v>
      </c>
      <c r="AN1966" s="53">
        <f t="shared" si="1020"/>
        <v>9.6144996393810835</v>
      </c>
      <c r="AO1966" s="53">
        <f t="shared" si="1020"/>
        <v>9.8322269428760372</v>
      </c>
      <c r="AP1966" s="53">
        <f t="shared" si="1020"/>
        <v>2.4469384949218691</v>
      </c>
      <c r="AQ1966" s="53">
        <f t="shared" si="1019"/>
        <v>7.6384648078551383</v>
      </c>
      <c r="AR1966" s="53">
        <f t="shared" si="1019"/>
        <v>4.0916159867707336</v>
      </c>
      <c r="AS1966" s="53">
        <f t="shared" si="1019"/>
        <v>2.7290647029458706</v>
      </c>
      <c r="AT1966" s="53"/>
      <c r="AU1966" s="48">
        <f t="shared" si="1026"/>
        <v>40575</v>
      </c>
      <c r="AV1966" s="53">
        <f t="shared" si="1046"/>
        <v>451.11232307976047</v>
      </c>
      <c r="AW1966" s="53">
        <f t="shared" si="1047"/>
        <v>598.29100947400684</v>
      </c>
      <c r="AX1966" s="53">
        <f t="shared" si="1048"/>
        <v>227.88338203207365</v>
      </c>
      <c r="AY1966" s="53">
        <f t="shared" si="1049"/>
        <v>594.34894669920834</v>
      </c>
      <c r="AZ1966" s="53">
        <f t="shared" si="1050"/>
        <v>238.2547989096598</v>
      </c>
      <c r="BA1966" s="53">
        <f t="shared" si="1051"/>
        <v>229.05040051824693</v>
      </c>
      <c r="BB1966" s="58">
        <f t="shared" si="1052"/>
        <v>2338.9408607129558</v>
      </c>
      <c r="BC1966">
        <f t="shared" si="1027"/>
        <v>2.6411896315948979E-2</v>
      </c>
      <c r="BD1966">
        <v>2338.9144488166398</v>
      </c>
      <c r="BE1966" s="48">
        <f t="shared" si="1021"/>
        <v>40575</v>
      </c>
    </row>
    <row r="1967" spans="1:57">
      <c r="A1967" s="48">
        <v>40576</v>
      </c>
      <c r="B1967" s="49">
        <v>44.26</v>
      </c>
      <c r="C1967" s="50">
        <v>46.57</v>
      </c>
      <c r="D1967" s="49">
        <v>55.84</v>
      </c>
      <c r="E1967" s="50">
        <v>60.8</v>
      </c>
      <c r="F1967" s="49">
        <v>87.93</v>
      </c>
      <c r="G1967" s="50">
        <v>92.91</v>
      </c>
      <c r="H1967" s="49">
        <v>73.78</v>
      </c>
      <c r="I1967" s="50">
        <v>77.63</v>
      </c>
      <c r="J1967">
        <v>52.5</v>
      </c>
      <c r="K1967">
        <v>58.24</v>
      </c>
      <c r="L1967" s="49">
        <v>82.84</v>
      </c>
      <c r="M1967" s="50">
        <v>83.88</v>
      </c>
      <c r="O1967" s="48">
        <f t="shared" si="1022"/>
        <v>40576</v>
      </c>
      <c r="P1967" s="44">
        <f t="shared" si="1028"/>
        <v>0.95039725144943088</v>
      </c>
      <c r="Q1967" s="44">
        <f t="shared" si="1029"/>
        <v>0.91842105263157903</v>
      </c>
      <c r="R1967" s="44">
        <f t="shared" si="1030"/>
        <v>0.94639974168550223</v>
      </c>
      <c r="S1967" s="44">
        <f t="shared" si="1031"/>
        <v>0.95040577096483325</v>
      </c>
      <c r="T1967" s="44">
        <f t="shared" si="1032"/>
        <v>0.90144230769230771</v>
      </c>
      <c r="U1967" s="44">
        <f t="shared" si="1033"/>
        <v>0.98760133524082028</v>
      </c>
      <c r="W1967" s="51">
        <f t="shared" si="1023"/>
        <v>40576</v>
      </c>
      <c r="X1967" s="44">
        <f t="shared" si="1034"/>
        <v>1.0521201413427561</v>
      </c>
      <c r="Y1967" s="44">
        <f t="shared" si="1035"/>
        <v>1.0888348606695344</v>
      </c>
      <c r="Z1967" s="44">
        <f t="shared" si="1036"/>
        <v>1.059275149599187</v>
      </c>
      <c r="AA1967" s="44">
        <f t="shared" si="1037"/>
        <v>1.0522251860171277</v>
      </c>
      <c r="AB1967" s="44">
        <f t="shared" si="1038"/>
        <v>1.1092170465807729</v>
      </c>
      <c r="AC1967" s="44">
        <f t="shared" si="1039"/>
        <v>1.0133944732713889</v>
      </c>
      <c r="AE1967" s="48">
        <f t="shared" si="1024"/>
        <v>40576</v>
      </c>
      <c r="AF1967" s="53">
        <f t="shared" si="1040"/>
        <v>9.6135656761716035</v>
      </c>
      <c r="AG1967" s="53">
        <f t="shared" si="1041"/>
        <v>9.8331816560635339</v>
      </c>
      <c r="AH1967" s="53">
        <f t="shared" si="1042"/>
        <v>2.4407923087444852</v>
      </c>
      <c r="AI1967" s="53">
        <f t="shared" si="1043"/>
        <v>7.6382633224285383</v>
      </c>
      <c r="AJ1967" s="53">
        <f t="shared" si="1044"/>
        <v>4.0921217728092856</v>
      </c>
      <c r="AK1967" s="53">
        <f t="shared" si="1045"/>
        <v>2.7267817862158559</v>
      </c>
      <c r="AL1967" s="53"/>
      <c r="AM1967" s="48">
        <f t="shared" si="1025"/>
        <v>40576</v>
      </c>
      <c r="AN1967" s="53">
        <f t="shared" si="1020"/>
        <v>9.6129128239904045</v>
      </c>
      <c r="AO1967" s="53">
        <f t="shared" si="1020"/>
        <v>9.8332687670208898</v>
      </c>
      <c r="AP1967" s="53">
        <f t="shared" si="1020"/>
        <v>2.446888743925268</v>
      </c>
      <c r="AQ1967" s="53">
        <f t="shared" si="1019"/>
        <v>7.6385756444867834</v>
      </c>
      <c r="AR1967" s="53">
        <f t="shared" si="1019"/>
        <v>4.0916928128765564</v>
      </c>
      <c r="AS1967" s="53">
        <f t="shared" si="1019"/>
        <v>2.7290442923062534</v>
      </c>
      <c r="AT1967" s="53"/>
      <c r="AU1967" s="48">
        <f t="shared" si="1026"/>
        <v>40576</v>
      </c>
      <c r="AV1967" s="53">
        <f t="shared" si="1046"/>
        <v>447.67335021323316</v>
      </c>
      <c r="AW1967" s="53">
        <f t="shared" si="1047"/>
        <v>597.86274103487006</v>
      </c>
      <c r="AX1967" s="53">
        <f t="shared" si="1048"/>
        <v>227.34043319809663</v>
      </c>
      <c r="AY1967" s="53">
        <f t="shared" si="1049"/>
        <v>592.98262728150894</v>
      </c>
      <c r="AZ1967" s="53">
        <f t="shared" si="1050"/>
        <v>238.30018942193064</v>
      </c>
      <c r="BA1967" s="53">
        <f t="shared" si="1051"/>
        <v>228.91223523864852</v>
      </c>
      <c r="BB1967" s="58">
        <f t="shared" si="1052"/>
        <v>2333.0715763882881</v>
      </c>
      <c r="BC1967">
        <f t="shared" si="1027"/>
        <v>2.6378938177913369E-2</v>
      </c>
      <c r="BD1967">
        <v>2333.0451974501102</v>
      </c>
      <c r="BE1967" s="48">
        <f t="shared" si="1021"/>
        <v>40576</v>
      </c>
    </row>
    <row r="1968" spans="1:57">
      <c r="A1968" s="48">
        <v>40577</v>
      </c>
      <c r="B1968" s="49">
        <v>44.21</v>
      </c>
      <c r="C1968" s="50">
        <v>46.51</v>
      </c>
      <c r="D1968" s="49">
        <v>55.84</v>
      </c>
      <c r="E1968" s="50">
        <v>60.81</v>
      </c>
      <c r="F1968" s="49">
        <v>87.43</v>
      </c>
      <c r="G1968" s="50">
        <v>92.38</v>
      </c>
      <c r="H1968" s="49">
        <v>74</v>
      </c>
      <c r="I1968" s="50">
        <v>77.86</v>
      </c>
      <c r="J1968">
        <v>52.64</v>
      </c>
      <c r="K1968">
        <v>58.39</v>
      </c>
      <c r="L1968" s="49">
        <v>82.76</v>
      </c>
      <c r="M1968" s="50">
        <v>83.8</v>
      </c>
      <c r="O1968" s="48">
        <f t="shared" si="1022"/>
        <v>40577</v>
      </c>
      <c r="P1968" s="44">
        <f t="shared" si="1028"/>
        <v>0.9505482691894217</v>
      </c>
      <c r="Q1968" s="44">
        <f t="shared" si="1029"/>
        <v>0.9182700213780628</v>
      </c>
      <c r="R1968" s="44">
        <f t="shared" si="1030"/>
        <v>0.94641697337085962</v>
      </c>
      <c r="S1968" s="44">
        <f t="shared" si="1031"/>
        <v>0.95042383765733374</v>
      </c>
      <c r="T1968" s="44">
        <f t="shared" si="1032"/>
        <v>0.90152423360164413</v>
      </c>
      <c r="U1968" s="44">
        <f t="shared" si="1033"/>
        <v>0.98758949880668268</v>
      </c>
      <c r="W1968" s="51">
        <f t="shared" si="1023"/>
        <v>40577</v>
      </c>
      <c r="X1968" s="44">
        <f t="shared" si="1034"/>
        <v>1.0521201413427561</v>
      </c>
      <c r="Y1968" s="44">
        <f t="shared" si="1035"/>
        <v>1.0888348606695344</v>
      </c>
      <c r="Z1968" s="44">
        <f t="shared" si="1036"/>
        <v>1.059275149599187</v>
      </c>
      <c r="AA1968" s="44">
        <f t="shared" si="1037"/>
        <v>1.0522251860171277</v>
      </c>
      <c r="AB1968" s="44">
        <f t="shared" si="1038"/>
        <v>1.1092170465807729</v>
      </c>
      <c r="AC1968" s="44">
        <f t="shared" si="1039"/>
        <v>1.0133944732713889</v>
      </c>
      <c r="AE1968" s="48">
        <f t="shared" si="1024"/>
        <v>40577</v>
      </c>
      <c r="AF1968" s="53">
        <f t="shared" si="1040"/>
        <v>9.6135656761716035</v>
      </c>
      <c r="AG1968" s="53">
        <f t="shared" si="1041"/>
        <v>9.8331816560635339</v>
      </c>
      <c r="AH1968" s="53">
        <f t="shared" si="1042"/>
        <v>2.4407923087444852</v>
      </c>
      <c r="AI1968" s="53">
        <f t="shared" si="1043"/>
        <v>7.6382633224285383</v>
      </c>
      <c r="AJ1968" s="53">
        <f t="shared" si="1044"/>
        <v>4.0921217728092856</v>
      </c>
      <c r="AK1968" s="53">
        <f t="shared" si="1045"/>
        <v>2.7267817862158559</v>
      </c>
      <c r="AL1968" s="53"/>
      <c r="AM1968" s="48">
        <f t="shared" si="1025"/>
        <v>40577</v>
      </c>
      <c r="AN1968" s="53">
        <f t="shared" si="1020"/>
        <v>9.6144403119615589</v>
      </c>
      <c r="AO1968" s="53">
        <f t="shared" si="1020"/>
        <v>9.8316517190407833</v>
      </c>
      <c r="AP1968" s="53">
        <f t="shared" si="1020"/>
        <v>2.4469332959418026</v>
      </c>
      <c r="AQ1968" s="53">
        <f t="shared" si="1019"/>
        <v>7.6387208496207659</v>
      </c>
      <c r="AR1968" s="53">
        <f t="shared" si="1019"/>
        <v>4.0920646787758592</v>
      </c>
      <c r="AS1968" s="53">
        <f t="shared" si="1019"/>
        <v>2.7290115846216123</v>
      </c>
      <c r="AT1968" s="53"/>
      <c r="AU1968" s="48">
        <f t="shared" si="1026"/>
        <v>40577</v>
      </c>
      <c r="AV1968" s="53">
        <f t="shared" si="1046"/>
        <v>447.16761890933208</v>
      </c>
      <c r="AW1968" s="53">
        <f t="shared" si="1047"/>
        <v>597.86274103487006</v>
      </c>
      <c r="AX1968" s="53">
        <f t="shared" si="1048"/>
        <v>226.04769787910371</v>
      </c>
      <c r="AY1968" s="53">
        <f t="shared" si="1049"/>
        <v>594.75080535147288</v>
      </c>
      <c r="AZ1968" s="53">
        <f t="shared" si="1050"/>
        <v>238.93565659372243</v>
      </c>
      <c r="BA1968" s="53">
        <f t="shared" si="1051"/>
        <v>228.69117079129111</v>
      </c>
      <c r="BB1968" s="58">
        <f t="shared" si="1052"/>
        <v>2333.4556905597919</v>
      </c>
      <c r="BC1968">
        <f t="shared" si="1027"/>
        <v>2.6436642262069654E-2</v>
      </c>
      <c r="BD1968">
        <v>2333.4292539175299</v>
      </c>
      <c r="BE1968" s="48">
        <f t="shared" si="1021"/>
        <v>40577</v>
      </c>
    </row>
    <row r="1969" spans="1:57">
      <c r="A1969" s="48">
        <v>40578</v>
      </c>
      <c r="B1969" s="49">
        <v>44.2</v>
      </c>
      <c r="C1969" s="50">
        <v>46.5</v>
      </c>
      <c r="D1969" s="49">
        <v>55.83</v>
      </c>
      <c r="E1969" s="50">
        <v>60.79</v>
      </c>
      <c r="F1969" s="49">
        <v>86.89</v>
      </c>
      <c r="G1969" s="50">
        <v>91.81</v>
      </c>
      <c r="H1969" s="49">
        <v>74.19</v>
      </c>
      <c r="I1969" s="50">
        <v>78.06</v>
      </c>
      <c r="J1969">
        <v>52.16</v>
      </c>
      <c r="K1969">
        <v>57.86</v>
      </c>
      <c r="L1969" s="49">
        <v>82.69</v>
      </c>
      <c r="M1969" s="50">
        <v>83.73</v>
      </c>
      <c r="O1969" s="48">
        <f t="shared" si="1022"/>
        <v>40578</v>
      </c>
      <c r="P1969" s="44">
        <f t="shared" si="1028"/>
        <v>0.95053763440860217</v>
      </c>
      <c r="Q1969" s="44">
        <f t="shared" si="1029"/>
        <v>0.91840763283434779</v>
      </c>
      <c r="R1969" s="44">
        <f t="shared" si="1030"/>
        <v>0.94641106633264349</v>
      </c>
      <c r="S1969" s="44">
        <f t="shared" si="1031"/>
        <v>0.9504227517294388</v>
      </c>
      <c r="T1969" s="44">
        <f t="shared" si="1032"/>
        <v>0.90148634635326641</v>
      </c>
      <c r="U1969" s="44">
        <f t="shared" si="1033"/>
        <v>0.98757912337274567</v>
      </c>
      <c r="W1969" s="51">
        <f t="shared" si="1023"/>
        <v>40578</v>
      </c>
      <c r="X1969" s="44">
        <f t="shared" si="1034"/>
        <v>1.0521201413427561</v>
      </c>
      <c r="Y1969" s="44">
        <f t="shared" si="1035"/>
        <v>1.0888348606695344</v>
      </c>
      <c r="Z1969" s="44">
        <f t="shared" si="1036"/>
        <v>1.059275149599187</v>
      </c>
      <c r="AA1969" s="44">
        <f t="shared" si="1037"/>
        <v>1.0522251860171277</v>
      </c>
      <c r="AB1969" s="44">
        <f t="shared" si="1038"/>
        <v>1.1092170465807729</v>
      </c>
      <c r="AC1969" s="44">
        <f t="shared" si="1039"/>
        <v>1.0133944732713889</v>
      </c>
      <c r="AE1969" s="48">
        <f t="shared" si="1024"/>
        <v>40578</v>
      </c>
      <c r="AF1969" s="53">
        <f t="shared" si="1040"/>
        <v>9.6135656761716035</v>
      </c>
      <c r="AG1969" s="53">
        <f t="shared" si="1041"/>
        <v>9.8331816560635339</v>
      </c>
      <c r="AH1969" s="53">
        <f t="shared" si="1042"/>
        <v>2.4407923087444852</v>
      </c>
      <c r="AI1969" s="53">
        <f t="shared" si="1043"/>
        <v>7.6382633224285383</v>
      </c>
      <c r="AJ1969" s="53">
        <f t="shared" si="1044"/>
        <v>4.0921217728092856</v>
      </c>
      <c r="AK1969" s="53">
        <f t="shared" si="1045"/>
        <v>2.7267817862158559</v>
      </c>
      <c r="AL1969" s="53"/>
      <c r="AM1969" s="48">
        <f t="shared" si="1025"/>
        <v>40578</v>
      </c>
      <c r="AN1969" s="53">
        <f t="shared" si="1020"/>
        <v>9.614332745130147</v>
      </c>
      <c r="AO1969" s="53">
        <f t="shared" si="1020"/>
        <v>9.8331250851305452</v>
      </c>
      <c r="AP1969" s="53">
        <f t="shared" si="1020"/>
        <v>2.4469180234679375</v>
      </c>
      <c r="AQ1969" s="53">
        <f t="shared" si="1019"/>
        <v>7.6387121218303591</v>
      </c>
      <c r="AR1969" s="53">
        <f t="shared" si="1019"/>
        <v>4.0918927066146198</v>
      </c>
      <c r="AS1969" s="53">
        <f t="shared" si="1019"/>
        <v>2.7289829141269948</v>
      </c>
      <c r="AT1969" s="53"/>
      <c r="AU1969" s="48">
        <f t="shared" si="1026"/>
        <v>40578</v>
      </c>
      <c r="AV1969" s="53">
        <f t="shared" si="1046"/>
        <v>447.06647264855184</v>
      </c>
      <c r="AW1969" s="53">
        <f t="shared" si="1047"/>
        <v>597.75567392508583</v>
      </c>
      <c r="AX1969" s="53">
        <f t="shared" si="1048"/>
        <v>224.65154373459134</v>
      </c>
      <c r="AY1969" s="53">
        <f t="shared" si="1049"/>
        <v>596.27786823007784</v>
      </c>
      <c r="AZ1969" s="53">
        <f t="shared" si="1050"/>
        <v>236.7569120047219</v>
      </c>
      <c r="BA1969" s="53">
        <f t="shared" si="1051"/>
        <v>228.49773939985329</v>
      </c>
      <c r="BB1969" s="58">
        <f t="shared" si="1052"/>
        <v>2331.0062099428819</v>
      </c>
      <c r="BC1969">
        <f t="shared" si="1027"/>
        <v>2.6455661981799494E-2</v>
      </c>
      <c r="BD1969">
        <v>2330.9797542809001</v>
      </c>
      <c r="BE1969" s="48">
        <f t="shared" si="1021"/>
        <v>40578</v>
      </c>
    </row>
    <row r="1970" spans="1:57">
      <c r="A1970" s="48">
        <v>40581</v>
      </c>
      <c r="B1970" s="49">
        <v>44.25</v>
      </c>
      <c r="C1970" s="50">
        <v>46.56</v>
      </c>
      <c r="D1970" s="49">
        <v>56</v>
      </c>
      <c r="E1970" s="50">
        <v>60.98</v>
      </c>
      <c r="F1970" s="49">
        <v>86.85</v>
      </c>
      <c r="G1970" s="50">
        <v>91.77</v>
      </c>
      <c r="H1970" s="49">
        <v>74.69</v>
      </c>
      <c r="I1970" s="50">
        <v>78.59</v>
      </c>
      <c r="J1970">
        <v>52.75</v>
      </c>
      <c r="K1970">
        <v>58.51</v>
      </c>
      <c r="L1970" s="49">
        <v>82.65</v>
      </c>
      <c r="M1970" s="50">
        <v>83.69</v>
      </c>
      <c r="O1970" s="48">
        <f t="shared" si="1022"/>
        <v>40581</v>
      </c>
      <c r="P1970" s="44">
        <f t="shared" si="1028"/>
        <v>0.95038659793814428</v>
      </c>
      <c r="Q1970" s="44">
        <f t="shared" si="1029"/>
        <v>0.91833387996064286</v>
      </c>
      <c r="R1970" s="44">
        <f t="shared" si="1030"/>
        <v>0.94638770840143838</v>
      </c>
      <c r="S1970" s="44">
        <f t="shared" si="1031"/>
        <v>0.95037536582262372</v>
      </c>
      <c r="T1970" s="44">
        <f t="shared" si="1032"/>
        <v>0.90155528969406939</v>
      </c>
      <c r="U1970" s="44">
        <f t="shared" si="1033"/>
        <v>0.98757318676066441</v>
      </c>
      <c r="W1970" s="51">
        <f t="shared" si="1023"/>
        <v>40581</v>
      </c>
      <c r="X1970" s="44">
        <f t="shared" si="1034"/>
        <v>1.0521201413427561</v>
      </c>
      <c r="Y1970" s="44">
        <f t="shared" si="1035"/>
        <v>1.0888348606695344</v>
      </c>
      <c r="Z1970" s="44">
        <f t="shared" si="1036"/>
        <v>1.059275149599187</v>
      </c>
      <c r="AA1970" s="44">
        <f t="shared" si="1037"/>
        <v>1.0522251860171277</v>
      </c>
      <c r="AB1970" s="44">
        <f t="shared" si="1038"/>
        <v>1.1092170465807729</v>
      </c>
      <c r="AC1970" s="44">
        <f t="shared" si="1039"/>
        <v>1.0133944732713889</v>
      </c>
      <c r="AE1970" s="48">
        <f t="shared" si="1024"/>
        <v>40581</v>
      </c>
      <c r="AF1970" s="53">
        <f t="shared" si="1040"/>
        <v>9.6135656761716035</v>
      </c>
      <c r="AG1970" s="53">
        <f t="shared" si="1041"/>
        <v>9.8331816560635339</v>
      </c>
      <c r="AH1970" s="53">
        <f t="shared" si="1042"/>
        <v>2.4407923087444852</v>
      </c>
      <c r="AI1970" s="53">
        <f t="shared" si="1043"/>
        <v>7.6382633224285383</v>
      </c>
      <c r="AJ1970" s="53">
        <f t="shared" si="1044"/>
        <v>4.0921217728092856</v>
      </c>
      <c r="AK1970" s="53">
        <f t="shared" si="1045"/>
        <v>2.7267817862158559</v>
      </c>
      <c r="AL1970" s="53"/>
      <c r="AM1970" s="48">
        <f t="shared" si="1025"/>
        <v>40581</v>
      </c>
      <c r="AN1970" s="53">
        <f t="shared" si="1020"/>
        <v>9.6128050677073222</v>
      </c>
      <c r="AO1970" s="53">
        <f t="shared" si="1020"/>
        <v>9.832335434427959</v>
      </c>
      <c r="AP1970" s="53">
        <f t="shared" si="1020"/>
        <v>2.4468576322226427</v>
      </c>
      <c r="AQ1970" s="53">
        <f t="shared" si="1019"/>
        <v>7.6383312730973785</v>
      </c>
      <c r="AR1970" s="53">
        <f t="shared" si="1019"/>
        <v>4.0922056439702912</v>
      </c>
      <c r="AS1970" s="53">
        <f t="shared" si="1019"/>
        <v>2.7289665094536333</v>
      </c>
      <c r="AT1970" s="53"/>
      <c r="AU1970" s="48">
        <f t="shared" si="1026"/>
        <v>40581</v>
      </c>
      <c r="AV1970" s="53">
        <f t="shared" si="1046"/>
        <v>447.57220395245292</v>
      </c>
      <c r="AW1970" s="53">
        <f t="shared" si="1047"/>
        <v>599.57581479141686</v>
      </c>
      <c r="AX1970" s="53">
        <f t="shared" si="1048"/>
        <v>224.5481249090719</v>
      </c>
      <c r="AY1970" s="53">
        <f t="shared" si="1049"/>
        <v>600.29645475272298</v>
      </c>
      <c r="AZ1970" s="53">
        <f t="shared" si="1050"/>
        <v>239.43495222870172</v>
      </c>
      <c r="BA1970" s="53">
        <f t="shared" si="1051"/>
        <v>228.38720717617457</v>
      </c>
      <c r="BB1970" s="58">
        <f t="shared" si="1052"/>
        <v>2339.8147578105409</v>
      </c>
      <c r="BC1970">
        <f t="shared" si="1027"/>
        <v>1.0575515589152928E-3</v>
      </c>
      <c r="BD1970">
        <v>2339.8158153620998</v>
      </c>
      <c r="BE1970" s="48">
        <f t="shared" si="1021"/>
        <v>40581</v>
      </c>
    </row>
    <row r="1971" spans="1:57">
      <c r="A1971" s="48">
        <v>40582</v>
      </c>
      <c r="B1971" s="49">
        <v>44.27</v>
      </c>
      <c r="C1971" s="50">
        <v>46.58</v>
      </c>
      <c r="D1971" s="49">
        <v>56.37</v>
      </c>
      <c r="E1971" s="50">
        <v>61.38</v>
      </c>
      <c r="F1971" s="49">
        <v>86.26</v>
      </c>
      <c r="G1971" s="50">
        <v>91.14</v>
      </c>
      <c r="H1971" s="49">
        <v>75.02</v>
      </c>
      <c r="I1971" s="50">
        <v>78.94</v>
      </c>
      <c r="J1971">
        <v>52.88</v>
      </c>
      <c r="K1971">
        <v>58.66</v>
      </c>
      <c r="L1971" s="49">
        <v>82.54</v>
      </c>
      <c r="M1971" s="50">
        <v>83.58</v>
      </c>
      <c r="O1971" s="48">
        <f t="shared" si="1022"/>
        <v>40582</v>
      </c>
      <c r="P1971" s="44">
        <f t="shared" si="1028"/>
        <v>0.95040790038643208</v>
      </c>
      <c r="Q1971" s="44">
        <f t="shared" si="1029"/>
        <v>0.91837732160312802</v>
      </c>
      <c r="R1971" s="44">
        <f t="shared" si="1030"/>
        <v>0.94645600175554101</v>
      </c>
      <c r="S1971" s="44">
        <f t="shared" si="1031"/>
        <v>0.9503420319229795</v>
      </c>
      <c r="T1971" s="44">
        <f t="shared" si="1032"/>
        <v>0.90146607569041948</v>
      </c>
      <c r="U1971" s="44">
        <f t="shared" si="1033"/>
        <v>0.98755683177793741</v>
      </c>
      <c r="W1971" s="51">
        <f t="shared" si="1023"/>
        <v>40582</v>
      </c>
      <c r="X1971" s="44">
        <f t="shared" si="1034"/>
        <v>1.0521201413427561</v>
      </c>
      <c r="Y1971" s="44">
        <f t="shared" si="1035"/>
        <v>1.0888348606695344</v>
      </c>
      <c r="Z1971" s="44">
        <f t="shared" si="1036"/>
        <v>1.059275149599187</v>
      </c>
      <c r="AA1971" s="44">
        <f t="shared" si="1037"/>
        <v>1.0522251860171277</v>
      </c>
      <c r="AB1971" s="44">
        <f t="shared" si="1038"/>
        <v>1.1092170465807729</v>
      </c>
      <c r="AC1971" s="44">
        <f t="shared" si="1039"/>
        <v>1.0133944732713889</v>
      </c>
      <c r="AE1971" s="48">
        <f t="shared" si="1024"/>
        <v>40582</v>
      </c>
      <c r="AF1971" s="53">
        <f t="shared" si="1040"/>
        <v>9.6135656761716035</v>
      </c>
      <c r="AG1971" s="53">
        <f t="shared" si="1041"/>
        <v>9.8331816560635339</v>
      </c>
      <c r="AH1971" s="53">
        <f t="shared" si="1042"/>
        <v>2.4407923087444852</v>
      </c>
      <c r="AI1971" s="53">
        <f t="shared" si="1043"/>
        <v>7.6382633224285383</v>
      </c>
      <c r="AJ1971" s="53">
        <f t="shared" si="1044"/>
        <v>4.0921217728092856</v>
      </c>
      <c r="AK1971" s="53">
        <f t="shared" si="1045"/>
        <v>2.7267817862158559</v>
      </c>
      <c r="AL1971" s="53"/>
      <c r="AM1971" s="48">
        <f t="shared" si="1025"/>
        <v>40582</v>
      </c>
      <c r="AN1971" s="53">
        <f t="shared" si="1020"/>
        <v>9.6130205340062993</v>
      </c>
      <c r="AO1971" s="53">
        <f t="shared" si="1020"/>
        <v>9.832800551538476</v>
      </c>
      <c r="AP1971" s="53">
        <f t="shared" si="1020"/>
        <v>2.4470342026844447</v>
      </c>
      <c r="AQ1971" s="53">
        <f t="shared" si="1019"/>
        <v>7.6380633627776637</v>
      </c>
      <c r="AR1971" s="53">
        <f t="shared" si="1019"/>
        <v>4.0918006970375504</v>
      </c>
      <c r="AS1971" s="53">
        <f t="shared" si="1019"/>
        <v>2.7289213156384071</v>
      </c>
      <c r="AT1971" s="53"/>
      <c r="AU1971" s="48">
        <f t="shared" si="1026"/>
        <v>40582</v>
      </c>
      <c r="AV1971" s="53">
        <f t="shared" si="1046"/>
        <v>447.7744964740134</v>
      </c>
      <c r="AW1971" s="53">
        <f t="shared" si="1047"/>
        <v>603.53729785343171</v>
      </c>
      <c r="AX1971" s="53">
        <f t="shared" si="1048"/>
        <v>223.02269723266031</v>
      </c>
      <c r="AY1971" s="53">
        <f t="shared" si="1049"/>
        <v>602.94872185766872</v>
      </c>
      <c r="AZ1971" s="53">
        <f t="shared" si="1050"/>
        <v>240.02502888822269</v>
      </c>
      <c r="BA1971" s="53">
        <f t="shared" si="1051"/>
        <v>228.08324356105805</v>
      </c>
      <c r="BB1971" s="58">
        <f t="shared" si="1052"/>
        <v>2345.3914858670551</v>
      </c>
      <c r="BC1971">
        <f t="shared" si="1027"/>
        <v>9.2116994483149028E-4</v>
      </c>
      <c r="BD1971">
        <v>2345.3924070369999</v>
      </c>
      <c r="BE1971" s="48">
        <f t="shared" si="1021"/>
        <v>40582</v>
      </c>
    </row>
    <row r="1972" spans="1:57">
      <c r="A1972" s="48">
        <v>40583</v>
      </c>
      <c r="B1972" s="49">
        <v>43.26</v>
      </c>
      <c r="C1972" s="50">
        <v>45.51</v>
      </c>
      <c r="D1972" s="49">
        <v>56.2</v>
      </c>
      <c r="E1972" s="50">
        <v>61.2</v>
      </c>
      <c r="F1972" s="49">
        <v>86.75</v>
      </c>
      <c r="G1972" s="50">
        <v>91.66</v>
      </c>
      <c r="H1972" s="49">
        <v>74.81</v>
      </c>
      <c r="I1972" s="50">
        <v>78.72</v>
      </c>
      <c r="J1972">
        <v>53.01</v>
      </c>
      <c r="K1972">
        <v>58.8</v>
      </c>
      <c r="L1972" s="49">
        <v>82.6</v>
      </c>
      <c r="M1972" s="50">
        <v>83.64</v>
      </c>
      <c r="O1972" s="48">
        <f t="shared" si="1022"/>
        <v>40583</v>
      </c>
      <c r="P1972" s="44">
        <f t="shared" si="1028"/>
        <v>0.95056031641397498</v>
      </c>
      <c r="Q1972" s="44">
        <f t="shared" si="1029"/>
        <v>0.9183006535947712</v>
      </c>
      <c r="R1972" s="44">
        <f t="shared" si="1030"/>
        <v>0.94643246781584123</v>
      </c>
      <c r="S1972" s="44">
        <f t="shared" si="1031"/>
        <v>0.95033028455284552</v>
      </c>
      <c r="T1972" s="44">
        <f t="shared" si="1032"/>
        <v>0.90153061224489794</v>
      </c>
      <c r="U1972" s="44">
        <f t="shared" si="1033"/>
        <v>0.98756575801052116</v>
      </c>
      <c r="W1972" s="51">
        <f t="shared" si="1023"/>
        <v>40583</v>
      </c>
      <c r="X1972" s="44">
        <f t="shared" si="1034"/>
        <v>1.0521201413427561</v>
      </c>
      <c r="Y1972" s="44">
        <f t="shared" si="1035"/>
        <v>1.0888348606695344</v>
      </c>
      <c r="Z1972" s="44">
        <f t="shared" si="1036"/>
        <v>1.059275149599187</v>
      </c>
      <c r="AA1972" s="44">
        <f t="shared" si="1037"/>
        <v>1.0522251860171277</v>
      </c>
      <c r="AB1972" s="44">
        <f t="shared" si="1038"/>
        <v>1.1092170465807729</v>
      </c>
      <c r="AC1972" s="44">
        <f t="shared" si="1039"/>
        <v>1.0133944732713889</v>
      </c>
      <c r="AE1972" s="48">
        <f t="shared" si="1024"/>
        <v>40583</v>
      </c>
      <c r="AF1972" s="53">
        <f t="shared" si="1040"/>
        <v>9.6135656761716035</v>
      </c>
      <c r="AG1972" s="53">
        <f t="shared" si="1041"/>
        <v>9.8331816560635339</v>
      </c>
      <c r="AH1972" s="53">
        <f t="shared" si="1042"/>
        <v>2.4407923087444852</v>
      </c>
      <c r="AI1972" s="53">
        <f t="shared" si="1043"/>
        <v>7.6382633224285383</v>
      </c>
      <c r="AJ1972" s="53">
        <f t="shared" si="1044"/>
        <v>4.0921217728092856</v>
      </c>
      <c r="AK1972" s="53">
        <f t="shared" si="1045"/>
        <v>2.7267817862158559</v>
      </c>
      <c r="AL1972" s="53"/>
      <c r="AM1972" s="48">
        <f t="shared" si="1025"/>
        <v>40583</v>
      </c>
      <c r="AN1972" s="53">
        <f t="shared" si="1020"/>
        <v>9.6145621651331936</v>
      </c>
      <c r="AO1972" s="53">
        <f t="shared" si="1020"/>
        <v>9.8319796893317086</v>
      </c>
      <c r="AP1972" s="53">
        <f t="shared" si="1020"/>
        <v>2.4469733563743548</v>
      </c>
      <c r="AQ1972" s="53">
        <f t="shared" si="1019"/>
        <v>7.6379689471310694</v>
      </c>
      <c r="AR1972" s="53">
        <f t="shared" si="1019"/>
        <v>4.0920936317643477</v>
      </c>
      <c r="AS1972" s="53">
        <f t="shared" si="1019"/>
        <v>2.7289459815468211</v>
      </c>
      <c r="AT1972" s="53"/>
      <c r="AU1972" s="48">
        <f t="shared" si="1026"/>
        <v>40583</v>
      </c>
      <c r="AV1972" s="53">
        <f t="shared" si="1046"/>
        <v>437.55872413521161</v>
      </c>
      <c r="AW1972" s="53">
        <f t="shared" si="1047"/>
        <v>601.71715698710057</v>
      </c>
      <c r="AX1972" s="53">
        <f t="shared" si="1048"/>
        <v>224.28957784527336</v>
      </c>
      <c r="AY1972" s="53">
        <f t="shared" si="1049"/>
        <v>601.26091551815773</v>
      </c>
      <c r="AZ1972" s="53">
        <f t="shared" si="1050"/>
        <v>240.61510554774364</v>
      </c>
      <c r="BA1972" s="53">
        <f t="shared" si="1051"/>
        <v>228.24904189657613</v>
      </c>
      <c r="BB1972" s="58">
        <f t="shared" si="1052"/>
        <v>2333.6905219300629</v>
      </c>
      <c r="BC1972">
        <f t="shared" si="1027"/>
        <v>1.0933901371572574E-3</v>
      </c>
      <c r="BD1972">
        <v>2333.6916153202001</v>
      </c>
      <c r="BE1972" s="48">
        <f t="shared" si="1021"/>
        <v>40583</v>
      </c>
    </row>
    <row r="1973" spans="1:57">
      <c r="A1973" s="48">
        <v>40584</v>
      </c>
      <c r="B1973" s="49">
        <v>42.85</v>
      </c>
      <c r="C1973" s="50">
        <v>45.08</v>
      </c>
      <c r="D1973" s="49">
        <v>55.84</v>
      </c>
      <c r="E1973" s="50">
        <v>60.8</v>
      </c>
      <c r="F1973" s="49">
        <v>86.47</v>
      </c>
      <c r="G1973" s="50">
        <v>91.36</v>
      </c>
      <c r="H1973" s="49">
        <v>74.900000000000006</v>
      </c>
      <c r="I1973" s="50">
        <v>78.81</v>
      </c>
      <c r="J1973">
        <v>53.18</v>
      </c>
      <c r="K1973">
        <v>58.99</v>
      </c>
      <c r="L1973" s="49">
        <v>82.56</v>
      </c>
      <c r="M1973" s="50">
        <v>83.6</v>
      </c>
      <c r="O1973" s="48">
        <f t="shared" si="1022"/>
        <v>40584</v>
      </c>
      <c r="P1973" s="44">
        <f t="shared" si="1028"/>
        <v>0.95053238686779062</v>
      </c>
      <c r="Q1973" s="44">
        <f t="shared" si="1029"/>
        <v>0.91842105263157903</v>
      </c>
      <c r="R1973" s="44">
        <f t="shared" si="1030"/>
        <v>0.94647548161120842</v>
      </c>
      <c r="S1973" s="44">
        <f t="shared" si="1031"/>
        <v>0.95038700672503496</v>
      </c>
      <c r="T1973" s="44">
        <f t="shared" si="1032"/>
        <v>0.90150873029327006</v>
      </c>
      <c r="U1973" s="44">
        <f t="shared" si="1033"/>
        <v>0.9875598086124403</v>
      </c>
      <c r="W1973" s="51">
        <f t="shared" si="1023"/>
        <v>40584</v>
      </c>
      <c r="X1973" s="44">
        <f t="shared" si="1034"/>
        <v>1.0521201413427561</v>
      </c>
      <c r="Y1973" s="44">
        <f t="shared" si="1035"/>
        <v>1.0888348606695344</v>
      </c>
      <c r="Z1973" s="44">
        <f t="shared" si="1036"/>
        <v>1.059275149599187</v>
      </c>
      <c r="AA1973" s="44">
        <f t="shared" si="1037"/>
        <v>1.0522251860171277</v>
      </c>
      <c r="AB1973" s="44">
        <f t="shared" si="1038"/>
        <v>1.1092170465807729</v>
      </c>
      <c r="AC1973" s="44">
        <f t="shared" si="1039"/>
        <v>1.0133944732713889</v>
      </c>
      <c r="AE1973" s="48">
        <f t="shared" si="1024"/>
        <v>40584</v>
      </c>
      <c r="AF1973" s="53">
        <f t="shared" si="1040"/>
        <v>9.6135656761716035</v>
      </c>
      <c r="AG1973" s="53">
        <f t="shared" si="1041"/>
        <v>9.8331816560635339</v>
      </c>
      <c r="AH1973" s="53">
        <f t="shared" si="1042"/>
        <v>2.4407923087444852</v>
      </c>
      <c r="AI1973" s="53">
        <f t="shared" si="1043"/>
        <v>7.6382633224285383</v>
      </c>
      <c r="AJ1973" s="53">
        <f t="shared" si="1044"/>
        <v>4.0921217728092856</v>
      </c>
      <c r="AK1973" s="53">
        <f t="shared" si="1045"/>
        <v>2.7267817862158559</v>
      </c>
      <c r="AL1973" s="53"/>
      <c r="AM1973" s="48">
        <f t="shared" si="1025"/>
        <v>40584</v>
      </c>
      <c r="AN1973" s="53">
        <f t="shared" si="1020"/>
        <v>9.6142796682170104</v>
      </c>
      <c r="AO1973" s="53">
        <f t="shared" si="1020"/>
        <v>9.8332687670208898</v>
      </c>
      <c r="AP1973" s="53">
        <f t="shared" si="1020"/>
        <v>2.4470845672793047</v>
      </c>
      <c r="AQ1973" s="53">
        <f t="shared" si="1019"/>
        <v>7.6384248330444606</v>
      </c>
      <c r="AR1973" s="53">
        <f t="shared" si="1019"/>
        <v>4.0919943084649599</v>
      </c>
      <c r="AS1973" s="53">
        <f t="shared" si="1019"/>
        <v>2.7289295415418358</v>
      </c>
      <c r="AT1973" s="53"/>
      <c r="AU1973" s="48">
        <f t="shared" si="1026"/>
        <v>40584</v>
      </c>
      <c r="AV1973" s="53">
        <f t="shared" si="1046"/>
        <v>433.41172744322279</v>
      </c>
      <c r="AW1973" s="53">
        <f t="shared" si="1047"/>
        <v>597.86274103487006</v>
      </c>
      <c r="AX1973" s="53">
        <f t="shared" si="1048"/>
        <v>223.56564606663727</v>
      </c>
      <c r="AY1973" s="53">
        <f t="shared" si="1049"/>
        <v>601.98426109223396</v>
      </c>
      <c r="AZ1973" s="53">
        <f t="shared" si="1050"/>
        <v>241.38674425634798</v>
      </c>
      <c r="BA1973" s="53">
        <f t="shared" si="1051"/>
        <v>228.13850967289744</v>
      </c>
      <c r="BB1973" s="58">
        <f t="shared" si="1052"/>
        <v>2326.3496295662094</v>
      </c>
      <c r="BC1973">
        <f t="shared" si="1027"/>
        <v>1.1496449806145392E-3</v>
      </c>
      <c r="BD1973">
        <v>2326.35077921119</v>
      </c>
      <c r="BE1973" s="48">
        <f t="shared" si="1021"/>
        <v>40584</v>
      </c>
    </row>
    <row r="1974" spans="1:57">
      <c r="A1974" s="48">
        <v>40585</v>
      </c>
      <c r="B1974" s="49">
        <v>43.37</v>
      </c>
      <c r="C1974" s="50">
        <v>45.63</v>
      </c>
      <c r="D1974" s="49">
        <v>55.86</v>
      </c>
      <c r="E1974" s="50">
        <v>60.83</v>
      </c>
      <c r="F1974" s="49">
        <v>86.86</v>
      </c>
      <c r="G1974" s="50">
        <v>91.78</v>
      </c>
      <c r="H1974" s="49">
        <v>75.400000000000006</v>
      </c>
      <c r="I1974" s="50">
        <v>79.34</v>
      </c>
      <c r="J1974">
        <v>53.51</v>
      </c>
      <c r="K1974">
        <v>59.36</v>
      </c>
      <c r="L1974" s="49">
        <v>82.56</v>
      </c>
      <c r="M1974" s="50">
        <v>83.6</v>
      </c>
      <c r="O1974" s="48">
        <f t="shared" si="1022"/>
        <v>40585</v>
      </c>
      <c r="P1974" s="44">
        <f t="shared" si="1028"/>
        <v>0.95047118124041186</v>
      </c>
      <c r="Q1974" s="44">
        <f t="shared" si="1029"/>
        <v>0.91829689298043726</v>
      </c>
      <c r="R1974" s="44">
        <f t="shared" si="1030"/>
        <v>0.94639354979298318</v>
      </c>
      <c r="S1974" s="44">
        <f t="shared" si="1031"/>
        <v>0.95034030753718179</v>
      </c>
      <c r="T1974" s="44">
        <f t="shared" si="1032"/>
        <v>0.90144878706199461</v>
      </c>
      <c r="U1974" s="44">
        <f t="shared" si="1033"/>
        <v>0.9875598086124403</v>
      </c>
      <c r="W1974" s="51">
        <f t="shared" si="1023"/>
        <v>40585</v>
      </c>
      <c r="X1974" s="44">
        <f t="shared" si="1034"/>
        <v>1.0521201413427561</v>
      </c>
      <c r="Y1974" s="44">
        <f t="shared" si="1035"/>
        <v>1.0888348606695344</v>
      </c>
      <c r="Z1974" s="44">
        <f t="shared" si="1036"/>
        <v>1.059275149599187</v>
      </c>
      <c r="AA1974" s="44">
        <f t="shared" si="1037"/>
        <v>1.0522251860171277</v>
      </c>
      <c r="AB1974" s="44">
        <f t="shared" si="1038"/>
        <v>1.1092170465807729</v>
      </c>
      <c r="AC1974" s="44">
        <f t="shared" si="1039"/>
        <v>1.0133944732713889</v>
      </c>
      <c r="AE1974" s="48">
        <f t="shared" si="1024"/>
        <v>40585</v>
      </c>
      <c r="AF1974" s="53">
        <f t="shared" si="1040"/>
        <v>9.6135656761716035</v>
      </c>
      <c r="AG1974" s="53">
        <f t="shared" si="1041"/>
        <v>9.8331816560635339</v>
      </c>
      <c r="AH1974" s="53">
        <f t="shared" si="1042"/>
        <v>2.4407923087444852</v>
      </c>
      <c r="AI1974" s="53">
        <f t="shared" si="1043"/>
        <v>7.6382633224285383</v>
      </c>
      <c r="AJ1974" s="53">
        <f t="shared" si="1044"/>
        <v>4.0921217728092856</v>
      </c>
      <c r="AK1974" s="53">
        <f t="shared" si="1045"/>
        <v>2.7267817862158559</v>
      </c>
      <c r="AL1974" s="53"/>
      <c r="AM1974" s="48">
        <f t="shared" si="1025"/>
        <v>40585</v>
      </c>
      <c r="AN1974" s="53">
        <f t="shared" si="1020"/>
        <v>9.6136605961822035</v>
      </c>
      <c r="AO1974" s="53">
        <f t="shared" si="1020"/>
        <v>9.8319394255209343</v>
      </c>
      <c r="AP1974" s="53">
        <f t="shared" si="1020"/>
        <v>2.4468727349689665</v>
      </c>
      <c r="AQ1974" s="53">
        <f t="shared" si="1019"/>
        <v>7.6380495035906106</v>
      </c>
      <c r="AR1974" s="53">
        <f t="shared" si="1019"/>
        <v>4.0917222230674843</v>
      </c>
      <c r="AS1974" s="53">
        <f t="shared" si="1019"/>
        <v>2.7289295415418358</v>
      </c>
      <c r="AT1974" s="53"/>
      <c r="AU1974" s="48">
        <f t="shared" si="1026"/>
        <v>40585</v>
      </c>
      <c r="AV1974" s="53">
        <f t="shared" si="1046"/>
        <v>438.67133300379396</v>
      </c>
      <c r="AW1974" s="53">
        <f t="shared" si="1047"/>
        <v>598.07687525443839</v>
      </c>
      <c r="AX1974" s="53">
        <f t="shared" si="1048"/>
        <v>224.57397961545175</v>
      </c>
      <c r="AY1974" s="53">
        <f t="shared" si="1049"/>
        <v>606.0028476148791</v>
      </c>
      <c r="AZ1974" s="53">
        <f t="shared" si="1050"/>
        <v>242.88463116128588</v>
      </c>
      <c r="BA1974" s="53">
        <f t="shared" si="1051"/>
        <v>228.13850967289744</v>
      </c>
      <c r="BB1974" s="58">
        <f t="shared" si="1052"/>
        <v>2338.3481763227464</v>
      </c>
      <c r="BC1974">
        <f t="shared" si="1027"/>
        <v>1.0140859935745539E-3</v>
      </c>
      <c r="BD1974">
        <v>2338.34919040874</v>
      </c>
      <c r="BE1974" s="48">
        <f t="shared" si="1021"/>
        <v>40585</v>
      </c>
    </row>
    <row r="1975" spans="1:57">
      <c r="A1975" s="48">
        <v>40588</v>
      </c>
      <c r="B1975" s="49">
        <v>43.15</v>
      </c>
      <c r="C1975" s="50">
        <v>45.4</v>
      </c>
      <c r="D1975" s="49">
        <v>55.97</v>
      </c>
      <c r="E1975" s="50">
        <v>60.95</v>
      </c>
      <c r="F1975" s="49">
        <v>86.89</v>
      </c>
      <c r="G1975" s="50">
        <v>91.81</v>
      </c>
      <c r="H1975" s="49">
        <v>75.650000000000006</v>
      </c>
      <c r="I1975" s="50">
        <v>79.599999999999994</v>
      </c>
      <c r="J1975">
        <v>53.5</v>
      </c>
      <c r="K1975">
        <v>59.35</v>
      </c>
      <c r="L1975" s="49">
        <v>82.56</v>
      </c>
      <c r="M1975" s="50">
        <v>83.6</v>
      </c>
      <c r="O1975" s="48">
        <f t="shared" si="1022"/>
        <v>40588</v>
      </c>
      <c r="P1975" s="44">
        <f t="shared" si="1028"/>
        <v>0.95044052863436124</v>
      </c>
      <c r="Q1975" s="44">
        <f t="shared" si="1029"/>
        <v>0.91829368334700567</v>
      </c>
      <c r="R1975" s="44">
        <f t="shared" si="1030"/>
        <v>0.94641106633264349</v>
      </c>
      <c r="S1975" s="44">
        <f t="shared" si="1031"/>
        <v>0.95037688442211066</v>
      </c>
      <c r="T1975" s="44">
        <f t="shared" si="1032"/>
        <v>0.90143218197135633</v>
      </c>
      <c r="U1975" s="44">
        <f t="shared" si="1033"/>
        <v>0.9875598086124403</v>
      </c>
      <c r="W1975" s="51">
        <f t="shared" si="1023"/>
        <v>40588</v>
      </c>
      <c r="X1975" s="44">
        <f t="shared" si="1034"/>
        <v>1.0521201413427561</v>
      </c>
      <c r="Y1975" s="44">
        <f t="shared" si="1035"/>
        <v>1.0888348606695344</v>
      </c>
      <c r="Z1975" s="44">
        <f t="shared" si="1036"/>
        <v>1.059275149599187</v>
      </c>
      <c r="AA1975" s="44">
        <f t="shared" si="1037"/>
        <v>1.0522251860171277</v>
      </c>
      <c r="AB1975" s="44">
        <f t="shared" si="1038"/>
        <v>1.1092170465807729</v>
      </c>
      <c r="AC1975" s="44">
        <f t="shared" si="1039"/>
        <v>1.0133944732713889</v>
      </c>
      <c r="AE1975" s="48">
        <f t="shared" si="1024"/>
        <v>40588</v>
      </c>
      <c r="AF1975" s="53">
        <f t="shared" si="1040"/>
        <v>9.6135656761716035</v>
      </c>
      <c r="AG1975" s="53">
        <f t="shared" si="1041"/>
        <v>9.8331816560635339</v>
      </c>
      <c r="AH1975" s="53">
        <f t="shared" si="1042"/>
        <v>2.4407923087444852</v>
      </c>
      <c r="AI1975" s="53">
        <f t="shared" si="1043"/>
        <v>7.6382633224285383</v>
      </c>
      <c r="AJ1975" s="53">
        <f t="shared" si="1044"/>
        <v>4.0921217728092856</v>
      </c>
      <c r="AK1975" s="53">
        <f t="shared" si="1045"/>
        <v>2.7267817862158559</v>
      </c>
      <c r="AL1975" s="53"/>
      <c r="AM1975" s="48">
        <f t="shared" si="1025"/>
        <v>40588</v>
      </c>
      <c r="AN1975" s="53">
        <f t="shared" si="1020"/>
        <v>9.6133505565336836</v>
      </c>
      <c r="AO1975" s="53">
        <f t="shared" si="1020"/>
        <v>9.831905060903436</v>
      </c>
      <c r="AP1975" s="53">
        <f t="shared" si="1020"/>
        <v>2.4469180234679375</v>
      </c>
      <c r="AQ1975" s="53">
        <f t="shared" si="1019"/>
        <v>7.6383434783442414</v>
      </c>
      <c r="AR1975" s="53">
        <f t="shared" si="1019"/>
        <v>4.091646851710447</v>
      </c>
      <c r="AS1975" s="53">
        <f t="shared" si="1019"/>
        <v>2.7289295415418358</v>
      </c>
      <c r="AT1975" s="53"/>
      <c r="AU1975" s="48">
        <f t="shared" si="1026"/>
        <v>40588</v>
      </c>
      <c r="AV1975" s="53">
        <f t="shared" si="1046"/>
        <v>436.44611526662925</v>
      </c>
      <c r="AW1975" s="53">
        <f t="shared" si="1047"/>
        <v>599.25461346206441</v>
      </c>
      <c r="AX1975" s="53">
        <f t="shared" si="1048"/>
        <v>224.65154373459134</v>
      </c>
      <c r="AY1975" s="53">
        <f t="shared" si="1049"/>
        <v>608.01214087620156</v>
      </c>
      <c r="AZ1975" s="53">
        <f t="shared" si="1050"/>
        <v>242.83924064901504</v>
      </c>
      <c r="BA1975" s="53">
        <f t="shared" si="1051"/>
        <v>228.13850967289744</v>
      </c>
      <c r="BB1975" s="58">
        <f t="shared" si="1052"/>
        <v>2339.3421636613989</v>
      </c>
      <c r="BC1975">
        <f t="shared" si="1027"/>
        <v>1.0028559809143189E-3</v>
      </c>
      <c r="BD1975">
        <v>2339.3431665173798</v>
      </c>
      <c r="BE1975" s="48">
        <f t="shared" si="1021"/>
        <v>40588</v>
      </c>
    </row>
    <row r="1976" spans="1:57">
      <c r="A1976" s="48">
        <v>40589</v>
      </c>
      <c r="B1976" s="49">
        <v>43.24</v>
      </c>
      <c r="C1976" s="50">
        <v>45.49</v>
      </c>
      <c r="D1976" s="49">
        <v>55.81</v>
      </c>
      <c r="E1976" s="50">
        <v>60.77</v>
      </c>
      <c r="F1976" s="49">
        <v>87.09</v>
      </c>
      <c r="G1976" s="50">
        <v>92.02</v>
      </c>
      <c r="H1976" s="49">
        <v>75.38</v>
      </c>
      <c r="I1976" s="50">
        <v>79.319999999999993</v>
      </c>
      <c r="J1976">
        <v>53.32</v>
      </c>
      <c r="K1976">
        <v>59.15</v>
      </c>
      <c r="L1976" s="49">
        <v>82.6</v>
      </c>
      <c r="M1976" s="50">
        <v>83.64</v>
      </c>
      <c r="O1976" s="48">
        <f t="shared" si="1022"/>
        <v>40589</v>
      </c>
      <c r="P1976" s="44">
        <f t="shared" si="1028"/>
        <v>0.95053857990767199</v>
      </c>
      <c r="Q1976" s="44">
        <f t="shared" si="1029"/>
        <v>0.91838077999012668</v>
      </c>
      <c r="R1976" s="44">
        <f t="shared" si="1030"/>
        <v>0.94642469028472076</v>
      </c>
      <c r="S1976" s="44">
        <f t="shared" si="1031"/>
        <v>0.95032778618255176</v>
      </c>
      <c r="T1976" s="44">
        <f t="shared" si="1032"/>
        <v>0.90143702451394758</v>
      </c>
      <c r="U1976" s="44">
        <f t="shared" si="1033"/>
        <v>0.98756575801052116</v>
      </c>
      <c r="W1976" s="51">
        <f t="shared" si="1023"/>
        <v>40589</v>
      </c>
      <c r="X1976" s="44">
        <f t="shared" si="1034"/>
        <v>1.0521201413427561</v>
      </c>
      <c r="Y1976" s="44">
        <f t="shared" si="1035"/>
        <v>1.0888348606695344</v>
      </c>
      <c r="Z1976" s="44">
        <f t="shared" si="1036"/>
        <v>1.059275149599187</v>
      </c>
      <c r="AA1976" s="44">
        <f t="shared" si="1037"/>
        <v>1.0522251860171277</v>
      </c>
      <c r="AB1976" s="44">
        <f t="shared" si="1038"/>
        <v>1.1092170465807729</v>
      </c>
      <c r="AC1976" s="44">
        <f t="shared" si="1039"/>
        <v>1.0133944732713889</v>
      </c>
      <c r="AE1976" s="48">
        <f t="shared" si="1024"/>
        <v>40589</v>
      </c>
      <c r="AF1976" s="53">
        <f t="shared" si="1040"/>
        <v>9.6135656761716035</v>
      </c>
      <c r="AG1976" s="53">
        <f t="shared" si="1041"/>
        <v>9.8331816560635339</v>
      </c>
      <c r="AH1976" s="53">
        <f t="shared" si="1042"/>
        <v>2.4407923087444852</v>
      </c>
      <c r="AI1976" s="53">
        <f t="shared" si="1043"/>
        <v>7.6382633224285383</v>
      </c>
      <c r="AJ1976" s="53">
        <f t="shared" si="1044"/>
        <v>4.0921217728092856</v>
      </c>
      <c r="AK1976" s="53">
        <f t="shared" si="1045"/>
        <v>2.7267817862158559</v>
      </c>
      <c r="AL1976" s="53"/>
      <c r="AM1976" s="48">
        <f t="shared" si="1025"/>
        <v>40589</v>
      </c>
      <c r="AN1976" s="53">
        <f t="shared" si="1020"/>
        <v>9.6143423084996957</v>
      </c>
      <c r="AO1976" s="53">
        <f t="shared" si="1020"/>
        <v>9.8328375794885226</v>
      </c>
      <c r="AP1976" s="53">
        <f t="shared" si="1020"/>
        <v>2.4469532477960065</v>
      </c>
      <c r="AQ1976" s="53">
        <f t="shared" si="1019"/>
        <v>7.6379488672966875</v>
      </c>
      <c r="AR1976" s="53">
        <f t="shared" si="1019"/>
        <v>4.0916688322593373</v>
      </c>
      <c r="AS1976" s="53">
        <f t="shared" si="1019"/>
        <v>2.7289459815468211</v>
      </c>
      <c r="AT1976" s="53"/>
      <c r="AU1976" s="48">
        <f t="shared" si="1026"/>
        <v>40589</v>
      </c>
      <c r="AV1976" s="53">
        <f t="shared" si="1046"/>
        <v>437.35643161365118</v>
      </c>
      <c r="AW1976" s="53">
        <f t="shared" si="1047"/>
        <v>597.54153970551749</v>
      </c>
      <c r="AX1976" s="53">
        <f t="shared" si="1048"/>
        <v>225.16863786218852</v>
      </c>
      <c r="AY1976" s="53">
        <f t="shared" si="1049"/>
        <v>605.8421041539732</v>
      </c>
      <c r="AZ1976" s="53">
        <f t="shared" si="1050"/>
        <v>242.0222114281398</v>
      </c>
      <c r="BA1976" s="53">
        <f t="shared" si="1051"/>
        <v>228.24904189657613</v>
      </c>
      <c r="BB1976" s="58">
        <f t="shared" si="1052"/>
        <v>2336.1799666600464</v>
      </c>
      <c r="BC1976">
        <f t="shared" si="1027"/>
        <v>1.0652645137270156E-3</v>
      </c>
      <c r="BD1976">
        <v>2336.1810319245601</v>
      </c>
      <c r="BE1976" s="48">
        <f t="shared" si="1021"/>
        <v>40589</v>
      </c>
    </row>
    <row r="1977" spans="1:57">
      <c r="A1977" s="48">
        <v>40590</v>
      </c>
      <c r="B1977" s="49">
        <v>43.6</v>
      </c>
      <c r="C1977" s="50">
        <v>45.87</v>
      </c>
      <c r="D1977" s="49">
        <v>56.48</v>
      </c>
      <c r="E1977" s="50">
        <v>61.5</v>
      </c>
      <c r="F1977" s="49">
        <v>86.97</v>
      </c>
      <c r="G1977" s="50">
        <v>91.89</v>
      </c>
      <c r="H1977" s="49">
        <v>75.88</v>
      </c>
      <c r="I1977" s="50">
        <v>79.84</v>
      </c>
      <c r="J1977">
        <v>53.48</v>
      </c>
      <c r="K1977">
        <v>59.32</v>
      </c>
      <c r="L1977" s="49">
        <v>82.59</v>
      </c>
      <c r="M1977" s="50">
        <v>83.63</v>
      </c>
      <c r="O1977" s="48">
        <f t="shared" si="1022"/>
        <v>40590</v>
      </c>
      <c r="P1977" s="44">
        <f t="shared" si="1028"/>
        <v>0.95051231741879227</v>
      </c>
      <c r="Q1977" s="44">
        <f t="shared" si="1029"/>
        <v>0.91837398373983736</v>
      </c>
      <c r="R1977" s="44">
        <f t="shared" si="1030"/>
        <v>0.94645772118837734</v>
      </c>
      <c r="S1977" s="44">
        <f t="shared" si="1031"/>
        <v>0.95040080160320628</v>
      </c>
      <c r="T1977" s="44">
        <f t="shared" si="1032"/>
        <v>0.90155091031692514</v>
      </c>
      <c r="U1977" s="44">
        <f t="shared" si="1033"/>
        <v>0.98756427119454748</v>
      </c>
      <c r="W1977" s="51">
        <f t="shared" si="1023"/>
        <v>40590</v>
      </c>
      <c r="X1977" s="44">
        <f t="shared" si="1034"/>
        <v>1.0521201413427561</v>
      </c>
      <c r="Y1977" s="44">
        <f t="shared" si="1035"/>
        <v>1.0888348606695344</v>
      </c>
      <c r="Z1977" s="44">
        <f t="shared" si="1036"/>
        <v>1.059275149599187</v>
      </c>
      <c r="AA1977" s="44">
        <f t="shared" si="1037"/>
        <v>1.0522251860171277</v>
      </c>
      <c r="AB1977" s="44">
        <f t="shared" si="1038"/>
        <v>1.1092170465807729</v>
      </c>
      <c r="AC1977" s="44">
        <f t="shared" si="1039"/>
        <v>1.0133944732713889</v>
      </c>
      <c r="AE1977" s="48">
        <f t="shared" si="1024"/>
        <v>40590</v>
      </c>
      <c r="AF1977" s="53">
        <f t="shared" si="1040"/>
        <v>9.6135656761716035</v>
      </c>
      <c r="AG1977" s="53">
        <f t="shared" si="1041"/>
        <v>9.8331816560635339</v>
      </c>
      <c r="AH1977" s="53">
        <f t="shared" si="1042"/>
        <v>2.4407923087444852</v>
      </c>
      <c r="AI1977" s="53">
        <f t="shared" si="1043"/>
        <v>7.6382633224285383</v>
      </c>
      <c r="AJ1977" s="53">
        <f t="shared" si="1044"/>
        <v>4.0921217728092856</v>
      </c>
      <c r="AK1977" s="53">
        <f t="shared" si="1045"/>
        <v>2.7267817862158559</v>
      </c>
      <c r="AL1977" s="53"/>
      <c r="AM1977" s="48">
        <f t="shared" si="1025"/>
        <v>40590</v>
      </c>
      <c r="AN1977" s="53">
        <f t="shared" si="1020"/>
        <v>9.6140766732447993</v>
      </c>
      <c r="AO1977" s="53">
        <f t="shared" si="1020"/>
        <v>9.8327648140009369</v>
      </c>
      <c r="AP1977" s="53">
        <f t="shared" si="1020"/>
        <v>2.447038648227557</v>
      </c>
      <c r="AQ1977" s="53">
        <f t="shared" si="1019"/>
        <v>7.6385357048674623</v>
      </c>
      <c r="AR1977" s="53">
        <f t="shared" si="1019"/>
        <v>4.09218576575309</v>
      </c>
      <c r="AS1977" s="53">
        <f t="shared" si="1019"/>
        <v>2.7289418730199269</v>
      </c>
      <c r="AT1977" s="53"/>
      <c r="AU1977" s="48">
        <f t="shared" si="1026"/>
        <v>40590</v>
      </c>
      <c r="AV1977" s="53">
        <f t="shared" si="1046"/>
        <v>440.99769700173891</v>
      </c>
      <c r="AW1977" s="53">
        <f t="shared" si="1047"/>
        <v>604.71503606105762</v>
      </c>
      <c r="AX1977" s="53">
        <f t="shared" si="1048"/>
        <v>224.85838138563022</v>
      </c>
      <c r="AY1977" s="53">
        <f t="shared" si="1049"/>
        <v>609.86069067661822</v>
      </c>
      <c r="AZ1977" s="53">
        <f t="shared" si="1050"/>
        <v>242.7484596244733</v>
      </c>
      <c r="BA1977" s="53">
        <f t="shared" si="1051"/>
        <v>228.22140884065647</v>
      </c>
      <c r="BB1977" s="58">
        <f t="shared" si="1052"/>
        <v>2351.4016735901751</v>
      </c>
      <c r="BC1977">
        <f t="shared" si="1027"/>
        <v>8.8661987501836848E-4</v>
      </c>
      <c r="BD1977">
        <v>2351.4025602100501</v>
      </c>
      <c r="BE1977" s="48">
        <f t="shared" si="1021"/>
        <v>40590</v>
      </c>
    </row>
    <row r="1978" spans="1:57">
      <c r="A1978" s="48">
        <v>40591</v>
      </c>
      <c r="B1978" s="49">
        <v>43.75</v>
      </c>
      <c r="C1978" s="50">
        <v>46.03</v>
      </c>
      <c r="D1978" s="49">
        <v>56.67</v>
      </c>
      <c r="E1978" s="50">
        <v>61.71</v>
      </c>
      <c r="F1978" s="49">
        <v>87.29</v>
      </c>
      <c r="G1978" s="50">
        <v>92.23</v>
      </c>
      <c r="H1978" s="49">
        <v>76.150000000000006</v>
      </c>
      <c r="I1978" s="50">
        <v>80.13</v>
      </c>
      <c r="J1978">
        <v>53.55</v>
      </c>
      <c r="K1978">
        <v>59.4</v>
      </c>
      <c r="L1978" s="49">
        <v>82.69</v>
      </c>
      <c r="M1978" s="50">
        <v>83.73</v>
      </c>
      <c r="O1978" s="48">
        <f t="shared" si="1022"/>
        <v>40591</v>
      </c>
      <c r="P1978" s="44">
        <f t="shared" si="1028"/>
        <v>0.95046708668259827</v>
      </c>
      <c r="Q1978" s="44">
        <f t="shared" si="1029"/>
        <v>0.9183276616431697</v>
      </c>
      <c r="R1978" s="44">
        <f t="shared" si="1030"/>
        <v>0.94643825219559796</v>
      </c>
      <c r="S1978" s="44">
        <f t="shared" si="1031"/>
        <v>0.95033071259203805</v>
      </c>
      <c r="T1978" s="44">
        <f t="shared" si="1032"/>
        <v>0.90151515151515149</v>
      </c>
      <c r="U1978" s="44">
        <f t="shared" si="1033"/>
        <v>0.98757912337274567</v>
      </c>
      <c r="W1978" s="51">
        <f t="shared" si="1023"/>
        <v>40591</v>
      </c>
      <c r="X1978" s="44">
        <f t="shared" si="1034"/>
        <v>1.0521201413427561</v>
      </c>
      <c r="Y1978" s="44">
        <f t="shared" si="1035"/>
        <v>1.0888348606695344</v>
      </c>
      <c r="Z1978" s="44">
        <f t="shared" si="1036"/>
        <v>1.059275149599187</v>
      </c>
      <c r="AA1978" s="44">
        <f t="shared" si="1037"/>
        <v>1.0522251860171277</v>
      </c>
      <c r="AB1978" s="44">
        <f t="shared" si="1038"/>
        <v>1.1092170465807729</v>
      </c>
      <c r="AC1978" s="44">
        <f t="shared" si="1039"/>
        <v>1.0133944732713889</v>
      </c>
      <c r="AE1978" s="48">
        <f t="shared" si="1024"/>
        <v>40591</v>
      </c>
      <c r="AF1978" s="53">
        <f t="shared" si="1040"/>
        <v>9.6135656761716035</v>
      </c>
      <c r="AG1978" s="53">
        <f t="shared" si="1041"/>
        <v>9.8331816560635339</v>
      </c>
      <c r="AH1978" s="53">
        <f t="shared" si="1042"/>
        <v>2.4407923087444852</v>
      </c>
      <c r="AI1978" s="53">
        <f t="shared" si="1043"/>
        <v>7.6382633224285383</v>
      </c>
      <c r="AJ1978" s="53">
        <f t="shared" si="1044"/>
        <v>4.0921217728092856</v>
      </c>
      <c r="AK1978" s="53">
        <f t="shared" si="1045"/>
        <v>2.7267817862158559</v>
      </c>
      <c r="AL1978" s="53"/>
      <c r="AM1978" s="48">
        <f t="shared" si="1025"/>
        <v>40591</v>
      </c>
      <c r="AN1978" s="53">
        <f t="shared" si="1020"/>
        <v>9.6136191812609635</v>
      </c>
      <c r="AO1978" s="53">
        <f t="shared" si="1020"/>
        <v>9.8322688567000025</v>
      </c>
      <c r="AP1978" s="53">
        <f t="shared" si="1020"/>
        <v>2.4469883117183744</v>
      </c>
      <c r="AQ1978" s="53">
        <f t="shared" si="1019"/>
        <v>7.6379723873561307</v>
      </c>
      <c r="AR1978" s="53">
        <f t="shared" si="1019"/>
        <v>4.0920234547200209</v>
      </c>
      <c r="AS1978" s="53">
        <f t="shared" si="1019"/>
        <v>2.7289829141269948</v>
      </c>
      <c r="AT1978" s="53"/>
      <c r="AU1978" s="48">
        <f t="shared" si="1026"/>
        <v>40591</v>
      </c>
      <c r="AV1978" s="53">
        <f t="shared" si="1046"/>
        <v>442.51489091344217</v>
      </c>
      <c r="AW1978" s="53">
        <f t="shared" si="1047"/>
        <v>606.74931114695721</v>
      </c>
      <c r="AX1978" s="53">
        <f t="shared" si="1048"/>
        <v>225.68573198978567</v>
      </c>
      <c r="AY1978" s="53">
        <f t="shared" si="1049"/>
        <v>612.03072739884669</v>
      </c>
      <c r="AZ1978" s="53">
        <f t="shared" si="1050"/>
        <v>243.06619321036925</v>
      </c>
      <c r="BA1978" s="53">
        <f t="shared" si="1051"/>
        <v>228.49773939985329</v>
      </c>
      <c r="BB1978" s="58">
        <f t="shared" si="1052"/>
        <v>2358.5445940592545</v>
      </c>
      <c r="BC1978">
        <f t="shared" si="1027"/>
        <v>2.6766789274461189E-2</v>
      </c>
      <c r="BD1978">
        <v>2358.51782726998</v>
      </c>
      <c r="BE1978" s="48">
        <f t="shared" si="1021"/>
        <v>40591</v>
      </c>
    </row>
    <row r="1979" spans="1:57">
      <c r="A1979" s="48">
        <v>40592</v>
      </c>
      <c r="B1979" s="49">
        <v>44.02</v>
      </c>
      <c r="C1979" s="50">
        <v>46.31</v>
      </c>
      <c r="D1979" s="49">
        <v>56.86</v>
      </c>
      <c r="E1979" s="50">
        <v>61.92</v>
      </c>
      <c r="F1979" s="49">
        <v>87.27</v>
      </c>
      <c r="G1979" s="50">
        <v>92.21</v>
      </c>
      <c r="H1979" s="49">
        <v>76.260000000000005</v>
      </c>
      <c r="I1979" s="50">
        <v>80.239999999999995</v>
      </c>
      <c r="J1979">
        <v>53.76</v>
      </c>
      <c r="K1979">
        <v>59.63</v>
      </c>
      <c r="L1979" s="49">
        <v>82.72</v>
      </c>
      <c r="M1979" s="50">
        <v>83.76</v>
      </c>
      <c r="O1979" s="48">
        <f t="shared" si="1022"/>
        <v>40592</v>
      </c>
      <c r="P1979" s="44">
        <f t="shared" si="1028"/>
        <v>0.9505506370114446</v>
      </c>
      <c r="Q1979" s="44">
        <f t="shared" si="1029"/>
        <v>0.91828165374676995</v>
      </c>
      <c r="R1979" s="44">
        <f t="shared" si="1030"/>
        <v>0.94642663485522183</v>
      </c>
      <c r="S1979" s="44">
        <f t="shared" si="1031"/>
        <v>0.95039880358923245</v>
      </c>
      <c r="T1979" s="44">
        <f t="shared" si="1032"/>
        <v>0.90155961764212633</v>
      </c>
      <c r="U1979" s="44">
        <f t="shared" si="1033"/>
        <v>0.98758357211079262</v>
      </c>
      <c r="W1979" s="51">
        <f t="shared" si="1023"/>
        <v>40592</v>
      </c>
      <c r="X1979" s="44">
        <f t="shared" si="1034"/>
        <v>1.0521201413427561</v>
      </c>
      <c r="Y1979" s="44">
        <f t="shared" si="1035"/>
        <v>1.0888348606695344</v>
      </c>
      <c r="Z1979" s="44">
        <f t="shared" si="1036"/>
        <v>1.059275149599187</v>
      </c>
      <c r="AA1979" s="44">
        <f t="shared" si="1037"/>
        <v>1.0522251860171277</v>
      </c>
      <c r="AB1979" s="44">
        <f t="shared" si="1038"/>
        <v>1.1092170465807729</v>
      </c>
      <c r="AC1979" s="44">
        <f t="shared" si="1039"/>
        <v>1.0133944732713889</v>
      </c>
      <c r="AE1979" s="48">
        <f t="shared" si="1024"/>
        <v>40592</v>
      </c>
      <c r="AF1979" s="53">
        <f t="shared" si="1040"/>
        <v>9.6135656761716035</v>
      </c>
      <c r="AG1979" s="53">
        <f t="shared" si="1041"/>
        <v>9.8331816560635339</v>
      </c>
      <c r="AH1979" s="53">
        <f t="shared" si="1042"/>
        <v>2.4407923087444852</v>
      </c>
      <c r="AI1979" s="53">
        <f t="shared" si="1043"/>
        <v>7.6382633224285383</v>
      </c>
      <c r="AJ1979" s="53">
        <f t="shared" si="1044"/>
        <v>4.0921217728092856</v>
      </c>
      <c r="AK1979" s="53">
        <f t="shared" si="1045"/>
        <v>2.7267817862158559</v>
      </c>
      <c r="AL1979" s="53"/>
      <c r="AM1979" s="48">
        <f t="shared" si="1025"/>
        <v>40592</v>
      </c>
      <c r="AN1979" s="53">
        <f t="shared" si="1020"/>
        <v>9.6144642615959395</v>
      </c>
      <c r="AO1979" s="53">
        <f t="shared" si="1020"/>
        <v>9.831776263450525</v>
      </c>
      <c r="AP1979" s="53">
        <f t="shared" si="1020"/>
        <v>2.4469582754259407</v>
      </c>
      <c r="AQ1979" s="53">
        <f t="shared" si="1019"/>
        <v>7.6385196464834078</v>
      </c>
      <c r="AR1979" s="53">
        <f t="shared" si="1019"/>
        <v>4.0922252887482298</v>
      </c>
      <c r="AS1979" s="53">
        <f t="shared" si="1019"/>
        <v>2.7289952073497172</v>
      </c>
      <c r="AT1979" s="53"/>
      <c r="AU1979" s="48">
        <f t="shared" si="1026"/>
        <v>40592</v>
      </c>
      <c r="AV1979" s="53">
        <f t="shared" si="1046"/>
        <v>445.24583995450797</v>
      </c>
      <c r="AW1979" s="53">
        <f t="shared" si="1047"/>
        <v>608.78358623285658</v>
      </c>
      <c r="AX1979" s="53">
        <f t="shared" si="1048"/>
        <v>225.63402257702597</v>
      </c>
      <c r="AY1979" s="53">
        <f t="shared" si="1049"/>
        <v>612.91481643382861</v>
      </c>
      <c r="AZ1979" s="53">
        <f t="shared" si="1050"/>
        <v>244.01939396805696</v>
      </c>
      <c r="BA1979" s="53">
        <f t="shared" si="1051"/>
        <v>228.58063856761234</v>
      </c>
      <c r="BB1979" s="58">
        <f t="shared" si="1052"/>
        <v>2365.1782977338885</v>
      </c>
      <c r="BC1979">
        <f t="shared" si="1027"/>
        <v>2.6821724888577592E-2</v>
      </c>
      <c r="BD1979">
        <v>2365.1514760089999</v>
      </c>
      <c r="BE1979" s="48">
        <f t="shared" si="1021"/>
        <v>40592</v>
      </c>
    </row>
    <row r="1980" spans="1:57">
      <c r="A1980" s="48">
        <v>40596</v>
      </c>
      <c r="B1980" s="49">
        <v>42.61</v>
      </c>
      <c r="C1980" s="50">
        <v>44.83</v>
      </c>
      <c r="D1980" s="49">
        <v>55.24</v>
      </c>
      <c r="E1980" s="50">
        <v>60.15</v>
      </c>
      <c r="F1980" s="49">
        <v>88.11</v>
      </c>
      <c r="G1980" s="50">
        <v>93.1</v>
      </c>
      <c r="H1980" s="49">
        <v>74.64</v>
      </c>
      <c r="I1980" s="50">
        <v>78.540000000000006</v>
      </c>
      <c r="J1980">
        <v>53.27</v>
      </c>
      <c r="K1980">
        <v>59.09</v>
      </c>
      <c r="L1980" s="49">
        <v>82.81</v>
      </c>
      <c r="M1980" s="50">
        <v>83.85</v>
      </c>
      <c r="O1980" s="48">
        <f t="shared" si="1022"/>
        <v>40596</v>
      </c>
      <c r="P1980" s="44">
        <f t="shared" si="1028"/>
        <v>0.95047958956056211</v>
      </c>
      <c r="Q1980" s="44">
        <f t="shared" si="1029"/>
        <v>0.91837073981712392</v>
      </c>
      <c r="R1980" s="44">
        <f t="shared" si="1030"/>
        <v>0.94640171858216982</v>
      </c>
      <c r="S1980" s="44">
        <f t="shared" si="1031"/>
        <v>0.95034377387318558</v>
      </c>
      <c r="T1980" s="44">
        <f t="shared" si="1032"/>
        <v>0.90150617701810798</v>
      </c>
      <c r="U1980" s="44">
        <f t="shared" si="1033"/>
        <v>0.98759689922480631</v>
      </c>
      <c r="W1980" s="51">
        <f t="shared" si="1023"/>
        <v>40596</v>
      </c>
      <c r="X1980" s="44">
        <f t="shared" si="1034"/>
        <v>1.0521201413427561</v>
      </c>
      <c r="Y1980" s="44">
        <f t="shared" si="1035"/>
        <v>1.0888348606695344</v>
      </c>
      <c r="Z1980" s="44">
        <f t="shared" si="1036"/>
        <v>1.059275149599187</v>
      </c>
      <c r="AA1980" s="44">
        <f t="shared" si="1037"/>
        <v>1.0522251860171277</v>
      </c>
      <c r="AB1980" s="44">
        <f t="shared" si="1038"/>
        <v>1.1092170465807729</v>
      </c>
      <c r="AC1980" s="44">
        <f t="shared" si="1039"/>
        <v>1.0133944732713889</v>
      </c>
      <c r="AE1980" s="48">
        <f t="shared" si="1024"/>
        <v>40596</v>
      </c>
      <c r="AF1980" s="53">
        <f t="shared" si="1040"/>
        <v>9.6135656761716035</v>
      </c>
      <c r="AG1980" s="53">
        <f t="shared" si="1041"/>
        <v>9.8331816560635339</v>
      </c>
      <c r="AH1980" s="53">
        <f t="shared" si="1042"/>
        <v>2.4407923087444852</v>
      </c>
      <c r="AI1980" s="53">
        <f t="shared" si="1043"/>
        <v>7.6382633224285383</v>
      </c>
      <c r="AJ1980" s="53">
        <f t="shared" si="1044"/>
        <v>4.0921217728092856</v>
      </c>
      <c r="AK1980" s="53">
        <f t="shared" si="1045"/>
        <v>2.7267817862158559</v>
      </c>
      <c r="AL1980" s="53"/>
      <c r="AM1980" s="48">
        <f t="shared" si="1025"/>
        <v>40596</v>
      </c>
      <c r="AN1980" s="53">
        <f t="shared" si="1020"/>
        <v>9.6137456431964665</v>
      </c>
      <c r="AO1980" s="53">
        <f t="shared" si="1020"/>
        <v>9.8327300822580082</v>
      </c>
      <c r="AP1980" s="53">
        <f t="shared" si="1020"/>
        <v>2.4468938551335566</v>
      </c>
      <c r="AQ1980" s="53">
        <f t="shared" si="1019"/>
        <v>7.638077363132906</v>
      </c>
      <c r="AR1980" s="53">
        <f t="shared" si="1019"/>
        <v>4.091982719018203</v>
      </c>
      <c r="AS1980" s="53">
        <f t="shared" si="1019"/>
        <v>2.7290320342383962</v>
      </c>
      <c r="AT1980" s="53"/>
      <c r="AU1980" s="48">
        <f t="shared" si="1026"/>
        <v>40596</v>
      </c>
      <c r="AV1980" s="53">
        <f t="shared" si="1046"/>
        <v>430.9842171844976</v>
      </c>
      <c r="AW1980" s="53">
        <f t="shared" si="1047"/>
        <v>591.43871444781917</v>
      </c>
      <c r="AX1980" s="53">
        <f t="shared" si="1048"/>
        <v>227.80581791293412</v>
      </c>
      <c r="AY1980" s="53">
        <f t="shared" si="1049"/>
        <v>599.89459610045844</v>
      </c>
      <c r="AZ1980" s="53">
        <f t="shared" si="1050"/>
        <v>241.79525886678562</v>
      </c>
      <c r="BA1980" s="53">
        <f t="shared" si="1051"/>
        <v>228.8293360708895</v>
      </c>
      <c r="BB1980" s="58">
        <f t="shared" si="1052"/>
        <v>2320.7479405833847</v>
      </c>
      <c r="BC1980">
        <f t="shared" si="1027"/>
        <v>2.625971799443505E-2</v>
      </c>
      <c r="BD1980">
        <v>2320.7216808653902</v>
      </c>
      <c r="BE1980" s="48">
        <f t="shared" si="1021"/>
        <v>40596</v>
      </c>
    </row>
    <row r="1981" spans="1:57">
      <c r="A1981" s="48">
        <v>40597</v>
      </c>
      <c r="B1981" s="49">
        <v>42.65</v>
      </c>
      <c r="C1981" s="50">
        <v>44.87</v>
      </c>
      <c r="D1981" s="49">
        <v>55.31</v>
      </c>
      <c r="E1981" s="50">
        <v>60.23</v>
      </c>
      <c r="F1981" s="49">
        <v>87.9</v>
      </c>
      <c r="G1981" s="50">
        <v>92.87</v>
      </c>
      <c r="H1981" s="49">
        <v>74.069999999999993</v>
      </c>
      <c r="I1981" s="50">
        <v>77.94</v>
      </c>
      <c r="J1981">
        <v>52.85</v>
      </c>
      <c r="K1981">
        <v>58.62</v>
      </c>
      <c r="L1981" s="49">
        <v>82.79</v>
      </c>
      <c r="M1981" s="50">
        <v>83.83</v>
      </c>
      <c r="O1981" s="48">
        <f t="shared" si="1022"/>
        <v>40597</v>
      </c>
      <c r="P1981" s="44">
        <f t="shared" si="1028"/>
        <v>0.95052373523512368</v>
      </c>
      <c r="Q1981" s="44">
        <f t="shared" si="1029"/>
        <v>0.91831313299020434</v>
      </c>
      <c r="R1981" s="44">
        <f t="shared" si="1030"/>
        <v>0.94648433293851619</v>
      </c>
      <c r="S1981" s="44">
        <f t="shared" si="1031"/>
        <v>0.95034642032332561</v>
      </c>
      <c r="T1981" s="44">
        <f t="shared" si="1032"/>
        <v>0.90156943022859104</v>
      </c>
      <c r="U1981" s="44">
        <f t="shared" si="1033"/>
        <v>0.98759394011690338</v>
      </c>
      <c r="W1981" s="51">
        <f t="shared" si="1023"/>
        <v>40597</v>
      </c>
      <c r="X1981" s="44">
        <f t="shared" si="1034"/>
        <v>1.0521201413427561</v>
      </c>
      <c r="Y1981" s="44">
        <f t="shared" si="1035"/>
        <v>1.0888348606695344</v>
      </c>
      <c r="Z1981" s="44">
        <f t="shared" si="1036"/>
        <v>1.059275149599187</v>
      </c>
      <c r="AA1981" s="44">
        <f t="shared" si="1037"/>
        <v>1.0522251860171277</v>
      </c>
      <c r="AB1981" s="44">
        <f t="shared" si="1038"/>
        <v>1.1092170465807729</v>
      </c>
      <c r="AC1981" s="44">
        <f t="shared" si="1039"/>
        <v>1.0133944732713889</v>
      </c>
      <c r="AE1981" s="48">
        <f t="shared" si="1024"/>
        <v>40597</v>
      </c>
      <c r="AF1981" s="53">
        <f t="shared" si="1040"/>
        <v>9.6135656761716035</v>
      </c>
      <c r="AG1981" s="53">
        <f t="shared" si="1041"/>
        <v>9.8331816560635339</v>
      </c>
      <c r="AH1981" s="53">
        <f t="shared" si="1042"/>
        <v>2.4407923087444852</v>
      </c>
      <c r="AI1981" s="53">
        <f t="shared" si="1043"/>
        <v>7.6382633224285383</v>
      </c>
      <c r="AJ1981" s="53">
        <f t="shared" si="1044"/>
        <v>4.0921217728092856</v>
      </c>
      <c r="AK1981" s="53">
        <f t="shared" si="1045"/>
        <v>2.7267817862158559</v>
      </c>
      <c r="AL1981" s="53"/>
      <c r="AM1981" s="48">
        <f t="shared" si="1025"/>
        <v>40597</v>
      </c>
      <c r="AN1981" s="53">
        <f t="shared" si="1020"/>
        <v>9.6141921601876188</v>
      </c>
      <c r="AO1981" s="53">
        <f t="shared" si="1020"/>
        <v>9.8321133026117966</v>
      </c>
      <c r="AP1981" s="53">
        <f t="shared" si="1020"/>
        <v>2.4471074521261662</v>
      </c>
      <c r="AQ1981" s="53">
        <f t="shared" si="1019"/>
        <v>7.6380986331106371</v>
      </c>
      <c r="AR1981" s="53">
        <f t="shared" si="1019"/>
        <v>4.0922698285808634</v>
      </c>
      <c r="AS1981" s="53">
        <f t="shared" si="1019"/>
        <v>2.7290238573189805</v>
      </c>
      <c r="AT1981" s="53"/>
      <c r="AU1981" s="48">
        <f t="shared" si="1026"/>
        <v>40597</v>
      </c>
      <c r="AV1981" s="53">
        <f t="shared" si="1046"/>
        <v>431.38880222761844</v>
      </c>
      <c r="AW1981" s="53">
        <f t="shared" si="1047"/>
        <v>592.18818421630851</v>
      </c>
      <c r="AX1981" s="53">
        <f t="shared" si="1048"/>
        <v>227.26286907895707</v>
      </c>
      <c r="AY1981" s="53">
        <f t="shared" si="1049"/>
        <v>595.31340746464309</v>
      </c>
      <c r="AZ1981" s="53">
        <f t="shared" si="1050"/>
        <v>239.88885735141019</v>
      </c>
      <c r="BA1981" s="53">
        <f t="shared" si="1051"/>
        <v>228.77406995905014</v>
      </c>
      <c r="BB1981" s="58">
        <f t="shared" si="1052"/>
        <v>2314.8161902979869</v>
      </c>
      <c r="BC1981">
        <f t="shared" si="1027"/>
        <v>2.620604246703806E-2</v>
      </c>
      <c r="BD1981">
        <v>2314.7899842555198</v>
      </c>
      <c r="BE1981" s="48">
        <f t="shared" si="1021"/>
        <v>40597</v>
      </c>
    </row>
    <row r="1982" spans="1:57">
      <c r="A1982" s="48">
        <v>40598</v>
      </c>
      <c r="B1982" s="49">
        <v>42.75</v>
      </c>
      <c r="C1982" s="50">
        <v>44.98</v>
      </c>
      <c r="D1982" s="49">
        <v>55.36</v>
      </c>
      <c r="E1982" s="50">
        <v>60.28</v>
      </c>
      <c r="F1982" s="49">
        <v>88.12</v>
      </c>
      <c r="G1982" s="50">
        <v>93.11</v>
      </c>
      <c r="H1982" s="49">
        <v>74.08</v>
      </c>
      <c r="I1982" s="50">
        <v>77.95</v>
      </c>
      <c r="J1982">
        <v>52.56</v>
      </c>
      <c r="K1982">
        <v>58.3</v>
      </c>
      <c r="L1982" s="49">
        <v>82.83</v>
      </c>
      <c r="M1982" s="50">
        <v>83.87</v>
      </c>
      <c r="O1982" s="48">
        <f t="shared" si="1022"/>
        <v>40598</v>
      </c>
      <c r="P1982" s="44">
        <f t="shared" si="1028"/>
        <v>0.95042240995998228</v>
      </c>
      <c r="Q1982" s="44">
        <f t="shared" si="1029"/>
        <v>0.91838088918380889</v>
      </c>
      <c r="R1982" s="44">
        <f t="shared" si="1030"/>
        <v>0.94640747502953504</v>
      </c>
      <c r="S1982" s="44">
        <f t="shared" si="1031"/>
        <v>0.95035279025016028</v>
      </c>
      <c r="T1982" s="44">
        <f t="shared" si="1032"/>
        <v>0.90154373927958842</v>
      </c>
      <c r="U1982" s="44">
        <f t="shared" si="1033"/>
        <v>0.98759985692142593</v>
      </c>
      <c r="W1982" s="51">
        <f t="shared" si="1023"/>
        <v>40598</v>
      </c>
      <c r="X1982" s="44">
        <f t="shared" si="1034"/>
        <v>1.0521201413427561</v>
      </c>
      <c r="Y1982" s="44">
        <f t="shared" si="1035"/>
        <v>1.0888348606695344</v>
      </c>
      <c r="Z1982" s="44">
        <f t="shared" si="1036"/>
        <v>1.059275149599187</v>
      </c>
      <c r="AA1982" s="44">
        <f t="shared" si="1037"/>
        <v>1.0522251860171277</v>
      </c>
      <c r="AB1982" s="44">
        <f t="shared" si="1038"/>
        <v>1.1092170465807729</v>
      </c>
      <c r="AC1982" s="44">
        <f t="shared" si="1039"/>
        <v>1.0133944732713889</v>
      </c>
      <c r="AE1982" s="48">
        <f t="shared" si="1024"/>
        <v>40598</v>
      </c>
      <c r="AF1982" s="53">
        <f t="shared" si="1040"/>
        <v>9.6135656761716035</v>
      </c>
      <c r="AG1982" s="53">
        <f t="shared" si="1041"/>
        <v>9.8331816560635339</v>
      </c>
      <c r="AH1982" s="53">
        <f t="shared" si="1042"/>
        <v>2.4407923087444852</v>
      </c>
      <c r="AI1982" s="53">
        <f t="shared" si="1043"/>
        <v>7.6382633224285383</v>
      </c>
      <c r="AJ1982" s="53">
        <f t="shared" si="1044"/>
        <v>4.0921217728092856</v>
      </c>
      <c r="AK1982" s="53">
        <f t="shared" si="1045"/>
        <v>2.7267817862158559</v>
      </c>
      <c r="AL1982" s="53"/>
      <c r="AM1982" s="48">
        <f t="shared" si="1025"/>
        <v>40598</v>
      </c>
      <c r="AN1982" s="53">
        <f t="shared" si="1020"/>
        <v>9.6131672929173106</v>
      </c>
      <c r="AO1982" s="53">
        <f t="shared" si="1020"/>
        <v>9.8328387485937174</v>
      </c>
      <c r="AP1982" s="53">
        <f t="shared" si="1020"/>
        <v>2.4469087382591983</v>
      </c>
      <c r="AQ1982" s="53">
        <f t="shared" si="1019"/>
        <v>7.6381498293148935</v>
      </c>
      <c r="AR1982" s="53">
        <f t="shared" si="1019"/>
        <v>4.0921532160472678</v>
      </c>
      <c r="AS1982" s="53">
        <f t="shared" si="1019"/>
        <v>2.7290402072580044</v>
      </c>
      <c r="AT1982" s="53"/>
      <c r="AU1982" s="48">
        <f t="shared" si="1026"/>
        <v>40598</v>
      </c>
      <c r="AV1982" s="53">
        <f t="shared" si="1046"/>
        <v>432.40026483542061</v>
      </c>
      <c r="AW1982" s="53">
        <f t="shared" si="1047"/>
        <v>592.7235197652293</v>
      </c>
      <c r="AX1982" s="53">
        <f t="shared" si="1048"/>
        <v>227.83167261931396</v>
      </c>
      <c r="AY1982" s="53">
        <f t="shared" si="1049"/>
        <v>595.39377919509593</v>
      </c>
      <c r="AZ1982" s="53">
        <f t="shared" si="1050"/>
        <v>238.57253249555569</v>
      </c>
      <c r="BA1982" s="53">
        <f t="shared" si="1051"/>
        <v>228.88460218272886</v>
      </c>
      <c r="BB1982" s="58">
        <f t="shared" si="1052"/>
        <v>2315.8063710933448</v>
      </c>
      <c r="BC1982">
        <f t="shared" si="1027"/>
        <v>2.6190547294845601E-2</v>
      </c>
      <c r="BD1982">
        <v>2315.7801805460499</v>
      </c>
      <c r="BE1982" s="48">
        <f t="shared" si="1021"/>
        <v>40598</v>
      </c>
    </row>
    <row r="1983" spans="1:57">
      <c r="A1983" s="48">
        <v>40599</v>
      </c>
      <c r="B1983" s="49">
        <v>43.27</v>
      </c>
      <c r="C1983" s="50">
        <v>45.52</v>
      </c>
      <c r="D1983" s="49">
        <v>56.02</v>
      </c>
      <c r="E1983" s="50">
        <v>61</v>
      </c>
      <c r="F1983" s="49">
        <v>88.41</v>
      </c>
      <c r="G1983" s="50">
        <v>93.41</v>
      </c>
      <c r="H1983" s="49">
        <v>74.97</v>
      </c>
      <c r="I1983" s="50">
        <v>78.88</v>
      </c>
      <c r="J1983">
        <v>53.49</v>
      </c>
      <c r="K1983">
        <v>59.34</v>
      </c>
      <c r="L1983" s="49">
        <v>82.85</v>
      </c>
      <c r="M1983" s="50">
        <v>83.89</v>
      </c>
      <c r="O1983" s="48">
        <f t="shared" si="1022"/>
        <v>40599</v>
      </c>
      <c r="P1983" s="44">
        <f t="shared" si="1028"/>
        <v>0.95057117750439368</v>
      </c>
      <c r="Q1983" s="44">
        <f t="shared" si="1029"/>
        <v>0.91836065573770498</v>
      </c>
      <c r="R1983" s="44">
        <f t="shared" si="1030"/>
        <v>0.94647254041323203</v>
      </c>
      <c r="S1983" s="44">
        <f t="shared" si="1031"/>
        <v>0.95043103448275867</v>
      </c>
      <c r="T1983" s="44">
        <f t="shared" si="1032"/>
        <v>0.90141557128412531</v>
      </c>
      <c r="U1983" s="44">
        <f t="shared" si="1033"/>
        <v>0.98760281320777199</v>
      </c>
      <c r="W1983" s="51">
        <f t="shared" si="1023"/>
        <v>40599</v>
      </c>
      <c r="X1983" s="44">
        <f t="shared" si="1034"/>
        <v>1.0521201413427561</v>
      </c>
      <c r="Y1983" s="44">
        <f t="shared" si="1035"/>
        <v>1.0888348606695344</v>
      </c>
      <c r="Z1983" s="44">
        <f t="shared" si="1036"/>
        <v>1.059275149599187</v>
      </c>
      <c r="AA1983" s="44">
        <f t="shared" si="1037"/>
        <v>1.0522251860171277</v>
      </c>
      <c r="AB1983" s="44">
        <f t="shared" si="1038"/>
        <v>1.1092170465807729</v>
      </c>
      <c r="AC1983" s="44">
        <f t="shared" si="1039"/>
        <v>1.0133944732713889</v>
      </c>
      <c r="AE1983" s="48">
        <f t="shared" si="1024"/>
        <v>40599</v>
      </c>
      <c r="AF1983" s="53">
        <f t="shared" si="1040"/>
        <v>9.6135656761716035</v>
      </c>
      <c r="AG1983" s="53">
        <f t="shared" si="1041"/>
        <v>9.8331816560635339</v>
      </c>
      <c r="AH1983" s="53">
        <f t="shared" si="1042"/>
        <v>2.4407923087444852</v>
      </c>
      <c r="AI1983" s="53">
        <f t="shared" si="1043"/>
        <v>7.6382633224285383</v>
      </c>
      <c r="AJ1983" s="53">
        <f t="shared" si="1044"/>
        <v>4.0921217728092856</v>
      </c>
      <c r="AK1983" s="53">
        <f t="shared" si="1045"/>
        <v>2.7267817862158559</v>
      </c>
      <c r="AL1983" s="53"/>
      <c r="AM1983" s="48">
        <f t="shared" si="1025"/>
        <v>40599</v>
      </c>
      <c r="AN1983" s="53">
        <f t="shared" si="1020"/>
        <v>9.6146720210015779</v>
      </c>
      <c r="AO1983" s="53">
        <f t="shared" si="1020"/>
        <v>9.8326221149341855</v>
      </c>
      <c r="AP1983" s="53">
        <f t="shared" si="1020"/>
        <v>2.4470769628982962</v>
      </c>
      <c r="AQ1983" s="53">
        <f t="shared" si="1019"/>
        <v>7.6387786917520826</v>
      </c>
      <c r="AR1983" s="53">
        <f t="shared" si="1019"/>
        <v>4.0915714549501878</v>
      </c>
      <c r="AS1983" s="53">
        <f t="shared" si="1019"/>
        <v>2.7290483763805957</v>
      </c>
      <c r="AT1983" s="53"/>
      <c r="AU1983" s="48">
        <f t="shared" si="1026"/>
        <v>40599</v>
      </c>
      <c r="AV1983" s="53">
        <f t="shared" si="1046"/>
        <v>437.65987039599185</v>
      </c>
      <c r="AW1983" s="53">
        <f t="shared" si="1047"/>
        <v>599.78994901098531</v>
      </c>
      <c r="AX1983" s="53">
        <f t="shared" si="1048"/>
        <v>228.58145910432984</v>
      </c>
      <c r="AY1983" s="53">
        <f t="shared" si="1049"/>
        <v>602.54686320540429</v>
      </c>
      <c r="AZ1983" s="53">
        <f t="shared" si="1050"/>
        <v>242.79385013674417</v>
      </c>
      <c r="BA1983" s="53">
        <f t="shared" si="1051"/>
        <v>228.93986829456819</v>
      </c>
      <c r="BB1983" s="58">
        <f t="shared" si="1052"/>
        <v>2340.3118601480237</v>
      </c>
      <c r="BC1983">
        <f t="shared" si="1027"/>
        <v>2.6454067993654462E-2</v>
      </c>
      <c r="BD1983">
        <v>2340.28540608003</v>
      </c>
      <c r="BE1983" s="48">
        <f t="shared" si="1021"/>
        <v>40599</v>
      </c>
    </row>
    <row r="1984" spans="1:57">
      <c r="A1984" s="48">
        <v>40602</v>
      </c>
      <c r="B1984" s="49">
        <v>43.52</v>
      </c>
      <c r="C1984" s="50">
        <v>45.79</v>
      </c>
      <c r="D1984" s="49">
        <v>56.52</v>
      </c>
      <c r="E1984" s="50">
        <v>61.55</v>
      </c>
      <c r="F1984" s="49">
        <v>88.37</v>
      </c>
      <c r="G1984" s="50">
        <v>93.37</v>
      </c>
      <c r="H1984" s="49">
        <v>75.42</v>
      </c>
      <c r="I1984" s="50">
        <v>79.36</v>
      </c>
      <c r="J1984">
        <v>54.61</v>
      </c>
      <c r="K1984">
        <v>60.58</v>
      </c>
      <c r="L1984" s="49">
        <v>82.88</v>
      </c>
      <c r="M1984" s="50">
        <v>83.92</v>
      </c>
      <c r="O1984" s="48">
        <f t="shared" si="1022"/>
        <v>40602</v>
      </c>
      <c r="P1984" s="44">
        <f t="shared" si="1028"/>
        <v>0.95042585717405559</v>
      </c>
      <c r="Q1984" s="44">
        <f t="shared" si="1029"/>
        <v>0.91827782290820481</v>
      </c>
      <c r="R1984" s="44">
        <f t="shared" si="1030"/>
        <v>0.94644960908214626</v>
      </c>
      <c r="S1984" s="44">
        <f t="shared" si="1031"/>
        <v>0.95035282258064524</v>
      </c>
      <c r="T1984" s="44">
        <f t="shared" si="1032"/>
        <v>0.90145262462859033</v>
      </c>
      <c r="U1984" s="44">
        <f t="shared" si="1033"/>
        <v>0.98760724499523345</v>
      </c>
      <c r="W1984" s="51">
        <f t="shared" si="1023"/>
        <v>40602</v>
      </c>
      <c r="X1984" s="44">
        <f t="shared" si="1034"/>
        <v>1.0521201413427561</v>
      </c>
      <c r="Y1984" s="44">
        <f t="shared" si="1035"/>
        <v>1.0888348606695344</v>
      </c>
      <c r="Z1984" s="44">
        <f t="shared" si="1036"/>
        <v>1.059275149599187</v>
      </c>
      <c r="AA1984" s="44">
        <f t="shared" si="1037"/>
        <v>1.0522251860171277</v>
      </c>
      <c r="AB1984" s="44">
        <f t="shared" si="1038"/>
        <v>1.1092170465807729</v>
      </c>
      <c r="AC1984" s="44">
        <f t="shared" si="1039"/>
        <v>1.0133944732713889</v>
      </c>
      <c r="AE1984" s="48">
        <f t="shared" si="1024"/>
        <v>40602</v>
      </c>
      <c r="AF1984" s="53">
        <f t="shared" si="1040"/>
        <v>9.6135656761716035</v>
      </c>
      <c r="AG1984" s="53">
        <f t="shared" si="1041"/>
        <v>9.8331816560635339</v>
      </c>
      <c r="AH1984" s="53">
        <f t="shared" si="1042"/>
        <v>2.4407923087444852</v>
      </c>
      <c r="AI1984" s="53">
        <f t="shared" si="1043"/>
        <v>7.6382633224285383</v>
      </c>
      <c r="AJ1984" s="53">
        <f t="shared" si="1044"/>
        <v>4.0921217728092856</v>
      </c>
      <c r="AK1984" s="53">
        <f t="shared" si="1045"/>
        <v>2.7267817862158559</v>
      </c>
      <c r="AL1984" s="53"/>
      <c r="AM1984" s="48">
        <f t="shared" si="1025"/>
        <v>40602</v>
      </c>
      <c r="AN1984" s="53">
        <f t="shared" si="1020"/>
        <v>9.6132021601986732</v>
      </c>
      <c r="AO1984" s="53">
        <f t="shared" si="1020"/>
        <v>9.8317352477692026</v>
      </c>
      <c r="AP1984" s="53">
        <f t="shared" si="1020"/>
        <v>2.447017674615084</v>
      </c>
      <c r="AQ1984" s="53">
        <f t="shared" si="1020"/>
        <v>7.6381500891605958</v>
      </c>
      <c r="AR1984" s="53">
        <f t="shared" si="1020"/>
        <v>4.0917396419788492</v>
      </c>
      <c r="AS1984" s="53">
        <f t="shared" si="1020"/>
        <v>2.7290606227636705</v>
      </c>
      <c r="AT1984" s="53"/>
      <c r="AU1984" s="48">
        <f t="shared" si="1026"/>
        <v>40602</v>
      </c>
      <c r="AV1984" s="53">
        <f t="shared" si="1046"/>
        <v>440.18852691549722</v>
      </c>
      <c r="AW1984" s="53">
        <f t="shared" si="1047"/>
        <v>605.1433045001944</v>
      </c>
      <c r="AX1984" s="53">
        <f t="shared" si="1048"/>
        <v>228.4780402788104</v>
      </c>
      <c r="AY1984" s="53">
        <f t="shared" si="1049"/>
        <v>606.16359107578489</v>
      </c>
      <c r="AZ1984" s="53">
        <f t="shared" si="1050"/>
        <v>247.87758751107867</v>
      </c>
      <c r="BA1984" s="53">
        <f t="shared" si="1051"/>
        <v>229.02276746232724</v>
      </c>
      <c r="BB1984" s="58">
        <f t="shared" si="1052"/>
        <v>2356.8738177436926</v>
      </c>
      <c r="BC1984">
        <f t="shared" si="1027"/>
        <v>2.6621172522482084E-2</v>
      </c>
      <c r="BD1984">
        <v>2356.8471965711701</v>
      </c>
      <c r="BE1984" s="48">
        <f t="shared" si="1021"/>
        <v>40602</v>
      </c>
    </row>
    <row r="1985" spans="1:57">
      <c r="A1985" s="48">
        <v>40603</v>
      </c>
      <c r="B1985" s="49">
        <v>43.08</v>
      </c>
      <c r="C1985" s="50">
        <v>45.32</v>
      </c>
      <c r="D1985" s="49">
        <v>55.73</v>
      </c>
      <c r="E1985" s="50">
        <v>60.69</v>
      </c>
      <c r="F1985" s="49">
        <v>88.47</v>
      </c>
      <c r="G1985" s="50">
        <v>93.26</v>
      </c>
      <c r="H1985" s="49">
        <v>74.14</v>
      </c>
      <c r="I1985" s="50">
        <v>78.010000000000005</v>
      </c>
      <c r="J1985">
        <v>53.14</v>
      </c>
      <c r="K1985">
        <v>58.95</v>
      </c>
      <c r="L1985" s="49">
        <v>82.93</v>
      </c>
      <c r="M1985" s="50">
        <v>83.91</v>
      </c>
      <c r="O1985" s="48">
        <f t="shared" si="1022"/>
        <v>40603</v>
      </c>
      <c r="P1985" s="44">
        <f t="shared" si="1028"/>
        <v>0.9505736981465136</v>
      </c>
      <c r="Q1985" s="44">
        <f t="shared" si="1029"/>
        <v>0.91827319162959298</v>
      </c>
      <c r="R1985" s="44">
        <f t="shared" si="1030"/>
        <v>0.94863821574093921</v>
      </c>
      <c r="S1985" s="44">
        <f t="shared" si="1031"/>
        <v>0.95039097551595941</v>
      </c>
      <c r="T1985" s="44">
        <f t="shared" si="1032"/>
        <v>0.90144189991518231</v>
      </c>
      <c r="U1985" s="44">
        <f t="shared" si="1033"/>
        <v>0.98832081992611143</v>
      </c>
      <c r="W1985" s="51">
        <f t="shared" si="1023"/>
        <v>40603</v>
      </c>
      <c r="X1985" s="44">
        <f t="shared" si="1034"/>
        <v>1.0521201413427561</v>
      </c>
      <c r="Y1985" s="44">
        <f t="shared" si="1035"/>
        <v>1.0888348606695344</v>
      </c>
      <c r="Z1985" s="44">
        <f t="shared" si="1036"/>
        <v>1.059275149599187</v>
      </c>
      <c r="AA1985" s="44">
        <f t="shared" si="1037"/>
        <v>1.0522251860171277</v>
      </c>
      <c r="AB1985" s="44">
        <f t="shared" si="1038"/>
        <v>1.1092170465807729</v>
      </c>
      <c r="AC1985" s="44">
        <f t="shared" si="1039"/>
        <v>1.0133944732713889</v>
      </c>
      <c r="AE1985" s="48">
        <f t="shared" si="1024"/>
        <v>40603</v>
      </c>
      <c r="AF1985" s="53">
        <f t="shared" si="1040"/>
        <v>9.6135656761716035</v>
      </c>
      <c r="AG1985" s="53">
        <f t="shared" si="1041"/>
        <v>9.8331816560635339</v>
      </c>
      <c r="AH1985" s="53">
        <f t="shared" si="1042"/>
        <v>2.4407923087444852</v>
      </c>
      <c r="AI1985" s="53">
        <f t="shared" si="1043"/>
        <v>7.6382633224285383</v>
      </c>
      <c r="AJ1985" s="53">
        <f t="shared" si="1044"/>
        <v>4.0921217728092856</v>
      </c>
      <c r="AK1985" s="53">
        <f t="shared" si="1045"/>
        <v>2.7267817862158559</v>
      </c>
      <c r="AL1985" s="53"/>
      <c r="AM1985" s="48">
        <f t="shared" si="1025"/>
        <v>40603</v>
      </c>
      <c r="AN1985" s="53">
        <f t="shared" ref="AN1985:AS2027" si="1053">AF1985*X1985*P1985</f>
        <v>9.6146975163540969</v>
      </c>
      <c r="AO1985" s="53">
        <f t="shared" si="1053"/>
        <v>9.8316856620076454</v>
      </c>
      <c r="AP1985" s="53">
        <f t="shared" si="1053"/>
        <v>2.4526762528694936</v>
      </c>
      <c r="AQ1985" s="53">
        <f t="shared" si="1053"/>
        <v>7.6384567309039015</v>
      </c>
      <c r="AR1985" s="53">
        <f t="shared" si="1053"/>
        <v>4.0916909619552948</v>
      </c>
      <c r="AS1985" s="53">
        <f t="shared" si="1053"/>
        <v>2.731032448360454</v>
      </c>
      <c r="AT1985" s="53"/>
      <c r="AU1985" s="48">
        <f t="shared" si="1026"/>
        <v>40603</v>
      </c>
      <c r="AV1985" s="53">
        <f t="shared" si="1046"/>
        <v>435.73809144116768</v>
      </c>
      <c r="AW1985" s="53">
        <f t="shared" si="1047"/>
        <v>596.68500282724392</v>
      </c>
      <c r="AX1985" s="53">
        <f t="shared" si="1048"/>
        <v>228.736587342609</v>
      </c>
      <c r="AY1985" s="53">
        <f t="shared" si="1049"/>
        <v>595.87600957781342</v>
      </c>
      <c r="AZ1985" s="53">
        <f t="shared" si="1050"/>
        <v>241.20518220726464</v>
      </c>
      <c r="BA1985" s="53">
        <f t="shared" si="1051"/>
        <v>229.16093274192568</v>
      </c>
      <c r="BB1985" s="58">
        <f t="shared" si="1052"/>
        <v>2327.4018061380243</v>
      </c>
      <c r="BC1985">
        <f t="shared" si="1027"/>
        <v>2.6254846464325965E-2</v>
      </c>
      <c r="BD1985">
        <v>2327.37555129156</v>
      </c>
      <c r="BE1985" s="48">
        <f t="shared" si="1021"/>
        <v>40603</v>
      </c>
    </row>
    <row r="1986" spans="1:57">
      <c r="A1986" s="48">
        <v>40604</v>
      </c>
      <c r="B1986" s="49">
        <v>43.66</v>
      </c>
      <c r="C1986" s="50">
        <v>45.94</v>
      </c>
      <c r="D1986" s="49">
        <v>56.03</v>
      </c>
      <c r="E1986" s="50">
        <v>61.01</v>
      </c>
      <c r="F1986" s="49">
        <v>88.01</v>
      </c>
      <c r="G1986" s="50">
        <v>92.77</v>
      </c>
      <c r="H1986" s="49">
        <v>74.319999999999993</v>
      </c>
      <c r="I1986" s="50">
        <v>78.2</v>
      </c>
      <c r="J1986">
        <v>52.72</v>
      </c>
      <c r="K1986">
        <v>58.48</v>
      </c>
      <c r="L1986" s="49">
        <v>82.89</v>
      </c>
      <c r="M1986" s="50">
        <v>83.87</v>
      </c>
      <c r="O1986" s="48">
        <f t="shared" si="1022"/>
        <v>40604</v>
      </c>
      <c r="P1986" s="44">
        <f t="shared" si="1028"/>
        <v>0.95037004788855028</v>
      </c>
      <c r="Q1986" s="44">
        <f t="shared" si="1029"/>
        <v>0.91837403704310772</v>
      </c>
      <c r="R1986" s="44">
        <f t="shared" si="1030"/>
        <v>0.9486903093672524</v>
      </c>
      <c r="S1986" s="44">
        <f t="shared" si="1031"/>
        <v>0.95038363171355489</v>
      </c>
      <c r="T1986" s="44">
        <f t="shared" si="1032"/>
        <v>0.90150478796169631</v>
      </c>
      <c r="U1986" s="44">
        <f t="shared" si="1033"/>
        <v>0.98831524979134366</v>
      </c>
      <c r="W1986" s="51">
        <f t="shared" si="1023"/>
        <v>40604</v>
      </c>
      <c r="X1986" s="44">
        <f t="shared" si="1034"/>
        <v>1.0521201413427561</v>
      </c>
      <c r="Y1986" s="44">
        <f t="shared" si="1035"/>
        <v>1.0888348606695344</v>
      </c>
      <c r="Z1986" s="44">
        <f t="shared" si="1036"/>
        <v>1.059275149599187</v>
      </c>
      <c r="AA1986" s="44">
        <f t="shared" si="1037"/>
        <v>1.0522251860171277</v>
      </c>
      <c r="AB1986" s="44">
        <f t="shared" si="1038"/>
        <v>1.1092170465807729</v>
      </c>
      <c r="AC1986" s="44">
        <f t="shared" si="1039"/>
        <v>1.0133944732713889</v>
      </c>
      <c r="AE1986" s="48">
        <f t="shared" si="1024"/>
        <v>40604</v>
      </c>
      <c r="AF1986" s="53">
        <f t="shared" si="1040"/>
        <v>9.6135656761716035</v>
      </c>
      <c r="AG1986" s="53">
        <f t="shared" si="1041"/>
        <v>9.8331816560635339</v>
      </c>
      <c r="AH1986" s="53">
        <f t="shared" si="1042"/>
        <v>2.4407923087444852</v>
      </c>
      <c r="AI1986" s="53">
        <f t="shared" si="1043"/>
        <v>7.6382633224285383</v>
      </c>
      <c r="AJ1986" s="53">
        <f t="shared" si="1044"/>
        <v>4.0921217728092856</v>
      </c>
      <c r="AK1986" s="53">
        <f t="shared" si="1045"/>
        <v>2.7267817862158559</v>
      </c>
      <c r="AL1986" s="53"/>
      <c r="AM1986" s="48">
        <f t="shared" si="1025"/>
        <v>40604</v>
      </c>
      <c r="AN1986" s="53">
        <f t="shared" si="1053"/>
        <v>9.6126376701441067</v>
      </c>
      <c r="AO1986" s="53">
        <f t="shared" si="1053"/>
        <v>9.8327653847036469</v>
      </c>
      <c r="AP1986" s="53">
        <f t="shared" si="1053"/>
        <v>2.4528109394107527</v>
      </c>
      <c r="AQ1986" s="53">
        <f t="shared" si="1053"/>
        <v>7.6383977074931657</v>
      </c>
      <c r="AR1986" s="53">
        <f t="shared" si="1053"/>
        <v>4.0919764140199932</v>
      </c>
      <c r="AS1986" s="53">
        <f t="shared" si="1053"/>
        <v>2.7310170563759022</v>
      </c>
      <c r="AT1986" s="53"/>
      <c r="AU1986" s="48">
        <f t="shared" si="1026"/>
        <v>40604</v>
      </c>
      <c r="AV1986" s="53">
        <f t="shared" si="1046"/>
        <v>441.60457456642024</v>
      </c>
      <c r="AW1986" s="53">
        <f t="shared" si="1047"/>
        <v>599.89701612076954</v>
      </c>
      <c r="AX1986" s="53">
        <f t="shared" si="1048"/>
        <v>227.54727084913551</v>
      </c>
      <c r="AY1986" s="53">
        <f t="shared" si="1049"/>
        <v>597.32270072596555</v>
      </c>
      <c r="AZ1986" s="53">
        <f t="shared" si="1050"/>
        <v>239.29878069188919</v>
      </c>
      <c r="BA1986" s="53">
        <f t="shared" si="1051"/>
        <v>229.05040051824693</v>
      </c>
      <c r="BB1986" s="58">
        <f t="shared" si="1052"/>
        <v>2334.7207434724269</v>
      </c>
      <c r="BC1986">
        <f t="shared" si="1027"/>
        <v>2.6364217646914767E-2</v>
      </c>
      <c r="BD1986">
        <v>2334.69437925478</v>
      </c>
      <c r="BE1986" s="48">
        <f t="shared" ref="BE1986:BE2049" si="1054">A1986</f>
        <v>40604</v>
      </c>
    </row>
    <row r="1987" spans="1:57">
      <c r="A1987" s="48">
        <v>40605</v>
      </c>
      <c r="B1987" s="49">
        <v>44.53</v>
      </c>
      <c r="C1987" s="50">
        <v>46.85</v>
      </c>
      <c r="D1987" s="49">
        <v>56.74</v>
      </c>
      <c r="E1987" s="50">
        <v>61.79</v>
      </c>
      <c r="F1987" s="49">
        <v>87.41</v>
      </c>
      <c r="G1987" s="50">
        <v>92.14</v>
      </c>
      <c r="H1987" s="49">
        <v>75.64</v>
      </c>
      <c r="I1987" s="50">
        <v>79.59</v>
      </c>
      <c r="J1987">
        <v>53.48</v>
      </c>
      <c r="K1987">
        <v>59.32</v>
      </c>
      <c r="L1987" s="49">
        <v>82.72</v>
      </c>
      <c r="M1987" s="50">
        <v>83.7</v>
      </c>
      <c r="O1987" s="48">
        <f t="shared" ref="O1987:O2050" si="1055">A1987</f>
        <v>40605</v>
      </c>
      <c r="P1987" s="44">
        <f t="shared" si="1028"/>
        <v>0.95048025613660614</v>
      </c>
      <c r="Q1987" s="44">
        <f t="shared" si="1029"/>
        <v>0.91827156497815188</v>
      </c>
      <c r="R1987" s="44">
        <f t="shared" si="1030"/>
        <v>0.9486650748860429</v>
      </c>
      <c r="S1987" s="44">
        <f t="shared" si="1031"/>
        <v>0.95037064957909279</v>
      </c>
      <c r="T1987" s="44">
        <f t="shared" si="1032"/>
        <v>0.90155091031692514</v>
      </c>
      <c r="U1987" s="44">
        <f t="shared" si="1033"/>
        <v>0.98829151732377529</v>
      </c>
      <c r="W1987" s="51">
        <f t="shared" ref="W1987:W2050" si="1056">A1987</f>
        <v>40605</v>
      </c>
      <c r="X1987" s="44">
        <f t="shared" si="1034"/>
        <v>1.0521201413427561</v>
      </c>
      <c r="Y1987" s="44">
        <f t="shared" si="1035"/>
        <v>1.0888348606695344</v>
      </c>
      <c r="Z1987" s="44">
        <f t="shared" si="1036"/>
        <v>1.059275149599187</v>
      </c>
      <c r="AA1987" s="44">
        <f t="shared" si="1037"/>
        <v>1.0522251860171277</v>
      </c>
      <c r="AB1987" s="44">
        <f t="shared" si="1038"/>
        <v>1.1092170465807729</v>
      </c>
      <c r="AC1987" s="44">
        <f t="shared" si="1039"/>
        <v>1.0133944732713889</v>
      </c>
      <c r="AE1987" s="48">
        <f t="shared" ref="AE1987:AE2050" si="1057">A1987</f>
        <v>40605</v>
      </c>
      <c r="AF1987" s="53">
        <f t="shared" si="1040"/>
        <v>9.6135656761716035</v>
      </c>
      <c r="AG1987" s="53">
        <f t="shared" si="1041"/>
        <v>9.8331816560635339</v>
      </c>
      <c r="AH1987" s="53">
        <f t="shared" si="1042"/>
        <v>2.4407923087444852</v>
      </c>
      <c r="AI1987" s="53">
        <f t="shared" si="1043"/>
        <v>7.6382633224285383</v>
      </c>
      <c r="AJ1987" s="53">
        <f t="shared" si="1044"/>
        <v>4.0921217728092856</v>
      </c>
      <c r="AK1987" s="53">
        <f t="shared" si="1045"/>
        <v>2.7267817862158559</v>
      </c>
      <c r="AL1987" s="53"/>
      <c r="AM1987" s="48">
        <f t="shared" ref="AM1987:AM2050" si="1058">A1987</f>
        <v>40605</v>
      </c>
      <c r="AN1987" s="53">
        <f t="shared" si="1053"/>
        <v>9.6137523853639042</v>
      </c>
      <c r="AO1987" s="53">
        <f t="shared" si="1053"/>
        <v>9.8316682459208042</v>
      </c>
      <c r="AP1987" s="53">
        <f t="shared" si="1053"/>
        <v>2.4527456964005205</v>
      </c>
      <c r="AQ1987" s="53">
        <f t="shared" si="1053"/>
        <v>7.6382933678319969</v>
      </c>
      <c r="AR1987" s="53">
        <f t="shared" si="1053"/>
        <v>4.09218576575309</v>
      </c>
      <c r="AS1987" s="53">
        <f t="shared" si="1053"/>
        <v>2.7309514763155596</v>
      </c>
      <c r="AT1987" s="53"/>
      <c r="AU1987" s="48">
        <f t="shared" ref="AU1987:AU2050" si="1059">A1987</f>
        <v>40605</v>
      </c>
      <c r="AV1987" s="53">
        <f t="shared" si="1046"/>
        <v>450.40429925429891</v>
      </c>
      <c r="AW1987" s="53">
        <f t="shared" si="1047"/>
        <v>607.49878091544645</v>
      </c>
      <c r="AX1987" s="53">
        <f t="shared" si="1048"/>
        <v>225.99598846634396</v>
      </c>
      <c r="AY1987" s="53">
        <f t="shared" si="1049"/>
        <v>607.9317691457486</v>
      </c>
      <c r="AZ1987" s="53">
        <f t="shared" si="1050"/>
        <v>242.7484596244733</v>
      </c>
      <c r="BA1987" s="53">
        <f t="shared" si="1051"/>
        <v>228.58063856761234</v>
      </c>
      <c r="BB1987" s="58">
        <f t="shared" si="1052"/>
        <v>2363.1599359739239</v>
      </c>
      <c r="BC1987">
        <f t="shared" ref="BC1987:BC2050" si="1060">ABS(BB1987-BD1987)</f>
        <v>8.4049273618802545E-4</v>
      </c>
      <c r="BD1987">
        <v>2363.1607764666601</v>
      </c>
      <c r="BE1987" s="48">
        <f t="shared" si="1054"/>
        <v>40605</v>
      </c>
    </row>
    <row r="1988" spans="1:57">
      <c r="A1988" s="48">
        <v>40606</v>
      </c>
      <c r="B1988" s="49">
        <v>44.58</v>
      </c>
      <c r="C1988" s="50">
        <v>46.9</v>
      </c>
      <c r="D1988" s="49">
        <v>56.23</v>
      </c>
      <c r="E1988" s="50">
        <v>61.23</v>
      </c>
      <c r="F1988" s="49">
        <v>88.03</v>
      </c>
      <c r="G1988" s="50">
        <v>92.8</v>
      </c>
      <c r="H1988" s="49">
        <v>75.11</v>
      </c>
      <c r="I1988" s="50">
        <v>79.03</v>
      </c>
      <c r="J1988">
        <v>53.02</v>
      </c>
      <c r="K1988">
        <v>58.81</v>
      </c>
      <c r="L1988" s="49">
        <v>82.91</v>
      </c>
      <c r="M1988" s="50">
        <v>83.89</v>
      </c>
      <c r="O1988" s="48">
        <f t="shared" si="1055"/>
        <v>40606</v>
      </c>
      <c r="P1988" s="44">
        <f t="shared" ref="P1988:P2051" si="1061">B1988/C1988</f>
        <v>0.95053304904051172</v>
      </c>
      <c r="Q1988" s="44">
        <f t="shared" ref="Q1988:Q2051" si="1062">D1988/E1988</f>
        <v>0.91834068267189284</v>
      </c>
      <c r="R1988" s="44">
        <f t="shared" ref="R1988:R2051" si="1063">F1988/G1988</f>
        <v>0.94859913793103456</v>
      </c>
      <c r="S1988" s="44">
        <f t="shared" ref="S1988:S2051" si="1064">H1988/I1988</f>
        <v>0.9503985828166519</v>
      </c>
      <c r="T1988" s="44">
        <f t="shared" ref="T1988:T2051" si="1065">J1988/K1988</f>
        <v>0.9015473558918552</v>
      </c>
      <c r="U1988" s="44">
        <f t="shared" ref="U1988:U2051" si="1066">L1988/M1988</f>
        <v>0.98831803552270825</v>
      </c>
      <c r="W1988" s="51">
        <f t="shared" si="1056"/>
        <v>40606</v>
      </c>
      <c r="X1988" s="44">
        <f t="shared" ref="X1988:X2051" si="1067">IF(BF1987="",X1987,C1987/B1987)</f>
        <v>1.0521201413427561</v>
      </c>
      <c r="Y1988" s="44">
        <f t="shared" ref="Y1988:Y2051" si="1068">IF(BG1987="",Y1987,E1987/D1987)</f>
        <v>1.0888348606695344</v>
      </c>
      <c r="Z1988" s="44">
        <f t="shared" ref="Z1988:Z2051" si="1069">IF(BH1987="",Z1987,G1987/F1987)</f>
        <v>1.059275149599187</v>
      </c>
      <c r="AA1988" s="44">
        <f t="shared" ref="AA1988:AA2051" si="1070">IF(BI1987="",AA1987,I1987/H1987)</f>
        <v>1.0522251860171277</v>
      </c>
      <c r="AB1988" s="44">
        <f t="shared" ref="AB1988:AB2051" si="1071">IF(BJ1987="",AB1987,K1987/J1987)</f>
        <v>1.1092170465807729</v>
      </c>
      <c r="AC1988" s="44">
        <f t="shared" ref="AC1988:AC2051" si="1072">IF(BK1987="",AC1987,M1987/L1987)</f>
        <v>1.0133944732713889</v>
      </c>
      <c r="AE1988" s="48">
        <f t="shared" si="1057"/>
        <v>40606</v>
      </c>
      <c r="AF1988" s="53">
        <f t="shared" ref="AF1988:AF2051" si="1073">IF(BF1987="",AF1987,BB1987*BF1987/C1987)</f>
        <v>9.6135656761716035</v>
      </c>
      <c r="AG1988" s="53">
        <f t="shared" ref="AG1988:AG2051" si="1074">IF(BG1987="",AG1987,BB1987*BG1987/E1987)</f>
        <v>9.8331816560635339</v>
      </c>
      <c r="AH1988" s="53">
        <f t="shared" ref="AH1988:AH2051" si="1075">IF(BH1987="",AH1987,BB1987*BH1987/G1987)</f>
        <v>2.4407923087444852</v>
      </c>
      <c r="AI1988" s="53">
        <f t="shared" ref="AI1988:AI2051" si="1076">IF(BI1987="",AI1987,BB1987*BI1987/I1987)</f>
        <v>7.6382633224285383</v>
      </c>
      <c r="AJ1988" s="53">
        <f t="shared" ref="AJ1988:AJ2051" si="1077">IF(BJ1987="",AJ1987,BB1987*BJ1987/K1987)</f>
        <v>4.0921217728092856</v>
      </c>
      <c r="AK1988" s="53">
        <f t="shared" ref="AK1988:AK2051" si="1078">IF(BK1987="",AK1987,BB1987*BK1987/M1987)</f>
        <v>2.7267817862158559</v>
      </c>
      <c r="AL1988" s="53"/>
      <c r="AM1988" s="48">
        <f t="shared" si="1058"/>
        <v>40606</v>
      </c>
      <c r="AN1988" s="53">
        <f t="shared" si="1053"/>
        <v>9.6142863658464837</v>
      </c>
      <c r="AO1988" s="53">
        <f t="shared" si="1053"/>
        <v>9.8324082690911823</v>
      </c>
      <c r="AP1988" s="53">
        <f t="shared" si="1053"/>
        <v>2.4525752183393883</v>
      </c>
      <c r="AQ1988" s="53">
        <f t="shared" si="1053"/>
        <v>7.6385178720959743</v>
      </c>
      <c r="AR1988" s="53">
        <f t="shared" si="1053"/>
        <v>4.0921696320356151</v>
      </c>
      <c r="AS1988" s="53">
        <f t="shared" si="1053"/>
        <v>2.7310247542029598</v>
      </c>
      <c r="AT1988" s="53"/>
      <c r="AU1988" s="48">
        <f t="shared" si="1059"/>
        <v>40606</v>
      </c>
      <c r="AV1988" s="53">
        <f t="shared" ref="AV1988:AV2051" si="1079">AN1988*C1988</f>
        <v>450.91003055820005</v>
      </c>
      <c r="AW1988" s="53">
        <f t="shared" ref="AW1988:AW2051" si="1080">AO1988*E1988</f>
        <v>602.03835831645301</v>
      </c>
      <c r="AX1988" s="53">
        <f t="shared" ref="AX1988:AX2051" si="1081">AP1988*G1988</f>
        <v>227.59898026189524</v>
      </c>
      <c r="AY1988" s="53">
        <f t="shared" ref="AY1988:AY2051" si="1082">AQ1988*I1988</f>
        <v>603.67206743174484</v>
      </c>
      <c r="AZ1988" s="53">
        <f t="shared" ref="AZ1988:AZ2051" si="1083">AR1988*K1988</f>
        <v>240.66049606001454</v>
      </c>
      <c r="BA1988" s="53">
        <f t="shared" ref="BA1988:BA2051" si="1084">AS1988*M1988</f>
        <v>229.10566663008629</v>
      </c>
      <c r="BB1988" s="58">
        <f t="shared" ref="BB1988:BB2051" si="1085">SUM(AV1988:BA1988)</f>
        <v>2353.9855992583939</v>
      </c>
      <c r="BC1988">
        <f t="shared" si="1060"/>
        <v>2.6568529933683749E-2</v>
      </c>
      <c r="BD1988">
        <v>2353.9590307284602</v>
      </c>
      <c r="BE1988" s="48">
        <f t="shared" si="1054"/>
        <v>40606</v>
      </c>
    </row>
    <row r="1989" spans="1:57">
      <c r="A1989" s="48">
        <v>40609</v>
      </c>
      <c r="B1989" s="49">
        <v>43.95</v>
      </c>
      <c r="C1989" s="50">
        <v>46.24</v>
      </c>
      <c r="D1989" s="49">
        <v>55.69</v>
      </c>
      <c r="E1989" s="50">
        <v>60.64</v>
      </c>
      <c r="F1989" s="49">
        <v>87.82</v>
      </c>
      <c r="G1989" s="50">
        <v>92.57</v>
      </c>
      <c r="H1989" s="49">
        <v>74.48</v>
      </c>
      <c r="I1989" s="50">
        <v>78.37</v>
      </c>
      <c r="J1989">
        <v>52.67</v>
      </c>
      <c r="K1989">
        <v>58.43</v>
      </c>
      <c r="L1989" s="49">
        <v>82.85</v>
      </c>
      <c r="M1989" s="50">
        <v>83.83</v>
      </c>
      <c r="O1989" s="48">
        <f t="shared" si="1055"/>
        <v>40609</v>
      </c>
      <c r="P1989" s="44">
        <f t="shared" si="1061"/>
        <v>0.95047577854671284</v>
      </c>
      <c r="Q1989" s="44">
        <f t="shared" si="1062"/>
        <v>0.91837071240105539</v>
      </c>
      <c r="R1989" s="44">
        <f t="shared" si="1063"/>
        <v>0.94868747974505774</v>
      </c>
      <c r="S1989" s="44">
        <f t="shared" si="1064"/>
        <v>0.95036365956360846</v>
      </c>
      <c r="T1989" s="44">
        <f t="shared" si="1065"/>
        <v>0.90142050316618183</v>
      </c>
      <c r="U1989" s="44">
        <f t="shared" si="1066"/>
        <v>0.98830967434092798</v>
      </c>
      <c r="W1989" s="51">
        <f t="shared" si="1056"/>
        <v>40609</v>
      </c>
      <c r="X1989" s="44">
        <f t="shared" si="1067"/>
        <v>1.0521201413427561</v>
      </c>
      <c r="Y1989" s="44">
        <f t="shared" si="1068"/>
        <v>1.0888348606695344</v>
      </c>
      <c r="Z1989" s="44">
        <f t="shared" si="1069"/>
        <v>1.059275149599187</v>
      </c>
      <c r="AA1989" s="44">
        <f t="shared" si="1070"/>
        <v>1.0522251860171277</v>
      </c>
      <c r="AB1989" s="44">
        <f t="shared" si="1071"/>
        <v>1.1092170465807729</v>
      </c>
      <c r="AC1989" s="44">
        <f t="shared" si="1072"/>
        <v>1.0133944732713889</v>
      </c>
      <c r="AE1989" s="48">
        <f t="shared" si="1057"/>
        <v>40609</v>
      </c>
      <c r="AF1989" s="53">
        <f t="shared" si="1073"/>
        <v>9.6135656761716035</v>
      </c>
      <c r="AG1989" s="53">
        <f t="shared" si="1074"/>
        <v>9.8331816560635339</v>
      </c>
      <c r="AH1989" s="53">
        <f t="shared" si="1075"/>
        <v>2.4407923087444852</v>
      </c>
      <c r="AI1989" s="53">
        <f t="shared" si="1076"/>
        <v>7.6382633224285383</v>
      </c>
      <c r="AJ1989" s="53">
        <f t="shared" si="1077"/>
        <v>4.0921217728092856</v>
      </c>
      <c r="AK1989" s="53">
        <f t="shared" si="1078"/>
        <v>2.7267817862158559</v>
      </c>
      <c r="AL1989" s="53"/>
      <c r="AM1989" s="48">
        <f t="shared" si="1058"/>
        <v>40609</v>
      </c>
      <c r="AN1989" s="53">
        <f t="shared" si="1053"/>
        <v>9.6137070962164035</v>
      </c>
      <c r="AO1989" s="53">
        <f t="shared" si="1053"/>
        <v>9.8327297887220872</v>
      </c>
      <c r="AP1989" s="53">
        <f t="shared" si="1053"/>
        <v>2.4528036235056518</v>
      </c>
      <c r="AQ1989" s="53">
        <f t="shared" si="1053"/>
        <v>7.6382371878679596</v>
      </c>
      <c r="AR1989" s="53">
        <f t="shared" si="1053"/>
        <v>4.0915938410154888</v>
      </c>
      <c r="AS1989" s="53">
        <f t="shared" si="1053"/>
        <v>2.7310016497025908</v>
      </c>
      <c r="AT1989" s="53"/>
      <c r="AU1989" s="48">
        <f t="shared" si="1059"/>
        <v>40609</v>
      </c>
      <c r="AV1989" s="53">
        <f t="shared" si="1079"/>
        <v>444.53781612904652</v>
      </c>
      <c r="AW1989" s="53">
        <f t="shared" si="1080"/>
        <v>596.25673438810736</v>
      </c>
      <c r="AX1989" s="53">
        <f t="shared" si="1081"/>
        <v>227.05603142791819</v>
      </c>
      <c r="AY1989" s="53">
        <f t="shared" si="1082"/>
        <v>598.60864841321199</v>
      </c>
      <c r="AZ1989" s="53">
        <f t="shared" si="1083"/>
        <v>239.07182813053501</v>
      </c>
      <c r="BA1989" s="53">
        <f t="shared" si="1084"/>
        <v>228.93986829456819</v>
      </c>
      <c r="BB1989" s="58">
        <f t="shared" si="1085"/>
        <v>2334.4709267833869</v>
      </c>
      <c r="BC1989">
        <f t="shared" si="1060"/>
        <v>2.6388077416868327E-2</v>
      </c>
      <c r="BD1989">
        <v>2334.44453870597</v>
      </c>
      <c r="BE1989" s="48">
        <f t="shared" si="1054"/>
        <v>40609</v>
      </c>
    </row>
    <row r="1990" spans="1:57">
      <c r="A1990" s="48">
        <v>40610</v>
      </c>
      <c r="B1990" s="49">
        <v>44.54</v>
      </c>
      <c r="C1990" s="50">
        <v>46.86</v>
      </c>
      <c r="D1990" s="49">
        <v>55.86</v>
      </c>
      <c r="E1990" s="50">
        <v>60.83</v>
      </c>
      <c r="F1990" s="49">
        <v>87.61</v>
      </c>
      <c r="G1990" s="50">
        <v>92.35</v>
      </c>
      <c r="H1990" s="49">
        <v>75.14</v>
      </c>
      <c r="I1990" s="50">
        <v>79.06</v>
      </c>
      <c r="J1990">
        <v>53.33</v>
      </c>
      <c r="K1990">
        <v>59.16</v>
      </c>
      <c r="L1990" s="49">
        <v>82.82</v>
      </c>
      <c r="M1990" s="50">
        <v>83.8</v>
      </c>
      <c r="O1990" s="48">
        <f t="shared" si="1055"/>
        <v>40610</v>
      </c>
      <c r="P1990" s="44">
        <f t="shared" si="1061"/>
        <v>0.95049082373026039</v>
      </c>
      <c r="Q1990" s="44">
        <f t="shared" si="1062"/>
        <v>0.91829689298043726</v>
      </c>
      <c r="R1990" s="44">
        <f t="shared" si="1063"/>
        <v>0.94867352463454258</v>
      </c>
      <c r="S1990" s="44">
        <f t="shared" si="1064"/>
        <v>0.95041740450290912</v>
      </c>
      <c r="T1990" s="44">
        <f t="shared" si="1065"/>
        <v>0.90145368492224476</v>
      </c>
      <c r="U1990" s="44">
        <f t="shared" si="1066"/>
        <v>0.98830548926014317</v>
      </c>
      <c r="W1990" s="51">
        <f t="shared" si="1056"/>
        <v>40610</v>
      </c>
      <c r="X1990" s="44">
        <f t="shared" si="1067"/>
        <v>1.0521201413427561</v>
      </c>
      <c r="Y1990" s="44">
        <f t="shared" si="1068"/>
        <v>1.0888348606695344</v>
      </c>
      <c r="Z1990" s="44">
        <f t="shared" si="1069"/>
        <v>1.059275149599187</v>
      </c>
      <c r="AA1990" s="44">
        <f t="shared" si="1070"/>
        <v>1.0522251860171277</v>
      </c>
      <c r="AB1990" s="44">
        <f t="shared" si="1071"/>
        <v>1.1092170465807729</v>
      </c>
      <c r="AC1990" s="44">
        <f t="shared" si="1072"/>
        <v>1.0133944732713889</v>
      </c>
      <c r="AE1990" s="48">
        <f t="shared" si="1057"/>
        <v>40610</v>
      </c>
      <c r="AF1990" s="53">
        <f t="shared" si="1073"/>
        <v>9.6135656761716035</v>
      </c>
      <c r="AG1990" s="53">
        <f t="shared" si="1074"/>
        <v>9.8331816560635339</v>
      </c>
      <c r="AH1990" s="53">
        <f t="shared" si="1075"/>
        <v>2.4407923087444852</v>
      </c>
      <c r="AI1990" s="53">
        <f t="shared" si="1076"/>
        <v>7.6382633224285383</v>
      </c>
      <c r="AJ1990" s="53">
        <f t="shared" si="1077"/>
        <v>4.0921217728092856</v>
      </c>
      <c r="AK1990" s="53">
        <f t="shared" si="1078"/>
        <v>2.7267817862158559</v>
      </c>
      <c r="AL1990" s="53"/>
      <c r="AM1990" s="48">
        <f t="shared" si="1058"/>
        <v>40610</v>
      </c>
      <c r="AN1990" s="53">
        <f t="shared" si="1053"/>
        <v>9.6138592726222623</v>
      </c>
      <c r="AO1990" s="53">
        <f t="shared" si="1053"/>
        <v>9.8319394255209343</v>
      </c>
      <c r="AP1990" s="53">
        <f t="shared" si="1053"/>
        <v>2.4527675429771647</v>
      </c>
      <c r="AQ1990" s="53">
        <f t="shared" si="1053"/>
        <v>7.6386691452454283</v>
      </c>
      <c r="AR1990" s="53">
        <f t="shared" si="1053"/>
        <v>4.0917444547060624</v>
      </c>
      <c r="AS1990" s="53">
        <f t="shared" si="1053"/>
        <v>2.7309900850454554</v>
      </c>
      <c r="AT1990" s="53"/>
      <c r="AU1990" s="48">
        <f t="shared" si="1059"/>
        <v>40610</v>
      </c>
      <c r="AV1990" s="53">
        <f t="shared" si="1079"/>
        <v>450.5054455150792</v>
      </c>
      <c r="AW1990" s="53">
        <f t="shared" si="1080"/>
        <v>598.07687525443839</v>
      </c>
      <c r="AX1990" s="53">
        <f t="shared" si="1081"/>
        <v>226.51308259394114</v>
      </c>
      <c r="AY1990" s="53">
        <f t="shared" si="1082"/>
        <v>603.91318262310358</v>
      </c>
      <c r="AZ1990" s="53">
        <f t="shared" si="1083"/>
        <v>242.06760194041064</v>
      </c>
      <c r="BA1990" s="53">
        <f t="shared" si="1084"/>
        <v>228.85696912680916</v>
      </c>
      <c r="BB1990" s="58">
        <f t="shared" si="1085"/>
        <v>2349.9331570537815</v>
      </c>
      <c r="BC1990">
        <f t="shared" si="1060"/>
        <v>2.6582780571516196E-2</v>
      </c>
      <c r="BD1990">
        <v>2349.90657427321</v>
      </c>
      <c r="BE1990" s="48">
        <f t="shared" si="1054"/>
        <v>40610</v>
      </c>
    </row>
    <row r="1991" spans="1:57">
      <c r="A1991" s="48">
        <v>40611</v>
      </c>
      <c r="B1991" s="49">
        <v>44.62</v>
      </c>
      <c r="C1991" s="50">
        <v>46.95</v>
      </c>
      <c r="D1991" s="49">
        <v>55.88</v>
      </c>
      <c r="E1991" s="50">
        <v>60.85</v>
      </c>
      <c r="F1991" s="49">
        <v>88.12</v>
      </c>
      <c r="G1991" s="50">
        <v>92.89</v>
      </c>
      <c r="H1991" s="49">
        <v>75</v>
      </c>
      <c r="I1991" s="50">
        <v>78.92</v>
      </c>
      <c r="J1991">
        <v>53.36</v>
      </c>
      <c r="K1991">
        <v>59.19</v>
      </c>
      <c r="L1991" s="49">
        <v>82.88</v>
      </c>
      <c r="M1991" s="50">
        <v>83.86</v>
      </c>
      <c r="O1991" s="48">
        <f t="shared" si="1055"/>
        <v>40611</v>
      </c>
      <c r="P1991" s="44">
        <f t="shared" si="1061"/>
        <v>0.95037273695420654</v>
      </c>
      <c r="Q1991" s="44">
        <f t="shared" si="1062"/>
        <v>0.91832374691865248</v>
      </c>
      <c r="R1991" s="44">
        <f t="shared" si="1063"/>
        <v>0.94864893960598562</v>
      </c>
      <c r="S1991" s="44">
        <f t="shared" si="1064"/>
        <v>0.95032944754181448</v>
      </c>
      <c r="T1991" s="44">
        <f t="shared" si="1065"/>
        <v>0.90150363237033282</v>
      </c>
      <c r="U1991" s="44">
        <f t="shared" si="1066"/>
        <v>0.9883138564273789</v>
      </c>
      <c r="W1991" s="51">
        <f t="shared" si="1056"/>
        <v>40611</v>
      </c>
      <c r="X1991" s="44">
        <f t="shared" si="1067"/>
        <v>1.0521201413427561</v>
      </c>
      <c r="Y1991" s="44">
        <f t="shared" si="1068"/>
        <v>1.0888348606695344</v>
      </c>
      <c r="Z1991" s="44">
        <f t="shared" si="1069"/>
        <v>1.059275149599187</v>
      </c>
      <c r="AA1991" s="44">
        <f t="shared" si="1070"/>
        <v>1.0522251860171277</v>
      </c>
      <c r="AB1991" s="44">
        <f t="shared" si="1071"/>
        <v>1.1092170465807729</v>
      </c>
      <c r="AC1991" s="44">
        <f t="shared" si="1072"/>
        <v>1.0133944732713889</v>
      </c>
      <c r="AE1991" s="48">
        <f t="shared" si="1057"/>
        <v>40611</v>
      </c>
      <c r="AF1991" s="53">
        <f t="shared" si="1073"/>
        <v>9.6135656761716035</v>
      </c>
      <c r="AG1991" s="53">
        <f t="shared" si="1074"/>
        <v>9.8331816560635339</v>
      </c>
      <c r="AH1991" s="53">
        <f t="shared" si="1075"/>
        <v>2.4407923087444852</v>
      </c>
      <c r="AI1991" s="53">
        <f t="shared" si="1076"/>
        <v>7.6382633224285383</v>
      </c>
      <c r="AJ1991" s="53">
        <f t="shared" si="1077"/>
        <v>4.0921217728092856</v>
      </c>
      <c r="AK1991" s="53">
        <f t="shared" si="1078"/>
        <v>2.7267817862158559</v>
      </c>
      <c r="AL1991" s="53"/>
      <c r="AM1991" s="48">
        <f t="shared" si="1058"/>
        <v>40611</v>
      </c>
      <c r="AN1991" s="53">
        <f t="shared" si="1053"/>
        <v>9.6126648690377188</v>
      </c>
      <c r="AO1991" s="53">
        <f t="shared" si="1053"/>
        <v>9.8322269428760372</v>
      </c>
      <c r="AP1991" s="53">
        <f t="shared" si="1053"/>
        <v>2.4527039791076968</v>
      </c>
      <c r="AQ1991" s="53">
        <f t="shared" si="1053"/>
        <v>7.6379622199285722</v>
      </c>
      <c r="AR1991" s="53">
        <f t="shared" si="1053"/>
        <v>4.0919711687315967</v>
      </c>
      <c r="AS1991" s="53">
        <f t="shared" si="1053"/>
        <v>2.7310132060854668</v>
      </c>
      <c r="AT1991" s="53"/>
      <c r="AU1991" s="48">
        <f t="shared" si="1059"/>
        <v>40611</v>
      </c>
      <c r="AV1991" s="53">
        <f t="shared" si="1079"/>
        <v>451.31461560132095</v>
      </c>
      <c r="AW1991" s="53">
        <f t="shared" si="1080"/>
        <v>598.29100947400684</v>
      </c>
      <c r="AX1991" s="53">
        <f t="shared" si="1081"/>
        <v>227.83167261931396</v>
      </c>
      <c r="AY1991" s="53">
        <f t="shared" si="1082"/>
        <v>602.78797839676292</v>
      </c>
      <c r="AZ1991" s="53">
        <f t="shared" si="1083"/>
        <v>242.20377347722319</v>
      </c>
      <c r="BA1991" s="53">
        <f t="shared" si="1084"/>
        <v>229.02276746232724</v>
      </c>
      <c r="BB1991" s="58">
        <f t="shared" si="1085"/>
        <v>2351.4518170309548</v>
      </c>
      <c r="BC1991">
        <f t="shared" si="1060"/>
        <v>2.6559915024790826E-2</v>
      </c>
      <c r="BD1991">
        <v>2351.42525711593</v>
      </c>
      <c r="BE1991" s="48">
        <f t="shared" si="1054"/>
        <v>40611</v>
      </c>
    </row>
    <row r="1992" spans="1:57">
      <c r="A1992" s="48">
        <v>40612</v>
      </c>
      <c r="B1992" s="49">
        <v>43.3</v>
      </c>
      <c r="C1992" s="50">
        <v>45.56</v>
      </c>
      <c r="D1992" s="49">
        <v>54.49</v>
      </c>
      <c r="E1992" s="50">
        <v>59.34</v>
      </c>
      <c r="F1992" s="49">
        <v>88.87</v>
      </c>
      <c r="G1992" s="50">
        <v>93.68</v>
      </c>
      <c r="H1992" s="49">
        <v>73.56</v>
      </c>
      <c r="I1992" s="50">
        <v>77.400000000000006</v>
      </c>
      <c r="J1992">
        <v>52.53</v>
      </c>
      <c r="K1992">
        <v>58.27</v>
      </c>
      <c r="L1992" s="49">
        <v>82.97</v>
      </c>
      <c r="M1992" s="50">
        <v>83.95</v>
      </c>
      <c r="O1992" s="48">
        <f t="shared" si="1055"/>
        <v>40612</v>
      </c>
      <c r="P1992" s="44">
        <f t="shared" si="1061"/>
        <v>0.95039508340649681</v>
      </c>
      <c r="Q1992" s="44">
        <f t="shared" si="1062"/>
        <v>0.91826761038085603</v>
      </c>
      <c r="R1992" s="44">
        <f t="shared" si="1063"/>
        <v>0.94865499573014511</v>
      </c>
      <c r="S1992" s="44">
        <f t="shared" si="1064"/>
        <v>0.95038759689922481</v>
      </c>
      <c r="T1992" s="44">
        <f t="shared" si="1065"/>
        <v>0.90149304959670495</v>
      </c>
      <c r="U1992" s="44">
        <f t="shared" si="1066"/>
        <v>0.98832638475282897</v>
      </c>
      <c r="W1992" s="51">
        <f t="shared" si="1056"/>
        <v>40612</v>
      </c>
      <c r="X1992" s="44">
        <f t="shared" si="1067"/>
        <v>1.0521201413427561</v>
      </c>
      <c r="Y1992" s="44">
        <f t="shared" si="1068"/>
        <v>1.0888348606695344</v>
      </c>
      <c r="Z1992" s="44">
        <f t="shared" si="1069"/>
        <v>1.059275149599187</v>
      </c>
      <c r="AA1992" s="44">
        <f t="shared" si="1070"/>
        <v>1.0522251860171277</v>
      </c>
      <c r="AB1992" s="44">
        <f t="shared" si="1071"/>
        <v>1.1092170465807729</v>
      </c>
      <c r="AC1992" s="44">
        <f t="shared" si="1072"/>
        <v>1.0133944732713889</v>
      </c>
      <c r="AE1992" s="48">
        <f t="shared" si="1057"/>
        <v>40612</v>
      </c>
      <c r="AF1992" s="53">
        <f t="shared" si="1073"/>
        <v>9.6135656761716035</v>
      </c>
      <c r="AG1992" s="53">
        <f t="shared" si="1074"/>
        <v>9.8331816560635339</v>
      </c>
      <c r="AH1992" s="53">
        <f t="shared" si="1075"/>
        <v>2.4407923087444852</v>
      </c>
      <c r="AI1992" s="53">
        <f t="shared" si="1076"/>
        <v>7.6382633224285383</v>
      </c>
      <c r="AJ1992" s="53">
        <f t="shared" si="1077"/>
        <v>4.0921217728092856</v>
      </c>
      <c r="AK1992" s="53">
        <f t="shared" si="1078"/>
        <v>2.7267817862158559</v>
      </c>
      <c r="AL1992" s="53"/>
      <c r="AM1992" s="48">
        <f t="shared" si="1058"/>
        <v>40612</v>
      </c>
      <c r="AN1992" s="53">
        <f t="shared" si="1053"/>
        <v>9.6128908950468048</v>
      </c>
      <c r="AO1992" s="53">
        <f t="shared" si="1053"/>
        <v>9.8316259051905206</v>
      </c>
      <c r="AP1992" s="53">
        <f t="shared" si="1053"/>
        <v>2.4527196370388911</v>
      </c>
      <c r="AQ1992" s="53">
        <f t="shared" si="1053"/>
        <v>7.6384295763765513</v>
      </c>
      <c r="AR1992" s="53">
        <f t="shared" si="1053"/>
        <v>4.091923132979975</v>
      </c>
      <c r="AS1992" s="53">
        <f t="shared" si="1053"/>
        <v>2.731047825677241</v>
      </c>
      <c r="AT1992" s="53"/>
      <c r="AU1992" s="48">
        <f t="shared" si="1059"/>
        <v>40612</v>
      </c>
      <c r="AV1992" s="53">
        <f t="shared" si="1079"/>
        <v>437.96330917833245</v>
      </c>
      <c r="AW1992" s="53">
        <f t="shared" si="1080"/>
        <v>583.40868121400547</v>
      </c>
      <c r="AX1992" s="53">
        <f t="shared" si="1081"/>
        <v>229.77077559780332</v>
      </c>
      <c r="AY1992" s="53">
        <f t="shared" si="1082"/>
        <v>591.21444921154512</v>
      </c>
      <c r="AZ1992" s="53">
        <f t="shared" si="1083"/>
        <v>238.43636095874317</v>
      </c>
      <c r="BA1992" s="53">
        <f t="shared" si="1084"/>
        <v>229.27146496560439</v>
      </c>
      <c r="BB1992" s="58">
        <f t="shared" si="1085"/>
        <v>2310.065041126034</v>
      </c>
      <c r="BC1992">
        <f t="shared" si="1060"/>
        <v>2.6032294364085828E-2</v>
      </c>
      <c r="BD1992">
        <v>2310.0390088316699</v>
      </c>
      <c r="BE1992" s="48">
        <f t="shared" si="1054"/>
        <v>40612</v>
      </c>
    </row>
    <row r="1993" spans="1:57">
      <c r="A1993" s="48">
        <v>40613</v>
      </c>
      <c r="B1993" s="49">
        <v>43.75</v>
      </c>
      <c r="C1993" s="50">
        <v>46.03</v>
      </c>
      <c r="D1993" s="49">
        <v>54.49</v>
      </c>
      <c r="E1993" s="50">
        <v>59.34</v>
      </c>
      <c r="F1993" s="49">
        <v>88.66</v>
      </c>
      <c r="G1993" s="50">
        <v>93.46</v>
      </c>
      <c r="H1993" s="49">
        <v>74.06</v>
      </c>
      <c r="I1993" s="50">
        <v>77.930000000000007</v>
      </c>
      <c r="J1993">
        <v>53.12</v>
      </c>
      <c r="K1993">
        <v>58.93</v>
      </c>
      <c r="L1993" s="49">
        <v>82.98</v>
      </c>
      <c r="M1993" s="50">
        <v>83.96</v>
      </c>
      <c r="O1993" s="48">
        <f t="shared" si="1055"/>
        <v>40613</v>
      </c>
      <c r="P1993" s="44">
        <f t="shared" si="1061"/>
        <v>0.95046708668259827</v>
      </c>
      <c r="Q1993" s="44">
        <f t="shared" si="1062"/>
        <v>0.91826761038085603</v>
      </c>
      <c r="R1993" s="44">
        <f t="shared" si="1063"/>
        <v>0.94864112989514238</v>
      </c>
      <c r="S1993" s="44">
        <f t="shared" si="1064"/>
        <v>0.95034004876170919</v>
      </c>
      <c r="T1993" s="44">
        <f t="shared" si="1065"/>
        <v>0.90140845070422526</v>
      </c>
      <c r="U1993" s="44">
        <f t="shared" si="1066"/>
        <v>0.98832777513101489</v>
      </c>
      <c r="W1993" s="51">
        <f t="shared" si="1056"/>
        <v>40613</v>
      </c>
      <c r="X1993" s="44">
        <f t="shared" si="1067"/>
        <v>1.0521201413427561</v>
      </c>
      <c r="Y1993" s="44">
        <f t="shared" si="1068"/>
        <v>1.0888348606695344</v>
      </c>
      <c r="Z1993" s="44">
        <f t="shared" si="1069"/>
        <v>1.059275149599187</v>
      </c>
      <c r="AA1993" s="44">
        <f t="shared" si="1070"/>
        <v>1.0522251860171277</v>
      </c>
      <c r="AB1993" s="44">
        <f t="shared" si="1071"/>
        <v>1.1092170465807729</v>
      </c>
      <c r="AC1993" s="44">
        <f t="shared" si="1072"/>
        <v>1.0133944732713889</v>
      </c>
      <c r="AE1993" s="48">
        <f t="shared" si="1057"/>
        <v>40613</v>
      </c>
      <c r="AF1993" s="53">
        <f t="shared" si="1073"/>
        <v>9.6135656761716035</v>
      </c>
      <c r="AG1993" s="53">
        <f t="shared" si="1074"/>
        <v>9.8331816560635339</v>
      </c>
      <c r="AH1993" s="53">
        <f t="shared" si="1075"/>
        <v>2.4407923087444852</v>
      </c>
      <c r="AI1993" s="53">
        <f t="shared" si="1076"/>
        <v>7.6382633224285383</v>
      </c>
      <c r="AJ1993" s="53">
        <f t="shared" si="1077"/>
        <v>4.0921217728092856</v>
      </c>
      <c r="AK1993" s="53">
        <f t="shared" si="1078"/>
        <v>2.7267817862158559</v>
      </c>
      <c r="AL1993" s="53"/>
      <c r="AM1993" s="48">
        <f t="shared" si="1058"/>
        <v>40613</v>
      </c>
      <c r="AN1993" s="53">
        <f t="shared" si="1053"/>
        <v>9.6136191812609635</v>
      </c>
      <c r="AO1993" s="53">
        <f t="shared" si="1053"/>
        <v>9.8316259051905206</v>
      </c>
      <c r="AP1993" s="53">
        <f t="shared" si="1053"/>
        <v>2.4526837873296206</v>
      </c>
      <c r="AQ1993" s="53">
        <f t="shared" si="1053"/>
        <v>7.6380474237673575</v>
      </c>
      <c r="AR1993" s="53">
        <f t="shared" si="1053"/>
        <v>4.0915391342732548</v>
      </c>
      <c r="AS1993" s="53">
        <f t="shared" si="1053"/>
        <v>2.7310516677170571</v>
      </c>
      <c r="AT1993" s="53"/>
      <c r="AU1993" s="48">
        <f t="shared" si="1059"/>
        <v>40613</v>
      </c>
      <c r="AV1993" s="53">
        <f t="shared" si="1079"/>
        <v>442.51489091344217</v>
      </c>
      <c r="AW1993" s="53">
        <f t="shared" si="1080"/>
        <v>583.40868121400547</v>
      </c>
      <c r="AX1993" s="53">
        <f t="shared" si="1081"/>
        <v>229.22782676382633</v>
      </c>
      <c r="AY1993" s="53">
        <f t="shared" si="1082"/>
        <v>595.23303573419025</v>
      </c>
      <c r="AZ1993" s="53">
        <f t="shared" si="1083"/>
        <v>241.1144011827229</v>
      </c>
      <c r="BA1993" s="53">
        <f t="shared" si="1084"/>
        <v>229.29909802152409</v>
      </c>
      <c r="BB1993" s="58">
        <f t="shared" si="1085"/>
        <v>2320.7979338297109</v>
      </c>
      <c r="BC1993">
        <f t="shared" si="1060"/>
        <v>2.6146883501041884E-2</v>
      </c>
      <c r="BD1993">
        <v>2320.7717869462099</v>
      </c>
      <c r="BE1993" s="48">
        <f t="shared" si="1054"/>
        <v>40613</v>
      </c>
    </row>
    <row r="1994" spans="1:57">
      <c r="A1994" s="48">
        <v>40616</v>
      </c>
      <c r="B1994" s="49">
        <v>44.01</v>
      </c>
      <c r="C1994" s="50">
        <v>46.3</v>
      </c>
      <c r="D1994" s="49">
        <v>53.52</v>
      </c>
      <c r="E1994" s="50">
        <v>58.28</v>
      </c>
      <c r="F1994" s="49">
        <v>88.86</v>
      </c>
      <c r="G1994" s="50">
        <v>93.67</v>
      </c>
      <c r="H1994" s="49">
        <v>73.63</v>
      </c>
      <c r="I1994" s="50">
        <v>77.47</v>
      </c>
      <c r="J1994">
        <v>52.76</v>
      </c>
      <c r="K1994">
        <v>58.53</v>
      </c>
      <c r="L1994" s="49">
        <v>83.03</v>
      </c>
      <c r="M1994" s="50">
        <v>84.01</v>
      </c>
      <c r="O1994" s="48">
        <f t="shared" si="1055"/>
        <v>40616</v>
      </c>
      <c r="P1994" s="44">
        <f t="shared" si="1061"/>
        <v>0.95053995680345571</v>
      </c>
      <c r="Q1994" s="44">
        <f t="shared" si="1062"/>
        <v>0.91832532601235417</v>
      </c>
      <c r="R1994" s="44">
        <f t="shared" si="1063"/>
        <v>0.94864951425216182</v>
      </c>
      <c r="S1994" s="44">
        <f t="shared" si="1064"/>
        <v>0.95043242545501483</v>
      </c>
      <c r="T1994" s="44">
        <f t="shared" si="1065"/>
        <v>0.90141807620023917</v>
      </c>
      <c r="U1994" s="44">
        <f t="shared" si="1066"/>
        <v>0.98833472205689799</v>
      </c>
      <c r="W1994" s="51">
        <f t="shared" si="1056"/>
        <v>40616</v>
      </c>
      <c r="X1994" s="44">
        <f t="shared" si="1067"/>
        <v>1.0521201413427561</v>
      </c>
      <c r="Y1994" s="44">
        <f t="shared" si="1068"/>
        <v>1.0888348606695344</v>
      </c>
      <c r="Z1994" s="44">
        <f t="shared" si="1069"/>
        <v>1.059275149599187</v>
      </c>
      <c r="AA1994" s="44">
        <f t="shared" si="1070"/>
        <v>1.0522251860171277</v>
      </c>
      <c r="AB1994" s="44">
        <f t="shared" si="1071"/>
        <v>1.1092170465807729</v>
      </c>
      <c r="AC1994" s="44">
        <f t="shared" si="1072"/>
        <v>1.0133944732713889</v>
      </c>
      <c r="AE1994" s="48">
        <f t="shared" si="1057"/>
        <v>40616</v>
      </c>
      <c r="AF1994" s="53">
        <f t="shared" si="1073"/>
        <v>9.6135656761716035</v>
      </c>
      <c r="AG1994" s="53">
        <f t="shared" si="1074"/>
        <v>9.8331816560635339</v>
      </c>
      <c r="AH1994" s="53">
        <f t="shared" si="1075"/>
        <v>2.4407923087444852</v>
      </c>
      <c r="AI1994" s="53">
        <f t="shared" si="1076"/>
        <v>7.6382633224285383</v>
      </c>
      <c r="AJ1994" s="53">
        <f t="shared" si="1077"/>
        <v>4.0921217728092856</v>
      </c>
      <c r="AK1994" s="53">
        <f t="shared" si="1078"/>
        <v>2.7267817862158559</v>
      </c>
      <c r="AL1994" s="53"/>
      <c r="AM1994" s="48">
        <f t="shared" si="1058"/>
        <v>40616</v>
      </c>
      <c r="AN1994" s="53">
        <f t="shared" si="1053"/>
        <v>9.6143562352856975</v>
      </c>
      <c r="AO1994" s="53">
        <f t="shared" si="1053"/>
        <v>9.8322438497759084</v>
      </c>
      <c r="AP1994" s="53">
        <f t="shared" si="1053"/>
        <v>2.4527054648385125</v>
      </c>
      <c r="AQ1994" s="53">
        <f t="shared" si="1053"/>
        <v>7.6387898712368063</v>
      </c>
      <c r="AR1994" s="53">
        <f t="shared" si="1053"/>
        <v>4.0915828248927486</v>
      </c>
      <c r="AS1994" s="53">
        <f t="shared" si="1053"/>
        <v>2.7310708641961967</v>
      </c>
      <c r="AT1994" s="53"/>
      <c r="AU1994" s="48">
        <f t="shared" si="1059"/>
        <v>40616</v>
      </c>
      <c r="AV1994" s="53">
        <f t="shared" si="1079"/>
        <v>445.14469369372779</v>
      </c>
      <c r="AW1994" s="53">
        <f t="shared" si="1080"/>
        <v>573.02317156493996</v>
      </c>
      <c r="AX1994" s="53">
        <f t="shared" si="1081"/>
        <v>229.74492089142348</v>
      </c>
      <c r="AY1994" s="53">
        <f t="shared" si="1082"/>
        <v>591.77705132471533</v>
      </c>
      <c r="AZ1994" s="53">
        <f t="shared" si="1083"/>
        <v>239.48034274097259</v>
      </c>
      <c r="BA1994" s="53">
        <f t="shared" si="1084"/>
        <v>229.4372633011225</v>
      </c>
      <c r="BB1994" s="58">
        <f t="shared" si="1085"/>
        <v>2308.6074435169016</v>
      </c>
      <c r="BC1994">
        <f t="shared" si="1060"/>
        <v>2.5975803211622406E-2</v>
      </c>
      <c r="BD1994">
        <v>2308.58146771369</v>
      </c>
      <c r="BE1994" s="48">
        <f t="shared" si="1054"/>
        <v>40616</v>
      </c>
    </row>
    <row r="1995" spans="1:57">
      <c r="A1995" s="48">
        <v>40617</v>
      </c>
      <c r="B1995" s="49">
        <v>43.27</v>
      </c>
      <c r="C1995" s="50">
        <v>45.53</v>
      </c>
      <c r="D1995" s="49">
        <v>52.4</v>
      </c>
      <c r="E1995" s="50">
        <v>57.06</v>
      </c>
      <c r="F1995" s="49">
        <v>89.18</v>
      </c>
      <c r="G1995" s="50">
        <v>94.01</v>
      </c>
      <c r="H1995" s="49">
        <v>72.83</v>
      </c>
      <c r="I1995" s="50">
        <v>76.63</v>
      </c>
      <c r="J1995">
        <v>52.34</v>
      </c>
      <c r="K1995">
        <v>58.06</v>
      </c>
      <c r="L1995" s="49">
        <v>82.99</v>
      </c>
      <c r="M1995" s="50">
        <v>83.97</v>
      </c>
      <c r="O1995" s="48">
        <f t="shared" si="1055"/>
        <v>40617</v>
      </c>
      <c r="P1995" s="44">
        <f t="shared" si="1061"/>
        <v>0.95036239841862513</v>
      </c>
      <c r="Q1995" s="44">
        <f t="shared" si="1062"/>
        <v>0.91833158079214861</v>
      </c>
      <c r="R1995" s="44">
        <f t="shared" si="1063"/>
        <v>0.94862248696947138</v>
      </c>
      <c r="S1995" s="44">
        <f t="shared" si="1064"/>
        <v>0.9504110661620776</v>
      </c>
      <c r="T1995" s="44">
        <f t="shared" si="1065"/>
        <v>0.90148122631760252</v>
      </c>
      <c r="U1995" s="44">
        <f t="shared" si="1066"/>
        <v>0.9883291651780397</v>
      </c>
      <c r="W1995" s="51">
        <f t="shared" si="1056"/>
        <v>40617</v>
      </c>
      <c r="X1995" s="44">
        <f t="shared" si="1067"/>
        <v>1.0521201413427561</v>
      </c>
      <c r="Y1995" s="44">
        <f t="shared" si="1068"/>
        <v>1.0888348606695344</v>
      </c>
      <c r="Z1995" s="44">
        <f t="shared" si="1069"/>
        <v>1.059275149599187</v>
      </c>
      <c r="AA1995" s="44">
        <f t="shared" si="1070"/>
        <v>1.0522251860171277</v>
      </c>
      <c r="AB1995" s="44">
        <f t="shared" si="1071"/>
        <v>1.1092170465807729</v>
      </c>
      <c r="AC1995" s="44">
        <f t="shared" si="1072"/>
        <v>1.0133944732713889</v>
      </c>
      <c r="AE1995" s="48">
        <f t="shared" si="1057"/>
        <v>40617</v>
      </c>
      <c r="AF1995" s="53">
        <f t="shared" si="1073"/>
        <v>9.6135656761716035</v>
      </c>
      <c r="AG1995" s="53">
        <f t="shared" si="1074"/>
        <v>9.8331816560635339</v>
      </c>
      <c r="AH1995" s="53">
        <f t="shared" si="1075"/>
        <v>2.4407923087444852</v>
      </c>
      <c r="AI1995" s="53">
        <f t="shared" si="1076"/>
        <v>7.6382633224285383</v>
      </c>
      <c r="AJ1995" s="53">
        <f t="shared" si="1077"/>
        <v>4.0921217728092856</v>
      </c>
      <c r="AK1995" s="53">
        <f t="shared" si="1078"/>
        <v>2.7267817862158559</v>
      </c>
      <c r="AL1995" s="53"/>
      <c r="AM1995" s="48">
        <f t="shared" si="1058"/>
        <v>40617</v>
      </c>
      <c r="AN1995" s="53">
        <f t="shared" si="1053"/>
        <v>9.6125602986161187</v>
      </c>
      <c r="AO1995" s="53">
        <f t="shared" si="1053"/>
        <v>9.8323108178954008</v>
      </c>
      <c r="AP1995" s="53">
        <f t="shared" si="1053"/>
        <v>2.4526355865926921</v>
      </c>
      <c r="AQ1995" s="53">
        <f t="shared" si="1053"/>
        <v>7.6386182029033449</v>
      </c>
      <c r="AR1995" s="53">
        <f t="shared" si="1053"/>
        <v>4.0918694665104569</v>
      </c>
      <c r="AS1995" s="53">
        <f t="shared" si="1053"/>
        <v>2.7310555088417741</v>
      </c>
      <c r="AT1995" s="53"/>
      <c r="AU1995" s="48">
        <f t="shared" si="1059"/>
        <v>40617</v>
      </c>
      <c r="AV1995" s="53">
        <f t="shared" si="1079"/>
        <v>437.6598703959919</v>
      </c>
      <c r="AW1995" s="53">
        <f t="shared" si="1080"/>
        <v>561.03165526911164</v>
      </c>
      <c r="AX1995" s="53">
        <f t="shared" si="1081"/>
        <v>230.572271495579</v>
      </c>
      <c r="AY1995" s="53">
        <f t="shared" si="1082"/>
        <v>585.34731288848332</v>
      </c>
      <c r="AZ1995" s="53">
        <f t="shared" si="1083"/>
        <v>237.57394122559714</v>
      </c>
      <c r="BA1995" s="53">
        <f t="shared" si="1084"/>
        <v>229.32673107744375</v>
      </c>
      <c r="BB1995" s="58">
        <f t="shared" si="1085"/>
        <v>2281.5117823522064</v>
      </c>
      <c r="BC1995">
        <f t="shared" si="1060"/>
        <v>2.569635997633668E-2</v>
      </c>
      <c r="BD1995">
        <v>2281.4860859922301</v>
      </c>
      <c r="BE1995" s="48">
        <f t="shared" si="1054"/>
        <v>40617</v>
      </c>
    </row>
    <row r="1996" spans="1:57">
      <c r="A1996" s="48">
        <v>40618</v>
      </c>
      <c r="B1996" s="49">
        <v>42.39</v>
      </c>
      <c r="C1996" s="50">
        <v>44.6</v>
      </c>
      <c r="D1996" s="49">
        <v>50.78</v>
      </c>
      <c r="E1996" s="50">
        <v>55.29</v>
      </c>
      <c r="F1996" s="49">
        <v>89.94</v>
      </c>
      <c r="G1996" s="50">
        <v>94.81</v>
      </c>
      <c r="H1996" s="49">
        <v>71.58</v>
      </c>
      <c r="I1996" s="50">
        <v>75.319999999999993</v>
      </c>
      <c r="J1996">
        <v>51.66</v>
      </c>
      <c r="K1996">
        <v>57.3</v>
      </c>
      <c r="L1996" s="49">
        <v>83.14</v>
      </c>
      <c r="M1996" s="50">
        <v>84.12</v>
      </c>
      <c r="O1996" s="48">
        <f t="shared" si="1055"/>
        <v>40618</v>
      </c>
      <c r="P1996" s="44">
        <f t="shared" si="1061"/>
        <v>0.95044843049327354</v>
      </c>
      <c r="Q1996" s="44">
        <f t="shared" si="1062"/>
        <v>0.91843009585820223</v>
      </c>
      <c r="R1996" s="44">
        <f t="shared" si="1063"/>
        <v>0.94863411032591494</v>
      </c>
      <c r="S1996" s="44">
        <f t="shared" si="1064"/>
        <v>0.95034519383961769</v>
      </c>
      <c r="T1996" s="44">
        <f t="shared" si="1065"/>
        <v>0.90157068062827228</v>
      </c>
      <c r="U1996" s="44">
        <f t="shared" si="1066"/>
        <v>0.98834997622444121</v>
      </c>
      <c r="W1996" s="51">
        <f t="shared" si="1056"/>
        <v>40618</v>
      </c>
      <c r="X1996" s="44">
        <f t="shared" si="1067"/>
        <v>1.0521201413427561</v>
      </c>
      <c r="Y1996" s="44">
        <f t="shared" si="1068"/>
        <v>1.0888348606695344</v>
      </c>
      <c r="Z1996" s="44">
        <f t="shared" si="1069"/>
        <v>1.059275149599187</v>
      </c>
      <c r="AA1996" s="44">
        <f t="shared" si="1070"/>
        <v>1.0522251860171277</v>
      </c>
      <c r="AB1996" s="44">
        <f t="shared" si="1071"/>
        <v>1.1092170465807729</v>
      </c>
      <c r="AC1996" s="44">
        <f t="shared" si="1072"/>
        <v>1.0133944732713889</v>
      </c>
      <c r="AE1996" s="48">
        <f t="shared" si="1057"/>
        <v>40618</v>
      </c>
      <c r="AF1996" s="53">
        <f t="shared" si="1073"/>
        <v>9.6135656761716035</v>
      </c>
      <c r="AG1996" s="53">
        <f t="shared" si="1074"/>
        <v>9.8331816560635339</v>
      </c>
      <c r="AH1996" s="53">
        <f t="shared" si="1075"/>
        <v>2.4407923087444852</v>
      </c>
      <c r="AI1996" s="53">
        <f t="shared" si="1076"/>
        <v>7.6382633224285383</v>
      </c>
      <c r="AJ1996" s="53">
        <f t="shared" si="1077"/>
        <v>4.0921217728092856</v>
      </c>
      <c r="AK1996" s="53">
        <f t="shared" si="1078"/>
        <v>2.7267817862158559</v>
      </c>
      <c r="AL1996" s="53"/>
      <c r="AM1996" s="48">
        <f t="shared" si="1058"/>
        <v>40618</v>
      </c>
      <c r="AN1996" s="53">
        <f t="shared" si="1053"/>
        <v>9.6134304808819024</v>
      </c>
      <c r="AO1996" s="53">
        <f t="shared" si="1053"/>
        <v>9.8333655902346564</v>
      </c>
      <c r="AP1996" s="53">
        <f t="shared" si="1053"/>
        <v>2.4526656384394916</v>
      </c>
      <c r="AQ1996" s="53">
        <f t="shared" si="1053"/>
        <v>7.6380887756488391</v>
      </c>
      <c r="AR1996" s="53">
        <f t="shared" si="1053"/>
        <v>4.0922755042090708</v>
      </c>
      <c r="AS1996" s="53">
        <f t="shared" si="1053"/>
        <v>2.73111301612267</v>
      </c>
      <c r="AT1996" s="53"/>
      <c r="AU1996" s="48">
        <f t="shared" si="1059"/>
        <v>40618</v>
      </c>
      <c r="AV1996" s="53">
        <f t="shared" si="1079"/>
        <v>428.75899944733288</v>
      </c>
      <c r="AW1996" s="53">
        <f t="shared" si="1080"/>
        <v>543.68678348407411</v>
      </c>
      <c r="AX1996" s="53">
        <f t="shared" si="1081"/>
        <v>232.53722918044821</v>
      </c>
      <c r="AY1996" s="53">
        <f t="shared" si="1082"/>
        <v>575.30084658187047</v>
      </c>
      <c r="AZ1996" s="53">
        <f t="shared" si="1083"/>
        <v>234.48738639117974</v>
      </c>
      <c r="BA1996" s="53">
        <f t="shared" si="1084"/>
        <v>229.74122691623901</v>
      </c>
      <c r="BB1996" s="58">
        <f t="shared" si="1085"/>
        <v>2244.5124720011445</v>
      </c>
      <c r="BC1996">
        <f t="shared" si="1060"/>
        <v>2.5178285394304112E-2</v>
      </c>
      <c r="BD1996">
        <v>2244.4872937157502</v>
      </c>
      <c r="BE1996" s="48">
        <f t="shared" si="1054"/>
        <v>40618</v>
      </c>
    </row>
    <row r="1997" spans="1:57">
      <c r="A1997" s="48">
        <v>40619</v>
      </c>
      <c r="B1997" s="49">
        <v>42.91</v>
      </c>
      <c r="C1997" s="50">
        <v>45.15</v>
      </c>
      <c r="D1997" s="49">
        <v>52.46</v>
      </c>
      <c r="E1997" s="50">
        <v>57.13</v>
      </c>
      <c r="F1997" s="49">
        <v>89.67</v>
      </c>
      <c r="G1997" s="50">
        <v>94.52</v>
      </c>
      <c r="H1997" s="49">
        <v>72.34</v>
      </c>
      <c r="I1997" s="50">
        <v>76.12</v>
      </c>
      <c r="J1997">
        <v>52.09</v>
      </c>
      <c r="K1997">
        <v>57.78</v>
      </c>
      <c r="L1997" s="49">
        <v>83.1</v>
      </c>
      <c r="M1997" s="50">
        <v>84.08</v>
      </c>
      <c r="O1997" s="48">
        <f t="shared" si="1055"/>
        <v>40619</v>
      </c>
      <c r="P1997" s="44">
        <f t="shared" si="1061"/>
        <v>0.95038759689922481</v>
      </c>
      <c r="Q1997" s="44">
        <f t="shared" si="1062"/>
        <v>0.91825660773674078</v>
      </c>
      <c r="R1997" s="44">
        <f t="shared" si="1063"/>
        <v>0.94868810833686001</v>
      </c>
      <c r="S1997" s="44">
        <f t="shared" si="1064"/>
        <v>0.95034156594850239</v>
      </c>
      <c r="T1997" s="44">
        <f t="shared" si="1065"/>
        <v>0.90152301834544835</v>
      </c>
      <c r="U1997" s="44">
        <f t="shared" si="1066"/>
        <v>0.98834443387250237</v>
      </c>
      <c r="W1997" s="51">
        <f t="shared" si="1056"/>
        <v>40619</v>
      </c>
      <c r="X1997" s="44">
        <f t="shared" si="1067"/>
        <v>1.0521201413427561</v>
      </c>
      <c r="Y1997" s="44">
        <f t="shared" si="1068"/>
        <v>1.0888348606695344</v>
      </c>
      <c r="Z1997" s="44">
        <f t="shared" si="1069"/>
        <v>1.059275149599187</v>
      </c>
      <c r="AA1997" s="44">
        <f t="shared" si="1070"/>
        <v>1.0522251860171277</v>
      </c>
      <c r="AB1997" s="44">
        <f t="shared" si="1071"/>
        <v>1.1092170465807729</v>
      </c>
      <c r="AC1997" s="44">
        <f t="shared" si="1072"/>
        <v>1.0133944732713889</v>
      </c>
      <c r="AE1997" s="48">
        <f t="shared" si="1057"/>
        <v>40619</v>
      </c>
      <c r="AF1997" s="53">
        <f t="shared" si="1073"/>
        <v>9.6135656761716035</v>
      </c>
      <c r="AG1997" s="53">
        <f t="shared" si="1074"/>
        <v>9.8331816560635339</v>
      </c>
      <c r="AH1997" s="53">
        <f t="shared" si="1075"/>
        <v>2.4407923087444852</v>
      </c>
      <c r="AI1997" s="53">
        <f t="shared" si="1076"/>
        <v>7.6382633224285383</v>
      </c>
      <c r="AJ1997" s="53">
        <f t="shared" si="1077"/>
        <v>4.0921217728092856</v>
      </c>
      <c r="AK1997" s="53">
        <f t="shared" si="1078"/>
        <v>2.7267817862158559</v>
      </c>
      <c r="AL1997" s="53"/>
      <c r="AM1997" s="48">
        <f t="shared" si="1058"/>
        <v>40619</v>
      </c>
      <c r="AN1997" s="53">
        <f t="shared" si="1053"/>
        <v>9.6128151718251189</v>
      </c>
      <c r="AO1997" s="53">
        <f t="shared" si="1053"/>
        <v>9.8315081030599796</v>
      </c>
      <c r="AP1997" s="53">
        <f t="shared" si="1053"/>
        <v>2.4528052487112997</v>
      </c>
      <c r="AQ1997" s="53">
        <f t="shared" si="1053"/>
        <v>7.6380596176601561</v>
      </c>
      <c r="AR1997" s="53">
        <f t="shared" si="1053"/>
        <v>4.0920591626657332</v>
      </c>
      <c r="AS1997" s="53">
        <f t="shared" si="1053"/>
        <v>2.7310977009105648</v>
      </c>
      <c r="AT1997" s="53"/>
      <c r="AU1997" s="48">
        <f t="shared" si="1059"/>
        <v>40619</v>
      </c>
      <c r="AV1997" s="53">
        <f t="shared" si="1079"/>
        <v>434.01860500790411</v>
      </c>
      <c r="AW1997" s="53">
        <f t="shared" si="1080"/>
        <v>561.67405792781665</v>
      </c>
      <c r="AX1997" s="53">
        <f t="shared" si="1081"/>
        <v>231.83915210819202</v>
      </c>
      <c r="AY1997" s="53">
        <f t="shared" si="1082"/>
        <v>581.40909809629113</v>
      </c>
      <c r="AZ1997" s="53">
        <f t="shared" si="1083"/>
        <v>236.43917841882606</v>
      </c>
      <c r="BA1997" s="53">
        <f t="shared" si="1084"/>
        <v>229.6306946925603</v>
      </c>
      <c r="BB1997" s="58">
        <f t="shared" si="1085"/>
        <v>2275.0107862515902</v>
      </c>
      <c r="BC1997">
        <f t="shared" si="1060"/>
        <v>2.5549536020207597E-2</v>
      </c>
      <c r="BD1997">
        <v>2274.98523671557</v>
      </c>
      <c r="BE1997" s="48">
        <f t="shared" si="1054"/>
        <v>40619</v>
      </c>
    </row>
    <row r="1998" spans="1:57">
      <c r="A1998" s="48">
        <v>40620</v>
      </c>
      <c r="B1998" s="49">
        <v>42.99</v>
      </c>
      <c r="C1998" s="50">
        <v>45.23</v>
      </c>
      <c r="D1998" s="49">
        <v>53.19</v>
      </c>
      <c r="E1998" s="50">
        <v>57.92</v>
      </c>
      <c r="F1998" s="49">
        <v>89.61</v>
      </c>
      <c r="G1998" s="50">
        <v>94.46</v>
      </c>
      <c r="H1998" s="49">
        <v>72.73</v>
      </c>
      <c r="I1998" s="50">
        <v>76.53</v>
      </c>
      <c r="J1998">
        <v>52.55</v>
      </c>
      <c r="K1998">
        <v>58.29</v>
      </c>
      <c r="L1998" s="49">
        <v>83.06</v>
      </c>
      <c r="M1998" s="50">
        <v>84.04</v>
      </c>
      <c r="O1998" s="48">
        <f t="shared" si="1055"/>
        <v>40620</v>
      </c>
      <c r="P1998" s="44">
        <f t="shared" si="1061"/>
        <v>0.95047534822020796</v>
      </c>
      <c r="Q1998" s="44">
        <f t="shared" si="1062"/>
        <v>0.918335635359116</v>
      </c>
      <c r="R1998" s="44">
        <f t="shared" si="1063"/>
        <v>0.94865551556214278</v>
      </c>
      <c r="S1998" s="44">
        <f t="shared" si="1064"/>
        <v>0.95034626943682221</v>
      </c>
      <c r="T1998" s="44">
        <f t="shared" si="1065"/>
        <v>0.90152684851604048</v>
      </c>
      <c r="U1998" s="44">
        <f t="shared" si="1066"/>
        <v>0.98833888624464539</v>
      </c>
      <c r="W1998" s="51">
        <f t="shared" si="1056"/>
        <v>40620</v>
      </c>
      <c r="X1998" s="44">
        <f t="shared" si="1067"/>
        <v>1.0521201413427561</v>
      </c>
      <c r="Y1998" s="44">
        <f t="shared" si="1068"/>
        <v>1.0888348606695344</v>
      </c>
      <c r="Z1998" s="44">
        <f t="shared" si="1069"/>
        <v>1.059275149599187</v>
      </c>
      <c r="AA1998" s="44">
        <f t="shared" si="1070"/>
        <v>1.0522251860171277</v>
      </c>
      <c r="AB1998" s="44">
        <f t="shared" si="1071"/>
        <v>1.1092170465807729</v>
      </c>
      <c r="AC1998" s="44">
        <f t="shared" si="1072"/>
        <v>1.0133944732713889</v>
      </c>
      <c r="AE1998" s="48">
        <f t="shared" si="1057"/>
        <v>40620</v>
      </c>
      <c r="AF1998" s="53">
        <f t="shared" si="1073"/>
        <v>9.6135656761716035</v>
      </c>
      <c r="AG1998" s="53">
        <f t="shared" si="1074"/>
        <v>9.8331816560635339</v>
      </c>
      <c r="AH1998" s="53">
        <f t="shared" si="1075"/>
        <v>2.4407923087444852</v>
      </c>
      <c r="AI1998" s="53">
        <f t="shared" si="1076"/>
        <v>7.6382633224285383</v>
      </c>
      <c r="AJ1998" s="53">
        <f t="shared" si="1077"/>
        <v>4.0921217728092856</v>
      </c>
      <c r="AK1998" s="53">
        <f t="shared" si="1078"/>
        <v>2.7267817862158559</v>
      </c>
      <c r="AL1998" s="53"/>
      <c r="AM1998" s="48">
        <f t="shared" si="1058"/>
        <v>40620</v>
      </c>
      <c r="AN1998" s="53">
        <f t="shared" si="1053"/>
        <v>9.6137027436247156</v>
      </c>
      <c r="AO1998" s="53">
        <f t="shared" si="1053"/>
        <v>9.8323542289720631</v>
      </c>
      <c r="AP1998" s="53">
        <f t="shared" si="1053"/>
        <v>2.4527209810492581</v>
      </c>
      <c r="AQ1998" s="53">
        <f t="shared" si="1053"/>
        <v>7.6380974204096992</v>
      </c>
      <c r="AR1998" s="53">
        <f t="shared" si="1053"/>
        <v>4.0920765480062586</v>
      </c>
      <c r="AS1998" s="53">
        <f t="shared" si="1053"/>
        <v>2.7310823711194852</v>
      </c>
      <c r="AT1998" s="53"/>
      <c r="AU1998" s="48">
        <f t="shared" si="1059"/>
        <v>40620</v>
      </c>
      <c r="AV1998" s="53">
        <f t="shared" si="1079"/>
        <v>434.82777509414586</v>
      </c>
      <c r="AW1998" s="53">
        <f t="shared" si="1080"/>
        <v>569.48995694206189</v>
      </c>
      <c r="AX1998" s="53">
        <f t="shared" si="1081"/>
        <v>231.68402386991289</v>
      </c>
      <c r="AY1998" s="53">
        <f t="shared" si="1082"/>
        <v>584.54359558395424</v>
      </c>
      <c r="AZ1998" s="53">
        <f t="shared" si="1083"/>
        <v>238.52714198328482</v>
      </c>
      <c r="BA1998" s="53">
        <f t="shared" si="1084"/>
        <v>229.52016246888155</v>
      </c>
      <c r="BB1998" s="58">
        <f t="shared" si="1085"/>
        <v>2288.5926559422414</v>
      </c>
      <c r="BC1998">
        <f t="shared" si="1060"/>
        <v>2.5729665501330601E-2</v>
      </c>
      <c r="BD1998">
        <v>2288.5669262767401</v>
      </c>
      <c r="BE1998" s="48">
        <f t="shared" si="1054"/>
        <v>40620</v>
      </c>
    </row>
    <row r="1999" spans="1:57">
      <c r="A1999" s="48">
        <v>40623</v>
      </c>
      <c r="B1999" s="49">
        <v>43.82</v>
      </c>
      <c r="C1999" s="50">
        <v>46.1</v>
      </c>
      <c r="D1999" s="49">
        <v>54.5</v>
      </c>
      <c r="E1999" s="50">
        <v>59.35</v>
      </c>
      <c r="F1999" s="49">
        <v>89.14</v>
      </c>
      <c r="G1999" s="50">
        <v>93.97</v>
      </c>
      <c r="H1999" s="49">
        <v>73.89</v>
      </c>
      <c r="I1999" s="50">
        <v>77.75</v>
      </c>
      <c r="J1999">
        <v>53.12</v>
      </c>
      <c r="K1999">
        <v>58.93</v>
      </c>
      <c r="L1999" s="49">
        <v>82.97</v>
      </c>
      <c r="M1999" s="50">
        <v>83.95</v>
      </c>
      <c r="O1999" s="48">
        <f t="shared" si="1055"/>
        <v>40623</v>
      </c>
      <c r="P1999" s="44">
        <f t="shared" si="1061"/>
        <v>0.95054229934924073</v>
      </c>
      <c r="Q1999" s="44">
        <f t="shared" si="1062"/>
        <v>0.91828138163437234</v>
      </c>
      <c r="R1999" s="44">
        <f t="shared" si="1063"/>
        <v>0.94860061721826117</v>
      </c>
      <c r="S1999" s="44">
        <f t="shared" si="1064"/>
        <v>0.9503536977491962</v>
      </c>
      <c r="T1999" s="44">
        <f t="shared" si="1065"/>
        <v>0.90140845070422526</v>
      </c>
      <c r="U1999" s="44">
        <f t="shared" si="1066"/>
        <v>0.98832638475282897</v>
      </c>
      <c r="W1999" s="51">
        <f t="shared" si="1056"/>
        <v>40623</v>
      </c>
      <c r="X1999" s="44">
        <f t="shared" si="1067"/>
        <v>1.0521201413427561</v>
      </c>
      <c r="Y1999" s="44">
        <f t="shared" si="1068"/>
        <v>1.0888348606695344</v>
      </c>
      <c r="Z1999" s="44">
        <f t="shared" si="1069"/>
        <v>1.059275149599187</v>
      </c>
      <c r="AA1999" s="44">
        <f t="shared" si="1070"/>
        <v>1.0522251860171277</v>
      </c>
      <c r="AB1999" s="44">
        <f t="shared" si="1071"/>
        <v>1.1092170465807729</v>
      </c>
      <c r="AC1999" s="44">
        <f t="shared" si="1072"/>
        <v>1.0133944732713889</v>
      </c>
      <c r="AE1999" s="48">
        <f t="shared" si="1057"/>
        <v>40623</v>
      </c>
      <c r="AF1999" s="53">
        <f t="shared" si="1073"/>
        <v>9.6135656761716035</v>
      </c>
      <c r="AG1999" s="53">
        <f t="shared" si="1074"/>
        <v>9.8331816560635339</v>
      </c>
      <c r="AH1999" s="53">
        <f t="shared" si="1075"/>
        <v>2.4407923087444852</v>
      </c>
      <c r="AI1999" s="53">
        <f t="shared" si="1076"/>
        <v>7.6382633224285383</v>
      </c>
      <c r="AJ1999" s="53">
        <f t="shared" si="1077"/>
        <v>4.0921217728092856</v>
      </c>
      <c r="AK1999" s="53">
        <f t="shared" si="1078"/>
        <v>2.7267817862158559</v>
      </c>
      <c r="AL1999" s="53"/>
      <c r="AM1999" s="48">
        <f t="shared" si="1058"/>
        <v>40623</v>
      </c>
      <c r="AN1999" s="53">
        <f t="shared" si="1053"/>
        <v>9.6143799292603838</v>
      </c>
      <c r="AO1999" s="53">
        <f t="shared" si="1053"/>
        <v>9.8317733500217308</v>
      </c>
      <c r="AP1999" s="53">
        <f t="shared" si="1053"/>
        <v>2.4525790429930781</v>
      </c>
      <c r="AQ1999" s="53">
        <f t="shared" si="1053"/>
        <v>7.6381571230416831</v>
      </c>
      <c r="AR1999" s="53">
        <f t="shared" si="1053"/>
        <v>4.0915391342732548</v>
      </c>
      <c r="AS1999" s="53">
        <f t="shared" si="1053"/>
        <v>2.731047825677241</v>
      </c>
      <c r="AT1999" s="53"/>
      <c r="AU1999" s="48">
        <f t="shared" si="1059"/>
        <v>40623</v>
      </c>
      <c r="AV1999" s="53">
        <f t="shared" si="1079"/>
        <v>443.22291473890368</v>
      </c>
      <c r="AW1999" s="53">
        <f t="shared" si="1080"/>
        <v>583.51574832378969</v>
      </c>
      <c r="AX1999" s="53">
        <f t="shared" si="1081"/>
        <v>230.46885267005953</v>
      </c>
      <c r="AY1999" s="53">
        <f t="shared" si="1082"/>
        <v>593.86671631649085</v>
      </c>
      <c r="AZ1999" s="53">
        <f t="shared" si="1083"/>
        <v>241.1144011827229</v>
      </c>
      <c r="BA1999" s="53">
        <f t="shared" si="1084"/>
        <v>229.27146496560439</v>
      </c>
      <c r="BB1999" s="58">
        <f t="shared" si="1085"/>
        <v>2321.4600981975709</v>
      </c>
      <c r="BC1999">
        <f t="shared" si="1060"/>
        <v>2.6161035150835232E-2</v>
      </c>
      <c r="BD1999">
        <v>2321.4339371624201</v>
      </c>
      <c r="BE1999" s="48">
        <f t="shared" si="1054"/>
        <v>40623</v>
      </c>
    </row>
    <row r="2000" spans="1:57">
      <c r="A2000" s="48">
        <v>40624</v>
      </c>
      <c r="B2000" s="49">
        <v>43.95</v>
      </c>
      <c r="C2000" s="50">
        <v>46.24</v>
      </c>
      <c r="D2000" s="49">
        <v>54.35</v>
      </c>
      <c r="E2000" s="50">
        <v>59.18</v>
      </c>
      <c r="F2000" s="49">
        <v>89.19</v>
      </c>
      <c r="G2000" s="50">
        <v>94.02</v>
      </c>
      <c r="H2000" s="49">
        <v>73.63</v>
      </c>
      <c r="I2000" s="50">
        <v>77.47</v>
      </c>
      <c r="J2000">
        <v>52.65</v>
      </c>
      <c r="K2000">
        <v>58.4</v>
      </c>
      <c r="L2000" s="49">
        <v>82.95</v>
      </c>
      <c r="M2000" s="50">
        <v>83.93</v>
      </c>
      <c r="O2000" s="48">
        <f t="shared" si="1055"/>
        <v>40624</v>
      </c>
      <c r="P2000" s="44">
        <f t="shared" si="1061"/>
        <v>0.95047577854671284</v>
      </c>
      <c r="Q2000" s="44">
        <f t="shared" si="1062"/>
        <v>0.91838458938830692</v>
      </c>
      <c r="R2000" s="44">
        <f t="shared" si="1063"/>
        <v>0.94862795149968093</v>
      </c>
      <c r="S2000" s="44">
        <f t="shared" si="1064"/>
        <v>0.95043242545501483</v>
      </c>
      <c r="T2000" s="44">
        <f t="shared" si="1065"/>
        <v>0.90154109589041098</v>
      </c>
      <c r="U2000" s="44">
        <f t="shared" si="1066"/>
        <v>0.98832360300250199</v>
      </c>
      <c r="W2000" s="51">
        <f t="shared" si="1056"/>
        <v>40624</v>
      </c>
      <c r="X2000" s="44">
        <f t="shared" si="1067"/>
        <v>1.0521201413427561</v>
      </c>
      <c r="Y2000" s="44">
        <f t="shared" si="1068"/>
        <v>1.0888348606695344</v>
      </c>
      <c r="Z2000" s="44">
        <f t="shared" si="1069"/>
        <v>1.059275149599187</v>
      </c>
      <c r="AA2000" s="44">
        <f t="shared" si="1070"/>
        <v>1.0522251860171277</v>
      </c>
      <c r="AB2000" s="44">
        <f t="shared" si="1071"/>
        <v>1.1092170465807729</v>
      </c>
      <c r="AC2000" s="44">
        <f t="shared" si="1072"/>
        <v>1.0133944732713889</v>
      </c>
      <c r="AE2000" s="48">
        <f t="shared" si="1057"/>
        <v>40624</v>
      </c>
      <c r="AF2000" s="53">
        <f t="shared" si="1073"/>
        <v>9.6135656761716035</v>
      </c>
      <c r="AG2000" s="53">
        <f t="shared" si="1074"/>
        <v>9.8331816560635339</v>
      </c>
      <c r="AH2000" s="53">
        <f t="shared" si="1075"/>
        <v>2.4407923087444852</v>
      </c>
      <c r="AI2000" s="53">
        <f t="shared" si="1076"/>
        <v>7.6382633224285383</v>
      </c>
      <c r="AJ2000" s="53">
        <f t="shared" si="1077"/>
        <v>4.0921217728092856</v>
      </c>
      <c r="AK2000" s="53">
        <f t="shared" si="1078"/>
        <v>2.7267817862158559</v>
      </c>
      <c r="AL2000" s="53"/>
      <c r="AM2000" s="48">
        <f t="shared" si="1058"/>
        <v>40624</v>
      </c>
      <c r="AN2000" s="53">
        <f t="shared" si="1053"/>
        <v>9.6137070962164035</v>
      </c>
      <c r="AO2000" s="53">
        <f t="shared" si="1053"/>
        <v>9.8328783656138388</v>
      </c>
      <c r="AP2000" s="53">
        <f t="shared" si="1053"/>
        <v>2.4526497149750992</v>
      </c>
      <c r="AQ2000" s="53">
        <f t="shared" si="1053"/>
        <v>7.6387898712368063</v>
      </c>
      <c r="AR2000" s="53">
        <f t="shared" si="1053"/>
        <v>4.0921412175683782</v>
      </c>
      <c r="AS2000" s="53">
        <f t="shared" si="1053"/>
        <v>2.7310401388510068</v>
      </c>
      <c r="AT2000" s="53"/>
      <c r="AU2000" s="48">
        <f t="shared" si="1059"/>
        <v>40624</v>
      </c>
      <c r="AV2000" s="53">
        <f t="shared" si="1079"/>
        <v>444.53781612904652</v>
      </c>
      <c r="AW2000" s="53">
        <f t="shared" si="1080"/>
        <v>581.909741677027</v>
      </c>
      <c r="AX2000" s="53">
        <f t="shared" si="1081"/>
        <v>230.59812620195882</v>
      </c>
      <c r="AY2000" s="53">
        <f t="shared" si="1082"/>
        <v>591.77705132471533</v>
      </c>
      <c r="AZ2000" s="53">
        <f t="shared" si="1083"/>
        <v>238.98104710599327</v>
      </c>
      <c r="BA2000" s="53">
        <f t="shared" si="1084"/>
        <v>229.21619885376501</v>
      </c>
      <c r="BB2000" s="58">
        <f t="shared" si="1085"/>
        <v>2317.0199812925061</v>
      </c>
      <c r="BC2000">
        <f t="shared" si="1060"/>
        <v>2.6124212025933957E-2</v>
      </c>
      <c r="BD2000">
        <v>2316.9938570804802</v>
      </c>
      <c r="BE2000" s="48">
        <f t="shared" si="1054"/>
        <v>40624</v>
      </c>
    </row>
    <row r="2001" spans="1:57">
      <c r="A2001" s="48">
        <v>40625</v>
      </c>
      <c r="B2001" s="49">
        <v>44.53</v>
      </c>
      <c r="C2001" s="50">
        <v>46.85</v>
      </c>
      <c r="D2001" s="49">
        <v>54.41</v>
      </c>
      <c r="E2001" s="50">
        <v>59.25</v>
      </c>
      <c r="F2001" s="49">
        <v>89.08</v>
      </c>
      <c r="G2001" s="50">
        <v>93.9</v>
      </c>
      <c r="H2001" s="49">
        <v>73.83</v>
      </c>
      <c r="I2001" s="50">
        <v>77.69</v>
      </c>
      <c r="J2001">
        <v>52.25</v>
      </c>
      <c r="K2001">
        <v>57.96</v>
      </c>
      <c r="L2001" s="49">
        <v>82.96</v>
      </c>
      <c r="M2001" s="50">
        <v>83.94</v>
      </c>
      <c r="O2001" s="48">
        <f t="shared" si="1055"/>
        <v>40625</v>
      </c>
      <c r="P2001" s="44">
        <f t="shared" si="1061"/>
        <v>0.95048025613660614</v>
      </c>
      <c r="Q2001" s="44">
        <f t="shared" si="1062"/>
        <v>0.91831223628691983</v>
      </c>
      <c r="R2001" s="44">
        <f t="shared" si="1063"/>
        <v>0.94866879659211922</v>
      </c>
      <c r="S2001" s="44">
        <f t="shared" si="1064"/>
        <v>0.9503153559016605</v>
      </c>
      <c r="T2001" s="44">
        <f t="shared" si="1065"/>
        <v>0.90148378191856449</v>
      </c>
      <c r="U2001" s="44">
        <f t="shared" si="1066"/>
        <v>0.98832499404336427</v>
      </c>
      <c r="W2001" s="51">
        <f t="shared" si="1056"/>
        <v>40625</v>
      </c>
      <c r="X2001" s="44">
        <f t="shared" si="1067"/>
        <v>1.0521201413427561</v>
      </c>
      <c r="Y2001" s="44">
        <f t="shared" si="1068"/>
        <v>1.0888348606695344</v>
      </c>
      <c r="Z2001" s="44">
        <f t="shared" si="1069"/>
        <v>1.059275149599187</v>
      </c>
      <c r="AA2001" s="44">
        <f t="shared" si="1070"/>
        <v>1.0522251860171277</v>
      </c>
      <c r="AB2001" s="44">
        <f t="shared" si="1071"/>
        <v>1.1092170465807729</v>
      </c>
      <c r="AC2001" s="44">
        <f t="shared" si="1072"/>
        <v>1.0133944732713889</v>
      </c>
      <c r="AE2001" s="48">
        <f t="shared" si="1057"/>
        <v>40625</v>
      </c>
      <c r="AF2001" s="53">
        <f t="shared" si="1073"/>
        <v>9.6135656761716035</v>
      </c>
      <c r="AG2001" s="53">
        <f t="shared" si="1074"/>
        <v>9.8331816560635339</v>
      </c>
      <c r="AH2001" s="53">
        <f t="shared" si="1075"/>
        <v>2.4407923087444852</v>
      </c>
      <c r="AI2001" s="53">
        <f t="shared" si="1076"/>
        <v>7.6382633224285383</v>
      </c>
      <c r="AJ2001" s="53">
        <f t="shared" si="1077"/>
        <v>4.0921217728092856</v>
      </c>
      <c r="AK2001" s="53">
        <f t="shared" si="1078"/>
        <v>2.7267817862158559</v>
      </c>
      <c r="AL2001" s="53"/>
      <c r="AM2001" s="48">
        <f t="shared" si="1058"/>
        <v>40625</v>
      </c>
      <c r="AN2001" s="53">
        <f t="shared" si="1053"/>
        <v>9.6137523853639042</v>
      </c>
      <c r="AO2001" s="53">
        <f t="shared" si="1053"/>
        <v>9.8321037018688955</v>
      </c>
      <c r="AP2001" s="53">
        <f t="shared" si="1053"/>
        <v>2.4527553187623043</v>
      </c>
      <c r="AQ2001" s="53">
        <f t="shared" si="1053"/>
        <v>7.637848962978163</v>
      </c>
      <c r="AR2001" s="53">
        <f t="shared" si="1053"/>
        <v>4.091881066514139</v>
      </c>
      <c r="AS2001" s="53">
        <f t="shared" si="1053"/>
        <v>2.7310439827220003</v>
      </c>
      <c r="AT2001" s="53"/>
      <c r="AU2001" s="48">
        <f t="shared" si="1059"/>
        <v>40625</v>
      </c>
      <c r="AV2001" s="53">
        <f t="shared" si="1079"/>
        <v>450.40429925429891</v>
      </c>
      <c r="AW2001" s="53">
        <f t="shared" si="1080"/>
        <v>582.55214433573201</v>
      </c>
      <c r="AX2001" s="53">
        <f t="shared" si="1081"/>
        <v>230.3137244317804</v>
      </c>
      <c r="AY2001" s="53">
        <f t="shared" si="1082"/>
        <v>593.38448593377348</v>
      </c>
      <c r="AZ2001" s="53">
        <f t="shared" si="1083"/>
        <v>237.1654266151595</v>
      </c>
      <c r="BA2001" s="53">
        <f t="shared" si="1084"/>
        <v>229.2438319096847</v>
      </c>
      <c r="BB2001" s="58">
        <f t="shared" si="1085"/>
        <v>2323.0639124804288</v>
      </c>
      <c r="BC2001">
        <f t="shared" si="1060"/>
        <v>2.6185825508946436E-2</v>
      </c>
      <c r="BD2001">
        <v>2323.0377266549199</v>
      </c>
      <c r="BE2001" s="48">
        <f t="shared" si="1054"/>
        <v>40625</v>
      </c>
    </row>
    <row r="2002" spans="1:57">
      <c r="A2002" s="48">
        <v>40626</v>
      </c>
      <c r="B2002" s="49">
        <v>45.04</v>
      </c>
      <c r="C2002" s="50">
        <v>47.39</v>
      </c>
      <c r="D2002" s="49">
        <v>55.14</v>
      </c>
      <c r="E2002" s="50">
        <v>60.04</v>
      </c>
      <c r="F2002" s="49">
        <v>88.62</v>
      </c>
      <c r="G2002" s="50">
        <v>93.42</v>
      </c>
      <c r="H2002" s="49">
        <v>74.53</v>
      </c>
      <c r="I2002" s="50">
        <v>78.13</v>
      </c>
      <c r="J2002">
        <v>52.49</v>
      </c>
      <c r="K2002">
        <v>58.23</v>
      </c>
      <c r="L2002" s="49">
        <v>82.9</v>
      </c>
      <c r="M2002" s="50">
        <v>83.88</v>
      </c>
      <c r="O2002" s="48">
        <f t="shared" si="1055"/>
        <v>40626</v>
      </c>
      <c r="P2002" s="44">
        <f t="shared" si="1061"/>
        <v>0.95041147921502422</v>
      </c>
      <c r="Q2002" s="44">
        <f t="shared" si="1062"/>
        <v>0.91838774150566294</v>
      </c>
      <c r="R2002" s="44">
        <f t="shared" si="1063"/>
        <v>0.94861913937058451</v>
      </c>
      <c r="S2002" s="44">
        <f t="shared" si="1064"/>
        <v>0.9539229489312685</v>
      </c>
      <c r="T2002" s="44">
        <f t="shared" si="1065"/>
        <v>0.90142538210544398</v>
      </c>
      <c r="U2002" s="44">
        <f t="shared" si="1066"/>
        <v>0.98831664282308074</v>
      </c>
      <c r="W2002" s="51">
        <f t="shared" si="1056"/>
        <v>40626</v>
      </c>
      <c r="X2002" s="44">
        <f t="shared" si="1067"/>
        <v>1.0521201413427561</v>
      </c>
      <c r="Y2002" s="44">
        <f t="shared" si="1068"/>
        <v>1.0888348606695344</v>
      </c>
      <c r="Z2002" s="44">
        <f t="shared" si="1069"/>
        <v>1.059275149599187</v>
      </c>
      <c r="AA2002" s="44">
        <f t="shared" si="1070"/>
        <v>1.0522251860171277</v>
      </c>
      <c r="AB2002" s="44">
        <f t="shared" si="1071"/>
        <v>1.1092170465807729</v>
      </c>
      <c r="AC2002" s="44">
        <f t="shared" si="1072"/>
        <v>1.0133944732713889</v>
      </c>
      <c r="AE2002" s="48">
        <f t="shared" si="1057"/>
        <v>40626</v>
      </c>
      <c r="AF2002" s="53">
        <f t="shared" si="1073"/>
        <v>9.6135656761716035</v>
      </c>
      <c r="AG2002" s="53">
        <f t="shared" si="1074"/>
        <v>9.8331816560635339</v>
      </c>
      <c r="AH2002" s="53">
        <f t="shared" si="1075"/>
        <v>2.4407923087444852</v>
      </c>
      <c r="AI2002" s="53">
        <f t="shared" si="1076"/>
        <v>7.6382633224285383</v>
      </c>
      <c r="AJ2002" s="53">
        <f t="shared" si="1077"/>
        <v>4.0921217728092856</v>
      </c>
      <c r="AK2002" s="53">
        <f t="shared" si="1078"/>
        <v>2.7267817862158559</v>
      </c>
      <c r="AL2002" s="53"/>
      <c r="AM2002" s="48">
        <f t="shared" si="1058"/>
        <v>40626</v>
      </c>
      <c r="AN2002" s="53">
        <f t="shared" si="1053"/>
        <v>9.6130567325193059</v>
      </c>
      <c r="AO2002" s="53">
        <f t="shared" si="1053"/>
        <v>9.8329121144233405</v>
      </c>
      <c r="AP2002" s="53">
        <f t="shared" si="1053"/>
        <v>2.4526269314740623</v>
      </c>
      <c r="AQ2002" s="53">
        <f t="shared" si="1053"/>
        <v>7.666843812434105</v>
      </c>
      <c r="AR2002" s="53">
        <f t="shared" si="1053"/>
        <v>4.0916159867707336</v>
      </c>
      <c r="AS2002" s="53">
        <f t="shared" si="1053"/>
        <v>2.731020905748291</v>
      </c>
      <c r="AT2002" s="53"/>
      <c r="AU2002" s="48">
        <f t="shared" si="1059"/>
        <v>40626</v>
      </c>
      <c r="AV2002" s="53">
        <f t="shared" si="1079"/>
        <v>455.5627585540899</v>
      </c>
      <c r="AW2002" s="53">
        <f t="shared" si="1080"/>
        <v>590.36804334997737</v>
      </c>
      <c r="AX2002" s="53">
        <f t="shared" si="1081"/>
        <v>229.12440793830692</v>
      </c>
      <c r="AY2002" s="53">
        <f t="shared" si="1082"/>
        <v>599.01050706547653</v>
      </c>
      <c r="AZ2002" s="53">
        <f t="shared" si="1083"/>
        <v>238.2547989096598</v>
      </c>
      <c r="BA2002" s="53">
        <f t="shared" si="1084"/>
        <v>229.07803357416665</v>
      </c>
      <c r="BB2002" s="58">
        <f t="shared" si="1085"/>
        <v>2341.3985493916771</v>
      </c>
      <c r="BC2002">
        <f t="shared" si="1060"/>
        <v>2.6432992617174023E-2</v>
      </c>
      <c r="BD2002">
        <v>2341.3721163990599</v>
      </c>
      <c r="BE2002" s="48">
        <f t="shared" si="1054"/>
        <v>40626</v>
      </c>
    </row>
    <row r="2003" spans="1:57">
      <c r="A2003" s="48">
        <v>40627</v>
      </c>
      <c r="B2003" s="49">
        <v>44.99</v>
      </c>
      <c r="C2003" s="50">
        <v>47.34</v>
      </c>
      <c r="D2003" s="49">
        <v>54.53</v>
      </c>
      <c r="E2003" s="50">
        <v>59.38</v>
      </c>
      <c r="F2003" s="49">
        <v>88.38</v>
      </c>
      <c r="G2003" s="50">
        <v>93.17</v>
      </c>
      <c r="H2003" s="49">
        <v>74.81</v>
      </c>
      <c r="I2003" s="50">
        <v>78.42</v>
      </c>
      <c r="J2003">
        <v>52.76</v>
      </c>
      <c r="K2003">
        <v>58.02</v>
      </c>
      <c r="L2003" s="49">
        <v>82.84</v>
      </c>
      <c r="M2003" s="50">
        <v>83.82</v>
      </c>
      <c r="O2003" s="48">
        <f t="shared" si="1055"/>
        <v>40627</v>
      </c>
      <c r="P2003" s="44">
        <f t="shared" si="1061"/>
        <v>0.95035910435149973</v>
      </c>
      <c r="Q2003" s="44">
        <f t="shared" si="1062"/>
        <v>0.9183226675648366</v>
      </c>
      <c r="R2003" s="44">
        <f t="shared" si="1063"/>
        <v>0.94858860148116342</v>
      </c>
      <c r="S2003" s="44">
        <f t="shared" si="1064"/>
        <v>0.95396582504463145</v>
      </c>
      <c r="T2003" s="44">
        <f t="shared" si="1065"/>
        <v>0.90934160634264039</v>
      </c>
      <c r="U2003" s="44">
        <f t="shared" si="1066"/>
        <v>0.98830827964686241</v>
      </c>
      <c r="W2003" s="51">
        <f t="shared" si="1056"/>
        <v>40627</v>
      </c>
      <c r="X2003" s="44">
        <f t="shared" si="1067"/>
        <v>1.0521201413427561</v>
      </c>
      <c r="Y2003" s="44">
        <f t="shared" si="1068"/>
        <v>1.0888348606695344</v>
      </c>
      <c r="Z2003" s="44">
        <f t="shared" si="1069"/>
        <v>1.059275149599187</v>
      </c>
      <c r="AA2003" s="44">
        <f t="shared" si="1070"/>
        <v>1.0522251860171277</v>
      </c>
      <c r="AB2003" s="44">
        <f t="shared" si="1071"/>
        <v>1.1092170465807729</v>
      </c>
      <c r="AC2003" s="44">
        <f t="shared" si="1072"/>
        <v>1.0133944732713889</v>
      </c>
      <c r="AE2003" s="48">
        <f t="shared" si="1057"/>
        <v>40627</v>
      </c>
      <c r="AF2003" s="53">
        <f t="shared" si="1073"/>
        <v>9.6135656761716035</v>
      </c>
      <c r="AG2003" s="53">
        <f t="shared" si="1074"/>
        <v>9.8331816560635339</v>
      </c>
      <c r="AH2003" s="53">
        <f t="shared" si="1075"/>
        <v>2.4407923087444852</v>
      </c>
      <c r="AI2003" s="53">
        <f t="shared" si="1076"/>
        <v>7.6382633224285383</v>
      </c>
      <c r="AJ2003" s="53">
        <f t="shared" si="1077"/>
        <v>4.0921217728092856</v>
      </c>
      <c r="AK2003" s="53">
        <f t="shared" si="1078"/>
        <v>2.7267817862158559</v>
      </c>
      <c r="AL2003" s="53"/>
      <c r="AM2003" s="48">
        <f t="shared" si="1058"/>
        <v>40627</v>
      </c>
      <c r="AN2003" s="53">
        <f t="shared" si="1053"/>
        <v>9.6125269803588687</v>
      </c>
      <c r="AO2003" s="53">
        <f t="shared" si="1053"/>
        <v>9.8322153865466859</v>
      </c>
      <c r="AP2003" s="53">
        <f t="shared" si="1053"/>
        <v>2.4525479766576179</v>
      </c>
      <c r="AQ2003" s="53">
        <f t="shared" si="1053"/>
        <v>7.6671884151767129</v>
      </c>
      <c r="AR2003" s="53">
        <f t="shared" si="1053"/>
        <v>4.127548134108455</v>
      </c>
      <c r="AS2003" s="53">
        <f t="shared" si="1053"/>
        <v>2.7309977957366804</v>
      </c>
      <c r="AT2003" s="53"/>
      <c r="AU2003" s="48">
        <f t="shared" si="1059"/>
        <v>40627</v>
      </c>
      <c r="AV2003" s="53">
        <f t="shared" si="1079"/>
        <v>455.05702725018887</v>
      </c>
      <c r="AW2003" s="53">
        <f t="shared" si="1080"/>
        <v>583.83694965314226</v>
      </c>
      <c r="AX2003" s="53">
        <f t="shared" si="1081"/>
        <v>228.50389498519027</v>
      </c>
      <c r="AY2003" s="53">
        <f t="shared" si="1082"/>
        <v>601.26091551815784</v>
      </c>
      <c r="AZ2003" s="53">
        <f t="shared" si="1083"/>
        <v>239.48034274097256</v>
      </c>
      <c r="BA2003" s="53">
        <f t="shared" si="1084"/>
        <v>228.91223523864855</v>
      </c>
      <c r="BB2003" s="58">
        <f t="shared" si="1085"/>
        <v>2337.0513653863004</v>
      </c>
      <c r="BC2003">
        <f t="shared" si="1060"/>
        <v>2.6423901630550972E-2</v>
      </c>
      <c r="BD2003">
        <v>2337.0249414846699</v>
      </c>
      <c r="BE2003" s="48">
        <f t="shared" si="1054"/>
        <v>40627</v>
      </c>
    </row>
    <row r="2004" spans="1:57">
      <c r="A2004" s="48">
        <v>40630</v>
      </c>
      <c r="B2004" s="49">
        <v>44.77</v>
      </c>
      <c r="C2004" s="50">
        <v>47.1</v>
      </c>
      <c r="D2004" s="49">
        <v>54.5</v>
      </c>
      <c r="E2004" s="50">
        <v>59.35</v>
      </c>
      <c r="F2004" s="49">
        <v>88.41</v>
      </c>
      <c r="G2004" s="50">
        <v>93.2</v>
      </c>
      <c r="H2004" s="49">
        <v>74.63</v>
      </c>
      <c r="I2004" s="50">
        <v>78.23</v>
      </c>
      <c r="J2004">
        <v>52.76</v>
      </c>
      <c r="K2004">
        <v>58.02</v>
      </c>
      <c r="L2004" s="49">
        <v>82.8</v>
      </c>
      <c r="M2004" s="50">
        <v>83.78</v>
      </c>
      <c r="O2004" s="48">
        <f t="shared" si="1055"/>
        <v>40630</v>
      </c>
      <c r="P2004" s="44">
        <f t="shared" si="1061"/>
        <v>0.95053078556263271</v>
      </c>
      <c r="Q2004" s="44">
        <f t="shared" si="1062"/>
        <v>0.91828138163437234</v>
      </c>
      <c r="R2004" s="44">
        <f t="shared" si="1063"/>
        <v>0.94860515021459224</v>
      </c>
      <c r="S2004" s="44">
        <f t="shared" si="1064"/>
        <v>0.95398184839575595</v>
      </c>
      <c r="T2004" s="44">
        <f t="shared" si="1065"/>
        <v>0.90934160634264039</v>
      </c>
      <c r="U2004" s="44">
        <f t="shared" si="1066"/>
        <v>0.98830269754117928</v>
      </c>
      <c r="W2004" s="51">
        <f t="shared" si="1056"/>
        <v>40630</v>
      </c>
      <c r="X2004" s="44">
        <f t="shared" si="1067"/>
        <v>1.0521201413427561</v>
      </c>
      <c r="Y2004" s="44">
        <f t="shared" si="1068"/>
        <v>1.0888348606695344</v>
      </c>
      <c r="Z2004" s="44">
        <f t="shared" si="1069"/>
        <v>1.059275149599187</v>
      </c>
      <c r="AA2004" s="44">
        <f t="shared" si="1070"/>
        <v>1.0522251860171277</v>
      </c>
      <c r="AB2004" s="44">
        <f t="shared" si="1071"/>
        <v>1.1092170465807729</v>
      </c>
      <c r="AC2004" s="44">
        <f t="shared" si="1072"/>
        <v>1.0133944732713889</v>
      </c>
      <c r="AE2004" s="48">
        <f t="shared" si="1057"/>
        <v>40630</v>
      </c>
      <c r="AF2004" s="53">
        <f t="shared" si="1073"/>
        <v>9.6135656761716035</v>
      </c>
      <c r="AG2004" s="53">
        <f t="shared" si="1074"/>
        <v>9.8331816560635339</v>
      </c>
      <c r="AH2004" s="53">
        <f t="shared" si="1075"/>
        <v>2.4407923087444852</v>
      </c>
      <c r="AI2004" s="53">
        <f t="shared" si="1076"/>
        <v>7.6382633224285383</v>
      </c>
      <c r="AJ2004" s="53">
        <f t="shared" si="1077"/>
        <v>4.0921217728092856</v>
      </c>
      <c r="AK2004" s="53">
        <f t="shared" si="1078"/>
        <v>2.7267817862158559</v>
      </c>
      <c r="AL2004" s="53"/>
      <c r="AM2004" s="48">
        <f t="shared" si="1058"/>
        <v>40630</v>
      </c>
      <c r="AN2004" s="53">
        <f t="shared" si="1053"/>
        <v>9.6142634716141</v>
      </c>
      <c r="AO2004" s="53">
        <f t="shared" si="1053"/>
        <v>9.8317733500217308</v>
      </c>
      <c r="AP2004" s="53">
        <f t="shared" si="1053"/>
        <v>2.4525907629219938</v>
      </c>
      <c r="AQ2004" s="53">
        <f t="shared" si="1053"/>
        <v>7.6673171976224657</v>
      </c>
      <c r="AR2004" s="53">
        <f t="shared" si="1053"/>
        <v>4.127548134108455</v>
      </c>
      <c r="AS2004" s="53">
        <f t="shared" si="1053"/>
        <v>2.7309823706728311</v>
      </c>
      <c r="AT2004" s="53"/>
      <c r="AU2004" s="48">
        <f t="shared" si="1059"/>
        <v>40630</v>
      </c>
      <c r="AV2004" s="53">
        <f t="shared" si="1079"/>
        <v>452.8318095130241</v>
      </c>
      <c r="AW2004" s="53">
        <f t="shared" si="1080"/>
        <v>583.51574832378969</v>
      </c>
      <c r="AX2004" s="53">
        <f t="shared" si="1081"/>
        <v>228.58145910432984</v>
      </c>
      <c r="AY2004" s="53">
        <f t="shared" si="1082"/>
        <v>599.81422437000549</v>
      </c>
      <c r="AZ2004" s="53">
        <f t="shared" si="1083"/>
        <v>239.48034274097256</v>
      </c>
      <c r="BA2004" s="53">
        <f t="shared" si="1084"/>
        <v>228.8017030149698</v>
      </c>
      <c r="BB2004" s="58">
        <f t="shared" si="1085"/>
        <v>2333.0252870670915</v>
      </c>
      <c r="BC2004">
        <f t="shared" si="1060"/>
        <v>2.6405097391489107E-2</v>
      </c>
      <c r="BD2004">
        <v>2332.9988819697001</v>
      </c>
      <c r="BE2004" s="48">
        <f t="shared" si="1054"/>
        <v>40630</v>
      </c>
    </row>
    <row r="2005" spans="1:57">
      <c r="A2005" s="48">
        <v>40631</v>
      </c>
      <c r="B2005" s="49">
        <v>45.28</v>
      </c>
      <c r="C2005" s="50">
        <v>47.64</v>
      </c>
      <c r="D2005" s="49">
        <v>54.79</v>
      </c>
      <c r="E2005" s="50">
        <v>59.66</v>
      </c>
      <c r="F2005" s="49">
        <v>88.16</v>
      </c>
      <c r="G2005" s="50">
        <v>92.93</v>
      </c>
      <c r="H2005" s="49">
        <v>75.16</v>
      </c>
      <c r="I2005" s="50">
        <v>78.790000000000006</v>
      </c>
      <c r="J2005">
        <v>53</v>
      </c>
      <c r="K2005">
        <v>58.28</v>
      </c>
      <c r="L2005" s="49">
        <v>82.77</v>
      </c>
      <c r="M2005" s="50">
        <v>83.75</v>
      </c>
      <c r="O2005" s="48">
        <f t="shared" si="1055"/>
        <v>40631</v>
      </c>
      <c r="P2005" s="44">
        <f t="shared" si="1061"/>
        <v>0.9504617968094039</v>
      </c>
      <c r="Q2005" s="44">
        <f t="shared" si="1062"/>
        <v>0.91837076768354009</v>
      </c>
      <c r="R2005" s="44">
        <f t="shared" si="1063"/>
        <v>0.94867104272032698</v>
      </c>
      <c r="S2005" s="44">
        <f t="shared" si="1064"/>
        <v>0.95392816347252174</v>
      </c>
      <c r="T2005" s="44">
        <f t="shared" si="1065"/>
        <v>0.90940288263555247</v>
      </c>
      <c r="U2005" s="44">
        <f t="shared" si="1066"/>
        <v>0.98829850746268655</v>
      </c>
      <c r="W2005" s="51">
        <f t="shared" si="1056"/>
        <v>40631</v>
      </c>
      <c r="X2005" s="44">
        <f t="shared" si="1067"/>
        <v>1.0521201413427561</v>
      </c>
      <c r="Y2005" s="44">
        <f t="shared" si="1068"/>
        <v>1.0888348606695344</v>
      </c>
      <c r="Z2005" s="44">
        <f t="shared" si="1069"/>
        <v>1.059275149599187</v>
      </c>
      <c r="AA2005" s="44">
        <f t="shared" si="1070"/>
        <v>1.0522251860171277</v>
      </c>
      <c r="AB2005" s="44">
        <f t="shared" si="1071"/>
        <v>1.1092170465807729</v>
      </c>
      <c r="AC2005" s="44">
        <f t="shared" si="1072"/>
        <v>1.0133944732713889</v>
      </c>
      <c r="AE2005" s="48">
        <f t="shared" si="1057"/>
        <v>40631</v>
      </c>
      <c r="AF2005" s="53">
        <f t="shared" si="1073"/>
        <v>9.6135656761716035</v>
      </c>
      <c r="AG2005" s="53">
        <f t="shared" si="1074"/>
        <v>9.8331816560635339</v>
      </c>
      <c r="AH2005" s="53">
        <f t="shared" si="1075"/>
        <v>2.4407923087444852</v>
      </c>
      <c r="AI2005" s="53">
        <f t="shared" si="1076"/>
        <v>7.6382633224285383</v>
      </c>
      <c r="AJ2005" s="53">
        <f t="shared" si="1077"/>
        <v>4.0921217728092856</v>
      </c>
      <c r="AK2005" s="53">
        <f t="shared" si="1078"/>
        <v>2.7267817862158559</v>
      </c>
      <c r="AL2005" s="53"/>
      <c r="AM2005" s="48">
        <f t="shared" si="1058"/>
        <v>40631</v>
      </c>
      <c r="AN2005" s="53">
        <f t="shared" si="1053"/>
        <v>9.6135656761716017</v>
      </c>
      <c r="AO2005" s="53">
        <f t="shared" si="1053"/>
        <v>9.8327303806156721</v>
      </c>
      <c r="AP2005" s="53">
        <f t="shared" si="1053"/>
        <v>2.4527611260608344</v>
      </c>
      <c r="AQ2005" s="53">
        <f t="shared" si="1053"/>
        <v>7.6668857226045093</v>
      </c>
      <c r="AR2005" s="53">
        <f t="shared" si="1053"/>
        <v>4.1278262703409885</v>
      </c>
      <c r="AS2005" s="53">
        <f t="shared" si="1053"/>
        <v>2.7309707922055013</v>
      </c>
      <c r="AT2005" s="53"/>
      <c r="AU2005" s="48">
        <f t="shared" si="1059"/>
        <v>40631</v>
      </c>
      <c r="AV2005" s="53">
        <f t="shared" si="1079"/>
        <v>457.99026881281509</v>
      </c>
      <c r="AW2005" s="53">
        <f t="shared" si="1080"/>
        <v>586.62069450753097</v>
      </c>
      <c r="AX2005" s="53">
        <f t="shared" si="1081"/>
        <v>227.93509144483335</v>
      </c>
      <c r="AY2005" s="53">
        <f t="shared" si="1082"/>
        <v>604.07392608400937</v>
      </c>
      <c r="AZ2005" s="53">
        <f t="shared" si="1083"/>
        <v>240.56971503547283</v>
      </c>
      <c r="BA2005" s="53">
        <f t="shared" si="1084"/>
        <v>228.71880384721072</v>
      </c>
      <c r="BB2005" s="58">
        <f t="shared" si="1085"/>
        <v>2345.9084997318723</v>
      </c>
      <c r="BC2005">
        <f t="shared" si="1060"/>
        <v>2.6570662932499545E-2</v>
      </c>
      <c r="BD2005">
        <v>2345.8819290689398</v>
      </c>
      <c r="BE2005" s="48">
        <f t="shared" si="1054"/>
        <v>40631</v>
      </c>
    </row>
    <row r="2006" spans="1:57">
      <c r="A2006" s="48">
        <v>40632</v>
      </c>
      <c r="B2006" s="49">
        <v>45.86</v>
      </c>
      <c r="C2006" s="50">
        <v>48.25</v>
      </c>
      <c r="D2006" s="49">
        <v>55.44</v>
      </c>
      <c r="E2006" s="50">
        <v>60.37</v>
      </c>
      <c r="F2006" s="49">
        <v>88.46</v>
      </c>
      <c r="G2006" s="50">
        <v>93.25</v>
      </c>
      <c r="H2006" s="49">
        <v>75.7</v>
      </c>
      <c r="I2006" s="50">
        <v>79.349999999999994</v>
      </c>
      <c r="J2006">
        <v>53.61</v>
      </c>
      <c r="K2006">
        <v>58.96</v>
      </c>
      <c r="L2006" s="49">
        <v>82.82</v>
      </c>
      <c r="M2006" s="50">
        <v>83.8</v>
      </c>
      <c r="O2006" s="48">
        <f t="shared" si="1055"/>
        <v>40632</v>
      </c>
      <c r="P2006" s="44">
        <f t="shared" si="1061"/>
        <v>0.95046632124352326</v>
      </c>
      <c r="Q2006" s="44">
        <f t="shared" si="1062"/>
        <v>0.91833692231240682</v>
      </c>
      <c r="R2006" s="44">
        <f t="shared" si="1063"/>
        <v>0.94863270777479891</v>
      </c>
      <c r="S2006" s="44">
        <f t="shared" si="1064"/>
        <v>0.95400126023944565</v>
      </c>
      <c r="T2006" s="44">
        <f t="shared" si="1065"/>
        <v>0.90926051560379917</v>
      </c>
      <c r="U2006" s="44">
        <f t="shared" si="1066"/>
        <v>0.98830548926014317</v>
      </c>
      <c r="W2006" s="51">
        <f t="shared" si="1056"/>
        <v>40632</v>
      </c>
      <c r="X2006" s="44">
        <f t="shared" si="1067"/>
        <v>1.0521201413427561</v>
      </c>
      <c r="Y2006" s="44">
        <f t="shared" si="1068"/>
        <v>1.0888348606695344</v>
      </c>
      <c r="Z2006" s="44">
        <f t="shared" si="1069"/>
        <v>1.059275149599187</v>
      </c>
      <c r="AA2006" s="44">
        <f t="shared" si="1070"/>
        <v>1.0522251860171277</v>
      </c>
      <c r="AB2006" s="44">
        <f t="shared" si="1071"/>
        <v>1.1092170465807729</v>
      </c>
      <c r="AC2006" s="44">
        <f t="shared" si="1072"/>
        <v>1.0133944732713889</v>
      </c>
      <c r="AE2006" s="48">
        <f t="shared" si="1057"/>
        <v>40632</v>
      </c>
      <c r="AF2006" s="53">
        <f t="shared" si="1073"/>
        <v>9.6135656761716035</v>
      </c>
      <c r="AG2006" s="53">
        <f t="shared" si="1074"/>
        <v>9.8331816560635339</v>
      </c>
      <c r="AH2006" s="53">
        <f t="shared" si="1075"/>
        <v>2.4407923087444852</v>
      </c>
      <c r="AI2006" s="53">
        <f t="shared" si="1076"/>
        <v>7.6382633224285383</v>
      </c>
      <c r="AJ2006" s="53">
        <f t="shared" si="1077"/>
        <v>4.0921217728092856</v>
      </c>
      <c r="AK2006" s="53">
        <f t="shared" si="1078"/>
        <v>2.7267817862158559</v>
      </c>
      <c r="AL2006" s="53"/>
      <c r="AM2006" s="48">
        <f t="shared" si="1058"/>
        <v>40632</v>
      </c>
      <c r="AN2006" s="53">
        <f t="shared" si="1053"/>
        <v>9.6136114391309349</v>
      </c>
      <c r="AO2006" s="53">
        <f t="shared" si="1053"/>
        <v>9.8323680080089915</v>
      </c>
      <c r="AP2006" s="53">
        <f t="shared" si="1053"/>
        <v>2.4526620121847631</v>
      </c>
      <c r="AQ2006" s="53">
        <f t="shared" si="1053"/>
        <v>7.6674732139693278</v>
      </c>
      <c r="AR2006" s="53">
        <f t="shared" si="1053"/>
        <v>4.1271800590908123</v>
      </c>
      <c r="AS2006" s="53">
        <f t="shared" si="1053"/>
        <v>2.7309900850454554</v>
      </c>
      <c r="AT2006" s="53"/>
      <c r="AU2006" s="48">
        <f t="shared" si="1059"/>
        <v>40632</v>
      </c>
      <c r="AV2006" s="53">
        <f t="shared" si="1079"/>
        <v>463.85675193806759</v>
      </c>
      <c r="AW2006" s="53">
        <f t="shared" si="1080"/>
        <v>593.58005664350276</v>
      </c>
      <c r="AX2006" s="53">
        <f t="shared" si="1081"/>
        <v>228.71073263622915</v>
      </c>
      <c r="AY2006" s="53">
        <f t="shared" si="1082"/>
        <v>608.41399952846609</v>
      </c>
      <c r="AZ2006" s="53">
        <f t="shared" si="1083"/>
        <v>243.3385362839943</v>
      </c>
      <c r="BA2006" s="53">
        <f t="shared" si="1084"/>
        <v>228.85696912680916</v>
      </c>
      <c r="BB2006" s="58">
        <f t="shared" si="1085"/>
        <v>2366.757046157069</v>
      </c>
      <c r="BC2006">
        <f t="shared" si="1060"/>
        <v>2.677285602885604E-2</v>
      </c>
      <c r="BD2006">
        <v>2366.7302733010401</v>
      </c>
      <c r="BE2006" s="48">
        <f t="shared" si="1054"/>
        <v>40632</v>
      </c>
    </row>
    <row r="2007" spans="1:57">
      <c r="A2007" s="48">
        <v>40633</v>
      </c>
      <c r="B2007" s="49">
        <v>46.26</v>
      </c>
      <c r="C2007" s="50">
        <v>48.67</v>
      </c>
      <c r="D2007" s="49">
        <v>55.17</v>
      </c>
      <c r="E2007" s="50">
        <v>60.08</v>
      </c>
      <c r="F2007" s="49">
        <v>88.23</v>
      </c>
      <c r="G2007" s="50">
        <v>93.01</v>
      </c>
      <c r="H2007" s="49">
        <v>75.61</v>
      </c>
      <c r="I2007" s="50">
        <v>79.260000000000005</v>
      </c>
      <c r="J2007">
        <v>54.01</v>
      </c>
      <c r="K2007">
        <v>59.4</v>
      </c>
      <c r="L2007" s="49">
        <v>82.77</v>
      </c>
      <c r="M2007" s="50">
        <v>83.75</v>
      </c>
      <c r="O2007" s="48">
        <f t="shared" si="1055"/>
        <v>40633</v>
      </c>
      <c r="P2007" s="44">
        <f t="shared" si="1061"/>
        <v>0.95048284364084645</v>
      </c>
      <c r="Q2007" s="44">
        <f t="shared" si="1062"/>
        <v>0.91827563249001332</v>
      </c>
      <c r="R2007" s="44">
        <f t="shared" si="1063"/>
        <v>0.94860767659391465</v>
      </c>
      <c r="S2007" s="44">
        <f t="shared" si="1064"/>
        <v>0.95394902851375218</v>
      </c>
      <c r="T2007" s="44">
        <f t="shared" si="1065"/>
        <v>0.90925925925925921</v>
      </c>
      <c r="U2007" s="44">
        <f t="shared" si="1066"/>
        <v>0.98829850746268655</v>
      </c>
      <c r="W2007" s="51">
        <f t="shared" si="1056"/>
        <v>40633</v>
      </c>
      <c r="X2007" s="44">
        <f t="shared" si="1067"/>
        <v>1.0521201413427561</v>
      </c>
      <c r="Y2007" s="44">
        <f t="shared" si="1068"/>
        <v>1.0888348606695344</v>
      </c>
      <c r="Z2007" s="44">
        <f t="shared" si="1069"/>
        <v>1.059275149599187</v>
      </c>
      <c r="AA2007" s="44">
        <f t="shared" si="1070"/>
        <v>1.0522251860171277</v>
      </c>
      <c r="AB2007" s="44">
        <f t="shared" si="1071"/>
        <v>1.1092170465807729</v>
      </c>
      <c r="AC2007" s="44">
        <f t="shared" si="1072"/>
        <v>1.0133944732713889</v>
      </c>
      <c r="AE2007" s="48">
        <f t="shared" si="1057"/>
        <v>40633</v>
      </c>
      <c r="AF2007" s="53">
        <f t="shared" si="1073"/>
        <v>9.6135656761716035</v>
      </c>
      <c r="AG2007" s="53">
        <f t="shared" si="1074"/>
        <v>9.8331816560635339</v>
      </c>
      <c r="AH2007" s="53">
        <f t="shared" si="1075"/>
        <v>2.4407923087444852</v>
      </c>
      <c r="AI2007" s="53">
        <f t="shared" si="1076"/>
        <v>7.6382633224285383</v>
      </c>
      <c r="AJ2007" s="53">
        <f t="shared" si="1077"/>
        <v>4.0921217728092856</v>
      </c>
      <c r="AK2007" s="53">
        <f t="shared" si="1078"/>
        <v>2.7267817862158559</v>
      </c>
      <c r="AL2007" s="53"/>
      <c r="AM2007" s="48">
        <f t="shared" si="1058"/>
        <v>40633</v>
      </c>
      <c r="AN2007" s="53">
        <f t="shared" si="1053"/>
        <v>9.6137785570017709</v>
      </c>
      <c r="AO2007" s="53">
        <f t="shared" si="1053"/>
        <v>9.8317117955947051</v>
      </c>
      <c r="AP2007" s="53">
        <f t="shared" si="1053"/>
        <v>2.4525972948015524</v>
      </c>
      <c r="AQ2007" s="53">
        <f t="shared" si="1053"/>
        <v>7.6670534185514754</v>
      </c>
      <c r="AR2007" s="53">
        <f t="shared" si="1053"/>
        <v>4.1271743564785863</v>
      </c>
      <c r="AS2007" s="53">
        <f t="shared" si="1053"/>
        <v>2.7309707922055013</v>
      </c>
      <c r="AT2007" s="53"/>
      <c r="AU2007" s="48">
        <f t="shared" si="1059"/>
        <v>40633</v>
      </c>
      <c r="AV2007" s="53">
        <f t="shared" si="1079"/>
        <v>467.90260236927622</v>
      </c>
      <c r="AW2007" s="53">
        <f t="shared" si="1080"/>
        <v>590.68924467932982</v>
      </c>
      <c r="AX2007" s="53">
        <f t="shared" si="1081"/>
        <v>228.11607438949241</v>
      </c>
      <c r="AY2007" s="53">
        <f t="shared" si="1082"/>
        <v>607.69065395438997</v>
      </c>
      <c r="AZ2007" s="53">
        <f t="shared" si="1083"/>
        <v>245.15415677482801</v>
      </c>
      <c r="BA2007" s="53">
        <f t="shared" si="1084"/>
        <v>228.71880384721072</v>
      </c>
      <c r="BB2007" s="58">
        <f t="shared" si="1085"/>
        <v>2368.2715360145276</v>
      </c>
      <c r="BC2007">
        <f t="shared" si="1060"/>
        <v>2.6823319397408341E-2</v>
      </c>
      <c r="BD2007">
        <v>2368.2447126951301</v>
      </c>
      <c r="BE2007" s="48">
        <f t="shared" si="1054"/>
        <v>40633</v>
      </c>
    </row>
    <row r="2008" spans="1:57">
      <c r="A2008" s="48">
        <v>40634</v>
      </c>
      <c r="B2008" s="49">
        <v>47</v>
      </c>
      <c r="C2008" s="50">
        <v>49.45</v>
      </c>
      <c r="D2008" s="49">
        <v>55.7</v>
      </c>
      <c r="E2008" s="50">
        <v>60.65</v>
      </c>
      <c r="F2008" s="49">
        <v>88.42</v>
      </c>
      <c r="G2008" s="50">
        <v>92.96</v>
      </c>
      <c r="H2008" s="49">
        <v>76.03</v>
      </c>
      <c r="I2008" s="50">
        <v>79.7</v>
      </c>
      <c r="J2008">
        <v>54.14</v>
      </c>
      <c r="K2008">
        <v>59.54</v>
      </c>
      <c r="L2008" s="49">
        <v>82.84</v>
      </c>
      <c r="M2008" s="50">
        <v>83.75</v>
      </c>
      <c r="O2008" s="48">
        <f t="shared" si="1055"/>
        <v>40634</v>
      </c>
      <c r="P2008" s="44">
        <f t="shared" si="1061"/>
        <v>0.95045500505561165</v>
      </c>
      <c r="Q2008" s="44">
        <f t="shared" si="1062"/>
        <v>0.91838417147568019</v>
      </c>
      <c r="R2008" s="44">
        <f t="shared" si="1063"/>
        <v>0.95116179001721179</v>
      </c>
      <c r="S2008" s="44">
        <f t="shared" si="1064"/>
        <v>0.9539523212045169</v>
      </c>
      <c r="T2008" s="44">
        <f t="shared" si="1065"/>
        <v>0.90930466912999663</v>
      </c>
      <c r="U2008" s="44">
        <f t="shared" si="1066"/>
        <v>0.98913432835820903</v>
      </c>
      <c r="W2008" s="51">
        <f t="shared" si="1056"/>
        <v>40634</v>
      </c>
      <c r="X2008" s="44">
        <f t="shared" si="1067"/>
        <v>1.0521201413427561</v>
      </c>
      <c r="Y2008" s="44">
        <f t="shared" si="1068"/>
        <v>1.0888348606695344</v>
      </c>
      <c r="Z2008" s="44">
        <f t="shared" si="1069"/>
        <v>1.059275149599187</v>
      </c>
      <c r="AA2008" s="44">
        <f t="shared" si="1070"/>
        <v>1.0522251860171277</v>
      </c>
      <c r="AB2008" s="44">
        <f t="shared" si="1071"/>
        <v>1.1092170465807729</v>
      </c>
      <c r="AC2008" s="44">
        <f t="shared" si="1072"/>
        <v>1.0133944732713889</v>
      </c>
      <c r="AE2008" s="48">
        <f t="shared" si="1057"/>
        <v>40634</v>
      </c>
      <c r="AF2008" s="53">
        <f t="shared" si="1073"/>
        <v>9.6135656761716035</v>
      </c>
      <c r="AG2008" s="53">
        <f t="shared" si="1074"/>
        <v>9.8331816560635339</v>
      </c>
      <c r="AH2008" s="53">
        <f t="shared" si="1075"/>
        <v>2.4407923087444852</v>
      </c>
      <c r="AI2008" s="53">
        <f t="shared" si="1076"/>
        <v>7.6382633224285383</v>
      </c>
      <c r="AJ2008" s="53">
        <f t="shared" si="1077"/>
        <v>4.0921217728092856</v>
      </c>
      <c r="AK2008" s="53">
        <f t="shared" si="1078"/>
        <v>2.7267817862158559</v>
      </c>
      <c r="AL2008" s="53"/>
      <c r="AM2008" s="48">
        <f t="shared" si="1058"/>
        <v>40634</v>
      </c>
      <c r="AN2008" s="53">
        <f t="shared" si="1053"/>
        <v>9.6134969801215799</v>
      </c>
      <c r="AO2008" s="53">
        <f t="shared" si="1053"/>
        <v>9.8328738911441302</v>
      </c>
      <c r="AP2008" s="53">
        <f t="shared" si="1053"/>
        <v>2.4592008800635727</v>
      </c>
      <c r="AQ2008" s="53">
        <f t="shared" si="1053"/>
        <v>7.6670798824769362</v>
      </c>
      <c r="AR2008" s="53">
        <f t="shared" si="1053"/>
        <v>4.1273804742080786</v>
      </c>
      <c r="AS2008" s="53">
        <f t="shared" si="1053"/>
        <v>2.7332804207599826</v>
      </c>
      <c r="AT2008" s="53"/>
      <c r="AU2008" s="48">
        <f t="shared" si="1059"/>
        <v>40634</v>
      </c>
      <c r="AV2008" s="53">
        <f t="shared" si="1079"/>
        <v>475.38742566701217</v>
      </c>
      <c r="AW2008" s="53">
        <f t="shared" si="1080"/>
        <v>596.36380149789147</v>
      </c>
      <c r="AX2008" s="53">
        <f t="shared" si="1081"/>
        <v>228.60731381070971</v>
      </c>
      <c r="AY2008" s="53">
        <f t="shared" si="1082"/>
        <v>611.06626663341183</v>
      </c>
      <c r="AZ2008" s="53">
        <f t="shared" si="1083"/>
        <v>245.74423343434898</v>
      </c>
      <c r="BA2008" s="53">
        <f t="shared" si="1084"/>
        <v>228.91223523864855</v>
      </c>
      <c r="BB2008" s="58">
        <f t="shared" si="1085"/>
        <v>2386.0812762820228</v>
      </c>
      <c r="BC2008">
        <f t="shared" si="1060"/>
        <v>2.6977839122992009E-2</v>
      </c>
      <c r="BD2008">
        <v>2386.0542984428998</v>
      </c>
      <c r="BE2008" s="48">
        <f t="shared" si="1054"/>
        <v>40634</v>
      </c>
    </row>
    <row r="2009" spans="1:57">
      <c r="A2009" s="48">
        <v>40637</v>
      </c>
      <c r="B2009" s="49">
        <v>47.4</v>
      </c>
      <c r="C2009" s="50">
        <v>49.87</v>
      </c>
      <c r="D2009" s="49">
        <v>55.77</v>
      </c>
      <c r="E2009" s="50">
        <v>60.73</v>
      </c>
      <c r="F2009" s="49">
        <v>88.62</v>
      </c>
      <c r="G2009" s="50">
        <v>93.17</v>
      </c>
      <c r="H2009" s="49">
        <v>76.13</v>
      </c>
      <c r="I2009" s="50">
        <v>79.8</v>
      </c>
      <c r="J2009">
        <v>54.1</v>
      </c>
      <c r="K2009">
        <v>59.49</v>
      </c>
      <c r="L2009" s="49">
        <v>82.86</v>
      </c>
      <c r="M2009" s="50">
        <v>83.77</v>
      </c>
      <c r="O2009" s="48">
        <f t="shared" si="1055"/>
        <v>40637</v>
      </c>
      <c r="P2009" s="44">
        <f t="shared" si="1061"/>
        <v>0.95047122518548233</v>
      </c>
      <c r="Q2009" s="44">
        <f t="shared" si="1062"/>
        <v>0.91832702124156107</v>
      </c>
      <c r="R2009" s="44">
        <f t="shared" si="1063"/>
        <v>0.95116453794139744</v>
      </c>
      <c r="S2009" s="44">
        <f t="shared" si="1064"/>
        <v>0.95401002506265664</v>
      </c>
      <c r="T2009" s="44">
        <f t="shared" si="1065"/>
        <v>0.90939653723314839</v>
      </c>
      <c r="U2009" s="44">
        <f t="shared" si="1066"/>
        <v>0.98913692252596397</v>
      </c>
      <c r="W2009" s="51">
        <f t="shared" si="1056"/>
        <v>40637</v>
      </c>
      <c r="X2009" s="44">
        <f t="shared" si="1067"/>
        <v>1.0521201413427561</v>
      </c>
      <c r="Y2009" s="44">
        <f t="shared" si="1068"/>
        <v>1.0888348606695344</v>
      </c>
      <c r="Z2009" s="44">
        <f t="shared" si="1069"/>
        <v>1.059275149599187</v>
      </c>
      <c r="AA2009" s="44">
        <f t="shared" si="1070"/>
        <v>1.0522251860171277</v>
      </c>
      <c r="AB2009" s="44">
        <f t="shared" si="1071"/>
        <v>1.1092170465807729</v>
      </c>
      <c r="AC2009" s="44">
        <f t="shared" si="1072"/>
        <v>1.0133944732713889</v>
      </c>
      <c r="AE2009" s="48">
        <f t="shared" si="1057"/>
        <v>40637</v>
      </c>
      <c r="AF2009" s="53">
        <f t="shared" si="1073"/>
        <v>9.6135656761716035</v>
      </c>
      <c r="AG2009" s="53">
        <f t="shared" si="1074"/>
        <v>9.8331816560635339</v>
      </c>
      <c r="AH2009" s="53">
        <f t="shared" si="1075"/>
        <v>2.4407923087444852</v>
      </c>
      <c r="AI2009" s="53">
        <f t="shared" si="1076"/>
        <v>7.6382633224285383</v>
      </c>
      <c r="AJ2009" s="53">
        <f t="shared" si="1077"/>
        <v>4.0921217728092856</v>
      </c>
      <c r="AK2009" s="53">
        <f t="shared" si="1078"/>
        <v>2.7267817862158559</v>
      </c>
      <c r="AL2009" s="53"/>
      <c r="AM2009" s="48">
        <f t="shared" si="1058"/>
        <v>40637</v>
      </c>
      <c r="AN2009" s="53">
        <f t="shared" si="1053"/>
        <v>9.6136610406701593</v>
      </c>
      <c r="AO2009" s="53">
        <f t="shared" si="1053"/>
        <v>9.832262000105068</v>
      </c>
      <c r="AP2009" s="53">
        <f t="shared" si="1053"/>
        <v>2.4592079847408703</v>
      </c>
      <c r="AQ2009" s="53">
        <f t="shared" si="1053"/>
        <v>7.6675436583701861</v>
      </c>
      <c r="AR2009" s="53">
        <f t="shared" si="1053"/>
        <v>4.1277974682344203</v>
      </c>
      <c r="AS2009" s="53">
        <f t="shared" si="1053"/>
        <v>2.7332875892382464</v>
      </c>
      <c r="AT2009" s="53"/>
      <c r="AU2009" s="48">
        <f t="shared" si="1059"/>
        <v>40637</v>
      </c>
      <c r="AV2009" s="53">
        <f t="shared" si="1079"/>
        <v>479.4332760982208</v>
      </c>
      <c r="AW2009" s="53">
        <f t="shared" si="1080"/>
        <v>597.11327126638071</v>
      </c>
      <c r="AX2009" s="53">
        <f t="shared" si="1081"/>
        <v>229.12440793830689</v>
      </c>
      <c r="AY2009" s="53">
        <f t="shared" si="1082"/>
        <v>611.86998393794079</v>
      </c>
      <c r="AZ2009" s="53">
        <f t="shared" si="1083"/>
        <v>245.56267138526567</v>
      </c>
      <c r="BA2009" s="53">
        <f t="shared" si="1084"/>
        <v>228.96750135048791</v>
      </c>
      <c r="BB2009" s="58">
        <f t="shared" si="1085"/>
        <v>2392.0711119766029</v>
      </c>
      <c r="BC2009">
        <f t="shared" si="1060"/>
        <v>2.7032170892653085E-2</v>
      </c>
      <c r="BD2009">
        <v>2392.0440798057102</v>
      </c>
      <c r="BE2009" s="48">
        <f t="shared" si="1054"/>
        <v>40637</v>
      </c>
    </row>
    <row r="2010" spans="1:57">
      <c r="A2010" s="48">
        <v>40638</v>
      </c>
      <c r="B2010" s="49">
        <v>47.3</v>
      </c>
      <c r="C2010" s="50">
        <v>49.77</v>
      </c>
      <c r="D2010" s="49">
        <v>55.63</v>
      </c>
      <c r="E2010" s="50">
        <v>60.58</v>
      </c>
      <c r="F2010" s="49">
        <v>88.17</v>
      </c>
      <c r="G2010" s="50">
        <v>92.7</v>
      </c>
      <c r="H2010" s="49">
        <v>76.19</v>
      </c>
      <c r="I2010" s="50">
        <v>79.87</v>
      </c>
      <c r="J2010">
        <v>54.19</v>
      </c>
      <c r="K2010">
        <v>59.59</v>
      </c>
      <c r="L2010" s="49">
        <v>82.77</v>
      </c>
      <c r="M2010" s="50">
        <v>83.68</v>
      </c>
      <c r="O2010" s="48">
        <f t="shared" si="1055"/>
        <v>40638</v>
      </c>
      <c r="P2010" s="44">
        <f t="shared" si="1061"/>
        <v>0.95037170986538066</v>
      </c>
      <c r="Q2010" s="44">
        <f t="shared" si="1062"/>
        <v>0.91828986464179607</v>
      </c>
      <c r="R2010" s="44">
        <f t="shared" si="1063"/>
        <v>0.95113268608414236</v>
      </c>
      <c r="S2010" s="44">
        <f t="shared" si="1064"/>
        <v>0.95392512833354193</v>
      </c>
      <c r="T2010" s="44">
        <f t="shared" si="1065"/>
        <v>0.90938076858533301</v>
      </c>
      <c r="U2010" s="44">
        <f t="shared" si="1066"/>
        <v>0.98912523900573601</v>
      </c>
      <c r="W2010" s="51">
        <f t="shared" si="1056"/>
        <v>40638</v>
      </c>
      <c r="X2010" s="44">
        <f t="shared" si="1067"/>
        <v>1.0521201413427561</v>
      </c>
      <c r="Y2010" s="44">
        <f t="shared" si="1068"/>
        <v>1.0888348606695344</v>
      </c>
      <c r="Z2010" s="44">
        <f t="shared" si="1069"/>
        <v>1.059275149599187</v>
      </c>
      <c r="AA2010" s="44">
        <f t="shared" si="1070"/>
        <v>1.0522251860171277</v>
      </c>
      <c r="AB2010" s="44">
        <f t="shared" si="1071"/>
        <v>1.1092170465807729</v>
      </c>
      <c r="AC2010" s="44">
        <f t="shared" si="1072"/>
        <v>1.0133944732713889</v>
      </c>
      <c r="AE2010" s="48">
        <f t="shared" si="1057"/>
        <v>40638</v>
      </c>
      <c r="AF2010" s="53">
        <f t="shared" si="1073"/>
        <v>9.6135656761716035</v>
      </c>
      <c r="AG2010" s="53">
        <f t="shared" si="1074"/>
        <v>9.8331816560635339</v>
      </c>
      <c r="AH2010" s="53">
        <f t="shared" si="1075"/>
        <v>2.4407923087444852</v>
      </c>
      <c r="AI2010" s="53">
        <f t="shared" si="1076"/>
        <v>7.6382633224285383</v>
      </c>
      <c r="AJ2010" s="53">
        <f t="shared" si="1077"/>
        <v>4.0921217728092856</v>
      </c>
      <c r="AK2010" s="53">
        <f t="shared" si="1078"/>
        <v>2.7267817862158559</v>
      </c>
      <c r="AL2010" s="53"/>
      <c r="AM2010" s="48">
        <f t="shared" si="1058"/>
        <v>40638</v>
      </c>
      <c r="AN2010" s="53">
        <f t="shared" si="1053"/>
        <v>9.6126544804182963</v>
      </c>
      <c r="AO2010" s="53">
        <f t="shared" si="1053"/>
        <v>9.8318641751304447</v>
      </c>
      <c r="AP2010" s="53">
        <f t="shared" si="1053"/>
        <v>2.4591256326991719</v>
      </c>
      <c r="AQ2010" s="53">
        <f t="shared" si="1053"/>
        <v>7.666861328667312</v>
      </c>
      <c r="AR2010" s="53">
        <f t="shared" si="1053"/>
        <v>4.1277258935342038</v>
      </c>
      <c r="AS2010" s="53">
        <f t="shared" si="1053"/>
        <v>2.7332553041014664</v>
      </c>
      <c r="AT2010" s="53"/>
      <c r="AU2010" s="48">
        <f t="shared" si="1059"/>
        <v>40638</v>
      </c>
      <c r="AV2010" s="53">
        <f t="shared" si="1079"/>
        <v>478.42181349041863</v>
      </c>
      <c r="AW2010" s="53">
        <f t="shared" si="1080"/>
        <v>595.61433172940235</v>
      </c>
      <c r="AX2010" s="53">
        <f t="shared" si="1081"/>
        <v>227.96094615121325</v>
      </c>
      <c r="AY2010" s="53">
        <f t="shared" si="1082"/>
        <v>612.35221432065828</v>
      </c>
      <c r="AZ2010" s="53">
        <f t="shared" si="1083"/>
        <v>245.97118599570322</v>
      </c>
      <c r="BA2010" s="53">
        <f t="shared" si="1084"/>
        <v>228.71880384721072</v>
      </c>
      <c r="BB2010" s="58">
        <f t="shared" si="1085"/>
        <v>2389.0392955346065</v>
      </c>
      <c r="BC2010">
        <f t="shared" si="1060"/>
        <v>2.7057952516315709E-2</v>
      </c>
      <c r="BD2010">
        <v>2389.0122375820902</v>
      </c>
      <c r="BE2010" s="48">
        <f t="shared" si="1054"/>
        <v>40638</v>
      </c>
    </row>
    <row r="2011" spans="1:57">
      <c r="A2011" s="48">
        <v>40639</v>
      </c>
      <c r="B2011" s="49">
        <v>47.56</v>
      </c>
      <c r="C2011" s="50">
        <v>50.04</v>
      </c>
      <c r="D2011" s="49">
        <v>56.09</v>
      </c>
      <c r="E2011" s="50">
        <v>61.08</v>
      </c>
      <c r="F2011" s="49">
        <v>87.79</v>
      </c>
      <c r="G2011" s="50">
        <v>92.3</v>
      </c>
      <c r="H2011" s="49">
        <v>76.36</v>
      </c>
      <c r="I2011" s="50">
        <v>80.040000000000006</v>
      </c>
      <c r="J2011">
        <v>54.11</v>
      </c>
      <c r="K2011">
        <v>59.51</v>
      </c>
      <c r="L2011" s="49">
        <v>82.77</v>
      </c>
      <c r="M2011" s="50">
        <v>83.68</v>
      </c>
      <c r="O2011" s="48">
        <f t="shared" si="1055"/>
        <v>40639</v>
      </c>
      <c r="P2011" s="44">
        <f t="shared" si="1061"/>
        <v>0.95043964828137495</v>
      </c>
      <c r="Q2011" s="44">
        <f t="shared" si="1062"/>
        <v>0.91830386378519979</v>
      </c>
      <c r="R2011" s="44">
        <f t="shared" si="1063"/>
        <v>0.95113759479956672</v>
      </c>
      <c r="S2011" s="44">
        <f t="shared" si="1064"/>
        <v>0.95402298850574707</v>
      </c>
      <c r="T2011" s="44">
        <f t="shared" si="1065"/>
        <v>0.90925894807595364</v>
      </c>
      <c r="U2011" s="44">
        <f t="shared" si="1066"/>
        <v>0.98912523900573601</v>
      </c>
      <c r="W2011" s="51">
        <f t="shared" si="1056"/>
        <v>40639</v>
      </c>
      <c r="X2011" s="44">
        <f t="shared" si="1067"/>
        <v>1.0521201413427561</v>
      </c>
      <c r="Y2011" s="44">
        <f t="shared" si="1068"/>
        <v>1.0888348606695344</v>
      </c>
      <c r="Z2011" s="44">
        <f t="shared" si="1069"/>
        <v>1.059275149599187</v>
      </c>
      <c r="AA2011" s="44">
        <f t="shared" si="1070"/>
        <v>1.0522251860171277</v>
      </c>
      <c r="AB2011" s="44">
        <f t="shared" si="1071"/>
        <v>1.1092170465807729</v>
      </c>
      <c r="AC2011" s="44">
        <f t="shared" si="1072"/>
        <v>1.0133944732713889</v>
      </c>
      <c r="AE2011" s="48">
        <f t="shared" si="1057"/>
        <v>40639</v>
      </c>
      <c r="AF2011" s="53">
        <f t="shared" si="1073"/>
        <v>9.6135656761716035</v>
      </c>
      <c r="AG2011" s="53">
        <f t="shared" si="1074"/>
        <v>9.8331816560635339</v>
      </c>
      <c r="AH2011" s="53">
        <f t="shared" si="1075"/>
        <v>2.4407923087444852</v>
      </c>
      <c r="AI2011" s="53">
        <f t="shared" si="1076"/>
        <v>7.6382633224285383</v>
      </c>
      <c r="AJ2011" s="53">
        <f t="shared" si="1077"/>
        <v>4.0921217728092856</v>
      </c>
      <c r="AK2011" s="53">
        <f t="shared" si="1078"/>
        <v>2.7267817862158559</v>
      </c>
      <c r="AL2011" s="53"/>
      <c r="AM2011" s="48">
        <f t="shared" si="1058"/>
        <v>40639</v>
      </c>
      <c r="AN2011" s="53">
        <f t="shared" si="1053"/>
        <v>9.6133416520924104</v>
      </c>
      <c r="AO2011" s="53">
        <f t="shared" si="1053"/>
        <v>9.8320140599128134</v>
      </c>
      <c r="AP2011" s="53">
        <f t="shared" si="1053"/>
        <v>2.4591383240387716</v>
      </c>
      <c r="AQ2011" s="53">
        <f t="shared" si="1053"/>
        <v>7.6676478478055667</v>
      </c>
      <c r="AR2011" s="53">
        <f t="shared" si="1053"/>
        <v>4.1271729440016216</v>
      </c>
      <c r="AS2011" s="53">
        <f t="shared" si="1053"/>
        <v>2.7332553041014664</v>
      </c>
      <c r="AT2011" s="53"/>
      <c r="AU2011" s="48">
        <f t="shared" si="1059"/>
        <v>40639</v>
      </c>
      <c r="AV2011" s="53">
        <f t="shared" si="1079"/>
        <v>481.05161627070419</v>
      </c>
      <c r="AW2011" s="53">
        <f t="shared" si="1080"/>
        <v>600.53941877947466</v>
      </c>
      <c r="AX2011" s="53">
        <f t="shared" si="1081"/>
        <v>226.97846730877862</v>
      </c>
      <c r="AY2011" s="53">
        <f t="shared" si="1082"/>
        <v>613.71853373835756</v>
      </c>
      <c r="AZ2011" s="53">
        <f t="shared" si="1083"/>
        <v>245.60806189753649</v>
      </c>
      <c r="BA2011" s="53">
        <f t="shared" si="1084"/>
        <v>228.71880384721072</v>
      </c>
      <c r="BB2011" s="58">
        <f t="shared" si="1085"/>
        <v>2396.6149018420624</v>
      </c>
      <c r="BC2011">
        <f t="shared" si="1060"/>
        <v>2.714354133240704E-2</v>
      </c>
      <c r="BD2011">
        <v>2396.58775830073</v>
      </c>
      <c r="BE2011" s="48">
        <f t="shared" si="1054"/>
        <v>40639</v>
      </c>
    </row>
    <row r="2012" spans="1:57">
      <c r="A2012" s="48">
        <v>40640</v>
      </c>
      <c r="B2012" s="49">
        <v>47.51</v>
      </c>
      <c r="C2012" s="50">
        <v>49.99</v>
      </c>
      <c r="D2012" s="49">
        <v>55.82</v>
      </c>
      <c r="E2012" s="50">
        <v>60.78</v>
      </c>
      <c r="F2012" s="49">
        <v>87.8</v>
      </c>
      <c r="G2012" s="50">
        <v>92.31</v>
      </c>
      <c r="H2012" s="49">
        <v>76.16</v>
      </c>
      <c r="I2012" s="50">
        <v>79.84</v>
      </c>
      <c r="J2012">
        <v>53.55</v>
      </c>
      <c r="K2012">
        <v>58.89</v>
      </c>
      <c r="L2012" s="49">
        <v>82.83</v>
      </c>
      <c r="M2012" s="50">
        <v>83.74</v>
      </c>
      <c r="O2012" s="48">
        <f t="shared" si="1055"/>
        <v>40640</v>
      </c>
      <c r="P2012" s="44">
        <f t="shared" si="1061"/>
        <v>0.95039007801560305</v>
      </c>
      <c r="Q2012" s="44">
        <f t="shared" si="1062"/>
        <v>0.91839420862125698</v>
      </c>
      <c r="R2012" s="44">
        <f t="shared" si="1063"/>
        <v>0.95114288809446423</v>
      </c>
      <c r="S2012" s="44">
        <f t="shared" si="1064"/>
        <v>0.95390781563126248</v>
      </c>
      <c r="T2012" s="44">
        <f t="shared" si="1065"/>
        <v>0.90932246561385632</v>
      </c>
      <c r="U2012" s="44">
        <f t="shared" si="1066"/>
        <v>0.98913303080964898</v>
      </c>
      <c r="W2012" s="51">
        <f t="shared" si="1056"/>
        <v>40640</v>
      </c>
      <c r="X2012" s="44">
        <f t="shared" si="1067"/>
        <v>1.0521201413427561</v>
      </c>
      <c r="Y2012" s="44">
        <f t="shared" si="1068"/>
        <v>1.0888348606695344</v>
      </c>
      <c r="Z2012" s="44">
        <f t="shared" si="1069"/>
        <v>1.059275149599187</v>
      </c>
      <c r="AA2012" s="44">
        <f t="shared" si="1070"/>
        <v>1.0522251860171277</v>
      </c>
      <c r="AB2012" s="44">
        <f t="shared" si="1071"/>
        <v>1.1092170465807729</v>
      </c>
      <c r="AC2012" s="44">
        <f t="shared" si="1072"/>
        <v>1.0133944732713889</v>
      </c>
      <c r="AE2012" s="48">
        <f t="shared" si="1057"/>
        <v>40640</v>
      </c>
      <c r="AF2012" s="53">
        <f t="shared" si="1073"/>
        <v>9.6135656761716035</v>
      </c>
      <c r="AG2012" s="53">
        <f t="shared" si="1074"/>
        <v>9.8331816560635339</v>
      </c>
      <c r="AH2012" s="53">
        <f t="shared" si="1075"/>
        <v>2.4407923087444852</v>
      </c>
      <c r="AI2012" s="53">
        <f t="shared" si="1076"/>
        <v>7.6382633224285383</v>
      </c>
      <c r="AJ2012" s="53">
        <f t="shared" si="1077"/>
        <v>4.0921217728092856</v>
      </c>
      <c r="AK2012" s="53">
        <f t="shared" si="1078"/>
        <v>2.7267817862158559</v>
      </c>
      <c r="AL2012" s="53"/>
      <c r="AM2012" s="48">
        <f t="shared" si="1058"/>
        <v>40640</v>
      </c>
      <c r="AN2012" s="53">
        <f t="shared" si="1053"/>
        <v>9.6128402673895401</v>
      </c>
      <c r="AO2012" s="53">
        <f t="shared" si="1053"/>
        <v>9.8329813559608699</v>
      </c>
      <c r="AP2012" s="53">
        <f t="shared" si="1053"/>
        <v>2.4591520096973074</v>
      </c>
      <c r="AQ2012" s="53">
        <f t="shared" si="1053"/>
        <v>7.66672218348321</v>
      </c>
      <c r="AR2012" s="53">
        <f t="shared" si="1053"/>
        <v>4.1274612533599804</v>
      </c>
      <c r="AS2012" s="53">
        <f t="shared" si="1053"/>
        <v>2.7332768352367909</v>
      </c>
      <c r="AT2012" s="53"/>
      <c r="AU2012" s="48">
        <f t="shared" si="1059"/>
        <v>40640</v>
      </c>
      <c r="AV2012" s="53">
        <f t="shared" si="1079"/>
        <v>480.54588496680316</v>
      </c>
      <c r="AW2012" s="53">
        <f t="shared" si="1080"/>
        <v>597.64860681530172</v>
      </c>
      <c r="AX2012" s="53">
        <f t="shared" si="1081"/>
        <v>227.00432201515846</v>
      </c>
      <c r="AY2012" s="53">
        <f t="shared" si="1082"/>
        <v>612.11109912929953</v>
      </c>
      <c r="AZ2012" s="53">
        <f t="shared" si="1083"/>
        <v>243.06619321036925</v>
      </c>
      <c r="BA2012" s="53">
        <f t="shared" si="1084"/>
        <v>228.88460218272886</v>
      </c>
      <c r="BB2012" s="58">
        <f t="shared" si="1085"/>
        <v>2389.2607083196613</v>
      </c>
      <c r="BC2012">
        <f t="shared" si="1060"/>
        <v>2.7020430741231394E-2</v>
      </c>
      <c r="BD2012">
        <v>2389.23368788892</v>
      </c>
      <c r="BE2012" s="48">
        <f t="shared" si="1054"/>
        <v>40640</v>
      </c>
    </row>
    <row r="2013" spans="1:57">
      <c r="A2013" s="48">
        <v>40641</v>
      </c>
      <c r="B2013" s="49">
        <v>47.56</v>
      </c>
      <c r="C2013" s="50">
        <v>50.04</v>
      </c>
      <c r="D2013" s="49">
        <v>56.28</v>
      </c>
      <c r="E2013" s="50">
        <v>61.28</v>
      </c>
      <c r="F2013" s="49">
        <v>87.55</v>
      </c>
      <c r="G2013" s="50">
        <v>92.04</v>
      </c>
      <c r="H2013" s="49">
        <v>75.83</v>
      </c>
      <c r="I2013" s="50">
        <v>79.489999999999995</v>
      </c>
      <c r="J2013">
        <v>53.15</v>
      </c>
      <c r="K2013">
        <v>58.45</v>
      </c>
      <c r="L2013" s="49">
        <v>82.8</v>
      </c>
      <c r="M2013" s="50">
        <v>83.71</v>
      </c>
      <c r="O2013" s="48">
        <f t="shared" si="1055"/>
        <v>40641</v>
      </c>
      <c r="P2013" s="44">
        <f t="shared" si="1061"/>
        <v>0.95043964828137495</v>
      </c>
      <c r="Q2013" s="44">
        <f t="shared" si="1062"/>
        <v>0.91840731070496084</v>
      </c>
      <c r="R2013" s="44">
        <f t="shared" si="1063"/>
        <v>0.9512168622338113</v>
      </c>
      <c r="S2013" s="44">
        <f t="shared" si="1064"/>
        <v>0.95395647251226579</v>
      </c>
      <c r="T2013" s="44">
        <f t="shared" si="1065"/>
        <v>0.90932420872540631</v>
      </c>
      <c r="U2013" s="44">
        <f t="shared" si="1066"/>
        <v>0.98912913630390642</v>
      </c>
      <c r="W2013" s="51">
        <f t="shared" si="1056"/>
        <v>40641</v>
      </c>
      <c r="X2013" s="44">
        <f t="shared" si="1067"/>
        <v>1.0521201413427561</v>
      </c>
      <c r="Y2013" s="44">
        <f t="shared" si="1068"/>
        <v>1.0888348606695344</v>
      </c>
      <c r="Z2013" s="44">
        <f t="shared" si="1069"/>
        <v>1.059275149599187</v>
      </c>
      <c r="AA2013" s="44">
        <f t="shared" si="1070"/>
        <v>1.0522251860171277</v>
      </c>
      <c r="AB2013" s="44">
        <f t="shared" si="1071"/>
        <v>1.1092170465807729</v>
      </c>
      <c r="AC2013" s="44">
        <f t="shared" si="1072"/>
        <v>1.0133944732713889</v>
      </c>
      <c r="AE2013" s="48">
        <f t="shared" si="1057"/>
        <v>40641</v>
      </c>
      <c r="AF2013" s="53">
        <f t="shared" si="1073"/>
        <v>9.6135656761716035</v>
      </c>
      <c r="AG2013" s="53">
        <f t="shared" si="1074"/>
        <v>9.8331816560635339</v>
      </c>
      <c r="AH2013" s="53">
        <f t="shared" si="1075"/>
        <v>2.4407923087444852</v>
      </c>
      <c r="AI2013" s="53">
        <f t="shared" si="1076"/>
        <v>7.6382633224285383</v>
      </c>
      <c r="AJ2013" s="53">
        <f t="shared" si="1077"/>
        <v>4.0921217728092856</v>
      </c>
      <c r="AK2013" s="53">
        <f t="shared" si="1078"/>
        <v>2.7267817862158559</v>
      </c>
      <c r="AL2013" s="53"/>
      <c r="AM2013" s="48">
        <f t="shared" si="1058"/>
        <v>40641</v>
      </c>
      <c r="AN2013" s="53">
        <f t="shared" si="1053"/>
        <v>9.6133416520924104</v>
      </c>
      <c r="AO2013" s="53">
        <f t="shared" si="1053"/>
        <v>9.8331216361843019</v>
      </c>
      <c r="AP2013" s="53">
        <f t="shared" si="1053"/>
        <v>2.4593432676625597</v>
      </c>
      <c r="AQ2013" s="53">
        <f t="shared" si="1053"/>
        <v>7.6671132472556778</v>
      </c>
      <c r="AR2013" s="53">
        <f t="shared" si="1053"/>
        <v>4.1274691654325997</v>
      </c>
      <c r="AS2013" s="53">
        <f t="shared" si="1053"/>
        <v>2.7332660735272944</v>
      </c>
      <c r="AT2013" s="53"/>
      <c r="AU2013" s="48">
        <f t="shared" si="1059"/>
        <v>40641</v>
      </c>
      <c r="AV2013" s="53">
        <f t="shared" si="1079"/>
        <v>481.05161627070419</v>
      </c>
      <c r="AW2013" s="53">
        <f t="shared" si="1080"/>
        <v>602.57369386537403</v>
      </c>
      <c r="AX2013" s="53">
        <f t="shared" si="1081"/>
        <v>226.357954355662</v>
      </c>
      <c r="AY2013" s="53">
        <f t="shared" si="1082"/>
        <v>609.4588320243538</v>
      </c>
      <c r="AZ2013" s="53">
        <f t="shared" si="1083"/>
        <v>241.25057271953546</v>
      </c>
      <c r="BA2013" s="53">
        <f t="shared" si="1084"/>
        <v>228.8017030149698</v>
      </c>
      <c r="BB2013" s="58">
        <f t="shared" si="1085"/>
        <v>2389.4943722505996</v>
      </c>
      <c r="BC2013">
        <f t="shared" si="1060"/>
        <v>2.7043082299769594E-2</v>
      </c>
      <c r="BD2013">
        <v>2389.4673291682998</v>
      </c>
      <c r="BE2013" s="48">
        <f t="shared" si="1054"/>
        <v>40641</v>
      </c>
    </row>
    <row r="2014" spans="1:57">
      <c r="A2014" s="48">
        <v>40644</v>
      </c>
      <c r="B2014" s="49">
        <v>47</v>
      </c>
      <c r="C2014" s="50">
        <v>49.45</v>
      </c>
      <c r="D2014" s="49">
        <v>56.17</v>
      </c>
      <c r="E2014" s="50">
        <v>61.16</v>
      </c>
      <c r="F2014" s="49">
        <v>87.66</v>
      </c>
      <c r="G2014" s="50">
        <v>92.16</v>
      </c>
      <c r="H2014" s="49">
        <v>75.52</v>
      </c>
      <c r="I2014" s="50">
        <v>79.16</v>
      </c>
      <c r="J2014">
        <v>53.1</v>
      </c>
      <c r="K2014">
        <v>58.39</v>
      </c>
      <c r="L2014" s="49">
        <v>82.79</v>
      </c>
      <c r="M2014" s="50">
        <v>83.7</v>
      </c>
      <c r="O2014" s="48">
        <f t="shared" si="1055"/>
        <v>40644</v>
      </c>
      <c r="P2014" s="44">
        <f t="shared" si="1061"/>
        <v>0.95045500505561165</v>
      </c>
      <c r="Q2014" s="44">
        <f t="shared" si="1062"/>
        <v>0.91841072596468287</v>
      </c>
      <c r="R2014" s="44">
        <f t="shared" si="1063"/>
        <v>0.951171875</v>
      </c>
      <c r="S2014" s="44">
        <f t="shared" si="1064"/>
        <v>0.95401718039413841</v>
      </c>
      <c r="T2014" s="44">
        <f t="shared" si="1065"/>
        <v>0.90940229491351265</v>
      </c>
      <c r="U2014" s="44">
        <f t="shared" si="1066"/>
        <v>0.98912783751493438</v>
      </c>
      <c r="W2014" s="51">
        <f t="shared" si="1056"/>
        <v>40644</v>
      </c>
      <c r="X2014" s="44">
        <f t="shared" si="1067"/>
        <v>1.0521201413427561</v>
      </c>
      <c r="Y2014" s="44">
        <f t="shared" si="1068"/>
        <v>1.0888348606695344</v>
      </c>
      <c r="Z2014" s="44">
        <f t="shared" si="1069"/>
        <v>1.059275149599187</v>
      </c>
      <c r="AA2014" s="44">
        <f t="shared" si="1070"/>
        <v>1.0522251860171277</v>
      </c>
      <c r="AB2014" s="44">
        <f t="shared" si="1071"/>
        <v>1.1092170465807729</v>
      </c>
      <c r="AC2014" s="44">
        <f t="shared" si="1072"/>
        <v>1.0133944732713889</v>
      </c>
      <c r="AE2014" s="48">
        <f t="shared" si="1057"/>
        <v>40644</v>
      </c>
      <c r="AF2014" s="53">
        <f t="shared" si="1073"/>
        <v>9.6135656761716035</v>
      </c>
      <c r="AG2014" s="53">
        <f t="shared" si="1074"/>
        <v>9.8331816560635339</v>
      </c>
      <c r="AH2014" s="53">
        <f t="shared" si="1075"/>
        <v>2.4407923087444852</v>
      </c>
      <c r="AI2014" s="53">
        <f t="shared" si="1076"/>
        <v>7.6382633224285383</v>
      </c>
      <c r="AJ2014" s="53">
        <f t="shared" si="1077"/>
        <v>4.0921217728092856</v>
      </c>
      <c r="AK2014" s="53">
        <f t="shared" si="1078"/>
        <v>2.7267817862158559</v>
      </c>
      <c r="AL2014" s="53"/>
      <c r="AM2014" s="48">
        <f t="shared" si="1058"/>
        <v>40644</v>
      </c>
      <c r="AN2014" s="53">
        <f t="shared" si="1053"/>
        <v>9.6134969801215799</v>
      </c>
      <c r="AO2014" s="53">
        <f t="shared" si="1053"/>
        <v>9.8331582023830624</v>
      </c>
      <c r="AP2014" s="53">
        <f t="shared" si="1053"/>
        <v>2.4592269544904561</v>
      </c>
      <c r="AQ2014" s="53">
        <f t="shared" si="1053"/>
        <v>7.6676011670075015</v>
      </c>
      <c r="AR2014" s="53">
        <f t="shared" si="1053"/>
        <v>4.1278236026405422</v>
      </c>
      <c r="AS2014" s="53">
        <f t="shared" si="1053"/>
        <v>2.733262484576465</v>
      </c>
      <c r="AT2014" s="53"/>
      <c r="AU2014" s="48">
        <f t="shared" si="1059"/>
        <v>40644</v>
      </c>
      <c r="AV2014" s="53">
        <f t="shared" si="1079"/>
        <v>475.38742566701217</v>
      </c>
      <c r="AW2014" s="53">
        <f t="shared" si="1080"/>
        <v>601.39595565774812</v>
      </c>
      <c r="AX2014" s="53">
        <f t="shared" si="1081"/>
        <v>226.64235612584042</v>
      </c>
      <c r="AY2014" s="53">
        <f t="shared" si="1082"/>
        <v>606.96730838031374</v>
      </c>
      <c r="AZ2014" s="53">
        <f t="shared" si="1083"/>
        <v>241.02362015818125</v>
      </c>
      <c r="BA2014" s="53">
        <f t="shared" si="1084"/>
        <v>228.77406995905014</v>
      </c>
      <c r="BB2014" s="58">
        <f t="shared" si="1085"/>
        <v>2380.1907359481456</v>
      </c>
      <c r="BC2014">
        <f t="shared" si="1060"/>
        <v>2.694464083560888E-2</v>
      </c>
      <c r="BD2014">
        <v>2380.16379130731</v>
      </c>
      <c r="BE2014" s="48">
        <f t="shared" si="1054"/>
        <v>40644</v>
      </c>
    </row>
    <row r="2015" spans="1:57">
      <c r="A2015" s="48">
        <v>40645</v>
      </c>
      <c r="B2015" s="49">
        <v>46.12</v>
      </c>
      <c r="C2015" s="50">
        <v>48.52</v>
      </c>
      <c r="D2015" s="49">
        <v>55.64</v>
      </c>
      <c r="E2015" s="50">
        <v>60.59</v>
      </c>
      <c r="F2015" s="49">
        <v>88.15</v>
      </c>
      <c r="G2015" s="50">
        <v>92.68</v>
      </c>
      <c r="H2015" s="49">
        <v>74.91</v>
      </c>
      <c r="I2015" s="50">
        <v>78.53</v>
      </c>
      <c r="J2015">
        <v>52.99</v>
      </c>
      <c r="K2015">
        <v>58.27</v>
      </c>
      <c r="L2015" s="49">
        <v>82.93</v>
      </c>
      <c r="M2015" s="50">
        <v>83.84</v>
      </c>
      <c r="O2015" s="48">
        <f t="shared" si="1055"/>
        <v>40645</v>
      </c>
      <c r="P2015" s="44">
        <f t="shared" si="1061"/>
        <v>0.95053586150041214</v>
      </c>
      <c r="Q2015" s="44">
        <f t="shared" si="1062"/>
        <v>0.91830335038785271</v>
      </c>
      <c r="R2015" s="44">
        <f t="shared" si="1063"/>
        <v>0.95112214069918</v>
      </c>
      <c r="S2015" s="44">
        <f t="shared" si="1064"/>
        <v>0.95390296701897359</v>
      </c>
      <c r="T2015" s="44">
        <f t="shared" si="1065"/>
        <v>0.90938733482066247</v>
      </c>
      <c r="U2015" s="44">
        <f t="shared" si="1066"/>
        <v>0.98914599236641221</v>
      </c>
      <c r="W2015" s="51">
        <f t="shared" si="1056"/>
        <v>40645</v>
      </c>
      <c r="X2015" s="44">
        <f t="shared" si="1067"/>
        <v>1.0521201413427561</v>
      </c>
      <c r="Y2015" s="44">
        <f t="shared" si="1068"/>
        <v>1.0888348606695344</v>
      </c>
      <c r="Z2015" s="44">
        <f t="shared" si="1069"/>
        <v>1.059275149599187</v>
      </c>
      <c r="AA2015" s="44">
        <f t="shared" si="1070"/>
        <v>1.0522251860171277</v>
      </c>
      <c r="AB2015" s="44">
        <f t="shared" si="1071"/>
        <v>1.1092170465807729</v>
      </c>
      <c r="AC2015" s="44">
        <f t="shared" si="1072"/>
        <v>1.0133944732713889</v>
      </c>
      <c r="AE2015" s="48">
        <f t="shared" si="1057"/>
        <v>40645</v>
      </c>
      <c r="AF2015" s="53">
        <f t="shared" si="1073"/>
        <v>9.6135656761716035</v>
      </c>
      <c r="AG2015" s="53">
        <f t="shared" si="1074"/>
        <v>9.8331816560635339</v>
      </c>
      <c r="AH2015" s="53">
        <f t="shared" si="1075"/>
        <v>2.4407923087444852</v>
      </c>
      <c r="AI2015" s="53">
        <f t="shared" si="1076"/>
        <v>7.6382633224285383</v>
      </c>
      <c r="AJ2015" s="53">
        <f t="shared" si="1077"/>
        <v>4.0921217728092856</v>
      </c>
      <c r="AK2015" s="53">
        <f t="shared" si="1078"/>
        <v>2.7267817862158559</v>
      </c>
      <c r="AL2015" s="53"/>
      <c r="AM2015" s="48">
        <f t="shared" si="1058"/>
        <v>40645</v>
      </c>
      <c r="AN2015" s="53">
        <f t="shared" si="1053"/>
        <v>9.6143148128267342</v>
      </c>
      <c r="AO2015" s="53">
        <f t="shared" si="1053"/>
        <v>9.8320085631158012</v>
      </c>
      <c r="AP2015" s="53">
        <f t="shared" si="1053"/>
        <v>2.4590983679159852</v>
      </c>
      <c r="AQ2015" s="53">
        <f t="shared" si="1053"/>
        <v>7.6666832143472154</v>
      </c>
      <c r="AR2015" s="53">
        <f t="shared" si="1053"/>
        <v>4.1277556980127335</v>
      </c>
      <c r="AS2015" s="53">
        <f t="shared" si="1053"/>
        <v>2.7333126519790754</v>
      </c>
      <c r="AT2015" s="53"/>
      <c r="AU2015" s="48">
        <f t="shared" si="1059"/>
        <v>40645</v>
      </c>
      <c r="AV2015" s="53">
        <f t="shared" si="1079"/>
        <v>466.48655471835315</v>
      </c>
      <c r="AW2015" s="53">
        <f t="shared" si="1080"/>
        <v>595.72139883918646</v>
      </c>
      <c r="AX2015" s="53">
        <f t="shared" si="1081"/>
        <v>227.90923673845353</v>
      </c>
      <c r="AY2015" s="53">
        <f t="shared" si="1082"/>
        <v>602.0646328226868</v>
      </c>
      <c r="AZ2015" s="53">
        <f t="shared" si="1083"/>
        <v>240.52432452320198</v>
      </c>
      <c r="BA2015" s="53">
        <f t="shared" si="1084"/>
        <v>229.16093274192568</v>
      </c>
      <c r="BB2015" s="58">
        <f t="shared" si="1085"/>
        <v>2361.8670803838072</v>
      </c>
      <c r="BC2015">
        <f t="shared" si="1060"/>
        <v>2.6644233417300711E-2</v>
      </c>
      <c r="BD2015">
        <v>2361.8404361503899</v>
      </c>
      <c r="BE2015" s="48">
        <f t="shared" si="1054"/>
        <v>40645</v>
      </c>
    </row>
    <row r="2016" spans="1:57">
      <c r="A2016" s="48">
        <v>40646</v>
      </c>
      <c r="B2016" s="49">
        <v>46.5</v>
      </c>
      <c r="C2016" s="50">
        <v>48.92</v>
      </c>
      <c r="D2016" s="49">
        <v>55.81</v>
      </c>
      <c r="E2016" s="50">
        <v>60.77</v>
      </c>
      <c r="F2016" s="49">
        <v>88.5</v>
      </c>
      <c r="G2016" s="50">
        <v>93.04</v>
      </c>
      <c r="H2016" s="49">
        <v>74.959999999999994</v>
      </c>
      <c r="I2016" s="50">
        <v>78.58</v>
      </c>
      <c r="J2016">
        <v>52.92</v>
      </c>
      <c r="K2016">
        <v>58.2</v>
      </c>
      <c r="L2016" s="49">
        <v>82.97</v>
      </c>
      <c r="M2016" s="50">
        <v>83.88</v>
      </c>
      <c r="O2016" s="48">
        <f t="shared" si="1055"/>
        <v>40646</v>
      </c>
      <c r="P2016" s="44">
        <f t="shared" si="1061"/>
        <v>0.95053147996729348</v>
      </c>
      <c r="Q2016" s="44">
        <f t="shared" si="1062"/>
        <v>0.91838077999012668</v>
      </c>
      <c r="R2016" s="44">
        <f t="shared" si="1063"/>
        <v>0.95120378331900246</v>
      </c>
      <c r="S2016" s="44">
        <f t="shared" si="1064"/>
        <v>0.95393229829473147</v>
      </c>
      <c r="T2016" s="44">
        <f t="shared" si="1065"/>
        <v>0.90927835051546391</v>
      </c>
      <c r="U2016" s="44">
        <f t="shared" si="1066"/>
        <v>0.9891511683357177</v>
      </c>
      <c r="W2016" s="51">
        <f t="shared" si="1056"/>
        <v>40646</v>
      </c>
      <c r="X2016" s="44">
        <f t="shared" si="1067"/>
        <v>1.0521201413427561</v>
      </c>
      <c r="Y2016" s="44">
        <f t="shared" si="1068"/>
        <v>1.0888348606695344</v>
      </c>
      <c r="Z2016" s="44">
        <f t="shared" si="1069"/>
        <v>1.059275149599187</v>
      </c>
      <c r="AA2016" s="44">
        <f t="shared" si="1070"/>
        <v>1.0522251860171277</v>
      </c>
      <c r="AB2016" s="44">
        <f t="shared" si="1071"/>
        <v>1.1092170465807729</v>
      </c>
      <c r="AC2016" s="44">
        <f t="shared" si="1072"/>
        <v>1.0133944732713889</v>
      </c>
      <c r="AE2016" s="48">
        <f t="shared" si="1057"/>
        <v>40646</v>
      </c>
      <c r="AF2016" s="53">
        <f t="shared" si="1073"/>
        <v>9.6135656761716035</v>
      </c>
      <c r="AG2016" s="53">
        <f t="shared" si="1074"/>
        <v>9.8331816560635339</v>
      </c>
      <c r="AH2016" s="53">
        <f t="shared" si="1075"/>
        <v>2.4407923087444852</v>
      </c>
      <c r="AI2016" s="53">
        <f t="shared" si="1076"/>
        <v>7.6382633224285383</v>
      </c>
      <c r="AJ2016" s="53">
        <f t="shared" si="1077"/>
        <v>4.0921217728092856</v>
      </c>
      <c r="AK2016" s="53">
        <f t="shared" si="1078"/>
        <v>2.7267817862158559</v>
      </c>
      <c r="AL2016" s="53"/>
      <c r="AM2016" s="48">
        <f t="shared" si="1058"/>
        <v>40646</v>
      </c>
      <c r="AN2016" s="53">
        <f t="shared" si="1053"/>
        <v>9.6142704952575908</v>
      </c>
      <c r="AO2016" s="53">
        <f t="shared" si="1053"/>
        <v>9.8328375794885226</v>
      </c>
      <c r="AP2016" s="53">
        <f t="shared" si="1053"/>
        <v>2.4593094525123447</v>
      </c>
      <c r="AQ2016" s="53">
        <f t="shared" si="1053"/>
        <v>7.6669189548861203</v>
      </c>
      <c r="AR2016" s="53">
        <f t="shared" si="1053"/>
        <v>4.1272610126684892</v>
      </c>
      <c r="AS2016" s="53">
        <f t="shared" si="1053"/>
        <v>2.7333269547640011</v>
      </c>
      <c r="AT2016" s="53"/>
      <c r="AU2016" s="48">
        <f t="shared" si="1059"/>
        <v>40646</v>
      </c>
      <c r="AV2016" s="53">
        <f t="shared" si="1079"/>
        <v>470.33011262800136</v>
      </c>
      <c r="AW2016" s="53">
        <f t="shared" si="1080"/>
        <v>597.54153970551749</v>
      </c>
      <c r="AX2016" s="53">
        <f t="shared" si="1081"/>
        <v>228.81415146174857</v>
      </c>
      <c r="AY2016" s="53">
        <f t="shared" si="1082"/>
        <v>602.46649147495134</v>
      </c>
      <c r="AZ2016" s="53">
        <f t="shared" si="1083"/>
        <v>240.20659093730609</v>
      </c>
      <c r="BA2016" s="53">
        <f t="shared" si="1084"/>
        <v>229.27146496560439</v>
      </c>
      <c r="BB2016" s="58">
        <f t="shared" si="1085"/>
        <v>2368.6303511731294</v>
      </c>
      <c r="BC2016">
        <f t="shared" si="1060"/>
        <v>2.6693962319313869E-2</v>
      </c>
      <c r="BD2016">
        <v>2368.6036572108101</v>
      </c>
      <c r="BE2016" s="48">
        <f t="shared" si="1054"/>
        <v>40646</v>
      </c>
    </row>
    <row r="2017" spans="1:57">
      <c r="A2017" s="48">
        <v>40647</v>
      </c>
      <c r="B2017" s="49">
        <v>46.64</v>
      </c>
      <c r="C2017" s="50">
        <v>49.07</v>
      </c>
      <c r="D2017" s="49">
        <v>56.06</v>
      </c>
      <c r="E2017" s="50">
        <v>61.04</v>
      </c>
      <c r="F2017" s="49">
        <v>88.2</v>
      </c>
      <c r="G2017" s="50">
        <v>92.73</v>
      </c>
      <c r="H2017" s="49">
        <v>74.98</v>
      </c>
      <c r="I2017" s="50">
        <v>78.599999999999994</v>
      </c>
      <c r="J2017">
        <v>53.64</v>
      </c>
      <c r="K2017">
        <v>58.99</v>
      </c>
      <c r="L2017" s="49">
        <v>82.89</v>
      </c>
      <c r="M2017" s="50">
        <v>83.8</v>
      </c>
      <c r="O2017" s="48">
        <f t="shared" si="1055"/>
        <v>40647</v>
      </c>
      <c r="P2017" s="44">
        <f t="shared" si="1061"/>
        <v>0.950478907682902</v>
      </c>
      <c r="Q2017" s="44">
        <f t="shared" si="1062"/>
        <v>0.91841415465268683</v>
      </c>
      <c r="R2017" s="44">
        <f t="shared" si="1063"/>
        <v>0.95114849563248138</v>
      </c>
      <c r="S2017" s="44">
        <f t="shared" si="1064"/>
        <v>0.95394402035623427</v>
      </c>
      <c r="T2017" s="44">
        <f t="shared" si="1065"/>
        <v>0.90930666214612643</v>
      </c>
      <c r="U2017" s="44">
        <f t="shared" si="1066"/>
        <v>0.98914081145584731</v>
      </c>
      <c r="W2017" s="51">
        <f t="shared" si="1056"/>
        <v>40647</v>
      </c>
      <c r="X2017" s="44">
        <f t="shared" si="1067"/>
        <v>1.0521201413427561</v>
      </c>
      <c r="Y2017" s="44">
        <f t="shared" si="1068"/>
        <v>1.0888348606695344</v>
      </c>
      <c r="Z2017" s="44">
        <f t="shared" si="1069"/>
        <v>1.059275149599187</v>
      </c>
      <c r="AA2017" s="44">
        <f t="shared" si="1070"/>
        <v>1.0522251860171277</v>
      </c>
      <c r="AB2017" s="44">
        <f t="shared" si="1071"/>
        <v>1.1092170465807729</v>
      </c>
      <c r="AC2017" s="44">
        <f t="shared" si="1072"/>
        <v>1.0133944732713889</v>
      </c>
      <c r="AE2017" s="48">
        <f t="shared" si="1057"/>
        <v>40647</v>
      </c>
      <c r="AF2017" s="53">
        <f t="shared" si="1073"/>
        <v>9.6135656761716035</v>
      </c>
      <c r="AG2017" s="53">
        <f t="shared" si="1074"/>
        <v>9.8331816560635339</v>
      </c>
      <c r="AH2017" s="53">
        <f t="shared" si="1075"/>
        <v>2.4407923087444852</v>
      </c>
      <c r="AI2017" s="53">
        <f t="shared" si="1076"/>
        <v>7.6382633224285383</v>
      </c>
      <c r="AJ2017" s="53">
        <f t="shared" si="1077"/>
        <v>4.0921217728092856</v>
      </c>
      <c r="AK2017" s="53">
        <f t="shared" si="1078"/>
        <v>2.7267817862158559</v>
      </c>
      <c r="AL2017" s="53"/>
      <c r="AM2017" s="48">
        <f t="shared" si="1058"/>
        <v>40647</v>
      </c>
      <c r="AN2017" s="53">
        <f t="shared" si="1053"/>
        <v>9.6137387462589032</v>
      </c>
      <c r="AO2017" s="53">
        <f t="shared" si="1053"/>
        <v>9.8331949123545552</v>
      </c>
      <c r="AP2017" s="53">
        <f t="shared" si="1053"/>
        <v>2.4591665078222023</v>
      </c>
      <c r="AQ2017" s="53">
        <f t="shared" si="1053"/>
        <v>7.6670131671228656</v>
      </c>
      <c r="AR2017" s="53">
        <f t="shared" si="1053"/>
        <v>4.1273895206103886</v>
      </c>
      <c r="AS2017" s="53">
        <f t="shared" si="1053"/>
        <v>2.7332983355399398</v>
      </c>
      <c r="AT2017" s="53"/>
      <c r="AU2017" s="48">
        <f t="shared" si="1059"/>
        <v>40647</v>
      </c>
      <c r="AV2017" s="53">
        <f t="shared" si="1079"/>
        <v>471.74616027892438</v>
      </c>
      <c r="AW2017" s="53">
        <f t="shared" si="1080"/>
        <v>600.2182174501221</v>
      </c>
      <c r="AX2017" s="53">
        <f t="shared" si="1081"/>
        <v>228.03851027035282</v>
      </c>
      <c r="AY2017" s="53">
        <f t="shared" si="1082"/>
        <v>602.62723493585725</v>
      </c>
      <c r="AZ2017" s="53">
        <f t="shared" si="1083"/>
        <v>243.47470782080683</v>
      </c>
      <c r="BA2017" s="53">
        <f t="shared" si="1084"/>
        <v>229.05040051824696</v>
      </c>
      <c r="BB2017" s="58">
        <f t="shared" si="1085"/>
        <v>2375.1552312743106</v>
      </c>
      <c r="BC2017">
        <f t="shared" si="1060"/>
        <v>2.6821044470580091E-2</v>
      </c>
      <c r="BD2017">
        <v>2375.12841022984</v>
      </c>
      <c r="BE2017" s="48">
        <f t="shared" si="1054"/>
        <v>40647</v>
      </c>
    </row>
    <row r="2018" spans="1:57">
      <c r="A2018" s="48">
        <v>40648</v>
      </c>
      <c r="B2018" s="49">
        <v>46.7</v>
      </c>
      <c r="C2018" s="50">
        <v>49.13</v>
      </c>
      <c r="D2018" s="49">
        <v>55.97</v>
      </c>
      <c r="E2018" s="50">
        <v>60.95</v>
      </c>
      <c r="F2018" s="49">
        <v>88.85</v>
      </c>
      <c r="G2018" s="50">
        <v>93.41</v>
      </c>
      <c r="H2018" s="49">
        <v>75.36</v>
      </c>
      <c r="I2018" s="50">
        <v>79</v>
      </c>
      <c r="J2018">
        <v>54.23</v>
      </c>
      <c r="K2018">
        <v>59.64</v>
      </c>
      <c r="L2018" s="49">
        <v>83.05</v>
      </c>
      <c r="M2018" s="50">
        <v>83.96</v>
      </c>
      <c r="O2018" s="48">
        <f t="shared" si="1055"/>
        <v>40648</v>
      </c>
      <c r="P2018" s="44">
        <f t="shared" si="1061"/>
        <v>0.95053938530429471</v>
      </c>
      <c r="Q2018" s="44">
        <f t="shared" si="1062"/>
        <v>0.91829368334700567</v>
      </c>
      <c r="R2018" s="44">
        <f t="shared" si="1063"/>
        <v>0.9511829568568676</v>
      </c>
      <c r="S2018" s="44">
        <f t="shared" si="1064"/>
        <v>0.95392405063291141</v>
      </c>
      <c r="T2018" s="44">
        <f t="shared" si="1065"/>
        <v>0.90928906773977192</v>
      </c>
      <c r="U2018" s="44">
        <f t="shared" si="1066"/>
        <v>0.98916150547879944</v>
      </c>
      <c r="W2018" s="51">
        <f t="shared" si="1056"/>
        <v>40648</v>
      </c>
      <c r="X2018" s="44">
        <f t="shared" si="1067"/>
        <v>1.0521201413427561</v>
      </c>
      <c r="Y2018" s="44">
        <f t="shared" si="1068"/>
        <v>1.0888348606695344</v>
      </c>
      <c r="Z2018" s="44">
        <f t="shared" si="1069"/>
        <v>1.059275149599187</v>
      </c>
      <c r="AA2018" s="44">
        <f t="shared" si="1070"/>
        <v>1.0522251860171277</v>
      </c>
      <c r="AB2018" s="44">
        <f t="shared" si="1071"/>
        <v>1.1092170465807729</v>
      </c>
      <c r="AC2018" s="44">
        <f t="shared" si="1072"/>
        <v>1.0133944732713889</v>
      </c>
      <c r="AE2018" s="48">
        <f t="shared" si="1057"/>
        <v>40648</v>
      </c>
      <c r="AF2018" s="53">
        <f t="shared" si="1073"/>
        <v>9.6135656761716035</v>
      </c>
      <c r="AG2018" s="53">
        <f t="shared" si="1074"/>
        <v>9.8331816560635339</v>
      </c>
      <c r="AH2018" s="53">
        <f t="shared" si="1075"/>
        <v>2.4407923087444852</v>
      </c>
      <c r="AI2018" s="53">
        <f t="shared" si="1076"/>
        <v>7.6382633224285383</v>
      </c>
      <c r="AJ2018" s="53">
        <f t="shared" si="1077"/>
        <v>4.0921217728092856</v>
      </c>
      <c r="AK2018" s="53">
        <f t="shared" si="1078"/>
        <v>2.7267817862158559</v>
      </c>
      <c r="AL2018" s="53"/>
      <c r="AM2018" s="48">
        <f t="shared" si="1058"/>
        <v>40648</v>
      </c>
      <c r="AN2018" s="53">
        <f t="shared" si="1053"/>
        <v>9.6143504547853791</v>
      </c>
      <c r="AO2018" s="53">
        <f t="shared" si="1053"/>
        <v>9.831905060903436</v>
      </c>
      <c r="AP2018" s="53">
        <f t="shared" si="1053"/>
        <v>2.459255606306002</v>
      </c>
      <c r="AQ2018" s="53">
        <f t="shared" si="1053"/>
        <v>7.6668526670008532</v>
      </c>
      <c r="AR2018" s="53">
        <f t="shared" si="1053"/>
        <v>4.1273096586986355</v>
      </c>
      <c r="AS2018" s="53">
        <f t="shared" si="1053"/>
        <v>2.7333555194492836</v>
      </c>
      <c r="AT2018" s="53"/>
      <c r="AU2018" s="48">
        <f t="shared" si="1059"/>
        <v>40648</v>
      </c>
      <c r="AV2018" s="53">
        <f t="shared" si="1079"/>
        <v>472.3530378436057</v>
      </c>
      <c r="AW2018" s="53">
        <f t="shared" si="1080"/>
        <v>599.25461346206441</v>
      </c>
      <c r="AX2018" s="53">
        <f t="shared" si="1081"/>
        <v>229.71906618504363</v>
      </c>
      <c r="AY2018" s="53">
        <f t="shared" si="1082"/>
        <v>605.6813606930674</v>
      </c>
      <c r="AZ2018" s="53">
        <f t="shared" si="1083"/>
        <v>246.15274804478662</v>
      </c>
      <c r="BA2018" s="53">
        <f t="shared" si="1084"/>
        <v>229.49252941296183</v>
      </c>
      <c r="BB2018" s="58">
        <f t="shared" si="1085"/>
        <v>2382.6533556415293</v>
      </c>
      <c r="BC2018">
        <f t="shared" si="1060"/>
        <v>2.6799029149060516E-2</v>
      </c>
      <c r="BD2018">
        <v>2382.6265566123802</v>
      </c>
      <c r="BE2018" s="48">
        <f t="shared" si="1054"/>
        <v>40648</v>
      </c>
    </row>
    <row r="2019" spans="1:57">
      <c r="A2019" s="48">
        <v>40651</v>
      </c>
      <c r="B2019" s="49">
        <v>45.53</v>
      </c>
      <c r="C2019" s="50">
        <v>47.9</v>
      </c>
      <c r="D2019" s="49">
        <v>54.83</v>
      </c>
      <c r="E2019" s="50">
        <v>59.7</v>
      </c>
      <c r="F2019" s="49">
        <v>89.07</v>
      </c>
      <c r="G2019" s="50">
        <v>93.64</v>
      </c>
      <c r="H2019" s="49">
        <v>74.48</v>
      </c>
      <c r="I2019" s="50">
        <v>78.069999999999993</v>
      </c>
      <c r="J2019">
        <v>53.7</v>
      </c>
      <c r="K2019">
        <v>59.05</v>
      </c>
      <c r="L2019" s="49">
        <v>83.07</v>
      </c>
      <c r="M2019" s="50">
        <v>83.98</v>
      </c>
      <c r="O2019" s="48">
        <f t="shared" si="1055"/>
        <v>40651</v>
      </c>
      <c r="P2019" s="44">
        <f t="shared" si="1061"/>
        <v>0.95052192066805852</v>
      </c>
      <c r="Q2019" s="44">
        <f t="shared" si="1062"/>
        <v>0.91842546063651587</v>
      </c>
      <c r="R2019" s="44">
        <f t="shared" si="1063"/>
        <v>0.95119607005553175</v>
      </c>
      <c r="S2019" s="44">
        <f t="shared" si="1064"/>
        <v>0.95401562700140907</v>
      </c>
      <c r="T2019" s="44">
        <f t="shared" si="1065"/>
        <v>0.90939881456392901</v>
      </c>
      <c r="U2019" s="44">
        <f t="shared" si="1066"/>
        <v>0.98916408668730638</v>
      </c>
      <c r="W2019" s="51">
        <f t="shared" si="1056"/>
        <v>40651</v>
      </c>
      <c r="X2019" s="44">
        <f t="shared" si="1067"/>
        <v>1.0521201413427561</v>
      </c>
      <c r="Y2019" s="44">
        <f t="shared" si="1068"/>
        <v>1.0888348606695344</v>
      </c>
      <c r="Z2019" s="44">
        <f t="shared" si="1069"/>
        <v>1.059275149599187</v>
      </c>
      <c r="AA2019" s="44">
        <f t="shared" si="1070"/>
        <v>1.0522251860171277</v>
      </c>
      <c r="AB2019" s="44">
        <f t="shared" si="1071"/>
        <v>1.1092170465807729</v>
      </c>
      <c r="AC2019" s="44">
        <f t="shared" si="1072"/>
        <v>1.0133944732713889</v>
      </c>
      <c r="AE2019" s="48">
        <f t="shared" si="1057"/>
        <v>40651</v>
      </c>
      <c r="AF2019" s="53">
        <f t="shared" si="1073"/>
        <v>9.6135656761716035</v>
      </c>
      <c r="AG2019" s="53">
        <f t="shared" si="1074"/>
        <v>9.8331816560635339</v>
      </c>
      <c r="AH2019" s="53">
        <f t="shared" si="1075"/>
        <v>2.4407923087444852</v>
      </c>
      <c r="AI2019" s="53">
        <f t="shared" si="1076"/>
        <v>7.6382633224285383</v>
      </c>
      <c r="AJ2019" s="53">
        <f t="shared" si="1077"/>
        <v>4.0921217728092856</v>
      </c>
      <c r="AK2019" s="53">
        <f t="shared" si="1078"/>
        <v>2.7267817862158559</v>
      </c>
      <c r="AL2019" s="53"/>
      <c r="AM2019" s="48">
        <f t="shared" si="1058"/>
        <v>40651</v>
      </c>
      <c r="AN2019" s="53">
        <f t="shared" si="1053"/>
        <v>9.6141738065202613</v>
      </c>
      <c r="AO2019" s="53">
        <f t="shared" si="1053"/>
        <v>9.8333159622557407</v>
      </c>
      <c r="AP2019" s="53">
        <f t="shared" si="1053"/>
        <v>2.4592895100961183</v>
      </c>
      <c r="AQ2019" s="53">
        <f t="shared" si="1053"/>
        <v>7.6675886821213286</v>
      </c>
      <c r="AR2019" s="53">
        <f t="shared" si="1053"/>
        <v>4.1278078051554941</v>
      </c>
      <c r="AS2019" s="53">
        <f t="shared" si="1053"/>
        <v>2.7333626521171852</v>
      </c>
      <c r="AT2019" s="53"/>
      <c r="AU2019" s="48">
        <f t="shared" si="1059"/>
        <v>40651</v>
      </c>
      <c r="AV2019" s="53">
        <f t="shared" si="1079"/>
        <v>460.51892533232052</v>
      </c>
      <c r="AW2019" s="53">
        <f t="shared" si="1080"/>
        <v>587.04896294666776</v>
      </c>
      <c r="AX2019" s="53">
        <f t="shared" si="1081"/>
        <v>230.28786972540053</v>
      </c>
      <c r="AY2019" s="53">
        <f t="shared" si="1082"/>
        <v>598.60864841321211</v>
      </c>
      <c r="AZ2019" s="53">
        <f t="shared" si="1083"/>
        <v>243.74705089443191</v>
      </c>
      <c r="BA2019" s="53">
        <f t="shared" si="1084"/>
        <v>229.54779552480122</v>
      </c>
      <c r="BB2019" s="58">
        <f t="shared" si="1085"/>
        <v>2349.7592528368341</v>
      </c>
      <c r="BC2019">
        <f t="shared" si="1060"/>
        <v>2.6414052113977959E-2</v>
      </c>
      <c r="BD2019">
        <v>2349.7328387847201</v>
      </c>
      <c r="BE2019" s="48">
        <f t="shared" si="1054"/>
        <v>40651</v>
      </c>
    </row>
    <row r="2020" spans="1:57">
      <c r="A2020" s="48">
        <v>40652</v>
      </c>
      <c r="B2020" s="49">
        <v>46.18</v>
      </c>
      <c r="C2020" s="50">
        <v>48.59</v>
      </c>
      <c r="D2020" s="49">
        <v>55.23</v>
      </c>
      <c r="E2020" s="50">
        <v>60.14</v>
      </c>
      <c r="F2020" s="49">
        <v>89.18</v>
      </c>
      <c r="G2020" s="50">
        <v>93.76</v>
      </c>
      <c r="H2020" s="49">
        <v>74.91</v>
      </c>
      <c r="I2020" s="50">
        <v>78.52</v>
      </c>
      <c r="J2020">
        <v>54.11</v>
      </c>
      <c r="K2020">
        <v>59.51</v>
      </c>
      <c r="L2020" s="49">
        <v>83.09</v>
      </c>
      <c r="M2020" s="50">
        <v>84</v>
      </c>
      <c r="O2020" s="48">
        <f t="shared" si="1055"/>
        <v>40652</v>
      </c>
      <c r="P2020" s="44">
        <f t="shared" si="1061"/>
        <v>0.95040131714344511</v>
      </c>
      <c r="Q2020" s="44">
        <f t="shared" si="1062"/>
        <v>0.91835716661124034</v>
      </c>
      <c r="R2020" s="44">
        <f t="shared" si="1063"/>
        <v>0.95115187713310578</v>
      </c>
      <c r="S2020" s="44">
        <f t="shared" si="1064"/>
        <v>0.95402445236882327</v>
      </c>
      <c r="T2020" s="44">
        <f t="shared" si="1065"/>
        <v>0.90925894807595364</v>
      </c>
      <c r="U2020" s="44">
        <f t="shared" si="1066"/>
        <v>0.98916666666666675</v>
      </c>
      <c r="W2020" s="51">
        <f t="shared" si="1056"/>
        <v>40652</v>
      </c>
      <c r="X2020" s="44">
        <f t="shared" si="1067"/>
        <v>1.0521201413427561</v>
      </c>
      <c r="Y2020" s="44">
        <f t="shared" si="1068"/>
        <v>1.0888348606695344</v>
      </c>
      <c r="Z2020" s="44">
        <f t="shared" si="1069"/>
        <v>1.059275149599187</v>
      </c>
      <c r="AA2020" s="44">
        <f t="shared" si="1070"/>
        <v>1.0522251860171277</v>
      </c>
      <c r="AB2020" s="44">
        <f t="shared" si="1071"/>
        <v>1.1092170465807729</v>
      </c>
      <c r="AC2020" s="44">
        <f t="shared" si="1072"/>
        <v>1.0133944732713889</v>
      </c>
      <c r="AE2020" s="48">
        <f t="shared" si="1057"/>
        <v>40652</v>
      </c>
      <c r="AF2020" s="53">
        <f t="shared" si="1073"/>
        <v>9.6135656761716035</v>
      </c>
      <c r="AG2020" s="53">
        <f t="shared" si="1074"/>
        <v>9.8331816560635339</v>
      </c>
      <c r="AH2020" s="53">
        <f t="shared" si="1075"/>
        <v>2.4407923087444852</v>
      </c>
      <c r="AI2020" s="53">
        <f t="shared" si="1076"/>
        <v>7.6382633224285383</v>
      </c>
      <c r="AJ2020" s="53">
        <f t="shared" si="1077"/>
        <v>4.0921217728092856</v>
      </c>
      <c r="AK2020" s="53">
        <f t="shared" si="1078"/>
        <v>2.7267817862158559</v>
      </c>
      <c r="AL2020" s="53"/>
      <c r="AM2020" s="48">
        <f t="shared" si="1058"/>
        <v>40652</v>
      </c>
      <c r="AN2020" s="53">
        <f t="shared" si="1053"/>
        <v>9.6129539469651064</v>
      </c>
      <c r="AO2020" s="53">
        <f t="shared" si="1053"/>
        <v>9.832584757865563</v>
      </c>
      <c r="AP2020" s="53">
        <f t="shared" si="1053"/>
        <v>2.4591752505927791</v>
      </c>
      <c r="AQ2020" s="53">
        <f t="shared" si="1053"/>
        <v>7.6676596131264247</v>
      </c>
      <c r="AR2020" s="53">
        <f t="shared" si="1053"/>
        <v>4.1271729440016216</v>
      </c>
      <c r="AS2020" s="53">
        <f t="shared" si="1053"/>
        <v>2.7333697813885789</v>
      </c>
      <c r="AT2020" s="53"/>
      <c r="AU2020" s="48">
        <f t="shared" si="1059"/>
        <v>40652</v>
      </c>
      <c r="AV2020" s="53">
        <f t="shared" si="1079"/>
        <v>467.09343228303453</v>
      </c>
      <c r="AW2020" s="53">
        <f t="shared" si="1080"/>
        <v>591.33164733803494</v>
      </c>
      <c r="AX2020" s="53">
        <f t="shared" si="1081"/>
        <v>230.57227149557897</v>
      </c>
      <c r="AY2020" s="53">
        <f t="shared" si="1082"/>
        <v>602.0646328226868</v>
      </c>
      <c r="AZ2020" s="53">
        <f t="shared" si="1083"/>
        <v>245.60806189753649</v>
      </c>
      <c r="BA2020" s="53">
        <f t="shared" si="1084"/>
        <v>229.60306163664063</v>
      </c>
      <c r="BB2020" s="58">
        <f t="shared" si="1085"/>
        <v>2366.2731074735125</v>
      </c>
      <c r="BC2020">
        <f t="shared" si="1060"/>
        <v>2.6587283732624201E-2</v>
      </c>
      <c r="BD2020">
        <v>2366.2465201897799</v>
      </c>
      <c r="BE2020" s="48">
        <f t="shared" si="1054"/>
        <v>40652</v>
      </c>
    </row>
    <row r="2021" spans="1:57">
      <c r="A2021" s="48">
        <v>40653</v>
      </c>
      <c r="B2021" s="49">
        <v>47.28</v>
      </c>
      <c r="C2021" s="50">
        <v>49.74</v>
      </c>
      <c r="D2021" s="49">
        <v>56.63</v>
      </c>
      <c r="E2021" s="50">
        <v>61.67</v>
      </c>
      <c r="F2021" s="49">
        <v>88.83</v>
      </c>
      <c r="G2021" s="50">
        <v>93.39</v>
      </c>
      <c r="H2021" s="49">
        <v>75.97</v>
      </c>
      <c r="I2021" s="50">
        <v>79.64</v>
      </c>
      <c r="J2021">
        <v>54.74</v>
      </c>
      <c r="K2021">
        <v>60.2</v>
      </c>
      <c r="L2021" s="49">
        <v>83.08</v>
      </c>
      <c r="M2021" s="50">
        <v>83.99</v>
      </c>
      <c r="O2021" s="48">
        <f t="shared" si="1055"/>
        <v>40653</v>
      </c>
      <c r="P2021" s="44">
        <f t="shared" si="1061"/>
        <v>0.95054282267792523</v>
      </c>
      <c r="Q2021" s="44">
        <f t="shared" si="1062"/>
        <v>0.91827468785471056</v>
      </c>
      <c r="R2021" s="44">
        <f t="shared" si="1063"/>
        <v>0.95117250240925155</v>
      </c>
      <c r="S2021" s="44">
        <f t="shared" si="1064"/>
        <v>0.95391762933199398</v>
      </c>
      <c r="T2021" s="44">
        <f t="shared" si="1065"/>
        <v>0.90930232558139534</v>
      </c>
      <c r="U2021" s="44">
        <f t="shared" si="1066"/>
        <v>0.98916537683057515</v>
      </c>
      <c r="W2021" s="51">
        <f t="shared" si="1056"/>
        <v>40653</v>
      </c>
      <c r="X2021" s="44">
        <f t="shared" si="1067"/>
        <v>1.0521201413427561</v>
      </c>
      <c r="Y2021" s="44">
        <f t="shared" si="1068"/>
        <v>1.0888348606695344</v>
      </c>
      <c r="Z2021" s="44">
        <f t="shared" si="1069"/>
        <v>1.059275149599187</v>
      </c>
      <c r="AA2021" s="44">
        <f t="shared" si="1070"/>
        <v>1.0522251860171277</v>
      </c>
      <c r="AB2021" s="44">
        <f t="shared" si="1071"/>
        <v>1.1092170465807729</v>
      </c>
      <c r="AC2021" s="44">
        <f t="shared" si="1072"/>
        <v>1.0133944732713889</v>
      </c>
      <c r="AE2021" s="48">
        <f t="shared" si="1057"/>
        <v>40653</v>
      </c>
      <c r="AF2021" s="53">
        <f t="shared" si="1073"/>
        <v>9.6135656761716035</v>
      </c>
      <c r="AG2021" s="53">
        <f t="shared" si="1074"/>
        <v>9.8331816560635339</v>
      </c>
      <c r="AH2021" s="53">
        <f t="shared" si="1075"/>
        <v>2.4407923087444852</v>
      </c>
      <c r="AI2021" s="53">
        <f t="shared" si="1076"/>
        <v>7.6382633224285383</v>
      </c>
      <c r="AJ2021" s="53">
        <f t="shared" si="1077"/>
        <v>4.0921217728092856</v>
      </c>
      <c r="AK2021" s="53">
        <f t="shared" si="1078"/>
        <v>2.7267817862158559</v>
      </c>
      <c r="AL2021" s="53"/>
      <c r="AM2021" s="48">
        <f t="shared" si="1058"/>
        <v>40653</v>
      </c>
      <c r="AN2021" s="53">
        <f t="shared" si="1053"/>
        <v>9.6143852225343434</v>
      </c>
      <c r="AO2021" s="53">
        <f t="shared" si="1053"/>
        <v>9.8317016816575382</v>
      </c>
      <c r="AP2021" s="53">
        <f t="shared" si="1053"/>
        <v>2.4592285766386541</v>
      </c>
      <c r="AQ2021" s="53">
        <f t="shared" si="1053"/>
        <v>7.6668010578942045</v>
      </c>
      <c r="AR2021" s="53">
        <f t="shared" si="1053"/>
        <v>4.1273698367209244</v>
      </c>
      <c r="AS2021" s="53">
        <f t="shared" si="1053"/>
        <v>2.7333662171772941</v>
      </c>
      <c r="AT2021" s="53"/>
      <c r="AU2021" s="48">
        <f t="shared" si="1059"/>
        <v>40653</v>
      </c>
      <c r="AV2021" s="53">
        <f t="shared" si="1079"/>
        <v>478.21952096885826</v>
      </c>
      <c r="AW2021" s="53">
        <f t="shared" si="1080"/>
        <v>606.32104270782042</v>
      </c>
      <c r="AX2021" s="53">
        <f t="shared" si="1081"/>
        <v>229.66735677228391</v>
      </c>
      <c r="AY2021" s="53">
        <f t="shared" si="1082"/>
        <v>610.58403625069445</v>
      </c>
      <c r="AZ2021" s="53">
        <f t="shared" si="1083"/>
        <v>248.46766417059965</v>
      </c>
      <c r="BA2021" s="53">
        <f t="shared" si="1084"/>
        <v>229.57542858072091</v>
      </c>
      <c r="BB2021" s="58">
        <f t="shared" si="1085"/>
        <v>2402.8350494509777</v>
      </c>
      <c r="BC2021">
        <f t="shared" si="1060"/>
        <v>2.7007029277683614E-2</v>
      </c>
      <c r="BD2021">
        <v>2402.8080424217001</v>
      </c>
      <c r="BE2021" s="48">
        <f t="shared" si="1054"/>
        <v>40653</v>
      </c>
    </row>
    <row r="2022" spans="1:57">
      <c r="A2022" s="48">
        <v>40654</v>
      </c>
      <c r="B2022" s="49">
        <v>47.69</v>
      </c>
      <c r="C2022" s="50">
        <v>50.18</v>
      </c>
      <c r="D2022" s="49">
        <v>57</v>
      </c>
      <c r="E2022" s="50">
        <v>62.07</v>
      </c>
      <c r="F2022" s="49">
        <v>88.9</v>
      </c>
      <c r="G2022" s="50">
        <v>93.46</v>
      </c>
      <c r="H2022" s="49">
        <v>76.38</v>
      </c>
      <c r="I2022" s="50">
        <v>80.069999999999993</v>
      </c>
      <c r="J2022">
        <v>55.13</v>
      </c>
      <c r="K2022">
        <v>60.63</v>
      </c>
      <c r="L2022" s="49">
        <v>83.06</v>
      </c>
      <c r="M2022" s="50">
        <v>83.97</v>
      </c>
      <c r="O2022" s="48">
        <f t="shared" si="1055"/>
        <v>40654</v>
      </c>
      <c r="P2022" s="44">
        <f t="shared" si="1061"/>
        <v>0.95037863690713431</v>
      </c>
      <c r="Q2022" s="44">
        <f t="shared" si="1062"/>
        <v>0.91831802803286611</v>
      </c>
      <c r="R2022" s="44">
        <f t="shared" si="1063"/>
        <v>0.9512090734003853</v>
      </c>
      <c r="S2022" s="44">
        <f t="shared" si="1064"/>
        <v>0.95391532409141999</v>
      </c>
      <c r="T2022" s="44">
        <f t="shared" si="1065"/>
        <v>0.90928583209632197</v>
      </c>
      <c r="U2022" s="44">
        <f t="shared" si="1066"/>
        <v>0.9891627962367513</v>
      </c>
      <c r="W2022" s="51">
        <f t="shared" si="1056"/>
        <v>40654</v>
      </c>
      <c r="X2022" s="44">
        <f t="shared" si="1067"/>
        <v>1.0521201413427561</v>
      </c>
      <c r="Y2022" s="44">
        <f t="shared" si="1068"/>
        <v>1.0888348606695344</v>
      </c>
      <c r="Z2022" s="44">
        <f t="shared" si="1069"/>
        <v>1.059275149599187</v>
      </c>
      <c r="AA2022" s="44">
        <f t="shared" si="1070"/>
        <v>1.0522251860171277</v>
      </c>
      <c r="AB2022" s="44">
        <f t="shared" si="1071"/>
        <v>1.1092170465807729</v>
      </c>
      <c r="AC2022" s="44">
        <f t="shared" si="1072"/>
        <v>1.0133944732713889</v>
      </c>
      <c r="AE2022" s="48">
        <f t="shared" si="1057"/>
        <v>40654</v>
      </c>
      <c r="AF2022" s="53">
        <f t="shared" si="1073"/>
        <v>9.6135656761716035</v>
      </c>
      <c r="AG2022" s="53">
        <f t="shared" si="1074"/>
        <v>9.8331816560635339</v>
      </c>
      <c r="AH2022" s="53">
        <f t="shared" si="1075"/>
        <v>2.4407923087444852</v>
      </c>
      <c r="AI2022" s="53">
        <f t="shared" si="1076"/>
        <v>7.6382633224285383</v>
      </c>
      <c r="AJ2022" s="53">
        <f t="shared" si="1077"/>
        <v>4.0921217728092856</v>
      </c>
      <c r="AK2022" s="53">
        <f t="shared" si="1078"/>
        <v>2.7267817862158559</v>
      </c>
      <c r="AL2022" s="53"/>
      <c r="AM2022" s="48">
        <f t="shared" si="1058"/>
        <v>40654</v>
      </c>
      <c r="AN2022" s="53">
        <f t="shared" si="1053"/>
        <v>9.6127245448554604</v>
      </c>
      <c r="AO2022" s="53">
        <f t="shared" si="1053"/>
        <v>9.8321657124188029</v>
      </c>
      <c r="AP2022" s="53">
        <f t="shared" si="1053"/>
        <v>2.4593231298624327</v>
      </c>
      <c r="AQ2022" s="53">
        <f t="shared" si="1053"/>
        <v>7.6667825302767998</v>
      </c>
      <c r="AR2022" s="53">
        <f t="shared" si="1053"/>
        <v>4.1272949719472631</v>
      </c>
      <c r="AS2022" s="53">
        <f t="shared" si="1053"/>
        <v>2.7333590862079502</v>
      </c>
      <c r="AT2022" s="53"/>
      <c r="AU2022" s="48">
        <f t="shared" si="1059"/>
        <v>40654</v>
      </c>
      <c r="AV2022" s="53">
        <f t="shared" si="1079"/>
        <v>482.36651766084702</v>
      </c>
      <c r="AW2022" s="53">
        <f t="shared" si="1080"/>
        <v>610.28252576983505</v>
      </c>
      <c r="AX2022" s="53">
        <f t="shared" si="1081"/>
        <v>229.84833971694295</v>
      </c>
      <c r="AY2022" s="53">
        <f t="shared" si="1082"/>
        <v>613.87927719926336</v>
      </c>
      <c r="AZ2022" s="53">
        <f t="shared" si="1083"/>
        <v>250.23789414916257</v>
      </c>
      <c r="BA2022" s="53">
        <f t="shared" si="1084"/>
        <v>229.52016246888158</v>
      </c>
      <c r="BB2022" s="58">
        <f t="shared" si="1085"/>
        <v>2416.1347169649325</v>
      </c>
      <c r="BC2022">
        <f t="shared" si="1060"/>
        <v>2.7170629352440301E-2</v>
      </c>
      <c r="BD2022">
        <v>2416.1075463355801</v>
      </c>
      <c r="BE2022" s="48">
        <f t="shared" si="1054"/>
        <v>40654</v>
      </c>
    </row>
    <row r="2023" spans="1:57">
      <c r="A2023" s="48">
        <v>40658</v>
      </c>
      <c r="B2023" s="49">
        <v>47.3</v>
      </c>
      <c r="C2023" s="50">
        <v>49.77</v>
      </c>
      <c r="D2023" s="49">
        <v>57</v>
      </c>
      <c r="E2023" s="50">
        <v>62.07</v>
      </c>
      <c r="F2023" s="49">
        <v>89.21</v>
      </c>
      <c r="G2023" s="50">
        <v>93.79</v>
      </c>
      <c r="H2023" s="49">
        <v>76.3</v>
      </c>
      <c r="I2023" s="50">
        <v>79.98</v>
      </c>
      <c r="J2023">
        <v>55.41</v>
      </c>
      <c r="K2023">
        <v>60.93</v>
      </c>
      <c r="L2023" s="49">
        <v>83.07</v>
      </c>
      <c r="M2023" s="50">
        <v>83.98</v>
      </c>
      <c r="O2023" s="48">
        <f t="shared" si="1055"/>
        <v>40658</v>
      </c>
      <c r="P2023" s="44">
        <f t="shared" si="1061"/>
        <v>0.95037170986538066</v>
      </c>
      <c r="Q2023" s="44">
        <f t="shared" si="1062"/>
        <v>0.91831802803286611</v>
      </c>
      <c r="R2023" s="44">
        <f t="shared" si="1063"/>
        <v>0.9511675018658704</v>
      </c>
      <c r="S2023" s="44">
        <f t="shared" si="1064"/>
        <v>0.95398849712428102</v>
      </c>
      <c r="T2023" s="44">
        <f t="shared" si="1065"/>
        <v>0.90940423436730666</v>
      </c>
      <c r="U2023" s="44">
        <f t="shared" si="1066"/>
        <v>0.98916408668730638</v>
      </c>
      <c r="W2023" s="51">
        <f t="shared" si="1056"/>
        <v>40658</v>
      </c>
      <c r="X2023" s="44">
        <f t="shared" si="1067"/>
        <v>1.0521201413427561</v>
      </c>
      <c r="Y2023" s="44">
        <f t="shared" si="1068"/>
        <v>1.0888348606695344</v>
      </c>
      <c r="Z2023" s="44">
        <f t="shared" si="1069"/>
        <v>1.059275149599187</v>
      </c>
      <c r="AA2023" s="44">
        <f t="shared" si="1070"/>
        <v>1.0522251860171277</v>
      </c>
      <c r="AB2023" s="44">
        <f t="shared" si="1071"/>
        <v>1.1092170465807729</v>
      </c>
      <c r="AC2023" s="44">
        <f t="shared" si="1072"/>
        <v>1.0133944732713889</v>
      </c>
      <c r="AE2023" s="48">
        <f t="shared" si="1057"/>
        <v>40658</v>
      </c>
      <c r="AF2023" s="53">
        <f t="shared" si="1073"/>
        <v>9.6135656761716035</v>
      </c>
      <c r="AG2023" s="53">
        <f t="shared" si="1074"/>
        <v>9.8331816560635339</v>
      </c>
      <c r="AH2023" s="53">
        <f t="shared" si="1075"/>
        <v>2.4407923087444852</v>
      </c>
      <c r="AI2023" s="53">
        <f t="shared" si="1076"/>
        <v>7.6382633224285383</v>
      </c>
      <c r="AJ2023" s="53">
        <f t="shared" si="1077"/>
        <v>4.0921217728092856</v>
      </c>
      <c r="AK2023" s="53">
        <f t="shared" si="1078"/>
        <v>2.7267817862158559</v>
      </c>
      <c r="AL2023" s="53"/>
      <c r="AM2023" s="48">
        <f t="shared" si="1058"/>
        <v>40658</v>
      </c>
      <c r="AN2023" s="53">
        <f t="shared" si="1053"/>
        <v>9.6126544804182963</v>
      </c>
      <c r="AO2023" s="53">
        <f t="shared" si="1053"/>
        <v>9.8321657124188029</v>
      </c>
      <c r="AP2023" s="53">
        <f t="shared" si="1053"/>
        <v>2.4592156478805682</v>
      </c>
      <c r="AQ2023" s="53">
        <f t="shared" si="1053"/>
        <v>7.6673706346041524</v>
      </c>
      <c r="AR2023" s="53">
        <f t="shared" si="1053"/>
        <v>4.1278324059206657</v>
      </c>
      <c r="AS2023" s="53">
        <f t="shared" si="1053"/>
        <v>2.7333626521171852</v>
      </c>
      <c r="AT2023" s="53"/>
      <c r="AU2023" s="48">
        <f t="shared" si="1059"/>
        <v>40658</v>
      </c>
      <c r="AV2023" s="53">
        <f t="shared" si="1079"/>
        <v>478.42181349041863</v>
      </c>
      <c r="AW2023" s="53">
        <f t="shared" si="1080"/>
        <v>610.28252576983505</v>
      </c>
      <c r="AX2023" s="53">
        <f t="shared" si="1081"/>
        <v>230.64983561471851</v>
      </c>
      <c r="AY2023" s="53">
        <f t="shared" si="1082"/>
        <v>613.23630335564019</v>
      </c>
      <c r="AZ2023" s="53">
        <f t="shared" si="1083"/>
        <v>251.50882849274615</v>
      </c>
      <c r="BA2023" s="53">
        <f t="shared" si="1084"/>
        <v>229.54779552480122</v>
      </c>
      <c r="BB2023" s="58">
        <f t="shared" si="1085"/>
        <v>2413.6471022481596</v>
      </c>
      <c r="BC2023">
        <f t="shared" si="1060"/>
        <v>2.7135853859817871E-2</v>
      </c>
      <c r="BD2023">
        <v>2413.6199663942998</v>
      </c>
      <c r="BE2023" s="48">
        <f t="shared" si="1054"/>
        <v>40658</v>
      </c>
    </row>
    <row r="2024" spans="1:57">
      <c r="A2024" s="48">
        <v>40659</v>
      </c>
      <c r="B2024" s="49">
        <v>47.71</v>
      </c>
      <c r="C2024" s="50">
        <v>50.2</v>
      </c>
      <c r="D2024" s="49">
        <v>57.44</v>
      </c>
      <c r="E2024" s="50">
        <v>62.55</v>
      </c>
      <c r="F2024" s="49">
        <v>89.59</v>
      </c>
      <c r="G2024" s="50">
        <v>94.19</v>
      </c>
      <c r="H2024" s="49">
        <v>76.959999999999994</v>
      </c>
      <c r="I2024" s="50">
        <v>80.67</v>
      </c>
      <c r="J2024">
        <v>55.92</v>
      </c>
      <c r="K2024">
        <v>61.5</v>
      </c>
      <c r="L2024" s="49">
        <v>83.14</v>
      </c>
      <c r="M2024" s="50">
        <v>84.06</v>
      </c>
      <c r="O2024" s="48">
        <f t="shared" si="1055"/>
        <v>40659</v>
      </c>
      <c r="P2024" s="44">
        <f t="shared" si="1061"/>
        <v>0.9503984063745019</v>
      </c>
      <c r="Q2024" s="44">
        <f t="shared" si="1062"/>
        <v>0.91830535571542771</v>
      </c>
      <c r="R2024" s="44">
        <f t="shared" si="1063"/>
        <v>0.95116254379445808</v>
      </c>
      <c r="S2024" s="44">
        <f t="shared" si="1064"/>
        <v>0.95401016486922019</v>
      </c>
      <c r="T2024" s="44">
        <f t="shared" si="1065"/>
        <v>0.90926829268292686</v>
      </c>
      <c r="U2024" s="44">
        <f t="shared" si="1066"/>
        <v>0.98905543659290984</v>
      </c>
      <c r="W2024" s="51">
        <f t="shared" si="1056"/>
        <v>40659</v>
      </c>
      <c r="X2024" s="44">
        <f t="shared" si="1067"/>
        <v>1.0521201413427561</v>
      </c>
      <c r="Y2024" s="44">
        <f t="shared" si="1068"/>
        <v>1.0888348606695344</v>
      </c>
      <c r="Z2024" s="44">
        <f t="shared" si="1069"/>
        <v>1.059275149599187</v>
      </c>
      <c r="AA2024" s="44">
        <f t="shared" si="1070"/>
        <v>1.0522251860171277</v>
      </c>
      <c r="AB2024" s="44">
        <f t="shared" si="1071"/>
        <v>1.1092170465807729</v>
      </c>
      <c r="AC2024" s="44">
        <f t="shared" si="1072"/>
        <v>1.0133944732713889</v>
      </c>
      <c r="AE2024" s="48">
        <f t="shared" si="1057"/>
        <v>40659</v>
      </c>
      <c r="AF2024" s="53">
        <f t="shared" si="1073"/>
        <v>9.6135656761716035</v>
      </c>
      <c r="AG2024" s="53">
        <f t="shared" si="1074"/>
        <v>9.8331816560635339</v>
      </c>
      <c r="AH2024" s="53">
        <f t="shared" si="1075"/>
        <v>2.4407923087444852</v>
      </c>
      <c r="AI2024" s="53">
        <f t="shared" si="1076"/>
        <v>7.6382633224285383</v>
      </c>
      <c r="AJ2024" s="53">
        <f t="shared" si="1077"/>
        <v>4.0921217728092856</v>
      </c>
      <c r="AK2024" s="53">
        <f t="shared" si="1078"/>
        <v>2.7267817862158559</v>
      </c>
      <c r="AL2024" s="53"/>
      <c r="AM2024" s="48">
        <f t="shared" si="1058"/>
        <v>40659</v>
      </c>
      <c r="AN2024" s="53">
        <f t="shared" si="1053"/>
        <v>9.6129245056256458</v>
      </c>
      <c r="AO2024" s="53">
        <f t="shared" si="1053"/>
        <v>9.8320300335785635</v>
      </c>
      <c r="AP2024" s="53">
        <f t="shared" si="1053"/>
        <v>2.4592028289325105</v>
      </c>
      <c r="AQ2024" s="53">
        <f t="shared" si="1053"/>
        <v>7.6675447820197302</v>
      </c>
      <c r="AR2024" s="53">
        <f t="shared" si="1053"/>
        <v>4.1272153596513697</v>
      </c>
      <c r="AS2024" s="53">
        <f t="shared" si="1053"/>
        <v>2.7330624187037711</v>
      </c>
      <c r="AT2024" s="53"/>
      <c r="AU2024" s="48">
        <f t="shared" si="1059"/>
        <v>40659</v>
      </c>
      <c r="AV2024" s="53">
        <f t="shared" si="1079"/>
        <v>482.56881018240745</v>
      </c>
      <c r="AW2024" s="53">
        <f t="shared" si="1080"/>
        <v>614.99347860033913</v>
      </c>
      <c r="AX2024" s="53">
        <f t="shared" si="1081"/>
        <v>231.63231445715317</v>
      </c>
      <c r="AY2024" s="53">
        <f t="shared" si="1082"/>
        <v>618.54083756553166</v>
      </c>
      <c r="AZ2024" s="53">
        <f t="shared" si="1083"/>
        <v>253.82374461855923</v>
      </c>
      <c r="BA2024" s="53">
        <f t="shared" si="1084"/>
        <v>229.74122691623901</v>
      </c>
      <c r="BB2024" s="58">
        <f t="shared" si="1085"/>
        <v>2431.3004123402302</v>
      </c>
      <c r="BC2024">
        <f t="shared" si="1060"/>
        <v>3.5080802990705706E-4</v>
      </c>
      <c r="BD2024">
        <v>2431.3007631482601</v>
      </c>
      <c r="BE2024" s="48">
        <f t="shared" si="1054"/>
        <v>40659</v>
      </c>
    </row>
    <row r="2025" spans="1:57">
      <c r="A2025" s="48">
        <v>40660</v>
      </c>
      <c r="B2025" s="49">
        <v>47.63</v>
      </c>
      <c r="C2025" s="50">
        <v>50.11</v>
      </c>
      <c r="D2025" s="49">
        <v>58.16</v>
      </c>
      <c r="E2025" s="50">
        <v>63.33</v>
      </c>
      <c r="F2025" s="49">
        <v>89.33</v>
      </c>
      <c r="G2025" s="50">
        <v>93.92</v>
      </c>
      <c r="H2025" s="49">
        <v>77.48</v>
      </c>
      <c r="I2025" s="50">
        <v>81.22</v>
      </c>
      <c r="J2025">
        <v>56.18</v>
      </c>
      <c r="K2025">
        <v>61.78</v>
      </c>
      <c r="L2025" s="49">
        <v>83.17</v>
      </c>
      <c r="M2025" s="50">
        <v>84.09</v>
      </c>
      <c r="O2025" s="48">
        <f t="shared" si="1055"/>
        <v>40660</v>
      </c>
      <c r="P2025" s="44">
        <f t="shared" si="1061"/>
        <v>0.95050888046298154</v>
      </c>
      <c r="Q2025" s="44">
        <f t="shared" si="1062"/>
        <v>0.9183641244276014</v>
      </c>
      <c r="R2025" s="44">
        <f t="shared" si="1063"/>
        <v>0.95112862010221466</v>
      </c>
      <c r="S2025" s="44">
        <f t="shared" si="1064"/>
        <v>0.95395222851514416</v>
      </c>
      <c r="T2025" s="44">
        <f t="shared" si="1065"/>
        <v>0.9093557785691162</v>
      </c>
      <c r="U2025" s="44">
        <f t="shared" si="1066"/>
        <v>0.98905934118206684</v>
      </c>
      <c r="W2025" s="51">
        <f t="shared" si="1056"/>
        <v>40660</v>
      </c>
      <c r="X2025" s="44">
        <f t="shared" si="1067"/>
        <v>1.0521201413427561</v>
      </c>
      <c r="Y2025" s="44">
        <f t="shared" si="1068"/>
        <v>1.0888348606695344</v>
      </c>
      <c r="Z2025" s="44">
        <f t="shared" si="1069"/>
        <v>1.059275149599187</v>
      </c>
      <c r="AA2025" s="44">
        <f t="shared" si="1070"/>
        <v>1.0522251860171277</v>
      </c>
      <c r="AB2025" s="44">
        <f t="shared" si="1071"/>
        <v>1.1092170465807729</v>
      </c>
      <c r="AC2025" s="44">
        <f t="shared" si="1072"/>
        <v>1.0133944732713889</v>
      </c>
      <c r="AE2025" s="48">
        <f t="shared" si="1057"/>
        <v>40660</v>
      </c>
      <c r="AF2025" s="53">
        <f t="shared" si="1073"/>
        <v>9.6135656761716035</v>
      </c>
      <c r="AG2025" s="53">
        <f t="shared" si="1074"/>
        <v>9.8331816560635339</v>
      </c>
      <c r="AH2025" s="53">
        <f t="shared" si="1075"/>
        <v>2.4407923087444852</v>
      </c>
      <c r="AI2025" s="53">
        <f t="shared" si="1076"/>
        <v>7.6382633224285383</v>
      </c>
      <c r="AJ2025" s="53">
        <f t="shared" si="1077"/>
        <v>4.0921217728092856</v>
      </c>
      <c r="AK2025" s="53">
        <f t="shared" si="1078"/>
        <v>2.7267817862158559</v>
      </c>
      <c r="AL2025" s="53"/>
      <c r="AM2025" s="48">
        <f t="shared" si="1058"/>
        <v>40660</v>
      </c>
      <c r="AN2025" s="53">
        <f t="shared" si="1053"/>
        <v>9.6140419097219265</v>
      </c>
      <c r="AO2025" s="53">
        <f t="shared" si="1053"/>
        <v>9.8326592531943806</v>
      </c>
      <c r="AP2025" s="53">
        <f t="shared" si="1053"/>
        <v>2.4591151202222834</v>
      </c>
      <c r="AQ2025" s="53">
        <f t="shared" si="1053"/>
        <v>7.6670791375164082</v>
      </c>
      <c r="AR2025" s="53">
        <f t="shared" si="1053"/>
        <v>4.12761246257043</v>
      </c>
      <c r="AS2025" s="53">
        <f t="shared" si="1053"/>
        <v>2.733073208276823</v>
      </c>
      <c r="AT2025" s="53"/>
      <c r="AU2025" s="48">
        <f t="shared" si="1059"/>
        <v>40660</v>
      </c>
      <c r="AV2025" s="53">
        <f t="shared" si="1079"/>
        <v>481.75964009616575</v>
      </c>
      <c r="AW2025" s="53">
        <f t="shared" si="1080"/>
        <v>622.70231050480015</v>
      </c>
      <c r="AX2025" s="53">
        <f t="shared" si="1081"/>
        <v>230.96009209127686</v>
      </c>
      <c r="AY2025" s="53">
        <f t="shared" si="1082"/>
        <v>622.7201675490827</v>
      </c>
      <c r="AZ2025" s="53">
        <f t="shared" si="1083"/>
        <v>255.00389793760118</v>
      </c>
      <c r="BA2025" s="53">
        <f t="shared" si="1084"/>
        <v>229.82412608399807</v>
      </c>
      <c r="BB2025" s="58">
        <f t="shared" si="1085"/>
        <v>2442.9702342629248</v>
      </c>
      <c r="BC2025">
        <f t="shared" si="1060"/>
        <v>2.3897460505395429E-4</v>
      </c>
      <c r="BD2025">
        <v>2442.9704732375299</v>
      </c>
      <c r="BE2025" s="48">
        <f t="shared" si="1054"/>
        <v>40660</v>
      </c>
    </row>
    <row r="2026" spans="1:57">
      <c r="A2026" s="48">
        <v>40661</v>
      </c>
      <c r="B2026" s="49">
        <v>47.24</v>
      </c>
      <c r="C2026" s="50">
        <v>49.7</v>
      </c>
      <c r="D2026" s="49">
        <v>58.55</v>
      </c>
      <c r="E2026" s="50">
        <v>63.76</v>
      </c>
      <c r="F2026" s="49">
        <v>89.68</v>
      </c>
      <c r="G2026" s="50">
        <v>94.28</v>
      </c>
      <c r="H2026" s="49">
        <v>77.69</v>
      </c>
      <c r="I2026" s="50">
        <v>81.44</v>
      </c>
      <c r="J2026">
        <v>56.81</v>
      </c>
      <c r="K2026">
        <v>62.47</v>
      </c>
      <c r="L2026" s="49">
        <v>83.17</v>
      </c>
      <c r="M2026" s="50">
        <v>84.09</v>
      </c>
      <c r="O2026" s="48">
        <f t="shared" si="1055"/>
        <v>40661</v>
      </c>
      <c r="P2026" s="44">
        <f t="shared" si="1061"/>
        <v>0.9505030181086519</v>
      </c>
      <c r="Q2026" s="44">
        <f t="shared" si="1062"/>
        <v>0.91828732747804265</v>
      </c>
      <c r="R2026" s="44">
        <f t="shared" si="1063"/>
        <v>0.95120916419176926</v>
      </c>
      <c r="S2026" s="44">
        <f t="shared" si="1064"/>
        <v>0.95395383104125742</v>
      </c>
      <c r="T2026" s="44">
        <f t="shared" si="1065"/>
        <v>0.90939651032495605</v>
      </c>
      <c r="U2026" s="44">
        <f t="shared" si="1066"/>
        <v>0.98905934118206684</v>
      </c>
      <c r="W2026" s="51">
        <f t="shared" si="1056"/>
        <v>40661</v>
      </c>
      <c r="X2026" s="44">
        <f t="shared" si="1067"/>
        <v>1.0521201413427561</v>
      </c>
      <c r="Y2026" s="44">
        <f t="shared" si="1068"/>
        <v>1.0888348606695344</v>
      </c>
      <c r="Z2026" s="44">
        <f t="shared" si="1069"/>
        <v>1.059275149599187</v>
      </c>
      <c r="AA2026" s="44">
        <f t="shared" si="1070"/>
        <v>1.0522251860171277</v>
      </c>
      <c r="AB2026" s="44">
        <f t="shared" si="1071"/>
        <v>1.1092170465807729</v>
      </c>
      <c r="AC2026" s="44">
        <f t="shared" si="1072"/>
        <v>1.0133944732713889</v>
      </c>
      <c r="AE2026" s="48">
        <f t="shared" si="1057"/>
        <v>40661</v>
      </c>
      <c r="AF2026" s="53">
        <f t="shared" si="1073"/>
        <v>9.6135656761716035</v>
      </c>
      <c r="AG2026" s="53">
        <f t="shared" si="1074"/>
        <v>9.8331816560635339</v>
      </c>
      <c r="AH2026" s="53">
        <f t="shared" si="1075"/>
        <v>2.4407923087444852</v>
      </c>
      <c r="AI2026" s="53">
        <f t="shared" si="1076"/>
        <v>7.6382633224285383</v>
      </c>
      <c r="AJ2026" s="53">
        <f t="shared" si="1077"/>
        <v>4.0921217728092856</v>
      </c>
      <c r="AK2026" s="53">
        <f t="shared" si="1078"/>
        <v>2.7267817862158559</v>
      </c>
      <c r="AL2026" s="53"/>
      <c r="AM2026" s="48">
        <f t="shared" si="1058"/>
        <v>40661</v>
      </c>
      <c r="AN2026" s="53">
        <f t="shared" si="1053"/>
        <v>9.613982614199946</v>
      </c>
      <c r="AO2026" s="53">
        <f t="shared" si="1053"/>
        <v>9.8318370104514319</v>
      </c>
      <c r="AP2026" s="53">
        <f t="shared" si="1053"/>
        <v>2.4593233646008898</v>
      </c>
      <c r="AQ2026" s="53">
        <f t="shared" si="1053"/>
        <v>7.6670920172960892</v>
      </c>
      <c r="AR2026" s="53">
        <f t="shared" si="1053"/>
        <v>4.1277973460967567</v>
      </c>
      <c r="AS2026" s="53">
        <f t="shared" si="1053"/>
        <v>2.733073208276823</v>
      </c>
      <c r="AT2026" s="53"/>
      <c r="AU2026" s="48">
        <f t="shared" si="1059"/>
        <v>40661</v>
      </c>
      <c r="AV2026" s="53">
        <f t="shared" si="1079"/>
        <v>477.81493592573736</v>
      </c>
      <c r="AW2026" s="53">
        <f t="shared" si="1080"/>
        <v>626.87792778638322</v>
      </c>
      <c r="AX2026" s="53">
        <f t="shared" si="1081"/>
        <v>231.8650068145719</v>
      </c>
      <c r="AY2026" s="53">
        <f t="shared" si="1082"/>
        <v>624.40797388859346</v>
      </c>
      <c r="AZ2026" s="53">
        <f t="shared" si="1083"/>
        <v>257.86350021066437</v>
      </c>
      <c r="BA2026" s="53">
        <f t="shared" si="1084"/>
        <v>229.82412608399807</v>
      </c>
      <c r="BB2026" s="58">
        <f t="shared" si="1085"/>
        <v>2448.6534707099486</v>
      </c>
      <c r="BC2026">
        <f t="shared" si="1060"/>
        <v>1.7476568154961569E-4</v>
      </c>
      <c r="BD2026">
        <v>2448.6536454756301</v>
      </c>
      <c r="BE2026" s="48">
        <f t="shared" si="1054"/>
        <v>40661</v>
      </c>
    </row>
    <row r="2027" spans="1:57">
      <c r="A2027" s="48">
        <v>40662</v>
      </c>
      <c r="B2027" s="49">
        <v>47.52</v>
      </c>
      <c r="C2027" s="50">
        <v>50</v>
      </c>
      <c r="D2027" s="49">
        <v>58.28</v>
      </c>
      <c r="E2027" s="50">
        <v>63.46</v>
      </c>
      <c r="F2027" s="49">
        <v>89.86</v>
      </c>
      <c r="G2027" s="50">
        <v>94.47</v>
      </c>
      <c r="H2027" s="49">
        <v>77.959999999999994</v>
      </c>
      <c r="I2027" s="50">
        <v>81.72</v>
      </c>
      <c r="J2027">
        <v>56.53</v>
      </c>
      <c r="K2027">
        <v>62.17</v>
      </c>
      <c r="L2027" s="49">
        <v>83.21</v>
      </c>
      <c r="M2027" s="50">
        <v>84.13</v>
      </c>
      <c r="O2027" s="48">
        <f t="shared" si="1055"/>
        <v>40662</v>
      </c>
      <c r="P2027" s="44">
        <f t="shared" si="1061"/>
        <v>0.95040000000000002</v>
      </c>
      <c r="Q2027" s="44">
        <f t="shared" si="1062"/>
        <v>0.91837377875827297</v>
      </c>
      <c r="R2027" s="44">
        <f t="shared" si="1063"/>
        <v>0.95120143961045833</v>
      </c>
      <c r="S2027" s="44">
        <f t="shared" si="1064"/>
        <v>0.95398923152227111</v>
      </c>
      <c r="T2027" s="44">
        <f t="shared" si="1065"/>
        <v>0.90928100369953357</v>
      </c>
      <c r="U2027" s="44">
        <f t="shared" si="1066"/>
        <v>0.98906454296921431</v>
      </c>
      <c r="W2027" s="51">
        <f t="shared" si="1056"/>
        <v>40662</v>
      </c>
      <c r="X2027" s="44">
        <f t="shared" si="1067"/>
        <v>1.0521201413427561</v>
      </c>
      <c r="Y2027" s="44">
        <f t="shared" si="1068"/>
        <v>1.0888348606695344</v>
      </c>
      <c r="Z2027" s="44">
        <f t="shared" si="1069"/>
        <v>1.059275149599187</v>
      </c>
      <c r="AA2027" s="44">
        <f t="shared" si="1070"/>
        <v>1.0522251860171277</v>
      </c>
      <c r="AB2027" s="44">
        <f t="shared" si="1071"/>
        <v>1.1092170465807729</v>
      </c>
      <c r="AC2027" s="44">
        <f t="shared" si="1072"/>
        <v>1.0133944732713889</v>
      </c>
      <c r="AE2027" s="48">
        <f t="shared" si="1057"/>
        <v>40662</v>
      </c>
      <c r="AF2027" s="53">
        <f t="shared" si="1073"/>
        <v>9.6135656761716035</v>
      </c>
      <c r="AG2027" s="53">
        <f t="shared" si="1074"/>
        <v>9.8331816560635339</v>
      </c>
      <c r="AH2027" s="53">
        <f t="shared" si="1075"/>
        <v>2.4407923087444852</v>
      </c>
      <c r="AI2027" s="53">
        <f t="shared" si="1076"/>
        <v>7.6382633224285383</v>
      </c>
      <c r="AJ2027" s="53">
        <f t="shared" si="1077"/>
        <v>4.0921217728092856</v>
      </c>
      <c r="AK2027" s="53">
        <f t="shared" si="1078"/>
        <v>2.7267817862158559</v>
      </c>
      <c r="AL2027" s="53"/>
      <c r="AM2027" s="48">
        <f t="shared" si="1058"/>
        <v>40662</v>
      </c>
      <c r="AN2027" s="53">
        <f t="shared" si="1053"/>
        <v>9.6129406245516673</v>
      </c>
      <c r="AO2027" s="53">
        <f t="shared" si="1053"/>
        <v>9.8327626193225708</v>
      </c>
      <c r="AP2027" s="53">
        <f t="shared" si="1053"/>
        <v>2.4593033929227199</v>
      </c>
      <c r="AQ2027" s="53">
        <f t="shared" ref="AQ2027:AS2090" si="1086">AI2027*AA2027*S2027</f>
        <v>7.6673765370878835</v>
      </c>
      <c r="AR2027" s="53">
        <f t="shared" si="1086"/>
        <v>4.1272730556068966</v>
      </c>
      <c r="AS2027" s="53">
        <f t="shared" si="1086"/>
        <v>2.7330875824043357</v>
      </c>
      <c r="AT2027" s="53"/>
      <c r="AU2027" s="48">
        <f t="shared" si="1059"/>
        <v>40662</v>
      </c>
      <c r="AV2027" s="53">
        <f t="shared" si="1079"/>
        <v>480.64703122758334</v>
      </c>
      <c r="AW2027" s="53">
        <f t="shared" si="1080"/>
        <v>623.9871158222104</v>
      </c>
      <c r="AX2027" s="53">
        <f t="shared" si="1081"/>
        <v>232.33039152940935</v>
      </c>
      <c r="AY2027" s="53">
        <f t="shared" si="1082"/>
        <v>626.57801061082182</v>
      </c>
      <c r="AZ2027" s="53">
        <f t="shared" si="1083"/>
        <v>256.59256586708079</v>
      </c>
      <c r="BA2027" s="53">
        <f t="shared" si="1084"/>
        <v>229.93465830767676</v>
      </c>
      <c r="BB2027" s="58">
        <f t="shared" si="1085"/>
        <v>2450.0697733647821</v>
      </c>
      <c r="BC2027">
        <f t="shared" si="1060"/>
        <v>1.8544655767982476E-4</v>
      </c>
      <c r="BD2027">
        <v>2450.0699588113398</v>
      </c>
      <c r="BE2027" s="48">
        <f t="shared" si="1054"/>
        <v>40662</v>
      </c>
    </row>
    <row r="2028" spans="1:57">
      <c r="A2028" s="48">
        <v>40665</v>
      </c>
      <c r="B2028" s="49">
        <v>47.53</v>
      </c>
      <c r="C2028" s="50">
        <v>50.01</v>
      </c>
      <c r="D2028" s="49">
        <v>58.65</v>
      </c>
      <c r="E2028" s="50">
        <v>63.87</v>
      </c>
      <c r="F2028" s="49">
        <v>89.83</v>
      </c>
      <c r="G2028" s="50">
        <v>94.2</v>
      </c>
      <c r="H2028" s="49">
        <v>77.72</v>
      </c>
      <c r="I2028" s="50">
        <v>81.47</v>
      </c>
      <c r="J2028">
        <v>56.52</v>
      </c>
      <c r="K2028">
        <v>62.16</v>
      </c>
      <c r="L2028" s="49">
        <v>83.2</v>
      </c>
      <c r="M2028" s="50">
        <v>84.05</v>
      </c>
      <c r="O2028" s="48">
        <f t="shared" si="1055"/>
        <v>40665</v>
      </c>
      <c r="P2028" s="44">
        <f t="shared" si="1061"/>
        <v>0.95040991801639674</v>
      </c>
      <c r="Q2028" s="44">
        <f t="shared" si="1062"/>
        <v>0.91827148896195399</v>
      </c>
      <c r="R2028" s="44">
        <f t="shared" si="1063"/>
        <v>0.95360934182590229</v>
      </c>
      <c r="S2028" s="44">
        <f t="shared" si="1064"/>
        <v>0.95397078679268443</v>
      </c>
      <c r="T2028" s="44">
        <f t="shared" si="1065"/>
        <v>0.90926640926640934</v>
      </c>
      <c r="U2028" s="44">
        <f t="shared" si="1066"/>
        <v>0.98988697204045217</v>
      </c>
      <c r="W2028" s="51">
        <f t="shared" si="1056"/>
        <v>40665</v>
      </c>
      <c r="X2028" s="44">
        <f t="shared" si="1067"/>
        <v>1.0521201413427561</v>
      </c>
      <c r="Y2028" s="44">
        <f t="shared" si="1068"/>
        <v>1.0888348606695344</v>
      </c>
      <c r="Z2028" s="44">
        <f t="shared" si="1069"/>
        <v>1.059275149599187</v>
      </c>
      <c r="AA2028" s="44">
        <f t="shared" si="1070"/>
        <v>1.0522251860171277</v>
      </c>
      <c r="AB2028" s="44">
        <f t="shared" si="1071"/>
        <v>1.1092170465807729</v>
      </c>
      <c r="AC2028" s="44">
        <f t="shared" si="1072"/>
        <v>1.0133944732713889</v>
      </c>
      <c r="AE2028" s="48">
        <f t="shared" si="1057"/>
        <v>40665</v>
      </c>
      <c r="AF2028" s="53">
        <f t="shared" si="1073"/>
        <v>9.6135656761716035</v>
      </c>
      <c r="AG2028" s="53">
        <f t="shared" si="1074"/>
        <v>9.8331816560635339</v>
      </c>
      <c r="AH2028" s="53">
        <f t="shared" si="1075"/>
        <v>2.4407923087444852</v>
      </c>
      <c r="AI2028" s="53">
        <f t="shared" si="1076"/>
        <v>7.6382633224285383</v>
      </c>
      <c r="AJ2028" s="53">
        <f t="shared" si="1077"/>
        <v>4.0921217728092856</v>
      </c>
      <c r="AK2028" s="53">
        <f t="shared" si="1078"/>
        <v>2.7267817862158559</v>
      </c>
      <c r="AL2028" s="53"/>
      <c r="AM2028" s="48">
        <f t="shared" si="1058"/>
        <v>40665</v>
      </c>
      <c r="AN2028" s="53">
        <f t="shared" ref="AN2028:AS2091" si="1087">AF2028*X2028*P2028</f>
        <v>9.6130409415789551</v>
      </c>
      <c r="AO2028" s="53">
        <f t="shared" si="1087"/>
        <v>9.8316674320373423</v>
      </c>
      <c r="AP2028" s="53">
        <f t="shared" si="1087"/>
        <v>2.4655289533998914</v>
      </c>
      <c r="AQ2028" s="53">
        <f t="shared" si="1086"/>
        <v>7.6672282936044214</v>
      </c>
      <c r="AR2028" s="53">
        <f t="shared" si="1086"/>
        <v>4.1272068107273148</v>
      </c>
      <c r="AS2028" s="53">
        <f t="shared" si="1086"/>
        <v>2.7353602052558847</v>
      </c>
      <c r="AT2028" s="53"/>
      <c r="AU2028" s="48">
        <f t="shared" si="1059"/>
        <v>40665</v>
      </c>
      <c r="AV2028" s="53">
        <f t="shared" si="1079"/>
        <v>480.74817748836352</v>
      </c>
      <c r="AW2028" s="53">
        <f t="shared" si="1080"/>
        <v>627.94859888422502</v>
      </c>
      <c r="AX2028" s="53">
        <f t="shared" si="1081"/>
        <v>232.25282741026979</v>
      </c>
      <c r="AY2028" s="53">
        <f t="shared" si="1082"/>
        <v>624.6490890799522</v>
      </c>
      <c r="AZ2028" s="53">
        <f t="shared" si="1083"/>
        <v>256.54717535480989</v>
      </c>
      <c r="BA2028" s="53">
        <f t="shared" si="1084"/>
        <v>229.90702525175712</v>
      </c>
      <c r="BB2028" s="58">
        <f t="shared" si="1085"/>
        <v>2452.052893469378</v>
      </c>
      <c r="BC2028">
        <f t="shared" si="1060"/>
        <v>2.7483043457777967E-2</v>
      </c>
      <c r="BD2028">
        <v>2452.0254104259202</v>
      </c>
      <c r="BE2028" s="48">
        <f t="shared" si="1054"/>
        <v>40665</v>
      </c>
    </row>
    <row r="2029" spans="1:57">
      <c r="A2029" s="48">
        <v>40666</v>
      </c>
      <c r="B2029" s="49">
        <v>46.48</v>
      </c>
      <c r="C2029" s="50">
        <v>48.9</v>
      </c>
      <c r="D2029" s="49">
        <v>58.18</v>
      </c>
      <c r="E2029" s="50">
        <v>63.35</v>
      </c>
      <c r="F2029" s="49">
        <v>90.07</v>
      </c>
      <c r="G2029" s="50">
        <v>94.45</v>
      </c>
      <c r="H2029" s="49">
        <v>77.290000000000006</v>
      </c>
      <c r="I2029" s="50">
        <v>81.02</v>
      </c>
      <c r="J2029">
        <v>56.14</v>
      </c>
      <c r="K2029">
        <v>61.74</v>
      </c>
      <c r="L2029" s="49">
        <v>83.23</v>
      </c>
      <c r="M2029" s="50">
        <v>84.08</v>
      </c>
      <c r="O2029" s="48">
        <f t="shared" si="1055"/>
        <v>40666</v>
      </c>
      <c r="P2029" s="44">
        <f t="shared" si="1061"/>
        <v>0.9505112474437627</v>
      </c>
      <c r="Q2029" s="44">
        <f t="shared" si="1062"/>
        <v>0.91838989739542221</v>
      </c>
      <c r="R2029" s="44">
        <f t="shared" si="1063"/>
        <v>0.95362625727898354</v>
      </c>
      <c r="S2029" s="44">
        <f t="shared" si="1064"/>
        <v>0.95396198469513716</v>
      </c>
      <c r="T2029" s="44">
        <f t="shared" si="1065"/>
        <v>0.90929705215419498</v>
      </c>
      <c r="U2029" s="44">
        <f t="shared" si="1066"/>
        <v>0.98989058039961952</v>
      </c>
      <c r="W2029" s="51">
        <f t="shared" si="1056"/>
        <v>40666</v>
      </c>
      <c r="X2029" s="44">
        <f t="shared" si="1067"/>
        <v>1.0521201413427561</v>
      </c>
      <c r="Y2029" s="44">
        <f t="shared" si="1068"/>
        <v>1.0888348606695344</v>
      </c>
      <c r="Z2029" s="44">
        <f t="shared" si="1069"/>
        <v>1.059275149599187</v>
      </c>
      <c r="AA2029" s="44">
        <f t="shared" si="1070"/>
        <v>1.0522251860171277</v>
      </c>
      <c r="AB2029" s="44">
        <f t="shared" si="1071"/>
        <v>1.1092170465807729</v>
      </c>
      <c r="AC2029" s="44">
        <f t="shared" si="1072"/>
        <v>1.0133944732713889</v>
      </c>
      <c r="AE2029" s="48">
        <f t="shared" si="1057"/>
        <v>40666</v>
      </c>
      <c r="AF2029" s="53">
        <f t="shared" si="1073"/>
        <v>9.6135656761716035</v>
      </c>
      <c r="AG2029" s="53">
        <f t="shared" si="1074"/>
        <v>9.8331816560635339</v>
      </c>
      <c r="AH2029" s="53">
        <f t="shared" si="1075"/>
        <v>2.4407923087444852</v>
      </c>
      <c r="AI2029" s="53">
        <f t="shared" si="1076"/>
        <v>7.6382633224285383</v>
      </c>
      <c r="AJ2029" s="53">
        <f t="shared" si="1077"/>
        <v>4.0921217728092856</v>
      </c>
      <c r="AK2029" s="53">
        <f t="shared" si="1078"/>
        <v>2.7267817862158559</v>
      </c>
      <c r="AL2029" s="53"/>
      <c r="AM2029" s="48">
        <f t="shared" si="1058"/>
        <v>40666</v>
      </c>
      <c r="AN2029" s="53">
        <f t="shared" si="1087"/>
        <v>9.6140658508474619</v>
      </c>
      <c r="AO2029" s="53">
        <f t="shared" si="1087"/>
        <v>9.8329351969118939</v>
      </c>
      <c r="AP2029" s="53">
        <f t="shared" si="1087"/>
        <v>2.4655726878071609</v>
      </c>
      <c r="AQ2029" s="53">
        <f t="shared" si="1086"/>
        <v>7.6671575496232727</v>
      </c>
      <c r="AR2029" s="53">
        <f t="shared" si="1086"/>
        <v>4.1273459003647197</v>
      </c>
      <c r="AS2029" s="53">
        <f t="shared" si="1086"/>
        <v>2.7353701762549498</v>
      </c>
      <c r="AT2029" s="53"/>
      <c r="AU2029" s="48">
        <f t="shared" si="1059"/>
        <v>40666</v>
      </c>
      <c r="AV2029" s="53">
        <f t="shared" si="1079"/>
        <v>470.12782010644088</v>
      </c>
      <c r="AW2029" s="53">
        <f t="shared" si="1080"/>
        <v>622.91644472436849</v>
      </c>
      <c r="AX2029" s="53">
        <f t="shared" si="1081"/>
        <v>232.87334036338635</v>
      </c>
      <c r="AY2029" s="53">
        <f t="shared" si="1082"/>
        <v>621.19310467047751</v>
      </c>
      <c r="AZ2029" s="53">
        <f t="shared" si="1083"/>
        <v>254.82233588851781</v>
      </c>
      <c r="BA2029" s="53">
        <f t="shared" si="1084"/>
        <v>229.98992441951617</v>
      </c>
      <c r="BB2029" s="58">
        <f t="shared" si="1085"/>
        <v>2431.9229701727077</v>
      </c>
      <c r="BC2029">
        <f t="shared" si="1060"/>
        <v>2.723560493768673E-2</v>
      </c>
      <c r="BD2029">
        <v>2431.89573456777</v>
      </c>
      <c r="BE2029" s="48">
        <f t="shared" si="1054"/>
        <v>40666</v>
      </c>
    </row>
    <row r="2030" spans="1:57">
      <c r="A2030" s="48">
        <v>40667</v>
      </c>
      <c r="B2030" s="49">
        <v>45.71</v>
      </c>
      <c r="C2030" s="50">
        <v>48.09</v>
      </c>
      <c r="D2030" s="49">
        <v>57.68</v>
      </c>
      <c r="E2030" s="50">
        <v>62.81</v>
      </c>
      <c r="F2030" s="49">
        <v>90.3</v>
      </c>
      <c r="G2030" s="50">
        <v>94.69</v>
      </c>
      <c r="H2030" s="49">
        <v>76.73</v>
      </c>
      <c r="I2030" s="50">
        <v>80.430000000000007</v>
      </c>
      <c r="J2030">
        <v>55.83</v>
      </c>
      <c r="K2030">
        <v>61.4</v>
      </c>
      <c r="L2030" s="49">
        <v>83.27</v>
      </c>
      <c r="M2030" s="50">
        <v>84.12</v>
      </c>
      <c r="O2030" s="48">
        <f t="shared" si="1055"/>
        <v>40667</v>
      </c>
      <c r="P2030" s="44">
        <f t="shared" si="1061"/>
        <v>0.95050946142649195</v>
      </c>
      <c r="Q2030" s="44">
        <f t="shared" si="1062"/>
        <v>0.91832510746696383</v>
      </c>
      <c r="R2030" s="44">
        <f t="shared" si="1063"/>
        <v>0.95363818777061993</v>
      </c>
      <c r="S2030" s="44">
        <f t="shared" si="1064"/>
        <v>0.95399726470222546</v>
      </c>
      <c r="T2030" s="44">
        <f t="shared" si="1065"/>
        <v>0.90928338762214989</v>
      </c>
      <c r="U2030" s="44">
        <f t="shared" si="1066"/>
        <v>0.98989538754160711</v>
      </c>
      <c r="W2030" s="51">
        <f t="shared" si="1056"/>
        <v>40667</v>
      </c>
      <c r="X2030" s="44">
        <f t="shared" si="1067"/>
        <v>1.0521201413427561</v>
      </c>
      <c r="Y2030" s="44">
        <f t="shared" si="1068"/>
        <v>1.0888348606695344</v>
      </c>
      <c r="Z2030" s="44">
        <f t="shared" si="1069"/>
        <v>1.059275149599187</v>
      </c>
      <c r="AA2030" s="44">
        <f t="shared" si="1070"/>
        <v>1.0522251860171277</v>
      </c>
      <c r="AB2030" s="44">
        <f t="shared" si="1071"/>
        <v>1.1092170465807729</v>
      </c>
      <c r="AC2030" s="44">
        <f t="shared" si="1072"/>
        <v>1.0133944732713889</v>
      </c>
      <c r="AE2030" s="48">
        <f t="shared" si="1057"/>
        <v>40667</v>
      </c>
      <c r="AF2030" s="53">
        <f t="shared" si="1073"/>
        <v>9.6135656761716035</v>
      </c>
      <c r="AG2030" s="53">
        <f t="shared" si="1074"/>
        <v>9.8331816560635339</v>
      </c>
      <c r="AH2030" s="53">
        <f t="shared" si="1075"/>
        <v>2.4407923087444852</v>
      </c>
      <c r="AI2030" s="53">
        <f t="shared" si="1076"/>
        <v>7.6382633224285383</v>
      </c>
      <c r="AJ2030" s="53">
        <f t="shared" si="1077"/>
        <v>4.0921217728092856</v>
      </c>
      <c r="AK2030" s="53">
        <f t="shared" si="1078"/>
        <v>2.7267817862158559</v>
      </c>
      <c r="AL2030" s="53"/>
      <c r="AM2030" s="48">
        <f t="shared" si="1058"/>
        <v>40667</v>
      </c>
      <c r="AN2030" s="53">
        <f t="shared" si="1087"/>
        <v>9.6140477859505999</v>
      </c>
      <c r="AO2030" s="53">
        <f t="shared" si="1087"/>
        <v>9.8322415098735778</v>
      </c>
      <c r="AP2030" s="53">
        <f t="shared" si="1087"/>
        <v>2.4656035337429838</v>
      </c>
      <c r="AQ2030" s="53">
        <f t="shared" si="1086"/>
        <v>7.6674411011452799</v>
      </c>
      <c r="AR2030" s="53">
        <f t="shared" si="1086"/>
        <v>4.1272838763537729</v>
      </c>
      <c r="AS2030" s="53">
        <f t="shared" si="1086"/>
        <v>2.7353834598572853</v>
      </c>
      <c r="AT2030" s="53"/>
      <c r="AU2030" s="48">
        <f t="shared" si="1059"/>
        <v>40667</v>
      </c>
      <c r="AV2030" s="53">
        <f t="shared" si="1079"/>
        <v>462.33955802636439</v>
      </c>
      <c r="AW2030" s="53">
        <f t="shared" si="1080"/>
        <v>617.5630892351594</v>
      </c>
      <c r="AX2030" s="53">
        <f t="shared" si="1081"/>
        <v>233.46799861012312</v>
      </c>
      <c r="AY2030" s="53">
        <f t="shared" si="1082"/>
        <v>616.69228776511488</v>
      </c>
      <c r="AZ2030" s="53">
        <f t="shared" si="1083"/>
        <v>253.41523000812165</v>
      </c>
      <c r="BA2030" s="53">
        <f t="shared" si="1084"/>
        <v>230.10045664319486</v>
      </c>
      <c r="BB2030" s="58">
        <f t="shared" si="1085"/>
        <v>2413.5786202880786</v>
      </c>
      <c r="BC2030">
        <f t="shared" si="1060"/>
        <v>2.7001669198398304E-2</v>
      </c>
      <c r="BD2030">
        <v>2413.5516186188802</v>
      </c>
      <c r="BE2030" s="48">
        <f t="shared" si="1054"/>
        <v>40667</v>
      </c>
    </row>
    <row r="2031" spans="1:57">
      <c r="A2031" s="48">
        <v>40668</v>
      </c>
      <c r="B2031" s="49">
        <v>45.27</v>
      </c>
      <c r="C2031" s="50">
        <v>47.63</v>
      </c>
      <c r="D2031" s="49">
        <v>56.54</v>
      </c>
      <c r="E2031" s="50">
        <v>61.57</v>
      </c>
      <c r="F2031" s="49">
        <v>90.75</v>
      </c>
      <c r="G2031" s="50">
        <v>95.16</v>
      </c>
      <c r="H2031" s="49">
        <v>76.13</v>
      </c>
      <c r="I2031" s="50">
        <v>79.8</v>
      </c>
      <c r="J2031">
        <v>55.75</v>
      </c>
      <c r="K2031">
        <v>61.31</v>
      </c>
      <c r="L2031" s="49">
        <v>83.29</v>
      </c>
      <c r="M2031" s="50">
        <v>84.14</v>
      </c>
      <c r="O2031" s="48">
        <f t="shared" si="1055"/>
        <v>40668</v>
      </c>
      <c r="P2031" s="44">
        <f t="shared" si="1061"/>
        <v>0.95045139617887886</v>
      </c>
      <c r="Q2031" s="44">
        <f t="shared" si="1062"/>
        <v>0.91830436901088186</v>
      </c>
      <c r="R2031" s="44">
        <f t="shared" si="1063"/>
        <v>0.95365699873896603</v>
      </c>
      <c r="S2031" s="44">
        <f t="shared" si="1064"/>
        <v>0.95401002506265664</v>
      </c>
      <c r="T2031" s="44">
        <f t="shared" si="1065"/>
        <v>0.90931332572174195</v>
      </c>
      <c r="U2031" s="44">
        <f t="shared" si="1066"/>
        <v>0.98989778939862139</v>
      </c>
      <c r="W2031" s="51">
        <f t="shared" si="1056"/>
        <v>40668</v>
      </c>
      <c r="X2031" s="44">
        <f t="shared" si="1067"/>
        <v>1.0521201413427561</v>
      </c>
      <c r="Y2031" s="44">
        <f t="shared" si="1068"/>
        <v>1.0888348606695344</v>
      </c>
      <c r="Z2031" s="44">
        <f t="shared" si="1069"/>
        <v>1.059275149599187</v>
      </c>
      <c r="AA2031" s="44">
        <f t="shared" si="1070"/>
        <v>1.0522251860171277</v>
      </c>
      <c r="AB2031" s="44">
        <f t="shared" si="1071"/>
        <v>1.1092170465807729</v>
      </c>
      <c r="AC2031" s="44">
        <f t="shared" si="1072"/>
        <v>1.0133944732713889</v>
      </c>
      <c r="AE2031" s="48">
        <f t="shared" si="1057"/>
        <v>40668</v>
      </c>
      <c r="AF2031" s="53">
        <f t="shared" si="1073"/>
        <v>9.6135656761716035</v>
      </c>
      <c r="AG2031" s="53">
        <f t="shared" si="1074"/>
        <v>9.8331816560635339</v>
      </c>
      <c r="AH2031" s="53">
        <f t="shared" si="1075"/>
        <v>2.4407923087444852</v>
      </c>
      <c r="AI2031" s="53">
        <f t="shared" si="1076"/>
        <v>7.6382633224285383</v>
      </c>
      <c r="AJ2031" s="53">
        <f t="shared" si="1077"/>
        <v>4.0921217728092856</v>
      </c>
      <c r="AK2031" s="53">
        <f t="shared" si="1078"/>
        <v>2.7267817862158559</v>
      </c>
      <c r="AL2031" s="53"/>
      <c r="AM2031" s="48">
        <f t="shared" si="1058"/>
        <v>40668</v>
      </c>
      <c r="AN2031" s="53">
        <f t="shared" si="1087"/>
        <v>9.6134604776828656</v>
      </c>
      <c r="AO2031" s="53">
        <f t="shared" si="1087"/>
        <v>9.8320194692181708</v>
      </c>
      <c r="AP2031" s="53">
        <f t="shared" si="1087"/>
        <v>2.4656521689493145</v>
      </c>
      <c r="AQ2031" s="53">
        <f t="shared" si="1086"/>
        <v>7.6675436583701861</v>
      </c>
      <c r="AR2031" s="53">
        <f t="shared" si="1086"/>
        <v>4.127419766921463</v>
      </c>
      <c r="AS2031" s="53">
        <f t="shared" si="1086"/>
        <v>2.7353900969222038</v>
      </c>
      <c r="AT2031" s="53"/>
      <c r="AU2031" s="48">
        <f t="shared" si="1059"/>
        <v>40668</v>
      </c>
      <c r="AV2031" s="53">
        <f t="shared" si="1079"/>
        <v>457.88912255203491</v>
      </c>
      <c r="AW2031" s="53">
        <f t="shared" si="1080"/>
        <v>605.35743871976274</v>
      </c>
      <c r="AX2031" s="53">
        <f t="shared" si="1081"/>
        <v>234.63146039721676</v>
      </c>
      <c r="AY2031" s="53">
        <f t="shared" si="1082"/>
        <v>611.86998393794079</v>
      </c>
      <c r="AZ2031" s="53">
        <f t="shared" si="1083"/>
        <v>253.05210590995489</v>
      </c>
      <c r="BA2031" s="53">
        <f t="shared" si="1084"/>
        <v>230.15572275503422</v>
      </c>
      <c r="BB2031" s="58">
        <f t="shared" si="1085"/>
        <v>2392.9558342719442</v>
      </c>
      <c r="BC2031">
        <f t="shared" si="1060"/>
        <v>2.6755332894026651E-2</v>
      </c>
      <c r="BD2031">
        <v>2392.9290789390502</v>
      </c>
      <c r="BE2031" s="48">
        <f t="shared" si="1054"/>
        <v>40668</v>
      </c>
    </row>
    <row r="2032" spans="1:57">
      <c r="A2032" s="48">
        <v>40669</v>
      </c>
      <c r="B2032" s="49">
        <v>45.86</v>
      </c>
      <c r="C2032" s="50">
        <v>48.25</v>
      </c>
      <c r="D2032" s="49">
        <v>56.57</v>
      </c>
      <c r="E2032" s="50">
        <v>61.6</v>
      </c>
      <c r="F2032" s="49">
        <v>90.79</v>
      </c>
      <c r="G2032" s="50">
        <v>95.21</v>
      </c>
      <c r="H2032" s="49">
        <v>76.44</v>
      </c>
      <c r="I2032" s="50">
        <v>80.13</v>
      </c>
      <c r="J2032">
        <v>55.45</v>
      </c>
      <c r="K2032">
        <v>60.98</v>
      </c>
      <c r="L2032" s="49">
        <v>83.3</v>
      </c>
      <c r="M2032" s="50">
        <v>84.15</v>
      </c>
      <c r="O2032" s="48">
        <f t="shared" si="1055"/>
        <v>40669</v>
      </c>
      <c r="P2032" s="44">
        <f t="shared" si="1061"/>
        <v>0.95046632124352326</v>
      </c>
      <c r="Q2032" s="44">
        <f t="shared" si="1062"/>
        <v>0.91834415584415585</v>
      </c>
      <c r="R2032" s="44">
        <f t="shared" si="1063"/>
        <v>0.95357630500997803</v>
      </c>
      <c r="S2032" s="44">
        <f t="shared" si="1064"/>
        <v>0.95394983152377388</v>
      </c>
      <c r="T2032" s="44">
        <f t="shared" si="1065"/>
        <v>0.90931452935388657</v>
      </c>
      <c r="U2032" s="44">
        <f t="shared" si="1066"/>
        <v>0.98989898989898983</v>
      </c>
      <c r="W2032" s="51">
        <f t="shared" si="1056"/>
        <v>40669</v>
      </c>
      <c r="X2032" s="44">
        <f t="shared" si="1067"/>
        <v>1.0521201413427561</v>
      </c>
      <c r="Y2032" s="44">
        <f t="shared" si="1068"/>
        <v>1.0888348606695344</v>
      </c>
      <c r="Z2032" s="44">
        <f t="shared" si="1069"/>
        <v>1.059275149599187</v>
      </c>
      <c r="AA2032" s="44">
        <f t="shared" si="1070"/>
        <v>1.0522251860171277</v>
      </c>
      <c r="AB2032" s="44">
        <f t="shared" si="1071"/>
        <v>1.1092170465807729</v>
      </c>
      <c r="AC2032" s="44">
        <f t="shared" si="1072"/>
        <v>1.0133944732713889</v>
      </c>
      <c r="AE2032" s="48">
        <f t="shared" si="1057"/>
        <v>40669</v>
      </c>
      <c r="AF2032" s="53">
        <f t="shared" si="1073"/>
        <v>9.6135656761716035</v>
      </c>
      <c r="AG2032" s="53">
        <f t="shared" si="1074"/>
        <v>9.8331816560635339</v>
      </c>
      <c r="AH2032" s="53">
        <f t="shared" si="1075"/>
        <v>2.4407923087444852</v>
      </c>
      <c r="AI2032" s="53">
        <f t="shared" si="1076"/>
        <v>7.6382633224285383</v>
      </c>
      <c r="AJ2032" s="53">
        <f t="shared" si="1077"/>
        <v>4.0921217728092856</v>
      </c>
      <c r="AK2032" s="53">
        <f t="shared" si="1078"/>
        <v>2.7267817862158559</v>
      </c>
      <c r="AL2032" s="53"/>
      <c r="AM2032" s="48">
        <f t="shared" si="1058"/>
        <v>40669</v>
      </c>
      <c r="AN2032" s="53">
        <f t="shared" si="1087"/>
        <v>9.6136114391309349</v>
      </c>
      <c r="AO2032" s="53">
        <f t="shared" si="1087"/>
        <v>9.8324454553427802</v>
      </c>
      <c r="AP2032" s="53">
        <f t="shared" si="1087"/>
        <v>2.4654435376823467</v>
      </c>
      <c r="AQ2032" s="53">
        <f t="shared" si="1086"/>
        <v>7.6670598724819765</v>
      </c>
      <c r="AR2032" s="53">
        <f t="shared" si="1086"/>
        <v>4.1274252302694263</v>
      </c>
      <c r="AS2032" s="53">
        <f t="shared" si="1086"/>
        <v>2.7353934142715852</v>
      </c>
      <c r="AT2032" s="53"/>
      <c r="AU2032" s="48">
        <f t="shared" si="1059"/>
        <v>40669</v>
      </c>
      <c r="AV2032" s="53">
        <f t="shared" si="1079"/>
        <v>463.85675193806759</v>
      </c>
      <c r="AW2032" s="53">
        <f t="shared" si="1080"/>
        <v>605.6786400491153</v>
      </c>
      <c r="AX2032" s="53">
        <f t="shared" si="1081"/>
        <v>234.73487922273623</v>
      </c>
      <c r="AY2032" s="53">
        <f t="shared" si="1082"/>
        <v>614.36150758198073</v>
      </c>
      <c r="AZ2032" s="53">
        <f t="shared" si="1083"/>
        <v>251.6903905418296</v>
      </c>
      <c r="BA2032" s="53">
        <f t="shared" si="1084"/>
        <v>230.18335581095391</v>
      </c>
      <c r="BB2032" s="58">
        <f t="shared" si="1085"/>
        <v>2400.5055251446834</v>
      </c>
      <c r="BC2032">
        <f t="shared" si="1060"/>
        <v>2.6833958373572386E-2</v>
      </c>
      <c r="BD2032">
        <v>2400.4786911863098</v>
      </c>
      <c r="BE2032" s="48">
        <f t="shared" si="1054"/>
        <v>40669</v>
      </c>
    </row>
    <row r="2033" spans="1:57">
      <c r="A2033" s="48">
        <v>40672</v>
      </c>
      <c r="B2033" s="49">
        <v>45.95</v>
      </c>
      <c r="C2033" s="50">
        <v>48.34</v>
      </c>
      <c r="D2033" s="49">
        <v>56.97</v>
      </c>
      <c r="E2033" s="50">
        <v>62.04</v>
      </c>
      <c r="F2033" s="49">
        <v>90.93</v>
      </c>
      <c r="G2033" s="50">
        <v>95.35</v>
      </c>
      <c r="H2033" s="49">
        <v>76.87</v>
      </c>
      <c r="I2033" s="50">
        <v>80.58</v>
      </c>
      <c r="J2033">
        <v>55.67</v>
      </c>
      <c r="K2033">
        <v>61.22</v>
      </c>
      <c r="L2033" s="49">
        <v>83.34</v>
      </c>
      <c r="M2033" s="50">
        <v>84.19</v>
      </c>
      <c r="O2033" s="48">
        <f t="shared" si="1055"/>
        <v>40672</v>
      </c>
      <c r="P2033" s="44">
        <f t="shared" si="1061"/>
        <v>0.95055854364915182</v>
      </c>
      <c r="Q2033" s="44">
        <f t="shared" si="1062"/>
        <v>0.91827852998065762</v>
      </c>
      <c r="R2033" s="44">
        <f t="shared" si="1063"/>
        <v>0.95364446775039347</v>
      </c>
      <c r="S2033" s="44">
        <f t="shared" si="1064"/>
        <v>0.95395879870935729</v>
      </c>
      <c r="T2033" s="44">
        <f t="shared" si="1065"/>
        <v>0.90934335184580206</v>
      </c>
      <c r="U2033" s="44">
        <f t="shared" si="1066"/>
        <v>0.98990378904858067</v>
      </c>
      <c r="W2033" s="51">
        <f t="shared" si="1056"/>
        <v>40672</v>
      </c>
      <c r="X2033" s="44">
        <f t="shared" si="1067"/>
        <v>1.0521201413427561</v>
      </c>
      <c r="Y2033" s="44">
        <f t="shared" si="1068"/>
        <v>1.0888348606695344</v>
      </c>
      <c r="Z2033" s="44">
        <f t="shared" si="1069"/>
        <v>1.059275149599187</v>
      </c>
      <c r="AA2033" s="44">
        <f t="shared" si="1070"/>
        <v>1.0522251860171277</v>
      </c>
      <c r="AB2033" s="44">
        <f t="shared" si="1071"/>
        <v>1.1092170465807729</v>
      </c>
      <c r="AC2033" s="44">
        <f t="shared" si="1072"/>
        <v>1.0133944732713889</v>
      </c>
      <c r="AE2033" s="48">
        <f t="shared" si="1057"/>
        <v>40672</v>
      </c>
      <c r="AF2033" s="53">
        <f t="shared" si="1073"/>
        <v>9.6135656761716035</v>
      </c>
      <c r="AG2033" s="53">
        <f t="shared" si="1074"/>
        <v>9.8331816560635339</v>
      </c>
      <c r="AH2033" s="53">
        <f t="shared" si="1075"/>
        <v>2.4407923087444852</v>
      </c>
      <c r="AI2033" s="53">
        <f t="shared" si="1076"/>
        <v>7.6382633224285383</v>
      </c>
      <c r="AJ2033" s="53">
        <f t="shared" si="1077"/>
        <v>4.0921217728092856</v>
      </c>
      <c r="AK2033" s="53">
        <f t="shared" si="1078"/>
        <v>2.7267817862158559</v>
      </c>
      <c r="AL2033" s="53"/>
      <c r="AM2033" s="48">
        <f t="shared" si="1058"/>
        <v>40672</v>
      </c>
      <c r="AN2033" s="53">
        <f t="shared" si="1087"/>
        <v>9.614544234279883</v>
      </c>
      <c r="AO2033" s="53">
        <f t="shared" si="1087"/>
        <v>9.8317428181895963</v>
      </c>
      <c r="AP2033" s="53">
        <f t="shared" si="1087"/>
        <v>2.4656197704462954</v>
      </c>
      <c r="AQ2033" s="53">
        <f t="shared" si="1086"/>
        <v>7.6671319433042395</v>
      </c>
      <c r="AR2033" s="53">
        <f t="shared" si="1086"/>
        <v>4.1275560570367222</v>
      </c>
      <c r="AS2033" s="53">
        <f t="shared" si="1086"/>
        <v>2.7354066757884863</v>
      </c>
      <c r="AT2033" s="53"/>
      <c r="AU2033" s="48">
        <f t="shared" si="1059"/>
        <v>40672</v>
      </c>
      <c r="AV2033" s="53">
        <f t="shared" si="1079"/>
        <v>464.76706828508958</v>
      </c>
      <c r="AW2033" s="53">
        <f t="shared" si="1080"/>
        <v>609.9613244404826</v>
      </c>
      <c r="AX2033" s="53">
        <f t="shared" si="1081"/>
        <v>235.09684511205427</v>
      </c>
      <c r="AY2033" s="53">
        <f t="shared" si="1082"/>
        <v>617.81749199145565</v>
      </c>
      <c r="AZ2033" s="53">
        <f t="shared" si="1083"/>
        <v>252.68898181178812</v>
      </c>
      <c r="BA2033" s="53">
        <f t="shared" si="1084"/>
        <v>230.29388803463266</v>
      </c>
      <c r="BB2033" s="58">
        <f t="shared" si="1085"/>
        <v>2410.6255996755031</v>
      </c>
      <c r="BC2033">
        <f t="shared" si="1060"/>
        <v>2.6921612282876595E-2</v>
      </c>
      <c r="BD2033">
        <v>2410.5986780632202</v>
      </c>
      <c r="BE2033" s="48">
        <f t="shared" si="1054"/>
        <v>40672</v>
      </c>
    </row>
    <row r="2034" spans="1:57">
      <c r="A2034" s="48">
        <v>40673</v>
      </c>
      <c r="B2034" s="49">
        <v>46.49</v>
      </c>
      <c r="C2034" s="50">
        <v>48.91</v>
      </c>
      <c r="D2034" s="49">
        <v>57.52</v>
      </c>
      <c r="E2034" s="50">
        <v>62.63</v>
      </c>
      <c r="F2034" s="49">
        <v>90.49</v>
      </c>
      <c r="G2034" s="50">
        <v>94.89</v>
      </c>
      <c r="H2034" s="49">
        <v>77.56</v>
      </c>
      <c r="I2034" s="50">
        <v>81.3</v>
      </c>
      <c r="J2034">
        <v>56.44</v>
      </c>
      <c r="K2034">
        <v>62.07</v>
      </c>
      <c r="L2034" s="49">
        <v>83.26</v>
      </c>
      <c r="M2034" s="50">
        <v>84.11</v>
      </c>
      <c r="O2034" s="48">
        <f t="shared" si="1055"/>
        <v>40673</v>
      </c>
      <c r="P2034" s="44">
        <f t="shared" si="1061"/>
        <v>0.95052136577387047</v>
      </c>
      <c r="Q2034" s="44">
        <f t="shared" si="1062"/>
        <v>0.91840970780775988</v>
      </c>
      <c r="R2034" s="44">
        <f t="shared" si="1063"/>
        <v>0.95363051954895139</v>
      </c>
      <c r="S2034" s="44">
        <f t="shared" si="1064"/>
        <v>0.95399753997539982</v>
      </c>
      <c r="T2034" s="44">
        <f t="shared" si="1065"/>
        <v>0.90929595617850811</v>
      </c>
      <c r="U2034" s="44">
        <f t="shared" si="1066"/>
        <v>0.98989418618475811</v>
      </c>
      <c r="W2034" s="51">
        <f t="shared" si="1056"/>
        <v>40673</v>
      </c>
      <c r="X2034" s="44">
        <f t="shared" si="1067"/>
        <v>1.0521201413427561</v>
      </c>
      <c r="Y2034" s="44">
        <f t="shared" si="1068"/>
        <v>1.0888348606695344</v>
      </c>
      <c r="Z2034" s="44">
        <f t="shared" si="1069"/>
        <v>1.059275149599187</v>
      </c>
      <c r="AA2034" s="44">
        <f t="shared" si="1070"/>
        <v>1.0522251860171277</v>
      </c>
      <c r="AB2034" s="44">
        <f t="shared" si="1071"/>
        <v>1.1092170465807729</v>
      </c>
      <c r="AC2034" s="44">
        <f t="shared" si="1072"/>
        <v>1.0133944732713889</v>
      </c>
      <c r="AE2034" s="48">
        <f t="shared" si="1057"/>
        <v>40673</v>
      </c>
      <c r="AF2034" s="53">
        <f t="shared" si="1073"/>
        <v>9.6135656761716035</v>
      </c>
      <c r="AG2034" s="53">
        <f t="shared" si="1074"/>
        <v>9.8331816560635339</v>
      </c>
      <c r="AH2034" s="53">
        <f t="shared" si="1075"/>
        <v>2.4407923087444852</v>
      </c>
      <c r="AI2034" s="53">
        <f t="shared" si="1076"/>
        <v>7.6382633224285383</v>
      </c>
      <c r="AJ2034" s="53">
        <f t="shared" si="1077"/>
        <v>4.0921217728092856</v>
      </c>
      <c r="AK2034" s="53">
        <f t="shared" si="1078"/>
        <v>2.7267817862158559</v>
      </c>
      <c r="AL2034" s="53"/>
      <c r="AM2034" s="48">
        <f t="shared" si="1058"/>
        <v>40673</v>
      </c>
      <c r="AN2034" s="53">
        <f t="shared" si="1087"/>
        <v>9.6141681939730361</v>
      </c>
      <c r="AO2034" s="53">
        <f t="shared" si="1087"/>
        <v>9.8331473012711577</v>
      </c>
      <c r="AP2034" s="53">
        <f t="shared" si="1087"/>
        <v>2.4655837077810143</v>
      </c>
      <c r="AQ2034" s="53">
        <f t="shared" si="1086"/>
        <v>7.6674433135634175</v>
      </c>
      <c r="AR2034" s="53">
        <f t="shared" si="1086"/>
        <v>4.1273409256749334</v>
      </c>
      <c r="AS2034" s="53">
        <f t="shared" si="1086"/>
        <v>2.7353801401411864</v>
      </c>
      <c r="AT2034" s="53"/>
      <c r="AU2034" s="48">
        <f t="shared" si="1059"/>
        <v>40673</v>
      </c>
      <c r="AV2034" s="53">
        <f t="shared" si="1079"/>
        <v>470.22896636722118</v>
      </c>
      <c r="AW2034" s="53">
        <f t="shared" si="1080"/>
        <v>615.85001547861259</v>
      </c>
      <c r="AX2034" s="53">
        <f t="shared" si="1081"/>
        <v>233.95923803134045</v>
      </c>
      <c r="AY2034" s="53">
        <f t="shared" si="1082"/>
        <v>623.36314139270587</v>
      </c>
      <c r="AZ2034" s="53">
        <f t="shared" si="1083"/>
        <v>256.1840512566431</v>
      </c>
      <c r="BA2034" s="53">
        <f t="shared" si="1084"/>
        <v>230.0728235872752</v>
      </c>
      <c r="BB2034" s="58">
        <f t="shared" si="1085"/>
        <v>2429.6582361137985</v>
      </c>
      <c r="BC2034">
        <f t="shared" si="1060"/>
        <v>2.7190006448563508E-2</v>
      </c>
      <c r="BD2034">
        <v>2429.6310461073499</v>
      </c>
      <c r="BE2034" s="48">
        <f t="shared" si="1054"/>
        <v>40673</v>
      </c>
    </row>
    <row r="2035" spans="1:57">
      <c r="A2035" s="48">
        <v>40674</v>
      </c>
      <c r="B2035" s="49">
        <v>45.46</v>
      </c>
      <c r="C2035" s="50">
        <v>47.83</v>
      </c>
      <c r="D2035" s="49">
        <v>56.36</v>
      </c>
      <c r="E2035" s="50">
        <v>61.37</v>
      </c>
      <c r="F2035" s="49">
        <v>90.81</v>
      </c>
      <c r="G2035" s="50">
        <v>95.23</v>
      </c>
      <c r="H2035" s="49">
        <v>76.72</v>
      </c>
      <c r="I2035" s="50">
        <v>80.42</v>
      </c>
      <c r="J2035">
        <v>55.82</v>
      </c>
      <c r="K2035">
        <v>61.38</v>
      </c>
      <c r="L2035" s="49">
        <v>83.34</v>
      </c>
      <c r="M2035" s="50">
        <v>84.19</v>
      </c>
      <c r="O2035" s="48">
        <f t="shared" si="1055"/>
        <v>40674</v>
      </c>
      <c r="P2035" s="44">
        <f t="shared" si="1061"/>
        <v>0.95044950867656286</v>
      </c>
      <c r="Q2035" s="44">
        <f t="shared" si="1062"/>
        <v>0.91836402150888063</v>
      </c>
      <c r="R2035" s="44">
        <f t="shared" si="1063"/>
        <v>0.95358605481465919</v>
      </c>
      <c r="S2035" s="44">
        <f t="shared" si="1064"/>
        <v>0.95399154439194223</v>
      </c>
      <c r="T2035" s="44">
        <f t="shared" si="1065"/>
        <v>0.90941674812642548</v>
      </c>
      <c r="U2035" s="44">
        <f t="shared" si="1066"/>
        <v>0.98990378904858067</v>
      </c>
      <c r="W2035" s="51">
        <f t="shared" si="1056"/>
        <v>40674</v>
      </c>
      <c r="X2035" s="44">
        <f t="shared" si="1067"/>
        <v>1.0521201413427561</v>
      </c>
      <c r="Y2035" s="44">
        <f t="shared" si="1068"/>
        <v>1.0888348606695344</v>
      </c>
      <c r="Z2035" s="44">
        <f t="shared" si="1069"/>
        <v>1.059275149599187</v>
      </c>
      <c r="AA2035" s="44">
        <f t="shared" si="1070"/>
        <v>1.0522251860171277</v>
      </c>
      <c r="AB2035" s="44">
        <f t="shared" si="1071"/>
        <v>1.1092170465807729</v>
      </c>
      <c r="AC2035" s="44">
        <f t="shared" si="1072"/>
        <v>1.0133944732713889</v>
      </c>
      <c r="AE2035" s="48">
        <f t="shared" si="1057"/>
        <v>40674</v>
      </c>
      <c r="AF2035" s="53">
        <f t="shared" si="1073"/>
        <v>9.6135656761716035</v>
      </c>
      <c r="AG2035" s="53">
        <f t="shared" si="1074"/>
        <v>9.8331816560635339</v>
      </c>
      <c r="AH2035" s="53">
        <f t="shared" si="1075"/>
        <v>2.4407923087444852</v>
      </c>
      <c r="AI2035" s="53">
        <f t="shared" si="1076"/>
        <v>7.6382633224285383</v>
      </c>
      <c r="AJ2035" s="53">
        <f t="shared" si="1077"/>
        <v>4.0921217728092856</v>
      </c>
      <c r="AK2035" s="53">
        <f t="shared" si="1078"/>
        <v>2.7267817862158559</v>
      </c>
      <c r="AL2035" s="53"/>
      <c r="AM2035" s="48">
        <f t="shared" si="1058"/>
        <v>40674</v>
      </c>
      <c r="AN2035" s="53">
        <f t="shared" si="1087"/>
        <v>9.6134413863027177</v>
      </c>
      <c r="AO2035" s="53">
        <f t="shared" si="1087"/>
        <v>9.8326581512733835</v>
      </c>
      <c r="AP2035" s="53">
        <f t="shared" si="1087"/>
        <v>2.465468745516076</v>
      </c>
      <c r="AQ2035" s="53">
        <f t="shared" si="1086"/>
        <v>7.6673951260216615</v>
      </c>
      <c r="AR2035" s="53">
        <f t="shared" si="1086"/>
        <v>4.1278892065143493</v>
      </c>
      <c r="AS2035" s="53">
        <f t="shared" si="1086"/>
        <v>2.7354066757884863</v>
      </c>
      <c r="AT2035" s="53"/>
      <c r="AU2035" s="48">
        <f t="shared" si="1059"/>
        <v>40674</v>
      </c>
      <c r="AV2035" s="53">
        <f t="shared" si="1079"/>
        <v>459.81090150685895</v>
      </c>
      <c r="AW2035" s="53">
        <f t="shared" si="1080"/>
        <v>603.43023074364748</v>
      </c>
      <c r="AX2035" s="53">
        <f t="shared" si="1081"/>
        <v>234.78658863549592</v>
      </c>
      <c r="AY2035" s="53">
        <f t="shared" si="1082"/>
        <v>616.61191603466204</v>
      </c>
      <c r="AZ2035" s="53">
        <f t="shared" si="1083"/>
        <v>253.36983949585078</v>
      </c>
      <c r="BA2035" s="53">
        <f t="shared" si="1084"/>
        <v>230.29388803463266</v>
      </c>
      <c r="BB2035" s="58">
        <f t="shared" si="1085"/>
        <v>2398.3033644511479</v>
      </c>
      <c r="BC2035">
        <f t="shared" si="1060"/>
        <v>2.678239628812662E-2</v>
      </c>
      <c r="BD2035">
        <v>2398.2765820548598</v>
      </c>
      <c r="BE2035" s="48">
        <f t="shared" si="1054"/>
        <v>40674</v>
      </c>
    </row>
    <row r="2036" spans="1:57">
      <c r="A2036" s="48">
        <v>40675</v>
      </c>
      <c r="B2036" s="49">
        <v>45.59</v>
      </c>
      <c r="C2036" s="50">
        <v>47.97</v>
      </c>
      <c r="D2036" s="49">
        <v>56.54</v>
      </c>
      <c r="E2036" s="50">
        <v>61.57</v>
      </c>
      <c r="F2036" s="49">
        <v>90.61</v>
      </c>
      <c r="G2036" s="50">
        <v>95.02</v>
      </c>
      <c r="H2036" s="49">
        <v>77.11</v>
      </c>
      <c r="I2036" s="50">
        <v>80.83</v>
      </c>
      <c r="J2036">
        <v>55.81</v>
      </c>
      <c r="K2036">
        <v>61.37</v>
      </c>
      <c r="L2036" s="49">
        <v>83.3</v>
      </c>
      <c r="M2036" s="50">
        <v>84.15</v>
      </c>
      <c r="O2036" s="48">
        <f t="shared" si="1055"/>
        <v>40675</v>
      </c>
      <c r="P2036" s="44">
        <f t="shared" si="1061"/>
        <v>0.95038565770273098</v>
      </c>
      <c r="Q2036" s="44">
        <f t="shared" si="1062"/>
        <v>0.91830436901088186</v>
      </c>
      <c r="R2036" s="44">
        <f t="shared" si="1063"/>
        <v>0.953588718164597</v>
      </c>
      <c r="S2036" s="44">
        <f t="shared" si="1064"/>
        <v>0.95397748360757151</v>
      </c>
      <c r="T2036" s="44">
        <f t="shared" si="1065"/>
        <v>0.90940198794199123</v>
      </c>
      <c r="U2036" s="44">
        <f t="shared" si="1066"/>
        <v>0.98989898989898983</v>
      </c>
      <c r="W2036" s="51">
        <f t="shared" si="1056"/>
        <v>40675</v>
      </c>
      <c r="X2036" s="44">
        <f t="shared" si="1067"/>
        <v>1.0521201413427561</v>
      </c>
      <c r="Y2036" s="44">
        <f t="shared" si="1068"/>
        <v>1.0888348606695344</v>
      </c>
      <c r="Z2036" s="44">
        <f t="shared" si="1069"/>
        <v>1.059275149599187</v>
      </c>
      <c r="AA2036" s="44">
        <f t="shared" si="1070"/>
        <v>1.0522251860171277</v>
      </c>
      <c r="AB2036" s="44">
        <f t="shared" si="1071"/>
        <v>1.1092170465807729</v>
      </c>
      <c r="AC2036" s="44">
        <f t="shared" si="1072"/>
        <v>1.0133944732713889</v>
      </c>
      <c r="AE2036" s="48">
        <f t="shared" si="1057"/>
        <v>40675</v>
      </c>
      <c r="AF2036" s="53">
        <f t="shared" si="1073"/>
        <v>9.6135656761716035</v>
      </c>
      <c r="AG2036" s="53">
        <f t="shared" si="1074"/>
        <v>9.8331816560635339</v>
      </c>
      <c r="AH2036" s="53">
        <f t="shared" si="1075"/>
        <v>2.4407923087444852</v>
      </c>
      <c r="AI2036" s="53">
        <f t="shared" si="1076"/>
        <v>7.6382633224285383</v>
      </c>
      <c r="AJ2036" s="53">
        <f t="shared" si="1077"/>
        <v>4.0921217728092856</v>
      </c>
      <c r="AK2036" s="53">
        <f t="shared" si="1078"/>
        <v>2.7267817862158559</v>
      </c>
      <c r="AL2036" s="53"/>
      <c r="AM2036" s="48">
        <f t="shared" si="1058"/>
        <v>40675</v>
      </c>
      <c r="AN2036" s="53">
        <f t="shared" si="1087"/>
        <v>9.6127955575776909</v>
      </c>
      <c r="AO2036" s="53">
        <f t="shared" si="1087"/>
        <v>9.8320194692181708</v>
      </c>
      <c r="AP2036" s="53">
        <f t="shared" si="1087"/>
        <v>2.4654756315291388</v>
      </c>
      <c r="AQ2036" s="53">
        <f t="shared" si="1086"/>
        <v>7.6672821170645209</v>
      </c>
      <c r="AR2036" s="53">
        <f t="shared" si="1086"/>
        <v>4.1278222092810815</v>
      </c>
      <c r="AS2036" s="53">
        <f t="shared" si="1086"/>
        <v>2.7353934142715852</v>
      </c>
      <c r="AT2036" s="53"/>
      <c r="AU2036" s="48">
        <f t="shared" si="1059"/>
        <v>40675</v>
      </c>
      <c r="AV2036" s="53">
        <f t="shared" si="1079"/>
        <v>461.12580289700185</v>
      </c>
      <c r="AW2036" s="53">
        <f t="shared" si="1080"/>
        <v>605.35743871976274</v>
      </c>
      <c r="AX2036" s="53">
        <f t="shared" si="1081"/>
        <v>234.26949450789877</v>
      </c>
      <c r="AY2036" s="53">
        <f t="shared" si="1082"/>
        <v>619.74641352232516</v>
      </c>
      <c r="AZ2036" s="53">
        <f t="shared" si="1083"/>
        <v>253.32444898357997</v>
      </c>
      <c r="BA2036" s="53">
        <f t="shared" si="1084"/>
        <v>230.18335581095391</v>
      </c>
      <c r="BB2036" s="58">
        <f t="shared" si="1085"/>
        <v>2404.0069544415223</v>
      </c>
      <c r="BC2036">
        <f t="shared" si="1060"/>
        <v>2.6873517352214549E-2</v>
      </c>
      <c r="BD2036">
        <v>2403.9800809241701</v>
      </c>
      <c r="BE2036" s="48">
        <f t="shared" si="1054"/>
        <v>40675</v>
      </c>
    </row>
    <row r="2037" spans="1:57">
      <c r="A2037" s="48">
        <v>40676</v>
      </c>
      <c r="B2037" s="49">
        <v>44.6</v>
      </c>
      <c r="C2037" s="50">
        <v>46.92</v>
      </c>
      <c r="D2037" s="49">
        <v>55.66</v>
      </c>
      <c r="E2037" s="50">
        <v>60.61</v>
      </c>
      <c r="F2037" s="49">
        <v>90.96</v>
      </c>
      <c r="G2037" s="50">
        <v>95.39</v>
      </c>
      <c r="H2037" s="49">
        <v>76.430000000000007</v>
      </c>
      <c r="I2037" s="50">
        <v>80.12</v>
      </c>
      <c r="J2037">
        <v>55.3</v>
      </c>
      <c r="K2037">
        <v>60.81</v>
      </c>
      <c r="L2037" s="49">
        <v>83.34</v>
      </c>
      <c r="M2037" s="50">
        <v>84.19</v>
      </c>
      <c r="O2037" s="48">
        <f t="shared" si="1055"/>
        <v>40676</v>
      </c>
      <c r="P2037" s="44">
        <f t="shared" si="1061"/>
        <v>0.95055413469735717</v>
      </c>
      <c r="Q2037" s="44">
        <f t="shared" si="1062"/>
        <v>0.91833030852994546</v>
      </c>
      <c r="R2037" s="44">
        <f t="shared" si="1063"/>
        <v>0.95355907327812128</v>
      </c>
      <c r="S2037" s="44">
        <f t="shared" si="1064"/>
        <v>0.95394408387418872</v>
      </c>
      <c r="T2037" s="44">
        <f t="shared" si="1065"/>
        <v>0.90938990297648403</v>
      </c>
      <c r="U2037" s="44">
        <f t="shared" si="1066"/>
        <v>0.98990378904858067</v>
      </c>
      <c r="W2037" s="51">
        <f t="shared" si="1056"/>
        <v>40676</v>
      </c>
      <c r="X2037" s="44">
        <f t="shared" si="1067"/>
        <v>1.0521201413427561</v>
      </c>
      <c r="Y2037" s="44">
        <f t="shared" si="1068"/>
        <v>1.0888348606695344</v>
      </c>
      <c r="Z2037" s="44">
        <f t="shared" si="1069"/>
        <v>1.059275149599187</v>
      </c>
      <c r="AA2037" s="44">
        <f t="shared" si="1070"/>
        <v>1.0522251860171277</v>
      </c>
      <c r="AB2037" s="44">
        <f t="shared" si="1071"/>
        <v>1.1092170465807729</v>
      </c>
      <c r="AC2037" s="44">
        <f t="shared" si="1072"/>
        <v>1.0133944732713889</v>
      </c>
      <c r="AE2037" s="48">
        <f t="shared" si="1057"/>
        <v>40676</v>
      </c>
      <c r="AF2037" s="53">
        <f t="shared" si="1073"/>
        <v>9.6135656761716035</v>
      </c>
      <c r="AG2037" s="53">
        <f t="shared" si="1074"/>
        <v>9.8331816560635339</v>
      </c>
      <c r="AH2037" s="53">
        <f t="shared" si="1075"/>
        <v>2.4407923087444852</v>
      </c>
      <c r="AI2037" s="53">
        <f t="shared" si="1076"/>
        <v>7.6382633224285383</v>
      </c>
      <c r="AJ2037" s="53">
        <f t="shared" si="1077"/>
        <v>4.0921217728092856</v>
      </c>
      <c r="AK2037" s="53">
        <f t="shared" si="1078"/>
        <v>2.7267817862158559</v>
      </c>
      <c r="AL2037" s="53"/>
      <c r="AM2037" s="48">
        <f t="shared" si="1058"/>
        <v>40676</v>
      </c>
      <c r="AN2037" s="53">
        <f t="shared" si="1087"/>
        <v>9.6144996393810835</v>
      </c>
      <c r="AO2037" s="53">
        <f t="shared" si="1087"/>
        <v>9.8322971961517034</v>
      </c>
      <c r="AP2037" s="53">
        <f t="shared" si="1087"/>
        <v>2.4653989855455891</v>
      </c>
      <c r="AQ2037" s="53">
        <f t="shared" si="1086"/>
        <v>7.667013677627657</v>
      </c>
      <c r="AR2037" s="53">
        <f t="shared" si="1086"/>
        <v>4.1277673550035665</v>
      </c>
      <c r="AS2037" s="53">
        <f t="shared" si="1086"/>
        <v>2.7354066757884863</v>
      </c>
      <c r="AT2037" s="53"/>
      <c r="AU2037" s="48">
        <f t="shared" si="1059"/>
        <v>40676</v>
      </c>
      <c r="AV2037" s="53">
        <f t="shared" si="1079"/>
        <v>451.11232307976047</v>
      </c>
      <c r="AW2037" s="53">
        <f t="shared" si="1080"/>
        <v>595.93553305875469</v>
      </c>
      <c r="AX2037" s="53">
        <f t="shared" si="1081"/>
        <v>235.17440923119375</v>
      </c>
      <c r="AY2037" s="53">
        <f t="shared" si="1082"/>
        <v>614.28113585152789</v>
      </c>
      <c r="AZ2037" s="53">
        <f t="shared" si="1083"/>
        <v>251.00953285776689</v>
      </c>
      <c r="BA2037" s="53">
        <f t="shared" si="1084"/>
        <v>230.29388803463266</v>
      </c>
      <c r="BB2037" s="58">
        <f t="shared" si="1085"/>
        <v>2377.8068221136364</v>
      </c>
      <c r="BC2037">
        <f t="shared" si="1060"/>
        <v>2.6550827366463636E-2</v>
      </c>
      <c r="BD2037">
        <v>2377.7802712862699</v>
      </c>
      <c r="BE2037" s="48">
        <f t="shared" si="1054"/>
        <v>40676</v>
      </c>
    </row>
    <row r="2038" spans="1:57">
      <c r="A2038" s="48">
        <v>40679</v>
      </c>
      <c r="B2038" s="49">
        <v>44.53</v>
      </c>
      <c r="C2038" s="50">
        <v>46.85</v>
      </c>
      <c r="D2038" s="49">
        <v>55.56</v>
      </c>
      <c r="E2038" s="50">
        <v>60.5</v>
      </c>
      <c r="F2038" s="49">
        <v>91.18</v>
      </c>
      <c r="G2038" s="50">
        <v>95.62</v>
      </c>
      <c r="H2038" s="49">
        <v>75.900000000000006</v>
      </c>
      <c r="I2038" s="50">
        <v>79.56</v>
      </c>
      <c r="J2038">
        <v>55.42</v>
      </c>
      <c r="K2038">
        <v>60.95</v>
      </c>
      <c r="L2038" s="49">
        <v>83.38</v>
      </c>
      <c r="M2038" s="50">
        <v>84.23</v>
      </c>
      <c r="O2038" s="48">
        <f t="shared" si="1055"/>
        <v>40679</v>
      </c>
      <c r="P2038" s="44">
        <f t="shared" si="1061"/>
        <v>0.95048025613660614</v>
      </c>
      <c r="Q2038" s="44">
        <f t="shared" si="1062"/>
        <v>0.91834710743801662</v>
      </c>
      <c r="R2038" s="44">
        <f t="shared" si="1063"/>
        <v>0.95356619953984523</v>
      </c>
      <c r="S2038" s="44">
        <f t="shared" si="1064"/>
        <v>0.95399698340874817</v>
      </c>
      <c r="T2038" s="44">
        <f t="shared" si="1065"/>
        <v>0.90926989335520914</v>
      </c>
      <c r="U2038" s="44">
        <f t="shared" si="1066"/>
        <v>0.98990858364003309</v>
      </c>
      <c r="W2038" s="51">
        <f t="shared" si="1056"/>
        <v>40679</v>
      </c>
      <c r="X2038" s="44">
        <f t="shared" si="1067"/>
        <v>1.0521201413427561</v>
      </c>
      <c r="Y2038" s="44">
        <f t="shared" si="1068"/>
        <v>1.0888348606695344</v>
      </c>
      <c r="Z2038" s="44">
        <f t="shared" si="1069"/>
        <v>1.059275149599187</v>
      </c>
      <c r="AA2038" s="44">
        <f t="shared" si="1070"/>
        <v>1.0522251860171277</v>
      </c>
      <c r="AB2038" s="44">
        <f t="shared" si="1071"/>
        <v>1.1092170465807729</v>
      </c>
      <c r="AC2038" s="44">
        <f t="shared" si="1072"/>
        <v>1.0133944732713889</v>
      </c>
      <c r="AE2038" s="48">
        <f t="shared" si="1057"/>
        <v>40679</v>
      </c>
      <c r="AF2038" s="53">
        <f t="shared" si="1073"/>
        <v>9.6135656761716035</v>
      </c>
      <c r="AG2038" s="53">
        <f t="shared" si="1074"/>
        <v>9.8331816560635339</v>
      </c>
      <c r="AH2038" s="53">
        <f t="shared" si="1075"/>
        <v>2.4407923087444852</v>
      </c>
      <c r="AI2038" s="53">
        <f t="shared" si="1076"/>
        <v>7.6382633224285383</v>
      </c>
      <c r="AJ2038" s="53">
        <f t="shared" si="1077"/>
        <v>4.0921217728092856</v>
      </c>
      <c r="AK2038" s="53">
        <f t="shared" si="1078"/>
        <v>2.7267817862158559</v>
      </c>
      <c r="AL2038" s="53"/>
      <c r="AM2038" s="48">
        <f t="shared" si="1058"/>
        <v>40679</v>
      </c>
      <c r="AN2038" s="53">
        <f t="shared" si="1087"/>
        <v>9.6137523853639042</v>
      </c>
      <c r="AO2038" s="53">
        <f t="shared" si="1087"/>
        <v>9.8324770572051747</v>
      </c>
      <c r="AP2038" s="53">
        <f t="shared" si="1087"/>
        <v>2.4654174102860353</v>
      </c>
      <c r="AQ2038" s="53">
        <f t="shared" si="1086"/>
        <v>7.6674388403409264</v>
      </c>
      <c r="AR2038" s="53">
        <f t="shared" si="1086"/>
        <v>4.1272226251848574</v>
      </c>
      <c r="AS2038" s="53">
        <f t="shared" si="1086"/>
        <v>2.7354199247098578</v>
      </c>
      <c r="AT2038" s="53"/>
      <c r="AU2038" s="48">
        <f t="shared" si="1059"/>
        <v>40679</v>
      </c>
      <c r="AV2038" s="53">
        <f t="shared" si="1079"/>
        <v>450.40429925429891</v>
      </c>
      <c r="AW2038" s="53">
        <f t="shared" si="1080"/>
        <v>594.86486196091312</v>
      </c>
      <c r="AX2038" s="53">
        <f t="shared" si="1081"/>
        <v>235.7432127715507</v>
      </c>
      <c r="AY2038" s="53">
        <f t="shared" si="1082"/>
        <v>610.02143413752412</v>
      </c>
      <c r="AZ2038" s="53">
        <f t="shared" si="1083"/>
        <v>251.55421900501707</v>
      </c>
      <c r="BA2038" s="53">
        <f t="shared" si="1084"/>
        <v>230.40442025831135</v>
      </c>
      <c r="BB2038" s="58">
        <f t="shared" si="1085"/>
        <v>2372.9924473876149</v>
      </c>
      <c r="BC2038">
        <f t="shared" si="1060"/>
        <v>2.6469752614957542E-2</v>
      </c>
      <c r="BD2038">
        <v>2372.9659776349999</v>
      </c>
      <c r="BE2038" s="48">
        <f t="shared" si="1054"/>
        <v>40679</v>
      </c>
    </row>
    <row r="2039" spans="1:57">
      <c r="A2039" s="48">
        <v>40680</v>
      </c>
      <c r="B2039" s="49">
        <v>44.67</v>
      </c>
      <c r="C2039" s="50">
        <v>47</v>
      </c>
      <c r="D2039" s="49">
        <v>55.68</v>
      </c>
      <c r="E2039" s="50">
        <v>60.63</v>
      </c>
      <c r="F2039" s="49">
        <v>91.45</v>
      </c>
      <c r="G2039" s="50">
        <v>95.9</v>
      </c>
      <c r="H2039" s="49">
        <v>75.790000000000006</v>
      </c>
      <c r="I2039" s="50">
        <v>79.45</v>
      </c>
      <c r="J2039">
        <v>55.34</v>
      </c>
      <c r="K2039">
        <v>60.86</v>
      </c>
      <c r="L2039" s="49">
        <v>83.39</v>
      </c>
      <c r="M2039" s="50">
        <v>84.24</v>
      </c>
      <c r="O2039" s="48">
        <f t="shared" si="1055"/>
        <v>40680</v>
      </c>
      <c r="P2039" s="44">
        <f t="shared" si="1061"/>
        <v>0.95042553191489365</v>
      </c>
      <c r="Q2039" s="44">
        <f t="shared" si="1062"/>
        <v>0.91835724888668968</v>
      </c>
      <c r="R2039" s="44">
        <f t="shared" si="1063"/>
        <v>0.95359749739311783</v>
      </c>
      <c r="S2039" s="44">
        <f t="shared" si="1064"/>
        <v>0.95393329137822536</v>
      </c>
      <c r="T2039" s="44">
        <f t="shared" si="1065"/>
        <v>0.90930003286230698</v>
      </c>
      <c r="U2039" s="44">
        <f t="shared" si="1066"/>
        <v>0.98990978157644827</v>
      </c>
      <c r="W2039" s="51">
        <f t="shared" si="1056"/>
        <v>40680</v>
      </c>
      <c r="X2039" s="44">
        <f t="shared" si="1067"/>
        <v>1.0521201413427561</v>
      </c>
      <c r="Y2039" s="44">
        <f t="shared" si="1068"/>
        <v>1.0888348606695344</v>
      </c>
      <c r="Z2039" s="44">
        <f t="shared" si="1069"/>
        <v>1.059275149599187</v>
      </c>
      <c r="AA2039" s="44">
        <f t="shared" si="1070"/>
        <v>1.0522251860171277</v>
      </c>
      <c r="AB2039" s="44">
        <f t="shared" si="1071"/>
        <v>1.1092170465807729</v>
      </c>
      <c r="AC2039" s="44">
        <f t="shared" si="1072"/>
        <v>1.0133944732713889</v>
      </c>
      <c r="AE2039" s="48">
        <f t="shared" si="1057"/>
        <v>40680</v>
      </c>
      <c r="AF2039" s="53">
        <f t="shared" si="1073"/>
        <v>9.6135656761716035</v>
      </c>
      <c r="AG2039" s="53">
        <f t="shared" si="1074"/>
        <v>9.8331816560635339</v>
      </c>
      <c r="AH2039" s="53">
        <f t="shared" si="1075"/>
        <v>2.4407923087444852</v>
      </c>
      <c r="AI2039" s="53">
        <f t="shared" si="1076"/>
        <v>7.6382633224285383</v>
      </c>
      <c r="AJ2039" s="53">
        <f t="shared" si="1077"/>
        <v>4.0921217728092856</v>
      </c>
      <c r="AK2039" s="53">
        <f t="shared" si="1078"/>
        <v>2.7267817862158559</v>
      </c>
      <c r="AL2039" s="53"/>
      <c r="AM2039" s="48">
        <f t="shared" si="1058"/>
        <v>40680</v>
      </c>
      <c r="AN2039" s="53">
        <f t="shared" si="1087"/>
        <v>9.6131988703238722</v>
      </c>
      <c r="AO2039" s="53">
        <f t="shared" si="1087"/>
        <v>9.8325856387650195</v>
      </c>
      <c r="AP2039" s="53">
        <f t="shared" si="1087"/>
        <v>2.4654983299667035</v>
      </c>
      <c r="AQ2039" s="53">
        <f t="shared" si="1086"/>
        <v>7.6669269364700092</v>
      </c>
      <c r="AR2039" s="53">
        <f t="shared" si="1086"/>
        <v>4.1273594299515333</v>
      </c>
      <c r="AS2039" s="53">
        <f t="shared" si="1086"/>
        <v>2.7354232349742529</v>
      </c>
      <c r="AT2039" s="53"/>
      <c r="AU2039" s="48">
        <f t="shared" si="1059"/>
        <v>40680</v>
      </c>
      <c r="AV2039" s="53">
        <f t="shared" si="1079"/>
        <v>451.82034690522198</v>
      </c>
      <c r="AW2039" s="53">
        <f t="shared" si="1080"/>
        <v>596.14966727832314</v>
      </c>
      <c r="AX2039" s="53">
        <f t="shared" si="1081"/>
        <v>236.44128984380689</v>
      </c>
      <c r="AY2039" s="53">
        <f t="shared" si="1082"/>
        <v>609.13734510254221</v>
      </c>
      <c r="AZ2039" s="53">
        <f t="shared" si="1083"/>
        <v>251.19109490685031</v>
      </c>
      <c r="BA2039" s="53">
        <f t="shared" si="1084"/>
        <v>230.43205331423104</v>
      </c>
      <c r="BB2039" s="58">
        <f t="shared" si="1085"/>
        <v>2375.1717973509753</v>
      </c>
      <c r="BC2039">
        <f t="shared" si="1060"/>
        <v>2.6487704255487188E-2</v>
      </c>
      <c r="BD2039">
        <v>2375.1453096467199</v>
      </c>
      <c r="BE2039" s="48">
        <f t="shared" si="1054"/>
        <v>40680</v>
      </c>
    </row>
    <row r="2040" spans="1:57">
      <c r="A2040" s="48">
        <v>40681</v>
      </c>
      <c r="B2040" s="49">
        <v>45.39</v>
      </c>
      <c r="C2040" s="50">
        <v>47.76</v>
      </c>
      <c r="D2040" s="49">
        <v>56.02</v>
      </c>
      <c r="E2040" s="50">
        <v>61</v>
      </c>
      <c r="F2040" s="49">
        <v>90.93</v>
      </c>
      <c r="G2040" s="50">
        <v>95.35</v>
      </c>
      <c r="H2040" s="49">
        <v>76.569999999999993</v>
      </c>
      <c r="I2040" s="50">
        <v>80.260000000000005</v>
      </c>
      <c r="J2040">
        <v>55.96</v>
      </c>
      <c r="K2040">
        <v>61.54</v>
      </c>
      <c r="L2040" s="49">
        <v>83.35</v>
      </c>
      <c r="M2040" s="50">
        <v>84.2</v>
      </c>
      <c r="O2040" s="48">
        <f t="shared" si="1055"/>
        <v>40681</v>
      </c>
      <c r="P2040" s="44">
        <f t="shared" si="1061"/>
        <v>0.95037688442211066</v>
      </c>
      <c r="Q2040" s="44">
        <f t="shared" si="1062"/>
        <v>0.91836065573770498</v>
      </c>
      <c r="R2040" s="44">
        <f t="shared" si="1063"/>
        <v>0.95364446775039347</v>
      </c>
      <c r="S2040" s="44">
        <f t="shared" si="1064"/>
        <v>0.95402442063294279</v>
      </c>
      <c r="T2040" s="44">
        <f t="shared" si="1065"/>
        <v>0.90932726681832954</v>
      </c>
      <c r="U2040" s="44">
        <f t="shared" si="1066"/>
        <v>0.98990498812351535</v>
      </c>
      <c r="W2040" s="51">
        <f t="shared" si="1056"/>
        <v>40681</v>
      </c>
      <c r="X2040" s="44">
        <f t="shared" si="1067"/>
        <v>1.0521201413427561</v>
      </c>
      <c r="Y2040" s="44">
        <f t="shared" si="1068"/>
        <v>1.0888348606695344</v>
      </c>
      <c r="Z2040" s="44">
        <f t="shared" si="1069"/>
        <v>1.059275149599187</v>
      </c>
      <c r="AA2040" s="44">
        <f t="shared" si="1070"/>
        <v>1.0522251860171277</v>
      </c>
      <c r="AB2040" s="44">
        <f t="shared" si="1071"/>
        <v>1.1092170465807729</v>
      </c>
      <c r="AC2040" s="44">
        <f t="shared" si="1072"/>
        <v>1.0133944732713889</v>
      </c>
      <c r="AE2040" s="48">
        <f t="shared" si="1057"/>
        <v>40681</v>
      </c>
      <c r="AF2040" s="53">
        <f t="shared" si="1073"/>
        <v>9.6135656761716035</v>
      </c>
      <c r="AG2040" s="53">
        <f t="shared" si="1074"/>
        <v>9.8331816560635339</v>
      </c>
      <c r="AH2040" s="53">
        <f t="shared" si="1075"/>
        <v>2.4407923087444852</v>
      </c>
      <c r="AI2040" s="53">
        <f t="shared" si="1076"/>
        <v>7.6382633224285383</v>
      </c>
      <c r="AJ2040" s="53">
        <f t="shared" si="1077"/>
        <v>4.0921217728092856</v>
      </c>
      <c r="AK2040" s="53">
        <f t="shared" si="1078"/>
        <v>2.7267817862158559</v>
      </c>
      <c r="AL2040" s="53"/>
      <c r="AM2040" s="48">
        <f t="shared" si="1058"/>
        <v>40681</v>
      </c>
      <c r="AN2040" s="53">
        <f t="shared" si="1087"/>
        <v>9.6127068191247389</v>
      </c>
      <c r="AO2040" s="53">
        <f t="shared" si="1087"/>
        <v>9.8326221149341855</v>
      </c>
      <c r="AP2040" s="53">
        <f t="shared" si="1087"/>
        <v>2.4656197704462954</v>
      </c>
      <c r="AQ2040" s="53">
        <f t="shared" si="1086"/>
        <v>7.6676593580596615</v>
      </c>
      <c r="AR2040" s="53">
        <f t="shared" si="1086"/>
        <v>4.1274830462730359</v>
      </c>
      <c r="AS2040" s="53">
        <f t="shared" si="1086"/>
        <v>2.7354099891989585</v>
      </c>
      <c r="AT2040" s="53"/>
      <c r="AU2040" s="48">
        <f t="shared" si="1059"/>
        <v>40681</v>
      </c>
      <c r="AV2040" s="53">
        <f t="shared" si="1079"/>
        <v>459.1028776813975</v>
      </c>
      <c r="AW2040" s="53">
        <f t="shared" si="1080"/>
        <v>599.78994901098531</v>
      </c>
      <c r="AX2040" s="53">
        <f t="shared" si="1081"/>
        <v>235.09684511205427</v>
      </c>
      <c r="AY2040" s="53">
        <f t="shared" si="1082"/>
        <v>615.40634007786844</v>
      </c>
      <c r="AZ2040" s="53">
        <f t="shared" si="1083"/>
        <v>254.00530666764263</v>
      </c>
      <c r="BA2040" s="53">
        <f t="shared" si="1084"/>
        <v>230.32152109055232</v>
      </c>
      <c r="BB2040" s="58">
        <f t="shared" si="1085"/>
        <v>2393.7228396405008</v>
      </c>
      <c r="BC2040">
        <f t="shared" si="1060"/>
        <v>2.6723975200638961E-2</v>
      </c>
      <c r="BD2040">
        <v>2393.6961156653001</v>
      </c>
      <c r="BE2040" s="48">
        <f t="shared" si="1054"/>
        <v>40681</v>
      </c>
    </row>
    <row r="2041" spans="1:57">
      <c r="A2041" s="48">
        <v>40682</v>
      </c>
      <c r="B2041" s="49">
        <v>45.1</v>
      </c>
      <c r="C2041" s="50">
        <v>47.45</v>
      </c>
      <c r="D2041" s="49">
        <v>56.34</v>
      </c>
      <c r="E2041" s="50">
        <v>61.35</v>
      </c>
      <c r="F2041" s="49">
        <v>91.02</v>
      </c>
      <c r="G2041" s="50">
        <v>95.45</v>
      </c>
      <c r="H2041" s="49">
        <v>76.72</v>
      </c>
      <c r="I2041" s="50">
        <v>80.42</v>
      </c>
      <c r="J2041">
        <v>56.07</v>
      </c>
      <c r="K2041">
        <v>61.66</v>
      </c>
      <c r="L2041" s="49">
        <v>83.36</v>
      </c>
      <c r="M2041" s="50">
        <v>84.21</v>
      </c>
      <c r="O2041" s="48">
        <f t="shared" si="1055"/>
        <v>40682</v>
      </c>
      <c r="P2041" s="44">
        <f t="shared" si="1061"/>
        <v>0.95047418335089562</v>
      </c>
      <c r="Q2041" s="44">
        <f t="shared" si="1062"/>
        <v>0.91833740831295851</v>
      </c>
      <c r="R2041" s="44">
        <f t="shared" si="1063"/>
        <v>0.95358826610790981</v>
      </c>
      <c r="S2041" s="44">
        <f t="shared" si="1064"/>
        <v>0.95399154439194223</v>
      </c>
      <c r="T2041" s="44">
        <f t="shared" si="1065"/>
        <v>0.90934155043788523</v>
      </c>
      <c r="U2041" s="44">
        <f t="shared" si="1066"/>
        <v>0.98990618691366827</v>
      </c>
      <c r="W2041" s="51">
        <f t="shared" si="1056"/>
        <v>40682</v>
      </c>
      <c r="X2041" s="44">
        <f t="shared" si="1067"/>
        <v>1.0521201413427561</v>
      </c>
      <c r="Y2041" s="44">
        <f t="shared" si="1068"/>
        <v>1.0888348606695344</v>
      </c>
      <c r="Z2041" s="44">
        <f t="shared" si="1069"/>
        <v>1.059275149599187</v>
      </c>
      <c r="AA2041" s="44">
        <f t="shared" si="1070"/>
        <v>1.0522251860171277</v>
      </c>
      <c r="AB2041" s="44">
        <f t="shared" si="1071"/>
        <v>1.1092170465807729</v>
      </c>
      <c r="AC2041" s="44">
        <f t="shared" si="1072"/>
        <v>1.0133944732713889</v>
      </c>
      <c r="AE2041" s="48">
        <f t="shared" si="1057"/>
        <v>40682</v>
      </c>
      <c r="AF2041" s="53">
        <f t="shared" si="1073"/>
        <v>9.6135656761716035</v>
      </c>
      <c r="AG2041" s="53">
        <f t="shared" si="1074"/>
        <v>9.8331816560635339</v>
      </c>
      <c r="AH2041" s="53">
        <f t="shared" si="1075"/>
        <v>2.4407923087444852</v>
      </c>
      <c r="AI2041" s="53">
        <f t="shared" si="1076"/>
        <v>7.6382633224285383</v>
      </c>
      <c r="AJ2041" s="53">
        <f t="shared" si="1077"/>
        <v>4.0921217728092856</v>
      </c>
      <c r="AK2041" s="53">
        <f t="shared" si="1078"/>
        <v>2.7267817862158559</v>
      </c>
      <c r="AL2041" s="53"/>
      <c r="AM2041" s="48">
        <f t="shared" si="1058"/>
        <v>40682</v>
      </c>
      <c r="AN2041" s="53">
        <f t="shared" si="1087"/>
        <v>9.6136909614071904</v>
      </c>
      <c r="AO2041" s="53">
        <f t="shared" si="1087"/>
        <v>9.8323732114764333</v>
      </c>
      <c r="AP2041" s="53">
        <f t="shared" si="1087"/>
        <v>2.4654744627498473</v>
      </c>
      <c r="AQ2041" s="53">
        <f t="shared" si="1086"/>
        <v>7.6673951260216615</v>
      </c>
      <c r="AR2041" s="53">
        <f t="shared" si="1086"/>
        <v>4.127547880353907</v>
      </c>
      <c r="AS2041" s="53">
        <f t="shared" si="1086"/>
        <v>2.7354133018224918</v>
      </c>
      <c r="AT2041" s="53"/>
      <c r="AU2041" s="48">
        <f t="shared" si="1059"/>
        <v>40682</v>
      </c>
      <c r="AV2041" s="53">
        <f t="shared" si="1079"/>
        <v>456.16963611877122</v>
      </c>
      <c r="AW2041" s="53">
        <f t="shared" si="1080"/>
        <v>603.21609652407915</v>
      </c>
      <c r="AX2041" s="53">
        <f t="shared" si="1081"/>
        <v>235.32953746947294</v>
      </c>
      <c r="AY2041" s="53">
        <f t="shared" si="1082"/>
        <v>616.61191603466204</v>
      </c>
      <c r="AZ2041" s="53">
        <f t="shared" si="1083"/>
        <v>254.50460230262189</v>
      </c>
      <c r="BA2041" s="53">
        <f t="shared" si="1084"/>
        <v>230.34915414647202</v>
      </c>
      <c r="BB2041" s="58">
        <f t="shared" si="1085"/>
        <v>2396.1809425960791</v>
      </c>
      <c r="BC2041">
        <f t="shared" si="1060"/>
        <v>2.6745076168936066E-2</v>
      </c>
      <c r="BD2041">
        <v>2396.1541975199102</v>
      </c>
      <c r="BE2041" s="48">
        <f t="shared" si="1054"/>
        <v>40682</v>
      </c>
    </row>
    <row r="2042" spans="1:57">
      <c r="A2042" s="48">
        <v>40683</v>
      </c>
      <c r="B2042" s="49">
        <v>44.74</v>
      </c>
      <c r="C2042" s="50">
        <v>47.07</v>
      </c>
      <c r="D2042" s="49">
        <v>55.54</v>
      </c>
      <c r="E2042" s="50">
        <v>60.48</v>
      </c>
      <c r="F2042" s="49">
        <v>91.24</v>
      </c>
      <c r="G2042" s="50">
        <v>95.68</v>
      </c>
      <c r="H2042" s="49">
        <v>76.180000000000007</v>
      </c>
      <c r="I2042" s="50">
        <v>79.86</v>
      </c>
      <c r="J2042">
        <v>55.5</v>
      </c>
      <c r="K2042">
        <v>61.03</v>
      </c>
      <c r="L2042" s="49">
        <v>83.39</v>
      </c>
      <c r="M2042" s="50">
        <v>84.24</v>
      </c>
      <c r="O2042" s="48">
        <f t="shared" si="1055"/>
        <v>40683</v>
      </c>
      <c r="P2042" s="44">
        <f t="shared" si="1061"/>
        <v>0.95049925642659872</v>
      </c>
      <c r="Q2042" s="44">
        <f t="shared" si="1062"/>
        <v>0.91832010582010581</v>
      </c>
      <c r="R2042" s="44">
        <f t="shared" si="1063"/>
        <v>0.95359531772575234</v>
      </c>
      <c r="S2042" s="44">
        <f t="shared" si="1064"/>
        <v>0.95391935887803669</v>
      </c>
      <c r="T2042" s="44">
        <f t="shared" si="1065"/>
        <v>0.90938882516795017</v>
      </c>
      <c r="U2042" s="44">
        <f t="shared" si="1066"/>
        <v>0.98990978157644827</v>
      </c>
      <c r="W2042" s="51">
        <f t="shared" si="1056"/>
        <v>40683</v>
      </c>
      <c r="X2042" s="44">
        <f t="shared" si="1067"/>
        <v>1.0521201413427561</v>
      </c>
      <c r="Y2042" s="44">
        <f t="shared" si="1068"/>
        <v>1.0888348606695344</v>
      </c>
      <c r="Z2042" s="44">
        <f t="shared" si="1069"/>
        <v>1.059275149599187</v>
      </c>
      <c r="AA2042" s="44">
        <f t="shared" si="1070"/>
        <v>1.0522251860171277</v>
      </c>
      <c r="AB2042" s="44">
        <f t="shared" si="1071"/>
        <v>1.1092170465807729</v>
      </c>
      <c r="AC2042" s="44">
        <f t="shared" si="1072"/>
        <v>1.0133944732713889</v>
      </c>
      <c r="AE2042" s="48">
        <f t="shared" si="1057"/>
        <v>40683</v>
      </c>
      <c r="AF2042" s="53">
        <f t="shared" si="1073"/>
        <v>9.6135656761716035</v>
      </c>
      <c r="AG2042" s="53">
        <f t="shared" si="1074"/>
        <v>9.8331816560635339</v>
      </c>
      <c r="AH2042" s="53">
        <f t="shared" si="1075"/>
        <v>2.4407923087444852</v>
      </c>
      <c r="AI2042" s="53">
        <f t="shared" si="1076"/>
        <v>7.6382633224285383</v>
      </c>
      <c r="AJ2042" s="53">
        <f t="shared" si="1077"/>
        <v>4.0921217728092856</v>
      </c>
      <c r="AK2042" s="53">
        <f t="shared" si="1078"/>
        <v>2.7267817862158559</v>
      </c>
      <c r="AL2042" s="53"/>
      <c r="AM2042" s="48">
        <f t="shared" si="1058"/>
        <v>40683</v>
      </c>
      <c r="AN2042" s="53">
        <f t="shared" si="1087"/>
        <v>9.6139445661925542</v>
      </c>
      <c r="AO2042" s="53">
        <f t="shared" si="1087"/>
        <v>9.8321879586862533</v>
      </c>
      <c r="AP2042" s="53">
        <f t="shared" si="1087"/>
        <v>2.4654926945007296</v>
      </c>
      <c r="AQ2042" s="53">
        <f t="shared" si="1086"/>
        <v>7.6668149585550394</v>
      </c>
      <c r="AR2042" s="53">
        <f t="shared" si="1086"/>
        <v>4.1277624627754186</v>
      </c>
      <c r="AS2042" s="53">
        <f t="shared" si="1086"/>
        <v>2.7354232349742529</v>
      </c>
      <c r="AT2042" s="53"/>
      <c r="AU2042" s="48">
        <f t="shared" si="1059"/>
        <v>40683</v>
      </c>
      <c r="AV2042" s="53">
        <f t="shared" si="1079"/>
        <v>452.52837073068355</v>
      </c>
      <c r="AW2042" s="53">
        <f t="shared" si="1080"/>
        <v>594.65072774134455</v>
      </c>
      <c r="AX2042" s="53">
        <f t="shared" si="1081"/>
        <v>235.89834100982984</v>
      </c>
      <c r="AY2042" s="53">
        <f t="shared" si="1082"/>
        <v>612.27184259020544</v>
      </c>
      <c r="AZ2042" s="53">
        <f t="shared" si="1083"/>
        <v>251.91734310318381</v>
      </c>
      <c r="BA2042" s="53">
        <f t="shared" si="1084"/>
        <v>230.43205331423104</v>
      </c>
      <c r="BB2042" s="58">
        <f t="shared" si="1085"/>
        <v>2377.698678489478</v>
      </c>
      <c r="BC2042">
        <f t="shared" si="1060"/>
        <v>2.6516252828059805E-2</v>
      </c>
      <c r="BD2042">
        <v>2377.6721622366499</v>
      </c>
      <c r="BE2042" s="48">
        <f t="shared" si="1054"/>
        <v>40683</v>
      </c>
    </row>
    <row r="2043" spans="1:57">
      <c r="A2043" s="48">
        <v>40686</v>
      </c>
      <c r="B2043" s="49">
        <v>43.81</v>
      </c>
      <c r="C2043" s="50">
        <v>46.09</v>
      </c>
      <c r="D2043" s="49">
        <v>54.26</v>
      </c>
      <c r="E2043" s="50">
        <v>59.08</v>
      </c>
      <c r="F2043" s="49">
        <v>91.36</v>
      </c>
      <c r="G2043" s="50">
        <v>95.81</v>
      </c>
      <c r="H2043" s="49">
        <v>75.23</v>
      </c>
      <c r="I2043" s="50">
        <v>78.86</v>
      </c>
      <c r="J2043">
        <v>54.92</v>
      </c>
      <c r="K2043">
        <v>60.39</v>
      </c>
      <c r="L2043" s="49">
        <v>83.4</v>
      </c>
      <c r="M2043" s="50">
        <v>84.25</v>
      </c>
      <c r="O2043" s="48">
        <f t="shared" si="1055"/>
        <v>40686</v>
      </c>
      <c r="P2043" s="44">
        <f t="shared" si="1061"/>
        <v>0.95053156866999344</v>
      </c>
      <c r="Q2043" s="44">
        <f t="shared" si="1062"/>
        <v>0.9184157075152336</v>
      </c>
      <c r="R2043" s="44">
        <f t="shared" si="1063"/>
        <v>0.95355390877778934</v>
      </c>
      <c r="S2043" s="44">
        <f t="shared" si="1064"/>
        <v>0.95396905909206198</v>
      </c>
      <c r="T2043" s="44">
        <f t="shared" si="1065"/>
        <v>0.90942208974995864</v>
      </c>
      <c r="U2043" s="44">
        <f t="shared" si="1066"/>
        <v>0.9899109792284867</v>
      </c>
      <c r="W2043" s="51">
        <f t="shared" si="1056"/>
        <v>40686</v>
      </c>
      <c r="X2043" s="44">
        <f t="shared" si="1067"/>
        <v>1.0521201413427561</v>
      </c>
      <c r="Y2043" s="44">
        <f t="shared" si="1068"/>
        <v>1.0888348606695344</v>
      </c>
      <c r="Z2043" s="44">
        <f t="shared" si="1069"/>
        <v>1.059275149599187</v>
      </c>
      <c r="AA2043" s="44">
        <f t="shared" si="1070"/>
        <v>1.0522251860171277</v>
      </c>
      <c r="AB2043" s="44">
        <f t="shared" si="1071"/>
        <v>1.1092170465807729</v>
      </c>
      <c r="AC2043" s="44">
        <f t="shared" si="1072"/>
        <v>1.0133944732713889</v>
      </c>
      <c r="AE2043" s="48">
        <f t="shared" si="1057"/>
        <v>40686</v>
      </c>
      <c r="AF2043" s="53">
        <f t="shared" si="1073"/>
        <v>9.6135656761716035</v>
      </c>
      <c r="AG2043" s="53">
        <f t="shared" si="1074"/>
        <v>9.8331816560635339</v>
      </c>
      <c r="AH2043" s="53">
        <f t="shared" si="1075"/>
        <v>2.4407923087444852</v>
      </c>
      <c r="AI2043" s="53">
        <f t="shared" si="1076"/>
        <v>7.6382633224285383</v>
      </c>
      <c r="AJ2043" s="53">
        <f t="shared" si="1077"/>
        <v>4.0921217728092856</v>
      </c>
      <c r="AK2043" s="53">
        <f t="shared" si="1078"/>
        <v>2.7267817862158559</v>
      </c>
      <c r="AL2043" s="53"/>
      <c r="AM2043" s="48">
        <f t="shared" si="1058"/>
        <v>40686</v>
      </c>
      <c r="AN2043" s="53">
        <f t="shared" si="1087"/>
        <v>9.6142713924522329</v>
      </c>
      <c r="AO2043" s="53">
        <f t="shared" si="1087"/>
        <v>9.8332115384050329</v>
      </c>
      <c r="AP2043" s="53">
        <f t="shared" si="1087"/>
        <v>2.4653856328816213</v>
      </c>
      <c r="AQ2043" s="53">
        <f t="shared" si="1086"/>
        <v>7.667214407775548</v>
      </c>
      <c r="AR2043" s="53">
        <f t="shared" si="1086"/>
        <v>4.1279134524172028</v>
      </c>
      <c r="AS2043" s="53">
        <f t="shared" si="1086"/>
        <v>2.7354265444528281</v>
      </c>
      <c r="AT2043" s="53"/>
      <c r="AU2043" s="48">
        <f t="shared" si="1059"/>
        <v>40686</v>
      </c>
      <c r="AV2043" s="53">
        <f t="shared" si="1079"/>
        <v>443.12176847812344</v>
      </c>
      <c r="AW2043" s="53">
        <f t="shared" si="1080"/>
        <v>580.94613768896932</v>
      </c>
      <c r="AX2043" s="53">
        <f t="shared" si="1081"/>
        <v>236.20859748638813</v>
      </c>
      <c r="AY2043" s="53">
        <f t="shared" si="1082"/>
        <v>604.6365281971797</v>
      </c>
      <c r="AZ2043" s="53">
        <f t="shared" si="1083"/>
        <v>249.28469339147489</v>
      </c>
      <c r="BA2043" s="53">
        <f t="shared" si="1084"/>
        <v>230.45968637015076</v>
      </c>
      <c r="BB2043" s="58">
        <f t="shared" si="1085"/>
        <v>2344.6574116122861</v>
      </c>
      <c r="BC2043">
        <f t="shared" si="1060"/>
        <v>2.6136283695905149E-2</v>
      </c>
      <c r="BD2043">
        <v>2344.6312753285902</v>
      </c>
      <c r="BE2043" s="48">
        <f t="shared" si="1054"/>
        <v>40686</v>
      </c>
    </row>
    <row r="2044" spans="1:57">
      <c r="A2044" s="48">
        <v>40687</v>
      </c>
      <c r="B2044" s="49">
        <v>44.24</v>
      </c>
      <c r="C2044" s="50">
        <v>46.55</v>
      </c>
      <c r="D2044" s="49">
        <v>54.57</v>
      </c>
      <c r="E2044" s="50">
        <v>59.42</v>
      </c>
      <c r="F2044" s="49">
        <v>91.46</v>
      </c>
      <c r="G2044" s="50">
        <v>95.91</v>
      </c>
      <c r="H2044" s="49">
        <v>75.13</v>
      </c>
      <c r="I2044" s="50">
        <v>78.760000000000005</v>
      </c>
      <c r="J2044">
        <v>55.08</v>
      </c>
      <c r="K2044">
        <v>60.57</v>
      </c>
      <c r="L2044" s="49">
        <v>83.4</v>
      </c>
      <c r="M2044" s="50">
        <v>84.25</v>
      </c>
      <c r="O2044" s="48">
        <f t="shared" si="1055"/>
        <v>40687</v>
      </c>
      <c r="P2044" s="44">
        <f t="shared" si="1061"/>
        <v>0.95037593984962421</v>
      </c>
      <c r="Q2044" s="44">
        <f t="shared" si="1062"/>
        <v>0.91837765062268595</v>
      </c>
      <c r="R2044" s="44">
        <f t="shared" si="1063"/>
        <v>0.95360233552288598</v>
      </c>
      <c r="S2044" s="44">
        <f t="shared" si="1064"/>
        <v>0.95391061452513959</v>
      </c>
      <c r="T2044" s="44">
        <f t="shared" si="1065"/>
        <v>0.90936106983655274</v>
      </c>
      <c r="U2044" s="44">
        <f t="shared" si="1066"/>
        <v>0.9899109792284867</v>
      </c>
      <c r="W2044" s="51">
        <f t="shared" si="1056"/>
        <v>40687</v>
      </c>
      <c r="X2044" s="44">
        <f t="shared" si="1067"/>
        <v>1.0521201413427561</v>
      </c>
      <c r="Y2044" s="44">
        <f t="shared" si="1068"/>
        <v>1.0888348606695344</v>
      </c>
      <c r="Z2044" s="44">
        <f t="shared" si="1069"/>
        <v>1.059275149599187</v>
      </c>
      <c r="AA2044" s="44">
        <f t="shared" si="1070"/>
        <v>1.0522251860171277</v>
      </c>
      <c r="AB2044" s="44">
        <f t="shared" si="1071"/>
        <v>1.1092170465807729</v>
      </c>
      <c r="AC2044" s="44">
        <f t="shared" si="1072"/>
        <v>1.0133944732713889</v>
      </c>
      <c r="AE2044" s="48">
        <f t="shared" si="1057"/>
        <v>40687</v>
      </c>
      <c r="AF2044" s="53">
        <f t="shared" si="1073"/>
        <v>9.6135656761716035</v>
      </c>
      <c r="AG2044" s="53">
        <f t="shared" si="1074"/>
        <v>9.8331816560635339</v>
      </c>
      <c r="AH2044" s="53">
        <f t="shared" si="1075"/>
        <v>2.4407923087444852</v>
      </c>
      <c r="AI2044" s="53">
        <f t="shared" si="1076"/>
        <v>7.6382633224285383</v>
      </c>
      <c r="AJ2044" s="53">
        <f t="shared" si="1077"/>
        <v>4.0921217728092856</v>
      </c>
      <c r="AK2044" s="53">
        <f t="shared" si="1078"/>
        <v>2.7267817862158559</v>
      </c>
      <c r="AL2044" s="53"/>
      <c r="AM2044" s="48">
        <f t="shared" si="1058"/>
        <v>40687</v>
      </c>
      <c r="AN2044" s="53">
        <f t="shared" si="1087"/>
        <v>9.6126972651272347</v>
      </c>
      <c r="AO2044" s="53">
        <f t="shared" si="1087"/>
        <v>9.8328040742557885</v>
      </c>
      <c r="AP2044" s="53">
        <f t="shared" si="1087"/>
        <v>2.4655108388091618</v>
      </c>
      <c r="AQ2044" s="53">
        <f t="shared" si="1086"/>
        <v>7.6667446786776363</v>
      </c>
      <c r="AR2044" s="53">
        <f t="shared" si="1086"/>
        <v>4.127636479904381</v>
      </c>
      <c r="AS2044" s="53">
        <f t="shared" si="1086"/>
        <v>2.7354265444528281</v>
      </c>
      <c r="AT2044" s="53"/>
      <c r="AU2044" s="48">
        <f t="shared" si="1059"/>
        <v>40687</v>
      </c>
      <c r="AV2044" s="53">
        <f t="shared" si="1079"/>
        <v>447.47105769167274</v>
      </c>
      <c r="AW2044" s="53">
        <f t="shared" si="1080"/>
        <v>584.26521809227893</v>
      </c>
      <c r="AX2044" s="53">
        <f t="shared" si="1081"/>
        <v>236.4671445501867</v>
      </c>
      <c r="AY2044" s="53">
        <f t="shared" si="1082"/>
        <v>603.83281089265063</v>
      </c>
      <c r="AZ2044" s="53">
        <f t="shared" si="1083"/>
        <v>250.01094158780836</v>
      </c>
      <c r="BA2044" s="53">
        <f t="shared" si="1084"/>
        <v>230.45968637015076</v>
      </c>
      <c r="BB2044" s="58">
        <f t="shared" si="1085"/>
        <v>2352.506859184748</v>
      </c>
      <c r="BC2044">
        <f t="shared" si="1060"/>
        <v>2.6224966357858648E-2</v>
      </c>
      <c r="BD2044">
        <v>2352.4806342183902</v>
      </c>
      <c r="BE2044" s="48">
        <f t="shared" si="1054"/>
        <v>40687</v>
      </c>
    </row>
    <row r="2045" spans="1:57">
      <c r="A2045" s="48">
        <v>40688</v>
      </c>
      <c r="B2045" s="49">
        <v>44.34</v>
      </c>
      <c r="C2045" s="50">
        <v>46.65</v>
      </c>
      <c r="D2045" s="49">
        <v>54.92</v>
      </c>
      <c r="E2045" s="50">
        <v>59.8</v>
      </c>
      <c r="F2045" s="49">
        <v>91.47</v>
      </c>
      <c r="G2045" s="50">
        <v>95.92</v>
      </c>
      <c r="H2045" s="49">
        <v>75.459999999999994</v>
      </c>
      <c r="I2045" s="50">
        <v>79.099999999999994</v>
      </c>
      <c r="J2045">
        <v>55.31</v>
      </c>
      <c r="K2045">
        <v>60.82</v>
      </c>
      <c r="L2045" s="49">
        <v>83.44</v>
      </c>
      <c r="M2045" s="50">
        <v>84.29</v>
      </c>
      <c r="O2045" s="48">
        <f t="shared" si="1055"/>
        <v>40688</v>
      </c>
      <c r="P2045" s="44">
        <f t="shared" si="1061"/>
        <v>0.95048231511254033</v>
      </c>
      <c r="Q2045" s="44">
        <f t="shared" si="1062"/>
        <v>0.91839464882943156</v>
      </c>
      <c r="R2045" s="44">
        <f t="shared" si="1063"/>
        <v>0.95360717264386985</v>
      </c>
      <c r="S2045" s="44">
        <f t="shared" si="1064"/>
        <v>0.95398230088495573</v>
      </c>
      <c r="T2045" s="44">
        <f t="shared" si="1065"/>
        <v>0.90940480105228549</v>
      </c>
      <c r="U2045" s="44">
        <f t="shared" si="1066"/>
        <v>0.98991576699489847</v>
      </c>
      <c r="W2045" s="51">
        <f t="shared" si="1056"/>
        <v>40688</v>
      </c>
      <c r="X2045" s="44">
        <f t="shared" si="1067"/>
        <v>1.0521201413427561</v>
      </c>
      <c r="Y2045" s="44">
        <f t="shared" si="1068"/>
        <v>1.0888348606695344</v>
      </c>
      <c r="Z2045" s="44">
        <f t="shared" si="1069"/>
        <v>1.059275149599187</v>
      </c>
      <c r="AA2045" s="44">
        <f t="shared" si="1070"/>
        <v>1.0522251860171277</v>
      </c>
      <c r="AB2045" s="44">
        <f t="shared" si="1071"/>
        <v>1.1092170465807729</v>
      </c>
      <c r="AC2045" s="44">
        <f t="shared" si="1072"/>
        <v>1.0133944732713889</v>
      </c>
      <c r="AE2045" s="48">
        <f t="shared" si="1057"/>
        <v>40688</v>
      </c>
      <c r="AF2045" s="53">
        <f t="shared" si="1073"/>
        <v>9.6135656761716035</v>
      </c>
      <c r="AG2045" s="53">
        <f t="shared" si="1074"/>
        <v>9.8331816560635339</v>
      </c>
      <c r="AH2045" s="53">
        <f t="shared" si="1075"/>
        <v>2.4407923087444852</v>
      </c>
      <c r="AI2045" s="53">
        <f t="shared" si="1076"/>
        <v>7.6382633224285383</v>
      </c>
      <c r="AJ2045" s="53">
        <f t="shared" si="1077"/>
        <v>4.0921217728092856</v>
      </c>
      <c r="AK2045" s="53">
        <f t="shared" si="1078"/>
        <v>2.7267817862158559</v>
      </c>
      <c r="AL2045" s="53"/>
      <c r="AM2045" s="48">
        <f t="shared" si="1058"/>
        <v>40688</v>
      </c>
      <c r="AN2045" s="53">
        <f t="shared" si="1087"/>
        <v>9.6137732111355838</v>
      </c>
      <c r="AO2045" s="53">
        <f t="shared" si="1087"/>
        <v>9.8329860691425655</v>
      </c>
      <c r="AP2045" s="53">
        <f t="shared" si="1087"/>
        <v>2.465523345043438</v>
      </c>
      <c r="AQ2045" s="53">
        <f t="shared" si="1086"/>
        <v>7.6673208343564649</v>
      </c>
      <c r="AR2045" s="53">
        <f t="shared" si="1086"/>
        <v>4.1278349781328147</v>
      </c>
      <c r="AS2045" s="53">
        <f t="shared" si="1086"/>
        <v>2.7354397745145267</v>
      </c>
      <c r="AT2045" s="53"/>
      <c r="AU2045" s="48">
        <f t="shared" si="1059"/>
        <v>40688</v>
      </c>
      <c r="AV2045" s="53">
        <f t="shared" si="1079"/>
        <v>448.48252029947497</v>
      </c>
      <c r="AW2045" s="53">
        <f t="shared" si="1080"/>
        <v>588.01256693472544</v>
      </c>
      <c r="AX2045" s="53">
        <f t="shared" si="1081"/>
        <v>236.49299925656658</v>
      </c>
      <c r="AY2045" s="53">
        <f t="shared" si="1082"/>
        <v>606.48507799759636</v>
      </c>
      <c r="AZ2045" s="53">
        <f t="shared" si="1083"/>
        <v>251.05492337003778</v>
      </c>
      <c r="BA2045" s="53">
        <f t="shared" si="1084"/>
        <v>230.57021859382948</v>
      </c>
      <c r="BB2045" s="58">
        <f t="shared" si="1085"/>
        <v>2361.0983064522302</v>
      </c>
      <c r="BC2045">
        <f t="shared" si="1060"/>
        <v>2.629534991001492E-2</v>
      </c>
      <c r="BD2045">
        <v>2361.0720111023202</v>
      </c>
      <c r="BE2045" s="48">
        <f t="shared" si="1054"/>
        <v>40688</v>
      </c>
    </row>
    <row r="2046" spans="1:57">
      <c r="A2046" s="48">
        <v>40689</v>
      </c>
      <c r="B2046" s="49">
        <v>44.91</v>
      </c>
      <c r="C2046" s="50">
        <v>47.25</v>
      </c>
      <c r="D2046" s="49">
        <v>55.43</v>
      </c>
      <c r="E2046" s="50">
        <v>60.36</v>
      </c>
      <c r="F2046" s="49">
        <v>91.98</v>
      </c>
      <c r="G2046" s="50">
        <v>96.45</v>
      </c>
      <c r="H2046" s="49">
        <v>75.89</v>
      </c>
      <c r="I2046" s="50">
        <v>79.55</v>
      </c>
      <c r="J2046">
        <v>56.02</v>
      </c>
      <c r="K2046">
        <v>61.61</v>
      </c>
      <c r="L2046" s="49">
        <v>83.49</v>
      </c>
      <c r="M2046" s="50">
        <v>84.34</v>
      </c>
      <c r="O2046" s="48">
        <f t="shared" si="1055"/>
        <v>40689</v>
      </c>
      <c r="P2046" s="44">
        <f t="shared" si="1061"/>
        <v>0.95047619047619036</v>
      </c>
      <c r="Q2046" s="44">
        <f t="shared" si="1062"/>
        <v>0.91832339297548049</v>
      </c>
      <c r="R2046" s="44">
        <f t="shared" si="1063"/>
        <v>0.95365474339035772</v>
      </c>
      <c r="S2046" s="44">
        <f t="shared" si="1064"/>
        <v>0.95399120050282848</v>
      </c>
      <c r="T2046" s="44">
        <f t="shared" si="1065"/>
        <v>0.90926797597792575</v>
      </c>
      <c r="U2046" s="44">
        <f t="shared" si="1066"/>
        <v>0.98992174531657562</v>
      </c>
      <c r="W2046" s="51">
        <f t="shared" si="1056"/>
        <v>40689</v>
      </c>
      <c r="X2046" s="44">
        <f t="shared" si="1067"/>
        <v>1.0521201413427561</v>
      </c>
      <c r="Y2046" s="44">
        <f t="shared" si="1068"/>
        <v>1.0888348606695344</v>
      </c>
      <c r="Z2046" s="44">
        <f t="shared" si="1069"/>
        <v>1.059275149599187</v>
      </c>
      <c r="AA2046" s="44">
        <f t="shared" si="1070"/>
        <v>1.0522251860171277</v>
      </c>
      <c r="AB2046" s="44">
        <f t="shared" si="1071"/>
        <v>1.1092170465807729</v>
      </c>
      <c r="AC2046" s="44">
        <f t="shared" si="1072"/>
        <v>1.0133944732713889</v>
      </c>
      <c r="AE2046" s="48">
        <f t="shared" si="1057"/>
        <v>40689</v>
      </c>
      <c r="AF2046" s="53">
        <f t="shared" si="1073"/>
        <v>9.6135656761716035</v>
      </c>
      <c r="AG2046" s="53">
        <f t="shared" si="1074"/>
        <v>9.8331816560635339</v>
      </c>
      <c r="AH2046" s="53">
        <f t="shared" si="1075"/>
        <v>2.4407923087444852</v>
      </c>
      <c r="AI2046" s="53">
        <f t="shared" si="1076"/>
        <v>7.6382633224285383</v>
      </c>
      <c r="AJ2046" s="53">
        <f t="shared" si="1077"/>
        <v>4.0921217728092856</v>
      </c>
      <c r="AK2046" s="53">
        <f t="shared" si="1078"/>
        <v>2.7267817862158559</v>
      </c>
      <c r="AL2046" s="53"/>
      <c r="AM2046" s="48">
        <f t="shared" si="1058"/>
        <v>40689</v>
      </c>
      <c r="AN2046" s="53">
        <f t="shared" si="1087"/>
        <v>9.6137112627290389</v>
      </c>
      <c r="AO2046" s="53">
        <f t="shared" si="1087"/>
        <v>9.8322231533087905</v>
      </c>
      <c r="AP2046" s="53">
        <f t="shared" si="1087"/>
        <v>2.4656463378117093</v>
      </c>
      <c r="AQ2046" s="53">
        <f t="shared" si="1086"/>
        <v>7.6673923621253453</v>
      </c>
      <c r="AR2046" s="53">
        <f t="shared" si="1086"/>
        <v>4.1272139221111459</v>
      </c>
      <c r="AS2046" s="53">
        <f t="shared" si="1086"/>
        <v>2.7354562944442478</v>
      </c>
      <c r="AT2046" s="53"/>
      <c r="AU2046" s="48">
        <f t="shared" si="1059"/>
        <v>40689</v>
      </c>
      <c r="AV2046" s="53">
        <f t="shared" si="1079"/>
        <v>454.24785716394706</v>
      </c>
      <c r="AW2046" s="53">
        <f t="shared" si="1080"/>
        <v>593.47298953371853</v>
      </c>
      <c r="AX2046" s="53">
        <f t="shared" si="1081"/>
        <v>237.81158928193938</v>
      </c>
      <c r="AY2046" s="53">
        <f t="shared" si="1082"/>
        <v>609.94106240707117</v>
      </c>
      <c r="AZ2046" s="53">
        <f t="shared" si="1083"/>
        <v>254.27764974126771</v>
      </c>
      <c r="BA2046" s="53">
        <f t="shared" si="1084"/>
        <v>230.70838387342786</v>
      </c>
      <c r="BB2046" s="58">
        <f t="shared" si="1085"/>
        <v>2380.4595320013718</v>
      </c>
      <c r="BC2046">
        <f t="shared" si="1060"/>
        <v>2.6480739341877779E-2</v>
      </c>
      <c r="BD2046">
        <v>2380.4330512620299</v>
      </c>
      <c r="BE2046" s="48">
        <f t="shared" si="1054"/>
        <v>40689</v>
      </c>
    </row>
    <row r="2047" spans="1:57">
      <c r="A2047" s="48">
        <v>40690</v>
      </c>
      <c r="B2047" s="49">
        <v>45.38</v>
      </c>
      <c r="C2047" s="50">
        <v>47.75</v>
      </c>
      <c r="D2047" s="49">
        <v>55.84</v>
      </c>
      <c r="E2047" s="50">
        <v>60.8</v>
      </c>
      <c r="F2047" s="49">
        <v>91.97</v>
      </c>
      <c r="G2047" s="50">
        <v>96.44</v>
      </c>
      <c r="H2047" s="49">
        <v>76.23</v>
      </c>
      <c r="I2047" s="50">
        <v>79.91</v>
      </c>
      <c r="J2047">
        <v>56.12</v>
      </c>
      <c r="K2047">
        <v>61.72</v>
      </c>
      <c r="L2047" s="49">
        <v>83.52</v>
      </c>
      <c r="M2047" s="50">
        <v>84.37</v>
      </c>
      <c r="O2047" s="48">
        <f t="shared" si="1055"/>
        <v>40690</v>
      </c>
      <c r="P2047" s="44">
        <f t="shared" si="1061"/>
        <v>0.95036649214659696</v>
      </c>
      <c r="Q2047" s="44">
        <f t="shared" si="1062"/>
        <v>0.91842105263157903</v>
      </c>
      <c r="R2047" s="44">
        <f t="shared" si="1063"/>
        <v>0.95364993778515139</v>
      </c>
      <c r="S2047" s="44">
        <f t="shared" si="1064"/>
        <v>0.95394819171568024</v>
      </c>
      <c r="T2047" s="44">
        <f t="shared" si="1065"/>
        <v>0.90926766040181461</v>
      </c>
      <c r="U2047" s="44">
        <f t="shared" si="1066"/>
        <v>0.9899253289083797</v>
      </c>
      <c r="W2047" s="51">
        <f t="shared" si="1056"/>
        <v>40690</v>
      </c>
      <c r="X2047" s="44">
        <f t="shared" si="1067"/>
        <v>1.0521201413427561</v>
      </c>
      <c r="Y2047" s="44">
        <f t="shared" si="1068"/>
        <v>1.0888348606695344</v>
      </c>
      <c r="Z2047" s="44">
        <f t="shared" si="1069"/>
        <v>1.059275149599187</v>
      </c>
      <c r="AA2047" s="44">
        <f t="shared" si="1070"/>
        <v>1.0522251860171277</v>
      </c>
      <c r="AB2047" s="44">
        <f t="shared" si="1071"/>
        <v>1.1092170465807729</v>
      </c>
      <c r="AC2047" s="44">
        <f t="shared" si="1072"/>
        <v>1.0133944732713889</v>
      </c>
      <c r="AE2047" s="48">
        <f t="shared" si="1057"/>
        <v>40690</v>
      </c>
      <c r="AF2047" s="53">
        <f t="shared" si="1073"/>
        <v>9.6135656761716035</v>
      </c>
      <c r="AG2047" s="53">
        <f t="shared" si="1074"/>
        <v>9.8331816560635339</v>
      </c>
      <c r="AH2047" s="53">
        <f t="shared" si="1075"/>
        <v>2.4407923087444852</v>
      </c>
      <c r="AI2047" s="53">
        <f t="shared" si="1076"/>
        <v>7.6382633224285383</v>
      </c>
      <c r="AJ2047" s="53">
        <f t="shared" si="1077"/>
        <v>4.0921217728092856</v>
      </c>
      <c r="AK2047" s="53">
        <f t="shared" si="1078"/>
        <v>2.7267817862158559</v>
      </c>
      <c r="AL2047" s="53"/>
      <c r="AM2047" s="48">
        <f t="shared" si="1058"/>
        <v>40690</v>
      </c>
      <c r="AN2047" s="53">
        <f t="shared" si="1087"/>
        <v>9.6126017051438186</v>
      </c>
      <c r="AO2047" s="53">
        <f t="shared" si="1087"/>
        <v>9.8332687670208898</v>
      </c>
      <c r="AP2047" s="53">
        <f t="shared" si="1087"/>
        <v>2.4656339130605507</v>
      </c>
      <c r="AQ2047" s="53">
        <f t="shared" si="1086"/>
        <v>7.6670466930605672</v>
      </c>
      <c r="AR2047" s="53">
        <f t="shared" si="1086"/>
        <v>4.1272124896950118</v>
      </c>
      <c r="AS2047" s="53">
        <f t="shared" si="1086"/>
        <v>2.7354661970035195</v>
      </c>
      <c r="AT2047" s="53"/>
      <c r="AU2047" s="48">
        <f t="shared" si="1059"/>
        <v>40690</v>
      </c>
      <c r="AV2047" s="53">
        <f t="shared" si="1079"/>
        <v>459.00173142061732</v>
      </c>
      <c r="AW2047" s="53">
        <f t="shared" si="1080"/>
        <v>597.86274103487006</v>
      </c>
      <c r="AX2047" s="53">
        <f t="shared" si="1081"/>
        <v>237.7857345755595</v>
      </c>
      <c r="AY2047" s="53">
        <f t="shared" si="1082"/>
        <v>612.67370124246986</v>
      </c>
      <c r="AZ2047" s="53">
        <f t="shared" si="1083"/>
        <v>254.73155486397613</v>
      </c>
      <c r="BA2047" s="53">
        <f t="shared" si="1084"/>
        <v>230.79128304118694</v>
      </c>
      <c r="BB2047" s="58">
        <f t="shared" si="1085"/>
        <v>2392.84674617868</v>
      </c>
      <c r="BC2047">
        <f t="shared" si="1060"/>
        <v>2.6600677830174391E-2</v>
      </c>
      <c r="BD2047">
        <v>2392.8201455008498</v>
      </c>
      <c r="BE2047" s="48">
        <f t="shared" si="1054"/>
        <v>40690</v>
      </c>
    </row>
    <row r="2048" spans="1:57">
      <c r="A2048" s="48">
        <v>40694</v>
      </c>
      <c r="B2048" s="49">
        <v>46.13</v>
      </c>
      <c r="C2048" s="50">
        <v>48.53</v>
      </c>
      <c r="D2048" s="49">
        <v>56.99</v>
      </c>
      <c r="E2048" s="50">
        <v>62.06</v>
      </c>
      <c r="F2048" s="49">
        <v>92.11</v>
      </c>
      <c r="G2048" s="50">
        <v>96.59</v>
      </c>
      <c r="H2048" s="49">
        <v>77.06</v>
      </c>
      <c r="I2048" s="50">
        <v>80.78</v>
      </c>
      <c r="J2048">
        <v>57.11</v>
      </c>
      <c r="K2048">
        <v>62.8</v>
      </c>
      <c r="L2048" s="49">
        <v>83.52</v>
      </c>
      <c r="M2048" s="50">
        <v>84.37</v>
      </c>
      <c r="O2048" s="48">
        <f t="shared" si="1055"/>
        <v>40694</v>
      </c>
      <c r="P2048" s="44">
        <f t="shared" si="1061"/>
        <v>0.95054605398722447</v>
      </c>
      <c r="Q2048" s="44">
        <f t="shared" si="1062"/>
        <v>0.91830486625845953</v>
      </c>
      <c r="R2048" s="44">
        <f t="shared" si="1063"/>
        <v>0.95361838699658341</v>
      </c>
      <c r="S2048" s="44">
        <f t="shared" si="1064"/>
        <v>0.95394899727655358</v>
      </c>
      <c r="T2048" s="44">
        <f t="shared" si="1065"/>
        <v>0.90939490445859872</v>
      </c>
      <c r="U2048" s="44">
        <f t="shared" si="1066"/>
        <v>0.9899253289083797</v>
      </c>
      <c r="W2048" s="51">
        <f t="shared" si="1056"/>
        <v>40694</v>
      </c>
      <c r="X2048" s="44">
        <f t="shared" si="1067"/>
        <v>1.0521201413427561</v>
      </c>
      <c r="Y2048" s="44">
        <f t="shared" si="1068"/>
        <v>1.0888348606695344</v>
      </c>
      <c r="Z2048" s="44">
        <f t="shared" si="1069"/>
        <v>1.059275149599187</v>
      </c>
      <c r="AA2048" s="44">
        <f t="shared" si="1070"/>
        <v>1.0522251860171277</v>
      </c>
      <c r="AB2048" s="44">
        <f t="shared" si="1071"/>
        <v>1.1092170465807729</v>
      </c>
      <c r="AC2048" s="44">
        <f t="shared" si="1072"/>
        <v>1.0133944732713889</v>
      </c>
      <c r="AE2048" s="48">
        <f t="shared" si="1057"/>
        <v>40694</v>
      </c>
      <c r="AF2048" s="53">
        <f t="shared" si="1073"/>
        <v>9.6135656761716035</v>
      </c>
      <c r="AG2048" s="53">
        <f t="shared" si="1074"/>
        <v>9.8331816560635339</v>
      </c>
      <c r="AH2048" s="53">
        <f t="shared" si="1075"/>
        <v>2.4407923087444852</v>
      </c>
      <c r="AI2048" s="53">
        <f t="shared" si="1076"/>
        <v>7.6382633224285383</v>
      </c>
      <c r="AJ2048" s="53">
        <f t="shared" si="1077"/>
        <v>4.0921217728092856</v>
      </c>
      <c r="AK2048" s="53">
        <f t="shared" si="1078"/>
        <v>2.7267817862158559</v>
      </c>
      <c r="AL2048" s="53"/>
      <c r="AM2048" s="48">
        <f t="shared" si="1058"/>
        <v>40694</v>
      </c>
      <c r="AN2048" s="53">
        <f t="shared" si="1087"/>
        <v>9.6144179060196464</v>
      </c>
      <c r="AO2048" s="53">
        <f t="shared" si="1087"/>
        <v>9.832024793104269</v>
      </c>
      <c r="AP2048" s="53">
        <f t="shared" si="1087"/>
        <v>2.4655523394231027</v>
      </c>
      <c r="AQ2048" s="53">
        <f t="shared" si="1086"/>
        <v>7.6670531674927052</v>
      </c>
      <c r="AR2048" s="53">
        <f t="shared" si="1086"/>
        <v>4.1277900569870969</v>
      </c>
      <c r="AS2048" s="53">
        <f t="shared" si="1086"/>
        <v>2.7354661970035195</v>
      </c>
      <c r="AT2048" s="53"/>
      <c r="AU2048" s="48">
        <f t="shared" si="1059"/>
        <v>40694</v>
      </c>
      <c r="AV2048" s="53">
        <f t="shared" si="1079"/>
        <v>466.58770097913344</v>
      </c>
      <c r="AW2048" s="53">
        <f t="shared" si="1080"/>
        <v>610.17545866005094</v>
      </c>
      <c r="AX2048" s="53">
        <f t="shared" si="1081"/>
        <v>238.14770046487749</v>
      </c>
      <c r="AY2048" s="53">
        <f t="shared" si="1082"/>
        <v>619.34455487006073</v>
      </c>
      <c r="AZ2048" s="53">
        <f t="shared" si="1083"/>
        <v>259.22521557878969</v>
      </c>
      <c r="BA2048" s="53">
        <f t="shared" si="1084"/>
        <v>230.79128304118694</v>
      </c>
      <c r="BB2048" s="58">
        <f t="shared" si="1085"/>
        <v>2424.2719135940993</v>
      </c>
      <c r="BC2048">
        <f t="shared" si="1060"/>
        <v>2.6955717799410195E-2</v>
      </c>
      <c r="BD2048">
        <v>2424.2449578762998</v>
      </c>
      <c r="BE2048" s="48">
        <f t="shared" si="1054"/>
        <v>40694</v>
      </c>
    </row>
    <row r="2049" spans="1:57">
      <c r="A2049" s="48">
        <v>40695</v>
      </c>
      <c r="B2049" s="49">
        <v>45.3</v>
      </c>
      <c r="C2049" s="50">
        <v>47.66</v>
      </c>
      <c r="D2049" s="49">
        <v>55.64</v>
      </c>
      <c r="E2049" s="50">
        <v>60.59</v>
      </c>
      <c r="F2049" s="49">
        <v>92.87</v>
      </c>
      <c r="G2049" s="50">
        <v>97.14</v>
      </c>
      <c r="H2049" s="49">
        <v>75.27</v>
      </c>
      <c r="I2049" s="50">
        <v>78.900000000000006</v>
      </c>
      <c r="J2049">
        <v>55.5</v>
      </c>
      <c r="K2049">
        <v>61.03</v>
      </c>
      <c r="L2049" s="49">
        <v>83.57</v>
      </c>
      <c r="M2049" s="50">
        <v>84.36</v>
      </c>
      <c r="O2049" s="48">
        <f t="shared" si="1055"/>
        <v>40695</v>
      </c>
      <c r="P2049" s="44">
        <f t="shared" si="1061"/>
        <v>0.95048258497691984</v>
      </c>
      <c r="Q2049" s="44">
        <f t="shared" si="1062"/>
        <v>0.91830335038785271</v>
      </c>
      <c r="R2049" s="44">
        <f t="shared" si="1063"/>
        <v>0.95604282478896441</v>
      </c>
      <c r="S2049" s="44">
        <f t="shared" si="1064"/>
        <v>0.95399239543726222</v>
      </c>
      <c r="T2049" s="44">
        <f t="shared" si="1065"/>
        <v>0.90938882516795017</v>
      </c>
      <c r="U2049" s="44">
        <f t="shared" si="1066"/>
        <v>0.99063537221431952</v>
      </c>
      <c r="W2049" s="51">
        <f t="shared" si="1056"/>
        <v>40695</v>
      </c>
      <c r="X2049" s="44">
        <f t="shared" si="1067"/>
        <v>1.0521201413427561</v>
      </c>
      <c r="Y2049" s="44">
        <f t="shared" si="1068"/>
        <v>1.0888348606695344</v>
      </c>
      <c r="Z2049" s="44">
        <f t="shared" si="1069"/>
        <v>1.059275149599187</v>
      </c>
      <c r="AA2049" s="44">
        <f t="shared" si="1070"/>
        <v>1.0522251860171277</v>
      </c>
      <c r="AB2049" s="44">
        <f t="shared" si="1071"/>
        <v>1.1092170465807729</v>
      </c>
      <c r="AC2049" s="44">
        <f t="shared" si="1072"/>
        <v>1.0133944732713889</v>
      </c>
      <c r="AE2049" s="48">
        <f t="shared" si="1057"/>
        <v>40695</v>
      </c>
      <c r="AF2049" s="53">
        <f t="shared" si="1073"/>
        <v>9.6135656761716035</v>
      </c>
      <c r="AG2049" s="53">
        <f t="shared" si="1074"/>
        <v>9.8331816560635339</v>
      </c>
      <c r="AH2049" s="53">
        <f t="shared" si="1075"/>
        <v>2.4407923087444852</v>
      </c>
      <c r="AI2049" s="53">
        <f t="shared" si="1076"/>
        <v>7.6382633224285383</v>
      </c>
      <c r="AJ2049" s="53">
        <f t="shared" si="1077"/>
        <v>4.0921217728092856</v>
      </c>
      <c r="AK2049" s="53">
        <f t="shared" si="1078"/>
        <v>2.7267817862158559</v>
      </c>
      <c r="AL2049" s="53"/>
      <c r="AM2049" s="48">
        <f t="shared" si="1058"/>
        <v>40695</v>
      </c>
      <c r="AN2049" s="53">
        <f t="shared" si="1087"/>
        <v>9.6137759407128733</v>
      </c>
      <c r="AO2049" s="53">
        <f t="shared" si="1087"/>
        <v>9.8320085631158012</v>
      </c>
      <c r="AP2049" s="53">
        <f t="shared" si="1087"/>
        <v>2.4718206521489274</v>
      </c>
      <c r="AQ2049" s="53">
        <f t="shared" si="1086"/>
        <v>7.6674019660201678</v>
      </c>
      <c r="AR2049" s="53">
        <f t="shared" si="1086"/>
        <v>4.1277624627754186</v>
      </c>
      <c r="AS2049" s="53">
        <f t="shared" si="1086"/>
        <v>2.7374282636413625</v>
      </c>
      <c r="AT2049" s="53"/>
      <c r="AU2049" s="48">
        <f t="shared" si="1059"/>
        <v>40695</v>
      </c>
      <c r="AV2049" s="53">
        <f t="shared" si="1079"/>
        <v>458.19256133437551</v>
      </c>
      <c r="AW2049" s="53">
        <f t="shared" si="1080"/>
        <v>595.72139883918646</v>
      </c>
      <c r="AX2049" s="53">
        <f t="shared" si="1081"/>
        <v>240.11265814974681</v>
      </c>
      <c r="AY2049" s="53">
        <f t="shared" si="1082"/>
        <v>604.95801511899128</v>
      </c>
      <c r="AZ2049" s="53">
        <f t="shared" si="1083"/>
        <v>251.91734310318381</v>
      </c>
      <c r="BA2049" s="53">
        <f t="shared" si="1084"/>
        <v>230.92944832078533</v>
      </c>
      <c r="BB2049" s="58">
        <f t="shared" si="1085"/>
        <v>2381.8314248662691</v>
      </c>
      <c r="BC2049">
        <f t="shared" si="1060"/>
        <v>2.644287453904326E-2</v>
      </c>
      <c r="BD2049">
        <v>2381.8049819917301</v>
      </c>
      <c r="BE2049" s="48">
        <f t="shared" si="1054"/>
        <v>40695</v>
      </c>
    </row>
    <row r="2050" spans="1:57">
      <c r="A2050" s="48">
        <v>40696</v>
      </c>
      <c r="B2050" s="49">
        <v>45.73</v>
      </c>
      <c r="C2050" s="50">
        <v>48.11</v>
      </c>
      <c r="D2050" s="49">
        <v>55.93</v>
      </c>
      <c r="E2050" s="50">
        <v>60.9</v>
      </c>
      <c r="F2050" s="49">
        <v>92.31</v>
      </c>
      <c r="G2050" s="50">
        <v>96.56</v>
      </c>
      <c r="H2050" s="49">
        <v>75.180000000000007</v>
      </c>
      <c r="I2050" s="50">
        <v>78.81</v>
      </c>
      <c r="J2050">
        <v>55.18</v>
      </c>
      <c r="K2050">
        <v>60.68</v>
      </c>
      <c r="L2050" s="49">
        <v>83.52</v>
      </c>
      <c r="M2050" s="50">
        <v>84.31</v>
      </c>
      <c r="O2050" s="48">
        <f t="shared" si="1055"/>
        <v>40696</v>
      </c>
      <c r="P2050" s="44">
        <f t="shared" si="1061"/>
        <v>0.95053003533568903</v>
      </c>
      <c r="Q2050" s="44">
        <f t="shared" si="1062"/>
        <v>0.91839080459770117</v>
      </c>
      <c r="R2050" s="44">
        <f t="shared" si="1063"/>
        <v>0.95598591549295775</v>
      </c>
      <c r="S2050" s="44">
        <f t="shared" si="1064"/>
        <v>0.95393985534830616</v>
      </c>
      <c r="T2050" s="44">
        <f t="shared" si="1065"/>
        <v>0.90936058009228737</v>
      </c>
      <c r="U2050" s="44">
        <f t="shared" si="1066"/>
        <v>0.99062981852686505</v>
      </c>
      <c r="W2050" s="51">
        <f t="shared" si="1056"/>
        <v>40696</v>
      </c>
      <c r="X2050" s="44">
        <f t="shared" si="1067"/>
        <v>1.0521201413427561</v>
      </c>
      <c r="Y2050" s="44">
        <f t="shared" si="1068"/>
        <v>1.0888348606695344</v>
      </c>
      <c r="Z2050" s="44">
        <f t="shared" si="1069"/>
        <v>1.059275149599187</v>
      </c>
      <c r="AA2050" s="44">
        <f t="shared" si="1070"/>
        <v>1.0522251860171277</v>
      </c>
      <c r="AB2050" s="44">
        <f t="shared" si="1071"/>
        <v>1.1092170465807729</v>
      </c>
      <c r="AC2050" s="44">
        <f t="shared" si="1072"/>
        <v>1.0133944732713889</v>
      </c>
      <c r="AE2050" s="48">
        <f t="shared" si="1057"/>
        <v>40696</v>
      </c>
      <c r="AF2050" s="53">
        <f t="shared" si="1073"/>
        <v>9.6135656761716035</v>
      </c>
      <c r="AG2050" s="53">
        <f t="shared" si="1074"/>
        <v>9.8331816560635339</v>
      </c>
      <c r="AH2050" s="53">
        <f t="shared" si="1075"/>
        <v>2.4407923087444852</v>
      </c>
      <c r="AI2050" s="53">
        <f t="shared" si="1076"/>
        <v>7.6382633224285383</v>
      </c>
      <c r="AJ2050" s="53">
        <f t="shared" si="1077"/>
        <v>4.0921217728092856</v>
      </c>
      <c r="AK2050" s="53">
        <f t="shared" si="1078"/>
        <v>2.7267817862158559</v>
      </c>
      <c r="AL2050" s="53"/>
      <c r="AM2050" s="48">
        <f t="shared" si="1058"/>
        <v>40696</v>
      </c>
      <c r="AN2050" s="53">
        <f t="shared" si="1087"/>
        <v>9.6142558833490916</v>
      </c>
      <c r="AO2050" s="53">
        <f t="shared" si="1087"/>
        <v>9.8329449100644943</v>
      </c>
      <c r="AP2050" s="53">
        <f t="shared" si="1087"/>
        <v>2.4716735148350737</v>
      </c>
      <c r="AQ2050" s="53">
        <f t="shared" si="1086"/>
        <v>7.6669796922334124</v>
      </c>
      <c r="AR2050" s="53">
        <f t="shared" si="1086"/>
        <v>4.1276342569300724</v>
      </c>
      <c r="AS2050" s="53">
        <f t="shared" si="1086"/>
        <v>2.7374129171057633</v>
      </c>
      <c r="AT2050" s="53"/>
      <c r="AU2050" s="48">
        <f t="shared" si="1059"/>
        <v>40696</v>
      </c>
      <c r="AV2050" s="53">
        <f t="shared" si="1079"/>
        <v>462.54185054792481</v>
      </c>
      <c r="AW2050" s="53">
        <f t="shared" si="1080"/>
        <v>598.82634502292774</v>
      </c>
      <c r="AX2050" s="53">
        <f t="shared" si="1081"/>
        <v>238.66479459247472</v>
      </c>
      <c r="AY2050" s="53">
        <f t="shared" si="1082"/>
        <v>604.23466954491528</v>
      </c>
      <c r="AZ2050" s="53">
        <f t="shared" si="1083"/>
        <v>250.46484671051678</v>
      </c>
      <c r="BA2050" s="53">
        <f t="shared" si="1084"/>
        <v>230.79128304118692</v>
      </c>
      <c r="BB2050" s="58">
        <f t="shared" si="1085"/>
        <v>2385.5237894599463</v>
      </c>
      <c r="BC2050">
        <f t="shared" si="1060"/>
        <v>1.1214708438274101E-3</v>
      </c>
      <c r="BD2050">
        <v>2385.5249109307902</v>
      </c>
      <c r="BE2050" s="48">
        <f t="shared" ref="BE2050:BE2113" si="1088">A2050</f>
        <v>40696</v>
      </c>
    </row>
    <row r="2051" spans="1:57">
      <c r="A2051" s="48">
        <v>40697</v>
      </c>
      <c r="B2051" s="49">
        <v>45.5</v>
      </c>
      <c r="C2051" s="50">
        <v>47.87</v>
      </c>
      <c r="D2051" s="49">
        <v>55.95</v>
      </c>
      <c r="E2051" s="50">
        <v>60.93</v>
      </c>
      <c r="F2051" s="49">
        <v>92.68</v>
      </c>
      <c r="G2051" s="50">
        <v>96.94</v>
      </c>
      <c r="H2051" s="49">
        <v>74.400000000000006</v>
      </c>
      <c r="I2051" s="50">
        <v>77.989999999999995</v>
      </c>
      <c r="J2051">
        <v>55.38</v>
      </c>
      <c r="K2051">
        <v>60.9</v>
      </c>
      <c r="L2051" s="49">
        <v>83.55</v>
      </c>
      <c r="M2051" s="50">
        <v>84.34</v>
      </c>
      <c r="O2051" s="48">
        <f t="shared" ref="O2051:O2114" si="1089">A2051</f>
        <v>40697</v>
      </c>
      <c r="P2051" s="44">
        <f t="shared" si="1061"/>
        <v>0.95049091288907461</v>
      </c>
      <c r="Q2051" s="44">
        <f t="shared" si="1062"/>
        <v>0.91826686361398335</v>
      </c>
      <c r="R2051" s="44">
        <f t="shared" si="1063"/>
        <v>0.95605529193315464</v>
      </c>
      <c r="S2051" s="44">
        <f t="shared" si="1064"/>
        <v>0.95396845749455073</v>
      </c>
      <c r="T2051" s="44">
        <f t="shared" si="1065"/>
        <v>0.90935960591133014</v>
      </c>
      <c r="U2051" s="44">
        <f t="shared" si="1066"/>
        <v>0.99063315152952325</v>
      </c>
      <c r="W2051" s="51">
        <f t="shared" ref="W2051:W2114" si="1090">A2051</f>
        <v>40697</v>
      </c>
      <c r="X2051" s="44">
        <f t="shared" si="1067"/>
        <v>1.0521201413427561</v>
      </c>
      <c r="Y2051" s="44">
        <f t="shared" si="1068"/>
        <v>1.0888348606695344</v>
      </c>
      <c r="Z2051" s="44">
        <f t="shared" si="1069"/>
        <v>1.059275149599187</v>
      </c>
      <c r="AA2051" s="44">
        <f t="shared" si="1070"/>
        <v>1.0522251860171277</v>
      </c>
      <c r="AB2051" s="44">
        <f t="shared" si="1071"/>
        <v>1.1092170465807729</v>
      </c>
      <c r="AC2051" s="44">
        <f t="shared" si="1072"/>
        <v>1.0133944732713889</v>
      </c>
      <c r="AE2051" s="48">
        <f t="shared" ref="AE2051:AE2114" si="1091">A2051</f>
        <v>40697</v>
      </c>
      <c r="AF2051" s="53">
        <f t="shared" si="1073"/>
        <v>9.6135656761716035</v>
      </c>
      <c r="AG2051" s="53">
        <f t="shared" si="1074"/>
        <v>9.8331816560635339</v>
      </c>
      <c r="AH2051" s="53">
        <f t="shared" si="1075"/>
        <v>2.4407923087444852</v>
      </c>
      <c r="AI2051" s="53">
        <f t="shared" si="1076"/>
        <v>7.6382633224285383</v>
      </c>
      <c r="AJ2051" s="53">
        <f t="shared" si="1077"/>
        <v>4.0921217728092856</v>
      </c>
      <c r="AK2051" s="53">
        <f t="shared" si="1078"/>
        <v>2.7267817862158559</v>
      </c>
      <c r="AL2051" s="53"/>
      <c r="AM2051" s="48">
        <f t="shared" ref="AM2051:AM2114" si="1092">A2051</f>
        <v>40697</v>
      </c>
      <c r="AN2051" s="53">
        <f t="shared" si="1087"/>
        <v>9.6138601744303287</v>
      </c>
      <c r="AO2051" s="53">
        <f t="shared" si="1087"/>
        <v>9.8316179097734473</v>
      </c>
      <c r="AP2051" s="53">
        <f t="shared" si="1087"/>
        <v>2.4718528855841706</v>
      </c>
      <c r="AQ2051" s="53">
        <f t="shared" si="1086"/>
        <v>7.6672095726322471</v>
      </c>
      <c r="AR2051" s="53">
        <f t="shared" si="1086"/>
        <v>4.1276298350728027</v>
      </c>
      <c r="AS2051" s="53">
        <f t="shared" si="1086"/>
        <v>2.7374221272106469</v>
      </c>
      <c r="AT2051" s="53"/>
      <c r="AU2051" s="48">
        <f t="shared" ref="AU2051:AU2114" si="1093">A2051</f>
        <v>40697</v>
      </c>
      <c r="AV2051" s="53">
        <f t="shared" si="1079"/>
        <v>460.2154865499798</v>
      </c>
      <c r="AW2051" s="53">
        <f t="shared" si="1080"/>
        <v>599.04047924249619</v>
      </c>
      <c r="AX2051" s="53">
        <f t="shared" si="1081"/>
        <v>239.62141872852951</v>
      </c>
      <c r="AY2051" s="53">
        <f t="shared" si="1082"/>
        <v>597.96567456958894</v>
      </c>
      <c r="AZ2051" s="53">
        <f t="shared" si="1083"/>
        <v>251.37265695593368</v>
      </c>
      <c r="BA2051" s="53">
        <f t="shared" si="1084"/>
        <v>230.87418220894597</v>
      </c>
      <c r="BB2051" s="58">
        <f t="shared" si="1085"/>
        <v>2379.0898982554741</v>
      </c>
      <c r="BC2051">
        <f t="shared" ref="BC2051:BC2114" si="1094">ABS(BB2051-BD2051)</f>
        <v>2.6425242004279426E-2</v>
      </c>
      <c r="BD2051">
        <v>2379.0634730134698</v>
      </c>
      <c r="BE2051" s="48">
        <f t="shared" si="1088"/>
        <v>40697</v>
      </c>
    </row>
    <row r="2052" spans="1:57">
      <c r="A2052" s="48">
        <v>40700</v>
      </c>
      <c r="B2052" s="49">
        <v>44.77</v>
      </c>
      <c r="C2052" s="50">
        <v>47.1</v>
      </c>
      <c r="D2052" s="49">
        <v>55.23</v>
      </c>
      <c r="E2052" s="50">
        <v>60.14</v>
      </c>
      <c r="F2052" s="49">
        <v>92.62</v>
      </c>
      <c r="G2052" s="50">
        <v>96.88</v>
      </c>
      <c r="H2052" s="49">
        <v>73.510000000000005</v>
      </c>
      <c r="I2052" s="50">
        <v>77.06</v>
      </c>
      <c r="J2052">
        <v>54.59</v>
      </c>
      <c r="K2052">
        <v>60.03</v>
      </c>
      <c r="L2052" s="49">
        <v>83.56</v>
      </c>
      <c r="M2052" s="50">
        <v>84.35</v>
      </c>
      <c r="O2052" s="48">
        <f t="shared" si="1089"/>
        <v>40700</v>
      </c>
      <c r="P2052" s="44">
        <f t="shared" ref="P2052:P2115" si="1095">B2052/C2052</f>
        <v>0.95053078556263271</v>
      </c>
      <c r="Q2052" s="44">
        <f t="shared" ref="Q2052:Q2115" si="1096">D2052/E2052</f>
        <v>0.91835716661124034</v>
      </c>
      <c r="R2052" s="44">
        <f t="shared" ref="R2052:R2115" si="1097">F2052/G2052</f>
        <v>0.95602807597027262</v>
      </c>
      <c r="S2052" s="44">
        <f t="shared" ref="S2052:S2115" si="1098">H2052/I2052</f>
        <v>0.95393200103815212</v>
      </c>
      <c r="T2052" s="44">
        <f t="shared" ref="T2052:T2115" si="1099">J2052/K2052</f>
        <v>0.90937864401132773</v>
      </c>
      <c r="U2052" s="44">
        <f t="shared" ref="U2052:U2115" si="1100">L2052/M2052</f>
        <v>0.99063426200355675</v>
      </c>
      <c r="W2052" s="51">
        <f t="shared" si="1090"/>
        <v>40700</v>
      </c>
      <c r="X2052" s="44">
        <f t="shared" ref="X2052:X2115" si="1101">IF(BF2051="",X2051,C2051/B2051)</f>
        <v>1.0521201413427561</v>
      </c>
      <c r="Y2052" s="44">
        <f t="shared" ref="Y2052:Y2115" si="1102">IF(BG2051="",Y2051,E2051/D2051)</f>
        <v>1.0888348606695344</v>
      </c>
      <c r="Z2052" s="44">
        <f t="shared" ref="Z2052:Z2115" si="1103">IF(BH2051="",Z2051,G2051/F2051)</f>
        <v>1.059275149599187</v>
      </c>
      <c r="AA2052" s="44">
        <f t="shared" ref="AA2052:AA2115" si="1104">IF(BI2051="",AA2051,I2051/H2051)</f>
        <v>1.0522251860171277</v>
      </c>
      <c r="AB2052" s="44">
        <f t="shared" ref="AB2052:AB2115" si="1105">IF(BJ2051="",AB2051,K2051/J2051)</f>
        <v>1.1092170465807729</v>
      </c>
      <c r="AC2052" s="44">
        <f t="shared" ref="AC2052:AC2115" si="1106">IF(BK2051="",AC2051,M2051/L2051)</f>
        <v>1.0133944732713889</v>
      </c>
      <c r="AE2052" s="48">
        <f t="shared" si="1091"/>
        <v>40700</v>
      </c>
      <c r="AF2052" s="53">
        <f t="shared" ref="AF2052:AF2115" si="1107">IF(BF2051="",AF2051,BB2051*BF2051/C2051)</f>
        <v>9.6135656761716035</v>
      </c>
      <c r="AG2052" s="53">
        <f t="shared" ref="AG2052:AG2115" si="1108">IF(BG2051="",AG2051,BB2051*BG2051/E2051)</f>
        <v>9.8331816560635339</v>
      </c>
      <c r="AH2052" s="53">
        <f t="shared" ref="AH2052:AH2115" si="1109">IF(BH2051="",AH2051,BB2051*BH2051/G2051)</f>
        <v>2.4407923087444852</v>
      </c>
      <c r="AI2052" s="53">
        <f t="shared" ref="AI2052:AI2115" si="1110">IF(BI2051="",AI2051,BB2051*BI2051/I2051)</f>
        <v>7.6382633224285383</v>
      </c>
      <c r="AJ2052" s="53">
        <f t="shared" ref="AJ2052:AJ2115" si="1111">IF(BJ2051="",AJ2051,BB2051*BJ2051/K2051)</f>
        <v>4.0921217728092856</v>
      </c>
      <c r="AK2052" s="53">
        <f t="shared" ref="AK2052:AK2115" si="1112">IF(BK2051="",AK2051,BB2051*BK2051/M2051)</f>
        <v>2.7267817862158559</v>
      </c>
      <c r="AL2052" s="53"/>
      <c r="AM2052" s="48">
        <f t="shared" si="1092"/>
        <v>40700</v>
      </c>
      <c r="AN2052" s="53">
        <f t="shared" si="1087"/>
        <v>9.6142634716141</v>
      </c>
      <c r="AO2052" s="53">
        <f t="shared" si="1087"/>
        <v>9.832584757865563</v>
      </c>
      <c r="AP2052" s="53">
        <f t="shared" si="1087"/>
        <v>2.4717825195112546</v>
      </c>
      <c r="AQ2052" s="53">
        <f t="shared" si="1086"/>
        <v>7.666916565783553</v>
      </c>
      <c r="AR2052" s="53">
        <f t="shared" si="1086"/>
        <v>4.1277162499839584</v>
      </c>
      <c r="AS2052" s="53">
        <f t="shared" si="1086"/>
        <v>2.7374251957897533</v>
      </c>
      <c r="AT2052" s="53"/>
      <c r="AU2052" s="48">
        <f t="shared" si="1093"/>
        <v>40700</v>
      </c>
      <c r="AV2052" s="53">
        <f t="shared" ref="AV2052:AV2115" si="1113">AN2052*C2052</f>
        <v>452.8318095130241</v>
      </c>
      <c r="AW2052" s="53">
        <f t="shared" ref="AW2052:AW2115" si="1114">AO2052*E2052</f>
        <v>591.33164733803494</v>
      </c>
      <c r="AX2052" s="53">
        <f t="shared" ref="AX2052:AX2115" si="1115">AP2052*G2052</f>
        <v>239.46629049025034</v>
      </c>
      <c r="AY2052" s="53">
        <f t="shared" ref="AY2052:AY2115" si="1116">AQ2052*I2052</f>
        <v>590.81259055928058</v>
      </c>
      <c r="AZ2052" s="53">
        <f t="shared" ref="AZ2052:AZ2115" si="1117">AR2052*K2052</f>
        <v>247.78680648653702</v>
      </c>
      <c r="BA2052" s="53">
        <f t="shared" ref="BA2052:BA2115" si="1118">AS2052*M2052</f>
        <v>230.90181526486566</v>
      </c>
      <c r="BB2052" s="58">
        <f t="shared" ref="BB2052:BB2115" si="1119">SUM(AV2052:BA2052)</f>
        <v>2353.1309596519923</v>
      </c>
      <c r="BC2052">
        <f t="shared" si="1094"/>
        <v>2.6125288652110612E-2</v>
      </c>
      <c r="BD2052">
        <v>2353.1048343633402</v>
      </c>
      <c r="BE2052" s="48">
        <f t="shared" si="1088"/>
        <v>40700</v>
      </c>
    </row>
    <row r="2053" spans="1:57">
      <c r="A2053" s="48">
        <v>40701</v>
      </c>
      <c r="B2053" s="49">
        <v>45.12</v>
      </c>
      <c r="C2053" s="50">
        <v>47.47</v>
      </c>
      <c r="D2053" s="49">
        <v>55.73</v>
      </c>
      <c r="E2053" s="50">
        <v>60.69</v>
      </c>
      <c r="F2053" s="49">
        <v>92.79</v>
      </c>
      <c r="G2053" s="50">
        <v>97.06</v>
      </c>
      <c r="H2053" s="49">
        <v>73.489999999999995</v>
      </c>
      <c r="I2053" s="50">
        <v>77.040000000000006</v>
      </c>
      <c r="J2053">
        <v>55.24</v>
      </c>
      <c r="K2053">
        <v>60.75</v>
      </c>
      <c r="L2053" s="49">
        <v>83.62</v>
      </c>
      <c r="M2053" s="50">
        <v>84.41</v>
      </c>
      <c r="O2053" s="48">
        <f t="shared" si="1089"/>
        <v>40701</v>
      </c>
      <c r="P2053" s="44">
        <f t="shared" si="1095"/>
        <v>0.95049504950495045</v>
      </c>
      <c r="Q2053" s="44">
        <f t="shared" si="1096"/>
        <v>0.91827319162959298</v>
      </c>
      <c r="R2053" s="44">
        <f t="shared" si="1097"/>
        <v>0.9560065938594684</v>
      </c>
      <c r="S2053" s="44">
        <f t="shared" si="1098"/>
        <v>0.95392004153686383</v>
      </c>
      <c r="T2053" s="44">
        <f t="shared" si="1099"/>
        <v>0.90930041152263374</v>
      </c>
      <c r="U2053" s="44">
        <f t="shared" si="1100"/>
        <v>0.99064091932235532</v>
      </c>
      <c r="W2053" s="51">
        <f t="shared" si="1090"/>
        <v>40701</v>
      </c>
      <c r="X2053" s="44">
        <f t="shared" si="1101"/>
        <v>1.0521201413427561</v>
      </c>
      <c r="Y2053" s="44">
        <f t="shared" si="1102"/>
        <v>1.0888348606695344</v>
      </c>
      <c r="Z2053" s="44">
        <f t="shared" si="1103"/>
        <v>1.059275149599187</v>
      </c>
      <c r="AA2053" s="44">
        <f t="shared" si="1104"/>
        <v>1.0522251860171277</v>
      </c>
      <c r="AB2053" s="44">
        <f t="shared" si="1105"/>
        <v>1.1092170465807729</v>
      </c>
      <c r="AC2053" s="44">
        <f t="shared" si="1106"/>
        <v>1.0133944732713889</v>
      </c>
      <c r="AE2053" s="48">
        <f t="shared" si="1091"/>
        <v>40701</v>
      </c>
      <c r="AF2053" s="53">
        <f t="shared" si="1107"/>
        <v>9.6135656761716035</v>
      </c>
      <c r="AG2053" s="53">
        <f t="shared" si="1108"/>
        <v>9.8331816560635339</v>
      </c>
      <c r="AH2053" s="53">
        <f t="shared" si="1109"/>
        <v>2.4407923087444852</v>
      </c>
      <c r="AI2053" s="53">
        <f t="shared" si="1110"/>
        <v>7.6382633224285383</v>
      </c>
      <c r="AJ2053" s="53">
        <f t="shared" si="1111"/>
        <v>4.0921217728092856</v>
      </c>
      <c r="AK2053" s="53">
        <f t="shared" si="1112"/>
        <v>2.7267817862158559</v>
      </c>
      <c r="AL2053" s="53"/>
      <c r="AM2053" s="48">
        <f t="shared" si="1092"/>
        <v>40701</v>
      </c>
      <c r="AN2053" s="53">
        <f t="shared" si="1087"/>
        <v>9.6139020147531422</v>
      </c>
      <c r="AO2053" s="53">
        <f t="shared" si="1087"/>
        <v>9.8316856620076454</v>
      </c>
      <c r="AP2053" s="53">
        <f t="shared" si="1087"/>
        <v>2.4717269781445284</v>
      </c>
      <c r="AQ2053" s="53">
        <f t="shared" si="1086"/>
        <v>7.6668204452021635</v>
      </c>
      <c r="AR2053" s="53">
        <f t="shared" si="1086"/>
        <v>4.127361148710154</v>
      </c>
      <c r="AS2053" s="53">
        <f t="shared" si="1086"/>
        <v>2.7374435919960169</v>
      </c>
      <c r="AT2053" s="53"/>
      <c r="AU2053" s="48">
        <f t="shared" si="1093"/>
        <v>40701</v>
      </c>
      <c r="AV2053" s="53">
        <f t="shared" si="1113"/>
        <v>456.37192864033165</v>
      </c>
      <c r="AW2053" s="53">
        <f t="shared" si="1114"/>
        <v>596.68500282724392</v>
      </c>
      <c r="AX2053" s="53">
        <f t="shared" si="1115"/>
        <v>239.90582049870793</v>
      </c>
      <c r="AY2053" s="53">
        <f t="shared" si="1116"/>
        <v>590.65184709837467</v>
      </c>
      <c r="AZ2053" s="53">
        <f t="shared" si="1117"/>
        <v>250.73718978414186</v>
      </c>
      <c r="BA2053" s="53">
        <f t="shared" si="1118"/>
        <v>231.06761360038379</v>
      </c>
      <c r="BB2053" s="58">
        <f t="shared" si="1119"/>
        <v>2365.419402449184</v>
      </c>
      <c r="BC2053">
        <f t="shared" si="1094"/>
        <v>2.6224099583942007E-2</v>
      </c>
      <c r="BD2053">
        <v>2365.3931783496</v>
      </c>
      <c r="BE2053" s="48">
        <f t="shared" si="1088"/>
        <v>40701</v>
      </c>
    </row>
    <row r="2054" spans="1:57">
      <c r="A2054" s="48">
        <v>40702</v>
      </c>
      <c r="B2054" s="49">
        <v>44.8</v>
      </c>
      <c r="C2054" s="50">
        <v>47.13</v>
      </c>
      <c r="D2054" s="49">
        <v>55.02</v>
      </c>
      <c r="E2054" s="50">
        <v>59.91</v>
      </c>
      <c r="F2054" s="49">
        <v>92.99</v>
      </c>
      <c r="G2054" s="50">
        <v>97.27</v>
      </c>
      <c r="H2054" s="49">
        <v>73.13</v>
      </c>
      <c r="I2054" s="50">
        <v>76.66</v>
      </c>
      <c r="J2054">
        <v>54.98</v>
      </c>
      <c r="K2054">
        <v>60.46</v>
      </c>
      <c r="L2054" s="49">
        <v>83.63</v>
      </c>
      <c r="M2054" s="50">
        <v>84.42</v>
      </c>
      <c r="O2054" s="48">
        <f t="shared" si="1089"/>
        <v>40702</v>
      </c>
      <c r="P2054" s="44">
        <f t="shared" si="1095"/>
        <v>0.9505622745597283</v>
      </c>
      <c r="Q2054" s="44">
        <f t="shared" si="1096"/>
        <v>0.91837756634952439</v>
      </c>
      <c r="R2054" s="44">
        <f t="shared" si="1097"/>
        <v>0.95599876632055103</v>
      </c>
      <c r="S2054" s="44">
        <f t="shared" si="1098"/>
        <v>0.95395251761022692</v>
      </c>
      <c r="T2054" s="44">
        <f t="shared" si="1099"/>
        <v>0.90936156136288449</v>
      </c>
      <c r="U2054" s="44">
        <f t="shared" si="1100"/>
        <v>0.99064202795546075</v>
      </c>
      <c r="W2054" s="51">
        <f t="shared" si="1090"/>
        <v>40702</v>
      </c>
      <c r="X2054" s="44">
        <f t="shared" si="1101"/>
        <v>1.0521201413427561</v>
      </c>
      <c r="Y2054" s="44">
        <f t="shared" si="1102"/>
        <v>1.0888348606695344</v>
      </c>
      <c r="Z2054" s="44">
        <f t="shared" si="1103"/>
        <v>1.059275149599187</v>
      </c>
      <c r="AA2054" s="44">
        <f t="shared" si="1104"/>
        <v>1.0522251860171277</v>
      </c>
      <c r="AB2054" s="44">
        <f t="shared" si="1105"/>
        <v>1.1092170465807729</v>
      </c>
      <c r="AC2054" s="44">
        <f t="shared" si="1106"/>
        <v>1.0133944732713889</v>
      </c>
      <c r="AE2054" s="48">
        <f t="shared" si="1091"/>
        <v>40702</v>
      </c>
      <c r="AF2054" s="53">
        <f t="shared" si="1107"/>
        <v>9.6135656761716035</v>
      </c>
      <c r="AG2054" s="53">
        <f t="shared" si="1108"/>
        <v>9.8331816560635339</v>
      </c>
      <c r="AH2054" s="53">
        <f t="shared" si="1109"/>
        <v>2.4407923087444852</v>
      </c>
      <c r="AI2054" s="53">
        <f t="shared" si="1110"/>
        <v>7.6382633224285383</v>
      </c>
      <c r="AJ2054" s="53">
        <f t="shared" si="1111"/>
        <v>4.0921217728092856</v>
      </c>
      <c r="AK2054" s="53">
        <f t="shared" si="1112"/>
        <v>2.7267817862158559</v>
      </c>
      <c r="AL2054" s="53"/>
      <c r="AM2054" s="48">
        <f t="shared" si="1092"/>
        <v>40702</v>
      </c>
      <c r="AN2054" s="53">
        <f t="shared" si="1087"/>
        <v>9.6145819710452951</v>
      </c>
      <c r="AO2054" s="53">
        <f t="shared" si="1087"/>
        <v>9.8328031719674041</v>
      </c>
      <c r="AP2054" s="53">
        <f t="shared" si="1087"/>
        <v>2.4717067402724897</v>
      </c>
      <c r="AQ2054" s="53">
        <f t="shared" si="1086"/>
        <v>7.6670814610236144</v>
      </c>
      <c r="AR2054" s="53">
        <f t="shared" si="1086"/>
        <v>4.1276387109675801</v>
      </c>
      <c r="AS2054" s="53">
        <f t="shared" si="1086"/>
        <v>2.7374466554880765</v>
      </c>
      <c r="AT2054" s="53"/>
      <c r="AU2054" s="48">
        <f t="shared" si="1093"/>
        <v>40702</v>
      </c>
      <c r="AV2054" s="53">
        <f t="shared" si="1113"/>
        <v>453.13524829536476</v>
      </c>
      <c r="AW2054" s="53">
        <f t="shared" si="1114"/>
        <v>589.08323803256712</v>
      </c>
      <c r="AX2054" s="53">
        <f t="shared" si="1115"/>
        <v>240.42291462630507</v>
      </c>
      <c r="AY2054" s="53">
        <f t="shared" si="1116"/>
        <v>587.75846480207031</v>
      </c>
      <c r="AZ2054" s="53">
        <f t="shared" si="1117"/>
        <v>249.55703646509988</v>
      </c>
      <c r="BA2054" s="53">
        <f t="shared" si="1118"/>
        <v>231.09524665630343</v>
      </c>
      <c r="BB2054" s="58">
        <f t="shared" si="1119"/>
        <v>2351.0521488777108</v>
      </c>
      <c r="BC2054">
        <f t="shared" si="1094"/>
        <v>2.605510852072257E-2</v>
      </c>
      <c r="BD2054">
        <v>2351.0260937691901</v>
      </c>
      <c r="BE2054" s="48">
        <f t="shared" si="1088"/>
        <v>40702</v>
      </c>
    </row>
    <row r="2055" spans="1:57">
      <c r="A2055" s="48">
        <v>40703</v>
      </c>
      <c r="B2055" s="49">
        <v>45.15</v>
      </c>
      <c r="C2055" s="50">
        <v>47.5</v>
      </c>
      <c r="D2055" s="49">
        <v>55.59</v>
      </c>
      <c r="E2055" s="50">
        <v>60.53</v>
      </c>
      <c r="F2055" s="49">
        <v>92.62</v>
      </c>
      <c r="G2055" s="50">
        <v>96.88</v>
      </c>
      <c r="H2055" s="49">
        <v>73.66</v>
      </c>
      <c r="I2055" s="50">
        <v>77.209999999999994</v>
      </c>
      <c r="J2055">
        <v>54.47</v>
      </c>
      <c r="K2055">
        <v>59.9</v>
      </c>
      <c r="L2055" s="49">
        <v>83.54</v>
      </c>
      <c r="M2055" s="50">
        <v>84.33</v>
      </c>
      <c r="O2055" s="48">
        <f t="shared" si="1089"/>
        <v>40703</v>
      </c>
      <c r="P2055" s="44">
        <f t="shared" si="1095"/>
        <v>0.95052631578947366</v>
      </c>
      <c r="Q2055" s="44">
        <f t="shared" si="1096"/>
        <v>0.91838757640839253</v>
      </c>
      <c r="R2055" s="44">
        <f t="shared" si="1097"/>
        <v>0.95602807597027262</v>
      </c>
      <c r="S2055" s="44">
        <f t="shared" si="1098"/>
        <v>0.9540214998057247</v>
      </c>
      <c r="T2055" s="44">
        <f t="shared" si="1099"/>
        <v>0.90934891485809688</v>
      </c>
      <c r="U2055" s="44">
        <f t="shared" si="1100"/>
        <v>0.9906320407921263</v>
      </c>
      <c r="W2055" s="51">
        <f t="shared" si="1090"/>
        <v>40703</v>
      </c>
      <c r="X2055" s="44">
        <f t="shared" si="1101"/>
        <v>1.0521201413427561</v>
      </c>
      <c r="Y2055" s="44">
        <f t="shared" si="1102"/>
        <v>1.0888348606695344</v>
      </c>
      <c r="Z2055" s="44">
        <f t="shared" si="1103"/>
        <v>1.059275149599187</v>
      </c>
      <c r="AA2055" s="44">
        <f t="shared" si="1104"/>
        <v>1.0522251860171277</v>
      </c>
      <c r="AB2055" s="44">
        <f t="shared" si="1105"/>
        <v>1.1092170465807729</v>
      </c>
      <c r="AC2055" s="44">
        <f t="shared" si="1106"/>
        <v>1.0133944732713889</v>
      </c>
      <c r="AE2055" s="48">
        <f t="shared" si="1091"/>
        <v>40703</v>
      </c>
      <c r="AF2055" s="53">
        <f t="shared" si="1107"/>
        <v>9.6135656761716035</v>
      </c>
      <c r="AG2055" s="53">
        <f t="shared" si="1108"/>
        <v>9.8331816560635339</v>
      </c>
      <c r="AH2055" s="53">
        <f t="shared" si="1109"/>
        <v>2.4407923087444852</v>
      </c>
      <c r="AI2055" s="53">
        <f t="shared" si="1110"/>
        <v>7.6382633224285383</v>
      </c>
      <c r="AJ2055" s="53">
        <f t="shared" si="1111"/>
        <v>4.0921217728092856</v>
      </c>
      <c r="AK2055" s="53">
        <f t="shared" si="1112"/>
        <v>2.7267817862158559</v>
      </c>
      <c r="AL2055" s="53"/>
      <c r="AM2055" s="48">
        <f t="shared" si="1092"/>
        <v>40703</v>
      </c>
      <c r="AN2055" s="53">
        <f t="shared" si="1087"/>
        <v>9.6142182615299436</v>
      </c>
      <c r="AO2055" s="53">
        <f t="shared" si="1087"/>
        <v>9.8329103467745824</v>
      </c>
      <c r="AP2055" s="53">
        <f t="shared" si="1087"/>
        <v>2.4717825195112546</v>
      </c>
      <c r="AQ2055" s="53">
        <f t="shared" si="1086"/>
        <v>7.6676358828658744</v>
      </c>
      <c r="AR2055" s="53">
        <f t="shared" si="1086"/>
        <v>4.1275813078345056</v>
      </c>
      <c r="AS2055" s="53">
        <f t="shared" si="1086"/>
        <v>2.7374190579037867</v>
      </c>
      <c r="AT2055" s="53"/>
      <c r="AU2055" s="48">
        <f t="shared" si="1093"/>
        <v>40703</v>
      </c>
      <c r="AV2055" s="53">
        <f t="shared" si="1113"/>
        <v>456.67536742267231</v>
      </c>
      <c r="AW2055" s="53">
        <f t="shared" si="1114"/>
        <v>595.18606329026545</v>
      </c>
      <c r="AX2055" s="53">
        <f t="shared" si="1115"/>
        <v>239.46629049025034</v>
      </c>
      <c r="AY2055" s="53">
        <f t="shared" si="1116"/>
        <v>592.01816651607407</v>
      </c>
      <c r="AZ2055" s="53">
        <f t="shared" si="1117"/>
        <v>247.24212033928688</v>
      </c>
      <c r="BA2055" s="53">
        <f t="shared" si="1118"/>
        <v>230.84654915302633</v>
      </c>
      <c r="BB2055" s="58">
        <f t="shared" si="1119"/>
        <v>2361.4345572115753</v>
      </c>
      <c r="BC2055">
        <f t="shared" si="1094"/>
        <v>1.4069708845454443E-3</v>
      </c>
      <c r="BD2055">
        <v>2361.4359641824599</v>
      </c>
      <c r="BE2055" s="48">
        <f t="shared" si="1088"/>
        <v>40703</v>
      </c>
    </row>
    <row r="2056" spans="1:57">
      <c r="A2056" s="48">
        <v>40704</v>
      </c>
      <c r="B2056" s="49">
        <v>44.17</v>
      </c>
      <c r="C2056" s="50">
        <v>46.47</v>
      </c>
      <c r="D2056" s="49">
        <v>54.3</v>
      </c>
      <c r="E2056" s="50">
        <v>59.13</v>
      </c>
      <c r="F2056" s="49">
        <v>92.92</v>
      </c>
      <c r="G2056" s="50">
        <v>97.19</v>
      </c>
      <c r="H2056" s="49">
        <v>72.599999999999994</v>
      </c>
      <c r="I2056" s="50">
        <v>76.099999999999994</v>
      </c>
      <c r="J2056">
        <v>53.18</v>
      </c>
      <c r="K2056">
        <v>58.48</v>
      </c>
      <c r="L2056" s="49">
        <v>83.61</v>
      </c>
      <c r="M2056" s="50">
        <v>84.4</v>
      </c>
      <c r="O2056" s="48">
        <f t="shared" si="1089"/>
        <v>40704</v>
      </c>
      <c r="P2056" s="44">
        <f t="shared" si="1095"/>
        <v>0.95050570260383049</v>
      </c>
      <c r="Q2056" s="44">
        <f t="shared" si="1096"/>
        <v>0.91831557584982237</v>
      </c>
      <c r="R2056" s="44">
        <f t="shared" si="1097"/>
        <v>0.95606543883115547</v>
      </c>
      <c r="S2056" s="44">
        <f t="shared" si="1098"/>
        <v>0.95400788436268069</v>
      </c>
      <c r="T2056" s="44">
        <f t="shared" si="1099"/>
        <v>0.9093707250341998</v>
      </c>
      <c r="U2056" s="44">
        <f t="shared" si="1100"/>
        <v>0.99063981042654026</v>
      </c>
      <c r="W2056" s="51">
        <f t="shared" si="1090"/>
        <v>40704</v>
      </c>
      <c r="X2056" s="44">
        <f t="shared" si="1101"/>
        <v>1.0521201413427561</v>
      </c>
      <c r="Y2056" s="44">
        <f t="shared" si="1102"/>
        <v>1.0888348606695344</v>
      </c>
      <c r="Z2056" s="44">
        <f t="shared" si="1103"/>
        <v>1.059275149599187</v>
      </c>
      <c r="AA2056" s="44">
        <f t="shared" si="1104"/>
        <v>1.0522251860171277</v>
      </c>
      <c r="AB2056" s="44">
        <f t="shared" si="1105"/>
        <v>1.1092170465807729</v>
      </c>
      <c r="AC2056" s="44">
        <f t="shared" si="1106"/>
        <v>1.0133944732713889</v>
      </c>
      <c r="AE2056" s="48">
        <f t="shared" si="1091"/>
        <v>40704</v>
      </c>
      <c r="AF2056" s="53">
        <f t="shared" si="1107"/>
        <v>9.6135656761716035</v>
      </c>
      <c r="AG2056" s="53">
        <f t="shared" si="1108"/>
        <v>9.8331816560635339</v>
      </c>
      <c r="AH2056" s="53">
        <f t="shared" si="1109"/>
        <v>2.4407923087444852</v>
      </c>
      <c r="AI2056" s="53">
        <f t="shared" si="1110"/>
        <v>7.6382633224285383</v>
      </c>
      <c r="AJ2056" s="53">
        <f t="shared" si="1111"/>
        <v>4.0921217728092856</v>
      </c>
      <c r="AK2056" s="53">
        <f t="shared" si="1112"/>
        <v>2.7267817862158559</v>
      </c>
      <c r="AL2056" s="53"/>
      <c r="AM2056" s="48">
        <f t="shared" si="1092"/>
        <v>40704</v>
      </c>
      <c r="AN2056" s="53">
        <f t="shared" si="1087"/>
        <v>9.6140097668648856</v>
      </c>
      <c r="AO2056" s="53">
        <f t="shared" si="1087"/>
        <v>9.832139457603688</v>
      </c>
      <c r="AP2056" s="53">
        <f t="shared" si="1087"/>
        <v>2.4718791200910184</v>
      </c>
      <c r="AQ2056" s="53">
        <f t="shared" si="1086"/>
        <v>7.667526453194041</v>
      </c>
      <c r="AR2056" s="53">
        <f t="shared" si="1086"/>
        <v>4.1276803053411086</v>
      </c>
      <c r="AS2056" s="53">
        <f t="shared" si="1086"/>
        <v>2.7374405277780101</v>
      </c>
      <c r="AT2056" s="53"/>
      <c r="AU2056" s="48">
        <f t="shared" si="1093"/>
        <v>40704</v>
      </c>
      <c r="AV2056" s="53">
        <f t="shared" si="1113"/>
        <v>446.76303386621123</v>
      </c>
      <c r="AW2056" s="53">
        <f t="shared" si="1114"/>
        <v>581.3744061281061</v>
      </c>
      <c r="AX2056" s="53">
        <f t="shared" si="1115"/>
        <v>240.24193168164607</v>
      </c>
      <c r="AY2056" s="53">
        <f t="shared" si="1116"/>
        <v>583.49876308806643</v>
      </c>
      <c r="AZ2056" s="53">
        <f t="shared" si="1117"/>
        <v>241.38674425634801</v>
      </c>
      <c r="BA2056" s="53">
        <f t="shared" si="1118"/>
        <v>231.03998054446407</v>
      </c>
      <c r="BB2056" s="58">
        <f t="shared" si="1119"/>
        <v>2324.304859564842</v>
      </c>
      <c r="BC2056">
        <f t="shared" si="1094"/>
        <v>2.576626007203231E-2</v>
      </c>
      <c r="BD2056">
        <v>2324.27909330477</v>
      </c>
      <c r="BE2056" s="48">
        <f t="shared" si="1088"/>
        <v>40704</v>
      </c>
    </row>
    <row r="2057" spans="1:57">
      <c r="A2057" s="48">
        <v>40707</v>
      </c>
      <c r="B2057" s="49">
        <v>44.09</v>
      </c>
      <c r="C2057" s="50">
        <v>46.39</v>
      </c>
      <c r="D2057" s="49">
        <v>54.38</v>
      </c>
      <c r="E2057" s="50">
        <v>59.22</v>
      </c>
      <c r="F2057" s="49">
        <v>92.71</v>
      </c>
      <c r="G2057" s="50">
        <v>96.98</v>
      </c>
      <c r="H2057" s="49">
        <v>72.59</v>
      </c>
      <c r="I2057" s="50">
        <v>76.09</v>
      </c>
      <c r="J2057">
        <v>53.28</v>
      </c>
      <c r="K2057">
        <v>58.59</v>
      </c>
      <c r="L2057" s="49">
        <v>83.58</v>
      </c>
      <c r="M2057" s="50">
        <v>84.37</v>
      </c>
      <c r="O2057" s="48">
        <f t="shared" si="1089"/>
        <v>40707</v>
      </c>
      <c r="P2057" s="44">
        <f t="shared" si="1095"/>
        <v>0.95042034921319252</v>
      </c>
      <c r="Q2057" s="44">
        <f t="shared" si="1096"/>
        <v>0.91827085444106726</v>
      </c>
      <c r="R2057" s="44">
        <f t="shared" si="1097"/>
        <v>0.95597030315528964</v>
      </c>
      <c r="S2057" s="44">
        <f t="shared" si="1098"/>
        <v>0.95400183992640297</v>
      </c>
      <c r="T2057" s="44">
        <f t="shared" si="1099"/>
        <v>0.90937019969278032</v>
      </c>
      <c r="U2057" s="44">
        <f t="shared" si="1100"/>
        <v>0.99063648216190581</v>
      </c>
      <c r="W2057" s="51">
        <f t="shared" si="1090"/>
        <v>40707</v>
      </c>
      <c r="X2057" s="44">
        <f t="shared" si="1101"/>
        <v>1.0521201413427561</v>
      </c>
      <c r="Y2057" s="44">
        <f t="shared" si="1102"/>
        <v>1.0888348606695344</v>
      </c>
      <c r="Z2057" s="44">
        <f t="shared" si="1103"/>
        <v>1.059275149599187</v>
      </c>
      <c r="AA2057" s="44">
        <f t="shared" si="1104"/>
        <v>1.0522251860171277</v>
      </c>
      <c r="AB2057" s="44">
        <f t="shared" si="1105"/>
        <v>1.1092170465807729</v>
      </c>
      <c r="AC2057" s="44">
        <f t="shared" si="1106"/>
        <v>1.0133944732713889</v>
      </c>
      <c r="AE2057" s="48">
        <f t="shared" si="1091"/>
        <v>40707</v>
      </c>
      <c r="AF2057" s="53">
        <f t="shared" si="1107"/>
        <v>9.6135656761716035</v>
      </c>
      <c r="AG2057" s="53">
        <f t="shared" si="1108"/>
        <v>9.8331816560635339</v>
      </c>
      <c r="AH2057" s="53">
        <f t="shared" si="1109"/>
        <v>2.4407923087444852</v>
      </c>
      <c r="AI2057" s="53">
        <f t="shared" si="1110"/>
        <v>7.6382633224285383</v>
      </c>
      <c r="AJ2057" s="53">
        <f t="shared" si="1111"/>
        <v>4.0921217728092856</v>
      </c>
      <c r="AK2057" s="53">
        <f t="shared" si="1112"/>
        <v>2.7267817862158559</v>
      </c>
      <c r="AL2057" s="53"/>
      <c r="AM2057" s="48">
        <f t="shared" si="1092"/>
        <v>40707</v>
      </c>
      <c r="AN2057" s="53">
        <f t="shared" si="1087"/>
        <v>9.6131464492340921</v>
      </c>
      <c r="AO2057" s="53">
        <f t="shared" si="1087"/>
        <v>9.8316606384055998</v>
      </c>
      <c r="AP2057" s="53">
        <f t="shared" si="1087"/>
        <v>2.4716331495944424</v>
      </c>
      <c r="AQ2057" s="53">
        <f t="shared" si="1086"/>
        <v>7.6674778730137163</v>
      </c>
      <c r="AR2057" s="53">
        <f t="shared" si="1086"/>
        <v>4.1276779207894938</v>
      </c>
      <c r="AS2057" s="53">
        <f t="shared" si="1086"/>
        <v>2.7374313307657343</v>
      </c>
      <c r="AT2057" s="53"/>
      <c r="AU2057" s="48">
        <f t="shared" si="1093"/>
        <v>40707</v>
      </c>
      <c r="AV2057" s="53">
        <f t="shared" si="1113"/>
        <v>445.95386377996954</v>
      </c>
      <c r="AW2057" s="53">
        <f t="shared" si="1114"/>
        <v>582.23094300637956</v>
      </c>
      <c r="AX2057" s="53">
        <f t="shared" si="1115"/>
        <v>239.69898284766904</v>
      </c>
      <c r="AY2057" s="53">
        <f t="shared" si="1116"/>
        <v>583.4183913576137</v>
      </c>
      <c r="AZ2057" s="53">
        <f t="shared" si="1117"/>
        <v>241.84064937905646</v>
      </c>
      <c r="BA2057" s="53">
        <f t="shared" si="1118"/>
        <v>230.95708137670502</v>
      </c>
      <c r="BB2057" s="58">
        <f t="shared" si="1119"/>
        <v>2324.099911747393</v>
      </c>
      <c r="BC2057">
        <f t="shared" si="1094"/>
        <v>2.5783956222767301E-2</v>
      </c>
      <c r="BD2057">
        <v>2324.0741277911702</v>
      </c>
      <c r="BE2057" s="48">
        <f t="shared" si="1088"/>
        <v>40707</v>
      </c>
    </row>
    <row r="2058" spans="1:57">
      <c r="A2058" s="48">
        <v>40708</v>
      </c>
      <c r="B2058" s="49">
        <v>44.76</v>
      </c>
      <c r="C2058" s="50">
        <v>47.09</v>
      </c>
      <c r="D2058" s="49">
        <v>55.35</v>
      </c>
      <c r="E2058" s="50">
        <v>60.27</v>
      </c>
      <c r="F2058" s="49">
        <v>91.98</v>
      </c>
      <c r="G2058" s="50">
        <v>96.21</v>
      </c>
      <c r="H2058" s="49">
        <v>73.569999999999993</v>
      </c>
      <c r="I2058" s="50">
        <v>77.12</v>
      </c>
      <c r="J2058">
        <v>54.11</v>
      </c>
      <c r="K2058">
        <v>59.51</v>
      </c>
      <c r="L2058" s="49">
        <v>83.51</v>
      </c>
      <c r="M2058" s="50">
        <v>84.3</v>
      </c>
      <c r="O2058" s="48">
        <f t="shared" si="1089"/>
        <v>40708</v>
      </c>
      <c r="P2058" s="44">
        <f t="shared" si="1095"/>
        <v>0.9505202803142917</v>
      </c>
      <c r="Q2058" s="44">
        <f t="shared" si="1096"/>
        <v>0.91836734693877553</v>
      </c>
      <c r="R2058" s="44">
        <f t="shared" si="1097"/>
        <v>0.95603367633302161</v>
      </c>
      <c r="S2058" s="44">
        <f t="shared" si="1098"/>
        <v>0.95396784232365128</v>
      </c>
      <c r="T2058" s="44">
        <f t="shared" si="1099"/>
        <v>0.90925894807595364</v>
      </c>
      <c r="U2058" s="44">
        <f t="shared" si="1100"/>
        <v>0.99062870699881389</v>
      </c>
      <c r="W2058" s="51">
        <f t="shared" si="1090"/>
        <v>40708</v>
      </c>
      <c r="X2058" s="44">
        <f t="shared" si="1101"/>
        <v>1.0521201413427561</v>
      </c>
      <c r="Y2058" s="44">
        <f t="shared" si="1102"/>
        <v>1.0888348606695344</v>
      </c>
      <c r="Z2058" s="44">
        <f t="shared" si="1103"/>
        <v>1.059275149599187</v>
      </c>
      <c r="AA2058" s="44">
        <f t="shared" si="1104"/>
        <v>1.0522251860171277</v>
      </c>
      <c r="AB2058" s="44">
        <f t="shared" si="1105"/>
        <v>1.1092170465807729</v>
      </c>
      <c r="AC2058" s="44">
        <f t="shared" si="1106"/>
        <v>1.0133944732713889</v>
      </c>
      <c r="AE2058" s="48">
        <f t="shared" si="1091"/>
        <v>40708</v>
      </c>
      <c r="AF2058" s="53">
        <f t="shared" si="1107"/>
        <v>9.6135656761716035</v>
      </c>
      <c r="AG2058" s="53">
        <f t="shared" si="1108"/>
        <v>9.8331816560635339</v>
      </c>
      <c r="AH2058" s="53">
        <f t="shared" si="1109"/>
        <v>2.4407923087444852</v>
      </c>
      <c r="AI2058" s="53">
        <f t="shared" si="1110"/>
        <v>7.6382633224285383</v>
      </c>
      <c r="AJ2058" s="53">
        <f t="shared" si="1111"/>
        <v>4.0921217728092856</v>
      </c>
      <c r="AK2058" s="53">
        <f t="shared" si="1112"/>
        <v>2.7267817862158559</v>
      </c>
      <c r="AL2058" s="53"/>
      <c r="AM2058" s="48">
        <f t="shared" si="1092"/>
        <v>40708</v>
      </c>
      <c r="AN2058" s="53">
        <f t="shared" si="1087"/>
        <v>9.6141572149552754</v>
      </c>
      <c r="AO2058" s="53">
        <f t="shared" si="1087"/>
        <v>9.8326937556901477</v>
      </c>
      <c r="AP2058" s="53">
        <f t="shared" si="1087"/>
        <v>2.4717969990847042</v>
      </c>
      <c r="AQ2058" s="53">
        <f t="shared" si="1086"/>
        <v>7.6672046283972755</v>
      </c>
      <c r="AR2058" s="53">
        <f t="shared" si="1086"/>
        <v>4.1271729440016216</v>
      </c>
      <c r="AS2058" s="53">
        <f t="shared" si="1086"/>
        <v>2.7374098456140841</v>
      </c>
      <c r="AT2058" s="53"/>
      <c r="AU2058" s="48">
        <f t="shared" si="1093"/>
        <v>40708</v>
      </c>
      <c r="AV2058" s="53">
        <f t="shared" si="1113"/>
        <v>452.73066325224397</v>
      </c>
      <c r="AW2058" s="53">
        <f t="shared" si="1114"/>
        <v>592.61645265544519</v>
      </c>
      <c r="AX2058" s="53">
        <f t="shared" si="1115"/>
        <v>237.81158928193938</v>
      </c>
      <c r="AY2058" s="53">
        <f t="shared" si="1116"/>
        <v>591.29482094199795</v>
      </c>
      <c r="AZ2058" s="53">
        <f t="shared" si="1117"/>
        <v>245.60806189753649</v>
      </c>
      <c r="BA2058" s="53">
        <f t="shared" si="1118"/>
        <v>230.76364998526728</v>
      </c>
      <c r="BB2058" s="58">
        <f t="shared" si="1119"/>
        <v>2350.8252380144304</v>
      </c>
      <c r="BC2058">
        <f t="shared" si="1094"/>
        <v>1.5068228094605729E-3</v>
      </c>
      <c r="BD2058">
        <v>2350.8267448372399</v>
      </c>
      <c r="BE2058" s="48">
        <f t="shared" si="1088"/>
        <v>40708</v>
      </c>
    </row>
    <row r="2059" spans="1:57">
      <c r="A2059" s="48">
        <v>40709</v>
      </c>
      <c r="B2059" s="49">
        <v>43.8</v>
      </c>
      <c r="C2059" s="50">
        <v>46.08</v>
      </c>
      <c r="D2059" s="49">
        <v>53.53</v>
      </c>
      <c r="E2059" s="50">
        <v>58.29</v>
      </c>
      <c r="F2059" s="49">
        <v>92.97</v>
      </c>
      <c r="G2059" s="50">
        <v>97.25</v>
      </c>
      <c r="H2059" s="49">
        <v>72.34</v>
      </c>
      <c r="I2059" s="50">
        <v>75.83</v>
      </c>
      <c r="J2059">
        <v>53.22</v>
      </c>
      <c r="K2059">
        <v>58.53</v>
      </c>
      <c r="L2059" s="49">
        <v>83.63</v>
      </c>
      <c r="M2059" s="50">
        <v>84.42</v>
      </c>
      <c r="O2059" s="48">
        <f t="shared" si="1089"/>
        <v>40709</v>
      </c>
      <c r="P2059" s="44">
        <f t="shared" si="1095"/>
        <v>0.95052083333333326</v>
      </c>
      <c r="Q2059" s="44">
        <f t="shared" si="1096"/>
        <v>0.91833933779378973</v>
      </c>
      <c r="R2059" s="44">
        <f t="shared" si="1097"/>
        <v>0.95598971722365034</v>
      </c>
      <c r="S2059" s="44">
        <f t="shared" si="1098"/>
        <v>0.95397599894500862</v>
      </c>
      <c r="T2059" s="44">
        <f t="shared" si="1099"/>
        <v>0.90927729369554067</v>
      </c>
      <c r="U2059" s="44">
        <f t="shared" si="1100"/>
        <v>0.99064202795546075</v>
      </c>
      <c r="W2059" s="51">
        <f t="shared" si="1090"/>
        <v>40709</v>
      </c>
      <c r="X2059" s="44">
        <f t="shared" si="1101"/>
        <v>1.0521201413427561</v>
      </c>
      <c r="Y2059" s="44">
        <f t="shared" si="1102"/>
        <v>1.0888348606695344</v>
      </c>
      <c r="Z2059" s="44">
        <f t="shared" si="1103"/>
        <v>1.059275149599187</v>
      </c>
      <c r="AA2059" s="44">
        <f t="shared" si="1104"/>
        <v>1.0522251860171277</v>
      </c>
      <c r="AB2059" s="44">
        <f t="shared" si="1105"/>
        <v>1.1092170465807729</v>
      </c>
      <c r="AC2059" s="44">
        <f t="shared" si="1106"/>
        <v>1.0133944732713889</v>
      </c>
      <c r="AE2059" s="48">
        <f t="shared" si="1091"/>
        <v>40709</v>
      </c>
      <c r="AF2059" s="53">
        <f t="shared" si="1107"/>
        <v>9.6135656761716035</v>
      </c>
      <c r="AG2059" s="53">
        <f t="shared" si="1108"/>
        <v>9.8331816560635339</v>
      </c>
      <c r="AH2059" s="53">
        <f t="shared" si="1109"/>
        <v>2.4407923087444852</v>
      </c>
      <c r="AI2059" s="53">
        <f t="shared" si="1110"/>
        <v>7.6382633224285383</v>
      </c>
      <c r="AJ2059" s="53">
        <f t="shared" si="1111"/>
        <v>4.0921217728092856</v>
      </c>
      <c r="AK2059" s="53">
        <f t="shared" si="1112"/>
        <v>2.7267817862158559</v>
      </c>
      <c r="AL2059" s="53"/>
      <c r="AM2059" s="48">
        <f t="shared" si="1092"/>
        <v>40709</v>
      </c>
      <c r="AN2059" s="53">
        <f t="shared" si="1087"/>
        <v>9.6141628085360935</v>
      </c>
      <c r="AO2059" s="53">
        <f t="shared" si="1087"/>
        <v>9.8323938698700317</v>
      </c>
      <c r="AP2059" s="53">
        <f t="shared" si="1087"/>
        <v>2.4716833440981527</v>
      </c>
      <c r="AQ2059" s="53">
        <f t="shared" si="1086"/>
        <v>7.6672701845745896</v>
      </c>
      <c r="AR2059" s="53">
        <f t="shared" si="1086"/>
        <v>4.1272562157087194</v>
      </c>
      <c r="AS2059" s="53">
        <f t="shared" si="1086"/>
        <v>2.7374466554880765</v>
      </c>
      <c r="AT2059" s="53"/>
      <c r="AU2059" s="48">
        <f t="shared" si="1093"/>
        <v>40709</v>
      </c>
      <c r="AV2059" s="53">
        <f t="shared" si="1113"/>
        <v>443.02062221734315</v>
      </c>
      <c r="AW2059" s="53">
        <f t="shared" si="1114"/>
        <v>573.13023867472418</v>
      </c>
      <c r="AX2059" s="53">
        <f t="shared" si="1115"/>
        <v>240.37120521354535</v>
      </c>
      <c r="AY2059" s="53">
        <f t="shared" si="1116"/>
        <v>581.40909809629113</v>
      </c>
      <c r="AZ2059" s="53">
        <f t="shared" si="1117"/>
        <v>241.56830630543135</v>
      </c>
      <c r="BA2059" s="53">
        <f t="shared" si="1118"/>
        <v>231.09524665630343</v>
      </c>
      <c r="BB2059" s="58">
        <f t="shared" si="1119"/>
        <v>2310.5947171636385</v>
      </c>
      <c r="BC2059">
        <f t="shared" si="1094"/>
        <v>2.5598022468329873E-2</v>
      </c>
      <c r="BD2059">
        <v>2310.5691191411702</v>
      </c>
      <c r="BE2059" s="48">
        <f t="shared" si="1088"/>
        <v>40709</v>
      </c>
    </row>
    <row r="2060" spans="1:57">
      <c r="A2060" s="48">
        <v>40710</v>
      </c>
      <c r="B2060" s="49">
        <v>43.46</v>
      </c>
      <c r="C2060" s="50">
        <v>45.73</v>
      </c>
      <c r="D2060" s="49">
        <v>53.35</v>
      </c>
      <c r="E2060" s="50">
        <v>58.09</v>
      </c>
      <c r="F2060" s="49">
        <v>93.23</v>
      </c>
      <c r="G2060" s="50">
        <v>97.52</v>
      </c>
      <c r="H2060" s="49">
        <v>72.42</v>
      </c>
      <c r="I2060" s="50">
        <v>75.91</v>
      </c>
      <c r="J2060">
        <v>53.6</v>
      </c>
      <c r="K2060">
        <v>58.94</v>
      </c>
      <c r="L2060" s="49">
        <v>83.64</v>
      </c>
      <c r="M2060" s="50">
        <v>84.43</v>
      </c>
      <c r="O2060" s="48">
        <f t="shared" si="1089"/>
        <v>40710</v>
      </c>
      <c r="P2060" s="44">
        <f t="shared" si="1095"/>
        <v>0.9503608134703696</v>
      </c>
      <c r="Q2060" s="44">
        <f t="shared" si="1096"/>
        <v>0.91840247891203297</v>
      </c>
      <c r="R2060" s="44">
        <f t="shared" si="1097"/>
        <v>0.95600902378999186</v>
      </c>
      <c r="S2060" s="44">
        <f t="shared" si="1098"/>
        <v>0.95402450270056649</v>
      </c>
      <c r="T2060" s="44">
        <f t="shared" si="1099"/>
        <v>0.90939938920936547</v>
      </c>
      <c r="U2060" s="44">
        <f t="shared" si="1100"/>
        <v>0.99064313632595047</v>
      </c>
      <c r="W2060" s="51">
        <f t="shared" si="1090"/>
        <v>40710</v>
      </c>
      <c r="X2060" s="44">
        <f t="shared" si="1101"/>
        <v>1.0521201413427561</v>
      </c>
      <c r="Y2060" s="44">
        <f t="shared" si="1102"/>
        <v>1.0888348606695344</v>
      </c>
      <c r="Z2060" s="44">
        <f t="shared" si="1103"/>
        <v>1.059275149599187</v>
      </c>
      <c r="AA2060" s="44">
        <f t="shared" si="1104"/>
        <v>1.0522251860171277</v>
      </c>
      <c r="AB2060" s="44">
        <f t="shared" si="1105"/>
        <v>1.1092170465807729</v>
      </c>
      <c r="AC2060" s="44">
        <f t="shared" si="1106"/>
        <v>1.0133944732713889</v>
      </c>
      <c r="AE2060" s="48">
        <f t="shared" si="1091"/>
        <v>40710</v>
      </c>
      <c r="AF2060" s="53">
        <f t="shared" si="1107"/>
        <v>9.6135656761716035</v>
      </c>
      <c r="AG2060" s="53">
        <f t="shared" si="1108"/>
        <v>9.8331816560635339</v>
      </c>
      <c r="AH2060" s="53">
        <f t="shared" si="1109"/>
        <v>2.4407923087444852</v>
      </c>
      <c r="AI2060" s="53">
        <f t="shared" si="1110"/>
        <v>7.6382633224285383</v>
      </c>
      <c r="AJ2060" s="53">
        <f t="shared" si="1111"/>
        <v>4.0921217728092856</v>
      </c>
      <c r="AK2060" s="53">
        <f t="shared" si="1112"/>
        <v>2.7267817862158559</v>
      </c>
      <c r="AL2060" s="53"/>
      <c r="AM2060" s="48">
        <f t="shared" si="1092"/>
        <v>40710</v>
      </c>
      <c r="AN2060" s="53">
        <f t="shared" si="1087"/>
        <v>9.6125442674571602</v>
      </c>
      <c r="AO2060" s="53">
        <f t="shared" si="1087"/>
        <v>9.8330699035739162</v>
      </c>
      <c r="AP2060" s="53">
        <f t="shared" si="1087"/>
        <v>2.4717332606585489</v>
      </c>
      <c r="AQ2060" s="53">
        <f t="shared" si="1086"/>
        <v>7.6676600176513547</v>
      </c>
      <c r="AR2060" s="53">
        <f t="shared" si="1086"/>
        <v>4.1278104135005673</v>
      </c>
      <c r="AS2060" s="53">
        <f t="shared" si="1086"/>
        <v>2.7374497182544486</v>
      </c>
      <c r="AT2060" s="53"/>
      <c r="AU2060" s="48">
        <f t="shared" si="1093"/>
        <v>40710</v>
      </c>
      <c r="AV2060" s="53">
        <f t="shared" si="1113"/>
        <v>439.58164935081589</v>
      </c>
      <c r="AW2060" s="53">
        <f t="shared" si="1114"/>
        <v>571.20303069860881</v>
      </c>
      <c r="AX2060" s="53">
        <f t="shared" si="1115"/>
        <v>241.04342757942169</v>
      </c>
      <c r="AY2060" s="53">
        <f t="shared" si="1116"/>
        <v>582.0520719399143</v>
      </c>
      <c r="AZ2060" s="53">
        <f t="shared" si="1117"/>
        <v>243.29314577172343</v>
      </c>
      <c r="BA2060" s="53">
        <f t="shared" si="1118"/>
        <v>231.12287971222312</v>
      </c>
      <c r="BB2060" s="58">
        <f t="shared" si="1119"/>
        <v>2308.2962050527071</v>
      </c>
      <c r="BC2060">
        <f t="shared" si="1094"/>
        <v>2.556538344697401E-2</v>
      </c>
      <c r="BD2060">
        <v>2308.2706396692602</v>
      </c>
      <c r="BE2060" s="48">
        <f t="shared" si="1088"/>
        <v>40710</v>
      </c>
    </row>
    <row r="2061" spans="1:57">
      <c r="A2061" s="48">
        <v>40711</v>
      </c>
      <c r="B2061" s="49">
        <v>43.52</v>
      </c>
      <c r="C2061" s="50">
        <v>45.79</v>
      </c>
      <c r="D2061" s="49">
        <v>53.87</v>
      </c>
      <c r="E2061" s="50">
        <v>58.66</v>
      </c>
      <c r="F2061" s="49">
        <v>93.16</v>
      </c>
      <c r="G2061" s="50">
        <v>97.45</v>
      </c>
      <c r="H2061" s="49">
        <v>72.63</v>
      </c>
      <c r="I2061" s="50">
        <v>76.14</v>
      </c>
      <c r="J2061">
        <v>54.05</v>
      </c>
      <c r="K2061">
        <v>59.44</v>
      </c>
      <c r="L2061" s="49">
        <v>83.66</v>
      </c>
      <c r="M2061" s="50">
        <v>84.45</v>
      </c>
      <c r="O2061" s="48">
        <f t="shared" si="1089"/>
        <v>40711</v>
      </c>
      <c r="P2061" s="44">
        <f t="shared" si="1095"/>
        <v>0.95042585717405559</v>
      </c>
      <c r="Q2061" s="44">
        <f t="shared" si="1096"/>
        <v>0.91834299352199111</v>
      </c>
      <c r="R2061" s="44">
        <f t="shared" si="1097"/>
        <v>0.95597742432016408</v>
      </c>
      <c r="S2061" s="44">
        <f t="shared" si="1098"/>
        <v>0.95390070921985803</v>
      </c>
      <c r="T2061" s="44">
        <f t="shared" si="1099"/>
        <v>0.90932032301480481</v>
      </c>
      <c r="U2061" s="44">
        <f t="shared" si="1100"/>
        <v>0.99064535227945527</v>
      </c>
      <c r="W2061" s="51">
        <f t="shared" si="1090"/>
        <v>40711</v>
      </c>
      <c r="X2061" s="44">
        <f t="shared" si="1101"/>
        <v>1.0521201413427561</v>
      </c>
      <c r="Y2061" s="44">
        <f t="shared" si="1102"/>
        <v>1.0888348606695344</v>
      </c>
      <c r="Z2061" s="44">
        <f t="shared" si="1103"/>
        <v>1.059275149599187</v>
      </c>
      <c r="AA2061" s="44">
        <f t="shared" si="1104"/>
        <v>1.0522251860171277</v>
      </c>
      <c r="AB2061" s="44">
        <f t="shared" si="1105"/>
        <v>1.1092170465807729</v>
      </c>
      <c r="AC2061" s="44">
        <f t="shared" si="1106"/>
        <v>1.0133944732713889</v>
      </c>
      <c r="AE2061" s="48">
        <f t="shared" si="1091"/>
        <v>40711</v>
      </c>
      <c r="AF2061" s="53">
        <f t="shared" si="1107"/>
        <v>9.6135656761716035</v>
      </c>
      <c r="AG2061" s="53">
        <f t="shared" si="1108"/>
        <v>9.8331816560635339</v>
      </c>
      <c r="AH2061" s="53">
        <f t="shared" si="1109"/>
        <v>2.4407923087444852</v>
      </c>
      <c r="AI2061" s="53">
        <f t="shared" si="1110"/>
        <v>7.6382633224285383</v>
      </c>
      <c r="AJ2061" s="53">
        <f t="shared" si="1111"/>
        <v>4.0921217728092856</v>
      </c>
      <c r="AK2061" s="53">
        <f t="shared" si="1112"/>
        <v>2.7267817862158559</v>
      </c>
      <c r="AL2061" s="53"/>
      <c r="AM2061" s="48">
        <f t="shared" si="1092"/>
        <v>40711</v>
      </c>
      <c r="AN2061" s="53">
        <f t="shared" si="1087"/>
        <v>9.6132021601986732</v>
      </c>
      <c r="AO2061" s="53">
        <f t="shared" si="1087"/>
        <v>9.8324330106952988</v>
      </c>
      <c r="AP2061" s="53">
        <f t="shared" si="1087"/>
        <v>2.4716515611571337</v>
      </c>
      <c r="AQ2061" s="53">
        <f t="shared" si="1086"/>
        <v>7.6666650680250221</v>
      </c>
      <c r="AR2061" s="53">
        <f t="shared" si="1086"/>
        <v>4.1274515279931263</v>
      </c>
      <c r="AS2061" s="53">
        <f t="shared" si="1086"/>
        <v>2.7374558416111601</v>
      </c>
      <c r="AT2061" s="53"/>
      <c r="AU2061" s="48">
        <f t="shared" si="1093"/>
        <v>40711</v>
      </c>
      <c r="AV2061" s="53">
        <f t="shared" si="1113"/>
        <v>440.18852691549722</v>
      </c>
      <c r="AW2061" s="53">
        <f t="shared" si="1114"/>
        <v>576.77052040738624</v>
      </c>
      <c r="AX2061" s="53">
        <f t="shared" si="1115"/>
        <v>240.86244463476268</v>
      </c>
      <c r="AY2061" s="53">
        <f t="shared" si="1116"/>
        <v>583.73987827942517</v>
      </c>
      <c r="AZ2061" s="53">
        <f t="shared" si="1117"/>
        <v>245.33571882391141</v>
      </c>
      <c r="BA2061" s="53">
        <f t="shared" si="1118"/>
        <v>231.17814582406248</v>
      </c>
      <c r="BB2061" s="58">
        <f t="shared" si="1119"/>
        <v>2318.0752348850451</v>
      </c>
      <c r="BC2061">
        <f t="shared" si="1094"/>
        <v>2.5662525345069298E-2</v>
      </c>
      <c r="BD2061">
        <v>2318.0495723597001</v>
      </c>
      <c r="BE2061" s="48">
        <f t="shared" si="1088"/>
        <v>40711</v>
      </c>
    </row>
    <row r="2062" spans="1:57">
      <c r="A2062" s="48">
        <v>40714</v>
      </c>
      <c r="B2062" s="49">
        <v>43.46</v>
      </c>
      <c r="C2062" s="50">
        <v>45.72</v>
      </c>
      <c r="D2062" s="49">
        <v>53.81</v>
      </c>
      <c r="E2062" s="50">
        <v>58.59</v>
      </c>
      <c r="F2062" s="49">
        <v>93.02</v>
      </c>
      <c r="G2062" s="50">
        <v>97.3</v>
      </c>
      <c r="H2062" s="49">
        <v>73</v>
      </c>
      <c r="I2062" s="50">
        <v>76.52</v>
      </c>
      <c r="J2062">
        <v>54.62</v>
      </c>
      <c r="K2062">
        <v>60.07</v>
      </c>
      <c r="L2062" s="49">
        <v>83.66</v>
      </c>
      <c r="M2062" s="50">
        <v>84.45</v>
      </c>
      <c r="O2062" s="48">
        <f t="shared" si="1089"/>
        <v>40714</v>
      </c>
      <c r="P2062" s="44">
        <f t="shared" si="1095"/>
        <v>0.95056867891513563</v>
      </c>
      <c r="Q2062" s="44">
        <f t="shared" si="1096"/>
        <v>0.91841611196449902</v>
      </c>
      <c r="R2062" s="44">
        <f t="shared" si="1097"/>
        <v>0.95601233299075028</v>
      </c>
      <c r="S2062" s="44">
        <f t="shared" si="1098"/>
        <v>0.9539989545216937</v>
      </c>
      <c r="T2062" s="44">
        <f t="shared" si="1099"/>
        <v>0.90927251539870146</v>
      </c>
      <c r="U2062" s="44">
        <f t="shared" si="1100"/>
        <v>0.99064535227945527</v>
      </c>
      <c r="W2062" s="51">
        <f t="shared" si="1090"/>
        <v>40714</v>
      </c>
      <c r="X2062" s="44">
        <f t="shared" si="1101"/>
        <v>1.0521201413427561</v>
      </c>
      <c r="Y2062" s="44">
        <f t="shared" si="1102"/>
        <v>1.0888348606695344</v>
      </c>
      <c r="Z2062" s="44">
        <f t="shared" si="1103"/>
        <v>1.059275149599187</v>
      </c>
      <c r="AA2062" s="44">
        <f t="shared" si="1104"/>
        <v>1.0522251860171277</v>
      </c>
      <c r="AB2062" s="44">
        <f t="shared" si="1105"/>
        <v>1.1092170465807729</v>
      </c>
      <c r="AC2062" s="44">
        <f t="shared" si="1106"/>
        <v>1.0133944732713889</v>
      </c>
      <c r="AE2062" s="48">
        <f t="shared" si="1091"/>
        <v>40714</v>
      </c>
      <c r="AF2062" s="53">
        <f t="shared" si="1107"/>
        <v>9.6135656761716035</v>
      </c>
      <c r="AG2062" s="53">
        <f t="shared" si="1108"/>
        <v>9.8331816560635339</v>
      </c>
      <c r="AH2062" s="53">
        <f t="shared" si="1109"/>
        <v>2.4407923087444852</v>
      </c>
      <c r="AI2062" s="53">
        <f t="shared" si="1110"/>
        <v>7.6382633224285383</v>
      </c>
      <c r="AJ2062" s="53">
        <f t="shared" si="1111"/>
        <v>4.0921217728092856</v>
      </c>
      <c r="AK2062" s="53">
        <f t="shared" si="1112"/>
        <v>2.7267817862158559</v>
      </c>
      <c r="AL2062" s="53"/>
      <c r="AM2062" s="48">
        <f t="shared" si="1092"/>
        <v>40714</v>
      </c>
      <c r="AN2062" s="53">
        <f t="shared" si="1087"/>
        <v>9.6146467487055105</v>
      </c>
      <c r="AO2062" s="53">
        <f t="shared" si="1087"/>
        <v>9.8332158687264233</v>
      </c>
      <c r="AP2062" s="53">
        <f t="shared" si="1087"/>
        <v>2.4717418164999452</v>
      </c>
      <c r="AQ2062" s="53">
        <f t="shared" si="1086"/>
        <v>7.6674546825167615</v>
      </c>
      <c r="AR2062" s="53">
        <f t="shared" si="1086"/>
        <v>4.127234526774588</v>
      </c>
      <c r="AS2062" s="53">
        <f t="shared" si="1086"/>
        <v>2.7374558416111601</v>
      </c>
      <c r="AT2062" s="53"/>
      <c r="AU2062" s="48">
        <f t="shared" si="1093"/>
        <v>40714</v>
      </c>
      <c r="AV2062" s="53">
        <f t="shared" si="1113"/>
        <v>439.58164935081595</v>
      </c>
      <c r="AW2062" s="53">
        <f t="shared" si="1114"/>
        <v>576.12811774868112</v>
      </c>
      <c r="AX2062" s="53">
        <f t="shared" si="1115"/>
        <v>240.50047874544467</v>
      </c>
      <c r="AY2062" s="53">
        <f t="shared" si="1116"/>
        <v>586.7136323061826</v>
      </c>
      <c r="AZ2062" s="53">
        <f t="shared" si="1117"/>
        <v>247.92297802334951</v>
      </c>
      <c r="BA2062" s="53">
        <f t="shared" si="1118"/>
        <v>231.17814582406248</v>
      </c>
      <c r="BB2062" s="58">
        <f t="shared" si="1119"/>
        <v>2322.0250019985365</v>
      </c>
      <c r="BC2062">
        <f t="shared" si="1094"/>
        <v>2.5707149616664537E-2</v>
      </c>
      <c r="BD2062">
        <v>2321.9992948489198</v>
      </c>
      <c r="BE2062" s="48">
        <f t="shared" si="1088"/>
        <v>40714</v>
      </c>
    </row>
    <row r="2063" spans="1:57">
      <c r="A2063" s="48">
        <v>40715</v>
      </c>
      <c r="B2063" s="49">
        <v>44.25</v>
      </c>
      <c r="C2063" s="50">
        <v>46.56</v>
      </c>
      <c r="D2063" s="49">
        <v>54.97</v>
      </c>
      <c r="E2063" s="50">
        <v>59.86</v>
      </c>
      <c r="F2063" s="49">
        <v>92.9</v>
      </c>
      <c r="G2063" s="50">
        <v>97.17</v>
      </c>
      <c r="H2063" s="49">
        <v>74.08</v>
      </c>
      <c r="I2063" s="50">
        <v>77.650000000000006</v>
      </c>
      <c r="J2063">
        <v>55.11</v>
      </c>
      <c r="K2063">
        <v>60.6</v>
      </c>
      <c r="L2063" s="49">
        <v>83.67</v>
      </c>
      <c r="M2063" s="50">
        <v>84.46</v>
      </c>
      <c r="O2063" s="48">
        <f t="shared" si="1089"/>
        <v>40715</v>
      </c>
      <c r="P2063" s="44">
        <f t="shared" si="1095"/>
        <v>0.95038659793814428</v>
      </c>
      <c r="Q2063" s="44">
        <f t="shared" si="1096"/>
        <v>0.91830938857333777</v>
      </c>
      <c r="R2063" s="44">
        <f t="shared" si="1097"/>
        <v>0.9560563960069981</v>
      </c>
      <c r="S2063" s="44">
        <f t="shared" si="1098"/>
        <v>0.95402446877012226</v>
      </c>
      <c r="T2063" s="44">
        <f t="shared" si="1099"/>
        <v>0.90940594059405933</v>
      </c>
      <c r="U2063" s="44">
        <f t="shared" si="1100"/>
        <v>0.99064645986265698</v>
      </c>
      <c r="W2063" s="51">
        <f t="shared" si="1090"/>
        <v>40715</v>
      </c>
      <c r="X2063" s="44">
        <f t="shared" si="1101"/>
        <v>1.0521201413427561</v>
      </c>
      <c r="Y2063" s="44">
        <f t="shared" si="1102"/>
        <v>1.0888348606695344</v>
      </c>
      <c r="Z2063" s="44">
        <f t="shared" si="1103"/>
        <v>1.059275149599187</v>
      </c>
      <c r="AA2063" s="44">
        <f t="shared" si="1104"/>
        <v>1.0522251860171277</v>
      </c>
      <c r="AB2063" s="44">
        <f t="shared" si="1105"/>
        <v>1.1092170465807729</v>
      </c>
      <c r="AC2063" s="44">
        <f t="shared" si="1106"/>
        <v>1.0133944732713889</v>
      </c>
      <c r="AE2063" s="48">
        <f t="shared" si="1091"/>
        <v>40715</v>
      </c>
      <c r="AF2063" s="53">
        <f t="shared" si="1107"/>
        <v>9.6135656761716035</v>
      </c>
      <c r="AG2063" s="53">
        <f t="shared" si="1108"/>
        <v>9.8331816560635339</v>
      </c>
      <c r="AH2063" s="53">
        <f t="shared" si="1109"/>
        <v>2.4407923087444852</v>
      </c>
      <c r="AI2063" s="53">
        <f t="shared" si="1110"/>
        <v>7.6382633224285383</v>
      </c>
      <c r="AJ2063" s="53">
        <f t="shared" si="1111"/>
        <v>4.0921217728092856</v>
      </c>
      <c r="AK2063" s="53">
        <f t="shared" si="1112"/>
        <v>2.7267817862158559</v>
      </c>
      <c r="AL2063" s="53"/>
      <c r="AM2063" s="48">
        <f t="shared" si="1092"/>
        <v>40715</v>
      </c>
      <c r="AN2063" s="53">
        <f t="shared" si="1087"/>
        <v>9.6128050677073222</v>
      </c>
      <c r="AO2063" s="53">
        <f t="shared" si="1087"/>
        <v>9.8320732122226229</v>
      </c>
      <c r="AP2063" s="53">
        <f t="shared" si="1087"/>
        <v>2.471855740134675</v>
      </c>
      <c r="AQ2063" s="53">
        <f t="shared" si="1086"/>
        <v>7.6676597449465023</v>
      </c>
      <c r="AR2063" s="53">
        <f t="shared" si="1086"/>
        <v>4.1278401505713012</v>
      </c>
      <c r="AS2063" s="53">
        <f t="shared" si="1086"/>
        <v>2.737458902202015</v>
      </c>
      <c r="AT2063" s="53"/>
      <c r="AU2063" s="48">
        <f t="shared" si="1093"/>
        <v>40715</v>
      </c>
      <c r="AV2063" s="53">
        <f t="shared" si="1113"/>
        <v>447.57220395245292</v>
      </c>
      <c r="AW2063" s="53">
        <f t="shared" si="1114"/>
        <v>588.54790248364623</v>
      </c>
      <c r="AX2063" s="53">
        <f t="shared" si="1115"/>
        <v>240.19022226888637</v>
      </c>
      <c r="AY2063" s="53">
        <f t="shared" si="1116"/>
        <v>595.39377919509593</v>
      </c>
      <c r="AZ2063" s="53">
        <f t="shared" si="1117"/>
        <v>250.14711312462086</v>
      </c>
      <c r="BA2063" s="53">
        <f t="shared" si="1118"/>
        <v>231.20577887998218</v>
      </c>
      <c r="BB2063" s="58">
        <f t="shared" si="1119"/>
        <v>2353.0569999046843</v>
      </c>
      <c r="BC2063">
        <f t="shared" si="1094"/>
        <v>2.6051077034480841E-2</v>
      </c>
      <c r="BD2063">
        <v>2353.0309488276498</v>
      </c>
      <c r="BE2063" s="48">
        <f t="shared" si="1088"/>
        <v>40715</v>
      </c>
    </row>
    <row r="2064" spans="1:57">
      <c r="A2064" s="48">
        <v>40716</v>
      </c>
      <c r="B2064" s="49">
        <v>43.81</v>
      </c>
      <c r="C2064" s="50">
        <v>45.64</v>
      </c>
      <c r="D2064" s="49">
        <v>54.44</v>
      </c>
      <c r="E2064" s="50">
        <v>58.15</v>
      </c>
      <c r="F2064" s="49">
        <v>92.86</v>
      </c>
      <c r="G2064" s="50">
        <v>97.13</v>
      </c>
      <c r="H2064" s="49">
        <v>73.67</v>
      </c>
      <c r="I2064" s="50">
        <v>77.22</v>
      </c>
      <c r="J2064">
        <v>54.99</v>
      </c>
      <c r="K2064">
        <v>60.47</v>
      </c>
      <c r="L2064" s="49">
        <v>83.65</v>
      </c>
      <c r="M2064" s="50">
        <v>84.44</v>
      </c>
      <c r="O2064" s="48">
        <f t="shared" si="1089"/>
        <v>40716</v>
      </c>
      <c r="P2064" s="44">
        <f t="shared" si="1095"/>
        <v>0.95990359333917619</v>
      </c>
      <c r="Q2064" s="44">
        <f t="shared" si="1096"/>
        <v>0.93619948409286324</v>
      </c>
      <c r="R2064" s="44">
        <f t="shared" si="1097"/>
        <v>0.95603829918665706</v>
      </c>
      <c r="S2064" s="44">
        <f t="shared" si="1098"/>
        <v>0.95402745402745404</v>
      </c>
      <c r="T2064" s="44">
        <f t="shared" si="1099"/>
        <v>0.90937655035554821</v>
      </c>
      <c r="U2064" s="44">
        <f t="shared" si="1100"/>
        <v>0.99064424443391763</v>
      </c>
      <c r="W2064" s="51">
        <f t="shared" si="1090"/>
        <v>40716</v>
      </c>
      <c r="X2064" s="44">
        <f t="shared" si="1101"/>
        <v>1.0521201413427561</v>
      </c>
      <c r="Y2064" s="44">
        <f t="shared" si="1102"/>
        <v>1.0888348606695344</v>
      </c>
      <c r="Z2064" s="44">
        <f t="shared" si="1103"/>
        <v>1.059275149599187</v>
      </c>
      <c r="AA2064" s="44">
        <f t="shared" si="1104"/>
        <v>1.0522251860171277</v>
      </c>
      <c r="AB2064" s="44">
        <f t="shared" si="1105"/>
        <v>1.1092170465807729</v>
      </c>
      <c r="AC2064" s="44">
        <f t="shared" si="1106"/>
        <v>1.0133944732713889</v>
      </c>
      <c r="AE2064" s="48">
        <f t="shared" si="1091"/>
        <v>40716</v>
      </c>
      <c r="AF2064" s="53">
        <f t="shared" si="1107"/>
        <v>9.6135656761716035</v>
      </c>
      <c r="AG2064" s="53">
        <f t="shared" si="1108"/>
        <v>9.8331816560635339</v>
      </c>
      <c r="AH2064" s="53">
        <f t="shared" si="1109"/>
        <v>2.4407923087444852</v>
      </c>
      <c r="AI2064" s="53">
        <f t="shared" si="1110"/>
        <v>7.6382633224285383</v>
      </c>
      <c r="AJ2064" s="53">
        <f t="shared" si="1111"/>
        <v>4.0921217728092856</v>
      </c>
      <c r="AK2064" s="53">
        <f t="shared" si="1112"/>
        <v>2.7267817862158559</v>
      </c>
      <c r="AL2064" s="53"/>
      <c r="AM2064" s="48">
        <f t="shared" si="1092"/>
        <v>40716</v>
      </c>
      <c r="AN2064" s="53">
        <f t="shared" si="1087"/>
        <v>9.7090659175750105</v>
      </c>
      <c r="AO2064" s="53">
        <f t="shared" si="1087"/>
        <v>10.023617294326476</v>
      </c>
      <c r="AP2064" s="53">
        <f t="shared" si="1087"/>
        <v>2.4718089513370423</v>
      </c>
      <c r="AQ2064" s="53">
        <f t="shared" si="1086"/>
        <v>7.6676837379762626</v>
      </c>
      <c r="AR2064" s="53">
        <f t="shared" si="1086"/>
        <v>4.1277067467731232</v>
      </c>
      <c r="AS2064" s="53">
        <f t="shared" si="1086"/>
        <v>2.7374527802953912</v>
      </c>
      <c r="AT2064" s="53"/>
      <c r="AU2064" s="48">
        <f t="shared" si="1093"/>
        <v>40716</v>
      </c>
      <c r="AV2064" s="53">
        <f t="shared" si="1113"/>
        <v>443.1217684781235</v>
      </c>
      <c r="AW2064" s="53">
        <f t="shared" si="1114"/>
        <v>582.87334566508457</v>
      </c>
      <c r="AX2064" s="53">
        <f t="shared" si="1115"/>
        <v>240.0868034433669</v>
      </c>
      <c r="AY2064" s="53">
        <f t="shared" si="1116"/>
        <v>592.09853824652703</v>
      </c>
      <c r="AZ2064" s="53">
        <f t="shared" si="1117"/>
        <v>249.60242697737075</v>
      </c>
      <c r="BA2064" s="53">
        <f t="shared" si="1118"/>
        <v>231.15051276814282</v>
      </c>
      <c r="BB2064" s="58">
        <f t="shared" si="1119"/>
        <v>2338.9333955786155</v>
      </c>
      <c r="BC2064">
        <f t="shared" si="1094"/>
        <v>2.5904850355345843E-2</v>
      </c>
      <c r="BD2064">
        <v>2338.9074907282602</v>
      </c>
      <c r="BE2064" s="48">
        <f t="shared" si="1088"/>
        <v>40716</v>
      </c>
    </row>
    <row r="2065" spans="1:63">
      <c r="A2065" s="48">
        <v>40717</v>
      </c>
      <c r="B2065" s="49">
        <v>43.76</v>
      </c>
      <c r="C2065" s="50">
        <v>45.58</v>
      </c>
      <c r="D2065" s="49">
        <v>53.97</v>
      </c>
      <c r="E2065" s="50">
        <v>57.65</v>
      </c>
      <c r="F2065" s="49">
        <v>93.35</v>
      </c>
      <c r="G2065" s="50">
        <v>97.64</v>
      </c>
      <c r="H2065" s="49">
        <v>73.5</v>
      </c>
      <c r="I2065" s="50">
        <v>77.05</v>
      </c>
      <c r="J2065">
        <v>53.98</v>
      </c>
      <c r="K2065">
        <v>59.36</v>
      </c>
      <c r="L2065" s="49">
        <v>83.7</v>
      </c>
      <c r="M2065" s="50">
        <v>84.49</v>
      </c>
      <c r="O2065" s="48">
        <f t="shared" si="1089"/>
        <v>40717</v>
      </c>
      <c r="P2065" s="44">
        <f t="shared" si="1095"/>
        <v>0.96007020623080297</v>
      </c>
      <c r="Q2065" s="44">
        <f t="shared" si="1096"/>
        <v>0.93616652211621854</v>
      </c>
      <c r="R2065" s="44">
        <f t="shared" si="1097"/>
        <v>0.95606308889799252</v>
      </c>
      <c r="S2065" s="44">
        <f t="shared" si="1098"/>
        <v>0.95392602206359511</v>
      </c>
      <c r="T2065" s="44">
        <f t="shared" si="1099"/>
        <v>0.90936657681940691</v>
      </c>
      <c r="U2065" s="44">
        <f t="shared" si="1100"/>
        <v>0.99064978103917634</v>
      </c>
      <c r="W2065" s="51">
        <f t="shared" si="1090"/>
        <v>40717</v>
      </c>
      <c r="X2065" s="44">
        <f t="shared" si="1101"/>
        <v>1.0521201413427561</v>
      </c>
      <c r="Y2065" s="44">
        <f t="shared" si="1102"/>
        <v>1.0888348606695344</v>
      </c>
      <c r="Z2065" s="44">
        <f t="shared" si="1103"/>
        <v>1.059275149599187</v>
      </c>
      <c r="AA2065" s="44">
        <f t="shared" si="1104"/>
        <v>1.0522251860171277</v>
      </c>
      <c r="AB2065" s="44">
        <f t="shared" si="1105"/>
        <v>1.1092170465807729</v>
      </c>
      <c r="AC2065" s="44">
        <f t="shared" si="1106"/>
        <v>1.0133944732713889</v>
      </c>
      <c r="AE2065" s="48">
        <f t="shared" si="1091"/>
        <v>40717</v>
      </c>
      <c r="AF2065" s="53">
        <f t="shared" si="1107"/>
        <v>9.6135656761716035</v>
      </c>
      <c r="AG2065" s="53">
        <f t="shared" si="1108"/>
        <v>9.8331816560635339</v>
      </c>
      <c r="AH2065" s="53">
        <f t="shared" si="1109"/>
        <v>2.4407923087444852</v>
      </c>
      <c r="AI2065" s="53">
        <f t="shared" si="1110"/>
        <v>7.6382633224285383</v>
      </c>
      <c r="AJ2065" s="53">
        <f t="shared" si="1111"/>
        <v>4.0921217728092856</v>
      </c>
      <c r="AK2065" s="53">
        <f t="shared" si="1112"/>
        <v>2.7267817862158559</v>
      </c>
      <c r="AL2065" s="53"/>
      <c r="AM2065" s="48">
        <f t="shared" si="1092"/>
        <v>40717</v>
      </c>
      <c r="AN2065" s="53">
        <f t="shared" si="1087"/>
        <v>9.7107511446735941</v>
      </c>
      <c r="AO2065" s="53">
        <f t="shared" si="1087"/>
        <v>10.023264379969264</v>
      </c>
      <c r="AP2065" s="53">
        <f t="shared" si="1087"/>
        <v>2.4718730444078245</v>
      </c>
      <c r="AQ2065" s="53">
        <f t="shared" si="1086"/>
        <v>7.6668685117304047</v>
      </c>
      <c r="AR2065" s="53">
        <f t="shared" si="1086"/>
        <v>4.1276614763816628</v>
      </c>
      <c r="AS2065" s="53">
        <f t="shared" si="1086"/>
        <v>2.7374680796276629</v>
      </c>
      <c r="AT2065" s="53"/>
      <c r="AU2065" s="48">
        <f t="shared" si="1093"/>
        <v>40717</v>
      </c>
      <c r="AV2065" s="53">
        <f t="shared" si="1113"/>
        <v>442.61603717422241</v>
      </c>
      <c r="AW2065" s="53">
        <f t="shared" si="1114"/>
        <v>577.84119150522804</v>
      </c>
      <c r="AX2065" s="53">
        <f t="shared" si="1115"/>
        <v>241.35368405597998</v>
      </c>
      <c r="AY2065" s="53">
        <f t="shared" si="1116"/>
        <v>590.73221882882763</v>
      </c>
      <c r="AZ2065" s="53">
        <f t="shared" si="1117"/>
        <v>245.01798523801551</v>
      </c>
      <c r="BA2065" s="53">
        <f t="shared" si="1118"/>
        <v>231.28867804774123</v>
      </c>
      <c r="BB2065" s="58">
        <f t="shared" si="1119"/>
        <v>2328.8497948500149</v>
      </c>
      <c r="BC2065">
        <f t="shared" si="1094"/>
        <v>2.5757573595001304E-2</v>
      </c>
      <c r="BD2065">
        <v>2328.8240372764199</v>
      </c>
      <c r="BE2065" s="48">
        <f t="shared" si="1088"/>
        <v>40717</v>
      </c>
    </row>
    <row r="2066" spans="1:63">
      <c r="A2066" s="48">
        <v>40718</v>
      </c>
      <c r="B2066" s="49">
        <v>43.68</v>
      </c>
      <c r="C2066" s="50">
        <v>45.5</v>
      </c>
      <c r="D2066" s="49">
        <v>53.46</v>
      </c>
      <c r="E2066" s="50">
        <v>57.1</v>
      </c>
      <c r="F2066" s="49">
        <v>93.74</v>
      </c>
      <c r="G2066" s="50">
        <v>98.05</v>
      </c>
      <c r="H2066" s="49">
        <v>72.73</v>
      </c>
      <c r="I2066" s="50">
        <v>76.239999999999995</v>
      </c>
      <c r="J2066">
        <v>53.92</v>
      </c>
      <c r="K2066">
        <v>58.76</v>
      </c>
      <c r="L2066" s="49">
        <v>83.75</v>
      </c>
      <c r="M2066" s="50">
        <v>84.54</v>
      </c>
      <c r="O2066" s="48">
        <f t="shared" si="1089"/>
        <v>40718</v>
      </c>
      <c r="P2066" s="44">
        <f t="shared" si="1095"/>
        <v>0.96</v>
      </c>
      <c r="Q2066" s="44">
        <f t="shared" si="1096"/>
        <v>0.93625218914185637</v>
      </c>
      <c r="R2066" s="44">
        <f t="shared" si="1097"/>
        <v>0.95604283528811829</v>
      </c>
      <c r="S2066" s="44">
        <f t="shared" si="1098"/>
        <v>0.95396117523609669</v>
      </c>
      <c r="T2066" s="44">
        <f t="shared" si="1099"/>
        <v>0.91763104152484687</v>
      </c>
      <c r="U2066" s="44">
        <f t="shared" si="1100"/>
        <v>0.99065531109533944</v>
      </c>
      <c r="W2066" s="51">
        <f t="shared" si="1090"/>
        <v>40718</v>
      </c>
      <c r="X2066" s="44">
        <f t="shared" si="1101"/>
        <v>1.0521201413427561</v>
      </c>
      <c r="Y2066" s="44">
        <f t="shared" si="1102"/>
        <v>1.0888348606695344</v>
      </c>
      <c r="Z2066" s="44">
        <f t="shared" si="1103"/>
        <v>1.059275149599187</v>
      </c>
      <c r="AA2066" s="44">
        <f t="shared" si="1104"/>
        <v>1.0522251860171277</v>
      </c>
      <c r="AB2066" s="44">
        <f t="shared" si="1105"/>
        <v>1.1092170465807729</v>
      </c>
      <c r="AC2066" s="44">
        <f t="shared" si="1106"/>
        <v>1.0133944732713889</v>
      </c>
      <c r="AE2066" s="48">
        <f t="shared" si="1091"/>
        <v>40718</v>
      </c>
      <c r="AF2066" s="53">
        <f t="shared" si="1107"/>
        <v>9.6135656761716035</v>
      </c>
      <c r="AG2066" s="53">
        <f t="shared" si="1108"/>
        <v>9.8331816560635339</v>
      </c>
      <c r="AH2066" s="53">
        <f t="shared" si="1109"/>
        <v>2.4407923087444852</v>
      </c>
      <c r="AI2066" s="53">
        <f t="shared" si="1110"/>
        <v>7.6382633224285383</v>
      </c>
      <c r="AJ2066" s="53">
        <f t="shared" si="1111"/>
        <v>4.0921217728092856</v>
      </c>
      <c r="AK2066" s="53">
        <f t="shared" si="1112"/>
        <v>2.7267817862158559</v>
      </c>
      <c r="AL2066" s="53"/>
      <c r="AM2066" s="48">
        <f t="shared" si="1092"/>
        <v>40718</v>
      </c>
      <c r="AN2066" s="53">
        <f t="shared" si="1087"/>
        <v>9.7100410349006729</v>
      </c>
      <c r="AO2066" s="53">
        <f t="shared" si="1087"/>
        <v>10.02418159205315</v>
      </c>
      <c r="AP2066" s="53">
        <f t="shared" si="1087"/>
        <v>2.4718206792941815</v>
      </c>
      <c r="AQ2066" s="53">
        <f t="shared" si="1086"/>
        <v>7.6671510438608914</v>
      </c>
      <c r="AR2066" s="53">
        <f t="shared" si="1086"/>
        <v>4.1651743050440855</v>
      </c>
      <c r="AS2066" s="53">
        <f t="shared" si="1086"/>
        <v>2.7374833608627824</v>
      </c>
      <c r="AT2066" s="53"/>
      <c r="AU2066" s="48">
        <f t="shared" si="1093"/>
        <v>40718</v>
      </c>
      <c r="AV2066" s="53">
        <f t="shared" si="1113"/>
        <v>441.80686708798061</v>
      </c>
      <c r="AW2066" s="53">
        <f t="shared" si="1114"/>
        <v>572.38076890623483</v>
      </c>
      <c r="AX2066" s="53">
        <f t="shared" si="1115"/>
        <v>242.36201760479449</v>
      </c>
      <c r="AY2066" s="53">
        <f t="shared" si="1116"/>
        <v>584.54359558395436</v>
      </c>
      <c r="AZ2066" s="53">
        <f t="shared" si="1117"/>
        <v>244.74564216439046</v>
      </c>
      <c r="BA2066" s="53">
        <f t="shared" si="1118"/>
        <v>231.42684332733964</v>
      </c>
      <c r="BB2066" s="58">
        <f t="shared" si="1119"/>
        <v>2317.2657346746946</v>
      </c>
      <c r="BC2066">
        <f t="shared" si="1094"/>
        <v>2.5593344724711642E-2</v>
      </c>
      <c r="BD2066">
        <v>2317.2401413299699</v>
      </c>
      <c r="BE2066" s="48">
        <f t="shared" si="1088"/>
        <v>40718</v>
      </c>
    </row>
    <row r="2067" spans="1:63">
      <c r="A2067" s="48">
        <v>40721</v>
      </c>
      <c r="B2067" s="49">
        <v>44.19</v>
      </c>
      <c r="C2067" s="50">
        <v>46.03</v>
      </c>
      <c r="D2067" s="49">
        <v>53.9</v>
      </c>
      <c r="E2067" s="50">
        <v>57.57</v>
      </c>
      <c r="F2067" s="49">
        <v>93.37</v>
      </c>
      <c r="G2067" s="50">
        <v>97.67</v>
      </c>
      <c r="H2067" s="49">
        <v>73.34</v>
      </c>
      <c r="I2067" s="50">
        <v>76.88</v>
      </c>
      <c r="J2067">
        <v>54.2</v>
      </c>
      <c r="K2067">
        <v>59.07</v>
      </c>
      <c r="L2067" s="49">
        <v>83.67</v>
      </c>
      <c r="M2067" s="50">
        <v>84.46</v>
      </c>
      <c r="O2067" s="48">
        <f t="shared" si="1089"/>
        <v>40721</v>
      </c>
      <c r="P2067" s="44">
        <f t="shared" si="1095"/>
        <v>0.96002606995437756</v>
      </c>
      <c r="Q2067" s="44">
        <f t="shared" si="1096"/>
        <v>0.93625151988883093</v>
      </c>
      <c r="R2067" s="44">
        <f t="shared" si="1097"/>
        <v>0.95597419883280432</v>
      </c>
      <c r="S2067" s="44">
        <f t="shared" si="1098"/>
        <v>0.95395421436004169</v>
      </c>
      <c r="T2067" s="44">
        <f t="shared" si="1099"/>
        <v>0.91755544269510758</v>
      </c>
      <c r="U2067" s="44">
        <f t="shared" si="1100"/>
        <v>0.99064645986265698</v>
      </c>
      <c r="W2067" s="51">
        <f t="shared" si="1090"/>
        <v>40721</v>
      </c>
      <c r="X2067" s="44">
        <f t="shared" si="1101"/>
        <v>1.0521201413427561</v>
      </c>
      <c r="Y2067" s="44">
        <f t="shared" si="1102"/>
        <v>1.0888348606695344</v>
      </c>
      <c r="Z2067" s="44">
        <f t="shared" si="1103"/>
        <v>1.059275149599187</v>
      </c>
      <c r="AA2067" s="44">
        <f t="shared" si="1104"/>
        <v>1.0522251860171277</v>
      </c>
      <c r="AB2067" s="44">
        <f t="shared" si="1105"/>
        <v>1.1092170465807729</v>
      </c>
      <c r="AC2067" s="44">
        <f t="shared" si="1106"/>
        <v>1.0133944732713889</v>
      </c>
      <c r="AE2067" s="48">
        <f t="shared" si="1091"/>
        <v>40721</v>
      </c>
      <c r="AF2067" s="53">
        <f t="shared" si="1107"/>
        <v>9.6135656761716035</v>
      </c>
      <c r="AG2067" s="53">
        <f t="shared" si="1108"/>
        <v>9.8331816560635339</v>
      </c>
      <c r="AH2067" s="53">
        <f t="shared" si="1109"/>
        <v>2.4407923087444852</v>
      </c>
      <c r="AI2067" s="53">
        <f t="shared" si="1110"/>
        <v>7.6382633224285383</v>
      </c>
      <c r="AJ2067" s="53">
        <f t="shared" si="1111"/>
        <v>4.0921217728092856</v>
      </c>
      <c r="AK2067" s="53">
        <f t="shared" si="1112"/>
        <v>2.7267817862158559</v>
      </c>
      <c r="AL2067" s="53"/>
      <c r="AM2067" s="48">
        <f t="shared" si="1092"/>
        <v>40721</v>
      </c>
      <c r="AN2067" s="53">
        <f t="shared" si="1087"/>
        <v>9.7103047227410748</v>
      </c>
      <c r="AO2067" s="53">
        <f t="shared" si="1087"/>
        <v>10.024174426554435</v>
      </c>
      <c r="AP2067" s="53">
        <f t="shared" si="1087"/>
        <v>2.4716432217542716</v>
      </c>
      <c r="AQ2067" s="53">
        <f t="shared" si="1086"/>
        <v>7.6670950980954906</v>
      </c>
      <c r="AR2067" s="53">
        <f t="shared" si="1086"/>
        <v>4.1648311580831914</v>
      </c>
      <c r="AS2067" s="53">
        <f t="shared" si="1086"/>
        <v>2.737458902202015</v>
      </c>
      <c r="AT2067" s="53"/>
      <c r="AU2067" s="48">
        <f t="shared" si="1093"/>
        <v>40721</v>
      </c>
      <c r="AV2067" s="53">
        <f t="shared" si="1113"/>
        <v>446.96532638777171</v>
      </c>
      <c r="AW2067" s="53">
        <f t="shared" si="1114"/>
        <v>577.0917217367388</v>
      </c>
      <c r="AX2067" s="53">
        <f t="shared" si="1115"/>
        <v>241.4053934687397</v>
      </c>
      <c r="AY2067" s="53">
        <f t="shared" si="1116"/>
        <v>589.44627114158129</v>
      </c>
      <c r="AZ2067" s="53">
        <f t="shared" si="1117"/>
        <v>246.01657650797412</v>
      </c>
      <c r="BA2067" s="53">
        <f t="shared" si="1118"/>
        <v>231.20577887998218</v>
      </c>
      <c r="BB2067" s="58">
        <f t="shared" si="1119"/>
        <v>2332.1310681227874</v>
      </c>
      <c r="BC2067">
        <f t="shared" si="1094"/>
        <v>2.5814656897182431E-2</v>
      </c>
      <c r="BD2067">
        <v>2332.1052534658902</v>
      </c>
      <c r="BE2067" s="48">
        <f t="shared" si="1088"/>
        <v>40721</v>
      </c>
    </row>
    <row r="2068" spans="1:63">
      <c r="A2068" s="48">
        <v>40722</v>
      </c>
      <c r="B2068" s="49">
        <v>44.79</v>
      </c>
      <c r="C2068" s="50">
        <v>46.66</v>
      </c>
      <c r="D2068" s="49">
        <v>54.54</v>
      </c>
      <c r="E2068" s="50">
        <v>58.26</v>
      </c>
      <c r="F2068" s="49">
        <v>92.51</v>
      </c>
      <c r="G2068" s="50">
        <v>96.77</v>
      </c>
      <c r="H2068" s="49">
        <v>74.349999999999994</v>
      </c>
      <c r="I2068" s="50">
        <v>77.94</v>
      </c>
      <c r="J2068">
        <v>54.65</v>
      </c>
      <c r="K2068">
        <v>59.56</v>
      </c>
      <c r="L2068" s="49">
        <v>83.52</v>
      </c>
      <c r="M2068" s="50">
        <v>84.31</v>
      </c>
      <c r="O2068" s="48">
        <f t="shared" si="1089"/>
        <v>40722</v>
      </c>
      <c r="P2068" s="44">
        <f t="shared" si="1095"/>
        <v>0.95992284612087442</v>
      </c>
      <c r="Q2068" s="44">
        <f t="shared" si="1096"/>
        <v>0.93614830072090627</v>
      </c>
      <c r="R2068" s="44">
        <f t="shared" si="1097"/>
        <v>0.95597809238400344</v>
      </c>
      <c r="S2068" s="44">
        <f t="shared" si="1098"/>
        <v>0.95393892738003583</v>
      </c>
      <c r="T2068" s="44">
        <f t="shared" si="1099"/>
        <v>0.91756212222968425</v>
      </c>
      <c r="U2068" s="44">
        <f t="shared" si="1100"/>
        <v>0.99062981852686505</v>
      </c>
      <c r="W2068" s="51">
        <f t="shared" si="1090"/>
        <v>40722</v>
      </c>
      <c r="X2068" s="44">
        <f t="shared" si="1101"/>
        <v>1.0521201413427561</v>
      </c>
      <c r="Y2068" s="44">
        <f t="shared" si="1102"/>
        <v>1.0888348606695344</v>
      </c>
      <c r="Z2068" s="44">
        <f t="shared" si="1103"/>
        <v>1.059275149599187</v>
      </c>
      <c r="AA2068" s="44">
        <f t="shared" si="1104"/>
        <v>1.0522251860171277</v>
      </c>
      <c r="AB2068" s="44">
        <f t="shared" si="1105"/>
        <v>1.1092170465807729</v>
      </c>
      <c r="AC2068" s="44">
        <f t="shared" si="1106"/>
        <v>1.0133944732713889</v>
      </c>
      <c r="AE2068" s="48">
        <f t="shared" si="1091"/>
        <v>40722</v>
      </c>
      <c r="AF2068" s="53">
        <f t="shared" si="1107"/>
        <v>9.6135656761716035</v>
      </c>
      <c r="AG2068" s="53">
        <f t="shared" si="1108"/>
        <v>9.8331816560635339</v>
      </c>
      <c r="AH2068" s="53">
        <f t="shared" si="1109"/>
        <v>2.4407923087444852</v>
      </c>
      <c r="AI2068" s="53">
        <f t="shared" si="1110"/>
        <v>7.6382633224285383</v>
      </c>
      <c r="AJ2068" s="53">
        <f t="shared" si="1111"/>
        <v>4.0921217728092856</v>
      </c>
      <c r="AK2068" s="53">
        <f t="shared" si="1112"/>
        <v>2.7267817862158559</v>
      </c>
      <c r="AL2068" s="53"/>
      <c r="AM2068" s="48">
        <f t="shared" si="1092"/>
        <v>40722</v>
      </c>
      <c r="AN2068" s="53">
        <f t="shared" si="1087"/>
        <v>9.7092606522628504</v>
      </c>
      <c r="AO2068" s="53">
        <f t="shared" si="1087"/>
        <v>10.023069288756032</v>
      </c>
      <c r="AP2068" s="53">
        <f t="shared" si="1087"/>
        <v>2.4716532884165745</v>
      </c>
      <c r="AQ2068" s="53">
        <f t="shared" si="1086"/>
        <v>7.6669722339918431</v>
      </c>
      <c r="AR2068" s="53">
        <f t="shared" si="1086"/>
        <v>4.1648614768328081</v>
      </c>
      <c r="AS2068" s="53">
        <f t="shared" si="1086"/>
        <v>2.7374129171057633</v>
      </c>
      <c r="AT2068" s="53"/>
      <c r="AU2068" s="48">
        <f t="shared" si="1093"/>
        <v>40722</v>
      </c>
      <c r="AV2068" s="53">
        <f t="shared" si="1113"/>
        <v>453.03410203458458</v>
      </c>
      <c r="AW2068" s="53">
        <f t="shared" si="1114"/>
        <v>583.94401676292637</v>
      </c>
      <c r="AX2068" s="53">
        <f t="shared" si="1115"/>
        <v>239.1818887200719</v>
      </c>
      <c r="AY2068" s="53">
        <f t="shared" si="1116"/>
        <v>597.56381591732429</v>
      </c>
      <c r="AZ2068" s="53">
        <f t="shared" si="1117"/>
        <v>248.05914956016207</v>
      </c>
      <c r="BA2068" s="53">
        <f t="shared" si="1118"/>
        <v>230.79128304118692</v>
      </c>
      <c r="BB2068" s="58">
        <f t="shared" si="1119"/>
        <v>2352.574256036256</v>
      </c>
      <c r="BC2068">
        <f t="shared" si="1094"/>
        <v>1.4937330338398169E-3</v>
      </c>
      <c r="BD2068">
        <v>2352.5757497692898</v>
      </c>
      <c r="BE2068" s="48">
        <f t="shared" si="1088"/>
        <v>40722</v>
      </c>
    </row>
    <row r="2069" spans="1:63">
      <c r="A2069" s="48">
        <v>40723</v>
      </c>
      <c r="B2069" s="49">
        <v>45.2</v>
      </c>
      <c r="C2069" s="50">
        <v>47.09</v>
      </c>
      <c r="D2069" s="49">
        <v>55.5</v>
      </c>
      <c r="E2069" s="50">
        <v>59.28</v>
      </c>
      <c r="F2069" s="49">
        <v>91.96</v>
      </c>
      <c r="G2069" s="50">
        <v>96.19</v>
      </c>
      <c r="H2069" s="49">
        <v>74.930000000000007</v>
      </c>
      <c r="I2069" s="50">
        <v>78.55</v>
      </c>
      <c r="J2069">
        <v>55.26</v>
      </c>
      <c r="K2069">
        <v>60.22</v>
      </c>
      <c r="L2069" s="49">
        <v>83.52</v>
      </c>
      <c r="M2069" s="50">
        <v>84.31</v>
      </c>
      <c r="O2069" s="48">
        <f t="shared" si="1089"/>
        <v>40723</v>
      </c>
      <c r="P2069" s="44">
        <f t="shared" si="1095"/>
        <v>0.95986409004034823</v>
      </c>
      <c r="Q2069" s="44">
        <f t="shared" si="1096"/>
        <v>0.93623481781376516</v>
      </c>
      <c r="R2069" s="44">
        <f t="shared" si="1097"/>
        <v>0.95602453477492455</v>
      </c>
      <c r="S2069" s="44">
        <f t="shared" si="1098"/>
        <v>0.95391470401018474</v>
      </c>
      <c r="T2069" s="44">
        <f t="shared" si="1099"/>
        <v>0.91763533709730982</v>
      </c>
      <c r="U2069" s="44">
        <f t="shared" si="1100"/>
        <v>0.99062981852686505</v>
      </c>
      <c r="W2069" s="51">
        <f t="shared" si="1090"/>
        <v>40723</v>
      </c>
      <c r="X2069" s="44">
        <f t="shared" si="1101"/>
        <v>1.0521201413427561</v>
      </c>
      <c r="Y2069" s="44">
        <f t="shared" si="1102"/>
        <v>1.0888348606695344</v>
      </c>
      <c r="Z2069" s="44">
        <f t="shared" si="1103"/>
        <v>1.059275149599187</v>
      </c>
      <c r="AA2069" s="44">
        <f t="shared" si="1104"/>
        <v>1.0522251860171277</v>
      </c>
      <c r="AB2069" s="44">
        <f t="shared" si="1105"/>
        <v>1.1092170465807729</v>
      </c>
      <c r="AC2069" s="44">
        <f t="shared" si="1106"/>
        <v>1.0133944732713889</v>
      </c>
      <c r="AE2069" s="48">
        <f t="shared" si="1091"/>
        <v>40723</v>
      </c>
      <c r="AF2069" s="53">
        <f t="shared" si="1107"/>
        <v>9.6135656761716035</v>
      </c>
      <c r="AG2069" s="53">
        <f t="shared" si="1108"/>
        <v>9.8331816560635339</v>
      </c>
      <c r="AH2069" s="53">
        <f t="shared" si="1109"/>
        <v>2.4407923087444852</v>
      </c>
      <c r="AI2069" s="53">
        <f t="shared" si="1110"/>
        <v>7.6382633224285383</v>
      </c>
      <c r="AJ2069" s="53">
        <f t="shared" si="1111"/>
        <v>4.0921217728092856</v>
      </c>
      <c r="AK2069" s="53">
        <f t="shared" si="1112"/>
        <v>2.7267817862158559</v>
      </c>
      <c r="AL2069" s="53"/>
      <c r="AM2069" s="48">
        <f t="shared" si="1092"/>
        <v>40723</v>
      </c>
      <c r="AN2069" s="53">
        <f t="shared" si="1087"/>
        <v>9.7086663564785169</v>
      </c>
      <c r="AO2069" s="53">
        <f t="shared" si="1087"/>
        <v>10.023995602263966</v>
      </c>
      <c r="AP2069" s="53">
        <f t="shared" si="1087"/>
        <v>2.4717733638546586</v>
      </c>
      <c r="AQ2069" s="53">
        <f t="shared" si="1086"/>
        <v>7.6667775465766104</v>
      </c>
      <c r="AR2069" s="53">
        <f t="shared" si="1086"/>
        <v>4.1651938028675444</v>
      </c>
      <c r="AS2069" s="53">
        <f t="shared" si="1086"/>
        <v>2.7374129171057633</v>
      </c>
      <c r="AT2069" s="53"/>
      <c r="AU2069" s="48">
        <f t="shared" si="1093"/>
        <v>40723</v>
      </c>
      <c r="AV2069" s="53">
        <f t="shared" si="1113"/>
        <v>457.1810987265734</v>
      </c>
      <c r="AW2069" s="53">
        <f t="shared" si="1114"/>
        <v>594.22245930220788</v>
      </c>
      <c r="AX2069" s="53">
        <f t="shared" si="1115"/>
        <v>237.7598798691796</v>
      </c>
      <c r="AY2069" s="53">
        <f t="shared" si="1116"/>
        <v>602.22537628359271</v>
      </c>
      <c r="AZ2069" s="53">
        <f t="shared" si="1117"/>
        <v>250.82797080868352</v>
      </c>
      <c r="BA2069" s="53">
        <f t="shared" si="1118"/>
        <v>230.79128304118692</v>
      </c>
      <c r="BB2069" s="58">
        <f t="shared" si="1119"/>
        <v>2373.008068031424</v>
      </c>
      <c r="BC2069">
        <f t="shared" si="1094"/>
        <v>1.2628728459276317E-3</v>
      </c>
      <c r="BD2069">
        <v>2373.00933090427</v>
      </c>
      <c r="BE2069" s="48">
        <f t="shared" si="1088"/>
        <v>40723</v>
      </c>
    </row>
    <row r="2070" spans="1:63">
      <c r="A2070" s="48">
        <v>40724</v>
      </c>
      <c r="B2070" s="49">
        <v>45.69</v>
      </c>
      <c r="C2070" s="50">
        <v>47.6</v>
      </c>
      <c r="D2070" s="49">
        <v>56.3</v>
      </c>
      <c r="E2070" s="50">
        <v>60.14</v>
      </c>
      <c r="F2070" s="49">
        <v>91.64</v>
      </c>
      <c r="G2070" s="50">
        <v>95.86</v>
      </c>
      <c r="H2070" s="49">
        <v>75.64</v>
      </c>
      <c r="I2070" s="50">
        <v>79.290000000000006</v>
      </c>
      <c r="J2070">
        <v>55.33</v>
      </c>
      <c r="K2070">
        <v>60.3</v>
      </c>
      <c r="L2070" s="49">
        <v>83.51</v>
      </c>
      <c r="M2070" s="50">
        <v>84.3</v>
      </c>
      <c r="O2070" s="48">
        <f t="shared" si="1089"/>
        <v>40724</v>
      </c>
      <c r="P2070" s="44">
        <f t="shared" si="1095"/>
        <v>0.95987394957983185</v>
      </c>
      <c r="Q2070" s="44">
        <f t="shared" si="1096"/>
        <v>0.93614898570003324</v>
      </c>
      <c r="R2070" s="44">
        <f t="shared" si="1097"/>
        <v>0.95597746713957854</v>
      </c>
      <c r="S2070" s="44">
        <f t="shared" si="1098"/>
        <v>0.95396645226384158</v>
      </c>
      <c r="T2070" s="44">
        <f t="shared" si="1099"/>
        <v>0.91757877280265343</v>
      </c>
      <c r="U2070" s="44">
        <f t="shared" si="1100"/>
        <v>0.99062870699881389</v>
      </c>
      <c r="W2070" s="51">
        <f t="shared" si="1090"/>
        <v>40724</v>
      </c>
      <c r="X2070" s="44">
        <f t="shared" si="1101"/>
        <v>1.0521201413427561</v>
      </c>
      <c r="Y2070" s="44">
        <f t="shared" si="1102"/>
        <v>1.0888348606695344</v>
      </c>
      <c r="Z2070" s="44">
        <f t="shared" si="1103"/>
        <v>1.059275149599187</v>
      </c>
      <c r="AA2070" s="44">
        <f t="shared" si="1104"/>
        <v>1.0522251860171277</v>
      </c>
      <c r="AB2070" s="44">
        <f t="shared" si="1105"/>
        <v>1.1092170465807729</v>
      </c>
      <c r="AC2070" s="44">
        <f t="shared" si="1106"/>
        <v>1.0133944732713889</v>
      </c>
      <c r="AE2070" s="48">
        <f t="shared" si="1091"/>
        <v>40724</v>
      </c>
      <c r="AF2070" s="53">
        <f t="shared" si="1107"/>
        <v>9.6135656761716035</v>
      </c>
      <c r="AG2070" s="53">
        <f t="shared" si="1108"/>
        <v>9.8331816560635339</v>
      </c>
      <c r="AH2070" s="53">
        <f t="shared" si="1109"/>
        <v>2.4407923087444852</v>
      </c>
      <c r="AI2070" s="53">
        <f t="shared" si="1110"/>
        <v>7.6382633224285383</v>
      </c>
      <c r="AJ2070" s="53">
        <f t="shared" si="1111"/>
        <v>4.0921217728092856</v>
      </c>
      <c r="AK2070" s="53">
        <f t="shared" si="1112"/>
        <v>2.7267817862158559</v>
      </c>
      <c r="AL2070" s="53"/>
      <c r="AM2070" s="48">
        <f t="shared" si="1092"/>
        <v>40724</v>
      </c>
      <c r="AN2070" s="53">
        <f t="shared" si="1087"/>
        <v>9.7087660820336961</v>
      </c>
      <c r="AO2070" s="53">
        <f t="shared" si="1087"/>
        <v>10.023076622629571</v>
      </c>
      <c r="AP2070" s="53">
        <f t="shared" si="1087"/>
        <v>2.4716516718654722</v>
      </c>
      <c r="AQ2070" s="53">
        <f t="shared" si="1086"/>
        <v>7.667193456246042</v>
      </c>
      <c r="AR2070" s="53">
        <f t="shared" si="1086"/>
        <v>4.164937054636475</v>
      </c>
      <c r="AS2070" s="53">
        <f t="shared" si="1086"/>
        <v>2.7374098456140841</v>
      </c>
      <c r="AT2070" s="53"/>
      <c r="AU2070" s="48">
        <f t="shared" si="1093"/>
        <v>40724</v>
      </c>
      <c r="AV2070" s="53">
        <f t="shared" si="1113"/>
        <v>462.13726550480396</v>
      </c>
      <c r="AW2070" s="53">
        <f t="shared" si="1114"/>
        <v>602.78782808494236</v>
      </c>
      <c r="AX2070" s="53">
        <f t="shared" si="1115"/>
        <v>236.93252926502416</v>
      </c>
      <c r="AY2070" s="53">
        <f t="shared" si="1116"/>
        <v>607.93176914574872</v>
      </c>
      <c r="AZ2070" s="53">
        <f t="shared" si="1117"/>
        <v>251.14570439457944</v>
      </c>
      <c r="BA2070" s="53">
        <f t="shared" si="1118"/>
        <v>230.76364998526728</v>
      </c>
      <c r="BB2070" s="58">
        <f t="shared" si="1119"/>
        <v>2391.6987463803657</v>
      </c>
      <c r="BC2070">
        <f t="shared" si="1094"/>
        <v>1.0450359441165347E-3</v>
      </c>
      <c r="BD2070">
        <v>2391.6997914163098</v>
      </c>
      <c r="BE2070" s="48">
        <f t="shared" si="1088"/>
        <v>40724</v>
      </c>
      <c r="BF2070" s="54">
        <v>0.2</v>
      </c>
      <c r="BG2070" s="54">
        <v>0.25</v>
      </c>
      <c r="BH2070" s="54">
        <v>0.1</v>
      </c>
      <c r="BI2070" s="54">
        <v>0.25</v>
      </c>
      <c r="BJ2070" s="54">
        <v>0.1</v>
      </c>
      <c r="BK2070" s="54">
        <v>0.1</v>
      </c>
    </row>
    <row r="2071" spans="1:63">
      <c r="A2071" s="48">
        <v>40725</v>
      </c>
      <c r="B2071" s="49">
        <v>46.23</v>
      </c>
      <c r="C2071" s="50">
        <v>48.16</v>
      </c>
      <c r="D2071" s="49">
        <v>56.92</v>
      </c>
      <c r="E2071" s="50">
        <v>60.8</v>
      </c>
      <c r="F2071" s="49">
        <v>91.42</v>
      </c>
      <c r="G2071" s="50">
        <v>95.39</v>
      </c>
      <c r="H2071" s="49">
        <v>76.75</v>
      </c>
      <c r="I2071" s="50">
        <v>80.45</v>
      </c>
      <c r="J2071">
        <v>56.32</v>
      </c>
      <c r="K2071">
        <v>61.38</v>
      </c>
      <c r="L2071" s="49">
        <v>83.48</v>
      </c>
      <c r="M2071" s="50">
        <v>84.21</v>
      </c>
      <c r="O2071" s="48">
        <f t="shared" si="1089"/>
        <v>40725</v>
      </c>
      <c r="P2071" s="44">
        <f t="shared" si="1095"/>
        <v>0.95992524916943522</v>
      </c>
      <c r="Q2071" s="44">
        <f t="shared" si="1096"/>
        <v>0.93618421052631584</v>
      </c>
      <c r="R2071" s="44">
        <f t="shared" si="1097"/>
        <v>0.95838138169619458</v>
      </c>
      <c r="S2071" s="44">
        <f t="shared" si="1098"/>
        <v>0.95400870105655688</v>
      </c>
      <c r="T2071" s="44">
        <f t="shared" si="1099"/>
        <v>0.91756272401433692</v>
      </c>
      <c r="U2071" s="44">
        <f t="shared" si="1100"/>
        <v>0.99133119581997398</v>
      </c>
      <c r="W2071" s="51">
        <f t="shared" si="1090"/>
        <v>40725</v>
      </c>
      <c r="X2071" s="44">
        <f t="shared" si="1101"/>
        <v>1.0418034580871089</v>
      </c>
      <c r="Y2071" s="44">
        <f t="shared" si="1102"/>
        <v>1.0682060390763766</v>
      </c>
      <c r="Z2071" s="44">
        <f t="shared" si="1103"/>
        <v>1.0460497599301615</v>
      </c>
      <c r="AA2071" s="44">
        <f t="shared" si="1104"/>
        <v>1.0482548915917504</v>
      </c>
      <c r="AB2071" s="44">
        <f t="shared" si="1105"/>
        <v>1.0898246882342311</v>
      </c>
      <c r="AC2071" s="44">
        <f t="shared" si="1106"/>
        <v>1.0094599449167763</v>
      </c>
      <c r="AE2071" s="48">
        <f t="shared" si="1091"/>
        <v>40725</v>
      </c>
      <c r="AF2071" s="53">
        <f t="shared" si="1107"/>
        <v>10.049154396556158</v>
      </c>
      <c r="AG2071" s="53">
        <f t="shared" si="1108"/>
        <v>9.9422129463766442</v>
      </c>
      <c r="AH2071" s="53">
        <f t="shared" si="1109"/>
        <v>2.4949913899231859</v>
      </c>
      <c r="AI2071" s="53">
        <f t="shared" si="1110"/>
        <v>7.5409848227404641</v>
      </c>
      <c r="AJ2071" s="53">
        <f t="shared" si="1111"/>
        <v>3.9663329127369256</v>
      </c>
      <c r="AK2071" s="53">
        <f t="shared" si="1112"/>
        <v>2.837127813025345</v>
      </c>
      <c r="AL2071" s="53"/>
      <c r="AM2071" s="48">
        <f t="shared" si="1092"/>
        <v>40725</v>
      </c>
      <c r="AN2071" s="53">
        <f t="shared" si="1087"/>
        <v>10.049691464466617</v>
      </c>
      <c r="AO2071" s="53">
        <f t="shared" si="1087"/>
        <v>9.9425870457232755</v>
      </c>
      <c r="AP2071" s="53">
        <f t="shared" si="1087"/>
        <v>2.5012653308130419</v>
      </c>
      <c r="AQ2071" s="53">
        <f t="shared" si="1086"/>
        <v>7.5413187941331579</v>
      </c>
      <c r="AR2071" s="53">
        <f t="shared" si="1086"/>
        <v>3.966263540123701</v>
      </c>
      <c r="AS2071" s="53">
        <f t="shared" si="1086"/>
        <v>2.8391397177468329</v>
      </c>
      <c r="AT2071" s="53"/>
      <c r="AU2071" s="48">
        <f t="shared" si="1093"/>
        <v>40725</v>
      </c>
      <c r="AV2071" s="53">
        <f t="shared" si="1113"/>
        <v>483.99314092871225</v>
      </c>
      <c r="AW2071" s="53">
        <f t="shared" si="1114"/>
        <v>604.50929237997514</v>
      </c>
      <c r="AX2071" s="53">
        <f t="shared" si="1115"/>
        <v>238.59569990625607</v>
      </c>
      <c r="AY2071" s="53">
        <f t="shared" si="1116"/>
        <v>606.69909698801257</v>
      </c>
      <c r="AZ2071" s="53">
        <f t="shared" si="1117"/>
        <v>243.44925609279278</v>
      </c>
      <c r="BA2071" s="53">
        <f t="shared" si="1118"/>
        <v>239.08395563146078</v>
      </c>
      <c r="BB2071" s="58">
        <f t="shared" si="1119"/>
        <v>2416.3304419272099</v>
      </c>
      <c r="BC2071">
        <f t="shared" si="1094"/>
        <v>1.0455088799972145E-3</v>
      </c>
      <c r="BD2071">
        <v>2416.3314874360899</v>
      </c>
      <c r="BE2071" s="48">
        <f t="shared" si="1088"/>
        <v>40725</v>
      </c>
    </row>
    <row r="2072" spans="1:63">
      <c r="A2072" s="48">
        <v>40729</v>
      </c>
      <c r="B2072" s="49">
        <v>46.21</v>
      </c>
      <c r="C2072" s="50">
        <v>48.14</v>
      </c>
      <c r="D2072" s="49">
        <v>56.58</v>
      </c>
      <c r="E2072" s="50">
        <v>60.44</v>
      </c>
      <c r="F2072" s="49">
        <v>91.99</v>
      </c>
      <c r="G2072" s="50">
        <v>95.99</v>
      </c>
      <c r="H2072" s="49">
        <v>76.75</v>
      </c>
      <c r="I2072" s="50">
        <v>80.12</v>
      </c>
      <c r="J2072">
        <v>56.67</v>
      </c>
      <c r="K2072">
        <v>61.76</v>
      </c>
      <c r="L2072" s="49">
        <v>83.58</v>
      </c>
      <c r="M2072" s="50">
        <v>84.31</v>
      </c>
      <c r="O2072" s="48">
        <f t="shared" si="1089"/>
        <v>40729</v>
      </c>
      <c r="P2072" s="44">
        <f t="shared" si="1095"/>
        <v>0.95990859991690902</v>
      </c>
      <c r="Q2072" s="44">
        <f t="shared" si="1096"/>
        <v>0.93613500992720056</v>
      </c>
      <c r="R2072" s="44">
        <f t="shared" si="1097"/>
        <v>0.95832899260339621</v>
      </c>
      <c r="S2072" s="44">
        <f t="shared" si="1098"/>
        <v>0.95793809286070886</v>
      </c>
      <c r="T2072" s="44">
        <f t="shared" si="1099"/>
        <v>0.91758419689119175</v>
      </c>
      <c r="U2072" s="44">
        <f t="shared" si="1100"/>
        <v>0.99134147787925508</v>
      </c>
      <c r="W2072" s="51">
        <f t="shared" si="1090"/>
        <v>40729</v>
      </c>
      <c r="X2072" s="44">
        <f t="shared" si="1101"/>
        <v>1.0418034580871089</v>
      </c>
      <c r="Y2072" s="44">
        <f t="shared" si="1102"/>
        <v>1.0682060390763766</v>
      </c>
      <c r="Z2072" s="44">
        <f t="shared" si="1103"/>
        <v>1.0460497599301615</v>
      </c>
      <c r="AA2072" s="44">
        <f t="shared" si="1104"/>
        <v>1.0482548915917504</v>
      </c>
      <c r="AB2072" s="44">
        <f t="shared" si="1105"/>
        <v>1.0898246882342311</v>
      </c>
      <c r="AC2072" s="44">
        <f t="shared" si="1106"/>
        <v>1.0094599449167763</v>
      </c>
      <c r="AE2072" s="48">
        <f t="shared" si="1091"/>
        <v>40729</v>
      </c>
      <c r="AF2072" s="53">
        <f t="shared" si="1107"/>
        <v>10.049154396556158</v>
      </c>
      <c r="AG2072" s="53">
        <f t="shared" si="1108"/>
        <v>9.9422129463766442</v>
      </c>
      <c r="AH2072" s="53">
        <f t="shared" si="1109"/>
        <v>2.4949913899231859</v>
      </c>
      <c r="AI2072" s="53">
        <f t="shared" si="1110"/>
        <v>7.5409848227404641</v>
      </c>
      <c r="AJ2072" s="53">
        <f t="shared" si="1111"/>
        <v>3.9663329127369256</v>
      </c>
      <c r="AK2072" s="53">
        <f t="shared" si="1112"/>
        <v>2.837127813025345</v>
      </c>
      <c r="AL2072" s="53"/>
      <c r="AM2072" s="48">
        <f t="shared" si="1092"/>
        <v>40729</v>
      </c>
      <c r="AN2072" s="53">
        <f t="shared" si="1087"/>
        <v>10.049517159382814</v>
      </c>
      <c r="AO2072" s="53">
        <f t="shared" si="1087"/>
        <v>9.9420645190304473</v>
      </c>
      <c r="AP2072" s="53">
        <f t="shared" si="1087"/>
        <v>2.5011286012980158</v>
      </c>
      <c r="AQ2072" s="53">
        <f t="shared" si="1086"/>
        <v>7.5723801421369501</v>
      </c>
      <c r="AR2072" s="53">
        <f t="shared" si="1086"/>
        <v>3.9663563589428859</v>
      </c>
      <c r="AS2072" s="53">
        <f t="shared" si="1086"/>
        <v>2.8391691652241327</v>
      </c>
      <c r="AT2072" s="53"/>
      <c r="AU2072" s="48">
        <f t="shared" si="1093"/>
        <v>40729</v>
      </c>
      <c r="AV2072" s="53">
        <f t="shared" si="1113"/>
        <v>483.78375605268866</v>
      </c>
      <c r="AW2072" s="53">
        <f t="shared" si="1114"/>
        <v>600.89837953020026</v>
      </c>
      <c r="AX2072" s="53">
        <f t="shared" si="1115"/>
        <v>240.08333443859652</v>
      </c>
      <c r="AY2072" s="53">
        <f t="shared" si="1116"/>
        <v>606.69909698801246</v>
      </c>
      <c r="AZ2072" s="53">
        <f t="shared" si="1117"/>
        <v>244.96216872831263</v>
      </c>
      <c r="BA2072" s="53">
        <f t="shared" si="1118"/>
        <v>239.37035232004663</v>
      </c>
      <c r="BB2072" s="58">
        <f t="shared" si="1119"/>
        <v>2415.7970880578569</v>
      </c>
      <c r="BC2072">
        <f t="shared" si="1094"/>
        <v>1.0795748530654237E-3</v>
      </c>
      <c r="BD2072">
        <v>2415.7981676327099</v>
      </c>
      <c r="BE2072" s="48">
        <f t="shared" si="1088"/>
        <v>40729</v>
      </c>
    </row>
    <row r="2073" spans="1:63">
      <c r="A2073" s="48">
        <v>40730</v>
      </c>
      <c r="B2073" s="49">
        <v>45.91</v>
      </c>
      <c r="C2073" s="50">
        <v>47.82</v>
      </c>
      <c r="D2073" s="49">
        <v>56.23</v>
      </c>
      <c r="E2073" s="50">
        <v>60.06</v>
      </c>
      <c r="F2073" s="49">
        <v>92.15</v>
      </c>
      <c r="G2073" s="50">
        <v>96.16</v>
      </c>
      <c r="H2073" s="49">
        <v>76.87</v>
      </c>
      <c r="I2073" s="50">
        <v>80.25</v>
      </c>
      <c r="J2073">
        <v>57.02</v>
      </c>
      <c r="K2073">
        <v>62.14</v>
      </c>
      <c r="L2073" s="49">
        <v>83.61</v>
      </c>
      <c r="M2073" s="50">
        <v>84.34</v>
      </c>
      <c r="O2073" s="48">
        <f t="shared" si="1089"/>
        <v>40730</v>
      </c>
      <c r="P2073" s="44">
        <f t="shared" si="1095"/>
        <v>0.96005855290673348</v>
      </c>
      <c r="Q2073" s="44">
        <f t="shared" si="1096"/>
        <v>0.93623043623043611</v>
      </c>
      <c r="R2073" s="44">
        <f t="shared" si="1097"/>
        <v>0.95829866888519144</v>
      </c>
      <c r="S2073" s="44">
        <f t="shared" si="1098"/>
        <v>0.95788161993769472</v>
      </c>
      <c r="T2073" s="44">
        <f t="shared" si="1099"/>
        <v>0.91760540714515615</v>
      </c>
      <c r="U2073" s="44">
        <f t="shared" si="1100"/>
        <v>0.99134455774247088</v>
      </c>
      <c r="W2073" s="51">
        <f t="shared" si="1090"/>
        <v>40730</v>
      </c>
      <c r="X2073" s="44">
        <f t="shared" si="1101"/>
        <v>1.0418034580871089</v>
      </c>
      <c r="Y2073" s="44">
        <f t="shared" si="1102"/>
        <v>1.0682060390763766</v>
      </c>
      <c r="Z2073" s="44">
        <f t="shared" si="1103"/>
        <v>1.0460497599301615</v>
      </c>
      <c r="AA2073" s="44">
        <f t="shared" si="1104"/>
        <v>1.0482548915917504</v>
      </c>
      <c r="AB2073" s="44">
        <f t="shared" si="1105"/>
        <v>1.0898246882342311</v>
      </c>
      <c r="AC2073" s="44">
        <f t="shared" si="1106"/>
        <v>1.0094599449167763</v>
      </c>
      <c r="AE2073" s="48">
        <f t="shared" si="1091"/>
        <v>40730</v>
      </c>
      <c r="AF2073" s="53">
        <f t="shared" si="1107"/>
        <v>10.049154396556158</v>
      </c>
      <c r="AG2073" s="53">
        <f t="shared" si="1108"/>
        <v>9.9422129463766442</v>
      </c>
      <c r="AH2073" s="53">
        <f t="shared" si="1109"/>
        <v>2.4949913899231859</v>
      </c>
      <c r="AI2073" s="53">
        <f t="shared" si="1110"/>
        <v>7.5409848227404641</v>
      </c>
      <c r="AJ2073" s="53">
        <f t="shared" si="1111"/>
        <v>3.9663329127369256</v>
      </c>
      <c r="AK2073" s="53">
        <f t="shared" si="1112"/>
        <v>2.837127813025345</v>
      </c>
      <c r="AL2073" s="53"/>
      <c r="AM2073" s="48">
        <f t="shared" si="1092"/>
        <v>40730</v>
      </c>
      <c r="AN2073" s="53">
        <f t="shared" si="1087"/>
        <v>10.051087053792003</v>
      </c>
      <c r="AO2073" s="53">
        <f t="shared" si="1087"/>
        <v>9.9430779780438581</v>
      </c>
      <c r="AP2073" s="53">
        <f t="shared" si="1087"/>
        <v>2.5010494598763482</v>
      </c>
      <c r="AQ2073" s="53">
        <f t="shared" si="1086"/>
        <v>7.5719337307832442</v>
      </c>
      <c r="AR2073" s="53">
        <f t="shared" si="1086"/>
        <v>3.9664480425463866</v>
      </c>
      <c r="AS2073" s="53">
        <f t="shared" si="1086"/>
        <v>2.8391779858503954</v>
      </c>
      <c r="AT2073" s="53"/>
      <c r="AU2073" s="48">
        <f t="shared" si="1093"/>
        <v>40730</v>
      </c>
      <c r="AV2073" s="53">
        <f t="shared" si="1113"/>
        <v>480.64298291233359</v>
      </c>
      <c r="AW2073" s="53">
        <f t="shared" si="1114"/>
        <v>597.18126336131411</v>
      </c>
      <c r="AX2073" s="53">
        <f t="shared" si="1115"/>
        <v>240.50091606170963</v>
      </c>
      <c r="AY2073" s="53">
        <f t="shared" si="1116"/>
        <v>607.64768189535539</v>
      </c>
      <c r="AZ2073" s="53">
        <f t="shared" si="1117"/>
        <v>246.47508136383246</v>
      </c>
      <c r="BA2073" s="53">
        <f t="shared" si="1118"/>
        <v>239.45627132662236</v>
      </c>
      <c r="BB2073" s="58">
        <f t="shared" si="1119"/>
        <v>2411.9041969211676</v>
      </c>
      <c r="BC2073">
        <f t="shared" si="1094"/>
        <v>1.0881635926125455E-3</v>
      </c>
      <c r="BD2073">
        <v>2411.9052850847602</v>
      </c>
      <c r="BE2073" s="48">
        <f t="shared" si="1088"/>
        <v>40730</v>
      </c>
    </row>
    <row r="2074" spans="1:63">
      <c r="A2074" s="48">
        <v>40731</v>
      </c>
      <c r="B2074" s="49">
        <v>46.54</v>
      </c>
      <c r="C2074" s="50">
        <v>48.48</v>
      </c>
      <c r="D2074" s="49">
        <v>56.71</v>
      </c>
      <c r="E2074" s="50">
        <v>60.58</v>
      </c>
      <c r="F2074" s="49">
        <v>91.8</v>
      </c>
      <c r="G2074" s="50">
        <v>95.79</v>
      </c>
      <c r="H2074" s="49">
        <v>77.72</v>
      </c>
      <c r="I2074" s="50">
        <v>81.13</v>
      </c>
      <c r="J2074">
        <v>57.74</v>
      </c>
      <c r="K2074">
        <v>62.92</v>
      </c>
      <c r="L2074" s="49">
        <v>83.53</v>
      </c>
      <c r="M2074" s="50">
        <v>84.26</v>
      </c>
      <c r="O2074" s="48">
        <f t="shared" si="1089"/>
        <v>40731</v>
      </c>
      <c r="P2074" s="44">
        <f t="shared" si="1095"/>
        <v>0.95998349834983498</v>
      </c>
      <c r="Q2074" s="44">
        <f t="shared" si="1096"/>
        <v>0.9361175305381314</v>
      </c>
      <c r="R2074" s="44">
        <f t="shared" si="1097"/>
        <v>0.95834638271218275</v>
      </c>
      <c r="S2074" s="44">
        <f t="shared" si="1098"/>
        <v>0.95796869222235925</v>
      </c>
      <c r="T2074" s="44">
        <f t="shared" si="1099"/>
        <v>0.917673235855054</v>
      </c>
      <c r="U2074" s="44">
        <f t="shared" si="1100"/>
        <v>0.99133633990030856</v>
      </c>
      <c r="W2074" s="51">
        <f t="shared" si="1090"/>
        <v>40731</v>
      </c>
      <c r="X2074" s="44">
        <f t="shared" si="1101"/>
        <v>1.0418034580871089</v>
      </c>
      <c r="Y2074" s="44">
        <f t="shared" si="1102"/>
        <v>1.0682060390763766</v>
      </c>
      <c r="Z2074" s="44">
        <f t="shared" si="1103"/>
        <v>1.0460497599301615</v>
      </c>
      <c r="AA2074" s="44">
        <f t="shared" si="1104"/>
        <v>1.0482548915917504</v>
      </c>
      <c r="AB2074" s="44">
        <f t="shared" si="1105"/>
        <v>1.0898246882342311</v>
      </c>
      <c r="AC2074" s="44">
        <f t="shared" si="1106"/>
        <v>1.0094599449167763</v>
      </c>
      <c r="AE2074" s="48">
        <f t="shared" si="1091"/>
        <v>40731</v>
      </c>
      <c r="AF2074" s="53">
        <f t="shared" si="1107"/>
        <v>10.049154396556158</v>
      </c>
      <c r="AG2074" s="53">
        <f t="shared" si="1108"/>
        <v>9.9422129463766442</v>
      </c>
      <c r="AH2074" s="53">
        <f t="shared" si="1109"/>
        <v>2.4949913899231859</v>
      </c>
      <c r="AI2074" s="53">
        <f t="shared" si="1110"/>
        <v>7.5409848227404641</v>
      </c>
      <c r="AJ2074" s="53">
        <f t="shared" si="1111"/>
        <v>3.9663329127369256</v>
      </c>
      <c r="AK2074" s="53">
        <f t="shared" si="1112"/>
        <v>2.837127813025345</v>
      </c>
      <c r="AL2074" s="53"/>
      <c r="AM2074" s="48">
        <f t="shared" si="1092"/>
        <v>40731</v>
      </c>
      <c r="AN2074" s="53">
        <f t="shared" si="1087"/>
        <v>10.050301289337442</v>
      </c>
      <c r="AO2074" s="53">
        <f t="shared" si="1087"/>
        <v>9.9418788821169297</v>
      </c>
      <c r="AP2074" s="53">
        <f t="shared" si="1087"/>
        <v>2.5011739874845982</v>
      </c>
      <c r="AQ2074" s="53">
        <f t="shared" si="1086"/>
        <v>7.5726220262422492</v>
      </c>
      <c r="AR2074" s="53">
        <f t="shared" si="1086"/>
        <v>3.9667412394385453</v>
      </c>
      <c r="AS2074" s="53">
        <f t="shared" si="1086"/>
        <v>2.8391544502225696</v>
      </c>
      <c r="AT2074" s="53"/>
      <c r="AU2074" s="48">
        <f t="shared" si="1093"/>
        <v>40731</v>
      </c>
      <c r="AV2074" s="53">
        <f t="shared" si="1113"/>
        <v>487.23860650707917</v>
      </c>
      <c r="AW2074" s="53">
        <f t="shared" si="1114"/>
        <v>602.27902267864363</v>
      </c>
      <c r="AX2074" s="53">
        <f t="shared" si="1115"/>
        <v>239.58745626114967</v>
      </c>
      <c r="AY2074" s="53">
        <f t="shared" si="1116"/>
        <v>614.3668249890336</v>
      </c>
      <c r="AZ2074" s="53">
        <f t="shared" si="1117"/>
        <v>249.58735878547327</v>
      </c>
      <c r="BA2074" s="53">
        <f t="shared" si="1118"/>
        <v>239.22715397575374</v>
      </c>
      <c r="BB2074" s="58">
        <f t="shared" si="1119"/>
        <v>2432.2864231971334</v>
      </c>
      <c r="BC2074">
        <f t="shared" si="1094"/>
        <v>1.0696302465476037E-3</v>
      </c>
      <c r="BD2074">
        <v>2432.28749282738</v>
      </c>
      <c r="BE2074" s="48">
        <f t="shared" si="1088"/>
        <v>40731</v>
      </c>
    </row>
    <row r="2075" spans="1:63">
      <c r="A2075" s="48">
        <v>40732</v>
      </c>
      <c r="B2075" s="49">
        <v>46.01</v>
      </c>
      <c r="C2075" s="50">
        <v>47.93</v>
      </c>
      <c r="D2075" s="49">
        <v>56.01</v>
      </c>
      <c r="E2075" s="50">
        <v>59.83</v>
      </c>
      <c r="F2075" s="49">
        <v>92.78</v>
      </c>
      <c r="G2075" s="50">
        <v>96.81</v>
      </c>
      <c r="H2075" s="49">
        <v>77.19</v>
      </c>
      <c r="I2075" s="50">
        <v>80.58</v>
      </c>
      <c r="J2075">
        <v>57.54</v>
      </c>
      <c r="K2075">
        <v>62.7</v>
      </c>
      <c r="L2075" s="49">
        <v>83.65</v>
      </c>
      <c r="M2075" s="50">
        <v>84.38</v>
      </c>
      <c r="O2075" s="48">
        <f t="shared" si="1089"/>
        <v>40732</v>
      </c>
      <c r="P2075" s="44">
        <f t="shared" si="1095"/>
        <v>0.95994158147298136</v>
      </c>
      <c r="Q2075" s="44">
        <f t="shared" si="1096"/>
        <v>0.93615243189035602</v>
      </c>
      <c r="R2075" s="44">
        <f t="shared" si="1097"/>
        <v>0.95837206900113625</v>
      </c>
      <c r="S2075" s="44">
        <f t="shared" si="1098"/>
        <v>0.95793000744601642</v>
      </c>
      <c r="T2075" s="44">
        <f t="shared" si="1099"/>
        <v>0.91770334928229658</v>
      </c>
      <c r="U2075" s="44">
        <f t="shared" si="1100"/>
        <v>0.99134866082009965</v>
      </c>
      <c r="W2075" s="51">
        <f t="shared" si="1090"/>
        <v>40732</v>
      </c>
      <c r="X2075" s="44">
        <f t="shared" si="1101"/>
        <v>1.0418034580871089</v>
      </c>
      <c r="Y2075" s="44">
        <f t="shared" si="1102"/>
        <v>1.0682060390763766</v>
      </c>
      <c r="Z2075" s="44">
        <f t="shared" si="1103"/>
        <v>1.0460497599301615</v>
      </c>
      <c r="AA2075" s="44">
        <f t="shared" si="1104"/>
        <v>1.0482548915917504</v>
      </c>
      <c r="AB2075" s="44">
        <f t="shared" si="1105"/>
        <v>1.0898246882342311</v>
      </c>
      <c r="AC2075" s="44">
        <f t="shared" si="1106"/>
        <v>1.0094599449167763</v>
      </c>
      <c r="AE2075" s="48">
        <f t="shared" si="1091"/>
        <v>40732</v>
      </c>
      <c r="AF2075" s="53">
        <f t="shared" si="1107"/>
        <v>10.049154396556158</v>
      </c>
      <c r="AG2075" s="53">
        <f t="shared" si="1108"/>
        <v>9.9422129463766442</v>
      </c>
      <c r="AH2075" s="53">
        <f t="shared" si="1109"/>
        <v>2.4949913899231859</v>
      </c>
      <c r="AI2075" s="53">
        <f t="shared" si="1110"/>
        <v>7.5409848227404641</v>
      </c>
      <c r="AJ2075" s="53">
        <f t="shared" si="1111"/>
        <v>3.9663329127369256</v>
      </c>
      <c r="AK2075" s="53">
        <f t="shared" si="1112"/>
        <v>2.837127813025345</v>
      </c>
      <c r="AL2075" s="53"/>
      <c r="AM2075" s="48">
        <f t="shared" si="1092"/>
        <v>40732</v>
      </c>
      <c r="AN2075" s="53">
        <f t="shared" si="1087"/>
        <v>10.049862451334278</v>
      </c>
      <c r="AO2075" s="53">
        <f t="shared" si="1087"/>
        <v>9.9422495460617011</v>
      </c>
      <c r="AP2075" s="53">
        <f t="shared" si="1087"/>
        <v>2.5012410257485542</v>
      </c>
      <c r="AQ2075" s="53">
        <f t="shared" si="1086"/>
        <v>7.5723162279507266</v>
      </c>
      <c r="AR2075" s="53">
        <f t="shared" si="1086"/>
        <v>3.9668714079658995</v>
      </c>
      <c r="AS2075" s="53">
        <f t="shared" si="1086"/>
        <v>2.8391897369288546</v>
      </c>
      <c r="AT2075" s="53"/>
      <c r="AU2075" s="48">
        <f t="shared" si="1093"/>
        <v>40732</v>
      </c>
      <c r="AV2075" s="53">
        <f t="shared" si="1113"/>
        <v>481.68990729245195</v>
      </c>
      <c r="AW2075" s="53">
        <f t="shared" si="1114"/>
        <v>594.84479034087155</v>
      </c>
      <c r="AX2075" s="53">
        <f t="shared" si="1115"/>
        <v>242.14514370271755</v>
      </c>
      <c r="AY2075" s="53">
        <f t="shared" si="1116"/>
        <v>610.1772416482695</v>
      </c>
      <c r="AZ2075" s="53">
        <f t="shared" si="1117"/>
        <v>248.72283727946191</v>
      </c>
      <c r="BA2075" s="53">
        <f t="shared" si="1118"/>
        <v>239.57083000205674</v>
      </c>
      <c r="BB2075" s="58">
        <f t="shared" si="1119"/>
        <v>2417.1507502658296</v>
      </c>
      <c r="BC2075">
        <f t="shared" si="1094"/>
        <v>1.1041756401937164E-3</v>
      </c>
      <c r="BD2075">
        <v>2417.1518544414698</v>
      </c>
      <c r="BE2075" s="48">
        <f t="shared" si="1088"/>
        <v>40732</v>
      </c>
    </row>
    <row r="2076" spans="1:63">
      <c r="A2076" s="48">
        <v>40735</v>
      </c>
      <c r="B2076" s="49">
        <v>44.72</v>
      </c>
      <c r="C2076" s="50">
        <v>46.59</v>
      </c>
      <c r="D2076" s="49">
        <v>54.32</v>
      </c>
      <c r="E2076" s="50">
        <v>58.02</v>
      </c>
      <c r="F2076" s="49">
        <v>93.49</v>
      </c>
      <c r="G2076" s="50">
        <v>97.55</v>
      </c>
      <c r="H2076" s="49">
        <v>75.7</v>
      </c>
      <c r="I2076" s="50">
        <v>79.02</v>
      </c>
      <c r="J2076">
        <v>56.45</v>
      </c>
      <c r="K2076">
        <v>61.52</v>
      </c>
      <c r="L2076" s="49">
        <v>83.71</v>
      </c>
      <c r="M2076" s="50">
        <v>84.44</v>
      </c>
      <c r="O2076" s="48">
        <f t="shared" si="1089"/>
        <v>40735</v>
      </c>
      <c r="P2076" s="44">
        <f t="shared" si="1095"/>
        <v>0.95986263146597972</v>
      </c>
      <c r="Q2076" s="44">
        <f t="shared" si="1096"/>
        <v>0.9362288865908307</v>
      </c>
      <c r="R2076" s="44">
        <f t="shared" si="1097"/>
        <v>0.95838031778575083</v>
      </c>
      <c r="S2076" s="44">
        <f t="shared" si="1098"/>
        <v>0.95798532017210836</v>
      </c>
      <c r="T2076" s="44">
        <f t="shared" si="1099"/>
        <v>0.9175877763328999</v>
      </c>
      <c r="U2076" s="44">
        <f t="shared" si="1100"/>
        <v>0.9913548081477972</v>
      </c>
      <c r="W2076" s="51">
        <f t="shared" si="1090"/>
        <v>40735</v>
      </c>
      <c r="X2076" s="44">
        <f t="shared" si="1101"/>
        <v>1.0418034580871089</v>
      </c>
      <c r="Y2076" s="44">
        <f t="shared" si="1102"/>
        <v>1.0682060390763766</v>
      </c>
      <c r="Z2076" s="44">
        <f t="shared" si="1103"/>
        <v>1.0460497599301615</v>
      </c>
      <c r="AA2076" s="44">
        <f t="shared" si="1104"/>
        <v>1.0482548915917504</v>
      </c>
      <c r="AB2076" s="44">
        <f t="shared" si="1105"/>
        <v>1.0898246882342311</v>
      </c>
      <c r="AC2076" s="44">
        <f t="shared" si="1106"/>
        <v>1.0094599449167763</v>
      </c>
      <c r="AE2076" s="48">
        <f t="shared" si="1091"/>
        <v>40735</v>
      </c>
      <c r="AF2076" s="53">
        <f t="shared" si="1107"/>
        <v>10.049154396556158</v>
      </c>
      <c r="AG2076" s="53">
        <f t="shared" si="1108"/>
        <v>9.9422129463766442</v>
      </c>
      <c r="AH2076" s="53">
        <f t="shared" si="1109"/>
        <v>2.4949913899231859</v>
      </c>
      <c r="AI2076" s="53">
        <f t="shared" si="1110"/>
        <v>7.5409848227404641</v>
      </c>
      <c r="AJ2076" s="53">
        <f t="shared" si="1111"/>
        <v>3.9663329127369256</v>
      </c>
      <c r="AK2076" s="53">
        <f t="shared" si="1112"/>
        <v>2.837127813025345</v>
      </c>
      <c r="AL2076" s="53"/>
      <c r="AM2076" s="48">
        <f t="shared" si="1092"/>
        <v>40735</v>
      </c>
      <c r="AN2076" s="53">
        <f t="shared" si="1087"/>
        <v>10.049035904462873</v>
      </c>
      <c r="AO2076" s="53">
        <f t="shared" si="1087"/>
        <v>9.9430615203569062</v>
      </c>
      <c r="AP2076" s="53">
        <f t="shared" si="1087"/>
        <v>2.5012625541289797</v>
      </c>
      <c r="AQ2076" s="53">
        <f t="shared" si="1086"/>
        <v>7.5727534680936834</v>
      </c>
      <c r="AR2076" s="53">
        <f t="shared" si="1086"/>
        <v>3.9663718314645666</v>
      </c>
      <c r="AS2076" s="53">
        <f t="shared" si="1086"/>
        <v>2.8392073426718167</v>
      </c>
      <c r="AT2076" s="53"/>
      <c r="AU2076" s="48">
        <f t="shared" si="1093"/>
        <v>40735</v>
      </c>
      <c r="AV2076" s="53">
        <f t="shared" si="1113"/>
        <v>468.18458278892524</v>
      </c>
      <c r="AW2076" s="53">
        <f t="shared" si="1114"/>
        <v>576.89642941110776</v>
      </c>
      <c r="AX2076" s="53">
        <f t="shared" si="1115"/>
        <v>243.99816215528196</v>
      </c>
      <c r="AY2076" s="53">
        <f t="shared" si="1116"/>
        <v>598.39897904876284</v>
      </c>
      <c r="AZ2076" s="53">
        <f t="shared" si="1117"/>
        <v>244.01119507170014</v>
      </c>
      <c r="BA2076" s="53">
        <f t="shared" si="1118"/>
        <v>239.74266801520821</v>
      </c>
      <c r="BB2076" s="58">
        <f t="shared" si="1119"/>
        <v>2371.2320164909861</v>
      </c>
      <c r="BC2076">
        <f t="shared" si="1094"/>
        <v>2.7538420085875259E-2</v>
      </c>
      <c r="BD2076">
        <v>2371.2044780709002</v>
      </c>
      <c r="BE2076" s="48">
        <f t="shared" si="1088"/>
        <v>40735</v>
      </c>
    </row>
    <row r="2077" spans="1:63">
      <c r="A2077" s="48">
        <v>40736</v>
      </c>
      <c r="B2077" s="49">
        <v>44.27</v>
      </c>
      <c r="C2077" s="50">
        <v>46.12</v>
      </c>
      <c r="D2077" s="49">
        <v>53.95</v>
      </c>
      <c r="E2077" s="50">
        <v>57.63</v>
      </c>
      <c r="F2077" s="49">
        <v>93.62</v>
      </c>
      <c r="G2077" s="50">
        <v>97.69</v>
      </c>
      <c r="H2077" s="49">
        <v>75.400000000000006</v>
      </c>
      <c r="I2077" s="50">
        <v>78.709999999999994</v>
      </c>
      <c r="J2077">
        <v>56.64</v>
      </c>
      <c r="K2077">
        <v>61.73</v>
      </c>
      <c r="L2077" s="49">
        <v>83.7</v>
      </c>
      <c r="M2077" s="50">
        <v>84.43</v>
      </c>
      <c r="O2077" s="48">
        <f t="shared" si="1089"/>
        <v>40736</v>
      </c>
      <c r="P2077" s="44">
        <f t="shared" si="1095"/>
        <v>0.95988725065047709</v>
      </c>
      <c r="Q2077" s="44">
        <f t="shared" si="1096"/>
        <v>0.93614436925212563</v>
      </c>
      <c r="R2077" s="44">
        <f t="shared" si="1097"/>
        <v>0.95833759852594946</v>
      </c>
      <c r="S2077" s="44">
        <f t="shared" si="1098"/>
        <v>0.95794689366027208</v>
      </c>
      <c r="T2077" s="44">
        <f t="shared" si="1099"/>
        <v>0.91754414385225991</v>
      </c>
      <c r="U2077" s="44">
        <f t="shared" si="1100"/>
        <v>0.99135378419992892</v>
      </c>
      <c r="W2077" s="51">
        <f t="shared" si="1090"/>
        <v>40736</v>
      </c>
      <c r="X2077" s="44">
        <f t="shared" si="1101"/>
        <v>1.0418034580871089</v>
      </c>
      <c r="Y2077" s="44">
        <f t="shared" si="1102"/>
        <v>1.0682060390763766</v>
      </c>
      <c r="Z2077" s="44">
        <f t="shared" si="1103"/>
        <v>1.0460497599301615</v>
      </c>
      <c r="AA2077" s="44">
        <f t="shared" si="1104"/>
        <v>1.0482548915917504</v>
      </c>
      <c r="AB2077" s="44">
        <f t="shared" si="1105"/>
        <v>1.0898246882342311</v>
      </c>
      <c r="AC2077" s="44">
        <f t="shared" si="1106"/>
        <v>1.0094599449167763</v>
      </c>
      <c r="AE2077" s="48">
        <f t="shared" si="1091"/>
        <v>40736</v>
      </c>
      <c r="AF2077" s="53">
        <f t="shared" si="1107"/>
        <v>10.049154396556158</v>
      </c>
      <c r="AG2077" s="53">
        <f t="shared" si="1108"/>
        <v>9.9422129463766442</v>
      </c>
      <c r="AH2077" s="53">
        <f t="shared" si="1109"/>
        <v>2.4949913899231859</v>
      </c>
      <c r="AI2077" s="53">
        <f t="shared" si="1110"/>
        <v>7.5409848227404641</v>
      </c>
      <c r="AJ2077" s="53">
        <f t="shared" si="1111"/>
        <v>3.9663329127369256</v>
      </c>
      <c r="AK2077" s="53">
        <f t="shared" si="1112"/>
        <v>2.837127813025345</v>
      </c>
      <c r="AL2077" s="53"/>
      <c r="AM2077" s="48">
        <f t="shared" si="1092"/>
        <v>40736</v>
      </c>
      <c r="AN2077" s="53">
        <f t="shared" si="1087"/>
        <v>10.049293648707561</v>
      </c>
      <c r="AO2077" s="53">
        <f t="shared" si="1087"/>
        <v>9.9421639181676138</v>
      </c>
      <c r="AP2077" s="53">
        <f t="shared" si="1087"/>
        <v>2.501151061767442</v>
      </c>
      <c r="AQ2077" s="53">
        <f t="shared" si="1086"/>
        <v>7.5724497113506022</v>
      </c>
      <c r="AR2077" s="53">
        <f t="shared" si="1086"/>
        <v>3.9661832253751972</v>
      </c>
      <c r="AS2077" s="53">
        <f t="shared" si="1086"/>
        <v>2.839204410119029</v>
      </c>
      <c r="AT2077" s="53"/>
      <c r="AU2077" s="48">
        <f t="shared" si="1093"/>
        <v>40736</v>
      </c>
      <c r="AV2077" s="53">
        <f t="shared" si="1113"/>
        <v>463.47342307839267</v>
      </c>
      <c r="AW2077" s="53">
        <f t="shared" si="1114"/>
        <v>572.96690660399963</v>
      </c>
      <c r="AX2077" s="53">
        <f t="shared" si="1115"/>
        <v>244.33744722406141</v>
      </c>
      <c r="AY2077" s="53">
        <f t="shared" si="1116"/>
        <v>596.0275167804059</v>
      </c>
      <c r="AZ2077" s="53">
        <f t="shared" si="1117"/>
        <v>244.83249050241091</v>
      </c>
      <c r="BA2077" s="53">
        <f t="shared" si="1118"/>
        <v>239.71402834634964</v>
      </c>
      <c r="BB2077" s="58">
        <f t="shared" si="1119"/>
        <v>2361.35181253562</v>
      </c>
      <c r="BC2077">
        <f t="shared" si="1094"/>
        <v>2.7546167069885996E-2</v>
      </c>
      <c r="BD2077">
        <v>2361.3242663685501</v>
      </c>
      <c r="BE2077" s="48">
        <f t="shared" si="1088"/>
        <v>40736</v>
      </c>
    </row>
    <row r="2078" spans="1:63">
      <c r="A2078" s="48">
        <v>40737</v>
      </c>
      <c r="B2078" s="49">
        <v>44.99</v>
      </c>
      <c r="C2078" s="50">
        <v>46.87</v>
      </c>
      <c r="D2078" s="49">
        <v>54.76</v>
      </c>
      <c r="E2078" s="50">
        <v>58.49</v>
      </c>
      <c r="F2078" s="49">
        <v>93.77</v>
      </c>
      <c r="G2078" s="50">
        <v>97.85</v>
      </c>
      <c r="H2078" s="49">
        <v>75.67</v>
      </c>
      <c r="I2078" s="50">
        <v>78.989999999999995</v>
      </c>
      <c r="J2078">
        <v>56.17</v>
      </c>
      <c r="K2078">
        <v>61.21</v>
      </c>
      <c r="L2078" s="49">
        <v>83.72</v>
      </c>
      <c r="M2078" s="50">
        <v>84.45</v>
      </c>
      <c r="O2078" s="48">
        <f t="shared" si="1089"/>
        <v>40737</v>
      </c>
      <c r="P2078" s="44">
        <f t="shared" si="1095"/>
        <v>0.95988905483251552</v>
      </c>
      <c r="Q2078" s="44">
        <f t="shared" si="1096"/>
        <v>0.93622841511369459</v>
      </c>
      <c r="R2078" s="44">
        <f t="shared" si="1097"/>
        <v>0.95830352580480327</v>
      </c>
      <c r="S2078" s="44">
        <f t="shared" si="1098"/>
        <v>0.95796936321053305</v>
      </c>
      <c r="T2078" s="44">
        <f t="shared" si="1099"/>
        <v>0.91766051298807383</v>
      </c>
      <c r="U2078" s="44">
        <f t="shared" si="1100"/>
        <v>0.99135583185316756</v>
      </c>
      <c r="W2078" s="51">
        <f t="shared" si="1090"/>
        <v>40737</v>
      </c>
      <c r="X2078" s="44">
        <f t="shared" si="1101"/>
        <v>1.0418034580871089</v>
      </c>
      <c r="Y2078" s="44">
        <f t="shared" si="1102"/>
        <v>1.0682060390763766</v>
      </c>
      <c r="Z2078" s="44">
        <f t="shared" si="1103"/>
        <v>1.0460497599301615</v>
      </c>
      <c r="AA2078" s="44">
        <f t="shared" si="1104"/>
        <v>1.0482548915917504</v>
      </c>
      <c r="AB2078" s="44">
        <f t="shared" si="1105"/>
        <v>1.0898246882342311</v>
      </c>
      <c r="AC2078" s="44">
        <f t="shared" si="1106"/>
        <v>1.0094599449167763</v>
      </c>
      <c r="AE2078" s="48">
        <f t="shared" si="1091"/>
        <v>40737</v>
      </c>
      <c r="AF2078" s="53">
        <f t="shared" si="1107"/>
        <v>10.049154396556158</v>
      </c>
      <c r="AG2078" s="53">
        <f t="shared" si="1108"/>
        <v>9.9422129463766442</v>
      </c>
      <c r="AH2078" s="53">
        <f t="shared" si="1109"/>
        <v>2.4949913899231859</v>
      </c>
      <c r="AI2078" s="53">
        <f t="shared" si="1110"/>
        <v>7.5409848227404641</v>
      </c>
      <c r="AJ2078" s="53">
        <f t="shared" si="1111"/>
        <v>3.9663329127369256</v>
      </c>
      <c r="AK2078" s="53">
        <f t="shared" si="1112"/>
        <v>2.837127813025345</v>
      </c>
      <c r="AL2078" s="53"/>
      <c r="AM2078" s="48">
        <f t="shared" si="1092"/>
        <v>40737</v>
      </c>
      <c r="AN2078" s="53">
        <f t="shared" si="1087"/>
        <v>10.049312537129184</v>
      </c>
      <c r="AO2078" s="53">
        <f t="shared" si="1087"/>
        <v>9.9430565131132322</v>
      </c>
      <c r="AP2078" s="53">
        <f t="shared" si="1087"/>
        <v>2.5010621358786911</v>
      </c>
      <c r="AQ2078" s="53">
        <f t="shared" si="1086"/>
        <v>7.5726273303193716</v>
      </c>
      <c r="AR2078" s="53">
        <f t="shared" si="1086"/>
        <v>3.9666862434779326</v>
      </c>
      <c r="AS2078" s="53">
        <f t="shared" si="1086"/>
        <v>2.8392102745300982</v>
      </c>
      <c r="AT2078" s="53"/>
      <c r="AU2078" s="48">
        <f t="shared" si="1093"/>
        <v>40737</v>
      </c>
      <c r="AV2078" s="53">
        <f t="shared" si="1113"/>
        <v>471.01127861524486</v>
      </c>
      <c r="AW2078" s="53">
        <f t="shared" si="1114"/>
        <v>581.56937545199298</v>
      </c>
      <c r="AX2078" s="53">
        <f t="shared" si="1115"/>
        <v>244.72892999572991</v>
      </c>
      <c r="AY2078" s="53">
        <f t="shared" si="1116"/>
        <v>598.16183282192708</v>
      </c>
      <c r="AZ2078" s="53">
        <f t="shared" si="1117"/>
        <v>242.80086496328425</v>
      </c>
      <c r="BA2078" s="53">
        <f t="shared" si="1118"/>
        <v>239.77130768406681</v>
      </c>
      <c r="BB2078" s="58">
        <f t="shared" si="1119"/>
        <v>2378.0435895322462</v>
      </c>
      <c r="BC2078">
        <f t="shared" si="1094"/>
        <v>2.7532013916243159E-2</v>
      </c>
      <c r="BD2078">
        <v>2378.0160575183299</v>
      </c>
      <c r="BE2078" s="48">
        <f t="shared" si="1088"/>
        <v>40737</v>
      </c>
    </row>
    <row r="2079" spans="1:63">
      <c r="A2079" s="48">
        <v>40738</v>
      </c>
      <c r="B2079" s="49">
        <v>44.51</v>
      </c>
      <c r="C2079" s="50">
        <v>46.37</v>
      </c>
      <c r="D2079" s="49">
        <v>54.28</v>
      </c>
      <c r="E2079" s="50">
        <v>57.98</v>
      </c>
      <c r="F2079" s="49">
        <v>93.24</v>
      </c>
      <c r="G2079" s="50">
        <v>97.29</v>
      </c>
      <c r="H2079" s="49">
        <v>75.06</v>
      </c>
      <c r="I2079" s="50">
        <v>78.36</v>
      </c>
      <c r="J2079">
        <v>55.54</v>
      </c>
      <c r="K2079">
        <v>60.53</v>
      </c>
      <c r="L2079" s="49">
        <v>83.69</v>
      </c>
      <c r="M2079" s="50">
        <v>84.42</v>
      </c>
      <c r="O2079" s="48">
        <f t="shared" si="1089"/>
        <v>40738</v>
      </c>
      <c r="P2079" s="44">
        <f t="shared" si="1095"/>
        <v>0.95988785852922154</v>
      </c>
      <c r="Q2079" s="44">
        <f t="shared" si="1096"/>
        <v>0.93618489134184213</v>
      </c>
      <c r="R2079" s="44">
        <f t="shared" si="1097"/>
        <v>0.95837187789084166</v>
      </c>
      <c r="S2079" s="44">
        <f t="shared" si="1098"/>
        <v>0.95788667687595719</v>
      </c>
      <c r="T2079" s="44">
        <f t="shared" si="1099"/>
        <v>0.9175615397323641</v>
      </c>
      <c r="U2079" s="44">
        <f t="shared" si="1100"/>
        <v>0.99135276000947636</v>
      </c>
      <c r="W2079" s="51">
        <f t="shared" si="1090"/>
        <v>40738</v>
      </c>
      <c r="X2079" s="44">
        <f t="shared" si="1101"/>
        <v>1.0418034580871089</v>
      </c>
      <c r="Y2079" s="44">
        <f t="shared" si="1102"/>
        <v>1.0682060390763766</v>
      </c>
      <c r="Z2079" s="44">
        <f t="shared" si="1103"/>
        <v>1.0460497599301615</v>
      </c>
      <c r="AA2079" s="44">
        <f t="shared" si="1104"/>
        <v>1.0482548915917504</v>
      </c>
      <c r="AB2079" s="44">
        <f t="shared" si="1105"/>
        <v>1.0898246882342311</v>
      </c>
      <c r="AC2079" s="44">
        <f t="shared" si="1106"/>
        <v>1.0094599449167763</v>
      </c>
      <c r="AE2079" s="48">
        <f t="shared" si="1091"/>
        <v>40738</v>
      </c>
      <c r="AF2079" s="53">
        <f t="shared" si="1107"/>
        <v>10.049154396556158</v>
      </c>
      <c r="AG2079" s="53">
        <f t="shared" si="1108"/>
        <v>9.9422129463766442</v>
      </c>
      <c r="AH2079" s="53">
        <f t="shared" si="1109"/>
        <v>2.4949913899231859</v>
      </c>
      <c r="AI2079" s="53">
        <f t="shared" si="1110"/>
        <v>7.5409848227404641</v>
      </c>
      <c r="AJ2079" s="53">
        <f t="shared" si="1111"/>
        <v>3.9663329127369256</v>
      </c>
      <c r="AK2079" s="53">
        <f t="shared" si="1112"/>
        <v>2.837127813025345</v>
      </c>
      <c r="AL2079" s="53"/>
      <c r="AM2079" s="48">
        <f t="shared" si="1092"/>
        <v>40738</v>
      </c>
      <c r="AN2079" s="53">
        <f t="shared" si="1087"/>
        <v>10.049300012738339</v>
      </c>
      <c r="AO2079" s="53">
        <f t="shared" si="1087"/>
        <v>9.9425942762101354</v>
      </c>
      <c r="AP2079" s="53">
        <f t="shared" si="1087"/>
        <v>2.5012405269726354</v>
      </c>
      <c r="AQ2079" s="53">
        <f t="shared" si="1086"/>
        <v>7.5719737052441873</v>
      </c>
      <c r="AR2079" s="53">
        <f t="shared" si="1086"/>
        <v>3.9662584209375273</v>
      </c>
      <c r="AS2079" s="53">
        <f t="shared" si="1086"/>
        <v>2.8392014768714882</v>
      </c>
      <c r="AT2079" s="53"/>
      <c r="AU2079" s="48">
        <f t="shared" si="1093"/>
        <v>40738</v>
      </c>
      <c r="AV2079" s="53">
        <f t="shared" si="1113"/>
        <v>465.98604159067673</v>
      </c>
      <c r="AW2079" s="53">
        <f t="shared" si="1114"/>
        <v>576.47161613466358</v>
      </c>
      <c r="AX2079" s="53">
        <f t="shared" si="1115"/>
        <v>243.34569086916773</v>
      </c>
      <c r="AY2079" s="53">
        <f t="shared" si="1116"/>
        <v>593.33985954293451</v>
      </c>
      <c r="AZ2079" s="53">
        <f t="shared" si="1117"/>
        <v>240.07762221934854</v>
      </c>
      <c r="BA2079" s="53">
        <f t="shared" si="1118"/>
        <v>239.68538867749103</v>
      </c>
      <c r="BB2079" s="58">
        <f t="shared" si="1119"/>
        <v>2358.9062190342825</v>
      </c>
      <c r="BC2079">
        <f t="shared" si="1094"/>
        <v>2.7550665562557697E-2</v>
      </c>
      <c r="BD2079">
        <v>2358.8786683687199</v>
      </c>
      <c r="BE2079" s="48">
        <f t="shared" si="1088"/>
        <v>40738</v>
      </c>
    </row>
    <row r="2080" spans="1:63">
      <c r="A2080" s="48">
        <v>40739</v>
      </c>
      <c r="B2080" s="49">
        <v>44.79</v>
      </c>
      <c r="C2080" s="50">
        <v>46.66</v>
      </c>
      <c r="D2080" s="49">
        <v>54.47</v>
      </c>
      <c r="E2080" s="50">
        <v>58.18</v>
      </c>
      <c r="F2080" s="49">
        <v>93.62</v>
      </c>
      <c r="G2080" s="50">
        <v>97.69</v>
      </c>
      <c r="H2080" s="49">
        <v>75.52</v>
      </c>
      <c r="I2080" s="50">
        <v>78.84</v>
      </c>
      <c r="J2080">
        <v>56.15</v>
      </c>
      <c r="K2080">
        <v>61.19</v>
      </c>
      <c r="L2080" s="49">
        <v>83.71</v>
      </c>
      <c r="M2080" s="50">
        <v>84.44</v>
      </c>
      <c r="O2080" s="48">
        <f t="shared" si="1089"/>
        <v>40739</v>
      </c>
      <c r="P2080" s="44">
        <f t="shared" si="1095"/>
        <v>0.95992284612087442</v>
      </c>
      <c r="Q2080" s="44">
        <f t="shared" si="1096"/>
        <v>0.93623238226194572</v>
      </c>
      <c r="R2080" s="44">
        <f t="shared" si="1097"/>
        <v>0.95833759852594946</v>
      </c>
      <c r="S2080" s="44">
        <f t="shared" si="1098"/>
        <v>0.95788939624556058</v>
      </c>
      <c r="T2080" s="44">
        <f t="shared" si="1099"/>
        <v>0.91763360026148066</v>
      </c>
      <c r="U2080" s="44">
        <f t="shared" si="1100"/>
        <v>0.9913548081477972</v>
      </c>
      <c r="W2080" s="51">
        <f t="shared" si="1090"/>
        <v>40739</v>
      </c>
      <c r="X2080" s="44">
        <f t="shared" si="1101"/>
        <v>1.0418034580871089</v>
      </c>
      <c r="Y2080" s="44">
        <f t="shared" si="1102"/>
        <v>1.0682060390763766</v>
      </c>
      <c r="Z2080" s="44">
        <f t="shared" si="1103"/>
        <v>1.0460497599301615</v>
      </c>
      <c r="AA2080" s="44">
        <f t="shared" si="1104"/>
        <v>1.0482548915917504</v>
      </c>
      <c r="AB2080" s="44">
        <f t="shared" si="1105"/>
        <v>1.0898246882342311</v>
      </c>
      <c r="AC2080" s="44">
        <f t="shared" si="1106"/>
        <v>1.0094599449167763</v>
      </c>
      <c r="AE2080" s="48">
        <f t="shared" si="1091"/>
        <v>40739</v>
      </c>
      <c r="AF2080" s="53">
        <f t="shared" si="1107"/>
        <v>10.049154396556158</v>
      </c>
      <c r="AG2080" s="53">
        <f t="shared" si="1108"/>
        <v>9.9422129463766442</v>
      </c>
      <c r="AH2080" s="53">
        <f t="shared" si="1109"/>
        <v>2.4949913899231859</v>
      </c>
      <c r="AI2080" s="53">
        <f t="shared" si="1110"/>
        <v>7.5409848227404641</v>
      </c>
      <c r="AJ2080" s="53">
        <f t="shared" si="1111"/>
        <v>3.9663329127369256</v>
      </c>
      <c r="AK2080" s="53">
        <f t="shared" si="1112"/>
        <v>2.837127813025345</v>
      </c>
      <c r="AL2080" s="53"/>
      <c r="AM2080" s="48">
        <f t="shared" si="1092"/>
        <v>40739</v>
      </c>
      <c r="AN2080" s="53">
        <f t="shared" si="1087"/>
        <v>10.049666306365369</v>
      </c>
      <c r="AO2080" s="53">
        <f t="shared" si="1087"/>
        <v>9.9430986455443993</v>
      </c>
      <c r="AP2080" s="53">
        <f t="shared" si="1087"/>
        <v>2.501151061767442</v>
      </c>
      <c r="AQ2080" s="53">
        <f t="shared" si="1086"/>
        <v>7.5719952015188809</v>
      </c>
      <c r="AR2080" s="53">
        <f t="shared" si="1086"/>
        <v>3.9665699103233067</v>
      </c>
      <c r="AS2080" s="53">
        <f t="shared" si="1086"/>
        <v>2.8392073426718167</v>
      </c>
      <c r="AT2080" s="53"/>
      <c r="AU2080" s="48">
        <f t="shared" si="1093"/>
        <v>40739</v>
      </c>
      <c r="AV2080" s="53">
        <f t="shared" si="1113"/>
        <v>468.91742985500809</v>
      </c>
      <c r="AW2080" s="53">
        <f t="shared" si="1114"/>
        <v>578.48947919777311</v>
      </c>
      <c r="AX2080" s="53">
        <f t="shared" si="1115"/>
        <v>244.33744722406141</v>
      </c>
      <c r="AY2080" s="53">
        <f t="shared" si="1116"/>
        <v>596.97610168774861</v>
      </c>
      <c r="AZ2080" s="53">
        <f t="shared" si="1117"/>
        <v>242.71441281268312</v>
      </c>
      <c r="BA2080" s="53">
        <f t="shared" si="1118"/>
        <v>239.74266801520821</v>
      </c>
      <c r="BB2080" s="58">
        <f t="shared" si="1119"/>
        <v>2371.1775387924827</v>
      </c>
      <c r="BC2080">
        <f t="shared" si="1094"/>
        <v>2.7538443892808573E-2</v>
      </c>
      <c r="BD2080">
        <v>2371.1500003485899</v>
      </c>
      <c r="BE2080" s="48">
        <f t="shared" si="1088"/>
        <v>40739</v>
      </c>
    </row>
    <row r="2081" spans="1:57">
      <c r="A2081" s="48">
        <v>40742</v>
      </c>
      <c r="B2081" s="49">
        <v>44.27</v>
      </c>
      <c r="C2081" s="50">
        <v>46.12</v>
      </c>
      <c r="D2081" s="49">
        <v>53.66</v>
      </c>
      <c r="E2081" s="50">
        <v>57.32</v>
      </c>
      <c r="F2081" s="49">
        <v>93.56</v>
      </c>
      <c r="G2081" s="50">
        <v>97.63</v>
      </c>
      <c r="H2081" s="49">
        <v>74.77</v>
      </c>
      <c r="I2081" s="50">
        <v>78.05</v>
      </c>
      <c r="J2081">
        <v>55.64</v>
      </c>
      <c r="K2081">
        <v>60.64</v>
      </c>
      <c r="L2081" s="49">
        <v>83.71</v>
      </c>
      <c r="M2081" s="50">
        <v>84.44</v>
      </c>
      <c r="O2081" s="48">
        <f t="shared" si="1089"/>
        <v>40742</v>
      </c>
      <c r="P2081" s="44">
        <f t="shared" si="1095"/>
        <v>0.95988725065047709</v>
      </c>
      <c r="Q2081" s="44">
        <f t="shared" si="1096"/>
        <v>0.93614794138171664</v>
      </c>
      <c r="R2081" s="44">
        <f t="shared" si="1097"/>
        <v>0.95831199426405822</v>
      </c>
      <c r="S2081" s="44">
        <f t="shared" si="1098"/>
        <v>0.9579756566303651</v>
      </c>
      <c r="T2081" s="44">
        <f t="shared" si="1099"/>
        <v>0.91754617414248019</v>
      </c>
      <c r="U2081" s="44">
        <f t="shared" si="1100"/>
        <v>0.9913548081477972</v>
      </c>
      <c r="W2081" s="51">
        <f t="shared" si="1090"/>
        <v>40742</v>
      </c>
      <c r="X2081" s="44">
        <f t="shared" si="1101"/>
        <v>1.0418034580871089</v>
      </c>
      <c r="Y2081" s="44">
        <f t="shared" si="1102"/>
        <v>1.0682060390763766</v>
      </c>
      <c r="Z2081" s="44">
        <f t="shared" si="1103"/>
        <v>1.0460497599301615</v>
      </c>
      <c r="AA2081" s="44">
        <f t="shared" si="1104"/>
        <v>1.0482548915917504</v>
      </c>
      <c r="AB2081" s="44">
        <f t="shared" si="1105"/>
        <v>1.0898246882342311</v>
      </c>
      <c r="AC2081" s="44">
        <f t="shared" si="1106"/>
        <v>1.0094599449167763</v>
      </c>
      <c r="AE2081" s="48">
        <f t="shared" si="1091"/>
        <v>40742</v>
      </c>
      <c r="AF2081" s="53">
        <f t="shared" si="1107"/>
        <v>10.049154396556158</v>
      </c>
      <c r="AG2081" s="53">
        <f t="shared" si="1108"/>
        <v>9.9422129463766442</v>
      </c>
      <c r="AH2081" s="53">
        <f t="shared" si="1109"/>
        <v>2.4949913899231859</v>
      </c>
      <c r="AI2081" s="53">
        <f t="shared" si="1110"/>
        <v>7.5409848227404641</v>
      </c>
      <c r="AJ2081" s="53">
        <f t="shared" si="1111"/>
        <v>3.9663329127369256</v>
      </c>
      <c r="AK2081" s="53">
        <f t="shared" si="1112"/>
        <v>2.837127813025345</v>
      </c>
      <c r="AL2081" s="53"/>
      <c r="AM2081" s="48">
        <f t="shared" si="1092"/>
        <v>40742</v>
      </c>
      <c r="AN2081" s="53">
        <f t="shared" si="1087"/>
        <v>10.049293648707561</v>
      </c>
      <c r="AO2081" s="53">
        <f t="shared" si="1087"/>
        <v>9.9422018553695004</v>
      </c>
      <c r="AP2081" s="53">
        <f t="shared" si="1087"/>
        <v>2.5010842375846969</v>
      </c>
      <c r="AQ2081" s="53">
        <f t="shared" si="1086"/>
        <v>7.5726770790116067</v>
      </c>
      <c r="AR2081" s="53">
        <f t="shared" si="1086"/>
        <v>3.9661920015229915</v>
      </c>
      <c r="AS2081" s="53">
        <f t="shared" si="1086"/>
        <v>2.8392073426718167</v>
      </c>
      <c r="AT2081" s="53"/>
      <c r="AU2081" s="48">
        <f t="shared" si="1093"/>
        <v>40742</v>
      </c>
      <c r="AV2081" s="53">
        <f t="shared" si="1113"/>
        <v>463.47342307839267</v>
      </c>
      <c r="AW2081" s="53">
        <f t="shared" si="1114"/>
        <v>569.88701034977976</v>
      </c>
      <c r="AX2081" s="53">
        <f t="shared" si="1115"/>
        <v>244.18085411539394</v>
      </c>
      <c r="AY2081" s="53">
        <f t="shared" si="1116"/>
        <v>591.04744601685593</v>
      </c>
      <c r="AZ2081" s="53">
        <f t="shared" si="1117"/>
        <v>240.50988297235421</v>
      </c>
      <c r="BA2081" s="53">
        <f t="shared" si="1118"/>
        <v>239.74266801520821</v>
      </c>
      <c r="BB2081" s="58">
        <f t="shared" si="1119"/>
        <v>2348.8412845479843</v>
      </c>
      <c r="BC2081">
        <f t="shared" si="1094"/>
        <v>2.7548203554488282E-2</v>
      </c>
      <c r="BD2081">
        <v>2348.8137363444298</v>
      </c>
      <c r="BE2081" s="48">
        <f t="shared" si="1088"/>
        <v>40742</v>
      </c>
    </row>
    <row r="2082" spans="1:57">
      <c r="A2082" s="48">
        <v>40743</v>
      </c>
      <c r="B2082" s="49">
        <v>44.92</v>
      </c>
      <c r="C2082" s="50">
        <v>46.79</v>
      </c>
      <c r="D2082" s="49">
        <v>54.47</v>
      </c>
      <c r="E2082" s="50">
        <v>58.18</v>
      </c>
      <c r="F2082" s="49">
        <v>93.92</v>
      </c>
      <c r="G2082" s="50">
        <v>98</v>
      </c>
      <c r="H2082" s="49">
        <v>76.099999999999994</v>
      </c>
      <c r="I2082" s="50">
        <v>79.44</v>
      </c>
      <c r="J2082">
        <v>56.61</v>
      </c>
      <c r="K2082">
        <v>61.69</v>
      </c>
      <c r="L2082" s="49">
        <v>83.71</v>
      </c>
      <c r="M2082" s="50">
        <v>84.44</v>
      </c>
      <c r="O2082" s="48">
        <f t="shared" si="1089"/>
        <v>40743</v>
      </c>
      <c r="P2082" s="44">
        <f t="shared" si="1095"/>
        <v>0.96003419534088485</v>
      </c>
      <c r="Q2082" s="44">
        <f t="shared" si="1096"/>
        <v>0.93623238226194572</v>
      </c>
      <c r="R2082" s="44">
        <f t="shared" si="1097"/>
        <v>0.95836734693877557</v>
      </c>
      <c r="S2082" s="44">
        <f t="shared" si="1098"/>
        <v>0.95795568982880153</v>
      </c>
      <c r="T2082" s="44">
        <f t="shared" si="1099"/>
        <v>0.91765278002917816</v>
      </c>
      <c r="U2082" s="44">
        <f t="shared" si="1100"/>
        <v>0.9913548081477972</v>
      </c>
      <c r="W2082" s="51">
        <f t="shared" si="1090"/>
        <v>40743</v>
      </c>
      <c r="X2082" s="44">
        <f t="shared" si="1101"/>
        <v>1.0418034580871089</v>
      </c>
      <c r="Y2082" s="44">
        <f t="shared" si="1102"/>
        <v>1.0682060390763766</v>
      </c>
      <c r="Z2082" s="44">
        <f t="shared" si="1103"/>
        <v>1.0460497599301615</v>
      </c>
      <c r="AA2082" s="44">
        <f t="shared" si="1104"/>
        <v>1.0482548915917504</v>
      </c>
      <c r="AB2082" s="44">
        <f t="shared" si="1105"/>
        <v>1.0898246882342311</v>
      </c>
      <c r="AC2082" s="44">
        <f t="shared" si="1106"/>
        <v>1.0094599449167763</v>
      </c>
      <c r="AE2082" s="48">
        <f t="shared" si="1091"/>
        <v>40743</v>
      </c>
      <c r="AF2082" s="53">
        <f t="shared" si="1107"/>
        <v>10.049154396556158</v>
      </c>
      <c r="AG2082" s="53">
        <f t="shared" si="1108"/>
        <v>9.9422129463766442</v>
      </c>
      <c r="AH2082" s="53">
        <f t="shared" si="1109"/>
        <v>2.4949913899231859</v>
      </c>
      <c r="AI2082" s="53">
        <f t="shared" si="1110"/>
        <v>7.5409848227404641</v>
      </c>
      <c r="AJ2082" s="53">
        <f t="shared" si="1111"/>
        <v>3.9663329127369256</v>
      </c>
      <c r="AK2082" s="53">
        <f t="shared" si="1112"/>
        <v>2.837127813025345</v>
      </c>
      <c r="AL2082" s="53"/>
      <c r="AM2082" s="48">
        <f t="shared" si="1092"/>
        <v>40743</v>
      </c>
      <c r="AN2082" s="53">
        <f t="shared" si="1087"/>
        <v>10.05083204849673</v>
      </c>
      <c r="AO2082" s="53">
        <f t="shared" si="1087"/>
        <v>9.9430986455443993</v>
      </c>
      <c r="AP2082" s="53">
        <f t="shared" si="1087"/>
        <v>2.5012287017081478</v>
      </c>
      <c r="AQ2082" s="53">
        <f t="shared" si="1086"/>
        <v>7.5725192439565143</v>
      </c>
      <c r="AR2082" s="53">
        <f t="shared" si="1086"/>
        <v>3.9666528169315804</v>
      </c>
      <c r="AS2082" s="53">
        <f t="shared" si="1086"/>
        <v>2.8392073426718167</v>
      </c>
      <c r="AT2082" s="53"/>
      <c r="AU2082" s="48">
        <f t="shared" si="1093"/>
        <v>40743</v>
      </c>
      <c r="AV2082" s="53">
        <f t="shared" si="1113"/>
        <v>470.27843154916201</v>
      </c>
      <c r="AW2082" s="53">
        <f t="shared" si="1114"/>
        <v>578.48947919777311</v>
      </c>
      <c r="AX2082" s="53">
        <f t="shared" si="1115"/>
        <v>245.12041276739848</v>
      </c>
      <c r="AY2082" s="53">
        <f t="shared" si="1116"/>
        <v>601.56092873990553</v>
      </c>
      <c r="AZ2082" s="53">
        <f t="shared" si="1117"/>
        <v>244.70281227650918</v>
      </c>
      <c r="BA2082" s="53">
        <f t="shared" si="1118"/>
        <v>239.74266801520821</v>
      </c>
      <c r="BB2082" s="58">
        <f t="shared" si="1119"/>
        <v>2379.8947325459567</v>
      </c>
      <c r="BC2082">
        <f t="shared" si="1094"/>
        <v>2.753463497674602E-2</v>
      </c>
      <c r="BD2082">
        <v>2379.8671979109799</v>
      </c>
      <c r="BE2082" s="48">
        <f t="shared" si="1088"/>
        <v>40743</v>
      </c>
    </row>
    <row r="2083" spans="1:57">
      <c r="A2083" s="48">
        <v>40744</v>
      </c>
      <c r="B2083" s="49">
        <v>45.05</v>
      </c>
      <c r="C2083" s="50">
        <v>46.93</v>
      </c>
      <c r="D2083" s="49">
        <v>55.11</v>
      </c>
      <c r="E2083" s="50">
        <v>58.87</v>
      </c>
      <c r="F2083" s="49">
        <v>93.46</v>
      </c>
      <c r="G2083" s="50">
        <v>97.52</v>
      </c>
      <c r="H2083" s="49">
        <v>76.02</v>
      </c>
      <c r="I2083" s="50">
        <v>79.36</v>
      </c>
      <c r="J2083">
        <v>57.03</v>
      </c>
      <c r="K2083">
        <v>62.15</v>
      </c>
      <c r="L2083" s="49">
        <v>83.68</v>
      </c>
      <c r="M2083" s="50">
        <v>84.41</v>
      </c>
      <c r="O2083" s="48">
        <f t="shared" si="1089"/>
        <v>40744</v>
      </c>
      <c r="P2083" s="44">
        <f t="shared" si="1095"/>
        <v>0.95994033667163858</v>
      </c>
      <c r="Q2083" s="44">
        <f t="shared" si="1096"/>
        <v>0.9361304569390182</v>
      </c>
      <c r="R2083" s="44">
        <f t="shared" si="1097"/>
        <v>0.95836751435602952</v>
      </c>
      <c r="S2083" s="44">
        <f t="shared" si="1098"/>
        <v>0.95791330645161288</v>
      </c>
      <c r="T2083" s="44">
        <f t="shared" si="1099"/>
        <v>0.91761866452131946</v>
      </c>
      <c r="U2083" s="44">
        <f t="shared" si="1100"/>
        <v>0.99135173557635359</v>
      </c>
      <c r="W2083" s="51">
        <f t="shared" si="1090"/>
        <v>40744</v>
      </c>
      <c r="X2083" s="44">
        <f t="shared" si="1101"/>
        <v>1.0418034580871089</v>
      </c>
      <c r="Y2083" s="44">
        <f t="shared" si="1102"/>
        <v>1.0682060390763766</v>
      </c>
      <c r="Z2083" s="44">
        <f t="shared" si="1103"/>
        <v>1.0460497599301615</v>
      </c>
      <c r="AA2083" s="44">
        <f t="shared" si="1104"/>
        <v>1.0482548915917504</v>
      </c>
      <c r="AB2083" s="44">
        <f t="shared" si="1105"/>
        <v>1.0898246882342311</v>
      </c>
      <c r="AC2083" s="44">
        <f t="shared" si="1106"/>
        <v>1.0094599449167763</v>
      </c>
      <c r="AE2083" s="48">
        <f t="shared" si="1091"/>
        <v>40744</v>
      </c>
      <c r="AF2083" s="53">
        <f t="shared" si="1107"/>
        <v>10.049154396556158</v>
      </c>
      <c r="AG2083" s="53">
        <f t="shared" si="1108"/>
        <v>9.9422129463766442</v>
      </c>
      <c r="AH2083" s="53">
        <f t="shared" si="1109"/>
        <v>2.4949913899231859</v>
      </c>
      <c r="AI2083" s="53">
        <f t="shared" si="1110"/>
        <v>7.5409848227404641</v>
      </c>
      <c r="AJ2083" s="53">
        <f t="shared" si="1111"/>
        <v>3.9663329127369256</v>
      </c>
      <c r="AK2083" s="53">
        <f t="shared" si="1112"/>
        <v>2.837127813025345</v>
      </c>
      <c r="AL2083" s="53"/>
      <c r="AM2083" s="48">
        <f t="shared" si="1092"/>
        <v>40744</v>
      </c>
      <c r="AN2083" s="53">
        <f t="shared" si="1087"/>
        <v>10.049849419205536</v>
      </c>
      <c r="AO2083" s="53">
        <f t="shared" si="1087"/>
        <v>9.9420161647847625</v>
      </c>
      <c r="AP2083" s="53">
        <f t="shared" si="1087"/>
        <v>2.5012291386479517</v>
      </c>
      <c r="AQ2083" s="53">
        <f t="shared" si="1086"/>
        <v>7.5721842086904863</v>
      </c>
      <c r="AR2083" s="53">
        <f t="shared" si="1086"/>
        <v>3.966505348980419</v>
      </c>
      <c r="AS2083" s="53">
        <f t="shared" si="1086"/>
        <v>2.8391985429289477</v>
      </c>
      <c r="AT2083" s="53"/>
      <c r="AU2083" s="48">
        <f t="shared" si="1093"/>
        <v>40744</v>
      </c>
      <c r="AV2083" s="53">
        <f t="shared" si="1113"/>
        <v>471.63943324331581</v>
      </c>
      <c r="AW2083" s="53">
        <f t="shared" si="1114"/>
        <v>585.28649162087891</v>
      </c>
      <c r="AX2083" s="53">
        <f t="shared" si="1115"/>
        <v>243.91986560094824</v>
      </c>
      <c r="AY2083" s="53">
        <f t="shared" si="1116"/>
        <v>600.92853880167695</v>
      </c>
      <c r="AZ2083" s="53">
        <f t="shared" si="1117"/>
        <v>246.51830743913303</v>
      </c>
      <c r="BA2083" s="53">
        <f t="shared" si="1118"/>
        <v>239.65674900863246</v>
      </c>
      <c r="BB2083" s="58">
        <f t="shared" si="1119"/>
        <v>2387.9493857145853</v>
      </c>
      <c r="BC2083">
        <f t="shared" si="1094"/>
        <v>2.7541405255306017E-2</v>
      </c>
      <c r="BD2083">
        <v>2387.92184430933</v>
      </c>
      <c r="BE2083" s="48">
        <f t="shared" si="1088"/>
        <v>40744</v>
      </c>
    </row>
    <row r="2084" spans="1:57">
      <c r="A2084" s="48">
        <v>40745</v>
      </c>
      <c r="B2084" s="49">
        <v>45.77</v>
      </c>
      <c r="C2084" s="50">
        <v>47.68</v>
      </c>
      <c r="D2084" s="49">
        <v>56.28</v>
      </c>
      <c r="E2084" s="50">
        <v>60.12</v>
      </c>
      <c r="F2084" s="49">
        <v>92.94</v>
      </c>
      <c r="G2084" s="50">
        <v>96.98</v>
      </c>
      <c r="H2084" s="49">
        <v>76.98</v>
      </c>
      <c r="I2084" s="50">
        <v>80.36</v>
      </c>
      <c r="J2084">
        <v>57.4</v>
      </c>
      <c r="K2084">
        <v>62.55</v>
      </c>
      <c r="L2084" s="49">
        <v>83.64</v>
      </c>
      <c r="M2084" s="50">
        <v>84.37</v>
      </c>
      <c r="O2084" s="48">
        <f t="shared" si="1089"/>
        <v>40745</v>
      </c>
      <c r="P2084" s="44">
        <f t="shared" si="1095"/>
        <v>0.95994127516778527</v>
      </c>
      <c r="Q2084" s="44">
        <f t="shared" si="1096"/>
        <v>0.93612774451097813</v>
      </c>
      <c r="R2084" s="44">
        <f t="shared" si="1097"/>
        <v>0.9583419261703443</v>
      </c>
      <c r="S2084" s="44">
        <f t="shared" si="1098"/>
        <v>0.95793927327028383</v>
      </c>
      <c r="T2084" s="44">
        <f t="shared" si="1099"/>
        <v>0.91766586730615507</v>
      </c>
      <c r="U2084" s="44">
        <f t="shared" si="1100"/>
        <v>0.99134763541543203</v>
      </c>
      <c r="W2084" s="51">
        <f t="shared" si="1090"/>
        <v>40745</v>
      </c>
      <c r="X2084" s="44">
        <f t="shared" si="1101"/>
        <v>1.0418034580871089</v>
      </c>
      <c r="Y2084" s="44">
        <f t="shared" si="1102"/>
        <v>1.0682060390763766</v>
      </c>
      <c r="Z2084" s="44">
        <f t="shared" si="1103"/>
        <v>1.0460497599301615</v>
      </c>
      <c r="AA2084" s="44">
        <f t="shared" si="1104"/>
        <v>1.0482548915917504</v>
      </c>
      <c r="AB2084" s="44">
        <f t="shared" si="1105"/>
        <v>1.0898246882342311</v>
      </c>
      <c r="AC2084" s="44">
        <f t="shared" si="1106"/>
        <v>1.0094599449167763</v>
      </c>
      <c r="AE2084" s="48">
        <f t="shared" si="1091"/>
        <v>40745</v>
      </c>
      <c r="AF2084" s="53">
        <f t="shared" si="1107"/>
        <v>10.049154396556158</v>
      </c>
      <c r="AG2084" s="53">
        <f t="shared" si="1108"/>
        <v>9.9422129463766442</v>
      </c>
      <c r="AH2084" s="53">
        <f t="shared" si="1109"/>
        <v>2.4949913899231859</v>
      </c>
      <c r="AI2084" s="53">
        <f t="shared" si="1110"/>
        <v>7.5409848227404641</v>
      </c>
      <c r="AJ2084" s="53">
        <f t="shared" si="1111"/>
        <v>3.9663329127369256</v>
      </c>
      <c r="AK2084" s="53">
        <f t="shared" si="1112"/>
        <v>2.837127813025345</v>
      </c>
      <c r="AL2084" s="53"/>
      <c r="AM2084" s="48">
        <f t="shared" si="1092"/>
        <v>40745</v>
      </c>
      <c r="AN2084" s="53">
        <f t="shared" si="1087"/>
        <v>10.049859244550502</v>
      </c>
      <c r="AO2084" s="53">
        <f t="shared" si="1087"/>
        <v>9.9419873578986913</v>
      </c>
      <c r="AP2084" s="53">
        <f t="shared" si="1087"/>
        <v>2.5011623564222583</v>
      </c>
      <c r="AQ2084" s="53">
        <f t="shared" si="1086"/>
        <v>7.5723894731261776</v>
      </c>
      <c r="AR2084" s="53">
        <f t="shared" si="1086"/>
        <v>3.9667093880935891</v>
      </c>
      <c r="AS2084" s="53">
        <f t="shared" si="1086"/>
        <v>2.8391868002038416</v>
      </c>
      <c r="AT2084" s="53"/>
      <c r="AU2084" s="48">
        <f t="shared" si="1093"/>
        <v>40745</v>
      </c>
      <c r="AV2084" s="53">
        <f t="shared" si="1113"/>
        <v>479.17728878016794</v>
      </c>
      <c r="AW2084" s="53">
        <f t="shared" si="1114"/>
        <v>597.71227995686934</v>
      </c>
      <c r="AX2084" s="53">
        <f t="shared" si="1115"/>
        <v>242.56272532583063</v>
      </c>
      <c r="AY2084" s="53">
        <f t="shared" si="1116"/>
        <v>608.51721806041962</v>
      </c>
      <c r="AZ2084" s="53">
        <f t="shared" si="1117"/>
        <v>248.11767222525398</v>
      </c>
      <c r="BA2084" s="53">
        <f t="shared" si="1118"/>
        <v>239.54219033319814</v>
      </c>
      <c r="BB2084" s="58">
        <f t="shared" si="1119"/>
        <v>2415.6293746817396</v>
      </c>
      <c r="BC2084">
        <f t="shared" si="1094"/>
        <v>1.100080990454444E-3</v>
      </c>
      <c r="BD2084">
        <v>2415.63047476273</v>
      </c>
      <c r="BE2084" s="48">
        <f t="shared" si="1088"/>
        <v>40745</v>
      </c>
    </row>
    <row r="2085" spans="1:57">
      <c r="A2085" s="48">
        <v>40746</v>
      </c>
      <c r="B2085" s="49">
        <v>45.74</v>
      </c>
      <c r="C2085" s="50">
        <v>47.65</v>
      </c>
      <c r="D2085" s="49">
        <v>56.34</v>
      </c>
      <c r="E2085" s="50">
        <v>60.18</v>
      </c>
      <c r="F2085" s="49">
        <v>93.29</v>
      </c>
      <c r="G2085" s="50">
        <v>97.35</v>
      </c>
      <c r="H2085" s="49">
        <v>77.08</v>
      </c>
      <c r="I2085" s="50">
        <v>80.459999999999994</v>
      </c>
      <c r="J2085">
        <v>57.69</v>
      </c>
      <c r="K2085">
        <v>62.87</v>
      </c>
      <c r="L2085" s="49">
        <v>83.65</v>
      </c>
      <c r="M2085" s="50">
        <v>84.38</v>
      </c>
      <c r="O2085" s="48">
        <f t="shared" si="1089"/>
        <v>40746</v>
      </c>
      <c r="P2085" s="44">
        <f t="shared" si="1095"/>
        <v>0.95991605456453311</v>
      </c>
      <c r="Q2085" s="44">
        <f t="shared" si="1096"/>
        <v>0.93619142572283154</v>
      </c>
      <c r="R2085" s="44">
        <f t="shared" si="1097"/>
        <v>0.9582948125321008</v>
      </c>
      <c r="S2085" s="44">
        <f t="shared" si="1098"/>
        <v>0.95799154859557545</v>
      </c>
      <c r="T2085" s="44">
        <f t="shared" si="1099"/>
        <v>0.91760776204867189</v>
      </c>
      <c r="U2085" s="44">
        <f t="shared" si="1100"/>
        <v>0.99134866082009965</v>
      </c>
      <c r="W2085" s="51">
        <f t="shared" si="1090"/>
        <v>40746</v>
      </c>
      <c r="X2085" s="44">
        <f t="shared" si="1101"/>
        <v>1.0418034580871089</v>
      </c>
      <c r="Y2085" s="44">
        <f t="shared" si="1102"/>
        <v>1.0682060390763766</v>
      </c>
      <c r="Z2085" s="44">
        <f t="shared" si="1103"/>
        <v>1.0460497599301615</v>
      </c>
      <c r="AA2085" s="44">
        <f t="shared" si="1104"/>
        <v>1.0482548915917504</v>
      </c>
      <c r="AB2085" s="44">
        <f t="shared" si="1105"/>
        <v>1.0898246882342311</v>
      </c>
      <c r="AC2085" s="44">
        <f t="shared" si="1106"/>
        <v>1.0094599449167763</v>
      </c>
      <c r="AE2085" s="48">
        <f t="shared" si="1091"/>
        <v>40746</v>
      </c>
      <c r="AF2085" s="53">
        <f t="shared" si="1107"/>
        <v>10.049154396556158</v>
      </c>
      <c r="AG2085" s="53">
        <f t="shared" si="1108"/>
        <v>9.9422129463766442</v>
      </c>
      <c r="AH2085" s="53">
        <f t="shared" si="1109"/>
        <v>2.4949913899231859</v>
      </c>
      <c r="AI2085" s="53">
        <f t="shared" si="1110"/>
        <v>7.5409848227404641</v>
      </c>
      <c r="AJ2085" s="53">
        <f t="shared" si="1111"/>
        <v>3.9663329127369256</v>
      </c>
      <c r="AK2085" s="53">
        <f t="shared" si="1112"/>
        <v>2.837127813025345</v>
      </c>
      <c r="AL2085" s="53"/>
      <c r="AM2085" s="48">
        <f t="shared" si="1092"/>
        <v>40746</v>
      </c>
      <c r="AN2085" s="53">
        <f t="shared" si="1087"/>
        <v>10.049595203906243</v>
      </c>
      <c r="AO2085" s="53">
        <f t="shared" si="1087"/>
        <v>9.9426636735050771</v>
      </c>
      <c r="AP2085" s="53">
        <f t="shared" si="1087"/>
        <v>2.5010393952377052</v>
      </c>
      <c r="AQ2085" s="53">
        <f t="shared" si="1086"/>
        <v>7.5728027029978282</v>
      </c>
      <c r="AR2085" s="53">
        <f t="shared" si="1086"/>
        <v>3.9664582218700564</v>
      </c>
      <c r="AS2085" s="53">
        <f t="shared" si="1086"/>
        <v>2.8391897369288546</v>
      </c>
      <c r="AT2085" s="53"/>
      <c r="AU2085" s="48">
        <f t="shared" si="1093"/>
        <v>40746</v>
      </c>
      <c r="AV2085" s="53">
        <f t="shared" si="1113"/>
        <v>478.86321146613244</v>
      </c>
      <c r="AW2085" s="53">
        <f t="shared" si="1114"/>
        <v>598.3494998715355</v>
      </c>
      <c r="AX2085" s="53">
        <f t="shared" si="1115"/>
        <v>243.47618512639059</v>
      </c>
      <c r="AY2085" s="53">
        <f t="shared" si="1116"/>
        <v>609.30770548320515</v>
      </c>
      <c r="AZ2085" s="53">
        <f t="shared" si="1117"/>
        <v>249.37122840897044</v>
      </c>
      <c r="BA2085" s="53">
        <f t="shared" si="1118"/>
        <v>239.57083000205674</v>
      </c>
      <c r="BB2085" s="58">
        <f t="shared" si="1119"/>
        <v>2418.9386603582911</v>
      </c>
      <c r="BC2085">
        <f t="shared" si="1094"/>
        <v>1.1049568588532566E-3</v>
      </c>
      <c r="BD2085">
        <v>2418.93976531515</v>
      </c>
      <c r="BE2085" s="48">
        <f t="shared" si="1088"/>
        <v>40746</v>
      </c>
    </row>
    <row r="2086" spans="1:57">
      <c r="A2086" s="48">
        <v>40749</v>
      </c>
      <c r="B2086" s="49">
        <v>45.65</v>
      </c>
      <c r="C2086" s="50">
        <v>47.55</v>
      </c>
      <c r="D2086" s="49">
        <v>55.98</v>
      </c>
      <c r="E2086" s="50">
        <v>59.8</v>
      </c>
      <c r="F2086" s="49">
        <v>93</v>
      </c>
      <c r="G2086" s="50">
        <v>97.04</v>
      </c>
      <c r="H2086" s="49">
        <v>76.55</v>
      </c>
      <c r="I2086" s="50">
        <v>79.91</v>
      </c>
      <c r="J2086">
        <v>57.04</v>
      </c>
      <c r="K2086">
        <v>62.16</v>
      </c>
      <c r="L2086" s="49">
        <v>83.61</v>
      </c>
      <c r="M2086" s="50">
        <v>84.34</v>
      </c>
      <c r="O2086" s="48">
        <f t="shared" si="1089"/>
        <v>40749</v>
      </c>
      <c r="P2086" s="44">
        <f t="shared" si="1095"/>
        <v>0.96004206098843325</v>
      </c>
      <c r="Q2086" s="44">
        <f t="shared" si="1096"/>
        <v>0.93612040133779262</v>
      </c>
      <c r="R2086" s="44">
        <f t="shared" si="1097"/>
        <v>0.95836768342951351</v>
      </c>
      <c r="S2086" s="44">
        <f t="shared" si="1098"/>
        <v>0.95795269678388184</v>
      </c>
      <c r="T2086" s="44">
        <f t="shared" si="1099"/>
        <v>0.91763191763191765</v>
      </c>
      <c r="U2086" s="44">
        <f t="shared" si="1100"/>
        <v>0.99134455774247088</v>
      </c>
      <c r="W2086" s="51">
        <f t="shared" si="1090"/>
        <v>40749</v>
      </c>
      <c r="X2086" s="44">
        <f t="shared" si="1101"/>
        <v>1.0418034580871089</v>
      </c>
      <c r="Y2086" s="44">
        <f t="shared" si="1102"/>
        <v>1.0682060390763766</v>
      </c>
      <c r="Z2086" s="44">
        <f t="shared" si="1103"/>
        <v>1.0460497599301615</v>
      </c>
      <c r="AA2086" s="44">
        <f t="shared" si="1104"/>
        <v>1.0482548915917504</v>
      </c>
      <c r="AB2086" s="44">
        <f t="shared" si="1105"/>
        <v>1.0898246882342311</v>
      </c>
      <c r="AC2086" s="44">
        <f t="shared" si="1106"/>
        <v>1.0094599449167763</v>
      </c>
      <c r="AE2086" s="48">
        <f t="shared" si="1091"/>
        <v>40749</v>
      </c>
      <c r="AF2086" s="53">
        <f t="shared" si="1107"/>
        <v>10.049154396556158</v>
      </c>
      <c r="AG2086" s="53">
        <f t="shared" si="1108"/>
        <v>9.9422129463766442</v>
      </c>
      <c r="AH2086" s="53">
        <f t="shared" si="1109"/>
        <v>2.4949913899231859</v>
      </c>
      <c r="AI2086" s="53">
        <f t="shared" si="1110"/>
        <v>7.5409848227404641</v>
      </c>
      <c r="AJ2086" s="53">
        <f t="shared" si="1111"/>
        <v>3.9663329127369256</v>
      </c>
      <c r="AK2086" s="53">
        <f t="shared" si="1112"/>
        <v>2.837127813025345</v>
      </c>
      <c r="AL2086" s="53"/>
      <c r="AM2086" s="48">
        <f t="shared" si="1092"/>
        <v>40749</v>
      </c>
      <c r="AN2086" s="53">
        <f t="shared" si="1087"/>
        <v>10.050914395878568</v>
      </c>
      <c r="AO2086" s="53">
        <f t="shared" si="1087"/>
        <v>9.9419093709621809</v>
      </c>
      <c r="AP2086" s="53">
        <f t="shared" si="1087"/>
        <v>2.5012295799103259</v>
      </c>
      <c r="AQ2086" s="53">
        <f t="shared" si="1086"/>
        <v>7.5724955843128656</v>
      </c>
      <c r="AR2086" s="53">
        <f t="shared" si="1086"/>
        <v>3.9665626369760871</v>
      </c>
      <c r="AS2086" s="53">
        <f t="shared" si="1086"/>
        <v>2.8391779858503954</v>
      </c>
      <c r="AT2086" s="53"/>
      <c r="AU2086" s="48">
        <f t="shared" si="1093"/>
        <v>40749</v>
      </c>
      <c r="AV2086" s="53">
        <f t="shared" si="1113"/>
        <v>477.92097952402588</v>
      </c>
      <c r="AW2086" s="53">
        <f t="shared" si="1114"/>
        <v>594.52618038353842</v>
      </c>
      <c r="AX2086" s="53">
        <f t="shared" si="1115"/>
        <v>242.71931843449804</v>
      </c>
      <c r="AY2086" s="53">
        <f t="shared" si="1116"/>
        <v>605.11812214244105</v>
      </c>
      <c r="AZ2086" s="53">
        <f t="shared" si="1117"/>
        <v>246.56153351443356</v>
      </c>
      <c r="BA2086" s="53">
        <f t="shared" si="1118"/>
        <v>239.45627132662236</v>
      </c>
      <c r="BB2086" s="58">
        <f t="shared" si="1119"/>
        <v>2406.3024053255594</v>
      </c>
      <c r="BC2086">
        <f t="shared" si="1094"/>
        <v>1.085715930457809E-3</v>
      </c>
      <c r="BD2086">
        <v>2406.3034910414899</v>
      </c>
      <c r="BE2086" s="48">
        <f t="shared" si="1088"/>
        <v>40749</v>
      </c>
    </row>
    <row r="2087" spans="1:57">
      <c r="A2087" s="48">
        <v>40750</v>
      </c>
      <c r="B2087" s="49">
        <v>45.8</v>
      </c>
      <c r="C2087" s="50">
        <v>47.71</v>
      </c>
      <c r="D2087" s="49">
        <v>56.32</v>
      </c>
      <c r="E2087" s="50">
        <v>60.16</v>
      </c>
      <c r="F2087" s="49">
        <v>93.39</v>
      </c>
      <c r="G2087" s="50">
        <v>97.45</v>
      </c>
      <c r="H2087" s="49">
        <v>76.239999999999995</v>
      </c>
      <c r="I2087" s="50">
        <v>79.59</v>
      </c>
      <c r="J2087">
        <v>57.04</v>
      </c>
      <c r="K2087">
        <v>62.16</v>
      </c>
      <c r="L2087" s="49">
        <v>83.66</v>
      </c>
      <c r="M2087" s="50">
        <v>84.39</v>
      </c>
      <c r="O2087" s="48">
        <f t="shared" si="1089"/>
        <v>40750</v>
      </c>
      <c r="P2087" s="44">
        <f t="shared" si="1095"/>
        <v>0.95996646405365749</v>
      </c>
      <c r="Q2087" s="44">
        <f t="shared" si="1096"/>
        <v>0.93617021276595747</v>
      </c>
      <c r="R2087" s="44">
        <f t="shared" si="1097"/>
        <v>0.95833760903027188</v>
      </c>
      <c r="S2087" s="44">
        <f t="shared" si="1098"/>
        <v>0.95790928508606599</v>
      </c>
      <c r="T2087" s="44">
        <f t="shared" si="1099"/>
        <v>0.91763191763191765</v>
      </c>
      <c r="U2087" s="44">
        <f t="shared" si="1100"/>
        <v>0.99134968598175133</v>
      </c>
      <c r="W2087" s="51">
        <f t="shared" si="1090"/>
        <v>40750</v>
      </c>
      <c r="X2087" s="44">
        <f t="shared" si="1101"/>
        <v>1.0418034580871089</v>
      </c>
      <c r="Y2087" s="44">
        <f t="shared" si="1102"/>
        <v>1.0682060390763766</v>
      </c>
      <c r="Z2087" s="44">
        <f t="shared" si="1103"/>
        <v>1.0460497599301615</v>
      </c>
      <c r="AA2087" s="44">
        <f t="shared" si="1104"/>
        <v>1.0482548915917504</v>
      </c>
      <c r="AB2087" s="44">
        <f t="shared" si="1105"/>
        <v>1.0898246882342311</v>
      </c>
      <c r="AC2087" s="44">
        <f t="shared" si="1106"/>
        <v>1.0094599449167763</v>
      </c>
      <c r="AE2087" s="48">
        <f t="shared" si="1091"/>
        <v>40750</v>
      </c>
      <c r="AF2087" s="53">
        <f t="shared" si="1107"/>
        <v>10.049154396556158</v>
      </c>
      <c r="AG2087" s="53">
        <f t="shared" si="1108"/>
        <v>9.9422129463766442</v>
      </c>
      <c r="AH2087" s="53">
        <f t="shared" si="1109"/>
        <v>2.4949913899231859</v>
      </c>
      <c r="AI2087" s="53">
        <f t="shared" si="1110"/>
        <v>7.5409848227404641</v>
      </c>
      <c r="AJ2087" s="53">
        <f t="shared" si="1111"/>
        <v>3.9663329127369256</v>
      </c>
      <c r="AK2087" s="53">
        <f t="shared" si="1112"/>
        <v>2.837127813025345</v>
      </c>
      <c r="AL2087" s="53"/>
      <c r="AM2087" s="48">
        <f t="shared" si="1092"/>
        <v>40750</v>
      </c>
      <c r="AN2087" s="53">
        <f t="shared" si="1087"/>
        <v>10.050122953137778</v>
      </c>
      <c r="AO2087" s="53">
        <f t="shared" si="1087"/>
        <v>9.9424383848622586</v>
      </c>
      <c r="AP2087" s="53">
        <f t="shared" si="1087"/>
        <v>2.5011510891825166</v>
      </c>
      <c r="AQ2087" s="53">
        <f t="shared" si="1086"/>
        <v>7.572152420301614</v>
      </c>
      <c r="AR2087" s="53">
        <f t="shared" si="1086"/>
        <v>3.9665626369760871</v>
      </c>
      <c r="AS2087" s="53">
        <f t="shared" si="1086"/>
        <v>2.8391926729578776</v>
      </c>
      <c r="AT2087" s="53"/>
      <c r="AU2087" s="48">
        <f t="shared" si="1093"/>
        <v>40750</v>
      </c>
      <c r="AV2087" s="53">
        <f t="shared" si="1113"/>
        <v>479.49136609420344</v>
      </c>
      <c r="AW2087" s="53">
        <f t="shared" si="1114"/>
        <v>598.13709323331341</v>
      </c>
      <c r="AX2087" s="53">
        <f t="shared" si="1115"/>
        <v>243.73717364083626</v>
      </c>
      <c r="AY2087" s="53">
        <f t="shared" si="1116"/>
        <v>602.66761113180553</v>
      </c>
      <c r="AZ2087" s="53">
        <f t="shared" si="1117"/>
        <v>246.56153351443356</v>
      </c>
      <c r="BA2087" s="53">
        <f t="shared" si="1118"/>
        <v>239.59946967091528</v>
      </c>
      <c r="BB2087" s="58">
        <f t="shared" si="1119"/>
        <v>2410.1942472855076</v>
      </c>
      <c r="BC2087">
        <f t="shared" si="1094"/>
        <v>1.1045659525734663E-3</v>
      </c>
      <c r="BD2087">
        <v>2410.1953518514601</v>
      </c>
      <c r="BE2087" s="48">
        <f t="shared" si="1088"/>
        <v>40750</v>
      </c>
    </row>
    <row r="2088" spans="1:57">
      <c r="A2088" s="48">
        <v>40751</v>
      </c>
      <c r="B2088" s="49">
        <v>44.99</v>
      </c>
      <c r="C2088" s="50">
        <v>46.87</v>
      </c>
      <c r="D2088" s="49">
        <v>54.95</v>
      </c>
      <c r="E2088" s="50">
        <v>58.7</v>
      </c>
      <c r="F2088" s="49">
        <v>93.24</v>
      </c>
      <c r="G2088" s="50">
        <v>97.29</v>
      </c>
      <c r="H2088" s="49">
        <v>74.55</v>
      </c>
      <c r="I2088" s="50">
        <v>77.819999999999993</v>
      </c>
      <c r="J2088">
        <v>55.51</v>
      </c>
      <c r="K2088">
        <v>60.49</v>
      </c>
      <c r="L2088" s="49">
        <v>83.61</v>
      </c>
      <c r="M2088" s="50">
        <v>84.34</v>
      </c>
      <c r="O2088" s="48">
        <f t="shared" si="1089"/>
        <v>40751</v>
      </c>
      <c r="P2088" s="44">
        <f t="shared" si="1095"/>
        <v>0.95988905483251552</v>
      </c>
      <c r="Q2088" s="44">
        <f t="shared" si="1096"/>
        <v>0.93611584327086883</v>
      </c>
      <c r="R2088" s="44">
        <f t="shared" si="1097"/>
        <v>0.95837187789084166</v>
      </c>
      <c r="S2088" s="44">
        <f t="shared" si="1098"/>
        <v>0.9579799537393987</v>
      </c>
      <c r="T2088" s="44">
        <f t="shared" si="1099"/>
        <v>0.91767234253595631</v>
      </c>
      <c r="U2088" s="44">
        <f t="shared" si="1100"/>
        <v>0.99134455774247088</v>
      </c>
      <c r="W2088" s="51">
        <f t="shared" si="1090"/>
        <v>40751</v>
      </c>
      <c r="X2088" s="44">
        <f t="shared" si="1101"/>
        <v>1.0418034580871089</v>
      </c>
      <c r="Y2088" s="44">
        <f t="shared" si="1102"/>
        <v>1.0682060390763766</v>
      </c>
      <c r="Z2088" s="44">
        <f t="shared" si="1103"/>
        <v>1.0460497599301615</v>
      </c>
      <c r="AA2088" s="44">
        <f t="shared" si="1104"/>
        <v>1.0482548915917504</v>
      </c>
      <c r="AB2088" s="44">
        <f t="shared" si="1105"/>
        <v>1.0898246882342311</v>
      </c>
      <c r="AC2088" s="44">
        <f t="shared" si="1106"/>
        <v>1.0094599449167763</v>
      </c>
      <c r="AE2088" s="48">
        <f t="shared" si="1091"/>
        <v>40751</v>
      </c>
      <c r="AF2088" s="53">
        <f t="shared" si="1107"/>
        <v>10.049154396556158</v>
      </c>
      <c r="AG2088" s="53">
        <f t="shared" si="1108"/>
        <v>9.9422129463766442</v>
      </c>
      <c r="AH2088" s="53">
        <f t="shared" si="1109"/>
        <v>2.4949913899231859</v>
      </c>
      <c r="AI2088" s="53">
        <f t="shared" si="1110"/>
        <v>7.5409848227404641</v>
      </c>
      <c r="AJ2088" s="53">
        <f t="shared" si="1111"/>
        <v>3.9663329127369256</v>
      </c>
      <c r="AK2088" s="53">
        <f t="shared" si="1112"/>
        <v>2.837127813025345</v>
      </c>
      <c r="AL2088" s="53"/>
      <c r="AM2088" s="48">
        <f t="shared" si="1092"/>
        <v>40751</v>
      </c>
      <c r="AN2088" s="53">
        <f t="shared" si="1087"/>
        <v>10.049312537129184</v>
      </c>
      <c r="AO2088" s="53">
        <f t="shared" si="1087"/>
        <v>9.941860962778577</v>
      </c>
      <c r="AP2088" s="53">
        <f t="shared" si="1087"/>
        <v>2.5012405269726354</v>
      </c>
      <c r="AQ2088" s="53">
        <f t="shared" si="1086"/>
        <v>7.5727110471180614</v>
      </c>
      <c r="AR2088" s="53">
        <f t="shared" si="1086"/>
        <v>3.9667373779706865</v>
      </c>
      <c r="AS2088" s="53">
        <f t="shared" si="1086"/>
        <v>2.8391779858503954</v>
      </c>
      <c r="AT2088" s="53"/>
      <c r="AU2088" s="48">
        <f t="shared" si="1093"/>
        <v>40751</v>
      </c>
      <c r="AV2088" s="53">
        <f t="shared" si="1113"/>
        <v>471.01127861524486</v>
      </c>
      <c r="AW2088" s="53">
        <f t="shared" si="1114"/>
        <v>583.58723851510251</v>
      </c>
      <c r="AX2088" s="53">
        <f t="shared" si="1115"/>
        <v>243.34569086916773</v>
      </c>
      <c r="AY2088" s="53">
        <f t="shared" si="1116"/>
        <v>589.30837368672746</v>
      </c>
      <c r="AZ2088" s="53">
        <f t="shared" si="1117"/>
        <v>239.94794399344684</v>
      </c>
      <c r="BA2088" s="53">
        <f t="shared" si="1118"/>
        <v>239.45627132662236</v>
      </c>
      <c r="BB2088" s="58">
        <f t="shared" si="1119"/>
        <v>2366.6567970063115</v>
      </c>
      <c r="BC2088">
        <f t="shared" si="1094"/>
        <v>1.0683930586310453E-3</v>
      </c>
      <c r="BD2088">
        <v>2366.6578653993702</v>
      </c>
      <c r="BE2088" s="48">
        <f t="shared" si="1088"/>
        <v>40751</v>
      </c>
    </row>
    <row r="2089" spans="1:57">
      <c r="A2089" s="48">
        <v>40752</v>
      </c>
      <c r="B2089" s="49">
        <v>45.03</v>
      </c>
      <c r="C2089" s="50">
        <v>46.91</v>
      </c>
      <c r="D2089" s="49">
        <v>54.82</v>
      </c>
      <c r="E2089" s="50">
        <v>58.56</v>
      </c>
      <c r="F2089" s="49">
        <v>93.42</v>
      </c>
      <c r="G2089" s="50">
        <v>97.48</v>
      </c>
      <c r="H2089" s="49">
        <v>74.34</v>
      </c>
      <c r="I2089" s="50">
        <v>77.61</v>
      </c>
      <c r="J2089">
        <v>55.42</v>
      </c>
      <c r="K2089">
        <v>60.4</v>
      </c>
      <c r="L2089" s="49">
        <v>83.66</v>
      </c>
      <c r="M2089" s="50">
        <v>84.39</v>
      </c>
      <c r="O2089" s="48">
        <f t="shared" si="1089"/>
        <v>40752</v>
      </c>
      <c r="P2089" s="44">
        <f t="shared" si="1095"/>
        <v>0.95992325730121519</v>
      </c>
      <c r="Q2089" s="44">
        <f t="shared" si="1096"/>
        <v>0.93613387978142071</v>
      </c>
      <c r="R2089" s="44">
        <f t="shared" si="1097"/>
        <v>0.95835043085761185</v>
      </c>
      <c r="S2089" s="44">
        <f t="shared" si="1098"/>
        <v>0.95786625434866646</v>
      </c>
      <c r="T2089" s="44">
        <f t="shared" si="1099"/>
        <v>0.91754966887417222</v>
      </c>
      <c r="U2089" s="44">
        <f t="shared" si="1100"/>
        <v>0.99134968598175133</v>
      </c>
      <c r="W2089" s="51">
        <f t="shared" si="1090"/>
        <v>40752</v>
      </c>
      <c r="X2089" s="44">
        <f t="shared" si="1101"/>
        <v>1.0418034580871089</v>
      </c>
      <c r="Y2089" s="44">
        <f t="shared" si="1102"/>
        <v>1.0682060390763766</v>
      </c>
      <c r="Z2089" s="44">
        <f t="shared" si="1103"/>
        <v>1.0460497599301615</v>
      </c>
      <c r="AA2089" s="44">
        <f t="shared" si="1104"/>
        <v>1.0482548915917504</v>
      </c>
      <c r="AB2089" s="44">
        <f t="shared" si="1105"/>
        <v>1.0898246882342311</v>
      </c>
      <c r="AC2089" s="44">
        <f t="shared" si="1106"/>
        <v>1.0094599449167763</v>
      </c>
      <c r="AE2089" s="48">
        <f t="shared" si="1091"/>
        <v>40752</v>
      </c>
      <c r="AF2089" s="53">
        <f t="shared" si="1107"/>
        <v>10.049154396556158</v>
      </c>
      <c r="AG2089" s="53">
        <f t="shared" si="1108"/>
        <v>9.9422129463766442</v>
      </c>
      <c r="AH2089" s="53">
        <f t="shared" si="1109"/>
        <v>2.4949913899231859</v>
      </c>
      <c r="AI2089" s="53">
        <f t="shared" si="1110"/>
        <v>7.5409848227404641</v>
      </c>
      <c r="AJ2089" s="53">
        <f t="shared" si="1111"/>
        <v>3.9663329127369256</v>
      </c>
      <c r="AK2089" s="53">
        <f t="shared" si="1112"/>
        <v>2.837127813025345</v>
      </c>
      <c r="AL2089" s="53"/>
      <c r="AM2089" s="48">
        <f t="shared" si="1092"/>
        <v>40752</v>
      </c>
      <c r="AN2089" s="53">
        <f t="shared" si="1087"/>
        <v>10.049670611112603</v>
      </c>
      <c r="AO2089" s="53">
        <f t="shared" si="1087"/>
        <v>9.9420525165071574</v>
      </c>
      <c r="AP2089" s="53">
        <f t="shared" si="1087"/>
        <v>2.501184552679216</v>
      </c>
      <c r="AQ2089" s="53">
        <f t="shared" si="1086"/>
        <v>7.571812267734539</v>
      </c>
      <c r="AR2089" s="53">
        <f t="shared" si="1086"/>
        <v>3.9662071078765191</v>
      </c>
      <c r="AS2089" s="53">
        <f t="shared" si="1086"/>
        <v>2.8391926729578776</v>
      </c>
      <c r="AT2089" s="53"/>
      <c r="AU2089" s="48">
        <f t="shared" si="1093"/>
        <v>40752</v>
      </c>
      <c r="AV2089" s="53">
        <f t="shared" si="1113"/>
        <v>471.43004836729216</v>
      </c>
      <c r="AW2089" s="53">
        <f t="shared" si="1114"/>
        <v>582.20659536665914</v>
      </c>
      <c r="AX2089" s="53">
        <f t="shared" si="1115"/>
        <v>243.81547019516998</v>
      </c>
      <c r="AY2089" s="53">
        <f t="shared" si="1116"/>
        <v>587.64835009887759</v>
      </c>
      <c r="AZ2089" s="53">
        <f t="shared" si="1117"/>
        <v>239.55890931574174</v>
      </c>
      <c r="BA2089" s="53">
        <f t="shared" si="1118"/>
        <v>239.59946967091528</v>
      </c>
      <c r="BB2089" s="58">
        <f t="shared" si="1119"/>
        <v>2364.2588430146561</v>
      </c>
      <c r="BC2089">
        <f t="shared" si="1094"/>
        <v>1.0844947937584948E-3</v>
      </c>
      <c r="BD2089">
        <v>2364.2599275094499</v>
      </c>
      <c r="BE2089" s="48">
        <f t="shared" si="1088"/>
        <v>40752</v>
      </c>
    </row>
    <row r="2090" spans="1:57">
      <c r="A2090" s="48">
        <v>40753</v>
      </c>
      <c r="B2090" s="49">
        <v>45.22</v>
      </c>
      <c r="C2090" s="50">
        <v>47.11</v>
      </c>
      <c r="D2090" s="49">
        <v>54.96</v>
      </c>
      <c r="E2090" s="50">
        <v>58.71</v>
      </c>
      <c r="F2090" s="49">
        <v>94.55</v>
      </c>
      <c r="G2090" s="50">
        <v>98.66</v>
      </c>
      <c r="H2090" s="49">
        <v>73.73</v>
      </c>
      <c r="I2090" s="50">
        <v>76.97</v>
      </c>
      <c r="J2090">
        <v>55.45</v>
      </c>
      <c r="K2090">
        <v>60.43</v>
      </c>
      <c r="L2090" s="49">
        <v>83.75</v>
      </c>
      <c r="M2090" s="50">
        <v>84.48</v>
      </c>
      <c r="O2090" s="48">
        <f t="shared" si="1089"/>
        <v>40753</v>
      </c>
      <c r="P2090" s="44">
        <f t="shared" si="1095"/>
        <v>0.95988112927191682</v>
      </c>
      <c r="Q2090" s="44">
        <f t="shared" si="1096"/>
        <v>0.93612672457843638</v>
      </c>
      <c r="R2090" s="44">
        <f t="shared" si="1097"/>
        <v>0.95834177984998992</v>
      </c>
      <c r="S2090" s="44">
        <f t="shared" si="1098"/>
        <v>0.95790567753670264</v>
      </c>
      <c r="T2090" s="44">
        <f t="shared" si="1099"/>
        <v>0.91759060069501908</v>
      </c>
      <c r="U2090" s="44">
        <f t="shared" si="1100"/>
        <v>0.99135890151515149</v>
      </c>
      <c r="W2090" s="51">
        <f t="shared" si="1090"/>
        <v>40753</v>
      </c>
      <c r="X2090" s="44">
        <f t="shared" si="1101"/>
        <v>1.0418034580871089</v>
      </c>
      <c r="Y2090" s="44">
        <f t="shared" si="1102"/>
        <v>1.0682060390763766</v>
      </c>
      <c r="Z2090" s="44">
        <f t="shared" si="1103"/>
        <v>1.0460497599301615</v>
      </c>
      <c r="AA2090" s="44">
        <f t="shared" si="1104"/>
        <v>1.0482548915917504</v>
      </c>
      <c r="AB2090" s="44">
        <f t="shared" si="1105"/>
        <v>1.0898246882342311</v>
      </c>
      <c r="AC2090" s="44">
        <f t="shared" si="1106"/>
        <v>1.0094599449167763</v>
      </c>
      <c r="AE2090" s="48">
        <f t="shared" si="1091"/>
        <v>40753</v>
      </c>
      <c r="AF2090" s="53">
        <f t="shared" si="1107"/>
        <v>10.049154396556158</v>
      </c>
      <c r="AG2090" s="53">
        <f t="shared" si="1108"/>
        <v>9.9422129463766442</v>
      </c>
      <c r="AH2090" s="53">
        <f t="shared" si="1109"/>
        <v>2.4949913899231859</v>
      </c>
      <c r="AI2090" s="53">
        <f t="shared" si="1110"/>
        <v>7.5409848227404641</v>
      </c>
      <c r="AJ2090" s="53">
        <f t="shared" si="1111"/>
        <v>3.9663329127369256</v>
      </c>
      <c r="AK2090" s="53">
        <f t="shared" si="1112"/>
        <v>2.837127813025345</v>
      </c>
      <c r="AL2090" s="53"/>
      <c r="AM2090" s="48">
        <f t="shared" si="1092"/>
        <v>40753</v>
      </c>
      <c r="AN2090" s="53">
        <f t="shared" si="1087"/>
        <v>10.049229562503015</v>
      </c>
      <c r="AO2090" s="53">
        <f t="shared" si="1087"/>
        <v>9.9419765258765711</v>
      </c>
      <c r="AP2090" s="53">
        <f t="shared" si="1087"/>
        <v>2.501161974542939</v>
      </c>
      <c r="AQ2090" s="53">
        <f t="shared" si="1086"/>
        <v>7.5721239030776255</v>
      </c>
      <c r="AR2090" s="53">
        <f t="shared" si="1086"/>
        <v>3.9663840400735308</v>
      </c>
      <c r="AS2090" s="53">
        <f t="shared" si="1086"/>
        <v>2.8392190659403713</v>
      </c>
      <c r="AT2090" s="53"/>
      <c r="AU2090" s="48">
        <f t="shared" si="1093"/>
        <v>40753</v>
      </c>
      <c r="AV2090" s="53">
        <f t="shared" si="1113"/>
        <v>473.41920468951702</v>
      </c>
      <c r="AW2090" s="53">
        <f t="shared" si="1114"/>
        <v>583.69344183421344</v>
      </c>
      <c r="AX2090" s="53">
        <f t="shared" si="1115"/>
        <v>246.76464040840636</v>
      </c>
      <c r="AY2090" s="53">
        <f t="shared" si="1116"/>
        <v>582.82637681988479</v>
      </c>
      <c r="AZ2090" s="53">
        <f t="shared" si="1117"/>
        <v>239.68858754164347</v>
      </c>
      <c r="BA2090" s="53">
        <f t="shared" si="1118"/>
        <v>239.85722669064259</v>
      </c>
      <c r="BB2090" s="58">
        <f t="shared" si="1119"/>
        <v>2366.2494779843078</v>
      </c>
      <c r="BC2090">
        <f t="shared" si="1094"/>
        <v>2.7526877567652264E-2</v>
      </c>
      <c r="BD2090">
        <v>2366.2219511067401</v>
      </c>
      <c r="BE2090" s="48">
        <f t="shared" si="1088"/>
        <v>40753</v>
      </c>
    </row>
    <row r="2091" spans="1:57">
      <c r="A2091" s="48">
        <v>40756</v>
      </c>
      <c r="B2091" s="49">
        <v>45.19</v>
      </c>
      <c r="C2091" s="50">
        <v>47.07</v>
      </c>
      <c r="D2091" s="49">
        <v>54.27</v>
      </c>
      <c r="E2091" s="50">
        <v>57.97</v>
      </c>
      <c r="F2091" s="49">
        <v>94.89</v>
      </c>
      <c r="G2091" s="50">
        <v>98.78</v>
      </c>
      <c r="H2091" s="49">
        <v>73.58</v>
      </c>
      <c r="I2091" s="50">
        <v>76.81</v>
      </c>
      <c r="J2091">
        <v>54.72</v>
      </c>
      <c r="K2091">
        <v>59.63</v>
      </c>
      <c r="L2091" s="49">
        <v>83.72</v>
      </c>
      <c r="M2091" s="50">
        <v>84.39</v>
      </c>
      <c r="O2091" s="48">
        <f t="shared" si="1089"/>
        <v>40756</v>
      </c>
      <c r="P2091" s="44">
        <f t="shared" si="1095"/>
        <v>0.96005948587210532</v>
      </c>
      <c r="Q2091" s="44">
        <f t="shared" si="1096"/>
        <v>0.93617388304295335</v>
      </c>
      <c r="R2091" s="44">
        <f t="shared" si="1097"/>
        <v>0.96061955861510429</v>
      </c>
      <c r="S2091" s="44">
        <f t="shared" si="1098"/>
        <v>0.95794818383023039</v>
      </c>
      <c r="T2091" s="44">
        <f t="shared" si="1099"/>
        <v>0.91765889652859289</v>
      </c>
      <c r="U2091" s="44">
        <f t="shared" si="1100"/>
        <v>0.99206067069558002</v>
      </c>
      <c r="W2091" s="51">
        <f t="shared" si="1090"/>
        <v>40756</v>
      </c>
      <c r="X2091" s="44">
        <f t="shared" si="1101"/>
        <v>1.0418034580871089</v>
      </c>
      <c r="Y2091" s="44">
        <f t="shared" si="1102"/>
        <v>1.0682060390763766</v>
      </c>
      <c r="Z2091" s="44">
        <f t="shared" si="1103"/>
        <v>1.0460497599301615</v>
      </c>
      <c r="AA2091" s="44">
        <f t="shared" si="1104"/>
        <v>1.0482548915917504</v>
      </c>
      <c r="AB2091" s="44">
        <f t="shared" si="1105"/>
        <v>1.0898246882342311</v>
      </c>
      <c r="AC2091" s="44">
        <f t="shared" si="1106"/>
        <v>1.0094599449167763</v>
      </c>
      <c r="AE2091" s="48">
        <f t="shared" si="1091"/>
        <v>40756</v>
      </c>
      <c r="AF2091" s="53">
        <f t="shared" si="1107"/>
        <v>10.049154396556158</v>
      </c>
      <c r="AG2091" s="53">
        <f t="shared" si="1108"/>
        <v>9.9422129463766442</v>
      </c>
      <c r="AH2091" s="53">
        <f t="shared" si="1109"/>
        <v>2.4949913899231859</v>
      </c>
      <c r="AI2091" s="53">
        <f t="shared" si="1110"/>
        <v>7.5409848227404641</v>
      </c>
      <c r="AJ2091" s="53">
        <f t="shared" si="1111"/>
        <v>3.9663329127369256</v>
      </c>
      <c r="AK2091" s="53">
        <f t="shared" si="1112"/>
        <v>2.837127813025345</v>
      </c>
      <c r="AL2091" s="53"/>
      <c r="AM2091" s="48">
        <f t="shared" si="1092"/>
        <v>40756</v>
      </c>
      <c r="AN2091" s="53">
        <f t="shared" si="1087"/>
        <v>10.051096821233939</v>
      </c>
      <c r="AO2091" s="53">
        <f t="shared" si="1087"/>
        <v>9.9424773644221602</v>
      </c>
      <c r="AP2091" s="53">
        <f t="shared" si="1087"/>
        <v>2.5071067155043707</v>
      </c>
      <c r="AQ2091" s="53">
        <f t="shared" si="1087"/>
        <v>7.5724599099818555</v>
      </c>
      <c r="AR2091" s="53">
        <f t="shared" si="1087"/>
        <v>3.9666792561580082</v>
      </c>
      <c r="AS2091" s="53">
        <f t="shared" si="1087"/>
        <v>2.8412289096346344</v>
      </c>
      <c r="AT2091" s="53"/>
      <c r="AU2091" s="48">
        <f t="shared" si="1093"/>
        <v>40756</v>
      </c>
      <c r="AV2091" s="53">
        <f t="shared" si="1113"/>
        <v>473.10512737548152</v>
      </c>
      <c r="AW2091" s="53">
        <f t="shared" si="1114"/>
        <v>576.36541281555265</v>
      </c>
      <c r="AX2091" s="53">
        <f t="shared" si="1115"/>
        <v>247.65200135752173</v>
      </c>
      <c r="AY2091" s="53">
        <f t="shared" si="1116"/>
        <v>581.64064568570632</v>
      </c>
      <c r="AZ2091" s="53">
        <f t="shared" si="1117"/>
        <v>236.53308404470204</v>
      </c>
      <c r="BA2091" s="53">
        <f t="shared" si="1118"/>
        <v>239.77130768406678</v>
      </c>
      <c r="BB2091" s="58">
        <f t="shared" si="1119"/>
        <v>2355.0675789630309</v>
      </c>
      <c r="BC2091">
        <f t="shared" si="1094"/>
        <v>1.101058149288292E-3</v>
      </c>
      <c r="BD2091">
        <v>2355.0686800211802</v>
      </c>
      <c r="BE2091" s="48">
        <f t="shared" si="1088"/>
        <v>40756</v>
      </c>
    </row>
    <row r="2092" spans="1:57">
      <c r="A2092" s="48">
        <v>40757</v>
      </c>
      <c r="B2092" s="49">
        <v>43.79</v>
      </c>
      <c r="C2092" s="50">
        <v>45.62</v>
      </c>
      <c r="D2092" s="49">
        <v>52.84</v>
      </c>
      <c r="E2092" s="50">
        <v>56.44</v>
      </c>
      <c r="F2092" s="49">
        <v>95.77</v>
      </c>
      <c r="G2092" s="50">
        <v>99.69</v>
      </c>
      <c r="H2092" s="49">
        <v>71.650000000000006</v>
      </c>
      <c r="I2092" s="50">
        <v>74.8</v>
      </c>
      <c r="J2092">
        <v>53.11</v>
      </c>
      <c r="K2092">
        <v>57.88</v>
      </c>
      <c r="L2092" s="49">
        <v>83.83</v>
      </c>
      <c r="M2092" s="50">
        <v>84.5</v>
      </c>
      <c r="O2092" s="48">
        <f t="shared" si="1089"/>
        <v>40757</v>
      </c>
      <c r="P2092" s="44">
        <f t="shared" si="1095"/>
        <v>0.9598860149057431</v>
      </c>
      <c r="Q2092" s="44">
        <f t="shared" si="1096"/>
        <v>0.93621545003543594</v>
      </c>
      <c r="R2092" s="44">
        <f t="shared" si="1097"/>
        <v>0.96067810211656135</v>
      </c>
      <c r="S2092" s="44">
        <f t="shared" si="1098"/>
        <v>0.95788770053475947</v>
      </c>
      <c r="T2092" s="44">
        <f t="shared" si="1099"/>
        <v>0.91758811333794055</v>
      </c>
      <c r="U2092" s="44">
        <f t="shared" si="1100"/>
        <v>0.9920710059171598</v>
      </c>
      <c r="W2092" s="51">
        <f t="shared" si="1090"/>
        <v>40757</v>
      </c>
      <c r="X2092" s="44">
        <f t="shared" si="1101"/>
        <v>1.0418034580871089</v>
      </c>
      <c r="Y2092" s="44">
        <f t="shared" si="1102"/>
        <v>1.0682060390763766</v>
      </c>
      <c r="Z2092" s="44">
        <f t="shared" si="1103"/>
        <v>1.0460497599301615</v>
      </c>
      <c r="AA2092" s="44">
        <f t="shared" si="1104"/>
        <v>1.0482548915917504</v>
      </c>
      <c r="AB2092" s="44">
        <f t="shared" si="1105"/>
        <v>1.0898246882342311</v>
      </c>
      <c r="AC2092" s="44">
        <f t="shared" si="1106"/>
        <v>1.0094599449167763</v>
      </c>
      <c r="AE2092" s="48">
        <f t="shared" si="1091"/>
        <v>40757</v>
      </c>
      <c r="AF2092" s="53">
        <f t="shared" si="1107"/>
        <v>10.049154396556158</v>
      </c>
      <c r="AG2092" s="53">
        <f t="shared" si="1108"/>
        <v>9.9422129463766442</v>
      </c>
      <c r="AH2092" s="53">
        <f t="shared" si="1109"/>
        <v>2.4949913899231859</v>
      </c>
      <c r="AI2092" s="53">
        <f t="shared" si="1110"/>
        <v>7.5409848227404641</v>
      </c>
      <c r="AJ2092" s="53">
        <f t="shared" si="1111"/>
        <v>3.9663329127369256</v>
      </c>
      <c r="AK2092" s="53">
        <f t="shared" si="1112"/>
        <v>2.837127813025345</v>
      </c>
      <c r="AL2092" s="53"/>
      <c r="AM2092" s="48">
        <f t="shared" si="1092"/>
        <v>40757</v>
      </c>
      <c r="AN2092" s="53">
        <f t="shared" ref="AN2092:AS2134" si="1120">AF2092*X2092*P2092</f>
        <v>10.049280711394665</v>
      </c>
      <c r="AO2092" s="53">
        <f t="shared" si="1120"/>
        <v>9.9429188196788711</v>
      </c>
      <c r="AP2092" s="53">
        <f t="shared" si="1120"/>
        <v>2.5072595073191279</v>
      </c>
      <c r="AQ2092" s="53">
        <f t="shared" si="1120"/>
        <v>7.571981797138271</v>
      </c>
      <c r="AR2092" s="53">
        <f t="shared" si="1120"/>
        <v>3.9663732882050931</v>
      </c>
      <c r="AS2092" s="53">
        <f t="shared" si="1120"/>
        <v>2.8412585093669969</v>
      </c>
      <c r="AT2092" s="53"/>
      <c r="AU2092" s="48">
        <f t="shared" si="1093"/>
        <v>40757</v>
      </c>
      <c r="AV2092" s="53">
        <f t="shared" si="1113"/>
        <v>458.4481860538246</v>
      </c>
      <c r="AW2092" s="53">
        <f t="shared" si="1114"/>
        <v>561.17833818267547</v>
      </c>
      <c r="AX2092" s="53">
        <f t="shared" si="1115"/>
        <v>249.94870028464385</v>
      </c>
      <c r="AY2092" s="53">
        <f t="shared" si="1116"/>
        <v>566.38423842594261</v>
      </c>
      <c r="AZ2092" s="53">
        <f t="shared" si="1117"/>
        <v>229.57368592131078</v>
      </c>
      <c r="BA2092" s="53">
        <f t="shared" si="1118"/>
        <v>240.08634404151124</v>
      </c>
      <c r="BB2092" s="58">
        <f t="shared" si="1119"/>
        <v>2305.6194929099088</v>
      </c>
      <c r="BC2092">
        <f t="shared" si="1094"/>
        <v>2.7525930198862625E-2</v>
      </c>
      <c r="BD2092">
        <v>2305.5919669797099</v>
      </c>
      <c r="BE2092" s="48">
        <f t="shared" si="1088"/>
        <v>40757</v>
      </c>
    </row>
    <row r="2093" spans="1:57">
      <c r="A2093" s="48">
        <v>40758</v>
      </c>
      <c r="B2093" s="49">
        <v>43.64</v>
      </c>
      <c r="C2093" s="50">
        <v>45.46</v>
      </c>
      <c r="D2093" s="49">
        <v>53.15</v>
      </c>
      <c r="E2093" s="50">
        <v>56.77</v>
      </c>
      <c r="F2093" s="49">
        <v>95.84</v>
      </c>
      <c r="G2093" s="50">
        <v>99.77</v>
      </c>
      <c r="H2093" s="49">
        <v>72.03</v>
      </c>
      <c r="I2093" s="50">
        <v>75.19</v>
      </c>
      <c r="J2093">
        <v>52.78</v>
      </c>
      <c r="K2093">
        <v>57.52</v>
      </c>
      <c r="L2093" s="49">
        <v>83.82</v>
      </c>
      <c r="M2093" s="50">
        <v>84.49</v>
      </c>
      <c r="O2093" s="48">
        <f t="shared" si="1089"/>
        <v>40758</v>
      </c>
      <c r="P2093" s="44">
        <f t="shared" si="1095"/>
        <v>0.95996480422349317</v>
      </c>
      <c r="Q2093" s="44">
        <f t="shared" si="1096"/>
        <v>0.93623392636956126</v>
      </c>
      <c r="R2093" s="44">
        <f t="shared" si="1097"/>
        <v>0.96060940162373465</v>
      </c>
      <c r="S2093" s="44">
        <f t="shared" si="1098"/>
        <v>0.9579731347253625</v>
      </c>
      <c r="T2093" s="44">
        <f t="shared" si="1099"/>
        <v>0.91759388038942968</v>
      </c>
      <c r="U2093" s="44">
        <f t="shared" si="1100"/>
        <v>0.99207006746360515</v>
      </c>
      <c r="W2093" s="51">
        <f t="shared" si="1090"/>
        <v>40758</v>
      </c>
      <c r="X2093" s="44">
        <f t="shared" si="1101"/>
        <v>1.0418034580871089</v>
      </c>
      <c r="Y2093" s="44">
        <f t="shared" si="1102"/>
        <v>1.0682060390763766</v>
      </c>
      <c r="Z2093" s="44">
        <f t="shared" si="1103"/>
        <v>1.0460497599301615</v>
      </c>
      <c r="AA2093" s="44">
        <f t="shared" si="1104"/>
        <v>1.0482548915917504</v>
      </c>
      <c r="AB2093" s="44">
        <f t="shared" si="1105"/>
        <v>1.0898246882342311</v>
      </c>
      <c r="AC2093" s="44">
        <f t="shared" si="1106"/>
        <v>1.0094599449167763</v>
      </c>
      <c r="AE2093" s="48">
        <f t="shared" si="1091"/>
        <v>40758</v>
      </c>
      <c r="AF2093" s="53">
        <f t="shared" si="1107"/>
        <v>10.049154396556158</v>
      </c>
      <c r="AG2093" s="53">
        <f t="shared" si="1108"/>
        <v>9.9422129463766442</v>
      </c>
      <c r="AH2093" s="53">
        <f t="shared" si="1109"/>
        <v>2.4949913899231859</v>
      </c>
      <c r="AI2093" s="53">
        <f t="shared" si="1110"/>
        <v>7.5409848227404641</v>
      </c>
      <c r="AJ2093" s="53">
        <f t="shared" si="1111"/>
        <v>3.9663329127369256</v>
      </c>
      <c r="AK2093" s="53">
        <f t="shared" si="1112"/>
        <v>2.837127813025345</v>
      </c>
      <c r="AL2093" s="53"/>
      <c r="AM2093" s="48">
        <f t="shared" si="1092"/>
        <v>40758</v>
      </c>
      <c r="AN2093" s="53">
        <f t="shared" si="1120"/>
        <v>10.05010557597112</v>
      </c>
      <c r="AO2093" s="53">
        <f t="shared" si="1120"/>
        <v>9.9431150444797822</v>
      </c>
      <c r="AP2093" s="53">
        <f t="shared" si="1120"/>
        <v>2.5070802069234825</v>
      </c>
      <c r="AQ2093" s="53">
        <f t="shared" si="1120"/>
        <v>7.5726571436697467</v>
      </c>
      <c r="AR2093" s="53">
        <f t="shared" si="1120"/>
        <v>3.966398216905286</v>
      </c>
      <c r="AS2093" s="53">
        <f t="shared" si="1120"/>
        <v>2.8412558216670925</v>
      </c>
      <c r="AT2093" s="53"/>
      <c r="AU2093" s="48">
        <f t="shared" si="1093"/>
        <v>40758</v>
      </c>
      <c r="AV2093" s="53">
        <f t="shared" si="1113"/>
        <v>456.8777994836471</v>
      </c>
      <c r="AW2093" s="53">
        <f t="shared" si="1114"/>
        <v>564.47064107511721</v>
      </c>
      <c r="AX2093" s="53">
        <f t="shared" si="1115"/>
        <v>250.13139224475583</v>
      </c>
      <c r="AY2093" s="53">
        <f t="shared" si="1116"/>
        <v>569.38809063252825</v>
      </c>
      <c r="AZ2093" s="53">
        <f t="shared" si="1117"/>
        <v>228.14722543639206</v>
      </c>
      <c r="BA2093" s="53">
        <f t="shared" si="1118"/>
        <v>240.05770437265264</v>
      </c>
      <c r="BB2093" s="58">
        <f t="shared" si="1119"/>
        <v>2309.072853245093</v>
      </c>
      <c r="BC2093">
        <f t="shared" si="1094"/>
        <v>2.7527851173090312E-2</v>
      </c>
      <c r="BD2093">
        <v>2309.0453253939199</v>
      </c>
      <c r="BE2093" s="48">
        <f t="shared" si="1088"/>
        <v>40758</v>
      </c>
    </row>
    <row r="2094" spans="1:57">
      <c r="A2094" s="48">
        <v>40759</v>
      </c>
      <c r="B2094" s="49">
        <v>41.14</v>
      </c>
      <c r="C2094" s="50">
        <v>42.86</v>
      </c>
      <c r="D2094" s="49">
        <v>49.44</v>
      </c>
      <c r="E2094" s="50">
        <v>52.81</v>
      </c>
      <c r="F2094" s="49">
        <v>97.11</v>
      </c>
      <c r="G2094" s="50">
        <v>101.09</v>
      </c>
      <c r="H2094" s="49">
        <v>68.38</v>
      </c>
      <c r="I2094" s="50">
        <v>71.38</v>
      </c>
      <c r="J2094">
        <v>50.23</v>
      </c>
      <c r="K2094">
        <v>54.74</v>
      </c>
      <c r="L2094" s="49">
        <v>83.9</v>
      </c>
      <c r="M2094" s="50">
        <v>84.57</v>
      </c>
      <c r="O2094" s="48">
        <f t="shared" si="1089"/>
        <v>40759</v>
      </c>
      <c r="P2094" s="44">
        <f t="shared" si="1095"/>
        <v>0.95986934204386376</v>
      </c>
      <c r="Q2094" s="44">
        <f t="shared" si="1096"/>
        <v>0.93618632834690396</v>
      </c>
      <c r="R2094" s="44">
        <f t="shared" si="1097"/>
        <v>0.96062914234840235</v>
      </c>
      <c r="S2094" s="44">
        <f t="shared" si="1098"/>
        <v>0.95797142056598483</v>
      </c>
      <c r="T2094" s="44">
        <f t="shared" si="1099"/>
        <v>0.91761052246985741</v>
      </c>
      <c r="U2094" s="44">
        <f t="shared" si="1100"/>
        <v>0.99207756887785281</v>
      </c>
      <c r="W2094" s="51">
        <f t="shared" si="1090"/>
        <v>40759</v>
      </c>
      <c r="X2094" s="44">
        <f t="shared" si="1101"/>
        <v>1.0418034580871089</v>
      </c>
      <c r="Y2094" s="44">
        <f t="shared" si="1102"/>
        <v>1.0682060390763766</v>
      </c>
      <c r="Z2094" s="44">
        <f t="shared" si="1103"/>
        <v>1.0460497599301615</v>
      </c>
      <c r="AA2094" s="44">
        <f t="shared" si="1104"/>
        <v>1.0482548915917504</v>
      </c>
      <c r="AB2094" s="44">
        <f t="shared" si="1105"/>
        <v>1.0898246882342311</v>
      </c>
      <c r="AC2094" s="44">
        <f t="shared" si="1106"/>
        <v>1.0094599449167763</v>
      </c>
      <c r="AE2094" s="48">
        <f t="shared" si="1091"/>
        <v>40759</v>
      </c>
      <c r="AF2094" s="53">
        <f t="shared" si="1107"/>
        <v>10.049154396556158</v>
      </c>
      <c r="AG2094" s="53">
        <f t="shared" si="1108"/>
        <v>9.9422129463766442</v>
      </c>
      <c r="AH2094" s="53">
        <f t="shared" si="1109"/>
        <v>2.4949913899231859</v>
      </c>
      <c r="AI2094" s="53">
        <f t="shared" si="1110"/>
        <v>7.5409848227404641</v>
      </c>
      <c r="AJ2094" s="53">
        <f t="shared" si="1111"/>
        <v>3.9663329127369256</v>
      </c>
      <c r="AK2094" s="53">
        <f t="shared" si="1112"/>
        <v>2.837127813025345</v>
      </c>
      <c r="AL2094" s="53"/>
      <c r="AM2094" s="48">
        <f t="shared" si="1092"/>
        <v>40759</v>
      </c>
      <c r="AN2094" s="53">
        <f t="shared" si="1120"/>
        <v>10.049106159138788</v>
      </c>
      <c r="AO2094" s="53">
        <f t="shared" si="1120"/>
        <v>9.9426095376808501</v>
      </c>
      <c r="AP2094" s="53">
        <f t="shared" si="1120"/>
        <v>2.5071317279475336</v>
      </c>
      <c r="AQ2094" s="53">
        <f t="shared" si="1120"/>
        <v>7.5726435934554601</v>
      </c>
      <c r="AR2094" s="53">
        <f t="shared" si="1120"/>
        <v>3.966470154087459</v>
      </c>
      <c r="AS2094" s="53">
        <f t="shared" si="1120"/>
        <v>2.8412773054690947</v>
      </c>
      <c r="AT2094" s="53"/>
      <c r="AU2094" s="48">
        <f t="shared" si="1093"/>
        <v>40759</v>
      </c>
      <c r="AV2094" s="53">
        <f t="shared" si="1113"/>
        <v>430.70468998068844</v>
      </c>
      <c r="AW2094" s="53">
        <f t="shared" si="1114"/>
        <v>525.06920968492568</v>
      </c>
      <c r="AX2094" s="53">
        <f t="shared" si="1115"/>
        <v>253.44594637821618</v>
      </c>
      <c r="AY2094" s="53">
        <f t="shared" si="1116"/>
        <v>540.53529970085071</v>
      </c>
      <c r="AZ2094" s="53">
        <f t="shared" si="1117"/>
        <v>217.12457623474751</v>
      </c>
      <c r="BA2094" s="53">
        <f t="shared" si="1118"/>
        <v>240.28682172352131</v>
      </c>
      <c r="BB2094" s="58">
        <f t="shared" si="1119"/>
        <v>2207.1665437029501</v>
      </c>
      <c r="BC2094">
        <f t="shared" si="1094"/>
        <v>2.7544939200197405E-2</v>
      </c>
      <c r="BD2094">
        <v>2207.1389987637499</v>
      </c>
      <c r="BE2094" s="48">
        <f t="shared" si="1088"/>
        <v>40759</v>
      </c>
    </row>
    <row r="2095" spans="1:57">
      <c r="A2095" s="48">
        <v>40760</v>
      </c>
      <c r="B2095" s="49">
        <v>40.880000000000003</v>
      </c>
      <c r="C2095" s="50">
        <v>42.58</v>
      </c>
      <c r="D2095" s="49">
        <v>50.31</v>
      </c>
      <c r="E2095" s="50">
        <v>53.74</v>
      </c>
      <c r="F2095" s="49">
        <v>95.99</v>
      </c>
      <c r="G2095" s="50">
        <v>99.92</v>
      </c>
      <c r="H2095" s="49">
        <v>68.11</v>
      </c>
      <c r="I2095" s="50">
        <v>71.099999999999994</v>
      </c>
      <c r="J2095">
        <v>49.19</v>
      </c>
      <c r="K2095">
        <v>53.61</v>
      </c>
      <c r="L2095" s="49">
        <v>83.88</v>
      </c>
      <c r="M2095" s="50">
        <v>84.55</v>
      </c>
      <c r="O2095" s="48">
        <f t="shared" si="1089"/>
        <v>40760</v>
      </c>
      <c r="P2095" s="44">
        <f t="shared" si="1095"/>
        <v>0.96007515265382815</v>
      </c>
      <c r="Q2095" s="44">
        <f t="shared" si="1096"/>
        <v>0.93617417193896535</v>
      </c>
      <c r="R2095" s="44">
        <f t="shared" si="1097"/>
        <v>0.96066853482786219</v>
      </c>
      <c r="S2095" s="44">
        <f t="shared" si="1098"/>
        <v>0.95794655414908592</v>
      </c>
      <c r="T2095" s="44">
        <f t="shared" si="1099"/>
        <v>0.91755269539265061</v>
      </c>
      <c r="U2095" s="44">
        <f t="shared" si="1100"/>
        <v>0.99207569485511526</v>
      </c>
      <c r="W2095" s="51">
        <f t="shared" si="1090"/>
        <v>40760</v>
      </c>
      <c r="X2095" s="44">
        <f t="shared" si="1101"/>
        <v>1.0418034580871089</v>
      </c>
      <c r="Y2095" s="44">
        <f t="shared" si="1102"/>
        <v>1.0682060390763766</v>
      </c>
      <c r="Z2095" s="44">
        <f t="shared" si="1103"/>
        <v>1.0460497599301615</v>
      </c>
      <c r="AA2095" s="44">
        <f t="shared" si="1104"/>
        <v>1.0482548915917504</v>
      </c>
      <c r="AB2095" s="44">
        <f t="shared" si="1105"/>
        <v>1.0898246882342311</v>
      </c>
      <c r="AC2095" s="44">
        <f t="shared" si="1106"/>
        <v>1.0094599449167763</v>
      </c>
      <c r="AE2095" s="48">
        <f t="shared" si="1091"/>
        <v>40760</v>
      </c>
      <c r="AF2095" s="53">
        <f t="shared" si="1107"/>
        <v>10.049154396556158</v>
      </c>
      <c r="AG2095" s="53">
        <f t="shared" si="1108"/>
        <v>9.9422129463766442</v>
      </c>
      <c r="AH2095" s="53">
        <f t="shared" si="1109"/>
        <v>2.4949913899231859</v>
      </c>
      <c r="AI2095" s="53">
        <f t="shared" si="1110"/>
        <v>7.5409848227404641</v>
      </c>
      <c r="AJ2095" s="53">
        <f t="shared" si="1111"/>
        <v>3.9663329127369256</v>
      </c>
      <c r="AK2095" s="53">
        <f t="shared" si="1112"/>
        <v>2.837127813025345</v>
      </c>
      <c r="AL2095" s="53"/>
      <c r="AM2095" s="48">
        <f t="shared" si="1092"/>
        <v>40760</v>
      </c>
      <c r="AN2095" s="53">
        <f t="shared" si="1120"/>
        <v>10.051260840591375</v>
      </c>
      <c r="AO2095" s="53">
        <f t="shared" si="1120"/>
        <v>9.9424804325936957</v>
      </c>
      <c r="AP2095" s="53">
        <f t="shared" si="1120"/>
        <v>2.5072345377944791</v>
      </c>
      <c r="AQ2095" s="53">
        <f t="shared" si="1120"/>
        <v>7.5724470275573763</v>
      </c>
      <c r="AR2095" s="53">
        <f t="shared" si="1120"/>
        <v>3.9662201903280838</v>
      </c>
      <c r="AS2095" s="53">
        <f t="shared" si="1120"/>
        <v>2.8412719383300313</v>
      </c>
      <c r="AT2095" s="53"/>
      <c r="AU2095" s="48">
        <f t="shared" si="1093"/>
        <v>40760</v>
      </c>
      <c r="AV2095" s="53">
        <f t="shared" si="1113"/>
        <v>427.98268659238073</v>
      </c>
      <c r="AW2095" s="53">
        <f t="shared" si="1114"/>
        <v>534.30889844758519</v>
      </c>
      <c r="AX2095" s="53">
        <f t="shared" si="1115"/>
        <v>250.52287501642436</v>
      </c>
      <c r="AY2095" s="53">
        <f t="shared" si="1116"/>
        <v>538.40098365932943</v>
      </c>
      <c r="AZ2095" s="53">
        <f t="shared" si="1117"/>
        <v>212.62906440348857</v>
      </c>
      <c r="BA2095" s="53">
        <f t="shared" si="1118"/>
        <v>240.22954238580414</v>
      </c>
      <c r="BB2095" s="58">
        <f t="shared" si="1119"/>
        <v>2204.0740505050126</v>
      </c>
      <c r="BC2095">
        <f t="shared" si="1094"/>
        <v>2.7553150252515479E-2</v>
      </c>
      <c r="BD2095">
        <v>2204.04649735476</v>
      </c>
      <c r="BE2095" s="48">
        <f t="shared" si="1088"/>
        <v>40760</v>
      </c>
    </row>
    <row r="2096" spans="1:57">
      <c r="A2096" s="48">
        <v>40763</v>
      </c>
      <c r="B2096" s="49">
        <v>37.47</v>
      </c>
      <c r="C2096" s="50">
        <v>39.03</v>
      </c>
      <c r="D2096" s="49">
        <v>46.56</v>
      </c>
      <c r="E2096" s="50">
        <v>49.73</v>
      </c>
      <c r="F2096" s="49">
        <v>97.52</v>
      </c>
      <c r="G2096" s="50">
        <v>101.51</v>
      </c>
      <c r="H2096" s="49">
        <v>63.44</v>
      </c>
      <c r="I2096" s="50">
        <v>66.23</v>
      </c>
      <c r="J2096">
        <v>45.01</v>
      </c>
      <c r="K2096">
        <v>49.05</v>
      </c>
      <c r="L2096" s="49">
        <v>83.91</v>
      </c>
      <c r="M2096" s="50">
        <v>84.58</v>
      </c>
      <c r="O2096" s="48">
        <f t="shared" si="1089"/>
        <v>40763</v>
      </c>
      <c r="P2096" s="44">
        <f t="shared" si="1095"/>
        <v>0.96003074558032275</v>
      </c>
      <c r="Q2096" s="44">
        <f t="shared" si="1096"/>
        <v>0.93625578121858044</v>
      </c>
      <c r="R2096" s="44">
        <f t="shared" si="1097"/>
        <v>0.96069352773125793</v>
      </c>
      <c r="S2096" s="44">
        <f t="shared" si="1098"/>
        <v>0.95787407519251089</v>
      </c>
      <c r="T2096" s="44">
        <f t="shared" si="1099"/>
        <v>0.91763506625891944</v>
      </c>
      <c r="U2096" s="44">
        <f t="shared" si="1100"/>
        <v>0.99207850555686916</v>
      </c>
      <c r="W2096" s="51">
        <f t="shared" si="1090"/>
        <v>40763</v>
      </c>
      <c r="X2096" s="44">
        <f t="shared" si="1101"/>
        <v>1.0418034580871089</v>
      </c>
      <c r="Y2096" s="44">
        <f t="shared" si="1102"/>
        <v>1.0682060390763766</v>
      </c>
      <c r="Z2096" s="44">
        <f t="shared" si="1103"/>
        <v>1.0460497599301615</v>
      </c>
      <c r="AA2096" s="44">
        <f t="shared" si="1104"/>
        <v>1.0482548915917504</v>
      </c>
      <c r="AB2096" s="44">
        <f t="shared" si="1105"/>
        <v>1.0898246882342311</v>
      </c>
      <c r="AC2096" s="44">
        <f t="shared" si="1106"/>
        <v>1.0094599449167763</v>
      </c>
      <c r="AE2096" s="48">
        <f t="shared" si="1091"/>
        <v>40763</v>
      </c>
      <c r="AF2096" s="53">
        <f t="shared" si="1107"/>
        <v>10.049154396556158</v>
      </c>
      <c r="AG2096" s="53">
        <f t="shared" si="1108"/>
        <v>9.9422129463766442</v>
      </c>
      <c r="AH2096" s="53">
        <f t="shared" si="1109"/>
        <v>2.4949913899231859</v>
      </c>
      <c r="AI2096" s="53">
        <f t="shared" si="1110"/>
        <v>7.5409848227404641</v>
      </c>
      <c r="AJ2096" s="53">
        <f t="shared" si="1111"/>
        <v>3.9663329127369256</v>
      </c>
      <c r="AK2096" s="53">
        <f t="shared" si="1112"/>
        <v>2.837127813025345</v>
      </c>
      <c r="AL2096" s="53"/>
      <c r="AM2096" s="48">
        <f t="shared" si="1092"/>
        <v>40763</v>
      </c>
      <c r="AN2096" s="53">
        <f t="shared" si="1120"/>
        <v>10.050795932112349</v>
      </c>
      <c r="AO2096" s="53">
        <f t="shared" si="1120"/>
        <v>9.9433471502302329</v>
      </c>
      <c r="AP2096" s="53">
        <f t="shared" si="1120"/>
        <v>2.5072997664017689</v>
      </c>
      <c r="AQ2096" s="53">
        <f t="shared" si="1120"/>
        <v>7.5718740905214847</v>
      </c>
      <c r="AR2096" s="53">
        <f t="shared" si="1120"/>
        <v>3.9665762472548747</v>
      </c>
      <c r="AS2096" s="53">
        <f t="shared" si="1120"/>
        <v>2.8412799880867805</v>
      </c>
      <c r="AT2096" s="53"/>
      <c r="AU2096" s="48">
        <f t="shared" si="1093"/>
        <v>40763</v>
      </c>
      <c r="AV2096" s="53">
        <f t="shared" si="1113"/>
        <v>392.28256523034497</v>
      </c>
      <c r="AW2096" s="53">
        <f t="shared" si="1114"/>
        <v>494.48265378094948</v>
      </c>
      <c r="AX2096" s="53">
        <f t="shared" si="1115"/>
        <v>254.51599928744358</v>
      </c>
      <c r="AY2096" s="53">
        <f t="shared" si="1116"/>
        <v>501.48522101523798</v>
      </c>
      <c r="AZ2096" s="53">
        <f t="shared" si="1117"/>
        <v>194.5605649278516</v>
      </c>
      <c r="BA2096" s="53">
        <f t="shared" si="1118"/>
        <v>240.31546139237989</v>
      </c>
      <c r="BB2096" s="58">
        <f t="shared" si="1119"/>
        <v>2077.6424656342074</v>
      </c>
      <c r="BC2096">
        <f t="shared" si="1094"/>
        <v>2.7598103937179985E-2</v>
      </c>
      <c r="BD2096">
        <v>2077.6148675302702</v>
      </c>
      <c r="BE2096" s="48">
        <f t="shared" si="1088"/>
        <v>40763</v>
      </c>
    </row>
    <row r="2097" spans="1:57">
      <c r="A2097" s="48">
        <v>40764</v>
      </c>
      <c r="B2097" s="49">
        <v>39.67</v>
      </c>
      <c r="C2097" s="50">
        <v>41.32</v>
      </c>
      <c r="D2097" s="49">
        <v>49.69</v>
      </c>
      <c r="E2097" s="50">
        <v>53.08</v>
      </c>
      <c r="F2097" s="49">
        <v>98.08</v>
      </c>
      <c r="G2097" s="50">
        <v>102.1</v>
      </c>
      <c r="H2097" s="49">
        <v>66.52</v>
      </c>
      <c r="I2097" s="50">
        <v>69.44</v>
      </c>
      <c r="J2097">
        <v>49.18</v>
      </c>
      <c r="K2097">
        <v>53.59</v>
      </c>
      <c r="L2097" s="49">
        <v>84</v>
      </c>
      <c r="M2097" s="50">
        <v>84.67</v>
      </c>
      <c r="O2097" s="48">
        <f t="shared" si="1089"/>
        <v>40764</v>
      </c>
      <c r="P2097" s="44">
        <f t="shared" si="1095"/>
        <v>0.96006776379477254</v>
      </c>
      <c r="Q2097" s="44">
        <f t="shared" si="1096"/>
        <v>0.93613413715146943</v>
      </c>
      <c r="R2097" s="44">
        <f t="shared" si="1097"/>
        <v>0.96062683643486779</v>
      </c>
      <c r="S2097" s="44">
        <f t="shared" si="1098"/>
        <v>0.95794930875576034</v>
      </c>
      <c r="T2097" s="44">
        <f t="shared" si="1099"/>
        <v>0.91770852771039368</v>
      </c>
      <c r="U2097" s="44">
        <f t="shared" si="1100"/>
        <v>0.99208692571158619</v>
      </c>
      <c r="W2097" s="51">
        <f t="shared" si="1090"/>
        <v>40764</v>
      </c>
      <c r="X2097" s="44">
        <f t="shared" si="1101"/>
        <v>1.0418034580871089</v>
      </c>
      <c r="Y2097" s="44">
        <f t="shared" si="1102"/>
        <v>1.0682060390763766</v>
      </c>
      <c r="Z2097" s="44">
        <f t="shared" si="1103"/>
        <v>1.0460497599301615</v>
      </c>
      <c r="AA2097" s="44">
        <f t="shared" si="1104"/>
        <v>1.0482548915917504</v>
      </c>
      <c r="AB2097" s="44">
        <f t="shared" si="1105"/>
        <v>1.0898246882342311</v>
      </c>
      <c r="AC2097" s="44">
        <f t="shared" si="1106"/>
        <v>1.0094599449167763</v>
      </c>
      <c r="AE2097" s="48">
        <f t="shared" si="1091"/>
        <v>40764</v>
      </c>
      <c r="AF2097" s="53">
        <f t="shared" si="1107"/>
        <v>10.049154396556158</v>
      </c>
      <c r="AG2097" s="53">
        <f t="shared" si="1108"/>
        <v>9.9422129463766442</v>
      </c>
      <c r="AH2097" s="53">
        <f t="shared" si="1109"/>
        <v>2.4949913899231859</v>
      </c>
      <c r="AI2097" s="53">
        <f t="shared" si="1110"/>
        <v>7.5409848227404641</v>
      </c>
      <c r="AJ2097" s="53">
        <f t="shared" si="1111"/>
        <v>3.9663329127369256</v>
      </c>
      <c r="AK2097" s="53">
        <f t="shared" si="1112"/>
        <v>2.837127813025345</v>
      </c>
      <c r="AL2097" s="53"/>
      <c r="AM2097" s="48">
        <f t="shared" si="1092"/>
        <v>40764</v>
      </c>
      <c r="AN2097" s="53">
        <f t="shared" si="1120"/>
        <v>10.051183484824509</v>
      </c>
      <c r="AO2097" s="53">
        <f t="shared" si="1120"/>
        <v>9.9420552498624986</v>
      </c>
      <c r="AP2097" s="53">
        <f t="shared" si="1120"/>
        <v>2.5071257097780553</v>
      </c>
      <c r="AQ2097" s="53">
        <f t="shared" si="1120"/>
        <v>7.5724688023766848</v>
      </c>
      <c r="AR2097" s="53">
        <f t="shared" si="1120"/>
        <v>3.9668937922781859</v>
      </c>
      <c r="AS2097" s="53">
        <f t="shared" si="1120"/>
        <v>2.8413041031310637</v>
      </c>
      <c r="AT2097" s="53"/>
      <c r="AU2097" s="48">
        <f t="shared" si="1093"/>
        <v>40764</v>
      </c>
      <c r="AV2097" s="53">
        <f t="shared" si="1113"/>
        <v>415.31490159294873</v>
      </c>
      <c r="AW2097" s="53">
        <f t="shared" si="1114"/>
        <v>527.72429266270137</v>
      </c>
      <c r="AX2097" s="53">
        <f t="shared" si="1115"/>
        <v>255.97753496833943</v>
      </c>
      <c r="AY2097" s="53">
        <f t="shared" si="1116"/>
        <v>525.83223363703701</v>
      </c>
      <c r="AZ2097" s="53">
        <f t="shared" si="1117"/>
        <v>212.585838328188</v>
      </c>
      <c r="BA2097" s="53">
        <f t="shared" si="1118"/>
        <v>240.57321841210717</v>
      </c>
      <c r="BB2097" s="58">
        <f t="shared" si="1119"/>
        <v>2178.0080196013214</v>
      </c>
      <c r="BC2097">
        <f t="shared" si="1094"/>
        <v>2.7523380791535601E-2</v>
      </c>
      <c r="BD2097">
        <v>2177.9804962205299</v>
      </c>
      <c r="BE2097" s="48">
        <f t="shared" si="1088"/>
        <v>40764</v>
      </c>
    </row>
    <row r="2098" spans="1:57">
      <c r="A2098" s="48">
        <v>40765</v>
      </c>
      <c r="B2098" s="49">
        <v>37.56</v>
      </c>
      <c r="C2098" s="50">
        <v>39.130000000000003</v>
      </c>
      <c r="D2098" s="49">
        <v>46.73</v>
      </c>
      <c r="E2098" s="50">
        <v>49.91</v>
      </c>
      <c r="F2098" s="49">
        <v>99.38</v>
      </c>
      <c r="G2098" s="50">
        <v>103.45</v>
      </c>
      <c r="H2098" s="49">
        <v>63.7</v>
      </c>
      <c r="I2098" s="50">
        <v>66.5</v>
      </c>
      <c r="J2098">
        <v>48.02</v>
      </c>
      <c r="K2098">
        <v>52.33</v>
      </c>
      <c r="L2098" s="49">
        <v>84.06</v>
      </c>
      <c r="M2098" s="50">
        <v>84.73</v>
      </c>
      <c r="O2098" s="48">
        <f t="shared" si="1089"/>
        <v>40765</v>
      </c>
      <c r="P2098" s="44">
        <f t="shared" si="1095"/>
        <v>0.95987733197035519</v>
      </c>
      <c r="Q2098" s="44">
        <f t="shared" si="1096"/>
        <v>0.93628531356441591</v>
      </c>
      <c r="R2098" s="44">
        <f t="shared" si="1097"/>
        <v>0.96065732237796031</v>
      </c>
      <c r="S2098" s="44">
        <f t="shared" si="1098"/>
        <v>0.95789473684210535</v>
      </c>
      <c r="T2098" s="44">
        <f t="shared" si="1099"/>
        <v>0.91763806611886112</v>
      </c>
      <c r="U2098" s="44">
        <f t="shared" si="1100"/>
        <v>0.99209252921043312</v>
      </c>
      <c r="W2098" s="51">
        <f t="shared" si="1090"/>
        <v>40765</v>
      </c>
      <c r="X2098" s="44">
        <f t="shared" si="1101"/>
        <v>1.0418034580871089</v>
      </c>
      <c r="Y2098" s="44">
        <f t="shared" si="1102"/>
        <v>1.0682060390763766</v>
      </c>
      <c r="Z2098" s="44">
        <f t="shared" si="1103"/>
        <v>1.0460497599301615</v>
      </c>
      <c r="AA2098" s="44">
        <f t="shared" si="1104"/>
        <v>1.0482548915917504</v>
      </c>
      <c r="AB2098" s="44">
        <f t="shared" si="1105"/>
        <v>1.0898246882342311</v>
      </c>
      <c r="AC2098" s="44">
        <f t="shared" si="1106"/>
        <v>1.0094599449167763</v>
      </c>
      <c r="AE2098" s="48">
        <f t="shared" si="1091"/>
        <v>40765</v>
      </c>
      <c r="AF2098" s="53">
        <f t="shared" si="1107"/>
        <v>10.049154396556158</v>
      </c>
      <c r="AG2098" s="53">
        <f t="shared" si="1108"/>
        <v>9.9422129463766442</v>
      </c>
      <c r="AH2098" s="53">
        <f t="shared" si="1109"/>
        <v>2.4949913899231859</v>
      </c>
      <c r="AI2098" s="53">
        <f t="shared" si="1110"/>
        <v>7.5409848227404641</v>
      </c>
      <c r="AJ2098" s="53">
        <f t="shared" si="1111"/>
        <v>3.9663329127369256</v>
      </c>
      <c r="AK2098" s="53">
        <f t="shared" si="1112"/>
        <v>2.837127813025345</v>
      </c>
      <c r="AL2098" s="53"/>
      <c r="AM2098" s="48">
        <f t="shared" si="1092"/>
        <v>40765</v>
      </c>
      <c r="AN2098" s="53">
        <f t="shared" si="1120"/>
        <v>10.04918980762718</v>
      </c>
      <c r="AO2098" s="53">
        <f t="shared" si="1120"/>
        <v>9.9436607935451189</v>
      </c>
      <c r="AP2098" s="53">
        <f t="shared" si="1120"/>
        <v>2.5072052745880473</v>
      </c>
      <c r="AQ2098" s="53">
        <f t="shared" si="1120"/>
        <v>7.5720374182628687</v>
      </c>
      <c r="AR2098" s="53">
        <f t="shared" si="1120"/>
        <v>3.9665892144720476</v>
      </c>
      <c r="AS2098" s="53">
        <f t="shared" si="1120"/>
        <v>2.8413201513662063</v>
      </c>
      <c r="AT2098" s="53"/>
      <c r="AU2098" s="48">
        <f t="shared" si="1093"/>
        <v>40765</v>
      </c>
      <c r="AV2098" s="53">
        <f t="shared" si="1113"/>
        <v>393.22479717245159</v>
      </c>
      <c r="AW2098" s="53">
        <f t="shared" si="1114"/>
        <v>496.28811020583686</v>
      </c>
      <c r="AX2098" s="53">
        <f t="shared" si="1115"/>
        <v>259.37038565613352</v>
      </c>
      <c r="AY2098" s="53">
        <f t="shared" si="1116"/>
        <v>503.54048831448074</v>
      </c>
      <c r="AZ2098" s="53">
        <f t="shared" si="1117"/>
        <v>207.57161359332224</v>
      </c>
      <c r="BA2098" s="53">
        <f t="shared" si="1118"/>
        <v>240.74505642525867</v>
      </c>
      <c r="BB2098" s="58">
        <f t="shared" si="1119"/>
        <v>2100.7404513674833</v>
      </c>
      <c r="BC2098">
        <f t="shared" si="1094"/>
        <v>2.7536562903151207E-2</v>
      </c>
      <c r="BD2098">
        <v>2100.7129148045801</v>
      </c>
      <c r="BE2098" s="48">
        <f t="shared" si="1088"/>
        <v>40765</v>
      </c>
    </row>
    <row r="2099" spans="1:57">
      <c r="A2099" s="48">
        <v>40766</v>
      </c>
      <c r="B2099" s="49">
        <v>39.64</v>
      </c>
      <c r="C2099" s="50">
        <v>41.29</v>
      </c>
      <c r="D2099" s="49">
        <v>48.96</v>
      </c>
      <c r="E2099" s="50">
        <v>52.3</v>
      </c>
      <c r="F2099" s="49">
        <v>97.92</v>
      </c>
      <c r="G2099" s="50">
        <v>101.93</v>
      </c>
      <c r="H2099" s="49">
        <v>66.62</v>
      </c>
      <c r="I2099" s="50">
        <v>69.55</v>
      </c>
      <c r="J2099">
        <v>50.26</v>
      </c>
      <c r="K2099">
        <v>54.77</v>
      </c>
      <c r="L2099" s="49">
        <v>84.04</v>
      </c>
      <c r="M2099" s="50">
        <v>84.71</v>
      </c>
      <c r="O2099" s="48">
        <f t="shared" si="1089"/>
        <v>40766</v>
      </c>
      <c r="P2099" s="44">
        <f t="shared" si="1095"/>
        <v>0.96003875030273678</v>
      </c>
      <c r="Q2099" s="44">
        <f t="shared" si="1096"/>
        <v>0.93613766730401538</v>
      </c>
      <c r="R2099" s="44">
        <f t="shared" si="1097"/>
        <v>0.96065927597370737</v>
      </c>
      <c r="S2099" s="44">
        <f t="shared" si="1098"/>
        <v>0.95787203450754865</v>
      </c>
      <c r="T2099" s="44">
        <f t="shared" si="1099"/>
        <v>0.91765565090377932</v>
      </c>
      <c r="U2099" s="44">
        <f t="shared" si="1100"/>
        <v>0.99209066225947362</v>
      </c>
      <c r="W2099" s="51">
        <f t="shared" si="1090"/>
        <v>40766</v>
      </c>
      <c r="X2099" s="44">
        <f t="shared" si="1101"/>
        <v>1.0418034580871089</v>
      </c>
      <c r="Y2099" s="44">
        <f t="shared" si="1102"/>
        <v>1.0682060390763766</v>
      </c>
      <c r="Z2099" s="44">
        <f t="shared" si="1103"/>
        <v>1.0460497599301615</v>
      </c>
      <c r="AA2099" s="44">
        <f t="shared" si="1104"/>
        <v>1.0482548915917504</v>
      </c>
      <c r="AB2099" s="44">
        <f t="shared" si="1105"/>
        <v>1.0898246882342311</v>
      </c>
      <c r="AC2099" s="44">
        <f t="shared" si="1106"/>
        <v>1.0094599449167763</v>
      </c>
      <c r="AE2099" s="48">
        <f t="shared" si="1091"/>
        <v>40766</v>
      </c>
      <c r="AF2099" s="53">
        <f t="shared" si="1107"/>
        <v>10.049154396556158</v>
      </c>
      <c r="AG2099" s="53">
        <f t="shared" si="1108"/>
        <v>9.9422129463766442</v>
      </c>
      <c r="AH2099" s="53">
        <f t="shared" si="1109"/>
        <v>2.4949913899231859</v>
      </c>
      <c r="AI2099" s="53">
        <f t="shared" si="1110"/>
        <v>7.5409848227404641</v>
      </c>
      <c r="AJ2099" s="53">
        <f t="shared" si="1111"/>
        <v>3.9663329127369256</v>
      </c>
      <c r="AK2099" s="53">
        <f t="shared" si="1112"/>
        <v>2.837127813025345</v>
      </c>
      <c r="AL2099" s="53"/>
      <c r="AM2099" s="48">
        <f t="shared" si="1092"/>
        <v>40766</v>
      </c>
      <c r="AN2099" s="53">
        <f t="shared" si="1120"/>
        <v>10.050879735502862</v>
      </c>
      <c r="AO2099" s="53">
        <f t="shared" si="1120"/>
        <v>9.9420927412542319</v>
      </c>
      <c r="AP2099" s="53">
        <f t="shared" si="1120"/>
        <v>2.507210373248566</v>
      </c>
      <c r="AQ2099" s="53">
        <f t="shared" si="1120"/>
        <v>7.5718579591635198</v>
      </c>
      <c r="AR2099" s="53">
        <f t="shared" si="1120"/>
        <v>3.9666652265957496</v>
      </c>
      <c r="AS2099" s="53">
        <f t="shared" si="1120"/>
        <v>2.841314804480481</v>
      </c>
      <c r="AT2099" s="53"/>
      <c r="AU2099" s="48">
        <f t="shared" si="1093"/>
        <v>40766</v>
      </c>
      <c r="AV2099" s="53">
        <f t="shared" si="1113"/>
        <v>415.00082427891317</v>
      </c>
      <c r="AW2099" s="53">
        <f t="shared" si="1114"/>
        <v>519.97145036759628</v>
      </c>
      <c r="AX2099" s="53">
        <f t="shared" si="1115"/>
        <v>255.55995334522635</v>
      </c>
      <c r="AY2099" s="53">
        <f t="shared" si="1116"/>
        <v>526.62272105982277</v>
      </c>
      <c r="AZ2099" s="53">
        <f t="shared" si="1117"/>
        <v>217.25425446064921</v>
      </c>
      <c r="BA2099" s="53">
        <f t="shared" si="1118"/>
        <v>240.68777708754152</v>
      </c>
      <c r="BB2099" s="58">
        <f t="shared" si="1119"/>
        <v>2175.0969805997493</v>
      </c>
      <c r="BC2099">
        <f t="shared" si="1094"/>
        <v>2.7510933149187622E-2</v>
      </c>
      <c r="BD2099">
        <v>2175.0694696666001</v>
      </c>
      <c r="BE2099" s="48">
        <f t="shared" si="1088"/>
        <v>40766</v>
      </c>
    </row>
    <row r="2100" spans="1:57">
      <c r="A2100" s="48">
        <v>40767</v>
      </c>
      <c r="B2100" s="49">
        <v>39.619999999999997</v>
      </c>
      <c r="C2100" s="50">
        <v>41.27</v>
      </c>
      <c r="D2100" s="49">
        <v>49.52</v>
      </c>
      <c r="E2100" s="50">
        <v>52.9</v>
      </c>
      <c r="F2100" s="49">
        <v>98.6</v>
      </c>
      <c r="G2100" s="50">
        <v>102.64</v>
      </c>
      <c r="H2100" s="49">
        <v>67.13</v>
      </c>
      <c r="I2100" s="50">
        <v>70.08</v>
      </c>
      <c r="J2100">
        <v>50.18</v>
      </c>
      <c r="K2100">
        <v>54.69</v>
      </c>
      <c r="L2100" s="49">
        <v>84.05</v>
      </c>
      <c r="M2100" s="50">
        <v>84.72</v>
      </c>
      <c r="O2100" s="48">
        <f t="shared" si="1089"/>
        <v>40767</v>
      </c>
      <c r="P2100" s="44">
        <f t="shared" si="1095"/>
        <v>0.96001938454082858</v>
      </c>
      <c r="Q2100" s="44">
        <f t="shared" si="1096"/>
        <v>0.93610586011342167</v>
      </c>
      <c r="R2100" s="44">
        <f t="shared" si="1097"/>
        <v>0.96063912704598586</v>
      </c>
      <c r="S2100" s="44">
        <f t="shared" si="1098"/>
        <v>0.95790525114155245</v>
      </c>
      <c r="T2100" s="44">
        <f t="shared" si="1099"/>
        <v>0.91753519839093078</v>
      </c>
      <c r="U2100" s="44">
        <f t="shared" si="1100"/>
        <v>0.99209159584513695</v>
      </c>
      <c r="W2100" s="51">
        <f t="shared" si="1090"/>
        <v>40767</v>
      </c>
      <c r="X2100" s="44">
        <f t="shared" si="1101"/>
        <v>1.0418034580871089</v>
      </c>
      <c r="Y2100" s="44">
        <f t="shared" si="1102"/>
        <v>1.0682060390763766</v>
      </c>
      <c r="Z2100" s="44">
        <f t="shared" si="1103"/>
        <v>1.0460497599301615</v>
      </c>
      <c r="AA2100" s="44">
        <f t="shared" si="1104"/>
        <v>1.0482548915917504</v>
      </c>
      <c r="AB2100" s="44">
        <f t="shared" si="1105"/>
        <v>1.0898246882342311</v>
      </c>
      <c r="AC2100" s="44">
        <f t="shared" si="1106"/>
        <v>1.0094599449167763</v>
      </c>
      <c r="AE2100" s="48">
        <f t="shared" si="1091"/>
        <v>40767</v>
      </c>
      <c r="AF2100" s="53">
        <f t="shared" si="1107"/>
        <v>10.049154396556158</v>
      </c>
      <c r="AG2100" s="53">
        <f t="shared" si="1108"/>
        <v>9.9422129463766442</v>
      </c>
      <c r="AH2100" s="53">
        <f t="shared" si="1109"/>
        <v>2.4949913899231859</v>
      </c>
      <c r="AI2100" s="53">
        <f t="shared" si="1110"/>
        <v>7.5409848227404641</v>
      </c>
      <c r="AJ2100" s="53">
        <f t="shared" si="1111"/>
        <v>3.9663329127369256</v>
      </c>
      <c r="AK2100" s="53">
        <f t="shared" si="1112"/>
        <v>2.837127813025345</v>
      </c>
      <c r="AL2100" s="53"/>
      <c r="AM2100" s="48">
        <f t="shared" si="1092"/>
        <v>40767</v>
      </c>
      <c r="AN2100" s="53">
        <f t="shared" si="1120"/>
        <v>10.050676990620049</v>
      </c>
      <c r="AO2100" s="53">
        <f t="shared" si="1120"/>
        <v>9.9417549383329682</v>
      </c>
      <c r="AP2100" s="53">
        <f t="shared" si="1120"/>
        <v>2.5071577868614288</v>
      </c>
      <c r="AQ2100" s="53">
        <f t="shared" si="1120"/>
        <v>7.5721205324775926</v>
      </c>
      <c r="AR2100" s="53">
        <f t="shared" si="1120"/>
        <v>3.9661445576566963</v>
      </c>
      <c r="AS2100" s="53">
        <f t="shared" si="1120"/>
        <v>2.8413174782389059</v>
      </c>
      <c r="AT2100" s="53"/>
      <c r="AU2100" s="48">
        <f t="shared" si="1093"/>
        <v>40767</v>
      </c>
      <c r="AV2100" s="53">
        <f t="shared" si="1113"/>
        <v>414.79143940288947</v>
      </c>
      <c r="AW2100" s="53">
        <f t="shared" si="1114"/>
        <v>525.91883623781405</v>
      </c>
      <c r="AX2100" s="53">
        <f t="shared" si="1115"/>
        <v>257.33467524345707</v>
      </c>
      <c r="AY2100" s="53">
        <f t="shared" si="1116"/>
        <v>530.65420691602969</v>
      </c>
      <c r="AZ2100" s="53">
        <f t="shared" si="1117"/>
        <v>216.9084458582447</v>
      </c>
      <c r="BA2100" s="53">
        <f t="shared" si="1118"/>
        <v>240.71641675640009</v>
      </c>
      <c r="BB2100" s="58">
        <f t="shared" si="1119"/>
        <v>2186.3240204148351</v>
      </c>
      <c r="BC2100">
        <f t="shared" si="1094"/>
        <v>2.7502597665261419E-2</v>
      </c>
      <c r="BD2100">
        <v>2186.2965178171698</v>
      </c>
      <c r="BE2100" s="48">
        <f t="shared" si="1088"/>
        <v>40767</v>
      </c>
    </row>
    <row r="2101" spans="1:57">
      <c r="A2101" s="48">
        <v>40770</v>
      </c>
      <c r="B2101" s="49">
        <v>40.54</v>
      </c>
      <c r="C2101" s="50">
        <v>42.23</v>
      </c>
      <c r="D2101" s="49">
        <v>50.68</v>
      </c>
      <c r="E2101" s="50">
        <v>54.13</v>
      </c>
      <c r="F2101" s="49">
        <v>98.24</v>
      </c>
      <c r="G2101" s="50">
        <v>102.26</v>
      </c>
      <c r="H2101" s="49">
        <v>68.650000000000006</v>
      </c>
      <c r="I2101" s="50">
        <v>71.67</v>
      </c>
      <c r="J2101">
        <v>51.97</v>
      </c>
      <c r="K2101">
        <v>56.64</v>
      </c>
      <c r="L2101" s="49">
        <v>84.02</v>
      </c>
      <c r="M2101" s="50">
        <v>84.69</v>
      </c>
      <c r="O2101" s="48">
        <f t="shared" si="1089"/>
        <v>40770</v>
      </c>
      <c r="P2101" s="44">
        <f t="shared" si="1095"/>
        <v>0.95998105612124085</v>
      </c>
      <c r="Q2101" s="44">
        <f t="shared" si="1096"/>
        <v>0.93626454830962491</v>
      </c>
      <c r="R2101" s="44">
        <f t="shared" si="1097"/>
        <v>0.9606884412282416</v>
      </c>
      <c r="S2101" s="44">
        <f t="shared" si="1098"/>
        <v>0.95786242500348828</v>
      </c>
      <c r="T2101" s="44">
        <f t="shared" si="1099"/>
        <v>0.91754943502824859</v>
      </c>
      <c r="U2101" s="44">
        <f t="shared" si="1100"/>
        <v>0.99208879442673281</v>
      </c>
      <c r="W2101" s="51">
        <f t="shared" si="1090"/>
        <v>40770</v>
      </c>
      <c r="X2101" s="44">
        <f t="shared" si="1101"/>
        <v>1.0418034580871089</v>
      </c>
      <c r="Y2101" s="44">
        <f t="shared" si="1102"/>
        <v>1.0682060390763766</v>
      </c>
      <c r="Z2101" s="44">
        <f t="shared" si="1103"/>
        <v>1.0460497599301615</v>
      </c>
      <c r="AA2101" s="44">
        <f t="shared" si="1104"/>
        <v>1.0482548915917504</v>
      </c>
      <c r="AB2101" s="44">
        <f t="shared" si="1105"/>
        <v>1.0898246882342311</v>
      </c>
      <c r="AC2101" s="44">
        <f t="shared" si="1106"/>
        <v>1.0094599449167763</v>
      </c>
      <c r="AE2101" s="48">
        <f t="shared" si="1091"/>
        <v>40770</v>
      </c>
      <c r="AF2101" s="53">
        <f t="shared" si="1107"/>
        <v>10.049154396556158</v>
      </c>
      <c r="AG2101" s="53">
        <f t="shared" si="1108"/>
        <v>9.9422129463766442</v>
      </c>
      <c r="AH2101" s="53">
        <f t="shared" si="1109"/>
        <v>2.4949913899231859</v>
      </c>
      <c r="AI2101" s="53">
        <f t="shared" si="1110"/>
        <v>7.5409848227404641</v>
      </c>
      <c r="AJ2101" s="53">
        <f t="shared" si="1111"/>
        <v>3.9663329127369256</v>
      </c>
      <c r="AK2101" s="53">
        <f t="shared" si="1112"/>
        <v>2.837127813025345</v>
      </c>
      <c r="AL2101" s="53"/>
      <c r="AM2101" s="48">
        <f t="shared" si="1092"/>
        <v>40770</v>
      </c>
      <c r="AN2101" s="53">
        <f t="shared" si="1120"/>
        <v>10.050275721050872</v>
      </c>
      <c r="AO2101" s="53">
        <f t="shared" si="1120"/>
        <v>9.9434402596470211</v>
      </c>
      <c r="AP2101" s="53">
        <f t="shared" si="1120"/>
        <v>2.507286491213109</v>
      </c>
      <c r="AQ2101" s="53">
        <f t="shared" si="1120"/>
        <v>7.57178199724253</v>
      </c>
      <c r="AR2101" s="53">
        <f t="shared" si="1120"/>
        <v>3.9662060970523689</v>
      </c>
      <c r="AS2101" s="53">
        <f t="shared" si="1120"/>
        <v>2.8413094550693629</v>
      </c>
      <c r="AT2101" s="53"/>
      <c r="AU2101" s="48">
        <f t="shared" si="1093"/>
        <v>40770</v>
      </c>
      <c r="AV2101" s="53">
        <f t="shared" si="1113"/>
        <v>424.42314369997825</v>
      </c>
      <c r="AW2101" s="53">
        <f t="shared" si="1114"/>
        <v>538.23842125469332</v>
      </c>
      <c r="AX2101" s="53">
        <f t="shared" si="1115"/>
        <v>256.39511659145256</v>
      </c>
      <c r="AY2101" s="53">
        <f t="shared" si="1116"/>
        <v>542.66961574237212</v>
      </c>
      <c r="AZ2101" s="53">
        <f t="shared" si="1117"/>
        <v>224.64591333704618</v>
      </c>
      <c r="BA2101" s="53">
        <f t="shared" si="1118"/>
        <v>240.63049774982434</v>
      </c>
      <c r="BB2101" s="58">
        <f t="shared" si="1119"/>
        <v>2227.0027083753666</v>
      </c>
      <c r="BC2101">
        <f t="shared" si="1094"/>
        <v>2.7495113106851932E-2</v>
      </c>
      <c r="BD2101">
        <v>2226.9752132622598</v>
      </c>
      <c r="BE2101" s="48">
        <f t="shared" si="1088"/>
        <v>40770</v>
      </c>
    </row>
    <row r="2102" spans="1:57">
      <c r="A2102" s="48">
        <v>40771</v>
      </c>
      <c r="B2102" s="49">
        <v>40.19</v>
      </c>
      <c r="C2102" s="50">
        <v>41.87</v>
      </c>
      <c r="D2102" s="49">
        <v>49.94</v>
      </c>
      <c r="E2102" s="50">
        <v>53.34</v>
      </c>
      <c r="F2102" s="49">
        <v>98.69</v>
      </c>
      <c r="G2102" s="50">
        <v>102.73</v>
      </c>
      <c r="H2102" s="49">
        <v>67.94</v>
      </c>
      <c r="I2102" s="50">
        <v>70.92</v>
      </c>
      <c r="J2102">
        <v>51.78</v>
      </c>
      <c r="K2102">
        <v>56.43</v>
      </c>
      <c r="L2102" s="49">
        <v>84.02</v>
      </c>
      <c r="M2102" s="50">
        <v>84.69</v>
      </c>
      <c r="O2102" s="48">
        <f t="shared" si="1089"/>
        <v>40771</v>
      </c>
      <c r="P2102" s="44">
        <f t="shared" si="1095"/>
        <v>0.959875806066396</v>
      </c>
      <c r="Q2102" s="44">
        <f t="shared" si="1096"/>
        <v>0.9362579677540307</v>
      </c>
      <c r="R2102" s="44">
        <f t="shared" si="1097"/>
        <v>0.96067361043512112</v>
      </c>
      <c r="S2102" s="44">
        <f t="shared" si="1098"/>
        <v>0.95798082346305691</v>
      </c>
      <c r="T2102" s="44">
        <f t="shared" si="1099"/>
        <v>0.91759702286018074</v>
      </c>
      <c r="U2102" s="44">
        <f t="shared" si="1100"/>
        <v>0.99208879442673281</v>
      </c>
      <c r="W2102" s="51">
        <f t="shared" si="1090"/>
        <v>40771</v>
      </c>
      <c r="X2102" s="44">
        <f t="shared" si="1101"/>
        <v>1.0418034580871089</v>
      </c>
      <c r="Y2102" s="44">
        <f t="shared" si="1102"/>
        <v>1.0682060390763766</v>
      </c>
      <c r="Z2102" s="44">
        <f t="shared" si="1103"/>
        <v>1.0460497599301615</v>
      </c>
      <c r="AA2102" s="44">
        <f t="shared" si="1104"/>
        <v>1.0482548915917504</v>
      </c>
      <c r="AB2102" s="44">
        <f t="shared" si="1105"/>
        <v>1.0898246882342311</v>
      </c>
      <c r="AC2102" s="44">
        <f t="shared" si="1106"/>
        <v>1.0094599449167763</v>
      </c>
      <c r="AE2102" s="48">
        <f t="shared" si="1091"/>
        <v>40771</v>
      </c>
      <c r="AF2102" s="53">
        <f t="shared" si="1107"/>
        <v>10.049154396556158</v>
      </c>
      <c r="AG2102" s="53">
        <f t="shared" si="1108"/>
        <v>9.9422129463766442</v>
      </c>
      <c r="AH2102" s="53">
        <f t="shared" si="1109"/>
        <v>2.4949913899231859</v>
      </c>
      <c r="AI2102" s="53">
        <f t="shared" si="1110"/>
        <v>7.5409848227404641</v>
      </c>
      <c r="AJ2102" s="53">
        <f t="shared" si="1111"/>
        <v>3.9663329127369256</v>
      </c>
      <c r="AK2102" s="53">
        <f t="shared" si="1112"/>
        <v>2.837127813025345</v>
      </c>
      <c r="AL2102" s="53"/>
      <c r="AM2102" s="48">
        <f t="shared" si="1092"/>
        <v>40771</v>
      </c>
      <c r="AN2102" s="53">
        <f t="shared" si="1120"/>
        <v>10.049173832566613</v>
      </c>
      <c r="AO2102" s="53">
        <f t="shared" si="1120"/>
        <v>9.94337037196245</v>
      </c>
      <c r="AP2102" s="53">
        <f t="shared" si="1120"/>
        <v>2.5072477845464634</v>
      </c>
      <c r="AQ2102" s="53">
        <f t="shared" si="1120"/>
        <v>7.572717922174192</v>
      </c>
      <c r="AR2102" s="53">
        <f t="shared" si="1120"/>
        <v>3.9664118005730176</v>
      </c>
      <c r="AS2102" s="53">
        <f t="shared" si="1120"/>
        <v>2.8413094550693629</v>
      </c>
      <c r="AT2102" s="53"/>
      <c r="AU2102" s="48">
        <f t="shared" si="1093"/>
        <v>40771</v>
      </c>
      <c r="AV2102" s="53">
        <f t="shared" si="1113"/>
        <v>420.75890836956404</v>
      </c>
      <c r="AW2102" s="53">
        <f t="shared" si="1114"/>
        <v>530.37937564047706</v>
      </c>
      <c r="AX2102" s="53">
        <f t="shared" si="1115"/>
        <v>257.5695649064582</v>
      </c>
      <c r="AY2102" s="53">
        <f t="shared" si="1116"/>
        <v>537.05715504059367</v>
      </c>
      <c r="AZ2102" s="53">
        <f t="shared" si="1117"/>
        <v>223.82461790633539</v>
      </c>
      <c r="BA2102" s="53">
        <f t="shared" si="1118"/>
        <v>240.63049774982434</v>
      </c>
      <c r="BB2102" s="58">
        <f t="shared" si="1119"/>
        <v>2210.2201196132528</v>
      </c>
      <c r="BC2102">
        <f t="shared" si="1094"/>
        <v>2.7502446142989356E-2</v>
      </c>
      <c r="BD2102">
        <v>2210.1926171671098</v>
      </c>
      <c r="BE2102" s="48">
        <f t="shared" si="1088"/>
        <v>40771</v>
      </c>
    </row>
    <row r="2103" spans="1:57">
      <c r="A2103" s="48">
        <v>40772</v>
      </c>
      <c r="B2103" s="49">
        <v>40.479999999999997</v>
      </c>
      <c r="C2103" s="50">
        <v>42.17</v>
      </c>
      <c r="D2103" s="49">
        <v>50.23</v>
      </c>
      <c r="E2103" s="50">
        <v>53.65</v>
      </c>
      <c r="F2103" s="49">
        <v>99.38</v>
      </c>
      <c r="G2103" s="50">
        <v>103.45</v>
      </c>
      <c r="H2103" s="49">
        <v>67.92</v>
      </c>
      <c r="I2103" s="50">
        <v>70.900000000000006</v>
      </c>
      <c r="J2103">
        <v>51.85</v>
      </c>
      <c r="K2103">
        <v>56.5</v>
      </c>
      <c r="L2103" s="49">
        <v>84.04</v>
      </c>
      <c r="M2103" s="50">
        <v>84.71</v>
      </c>
      <c r="O2103" s="48">
        <f t="shared" si="1089"/>
        <v>40772</v>
      </c>
      <c r="P2103" s="44">
        <f t="shared" si="1095"/>
        <v>0.95992411667061883</v>
      </c>
      <c r="Q2103" s="44">
        <f t="shared" si="1096"/>
        <v>0.93625349487418452</v>
      </c>
      <c r="R2103" s="44">
        <f t="shared" si="1097"/>
        <v>0.96065732237796031</v>
      </c>
      <c r="S2103" s="44">
        <f t="shared" si="1098"/>
        <v>0.95796897038081796</v>
      </c>
      <c r="T2103" s="44">
        <f t="shared" si="1099"/>
        <v>0.91769911504424784</v>
      </c>
      <c r="U2103" s="44">
        <f t="shared" si="1100"/>
        <v>0.99209066225947362</v>
      </c>
      <c r="W2103" s="51">
        <f t="shared" si="1090"/>
        <v>40772</v>
      </c>
      <c r="X2103" s="44">
        <f t="shared" si="1101"/>
        <v>1.0418034580871089</v>
      </c>
      <c r="Y2103" s="44">
        <f t="shared" si="1102"/>
        <v>1.0682060390763766</v>
      </c>
      <c r="Z2103" s="44">
        <f t="shared" si="1103"/>
        <v>1.0460497599301615</v>
      </c>
      <c r="AA2103" s="44">
        <f t="shared" si="1104"/>
        <v>1.0482548915917504</v>
      </c>
      <c r="AB2103" s="44">
        <f t="shared" si="1105"/>
        <v>1.0898246882342311</v>
      </c>
      <c r="AC2103" s="44">
        <f t="shared" si="1106"/>
        <v>1.0094599449167763</v>
      </c>
      <c r="AE2103" s="48">
        <f t="shared" si="1091"/>
        <v>40772</v>
      </c>
      <c r="AF2103" s="53">
        <f t="shared" si="1107"/>
        <v>10.049154396556158</v>
      </c>
      <c r="AG2103" s="53">
        <f t="shared" si="1108"/>
        <v>9.9422129463766442</v>
      </c>
      <c r="AH2103" s="53">
        <f t="shared" si="1109"/>
        <v>2.4949913899231859</v>
      </c>
      <c r="AI2103" s="53">
        <f t="shared" si="1110"/>
        <v>7.5409848227404641</v>
      </c>
      <c r="AJ2103" s="53">
        <f t="shared" si="1111"/>
        <v>3.9663329127369256</v>
      </c>
      <c r="AK2103" s="53">
        <f t="shared" si="1112"/>
        <v>2.837127813025345</v>
      </c>
      <c r="AL2103" s="53"/>
      <c r="AM2103" s="48">
        <f t="shared" si="1092"/>
        <v>40772</v>
      </c>
      <c r="AN2103" s="53">
        <f t="shared" si="1120"/>
        <v>10.049679608060405</v>
      </c>
      <c r="AO2103" s="53">
        <f t="shared" si="1120"/>
        <v>9.943322868493885</v>
      </c>
      <c r="AP2103" s="53">
        <f t="shared" si="1120"/>
        <v>2.5072052745880473</v>
      </c>
      <c r="AQ2103" s="53">
        <f t="shared" si="1120"/>
        <v>7.5726242250498812</v>
      </c>
      <c r="AR2103" s="53">
        <f t="shared" si="1120"/>
        <v>3.966853105016626</v>
      </c>
      <c r="AS2103" s="53">
        <f t="shared" si="1120"/>
        <v>2.841314804480481</v>
      </c>
      <c r="AT2103" s="53"/>
      <c r="AU2103" s="48">
        <f t="shared" si="1093"/>
        <v>40772</v>
      </c>
      <c r="AV2103" s="53">
        <f t="shared" si="1113"/>
        <v>423.79498907190731</v>
      </c>
      <c r="AW2103" s="53">
        <f t="shared" si="1114"/>
        <v>533.45927189469694</v>
      </c>
      <c r="AX2103" s="53">
        <f t="shared" si="1115"/>
        <v>259.37038565613352</v>
      </c>
      <c r="AY2103" s="53">
        <f t="shared" si="1116"/>
        <v>536.89905755603661</v>
      </c>
      <c r="AZ2103" s="53">
        <f t="shared" si="1117"/>
        <v>224.12720043343938</v>
      </c>
      <c r="BA2103" s="53">
        <f t="shared" si="1118"/>
        <v>240.68777708754152</v>
      </c>
      <c r="BB2103" s="58">
        <f t="shared" si="1119"/>
        <v>2218.3386816997554</v>
      </c>
      <c r="BC2103">
        <f t="shared" si="1094"/>
        <v>2.7492038985201361E-2</v>
      </c>
      <c r="BD2103">
        <v>2218.3111896607702</v>
      </c>
      <c r="BE2103" s="48">
        <f t="shared" si="1088"/>
        <v>40772</v>
      </c>
    </row>
    <row r="2104" spans="1:57">
      <c r="A2104" s="48">
        <v>40773</v>
      </c>
      <c r="B2104" s="49">
        <v>38.57</v>
      </c>
      <c r="C2104" s="50">
        <v>40.18</v>
      </c>
      <c r="D2104" s="49">
        <v>47.78</v>
      </c>
      <c r="E2104" s="50">
        <v>51.04</v>
      </c>
      <c r="F2104" s="49">
        <v>99.9</v>
      </c>
      <c r="G2104" s="50">
        <v>103.99</v>
      </c>
      <c r="H2104" s="49">
        <v>64.84</v>
      </c>
      <c r="I2104" s="50">
        <v>67.69</v>
      </c>
      <c r="J2104">
        <v>49.62</v>
      </c>
      <c r="K2104">
        <v>54.07</v>
      </c>
      <c r="L2104" s="49">
        <v>84.03</v>
      </c>
      <c r="M2104" s="50">
        <v>84.7</v>
      </c>
      <c r="O2104" s="48">
        <f t="shared" si="1089"/>
        <v>40773</v>
      </c>
      <c r="P2104" s="44">
        <f t="shared" si="1095"/>
        <v>0.95993031358885017</v>
      </c>
      <c r="Q2104" s="44">
        <f t="shared" si="1096"/>
        <v>0.93612852664576807</v>
      </c>
      <c r="R2104" s="44">
        <f t="shared" si="1097"/>
        <v>0.96066929512453125</v>
      </c>
      <c r="S2104" s="44">
        <f t="shared" si="1098"/>
        <v>0.9578962919190428</v>
      </c>
      <c r="T2104" s="44">
        <f t="shared" si="1099"/>
        <v>0.91769927871277968</v>
      </c>
      <c r="U2104" s="44">
        <f t="shared" si="1100"/>
        <v>0.99208972845336485</v>
      </c>
      <c r="W2104" s="51">
        <f t="shared" si="1090"/>
        <v>40773</v>
      </c>
      <c r="X2104" s="44">
        <f t="shared" si="1101"/>
        <v>1.0418034580871089</v>
      </c>
      <c r="Y2104" s="44">
        <f t="shared" si="1102"/>
        <v>1.0682060390763766</v>
      </c>
      <c r="Z2104" s="44">
        <f t="shared" si="1103"/>
        <v>1.0460497599301615</v>
      </c>
      <c r="AA2104" s="44">
        <f t="shared" si="1104"/>
        <v>1.0482548915917504</v>
      </c>
      <c r="AB2104" s="44">
        <f t="shared" si="1105"/>
        <v>1.0898246882342311</v>
      </c>
      <c r="AC2104" s="44">
        <f t="shared" si="1106"/>
        <v>1.0094599449167763</v>
      </c>
      <c r="AE2104" s="48">
        <f t="shared" si="1091"/>
        <v>40773</v>
      </c>
      <c r="AF2104" s="53">
        <f t="shared" si="1107"/>
        <v>10.049154396556158</v>
      </c>
      <c r="AG2104" s="53">
        <f t="shared" si="1108"/>
        <v>9.9422129463766442</v>
      </c>
      <c r="AH2104" s="53">
        <f t="shared" si="1109"/>
        <v>2.4949913899231859</v>
      </c>
      <c r="AI2104" s="53">
        <f t="shared" si="1110"/>
        <v>7.5409848227404641</v>
      </c>
      <c r="AJ2104" s="53">
        <f t="shared" si="1111"/>
        <v>3.9663329127369256</v>
      </c>
      <c r="AK2104" s="53">
        <f t="shared" si="1112"/>
        <v>2.837127813025345</v>
      </c>
      <c r="AL2104" s="53"/>
      <c r="AM2104" s="48">
        <f t="shared" si="1092"/>
        <v>40773</v>
      </c>
      <c r="AN2104" s="53">
        <f t="shared" si="1120"/>
        <v>10.049744485108185</v>
      </c>
      <c r="AO2104" s="53">
        <f t="shared" si="1120"/>
        <v>9.9419956644297596</v>
      </c>
      <c r="AP2104" s="53">
        <f t="shared" si="1120"/>
        <v>2.5072365220814614</v>
      </c>
      <c r="AQ2104" s="53">
        <f t="shared" si="1120"/>
        <v>7.5720497109504743</v>
      </c>
      <c r="AR2104" s="53">
        <f t="shared" si="1120"/>
        <v>3.9668538124914541</v>
      </c>
      <c r="AS2104" s="53">
        <f t="shared" si="1120"/>
        <v>2.8413121300907074</v>
      </c>
      <c r="AT2104" s="53"/>
      <c r="AU2104" s="48">
        <f t="shared" si="1093"/>
        <v>40773</v>
      </c>
      <c r="AV2104" s="53">
        <f t="shared" si="1113"/>
        <v>403.79873341164688</v>
      </c>
      <c r="AW2104" s="53">
        <f t="shared" si="1114"/>
        <v>507.43945871249491</v>
      </c>
      <c r="AX2104" s="53">
        <f t="shared" si="1115"/>
        <v>260.72752593125114</v>
      </c>
      <c r="AY2104" s="53">
        <f t="shared" si="1116"/>
        <v>512.55204493423764</v>
      </c>
      <c r="AZ2104" s="53">
        <f t="shared" si="1117"/>
        <v>214.48778564141293</v>
      </c>
      <c r="BA2104" s="53">
        <f t="shared" si="1118"/>
        <v>240.65913741868292</v>
      </c>
      <c r="BB2104" s="58">
        <f t="shared" si="1119"/>
        <v>2139.6646860497267</v>
      </c>
      <c r="BC2104">
        <f t="shared" si="1094"/>
        <v>2.7529844936907466E-2</v>
      </c>
      <c r="BD2104">
        <v>2139.6371562047898</v>
      </c>
      <c r="BE2104" s="48">
        <f t="shared" si="1088"/>
        <v>40773</v>
      </c>
    </row>
    <row r="2105" spans="1:57">
      <c r="A2105" s="48">
        <v>40774</v>
      </c>
      <c r="B2105" s="49">
        <v>38.090000000000003</v>
      </c>
      <c r="C2105" s="50">
        <v>39.68</v>
      </c>
      <c r="D2105" s="49">
        <v>46.97</v>
      </c>
      <c r="E2105" s="50">
        <v>50.17</v>
      </c>
      <c r="F2105" s="49">
        <v>100</v>
      </c>
      <c r="G2105" s="50">
        <v>104.1</v>
      </c>
      <c r="H2105" s="49">
        <v>63.71</v>
      </c>
      <c r="I2105" s="50">
        <v>66.510000000000005</v>
      </c>
      <c r="J2105">
        <v>48.62</v>
      </c>
      <c r="K2105">
        <v>52.99</v>
      </c>
      <c r="L2105" s="49">
        <v>84.03</v>
      </c>
      <c r="M2105" s="50">
        <v>84.7</v>
      </c>
      <c r="O2105" s="48">
        <f t="shared" si="1089"/>
        <v>40774</v>
      </c>
      <c r="P2105" s="44">
        <f t="shared" si="1095"/>
        <v>0.95992943548387111</v>
      </c>
      <c r="Q2105" s="44">
        <f t="shared" si="1096"/>
        <v>0.93621686266693238</v>
      </c>
      <c r="R2105" s="44">
        <f t="shared" si="1097"/>
        <v>0.96061479346781942</v>
      </c>
      <c r="S2105" s="44">
        <f t="shared" si="1098"/>
        <v>0.95790106750864523</v>
      </c>
      <c r="T2105" s="44">
        <f t="shared" si="1099"/>
        <v>0.91753160973768633</v>
      </c>
      <c r="U2105" s="44">
        <f t="shared" si="1100"/>
        <v>0.99208972845336485</v>
      </c>
      <c r="W2105" s="51">
        <f t="shared" si="1090"/>
        <v>40774</v>
      </c>
      <c r="X2105" s="44">
        <f t="shared" si="1101"/>
        <v>1.0418034580871089</v>
      </c>
      <c r="Y2105" s="44">
        <f t="shared" si="1102"/>
        <v>1.0682060390763766</v>
      </c>
      <c r="Z2105" s="44">
        <f t="shared" si="1103"/>
        <v>1.0460497599301615</v>
      </c>
      <c r="AA2105" s="44">
        <f t="shared" si="1104"/>
        <v>1.0482548915917504</v>
      </c>
      <c r="AB2105" s="44">
        <f t="shared" si="1105"/>
        <v>1.0898246882342311</v>
      </c>
      <c r="AC2105" s="44">
        <f t="shared" si="1106"/>
        <v>1.0094599449167763</v>
      </c>
      <c r="AE2105" s="48">
        <f t="shared" si="1091"/>
        <v>40774</v>
      </c>
      <c r="AF2105" s="53">
        <f t="shared" si="1107"/>
        <v>10.049154396556158</v>
      </c>
      <c r="AG2105" s="53">
        <f t="shared" si="1108"/>
        <v>9.9422129463766442</v>
      </c>
      <c r="AH2105" s="53">
        <f t="shared" si="1109"/>
        <v>2.4949913899231859</v>
      </c>
      <c r="AI2105" s="53">
        <f t="shared" si="1110"/>
        <v>7.5409848227404641</v>
      </c>
      <c r="AJ2105" s="53">
        <f t="shared" si="1111"/>
        <v>3.9663329127369256</v>
      </c>
      <c r="AK2105" s="53">
        <f t="shared" si="1112"/>
        <v>2.837127813025345</v>
      </c>
      <c r="AL2105" s="53"/>
      <c r="AM2105" s="48">
        <f t="shared" si="1092"/>
        <v>40774</v>
      </c>
      <c r="AN2105" s="53">
        <f t="shared" si="1120"/>
        <v>10.049735292013075</v>
      </c>
      <c r="AO2105" s="53">
        <f t="shared" si="1120"/>
        <v>9.9429338222942309</v>
      </c>
      <c r="AP2105" s="53">
        <f t="shared" si="1120"/>
        <v>2.5070942790172608</v>
      </c>
      <c r="AQ2105" s="53">
        <f t="shared" si="1120"/>
        <v>7.572087461385645</v>
      </c>
      <c r="AR2105" s="53">
        <f t="shared" si="1120"/>
        <v>3.9661290453171589</v>
      </c>
      <c r="AS2105" s="53">
        <f t="shared" si="1120"/>
        <v>2.8413121300907074</v>
      </c>
      <c r="AT2105" s="53"/>
      <c r="AU2105" s="48">
        <f t="shared" si="1093"/>
        <v>40774</v>
      </c>
      <c r="AV2105" s="53">
        <f t="shared" si="1113"/>
        <v>398.77349638707881</v>
      </c>
      <c r="AW2105" s="53">
        <f t="shared" si="1114"/>
        <v>498.83698986450156</v>
      </c>
      <c r="AX2105" s="53">
        <f t="shared" si="1115"/>
        <v>260.98851444569681</v>
      </c>
      <c r="AY2105" s="53">
        <f t="shared" si="1116"/>
        <v>503.61953705675927</v>
      </c>
      <c r="AZ2105" s="53">
        <f t="shared" si="1117"/>
        <v>210.16517811135625</v>
      </c>
      <c r="BA2105" s="53">
        <f t="shared" si="1118"/>
        <v>240.65913741868292</v>
      </c>
      <c r="BB2105" s="58">
        <f t="shared" si="1119"/>
        <v>2113.0428532840756</v>
      </c>
      <c r="BC2105">
        <f t="shared" si="1094"/>
        <v>2.7541477165414108E-2</v>
      </c>
      <c r="BD2105">
        <v>2113.0153118069102</v>
      </c>
      <c r="BE2105" s="48">
        <f t="shared" si="1088"/>
        <v>40774</v>
      </c>
    </row>
    <row r="2106" spans="1:57">
      <c r="A2106" s="48">
        <v>40777</v>
      </c>
      <c r="B2106" s="49">
        <v>38.049999999999997</v>
      </c>
      <c r="C2106" s="50">
        <v>39.64</v>
      </c>
      <c r="D2106" s="49">
        <v>47.27</v>
      </c>
      <c r="E2106" s="50">
        <v>50.49</v>
      </c>
      <c r="F2106" s="49">
        <v>99.82</v>
      </c>
      <c r="G2106" s="50">
        <v>103.91</v>
      </c>
      <c r="H2106" s="49">
        <v>63.73</v>
      </c>
      <c r="I2106" s="50">
        <v>66.53</v>
      </c>
      <c r="J2106">
        <v>48.72</v>
      </c>
      <c r="K2106">
        <v>53.09</v>
      </c>
      <c r="L2106" s="49">
        <v>84.02</v>
      </c>
      <c r="M2106" s="50">
        <v>84.69</v>
      </c>
      <c r="O2106" s="48">
        <f t="shared" si="1089"/>
        <v>40777</v>
      </c>
      <c r="P2106" s="44">
        <f t="shared" si="1095"/>
        <v>0.9598890010090817</v>
      </c>
      <c r="Q2106" s="44">
        <f t="shared" si="1096"/>
        <v>0.93622499504852452</v>
      </c>
      <c r="R2106" s="44">
        <f t="shared" si="1097"/>
        <v>0.96063901453180633</v>
      </c>
      <c r="S2106" s="44">
        <f t="shared" si="1098"/>
        <v>0.9579137231324214</v>
      </c>
      <c r="T2106" s="44">
        <f t="shared" si="1099"/>
        <v>0.91768694669429263</v>
      </c>
      <c r="U2106" s="44">
        <f t="shared" si="1100"/>
        <v>0.99208879442673281</v>
      </c>
      <c r="W2106" s="51">
        <f t="shared" si="1090"/>
        <v>40777</v>
      </c>
      <c r="X2106" s="44">
        <f t="shared" si="1101"/>
        <v>1.0418034580871089</v>
      </c>
      <c r="Y2106" s="44">
        <f t="shared" si="1102"/>
        <v>1.0682060390763766</v>
      </c>
      <c r="Z2106" s="44">
        <f t="shared" si="1103"/>
        <v>1.0460497599301615</v>
      </c>
      <c r="AA2106" s="44">
        <f t="shared" si="1104"/>
        <v>1.0482548915917504</v>
      </c>
      <c r="AB2106" s="44">
        <f t="shared" si="1105"/>
        <v>1.0898246882342311</v>
      </c>
      <c r="AC2106" s="44">
        <f t="shared" si="1106"/>
        <v>1.0094599449167763</v>
      </c>
      <c r="AE2106" s="48">
        <f t="shared" si="1091"/>
        <v>40777</v>
      </c>
      <c r="AF2106" s="53">
        <f t="shared" si="1107"/>
        <v>10.049154396556158</v>
      </c>
      <c r="AG2106" s="53">
        <f t="shared" si="1108"/>
        <v>9.9422129463766442</v>
      </c>
      <c r="AH2106" s="53">
        <f t="shared" si="1109"/>
        <v>2.4949913899231859</v>
      </c>
      <c r="AI2106" s="53">
        <f t="shared" si="1110"/>
        <v>7.5409848227404641</v>
      </c>
      <c r="AJ2106" s="53">
        <f t="shared" si="1111"/>
        <v>3.9663329127369256</v>
      </c>
      <c r="AK2106" s="53">
        <f t="shared" si="1112"/>
        <v>2.837127813025345</v>
      </c>
      <c r="AL2106" s="53"/>
      <c r="AM2106" s="48">
        <f t="shared" si="1092"/>
        <v>40777</v>
      </c>
      <c r="AN2106" s="53">
        <f t="shared" si="1120"/>
        <v>10.049311973638533</v>
      </c>
      <c r="AO2106" s="53">
        <f t="shared" si="1120"/>
        <v>9.9430201908859672</v>
      </c>
      <c r="AP2106" s="53">
        <f t="shared" si="1120"/>
        <v>2.5071574932123433</v>
      </c>
      <c r="AQ2106" s="53">
        <f t="shared" si="1120"/>
        <v>7.5721875024998706</v>
      </c>
      <c r="AR2106" s="53">
        <f t="shared" si="1120"/>
        <v>3.9668005060154812</v>
      </c>
      <c r="AS2106" s="53">
        <f t="shared" si="1120"/>
        <v>2.8413094550693629</v>
      </c>
      <c r="AT2106" s="53"/>
      <c r="AU2106" s="48">
        <f t="shared" si="1093"/>
        <v>40777</v>
      </c>
      <c r="AV2106" s="53">
        <f t="shared" si="1113"/>
        <v>398.35472663503145</v>
      </c>
      <c r="AW2106" s="53">
        <f t="shared" si="1114"/>
        <v>502.02308943783248</v>
      </c>
      <c r="AX2106" s="53">
        <f t="shared" si="1115"/>
        <v>260.51873511969455</v>
      </c>
      <c r="AY2106" s="53">
        <f t="shared" si="1116"/>
        <v>503.77763454131639</v>
      </c>
      <c r="AZ2106" s="53">
        <f t="shared" si="1117"/>
        <v>210.59743886436192</v>
      </c>
      <c r="BA2106" s="53">
        <f t="shared" si="1118"/>
        <v>240.63049774982434</v>
      </c>
      <c r="BB2106" s="58">
        <f t="shared" si="1119"/>
        <v>2115.9021223480609</v>
      </c>
      <c r="BC2106">
        <f t="shared" si="1094"/>
        <v>2.7543657730802806E-2</v>
      </c>
      <c r="BD2106">
        <v>2115.8745786903301</v>
      </c>
      <c r="BE2106" s="48">
        <f t="shared" si="1088"/>
        <v>40777</v>
      </c>
    </row>
    <row r="2107" spans="1:57">
      <c r="A2107" s="48">
        <v>40778</v>
      </c>
      <c r="B2107" s="49">
        <v>39.39</v>
      </c>
      <c r="C2107" s="50">
        <v>41.03</v>
      </c>
      <c r="D2107" s="49">
        <v>48.8</v>
      </c>
      <c r="E2107" s="50">
        <v>52.13</v>
      </c>
      <c r="F2107" s="49">
        <v>99.42</v>
      </c>
      <c r="G2107" s="50">
        <v>103.49</v>
      </c>
      <c r="H2107" s="49">
        <v>65.94</v>
      </c>
      <c r="I2107" s="50">
        <v>68.84</v>
      </c>
      <c r="J2107">
        <v>49.92</v>
      </c>
      <c r="K2107">
        <v>54.4</v>
      </c>
      <c r="L2107" s="49">
        <v>83.98</v>
      </c>
      <c r="M2107" s="50">
        <v>84.65</v>
      </c>
      <c r="O2107" s="48">
        <f t="shared" si="1089"/>
        <v>40778</v>
      </c>
      <c r="P2107" s="44">
        <f t="shared" si="1095"/>
        <v>0.96002924689251767</v>
      </c>
      <c r="Q2107" s="44">
        <f t="shared" si="1096"/>
        <v>0.93612123537310554</v>
      </c>
      <c r="R2107" s="44">
        <f t="shared" si="1097"/>
        <v>0.96067252874673892</v>
      </c>
      <c r="S2107" s="44">
        <f t="shared" si="1098"/>
        <v>0.95787332945961645</v>
      </c>
      <c r="T2107" s="44">
        <f t="shared" si="1099"/>
        <v>0.91764705882352948</v>
      </c>
      <c r="U2107" s="44">
        <f t="shared" si="1100"/>
        <v>0.99208505611340814</v>
      </c>
      <c r="W2107" s="51">
        <f t="shared" si="1090"/>
        <v>40778</v>
      </c>
      <c r="X2107" s="44">
        <f t="shared" si="1101"/>
        <v>1.0418034580871089</v>
      </c>
      <c r="Y2107" s="44">
        <f t="shared" si="1102"/>
        <v>1.0682060390763766</v>
      </c>
      <c r="Z2107" s="44">
        <f t="shared" si="1103"/>
        <v>1.0460497599301615</v>
      </c>
      <c r="AA2107" s="44">
        <f t="shared" si="1104"/>
        <v>1.0482548915917504</v>
      </c>
      <c r="AB2107" s="44">
        <f t="shared" si="1105"/>
        <v>1.0898246882342311</v>
      </c>
      <c r="AC2107" s="44">
        <f t="shared" si="1106"/>
        <v>1.0094599449167763</v>
      </c>
      <c r="AE2107" s="48">
        <f t="shared" si="1091"/>
        <v>40778</v>
      </c>
      <c r="AF2107" s="53">
        <f t="shared" si="1107"/>
        <v>10.049154396556158</v>
      </c>
      <c r="AG2107" s="53">
        <f t="shared" si="1108"/>
        <v>9.9422129463766442</v>
      </c>
      <c r="AH2107" s="53">
        <f t="shared" si="1109"/>
        <v>2.4949913899231859</v>
      </c>
      <c r="AI2107" s="53">
        <f t="shared" si="1110"/>
        <v>7.5409848227404641</v>
      </c>
      <c r="AJ2107" s="53">
        <f t="shared" si="1111"/>
        <v>3.9663329127369256</v>
      </c>
      <c r="AK2107" s="53">
        <f t="shared" si="1112"/>
        <v>2.837127813025345</v>
      </c>
      <c r="AL2107" s="53"/>
      <c r="AM2107" s="48">
        <f t="shared" si="1092"/>
        <v>40778</v>
      </c>
      <c r="AN2107" s="53">
        <f t="shared" si="1120"/>
        <v>10.050780241984336</v>
      </c>
      <c r="AO2107" s="53">
        <f t="shared" si="1120"/>
        <v>9.9419182286940302</v>
      </c>
      <c r="AP2107" s="53">
        <f t="shared" si="1120"/>
        <v>2.507244961464024</v>
      </c>
      <c r="AQ2107" s="53">
        <f t="shared" si="1120"/>
        <v>7.5718681955967462</v>
      </c>
      <c r="AR2107" s="53">
        <f t="shared" si="1120"/>
        <v>3.9666280864049628</v>
      </c>
      <c r="AS2107" s="53">
        <f t="shared" si="1120"/>
        <v>2.841298748663792</v>
      </c>
      <c r="AT2107" s="53"/>
      <c r="AU2107" s="48">
        <f t="shared" si="1093"/>
        <v>40778</v>
      </c>
      <c r="AV2107" s="53">
        <f t="shared" si="1113"/>
        <v>412.38351332861731</v>
      </c>
      <c r="AW2107" s="53">
        <f t="shared" si="1114"/>
        <v>518.27219726181977</v>
      </c>
      <c r="AX2107" s="53">
        <f t="shared" si="1115"/>
        <v>259.47478106191181</v>
      </c>
      <c r="AY2107" s="53">
        <f t="shared" si="1116"/>
        <v>521.24740658488008</v>
      </c>
      <c r="AZ2107" s="53">
        <f t="shared" si="1117"/>
        <v>215.78456790042998</v>
      </c>
      <c r="BA2107" s="53">
        <f t="shared" si="1118"/>
        <v>240.51593907439002</v>
      </c>
      <c r="BB2107" s="58">
        <f t="shared" si="1119"/>
        <v>2167.6784052120493</v>
      </c>
      <c r="BC2107">
        <f t="shared" si="1094"/>
        <v>2.7534754049156618E-2</v>
      </c>
      <c r="BD2107">
        <v>2167.6508704580001</v>
      </c>
      <c r="BE2107" s="48">
        <f t="shared" si="1088"/>
        <v>40778</v>
      </c>
    </row>
    <row r="2108" spans="1:57">
      <c r="A2108" s="48">
        <v>40779</v>
      </c>
      <c r="B2108" s="49">
        <v>39</v>
      </c>
      <c r="C2108" s="50">
        <v>40.630000000000003</v>
      </c>
      <c r="D2108" s="49">
        <v>48.82</v>
      </c>
      <c r="E2108" s="50">
        <v>52.15</v>
      </c>
      <c r="F2108" s="49">
        <v>98.35</v>
      </c>
      <c r="G2108" s="50">
        <v>102.38</v>
      </c>
      <c r="H2108" s="49">
        <v>66.84</v>
      </c>
      <c r="I2108" s="50">
        <v>69.78</v>
      </c>
      <c r="J2108">
        <v>50.48</v>
      </c>
      <c r="K2108">
        <v>55.01</v>
      </c>
      <c r="L2108" s="49">
        <v>83.98</v>
      </c>
      <c r="M2108" s="50">
        <v>84.65</v>
      </c>
      <c r="O2108" s="48">
        <f t="shared" si="1089"/>
        <v>40779</v>
      </c>
      <c r="P2108" s="44">
        <f t="shared" si="1095"/>
        <v>0.95988186069406833</v>
      </c>
      <c r="Q2108" s="44">
        <f t="shared" si="1096"/>
        <v>0.93614573346116969</v>
      </c>
      <c r="R2108" s="44">
        <f t="shared" si="1097"/>
        <v>0.96063684313342446</v>
      </c>
      <c r="S2108" s="44">
        <f t="shared" si="1098"/>
        <v>0.95786758383490977</v>
      </c>
      <c r="T2108" s="44">
        <f t="shared" si="1099"/>
        <v>0.91765133612070526</v>
      </c>
      <c r="U2108" s="44">
        <f t="shared" si="1100"/>
        <v>0.99208505611340814</v>
      </c>
      <c r="W2108" s="51">
        <f t="shared" si="1090"/>
        <v>40779</v>
      </c>
      <c r="X2108" s="44">
        <f t="shared" si="1101"/>
        <v>1.0418034580871089</v>
      </c>
      <c r="Y2108" s="44">
        <f t="shared" si="1102"/>
        <v>1.0682060390763766</v>
      </c>
      <c r="Z2108" s="44">
        <f t="shared" si="1103"/>
        <v>1.0460497599301615</v>
      </c>
      <c r="AA2108" s="44">
        <f t="shared" si="1104"/>
        <v>1.0482548915917504</v>
      </c>
      <c r="AB2108" s="44">
        <f t="shared" si="1105"/>
        <v>1.0898246882342311</v>
      </c>
      <c r="AC2108" s="44">
        <f t="shared" si="1106"/>
        <v>1.0094599449167763</v>
      </c>
      <c r="AE2108" s="48">
        <f t="shared" si="1091"/>
        <v>40779</v>
      </c>
      <c r="AF2108" s="53">
        <f t="shared" si="1107"/>
        <v>10.049154396556158</v>
      </c>
      <c r="AG2108" s="53">
        <f t="shared" si="1108"/>
        <v>9.9422129463766442</v>
      </c>
      <c r="AH2108" s="53">
        <f t="shared" si="1109"/>
        <v>2.4949913899231859</v>
      </c>
      <c r="AI2108" s="53">
        <f t="shared" si="1110"/>
        <v>7.5409848227404641</v>
      </c>
      <c r="AJ2108" s="53">
        <f t="shared" si="1111"/>
        <v>3.9663329127369256</v>
      </c>
      <c r="AK2108" s="53">
        <f t="shared" si="1112"/>
        <v>2.837127813025345</v>
      </c>
      <c r="AL2108" s="53"/>
      <c r="AM2108" s="48">
        <f t="shared" si="1092"/>
        <v>40779</v>
      </c>
      <c r="AN2108" s="53">
        <f t="shared" si="1120"/>
        <v>10.04923721993984</v>
      </c>
      <c r="AO2108" s="53">
        <f t="shared" si="1120"/>
        <v>9.9421784065204584</v>
      </c>
      <c r="AP2108" s="53">
        <f t="shared" si="1120"/>
        <v>2.5071518261119636</v>
      </c>
      <c r="AQ2108" s="53">
        <f t="shared" si="1120"/>
        <v>7.57182277715608</v>
      </c>
      <c r="AR2108" s="53">
        <f t="shared" si="1120"/>
        <v>3.9666465754819429</v>
      </c>
      <c r="AS2108" s="53">
        <f t="shared" si="1120"/>
        <v>2.841298748663792</v>
      </c>
      <c r="AT2108" s="53"/>
      <c r="AU2108" s="48">
        <f t="shared" si="1093"/>
        <v>40779</v>
      </c>
      <c r="AV2108" s="53">
        <f t="shared" si="1113"/>
        <v>408.30050824615574</v>
      </c>
      <c r="AW2108" s="53">
        <f t="shared" si="1114"/>
        <v>518.48460390004186</v>
      </c>
      <c r="AX2108" s="53">
        <f t="shared" si="1115"/>
        <v>256.68220395734284</v>
      </c>
      <c r="AY2108" s="53">
        <f t="shared" si="1116"/>
        <v>528.36179338995123</v>
      </c>
      <c r="AZ2108" s="53">
        <f t="shared" si="1117"/>
        <v>218.20522811726167</v>
      </c>
      <c r="BA2108" s="53">
        <f t="shared" si="1118"/>
        <v>240.51593907439002</v>
      </c>
      <c r="BB2108" s="58">
        <f t="shared" si="1119"/>
        <v>2170.5502766851432</v>
      </c>
      <c r="BC2108">
        <f t="shared" si="1094"/>
        <v>2.7533499213404866E-2</v>
      </c>
      <c r="BD2108">
        <v>2170.5227431859298</v>
      </c>
      <c r="BE2108" s="48">
        <f t="shared" si="1088"/>
        <v>40779</v>
      </c>
    </row>
    <row r="2109" spans="1:57">
      <c r="A2109" s="48">
        <v>40780</v>
      </c>
      <c r="B2109" s="49">
        <v>38.25</v>
      </c>
      <c r="C2109" s="50">
        <v>39.840000000000003</v>
      </c>
      <c r="D2109" s="49">
        <v>47.64</v>
      </c>
      <c r="E2109" s="50">
        <v>50.89</v>
      </c>
      <c r="F2109" s="49">
        <v>98.96</v>
      </c>
      <c r="G2109" s="50">
        <v>103.01</v>
      </c>
      <c r="H2109" s="49">
        <v>65.790000000000006</v>
      </c>
      <c r="I2109" s="50">
        <v>68.680000000000007</v>
      </c>
      <c r="J2109">
        <v>49.41</v>
      </c>
      <c r="K2109">
        <v>53.85</v>
      </c>
      <c r="L2109" s="49">
        <v>84.03</v>
      </c>
      <c r="M2109" s="50">
        <v>84.7</v>
      </c>
      <c r="O2109" s="48">
        <f t="shared" si="1089"/>
        <v>40780</v>
      </c>
      <c r="P2109" s="44">
        <f t="shared" si="1095"/>
        <v>0.96009036144578308</v>
      </c>
      <c r="Q2109" s="44">
        <f t="shared" si="1096"/>
        <v>0.93613676557280412</v>
      </c>
      <c r="R2109" s="44">
        <f t="shared" si="1097"/>
        <v>0.96068342879332091</v>
      </c>
      <c r="S2109" s="44">
        <f t="shared" si="1098"/>
        <v>0.95792079207920788</v>
      </c>
      <c r="T2109" s="44">
        <f t="shared" si="1099"/>
        <v>0.91754874651810581</v>
      </c>
      <c r="U2109" s="44">
        <f t="shared" si="1100"/>
        <v>0.99208972845336485</v>
      </c>
      <c r="W2109" s="51">
        <f t="shared" si="1090"/>
        <v>40780</v>
      </c>
      <c r="X2109" s="44">
        <f t="shared" si="1101"/>
        <v>1.0418034580871089</v>
      </c>
      <c r="Y2109" s="44">
        <f t="shared" si="1102"/>
        <v>1.0682060390763766</v>
      </c>
      <c r="Z2109" s="44">
        <f t="shared" si="1103"/>
        <v>1.0460497599301615</v>
      </c>
      <c r="AA2109" s="44">
        <f t="shared" si="1104"/>
        <v>1.0482548915917504</v>
      </c>
      <c r="AB2109" s="44">
        <f t="shared" si="1105"/>
        <v>1.0898246882342311</v>
      </c>
      <c r="AC2109" s="44">
        <f t="shared" si="1106"/>
        <v>1.0094599449167763</v>
      </c>
      <c r="AE2109" s="48">
        <f t="shared" si="1091"/>
        <v>40780</v>
      </c>
      <c r="AF2109" s="53">
        <f t="shared" si="1107"/>
        <v>10.049154396556158</v>
      </c>
      <c r="AG2109" s="53">
        <f t="shared" si="1108"/>
        <v>9.9422129463766442</v>
      </c>
      <c r="AH2109" s="53">
        <f t="shared" si="1109"/>
        <v>2.4949913899231859</v>
      </c>
      <c r="AI2109" s="53">
        <f t="shared" si="1110"/>
        <v>7.5409848227404641</v>
      </c>
      <c r="AJ2109" s="53">
        <f t="shared" si="1111"/>
        <v>3.9663329127369256</v>
      </c>
      <c r="AK2109" s="53">
        <f t="shared" si="1112"/>
        <v>2.837127813025345</v>
      </c>
      <c r="AL2109" s="53"/>
      <c r="AM2109" s="48">
        <f t="shared" si="1092"/>
        <v>40780</v>
      </c>
      <c r="AN2109" s="53">
        <f t="shared" si="1120"/>
        <v>10.051420065142272</v>
      </c>
      <c r="AO2109" s="53">
        <f t="shared" si="1120"/>
        <v>9.9420831645694747</v>
      </c>
      <c r="AP2109" s="53">
        <f t="shared" si="1120"/>
        <v>2.5072734093336719</v>
      </c>
      <c r="AQ2109" s="53">
        <f t="shared" si="1120"/>
        <v>7.5722433816351415</v>
      </c>
      <c r="AR2109" s="53">
        <f t="shared" si="1120"/>
        <v>3.9662031208932409</v>
      </c>
      <c r="AS2109" s="53">
        <f t="shared" si="1120"/>
        <v>2.8413121300907074</v>
      </c>
      <c r="AT2109" s="53"/>
      <c r="AU2109" s="48">
        <f t="shared" si="1093"/>
        <v>40780</v>
      </c>
      <c r="AV2109" s="53">
        <f t="shared" si="1113"/>
        <v>400.44857539526816</v>
      </c>
      <c r="AW2109" s="53">
        <f t="shared" si="1114"/>
        <v>505.95261224494055</v>
      </c>
      <c r="AX2109" s="53">
        <f t="shared" si="1115"/>
        <v>258.27423389546158</v>
      </c>
      <c r="AY2109" s="53">
        <f t="shared" si="1116"/>
        <v>520.06167545070161</v>
      </c>
      <c r="AZ2109" s="53">
        <f t="shared" si="1117"/>
        <v>213.58003806010103</v>
      </c>
      <c r="BA2109" s="53">
        <f t="shared" si="1118"/>
        <v>240.65913741868292</v>
      </c>
      <c r="BB2109" s="58">
        <f t="shared" si="1119"/>
        <v>2138.9762724651559</v>
      </c>
      <c r="BC2109">
        <f t="shared" si="1094"/>
        <v>2.7530145735909173E-2</v>
      </c>
      <c r="BD2109">
        <v>2138.94874231942</v>
      </c>
      <c r="BE2109" s="48">
        <f t="shared" si="1088"/>
        <v>40780</v>
      </c>
    </row>
    <row r="2110" spans="1:57">
      <c r="A2110" s="48">
        <v>40781</v>
      </c>
      <c r="B2110" s="49">
        <v>38.9</v>
      </c>
      <c r="C2110" s="50">
        <v>40.520000000000003</v>
      </c>
      <c r="D2110" s="49">
        <v>48.39</v>
      </c>
      <c r="E2110" s="50">
        <v>51.69</v>
      </c>
      <c r="F2110" s="49">
        <v>99.27</v>
      </c>
      <c r="G2110" s="50">
        <v>103.34</v>
      </c>
      <c r="H2110" s="49">
        <v>66.83</v>
      </c>
      <c r="I2110" s="50">
        <v>69.760000000000005</v>
      </c>
      <c r="J2110">
        <v>50.15</v>
      </c>
      <c r="K2110">
        <v>54.65</v>
      </c>
      <c r="L2110" s="49">
        <v>84.04</v>
      </c>
      <c r="M2110" s="50">
        <v>84.71</v>
      </c>
      <c r="O2110" s="48">
        <f t="shared" si="1089"/>
        <v>40781</v>
      </c>
      <c r="P2110" s="44">
        <f t="shared" si="1095"/>
        <v>0.96001974333662377</v>
      </c>
      <c r="Q2110" s="44">
        <f t="shared" si="1096"/>
        <v>0.93615786419036573</v>
      </c>
      <c r="R2110" s="44">
        <f t="shared" si="1097"/>
        <v>0.96061544416489253</v>
      </c>
      <c r="S2110" s="44">
        <f t="shared" si="1098"/>
        <v>0.95799885321100908</v>
      </c>
      <c r="T2110" s="44">
        <f t="shared" si="1099"/>
        <v>0.9176578225068619</v>
      </c>
      <c r="U2110" s="44">
        <f t="shared" si="1100"/>
        <v>0.99209066225947362</v>
      </c>
      <c r="W2110" s="51">
        <f t="shared" si="1090"/>
        <v>40781</v>
      </c>
      <c r="X2110" s="44">
        <f t="shared" si="1101"/>
        <v>1.0418034580871089</v>
      </c>
      <c r="Y2110" s="44">
        <f t="shared" si="1102"/>
        <v>1.0682060390763766</v>
      </c>
      <c r="Z2110" s="44">
        <f t="shared" si="1103"/>
        <v>1.0460497599301615</v>
      </c>
      <c r="AA2110" s="44">
        <f t="shared" si="1104"/>
        <v>1.0482548915917504</v>
      </c>
      <c r="AB2110" s="44">
        <f t="shared" si="1105"/>
        <v>1.0898246882342311</v>
      </c>
      <c r="AC2110" s="44">
        <f t="shared" si="1106"/>
        <v>1.0094599449167763</v>
      </c>
      <c r="AE2110" s="48">
        <f t="shared" si="1091"/>
        <v>40781</v>
      </c>
      <c r="AF2110" s="53">
        <f t="shared" si="1107"/>
        <v>10.049154396556158</v>
      </c>
      <c r="AG2110" s="53">
        <f t="shared" si="1108"/>
        <v>9.9422129463766442</v>
      </c>
      <c r="AH2110" s="53">
        <f t="shared" si="1109"/>
        <v>2.4949913899231859</v>
      </c>
      <c r="AI2110" s="53">
        <f t="shared" si="1110"/>
        <v>7.5409848227404641</v>
      </c>
      <c r="AJ2110" s="53">
        <f t="shared" si="1111"/>
        <v>3.9663329127369256</v>
      </c>
      <c r="AK2110" s="53">
        <f t="shared" si="1112"/>
        <v>2.837127813025345</v>
      </c>
      <c r="AL2110" s="53"/>
      <c r="AM2110" s="48">
        <f t="shared" si="1092"/>
        <v>40781</v>
      </c>
      <c r="AN2110" s="53">
        <f t="shared" si="1120"/>
        <v>10.050680746940705</v>
      </c>
      <c r="AO2110" s="53">
        <f t="shared" si="1120"/>
        <v>9.9423072388908444</v>
      </c>
      <c r="AP2110" s="53">
        <f t="shared" si="1120"/>
        <v>2.5070959772618853</v>
      </c>
      <c r="AQ2110" s="53">
        <f t="shared" si="1120"/>
        <v>7.5728604450641139</v>
      </c>
      <c r="AR2110" s="53">
        <f t="shared" si="1120"/>
        <v>3.9666746135835864</v>
      </c>
      <c r="AS2110" s="53">
        <f t="shared" si="1120"/>
        <v>2.841314804480481</v>
      </c>
      <c r="AT2110" s="53"/>
      <c r="AU2110" s="48">
        <f t="shared" si="1093"/>
        <v>40781</v>
      </c>
      <c r="AV2110" s="53">
        <f t="shared" si="1113"/>
        <v>407.25358386603739</v>
      </c>
      <c r="AW2110" s="53">
        <f t="shared" si="1114"/>
        <v>513.91786117826769</v>
      </c>
      <c r="AX2110" s="53">
        <f t="shared" si="1115"/>
        <v>259.08329829024325</v>
      </c>
      <c r="AY2110" s="53">
        <f t="shared" si="1116"/>
        <v>528.28274464767264</v>
      </c>
      <c r="AZ2110" s="53">
        <f t="shared" si="1117"/>
        <v>216.778767632343</v>
      </c>
      <c r="BA2110" s="53">
        <f t="shared" si="1118"/>
        <v>240.68777708754152</v>
      </c>
      <c r="BB2110" s="58">
        <f t="shared" si="1119"/>
        <v>2166.0040327021056</v>
      </c>
      <c r="BC2110">
        <f t="shared" si="1094"/>
        <v>2.751490624541475E-2</v>
      </c>
      <c r="BD2110">
        <v>2165.9765177958602</v>
      </c>
      <c r="BE2110" s="48">
        <f t="shared" si="1088"/>
        <v>40781</v>
      </c>
    </row>
    <row r="2111" spans="1:57">
      <c r="A2111" s="48">
        <v>40784</v>
      </c>
      <c r="B2111" s="49">
        <v>40.159999999999997</v>
      </c>
      <c r="C2111" s="50">
        <v>41.83</v>
      </c>
      <c r="D2111" s="49">
        <v>49.54</v>
      </c>
      <c r="E2111" s="50">
        <v>52.92</v>
      </c>
      <c r="F2111" s="49">
        <v>98.62</v>
      </c>
      <c r="G2111" s="50">
        <v>102.66</v>
      </c>
      <c r="H2111" s="49">
        <v>68.959999999999994</v>
      </c>
      <c r="I2111" s="50">
        <v>71.989999999999995</v>
      </c>
      <c r="J2111">
        <v>51.74</v>
      </c>
      <c r="K2111">
        <v>56.39</v>
      </c>
      <c r="L2111" s="49">
        <v>84.02</v>
      </c>
      <c r="M2111" s="50">
        <v>84.69</v>
      </c>
      <c r="O2111" s="48">
        <f t="shared" si="1089"/>
        <v>40784</v>
      </c>
      <c r="P2111" s="44">
        <f t="shared" si="1095"/>
        <v>0.96007650011953138</v>
      </c>
      <c r="Q2111" s="44">
        <f t="shared" si="1096"/>
        <v>0.93613000755857889</v>
      </c>
      <c r="R2111" s="44">
        <f t="shared" si="1097"/>
        <v>0.9606467952464447</v>
      </c>
      <c r="S2111" s="44">
        <f t="shared" si="1098"/>
        <v>0.9579108209473538</v>
      </c>
      <c r="T2111" s="44">
        <f t="shared" si="1099"/>
        <v>0.91753857066855826</v>
      </c>
      <c r="U2111" s="44">
        <f t="shared" si="1100"/>
        <v>0.99208879442673281</v>
      </c>
      <c r="W2111" s="51">
        <f t="shared" si="1090"/>
        <v>40784</v>
      </c>
      <c r="X2111" s="44">
        <f t="shared" si="1101"/>
        <v>1.0418034580871089</v>
      </c>
      <c r="Y2111" s="44">
        <f t="shared" si="1102"/>
        <v>1.0682060390763766</v>
      </c>
      <c r="Z2111" s="44">
        <f t="shared" si="1103"/>
        <v>1.0460497599301615</v>
      </c>
      <c r="AA2111" s="44">
        <f t="shared" si="1104"/>
        <v>1.0482548915917504</v>
      </c>
      <c r="AB2111" s="44">
        <f t="shared" si="1105"/>
        <v>1.0898246882342311</v>
      </c>
      <c r="AC2111" s="44">
        <f t="shared" si="1106"/>
        <v>1.0094599449167763</v>
      </c>
      <c r="AE2111" s="48">
        <f t="shared" si="1091"/>
        <v>40784</v>
      </c>
      <c r="AF2111" s="53">
        <f t="shared" si="1107"/>
        <v>10.049154396556158</v>
      </c>
      <c r="AG2111" s="53">
        <f t="shared" si="1108"/>
        <v>9.9422129463766442</v>
      </c>
      <c r="AH2111" s="53">
        <f t="shared" si="1109"/>
        <v>2.4949913899231859</v>
      </c>
      <c r="AI2111" s="53">
        <f t="shared" si="1110"/>
        <v>7.5409848227404641</v>
      </c>
      <c r="AJ2111" s="53">
        <f t="shared" si="1111"/>
        <v>3.9663329127369256</v>
      </c>
      <c r="AK2111" s="53">
        <f t="shared" si="1112"/>
        <v>2.837127813025345</v>
      </c>
      <c r="AL2111" s="53"/>
      <c r="AM2111" s="48">
        <f t="shared" si="1092"/>
        <v>40784</v>
      </c>
      <c r="AN2111" s="53">
        <f t="shared" si="1120"/>
        <v>10.051274947538335</v>
      </c>
      <c r="AO2111" s="53">
        <f t="shared" si="1120"/>
        <v>9.9420113922153419</v>
      </c>
      <c r="AP2111" s="53">
        <f t="shared" si="1120"/>
        <v>2.5071777999838911</v>
      </c>
      <c r="AQ2111" s="53">
        <f t="shared" si="1120"/>
        <v>7.5721645610919257</v>
      </c>
      <c r="AR2111" s="53">
        <f t="shared" si="1120"/>
        <v>3.9661591346893621</v>
      </c>
      <c r="AS2111" s="53">
        <f t="shared" si="1120"/>
        <v>2.8413094550693629</v>
      </c>
      <c r="AT2111" s="53"/>
      <c r="AU2111" s="48">
        <f t="shared" si="1093"/>
        <v>40784</v>
      </c>
      <c r="AV2111" s="53">
        <f t="shared" si="1113"/>
        <v>420.44483105552854</v>
      </c>
      <c r="AW2111" s="53">
        <f t="shared" si="1114"/>
        <v>526.13124287603591</v>
      </c>
      <c r="AX2111" s="53">
        <f t="shared" si="1115"/>
        <v>257.38687294634627</v>
      </c>
      <c r="AY2111" s="53">
        <f t="shared" si="1116"/>
        <v>545.12012675300764</v>
      </c>
      <c r="AZ2111" s="53">
        <f t="shared" si="1117"/>
        <v>223.65171360513312</v>
      </c>
      <c r="BA2111" s="53">
        <f t="shared" si="1118"/>
        <v>240.63049774982434</v>
      </c>
      <c r="BB2111" s="58">
        <f t="shared" si="1119"/>
        <v>2213.3652849858759</v>
      </c>
      <c r="BC2111">
        <f t="shared" si="1094"/>
        <v>2.7501071886035788E-2</v>
      </c>
      <c r="BD2111">
        <v>2213.3377839139898</v>
      </c>
      <c r="BE2111" s="48">
        <f t="shared" si="1088"/>
        <v>40784</v>
      </c>
    </row>
    <row r="2112" spans="1:57">
      <c r="A2112" s="48">
        <v>40785</v>
      </c>
      <c r="B2112" s="49">
        <v>40.21</v>
      </c>
      <c r="C2112" s="50">
        <v>41.89</v>
      </c>
      <c r="D2112" s="49">
        <v>49.25</v>
      </c>
      <c r="E2112" s="50">
        <v>52.61</v>
      </c>
      <c r="F2112" s="49">
        <v>99.3</v>
      </c>
      <c r="G2112" s="50">
        <v>103.37</v>
      </c>
      <c r="H2112" s="49">
        <v>69.14</v>
      </c>
      <c r="I2112" s="50">
        <v>72.180000000000007</v>
      </c>
      <c r="J2112">
        <v>51.95</v>
      </c>
      <c r="K2112">
        <v>56.61</v>
      </c>
      <c r="L2112" s="49">
        <v>84.04</v>
      </c>
      <c r="M2112" s="50">
        <v>84.71</v>
      </c>
      <c r="O2112" s="48">
        <f t="shared" si="1089"/>
        <v>40785</v>
      </c>
      <c r="P2112" s="44">
        <f t="shared" si="1095"/>
        <v>0.95989496299832899</v>
      </c>
      <c r="Q2112" s="44">
        <f t="shared" si="1096"/>
        <v>0.9361338148640943</v>
      </c>
      <c r="R2112" s="44">
        <f t="shared" si="1097"/>
        <v>0.96062687433491334</v>
      </c>
      <c r="S2112" s="44">
        <f t="shared" si="1098"/>
        <v>0.95788307010252138</v>
      </c>
      <c r="T2112" s="44">
        <f t="shared" si="1099"/>
        <v>0.91768238827062365</v>
      </c>
      <c r="U2112" s="44">
        <f t="shared" si="1100"/>
        <v>0.99209066225947362</v>
      </c>
      <c r="W2112" s="51">
        <f t="shared" si="1090"/>
        <v>40785</v>
      </c>
      <c r="X2112" s="44">
        <f t="shared" si="1101"/>
        <v>1.0418034580871089</v>
      </c>
      <c r="Y2112" s="44">
        <f t="shared" si="1102"/>
        <v>1.0682060390763766</v>
      </c>
      <c r="Z2112" s="44">
        <f t="shared" si="1103"/>
        <v>1.0460497599301615</v>
      </c>
      <c r="AA2112" s="44">
        <f t="shared" si="1104"/>
        <v>1.0482548915917504</v>
      </c>
      <c r="AB2112" s="44">
        <f t="shared" si="1105"/>
        <v>1.0898246882342311</v>
      </c>
      <c r="AC2112" s="44">
        <f t="shared" si="1106"/>
        <v>1.0094599449167763</v>
      </c>
      <c r="AE2112" s="48">
        <f t="shared" si="1091"/>
        <v>40785</v>
      </c>
      <c r="AF2112" s="53">
        <f t="shared" si="1107"/>
        <v>10.049154396556158</v>
      </c>
      <c r="AG2112" s="53">
        <f t="shared" si="1108"/>
        <v>9.9422129463766442</v>
      </c>
      <c r="AH2112" s="53">
        <f t="shared" si="1109"/>
        <v>2.4949913899231859</v>
      </c>
      <c r="AI2112" s="53">
        <f t="shared" si="1110"/>
        <v>7.5409848227404641</v>
      </c>
      <c r="AJ2112" s="53">
        <f t="shared" si="1111"/>
        <v>3.9663329127369256</v>
      </c>
      <c r="AK2112" s="53">
        <f t="shared" si="1112"/>
        <v>2.837127813025345</v>
      </c>
      <c r="AL2112" s="53"/>
      <c r="AM2112" s="48">
        <f t="shared" si="1092"/>
        <v>40785</v>
      </c>
      <c r="AN2112" s="53">
        <f t="shared" si="1120"/>
        <v>10.049374391157503</v>
      </c>
      <c r="AO2112" s="53">
        <f t="shared" si="1120"/>
        <v>9.9420518270636027</v>
      </c>
      <c r="AP2112" s="53">
        <f t="shared" si="1120"/>
        <v>2.5071258086928214</v>
      </c>
      <c r="AQ2112" s="53">
        <f t="shared" si="1120"/>
        <v>7.5719451941538081</v>
      </c>
      <c r="AR2112" s="53">
        <f t="shared" si="1120"/>
        <v>3.9667808017390045</v>
      </c>
      <c r="AS2112" s="53">
        <f t="shared" si="1120"/>
        <v>2.841314804480481</v>
      </c>
      <c r="AT2112" s="53"/>
      <c r="AU2112" s="48">
        <f t="shared" si="1093"/>
        <v>40785</v>
      </c>
      <c r="AV2112" s="53">
        <f t="shared" si="1113"/>
        <v>420.9682932455878</v>
      </c>
      <c r="AW2112" s="53">
        <f t="shared" si="1114"/>
        <v>523.05134662181615</v>
      </c>
      <c r="AX2112" s="53">
        <f t="shared" si="1115"/>
        <v>259.16159484457694</v>
      </c>
      <c r="AY2112" s="53">
        <f t="shared" si="1116"/>
        <v>546.54300411402187</v>
      </c>
      <c r="AZ2112" s="53">
        <f t="shared" si="1117"/>
        <v>224.55946118644505</v>
      </c>
      <c r="BA2112" s="53">
        <f t="shared" si="1118"/>
        <v>240.68777708754152</v>
      </c>
      <c r="BB2112" s="58">
        <f t="shared" si="1119"/>
        <v>2214.9714770999894</v>
      </c>
      <c r="BC2112">
        <f t="shared" si="1094"/>
        <v>2.7493510269323451E-2</v>
      </c>
      <c r="BD2112">
        <v>2214.9439835897201</v>
      </c>
      <c r="BE2112" s="48">
        <f t="shared" si="1088"/>
        <v>40785</v>
      </c>
    </row>
    <row r="2113" spans="1:57">
      <c r="A2113" s="48">
        <v>40786</v>
      </c>
      <c r="B2113" s="49">
        <v>41.04</v>
      </c>
      <c r="C2113" s="50">
        <v>42.75</v>
      </c>
      <c r="D2113" s="49">
        <v>50.15</v>
      </c>
      <c r="E2113" s="50">
        <v>53.57</v>
      </c>
      <c r="F2113" s="49">
        <v>98.95</v>
      </c>
      <c r="G2113" s="50">
        <v>103</v>
      </c>
      <c r="H2113" s="49">
        <v>69.41</v>
      </c>
      <c r="I2113" s="50">
        <v>72.459999999999994</v>
      </c>
      <c r="J2113">
        <v>52.51</v>
      </c>
      <c r="K2113">
        <v>57.22</v>
      </c>
      <c r="L2113" s="49">
        <v>84.04</v>
      </c>
      <c r="M2113" s="50">
        <v>84.71</v>
      </c>
      <c r="O2113" s="48">
        <f t="shared" si="1089"/>
        <v>40786</v>
      </c>
      <c r="P2113" s="44">
        <f t="shared" si="1095"/>
        <v>0.96</v>
      </c>
      <c r="Q2113" s="44">
        <f t="shared" si="1096"/>
        <v>0.93615829755460145</v>
      </c>
      <c r="R2113" s="44">
        <f t="shared" si="1097"/>
        <v>0.96067961165048543</v>
      </c>
      <c r="S2113" s="44">
        <f t="shared" si="1098"/>
        <v>0.95790781120618274</v>
      </c>
      <c r="T2113" s="44">
        <f t="shared" si="1099"/>
        <v>0.91768612373296043</v>
      </c>
      <c r="U2113" s="44">
        <f t="shared" si="1100"/>
        <v>0.99209066225947362</v>
      </c>
      <c r="W2113" s="51">
        <f t="shared" si="1090"/>
        <v>40786</v>
      </c>
      <c r="X2113" s="44">
        <f t="shared" si="1101"/>
        <v>1.0418034580871089</v>
      </c>
      <c r="Y2113" s="44">
        <f t="shared" si="1102"/>
        <v>1.0682060390763766</v>
      </c>
      <c r="Z2113" s="44">
        <f t="shared" si="1103"/>
        <v>1.0460497599301615</v>
      </c>
      <c r="AA2113" s="44">
        <f t="shared" si="1104"/>
        <v>1.0482548915917504</v>
      </c>
      <c r="AB2113" s="44">
        <f t="shared" si="1105"/>
        <v>1.0898246882342311</v>
      </c>
      <c r="AC2113" s="44">
        <f t="shared" si="1106"/>
        <v>1.0094599449167763</v>
      </c>
      <c r="AE2113" s="48">
        <f t="shared" si="1091"/>
        <v>40786</v>
      </c>
      <c r="AF2113" s="53">
        <f t="shared" si="1107"/>
        <v>10.049154396556158</v>
      </c>
      <c r="AG2113" s="53">
        <f t="shared" si="1108"/>
        <v>9.9422129463766442</v>
      </c>
      <c r="AH2113" s="53">
        <f t="shared" si="1109"/>
        <v>2.4949913899231859</v>
      </c>
      <c r="AI2113" s="53">
        <f t="shared" si="1110"/>
        <v>7.5409848227404641</v>
      </c>
      <c r="AJ2113" s="53">
        <f t="shared" si="1111"/>
        <v>3.9663329127369256</v>
      </c>
      <c r="AK2113" s="53">
        <f t="shared" si="1112"/>
        <v>2.837127813025345</v>
      </c>
      <c r="AL2113" s="53"/>
      <c r="AM2113" s="48">
        <f t="shared" si="1092"/>
        <v>40786</v>
      </c>
      <c r="AN2113" s="53">
        <f t="shared" si="1120"/>
        <v>10.050474049136142</v>
      </c>
      <c r="AO2113" s="53">
        <f t="shared" si="1120"/>
        <v>9.9423118413628657</v>
      </c>
      <c r="AP2113" s="53">
        <f t="shared" si="1120"/>
        <v>2.5072634470292914</v>
      </c>
      <c r="AQ2113" s="53">
        <f t="shared" si="1120"/>
        <v>7.5721407694665102</v>
      </c>
      <c r="AR2113" s="53">
        <f t="shared" si="1120"/>
        <v>3.9667969486766297</v>
      </c>
      <c r="AS2113" s="53">
        <f t="shared" si="1120"/>
        <v>2.841314804480481</v>
      </c>
      <c r="AT2113" s="53"/>
      <c r="AU2113" s="48">
        <f t="shared" si="1093"/>
        <v>40786</v>
      </c>
      <c r="AV2113" s="53">
        <f t="shared" si="1113"/>
        <v>429.65776560057009</v>
      </c>
      <c r="AW2113" s="53">
        <f t="shared" si="1114"/>
        <v>532.60964534180869</v>
      </c>
      <c r="AX2113" s="53">
        <f t="shared" si="1115"/>
        <v>258.24813504401703</v>
      </c>
      <c r="AY2113" s="53">
        <f t="shared" si="1116"/>
        <v>548.67732015554327</v>
      </c>
      <c r="AZ2113" s="53">
        <f t="shared" si="1117"/>
        <v>226.98012140327674</v>
      </c>
      <c r="BA2113" s="53">
        <f t="shared" si="1118"/>
        <v>240.68777708754152</v>
      </c>
      <c r="BB2113" s="58">
        <f t="shared" si="1119"/>
        <v>2236.8607646327578</v>
      </c>
      <c r="BC2113">
        <f t="shared" si="1094"/>
        <v>2.7483945897984086E-2</v>
      </c>
      <c r="BD2113">
        <v>2236.8332806868598</v>
      </c>
      <c r="BE2113" s="48">
        <f t="shared" si="1088"/>
        <v>40786</v>
      </c>
    </row>
    <row r="2114" spans="1:57">
      <c r="A2114" s="48">
        <v>40787</v>
      </c>
      <c r="B2114" s="49">
        <v>40.82</v>
      </c>
      <c r="C2114" s="50">
        <v>42.52</v>
      </c>
      <c r="D2114" s="49">
        <v>49.53</v>
      </c>
      <c r="E2114" s="50">
        <v>52.91</v>
      </c>
      <c r="F2114" s="49">
        <v>99.74</v>
      </c>
      <c r="G2114" s="50">
        <v>103.59</v>
      </c>
      <c r="H2114" s="49">
        <v>68.55</v>
      </c>
      <c r="I2114" s="50">
        <v>71.56</v>
      </c>
      <c r="J2114">
        <v>51.63</v>
      </c>
      <c r="K2114">
        <v>56.26</v>
      </c>
      <c r="L2114" s="49">
        <v>84.06</v>
      </c>
      <c r="M2114" s="50">
        <v>84.68</v>
      </c>
      <c r="O2114" s="48">
        <f t="shared" si="1089"/>
        <v>40787</v>
      </c>
      <c r="P2114" s="44">
        <f t="shared" si="1095"/>
        <v>0.96001881467544681</v>
      </c>
      <c r="Q2114" s="44">
        <f t="shared" si="1096"/>
        <v>0.93611793611793614</v>
      </c>
      <c r="R2114" s="44">
        <f t="shared" si="1097"/>
        <v>0.96283425041027115</v>
      </c>
      <c r="S2114" s="44">
        <f t="shared" si="1098"/>
        <v>0.95793739519284504</v>
      </c>
      <c r="T2114" s="44">
        <f t="shared" si="1099"/>
        <v>0.91770351937433348</v>
      </c>
      <c r="U2114" s="44">
        <f t="shared" si="1100"/>
        <v>0.99267831837505904</v>
      </c>
      <c r="W2114" s="51">
        <f t="shared" si="1090"/>
        <v>40787</v>
      </c>
      <c r="X2114" s="44">
        <f t="shared" si="1101"/>
        <v>1.0418034580871089</v>
      </c>
      <c r="Y2114" s="44">
        <f t="shared" si="1102"/>
        <v>1.0682060390763766</v>
      </c>
      <c r="Z2114" s="44">
        <f t="shared" si="1103"/>
        <v>1.0460497599301615</v>
      </c>
      <c r="AA2114" s="44">
        <f t="shared" si="1104"/>
        <v>1.0482548915917504</v>
      </c>
      <c r="AB2114" s="44">
        <f t="shared" si="1105"/>
        <v>1.0898246882342311</v>
      </c>
      <c r="AC2114" s="44">
        <f t="shared" si="1106"/>
        <v>1.0094599449167763</v>
      </c>
      <c r="AE2114" s="48">
        <f t="shared" si="1091"/>
        <v>40787</v>
      </c>
      <c r="AF2114" s="53">
        <f t="shared" si="1107"/>
        <v>10.049154396556158</v>
      </c>
      <c r="AG2114" s="53">
        <f t="shared" si="1108"/>
        <v>9.9422129463766442</v>
      </c>
      <c r="AH2114" s="53">
        <f t="shared" si="1109"/>
        <v>2.4949913899231859</v>
      </c>
      <c r="AI2114" s="53">
        <f t="shared" si="1110"/>
        <v>7.5409848227404641</v>
      </c>
      <c r="AJ2114" s="53">
        <f t="shared" si="1111"/>
        <v>3.9663329127369256</v>
      </c>
      <c r="AK2114" s="53">
        <f t="shared" si="1112"/>
        <v>2.837127813025345</v>
      </c>
      <c r="AL2114" s="53"/>
      <c r="AM2114" s="48">
        <f t="shared" si="1092"/>
        <v>40787</v>
      </c>
      <c r="AN2114" s="53">
        <f t="shared" si="1120"/>
        <v>10.050671024560435</v>
      </c>
      <c r="AO2114" s="53">
        <f t="shared" si="1120"/>
        <v>9.9418831895090722</v>
      </c>
      <c r="AP2114" s="53">
        <f t="shared" si="1120"/>
        <v>2.5128868067201275</v>
      </c>
      <c r="AQ2114" s="53">
        <f t="shared" si="1120"/>
        <v>7.5723746271602339</v>
      </c>
      <c r="AR2114" s="53">
        <f t="shared" si="1120"/>
        <v>3.9668721432070191</v>
      </c>
      <c r="AS2114" s="53">
        <f t="shared" si="1120"/>
        <v>2.8429978321357896</v>
      </c>
      <c r="AT2114" s="53"/>
      <c r="AU2114" s="48">
        <f t="shared" si="1093"/>
        <v>40787</v>
      </c>
      <c r="AV2114" s="53">
        <f t="shared" si="1113"/>
        <v>427.35453196430973</v>
      </c>
      <c r="AW2114" s="53">
        <f t="shared" si="1114"/>
        <v>526.02503955692498</v>
      </c>
      <c r="AX2114" s="53">
        <f t="shared" si="1115"/>
        <v>260.30994430813803</v>
      </c>
      <c r="AY2114" s="53">
        <f t="shared" si="1116"/>
        <v>541.87912831958636</v>
      </c>
      <c r="AZ2114" s="53">
        <f t="shared" si="1117"/>
        <v>223.17622677682689</v>
      </c>
      <c r="BA2114" s="53">
        <f t="shared" si="1118"/>
        <v>240.7450564252587</v>
      </c>
      <c r="BB2114" s="58">
        <f t="shared" si="1119"/>
        <v>2219.489927351045</v>
      </c>
      <c r="BC2114">
        <f t="shared" si="1094"/>
        <v>1.1584351150304428E-3</v>
      </c>
      <c r="BD2114">
        <v>2219.4910857861601</v>
      </c>
      <c r="BE2114" s="48">
        <f t="shared" ref="BE2114:BE2177" si="1121">A2114</f>
        <v>40787</v>
      </c>
    </row>
    <row r="2115" spans="1:57">
      <c r="A2115" s="48">
        <v>40788</v>
      </c>
      <c r="B2115" s="49">
        <v>39.9</v>
      </c>
      <c r="C2115" s="50">
        <v>41.56</v>
      </c>
      <c r="D2115" s="49">
        <v>48.43</v>
      </c>
      <c r="E2115" s="50">
        <v>51.73</v>
      </c>
      <c r="F2115" s="49">
        <v>100.65</v>
      </c>
      <c r="G2115" s="50">
        <v>104.54</v>
      </c>
      <c r="H2115" s="49">
        <v>66.77</v>
      </c>
      <c r="I2115" s="50">
        <v>69.7</v>
      </c>
      <c r="J2115">
        <v>50.38</v>
      </c>
      <c r="K2115">
        <v>54.9</v>
      </c>
      <c r="L2115" s="49">
        <v>84.02</v>
      </c>
      <c r="M2115" s="50">
        <v>84.64</v>
      </c>
      <c r="O2115" s="48">
        <f t="shared" ref="O2115:O2178" si="1122">A2115</f>
        <v>40788</v>
      </c>
      <c r="P2115" s="44">
        <f t="shared" si="1095"/>
        <v>0.96005774783445608</v>
      </c>
      <c r="Q2115" s="44">
        <f t="shared" si="1096"/>
        <v>0.93620722984728399</v>
      </c>
      <c r="R2115" s="44">
        <f t="shared" si="1097"/>
        <v>0.96278936292328299</v>
      </c>
      <c r="S2115" s="44">
        <f t="shared" si="1098"/>
        <v>0.95796269727403149</v>
      </c>
      <c r="T2115" s="44">
        <f t="shared" si="1099"/>
        <v>0.91766848816029156</v>
      </c>
      <c r="U2115" s="44">
        <f t="shared" si="1100"/>
        <v>0.99267485822306234</v>
      </c>
      <c r="W2115" s="51">
        <f t="shared" ref="W2115:W2178" si="1123">A2115</f>
        <v>40788</v>
      </c>
      <c r="X2115" s="44">
        <f t="shared" si="1101"/>
        <v>1.0418034580871089</v>
      </c>
      <c r="Y2115" s="44">
        <f t="shared" si="1102"/>
        <v>1.0682060390763766</v>
      </c>
      <c r="Z2115" s="44">
        <f t="shared" si="1103"/>
        <v>1.0460497599301615</v>
      </c>
      <c r="AA2115" s="44">
        <f t="shared" si="1104"/>
        <v>1.0482548915917504</v>
      </c>
      <c r="AB2115" s="44">
        <f t="shared" si="1105"/>
        <v>1.0898246882342311</v>
      </c>
      <c r="AC2115" s="44">
        <f t="shared" si="1106"/>
        <v>1.0094599449167763</v>
      </c>
      <c r="AE2115" s="48">
        <f t="shared" ref="AE2115:AE2178" si="1124">A2115</f>
        <v>40788</v>
      </c>
      <c r="AF2115" s="53">
        <f t="shared" si="1107"/>
        <v>10.049154396556158</v>
      </c>
      <c r="AG2115" s="53">
        <f t="shared" si="1108"/>
        <v>9.9422129463766442</v>
      </c>
      <c r="AH2115" s="53">
        <f t="shared" si="1109"/>
        <v>2.4949913899231859</v>
      </c>
      <c r="AI2115" s="53">
        <f t="shared" si="1110"/>
        <v>7.5409848227404641</v>
      </c>
      <c r="AJ2115" s="53">
        <f t="shared" si="1111"/>
        <v>3.9663329127369256</v>
      </c>
      <c r="AK2115" s="53">
        <f t="shared" si="1112"/>
        <v>2.837127813025345</v>
      </c>
      <c r="AL2115" s="53"/>
      <c r="AM2115" s="48">
        <f t="shared" ref="AM2115:AM2178" si="1125">A2115</f>
        <v>40788</v>
      </c>
      <c r="AN2115" s="53">
        <f t="shared" si="1120"/>
        <v>10.051078625294053</v>
      </c>
      <c r="AO2115" s="53">
        <f t="shared" si="1120"/>
        <v>9.9428315185523264</v>
      </c>
      <c r="AP2115" s="53">
        <f t="shared" si="1120"/>
        <v>2.5127696555346648</v>
      </c>
      <c r="AQ2115" s="53">
        <f t="shared" si="1120"/>
        <v>7.5725746369297156</v>
      </c>
      <c r="AR2115" s="53">
        <f t="shared" si="1120"/>
        <v>3.9667207170174144</v>
      </c>
      <c r="AS2115" s="53">
        <f t="shared" si="1120"/>
        <v>2.8429879223750509</v>
      </c>
      <c r="AT2115" s="53"/>
      <c r="AU2115" s="48">
        <f t="shared" ref="AU2115:AU2178" si="1126">A2115</f>
        <v>40788</v>
      </c>
      <c r="AV2115" s="53">
        <f t="shared" si="1113"/>
        <v>417.72282766722088</v>
      </c>
      <c r="AW2115" s="53">
        <f t="shared" si="1114"/>
        <v>514.34267445471187</v>
      </c>
      <c r="AX2115" s="53">
        <f t="shared" si="1115"/>
        <v>262.6849397895939</v>
      </c>
      <c r="AY2115" s="53">
        <f t="shared" si="1116"/>
        <v>527.80845219400123</v>
      </c>
      <c r="AZ2115" s="53">
        <f t="shared" si="1117"/>
        <v>217.77296736425603</v>
      </c>
      <c r="BA2115" s="53">
        <f t="shared" si="1118"/>
        <v>240.63049774982431</v>
      </c>
      <c r="BB2115" s="58">
        <f t="shared" si="1119"/>
        <v>2180.9623592196085</v>
      </c>
      <c r="BC2115">
        <f t="shared" ref="BC2115:BC2178" si="1127">ABS(BB2115-BD2115)</f>
        <v>1.1278811616648454E-3</v>
      </c>
      <c r="BD2115">
        <v>2180.9634871007702</v>
      </c>
      <c r="BE2115" s="48">
        <f t="shared" si="1121"/>
        <v>40788</v>
      </c>
    </row>
    <row r="2116" spans="1:57">
      <c r="A2116" s="48">
        <v>40792</v>
      </c>
      <c r="B2116" s="49">
        <v>39.479999999999997</v>
      </c>
      <c r="C2116" s="50">
        <v>41.13</v>
      </c>
      <c r="D2116" s="49">
        <v>46.84</v>
      </c>
      <c r="E2116" s="50">
        <v>50.03</v>
      </c>
      <c r="F2116" s="49">
        <v>100.78</v>
      </c>
      <c r="G2116" s="50">
        <v>104.68</v>
      </c>
      <c r="H2116" s="49">
        <v>66.319999999999993</v>
      </c>
      <c r="I2116" s="50">
        <v>69.23</v>
      </c>
      <c r="J2116">
        <v>50.27</v>
      </c>
      <c r="K2116">
        <v>54.78</v>
      </c>
      <c r="L2116" s="49">
        <v>84.03</v>
      </c>
      <c r="M2116" s="50">
        <v>84.65</v>
      </c>
      <c r="O2116" s="48">
        <f t="shared" si="1122"/>
        <v>40792</v>
      </c>
      <c r="P2116" s="44">
        <f t="shared" ref="P2116:P2179" si="1128">B2116/C2116</f>
        <v>0.95988329686360307</v>
      </c>
      <c r="Q2116" s="44">
        <f t="shared" ref="Q2116:Q2179" si="1129">D2116/E2116</f>
        <v>0.93623825704577257</v>
      </c>
      <c r="R2116" s="44">
        <f t="shared" ref="R2116:R2179" si="1130">F2116/G2116</f>
        <v>0.9627435995414596</v>
      </c>
      <c r="S2116" s="44">
        <f t="shared" ref="S2116:S2179" si="1131">H2116/I2116</f>
        <v>0.95796619962444007</v>
      </c>
      <c r="T2116" s="44">
        <f t="shared" ref="T2116:T2179" si="1132">J2116/K2116</f>
        <v>0.91767068273092378</v>
      </c>
      <c r="U2116" s="44">
        <f t="shared" ref="U2116:U2179" si="1133">L2116/M2116</f>
        <v>0.99267572356763134</v>
      </c>
      <c r="W2116" s="51">
        <f t="shared" si="1123"/>
        <v>40792</v>
      </c>
      <c r="X2116" s="44">
        <f t="shared" ref="X2116:X2179" si="1134">IF(BF2115="",X2115,C2115/B2115)</f>
        <v>1.0418034580871089</v>
      </c>
      <c r="Y2116" s="44">
        <f t="shared" ref="Y2116:Y2179" si="1135">IF(BG2115="",Y2115,E2115/D2115)</f>
        <v>1.0682060390763766</v>
      </c>
      <c r="Z2116" s="44">
        <f t="shared" ref="Z2116:Z2179" si="1136">IF(BH2115="",Z2115,G2115/F2115)</f>
        <v>1.0460497599301615</v>
      </c>
      <c r="AA2116" s="44">
        <f t="shared" ref="AA2116:AA2179" si="1137">IF(BI2115="",AA2115,I2115/H2115)</f>
        <v>1.0482548915917504</v>
      </c>
      <c r="AB2116" s="44">
        <f t="shared" ref="AB2116:AB2179" si="1138">IF(BJ2115="",AB2115,K2115/J2115)</f>
        <v>1.0898246882342311</v>
      </c>
      <c r="AC2116" s="44">
        <f t="shared" ref="AC2116:AC2179" si="1139">IF(BK2115="",AC2115,M2115/L2115)</f>
        <v>1.0094599449167763</v>
      </c>
      <c r="AE2116" s="48">
        <f t="shared" si="1124"/>
        <v>40792</v>
      </c>
      <c r="AF2116" s="53">
        <f t="shared" ref="AF2116:AF2179" si="1140">IF(BF2115="",AF2115,BB2115*BF2115/C2115)</f>
        <v>10.049154396556158</v>
      </c>
      <c r="AG2116" s="53">
        <f t="shared" ref="AG2116:AG2179" si="1141">IF(BG2115="",AG2115,BB2115*BG2115/E2115)</f>
        <v>9.9422129463766442</v>
      </c>
      <c r="AH2116" s="53">
        <f t="shared" ref="AH2116:AH2179" si="1142">IF(BH2115="",AH2115,BB2115*BH2115/G2115)</f>
        <v>2.4949913899231859</v>
      </c>
      <c r="AI2116" s="53">
        <f t="shared" ref="AI2116:AI2179" si="1143">IF(BI2115="",AI2115,BB2115*BI2115/I2115)</f>
        <v>7.5409848227404641</v>
      </c>
      <c r="AJ2116" s="53">
        <f t="shared" ref="AJ2116:AJ2179" si="1144">IF(BJ2115="",AJ2115,BB2115*BJ2115/K2115)</f>
        <v>3.9663329127369256</v>
      </c>
      <c r="AK2116" s="53">
        <f t="shared" ref="AK2116:AK2179" si="1145">IF(BK2115="",AK2115,BB2115*BK2115/M2115)</f>
        <v>2.837127813025345</v>
      </c>
      <c r="AL2116" s="53"/>
      <c r="AM2116" s="48">
        <f t="shared" si="1125"/>
        <v>40792</v>
      </c>
      <c r="AN2116" s="53">
        <f t="shared" si="1120"/>
        <v>10.04925225554884</v>
      </c>
      <c r="AO2116" s="53">
        <f t="shared" si="1120"/>
        <v>9.9431610376985464</v>
      </c>
      <c r="AP2116" s="53">
        <f t="shared" si="1120"/>
        <v>2.5126502183642838</v>
      </c>
      <c r="AQ2116" s="53">
        <f t="shared" si="1120"/>
        <v>7.5726023225691979</v>
      </c>
      <c r="AR2116" s="53">
        <f t="shared" si="1120"/>
        <v>3.9667302032849547</v>
      </c>
      <c r="AS2116" s="53">
        <f t="shared" si="1120"/>
        <v>2.8429904006932416</v>
      </c>
      <c r="AT2116" s="53"/>
      <c r="AU2116" s="48">
        <f t="shared" si="1126"/>
        <v>40792</v>
      </c>
      <c r="AV2116" s="53">
        <f t="shared" ref="AV2116:AV2179" si="1146">AN2116*C2116</f>
        <v>413.32574527072381</v>
      </c>
      <c r="AW2116" s="53">
        <f t="shared" ref="AW2116:AW2179" si="1147">AO2116*E2116</f>
        <v>497.45634671605831</v>
      </c>
      <c r="AX2116" s="53">
        <f t="shared" ref="AX2116:AX2179" si="1148">AP2116*G2116</f>
        <v>263.02422485837326</v>
      </c>
      <c r="AY2116" s="53">
        <f t="shared" ref="AY2116:AY2179" si="1149">AQ2116*I2116</f>
        <v>524.2512587914656</v>
      </c>
      <c r="AZ2116" s="53">
        <f t="shared" ref="AZ2116:AZ2179" si="1150">AR2116*K2116</f>
        <v>217.29748053594983</v>
      </c>
      <c r="BA2116" s="53">
        <f t="shared" ref="BA2116:BA2179" si="1151">AS2116*M2116</f>
        <v>240.65913741868292</v>
      </c>
      <c r="BB2116" s="58">
        <f t="shared" ref="BB2116:BB2179" si="1152">SUM(AV2116:BA2116)</f>
        <v>2156.0141935912538</v>
      </c>
      <c r="BC2116">
        <f t="shared" si="1127"/>
        <v>1.1204101360817731E-3</v>
      </c>
      <c r="BD2116">
        <v>2156.0153140013899</v>
      </c>
      <c r="BE2116" s="48">
        <f t="shared" si="1121"/>
        <v>40792</v>
      </c>
    </row>
    <row r="2117" spans="1:57">
      <c r="A2117" s="48">
        <v>40793</v>
      </c>
      <c r="B2117" s="49">
        <v>40.65</v>
      </c>
      <c r="C2117" s="50">
        <v>42.35</v>
      </c>
      <c r="D2117" s="49">
        <v>48.23</v>
      </c>
      <c r="E2117" s="50">
        <v>51.52</v>
      </c>
      <c r="F2117" s="49">
        <v>100.25</v>
      </c>
      <c r="G2117" s="50">
        <v>104.12</v>
      </c>
      <c r="H2117" s="49">
        <v>68.31</v>
      </c>
      <c r="I2117" s="50">
        <v>71.31</v>
      </c>
      <c r="J2117">
        <v>51.96</v>
      </c>
      <c r="K2117">
        <v>56.62</v>
      </c>
      <c r="L2117" s="49">
        <v>84.01</v>
      </c>
      <c r="M2117" s="50">
        <v>84.63</v>
      </c>
      <c r="O2117" s="48">
        <f t="shared" si="1122"/>
        <v>40793</v>
      </c>
      <c r="P2117" s="44">
        <f t="shared" si="1128"/>
        <v>0.95985832349468703</v>
      </c>
      <c r="Q2117" s="44">
        <f t="shared" si="1129"/>
        <v>0.93614130434782594</v>
      </c>
      <c r="R2117" s="44">
        <f t="shared" si="1130"/>
        <v>0.9628313484441029</v>
      </c>
      <c r="S2117" s="44">
        <f t="shared" si="1131"/>
        <v>0.95793016407236009</v>
      </c>
      <c r="T2117" s="44">
        <f t="shared" si="1132"/>
        <v>0.91769692688096083</v>
      </c>
      <c r="U2117" s="44">
        <f t="shared" si="1133"/>
        <v>0.99267399267399281</v>
      </c>
      <c r="W2117" s="51">
        <f t="shared" si="1123"/>
        <v>40793</v>
      </c>
      <c r="X2117" s="44">
        <f t="shared" si="1134"/>
        <v>1.0418034580871089</v>
      </c>
      <c r="Y2117" s="44">
        <f t="shared" si="1135"/>
        <v>1.0682060390763766</v>
      </c>
      <c r="Z2117" s="44">
        <f t="shared" si="1136"/>
        <v>1.0460497599301615</v>
      </c>
      <c r="AA2117" s="44">
        <f t="shared" si="1137"/>
        <v>1.0482548915917504</v>
      </c>
      <c r="AB2117" s="44">
        <f t="shared" si="1138"/>
        <v>1.0898246882342311</v>
      </c>
      <c r="AC2117" s="44">
        <f t="shared" si="1139"/>
        <v>1.0094599449167763</v>
      </c>
      <c r="AE2117" s="48">
        <f t="shared" si="1124"/>
        <v>40793</v>
      </c>
      <c r="AF2117" s="53">
        <f t="shared" si="1140"/>
        <v>10.049154396556158</v>
      </c>
      <c r="AG2117" s="53">
        <f t="shared" si="1141"/>
        <v>9.9422129463766442</v>
      </c>
      <c r="AH2117" s="53">
        <f t="shared" si="1142"/>
        <v>2.4949913899231859</v>
      </c>
      <c r="AI2117" s="53">
        <f t="shared" si="1143"/>
        <v>7.5409848227404641</v>
      </c>
      <c r="AJ2117" s="53">
        <f t="shared" si="1144"/>
        <v>3.9663329127369256</v>
      </c>
      <c r="AK2117" s="53">
        <f t="shared" si="1145"/>
        <v>2.837127813025345</v>
      </c>
      <c r="AL2117" s="53"/>
      <c r="AM2117" s="48">
        <f t="shared" si="1125"/>
        <v>40793</v>
      </c>
      <c r="AN2117" s="53">
        <f t="shared" si="1120"/>
        <v>10.04899080326112</v>
      </c>
      <c r="AO2117" s="53">
        <f t="shared" si="1120"/>
        <v>9.9421313678666756</v>
      </c>
      <c r="AP2117" s="53">
        <f t="shared" si="1120"/>
        <v>2.5128792329217351</v>
      </c>
      <c r="AQ2117" s="53">
        <f t="shared" si="1120"/>
        <v>7.5723174660622741</v>
      </c>
      <c r="AR2117" s="53">
        <f t="shared" si="1120"/>
        <v>3.9668436464455246</v>
      </c>
      <c r="AS2117" s="53">
        <f t="shared" si="1120"/>
        <v>2.8429854434711777</v>
      </c>
      <c r="AT2117" s="53"/>
      <c r="AU2117" s="48">
        <f t="shared" si="1126"/>
        <v>40793</v>
      </c>
      <c r="AV2117" s="53">
        <f t="shared" si="1146"/>
        <v>425.57476051810846</v>
      </c>
      <c r="AW2117" s="53">
        <f t="shared" si="1147"/>
        <v>512.21860807249118</v>
      </c>
      <c r="AX2117" s="53">
        <f t="shared" si="1148"/>
        <v>261.64098573181104</v>
      </c>
      <c r="AY2117" s="53">
        <f t="shared" si="1149"/>
        <v>539.98195850490083</v>
      </c>
      <c r="AZ2117" s="53">
        <f t="shared" si="1150"/>
        <v>224.60268726174559</v>
      </c>
      <c r="BA2117" s="53">
        <f t="shared" si="1151"/>
        <v>240.60185808096574</v>
      </c>
      <c r="BB2117" s="58">
        <f t="shared" si="1152"/>
        <v>2204.620858170023</v>
      </c>
      <c r="BC2117">
        <f t="shared" si="1127"/>
        <v>1.1347886770636251E-3</v>
      </c>
      <c r="BD2117">
        <v>2204.6219929587</v>
      </c>
      <c r="BE2117" s="48">
        <f t="shared" si="1121"/>
        <v>40793</v>
      </c>
    </row>
    <row r="2118" spans="1:57">
      <c r="A2118" s="48">
        <v>40794</v>
      </c>
      <c r="B2118" s="49">
        <v>39.75</v>
      </c>
      <c r="C2118" s="50">
        <v>41.41</v>
      </c>
      <c r="D2118" s="49">
        <v>47.28</v>
      </c>
      <c r="E2118" s="50">
        <v>50.5</v>
      </c>
      <c r="F2118" s="49">
        <v>100.74</v>
      </c>
      <c r="G2118" s="50">
        <v>104.63</v>
      </c>
      <c r="H2118" s="49">
        <v>67.510000000000005</v>
      </c>
      <c r="I2118" s="50">
        <v>70.48</v>
      </c>
      <c r="J2118">
        <v>51.58</v>
      </c>
      <c r="K2118">
        <v>56.21</v>
      </c>
      <c r="L2118" s="49">
        <v>84.04</v>
      </c>
      <c r="M2118" s="50">
        <v>84.66</v>
      </c>
      <c r="O2118" s="48">
        <f t="shared" si="1122"/>
        <v>40794</v>
      </c>
      <c r="P2118" s="44">
        <f t="shared" si="1128"/>
        <v>0.9599130644771795</v>
      </c>
      <c r="Q2118" s="44">
        <f t="shared" si="1129"/>
        <v>0.93623762376237629</v>
      </c>
      <c r="R2118" s="44">
        <f t="shared" si="1130"/>
        <v>0.96282137054382111</v>
      </c>
      <c r="S2118" s="44">
        <f t="shared" si="1131"/>
        <v>0.95786038592508516</v>
      </c>
      <c r="T2118" s="44">
        <f t="shared" si="1132"/>
        <v>0.91763031489058877</v>
      </c>
      <c r="U2118" s="44">
        <f t="shared" si="1133"/>
        <v>0.99267658870777242</v>
      </c>
      <c r="W2118" s="51">
        <f t="shared" si="1123"/>
        <v>40794</v>
      </c>
      <c r="X2118" s="44">
        <f t="shared" si="1134"/>
        <v>1.0418034580871089</v>
      </c>
      <c r="Y2118" s="44">
        <f t="shared" si="1135"/>
        <v>1.0682060390763766</v>
      </c>
      <c r="Z2118" s="44">
        <f t="shared" si="1136"/>
        <v>1.0460497599301615</v>
      </c>
      <c r="AA2118" s="44">
        <f t="shared" si="1137"/>
        <v>1.0482548915917504</v>
      </c>
      <c r="AB2118" s="44">
        <f t="shared" si="1138"/>
        <v>1.0898246882342311</v>
      </c>
      <c r="AC2118" s="44">
        <f t="shared" si="1139"/>
        <v>1.0094599449167763</v>
      </c>
      <c r="AE2118" s="48">
        <f t="shared" si="1124"/>
        <v>40794</v>
      </c>
      <c r="AF2118" s="53">
        <f t="shared" si="1140"/>
        <v>10.049154396556158</v>
      </c>
      <c r="AG2118" s="53">
        <f t="shared" si="1141"/>
        <v>9.9422129463766442</v>
      </c>
      <c r="AH2118" s="53">
        <f t="shared" si="1142"/>
        <v>2.4949913899231859</v>
      </c>
      <c r="AI2118" s="53">
        <f t="shared" si="1143"/>
        <v>7.5409848227404641</v>
      </c>
      <c r="AJ2118" s="53">
        <f t="shared" si="1144"/>
        <v>3.9663329127369256</v>
      </c>
      <c r="AK2118" s="53">
        <f t="shared" si="1145"/>
        <v>2.837127813025345</v>
      </c>
      <c r="AL2118" s="53"/>
      <c r="AM2118" s="48">
        <f t="shared" si="1125"/>
        <v>40794</v>
      </c>
      <c r="AN2118" s="53">
        <f t="shared" si="1120"/>
        <v>10.049563899952751</v>
      </c>
      <c r="AO2118" s="53">
        <f t="shared" si="1120"/>
        <v>9.9431543120186845</v>
      </c>
      <c r="AP2118" s="53">
        <f t="shared" si="1120"/>
        <v>2.5128531917480168</v>
      </c>
      <c r="AQ2118" s="53">
        <f t="shared" si="1120"/>
        <v>7.5717658785842126</v>
      </c>
      <c r="AR2118" s="53">
        <f t="shared" si="1120"/>
        <v>3.9665557089543504</v>
      </c>
      <c r="AS2118" s="53">
        <f t="shared" si="1120"/>
        <v>2.842992878425957</v>
      </c>
      <c r="AT2118" s="53"/>
      <c r="AU2118" s="48">
        <f t="shared" si="1126"/>
        <v>40794</v>
      </c>
      <c r="AV2118" s="53">
        <f t="shared" si="1146"/>
        <v>416.15244109704338</v>
      </c>
      <c r="AW2118" s="53">
        <f t="shared" si="1147"/>
        <v>502.12929275694358</v>
      </c>
      <c r="AX2118" s="53">
        <f t="shared" si="1148"/>
        <v>262.91982945259497</v>
      </c>
      <c r="AY2118" s="53">
        <f t="shared" si="1149"/>
        <v>533.65805912261533</v>
      </c>
      <c r="AZ2118" s="53">
        <f t="shared" si="1150"/>
        <v>222.96009640032403</v>
      </c>
      <c r="BA2118" s="53">
        <f t="shared" si="1151"/>
        <v>240.68777708754152</v>
      </c>
      <c r="BB2118" s="58">
        <f t="shared" si="1152"/>
        <v>2178.5074959170629</v>
      </c>
      <c r="BC2118">
        <f t="shared" si="1127"/>
        <v>1.1336683269291825E-3</v>
      </c>
      <c r="BD2118">
        <v>2178.5086295853898</v>
      </c>
      <c r="BE2118" s="48">
        <f t="shared" si="1121"/>
        <v>40794</v>
      </c>
    </row>
    <row r="2119" spans="1:57">
      <c r="A2119" s="48">
        <v>40795</v>
      </c>
      <c r="B2119" s="49">
        <v>38.409999999999997</v>
      </c>
      <c r="C2119" s="50">
        <v>40.01</v>
      </c>
      <c r="D2119" s="49">
        <v>45.64</v>
      </c>
      <c r="E2119" s="50">
        <v>48.75</v>
      </c>
      <c r="F2119" s="49">
        <v>101.23</v>
      </c>
      <c r="G2119" s="50">
        <v>105.14</v>
      </c>
      <c r="H2119" s="49">
        <v>65.7</v>
      </c>
      <c r="I2119" s="50">
        <v>68.59</v>
      </c>
      <c r="J2119">
        <v>50.13</v>
      </c>
      <c r="K2119">
        <v>54.63</v>
      </c>
      <c r="L2119" s="49">
        <v>84.07</v>
      </c>
      <c r="M2119" s="50">
        <v>84.69</v>
      </c>
      <c r="O2119" s="48">
        <f t="shared" si="1122"/>
        <v>40795</v>
      </c>
      <c r="P2119" s="44">
        <f t="shared" si="1128"/>
        <v>0.96000999750062477</v>
      </c>
      <c r="Q2119" s="44">
        <f t="shared" si="1129"/>
        <v>0.93620512820512825</v>
      </c>
      <c r="R2119" s="44">
        <f t="shared" si="1130"/>
        <v>0.96281148944264794</v>
      </c>
      <c r="S2119" s="44">
        <f t="shared" si="1131"/>
        <v>0.95786557807260531</v>
      </c>
      <c r="T2119" s="44">
        <f t="shared" si="1132"/>
        <v>0.9176276771004942</v>
      </c>
      <c r="U2119" s="44">
        <f t="shared" si="1133"/>
        <v>0.99267918290234969</v>
      </c>
      <c r="W2119" s="51">
        <f t="shared" si="1123"/>
        <v>40795</v>
      </c>
      <c r="X2119" s="44">
        <f t="shared" si="1134"/>
        <v>1.0418034580871089</v>
      </c>
      <c r="Y2119" s="44">
        <f t="shared" si="1135"/>
        <v>1.0682060390763766</v>
      </c>
      <c r="Z2119" s="44">
        <f t="shared" si="1136"/>
        <v>1.0460497599301615</v>
      </c>
      <c r="AA2119" s="44">
        <f t="shared" si="1137"/>
        <v>1.0482548915917504</v>
      </c>
      <c r="AB2119" s="44">
        <f t="shared" si="1138"/>
        <v>1.0898246882342311</v>
      </c>
      <c r="AC2119" s="44">
        <f t="shared" si="1139"/>
        <v>1.0094599449167763</v>
      </c>
      <c r="AE2119" s="48">
        <f t="shared" si="1124"/>
        <v>40795</v>
      </c>
      <c r="AF2119" s="53">
        <f t="shared" si="1140"/>
        <v>10.049154396556158</v>
      </c>
      <c r="AG2119" s="53">
        <f t="shared" si="1141"/>
        <v>9.9422129463766442</v>
      </c>
      <c r="AH2119" s="53">
        <f t="shared" si="1142"/>
        <v>2.4949913899231859</v>
      </c>
      <c r="AI2119" s="53">
        <f t="shared" si="1143"/>
        <v>7.5409848227404641</v>
      </c>
      <c r="AJ2119" s="53">
        <f t="shared" si="1144"/>
        <v>3.9663329127369256</v>
      </c>
      <c r="AK2119" s="53">
        <f t="shared" si="1145"/>
        <v>2.837127813025345</v>
      </c>
      <c r="AL2119" s="53"/>
      <c r="AM2119" s="48">
        <f t="shared" si="1125"/>
        <v>40795</v>
      </c>
      <c r="AN2119" s="53">
        <f t="shared" si="1120"/>
        <v>10.050578715407585</v>
      </c>
      <c r="AO2119" s="53">
        <f t="shared" si="1120"/>
        <v>9.9428091984150733</v>
      </c>
      <c r="AP2119" s="53">
        <f t="shared" si="1120"/>
        <v>2.512827403208854</v>
      </c>
      <c r="AQ2119" s="53">
        <f t="shared" si="1120"/>
        <v>7.5718069218573323</v>
      </c>
      <c r="AR2119" s="53">
        <f t="shared" si="1120"/>
        <v>3.9665443068230251</v>
      </c>
      <c r="AS2119" s="53">
        <f t="shared" si="1120"/>
        <v>2.8430003081133219</v>
      </c>
      <c r="AT2119" s="53"/>
      <c r="AU2119" s="48">
        <f t="shared" si="1126"/>
        <v>40795</v>
      </c>
      <c r="AV2119" s="53">
        <f t="shared" si="1146"/>
        <v>402.12365440345746</v>
      </c>
      <c r="AW2119" s="53">
        <f t="shared" si="1147"/>
        <v>484.71194842273485</v>
      </c>
      <c r="AX2119" s="53">
        <f t="shared" si="1148"/>
        <v>264.19867317337889</v>
      </c>
      <c r="AY2119" s="53">
        <f t="shared" si="1149"/>
        <v>519.35023677019444</v>
      </c>
      <c r="AZ2119" s="53">
        <f t="shared" si="1150"/>
        <v>216.69231548174187</v>
      </c>
      <c r="BA2119" s="53">
        <f t="shared" si="1151"/>
        <v>240.77369609411724</v>
      </c>
      <c r="BB2119" s="58">
        <f t="shared" si="1152"/>
        <v>2127.8505243456248</v>
      </c>
      <c r="BC2119">
        <f t="shared" si="1127"/>
        <v>1.1218238250876311E-3</v>
      </c>
      <c r="BD2119">
        <v>2127.8516461694499</v>
      </c>
      <c r="BE2119" s="48">
        <f t="shared" si="1121"/>
        <v>40795</v>
      </c>
    </row>
    <row r="2120" spans="1:57">
      <c r="A2120" s="48">
        <v>40798</v>
      </c>
      <c r="B2120" s="49">
        <v>38.33</v>
      </c>
      <c r="C2120" s="50">
        <v>39.93</v>
      </c>
      <c r="D2120" s="49">
        <v>45.44</v>
      </c>
      <c r="E2120" s="50">
        <v>48.54</v>
      </c>
      <c r="F2120" s="49">
        <v>100.92</v>
      </c>
      <c r="G2120" s="50">
        <v>104.82</v>
      </c>
      <c r="H2120" s="49">
        <v>66.150000000000006</v>
      </c>
      <c r="I2120" s="50">
        <v>69.06</v>
      </c>
      <c r="J2120">
        <v>50.29</v>
      </c>
      <c r="K2120">
        <v>54.8</v>
      </c>
      <c r="L2120" s="49">
        <v>84.01</v>
      </c>
      <c r="M2120" s="50">
        <v>84.63</v>
      </c>
      <c r="O2120" s="48">
        <f t="shared" si="1122"/>
        <v>40798</v>
      </c>
      <c r="P2120" s="44">
        <f t="shared" si="1128"/>
        <v>0.95992987728524914</v>
      </c>
      <c r="Q2120" s="44">
        <f t="shared" si="1129"/>
        <v>0.9361351462711166</v>
      </c>
      <c r="R2120" s="44">
        <f t="shared" si="1130"/>
        <v>0.96279336004579286</v>
      </c>
      <c r="S2120" s="44">
        <f t="shared" si="1131"/>
        <v>0.95786272806255435</v>
      </c>
      <c r="T2120" s="44">
        <f t="shared" si="1132"/>
        <v>0.91770072992700735</v>
      </c>
      <c r="U2120" s="44">
        <f t="shared" si="1133"/>
        <v>0.99267399267399281</v>
      </c>
      <c r="W2120" s="51">
        <f t="shared" si="1123"/>
        <v>40798</v>
      </c>
      <c r="X2120" s="44">
        <f t="shared" si="1134"/>
        <v>1.0418034580871089</v>
      </c>
      <c r="Y2120" s="44">
        <f t="shared" si="1135"/>
        <v>1.0682060390763766</v>
      </c>
      <c r="Z2120" s="44">
        <f t="shared" si="1136"/>
        <v>1.0460497599301615</v>
      </c>
      <c r="AA2120" s="44">
        <f t="shared" si="1137"/>
        <v>1.0482548915917504</v>
      </c>
      <c r="AB2120" s="44">
        <f t="shared" si="1138"/>
        <v>1.0898246882342311</v>
      </c>
      <c r="AC2120" s="44">
        <f t="shared" si="1139"/>
        <v>1.0094599449167763</v>
      </c>
      <c r="AE2120" s="48">
        <f t="shared" si="1124"/>
        <v>40798</v>
      </c>
      <c r="AF2120" s="53">
        <f t="shared" si="1140"/>
        <v>10.049154396556158</v>
      </c>
      <c r="AG2120" s="53">
        <f t="shared" si="1141"/>
        <v>9.9422129463766442</v>
      </c>
      <c r="AH2120" s="53">
        <f t="shared" si="1142"/>
        <v>2.4949913899231859</v>
      </c>
      <c r="AI2120" s="53">
        <f t="shared" si="1143"/>
        <v>7.5409848227404641</v>
      </c>
      <c r="AJ2120" s="53">
        <f t="shared" si="1144"/>
        <v>3.9663329127369256</v>
      </c>
      <c r="AK2120" s="53">
        <f t="shared" si="1145"/>
        <v>2.837127813025345</v>
      </c>
      <c r="AL2120" s="53"/>
      <c r="AM2120" s="48">
        <f t="shared" si="1125"/>
        <v>40798</v>
      </c>
      <c r="AN2120" s="53">
        <f t="shared" si="1120"/>
        <v>10.049739917339414</v>
      </c>
      <c r="AO2120" s="53">
        <f t="shared" si="1120"/>
        <v>9.9420659670480891</v>
      </c>
      <c r="AP2120" s="53">
        <f t="shared" si="1120"/>
        <v>2.5127800875653241</v>
      </c>
      <c r="AQ2120" s="53">
        <f t="shared" si="1120"/>
        <v>7.5717843928863307</v>
      </c>
      <c r="AR2120" s="53">
        <f t="shared" si="1120"/>
        <v>3.9668600855210023</v>
      </c>
      <c r="AS2120" s="53">
        <f t="shared" si="1120"/>
        <v>2.8429854434711777</v>
      </c>
      <c r="AT2120" s="53"/>
      <c r="AU2120" s="48">
        <f t="shared" si="1126"/>
        <v>40798</v>
      </c>
      <c r="AV2120" s="53">
        <f t="shared" si="1146"/>
        <v>401.28611489936281</v>
      </c>
      <c r="AW2120" s="53">
        <f t="shared" si="1147"/>
        <v>482.58788204051422</v>
      </c>
      <c r="AX2120" s="53">
        <f t="shared" si="1148"/>
        <v>263.38960877859728</v>
      </c>
      <c r="AY2120" s="53">
        <f t="shared" si="1149"/>
        <v>522.90743017272996</v>
      </c>
      <c r="AZ2120" s="53">
        <f t="shared" si="1150"/>
        <v>217.38393268655091</v>
      </c>
      <c r="BA2120" s="53">
        <f t="shared" si="1151"/>
        <v>240.60185808096574</v>
      </c>
      <c r="BB2120" s="58">
        <f t="shared" si="1152"/>
        <v>2128.156826658721</v>
      </c>
      <c r="BC2120">
        <f t="shared" si="1127"/>
        <v>1.1013782491318125E-3</v>
      </c>
      <c r="BD2120">
        <v>2128.1579280369701</v>
      </c>
      <c r="BE2120" s="48">
        <f t="shared" si="1121"/>
        <v>40798</v>
      </c>
    </row>
    <row r="2121" spans="1:57">
      <c r="A2121" s="48">
        <v>40799</v>
      </c>
      <c r="B2121" s="49">
        <v>38.39</v>
      </c>
      <c r="C2121" s="50">
        <v>39.99</v>
      </c>
      <c r="D2121" s="49">
        <v>45.93</v>
      </c>
      <c r="E2121" s="50">
        <v>49.06</v>
      </c>
      <c r="F2121" s="49">
        <v>100.62</v>
      </c>
      <c r="G2121" s="50">
        <v>104.51</v>
      </c>
      <c r="H2121" s="49">
        <v>66.819999999999993</v>
      </c>
      <c r="I2121" s="50">
        <v>69.75</v>
      </c>
      <c r="J2121">
        <v>50.33</v>
      </c>
      <c r="K2121">
        <v>54.85</v>
      </c>
      <c r="L2121" s="49">
        <v>84.02</v>
      </c>
      <c r="M2121" s="50">
        <v>84.64</v>
      </c>
      <c r="O2121" s="48">
        <f t="shared" si="1122"/>
        <v>40799</v>
      </c>
      <c r="P2121" s="44">
        <f t="shared" si="1128"/>
        <v>0.95998999749937486</v>
      </c>
      <c r="Q2121" s="44">
        <f t="shared" si="1129"/>
        <v>0.93620057072971863</v>
      </c>
      <c r="R2121" s="44">
        <f t="shared" si="1130"/>
        <v>0.96277868146588841</v>
      </c>
      <c r="S2121" s="44">
        <f t="shared" si="1131"/>
        <v>0.9579928315412185</v>
      </c>
      <c r="T2121" s="44">
        <f t="shared" si="1132"/>
        <v>0.9175934366453965</v>
      </c>
      <c r="U2121" s="44">
        <f t="shared" si="1133"/>
        <v>0.99267485822306234</v>
      </c>
      <c r="W2121" s="51">
        <f t="shared" si="1123"/>
        <v>40799</v>
      </c>
      <c r="X2121" s="44">
        <f t="shared" si="1134"/>
        <v>1.0418034580871089</v>
      </c>
      <c r="Y2121" s="44">
        <f t="shared" si="1135"/>
        <v>1.0682060390763766</v>
      </c>
      <c r="Z2121" s="44">
        <f t="shared" si="1136"/>
        <v>1.0460497599301615</v>
      </c>
      <c r="AA2121" s="44">
        <f t="shared" si="1137"/>
        <v>1.0482548915917504</v>
      </c>
      <c r="AB2121" s="44">
        <f t="shared" si="1138"/>
        <v>1.0898246882342311</v>
      </c>
      <c r="AC2121" s="44">
        <f t="shared" si="1139"/>
        <v>1.0094599449167763</v>
      </c>
      <c r="AE2121" s="48">
        <f t="shared" si="1124"/>
        <v>40799</v>
      </c>
      <c r="AF2121" s="53">
        <f t="shared" si="1140"/>
        <v>10.049154396556158</v>
      </c>
      <c r="AG2121" s="53">
        <f t="shared" si="1141"/>
        <v>9.9422129463766442</v>
      </c>
      <c r="AH2121" s="53">
        <f t="shared" si="1142"/>
        <v>2.4949913899231859</v>
      </c>
      <c r="AI2121" s="53">
        <f t="shared" si="1143"/>
        <v>7.5409848227404641</v>
      </c>
      <c r="AJ2121" s="53">
        <f t="shared" si="1144"/>
        <v>3.9663329127369256</v>
      </c>
      <c r="AK2121" s="53">
        <f t="shared" si="1145"/>
        <v>2.837127813025345</v>
      </c>
      <c r="AL2121" s="53"/>
      <c r="AM2121" s="48">
        <f t="shared" si="1125"/>
        <v>40799</v>
      </c>
      <c r="AN2121" s="53">
        <f t="shared" si="1120"/>
        <v>10.050369330518476</v>
      </c>
      <c r="AO2121" s="53">
        <f t="shared" si="1120"/>
        <v>9.9427607965135465</v>
      </c>
      <c r="AP2121" s="53">
        <f t="shared" si="1120"/>
        <v>2.5127417781576895</v>
      </c>
      <c r="AQ2121" s="53">
        <f t="shared" si="1120"/>
        <v>7.5728128445217777</v>
      </c>
      <c r="AR2121" s="53">
        <f t="shared" si="1120"/>
        <v>3.9663962987739869</v>
      </c>
      <c r="AS2121" s="53">
        <f t="shared" si="1120"/>
        <v>2.8429879223750509</v>
      </c>
      <c r="AT2121" s="53"/>
      <c r="AU2121" s="48">
        <f t="shared" si="1126"/>
        <v>40799</v>
      </c>
      <c r="AV2121" s="53">
        <f t="shared" si="1146"/>
        <v>401.91426952743387</v>
      </c>
      <c r="AW2121" s="53">
        <f t="shared" si="1147"/>
        <v>487.79184467695461</v>
      </c>
      <c r="AX2121" s="53">
        <f t="shared" si="1148"/>
        <v>262.60664323526015</v>
      </c>
      <c r="AY2121" s="53">
        <f t="shared" si="1149"/>
        <v>528.20369590539394</v>
      </c>
      <c r="AZ2121" s="53">
        <f t="shared" si="1150"/>
        <v>217.5568369877532</v>
      </c>
      <c r="BA2121" s="53">
        <f t="shared" si="1151"/>
        <v>240.63049774982431</v>
      </c>
      <c r="BB2121" s="58">
        <f t="shared" si="1152"/>
        <v>2138.7037880826201</v>
      </c>
      <c r="BC2121">
        <f t="shared" si="1127"/>
        <v>1.1094165697613789E-3</v>
      </c>
      <c r="BD2121">
        <v>2138.7048974991899</v>
      </c>
      <c r="BE2121" s="48">
        <f t="shared" si="1121"/>
        <v>40799</v>
      </c>
    </row>
    <row r="2122" spans="1:57">
      <c r="A2122" s="48">
        <v>40800</v>
      </c>
      <c r="B2122" s="49">
        <v>38.28</v>
      </c>
      <c r="C2122" s="50">
        <v>39.880000000000003</v>
      </c>
      <c r="D2122" s="49">
        <v>46.62</v>
      </c>
      <c r="E2122" s="50">
        <v>49.8</v>
      </c>
      <c r="F2122" s="49">
        <v>100.68</v>
      </c>
      <c r="G2122" s="50">
        <v>104.57</v>
      </c>
      <c r="H2122" s="49">
        <v>67.760000000000005</v>
      </c>
      <c r="I2122" s="50">
        <v>70.739999999999995</v>
      </c>
      <c r="J2122">
        <v>50.62</v>
      </c>
      <c r="K2122">
        <v>55.16</v>
      </c>
      <c r="L2122" s="49">
        <v>84.02</v>
      </c>
      <c r="M2122" s="50">
        <v>84.64</v>
      </c>
      <c r="O2122" s="48">
        <f t="shared" si="1122"/>
        <v>40800</v>
      </c>
      <c r="P2122" s="44">
        <f t="shared" si="1128"/>
        <v>0.95987963891675021</v>
      </c>
      <c r="Q2122" s="44">
        <f t="shared" si="1129"/>
        <v>0.93614457831325304</v>
      </c>
      <c r="R2122" s="44">
        <f t="shared" si="1130"/>
        <v>0.96280003825188887</v>
      </c>
      <c r="S2122" s="44">
        <f t="shared" si="1131"/>
        <v>0.95787390443879006</v>
      </c>
      <c r="T2122" s="44">
        <f t="shared" si="1132"/>
        <v>0.91769398114575784</v>
      </c>
      <c r="U2122" s="44">
        <f t="shared" si="1133"/>
        <v>0.99267485822306234</v>
      </c>
      <c r="W2122" s="51">
        <f t="shared" si="1123"/>
        <v>40800</v>
      </c>
      <c r="X2122" s="44">
        <f t="shared" si="1134"/>
        <v>1.0418034580871089</v>
      </c>
      <c r="Y2122" s="44">
        <f t="shared" si="1135"/>
        <v>1.0682060390763766</v>
      </c>
      <c r="Z2122" s="44">
        <f t="shared" si="1136"/>
        <v>1.0460497599301615</v>
      </c>
      <c r="AA2122" s="44">
        <f t="shared" si="1137"/>
        <v>1.0482548915917504</v>
      </c>
      <c r="AB2122" s="44">
        <f t="shared" si="1138"/>
        <v>1.0898246882342311</v>
      </c>
      <c r="AC2122" s="44">
        <f t="shared" si="1139"/>
        <v>1.0094599449167763</v>
      </c>
      <c r="AE2122" s="48">
        <f t="shared" si="1124"/>
        <v>40800</v>
      </c>
      <c r="AF2122" s="53">
        <f t="shared" si="1140"/>
        <v>10.049154396556158</v>
      </c>
      <c r="AG2122" s="53">
        <f t="shared" si="1141"/>
        <v>9.9422129463766442</v>
      </c>
      <c r="AH2122" s="53">
        <f t="shared" si="1142"/>
        <v>2.4949913899231859</v>
      </c>
      <c r="AI2122" s="53">
        <f t="shared" si="1143"/>
        <v>7.5409848227404641</v>
      </c>
      <c r="AJ2122" s="53">
        <f t="shared" si="1144"/>
        <v>3.9663329127369256</v>
      </c>
      <c r="AK2122" s="53">
        <f t="shared" si="1145"/>
        <v>2.837127813025345</v>
      </c>
      <c r="AL2122" s="53"/>
      <c r="AM2122" s="48">
        <f t="shared" si="1125"/>
        <v>40800</v>
      </c>
      <c r="AN2122" s="53">
        <f t="shared" si="1120"/>
        <v>10.049213959611425</v>
      </c>
      <c r="AO2122" s="53">
        <f t="shared" si="1120"/>
        <v>9.9421661384661775</v>
      </c>
      <c r="AP2122" s="53">
        <f t="shared" si="1120"/>
        <v>2.5127975169162058</v>
      </c>
      <c r="AQ2122" s="53">
        <f t="shared" si="1120"/>
        <v>7.5718727407347979</v>
      </c>
      <c r="AR2122" s="53">
        <f t="shared" si="1120"/>
        <v>3.9668309131883546</v>
      </c>
      <c r="AS2122" s="53">
        <f t="shared" si="1120"/>
        <v>2.8429879223750509</v>
      </c>
      <c r="AT2122" s="53"/>
      <c r="AU2122" s="48">
        <f t="shared" si="1126"/>
        <v>40800</v>
      </c>
      <c r="AV2122" s="53">
        <f t="shared" si="1146"/>
        <v>400.76265270930367</v>
      </c>
      <c r="AW2122" s="53">
        <f t="shared" si="1147"/>
        <v>495.11987369561564</v>
      </c>
      <c r="AX2122" s="53">
        <f t="shared" si="1148"/>
        <v>262.76323634392764</v>
      </c>
      <c r="AY2122" s="53">
        <f t="shared" si="1149"/>
        <v>535.63427767957955</v>
      </c>
      <c r="AZ2122" s="53">
        <f t="shared" si="1150"/>
        <v>218.81039317146963</v>
      </c>
      <c r="BA2122" s="53">
        <f t="shared" si="1151"/>
        <v>240.63049774982431</v>
      </c>
      <c r="BB2122" s="58">
        <f t="shared" si="1152"/>
        <v>2153.7209313497206</v>
      </c>
      <c r="BC2122">
        <f t="shared" si="1127"/>
        <v>1.1159782093272952E-3</v>
      </c>
      <c r="BD2122">
        <v>2153.7220473279299</v>
      </c>
      <c r="BE2122" s="48">
        <f t="shared" si="1121"/>
        <v>40800</v>
      </c>
    </row>
    <row r="2123" spans="1:57">
      <c r="A2123" s="48">
        <v>40801</v>
      </c>
      <c r="B2123" s="49">
        <v>38.840000000000003</v>
      </c>
      <c r="C2123" s="50">
        <v>40.46</v>
      </c>
      <c r="D2123" s="49">
        <v>47.63</v>
      </c>
      <c r="E2123" s="50">
        <v>50.88</v>
      </c>
      <c r="F2123" s="49">
        <v>99.93</v>
      </c>
      <c r="G2123" s="50">
        <v>103.79</v>
      </c>
      <c r="H2123" s="49">
        <v>68.94</v>
      </c>
      <c r="I2123" s="50">
        <v>71.97</v>
      </c>
      <c r="J2123">
        <v>51.6</v>
      </c>
      <c r="K2123">
        <v>56.23</v>
      </c>
      <c r="L2123" s="49">
        <v>84.03</v>
      </c>
      <c r="M2123" s="50">
        <v>84.65</v>
      </c>
      <c r="O2123" s="48">
        <f t="shared" si="1122"/>
        <v>40801</v>
      </c>
      <c r="P2123" s="44">
        <f t="shared" si="1128"/>
        <v>0.95996045477014347</v>
      </c>
      <c r="Q2123" s="44">
        <f t="shared" si="1129"/>
        <v>0.93612421383647804</v>
      </c>
      <c r="R2123" s="44">
        <f t="shared" si="1130"/>
        <v>0.96280951922150493</v>
      </c>
      <c r="S2123" s="44">
        <f t="shared" si="1131"/>
        <v>0.95789912463526472</v>
      </c>
      <c r="T2123" s="44">
        <f t="shared" si="1132"/>
        <v>0.91765961230659798</v>
      </c>
      <c r="U2123" s="44">
        <f t="shared" si="1133"/>
        <v>0.99267572356763134</v>
      </c>
      <c r="W2123" s="51">
        <f t="shared" si="1123"/>
        <v>40801</v>
      </c>
      <c r="X2123" s="44">
        <f t="shared" si="1134"/>
        <v>1.0418034580871089</v>
      </c>
      <c r="Y2123" s="44">
        <f t="shared" si="1135"/>
        <v>1.0682060390763766</v>
      </c>
      <c r="Z2123" s="44">
        <f t="shared" si="1136"/>
        <v>1.0460497599301615</v>
      </c>
      <c r="AA2123" s="44">
        <f t="shared" si="1137"/>
        <v>1.0482548915917504</v>
      </c>
      <c r="AB2123" s="44">
        <f t="shared" si="1138"/>
        <v>1.0898246882342311</v>
      </c>
      <c r="AC2123" s="44">
        <f t="shared" si="1139"/>
        <v>1.0094599449167763</v>
      </c>
      <c r="AE2123" s="48">
        <f t="shared" si="1124"/>
        <v>40801</v>
      </c>
      <c r="AF2123" s="53">
        <f t="shared" si="1140"/>
        <v>10.049154396556158</v>
      </c>
      <c r="AG2123" s="53">
        <f t="shared" si="1141"/>
        <v>9.9422129463766442</v>
      </c>
      <c r="AH2123" s="53">
        <f t="shared" si="1142"/>
        <v>2.4949913899231859</v>
      </c>
      <c r="AI2123" s="53">
        <f t="shared" si="1143"/>
        <v>7.5409848227404641</v>
      </c>
      <c r="AJ2123" s="53">
        <f t="shared" si="1144"/>
        <v>3.9663329127369256</v>
      </c>
      <c r="AK2123" s="53">
        <f t="shared" si="1145"/>
        <v>2.837127813025345</v>
      </c>
      <c r="AL2123" s="53"/>
      <c r="AM2123" s="48">
        <f t="shared" si="1125"/>
        <v>40801</v>
      </c>
      <c r="AN2123" s="53">
        <f t="shared" si="1120"/>
        <v>10.050060040483601</v>
      </c>
      <c r="AO2123" s="53">
        <f t="shared" si="1120"/>
        <v>9.9419498609636303</v>
      </c>
      <c r="AP2123" s="53">
        <f t="shared" si="1120"/>
        <v>2.5128222611579618</v>
      </c>
      <c r="AQ2123" s="53">
        <f t="shared" si="1120"/>
        <v>7.5720721032159313</v>
      </c>
      <c r="AR2123" s="53">
        <f t="shared" si="1120"/>
        <v>3.9666823501854029</v>
      </c>
      <c r="AS2123" s="53">
        <f t="shared" si="1120"/>
        <v>2.8429904006932416</v>
      </c>
      <c r="AT2123" s="53"/>
      <c r="AU2123" s="48">
        <f t="shared" si="1126"/>
        <v>40801</v>
      </c>
      <c r="AV2123" s="53">
        <f t="shared" si="1146"/>
        <v>406.6254292379665</v>
      </c>
      <c r="AW2123" s="53">
        <f t="shared" si="1147"/>
        <v>505.84640892582951</v>
      </c>
      <c r="AX2123" s="53">
        <f t="shared" si="1148"/>
        <v>260.80582248558488</v>
      </c>
      <c r="AY2123" s="53">
        <f t="shared" si="1149"/>
        <v>544.96202926845058</v>
      </c>
      <c r="AZ2123" s="53">
        <f t="shared" si="1150"/>
        <v>223.04654855092519</v>
      </c>
      <c r="BA2123" s="53">
        <f t="shared" si="1151"/>
        <v>240.65913741868292</v>
      </c>
      <c r="BB2123" s="58">
        <f t="shared" si="1152"/>
        <v>2181.9453758874397</v>
      </c>
      <c r="BC2123">
        <f t="shared" si="1127"/>
        <v>1.1317405801491986E-3</v>
      </c>
      <c r="BD2123">
        <v>2181.9465076280198</v>
      </c>
      <c r="BE2123" s="48">
        <f t="shared" si="1121"/>
        <v>40801</v>
      </c>
    </row>
    <row r="2124" spans="1:57">
      <c r="A2124" s="48">
        <v>40802</v>
      </c>
      <c r="B2124" s="49">
        <v>38.909999999999997</v>
      </c>
      <c r="C2124" s="50">
        <v>40.53</v>
      </c>
      <c r="D2124" s="49">
        <v>47.65</v>
      </c>
      <c r="E2124" s="50">
        <v>50.9</v>
      </c>
      <c r="F2124" s="49">
        <v>100.12</v>
      </c>
      <c r="G2124" s="50">
        <v>103.99</v>
      </c>
      <c r="H2124" s="49">
        <v>69.28</v>
      </c>
      <c r="I2124" s="50">
        <v>72.319999999999993</v>
      </c>
      <c r="J2124">
        <v>52.02</v>
      </c>
      <c r="K2124">
        <v>56.69</v>
      </c>
      <c r="L2124" s="49">
        <v>84.05</v>
      </c>
      <c r="M2124" s="50">
        <v>84.67</v>
      </c>
      <c r="O2124" s="48">
        <f t="shared" si="1122"/>
        <v>40802</v>
      </c>
      <c r="P2124" s="44">
        <f t="shared" si="1128"/>
        <v>0.96002960769800139</v>
      </c>
      <c r="Q2124" s="44">
        <f t="shared" si="1129"/>
        <v>0.93614931237721022</v>
      </c>
      <c r="R2124" s="44">
        <f t="shared" si="1130"/>
        <v>0.96278488316184263</v>
      </c>
      <c r="S2124" s="44">
        <f t="shared" si="1131"/>
        <v>0.95796460176991161</v>
      </c>
      <c r="T2124" s="44">
        <f t="shared" si="1132"/>
        <v>0.91762215558299531</v>
      </c>
      <c r="U2124" s="44">
        <f t="shared" si="1133"/>
        <v>0.99267745364355731</v>
      </c>
      <c r="W2124" s="51">
        <f t="shared" si="1123"/>
        <v>40802</v>
      </c>
      <c r="X2124" s="44">
        <f t="shared" si="1134"/>
        <v>1.0418034580871089</v>
      </c>
      <c r="Y2124" s="44">
        <f t="shared" si="1135"/>
        <v>1.0682060390763766</v>
      </c>
      <c r="Z2124" s="44">
        <f t="shared" si="1136"/>
        <v>1.0460497599301615</v>
      </c>
      <c r="AA2124" s="44">
        <f t="shared" si="1137"/>
        <v>1.0482548915917504</v>
      </c>
      <c r="AB2124" s="44">
        <f t="shared" si="1138"/>
        <v>1.0898246882342311</v>
      </c>
      <c r="AC2124" s="44">
        <f t="shared" si="1139"/>
        <v>1.0094599449167763</v>
      </c>
      <c r="AE2124" s="48">
        <f t="shared" si="1124"/>
        <v>40802</v>
      </c>
      <c r="AF2124" s="53">
        <f t="shared" si="1140"/>
        <v>10.049154396556158</v>
      </c>
      <c r="AG2124" s="53">
        <f t="shared" si="1141"/>
        <v>9.9422129463766442</v>
      </c>
      <c r="AH2124" s="53">
        <f t="shared" si="1142"/>
        <v>2.4949913899231859</v>
      </c>
      <c r="AI2124" s="53">
        <f t="shared" si="1143"/>
        <v>7.5409848227404641</v>
      </c>
      <c r="AJ2124" s="53">
        <f t="shared" si="1144"/>
        <v>3.9663329127369256</v>
      </c>
      <c r="AK2124" s="53">
        <f t="shared" si="1145"/>
        <v>2.837127813025345</v>
      </c>
      <c r="AL2124" s="53"/>
      <c r="AM2124" s="48">
        <f t="shared" si="1125"/>
        <v>40802</v>
      </c>
      <c r="AN2124" s="53">
        <f t="shared" si="1120"/>
        <v>10.05078401934491</v>
      </c>
      <c r="AO2124" s="53">
        <f t="shared" si="1120"/>
        <v>9.9422164157966915</v>
      </c>
      <c r="AP2124" s="53">
        <f t="shared" si="1120"/>
        <v>2.5127579638718309</v>
      </c>
      <c r="AQ2124" s="53">
        <f t="shared" si="1120"/>
        <v>7.5725896917301156</v>
      </c>
      <c r="AR2124" s="53">
        <f t="shared" si="1120"/>
        <v>3.9665204394699067</v>
      </c>
      <c r="AS2124" s="53">
        <f t="shared" si="1120"/>
        <v>2.8429953555734033</v>
      </c>
      <c r="AT2124" s="53"/>
      <c r="AU2124" s="48">
        <f t="shared" si="1126"/>
        <v>40802</v>
      </c>
      <c r="AV2124" s="53">
        <f t="shared" si="1146"/>
        <v>407.35827630404918</v>
      </c>
      <c r="AW2124" s="53">
        <f t="shared" si="1147"/>
        <v>506.0588155640516</v>
      </c>
      <c r="AX2124" s="53">
        <f t="shared" si="1148"/>
        <v>261.30170066303168</v>
      </c>
      <c r="AY2124" s="53">
        <f t="shared" si="1149"/>
        <v>547.64968650592186</v>
      </c>
      <c r="AZ2124" s="53">
        <f t="shared" si="1150"/>
        <v>224.86204371354901</v>
      </c>
      <c r="BA2124" s="53">
        <f t="shared" si="1151"/>
        <v>240.71641675640006</v>
      </c>
      <c r="BB2124" s="58">
        <f t="shared" si="1152"/>
        <v>2187.9469395070032</v>
      </c>
      <c r="BC2124">
        <f t="shared" si="1127"/>
        <v>1.1412227268010611E-3</v>
      </c>
      <c r="BD2124">
        <v>2187.94808072973</v>
      </c>
      <c r="BE2124" s="48">
        <f t="shared" si="1121"/>
        <v>40802</v>
      </c>
    </row>
    <row r="2125" spans="1:57">
      <c r="A2125" s="48">
        <v>40805</v>
      </c>
      <c r="B2125" s="49">
        <v>37.76</v>
      </c>
      <c r="C2125" s="50">
        <v>39.33</v>
      </c>
      <c r="D2125" s="49">
        <v>46.34</v>
      </c>
      <c r="E2125" s="50">
        <v>49.5</v>
      </c>
      <c r="F2125" s="49">
        <v>100.94</v>
      </c>
      <c r="G2125" s="50">
        <v>104.84</v>
      </c>
      <c r="H2125" s="49">
        <v>68.540000000000006</v>
      </c>
      <c r="I2125" s="50">
        <v>71.55</v>
      </c>
      <c r="J2125">
        <v>50.99</v>
      </c>
      <c r="K2125">
        <v>55.57</v>
      </c>
      <c r="L2125" s="49">
        <v>84.09</v>
      </c>
      <c r="M2125" s="50">
        <v>84.71</v>
      </c>
      <c r="O2125" s="48">
        <f t="shared" si="1122"/>
        <v>40805</v>
      </c>
      <c r="P2125" s="44">
        <f t="shared" si="1128"/>
        <v>0.96008136282735823</v>
      </c>
      <c r="Q2125" s="44">
        <f t="shared" si="1129"/>
        <v>0.93616161616161619</v>
      </c>
      <c r="R2125" s="44">
        <f t="shared" si="1130"/>
        <v>0.96280045784051882</v>
      </c>
      <c r="S2125" s="44">
        <f t="shared" si="1131"/>
        <v>0.95793151642208263</v>
      </c>
      <c r="T2125" s="44">
        <f t="shared" si="1132"/>
        <v>0.91758142882850458</v>
      </c>
      <c r="U2125" s="44">
        <f t="shared" si="1133"/>
        <v>0.99268091134458758</v>
      </c>
      <c r="W2125" s="51">
        <f t="shared" si="1123"/>
        <v>40805</v>
      </c>
      <c r="X2125" s="44">
        <f t="shared" si="1134"/>
        <v>1.0418034580871089</v>
      </c>
      <c r="Y2125" s="44">
        <f t="shared" si="1135"/>
        <v>1.0682060390763766</v>
      </c>
      <c r="Z2125" s="44">
        <f t="shared" si="1136"/>
        <v>1.0460497599301615</v>
      </c>
      <c r="AA2125" s="44">
        <f t="shared" si="1137"/>
        <v>1.0482548915917504</v>
      </c>
      <c r="AB2125" s="44">
        <f t="shared" si="1138"/>
        <v>1.0898246882342311</v>
      </c>
      <c r="AC2125" s="44">
        <f t="shared" si="1139"/>
        <v>1.0094599449167763</v>
      </c>
      <c r="AE2125" s="48">
        <f t="shared" si="1124"/>
        <v>40805</v>
      </c>
      <c r="AF2125" s="53">
        <f t="shared" si="1140"/>
        <v>10.049154396556158</v>
      </c>
      <c r="AG2125" s="53">
        <f t="shared" si="1141"/>
        <v>9.9422129463766442</v>
      </c>
      <c r="AH2125" s="53">
        <f t="shared" si="1142"/>
        <v>2.4949913899231859</v>
      </c>
      <c r="AI2125" s="53">
        <f t="shared" si="1143"/>
        <v>7.5409848227404641</v>
      </c>
      <c r="AJ2125" s="53">
        <f t="shared" si="1144"/>
        <v>3.9663329127369256</v>
      </c>
      <c r="AK2125" s="53">
        <f t="shared" si="1145"/>
        <v>2.837127813025345</v>
      </c>
      <c r="AL2125" s="53"/>
      <c r="AM2125" s="48">
        <f t="shared" si="1125"/>
        <v>40805</v>
      </c>
      <c r="AN2125" s="53">
        <f t="shared" si="1120"/>
        <v>10.05132585641211</v>
      </c>
      <c r="AO2125" s="53">
        <f t="shared" si="1120"/>
        <v>9.9423470860708445</v>
      </c>
      <c r="AP2125" s="53">
        <f t="shared" si="1120"/>
        <v>2.512798611994338</v>
      </c>
      <c r="AQ2125" s="53">
        <f t="shared" si="1120"/>
        <v>7.5723281562167424</v>
      </c>
      <c r="AR2125" s="53">
        <f t="shared" si="1120"/>
        <v>3.9663443936942704</v>
      </c>
      <c r="AS2125" s="53">
        <f t="shared" si="1120"/>
        <v>2.8430052583146552</v>
      </c>
      <c r="AT2125" s="53"/>
      <c r="AU2125" s="48">
        <f t="shared" si="1126"/>
        <v>40805</v>
      </c>
      <c r="AV2125" s="53">
        <f t="shared" si="1146"/>
        <v>395.31864593268824</v>
      </c>
      <c r="AW2125" s="53">
        <f t="shared" si="1147"/>
        <v>492.14618076050681</v>
      </c>
      <c r="AX2125" s="53">
        <f t="shared" si="1148"/>
        <v>263.44180648148642</v>
      </c>
      <c r="AY2125" s="53">
        <f t="shared" si="1149"/>
        <v>541.80007957730788</v>
      </c>
      <c r="AZ2125" s="53">
        <f t="shared" si="1150"/>
        <v>220.40975795759061</v>
      </c>
      <c r="BA2125" s="53">
        <f t="shared" si="1151"/>
        <v>240.83097543183442</v>
      </c>
      <c r="BB2125" s="58">
        <f t="shared" si="1152"/>
        <v>2153.9474461414143</v>
      </c>
      <c r="BC2125">
        <f t="shared" si="1127"/>
        <v>1.1400864955248835E-3</v>
      </c>
      <c r="BD2125">
        <v>2153.9485862279098</v>
      </c>
      <c r="BE2125" s="48">
        <f t="shared" si="1121"/>
        <v>40805</v>
      </c>
    </row>
    <row r="2126" spans="1:57">
      <c r="A2126" s="48">
        <v>40806</v>
      </c>
      <c r="B2126" s="49">
        <v>37.479999999999997</v>
      </c>
      <c r="C2126" s="50">
        <v>39.04</v>
      </c>
      <c r="D2126" s="49">
        <v>46.53</v>
      </c>
      <c r="E2126" s="50">
        <v>49.7</v>
      </c>
      <c r="F2126" s="49">
        <v>101.07</v>
      </c>
      <c r="G2126" s="50">
        <v>104.98</v>
      </c>
      <c r="H2126" s="49">
        <v>68.319999999999993</v>
      </c>
      <c r="I2126" s="50">
        <v>71.319999999999993</v>
      </c>
      <c r="J2126">
        <v>50.85</v>
      </c>
      <c r="K2126">
        <v>55.41</v>
      </c>
      <c r="L2126" s="49">
        <v>84.05</v>
      </c>
      <c r="M2126" s="50">
        <v>84.67</v>
      </c>
      <c r="O2126" s="48">
        <f t="shared" si="1122"/>
        <v>40806</v>
      </c>
      <c r="P2126" s="44">
        <f t="shared" si="1128"/>
        <v>0.96004098360655732</v>
      </c>
      <c r="Q2126" s="44">
        <f t="shared" si="1129"/>
        <v>0.93621730382293755</v>
      </c>
      <c r="R2126" s="44">
        <f t="shared" si="1130"/>
        <v>0.96275481044008371</v>
      </c>
      <c r="S2126" s="44">
        <f t="shared" si="1131"/>
        <v>0.95793606281547949</v>
      </c>
      <c r="T2126" s="44">
        <f t="shared" si="1132"/>
        <v>0.91770438548998379</v>
      </c>
      <c r="U2126" s="44">
        <f t="shared" si="1133"/>
        <v>0.99267745364355731</v>
      </c>
      <c r="W2126" s="51">
        <f t="shared" si="1123"/>
        <v>40806</v>
      </c>
      <c r="X2126" s="44">
        <f t="shared" si="1134"/>
        <v>1.0418034580871089</v>
      </c>
      <c r="Y2126" s="44">
        <f t="shared" si="1135"/>
        <v>1.0682060390763766</v>
      </c>
      <c r="Z2126" s="44">
        <f t="shared" si="1136"/>
        <v>1.0460497599301615</v>
      </c>
      <c r="AA2126" s="44">
        <f t="shared" si="1137"/>
        <v>1.0482548915917504</v>
      </c>
      <c r="AB2126" s="44">
        <f t="shared" si="1138"/>
        <v>1.0898246882342311</v>
      </c>
      <c r="AC2126" s="44">
        <f t="shared" si="1139"/>
        <v>1.0094599449167763</v>
      </c>
      <c r="AE2126" s="48">
        <f t="shared" si="1124"/>
        <v>40806</v>
      </c>
      <c r="AF2126" s="53">
        <f t="shared" si="1140"/>
        <v>10.049154396556158</v>
      </c>
      <c r="AG2126" s="53">
        <f t="shared" si="1141"/>
        <v>9.9422129463766442</v>
      </c>
      <c r="AH2126" s="53">
        <f t="shared" si="1142"/>
        <v>2.4949913899231859</v>
      </c>
      <c r="AI2126" s="53">
        <f t="shared" si="1143"/>
        <v>7.5409848227404641</v>
      </c>
      <c r="AJ2126" s="53">
        <f t="shared" si="1144"/>
        <v>3.9663329127369256</v>
      </c>
      <c r="AK2126" s="53">
        <f t="shared" si="1145"/>
        <v>2.837127813025345</v>
      </c>
      <c r="AL2126" s="53"/>
      <c r="AM2126" s="48">
        <f t="shared" si="1125"/>
        <v>40806</v>
      </c>
      <c r="AN2126" s="53">
        <f t="shared" si="1120"/>
        <v>10.050903116505042</v>
      </c>
      <c r="AO2126" s="53">
        <f t="shared" si="1120"/>
        <v>9.9429385075174306</v>
      </c>
      <c r="AP2126" s="53">
        <f t="shared" si="1120"/>
        <v>2.5126794775220591</v>
      </c>
      <c r="AQ2126" s="53">
        <f t="shared" si="1120"/>
        <v>7.5723640948847351</v>
      </c>
      <c r="AR2126" s="53">
        <f t="shared" si="1120"/>
        <v>3.9668758870850511</v>
      </c>
      <c r="AS2126" s="53">
        <f t="shared" si="1120"/>
        <v>2.8429953555734033</v>
      </c>
      <c r="AT2126" s="53"/>
      <c r="AU2126" s="48">
        <f t="shared" si="1126"/>
        <v>40806</v>
      </c>
      <c r="AV2126" s="53">
        <f t="shared" si="1146"/>
        <v>392.38725766835682</v>
      </c>
      <c r="AW2126" s="53">
        <f t="shared" si="1147"/>
        <v>494.16404382361634</v>
      </c>
      <c r="AX2126" s="53">
        <f t="shared" si="1148"/>
        <v>263.78109155026578</v>
      </c>
      <c r="AY2126" s="53">
        <f t="shared" si="1149"/>
        <v>540.0610072471793</v>
      </c>
      <c r="AZ2126" s="53">
        <f t="shared" si="1150"/>
        <v>219.80459290338266</v>
      </c>
      <c r="BA2126" s="53">
        <f t="shared" si="1151"/>
        <v>240.71641675640006</v>
      </c>
      <c r="BB2126" s="58">
        <f t="shared" si="1152"/>
        <v>2150.9144099492009</v>
      </c>
      <c r="BC2126">
        <f t="shared" si="1127"/>
        <v>1.1250416291659349E-3</v>
      </c>
      <c r="BD2126">
        <v>2150.9155349908301</v>
      </c>
      <c r="BE2126" s="48">
        <f t="shared" si="1121"/>
        <v>40806</v>
      </c>
    </row>
    <row r="2127" spans="1:57">
      <c r="A2127" s="48">
        <v>40807</v>
      </c>
      <c r="B2127" s="49">
        <v>36.090000000000003</v>
      </c>
      <c r="C2127" s="50">
        <v>37.590000000000003</v>
      </c>
      <c r="D2127" s="49">
        <v>45.14</v>
      </c>
      <c r="E2127" s="50">
        <v>48.22</v>
      </c>
      <c r="F2127" s="49">
        <v>101.51</v>
      </c>
      <c r="G2127" s="50">
        <v>105.43</v>
      </c>
      <c r="H2127" s="49">
        <v>66.180000000000007</v>
      </c>
      <c r="I2127" s="50">
        <v>69.09</v>
      </c>
      <c r="J2127">
        <v>48.41</v>
      </c>
      <c r="K2127">
        <v>52.76</v>
      </c>
      <c r="L2127" s="49">
        <v>83.97</v>
      </c>
      <c r="M2127" s="50">
        <v>84.58</v>
      </c>
      <c r="O2127" s="48">
        <f t="shared" si="1122"/>
        <v>40807</v>
      </c>
      <c r="P2127" s="44">
        <f t="shared" si="1128"/>
        <v>0.96009577015163605</v>
      </c>
      <c r="Q2127" s="44">
        <f t="shared" si="1129"/>
        <v>0.93612608875985071</v>
      </c>
      <c r="R2127" s="44">
        <f t="shared" si="1130"/>
        <v>0.96281893199279145</v>
      </c>
      <c r="S2127" s="44">
        <f t="shared" si="1131"/>
        <v>0.95788102475032566</v>
      </c>
      <c r="T2127" s="44">
        <f t="shared" si="1132"/>
        <v>0.91755117513267626</v>
      </c>
      <c r="U2127" s="44">
        <f t="shared" si="1133"/>
        <v>0.99278789311894067</v>
      </c>
      <c r="W2127" s="51">
        <f t="shared" si="1123"/>
        <v>40807</v>
      </c>
      <c r="X2127" s="44">
        <f t="shared" si="1134"/>
        <v>1.0418034580871089</v>
      </c>
      <c r="Y2127" s="44">
        <f t="shared" si="1135"/>
        <v>1.0682060390763766</v>
      </c>
      <c r="Z2127" s="44">
        <f t="shared" si="1136"/>
        <v>1.0460497599301615</v>
      </c>
      <c r="AA2127" s="44">
        <f t="shared" si="1137"/>
        <v>1.0482548915917504</v>
      </c>
      <c r="AB2127" s="44">
        <f t="shared" si="1138"/>
        <v>1.0898246882342311</v>
      </c>
      <c r="AC2127" s="44">
        <f t="shared" si="1139"/>
        <v>1.0094599449167763</v>
      </c>
      <c r="AE2127" s="48">
        <f t="shared" si="1124"/>
        <v>40807</v>
      </c>
      <c r="AF2127" s="53">
        <f t="shared" si="1140"/>
        <v>10.049154396556158</v>
      </c>
      <c r="AG2127" s="53">
        <f t="shared" si="1141"/>
        <v>9.9422129463766442</v>
      </c>
      <c r="AH2127" s="53">
        <f t="shared" si="1142"/>
        <v>2.4949913899231859</v>
      </c>
      <c r="AI2127" s="53">
        <f t="shared" si="1143"/>
        <v>7.5409848227404641</v>
      </c>
      <c r="AJ2127" s="53">
        <f t="shared" si="1144"/>
        <v>3.9663329127369256</v>
      </c>
      <c r="AK2127" s="53">
        <f t="shared" si="1145"/>
        <v>2.837127813025345</v>
      </c>
      <c r="AL2127" s="53"/>
      <c r="AM2127" s="48">
        <f t="shared" si="1125"/>
        <v>40807</v>
      </c>
      <c r="AN2127" s="53">
        <f t="shared" si="1120"/>
        <v>10.051476690202495</v>
      </c>
      <c r="AO2127" s="53">
        <f t="shared" si="1120"/>
        <v>9.9419697732721559</v>
      </c>
      <c r="AP2127" s="53">
        <f t="shared" si="1120"/>
        <v>2.5128468274099105</v>
      </c>
      <c r="AQ2127" s="53">
        <f t="shared" si="1120"/>
        <v>7.5719290259019498</v>
      </c>
      <c r="AR2127" s="53">
        <f t="shared" si="1120"/>
        <v>3.9662136188408708</v>
      </c>
      <c r="AS2127" s="53">
        <f t="shared" si="1120"/>
        <v>2.843311650573793</v>
      </c>
      <c r="AT2127" s="53"/>
      <c r="AU2127" s="48">
        <f t="shared" si="1126"/>
        <v>40807</v>
      </c>
      <c r="AV2127" s="53">
        <f t="shared" si="1146"/>
        <v>377.83500878471182</v>
      </c>
      <c r="AW2127" s="53">
        <f t="shared" si="1147"/>
        <v>479.40178246718335</v>
      </c>
      <c r="AX2127" s="53">
        <f t="shared" si="1148"/>
        <v>264.92944101382687</v>
      </c>
      <c r="AY2127" s="53">
        <f t="shared" si="1149"/>
        <v>523.14457639956572</v>
      </c>
      <c r="AZ2127" s="53">
        <f t="shared" si="1150"/>
        <v>209.25743053004433</v>
      </c>
      <c r="BA2127" s="53">
        <f t="shared" si="1151"/>
        <v>240.48729940553142</v>
      </c>
      <c r="BB2127" s="58">
        <f t="shared" si="1152"/>
        <v>2095.0555386008637</v>
      </c>
      <c r="BC2127">
        <f t="shared" si="1127"/>
        <v>2.7569916003812978E-2</v>
      </c>
      <c r="BD2127">
        <v>2095.0279686848598</v>
      </c>
      <c r="BE2127" s="48">
        <f t="shared" si="1121"/>
        <v>40807</v>
      </c>
    </row>
    <row r="2128" spans="1:57">
      <c r="A2128" s="48">
        <v>40808</v>
      </c>
      <c r="B2128" s="49">
        <v>33.549999999999997</v>
      </c>
      <c r="C2128" s="50">
        <v>34.950000000000003</v>
      </c>
      <c r="D2128" s="49">
        <v>43.68</v>
      </c>
      <c r="E2128" s="50">
        <v>46.66</v>
      </c>
      <c r="F2128" s="49">
        <v>102.45</v>
      </c>
      <c r="G2128" s="50">
        <v>106.41</v>
      </c>
      <c r="H2128" s="49">
        <v>64.09</v>
      </c>
      <c r="I2128" s="50">
        <v>66.900000000000006</v>
      </c>
      <c r="J2128">
        <v>47.19</v>
      </c>
      <c r="K2128">
        <v>51.43</v>
      </c>
      <c r="L2128" s="49">
        <v>83.98</v>
      </c>
      <c r="M2128" s="50">
        <v>84.59</v>
      </c>
      <c r="O2128" s="48">
        <f t="shared" si="1122"/>
        <v>40808</v>
      </c>
      <c r="P2128" s="44">
        <f t="shared" si="1128"/>
        <v>0.95994277539341899</v>
      </c>
      <c r="Q2128" s="44">
        <f t="shared" si="1129"/>
        <v>0.93613373339048445</v>
      </c>
      <c r="R2128" s="44">
        <f t="shared" si="1130"/>
        <v>0.96278545249506631</v>
      </c>
      <c r="S2128" s="44">
        <f t="shared" si="1131"/>
        <v>0.95799701046337815</v>
      </c>
      <c r="T2128" s="44">
        <f t="shared" si="1132"/>
        <v>0.91755784561539955</v>
      </c>
      <c r="U2128" s="44">
        <f t="shared" si="1133"/>
        <v>0.9927887457146235</v>
      </c>
      <c r="W2128" s="51">
        <f t="shared" si="1123"/>
        <v>40808</v>
      </c>
      <c r="X2128" s="44">
        <f t="shared" si="1134"/>
        <v>1.0418034580871089</v>
      </c>
      <c r="Y2128" s="44">
        <f t="shared" si="1135"/>
        <v>1.0682060390763766</v>
      </c>
      <c r="Z2128" s="44">
        <f t="shared" si="1136"/>
        <v>1.0460497599301615</v>
      </c>
      <c r="AA2128" s="44">
        <f t="shared" si="1137"/>
        <v>1.0482548915917504</v>
      </c>
      <c r="AB2128" s="44">
        <f t="shared" si="1138"/>
        <v>1.0898246882342311</v>
      </c>
      <c r="AC2128" s="44">
        <f t="shared" si="1139"/>
        <v>1.0094599449167763</v>
      </c>
      <c r="AE2128" s="48">
        <f t="shared" si="1124"/>
        <v>40808</v>
      </c>
      <c r="AF2128" s="53">
        <f t="shared" si="1140"/>
        <v>10.049154396556158</v>
      </c>
      <c r="AG2128" s="53">
        <f t="shared" si="1141"/>
        <v>9.9422129463766442</v>
      </c>
      <c r="AH2128" s="53">
        <f t="shared" si="1142"/>
        <v>2.4949913899231859</v>
      </c>
      <c r="AI2128" s="53">
        <f t="shared" si="1143"/>
        <v>7.5409848227404641</v>
      </c>
      <c r="AJ2128" s="53">
        <f t="shared" si="1144"/>
        <v>3.9663329127369256</v>
      </c>
      <c r="AK2128" s="53">
        <f t="shared" si="1145"/>
        <v>2.837127813025345</v>
      </c>
      <c r="AL2128" s="53"/>
      <c r="AM2128" s="48">
        <f t="shared" si="1125"/>
        <v>40808</v>
      </c>
      <c r="AN2128" s="53">
        <f t="shared" si="1120"/>
        <v>10.049874950778419</v>
      </c>
      <c r="AO2128" s="53">
        <f t="shared" si="1120"/>
        <v>9.9420509617868245</v>
      </c>
      <c r="AP2128" s="53">
        <f t="shared" si="1120"/>
        <v>2.5127594497661536</v>
      </c>
      <c r="AQ2128" s="53">
        <f t="shared" si="1120"/>
        <v>7.5728458783758583</v>
      </c>
      <c r="AR2128" s="53">
        <f t="shared" si="1120"/>
        <v>3.9662424527197198</v>
      </c>
      <c r="AS2128" s="53">
        <f t="shared" si="1120"/>
        <v>2.8433140923795959</v>
      </c>
      <c r="AT2128" s="53"/>
      <c r="AU2128" s="48">
        <f t="shared" si="1126"/>
        <v>40808</v>
      </c>
      <c r="AV2128" s="53">
        <f t="shared" si="1146"/>
        <v>351.24312952970575</v>
      </c>
      <c r="AW2128" s="53">
        <f t="shared" si="1147"/>
        <v>463.89609787697322</v>
      </c>
      <c r="AX2128" s="53">
        <f t="shared" si="1148"/>
        <v>267.38273304961638</v>
      </c>
      <c r="AY2128" s="53">
        <f t="shared" si="1149"/>
        <v>506.62338926334496</v>
      </c>
      <c r="AZ2128" s="53">
        <f t="shared" si="1150"/>
        <v>203.9838493433752</v>
      </c>
      <c r="BA2128" s="53">
        <f t="shared" si="1151"/>
        <v>240.51593907439002</v>
      </c>
      <c r="BB2128" s="58">
        <f t="shared" si="1152"/>
        <v>2033.6451381374054</v>
      </c>
      <c r="BC2128">
        <f t="shared" si="1127"/>
        <v>2.7593318945491774E-2</v>
      </c>
      <c r="BD2128">
        <v>2033.6175448184599</v>
      </c>
      <c r="BE2128" s="48">
        <f t="shared" si="1121"/>
        <v>40808</v>
      </c>
    </row>
    <row r="2129" spans="1:57">
      <c r="A2129" s="48">
        <v>40809</v>
      </c>
      <c r="B2129" s="49">
        <v>34.44</v>
      </c>
      <c r="C2129" s="50">
        <v>35.880000000000003</v>
      </c>
      <c r="D2129" s="49">
        <v>44.18</v>
      </c>
      <c r="E2129" s="50">
        <v>47.19</v>
      </c>
      <c r="F2129" s="49">
        <v>101.6</v>
      </c>
      <c r="G2129" s="50">
        <v>105.53</v>
      </c>
      <c r="H2129" s="49">
        <v>64.48</v>
      </c>
      <c r="I2129" s="50">
        <v>67.010000000000005</v>
      </c>
      <c r="J2129">
        <v>47.57</v>
      </c>
      <c r="K2129">
        <v>51.29</v>
      </c>
      <c r="L2129" s="49">
        <v>83.99</v>
      </c>
      <c r="M2129" s="50">
        <v>84.6</v>
      </c>
      <c r="O2129" s="48">
        <f t="shared" si="1122"/>
        <v>40809</v>
      </c>
      <c r="P2129" s="44">
        <f t="shared" si="1128"/>
        <v>0.95986622073578587</v>
      </c>
      <c r="Q2129" s="44">
        <f t="shared" si="1129"/>
        <v>0.93621529985166352</v>
      </c>
      <c r="R2129" s="44">
        <f t="shared" si="1130"/>
        <v>0.96275940490855672</v>
      </c>
      <c r="S2129" s="44">
        <f t="shared" si="1131"/>
        <v>0.96224444112818985</v>
      </c>
      <c r="T2129" s="44">
        <f t="shared" si="1132"/>
        <v>0.92747124195749664</v>
      </c>
      <c r="U2129" s="44">
        <f t="shared" si="1133"/>
        <v>0.99278959810874701</v>
      </c>
      <c r="W2129" s="51">
        <f t="shared" si="1123"/>
        <v>40809</v>
      </c>
      <c r="X2129" s="44">
        <f t="shared" si="1134"/>
        <v>1.0418034580871089</v>
      </c>
      <c r="Y2129" s="44">
        <f t="shared" si="1135"/>
        <v>1.0682060390763766</v>
      </c>
      <c r="Z2129" s="44">
        <f t="shared" si="1136"/>
        <v>1.0460497599301615</v>
      </c>
      <c r="AA2129" s="44">
        <f t="shared" si="1137"/>
        <v>1.0482548915917504</v>
      </c>
      <c r="AB2129" s="44">
        <f t="shared" si="1138"/>
        <v>1.0898246882342311</v>
      </c>
      <c r="AC2129" s="44">
        <f t="shared" si="1139"/>
        <v>1.0094599449167763</v>
      </c>
      <c r="AE2129" s="48">
        <f t="shared" si="1124"/>
        <v>40809</v>
      </c>
      <c r="AF2129" s="53">
        <f t="shared" si="1140"/>
        <v>10.049154396556158</v>
      </c>
      <c r="AG2129" s="53">
        <f t="shared" si="1141"/>
        <v>9.9422129463766442</v>
      </c>
      <c r="AH2129" s="53">
        <f t="shared" si="1142"/>
        <v>2.4949913899231859</v>
      </c>
      <c r="AI2129" s="53">
        <f t="shared" si="1143"/>
        <v>7.5409848227404641</v>
      </c>
      <c r="AJ2129" s="53">
        <f t="shared" si="1144"/>
        <v>3.9663329127369256</v>
      </c>
      <c r="AK2129" s="53">
        <f t="shared" si="1145"/>
        <v>2.837127813025345</v>
      </c>
      <c r="AL2129" s="53"/>
      <c r="AM2129" s="48">
        <f t="shared" si="1125"/>
        <v>40809</v>
      </c>
      <c r="AN2129" s="53">
        <f t="shared" si="1120"/>
        <v>10.049073481403541</v>
      </c>
      <c r="AO2129" s="53">
        <f t="shared" si="1120"/>
        <v>9.9429172246773607</v>
      </c>
      <c r="AP2129" s="53">
        <f t="shared" si="1120"/>
        <v>2.5126914685570734</v>
      </c>
      <c r="AQ2129" s="53">
        <f t="shared" si="1120"/>
        <v>7.6064212835727369</v>
      </c>
      <c r="AR2129" s="53">
        <f t="shared" si="1120"/>
        <v>4.0090941743965054</v>
      </c>
      <c r="AS2129" s="53">
        <f t="shared" si="1120"/>
        <v>2.8433165336081392</v>
      </c>
      <c r="AT2129" s="53"/>
      <c r="AU2129" s="48">
        <f t="shared" si="1126"/>
        <v>40809</v>
      </c>
      <c r="AV2129" s="53">
        <f t="shared" si="1146"/>
        <v>360.5607565127591</v>
      </c>
      <c r="AW2129" s="53">
        <f t="shared" si="1147"/>
        <v>469.20626383252466</v>
      </c>
      <c r="AX2129" s="53">
        <f t="shared" si="1148"/>
        <v>265.16433067682794</v>
      </c>
      <c r="AY2129" s="53">
        <f t="shared" si="1149"/>
        <v>509.70629021220913</v>
      </c>
      <c r="AZ2129" s="53">
        <f t="shared" si="1150"/>
        <v>205.62644020479675</v>
      </c>
      <c r="BA2129" s="53">
        <f t="shared" si="1151"/>
        <v>240.54457874324856</v>
      </c>
      <c r="BB2129" s="58">
        <f t="shared" si="1152"/>
        <v>2050.8086601823661</v>
      </c>
      <c r="BC2129">
        <f t="shared" si="1127"/>
        <v>2.758238956630521E-2</v>
      </c>
      <c r="BD2129">
        <v>2050.7810777927998</v>
      </c>
      <c r="BE2129" s="48">
        <f t="shared" si="1121"/>
        <v>40809</v>
      </c>
    </row>
    <row r="2130" spans="1:57">
      <c r="A2130" s="48">
        <v>40812</v>
      </c>
      <c r="B2130" s="49">
        <v>34.96</v>
      </c>
      <c r="C2130" s="50">
        <v>36.42</v>
      </c>
      <c r="D2130" s="49">
        <v>45.09</v>
      </c>
      <c r="E2130" s="50">
        <v>48.16</v>
      </c>
      <c r="F2130" s="49">
        <v>101.18</v>
      </c>
      <c r="G2130" s="50">
        <v>105.09</v>
      </c>
      <c r="H2130" s="49">
        <v>65.97</v>
      </c>
      <c r="I2130" s="50">
        <v>68.56</v>
      </c>
      <c r="J2130">
        <v>48.18</v>
      </c>
      <c r="K2130">
        <v>51.94</v>
      </c>
      <c r="L2130" s="49">
        <v>83.96</v>
      </c>
      <c r="M2130" s="50">
        <v>84.57</v>
      </c>
      <c r="O2130" s="48">
        <f t="shared" si="1122"/>
        <v>40812</v>
      </c>
      <c r="P2130" s="44">
        <f t="shared" si="1128"/>
        <v>0.95991213618890714</v>
      </c>
      <c r="Q2130" s="44">
        <f t="shared" si="1129"/>
        <v>0.93625415282392044</v>
      </c>
      <c r="R2130" s="44">
        <f t="shared" si="1130"/>
        <v>0.96279379579408131</v>
      </c>
      <c r="S2130" s="44">
        <f t="shared" si="1131"/>
        <v>0.96222287047841304</v>
      </c>
      <c r="T2130" s="44">
        <f t="shared" si="1132"/>
        <v>0.92760877936080099</v>
      </c>
      <c r="U2130" s="44">
        <f t="shared" si="1133"/>
        <v>0.99278704032162701</v>
      </c>
      <c r="W2130" s="51">
        <f t="shared" si="1123"/>
        <v>40812</v>
      </c>
      <c r="X2130" s="44">
        <f t="shared" si="1134"/>
        <v>1.0418034580871089</v>
      </c>
      <c r="Y2130" s="44">
        <f t="shared" si="1135"/>
        <v>1.0682060390763766</v>
      </c>
      <c r="Z2130" s="44">
        <f t="shared" si="1136"/>
        <v>1.0460497599301615</v>
      </c>
      <c r="AA2130" s="44">
        <f t="shared" si="1137"/>
        <v>1.0482548915917504</v>
      </c>
      <c r="AB2130" s="44">
        <f t="shared" si="1138"/>
        <v>1.0898246882342311</v>
      </c>
      <c r="AC2130" s="44">
        <f t="shared" si="1139"/>
        <v>1.0094599449167763</v>
      </c>
      <c r="AE2130" s="48">
        <f t="shared" si="1124"/>
        <v>40812</v>
      </c>
      <c r="AF2130" s="53">
        <f t="shared" si="1140"/>
        <v>10.049154396556158</v>
      </c>
      <c r="AG2130" s="53">
        <f t="shared" si="1141"/>
        <v>9.9422129463766442</v>
      </c>
      <c r="AH2130" s="53">
        <f t="shared" si="1142"/>
        <v>2.4949913899231859</v>
      </c>
      <c r="AI2130" s="53">
        <f t="shared" si="1143"/>
        <v>7.5409848227404641</v>
      </c>
      <c r="AJ2130" s="53">
        <f t="shared" si="1144"/>
        <v>3.9663329127369256</v>
      </c>
      <c r="AK2130" s="53">
        <f t="shared" si="1145"/>
        <v>2.837127813025345</v>
      </c>
      <c r="AL2130" s="53"/>
      <c r="AM2130" s="48">
        <f t="shared" si="1125"/>
        <v>40812</v>
      </c>
      <c r="AN2130" s="53">
        <f t="shared" si="1120"/>
        <v>10.049554181476509</v>
      </c>
      <c r="AO2130" s="53">
        <f t="shared" si="1120"/>
        <v>9.9433298561384618</v>
      </c>
      <c r="AP2130" s="53">
        <f t="shared" si="1120"/>
        <v>2.5127812248183088</v>
      </c>
      <c r="AQ2130" s="53">
        <f t="shared" si="1120"/>
        <v>7.6062507702992379</v>
      </c>
      <c r="AR2130" s="53">
        <f t="shared" si="1120"/>
        <v>4.0096886946116932</v>
      </c>
      <c r="AS2130" s="53">
        <f t="shared" si="1120"/>
        <v>2.8433092081905262</v>
      </c>
      <c r="AT2130" s="53"/>
      <c r="AU2130" s="48">
        <f t="shared" si="1126"/>
        <v>40812</v>
      </c>
      <c r="AV2130" s="53">
        <f t="shared" si="1146"/>
        <v>366.00476328937447</v>
      </c>
      <c r="AW2130" s="53">
        <f t="shared" si="1147"/>
        <v>478.87076587162829</v>
      </c>
      <c r="AX2130" s="53">
        <f t="shared" si="1148"/>
        <v>264.06817891615606</v>
      </c>
      <c r="AY2130" s="53">
        <f t="shared" si="1149"/>
        <v>521.48455281171573</v>
      </c>
      <c r="AZ2130" s="53">
        <f t="shared" si="1150"/>
        <v>208.26323079813133</v>
      </c>
      <c r="BA2130" s="53">
        <f t="shared" si="1151"/>
        <v>240.45865973667279</v>
      </c>
      <c r="BB2130" s="58">
        <f t="shared" si="1152"/>
        <v>2079.1501514236788</v>
      </c>
      <c r="BC2130">
        <f t="shared" si="1127"/>
        <v>2.7580295658935938E-2</v>
      </c>
      <c r="BD2130">
        <v>2079.1225711280199</v>
      </c>
      <c r="BE2130" s="48">
        <f t="shared" si="1121"/>
        <v>40812</v>
      </c>
    </row>
    <row r="2131" spans="1:57">
      <c r="A2131" s="48">
        <v>40813</v>
      </c>
      <c r="B2131" s="49">
        <v>36.08</v>
      </c>
      <c r="C2131" s="50">
        <v>37.58</v>
      </c>
      <c r="D2131" s="49">
        <v>46.2</v>
      </c>
      <c r="E2131" s="50">
        <v>49.35</v>
      </c>
      <c r="F2131" s="49">
        <v>100.51</v>
      </c>
      <c r="G2131" s="50">
        <v>104.39</v>
      </c>
      <c r="H2131" s="49">
        <v>66.8</v>
      </c>
      <c r="I2131" s="50">
        <v>69.430000000000007</v>
      </c>
      <c r="J2131">
        <v>48.69</v>
      </c>
      <c r="K2131">
        <v>52.49</v>
      </c>
      <c r="L2131" s="49">
        <v>83.93</v>
      </c>
      <c r="M2131" s="50">
        <v>84.54</v>
      </c>
      <c r="O2131" s="48">
        <f t="shared" si="1122"/>
        <v>40813</v>
      </c>
      <c r="P2131" s="44">
        <f t="shared" si="1128"/>
        <v>0.96008515167642361</v>
      </c>
      <c r="Q2131" s="44">
        <f t="shared" si="1129"/>
        <v>0.93617021276595747</v>
      </c>
      <c r="R2131" s="44">
        <f t="shared" si="1130"/>
        <v>0.96283168885908621</v>
      </c>
      <c r="S2131" s="44">
        <f t="shared" si="1131"/>
        <v>0.96212012098516475</v>
      </c>
      <c r="T2131" s="44">
        <f t="shared" si="1132"/>
        <v>0.92760525814440842</v>
      </c>
      <c r="U2131" s="44">
        <f t="shared" si="1133"/>
        <v>0.99278448071918624</v>
      </c>
      <c r="W2131" s="51">
        <f t="shared" si="1123"/>
        <v>40813</v>
      </c>
      <c r="X2131" s="44">
        <f t="shared" si="1134"/>
        <v>1.0418034580871089</v>
      </c>
      <c r="Y2131" s="44">
        <f t="shared" si="1135"/>
        <v>1.0682060390763766</v>
      </c>
      <c r="Z2131" s="44">
        <f t="shared" si="1136"/>
        <v>1.0460497599301615</v>
      </c>
      <c r="AA2131" s="44">
        <f t="shared" si="1137"/>
        <v>1.0482548915917504</v>
      </c>
      <c r="AB2131" s="44">
        <f t="shared" si="1138"/>
        <v>1.0898246882342311</v>
      </c>
      <c r="AC2131" s="44">
        <f t="shared" si="1139"/>
        <v>1.0094599449167763</v>
      </c>
      <c r="AE2131" s="48">
        <f t="shared" si="1124"/>
        <v>40813</v>
      </c>
      <c r="AF2131" s="53">
        <f t="shared" si="1140"/>
        <v>10.049154396556158</v>
      </c>
      <c r="AG2131" s="53">
        <f t="shared" si="1141"/>
        <v>9.9422129463766442</v>
      </c>
      <c r="AH2131" s="53">
        <f t="shared" si="1142"/>
        <v>2.4949913899231859</v>
      </c>
      <c r="AI2131" s="53">
        <f t="shared" si="1143"/>
        <v>7.5409848227404641</v>
      </c>
      <c r="AJ2131" s="53">
        <f t="shared" si="1144"/>
        <v>3.9663329127369256</v>
      </c>
      <c r="AK2131" s="53">
        <f t="shared" si="1145"/>
        <v>2.837127813025345</v>
      </c>
      <c r="AL2131" s="53"/>
      <c r="AM2131" s="48">
        <f t="shared" si="1125"/>
        <v>40813</v>
      </c>
      <c r="AN2131" s="53">
        <f t="shared" si="1120"/>
        <v>10.051365522796701</v>
      </c>
      <c r="AO2131" s="53">
        <f t="shared" si="1120"/>
        <v>9.9424383848622586</v>
      </c>
      <c r="AP2131" s="53">
        <f t="shared" si="1120"/>
        <v>2.5128801213657432</v>
      </c>
      <c r="AQ2131" s="53">
        <f t="shared" si="1120"/>
        <v>7.6054385484781344</v>
      </c>
      <c r="AR2131" s="53">
        <f t="shared" si="1120"/>
        <v>4.0096734737751998</v>
      </c>
      <c r="AS2131" s="53">
        <f t="shared" si="1120"/>
        <v>2.8433018775738952</v>
      </c>
      <c r="AT2131" s="53"/>
      <c r="AU2131" s="48">
        <f t="shared" si="1126"/>
        <v>40813</v>
      </c>
      <c r="AV2131" s="53">
        <f t="shared" si="1146"/>
        <v>377.73031634670002</v>
      </c>
      <c r="AW2131" s="53">
        <f t="shared" si="1147"/>
        <v>490.65933429295245</v>
      </c>
      <c r="AX2131" s="53">
        <f t="shared" si="1148"/>
        <v>262.31955586936994</v>
      </c>
      <c r="AY2131" s="53">
        <f t="shared" si="1149"/>
        <v>528.04559842083688</v>
      </c>
      <c r="AZ2131" s="53">
        <f t="shared" si="1150"/>
        <v>210.46776063846025</v>
      </c>
      <c r="BA2131" s="53">
        <f t="shared" si="1151"/>
        <v>240.37274073009712</v>
      </c>
      <c r="BB2131" s="58">
        <f t="shared" si="1152"/>
        <v>2109.5953062984167</v>
      </c>
      <c r="BC2131">
        <f t="shared" si="1127"/>
        <v>2.7577282566653594E-2</v>
      </c>
      <c r="BD2131">
        <v>2109.5677290158501</v>
      </c>
      <c r="BE2131" s="48">
        <f t="shared" si="1121"/>
        <v>40813</v>
      </c>
    </row>
    <row r="2132" spans="1:57">
      <c r="A2132" s="48">
        <v>40814</v>
      </c>
      <c r="B2132" s="49">
        <v>34.99</v>
      </c>
      <c r="C2132" s="50">
        <v>36.450000000000003</v>
      </c>
      <c r="D2132" s="49">
        <v>45.41</v>
      </c>
      <c r="E2132" s="50">
        <v>48.51</v>
      </c>
      <c r="F2132" s="49">
        <v>100.52</v>
      </c>
      <c r="G2132" s="50">
        <v>104.41</v>
      </c>
      <c r="H2132" s="49">
        <v>65.260000000000005</v>
      </c>
      <c r="I2132" s="50">
        <v>67.83</v>
      </c>
      <c r="J2132">
        <v>47.47</v>
      </c>
      <c r="K2132">
        <v>51.18</v>
      </c>
      <c r="L2132" s="49">
        <v>83.9</v>
      </c>
      <c r="M2132" s="50">
        <v>84.51</v>
      </c>
      <c r="O2132" s="48">
        <f t="shared" si="1122"/>
        <v>40814</v>
      </c>
      <c r="P2132" s="44">
        <f t="shared" si="1128"/>
        <v>0.95994513031550066</v>
      </c>
      <c r="Q2132" s="44">
        <f t="shared" si="1129"/>
        <v>0.93609565038136466</v>
      </c>
      <c r="R2132" s="44">
        <f t="shared" si="1130"/>
        <v>0.96274303227660185</v>
      </c>
      <c r="S2132" s="44">
        <f t="shared" si="1131"/>
        <v>0.96211116025357524</v>
      </c>
      <c r="T2132" s="44">
        <f t="shared" si="1132"/>
        <v>0.92751074638530673</v>
      </c>
      <c r="U2132" s="44">
        <f t="shared" si="1133"/>
        <v>0.99278191929949122</v>
      </c>
      <c r="W2132" s="51">
        <f t="shared" si="1123"/>
        <v>40814</v>
      </c>
      <c r="X2132" s="44">
        <f t="shared" si="1134"/>
        <v>1.0418034580871089</v>
      </c>
      <c r="Y2132" s="44">
        <f t="shared" si="1135"/>
        <v>1.0682060390763766</v>
      </c>
      <c r="Z2132" s="44">
        <f t="shared" si="1136"/>
        <v>1.0460497599301615</v>
      </c>
      <c r="AA2132" s="44">
        <f t="shared" si="1137"/>
        <v>1.0482548915917504</v>
      </c>
      <c r="AB2132" s="44">
        <f t="shared" si="1138"/>
        <v>1.0898246882342311</v>
      </c>
      <c r="AC2132" s="44">
        <f t="shared" si="1139"/>
        <v>1.0094599449167763</v>
      </c>
      <c r="AE2132" s="48">
        <f t="shared" si="1124"/>
        <v>40814</v>
      </c>
      <c r="AF2132" s="53">
        <f t="shared" si="1140"/>
        <v>10.049154396556158</v>
      </c>
      <c r="AG2132" s="53">
        <f t="shared" si="1141"/>
        <v>9.9422129463766442</v>
      </c>
      <c r="AH2132" s="53">
        <f t="shared" si="1142"/>
        <v>2.4949913899231859</v>
      </c>
      <c r="AI2132" s="53">
        <f t="shared" si="1143"/>
        <v>7.5409848227404641</v>
      </c>
      <c r="AJ2132" s="53">
        <f t="shared" si="1144"/>
        <v>3.9663329127369256</v>
      </c>
      <c r="AK2132" s="53">
        <f t="shared" si="1145"/>
        <v>2.837127813025345</v>
      </c>
      <c r="AL2132" s="53"/>
      <c r="AM2132" s="48">
        <f t="shared" si="1125"/>
        <v>40814</v>
      </c>
      <c r="AN2132" s="53">
        <f t="shared" si="1120"/>
        <v>10.049899605031824</v>
      </c>
      <c r="AO2132" s="53">
        <f t="shared" si="1120"/>
        <v>9.9416465075898</v>
      </c>
      <c r="AP2132" s="53">
        <f t="shared" si="1120"/>
        <v>2.512648737868159</v>
      </c>
      <c r="AQ2132" s="53">
        <f t="shared" si="1120"/>
        <v>7.6053677150219299</v>
      </c>
      <c r="AR2132" s="53">
        <f t="shared" si="1120"/>
        <v>4.0092649365336275</v>
      </c>
      <c r="AS2132" s="53">
        <f t="shared" si="1120"/>
        <v>2.8432945417527078</v>
      </c>
      <c r="AT2132" s="53"/>
      <c r="AU2132" s="48">
        <f t="shared" si="1126"/>
        <v>40814</v>
      </c>
      <c r="AV2132" s="53">
        <f t="shared" si="1146"/>
        <v>366.31884060341002</v>
      </c>
      <c r="AW2132" s="53">
        <f t="shared" si="1147"/>
        <v>482.26927208318119</v>
      </c>
      <c r="AX2132" s="53">
        <f t="shared" si="1148"/>
        <v>262.34565472081448</v>
      </c>
      <c r="AY2132" s="53">
        <f t="shared" si="1149"/>
        <v>515.87209210993751</v>
      </c>
      <c r="AZ2132" s="53">
        <f t="shared" si="1150"/>
        <v>205.19417945179106</v>
      </c>
      <c r="BA2132" s="53">
        <f t="shared" si="1151"/>
        <v>240.28682172352134</v>
      </c>
      <c r="BB2132" s="58">
        <f t="shared" si="1152"/>
        <v>2072.2868606926554</v>
      </c>
      <c r="BC2132">
        <f t="shared" si="1127"/>
        <v>2.7603873935277079E-2</v>
      </c>
      <c r="BD2132">
        <v>2072.2592568187201</v>
      </c>
      <c r="BE2132" s="48">
        <f t="shared" si="1121"/>
        <v>40814</v>
      </c>
    </row>
    <row r="2133" spans="1:57">
      <c r="A2133" s="48">
        <v>40815</v>
      </c>
      <c r="B2133" s="49">
        <v>35.47</v>
      </c>
      <c r="C2133" s="50">
        <v>36.950000000000003</v>
      </c>
      <c r="D2133" s="49">
        <v>46.3</v>
      </c>
      <c r="E2133" s="50">
        <v>49.46</v>
      </c>
      <c r="F2133" s="49">
        <v>100.52</v>
      </c>
      <c r="G2133" s="50">
        <v>104.41</v>
      </c>
      <c r="H2133" s="49">
        <v>65.73</v>
      </c>
      <c r="I2133" s="50">
        <v>68.31</v>
      </c>
      <c r="J2133">
        <v>48.18</v>
      </c>
      <c r="K2133">
        <v>51.94</v>
      </c>
      <c r="L2133" s="49">
        <v>83.92</v>
      </c>
      <c r="M2133" s="50">
        <v>84.53</v>
      </c>
      <c r="O2133" s="48">
        <f t="shared" si="1122"/>
        <v>40815</v>
      </c>
      <c r="P2133" s="44">
        <f t="shared" si="1128"/>
        <v>0.95994587280108246</v>
      </c>
      <c r="Q2133" s="44">
        <f t="shared" si="1129"/>
        <v>0.93610998786898492</v>
      </c>
      <c r="R2133" s="44">
        <f t="shared" si="1130"/>
        <v>0.96274303227660185</v>
      </c>
      <c r="S2133" s="44">
        <f t="shared" si="1131"/>
        <v>0.96223100570926656</v>
      </c>
      <c r="T2133" s="44">
        <f t="shared" si="1132"/>
        <v>0.92760877936080099</v>
      </c>
      <c r="U2133" s="44">
        <f t="shared" si="1133"/>
        <v>0.99278362711463386</v>
      </c>
      <c r="W2133" s="51">
        <f t="shared" si="1123"/>
        <v>40815</v>
      </c>
      <c r="X2133" s="44">
        <f t="shared" si="1134"/>
        <v>1.0418034580871089</v>
      </c>
      <c r="Y2133" s="44">
        <f t="shared" si="1135"/>
        <v>1.0682060390763766</v>
      </c>
      <c r="Z2133" s="44">
        <f t="shared" si="1136"/>
        <v>1.0460497599301615</v>
      </c>
      <c r="AA2133" s="44">
        <f t="shared" si="1137"/>
        <v>1.0482548915917504</v>
      </c>
      <c r="AB2133" s="44">
        <f t="shared" si="1138"/>
        <v>1.0898246882342311</v>
      </c>
      <c r="AC2133" s="44">
        <f t="shared" si="1139"/>
        <v>1.0094599449167763</v>
      </c>
      <c r="AE2133" s="48">
        <f t="shared" si="1124"/>
        <v>40815</v>
      </c>
      <c r="AF2133" s="53">
        <f t="shared" si="1140"/>
        <v>10.049154396556158</v>
      </c>
      <c r="AG2133" s="53">
        <f t="shared" si="1141"/>
        <v>9.9422129463766442</v>
      </c>
      <c r="AH2133" s="53">
        <f t="shared" si="1142"/>
        <v>2.4949913899231859</v>
      </c>
      <c r="AI2133" s="53">
        <f t="shared" si="1143"/>
        <v>7.5409848227404641</v>
      </c>
      <c r="AJ2133" s="53">
        <f t="shared" si="1144"/>
        <v>3.9663329127369256</v>
      </c>
      <c r="AK2133" s="53">
        <f t="shared" si="1145"/>
        <v>2.837127813025345</v>
      </c>
      <c r="AL2133" s="53"/>
      <c r="AM2133" s="48">
        <f t="shared" si="1125"/>
        <v>40815</v>
      </c>
      <c r="AN2133" s="53">
        <f t="shared" si="1120"/>
        <v>10.0499073782944</v>
      </c>
      <c r="AO2133" s="53">
        <f t="shared" si="1120"/>
        <v>9.9417987764670972</v>
      </c>
      <c r="AP2133" s="53">
        <f t="shared" si="1120"/>
        <v>2.512648737868159</v>
      </c>
      <c r="AQ2133" s="53">
        <f t="shared" si="1120"/>
        <v>7.6063150782759497</v>
      </c>
      <c r="AR2133" s="53">
        <f t="shared" si="1120"/>
        <v>4.0096886946116932</v>
      </c>
      <c r="AS2133" s="53">
        <f t="shared" si="1120"/>
        <v>2.8432994328787236</v>
      </c>
      <c r="AT2133" s="53"/>
      <c r="AU2133" s="48">
        <f t="shared" si="1126"/>
        <v>40815</v>
      </c>
      <c r="AV2133" s="53">
        <f t="shared" si="1146"/>
        <v>371.34407762797809</v>
      </c>
      <c r="AW2133" s="53">
        <f t="shared" si="1147"/>
        <v>491.72136748406263</v>
      </c>
      <c r="AX2133" s="53">
        <f t="shared" si="1148"/>
        <v>262.34565472081448</v>
      </c>
      <c r="AY2133" s="53">
        <f t="shared" si="1149"/>
        <v>519.58738299703009</v>
      </c>
      <c r="AZ2133" s="53">
        <f t="shared" si="1150"/>
        <v>208.26323079813133</v>
      </c>
      <c r="BA2133" s="53">
        <f t="shared" si="1151"/>
        <v>240.34410106123852</v>
      </c>
      <c r="BB2133" s="58">
        <f t="shared" si="1152"/>
        <v>2093.6058146892551</v>
      </c>
      <c r="BC2133">
        <f t="shared" si="1127"/>
        <v>2.7587698964907759E-2</v>
      </c>
      <c r="BD2133">
        <v>2093.5782269902902</v>
      </c>
      <c r="BE2133" s="48">
        <f t="shared" si="1121"/>
        <v>40815</v>
      </c>
    </row>
    <row r="2134" spans="1:57">
      <c r="A2134" s="48">
        <v>40816</v>
      </c>
      <c r="B2134" s="49">
        <v>33.69</v>
      </c>
      <c r="C2134" s="50">
        <v>35.1</v>
      </c>
      <c r="D2134" s="49">
        <v>44.73</v>
      </c>
      <c r="E2134" s="50">
        <v>47.78</v>
      </c>
      <c r="F2134" s="49">
        <v>101.16</v>
      </c>
      <c r="G2134" s="50">
        <v>105.07</v>
      </c>
      <c r="H2134" s="49">
        <v>64.209999999999994</v>
      </c>
      <c r="I2134" s="50">
        <v>66.73</v>
      </c>
      <c r="J2134">
        <v>46.91</v>
      </c>
      <c r="K2134">
        <v>50.57</v>
      </c>
      <c r="L2134" s="49">
        <v>83.96</v>
      </c>
      <c r="M2134" s="50">
        <v>84.57</v>
      </c>
      <c r="O2134" s="48">
        <f t="shared" si="1122"/>
        <v>40816</v>
      </c>
      <c r="P2134" s="44">
        <f t="shared" si="1128"/>
        <v>0.95982905982905975</v>
      </c>
      <c r="Q2134" s="44">
        <f t="shared" si="1129"/>
        <v>0.93616575973210536</v>
      </c>
      <c r="R2134" s="44">
        <f t="shared" si="1130"/>
        <v>0.96278671361949175</v>
      </c>
      <c r="S2134" s="44">
        <f t="shared" si="1131"/>
        <v>0.96223587591787785</v>
      </c>
      <c r="T2134" s="44">
        <f t="shared" si="1132"/>
        <v>0.92762507415463702</v>
      </c>
      <c r="U2134" s="44">
        <f t="shared" si="1133"/>
        <v>0.99278704032162701</v>
      </c>
      <c r="W2134" s="51">
        <f t="shared" si="1123"/>
        <v>40816</v>
      </c>
      <c r="X2134" s="44">
        <f t="shared" si="1134"/>
        <v>1.0418034580871089</v>
      </c>
      <c r="Y2134" s="44">
        <f t="shared" si="1135"/>
        <v>1.0682060390763766</v>
      </c>
      <c r="Z2134" s="44">
        <f t="shared" si="1136"/>
        <v>1.0460497599301615</v>
      </c>
      <c r="AA2134" s="44">
        <f t="shared" si="1137"/>
        <v>1.0482548915917504</v>
      </c>
      <c r="AB2134" s="44">
        <f t="shared" si="1138"/>
        <v>1.0898246882342311</v>
      </c>
      <c r="AC2134" s="44">
        <f t="shared" si="1139"/>
        <v>1.0094599449167763</v>
      </c>
      <c r="AE2134" s="48">
        <f t="shared" si="1124"/>
        <v>40816</v>
      </c>
      <c r="AF2134" s="53">
        <f t="shared" si="1140"/>
        <v>10.049154396556158</v>
      </c>
      <c r="AG2134" s="53">
        <f t="shared" si="1141"/>
        <v>9.9422129463766442</v>
      </c>
      <c r="AH2134" s="53">
        <f t="shared" si="1142"/>
        <v>2.4949913899231859</v>
      </c>
      <c r="AI2134" s="53">
        <f t="shared" si="1143"/>
        <v>7.5409848227404641</v>
      </c>
      <c r="AJ2134" s="53">
        <f t="shared" si="1144"/>
        <v>3.9663329127369256</v>
      </c>
      <c r="AK2134" s="53">
        <f t="shared" si="1145"/>
        <v>2.837127813025345</v>
      </c>
      <c r="AL2134" s="53"/>
      <c r="AM2134" s="48">
        <f t="shared" si="1125"/>
        <v>40816</v>
      </c>
      <c r="AN2134" s="53">
        <f t="shared" si="1120"/>
        <v>10.048684434811152</v>
      </c>
      <c r="AO2134" s="53">
        <f t="shared" si="1120"/>
        <v>9.9423910921647369</v>
      </c>
      <c r="AP2134" s="53">
        <f t="shared" si="1120"/>
        <v>2.5127627411560569</v>
      </c>
      <c r="AQ2134" s="53">
        <f t="shared" ref="AQ2134:AS2197" si="1153">AI2134*AA2134*S2134</f>
        <v>7.6063535766624852</v>
      </c>
      <c r="AR2134" s="53">
        <f t="shared" si="1153"/>
        <v>4.0097591306102291</v>
      </c>
      <c r="AS2134" s="53">
        <f t="shared" si="1153"/>
        <v>2.8433092081905262</v>
      </c>
      <c r="AT2134" s="53"/>
      <c r="AU2134" s="48">
        <f t="shared" si="1126"/>
        <v>40816</v>
      </c>
      <c r="AV2134" s="53">
        <f t="shared" si="1146"/>
        <v>352.70882366187146</v>
      </c>
      <c r="AW2134" s="53">
        <f t="shared" si="1147"/>
        <v>475.04744638363115</v>
      </c>
      <c r="AX2134" s="53">
        <f t="shared" si="1148"/>
        <v>264.01598121326685</v>
      </c>
      <c r="AY2134" s="53">
        <f t="shared" si="1149"/>
        <v>507.57197417068767</v>
      </c>
      <c r="AZ2134" s="53">
        <f t="shared" si="1150"/>
        <v>202.77351923495928</v>
      </c>
      <c r="BA2134" s="53">
        <f t="shared" si="1151"/>
        <v>240.45865973667279</v>
      </c>
      <c r="BB2134" s="58">
        <f t="shared" si="1152"/>
        <v>2042.5764044010889</v>
      </c>
      <c r="BC2134">
        <f t="shared" si="1127"/>
        <v>2.7596276298936573E-2</v>
      </c>
      <c r="BD2134">
        <v>2042.54880812479</v>
      </c>
      <c r="BE2134" s="48">
        <f t="shared" si="1121"/>
        <v>40816</v>
      </c>
    </row>
    <row r="2135" spans="1:57">
      <c r="A2135" s="48">
        <v>40819</v>
      </c>
      <c r="B2135" s="49">
        <v>32.979999999999997</v>
      </c>
      <c r="C2135" s="50">
        <v>34.36</v>
      </c>
      <c r="D2135" s="49">
        <v>43.55</v>
      </c>
      <c r="E2135" s="50">
        <v>46.52</v>
      </c>
      <c r="F2135" s="49">
        <v>102.1</v>
      </c>
      <c r="G2135" s="50">
        <v>105.83</v>
      </c>
      <c r="H2135" s="49">
        <v>61.99</v>
      </c>
      <c r="I2135" s="50">
        <v>64.430000000000007</v>
      </c>
      <c r="J2135">
        <v>44.7</v>
      </c>
      <c r="K2135">
        <v>48.19</v>
      </c>
      <c r="L2135" s="49">
        <v>83.97</v>
      </c>
      <c r="M2135" s="50">
        <v>84.54</v>
      </c>
      <c r="O2135" s="48">
        <f t="shared" si="1122"/>
        <v>40819</v>
      </c>
      <c r="P2135" s="44">
        <f t="shared" si="1128"/>
        <v>0.95983701979045399</v>
      </c>
      <c r="Q2135" s="44">
        <f t="shared" si="1129"/>
        <v>0.93615649183147021</v>
      </c>
      <c r="R2135" s="44">
        <f t="shared" si="1130"/>
        <v>0.96475479542662756</v>
      </c>
      <c r="S2135" s="44">
        <f t="shared" si="1131"/>
        <v>0.9621294428061461</v>
      </c>
      <c r="T2135" s="44">
        <f t="shared" si="1132"/>
        <v>0.92757833575430593</v>
      </c>
      <c r="U2135" s="44">
        <f t="shared" si="1133"/>
        <v>0.99325762952448537</v>
      </c>
      <c r="W2135" s="51">
        <f t="shared" si="1123"/>
        <v>40819</v>
      </c>
      <c r="X2135" s="44">
        <f t="shared" si="1134"/>
        <v>1.0418034580871089</v>
      </c>
      <c r="Y2135" s="44">
        <f t="shared" si="1135"/>
        <v>1.0682060390763766</v>
      </c>
      <c r="Z2135" s="44">
        <f t="shared" si="1136"/>
        <v>1.0460497599301615</v>
      </c>
      <c r="AA2135" s="44">
        <f t="shared" si="1137"/>
        <v>1.0482548915917504</v>
      </c>
      <c r="AB2135" s="44">
        <f t="shared" si="1138"/>
        <v>1.0898246882342311</v>
      </c>
      <c r="AC2135" s="44">
        <f t="shared" si="1139"/>
        <v>1.0094599449167763</v>
      </c>
      <c r="AE2135" s="48">
        <f t="shared" si="1124"/>
        <v>40819</v>
      </c>
      <c r="AF2135" s="53">
        <f t="shared" si="1140"/>
        <v>10.049154396556158</v>
      </c>
      <c r="AG2135" s="53">
        <f t="shared" si="1141"/>
        <v>9.9422129463766442</v>
      </c>
      <c r="AH2135" s="53">
        <f t="shared" si="1142"/>
        <v>2.4949913899231859</v>
      </c>
      <c r="AI2135" s="53">
        <f t="shared" si="1143"/>
        <v>7.5409848227404641</v>
      </c>
      <c r="AJ2135" s="53">
        <f t="shared" si="1144"/>
        <v>3.9663329127369256</v>
      </c>
      <c r="AK2135" s="53">
        <f t="shared" si="1145"/>
        <v>2.837127813025345</v>
      </c>
      <c r="AL2135" s="53"/>
      <c r="AM2135" s="48">
        <f t="shared" si="1125"/>
        <v>40819</v>
      </c>
      <c r="AN2135" s="53">
        <f t="shared" ref="AN2135:AS2198" si="1154">AF2135*X2135*P2135</f>
        <v>10.048767769587636</v>
      </c>
      <c r="AO2135" s="53">
        <f t="shared" si="1154"/>
        <v>9.9422926639838725</v>
      </c>
      <c r="AP2135" s="53">
        <f t="shared" si="1154"/>
        <v>2.5178992086275769</v>
      </c>
      <c r="AQ2135" s="53">
        <f t="shared" si="1153"/>
        <v>7.6055122363005658</v>
      </c>
      <c r="AR2135" s="53">
        <f t="shared" si="1153"/>
        <v>4.0095570988490152</v>
      </c>
      <c r="AS2135" s="53">
        <f t="shared" si="1153"/>
        <v>2.8446569600843552</v>
      </c>
      <c r="AT2135" s="53"/>
      <c r="AU2135" s="48">
        <f t="shared" si="1126"/>
        <v>40819</v>
      </c>
      <c r="AV2135" s="53">
        <f t="shared" si="1146"/>
        <v>345.27566056303118</v>
      </c>
      <c r="AW2135" s="53">
        <f t="shared" si="1147"/>
        <v>462.51545472852979</v>
      </c>
      <c r="AX2135" s="53">
        <f t="shared" si="1148"/>
        <v>266.46927324905647</v>
      </c>
      <c r="AY2135" s="53">
        <f t="shared" si="1149"/>
        <v>490.0231533848455</v>
      </c>
      <c r="AZ2135" s="53">
        <f t="shared" si="1150"/>
        <v>193.22055659353404</v>
      </c>
      <c r="BA2135" s="53">
        <f t="shared" si="1151"/>
        <v>240.48729940553142</v>
      </c>
      <c r="BB2135" s="58">
        <f t="shared" si="1152"/>
        <v>1997.9913979245284</v>
      </c>
      <c r="BC2135">
        <f t="shared" si="1127"/>
        <v>1.0307837715117785E-3</v>
      </c>
      <c r="BD2135">
        <v>1997.9924287082999</v>
      </c>
      <c r="BE2135" s="48">
        <f t="shared" si="1121"/>
        <v>40819</v>
      </c>
    </row>
    <row r="2136" spans="1:57">
      <c r="A2136" s="48">
        <v>40820</v>
      </c>
      <c r="B2136" s="49">
        <v>33.49</v>
      </c>
      <c r="C2136" s="50">
        <v>34.89</v>
      </c>
      <c r="D2136" s="49">
        <v>44.28</v>
      </c>
      <c r="E2136" s="50">
        <v>47.3</v>
      </c>
      <c r="F2136" s="49">
        <v>101.58</v>
      </c>
      <c r="G2136" s="50">
        <v>105.29</v>
      </c>
      <c r="H2136" s="49">
        <v>63.53</v>
      </c>
      <c r="I2136" s="50">
        <v>66.03</v>
      </c>
      <c r="J2136">
        <v>46.39</v>
      </c>
      <c r="K2136">
        <v>50.01</v>
      </c>
      <c r="L2136" s="49">
        <v>83.92</v>
      </c>
      <c r="M2136" s="50">
        <v>84.49</v>
      </c>
      <c r="O2136" s="48">
        <f t="shared" si="1122"/>
        <v>40820</v>
      </c>
      <c r="P2136" s="44">
        <f t="shared" si="1128"/>
        <v>0.95987388936658069</v>
      </c>
      <c r="Q2136" s="44">
        <f t="shared" si="1129"/>
        <v>0.93615221987315023</v>
      </c>
      <c r="R2136" s="44">
        <f t="shared" si="1130"/>
        <v>0.96476398518377804</v>
      </c>
      <c r="S2136" s="44">
        <f t="shared" si="1131"/>
        <v>0.962138421929426</v>
      </c>
      <c r="T2136" s="44">
        <f t="shared" si="1132"/>
        <v>0.92761447710457912</v>
      </c>
      <c r="U2136" s="44">
        <f t="shared" si="1133"/>
        <v>0.99325363948396272</v>
      </c>
      <c r="W2136" s="51">
        <f t="shared" si="1123"/>
        <v>40820</v>
      </c>
      <c r="X2136" s="44">
        <f t="shared" si="1134"/>
        <v>1.0418034580871089</v>
      </c>
      <c r="Y2136" s="44">
        <f t="shared" si="1135"/>
        <v>1.0682060390763766</v>
      </c>
      <c r="Z2136" s="44">
        <f t="shared" si="1136"/>
        <v>1.0460497599301615</v>
      </c>
      <c r="AA2136" s="44">
        <f t="shared" si="1137"/>
        <v>1.0482548915917504</v>
      </c>
      <c r="AB2136" s="44">
        <f t="shared" si="1138"/>
        <v>1.0898246882342311</v>
      </c>
      <c r="AC2136" s="44">
        <f t="shared" si="1139"/>
        <v>1.0094599449167763</v>
      </c>
      <c r="AE2136" s="48">
        <f t="shared" si="1124"/>
        <v>40820</v>
      </c>
      <c r="AF2136" s="53">
        <f t="shared" si="1140"/>
        <v>10.049154396556158</v>
      </c>
      <c r="AG2136" s="53">
        <f t="shared" si="1141"/>
        <v>9.9422129463766442</v>
      </c>
      <c r="AH2136" s="53">
        <f t="shared" si="1142"/>
        <v>2.4949913899231859</v>
      </c>
      <c r="AI2136" s="53">
        <f t="shared" si="1143"/>
        <v>7.5409848227404641</v>
      </c>
      <c r="AJ2136" s="53">
        <f t="shared" si="1144"/>
        <v>3.9663329127369256</v>
      </c>
      <c r="AK2136" s="53">
        <f t="shared" si="1145"/>
        <v>2.837127813025345</v>
      </c>
      <c r="AL2136" s="53"/>
      <c r="AM2136" s="48">
        <f t="shared" si="1125"/>
        <v>40820</v>
      </c>
      <c r="AN2136" s="53">
        <f t="shared" si="1154"/>
        <v>10.049153766168953</v>
      </c>
      <c r="AO2136" s="53">
        <f t="shared" si="1154"/>
        <v>9.9422472943686042</v>
      </c>
      <c r="AP2136" s="53">
        <f t="shared" si="1154"/>
        <v>2.5179231928382451</v>
      </c>
      <c r="AQ2136" s="53">
        <f t="shared" si="1153"/>
        <v>7.6055832151407703</v>
      </c>
      <c r="AR2136" s="53">
        <f t="shared" si="1153"/>
        <v>4.0097133237218525</v>
      </c>
      <c r="AS2136" s="53">
        <f t="shared" si="1153"/>
        <v>2.844645532740425</v>
      </c>
      <c r="AT2136" s="53"/>
      <c r="AU2136" s="48">
        <f t="shared" si="1126"/>
        <v>40820</v>
      </c>
      <c r="AV2136" s="53">
        <f t="shared" si="1146"/>
        <v>350.61497490163475</v>
      </c>
      <c r="AW2136" s="53">
        <f t="shared" si="1147"/>
        <v>470.26829702363494</v>
      </c>
      <c r="AX2136" s="53">
        <f t="shared" si="1148"/>
        <v>265.11213297393886</v>
      </c>
      <c r="AY2136" s="53">
        <f t="shared" si="1149"/>
        <v>502.1966596957451</v>
      </c>
      <c r="AZ2136" s="53">
        <f t="shared" si="1150"/>
        <v>200.52576331932983</v>
      </c>
      <c r="BA2136" s="53">
        <f t="shared" si="1151"/>
        <v>240.34410106123849</v>
      </c>
      <c r="BB2136" s="58">
        <f t="shared" si="1152"/>
        <v>2029.0619289755218</v>
      </c>
      <c r="BC2136">
        <f t="shared" si="1127"/>
        <v>1.0272103181705461E-3</v>
      </c>
      <c r="BD2136">
        <v>2029.06295618584</v>
      </c>
      <c r="BE2136" s="48">
        <f t="shared" si="1121"/>
        <v>40820</v>
      </c>
    </row>
    <row r="2137" spans="1:57">
      <c r="A2137" s="48">
        <v>40821</v>
      </c>
      <c r="B2137" s="49">
        <v>34.270000000000003</v>
      </c>
      <c r="C2137" s="50">
        <v>35.700000000000003</v>
      </c>
      <c r="D2137" s="49">
        <v>44.97</v>
      </c>
      <c r="E2137" s="50">
        <v>48.03</v>
      </c>
      <c r="F2137" s="49">
        <v>101.15</v>
      </c>
      <c r="G2137" s="50">
        <v>104.85</v>
      </c>
      <c r="H2137" s="49">
        <v>64.849999999999994</v>
      </c>
      <c r="I2137" s="50">
        <v>67.400000000000006</v>
      </c>
      <c r="J2137">
        <v>46.03</v>
      </c>
      <c r="K2137">
        <v>49.63</v>
      </c>
      <c r="L2137" s="49">
        <v>83.92</v>
      </c>
      <c r="M2137" s="50">
        <v>84.49</v>
      </c>
      <c r="O2137" s="48">
        <f t="shared" si="1122"/>
        <v>40821</v>
      </c>
      <c r="P2137" s="44">
        <f t="shared" si="1128"/>
        <v>0.95994397759103645</v>
      </c>
      <c r="Q2137" s="44">
        <f t="shared" si="1129"/>
        <v>0.9362898188632105</v>
      </c>
      <c r="R2137" s="44">
        <f t="shared" si="1130"/>
        <v>0.96471149260848843</v>
      </c>
      <c r="S2137" s="44">
        <f t="shared" si="1131"/>
        <v>0.96216617210682476</v>
      </c>
      <c r="T2137" s="44">
        <f t="shared" si="1132"/>
        <v>0.92746322788635904</v>
      </c>
      <c r="U2137" s="44">
        <f t="shared" si="1133"/>
        <v>0.99325363948396272</v>
      </c>
      <c r="W2137" s="51">
        <f t="shared" si="1123"/>
        <v>40821</v>
      </c>
      <c r="X2137" s="44">
        <f t="shared" si="1134"/>
        <v>1.0418034580871089</v>
      </c>
      <c r="Y2137" s="44">
        <f t="shared" si="1135"/>
        <v>1.0682060390763766</v>
      </c>
      <c r="Z2137" s="44">
        <f t="shared" si="1136"/>
        <v>1.0460497599301615</v>
      </c>
      <c r="AA2137" s="44">
        <f t="shared" si="1137"/>
        <v>1.0482548915917504</v>
      </c>
      <c r="AB2137" s="44">
        <f t="shared" si="1138"/>
        <v>1.0898246882342311</v>
      </c>
      <c r="AC2137" s="44">
        <f t="shared" si="1139"/>
        <v>1.0094599449167763</v>
      </c>
      <c r="AE2137" s="48">
        <f t="shared" si="1124"/>
        <v>40821</v>
      </c>
      <c r="AF2137" s="53">
        <f t="shared" si="1140"/>
        <v>10.049154396556158</v>
      </c>
      <c r="AG2137" s="53">
        <f t="shared" si="1141"/>
        <v>9.9422129463766442</v>
      </c>
      <c r="AH2137" s="53">
        <f t="shared" si="1142"/>
        <v>2.4949913899231859</v>
      </c>
      <c r="AI2137" s="53">
        <f t="shared" si="1143"/>
        <v>7.5409848227404641</v>
      </c>
      <c r="AJ2137" s="53">
        <f t="shared" si="1144"/>
        <v>3.9663329127369256</v>
      </c>
      <c r="AK2137" s="53">
        <f t="shared" si="1145"/>
        <v>2.837127813025345</v>
      </c>
      <c r="AL2137" s="53"/>
      <c r="AM2137" s="48">
        <f t="shared" si="1125"/>
        <v>40821</v>
      </c>
      <c r="AN2137" s="53">
        <f t="shared" si="1154"/>
        <v>10.049887536878373</v>
      </c>
      <c r="AO2137" s="53">
        <f t="shared" si="1154"/>
        <v>9.9437086413136768</v>
      </c>
      <c r="AP2137" s="53">
        <f t="shared" si="1154"/>
        <v>2.5177861932458026</v>
      </c>
      <c r="AQ2137" s="53">
        <f t="shared" si="1153"/>
        <v>7.6058025768029083</v>
      </c>
      <c r="AR2137" s="53">
        <f t="shared" si="1153"/>
        <v>4.0090595327122589</v>
      </c>
      <c r="AS2137" s="53">
        <f t="shared" si="1153"/>
        <v>2.844645532740425</v>
      </c>
      <c r="AT2137" s="53"/>
      <c r="AU2137" s="48">
        <f t="shared" si="1126"/>
        <v>40821</v>
      </c>
      <c r="AV2137" s="53">
        <f t="shared" si="1146"/>
        <v>358.78098506655795</v>
      </c>
      <c r="AW2137" s="53">
        <f t="shared" si="1147"/>
        <v>477.59632604229591</v>
      </c>
      <c r="AX2137" s="53">
        <f t="shared" si="1148"/>
        <v>263.98988236182237</v>
      </c>
      <c r="AY2137" s="53">
        <f t="shared" si="1149"/>
        <v>512.63109367651612</v>
      </c>
      <c r="AZ2137" s="53">
        <f t="shared" si="1150"/>
        <v>198.96962460850941</v>
      </c>
      <c r="BA2137" s="53">
        <f t="shared" si="1151"/>
        <v>240.34410106123849</v>
      </c>
      <c r="BB2137" s="58">
        <f t="shared" si="1152"/>
        <v>2052.3120128169403</v>
      </c>
      <c r="BC2137">
        <f t="shared" si="1127"/>
        <v>1.0373692798566481E-3</v>
      </c>
      <c r="BD2137">
        <v>2052.3130501862202</v>
      </c>
      <c r="BE2137" s="48">
        <f t="shared" si="1121"/>
        <v>40821</v>
      </c>
    </row>
    <row r="2138" spans="1:57">
      <c r="A2138" s="48">
        <v>40822</v>
      </c>
      <c r="B2138" s="49">
        <v>35.4</v>
      </c>
      <c r="C2138" s="50">
        <v>36.880000000000003</v>
      </c>
      <c r="D2138" s="49">
        <v>46.17</v>
      </c>
      <c r="E2138" s="50">
        <v>49.32</v>
      </c>
      <c r="F2138" s="49">
        <v>100.45</v>
      </c>
      <c r="G2138" s="50">
        <v>104.12</v>
      </c>
      <c r="H2138" s="49">
        <v>66.08</v>
      </c>
      <c r="I2138" s="50">
        <v>68.680000000000007</v>
      </c>
      <c r="J2138">
        <v>47.3</v>
      </c>
      <c r="K2138">
        <v>51</v>
      </c>
      <c r="L2138" s="49">
        <v>83.9</v>
      </c>
      <c r="M2138" s="50">
        <v>84.47</v>
      </c>
      <c r="O2138" s="48">
        <f t="shared" si="1122"/>
        <v>40822</v>
      </c>
      <c r="P2138" s="44">
        <f t="shared" si="1128"/>
        <v>0.95986984815618215</v>
      </c>
      <c r="Q2138" s="44">
        <f t="shared" si="1129"/>
        <v>0.93613138686131392</v>
      </c>
      <c r="R2138" s="44">
        <f t="shared" si="1130"/>
        <v>0.96475220898962732</v>
      </c>
      <c r="S2138" s="44">
        <f t="shared" si="1131"/>
        <v>0.96214327315084436</v>
      </c>
      <c r="T2138" s="44">
        <f t="shared" si="1132"/>
        <v>0.92745098039215679</v>
      </c>
      <c r="U2138" s="44">
        <f t="shared" si="1133"/>
        <v>0.9932520421451404</v>
      </c>
      <c r="W2138" s="51">
        <f t="shared" si="1123"/>
        <v>40822</v>
      </c>
      <c r="X2138" s="44">
        <f t="shared" si="1134"/>
        <v>1.0418034580871089</v>
      </c>
      <c r="Y2138" s="44">
        <f t="shared" si="1135"/>
        <v>1.0682060390763766</v>
      </c>
      <c r="Z2138" s="44">
        <f t="shared" si="1136"/>
        <v>1.0460497599301615</v>
      </c>
      <c r="AA2138" s="44">
        <f t="shared" si="1137"/>
        <v>1.0482548915917504</v>
      </c>
      <c r="AB2138" s="44">
        <f t="shared" si="1138"/>
        <v>1.0898246882342311</v>
      </c>
      <c r="AC2138" s="44">
        <f t="shared" si="1139"/>
        <v>1.0094599449167763</v>
      </c>
      <c r="AE2138" s="48">
        <f t="shared" si="1124"/>
        <v>40822</v>
      </c>
      <c r="AF2138" s="53">
        <f t="shared" si="1140"/>
        <v>10.049154396556158</v>
      </c>
      <c r="AG2138" s="53">
        <f t="shared" si="1141"/>
        <v>9.9422129463766442</v>
      </c>
      <c r="AH2138" s="53">
        <f t="shared" si="1142"/>
        <v>2.4949913899231859</v>
      </c>
      <c r="AI2138" s="53">
        <f t="shared" si="1143"/>
        <v>7.5409848227404641</v>
      </c>
      <c r="AJ2138" s="53">
        <f t="shared" si="1144"/>
        <v>3.9663329127369256</v>
      </c>
      <c r="AK2138" s="53">
        <f t="shared" si="1145"/>
        <v>2.837127813025345</v>
      </c>
      <c r="AL2138" s="53"/>
      <c r="AM2138" s="48">
        <f t="shared" si="1125"/>
        <v>40822</v>
      </c>
      <c r="AN2138" s="53">
        <f t="shared" si="1154"/>
        <v>10.049111457752039</v>
      </c>
      <c r="AO2138" s="53">
        <f t="shared" si="1154"/>
        <v>9.9420260408681944</v>
      </c>
      <c r="AP2138" s="53">
        <f t="shared" si="1154"/>
        <v>2.5178924583240727</v>
      </c>
      <c r="AQ2138" s="53">
        <f t="shared" si="1153"/>
        <v>7.6056215634359337</v>
      </c>
      <c r="AR2138" s="53">
        <f t="shared" si="1153"/>
        <v>4.0090065916015964</v>
      </c>
      <c r="AS2138" s="53">
        <f t="shared" si="1153"/>
        <v>2.8446409580149323</v>
      </c>
      <c r="AT2138" s="53"/>
      <c r="AU2138" s="48">
        <f t="shared" si="1126"/>
        <v>40822</v>
      </c>
      <c r="AV2138" s="53">
        <f t="shared" si="1146"/>
        <v>370.61123056189524</v>
      </c>
      <c r="AW2138" s="53">
        <f t="shared" si="1147"/>
        <v>490.34072433561937</v>
      </c>
      <c r="AX2138" s="53">
        <f t="shared" si="1148"/>
        <v>262.16296276070244</v>
      </c>
      <c r="AY2138" s="53">
        <f t="shared" si="1149"/>
        <v>522.35408897677996</v>
      </c>
      <c r="AZ2138" s="53">
        <f t="shared" si="1150"/>
        <v>204.45933617168143</v>
      </c>
      <c r="BA2138" s="53">
        <f t="shared" si="1151"/>
        <v>240.28682172352134</v>
      </c>
      <c r="BB2138" s="58">
        <f t="shared" si="1152"/>
        <v>2090.2151645301997</v>
      </c>
      <c r="BC2138">
        <f t="shared" si="1127"/>
        <v>1.0470709903529496E-3</v>
      </c>
      <c r="BD2138">
        <v>2090.21621160119</v>
      </c>
      <c r="BE2138" s="48">
        <f t="shared" si="1121"/>
        <v>40822</v>
      </c>
    </row>
    <row r="2139" spans="1:57">
      <c r="A2139" s="48">
        <v>40823</v>
      </c>
      <c r="B2139" s="49">
        <v>34.979999999999997</v>
      </c>
      <c r="C2139" s="50">
        <v>36.44</v>
      </c>
      <c r="D2139" s="49">
        <v>45.85</v>
      </c>
      <c r="E2139" s="50">
        <v>48.98</v>
      </c>
      <c r="F2139" s="49">
        <v>99.93</v>
      </c>
      <c r="G2139" s="50">
        <v>103.58</v>
      </c>
      <c r="H2139" s="49">
        <v>65.5</v>
      </c>
      <c r="I2139" s="50">
        <v>68.069999999999993</v>
      </c>
      <c r="J2139">
        <v>45.97</v>
      </c>
      <c r="K2139">
        <v>49.56</v>
      </c>
      <c r="L2139" s="49">
        <v>83.87</v>
      </c>
      <c r="M2139" s="50">
        <v>84.44</v>
      </c>
      <c r="O2139" s="48">
        <f t="shared" si="1122"/>
        <v>40823</v>
      </c>
      <c r="P2139" s="44">
        <f t="shared" si="1128"/>
        <v>0.95993413830954988</v>
      </c>
      <c r="Q2139" s="44">
        <f t="shared" si="1129"/>
        <v>0.93609636586361789</v>
      </c>
      <c r="R2139" s="44">
        <f t="shared" si="1130"/>
        <v>0.96476153697625033</v>
      </c>
      <c r="S2139" s="44">
        <f t="shared" si="1131"/>
        <v>0.96224474805347449</v>
      </c>
      <c r="T2139" s="44">
        <f t="shared" si="1132"/>
        <v>0.92756255044390634</v>
      </c>
      <c r="U2139" s="44">
        <f t="shared" si="1133"/>
        <v>0.99324964471814314</v>
      </c>
      <c r="W2139" s="51">
        <f t="shared" si="1123"/>
        <v>40823</v>
      </c>
      <c r="X2139" s="44">
        <f t="shared" si="1134"/>
        <v>1.0418034580871089</v>
      </c>
      <c r="Y2139" s="44">
        <f t="shared" si="1135"/>
        <v>1.0682060390763766</v>
      </c>
      <c r="Z2139" s="44">
        <f t="shared" si="1136"/>
        <v>1.0460497599301615</v>
      </c>
      <c r="AA2139" s="44">
        <f t="shared" si="1137"/>
        <v>1.0482548915917504</v>
      </c>
      <c r="AB2139" s="44">
        <f t="shared" si="1138"/>
        <v>1.0898246882342311</v>
      </c>
      <c r="AC2139" s="44">
        <f t="shared" si="1139"/>
        <v>1.0094599449167763</v>
      </c>
      <c r="AE2139" s="48">
        <f t="shared" si="1124"/>
        <v>40823</v>
      </c>
      <c r="AF2139" s="53">
        <f t="shared" si="1140"/>
        <v>10.049154396556158</v>
      </c>
      <c r="AG2139" s="53">
        <f t="shared" si="1141"/>
        <v>9.9422129463766442</v>
      </c>
      <c r="AH2139" s="53">
        <f t="shared" si="1142"/>
        <v>2.4949913899231859</v>
      </c>
      <c r="AI2139" s="53">
        <f t="shared" si="1143"/>
        <v>7.5409848227404641</v>
      </c>
      <c r="AJ2139" s="53">
        <f t="shared" si="1144"/>
        <v>3.9663329127369256</v>
      </c>
      <c r="AK2139" s="53">
        <f t="shared" si="1145"/>
        <v>2.837127813025345</v>
      </c>
      <c r="AL2139" s="53"/>
      <c r="AM2139" s="48">
        <f t="shared" si="1125"/>
        <v>40823</v>
      </c>
      <c r="AN2139" s="53">
        <f t="shared" si="1154"/>
        <v>10.049784527041661</v>
      </c>
      <c r="AO2139" s="53">
        <f t="shared" si="1154"/>
        <v>9.9416541062488051</v>
      </c>
      <c r="AP2139" s="53">
        <f t="shared" si="1154"/>
        <v>2.5179168032977879</v>
      </c>
      <c r="AQ2139" s="53">
        <f t="shared" si="1153"/>
        <v>7.6064237097785092</v>
      </c>
      <c r="AR2139" s="53">
        <f t="shared" si="1153"/>
        <v>4.0094888651474179</v>
      </c>
      <c r="AS2139" s="53">
        <f t="shared" si="1153"/>
        <v>2.844634091863401</v>
      </c>
      <c r="AT2139" s="53"/>
      <c r="AU2139" s="48">
        <f t="shared" si="1126"/>
        <v>40823</v>
      </c>
      <c r="AV2139" s="53">
        <f t="shared" si="1146"/>
        <v>366.21414816539811</v>
      </c>
      <c r="AW2139" s="53">
        <f t="shared" si="1147"/>
        <v>486.94221812406641</v>
      </c>
      <c r="AX2139" s="53">
        <f t="shared" si="1148"/>
        <v>260.80582248558488</v>
      </c>
      <c r="AY2139" s="53">
        <f t="shared" si="1149"/>
        <v>517.76926192462304</v>
      </c>
      <c r="AZ2139" s="53">
        <f t="shared" si="1150"/>
        <v>198.71026815670604</v>
      </c>
      <c r="BA2139" s="53">
        <f t="shared" si="1151"/>
        <v>240.20090271694556</v>
      </c>
      <c r="BB2139" s="58">
        <f t="shared" si="1152"/>
        <v>2070.642621573324</v>
      </c>
      <c r="BC2139">
        <f t="shared" si="1127"/>
        <v>1.0282291959811118E-3</v>
      </c>
      <c r="BD2139">
        <v>2070.64364980252</v>
      </c>
      <c r="BE2139" s="48">
        <f t="shared" si="1121"/>
        <v>40823</v>
      </c>
    </row>
    <row r="2140" spans="1:57">
      <c r="A2140" s="48">
        <v>40826</v>
      </c>
      <c r="B2140" s="49">
        <v>36.549999999999997</v>
      </c>
      <c r="C2140" s="50">
        <v>38.07</v>
      </c>
      <c r="D2140" s="49">
        <v>47.61</v>
      </c>
      <c r="E2140" s="50">
        <v>50.85</v>
      </c>
      <c r="F2140" s="49">
        <v>98.87</v>
      </c>
      <c r="G2140" s="50">
        <v>102.49</v>
      </c>
      <c r="H2140" s="49">
        <v>67.77</v>
      </c>
      <c r="I2140" s="50">
        <v>70.430000000000007</v>
      </c>
      <c r="J2140">
        <v>48.18</v>
      </c>
      <c r="K2140">
        <v>51.95</v>
      </c>
      <c r="L2140" s="49">
        <v>83.81</v>
      </c>
      <c r="M2140" s="50">
        <v>84.37</v>
      </c>
      <c r="O2140" s="48">
        <f t="shared" si="1122"/>
        <v>40826</v>
      </c>
      <c r="P2140" s="44">
        <f t="shared" si="1128"/>
        <v>0.9600735487260309</v>
      </c>
      <c r="Q2140" s="44">
        <f t="shared" si="1129"/>
        <v>0.93628318584070791</v>
      </c>
      <c r="R2140" s="44">
        <f t="shared" si="1130"/>
        <v>0.96467948092496836</v>
      </c>
      <c r="S2140" s="44">
        <f t="shared" si="1131"/>
        <v>0.96223200340763859</v>
      </c>
      <c r="T2140" s="44">
        <f t="shared" si="1132"/>
        <v>0.92743022136669873</v>
      </c>
      <c r="U2140" s="44">
        <f t="shared" si="1133"/>
        <v>0.99336256963375602</v>
      </c>
      <c r="W2140" s="51">
        <f t="shared" si="1123"/>
        <v>40826</v>
      </c>
      <c r="X2140" s="44">
        <f t="shared" si="1134"/>
        <v>1.0418034580871089</v>
      </c>
      <c r="Y2140" s="44">
        <f t="shared" si="1135"/>
        <v>1.0682060390763766</v>
      </c>
      <c r="Z2140" s="44">
        <f t="shared" si="1136"/>
        <v>1.0460497599301615</v>
      </c>
      <c r="AA2140" s="44">
        <f t="shared" si="1137"/>
        <v>1.0482548915917504</v>
      </c>
      <c r="AB2140" s="44">
        <f t="shared" si="1138"/>
        <v>1.0898246882342311</v>
      </c>
      <c r="AC2140" s="44">
        <f t="shared" si="1139"/>
        <v>1.0094599449167763</v>
      </c>
      <c r="AE2140" s="48">
        <f t="shared" si="1124"/>
        <v>40826</v>
      </c>
      <c r="AF2140" s="53">
        <f t="shared" si="1140"/>
        <v>10.049154396556158</v>
      </c>
      <c r="AG2140" s="53">
        <f t="shared" si="1141"/>
        <v>9.9422129463766442</v>
      </c>
      <c r="AH2140" s="53">
        <f t="shared" si="1142"/>
        <v>2.4949913899231859</v>
      </c>
      <c r="AI2140" s="53">
        <f t="shared" si="1143"/>
        <v>7.5409848227404641</v>
      </c>
      <c r="AJ2140" s="53">
        <f t="shared" si="1144"/>
        <v>3.9663329127369256</v>
      </c>
      <c r="AK2140" s="53">
        <f t="shared" si="1145"/>
        <v>2.837127813025345</v>
      </c>
      <c r="AL2140" s="53"/>
      <c r="AM2140" s="48">
        <f t="shared" si="1125"/>
        <v>40826</v>
      </c>
      <c r="AN2140" s="53">
        <f t="shared" si="1154"/>
        <v>10.051244048680225</v>
      </c>
      <c r="AO2140" s="53">
        <f t="shared" si="1154"/>
        <v>9.9436381964131257</v>
      </c>
      <c r="AP2140" s="53">
        <f t="shared" si="1154"/>
        <v>2.5177026464285341</v>
      </c>
      <c r="AQ2140" s="53">
        <f t="shared" si="1153"/>
        <v>7.6063229649560977</v>
      </c>
      <c r="AR2140" s="53">
        <f t="shared" si="1153"/>
        <v>4.0089168584818342</v>
      </c>
      <c r="AS2140" s="53">
        <f t="shared" si="1153"/>
        <v>2.8449575050823048</v>
      </c>
      <c r="AT2140" s="53"/>
      <c r="AU2140" s="48">
        <f t="shared" si="1126"/>
        <v>40826</v>
      </c>
      <c r="AV2140" s="53">
        <f t="shared" si="1146"/>
        <v>382.65086093325618</v>
      </c>
      <c r="AW2140" s="53">
        <f t="shared" si="1147"/>
        <v>505.63400228760747</v>
      </c>
      <c r="AX2140" s="53">
        <f t="shared" si="1148"/>
        <v>258.03934423246045</v>
      </c>
      <c r="AY2140" s="53">
        <f t="shared" si="1149"/>
        <v>535.71332642185803</v>
      </c>
      <c r="AZ2140" s="53">
        <f t="shared" si="1150"/>
        <v>208.2632307981313</v>
      </c>
      <c r="BA2140" s="53">
        <f t="shared" si="1151"/>
        <v>240.02906470379406</v>
      </c>
      <c r="BB2140" s="58">
        <f t="shared" si="1152"/>
        <v>2130.3298293771077</v>
      </c>
      <c r="BC2140">
        <f t="shared" si="1127"/>
        <v>2.7609381587808457E-2</v>
      </c>
      <c r="BD2140">
        <v>2130.3022199955199</v>
      </c>
      <c r="BE2140" s="48">
        <f t="shared" si="1121"/>
        <v>40826</v>
      </c>
    </row>
    <row r="2141" spans="1:57">
      <c r="A2141" s="48">
        <v>40827</v>
      </c>
      <c r="B2141" s="49">
        <v>36.57</v>
      </c>
      <c r="C2141" s="50">
        <v>38.090000000000003</v>
      </c>
      <c r="D2141" s="49">
        <v>47.52</v>
      </c>
      <c r="E2141" s="50">
        <v>50.76</v>
      </c>
      <c r="F2141" s="49">
        <v>99.2</v>
      </c>
      <c r="G2141" s="50">
        <v>102.83</v>
      </c>
      <c r="H2141" s="49">
        <v>67.78</v>
      </c>
      <c r="I2141" s="50">
        <v>70.44</v>
      </c>
      <c r="J2141">
        <v>47.29</v>
      </c>
      <c r="K2141">
        <v>50.99</v>
      </c>
      <c r="L2141" s="49">
        <v>83.85</v>
      </c>
      <c r="M2141" s="50">
        <v>84.41</v>
      </c>
      <c r="O2141" s="48">
        <f t="shared" si="1122"/>
        <v>40827</v>
      </c>
      <c r="P2141" s="44">
        <f t="shared" si="1128"/>
        <v>0.96009451299553683</v>
      </c>
      <c r="Q2141" s="44">
        <f t="shared" si="1129"/>
        <v>0.93617021276595758</v>
      </c>
      <c r="R2141" s="44">
        <f t="shared" si="1130"/>
        <v>0.96469901779636302</v>
      </c>
      <c r="S2141" s="44">
        <f t="shared" si="1131"/>
        <v>0.96223736513344693</v>
      </c>
      <c r="T2141" s="44">
        <f t="shared" si="1132"/>
        <v>0.92743675230437339</v>
      </c>
      <c r="U2141" s="44">
        <f t="shared" si="1133"/>
        <v>0.99336571496268211</v>
      </c>
      <c r="W2141" s="51">
        <f t="shared" si="1123"/>
        <v>40827</v>
      </c>
      <c r="X2141" s="44">
        <f t="shared" si="1134"/>
        <v>1.0418034580871089</v>
      </c>
      <c r="Y2141" s="44">
        <f t="shared" si="1135"/>
        <v>1.0682060390763766</v>
      </c>
      <c r="Z2141" s="44">
        <f t="shared" si="1136"/>
        <v>1.0460497599301615</v>
      </c>
      <c r="AA2141" s="44">
        <f t="shared" si="1137"/>
        <v>1.0482548915917504</v>
      </c>
      <c r="AB2141" s="44">
        <f t="shared" si="1138"/>
        <v>1.0898246882342311</v>
      </c>
      <c r="AC2141" s="44">
        <f t="shared" si="1139"/>
        <v>1.0094599449167763</v>
      </c>
      <c r="AE2141" s="48">
        <f t="shared" si="1124"/>
        <v>40827</v>
      </c>
      <c r="AF2141" s="53">
        <f t="shared" si="1140"/>
        <v>10.049154396556158</v>
      </c>
      <c r="AG2141" s="53">
        <f t="shared" si="1141"/>
        <v>9.9422129463766442</v>
      </c>
      <c r="AH2141" s="53">
        <f t="shared" si="1142"/>
        <v>2.4949913899231859</v>
      </c>
      <c r="AI2141" s="53">
        <f t="shared" si="1143"/>
        <v>7.5409848227404641</v>
      </c>
      <c r="AJ2141" s="53">
        <f t="shared" si="1144"/>
        <v>3.9663329127369256</v>
      </c>
      <c r="AK2141" s="53">
        <f t="shared" si="1145"/>
        <v>2.837127813025345</v>
      </c>
      <c r="AL2141" s="53"/>
      <c r="AM2141" s="48">
        <f t="shared" si="1125"/>
        <v>40827</v>
      </c>
      <c r="AN2141" s="53">
        <f t="shared" si="1154"/>
        <v>10.051463528728798</v>
      </c>
      <c r="AO2141" s="53">
        <f t="shared" si="1154"/>
        <v>9.9424383848622586</v>
      </c>
      <c r="AP2141" s="53">
        <f t="shared" si="1154"/>
        <v>2.5177536354189565</v>
      </c>
      <c r="AQ2141" s="53">
        <f t="shared" si="1153"/>
        <v>7.6063653487242568</v>
      </c>
      <c r="AR2141" s="53">
        <f t="shared" si="1153"/>
        <v>4.0089450891622054</v>
      </c>
      <c r="AS2141" s="53">
        <f t="shared" si="1153"/>
        <v>2.8449665132001942</v>
      </c>
      <c r="AT2141" s="53"/>
      <c r="AU2141" s="48">
        <f t="shared" si="1126"/>
        <v>40827</v>
      </c>
      <c r="AV2141" s="53">
        <f t="shared" si="1146"/>
        <v>382.86024580927995</v>
      </c>
      <c r="AW2141" s="53">
        <f t="shared" si="1147"/>
        <v>504.67817241560823</v>
      </c>
      <c r="AX2141" s="53">
        <f t="shared" si="1148"/>
        <v>258.90060633013127</v>
      </c>
      <c r="AY2141" s="53">
        <f t="shared" si="1149"/>
        <v>535.79237516413662</v>
      </c>
      <c r="AZ2141" s="53">
        <f t="shared" si="1150"/>
        <v>204.41611009638086</v>
      </c>
      <c r="BA2141" s="53">
        <f t="shared" si="1151"/>
        <v>240.14362337922839</v>
      </c>
      <c r="BB2141" s="58">
        <f t="shared" si="1152"/>
        <v>2126.7911331947653</v>
      </c>
      <c r="BC2141">
        <f t="shared" si="1127"/>
        <v>2.7597208185397903E-2</v>
      </c>
      <c r="BD2141">
        <v>2126.7635359865799</v>
      </c>
      <c r="BE2141" s="48">
        <f t="shared" si="1121"/>
        <v>40827</v>
      </c>
    </row>
    <row r="2142" spans="1:57">
      <c r="A2142" s="48">
        <v>40828</v>
      </c>
      <c r="B2142" s="49">
        <v>37.590000000000003</v>
      </c>
      <c r="C2142" s="50">
        <v>39.159999999999997</v>
      </c>
      <c r="D2142" s="49">
        <v>48.21</v>
      </c>
      <c r="E2142" s="50">
        <v>51.5</v>
      </c>
      <c r="F2142" s="49">
        <v>98.87</v>
      </c>
      <c r="G2142" s="50">
        <v>102.48</v>
      </c>
      <c r="H2142" s="49">
        <v>68.5</v>
      </c>
      <c r="I2142" s="50">
        <v>71.19</v>
      </c>
      <c r="J2142">
        <v>48.06</v>
      </c>
      <c r="K2142">
        <v>51.82</v>
      </c>
      <c r="L2142" s="49">
        <v>83.85</v>
      </c>
      <c r="M2142" s="50">
        <v>84.41</v>
      </c>
      <c r="O2142" s="48">
        <f t="shared" si="1122"/>
        <v>40828</v>
      </c>
      <c r="P2142" s="44">
        <f t="shared" si="1128"/>
        <v>0.95990806945863139</v>
      </c>
      <c r="Q2142" s="44">
        <f t="shared" si="1129"/>
        <v>0.93611650485436892</v>
      </c>
      <c r="R2142" s="44">
        <f t="shared" si="1130"/>
        <v>0.96477361436377829</v>
      </c>
      <c r="S2142" s="44">
        <f t="shared" si="1131"/>
        <v>0.9622137940722012</v>
      </c>
      <c r="T2142" s="44">
        <f t="shared" si="1132"/>
        <v>0.92744114241605558</v>
      </c>
      <c r="U2142" s="44">
        <f t="shared" si="1133"/>
        <v>0.99336571496268211</v>
      </c>
      <c r="W2142" s="51">
        <f t="shared" si="1123"/>
        <v>40828</v>
      </c>
      <c r="X2142" s="44">
        <f t="shared" si="1134"/>
        <v>1.0418034580871089</v>
      </c>
      <c r="Y2142" s="44">
        <f t="shared" si="1135"/>
        <v>1.0682060390763766</v>
      </c>
      <c r="Z2142" s="44">
        <f t="shared" si="1136"/>
        <v>1.0460497599301615</v>
      </c>
      <c r="AA2142" s="44">
        <f t="shared" si="1137"/>
        <v>1.0482548915917504</v>
      </c>
      <c r="AB2142" s="44">
        <f t="shared" si="1138"/>
        <v>1.0898246882342311</v>
      </c>
      <c r="AC2142" s="44">
        <f t="shared" si="1139"/>
        <v>1.0094599449167763</v>
      </c>
      <c r="AE2142" s="48">
        <f t="shared" si="1124"/>
        <v>40828</v>
      </c>
      <c r="AF2142" s="53">
        <f t="shared" si="1140"/>
        <v>10.049154396556158</v>
      </c>
      <c r="AG2142" s="53">
        <f t="shared" si="1141"/>
        <v>9.9422129463766442</v>
      </c>
      <c r="AH2142" s="53">
        <f t="shared" si="1142"/>
        <v>2.4949913899231859</v>
      </c>
      <c r="AI2142" s="53">
        <f t="shared" si="1143"/>
        <v>7.5409848227404641</v>
      </c>
      <c r="AJ2142" s="53">
        <f t="shared" si="1144"/>
        <v>3.9663329127369256</v>
      </c>
      <c r="AK2142" s="53">
        <f t="shared" si="1145"/>
        <v>2.837127813025345</v>
      </c>
      <c r="AL2142" s="53"/>
      <c r="AM2142" s="48">
        <f t="shared" si="1125"/>
        <v>40828</v>
      </c>
      <c r="AN2142" s="53">
        <f t="shared" si="1154"/>
        <v>10.04951160588578</v>
      </c>
      <c r="AO2142" s="53">
        <f t="shared" si="1154"/>
        <v>9.941867989014936</v>
      </c>
      <c r="AP2142" s="53">
        <f t="shared" si="1154"/>
        <v>2.5179483238920812</v>
      </c>
      <c r="AQ2142" s="53">
        <f t="shared" si="1153"/>
        <v>7.6061790224496928</v>
      </c>
      <c r="AR2142" s="53">
        <f t="shared" si="1153"/>
        <v>4.0089640658920205</v>
      </c>
      <c r="AS2142" s="53">
        <f t="shared" si="1153"/>
        <v>2.8449665132001942</v>
      </c>
      <c r="AT2142" s="53"/>
      <c r="AU2142" s="48">
        <f t="shared" si="1126"/>
        <v>40828</v>
      </c>
      <c r="AV2142" s="53">
        <f t="shared" si="1146"/>
        <v>393.53887448648709</v>
      </c>
      <c r="AW2142" s="53">
        <f t="shared" si="1147"/>
        <v>512.0062014342692</v>
      </c>
      <c r="AX2142" s="53">
        <f t="shared" si="1148"/>
        <v>258.03934423246051</v>
      </c>
      <c r="AY2142" s="53">
        <f t="shared" si="1149"/>
        <v>541.48388460819365</v>
      </c>
      <c r="AZ2142" s="53">
        <f t="shared" si="1150"/>
        <v>207.74451789452451</v>
      </c>
      <c r="BA2142" s="53">
        <f t="shared" si="1151"/>
        <v>240.14362337922839</v>
      </c>
      <c r="BB2142" s="58">
        <f t="shared" si="1152"/>
        <v>2152.9564460351635</v>
      </c>
      <c r="BC2142">
        <f t="shared" si="1127"/>
        <v>2.7585775433635717E-2</v>
      </c>
      <c r="BD2142">
        <v>2152.9288602597298</v>
      </c>
      <c r="BE2142" s="48">
        <f t="shared" si="1121"/>
        <v>40828</v>
      </c>
    </row>
    <row r="2143" spans="1:57">
      <c r="A2143" s="48">
        <v>40829</v>
      </c>
      <c r="B2143" s="49">
        <v>37.26</v>
      </c>
      <c r="C2143" s="50">
        <v>38.81</v>
      </c>
      <c r="D2143" s="49">
        <v>48.23</v>
      </c>
      <c r="E2143" s="50">
        <v>51.52</v>
      </c>
      <c r="F2143" s="49">
        <v>99.26</v>
      </c>
      <c r="G2143" s="50">
        <v>102.89</v>
      </c>
      <c r="H2143" s="49">
        <v>68.36</v>
      </c>
      <c r="I2143" s="50">
        <v>71.05</v>
      </c>
      <c r="J2143">
        <v>47.73</v>
      </c>
      <c r="K2143">
        <v>51.46</v>
      </c>
      <c r="L2143" s="49">
        <v>83.87</v>
      </c>
      <c r="M2143" s="50">
        <v>84.43</v>
      </c>
      <c r="O2143" s="48">
        <f t="shared" si="1122"/>
        <v>40829</v>
      </c>
      <c r="P2143" s="44">
        <f t="shared" si="1128"/>
        <v>0.96006183973202774</v>
      </c>
      <c r="Q2143" s="44">
        <f t="shared" si="1129"/>
        <v>0.93614130434782594</v>
      </c>
      <c r="R2143" s="44">
        <f t="shared" si="1130"/>
        <v>0.96471960346000585</v>
      </c>
      <c r="S2143" s="44">
        <f t="shared" si="1131"/>
        <v>0.96213933849401834</v>
      </c>
      <c r="T2143" s="44">
        <f t="shared" si="1132"/>
        <v>0.92751651768363774</v>
      </c>
      <c r="U2143" s="44">
        <f t="shared" si="1133"/>
        <v>0.99336728650953454</v>
      </c>
      <c r="W2143" s="51">
        <f t="shared" si="1123"/>
        <v>40829</v>
      </c>
      <c r="X2143" s="44">
        <f t="shared" si="1134"/>
        <v>1.0418034580871089</v>
      </c>
      <c r="Y2143" s="44">
        <f t="shared" si="1135"/>
        <v>1.0682060390763766</v>
      </c>
      <c r="Z2143" s="44">
        <f t="shared" si="1136"/>
        <v>1.0460497599301615</v>
      </c>
      <c r="AA2143" s="44">
        <f t="shared" si="1137"/>
        <v>1.0482548915917504</v>
      </c>
      <c r="AB2143" s="44">
        <f t="shared" si="1138"/>
        <v>1.0898246882342311</v>
      </c>
      <c r="AC2143" s="44">
        <f t="shared" si="1139"/>
        <v>1.0094599449167763</v>
      </c>
      <c r="AE2143" s="48">
        <f t="shared" si="1124"/>
        <v>40829</v>
      </c>
      <c r="AF2143" s="53">
        <f t="shared" si="1140"/>
        <v>10.049154396556158</v>
      </c>
      <c r="AG2143" s="53">
        <f t="shared" si="1141"/>
        <v>9.9422129463766442</v>
      </c>
      <c r="AH2143" s="53">
        <f t="shared" si="1142"/>
        <v>2.4949913899231859</v>
      </c>
      <c r="AI2143" s="53">
        <f t="shared" si="1143"/>
        <v>7.5409848227404641</v>
      </c>
      <c r="AJ2143" s="53">
        <f t="shared" si="1144"/>
        <v>3.9663329127369256</v>
      </c>
      <c r="AK2143" s="53">
        <f t="shared" si="1145"/>
        <v>2.837127813025345</v>
      </c>
      <c r="AL2143" s="53"/>
      <c r="AM2143" s="48">
        <f t="shared" si="1125"/>
        <v>40829</v>
      </c>
      <c r="AN2143" s="53">
        <f t="shared" si="1154"/>
        <v>10.051121464367339</v>
      </c>
      <c r="AO2143" s="53">
        <f t="shared" si="1154"/>
        <v>9.9421313678666756</v>
      </c>
      <c r="AP2143" s="53">
        <f t="shared" si="1154"/>
        <v>2.5178073616366867</v>
      </c>
      <c r="AQ2143" s="53">
        <f t="shared" si="1153"/>
        <v>7.6055904604685942</v>
      </c>
      <c r="AR2143" s="53">
        <f t="shared" si="1153"/>
        <v>4.0092898835912516</v>
      </c>
      <c r="AS2143" s="53">
        <f t="shared" si="1153"/>
        <v>2.8449710140583391</v>
      </c>
      <c r="AT2143" s="53"/>
      <c r="AU2143" s="48">
        <f t="shared" si="1126"/>
        <v>40829</v>
      </c>
      <c r="AV2143" s="53">
        <f t="shared" si="1146"/>
        <v>390.08402403209647</v>
      </c>
      <c r="AW2143" s="53">
        <f t="shared" si="1147"/>
        <v>512.21860807249118</v>
      </c>
      <c r="AX2143" s="53">
        <f t="shared" si="1148"/>
        <v>259.0571994387987</v>
      </c>
      <c r="AY2143" s="53">
        <f t="shared" si="1149"/>
        <v>540.37720221629365</v>
      </c>
      <c r="AZ2143" s="53">
        <f t="shared" si="1150"/>
        <v>206.31805740960581</v>
      </c>
      <c r="BA2143" s="53">
        <f t="shared" si="1151"/>
        <v>240.20090271694559</v>
      </c>
      <c r="BB2143" s="58">
        <f t="shared" si="1152"/>
        <v>2148.2559938862314</v>
      </c>
      <c r="BC2143">
        <f t="shared" si="1127"/>
        <v>2.7580969461268978E-2</v>
      </c>
      <c r="BD2143">
        <v>2148.2284129167701</v>
      </c>
      <c r="BE2143" s="48">
        <f t="shared" si="1121"/>
        <v>40829</v>
      </c>
    </row>
    <row r="2144" spans="1:57">
      <c r="A2144" s="48">
        <v>40830</v>
      </c>
      <c r="B2144" s="49">
        <v>38.01</v>
      </c>
      <c r="C2144" s="50">
        <v>39.590000000000003</v>
      </c>
      <c r="D2144" s="49">
        <v>48.79</v>
      </c>
      <c r="E2144" s="50">
        <v>52.12</v>
      </c>
      <c r="F2144" s="49">
        <v>98.77</v>
      </c>
      <c r="G2144" s="50">
        <v>102.38</v>
      </c>
      <c r="H2144" s="49">
        <v>69.599999999999994</v>
      </c>
      <c r="I2144" s="50">
        <v>72.34</v>
      </c>
      <c r="J2144">
        <v>48.83</v>
      </c>
      <c r="K2144">
        <v>52.65</v>
      </c>
      <c r="L2144" s="49">
        <v>83.9</v>
      </c>
      <c r="M2144" s="50">
        <v>84.47</v>
      </c>
      <c r="O2144" s="48">
        <f t="shared" si="1122"/>
        <v>40830</v>
      </c>
      <c r="P2144" s="44">
        <f t="shared" si="1128"/>
        <v>0.96009093205354878</v>
      </c>
      <c r="Q2144" s="44">
        <f t="shared" si="1129"/>
        <v>0.93610897927858794</v>
      </c>
      <c r="R2144" s="44">
        <f t="shared" si="1130"/>
        <v>0.96473920687634307</v>
      </c>
      <c r="S2144" s="44">
        <f t="shared" si="1131"/>
        <v>0.96212330660768586</v>
      </c>
      <c r="T2144" s="44">
        <f t="shared" si="1132"/>
        <v>0.92744539411206073</v>
      </c>
      <c r="U2144" s="44">
        <f t="shared" si="1133"/>
        <v>0.9932520421451404</v>
      </c>
      <c r="W2144" s="51">
        <f t="shared" si="1123"/>
        <v>40830</v>
      </c>
      <c r="X2144" s="44">
        <f t="shared" si="1134"/>
        <v>1.0418034580871089</v>
      </c>
      <c r="Y2144" s="44">
        <f t="shared" si="1135"/>
        <v>1.0682060390763766</v>
      </c>
      <c r="Z2144" s="44">
        <f t="shared" si="1136"/>
        <v>1.0460497599301615</v>
      </c>
      <c r="AA2144" s="44">
        <f t="shared" si="1137"/>
        <v>1.0482548915917504</v>
      </c>
      <c r="AB2144" s="44">
        <f t="shared" si="1138"/>
        <v>1.0898246882342311</v>
      </c>
      <c r="AC2144" s="44">
        <f t="shared" si="1139"/>
        <v>1.0094599449167763</v>
      </c>
      <c r="AE2144" s="48">
        <f t="shared" si="1124"/>
        <v>40830</v>
      </c>
      <c r="AF2144" s="53">
        <f t="shared" si="1140"/>
        <v>10.049154396556158</v>
      </c>
      <c r="AG2144" s="53">
        <f t="shared" si="1141"/>
        <v>9.9422129463766442</v>
      </c>
      <c r="AH2144" s="53">
        <f t="shared" si="1142"/>
        <v>2.4949913899231859</v>
      </c>
      <c r="AI2144" s="53">
        <f t="shared" si="1143"/>
        <v>7.5409848227404641</v>
      </c>
      <c r="AJ2144" s="53">
        <f t="shared" si="1144"/>
        <v>3.9663329127369256</v>
      </c>
      <c r="AK2144" s="53">
        <f t="shared" si="1145"/>
        <v>2.837127813025345</v>
      </c>
      <c r="AL2144" s="53"/>
      <c r="AM2144" s="48">
        <f t="shared" si="1125"/>
        <v>40830</v>
      </c>
      <c r="AN2144" s="53">
        <f t="shared" si="1154"/>
        <v>10.051426038974085</v>
      </c>
      <c r="AO2144" s="53">
        <f t="shared" si="1154"/>
        <v>9.9417880649023189</v>
      </c>
      <c r="AP2144" s="53">
        <f t="shared" si="1154"/>
        <v>2.5178585243017659</v>
      </c>
      <c r="AQ2144" s="53">
        <f t="shared" si="1153"/>
        <v>7.6054637304235007</v>
      </c>
      <c r="AR2144" s="53">
        <f t="shared" si="1153"/>
        <v>4.0089824443051878</v>
      </c>
      <c r="AS2144" s="53">
        <f t="shared" si="1153"/>
        <v>2.8446409580149323</v>
      </c>
      <c r="AT2144" s="53"/>
      <c r="AU2144" s="48">
        <f t="shared" si="1126"/>
        <v>40830</v>
      </c>
      <c r="AV2144" s="53">
        <f t="shared" si="1146"/>
        <v>397.9359568829841</v>
      </c>
      <c r="AW2144" s="53">
        <f t="shared" si="1147"/>
        <v>518.16599394270884</v>
      </c>
      <c r="AX2144" s="53">
        <f t="shared" si="1148"/>
        <v>257.77835571801478</v>
      </c>
      <c r="AY2144" s="53">
        <f t="shared" si="1149"/>
        <v>550.17924625883609</v>
      </c>
      <c r="AZ2144" s="53">
        <f t="shared" si="1150"/>
        <v>211.07292569266812</v>
      </c>
      <c r="BA2144" s="53">
        <f t="shared" si="1151"/>
        <v>240.28682172352134</v>
      </c>
      <c r="BB2144" s="58">
        <f t="shared" si="1152"/>
        <v>2175.419300218733</v>
      </c>
      <c r="BC2144">
        <f t="shared" si="1127"/>
        <v>1.0843003369700455E-3</v>
      </c>
      <c r="BD2144">
        <v>2175.42038451907</v>
      </c>
      <c r="BE2144" s="48">
        <f t="shared" si="1121"/>
        <v>40830</v>
      </c>
    </row>
    <row r="2145" spans="1:57">
      <c r="A2145" s="48">
        <v>40833</v>
      </c>
      <c r="B2145" s="49">
        <v>36.72</v>
      </c>
      <c r="C2145" s="50">
        <v>38.25</v>
      </c>
      <c r="D2145" s="49">
        <v>47.67</v>
      </c>
      <c r="E2145" s="50">
        <v>50.92</v>
      </c>
      <c r="F2145" s="49">
        <v>99.41</v>
      </c>
      <c r="G2145" s="50">
        <v>103.05</v>
      </c>
      <c r="H2145" s="49">
        <v>68.14</v>
      </c>
      <c r="I2145" s="50">
        <v>70.819999999999993</v>
      </c>
      <c r="J2145">
        <v>47.71</v>
      </c>
      <c r="K2145">
        <v>51.44</v>
      </c>
      <c r="L2145" s="49">
        <v>83.91</v>
      </c>
      <c r="M2145" s="50">
        <v>84.48</v>
      </c>
      <c r="O2145" s="48">
        <f t="shared" si="1122"/>
        <v>40833</v>
      </c>
      <c r="P2145" s="44">
        <f t="shared" si="1128"/>
        <v>0.96</v>
      </c>
      <c r="Q2145" s="44">
        <f t="shared" si="1129"/>
        <v>0.93617439120188528</v>
      </c>
      <c r="R2145" s="44">
        <f t="shared" si="1130"/>
        <v>0.96467734109655512</v>
      </c>
      <c r="S2145" s="44">
        <f t="shared" si="1131"/>
        <v>0.96215758260378437</v>
      </c>
      <c r="T2145" s="44">
        <f t="shared" si="1132"/>
        <v>0.92748833592534996</v>
      </c>
      <c r="U2145" s="44">
        <f t="shared" si="1133"/>
        <v>0.99325284090909083</v>
      </c>
      <c r="W2145" s="51">
        <f t="shared" si="1123"/>
        <v>40833</v>
      </c>
      <c r="X2145" s="44">
        <f t="shared" si="1134"/>
        <v>1.0418034580871089</v>
      </c>
      <c r="Y2145" s="44">
        <f t="shared" si="1135"/>
        <v>1.0682060390763766</v>
      </c>
      <c r="Z2145" s="44">
        <f t="shared" si="1136"/>
        <v>1.0460497599301615</v>
      </c>
      <c r="AA2145" s="44">
        <f t="shared" si="1137"/>
        <v>1.0482548915917504</v>
      </c>
      <c r="AB2145" s="44">
        <f t="shared" si="1138"/>
        <v>1.0898246882342311</v>
      </c>
      <c r="AC2145" s="44">
        <f t="shared" si="1139"/>
        <v>1.0094599449167763</v>
      </c>
      <c r="AE2145" s="48">
        <f t="shared" si="1124"/>
        <v>40833</v>
      </c>
      <c r="AF2145" s="53">
        <f t="shared" si="1140"/>
        <v>10.049154396556158</v>
      </c>
      <c r="AG2145" s="53">
        <f t="shared" si="1141"/>
        <v>9.9422129463766442</v>
      </c>
      <c r="AH2145" s="53">
        <f t="shared" si="1142"/>
        <v>2.4949913899231859</v>
      </c>
      <c r="AI2145" s="53">
        <f t="shared" si="1143"/>
        <v>7.5409848227404641</v>
      </c>
      <c r="AJ2145" s="53">
        <f t="shared" si="1144"/>
        <v>3.9663329127369256</v>
      </c>
      <c r="AK2145" s="53">
        <f t="shared" si="1145"/>
        <v>2.837127813025345</v>
      </c>
      <c r="AL2145" s="53"/>
      <c r="AM2145" s="48">
        <f t="shared" si="1125"/>
        <v>40833</v>
      </c>
      <c r="AN2145" s="53">
        <f t="shared" si="1154"/>
        <v>10.050474049136142</v>
      </c>
      <c r="AO2145" s="53">
        <f t="shared" si="1154"/>
        <v>9.942482761238681</v>
      </c>
      <c r="AP2145" s="53">
        <f t="shared" si="1154"/>
        <v>2.517697061722147</v>
      </c>
      <c r="AQ2145" s="53">
        <f t="shared" si="1153"/>
        <v>7.6057346778616939</v>
      </c>
      <c r="AR2145" s="53">
        <f t="shared" si="1153"/>
        <v>4.009168064910666</v>
      </c>
      <c r="AS2145" s="53">
        <f t="shared" si="1153"/>
        <v>2.8446432456484363</v>
      </c>
      <c r="AT2145" s="53"/>
      <c r="AU2145" s="48">
        <f t="shared" si="1126"/>
        <v>40833</v>
      </c>
      <c r="AV2145" s="53">
        <f t="shared" si="1146"/>
        <v>384.43063237945739</v>
      </c>
      <c r="AW2145" s="53">
        <f t="shared" si="1147"/>
        <v>506.27122220227363</v>
      </c>
      <c r="AX2145" s="53">
        <f t="shared" si="1148"/>
        <v>259.44868221046727</v>
      </c>
      <c r="AY2145" s="53">
        <f t="shared" si="1149"/>
        <v>538.63812988616507</v>
      </c>
      <c r="AZ2145" s="53">
        <f t="shared" si="1150"/>
        <v>206.23160525900465</v>
      </c>
      <c r="BA2145" s="53">
        <f t="shared" si="1151"/>
        <v>240.31546139237992</v>
      </c>
      <c r="BB2145" s="58">
        <f t="shared" si="1152"/>
        <v>2135.3357333297481</v>
      </c>
      <c r="BC2145">
        <f t="shared" si="1127"/>
        <v>1.0702160020628071E-3</v>
      </c>
      <c r="BD2145">
        <v>2135.3368035457502</v>
      </c>
      <c r="BE2145" s="48">
        <f t="shared" si="1121"/>
        <v>40833</v>
      </c>
    </row>
    <row r="2146" spans="1:57">
      <c r="A2146" s="48">
        <v>40834</v>
      </c>
      <c r="B2146" s="49">
        <v>37.700000000000003</v>
      </c>
      <c r="C2146" s="50">
        <v>39.270000000000003</v>
      </c>
      <c r="D2146" s="49">
        <v>48.35</v>
      </c>
      <c r="E2146" s="50">
        <v>51.65</v>
      </c>
      <c r="F2146" s="49">
        <v>99.31</v>
      </c>
      <c r="G2146" s="50">
        <v>102.94</v>
      </c>
      <c r="H2146" s="49">
        <v>69.61</v>
      </c>
      <c r="I2146" s="50">
        <v>72.349999999999994</v>
      </c>
      <c r="J2146">
        <v>49.29</v>
      </c>
      <c r="K2146">
        <v>53.14</v>
      </c>
      <c r="L2146" s="49">
        <v>83.91</v>
      </c>
      <c r="M2146" s="50">
        <v>84.48</v>
      </c>
      <c r="O2146" s="48">
        <f t="shared" si="1122"/>
        <v>40834</v>
      </c>
      <c r="P2146" s="44">
        <f t="shared" si="1128"/>
        <v>0.96002037178507771</v>
      </c>
      <c r="Q2146" s="44">
        <f t="shared" si="1129"/>
        <v>0.93610842207163603</v>
      </c>
      <c r="R2146" s="44">
        <f t="shared" si="1130"/>
        <v>0.96473673984845543</v>
      </c>
      <c r="S2146" s="44">
        <f t="shared" si="1131"/>
        <v>0.96212854181064278</v>
      </c>
      <c r="T2146" s="44">
        <f t="shared" si="1132"/>
        <v>0.92754986827248775</v>
      </c>
      <c r="U2146" s="44">
        <f t="shared" si="1133"/>
        <v>0.99325284090909083</v>
      </c>
      <c r="W2146" s="51">
        <f t="shared" si="1123"/>
        <v>40834</v>
      </c>
      <c r="X2146" s="44">
        <f t="shared" si="1134"/>
        <v>1.0418034580871089</v>
      </c>
      <c r="Y2146" s="44">
        <f t="shared" si="1135"/>
        <v>1.0682060390763766</v>
      </c>
      <c r="Z2146" s="44">
        <f t="shared" si="1136"/>
        <v>1.0460497599301615</v>
      </c>
      <c r="AA2146" s="44">
        <f t="shared" si="1137"/>
        <v>1.0482548915917504</v>
      </c>
      <c r="AB2146" s="44">
        <f t="shared" si="1138"/>
        <v>1.0898246882342311</v>
      </c>
      <c r="AC2146" s="44">
        <f t="shared" si="1139"/>
        <v>1.0094599449167763</v>
      </c>
      <c r="AE2146" s="48">
        <f t="shared" si="1124"/>
        <v>40834</v>
      </c>
      <c r="AF2146" s="53">
        <f t="shared" si="1140"/>
        <v>10.049154396556158</v>
      </c>
      <c r="AG2146" s="53">
        <f t="shared" si="1141"/>
        <v>9.9422129463766442</v>
      </c>
      <c r="AH2146" s="53">
        <f t="shared" si="1142"/>
        <v>2.4949913899231859</v>
      </c>
      <c r="AI2146" s="53">
        <f t="shared" si="1143"/>
        <v>7.5409848227404641</v>
      </c>
      <c r="AJ2146" s="53">
        <f t="shared" si="1144"/>
        <v>3.9663329127369256</v>
      </c>
      <c r="AK2146" s="53">
        <f t="shared" si="1145"/>
        <v>2.837127813025345</v>
      </c>
      <c r="AL2146" s="53"/>
      <c r="AM2146" s="48">
        <f t="shared" si="1125"/>
        <v>40834</v>
      </c>
      <c r="AN2146" s="53">
        <f t="shared" si="1154"/>
        <v>10.050687326320785</v>
      </c>
      <c r="AO2146" s="53">
        <f t="shared" si="1154"/>
        <v>9.9417821471795467</v>
      </c>
      <c r="AP2146" s="53">
        <f t="shared" si="1154"/>
        <v>2.517852085642331</v>
      </c>
      <c r="AQ2146" s="53">
        <f t="shared" si="1153"/>
        <v>7.6055051140444325</v>
      </c>
      <c r="AR2146" s="53">
        <f t="shared" si="1153"/>
        <v>4.0094340450977466</v>
      </c>
      <c r="AS2146" s="53">
        <f t="shared" si="1153"/>
        <v>2.8446432456484363</v>
      </c>
      <c r="AT2146" s="53"/>
      <c r="AU2146" s="48">
        <f t="shared" si="1126"/>
        <v>40834</v>
      </c>
      <c r="AV2146" s="53">
        <f t="shared" si="1146"/>
        <v>394.6904913046173</v>
      </c>
      <c r="AW2146" s="53">
        <f t="shared" si="1147"/>
        <v>513.49304790182362</v>
      </c>
      <c r="AX2146" s="53">
        <f t="shared" si="1148"/>
        <v>259.18769369602154</v>
      </c>
      <c r="AY2146" s="53">
        <f t="shared" si="1149"/>
        <v>550.25829500111467</v>
      </c>
      <c r="AZ2146" s="53">
        <f t="shared" si="1150"/>
        <v>213.06132515649426</v>
      </c>
      <c r="BA2146" s="53">
        <f t="shared" si="1151"/>
        <v>240.31546139237992</v>
      </c>
      <c r="BB2146" s="58">
        <f t="shared" si="1152"/>
        <v>2171.0063144524511</v>
      </c>
      <c r="BC2146">
        <f t="shared" si="1127"/>
        <v>1.0858020191335527E-3</v>
      </c>
      <c r="BD2146">
        <v>2171.0074002544702</v>
      </c>
      <c r="BE2146" s="48">
        <f t="shared" si="1121"/>
        <v>40834</v>
      </c>
    </row>
    <row r="2147" spans="1:57">
      <c r="A2147" s="48">
        <v>40835</v>
      </c>
      <c r="B2147" s="49">
        <v>36.979999999999997</v>
      </c>
      <c r="C2147" s="50">
        <v>38.520000000000003</v>
      </c>
      <c r="D2147" s="49">
        <v>47.48</v>
      </c>
      <c r="E2147" s="50">
        <v>50.72</v>
      </c>
      <c r="F2147" s="49">
        <v>99.46</v>
      </c>
      <c r="G2147" s="50">
        <v>103.1</v>
      </c>
      <c r="H2147" s="49">
        <v>68.63</v>
      </c>
      <c r="I2147" s="50">
        <v>71.33</v>
      </c>
      <c r="J2147">
        <v>48.68</v>
      </c>
      <c r="K2147">
        <v>52.48</v>
      </c>
      <c r="L2147" s="49">
        <v>83.94</v>
      </c>
      <c r="M2147" s="50">
        <v>84.51</v>
      </c>
      <c r="O2147" s="48">
        <f t="shared" si="1122"/>
        <v>40835</v>
      </c>
      <c r="P2147" s="44">
        <f t="shared" si="1128"/>
        <v>0.96002076843198325</v>
      </c>
      <c r="Q2147" s="44">
        <f t="shared" si="1129"/>
        <v>0.93611987381703465</v>
      </c>
      <c r="R2147" s="44">
        <f t="shared" si="1130"/>
        <v>0.96469447138700293</v>
      </c>
      <c r="S2147" s="44">
        <f t="shared" si="1131"/>
        <v>0.96214776391420154</v>
      </c>
      <c r="T2147" s="44">
        <f t="shared" si="1132"/>
        <v>0.92759146341463417</v>
      </c>
      <c r="U2147" s="44">
        <f t="shared" si="1133"/>
        <v>0.9932552360667376</v>
      </c>
      <c r="W2147" s="51">
        <f t="shared" si="1123"/>
        <v>40835</v>
      </c>
      <c r="X2147" s="44">
        <f t="shared" si="1134"/>
        <v>1.0418034580871089</v>
      </c>
      <c r="Y2147" s="44">
        <f t="shared" si="1135"/>
        <v>1.0682060390763766</v>
      </c>
      <c r="Z2147" s="44">
        <f t="shared" si="1136"/>
        <v>1.0460497599301615</v>
      </c>
      <c r="AA2147" s="44">
        <f t="shared" si="1137"/>
        <v>1.0482548915917504</v>
      </c>
      <c r="AB2147" s="44">
        <f t="shared" si="1138"/>
        <v>1.0898246882342311</v>
      </c>
      <c r="AC2147" s="44">
        <f t="shared" si="1139"/>
        <v>1.0094599449167763</v>
      </c>
      <c r="AE2147" s="48">
        <f t="shared" si="1124"/>
        <v>40835</v>
      </c>
      <c r="AF2147" s="53">
        <f t="shared" si="1140"/>
        <v>10.049154396556158</v>
      </c>
      <c r="AG2147" s="53">
        <f t="shared" si="1141"/>
        <v>9.9422129463766442</v>
      </c>
      <c r="AH2147" s="53">
        <f t="shared" si="1142"/>
        <v>2.4949913899231859</v>
      </c>
      <c r="AI2147" s="53">
        <f t="shared" si="1143"/>
        <v>7.5409848227404641</v>
      </c>
      <c r="AJ2147" s="53">
        <f t="shared" si="1144"/>
        <v>3.9663329127369256</v>
      </c>
      <c r="AK2147" s="53">
        <f t="shared" si="1145"/>
        <v>2.837127813025345</v>
      </c>
      <c r="AL2147" s="53"/>
      <c r="AM2147" s="48">
        <f t="shared" si="1125"/>
        <v>40835</v>
      </c>
      <c r="AN2147" s="53">
        <f t="shared" si="1154"/>
        <v>10.050691478913942</v>
      </c>
      <c r="AO2147" s="53">
        <f t="shared" si="1154"/>
        <v>9.9419037685166423</v>
      </c>
      <c r="AP2147" s="53">
        <f t="shared" si="1154"/>
        <v>2.5177417698127069</v>
      </c>
      <c r="AQ2147" s="53">
        <f t="shared" si="1153"/>
        <v>7.6056570623554594</v>
      </c>
      <c r="AR2147" s="53">
        <f t="shared" si="1153"/>
        <v>4.0096138445724021</v>
      </c>
      <c r="AS2147" s="53">
        <f t="shared" si="1153"/>
        <v>2.844650105300623</v>
      </c>
      <c r="AT2147" s="53"/>
      <c r="AU2147" s="48">
        <f t="shared" si="1126"/>
        <v>40835</v>
      </c>
      <c r="AV2147" s="53">
        <f t="shared" si="1146"/>
        <v>387.15263576776505</v>
      </c>
      <c r="AW2147" s="53">
        <f t="shared" si="1147"/>
        <v>504.2533591391641</v>
      </c>
      <c r="AX2147" s="53">
        <f t="shared" si="1148"/>
        <v>259.57917646769005</v>
      </c>
      <c r="AY2147" s="53">
        <f t="shared" si="1149"/>
        <v>542.51151825781494</v>
      </c>
      <c r="AZ2147" s="53">
        <f t="shared" si="1150"/>
        <v>210.42453456315965</v>
      </c>
      <c r="BA2147" s="53">
        <f t="shared" si="1151"/>
        <v>240.40138039895567</v>
      </c>
      <c r="BB2147" s="58">
        <f t="shared" si="1152"/>
        <v>2144.3226045945494</v>
      </c>
      <c r="BC2147">
        <f t="shared" si="1127"/>
        <v>1.0844324606296141E-3</v>
      </c>
      <c r="BD2147">
        <v>2144.32368902701</v>
      </c>
      <c r="BE2147" s="48">
        <f t="shared" si="1121"/>
        <v>40835</v>
      </c>
    </row>
    <row r="2148" spans="1:57">
      <c r="A2148" s="48">
        <v>40836</v>
      </c>
      <c r="B2148" s="49">
        <v>36.270000000000003</v>
      </c>
      <c r="C2148" s="50">
        <v>37.78</v>
      </c>
      <c r="D2148" s="49">
        <v>47.61</v>
      </c>
      <c r="E2148" s="50">
        <v>50.85</v>
      </c>
      <c r="F2148" s="49">
        <v>99.26</v>
      </c>
      <c r="G2148" s="50">
        <v>102.89</v>
      </c>
      <c r="H2148" s="49">
        <v>68.94</v>
      </c>
      <c r="I2148" s="50">
        <v>71.650000000000006</v>
      </c>
      <c r="J2148">
        <v>48.97</v>
      </c>
      <c r="K2148">
        <v>52.8</v>
      </c>
      <c r="L2148" s="49">
        <v>83.95</v>
      </c>
      <c r="M2148" s="50">
        <v>84.52</v>
      </c>
      <c r="O2148" s="48">
        <f t="shared" si="1122"/>
        <v>40836</v>
      </c>
      <c r="P2148" s="44">
        <f t="shared" si="1128"/>
        <v>0.96003176283748015</v>
      </c>
      <c r="Q2148" s="44">
        <f t="shared" si="1129"/>
        <v>0.93628318584070791</v>
      </c>
      <c r="R2148" s="44">
        <f t="shared" si="1130"/>
        <v>0.96471960346000585</v>
      </c>
      <c r="S2148" s="44">
        <f t="shared" si="1131"/>
        <v>0.96217725052337744</v>
      </c>
      <c r="T2148" s="44">
        <f t="shared" si="1132"/>
        <v>0.92746212121212124</v>
      </c>
      <c r="U2148" s="44">
        <f t="shared" si="1133"/>
        <v>0.99325603407477525</v>
      </c>
      <c r="W2148" s="51">
        <f t="shared" si="1123"/>
        <v>40836</v>
      </c>
      <c r="X2148" s="44">
        <f t="shared" si="1134"/>
        <v>1.0418034580871089</v>
      </c>
      <c r="Y2148" s="44">
        <f t="shared" si="1135"/>
        <v>1.0682060390763766</v>
      </c>
      <c r="Z2148" s="44">
        <f t="shared" si="1136"/>
        <v>1.0460497599301615</v>
      </c>
      <c r="AA2148" s="44">
        <f t="shared" si="1137"/>
        <v>1.0482548915917504</v>
      </c>
      <c r="AB2148" s="44">
        <f t="shared" si="1138"/>
        <v>1.0898246882342311</v>
      </c>
      <c r="AC2148" s="44">
        <f t="shared" si="1139"/>
        <v>1.0094599449167763</v>
      </c>
      <c r="AE2148" s="48">
        <f t="shared" si="1124"/>
        <v>40836</v>
      </c>
      <c r="AF2148" s="53">
        <f t="shared" si="1140"/>
        <v>10.049154396556158</v>
      </c>
      <c r="AG2148" s="53">
        <f t="shared" si="1141"/>
        <v>9.9422129463766442</v>
      </c>
      <c r="AH2148" s="53">
        <f t="shared" si="1142"/>
        <v>2.4949913899231859</v>
      </c>
      <c r="AI2148" s="53">
        <f t="shared" si="1143"/>
        <v>7.5409848227404641</v>
      </c>
      <c r="AJ2148" s="53">
        <f t="shared" si="1144"/>
        <v>3.9663329127369256</v>
      </c>
      <c r="AK2148" s="53">
        <f t="shared" si="1145"/>
        <v>2.837127813025345</v>
      </c>
      <c r="AL2148" s="53"/>
      <c r="AM2148" s="48">
        <f t="shared" si="1125"/>
        <v>40836</v>
      </c>
      <c r="AN2148" s="53">
        <f t="shared" si="1154"/>
        <v>10.050806582025539</v>
      </c>
      <c r="AO2148" s="53">
        <f t="shared" si="1154"/>
        <v>9.9436381964131257</v>
      </c>
      <c r="AP2148" s="53">
        <f t="shared" si="1154"/>
        <v>2.5178073616366867</v>
      </c>
      <c r="AQ2148" s="53">
        <f t="shared" si="1153"/>
        <v>7.6058901502924012</v>
      </c>
      <c r="AR2148" s="53">
        <f t="shared" si="1153"/>
        <v>4.0090547489938659</v>
      </c>
      <c r="AS2148" s="53">
        <f t="shared" si="1153"/>
        <v>2.8446523907692174</v>
      </c>
      <c r="AT2148" s="53"/>
      <c r="AU2148" s="48">
        <f t="shared" si="1126"/>
        <v>40836</v>
      </c>
      <c r="AV2148" s="53">
        <f t="shared" si="1146"/>
        <v>379.71947266892488</v>
      </c>
      <c r="AW2148" s="53">
        <f t="shared" si="1147"/>
        <v>505.63400228760747</v>
      </c>
      <c r="AX2148" s="53">
        <f t="shared" si="1148"/>
        <v>259.0571994387987</v>
      </c>
      <c r="AY2148" s="53">
        <f t="shared" si="1149"/>
        <v>544.96202926845058</v>
      </c>
      <c r="AZ2148" s="53">
        <f t="shared" si="1150"/>
        <v>211.67809074687611</v>
      </c>
      <c r="BA2148" s="53">
        <f t="shared" si="1151"/>
        <v>240.43002006781424</v>
      </c>
      <c r="BB2148" s="58">
        <f t="shared" si="1152"/>
        <v>2141.480814478472</v>
      </c>
      <c r="BC2148">
        <f t="shared" si="1127"/>
        <v>1.0866206580431026E-3</v>
      </c>
      <c r="BD2148">
        <v>2141.48190109913</v>
      </c>
      <c r="BE2148" s="48">
        <f t="shared" si="1121"/>
        <v>40836</v>
      </c>
    </row>
    <row r="2149" spans="1:57">
      <c r="A2149" s="48">
        <v>40837</v>
      </c>
      <c r="B2149" s="49">
        <v>37.299999999999997</v>
      </c>
      <c r="C2149" s="50">
        <v>38.86</v>
      </c>
      <c r="D2149" s="49">
        <v>48.76</v>
      </c>
      <c r="E2149" s="50">
        <v>52.08</v>
      </c>
      <c r="F2149" s="49">
        <v>99.08</v>
      </c>
      <c r="G2149" s="50">
        <v>102.7</v>
      </c>
      <c r="H2149" s="49">
        <v>70.239999999999995</v>
      </c>
      <c r="I2149" s="50">
        <v>73</v>
      </c>
      <c r="J2149">
        <v>50.42</v>
      </c>
      <c r="K2149">
        <v>54.36</v>
      </c>
      <c r="L2149" s="49">
        <v>83.92</v>
      </c>
      <c r="M2149" s="50">
        <v>84.49</v>
      </c>
      <c r="O2149" s="48">
        <f t="shared" si="1122"/>
        <v>40837</v>
      </c>
      <c r="P2149" s="44">
        <f t="shared" si="1128"/>
        <v>0.95985589294904783</v>
      </c>
      <c r="Q2149" s="44">
        <f t="shared" si="1129"/>
        <v>0.93625192012288783</v>
      </c>
      <c r="R2149" s="44">
        <f t="shared" si="1130"/>
        <v>0.96475170399221033</v>
      </c>
      <c r="S2149" s="44">
        <f t="shared" si="1131"/>
        <v>0.9621917808219177</v>
      </c>
      <c r="T2149" s="44">
        <f t="shared" si="1132"/>
        <v>0.92752023546725537</v>
      </c>
      <c r="U2149" s="44">
        <f t="shared" si="1133"/>
        <v>0.99325363948396272</v>
      </c>
      <c r="W2149" s="51">
        <f t="shared" si="1123"/>
        <v>40837</v>
      </c>
      <c r="X2149" s="44">
        <f t="shared" si="1134"/>
        <v>1.0418034580871089</v>
      </c>
      <c r="Y2149" s="44">
        <f t="shared" si="1135"/>
        <v>1.0682060390763766</v>
      </c>
      <c r="Z2149" s="44">
        <f t="shared" si="1136"/>
        <v>1.0460497599301615</v>
      </c>
      <c r="AA2149" s="44">
        <f t="shared" si="1137"/>
        <v>1.0482548915917504</v>
      </c>
      <c r="AB2149" s="44">
        <f t="shared" si="1138"/>
        <v>1.0898246882342311</v>
      </c>
      <c r="AC2149" s="44">
        <f t="shared" si="1139"/>
        <v>1.0094599449167763</v>
      </c>
      <c r="AE2149" s="48">
        <f t="shared" si="1124"/>
        <v>40837</v>
      </c>
      <c r="AF2149" s="53">
        <f t="shared" si="1140"/>
        <v>10.049154396556158</v>
      </c>
      <c r="AG2149" s="53">
        <f t="shared" si="1141"/>
        <v>9.9422129463766442</v>
      </c>
      <c r="AH2149" s="53">
        <f t="shared" si="1142"/>
        <v>2.4949913899231859</v>
      </c>
      <c r="AI2149" s="53">
        <f t="shared" si="1143"/>
        <v>7.5409848227404641</v>
      </c>
      <c r="AJ2149" s="53">
        <f t="shared" si="1144"/>
        <v>3.9663329127369256</v>
      </c>
      <c r="AK2149" s="53">
        <f t="shared" si="1145"/>
        <v>2.837127813025345</v>
      </c>
      <c r="AL2149" s="53"/>
      <c r="AM2149" s="48">
        <f t="shared" si="1125"/>
        <v>40837</v>
      </c>
      <c r="AN2149" s="53">
        <f t="shared" si="1154"/>
        <v>10.048965357286255</v>
      </c>
      <c r="AO2149" s="53">
        <f t="shared" si="1154"/>
        <v>9.9433061441124373</v>
      </c>
      <c r="AP2149" s="53">
        <f t="shared" si="1154"/>
        <v>2.5178911403388162</v>
      </c>
      <c r="AQ2149" s="53">
        <f t="shared" si="1153"/>
        <v>7.6060050104748553</v>
      </c>
      <c r="AR2149" s="53">
        <f t="shared" si="1153"/>
        <v>4.0093059541107117</v>
      </c>
      <c r="AS2149" s="53">
        <f t="shared" si="1153"/>
        <v>2.844645532740425</v>
      </c>
      <c r="AT2149" s="53"/>
      <c r="AU2149" s="48">
        <f t="shared" si="1126"/>
        <v>40837</v>
      </c>
      <c r="AV2149" s="53">
        <f t="shared" si="1146"/>
        <v>390.50279378414388</v>
      </c>
      <c r="AW2149" s="53">
        <f t="shared" si="1147"/>
        <v>517.8473839853757</v>
      </c>
      <c r="AX2149" s="53">
        <f t="shared" si="1148"/>
        <v>258.58742011279645</v>
      </c>
      <c r="AY2149" s="53">
        <f t="shared" si="1149"/>
        <v>555.23836576466442</v>
      </c>
      <c r="AZ2149" s="53">
        <f t="shared" si="1150"/>
        <v>217.94587166545827</v>
      </c>
      <c r="BA2149" s="53">
        <f t="shared" si="1151"/>
        <v>240.34410106123849</v>
      </c>
      <c r="BB2149" s="58">
        <f t="shared" si="1152"/>
        <v>2180.4659363736773</v>
      </c>
      <c r="BC2149">
        <f t="shared" si="1127"/>
        <v>1.0933652324638388E-3</v>
      </c>
      <c r="BD2149">
        <v>2180.4670297389098</v>
      </c>
      <c r="BE2149" s="48">
        <f t="shared" si="1121"/>
        <v>40837</v>
      </c>
    </row>
    <row r="2150" spans="1:57">
      <c r="A2150" s="48">
        <v>40840</v>
      </c>
      <c r="B2150" s="49">
        <v>38.76</v>
      </c>
      <c r="C2150" s="50">
        <v>40.380000000000003</v>
      </c>
      <c r="D2150" s="49">
        <v>49.49</v>
      </c>
      <c r="E2150" s="50">
        <v>52.86</v>
      </c>
      <c r="F2150" s="49">
        <v>99.03</v>
      </c>
      <c r="G2150" s="50">
        <v>102.65</v>
      </c>
      <c r="H2150" s="49">
        <v>71.37</v>
      </c>
      <c r="I2150" s="50">
        <v>74.180000000000007</v>
      </c>
      <c r="J2150">
        <v>51.76</v>
      </c>
      <c r="K2150">
        <v>55.8</v>
      </c>
      <c r="L2150" s="49">
        <v>83.92</v>
      </c>
      <c r="M2150" s="50">
        <v>84.49</v>
      </c>
      <c r="O2150" s="48">
        <f t="shared" si="1122"/>
        <v>40840</v>
      </c>
      <c r="P2150" s="44">
        <f t="shared" si="1128"/>
        <v>0.95988112927191671</v>
      </c>
      <c r="Q2150" s="44">
        <f t="shared" si="1129"/>
        <v>0.93624668936814226</v>
      </c>
      <c r="R2150" s="44">
        <f t="shared" si="1130"/>
        <v>0.96473453482708227</v>
      </c>
      <c r="S2150" s="44">
        <f t="shared" si="1131"/>
        <v>0.96211916958748989</v>
      </c>
      <c r="T2150" s="44">
        <f t="shared" si="1132"/>
        <v>0.92759856630824378</v>
      </c>
      <c r="U2150" s="44">
        <f t="shared" si="1133"/>
        <v>0.99325363948396272</v>
      </c>
      <c r="W2150" s="51">
        <f t="shared" si="1123"/>
        <v>40840</v>
      </c>
      <c r="X2150" s="44">
        <f t="shared" si="1134"/>
        <v>1.0418034580871089</v>
      </c>
      <c r="Y2150" s="44">
        <f t="shared" si="1135"/>
        <v>1.0682060390763766</v>
      </c>
      <c r="Z2150" s="44">
        <f t="shared" si="1136"/>
        <v>1.0460497599301615</v>
      </c>
      <c r="AA2150" s="44">
        <f t="shared" si="1137"/>
        <v>1.0482548915917504</v>
      </c>
      <c r="AB2150" s="44">
        <f t="shared" si="1138"/>
        <v>1.0898246882342311</v>
      </c>
      <c r="AC2150" s="44">
        <f t="shared" si="1139"/>
        <v>1.0094599449167763</v>
      </c>
      <c r="AE2150" s="48">
        <f t="shared" si="1124"/>
        <v>40840</v>
      </c>
      <c r="AF2150" s="53">
        <f t="shared" si="1140"/>
        <v>10.049154396556158</v>
      </c>
      <c r="AG2150" s="53">
        <f t="shared" si="1141"/>
        <v>9.9422129463766442</v>
      </c>
      <c r="AH2150" s="53">
        <f t="shared" si="1142"/>
        <v>2.4949913899231859</v>
      </c>
      <c r="AI2150" s="53">
        <f t="shared" si="1143"/>
        <v>7.5409848227404641</v>
      </c>
      <c r="AJ2150" s="53">
        <f t="shared" si="1144"/>
        <v>3.9663329127369256</v>
      </c>
      <c r="AK2150" s="53">
        <f t="shared" si="1145"/>
        <v>2.837127813025345</v>
      </c>
      <c r="AL2150" s="53"/>
      <c r="AM2150" s="48">
        <f t="shared" si="1125"/>
        <v>40840</v>
      </c>
      <c r="AN2150" s="53">
        <f t="shared" si="1154"/>
        <v>10.049229562503013</v>
      </c>
      <c r="AO2150" s="53">
        <f t="shared" si="1154"/>
        <v>9.9432505917608935</v>
      </c>
      <c r="AP2150" s="53">
        <f t="shared" si="1154"/>
        <v>2.5178463307898058</v>
      </c>
      <c r="AQ2150" s="53">
        <f t="shared" si="1153"/>
        <v>7.6054310277991739</v>
      </c>
      <c r="AR2150" s="53">
        <f t="shared" si="1153"/>
        <v>4.0096445475938038</v>
      </c>
      <c r="AS2150" s="53">
        <f t="shared" si="1153"/>
        <v>2.844645532740425</v>
      </c>
      <c r="AT2150" s="53"/>
      <c r="AU2150" s="48">
        <f t="shared" si="1126"/>
        <v>40840</v>
      </c>
      <c r="AV2150" s="53">
        <f t="shared" si="1146"/>
        <v>405.78788973387174</v>
      </c>
      <c r="AW2150" s="53">
        <f t="shared" si="1147"/>
        <v>525.6002262804808</v>
      </c>
      <c r="AX2150" s="53">
        <f t="shared" si="1148"/>
        <v>258.45692585557356</v>
      </c>
      <c r="AY2150" s="53">
        <f t="shared" si="1149"/>
        <v>564.17087364214274</v>
      </c>
      <c r="AZ2150" s="53">
        <f t="shared" si="1150"/>
        <v>223.73816575573423</v>
      </c>
      <c r="BA2150" s="53">
        <f t="shared" si="1151"/>
        <v>240.34410106123849</v>
      </c>
      <c r="BB2150" s="58">
        <f t="shared" si="1152"/>
        <v>2218.0981823290417</v>
      </c>
      <c r="BC2150">
        <f t="shared" si="1127"/>
        <v>1.1098083782599133E-3</v>
      </c>
      <c r="BD2150">
        <v>2218.09929213742</v>
      </c>
      <c r="BE2150" s="48">
        <f t="shared" si="1121"/>
        <v>40840</v>
      </c>
    </row>
    <row r="2151" spans="1:57">
      <c r="A2151" s="48">
        <v>40841</v>
      </c>
      <c r="B2151" s="49">
        <v>38</v>
      </c>
      <c r="C2151" s="50">
        <v>39.58</v>
      </c>
      <c r="D2151" s="49">
        <v>48.63</v>
      </c>
      <c r="E2151" s="50">
        <v>51.95</v>
      </c>
      <c r="F2151" s="49">
        <v>99.88</v>
      </c>
      <c r="G2151" s="50">
        <v>103.53</v>
      </c>
      <c r="H2151" s="49">
        <v>69.91</v>
      </c>
      <c r="I2151" s="50">
        <v>72.66</v>
      </c>
      <c r="J2151">
        <v>50.96</v>
      </c>
      <c r="K2151">
        <v>54.94</v>
      </c>
      <c r="L2151" s="49">
        <v>83.97</v>
      </c>
      <c r="M2151" s="50">
        <v>84.54</v>
      </c>
      <c r="O2151" s="48">
        <f t="shared" si="1122"/>
        <v>40841</v>
      </c>
      <c r="P2151" s="44">
        <f t="shared" si="1128"/>
        <v>0.9600808489135928</v>
      </c>
      <c r="Q2151" s="44">
        <f t="shared" si="1129"/>
        <v>0.93609239653512988</v>
      </c>
      <c r="R2151" s="44">
        <f t="shared" si="1130"/>
        <v>0.96474451849705389</v>
      </c>
      <c r="S2151" s="44">
        <f t="shared" si="1131"/>
        <v>0.96215249105422518</v>
      </c>
      <c r="T2151" s="44">
        <f t="shared" si="1132"/>
        <v>0.9275573352748453</v>
      </c>
      <c r="U2151" s="44">
        <f t="shared" si="1133"/>
        <v>0.99325762952448537</v>
      </c>
      <c r="W2151" s="51">
        <f t="shared" si="1123"/>
        <v>40841</v>
      </c>
      <c r="X2151" s="44">
        <f t="shared" si="1134"/>
        <v>1.0418034580871089</v>
      </c>
      <c r="Y2151" s="44">
        <f t="shared" si="1135"/>
        <v>1.0682060390763766</v>
      </c>
      <c r="Z2151" s="44">
        <f t="shared" si="1136"/>
        <v>1.0460497599301615</v>
      </c>
      <c r="AA2151" s="44">
        <f t="shared" si="1137"/>
        <v>1.0482548915917504</v>
      </c>
      <c r="AB2151" s="44">
        <f t="shared" si="1138"/>
        <v>1.0898246882342311</v>
      </c>
      <c r="AC2151" s="44">
        <f t="shared" si="1139"/>
        <v>1.0094599449167763</v>
      </c>
      <c r="AE2151" s="48">
        <f t="shared" si="1124"/>
        <v>40841</v>
      </c>
      <c r="AF2151" s="53">
        <f t="shared" si="1140"/>
        <v>10.049154396556158</v>
      </c>
      <c r="AG2151" s="53">
        <f t="shared" si="1141"/>
        <v>9.9422129463766442</v>
      </c>
      <c r="AH2151" s="53">
        <f t="shared" si="1142"/>
        <v>2.4949913899231859</v>
      </c>
      <c r="AI2151" s="53">
        <f t="shared" si="1143"/>
        <v>7.5409848227404641</v>
      </c>
      <c r="AJ2151" s="53">
        <f t="shared" si="1144"/>
        <v>3.9663329127369256</v>
      </c>
      <c r="AK2151" s="53">
        <f t="shared" si="1145"/>
        <v>2.837127813025345</v>
      </c>
      <c r="AL2151" s="53"/>
      <c r="AM2151" s="48">
        <f t="shared" si="1125"/>
        <v>40841</v>
      </c>
      <c r="AN2151" s="53">
        <f t="shared" si="1154"/>
        <v>10.051320476123605</v>
      </c>
      <c r="AO2151" s="53">
        <f t="shared" si="1154"/>
        <v>9.9416119506627982</v>
      </c>
      <c r="AP2151" s="53">
        <f t="shared" si="1154"/>
        <v>2.5178723870217521</v>
      </c>
      <c r="AQ2151" s="53">
        <f t="shared" si="1153"/>
        <v>7.6056944298028037</v>
      </c>
      <c r="AR2151" s="53">
        <f t="shared" si="1153"/>
        <v>4.0094663220183637</v>
      </c>
      <c r="AS2151" s="53">
        <f t="shared" si="1153"/>
        <v>2.8446569600843552</v>
      </c>
      <c r="AT2151" s="53"/>
      <c r="AU2151" s="48">
        <f t="shared" si="1126"/>
        <v>40841</v>
      </c>
      <c r="AV2151" s="53">
        <f t="shared" si="1146"/>
        <v>397.83126444497225</v>
      </c>
      <c r="AW2151" s="53">
        <f t="shared" si="1147"/>
        <v>516.46674083693244</v>
      </c>
      <c r="AX2151" s="53">
        <f t="shared" si="1148"/>
        <v>260.67532822836199</v>
      </c>
      <c r="AY2151" s="53">
        <f t="shared" si="1149"/>
        <v>552.62975726947172</v>
      </c>
      <c r="AZ2151" s="53">
        <f t="shared" si="1150"/>
        <v>220.28007973168889</v>
      </c>
      <c r="BA2151" s="53">
        <f t="shared" si="1151"/>
        <v>240.48729940553142</v>
      </c>
      <c r="BB2151" s="58">
        <f t="shared" si="1152"/>
        <v>2188.3704699169589</v>
      </c>
      <c r="BC2151">
        <f t="shared" si="1127"/>
        <v>1.1139685711896163E-3</v>
      </c>
      <c r="BD2151">
        <v>2188.3715838855301</v>
      </c>
      <c r="BE2151" s="48">
        <f t="shared" si="1121"/>
        <v>40841</v>
      </c>
    </row>
    <row r="2152" spans="1:57">
      <c r="A2152" s="48">
        <v>40842</v>
      </c>
      <c r="B2152" s="49">
        <v>38.700000000000003</v>
      </c>
      <c r="C2152" s="50">
        <v>40.31</v>
      </c>
      <c r="D2152" s="49">
        <v>49.3</v>
      </c>
      <c r="E2152" s="50">
        <v>52.66</v>
      </c>
      <c r="F2152" s="49">
        <v>99.14</v>
      </c>
      <c r="G2152" s="50">
        <v>102.77</v>
      </c>
      <c r="H2152" s="49">
        <v>70.73</v>
      </c>
      <c r="I2152" s="50">
        <v>73.510000000000005</v>
      </c>
      <c r="J2152">
        <v>51.43</v>
      </c>
      <c r="K2152">
        <v>55.45</v>
      </c>
      <c r="L2152" s="49">
        <v>83.92</v>
      </c>
      <c r="M2152" s="50">
        <v>84.49</v>
      </c>
      <c r="O2152" s="48">
        <f t="shared" si="1122"/>
        <v>40842</v>
      </c>
      <c r="P2152" s="44">
        <f t="shared" si="1128"/>
        <v>0.96005953857603576</v>
      </c>
      <c r="Q2152" s="44">
        <f t="shared" si="1129"/>
        <v>0.93619445499430309</v>
      </c>
      <c r="R2152" s="44">
        <f t="shared" si="1130"/>
        <v>0.96467840809574779</v>
      </c>
      <c r="S2152" s="44">
        <f t="shared" si="1131"/>
        <v>0.96218201605223774</v>
      </c>
      <c r="T2152" s="44">
        <f t="shared" si="1132"/>
        <v>0.92750225428313793</v>
      </c>
      <c r="U2152" s="44">
        <f t="shared" si="1133"/>
        <v>0.99325363948396272</v>
      </c>
      <c r="W2152" s="51">
        <f t="shared" si="1123"/>
        <v>40842</v>
      </c>
      <c r="X2152" s="44">
        <f t="shared" si="1134"/>
        <v>1.0418034580871089</v>
      </c>
      <c r="Y2152" s="44">
        <f t="shared" si="1135"/>
        <v>1.0682060390763766</v>
      </c>
      <c r="Z2152" s="44">
        <f t="shared" si="1136"/>
        <v>1.0460497599301615</v>
      </c>
      <c r="AA2152" s="44">
        <f t="shared" si="1137"/>
        <v>1.0482548915917504</v>
      </c>
      <c r="AB2152" s="44">
        <f t="shared" si="1138"/>
        <v>1.0898246882342311</v>
      </c>
      <c r="AC2152" s="44">
        <f t="shared" si="1139"/>
        <v>1.0094599449167763</v>
      </c>
      <c r="AE2152" s="48">
        <f t="shared" si="1124"/>
        <v>40842</v>
      </c>
      <c r="AF2152" s="53">
        <f t="shared" si="1140"/>
        <v>10.049154396556158</v>
      </c>
      <c r="AG2152" s="53">
        <f t="shared" si="1141"/>
        <v>9.9422129463766442</v>
      </c>
      <c r="AH2152" s="53">
        <f t="shared" si="1142"/>
        <v>2.4949913899231859</v>
      </c>
      <c r="AI2152" s="53">
        <f t="shared" si="1143"/>
        <v>7.5409848227404641</v>
      </c>
      <c r="AJ2152" s="53">
        <f t="shared" si="1144"/>
        <v>3.9663329127369256</v>
      </c>
      <c r="AK2152" s="53">
        <f t="shared" si="1145"/>
        <v>2.837127813025345</v>
      </c>
      <c r="AL2152" s="53"/>
      <c r="AM2152" s="48">
        <f t="shared" si="1125"/>
        <v>40842</v>
      </c>
      <c r="AN2152" s="53">
        <f t="shared" si="1154"/>
        <v>10.051097373004236</v>
      </c>
      <c r="AO2152" s="53">
        <f t="shared" si="1154"/>
        <v>9.942695845373553</v>
      </c>
      <c r="AP2152" s="53">
        <f t="shared" si="1154"/>
        <v>2.5176998464674889</v>
      </c>
      <c r="AQ2152" s="53">
        <f t="shared" si="1153"/>
        <v>7.6059278211986712</v>
      </c>
      <c r="AR2152" s="53">
        <f t="shared" si="1153"/>
        <v>4.0092282285088467</v>
      </c>
      <c r="AS2152" s="53">
        <f t="shared" si="1153"/>
        <v>2.844645532740425</v>
      </c>
      <c r="AT2152" s="53"/>
      <c r="AU2152" s="48">
        <f t="shared" si="1126"/>
        <v>40842</v>
      </c>
      <c r="AV2152" s="53">
        <f t="shared" si="1146"/>
        <v>405.15973510580079</v>
      </c>
      <c r="AW2152" s="53">
        <f t="shared" si="1147"/>
        <v>523.58236321737127</v>
      </c>
      <c r="AX2152" s="53">
        <f t="shared" si="1148"/>
        <v>258.74401322146383</v>
      </c>
      <c r="AY2152" s="53">
        <f t="shared" si="1149"/>
        <v>559.1117541363144</v>
      </c>
      <c r="AZ2152" s="53">
        <f t="shared" si="1150"/>
        <v>222.31170527081557</v>
      </c>
      <c r="BA2152" s="53">
        <f t="shared" si="1151"/>
        <v>240.34410106123849</v>
      </c>
      <c r="BB2152" s="58">
        <f t="shared" si="1152"/>
        <v>2209.2536720130042</v>
      </c>
      <c r="BC2152">
        <f t="shared" si="1127"/>
        <v>1.1059438256779686E-3</v>
      </c>
      <c r="BD2152">
        <v>2209.2547779568299</v>
      </c>
      <c r="BE2152" s="48">
        <f t="shared" si="1121"/>
        <v>40842</v>
      </c>
    </row>
    <row r="2153" spans="1:57">
      <c r="A2153" s="48">
        <v>40843</v>
      </c>
      <c r="B2153" s="49">
        <v>41.05</v>
      </c>
      <c r="C2153" s="50">
        <v>42.76</v>
      </c>
      <c r="D2153" s="49">
        <v>52.02</v>
      </c>
      <c r="E2153" s="50">
        <v>55.57</v>
      </c>
      <c r="F2153" s="49">
        <v>97.95</v>
      </c>
      <c r="G2153" s="50">
        <v>101.53</v>
      </c>
      <c r="H2153" s="49">
        <v>73.260000000000005</v>
      </c>
      <c r="I2153" s="50">
        <v>76.14</v>
      </c>
      <c r="J2153">
        <v>53.63</v>
      </c>
      <c r="K2153">
        <v>57.82</v>
      </c>
      <c r="L2153" s="49">
        <v>83.87</v>
      </c>
      <c r="M2153" s="50">
        <v>84.43</v>
      </c>
      <c r="O2153" s="48">
        <f t="shared" si="1122"/>
        <v>40843</v>
      </c>
      <c r="P2153" s="44">
        <f t="shared" si="1128"/>
        <v>0.96000935453695035</v>
      </c>
      <c r="Q2153" s="44">
        <f t="shared" si="1129"/>
        <v>0.93611660968148291</v>
      </c>
      <c r="R2153" s="44">
        <f t="shared" si="1130"/>
        <v>0.96473948586624647</v>
      </c>
      <c r="S2153" s="44">
        <f t="shared" si="1131"/>
        <v>0.96217494089834521</v>
      </c>
      <c r="T2153" s="44">
        <f t="shared" si="1132"/>
        <v>0.92753372535454859</v>
      </c>
      <c r="U2153" s="44">
        <f t="shared" si="1133"/>
        <v>0.99336728650953454</v>
      </c>
      <c r="W2153" s="51">
        <f t="shared" si="1123"/>
        <v>40843</v>
      </c>
      <c r="X2153" s="44">
        <f t="shared" si="1134"/>
        <v>1.0418034580871089</v>
      </c>
      <c r="Y2153" s="44">
        <f t="shared" si="1135"/>
        <v>1.0682060390763766</v>
      </c>
      <c r="Z2153" s="44">
        <f t="shared" si="1136"/>
        <v>1.0460497599301615</v>
      </c>
      <c r="AA2153" s="44">
        <f t="shared" si="1137"/>
        <v>1.0482548915917504</v>
      </c>
      <c r="AB2153" s="44">
        <f t="shared" si="1138"/>
        <v>1.0898246882342311</v>
      </c>
      <c r="AC2153" s="44">
        <f t="shared" si="1139"/>
        <v>1.0094599449167763</v>
      </c>
      <c r="AE2153" s="48">
        <f t="shared" si="1124"/>
        <v>40843</v>
      </c>
      <c r="AF2153" s="53">
        <f t="shared" si="1140"/>
        <v>10.049154396556158</v>
      </c>
      <c r="AG2153" s="53">
        <f t="shared" si="1141"/>
        <v>9.9422129463766442</v>
      </c>
      <c r="AH2153" s="53">
        <f t="shared" si="1142"/>
        <v>2.4949913899231859</v>
      </c>
      <c r="AI2153" s="53">
        <f t="shared" si="1143"/>
        <v>7.5409848227404641</v>
      </c>
      <c r="AJ2153" s="53">
        <f t="shared" si="1144"/>
        <v>3.9663329127369256</v>
      </c>
      <c r="AK2153" s="53">
        <f t="shared" si="1145"/>
        <v>2.837127813025345</v>
      </c>
      <c r="AL2153" s="53"/>
      <c r="AM2153" s="48">
        <f t="shared" si="1125"/>
        <v>40843</v>
      </c>
      <c r="AN2153" s="53">
        <f t="shared" si="1154"/>
        <v>10.050571984064122</v>
      </c>
      <c r="AO2153" s="53">
        <f t="shared" si="1154"/>
        <v>9.9418691023136798</v>
      </c>
      <c r="AP2153" s="53">
        <f t="shared" si="1154"/>
        <v>2.5178592524333703</v>
      </c>
      <c r="AQ2153" s="53">
        <f t="shared" si="1153"/>
        <v>7.6058718929970075</v>
      </c>
      <c r="AR2153" s="53">
        <f t="shared" si="1153"/>
        <v>4.0093642655991051</v>
      </c>
      <c r="AS2153" s="53">
        <f t="shared" si="1153"/>
        <v>2.8449710140583391</v>
      </c>
      <c r="AT2153" s="53"/>
      <c r="AU2153" s="48">
        <f t="shared" si="1126"/>
        <v>40843</v>
      </c>
      <c r="AV2153" s="53">
        <f t="shared" si="1146"/>
        <v>429.76245803858183</v>
      </c>
      <c r="AW2153" s="53">
        <f t="shared" si="1147"/>
        <v>552.46966601557119</v>
      </c>
      <c r="AX2153" s="53">
        <f t="shared" si="1148"/>
        <v>255.63824989956009</v>
      </c>
      <c r="AY2153" s="53">
        <f t="shared" si="1149"/>
        <v>579.11108593279221</v>
      </c>
      <c r="AZ2153" s="53">
        <f t="shared" si="1150"/>
        <v>231.82144183694027</v>
      </c>
      <c r="BA2153" s="53">
        <f t="shared" si="1151"/>
        <v>240.20090271694559</v>
      </c>
      <c r="BB2153" s="58">
        <f t="shared" si="1152"/>
        <v>2289.0038044403914</v>
      </c>
      <c r="BC2153">
        <f t="shared" si="1127"/>
        <v>2.7519470691458991E-2</v>
      </c>
      <c r="BD2153">
        <v>2288.9762849696999</v>
      </c>
      <c r="BE2153" s="48">
        <f t="shared" si="1121"/>
        <v>40843</v>
      </c>
    </row>
    <row r="2154" spans="1:57">
      <c r="A2154" s="48">
        <v>40844</v>
      </c>
      <c r="B2154" s="49">
        <v>40.700000000000003</v>
      </c>
      <c r="C2154" s="50">
        <v>42.4</v>
      </c>
      <c r="D2154" s="49">
        <v>51.72</v>
      </c>
      <c r="E2154" s="50">
        <v>55.25</v>
      </c>
      <c r="F2154" s="49">
        <v>98.54</v>
      </c>
      <c r="G2154" s="50">
        <v>102.14</v>
      </c>
      <c r="H2154" s="49">
        <v>73.28</v>
      </c>
      <c r="I2154" s="50">
        <v>76.16</v>
      </c>
      <c r="J2154">
        <v>53.8</v>
      </c>
      <c r="K2154">
        <v>58</v>
      </c>
      <c r="L2154" s="49">
        <v>83.9</v>
      </c>
      <c r="M2154" s="50">
        <v>84.47</v>
      </c>
      <c r="O2154" s="48">
        <f t="shared" si="1122"/>
        <v>40844</v>
      </c>
      <c r="P2154" s="44">
        <f t="shared" si="1128"/>
        <v>0.95990566037735858</v>
      </c>
      <c r="Q2154" s="44">
        <f t="shared" si="1129"/>
        <v>0.9361085972850679</v>
      </c>
      <c r="R2154" s="44">
        <f t="shared" si="1130"/>
        <v>0.96475425886038779</v>
      </c>
      <c r="S2154" s="44">
        <f t="shared" si="1131"/>
        <v>0.96218487394957986</v>
      </c>
      <c r="T2154" s="44">
        <f t="shared" si="1132"/>
        <v>0.92758620689655169</v>
      </c>
      <c r="U2154" s="44">
        <f t="shared" si="1133"/>
        <v>0.9932520421451404</v>
      </c>
      <c r="W2154" s="51">
        <f t="shared" si="1123"/>
        <v>40844</v>
      </c>
      <c r="X2154" s="44">
        <f t="shared" si="1134"/>
        <v>1.0418034580871089</v>
      </c>
      <c r="Y2154" s="44">
        <f t="shared" si="1135"/>
        <v>1.0682060390763766</v>
      </c>
      <c r="Z2154" s="44">
        <f t="shared" si="1136"/>
        <v>1.0460497599301615</v>
      </c>
      <c r="AA2154" s="44">
        <f t="shared" si="1137"/>
        <v>1.0482548915917504</v>
      </c>
      <c r="AB2154" s="44">
        <f t="shared" si="1138"/>
        <v>1.0898246882342311</v>
      </c>
      <c r="AC2154" s="44">
        <f t="shared" si="1139"/>
        <v>1.0094599449167763</v>
      </c>
      <c r="AE2154" s="48">
        <f t="shared" si="1124"/>
        <v>40844</v>
      </c>
      <c r="AF2154" s="53">
        <f t="shared" si="1140"/>
        <v>10.049154396556158</v>
      </c>
      <c r="AG2154" s="53">
        <f t="shared" si="1141"/>
        <v>9.9422129463766442</v>
      </c>
      <c r="AH2154" s="53">
        <f t="shared" si="1142"/>
        <v>2.4949913899231859</v>
      </c>
      <c r="AI2154" s="53">
        <f t="shared" si="1143"/>
        <v>7.5409848227404641</v>
      </c>
      <c r="AJ2154" s="53">
        <f t="shared" si="1144"/>
        <v>3.9663329127369256</v>
      </c>
      <c r="AK2154" s="53">
        <f t="shared" si="1145"/>
        <v>2.837127813025345</v>
      </c>
      <c r="AL2154" s="53"/>
      <c r="AM2154" s="48">
        <f t="shared" si="1125"/>
        <v>40844</v>
      </c>
      <c r="AN2154" s="53">
        <f t="shared" si="1154"/>
        <v>10.049486384626597</v>
      </c>
      <c r="AO2154" s="53">
        <f t="shared" si="1154"/>
        <v>9.9417840080043494</v>
      </c>
      <c r="AP2154" s="53">
        <f t="shared" si="1154"/>
        <v>2.5178978082513188</v>
      </c>
      <c r="AQ2154" s="53">
        <f t="shared" si="1153"/>
        <v>7.6059504125177169</v>
      </c>
      <c r="AR2154" s="53">
        <f t="shared" si="1153"/>
        <v>4.0095911227077572</v>
      </c>
      <c r="AS2154" s="53">
        <f t="shared" si="1153"/>
        <v>2.8446409580149323</v>
      </c>
      <c r="AT2154" s="53"/>
      <c r="AU2154" s="48">
        <f t="shared" si="1126"/>
        <v>40844</v>
      </c>
      <c r="AV2154" s="53">
        <f t="shared" si="1146"/>
        <v>426.09822270816773</v>
      </c>
      <c r="AW2154" s="53">
        <f t="shared" si="1147"/>
        <v>549.28356644224027</v>
      </c>
      <c r="AX2154" s="53">
        <f t="shared" si="1148"/>
        <v>257.17808213478969</v>
      </c>
      <c r="AY2154" s="53">
        <f t="shared" si="1149"/>
        <v>579.26918341734927</v>
      </c>
      <c r="AZ2154" s="53">
        <f t="shared" si="1150"/>
        <v>232.55628511704992</v>
      </c>
      <c r="BA2154" s="53">
        <f t="shared" si="1151"/>
        <v>240.28682172352134</v>
      </c>
      <c r="BB2154" s="58">
        <f t="shared" si="1152"/>
        <v>2284.6721615431184</v>
      </c>
      <c r="BC2154">
        <f t="shared" si="1127"/>
        <v>1.1320376015646616E-3</v>
      </c>
      <c r="BD2154">
        <v>2284.6732935807199</v>
      </c>
      <c r="BE2154" s="48">
        <f t="shared" si="1121"/>
        <v>40844</v>
      </c>
    </row>
    <row r="2155" spans="1:57">
      <c r="A2155" s="48">
        <v>40847</v>
      </c>
      <c r="B2155" s="49">
        <v>39.18</v>
      </c>
      <c r="C2155" s="50">
        <v>40.81</v>
      </c>
      <c r="D2155" s="49">
        <v>49.04</v>
      </c>
      <c r="E2155" s="50">
        <v>52.38</v>
      </c>
      <c r="F2155" s="49">
        <v>99.86</v>
      </c>
      <c r="G2155" s="50">
        <v>103.51</v>
      </c>
      <c r="H2155" s="49">
        <v>71.37</v>
      </c>
      <c r="I2155" s="50">
        <v>74.180000000000007</v>
      </c>
      <c r="J2155">
        <v>53.09</v>
      </c>
      <c r="K2155">
        <v>57.24</v>
      </c>
      <c r="L2155" s="49">
        <v>83.98</v>
      </c>
      <c r="M2155" s="50">
        <v>84.55</v>
      </c>
      <c r="O2155" s="48">
        <f t="shared" si="1122"/>
        <v>40847</v>
      </c>
      <c r="P2155" s="44">
        <f t="shared" si="1128"/>
        <v>0.96005880911541286</v>
      </c>
      <c r="Q2155" s="44">
        <f t="shared" si="1129"/>
        <v>0.93623520427644136</v>
      </c>
      <c r="R2155" s="44">
        <f t="shared" si="1130"/>
        <v>0.96473770650178725</v>
      </c>
      <c r="S2155" s="44">
        <f t="shared" si="1131"/>
        <v>0.96211916958748989</v>
      </c>
      <c r="T2155" s="44">
        <f t="shared" si="1132"/>
        <v>0.92749825296995114</v>
      </c>
      <c r="U2155" s="44">
        <f t="shared" si="1133"/>
        <v>0.99325842696629218</v>
      </c>
      <c r="W2155" s="51">
        <f t="shared" si="1123"/>
        <v>40847</v>
      </c>
      <c r="X2155" s="44">
        <f t="shared" si="1134"/>
        <v>1.0418034580871089</v>
      </c>
      <c r="Y2155" s="44">
        <f t="shared" si="1135"/>
        <v>1.0682060390763766</v>
      </c>
      <c r="Z2155" s="44">
        <f t="shared" si="1136"/>
        <v>1.0460497599301615</v>
      </c>
      <c r="AA2155" s="44">
        <f t="shared" si="1137"/>
        <v>1.0482548915917504</v>
      </c>
      <c r="AB2155" s="44">
        <f t="shared" si="1138"/>
        <v>1.0898246882342311</v>
      </c>
      <c r="AC2155" s="44">
        <f t="shared" si="1139"/>
        <v>1.0094599449167763</v>
      </c>
      <c r="AE2155" s="48">
        <f t="shared" si="1124"/>
        <v>40847</v>
      </c>
      <c r="AF2155" s="53">
        <f t="shared" si="1140"/>
        <v>10.049154396556158</v>
      </c>
      <c r="AG2155" s="53">
        <f t="shared" si="1141"/>
        <v>9.9422129463766442</v>
      </c>
      <c r="AH2155" s="53">
        <f t="shared" si="1142"/>
        <v>2.4949913899231859</v>
      </c>
      <c r="AI2155" s="53">
        <f t="shared" si="1143"/>
        <v>7.5409848227404641</v>
      </c>
      <c r="AJ2155" s="53">
        <f t="shared" si="1144"/>
        <v>3.9663329127369256</v>
      </c>
      <c r="AK2155" s="53">
        <f t="shared" si="1145"/>
        <v>2.837127813025345</v>
      </c>
      <c r="AL2155" s="53"/>
      <c r="AM2155" s="48">
        <f t="shared" si="1125"/>
        <v>40847</v>
      </c>
      <c r="AN2155" s="53">
        <f t="shared" si="1154"/>
        <v>10.051089736103132</v>
      </c>
      <c r="AO2155" s="53">
        <f t="shared" si="1154"/>
        <v>9.9431286162750006</v>
      </c>
      <c r="AP2155" s="53">
        <f t="shared" si="1154"/>
        <v>2.5178546084965014</v>
      </c>
      <c r="AQ2155" s="53">
        <f t="shared" si="1153"/>
        <v>7.6054310277991739</v>
      </c>
      <c r="AR2155" s="53">
        <f t="shared" si="1153"/>
        <v>4.0092109324023353</v>
      </c>
      <c r="AS2155" s="53">
        <f t="shared" si="1153"/>
        <v>2.8446592439312832</v>
      </c>
      <c r="AT2155" s="53"/>
      <c r="AU2155" s="48">
        <f t="shared" si="1126"/>
        <v>40847</v>
      </c>
      <c r="AV2155" s="53">
        <f t="shared" si="1146"/>
        <v>410.18497213036881</v>
      </c>
      <c r="AW2155" s="53">
        <f t="shared" si="1147"/>
        <v>520.82107692048453</v>
      </c>
      <c r="AX2155" s="53">
        <f t="shared" si="1148"/>
        <v>260.6231305254729</v>
      </c>
      <c r="AY2155" s="53">
        <f t="shared" si="1149"/>
        <v>564.17087364214274</v>
      </c>
      <c r="AZ2155" s="53">
        <f t="shared" si="1150"/>
        <v>229.48723377070968</v>
      </c>
      <c r="BA2155" s="53">
        <f t="shared" si="1151"/>
        <v>240.51593907438999</v>
      </c>
      <c r="BB2155" s="58">
        <f t="shared" si="1152"/>
        <v>2225.8032260635691</v>
      </c>
      <c r="BC2155">
        <f t="shared" si="1127"/>
        <v>1.1337544510752195E-3</v>
      </c>
      <c r="BD2155">
        <v>2225.8043598180202</v>
      </c>
      <c r="BE2155" s="48">
        <f t="shared" si="1121"/>
        <v>40847</v>
      </c>
    </row>
    <row r="2156" spans="1:57">
      <c r="A2156" s="48">
        <v>40848</v>
      </c>
      <c r="B2156" s="49">
        <v>38.229999999999997</v>
      </c>
      <c r="C2156" s="50">
        <v>39.82</v>
      </c>
      <c r="D2156" s="49">
        <v>47.5</v>
      </c>
      <c r="E2156" s="50">
        <v>50.74</v>
      </c>
      <c r="F2156" s="49">
        <v>101.06</v>
      </c>
      <c r="G2156" s="50">
        <v>104.54</v>
      </c>
      <c r="H2156" s="49">
        <v>69.38</v>
      </c>
      <c r="I2156" s="50">
        <v>72.11</v>
      </c>
      <c r="J2156">
        <v>51.3</v>
      </c>
      <c r="K2156">
        <v>55.31</v>
      </c>
      <c r="L2156" s="49">
        <v>83.99</v>
      </c>
      <c r="M2156" s="50">
        <v>84.51</v>
      </c>
      <c r="O2156" s="48">
        <f t="shared" si="1122"/>
        <v>40848</v>
      </c>
      <c r="P2156" s="44">
        <f t="shared" si="1128"/>
        <v>0.9600703164239075</v>
      </c>
      <c r="Q2156" s="44">
        <f t="shared" si="1129"/>
        <v>0.93614505321245567</v>
      </c>
      <c r="R2156" s="44">
        <f t="shared" si="1130"/>
        <v>0.96671130667687011</v>
      </c>
      <c r="S2156" s="44">
        <f t="shared" si="1131"/>
        <v>0.9621411732075994</v>
      </c>
      <c r="T2156" s="44">
        <f t="shared" si="1132"/>
        <v>0.92749954800216949</v>
      </c>
      <c r="U2156" s="44">
        <f t="shared" si="1133"/>
        <v>0.99384688202579563</v>
      </c>
      <c r="W2156" s="51">
        <f t="shared" si="1123"/>
        <v>40848</v>
      </c>
      <c r="X2156" s="44">
        <f t="shared" si="1134"/>
        <v>1.0418034580871089</v>
      </c>
      <c r="Y2156" s="44">
        <f t="shared" si="1135"/>
        <v>1.0682060390763766</v>
      </c>
      <c r="Z2156" s="44">
        <f t="shared" si="1136"/>
        <v>1.0460497599301615</v>
      </c>
      <c r="AA2156" s="44">
        <f t="shared" si="1137"/>
        <v>1.0482548915917504</v>
      </c>
      <c r="AB2156" s="44">
        <f t="shared" si="1138"/>
        <v>1.0898246882342311</v>
      </c>
      <c r="AC2156" s="44">
        <f t="shared" si="1139"/>
        <v>1.0094599449167763</v>
      </c>
      <c r="AE2156" s="48">
        <f t="shared" si="1124"/>
        <v>40848</v>
      </c>
      <c r="AF2156" s="53">
        <f t="shared" si="1140"/>
        <v>10.049154396556158</v>
      </c>
      <c r="AG2156" s="53">
        <f t="shared" si="1141"/>
        <v>9.9422129463766442</v>
      </c>
      <c r="AH2156" s="53">
        <f t="shared" si="1142"/>
        <v>2.4949913899231859</v>
      </c>
      <c r="AI2156" s="53">
        <f t="shared" si="1143"/>
        <v>7.5409848227404641</v>
      </c>
      <c r="AJ2156" s="53">
        <f t="shared" si="1144"/>
        <v>3.9663329127369256</v>
      </c>
      <c r="AK2156" s="53">
        <f t="shared" si="1145"/>
        <v>2.837127813025345</v>
      </c>
      <c r="AL2156" s="53"/>
      <c r="AM2156" s="48">
        <f t="shared" si="1125"/>
        <v>40848</v>
      </c>
      <c r="AN2156" s="53">
        <f t="shared" si="1154"/>
        <v>10.051210208921256</v>
      </c>
      <c r="AO2156" s="53">
        <f t="shared" si="1154"/>
        <v>9.9421711820533343</v>
      </c>
      <c r="AP2156" s="53">
        <f t="shared" si="1154"/>
        <v>2.5230054782745479</v>
      </c>
      <c r="AQ2156" s="53">
        <f t="shared" si="1153"/>
        <v>7.6056049636486973</v>
      </c>
      <c r="AR2156" s="53">
        <f t="shared" si="1153"/>
        <v>4.009216530318354</v>
      </c>
      <c r="AS2156" s="53">
        <f t="shared" si="1153"/>
        <v>2.8463445597355173</v>
      </c>
      <c r="AT2156" s="53"/>
      <c r="AU2156" s="48">
        <f t="shared" si="1126"/>
        <v>40848</v>
      </c>
      <c r="AV2156" s="53">
        <f t="shared" si="1146"/>
        <v>400.23919051924446</v>
      </c>
      <c r="AW2156" s="53">
        <f t="shared" si="1147"/>
        <v>504.4657657773862</v>
      </c>
      <c r="AX2156" s="53">
        <f t="shared" si="1148"/>
        <v>263.75499269882124</v>
      </c>
      <c r="AY2156" s="53">
        <f t="shared" si="1149"/>
        <v>548.44017392870751</v>
      </c>
      <c r="AZ2156" s="53">
        <f t="shared" si="1150"/>
        <v>221.74976629190817</v>
      </c>
      <c r="BA2156" s="53">
        <f t="shared" si="1151"/>
        <v>240.54457874324856</v>
      </c>
      <c r="BB2156" s="58">
        <f t="shared" si="1152"/>
        <v>2179.1944679593162</v>
      </c>
      <c r="BC2156">
        <f t="shared" si="1127"/>
        <v>2.75262922859838E-2</v>
      </c>
      <c r="BD2156">
        <v>2179.1669416670302</v>
      </c>
      <c r="BE2156" s="48">
        <f t="shared" si="1121"/>
        <v>40848</v>
      </c>
    </row>
    <row r="2157" spans="1:57">
      <c r="A2157" s="48">
        <v>40849</v>
      </c>
      <c r="B2157" s="49">
        <v>39.4</v>
      </c>
      <c r="C2157" s="50">
        <v>41.04</v>
      </c>
      <c r="D2157" s="49">
        <v>47.9</v>
      </c>
      <c r="E2157" s="50">
        <v>51.17</v>
      </c>
      <c r="F2157" s="49">
        <v>100.81</v>
      </c>
      <c r="G2157" s="50">
        <v>104.29</v>
      </c>
      <c r="H2157" s="49">
        <v>70.599999999999994</v>
      </c>
      <c r="I2157" s="50">
        <v>73.38</v>
      </c>
      <c r="J2157">
        <v>52.34</v>
      </c>
      <c r="K2157">
        <v>56.43</v>
      </c>
      <c r="L2157" s="49">
        <v>84.01</v>
      </c>
      <c r="M2157" s="50">
        <v>84.53</v>
      </c>
      <c r="O2157" s="48">
        <f t="shared" si="1122"/>
        <v>40849</v>
      </c>
      <c r="P2157" s="44">
        <f t="shared" si="1128"/>
        <v>0.9600389863547758</v>
      </c>
      <c r="Q2157" s="44">
        <f t="shared" si="1129"/>
        <v>0.93609536837991003</v>
      </c>
      <c r="R2157" s="44">
        <f t="shared" si="1130"/>
        <v>0.96663150829417965</v>
      </c>
      <c r="S2157" s="44">
        <f t="shared" si="1131"/>
        <v>0.96211501771599894</v>
      </c>
      <c r="T2157" s="44">
        <f t="shared" si="1132"/>
        <v>0.92752082225766441</v>
      </c>
      <c r="U2157" s="44">
        <f t="shared" si="1133"/>
        <v>0.99384833786821247</v>
      </c>
      <c r="W2157" s="51">
        <f t="shared" si="1123"/>
        <v>40849</v>
      </c>
      <c r="X2157" s="44">
        <f t="shared" si="1134"/>
        <v>1.0418034580871089</v>
      </c>
      <c r="Y2157" s="44">
        <f t="shared" si="1135"/>
        <v>1.0682060390763766</v>
      </c>
      <c r="Z2157" s="44">
        <f t="shared" si="1136"/>
        <v>1.0460497599301615</v>
      </c>
      <c r="AA2157" s="44">
        <f t="shared" si="1137"/>
        <v>1.0482548915917504</v>
      </c>
      <c r="AB2157" s="44">
        <f t="shared" si="1138"/>
        <v>1.0898246882342311</v>
      </c>
      <c r="AC2157" s="44">
        <f t="shared" si="1139"/>
        <v>1.0094599449167763</v>
      </c>
      <c r="AE2157" s="48">
        <f t="shared" si="1124"/>
        <v>40849</v>
      </c>
      <c r="AF2157" s="53">
        <f t="shared" si="1140"/>
        <v>10.049154396556158</v>
      </c>
      <c r="AG2157" s="53">
        <f t="shared" si="1141"/>
        <v>9.9422129463766442</v>
      </c>
      <c r="AH2157" s="53">
        <f t="shared" si="1142"/>
        <v>2.4949913899231859</v>
      </c>
      <c r="AI2157" s="53">
        <f t="shared" si="1143"/>
        <v>7.5409848227404641</v>
      </c>
      <c r="AJ2157" s="53">
        <f t="shared" si="1144"/>
        <v>3.9663329127369256</v>
      </c>
      <c r="AK2157" s="53">
        <f t="shared" si="1145"/>
        <v>2.837127813025345</v>
      </c>
      <c r="AL2157" s="53"/>
      <c r="AM2157" s="48">
        <f t="shared" si="1125"/>
        <v>40849</v>
      </c>
      <c r="AN2157" s="53">
        <f t="shared" si="1154"/>
        <v>10.050882206789209</v>
      </c>
      <c r="AO2157" s="53">
        <f t="shared" si="1154"/>
        <v>9.9416435126407521</v>
      </c>
      <c r="AP2157" s="53">
        <f t="shared" si="1154"/>
        <v>2.5227972136610122</v>
      </c>
      <c r="AQ2157" s="53">
        <f t="shared" si="1153"/>
        <v>7.6053982077772275</v>
      </c>
      <c r="AR2157" s="53">
        <f t="shared" si="1153"/>
        <v>4.0093084905753527</v>
      </c>
      <c r="AS2157" s="53">
        <f t="shared" si="1153"/>
        <v>2.84634872921999</v>
      </c>
      <c r="AT2157" s="53"/>
      <c r="AU2157" s="48">
        <f t="shared" si="1126"/>
        <v>40849</v>
      </c>
      <c r="AV2157" s="53">
        <f t="shared" si="1146"/>
        <v>412.48820576662916</v>
      </c>
      <c r="AW2157" s="53">
        <f t="shared" si="1147"/>
        <v>508.71389854182729</v>
      </c>
      <c r="AX2157" s="53">
        <f t="shared" si="1148"/>
        <v>263.10252141270695</v>
      </c>
      <c r="AY2157" s="53">
        <f t="shared" si="1149"/>
        <v>558.08412048669288</v>
      </c>
      <c r="AZ2157" s="53">
        <f t="shared" si="1150"/>
        <v>226.24527812316714</v>
      </c>
      <c r="BA2157" s="53">
        <f t="shared" si="1151"/>
        <v>240.60185808096577</v>
      </c>
      <c r="BB2157" s="58">
        <f t="shared" si="1152"/>
        <v>2209.2358824119892</v>
      </c>
      <c r="BC2157">
        <f t="shared" si="1127"/>
        <v>2.7506306099439826E-2</v>
      </c>
      <c r="BD2157">
        <v>2209.2083761058898</v>
      </c>
      <c r="BE2157" s="48">
        <f t="shared" si="1121"/>
        <v>40849</v>
      </c>
    </row>
    <row r="2158" spans="1:57">
      <c r="A2158" s="48">
        <v>40850</v>
      </c>
      <c r="B2158" s="49">
        <v>39.799999999999997</v>
      </c>
      <c r="C2158" s="50">
        <v>41.46</v>
      </c>
      <c r="D2158" s="49">
        <v>49.11</v>
      </c>
      <c r="E2158" s="50">
        <v>52.46</v>
      </c>
      <c r="F2158" s="49">
        <v>100.34</v>
      </c>
      <c r="G2158" s="50">
        <v>103.8</v>
      </c>
      <c r="H2158" s="49">
        <v>71.92</v>
      </c>
      <c r="I2158" s="50">
        <v>74.75</v>
      </c>
      <c r="J2158">
        <v>52.93</v>
      </c>
      <c r="K2158">
        <v>57.07</v>
      </c>
      <c r="L2158" s="49">
        <v>84.02</v>
      </c>
      <c r="M2158" s="50">
        <v>84.54</v>
      </c>
      <c r="O2158" s="48">
        <f t="shared" si="1122"/>
        <v>40850</v>
      </c>
      <c r="P2158" s="44">
        <f t="shared" si="1128"/>
        <v>0.9599614085865894</v>
      </c>
      <c r="Q2158" s="44">
        <f t="shared" si="1129"/>
        <v>0.9361418223408311</v>
      </c>
      <c r="R2158" s="44">
        <f t="shared" si="1130"/>
        <v>0.96666666666666667</v>
      </c>
      <c r="S2158" s="44">
        <f t="shared" si="1131"/>
        <v>0.96214046822742472</v>
      </c>
      <c r="T2158" s="44">
        <f t="shared" si="1132"/>
        <v>0.92745750832311191</v>
      </c>
      <c r="U2158" s="44">
        <f t="shared" si="1133"/>
        <v>0.99384906553110941</v>
      </c>
      <c r="W2158" s="51">
        <f t="shared" si="1123"/>
        <v>40850</v>
      </c>
      <c r="X2158" s="44">
        <f t="shared" si="1134"/>
        <v>1.0418034580871089</v>
      </c>
      <c r="Y2158" s="44">
        <f t="shared" si="1135"/>
        <v>1.0682060390763766</v>
      </c>
      <c r="Z2158" s="44">
        <f t="shared" si="1136"/>
        <v>1.0460497599301615</v>
      </c>
      <c r="AA2158" s="44">
        <f t="shared" si="1137"/>
        <v>1.0482548915917504</v>
      </c>
      <c r="AB2158" s="44">
        <f t="shared" si="1138"/>
        <v>1.0898246882342311</v>
      </c>
      <c r="AC2158" s="44">
        <f t="shared" si="1139"/>
        <v>1.0094599449167763</v>
      </c>
      <c r="AE2158" s="48">
        <f t="shared" si="1124"/>
        <v>40850</v>
      </c>
      <c r="AF2158" s="53">
        <f t="shared" si="1140"/>
        <v>10.049154396556158</v>
      </c>
      <c r="AG2158" s="53">
        <f t="shared" si="1141"/>
        <v>9.9422129463766442</v>
      </c>
      <c r="AH2158" s="53">
        <f t="shared" si="1142"/>
        <v>2.4949913899231859</v>
      </c>
      <c r="AI2158" s="53">
        <f t="shared" si="1143"/>
        <v>7.5409848227404641</v>
      </c>
      <c r="AJ2158" s="53">
        <f t="shared" si="1144"/>
        <v>3.9663329127369256</v>
      </c>
      <c r="AK2158" s="53">
        <f t="shared" si="1145"/>
        <v>2.837127813025345</v>
      </c>
      <c r="AL2158" s="53"/>
      <c r="AM2158" s="48">
        <f t="shared" si="1125"/>
        <v>40850</v>
      </c>
      <c r="AN2158" s="53">
        <f t="shared" si="1154"/>
        <v>10.050070026220514</v>
      </c>
      <c r="AO2158" s="53">
        <f t="shared" si="1154"/>
        <v>9.9421368691243188</v>
      </c>
      <c r="AP2158" s="53">
        <f t="shared" si="1154"/>
        <v>2.5228889729750694</v>
      </c>
      <c r="AQ2158" s="53">
        <f t="shared" si="1153"/>
        <v>7.6055993908690827</v>
      </c>
      <c r="AR2158" s="53">
        <f t="shared" si="1153"/>
        <v>4.0090348092850983</v>
      </c>
      <c r="AS2158" s="53">
        <f t="shared" si="1153"/>
        <v>2.8463508132224309</v>
      </c>
      <c r="AT2158" s="53"/>
      <c r="AU2158" s="48">
        <f t="shared" si="1126"/>
        <v>40850</v>
      </c>
      <c r="AV2158" s="53">
        <f t="shared" si="1146"/>
        <v>416.67590328710253</v>
      </c>
      <c r="AW2158" s="53">
        <f t="shared" si="1147"/>
        <v>521.56450015426174</v>
      </c>
      <c r="AX2158" s="53">
        <f t="shared" si="1148"/>
        <v>261.87587539481223</v>
      </c>
      <c r="AY2158" s="53">
        <f t="shared" si="1149"/>
        <v>568.5185544674639</v>
      </c>
      <c r="AZ2158" s="53">
        <f t="shared" si="1150"/>
        <v>228.79561656590056</v>
      </c>
      <c r="BA2158" s="53">
        <f t="shared" si="1151"/>
        <v>240.63049774982431</v>
      </c>
      <c r="BB2158" s="58">
        <f t="shared" si="1152"/>
        <v>2238.0609476193654</v>
      </c>
      <c r="BC2158">
        <f t="shared" si="1127"/>
        <v>2.7490281285281526E-2</v>
      </c>
      <c r="BD2158">
        <v>2238.0334573380801</v>
      </c>
      <c r="BE2158" s="48">
        <f t="shared" si="1121"/>
        <v>40850</v>
      </c>
    </row>
    <row r="2159" spans="1:57">
      <c r="A2159" s="48">
        <v>40851</v>
      </c>
      <c r="B2159" s="49">
        <v>39.54</v>
      </c>
      <c r="C2159" s="50">
        <v>41.19</v>
      </c>
      <c r="D2159" s="49">
        <v>48.49</v>
      </c>
      <c r="E2159" s="50">
        <v>51.8</v>
      </c>
      <c r="F2159" s="49">
        <v>100.64</v>
      </c>
      <c r="G2159" s="50">
        <v>104.11</v>
      </c>
      <c r="H2159" s="49">
        <v>71.569999999999993</v>
      </c>
      <c r="I2159" s="50">
        <v>74.38</v>
      </c>
      <c r="J2159">
        <v>52.54</v>
      </c>
      <c r="K2159">
        <v>56.64</v>
      </c>
      <c r="L2159" s="49">
        <v>84.02</v>
      </c>
      <c r="M2159" s="50">
        <v>84.54</v>
      </c>
      <c r="O2159" s="48">
        <f t="shared" si="1122"/>
        <v>40851</v>
      </c>
      <c r="P2159" s="44">
        <f t="shared" si="1128"/>
        <v>0.95994173343044431</v>
      </c>
      <c r="Q2159" s="44">
        <f t="shared" si="1129"/>
        <v>0.93610038610038615</v>
      </c>
      <c r="R2159" s="44">
        <f t="shared" si="1130"/>
        <v>0.96666986840841418</v>
      </c>
      <c r="S2159" s="44">
        <f t="shared" si="1131"/>
        <v>0.96222102715783808</v>
      </c>
      <c r="T2159" s="44">
        <f t="shared" si="1132"/>
        <v>0.92761299435028244</v>
      </c>
      <c r="U2159" s="44">
        <f t="shared" si="1133"/>
        <v>0.99384906553110941</v>
      </c>
      <c r="W2159" s="51">
        <f t="shared" si="1123"/>
        <v>40851</v>
      </c>
      <c r="X2159" s="44">
        <f t="shared" si="1134"/>
        <v>1.0418034580871089</v>
      </c>
      <c r="Y2159" s="44">
        <f t="shared" si="1135"/>
        <v>1.0682060390763766</v>
      </c>
      <c r="Z2159" s="44">
        <f t="shared" si="1136"/>
        <v>1.0460497599301615</v>
      </c>
      <c r="AA2159" s="44">
        <f t="shared" si="1137"/>
        <v>1.0482548915917504</v>
      </c>
      <c r="AB2159" s="44">
        <f t="shared" si="1138"/>
        <v>1.0898246882342311</v>
      </c>
      <c r="AC2159" s="44">
        <f t="shared" si="1139"/>
        <v>1.0094599449167763</v>
      </c>
      <c r="AE2159" s="48">
        <f t="shared" si="1124"/>
        <v>40851</v>
      </c>
      <c r="AF2159" s="53">
        <f t="shared" si="1140"/>
        <v>10.049154396556158</v>
      </c>
      <c r="AG2159" s="53">
        <f t="shared" si="1141"/>
        <v>9.9422129463766442</v>
      </c>
      <c r="AH2159" s="53">
        <f t="shared" si="1142"/>
        <v>2.4949913899231859</v>
      </c>
      <c r="AI2159" s="53">
        <f t="shared" si="1143"/>
        <v>7.5409848227404641</v>
      </c>
      <c r="AJ2159" s="53">
        <f t="shared" si="1144"/>
        <v>3.9663329127369256</v>
      </c>
      <c r="AK2159" s="53">
        <f t="shared" si="1145"/>
        <v>2.837127813025345</v>
      </c>
      <c r="AL2159" s="53"/>
      <c r="AM2159" s="48">
        <f t="shared" si="1125"/>
        <v>40851</v>
      </c>
      <c r="AN2159" s="53">
        <f t="shared" si="1154"/>
        <v>10.049864042214004</v>
      </c>
      <c r="AO2159" s="53">
        <f t="shared" si="1154"/>
        <v>9.9416968024976455</v>
      </c>
      <c r="AP2159" s="53">
        <f t="shared" si="1154"/>
        <v>2.5228973291532926</v>
      </c>
      <c r="AQ2159" s="53">
        <f t="shared" si="1153"/>
        <v>7.6062361990819314</v>
      </c>
      <c r="AR2159" s="53">
        <f t="shared" si="1153"/>
        <v>4.0097069143569648</v>
      </c>
      <c r="AS2159" s="53">
        <f t="shared" si="1153"/>
        <v>2.8463508132224309</v>
      </c>
      <c r="AT2159" s="53"/>
      <c r="AU2159" s="48">
        <f t="shared" si="1126"/>
        <v>40851</v>
      </c>
      <c r="AV2159" s="53">
        <f t="shared" si="1146"/>
        <v>413.95389989879482</v>
      </c>
      <c r="AW2159" s="53">
        <f t="shared" si="1147"/>
        <v>514.97989436937803</v>
      </c>
      <c r="AX2159" s="53">
        <f t="shared" si="1148"/>
        <v>262.6588409381493</v>
      </c>
      <c r="AY2159" s="53">
        <f t="shared" si="1149"/>
        <v>565.75184848771403</v>
      </c>
      <c r="AZ2159" s="53">
        <f t="shared" si="1150"/>
        <v>227.1097996291785</v>
      </c>
      <c r="BA2159" s="53">
        <f t="shared" si="1151"/>
        <v>240.63049774982431</v>
      </c>
      <c r="BB2159" s="58">
        <f t="shared" si="1152"/>
        <v>2225.0847810730388</v>
      </c>
      <c r="BC2159">
        <f t="shared" si="1127"/>
        <v>2.7495951128912566E-2</v>
      </c>
      <c r="BD2159">
        <v>2225.0572851219099</v>
      </c>
      <c r="BE2159" s="48">
        <f t="shared" si="1121"/>
        <v>40851</v>
      </c>
    </row>
    <row r="2160" spans="1:57">
      <c r="A2160" s="48">
        <v>40854</v>
      </c>
      <c r="B2160" s="49">
        <v>39.880000000000003</v>
      </c>
      <c r="C2160" s="50">
        <v>41.54</v>
      </c>
      <c r="D2160" s="49">
        <v>48.7</v>
      </c>
      <c r="E2160" s="50">
        <v>52.02</v>
      </c>
      <c r="F2160" s="49">
        <v>100.76</v>
      </c>
      <c r="G2160" s="50">
        <v>104.23</v>
      </c>
      <c r="H2160" s="49">
        <v>71.88</v>
      </c>
      <c r="I2160" s="50">
        <v>74.709999999999994</v>
      </c>
      <c r="J2160">
        <v>52.66</v>
      </c>
      <c r="K2160">
        <v>56.78</v>
      </c>
      <c r="L2160" s="49">
        <v>84</v>
      </c>
      <c r="M2160" s="50">
        <v>84.52</v>
      </c>
      <c r="O2160" s="48">
        <f t="shared" si="1122"/>
        <v>40854</v>
      </c>
      <c r="P2160" s="44">
        <f t="shared" si="1128"/>
        <v>0.96003851709195964</v>
      </c>
      <c r="Q2160" s="44">
        <f t="shared" si="1129"/>
        <v>0.93617839292579774</v>
      </c>
      <c r="R2160" s="44">
        <f t="shared" si="1130"/>
        <v>0.96670824138923539</v>
      </c>
      <c r="S2160" s="44">
        <f t="shared" si="1131"/>
        <v>0.96212019809931737</v>
      </c>
      <c r="T2160" s="44">
        <f t="shared" si="1132"/>
        <v>0.92743923916872129</v>
      </c>
      <c r="U2160" s="44">
        <f t="shared" si="1133"/>
        <v>0.99384761003312827</v>
      </c>
      <c r="W2160" s="51">
        <f t="shared" si="1123"/>
        <v>40854</v>
      </c>
      <c r="X2160" s="44">
        <f t="shared" si="1134"/>
        <v>1.0418034580871089</v>
      </c>
      <c r="Y2160" s="44">
        <f t="shared" si="1135"/>
        <v>1.0682060390763766</v>
      </c>
      <c r="Z2160" s="44">
        <f t="shared" si="1136"/>
        <v>1.0460497599301615</v>
      </c>
      <c r="AA2160" s="44">
        <f t="shared" si="1137"/>
        <v>1.0482548915917504</v>
      </c>
      <c r="AB2160" s="44">
        <f t="shared" si="1138"/>
        <v>1.0898246882342311</v>
      </c>
      <c r="AC2160" s="44">
        <f t="shared" si="1139"/>
        <v>1.0094599449167763</v>
      </c>
      <c r="AE2160" s="48">
        <f t="shared" si="1124"/>
        <v>40854</v>
      </c>
      <c r="AF2160" s="53">
        <f t="shared" si="1140"/>
        <v>10.049154396556158</v>
      </c>
      <c r="AG2160" s="53">
        <f t="shared" si="1141"/>
        <v>9.9422129463766442</v>
      </c>
      <c r="AH2160" s="53">
        <f t="shared" si="1142"/>
        <v>2.4949913899231859</v>
      </c>
      <c r="AI2160" s="53">
        <f t="shared" si="1143"/>
        <v>7.5409848227404641</v>
      </c>
      <c r="AJ2160" s="53">
        <f t="shared" si="1144"/>
        <v>3.9663329127369256</v>
      </c>
      <c r="AK2160" s="53">
        <f t="shared" si="1145"/>
        <v>2.837127813025345</v>
      </c>
      <c r="AL2160" s="53"/>
      <c r="AM2160" s="48">
        <f t="shared" si="1125"/>
        <v>40854</v>
      </c>
      <c r="AN2160" s="53">
        <f t="shared" si="1154"/>
        <v>10.05087729396238</v>
      </c>
      <c r="AO2160" s="53">
        <f t="shared" si="1154"/>
        <v>9.9425252608748469</v>
      </c>
      <c r="AP2160" s="53">
        <f t="shared" si="1154"/>
        <v>2.5229974782258866</v>
      </c>
      <c r="AQ2160" s="53">
        <f t="shared" si="1153"/>
        <v>7.6054391580558116</v>
      </c>
      <c r="AR2160" s="53">
        <f t="shared" si="1153"/>
        <v>4.0089558389007616</v>
      </c>
      <c r="AS2160" s="53">
        <f t="shared" si="1153"/>
        <v>2.8463466447244103</v>
      </c>
      <c r="AT2160" s="53"/>
      <c r="AU2160" s="48">
        <f t="shared" si="1126"/>
        <v>40854</v>
      </c>
      <c r="AV2160" s="53">
        <f t="shared" si="1146"/>
        <v>417.51344279119724</v>
      </c>
      <c r="AW2160" s="53">
        <f t="shared" si="1147"/>
        <v>517.21016407070954</v>
      </c>
      <c r="AX2160" s="53">
        <f t="shared" si="1148"/>
        <v>262.97202715548417</v>
      </c>
      <c r="AY2160" s="53">
        <f t="shared" si="1149"/>
        <v>568.20235949834967</v>
      </c>
      <c r="AZ2160" s="53">
        <f t="shared" si="1150"/>
        <v>227.62851253278524</v>
      </c>
      <c r="BA2160" s="53">
        <f t="shared" si="1151"/>
        <v>240.57321841210714</v>
      </c>
      <c r="BB2160" s="58">
        <f t="shared" si="1152"/>
        <v>2234.0997244606333</v>
      </c>
      <c r="BC2160">
        <f t="shared" si="1127"/>
        <v>2.7498871923398838E-2</v>
      </c>
      <c r="BD2160">
        <v>2234.0722255887099</v>
      </c>
      <c r="BE2160" s="48">
        <f t="shared" si="1121"/>
        <v>40854</v>
      </c>
    </row>
    <row r="2161" spans="1:57">
      <c r="A2161" s="48">
        <v>40855</v>
      </c>
      <c r="B2161" s="49">
        <v>40.35</v>
      </c>
      <c r="C2161" s="50">
        <v>42.03</v>
      </c>
      <c r="D2161" s="49">
        <v>49.29</v>
      </c>
      <c r="E2161" s="50">
        <v>52.65</v>
      </c>
      <c r="F2161" s="49">
        <v>100.3</v>
      </c>
      <c r="G2161" s="50">
        <v>103.76</v>
      </c>
      <c r="H2161" s="49">
        <v>72.819999999999993</v>
      </c>
      <c r="I2161" s="50">
        <v>75.680000000000007</v>
      </c>
      <c r="J2161">
        <v>53.3</v>
      </c>
      <c r="K2161">
        <v>57.46</v>
      </c>
      <c r="L2161" s="49">
        <v>83.99</v>
      </c>
      <c r="M2161" s="50">
        <v>84.51</v>
      </c>
      <c r="O2161" s="48">
        <f t="shared" si="1122"/>
        <v>40855</v>
      </c>
      <c r="P2161" s="44">
        <f t="shared" si="1128"/>
        <v>0.96002855103497498</v>
      </c>
      <c r="Q2161" s="44">
        <f t="shared" si="1129"/>
        <v>0.93618233618233615</v>
      </c>
      <c r="R2161" s="44">
        <f t="shared" si="1130"/>
        <v>0.96665381649961446</v>
      </c>
      <c r="S2161" s="44">
        <f t="shared" si="1131"/>
        <v>0.96220930232558122</v>
      </c>
      <c r="T2161" s="44">
        <f t="shared" si="1132"/>
        <v>0.92760180995475106</v>
      </c>
      <c r="U2161" s="44">
        <f t="shared" si="1133"/>
        <v>0.99384688202579563</v>
      </c>
      <c r="W2161" s="51">
        <f t="shared" si="1123"/>
        <v>40855</v>
      </c>
      <c r="X2161" s="44">
        <f t="shared" si="1134"/>
        <v>1.0418034580871089</v>
      </c>
      <c r="Y2161" s="44">
        <f t="shared" si="1135"/>
        <v>1.0682060390763766</v>
      </c>
      <c r="Z2161" s="44">
        <f t="shared" si="1136"/>
        <v>1.0460497599301615</v>
      </c>
      <c r="AA2161" s="44">
        <f t="shared" si="1137"/>
        <v>1.0482548915917504</v>
      </c>
      <c r="AB2161" s="44">
        <f t="shared" si="1138"/>
        <v>1.0898246882342311</v>
      </c>
      <c r="AC2161" s="44">
        <f t="shared" si="1139"/>
        <v>1.0094599449167763</v>
      </c>
      <c r="AE2161" s="48">
        <f t="shared" si="1124"/>
        <v>40855</v>
      </c>
      <c r="AF2161" s="53">
        <f t="shared" si="1140"/>
        <v>10.049154396556158</v>
      </c>
      <c r="AG2161" s="53">
        <f t="shared" si="1141"/>
        <v>9.9422129463766442</v>
      </c>
      <c r="AH2161" s="53">
        <f t="shared" si="1142"/>
        <v>2.4949913899231859</v>
      </c>
      <c r="AI2161" s="53">
        <f t="shared" si="1143"/>
        <v>7.5409848227404641</v>
      </c>
      <c r="AJ2161" s="53">
        <f t="shared" si="1144"/>
        <v>3.9663329127369256</v>
      </c>
      <c r="AK2161" s="53">
        <f t="shared" si="1145"/>
        <v>2.837127813025345</v>
      </c>
      <c r="AL2161" s="53"/>
      <c r="AM2161" s="48">
        <f t="shared" si="1125"/>
        <v>40855</v>
      </c>
      <c r="AN2161" s="53">
        <f t="shared" si="1154"/>
        <v>10.050772956882071</v>
      </c>
      <c r="AO2161" s="53">
        <f t="shared" si="1154"/>
        <v>9.9425671395680961</v>
      </c>
      <c r="AP2161" s="53">
        <f t="shared" si="1154"/>
        <v>2.5228554355149759</v>
      </c>
      <c r="AQ2161" s="53">
        <f t="shared" si="1153"/>
        <v>7.6061435157575978</v>
      </c>
      <c r="AR2161" s="53">
        <f t="shared" si="1153"/>
        <v>4.0096585686046211</v>
      </c>
      <c r="AS2161" s="53">
        <f t="shared" si="1153"/>
        <v>2.8463445597355173</v>
      </c>
      <c r="AT2161" s="53"/>
      <c r="AU2161" s="48">
        <f t="shared" si="1126"/>
        <v>40855</v>
      </c>
      <c r="AV2161" s="53">
        <f t="shared" si="1146"/>
        <v>422.43398737775345</v>
      </c>
      <c r="AW2161" s="53">
        <f t="shared" si="1147"/>
        <v>523.47615989826022</v>
      </c>
      <c r="AX2161" s="53">
        <f t="shared" si="1148"/>
        <v>261.77147998903393</v>
      </c>
      <c r="AY2161" s="53">
        <f t="shared" si="1149"/>
        <v>575.63294127253505</v>
      </c>
      <c r="AZ2161" s="53">
        <f t="shared" si="1150"/>
        <v>230.39498135202155</v>
      </c>
      <c r="BA2161" s="53">
        <f t="shared" si="1151"/>
        <v>240.54457874324856</v>
      </c>
      <c r="BB2161" s="58">
        <f t="shared" si="1152"/>
        <v>2254.2541286328528</v>
      </c>
      <c r="BC2161">
        <f t="shared" si="1127"/>
        <v>2.7493495492763032E-2</v>
      </c>
      <c r="BD2161">
        <v>2254.2266351373601</v>
      </c>
      <c r="BE2161" s="48">
        <f t="shared" si="1121"/>
        <v>40855</v>
      </c>
    </row>
    <row r="2162" spans="1:57">
      <c r="A2162" s="48">
        <v>40856</v>
      </c>
      <c r="B2162" s="49">
        <v>37.99</v>
      </c>
      <c r="C2162" s="50">
        <v>39.57</v>
      </c>
      <c r="D2162" s="49">
        <v>46.76</v>
      </c>
      <c r="E2162" s="50">
        <v>49.95</v>
      </c>
      <c r="F2162" s="49">
        <v>101.19</v>
      </c>
      <c r="G2162" s="50">
        <v>104.68</v>
      </c>
      <c r="H2162" s="49">
        <v>70.02</v>
      </c>
      <c r="I2162" s="50">
        <v>72.77</v>
      </c>
      <c r="J2162">
        <v>50.9</v>
      </c>
      <c r="K2162">
        <v>54.88</v>
      </c>
      <c r="L2162" s="49">
        <v>84.01</v>
      </c>
      <c r="M2162" s="50">
        <v>84.53</v>
      </c>
      <c r="O2162" s="48">
        <f t="shared" si="1122"/>
        <v>40856</v>
      </c>
      <c r="P2162" s="44">
        <f t="shared" si="1128"/>
        <v>0.96007076067728081</v>
      </c>
      <c r="Q2162" s="44">
        <f t="shared" si="1129"/>
        <v>0.936136136136136</v>
      </c>
      <c r="R2162" s="44">
        <f t="shared" si="1130"/>
        <v>0.96666029805120357</v>
      </c>
      <c r="S2162" s="44">
        <f t="shared" si="1131"/>
        <v>0.96220970180019239</v>
      </c>
      <c r="T2162" s="44">
        <f t="shared" si="1132"/>
        <v>0.92747813411078706</v>
      </c>
      <c r="U2162" s="44">
        <f t="shared" si="1133"/>
        <v>0.99384833786821247</v>
      </c>
      <c r="W2162" s="51">
        <f t="shared" si="1123"/>
        <v>40856</v>
      </c>
      <c r="X2162" s="44">
        <f t="shared" si="1134"/>
        <v>1.0418034580871089</v>
      </c>
      <c r="Y2162" s="44">
        <f t="shared" si="1135"/>
        <v>1.0682060390763766</v>
      </c>
      <c r="Z2162" s="44">
        <f t="shared" si="1136"/>
        <v>1.0460497599301615</v>
      </c>
      <c r="AA2162" s="44">
        <f t="shared" si="1137"/>
        <v>1.0482548915917504</v>
      </c>
      <c r="AB2162" s="44">
        <f t="shared" si="1138"/>
        <v>1.0898246882342311</v>
      </c>
      <c r="AC2162" s="44">
        <f t="shared" si="1139"/>
        <v>1.0094599449167763</v>
      </c>
      <c r="AE2162" s="48">
        <f t="shared" si="1124"/>
        <v>40856</v>
      </c>
      <c r="AF2162" s="53">
        <f t="shared" si="1140"/>
        <v>10.049154396556158</v>
      </c>
      <c r="AG2162" s="53">
        <f t="shared" si="1141"/>
        <v>9.9422129463766442</v>
      </c>
      <c r="AH2162" s="53">
        <f t="shared" si="1142"/>
        <v>2.4949913899231859</v>
      </c>
      <c r="AI2162" s="53">
        <f t="shared" si="1143"/>
        <v>7.5409848227404641</v>
      </c>
      <c r="AJ2162" s="53">
        <f t="shared" si="1144"/>
        <v>3.9663329127369256</v>
      </c>
      <c r="AK2162" s="53">
        <f t="shared" si="1145"/>
        <v>2.837127813025345</v>
      </c>
      <c r="AL2162" s="53"/>
      <c r="AM2162" s="48">
        <f t="shared" si="1125"/>
        <v>40856</v>
      </c>
      <c r="AN2162" s="53">
        <f t="shared" si="1154"/>
        <v>10.051214859918131</v>
      </c>
      <c r="AO2162" s="53">
        <f t="shared" si="1154"/>
        <v>9.9420764797431413</v>
      </c>
      <c r="AP2162" s="53">
        <f t="shared" si="1154"/>
        <v>2.5228723516201814</v>
      </c>
      <c r="AQ2162" s="53">
        <f t="shared" si="1153"/>
        <v>7.6061466735541563</v>
      </c>
      <c r="AR2162" s="53">
        <f t="shared" si="1153"/>
        <v>4.0091239664702165</v>
      </c>
      <c r="AS2162" s="53">
        <f t="shared" si="1153"/>
        <v>2.84634872921999</v>
      </c>
      <c r="AT2162" s="53"/>
      <c r="AU2162" s="48">
        <f t="shared" si="1126"/>
        <v>40856</v>
      </c>
      <c r="AV2162" s="53">
        <f t="shared" si="1146"/>
        <v>397.72657200696045</v>
      </c>
      <c r="AW2162" s="53">
        <f t="shared" si="1147"/>
        <v>496.60672016316994</v>
      </c>
      <c r="AX2162" s="53">
        <f t="shared" si="1148"/>
        <v>264.0942777676006</v>
      </c>
      <c r="AY2162" s="53">
        <f t="shared" si="1149"/>
        <v>553.49929343453596</v>
      </c>
      <c r="AZ2162" s="53">
        <f t="shared" si="1150"/>
        <v>220.02072327988549</v>
      </c>
      <c r="BA2162" s="53">
        <f t="shared" si="1151"/>
        <v>240.60185808096577</v>
      </c>
      <c r="BB2162" s="58">
        <f t="shared" si="1152"/>
        <v>2172.549444733118</v>
      </c>
      <c r="BC2162">
        <f t="shared" si="1127"/>
        <v>2.7522335978119372E-2</v>
      </c>
      <c r="BD2162">
        <v>2172.5219223971399</v>
      </c>
      <c r="BE2162" s="48">
        <f t="shared" si="1121"/>
        <v>40856</v>
      </c>
    </row>
    <row r="2163" spans="1:57">
      <c r="A2163" s="48">
        <v>40857</v>
      </c>
      <c r="B2163" s="49">
        <v>38.24</v>
      </c>
      <c r="C2163" s="50">
        <v>39.83</v>
      </c>
      <c r="D2163" s="49">
        <v>47.31</v>
      </c>
      <c r="E2163" s="50">
        <v>50.54</v>
      </c>
      <c r="F2163" s="49">
        <v>100.7</v>
      </c>
      <c r="G2163" s="50">
        <v>104.17</v>
      </c>
      <c r="H2163" s="49">
        <v>70.61</v>
      </c>
      <c r="I2163" s="50">
        <v>73.39</v>
      </c>
      <c r="J2163">
        <v>50.95</v>
      </c>
      <c r="K2163">
        <v>54.93</v>
      </c>
      <c r="L2163" s="49">
        <v>84.02</v>
      </c>
      <c r="M2163" s="50">
        <v>84.54</v>
      </c>
      <c r="O2163" s="48">
        <f t="shared" si="1122"/>
        <v>40857</v>
      </c>
      <c r="P2163" s="44">
        <f t="shared" si="1128"/>
        <v>0.96008034145116761</v>
      </c>
      <c r="Q2163" s="44">
        <f t="shared" si="1129"/>
        <v>0.93609022556390986</v>
      </c>
      <c r="R2163" s="44">
        <f t="shared" si="1130"/>
        <v>0.96668906594988957</v>
      </c>
      <c r="S2163" s="44">
        <f t="shared" si="1131"/>
        <v>0.9621201798610165</v>
      </c>
      <c r="T2163" s="44">
        <f t="shared" si="1132"/>
        <v>0.92754414709630439</v>
      </c>
      <c r="U2163" s="44">
        <f t="shared" si="1133"/>
        <v>0.99384906553110941</v>
      </c>
      <c r="W2163" s="51">
        <f t="shared" si="1123"/>
        <v>40857</v>
      </c>
      <c r="X2163" s="44">
        <f t="shared" si="1134"/>
        <v>1.0418034580871089</v>
      </c>
      <c r="Y2163" s="44">
        <f t="shared" si="1135"/>
        <v>1.0682060390763766</v>
      </c>
      <c r="Z2163" s="44">
        <f t="shared" si="1136"/>
        <v>1.0460497599301615</v>
      </c>
      <c r="AA2163" s="44">
        <f t="shared" si="1137"/>
        <v>1.0482548915917504</v>
      </c>
      <c r="AB2163" s="44">
        <f t="shared" si="1138"/>
        <v>1.0898246882342311</v>
      </c>
      <c r="AC2163" s="44">
        <f t="shared" si="1139"/>
        <v>1.0094599449167763</v>
      </c>
      <c r="AE2163" s="48">
        <f t="shared" si="1124"/>
        <v>40857</v>
      </c>
      <c r="AF2163" s="53">
        <f t="shared" si="1140"/>
        <v>10.049154396556158</v>
      </c>
      <c r="AG2163" s="53">
        <f t="shared" si="1141"/>
        <v>9.9422129463766442</v>
      </c>
      <c r="AH2163" s="53">
        <f t="shared" si="1142"/>
        <v>2.4949913899231859</v>
      </c>
      <c r="AI2163" s="53">
        <f t="shared" si="1143"/>
        <v>7.5409848227404641</v>
      </c>
      <c r="AJ2163" s="53">
        <f t="shared" si="1144"/>
        <v>3.9663329127369256</v>
      </c>
      <c r="AK2163" s="53">
        <f t="shared" si="1145"/>
        <v>2.837127813025345</v>
      </c>
      <c r="AL2163" s="53"/>
      <c r="AM2163" s="48">
        <f t="shared" si="1125"/>
        <v>40857</v>
      </c>
      <c r="AN2163" s="53">
        <f t="shared" si="1154"/>
        <v>10.051315163375756</v>
      </c>
      <c r="AO2163" s="53">
        <f t="shared" si="1154"/>
        <v>9.9415888942278716</v>
      </c>
      <c r="AP2163" s="53">
        <f t="shared" si="1154"/>
        <v>2.5229474325315993</v>
      </c>
      <c r="AQ2163" s="53">
        <f t="shared" si="1153"/>
        <v>7.6054390138843369</v>
      </c>
      <c r="AR2163" s="53">
        <f t="shared" si="1153"/>
        <v>4.0094093146984955</v>
      </c>
      <c r="AS2163" s="53">
        <f t="shared" si="1153"/>
        <v>2.8463508132224309</v>
      </c>
      <c r="AT2163" s="53"/>
      <c r="AU2163" s="48">
        <f t="shared" si="1126"/>
        <v>40857</v>
      </c>
      <c r="AV2163" s="53">
        <f t="shared" si="1146"/>
        <v>400.34388295725637</v>
      </c>
      <c r="AW2163" s="53">
        <f t="shared" si="1147"/>
        <v>502.44790271427661</v>
      </c>
      <c r="AX2163" s="53">
        <f t="shared" si="1148"/>
        <v>262.81543404681668</v>
      </c>
      <c r="AY2163" s="53">
        <f t="shared" si="1149"/>
        <v>558.16316922897147</v>
      </c>
      <c r="AZ2163" s="53">
        <f t="shared" si="1150"/>
        <v>220.23685365638835</v>
      </c>
      <c r="BA2163" s="53">
        <f t="shared" si="1151"/>
        <v>240.63049774982431</v>
      </c>
      <c r="BB2163" s="58">
        <f t="shared" si="1152"/>
        <v>2184.6377403535339</v>
      </c>
      <c r="BC2163">
        <f t="shared" si="1127"/>
        <v>2.75136241839391E-2</v>
      </c>
      <c r="BD2163">
        <v>2184.61022672935</v>
      </c>
      <c r="BE2163" s="48">
        <f t="shared" si="1121"/>
        <v>40857</v>
      </c>
    </row>
    <row r="2164" spans="1:57">
      <c r="A2164" s="48">
        <v>40858</v>
      </c>
      <c r="B2164" s="49">
        <v>39.159999999999997</v>
      </c>
      <c r="C2164" s="50">
        <v>40.79</v>
      </c>
      <c r="D2164" s="49">
        <v>48.49</v>
      </c>
      <c r="E2164" s="50">
        <v>51.8</v>
      </c>
      <c r="F2164" s="49">
        <v>100.23</v>
      </c>
      <c r="G2164" s="50">
        <v>103.69</v>
      </c>
      <c r="H2164" s="49">
        <v>72.02</v>
      </c>
      <c r="I2164" s="50">
        <v>74.849999999999994</v>
      </c>
      <c r="J2164">
        <v>52.27</v>
      </c>
      <c r="K2164">
        <v>56.35</v>
      </c>
      <c r="L2164" s="49">
        <v>83.98</v>
      </c>
      <c r="M2164" s="50">
        <v>84.5</v>
      </c>
      <c r="O2164" s="48">
        <f t="shared" si="1122"/>
        <v>40858</v>
      </c>
      <c r="P2164" s="44">
        <f t="shared" si="1128"/>
        <v>0.9600392253003186</v>
      </c>
      <c r="Q2164" s="44">
        <f t="shared" si="1129"/>
        <v>0.93610038610038615</v>
      </c>
      <c r="R2164" s="44">
        <f t="shared" si="1130"/>
        <v>0.96663130485099824</v>
      </c>
      <c r="S2164" s="44">
        <f t="shared" si="1131"/>
        <v>0.96219104876419503</v>
      </c>
      <c r="T2164" s="44">
        <f t="shared" si="1132"/>
        <v>0.92759538598047919</v>
      </c>
      <c r="U2164" s="44">
        <f t="shared" si="1133"/>
        <v>0.99384615384615393</v>
      </c>
      <c r="W2164" s="51">
        <f t="shared" si="1123"/>
        <v>40858</v>
      </c>
      <c r="X2164" s="44">
        <f t="shared" si="1134"/>
        <v>1.0418034580871089</v>
      </c>
      <c r="Y2164" s="44">
        <f t="shared" si="1135"/>
        <v>1.0682060390763766</v>
      </c>
      <c r="Z2164" s="44">
        <f t="shared" si="1136"/>
        <v>1.0460497599301615</v>
      </c>
      <c r="AA2164" s="44">
        <f t="shared" si="1137"/>
        <v>1.0482548915917504</v>
      </c>
      <c r="AB2164" s="44">
        <f t="shared" si="1138"/>
        <v>1.0898246882342311</v>
      </c>
      <c r="AC2164" s="44">
        <f t="shared" si="1139"/>
        <v>1.0094599449167763</v>
      </c>
      <c r="AE2164" s="48">
        <f t="shared" si="1124"/>
        <v>40858</v>
      </c>
      <c r="AF2164" s="53">
        <f t="shared" si="1140"/>
        <v>10.049154396556158</v>
      </c>
      <c r="AG2164" s="53">
        <f t="shared" si="1141"/>
        <v>9.9422129463766442</v>
      </c>
      <c r="AH2164" s="53">
        <f t="shared" si="1142"/>
        <v>2.4949913899231859</v>
      </c>
      <c r="AI2164" s="53">
        <f t="shared" si="1143"/>
        <v>7.5409848227404641</v>
      </c>
      <c r="AJ2164" s="53">
        <f t="shared" si="1144"/>
        <v>3.9663329127369256</v>
      </c>
      <c r="AK2164" s="53">
        <f t="shared" si="1145"/>
        <v>2.837127813025345</v>
      </c>
      <c r="AL2164" s="53"/>
      <c r="AM2164" s="48">
        <f t="shared" si="1125"/>
        <v>40858</v>
      </c>
      <c r="AN2164" s="53">
        <f t="shared" si="1154"/>
        <v>10.050884708368352</v>
      </c>
      <c r="AO2164" s="53">
        <f t="shared" si="1154"/>
        <v>9.9416968024976455</v>
      </c>
      <c r="AP2164" s="53">
        <f t="shared" si="1154"/>
        <v>2.5227966826976753</v>
      </c>
      <c r="AQ2164" s="53">
        <f t="shared" si="1153"/>
        <v>7.6059992236506293</v>
      </c>
      <c r="AR2164" s="53">
        <f t="shared" si="1153"/>
        <v>4.0096308002850609</v>
      </c>
      <c r="AS2164" s="53">
        <f t="shared" si="1153"/>
        <v>2.8463424742531362</v>
      </c>
      <c r="AT2164" s="53"/>
      <c r="AU2164" s="48">
        <f t="shared" si="1126"/>
        <v>40858</v>
      </c>
      <c r="AV2164" s="53">
        <f t="shared" si="1146"/>
        <v>409.9755872543451</v>
      </c>
      <c r="AW2164" s="53">
        <f t="shared" si="1147"/>
        <v>514.97989436937803</v>
      </c>
      <c r="AX2164" s="53">
        <f t="shared" si="1148"/>
        <v>261.58878802892195</v>
      </c>
      <c r="AY2164" s="53">
        <f t="shared" si="1149"/>
        <v>569.30904189024955</v>
      </c>
      <c r="AZ2164" s="53">
        <f t="shared" si="1150"/>
        <v>225.94269559606317</v>
      </c>
      <c r="BA2164" s="53">
        <f t="shared" si="1151"/>
        <v>240.51593907439002</v>
      </c>
      <c r="BB2164" s="58">
        <f t="shared" si="1152"/>
        <v>2222.3119462133482</v>
      </c>
      <c r="BC2164">
        <f t="shared" si="1127"/>
        <v>2.7510882307979045E-2</v>
      </c>
      <c r="BD2164">
        <v>2222.2844353310402</v>
      </c>
      <c r="BE2164" s="48">
        <f t="shared" si="1121"/>
        <v>40858</v>
      </c>
    </row>
    <row r="2165" spans="1:57">
      <c r="A2165" s="48">
        <v>40861</v>
      </c>
      <c r="B2165" s="49">
        <v>38.619999999999997</v>
      </c>
      <c r="C2165" s="50">
        <v>40.229999999999997</v>
      </c>
      <c r="D2165" s="49">
        <v>47.63</v>
      </c>
      <c r="E2165" s="50">
        <v>50.88</v>
      </c>
      <c r="F2165" s="49">
        <v>100.86</v>
      </c>
      <c r="G2165" s="50">
        <v>104.34</v>
      </c>
      <c r="H2165" s="49">
        <v>71.3</v>
      </c>
      <c r="I2165" s="50">
        <v>74.099999999999994</v>
      </c>
      <c r="J2165">
        <v>51.22</v>
      </c>
      <c r="K2165">
        <v>55.22</v>
      </c>
      <c r="L2165" s="49">
        <v>84.02</v>
      </c>
      <c r="M2165" s="50">
        <v>84.54</v>
      </c>
      <c r="O2165" s="48">
        <f t="shared" si="1122"/>
        <v>40861</v>
      </c>
      <c r="P2165" s="44">
        <f t="shared" si="1128"/>
        <v>0.9599801143425305</v>
      </c>
      <c r="Q2165" s="44">
        <f t="shared" si="1129"/>
        <v>0.93612421383647804</v>
      </c>
      <c r="R2165" s="44">
        <f t="shared" si="1130"/>
        <v>0.96664749856239218</v>
      </c>
      <c r="S2165" s="44">
        <f t="shared" si="1131"/>
        <v>0.9622132253711202</v>
      </c>
      <c r="T2165" s="44">
        <f t="shared" si="1132"/>
        <v>0.92756247736327413</v>
      </c>
      <c r="U2165" s="44">
        <f t="shared" si="1133"/>
        <v>0.99384906553110941</v>
      </c>
      <c r="W2165" s="51">
        <f t="shared" si="1123"/>
        <v>40861</v>
      </c>
      <c r="X2165" s="44">
        <f t="shared" si="1134"/>
        <v>1.0418034580871089</v>
      </c>
      <c r="Y2165" s="44">
        <f t="shared" si="1135"/>
        <v>1.0682060390763766</v>
      </c>
      <c r="Z2165" s="44">
        <f t="shared" si="1136"/>
        <v>1.0460497599301615</v>
      </c>
      <c r="AA2165" s="44">
        <f t="shared" si="1137"/>
        <v>1.0482548915917504</v>
      </c>
      <c r="AB2165" s="44">
        <f t="shared" si="1138"/>
        <v>1.0898246882342311</v>
      </c>
      <c r="AC2165" s="44">
        <f t="shared" si="1139"/>
        <v>1.0094599449167763</v>
      </c>
      <c r="AE2165" s="48">
        <f t="shared" si="1124"/>
        <v>40861</v>
      </c>
      <c r="AF2165" s="53">
        <f t="shared" si="1140"/>
        <v>10.049154396556158</v>
      </c>
      <c r="AG2165" s="53">
        <f t="shared" si="1141"/>
        <v>9.9422129463766442</v>
      </c>
      <c r="AH2165" s="53">
        <f t="shared" si="1142"/>
        <v>2.4949913899231859</v>
      </c>
      <c r="AI2165" s="53">
        <f t="shared" si="1143"/>
        <v>7.5409848227404641</v>
      </c>
      <c r="AJ2165" s="53">
        <f t="shared" si="1144"/>
        <v>3.9663329127369256</v>
      </c>
      <c r="AK2165" s="53">
        <f t="shared" si="1145"/>
        <v>2.837127813025345</v>
      </c>
      <c r="AL2165" s="53"/>
      <c r="AM2165" s="48">
        <f t="shared" si="1125"/>
        <v>40861</v>
      </c>
      <c r="AN2165" s="53">
        <f t="shared" si="1154"/>
        <v>10.050265861339946</v>
      </c>
      <c r="AO2165" s="53">
        <f t="shared" si="1154"/>
        <v>9.9419498609636303</v>
      </c>
      <c r="AP2165" s="53">
        <f t="shared" si="1154"/>
        <v>2.5228389464244763</v>
      </c>
      <c r="AQ2165" s="53">
        <f t="shared" si="1153"/>
        <v>7.6061745269391734</v>
      </c>
      <c r="AR2165" s="53">
        <f t="shared" si="1153"/>
        <v>4.0094885492485268</v>
      </c>
      <c r="AS2165" s="53">
        <f t="shared" si="1153"/>
        <v>2.8463508132224309</v>
      </c>
      <c r="AT2165" s="53"/>
      <c r="AU2165" s="48">
        <f t="shared" si="1126"/>
        <v>40861</v>
      </c>
      <c r="AV2165" s="53">
        <f t="shared" si="1146"/>
        <v>404.32219560170603</v>
      </c>
      <c r="AW2165" s="53">
        <f t="shared" si="1147"/>
        <v>505.84640892582951</v>
      </c>
      <c r="AX2165" s="53">
        <f t="shared" si="1148"/>
        <v>263.23301566992984</v>
      </c>
      <c r="AY2165" s="53">
        <f t="shared" si="1149"/>
        <v>563.61753244619274</v>
      </c>
      <c r="AZ2165" s="53">
        <f t="shared" si="1150"/>
        <v>221.40395768950364</v>
      </c>
      <c r="BA2165" s="53">
        <f t="shared" si="1151"/>
        <v>240.63049774982431</v>
      </c>
      <c r="BB2165" s="58">
        <f t="shared" si="1152"/>
        <v>2199.0536080829861</v>
      </c>
      <c r="BC2165">
        <f t="shared" si="1127"/>
        <v>2.7507325266014959E-2</v>
      </c>
      <c r="BD2165">
        <v>2199.0261007577201</v>
      </c>
      <c r="BE2165" s="48">
        <f t="shared" si="1121"/>
        <v>40861</v>
      </c>
    </row>
    <row r="2166" spans="1:57">
      <c r="A2166" s="48">
        <v>40862</v>
      </c>
      <c r="B2166" s="49">
        <v>38.86</v>
      </c>
      <c r="C2166" s="50">
        <v>40.479999999999997</v>
      </c>
      <c r="D2166" s="49">
        <v>47.5</v>
      </c>
      <c r="E2166" s="50">
        <v>50.74</v>
      </c>
      <c r="F2166" s="49">
        <v>100.73</v>
      </c>
      <c r="G2166" s="50">
        <v>104.2</v>
      </c>
      <c r="H2166" s="49">
        <v>71.760000000000005</v>
      </c>
      <c r="I2166" s="50">
        <v>74.58</v>
      </c>
      <c r="J2166">
        <v>51.66</v>
      </c>
      <c r="K2166">
        <v>55.7</v>
      </c>
      <c r="L2166" s="49">
        <v>84.01</v>
      </c>
      <c r="M2166" s="50">
        <v>84.53</v>
      </c>
      <c r="O2166" s="48">
        <f t="shared" si="1122"/>
        <v>40862</v>
      </c>
      <c r="P2166" s="44">
        <f t="shared" si="1128"/>
        <v>0.95998023715415026</v>
      </c>
      <c r="Q2166" s="44">
        <f t="shared" si="1129"/>
        <v>0.93614505321245567</v>
      </c>
      <c r="R2166" s="44">
        <f t="shared" si="1130"/>
        <v>0.96669865642994246</v>
      </c>
      <c r="S2166" s="44">
        <f t="shared" si="1131"/>
        <v>0.96218825422365251</v>
      </c>
      <c r="T2166" s="44">
        <f t="shared" si="1132"/>
        <v>0.92746858168761215</v>
      </c>
      <c r="U2166" s="44">
        <f t="shared" si="1133"/>
        <v>0.99384833786821247</v>
      </c>
      <c r="W2166" s="51">
        <f t="shared" si="1123"/>
        <v>40862</v>
      </c>
      <c r="X2166" s="44">
        <f t="shared" si="1134"/>
        <v>1.0418034580871089</v>
      </c>
      <c r="Y2166" s="44">
        <f t="shared" si="1135"/>
        <v>1.0682060390763766</v>
      </c>
      <c r="Z2166" s="44">
        <f t="shared" si="1136"/>
        <v>1.0460497599301615</v>
      </c>
      <c r="AA2166" s="44">
        <f t="shared" si="1137"/>
        <v>1.0482548915917504</v>
      </c>
      <c r="AB2166" s="44">
        <f t="shared" si="1138"/>
        <v>1.0898246882342311</v>
      </c>
      <c r="AC2166" s="44">
        <f t="shared" si="1139"/>
        <v>1.0094599449167763</v>
      </c>
      <c r="AE2166" s="48">
        <f t="shared" si="1124"/>
        <v>40862</v>
      </c>
      <c r="AF2166" s="53">
        <f t="shared" si="1140"/>
        <v>10.049154396556158</v>
      </c>
      <c r="AG2166" s="53">
        <f t="shared" si="1141"/>
        <v>9.9422129463766442</v>
      </c>
      <c r="AH2166" s="53">
        <f t="shared" si="1142"/>
        <v>2.4949913899231859</v>
      </c>
      <c r="AI2166" s="53">
        <f t="shared" si="1143"/>
        <v>7.5409848227404641</v>
      </c>
      <c r="AJ2166" s="53">
        <f t="shared" si="1144"/>
        <v>3.9663329127369256</v>
      </c>
      <c r="AK2166" s="53">
        <f t="shared" si="1145"/>
        <v>2.837127813025345</v>
      </c>
      <c r="AL2166" s="53"/>
      <c r="AM2166" s="48">
        <f t="shared" si="1125"/>
        <v>40862</v>
      </c>
      <c r="AN2166" s="53">
        <f t="shared" si="1154"/>
        <v>10.050267147084735</v>
      </c>
      <c r="AO2166" s="53">
        <f t="shared" si="1154"/>
        <v>9.9421711820533343</v>
      </c>
      <c r="AP2166" s="53">
        <f t="shared" si="1154"/>
        <v>2.5229724625830174</v>
      </c>
      <c r="AQ2166" s="53">
        <f t="shared" si="1153"/>
        <v>7.6059771331591168</v>
      </c>
      <c r="AR2166" s="53">
        <f t="shared" si="1153"/>
        <v>4.00908267509387</v>
      </c>
      <c r="AS2166" s="53">
        <f t="shared" si="1153"/>
        <v>2.84634872921999</v>
      </c>
      <c r="AT2166" s="53"/>
      <c r="AU2166" s="48">
        <f t="shared" si="1126"/>
        <v>40862</v>
      </c>
      <c r="AV2166" s="53">
        <f t="shared" si="1146"/>
        <v>406.83481411399003</v>
      </c>
      <c r="AW2166" s="53">
        <f t="shared" si="1147"/>
        <v>504.4657657773862</v>
      </c>
      <c r="AX2166" s="53">
        <f t="shared" si="1148"/>
        <v>262.89373060115042</v>
      </c>
      <c r="AY2166" s="53">
        <f t="shared" si="1149"/>
        <v>567.25377459100696</v>
      </c>
      <c r="AZ2166" s="53">
        <f t="shared" si="1150"/>
        <v>223.30590500272857</v>
      </c>
      <c r="BA2166" s="53">
        <f t="shared" si="1151"/>
        <v>240.60185808096577</v>
      </c>
      <c r="BB2166" s="58">
        <f t="shared" si="1152"/>
        <v>2205.355848167228</v>
      </c>
      <c r="BC2166">
        <f t="shared" si="1127"/>
        <v>2.7508001458045328E-2</v>
      </c>
      <c r="BD2166">
        <v>2205.32834016577</v>
      </c>
      <c r="BE2166" s="48">
        <f t="shared" si="1121"/>
        <v>40862</v>
      </c>
    </row>
    <row r="2167" spans="1:57">
      <c r="A2167" s="48">
        <v>40863</v>
      </c>
      <c r="B2167" s="49">
        <v>37.81</v>
      </c>
      <c r="C2167" s="50">
        <v>39.39</v>
      </c>
      <c r="D2167" s="49">
        <v>46.59</v>
      </c>
      <c r="E2167" s="50">
        <v>49.77</v>
      </c>
      <c r="F2167" s="49">
        <v>101.1</v>
      </c>
      <c r="G2167" s="50">
        <v>104.58</v>
      </c>
      <c r="H2167" s="49">
        <v>70.59</v>
      </c>
      <c r="I2167" s="50">
        <v>73.37</v>
      </c>
      <c r="J2167">
        <v>51.17</v>
      </c>
      <c r="K2167">
        <v>55.17</v>
      </c>
      <c r="L2167" s="49">
        <v>83.99</v>
      </c>
      <c r="M2167" s="50">
        <v>84.51</v>
      </c>
      <c r="O2167" s="48">
        <f t="shared" si="1122"/>
        <v>40863</v>
      </c>
      <c r="P2167" s="44">
        <f t="shared" si="1128"/>
        <v>0.95988829652195995</v>
      </c>
      <c r="Q2167" s="44">
        <f t="shared" si="1129"/>
        <v>0.9361060880048222</v>
      </c>
      <c r="R2167" s="44">
        <f t="shared" si="1130"/>
        <v>0.96672403901319559</v>
      </c>
      <c r="S2167" s="44">
        <f t="shared" si="1131"/>
        <v>0.96210985416382722</v>
      </c>
      <c r="T2167" s="44">
        <f t="shared" si="1132"/>
        <v>0.92749682798622435</v>
      </c>
      <c r="U2167" s="44">
        <f t="shared" si="1133"/>
        <v>0.99384688202579563</v>
      </c>
      <c r="W2167" s="51">
        <f t="shared" si="1123"/>
        <v>40863</v>
      </c>
      <c r="X2167" s="44">
        <f t="shared" si="1134"/>
        <v>1.0418034580871089</v>
      </c>
      <c r="Y2167" s="44">
        <f t="shared" si="1135"/>
        <v>1.0682060390763766</v>
      </c>
      <c r="Z2167" s="44">
        <f t="shared" si="1136"/>
        <v>1.0460497599301615</v>
      </c>
      <c r="AA2167" s="44">
        <f t="shared" si="1137"/>
        <v>1.0482548915917504</v>
      </c>
      <c r="AB2167" s="44">
        <f t="shared" si="1138"/>
        <v>1.0898246882342311</v>
      </c>
      <c r="AC2167" s="44">
        <f t="shared" si="1139"/>
        <v>1.0094599449167763</v>
      </c>
      <c r="AE2167" s="48">
        <f t="shared" si="1124"/>
        <v>40863</v>
      </c>
      <c r="AF2167" s="53">
        <f t="shared" si="1140"/>
        <v>10.049154396556158</v>
      </c>
      <c r="AG2167" s="53">
        <f t="shared" si="1141"/>
        <v>9.9422129463766442</v>
      </c>
      <c r="AH2167" s="53">
        <f t="shared" si="1142"/>
        <v>2.4949913899231859</v>
      </c>
      <c r="AI2167" s="53">
        <f t="shared" si="1143"/>
        <v>7.5409848227404641</v>
      </c>
      <c r="AJ2167" s="53">
        <f t="shared" si="1144"/>
        <v>3.9663329127369256</v>
      </c>
      <c r="AK2167" s="53">
        <f t="shared" si="1145"/>
        <v>2.837127813025345</v>
      </c>
      <c r="AL2167" s="53"/>
      <c r="AM2167" s="48">
        <f t="shared" si="1125"/>
        <v>40863</v>
      </c>
      <c r="AN2167" s="53">
        <f t="shared" si="1154"/>
        <v>10.0493045981911</v>
      </c>
      <c r="AO2167" s="53">
        <f t="shared" si="1154"/>
        <v>9.9417573586152805</v>
      </c>
      <c r="AP2167" s="53">
        <f t="shared" si="1154"/>
        <v>2.5230387082099779</v>
      </c>
      <c r="AQ2167" s="53">
        <f t="shared" si="1153"/>
        <v>7.6053573905467413</v>
      </c>
      <c r="AR2167" s="53">
        <f t="shared" si="1153"/>
        <v>4.0092047727569478</v>
      </c>
      <c r="AS2167" s="53">
        <f t="shared" si="1153"/>
        <v>2.8463445597355173</v>
      </c>
      <c r="AT2167" s="53"/>
      <c r="AU2167" s="48">
        <f t="shared" si="1126"/>
        <v>40863</v>
      </c>
      <c r="AV2167" s="53">
        <f t="shared" si="1146"/>
        <v>395.84210812274739</v>
      </c>
      <c r="AW2167" s="53">
        <f t="shared" si="1147"/>
        <v>494.80126373828256</v>
      </c>
      <c r="AX2167" s="53">
        <f t="shared" si="1148"/>
        <v>263.85938810459947</v>
      </c>
      <c r="AY2167" s="53">
        <f t="shared" si="1149"/>
        <v>558.00507174441441</v>
      </c>
      <c r="AZ2167" s="53">
        <f t="shared" si="1150"/>
        <v>221.18782731300081</v>
      </c>
      <c r="BA2167" s="53">
        <f t="shared" si="1151"/>
        <v>240.54457874324856</v>
      </c>
      <c r="BB2167" s="58">
        <f t="shared" si="1152"/>
        <v>2174.2402377662929</v>
      </c>
      <c r="BC2167">
        <f t="shared" si="1127"/>
        <v>2.7528457002972573E-2</v>
      </c>
      <c r="BD2167">
        <v>2174.2127093092899</v>
      </c>
      <c r="BE2167" s="48">
        <f t="shared" si="1121"/>
        <v>40863</v>
      </c>
    </row>
    <row r="2168" spans="1:57">
      <c r="A2168" s="48">
        <v>40864</v>
      </c>
      <c r="B2168" s="49">
        <v>36.85</v>
      </c>
      <c r="C2168" s="50">
        <v>38.39</v>
      </c>
      <c r="D2168" s="49">
        <v>46.09</v>
      </c>
      <c r="E2168" s="50">
        <v>49.23</v>
      </c>
      <c r="F2168" s="49">
        <v>101.3</v>
      </c>
      <c r="G2168" s="50">
        <v>104.79</v>
      </c>
      <c r="H2168" s="49">
        <v>69.459999999999994</v>
      </c>
      <c r="I2168" s="50">
        <v>72.19</v>
      </c>
      <c r="J2168">
        <v>50.25</v>
      </c>
      <c r="K2168">
        <v>54.18</v>
      </c>
      <c r="L2168" s="49">
        <v>84</v>
      </c>
      <c r="M2168" s="50">
        <v>84.52</v>
      </c>
      <c r="O2168" s="48">
        <f t="shared" si="1122"/>
        <v>40864</v>
      </c>
      <c r="P2168" s="44">
        <f t="shared" si="1128"/>
        <v>0.95988538681948421</v>
      </c>
      <c r="Q2168" s="44">
        <f t="shared" si="1129"/>
        <v>0.93621775340239699</v>
      </c>
      <c r="R2168" s="44">
        <f t="shared" si="1130"/>
        <v>0.9666952953526099</v>
      </c>
      <c r="S2168" s="44">
        <f t="shared" si="1131"/>
        <v>0.96218312785704385</v>
      </c>
      <c r="T2168" s="44">
        <f t="shared" si="1132"/>
        <v>0.92746400885935765</v>
      </c>
      <c r="U2168" s="44">
        <f t="shared" si="1133"/>
        <v>0.99384761003312827</v>
      </c>
      <c r="W2168" s="51">
        <f t="shared" si="1123"/>
        <v>40864</v>
      </c>
      <c r="X2168" s="44">
        <f t="shared" si="1134"/>
        <v>1.0418034580871089</v>
      </c>
      <c r="Y2168" s="44">
        <f t="shared" si="1135"/>
        <v>1.0682060390763766</v>
      </c>
      <c r="Z2168" s="44">
        <f t="shared" si="1136"/>
        <v>1.0460497599301615</v>
      </c>
      <c r="AA2168" s="44">
        <f t="shared" si="1137"/>
        <v>1.0482548915917504</v>
      </c>
      <c r="AB2168" s="44">
        <f t="shared" si="1138"/>
        <v>1.0898246882342311</v>
      </c>
      <c r="AC2168" s="44">
        <f t="shared" si="1139"/>
        <v>1.0094599449167763</v>
      </c>
      <c r="AE2168" s="48">
        <f t="shared" si="1124"/>
        <v>40864</v>
      </c>
      <c r="AF2168" s="53">
        <f t="shared" si="1140"/>
        <v>10.049154396556158</v>
      </c>
      <c r="AG2168" s="53">
        <f t="shared" si="1141"/>
        <v>9.9422129463766442</v>
      </c>
      <c r="AH2168" s="53">
        <f t="shared" si="1142"/>
        <v>2.4949913899231859</v>
      </c>
      <c r="AI2168" s="53">
        <f t="shared" si="1143"/>
        <v>7.5409848227404641</v>
      </c>
      <c r="AJ2168" s="53">
        <f t="shared" si="1144"/>
        <v>3.9663329127369256</v>
      </c>
      <c r="AK2168" s="53">
        <f t="shared" si="1145"/>
        <v>2.837127813025345</v>
      </c>
      <c r="AL2168" s="53"/>
      <c r="AM2168" s="48">
        <f t="shared" si="1125"/>
        <v>40864</v>
      </c>
      <c r="AN2168" s="53">
        <f t="shared" si="1154"/>
        <v>10.049274135806494</v>
      </c>
      <c r="AO2168" s="53">
        <f t="shared" si="1154"/>
        <v>9.9429432822005115</v>
      </c>
      <c r="AP2168" s="53">
        <f t="shared" si="1154"/>
        <v>2.5229636905572179</v>
      </c>
      <c r="AQ2168" s="53">
        <f t="shared" si="1153"/>
        <v>7.6059366098758288</v>
      </c>
      <c r="AR2168" s="53">
        <f t="shared" si="1153"/>
        <v>4.009062908552024</v>
      </c>
      <c r="AS2168" s="53">
        <f t="shared" si="1153"/>
        <v>2.8463466447244103</v>
      </c>
      <c r="AT2168" s="53"/>
      <c r="AU2168" s="48">
        <f t="shared" si="1126"/>
        <v>40864</v>
      </c>
      <c r="AV2168" s="53">
        <f t="shared" si="1146"/>
        <v>385.79163407361131</v>
      </c>
      <c r="AW2168" s="53">
        <f t="shared" si="1147"/>
        <v>489.49109778273117</v>
      </c>
      <c r="AX2168" s="53">
        <f t="shared" si="1148"/>
        <v>264.38136513349087</v>
      </c>
      <c r="AY2168" s="53">
        <f t="shared" si="1149"/>
        <v>549.07256386693609</v>
      </c>
      <c r="AZ2168" s="53">
        <f t="shared" si="1150"/>
        <v>217.21102838534867</v>
      </c>
      <c r="BA2168" s="53">
        <f t="shared" si="1151"/>
        <v>240.57321841210714</v>
      </c>
      <c r="BB2168" s="58">
        <f t="shared" si="1152"/>
        <v>2146.5209076542255</v>
      </c>
      <c r="BC2168">
        <f t="shared" si="1127"/>
        <v>2.7537138865682209E-2</v>
      </c>
      <c r="BD2168">
        <v>2146.4933705153599</v>
      </c>
      <c r="BE2168" s="48">
        <f t="shared" si="1121"/>
        <v>40864</v>
      </c>
    </row>
    <row r="2169" spans="1:57">
      <c r="A2169" s="48">
        <v>40865</v>
      </c>
      <c r="B2169" s="49">
        <v>37</v>
      </c>
      <c r="C2169" s="50">
        <v>38.54</v>
      </c>
      <c r="D2169" s="49">
        <v>46.25</v>
      </c>
      <c r="E2169" s="50">
        <v>49.4</v>
      </c>
      <c r="F2169" s="49">
        <v>100.92</v>
      </c>
      <c r="G2169" s="50">
        <v>104.4</v>
      </c>
      <c r="H2169" s="49">
        <v>69.37</v>
      </c>
      <c r="I2169" s="50">
        <v>72.099999999999994</v>
      </c>
      <c r="J2169">
        <v>50.62</v>
      </c>
      <c r="K2169">
        <v>54.57</v>
      </c>
      <c r="L2169" s="49">
        <v>83.97</v>
      </c>
      <c r="M2169" s="50">
        <v>84.49</v>
      </c>
      <c r="O2169" s="48">
        <f t="shared" si="1122"/>
        <v>40865</v>
      </c>
      <c r="P2169" s="44">
        <f t="shared" si="1128"/>
        <v>0.96004151530877013</v>
      </c>
      <c r="Q2169" s="44">
        <f t="shared" si="1129"/>
        <v>0.93623481781376516</v>
      </c>
      <c r="R2169" s="44">
        <f t="shared" si="1130"/>
        <v>0.96666666666666667</v>
      </c>
      <c r="S2169" s="44">
        <f t="shared" si="1131"/>
        <v>0.96213592233009726</v>
      </c>
      <c r="T2169" s="44">
        <f t="shared" si="1132"/>
        <v>0.92761590617555423</v>
      </c>
      <c r="U2169" s="44">
        <f t="shared" si="1133"/>
        <v>0.99384542549414134</v>
      </c>
      <c r="W2169" s="51">
        <f t="shared" si="1123"/>
        <v>40865</v>
      </c>
      <c r="X2169" s="44">
        <f t="shared" si="1134"/>
        <v>1.0418034580871089</v>
      </c>
      <c r="Y2169" s="44">
        <f t="shared" si="1135"/>
        <v>1.0682060390763766</v>
      </c>
      <c r="Z2169" s="44">
        <f t="shared" si="1136"/>
        <v>1.0460497599301615</v>
      </c>
      <c r="AA2169" s="44">
        <f t="shared" si="1137"/>
        <v>1.0482548915917504</v>
      </c>
      <c r="AB2169" s="44">
        <f t="shared" si="1138"/>
        <v>1.0898246882342311</v>
      </c>
      <c r="AC2169" s="44">
        <f t="shared" si="1139"/>
        <v>1.0094599449167763</v>
      </c>
      <c r="AE2169" s="48">
        <f t="shared" si="1124"/>
        <v>40865</v>
      </c>
      <c r="AF2169" s="53">
        <f t="shared" si="1140"/>
        <v>10.049154396556158</v>
      </c>
      <c r="AG2169" s="53">
        <f t="shared" si="1141"/>
        <v>9.9422129463766442</v>
      </c>
      <c r="AH2169" s="53">
        <f t="shared" si="1142"/>
        <v>2.4949913899231859</v>
      </c>
      <c r="AI2169" s="53">
        <f t="shared" si="1143"/>
        <v>7.5409848227404641</v>
      </c>
      <c r="AJ2169" s="53">
        <f t="shared" si="1144"/>
        <v>3.9663329127369256</v>
      </c>
      <c r="AK2169" s="53">
        <f t="shared" si="1145"/>
        <v>2.837127813025345</v>
      </c>
      <c r="AL2169" s="53"/>
      <c r="AM2169" s="48">
        <f t="shared" si="1125"/>
        <v>40865</v>
      </c>
      <c r="AN2169" s="53">
        <f t="shared" si="1154"/>
        <v>10.050908683025138</v>
      </c>
      <c r="AO2169" s="53">
        <f t="shared" si="1154"/>
        <v>9.9431245119131084</v>
      </c>
      <c r="AP2169" s="53">
        <f t="shared" si="1154"/>
        <v>2.5228889729750694</v>
      </c>
      <c r="AQ2169" s="53">
        <f t="shared" si="1153"/>
        <v>7.6055634561224563</v>
      </c>
      <c r="AR2169" s="53">
        <f t="shared" si="1153"/>
        <v>4.0097195010348106</v>
      </c>
      <c r="AS2169" s="53">
        <f t="shared" si="1153"/>
        <v>2.846340388277091</v>
      </c>
      <c r="AT2169" s="53"/>
      <c r="AU2169" s="48">
        <f t="shared" si="1126"/>
        <v>40865</v>
      </c>
      <c r="AV2169" s="53">
        <f t="shared" si="1146"/>
        <v>387.36202064378881</v>
      </c>
      <c r="AW2169" s="53">
        <f t="shared" si="1147"/>
        <v>491.19035088850757</v>
      </c>
      <c r="AX2169" s="53">
        <f t="shared" si="1148"/>
        <v>263.38960877859728</v>
      </c>
      <c r="AY2169" s="53">
        <f t="shared" si="1149"/>
        <v>548.36112518642904</v>
      </c>
      <c r="AZ2169" s="53">
        <f t="shared" si="1150"/>
        <v>218.81039317146963</v>
      </c>
      <c r="BA2169" s="53">
        <f t="shared" si="1151"/>
        <v>240.48729940553142</v>
      </c>
      <c r="BB2169" s="58">
        <f t="shared" si="1152"/>
        <v>2149.6007980743234</v>
      </c>
      <c r="BC2169">
        <f t="shared" si="1127"/>
        <v>2.7546082833396213E-2</v>
      </c>
      <c r="BD2169">
        <v>2149.57325199149</v>
      </c>
      <c r="BE2169" s="48">
        <f t="shared" si="1121"/>
        <v>40865</v>
      </c>
    </row>
    <row r="2170" spans="1:57">
      <c r="A2170" s="48">
        <v>40868</v>
      </c>
      <c r="B2170" s="49">
        <v>35.81</v>
      </c>
      <c r="C2170" s="50">
        <v>37.299999999999997</v>
      </c>
      <c r="D2170" s="49">
        <v>45.08</v>
      </c>
      <c r="E2170" s="50">
        <v>48.15</v>
      </c>
      <c r="F2170" s="49">
        <v>101.2</v>
      </c>
      <c r="G2170" s="50">
        <v>104.69</v>
      </c>
      <c r="H2170" s="49">
        <v>68.069999999999993</v>
      </c>
      <c r="I2170" s="50">
        <v>70.75</v>
      </c>
      <c r="J2170">
        <v>49.28</v>
      </c>
      <c r="K2170">
        <v>53.13</v>
      </c>
      <c r="L2170" s="49">
        <v>83.98</v>
      </c>
      <c r="M2170" s="50">
        <v>84.5</v>
      </c>
      <c r="O2170" s="48">
        <f t="shared" si="1122"/>
        <v>40868</v>
      </c>
      <c r="P2170" s="44">
        <f t="shared" si="1128"/>
        <v>0.96005361930294919</v>
      </c>
      <c r="Q2170" s="44">
        <f t="shared" si="1129"/>
        <v>0.93624091381100727</v>
      </c>
      <c r="R2170" s="44">
        <f t="shared" si="1130"/>
        <v>0.96666348266310065</v>
      </c>
      <c r="S2170" s="44">
        <f t="shared" si="1131"/>
        <v>0.96212014134275614</v>
      </c>
      <c r="T2170" s="44">
        <f t="shared" si="1132"/>
        <v>0.92753623188405798</v>
      </c>
      <c r="U2170" s="44">
        <f t="shared" si="1133"/>
        <v>0.99384615384615393</v>
      </c>
      <c r="W2170" s="51">
        <f t="shared" si="1123"/>
        <v>40868</v>
      </c>
      <c r="X2170" s="44">
        <f t="shared" si="1134"/>
        <v>1.0418034580871089</v>
      </c>
      <c r="Y2170" s="44">
        <f t="shared" si="1135"/>
        <v>1.0682060390763766</v>
      </c>
      <c r="Z2170" s="44">
        <f t="shared" si="1136"/>
        <v>1.0460497599301615</v>
      </c>
      <c r="AA2170" s="44">
        <f t="shared" si="1137"/>
        <v>1.0482548915917504</v>
      </c>
      <c r="AB2170" s="44">
        <f t="shared" si="1138"/>
        <v>1.0898246882342311</v>
      </c>
      <c r="AC2170" s="44">
        <f t="shared" si="1139"/>
        <v>1.0094599449167763</v>
      </c>
      <c r="AE2170" s="48">
        <f t="shared" si="1124"/>
        <v>40868</v>
      </c>
      <c r="AF2170" s="53">
        <f t="shared" si="1140"/>
        <v>10.049154396556158</v>
      </c>
      <c r="AG2170" s="53">
        <f t="shared" si="1141"/>
        <v>9.9422129463766442</v>
      </c>
      <c r="AH2170" s="53">
        <f t="shared" si="1142"/>
        <v>2.4949913899231859</v>
      </c>
      <c r="AI2170" s="53">
        <f t="shared" si="1143"/>
        <v>7.5409848227404641</v>
      </c>
      <c r="AJ2170" s="53">
        <f t="shared" si="1144"/>
        <v>3.9663329127369256</v>
      </c>
      <c r="AK2170" s="53">
        <f t="shared" si="1145"/>
        <v>2.837127813025345</v>
      </c>
      <c r="AL2170" s="53"/>
      <c r="AM2170" s="48">
        <f t="shared" si="1125"/>
        <v>40868</v>
      </c>
      <c r="AN2170" s="53">
        <f t="shared" si="1154"/>
        <v>10.051035402691166</v>
      </c>
      <c r="AO2170" s="53">
        <f t="shared" si="1154"/>
        <v>9.943189253427148</v>
      </c>
      <c r="AP2170" s="53">
        <f t="shared" si="1154"/>
        <v>2.5228806630914624</v>
      </c>
      <c r="AQ2170" s="53">
        <f t="shared" si="1153"/>
        <v>7.6054387094023337</v>
      </c>
      <c r="AR2170" s="53">
        <f t="shared" si="1153"/>
        <v>4.0093751003424369</v>
      </c>
      <c r="AS2170" s="53">
        <f t="shared" si="1153"/>
        <v>2.8463424742531362</v>
      </c>
      <c r="AT2170" s="53"/>
      <c r="AU2170" s="48">
        <f t="shared" si="1126"/>
        <v>40868</v>
      </c>
      <c r="AV2170" s="53">
        <f t="shared" si="1146"/>
        <v>374.90362052038046</v>
      </c>
      <c r="AW2170" s="53">
        <f t="shared" si="1147"/>
        <v>478.76456255251713</v>
      </c>
      <c r="AX2170" s="53">
        <f t="shared" si="1148"/>
        <v>264.1203766190452</v>
      </c>
      <c r="AY2170" s="53">
        <f t="shared" si="1149"/>
        <v>538.08478869021508</v>
      </c>
      <c r="AZ2170" s="53">
        <f t="shared" si="1150"/>
        <v>213.0180990811937</v>
      </c>
      <c r="BA2170" s="53">
        <f t="shared" si="1151"/>
        <v>240.51593907439002</v>
      </c>
      <c r="BB2170" s="58">
        <f t="shared" si="1152"/>
        <v>2109.4073865377418</v>
      </c>
      <c r="BC2170">
        <f t="shared" si="1127"/>
        <v>2.7560215161884116E-2</v>
      </c>
      <c r="BD2170">
        <v>2109.3798263225799</v>
      </c>
      <c r="BE2170" s="48">
        <f t="shared" si="1121"/>
        <v>40868</v>
      </c>
    </row>
    <row r="2171" spans="1:57">
      <c r="A2171" s="48">
        <v>40869</v>
      </c>
      <c r="B2171" s="49">
        <v>35.93</v>
      </c>
      <c r="C2171" s="50">
        <v>37.43</v>
      </c>
      <c r="D2171" s="49">
        <v>44.95</v>
      </c>
      <c r="E2171" s="50">
        <v>48.01</v>
      </c>
      <c r="F2171" s="49">
        <v>101.51</v>
      </c>
      <c r="G2171" s="50">
        <v>105.01</v>
      </c>
      <c r="H2171" s="49">
        <v>67.81</v>
      </c>
      <c r="I2171" s="50">
        <v>70.48</v>
      </c>
      <c r="J2171">
        <v>49.14</v>
      </c>
      <c r="K2171">
        <v>52.98</v>
      </c>
      <c r="L2171" s="49">
        <v>83.99</v>
      </c>
      <c r="M2171" s="50">
        <v>84.51</v>
      </c>
      <c r="O2171" s="48">
        <f t="shared" si="1122"/>
        <v>40869</v>
      </c>
      <c r="P2171" s="44">
        <f t="shared" si="1128"/>
        <v>0.95992519369489715</v>
      </c>
      <c r="Q2171" s="44">
        <f t="shared" si="1129"/>
        <v>0.93626327848364932</v>
      </c>
      <c r="R2171" s="44">
        <f t="shared" si="1130"/>
        <v>0.96666984096752695</v>
      </c>
      <c r="S2171" s="44">
        <f t="shared" si="1131"/>
        <v>0.96211691259931897</v>
      </c>
      <c r="T2171" s="44">
        <f t="shared" si="1132"/>
        <v>0.92751981879954704</v>
      </c>
      <c r="U2171" s="44">
        <f t="shared" si="1133"/>
        <v>0.99384688202579563</v>
      </c>
      <c r="W2171" s="51">
        <f t="shared" si="1123"/>
        <v>40869</v>
      </c>
      <c r="X2171" s="44">
        <f t="shared" si="1134"/>
        <v>1.0418034580871089</v>
      </c>
      <c r="Y2171" s="44">
        <f t="shared" si="1135"/>
        <v>1.0682060390763766</v>
      </c>
      <c r="Z2171" s="44">
        <f t="shared" si="1136"/>
        <v>1.0460497599301615</v>
      </c>
      <c r="AA2171" s="44">
        <f t="shared" si="1137"/>
        <v>1.0482548915917504</v>
      </c>
      <c r="AB2171" s="44">
        <f t="shared" si="1138"/>
        <v>1.0898246882342311</v>
      </c>
      <c r="AC2171" s="44">
        <f t="shared" si="1139"/>
        <v>1.0094599449167763</v>
      </c>
      <c r="AE2171" s="48">
        <f t="shared" si="1124"/>
        <v>40869</v>
      </c>
      <c r="AF2171" s="53">
        <f t="shared" si="1140"/>
        <v>10.049154396556158</v>
      </c>
      <c r="AG2171" s="53">
        <f t="shared" si="1141"/>
        <v>9.9422129463766442</v>
      </c>
      <c r="AH2171" s="53">
        <f t="shared" si="1142"/>
        <v>2.4949913899231859</v>
      </c>
      <c r="AI2171" s="53">
        <f t="shared" si="1143"/>
        <v>7.5409848227404641</v>
      </c>
      <c r="AJ2171" s="53">
        <f t="shared" si="1144"/>
        <v>3.9663329127369256</v>
      </c>
      <c r="AK2171" s="53">
        <f t="shared" si="1145"/>
        <v>2.837127813025345</v>
      </c>
      <c r="AL2171" s="53"/>
      <c r="AM2171" s="48">
        <f t="shared" si="1125"/>
        <v>40869</v>
      </c>
      <c r="AN2171" s="53">
        <f t="shared" si="1154"/>
        <v>10.049690883690154</v>
      </c>
      <c r="AO2171" s="53">
        <f t="shared" si="1154"/>
        <v>9.943426773673691</v>
      </c>
      <c r="AP2171" s="53">
        <f t="shared" si="1154"/>
        <v>2.5228972575357287</v>
      </c>
      <c r="AQ2171" s="53">
        <f t="shared" si="1153"/>
        <v>7.6054131865915489</v>
      </c>
      <c r="AR2171" s="53">
        <f t="shared" si="1153"/>
        <v>4.0093041530197384</v>
      </c>
      <c r="AS2171" s="53">
        <f t="shared" si="1153"/>
        <v>2.8463445597355173</v>
      </c>
      <c r="AT2171" s="53"/>
      <c r="AU2171" s="48">
        <f t="shared" si="1126"/>
        <v>40869</v>
      </c>
      <c r="AV2171" s="53">
        <f t="shared" si="1146"/>
        <v>376.15992977652246</v>
      </c>
      <c r="AW2171" s="53">
        <f t="shared" si="1147"/>
        <v>477.38391940407388</v>
      </c>
      <c r="AX2171" s="53">
        <f t="shared" si="1148"/>
        <v>264.92944101382687</v>
      </c>
      <c r="AY2171" s="53">
        <f t="shared" si="1149"/>
        <v>536.02952139097238</v>
      </c>
      <c r="AZ2171" s="53">
        <f t="shared" si="1150"/>
        <v>212.41293402698574</v>
      </c>
      <c r="BA2171" s="53">
        <f t="shared" si="1151"/>
        <v>240.54457874324856</v>
      </c>
      <c r="BB2171" s="58">
        <f t="shared" si="1152"/>
        <v>2107.4603243556298</v>
      </c>
      <c r="BC2171">
        <f t="shared" si="1127"/>
        <v>2.755763601999206E-2</v>
      </c>
      <c r="BD2171">
        <v>2107.4327667196098</v>
      </c>
      <c r="BE2171" s="48">
        <f t="shared" si="1121"/>
        <v>40869</v>
      </c>
    </row>
    <row r="2172" spans="1:57">
      <c r="A2172" s="48">
        <v>40870</v>
      </c>
      <c r="B2172" s="49">
        <v>34.770000000000003</v>
      </c>
      <c r="C2172" s="50">
        <v>36.22</v>
      </c>
      <c r="D2172" s="49">
        <v>43.71</v>
      </c>
      <c r="E2172" s="50">
        <v>46.69</v>
      </c>
      <c r="F2172" s="49">
        <v>101.86</v>
      </c>
      <c r="G2172" s="50">
        <v>105.37</v>
      </c>
      <c r="H2172" s="49">
        <v>66.209999999999994</v>
      </c>
      <c r="I2172" s="50">
        <v>68.81</v>
      </c>
      <c r="J2172">
        <v>47.69</v>
      </c>
      <c r="K2172">
        <v>51.42</v>
      </c>
      <c r="L2172" s="49">
        <v>84</v>
      </c>
      <c r="M2172" s="50">
        <v>84.52</v>
      </c>
      <c r="O2172" s="48">
        <f t="shared" si="1122"/>
        <v>40870</v>
      </c>
      <c r="P2172" s="44">
        <f t="shared" si="1128"/>
        <v>0.95996686913307572</v>
      </c>
      <c r="Q2172" s="44">
        <f t="shared" si="1129"/>
        <v>0.9361747697579782</v>
      </c>
      <c r="R2172" s="44">
        <f t="shared" si="1130"/>
        <v>0.96668881085698011</v>
      </c>
      <c r="S2172" s="44">
        <f t="shared" si="1131"/>
        <v>0.96221479436128454</v>
      </c>
      <c r="T2172" s="44">
        <f t="shared" si="1132"/>
        <v>0.92746013224426282</v>
      </c>
      <c r="U2172" s="44">
        <f t="shared" si="1133"/>
        <v>0.99384761003312827</v>
      </c>
      <c r="W2172" s="51">
        <f t="shared" si="1123"/>
        <v>40870</v>
      </c>
      <c r="X2172" s="44">
        <f t="shared" si="1134"/>
        <v>1.0418034580871089</v>
      </c>
      <c r="Y2172" s="44">
        <f t="shared" si="1135"/>
        <v>1.0682060390763766</v>
      </c>
      <c r="Z2172" s="44">
        <f t="shared" si="1136"/>
        <v>1.0460497599301615</v>
      </c>
      <c r="AA2172" s="44">
        <f t="shared" si="1137"/>
        <v>1.0482548915917504</v>
      </c>
      <c r="AB2172" s="44">
        <f t="shared" si="1138"/>
        <v>1.0898246882342311</v>
      </c>
      <c r="AC2172" s="44">
        <f t="shared" si="1139"/>
        <v>1.0094599449167763</v>
      </c>
      <c r="AE2172" s="48">
        <f t="shared" si="1124"/>
        <v>40870</v>
      </c>
      <c r="AF2172" s="53">
        <f t="shared" si="1140"/>
        <v>10.049154396556158</v>
      </c>
      <c r="AG2172" s="53">
        <f t="shared" si="1141"/>
        <v>9.9422129463766442</v>
      </c>
      <c r="AH2172" s="53">
        <f t="shared" si="1142"/>
        <v>2.4949913899231859</v>
      </c>
      <c r="AI2172" s="53">
        <f t="shared" si="1143"/>
        <v>7.5409848227404641</v>
      </c>
      <c r="AJ2172" s="53">
        <f t="shared" si="1144"/>
        <v>3.9663329127369256</v>
      </c>
      <c r="AK2172" s="53">
        <f t="shared" si="1145"/>
        <v>2.837127813025345</v>
      </c>
      <c r="AL2172" s="53"/>
      <c r="AM2172" s="48">
        <f t="shared" si="1125"/>
        <v>40870</v>
      </c>
      <c r="AN2172" s="53">
        <f t="shared" si="1154"/>
        <v>10.050127194012967</v>
      </c>
      <c r="AO2172" s="53">
        <f t="shared" si="1154"/>
        <v>9.9424867816300342</v>
      </c>
      <c r="AP2172" s="53">
        <f t="shared" si="1154"/>
        <v>2.5229467667684045</v>
      </c>
      <c r="AQ2172" s="53">
        <f t="shared" si="1153"/>
        <v>7.6061869296090876</v>
      </c>
      <c r="AR2172" s="53">
        <f t="shared" si="1153"/>
        <v>4.009046151466424</v>
      </c>
      <c r="AS2172" s="53">
        <f t="shared" si="1153"/>
        <v>2.8463466447244103</v>
      </c>
      <c r="AT2172" s="53"/>
      <c r="AU2172" s="48">
        <f t="shared" si="1126"/>
        <v>40870</v>
      </c>
      <c r="AV2172" s="53">
        <f t="shared" si="1146"/>
        <v>364.01560696714967</v>
      </c>
      <c r="AW2172" s="53">
        <f t="shared" si="1147"/>
        <v>464.2147078343063</v>
      </c>
      <c r="AX2172" s="53">
        <f t="shared" si="1148"/>
        <v>265.84290081438678</v>
      </c>
      <c r="AY2172" s="53">
        <f t="shared" si="1149"/>
        <v>523.38172262640137</v>
      </c>
      <c r="AZ2172" s="53">
        <f t="shared" si="1150"/>
        <v>206.14515310840352</v>
      </c>
      <c r="BA2172" s="53">
        <f t="shared" si="1151"/>
        <v>240.57321841210714</v>
      </c>
      <c r="BB2172" s="58">
        <f t="shared" si="1152"/>
        <v>2064.1733097627548</v>
      </c>
      <c r="BC2172">
        <f t="shared" si="1127"/>
        <v>2.7573120074976032E-2</v>
      </c>
      <c r="BD2172">
        <v>2064.1457366426798</v>
      </c>
      <c r="BE2172" s="48">
        <f t="shared" si="1121"/>
        <v>40870</v>
      </c>
    </row>
    <row r="2173" spans="1:57">
      <c r="A2173" s="48">
        <v>40872</v>
      </c>
      <c r="B2173" s="49">
        <v>34.65</v>
      </c>
      <c r="C2173" s="50">
        <v>36.1</v>
      </c>
      <c r="D2173" s="49">
        <v>43.49</v>
      </c>
      <c r="E2173" s="50">
        <v>46.45</v>
      </c>
      <c r="F2173" s="49">
        <v>101.21</v>
      </c>
      <c r="G2173" s="50">
        <v>104.7</v>
      </c>
      <c r="H2173" s="49">
        <v>66.010000000000005</v>
      </c>
      <c r="I2173" s="50">
        <v>68.61</v>
      </c>
      <c r="J2173">
        <v>47.86</v>
      </c>
      <c r="K2173">
        <v>51.6</v>
      </c>
      <c r="L2173" s="49">
        <v>84</v>
      </c>
      <c r="M2173" s="50">
        <v>84.52</v>
      </c>
      <c r="O2173" s="48">
        <f t="shared" si="1122"/>
        <v>40872</v>
      </c>
      <c r="P2173" s="44">
        <f t="shared" si="1128"/>
        <v>0.95983379501385035</v>
      </c>
      <c r="Q2173" s="44">
        <f t="shared" si="1129"/>
        <v>0.93627556512378896</v>
      </c>
      <c r="R2173" s="44">
        <f t="shared" si="1130"/>
        <v>0.96666666666666656</v>
      </c>
      <c r="S2173" s="44">
        <f t="shared" si="1131"/>
        <v>0.96210464946800767</v>
      </c>
      <c r="T2173" s="44">
        <f t="shared" si="1132"/>
        <v>0.92751937984496124</v>
      </c>
      <c r="U2173" s="44">
        <f t="shared" si="1133"/>
        <v>0.99384761003312827</v>
      </c>
      <c r="W2173" s="51">
        <f t="shared" si="1123"/>
        <v>40872</v>
      </c>
      <c r="X2173" s="44">
        <f t="shared" si="1134"/>
        <v>1.0418034580871089</v>
      </c>
      <c r="Y2173" s="44">
        <f t="shared" si="1135"/>
        <v>1.0682060390763766</v>
      </c>
      <c r="Z2173" s="44">
        <f t="shared" si="1136"/>
        <v>1.0460497599301615</v>
      </c>
      <c r="AA2173" s="44">
        <f t="shared" si="1137"/>
        <v>1.0482548915917504</v>
      </c>
      <c r="AB2173" s="44">
        <f t="shared" si="1138"/>
        <v>1.0898246882342311</v>
      </c>
      <c r="AC2173" s="44">
        <f t="shared" si="1139"/>
        <v>1.0094599449167763</v>
      </c>
      <c r="AE2173" s="48">
        <f t="shared" si="1124"/>
        <v>40872</v>
      </c>
      <c r="AF2173" s="53">
        <f t="shared" si="1140"/>
        <v>10.049154396556158</v>
      </c>
      <c r="AG2173" s="53">
        <f t="shared" si="1141"/>
        <v>9.9422129463766442</v>
      </c>
      <c r="AH2173" s="53">
        <f t="shared" si="1142"/>
        <v>2.4949913899231859</v>
      </c>
      <c r="AI2173" s="53">
        <f t="shared" si="1143"/>
        <v>7.5409848227404641</v>
      </c>
      <c r="AJ2173" s="53">
        <f t="shared" si="1144"/>
        <v>3.9663329127369256</v>
      </c>
      <c r="AK2173" s="53">
        <f t="shared" si="1145"/>
        <v>2.837127813025345</v>
      </c>
      <c r="AL2173" s="53"/>
      <c r="AM2173" s="48">
        <f t="shared" si="1125"/>
        <v>40872</v>
      </c>
      <c r="AN2173" s="53">
        <f t="shared" si="1154"/>
        <v>10.048734008615169</v>
      </c>
      <c r="AO2173" s="53">
        <f t="shared" si="1154"/>
        <v>9.9435572618700458</v>
      </c>
      <c r="AP2173" s="53">
        <f t="shared" si="1154"/>
        <v>2.522888972975069</v>
      </c>
      <c r="AQ2173" s="53">
        <f t="shared" si="1153"/>
        <v>7.6053162480808929</v>
      </c>
      <c r="AR2173" s="53">
        <f t="shared" si="1153"/>
        <v>4.0093022555913409</v>
      </c>
      <c r="AS2173" s="53">
        <f t="shared" si="1153"/>
        <v>2.8463466447244103</v>
      </c>
      <c r="AT2173" s="53"/>
      <c r="AU2173" s="48">
        <f t="shared" si="1126"/>
        <v>40872</v>
      </c>
      <c r="AV2173" s="53">
        <f t="shared" si="1146"/>
        <v>362.7592977110076</v>
      </c>
      <c r="AW2173" s="53">
        <f t="shared" si="1147"/>
        <v>461.87823481386368</v>
      </c>
      <c r="AX2173" s="53">
        <f t="shared" si="1148"/>
        <v>264.14647547048975</v>
      </c>
      <c r="AY2173" s="53">
        <f t="shared" si="1149"/>
        <v>521.80074778083008</v>
      </c>
      <c r="AZ2173" s="53">
        <f t="shared" si="1150"/>
        <v>206.87999638851321</v>
      </c>
      <c r="BA2173" s="53">
        <f t="shared" si="1151"/>
        <v>240.57321841210714</v>
      </c>
      <c r="BB2173" s="58">
        <f t="shared" si="1152"/>
        <v>2058.0379705768114</v>
      </c>
      <c r="BC2173">
        <f t="shared" si="1127"/>
        <v>2.7575800861541211E-2</v>
      </c>
      <c r="BD2173">
        <v>2058.0103947759499</v>
      </c>
      <c r="BE2173" s="48">
        <f t="shared" si="1121"/>
        <v>40872</v>
      </c>
    </row>
    <row r="2174" spans="1:57">
      <c r="A2174" s="48">
        <v>40875</v>
      </c>
      <c r="B2174" s="49">
        <v>36.32</v>
      </c>
      <c r="C2174" s="50">
        <v>37.83</v>
      </c>
      <c r="D2174" s="49">
        <v>45.34</v>
      </c>
      <c r="E2174" s="50">
        <v>48.43</v>
      </c>
      <c r="F2174" s="49">
        <v>101.22</v>
      </c>
      <c r="G2174" s="50">
        <v>104.71</v>
      </c>
      <c r="H2174" s="49">
        <v>68.040000000000006</v>
      </c>
      <c r="I2174" s="50">
        <v>70.72</v>
      </c>
      <c r="J2174">
        <v>49.03</v>
      </c>
      <c r="K2174">
        <v>52.86</v>
      </c>
      <c r="L2174" s="49">
        <v>84.01</v>
      </c>
      <c r="M2174" s="50">
        <v>84.53</v>
      </c>
      <c r="O2174" s="48">
        <f t="shared" si="1122"/>
        <v>40875</v>
      </c>
      <c r="P2174" s="44">
        <f t="shared" si="1128"/>
        <v>0.96008458895056836</v>
      </c>
      <c r="Q2174" s="44">
        <f t="shared" si="1129"/>
        <v>0.93619657237249643</v>
      </c>
      <c r="R2174" s="44">
        <f t="shared" si="1130"/>
        <v>0.96666985006207629</v>
      </c>
      <c r="S2174" s="44">
        <f t="shared" si="1131"/>
        <v>0.96210407239819018</v>
      </c>
      <c r="T2174" s="44">
        <f t="shared" si="1132"/>
        <v>0.92754445705637534</v>
      </c>
      <c r="U2174" s="44">
        <f t="shared" si="1133"/>
        <v>0.99384833786821247</v>
      </c>
      <c r="W2174" s="51">
        <f t="shared" si="1123"/>
        <v>40875</v>
      </c>
      <c r="X2174" s="44">
        <f t="shared" si="1134"/>
        <v>1.0418034580871089</v>
      </c>
      <c r="Y2174" s="44">
        <f t="shared" si="1135"/>
        <v>1.0682060390763766</v>
      </c>
      <c r="Z2174" s="44">
        <f t="shared" si="1136"/>
        <v>1.0460497599301615</v>
      </c>
      <c r="AA2174" s="44">
        <f t="shared" si="1137"/>
        <v>1.0482548915917504</v>
      </c>
      <c r="AB2174" s="44">
        <f t="shared" si="1138"/>
        <v>1.0898246882342311</v>
      </c>
      <c r="AC2174" s="44">
        <f t="shared" si="1139"/>
        <v>1.0094599449167763</v>
      </c>
      <c r="AE2174" s="48">
        <f t="shared" si="1124"/>
        <v>40875</v>
      </c>
      <c r="AF2174" s="53">
        <f t="shared" si="1140"/>
        <v>10.049154396556158</v>
      </c>
      <c r="AG2174" s="53">
        <f t="shared" si="1141"/>
        <v>9.9422129463766442</v>
      </c>
      <c r="AH2174" s="53">
        <f t="shared" si="1142"/>
        <v>2.4949913899231859</v>
      </c>
      <c r="AI2174" s="53">
        <f t="shared" si="1143"/>
        <v>7.5409848227404641</v>
      </c>
      <c r="AJ2174" s="53">
        <f t="shared" si="1144"/>
        <v>3.9663329127369256</v>
      </c>
      <c r="AK2174" s="53">
        <f t="shared" si="1145"/>
        <v>2.837127813025345</v>
      </c>
      <c r="AL2174" s="53"/>
      <c r="AM2174" s="48">
        <f t="shared" si="1125"/>
        <v>40875</v>
      </c>
      <c r="AN2174" s="53">
        <f t="shared" si="1154"/>
        <v>10.051359631482528</v>
      </c>
      <c r="AO2174" s="53">
        <f t="shared" si="1154"/>
        <v>9.9427183326327473</v>
      </c>
      <c r="AP2174" s="53">
        <f t="shared" si="1154"/>
        <v>2.5228972812714581</v>
      </c>
      <c r="AQ2174" s="53">
        <f t="shared" si="1153"/>
        <v>7.6053116864165657</v>
      </c>
      <c r="AR2174" s="53">
        <f t="shared" si="1153"/>
        <v>4.0094106545342321</v>
      </c>
      <c r="AS2174" s="53">
        <f t="shared" si="1153"/>
        <v>2.84634872921999</v>
      </c>
      <c r="AT2174" s="53"/>
      <c r="AU2174" s="48">
        <f t="shared" si="1126"/>
        <v>40875</v>
      </c>
      <c r="AV2174" s="53">
        <f t="shared" si="1146"/>
        <v>380.24293485898403</v>
      </c>
      <c r="AW2174" s="53">
        <f t="shared" si="1147"/>
        <v>481.52584884940393</v>
      </c>
      <c r="AX2174" s="53">
        <f t="shared" si="1148"/>
        <v>264.17257432193435</v>
      </c>
      <c r="AY2174" s="53">
        <f t="shared" si="1149"/>
        <v>537.84764246337954</v>
      </c>
      <c r="AZ2174" s="53">
        <f t="shared" si="1150"/>
        <v>211.93744719867951</v>
      </c>
      <c r="BA2174" s="53">
        <f t="shared" si="1151"/>
        <v>240.60185808096577</v>
      </c>
      <c r="BB2174" s="58">
        <f t="shared" si="1152"/>
        <v>2116.328305773347</v>
      </c>
      <c r="BC2174">
        <f t="shared" si="1127"/>
        <v>2.7546901406822144E-2</v>
      </c>
      <c r="BD2174">
        <v>2116.3007588719402</v>
      </c>
      <c r="BE2174" s="48">
        <f t="shared" si="1121"/>
        <v>40875</v>
      </c>
    </row>
    <row r="2175" spans="1:57">
      <c r="A2175" s="48">
        <v>40876</v>
      </c>
      <c r="B2175" s="49">
        <v>36.15</v>
      </c>
      <c r="C2175" s="50">
        <v>37.659999999999997</v>
      </c>
      <c r="D2175" s="49">
        <v>45.64</v>
      </c>
      <c r="E2175" s="50">
        <v>48.75</v>
      </c>
      <c r="F2175" s="49">
        <v>101.03</v>
      </c>
      <c r="G2175" s="50">
        <v>104.51</v>
      </c>
      <c r="H2175" s="49">
        <v>68.2</v>
      </c>
      <c r="I2175" s="50">
        <v>70.88</v>
      </c>
      <c r="J2175">
        <v>48.89</v>
      </c>
      <c r="K2175">
        <v>52.71</v>
      </c>
      <c r="L2175" s="49">
        <v>84.02</v>
      </c>
      <c r="M2175" s="50">
        <v>84.54</v>
      </c>
      <c r="O2175" s="48">
        <f t="shared" si="1122"/>
        <v>40876</v>
      </c>
      <c r="P2175" s="44">
        <f t="shared" si="1128"/>
        <v>0.95990440785979825</v>
      </c>
      <c r="Q2175" s="44">
        <f t="shared" si="1129"/>
        <v>0.93620512820512825</v>
      </c>
      <c r="R2175" s="44">
        <f t="shared" si="1130"/>
        <v>0.96670175102860967</v>
      </c>
      <c r="S2175" s="44">
        <f t="shared" si="1131"/>
        <v>0.96218961625282173</v>
      </c>
      <c r="T2175" s="44">
        <f t="shared" si="1132"/>
        <v>0.92752798330487574</v>
      </c>
      <c r="U2175" s="44">
        <f t="shared" si="1133"/>
        <v>0.99384906553110941</v>
      </c>
      <c r="W2175" s="51">
        <f t="shared" si="1123"/>
        <v>40876</v>
      </c>
      <c r="X2175" s="44">
        <f t="shared" si="1134"/>
        <v>1.0418034580871089</v>
      </c>
      <c r="Y2175" s="44">
        <f t="shared" si="1135"/>
        <v>1.0682060390763766</v>
      </c>
      <c r="Z2175" s="44">
        <f t="shared" si="1136"/>
        <v>1.0460497599301615</v>
      </c>
      <c r="AA2175" s="44">
        <f t="shared" si="1137"/>
        <v>1.0482548915917504</v>
      </c>
      <c r="AB2175" s="44">
        <f t="shared" si="1138"/>
        <v>1.0898246882342311</v>
      </c>
      <c r="AC2175" s="44">
        <f t="shared" si="1139"/>
        <v>1.0094599449167763</v>
      </c>
      <c r="AE2175" s="48">
        <f t="shared" si="1124"/>
        <v>40876</v>
      </c>
      <c r="AF2175" s="53">
        <f t="shared" si="1140"/>
        <v>10.049154396556158</v>
      </c>
      <c r="AG2175" s="53">
        <f t="shared" si="1141"/>
        <v>9.9422129463766442</v>
      </c>
      <c r="AH2175" s="53">
        <f t="shared" si="1142"/>
        <v>2.4949913899231859</v>
      </c>
      <c r="AI2175" s="53">
        <f t="shared" si="1143"/>
        <v>7.5409848227404641</v>
      </c>
      <c r="AJ2175" s="53">
        <f t="shared" si="1144"/>
        <v>3.9663329127369256</v>
      </c>
      <c r="AK2175" s="53">
        <f t="shared" si="1145"/>
        <v>2.837127813025345</v>
      </c>
      <c r="AL2175" s="53"/>
      <c r="AM2175" s="48">
        <f t="shared" si="1125"/>
        <v>40876</v>
      </c>
      <c r="AN2175" s="53">
        <f t="shared" si="1154"/>
        <v>10.049473271714893</v>
      </c>
      <c r="AO2175" s="53">
        <f t="shared" si="1154"/>
        <v>9.9428091984150733</v>
      </c>
      <c r="AP2175" s="53">
        <f t="shared" si="1154"/>
        <v>2.5229805391301072</v>
      </c>
      <c r="AQ2175" s="53">
        <f t="shared" si="1153"/>
        <v>7.6059878998283939</v>
      </c>
      <c r="AR2175" s="53">
        <f t="shared" si="1153"/>
        <v>4.0093394449719515</v>
      </c>
      <c r="AS2175" s="53">
        <f t="shared" si="1153"/>
        <v>2.8463508132224309</v>
      </c>
      <c r="AT2175" s="53"/>
      <c r="AU2175" s="48">
        <f t="shared" si="1126"/>
        <v>40876</v>
      </c>
      <c r="AV2175" s="53">
        <f t="shared" si="1146"/>
        <v>378.46316341278282</v>
      </c>
      <c r="AW2175" s="53">
        <f t="shared" si="1147"/>
        <v>484.71194842273485</v>
      </c>
      <c r="AX2175" s="53">
        <f t="shared" si="1148"/>
        <v>263.67669614448749</v>
      </c>
      <c r="AY2175" s="53">
        <f t="shared" si="1149"/>
        <v>539.11242233983648</v>
      </c>
      <c r="AZ2175" s="53">
        <f t="shared" si="1150"/>
        <v>211.33228214447158</v>
      </c>
      <c r="BA2175" s="53">
        <f t="shared" si="1151"/>
        <v>240.63049774982431</v>
      </c>
      <c r="BB2175" s="58">
        <f t="shared" si="1152"/>
        <v>2117.9270102141372</v>
      </c>
      <c r="BC2175">
        <f t="shared" si="1127"/>
        <v>2.7542772967080964E-2</v>
      </c>
      <c r="BD2175">
        <v>2117.8994674411701</v>
      </c>
      <c r="BE2175" s="48">
        <f t="shared" si="1121"/>
        <v>40876</v>
      </c>
    </row>
    <row r="2176" spans="1:57">
      <c r="A2176" s="48">
        <v>40877</v>
      </c>
      <c r="B2176" s="49">
        <v>38.409999999999997</v>
      </c>
      <c r="C2176" s="50">
        <v>40.01</v>
      </c>
      <c r="D2176" s="49">
        <v>47.97</v>
      </c>
      <c r="E2176" s="50">
        <v>51.24</v>
      </c>
      <c r="F2176" s="49">
        <v>100.44</v>
      </c>
      <c r="G2176" s="50">
        <v>103.9</v>
      </c>
      <c r="H2176" s="49">
        <v>71.12</v>
      </c>
      <c r="I2176" s="50">
        <v>73.92</v>
      </c>
      <c r="J2176">
        <v>51.14</v>
      </c>
      <c r="K2176">
        <v>55.14</v>
      </c>
      <c r="L2176" s="49">
        <v>84.02</v>
      </c>
      <c r="M2176" s="50">
        <v>84.54</v>
      </c>
      <c r="O2176" s="48">
        <f t="shared" si="1122"/>
        <v>40877</v>
      </c>
      <c r="P2176" s="44">
        <f t="shared" si="1128"/>
        <v>0.96000999750062477</v>
      </c>
      <c r="Q2176" s="44">
        <f t="shared" si="1129"/>
        <v>0.93618266978922715</v>
      </c>
      <c r="R2176" s="44">
        <f t="shared" si="1130"/>
        <v>0.96669874879692008</v>
      </c>
      <c r="S2176" s="44">
        <f t="shared" si="1131"/>
        <v>0.96212121212121215</v>
      </c>
      <c r="T2176" s="44">
        <f t="shared" si="1132"/>
        <v>0.92745738121146171</v>
      </c>
      <c r="U2176" s="44">
        <f t="shared" si="1133"/>
        <v>0.99384906553110941</v>
      </c>
      <c r="W2176" s="51">
        <f t="shared" si="1123"/>
        <v>40877</v>
      </c>
      <c r="X2176" s="44">
        <f t="shared" si="1134"/>
        <v>1.0418034580871089</v>
      </c>
      <c r="Y2176" s="44">
        <f t="shared" si="1135"/>
        <v>1.0682060390763766</v>
      </c>
      <c r="Z2176" s="44">
        <f t="shared" si="1136"/>
        <v>1.0460497599301615</v>
      </c>
      <c r="AA2176" s="44">
        <f t="shared" si="1137"/>
        <v>1.0482548915917504</v>
      </c>
      <c r="AB2176" s="44">
        <f t="shared" si="1138"/>
        <v>1.0898246882342311</v>
      </c>
      <c r="AC2176" s="44">
        <f t="shared" si="1139"/>
        <v>1.0094599449167763</v>
      </c>
      <c r="AE2176" s="48">
        <f t="shared" si="1124"/>
        <v>40877</v>
      </c>
      <c r="AF2176" s="53">
        <f t="shared" si="1140"/>
        <v>10.049154396556158</v>
      </c>
      <c r="AG2176" s="53">
        <f t="shared" si="1141"/>
        <v>9.9422129463766442</v>
      </c>
      <c r="AH2176" s="53">
        <f t="shared" si="1142"/>
        <v>2.4949913899231859</v>
      </c>
      <c r="AI2176" s="53">
        <f t="shared" si="1143"/>
        <v>7.5409848227404641</v>
      </c>
      <c r="AJ2176" s="53">
        <f t="shared" si="1144"/>
        <v>3.9663329127369256</v>
      </c>
      <c r="AK2176" s="53">
        <f t="shared" si="1145"/>
        <v>2.837127813025345</v>
      </c>
      <c r="AL2176" s="53"/>
      <c r="AM2176" s="48">
        <f t="shared" si="1125"/>
        <v>40877</v>
      </c>
      <c r="AN2176" s="53">
        <f t="shared" si="1154"/>
        <v>10.050578715407585</v>
      </c>
      <c r="AO2176" s="53">
        <f t="shared" si="1154"/>
        <v>9.942570682584007</v>
      </c>
      <c r="AP2176" s="53">
        <f t="shared" si="1154"/>
        <v>2.5229727036502205</v>
      </c>
      <c r="AQ2176" s="53">
        <f t="shared" si="1153"/>
        <v>7.6054471737713545</v>
      </c>
      <c r="AR2176" s="53">
        <f t="shared" si="1153"/>
        <v>4.0090342598313224</v>
      </c>
      <c r="AS2176" s="53">
        <f t="shared" si="1153"/>
        <v>2.8463508132224309</v>
      </c>
      <c r="AT2176" s="53"/>
      <c r="AU2176" s="48">
        <f t="shared" si="1126"/>
        <v>40877</v>
      </c>
      <c r="AV2176" s="53">
        <f t="shared" si="1146"/>
        <v>402.12365440345746</v>
      </c>
      <c r="AW2176" s="53">
        <f t="shared" si="1147"/>
        <v>509.45732177560456</v>
      </c>
      <c r="AX2176" s="53">
        <f t="shared" si="1148"/>
        <v>262.13686390925795</v>
      </c>
      <c r="AY2176" s="53">
        <f t="shared" si="1149"/>
        <v>562.19465508517851</v>
      </c>
      <c r="AZ2176" s="53">
        <f t="shared" si="1150"/>
        <v>221.05814908709911</v>
      </c>
      <c r="BA2176" s="53">
        <f t="shared" si="1151"/>
        <v>240.63049774982431</v>
      </c>
      <c r="BB2176" s="58">
        <f t="shared" si="1152"/>
        <v>2197.6011420104219</v>
      </c>
      <c r="BC2176">
        <f t="shared" si="1127"/>
        <v>2.7507959911872604E-2</v>
      </c>
      <c r="BD2176">
        <v>2197.57363405051</v>
      </c>
      <c r="BE2176" s="48">
        <f t="shared" si="1121"/>
        <v>40877</v>
      </c>
    </row>
    <row r="2177" spans="1:57">
      <c r="A2177" s="48">
        <v>40878</v>
      </c>
      <c r="B2177" s="49">
        <v>38.29</v>
      </c>
      <c r="C2177" s="50">
        <v>39.89</v>
      </c>
      <c r="D2177" s="49">
        <v>47.56</v>
      </c>
      <c r="E2177" s="50">
        <v>50.8</v>
      </c>
      <c r="F2177" s="49">
        <v>100.41</v>
      </c>
      <c r="G2177" s="50">
        <v>103.67</v>
      </c>
      <c r="H2177" s="49">
        <v>71.040000000000006</v>
      </c>
      <c r="I2177" s="50">
        <v>73.83</v>
      </c>
      <c r="J2177">
        <v>50.62</v>
      </c>
      <c r="K2177">
        <v>54.58</v>
      </c>
      <c r="L2177" s="49">
        <v>84.03</v>
      </c>
      <c r="M2177" s="50">
        <v>84.5</v>
      </c>
      <c r="O2177" s="48">
        <f t="shared" si="1122"/>
        <v>40878</v>
      </c>
      <c r="P2177" s="44">
        <f t="shared" si="1128"/>
        <v>0.95988969666583102</v>
      </c>
      <c r="Q2177" s="44">
        <f t="shared" si="1129"/>
        <v>0.93622047244094497</v>
      </c>
      <c r="R2177" s="44">
        <f t="shared" si="1130"/>
        <v>0.96855406578566605</v>
      </c>
      <c r="S2177" s="44">
        <f t="shared" si="1131"/>
        <v>0.96221048354327521</v>
      </c>
      <c r="T2177" s="44">
        <f t="shared" si="1132"/>
        <v>0.92744595089776471</v>
      </c>
      <c r="U2177" s="44">
        <f t="shared" si="1133"/>
        <v>0.99443786982248517</v>
      </c>
      <c r="W2177" s="51">
        <f t="shared" si="1123"/>
        <v>40878</v>
      </c>
      <c r="X2177" s="44">
        <f t="shared" si="1134"/>
        <v>1.0418034580871089</v>
      </c>
      <c r="Y2177" s="44">
        <f t="shared" si="1135"/>
        <v>1.0682060390763766</v>
      </c>
      <c r="Z2177" s="44">
        <f t="shared" si="1136"/>
        <v>1.0460497599301615</v>
      </c>
      <c r="AA2177" s="44">
        <f t="shared" si="1137"/>
        <v>1.0482548915917504</v>
      </c>
      <c r="AB2177" s="44">
        <f t="shared" si="1138"/>
        <v>1.0898246882342311</v>
      </c>
      <c r="AC2177" s="44">
        <f t="shared" si="1139"/>
        <v>1.0094599449167763</v>
      </c>
      <c r="AE2177" s="48">
        <f t="shared" si="1124"/>
        <v>40878</v>
      </c>
      <c r="AF2177" s="53">
        <f t="shared" si="1140"/>
        <v>10.049154396556158</v>
      </c>
      <c r="AG2177" s="53">
        <f t="shared" si="1141"/>
        <v>9.9422129463766442</v>
      </c>
      <c r="AH2177" s="53">
        <f t="shared" si="1142"/>
        <v>2.4949913899231859</v>
      </c>
      <c r="AI2177" s="53">
        <f t="shared" si="1143"/>
        <v>7.5409848227404641</v>
      </c>
      <c r="AJ2177" s="53">
        <f t="shared" si="1144"/>
        <v>3.9663329127369256</v>
      </c>
      <c r="AK2177" s="53">
        <f t="shared" si="1145"/>
        <v>2.837127813025345</v>
      </c>
      <c r="AL2177" s="53"/>
      <c r="AM2177" s="48">
        <f t="shared" si="1125"/>
        <v>40878</v>
      </c>
      <c r="AN2177" s="53">
        <f t="shared" si="1154"/>
        <v>10.049319256638643</v>
      </c>
      <c r="AO2177" s="53">
        <f t="shared" si="1154"/>
        <v>9.9429721592923688</v>
      </c>
      <c r="AP2177" s="53">
        <f t="shared" si="1154"/>
        <v>2.5278148678974071</v>
      </c>
      <c r="AQ2177" s="53">
        <f t="shared" si="1153"/>
        <v>7.6061528531349047</v>
      </c>
      <c r="AR2177" s="53">
        <f t="shared" si="1153"/>
        <v>4.0089848510712649</v>
      </c>
      <c r="AS2177" s="53">
        <f t="shared" si="1153"/>
        <v>2.8480371292151823</v>
      </c>
      <c r="AT2177" s="53"/>
      <c r="AU2177" s="48">
        <f t="shared" si="1126"/>
        <v>40878</v>
      </c>
      <c r="AV2177" s="53">
        <f t="shared" si="1146"/>
        <v>400.86734514731546</v>
      </c>
      <c r="AW2177" s="53">
        <f t="shared" si="1147"/>
        <v>505.1029856920523</v>
      </c>
      <c r="AX2177" s="53">
        <f t="shared" si="1148"/>
        <v>262.05856735492421</v>
      </c>
      <c r="AY2177" s="53">
        <f t="shared" si="1149"/>
        <v>561.56226514695004</v>
      </c>
      <c r="AZ2177" s="53">
        <f t="shared" si="1150"/>
        <v>218.81039317146963</v>
      </c>
      <c r="BA2177" s="53">
        <f t="shared" si="1151"/>
        <v>240.65913741868289</v>
      </c>
      <c r="BB2177" s="58">
        <f t="shared" si="1152"/>
        <v>2189.0606939313943</v>
      </c>
      <c r="BC2177">
        <f t="shared" si="1127"/>
        <v>2.7508261704497272E-2</v>
      </c>
      <c r="BD2177">
        <v>2189.0331856696898</v>
      </c>
      <c r="BE2177" s="48">
        <f t="shared" si="1121"/>
        <v>40878</v>
      </c>
    </row>
    <row r="2178" spans="1:57">
      <c r="A2178" s="48">
        <v>40879</v>
      </c>
      <c r="B2178" s="49">
        <v>38.18</v>
      </c>
      <c r="C2178" s="50">
        <v>39.770000000000003</v>
      </c>
      <c r="D2178" s="49">
        <v>47.55</v>
      </c>
      <c r="E2178" s="50">
        <v>50.79</v>
      </c>
      <c r="F2178" s="49">
        <v>100.85</v>
      </c>
      <c r="G2178" s="50">
        <v>104.13</v>
      </c>
      <c r="H2178" s="49">
        <v>71.11</v>
      </c>
      <c r="I2178" s="50">
        <v>73.91</v>
      </c>
      <c r="J2178">
        <v>50.71</v>
      </c>
      <c r="K2178">
        <v>54.67</v>
      </c>
      <c r="L2178" s="49">
        <v>84.01</v>
      </c>
      <c r="M2178" s="50">
        <v>84.48</v>
      </c>
      <c r="O2178" s="48">
        <f t="shared" si="1122"/>
        <v>40879</v>
      </c>
      <c r="P2178" s="44">
        <f t="shared" si="1128"/>
        <v>0.96002011566507406</v>
      </c>
      <c r="Q2178" s="44">
        <f t="shared" si="1129"/>
        <v>0.93620791494388655</v>
      </c>
      <c r="R2178" s="44">
        <f t="shared" si="1130"/>
        <v>0.968500912321137</v>
      </c>
      <c r="S2178" s="44">
        <f t="shared" si="1131"/>
        <v>0.96211608713299968</v>
      </c>
      <c r="T2178" s="44">
        <f t="shared" si="1132"/>
        <v>0.92756539235412472</v>
      </c>
      <c r="U2178" s="44">
        <f t="shared" si="1133"/>
        <v>0.99443655303030309</v>
      </c>
      <c r="W2178" s="51">
        <f t="shared" si="1123"/>
        <v>40879</v>
      </c>
      <c r="X2178" s="44">
        <f t="shared" si="1134"/>
        <v>1.0418034580871089</v>
      </c>
      <c r="Y2178" s="44">
        <f t="shared" si="1135"/>
        <v>1.0682060390763766</v>
      </c>
      <c r="Z2178" s="44">
        <f t="shared" si="1136"/>
        <v>1.0460497599301615</v>
      </c>
      <c r="AA2178" s="44">
        <f t="shared" si="1137"/>
        <v>1.0482548915917504</v>
      </c>
      <c r="AB2178" s="44">
        <f t="shared" si="1138"/>
        <v>1.0898246882342311</v>
      </c>
      <c r="AC2178" s="44">
        <f t="shared" si="1139"/>
        <v>1.0094599449167763</v>
      </c>
      <c r="AE2178" s="48">
        <f t="shared" si="1124"/>
        <v>40879</v>
      </c>
      <c r="AF2178" s="53">
        <f t="shared" si="1140"/>
        <v>10.049154396556158</v>
      </c>
      <c r="AG2178" s="53">
        <f t="shared" si="1141"/>
        <v>9.9422129463766442</v>
      </c>
      <c r="AH2178" s="53">
        <f t="shared" si="1142"/>
        <v>2.4949913899231859</v>
      </c>
      <c r="AI2178" s="53">
        <f t="shared" si="1143"/>
        <v>7.5409848227404641</v>
      </c>
      <c r="AJ2178" s="53">
        <f t="shared" si="1144"/>
        <v>3.9663329127369256</v>
      </c>
      <c r="AK2178" s="53">
        <f t="shared" si="1145"/>
        <v>2.837127813025345</v>
      </c>
      <c r="AL2178" s="53"/>
      <c r="AM2178" s="48">
        <f t="shared" si="1125"/>
        <v>40879</v>
      </c>
      <c r="AN2178" s="53">
        <f t="shared" si="1154"/>
        <v>10.050684644938025</v>
      </c>
      <c r="AO2178" s="53">
        <f t="shared" si="1154"/>
        <v>9.9428387945056365</v>
      </c>
      <c r="AP2178" s="53">
        <f t="shared" si="1154"/>
        <v>2.5276761434599564</v>
      </c>
      <c r="AQ2178" s="53">
        <f t="shared" si="1153"/>
        <v>7.6054066613841158</v>
      </c>
      <c r="AR2178" s="53">
        <f t="shared" si="1153"/>
        <v>4.0095011496099273</v>
      </c>
      <c r="AS2178" s="53">
        <f t="shared" si="1153"/>
        <v>2.8480333579659773</v>
      </c>
      <c r="AT2178" s="53"/>
      <c r="AU2178" s="48">
        <f t="shared" si="1126"/>
        <v>40879</v>
      </c>
      <c r="AV2178" s="53">
        <f t="shared" si="1146"/>
        <v>399.71572832918531</v>
      </c>
      <c r="AW2178" s="53">
        <f t="shared" si="1147"/>
        <v>504.99678237294125</v>
      </c>
      <c r="AX2178" s="53">
        <f t="shared" si="1148"/>
        <v>263.20691681848524</v>
      </c>
      <c r="AY2178" s="53">
        <f t="shared" si="1149"/>
        <v>562.11560634289992</v>
      </c>
      <c r="AZ2178" s="53">
        <f t="shared" si="1150"/>
        <v>219.19942784917473</v>
      </c>
      <c r="BA2178" s="53">
        <f t="shared" si="1151"/>
        <v>240.60185808096577</v>
      </c>
      <c r="BB2178" s="58">
        <f t="shared" si="1152"/>
        <v>2189.8363197936524</v>
      </c>
      <c r="BC2178">
        <f t="shared" si="1127"/>
        <v>2.7514782602338528E-2</v>
      </c>
      <c r="BD2178">
        <v>2189.80880501105</v>
      </c>
      <c r="BE2178" s="48">
        <f t="shared" ref="BE2178:BE2241" si="1155">A2178</f>
        <v>40879</v>
      </c>
    </row>
    <row r="2179" spans="1:57">
      <c r="A2179" s="48">
        <v>40882</v>
      </c>
      <c r="B2179" s="49">
        <v>38.799999999999997</v>
      </c>
      <c r="C2179" s="50">
        <v>40.42</v>
      </c>
      <c r="D2179" s="49">
        <v>48.09</v>
      </c>
      <c r="E2179" s="50">
        <v>51.37</v>
      </c>
      <c r="F2179" s="49">
        <v>100.8</v>
      </c>
      <c r="G2179" s="50">
        <v>104.07</v>
      </c>
      <c r="H2179" s="49">
        <v>71.86</v>
      </c>
      <c r="I2179" s="50">
        <v>74.69</v>
      </c>
      <c r="J2179">
        <v>51.18</v>
      </c>
      <c r="K2179">
        <v>55.18</v>
      </c>
      <c r="L2179" s="49">
        <v>84.02</v>
      </c>
      <c r="M2179" s="50">
        <v>84.49</v>
      </c>
      <c r="O2179" s="48">
        <f t="shared" ref="O2179:O2242" si="1156">A2179</f>
        <v>40882</v>
      </c>
      <c r="P2179" s="44">
        <f t="shared" si="1128"/>
        <v>0.95992083127164762</v>
      </c>
      <c r="Q2179" s="44">
        <f t="shared" si="1129"/>
        <v>0.93614950360132387</v>
      </c>
      <c r="R2179" s="44">
        <f t="shared" si="1130"/>
        <v>0.9685788411646008</v>
      </c>
      <c r="S2179" s="44">
        <f t="shared" si="1131"/>
        <v>0.96211005489356005</v>
      </c>
      <c r="T2179" s="44">
        <f t="shared" si="1132"/>
        <v>0.92750996737948532</v>
      </c>
      <c r="U2179" s="44">
        <f t="shared" si="1133"/>
        <v>0.99443721150432007</v>
      </c>
      <c r="W2179" s="51">
        <f t="shared" ref="W2179:W2242" si="1157">A2179</f>
        <v>40882</v>
      </c>
      <c r="X2179" s="44">
        <f t="shared" si="1134"/>
        <v>1.0418034580871089</v>
      </c>
      <c r="Y2179" s="44">
        <f t="shared" si="1135"/>
        <v>1.0682060390763766</v>
      </c>
      <c r="Z2179" s="44">
        <f t="shared" si="1136"/>
        <v>1.0460497599301615</v>
      </c>
      <c r="AA2179" s="44">
        <f t="shared" si="1137"/>
        <v>1.0482548915917504</v>
      </c>
      <c r="AB2179" s="44">
        <f t="shared" si="1138"/>
        <v>1.0898246882342311</v>
      </c>
      <c r="AC2179" s="44">
        <f t="shared" si="1139"/>
        <v>1.0094599449167763</v>
      </c>
      <c r="AE2179" s="48">
        <f t="shared" ref="AE2179:AE2242" si="1158">A2179</f>
        <v>40882</v>
      </c>
      <c r="AF2179" s="53">
        <f t="shared" si="1140"/>
        <v>10.049154396556158</v>
      </c>
      <c r="AG2179" s="53">
        <f t="shared" si="1141"/>
        <v>9.9422129463766442</v>
      </c>
      <c r="AH2179" s="53">
        <f t="shared" si="1142"/>
        <v>2.4949913899231859</v>
      </c>
      <c r="AI2179" s="53">
        <f t="shared" si="1143"/>
        <v>7.5409848227404641</v>
      </c>
      <c r="AJ2179" s="53">
        <f t="shared" si="1144"/>
        <v>3.9663329127369256</v>
      </c>
      <c r="AK2179" s="53">
        <f t="shared" si="1145"/>
        <v>2.837127813025345</v>
      </c>
      <c r="AL2179" s="53"/>
      <c r="AM2179" s="48">
        <f t="shared" ref="AM2179:AM2242" si="1159">A2179</f>
        <v>40882</v>
      </c>
      <c r="AN2179" s="53">
        <f t="shared" si="1154"/>
        <v>10.049645212417591</v>
      </c>
      <c r="AO2179" s="53">
        <f t="shared" si="1154"/>
        <v>9.942218446660247</v>
      </c>
      <c r="AP2179" s="53">
        <f t="shared" si="1154"/>
        <v>2.5278795287908373</v>
      </c>
      <c r="AQ2179" s="53">
        <f t="shared" si="1153"/>
        <v>7.6053589772900327</v>
      </c>
      <c r="AR2179" s="53">
        <f t="shared" si="1153"/>
        <v>4.0092615691971982</v>
      </c>
      <c r="AS2179" s="53">
        <f t="shared" si="1153"/>
        <v>2.8480352438137571</v>
      </c>
      <c r="AT2179" s="53"/>
      <c r="AU2179" s="48">
        <f t="shared" ref="AU2179:AU2242" si="1160">A2179</f>
        <v>40882</v>
      </c>
      <c r="AV2179" s="53">
        <f t="shared" si="1146"/>
        <v>406.20665948591903</v>
      </c>
      <c r="AW2179" s="53">
        <f t="shared" si="1147"/>
        <v>510.73176160493688</v>
      </c>
      <c r="AX2179" s="53">
        <f t="shared" si="1148"/>
        <v>263.0764225612624</v>
      </c>
      <c r="AY2179" s="53">
        <f t="shared" si="1149"/>
        <v>568.04426201379249</v>
      </c>
      <c r="AZ2179" s="53">
        <f t="shared" si="1150"/>
        <v>221.2310533883014</v>
      </c>
      <c r="BA2179" s="53">
        <f t="shared" si="1151"/>
        <v>240.63049774982431</v>
      </c>
      <c r="BB2179" s="58">
        <f t="shared" si="1152"/>
        <v>2209.9206568040368</v>
      </c>
      <c r="BC2179">
        <f t="shared" ref="BC2179:BC2242" si="1161">ABS(BB2179-BD2179)</f>
        <v>2.7502576986535132E-2</v>
      </c>
      <c r="BD2179">
        <v>2209.8931542270502</v>
      </c>
      <c r="BE2179" s="48">
        <f t="shared" si="1155"/>
        <v>40882</v>
      </c>
    </row>
    <row r="2180" spans="1:57">
      <c r="A2180" s="48">
        <v>40883</v>
      </c>
      <c r="B2180" s="49">
        <v>38.270000000000003</v>
      </c>
      <c r="C2180" s="50">
        <v>39.869999999999997</v>
      </c>
      <c r="D2180" s="49">
        <v>47.87</v>
      </c>
      <c r="E2180" s="50">
        <v>51.13</v>
      </c>
      <c r="F2180" s="49">
        <v>100.53</v>
      </c>
      <c r="G2180" s="50">
        <v>103.8</v>
      </c>
      <c r="H2180" s="49">
        <v>71.88</v>
      </c>
      <c r="I2180" s="50">
        <v>74.709999999999994</v>
      </c>
      <c r="J2180">
        <v>51.14</v>
      </c>
      <c r="K2180">
        <v>55.14</v>
      </c>
      <c r="L2180" s="49">
        <v>84.02</v>
      </c>
      <c r="M2180" s="50">
        <v>84.49</v>
      </c>
      <c r="O2180" s="48">
        <f t="shared" si="1156"/>
        <v>40883</v>
      </c>
      <c r="P2180" s="44">
        <f t="shared" ref="P2180:P2243" si="1162">B2180/C2180</f>
        <v>0.95986957612239798</v>
      </c>
      <c r="Q2180" s="44">
        <f t="shared" ref="Q2180:Q2243" si="1163">D2180/E2180</f>
        <v>0.93624095442988453</v>
      </c>
      <c r="R2180" s="44">
        <f t="shared" ref="R2180:R2243" si="1164">F2180/G2180</f>
        <v>0.96849710982658965</v>
      </c>
      <c r="S2180" s="44">
        <f t="shared" ref="S2180:S2243" si="1165">H2180/I2180</f>
        <v>0.96212019809931737</v>
      </c>
      <c r="T2180" s="44">
        <f t="shared" ref="T2180:T2243" si="1166">J2180/K2180</f>
        <v>0.92745738121146171</v>
      </c>
      <c r="U2180" s="44">
        <f t="shared" ref="U2180:U2243" si="1167">L2180/M2180</f>
        <v>0.99443721150432007</v>
      </c>
      <c r="W2180" s="51">
        <f t="shared" si="1157"/>
        <v>40883</v>
      </c>
      <c r="X2180" s="44">
        <f t="shared" ref="X2180:X2243" si="1168">IF(BF2179="",X2179,C2179/B2179)</f>
        <v>1.0418034580871089</v>
      </c>
      <c r="Y2180" s="44">
        <f t="shared" ref="Y2180:Y2243" si="1169">IF(BG2179="",Y2179,E2179/D2179)</f>
        <v>1.0682060390763766</v>
      </c>
      <c r="Z2180" s="44">
        <f t="shared" ref="Z2180:Z2243" si="1170">IF(BH2179="",Z2179,G2179/F2179)</f>
        <v>1.0460497599301615</v>
      </c>
      <c r="AA2180" s="44">
        <f t="shared" ref="AA2180:AA2243" si="1171">IF(BI2179="",AA2179,I2179/H2179)</f>
        <v>1.0482548915917504</v>
      </c>
      <c r="AB2180" s="44">
        <f t="shared" ref="AB2180:AB2243" si="1172">IF(BJ2179="",AB2179,K2179/J2179)</f>
        <v>1.0898246882342311</v>
      </c>
      <c r="AC2180" s="44">
        <f t="shared" ref="AC2180:AC2243" si="1173">IF(BK2179="",AC2179,M2179/L2179)</f>
        <v>1.0094599449167763</v>
      </c>
      <c r="AE2180" s="48">
        <f t="shared" si="1158"/>
        <v>40883</v>
      </c>
      <c r="AF2180" s="53">
        <f t="shared" ref="AF2180:AF2243" si="1174">IF(BF2179="",AF2179,BB2179*BF2179/C2179)</f>
        <v>10.049154396556158</v>
      </c>
      <c r="AG2180" s="53">
        <f t="shared" ref="AG2180:AG2243" si="1175">IF(BG2179="",AG2179,BB2179*BG2179/E2179)</f>
        <v>9.9422129463766442</v>
      </c>
      <c r="AH2180" s="53">
        <f t="shared" ref="AH2180:AH2243" si="1176">IF(BH2179="",AH2179,BB2179*BH2179/G2179)</f>
        <v>2.4949913899231859</v>
      </c>
      <c r="AI2180" s="53">
        <f t="shared" ref="AI2180:AI2243" si="1177">IF(BI2179="",AI2179,BB2179*BI2179/I2179)</f>
        <v>7.5409848227404641</v>
      </c>
      <c r="AJ2180" s="53">
        <f t="shared" ref="AJ2180:AJ2243" si="1178">IF(BJ2179="",AJ2179,BB2179*BJ2179/K2179)</f>
        <v>3.9663329127369256</v>
      </c>
      <c r="AK2180" s="53">
        <f t="shared" ref="AK2180:AK2243" si="1179">IF(BK2179="",AK2179,BB2179*BK2179/M2179)</f>
        <v>2.837127813025345</v>
      </c>
      <c r="AL2180" s="53"/>
      <c r="AM2180" s="48">
        <f t="shared" si="1159"/>
        <v>40883</v>
      </c>
      <c r="AN2180" s="53">
        <f t="shared" si="1154"/>
        <v>10.04910860976403</v>
      </c>
      <c r="AO2180" s="53">
        <f t="shared" si="1154"/>
        <v>9.9431896848131078</v>
      </c>
      <c r="AP2180" s="53">
        <f t="shared" si="1154"/>
        <v>2.5276662193859254</v>
      </c>
      <c r="AQ2180" s="53">
        <f t="shared" si="1153"/>
        <v>7.6054391580558116</v>
      </c>
      <c r="AR2180" s="53">
        <f t="shared" si="1153"/>
        <v>4.0090342598313224</v>
      </c>
      <c r="AS2180" s="53">
        <f t="shared" si="1153"/>
        <v>2.8480352438137571</v>
      </c>
      <c r="AT2180" s="53"/>
      <c r="AU2180" s="48">
        <f t="shared" si="1160"/>
        <v>40883</v>
      </c>
      <c r="AV2180" s="53">
        <f t="shared" ref="AV2180:AV2243" si="1180">AN2180*C2180</f>
        <v>400.65796027129187</v>
      </c>
      <c r="AW2180" s="53">
        <f t="shared" ref="AW2180:AW2243" si="1181">AO2180*E2180</f>
        <v>508.39528858449421</v>
      </c>
      <c r="AX2180" s="53">
        <f t="shared" ref="AX2180:AX2243" si="1182">AP2180*G2180</f>
        <v>262.37175357225902</v>
      </c>
      <c r="AY2180" s="53">
        <f t="shared" ref="AY2180:AY2243" si="1183">AQ2180*I2180</f>
        <v>568.20235949834967</v>
      </c>
      <c r="AZ2180" s="53">
        <f t="shared" ref="AZ2180:AZ2243" si="1184">AR2180*K2180</f>
        <v>221.05814908709911</v>
      </c>
      <c r="BA2180" s="53">
        <f t="shared" ref="BA2180:BA2243" si="1185">AS2180*M2180</f>
        <v>240.63049774982431</v>
      </c>
      <c r="BB2180" s="58">
        <f t="shared" ref="BB2180:BB2243" si="1186">SUM(AV2180:BA2180)</f>
        <v>2201.3160087633182</v>
      </c>
      <c r="BC2180">
        <f t="shared" si="1161"/>
        <v>2.750633672803815E-2</v>
      </c>
      <c r="BD2180">
        <v>2201.2885024265902</v>
      </c>
      <c r="BE2180" s="48">
        <f t="shared" si="1155"/>
        <v>40883</v>
      </c>
    </row>
    <row r="2181" spans="1:57">
      <c r="A2181" s="48">
        <v>40884</v>
      </c>
      <c r="B2181" s="49">
        <v>38.43</v>
      </c>
      <c r="C2181" s="50">
        <v>40.03</v>
      </c>
      <c r="D2181" s="49">
        <v>48.2</v>
      </c>
      <c r="E2181" s="50">
        <v>51.49</v>
      </c>
      <c r="F2181" s="49">
        <v>100.99</v>
      </c>
      <c r="G2181" s="50">
        <v>104.27</v>
      </c>
      <c r="H2181" s="49">
        <v>72</v>
      </c>
      <c r="I2181" s="50">
        <v>74.83</v>
      </c>
      <c r="J2181">
        <v>51.63</v>
      </c>
      <c r="K2181">
        <v>55.66</v>
      </c>
      <c r="L2181" s="49">
        <v>84.05</v>
      </c>
      <c r="M2181" s="50">
        <v>84.52</v>
      </c>
      <c r="O2181" s="48">
        <f t="shared" si="1156"/>
        <v>40884</v>
      </c>
      <c r="P2181" s="44">
        <f t="shared" si="1162"/>
        <v>0.96002997751686237</v>
      </c>
      <c r="Q2181" s="44">
        <f t="shared" si="1163"/>
        <v>0.93610409788308413</v>
      </c>
      <c r="R2181" s="44">
        <f t="shared" si="1164"/>
        <v>0.96854320514050063</v>
      </c>
      <c r="S2181" s="44">
        <f t="shared" si="1165"/>
        <v>0.96218094347186955</v>
      </c>
      <c r="T2181" s="44">
        <f t="shared" si="1166"/>
        <v>0.92759611929572416</v>
      </c>
      <c r="U2181" s="44">
        <f t="shared" si="1167"/>
        <v>0.99443918599148129</v>
      </c>
      <c r="W2181" s="51">
        <f t="shared" si="1157"/>
        <v>40884</v>
      </c>
      <c r="X2181" s="44">
        <f t="shared" si="1168"/>
        <v>1.0418034580871089</v>
      </c>
      <c r="Y2181" s="44">
        <f t="shared" si="1169"/>
        <v>1.0682060390763766</v>
      </c>
      <c r="Z2181" s="44">
        <f t="shared" si="1170"/>
        <v>1.0460497599301615</v>
      </c>
      <c r="AA2181" s="44">
        <f t="shared" si="1171"/>
        <v>1.0482548915917504</v>
      </c>
      <c r="AB2181" s="44">
        <f t="shared" si="1172"/>
        <v>1.0898246882342311</v>
      </c>
      <c r="AC2181" s="44">
        <f t="shared" si="1173"/>
        <v>1.0094599449167763</v>
      </c>
      <c r="AE2181" s="48">
        <f t="shared" si="1158"/>
        <v>40884</v>
      </c>
      <c r="AF2181" s="53">
        <f t="shared" si="1174"/>
        <v>10.049154396556158</v>
      </c>
      <c r="AG2181" s="53">
        <f t="shared" si="1175"/>
        <v>9.9422129463766442</v>
      </c>
      <c r="AH2181" s="53">
        <f t="shared" si="1176"/>
        <v>2.4949913899231859</v>
      </c>
      <c r="AI2181" s="53">
        <f t="shared" si="1177"/>
        <v>7.5409848227404641</v>
      </c>
      <c r="AJ2181" s="53">
        <f t="shared" si="1178"/>
        <v>3.9663329127369256</v>
      </c>
      <c r="AK2181" s="53">
        <f t="shared" si="1179"/>
        <v>2.837127813025345</v>
      </c>
      <c r="AL2181" s="53"/>
      <c r="AM2181" s="48">
        <f t="shared" si="1159"/>
        <v>40884</v>
      </c>
      <c r="AN2181" s="53">
        <f t="shared" si="1154"/>
        <v>10.050787891068728</v>
      </c>
      <c r="AO2181" s="53">
        <f t="shared" si="1154"/>
        <v>9.9417362228618789</v>
      </c>
      <c r="AP2181" s="53">
        <f t="shared" si="1154"/>
        <v>2.5277865228609309</v>
      </c>
      <c r="AQ2181" s="53">
        <f t="shared" si="1153"/>
        <v>7.6059193425857607</v>
      </c>
      <c r="AR2181" s="53">
        <f t="shared" si="1153"/>
        <v>4.0096339701190606</v>
      </c>
      <c r="AS2181" s="53">
        <f t="shared" si="1153"/>
        <v>2.8480408986796033</v>
      </c>
      <c r="AT2181" s="53"/>
      <c r="AU2181" s="48">
        <f t="shared" si="1160"/>
        <v>40884</v>
      </c>
      <c r="AV2181" s="53">
        <f t="shared" si="1180"/>
        <v>402.33303927948117</v>
      </c>
      <c r="AW2181" s="53">
        <f t="shared" si="1181"/>
        <v>511.89999811515816</v>
      </c>
      <c r="AX2181" s="53">
        <f t="shared" si="1182"/>
        <v>263.57230073870926</v>
      </c>
      <c r="AY2181" s="53">
        <f t="shared" si="1183"/>
        <v>569.15094440569248</v>
      </c>
      <c r="AZ2181" s="53">
        <f t="shared" si="1184"/>
        <v>223.17622677682689</v>
      </c>
      <c r="BA2181" s="53">
        <f t="shared" si="1185"/>
        <v>240.71641675640006</v>
      </c>
      <c r="BB2181" s="58">
        <f t="shared" si="1186"/>
        <v>2210.8489260722677</v>
      </c>
      <c r="BC2181">
        <f t="shared" si="1161"/>
        <v>2.7491881687637942E-2</v>
      </c>
      <c r="BD2181">
        <v>2210.82143419058</v>
      </c>
      <c r="BE2181" s="48">
        <f t="shared" si="1155"/>
        <v>40884</v>
      </c>
    </row>
    <row r="2182" spans="1:57">
      <c r="A2182" s="48">
        <v>40885</v>
      </c>
      <c r="B2182" s="49">
        <v>37.049999999999997</v>
      </c>
      <c r="C2182" s="50">
        <v>38.590000000000003</v>
      </c>
      <c r="D2182" s="49">
        <v>46.62</v>
      </c>
      <c r="E2182" s="50">
        <v>49.8</v>
      </c>
      <c r="F2182" s="49">
        <v>101.5</v>
      </c>
      <c r="G2182" s="50">
        <v>104.8</v>
      </c>
      <c r="H2182" s="49">
        <v>70.430000000000007</v>
      </c>
      <c r="I2182" s="50">
        <v>73.2</v>
      </c>
      <c r="J2182">
        <v>50.39</v>
      </c>
      <c r="K2182">
        <v>54.33</v>
      </c>
      <c r="L2182" s="49">
        <v>84.06</v>
      </c>
      <c r="M2182" s="50">
        <v>84.53</v>
      </c>
      <c r="O2182" s="48">
        <f t="shared" si="1156"/>
        <v>40885</v>
      </c>
      <c r="P2182" s="44">
        <f t="shared" si="1162"/>
        <v>0.96009328841668806</v>
      </c>
      <c r="Q2182" s="44">
        <f t="shared" si="1163"/>
        <v>0.93614457831325304</v>
      </c>
      <c r="R2182" s="44">
        <f t="shared" si="1164"/>
        <v>0.96851145038167941</v>
      </c>
      <c r="S2182" s="44">
        <f t="shared" si="1165"/>
        <v>0.96215846994535525</v>
      </c>
      <c r="T2182" s="44">
        <f t="shared" si="1166"/>
        <v>0.92748021351003129</v>
      </c>
      <c r="U2182" s="44">
        <f t="shared" si="1167"/>
        <v>0.99443984384242279</v>
      </c>
      <c r="W2182" s="51">
        <f t="shared" si="1157"/>
        <v>40885</v>
      </c>
      <c r="X2182" s="44">
        <f t="shared" si="1168"/>
        <v>1.0418034580871089</v>
      </c>
      <c r="Y2182" s="44">
        <f t="shared" si="1169"/>
        <v>1.0682060390763766</v>
      </c>
      <c r="Z2182" s="44">
        <f t="shared" si="1170"/>
        <v>1.0460497599301615</v>
      </c>
      <c r="AA2182" s="44">
        <f t="shared" si="1171"/>
        <v>1.0482548915917504</v>
      </c>
      <c r="AB2182" s="44">
        <f t="shared" si="1172"/>
        <v>1.0898246882342311</v>
      </c>
      <c r="AC2182" s="44">
        <f t="shared" si="1173"/>
        <v>1.0094599449167763</v>
      </c>
      <c r="AE2182" s="48">
        <f t="shared" si="1158"/>
        <v>40885</v>
      </c>
      <c r="AF2182" s="53">
        <f t="shared" si="1174"/>
        <v>10.049154396556158</v>
      </c>
      <c r="AG2182" s="53">
        <f t="shared" si="1175"/>
        <v>9.9422129463766442</v>
      </c>
      <c r="AH2182" s="53">
        <f t="shared" si="1176"/>
        <v>2.4949913899231859</v>
      </c>
      <c r="AI2182" s="53">
        <f t="shared" si="1177"/>
        <v>7.5409848227404641</v>
      </c>
      <c r="AJ2182" s="53">
        <f t="shared" si="1178"/>
        <v>3.9663329127369256</v>
      </c>
      <c r="AK2182" s="53">
        <f t="shared" si="1179"/>
        <v>2.837127813025345</v>
      </c>
      <c r="AL2182" s="53"/>
      <c r="AM2182" s="48">
        <f t="shared" si="1159"/>
        <v>40885</v>
      </c>
      <c r="AN2182" s="53">
        <f t="shared" si="1154"/>
        <v>10.051450708314276</v>
      </c>
      <c r="AO2182" s="53">
        <f t="shared" si="1154"/>
        <v>9.9421661384661775</v>
      </c>
      <c r="AP2182" s="53">
        <f t="shared" si="1154"/>
        <v>2.5277036465876175</v>
      </c>
      <c r="AQ2182" s="53">
        <f t="shared" si="1153"/>
        <v>7.6057416921852088</v>
      </c>
      <c r="AR2182" s="53">
        <f t="shared" si="1153"/>
        <v>4.0091329548970478</v>
      </c>
      <c r="AS2182" s="53">
        <f t="shared" si="1153"/>
        <v>2.8480427827429158</v>
      </c>
      <c r="AT2182" s="53"/>
      <c r="AU2182" s="48">
        <f t="shared" si="1160"/>
        <v>40885</v>
      </c>
      <c r="AV2182" s="53">
        <f t="shared" si="1180"/>
        <v>387.88548283384796</v>
      </c>
      <c r="AW2182" s="53">
        <f t="shared" si="1181"/>
        <v>495.11987369561564</v>
      </c>
      <c r="AX2182" s="53">
        <f t="shared" si="1182"/>
        <v>264.90334216238233</v>
      </c>
      <c r="AY2182" s="53">
        <f t="shared" si="1183"/>
        <v>556.74029186795735</v>
      </c>
      <c r="AZ2182" s="53">
        <f t="shared" si="1184"/>
        <v>217.8161934395566</v>
      </c>
      <c r="BA2182" s="53">
        <f t="shared" si="1185"/>
        <v>240.74505642525867</v>
      </c>
      <c r="BB2182" s="58">
        <f t="shared" si="1186"/>
        <v>2163.2102404246184</v>
      </c>
      <c r="BC2182">
        <f t="shared" si="1161"/>
        <v>2.7509267168625229E-2</v>
      </c>
      <c r="BD2182">
        <v>2163.1827311574498</v>
      </c>
      <c r="BE2182" s="48">
        <f t="shared" si="1155"/>
        <v>40885</v>
      </c>
    </row>
    <row r="2183" spans="1:57">
      <c r="A2183" s="48">
        <v>40886</v>
      </c>
      <c r="B2183" s="49">
        <v>37.79</v>
      </c>
      <c r="C2183" s="50">
        <v>39.369999999999997</v>
      </c>
      <c r="D2183" s="49">
        <v>47.78</v>
      </c>
      <c r="E2183" s="50">
        <v>51.04</v>
      </c>
      <c r="F2183" s="49">
        <v>100.81</v>
      </c>
      <c r="G2183" s="50">
        <v>104.08</v>
      </c>
      <c r="H2183" s="49">
        <v>71.67</v>
      </c>
      <c r="I2183" s="50">
        <v>74.489999999999995</v>
      </c>
      <c r="J2183">
        <v>51.39</v>
      </c>
      <c r="K2183">
        <v>55.41</v>
      </c>
      <c r="L2183" s="49">
        <v>84.06</v>
      </c>
      <c r="M2183" s="50">
        <v>84.53</v>
      </c>
      <c r="O2183" s="48">
        <f t="shared" si="1156"/>
        <v>40886</v>
      </c>
      <c r="P2183" s="44">
        <f t="shared" si="1162"/>
        <v>0.95986791973583951</v>
      </c>
      <c r="Q2183" s="44">
        <f t="shared" si="1163"/>
        <v>0.93612852664576807</v>
      </c>
      <c r="R2183" s="44">
        <f t="shared" si="1164"/>
        <v>0.9685818601076096</v>
      </c>
      <c r="S2183" s="44">
        <f t="shared" si="1165"/>
        <v>0.9621425694724125</v>
      </c>
      <c r="T2183" s="44">
        <f t="shared" si="1166"/>
        <v>0.9274499187872226</v>
      </c>
      <c r="U2183" s="44">
        <f t="shared" si="1167"/>
        <v>0.99443984384242279</v>
      </c>
      <c r="W2183" s="51">
        <f t="shared" si="1157"/>
        <v>40886</v>
      </c>
      <c r="X2183" s="44">
        <f t="shared" si="1168"/>
        <v>1.0418034580871089</v>
      </c>
      <c r="Y2183" s="44">
        <f t="shared" si="1169"/>
        <v>1.0682060390763766</v>
      </c>
      <c r="Z2183" s="44">
        <f t="shared" si="1170"/>
        <v>1.0460497599301615</v>
      </c>
      <c r="AA2183" s="44">
        <f t="shared" si="1171"/>
        <v>1.0482548915917504</v>
      </c>
      <c r="AB2183" s="44">
        <f t="shared" si="1172"/>
        <v>1.0898246882342311</v>
      </c>
      <c r="AC2183" s="44">
        <f t="shared" si="1173"/>
        <v>1.0094599449167763</v>
      </c>
      <c r="AE2183" s="48">
        <f t="shared" si="1158"/>
        <v>40886</v>
      </c>
      <c r="AF2183" s="53">
        <f t="shared" si="1174"/>
        <v>10.049154396556158</v>
      </c>
      <c r="AG2183" s="53">
        <f t="shared" si="1175"/>
        <v>9.9422129463766442</v>
      </c>
      <c r="AH2183" s="53">
        <f t="shared" si="1176"/>
        <v>2.4949913899231859</v>
      </c>
      <c r="AI2183" s="53">
        <f t="shared" si="1177"/>
        <v>7.5409848227404641</v>
      </c>
      <c r="AJ2183" s="53">
        <f t="shared" si="1178"/>
        <v>3.9663329127369256</v>
      </c>
      <c r="AK2183" s="53">
        <f t="shared" si="1179"/>
        <v>2.837127813025345</v>
      </c>
      <c r="AL2183" s="53"/>
      <c r="AM2183" s="48">
        <f t="shared" si="1159"/>
        <v>40886</v>
      </c>
      <c r="AN2183" s="53">
        <f t="shared" si="1154"/>
        <v>10.04909126864932</v>
      </c>
      <c r="AO2183" s="53">
        <f t="shared" si="1154"/>
        <v>9.9419956644297596</v>
      </c>
      <c r="AP2183" s="53">
        <f t="shared" si="1154"/>
        <v>2.5278874078853479</v>
      </c>
      <c r="AQ2183" s="53">
        <f t="shared" si="1153"/>
        <v>7.6056160009464335</v>
      </c>
      <c r="AR2183" s="53">
        <f t="shared" si="1153"/>
        <v>4.0090020027001136</v>
      </c>
      <c r="AS2183" s="53">
        <f t="shared" si="1153"/>
        <v>2.8480427827429158</v>
      </c>
      <c r="AT2183" s="53"/>
      <c r="AU2183" s="48">
        <f t="shared" si="1160"/>
        <v>40886</v>
      </c>
      <c r="AV2183" s="53">
        <f t="shared" si="1180"/>
        <v>395.63272324672374</v>
      </c>
      <c r="AW2183" s="53">
        <f t="shared" si="1181"/>
        <v>507.43945871249491</v>
      </c>
      <c r="AX2183" s="53">
        <f t="shared" si="1182"/>
        <v>263.10252141270701</v>
      </c>
      <c r="AY2183" s="53">
        <f t="shared" si="1183"/>
        <v>566.54233591049979</v>
      </c>
      <c r="AZ2183" s="53">
        <f t="shared" si="1184"/>
        <v>222.13880096961327</v>
      </c>
      <c r="BA2183" s="53">
        <f t="shared" si="1185"/>
        <v>240.74505642525867</v>
      </c>
      <c r="BB2183" s="58">
        <f t="shared" si="1186"/>
        <v>2195.6008966772974</v>
      </c>
      <c r="BC2183">
        <f t="shared" si="1161"/>
        <v>2.7495114297380496E-2</v>
      </c>
      <c r="BD2183">
        <v>2195.5734015630001</v>
      </c>
      <c r="BE2183" s="48">
        <f t="shared" si="1155"/>
        <v>40886</v>
      </c>
    </row>
    <row r="2184" spans="1:57">
      <c r="A2184" s="48">
        <v>40889</v>
      </c>
      <c r="B2184" s="49">
        <v>36.369999999999997</v>
      </c>
      <c r="C2184" s="50">
        <v>37.89</v>
      </c>
      <c r="D2184" s="49">
        <v>46.39</v>
      </c>
      <c r="E2184" s="50">
        <v>49.55</v>
      </c>
      <c r="F2184" s="49">
        <v>101.15</v>
      </c>
      <c r="G2184" s="50">
        <v>104.44</v>
      </c>
      <c r="H2184" s="49">
        <v>70.599999999999994</v>
      </c>
      <c r="I2184" s="50">
        <v>73.38</v>
      </c>
      <c r="J2184">
        <v>50.48</v>
      </c>
      <c r="K2184">
        <v>54.42</v>
      </c>
      <c r="L2184" s="49">
        <v>84.06</v>
      </c>
      <c r="M2184" s="50">
        <v>84.53</v>
      </c>
      <c r="O2184" s="48">
        <f t="shared" si="1156"/>
        <v>40889</v>
      </c>
      <c r="P2184" s="44">
        <f t="shared" si="1162"/>
        <v>0.95988387437318545</v>
      </c>
      <c r="Q2184" s="44">
        <f t="shared" si="1163"/>
        <v>0.93622603430877904</v>
      </c>
      <c r="R2184" s="44">
        <f t="shared" si="1164"/>
        <v>0.96849865951742631</v>
      </c>
      <c r="S2184" s="44">
        <f t="shared" si="1165"/>
        <v>0.96211501771599894</v>
      </c>
      <c r="T2184" s="44">
        <f t="shared" si="1166"/>
        <v>0.92760014700477755</v>
      </c>
      <c r="U2184" s="44">
        <f t="shared" si="1167"/>
        <v>0.99443984384242279</v>
      </c>
      <c r="W2184" s="51">
        <f t="shared" si="1157"/>
        <v>40889</v>
      </c>
      <c r="X2184" s="44">
        <f t="shared" si="1168"/>
        <v>1.0418034580871089</v>
      </c>
      <c r="Y2184" s="44">
        <f t="shared" si="1169"/>
        <v>1.0682060390763766</v>
      </c>
      <c r="Z2184" s="44">
        <f t="shared" si="1170"/>
        <v>1.0460497599301615</v>
      </c>
      <c r="AA2184" s="44">
        <f t="shared" si="1171"/>
        <v>1.0482548915917504</v>
      </c>
      <c r="AB2184" s="44">
        <f t="shared" si="1172"/>
        <v>1.0898246882342311</v>
      </c>
      <c r="AC2184" s="44">
        <f t="shared" si="1173"/>
        <v>1.0094599449167763</v>
      </c>
      <c r="AE2184" s="48">
        <f t="shared" si="1158"/>
        <v>40889</v>
      </c>
      <c r="AF2184" s="53">
        <f t="shared" si="1174"/>
        <v>10.049154396556158</v>
      </c>
      <c r="AG2184" s="53">
        <f t="shared" si="1175"/>
        <v>9.9422129463766442</v>
      </c>
      <c r="AH2184" s="53">
        <f t="shared" si="1176"/>
        <v>2.4949913899231859</v>
      </c>
      <c r="AI2184" s="53">
        <f t="shared" si="1177"/>
        <v>7.5409848227404641</v>
      </c>
      <c r="AJ2184" s="53">
        <f t="shared" si="1178"/>
        <v>3.9663329127369256</v>
      </c>
      <c r="AK2184" s="53">
        <f t="shared" si="1179"/>
        <v>2.837127813025345</v>
      </c>
      <c r="AL2184" s="53"/>
      <c r="AM2184" s="48">
        <f t="shared" si="1159"/>
        <v>40889</v>
      </c>
      <c r="AN2184" s="53">
        <f t="shared" si="1154"/>
        <v>10.049258301637455</v>
      </c>
      <c r="AO2184" s="53">
        <f t="shared" si="1154"/>
        <v>9.9430312281748137</v>
      </c>
      <c r="AP2184" s="53">
        <f t="shared" si="1154"/>
        <v>2.5276702639010185</v>
      </c>
      <c r="AQ2184" s="53">
        <f t="shared" si="1153"/>
        <v>7.6053982077772275</v>
      </c>
      <c r="AR2184" s="53">
        <f t="shared" si="1153"/>
        <v>4.0096513803245442</v>
      </c>
      <c r="AS2184" s="53">
        <f t="shared" si="1153"/>
        <v>2.8480427827429158</v>
      </c>
      <c r="AT2184" s="53"/>
      <c r="AU2184" s="48">
        <f t="shared" si="1160"/>
        <v>40889</v>
      </c>
      <c r="AV2184" s="53">
        <f t="shared" si="1180"/>
        <v>380.76639704904318</v>
      </c>
      <c r="AW2184" s="53">
        <f t="shared" si="1181"/>
        <v>492.67719735606198</v>
      </c>
      <c r="AX2184" s="53">
        <f t="shared" si="1182"/>
        <v>263.98988236182237</v>
      </c>
      <c r="AY2184" s="53">
        <f t="shared" si="1183"/>
        <v>558.08412048669288</v>
      </c>
      <c r="AZ2184" s="53">
        <f t="shared" si="1184"/>
        <v>218.2052281172617</v>
      </c>
      <c r="BA2184" s="53">
        <f t="shared" si="1185"/>
        <v>240.74505642525867</v>
      </c>
      <c r="BB2184" s="58">
        <f t="shared" si="1186"/>
        <v>2154.4678817961408</v>
      </c>
      <c r="BC2184">
        <f t="shared" si="1161"/>
        <v>2.7513087080933474E-2</v>
      </c>
      <c r="BD2184">
        <v>2154.4403687090598</v>
      </c>
      <c r="BE2184" s="48">
        <f t="shared" si="1155"/>
        <v>40889</v>
      </c>
    </row>
    <row r="2185" spans="1:57">
      <c r="A2185" s="48">
        <v>40890</v>
      </c>
      <c r="B2185" s="49">
        <v>36.04</v>
      </c>
      <c r="C2185" s="50">
        <v>37.54</v>
      </c>
      <c r="D2185" s="49">
        <v>45.76</v>
      </c>
      <c r="E2185" s="50">
        <v>48.88</v>
      </c>
      <c r="F2185" s="49">
        <v>101.62</v>
      </c>
      <c r="G2185" s="50">
        <v>104.92</v>
      </c>
      <c r="H2185" s="49">
        <v>69.86</v>
      </c>
      <c r="I2185" s="50">
        <v>72.61</v>
      </c>
      <c r="J2185">
        <v>50.03</v>
      </c>
      <c r="K2185">
        <v>53.94</v>
      </c>
      <c r="L2185" s="49">
        <v>84.06</v>
      </c>
      <c r="M2185" s="50">
        <v>84.53</v>
      </c>
      <c r="O2185" s="48">
        <f t="shared" si="1156"/>
        <v>40890</v>
      </c>
      <c r="P2185" s="44">
        <f t="shared" si="1162"/>
        <v>0.96004262120404904</v>
      </c>
      <c r="Q2185" s="44">
        <f t="shared" si="1163"/>
        <v>0.93617021276595735</v>
      </c>
      <c r="R2185" s="44">
        <f t="shared" si="1164"/>
        <v>0.96854746473503628</v>
      </c>
      <c r="S2185" s="44">
        <f t="shared" si="1165"/>
        <v>0.96212642886654731</v>
      </c>
      <c r="T2185" s="44">
        <f t="shared" si="1166"/>
        <v>0.92751205042639973</v>
      </c>
      <c r="U2185" s="44">
        <f t="shared" si="1167"/>
        <v>0.99443984384242279</v>
      </c>
      <c r="W2185" s="51">
        <f t="shared" si="1157"/>
        <v>40890</v>
      </c>
      <c r="X2185" s="44">
        <f t="shared" si="1168"/>
        <v>1.0418034580871089</v>
      </c>
      <c r="Y2185" s="44">
        <f t="shared" si="1169"/>
        <v>1.0682060390763766</v>
      </c>
      <c r="Z2185" s="44">
        <f t="shared" si="1170"/>
        <v>1.0460497599301615</v>
      </c>
      <c r="AA2185" s="44">
        <f t="shared" si="1171"/>
        <v>1.0482548915917504</v>
      </c>
      <c r="AB2185" s="44">
        <f t="shared" si="1172"/>
        <v>1.0898246882342311</v>
      </c>
      <c r="AC2185" s="44">
        <f t="shared" si="1173"/>
        <v>1.0094599449167763</v>
      </c>
      <c r="AE2185" s="48">
        <f t="shared" si="1158"/>
        <v>40890</v>
      </c>
      <c r="AF2185" s="53">
        <f t="shared" si="1174"/>
        <v>10.049154396556158</v>
      </c>
      <c r="AG2185" s="53">
        <f t="shared" si="1175"/>
        <v>9.9422129463766442</v>
      </c>
      <c r="AH2185" s="53">
        <f t="shared" si="1176"/>
        <v>2.4949913899231859</v>
      </c>
      <c r="AI2185" s="53">
        <f t="shared" si="1177"/>
        <v>7.5409848227404641</v>
      </c>
      <c r="AJ2185" s="53">
        <f t="shared" si="1178"/>
        <v>3.9663329127369256</v>
      </c>
      <c r="AK2185" s="53">
        <f t="shared" si="1179"/>
        <v>2.837127813025345</v>
      </c>
      <c r="AL2185" s="53"/>
      <c r="AM2185" s="48">
        <f t="shared" si="1159"/>
        <v>40890</v>
      </c>
      <c r="AN2185" s="53">
        <f t="shared" si="1154"/>
        <v>10.050920260912431</v>
      </c>
      <c r="AO2185" s="53">
        <f t="shared" si="1154"/>
        <v>9.9424383848622568</v>
      </c>
      <c r="AP2185" s="53">
        <f t="shared" si="1154"/>
        <v>2.5277976399134308</v>
      </c>
      <c r="AQ2185" s="53">
        <f t="shared" si="1153"/>
        <v>7.6054884114871077</v>
      </c>
      <c r="AR2185" s="53">
        <f t="shared" si="1153"/>
        <v>4.0092705733914755</v>
      </c>
      <c r="AS2185" s="53">
        <f t="shared" si="1153"/>
        <v>2.8480427827429158</v>
      </c>
      <c r="AT2185" s="53"/>
      <c r="AU2185" s="48">
        <f t="shared" si="1160"/>
        <v>40890</v>
      </c>
      <c r="AV2185" s="53">
        <f t="shared" si="1180"/>
        <v>377.31154659465267</v>
      </c>
      <c r="AW2185" s="53">
        <f t="shared" si="1181"/>
        <v>485.98638825206712</v>
      </c>
      <c r="AX2185" s="53">
        <f t="shared" si="1182"/>
        <v>265.21652837971715</v>
      </c>
      <c r="AY2185" s="53">
        <f t="shared" si="1183"/>
        <v>552.2345135580789</v>
      </c>
      <c r="AZ2185" s="53">
        <f t="shared" si="1184"/>
        <v>216.26005472873618</v>
      </c>
      <c r="BA2185" s="53">
        <f t="shared" si="1185"/>
        <v>240.74505642525867</v>
      </c>
      <c r="BB2185" s="58">
        <f t="shared" si="1186"/>
        <v>2137.7540879385106</v>
      </c>
      <c r="BC2185">
        <f t="shared" si="1161"/>
        <v>2.7520390060544742E-2</v>
      </c>
      <c r="BD2185">
        <v>2137.72656754845</v>
      </c>
      <c r="BE2185" s="48">
        <f t="shared" si="1155"/>
        <v>40890</v>
      </c>
    </row>
    <row r="2186" spans="1:57">
      <c r="A2186" s="48">
        <v>40891</v>
      </c>
      <c r="B2186" s="49">
        <v>35.520000000000003</v>
      </c>
      <c r="C2186" s="50">
        <v>37</v>
      </c>
      <c r="D2186" s="49">
        <v>45.22</v>
      </c>
      <c r="E2186" s="50">
        <v>48.3</v>
      </c>
      <c r="F2186" s="49">
        <v>102.05</v>
      </c>
      <c r="G2186" s="50">
        <v>105.36</v>
      </c>
      <c r="H2186" s="49">
        <v>69.06</v>
      </c>
      <c r="I2186" s="50">
        <v>71.78</v>
      </c>
      <c r="J2186">
        <v>50.32</v>
      </c>
      <c r="K2186">
        <v>54.25</v>
      </c>
      <c r="L2186" s="49">
        <v>84.04</v>
      </c>
      <c r="M2186" s="50">
        <v>84.51</v>
      </c>
      <c r="O2186" s="48">
        <f t="shared" si="1156"/>
        <v>40891</v>
      </c>
      <c r="P2186" s="44">
        <f t="shared" si="1162"/>
        <v>0.96000000000000008</v>
      </c>
      <c r="Q2186" s="44">
        <f t="shared" si="1163"/>
        <v>0.93623188405797109</v>
      </c>
      <c r="R2186" s="44">
        <f t="shared" si="1164"/>
        <v>0.96858390280941531</v>
      </c>
      <c r="S2186" s="44">
        <f t="shared" si="1165"/>
        <v>0.96210643633324044</v>
      </c>
      <c r="T2186" s="44">
        <f t="shared" si="1166"/>
        <v>0.92755760368663598</v>
      </c>
      <c r="U2186" s="44">
        <f t="shared" si="1167"/>
        <v>0.99443852798485388</v>
      </c>
      <c r="W2186" s="51">
        <f t="shared" si="1157"/>
        <v>40891</v>
      </c>
      <c r="X2186" s="44">
        <f t="shared" si="1168"/>
        <v>1.0418034580871089</v>
      </c>
      <c r="Y2186" s="44">
        <f t="shared" si="1169"/>
        <v>1.0682060390763766</v>
      </c>
      <c r="Z2186" s="44">
        <f t="shared" si="1170"/>
        <v>1.0460497599301615</v>
      </c>
      <c r="AA2186" s="44">
        <f t="shared" si="1171"/>
        <v>1.0482548915917504</v>
      </c>
      <c r="AB2186" s="44">
        <f t="shared" si="1172"/>
        <v>1.0898246882342311</v>
      </c>
      <c r="AC2186" s="44">
        <f t="shared" si="1173"/>
        <v>1.0094599449167763</v>
      </c>
      <c r="AE2186" s="48">
        <f t="shared" si="1158"/>
        <v>40891</v>
      </c>
      <c r="AF2186" s="53">
        <f t="shared" si="1174"/>
        <v>10.049154396556158</v>
      </c>
      <c r="AG2186" s="53">
        <f t="shared" si="1175"/>
        <v>9.9422129463766442</v>
      </c>
      <c r="AH2186" s="53">
        <f t="shared" si="1176"/>
        <v>2.4949913899231859</v>
      </c>
      <c r="AI2186" s="53">
        <f t="shared" si="1177"/>
        <v>7.5409848227404641</v>
      </c>
      <c r="AJ2186" s="53">
        <f t="shared" si="1178"/>
        <v>3.9663329127369256</v>
      </c>
      <c r="AK2186" s="53">
        <f t="shared" si="1179"/>
        <v>2.837127813025345</v>
      </c>
      <c r="AL2186" s="53"/>
      <c r="AM2186" s="48">
        <f t="shared" si="1159"/>
        <v>40891</v>
      </c>
      <c r="AN2186" s="53">
        <f t="shared" si="1154"/>
        <v>10.050474049136142</v>
      </c>
      <c r="AO2186" s="53">
        <f t="shared" si="1154"/>
        <v>9.943093354452829</v>
      </c>
      <c r="AP2186" s="53">
        <f t="shared" si="1154"/>
        <v>2.5278927391024451</v>
      </c>
      <c r="AQ2186" s="53">
        <f t="shared" si="1153"/>
        <v>7.6053303730258204</v>
      </c>
      <c r="AR2186" s="53">
        <f t="shared" si="1153"/>
        <v>4.0094674822571914</v>
      </c>
      <c r="AS2186" s="53">
        <f t="shared" si="1153"/>
        <v>2.8480390141704119</v>
      </c>
      <c r="AT2186" s="53"/>
      <c r="AU2186" s="48">
        <f t="shared" si="1160"/>
        <v>40891</v>
      </c>
      <c r="AV2186" s="53">
        <f t="shared" si="1180"/>
        <v>371.86753981803724</v>
      </c>
      <c r="AW2186" s="53">
        <f t="shared" si="1181"/>
        <v>480.25140902007161</v>
      </c>
      <c r="AX2186" s="53">
        <f t="shared" si="1182"/>
        <v>266.33877899183364</v>
      </c>
      <c r="AY2186" s="53">
        <f t="shared" si="1183"/>
        <v>545.9106141757934</v>
      </c>
      <c r="AZ2186" s="53">
        <f t="shared" si="1184"/>
        <v>217.51361091245263</v>
      </c>
      <c r="BA2186" s="53">
        <f t="shared" si="1185"/>
        <v>240.68777708754152</v>
      </c>
      <c r="BB2186" s="58">
        <f t="shared" si="1186"/>
        <v>2122.56973000573</v>
      </c>
      <c r="BC2186">
        <f t="shared" si="1161"/>
        <v>2.7533884559943544E-2</v>
      </c>
      <c r="BD2186">
        <v>2122.54219612117</v>
      </c>
      <c r="BE2186" s="48">
        <f t="shared" si="1155"/>
        <v>40891</v>
      </c>
    </row>
    <row r="2187" spans="1:57">
      <c r="A2187" s="48">
        <v>40892</v>
      </c>
      <c r="B2187" s="49">
        <v>35.75</v>
      </c>
      <c r="C2187" s="50">
        <v>37.24</v>
      </c>
      <c r="D2187" s="49">
        <v>45.44</v>
      </c>
      <c r="E2187" s="50">
        <v>48.54</v>
      </c>
      <c r="F2187" s="49">
        <v>101.96</v>
      </c>
      <c r="G2187" s="50">
        <v>105.27</v>
      </c>
      <c r="H2187" s="49">
        <v>69.36</v>
      </c>
      <c r="I2187" s="50">
        <v>72.09</v>
      </c>
      <c r="J2187">
        <v>51</v>
      </c>
      <c r="K2187">
        <v>54.99</v>
      </c>
      <c r="L2187" s="49">
        <v>84.03</v>
      </c>
      <c r="M2187" s="50">
        <v>84.5</v>
      </c>
      <c r="O2187" s="48">
        <f t="shared" si="1156"/>
        <v>40892</v>
      </c>
      <c r="P2187" s="44">
        <f t="shared" si="1162"/>
        <v>0.95998925886143927</v>
      </c>
      <c r="Q2187" s="44">
        <f t="shared" si="1163"/>
        <v>0.9361351462711166</v>
      </c>
      <c r="R2187" s="44">
        <f t="shared" si="1164"/>
        <v>0.96855704379215346</v>
      </c>
      <c r="S2187" s="44">
        <f t="shared" si="1165"/>
        <v>0.96213066999583852</v>
      </c>
      <c r="T2187" s="44">
        <f t="shared" si="1166"/>
        <v>0.9274413529732678</v>
      </c>
      <c r="U2187" s="44">
        <f t="shared" si="1167"/>
        <v>0.99443786982248517</v>
      </c>
      <c r="W2187" s="51">
        <f t="shared" si="1157"/>
        <v>40892</v>
      </c>
      <c r="X2187" s="44">
        <f t="shared" si="1168"/>
        <v>1.0418034580871089</v>
      </c>
      <c r="Y2187" s="44">
        <f t="shared" si="1169"/>
        <v>1.0682060390763766</v>
      </c>
      <c r="Z2187" s="44">
        <f t="shared" si="1170"/>
        <v>1.0460497599301615</v>
      </c>
      <c r="AA2187" s="44">
        <f t="shared" si="1171"/>
        <v>1.0482548915917504</v>
      </c>
      <c r="AB2187" s="44">
        <f t="shared" si="1172"/>
        <v>1.0898246882342311</v>
      </c>
      <c r="AC2187" s="44">
        <f t="shared" si="1173"/>
        <v>1.0094599449167763</v>
      </c>
      <c r="AE2187" s="48">
        <f t="shared" si="1158"/>
        <v>40892</v>
      </c>
      <c r="AF2187" s="53">
        <f t="shared" si="1174"/>
        <v>10.049154396556158</v>
      </c>
      <c r="AG2187" s="53">
        <f t="shared" si="1175"/>
        <v>9.9422129463766442</v>
      </c>
      <c r="AH2187" s="53">
        <f t="shared" si="1176"/>
        <v>2.4949913899231859</v>
      </c>
      <c r="AI2187" s="53">
        <f t="shared" si="1177"/>
        <v>7.5409848227404641</v>
      </c>
      <c r="AJ2187" s="53">
        <f t="shared" si="1178"/>
        <v>3.9663329127369256</v>
      </c>
      <c r="AK2187" s="53">
        <f t="shared" si="1179"/>
        <v>2.837127813025345</v>
      </c>
      <c r="AL2187" s="53"/>
      <c r="AM2187" s="48">
        <f t="shared" si="1159"/>
        <v>40892</v>
      </c>
      <c r="AN2187" s="53">
        <f t="shared" si="1154"/>
        <v>10.050361597537847</v>
      </c>
      <c r="AO2187" s="53">
        <f t="shared" si="1154"/>
        <v>9.9420659670480891</v>
      </c>
      <c r="AP2187" s="53">
        <f t="shared" si="1154"/>
        <v>2.5278226401522987</v>
      </c>
      <c r="AQ2187" s="53">
        <f t="shared" si="1153"/>
        <v>7.6055219370807388</v>
      </c>
      <c r="AR2187" s="53">
        <f t="shared" si="1153"/>
        <v>4.0089649760482118</v>
      </c>
      <c r="AS2187" s="53">
        <f t="shared" si="1153"/>
        <v>2.8480371292151823</v>
      </c>
      <c r="AT2187" s="53"/>
      <c r="AU2187" s="48">
        <f t="shared" si="1160"/>
        <v>40892</v>
      </c>
      <c r="AV2187" s="53">
        <f t="shared" si="1180"/>
        <v>374.27546589230946</v>
      </c>
      <c r="AW2187" s="53">
        <f t="shared" si="1181"/>
        <v>482.58788204051422</v>
      </c>
      <c r="AX2187" s="53">
        <f t="shared" si="1182"/>
        <v>266.10388932883245</v>
      </c>
      <c r="AY2187" s="53">
        <f t="shared" si="1183"/>
        <v>548.28207644415045</v>
      </c>
      <c r="AZ2187" s="53">
        <f t="shared" si="1184"/>
        <v>220.45298403289118</v>
      </c>
      <c r="BA2187" s="53">
        <f t="shared" si="1185"/>
        <v>240.65913741868289</v>
      </c>
      <c r="BB2187" s="58">
        <f t="shared" si="1186"/>
        <v>2132.3614351573806</v>
      </c>
      <c r="BC2187">
        <f t="shared" si="1161"/>
        <v>2.7533036040495062E-2</v>
      </c>
      <c r="BD2187">
        <v>2132.3339021213401</v>
      </c>
      <c r="BE2187" s="48">
        <f t="shared" si="1155"/>
        <v>40892</v>
      </c>
    </row>
    <row r="2188" spans="1:57">
      <c r="A2188" s="48">
        <v>40893</v>
      </c>
      <c r="B2188" s="49">
        <v>36.020000000000003</v>
      </c>
      <c r="C2188" s="50">
        <v>37.520000000000003</v>
      </c>
      <c r="D2188" s="49">
        <v>45.26</v>
      </c>
      <c r="E2188" s="50">
        <v>48.34</v>
      </c>
      <c r="F2188" s="49">
        <v>102.45</v>
      </c>
      <c r="G2188" s="50">
        <v>105.78</v>
      </c>
      <c r="H2188" s="49">
        <v>69.569999999999993</v>
      </c>
      <c r="I2188" s="50">
        <v>72.3</v>
      </c>
      <c r="J2188">
        <v>51.43</v>
      </c>
      <c r="K2188">
        <v>55.45</v>
      </c>
      <c r="L2188" s="49">
        <v>84.07</v>
      </c>
      <c r="M2188" s="50">
        <v>84.54</v>
      </c>
      <c r="O2188" s="48">
        <f t="shared" si="1156"/>
        <v>40893</v>
      </c>
      <c r="P2188" s="44">
        <f t="shared" si="1162"/>
        <v>0.96002132196162049</v>
      </c>
      <c r="Q2188" s="44">
        <f t="shared" si="1163"/>
        <v>0.93628465039304909</v>
      </c>
      <c r="R2188" s="44">
        <f t="shared" si="1164"/>
        <v>0.96851956891661939</v>
      </c>
      <c r="S2188" s="44">
        <f t="shared" si="1165"/>
        <v>0.96224066390041485</v>
      </c>
      <c r="T2188" s="44">
        <f t="shared" si="1166"/>
        <v>0.92750225428313793</v>
      </c>
      <c r="U2188" s="44">
        <f t="shared" si="1167"/>
        <v>0.99444050153773345</v>
      </c>
      <c r="W2188" s="51">
        <f t="shared" si="1157"/>
        <v>40893</v>
      </c>
      <c r="X2188" s="44">
        <f t="shared" si="1168"/>
        <v>1.0418034580871089</v>
      </c>
      <c r="Y2188" s="44">
        <f t="shared" si="1169"/>
        <v>1.0682060390763766</v>
      </c>
      <c r="Z2188" s="44">
        <f t="shared" si="1170"/>
        <v>1.0460497599301615</v>
      </c>
      <c r="AA2188" s="44">
        <f t="shared" si="1171"/>
        <v>1.0482548915917504</v>
      </c>
      <c r="AB2188" s="44">
        <f t="shared" si="1172"/>
        <v>1.0898246882342311</v>
      </c>
      <c r="AC2188" s="44">
        <f t="shared" si="1173"/>
        <v>1.0094599449167763</v>
      </c>
      <c r="AE2188" s="48">
        <f t="shared" si="1158"/>
        <v>40893</v>
      </c>
      <c r="AF2188" s="53">
        <f t="shared" si="1174"/>
        <v>10.049154396556158</v>
      </c>
      <c r="AG2188" s="53">
        <f t="shared" si="1175"/>
        <v>9.9422129463766442</v>
      </c>
      <c r="AH2188" s="53">
        <f t="shared" si="1176"/>
        <v>2.4949913899231859</v>
      </c>
      <c r="AI2188" s="53">
        <f t="shared" si="1177"/>
        <v>7.5409848227404641</v>
      </c>
      <c r="AJ2188" s="53">
        <f t="shared" si="1178"/>
        <v>3.9663329127369256</v>
      </c>
      <c r="AK2188" s="53">
        <f t="shared" si="1179"/>
        <v>2.837127813025345</v>
      </c>
      <c r="AL2188" s="53"/>
      <c r="AM2188" s="48">
        <f t="shared" si="1159"/>
        <v>40893</v>
      </c>
      <c r="AN2188" s="53">
        <f t="shared" si="1154"/>
        <v>10.050697273950666</v>
      </c>
      <c r="AO2188" s="53">
        <f t="shared" si="1154"/>
        <v>9.9436537504450904</v>
      </c>
      <c r="AP2188" s="53">
        <f t="shared" si="1154"/>
        <v>2.5277248350313521</v>
      </c>
      <c r="AQ2188" s="53">
        <f t="shared" si="1153"/>
        <v>7.6063914250622453</v>
      </c>
      <c r="AR2188" s="53">
        <f t="shared" si="1153"/>
        <v>4.0092282285088467</v>
      </c>
      <c r="AS2188" s="53">
        <f t="shared" si="1153"/>
        <v>2.8480446663605066</v>
      </c>
      <c r="AT2188" s="53"/>
      <c r="AU2188" s="48">
        <f t="shared" si="1160"/>
        <v>40893</v>
      </c>
      <c r="AV2188" s="53">
        <f t="shared" si="1180"/>
        <v>377.10216171862902</v>
      </c>
      <c r="AW2188" s="53">
        <f t="shared" si="1181"/>
        <v>480.67622229651568</v>
      </c>
      <c r="AX2188" s="53">
        <f t="shared" si="1182"/>
        <v>267.38273304961643</v>
      </c>
      <c r="AY2188" s="53">
        <f t="shared" si="1183"/>
        <v>549.94210003200033</v>
      </c>
      <c r="AZ2188" s="53">
        <f t="shared" si="1184"/>
        <v>222.31170527081557</v>
      </c>
      <c r="BA2188" s="53">
        <f t="shared" si="1185"/>
        <v>240.77369609411724</v>
      </c>
      <c r="BB2188" s="58">
        <f t="shared" si="1186"/>
        <v>2138.1886184616942</v>
      </c>
      <c r="BC2188">
        <f t="shared" si="1161"/>
        <v>2.7516770294369053E-2</v>
      </c>
      <c r="BD2188">
        <v>2138.1611016913998</v>
      </c>
      <c r="BE2188" s="48">
        <f t="shared" si="1155"/>
        <v>40893</v>
      </c>
    </row>
    <row r="2189" spans="1:57">
      <c r="A2189" s="48">
        <v>40896</v>
      </c>
      <c r="B2189" s="49">
        <v>35.090000000000003</v>
      </c>
      <c r="C2189" s="50">
        <v>36.549999999999997</v>
      </c>
      <c r="D2189" s="49">
        <v>44.83</v>
      </c>
      <c r="E2189" s="50">
        <v>47.89</v>
      </c>
      <c r="F2189" s="49">
        <v>102.8</v>
      </c>
      <c r="G2189" s="50">
        <v>106.14</v>
      </c>
      <c r="H2189" s="49">
        <v>68.77</v>
      </c>
      <c r="I2189" s="50">
        <v>71.47</v>
      </c>
      <c r="J2189">
        <v>50.93</v>
      </c>
      <c r="K2189">
        <v>54.91</v>
      </c>
      <c r="L2189" s="49">
        <v>84.06</v>
      </c>
      <c r="M2189" s="50">
        <v>84.53</v>
      </c>
      <c r="O2189" s="48">
        <f t="shared" si="1156"/>
        <v>40896</v>
      </c>
      <c r="P2189" s="44">
        <f t="shared" si="1162"/>
        <v>0.96005471956224364</v>
      </c>
      <c r="Q2189" s="44">
        <f t="shared" si="1163"/>
        <v>0.93610357068281469</v>
      </c>
      <c r="R2189" s="44">
        <f t="shared" si="1164"/>
        <v>0.96853212737893346</v>
      </c>
      <c r="S2189" s="44">
        <f t="shared" si="1165"/>
        <v>0.96222191129145096</v>
      </c>
      <c r="T2189" s="44">
        <f t="shared" si="1166"/>
        <v>0.92751775632853761</v>
      </c>
      <c r="U2189" s="44">
        <f t="shared" si="1167"/>
        <v>0.99443984384242279</v>
      </c>
      <c r="W2189" s="51">
        <f t="shared" si="1157"/>
        <v>40896</v>
      </c>
      <c r="X2189" s="44">
        <f t="shared" si="1168"/>
        <v>1.0418034580871089</v>
      </c>
      <c r="Y2189" s="44">
        <f t="shared" si="1169"/>
        <v>1.0682060390763766</v>
      </c>
      <c r="Z2189" s="44">
        <f t="shared" si="1170"/>
        <v>1.0460497599301615</v>
      </c>
      <c r="AA2189" s="44">
        <f t="shared" si="1171"/>
        <v>1.0482548915917504</v>
      </c>
      <c r="AB2189" s="44">
        <f t="shared" si="1172"/>
        <v>1.0898246882342311</v>
      </c>
      <c r="AC2189" s="44">
        <f t="shared" si="1173"/>
        <v>1.0094599449167763</v>
      </c>
      <c r="AE2189" s="48">
        <f t="shared" si="1158"/>
        <v>40896</v>
      </c>
      <c r="AF2189" s="53">
        <f t="shared" si="1174"/>
        <v>10.049154396556158</v>
      </c>
      <c r="AG2189" s="53">
        <f t="shared" si="1175"/>
        <v>9.9422129463766442</v>
      </c>
      <c r="AH2189" s="53">
        <f t="shared" si="1176"/>
        <v>2.4949913899231859</v>
      </c>
      <c r="AI2189" s="53">
        <f t="shared" si="1177"/>
        <v>7.5409848227404641</v>
      </c>
      <c r="AJ2189" s="53">
        <f t="shared" si="1178"/>
        <v>3.9663329127369256</v>
      </c>
      <c r="AK2189" s="53">
        <f t="shared" si="1179"/>
        <v>2.837127813025345</v>
      </c>
      <c r="AL2189" s="53"/>
      <c r="AM2189" s="48">
        <f t="shared" si="1159"/>
        <v>40896</v>
      </c>
      <c r="AN2189" s="53">
        <f t="shared" si="1154"/>
        <v>10.051046921573965</v>
      </c>
      <c r="AO2189" s="53">
        <f t="shared" si="1154"/>
        <v>9.9417306238200336</v>
      </c>
      <c r="AP2189" s="53">
        <f t="shared" si="1154"/>
        <v>2.5277576111755828</v>
      </c>
      <c r="AQ2189" s="53">
        <f t="shared" si="1153"/>
        <v>7.6062431880469417</v>
      </c>
      <c r="AR2189" s="53">
        <f t="shared" si="1153"/>
        <v>4.0092952377670228</v>
      </c>
      <c r="AS2189" s="53">
        <f t="shared" si="1153"/>
        <v>2.8480427827429158</v>
      </c>
      <c r="AT2189" s="53"/>
      <c r="AU2189" s="48">
        <f t="shared" si="1160"/>
        <v>40896</v>
      </c>
      <c r="AV2189" s="53">
        <f t="shared" si="1180"/>
        <v>367.36576498352838</v>
      </c>
      <c r="AW2189" s="53">
        <f t="shared" si="1181"/>
        <v>476.10947957474144</v>
      </c>
      <c r="AX2189" s="53">
        <f t="shared" si="1182"/>
        <v>268.29619285017634</v>
      </c>
      <c r="AY2189" s="53">
        <f t="shared" si="1183"/>
        <v>543.61820064971494</v>
      </c>
      <c r="AZ2189" s="53">
        <f t="shared" si="1184"/>
        <v>220.15040150578722</v>
      </c>
      <c r="BA2189" s="53">
        <f t="shared" si="1185"/>
        <v>240.74505642525867</v>
      </c>
      <c r="BB2189" s="58">
        <f t="shared" si="1186"/>
        <v>2116.2850959892071</v>
      </c>
      <c r="BC2189">
        <f t="shared" si="1161"/>
        <v>2.7529770777164231E-2</v>
      </c>
      <c r="BD2189">
        <v>2116.2575662184299</v>
      </c>
      <c r="BE2189" s="48">
        <f t="shared" si="1155"/>
        <v>40896</v>
      </c>
    </row>
    <row r="2190" spans="1:57">
      <c r="A2190" s="48">
        <v>40897</v>
      </c>
      <c r="B2190" s="49">
        <v>36.56</v>
      </c>
      <c r="C2190" s="50">
        <v>37.72</v>
      </c>
      <c r="D2190" s="49">
        <v>46.42</v>
      </c>
      <c r="E2190" s="50">
        <v>48.99</v>
      </c>
      <c r="F2190" s="49">
        <v>101.87</v>
      </c>
      <c r="G2190" s="50">
        <v>105.18</v>
      </c>
      <c r="H2190" s="49">
        <v>70.84</v>
      </c>
      <c r="I2190" s="50">
        <v>73.62</v>
      </c>
      <c r="J2190">
        <v>52.47</v>
      </c>
      <c r="K2190">
        <v>56.57</v>
      </c>
      <c r="L2190" s="49">
        <v>84.04</v>
      </c>
      <c r="M2190" s="50">
        <v>84.51</v>
      </c>
      <c r="O2190" s="48">
        <f t="shared" si="1156"/>
        <v>40897</v>
      </c>
      <c r="P2190" s="44">
        <f t="shared" si="1162"/>
        <v>0.96924708377518565</v>
      </c>
      <c r="Q2190" s="44">
        <f t="shared" si="1163"/>
        <v>0.9475403143498673</v>
      </c>
      <c r="R2190" s="44">
        <f t="shared" si="1164"/>
        <v>0.96853013880965966</v>
      </c>
      <c r="S2190" s="44">
        <f t="shared" si="1165"/>
        <v>0.96223852214072259</v>
      </c>
      <c r="T2190" s="44">
        <f t="shared" si="1166"/>
        <v>0.92752342230864415</v>
      </c>
      <c r="U2190" s="44">
        <f t="shared" si="1167"/>
        <v>0.99443852798485388</v>
      </c>
      <c r="W2190" s="51">
        <f t="shared" si="1157"/>
        <v>40897</v>
      </c>
      <c r="X2190" s="44">
        <f t="shared" si="1168"/>
        <v>1.0418034580871089</v>
      </c>
      <c r="Y2190" s="44">
        <f t="shared" si="1169"/>
        <v>1.0682060390763766</v>
      </c>
      <c r="Z2190" s="44">
        <f t="shared" si="1170"/>
        <v>1.0460497599301615</v>
      </c>
      <c r="AA2190" s="44">
        <f t="shared" si="1171"/>
        <v>1.0482548915917504</v>
      </c>
      <c r="AB2190" s="44">
        <f t="shared" si="1172"/>
        <v>1.0898246882342311</v>
      </c>
      <c r="AC2190" s="44">
        <f t="shared" si="1173"/>
        <v>1.0094599449167763</v>
      </c>
      <c r="AE2190" s="48">
        <f t="shared" si="1158"/>
        <v>40897</v>
      </c>
      <c r="AF2190" s="53">
        <f t="shared" si="1174"/>
        <v>10.049154396556158</v>
      </c>
      <c r="AG2190" s="53">
        <f t="shared" si="1175"/>
        <v>9.9422129463766442</v>
      </c>
      <c r="AH2190" s="53">
        <f t="shared" si="1176"/>
        <v>2.4949913899231859</v>
      </c>
      <c r="AI2190" s="53">
        <f t="shared" si="1177"/>
        <v>7.5409848227404641</v>
      </c>
      <c r="AJ2190" s="53">
        <f t="shared" si="1178"/>
        <v>3.9663329127369256</v>
      </c>
      <c r="AK2190" s="53">
        <f t="shared" si="1179"/>
        <v>2.837127813025345</v>
      </c>
      <c r="AL2190" s="53"/>
      <c r="AM2190" s="48">
        <f t="shared" si="1159"/>
        <v>40897</v>
      </c>
      <c r="AN2190" s="53">
        <f t="shared" si="1154"/>
        <v>10.147284023628528</v>
      </c>
      <c r="AO2190" s="53">
        <f t="shared" si="1154"/>
        <v>10.063192637546337</v>
      </c>
      <c r="AP2190" s="53">
        <f t="shared" si="1154"/>
        <v>2.5277524212381763</v>
      </c>
      <c r="AQ2190" s="53">
        <f t="shared" si="1153"/>
        <v>7.6063744947212522</v>
      </c>
      <c r="AR2190" s="53">
        <f t="shared" si="1153"/>
        <v>4.0093197295752967</v>
      </c>
      <c r="AS2190" s="53">
        <f t="shared" si="1153"/>
        <v>2.8480390141704119</v>
      </c>
      <c r="AT2190" s="53"/>
      <c r="AU2190" s="48">
        <f t="shared" si="1160"/>
        <v>40897</v>
      </c>
      <c r="AV2190" s="53">
        <f t="shared" si="1180"/>
        <v>382.75555337126804</v>
      </c>
      <c r="AW2190" s="53">
        <f t="shared" si="1181"/>
        <v>492.99580731339506</v>
      </c>
      <c r="AX2190" s="53">
        <f t="shared" si="1182"/>
        <v>265.86899966583138</v>
      </c>
      <c r="AY2190" s="53">
        <f t="shared" si="1183"/>
        <v>559.98129030137864</v>
      </c>
      <c r="AZ2190" s="53">
        <f t="shared" si="1184"/>
        <v>226.80721710207453</v>
      </c>
      <c r="BA2190" s="53">
        <f t="shared" si="1185"/>
        <v>240.68777708754152</v>
      </c>
      <c r="BB2190" s="58">
        <f t="shared" si="1186"/>
        <v>2169.0966448414893</v>
      </c>
      <c r="BC2190">
        <f t="shared" si="1161"/>
        <v>2.7513554949109675E-2</v>
      </c>
      <c r="BD2190">
        <v>2169.0691312865401</v>
      </c>
      <c r="BE2190" s="48">
        <f t="shared" si="1155"/>
        <v>40897</v>
      </c>
    </row>
    <row r="2191" spans="1:57">
      <c r="A2191" s="48">
        <v>40898</v>
      </c>
      <c r="B2191" s="49">
        <v>36.67</v>
      </c>
      <c r="C2191" s="50">
        <v>37.840000000000003</v>
      </c>
      <c r="D2191" s="49">
        <v>46.17</v>
      </c>
      <c r="E2191" s="50">
        <v>48.73</v>
      </c>
      <c r="F2191" s="49">
        <v>101.54</v>
      </c>
      <c r="G2191" s="50">
        <v>104.84</v>
      </c>
      <c r="H2191" s="49">
        <v>71</v>
      </c>
      <c r="I2191" s="50">
        <v>73.790000000000006</v>
      </c>
      <c r="J2191">
        <v>52.54</v>
      </c>
      <c r="K2191">
        <v>56.65</v>
      </c>
      <c r="L2191" s="49">
        <v>84.01</v>
      </c>
      <c r="M2191" s="50">
        <v>84.48</v>
      </c>
      <c r="O2191" s="48">
        <f t="shared" si="1156"/>
        <v>40898</v>
      </c>
      <c r="P2191" s="44">
        <f t="shared" si="1162"/>
        <v>0.96908033826638473</v>
      </c>
      <c r="Q2191" s="44">
        <f t="shared" si="1163"/>
        <v>0.94746562692386627</v>
      </c>
      <c r="R2191" s="44">
        <f t="shared" si="1164"/>
        <v>0.96852346432659298</v>
      </c>
      <c r="S2191" s="44">
        <f t="shared" si="1165"/>
        <v>0.9621899986448027</v>
      </c>
      <c r="T2191" s="44">
        <f t="shared" si="1166"/>
        <v>0.92744924977934684</v>
      </c>
      <c r="U2191" s="44">
        <f t="shared" si="1167"/>
        <v>0.99443655303030309</v>
      </c>
      <c r="W2191" s="51">
        <f t="shared" si="1157"/>
        <v>40898</v>
      </c>
      <c r="X2191" s="44">
        <f t="shared" si="1168"/>
        <v>1.0418034580871089</v>
      </c>
      <c r="Y2191" s="44">
        <f t="shared" si="1169"/>
        <v>1.0682060390763766</v>
      </c>
      <c r="Z2191" s="44">
        <f t="shared" si="1170"/>
        <v>1.0460497599301615</v>
      </c>
      <c r="AA2191" s="44">
        <f t="shared" si="1171"/>
        <v>1.0482548915917504</v>
      </c>
      <c r="AB2191" s="44">
        <f t="shared" si="1172"/>
        <v>1.0898246882342311</v>
      </c>
      <c r="AC2191" s="44">
        <f t="shared" si="1173"/>
        <v>1.0094599449167763</v>
      </c>
      <c r="AE2191" s="48">
        <f t="shared" si="1158"/>
        <v>40898</v>
      </c>
      <c r="AF2191" s="53">
        <f t="shared" si="1174"/>
        <v>10.049154396556158</v>
      </c>
      <c r="AG2191" s="53">
        <f t="shared" si="1175"/>
        <v>9.9422129463766442</v>
      </c>
      <c r="AH2191" s="53">
        <f t="shared" si="1176"/>
        <v>2.4949913899231859</v>
      </c>
      <c r="AI2191" s="53">
        <f t="shared" si="1177"/>
        <v>7.5409848227404641</v>
      </c>
      <c r="AJ2191" s="53">
        <f t="shared" si="1178"/>
        <v>3.9663329127369256</v>
      </c>
      <c r="AK2191" s="53">
        <f t="shared" si="1179"/>
        <v>2.837127813025345</v>
      </c>
      <c r="AL2191" s="53"/>
      <c r="AM2191" s="48">
        <f t="shared" si="1159"/>
        <v>40898</v>
      </c>
      <c r="AN2191" s="53">
        <f t="shared" si="1154"/>
        <v>10.145538324244139</v>
      </c>
      <c r="AO2191" s="53">
        <f t="shared" si="1154"/>
        <v>10.06239943229262</v>
      </c>
      <c r="AP2191" s="53">
        <f t="shared" si="1154"/>
        <v>2.5277350016039737</v>
      </c>
      <c r="AQ2191" s="53">
        <f t="shared" si="1153"/>
        <v>7.6059909225889095</v>
      </c>
      <c r="AR2191" s="53">
        <f t="shared" si="1153"/>
        <v>4.0089991108416321</v>
      </c>
      <c r="AS2191" s="53">
        <f t="shared" si="1153"/>
        <v>2.8480333579659773</v>
      </c>
      <c r="AT2191" s="53"/>
      <c r="AU2191" s="48">
        <f t="shared" si="1160"/>
        <v>40898</v>
      </c>
      <c r="AV2191" s="53">
        <f t="shared" si="1180"/>
        <v>383.90717018939824</v>
      </c>
      <c r="AW2191" s="53">
        <f t="shared" si="1181"/>
        <v>490.34072433561937</v>
      </c>
      <c r="AX2191" s="53">
        <f t="shared" si="1182"/>
        <v>265.00773756816062</v>
      </c>
      <c r="AY2191" s="53">
        <f t="shared" si="1183"/>
        <v>561.24607017783569</v>
      </c>
      <c r="AZ2191" s="53">
        <f t="shared" si="1184"/>
        <v>227.10979962917844</v>
      </c>
      <c r="BA2191" s="53">
        <f t="shared" si="1185"/>
        <v>240.60185808096577</v>
      </c>
      <c r="BB2191" s="58">
        <f t="shared" si="1186"/>
        <v>2168.2133599811582</v>
      </c>
      <c r="BC2191">
        <f t="shared" si="1161"/>
        <v>2.7524230598373833E-2</v>
      </c>
      <c r="BD2191">
        <v>2168.1858357505598</v>
      </c>
      <c r="BE2191" s="48">
        <f t="shared" si="1155"/>
        <v>40898</v>
      </c>
    </row>
    <row r="2192" spans="1:57">
      <c r="A2192" s="48">
        <v>40899</v>
      </c>
      <c r="B2192" s="49">
        <v>37.159999999999997</v>
      </c>
      <c r="C2192" s="50">
        <v>38.340000000000003</v>
      </c>
      <c r="D2192" s="49">
        <v>46.59</v>
      </c>
      <c r="E2192" s="50">
        <v>49.17</v>
      </c>
      <c r="F2192" s="49">
        <v>101.67</v>
      </c>
      <c r="G2192" s="50">
        <v>104.97</v>
      </c>
      <c r="H2192" s="49">
        <v>71.64</v>
      </c>
      <c r="I2192" s="50">
        <v>74.03</v>
      </c>
      <c r="J2192">
        <v>53.26</v>
      </c>
      <c r="K2192">
        <v>56.83</v>
      </c>
      <c r="L2192" s="49">
        <v>84</v>
      </c>
      <c r="M2192" s="50">
        <v>84.47</v>
      </c>
      <c r="O2192" s="48">
        <f t="shared" si="1156"/>
        <v>40899</v>
      </c>
      <c r="P2192" s="44">
        <f t="shared" si="1162"/>
        <v>0.96922274387063101</v>
      </c>
      <c r="Q2192" s="44">
        <f t="shared" si="1163"/>
        <v>0.94752898108602812</v>
      </c>
      <c r="R2192" s="44">
        <f t="shared" si="1164"/>
        <v>0.96856244641326095</v>
      </c>
      <c r="S2192" s="44">
        <f t="shared" si="1165"/>
        <v>0.96771579089558291</v>
      </c>
      <c r="T2192" s="44">
        <f t="shared" si="1166"/>
        <v>0.93718106633820164</v>
      </c>
      <c r="U2192" s="44">
        <f t="shared" si="1167"/>
        <v>0.99443589440037883</v>
      </c>
      <c r="W2192" s="51">
        <f t="shared" si="1157"/>
        <v>40899</v>
      </c>
      <c r="X2192" s="44">
        <f t="shared" si="1168"/>
        <v>1.0418034580871089</v>
      </c>
      <c r="Y2192" s="44">
        <f t="shared" si="1169"/>
        <v>1.0682060390763766</v>
      </c>
      <c r="Z2192" s="44">
        <f t="shared" si="1170"/>
        <v>1.0460497599301615</v>
      </c>
      <c r="AA2192" s="44">
        <f t="shared" si="1171"/>
        <v>1.0482548915917504</v>
      </c>
      <c r="AB2192" s="44">
        <f t="shared" si="1172"/>
        <v>1.0898246882342311</v>
      </c>
      <c r="AC2192" s="44">
        <f t="shared" si="1173"/>
        <v>1.0094599449167763</v>
      </c>
      <c r="AE2192" s="48">
        <f t="shared" si="1158"/>
        <v>40899</v>
      </c>
      <c r="AF2192" s="53">
        <f t="shared" si="1174"/>
        <v>10.049154396556158</v>
      </c>
      <c r="AG2192" s="53">
        <f t="shared" si="1175"/>
        <v>9.9422129463766442</v>
      </c>
      <c r="AH2192" s="53">
        <f t="shared" si="1176"/>
        <v>2.4949913899231859</v>
      </c>
      <c r="AI2192" s="53">
        <f t="shared" si="1177"/>
        <v>7.5409848227404641</v>
      </c>
      <c r="AJ2192" s="53">
        <f t="shared" si="1178"/>
        <v>3.9663329127369256</v>
      </c>
      <c r="AK2192" s="53">
        <f t="shared" si="1179"/>
        <v>2.837127813025345</v>
      </c>
      <c r="AL2192" s="53"/>
      <c r="AM2192" s="48">
        <f t="shared" si="1159"/>
        <v>40899</v>
      </c>
      <c r="AN2192" s="53">
        <f t="shared" si="1154"/>
        <v>10.147029203233648</v>
      </c>
      <c r="AO2192" s="53">
        <f t="shared" si="1154"/>
        <v>10.063072274522728</v>
      </c>
      <c r="AP2192" s="53">
        <f t="shared" si="1154"/>
        <v>2.5278367403728681</v>
      </c>
      <c r="AQ2192" s="53">
        <f t="shared" si="1153"/>
        <v>7.6496716153405924</v>
      </c>
      <c r="AR2192" s="53">
        <f t="shared" si="1153"/>
        <v>4.0510659343800688</v>
      </c>
      <c r="AS2192" s="53">
        <f t="shared" si="1153"/>
        <v>2.8480314716716841</v>
      </c>
      <c r="AT2192" s="53"/>
      <c r="AU2192" s="48">
        <f t="shared" si="1160"/>
        <v>40899</v>
      </c>
      <c r="AV2192" s="53">
        <f t="shared" si="1180"/>
        <v>389.03709965197811</v>
      </c>
      <c r="AW2192" s="53">
        <f t="shared" si="1181"/>
        <v>494.80126373828256</v>
      </c>
      <c r="AX2192" s="53">
        <f t="shared" si="1182"/>
        <v>265.34702263693998</v>
      </c>
      <c r="AY2192" s="53">
        <f t="shared" si="1183"/>
        <v>566.30518968366403</v>
      </c>
      <c r="AZ2192" s="53">
        <f t="shared" si="1184"/>
        <v>230.22207705081931</v>
      </c>
      <c r="BA2192" s="53">
        <f t="shared" si="1185"/>
        <v>240.57321841210717</v>
      </c>
      <c r="BB2192" s="58">
        <f t="shared" si="1186"/>
        <v>2186.2858711737908</v>
      </c>
      <c r="BC2192">
        <f t="shared" si="1161"/>
        <v>2.7519763850705203E-2</v>
      </c>
      <c r="BD2192">
        <v>2186.2583514099401</v>
      </c>
      <c r="BE2192" s="48">
        <f t="shared" si="1155"/>
        <v>40899</v>
      </c>
    </row>
    <row r="2193" spans="1:63">
      <c r="A2193" s="48">
        <v>40900</v>
      </c>
      <c r="B2193" s="49">
        <v>37.299999999999997</v>
      </c>
      <c r="C2193" s="50">
        <v>38.49</v>
      </c>
      <c r="D2193" s="49">
        <v>46.91</v>
      </c>
      <c r="E2193" s="50">
        <v>49.51</v>
      </c>
      <c r="F2193" s="49">
        <v>101.25</v>
      </c>
      <c r="G2193" s="50">
        <v>104.54</v>
      </c>
      <c r="H2193" s="49">
        <v>72.239999999999995</v>
      </c>
      <c r="I2193" s="50">
        <v>74.650000000000006</v>
      </c>
      <c r="J2193">
        <v>53.53</v>
      </c>
      <c r="K2193">
        <v>57.11</v>
      </c>
      <c r="L2193" s="49">
        <v>84.02</v>
      </c>
      <c r="M2193" s="50">
        <v>84.49</v>
      </c>
      <c r="O2193" s="48">
        <f t="shared" si="1156"/>
        <v>40900</v>
      </c>
      <c r="P2193" s="44">
        <f t="shared" si="1162"/>
        <v>0.96908287866978426</v>
      </c>
      <c r="Q2193" s="44">
        <f t="shared" si="1163"/>
        <v>0.94748535649363763</v>
      </c>
      <c r="R2193" s="44">
        <f t="shared" si="1164"/>
        <v>0.96852879280658111</v>
      </c>
      <c r="S2193" s="44">
        <f t="shared" si="1165"/>
        <v>0.96771600803750824</v>
      </c>
      <c r="T2193" s="44">
        <f t="shared" si="1166"/>
        <v>0.93731395552442653</v>
      </c>
      <c r="U2193" s="44">
        <f t="shared" si="1167"/>
        <v>0.99443721150432007</v>
      </c>
      <c r="W2193" s="51">
        <f t="shared" si="1157"/>
        <v>40900</v>
      </c>
      <c r="X2193" s="44">
        <f t="shared" si="1168"/>
        <v>1.0418034580871089</v>
      </c>
      <c r="Y2193" s="44">
        <f t="shared" si="1169"/>
        <v>1.0682060390763766</v>
      </c>
      <c r="Z2193" s="44">
        <f t="shared" si="1170"/>
        <v>1.0460497599301615</v>
      </c>
      <c r="AA2193" s="44">
        <f t="shared" si="1171"/>
        <v>1.0482548915917504</v>
      </c>
      <c r="AB2193" s="44">
        <f t="shared" si="1172"/>
        <v>1.0898246882342311</v>
      </c>
      <c r="AC2193" s="44">
        <f t="shared" si="1173"/>
        <v>1.0094599449167763</v>
      </c>
      <c r="AE2193" s="48">
        <f t="shared" si="1158"/>
        <v>40900</v>
      </c>
      <c r="AF2193" s="53">
        <f t="shared" si="1174"/>
        <v>10.049154396556158</v>
      </c>
      <c r="AG2193" s="53">
        <f t="shared" si="1175"/>
        <v>9.9422129463766442</v>
      </c>
      <c r="AH2193" s="53">
        <f t="shared" si="1176"/>
        <v>2.4949913899231859</v>
      </c>
      <c r="AI2193" s="53">
        <f t="shared" si="1177"/>
        <v>7.5409848227404641</v>
      </c>
      <c r="AJ2193" s="53">
        <f t="shared" si="1178"/>
        <v>3.9663329127369256</v>
      </c>
      <c r="AK2193" s="53">
        <f t="shared" si="1179"/>
        <v>2.837127813025345</v>
      </c>
      <c r="AL2193" s="53"/>
      <c r="AM2193" s="48">
        <f t="shared" si="1159"/>
        <v>40900</v>
      </c>
      <c r="AN2193" s="53">
        <f t="shared" si="1154"/>
        <v>10.145564920346683</v>
      </c>
      <c r="AO2193" s="53">
        <f t="shared" si="1154"/>
        <v>10.062608966872055</v>
      </c>
      <c r="AP2193" s="53">
        <f t="shared" si="1154"/>
        <v>2.5277489083247371</v>
      </c>
      <c r="AQ2193" s="53">
        <f t="shared" si="1153"/>
        <v>7.6496733318202024</v>
      </c>
      <c r="AR2193" s="53">
        <f t="shared" si="1153"/>
        <v>4.0516403621771069</v>
      </c>
      <c r="AS2193" s="53">
        <f t="shared" si="1153"/>
        <v>2.8480352438137571</v>
      </c>
      <c r="AT2193" s="53"/>
      <c r="AU2193" s="48">
        <f t="shared" si="1160"/>
        <v>40900</v>
      </c>
      <c r="AV2193" s="53">
        <f t="shared" si="1180"/>
        <v>390.50279378414382</v>
      </c>
      <c r="AW2193" s="53">
        <f t="shared" si="1181"/>
        <v>498.19976994983546</v>
      </c>
      <c r="AX2193" s="53">
        <f t="shared" si="1182"/>
        <v>264.25087087626804</v>
      </c>
      <c r="AY2193" s="53">
        <f t="shared" si="1183"/>
        <v>571.04811422037812</v>
      </c>
      <c r="AZ2193" s="53">
        <f t="shared" si="1184"/>
        <v>231.38918108393457</v>
      </c>
      <c r="BA2193" s="53">
        <f t="shared" si="1185"/>
        <v>240.63049774982431</v>
      </c>
      <c r="BB2193" s="58">
        <f t="shared" si="1186"/>
        <v>2196.0212276643842</v>
      </c>
      <c r="BC2193">
        <f t="shared" si="1161"/>
        <v>2.7508650244271848E-2</v>
      </c>
      <c r="BD2193">
        <v>2195.99371901414</v>
      </c>
      <c r="BE2193" s="48">
        <f t="shared" si="1155"/>
        <v>40900</v>
      </c>
    </row>
    <row r="2194" spans="1:63">
      <c r="A2194" s="48">
        <v>40904</v>
      </c>
      <c r="B2194" s="49">
        <v>36.94</v>
      </c>
      <c r="C2194" s="50">
        <v>38.119999999999997</v>
      </c>
      <c r="D2194" s="49">
        <v>46.7</v>
      </c>
      <c r="E2194" s="50">
        <v>49.29</v>
      </c>
      <c r="F2194" s="49">
        <v>101.31</v>
      </c>
      <c r="G2194" s="50">
        <v>104.41</v>
      </c>
      <c r="H2194" s="49">
        <v>72.290000000000006</v>
      </c>
      <c r="I2194" s="50">
        <v>74.7</v>
      </c>
      <c r="J2194">
        <v>53.65</v>
      </c>
      <c r="K2194">
        <v>57.24</v>
      </c>
      <c r="L2194" s="49">
        <v>83.99</v>
      </c>
      <c r="M2194" s="50">
        <v>84.42</v>
      </c>
      <c r="O2194" s="48">
        <f t="shared" si="1156"/>
        <v>40904</v>
      </c>
      <c r="P2194" s="44">
        <f t="shared" si="1162"/>
        <v>0.96904512067156345</v>
      </c>
      <c r="Q2194" s="44">
        <f t="shared" si="1163"/>
        <v>0.9474538445932239</v>
      </c>
      <c r="R2194" s="44">
        <f t="shared" si="1164"/>
        <v>0.9703093573412509</v>
      </c>
      <c r="S2194" s="44">
        <f t="shared" si="1165"/>
        <v>0.96773761713520756</v>
      </c>
      <c r="T2194" s="44">
        <f t="shared" si="1166"/>
        <v>0.93728162124388537</v>
      </c>
      <c r="U2194" s="44">
        <f t="shared" si="1167"/>
        <v>0.99490642027955456</v>
      </c>
      <c r="W2194" s="51">
        <f t="shared" si="1157"/>
        <v>40904</v>
      </c>
      <c r="X2194" s="44">
        <f t="shared" si="1168"/>
        <v>1.0418034580871089</v>
      </c>
      <c r="Y2194" s="44">
        <f t="shared" si="1169"/>
        <v>1.0682060390763766</v>
      </c>
      <c r="Z2194" s="44">
        <f t="shared" si="1170"/>
        <v>1.0460497599301615</v>
      </c>
      <c r="AA2194" s="44">
        <f t="shared" si="1171"/>
        <v>1.0482548915917504</v>
      </c>
      <c r="AB2194" s="44">
        <f t="shared" si="1172"/>
        <v>1.0898246882342311</v>
      </c>
      <c r="AC2194" s="44">
        <f t="shared" si="1173"/>
        <v>1.0094599449167763</v>
      </c>
      <c r="AE2194" s="48">
        <f t="shared" si="1158"/>
        <v>40904</v>
      </c>
      <c r="AF2194" s="53">
        <f t="shared" si="1174"/>
        <v>10.049154396556158</v>
      </c>
      <c r="AG2194" s="53">
        <f t="shared" si="1175"/>
        <v>9.9422129463766442</v>
      </c>
      <c r="AH2194" s="53">
        <f t="shared" si="1176"/>
        <v>2.4949913899231859</v>
      </c>
      <c r="AI2194" s="53">
        <f t="shared" si="1177"/>
        <v>7.5409848227404641</v>
      </c>
      <c r="AJ2194" s="53">
        <f t="shared" si="1178"/>
        <v>3.9663329127369256</v>
      </c>
      <c r="AK2194" s="53">
        <f t="shared" si="1179"/>
        <v>2.837127813025345</v>
      </c>
      <c r="AL2194" s="53"/>
      <c r="AM2194" s="48">
        <f t="shared" si="1159"/>
        <v>40904</v>
      </c>
      <c r="AN2194" s="53">
        <f t="shared" si="1154"/>
        <v>10.145169622657864</v>
      </c>
      <c r="AO2194" s="53">
        <f t="shared" si="1154"/>
        <v>10.062274300030511</v>
      </c>
      <c r="AP2194" s="53">
        <f t="shared" si="1154"/>
        <v>2.5323959772525186</v>
      </c>
      <c r="AQ2194" s="53">
        <f t="shared" si="1153"/>
        <v>7.6498441490196925</v>
      </c>
      <c r="AR2194" s="53">
        <f t="shared" si="1153"/>
        <v>4.0515005937725608</v>
      </c>
      <c r="AS2194" s="53">
        <f t="shared" si="1153"/>
        <v>2.8493790422085827</v>
      </c>
      <c r="AT2194" s="53"/>
      <c r="AU2194" s="48">
        <f t="shared" si="1160"/>
        <v>40904</v>
      </c>
      <c r="AV2194" s="53">
        <f t="shared" si="1180"/>
        <v>386.73386601571775</v>
      </c>
      <c r="AW2194" s="53">
        <f t="shared" si="1181"/>
        <v>495.96950024850389</v>
      </c>
      <c r="AX2194" s="53">
        <f t="shared" si="1182"/>
        <v>264.40746398493548</v>
      </c>
      <c r="AY2194" s="53">
        <f t="shared" si="1183"/>
        <v>571.44335793177106</v>
      </c>
      <c r="AZ2194" s="53">
        <f t="shared" si="1184"/>
        <v>231.9078939875414</v>
      </c>
      <c r="BA2194" s="53">
        <f t="shared" si="1185"/>
        <v>240.54457874324856</v>
      </c>
      <c r="BB2194" s="58">
        <f t="shared" si="1186"/>
        <v>2191.006660911718</v>
      </c>
      <c r="BC2194">
        <f t="shared" si="1161"/>
        <v>2.7521131038156454E-2</v>
      </c>
      <c r="BD2194">
        <v>2190.9791397806798</v>
      </c>
      <c r="BE2194" s="48">
        <f t="shared" si="1155"/>
        <v>40904</v>
      </c>
    </row>
    <row r="2195" spans="1:63">
      <c r="A2195" s="48">
        <v>40905</v>
      </c>
      <c r="B2195" s="49">
        <v>36.32</v>
      </c>
      <c r="C2195" s="50">
        <v>37.479999999999997</v>
      </c>
      <c r="D2195" s="49">
        <v>45.86</v>
      </c>
      <c r="E2195" s="50">
        <v>48.4</v>
      </c>
      <c r="F2195" s="49">
        <v>101.95</v>
      </c>
      <c r="G2195" s="50">
        <v>105.07</v>
      </c>
      <c r="H2195" s="49">
        <v>71.38</v>
      </c>
      <c r="I2195" s="50">
        <v>73.760000000000005</v>
      </c>
      <c r="J2195">
        <v>53.07</v>
      </c>
      <c r="K2195">
        <v>56.62</v>
      </c>
      <c r="L2195" s="49">
        <v>84.01</v>
      </c>
      <c r="M2195" s="50">
        <v>84.44</v>
      </c>
      <c r="O2195" s="48">
        <f t="shared" si="1156"/>
        <v>40905</v>
      </c>
      <c r="P2195" s="44">
        <f t="shared" si="1162"/>
        <v>0.96905016008537892</v>
      </c>
      <c r="Q2195" s="44">
        <f t="shared" si="1163"/>
        <v>0.94752066115702482</v>
      </c>
      <c r="R2195" s="44">
        <f t="shared" si="1164"/>
        <v>0.97030551061197301</v>
      </c>
      <c r="S2195" s="44">
        <f t="shared" si="1165"/>
        <v>0.96773318872017344</v>
      </c>
      <c r="T2195" s="44">
        <f t="shared" si="1166"/>
        <v>0.93730130695867186</v>
      </c>
      <c r="U2195" s="44">
        <f t="shared" si="1167"/>
        <v>0.99490762671719568</v>
      </c>
      <c r="W2195" s="51">
        <f t="shared" si="1157"/>
        <v>40905</v>
      </c>
      <c r="X2195" s="44">
        <f t="shared" si="1168"/>
        <v>1.0418034580871089</v>
      </c>
      <c r="Y2195" s="44">
        <f t="shared" si="1169"/>
        <v>1.0682060390763766</v>
      </c>
      <c r="Z2195" s="44">
        <f t="shared" si="1170"/>
        <v>1.0460497599301615</v>
      </c>
      <c r="AA2195" s="44">
        <f t="shared" si="1171"/>
        <v>1.0482548915917504</v>
      </c>
      <c r="AB2195" s="44">
        <f t="shared" si="1172"/>
        <v>1.0898246882342311</v>
      </c>
      <c r="AC2195" s="44">
        <f t="shared" si="1173"/>
        <v>1.0094599449167763</v>
      </c>
      <c r="AE2195" s="48">
        <f t="shared" si="1158"/>
        <v>40905</v>
      </c>
      <c r="AF2195" s="53">
        <f t="shared" si="1174"/>
        <v>10.049154396556158</v>
      </c>
      <c r="AG2195" s="53">
        <f t="shared" si="1175"/>
        <v>9.9422129463766442</v>
      </c>
      <c r="AH2195" s="53">
        <f t="shared" si="1176"/>
        <v>2.4949913899231859</v>
      </c>
      <c r="AI2195" s="53">
        <f t="shared" si="1177"/>
        <v>7.5409848227404641</v>
      </c>
      <c r="AJ2195" s="53">
        <f t="shared" si="1178"/>
        <v>3.9663329127369256</v>
      </c>
      <c r="AK2195" s="53">
        <f t="shared" si="1179"/>
        <v>2.837127813025345</v>
      </c>
      <c r="AL2195" s="53"/>
      <c r="AM2195" s="48">
        <f t="shared" si="1159"/>
        <v>40905</v>
      </c>
      <c r="AN2195" s="53">
        <f t="shared" si="1154"/>
        <v>10.145222381509713</v>
      </c>
      <c r="AO2195" s="53">
        <f t="shared" si="1154"/>
        <v>10.062983914115236</v>
      </c>
      <c r="AP2195" s="53">
        <f t="shared" si="1154"/>
        <v>2.5323859377309215</v>
      </c>
      <c r="AQ2195" s="53">
        <f t="shared" si="1153"/>
        <v>7.649809142955819</v>
      </c>
      <c r="AR2195" s="53">
        <f t="shared" si="1153"/>
        <v>4.0515856873915315</v>
      </c>
      <c r="AS2195" s="53">
        <f t="shared" si="1153"/>
        <v>2.8493824974060371</v>
      </c>
      <c r="AT2195" s="53"/>
      <c r="AU2195" s="48">
        <f t="shared" si="1160"/>
        <v>40905</v>
      </c>
      <c r="AV2195" s="53">
        <f t="shared" si="1180"/>
        <v>380.24293485898403</v>
      </c>
      <c r="AW2195" s="53">
        <f t="shared" si="1181"/>
        <v>487.0484214431774</v>
      </c>
      <c r="AX2195" s="53">
        <f t="shared" si="1182"/>
        <v>266.07779047738791</v>
      </c>
      <c r="AY2195" s="53">
        <f t="shared" si="1183"/>
        <v>564.24992238442121</v>
      </c>
      <c r="AZ2195" s="53">
        <f t="shared" si="1184"/>
        <v>229.40078162010849</v>
      </c>
      <c r="BA2195" s="53">
        <f t="shared" si="1185"/>
        <v>240.60185808096577</v>
      </c>
      <c r="BB2195" s="58">
        <f t="shared" si="1186"/>
        <v>2167.6217088650446</v>
      </c>
      <c r="BC2195">
        <f t="shared" si="1161"/>
        <v>2.7524489124516549E-2</v>
      </c>
      <c r="BD2195">
        <v>2167.5941843759201</v>
      </c>
      <c r="BE2195" s="48">
        <f t="shared" si="1155"/>
        <v>40905</v>
      </c>
    </row>
    <row r="2196" spans="1:63">
      <c r="A2196" s="48">
        <v>40906</v>
      </c>
      <c r="B2196" s="49">
        <v>36.74</v>
      </c>
      <c r="C2196" s="50">
        <v>37.909999999999997</v>
      </c>
      <c r="D2196" s="49">
        <v>46.7</v>
      </c>
      <c r="E2196" s="50">
        <v>49.29</v>
      </c>
      <c r="F2196" s="49">
        <v>102.08</v>
      </c>
      <c r="G2196" s="50">
        <v>105.2</v>
      </c>
      <c r="H2196" s="49">
        <v>72.11</v>
      </c>
      <c r="I2196" s="50">
        <v>74.510000000000005</v>
      </c>
      <c r="J2196">
        <v>53.51</v>
      </c>
      <c r="K2196">
        <v>57.09</v>
      </c>
      <c r="L2196" s="49">
        <v>84.02</v>
      </c>
      <c r="M2196" s="50">
        <v>84.45</v>
      </c>
      <c r="O2196" s="48">
        <f t="shared" si="1156"/>
        <v>40906</v>
      </c>
      <c r="P2196" s="44">
        <f t="shared" si="1162"/>
        <v>0.96913743075705627</v>
      </c>
      <c r="Q2196" s="44">
        <f t="shared" si="1163"/>
        <v>0.9474538445932239</v>
      </c>
      <c r="R2196" s="44">
        <f t="shared" si="1164"/>
        <v>0.97034220532319393</v>
      </c>
      <c r="S2196" s="44">
        <f t="shared" si="1165"/>
        <v>0.96778955844853032</v>
      </c>
      <c r="T2196" s="44">
        <f t="shared" si="1166"/>
        <v>0.93729199509546324</v>
      </c>
      <c r="U2196" s="44">
        <f t="shared" si="1167"/>
        <v>0.99490822972172877</v>
      </c>
      <c r="W2196" s="51">
        <f t="shared" si="1157"/>
        <v>40906</v>
      </c>
      <c r="X2196" s="44">
        <f t="shared" si="1168"/>
        <v>1.0418034580871089</v>
      </c>
      <c r="Y2196" s="44">
        <f t="shared" si="1169"/>
        <v>1.0682060390763766</v>
      </c>
      <c r="Z2196" s="44">
        <f t="shared" si="1170"/>
        <v>1.0460497599301615</v>
      </c>
      <c r="AA2196" s="44">
        <f t="shared" si="1171"/>
        <v>1.0482548915917504</v>
      </c>
      <c r="AB2196" s="44">
        <f t="shared" si="1172"/>
        <v>1.0898246882342311</v>
      </c>
      <c r="AC2196" s="44">
        <f t="shared" si="1173"/>
        <v>1.0094599449167763</v>
      </c>
      <c r="AE2196" s="48">
        <f t="shared" si="1158"/>
        <v>40906</v>
      </c>
      <c r="AF2196" s="53">
        <f t="shared" si="1174"/>
        <v>10.049154396556158</v>
      </c>
      <c r="AG2196" s="53">
        <f t="shared" si="1175"/>
        <v>9.9422129463766442</v>
      </c>
      <c r="AH2196" s="53">
        <f t="shared" si="1176"/>
        <v>2.4949913899231859</v>
      </c>
      <c r="AI2196" s="53">
        <f t="shared" si="1177"/>
        <v>7.5409848227404641</v>
      </c>
      <c r="AJ2196" s="53">
        <f t="shared" si="1178"/>
        <v>3.9663329127369256</v>
      </c>
      <c r="AK2196" s="53">
        <f t="shared" si="1179"/>
        <v>2.837127813025345</v>
      </c>
      <c r="AL2196" s="53"/>
      <c r="AM2196" s="48">
        <f t="shared" si="1159"/>
        <v>40906</v>
      </c>
      <c r="AN2196" s="53">
        <f t="shared" si="1154"/>
        <v>10.146136039448196</v>
      </c>
      <c r="AO2196" s="53">
        <f t="shared" si="1154"/>
        <v>10.062274300030511</v>
      </c>
      <c r="AP2196" s="53">
        <f t="shared" si="1154"/>
        <v>2.5324817067126171</v>
      </c>
      <c r="AQ2196" s="53">
        <f t="shared" si="1153"/>
        <v>7.6502547385687389</v>
      </c>
      <c r="AR2196" s="53">
        <f t="shared" si="1153"/>
        <v>4.0515454358615077</v>
      </c>
      <c r="AS2196" s="53">
        <f t="shared" si="1153"/>
        <v>2.8493842243910517</v>
      </c>
      <c r="AT2196" s="53"/>
      <c r="AU2196" s="48">
        <f t="shared" si="1160"/>
        <v>40906</v>
      </c>
      <c r="AV2196" s="53">
        <f t="shared" si="1180"/>
        <v>384.6400172554811</v>
      </c>
      <c r="AW2196" s="53">
        <f t="shared" si="1181"/>
        <v>495.96950024850389</v>
      </c>
      <c r="AX2196" s="53">
        <f t="shared" si="1182"/>
        <v>266.41707554616733</v>
      </c>
      <c r="AY2196" s="53">
        <f t="shared" si="1183"/>
        <v>570.02048057075683</v>
      </c>
      <c r="AZ2196" s="53">
        <f t="shared" si="1184"/>
        <v>231.3027289333335</v>
      </c>
      <c r="BA2196" s="53">
        <f t="shared" si="1185"/>
        <v>240.63049774982431</v>
      </c>
      <c r="BB2196" s="58">
        <f t="shared" si="1186"/>
        <v>2188.980300304067</v>
      </c>
      <c r="BC2196">
        <f t="shared" si="1161"/>
        <v>2.7511726726970664E-2</v>
      </c>
      <c r="BD2196">
        <v>2188.95278857734</v>
      </c>
      <c r="BE2196" s="48">
        <f t="shared" si="1155"/>
        <v>40906</v>
      </c>
    </row>
    <row r="2197" spans="1:63">
      <c r="A2197" s="48">
        <v>40907</v>
      </c>
      <c r="B2197" s="49">
        <v>36.770000000000003</v>
      </c>
      <c r="C2197" s="50">
        <v>37.94</v>
      </c>
      <c r="D2197" s="49">
        <v>46.93</v>
      </c>
      <c r="E2197" s="50">
        <v>49.53</v>
      </c>
      <c r="F2197" s="49">
        <v>102.43</v>
      </c>
      <c r="G2197" s="50">
        <v>105.57</v>
      </c>
      <c r="H2197" s="49">
        <v>71.790000000000006</v>
      </c>
      <c r="I2197" s="50">
        <v>74.180000000000007</v>
      </c>
      <c r="J2197">
        <v>53.24</v>
      </c>
      <c r="K2197">
        <v>56.81</v>
      </c>
      <c r="L2197" s="49">
        <v>84.07</v>
      </c>
      <c r="M2197" s="50">
        <v>84.5</v>
      </c>
      <c r="O2197" s="48">
        <f t="shared" si="1156"/>
        <v>40907</v>
      </c>
      <c r="P2197" s="44">
        <f t="shared" si="1162"/>
        <v>0.96916183447548776</v>
      </c>
      <c r="Q2197" s="44">
        <f t="shared" si="1163"/>
        <v>0.94750656167978997</v>
      </c>
      <c r="R2197" s="44">
        <f t="shared" si="1164"/>
        <v>0.9702567017145024</v>
      </c>
      <c r="S2197" s="44">
        <f t="shared" si="1165"/>
        <v>0.96778107306551631</v>
      </c>
      <c r="T2197" s="44">
        <f t="shared" si="1166"/>
        <v>0.93715895088892798</v>
      </c>
      <c r="U2197" s="44">
        <f t="shared" si="1167"/>
        <v>0.99491124260355024</v>
      </c>
      <c r="W2197" s="51">
        <f t="shared" si="1157"/>
        <v>40907</v>
      </c>
      <c r="X2197" s="44">
        <f t="shared" si="1168"/>
        <v>1.0418034580871089</v>
      </c>
      <c r="Y2197" s="44">
        <f t="shared" si="1169"/>
        <v>1.0682060390763766</v>
      </c>
      <c r="Z2197" s="44">
        <f t="shared" si="1170"/>
        <v>1.0460497599301615</v>
      </c>
      <c r="AA2197" s="44">
        <f t="shared" si="1171"/>
        <v>1.0482548915917504</v>
      </c>
      <c r="AB2197" s="44">
        <f t="shared" si="1172"/>
        <v>1.0898246882342311</v>
      </c>
      <c r="AC2197" s="44">
        <f t="shared" si="1173"/>
        <v>1.0094599449167763</v>
      </c>
      <c r="AE2197" s="48">
        <f t="shared" si="1158"/>
        <v>40907</v>
      </c>
      <c r="AF2197" s="53">
        <f t="shared" si="1174"/>
        <v>10.049154396556158</v>
      </c>
      <c r="AG2197" s="53">
        <f t="shared" si="1175"/>
        <v>9.9422129463766442</v>
      </c>
      <c r="AH2197" s="53">
        <f t="shared" si="1176"/>
        <v>2.4949913899231859</v>
      </c>
      <c r="AI2197" s="53">
        <f t="shared" si="1177"/>
        <v>7.5409848227404641</v>
      </c>
      <c r="AJ2197" s="53">
        <f t="shared" si="1178"/>
        <v>3.9663329127369256</v>
      </c>
      <c r="AK2197" s="53">
        <f t="shared" si="1179"/>
        <v>2.837127813025345</v>
      </c>
      <c r="AL2197" s="53"/>
      <c r="AM2197" s="48">
        <f t="shared" si="1159"/>
        <v>40907</v>
      </c>
      <c r="AN2197" s="53">
        <f t="shared" si="1154"/>
        <v>10.146391527926111</v>
      </c>
      <c r="AO2197" s="53">
        <f t="shared" si="1154"/>
        <v>10.06283417298723</v>
      </c>
      <c r="AP2197" s="53">
        <f t="shared" si="1154"/>
        <v>2.5322585521144956</v>
      </c>
      <c r="AQ2197" s="53">
        <f t="shared" si="1153"/>
        <v>7.6501876626832379</v>
      </c>
      <c r="AR2197" s="53">
        <f t="shared" si="1153"/>
        <v>4.0509703379725073</v>
      </c>
      <c r="AS2197" s="53">
        <f t="shared" si="1153"/>
        <v>2.8493928531848196</v>
      </c>
      <c r="AT2197" s="53"/>
      <c r="AU2197" s="48">
        <f t="shared" si="1160"/>
        <v>40907</v>
      </c>
      <c r="AV2197" s="53">
        <f t="shared" si="1180"/>
        <v>384.95409456951666</v>
      </c>
      <c r="AW2197" s="53">
        <f t="shared" si="1181"/>
        <v>498.41217658805755</v>
      </c>
      <c r="AX2197" s="53">
        <f t="shared" si="1182"/>
        <v>267.33053534672729</v>
      </c>
      <c r="AY2197" s="53">
        <f t="shared" si="1183"/>
        <v>567.49092081784261</v>
      </c>
      <c r="AZ2197" s="53">
        <f t="shared" si="1184"/>
        <v>230.13562490021815</v>
      </c>
      <c r="BA2197" s="53">
        <f t="shared" si="1185"/>
        <v>240.77369609411727</v>
      </c>
      <c r="BB2197" s="58">
        <f t="shared" si="1186"/>
        <v>2189.0970483164797</v>
      </c>
      <c r="BC2197">
        <f t="shared" si="1161"/>
        <v>2.749452620946613E-2</v>
      </c>
      <c r="BD2197">
        <v>2189.0695537902702</v>
      </c>
      <c r="BE2197" s="48">
        <f t="shared" si="1155"/>
        <v>40907</v>
      </c>
      <c r="BF2197" s="54">
        <v>0.2</v>
      </c>
      <c r="BG2197" s="54">
        <v>0.25</v>
      </c>
      <c r="BH2197" s="54">
        <v>0.1</v>
      </c>
      <c r="BI2197" s="54">
        <v>0.25</v>
      </c>
      <c r="BJ2197" s="54">
        <v>0.1</v>
      </c>
      <c r="BK2197" s="54">
        <v>0.1</v>
      </c>
    </row>
    <row r="2198" spans="1:63">
      <c r="A2198" s="48">
        <v>40911</v>
      </c>
      <c r="B2198" s="49">
        <v>37.89</v>
      </c>
      <c r="C2198" s="50">
        <v>39.1</v>
      </c>
      <c r="D2198" s="49">
        <v>48.21</v>
      </c>
      <c r="E2198" s="50">
        <v>50.88</v>
      </c>
      <c r="F2198" s="49">
        <v>101.78</v>
      </c>
      <c r="G2198" s="50">
        <v>104.9</v>
      </c>
      <c r="H2198" s="49">
        <v>72.81</v>
      </c>
      <c r="I2198" s="50">
        <v>75.239999999999995</v>
      </c>
      <c r="J2198">
        <v>53.57</v>
      </c>
      <c r="K2198">
        <v>57.16</v>
      </c>
      <c r="L2198" s="49">
        <v>84.02</v>
      </c>
      <c r="M2198" s="50">
        <v>84.45</v>
      </c>
      <c r="O2198" s="48">
        <f t="shared" si="1156"/>
        <v>40911</v>
      </c>
      <c r="P2198" s="44">
        <f t="shared" si="1162"/>
        <v>0.96905370843989769</v>
      </c>
      <c r="Q2198" s="44">
        <f t="shared" si="1163"/>
        <v>0.94752358490566035</v>
      </c>
      <c r="R2198" s="44">
        <f t="shared" si="1164"/>
        <v>0.97025738798856054</v>
      </c>
      <c r="S2198" s="44">
        <f t="shared" si="1165"/>
        <v>0.96770334928229673</v>
      </c>
      <c r="T2198" s="44">
        <f t="shared" si="1166"/>
        <v>0.93719384184744581</v>
      </c>
      <c r="U2198" s="44">
        <f t="shared" si="1167"/>
        <v>0.99490822972172877</v>
      </c>
      <c r="W2198" s="51">
        <f t="shared" si="1157"/>
        <v>40911</v>
      </c>
      <c r="X2198" s="44">
        <f t="shared" si="1168"/>
        <v>1.0318194180038074</v>
      </c>
      <c r="Y2198" s="44">
        <f t="shared" si="1169"/>
        <v>1.0554016620498616</v>
      </c>
      <c r="Z2198" s="44">
        <f t="shared" si="1170"/>
        <v>1.030655081519086</v>
      </c>
      <c r="AA2198" s="44">
        <f t="shared" si="1171"/>
        <v>1.0332915447833961</v>
      </c>
      <c r="AB2198" s="44">
        <f t="shared" si="1172"/>
        <v>1.0670548459804658</v>
      </c>
      <c r="AC2198" s="44">
        <f t="shared" si="1173"/>
        <v>1.0051147852979661</v>
      </c>
      <c r="AE2198" s="48">
        <f t="shared" si="1158"/>
        <v>40911</v>
      </c>
      <c r="AF2198" s="53">
        <f t="shared" si="1174"/>
        <v>11.539784123966685</v>
      </c>
      <c r="AG2198" s="53">
        <f t="shared" si="1175"/>
        <v>11.049349123341811</v>
      </c>
      <c r="AH2198" s="53">
        <f t="shared" si="1176"/>
        <v>2.0735976587254714</v>
      </c>
      <c r="AI2198" s="53">
        <f t="shared" si="1177"/>
        <v>7.3776524950002678</v>
      </c>
      <c r="AJ2198" s="53">
        <f t="shared" si="1178"/>
        <v>3.8533656896963207</v>
      </c>
      <c r="AK2198" s="53">
        <f t="shared" si="1179"/>
        <v>2.5906473944573727</v>
      </c>
      <c r="AL2198" s="53"/>
      <c r="AM2198" s="48">
        <f t="shared" si="1159"/>
        <v>40911</v>
      </c>
      <c r="AN2198" s="53">
        <f t="shared" si="1154"/>
        <v>11.538496670143697</v>
      </c>
      <c r="AO2198" s="53">
        <f t="shared" si="1154"/>
        <v>11.049547639714632</v>
      </c>
      <c r="AP2198" s="53">
        <f t="shared" si="1154"/>
        <v>2.0735991254056581</v>
      </c>
      <c r="AQ2198" s="53">
        <f t="shared" si="1154"/>
        <v>7.3770599859306563</v>
      </c>
      <c r="AR2198" s="53">
        <f t="shared" si="1154"/>
        <v>3.8535091526833685</v>
      </c>
      <c r="AS2198" s="53">
        <f t="shared" si="1154"/>
        <v>2.5906395492204246</v>
      </c>
      <c r="AT2198" s="53"/>
      <c r="AU2198" s="48">
        <f t="shared" si="1160"/>
        <v>40911</v>
      </c>
      <c r="AV2198" s="53">
        <f t="shared" si="1180"/>
        <v>451.1552198026186</v>
      </c>
      <c r="AW2198" s="53">
        <f t="shared" si="1181"/>
        <v>562.20098390868054</v>
      </c>
      <c r="AX2198" s="53">
        <f t="shared" si="1182"/>
        <v>217.52054825505354</v>
      </c>
      <c r="AY2198" s="53">
        <f t="shared" si="1183"/>
        <v>555.04999334142258</v>
      </c>
      <c r="AZ2198" s="53">
        <f t="shared" si="1184"/>
        <v>220.26658316738133</v>
      </c>
      <c r="BA2198" s="53">
        <f t="shared" si="1185"/>
        <v>218.77950993166488</v>
      </c>
      <c r="BB2198" s="58">
        <f t="shared" si="1186"/>
        <v>2224.9728384068217</v>
      </c>
      <c r="BC2198">
        <f t="shared" si="1161"/>
        <v>2.7976097361715802E-2</v>
      </c>
      <c r="BD2198">
        <v>2224.9448623094599</v>
      </c>
      <c r="BE2198" s="48">
        <f t="shared" si="1155"/>
        <v>40911</v>
      </c>
    </row>
    <row r="2199" spans="1:63">
      <c r="A2199" s="48">
        <v>40912</v>
      </c>
      <c r="B2199" s="49">
        <v>37.68</v>
      </c>
      <c r="C2199" s="50">
        <v>38.880000000000003</v>
      </c>
      <c r="D2199" s="49">
        <v>47.92</v>
      </c>
      <c r="E2199" s="50">
        <v>50.58</v>
      </c>
      <c r="F2199" s="49">
        <v>101.46</v>
      </c>
      <c r="G2199" s="50">
        <v>104.57</v>
      </c>
      <c r="H2199" s="49">
        <v>72.849999999999994</v>
      </c>
      <c r="I2199" s="50">
        <v>75.28</v>
      </c>
      <c r="J2199">
        <v>52.97</v>
      </c>
      <c r="K2199">
        <v>56.52</v>
      </c>
      <c r="L2199" s="49">
        <v>84.03</v>
      </c>
      <c r="M2199" s="50">
        <v>84.46</v>
      </c>
      <c r="O2199" s="48">
        <f t="shared" si="1156"/>
        <v>40912</v>
      </c>
      <c r="P2199" s="44">
        <f t="shared" si="1162"/>
        <v>0.96913580246913578</v>
      </c>
      <c r="Q2199" s="44">
        <f t="shared" si="1163"/>
        <v>0.94741004349545277</v>
      </c>
      <c r="R2199" s="44">
        <f t="shared" si="1164"/>
        <v>0.97025915654585448</v>
      </c>
      <c r="S2199" s="44">
        <f t="shared" si="1165"/>
        <v>0.96772051009564286</v>
      </c>
      <c r="T2199" s="44">
        <f t="shared" si="1166"/>
        <v>0.93719037508846414</v>
      </c>
      <c r="U2199" s="44">
        <f t="shared" si="1167"/>
        <v>0.99490883258347151</v>
      </c>
      <c r="W2199" s="51">
        <f t="shared" si="1157"/>
        <v>40912</v>
      </c>
      <c r="X2199" s="44">
        <f t="shared" si="1168"/>
        <v>1.0318194180038074</v>
      </c>
      <c r="Y2199" s="44">
        <f t="shared" si="1169"/>
        <v>1.0554016620498616</v>
      </c>
      <c r="Z2199" s="44">
        <f t="shared" si="1170"/>
        <v>1.030655081519086</v>
      </c>
      <c r="AA2199" s="44">
        <f t="shared" si="1171"/>
        <v>1.0332915447833961</v>
      </c>
      <c r="AB2199" s="44">
        <f t="shared" si="1172"/>
        <v>1.0670548459804658</v>
      </c>
      <c r="AC2199" s="44">
        <f t="shared" si="1173"/>
        <v>1.0051147852979661</v>
      </c>
      <c r="AE2199" s="48">
        <f t="shared" si="1158"/>
        <v>40912</v>
      </c>
      <c r="AF2199" s="53">
        <f t="shared" si="1174"/>
        <v>11.539784123966685</v>
      </c>
      <c r="AG2199" s="53">
        <f t="shared" si="1175"/>
        <v>11.049349123341811</v>
      </c>
      <c r="AH2199" s="53">
        <f t="shared" si="1176"/>
        <v>2.0735976587254714</v>
      </c>
      <c r="AI2199" s="53">
        <f t="shared" si="1177"/>
        <v>7.3776524950002678</v>
      </c>
      <c r="AJ2199" s="53">
        <f t="shared" si="1178"/>
        <v>3.8533656896963207</v>
      </c>
      <c r="AK2199" s="53">
        <f t="shared" si="1179"/>
        <v>2.5906473944573727</v>
      </c>
      <c r="AL2199" s="53"/>
      <c r="AM2199" s="48">
        <f t="shared" si="1159"/>
        <v>40912</v>
      </c>
      <c r="AN2199" s="53">
        <f t="shared" ref="AN2199:AS2241" si="1187">AF2199*X2199*P2199</f>
        <v>11.539474161561101</v>
      </c>
      <c r="AO2199" s="53">
        <f t="shared" si="1187"/>
        <v>11.048223576397206</v>
      </c>
      <c r="AP2199" s="53">
        <f t="shared" si="1187"/>
        <v>2.0736029051025748</v>
      </c>
      <c r="AQ2199" s="53">
        <f t="shared" si="1187"/>
        <v>7.3771908073745989</v>
      </c>
      <c r="AR2199" s="53">
        <f t="shared" si="1187"/>
        <v>3.8534948982283459</v>
      </c>
      <c r="AS2199" s="53">
        <f t="shared" si="1187"/>
        <v>2.5906411190109107</v>
      </c>
      <c r="AT2199" s="53"/>
      <c r="AU2199" s="48">
        <f t="shared" si="1160"/>
        <v>40912</v>
      </c>
      <c r="AV2199" s="53">
        <f t="shared" si="1180"/>
        <v>448.65475540149561</v>
      </c>
      <c r="AW2199" s="53">
        <f t="shared" si="1181"/>
        <v>558.81914849417069</v>
      </c>
      <c r="AX2199" s="53">
        <f t="shared" si="1182"/>
        <v>216.83665578657624</v>
      </c>
      <c r="AY2199" s="53">
        <f t="shared" si="1183"/>
        <v>555.35492397915982</v>
      </c>
      <c r="AZ2199" s="53">
        <f t="shared" si="1184"/>
        <v>217.79953164786613</v>
      </c>
      <c r="BA2199" s="53">
        <f t="shared" si="1185"/>
        <v>218.8055489116615</v>
      </c>
      <c r="BB2199" s="58">
        <f t="shared" si="1186"/>
        <v>2216.2705642209303</v>
      </c>
      <c r="BC2199">
        <f t="shared" si="1161"/>
        <v>2.7860602920100064E-2</v>
      </c>
      <c r="BD2199">
        <v>2216.2427036180102</v>
      </c>
      <c r="BE2199" s="48">
        <f t="shared" si="1155"/>
        <v>40912</v>
      </c>
    </row>
    <row r="2200" spans="1:63">
      <c r="A2200" s="48">
        <v>40913</v>
      </c>
      <c r="B2200" s="49">
        <v>37.520000000000003</v>
      </c>
      <c r="C2200" s="50">
        <v>38.71</v>
      </c>
      <c r="D2200" s="49">
        <v>47.21</v>
      </c>
      <c r="E2200" s="50">
        <v>49.83</v>
      </c>
      <c r="F2200" s="49">
        <v>101.48</v>
      </c>
      <c r="G2200" s="50">
        <v>104.59</v>
      </c>
      <c r="H2200" s="49">
        <v>73.16</v>
      </c>
      <c r="I2200" s="50">
        <v>75.599999999999994</v>
      </c>
      <c r="J2200">
        <v>53.36</v>
      </c>
      <c r="K2200">
        <v>56.93</v>
      </c>
      <c r="L2200" s="49">
        <v>84.04</v>
      </c>
      <c r="M2200" s="50">
        <v>84.47</v>
      </c>
      <c r="O2200" s="48">
        <f t="shared" si="1156"/>
        <v>40913</v>
      </c>
      <c r="P2200" s="44">
        <f t="shared" si="1162"/>
        <v>0.96925858951175414</v>
      </c>
      <c r="Q2200" s="44">
        <f t="shared" si="1163"/>
        <v>0.94742123218944418</v>
      </c>
      <c r="R2200" s="44">
        <f t="shared" si="1164"/>
        <v>0.97026484367530352</v>
      </c>
      <c r="S2200" s="44">
        <f t="shared" si="1165"/>
        <v>0.96772486772486777</v>
      </c>
      <c r="T2200" s="44">
        <f t="shared" si="1166"/>
        <v>0.9372914105041279</v>
      </c>
      <c r="U2200" s="44">
        <f t="shared" si="1167"/>
        <v>0.99490943530247433</v>
      </c>
      <c r="W2200" s="51">
        <f t="shared" si="1157"/>
        <v>40913</v>
      </c>
      <c r="X2200" s="44">
        <f t="shared" si="1168"/>
        <v>1.0318194180038074</v>
      </c>
      <c r="Y2200" s="44">
        <f t="shared" si="1169"/>
        <v>1.0554016620498616</v>
      </c>
      <c r="Z2200" s="44">
        <f t="shared" si="1170"/>
        <v>1.030655081519086</v>
      </c>
      <c r="AA2200" s="44">
        <f t="shared" si="1171"/>
        <v>1.0332915447833961</v>
      </c>
      <c r="AB2200" s="44">
        <f t="shared" si="1172"/>
        <v>1.0670548459804658</v>
      </c>
      <c r="AC2200" s="44">
        <f t="shared" si="1173"/>
        <v>1.0051147852979661</v>
      </c>
      <c r="AE2200" s="48">
        <f t="shared" si="1158"/>
        <v>40913</v>
      </c>
      <c r="AF2200" s="53">
        <f t="shared" si="1174"/>
        <v>11.539784123966685</v>
      </c>
      <c r="AG2200" s="53">
        <f t="shared" si="1175"/>
        <v>11.049349123341811</v>
      </c>
      <c r="AH2200" s="53">
        <f t="shared" si="1176"/>
        <v>2.0735976587254714</v>
      </c>
      <c r="AI2200" s="53">
        <f t="shared" si="1177"/>
        <v>7.3776524950002678</v>
      </c>
      <c r="AJ2200" s="53">
        <f t="shared" si="1178"/>
        <v>3.8533656896963207</v>
      </c>
      <c r="AK2200" s="53">
        <f t="shared" si="1179"/>
        <v>2.5906473944573727</v>
      </c>
      <c r="AL2200" s="53"/>
      <c r="AM2200" s="48">
        <f t="shared" si="1159"/>
        <v>40913</v>
      </c>
      <c r="AN2200" s="53">
        <f t="shared" si="1187"/>
        <v>11.540936183603893</v>
      </c>
      <c r="AO2200" s="53">
        <f t="shared" si="1187"/>
        <v>11.048354053368179</v>
      </c>
      <c r="AP2200" s="53">
        <f t="shared" si="1187"/>
        <v>2.0736150594306921</v>
      </c>
      <c r="AQ2200" s="53">
        <f t="shared" si="1187"/>
        <v>7.3772240267410636</v>
      </c>
      <c r="AR2200" s="53">
        <f t="shared" si="1187"/>
        <v>3.8539103308545761</v>
      </c>
      <c r="AS2200" s="53">
        <f t="shared" si="1187"/>
        <v>2.5906426884297162</v>
      </c>
      <c r="AT2200" s="53"/>
      <c r="AU2200" s="48">
        <f t="shared" si="1160"/>
        <v>40913</v>
      </c>
      <c r="AV2200" s="53">
        <f t="shared" si="1180"/>
        <v>446.74963966730672</v>
      </c>
      <c r="AW2200" s="53">
        <f t="shared" si="1181"/>
        <v>550.53948247933636</v>
      </c>
      <c r="AX2200" s="53">
        <f t="shared" si="1182"/>
        <v>216.87939906585609</v>
      </c>
      <c r="AY2200" s="53">
        <f t="shared" si="1183"/>
        <v>557.71813642162442</v>
      </c>
      <c r="AZ2200" s="53">
        <f t="shared" si="1184"/>
        <v>219.40311513555102</v>
      </c>
      <c r="BA2200" s="53">
        <f t="shared" si="1185"/>
        <v>218.83158789165813</v>
      </c>
      <c r="BB2200" s="58">
        <f t="shared" si="1186"/>
        <v>2210.1213606613328</v>
      </c>
      <c r="BC2200">
        <f t="shared" si="1161"/>
        <v>2.777717443268557E-2</v>
      </c>
      <c r="BD2200">
        <v>2210.0935834869001</v>
      </c>
      <c r="BE2200" s="48">
        <f t="shared" si="1155"/>
        <v>40913</v>
      </c>
    </row>
    <row r="2201" spans="1:63">
      <c r="A2201" s="48">
        <v>40914</v>
      </c>
      <c r="B2201" s="49">
        <v>37.04</v>
      </c>
      <c r="C2201" s="50">
        <v>38.22</v>
      </c>
      <c r="D2201" s="49">
        <v>46.57</v>
      </c>
      <c r="E2201" s="50">
        <v>49.15</v>
      </c>
      <c r="F2201" s="49">
        <v>101.88</v>
      </c>
      <c r="G2201" s="50">
        <v>105</v>
      </c>
      <c r="H2201" s="49">
        <v>73.010000000000005</v>
      </c>
      <c r="I2201" s="50">
        <v>75.44</v>
      </c>
      <c r="J2201">
        <v>53.26</v>
      </c>
      <c r="K2201">
        <v>56.83</v>
      </c>
      <c r="L2201" s="49">
        <v>84.03</v>
      </c>
      <c r="M2201" s="50">
        <v>84.46</v>
      </c>
      <c r="O2201" s="48">
        <f t="shared" si="1156"/>
        <v>40914</v>
      </c>
      <c r="P2201" s="44">
        <f t="shared" si="1162"/>
        <v>0.96912611198325482</v>
      </c>
      <c r="Q2201" s="44">
        <f t="shared" si="1163"/>
        <v>0.94750762970498481</v>
      </c>
      <c r="R2201" s="44">
        <f t="shared" si="1164"/>
        <v>0.9702857142857142</v>
      </c>
      <c r="S2201" s="44">
        <f t="shared" si="1165"/>
        <v>0.96778897136797459</v>
      </c>
      <c r="T2201" s="44">
        <f t="shared" si="1166"/>
        <v>0.93718106633820164</v>
      </c>
      <c r="U2201" s="44">
        <f t="shared" si="1167"/>
        <v>0.99490883258347151</v>
      </c>
      <c r="W2201" s="51">
        <f t="shared" si="1157"/>
        <v>40914</v>
      </c>
      <c r="X2201" s="44">
        <f t="shared" si="1168"/>
        <v>1.0318194180038074</v>
      </c>
      <c r="Y2201" s="44">
        <f t="shared" si="1169"/>
        <v>1.0554016620498616</v>
      </c>
      <c r="Z2201" s="44">
        <f t="shared" si="1170"/>
        <v>1.030655081519086</v>
      </c>
      <c r="AA2201" s="44">
        <f t="shared" si="1171"/>
        <v>1.0332915447833961</v>
      </c>
      <c r="AB2201" s="44">
        <f t="shared" si="1172"/>
        <v>1.0670548459804658</v>
      </c>
      <c r="AC2201" s="44">
        <f t="shared" si="1173"/>
        <v>1.0051147852979661</v>
      </c>
      <c r="AE2201" s="48">
        <f t="shared" si="1158"/>
        <v>40914</v>
      </c>
      <c r="AF2201" s="53">
        <f t="shared" si="1174"/>
        <v>11.539784123966685</v>
      </c>
      <c r="AG2201" s="53">
        <f t="shared" si="1175"/>
        <v>11.049349123341811</v>
      </c>
      <c r="AH2201" s="53">
        <f t="shared" si="1176"/>
        <v>2.0735976587254714</v>
      </c>
      <c r="AI2201" s="53">
        <f t="shared" si="1177"/>
        <v>7.3776524950002678</v>
      </c>
      <c r="AJ2201" s="53">
        <f t="shared" si="1178"/>
        <v>3.8533656896963207</v>
      </c>
      <c r="AK2201" s="53">
        <f t="shared" si="1179"/>
        <v>2.5906473944573727</v>
      </c>
      <c r="AL2201" s="53"/>
      <c r="AM2201" s="48">
        <f t="shared" si="1159"/>
        <v>40914</v>
      </c>
      <c r="AN2201" s="53">
        <f t="shared" si="1187"/>
        <v>11.539358777204077</v>
      </c>
      <c r="AO2201" s="53">
        <f t="shared" si="1187"/>
        <v>11.049361578119148</v>
      </c>
      <c r="AP2201" s="53">
        <f t="shared" si="1187"/>
        <v>2.073659663347168</v>
      </c>
      <c r="AQ2201" s="53">
        <f t="shared" si="1187"/>
        <v>7.3777127058604099</v>
      </c>
      <c r="AR2201" s="53">
        <f t="shared" si="1187"/>
        <v>3.8534566229508798</v>
      </c>
      <c r="AS2201" s="53">
        <f t="shared" si="1187"/>
        <v>2.5906411190109107</v>
      </c>
      <c r="AT2201" s="53"/>
      <c r="AU2201" s="48">
        <f t="shared" si="1160"/>
        <v>40914</v>
      </c>
      <c r="AV2201" s="53">
        <f t="shared" si="1180"/>
        <v>441.03429246473979</v>
      </c>
      <c r="AW2201" s="53">
        <f t="shared" si="1181"/>
        <v>543.07612156455616</v>
      </c>
      <c r="AX2201" s="53">
        <f t="shared" si="1182"/>
        <v>217.73426465145263</v>
      </c>
      <c r="AY2201" s="53">
        <f t="shared" si="1183"/>
        <v>556.57464653010936</v>
      </c>
      <c r="AZ2201" s="53">
        <f t="shared" si="1184"/>
        <v>218.99193988229848</v>
      </c>
      <c r="BA2201" s="53">
        <f t="shared" si="1185"/>
        <v>218.8055489116615</v>
      </c>
      <c r="BB2201" s="58">
        <f t="shared" si="1186"/>
        <v>2196.2168140048179</v>
      </c>
      <c r="BC2201">
        <f t="shared" si="1161"/>
        <v>2.7608732697899541E-2</v>
      </c>
      <c r="BD2201">
        <v>2196.18920527212</v>
      </c>
      <c r="BE2201" s="48">
        <f t="shared" si="1155"/>
        <v>40914</v>
      </c>
    </row>
    <row r="2202" spans="1:63">
      <c r="A2202" s="48">
        <v>40917</v>
      </c>
      <c r="B2202" s="49">
        <v>37.43</v>
      </c>
      <c r="C2202" s="50">
        <v>38.619999999999997</v>
      </c>
      <c r="D2202" s="49">
        <v>46.75</v>
      </c>
      <c r="E2202" s="50">
        <v>49.34</v>
      </c>
      <c r="F2202" s="49">
        <v>101.9</v>
      </c>
      <c r="G2202" s="50">
        <v>105.02</v>
      </c>
      <c r="H2202" s="49">
        <v>73.16</v>
      </c>
      <c r="I2202" s="50">
        <v>75.599999999999994</v>
      </c>
      <c r="J2202">
        <v>53.11</v>
      </c>
      <c r="K2202">
        <v>56.67</v>
      </c>
      <c r="L2202" s="49">
        <v>84.05</v>
      </c>
      <c r="M2202" s="50">
        <v>84.48</v>
      </c>
      <c r="O2202" s="48">
        <f t="shared" si="1156"/>
        <v>40917</v>
      </c>
      <c r="P2202" s="44">
        <f t="shared" si="1162"/>
        <v>0.96918694976696018</v>
      </c>
      <c r="Q2202" s="44">
        <f t="shared" si="1163"/>
        <v>0.94750709363599506</v>
      </c>
      <c r="R2202" s="44">
        <f t="shared" si="1164"/>
        <v>0.97029137307179592</v>
      </c>
      <c r="S2202" s="44">
        <f t="shared" si="1165"/>
        <v>0.96772486772486777</v>
      </c>
      <c r="T2202" s="44">
        <f t="shared" si="1166"/>
        <v>0.93718016587259567</v>
      </c>
      <c r="U2202" s="44">
        <f t="shared" si="1167"/>
        <v>0.99491003787878785</v>
      </c>
      <c r="W2202" s="51">
        <f t="shared" si="1157"/>
        <v>40917</v>
      </c>
      <c r="X2202" s="44">
        <f t="shared" si="1168"/>
        <v>1.0318194180038074</v>
      </c>
      <c r="Y2202" s="44">
        <f t="shared" si="1169"/>
        <v>1.0554016620498616</v>
      </c>
      <c r="Z2202" s="44">
        <f t="shared" si="1170"/>
        <v>1.030655081519086</v>
      </c>
      <c r="AA2202" s="44">
        <f t="shared" si="1171"/>
        <v>1.0332915447833961</v>
      </c>
      <c r="AB2202" s="44">
        <f t="shared" si="1172"/>
        <v>1.0670548459804658</v>
      </c>
      <c r="AC2202" s="44">
        <f t="shared" si="1173"/>
        <v>1.0051147852979661</v>
      </c>
      <c r="AE2202" s="48">
        <f t="shared" si="1158"/>
        <v>40917</v>
      </c>
      <c r="AF2202" s="53">
        <f t="shared" si="1174"/>
        <v>11.539784123966685</v>
      </c>
      <c r="AG2202" s="53">
        <f t="shared" si="1175"/>
        <v>11.049349123341811</v>
      </c>
      <c r="AH2202" s="53">
        <f t="shared" si="1176"/>
        <v>2.0735976587254714</v>
      </c>
      <c r="AI2202" s="53">
        <f t="shared" si="1177"/>
        <v>7.3776524950002678</v>
      </c>
      <c r="AJ2202" s="53">
        <f t="shared" si="1178"/>
        <v>3.8533656896963207</v>
      </c>
      <c r="AK2202" s="53">
        <f t="shared" si="1179"/>
        <v>2.5906473944573727</v>
      </c>
      <c r="AL2202" s="53"/>
      <c r="AM2202" s="48">
        <f t="shared" si="1159"/>
        <v>40917</v>
      </c>
      <c r="AN2202" s="53">
        <f t="shared" si="1187"/>
        <v>11.540083171072641</v>
      </c>
      <c r="AO2202" s="53">
        <f t="shared" si="1187"/>
        <v>11.049355326749858</v>
      </c>
      <c r="AP2202" s="53">
        <f t="shared" si="1187"/>
        <v>2.073671757100862</v>
      </c>
      <c r="AQ2202" s="53">
        <f t="shared" si="1187"/>
        <v>7.3772240267410636</v>
      </c>
      <c r="AR2202" s="53">
        <f t="shared" si="1187"/>
        <v>3.8534529204591439</v>
      </c>
      <c r="AS2202" s="53">
        <f t="shared" si="1187"/>
        <v>2.5906442574769737</v>
      </c>
      <c r="AT2202" s="53"/>
      <c r="AU2202" s="48">
        <f t="shared" si="1160"/>
        <v>40917</v>
      </c>
      <c r="AV2202" s="53">
        <f t="shared" si="1180"/>
        <v>445.67801206682537</v>
      </c>
      <c r="AW2202" s="53">
        <f t="shared" si="1181"/>
        <v>545.17519182183798</v>
      </c>
      <c r="AX2202" s="53">
        <f t="shared" si="1182"/>
        <v>217.77700793073254</v>
      </c>
      <c r="AY2202" s="53">
        <f t="shared" si="1183"/>
        <v>557.71813642162442</v>
      </c>
      <c r="AZ2202" s="53">
        <f t="shared" si="1184"/>
        <v>218.37517700241969</v>
      </c>
      <c r="BA2202" s="53">
        <f t="shared" si="1185"/>
        <v>218.85762687165476</v>
      </c>
      <c r="BB2202" s="58">
        <f t="shared" si="1186"/>
        <v>2203.5811521150945</v>
      </c>
      <c r="BC2202">
        <f t="shared" si="1161"/>
        <v>2.7688835014487267E-2</v>
      </c>
      <c r="BD2202">
        <v>2203.55346328008</v>
      </c>
      <c r="BE2202" s="48">
        <f t="shared" si="1155"/>
        <v>40917</v>
      </c>
    </row>
    <row r="2203" spans="1:63">
      <c r="A2203" s="48">
        <v>40918</v>
      </c>
      <c r="B2203" s="49">
        <v>38.24</v>
      </c>
      <c r="C2203" s="50">
        <v>39.46</v>
      </c>
      <c r="D2203" s="49">
        <v>47.46</v>
      </c>
      <c r="E2203" s="50">
        <v>50.09</v>
      </c>
      <c r="F2203" s="49">
        <v>101.7</v>
      </c>
      <c r="G2203" s="50">
        <v>104.81</v>
      </c>
      <c r="H2203" s="49">
        <v>73.87</v>
      </c>
      <c r="I2203" s="50">
        <v>76.33</v>
      </c>
      <c r="J2203">
        <v>53.7</v>
      </c>
      <c r="K2203">
        <v>57.3</v>
      </c>
      <c r="L2203" s="49">
        <v>84.06</v>
      </c>
      <c r="M2203" s="50">
        <v>84.49</v>
      </c>
      <c r="O2203" s="48">
        <f t="shared" si="1156"/>
        <v>40918</v>
      </c>
      <c r="P2203" s="44">
        <f t="shared" si="1162"/>
        <v>0.96908261530663964</v>
      </c>
      <c r="Q2203" s="44">
        <f t="shared" si="1163"/>
        <v>0.94749450988221195</v>
      </c>
      <c r="R2203" s="44">
        <f t="shared" si="1164"/>
        <v>0.97032725884934645</v>
      </c>
      <c r="S2203" s="44">
        <f t="shared" si="1165"/>
        <v>0.96777151840691744</v>
      </c>
      <c r="T2203" s="44">
        <f t="shared" si="1166"/>
        <v>0.93717277486910999</v>
      </c>
      <c r="U2203" s="44">
        <f t="shared" si="1167"/>
        <v>0.99491064031246312</v>
      </c>
      <c r="W2203" s="51">
        <f t="shared" si="1157"/>
        <v>40918</v>
      </c>
      <c r="X2203" s="44">
        <f t="shared" si="1168"/>
        <v>1.0318194180038074</v>
      </c>
      <c r="Y2203" s="44">
        <f t="shared" si="1169"/>
        <v>1.0554016620498616</v>
      </c>
      <c r="Z2203" s="44">
        <f t="shared" si="1170"/>
        <v>1.030655081519086</v>
      </c>
      <c r="AA2203" s="44">
        <f t="shared" si="1171"/>
        <v>1.0332915447833961</v>
      </c>
      <c r="AB2203" s="44">
        <f t="shared" si="1172"/>
        <v>1.0670548459804658</v>
      </c>
      <c r="AC2203" s="44">
        <f t="shared" si="1173"/>
        <v>1.0051147852979661</v>
      </c>
      <c r="AE2203" s="48">
        <f t="shared" si="1158"/>
        <v>40918</v>
      </c>
      <c r="AF2203" s="53">
        <f t="shared" si="1174"/>
        <v>11.539784123966685</v>
      </c>
      <c r="AG2203" s="53">
        <f t="shared" si="1175"/>
        <v>11.049349123341811</v>
      </c>
      <c r="AH2203" s="53">
        <f t="shared" si="1176"/>
        <v>2.0735976587254714</v>
      </c>
      <c r="AI2203" s="53">
        <f t="shared" si="1177"/>
        <v>7.3776524950002678</v>
      </c>
      <c r="AJ2203" s="53">
        <f t="shared" si="1178"/>
        <v>3.8533656896963207</v>
      </c>
      <c r="AK2203" s="53">
        <f t="shared" si="1179"/>
        <v>2.5906473944573727</v>
      </c>
      <c r="AL2203" s="53"/>
      <c r="AM2203" s="48">
        <f t="shared" si="1159"/>
        <v>40918</v>
      </c>
      <c r="AN2203" s="53">
        <f t="shared" si="1187"/>
        <v>11.538840863435299</v>
      </c>
      <c r="AO2203" s="53">
        <f t="shared" si="1187"/>
        <v>11.049208581287131</v>
      </c>
      <c r="AP2203" s="53">
        <f t="shared" si="1187"/>
        <v>2.0737484508914625</v>
      </c>
      <c r="AQ2203" s="53">
        <f t="shared" si="1187"/>
        <v>7.3775796572967707</v>
      </c>
      <c r="AR2203" s="53">
        <f t="shared" si="1187"/>
        <v>3.8534225304818435</v>
      </c>
      <c r="AS2203" s="53">
        <f t="shared" si="1187"/>
        <v>2.5906458261528158</v>
      </c>
      <c r="AT2203" s="53"/>
      <c r="AU2203" s="48">
        <f t="shared" si="1160"/>
        <v>40918</v>
      </c>
      <c r="AV2203" s="53">
        <f t="shared" si="1180"/>
        <v>455.32266047115689</v>
      </c>
      <c r="AW2203" s="53">
        <f t="shared" si="1181"/>
        <v>553.45485783667243</v>
      </c>
      <c r="AX2203" s="53">
        <f t="shared" si="1182"/>
        <v>217.34957513793418</v>
      </c>
      <c r="AY2203" s="53">
        <f t="shared" si="1183"/>
        <v>563.13065524146248</v>
      </c>
      <c r="AZ2203" s="53">
        <f t="shared" si="1184"/>
        <v>220.80111099660962</v>
      </c>
      <c r="BA2203" s="53">
        <f t="shared" si="1185"/>
        <v>218.88366585165139</v>
      </c>
      <c r="BB2203" s="58">
        <f t="shared" si="1186"/>
        <v>2228.9425255354872</v>
      </c>
      <c r="BC2203">
        <f t="shared" si="1161"/>
        <v>2.8001171697269456E-2</v>
      </c>
      <c r="BD2203">
        <v>2228.91452436379</v>
      </c>
      <c r="BE2203" s="48">
        <f t="shared" si="1155"/>
        <v>40918</v>
      </c>
    </row>
    <row r="2204" spans="1:63">
      <c r="A2204" s="48">
        <v>40919</v>
      </c>
      <c r="B2204" s="49">
        <v>38.270000000000003</v>
      </c>
      <c r="C2204" s="50">
        <v>39.49</v>
      </c>
      <c r="D2204" s="49">
        <v>47.31</v>
      </c>
      <c r="E2204" s="50">
        <v>49.93</v>
      </c>
      <c r="F2204" s="49">
        <v>102.29</v>
      </c>
      <c r="G2204" s="50">
        <v>105.42</v>
      </c>
      <c r="H2204" s="49">
        <v>73.959999999999994</v>
      </c>
      <c r="I2204" s="50">
        <v>76.430000000000007</v>
      </c>
      <c r="J2204">
        <v>54.18</v>
      </c>
      <c r="K2204">
        <v>57.81</v>
      </c>
      <c r="L2204" s="49">
        <v>84.09</v>
      </c>
      <c r="M2204" s="50">
        <v>84.52</v>
      </c>
      <c r="O2204" s="48">
        <f t="shared" si="1156"/>
        <v>40919</v>
      </c>
      <c r="P2204" s="44">
        <f t="shared" si="1162"/>
        <v>0.9691061028108382</v>
      </c>
      <c r="Q2204" s="44">
        <f t="shared" si="1163"/>
        <v>0.94752653715201285</v>
      </c>
      <c r="R2204" s="44">
        <f t="shared" si="1164"/>
        <v>0.97030923923354206</v>
      </c>
      <c r="S2204" s="44">
        <f t="shared" si="1165"/>
        <v>0.96768284704958774</v>
      </c>
      <c r="T2204" s="44">
        <f t="shared" si="1166"/>
        <v>0.93720809548521011</v>
      </c>
      <c r="U2204" s="44">
        <f t="shared" si="1167"/>
        <v>0.99491244675816382</v>
      </c>
      <c r="W2204" s="51">
        <f t="shared" si="1157"/>
        <v>40919</v>
      </c>
      <c r="X2204" s="44">
        <f t="shared" si="1168"/>
        <v>1.0318194180038074</v>
      </c>
      <c r="Y2204" s="44">
        <f t="shared" si="1169"/>
        <v>1.0554016620498616</v>
      </c>
      <c r="Z2204" s="44">
        <f t="shared" si="1170"/>
        <v>1.030655081519086</v>
      </c>
      <c r="AA2204" s="44">
        <f t="shared" si="1171"/>
        <v>1.0332915447833961</v>
      </c>
      <c r="AB2204" s="44">
        <f t="shared" si="1172"/>
        <v>1.0670548459804658</v>
      </c>
      <c r="AC2204" s="44">
        <f t="shared" si="1173"/>
        <v>1.0051147852979661</v>
      </c>
      <c r="AE2204" s="48">
        <f t="shared" si="1158"/>
        <v>40919</v>
      </c>
      <c r="AF2204" s="53">
        <f t="shared" si="1174"/>
        <v>11.539784123966685</v>
      </c>
      <c r="AG2204" s="53">
        <f t="shared" si="1175"/>
        <v>11.049349123341811</v>
      </c>
      <c r="AH2204" s="53">
        <f t="shared" si="1176"/>
        <v>2.0735976587254714</v>
      </c>
      <c r="AI2204" s="53">
        <f t="shared" si="1177"/>
        <v>7.3776524950002678</v>
      </c>
      <c r="AJ2204" s="53">
        <f t="shared" si="1178"/>
        <v>3.8533656896963207</v>
      </c>
      <c r="AK2204" s="53">
        <f t="shared" si="1179"/>
        <v>2.5906473944573727</v>
      </c>
      <c r="AL2204" s="53"/>
      <c r="AM2204" s="48">
        <f t="shared" si="1159"/>
        <v>40919</v>
      </c>
      <c r="AN2204" s="53">
        <f t="shared" si="1187"/>
        <v>11.539120528521584</v>
      </c>
      <c r="AO2204" s="53">
        <f t="shared" si="1187"/>
        <v>11.049582067339692</v>
      </c>
      <c r="AP2204" s="53">
        <f t="shared" si="1187"/>
        <v>2.0737099400179204</v>
      </c>
      <c r="AQ2204" s="53">
        <f t="shared" si="1187"/>
        <v>7.3769036919582813</v>
      </c>
      <c r="AR2204" s="53">
        <f t="shared" si="1187"/>
        <v>3.8535677601145437</v>
      </c>
      <c r="AS2204" s="53">
        <f t="shared" si="1187"/>
        <v>2.5906505299531624</v>
      </c>
      <c r="AT2204" s="53"/>
      <c r="AU2204" s="48">
        <f t="shared" si="1160"/>
        <v>40919</v>
      </c>
      <c r="AV2204" s="53">
        <f t="shared" si="1180"/>
        <v>455.67986967131736</v>
      </c>
      <c r="AW2204" s="53">
        <f t="shared" si="1181"/>
        <v>551.70563262227085</v>
      </c>
      <c r="AX2204" s="53">
        <f t="shared" si="1182"/>
        <v>218.61050187668917</v>
      </c>
      <c r="AY2204" s="53">
        <f t="shared" si="1183"/>
        <v>563.81674917637145</v>
      </c>
      <c r="AZ2204" s="53">
        <f t="shared" si="1184"/>
        <v>222.77475221222178</v>
      </c>
      <c r="BA2204" s="53">
        <f t="shared" si="1185"/>
        <v>218.96178279164127</v>
      </c>
      <c r="BB2204" s="58">
        <f t="shared" si="1186"/>
        <v>2231.5492883505117</v>
      </c>
      <c r="BC2204">
        <f t="shared" si="1161"/>
        <v>2.8015324031912314E-2</v>
      </c>
      <c r="BD2204">
        <v>2231.5212730264798</v>
      </c>
      <c r="BE2204" s="48">
        <f t="shared" si="1155"/>
        <v>40919</v>
      </c>
    </row>
    <row r="2205" spans="1:63">
      <c r="A2205" s="48">
        <v>40920</v>
      </c>
      <c r="B2205" s="49">
        <v>38.43</v>
      </c>
      <c r="C2205" s="50">
        <v>39.65</v>
      </c>
      <c r="D2205" s="49">
        <v>47.5</v>
      </c>
      <c r="E2205" s="50">
        <v>50.14</v>
      </c>
      <c r="F2205" s="49">
        <v>102.08</v>
      </c>
      <c r="G2205" s="50">
        <v>105.2</v>
      </c>
      <c r="H2205" s="49">
        <v>74.209999999999994</v>
      </c>
      <c r="I2205" s="50">
        <v>76.680000000000007</v>
      </c>
      <c r="J2205">
        <v>53.83</v>
      </c>
      <c r="K2205">
        <v>57.43</v>
      </c>
      <c r="L2205" s="49">
        <v>84.08</v>
      </c>
      <c r="M2205" s="50">
        <v>84.51</v>
      </c>
      <c r="O2205" s="48">
        <f t="shared" si="1156"/>
        <v>40920</v>
      </c>
      <c r="P2205" s="44">
        <f t="shared" si="1162"/>
        <v>0.96923076923076923</v>
      </c>
      <c r="Q2205" s="44">
        <f t="shared" si="1163"/>
        <v>0.94734742720382925</v>
      </c>
      <c r="R2205" s="44">
        <f t="shared" si="1164"/>
        <v>0.97034220532319393</v>
      </c>
      <c r="S2205" s="44">
        <f t="shared" si="1165"/>
        <v>0.96778821074595711</v>
      </c>
      <c r="T2205" s="44">
        <f t="shared" si="1166"/>
        <v>0.93731499216437397</v>
      </c>
      <c r="U2205" s="44">
        <f t="shared" si="1167"/>
        <v>0.99491184475210026</v>
      </c>
      <c r="W2205" s="51">
        <f t="shared" si="1157"/>
        <v>40920</v>
      </c>
      <c r="X2205" s="44">
        <f t="shared" si="1168"/>
        <v>1.0318194180038074</v>
      </c>
      <c r="Y2205" s="44">
        <f t="shared" si="1169"/>
        <v>1.0554016620498616</v>
      </c>
      <c r="Z2205" s="44">
        <f t="shared" si="1170"/>
        <v>1.030655081519086</v>
      </c>
      <c r="AA2205" s="44">
        <f t="shared" si="1171"/>
        <v>1.0332915447833961</v>
      </c>
      <c r="AB2205" s="44">
        <f t="shared" si="1172"/>
        <v>1.0670548459804658</v>
      </c>
      <c r="AC2205" s="44">
        <f t="shared" si="1173"/>
        <v>1.0051147852979661</v>
      </c>
      <c r="AE2205" s="48">
        <f t="shared" si="1158"/>
        <v>40920</v>
      </c>
      <c r="AF2205" s="53">
        <f t="shared" si="1174"/>
        <v>11.539784123966685</v>
      </c>
      <c r="AG2205" s="53">
        <f t="shared" si="1175"/>
        <v>11.049349123341811</v>
      </c>
      <c r="AH2205" s="53">
        <f t="shared" si="1176"/>
        <v>2.0735976587254714</v>
      </c>
      <c r="AI2205" s="53">
        <f t="shared" si="1177"/>
        <v>7.3776524950002678</v>
      </c>
      <c r="AJ2205" s="53">
        <f t="shared" si="1178"/>
        <v>3.8533656896963207</v>
      </c>
      <c r="AK2205" s="53">
        <f t="shared" si="1179"/>
        <v>2.5906473944573727</v>
      </c>
      <c r="AL2205" s="53"/>
      <c r="AM2205" s="48">
        <f t="shared" si="1159"/>
        <v>40920</v>
      </c>
      <c r="AN2205" s="53">
        <f t="shared" si="1187"/>
        <v>11.540604928259931</v>
      </c>
      <c r="AO2205" s="53">
        <f t="shared" si="1187"/>
        <v>11.047493376422938</v>
      </c>
      <c r="AP2205" s="53">
        <f t="shared" si="1187"/>
        <v>2.0737803939567585</v>
      </c>
      <c r="AQ2205" s="53">
        <f t="shared" si="1187"/>
        <v>7.3777069074364885</v>
      </c>
      <c r="AR2205" s="53">
        <f t="shared" si="1187"/>
        <v>3.8540072928058144</v>
      </c>
      <c r="AS2205" s="53">
        <f t="shared" si="1187"/>
        <v>2.5906489623907776</v>
      </c>
      <c r="AT2205" s="53"/>
      <c r="AU2205" s="48">
        <f t="shared" si="1160"/>
        <v>40920</v>
      </c>
      <c r="AV2205" s="53">
        <f t="shared" si="1180"/>
        <v>457.58498540550625</v>
      </c>
      <c r="AW2205" s="53">
        <f t="shared" si="1181"/>
        <v>553.92131789384609</v>
      </c>
      <c r="AX2205" s="53">
        <f t="shared" si="1182"/>
        <v>218.16169744425099</v>
      </c>
      <c r="AY2205" s="53">
        <f t="shared" si="1183"/>
        <v>565.72256566222995</v>
      </c>
      <c r="AZ2205" s="53">
        <f t="shared" si="1184"/>
        <v>221.33563882583792</v>
      </c>
      <c r="BA2205" s="53">
        <f t="shared" si="1185"/>
        <v>218.93574381164461</v>
      </c>
      <c r="BB2205" s="58">
        <f t="shared" si="1186"/>
        <v>2235.6619490433159</v>
      </c>
      <c r="BC2205">
        <f t="shared" si="1161"/>
        <v>2.8073174035853299E-2</v>
      </c>
      <c r="BD2205">
        <v>2235.63387586928</v>
      </c>
      <c r="BE2205" s="48">
        <f t="shared" si="1155"/>
        <v>40920</v>
      </c>
    </row>
    <row r="2206" spans="1:63">
      <c r="A2206" s="48">
        <v>40921</v>
      </c>
      <c r="B2206" s="49">
        <v>38.08</v>
      </c>
      <c r="C2206" s="50">
        <v>39.29</v>
      </c>
      <c r="D2206" s="49">
        <v>46.99</v>
      </c>
      <c r="E2206" s="50">
        <v>49.6</v>
      </c>
      <c r="F2206" s="49">
        <v>102.53</v>
      </c>
      <c r="G2206" s="50">
        <v>105.67</v>
      </c>
      <c r="H2206" s="49">
        <v>73.849999999999994</v>
      </c>
      <c r="I2206" s="50">
        <v>76.31</v>
      </c>
      <c r="J2206">
        <v>54.07</v>
      </c>
      <c r="K2206">
        <v>57.69</v>
      </c>
      <c r="L2206" s="49">
        <v>84.1</v>
      </c>
      <c r="M2206" s="50">
        <v>84.53</v>
      </c>
      <c r="O2206" s="48">
        <f t="shared" si="1156"/>
        <v>40921</v>
      </c>
      <c r="P2206" s="44">
        <f t="shared" si="1162"/>
        <v>0.96920335963349447</v>
      </c>
      <c r="Q2206" s="44">
        <f t="shared" si="1163"/>
        <v>0.94737903225806452</v>
      </c>
      <c r="R2206" s="44">
        <f t="shared" si="1164"/>
        <v>0.9702848490583893</v>
      </c>
      <c r="S2206" s="44">
        <f t="shared" si="1165"/>
        <v>0.96776307168129982</v>
      </c>
      <c r="T2206" s="44">
        <f t="shared" si="1166"/>
        <v>0.93725082336626797</v>
      </c>
      <c r="U2206" s="44">
        <f t="shared" si="1167"/>
        <v>0.99491304862179097</v>
      </c>
      <c r="W2206" s="51">
        <f t="shared" si="1157"/>
        <v>40921</v>
      </c>
      <c r="X2206" s="44">
        <f t="shared" si="1168"/>
        <v>1.0318194180038074</v>
      </c>
      <c r="Y2206" s="44">
        <f t="shared" si="1169"/>
        <v>1.0554016620498616</v>
      </c>
      <c r="Z2206" s="44">
        <f t="shared" si="1170"/>
        <v>1.030655081519086</v>
      </c>
      <c r="AA2206" s="44">
        <f t="shared" si="1171"/>
        <v>1.0332915447833961</v>
      </c>
      <c r="AB2206" s="44">
        <f t="shared" si="1172"/>
        <v>1.0670548459804658</v>
      </c>
      <c r="AC2206" s="44">
        <f t="shared" si="1173"/>
        <v>1.0051147852979661</v>
      </c>
      <c r="AE2206" s="48">
        <f t="shared" si="1158"/>
        <v>40921</v>
      </c>
      <c r="AF2206" s="53">
        <f t="shared" si="1174"/>
        <v>11.539784123966685</v>
      </c>
      <c r="AG2206" s="53">
        <f t="shared" si="1175"/>
        <v>11.049349123341811</v>
      </c>
      <c r="AH2206" s="53">
        <f t="shared" si="1176"/>
        <v>2.0735976587254714</v>
      </c>
      <c r="AI2206" s="53">
        <f t="shared" si="1177"/>
        <v>7.3776524950002678</v>
      </c>
      <c r="AJ2206" s="53">
        <f t="shared" si="1178"/>
        <v>3.8533656896963207</v>
      </c>
      <c r="AK2206" s="53">
        <f t="shared" si="1179"/>
        <v>2.5906473944573727</v>
      </c>
      <c r="AL2206" s="53"/>
      <c r="AM2206" s="48">
        <f t="shared" si="1159"/>
        <v>40921</v>
      </c>
      <c r="AN2206" s="53">
        <f t="shared" si="1187"/>
        <v>11.540278562915956</v>
      </c>
      <c r="AO2206" s="53">
        <f t="shared" si="1187"/>
        <v>11.047861938808078</v>
      </c>
      <c r="AP2206" s="53">
        <f t="shared" si="1187"/>
        <v>2.0736578142145086</v>
      </c>
      <c r="AQ2206" s="53">
        <f t="shared" si="1187"/>
        <v>7.3775152656610361</v>
      </c>
      <c r="AR2206" s="53">
        <f t="shared" si="1187"/>
        <v>3.8537434465876927</v>
      </c>
      <c r="AS2206" s="53">
        <f t="shared" si="1187"/>
        <v>2.5906520971446572</v>
      </c>
      <c r="AT2206" s="53"/>
      <c r="AU2206" s="48">
        <f t="shared" si="1160"/>
        <v>40921</v>
      </c>
      <c r="AV2206" s="53">
        <f t="shared" si="1180"/>
        <v>453.4175447369679</v>
      </c>
      <c r="AW2206" s="53">
        <f t="shared" si="1181"/>
        <v>547.97395216488064</v>
      </c>
      <c r="AX2206" s="53">
        <f t="shared" si="1182"/>
        <v>219.12342122804714</v>
      </c>
      <c r="AY2206" s="53">
        <f t="shared" si="1183"/>
        <v>562.97818992259363</v>
      </c>
      <c r="AZ2206" s="53">
        <f t="shared" si="1184"/>
        <v>222.32245943364398</v>
      </c>
      <c r="BA2206" s="53">
        <f t="shared" si="1185"/>
        <v>218.98782177163787</v>
      </c>
      <c r="BB2206" s="58">
        <f t="shared" si="1186"/>
        <v>2224.803389257771</v>
      </c>
      <c r="BC2206">
        <f t="shared" si="1161"/>
        <v>2.7924401190830395E-2</v>
      </c>
      <c r="BD2206">
        <v>2224.7754648565801</v>
      </c>
      <c r="BE2206" s="48">
        <f t="shared" si="1155"/>
        <v>40921</v>
      </c>
    </row>
    <row r="2207" spans="1:63">
      <c r="A2207" s="48">
        <v>40925</v>
      </c>
      <c r="B2207" s="49">
        <v>38.81</v>
      </c>
      <c r="C2207" s="50">
        <v>40.04</v>
      </c>
      <c r="D2207" s="49">
        <v>47.55</v>
      </c>
      <c r="E2207" s="50">
        <v>50.19</v>
      </c>
      <c r="F2207" s="49">
        <v>102.63</v>
      </c>
      <c r="G2207" s="50">
        <v>105.77</v>
      </c>
      <c r="H2207" s="49">
        <v>74.03</v>
      </c>
      <c r="I2207" s="50">
        <v>76.5</v>
      </c>
      <c r="J2207">
        <v>54.35</v>
      </c>
      <c r="K2207">
        <v>57.99</v>
      </c>
      <c r="L2207" s="49">
        <v>84.11</v>
      </c>
      <c r="M2207" s="50">
        <v>84.54</v>
      </c>
      <c r="O2207" s="48">
        <f t="shared" si="1156"/>
        <v>40925</v>
      </c>
      <c r="P2207" s="44">
        <f t="shared" si="1162"/>
        <v>0.96928071928071935</v>
      </c>
      <c r="Q2207" s="44">
        <f t="shared" si="1163"/>
        <v>0.9473998804542737</v>
      </c>
      <c r="R2207" s="44">
        <f t="shared" si="1164"/>
        <v>0.97031294317859507</v>
      </c>
      <c r="S2207" s="44">
        <f t="shared" si="1165"/>
        <v>0.96771241830065358</v>
      </c>
      <c r="T2207" s="44">
        <f t="shared" si="1166"/>
        <v>0.93723055699258495</v>
      </c>
      <c r="U2207" s="44">
        <f t="shared" si="1167"/>
        <v>0.99491365034303281</v>
      </c>
      <c r="W2207" s="51">
        <f t="shared" si="1157"/>
        <v>40925</v>
      </c>
      <c r="X2207" s="44">
        <f t="shared" si="1168"/>
        <v>1.0318194180038074</v>
      </c>
      <c r="Y2207" s="44">
        <f t="shared" si="1169"/>
        <v>1.0554016620498616</v>
      </c>
      <c r="Z2207" s="44">
        <f t="shared" si="1170"/>
        <v>1.030655081519086</v>
      </c>
      <c r="AA2207" s="44">
        <f t="shared" si="1171"/>
        <v>1.0332915447833961</v>
      </c>
      <c r="AB2207" s="44">
        <f t="shared" si="1172"/>
        <v>1.0670548459804658</v>
      </c>
      <c r="AC2207" s="44">
        <f t="shared" si="1173"/>
        <v>1.0051147852979661</v>
      </c>
      <c r="AE2207" s="48">
        <f t="shared" si="1158"/>
        <v>40925</v>
      </c>
      <c r="AF2207" s="53">
        <f t="shared" si="1174"/>
        <v>11.539784123966685</v>
      </c>
      <c r="AG2207" s="53">
        <f t="shared" si="1175"/>
        <v>11.049349123341811</v>
      </c>
      <c r="AH2207" s="53">
        <f t="shared" si="1176"/>
        <v>2.0735976587254714</v>
      </c>
      <c r="AI2207" s="53">
        <f t="shared" si="1177"/>
        <v>7.3776524950002678</v>
      </c>
      <c r="AJ2207" s="53">
        <f t="shared" si="1178"/>
        <v>3.8533656896963207</v>
      </c>
      <c r="AK2207" s="53">
        <f t="shared" si="1179"/>
        <v>2.5906473944573727</v>
      </c>
      <c r="AL2207" s="53"/>
      <c r="AM2207" s="48">
        <f t="shared" si="1159"/>
        <v>40925</v>
      </c>
      <c r="AN2207" s="53">
        <f t="shared" si="1187"/>
        <v>11.541199682172953</v>
      </c>
      <c r="AO2207" s="53">
        <f t="shared" si="1187"/>
        <v>11.048105060077971</v>
      </c>
      <c r="AP2207" s="53">
        <f t="shared" si="1187"/>
        <v>2.0737178559558127</v>
      </c>
      <c r="AQ2207" s="53">
        <f t="shared" si="1187"/>
        <v>7.3771291214694363</v>
      </c>
      <c r="AR2207" s="53">
        <f t="shared" si="1187"/>
        <v>3.8536601162743764</v>
      </c>
      <c r="AS2207" s="53">
        <f t="shared" si="1187"/>
        <v>2.5906536639653952</v>
      </c>
      <c r="AT2207" s="53"/>
      <c r="AU2207" s="48">
        <f t="shared" si="1160"/>
        <v>40925</v>
      </c>
      <c r="AV2207" s="53">
        <f t="shared" si="1180"/>
        <v>462.10963527420506</v>
      </c>
      <c r="AW2207" s="53">
        <f t="shared" si="1181"/>
        <v>554.50439296531329</v>
      </c>
      <c r="AX2207" s="53">
        <f t="shared" si="1182"/>
        <v>219.33713762444631</v>
      </c>
      <c r="AY2207" s="53">
        <f t="shared" si="1183"/>
        <v>564.3503777924119</v>
      </c>
      <c r="AZ2207" s="53">
        <f t="shared" si="1184"/>
        <v>223.4737501427511</v>
      </c>
      <c r="BA2207" s="53">
        <f t="shared" si="1185"/>
        <v>219.01386075163452</v>
      </c>
      <c r="BB2207" s="58">
        <f t="shared" si="1186"/>
        <v>2242.7891545507623</v>
      </c>
      <c r="BC2207">
        <f t="shared" si="1161"/>
        <v>2.8144102032456431E-2</v>
      </c>
      <c r="BD2207">
        <v>2242.7610104487298</v>
      </c>
      <c r="BE2207" s="48">
        <f t="shared" si="1155"/>
        <v>40925</v>
      </c>
    </row>
    <row r="2208" spans="1:63">
      <c r="A2208" s="48">
        <v>40926</v>
      </c>
      <c r="B2208" s="49">
        <v>39.78</v>
      </c>
      <c r="C2208" s="50">
        <v>41.05</v>
      </c>
      <c r="D2208" s="49">
        <v>48.35</v>
      </c>
      <c r="E2208" s="50">
        <v>51.03</v>
      </c>
      <c r="F2208" s="49">
        <v>102.31</v>
      </c>
      <c r="G2208" s="50">
        <v>105.44</v>
      </c>
      <c r="H2208" s="49">
        <v>74.91</v>
      </c>
      <c r="I2208" s="50">
        <v>77.41</v>
      </c>
      <c r="J2208">
        <v>54.7</v>
      </c>
      <c r="K2208">
        <v>58.36</v>
      </c>
      <c r="L2208" s="49">
        <v>84.1</v>
      </c>
      <c r="M2208" s="50">
        <v>84.53</v>
      </c>
      <c r="O2208" s="48">
        <f t="shared" si="1156"/>
        <v>40926</v>
      </c>
      <c r="P2208" s="44">
        <f t="shared" si="1162"/>
        <v>0.96906211936662612</v>
      </c>
      <c r="Q2208" s="44">
        <f t="shared" si="1163"/>
        <v>0.94748187340779932</v>
      </c>
      <c r="R2208" s="44">
        <f t="shared" si="1164"/>
        <v>0.970314871016692</v>
      </c>
      <c r="S2208" s="44">
        <f t="shared" si="1165"/>
        <v>0.96770443095207337</v>
      </c>
      <c r="T2208" s="44">
        <f t="shared" si="1166"/>
        <v>0.93728581220013718</v>
      </c>
      <c r="U2208" s="44">
        <f t="shared" si="1167"/>
        <v>0.99491304862179097</v>
      </c>
      <c r="W2208" s="51">
        <f t="shared" si="1157"/>
        <v>40926</v>
      </c>
      <c r="X2208" s="44">
        <f t="shared" si="1168"/>
        <v>1.0318194180038074</v>
      </c>
      <c r="Y2208" s="44">
        <f t="shared" si="1169"/>
        <v>1.0554016620498616</v>
      </c>
      <c r="Z2208" s="44">
        <f t="shared" si="1170"/>
        <v>1.030655081519086</v>
      </c>
      <c r="AA2208" s="44">
        <f t="shared" si="1171"/>
        <v>1.0332915447833961</v>
      </c>
      <c r="AB2208" s="44">
        <f t="shared" si="1172"/>
        <v>1.0670548459804658</v>
      </c>
      <c r="AC2208" s="44">
        <f t="shared" si="1173"/>
        <v>1.0051147852979661</v>
      </c>
      <c r="AE2208" s="48">
        <f t="shared" si="1158"/>
        <v>40926</v>
      </c>
      <c r="AF2208" s="53">
        <f t="shared" si="1174"/>
        <v>11.539784123966685</v>
      </c>
      <c r="AG2208" s="53">
        <f t="shared" si="1175"/>
        <v>11.049349123341811</v>
      </c>
      <c r="AH2208" s="53">
        <f t="shared" si="1176"/>
        <v>2.0735976587254714</v>
      </c>
      <c r="AI2208" s="53">
        <f t="shared" si="1177"/>
        <v>7.3776524950002678</v>
      </c>
      <c r="AJ2208" s="53">
        <f t="shared" si="1178"/>
        <v>3.8533656896963207</v>
      </c>
      <c r="AK2208" s="53">
        <f t="shared" si="1179"/>
        <v>2.5906473944573727</v>
      </c>
      <c r="AL2208" s="53"/>
      <c r="AM2208" s="48">
        <f t="shared" si="1159"/>
        <v>40926</v>
      </c>
      <c r="AN2208" s="53">
        <f t="shared" si="1187"/>
        <v>11.538596818824008</v>
      </c>
      <c r="AO2208" s="53">
        <f t="shared" si="1187"/>
        <v>11.049061221022706</v>
      </c>
      <c r="AP2208" s="53">
        <f t="shared" si="1187"/>
        <v>2.0737219760619219</v>
      </c>
      <c r="AQ2208" s="53">
        <f t="shared" si="1187"/>
        <v>7.3770682317870264</v>
      </c>
      <c r="AR2208" s="53">
        <f t="shared" si="1187"/>
        <v>3.8538873120139647</v>
      </c>
      <c r="AS2208" s="53">
        <f t="shared" si="1187"/>
        <v>2.5906520971446572</v>
      </c>
      <c r="AT2208" s="53"/>
      <c r="AU2208" s="48">
        <f t="shared" si="1160"/>
        <v>40926</v>
      </c>
      <c r="AV2208" s="53">
        <f t="shared" si="1180"/>
        <v>473.65939941272546</v>
      </c>
      <c r="AW2208" s="53">
        <f t="shared" si="1181"/>
        <v>563.8335941087887</v>
      </c>
      <c r="AX2208" s="53">
        <f t="shared" si="1182"/>
        <v>218.65324515596905</v>
      </c>
      <c r="AY2208" s="53">
        <f t="shared" si="1183"/>
        <v>571.05885182263364</v>
      </c>
      <c r="AZ2208" s="53">
        <f t="shared" si="1184"/>
        <v>224.91286352913497</v>
      </c>
      <c r="BA2208" s="53">
        <f t="shared" si="1185"/>
        <v>218.98782177163787</v>
      </c>
      <c r="BB2208" s="58">
        <f t="shared" si="1186"/>
        <v>2271.1057758008897</v>
      </c>
      <c r="BC2208">
        <f t="shared" si="1161"/>
        <v>2.8505947899702733E-2</v>
      </c>
      <c r="BD2208">
        <v>2271.07726985299</v>
      </c>
      <c r="BE2208" s="48">
        <f t="shared" si="1155"/>
        <v>40926</v>
      </c>
    </row>
    <row r="2209" spans="1:57">
      <c r="A2209" s="48">
        <v>40927</v>
      </c>
      <c r="B2209" s="49">
        <v>40.130000000000003</v>
      </c>
      <c r="C2209" s="50">
        <v>41.41</v>
      </c>
      <c r="D2209" s="49">
        <v>48.94</v>
      </c>
      <c r="E2209" s="50">
        <v>51.66</v>
      </c>
      <c r="F2209" s="49">
        <v>101.7</v>
      </c>
      <c r="G2209" s="50">
        <v>104.81</v>
      </c>
      <c r="H2209" s="49">
        <v>75.31</v>
      </c>
      <c r="I2209" s="50">
        <v>77.819999999999993</v>
      </c>
      <c r="J2209">
        <v>55.04</v>
      </c>
      <c r="K2209">
        <v>58.73</v>
      </c>
      <c r="L2209" s="49">
        <v>84.1</v>
      </c>
      <c r="M2209" s="50">
        <v>84.53</v>
      </c>
      <c r="O2209" s="48">
        <f t="shared" si="1156"/>
        <v>40927</v>
      </c>
      <c r="P2209" s="44">
        <f t="shared" si="1162"/>
        <v>0.96908959188601806</v>
      </c>
      <c r="Q2209" s="44">
        <f t="shared" si="1163"/>
        <v>0.94734804490902058</v>
      </c>
      <c r="R2209" s="44">
        <f t="shared" si="1164"/>
        <v>0.97032725884934645</v>
      </c>
      <c r="S2209" s="44">
        <f t="shared" si="1165"/>
        <v>0.96774608069904922</v>
      </c>
      <c r="T2209" s="44">
        <f t="shared" si="1166"/>
        <v>0.93717010045973104</v>
      </c>
      <c r="U2209" s="44">
        <f t="shared" si="1167"/>
        <v>0.99491304862179097</v>
      </c>
      <c r="W2209" s="51">
        <f t="shared" si="1157"/>
        <v>40927</v>
      </c>
      <c r="X2209" s="44">
        <f t="shared" si="1168"/>
        <v>1.0318194180038074</v>
      </c>
      <c r="Y2209" s="44">
        <f t="shared" si="1169"/>
        <v>1.0554016620498616</v>
      </c>
      <c r="Z2209" s="44">
        <f t="shared" si="1170"/>
        <v>1.030655081519086</v>
      </c>
      <c r="AA2209" s="44">
        <f t="shared" si="1171"/>
        <v>1.0332915447833961</v>
      </c>
      <c r="AB2209" s="44">
        <f t="shared" si="1172"/>
        <v>1.0670548459804658</v>
      </c>
      <c r="AC2209" s="44">
        <f t="shared" si="1173"/>
        <v>1.0051147852979661</v>
      </c>
      <c r="AE2209" s="48">
        <f t="shared" si="1158"/>
        <v>40927</v>
      </c>
      <c r="AF2209" s="53">
        <f t="shared" si="1174"/>
        <v>11.539784123966685</v>
      </c>
      <c r="AG2209" s="53">
        <f t="shared" si="1175"/>
        <v>11.049349123341811</v>
      </c>
      <c r="AH2209" s="53">
        <f t="shared" si="1176"/>
        <v>2.0735976587254714</v>
      </c>
      <c r="AI2209" s="53">
        <f t="shared" si="1177"/>
        <v>7.3776524950002678</v>
      </c>
      <c r="AJ2209" s="53">
        <f t="shared" si="1178"/>
        <v>3.8533656896963207</v>
      </c>
      <c r="AK2209" s="53">
        <f t="shared" si="1179"/>
        <v>2.5906473944573727</v>
      </c>
      <c r="AL2209" s="53"/>
      <c r="AM2209" s="48">
        <f t="shared" si="1159"/>
        <v>40927</v>
      </c>
      <c r="AN2209" s="53">
        <f t="shared" si="1187"/>
        <v>11.538923933379953</v>
      </c>
      <c r="AO2209" s="53">
        <f t="shared" si="1187"/>
        <v>11.04750057979291</v>
      </c>
      <c r="AP2209" s="53">
        <f t="shared" si="1187"/>
        <v>2.0737484508914625</v>
      </c>
      <c r="AQ2209" s="53">
        <f t="shared" si="1187"/>
        <v>7.3773857388846995</v>
      </c>
      <c r="AR2209" s="53">
        <f t="shared" si="1187"/>
        <v>3.8534115339723067</v>
      </c>
      <c r="AS2209" s="53">
        <f t="shared" si="1187"/>
        <v>2.5906520971446572</v>
      </c>
      <c r="AT2209" s="53"/>
      <c r="AU2209" s="48">
        <f t="shared" si="1160"/>
        <v>40927</v>
      </c>
      <c r="AV2209" s="53">
        <f t="shared" si="1180"/>
        <v>477.82684008126381</v>
      </c>
      <c r="AW2209" s="53">
        <f t="shared" si="1181"/>
        <v>570.71387995210171</v>
      </c>
      <c r="AX2209" s="53">
        <f t="shared" si="1182"/>
        <v>217.34957513793418</v>
      </c>
      <c r="AY2209" s="53">
        <f t="shared" si="1183"/>
        <v>574.10815820000721</v>
      </c>
      <c r="AZ2209" s="53">
        <f t="shared" si="1184"/>
        <v>226.31085939019357</v>
      </c>
      <c r="BA2209" s="53">
        <f t="shared" si="1185"/>
        <v>218.98782177163787</v>
      </c>
      <c r="BB2209" s="58">
        <f t="shared" si="1186"/>
        <v>2285.297134533138</v>
      </c>
      <c r="BC2209">
        <f t="shared" si="1161"/>
        <v>2.868418790785654E-2</v>
      </c>
      <c r="BD2209">
        <v>2285.2684503452301</v>
      </c>
      <c r="BE2209" s="48">
        <f t="shared" si="1155"/>
        <v>40927</v>
      </c>
    </row>
    <row r="2210" spans="1:57">
      <c r="A2210" s="48">
        <v>40928</v>
      </c>
      <c r="B2210" s="49">
        <v>40.1</v>
      </c>
      <c r="C2210" s="50">
        <v>41.38</v>
      </c>
      <c r="D2210" s="49">
        <v>49.2</v>
      </c>
      <c r="E2210" s="50">
        <v>51.93</v>
      </c>
      <c r="F2210" s="49">
        <v>101.35</v>
      </c>
      <c r="G2210" s="50">
        <v>104.45</v>
      </c>
      <c r="H2210" s="49">
        <v>75.349999999999994</v>
      </c>
      <c r="I2210" s="50">
        <v>77.86</v>
      </c>
      <c r="J2210">
        <v>55.31</v>
      </c>
      <c r="K2210">
        <v>59.01</v>
      </c>
      <c r="L2210" s="49">
        <v>84.08</v>
      </c>
      <c r="M2210" s="50">
        <v>84.51</v>
      </c>
      <c r="O2210" s="48">
        <f t="shared" si="1156"/>
        <v>40928</v>
      </c>
      <c r="P2210" s="44">
        <f t="shared" si="1162"/>
        <v>0.96906718221362975</v>
      </c>
      <c r="Q2210" s="44">
        <f t="shared" si="1163"/>
        <v>0.94742923165800119</v>
      </c>
      <c r="R2210" s="44">
        <f t="shared" si="1164"/>
        <v>0.97032072762087118</v>
      </c>
      <c r="S2210" s="44">
        <f t="shared" si="1165"/>
        <v>0.96776265091189306</v>
      </c>
      <c r="T2210" s="44">
        <f t="shared" si="1166"/>
        <v>0.9372987629215388</v>
      </c>
      <c r="U2210" s="44">
        <f t="shared" si="1167"/>
        <v>0.99491184475210026</v>
      </c>
      <c r="W2210" s="51">
        <f t="shared" si="1157"/>
        <v>40928</v>
      </c>
      <c r="X2210" s="44">
        <f t="shared" si="1168"/>
        <v>1.0318194180038074</v>
      </c>
      <c r="Y2210" s="44">
        <f t="shared" si="1169"/>
        <v>1.0554016620498616</v>
      </c>
      <c r="Z2210" s="44">
        <f t="shared" si="1170"/>
        <v>1.030655081519086</v>
      </c>
      <c r="AA2210" s="44">
        <f t="shared" si="1171"/>
        <v>1.0332915447833961</v>
      </c>
      <c r="AB2210" s="44">
        <f t="shared" si="1172"/>
        <v>1.0670548459804658</v>
      </c>
      <c r="AC2210" s="44">
        <f t="shared" si="1173"/>
        <v>1.0051147852979661</v>
      </c>
      <c r="AE2210" s="48">
        <f t="shared" si="1158"/>
        <v>40928</v>
      </c>
      <c r="AF2210" s="53">
        <f t="shared" si="1174"/>
        <v>11.539784123966685</v>
      </c>
      <c r="AG2210" s="53">
        <f t="shared" si="1175"/>
        <v>11.049349123341811</v>
      </c>
      <c r="AH2210" s="53">
        <f t="shared" si="1176"/>
        <v>2.0735976587254714</v>
      </c>
      <c r="AI2210" s="53">
        <f t="shared" si="1177"/>
        <v>7.3776524950002678</v>
      </c>
      <c r="AJ2210" s="53">
        <f t="shared" si="1178"/>
        <v>3.8533656896963207</v>
      </c>
      <c r="AK2210" s="53">
        <f t="shared" si="1179"/>
        <v>2.5906473944573727</v>
      </c>
      <c r="AL2210" s="53"/>
      <c r="AM2210" s="48">
        <f t="shared" si="1159"/>
        <v>40928</v>
      </c>
      <c r="AN2210" s="53">
        <f t="shared" si="1187"/>
        <v>11.538657102008298</v>
      </c>
      <c r="AO2210" s="53">
        <f t="shared" si="1187"/>
        <v>11.048447339182191</v>
      </c>
      <c r="AP2210" s="53">
        <f t="shared" si="1187"/>
        <v>2.0737344925853249</v>
      </c>
      <c r="AQ2210" s="53">
        <f t="shared" si="1187"/>
        <v>7.3775120580239477</v>
      </c>
      <c r="AR2210" s="53">
        <f t="shared" si="1187"/>
        <v>3.8539405621754859</v>
      </c>
      <c r="AS2210" s="53">
        <f t="shared" si="1187"/>
        <v>2.5906489623907776</v>
      </c>
      <c r="AT2210" s="53"/>
      <c r="AU2210" s="48">
        <f t="shared" si="1160"/>
        <v>40928</v>
      </c>
      <c r="AV2210" s="53">
        <f t="shared" si="1180"/>
        <v>477.4696308811034</v>
      </c>
      <c r="AW2210" s="53">
        <f t="shared" si="1181"/>
        <v>573.7458703237312</v>
      </c>
      <c r="AX2210" s="53">
        <f t="shared" si="1182"/>
        <v>216.60156775053719</v>
      </c>
      <c r="AY2210" s="53">
        <f t="shared" si="1183"/>
        <v>574.41308883774457</v>
      </c>
      <c r="AZ2210" s="53">
        <f t="shared" si="1184"/>
        <v>227.42103257397542</v>
      </c>
      <c r="BA2210" s="53">
        <f t="shared" si="1185"/>
        <v>218.93574381164461</v>
      </c>
      <c r="BB2210" s="58">
        <f t="shared" si="1186"/>
        <v>2288.5869341787366</v>
      </c>
      <c r="BC2210">
        <f t="shared" si="1161"/>
        <v>2.8737898976487486E-2</v>
      </c>
      <c r="BD2210">
        <v>2288.5581962797601</v>
      </c>
      <c r="BE2210" s="48">
        <f t="shared" si="1155"/>
        <v>40928</v>
      </c>
    </row>
    <row r="2211" spans="1:57">
      <c r="A2211" s="48">
        <v>40931</v>
      </c>
      <c r="B2211" s="49">
        <v>40.49</v>
      </c>
      <c r="C2211" s="50">
        <v>41.78</v>
      </c>
      <c r="D2211" s="49">
        <v>49.39</v>
      </c>
      <c r="E2211" s="50">
        <v>52.13</v>
      </c>
      <c r="F2211" s="49">
        <v>101.12</v>
      </c>
      <c r="G2211" s="50">
        <v>104.22</v>
      </c>
      <c r="H2211" s="49">
        <v>75.37</v>
      </c>
      <c r="I2211" s="50">
        <v>77.88</v>
      </c>
      <c r="J2211">
        <v>55.48</v>
      </c>
      <c r="K2211">
        <v>59.19</v>
      </c>
      <c r="L2211" s="49">
        <v>84.09</v>
      </c>
      <c r="M2211" s="50">
        <v>84.52</v>
      </c>
      <c r="O2211" s="48">
        <f t="shared" si="1156"/>
        <v>40931</v>
      </c>
      <c r="P2211" s="44">
        <f t="shared" si="1162"/>
        <v>0.96912398276687417</v>
      </c>
      <c r="Q2211" s="44">
        <f t="shared" si="1163"/>
        <v>0.94743909457126407</v>
      </c>
      <c r="R2211" s="44">
        <f t="shared" si="1164"/>
        <v>0.9702552293225869</v>
      </c>
      <c r="S2211" s="44">
        <f t="shared" si="1165"/>
        <v>0.96777092963533651</v>
      </c>
      <c r="T2211" s="44">
        <f t="shared" si="1166"/>
        <v>0.93732049332657541</v>
      </c>
      <c r="U2211" s="44">
        <f t="shared" si="1167"/>
        <v>0.99491244675816382</v>
      </c>
      <c r="W2211" s="51">
        <f t="shared" si="1157"/>
        <v>40931</v>
      </c>
      <c r="X2211" s="44">
        <f t="shared" si="1168"/>
        <v>1.0318194180038074</v>
      </c>
      <c r="Y2211" s="44">
        <f t="shared" si="1169"/>
        <v>1.0554016620498616</v>
      </c>
      <c r="Z2211" s="44">
        <f t="shared" si="1170"/>
        <v>1.030655081519086</v>
      </c>
      <c r="AA2211" s="44">
        <f t="shared" si="1171"/>
        <v>1.0332915447833961</v>
      </c>
      <c r="AB2211" s="44">
        <f t="shared" si="1172"/>
        <v>1.0670548459804658</v>
      </c>
      <c r="AC2211" s="44">
        <f t="shared" si="1173"/>
        <v>1.0051147852979661</v>
      </c>
      <c r="AE2211" s="48">
        <f t="shared" si="1158"/>
        <v>40931</v>
      </c>
      <c r="AF2211" s="53">
        <f t="shared" si="1174"/>
        <v>11.539784123966685</v>
      </c>
      <c r="AG2211" s="53">
        <f t="shared" si="1175"/>
        <v>11.049349123341811</v>
      </c>
      <c r="AH2211" s="53">
        <f t="shared" si="1176"/>
        <v>2.0735976587254714</v>
      </c>
      <c r="AI2211" s="53">
        <f t="shared" si="1177"/>
        <v>7.3776524950002678</v>
      </c>
      <c r="AJ2211" s="53">
        <f t="shared" si="1178"/>
        <v>3.8533656896963207</v>
      </c>
      <c r="AK2211" s="53">
        <f t="shared" si="1179"/>
        <v>2.5906473944573727</v>
      </c>
      <c r="AL2211" s="53"/>
      <c r="AM2211" s="48">
        <f t="shared" si="1159"/>
        <v>40931</v>
      </c>
      <c r="AN2211" s="53">
        <f t="shared" si="1187"/>
        <v>11.5393334246814</v>
      </c>
      <c r="AO2211" s="53">
        <f t="shared" si="1187"/>
        <v>11.048562355559303</v>
      </c>
      <c r="AP2211" s="53">
        <f t="shared" si="1187"/>
        <v>2.0735945119825288</v>
      </c>
      <c r="AQ2211" s="53">
        <f t="shared" si="1187"/>
        <v>7.3775751689344293</v>
      </c>
      <c r="AR2211" s="53">
        <f t="shared" si="1187"/>
        <v>3.8540299122234281</v>
      </c>
      <c r="AS2211" s="53">
        <f t="shared" si="1187"/>
        <v>2.5906505299531624</v>
      </c>
      <c r="AT2211" s="53"/>
      <c r="AU2211" s="48">
        <f t="shared" si="1160"/>
        <v>40931</v>
      </c>
      <c r="AV2211" s="53">
        <f t="shared" si="1180"/>
        <v>482.11335048318892</v>
      </c>
      <c r="AW2211" s="53">
        <f t="shared" si="1181"/>
        <v>575.96155559530655</v>
      </c>
      <c r="AX2211" s="53">
        <f t="shared" si="1182"/>
        <v>216.11002003881916</v>
      </c>
      <c r="AY2211" s="53">
        <f t="shared" si="1183"/>
        <v>574.5655541566133</v>
      </c>
      <c r="AZ2211" s="53">
        <f t="shared" si="1184"/>
        <v>228.12003050450471</v>
      </c>
      <c r="BA2211" s="53">
        <f t="shared" si="1185"/>
        <v>218.96178279164127</v>
      </c>
      <c r="BB2211" s="58">
        <f t="shared" si="1186"/>
        <v>2295.8322935700739</v>
      </c>
      <c r="BC2211">
        <f t="shared" si="1161"/>
        <v>2.882270293412148E-2</v>
      </c>
      <c r="BD2211">
        <v>2295.8034708671398</v>
      </c>
      <c r="BE2211" s="48">
        <f t="shared" si="1155"/>
        <v>40931</v>
      </c>
    </row>
    <row r="2212" spans="1:57">
      <c r="A2212" s="48">
        <v>40932</v>
      </c>
      <c r="B2212" s="49">
        <v>40.549999999999997</v>
      </c>
      <c r="C2212" s="50">
        <v>41.84</v>
      </c>
      <c r="D2212" s="49">
        <v>49.12</v>
      </c>
      <c r="E2212" s="50">
        <v>51.84</v>
      </c>
      <c r="F2212" s="49">
        <v>101.24</v>
      </c>
      <c r="G2212" s="50">
        <v>104.34</v>
      </c>
      <c r="H2212" s="49">
        <v>75.38</v>
      </c>
      <c r="I2212" s="50">
        <v>77.89</v>
      </c>
      <c r="J2212">
        <v>55.78</v>
      </c>
      <c r="K2212">
        <v>59.52</v>
      </c>
      <c r="L2212" s="49">
        <v>84.09</v>
      </c>
      <c r="M2212" s="50">
        <v>84.52</v>
      </c>
      <c r="O2212" s="48">
        <f t="shared" si="1156"/>
        <v>40932</v>
      </c>
      <c r="P2212" s="44">
        <f t="shared" si="1162"/>
        <v>0.96916826003824075</v>
      </c>
      <c r="Q2212" s="44">
        <f t="shared" si="1163"/>
        <v>0.94753086419753074</v>
      </c>
      <c r="R2212" s="44">
        <f t="shared" si="1164"/>
        <v>0.97028943837454462</v>
      </c>
      <c r="S2212" s="44">
        <f t="shared" si="1165"/>
        <v>0.96777506740274744</v>
      </c>
      <c r="T2212" s="44">
        <f t="shared" si="1166"/>
        <v>0.93716397849462363</v>
      </c>
      <c r="U2212" s="44">
        <f t="shared" si="1167"/>
        <v>0.99491244675816382</v>
      </c>
      <c r="W2212" s="51">
        <f t="shared" si="1157"/>
        <v>40932</v>
      </c>
      <c r="X2212" s="44">
        <f t="shared" si="1168"/>
        <v>1.0318194180038074</v>
      </c>
      <c r="Y2212" s="44">
        <f t="shared" si="1169"/>
        <v>1.0554016620498616</v>
      </c>
      <c r="Z2212" s="44">
        <f t="shared" si="1170"/>
        <v>1.030655081519086</v>
      </c>
      <c r="AA2212" s="44">
        <f t="shared" si="1171"/>
        <v>1.0332915447833961</v>
      </c>
      <c r="AB2212" s="44">
        <f t="shared" si="1172"/>
        <v>1.0670548459804658</v>
      </c>
      <c r="AC2212" s="44">
        <f t="shared" si="1173"/>
        <v>1.0051147852979661</v>
      </c>
      <c r="AE2212" s="48">
        <f t="shared" si="1158"/>
        <v>40932</v>
      </c>
      <c r="AF2212" s="53">
        <f t="shared" si="1174"/>
        <v>11.539784123966685</v>
      </c>
      <c r="AG2212" s="53">
        <f t="shared" si="1175"/>
        <v>11.049349123341811</v>
      </c>
      <c r="AH2212" s="53">
        <f t="shared" si="1176"/>
        <v>2.0735976587254714</v>
      </c>
      <c r="AI2212" s="53">
        <f t="shared" si="1177"/>
        <v>7.3776524950002678</v>
      </c>
      <c r="AJ2212" s="53">
        <f t="shared" si="1178"/>
        <v>3.8533656896963207</v>
      </c>
      <c r="AK2212" s="53">
        <f t="shared" si="1179"/>
        <v>2.5906473944573727</v>
      </c>
      <c r="AL2212" s="53"/>
      <c r="AM2212" s="48">
        <f t="shared" si="1159"/>
        <v>40932</v>
      </c>
      <c r="AN2212" s="53">
        <f t="shared" si="1187"/>
        <v>11.539860632971072</v>
      </c>
      <c r="AO2212" s="53">
        <f t="shared" si="1187"/>
        <v>11.049632527187184</v>
      </c>
      <c r="AP2212" s="53">
        <f t="shared" si="1187"/>
        <v>2.0736676223356154</v>
      </c>
      <c r="AQ2212" s="53">
        <f t="shared" si="1187"/>
        <v>7.3776067122358153</v>
      </c>
      <c r="AR2212" s="53">
        <f t="shared" si="1187"/>
        <v>3.8533863619667725</v>
      </c>
      <c r="AS2212" s="53">
        <f t="shared" si="1187"/>
        <v>2.5906505299531624</v>
      </c>
      <c r="AT2212" s="53"/>
      <c r="AU2212" s="48">
        <f t="shared" si="1160"/>
        <v>40932</v>
      </c>
      <c r="AV2212" s="53">
        <f t="shared" si="1180"/>
        <v>482.82776888350969</v>
      </c>
      <c r="AW2212" s="53">
        <f t="shared" si="1181"/>
        <v>572.81295020938364</v>
      </c>
      <c r="AX2212" s="53">
        <f t="shared" si="1182"/>
        <v>216.36647971449813</v>
      </c>
      <c r="AY2212" s="53">
        <f t="shared" si="1183"/>
        <v>574.64178681604767</v>
      </c>
      <c r="AZ2212" s="53">
        <f t="shared" si="1184"/>
        <v>229.35355626426232</v>
      </c>
      <c r="BA2212" s="53">
        <f t="shared" si="1185"/>
        <v>218.96178279164127</v>
      </c>
      <c r="BB2212" s="58">
        <f t="shared" si="1186"/>
        <v>2294.9643246793426</v>
      </c>
      <c r="BC2212">
        <f t="shared" si="1161"/>
        <v>2.8811801452775399E-2</v>
      </c>
      <c r="BD2212">
        <v>2294.9355128778898</v>
      </c>
      <c r="BE2212" s="48">
        <f t="shared" si="1155"/>
        <v>40932</v>
      </c>
    </row>
    <row r="2213" spans="1:57">
      <c r="A2213" s="48">
        <v>40933</v>
      </c>
      <c r="B2213" s="49">
        <v>41.01</v>
      </c>
      <c r="C2213" s="50">
        <v>42.31</v>
      </c>
      <c r="D2213" s="49">
        <v>49.63</v>
      </c>
      <c r="E2213" s="50">
        <v>52.38</v>
      </c>
      <c r="F2213" s="49">
        <v>101.73</v>
      </c>
      <c r="G2213" s="50">
        <v>104.84</v>
      </c>
      <c r="H2213" s="49">
        <v>76.06</v>
      </c>
      <c r="I2213" s="50">
        <v>78.599999999999994</v>
      </c>
      <c r="J2213">
        <v>56.5</v>
      </c>
      <c r="K2213">
        <v>60.28</v>
      </c>
      <c r="L2213" s="49">
        <v>84.14</v>
      </c>
      <c r="M2213" s="50">
        <v>84.57</v>
      </c>
      <c r="O2213" s="48">
        <f t="shared" si="1156"/>
        <v>40933</v>
      </c>
      <c r="P2213" s="44">
        <f t="shared" si="1162"/>
        <v>0.96927440321436997</v>
      </c>
      <c r="Q2213" s="44">
        <f t="shared" si="1163"/>
        <v>0.94749904543718977</v>
      </c>
      <c r="R2213" s="44">
        <f t="shared" si="1164"/>
        <v>0.97033574971384973</v>
      </c>
      <c r="S2213" s="44">
        <f t="shared" si="1165"/>
        <v>0.9676844783715014</v>
      </c>
      <c r="T2213" s="44">
        <f t="shared" si="1166"/>
        <v>0.93729263437292631</v>
      </c>
      <c r="U2213" s="44">
        <f t="shared" si="1167"/>
        <v>0.99491545465295028</v>
      </c>
      <c r="W2213" s="51">
        <f t="shared" si="1157"/>
        <v>40933</v>
      </c>
      <c r="X2213" s="44">
        <f t="shared" si="1168"/>
        <v>1.0318194180038074</v>
      </c>
      <c r="Y2213" s="44">
        <f t="shared" si="1169"/>
        <v>1.0554016620498616</v>
      </c>
      <c r="Z2213" s="44">
        <f t="shared" si="1170"/>
        <v>1.030655081519086</v>
      </c>
      <c r="AA2213" s="44">
        <f t="shared" si="1171"/>
        <v>1.0332915447833961</v>
      </c>
      <c r="AB2213" s="44">
        <f t="shared" si="1172"/>
        <v>1.0670548459804658</v>
      </c>
      <c r="AC2213" s="44">
        <f t="shared" si="1173"/>
        <v>1.0051147852979661</v>
      </c>
      <c r="AE2213" s="48">
        <f t="shared" si="1158"/>
        <v>40933</v>
      </c>
      <c r="AF2213" s="53">
        <f t="shared" si="1174"/>
        <v>11.539784123966685</v>
      </c>
      <c r="AG2213" s="53">
        <f t="shared" si="1175"/>
        <v>11.049349123341811</v>
      </c>
      <c r="AH2213" s="53">
        <f t="shared" si="1176"/>
        <v>2.0735976587254714</v>
      </c>
      <c r="AI2213" s="53">
        <f t="shared" si="1177"/>
        <v>7.3776524950002678</v>
      </c>
      <c r="AJ2213" s="53">
        <f t="shared" si="1178"/>
        <v>3.8533656896963207</v>
      </c>
      <c r="AK2213" s="53">
        <f t="shared" si="1179"/>
        <v>2.5906473944573727</v>
      </c>
      <c r="AL2213" s="53"/>
      <c r="AM2213" s="48">
        <f t="shared" si="1159"/>
        <v>40933</v>
      </c>
      <c r="AN2213" s="53">
        <f t="shared" si="1187"/>
        <v>11.541124476939325</v>
      </c>
      <c r="AO2213" s="53">
        <f t="shared" si="1187"/>
        <v>11.049261472667986</v>
      </c>
      <c r="AP2213" s="53">
        <f t="shared" si="1187"/>
        <v>2.0737665972611024</v>
      </c>
      <c r="AQ2213" s="53">
        <f t="shared" si="1187"/>
        <v>7.3769161279590687</v>
      </c>
      <c r="AR2213" s="53">
        <f t="shared" si="1187"/>
        <v>3.8539153631002079</v>
      </c>
      <c r="AS2213" s="53">
        <f t="shared" si="1187"/>
        <v>2.5906583622043802</v>
      </c>
      <c r="AT2213" s="53"/>
      <c r="AU2213" s="48">
        <f t="shared" si="1160"/>
        <v>40933</v>
      </c>
      <c r="AV2213" s="53">
        <f t="shared" si="1180"/>
        <v>488.30497661930286</v>
      </c>
      <c r="AW2213" s="53">
        <f t="shared" si="1181"/>
        <v>578.76031593834909</v>
      </c>
      <c r="AX2213" s="53">
        <f t="shared" si="1182"/>
        <v>217.41369005685397</v>
      </c>
      <c r="AY2213" s="53">
        <f t="shared" si="1183"/>
        <v>579.82560765758274</v>
      </c>
      <c r="AZ2213" s="53">
        <f t="shared" si="1184"/>
        <v>232.31401808768052</v>
      </c>
      <c r="BA2213" s="53">
        <f t="shared" si="1185"/>
        <v>219.09197769162441</v>
      </c>
      <c r="BB2213" s="58">
        <f t="shared" si="1186"/>
        <v>2315.7105860513934</v>
      </c>
      <c r="BC2213">
        <f t="shared" si="1161"/>
        <v>2.9041389493613678E-2</v>
      </c>
      <c r="BD2213">
        <v>2315.6815446618998</v>
      </c>
      <c r="BE2213" s="48">
        <f t="shared" si="1155"/>
        <v>40933</v>
      </c>
    </row>
    <row r="2214" spans="1:57">
      <c r="A2214" s="48">
        <v>40934</v>
      </c>
      <c r="B2214" s="49">
        <v>40.840000000000003</v>
      </c>
      <c r="C2214" s="50">
        <v>42.14</v>
      </c>
      <c r="D2214" s="49">
        <v>49.65</v>
      </c>
      <c r="E2214" s="50">
        <v>52.4</v>
      </c>
      <c r="F2214" s="49">
        <v>102.27</v>
      </c>
      <c r="G2214" s="50">
        <v>105.4</v>
      </c>
      <c r="H2214" s="49">
        <v>75.67</v>
      </c>
      <c r="I2214" s="50">
        <v>78.19</v>
      </c>
      <c r="J2214">
        <v>56.82</v>
      </c>
      <c r="K2214">
        <v>60.63</v>
      </c>
      <c r="L2214" s="49">
        <v>84.15</v>
      </c>
      <c r="M2214" s="50">
        <v>84.58</v>
      </c>
      <c r="O2214" s="48">
        <f t="shared" si="1156"/>
        <v>40934</v>
      </c>
      <c r="P2214" s="44">
        <f t="shared" si="1162"/>
        <v>0.96915045087802565</v>
      </c>
      <c r="Q2214" s="44">
        <f t="shared" si="1163"/>
        <v>0.9475190839694656</v>
      </c>
      <c r="R2214" s="44">
        <f t="shared" si="1164"/>
        <v>0.9703036053130929</v>
      </c>
      <c r="S2214" s="44">
        <f t="shared" si="1165"/>
        <v>0.96777081468218451</v>
      </c>
      <c r="T2214" s="44">
        <f t="shared" si="1166"/>
        <v>0.93715982187036118</v>
      </c>
      <c r="U2214" s="44">
        <f t="shared" si="1167"/>
        <v>0.99491605580515496</v>
      </c>
      <c r="W2214" s="51">
        <f t="shared" si="1157"/>
        <v>40934</v>
      </c>
      <c r="X2214" s="44">
        <f t="shared" si="1168"/>
        <v>1.0318194180038074</v>
      </c>
      <c r="Y2214" s="44">
        <f t="shared" si="1169"/>
        <v>1.0554016620498616</v>
      </c>
      <c r="Z2214" s="44">
        <f t="shared" si="1170"/>
        <v>1.030655081519086</v>
      </c>
      <c r="AA2214" s="44">
        <f t="shared" si="1171"/>
        <v>1.0332915447833961</v>
      </c>
      <c r="AB2214" s="44">
        <f t="shared" si="1172"/>
        <v>1.0670548459804658</v>
      </c>
      <c r="AC2214" s="44">
        <f t="shared" si="1173"/>
        <v>1.0051147852979661</v>
      </c>
      <c r="AE2214" s="48">
        <f t="shared" si="1158"/>
        <v>40934</v>
      </c>
      <c r="AF2214" s="53">
        <f t="shared" si="1174"/>
        <v>11.539784123966685</v>
      </c>
      <c r="AG2214" s="53">
        <f t="shared" si="1175"/>
        <v>11.049349123341811</v>
      </c>
      <c r="AH2214" s="53">
        <f t="shared" si="1176"/>
        <v>2.0735976587254714</v>
      </c>
      <c r="AI2214" s="53">
        <f t="shared" si="1177"/>
        <v>7.3776524950002678</v>
      </c>
      <c r="AJ2214" s="53">
        <f t="shared" si="1178"/>
        <v>3.8533656896963207</v>
      </c>
      <c r="AK2214" s="53">
        <f t="shared" si="1179"/>
        <v>2.5906473944573727</v>
      </c>
      <c r="AL2214" s="53"/>
      <c r="AM2214" s="48">
        <f t="shared" si="1159"/>
        <v>40934</v>
      </c>
      <c r="AN2214" s="53">
        <f t="shared" si="1187"/>
        <v>11.539648579775207</v>
      </c>
      <c r="AO2214" s="53">
        <f t="shared" si="1187"/>
        <v>11.049495152040762</v>
      </c>
      <c r="AP2214" s="53">
        <f t="shared" si="1187"/>
        <v>2.0736978994061608</v>
      </c>
      <c r="AQ2214" s="53">
        <f t="shared" si="1187"/>
        <v>7.3775742926159804</v>
      </c>
      <c r="AR2214" s="53">
        <f t="shared" si="1187"/>
        <v>3.8533692709564344</v>
      </c>
      <c r="AS2214" s="53">
        <f t="shared" si="1187"/>
        <v>2.5906599275434035</v>
      </c>
      <c r="AT2214" s="53"/>
      <c r="AU2214" s="48">
        <f t="shared" si="1160"/>
        <v>40934</v>
      </c>
      <c r="AV2214" s="53">
        <f t="shared" si="1180"/>
        <v>486.28079115172721</v>
      </c>
      <c r="AW2214" s="53">
        <f t="shared" si="1181"/>
        <v>578.99354596693593</v>
      </c>
      <c r="AX2214" s="53">
        <f t="shared" si="1182"/>
        <v>218.56775859740935</v>
      </c>
      <c r="AY2214" s="53">
        <f t="shared" si="1183"/>
        <v>576.85253393964354</v>
      </c>
      <c r="AZ2214" s="53">
        <f t="shared" si="1184"/>
        <v>233.62977889808863</v>
      </c>
      <c r="BA2214" s="53">
        <f t="shared" si="1185"/>
        <v>219.11801667162106</v>
      </c>
      <c r="BB2214" s="58">
        <f t="shared" si="1186"/>
        <v>2313.4424252254257</v>
      </c>
      <c r="BC2214">
        <f t="shared" si="1161"/>
        <v>2.9006705955907819E-2</v>
      </c>
      <c r="BD2214">
        <v>2313.4134185194698</v>
      </c>
      <c r="BE2214" s="48">
        <f t="shared" si="1155"/>
        <v>40934</v>
      </c>
    </row>
    <row r="2215" spans="1:57">
      <c r="A2215" s="48">
        <v>40935</v>
      </c>
      <c r="B2215" s="49">
        <v>41.05</v>
      </c>
      <c r="C2215" s="50">
        <v>42.36</v>
      </c>
      <c r="D2215" s="49">
        <v>49.73</v>
      </c>
      <c r="E2215" s="50">
        <v>52.49</v>
      </c>
      <c r="F2215" s="49">
        <v>102.58</v>
      </c>
      <c r="G2215" s="50">
        <v>105.72</v>
      </c>
      <c r="H2215" s="49">
        <v>75.72</v>
      </c>
      <c r="I2215" s="50">
        <v>78.239999999999995</v>
      </c>
      <c r="J2215">
        <v>56.97</v>
      </c>
      <c r="K2215">
        <v>60.78</v>
      </c>
      <c r="L2215" s="49">
        <v>84.17</v>
      </c>
      <c r="M2215" s="50">
        <v>84.6</v>
      </c>
      <c r="O2215" s="48">
        <f t="shared" si="1156"/>
        <v>40935</v>
      </c>
      <c r="P2215" s="44">
        <f t="shared" si="1162"/>
        <v>0.96907459867799806</v>
      </c>
      <c r="Q2215" s="44">
        <f t="shared" si="1163"/>
        <v>0.94741855591541235</v>
      </c>
      <c r="R2215" s="44">
        <f t="shared" si="1164"/>
        <v>0.9702989027620128</v>
      </c>
      <c r="S2215" s="44">
        <f t="shared" si="1165"/>
        <v>0.96779141104294486</v>
      </c>
      <c r="T2215" s="44">
        <f t="shared" si="1166"/>
        <v>0.93731490621915103</v>
      </c>
      <c r="U2215" s="44">
        <f t="shared" si="1167"/>
        <v>0.99491725768321526</v>
      </c>
      <c r="W2215" s="51">
        <f t="shared" si="1157"/>
        <v>40935</v>
      </c>
      <c r="X2215" s="44">
        <f t="shared" si="1168"/>
        <v>1.0318194180038074</v>
      </c>
      <c r="Y2215" s="44">
        <f t="shared" si="1169"/>
        <v>1.0554016620498616</v>
      </c>
      <c r="Z2215" s="44">
        <f t="shared" si="1170"/>
        <v>1.030655081519086</v>
      </c>
      <c r="AA2215" s="44">
        <f t="shared" si="1171"/>
        <v>1.0332915447833961</v>
      </c>
      <c r="AB2215" s="44">
        <f t="shared" si="1172"/>
        <v>1.0670548459804658</v>
      </c>
      <c r="AC2215" s="44">
        <f t="shared" si="1173"/>
        <v>1.0051147852979661</v>
      </c>
      <c r="AE2215" s="48">
        <f t="shared" si="1158"/>
        <v>40935</v>
      </c>
      <c r="AF2215" s="53">
        <f t="shared" si="1174"/>
        <v>11.539784123966685</v>
      </c>
      <c r="AG2215" s="53">
        <f t="shared" si="1175"/>
        <v>11.049349123341811</v>
      </c>
      <c r="AH2215" s="53">
        <f t="shared" si="1176"/>
        <v>2.0735976587254714</v>
      </c>
      <c r="AI2215" s="53">
        <f t="shared" si="1177"/>
        <v>7.3776524950002678</v>
      </c>
      <c r="AJ2215" s="53">
        <f t="shared" si="1178"/>
        <v>3.8533656896963207</v>
      </c>
      <c r="AK2215" s="53">
        <f t="shared" si="1179"/>
        <v>2.5906473944573727</v>
      </c>
      <c r="AL2215" s="53"/>
      <c r="AM2215" s="48">
        <f t="shared" si="1159"/>
        <v>40935</v>
      </c>
      <c r="AN2215" s="53">
        <f t="shared" si="1187"/>
        <v>11.538745409651797</v>
      </c>
      <c r="AO2215" s="53">
        <f t="shared" si="1187"/>
        <v>11.048322843994733</v>
      </c>
      <c r="AP2215" s="53">
        <f t="shared" si="1187"/>
        <v>2.0736878492834534</v>
      </c>
      <c r="AQ2215" s="53">
        <f t="shared" si="1187"/>
        <v>7.3777313041515233</v>
      </c>
      <c r="AR2215" s="53">
        <f t="shared" si="1187"/>
        <v>3.854006939420326</v>
      </c>
      <c r="AS2215" s="53">
        <f t="shared" si="1187"/>
        <v>2.5906630571112803</v>
      </c>
      <c r="AT2215" s="53"/>
      <c r="AU2215" s="48">
        <f t="shared" si="1160"/>
        <v>40935</v>
      </c>
      <c r="AV2215" s="53">
        <f t="shared" si="1180"/>
        <v>488.78125555285015</v>
      </c>
      <c r="AW2215" s="53">
        <f t="shared" si="1181"/>
        <v>579.92646608128348</v>
      </c>
      <c r="AX2215" s="53">
        <f t="shared" si="1182"/>
        <v>219.23027942624668</v>
      </c>
      <c r="AY2215" s="53">
        <f t="shared" si="1183"/>
        <v>577.23369723681515</v>
      </c>
      <c r="AZ2215" s="53">
        <f t="shared" si="1184"/>
        <v>234.24654177796742</v>
      </c>
      <c r="BA2215" s="53">
        <f t="shared" si="1185"/>
        <v>219.17009463161429</v>
      </c>
      <c r="BB2215" s="58">
        <f t="shared" si="1186"/>
        <v>2318.5883347067765</v>
      </c>
      <c r="BC2215">
        <f t="shared" si="1161"/>
        <v>2.9058945346605469E-2</v>
      </c>
      <c r="BD2215">
        <v>2318.5592757614299</v>
      </c>
      <c r="BE2215" s="48">
        <f t="shared" si="1155"/>
        <v>40935</v>
      </c>
    </row>
    <row r="2216" spans="1:57">
      <c r="A2216" s="48">
        <v>40938</v>
      </c>
      <c r="B2216" s="49">
        <v>40.46</v>
      </c>
      <c r="C2216" s="50">
        <v>41.75</v>
      </c>
      <c r="D2216" s="49">
        <v>49.14</v>
      </c>
      <c r="E2216" s="50">
        <v>51.87</v>
      </c>
      <c r="F2216" s="49">
        <v>102.93</v>
      </c>
      <c r="G2216" s="50">
        <v>106.08</v>
      </c>
      <c r="H2216" s="49">
        <v>75.45</v>
      </c>
      <c r="I2216" s="50">
        <v>77.959999999999994</v>
      </c>
      <c r="J2216">
        <v>56.47</v>
      </c>
      <c r="K2216">
        <v>60.25</v>
      </c>
      <c r="L2216" s="49">
        <v>84.14</v>
      </c>
      <c r="M2216" s="50">
        <v>84.57</v>
      </c>
      <c r="O2216" s="48">
        <f t="shared" si="1156"/>
        <v>40938</v>
      </c>
      <c r="P2216" s="44">
        <f t="shared" si="1162"/>
        <v>0.96910179640718563</v>
      </c>
      <c r="Q2216" s="44">
        <f t="shared" si="1163"/>
        <v>0.94736842105263164</v>
      </c>
      <c r="R2216" s="44">
        <f t="shared" si="1164"/>
        <v>0.9703054298642535</v>
      </c>
      <c r="S2216" s="44">
        <f t="shared" si="1165"/>
        <v>0.96780400205233463</v>
      </c>
      <c r="T2216" s="44">
        <f t="shared" si="1166"/>
        <v>0.93726141078838177</v>
      </c>
      <c r="U2216" s="44">
        <f t="shared" si="1167"/>
        <v>0.99491545465295028</v>
      </c>
      <c r="W2216" s="51">
        <f t="shared" si="1157"/>
        <v>40938</v>
      </c>
      <c r="X2216" s="44">
        <f t="shared" si="1168"/>
        <v>1.0318194180038074</v>
      </c>
      <c r="Y2216" s="44">
        <f t="shared" si="1169"/>
        <v>1.0554016620498616</v>
      </c>
      <c r="Z2216" s="44">
        <f t="shared" si="1170"/>
        <v>1.030655081519086</v>
      </c>
      <c r="AA2216" s="44">
        <f t="shared" si="1171"/>
        <v>1.0332915447833961</v>
      </c>
      <c r="AB2216" s="44">
        <f t="shared" si="1172"/>
        <v>1.0670548459804658</v>
      </c>
      <c r="AC2216" s="44">
        <f t="shared" si="1173"/>
        <v>1.0051147852979661</v>
      </c>
      <c r="AE2216" s="48">
        <f t="shared" si="1158"/>
        <v>40938</v>
      </c>
      <c r="AF2216" s="53">
        <f t="shared" si="1174"/>
        <v>11.539784123966685</v>
      </c>
      <c r="AG2216" s="53">
        <f t="shared" si="1175"/>
        <v>11.049349123341811</v>
      </c>
      <c r="AH2216" s="53">
        <f t="shared" si="1176"/>
        <v>2.0735976587254714</v>
      </c>
      <c r="AI2216" s="53">
        <f t="shared" si="1177"/>
        <v>7.3776524950002678</v>
      </c>
      <c r="AJ2216" s="53">
        <f t="shared" si="1178"/>
        <v>3.8533656896963207</v>
      </c>
      <c r="AK2216" s="53">
        <f t="shared" si="1179"/>
        <v>2.5906473944573727</v>
      </c>
      <c r="AL2216" s="53"/>
      <c r="AM2216" s="48">
        <f t="shared" si="1159"/>
        <v>40938</v>
      </c>
      <c r="AN2216" s="53">
        <f t="shared" si="1187"/>
        <v>11.539069252288106</v>
      </c>
      <c r="AO2216" s="53">
        <f t="shared" si="1187"/>
        <v>11.047738196220754</v>
      </c>
      <c r="AP2216" s="53">
        <f t="shared" si="1187"/>
        <v>2.0737017987711517</v>
      </c>
      <c r="AQ2216" s="53">
        <f t="shared" si="1187"/>
        <v>7.3778272887645979</v>
      </c>
      <c r="AR2216" s="53">
        <f t="shared" si="1187"/>
        <v>3.8537869794473822</v>
      </c>
      <c r="AS2216" s="53">
        <f t="shared" si="1187"/>
        <v>2.5906583622043802</v>
      </c>
      <c r="AT2216" s="53"/>
      <c r="AU2216" s="48">
        <f t="shared" si="1160"/>
        <v>40938</v>
      </c>
      <c r="AV2216" s="53">
        <f t="shared" si="1180"/>
        <v>481.75614128302846</v>
      </c>
      <c r="AW2216" s="53">
        <f t="shared" si="1181"/>
        <v>573.04618023797047</v>
      </c>
      <c r="AX2216" s="53">
        <f t="shared" si="1182"/>
        <v>219.97828681364376</v>
      </c>
      <c r="AY2216" s="53">
        <f t="shared" si="1183"/>
        <v>575.17541543208802</v>
      </c>
      <c r="AZ2216" s="53">
        <f t="shared" si="1184"/>
        <v>232.19066551170479</v>
      </c>
      <c r="BA2216" s="53">
        <f t="shared" si="1185"/>
        <v>219.09197769162441</v>
      </c>
      <c r="BB2216" s="58">
        <f t="shared" si="1186"/>
        <v>2301.23866697006</v>
      </c>
      <c r="BC2216">
        <f t="shared" si="1161"/>
        <v>2.8859625710083492E-2</v>
      </c>
      <c r="BD2216">
        <v>2301.2098073443499</v>
      </c>
      <c r="BE2216" s="48">
        <f t="shared" si="1155"/>
        <v>40938</v>
      </c>
    </row>
    <row r="2217" spans="1:57">
      <c r="A2217" s="48">
        <v>40939</v>
      </c>
      <c r="B2217" s="49">
        <v>40.81</v>
      </c>
      <c r="C2217" s="50">
        <v>42.11</v>
      </c>
      <c r="D2217" s="49">
        <v>49.4</v>
      </c>
      <c r="E2217" s="50">
        <v>52.14</v>
      </c>
      <c r="F2217" s="49">
        <v>103.32</v>
      </c>
      <c r="G2217" s="50">
        <v>106.48</v>
      </c>
      <c r="H2217" s="49">
        <v>75.430000000000007</v>
      </c>
      <c r="I2217" s="50">
        <v>77.94</v>
      </c>
      <c r="J2217">
        <v>56.76</v>
      </c>
      <c r="K2217">
        <v>60.56</v>
      </c>
      <c r="L2217" s="49">
        <v>84.14</v>
      </c>
      <c r="M2217" s="50">
        <v>84.57</v>
      </c>
      <c r="O2217" s="48">
        <f t="shared" si="1156"/>
        <v>40939</v>
      </c>
      <c r="P2217" s="44">
        <f t="shared" si="1162"/>
        <v>0.96912847304678229</v>
      </c>
      <c r="Q2217" s="44">
        <f t="shared" si="1163"/>
        <v>0.94744917529727657</v>
      </c>
      <c r="R2217" s="44">
        <f t="shared" si="1164"/>
        <v>0.97032306536438762</v>
      </c>
      <c r="S2217" s="44">
        <f t="shared" si="1165"/>
        <v>0.96779574031306148</v>
      </c>
      <c r="T2217" s="44">
        <f t="shared" si="1166"/>
        <v>0.93725231175693524</v>
      </c>
      <c r="U2217" s="44">
        <f t="shared" si="1167"/>
        <v>0.99491545465295028</v>
      </c>
      <c r="W2217" s="51">
        <f t="shared" si="1157"/>
        <v>40939</v>
      </c>
      <c r="X2217" s="44">
        <f t="shared" si="1168"/>
        <v>1.0318194180038074</v>
      </c>
      <c r="Y2217" s="44">
        <f t="shared" si="1169"/>
        <v>1.0554016620498616</v>
      </c>
      <c r="Z2217" s="44">
        <f t="shared" si="1170"/>
        <v>1.030655081519086</v>
      </c>
      <c r="AA2217" s="44">
        <f t="shared" si="1171"/>
        <v>1.0332915447833961</v>
      </c>
      <c r="AB2217" s="44">
        <f t="shared" si="1172"/>
        <v>1.0670548459804658</v>
      </c>
      <c r="AC2217" s="44">
        <f t="shared" si="1173"/>
        <v>1.0051147852979661</v>
      </c>
      <c r="AE2217" s="48">
        <f t="shared" si="1158"/>
        <v>40939</v>
      </c>
      <c r="AF2217" s="53">
        <f t="shared" si="1174"/>
        <v>11.539784123966685</v>
      </c>
      <c r="AG2217" s="53">
        <f t="shared" si="1175"/>
        <v>11.049349123341811</v>
      </c>
      <c r="AH2217" s="53">
        <f t="shared" si="1176"/>
        <v>2.0735976587254714</v>
      </c>
      <c r="AI2217" s="53">
        <f t="shared" si="1177"/>
        <v>7.3776524950002678</v>
      </c>
      <c r="AJ2217" s="53">
        <f t="shared" si="1178"/>
        <v>3.8533656896963207</v>
      </c>
      <c r="AK2217" s="53">
        <f t="shared" si="1179"/>
        <v>2.5906473944573727</v>
      </c>
      <c r="AL2217" s="53"/>
      <c r="AM2217" s="48">
        <f t="shared" si="1159"/>
        <v>40939</v>
      </c>
      <c r="AN2217" s="53">
        <f t="shared" si="1187"/>
        <v>11.53938689032455</v>
      </c>
      <c r="AO2217" s="53">
        <f t="shared" si="1187"/>
        <v>11.048679911960107</v>
      </c>
      <c r="AP2217" s="53">
        <f t="shared" si="1187"/>
        <v>2.0737394887265252</v>
      </c>
      <c r="AQ2217" s="53">
        <f t="shared" si="1187"/>
        <v>7.377764307328964</v>
      </c>
      <c r="AR2217" s="53">
        <f t="shared" si="1187"/>
        <v>3.8537495664817882</v>
      </c>
      <c r="AS2217" s="53">
        <f t="shared" si="1187"/>
        <v>2.5906583622043802</v>
      </c>
      <c r="AT2217" s="53"/>
      <c r="AU2217" s="48">
        <f t="shared" si="1160"/>
        <v>40939</v>
      </c>
      <c r="AV2217" s="53">
        <f t="shared" si="1180"/>
        <v>485.9235819515668</v>
      </c>
      <c r="AW2217" s="53">
        <f t="shared" si="1181"/>
        <v>576.07817060959997</v>
      </c>
      <c r="AX2217" s="53">
        <f t="shared" si="1182"/>
        <v>220.81178075960042</v>
      </c>
      <c r="AY2217" s="53">
        <f t="shared" si="1183"/>
        <v>575.02295011321939</v>
      </c>
      <c r="AZ2217" s="53">
        <f t="shared" si="1184"/>
        <v>233.38307374613711</v>
      </c>
      <c r="BA2217" s="53">
        <f t="shared" si="1185"/>
        <v>219.09197769162441</v>
      </c>
      <c r="BB2217" s="58">
        <f t="shared" si="1186"/>
        <v>2310.3115348717479</v>
      </c>
      <c r="BC2217">
        <f t="shared" si="1161"/>
        <v>2.8973578727800486E-2</v>
      </c>
      <c r="BD2217">
        <v>2310.2825612930201</v>
      </c>
      <c r="BE2217" s="48">
        <f t="shared" si="1155"/>
        <v>40939</v>
      </c>
    </row>
    <row r="2218" spans="1:57">
      <c r="A2218" s="48">
        <v>40940</v>
      </c>
      <c r="B2218" s="49">
        <v>41.71</v>
      </c>
      <c r="C2218" s="50">
        <v>43.04</v>
      </c>
      <c r="D2218" s="49">
        <v>50.18</v>
      </c>
      <c r="E2218" s="50">
        <v>52.96</v>
      </c>
      <c r="F2218" s="49">
        <v>102.96</v>
      </c>
      <c r="G2218" s="50">
        <v>105.92</v>
      </c>
      <c r="H2218" s="49">
        <v>76.209999999999994</v>
      </c>
      <c r="I2218" s="50">
        <v>78.75</v>
      </c>
      <c r="J2218">
        <v>57.18</v>
      </c>
      <c r="K2218">
        <v>61.01</v>
      </c>
      <c r="L2218" s="49">
        <v>84.11</v>
      </c>
      <c r="M2218" s="50">
        <v>84.51</v>
      </c>
      <c r="O2218" s="48">
        <f t="shared" si="1156"/>
        <v>40940</v>
      </c>
      <c r="P2218" s="44">
        <f t="shared" si="1162"/>
        <v>0.96909851301115246</v>
      </c>
      <c r="Q2218" s="44">
        <f t="shared" si="1163"/>
        <v>0.94750755287009059</v>
      </c>
      <c r="R2218" s="44">
        <f t="shared" si="1164"/>
        <v>0.97205438066465244</v>
      </c>
      <c r="S2218" s="44">
        <f t="shared" si="1165"/>
        <v>0.96774603174603169</v>
      </c>
      <c r="T2218" s="44">
        <f t="shared" si="1166"/>
        <v>0.93722340599901655</v>
      </c>
      <c r="U2218" s="44">
        <f t="shared" si="1167"/>
        <v>0.9952668323275351</v>
      </c>
      <c r="W2218" s="51">
        <f t="shared" si="1157"/>
        <v>40940</v>
      </c>
      <c r="X2218" s="44">
        <f t="shared" si="1168"/>
        <v>1.0318194180038074</v>
      </c>
      <c r="Y2218" s="44">
        <f t="shared" si="1169"/>
        <v>1.0554016620498616</v>
      </c>
      <c r="Z2218" s="44">
        <f t="shared" si="1170"/>
        <v>1.030655081519086</v>
      </c>
      <c r="AA2218" s="44">
        <f t="shared" si="1171"/>
        <v>1.0332915447833961</v>
      </c>
      <c r="AB2218" s="44">
        <f t="shared" si="1172"/>
        <v>1.0670548459804658</v>
      </c>
      <c r="AC2218" s="44">
        <f t="shared" si="1173"/>
        <v>1.0051147852979661</v>
      </c>
      <c r="AE2218" s="48">
        <f t="shared" si="1158"/>
        <v>40940</v>
      </c>
      <c r="AF2218" s="53">
        <f t="shared" si="1174"/>
        <v>11.539784123966685</v>
      </c>
      <c r="AG2218" s="53">
        <f t="shared" si="1175"/>
        <v>11.049349123341811</v>
      </c>
      <c r="AH2218" s="53">
        <f t="shared" si="1176"/>
        <v>2.0735976587254714</v>
      </c>
      <c r="AI2218" s="53">
        <f t="shared" si="1177"/>
        <v>7.3776524950002678</v>
      </c>
      <c r="AJ2218" s="53">
        <f t="shared" si="1178"/>
        <v>3.8533656896963207</v>
      </c>
      <c r="AK2218" s="53">
        <f t="shared" si="1179"/>
        <v>2.5906473944573727</v>
      </c>
      <c r="AL2218" s="53"/>
      <c r="AM2218" s="48">
        <f t="shared" si="1159"/>
        <v>40940</v>
      </c>
      <c r="AN2218" s="53">
        <f t="shared" si="1187"/>
        <v>11.539030156979079</v>
      </c>
      <c r="AO2218" s="53">
        <f t="shared" si="1187"/>
        <v>11.049360682108921</v>
      </c>
      <c r="AP2218" s="53">
        <f t="shared" si="1187"/>
        <v>2.0774395933965581</v>
      </c>
      <c r="AQ2218" s="53">
        <f t="shared" si="1187"/>
        <v>7.3773853657028283</v>
      </c>
      <c r="AR2218" s="53">
        <f t="shared" si="1187"/>
        <v>3.8536307131584615</v>
      </c>
      <c r="AS2218" s="53">
        <f t="shared" si="1187"/>
        <v>2.5915733138283574</v>
      </c>
      <c r="AT2218" s="53"/>
      <c r="AU2218" s="48">
        <f t="shared" si="1160"/>
        <v>40940</v>
      </c>
      <c r="AV2218" s="53">
        <f t="shared" si="1180"/>
        <v>496.63985795637956</v>
      </c>
      <c r="AW2218" s="53">
        <f t="shared" si="1181"/>
        <v>585.17414172448844</v>
      </c>
      <c r="AX2218" s="53">
        <f t="shared" si="1182"/>
        <v>220.04240173256343</v>
      </c>
      <c r="AY2218" s="53">
        <f t="shared" si="1183"/>
        <v>580.96909754909768</v>
      </c>
      <c r="AZ2218" s="53">
        <f t="shared" si="1184"/>
        <v>235.11000980979773</v>
      </c>
      <c r="BA2218" s="53">
        <f t="shared" si="1185"/>
        <v>219.0138607516345</v>
      </c>
      <c r="BB2218" s="58">
        <f t="shared" si="1186"/>
        <v>2336.9493695239612</v>
      </c>
      <c r="BC2218">
        <f t="shared" si="1161"/>
        <v>2.9326731421406294E-2</v>
      </c>
      <c r="BD2218">
        <v>2336.9200427925398</v>
      </c>
      <c r="BE2218" s="48">
        <f t="shared" si="1155"/>
        <v>40940</v>
      </c>
    </row>
    <row r="2219" spans="1:57">
      <c r="A2219" s="48">
        <v>40941</v>
      </c>
      <c r="B2219" s="49">
        <v>41.83</v>
      </c>
      <c r="C2219" s="50">
        <v>43.16</v>
      </c>
      <c r="D2219" s="49">
        <v>50.28</v>
      </c>
      <c r="E2219" s="50">
        <v>53.07</v>
      </c>
      <c r="F2219" s="49">
        <v>103.1</v>
      </c>
      <c r="G2219" s="50">
        <v>106.07</v>
      </c>
      <c r="H2219" s="49">
        <v>76.400000000000006</v>
      </c>
      <c r="I2219" s="50">
        <v>78.95</v>
      </c>
      <c r="J2219">
        <v>57.3</v>
      </c>
      <c r="K2219">
        <v>61.14</v>
      </c>
      <c r="L2219" s="49">
        <v>84.12</v>
      </c>
      <c r="M2219" s="50">
        <v>84.52</v>
      </c>
      <c r="O2219" s="48">
        <f t="shared" si="1156"/>
        <v>40941</v>
      </c>
      <c r="P2219" s="44">
        <f t="shared" si="1162"/>
        <v>0.96918443002780352</v>
      </c>
      <c r="Q2219" s="44">
        <f t="shared" si="1163"/>
        <v>0.9474279253815715</v>
      </c>
      <c r="R2219" s="44">
        <f t="shared" si="1164"/>
        <v>0.97199962289054398</v>
      </c>
      <c r="S2219" s="44">
        <f t="shared" si="1165"/>
        <v>0.96770107663077898</v>
      </c>
      <c r="T2219" s="44">
        <f t="shared" si="1166"/>
        <v>0.93719332679097145</v>
      </c>
      <c r="U2219" s="44">
        <f t="shared" si="1167"/>
        <v>0.99526739233317563</v>
      </c>
      <c r="W2219" s="51">
        <f t="shared" si="1157"/>
        <v>40941</v>
      </c>
      <c r="X2219" s="44">
        <f t="shared" si="1168"/>
        <v>1.0318194180038074</v>
      </c>
      <c r="Y2219" s="44">
        <f t="shared" si="1169"/>
        <v>1.0554016620498616</v>
      </c>
      <c r="Z2219" s="44">
        <f t="shared" si="1170"/>
        <v>1.030655081519086</v>
      </c>
      <c r="AA2219" s="44">
        <f t="shared" si="1171"/>
        <v>1.0332915447833961</v>
      </c>
      <c r="AB2219" s="44">
        <f t="shared" si="1172"/>
        <v>1.0670548459804658</v>
      </c>
      <c r="AC2219" s="44">
        <f t="shared" si="1173"/>
        <v>1.0051147852979661</v>
      </c>
      <c r="AE2219" s="48">
        <f t="shared" si="1158"/>
        <v>40941</v>
      </c>
      <c r="AF2219" s="53">
        <f t="shared" si="1174"/>
        <v>11.539784123966685</v>
      </c>
      <c r="AG2219" s="53">
        <f t="shared" si="1175"/>
        <v>11.049349123341811</v>
      </c>
      <c r="AH2219" s="53">
        <f t="shared" si="1176"/>
        <v>2.0735976587254714</v>
      </c>
      <c r="AI2219" s="53">
        <f t="shared" si="1177"/>
        <v>7.3776524950002678</v>
      </c>
      <c r="AJ2219" s="53">
        <f t="shared" si="1178"/>
        <v>3.8533656896963207</v>
      </c>
      <c r="AK2219" s="53">
        <f t="shared" si="1179"/>
        <v>2.5906473944573727</v>
      </c>
      <c r="AL2219" s="53"/>
      <c r="AM2219" s="48">
        <f t="shared" si="1159"/>
        <v>40941</v>
      </c>
      <c r="AN2219" s="53">
        <f t="shared" si="1187"/>
        <v>11.540053168605683</v>
      </c>
      <c r="AO2219" s="53">
        <f t="shared" si="1187"/>
        <v>11.048432106037739</v>
      </c>
      <c r="AP2219" s="53">
        <f t="shared" si="1187"/>
        <v>2.0773225670549853</v>
      </c>
      <c r="AQ2219" s="53">
        <f t="shared" si="1187"/>
        <v>7.3770426609037392</v>
      </c>
      <c r="AR2219" s="53">
        <f t="shared" si="1187"/>
        <v>3.8535070348986058</v>
      </c>
      <c r="AS2219" s="53">
        <f t="shared" si="1187"/>
        <v>2.5915747720259246</v>
      </c>
      <c r="AT2219" s="53"/>
      <c r="AU2219" s="48">
        <f t="shared" si="1160"/>
        <v>40941</v>
      </c>
      <c r="AV2219" s="53">
        <f t="shared" si="1180"/>
        <v>498.06869475702121</v>
      </c>
      <c r="AW2219" s="53">
        <f t="shared" si="1181"/>
        <v>586.34029186742282</v>
      </c>
      <c r="AX2219" s="53">
        <f t="shared" si="1182"/>
        <v>220.34160468752228</v>
      </c>
      <c r="AY2219" s="53">
        <f t="shared" si="1183"/>
        <v>582.41751807835021</v>
      </c>
      <c r="AZ2219" s="53">
        <f t="shared" si="1184"/>
        <v>235.60342011370076</v>
      </c>
      <c r="BA2219" s="53">
        <f t="shared" si="1185"/>
        <v>219.03989973163112</v>
      </c>
      <c r="BB2219" s="58">
        <f t="shared" si="1186"/>
        <v>2341.8114292356481</v>
      </c>
      <c r="BC2219">
        <f t="shared" si="1161"/>
        <v>2.9381601718341699E-2</v>
      </c>
      <c r="BD2219">
        <v>2341.7820476339298</v>
      </c>
      <c r="BE2219" s="48">
        <f t="shared" si="1155"/>
        <v>40941</v>
      </c>
    </row>
    <row r="2220" spans="1:57">
      <c r="A2220" s="48">
        <v>40942</v>
      </c>
      <c r="B2220" s="49">
        <v>42.53</v>
      </c>
      <c r="C2220" s="50">
        <v>43.88</v>
      </c>
      <c r="D2220" s="49">
        <v>51.07</v>
      </c>
      <c r="E2220" s="50">
        <v>53.9</v>
      </c>
      <c r="F2220" s="49">
        <v>102.29</v>
      </c>
      <c r="G2220" s="50">
        <v>105.23</v>
      </c>
      <c r="H2220" s="49">
        <v>77.540000000000006</v>
      </c>
      <c r="I2220" s="50">
        <v>80.12</v>
      </c>
      <c r="J2220">
        <v>58.13</v>
      </c>
      <c r="K2220">
        <v>62.02</v>
      </c>
      <c r="L2220" s="49">
        <v>84.12</v>
      </c>
      <c r="M2220" s="50">
        <v>84.52</v>
      </c>
      <c r="O2220" s="48">
        <f t="shared" si="1156"/>
        <v>40942</v>
      </c>
      <c r="P2220" s="44">
        <f t="shared" si="1162"/>
        <v>0.96923427529626249</v>
      </c>
      <c r="Q2220" s="44">
        <f t="shared" si="1163"/>
        <v>0.94749536178107607</v>
      </c>
      <c r="R2220" s="44">
        <f t="shared" si="1164"/>
        <v>0.97206119927777257</v>
      </c>
      <c r="S2220" s="44">
        <f t="shared" si="1165"/>
        <v>0.96779830254618071</v>
      </c>
      <c r="T2220" s="44">
        <f t="shared" si="1166"/>
        <v>0.93727829732344403</v>
      </c>
      <c r="U2220" s="44">
        <f t="shared" si="1167"/>
        <v>0.99526739233317563</v>
      </c>
      <c r="W2220" s="51">
        <f t="shared" si="1157"/>
        <v>40942</v>
      </c>
      <c r="X2220" s="44">
        <f t="shared" si="1168"/>
        <v>1.0318194180038074</v>
      </c>
      <c r="Y2220" s="44">
        <f t="shared" si="1169"/>
        <v>1.0554016620498616</v>
      </c>
      <c r="Z2220" s="44">
        <f t="shared" si="1170"/>
        <v>1.030655081519086</v>
      </c>
      <c r="AA2220" s="44">
        <f t="shared" si="1171"/>
        <v>1.0332915447833961</v>
      </c>
      <c r="AB2220" s="44">
        <f t="shared" si="1172"/>
        <v>1.0670548459804658</v>
      </c>
      <c r="AC2220" s="44">
        <f t="shared" si="1173"/>
        <v>1.0051147852979661</v>
      </c>
      <c r="AE2220" s="48">
        <f t="shared" si="1158"/>
        <v>40942</v>
      </c>
      <c r="AF2220" s="53">
        <f t="shared" si="1174"/>
        <v>11.539784123966685</v>
      </c>
      <c r="AG2220" s="53">
        <f t="shared" si="1175"/>
        <v>11.049349123341811</v>
      </c>
      <c r="AH2220" s="53">
        <f t="shared" si="1176"/>
        <v>2.0735976587254714</v>
      </c>
      <c r="AI2220" s="53">
        <f t="shared" si="1177"/>
        <v>7.3776524950002678</v>
      </c>
      <c r="AJ2220" s="53">
        <f t="shared" si="1178"/>
        <v>3.8533656896963207</v>
      </c>
      <c r="AK2220" s="53">
        <f t="shared" si="1179"/>
        <v>2.5906473944573727</v>
      </c>
      <c r="AL2220" s="53"/>
      <c r="AM2220" s="48">
        <f t="shared" si="1159"/>
        <v>40942</v>
      </c>
      <c r="AN2220" s="53">
        <f t="shared" si="1187"/>
        <v>11.540646674888283</v>
      </c>
      <c r="AO2220" s="53">
        <f t="shared" si="1187"/>
        <v>11.049218515706952</v>
      </c>
      <c r="AP2220" s="53">
        <f t="shared" si="1187"/>
        <v>2.0774541658908028</v>
      </c>
      <c r="AQ2220" s="53">
        <f t="shared" si="1187"/>
        <v>7.377783839913441</v>
      </c>
      <c r="AR2220" s="53">
        <f t="shared" si="1187"/>
        <v>3.85385641270069</v>
      </c>
      <c r="AS2220" s="53">
        <f t="shared" si="1187"/>
        <v>2.5915747720259246</v>
      </c>
      <c r="AT2220" s="53"/>
      <c r="AU2220" s="48">
        <f t="shared" si="1160"/>
        <v>40942</v>
      </c>
      <c r="AV2220" s="53">
        <f t="shared" si="1180"/>
        <v>506.4035760940979</v>
      </c>
      <c r="AW2220" s="53">
        <f t="shared" si="1181"/>
        <v>595.55287799660471</v>
      </c>
      <c r="AX2220" s="53">
        <f t="shared" si="1182"/>
        <v>218.6105018766892</v>
      </c>
      <c r="AY2220" s="53">
        <f t="shared" si="1183"/>
        <v>591.10804125386494</v>
      </c>
      <c r="AZ2220" s="53">
        <f t="shared" si="1184"/>
        <v>239.01617471569682</v>
      </c>
      <c r="BA2220" s="53">
        <f t="shared" si="1185"/>
        <v>219.03989973163112</v>
      </c>
      <c r="BB2220" s="58">
        <f t="shared" si="1186"/>
        <v>2369.7310716685847</v>
      </c>
      <c r="BC2220">
        <f t="shared" si="1161"/>
        <v>2.9732265634720534E-2</v>
      </c>
      <c r="BD2220">
        <v>2369.70133940295</v>
      </c>
      <c r="BE2220" s="48">
        <f t="shared" si="1155"/>
        <v>40942</v>
      </c>
    </row>
    <row r="2221" spans="1:57">
      <c r="A2221" s="48">
        <v>40945</v>
      </c>
      <c r="B2221" s="49">
        <v>42.17</v>
      </c>
      <c r="C2221" s="50">
        <v>43.51</v>
      </c>
      <c r="D2221" s="49">
        <v>50.82</v>
      </c>
      <c r="E2221" s="50">
        <v>53.64</v>
      </c>
      <c r="F2221" s="49">
        <v>102.57</v>
      </c>
      <c r="G2221" s="50">
        <v>105.52</v>
      </c>
      <c r="H2221" s="49">
        <v>77.459999999999994</v>
      </c>
      <c r="I2221" s="50">
        <v>80.040000000000006</v>
      </c>
      <c r="J2221">
        <v>57.85</v>
      </c>
      <c r="K2221">
        <v>61.72</v>
      </c>
      <c r="L2221" s="49">
        <v>84.1</v>
      </c>
      <c r="M2221" s="50">
        <v>84.5</v>
      </c>
      <c r="O2221" s="48">
        <f t="shared" si="1156"/>
        <v>40945</v>
      </c>
      <c r="P2221" s="44">
        <f t="shared" si="1162"/>
        <v>0.96920248218800287</v>
      </c>
      <c r="Q2221" s="44">
        <f t="shared" si="1163"/>
        <v>0.94742729306487694</v>
      </c>
      <c r="R2221" s="44">
        <f t="shared" si="1164"/>
        <v>0.97204321455648213</v>
      </c>
      <c r="S2221" s="44">
        <f t="shared" si="1165"/>
        <v>0.96776611694152903</v>
      </c>
      <c r="T2221" s="44">
        <f t="shared" si="1166"/>
        <v>0.93729747245625405</v>
      </c>
      <c r="U2221" s="44">
        <f t="shared" si="1167"/>
        <v>0.99526627218934904</v>
      </c>
      <c r="W2221" s="51">
        <f t="shared" si="1157"/>
        <v>40945</v>
      </c>
      <c r="X2221" s="44">
        <f t="shared" si="1168"/>
        <v>1.0318194180038074</v>
      </c>
      <c r="Y2221" s="44">
        <f t="shared" si="1169"/>
        <v>1.0554016620498616</v>
      </c>
      <c r="Z2221" s="44">
        <f t="shared" si="1170"/>
        <v>1.030655081519086</v>
      </c>
      <c r="AA2221" s="44">
        <f t="shared" si="1171"/>
        <v>1.0332915447833961</v>
      </c>
      <c r="AB2221" s="44">
        <f t="shared" si="1172"/>
        <v>1.0670548459804658</v>
      </c>
      <c r="AC2221" s="44">
        <f t="shared" si="1173"/>
        <v>1.0051147852979661</v>
      </c>
      <c r="AE2221" s="48">
        <f t="shared" si="1158"/>
        <v>40945</v>
      </c>
      <c r="AF2221" s="53">
        <f t="shared" si="1174"/>
        <v>11.539784123966685</v>
      </c>
      <c r="AG2221" s="53">
        <f t="shared" si="1175"/>
        <v>11.049349123341811</v>
      </c>
      <c r="AH2221" s="53">
        <f t="shared" si="1176"/>
        <v>2.0735976587254714</v>
      </c>
      <c r="AI2221" s="53">
        <f t="shared" si="1177"/>
        <v>7.3776524950002678</v>
      </c>
      <c r="AJ2221" s="53">
        <f t="shared" si="1178"/>
        <v>3.8533656896963207</v>
      </c>
      <c r="AK2221" s="53">
        <f t="shared" si="1179"/>
        <v>2.5906473944573727</v>
      </c>
      <c r="AL2221" s="53"/>
      <c r="AM2221" s="48">
        <f t="shared" si="1159"/>
        <v>40945</v>
      </c>
      <c r="AN2221" s="53">
        <f t="shared" si="1187"/>
        <v>11.540268115195882</v>
      </c>
      <c r="AO2221" s="53">
        <f t="shared" si="1187"/>
        <v>11.048424732275702</v>
      </c>
      <c r="AP2221" s="53">
        <f t="shared" si="1187"/>
        <v>2.0774157295925586</v>
      </c>
      <c r="AQ2221" s="53">
        <f t="shared" si="1187"/>
        <v>7.3775384804896307</v>
      </c>
      <c r="AR2221" s="53">
        <f t="shared" si="1187"/>
        <v>3.8539352561015829</v>
      </c>
      <c r="AS2221" s="53">
        <f t="shared" si="1187"/>
        <v>2.5915718552856553</v>
      </c>
      <c r="AT2221" s="53"/>
      <c r="AU2221" s="48">
        <f t="shared" si="1160"/>
        <v>40945</v>
      </c>
      <c r="AV2221" s="53">
        <f t="shared" si="1180"/>
        <v>502.11706569217284</v>
      </c>
      <c r="AW2221" s="53">
        <f t="shared" si="1181"/>
        <v>592.63750263926863</v>
      </c>
      <c r="AX2221" s="53">
        <f t="shared" si="1182"/>
        <v>219.20890778660677</v>
      </c>
      <c r="AY2221" s="53">
        <f t="shared" si="1183"/>
        <v>590.49817997839011</v>
      </c>
      <c r="AZ2221" s="53">
        <f t="shared" si="1184"/>
        <v>237.8648840065897</v>
      </c>
      <c r="BA2221" s="53">
        <f t="shared" si="1185"/>
        <v>218.98782177163787</v>
      </c>
      <c r="BB2221" s="58">
        <f t="shared" si="1186"/>
        <v>2361.3143618746658</v>
      </c>
      <c r="BC2221">
        <f t="shared" si="1161"/>
        <v>2.9638945785791293E-2</v>
      </c>
      <c r="BD2221">
        <v>2361.28472292888</v>
      </c>
      <c r="BE2221" s="48">
        <f t="shared" si="1155"/>
        <v>40945</v>
      </c>
    </row>
    <row r="2222" spans="1:57">
      <c r="A2222" s="48">
        <v>40946</v>
      </c>
      <c r="B2222" s="49">
        <v>42.26</v>
      </c>
      <c r="C2222" s="50">
        <v>43.6</v>
      </c>
      <c r="D2222" s="49">
        <v>51.13</v>
      </c>
      <c r="E2222" s="50">
        <v>53.97</v>
      </c>
      <c r="F2222" s="49">
        <v>101.91</v>
      </c>
      <c r="G2222" s="50">
        <v>104.84</v>
      </c>
      <c r="H2222" s="49">
        <v>77.650000000000006</v>
      </c>
      <c r="I2222" s="50">
        <v>80.239999999999995</v>
      </c>
      <c r="J2222">
        <v>57.8</v>
      </c>
      <c r="K2222">
        <v>61.67</v>
      </c>
      <c r="L2222" s="49">
        <v>84.08</v>
      </c>
      <c r="M2222" s="50">
        <v>84.48</v>
      </c>
      <c r="O2222" s="48">
        <f t="shared" si="1156"/>
        <v>40946</v>
      </c>
      <c r="P2222" s="44">
        <f t="shared" si="1162"/>
        <v>0.96926605504587149</v>
      </c>
      <c r="Q2222" s="44">
        <f t="shared" si="1163"/>
        <v>0.94737817305910699</v>
      </c>
      <c r="R2222" s="44">
        <f t="shared" si="1164"/>
        <v>0.97205265165967181</v>
      </c>
      <c r="S2222" s="44">
        <f t="shared" si="1165"/>
        <v>0.96772183449651061</v>
      </c>
      <c r="T2222" s="44">
        <f t="shared" si="1166"/>
        <v>0.9372466353170098</v>
      </c>
      <c r="U2222" s="44">
        <f t="shared" si="1167"/>
        <v>0.99526515151515149</v>
      </c>
      <c r="W2222" s="51">
        <f t="shared" si="1157"/>
        <v>40946</v>
      </c>
      <c r="X2222" s="44">
        <f t="shared" si="1168"/>
        <v>1.0318194180038074</v>
      </c>
      <c r="Y2222" s="44">
        <f t="shared" si="1169"/>
        <v>1.0554016620498616</v>
      </c>
      <c r="Z2222" s="44">
        <f t="shared" si="1170"/>
        <v>1.030655081519086</v>
      </c>
      <c r="AA2222" s="44">
        <f t="shared" si="1171"/>
        <v>1.0332915447833961</v>
      </c>
      <c r="AB2222" s="44">
        <f t="shared" si="1172"/>
        <v>1.0670548459804658</v>
      </c>
      <c r="AC2222" s="44">
        <f t="shared" si="1173"/>
        <v>1.0051147852979661</v>
      </c>
      <c r="AE2222" s="48">
        <f t="shared" si="1158"/>
        <v>40946</v>
      </c>
      <c r="AF2222" s="53">
        <f t="shared" si="1174"/>
        <v>11.539784123966685</v>
      </c>
      <c r="AG2222" s="53">
        <f t="shared" si="1175"/>
        <v>11.049349123341811</v>
      </c>
      <c r="AH2222" s="53">
        <f t="shared" si="1176"/>
        <v>2.0735976587254714</v>
      </c>
      <c r="AI2222" s="53">
        <f t="shared" si="1177"/>
        <v>7.3776524950002678</v>
      </c>
      <c r="AJ2222" s="53">
        <f t="shared" si="1178"/>
        <v>3.8533656896963207</v>
      </c>
      <c r="AK2222" s="53">
        <f t="shared" si="1179"/>
        <v>2.5906473944573727</v>
      </c>
      <c r="AL2222" s="53"/>
      <c r="AM2222" s="48">
        <f t="shared" si="1159"/>
        <v>40946</v>
      </c>
      <c r="AN2222" s="53">
        <f t="shared" si="1187"/>
        <v>11.541025075519588</v>
      </c>
      <c r="AO2222" s="53">
        <f t="shared" si="1187"/>
        <v>11.047851919258207</v>
      </c>
      <c r="AP2222" s="53">
        <f t="shared" si="1187"/>
        <v>2.0774358982294201</v>
      </c>
      <c r="AQ2222" s="53">
        <f t="shared" si="1187"/>
        <v>7.3772009036346295</v>
      </c>
      <c r="AR2222" s="53">
        <f t="shared" si="1187"/>
        <v>3.853726226365549</v>
      </c>
      <c r="AS2222" s="53">
        <f t="shared" si="1187"/>
        <v>2.5915689371643542</v>
      </c>
      <c r="AT2222" s="53"/>
      <c r="AU2222" s="48">
        <f t="shared" si="1160"/>
        <v>40946</v>
      </c>
      <c r="AV2222" s="53">
        <f t="shared" si="1180"/>
        <v>503.18869329265408</v>
      </c>
      <c r="AW2222" s="53">
        <f t="shared" si="1181"/>
        <v>596.25256808236543</v>
      </c>
      <c r="AX2222" s="53">
        <f t="shared" si="1182"/>
        <v>217.79837957037242</v>
      </c>
      <c r="AY2222" s="53">
        <f t="shared" si="1183"/>
        <v>591.94660050764264</v>
      </c>
      <c r="AZ2222" s="53">
        <f t="shared" si="1184"/>
        <v>237.65929637996342</v>
      </c>
      <c r="BA2222" s="53">
        <f t="shared" si="1185"/>
        <v>218.93574381164464</v>
      </c>
      <c r="BB2222" s="58">
        <f t="shared" si="1186"/>
        <v>2365.7812816446426</v>
      </c>
      <c r="BC2222">
        <f t="shared" si="1161"/>
        <v>2.9707441192385886E-2</v>
      </c>
      <c r="BD2222">
        <v>2365.7515742034502</v>
      </c>
      <c r="BE2222" s="48">
        <f t="shared" si="1155"/>
        <v>40946</v>
      </c>
    </row>
    <row r="2223" spans="1:57">
      <c r="A2223" s="48">
        <v>40947</v>
      </c>
      <c r="B2223" s="49">
        <v>42.56</v>
      </c>
      <c r="C2223" s="50">
        <v>43.91</v>
      </c>
      <c r="D2223" s="49">
        <v>51.31</v>
      </c>
      <c r="E2223" s="50">
        <v>54.16</v>
      </c>
      <c r="F2223" s="49">
        <v>101.96</v>
      </c>
      <c r="G2223" s="50">
        <v>104.89</v>
      </c>
      <c r="H2223" s="49">
        <v>77.8</v>
      </c>
      <c r="I2223" s="50">
        <v>80.39</v>
      </c>
      <c r="J2223">
        <v>57.84</v>
      </c>
      <c r="K2223">
        <v>61.71</v>
      </c>
      <c r="L2223" s="49">
        <v>84.08</v>
      </c>
      <c r="M2223" s="50">
        <v>84.48</v>
      </c>
      <c r="O2223" s="48">
        <f t="shared" si="1156"/>
        <v>40947</v>
      </c>
      <c r="P2223" s="44">
        <f t="shared" si="1162"/>
        <v>0.96925529492143037</v>
      </c>
      <c r="Q2223" s="44">
        <f t="shared" si="1163"/>
        <v>0.94737813884785826</v>
      </c>
      <c r="R2223" s="44">
        <f t="shared" si="1164"/>
        <v>0.97206597387739535</v>
      </c>
      <c r="S2223" s="44">
        <f t="shared" si="1165"/>
        <v>0.96778206244557774</v>
      </c>
      <c r="T2223" s="44">
        <f t="shared" si="1166"/>
        <v>0.93728731161886247</v>
      </c>
      <c r="U2223" s="44">
        <f t="shared" si="1167"/>
        <v>0.99526515151515149</v>
      </c>
      <c r="W2223" s="51">
        <f t="shared" si="1157"/>
        <v>40947</v>
      </c>
      <c r="X2223" s="44">
        <f t="shared" si="1168"/>
        <v>1.0318194180038074</v>
      </c>
      <c r="Y2223" s="44">
        <f t="shared" si="1169"/>
        <v>1.0554016620498616</v>
      </c>
      <c r="Z2223" s="44">
        <f t="shared" si="1170"/>
        <v>1.030655081519086</v>
      </c>
      <c r="AA2223" s="44">
        <f t="shared" si="1171"/>
        <v>1.0332915447833961</v>
      </c>
      <c r="AB2223" s="44">
        <f t="shared" si="1172"/>
        <v>1.0670548459804658</v>
      </c>
      <c r="AC2223" s="44">
        <f t="shared" si="1173"/>
        <v>1.0051147852979661</v>
      </c>
      <c r="AE2223" s="48">
        <f t="shared" si="1158"/>
        <v>40947</v>
      </c>
      <c r="AF2223" s="53">
        <f t="shared" si="1174"/>
        <v>11.539784123966685</v>
      </c>
      <c r="AG2223" s="53">
        <f t="shared" si="1175"/>
        <v>11.049349123341811</v>
      </c>
      <c r="AH2223" s="53">
        <f t="shared" si="1176"/>
        <v>2.0735976587254714</v>
      </c>
      <c r="AI2223" s="53">
        <f t="shared" si="1177"/>
        <v>7.3776524950002678</v>
      </c>
      <c r="AJ2223" s="53">
        <f t="shared" si="1178"/>
        <v>3.8533656896963207</v>
      </c>
      <c r="AK2223" s="53">
        <f t="shared" si="1179"/>
        <v>2.5906473944573727</v>
      </c>
      <c r="AL2223" s="53"/>
      <c r="AM2223" s="48">
        <f t="shared" si="1159"/>
        <v>40947</v>
      </c>
      <c r="AN2223" s="53">
        <f t="shared" si="1187"/>
        <v>11.540896955004746</v>
      </c>
      <c r="AO2223" s="53">
        <f t="shared" si="1187"/>
        <v>11.047851520303681</v>
      </c>
      <c r="AP2223" s="53">
        <f t="shared" si="1187"/>
        <v>2.0774643699930593</v>
      </c>
      <c r="AQ2223" s="53">
        <f t="shared" si="1187"/>
        <v>7.3776600373075958</v>
      </c>
      <c r="AR2223" s="53">
        <f t="shared" si="1187"/>
        <v>3.8538934772527056</v>
      </c>
      <c r="AS2223" s="53">
        <f t="shared" si="1187"/>
        <v>2.5915689371643542</v>
      </c>
      <c r="AT2223" s="53"/>
      <c r="AU2223" s="48">
        <f t="shared" si="1160"/>
        <v>40947</v>
      </c>
      <c r="AV2223" s="53">
        <f t="shared" si="1180"/>
        <v>506.76078529425831</v>
      </c>
      <c r="AW2223" s="53">
        <f t="shared" si="1181"/>
        <v>598.35163833964725</v>
      </c>
      <c r="AX2223" s="53">
        <f t="shared" si="1182"/>
        <v>217.90523776857199</v>
      </c>
      <c r="AY2223" s="53">
        <f t="shared" si="1183"/>
        <v>593.09009039915759</v>
      </c>
      <c r="AZ2223" s="53">
        <f t="shared" si="1184"/>
        <v>237.82376648126447</v>
      </c>
      <c r="BA2223" s="53">
        <f t="shared" si="1185"/>
        <v>218.93574381164464</v>
      </c>
      <c r="BB2223" s="58">
        <f t="shared" si="1186"/>
        <v>2372.867262094544</v>
      </c>
      <c r="BC2223">
        <f t="shared" si="1161"/>
        <v>2.9796439383972029E-2</v>
      </c>
      <c r="BD2223">
        <v>2372.83746565516</v>
      </c>
      <c r="BE2223" s="48">
        <f t="shared" si="1155"/>
        <v>40947</v>
      </c>
    </row>
    <row r="2224" spans="1:57">
      <c r="A2224" s="48">
        <v>40948</v>
      </c>
      <c r="B2224" s="49">
        <v>42.54</v>
      </c>
      <c r="C2224" s="50">
        <v>43.89</v>
      </c>
      <c r="D2224" s="49">
        <v>51.45</v>
      </c>
      <c r="E2224" s="50">
        <v>54.3</v>
      </c>
      <c r="F2224" s="49">
        <v>101.72</v>
      </c>
      <c r="G2224" s="50">
        <v>104.65</v>
      </c>
      <c r="H2224" s="49">
        <v>77.959999999999994</v>
      </c>
      <c r="I2224" s="50">
        <v>80.56</v>
      </c>
      <c r="J2224">
        <v>57.42</v>
      </c>
      <c r="K2224">
        <v>61.26</v>
      </c>
      <c r="L2224" s="49">
        <v>84.04</v>
      </c>
      <c r="M2224" s="50">
        <v>84.44</v>
      </c>
      <c r="O2224" s="48">
        <f t="shared" si="1156"/>
        <v>40948</v>
      </c>
      <c r="P2224" s="44">
        <f t="shared" si="1162"/>
        <v>0.96924128503075868</v>
      </c>
      <c r="Q2224" s="44">
        <f t="shared" si="1163"/>
        <v>0.94751381215469621</v>
      </c>
      <c r="R2224" s="44">
        <f t="shared" si="1164"/>
        <v>0.9720019111323458</v>
      </c>
      <c r="S2224" s="44">
        <f t="shared" si="1165"/>
        <v>0.96772591857000978</v>
      </c>
      <c r="T2224" s="44">
        <f t="shared" si="1166"/>
        <v>0.93731635651322243</v>
      </c>
      <c r="U2224" s="44">
        <f t="shared" si="1167"/>
        <v>0.99526290857413557</v>
      </c>
      <c r="W2224" s="51">
        <f t="shared" si="1157"/>
        <v>40948</v>
      </c>
      <c r="X2224" s="44">
        <f t="shared" si="1168"/>
        <v>1.0318194180038074</v>
      </c>
      <c r="Y2224" s="44">
        <f t="shared" si="1169"/>
        <v>1.0554016620498616</v>
      </c>
      <c r="Z2224" s="44">
        <f t="shared" si="1170"/>
        <v>1.030655081519086</v>
      </c>
      <c r="AA2224" s="44">
        <f t="shared" si="1171"/>
        <v>1.0332915447833961</v>
      </c>
      <c r="AB2224" s="44">
        <f t="shared" si="1172"/>
        <v>1.0670548459804658</v>
      </c>
      <c r="AC2224" s="44">
        <f t="shared" si="1173"/>
        <v>1.0051147852979661</v>
      </c>
      <c r="AE2224" s="48">
        <f t="shared" si="1158"/>
        <v>40948</v>
      </c>
      <c r="AF2224" s="53">
        <f t="shared" si="1174"/>
        <v>11.539784123966685</v>
      </c>
      <c r="AG2224" s="53">
        <f t="shared" si="1175"/>
        <v>11.049349123341811</v>
      </c>
      <c r="AH2224" s="53">
        <f t="shared" si="1176"/>
        <v>2.0735976587254714</v>
      </c>
      <c r="AI2224" s="53">
        <f t="shared" si="1177"/>
        <v>7.3776524950002678</v>
      </c>
      <c r="AJ2224" s="53">
        <f t="shared" si="1178"/>
        <v>3.8533656896963207</v>
      </c>
      <c r="AK2224" s="53">
        <f t="shared" si="1179"/>
        <v>2.5906473944573727</v>
      </c>
      <c r="AL2224" s="53"/>
      <c r="AM2224" s="48">
        <f t="shared" si="1159"/>
        <v>40948</v>
      </c>
      <c r="AN2224" s="53">
        <f t="shared" si="1187"/>
        <v>11.540730139610041</v>
      </c>
      <c r="AO2224" s="53">
        <f t="shared" si="1187"/>
        <v>11.049433674765295</v>
      </c>
      <c r="AP2224" s="53">
        <f t="shared" si="1187"/>
        <v>2.0773274574029048</v>
      </c>
      <c r="AQ2224" s="53">
        <f t="shared" si="1187"/>
        <v>7.3772320376130462</v>
      </c>
      <c r="AR2224" s="53">
        <f t="shared" si="1187"/>
        <v>3.8540129026706471</v>
      </c>
      <c r="AS2224" s="53">
        <f t="shared" si="1187"/>
        <v>2.5915630967747294</v>
      </c>
      <c r="AT2224" s="53"/>
      <c r="AU2224" s="48">
        <f t="shared" si="1160"/>
        <v>40948</v>
      </c>
      <c r="AV2224" s="53">
        <f t="shared" si="1180"/>
        <v>506.52264582748472</v>
      </c>
      <c r="AW2224" s="53">
        <f t="shared" si="1181"/>
        <v>599.98424853975553</v>
      </c>
      <c r="AX2224" s="53">
        <f t="shared" si="1182"/>
        <v>217.392318417214</v>
      </c>
      <c r="AY2224" s="53">
        <f t="shared" si="1183"/>
        <v>594.30981295010702</v>
      </c>
      <c r="AZ2224" s="53">
        <f t="shared" si="1184"/>
        <v>236.09683041760383</v>
      </c>
      <c r="BA2224" s="53">
        <f t="shared" si="1185"/>
        <v>218.83158789165813</v>
      </c>
      <c r="BB2224" s="58">
        <f t="shared" si="1186"/>
        <v>2373.1374440438235</v>
      </c>
      <c r="BC2224">
        <f t="shared" si="1161"/>
        <v>2.9824616763562517E-2</v>
      </c>
      <c r="BD2224">
        <v>2373.1076194270599</v>
      </c>
      <c r="BE2224" s="48">
        <f t="shared" si="1155"/>
        <v>40948</v>
      </c>
    </row>
    <row r="2225" spans="1:57">
      <c r="A2225" s="48">
        <v>40949</v>
      </c>
      <c r="B2225" s="49">
        <v>41.6</v>
      </c>
      <c r="C2225" s="50">
        <v>42.92</v>
      </c>
      <c r="D2225" s="49">
        <v>50.47</v>
      </c>
      <c r="E2225" s="50">
        <v>53.27</v>
      </c>
      <c r="F2225" s="49">
        <v>102.3</v>
      </c>
      <c r="G2225" s="50">
        <v>105.24</v>
      </c>
      <c r="H2225" s="49">
        <v>77.31</v>
      </c>
      <c r="I2225" s="50">
        <v>79.89</v>
      </c>
      <c r="J2225">
        <v>56.94</v>
      </c>
      <c r="K2225">
        <v>60.75</v>
      </c>
      <c r="L2225" s="49">
        <v>84.06</v>
      </c>
      <c r="M2225" s="50">
        <v>84.46</v>
      </c>
      <c r="O2225" s="48">
        <f t="shared" si="1156"/>
        <v>40949</v>
      </c>
      <c r="P2225" s="44">
        <f t="shared" si="1162"/>
        <v>0.96924510717614165</v>
      </c>
      <c r="Q2225" s="44">
        <f t="shared" si="1163"/>
        <v>0.94743758212877782</v>
      </c>
      <c r="R2225" s="44">
        <f t="shared" si="1164"/>
        <v>0.97206385404789053</v>
      </c>
      <c r="S2225" s="44">
        <f t="shared" si="1165"/>
        <v>0.96770559519339094</v>
      </c>
      <c r="T2225" s="44">
        <f t="shared" si="1166"/>
        <v>0.93728395061728387</v>
      </c>
      <c r="U2225" s="44">
        <f t="shared" si="1167"/>
        <v>0.99526403031020616</v>
      </c>
      <c r="W2225" s="51">
        <f t="shared" si="1157"/>
        <v>40949</v>
      </c>
      <c r="X2225" s="44">
        <f t="shared" si="1168"/>
        <v>1.0318194180038074</v>
      </c>
      <c r="Y2225" s="44">
        <f t="shared" si="1169"/>
        <v>1.0554016620498616</v>
      </c>
      <c r="Z2225" s="44">
        <f t="shared" si="1170"/>
        <v>1.030655081519086</v>
      </c>
      <c r="AA2225" s="44">
        <f t="shared" si="1171"/>
        <v>1.0332915447833961</v>
      </c>
      <c r="AB2225" s="44">
        <f t="shared" si="1172"/>
        <v>1.0670548459804658</v>
      </c>
      <c r="AC2225" s="44">
        <f t="shared" si="1173"/>
        <v>1.0051147852979661</v>
      </c>
      <c r="AE2225" s="48">
        <f t="shared" si="1158"/>
        <v>40949</v>
      </c>
      <c r="AF2225" s="53">
        <f t="shared" si="1174"/>
        <v>11.539784123966685</v>
      </c>
      <c r="AG2225" s="53">
        <f t="shared" si="1175"/>
        <v>11.049349123341811</v>
      </c>
      <c r="AH2225" s="53">
        <f t="shared" si="1176"/>
        <v>2.0735976587254714</v>
      </c>
      <c r="AI2225" s="53">
        <f t="shared" si="1177"/>
        <v>7.3776524950002678</v>
      </c>
      <c r="AJ2225" s="53">
        <f t="shared" si="1178"/>
        <v>3.8533656896963207</v>
      </c>
      <c r="AK2225" s="53">
        <f t="shared" si="1179"/>
        <v>2.5906473944573727</v>
      </c>
      <c r="AL2225" s="53"/>
      <c r="AM2225" s="48">
        <f t="shared" si="1159"/>
        <v>40949</v>
      </c>
      <c r="AN2225" s="53">
        <f t="shared" si="1187"/>
        <v>11.540775649793211</v>
      </c>
      <c r="AO2225" s="53">
        <f t="shared" si="1187"/>
        <v>11.048544718209088</v>
      </c>
      <c r="AP2225" s="53">
        <f t="shared" si="1187"/>
        <v>2.0774598395698316</v>
      </c>
      <c r="AQ2225" s="53">
        <f t="shared" si="1187"/>
        <v>7.3770771071082129</v>
      </c>
      <c r="AR2225" s="53">
        <f t="shared" si="1187"/>
        <v>3.8538796576459529</v>
      </c>
      <c r="AS2225" s="53">
        <f t="shared" si="1187"/>
        <v>2.5915660176610396</v>
      </c>
      <c r="AT2225" s="53"/>
      <c r="AU2225" s="48">
        <f t="shared" si="1160"/>
        <v>40949</v>
      </c>
      <c r="AV2225" s="53">
        <f t="shared" si="1180"/>
        <v>495.33009088912462</v>
      </c>
      <c r="AW2225" s="53">
        <f t="shared" si="1181"/>
        <v>588.55597713899817</v>
      </c>
      <c r="AX2225" s="53">
        <f t="shared" si="1182"/>
        <v>218.63187351632908</v>
      </c>
      <c r="AY2225" s="53">
        <f t="shared" si="1183"/>
        <v>589.35469008687517</v>
      </c>
      <c r="AZ2225" s="53">
        <f t="shared" si="1184"/>
        <v>234.12318920199164</v>
      </c>
      <c r="BA2225" s="53">
        <f t="shared" si="1185"/>
        <v>218.88366585165139</v>
      </c>
      <c r="BB2225" s="58">
        <f t="shared" si="1186"/>
        <v>2344.8794866849698</v>
      </c>
      <c r="BC2225">
        <f t="shared" si="1161"/>
        <v>2.9457311719852441E-2</v>
      </c>
      <c r="BD2225">
        <v>2344.85002937325</v>
      </c>
      <c r="BE2225" s="48">
        <f t="shared" si="1155"/>
        <v>40949</v>
      </c>
    </row>
    <row r="2226" spans="1:57">
      <c r="A2226" s="48">
        <v>40952</v>
      </c>
      <c r="B2226" s="49">
        <v>42.28</v>
      </c>
      <c r="C2226" s="50">
        <v>43.62</v>
      </c>
      <c r="D2226" s="49">
        <v>51.05</v>
      </c>
      <c r="E2226" s="50">
        <v>53.88</v>
      </c>
      <c r="F2226" s="49">
        <v>102.23</v>
      </c>
      <c r="G2226" s="50">
        <v>105.17</v>
      </c>
      <c r="H2226" s="49">
        <v>77.88</v>
      </c>
      <c r="I2226" s="50">
        <v>80.48</v>
      </c>
      <c r="J2226">
        <v>57.58</v>
      </c>
      <c r="K2226">
        <v>61.44</v>
      </c>
      <c r="L2226" s="49">
        <v>84.01</v>
      </c>
      <c r="M2226" s="50">
        <v>84.41</v>
      </c>
      <c r="O2226" s="48">
        <f t="shared" si="1156"/>
        <v>40952</v>
      </c>
      <c r="P2226" s="44">
        <f t="shared" si="1162"/>
        <v>0.96928014672168739</v>
      </c>
      <c r="Q2226" s="44">
        <f t="shared" si="1163"/>
        <v>0.94747587230883434</v>
      </c>
      <c r="R2226" s="44">
        <f t="shared" si="1164"/>
        <v>0.9720452600551488</v>
      </c>
      <c r="S2226" s="44">
        <f t="shared" si="1165"/>
        <v>0.96769383697813116</v>
      </c>
      <c r="T2226" s="44">
        <f t="shared" si="1166"/>
        <v>0.93717447916666663</v>
      </c>
      <c r="U2226" s="44">
        <f t="shared" si="1167"/>
        <v>0.99526122497334446</v>
      </c>
      <c r="W2226" s="51">
        <f t="shared" si="1157"/>
        <v>40952</v>
      </c>
      <c r="X2226" s="44">
        <f t="shared" si="1168"/>
        <v>1.0318194180038074</v>
      </c>
      <c r="Y2226" s="44">
        <f t="shared" si="1169"/>
        <v>1.0554016620498616</v>
      </c>
      <c r="Z2226" s="44">
        <f t="shared" si="1170"/>
        <v>1.030655081519086</v>
      </c>
      <c r="AA2226" s="44">
        <f t="shared" si="1171"/>
        <v>1.0332915447833961</v>
      </c>
      <c r="AB2226" s="44">
        <f t="shared" si="1172"/>
        <v>1.0670548459804658</v>
      </c>
      <c r="AC2226" s="44">
        <f t="shared" si="1173"/>
        <v>1.0051147852979661</v>
      </c>
      <c r="AE2226" s="48">
        <f t="shared" si="1158"/>
        <v>40952</v>
      </c>
      <c r="AF2226" s="53">
        <f t="shared" si="1174"/>
        <v>11.539784123966685</v>
      </c>
      <c r="AG2226" s="53">
        <f t="shared" si="1175"/>
        <v>11.049349123341811</v>
      </c>
      <c r="AH2226" s="53">
        <f t="shared" si="1176"/>
        <v>2.0735976587254714</v>
      </c>
      <c r="AI2226" s="53">
        <f t="shared" si="1177"/>
        <v>7.3776524950002678</v>
      </c>
      <c r="AJ2226" s="53">
        <f t="shared" si="1178"/>
        <v>3.8533656896963207</v>
      </c>
      <c r="AK2226" s="53">
        <f t="shared" si="1179"/>
        <v>2.5906473944573727</v>
      </c>
      <c r="AL2226" s="53"/>
      <c r="AM2226" s="48">
        <f t="shared" si="1159"/>
        <v>40952</v>
      </c>
      <c r="AN2226" s="53">
        <f t="shared" si="1187"/>
        <v>11.541192864727824</v>
      </c>
      <c r="AO2226" s="53">
        <f t="shared" si="1187"/>
        <v>11.048991239198548</v>
      </c>
      <c r="AP2226" s="53">
        <f t="shared" si="1187"/>
        <v>2.0774201011585975</v>
      </c>
      <c r="AQ2226" s="53">
        <f t="shared" si="1187"/>
        <v>7.3769874711062666</v>
      </c>
      <c r="AR2226" s="53">
        <f t="shared" si="1187"/>
        <v>3.8534295381316381</v>
      </c>
      <c r="AS2226" s="53">
        <f t="shared" si="1187"/>
        <v>2.5915587128499973</v>
      </c>
      <c r="AT2226" s="53"/>
      <c r="AU2226" s="48">
        <f t="shared" si="1160"/>
        <v>40952</v>
      </c>
      <c r="AV2226" s="53">
        <f t="shared" si="1180"/>
        <v>503.42683275942767</v>
      </c>
      <c r="AW2226" s="53">
        <f t="shared" si="1181"/>
        <v>595.31964796801776</v>
      </c>
      <c r="AX2226" s="53">
        <f t="shared" si="1182"/>
        <v>218.48227203884971</v>
      </c>
      <c r="AY2226" s="53">
        <f t="shared" si="1183"/>
        <v>593.69995167463242</v>
      </c>
      <c r="AZ2226" s="53">
        <f t="shared" si="1184"/>
        <v>236.75471082280785</v>
      </c>
      <c r="BA2226" s="53">
        <f t="shared" si="1185"/>
        <v>218.75347095166825</v>
      </c>
      <c r="BB2226" s="58">
        <f t="shared" si="1186"/>
        <v>2366.4368862154033</v>
      </c>
      <c r="BC2226">
        <f t="shared" si="1161"/>
        <v>2.9759047363313584E-2</v>
      </c>
      <c r="BD2226">
        <v>2366.40712716804</v>
      </c>
      <c r="BE2226" s="48">
        <f t="shared" si="1155"/>
        <v>40952</v>
      </c>
    </row>
    <row r="2227" spans="1:57">
      <c r="A2227" s="48">
        <v>40953</v>
      </c>
      <c r="B2227" s="49">
        <v>41.93</v>
      </c>
      <c r="C2227" s="50">
        <v>43.26</v>
      </c>
      <c r="D2227" s="49">
        <v>50.67</v>
      </c>
      <c r="E2227" s="50">
        <v>53.48</v>
      </c>
      <c r="F2227" s="49">
        <v>102.44</v>
      </c>
      <c r="G2227" s="50">
        <v>105.39</v>
      </c>
      <c r="H2227" s="49">
        <v>77.790000000000006</v>
      </c>
      <c r="I2227" s="50">
        <v>80.38</v>
      </c>
      <c r="J2227">
        <v>57.01</v>
      </c>
      <c r="K2227">
        <v>60.83</v>
      </c>
      <c r="L2227" s="49">
        <v>84.03</v>
      </c>
      <c r="M2227" s="50">
        <v>84.43</v>
      </c>
      <c r="O2227" s="48">
        <f t="shared" si="1156"/>
        <v>40953</v>
      </c>
      <c r="P2227" s="44">
        <f t="shared" si="1162"/>
        <v>0.9692556634304208</v>
      </c>
      <c r="Q2227" s="44">
        <f t="shared" si="1163"/>
        <v>0.94745699326851163</v>
      </c>
      <c r="R2227" s="44">
        <f t="shared" si="1164"/>
        <v>0.97200872948097539</v>
      </c>
      <c r="S2227" s="44">
        <f t="shared" si="1165"/>
        <v>0.96777805424234897</v>
      </c>
      <c r="T2227" s="44">
        <f t="shared" si="1166"/>
        <v>0.93720203846786121</v>
      </c>
      <c r="U2227" s="44">
        <f t="shared" si="1167"/>
        <v>0.99526234750681031</v>
      </c>
      <c r="W2227" s="51">
        <f t="shared" si="1157"/>
        <v>40953</v>
      </c>
      <c r="X2227" s="44">
        <f t="shared" si="1168"/>
        <v>1.0318194180038074</v>
      </c>
      <c r="Y2227" s="44">
        <f t="shared" si="1169"/>
        <v>1.0554016620498616</v>
      </c>
      <c r="Z2227" s="44">
        <f t="shared" si="1170"/>
        <v>1.030655081519086</v>
      </c>
      <c r="AA2227" s="44">
        <f t="shared" si="1171"/>
        <v>1.0332915447833961</v>
      </c>
      <c r="AB2227" s="44">
        <f t="shared" si="1172"/>
        <v>1.0670548459804658</v>
      </c>
      <c r="AC2227" s="44">
        <f t="shared" si="1173"/>
        <v>1.0051147852979661</v>
      </c>
      <c r="AE2227" s="48">
        <f t="shared" si="1158"/>
        <v>40953</v>
      </c>
      <c r="AF2227" s="53">
        <f t="shared" si="1174"/>
        <v>11.539784123966685</v>
      </c>
      <c r="AG2227" s="53">
        <f t="shared" si="1175"/>
        <v>11.049349123341811</v>
      </c>
      <c r="AH2227" s="53">
        <f t="shared" si="1176"/>
        <v>2.0735976587254714</v>
      </c>
      <c r="AI2227" s="53">
        <f t="shared" si="1177"/>
        <v>7.3776524950002678</v>
      </c>
      <c r="AJ2227" s="53">
        <f t="shared" si="1178"/>
        <v>3.8533656896963207</v>
      </c>
      <c r="AK2227" s="53">
        <f t="shared" si="1179"/>
        <v>2.5906473944573727</v>
      </c>
      <c r="AL2227" s="53"/>
      <c r="AM2227" s="48">
        <f t="shared" si="1159"/>
        <v>40953</v>
      </c>
      <c r="AN2227" s="53">
        <f t="shared" si="1187"/>
        <v>11.54090134283147</v>
      </c>
      <c r="AO2227" s="53">
        <f t="shared" si="1187"/>
        <v>11.04877108124284</v>
      </c>
      <c r="AP2227" s="53">
        <f t="shared" si="1187"/>
        <v>2.07734202933189</v>
      </c>
      <c r="AQ2227" s="53">
        <f t="shared" si="1187"/>
        <v>7.3776294817084276</v>
      </c>
      <c r="AR2227" s="53">
        <f t="shared" si="1187"/>
        <v>3.8535428551581199</v>
      </c>
      <c r="AS2227" s="53">
        <f t="shared" si="1187"/>
        <v>2.5915616358126434</v>
      </c>
      <c r="AT2227" s="53"/>
      <c r="AU2227" s="48">
        <f t="shared" si="1160"/>
        <v>40953</v>
      </c>
      <c r="AV2227" s="53">
        <f t="shared" si="1180"/>
        <v>499.25939209088938</v>
      </c>
      <c r="AW2227" s="53">
        <f t="shared" si="1181"/>
        <v>590.88827742486706</v>
      </c>
      <c r="AX2227" s="53">
        <f t="shared" si="1182"/>
        <v>218.93107647128789</v>
      </c>
      <c r="AY2227" s="53">
        <f t="shared" si="1183"/>
        <v>593.01385773972333</v>
      </c>
      <c r="AZ2227" s="53">
        <f t="shared" si="1184"/>
        <v>234.41101187926841</v>
      </c>
      <c r="BA2227" s="53">
        <f t="shared" si="1185"/>
        <v>218.8055489116615</v>
      </c>
      <c r="BB2227" s="58">
        <f t="shared" si="1186"/>
        <v>2355.3091645176974</v>
      </c>
      <c r="BC2227">
        <f t="shared" si="1161"/>
        <v>2.9606893907384801E-2</v>
      </c>
      <c r="BD2227">
        <v>2355.27955762379</v>
      </c>
      <c r="BE2227" s="48">
        <f t="shared" si="1155"/>
        <v>40953</v>
      </c>
    </row>
    <row r="2228" spans="1:57">
      <c r="A2228" s="48">
        <v>40954</v>
      </c>
      <c r="B2228" s="49">
        <v>42.04</v>
      </c>
      <c r="C2228" s="50">
        <v>43.38</v>
      </c>
      <c r="D2228" s="49">
        <v>50.73</v>
      </c>
      <c r="E2228" s="50">
        <v>53.54</v>
      </c>
      <c r="F2228" s="49">
        <v>102.52</v>
      </c>
      <c r="G2228" s="50">
        <v>105.47</v>
      </c>
      <c r="H2228" s="49">
        <v>77.37</v>
      </c>
      <c r="I2228" s="50">
        <v>79.95</v>
      </c>
      <c r="J2228">
        <v>56.73</v>
      </c>
      <c r="K2228">
        <v>60.53</v>
      </c>
      <c r="L2228" s="49">
        <v>84.04</v>
      </c>
      <c r="M2228" s="50">
        <v>84.44</v>
      </c>
      <c r="O2228" s="48">
        <f t="shared" si="1156"/>
        <v>40954</v>
      </c>
      <c r="P2228" s="44">
        <f t="shared" si="1162"/>
        <v>0.96911018902720136</v>
      </c>
      <c r="Q2228" s="44">
        <f t="shared" si="1163"/>
        <v>0.94751587598057518</v>
      </c>
      <c r="R2228" s="44">
        <f t="shared" si="1164"/>
        <v>0.97202996112638662</v>
      </c>
      <c r="S2228" s="44">
        <f t="shared" si="1165"/>
        <v>0.96772983114446531</v>
      </c>
      <c r="T2228" s="44">
        <f t="shared" si="1166"/>
        <v>0.93722121262184033</v>
      </c>
      <c r="U2228" s="44">
        <f t="shared" si="1167"/>
        <v>0.99526290857413557</v>
      </c>
      <c r="W2228" s="51">
        <f t="shared" si="1157"/>
        <v>40954</v>
      </c>
      <c r="X2228" s="44">
        <f t="shared" si="1168"/>
        <v>1.0318194180038074</v>
      </c>
      <c r="Y2228" s="44">
        <f t="shared" si="1169"/>
        <v>1.0554016620498616</v>
      </c>
      <c r="Z2228" s="44">
        <f t="shared" si="1170"/>
        <v>1.030655081519086</v>
      </c>
      <c r="AA2228" s="44">
        <f t="shared" si="1171"/>
        <v>1.0332915447833961</v>
      </c>
      <c r="AB2228" s="44">
        <f t="shared" si="1172"/>
        <v>1.0670548459804658</v>
      </c>
      <c r="AC2228" s="44">
        <f t="shared" si="1173"/>
        <v>1.0051147852979661</v>
      </c>
      <c r="AE2228" s="48">
        <f t="shared" si="1158"/>
        <v>40954</v>
      </c>
      <c r="AF2228" s="53">
        <f t="shared" si="1174"/>
        <v>11.539784123966685</v>
      </c>
      <c r="AG2228" s="53">
        <f t="shared" si="1175"/>
        <v>11.049349123341811</v>
      </c>
      <c r="AH2228" s="53">
        <f t="shared" si="1176"/>
        <v>2.0735976587254714</v>
      </c>
      <c r="AI2228" s="53">
        <f t="shared" si="1177"/>
        <v>7.3776524950002678</v>
      </c>
      <c r="AJ2228" s="53">
        <f t="shared" si="1178"/>
        <v>3.8533656896963207</v>
      </c>
      <c r="AK2228" s="53">
        <f t="shared" si="1179"/>
        <v>2.5906473944573727</v>
      </c>
      <c r="AL2228" s="53"/>
      <c r="AM2228" s="48">
        <f t="shared" si="1159"/>
        <v>40954</v>
      </c>
      <c r="AN2228" s="53">
        <f t="shared" si="1187"/>
        <v>11.539169182990875</v>
      </c>
      <c r="AO2228" s="53">
        <f t="shared" si="1187"/>
        <v>11.049457742073733</v>
      </c>
      <c r="AP2228" s="53">
        <f t="shared" si="1187"/>
        <v>2.0773874048393592</v>
      </c>
      <c r="AQ2228" s="53">
        <f t="shared" si="1187"/>
        <v>7.377261864208644</v>
      </c>
      <c r="AR2228" s="53">
        <f t="shared" si="1187"/>
        <v>3.8536216945343025</v>
      </c>
      <c r="AS2228" s="53">
        <f t="shared" si="1187"/>
        <v>2.5915630967747294</v>
      </c>
      <c r="AT2228" s="53"/>
      <c r="AU2228" s="48">
        <f t="shared" si="1160"/>
        <v>40954</v>
      </c>
      <c r="AV2228" s="53">
        <f t="shared" si="1180"/>
        <v>500.5691591581442</v>
      </c>
      <c r="AW2228" s="53">
        <f t="shared" si="1181"/>
        <v>591.58796751062766</v>
      </c>
      <c r="AX2228" s="53">
        <f t="shared" si="1182"/>
        <v>219.10204958840723</v>
      </c>
      <c r="AY2228" s="53">
        <f t="shared" si="1183"/>
        <v>589.81208604348114</v>
      </c>
      <c r="AZ2228" s="53">
        <f t="shared" si="1184"/>
        <v>233.25972117016133</v>
      </c>
      <c r="BA2228" s="53">
        <f t="shared" si="1185"/>
        <v>218.83158789165813</v>
      </c>
      <c r="BB2228" s="58">
        <f t="shared" si="1186"/>
        <v>2353.1625713624799</v>
      </c>
      <c r="BC2228">
        <f t="shared" si="1161"/>
        <v>2.9573737229839026E-2</v>
      </c>
      <c r="BD2228">
        <v>2353.13299762525</v>
      </c>
      <c r="BE2228" s="48">
        <f t="shared" si="1155"/>
        <v>40954</v>
      </c>
    </row>
    <row r="2229" spans="1:57">
      <c r="A2229" s="48">
        <v>40955</v>
      </c>
      <c r="B2229" s="49">
        <v>42.5</v>
      </c>
      <c r="C2229" s="50">
        <v>43.85</v>
      </c>
      <c r="D2229" s="49">
        <v>51.43</v>
      </c>
      <c r="E2229" s="50">
        <v>54.28</v>
      </c>
      <c r="F2229" s="49">
        <v>102.05</v>
      </c>
      <c r="G2229" s="50">
        <v>104.99</v>
      </c>
      <c r="H2229" s="49">
        <v>78.349999999999994</v>
      </c>
      <c r="I2229" s="50">
        <v>80.959999999999994</v>
      </c>
      <c r="J2229">
        <v>57.2</v>
      </c>
      <c r="K2229">
        <v>61.03</v>
      </c>
      <c r="L2229" s="49">
        <v>84.01</v>
      </c>
      <c r="M2229" s="50">
        <v>84.41</v>
      </c>
      <c r="O2229" s="48">
        <f t="shared" si="1156"/>
        <v>40955</v>
      </c>
      <c r="P2229" s="44">
        <f t="shared" si="1162"/>
        <v>0.96921322690992018</v>
      </c>
      <c r="Q2229" s="44">
        <f t="shared" si="1163"/>
        <v>0.94749447310243184</v>
      </c>
      <c r="R2229" s="44">
        <f t="shared" si="1164"/>
        <v>0.97199733307934089</v>
      </c>
      <c r="S2229" s="44">
        <f t="shared" si="1165"/>
        <v>0.96776185770750989</v>
      </c>
      <c r="T2229" s="44">
        <f t="shared" si="1166"/>
        <v>0.93724397837129281</v>
      </c>
      <c r="U2229" s="44">
        <f t="shared" si="1167"/>
        <v>0.99526122497334446</v>
      </c>
      <c r="W2229" s="51">
        <f t="shared" si="1157"/>
        <v>40955</v>
      </c>
      <c r="X2229" s="44">
        <f t="shared" si="1168"/>
        <v>1.0318194180038074</v>
      </c>
      <c r="Y2229" s="44">
        <f t="shared" si="1169"/>
        <v>1.0554016620498616</v>
      </c>
      <c r="Z2229" s="44">
        <f t="shared" si="1170"/>
        <v>1.030655081519086</v>
      </c>
      <c r="AA2229" s="44">
        <f t="shared" si="1171"/>
        <v>1.0332915447833961</v>
      </c>
      <c r="AB2229" s="44">
        <f t="shared" si="1172"/>
        <v>1.0670548459804658</v>
      </c>
      <c r="AC2229" s="44">
        <f t="shared" si="1173"/>
        <v>1.0051147852979661</v>
      </c>
      <c r="AE2229" s="48">
        <f t="shared" si="1158"/>
        <v>40955</v>
      </c>
      <c r="AF2229" s="53">
        <f t="shared" si="1174"/>
        <v>11.539784123966685</v>
      </c>
      <c r="AG2229" s="53">
        <f t="shared" si="1175"/>
        <v>11.049349123341811</v>
      </c>
      <c r="AH2229" s="53">
        <f t="shared" si="1176"/>
        <v>2.0735976587254714</v>
      </c>
      <c r="AI2229" s="53">
        <f t="shared" si="1177"/>
        <v>7.3776524950002678</v>
      </c>
      <c r="AJ2229" s="53">
        <f t="shared" si="1178"/>
        <v>3.8533656896963207</v>
      </c>
      <c r="AK2229" s="53">
        <f t="shared" si="1179"/>
        <v>2.5906473944573727</v>
      </c>
      <c r="AL2229" s="53"/>
      <c r="AM2229" s="48">
        <f t="shared" si="1159"/>
        <v>40955</v>
      </c>
      <c r="AN2229" s="53">
        <f t="shared" si="1187"/>
        <v>11.540396052313284</v>
      </c>
      <c r="AO2229" s="53">
        <f t="shared" si="1187"/>
        <v>11.049208152379672</v>
      </c>
      <c r="AP2229" s="53">
        <f t="shared" si="1187"/>
        <v>2.0773176733529977</v>
      </c>
      <c r="AQ2229" s="53">
        <f t="shared" si="1187"/>
        <v>7.3775060112159876</v>
      </c>
      <c r="AR2229" s="53">
        <f t="shared" si="1187"/>
        <v>3.8537153016622687</v>
      </c>
      <c r="AS2229" s="53">
        <f t="shared" si="1187"/>
        <v>2.5915587128499973</v>
      </c>
      <c r="AT2229" s="53"/>
      <c r="AU2229" s="48">
        <f t="shared" si="1160"/>
        <v>40955</v>
      </c>
      <c r="AV2229" s="53">
        <f t="shared" si="1180"/>
        <v>506.04636689393749</v>
      </c>
      <c r="AW2229" s="53">
        <f t="shared" si="1181"/>
        <v>599.75101851116858</v>
      </c>
      <c r="AX2229" s="53">
        <f t="shared" si="1182"/>
        <v>218.09758252533121</v>
      </c>
      <c r="AY2229" s="53">
        <f t="shared" si="1183"/>
        <v>597.28288666804633</v>
      </c>
      <c r="AZ2229" s="53">
        <f t="shared" si="1184"/>
        <v>235.19224486044826</v>
      </c>
      <c r="BA2229" s="53">
        <f t="shared" si="1185"/>
        <v>218.75347095166825</v>
      </c>
      <c r="BB2229" s="58">
        <f t="shared" si="1186"/>
        <v>2375.1235704106002</v>
      </c>
      <c r="BC2229">
        <f t="shared" si="1161"/>
        <v>2.9868150000311289E-2</v>
      </c>
      <c r="BD2229">
        <v>2375.0937022605999</v>
      </c>
      <c r="BE2229" s="48">
        <f t="shared" si="1155"/>
        <v>40955</v>
      </c>
    </row>
    <row r="2230" spans="1:57">
      <c r="A2230" s="48">
        <v>40956</v>
      </c>
      <c r="B2230" s="49">
        <v>42.58</v>
      </c>
      <c r="C2230" s="50">
        <v>43.93</v>
      </c>
      <c r="D2230" s="49">
        <v>51.65</v>
      </c>
      <c r="E2230" s="50">
        <v>54.52</v>
      </c>
      <c r="F2230" s="49">
        <v>101.95</v>
      </c>
      <c r="G2230" s="50">
        <v>104.88</v>
      </c>
      <c r="H2230" s="49">
        <v>78.5</v>
      </c>
      <c r="I2230" s="50">
        <v>81.12</v>
      </c>
      <c r="J2230">
        <v>57.29</v>
      </c>
      <c r="K2230">
        <v>61.13</v>
      </c>
      <c r="L2230" s="49">
        <v>83.99</v>
      </c>
      <c r="M2230" s="50">
        <v>84.39</v>
      </c>
      <c r="O2230" s="48">
        <f t="shared" si="1156"/>
        <v>40956</v>
      </c>
      <c r="P2230" s="44">
        <f t="shared" si="1162"/>
        <v>0.96926929205554291</v>
      </c>
      <c r="Q2230" s="44">
        <f t="shared" si="1163"/>
        <v>0.94735876742479819</v>
      </c>
      <c r="R2230" s="44">
        <f t="shared" si="1164"/>
        <v>0.97206331045003824</v>
      </c>
      <c r="S2230" s="44">
        <f t="shared" si="1165"/>
        <v>0.96770216962524647</v>
      </c>
      <c r="T2230" s="44">
        <f t="shared" si="1166"/>
        <v>0.93718305251104195</v>
      </c>
      <c r="U2230" s="44">
        <f t="shared" si="1167"/>
        <v>0.99526010190780889</v>
      </c>
      <c r="W2230" s="51">
        <f t="shared" si="1157"/>
        <v>40956</v>
      </c>
      <c r="X2230" s="44">
        <f t="shared" si="1168"/>
        <v>1.0318194180038074</v>
      </c>
      <c r="Y2230" s="44">
        <f t="shared" si="1169"/>
        <v>1.0554016620498616</v>
      </c>
      <c r="Z2230" s="44">
        <f t="shared" si="1170"/>
        <v>1.030655081519086</v>
      </c>
      <c r="AA2230" s="44">
        <f t="shared" si="1171"/>
        <v>1.0332915447833961</v>
      </c>
      <c r="AB2230" s="44">
        <f t="shared" si="1172"/>
        <v>1.0670548459804658</v>
      </c>
      <c r="AC2230" s="44">
        <f t="shared" si="1173"/>
        <v>1.0051147852979661</v>
      </c>
      <c r="AE2230" s="48">
        <f t="shared" si="1158"/>
        <v>40956</v>
      </c>
      <c r="AF2230" s="53">
        <f t="shared" si="1174"/>
        <v>11.539784123966685</v>
      </c>
      <c r="AG2230" s="53">
        <f t="shared" si="1175"/>
        <v>11.049349123341811</v>
      </c>
      <c r="AH2230" s="53">
        <f t="shared" si="1176"/>
        <v>2.0735976587254714</v>
      </c>
      <c r="AI2230" s="53">
        <f t="shared" si="1177"/>
        <v>7.3776524950002678</v>
      </c>
      <c r="AJ2230" s="53">
        <f t="shared" si="1178"/>
        <v>3.8533656896963207</v>
      </c>
      <c r="AK2230" s="53">
        <f t="shared" si="1179"/>
        <v>2.5906473944573727</v>
      </c>
      <c r="AL2230" s="53"/>
      <c r="AM2230" s="48">
        <f t="shared" si="1159"/>
        <v>40956</v>
      </c>
      <c r="AN2230" s="53">
        <f t="shared" si="1187"/>
        <v>11.541063618507442</v>
      </c>
      <c r="AO2230" s="53">
        <f t="shared" si="1187"/>
        <v>11.047625620425977</v>
      </c>
      <c r="AP2230" s="53">
        <f t="shared" si="1187"/>
        <v>2.0774586778120909</v>
      </c>
      <c r="AQ2230" s="53">
        <f t="shared" si="1187"/>
        <v>7.37705099309124</v>
      </c>
      <c r="AR2230" s="53">
        <f t="shared" si="1187"/>
        <v>3.8534647896020857</v>
      </c>
      <c r="AS2230" s="53">
        <f t="shared" si="1187"/>
        <v>2.5915557885018958</v>
      </c>
      <c r="AT2230" s="53"/>
      <c r="AU2230" s="48">
        <f t="shared" si="1160"/>
        <v>40956</v>
      </c>
      <c r="AV2230" s="53">
        <f t="shared" si="1180"/>
        <v>506.9989247610319</v>
      </c>
      <c r="AW2230" s="53">
        <f t="shared" si="1181"/>
        <v>602.3165488256243</v>
      </c>
      <c r="AX2230" s="53">
        <f t="shared" si="1182"/>
        <v>217.88386612893208</v>
      </c>
      <c r="AY2230" s="53">
        <f t="shared" si="1183"/>
        <v>598.42637655956139</v>
      </c>
      <c r="AZ2230" s="53">
        <f t="shared" si="1184"/>
        <v>235.5623025883755</v>
      </c>
      <c r="BA2230" s="53">
        <f t="shared" si="1185"/>
        <v>218.70139299167499</v>
      </c>
      <c r="BB2230" s="58">
        <f t="shared" si="1186"/>
        <v>2379.8894118552007</v>
      </c>
      <c r="BC2230">
        <f t="shared" si="1161"/>
        <v>2.9940399800580053E-2</v>
      </c>
      <c r="BD2230">
        <v>2379.8594714554001</v>
      </c>
      <c r="BE2230" s="48">
        <f t="shared" si="1155"/>
        <v>40956</v>
      </c>
    </row>
    <row r="2231" spans="1:57">
      <c r="A2231" s="48">
        <v>40960</v>
      </c>
      <c r="B2231" s="49">
        <v>42.4</v>
      </c>
      <c r="C2231" s="50">
        <v>43.75</v>
      </c>
      <c r="D2231" s="49">
        <v>51.66</v>
      </c>
      <c r="E2231" s="50">
        <v>54.53</v>
      </c>
      <c r="F2231" s="49">
        <v>101.58</v>
      </c>
      <c r="G2231" s="50">
        <v>104.5</v>
      </c>
      <c r="H2231" s="49">
        <v>78.489999999999995</v>
      </c>
      <c r="I2231" s="50">
        <v>81.11</v>
      </c>
      <c r="J2231">
        <v>56.58</v>
      </c>
      <c r="K2231">
        <v>60.37</v>
      </c>
      <c r="L2231" s="49">
        <v>83.97</v>
      </c>
      <c r="M2231" s="50">
        <v>84.37</v>
      </c>
      <c r="O2231" s="48">
        <f t="shared" si="1156"/>
        <v>40960</v>
      </c>
      <c r="P2231" s="44">
        <f t="shared" si="1162"/>
        <v>0.96914285714285708</v>
      </c>
      <c r="Q2231" s="44">
        <f t="shared" si="1163"/>
        <v>0.94736842105263153</v>
      </c>
      <c r="R2231" s="44">
        <f t="shared" si="1164"/>
        <v>0.97205741626794262</v>
      </c>
      <c r="S2231" s="44">
        <f t="shared" si="1165"/>
        <v>0.96769818764640603</v>
      </c>
      <c r="T2231" s="44">
        <f t="shared" si="1166"/>
        <v>0.93722047374523776</v>
      </c>
      <c r="U2231" s="44">
        <f t="shared" si="1167"/>
        <v>0.99525897830982568</v>
      </c>
      <c r="W2231" s="51">
        <f t="shared" si="1157"/>
        <v>40960</v>
      </c>
      <c r="X2231" s="44">
        <f t="shared" si="1168"/>
        <v>1.0318194180038074</v>
      </c>
      <c r="Y2231" s="44">
        <f t="shared" si="1169"/>
        <v>1.0554016620498616</v>
      </c>
      <c r="Z2231" s="44">
        <f t="shared" si="1170"/>
        <v>1.030655081519086</v>
      </c>
      <c r="AA2231" s="44">
        <f t="shared" si="1171"/>
        <v>1.0332915447833961</v>
      </c>
      <c r="AB2231" s="44">
        <f t="shared" si="1172"/>
        <v>1.0670548459804658</v>
      </c>
      <c r="AC2231" s="44">
        <f t="shared" si="1173"/>
        <v>1.0051147852979661</v>
      </c>
      <c r="AE2231" s="48">
        <f t="shared" si="1158"/>
        <v>40960</v>
      </c>
      <c r="AF2231" s="53">
        <f t="shared" si="1174"/>
        <v>11.539784123966685</v>
      </c>
      <c r="AG2231" s="53">
        <f t="shared" si="1175"/>
        <v>11.049349123341811</v>
      </c>
      <c r="AH2231" s="53">
        <f t="shared" si="1176"/>
        <v>2.0735976587254714</v>
      </c>
      <c r="AI2231" s="53">
        <f t="shared" si="1177"/>
        <v>7.3776524950002678</v>
      </c>
      <c r="AJ2231" s="53">
        <f t="shared" si="1178"/>
        <v>3.8533656896963207</v>
      </c>
      <c r="AK2231" s="53">
        <f t="shared" si="1179"/>
        <v>2.5906473944573727</v>
      </c>
      <c r="AL2231" s="53"/>
      <c r="AM2231" s="48">
        <f t="shared" si="1159"/>
        <v>40960</v>
      </c>
      <c r="AN2231" s="53">
        <f t="shared" si="1187"/>
        <v>11.539558161373014</v>
      </c>
      <c r="AO2231" s="53">
        <f t="shared" si="1187"/>
        <v>11.047738196220754</v>
      </c>
      <c r="AP2231" s="53">
        <f t="shared" si="1187"/>
        <v>2.0774460809785191</v>
      </c>
      <c r="AQ2231" s="53">
        <f t="shared" si="1187"/>
        <v>7.3770206374075578</v>
      </c>
      <c r="AR2231" s="53">
        <f t="shared" si="1187"/>
        <v>3.8536186564565607</v>
      </c>
      <c r="AS2231" s="53">
        <f t="shared" si="1187"/>
        <v>2.5915528627673545</v>
      </c>
      <c r="AT2231" s="53"/>
      <c r="AU2231" s="48">
        <f t="shared" si="1160"/>
        <v>40960</v>
      </c>
      <c r="AV2231" s="53">
        <f t="shared" si="1180"/>
        <v>504.85566956006937</v>
      </c>
      <c r="AW2231" s="53">
        <f t="shared" si="1181"/>
        <v>602.43316383991771</v>
      </c>
      <c r="AX2231" s="53">
        <f t="shared" si="1182"/>
        <v>217.09311546225524</v>
      </c>
      <c r="AY2231" s="53">
        <f t="shared" si="1183"/>
        <v>598.35014390012702</v>
      </c>
      <c r="AZ2231" s="53">
        <f t="shared" si="1184"/>
        <v>232.64295829028256</v>
      </c>
      <c r="BA2231" s="53">
        <f t="shared" si="1185"/>
        <v>218.64931503168171</v>
      </c>
      <c r="BB2231" s="58">
        <f t="shared" si="1186"/>
        <v>2374.0243660843339</v>
      </c>
      <c r="BC2231">
        <f t="shared" si="1161"/>
        <v>2.9879128233915253E-2</v>
      </c>
      <c r="BD2231">
        <v>2373.9944869561</v>
      </c>
      <c r="BE2231" s="48">
        <f t="shared" si="1155"/>
        <v>40960</v>
      </c>
    </row>
    <row r="2232" spans="1:57">
      <c r="A2232" s="48">
        <v>40961</v>
      </c>
      <c r="B2232" s="49">
        <v>42.48</v>
      </c>
      <c r="C2232" s="50">
        <v>43.83</v>
      </c>
      <c r="D2232" s="49">
        <v>51.51</v>
      </c>
      <c r="E2232" s="50">
        <v>54.37</v>
      </c>
      <c r="F2232" s="49">
        <v>101.98</v>
      </c>
      <c r="G2232" s="50">
        <v>104.91</v>
      </c>
      <c r="H2232" s="49">
        <v>78.209999999999994</v>
      </c>
      <c r="I2232" s="50">
        <v>80.819999999999993</v>
      </c>
      <c r="J2232">
        <v>56.12</v>
      </c>
      <c r="K2232">
        <v>59.88</v>
      </c>
      <c r="L2232" s="49">
        <v>84.01</v>
      </c>
      <c r="M2232" s="50">
        <v>84.41</v>
      </c>
      <c r="O2232" s="48">
        <f t="shared" si="1156"/>
        <v>40961</v>
      </c>
      <c r="P2232" s="44">
        <f t="shared" si="1162"/>
        <v>0.96919917864476379</v>
      </c>
      <c r="Q2232" s="44">
        <f t="shared" si="1163"/>
        <v>0.94739746183557105</v>
      </c>
      <c r="R2232" s="44">
        <f t="shared" si="1164"/>
        <v>0.97207129920884572</v>
      </c>
      <c r="S2232" s="44">
        <f t="shared" si="1165"/>
        <v>0.96770601336302897</v>
      </c>
      <c r="T2232" s="44">
        <f t="shared" si="1166"/>
        <v>0.93720774883099522</v>
      </c>
      <c r="U2232" s="44">
        <f t="shared" si="1167"/>
        <v>0.99526122497334446</v>
      </c>
      <c r="W2232" s="51">
        <f t="shared" si="1157"/>
        <v>40961</v>
      </c>
      <c r="X2232" s="44">
        <f t="shared" si="1168"/>
        <v>1.0318194180038074</v>
      </c>
      <c r="Y2232" s="44">
        <f t="shared" si="1169"/>
        <v>1.0554016620498616</v>
      </c>
      <c r="Z2232" s="44">
        <f t="shared" si="1170"/>
        <v>1.030655081519086</v>
      </c>
      <c r="AA2232" s="44">
        <f t="shared" si="1171"/>
        <v>1.0332915447833961</v>
      </c>
      <c r="AB2232" s="44">
        <f t="shared" si="1172"/>
        <v>1.0670548459804658</v>
      </c>
      <c r="AC2232" s="44">
        <f t="shared" si="1173"/>
        <v>1.0051147852979661</v>
      </c>
      <c r="AE2232" s="48">
        <f t="shared" si="1158"/>
        <v>40961</v>
      </c>
      <c r="AF2232" s="53">
        <f t="shared" si="1174"/>
        <v>11.539784123966685</v>
      </c>
      <c r="AG2232" s="53">
        <f t="shared" si="1175"/>
        <v>11.049349123341811</v>
      </c>
      <c r="AH2232" s="53">
        <f t="shared" si="1176"/>
        <v>2.0735976587254714</v>
      </c>
      <c r="AI2232" s="53">
        <f t="shared" si="1177"/>
        <v>7.3776524950002678</v>
      </c>
      <c r="AJ2232" s="53">
        <f t="shared" si="1178"/>
        <v>3.8533656896963207</v>
      </c>
      <c r="AK2232" s="53">
        <f t="shared" si="1179"/>
        <v>2.5906473944573727</v>
      </c>
      <c r="AL2232" s="53"/>
      <c r="AM2232" s="48">
        <f t="shared" si="1159"/>
        <v>40961</v>
      </c>
      <c r="AN2232" s="53">
        <f t="shared" si="1187"/>
        <v>11.540228779994612</v>
      </c>
      <c r="AO2232" s="53">
        <f t="shared" si="1187"/>
        <v>11.048076855352512</v>
      </c>
      <c r="AP2232" s="53">
        <f t="shared" si="1187"/>
        <v>2.0774757510995312</v>
      </c>
      <c r="AQ2232" s="53">
        <f t="shared" si="1187"/>
        <v>7.3770802949265724</v>
      </c>
      <c r="AR2232" s="53">
        <f t="shared" si="1187"/>
        <v>3.8535663347581979</v>
      </c>
      <c r="AS2232" s="53">
        <f t="shared" si="1187"/>
        <v>2.5915587128499973</v>
      </c>
      <c r="AT2232" s="53"/>
      <c r="AU2232" s="48">
        <f t="shared" si="1160"/>
        <v>40961</v>
      </c>
      <c r="AV2232" s="53">
        <f t="shared" si="1180"/>
        <v>505.80822742716384</v>
      </c>
      <c r="AW2232" s="53">
        <f t="shared" si="1181"/>
        <v>600.68393862551602</v>
      </c>
      <c r="AX2232" s="53">
        <f t="shared" si="1182"/>
        <v>217.94798104785181</v>
      </c>
      <c r="AY2232" s="53">
        <f t="shared" si="1183"/>
        <v>596.21562943596552</v>
      </c>
      <c r="AZ2232" s="53">
        <f t="shared" si="1184"/>
        <v>230.7515521253209</v>
      </c>
      <c r="BA2232" s="53">
        <f t="shared" si="1185"/>
        <v>218.75347095166825</v>
      </c>
      <c r="BB2232" s="58">
        <f t="shared" si="1186"/>
        <v>2370.1607996134858</v>
      </c>
      <c r="BC2232">
        <f t="shared" si="1161"/>
        <v>2.9805818815930252E-2</v>
      </c>
      <c r="BD2232">
        <v>2370.1309937946698</v>
      </c>
      <c r="BE2232" s="48">
        <f t="shared" si="1155"/>
        <v>40961</v>
      </c>
    </row>
    <row r="2233" spans="1:57">
      <c r="A2233" s="48">
        <v>40962</v>
      </c>
      <c r="B2233" s="49">
        <v>42.4</v>
      </c>
      <c r="C2233" s="50">
        <v>43.75</v>
      </c>
      <c r="D2233" s="49">
        <v>51.94</v>
      </c>
      <c r="E2233" s="50">
        <v>54.82</v>
      </c>
      <c r="F2233" s="49">
        <v>102.12</v>
      </c>
      <c r="G2233" s="50">
        <v>105.06</v>
      </c>
      <c r="H2233" s="49">
        <v>78.63</v>
      </c>
      <c r="I2233" s="50">
        <v>81.25</v>
      </c>
      <c r="J2233">
        <v>56.78</v>
      </c>
      <c r="K2233">
        <v>60.58</v>
      </c>
      <c r="L2233" s="49">
        <v>84</v>
      </c>
      <c r="M2233" s="50">
        <v>84.4</v>
      </c>
      <c r="O2233" s="48">
        <f t="shared" si="1156"/>
        <v>40962</v>
      </c>
      <c r="P2233" s="44">
        <f t="shared" si="1162"/>
        <v>0.96914285714285708</v>
      </c>
      <c r="Q2233" s="44">
        <f t="shared" si="1163"/>
        <v>0.9474644290404961</v>
      </c>
      <c r="R2233" s="44">
        <f t="shared" si="1164"/>
        <v>0.97201599086236434</v>
      </c>
      <c r="S2233" s="44">
        <f t="shared" si="1165"/>
        <v>0.96775384615384608</v>
      </c>
      <c r="T2233" s="44">
        <f t="shared" si="1166"/>
        <v>0.93727302740178287</v>
      </c>
      <c r="U2233" s="44">
        <f t="shared" si="1167"/>
        <v>0.99526066350710896</v>
      </c>
      <c r="W2233" s="51">
        <f t="shared" si="1157"/>
        <v>40962</v>
      </c>
      <c r="X2233" s="44">
        <f t="shared" si="1168"/>
        <v>1.0318194180038074</v>
      </c>
      <c r="Y2233" s="44">
        <f t="shared" si="1169"/>
        <v>1.0554016620498616</v>
      </c>
      <c r="Z2233" s="44">
        <f t="shared" si="1170"/>
        <v>1.030655081519086</v>
      </c>
      <c r="AA2233" s="44">
        <f t="shared" si="1171"/>
        <v>1.0332915447833961</v>
      </c>
      <c r="AB2233" s="44">
        <f t="shared" si="1172"/>
        <v>1.0670548459804658</v>
      </c>
      <c r="AC2233" s="44">
        <f t="shared" si="1173"/>
        <v>1.0051147852979661</v>
      </c>
      <c r="AE2233" s="48">
        <f t="shared" si="1158"/>
        <v>40962</v>
      </c>
      <c r="AF2233" s="53">
        <f t="shared" si="1174"/>
        <v>11.539784123966685</v>
      </c>
      <c r="AG2233" s="53">
        <f t="shared" si="1175"/>
        <v>11.049349123341811</v>
      </c>
      <c r="AH2233" s="53">
        <f t="shared" si="1176"/>
        <v>2.0735976587254714</v>
      </c>
      <c r="AI2233" s="53">
        <f t="shared" si="1177"/>
        <v>7.3776524950002678</v>
      </c>
      <c r="AJ2233" s="53">
        <f t="shared" si="1178"/>
        <v>3.8533656896963207</v>
      </c>
      <c r="AK2233" s="53">
        <f t="shared" si="1179"/>
        <v>2.5906473944573727</v>
      </c>
      <c r="AL2233" s="53"/>
      <c r="AM2233" s="48">
        <f t="shared" si="1159"/>
        <v>40962</v>
      </c>
      <c r="AN2233" s="53">
        <f t="shared" si="1187"/>
        <v>11.539558161373014</v>
      </c>
      <c r="AO2233" s="53">
        <f t="shared" si="1187"/>
        <v>11.048857793508464</v>
      </c>
      <c r="AP2233" s="53">
        <f t="shared" si="1187"/>
        <v>2.0773575480945232</v>
      </c>
      <c r="AQ2233" s="53">
        <f t="shared" si="1187"/>
        <v>7.3774449370117878</v>
      </c>
      <c r="AR2233" s="53">
        <f t="shared" si="1187"/>
        <v>3.8538347440869534</v>
      </c>
      <c r="AS2233" s="53">
        <f t="shared" si="1187"/>
        <v>2.5915572508491898</v>
      </c>
      <c r="AT2233" s="53"/>
      <c r="AU2233" s="48">
        <f t="shared" si="1160"/>
        <v>40962</v>
      </c>
      <c r="AV2233" s="53">
        <f t="shared" si="1180"/>
        <v>504.85566956006937</v>
      </c>
      <c r="AW2233" s="53">
        <f t="shared" si="1181"/>
        <v>605.69838424013403</v>
      </c>
      <c r="AX2233" s="53">
        <f t="shared" si="1182"/>
        <v>218.24718400281063</v>
      </c>
      <c r="AY2233" s="53">
        <f t="shared" si="1183"/>
        <v>599.41740113220771</v>
      </c>
      <c r="AZ2233" s="53">
        <f t="shared" si="1184"/>
        <v>233.46530879678764</v>
      </c>
      <c r="BA2233" s="53">
        <f t="shared" si="1185"/>
        <v>218.72743197167162</v>
      </c>
      <c r="BB2233" s="58">
        <f t="shared" si="1186"/>
        <v>2380.4113797036807</v>
      </c>
      <c r="BC2233">
        <f t="shared" si="1161"/>
        <v>2.9940759590772359E-2</v>
      </c>
      <c r="BD2233">
        <v>2380.38143894409</v>
      </c>
      <c r="BE2233" s="48">
        <f t="shared" si="1155"/>
        <v>40962</v>
      </c>
    </row>
    <row r="2234" spans="1:57">
      <c r="A2234" s="48">
        <v>40963</v>
      </c>
      <c r="B2234" s="49">
        <v>42.83</v>
      </c>
      <c r="C2234" s="50">
        <v>44.19</v>
      </c>
      <c r="D2234" s="49">
        <v>52.25</v>
      </c>
      <c r="E2234" s="50">
        <v>55.15</v>
      </c>
      <c r="F2234" s="49">
        <v>102.2</v>
      </c>
      <c r="G2234" s="50">
        <v>105.14</v>
      </c>
      <c r="H2234" s="49">
        <v>78.75</v>
      </c>
      <c r="I2234" s="50">
        <v>81.37</v>
      </c>
      <c r="J2234">
        <v>56.94</v>
      </c>
      <c r="K2234">
        <v>60.75</v>
      </c>
      <c r="L2234" s="49">
        <v>83.98</v>
      </c>
      <c r="M2234" s="50">
        <v>84.38</v>
      </c>
      <c r="O2234" s="48">
        <f t="shared" si="1156"/>
        <v>40963</v>
      </c>
      <c r="P2234" s="44">
        <f t="shared" si="1162"/>
        <v>0.96922380629101612</v>
      </c>
      <c r="Q2234" s="44">
        <f t="shared" si="1163"/>
        <v>0.94741613780598366</v>
      </c>
      <c r="R2234" s="44">
        <f t="shared" si="1164"/>
        <v>0.97203728362183761</v>
      </c>
      <c r="S2234" s="44">
        <f t="shared" si="1165"/>
        <v>0.96780140100774237</v>
      </c>
      <c r="T2234" s="44">
        <f t="shared" si="1166"/>
        <v>0.93728395061728387</v>
      </c>
      <c r="U2234" s="44">
        <f t="shared" si="1167"/>
        <v>0.99525954017539708</v>
      </c>
      <c r="W2234" s="51">
        <f t="shared" si="1157"/>
        <v>40963</v>
      </c>
      <c r="X2234" s="44">
        <f t="shared" si="1168"/>
        <v>1.0318194180038074</v>
      </c>
      <c r="Y2234" s="44">
        <f t="shared" si="1169"/>
        <v>1.0554016620498616</v>
      </c>
      <c r="Z2234" s="44">
        <f t="shared" si="1170"/>
        <v>1.030655081519086</v>
      </c>
      <c r="AA2234" s="44">
        <f t="shared" si="1171"/>
        <v>1.0332915447833961</v>
      </c>
      <c r="AB2234" s="44">
        <f t="shared" si="1172"/>
        <v>1.0670548459804658</v>
      </c>
      <c r="AC2234" s="44">
        <f t="shared" si="1173"/>
        <v>1.0051147852979661</v>
      </c>
      <c r="AE2234" s="48">
        <f t="shared" si="1158"/>
        <v>40963</v>
      </c>
      <c r="AF2234" s="53">
        <f t="shared" si="1174"/>
        <v>11.539784123966685</v>
      </c>
      <c r="AG2234" s="53">
        <f t="shared" si="1175"/>
        <v>11.049349123341811</v>
      </c>
      <c r="AH2234" s="53">
        <f t="shared" si="1176"/>
        <v>2.0735976587254714</v>
      </c>
      <c r="AI2234" s="53">
        <f t="shared" si="1177"/>
        <v>7.3776524950002678</v>
      </c>
      <c r="AJ2234" s="53">
        <f t="shared" si="1178"/>
        <v>3.8533656896963207</v>
      </c>
      <c r="AK2234" s="53">
        <f t="shared" si="1179"/>
        <v>2.5906473944573727</v>
      </c>
      <c r="AL2234" s="53"/>
      <c r="AM2234" s="48">
        <f t="shared" si="1159"/>
        <v>40963</v>
      </c>
      <c r="AN2234" s="53">
        <f t="shared" si="1187"/>
        <v>11.540522020721932</v>
      </c>
      <c r="AO2234" s="53">
        <f t="shared" si="1187"/>
        <v>11.048294645208173</v>
      </c>
      <c r="AP2234" s="53">
        <f t="shared" si="1187"/>
        <v>2.0774030542127635</v>
      </c>
      <c r="AQ2234" s="53">
        <f t="shared" si="1187"/>
        <v>7.3778074603099402</v>
      </c>
      <c r="AR2234" s="53">
        <f t="shared" si="1187"/>
        <v>3.8538796576459529</v>
      </c>
      <c r="AS2234" s="53">
        <f t="shared" si="1187"/>
        <v>2.5915543258079921</v>
      </c>
      <c r="AT2234" s="53"/>
      <c r="AU2234" s="48">
        <f t="shared" si="1160"/>
        <v>40963</v>
      </c>
      <c r="AV2234" s="53">
        <f t="shared" si="1180"/>
        <v>509.97566809570213</v>
      </c>
      <c r="AW2234" s="53">
        <f t="shared" si="1181"/>
        <v>609.31344968323071</v>
      </c>
      <c r="AX2234" s="53">
        <f t="shared" si="1182"/>
        <v>218.41815711992996</v>
      </c>
      <c r="AY2234" s="53">
        <f t="shared" si="1183"/>
        <v>600.3321930454199</v>
      </c>
      <c r="AZ2234" s="53">
        <f t="shared" si="1184"/>
        <v>234.12318920199164</v>
      </c>
      <c r="BA2234" s="53">
        <f t="shared" si="1185"/>
        <v>218.67535401167837</v>
      </c>
      <c r="BB2234" s="58">
        <f t="shared" si="1186"/>
        <v>2390.8380111579527</v>
      </c>
      <c r="BC2234">
        <f t="shared" si="1161"/>
        <v>3.0084107532729831E-2</v>
      </c>
      <c r="BD2234">
        <v>2390.8079270504199</v>
      </c>
      <c r="BE2234" s="48">
        <f t="shared" si="1155"/>
        <v>40963</v>
      </c>
    </row>
    <row r="2235" spans="1:57">
      <c r="A2235" s="48">
        <v>40966</v>
      </c>
      <c r="B2235" s="49">
        <v>42.4</v>
      </c>
      <c r="C2235" s="50">
        <v>43.75</v>
      </c>
      <c r="D2235" s="49">
        <v>51.99</v>
      </c>
      <c r="E2235" s="50">
        <v>54.87</v>
      </c>
      <c r="F2235" s="49">
        <v>102.54</v>
      </c>
      <c r="G2235" s="50">
        <v>105.49</v>
      </c>
      <c r="H2235" s="49">
        <v>78.86</v>
      </c>
      <c r="I2235" s="50">
        <v>81.489999999999995</v>
      </c>
      <c r="J2235">
        <v>56.87</v>
      </c>
      <c r="K2235">
        <v>60.68</v>
      </c>
      <c r="L2235" s="49">
        <v>84</v>
      </c>
      <c r="M2235" s="50">
        <v>84.4</v>
      </c>
      <c r="O2235" s="48">
        <f t="shared" si="1156"/>
        <v>40966</v>
      </c>
      <c r="P2235" s="44">
        <f t="shared" si="1162"/>
        <v>0.96914285714285708</v>
      </c>
      <c r="Q2235" s="44">
        <f t="shared" si="1163"/>
        <v>0.94751230180426471</v>
      </c>
      <c r="R2235" s="44">
        <f t="shared" si="1164"/>
        <v>0.97203526400606699</v>
      </c>
      <c r="S2235" s="44">
        <f t="shared" si="1165"/>
        <v>0.96772610136213033</v>
      </c>
      <c r="T2235" s="44">
        <f t="shared" si="1166"/>
        <v>0.93721160184574814</v>
      </c>
      <c r="U2235" s="44">
        <f t="shared" si="1167"/>
        <v>0.99526066350710896</v>
      </c>
      <c r="W2235" s="51">
        <f t="shared" si="1157"/>
        <v>40966</v>
      </c>
      <c r="X2235" s="44">
        <f t="shared" si="1168"/>
        <v>1.0318194180038074</v>
      </c>
      <c r="Y2235" s="44">
        <f t="shared" si="1169"/>
        <v>1.0554016620498616</v>
      </c>
      <c r="Z2235" s="44">
        <f t="shared" si="1170"/>
        <v>1.030655081519086</v>
      </c>
      <c r="AA2235" s="44">
        <f t="shared" si="1171"/>
        <v>1.0332915447833961</v>
      </c>
      <c r="AB2235" s="44">
        <f t="shared" si="1172"/>
        <v>1.0670548459804658</v>
      </c>
      <c r="AC2235" s="44">
        <f t="shared" si="1173"/>
        <v>1.0051147852979661</v>
      </c>
      <c r="AE2235" s="48">
        <f t="shared" si="1158"/>
        <v>40966</v>
      </c>
      <c r="AF2235" s="53">
        <f t="shared" si="1174"/>
        <v>11.539784123966685</v>
      </c>
      <c r="AG2235" s="53">
        <f t="shared" si="1175"/>
        <v>11.049349123341811</v>
      </c>
      <c r="AH2235" s="53">
        <f t="shared" si="1176"/>
        <v>2.0735976587254714</v>
      </c>
      <c r="AI2235" s="53">
        <f t="shared" si="1177"/>
        <v>7.3776524950002678</v>
      </c>
      <c r="AJ2235" s="53">
        <f t="shared" si="1178"/>
        <v>3.8533656896963207</v>
      </c>
      <c r="AK2235" s="53">
        <f t="shared" si="1179"/>
        <v>2.5906473944573727</v>
      </c>
      <c r="AL2235" s="53"/>
      <c r="AM2235" s="48">
        <f t="shared" si="1159"/>
        <v>40966</v>
      </c>
      <c r="AN2235" s="53">
        <f t="shared" si="1187"/>
        <v>11.539558161373014</v>
      </c>
      <c r="AO2235" s="53">
        <f t="shared" si="1187"/>
        <v>11.049416061811579</v>
      </c>
      <c r="AP2235" s="53">
        <f t="shared" si="1187"/>
        <v>2.0773987379627177</v>
      </c>
      <c r="AQ2235" s="53">
        <f t="shared" si="1187"/>
        <v>7.3772334310859939</v>
      </c>
      <c r="AR2235" s="53">
        <f t="shared" si="1187"/>
        <v>3.8535821774013659</v>
      </c>
      <c r="AS2235" s="53">
        <f t="shared" si="1187"/>
        <v>2.5915572508491898</v>
      </c>
      <c r="AT2235" s="53"/>
      <c r="AU2235" s="48">
        <f t="shared" si="1160"/>
        <v>40966</v>
      </c>
      <c r="AV2235" s="53">
        <f t="shared" si="1180"/>
        <v>504.85566956006937</v>
      </c>
      <c r="AW2235" s="53">
        <f t="shared" si="1181"/>
        <v>606.28145931160134</v>
      </c>
      <c r="AX2235" s="53">
        <f t="shared" si="1182"/>
        <v>219.14479286768707</v>
      </c>
      <c r="AY2235" s="53">
        <f t="shared" si="1183"/>
        <v>601.1707522991976</v>
      </c>
      <c r="AZ2235" s="53">
        <f t="shared" si="1184"/>
        <v>233.83536652471489</v>
      </c>
      <c r="BA2235" s="53">
        <f t="shared" si="1185"/>
        <v>218.72743197167162</v>
      </c>
      <c r="BB2235" s="58">
        <f t="shared" si="1186"/>
        <v>2384.0154725349421</v>
      </c>
      <c r="BC2235">
        <f t="shared" si="1161"/>
        <v>2.9986026122060139E-2</v>
      </c>
      <c r="BD2235">
        <v>2383.98548650882</v>
      </c>
      <c r="BE2235" s="48">
        <f t="shared" si="1155"/>
        <v>40966</v>
      </c>
    </row>
    <row r="2236" spans="1:57">
      <c r="A2236" s="48">
        <v>40967</v>
      </c>
      <c r="B2236" s="49">
        <v>42.99</v>
      </c>
      <c r="C2236" s="50">
        <v>44.36</v>
      </c>
      <c r="D2236" s="49">
        <v>52.47</v>
      </c>
      <c r="E2236" s="50">
        <v>55.38</v>
      </c>
      <c r="F2236" s="49">
        <v>102.59</v>
      </c>
      <c r="G2236" s="50">
        <v>105.54</v>
      </c>
      <c r="H2236" s="49">
        <v>79.040000000000006</v>
      </c>
      <c r="I2236" s="50">
        <v>81.67</v>
      </c>
      <c r="J2236">
        <v>56.44</v>
      </c>
      <c r="K2236">
        <v>60.22</v>
      </c>
      <c r="L2236" s="49">
        <v>84.02</v>
      </c>
      <c r="M2236" s="50">
        <v>84.42</v>
      </c>
      <c r="O2236" s="48">
        <f t="shared" si="1156"/>
        <v>40967</v>
      </c>
      <c r="P2236" s="44">
        <f t="shared" si="1162"/>
        <v>0.96911632100991896</v>
      </c>
      <c r="Q2236" s="44">
        <f t="shared" si="1163"/>
        <v>0.94745395449620795</v>
      </c>
      <c r="R2236" s="44">
        <f t="shared" si="1164"/>
        <v>0.97204851241235546</v>
      </c>
      <c r="S2236" s="44">
        <f t="shared" si="1165"/>
        <v>0.9677972327660096</v>
      </c>
      <c r="T2236" s="44">
        <f t="shared" si="1166"/>
        <v>0.93723015609432081</v>
      </c>
      <c r="U2236" s="44">
        <f t="shared" si="1167"/>
        <v>0.99526178630656237</v>
      </c>
      <c r="W2236" s="51">
        <f t="shared" si="1157"/>
        <v>40967</v>
      </c>
      <c r="X2236" s="44">
        <f t="shared" si="1168"/>
        <v>1.0318194180038074</v>
      </c>
      <c r="Y2236" s="44">
        <f t="shared" si="1169"/>
        <v>1.0554016620498616</v>
      </c>
      <c r="Z2236" s="44">
        <f t="shared" si="1170"/>
        <v>1.030655081519086</v>
      </c>
      <c r="AA2236" s="44">
        <f t="shared" si="1171"/>
        <v>1.0332915447833961</v>
      </c>
      <c r="AB2236" s="44">
        <f t="shared" si="1172"/>
        <v>1.0670548459804658</v>
      </c>
      <c r="AC2236" s="44">
        <f t="shared" si="1173"/>
        <v>1.0051147852979661</v>
      </c>
      <c r="AE2236" s="48">
        <f t="shared" si="1158"/>
        <v>40967</v>
      </c>
      <c r="AF2236" s="53">
        <f t="shared" si="1174"/>
        <v>11.539784123966685</v>
      </c>
      <c r="AG2236" s="53">
        <f t="shared" si="1175"/>
        <v>11.049349123341811</v>
      </c>
      <c r="AH2236" s="53">
        <f t="shared" si="1176"/>
        <v>2.0735976587254714</v>
      </c>
      <c r="AI2236" s="53">
        <f t="shared" si="1177"/>
        <v>7.3776524950002678</v>
      </c>
      <c r="AJ2236" s="53">
        <f t="shared" si="1178"/>
        <v>3.8533656896963207</v>
      </c>
      <c r="AK2236" s="53">
        <f t="shared" si="1179"/>
        <v>2.5906473944573727</v>
      </c>
      <c r="AL2236" s="53"/>
      <c r="AM2236" s="48">
        <f t="shared" si="1159"/>
        <v>40967</v>
      </c>
      <c r="AN2236" s="53">
        <f t="shared" si="1187"/>
        <v>11.539242196345608</v>
      </c>
      <c r="AO2236" s="53">
        <f t="shared" si="1187"/>
        <v>11.048735644595277</v>
      </c>
      <c r="AP2236" s="53">
        <f t="shared" si="1187"/>
        <v>2.0774270519792175</v>
      </c>
      <c r="AQ2236" s="53">
        <f t="shared" si="1187"/>
        <v>7.3777756846946954</v>
      </c>
      <c r="AR2236" s="53">
        <f t="shared" si="1187"/>
        <v>3.8536584678799235</v>
      </c>
      <c r="AS2236" s="53">
        <f t="shared" si="1187"/>
        <v>2.5915601745044405</v>
      </c>
      <c r="AT2236" s="53"/>
      <c r="AU2236" s="48">
        <f t="shared" si="1160"/>
        <v>40967</v>
      </c>
      <c r="AV2236" s="53">
        <f t="shared" si="1180"/>
        <v>511.88078382989119</v>
      </c>
      <c r="AW2236" s="53">
        <f t="shared" si="1181"/>
        <v>611.87897999768654</v>
      </c>
      <c r="AX2236" s="53">
        <f t="shared" si="1182"/>
        <v>219.25165106588662</v>
      </c>
      <c r="AY2236" s="53">
        <f t="shared" si="1183"/>
        <v>602.54294016901576</v>
      </c>
      <c r="AZ2236" s="53">
        <f t="shared" si="1184"/>
        <v>232.06731293572898</v>
      </c>
      <c r="BA2236" s="53">
        <f t="shared" si="1185"/>
        <v>218.77950993166488</v>
      </c>
      <c r="BB2236" s="58">
        <f t="shared" si="1186"/>
        <v>2396.4011779298739</v>
      </c>
      <c r="BC2236">
        <f t="shared" si="1161"/>
        <v>3.012919558386784E-2</v>
      </c>
      <c r="BD2236">
        <v>2396.3710487342901</v>
      </c>
      <c r="BE2236" s="48">
        <f t="shared" si="1155"/>
        <v>40967</v>
      </c>
    </row>
    <row r="2237" spans="1:57">
      <c r="A2237" s="48">
        <v>40968</v>
      </c>
      <c r="B2237" s="49">
        <v>42.96</v>
      </c>
      <c r="C2237" s="50">
        <v>44.33</v>
      </c>
      <c r="D2237" s="49">
        <v>51.79</v>
      </c>
      <c r="E2237" s="50">
        <v>54.66</v>
      </c>
      <c r="F2237" s="49">
        <v>102.18</v>
      </c>
      <c r="G2237" s="50">
        <v>105.12</v>
      </c>
      <c r="H2237" s="49">
        <v>78.569999999999993</v>
      </c>
      <c r="I2237" s="50">
        <v>81.19</v>
      </c>
      <c r="J2237">
        <v>56.37</v>
      </c>
      <c r="K2237">
        <v>60.14</v>
      </c>
      <c r="L2237" s="49">
        <v>84.02</v>
      </c>
      <c r="M2237" s="50">
        <v>84.42</v>
      </c>
      <c r="O2237" s="48">
        <f t="shared" si="1156"/>
        <v>40968</v>
      </c>
      <c r="P2237" s="44">
        <f t="shared" si="1162"/>
        <v>0.969095420708324</v>
      </c>
      <c r="Q2237" s="44">
        <f t="shared" si="1163"/>
        <v>0.94749359678009515</v>
      </c>
      <c r="R2237" s="44">
        <f t="shared" si="1164"/>
        <v>0.97203196347031962</v>
      </c>
      <c r="S2237" s="44">
        <f t="shared" si="1165"/>
        <v>0.96773001601182407</v>
      </c>
      <c r="T2237" s="44">
        <f t="shared" si="1166"/>
        <v>0.93731293648154301</v>
      </c>
      <c r="U2237" s="44">
        <f t="shared" si="1167"/>
        <v>0.99526178630656237</v>
      </c>
      <c r="W2237" s="51">
        <f t="shared" si="1157"/>
        <v>40968</v>
      </c>
      <c r="X2237" s="44">
        <f t="shared" si="1168"/>
        <v>1.0318194180038074</v>
      </c>
      <c r="Y2237" s="44">
        <f t="shared" si="1169"/>
        <v>1.0554016620498616</v>
      </c>
      <c r="Z2237" s="44">
        <f t="shared" si="1170"/>
        <v>1.030655081519086</v>
      </c>
      <c r="AA2237" s="44">
        <f t="shared" si="1171"/>
        <v>1.0332915447833961</v>
      </c>
      <c r="AB2237" s="44">
        <f t="shared" si="1172"/>
        <v>1.0670548459804658</v>
      </c>
      <c r="AC2237" s="44">
        <f t="shared" si="1173"/>
        <v>1.0051147852979661</v>
      </c>
      <c r="AE2237" s="48">
        <f t="shared" si="1158"/>
        <v>40968</v>
      </c>
      <c r="AF2237" s="53">
        <f t="shared" si="1174"/>
        <v>11.539784123966685</v>
      </c>
      <c r="AG2237" s="53">
        <f t="shared" si="1175"/>
        <v>11.049349123341811</v>
      </c>
      <c r="AH2237" s="53">
        <f t="shared" si="1176"/>
        <v>2.0735976587254714</v>
      </c>
      <c r="AI2237" s="53">
        <f t="shared" si="1177"/>
        <v>7.3776524950002678</v>
      </c>
      <c r="AJ2237" s="53">
        <f t="shared" si="1178"/>
        <v>3.8533656896963207</v>
      </c>
      <c r="AK2237" s="53">
        <f t="shared" si="1179"/>
        <v>2.5906473944573727</v>
      </c>
      <c r="AL2237" s="53"/>
      <c r="AM2237" s="48">
        <f t="shared" si="1159"/>
        <v>40968</v>
      </c>
      <c r="AN2237" s="53">
        <f t="shared" si="1187"/>
        <v>11.538993337011746</v>
      </c>
      <c r="AO2237" s="53">
        <f t="shared" si="1187"/>
        <v>11.049197933145489</v>
      </c>
      <c r="AP2237" s="53">
        <f t="shared" si="1187"/>
        <v>2.0773916841766562</v>
      </c>
      <c r="AQ2237" s="53">
        <f t="shared" si="1187"/>
        <v>7.3772632735016845</v>
      </c>
      <c r="AR2237" s="53">
        <f t="shared" si="1187"/>
        <v>3.853998840346728</v>
      </c>
      <c r="AS2237" s="53">
        <f t="shared" si="1187"/>
        <v>2.5915601745044405</v>
      </c>
      <c r="AT2237" s="53"/>
      <c r="AU2237" s="48">
        <f t="shared" si="1160"/>
        <v>40968</v>
      </c>
      <c r="AV2237" s="53">
        <f t="shared" si="1180"/>
        <v>511.52357462973066</v>
      </c>
      <c r="AW2237" s="53">
        <f t="shared" si="1181"/>
        <v>603.94915902573246</v>
      </c>
      <c r="AX2237" s="53">
        <f t="shared" si="1182"/>
        <v>218.37541384065011</v>
      </c>
      <c r="AY2237" s="53">
        <f t="shared" si="1183"/>
        <v>598.96000517560174</v>
      </c>
      <c r="AZ2237" s="53">
        <f t="shared" si="1184"/>
        <v>231.77949025845223</v>
      </c>
      <c r="BA2237" s="53">
        <f t="shared" si="1185"/>
        <v>218.77950993166488</v>
      </c>
      <c r="BB2237" s="58">
        <f t="shared" si="1186"/>
        <v>2383.367152861832</v>
      </c>
      <c r="BC2237">
        <f t="shared" si="1161"/>
        <v>2.9965491401981126E-2</v>
      </c>
      <c r="BD2237">
        <v>2383.33718737043</v>
      </c>
      <c r="BE2237" s="48">
        <f t="shared" si="1155"/>
        <v>40968</v>
      </c>
    </row>
    <row r="2238" spans="1:57">
      <c r="A2238" s="48">
        <v>40969</v>
      </c>
      <c r="B2238" s="49">
        <v>43.37</v>
      </c>
      <c r="C2238" s="50">
        <v>44.75</v>
      </c>
      <c r="D2238" s="49">
        <v>52.37</v>
      </c>
      <c r="E2238" s="50">
        <v>55.28</v>
      </c>
      <c r="F2238" s="49">
        <v>101.85</v>
      </c>
      <c r="G2238" s="50">
        <v>104.61</v>
      </c>
      <c r="H2238" s="49">
        <v>79.08</v>
      </c>
      <c r="I2238" s="50">
        <v>81.72</v>
      </c>
      <c r="J2238">
        <v>56.67</v>
      </c>
      <c r="K2238">
        <v>60.46</v>
      </c>
      <c r="L2238" s="49">
        <v>84</v>
      </c>
      <c r="M2238" s="50">
        <v>84.37</v>
      </c>
      <c r="O2238" s="48">
        <f t="shared" si="1156"/>
        <v>40969</v>
      </c>
      <c r="P2238" s="44">
        <f t="shared" si="1162"/>
        <v>0.96916201117318435</v>
      </c>
      <c r="Q2238" s="44">
        <f t="shared" si="1163"/>
        <v>0.94735890014471769</v>
      </c>
      <c r="R2238" s="44">
        <f t="shared" si="1164"/>
        <v>0.97361628907370223</v>
      </c>
      <c r="S2238" s="44">
        <f t="shared" si="1165"/>
        <v>0.96769456681350952</v>
      </c>
      <c r="T2238" s="44">
        <f t="shared" si="1166"/>
        <v>0.93731392656301693</v>
      </c>
      <c r="U2238" s="44">
        <f t="shared" si="1167"/>
        <v>0.99561455493658879</v>
      </c>
      <c r="W2238" s="51">
        <f t="shared" si="1157"/>
        <v>40969</v>
      </c>
      <c r="X2238" s="44">
        <f t="shared" si="1168"/>
        <v>1.0318194180038074</v>
      </c>
      <c r="Y2238" s="44">
        <f t="shared" si="1169"/>
        <v>1.0554016620498616</v>
      </c>
      <c r="Z2238" s="44">
        <f t="shared" si="1170"/>
        <v>1.030655081519086</v>
      </c>
      <c r="AA2238" s="44">
        <f t="shared" si="1171"/>
        <v>1.0332915447833961</v>
      </c>
      <c r="AB2238" s="44">
        <f t="shared" si="1172"/>
        <v>1.0670548459804658</v>
      </c>
      <c r="AC2238" s="44">
        <f t="shared" si="1173"/>
        <v>1.0051147852979661</v>
      </c>
      <c r="AE2238" s="48">
        <f t="shared" si="1158"/>
        <v>40969</v>
      </c>
      <c r="AF2238" s="53">
        <f t="shared" si="1174"/>
        <v>11.539784123966685</v>
      </c>
      <c r="AG2238" s="53">
        <f t="shared" si="1175"/>
        <v>11.049349123341811</v>
      </c>
      <c r="AH2238" s="53">
        <f t="shared" si="1176"/>
        <v>2.0735976587254714</v>
      </c>
      <c r="AI2238" s="53">
        <f t="shared" si="1177"/>
        <v>7.3776524950002678</v>
      </c>
      <c r="AJ2238" s="53">
        <f t="shared" si="1178"/>
        <v>3.8533656896963207</v>
      </c>
      <c r="AK2238" s="53">
        <f t="shared" si="1179"/>
        <v>2.5906473944573727</v>
      </c>
      <c r="AL2238" s="53"/>
      <c r="AM2238" s="48">
        <f t="shared" si="1159"/>
        <v>40969</v>
      </c>
      <c r="AN2238" s="53">
        <f t="shared" si="1187"/>
        <v>11.539786227901448</v>
      </c>
      <c r="AO2238" s="53">
        <f t="shared" si="1187"/>
        <v>11.047627168139508</v>
      </c>
      <c r="AP2238" s="53">
        <f t="shared" si="1187"/>
        <v>2.0807776477634348</v>
      </c>
      <c r="AQ2238" s="53">
        <f t="shared" si="1187"/>
        <v>7.3769930348354507</v>
      </c>
      <c r="AR2238" s="53">
        <f t="shared" si="1187"/>
        <v>3.8540029113167358</v>
      </c>
      <c r="AS2238" s="53">
        <f t="shared" si="1187"/>
        <v>2.5924787480345102</v>
      </c>
      <c r="AT2238" s="53"/>
      <c r="AU2238" s="48">
        <f t="shared" si="1160"/>
        <v>40969</v>
      </c>
      <c r="AV2238" s="53">
        <f t="shared" si="1180"/>
        <v>516.40543369858983</v>
      </c>
      <c r="AW2238" s="53">
        <f t="shared" si="1181"/>
        <v>610.71282985475204</v>
      </c>
      <c r="AX2238" s="53">
        <f t="shared" si="1182"/>
        <v>217.67014973253291</v>
      </c>
      <c r="AY2238" s="53">
        <f t="shared" si="1183"/>
        <v>602.84787080675301</v>
      </c>
      <c r="AZ2238" s="53">
        <f t="shared" si="1184"/>
        <v>233.01301601820984</v>
      </c>
      <c r="BA2238" s="53">
        <f t="shared" si="1185"/>
        <v>218.72743197167165</v>
      </c>
      <c r="BB2238" s="58">
        <f t="shared" si="1186"/>
        <v>2399.3767320825095</v>
      </c>
      <c r="BC2238">
        <f t="shared" si="1161"/>
        <v>3.017895980974572E-2</v>
      </c>
      <c r="BD2238">
        <v>2399.3465531226998</v>
      </c>
      <c r="BE2238" s="48">
        <f t="shared" si="1155"/>
        <v>40969</v>
      </c>
    </row>
    <row r="2239" spans="1:57">
      <c r="A2239" s="48">
        <v>40970</v>
      </c>
      <c r="B2239" s="49">
        <v>43.26</v>
      </c>
      <c r="C2239" s="50">
        <v>44.64</v>
      </c>
      <c r="D2239" s="49">
        <v>51.89</v>
      </c>
      <c r="E2239" s="50">
        <v>54.77</v>
      </c>
      <c r="F2239" s="49">
        <v>102.26</v>
      </c>
      <c r="G2239" s="50">
        <v>105.03</v>
      </c>
      <c r="H2239" s="49">
        <v>78.75</v>
      </c>
      <c r="I2239" s="50">
        <v>81.37</v>
      </c>
      <c r="J2239">
        <v>56.65</v>
      </c>
      <c r="K2239">
        <v>60.44</v>
      </c>
      <c r="L2239" s="49">
        <v>84.02</v>
      </c>
      <c r="M2239" s="50">
        <v>84.39</v>
      </c>
      <c r="O2239" s="48">
        <f t="shared" si="1156"/>
        <v>40970</v>
      </c>
      <c r="P2239" s="44">
        <f t="shared" si="1162"/>
        <v>0.96908602150537626</v>
      </c>
      <c r="Q2239" s="44">
        <f t="shared" si="1163"/>
        <v>0.94741646886981923</v>
      </c>
      <c r="R2239" s="44">
        <f t="shared" si="1164"/>
        <v>0.97362658288108161</v>
      </c>
      <c r="S2239" s="44">
        <f t="shared" si="1165"/>
        <v>0.96780140100774237</v>
      </c>
      <c r="T2239" s="44">
        <f t="shared" si="1166"/>
        <v>0.93729318332230316</v>
      </c>
      <c r="U2239" s="44">
        <f t="shared" si="1167"/>
        <v>0.99561559426472324</v>
      </c>
      <c r="W2239" s="51">
        <f t="shared" si="1157"/>
        <v>40970</v>
      </c>
      <c r="X2239" s="44">
        <f t="shared" si="1168"/>
        <v>1.0318194180038074</v>
      </c>
      <c r="Y2239" s="44">
        <f t="shared" si="1169"/>
        <v>1.0554016620498616</v>
      </c>
      <c r="Z2239" s="44">
        <f t="shared" si="1170"/>
        <v>1.030655081519086</v>
      </c>
      <c r="AA2239" s="44">
        <f t="shared" si="1171"/>
        <v>1.0332915447833961</v>
      </c>
      <c r="AB2239" s="44">
        <f t="shared" si="1172"/>
        <v>1.0670548459804658</v>
      </c>
      <c r="AC2239" s="44">
        <f t="shared" si="1173"/>
        <v>1.0051147852979661</v>
      </c>
      <c r="AE2239" s="48">
        <f t="shared" si="1158"/>
        <v>40970</v>
      </c>
      <c r="AF2239" s="53">
        <f t="shared" si="1174"/>
        <v>11.539784123966685</v>
      </c>
      <c r="AG2239" s="53">
        <f t="shared" si="1175"/>
        <v>11.049349123341811</v>
      </c>
      <c r="AH2239" s="53">
        <f t="shared" si="1176"/>
        <v>2.0735976587254714</v>
      </c>
      <c r="AI2239" s="53">
        <f t="shared" si="1177"/>
        <v>7.3776524950002678</v>
      </c>
      <c r="AJ2239" s="53">
        <f t="shared" si="1178"/>
        <v>3.8533656896963207</v>
      </c>
      <c r="AK2239" s="53">
        <f t="shared" si="1179"/>
        <v>2.5906473944573727</v>
      </c>
      <c r="AL2239" s="53"/>
      <c r="AM2239" s="48">
        <f t="shared" si="1159"/>
        <v>40970</v>
      </c>
      <c r="AN2239" s="53">
        <f t="shared" si="1187"/>
        <v>11.538881420952842</v>
      </c>
      <c r="AO2239" s="53">
        <f t="shared" si="1187"/>
        <v>11.048298505909566</v>
      </c>
      <c r="AP2239" s="53">
        <f t="shared" si="1187"/>
        <v>2.080799647317618</v>
      </c>
      <c r="AQ2239" s="53">
        <f t="shared" si="1187"/>
        <v>7.3778074603099402</v>
      </c>
      <c r="AR2239" s="53">
        <f t="shared" si="1187"/>
        <v>3.8539176202441983</v>
      </c>
      <c r="AS2239" s="53">
        <f t="shared" si="1187"/>
        <v>2.5924814543389605</v>
      </c>
      <c r="AT2239" s="53"/>
      <c r="AU2239" s="48">
        <f t="shared" si="1160"/>
        <v>40970</v>
      </c>
      <c r="AV2239" s="53">
        <f t="shared" si="1180"/>
        <v>515.09566663133489</v>
      </c>
      <c r="AW2239" s="53">
        <f t="shared" si="1181"/>
        <v>605.11530916866695</v>
      </c>
      <c r="AX2239" s="53">
        <f t="shared" si="1182"/>
        <v>218.54638695776941</v>
      </c>
      <c r="AY2239" s="53">
        <f t="shared" si="1183"/>
        <v>600.3321930454199</v>
      </c>
      <c r="AZ2239" s="53">
        <f t="shared" si="1184"/>
        <v>232.93078096755934</v>
      </c>
      <c r="BA2239" s="53">
        <f t="shared" si="1185"/>
        <v>218.77950993166488</v>
      </c>
      <c r="BB2239" s="58">
        <f t="shared" si="1186"/>
        <v>2390.7998467024154</v>
      </c>
      <c r="BC2239">
        <f t="shared" si="1161"/>
        <v>3.0058844225550274E-2</v>
      </c>
      <c r="BD2239">
        <v>2390.7697878581898</v>
      </c>
      <c r="BE2239" s="48">
        <f t="shared" si="1155"/>
        <v>40970</v>
      </c>
    </row>
    <row r="2240" spans="1:57">
      <c r="A2240" s="48">
        <v>40973</v>
      </c>
      <c r="B2240" s="49">
        <v>42.52</v>
      </c>
      <c r="C2240" s="50">
        <v>43.87</v>
      </c>
      <c r="D2240" s="49">
        <v>51.62</v>
      </c>
      <c r="E2240" s="50">
        <v>54.48</v>
      </c>
      <c r="F2240" s="49">
        <v>102.05</v>
      </c>
      <c r="G2240" s="50">
        <v>104.82</v>
      </c>
      <c r="H2240" s="49">
        <v>78.44</v>
      </c>
      <c r="I2240" s="50">
        <v>81.05</v>
      </c>
      <c r="J2240">
        <v>57.11</v>
      </c>
      <c r="K2240">
        <v>60.93</v>
      </c>
      <c r="L2240" s="49">
        <v>84.02</v>
      </c>
      <c r="M2240" s="50">
        <v>84.39</v>
      </c>
      <c r="O2240" s="48">
        <f t="shared" si="1156"/>
        <v>40973</v>
      </c>
      <c r="P2240" s="44">
        <f t="shared" si="1162"/>
        <v>0.9692272623660817</v>
      </c>
      <c r="Q2240" s="44">
        <f t="shared" si="1163"/>
        <v>0.94750367107195299</v>
      </c>
      <c r="R2240" s="44">
        <f t="shared" si="1164"/>
        <v>0.97357374546842212</v>
      </c>
      <c r="S2240" s="44">
        <f t="shared" si="1165"/>
        <v>0.96779765576804444</v>
      </c>
      <c r="T2240" s="44">
        <f t="shared" si="1166"/>
        <v>0.93730510421795499</v>
      </c>
      <c r="U2240" s="44">
        <f t="shared" si="1167"/>
        <v>0.99561559426472324</v>
      </c>
      <c r="W2240" s="51">
        <f t="shared" si="1157"/>
        <v>40973</v>
      </c>
      <c r="X2240" s="44">
        <f t="shared" si="1168"/>
        <v>1.0318194180038074</v>
      </c>
      <c r="Y2240" s="44">
        <f t="shared" si="1169"/>
        <v>1.0554016620498616</v>
      </c>
      <c r="Z2240" s="44">
        <f t="shared" si="1170"/>
        <v>1.030655081519086</v>
      </c>
      <c r="AA2240" s="44">
        <f t="shared" si="1171"/>
        <v>1.0332915447833961</v>
      </c>
      <c r="AB2240" s="44">
        <f t="shared" si="1172"/>
        <v>1.0670548459804658</v>
      </c>
      <c r="AC2240" s="44">
        <f t="shared" si="1173"/>
        <v>1.0051147852979661</v>
      </c>
      <c r="AE2240" s="48">
        <f t="shared" si="1158"/>
        <v>40973</v>
      </c>
      <c r="AF2240" s="53">
        <f t="shared" si="1174"/>
        <v>11.539784123966685</v>
      </c>
      <c r="AG2240" s="53">
        <f t="shared" si="1175"/>
        <v>11.049349123341811</v>
      </c>
      <c r="AH2240" s="53">
        <f t="shared" si="1176"/>
        <v>2.0735976587254714</v>
      </c>
      <c r="AI2240" s="53">
        <f t="shared" si="1177"/>
        <v>7.3776524950002678</v>
      </c>
      <c r="AJ2240" s="53">
        <f t="shared" si="1178"/>
        <v>3.8533656896963207</v>
      </c>
      <c r="AK2240" s="53">
        <f t="shared" si="1179"/>
        <v>2.5906473944573727</v>
      </c>
      <c r="AL2240" s="53"/>
      <c r="AM2240" s="48">
        <f t="shared" si="1159"/>
        <v>40973</v>
      </c>
      <c r="AN2240" s="53">
        <f t="shared" si="1187"/>
        <v>11.540563172115595</v>
      </c>
      <c r="AO2240" s="53">
        <f t="shared" si="1187"/>
        <v>11.049315414514389</v>
      </c>
      <c r="AP2240" s="53">
        <f t="shared" si="1187"/>
        <v>2.0806867251033316</v>
      </c>
      <c r="AQ2240" s="53">
        <f t="shared" si="1187"/>
        <v>7.3777789093517017</v>
      </c>
      <c r="AR2240" s="53">
        <f t="shared" si="1187"/>
        <v>3.8539666360170846</v>
      </c>
      <c r="AS2240" s="53">
        <f t="shared" si="1187"/>
        <v>2.5924814543389605</v>
      </c>
      <c r="AT2240" s="53"/>
      <c r="AU2240" s="48">
        <f t="shared" si="1160"/>
        <v>40973</v>
      </c>
      <c r="AV2240" s="53">
        <f t="shared" si="1180"/>
        <v>506.28450636071113</v>
      </c>
      <c r="AW2240" s="53">
        <f t="shared" si="1181"/>
        <v>601.96670378274393</v>
      </c>
      <c r="AX2240" s="53">
        <f t="shared" si="1182"/>
        <v>218.09758252533121</v>
      </c>
      <c r="AY2240" s="53">
        <f t="shared" si="1183"/>
        <v>597.96898060295541</v>
      </c>
      <c r="AZ2240" s="53">
        <f t="shared" si="1184"/>
        <v>234.82218713252095</v>
      </c>
      <c r="BA2240" s="53">
        <f t="shared" si="1185"/>
        <v>218.77950993166488</v>
      </c>
      <c r="BB2240" s="58">
        <f t="shared" si="1186"/>
        <v>2377.9194703359276</v>
      </c>
      <c r="BC2240">
        <f t="shared" si="1161"/>
        <v>2.9897069837716117E-2</v>
      </c>
      <c r="BD2240">
        <v>2377.8895732660899</v>
      </c>
      <c r="BE2240" s="48">
        <f t="shared" si="1155"/>
        <v>40973</v>
      </c>
    </row>
    <row r="2241" spans="1:57">
      <c r="A2241" s="48">
        <v>40974</v>
      </c>
      <c r="B2241" s="49">
        <v>41.09</v>
      </c>
      <c r="C2241" s="50">
        <v>42.4</v>
      </c>
      <c r="D2241" s="49">
        <v>49.97</v>
      </c>
      <c r="E2241" s="50">
        <v>52.74</v>
      </c>
      <c r="F2241" s="49">
        <v>102.48</v>
      </c>
      <c r="G2241" s="50">
        <v>105.26</v>
      </c>
      <c r="H2241" s="49">
        <v>77.150000000000006</v>
      </c>
      <c r="I2241" s="50">
        <v>79.72</v>
      </c>
      <c r="J2241">
        <v>56.34</v>
      </c>
      <c r="K2241">
        <v>60.11</v>
      </c>
      <c r="L2241" s="49">
        <v>84.02</v>
      </c>
      <c r="M2241" s="50">
        <v>84.39</v>
      </c>
      <c r="O2241" s="48">
        <f t="shared" si="1156"/>
        <v>40974</v>
      </c>
      <c r="P2241" s="44">
        <f t="shared" si="1162"/>
        <v>0.96910377358490574</v>
      </c>
      <c r="Q2241" s="44">
        <f t="shared" si="1163"/>
        <v>0.94747819491846785</v>
      </c>
      <c r="R2241" s="44">
        <f t="shared" si="1164"/>
        <v>0.97358920767623025</v>
      </c>
      <c r="S2241" s="44">
        <f t="shared" si="1165"/>
        <v>0.96776216758655298</v>
      </c>
      <c r="T2241" s="44">
        <f t="shared" si="1166"/>
        <v>0.93728165030776911</v>
      </c>
      <c r="U2241" s="44">
        <f t="shared" si="1167"/>
        <v>0.99561559426472324</v>
      </c>
      <c r="W2241" s="51">
        <f t="shared" si="1157"/>
        <v>40974</v>
      </c>
      <c r="X2241" s="44">
        <f t="shared" si="1168"/>
        <v>1.0318194180038074</v>
      </c>
      <c r="Y2241" s="44">
        <f t="shared" si="1169"/>
        <v>1.0554016620498616</v>
      </c>
      <c r="Z2241" s="44">
        <f t="shared" si="1170"/>
        <v>1.030655081519086</v>
      </c>
      <c r="AA2241" s="44">
        <f t="shared" si="1171"/>
        <v>1.0332915447833961</v>
      </c>
      <c r="AB2241" s="44">
        <f t="shared" si="1172"/>
        <v>1.0670548459804658</v>
      </c>
      <c r="AC2241" s="44">
        <f t="shared" si="1173"/>
        <v>1.0051147852979661</v>
      </c>
      <c r="AE2241" s="48">
        <f t="shared" si="1158"/>
        <v>40974</v>
      </c>
      <c r="AF2241" s="53">
        <f t="shared" si="1174"/>
        <v>11.539784123966685</v>
      </c>
      <c r="AG2241" s="53">
        <f t="shared" si="1175"/>
        <v>11.049349123341811</v>
      </c>
      <c r="AH2241" s="53">
        <f t="shared" si="1176"/>
        <v>2.0735976587254714</v>
      </c>
      <c r="AI2241" s="53">
        <f t="shared" si="1177"/>
        <v>7.3776524950002678</v>
      </c>
      <c r="AJ2241" s="53">
        <f t="shared" si="1178"/>
        <v>3.8533656896963207</v>
      </c>
      <c r="AK2241" s="53">
        <f t="shared" si="1179"/>
        <v>2.5906473944573727</v>
      </c>
      <c r="AL2241" s="53"/>
      <c r="AM2241" s="48">
        <f t="shared" si="1159"/>
        <v>40974</v>
      </c>
      <c r="AN2241" s="53">
        <f t="shared" si="1187"/>
        <v>11.539092794490506</v>
      </c>
      <c r="AO2241" s="53">
        <f t="shared" si="1187"/>
        <v>11.049018324314108</v>
      </c>
      <c r="AP2241" s="53">
        <f t="shared" si="1187"/>
        <v>2.0807197703766631</v>
      </c>
      <c r="AQ2241" s="53">
        <f t="shared" ref="AQ2241:AS2304" si="1188">AI2241*AA2241*S2241</f>
        <v>7.3775083735063429</v>
      </c>
      <c r="AR2241" s="53">
        <f t="shared" si="1188"/>
        <v>3.85387019934248</v>
      </c>
      <c r="AS2241" s="53">
        <f t="shared" si="1188"/>
        <v>2.5924814543389605</v>
      </c>
      <c r="AT2241" s="53"/>
      <c r="AU2241" s="48">
        <f t="shared" si="1160"/>
        <v>40974</v>
      </c>
      <c r="AV2241" s="53">
        <f t="shared" si="1180"/>
        <v>489.25753448639739</v>
      </c>
      <c r="AW2241" s="53">
        <f t="shared" si="1181"/>
        <v>582.72522642432614</v>
      </c>
      <c r="AX2241" s="53">
        <f t="shared" si="1182"/>
        <v>219.01656302984756</v>
      </c>
      <c r="AY2241" s="53">
        <f t="shared" si="1183"/>
        <v>588.13496753592563</v>
      </c>
      <c r="AZ2241" s="53">
        <f t="shared" si="1184"/>
        <v>231.65613768247647</v>
      </c>
      <c r="BA2241" s="53">
        <f t="shared" si="1185"/>
        <v>218.77950993166488</v>
      </c>
      <c r="BB2241" s="58">
        <f t="shared" si="1186"/>
        <v>2329.5699390906379</v>
      </c>
      <c r="BC2241">
        <f t="shared" si="1161"/>
        <v>2.9289811488069972E-2</v>
      </c>
      <c r="BD2241">
        <v>2329.5406492791499</v>
      </c>
      <c r="BE2241" s="48">
        <f t="shared" si="1155"/>
        <v>40974</v>
      </c>
    </row>
    <row r="2242" spans="1:57">
      <c r="A2242" s="48">
        <v>40975</v>
      </c>
      <c r="B2242" s="49">
        <v>41.59</v>
      </c>
      <c r="C2242" s="50">
        <v>42.91</v>
      </c>
      <c r="D2242" s="49">
        <v>50.58</v>
      </c>
      <c r="E2242" s="50">
        <v>53.39</v>
      </c>
      <c r="F2242" s="49">
        <v>102.29</v>
      </c>
      <c r="G2242" s="50">
        <v>105.06</v>
      </c>
      <c r="H2242" s="49">
        <v>77.78</v>
      </c>
      <c r="I2242" s="50">
        <v>80.37</v>
      </c>
      <c r="J2242">
        <v>56.58</v>
      </c>
      <c r="K2242">
        <v>60.37</v>
      </c>
      <c r="L2242" s="49">
        <v>84</v>
      </c>
      <c r="M2242" s="50">
        <v>84.37</v>
      </c>
      <c r="O2242" s="48">
        <f t="shared" si="1156"/>
        <v>40975</v>
      </c>
      <c r="P2242" s="44">
        <f t="shared" si="1162"/>
        <v>0.96923793987415541</v>
      </c>
      <c r="Q2242" s="44">
        <f t="shared" si="1163"/>
        <v>0.94736842105263153</v>
      </c>
      <c r="R2242" s="44">
        <f t="shared" si="1164"/>
        <v>0.97363411383971066</v>
      </c>
      <c r="S2242" s="44">
        <f t="shared" si="1165"/>
        <v>0.96777404504168218</v>
      </c>
      <c r="T2242" s="44">
        <f t="shared" si="1166"/>
        <v>0.93722047374523776</v>
      </c>
      <c r="U2242" s="44">
        <f t="shared" si="1167"/>
        <v>0.99561455493658879</v>
      </c>
      <c r="W2242" s="51">
        <f t="shared" si="1157"/>
        <v>40975</v>
      </c>
      <c r="X2242" s="44">
        <f t="shared" si="1168"/>
        <v>1.0318194180038074</v>
      </c>
      <c r="Y2242" s="44">
        <f t="shared" si="1169"/>
        <v>1.0554016620498616</v>
      </c>
      <c r="Z2242" s="44">
        <f t="shared" si="1170"/>
        <v>1.030655081519086</v>
      </c>
      <c r="AA2242" s="44">
        <f t="shared" si="1171"/>
        <v>1.0332915447833961</v>
      </c>
      <c r="AB2242" s="44">
        <f t="shared" si="1172"/>
        <v>1.0670548459804658</v>
      </c>
      <c r="AC2242" s="44">
        <f t="shared" si="1173"/>
        <v>1.0051147852979661</v>
      </c>
      <c r="AE2242" s="48">
        <f t="shared" si="1158"/>
        <v>40975</v>
      </c>
      <c r="AF2242" s="53">
        <f t="shared" si="1174"/>
        <v>11.539784123966685</v>
      </c>
      <c r="AG2242" s="53">
        <f t="shared" si="1175"/>
        <v>11.049349123341811</v>
      </c>
      <c r="AH2242" s="53">
        <f t="shared" si="1176"/>
        <v>2.0735976587254714</v>
      </c>
      <c r="AI2242" s="53">
        <f t="shared" si="1177"/>
        <v>7.3776524950002678</v>
      </c>
      <c r="AJ2242" s="53">
        <f t="shared" si="1178"/>
        <v>3.8533656896963207</v>
      </c>
      <c r="AK2242" s="53">
        <f t="shared" si="1179"/>
        <v>2.5906473944573727</v>
      </c>
      <c r="AL2242" s="53"/>
      <c r="AM2242" s="48">
        <f t="shared" si="1159"/>
        <v>40975</v>
      </c>
      <c r="AN2242" s="53">
        <f t="shared" ref="AN2242:AS2305" si="1189">AF2242*X2242*P2242</f>
        <v>11.540690308919551</v>
      </c>
      <c r="AO2242" s="53">
        <f t="shared" si="1189"/>
        <v>11.047738196220754</v>
      </c>
      <c r="AP2242" s="53">
        <f t="shared" si="1189"/>
        <v>2.0808157422110147</v>
      </c>
      <c r="AQ2242" s="53">
        <f t="shared" si="1188"/>
        <v>7.377598918505524</v>
      </c>
      <c r="AR2242" s="53">
        <f t="shared" si="1188"/>
        <v>3.8536186564565607</v>
      </c>
      <c r="AS2242" s="53">
        <f t="shared" si="1188"/>
        <v>2.5924787480345102</v>
      </c>
      <c r="AT2242" s="53"/>
      <c r="AU2242" s="48">
        <f t="shared" si="1160"/>
        <v>40975</v>
      </c>
      <c r="AV2242" s="53">
        <f t="shared" si="1180"/>
        <v>495.21102115573791</v>
      </c>
      <c r="AW2242" s="53">
        <f t="shared" si="1181"/>
        <v>589.83874229622609</v>
      </c>
      <c r="AX2242" s="53">
        <f t="shared" si="1182"/>
        <v>218.6105018766892</v>
      </c>
      <c r="AY2242" s="53">
        <f t="shared" si="1183"/>
        <v>592.93762508028897</v>
      </c>
      <c r="AZ2242" s="53">
        <f t="shared" si="1184"/>
        <v>232.64295829028256</v>
      </c>
      <c r="BA2242" s="53">
        <f t="shared" si="1185"/>
        <v>218.72743197167165</v>
      </c>
      <c r="BB2242" s="58">
        <f t="shared" si="1186"/>
        <v>2347.9682806708961</v>
      </c>
      <c r="BC2242">
        <f t="shared" si="1161"/>
        <v>2.9533282166084973E-2</v>
      </c>
      <c r="BD2242">
        <v>2347.93874738873</v>
      </c>
      <c r="BE2242" s="48">
        <f t="shared" ref="BE2242:BE2305" si="1190">A2242</f>
        <v>40975</v>
      </c>
    </row>
    <row r="2243" spans="1:57">
      <c r="A2243" s="48">
        <v>40976</v>
      </c>
      <c r="B2243" s="49">
        <v>42.46</v>
      </c>
      <c r="C2243" s="50">
        <v>43.81</v>
      </c>
      <c r="D2243" s="49">
        <v>51.67</v>
      </c>
      <c r="E2243" s="50">
        <v>54.54</v>
      </c>
      <c r="F2243" s="49">
        <v>101.99</v>
      </c>
      <c r="G2243" s="50">
        <v>104.75</v>
      </c>
      <c r="H2243" s="49">
        <v>78.55</v>
      </c>
      <c r="I2243" s="50">
        <v>81.17</v>
      </c>
      <c r="J2243">
        <v>56.45</v>
      </c>
      <c r="K2243">
        <v>60.23</v>
      </c>
      <c r="L2243" s="49">
        <v>83.97</v>
      </c>
      <c r="M2243" s="50">
        <v>84.34</v>
      </c>
      <c r="O2243" s="48">
        <f t="shared" ref="O2243:O2306" si="1191">A2243</f>
        <v>40976</v>
      </c>
      <c r="P2243" s="44">
        <f t="shared" si="1162"/>
        <v>0.96918511755307002</v>
      </c>
      <c r="Q2243" s="44">
        <f t="shared" si="1163"/>
        <v>0.94737807114044748</v>
      </c>
      <c r="R2243" s="44">
        <f t="shared" si="1164"/>
        <v>0.97365155131264913</v>
      </c>
      <c r="S2243" s="44">
        <f t="shared" si="1165"/>
        <v>0.96772206480226675</v>
      </c>
      <c r="T2243" s="44">
        <f t="shared" si="1166"/>
        <v>0.93724057778515701</v>
      </c>
      <c r="U2243" s="44">
        <f t="shared" si="1167"/>
        <v>0.99561299502015643</v>
      </c>
      <c r="W2243" s="51">
        <f t="shared" ref="W2243:W2306" si="1192">A2243</f>
        <v>40976</v>
      </c>
      <c r="X2243" s="44">
        <f t="shared" si="1168"/>
        <v>1.0318194180038074</v>
      </c>
      <c r="Y2243" s="44">
        <f t="shared" si="1169"/>
        <v>1.0554016620498616</v>
      </c>
      <c r="Z2243" s="44">
        <f t="shared" si="1170"/>
        <v>1.030655081519086</v>
      </c>
      <c r="AA2243" s="44">
        <f t="shared" si="1171"/>
        <v>1.0332915447833961</v>
      </c>
      <c r="AB2243" s="44">
        <f t="shared" si="1172"/>
        <v>1.0670548459804658</v>
      </c>
      <c r="AC2243" s="44">
        <f t="shared" si="1173"/>
        <v>1.0051147852979661</v>
      </c>
      <c r="AE2243" s="48">
        <f t="shared" ref="AE2243:AE2306" si="1193">A2243</f>
        <v>40976</v>
      </c>
      <c r="AF2243" s="53">
        <f t="shared" si="1174"/>
        <v>11.539784123966685</v>
      </c>
      <c r="AG2243" s="53">
        <f t="shared" si="1175"/>
        <v>11.049349123341811</v>
      </c>
      <c r="AH2243" s="53">
        <f t="shared" si="1176"/>
        <v>2.0735976587254714</v>
      </c>
      <c r="AI2243" s="53">
        <f t="shared" si="1177"/>
        <v>7.3776524950002678</v>
      </c>
      <c r="AJ2243" s="53">
        <f t="shared" si="1178"/>
        <v>3.8533656896963207</v>
      </c>
      <c r="AK2243" s="53">
        <f t="shared" si="1179"/>
        <v>2.5906473944573727</v>
      </c>
      <c r="AL2243" s="53"/>
      <c r="AM2243" s="48">
        <f t="shared" ref="AM2243:AM2306" si="1194">A2243</f>
        <v>40976</v>
      </c>
      <c r="AN2243" s="53">
        <f t="shared" si="1189"/>
        <v>11.540061354950701</v>
      </c>
      <c r="AO2243" s="53">
        <f t="shared" si="1189"/>
        <v>11.047850730733613</v>
      </c>
      <c r="AP2243" s="53">
        <f t="shared" si="1189"/>
        <v>2.0808530089498016</v>
      </c>
      <c r="AQ2243" s="53">
        <f t="shared" si="1188"/>
        <v>7.3772026593166569</v>
      </c>
      <c r="AR2243" s="53">
        <f t="shared" si="1188"/>
        <v>3.8537013192936125</v>
      </c>
      <c r="AS2243" s="53">
        <f t="shared" si="1188"/>
        <v>2.592474686171232</v>
      </c>
      <c r="AT2243" s="53"/>
      <c r="AU2243" s="48">
        <f t="shared" ref="AU2243:AU2306" si="1195">A2243</f>
        <v>40976</v>
      </c>
      <c r="AV2243" s="53">
        <f t="shared" si="1180"/>
        <v>505.57008796039025</v>
      </c>
      <c r="AW2243" s="53">
        <f t="shared" si="1181"/>
        <v>602.54977885421124</v>
      </c>
      <c r="AX2243" s="53">
        <f t="shared" si="1182"/>
        <v>217.96935268749172</v>
      </c>
      <c r="AY2243" s="53">
        <f t="shared" si="1183"/>
        <v>598.807539856733</v>
      </c>
      <c r="AZ2243" s="53">
        <f t="shared" si="1184"/>
        <v>232.10843046105427</v>
      </c>
      <c r="BA2243" s="53">
        <f t="shared" si="1185"/>
        <v>218.64931503168171</v>
      </c>
      <c r="BB2243" s="58">
        <f t="shared" si="1186"/>
        <v>2375.6545048515623</v>
      </c>
      <c r="BC2243">
        <f t="shared" ref="BC2243:BC2306" si="1196">ABS(BB2243-BD2243)</f>
        <v>2.9899602382101875E-2</v>
      </c>
      <c r="BD2243">
        <v>2375.6246052491801</v>
      </c>
      <c r="BE2243" s="48">
        <f t="shared" si="1190"/>
        <v>40976</v>
      </c>
    </row>
    <row r="2244" spans="1:57">
      <c r="A2244" s="48">
        <v>40977</v>
      </c>
      <c r="B2244" s="49">
        <v>42.44</v>
      </c>
      <c r="C2244" s="50">
        <v>43.79</v>
      </c>
      <c r="D2244" s="49">
        <v>51.5</v>
      </c>
      <c r="E2244" s="50">
        <v>54.36</v>
      </c>
      <c r="F2244" s="49">
        <v>101.91</v>
      </c>
      <c r="G2244" s="50">
        <v>104.67</v>
      </c>
      <c r="H2244" s="49">
        <v>78.98</v>
      </c>
      <c r="I2244" s="50">
        <v>81.61</v>
      </c>
      <c r="J2244">
        <v>56.71</v>
      </c>
      <c r="K2244">
        <v>60.51</v>
      </c>
      <c r="L2244" s="49">
        <v>83.97</v>
      </c>
      <c r="M2244" s="50">
        <v>84.34</v>
      </c>
      <c r="O2244" s="48">
        <f t="shared" si="1191"/>
        <v>40977</v>
      </c>
      <c r="P2244" s="44">
        <f t="shared" ref="P2244:P2307" si="1197">B2244/C2244</f>
        <v>0.96917104361726414</v>
      </c>
      <c r="Q2244" s="44">
        <f t="shared" ref="Q2244:Q2307" si="1198">D2244/E2244</f>
        <v>0.94738778513612953</v>
      </c>
      <c r="R2244" s="44">
        <f t="shared" ref="R2244:R2307" si="1199">F2244/G2244</f>
        <v>0.97363141301232436</v>
      </c>
      <c r="S2244" s="44">
        <f t="shared" ref="S2244:S2307" si="1200">H2244/I2244</f>
        <v>0.96777355716211255</v>
      </c>
      <c r="T2244" s="44">
        <f t="shared" ref="T2244:T2307" si="1201">J2244/K2244</f>
        <v>0.93720046273343249</v>
      </c>
      <c r="U2244" s="44">
        <f t="shared" ref="U2244:U2307" si="1202">L2244/M2244</f>
        <v>0.99561299502015643</v>
      </c>
      <c r="W2244" s="51">
        <f t="shared" si="1192"/>
        <v>40977</v>
      </c>
      <c r="X2244" s="44">
        <f t="shared" ref="X2244:X2307" si="1203">IF(BF2243="",X2243,C2243/B2243)</f>
        <v>1.0318194180038074</v>
      </c>
      <c r="Y2244" s="44">
        <f t="shared" ref="Y2244:Y2307" si="1204">IF(BG2243="",Y2243,E2243/D2243)</f>
        <v>1.0554016620498616</v>
      </c>
      <c r="Z2244" s="44">
        <f t="shared" ref="Z2244:Z2307" si="1205">IF(BH2243="",Z2243,G2243/F2243)</f>
        <v>1.030655081519086</v>
      </c>
      <c r="AA2244" s="44">
        <f t="shared" ref="AA2244:AA2307" si="1206">IF(BI2243="",AA2243,I2243/H2243)</f>
        <v>1.0332915447833961</v>
      </c>
      <c r="AB2244" s="44">
        <f t="shared" ref="AB2244:AB2307" si="1207">IF(BJ2243="",AB2243,K2243/J2243)</f>
        <v>1.0670548459804658</v>
      </c>
      <c r="AC2244" s="44">
        <f t="shared" ref="AC2244:AC2307" si="1208">IF(BK2243="",AC2243,M2243/L2243)</f>
        <v>1.0051147852979661</v>
      </c>
      <c r="AE2244" s="48">
        <f t="shared" si="1193"/>
        <v>40977</v>
      </c>
      <c r="AF2244" s="53">
        <f t="shared" ref="AF2244:AF2307" si="1209">IF(BF2243="",AF2243,BB2243*BF2243/C2243)</f>
        <v>11.539784123966685</v>
      </c>
      <c r="AG2244" s="53">
        <f t="shared" ref="AG2244:AG2307" si="1210">IF(BG2243="",AG2243,BB2243*BG2243/E2243)</f>
        <v>11.049349123341811</v>
      </c>
      <c r="AH2244" s="53">
        <f t="shared" ref="AH2244:AH2307" si="1211">IF(BH2243="",AH2243,BB2243*BH2243/G2243)</f>
        <v>2.0735976587254714</v>
      </c>
      <c r="AI2244" s="53">
        <f t="shared" ref="AI2244:AI2307" si="1212">IF(BI2243="",AI2243,BB2243*BI2243/I2243)</f>
        <v>7.3776524950002678</v>
      </c>
      <c r="AJ2244" s="53">
        <f t="shared" ref="AJ2244:AJ2307" si="1213">IF(BJ2243="",AJ2243,BB2243*BJ2243/K2243)</f>
        <v>3.8533656896963207</v>
      </c>
      <c r="AK2244" s="53">
        <f t="shared" ref="AK2244:AK2307" si="1214">IF(BK2243="",AK2243,BB2243*BK2243/M2243)</f>
        <v>2.5906473944573727</v>
      </c>
      <c r="AL2244" s="53"/>
      <c r="AM2244" s="48">
        <f t="shared" si="1194"/>
        <v>40977</v>
      </c>
      <c r="AN2244" s="53">
        <f t="shared" si="1189"/>
        <v>11.53989377697229</v>
      </c>
      <c r="AO2244" s="53">
        <f t="shared" si="1189"/>
        <v>11.047964010508144</v>
      </c>
      <c r="AP2244" s="53">
        <f t="shared" si="1189"/>
        <v>2.0808099701000518</v>
      </c>
      <c r="AQ2244" s="53">
        <f t="shared" si="1188"/>
        <v>7.377595199269817</v>
      </c>
      <c r="AR2244" s="53">
        <f t="shared" si="1188"/>
        <v>3.8535363761280919</v>
      </c>
      <c r="AS2244" s="53">
        <f t="shared" si="1188"/>
        <v>2.592474686171232</v>
      </c>
      <c r="AT2244" s="53"/>
      <c r="AU2244" s="48">
        <f t="shared" si="1195"/>
        <v>40977</v>
      </c>
      <c r="AV2244" s="53">
        <f t="shared" ref="AV2244:AV2307" si="1215">AN2244*C2244</f>
        <v>505.33194849361661</v>
      </c>
      <c r="AW2244" s="53">
        <f t="shared" ref="AW2244:AW2307" si="1216">AO2244*E2244</f>
        <v>600.56732361122272</v>
      </c>
      <c r="AX2244" s="53">
        <f t="shared" ref="AX2244:AX2307" si="1217">AP2244*G2244</f>
        <v>217.79837957037242</v>
      </c>
      <c r="AY2244" s="53">
        <f t="shared" ref="AY2244:AY2307" si="1218">AQ2244*I2244</f>
        <v>602.08554421240979</v>
      </c>
      <c r="AZ2244" s="53">
        <f t="shared" ref="AZ2244:AZ2307" si="1219">AR2244*K2244</f>
        <v>233.17748611951083</v>
      </c>
      <c r="BA2244" s="53">
        <f t="shared" ref="BA2244:BA2307" si="1220">AS2244*M2244</f>
        <v>218.64931503168171</v>
      </c>
      <c r="BB2244" s="58">
        <f t="shared" ref="BB2244:BB2307" si="1221">SUM(AV2244:BA2244)</f>
        <v>2377.6099970388141</v>
      </c>
      <c r="BC2244">
        <f t="shared" si="1196"/>
        <v>2.9924162884071848E-2</v>
      </c>
      <c r="BD2244">
        <v>2377.58007287593</v>
      </c>
      <c r="BE2244" s="48">
        <f t="shared" si="1190"/>
        <v>40977</v>
      </c>
    </row>
    <row r="2245" spans="1:57">
      <c r="A2245" s="48">
        <v>40980</v>
      </c>
      <c r="B2245" s="49">
        <v>41.97</v>
      </c>
      <c r="C2245" s="50">
        <v>43.31</v>
      </c>
      <c r="D2245" s="49">
        <v>51.37</v>
      </c>
      <c r="E2245" s="50">
        <v>54.22</v>
      </c>
      <c r="F2245" s="49">
        <v>101.88</v>
      </c>
      <c r="G2245" s="50">
        <v>104.64</v>
      </c>
      <c r="H2245" s="49">
        <v>78.95</v>
      </c>
      <c r="I2245" s="50">
        <v>81.58</v>
      </c>
      <c r="J2245">
        <v>57.11</v>
      </c>
      <c r="K2245">
        <v>60.93</v>
      </c>
      <c r="L2245" s="49">
        <v>83.98</v>
      </c>
      <c r="M2245" s="50">
        <v>84.35</v>
      </c>
      <c r="O2245" s="48">
        <f t="shared" si="1191"/>
        <v>40980</v>
      </c>
      <c r="P2245" s="44">
        <f t="shared" si="1197"/>
        <v>0.96906026321865613</v>
      </c>
      <c r="Q2245" s="44">
        <f t="shared" si="1198"/>
        <v>0.94743637034304684</v>
      </c>
      <c r="R2245" s="44">
        <f t="shared" si="1199"/>
        <v>0.97362385321100908</v>
      </c>
      <c r="S2245" s="44">
        <f t="shared" si="1200"/>
        <v>0.96776170630056391</v>
      </c>
      <c r="T2245" s="44">
        <f t="shared" si="1201"/>
        <v>0.93730510421795499</v>
      </c>
      <c r="U2245" s="44">
        <f t="shared" si="1202"/>
        <v>0.99561351511558993</v>
      </c>
      <c r="W2245" s="51">
        <f t="shared" si="1192"/>
        <v>40980</v>
      </c>
      <c r="X2245" s="44">
        <f t="shared" si="1203"/>
        <v>1.0318194180038074</v>
      </c>
      <c r="Y2245" s="44">
        <f t="shared" si="1204"/>
        <v>1.0554016620498616</v>
      </c>
      <c r="Z2245" s="44">
        <f t="shared" si="1205"/>
        <v>1.030655081519086</v>
      </c>
      <c r="AA2245" s="44">
        <f t="shared" si="1206"/>
        <v>1.0332915447833961</v>
      </c>
      <c r="AB2245" s="44">
        <f t="shared" si="1207"/>
        <v>1.0670548459804658</v>
      </c>
      <c r="AC2245" s="44">
        <f t="shared" si="1208"/>
        <v>1.0051147852979661</v>
      </c>
      <c r="AE2245" s="48">
        <f t="shared" si="1193"/>
        <v>40980</v>
      </c>
      <c r="AF2245" s="53">
        <f t="shared" si="1209"/>
        <v>11.539784123966685</v>
      </c>
      <c r="AG2245" s="53">
        <f t="shared" si="1210"/>
        <v>11.049349123341811</v>
      </c>
      <c r="AH2245" s="53">
        <f t="shared" si="1211"/>
        <v>2.0735976587254714</v>
      </c>
      <c r="AI2245" s="53">
        <f t="shared" si="1212"/>
        <v>7.3776524950002678</v>
      </c>
      <c r="AJ2245" s="53">
        <f t="shared" si="1213"/>
        <v>3.8533656896963207</v>
      </c>
      <c r="AK2245" s="53">
        <f t="shared" si="1214"/>
        <v>2.5906473944573727</v>
      </c>
      <c r="AL2245" s="53"/>
      <c r="AM2245" s="48">
        <f t="shared" si="1194"/>
        <v>40980</v>
      </c>
      <c r="AN2245" s="53">
        <f t="shared" si="1189"/>
        <v>11.538574717719616</v>
      </c>
      <c r="AO2245" s="53">
        <f t="shared" si="1189"/>
        <v>11.048530586968054</v>
      </c>
      <c r="AP2245" s="53">
        <f t="shared" si="1189"/>
        <v>2.0807938135651058</v>
      </c>
      <c r="AQ2245" s="53">
        <f t="shared" si="1188"/>
        <v>7.3775048570005728</v>
      </c>
      <c r="AR2245" s="53">
        <f t="shared" si="1188"/>
        <v>3.8539666360170846</v>
      </c>
      <c r="AS2245" s="53">
        <f t="shared" si="1188"/>
        <v>2.5924760404466909</v>
      </c>
      <c r="AT2245" s="53"/>
      <c r="AU2245" s="48">
        <f t="shared" si="1195"/>
        <v>40980</v>
      </c>
      <c r="AV2245" s="53">
        <f t="shared" si="1215"/>
        <v>499.73567102443661</v>
      </c>
      <c r="AW2245" s="53">
        <f t="shared" si="1216"/>
        <v>599.05132842540786</v>
      </c>
      <c r="AX2245" s="53">
        <f t="shared" si="1217"/>
        <v>217.73426465145269</v>
      </c>
      <c r="AY2245" s="53">
        <f t="shared" si="1218"/>
        <v>601.85684623410668</v>
      </c>
      <c r="AZ2245" s="53">
        <f t="shared" si="1219"/>
        <v>234.82218713252095</v>
      </c>
      <c r="BA2245" s="53">
        <f t="shared" si="1220"/>
        <v>218.67535401167837</v>
      </c>
      <c r="BB2245" s="58">
        <f t="shared" si="1221"/>
        <v>2371.8756514796032</v>
      </c>
      <c r="BC2245">
        <f t="shared" si="1196"/>
        <v>2.9845944903172494E-2</v>
      </c>
      <c r="BD2245">
        <v>2371.8458055347</v>
      </c>
      <c r="BE2245" s="48">
        <f t="shared" si="1190"/>
        <v>40980</v>
      </c>
    </row>
    <row r="2246" spans="1:57">
      <c r="A2246" s="48">
        <v>40981</v>
      </c>
      <c r="B2246" s="49">
        <v>43.12</v>
      </c>
      <c r="C2246" s="50">
        <v>44.49</v>
      </c>
      <c r="D2246" s="49">
        <v>52.2</v>
      </c>
      <c r="E2246" s="50">
        <v>55.1</v>
      </c>
      <c r="F2246" s="49">
        <v>101.15</v>
      </c>
      <c r="G2246" s="50">
        <v>103.89</v>
      </c>
      <c r="H2246" s="49">
        <v>80.400000000000006</v>
      </c>
      <c r="I2246" s="50">
        <v>83.08</v>
      </c>
      <c r="J2246">
        <v>58.13</v>
      </c>
      <c r="K2246">
        <v>62.02</v>
      </c>
      <c r="L2246" s="49">
        <v>83.93</v>
      </c>
      <c r="M2246" s="50">
        <v>84.3</v>
      </c>
      <c r="O2246" s="48">
        <f t="shared" si="1191"/>
        <v>40981</v>
      </c>
      <c r="P2246" s="44">
        <f t="shared" si="1197"/>
        <v>0.96920656327264543</v>
      </c>
      <c r="Q2246" s="44">
        <f t="shared" si="1198"/>
        <v>0.94736842105263164</v>
      </c>
      <c r="R2246" s="44">
        <f t="shared" si="1199"/>
        <v>0.97362595052459333</v>
      </c>
      <c r="S2246" s="44">
        <f t="shared" si="1200"/>
        <v>0.96774193548387111</v>
      </c>
      <c r="T2246" s="44">
        <f t="shared" si="1201"/>
        <v>0.93727829732344403</v>
      </c>
      <c r="U2246" s="44">
        <f t="shared" si="1202"/>
        <v>0.9956109134045078</v>
      </c>
      <c r="W2246" s="51">
        <f t="shared" si="1192"/>
        <v>40981</v>
      </c>
      <c r="X2246" s="44">
        <f t="shared" si="1203"/>
        <v>1.0318194180038074</v>
      </c>
      <c r="Y2246" s="44">
        <f t="shared" si="1204"/>
        <v>1.0554016620498616</v>
      </c>
      <c r="Z2246" s="44">
        <f t="shared" si="1205"/>
        <v>1.030655081519086</v>
      </c>
      <c r="AA2246" s="44">
        <f t="shared" si="1206"/>
        <v>1.0332915447833961</v>
      </c>
      <c r="AB2246" s="44">
        <f t="shared" si="1207"/>
        <v>1.0670548459804658</v>
      </c>
      <c r="AC2246" s="44">
        <f t="shared" si="1208"/>
        <v>1.0051147852979661</v>
      </c>
      <c r="AE2246" s="48">
        <f t="shared" si="1193"/>
        <v>40981</v>
      </c>
      <c r="AF2246" s="53">
        <f t="shared" si="1209"/>
        <v>11.539784123966685</v>
      </c>
      <c r="AG2246" s="53">
        <f t="shared" si="1210"/>
        <v>11.049349123341811</v>
      </c>
      <c r="AH2246" s="53">
        <f t="shared" si="1211"/>
        <v>2.0735976587254714</v>
      </c>
      <c r="AI2246" s="53">
        <f t="shared" si="1212"/>
        <v>7.3776524950002678</v>
      </c>
      <c r="AJ2246" s="53">
        <f t="shared" si="1213"/>
        <v>3.8533656896963207</v>
      </c>
      <c r="AK2246" s="53">
        <f t="shared" si="1214"/>
        <v>2.5906473944573727</v>
      </c>
      <c r="AL2246" s="53"/>
      <c r="AM2246" s="48">
        <f t="shared" si="1194"/>
        <v>40981</v>
      </c>
      <c r="AN2246" s="53">
        <f t="shared" si="1189"/>
        <v>11.540316708561914</v>
      </c>
      <c r="AO2246" s="53">
        <f t="shared" si="1189"/>
        <v>11.047738196220754</v>
      </c>
      <c r="AP2246" s="53">
        <f t="shared" si="1189"/>
        <v>2.080798295868119</v>
      </c>
      <c r="AQ2246" s="53">
        <f t="shared" si="1188"/>
        <v>7.3773541388070045</v>
      </c>
      <c r="AR2246" s="53">
        <f t="shared" si="1188"/>
        <v>3.85385641270069</v>
      </c>
      <c r="AS2246" s="53">
        <f t="shared" si="1188"/>
        <v>2.5924692658564088</v>
      </c>
      <c r="AT2246" s="53"/>
      <c r="AU2246" s="48">
        <f t="shared" si="1195"/>
        <v>40981</v>
      </c>
      <c r="AV2246" s="53">
        <f t="shared" si="1215"/>
        <v>513.4286903639196</v>
      </c>
      <c r="AW2246" s="53">
        <f t="shared" si="1216"/>
        <v>608.73037461176352</v>
      </c>
      <c r="AX2246" s="53">
        <f t="shared" si="1217"/>
        <v>216.17413495773889</v>
      </c>
      <c r="AY2246" s="53">
        <f t="shared" si="1218"/>
        <v>612.9105818520859</v>
      </c>
      <c r="AZ2246" s="53">
        <f t="shared" si="1219"/>
        <v>239.01617471569682</v>
      </c>
      <c r="BA2246" s="53">
        <f t="shared" si="1220"/>
        <v>218.54515911169526</v>
      </c>
      <c r="BB2246" s="58">
        <f t="shared" si="1221"/>
        <v>2408.8051156129</v>
      </c>
      <c r="BC2246">
        <f t="shared" si="1196"/>
        <v>3.0340749950028112E-2</v>
      </c>
      <c r="BD2246">
        <v>2408.7747748629499</v>
      </c>
      <c r="BE2246" s="48">
        <f t="shared" si="1190"/>
        <v>40981</v>
      </c>
    </row>
    <row r="2247" spans="1:57">
      <c r="A2247" s="48">
        <v>40982</v>
      </c>
      <c r="B2247" s="49">
        <v>42.44</v>
      </c>
      <c r="C2247" s="50">
        <v>43.79</v>
      </c>
      <c r="D2247" s="49">
        <v>51.74</v>
      </c>
      <c r="E2247" s="50">
        <v>54.61</v>
      </c>
      <c r="F2247" s="49">
        <v>99.99</v>
      </c>
      <c r="G2247" s="50">
        <v>102.7</v>
      </c>
      <c r="H2247" s="49">
        <v>80.2</v>
      </c>
      <c r="I2247" s="50">
        <v>82.87</v>
      </c>
      <c r="J2247">
        <v>57.99</v>
      </c>
      <c r="K2247">
        <v>61.87</v>
      </c>
      <c r="L2247" s="49">
        <v>83.81</v>
      </c>
      <c r="M2247" s="50">
        <v>84.18</v>
      </c>
      <c r="O2247" s="48">
        <f t="shared" si="1191"/>
        <v>40982</v>
      </c>
      <c r="P2247" s="44">
        <f t="shared" si="1197"/>
        <v>0.96917104361726414</v>
      </c>
      <c r="Q2247" s="44">
        <f t="shared" si="1198"/>
        <v>0.94744552279802241</v>
      </c>
      <c r="R2247" s="44">
        <f t="shared" si="1199"/>
        <v>0.97361246348588115</v>
      </c>
      <c r="S2247" s="44">
        <f t="shared" si="1200"/>
        <v>0.96778086159044285</v>
      </c>
      <c r="T2247" s="44">
        <f t="shared" si="1201"/>
        <v>0.93728786164538558</v>
      </c>
      <c r="U2247" s="44">
        <f t="shared" si="1202"/>
        <v>0.99560465668804932</v>
      </c>
      <c r="W2247" s="51">
        <f t="shared" si="1192"/>
        <v>40982</v>
      </c>
      <c r="X2247" s="44">
        <f t="shared" si="1203"/>
        <v>1.0318194180038074</v>
      </c>
      <c r="Y2247" s="44">
        <f t="shared" si="1204"/>
        <v>1.0554016620498616</v>
      </c>
      <c r="Z2247" s="44">
        <f t="shared" si="1205"/>
        <v>1.030655081519086</v>
      </c>
      <c r="AA2247" s="44">
        <f t="shared" si="1206"/>
        <v>1.0332915447833961</v>
      </c>
      <c r="AB2247" s="44">
        <f t="shared" si="1207"/>
        <v>1.0670548459804658</v>
      </c>
      <c r="AC2247" s="44">
        <f t="shared" si="1208"/>
        <v>1.0051147852979661</v>
      </c>
      <c r="AE2247" s="48">
        <f t="shared" si="1193"/>
        <v>40982</v>
      </c>
      <c r="AF2247" s="53">
        <f t="shared" si="1209"/>
        <v>11.539784123966685</v>
      </c>
      <c r="AG2247" s="53">
        <f t="shared" si="1210"/>
        <v>11.049349123341811</v>
      </c>
      <c r="AH2247" s="53">
        <f t="shared" si="1211"/>
        <v>2.0735976587254714</v>
      </c>
      <c r="AI2247" s="53">
        <f t="shared" si="1212"/>
        <v>7.3776524950002678</v>
      </c>
      <c r="AJ2247" s="53">
        <f t="shared" si="1213"/>
        <v>3.8533656896963207</v>
      </c>
      <c r="AK2247" s="53">
        <f t="shared" si="1214"/>
        <v>2.5906473944573727</v>
      </c>
      <c r="AL2247" s="53"/>
      <c r="AM2247" s="48">
        <f t="shared" si="1194"/>
        <v>40982</v>
      </c>
      <c r="AN2247" s="53">
        <f t="shared" si="1189"/>
        <v>11.53989377697229</v>
      </c>
      <c r="AO2247" s="53">
        <f t="shared" si="1189"/>
        <v>11.048637318334835</v>
      </c>
      <c r="AP2247" s="53">
        <f t="shared" si="1189"/>
        <v>2.0807694718550023</v>
      </c>
      <c r="AQ2247" s="53">
        <f t="shared" si="1188"/>
        <v>7.3776508828695428</v>
      </c>
      <c r="AR2247" s="53">
        <f t="shared" si="1188"/>
        <v>3.8538957388256549</v>
      </c>
      <c r="AS2247" s="53">
        <f t="shared" si="1188"/>
        <v>2.5924529740049378</v>
      </c>
      <c r="AT2247" s="53"/>
      <c r="AU2247" s="48">
        <f t="shared" si="1195"/>
        <v>40982</v>
      </c>
      <c r="AV2247" s="53">
        <f t="shared" si="1215"/>
        <v>505.33194849361661</v>
      </c>
      <c r="AW2247" s="53">
        <f t="shared" si="1216"/>
        <v>603.36608395426538</v>
      </c>
      <c r="AX2247" s="53">
        <f t="shared" si="1217"/>
        <v>213.69502475950873</v>
      </c>
      <c r="AY2247" s="53">
        <f t="shared" si="1218"/>
        <v>611.385928663399</v>
      </c>
      <c r="AZ2247" s="53">
        <f t="shared" si="1219"/>
        <v>238.44052936114326</v>
      </c>
      <c r="BA2247" s="53">
        <f t="shared" si="1220"/>
        <v>218.23269135173567</v>
      </c>
      <c r="BB2247" s="58">
        <f t="shared" si="1221"/>
        <v>2390.4522065836686</v>
      </c>
      <c r="BC2247">
        <f t="shared" si="1196"/>
        <v>3.0184593768808554E-2</v>
      </c>
      <c r="BD2247">
        <v>2390.4220219898998</v>
      </c>
      <c r="BE2247" s="48">
        <f t="shared" si="1190"/>
        <v>40982</v>
      </c>
    </row>
    <row r="2248" spans="1:57">
      <c r="A2248" s="48">
        <v>40983</v>
      </c>
      <c r="B2248" s="49">
        <v>42.78</v>
      </c>
      <c r="C2248" s="50">
        <v>44.14</v>
      </c>
      <c r="D2248" s="49">
        <v>52.23</v>
      </c>
      <c r="E2248" s="50">
        <v>55.13</v>
      </c>
      <c r="F2248" s="49">
        <v>99.96</v>
      </c>
      <c r="G2248" s="50">
        <v>102.67</v>
      </c>
      <c r="H2248" s="49">
        <v>80.7</v>
      </c>
      <c r="I2248" s="50">
        <v>83.39</v>
      </c>
      <c r="J2248">
        <v>57.95</v>
      </c>
      <c r="K2248">
        <v>61.83</v>
      </c>
      <c r="L2248" s="49">
        <v>83.86</v>
      </c>
      <c r="M2248" s="50">
        <v>84.23</v>
      </c>
      <c r="O2248" s="48">
        <f t="shared" si="1191"/>
        <v>40983</v>
      </c>
      <c r="P2248" s="44">
        <f t="shared" si="1197"/>
        <v>0.96918894426823743</v>
      </c>
      <c r="Q2248" s="44">
        <f t="shared" si="1198"/>
        <v>0.9473970614910211</v>
      </c>
      <c r="R2248" s="44">
        <f t="shared" si="1199"/>
        <v>0.973604753092432</v>
      </c>
      <c r="S2248" s="44">
        <f t="shared" si="1200"/>
        <v>0.967741935483871</v>
      </c>
      <c r="T2248" s="44">
        <f t="shared" si="1201"/>
        <v>0.93724729095908144</v>
      </c>
      <c r="U2248" s="44">
        <f t="shared" si="1202"/>
        <v>0.9956072658197791</v>
      </c>
      <c r="W2248" s="51">
        <f t="shared" si="1192"/>
        <v>40983</v>
      </c>
      <c r="X2248" s="44">
        <f t="shared" si="1203"/>
        <v>1.0318194180038074</v>
      </c>
      <c r="Y2248" s="44">
        <f t="shared" si="1204"/>
        <v>1.0554016620498616</v>
      </c>
      <c r="Z2248" s="44">
        <f t="shared" si="1205"/>
        <v>1.030655081519086</v>
      </c>
      <c r="AA2248" s="44">
        <f t="shared" si="1206"/>
        <v>1.0332915447833961</v>
      </c>
      <c r="AB2248" s="44">
        <f t="shared" si="1207"/>
        <v>1.0670548459804658</v>
      </c>
      <c r="AC2248" s="44">
        <f t="shared" si="1208"/>
        <v>1.0051147852979661</v>
      </c>
      <c r="AE2248" s="48">
        <f t="shared" si="1193"/>
        <v>40983</v>
      </c>
      <c r="AF2248" s="53">
        <f t="shared" si="1209"/>
        <v>11.539784123966685</v>
      </c>
      <c r="AG2248" s="53">
        <f t="shared" si="1210"/>
        <v>11.049349123341811</v>
      </c>
      <c r="AH2248" s="53">
        <f t="shared" si="1211"/>
        <v>2.0735976587254714</v>
      </c>
      <c r="AI2248" s="53">
        <f t="shared" si="1212"/>
        <v>7.3776524950002678</v>
      </c>
      <c r="AJ2248" s="53">
        <f t="shared" si="1213"/>
        <v>3.8533656896963207</v>
      </c>
      <c r="AK2248" s="53">
        <f t="shared" si="1214"/>
        <v>2.5906473944573727</v>
      </c>
      <c r="AL2248" s="53"/>
      <c r="AM2248" s="48">
        <f t="shared" si="1194"/>
        <v>40983</v>
      </c>
      <c r="AN2248" s="53">
        <f t="shared" si="1189"/>
        <v>11.540106919546174</v>
      </c>
      <c r="AO2248" s="53">
        <f t="shared" si="1189"/>
        <v>11.04807218673397</v>
      </c>
      <c r="AP2248" s="53">
        <f t="shared" si="1189"/>
        <v>2.0807529934799747</v>
      </c>
      <c r="AQ2248" s="53">
        <f t="shared" si="1188"/>
        <v>7.3773541388070036</v>
      </c>
      <c r="AR2248" s="53">
        <f t="shared" si="1188"/>
        <v>3.8537289222034978</v>
      </c>
      <c r="AS2248" s="53">
        <f t="shared" si="1188"/>
        <v>2.5924597679178301</v>
      </c>
      <c r="AT2248" s="53"/>
      <c r="AU2248" s="48">
        <f t="shared" si="1195"/>
        <v>40983</v>
      </c>
      <c r="AV2248" s="53">
        <f t="shared" si="1215"/>
        <v>509.38031942876813</v>
      </c>
      <c r="AW2248" s="53">
        <f t="shared" si="1216"/>
        <v>609.08021965464377</v>
      </c>
      <c r="AX2248" s="53">
        <f t="shared" si="1217"/>
        <v>213.630909840589</v>
      </c>
      <c r="AY2248" s="53">
        <f t="shared" si="1218"/>
        <v>615.19756163511602</v>
      </c>
      <c r="AZ2248" s="53">
        <f t="shared" si="1219"/>
        <v>238.27605925984227</v>
      </c>
      <c r="BA2248" s="53">
        <f t="shared" si="1220"/>
        <v>218.36288625171883</v>
      </c>
      <c r="BB2248" s="58">
        <f t="shared" si="1221"/>
        <v>2403.9279560706782</v>
      </c>
      <c r="BC2248">
        <f t="shared" si="1196"/>
        <v>3.032286594816469E-2</v>
      </c>
      <c r="BD2248">
        <v>2403.89763320473</v>
      </c>
      <c r="BE2248" s="48">
        <f t="shared" si="1190"/>
        <v>40983</v>
      </c>
    </row>
    <row r="2249" spans="1:57">
      <c r="A2249" s="48">
        <v>40984</v>
      </c>
      <c r="B2249" s="49">
        <v>42.73</v>
      </c>
      <c r="C2249" s="50">
        <v>44.09</v>
      </c>
      <c r="D2249" s="49">
        <v>52.59</v>
      </c>
      <c r="E2249" s="50">
        <v>55.51</v>
      </c>
      <c r="F2249" s="49">
        <v>99.93</v>
      </c>
      <c r="G2249" s="50">
        <v>102.64</v>
      </c>
      <c r="H2249" s="49">
        <v>80.8</v>
      </c>
      <c r="I2249" s="50">
        <v>83.49</v>
      </c>
      <c r="J2249">
        <v>58.3</v>
      </c>
      <c r="K2249">
        <v>62.2</v>
      </c>
      <c r="L2249" s="49">
        <v>83.91</v>
      </c>
      <c r="M2249" s="50">
        <v>84.28</v>
      </c>
      <c r="O2249" s="48">
        <f t="shared" si="1191"/>
        <v>40984</v>
      </c>
      <c r="P2249" s="44">
        <f t="shared" si="1197"/>
        <v>0.96915400317532308</v>
      </c>
      <c r="Q2249" s="44">
        <f t="shared" si="1198"/>
        <v>0.9473968654296524</v>
      </c>
      <c r="R2249" s="44">
        <f t="shared" si="1199"/>
        <v>0.97359703819173815</v>
      </c>
      <c r="S2249" s="44">
        <f t="shared" si="1200"/>
        <v>0.96778057252365557</v>
      </c>
      <c r="T2249" s="44">
        <f t="shared" si="1201"/>
        <v>0.93729903536977488</v>
      </c>
      <c r="U2249" s="44">
        <f t="shared" si="1202"/>
        <v>0.99560987185571903</v>
      </c>
      <c r="W2249" s="51">
        <f t="shared" si="1192"/>
        <v>40984</v>
      </c>
      <c r="X2249" s="44">
        <f t="shared" si="1203"/>
        <v>1.0318194180038074</v>
      </c>
      <c r="Y2249" s="44">
        <f t="shared" si="1204"/>
        <v>1.0554016620498616</v>
      </c>
      <c r="Z2249" s="44">
        <f t="shared" si="1205"/>
        <v>1.030655081519086</v>
      </c>
      <c r="AA2249" s="44">
        <f t="shared" si="1206"/>
        <v>1.0332915447833961</v>
      </c>
      <c r="AB2249" s="44">
        <f t="shared" si="1207"/>
        <v>1.0670548459804658</v>
      </c>
      <c r="AC2249" s="44">
        <f t="shared" si="1208"/>
        <v>1.0051147852979661</v>
      </c>
      <c r="AE2249" s="48">
        <f t="shared" si="1193"/>
        <v>40984</v>
      </c>
      <c r="AF2249" s="53">
        <f t="shared" si="1209"/>
        <v>11.539784123966685</v>
      </c>
      <c r="AG2249" s="53">
        <f t="shared" si="1210"/>
        <v>11.049349123341811</v>
      </c>
      <c r="AH2249" s="53">
        <f t="shared" si="1211"/>
        <v>2.0735976587254714</v>
      </c>
      <c r="AI2249" s="53">
        <f t="shared" si="1212"/>
        <v>7.3776524950002678</v>
      </c>
      <c r="AJ2249" s="53">
        <f t="shared" si="1213"/>
        <v>3.8533656896963207</v>
      </c>
      <c r="AK2249" s="53">
        <f t="shared" si="1214"/>
        <v>2.5906473944573727</v>
      </c>
      <c r="AL2249" s="53"/>
      <c r="AM2249" s="48">
        <f t="shared" si="1194"/>
        <v>40984</v>
      </c>
      <c r="AN2249" s="53">
        <f t="shared" si="1189"/>
        <v>11.539690876884418</v>
      </c>
      <c r="AO2249" s="53">
        <f t="shared" si="1189"/>
        <v>11.048069900364039</v>
      </c>
      <c r="AP2249" s="53">
        <f t="shared" si="1189"/>
        <v>2.0807365054722262</v>
      </c>
      <c r="AQ2249" s="53">
        <f t="shared" si="1188"/>
        <v>7.3776486792365485</v>
      </c>
      <c r="AR2249" s="53">
        <f t="shared" si="1188"/>
        <v>3.8539416824152104</v>
      </c>
      <c r="AS2249" s="53">
        <f t="shared" si="1188"/>
        <v>2.5924665537696008</v>
      </c>
      <c r="AT2249" s="53"/>
      <c r="AU2249" s="48">
        <f t="shared" si="1195"/>
        <v>40984</v>
      </c>
      <c r="AV2249" s="53">
        <f t="shared" si="1215"/>
        <v>508.78497076183402</v>
      </c>
      <c r="AW2249" s="53">
        <f t="shared" si="1216"/>
        <v>613.27836016920776</v>
      </c>
      <c r="AX2249" s="53">
        <f t="shared" si="1217"/>
        <v>213.5667949216693</v>
      </c>
      <c r="AY2249" s="53">
        <f t="shared" si="1218"/>
        <v>615.95988822945935</v>
      </c>
      <c r="AZ2249" s="53">
        <f t="shared" si="1219"/>
        <v>239.71517264622611</v>
      </c>
      <c r="BA2249" s="53">
        <f t="shared" si="1220"/>
        <v>218.49308115170194</v>
      </c>
      <c r="BB2249" s="58">
        <f t="shared" si="1221"/>
        <v>2409.7982678800986</v>
      </c>
      <c r="BC2249">
        <f t="shared" si="1196"/>
        <v>3.0365615678419999E-2</v>
      </c>
      <c r="BD2249">
        <v>2409.7679022644202</v>
      </c>
      <c r="BE2249" s="48">
        <f t="shared" si="1190"/>
        <v>40984</v>
      </c>
    </row>
    <row r="2250" spans="1:57">
      <c r="A2250" s="48">
        <v>40987</v>
      </c>
      <c r="B2250" s="49">
        <v>42.57</v>
      </c>
      <c r="C2250" s="50">
        <v>43.92</v>
      </c>
      <c r="D2250" s="49">
        <v>52.87</v>
      </c>
      <c r="E2250" s="50">
        <v>55.8</v>
      </c>
      <c r="F2250" s="49">
        <v>99.32</v>
      </c>
      <c r="G2250" s="50">
        <v>102.01</v>
      </c>
      <c r="H2250" s="49">
        <v>81.150000000000006</v>
      </c>
      <c r="I2250" s="50">
        <v>83.85</v>
      </c>
      <c r="J2250">
        <v>58.64</v>
      </c>
      <c r="K2250">
        <v>62.57</v>
      </c>
      <c r="L2250" s="49">
        <v>83.85</v>
      </c>
      <c r="M2250" s="50">
        <v>84.22</v>
      </c>
      <c r="O2250" s="48">
        <f t="shared" si="1191"/>
        <v>40987</v>
      </c>
      <c r="P2250" s="44">
        <f t="shared" si="1197"/>
        <v>0.96926229508196715</v>
      </c>
      <c r="Q2250" s="44">
        <f t="shared" si="1198"/>
        <v>0.94749103942652335</v>
      </c>
      <c r="R2250" s="44">
        <f t="shared" si="1199"/>
        <v>0.97363003627095368</v>
      </c>
      <c r="S2250" s="44">
        <f t="shared" si="1200"/>
        <v>0.96779964221824699</v>
      </c>
      <c r="T2250" s="44">
        <f t="shared" si="1201"/>
        <v>0.9371903468115711</v>
      </c>
      <c r="U2250" s="44">
        <f t="shared" si="1202"/>
        <v>0.99560674424127282</v>
      </c>
      <c r="W2250" s="51">
        <f t="shared" si="1192"/>
        <v>40987</v>
      </c>
      <c r="X2250" s="44">
        <f t="shared" si="1203"/>
        <v>1.0318194180038074</v>
      </c>
      <c r="Y2250" s="44">
        <f t="shared" si="1204"/>
        <v>1.0554016620498616</v>
      </c>
      <c r="Z2250" s="44">
        <f t="shared" si="1205"/>
        <v>1.030655081519086</v>
      </c>
      <c r="AA2250" s="44">
        <f t="shared" si="1206"/>
        <v>1.0332915447833961</v>
      </c>
      <c r="AB2250" s="44">
        <f t="shared" si="1207"/>
        <v>1.0670548459804658</v>
      </c>
      <c r="AC2250" s="44">
        <f t="shared" si="1208"/>
        <v>1.0051147852979661</v>
      </c>
      <c r="AE2250" s="48">
        <f t="shared" si="1193"/>
        <v>40987</v>
      </c>
      <c r="AF2250" s="53">
        <f t="shared" si="1209"/>
        <v>11.539784123966685</v>
      </c>
      <c r="AG2250" s="53">
        <f t="shared" si="1210"/>
        <v>11.049349123341811</v>
      </c>
      <c r="AH2250" s="53">
        <f t="shared" si="1211"/>
        <v>2.0735976587254714</v>
      </c>
      <c r="AI2250" s="53">
        <f t="shared" si="1212"/>
        <v>7.3776524950002678</v>
      </c>
      <c r="AJ2250" s="53">
        <f t="shared" si="1213"/>
        <v>3.8533656896963207</v>
      </c>
      <c r="AK2250" s="53">
        <f t="shared" si="1214"/>
        <v>2.5906473944573727</v>
      </c>
      <c r="AL2250" s="53"/>
      <c r="AM2250" s="48">
        <f t="shared" si="1194"/>
        <v>40987</v>
      </c>
      <c r="AN2250" s="53">
        <f t="shared" si="1189"/>
        <v>11.540980305729624</v>
      </c>
      <c r="AO2250" s="53">
        <f t="shared" si="1189"/>
        <v>11.049168110563157</v>
      </c>
      <c r="AP2250" s="53">
        <f t="shared" si="1189"/>
        <v>2.0808070277780066</v>
      </c>
      <c r="AQ2250" s="53">
        <f t="shared" si="1188"/>
        <v>7.3777940525898789</v>
      </c>
      <c r="AR2250" s="53">
        <f t="shared" si="1188"/>
        <v>3.8534947819607597</v>
      </c>
      <c r="AS2250" s="53">
        <f t="shared" si="1188"/>
        <v>2.5924584097806007</v>
      </c>
      <c r="AT2250" s="53"/>
      <c r="AU2250" s="48">
        <f t="shared" si="1195"/>
        <v>40987</v>
      </c>
      <c r="AV2250" s="53">
        <f t="shared" si="1215"/>
        <v>506.87985502764514</v>
      </c>
      <c r="AW2250" s="53">
        <f t="shared" si="1216"/>
        <v>616.54358056942408</v>
      </c>
      <c r="AX2250" s="53">
        <f t="shared" si="1217"/>
        <v>212.26312490363446</v>
      </c>
      <c r="AY2250" s="53">
        <f t="shared" si="1218"/>
        <v>618.62803130966131</v>
      </c>
      <c r="AZ2250" s="53">
        <f t="shared" si="1219"/>
        <v>241.11316850728474</v>
      </c>
      <c r="BA2250" s="53">
        <f t="shared" si="1220"/>
        <v>218.33684727172218</v>
      </c>
      <c r="BB2250" s="58">
        <f t="shared" si="1221"/>
        <v>2413.7646075893717</v>
      </c>
      <c r="BC2250">
        <f t="shared" si="1196"/>
        <v>3.0452607891675143E-2</v>
      </c>
      <c r="BD2250">
        <v>2413.7341549814801</v>
      </c>
      <c r="BE2250" s="48">
        <f t="shared" si="1190"/>
        <v>40987</v>
      </c>
    </row>
    <row r="2251" spans="1:57">
      <c r="A2251" s="48">
        <v>40988</v>
      </c>
      <c r="B2251" s="49">
        <v>41.83</v>
      </c>
      <c r="C2251" s="50">
        <v>43.16</v>
      </c>
      <c r="D2251" s="49">
        <v>52.24</v>
      </c>
      <c r="E2251" s="50">
        <v>55.14</v>
      </c>
      <c r="F2251" s="49">
        <v>99.37</v>
      </c>
      <c r="G2251" s="50">
        <v>102.06</v>
      </c>
      <c r="H2251" s="49">
        <v>80.83</v>
      </c>
      <c r="I2251" s="50">
        <v>83.52</v>
      </c>
      <c r="J2251">
        <v>58.5</v>
      </c>
      <c r="K2251">
        <v>62.42</v>
      </c>
      <c r="L2251" s="49">
        <v>83.83</v>
      </c>
      <c r="M2251" s="50">
        <v>84.2</v>
      </c>
      <c r="O2251" s="48">
        <f t="shared" si="1191"/>
        <v>40988</v>
      </c>
      <c r="P2251" s="44">
        <f t="shared" si="1197"/>
        <v>0.96918443002780352</v>
      </c>
      <c r="Q2251" s="44">
        <f t="shared" si="1198"/>
        <v>0.94740660137830979</v>
      </c>
      <c r="R2251" s="44">
        <f t="shared" si="1199"/>
        <v>0.97364295512443666</v>
      </c>
      <c r="S2251" s="44">
        <f t="shared" si="1200"/>
        <v>0.96779214559386972</v>
      </c>
      <c r="T2251" s="44">
        <f t="shared" si="1201"/>
        <v>0.93719961550785003</v>
      </c>
      <c r="U2251" s="44">
        <f t="shared" si="1202"/>
        <v>0.99560570071258903</v>
      </c>
      <c r="W2251" s="51">
        <f t="shared" si="1192"/>
        <v>40988</v>
      </c>
      <c r="X2251" s="44">
        <f t="shared" si="1203"/>
        <v>1.0318194180038074</v>
      </c>
      <c r="Y2251" s="44">
        <f t="shared" si="1204"/>
        <v>1.0554016620498616</v>
      </c>
      <c r="Z2251" s="44">
        <f t="shared" si="1205"/>
        <v>1.030655081519086</v>
      </c>
      <c r="AA2251" s="44">
        <f t="shared" si="1206"/>
        <v>1.0332915447833961</v>
      </c>
      <c r="AB2251" s="44">
        <f t="shared" si="1207"/>
        <v>1.0670548459804658</v>
      </c>
      <c r="AC2251" s="44">
        <f t="shared" si="1208"/>
        <v>1.0051147852979661</v>
      </c>
      <c r="AE2251" s="48">
        <f t="shared" si="1193"/>
        <v>40988</v>
      </c>
      <c r="AF2251" s="53">
        <f t="shared" si="1209"/>
        <v>11.539784123966685</v>
      </c>
      <c r="AG2251" s="53">
        <f t="shared" si="1210"/>
        <v>11.049349123341811</v>
      </c>
      <c r="AH2251" s="53">
        <f t="shared" si="1211"/>
        <v>2.0735976587254714</v>
      </c>
      <c r="AI2251" s="53">
        <f t="shared" si="1212"/>
        <v>7.3776524950002678</v>
      </c>
      <c r="AJ2251" s="53">
        <f t="shared" si="1213"/>
        <v>3.8533656896963207</v>
      </c>
      <c r="AK2251" s="53">
        <f t="shared" si="1214"/>
        <v>2.5906473944573727</v>
      </c>
      <c r="AL2251" s="53"/>
      <c r="AM2251" s="48">
        <f t="shared" si="1194"/>
        <v>40988</v>
      </c>
      <c r="AN2251" s="53">
        <f t="shared" si="1189"/>
        <v>11.540053168605683</v>
      </c>
      <c r="AO2251" s="53">
        <f t="shared" si="1189"/>
        <v>11.048183436143223</v>
      </c>
      <c r="AP2251" s="53">
        <f t="shared" si="1189"/>
        <v>2.0808346374861264</v>
      </c>
      <c r="AQ2251" s="53">
        <f t="shared" si="1188"/>
        <v>7.3777369038285725</v>
      </c>
      <c r="AR2251" s="53">
        <f t="shared" si="1188"/>
        <v>3.8535328925461574</v>
      </c>
      <c r="AS2251" s="53">
        <f t="shared" si="1188"/>
        <v>2.5924556925383486</v>
      </c>
      <c r="AT2251" s="53"/>
      <c r="AU2251" s="48">
        <f t="shared" si="1195"/>
        <v>40988</v>
      </c>
      <c r="AV2251" s="53">
        <f t="shared" si="1215"/>
        <v>498.06869475702121</v>
      </c>
      <c r="AW2251" s="53">
        <f t="shared" si="1216"/>
        <v>609.1968346689373</v>
      </c>
      <c r="AX2251" s="53">
        <f t="shared" si="1217"/>
        <v>212.36998310183407</v>
      </c>
      <c r="AY2251" s="53">
        <f t="shared" si="1218"/>
        <v>616.18858620776234</v>
      </c>
      <c r="AZ2251" s="53">
        <f t="shared" si="1219"/>
        <v>240.53752315273115</v>
      </c>
      <c r="BA2251" s="53">
        <f t="shared" si="1220"/>
        <v>218.28476931172895</v>
      </c>
      <c r="BB2251" s="58">
        <f t="shared" si="1221"/>
        <v>2394.6463912000145</v>
      </c>
      <c r="BC2251">
        <f t="shared" si="1196"/>
        <v>3.022487972430099E-2</v>
      </c>
      <c r="BD2251">
        <v>2394.6161663202902</v>
      </c>
      <c r="BE2251" s="48">
        <f t="shared" si="1190"/>
        <v>40988</v>
      </c>
    </row>
    <row r="2252" spans="1:57">
      <c r="A2252" s="48">
        <v>40989</v>
      </c>
      <c r="B2252" s="49">
        <v>41.91</v>
      </c>
      <c r="C2252" s="50">
        <v>43.24</v>
      </c>
      <c r="D2252" s="49">
        <v>51.9</v>
      </c>
      <c r="E2252" s="50">
        <v>54.78</v>
      </c>
      <c r="F2252" s="49">
        <v>99.87</v>
      </c>
      <c r="G2252" s="50">
        <v>102.58</v>
      </c>
      <c r="H2252" s="49">
        <v>80.73</v>
      </c>
      <c r="I2252" s="50">
        <v>83.42</v>
      </c>
      <c r="J2252">
        <v>58.37</v>
      </c>
      <c r="K2252">
        <v>62.28</v>
      </c>
      <c r="L2252" s="49">
        <v>83.88</v>
      </c>
      <c r="M2252" s="50">
        <v>84.25</v>
      </c>
      <c r="O2252" s="48">
        <f t="shared" si="1191"/>
        <v>40989</v>
      </c>
      <c r="P2252" s="44">
        <f t="shared" si="1197"/>
        <v>0.96924144310823301</v>
      </c>
      <c r="Q2252" s="44">
        <f t="shared" si="1198"/>
        <v>0.94742606790799555</v>
      </c>
      <c r="R2252" s="44">
        <f t="shared" si="1199"/>
        <v>0.97358159485279783</v>
      </c>
      <c r="S2252" s="44">
        <f t="shared" si="1200"/>
        <v>0.96775353632222494</v>
      </c>
      <c r="T2252" s="44">
        <f t="shared" si="1201"/>
        <v>0.93721901091843285</v>
      </c>
      <c r="U2252" s="44">
        <f t="shared" si="1202"/>
        <v>0.99560830860534122</v>
      </c>
      <c r="W2252" s="51">
        <f t="shared" si="1192"/>
        <v>40989</v>
      </c>
      <c r="X2252" s="44">
        <f t="shared" si="1203"/>
        <v>1.0318194180038074</v>
      </c>
      <c r="Y2252" s="44">
        <f t="shared" si="1204"/>
        <v>1.0554016620498616</v>
      </c>
      <c r="Z2252" s="44">
        <f t="shared" si="1205"/>
        <v>1.030655081519086</v>
      </c>
      <c r="AA2252" s="44">
        <f t="shared" si="1206"/>
        <v>1.0332915447833961</v>
      </c>
      <c r="AB2252" s="44">
        <f t="shared" si="1207"/>
        <v>1.0670548459804658</v>
      </c>
      <c r="AC2252" s="44">
        <f t="shared" si="1208"/>
        <v>1.0051147852979661</v>
      </c>
      <c r="AE2252" s="48">
        <f t="shared" si="1193"/>
        <v>40989</v>
      </c>
      <c r="AF2252" s="53">
        <f t="shared" si="1209"/>
        <v>11.539784123966685</v>
      </c>
      <c r="AG2252" s="53">
        <f t="shared" si="1210"/>
        <v>11.049349123341811</v>
      </c>
      <c r="AH2252" s="53">
        <f t="shared" si="1211"/>
        <v>2.0735976587254714</v>
      </c>
      <c r="AI2252" s="53">
        <f t="shared" si="1212"/>
        <v>7.3776524950002678</v>
      </c>
      <c r="AJ2252" s="53">
        <f t="shared" si="1213"/>
        <v>3.8533656896963207</v>
      </c>
      <c r="AK2252" s="53">
        <f t="shared" si="1214"/>
        <v>2.5906473944573727</v>
      </c>
      <c r="AL2252" s="53"/>
      <c r="AM2252" s="48">
        <f t="shared" si="1194"/>
        <v>40989</v>
      </c>
      <c r="AN2252" s="53">
        <f t="shared" si="1189"/>
        <v>11.540732021834312</v>
      </c>
      <c r="AO2252" s="53">
        <f t="shared" si="1189"/>
        <v>11.048410445106978</v>
      </c>
      <c r="AP2252" s="53">
        <f t="shared" si="1189"/>
        <v>2.0807035005247592</v>
      </c>
      <c r="AQ2252" s="53">
        <f t="shared" si="1188"/>
        <v>7.3774425750829424</v>
      </c>
      <c r="AR2252" s="53">
        <f t="shared" si="1188"/>
        <v>3.8536126416747409</v>
      </c>
      <c r="AS2252" s="53">
        <f t="shared" si="1188"/>
        <v>2.5924624832250691</v>
      </c>
      <c r="AT2252" s="53"/>
      <c r="AU2252" s="48">
        <f t="shared" si="1195"/>
        <v>40989</v>
      </c>
      <c r="AV2252" s="53">
        <f t="shared" si="1215"/>
        <v>499.02125262411568</v>
      </c>
      <c r="AW2252" s="53">
        <f t="shared" si="1216"/>
        <v>605.23192418296026</v>
      </c>
      <c r="AX2252" s="53">
        <f t="shared" si="1217"/>
        <v>213.43856508382979</v>
      </c>
      <c r="AY2252" s="53">
        <f t="shared" si="1218"/>
        <v>615.42625961341912</v>
      </c>
      <c r="AZ2252" s="53">
        <f t="shared" si="1219"/>
        <v>240.00299532350286</v>
      </c>
      <c r="BA2252" s="53">
        <f t="shared" si="1220"/>
        <v>218.41496421171206</v>
      </c>
      <c r="BB2252" s="58">
        <f t="shared" si="1221"/>
        <v>2391.5359610395403</v>
      </c>
      <c r="BC2252">
        <f t="shared" si="1196"/>
        <v>3.015483352010051E-2</v>
      </c>
      <c r="BD2252">
        <v>2391.5058062060202</v>
      </c>
      <c r="BE2252" s="48">
        <f t="shared" si="1190"/>
        <v>40989</v>
      </c>
    </row>
    <row r="2253" spans="1:57">
      <c r="A2253" s="48">
        <v>40990</v>
      </c>
      <c r="B2253" s="49">
        <v>41.27</v>
      </c>
      <c r="C2253" s="50">
        <v>42.58</v>
      </c>
      <c r="D2253" s="49">
        <v>51.54</v>
      </c>
      <c r="E2253" s="50">
        <v>54.4</v>
      </c>
      <c r="F2253" s="49">
        <v>100</v>
      </c>
      <c r="G2253" s="50">
        <v>102.71</v>
      </c>
      <c r="H2253" s="49">
        <v>80.05</v>
      </c>
      <c r="I2253" s="50">
        <v>82.72</v>
      </c>
      <c r="J2253">
        <v>57.68</v>
      </c>
      <c r="K2253">
        <v>61.54</v>
      </c>
      <c r="L2253" s="49">
        <v>83.89</v>
      </c>
      <c r="M2253" s="50">
        <v>84.26</v>
      </c>
      <c r="O2253" s="48">
        <f t="shared" si="1191"/>
        <v>40990</v>
      </c>
      <c r="P2253" s="44">
        <f t="shared" si="1197"/>
        <v>0.96923438233912651</v>
      </c>
      <c r="Q2253" s="44">
        <f t="shared" si="1198"/>
        <v>0.94742647058823526</v>
      </c>
      <c r="R2253" s="44">
        <f t="shared" si="1199"/>
        <v>0.9736150326161036</v>
      </c>
      <c r="S2253" s="44">
        <f t="shared" si="1200"/>
        <v>0.96772243713733075</v>
      </c>
      <c r="T2253" s="44">
        <f t="shared" si="1201"/>
        <v>0.93727656808579785</v>
      </c>
      <c r="U2253" s="44">
        <f t="shared" si="1202"/>
        <v>0.99560882981248511</v>
      </c>
      <c r="W2253" s="51">
        <f t="shared" si="1192"/>
        <v>40990</v>
      </c>
      <c r="X2253" s="44">
        <f t="shared" si="1203"/>
        <v>1.0318194180038074</v>
      </c>
      <c r="Y2253" s="44">
        <f t="shared" si="1204"/>
        <v>1.0554016620498616</v>
      </c>
      <c r="Z2253" s="44">
        <f t="shared" si="1205"/>
        <v>1.030655081519086</v>
      </c>
      <c r="AA2253" s="44">
        <f t="shared" si="1206"/>
        <v>1.0332915447833961</v>
      </c>
      <c r="AB2253" s="44">
        <f t="shared" si="1207"/>
        <v>1.0670548459804658</v>
      </c>
      <c r="AC2253" s="44">
        <f t="shared" si="1208"/>
        <v>1.0051147852979661</v>
      </c>
      <c r="AE2253" s="48">
        <f t="shared" si="1193"/>
        <v>40990</v>
      </c>
      <c r="AF2253" s="53">
        <f t="shared" si="1209"/>
        <v>11.539784123966685</v>
      </c>
      <c r="AG2253" s="53">
        <f t="shared" si="1210"/>
        <v>11.049349123341811</v>
      </c>
      <c r="AH2253" s="53">
        <f t="shared" si="1211"/>
        <v>2.0735976587254714</v>
      </c>
      <c r="AI2253" s="53">
        <f t="shared" si="1212"/>
        <v>7.3776524950002678</v>
      </c>
      <c r="AJ2253" s="53">
        <f t="shared" si="1213"/>
        <v>3.8533656896963207</v>
      </c>
      <c r="AK2253" s="53">
        <f t="shared" si="1214"/>
        <v>2.5906473944573727</v>
      </c>
      <c r="AL2253" s="53"/>
      <c r="AM2253" s="48">
        <f t="shared" si="1194"/>
        <v>40990</v>
      </c>
      <c r="AN2253" s="53">
        <f t="shared" si="1189"/>
        <v>11.540647949444811</v>
      </c>
      <c r="AO2253" s="53">
        <f t="shared" si="1189"/>
        <v>11.048415140963169</v>
      </c>
      <c r="AP2253" s="53">
        <f t="shared" si="1189"/>
        <v>2.0807749625075327</v>
      </c>
      <c r="AQ2253" s="53">
        <f t="shared" si="1188"/>
        <v>7.3772054977258703</v>
      </c>
      <c r="AR2253" s="53">
        <f t="shared" si="1188"/>
        <v>3.8538493025034191</v>
      </c>
      <c r="AS2253" s="53">
        <f t="shared" si="1188"/>
        <v>2.5924638403953084</v>
      </c>
      <c r="AT2253" s="53"/>
      <c r="AU2253" s="48">
        <f t="shared" si="1195"/>
        <v>40990</v>
      </c>
      <c r="AV2253" s="53">
        <f t="shared" si="1215"/>
        <v>491.40078968736003</v>
      </c>
      <c r="AW2253" s="53">
        <f t="shared" si="1216"/>
        <v>601.03378366839638</v>
      </c>
      <c r="AX2253" s="53">
        <f t="shared" si="1217"/>
        <v>213.71639639914866</v>
      </c>
      <c r="AY2253" s="53">
        <f t="shared" si="1218"/>
        <v>610.24243877188394</v>
      </c>
      <c r="AZ2253" s="53">
        <f t="shared" si="1219"/>
        <v>237.16588607606042</v>
      </c>
      <c r="BA2253" s="53">
        <f t="shared" si="1220"/>
        <v>218.44100319170869</v>
      </c>
      <c r="BB2253" s="58">
        <f t="shared" si="1221"/>
        <v>2372.0002977945578</v>
      </c>
      <c r="BC2253">
        <f t="shared" si="1196"/>
        <v>2.9903274357820919E-2</v>
      </c>
      <c r="BD2253">
        <v>2371.9703945202</v>
      </c>
      <c r="BE2253" s="48">
        <f t="shared" si="1190"/>
        <v>40990</v>
      </c>
    </row>
    <row r="2254" spans="1:57">
      <c r="A2254" s="48">
        <v>40991</v>
      </c>
      <c r="B2254" s="49">
        <v>41.58</v>
      </c>
      <c r="C2254" s="50">
        <v>42.9</v>
      </c>
      <c r="D2254" s="49">
        <v>51.9</v>
      </c>
      <c r="E2254" s="50">
        <v>54.78</v>
      </c>
      <c r="F2254" s="49">
        <v>100.37</v>
      </c>
      <c r="G2254" s="50">
        <v>103.09</v>
      </c>
      <c r="H2254" s="49">
        <v>80.400000000000006</v>
      </c>
      <c r="I2254" s="50">
        <v>82.75</v>
      </c>
      <c r="J2254">
        <v>57.91</v>
      </c>
      <c r="K2254">
        <v>61.79</v>
      </c>
      <c r="L2254" s="49">
        <v>83.9</v>
      </c>
      <c r="M2254" s="50">
        <v>84.27</v>
      </c>
      <c r="O2254" s="48">
        <f t="shared" si="1191"/>
        <v>40991</v>
      </c>
      <c r="P2254" s="44">
        <f t="shared" si="1197"/>
        <v>0.96923076923076923</v>
      </c>
      <c r="Q2254" s="44">
        <f t="shared" si="1198"/>
        <v>0.94742606790799555</v>
      </c>
      <c r="R2254" s="44">
        <f t="shared" si="1199"/>
        <v>0.97361528761276561</v>
      </c>
      <c r="S2254" s="44">
        <f t="shared" si="1200"/>
        <v>0.9716012084592146</v>
      </c>
      <c r="T2254" s="44">
        <f t="shared" si="1201"/>
        <v>0.93720666774558981</v>
      </c>
      <c r="U2254" s="44">
        <f t="shared" si="1202"/>
        <v>0.99560935089592983</v>
      </c>
      <c r="W2254" s="51">
        <f t="shared" si="1192"/>
        <v>40991</v>
      </c>
      <c r="X2254" s="44">
        <f t="shared" si="1203"/>
        <v>1.0318194180038074</v>
      </c>
      <c r="Y2254" s="44">
        <f t="shared" si="1204"/>
        <v>1.0554016620498616</v>
      </c>
      <c r="Z2254" s="44">
        <f t="shared" si="1205"/>
        <v>1.030655081519086</v>
      </c>
      <c r="AA2254" s="44">
        <f t="shared" si="1206"/>
        <v>1.0332915447833961</v>
      </c>
      <c r="AB2254" s="44">
        <f t="shared" si="1207"/>
        <v>1.0670548459804658</v>
      </c>
      <c r="AC2254" s="44">
        <f t="shared" si="1208"/>
        <v>1.0051147852979661</v>
      </c>
      <c r="AE2254" s="48">
        <f t="shared" si="1193"/>
        <v>40991</v>
      </c>
      <c r="AF2254" s="53">
        <f t="shared" si="1209"/>
        <v>11.539784123966685</v>
      </c>
      <c r="AG2254" s="53">
        <f t="shared" si="1210"/>
        <v>11.049349123341811</v>
      </c>
      <c r="AH2254" s="53">
        <f t="shared" si="1211"/>
        <v>2.0735976587254714</v>
      </c>
      <c r="AI2254" s="53">
        <f t="shared" si="1212"/>
        <v>7.3776524950002678</v>
      </c>
      <c r="AJ2254" s="53">
        <f t="shared" si="1213"/>
        <v>3.8533656896963207</v>
      </c>
      <c r="AK2254" s="53">
        <f t="shared" si="1214"/>
        <v>2.5906473944573727</v>
      </c>
      <c r="AL2254" s="53"/>
      <c r="AM2254" s="48">
        <f t="shared" si="1194"/>
        <v>40991</v>
      </c>
      <c r="AN2254" s="53">
        <f t="shared" si="1189"/>
        <v>11.540604928259931</v>
      </c>
      <c r="AO2254" s="53">
        <f t="shared" si="1189"/>
        <v>11.048410445106978</v>
      </c>
      <c r="AP2254" s="53">
        <f t="shared" si="1189"/>
        <v>2.0807755074772096</v>
      </c>
      <c r="AQ2254" s="53">
        <f t="shared" si="1188"/>
        <v>7.4067744030463549</v>
      </c>
      <c r="AR2254" s="53">
        <f t="shared" si="1188"/>
        <v>3.8535618896025441</v>
      </c>
      <c r="AS2254" s="53">
        <f t="shared" si="1188"/>
        <v>2.592465197243448</v>
      </c>
      <c r="AT2254" s="53"/>
      <c r="AU2254" s="48">
        <f t="shared" si="1195"/>
        <v>40991</v>
      </c>
      <c r="AV2254" s="53">
        <f t="shared" si="1215"/>
        <v>495.09195142235103</v>
      </c>
      <c r="AW2254" s="53">
        <f t="shared" si="1216"/>
        <v>605.23192418296026</v>
      </c>
      <c r="AX2254" s="53">
        <f t="shared" si="1217"/>
        <v>214.50714706582554</v>
      </c>
      <c r="AY2254" s="53">
        <f t="shared" si="1218"/>
        <v>612.9105818520859</v>
      </c>
      <c r="AZ2254" s="53">
        <f t="shared" si="1219"/>
        <v>238.11158915854119</v>
      </c>
      <c r="BA2254" s="53">
        <f t="shared" si="1220"/>
        <v>218.46704217170534</v>
      </c>
      <c r="BB2254" s="58">
        <f t="shared" si="1221"/>
        <v>2384.3202358534695</v>
      </c>
      <c r="BC2254">
        <f t="shared" si="1196"/>
        <v>3.0051813789668813E-2</v>
      </c>
      <c r="BD2254">
        <v>2384.2901840396798</v>
      </c>
      <c r="BE2254" s="48">
        <f t="shared" si="1190"/>
        <v>40991</v>
      </c>
    </row>
    <row r="2255" spans="1:57">
      <c r="A2255" s="48">
        <v>40994</v>
      </c>
      <c r="B2255" s="49">
        <v>42.3</v>
      </c>
      <c r="C2255" s="50">
        <v>43.65</v>
      </c>
      <c r="D2255" s="49">
        <v>52.56</v>
      </c>
      <c r="E2255" s="50">
        <v>55.48</v>
      </c>
      <c r="F2255" s="49">
        <v>100.25</v>
      </c>
      <c r="G2255" s="50">
        <v>102.97</v>
      </c>
      <c r="H2255" s="49">
        <v>81.599999999999994</v>
      </c>
      <c r="I2255" s="50">
        <v>83.98</v>
      </c>
      <c r="J2255">
        <v>58.51</v>
      </c>
      <c r="K2255">
        <v>61.89</v>
      </c>
      <c r="L2255" s="49">
        <v>83.92</v>
      </c>
      <c r="M2255" s="50">
        <v>84.29</v>
      </c>
      <c r="O2255" s="48">
        <f t="shared" si="1191"/>
        <v>40994</v>
      </c>
      <c r="P2255" s="44">
        <f t="shared" si="1197"/>
        <v>0.96907216494845361</v>
      </c>
      <c r="Q2255" s="44">
        <f t="shared" si="1198"/>
        <v>0.94736842105263164</v>
      </c>
      <c r="R2255" s="44">
        <f t="shared" si="1199"/>
        <v>0.97358453918617072</v>
      </c>
      <c r="S2255" s="44">
        <f t="shared" si="1200"/>
        <v>0.97165991902833992</v>
      </c>
      <c r="T2255" s="44">
        <f t="shared" si="1201"/>
        <v>0.94538697689449014</v>
      </c>
      <c r="U2255" s="44">
        <f t="shared" si="1202"/>
        <v>0.99561039269189699</v>
      </c>
      <c r="W2255" s="51">
        <f t="shared" si="1192"/>
        <v>40994</v>
      </c>
      <c r="X2255" s="44">
        <f t="shared" si="1203"/>
        <v>1.0318194180038074</v>
      </c>
      <c r="Y2255" s="44">
        <f t="shared" si="1204"/>
        <v>1.0554016620498616</v>
      </c>
      <c r="Z2255" s="44">
        <f t="shared" si="1205"/>
        <v>1.030655081519086</v>
      </c>
      <c r="AA2255" s="44">
        <f t="shared" si="1206"/>
        <v>1.0332915447833961</v>
      </c>
      <c r="AB2255" s="44">
        <f t="shared" si="1207"/>
        <v>1.0670548459804658</v>
      </c>
      <c r="AC2255" s="44">
        <f t="shared" si="1208"/>
        <v>1.0051147852979661</v>
      </c>
      <c r="AE2255" s="48">
        <f t="shared" si="1193"/>
        <v>40994</v>
      </c>
      <c r="AF2255" s="53">
        <f t="shared" si="1209"/>
        <v>11.539784123966685</v>
      </c>
      <c r="AG2255" s="53">
        <f t="shared" si="1210"/>
        <v>11.049349123341811</v>
      </c>
      <c r="AH2255" s="53">
        <f t="shared" si="1211"/>
        <v>2.0735976587254714</v>
      </c>
      <c r="AI2255" s="53">
        <f t="shared" si="1212"/>
        <v>7.3776524950002678</v>
      </c>
      <c r="AJ2255" s="53">
        <f t="shared" si="1213"/>
        <v>3.8533656896963207</v>
      </c>
      <c r="AK2255" s="53">
        <f t="shared" si="1214"/>
        <v>2.5906473944573727</v>
      </c>
      <c r="AL2255" s="53"/>
      <c r="AM2255" s="48">
        <f t="shared" si="1194"/>
        <v>40994</v>
      </c>
      <c r="AN2255" s="53">
        <f t="shared" si="1189"/>
        <v>11.538716431298999</v>
      </c>
      <c r="AO2255" s="53">
        <f t="shared" si="1189"/>
        <v>11.047738196220754</v>
      </c>
      <c r="AP2255" s="53">
        <f t="shared" si="1189"/>
        <v>2.0807097930479417</v>
      </c>
      <c r="AQ2255" s="53">
        <f t="shared" si="1188"/>
        <v>7.4072219693284875</v>
      </c>
      <c r="AR2255" s="53">
        <f t="shared" si="1188"/>
        <v>3.8871972964623751</v>
      </c>
      <c r="AS2255" s="53">
        <f t="shared" si="1188"/>
        <v>2.592467909973883</v>
      </c>
      <c r="AT2255" s="53"/>
      <c r="AU2255" s="48">
        <f t="shared" si="1195"/>
        <v>40994</v>
      </c>
      <c r="AV2255" s="53">
        <f t="shared" si="1215"/>
        <v>503.66497222620131</v>
      </c>
      <c r="AW2255" s="53">
        <f t="shared" si="1216"/>
        <v>612.9285151263274</v>
      </c>
      <c r="AX2255" s="53">
        <f t="shared" si="1217"/>
        <v>214.25068739014654</v>
      </c>
      <c r="AY2255" s="53">
        <f t="shared" si="1218"/>
        <v>622.05850098420638</v>
      </c>
      <c r="AZ2255" s="53">
        <f t="shared" si="1219"/>
        <v>240.57864067805639</v>
      </c>
      <c r="BA2255" s="53">
        <f t="shared" si="1220"/>
        <v>218.5191201316986</v>
      </c>
      <c r="BB2255" s="58">
        <f t="shared" si="1221"/>
        <v>2412.0004365366362</v>
      </c>
      <c r="BC2255">
        <f t="shared" si="1196"/>
        <v>3.0387078386411304E-2</v>
      </c>
      <c r="BD2255">
        <v>2411.9700494582498</v>
      </c>
      <c r="BE2255" s="48">
        <f t="shared" si="1190"/>
        <v>40994</v>
      </c>
    </row>
    <row r="2256" spans="1:57">
      <c r="A2256" s="48">
        <v>40995</v>
      </c>
      <c r="B2256" s="49">
        <v>42.08</v>
      </c>
      <c r="C2256" s="50">
        <v>43.42</v>
      </c>
      <c r="D2256" s="49">
        <v>52.23</v>
      </c>
      <c r="E2256" s="50">
        <v>55.13</v>
      </c>
      <c r="F2256" s="49">
        <v>100.81</v>
      </c>
      <c r="G2256" s="50">
        <v>103.54</v>
      </c>
      <c r="H2256" s="49">
        <v>81.28</v>
      </c>
      <c r="I2256" s="50">
        <v>83.65</v>
      </c>
      <c r="J2256">
        <v>58.48</v>
      </c>
      <c r="K2256">
        <v>61.86</v>
      </c>
      <c r="L2256" s="49">
        <v>83.95</v>
      </c>
      <c r="M2256" s="50">
        <v>84.32</v>
      </c>
      <c r="O2256" s="48">
        <f t="shared" si="1191"/>
        <v>40995</v>
      </c>
      <c r="P2256" s="44">
        <f t="shared" si="1197"/>
        <v>0.96913864578535225</v>
      </c>
      <c r="Q2256" s="44">
        <f t="shared" si="1198"/>
        <v>0.9473970614910211</v>
      </c>
      <c r="R2256" s="44">
        <f t="shared" si="1199"/>
        <v>0.97363337840448128</v>
      </c>
      <c r="S2256" s="44">
        <f t="shared" si="1200"/>
        <v>0.971667662881052</v>
      </c>
      <c r="T2256" s="44">
        <f t="shared" si="1201"/>
        <v>0.94536049143226641</v>
      </c>
      <c r="U2256" s="44">
        <f t="shared" si="1202"/>
        <v>0.99561195445920314</v>
      </c>
      <c r="W2256" s="51">
        <f t="shared" si="1192"/>
        <v>40995</v>
      </c>
      <c r="X2256" s="44">
        <f t="shared" si="1203"/>
        <v>1.0318194180038074</v>
      </c>
      <c r="Y2256" s="44">
        <f t="shared" si="1204"/>
        <v>1.0554016620498616</v>
      </c>
      <c r="Z2256" s="44">
        <f t="shared" si="1205"/>
        <v>1.030655081519086</v>
      </c>
      <c r="AA2256" s="44">
        <f t="shared" si="1206"/>
        <v>1.0332915447833961</v>
      </c>
      <c r="AB2256" s="44">
        <f t="shared" si="1207"/>
        <v>1.0670548459804658</v>
      </c>
      <c r="AC2256" s="44">
        <f t="shared" si="1208"/>
        <v>1.0051147852979661</v>
      </c>
      <c r="AE2256" s="48">
        <f t="shared" si="1193"/>
        <v>40995</v>
      </c>
      <c r="AF2256" s="53">
        <f t="shared" si="1209"/>
        <v>11.539784123966685</v>
      </c>
      <c r="AG2256" s="53">
        <f t="shared" si="1210"/>
        <v>11.049349123341811</v>
      </c>
      <c r="AH2256" s="53">
        <f t="shared" si="1211"/>
        <v>2.0735976587254714</v>
      </c>
      <c r="AI2256" s="53">
        <f t="shared" si="1212"/>
        <v>7.3776524950002678</v>
      </c>
      <c r="AJ2256" s="53">
        <f t="shared" si="1213"/>
        <v>3.8533656896963207</v>
      </c>
      <c r="AK2256" s="53">
        <f t="shared" si="1214"/>
        <v>2.5906473944573727</v>
      </c>
      <c r="AL2256" s="53"/>
      <c r="AM2256" s="48">
        <f t="shared" si="1194"/>
        <v>40995</v>
      </c>
      <c r="AN2256" s="53">
        <f t="shared" si="1189"/>
        <v>11.539508016851483</v>
      </c>
      <c r="AO2256" s="53">
        <f t="shared" si="1189"/>
        <v>11.04807218673397</v>
      </c>
      <c r="AP2256" s="53">
        <f t="shared" si="1189"/>
        <v>2.0808141704653442</v>
      </c>
      <c r="AQ2256" s="53">
        <f t="shared" si="1188"/>
        <v>7.4072810027771387</v>
      </c>
      <c r="AR2256" s="53">
        <f t="shared" si="1188"/>
        <v>3.8870883947960015</v>
      </c>
      <c r="AS2256" s="53">
        <f t="shared" si="1188"/>
        <v>2.5924719766566473</v>
      </c>
      <c r="AT2256" s="53"/>
      <c r="AU2256" s="48">
        <f t="shared" si="1195"/>
        <v>40995</v>
      </c>
      <c r="AV2256" s="53">
        <f t="shared" si="1215"/>
        <v>501.04543809169144</v>
      </c>
      <c r="AW2256" s="53">
        <f t="shared" si="1216"/>
        <v>609.08021965464377</v>
      </c>
      <c r="AX2256" s="53">
        <f t="shared" si="1217"/>
        <v>215.44749920998174</v>
      </c>
      <c r="AY2256" s="53">
        <f t="shared" si="1218"/>
        <v>619.61905588230775</v>
      </c>
      <c r="AZ2256" s="53">
        <f t="shared" si="1219"/>
        <v>240.45528810208066</v>
      </c>
      <c r="BA2256" s="53">
        <f t="shared" si="1220"/>
        <v>218.59723707168848</v>
      </c>
      <c r="BB2256" s="58">
        <f t="shared" si="1221"/>
        <v>2404.244738012394</v>
      </c>
      <c r="BC2256">
        <f t="shared" si="1196"/>
        <v>3.0271080734110001E-2</v>
      </c>
      <c r="BD2256">
        <v>2404.2144669316599</v>
      </c>
      <c r="BE2256" s="48">
        <f t="shared" si="1190"/>
        <v>40995</v>
      </c>
    </row>
    <row r="2257" spans="1:57">
      <c r="A2257" s="48">
        <v>40996</v>
      </c>
      <c r="B2257" s="49">
        <v>41.37</v>
      </c>
      <c r="C2257" s="50">
        <v>42.69</v>
      </c>
      <c r="D2257" s="49">
        <v>51.87</v>
      </c>
      <c r="E2257" s="50">
        <v>54.75</v>
      </c>
      <c r="F2257" s="49">
        <v>100.63</v>
      </c>
      <c r="G2257" s="50">
        <v>103.36</v>
      </c>
      <c r="H2257" s="49">
        <v>80.849999999999994</v>
      </c>
      <c r="I2257" s="50">
        <v>83.21</v>
      </c>
      <c r="J2257">
        <v>58.35</v>
      </c>
      <c r="K2257">
        <v>61.72</v>
      </c>
      <c r="L2257" s="49">
        <v>83.93</v>
      </c>
      <c r="M2257" s="50">
        <v>84.3</v>
      </c>
      <c r="O2257" s="48">
        <f t="shared" si="1191"/>
        <v>40996</v>
      </c>
      <c r="P2257" s="44">
        <f t="shared" si="1197"/>
        <v>0.96907940969782147</v>
      </c>
      <c r="Q2257" s="44">
        <f t="shared" si="1198"/>
        <v>0.94739726027397253</v>
      </c>
      <c r="R2257" s="44">
        <f t="shared" si="1199"/>
        <v>0.9735874613003096</v>
      </c>
      <c r="S2257" s="44">
        <f t="shared" si="1200"/>
        <v>0.97163802427592838</v>
      </c>
      <c r="T2257" s="44">
        <f t="shared" si="1201"/>
        <v>0.94539857420609208</v>
      </c>
      <c r="U2257" s="44">
        <f t="shared" si="1202"/>
        <v>0.9956109134045078</v>
      </c>
      <c r="W2257" s="51">
        <f t="shared" si="1192"/>
        <v>40996</v>
      </c>
      <c r="X2257" s="44">
        <f t="shared" si="1203"/>
        <v>1.0318194180038074</v>
      </c>
      <c r="Y2257" s="44">
        <f t="shared" si="1204"/>
        <v>1.0554016620498616</v>
      </c>
      <c r="Z2257" s="44">
        <f t="shared" si="1205"/>
        <v>1.030655081519086</v>
      </c>
      <c r="AA2257" s="44">
        <f t="shared" si="1206"/>
        <v>1.0332915447833961</v>
      </c>
      <c r="AB2257" s="44">
        <f t="shared" si="1207"/>
        <v>1.0670548459804658</v>
      </c>
      <c r="AC2257" s="44">
        <f t="shared" si="1208"/>
        <v>1.0051147852979661</v>
      </c>
      <c r="AE2257" s="48">
        <f t="shared" si="1193"/>
        <v>40996</v>
      </c>
      <c r="AF2257" s="53">
        <f t="shared" si="1209"/>
        <v>11.539784123966685</v>
      </c>
      <c r="AG2257" s="53">
        <f t="shared" si="1210"/>
        <v>11.049349123341811</v>
      </c>
      <c r="AH2257" s="53">
        <f t="shared" si="1211"/>
        <v>2.0735976587254714</v>
      </c>
      <c r="AI2257" s="53">
        <f t="shared" si="1212"/>
        <v>7.3776524950002678</v>
      </c>
      <c r="AJ2257" s="53">
        <f t="shared" si="1213"/>
        <v>3.8533656896963207</v>
      </c>
      <c r="AK2257" s="53">
        <f t="shared" si="1214"/>
        <v>2.5906473944573727</v>
      </c>
      <c r="AL2257" s="53"/>
      <c r="AM2257" s="48">
        <f t="shared" si="1194"/>
        <v>40996</v>
      </c>
      <c r="AN2257" s="53">
        <f t="shared" si="1189"/>
        <v>11.538802694336567</v>
      </c>
      <c r="AO2257" s="53">
        <f t="shared" si="1189"/>
        <v>11.048074504841644</v>
      </c>
      <c r="AP2257" s="53">
        <f t="shared" si="1189"/>
        <v>2.0807160380849781</v>
      </c>
      <c r="AQ2257" s="53">
        <f t="shared" si="1188"/>
        <v>7.4070550598080889</v>
      </c>
      <c r="AR2257" s="53">
        <f t="shared" si="1188"/>
        <v>3.8872449817377248</v>
      </c>
      <c r="AS2257" s="53">
        <f t="shared" si="1188"/>
        <v>2.5924692658564088</v>
      </c>
      <c r="AT2257" s="53"/>
      <c r="AU2257" s="48">
        <f t="shared" si="1195"/>
        <v>40996</v>
      </c>
      <c r="AV2257" s="53">
        <f t="shared" si="1215"/>
        <v>492.59148702122803</v>
      </c>
      <c r="AW2257" s="53">
        <f t="shared" si="1216"/>
        <v>604.88207914008001</v>
      </c>
      <c r="AX2257" s="53">
        <f t="shared" si="1217"/>
        <v>215.06280969646332</v>
      </c>
      <c r="AY2257" s="53">
        <f t="shared" si="1218"/>
        <v>616.34105152663108</v>
      </c>
      <c r="AZ2257" s="53">
        <f t="shared" si="1219"/>
        <v>239.92076027285236</v>
      </c>
      <c r="BA2257" s="53">
        <f t="shared" si="1220"/>
        <v>218.54515911169526</v>
      </c>
      <c r="BB2257" s="58">
        <f t="shared" si="1221"/>
        <v>2387.3433467689501</v>
      </c>
      <c r="BC2257">
        <f t="shared" si="1196"/>
        <v>3.0071195350046764E-2</v>
      </c>
      <c r="BD2257">
        <v>2387.3132755736001</v>
      </c>
      <c r="BE2257" s="48">
        <f t="shared" si="1190"/>
        <v>40996</v>
      </c>
    </row>
    <row r="2258" spans="1:57">
      <c r="A2258" s="48">
        <v>40997</v>
      </c>
      <c r="B2258" s="49">
        <v>41.33</v>
      </c>
      <c r="C2258" s="50">
        <v>42.64</v>
      </c>
      <c r="D2258" s="49">
        <v>51.54</v>
      </c>
      <c r="E2258" s="50">
        <v>54.4</v>
      </c>
      <c r="F2258" s="49">
        <v>101.05</v>
      </c>
      <c r="G2258" s="50">
        <v>103.79</v>
      </c>
      <c r="H2258" s="49">
        <v>80.72</v>
      </c>
      <c r="I2258" s="50">
        <v>83.08</v>
      </c>
      <c r="J2258">
        <v>58.41</v>
      </c>
      <c r="K2258">
        <v>61.78</v>
      </c>
      <c r="L2258" s="49">
        <v>83.96</v>
      </c>
      <c r="M2258" s="50">
        <v>84.33</v>
      </c>
      <c r="O2258" s="48">
        <f t="shared" si="1191"/>
        <v>40997</v>
      </c>
      <c r="P2258" s="44">
        <f t="shared" si="1197"/>
        <v>0.96927767354596617</v>
      </c>
      <c r="Q2258" s="44">
        <f t="shared" si="1198"/>
        <v>0.94742647058823526</v>
      </c>
      <c r="R2258" s="44">
        <f t="shared" si="1199"/>
        <v>0.97360053955101644</v>
      </c>
      <c r="S2258" s="44">
        <f t="shared" si="1200"/>
        <v>0.97159364467982667</v>
      </c>
      <c r="T2258" s="44">
        <f t="shared" si="1201"/>
        <v>0.9454516024603431</v>
      </c>
      <c r="U2258" s="44">
        <f t="shared" si="1202"/>
        <v>0.99561247480137549</v>
      </c>
      <c r="W2258" s="51">
        <f t="shared" si="1192"/>
        <v>40997</v>
      </c>
      <c r="X2258" s="44">
        <f t="shared" si="1203"/>
        <v>1.0318194180038074</v>
      </c>
      <c r="Y2258" s="44">
        <f t="shared" si="1204"/>
        <v>1.0554016620498616</v>
      </c>
      <c r="Z2258" s="44">
        <f t="shared" si="1205"/>
        <v>1.030655081519086</v>
      </c>
      <c r="AA2258" s="44">
        <f t="shared" si="1206"/>
        <v>1.0332915447833961</v>
      </c>
      <c r="AB2258" s="44">
        <f t="shared" si="1207"/>
        <v>1.0670548459804658</v>
      </c>
      <c r="AC2258" s="44">
        <f t="shared" si="1208"/>
        <v>1.0051147852979661</v>
      </c>
      <c r="AE2258" s="48">
        <f t="shared" si="1193"/>
        <v>40997</v>
      </c>
      <c r="AF2258" s="53">
        <f t="shared" si="1209"/>
        <v>11.539784123966685</v>
      </c>
      <c r="AG2258" s="53">
        <f t="shared" si="1210"/>
        <v>11.049349123341811</v>
      </c>
      <c r="AH2258" s="53">
        <f t="shared" si="1211"/>
        <v>2.0735976587254714</v>
      </c>
      <c r="AI2258" s="53">
        <f t="shared" si="1212"/>
        <v>7.3776524950002678</v>
      </c>
      <c r="AJ2258" s="53">
        <f t="shared" si="1213"/>
        <v>3.8533656896963207</v>
      </c>
      <c r="AK2258" s="53">
        <f t="shared" si="1214"/>
        <v>2.5906473944573727</v>
      </c>
      <c r="AL2258" s="53"/>
      <c r="AM2258" s="48">
        <f t="shared" si="1194"/>
        <v>40997</v>
      </c>
      <c r="AN2258" s="53">
        <f t="shared" si="1189"/>
        <v>11.54116341669045</v>
      </c>
      <c r="AO2258" s="53">
        <f t="shared" si="1189"/>
        <v>11.048415140963169</v>
      </c>
      <c r="AP2258" s="53">
        <f t="shared" si="1189"/>
        <v>2.0807439884511005</v>
      </c>
      <c r="AQ2258" s="53">
        <f t="shared" si="1188"/>
        <v>7.4067167423445435</v>
      </c>
      <c r="AR2258" s="53">
        <f t="shared" si="1188"/>
        <v>3.8874630207964369</v>
      </c>
      <c r="AS2258" s="53">
        <f t="shared" si="1188"/>
        <v>2.5924733315745891</v>
      </c>
      <c r="AT2258" s="53"/>
      <c r="AU2258" s="48">
        <f t="shared" si="1195"/>
        <v>40997</v>
      </c>
      <c r="AV2258" s="53">
        <f t="shared" si="1215"/>
        <v>492.1152080876808</v>
      </c>
      <c r="AW2258" s="53">
        <f t="shared" si="1216"/>
        <v>601.03378366839638</v>
      </c>
      <c r="AX2258" s="53">
        <f t="shared" si="1217"/>
        <v>215.96041856133974</v>
      </c>
      <c r="AY2258" s="53">
        <f t="shared" si="1218"/>
        <v>615.35002695398464</v>
      </c>
      <c r="AZ2258" s="53">
        <f t="shared" si="1219"/>
        <v>240.16746542480388</v>
      </c>
      <c r="BA2258" s="53">
        <f t="shared" si="1220"/>
        <v>218.62327605168511</v>
      </c>
      <c r="BB2258" s="58">
        <f t="shared" si="1221"/>
        <v>2383.2501787478905</v>
      </c>
      <c r="BC2258">
        <f t="shared" si="1196"/>
        <v>3.0001198180343636E-2</v>
      </c>
      <c r="BD2258">
        <v>2383.2201775497101</v>
      </c>
      <c r="BE2258" s="48">
        <f t="shared" si="1190"/>
        <v>40997</v>
      </c>
    </row>
    <row r="2259" spans="1:57">
      <c r="A2259" s="48">
        <v>40998</v>
      </c>
      <c r="B2259" s="49">
        <v>41.63</v>
      </c>
      <c r="C2259" s="50">
        <v>42.95</v>
      </c>
      <c r="D2259" s="49">
        <v>52.01</v>
      </c>
      <c r="E2259" s="50">
        <v>54.89</v>
      </c>
      <c r="F2259" s="49">
        <v>100.55</v>
      </c>
      <c r="G2259" s="50">
        <v>103.28</v>
      </c>
      <c r="H2259" s="49">
        <v>80.92</v>
      </c>
      <c r="I2259" s="50">
        <v>83.28</v>
      </c>
      <c r="J2259">
        <v>58.9</v>
      </c>
      <c r="K2259">
        <v>62.3</v>
      </c>
      <c r="L2259" s="49">
        <v>83.95</v>
      </c>
      <c r="M2259" s="50">
        <v>84.32</v>
      </c>
      <c r="O2259" s="48">
        <f t="shared" si="1191"/>
        <v>40998</v>
      </c>
      <c r="P2259" s="44">
        <f t="shared" si="1197"/>
        <v>0.9692665890570431</v>
      </c>
      <c r="Q2259" s="44">
        <f t="shared" si="1198"/>
        <v>0.9475314264893423</v>
      </c>
      <c r="R2259" s="44">
        <f t="shared" si="1199"/>
        <v>0.97356700232378002</v>
      </c>
      <c r="S2259" s="44">
        <f t="shared" si="1200"/>
        <v>0.97166186359269935</v>
      </c>
      <c r="T2259" s="44">
        <f t="shared" si="1201"/>
        <v>0.94542536115569831</v>
      </c>
      <c r="U2259" s="44">
        <f t="shared" si="1202"/>
        <v>0.99561195445920314</v>
      </c>
      <c r="W2259" s="51">
        <f t="shared" si="1192"/>
        <v>40998</v>
      </c>
      <c r="X2259" s="44">
        <f t="shared" si="1203"/>
        <v>1.0318194180038074</v>
      </c>
      <c r="Y2259" s="44">
        <f t="shared" si="1204"/>
        <v>1.0554016620498616</v>
      </c>
      <c r="Z2259" s="44">
        <f t="shared" si="1205"/>
        <v>1.030655081519086</v>
      </c>
      <c r="AA2259" s="44">
        <f t="shared" si="1206"/>
        <v>1.0332915447833961</v>
      </c>
      <c r="AB2259" s="44">
        <f t="shared" si="1207"/>
        <v>1.0670548459804658</v>
      </c>
      <c r="AC2259" s="44">
        <f t="shared" si="1208"/>
        <v>1.0051147852979661</v>
      </c>
      <c r="AE2259" s="48">
        <f t="shared" si="1193"/>
        <v>40998</v>
      </c>
      <c r="AF2259" s="53">
        <f t="shared" si="1209"/>
        <v>11.539784123966685</v>
      </c>
      <c r="AG2259" s="53">
        <f t="shared" si="1210"/>
        <v>11.049349123341811</v>
      </c>
      <c r="AH2259" s="53">
        <f t="shared" si="1211"/>
        <v>2.0735976587254714</v>
      </c>
      <c r="AI2259" s="53">
        <f t="shared" si="1212"/>
        <v>7.3776524950002678</v>
      </c>
      <c r="AJ2259" s="53">
        <f t="shared" si="1213"/>
        <v>3.8533656896963207</v>
      </c>
      <c r="AK2259" s="53">
        <f t="shared" si="1214"/>
        <v>2.5906473944573727</v>
      </c>
      <c r="AL2259" s="53"/>
      <c r="AM2259" s="48">
        <f t="shared" si="1194"/>
        <v>40998</v>
      </c>
      <c r="AN2259" s="53">
        <f t="shared" si="1189"/>
        <v>11.54103143397637</v>
      </c>
      <c r="AO2259" s="53">
        <f t="shared" si="1189"/>
        <v>11.049639084353947</v>
      </c>
      <c r="AP2259" s="53">
        <f t="shared" si="1189"/>
        <v>2.0806723138975989</v>
      </c>
      <c r="AQ2259" s="53">
        <f t="shared" si="1188"/>
        <v>7.4072367932597443</v>
      </c>
      <c r="AR2259" s="53">
        <f t="shared" si="1188"/>
        <v>3.8873551230456069</v>
      </c>
      <c r="AS2259" s="53">
        <f t="shared" si="1188"/>
        <v>2.5924719766566473</v>
      </c>
      <c r="AT2259" s="53"/>
      <c r="AU2259" s="48">
        <f t="shared" si="1195"/>
        <v>40998</v>
      </c>
      <c r="AV2259" s="53">
        <f t="shared" si="1215"/>
        <v>495.68730008928509</v>
      </c>
      <c r="AW2259" s="53">
        <f t="shared" si="1216"/>
        <v>606.51468934018817</v>
      </c>
      <c r="AX2259" s="53">
        <f t="shared" si="1217"/>
        <v>214.89183657934402</v>
      </c>
      <c r="AY2259" s="53">
        <f t="shared" si="1218"/>
        <v>616.87468014267154</v>
      </c>
      <c r="AZ2259" s="53">
        <f t="shared" si="1219"/>
        <v>242.1822241657413</v>
      </c>
      <c r="BA2259" s="53">
        <f t="shared" si="1220"/>
        <v>218.59723707168848</v>
      </c>
      <c r="BB2259" s="58">
        <f t="shared" si="1221"/>
        <v>2394.7479673889188</v>
      </c>
      <c r="BC2259">
        <f t="shared" si="1196"/>
        <v>3.0151803598982951E-2</v>
      </c>
      <c r="BD2259">
        <v>2394.7178155853198</v>
      </c>
      <c r="BE2259" s="48">
        <f t="shared" si="1190"/>
        <v>40998</v>
      </c>
    </row>
    <row r="2260" spans="1:57">
      <c r="A2260" s="48">
        <v>41001</v>
      </c>
      <c r="B2260" s="49">
        <v>42.2</v>
      </c>
      <c r="C2260" s="50">
        <v>43.54</v>
      </c>
      <c r="D2260" s="49">
        <v>52.61</v>
      </c>
      <c r="E2260" s="50">
        <v>55.53</v>
      </c>
      <c r="F2260" s="49">
        <v>100.8</v>
      </c>
      <c r="G2260" s="50">
        <v>103.35</v>
      </c>
      <c r="H2260" s="49">
        <v>81.59</v>
      </c>
      <c r="I2260" s="50">
        <v>83.97</v>
      </c>
      <c r="J2260">
        <v>59.28</v>
      </c>
      <c r="K2260">
        <v>62.7</v>
      </c>
      <c r="L2260" s="49">
        <v>83.97</v>
      </c>
      <c r="M2260" s="50">
        <v>84.31</v>
      </c>
      <c r="O2260" s="48">
        <f t="shared" si="1191"/>
        <v>41001</v>
      </c>
      <c r="P2260" s="44">
        <f t="shared" si="1197"/>
        <v>0.96922370234267352</v>
      </c>
      <c r="Q2260" s="44">
        <f t="shared" si="1198"/>
        <v>0.94741581127318564</v>
      </c>
      <c r="R2260" s="44">
        <f t="shared" si="1199"/>
        <v>0.97532656023222064</v>
      </c>
      <c r="S2260" s="44">
        <f t="shared" si="1200"/>
        <v>0.97165654400381096</v>
      </c>
      <c r="T2260" s="44">
        <f t="shared" si="1201"/>
        <v>0.94545454545454544</v>
      </c>
      <c r="U2260" s="44">
        <f t="shared" si="1202"/>
        <v>0.99596726366979005</v>
      </c>
      <c r="W2260" s="51">
        <f t="shared" si="1192"/>
        <v>41001</v>
      </c>
      <c r="X2260" s="44">
        <f t="shared" si="1203"/>
        <v>1.0318194180038074</v>
      </c>
      <c r="Y2260" s="44">
        <f t="shared" si="1204"/>
        <v>1.0554016620498616</v>
      </c>
      <c r="Z2260" s="44">
        <f t="shared" si="1205"/>
        <v>1.030655081519086</v>
      </c>
      <c r="AA2260" s="44">
        <f t="shared" si="1206"/>
        <v>1.0332915447833961</v>
      </c>
      <c r="AB2260" s="44">
        <f t="shared" si="1207"/>
        <v>1.0670548459804658</v>
      </c>
      <c r="AC2260" s="44">
        <f t="shared" si="1208"/>
        <v>1.0051147852979661</v>
      </c>
      <c r="AE2260" s="48">
        <f t="shared" si="1193"/>
        <v>41001</v>
      </c>
      <c r="AF2260" s="53">
        <f t="shared" si="1209"/>
        <v>11.539784123966685</v>
      </c>
      <c r="AG2260" s="53">
        <f t="shared" si="1210"/>
        <v>11.049349123341811</v>
      </c>
      <c r="AH2260" s="53">
        <f t="shared" si="1211"/>
        <v>2.0735976587254714</v>
      </c>
      <c r="AI2260" s="53">
        <f t="shared" si="1212"/>
        <v>7.3776524950002678</v>
      </c>
      <c r="AJ2260" s="53">
        <f t="shared" si="1213"/>
        <v>3.8533656896963207</v>
      </c>
      <c r="AK2260" s="53">
        <f t="shared" si="1214"/>
        <v>2.5906473944573727</v>
      </c>
      <c r="AL2260" s="53"/>
      <c r="AM2260" s="48">
        <f t="shared" si="1194"/>
        <v>41001</v>
      </c>
      <c r="AN2260" s="53">
        <f t="shared" si="1189"/>
        <v>11.540520783011788</v>
      </c>
      <c r="AO2260" s="53">
        <f t="shared" si="1189"/>
        <v>11.048290837345482</v>
      </c>
      <c r="AP2260" s="53">
        <f t="shared" si="1189"/>
        <v>2.0844327776520744</v>
      </c>
      <c r="AQ2260" s="53">
        <f t="shared" si="1188"/>
        <v>7.407196240618938</v>
      </c>
      <c r="AR2260" s="53">
        <f t="shared" si="1188"/>
        <v>3.8874751216603016</v>
      </c>
      <c r="AS2260" s="53">
        <f t="shared" si="1188"/>
        <v>2.5933971655993564</v>
      </c>
      <c r="AT2260" s="53"/>
      <c r="AU2260" s="48">
        <f t="shared" si="1195"/>
        <v>41001</v>
      </c>
      <c r="AV2260" s="53">
        <f t="shared" si="1215"/>
        <v>502.47427489233326</v>
      </c>
      <c r="AW2260" s="53">
        <f t="shared" si="1216"/>
        <v>613.51159019779459</v>
      </c>
      <c r="AX2260" s="53">
        <f t="shared" si="1217"/>
        <v>215.42612757034186</v>
      </c>
      <c r="AY2260" s="53">
        <f t="shared" si="1218"/>
        <v>621.98226832477224</v>
      </c>
      <c r="AZ2260" s="53">
        <f t="shared" si="1219"/>
        <v>243.74469012810093</v>
      </c>
      <c r="BA2260" s="53">
        <f t="shared" si="1220"/>
        <v>218.64931503168174</v>
      </c>
      <c r="BB2260" s="58">
        <f t="shared" si="1221"/>
        <v>2415.7882661450249</v>
      </c>
      <c r="BC2260">
        <f t="shared" si="1196"/>
        <v>3.0403672654756519E-2</v>
      </c>
      <c r="BD2260">
        <v>2415.7578624723701</v>
      </c>
      <c r="BE2260" s="48">
        <f t="shared" si="1190"/>
        <v>41001</v>
      </c>
    </row>
    <row r="2261" spans="1:57">
      <c r="A2261" s="48">
        <v>41002</v>
      </c>
      <c r="B2261" s="49">
        <v>41.96</v>
      </c>
      <c r="C2261" s="50">
        <v>43.29</v>
      </c>
      <c r="D2261" s="49">
        <v>51.69</v>
      </c>
      <c r="E2261" s="50">
        <v>54.56</v>
      </c>
      <c r="F2261" s="49">
        <v>100.05</v>
      </c>
      <c r="G2261" s="50">
        <v>102.59</v>
      </c>
      <c r="H2261" s="49">
        <v>81.33</v>
      </c>
      <c r="I2261" s="50">
        <v>83.71</v>
      </c>
      <c r="J2261">
        <v>59</v>
      </c>
      <c r="K2261">
        <v>62.41</v>
      </c>
      <c r="L2261" s="49">
        <v>83.91</v>
      </c>
      <c r="M2261" s="50">
        <v>84.25</v>
      </c>
      <c r="O2261" s="48">
        <f t="shared" si="1191"/>
        <v>41002</v>
      </c>
      <c r="P2261" s="44">
        <f t="shared" si="1197"/>
        <v>0.96927696927696927</v>
      </c>
      <c r="Q2261" s="44">
        <f t="shared" si="1198"/>
        <v>0.9473973607038122</v>
      </c>
      <c r="R2261" s="44">
        <f t="shared" si="1199"/>
        <v>0.97524125158397501</v>
      </c>
      <c r="S2261" s="44">
        <f t="shared" si="1200"/>
        <v>0.97156851033329361</v>
      </c>
      <c r="T2261" s="44">
        <f t="shared" si="1201"/>
        <v>0.94536132030123388</v>
      </c>
      <c r="U2261" s="44">
        <f t="shared" si="1202"/>
        <v>0.99596439169139461</v>
      </c>
      <c r="W2261" s="51">
        <f t="shared" si="1192"/>
        <v>41002</v>
      </c>
      <c r="X2261" s="44">
        <f t="shared" si="1203"/>
        <v>1.0318194180038074</v>
      </c>
      <c r="Y2261" s="44">
        <f t="shared" si="1204"/>
        <v>1.0554016620498616</v>
      </c>
      <c r="Z2261" s="44">
        <f t="shared" si="1205"/>
        <v>1.030655081519086</v>
      </c>
      <c r="AA2261" s="44">
        <f t="shared" si="1206"/>
        <v>1.0332915447833961</v>
      </c>
      <c r="AB2261" s="44">
        <f t="shared" si="1207"/>
        <v>1.0670548459804658</v>
      </c>
      <c r="AC2261" s="44">
        <f t="shared" si="1208"/>
        <v>1.0051147852979661</v>
      </c>
      <c r="AE2261" s="48">
        <f t="shared" si="1193"/>
        <v>41002</v>
      </c>
      <c r="AF2261" s="53">
        <f t="shared" si="1209"/>
        <v>11.539784123966685</v>
      </c>
      <c r="AG2261" s="53">
        <f t="shared" si="1210"/>
        <v>11.049349123341811</v>
      </c>
      <c r="AH2261" s="53">
        <f t="shared" si="1211"/>
        <v>2.0735976587254714</v>
      </c>
      <c r="AI2261" s="53">
        <f t="shared" si="1212"/>
        <v>7.3776524950002678</v>
      </c>
      <c r="AJ2261" s="53">
        <f t="shared" si="1213"/>
        <v>3.8533656896963207</v>
      </c>
      <c r="AK2261" s="53">
        <f t="shared" si="1214"/>
        <v>2.5906473944573727</v>
      </c>
      <c r="AL2261" s="53"/>
      <c r="AM2261" s="48">
        <f t="shared" si="1194"/>
        <v>41002</v>
      </c>
      <c r="AN2261" s="53">
        <f t="shared" si="1189"/>
        <v>11.541155030978281</v>
      </c>
      <c r="AO2261" s="53">
        <f t="shared" si="1189"/>
        <v>11.048075676004363</v>
      </c>
      <c r="AP2261" s="53">
        <f t="shared" si="1189"/>
        <v>2.0842504590832269</v>
      </c>
      <c r="AQ2261" s="53">
        <f t="shared" si="1188"/>
        <v>7.406525136536608</v>
      </c>
      <c r="AR2261" s="53">
        <f t="shared" si="1188"/>
        <v>3.8870918029000778</v>
      </c>
      <c r="AS2261" s="53">
        <f t="shared" si="1188"/>
        <v>2.5933896872605575</v>
      </c>
      <c r="AT2261" s="53"/>
      <c r="AU2261" s="48">
        <f t="shared" si="1195"/>
        <v>41002</v>
      </c>
      <c r="AV2261" s="53">
        <f t="shared" si="1215"/>
        <v>499.61660129104979</v>
      </c>
      <c r="AW2261" s="53">
        <f t="shared" si="1216"/>
        <v>602.78300888279807</v>
      </c>
      <c r="AX2261" s="53">
        <f t="shared" si="1217"/>
        <v>213.82325459734827</v>
      </c>
      <c r="AY2261" s="53">
        <f t="shared" si="1218"/>
        <v>620.00021917947936</v>
      </c>
      <c r="AZ2261" s="53">
        <f t="shared" si="1219"/>
        <v>242.59339941899384</v>
      </c>
      <c r="BA2261" s="53">
        <f t="shared" si="1220"/>
        <v>218.49308115170197</v>
      </c>
      <c r="BB2261" s="58">
        <f t="shared" si="1221"/>
        <v>2397.3095645213712</v>
      </c>
      <c r="BC2261">
        <f t="shared" si="1196"/>
        <v>3.0208760600999085E-2</v>
      </c>
      <c r="BD2261">
        <v>2397.2793557607702</v>
      </c>
      <c r="BE2261" s="48">
        <f t="shared" si="1190"/>
        <v>41002</v>
      </c>
    </row>
    <row r="2262" spans="1:57">
      <c r="A2262" s="48">
        <v>41003</v>
      </c>
      <c r="B2262" s="49">
        <v>41.2</v>
      </c>
      <c r="C2262" s="50">
        <v>42.51</v>
      </c>
      <c r="D2262" s="49">
        <v>50.54</v>
      </c>
      <c r="E2262" s="50">
        <v>53.34</v>
      </c>
      <c r="F2262" s="49">
        <v>100.56</v>
      </c>
      <c r="G2262" s="50">
        <v>103.11</v>
      </c>
      <c r="H2262" s="49">
        <v>80.44</v>
      </c>
      <c r="I2262" s="50">
        <v>82.79</v>
      </c>
      <c r="J2262">
        <v>58.41</v>
      </c>
      <c r="K2262">
        <v>61.78</v>
      </c>
      <c r="L2262" s="49">
        <v>83.93</v>
      </c>
      <c r="M2262" s="50">
        <v>84.27</v>
      </c>
      <c r="O2262" s="48">
        <f t="shared" si="1191"/>
        <v>41003</v>
      </c>
      <c r="P2262" s="44">
        <f t="shared" si="1197"/>
        <v>0.96918372147729959</v>
      </c>
      <c r="Q2262" s="44">
        <f t="shared" si="1198"/>
        <v>0.94750656167978997</v>
      </c>
      <c r="R2262" s="44">
        <f t="shared" si="1199"/>
        <v>0.97526913005528082</v>
      </c>
      <c r="S2262" s="44">
        <f t="shared" si="1200"/>
        <v>0.97161492933929205</v>
      </c>
      <c r="T2262" s="44">
        <f t="shared" si="1201"/>
        <v>0.9454516024603431</v>
      </c>
      <c r="U2262" s="44">
        <f t="shared" si="1202"/>
        <v>0.9959653494719356</v>
      </c>
      <c r="W2262" s="51">
        <f t="shared" si="1192"/>
        <v>41003</v>
      </c>
      <c r="X2262" s="44">
        <f t="shared" si="1203"/>
        <v>1.0318194180038074</v>
      </c>
      <c r="Y2262" s="44">
        <f t="shared" si="1204"/>
        <v>1.0554016620498616</v>
      </c>
      <c r="Z2262" s="44">
        <f t="shared" si="1205"/>
        <v>1.030655081519086</v>
      </c>
      <c r="AA2262" s="44">
        <f t="shared" si="1206"/>
        <v>1.0332915447833961</v>
      </c>
      <c r="AB2262" s="44">
        <f t="shared" si="1207"/>
        <v>1.0670548459804658</v>
      </c>
      <c r="AC2262" s="44">
        <f t="shared" si="1208"/>
        <v>1.0051147852979661</v>
      </c>
      <c r="AE2262" s="48">
        <f t="shared" si="1193"/>
        <v>41003</v>
      </c>
      <c r="AF2262" s="53">
        <f t="shared" si="1209"/>
        <v>11.539784123966685</v>
      </c>
      <c r="AG2262" s="53">
        <f t="shared" si="1210"/>
        <v>11.049349123341811</v>
      </c>
      <c r="AH2262" s="53">
        <f t="shared" si="1211"/>
        <v>2.0735976587254714</v>
      </c>
      <c r="AI2262" s="53">
        <f t="shared" si="1212"/>
        <v>7.3776524950002678</v>
      </c>
      <c r="AJ2262" s="53">
        <f t="shared" si="1213"/>
        <v>3.8533656896963207</v>
      </c>
      <c r="AK2262" s="53">
        <f t="shared" si="1214"/>
        <v>2.5906473944573727</v>
      </c>
      <c r="AL2262" s="53"/>
      <c r="AM2262" s="48">
        <f t="shared" si="1194"/>
        <v>41003</v>
      </c>
      <c r="AN2262" s="53">
        <f t="shared" si="1189"/>
        <v>11.540044731913722</v>
      </c>
      <c r="AO2262" s="53">
        <f t="shared" si="1189"/>
        <v>11.049349123341813</v>
      </c>
      <c r="AP2262" s="53">
        <f t="shared" si="1189"/>
        <v>2.0843100399474728</v>
      </c>
      <c r="AQ2262" s="53">
        <f t="shared" si="1188"/>
        <v>7.4068790009641639</v>
      </c>
      <c r="AR2262" s="53">
        <f t="shared" si="1188"/>
        <v>3.8874630207964369</v>
      </c>
      <c r="AS2262" s="53">
        <f t="shared" si="1188"/>
        <v>2.593392181223392</v>
      </c>
      <c r="AT2262" s="53"/>
      <c r="AU2262" s="48">
        <f t="shared" si="1195"/>
        <v>41003</v>
      </c>
      <c r="AV2262" s="53">
        <f t="shared" si="1215"/>
        <v>490.56730155365233</v>
      </c>
      <c r="AW2262" s="53">
        <f t="shared" si="1216"/>
        <v>589.37228223905231</v>
      </c>
      <c r="AX2262" s="53">
        <f t="shared" si="1217"/>
        <v>214.91320821898393</v>
      </c>
      <c r="AY2262" s="53">
        <f t="shared" si="1218"/>
        <v>613.21551248982314</v>
      </c>
      <c r="AZ2262" s="53">
        <f t="shared" si="1219"/>
        <v>240.16746542480388</v>
      </c>
      <c r="BA2262" s="53">
        <f t="shared" si="1220"/>
        <v>218.54515911169523</v>
      </c>
      <c r="BB2262" s="58">
        <f t="shared" si="1221"/>
        <v>2366.780929038011</v>
      </c>
      <c r="BC2262">
        <f t="shared" si="1196"/>
        <v>2.9812936390953837E-2</v>
      </c>
      <c r="BD2262">
        <v>2366.75111610162</v>
      </c>
      <c r="BE2262" s="48">
        <f t="shared" si="1190"/>
        <v>41003</v>
      </c>
    </row>
    <row r="2263" spans="1:57">
      <c r="A2263" s="48">
        <v>41004</v>
      </c>
      <c r="B2263" s="49">
        <v>41.42</v>
      </c>
      <c r="C2263" s="50">
        <v>42.74</v>
      </c>
      <c r="D2263" s="49">
        <v>50.23</v>
      </c>
      <c r="E2263" s="50">
        <v>53.02</v>
      </c>
      <c r="F2263" s="49">
        <v>101.01</v>
      </c>
      <c r="G2263" s="50">
        <v>103.57</v>
      </c>
      <c r="H2263" s="49">
        <v>80.37</v>
      </c>
      <c r="I2263" s="50">
        <v>82.72</v>
      </c>
      <c r="J2263">
        <v>58.15</v>
      </c>
      <c r="K2263">
        <v>61.51</v>
      </c>
      <c r="L2263" s="49">
        <v>83.96</v>
      </c>
      <c r="M2263" s="50">
        <v>84.3</v>
      </c>
      <c r="O2263" s="48">
        <f t="shared" si="1191"/>
        <v>41004</v>
      </c>
      <c r="P2263" s="44">
        <f t="shared" si="1197"/>
        <v>0.96911558259241926</v>
      </c>
      <c r="Q2263" s="44">
        <f t="shared" si="1198"/>
        <v>0.94737834779328545</v>
      </c>
      <c r="R2263" s="44">
        <f t="shared" si="1199"/>
        <v>0.97528241768851998</v>
      </c>
      <c r="S2263" s="44">
        <f t="shared" si="1200"/>
        <v>0.97159090909090917</v>
      </c>
      <c r="T2263" s="44">
        <f t="shared" si="1201"/>
        <v>0.94537473581531462</v>
      </c>
      <c r="U2263" s="44">
        <f t="shared" si="1202"/>
        <v>0.99596678529062865</v>
      </c>
      <c r="W2263" s="51">
        <f t="shared" si="1192"/>
        <v>41004</v>
      </c>
      <c r="X2263" s="44">
        <f t="shared" si="1203"/>
        <v>1.0318194180038074</v>
      </c>
      <c r="Y2263" s="44">
        <f t="shared" si="1204"/>
        <v>1.0554016620498616</v>
      </c>
      <c r="Z2263" s="44">
        <f t="shared" si="1205"/>
        <v>1.030655081519086</v>
      </c>
      <c r="AA2263" s="44">
        <f t="shared" si="1206"/>
        <v>1.0332915447833961</v>
      </c>
      <c r="AB2263" s="44">
        <f t="shared" si="1207"/>
        <v>1.0670548459804658</v>
      </c>
      <c r="AC2263" s="44">
        <f t="shared" si="1208"/>
        <v>1.0051147852979661</v>
      </c>
      <c r="AE2263" s="48">
        <f t="shared" si="1193"/>
        <v>41004</v>
      </c>
      <c r="AF2263" s="53">
        <f t="shared" si="1209"/>
        <v>11.539784123966685</v>
      </c>
      <c r="AG2263" s="53">
        <f t="shared" si="1210"/>
        <v>11.049349123341811</v>
      </c>
      <c r="AH2263" s="53">
        <f t="shared" si="1211"/>
        <v>2.0735976587254714</v>
      </c>
      <c r="AI2263" s="53">
        <f t="shared" si="1212"/>
        <v>7.3776524950002678</v>
      </c>
      <c r="AJ2263" s="53">
        <f t="shared" si="1213"/>
        <v>3.8533656896963207</v>
      </c>
      <c r="AK2263" s="53">
        <f t="shared" si="1214"/>
        <v>2.5906473944573727</v>
      </c>
      <c r="AL2263" s="53"/>
      <c r="AM2263" s="48">
        <f t="shared" si="1194"/>
        <v>41004</v>
      </c>
      <c r="AN2263" s="53">
        <f t="shared" si="1189"/>
        <v>11.539233404028126</v>
      </c>
      <c r="AO2263" s="53">
        <f t="shared" si="1189"/>
        <v>11.047853956921077</v>
      </c>
      <c r="AP2263" s="53">
        <f t="shared" si="1189"/>
        <v>2.0843384377983982</v>
      </c>
      <c r="AQ2263" s="53">
        <f t="shared" si="1188"/>
        <v>7.4066958882227132</v>
      </c>
      <c r="AR2263" s="53">
        <f t="shared" si="1188"/>
        <v>3.8871469641740743</v>
      </c>
      <c r="AS2263" s="53">
        <f t="shared" si="1188"/>
        <v>2.593395919948815</v>
      </c>
      <c r="AT2263" s="53"/>
      <c r="AU2263" s="48">
        <f t="shared" si="1195"/>
        <v>41004</v>
      </c>
      <c r="AV2263" s="53">
        <f t="shared" si="1215"/>
        <v>493.18683568816215</v>
      </c>
      <c r="AW2263" s="53">
        <f t="shared" si="1216"/>
        <v>585.75721679595551</v>
      </c>
      <c r="AX2263" s="53">
        <f t="shared" si="1217"/>
        <v>215.8749320027801</v>
      </c>
      <c r="AY2263" s="53">
        <f t="shared" si="1218"/>
        <v>612.68188387378279</v>
      </c>
      <c r="AZ2263" s="53">
        <f t="shared" si="1219"/>
        <v>239.09840976634732</v>
      </c>
      <c r="BA2263" s="53">
        <f t="shared" si="1220"/>
        <v>218.62327605168511</v>
      </c>
      <c r="BB2263" s="58">
        <f t="shared" si="1221"/>
        <v>2365.2225541787129</v>
      </c>
      <c r="BC2263">
        <f t="shared" si="1196"/>
        <v>2.9774775603073067E-2</v>
      </c>
      <c r="BD2263">
        <v>2365.1927794031099</v>
      </c>
      <c r="BE2263" s="48">
        <f t="shared" si="1190"/>
        <v>41004</v>
      </c>
    </row>
    <row r="2264" spans="1:57">
      <c r="A2264" s="48">
        <v>41008</v>
      </c>
      <c r="B2264" s="49">
        <v>40.81</v>
      </c>
      <c r="C2264" s="50">
        <v>42.11</v>
      </c>
      <c r="D2264" s="49">
        <v>50.02</v>
      </c>
      <c r="E2264" s="50">
        <v>52.79</v>
      </c>
      <c r="F2264" s="49">
        <v>102.04</v>
      </c>
      <c r="G2264" s="50">
        <v>104.63</v>
      </c>
      <c r="H2264" s="49">
        <v>79.430000000000007</v>
      </c>
      <c r="I2264" s="50">
        <v>81.75</v>
      </c>
      <c r="J2264">
        <v>57.59</v>
      </c>
      <c r="K2264">
        <v>60.92</v>
      </c>
      <c r="L2264" s="49">
        <v>84.02</v>
      </c>
      <c r="M2264" s="50">
        <v>84.36</v>
      </c>
      <c r="O2264" s="48">
        <f t="shared" si="1191"/>
        <v>41008</v>
      </c>
      <c r="P2264" s="44">
        <f t="shared" si="1197"/>
        <v>0.96912847304678229</v>
      </c>
      <c r="Q2264" s="44">
        <f t="shared" si="1198"/>
        <v>0.94752794089789738</v>
      </c>
      <c r="R2264" s="44">
        <f t="shared" si="1199"/>
        <v>0.97524610532352107</v>
      </c>
      <c r="S2264" s="44">
        <f t="shared" si="1200"/>
        <v>0.9716207951070337</v>
      </c>
      <c r="T2264" s="44">
        <f t="shared" si="1201"/>
        <v>0.9453381483913329</v>
      </c>
      <c r="U2264" s="44">
        <f t="shared" si="1202"/>
        <v>0.99596965386439062</v>
      </c>
      <c r="W2264" s="51">
        <f t="shared" si="1192"/>
        <v>41008</v>
      </c>
      <c r="X2264" s="44">
        <f t="shared" si="1203"/>
        <v>1.0318194180038074</v>
      </c>
      <c r="Y2264" s="44">
        <f t="shared" si="1204"/>
        <v>1.0554016620498616</v>
      </c>
      <c r="Z2264" s="44">
        <f t="shared" si="1205"/>
        <v>1.030655081519086</v>
      </c>
      <c r="AA2264" s="44">
        <f t="shared" si="1206"/>
        <v>1.0332915447833961</v>
      </c>
      <c r="AB2264" s="44">
        <f t="shared" si="1207"/>
        <v>1.0670548459804658</v>
      </c>
      <c r="AC2264" s="44">
        <f t="shared" si="1208"/>
        <v>1.0051147852979661</v>
      </c>
      <c r="AE2264" s="48">
        <f t="shared" si="1193"/>
        <v>41008</v>
      </c>
      <c r="AF2264" s="53">
        <f t="shared" si="1209"/>
        <v>11.539784123966685</v>
      </c>
      <c r="AG2264" s="53">
        <f t="shared" si="1210"/>
        <v>11.049349123341811</v>
      </c>
      <c r="AH2264" s="53">
        <f t="shared" si="1211"/>
        <v>2.0735976587254714</v>
      </c>
      <c r="AI2264" s="53">
        <f t="shared" si="1212"/>
        <v>7.3776524950002678</v>
      </c>
      <c r="AJ2264" s="53">
        <f t="shared" si="1213"/>
        <v>3.8533656896963207</v>
      </c>
      <c r="AK2264" s="53">
        <f t="shared" si="1214"/>
        <v>2.5906473944573727</v>
      </c>
      <c r="AL2264" s="53"/>
      <c r="AM2264" s="48">
        <f t="shared" si="1194"/>
        <v>41008</v>
      </c>
      <c r="AN2264" s="53">
        <f t="shared" si="1189"/>
        <v>11.53938689032455</v>
      </c>
      <c r="AO2264" s="53">
        <f t="shared" si="1189"/>
        <v>11.049598437124331</v>
      </c>
      <c r="AP2264" s="53">
        <f t="shared" si="1189"/>
        <v>2.0842608323204752</v>
      </c>
      <c r="AQ2264" s="53">
        <f t="shared" si="1188"/>
        <v>7.4069237172716207</v>
      </c>
      <c r="AR2264" s="53">
        <f t="shared" si="1188"/>
        <v>3.8869965257408587</v>
      </c>
      <c r="AS2264" s="53">
        <f t="shared" si="1188"/>
        <v>2.5934033894222956</v>
      </c>
      <c r="AT2264" s="53"/>
      <c r="AU2264" s="48">
        <f t="shared" si="1195"/>
        <v>41008</v>
      </c>
      <c r="AV2264" s="53">
        <f t="shared" si="1215"/>
        <v>485.9235819515668</v>
      </c>
      <c r="AW2264" s="53">
        <f t="shared" si="1216"/>
        <v>583.30830149579344</v>
      </c>
      <c r="AX2264" s="53">
        <f t="shared" si="1217"/>
        <v>218.07621088569132</v>
      </c>
      <c r="AY2264" s="53">
        <f t="shared" si="1218"/>
        <v>605.51601388695497</v>
      </c>
      <c r="AZ2264" s="53">
        <f t="shared" si="1219"/>
        <v>236.79582834813311</v>
      </c>
      <c r="BA2264" s="53">
        <f t="shared" si="1220"/>
        <v>218.77950993166485</v>
      </c>
      <c r="BB2264" s="58">
        <f t="shared" si="1221"/>
        <v>2348.3994464998045</v>
      </c>
      <c r="BC2264">
        <f t="shared" si="1196"/>
        <v>2.9526305524541385E-2</v>
      </c>
      <c r="BD2264">
        <v>2348.36992019428</v>
      </c>
      <c r="BE2264" s="48">
        <f t="shared" si="1190"/>
        <v>41008</v>
      </c>
    </row>
    <row r="2265" spans="1:57">
      <c r="A2265" s="48">
        <v>41009</v>
      </c>
      <c r="B2265" s="49">
        <v>40.020000000000003</v>
      </c>
      <c r="C2265" s="50">
        <v>41.29</v>
      </c>
      <c r="D2265" s="49">
        <v>48.94</v>
      </c>
      <c r="E2265" s="50">
        <v>51.66</v>
      </c>
      <c r="F2265" s="49">
        <v>102.52</v>
      </c>
      <c r="G2265" s="50">
        <v>105.12</v>
      </c>
      <c r="H2265" s="49">
        <v>78</v>
      </c>
      <c r="I2265" s="50">
        <v>80.28</v>
      </c>
      <c r="J2265">
        <v>56.48</v>
      </c>
      <c r="K2265">
        <v>59.74</v>
      </c>
      <c r="L2265" s="49">
        <v>84.06</v>
      </c>
      <c r="M2265" s="50">
        <v>84.4</v>
      </c>
      <c r="O2265" s="48">
        <f t="shared" si="1191"/>
        <v>41009</v>
      </c>
      <c r="P2265" s="44">
        <f t="shared" si="1197"/>
        <v>0.96924194720271262</v>
      </c>
      <c r="Q2265" s="44">
        <f t="shared" si="1198"/>
        <v>0.94734804490902058</v>
      </c>
      <c r="R2265" s="44">
        <f t="shared" si="1199"/>
        <v>0.9752663622526635</v>
      </c>
      <c r="S2265" s="44">
        <f t="shared" si="1200"/>
        <v>0.97159940209267559</v>
      </c>
      <c r="T2265" s="44">
        <f t="shared" si="1201"/>
        <v>0.94543019752259783</v>
      </c>
      <c r="U2265" s="44">
        <f t="shared" si="1202"/>
        <v>0.99597156398104258</v>
      </c>
      <c r="W2265" s="51">
        <f t="shared" si="1192"/>
        <v>41009</v>
      </c>
      <c r="X2265" s="44">
        <f t="shared" si="1203"/>
        <v>1.0318194180038074</v>
      </c>
      <c r="Y2265" s="44">
        <f t="shared" si="1204"/>
        <v>1.0554016620498616</v>
      </c>
      <c r="Z2265" s="44">
        <f t="shared" si="1205"/>
        <v>1.030655081519086</v>
      </c>
      <c r="AA2265" s="44">
        <f t="shared" si="1206"/>
        <v>1.0332915447833961</v>
      </c>
      <c r="AB2265" s="44">
        <f t="shared" si="1207"/>
        <v>1.0670548459804658</v>
      </c>
      <c r="AC2265" s="44">
        <f t="shared" si="1208"/>
        <v>1.0051147852979661</v>
      </c>
      <c r="AE2265" s="48">
        <f t="shared" si="1193"/>
        <v>41009</v>
      </c>
      <c r="AF2265" s="53">
        <f t="shared" si="1209"/>
        <v>11.539784123966685</v>
      </c>
      <c r="AG2265" s="53">
        <f t="shared" si="1210"/>
        <v>11.049349123341811</v>
      </c>
      <c r="AH2265" s="53">
        <f t="shared" si="1211"/>
        <v>2.0735976587254714</v>
      </c>
      <c r="AI2265" s="53">
        <f t="shared" si="1212"/>
        <v>7.3776524950002678</v>
      </c>
      <c r="AJ2265" s="53">
        <f t="shared" si="1213"/>
        <v>3.8533656896963207</v>
      </c>
      <c r="AK2265" s="53">
        <f t="shared" si="1214"/>
        <v>2.5906473944573727</v>
      </c>
      <c r="AL2265" s="53"/>
      <c r="AM2265" s="48">
        <f t="shared" si="1194"/>
        <v>41009</v>
      </c>
      <c r="AN2265" s="53">
        <f t="shared" si="1189"/>
        <v>11.540738024073841</v>
      </c>
      <c r="AO2265" s="53">
        <f t="shared" si="1189"/>
        <v>11.04750057979291</v>
      </c>
      <c r="AP2265" s="53">
        <f t="shared" si="1189"/>
        <v>2.0843041246994596</v>
      </c>
      <c r="AQ2265" s="53">
        <f t="shared" si="1188"/>
        <v>7.4067606326338371</v>
      </c>
      <c r="AR2265" s="53">
        <f t="shared" si="1188"/>
        <v>3.8873750089894541</v>
      </c>
      <c r="AS2265" s="53">
        <f t="shared" si="1188"/>
        <v>2.5934083631712248</v>
      </c>
      <c r="AT2265" s="53"/>
      <c r="AU2265" s="48">
        <f t="shared" si="1195"/>
        <v>41009</v>
      </c>
      <c r="AV2265" s="53">
        <f t="shared" si="1215"/>
        <v>476.51707301400887</v>
      </c>
      <c r="AW2265" s="53">
        <f t="shared" si="1216"/>
        <v>570.71387995210171</v>
      </c>
      <c r="AX2265" s="53">
        <f t="shared" si="1217"/>
        <v>219.1020495884072</v>
      </c>
      <c r="AY2265" s="53">
        <f t="shared" si="1218"/>
        <v>594.61474358784449</v>
      </c>
      <c r="AZ2265" s="53">
        <f t="shared" si="1219"/>
        <v>232.23178303703</v>
      </c>
      <c r="BA2265" s="53">
        <f t="shared" si="1220"/>
        <v>218.88366585165139</v>
      </c>
      <c r="BB2265" s="58">
        <f t="shared" si="1221"/>
        <v>2312.063195031044</v>
      </c>
      <c r="BC2265">
        <f t="shared" si="1196"/>
        <v>2.9045147084161727E-2</v>
      </c>
      <c r="BD2265">
        <v>2312.0341498839598</v>
      </c>
      <c r="BE2265" s="48">
        <f t="shared" si="1190"/>
        <v>41009</v>
      </c>
    </row>
    <row r="2266" spans="1:57">
      <c r="A2266" s="48">
        <v>41010</v>
      </c>
      <c r="B2266" s="49">
        <v>40.450000000000003</v>
      </c>
      <c r="C2266" s="50">
        <v>41.74</v>
      </c>
      <c r="D2266" s="49">
        <v>49.63</v>
      </c>
      <c r="E2266" s="50">
        <v>52.38</v>
      </c>
      <c r="F2266" s="49">
        <v>102.12</v>
      </c>
      <c r="G2266" s="50">
        <v>104.71</v>
      </c>
      <c r="H2266" s="49">
        <v>78.650000000000006</v>
      </c>
      <c r="I2266" s="50">
        <v>80.95</v>
      </c>
      <c r="J2266">
        <v>57.15</v>
      </c>
      <c r="K2266">
        <v>60.45</v>
      </c>
      <c r="L2266" s="49">
        <v>84.05</v>
      </c>
      <c r="M2266" s="50">
        <v>84.39</v>
      </c>
      <c r="O2266" s="48">
        <f t="shared" si="1191"/>
        <v>41010</v>
      </c>
      <c r="P2266" s="44">
        <f t="shared" si="1197"/>
        <v>0.96909439386679441</v>
      </c>
      <c r="Q2266" s="44">
        <f t="shared" si="1198"/>
        <v>0.94749904543718977</v>
      </c>
      <c r="R2266" s="44">
        <f t="shared" si="1199"/>
        <v>0.97526501766784457</v>
      </c>
      <c r="S2266" s="44">
        <f t="shared" si="1200"/>
        <v>0.97158739962940088</v>
      </c>
      <c r="T2266" s="44">
        <f t="shared" si="1201"/>
        <v>0.94540942928039695</v>
      </c>
      <c r="U2266" s="44">
        <f t="shared" si="1202"/>
        <v>0.99597108662163758</v>
      </c>
      <c r="W2266" s="51">
        <f t="shared" si="1192"/>
        <v>41010</v>
      </c>
      <c r="X2266" s="44">
        <f t="shared" si="1203"/>
        <v>1.0318194180038074</v>
      </c>
      <c r="Y2266" s="44">
        <f t="shared" si="1204"/>
        <v>1.0554016620498616</v>
      </c>
      <c r="Z2266" s="44">
        <f t="shared" si="1205"/>
        <v>1.030655081519086</v>
      </c>
      <c r="AA2266" s="44">
        <f t="shared" si="1206"/>
        <v>1.0332915447833961</v>
      </c>
      <c r="AB2266" s="44">
        <f t="shared" si="1207"/>
        <v>1.0670548459804658</v>
      </c>
      <c r="AC2266" s="44">
        <f t="shared" si="1208"/>
        <v>1.0051147852979661</v>
      </c>
      <c r="AE2266" s="48">
        <f t="shared" si="1193"/>
        <v>41010</v>
      </c>
      <c r="AF2266" s="53">
        <f t="shared" si="1209"/>
        <v>11.539784123966685</v>
      </c>
      <c r="AG2266" s="53">
        <f t="shared" si="1210"/>
        <v>11.049349123341811</v>
      </c>
      <c r="AH2266" s="53">
        <f t="shared" si="1211"/>
        <v>2.0735976587254714</v>
      </c>
      <c r="AI2266" s="53">
        <f t="shared" si="1212"/>
        <v>7.3776524950002678</v>
      </c>
      <c r="AJ2266" s="53">
        <f t="shared" si="1213"/>
        <v>3.8533656896963207</v>
      </c>
      <c r="AK2266" s="53">
        <f t="shared" si="1214"/>
        <v>2.5906473944573727</v>
      </c>
      <c r="AL2266" s="53"/>
      <c r="AM2266" s="48">
        <f t="shared" si="1194"/>
        <v>41010</v>
      </c>
      <c r="AN2266" s="53">
        <f t="shared" si="1189"/>
        <v>11.53898111043703</v>
      </c>
      <c r="AO2266" s="53">
        <f t="shared" si="1189"/>
        <v>11.049261472667986</v>
      </c>
      <c r="AP2266" s="53">
        <f t="shared" si="1189"/>
        <v>2.084301251101238</v>
      </c>
      <c r="AQ2266" s="53">
        <f t="shared" si="1188"/>
        <v>7.4066691346643179</v>
      </c>
      <c r="AR2266" s="53">
        <f t="shared" si="1188"/>
        <v>3.8872896151169885</v>
      </c>
      <c r="AS2266" s="53">
        <f t="shared" si="1188"/>
        <v>2.5934071201760251</v>
      </c>
      <c r="AT2266" s="53"/>
      <c r="AU2266" s="48">
        <f t="shared" si="1195"/>
        <v>41010</v>
      </c>
      <c r="AV2266" s="53">
        <f t="shared" si="1215"/>
        <v>481.63707154964163</v>
      </c>
      <c r="AW2266" s="53">
        <f t="shared" si="1216"/>
        <v>578.76031593834909</v>
      </c>
      <c r="AX2266" s="53">
        <f t="shared" si="1217"/>
        <v>218.24718400281063</v>
      </c>
      <c r="AY2266" s="53">
        <f t="shared" si="1218"/>
        <v>599.56986645107656</v>
      </c>
      <c r="AZ2266" s="53">
        <f t="shared" si="1219"/>
        <v>234.98665723382197</v>
      </c>
      <c r="BA2266" s="53">
        <f t="shared" si="1220"/>
        <v>218.85762687165476</v>
      </c>
      <c r="BB2266" s="58">
        <f t="shared" si="1221"/>
        <v>2332.0587220473544</v>
      </c>
      <c r="BC2266">
        <f t="shared" si="1196"/>
        <v>2.9302482024377241E-2</v>
      </c>
      <c r="BD2266">
        <v>2332.02941956533</v>
      </c>
      <c r="BE2266" s="48">
        <f t="shared" si="1190"/>
        <v>41010</v>
      </c>
    </row>
    <row r="2267" spans="1:57">
      <c r="A2267" s="48">
        <v>41011</v>
      </c>
      <c r="B2267" s="49">
        <v>41.49</v>
      </c>
      <c r="C2267" s="50">
        <v>42.81</v>
      </c>
      <c r="D2267" s="49">
        <v>50.54</v>
      </c>
      <c r="E2267" s="50">
        <v>53.34</v>
      </c>
      <c r="F2267" s="49">
        <v>101.92</v>
      </c>
      <c r="G2267" s="50">
        <v>104.5</v>
      </c>
      <c r="H2267" s="49">
        <v>79.760000000000005</v>
      </c>
      <c r="I2267" s="50">
        <v>82.09</v>
      </c>
      <c r="J2267">
        <v>57.96</v>
      </c>
      <c r="K2267">
        <v>61.31</v>
      </c>
      <c r="L2267" s="49">
        <v>84.06</v>
      </c>
      <c r="M2267" s="50">
        <v>84.4</v>
      </c>
      <c r="O2267" s="48">
        <f t="shared" si="1191"/>
        <v>41011</v>
      </c>
      <c r="P2267" s="44">
        <f t="shared" si="1197"/>
        <v>0.96916608269096005</v>
      </c>
      <c r="Q2267" s="44">
        <f t="shared" si="1198"/>
        <v>0.94750656167978997</v>
      </c>
      <c r="R2267" s="44">
        <f t="shared" si="1199"/>
        <v>0.97531100478468902</v>
      </c>
      <c r="S2267" s="44">
        <f t="shared" si="1200"/>
        <v>0.97161651845535391</v>
      </c>
      <c r="T2267" s="44">
        <f t="shared" si="1201"/>
        <v>0.94535964769205671</v>
      </c>
      <c r="U2267" s="44">
        <f t="shared" si="1202"/>
        <v>0.99597156398104258</v>
      </c>
      <c r="W2267" s="51">
        <f t="shared" si="1192"/>
        <v>41011</v>
      </c>
      <c r="X2267" s="44">
        <f t="shared" si="1203"/>
        <v>1.0318194180038074</v>
      </c>
      <c r="Y2267" s="44">
        <f t="shared" si="1204"/>
        <v>1.0554016620498616</v>
      </c>
      <c r="Z2267" s="44">
        <f t="shared" si="1205"/>
        <v>1.030655081519086</v>
      </c>
      <c r="AA2267" s="44">
        <f t="shared" si="1206"/>
        <v>1.0332915447833961</v>
      </c>
      <c r="AB2267" s="44">
        <f t="shared" si="1207"/>
        <v>1.0670548459804658</v>
      </c>
      <c r="AC2267" s="44">
        <f t="shared" si="1208"/>
        <v>1.0051147852979661</v>
      </c>
      <c r="AE2267" s="48">
        <f t="shared" si="1193"/>
        <v>41011</v>
      </c>
      <c r="AF2267" s="53">
        <f t="shared" si="1209"/>
        <v>11.539784123966685</v>
      </c>
      <c r="AG2267" s="53">
        <f t="shared" si="1210"/>
        <v>11.049349123341811</v>
      </c>
      <c r="AH2267" s="53">
        <f t="shared" si="1211"/>
        <v>2.0735976587254714</v>
      </c>
      <c r="AI2267" s="53">
        <f t="shared" si="1212"/>
        <v>7.3776524950002678</v>
      </c>
      <c r="AJ2267" s="53">
        <f t="shared" si="1213"/>
        <v>3.8533656896963207</v>
      </c>
      <c r="AK2267" s="53">
        <f t="shared" si="1214"/>
        <v>2.5906473944573727</v>
      </c>
      <c r="AL2267" s="53"/>
      <c r="AM2267" s="48">
        <f t="shared" si="1194"/>
        <v>41011</v>
      </c>
      <c r="AN2267" s="53">
        <f t="shared" si="1189"/>
        <v>11.539834707355052</v>
      </c>
      <c r="AO2267" s="53">
        <f t="shared" si="1189"/>
        <v>11.049349123341813</v>
      </c>
      <c r="AP2267" s="53">
        <f t="shared" si="1189"/>
        <v>2.0843995331101661</v>
      </c>
      <c r="AQ2267" s="53">
        <f t="shared" si="1188"/>
        <v>7.4068911152185182</v>
      </c>
      <c r="AR2267" s="53">
        <f t="shared" si="1188"/>
        <v>3.8870849255450577</v>
      </c>
      <c r="AS2267" s="53">
        <f t="shared" si="1188"/>
        <v>2.5934083631712248</v>
      </c>
      <c r="AT2267" s="53"/>
      <c r="AU2267" s="48">
        <f t="shared" si="1195"/>
        <v>41011</v>
      </c>
      <c r="AV2267" s="53">
        <f t="shared" si="1215"/>
        <v>494.02032382186979</v>
      </c>
      <c r="AW2267" s="53">
        <f t="shared" si="1216"/>
        <v>589.37228223905231</v>
      </c>
      <c r="AX2267" s="53">
        <f t="shared" si="1217"/>
        <v>217.81975121001236</v>
      </c>
      <c r="AY2267" s="53">
        <f t="shared" si="1218"/>
        <v>608.03169164828819</v>
      </c>
      <c r="AZ2267" s="53">
        <f t="shared" si="1219"/>
        <v>238.3171767851675</v>
      </c>
      <c r="BA2267" s="53">
        <f t="shared" si="1220"/>
        <v>218.88366585165139</v>
      </c>
      <c r="BB2267" s="58">
        <f t="shared" si="1221"/>
        <v>2366.444891556042</v>
      </c>
      <c r="BC2267">
        <f t="shared" si="1196"/>
        <v>2.9728167951816431E-2</v>
      </c>
      <c r="BD2267">
        <v>2366.4151633880901</v>
      </c>
      <c r="BE2267" s="48">
        <f t="shared" si="1190"/>
        <v>41011</v>
      </c>
    </row>
    <row r="2268" spans="1:57">
      <c r="A2268" s="48">
        <v>41012</v>
      </c>
      <c r="B2268" s="49">
        <v>40.86</v>
      </c>
      <c r="C2268" s="50">
        <v>42.16</v>
      </c>
      <c r="D2268" s="49">
        <v>49.57</v>
      </c>
      <c r="E2268" s="50">
        <v>52.32</v>
      </c>
      <c r="F2268" s="49">
        <v>102.53</v>
      </c>
      <c r="G2268" s="50">
        <v>105.13</v>
      </c>
      <c r="H2268" s="49">
        <v>78.819999999999993</v>
      </c>
      <c r="I2268" s="50">
        <v>81.12</v>
      </c>
      <c r="J2268">
        <v>57.66</v>
      </c>
      <c r="K2268">
        <v>60.99</v>
      </c>
      <c r="L2268" s="49">
        <v>84.07</v>
      </c>
      <c r="M2268" s="50">
        <v>84.41</v>
      </c>
      <c r="O2268" s="48">
        <f t="shared" si="1191"/>
        <v>41012</v>
      </c>
      <c r="P2268" s="44">
        <f t="shared" si="1197"/>
        <v>0.96916508538899437</v>
      </c>
      <c r="Q2268" s="44">
        <f t="shared" si="1198"/>
        <v>0.94743883792048933</v>
      </c>
      <c r="R2268" s="44">
        <f t="shared" si="1199"/>
        <v>0.97526871492437939</v>
      </c>
      <c r="S2268" s="44">
        <f t="shared" si="1200"/>
        <v>0.97164694280078878</v>
      </c>
      <c r="T2268" s="44">
        <f t="shared" si="1201"/>
        <v>0.94540088539104761</v>
      </c>
      <c r="U2268" s="44">
        <f t="shared" si="1202"/>
        <v>0.99597204122734273</v>
      </c>
      <c r="W2268" s="51">
        <f t="shared" si="1192"/>
        <v>41012</v>
      </c>
      <c r="X2268" s="44">
        <f t="shared" si="1203"/>
        <v>1.0318194180038074</v>
      </c>
      <c r="Y2268" s="44">
        <f t="shared" si="1204"/>
        <v>1.0554016620498616</v>
      </c>
      <c r="Z2268" s="44">
        <f t="shared" si="1205"/>
        <v>1.030655081519086</v>
      </c>
      <c r="AA2268" s="44">
        <f t="shared" si="1206"/>
        <v>1.0332915447833961</v>
      </c>
      <c r="AB2268" s="44">
        <f t="shared" si="1207"/>
        <v>1.0670548459804658</v>
      </c>
      <c r="AC2268" s="44">
        <f t="shared" si="1208"/>
        <v>1.0051147852979661</v>
      </c>
      <c r="AE2268" s="48">
        <f t="shared" si="1193"/>
        <v>41012</v>
      </c>
      <c r="AF2268" s="53">
        <f t="shared" si="1209"/>
        <v>11.539784123966685</v>
      </c>
      <c r="AG2268" s="53">
        <f t="shared" si="1210"/>
        <v>11.049349123341811</v>
      </c>
      <c r="AH2268" s="53">
        <f t="shared" si="1211"/>
        <v>2.0735976587254714</v>
      </c>
      <c r="AI2268" s="53">
        <f t="shared" si="1212"/>
        <v>7.3776524950002678</v>
      </c>
      <c r="AJ2268" s="53">
        <f t="shared" si="1213"/>
        <v>3.8533656896963207</v>
      </c>
      <c r="AK2268" s="53">
        <f t="shared" si="1214"/>
        <v>2.5906473944573727</v>
      </c>
      <c r="AL2268" s="53"/>
      <c r="AM2268" s="48">
        <f t="shared" si="1194"/>
        <v>41012</v>
      </c>
      <c r="AN2268" s="53">
        <f t="shared" si="1189"/>
        <v>11.539822832507136</v>
      </c>
      <c r="AO2268" s="53">
        <f t="shared" si="1189"/>
        <v>11.048559362625927</v>
      </c>
      <c r="AP2268" s="53">
        <f t="shared" si="1189"/>
        <v>2.08430915274467</v>
      </c>
      <c r="AQ2268" s="53">
        <f t="shared" si="1188"/>
        <v>7.4071230480949231</v>
      </c>
      <c r="AR2268" s="53">
        <f t="shared" si="1188"/>
        <v>3.8872544847583188</v>
      </c>
      <c r="AS2268" s="53">
        <f t="shared" si="1188"/>
        <v>2.5934096058719112</v>
      </c>
      <c r="AT2268" s="53"/>
      <c r="AU2268" s="48">
        <f t="shared" si="1195"/>
        <v>41012</v>
      </c>
      <c r="AV2268" s="53">
        <f t="shared" si="1215"/>
        <v>486.5189306185008</v>
      </c>
      <c r="AW2268" s="53">
        <f t="shared" si="1216"/>
        <v>578.06062585258849</v>
      </c>
      <c r="AX2268" s="53">
        <f t="shared" si="1217"/>
        <v>219.12342122804714</v>
      </c>
      <c r="AY2268" s="53">
        <f t="shared" si="1218"/>
        <v>600.86582166146025</v>
      </c>
      <c r="AZ2268" s="53">
        <f t="shared" si="1219"/>
        <v>237.08365102540986</v>
      </c>
      <c r="BA2268" s="53">
        <f t="shared" si="1220"/>
        <v>218.90970483164801</v>
      </c>
      <c r="BB2268" s="58">
        <f t="shared" si="1221"/>
        <v>2340.5621552176544</v>
      </c>
      <c r="BC2268">
        <f t="shared" si="1196"/>
        <v>2.9396891094620514E-2</v>
      </c>
      <c r="BD2268">
        <v>2340.5327583265598</v>
      </c>
      <c r="BE2268" s="48">
        <f t="shared" si="1190"/>
        <v>41012</v>
      </c>
    </row>
    <row r="2269" spans="1:57">
      <c r="A2269" s="48">
        <v>41015</v>
      </c>
      <c r="B2269" s="49">
        <v>40.659999999999997</v>
      </c>
      <c r="C2269" s="50">
        <v>41.95</v>
      </c>
      <c r="D2269" s="49">
        <v>49.93</v>
      </c>
      <c r="E2269" s="50">
        <v>52.7</v>
      </c>
      <c r="F2269" s="49">
        <v>102.5</v>
      </c>
      <c r="G2269" s="50">
        <v>105.1</v>
      </c>
      <c r="H2269" s="49">
        <v>78.790000000000006</v>
      </c>
      <c r="I2269" s="50">
        <v>81.09</v>
      </c>
      <c r="J2269">
        <v>58.33</v>
      </c>
      <c r="K2269">
        <v>61.7</v>
      </c>
      <c r="L2269" s="49">
        <v>84.07</v>
      </c>
      <c r="M2269" s="50">
        <v>84.41</v>
      </c>
      <c r="O2269" s="48">
        <f t="shared" si="1191"/>
        <v>41015</v>
      </c>
      <c r="P2269" s="44">
        <f t="shared" si="1197"/>
        <v>0.96924910607866488</v>
      </c>
      <c r="Q2269" s="44">
        <f t="shared" si="1198"/>
        <v>0.94743833017077794</v>
      </c>
      <c r="R2269" s="44">
        <f t="shared" si="1199"/>
        <v>0.97526165556612754</v>
      </c>
      <c r="S2269" s="44">
        <f t="shared" si="1200"/>
        <v>0.97163645332346782</v>
      </c>
      <c r="T2269" s="44">
        <f t="shared" si="1201"/>
        <v>0.94538087520259317</v>
      </c>
      <c r="U2269" s="44">
        <f t="shared" si="1202"/>
        <v>0.99597204122734273</v>
      </c>
      <c r="W2269" s="51">
        <f t="shared" si="1192"/>
        <v>41015</v>
      </c>
      <c r="X2269" s="44">
        <f t="shared" si="1203"/>
        <v>1.0318194180038074</v>
      </c>
      <c r="Y2269" s="44">
        <f t="shared" si="1204"/>
        <v>1.0554016620498616</v>
      </c>
      <c r="Z2269" s="44">
        <f t="shared" si="1205"/>
        <v>1.030655081519086</v>
      </c>
      <c r="AA2269" s="44">
        <f t="shared" si="1206"/>
        <v>1.0332915447833961</v>
      </c>
      <c r="AB2269" s="44">
        <f t="shared" si="1207"/>
        <v>1.0670548459804658</v>
      </c>
      <c r="AC2269" s="44">
        <f t="shared" si="1208"/>
        <v>1.0051147852979661</v>
      </c>
      <c r="AE2269" s="48">
        <f t="shared" si="1193"/>
        <v>41015</v>
      </c>
      <c r="AF2269" s="53">
        <f t="shared" si="1209"/>
        <v>11.539784123966685</v>
      </c>
      <c r="AG2269" s="53">
        <f t="shared" si="1210"/>
        <v>11.049349123341811</v>
      </c>
      <c r="AH2269" s="53">
        <f t="shared" si="1211"/>
        <v>2.0735976587254714</v>
      </c>
      <c r="AI2269" s="53">
        <f t="shared" si="1212"/>
        <v>7.3776524950002678</v>
      </c>
      <c r="AJ2269" s="53">
        <f t="shared" si="1213"/>
        <v>3.8533656896963207</v>
      </c>
      <c r="AK2269" s="53">
        <f t="shared" si="1214"/>
        <v>2.5906473944573727</v>
      </c>
      <c r="AL2269" s="53"/>
      <c r="AM2269" s="48">
        <f t="shared" si="1194"/>
        <v>41015</v>
      </c>
      <c r="AN2269" s="53">
        <f t="shared" si="1189"/>
        <v>11.54082326461894</v>
      </c>
      <c r="AO2269" s="53">
        <f t="shared" si="1189"/>
        <v>11.048553441501943</v>
      </c>
      <c r="AP2269" s="53">
        <f t="shared" si="1189"/>
        <v>2.0842940657386051</v>
      </c>
      <c r="AQ2269" s="53">
        <f t="shared" si="1188"/>
        <v>7.4070430840196977</v>
      </c>
      <c r="AR2269" s="53">
        <f t="shared" si="1188"/>
        <v>3.8871722078152651</v>
      </c>
      <c r="AS2269" s="53">
        <f t="shared" si="1188"/>
        <v>2.5934096058719112</v>
      </c>
      <c r="AT2269" s="53"/>
      <c r="AU2269" s="48">
        <f t="shared" si="1195"/>
        <v>41015</v>
      </c>
      <c r="AV2269" s="53">
        <f t="shared" si="1215"/>
        <v>484.13753595076457</v>
      </c>
      <c r="AW2269" s="53">
        <f t="shared" si="1216"/>
        <v>582.25876636715236</v>
      </c>
      <c r="AX2269" s="53">
        <f t="shared" si="1217"/>
        <v>219.05930630912738</v>
      </c>
      <c r="AY2269" s="53">
        <f t="shared" si="1218"/>
        <v>600.63712368315726</v>
      </c>
      <c r="AZ2269" s="53">
        <f t="shared" si="1219"/>
        <v>239.83852522220187</v>
      </c>
      <c r="BA2269" s="53">
        <f t="shared" si="1220"/>
        <v>218.90970483164801</v>
      </c>
      <c r="BB2269" s="58">
        <f t="shared" si="1221"/>
        <v>2344.8409623640514</v>
      </c>
      <c r="BC2269">
        <f t="shared" si="1196"/>
        <v>2.9450631871441146E-2</v>
      </c>
      <c r="BD2269">
        <v>2344.81151173218</v>
      </c>
      <c r="BE2269" s="48">
        <f t="shared" si="1190"/>
        <v>41015</v>
      </c>
    </row>
    <row r="2270" spans="1:57">
      <c r="A2270" s="48">
        <v>41016</v>
      </c>
      <c r="B2270" s="49">
        <v>41.12</v>
      </c>
      <c r="C2270" s="50">
        <v>42.43</v>
      </c>
      <c r="D2270" s="49">
        <v>50.73</v>
      </c>
      <c r="E2270" s="50">
        <v>53.54</v>
      </c>
      <c r="F2270" s="49">
        <v>102.4</v>
      </c>
      <c r="G2270" s="50">
        <v>104.99</v>
      </c>
      <c r="H2270" s="49">
        <v>79.95</v>
      </c>
      <c r="I2270" s="50">
        <v>82.28</v>
      </c>
      <c r="J2270">
        <v>58.83</v>
      </c>
      <c r="K2270">
        <v>62.23</v>
      </c>
      <c r="L2270" s="49">
        <v>84.07</v>
      </c>
      <c r="M2270" s="50">
        <v>84.41</v>
      </c>
      <c r="O2270" s="48">
        <f t="shared" si="1191"/>
        <v>41016</v>
      </c>
      <c r="P2270" s="44">
        <f t="shared" si="1197"/>
        <v>0.96912561866603808</v>
      </c>
      <c r="Q2270" s="44">
        <f t="shared" si="1198"/>
        <v>0.94751587598057518</v>
      </c>
      <c r="R2270" s="44">
        <f t="shared" si="1199"/>
        <v>0.97533098390322903</v>
      </c>
      <c r="S2270" s="44">
        <f t="shared" si="1200"/>
        <v>0.97168206125425383</v>
      </c>
      <c r="T2270" s="44">
        <f t="shared" si="1201"/>
        <v>0.94536397236059777</v>
      </c>
      <c r="U2270" s="44">
        <f t="shared" si="1202"/>
        <v>0.99597204122734273</v>
      </c>
      <c r="W2270" s="51">
        <f t="shared" si="1192"/>
        <v>41016</v>
      </c>
      <c r="X2270" s="44">
        <f t="shared" si="1203"/>
        <v>1.0318194180038074</v>
      </c>
      <c r="Y2270" s="44">
        <f t="shared" si="1204"/>
        <v>1.0554016620498616</v>
      </c>
      <c r="Z2270" s="44">
        <f t="shared" si="1205"/>
        <v>1.030655081519086</v>
      </c>
      <c r="AA2270" s="44">
        <f t="shared" si="1206"/>
        <v>1.0332915447833961</v>
      </c>
      <c r="AB2270" s="44">
        <f t="shared" si="1207"/>
        <v>1.0670548459804658</v>
      </c>
      <c r="AC2270" s="44">
        <f t="shared" si="1208"/>
        <v>1.0051147852979661</v>
      </c>
      <c r="AE2270" s="48">
        <f t="shared" si="1193"/>
        <v>41016</v>
      </c>
      <c r="AF2270" s="53">
        <f t="shared" si="1209"/>
        <v>11.539784123966685</v>
      </c>
      <c r="AG2270" s="53">
        <f t="shared" si="1210"/>
        <v>11.049349123341811</v>
      </c>
      <c r="AH2270" s="53">
        <f t="shared" si="1211"/>
        <v>2.0735976587254714</v>
      </c>
      <c r="AI2270" s="53">
        <f t="shared" si="1212"/>
        <v>7.3776524950002678</v>
      </c>
      <c r="AJ2270" s="53">
        <f t="shared" si="1213"/>
        <v>3.8533656896963207</v>
      </c>
      <c r="AK2270" s="53">
        <f t="shared" si="1214"/>
        <v>2.5906473944573727</v>
      </c>
      <c r="AL2270" s="53"/>
      <c r="AM2270" s="48">
        <f t="shared" si="1194"/>
        <v>41016</v>
      </c>
      <c r="AN2270" s="53">
        <f t="shared" si="1189"/>
        <v>11.53935290328913</v>
      </c>
      <c r="AO2270" s="53">
        <f t="shared" si="1189"/>
        <v>11.049457742073733</v>
      </c>
      <c r="AP2270" s="53">
        <f t="shared" si="1189"/>
        <v>2.0844422317623419</v>
      </c>
      <c r="AQ2270" s="53">
        <f t="shared" si="1188"/>
        <v>7.4073907654052089</v>
      </c>
      <c r="AR2270" s="53">
        <f t="shared" si="1188"/>
        <v>3.8871027075118838</v>
      </c>
      <c r="AS2270" s="53">
        <f t="shared" si="1188"/>
        <v>2.5934096058719112</v>
      </c>
      <c r="AT2270" s="53"/>
      <c r="AU2270" s="48">
        <f t="shared" si="1195"/>
        <v>41016</v>
      </c>
      <c r="AV2270" s="53">
        <f t="shared" si="1215"/>
        <v>489.61474368655774</v>
      </c>
      <c r="AW2270" s="53">
        <f t="shared" si="1216"/>
        <v>591.58796751062766</v>
      </c>
      <c r="AX2270" s="53">
        <f t="shared" si="1217"/>
        <v>218.84558991272826</v>
      </c>
      <c r="AY2270" s="53">
        <f t="shared" si="1218"/>
        <v>609.4801121775406</v>
      </c>
      <c r="AZ2270" s="53">
        <f t="shared" si="1219"/>
        <v>241.89440148846452</v>
      </c>
      <c r="BA2270" s="53">
        <f t="shared" si="1220"/>
        <v>218.90970483164801</v>
      </c>
      <c r="BB2270" s="58">
        <f t="shared" si="1221"/>
        <v>2370.3325196075666</v>
      </c>
      <c r="BC2270">
        <f t="shared" si="1196"/>
        <v>2.9770799626476219E-2</v>
      </c>
      <c r="BD2270">
        <v>2370.3027488079401</v>
      </c>
      <c r="BE2270" s="48">
        <f t="shared" si="1190"/>
        <v>41016</v>
      </c>
    </row>
    <row r="2271" spans="1:57">
      <c r="A2271" s="48">
        <v>41017</v>
      </c>
      <c r="B2271" s="49">
        <v>40.93</v>
      </c>
      <c r="C2271" s="50">
        <v>42.23</v>
      </c>
      <c r="D2271" s="49">
        <v>50.46</v>
      </c>
      <c r="E2271" s="50">
        <v>53.26</v>
      </c>
      <c r="F2271" s="49">
        <v>102.6</v>
      </c>
      <c r="G2271" s="50">
        <v>105.2</v>
      </c>
      <c r="H2271" s="49">
        <v>79.650000000000006</v>
      </c>
      <c r="I2271" s="50">
        <v>81.98</v>
      </c>
      <c r="J2271">
        <v>58.52</v>
      </c>
      <c r="K2271">
        <v>61.9</v>
      </c>
      <c r="L2271" s="49">
        <v>84.09</v>
      </c>
      <c r="M2271" s="50">
        <v>84.43</v>
      </c>
      <c r="O2271" s="48">
        <f t="shared" si="1191"/>
        <v>41017</v>
      </c>
      <c r="P2271" s="44">
        <f t="shared" si="1197"/>
        <v>0.96921619701633921</v>
      </c>
      <c r="Q2271" s="44">
        <f t="shared" si="1198"/>
        <v>0.9474277131055201</v>
      </c>
      <c r="R2271" s="44">
        <f t="shared" si="1199"/>
        <v>0.97528517110266155</v>
      </c>
      <c r="S2271" s="44">
        <f t="shared" si="1200"/>
        <v>0.97157843376433284</v>
      </c>
      <c r="T2271" s="44">
        <f t="shared" si="1201"/>
        <v>0.94539579967689824</v>
      </c>
      <c r="U2271" s="44">
        <f t="shared" si="1202"/>
        <v>0.99597299538078876</v>
      </c>
      <c r="W2271" s="51">
        <f t="shared" si="1192"/>
        <v>41017</v>
      </c>
      <c r="X2271" s="44">
        <f t="shared" si="1203"/>
        <v>1.0318194180038074</v>
      </c>
      <c r="Y2271" s="44">
        <f t="shared" si="1204"/>
        <v>1.0554016620498616</v>
      </c>
      <c r="Z2271" s="44">
        <f t="shared" si="1205"/>
        <v>1.030655081519086</v>
      </c>
      <c r="AA2271" s="44">
        <f t="shared" si="1206"/>
        <v>1.0332915447833961</v>
      </c>
      <c r="AB2271" s="44">
        <f t="shared" si="1207"/>
        <v>1.0670548459804658</v>
      </c>
      <c r="AC2271" s="44">
        <f t="shared" si="1208"/>
        <v>1.0051147852979661</v>
      </c>
      <c r="AE2271" s="48">
        <f t="shared" si="1193"/>
        <v>41017</v>
      </c>
      <c r="AF2271" s="53">
        <f t="shared" si="1209"/>
        <v>11.539784123966685</v>
      </c>
      <c r="AG2271" s="53">
        <f t="shared" si="1210"/>
        <v>11.049349123341811</v>
      </c>
      <c r="AH2271" s="53">
        <f t="shared" si="1211"/>
        <v>2.0735976587254714</v>
      </c>
      <c r="AI2271" s="53">
        <f t="shared" si="1212"/>
        <v>7.3776524950002678</v>
      </c>
      <c r="AJ2271" s="53">
        <f t="shared" si="1213"/>
        <v>3.8533656896963207</v>
      </c>
      <c r="AK2271" s="53">
        <f t="shared" si="1214"/>
        <v>2.5906473944573727</v>
      </c>
      <c r="AL2271" s="53"/>
      <c r="AM2271" s="48">
        <f t="shared" si="1194"/>
        <v>41017</v>
      </c>
      <c r="AN2271" s="53">
        <f t="shared" si="1189"/>
        <v>11.540431417291227</v>
      </c>
      <c r="AO2271" s="53">
        <f t="shared" si="1189"/>
        <v>11.048429630580262</v>
      </c>
      <c r="AP2271" s="53">
        <f t="shared" si="1189"/>
        <v>2.0843443222958795</v>
      </c>
      <c r="AQ2271" s="53">
        <f t="shared" si="1188"/>
        <v>7.4066007854904914</v>
      </c>
      <c r="AR2271" s="53">
        <f t="shared" si="1188"/>
        <v>3.8872335735602856</v>
      </c>
      <c r="AS2271" s="53">
        <f t="shared" si="1188"/>
        <v>2.5934120903901605</v>
      </c>
      <c r="AT2271" s="53"/>
      <c r="AU2271" s="48">
        <f t="shared" si="1195"/>
        <v>41017</v>
      </c>
      <c r="AV2271" s="53">
        <f t="shared" si="1215"/>
        <v>487.35241875220851</v>
      </c>
      <c r="AW2271" s="53">
        <f t="shared" si="1216"/>
        <v>588.43936212470476</v>
      </c>
      <c r="AX2271" s="53">
        <f t="shared" si="1217"/>
        <v>219.27302270552653</v>
      </c>
      <c r="AY2271" s="53">
        <f t="shared" si="1218"/>
        <v>607.19313239451049</v>
      </c>
      <c r="AZ2271" s="53">
        <f t="shared" si="1219"/>
        <v>240.61975820338168</v>
      </c>
      <c r="BA2271" s="53">
        <f t="shared" si="1220"/>
        <v>218.96178279164127</v>
      </c>
      <c r="BB2271" s="58">
        <f t="shared" si="1221"/>
        <v>2361.839476971973</v>
      </c>
      <c r="BC2271">
        <f t="shared" si="1196"/>
        <v>2.9651737092990516E-2</v>
      </c>
      <c r="BD2271">
        <v>2361.80982523488</v>
      </c>
      <c r="BE2271" s="48">
        <f t="shared" si="1190"/>
        <v>41017</v>
      </c>
    </row>
    <row r="2272" spans="1:57">
      <c r="A2272" s="48">
        <v>41018</v>
      </c>
      <c r="B2272" s="49">
        <v>40.74</v>
      </c>
      <c r="C2272" s="50">
        <v>42.04</v>
      </c>
      <c r="D2272" s="49">
        <v>50.16</v>
      </c>
      <c r="E2272" s="50">
        <v>52.94</v>
      </c>
      <c r="F2272" s="49">
        <v>102.72</v>
      </c>
      <c r="G2272" s="50">
        <v>105.32</v>
      </c>
      <c r="H2272" s="49">
        <v>79.23</v>
      </c>
      <c r="I2272" s="50">
        <v>81.540000000000006</v>
      </c>
      <c r="J2272">
        <v>58.49</v>
      </c>
      <c r="K2272">
        <v>61.87</v>
      </c>
      <c r="L2272" s="49">
        <v>84.1</v>
      </c>
      <c r="M2272" s="50">
        <v>84.44</v>
      </c>
      <c r="O2272" s="48">
        <f t="shared" si="1191"/>
        <v>41018</v>
      </c>
      <c r="P2272" s="44">
        <f t="shared" si="1197"/>
        <v>0.96907706945765948</v>
      </c>
      <c r="Q2272" s="44">
        <f t="shared" si="1198"/>
        <v>0.94748772194937658</v>
      </c>
      <c r="R2272" s="44">
        <f t="shared" si="1199"/>
        <v>0.97531333080136728</v>
      </c>
      <c r="S2272" s="44">
        <f t="shared" si="1200"/>
        <v>0.9716703458425312</v>
      </c>
      <c r="T2272" s="44">
        <f t="shared" si="1201"/>
        <v>0.94536932277355756</v>
      </c>
      <c r="U2272" s="44">
        <f t="shared" si="1202"/>
        <v>0.99597347228801514</v>
      </c>
      <c r="W2272" s="51">
        <f t="shared" si="1192"/>
        <v>41018</v>
      </c>
      <c r="X2272" s="44">
        <f t="shared" si="1203"/>
        <v>1.0318194180038074</v>
      </c>
      <c r="Y2272" s="44">
        <f t="shared" si="1204"/>
        <v>1.0554016620498616</v>
      </c>
      <c r="Z2272" s="44">
        <f t="shared" si="1205"/>
        <v>1.030655081519086</v>
      </c>
      <c r="AA2272" s="44">
        <f t="shared" si="1206"/>
        <v>1.0332915447833961</v>
      </c>
      <c r="AB2272" s="44">
        <f t="shared" si="1207"/>
        <v>1.0670548459804658</v>
      </c>
      <c r="AC2272" s="44">
        <f t="shared" si="1208"/>
        <v>1.0051147852979661</v>
      </c>
      <c r="AE2272" s="48">
        <f t="shared" si="1193"/>
        <v>41018</v>
      </c>
      <c r="AF2272" s="53">
        <f t="shared" si="1209"/>
        <v>11.539784123966685</v>
      </c>
      <c r="AG2272" s="53">
        <f t="shared" si="1210"/>
        <v>11.049349123341811</v>
      </c>
      <c r="AH2272" s="53">
        <f t="shared" si="1211"/>
        <v>2.0735976587254714</v>
      </c>
      <c r="AI2272" s="53">
        <f t="shared" si="1212"/>
        <v>7.3776524950002678</v>
      </c>
      <c r="AJ2272" s="53">
        <f t="shared" si="1213"/>
        <v>3.8533656896963207</v>
      </c>
      <c r="AK2272" s="53">
        <f t="shared" si="1214"/>
        <v>2.5906473944573727</v>
      </c>
      <c r="AL2272" s="53"/>
      <c r="AM2272" s="48">
        <f t="shared" si="1194"/>
        <v>41018</v>
      </c>
      <c r="AN2272" s="53">
        <f t="shared" si="1189"/>
        <v>11.538774829159353</v>
      </c>
      <c r="AO2272" s="53">
        <f t="shared" si="1189"/>
        <v>11.049129423798668</v>
      </c>
      <c r="AP2272" s="53">
        <f t="shared" si="1189"/>
        <v>2.0844045041891905</v>
      </c>
      <c r="AQ2272" s="53">
        <f t="shared" si="1188"/>
        <v>7.4073014557060111</v>
      </c>
      <c r="AR2272" s="53">
        <f t="shared" si="1188"/>
        <v>3.8871247070859209</v>
      </c>
      <c r="AS2272" s="53">
        <f t="shared" si="1188"/>
        <v>2.5934133322079331</v>
      </c>
      <c r="AT2272" s="53"/>
      <c r="AU2272" s="48">
        <f t="shared" si="1195"/>
        <v>41018</v>
      </c>
      <c r="AV2272" s="53">
        <f t="shared" si="1215"/>
        <v>485.09009381785916</v>
      </c>
      <c r="AW2272" s="53">
        <f t="shared" si="1216"/>
        <v>584.94091169590149</v>
      </c>
      <c r="AX2272" s="53">
        <f t="shared" si="1217"/>
        <v>219.52948238120553</v>
      </c>
      <c r="AY2272" s="53">
        <f t="shared" si="1218"/>
        <v>603.99136069826818</v>
      </c>
      <c r="AZ2272" s="53">
        <f t="shared" si="1219"/>
        <v>240.49640562740592</v>
      </c>
      <c r="BA2272" s="53">
        <f t="shared" si="1220"/>
        <v>218.98782177163787</v>
      </c>
      <c r="BB2272" s="58">
        <f t="shared" si="1221"/>
        <v>2353.0360759922778</v>
      </c>
      <c r="BC2272">
        <f t="shared" si="1196"/>
        <v>2.9534972527926584E-2</v>
      </c>
      <c r="BD2272">
        <v>2353.0065410197499</v>
      </c>
      <c r="BE2272" s="48">
        <f t="shared" si="1190"/>
        <v>41018</v>
      </c>
    </row>
    <row r="2273" spans="1:57">
      <c r="A2273" s="48">
        <v>41019</v>
      </c>
      <c r="B2273" s="49">
        <v>41.02</v>
      </c>
      <c r="C2273" s="50">
        <v>42.33</v>
      </c>
      <c r="D2273" s="49">
        <v>50.64</v>
      </c>
      <c r="E2273" s="50">
        <v>53.45</v>
      </c>
      <c r="F2273" s="49">
        <v>102.73</v>
      </c>
      <c r="G2273" s="50">
        <v>105.33</v>
      </c>
      <c r="H2273" s="49">
        <v>79.3</v>
      </c>
      <c r="I2273" s="50">
        <v>81.62</v>
      </c>
      <c r="J2273">
        <v>59.11</v>
      </c>
      <c r="K2273">
        <v>62.52</v>
      </c>
      <c r="L2273" s="49">
        <v>84.1</v>
      </c>
      <c r="M2273" s="50">
        <v>84.44</v>
      </c>
      <c r="O2273" s="48">
        <f t="shared" si="1191"/>
        <v>41019</v>
      </c>
      <c r="P2273" s="44">
        <f t="shared" si="1197"/>
        <v>0.96905268131348932</v>
      </c>
      <c r="Q2273" s="44">
        <f t="shared" si="1198"/>
        <v>0.94742750233863415</v>
      </c>
      <c r="R2273" s="44">
        <f t="shared" si="1199"/>
        <v>0.9753156745466629</v>
      </c>
      <c r="S2273" s="44">
        <f t="shared" si="1200"/>
        <v>0.9715755942171036</v>
      </c>
      <c r="T2273" s="44">
        <f t="shared" si="1201"/>
        <v>0.94545745361484324</v>
      </c>
      <c r="U2273" s="44">
        <f t="shared" si="1202"/>
        <v>0.99597347228801514</v>
      </c>
      <c r="W2273" s="51">
        <f t="shared" si="1192"/>
        <v>41019</v>
      </c>
      <c r="X2273" s="44">
        <f t="shared" si="1203"/>
        <v>1.0318194180038074</v>
      </c>
      <c r="Y2273" s="44">
        <f t="shared" si="1204"/>
        <v>1.0554016620498616</v>
      </c>
      <c r="Z2273" s="44">
        <f t="shared" si="1205"/>
        <v>1.030655081519086</v>
      </c>
      <c r="AA2273" s="44">
        <f t="shared" si="1206"/>
        <v>1.0332915447833961</v>
      </c>
      <c r="AB2273" s="44">
        <f t="shared" si="1207"/>
        <v>1.0670548459804658</v>
      </c>
      <c r="AC2273" s="44">
        <f t="shared" si="1208"/>
        <v>1.0051147852979661</v>
      </c>
      <c r="AE2273" s="48">
        <f t="shared" si="1193"/>
        <v>41019</v>
      </c>
      <c r="AF2273" s="53">
        <f t="shared" si="1209"/>
        <v>11.539784123966685</v>
      </c>
      <c r="AG2273" s="53">
        <f t="shared" si="1210"/>
        <v>11.049349123341811</v>
      </c>
      <c r="AH2273" s="53">
        <f t="shared" si="1211"/>
        <v>2.0735976587254714</v>
      </c>
      <c r="AI2273" s="53">
        <f t="shared" si="1212"/>
        <v>7.3776524950002678</v>
      </c>
      <c r="AJ2273" s="53">
        <f t="shared" si="1213"/>
        <v>3.8533656896963207</v>
      </c>
      <c r="AK2273" s="53">
        <f t="shared" si="1214"/>
        <v>2.5906473944573727</v>
      </c>
      <c r="AL2273" s="53"/>
      <c r="AM2273" s="48">
        <f t="shared" si="1194"/>
        <v>41019</v>
      </c>
      <c r="AN2273" s="53">
        <f t="shared" si="1189"/>
        <v>11.538484440176939</v>
      </c>
      <c r="AO2273" s="53">
        <f t="shared" si="1189"/>
        <v>11.048427172721921</v>
      </c>
      <c r="AP2273" s="53">
        <f t="shared" si="1189"/>
        <v>2.0844095131571767</v>
      </c>
      <c r="AQ2273" s="53">
        <f t="shared" si="1188"/>
        <v>7.4065791388668032</v>
      </c>
      <c r="AR2273" s="53">
        <f t="shared" si="1188"/>
        <v>3.887487079295771</v>
      </c>
      <c r="AS2273" s="53">
        <f t="shared" si="1188"/>
        <v>2.5934133322079331</v>
      </c>
      <c r="AT2273" s="53"/>
      <c r="AU2273" s="48">
        <f t="shared" si="1195"/>
        <v>41019</v>
      </c>
      <c r="AV2273" s="53">
        <f t="shared" si="1215"/>
        <v>488.4240463526898</v>
      </c>
      <c r="AW2273" s="53">
        <f t="shared" si="1216"/>
        <v>590.53843238198669</v>
      </c>
      <c r="AX2273" s="53">
        <f t="shared" si="1217"/>
        <v>219.55085402084541</v>
      </c>
      <c r="AY2273" s="53">
        <f t="shared" si="1218"/>
        <v>604.52498931430853</v>
      </c>
      <c r="AZ2273" s="53">
        <f t="shared" si="1219"/>
        <v>243.04569219757161</v>
      </c>
      <c r="BA2273" s="53">
        <f t="shared" si="1220"/>
        <v>218.98782177163787</v>
      </c>
      <c r="BB2273" s="58">
        <f t="shared" si="1221"/>
        <v>2365.0718360390397</v>
      </c>
      <c r="BC2273">
        <f t="shared" si="1196"/>
        <v>2.9686138749639213E-2</v>
      </c>
      <c r="BD2273">
        <v>2365.04214990029</v>
      </c>
      <c r="BE2273" s="48">
        <f t="shared" si="1190"/>
        <v>41019</v>
      </c>
    </row>
    <row r="2274" spans="1:57">
      <c r="A2274" s="48">
        <v>41022</v>
      </c>
      <c r="B2274" s="49">
        <v>40.24</v>
      </c>
      <c r="C2274" s="50">
        <v>41.52</v>
      </c>
      <c r="D2274" s="49">
        <v>49.63</v>
      </c>
      <c r="E2274" s="50">
        <v>52.38</v>
      </c>
      <c r="F2274" s="49">
        <v>102.93</v>
      </c>
      <c r="G2274" s="50">
        <v>105.54</v>
      </c>
      <c r="H2274" s="49">
        <v>78.58</v>
      </c>
      <c r="I2274" s="50">
        <v>80.88</v>
      </c>
      <c r="J2274">
        <v>58.56</v>
      </c>
      <c r="K2274">
        <v>61.94</v>
      </c>
      <c r="L2274" s="49">
        <v>84.12</v>
      </c>
      <c r="M2274" s="50">
        <v>84.46</v>
      </c>
      <c r="O2274" s="48">
        <f t="shared" si="1191"/>
        <v>41022</v>
      </c>
      <c r="P2274" s="44">
        <f t="shared" si="1197"/>
        <v>0.96917148362235062</v>
      </c>
      <c r="Q2274" s="44">
        <f t="shared" si="1198"/>
        <v>0.94749904543718977</v>
      </c>
      <c r="R2274" s="44">
        <f t="shared" si="1199"/>
        <v>0.97527003979533822</v>
      </c>
      <c r="S2274" s="44">
        <f t="shared" si="1200"/>
        <v>0.97156280909990111</v>
      </c>
      <c r="T2274" s="44">
        <f t="shared" si="1201"/>
        <v>0.94543106231837271</v>
      </c>
      <c r="U2274" s="44">
        <f t="shared" si="1202"/>
        <v>0.99597442576367523</v>
      </c>
      <c r="W2274" s="51">
        <f t="shared" si="1192"/>
        <v>41022</v>
      </c>
      <c r="X2274" s="44">
        <f t="shared" si="1203"/>
        <v>1.0318194180038074</v>
      </c>
      <c r="Y2274" s="44">
        <f t="shared" si="1204"/>
        <v>1.0554016620498616</v>
      </c>
      <c r="Z2274" s="44">
        <f t="shared" si="1205"/>
        <v>1.030655081519086</v>
      </c>
      <c r="AA2274" s="44">
        <f t="shared" si="1206"/>
        <v>1.0332915447833961</v>
      </c>
      <c r="AB2274" s="44">
        <f t="shared" si="1207"/>
        <v>1.0670548459804658</v>
      </c>
      <c r="AC2274" s="44">
        <f t="shared" si="1208"/>
        <v>1.0051147852979661</v>
      </c>
      <c r="AE2274" s="48">
        <f t="shared" si="1193"/>
        <v>41022</v>
      </c>
      <c r="AF2274" s="53">
        <f t="shared" si="1209"/>
        <v>11.539784123966685</v>
      </c>
      <c r="AG2274" s="53">
        <f t="shared" si="1210"/>
        <v>11.049349123341811</v>
      </c>
      <c r="AH2274" s="53">
        <f t="shared" si="1211"/>
        <v>2.0735976587254714</v>
      </c>
      <c r="AI2274" s="53">
        <f t="shared" si="1212"/>
        <v>7.3776524950002678</v>
      </c>
      <c r="AJ2274" s="53">
        <f t="shared" si="1213"/>
        <v>3.8533656896963207</v>
      </c>
      <c r="AK2274" s="53">
        <f t="shared" si="1214"/>
        <v>2.5906473944573727</v>
      </c>
      <c r="AL2274" s="53"/>
      <c r="AM2274" s="48">
        <f t="shared" si="1194"/>
        <v>41022</v>
      </c>
      <c r="AN2274" s="53">
        <f t="shared" si="1189"/>
        <v>11.539899016101124</v>
      </c>
      <c r="AO2274" s="53">
        <f t="shared" si="1189"/>
        <v>11.049261472667986</v>
      </c>
      <c r="AP2274" s="53">
        <f t="shared" si="1189"/>
        <v>2.0843119842111402</v>
      </c>
      <c r="AQ2274" s="53">
        <f t="shared" si="1188"/>
        <v>7.4064816745182513</v>
      </c>
      <c r="AR2274" s="53">
        <f t="shared" si="1188"/>
        <v>3.8873785648156716</v>
      </c>
      <c r="AS2274" s="53">
        <f t="shared" si="1188"/>
        <v>2.5934158149612974</v>
      </c>
      <c r="AT2274" s="53"/>
      <c r="AU2274" s="48">
        <f t="shared" si="1195"/>
        <v>41022</v>
      </c>
      <c r="AV2274" s="53">
        <f t="shared" si="1215"/>
        <v>479.13660714851869</v>
      </c>
      <c r="AW2274" s="53">
        <f t="shared" si="1216"/>
        <v>578.76031593834909</v>
      </c>
      <c r="AX2274" s="53">
        <f t="shared" si="1217"/>
        <v>219.97828681364373</v>
      </c>
      <c r="AY2274" s="53">
        <f t="shared" si="1218"/>
        <v>599.0362378350361</v>
      </c>
      <c r="AZ2274" s="53">
        <f t="shared" si="1219"/>
        <v>240.7842283046827</v>
      </c>
      <c r="BA2274" s="53">
        <f t="shared" si="1220"/>
        <v>219.03989973163115</v>
      </c>
      <c r="BB2274" s="58">
        <f t="shared" si="1221"/>
        <v>2336.7355757718615</v>
      </c>
      <c r="BC2274">
        <f t="shared" si="1196"/>
        <v>2.931785023156408E-2</v>
      </c>
      <c r="BD2274">
        <v>2336.7062579216299</v>
      </c>
      <c r="BE2274" s="48">
        <f t="shared" si="1190"/>
        <v>41022</v>
      </c>
    </row>
    <row r="2275" spans="1:57">
      <c r="A2275" s="48">
        <v>41023</v>
      </c>
      <c r="B2275" s="49">
        <v>40.33</v>
      </c>
      <c r="C2275" s="50">
        <v>41.61</v>
      </c>
      <c r="D2275" s="49">
        <v>50.03</v>
      </c>
      <c r="E2275" s="50">
        <v>52.8</v>
      </c>
      <c r="F2275" s="49">
        <v>102.67</v>
      </c>
      <c r="G2275" s="50">
        <v>105.27</v>
      </c>
      <c r="H2275" s="49">
        <v>78.92</v>
      </c>
      <c r="I2275" s="50">
        <v>81.23</v>
      </c>
      <c r="J2275">
        <v>59.3</v>
      </c>
      <c r="K2275">
        <v>62.73</v>
      </c>
      <c r="L2275" s="49">
        <v>84.09</v>
      </c>
      <c r="M2275" s="50">
        <v>84.43</v>
      </c>
      <c r="O2275" s="48">
        <f t="shared" si="1191"/>
        <v>41023</v>
      </c>
      <c r="P2275" s="44">
        <f t="shared" si="1197"/>
        <v>0.96923816390290796</v>
      </c>
      <c r="Q2275" s="44">
        <f t="shared" si="1198"/>
        <v>0.94753787878787887</v>
      </c>
      <c r="R2275" s="44">
        <f t="shared" si="1199"/>
        <v>0.97530160539564936</v>
      </c>
      <c r="S2275" s="44">
        <f t="shared" si="1200"/>
        <v>0.97156223070294223</v>
      </c>
      <c r="T2275" s="44">
        <f t="shared" si="1201"/>
        <v>0.94532121791806156</v>
      </c>
      <c r="U2275" s="44">
        <f t="shared" si="1202"/>
        <v>0.99597299538078876</v>
      </c>
      <c r="W2275" s="51">
        <f t="shared" si="1192"/>
        <v>41023</v>
      </c>
      <c r="X2275" s="44">
        <f t="shared" si="1203"/>
        <v>1.0318194180038074</v>
      </c>
      <c r="Y2275" s="44">
        <f t="shared" si="1204"/>
        <v>1.0554016620498616</v>
      </c>
      <c r="Z2275" s="44">
        <f t="shared" si="1205"/>
        <v>1.030655081519086</v>
      </c>
      <c r="AA2275" s="44">
        <f t="shared" si="1206"/>
        <v>1.0332915447833961</v>
      </c>
      <c r="AB2275" s="44">
        <f t="shared" si="1207"/>
        <v>1.0670548459804658</v>
      </c>
      <c r="AC2275" s="44">
        <f t="shared" si="1208"/>
        <v>1.0051147852979661</v>
      </c>
      <c r="AE2275" s="48">
        <f t="shared" si="1193"/>
        <v>41023</v>
      </c>
      <c r="AF2275" s="53">
        <f t="shared" si="1209"/>
        <v>11.539784123966685</v>
      </c>
      <c r="AG2275" s="53">
        <f t="shared" si="1210"/>
        <v>11.049349123341811</v>
      </c>
      <c r="AH2275" s="53">
        <f t="shared" si="1211"/>
        <v>2.0735976587254714</v>
      </c>
      <c r="AI2275" s="53">
        <f t="shared" si="1212"/>
        <v>7.3776524950002678</v>
      </c>
      <c r="AJ2275" s="53">
        <f t="shared" si="1213"/>
        <v>3.8533656896963207</v>
      </c>
      <c r="AK2275" s="53">
        <f t="shared" si="1214"/>
        <v>2.5906473944573727</v>
      </c>
      <c r="AL2275" s="53"/>
      <c r="AM2275" s="48">
        <f t="shared" si="1194"/>
        <v>41023</v>
      </c>
      <c r="AN2275" s="53">
        <f t="shared" si="1189"/>
        <v>11.540692976423935</v>
      </c>
      <c r="AO2275" s="53">
        <f t="shared" si="1189"/>
        <v>11.049714327842555</v>
      </c>
      <c r="AP2275" s="53">
        <f t="shared" si="1189"/>
        <v>2.0843794450746267</v>
      </c>
      <c r="AQ2275" s="53">
        <f t="shared" si="1188"/>
        <v>7.4064772652444129</v>
      </c>
      <c r="AR2275" s="53">
        <f t="shared" si="1188"/>
        <v>3.8869269118245087</v>
      </c>
      <c r="AS2275" s="53">
        <f t="shared" si="1188"/>
        <v>2.5934120903901605</v>
      </c>
      <c r="AT2275" s="53"/>
      <c r="AU2275" s="48">
        <f t="shared" si="1195"/>
        <v>41023</v>
      </c>
      <c r="AV2275" s="53">
        <f t="shared" si="1215"/>
        <v>480.20823474899993</v>
      </c>
      <c r="AW2275" s="53">
        <f t="shared" si="1216"/>
        <v>583.42491651008686</v>
      </c>
      <c r="AX2275" s="53">
        <f t="shared" si="1217"/>
        <v>219.42262418300595</v>
      </c>
      <c r="AY2275" s="53">
        <f t="shared" si="1218"/>
        <v>601.62814825580369</v>
      </c>
      <c r="AZ2275" s="53">
        <f t="shared" si="1219"/>
        <v>243.82692517875142</v>
      </c>
      <c r="BA2275" s="53">
        <f t="shared" si="1220"/>
        <v>218.96178279164127</v>
      </c>
      <c r="BB2275" s="58">
        <f t="shared" si="1221"/>
        <v>2347.4726316682895</v>
      </c>
      <c r="BC2275">
        <f t="shared" si="1196"/>
        <v>2.9471293009464716E-2</v>
      </c>
      <c r="BD2275">
        <v>2347.4431603752801</v>
      </c>
      <c r="BE2275" s="48">
        <f t="shared" si="1190"/>
        <v>41023</v>
      </c>
    </row>
    <row r="2276" spans="1:57">
      <c r="A2276" s="48">
        <v>41024</v>
      </c>
      <c r="B2276" s="49">
        <v>40.700000000000003</v>
      </c>
      <c r="C2276" s="50">
        <v>41.99</v>
      </c>
      <c r="D2276" s="49">
        <v>50.71</v>
      </c>
      <c r="E2276" s="50">
        <v>53.52</v>
      </c>
      <c r="F2276" s="49">
        <v>102.54</v>
      </c>
      <c r="G2276" s="50">
        <v>105.14</v>
      </c>
      <c r="H2276" s="49">
        <v>80.069999999999993</v>
      </c>
      <c r="I2276" s="50">
        <v>82.41</v>
      </c>
      <c r="J2276">
        <v>59.96</v>
      </c>
      <c r="K2276">
        <v>63.42</v>
      </c>
      <c r="L2276" s="49">
        <v>84.11</v>
      </c>
      <c r="M2276" s="50">
        <v>84.45</v>
      </c>
      <c r="O2276" s="48">
        <f t="shared" si="1191"/>
        <v>41024</v>
      </c>
      <c r="P2276" s="44">
        <f t="shared" si="1197"/>
        <v>0.9692783996189569</v>
      </c>
      <c r="Q2276" s="44">
        <f t="shared" si="1198"/>
        <v>0.94749626307922263</v>
      </c>
      <c r="R2276" s="44">
        <f t="shared" si="1199"/>
        <v>0.97527106714856382</v>
      </c>
      <c r="S2276" s="44">
        <f t="shared" si="1200"/>
        <v>0.97160538769566795</v>
      </c>
      <c r="T2276" s="44">
        <f t="shared" si="1201"/>
        <v>0.94544307789340898</v>
      </c>
      <c r="U2276" s="44">
        <f t="shared" si="1202"/>
        <v>0.99597394908229719</v>
      </c>
      <c r="W2276" s="51">
        <f t="shared" si="1192"/>
        <v>41024</v>
      </c>
      <c r="X2276" s="44">
        <f t="shared" si="1203"/>
        <v>1.0318194180038074</v>
      </c>
      <c r="Y2276" s="44">
        <f t="shared" si="1204"/>
        <v>1.0554016620498616</v>
      </c>
      <c r="Z2276" s="44">
        <f t="shared" si="1205"/>
        <v>1.030655081519086</v>
      </c>
      <c r="AA2276" s="44">
        <f t="shared" si="1206"/>
        <v>1.0332915447833961</v>
      </c>
      <c r="AB2276" s="44">
        <f t="shared" si="1207"/>
        <v>1.0670548459804658</v>
      </c>
      <c r="AC2276" s="44">
        <f t="shared" si="1208"/>
        <v>1.0051147852979661</v>
      </c>
      <c r="AE2276" s="48">
        <f t="shared" si="1193"/>
        <v>41024</v>
      </c>
      <c r="AF2276" s="53">
        <f t="shared" si="1209"/>
        <v>11.539784123966685</v>
      </c>
      <c r="AG2276" s="53">
        <f t="shared" si="1210"/>
        <v>11.049349123341811</v>
      </c>
      <c r="AH2276" s="53">
        <f t="shared" si="1211"/>
        <v>2.0735976587254714</v>
      </c>
      <c r="AI2276" s="53">
        <f t="shared" si="1212"/>
        <v>7.3776524950002678</v>
      </c>
      <c r="AJ2276" s="53">
        <f t="shared" si="1213"/>
        <v>3.8533656896963207</v>
      </c>
      <c r="AK2276" s="53">
        <f t="shared" si="1214"/>
        <v>2.5906473944573727</v>
      </c>
      <c r="AL2276" s="53"/>
      <c r="AM2276" s="48">
        <f t="shared" si="1194"/>
        <v>41024</v>
      </c>
      <c r="AN2276" s="53">
        <f t="shared" si="1189"/>
        <v>11.541172062022193</v>
      </c>
      <c r="AO2276" s="53">
        <f t="shared" si="1189"/>
        <v>11.049229026196576</v>
      </c>
      <c r="AP2276" s="53">
        <f t="shared" si="1189"/>
        <v>2.0843141798334321</v>
      </c>
      <c r="AQ2276" s="53">
        <f t="shared" si="1188"/>
        <v>7.4068062624772795</v>
      </c>
      <c r="AR2276" s="53">
        <f t="shared" si="1188"/>
        <v>3.8874279698867569</v>
      </c>
      <c r="AS2276" s="53">
        <f t="shared" si="1188"/>
        <v>2.5934145737316108</v>
      </c>
      <c r="AT2276" s="53"/>
      <c r="AU2276" s="48">
        <f t="shared" si="1195"/>
        <v>41024</v>
      </c>
      <c r="AV2276" s="53">
        <f t="shared" si="1215"/>
        <v>484.61381488431192</v>
      </c>
      <c r="AW2276" s="53">
        <f t="shared" si="1216"/>
        <v>591.35473748204083</v>
      </c>
      <c r="AX2276" s="53">
        <f t="shared" si="1217"/>
        <v>219.14479286768704</v>
      </c>
      <c r="AY2276" s="53">
        <f t="shared" si="1218"/>
        <v>610.39490409075256</v>
      </c>
      <c r="AZ2276" s="53">
        <f t="shared" si="1219"/>
        <v>246.54068185021814</v>
      </c>
      <c r="BA2276" s="53">
        <f t="shared" si="1220"/>
        <v>219.01386075163452</v>
      </c>
      <c r="BB2276" s="58">
        <f t="shared" si="1221"/>
        <v>2371.0627919266453</v>
      </c>
      <c r="BC2276">
        <f t="shared" si="1196"/>
        <v>2.9755187705177377E-2</v>
      </c>
      <c r="BD2276">
        <v>2371.0330367389402</v>
      </c>
      <c r="BE2276" s="48">
        <f t="shared" si="1190"/>
        <v>41024</v>
      </c>
    </row>
    <row r="2277" spans="1:57">
      <c r="A2277" s="48">
        <v>41025</v>
      </c>
      <c r="B2277" s="49">
        <v>40.950000000000003</v>
      </c>
      <c r="C2277" s="50">
        <v>42.25</v>
      </c>
      <c r="D2277" s="49">
        <v>51.01</v>
      </c>
      <c r="E2277" s="50">
        <v>53.84</v>
      </c>
      <c r="F2277" s="49">
        <v>102.88</v>
      </c>
      <c r="G2277" s="50">
        <v>105.49</v>
      </c>
      <c r="H2277" s="49">
        <v>80.569999999999993</v>
      </c>
      <c r="I2277" s="50">
        <v>82.92</v>
      </c>
      <c r="J2277">
        <v>60.21</v>
      </c>
      <c r="K2277">
        <v>63.69</v>
      </c>
      <c r="L2277" s="49">
        <v>84.12</v>
      </c>
      <c r="M2277" s="50">
        <v>84.46</v>
      </c>
      <c r="O2277" s="48">
        <f t="shared" si="1191"/>
        <v>41025</v>
      </c>
      <c r="P2277" s="44">
        <f t="shared" si="1197"/>
        <v>0.96923076923076934</v>
      </c>
      <c r="Q2277" s="44">
        <f t="shared" si="1198"/>
        <v>0.94743684992570565</v>
      </c>
      <c r="R2277" s="44">
        <f t="shared" si="1199"/>
        <v>0.97525831832401177</v>
      </c>
      <c r="S2277" s="44">
        <f t="shared" si="1200"/>
        <v>0.97165943077665207</v>
      </c>
      <c r="T2277" s="44">
        <f t="shared" si="1201"/>
        <v>0.94536033914272266</v>
      </c>
      <c r="U2277" s="44">
        <f t="shared" si="1202"/>
        <v>0.99597442576367523</v>
      </c>
      <c r="W2277" s="51">
        <f t="shared" si="1192"/>
        <v>41025</v>
      </c>
      <c r="X2277" s="44">
        <f t="shared" si="1203"/>
        <v>1.0318194180038074</v>
      </c>
      <c r="Y2277" s="44">
        <f t="shared" si="1204"/>
        <v>1.0554016620498616</v>
      </c>
      <c r="Z2277" s="44">
        <f t="shared" si="1205"/>
        <v>1.030655081519086</v>
      </c>
      <c r="AA2277" s="44">
        <f t="shared" si="1206"/>
        <v>1.0332915447833961</v>
      </c>
      <c r="AB2277" s="44">
        <f t="shared" si="1207"/>
        <v>1.0670548459804658</v>
      </c>
      <c r="AC2277" s="44">
        <f t="shared" si="1208"/>
        <v>1.0051147852979661</v>
      </c>
      <c r="AE2277" s="48">
        <f t="shared" si="1193"/>
        <v>41025</v>
      </c>
      <c r="AF2277" s="53">
        <f t="shared" si="1209"/>
        <v>11.539784123966685</v>
      </c>
      <c r="AG2277" s="53">
        <f t="shared" si="1210"/>
        <v>11.049349123341811</v>
      </c>
      <c r="AH2277" s="53">
        <f t="shared" si="1211"/>
        <v>2.0735976587254714</v>
      </c>
      <c r="AI2277" s="53">
        <f t="shared" si="1212"/>
        <v>7.3776524950002678</v>
      </c>
      <c r="AJ2277" s="53">
        <f t="shared" si="1213"/>
        <v>3.8533656896963207</v>
      </c>
      <c r="AK2277" s="53">
        <f t="shared" si="1214"/>
        <v>2.5906473944573727</v>
      </c>
      <c r="AL2277" s="53"/>
      <c r="AM2277" s="48">
        <f t="shared" si="1194"/>
        <v>41025</v>
      </c>
      <c r="AN2277" s="53">
        <f t="shared" si="1189"/>
        <v>11.540604928259933</v>
      </c>
      <c r="AO2277" s="53">
        <f t="shared" si="1189"/>
        <v>11.048536179621916</v>
      </c>
      <c r="AP2277" s="53">
        <f t="shared" si="1189"/>
        <v>2.084286933505016</v>
      </c>
      <c r="AQ2277" s="53">
        <f t="shared" si="1188"/>
        <v>7.407218247256024</v>
      </c>
      <c r="AR2277" s="53">
        <f t="shared" si="1188"/>
        <v>3.8870877686190846</v>
      </c>
      <c r="AS2277" s="53">
        <f t="shared" si="1188"/>
        <v>2.5934158149612974</v>
      </c>
      <c r="AT2277" s="53"/>
      <c r="AU2277" s="48">
        <f t="shared" si="1195"/>
        <v>41025</v>
      </c>
      <c r="AV2277" s="53">
        <f t="shared" si="1215"/>
        <v>487.59055821898215</v>
      </c>
      <c r="AW2277" s="53">
        <f t="shared" si="1216"/>
        <v>594.85318791084399</v>
      </c>
      <c r="AX2277" s="53">
        <f t="shared" si="1217"/>
        <v>219.87142861544413</v>
      </c>
      <c r="AY2277" s="53">
        <f t="shared" si="1218"/>
        <v>614.20653706246947</v>
      </c>
      <c r="AZ2277" s="53">
        <f t="shared" si="1219"/>
        <v>247.56861998334949</v>
      </c>
      <c r="BA2277" s="53">
        <f t="shared" si="1220"/>
        <v>219.03989973163115</v>
      </c>
      <c r="BB2277" s="58">
        <f t="shared" si="1221"/>
        <v>2383.1302315227204</v>
      </c>
      <c r="BC2277">
        <f t="shared" si="1196"/>
        <v>2.9900555820404406E-2</v>
      </c>
      <c r="BD2277">
        <v>2383.1003309668999</v>
      </c>
      <c r="BE2277" s="48">
        <f t="shared" si="1190"/>
        <v>41025</v>
      </c>
    </row>
    <row r="2278" spans="1:57">
      <c r="A2278" s="48">
        <v>41026</v>
      </c>
      <c r="B2278" s="49">
        <v>41.01</v>
      </c>
      <c r="C2278" s="50">
        <v>42.31</v>
      </c>
      <c r="D2278" s="49">
        <v>51.22</v>
      </c>
      <c r="E2278" s="50">
        <v>54.06</v>
      </c>
      <c r="F2278" s="49">
        <v>102.99</v>
      </c>
      <c r="G2278" s="50">
        <v>105.6</v>
      </c>
      <c r="H2278" s="49">
        <v>80.84</v>
      </c>
      <c r="I2278" s="50">
        <v>83.2</v>
      </c>
      <c r="J2278">
        <v>60.51</v>
      </c>
      <c r="K2278">
        <v>64</v>
      </c>
      <c r="L2278" s="49">
        <v>84.1</v>
      </c>
      <c r="M2278" s="50">
        <v>84.44</v>
      </c>
      <c r="O2278" s="48">
        <f t="shared" si="1191"/>
        <v>41026</v>
      </c>
      <c r="P2278" s="44">
        <f t="shared" si="1197"/>
        <v>0.96927440321436997</v>
      </c>
      <c r="Q2278" s="44">
        <f t="shared" si="1198"/>
        <v>0.94746577876433591</v>
      </c>
      <c r="R2278" s="44">
        <f t="shared" si="1199"/>
        <v>0.97528409090909096</v>
      </c>
      <c r="S2278" s="44">
        <f t="shared" si="1200"/>
        <v>0.97163461538461537</v>
      </c>
      <c r="T2278" s="44">
        <f t="shared" si="1201"/>
        <v>0.94546874999999997</v>
      </c>
      <c r="U2278" s="44">
        <f t="shared" si="1202"/>
        <v>0.99597347228801514</v>
      </c>
      <c r="W2278" s="51">
        <f t="shared" si="1192"/>
        <v>41026</v>
      </c>
      <c r="X2278" s="44">
        <f t="shared" si="1203"/>
        <v>1.0318194180038074</v>
      </c>
      <c r="Y2278" s="44">
        <f t="shared" si="1204"/>
        <v>1.0554016620498616</v>
      </c>
      <c r="Z2278" s="44">
        <f t="shared" si="1205"/>
        <v>1.030655081519086</v>
      </c>
      <c r="AA2278" s="44">
        <f t="shared" si="1206"/>
        <v>1.0332915447833961</v>
      </c>
      <c r="AB2278" s="44">
        <f t="shared" si="1207"/>
        <v>1.0670548459804658</v>
      </c>
      <c r="AC2278" s="44">
        <f t="shared" si="1208"/>
        <v>1.0051147852979661</v>
      </c>
      <c r="AE2278" s="48">
        <f t="shared" si="1193"/>
        <v>41026</v>
      </c>
      <c r="AF2278" s="53">
        <f t="shared" si="1209"/>
        <v>11.539784123966685</v>
      </c>
      <c r="AG2278" s="53">
        <f t="shared" si="1210"/>
        <v>11.049349123341811</v>
      </c>
      <c r="AH2278" s="53">
        <f t="shared" si="1211"/>
        <v>2.0735976587254714</v>
      </c>
      <c r="AI2278" s="53">
        <f t="shared" si="1212"/>
        <v>7.3776524950002678</v>
      </c>
      <c r="AJ2278" s="53">
        <f t="shared" si="1213"/>
        <v>3.8533656896963207</v>
      </c>
      <c r="AK2278" s="53">
        <f t="shared" si="1214"/>
        <v>2.5906473944573727</v>
      </c>
      <c r="AL2278" s="53"/>
      <c r="AM2278" s="48">
        <f t="shared" si="1194"/>
        <v>41026</v>
      </c>
      <c r="AN2278" s="53">
        <f t="shared" si="1189"/>
        <v>11.541124476939325</v>
      </c>
      <c r="AO2278" s="53">
        <f t="shared" si="1189"/>
        <v>11.048873533314952</v>
      </c>
      <c r="AP2278" s="53">
        <f t="shared" si="1189"/>
        <v>2.0843420137451063</v>
      </c>
      <c r="AQ2278" s="53">
        <f t="shared" si="1188"/>
        <v>7.4070290729230379</v>
      </c>
      <c r="AR2278" s="53">
        <f t="shared" si="1188"/>
        <v>3.8875335272360476</v>
      </c>
      <c r="AS2278" s="53">
        <f t="shared" si="1188"/>
        <v>2.5934133322079331</v>
      </c>
      <c r="AT2278" s="53"/>
      <c r="AU2278" s="48">
        <f t="shared" si="1195"/>
        <v>41026</v>
      </c>
      <c r="AV2278" s="53">
        <f t="shared" si="1215"/>
        <v>488.30497661930286</v>
      </c>
      <c r="AW2278" s="53">
        <f t="shared" si="1216"/>
        <v>597.30210321100628</v>
      </c>
      <c r="AX2278" s="53">
        <f t="shared" si="1217"/>
        <v>220.10651665148322</v>
      </c>
      <c r="AY2278" s="53">
        <f t="shared" si="1218"/>
        <v>616.26481886719682</v>
      </c>
      <c r="AZ2278" s="53">
        <f t="shared" si="1219"/>
        <v>248.80214574310705</v>
      </c>
      <c r="BA2278" s="53">
        <f t="shared" si="1220"/>
        <v>218.98782177163787</v>
      </c>
      <c r="BB2278" s="58">
        <f t="shared" si="1221"/>
        <v>2389.7683828637337</v>
      </c>
      <c r="BC2278">
        <f t="shared" si="1196"/>
        <v>2.9996321363796596E-2</v>
      </c>
      <c r="BD2278">
        <v>2389.7383865423699</v>
      </c>
      <c r="BE2278" s="48">
        <f t="shared" si="1190"/>
        <v>41026</v>
      </c>
    </row>
    <row r="2279" spans="1:57">
      <c r="A2279" s="48">
        <v>41029</v>
      </c>
      <c r="B2279" s="49">
        <v>40.92</v>
      </c>
      <c r="C2279" s="50">
        <v>42.22</v>
      </c>
      <c r="D2279" s="49">
        <v>50.93</v>
      </c>
      <c r="E2279" s="50">
        <v>53.75</v>
      </c>
      <c r="F2279" s="49">
        <v>103.08</v>
      </c>
      <c r="G2279" s="50">
        <v>105.69</v>
      </c>
      <c r="H2279" s="49">
        <v>80.47</v>
      </c>
      <c r="I2279" s="50">
        <v>82.82</v>
      </c>
      <c r="J2279">
        <v>60.42</v>
      </c>
      <c r="K2279">
        <v>63.91</v>
      </c>
      <c r="L2279" s="49">
        <v>84.12</v>
      </c>
      <c r="M2279" s="50">
        <v>84.46</v>
      </c>
      <c r="O2279" s="48">
        <f t="shared" si="1191"/>
        <v>41029</v>
      </c>
      <c r="P2279" s="44">
        <f t="shared" si="1197"/>
        <v>0.96920890573188068</v>
      </c>
      <c r="Q2279" s="44">
        <f t="shared" si="1198"/>
        <v>0.9475348837209302</v>
      </c>
      <c r="R2279" s="44">
        <f t="shared" si="1199"/>
        <v>0.9753051376667613</v>
      </c>
      <c r="S2279" s="44">
        <f t="shared" si="1200"/>
        <v>0.97162521130161805</v>
      </c>
      <c r="T2279" s="44">
        <f t="shared" si="1201"/>
        <v>0.94539195744015025</v>
      </c>
      <c r="U2279" s="44">
        <f t="shared" si="1202"/>
        <v>0.99597442576367523</v>
      </c>
      <c r="W2279" s="51">
        <f t="shared" si="1192"/>
        <v>41029</v>
      </c>
      <c r="X2279" s="44">
        <f t="shared" si="1203"/>
        <v>1.0318194180038074</v>
      </c>
      <c r="Y2279" s="44">
        <f t="shared" si="1204"/>
        <v>1.0554016620498616</v>
      </c>
      <c r="Z2279" s="44">
        <f t="shared" si="1205"/>
        <v>1.030655081519086</v>
      </c>
      <c r="AA2279" s="44">
        <f t="shared" si="1206"/>
        <v>1.0332915447833961</v>
      </c>
      <c r="AB2279" s="44">
        <f t="shared" si="1207"/>
        <v>1.0670548459804658</v>
      </c>
      <c r="AC2279" s="44">
        <f t="shared" si="1208"/>
        <v>1.0051147852979661</v>
      </c>
      <c r="AE2279" s="48">
        <f t="shared" si="1193"/>
        <v>41029</v>
      </c>
      <c r="AF2279" s="53">
        <f t="shared" si="1209"/>
        <v>11.539784123966685</v>
      </c>
      <c r="AG2279" s="53">
        <f t="shared" si="1210"/>
        <v>11.049349123341811</v>
      </c>
      <c r="AH2279" s="53">
        <f t="shared" si="1211"/>
        <v>2.0735976587254714</v>
      </c>
      <c r="AI2279" s="53">
        <f t="shared" si="1212"/>
        <v>7.3776524950002678</v>
      </c>
      <c r="AJ2279" s="53">
        <f t="shared" si="1213"/>
        <v>3.8533656896963207</v>
      </c>
      <c r="AK2279" s="53">
        <f t="shared" si="1214"/>
        <v>2.5906473944573727</v>
      </c>
      <c r="AL2279" s="53"/>
      <c r="AM2279" s="48">
        <f t="shared" si="1194"/>
        <v>41029</v>
      </c>
      <c r="AN2279" s="53">
        <f t="shared" si="1189"/>
        <v>11.540344600161575</v>
      </c>
      <c r="AO2279" s="53">
        <f t="shared" si="1189"/>
        <v>11.049679400865051</v>
      </c>
      <c r="AP2279" s="53">
        <f t="shared" si="1189"/>
        <v>2.0843869941171582</v>
      </c>
      <c r="AQ2279" s="53">
        <f t="shared" si="1188"/>
        <v>7.4069573830973949</v>
      </c>
      <c r="AR2279" s="53">
        <f t="shared" si="1188"/>
        <v>3.8872177752336063</v>
      </c>
      <c r="AS2279" s="53">
        <f t="shared" si="1188"/>
        <v>2.5934158149612974</v>
      </c>
      <c r="AT2279" s="53"/>
      <c r="AU2279" s="48">
        <f t="shared" si="1195"/>
        <v>41029</v>
      </c>
      <c r="AV2279" s="53">
        <f t="shared" si="1215"/>
        <v>487.23334901882168</v>
      </c>
      <c r="AW2279" s="53">
        <f t="shared" si="1216"/>
        <v>593.92026779649643</v>
      </c>
      <c r="AX2279" s="53">
        <f t="shared" si="1217"/>
        <v>220.29886140824246</v>
      </c>
      <c r="AY2279" s="53">
        <f t="shared" si="1218"/>
        <v>613.44421046812624</v>
      </c>
      <c r="AZ2279" s="53">
        <f t="shared" si="1219"/>
        <v>248.43208801517977</v>
      </c>
      <c r="BA2279" s="53">
        <f t="shared" si="1220"/>
        <v>219.03989973163115</v>
      </c>
      <c r="BB2279" s="58">
        <f t="shared" si="1221"/>
        <v>2382.3686764384979</v>
      </c>
      <c r="BC2279">
        <f t="shared" si="1196"/>
        <v>2.9890990867897926E-2</v>
      </c>
      <c r="BD2279">
        <v>2382.33878544763</v>
      </c>
      <c r="BE2279" s="48">
        <f t="shared" si="1190"/>
        <v>41029</v>
      </c>
    </row>
    <row r="2280" spans="1:57">
      <c r="A2280" s="48">
        <v>41030</v>
      </c>
      <c r="B2280" s="49">
        <v>41.19</v>
      </c>
      <c r="C2280" s="50">
        <v>42.5</v>
      </c>
      <c r="D2280" s="49">
        <v>51.13</v>
      </c>
      <c r="E2280" s="50">
        <v>53.97</v>
      </c>
      <c r="F2280" s="49">
        <v>102.89</v>
      </c>
      <c r="G2280" s="50">
        <v>105.33</v>
      </c>
      <c r="H2280" s="49">
        <v>80.86</v>
      </c>
      <c r="I2280" s="50">
        <v>83.22</v>
      </c>
      <c r="J2280">
        <v>60.95</v>
      </c>
      <c r="K2280">
        <v>64.47</v>
      </c>
      <c r="L2280" s="49">
        <v>84.12</v>
      </c>
      <c r="M2280" s="50">
        <v>84.43</v>
      </c>
      <c r="O2280" s="48">
        <f t="shared" si="1191"/>
        <v>41030</v>
      </c>
      <c r="P2280" s="44">
        <f t="shared" si="1197"/>
        <v>0.96917647058823519</v>
      </c>
      <c r="Q2280" s="44">
        <f t="shared" si="1198"/>
        <v>0.94737817305910699</v>
      </c>
      <c r="R2280" s="44">
        <f t="shared" si="1199"/>
        <v>0.97683470995917598</v>
      </c>
      <c r="S2280" s="44">
        <f t="shared" si="1200"/>
        <v>0.97164143234799327</v>
      </c>
      <c r="T2280" s="44">
        <f t="shared" si="1201"/>
        <v>0.94540096168760668</v>
      </c>
      <c r="U2280" s="44">
        <f t="shared" si="1202"/>
        <v>0.99632831931777799</v>
      </c>
      <c r="W2280" s="51">
        <f t="shared" si="1192"/>
        <v>41030</v>
      </c>
      <c r="X2280" s="44">
        <f t="shared" si="1203"/>
        <v>1.0318194180038074</v>
      </c>
      <c r="Y2280" s="44">
        <f t="shared" si="1204"/>
        <v>1.0554016620498616</v>
      </c>
      <c r="Z2280" s="44">
        <f t="shared" si="1205"/>
        <v>1.030655081519086</v>
      </c>
      <c r="AA2280" s="44">
        <f t="shared" si="1206"/>
        <v>1.0332915447833961</v>
      </c>
      <c r="AB2280" s="44">
        <f t="shared" si="1207"/>
        <v>1.0670548459804658</v>
      </c>
      <c r="AC2280" s="44">
        <f t="shared" si="1208"/>
        <v>1.0051147852979661</v>
      </c>
      <c r="AE2280" s="48">
        <f t="shared" si="1193"/>
        <v>41030</v>
      </c>
      <c r="AF2280" s="53">
        <f t="shared" si="1209"/>
        <v>11.539784123966685</v>
      </c>
      <c r="AG2280" s="53">
        <f t="shared" si="1210"/>
        <v>11.049349123341811</v>
      </c>
      <c r="AH2280" s="53">
        <f t="shared" si="1211"/>
        <v>2.0735976587254714</v>
      </c>
      <c r="AI2280" s="53">
        <f t="shared" si="1212"/>
        <v>7.3776524950002678</v>
      </c>
      <c r="AJ2280" s="53">
        <f t="shared" si="1213"/>
        <v>3.8533656896963207</v>
      </c>
      <c r="AK2280" s="53">
        <f t="shared" si="1214"/>
        <v>2.5906473944573727</v>
      </c>
      <c r="AL2280" s="53"/>
      <c r="AM2280" s="48">
        <f t="shared" si="1194"/>
        <v>41030</v>
      </c>
      <c r="AN2280" s="53">
        <f t="shared" si="1189"/>
        <v>11.539958395770952</v>
      </c>
      <c r="AO2280" s="53">
        <f t="shared" si="1189"/>
        <v>11.047851919258207</v>
      </c>
      <c r="AP2280" s="53">
        <f t="shared" si="1189"/>
        <v>2.0876559409008268</v>
      </c>
      <c r="AQ2280" s="53">
        <f t="shared" si="1188"/>
        <v>7.4070810404477943</v>
      </c>
      <c r="AR2280" s="53">
        <f t="shared" si="1188"/>
        <v>3.887254798470889</v>
      </c>
      <c r="AS2280" s="53">
        <f t="shared" si="1188"/>
        <v>2.5943373176789191</v>
      </c>
      <c r="AT2280" s="53"/>
      <c r="AU2280" s="48">
        <f t="shared" si="1195"/>
        <v>41030</v>
      </c>
      <c r="AV2280" s="53">
        <f t="shared" si="1215"/>
        <v>490.44823182026551</v>
      </c>
      <c r="AW2280" s="53">
        <f t="shared" si="1216"/>
        <v>596.25256808236543</v>
      </c>
      <c r="AX2280" s="53">
        <f t="shared" si="1217"/>
        <v>219.8928002550841</v>
      </c>
      <c r="AY2280" s="53">
        <f t="shared" si="1218"/>
        <v>616.41728418606544</v>
      </c>
      <c r="AZ2280" s="53">
        <f t="shared" si="1219"/>
        <v>250.61131685741822</v>
      </c>
      <c r="BA2280" s="53">
        <f t="shared" si="1220"/>
        <v>219.03989973163115</v>
      </c>
      <c r="BB2280" s="58">
        <f t="shared" si="1221"/>
        <v>2392.6621009328296</v>
      </c>
      <c r="BC2280">
        <f t="shared" si="1196"/>
        <v>3.0020273779427953E-2</v>
      </c>
      <c r="BD2280">
        <v>2392.6320806590502</v>
      </c>
      <c r="BE2280" s="48">
        <f t="shared" si="1190"/>
        <v>41030</v>
      </c>
    </row>
    <row r="2281" spans="1:57">
      <c r="A2281" s="48">
        <v>41031</v>
      </c>
      <c r="B2281" s="49">
        <v>41.11</v>
      </c>
      <c r="C2281" s="50">
        <v>42.42</v>
      </c>
      <c r="D2281" s="49">
        <v>50.74</v>
      </c>
      <c r="E2281" s="50">
        <v>53.55</v>
      </c>
      <c r="F2281" s="49">
        <v>103.09</v>
      </c>
      <c r="G2281" s="50">
        <v>105.53</v>
      </c>
      <c r="H2281" s="49">
        <v>80.69</v>
      </c>
      <c r="I2281" s="50">
        <v>83.05</v>
      </c>
      <c r="J2281">
        <v>60.85</v>
      </c>
      <c r="K2281">
        <v>64.37</v>
      </c>
      <c r="L2281" s="49">
        <v>84.13</v>
      </c>
      <c r="M2281" s="50">
        <v>84.44</v>
      </c>
      <c r="O2281" s="48">
        <f t="shared" si="1191"/>
        <v>41031</v>
      </c>
      <c r="P2281" s="44">
        <f t="shared" si="1197"/>
        <v>0.96911834040546907</v>
      </c>
      <c r="Q2281" s="44">
        <f t="shared" si="1198"/>
        <v>0.94752567693744172</v>
      </c>
      <c r="R2281" s="44">
        <f t="shared" si="1199"/>
        <v>0.97687861271676302</v>
      </c>
      <c r="S2281" s="44">
        <f t="shared" si="1200"/>
        <v>0.97158338350391327</v>
      </c>
      <c r="T2281" s="44">
        <f t="shared" si="1201"/>
        <v>0.94531614105949968</v>
      </c>
      <c r="U2281" s="44">
        <f t="shared" si="1202"/>
        <v>0.99632875414495492</v>
      </c>
      <c r="W2281" s="51">
        <f t="shared" si="1192"/>
        <v>41031</v>
      </c>
      <c r="X2281" s="44">
        <f t="shared" si="1203"/>
        <v>1.0318194180038074</v>
      </c>
      <c r="Y2281" s="44">
        <f t="shared" si="1204"/>
        <v>1.0554016620498616</v>
      </c>
      <c r="Z2281" s="44">
        <f t="shared" si="1205"/>
        <v>1.030655081519086</v>
      </c>
      <c r="AA2281" s="44">
        <f t="shared" si="1206"/>
        <v>1.0332915447833961</v>
      </c>
      <c r="AB2281" s="44">
        <f t="shared" si="1207"/>
        <v>1.0670548459804658</v>
      </c>
      <c r="AC2281" s="44">
        <f t="shared" si="1208"/>
        <v>1.0051147852979661</v>
      </c>
      <c r="AE2281" s="48">
        <f t="shared" si="1193"/>
        <v>41031</v>
      </c>
      <c r="AF2281" s="53">
        <f t="shared" si="1209"/>
        <v>11.539784123966685</v>
      </c>
      <c r="AG2281" s="53">
        <f t="shared" si="1210"/>
        <v>11.049349123341811</v>
      </c>
      <c r="AH2281" s="53">
        <f t="shared" si="1211"/>
        <v>2.0735976587254714</v>
      </c>
      <c r="AI2281" s="53">
        <f t="shared" si="1212"/>
        <v>7.3776524950002678</v>
      </c>
      <c r="AJ2281" s="53">
        <f t="shared" si="1213"/>
        <v>3.8533656896963207</v>
      </c>
      <c r="AK2281" s="53">
        <f t="shared" si="1214"/>
        <v>2.5906473944573727</v>
      </c>
      <c r="AL2281" s="53"/>
      <c r="AM2281" s="48">
        <f t="shared" si="1194"/>
        <v>41031</v>
      </c>
      <c r="AN2281" s="53">
        <f t="shared" si="1189"/>
        <v>11.539266241234582</v>
      </c>
      <c r="AO2281" s="53">
        <f t="shared" si="1189"/>
        <v>11.049572035946241</v>
      </c>
      <c r="AP2281" s="53">
        <f t="shared" si="1189"/>
        <v>2.0877497682922619</v>
      </c>
      <c r="AQ2281" s="53">
        <f t="shared" si="1188"/>
        <v>7.406638518671663</v>
      </c>
      <c r="AR2281" s="53">
        <f t="shared" si="1188"/>
        <v>3.8869060370384596</v>
      </c>
      <c r="AS2281" s="53">
        <f t="shared" si="1188"/>
        <v>2.5943384499245354</v>
      </c>
      <c r="AT2281" s="53"/>
      <c r="AU2281" s="48">
        <f t="shared" si="1195"/>
        <v>41031</v>
      </c>
      <c r="AV2281" s="53">
        <f t="shared" si="1215"/>
        <v>489.49567395317098</v>
      </c>
      <c r="AW2281" s="53">
        <f t="shared" si="1216"/>
        <v>591.70458252492119</v>
      </c>
      <c r="AX2281" s="53">
        <f t="shared" si="1217"/>
        <v>220.3202330478824</v>
      </c>
      <c r="AY2281" s="53">
        <f t="shared" si="1218"/>
        <v>615.12132897568154</v>
      </c>
      <c r="AZ2281" s="53">
        <f t="shared" si="1219"/>
        <v>250.20014160416565</v>
      </c>
      <c r="BA2281" s="53">
        <f t="shared" si="1220"/>
        <v>219.06593871162778</v>
      </c>
      <c r="BB2281" s="58">
        <f t="shared" si="1221"/>
        <v>2385.9078988174497</v>
      </c>
      <c r="BC2281">
        <f t="shared" si="1196"/>
        <v>2.9929246649771812E-2</v>
      </c>
      <c r="BD2281">
        <v>2385.8779695707999</v>
      </c>
      <c r="BE2281" s="48">
        <f t="shared" si="1190"/>
        <v>41031</v>
      </c>
    </row>
    <row r="2282" spans="1:57">
      <c r="A2282" s="48">
        <v>41032</v>
      </c>
      <c r="B2282" s="49">
        <v>40.799999999999997</v>
      </c>
      <c r="C2282" s="50">
        <v>42.1</v>
      </c>
      <c r="D2282" s="49">
        <v>50.29</v>
      </c>
      <c r="E2282" s="50">
        <v>53.08</v>
      </c>
      <c r="F2282" s="49">
        <v>103.08</v>
      </c>
      <c r="G2282" s="50">
        <v>105.52</v>
      </c>
      <c r="H2282" s="49">
        <v>80.05</v>
      </c>
      <c r="I2282" s="50">
        <v>82.39</v>
      </c>
      <c r="J2282">
        <v>60.65</v>
      </c>
      <c r="K2282">
        <v>64.150000000000006</v>
      </c>
      <c r="L2282" s="49">
        <v>84.12</v>
      </c>
      <c r="M2282" s="50">
        <v>84.43</v>
      </c>
      <c r="O2282" s="48">
        <f t="shared" si="1191"/>
        <v>41032</v>
      </c>
      <c r="P2282" s="44">
        <f t="shared" si="1197"/>
        <v>0.96912114014251771</v>
      </c>
      <c r="Q2282" s="44">
        <f t="shared" si="1198"/>
        <v>0.94743782969103241</v>
      </c>
      <c r="R2282" s="44">
        <f t="shared" si="1199"/>
        <v>0.97687642153146326</v>
      </c>
      <c r="S2282" s="44">
        <f t="shared" si="1200"/>
        <v>0.9715984949629809</v>
      </c>
      <c r="T2282" s="44">
        <f t="shared" si="1201"/>
        <v>0.94544037412314874</v>
      </c>
      <c r="U2282" s="44">
        <f t="shared" si="1202"/>
        <v>0.99632831931777799</v>
      </c>
      <c r="W2282" s="51">
        <f t="shared" si="1192"/>
        <v>41032</v>
      </c>
      <c r="X2282" s="44">
        <f t="shared" si="1203"/>
        <v>1.0318194180038074</v>
      </c>
      <c r="Y2282" s="44">
        <f t="shared" si="1204"/>
        <v>1.0554016620498616</v>
      </c>
      <c r="Z2282" s="44">
        <f t="shared" si="1205"/>
        <v>1.030655081519086</v>
      </c>
      <c r="AA2282" s="44">
        <f t="shared" si="1206"/>
        <v>1.0332915447833961</v>
      </c>
      <c r="AB2282" s="44">
        <f t="shared" si="1207"/>
        <v>1.0670548459804658</v>
      </c>
      <c r="AC2282" s="44">
        <f t="shared" si="1208"/>
        <v>1.0051147852979661</v>
      </c>
      <c r="AE2282" s="48">
        <f t="shared" si="1193"/>
        <v>41032</v>
      </c>
      <c r="AF2282" s="53">
        <f t="shared" si="1209"/>
        <v>11.539784123966685</v>
      </c>
      <c r="AG2282" s="53">
        <f t="shared" si="1210"/>
        <v>11.049349123341811</v>
      </c>
      <c r="AH2282" s="53">
        <f t="shared" si="1211"/>
        <v>2.0735976587254714</v>
      </c>
      <c r="AI2282" s="53">
        <f t="shared" si="1212"/>
        <v>7.3776524950002678</v>
      </c>
      <c r="AJ2282" s="53">
        <f t="shared" si="1213"/>
        <v>3.8533656896963207</v>
      </c>
      <c r="AK2282" s="53">
        <f t="shared" si="1214"/>
        <v>2.5906473944573727</v>
      </c>
      <c r="AL2282" s="53"/>
      <c r="AM2282" s="48">
        <f t="shared" si="1194"/>
        <v>41032</v>
      </c>
      <c r="AN2282" s="53">
        <f t="shared" si="1189"/>
        <v>11.539299577628977</v>
      </c>
      <c r="AO2282" s="53">
        <f t="shared" si="1189"/>
        <v>11.048547605156674</v>
      </c>
      <c r="AP2282" s="53">
        <f t="shared" si="1189"/>
        <v>2.0877450853700008</v>
      </c>
      <c r="AQ2282" s="53">
        <f t="shared" si="1188"/>
        <v>7.4067537173429292</v>
      </c>
      <c r="AR2282" s="53">
        <f t="shared" si="1188"/>
        <v>3.8874168526525419</v>
      </c>
      <c r="AS2282" s="53">
        <f t="shared" si="1188"/>
        <v>2.5943373176789191</v>
      </c>
      <c r="AT2282" s="53"/>
      <c r="AU2282" s="48">
        <f t="shared" si="1195"/>
        <v>41032</v>
      </c>
      <c r="AV2282" s="53">
        <f t="shared" si="1215"/>
        <v>485.80451221817998</v>
      </c>
      <c r="AW2282" s="53">
        <f t="shared" si="1216"/>
        <v>586.45690688171624</v>
      </c>
      <c r="AX2282" s="53">
        <f t="shared" si="1217"/>
        <v>220.29886140824249</v>
      </c>
      <c r="AY2282" s="53">
        <f t="shared" si="1218"/>
        <v>610.24243877188394</v>
      </c>
      <c r="AZ2282" s="53">
        <f t="shared" si="1219"/>
        <v>249.37779109766058</v>
      </c>
      <c r="BA2282" s="53">
        <f t="shared" si="1220"/>
        <v>219.03989973163115</v>
      </c>
      <c r="BB2282" s="58">
        <f t="shared" si="1221"/>
        <v>2371.2204101093139</v>
      </c>
      <c r="BC2282">
        <f t="shared" si="1196"/>
        <v>2.9750971353678324E-2</v>
      </c>
      <c r="BD2282">
        <v>2371.1906591379602</v>
      </c>
      <c r="BE2282" s="48">
        <f t="shared" si="1190"/>
        <v>41032</v>
      </c>
    </row>
    <row r="2283" spans="1:57">
      <c r="A2283" s="48">
        <v>41033</v>
      </c>
      <c r="B2283" s="49">
        <v>40.08</v>
      </c>
      <c r="C2283" s="50">
        <v>41.36</v>
      </c>
      <c r="D2283" s="49">
        <v>49.52</v>
      </c>
      <c r="E2283" s="50">
        <v>52.27</v>
      </c>
      <c r="F2283" s="49">
        <v>103.49</v>
      </c>
      <c r="G2283" s="50">
        <v>105.94</v>
      </c>
      <c r="H2283" s="49">
        <v>78.69</v>
      </c>
      <c r="I2283" s="50">
        <v>80.989999999999995</v>
      </c>
      <c r="J2283">
        <v>60.18</v>
      </c>
      <c r="K2283">
        <v>63.66</v>
      </c>
      <c r="L2283" s="49">
        <v>84.15</v>
      </c>
      <c r="M2283" s="50">
        <v>84.46</v>
      </c>
      <c r="O2283" s="48">
        <f t="shared" si="1191"/>
        <v>41033</v>
      </c>
      <c r="P2283" s="44">
        <f t="shared" si="1197"/>
        <v>0.96905222437137328</v>
      </c>
      <c r="Q2283" s="44">
        <f t="shared" si="1198"/>
        <v>0.9473885594030993</v>
      </c>
      <c r="R2283" s="44">
        <f t="shared" si="1199"/>
        <v>0.97687370209552571</v>
      </c>
      <c r="S2283" s="44">
        <f t="shared" si="1200"/>
        <v>0.97160143227558959</v>
      </c>
      <c r="T2283" s="44">
        <f t="shared" si="1201"/>
        <v>0.9453345900094251</v>
      </c>
      <c r="U2283" s="44">
        <f t="shared" si="1202"/>
        <v>0.99632962349040977</v>
      </c>
      <c r="W2283" s="51">
        <f t="shared" si="1192"/>
        <v>41033</v>
      </c>
      <c r="X2283" s="44">
        <f t="shared" si="1203"/>
        <v>1.0318194180038074</v>
      </c>
      <c r="Y2283" s="44">
        <f t="shared" si="1204"/>
        <v>1.0554016620498616</v>
      </c>
      <c r="Z2283" s="44">
        <f t="shared" si="1205"/>
        <v>1.030655081519086</v>
      </c>
      <c r="AA2283" s="44">
        <f t="shared" si="1206"/>
        <v>1.0332915447833961</v>
      </c>
      <c r="AB2283" s="44">
        <f t="shared" si="1207"/>
        <v>1.0670548459804658</v>
      </c>
      <c r="AC2283" s="44">
        <f t="shared" si="1208"/>
        <v>1.0051147852979661</v>
      </c>
      <c r="AE2283" s="48">
        <f t="shared" si="1193"/>
        <v>41033</v>
      </c>
      <c r="AF2283" s="53">
        <f t="shared" si="1209"/>
        <v>11.539784123966685</v>
      </c>
      <c r="AG2283" s="53">
        <f t="shared" si="1210"/>
        <v>11.049349123341811</v>
      </c>
      <c r="AH2283" s="53">
        <f t="shared" si="1211"/>
        <v>2.0735976587254714</v>
      </c>
      <c r="AI2283" s="53">
        <f t="shared" si="1212"/>
        <v>7.3776524950002678</v>
      </c>
      <c r="AJ2283" s="53">
        <f t="shared" si="1213"/>
        <v>3.8533656896963207</v>
      </c>
      <c r="AK2283" s="53">
        <f t="shared" si="1214"/>
        <v>2.5906473944573727</v>
      </c>
      <c r="AL2283" s="53"/>
      <c r="AM2283" s="48">
        <f t="shared" si="1194"/>
        <v>41033</v>
      </c>
      <c r="AN2283" s="53">
        <f t="shared" si="1189"/>
        <v>11.538478999379345</v>
      </c>
      <c r="AO2283" s="53">
        <f t="shared" si="1189"/>
        <v>11.047973039623518</v>
      </c>
      <c r="AP2283" s="53">
        <f t="shared" si="1189"/>
        <v>2.0877392734895124</v>
      </c>
      <c r="AQ2283" s="53">
        <f t="shared" si="1188"/>
        <v>7.4067761092581046</v>
      </c>
      <c r="AR2283" s="53">
        <f t="shared" si="1188"/>
        <v>3.8869818945550376</v>
      </c>
      <c r="AS2283" s="53">
        <f t="shared" si="1188"/>
        <v>2.5943407136114263</v>
      </c>
      <c r="AT2283" s="53"/>
      <c r="AU2283" s="48">
        <f t="shared" si="1195"/>
        <v>41033</v>
      </c>
      <c r="AV2283" s="53">
        <f t="shared" si="1215"/>
        <v>477.2314914143297</v>
      </c>
      <c r="AW2283" s="53">
        <f t="shared" si="1216"/>
        <v>577.47755078112129</v>
      </c>
      <c r="AX2283" s="53">
        <f t="shared" si="1217"/>
        <v>221.17509863347894</v>
      </c>
      <c r="AY2283" s="53">
        <f t="shared" si="1218"/>
        <v>599.87479708881381</v>
      </c>
      <c r="AZ2283" s="53">
        <f t="shared" si="1219"/>
        <v>247.44526740737368</v>
      </c>
      <c r="BA2283" s="53">
        <f t="shared" si="1220"/>
        <v>219.11801667162104</v>
      </c>
      <c r="BB2283" s="58">
        <f t="shared" si="1221"/>
        <v>2342.3222219967383</v>
      </c>
      <c r="BC2283">
        <f t="shared" si="1196"/>
        <v>2.9369429178132123E-2</v>
      </c>
      <c r="BD2283">
        <v>2342.2928525675602</v>
      </c>
      <c r="BE2283" s="48">
        <f t="shared" si="1190"/>
        <v>41033</v>
      </c>
    </row>
    <row r="2284" spans="1:57">
      <c r="A2284" s="48">
        <v>41036</v>
      </c>
      <c r="B2284" s="49">
        <v>40.229999999999997</v>
      </c>
      <c r="C2284" s="50">
        <v>41.51</v>
      </c>
      <c r="D2284" s="49">
        <v>49.88</v>
      </c>
      <c r="E2284" s="50">
        <v>52.65</v>
      </c>
      <c r="F2284" s="49">
        <v>103.46</v>
      </c>
      <c r="G2284" s="50">
        <v>105.91</v>
      </c>
      <c r="H2284" s="49">
        <v>78.819999999999993</v>
      </c>
      <c r="I2284" s="50">
        <v>81.12</v>
      </c>
      <c r="J2284">
        <v>60.52</v>
      </c>
      <c r="K2284">
        <v>64.02</v>
      </c>
      <c r="L2284" s="49">
        <v>84.15</v>
      </c>
      <c r="M2284" s="50">
        <v>84.46</v>
      </c>
      <c r="O2284" s="48">
        <f t="shared" si="1191"/>
        <v>41036</v>
      </c>
      <c r="P2284" s="44">
        <f t="shared" si="1197"/>
        <v>0.96916405685377016</v>
      </c>
      <c r="Q2284" s="44">
        <f t="shared" si="1198"/>
        <v>0.94738841405508079</v>
      </c>
      <c r="R2284" s="44">
        <f t="shared" si="1199"/>
        <v>0.97686715135492397</v>
      </c>
      <c r="S2284" s="44">
        <f t="shared" si="1200"/>
        <v>0.97164694280078878</v>
      </c>
      <c r="T2284" s="44">
        <f t="shared" si="1201"/>
        <v>0.94532958450484239</v>
      </c>
      <c r="U2284" s="44">
        <f t="shared" si="1202"/>
        <v>0.99632962349040977</v>
      </c>
      <c r="W2284" s="51">
        <f t="shared" si="1192"/>
        <v>41036</v>
      </c>
      <c r="X2284" s="44">
        <f t="shared" si="1203"/>
        <v>1.0318194180038074</v>
      </c>
      <c r="Y2284" s="44">
        <f t="shared" si="1204"/>
        <v>1.0554016620498616</v>
      </c>
      <c r="Z2284" s="44">
        <f t="shared" si="1205"/>
        <v>1.030655081519086</v>
      </c>
      <c r="AA2284" s="44">
        <f t="shared" si="1206"/>
        <v>1.0332915447833961</v>
      </c>
      <c r="AB2284" s="44">
        <f t="shared" si="1207"/>
        <v>1.0670548459804658</v>
      </c>
      <c r="AC2284" s="44">
        <f t="shared" si="1208"/>
        <v>1.0051147852979661</v>
      </c>
      <c r="AE2284" s="48">
        <f t="shared" si="1193"/>
        <v>41036</v>
      </c>
      <c r="AF2284" s="53">
        <f t="shared" si="1209"/>
        <v>11.539784123966685</v>
      </c>
      <c r="AG2284" s="53">
        <f t="shared" si="1210"/>
        <v>11.049349123341811</v>
      </c>
      <c r="AH2284" s="53">
        <f t="shared" si="1211"/>
        <v>2.0735976587254714</v>
      </c>
      <c r="AI2284" s="53">
        <f t="shared" si="1212"/>
        <v>7.3776524950002678</v>
      </c>
      <c r="AJ2284" s="53">
        <f t="shared" si="1213"/>
        <v>3.8533656896963207</v>
      </c>
      <c r="AK2284" s="53">
        <f t="shared" si="1214"/>
        <v>2.5906473944573727</v>
      </c>
      <c r="AL2284" s="53"/>
      <c r="AM2284" s="48">
        <f t="shared" si="1194"/>
        <v>41036</v>
      </c>
      <c r="AN2284" s="53">
        <f t="shared" si="1189"/>
        <v>11.539810585765643</v>
      </c>
      <c r="AO2284" s="53">
        <f t="shared" si="1189"/>
        <v>11.047971344647392</v>
      </c>
      <c r="AP2284" s="53">
        <f t="shared" si="1189"/>
        <v>2.0877252734827612</v>
      </c>
      <c r="AQ2284" s="53">
        <f t="shared" si="1188"/>
        <v>7.4071230480949231</v>
      </c>
      <c r="AR2284" s="53">
        <f t="shared" si="1188"/>
        <v>3.8869613131588934</v>
      </c>
      <c r="AS2284" s="53">
        <f t="shared" si="1188"/>
        <v>2.5943407136114263</v>
      </c>
      <c r="AT2284" s="53"/>
      <c r="AU2284" s="48">
        <f t="shared" si="1195"/>
        <v>41036</v>
      </c>
      <c r="AV2284" s="53">
        <f t="shared" si="1215"/>
        <v>479.01753741513181</v>
      </c>
      <c r="AW2284" s="53">
        <f t="shared" si="1216"/>
        <v>581.67569129568517</v>
      </c>
      <c r="AX2284" s="53">
        <f t="shared" si="1217"/>
        <v>221.11098371455924</v>
      </c>
      <c r="AY2284" s="53">
        <f t="shared" si="1218"/>
        <v>600.86582166146025</v>
      </c>
      <c r="AZ2284" s="53">
        <f t="shared" si="1219"/>
        <v>248.84326326843234</v>
      </c>
      <c r="BA2284" s="53">
        <f t="shared" si="1220"/>
        <v>219.11801667162104</v>
      </c>
      <c r="BB2284" s="58">
        <f t="shared" si="1221"/>
        <v>2350.6313140268903</v>
      </c>
      <c r="BC2284">
        <f t="shared" si="1196"/>
        <v>2.9473789350504376E-2</v>
      </c>
      <c r="BD2284">
        <v>2350.6018402375398</v>
      </c>
      <c r="BE2284" s="48">
        <f t="shared" si="1190"/>
        <v>41036</v>
      </c>
    </row>
    <row r="2285" spans="1:57">
      <c r="A2285" s="48">
        <v>41037</v>
      </c>
      <c r="B2285" s="49">
        <v>39.590000000000003</v>
      </c>
      <c r="C2285" s="50">
        <v>40.85</v>
      </c>
      <c r="D2285" s="49">
        <v>49.12</v>
      </c>
      <c r="E2285" s="50">
        <v>51.84</v>
      </c>
      <c r="F2285" s="49">
        <v>103.69</v>
      </c>
      <c r="G2285" s="50">
        <v>106.15</v>
      </c>
      <c r="H2285" s="49">
        <v>78.52</v>
      </c>
      <c r="I2285" s="50">
        <v>80.81</v>
      </c>
      <c r="J2285">
        <v>60.47</v>
      </c>
      <c r="K2285">
        <v>63.96</v>
      </c>
      <c r="L2285" s="49">
        <v>84.16</v>
      </c>
      <c r="M2285" s="50">
        <v>84.47</v>
      </c>
      <c r="O2285" s="48">
        <f t="shared" si="1191"/>
        <v>41037</v>
      </c>
      <c r="P2285" s="44">
        <f t="shared" si="1197"/>
        <v>0.96915544675642595</v>
      </c>
      <c r="Q2285" s="44">
        <f t="shared" si="1198"/>
        <v>0.94753086419753074</v>
      </c>
      <c r="R2285" s="44">
        <f t="shared" si="1199"/>
        <v>0.9768252472915685</v>
      </c>
      <c r="S2285" s="44">
        <f t="shared" si="1200"/>
        <v>0.97166192302932797</v>
      </c>
      <c r="T2285" s="44">
        <f t="shared" si="1201"/>
        <v>0.94543464665415877</v>
      </c>
      <c r="U2285" s="44">
        <f t="shared" si="1202"/>
        <v>0.99633005800876051</v>
      </c>
      <c r="W2285" s="51">
        <f t="shared" si="1192"/>
        <v>41037</v>
      </c>
      <c r="X2285" s="44">
        <f t="shared" si="1203"/>
        <v>1.0318194180038074</v>
      </c>
      <c r="Y2285" s="44">
        <f t="shared" si="1204"/>
        <v>1.0554016620498616</v>
      </c>
      <c r="Z2285" s="44">
        <f t="shared" si="1205"/>
        <v>1.030655081519086</v>
      </c>
      <c r="AA2285" s="44">
        <f t="shared" si="1206"/>
        <v>1.0332915447833961</v>
      </c>
      <c r="AB2285" s="44">
        <f t="shared" si="1207"/>
        <v>1.0670548459804658</v>
      </c>
      <c r="AC2285" s="44">
        <f t="shared" si="1208"/>
        <v>1.0051147852979661</v>
      </c>
      <c r="AE2285" s="48">
        <f t="shared" si="1193"/>
        <v>41037</v>
      </c>
      <c r="AF2285" s="53">
        <f t="shared" si="1209"/>
        <v>11.539784123966685</v>
      </c>
      <c r="AG2285" s="53">
        <f t="shared" si="1210"/>
        <v>11.049349123341811</v>
      </c>
      <c r="AH2285" s="53">
        <f t="shared" si="1211"/>
        <v>2.0735976587254714</v>
      </c>
      <c r="AI2285" s="53">
        <f t="shared" si="1212"/>
        <v>7.3776524950002678</v>
      </c>
      <c r="AJ2285" s="53">
        <f t="shared" si="1213"/>
        <v>3.8533656896963207</v>
      </c>
      <c r="AK2285" s="53">
        <f t="shared" si="1214"/>
        <v>2.5906473944573727</v>
      </c>
      <c r="AL2285" s="53"/>
      <c r="AM2285" s="48">
        <f t="shared" si="1194"/>
        <v>41037</v>
      </c>
      <c r="AN2285" s="53">
        <f t="shared" si="1189"/>
        <v>11.539708065566122</v>
      </c>
      <c r="AO2285" s="53">
        <f t="shared" si="1189"/>
        <v>11.049632527187184</v>
      </c>
      <c r="AP2285" s="53">
        <f t="shared" si="1189"/>
        <v>2.0876357176286127</v>
      </c>
      <c r="AQ2285" s="53">
        <f t="shared" si="1188"/>
        <v>7.407237246360971</v>
      </c>
      <c r="AR2285" s="53">
        <f t="shared" si="1188"/>
        <v>3.8873933027174177</v>
      </c>
      <c r="AS2285" s="53">
        <f t="shared" si="1188"/>
        <v>2.5943418450528903</v>
      </c>
      <c r="AT2285" s="53"/>
      <c r="AU2285" s="48">
        <f t="shared" si="1195"/>
        <v>41037</v>
      </c>
      <c r="AV2285" s="53">
        <f t="shared" si="1215"/>
        <v>471.39707447837611</v>
      </c>
      <c r="AW2285" s="53">
        <f t="shared" si="1216"/>
        <v>572.81295020938364</v>
      </c>
      <c r="AX2285" s="53">
        <f t="shared" si="1217"/>
        <v>221.60253142627724</v>
      </c>
      <c r="AY2285" s="53">
        <f t="shared" si="1218"/>
        <v>598.57884187843013</v>
      </c>
      <c r="AZ2285" s="53">
        <f t="shared" si="1219"/>
        <v>248.63767564180603</v>
      </c>
      <c r="BA2285" s="53">
        <f t="shared" si="1220"/>
        <v>219.14405565161763</v>
      </c>
      <c r="BB2285" s="58">
        <f t="shared" si="1221"/>
        <v>2332.1731292858908</v>
      </c>
      <c r="BC2285">
        <f t="shared" si="1196"/>
        <v>2.9235763051019603E-2</v>
      </c>
      <c r="BD2285">
        <v>2332.1438935228398</v>
      </c>
      <c r="BE2285" s="48">
        <f t="shared" si="1190"/>
        <v>41037</v>
      </c>
    </row>
    <row r="2286" spans="1:57">
      <c r="A2286" s="48">
        <v>41038</v>
      </c>
      <c r="B2286" s="49">
        <v>39.08</v>
      </c>
      <c r="C2286" s="50">
        <v>40.32</v>
      </c>
      <c r="D2286" s="49">
        <v>48.55</v>
      </c>
      <c r="E2286" s="50">
        <v>51.24</v>
      </c>
      <c r="F2286" s="49">
        <v>103.78</v>
      </c>
      <c r="G2286" s="50">
        <v>106.24</v>
      </c>
      <c r="H2286" s="49">
        <v>78.03</v>
      </c>
      <c r="I2286" s="50">
        <v>80.31</v>
      </c>
      <c r="J2286">
        <v>60.33</v>
      </c>
      <c r="K2286">
        <v>63.81</v>
      </c>
      <c r="L2286" s="49">
        <v>84.15</v>
      </c>
      <c r="M2286" s="50">
        <v>84.46</v>
      </c>
      <c r="O2286" s="48">
        <f t="shared" si="1191"/>
        <v>41038</v>
      </c>
      <c r="P2286" s="44">
        <f t="shared" si="1197"/>
        <v>0.96924603174603174</v>
      </c>
      <c r="Q2286" s="44">
        <f t="shared" si="1198"/>
        <v>0.94750195160031214</v>
      </c>
      <c r="R2286" s="44">
        <f t="shared" si="1199"/>
        <v>0.97684487951807231</v>
      </c>
      <c r="S2286" s="44">
        <f t="shared" si="1200"/>
        <v>0.97161001120657453</v>
      </c>
      <c r="T2286" s="44">
        <f t="shared" si="1201"/>
        <v>0.94546309355900326</v>
      </c>
      <c r="U2286" s="44">
        <f t="shared" si="1202"/>
        <v>0.99632962349040977</v>
      </c>
      <c r="W2286" s="51">
        <f t="shared" si="1192"/>
        <v>41038</v>
      </c>
      <c r="X2286" s="44">
        <f t="shared" si="1203"/>
        <v>1.0318194180038074</v>
      </c>
      <c r="Y2286" s="44">
        <f t="shared" si="1204"/>
        <v>1.0554016620498616</v>
      </c>
      <c r="Z2286" s="44">
        <f t="shared" si="1205"/>
        <v>1.030655081519086</v>
      </c>
      <c r="AA2286" s="44">
        <f t="shared" si="1206"/>
        <v>1.0332915447833961</v>
      </c>
      <c r="AB2286" s="44">
        <f t="shared" si="1207"/>
        <v>1.0670548459804658</v>
      </c>
      <c r="AC2286" s="44">
        <f t="shared" si="1208"/>
        <v>1.0051147852979661</v>
      </c>
      <c r="AE2286" s="48">
        <f t="shared" si="1193"/>
        <v>41038</v>
      </c>
      <c r="AF2286" s="53">
        <f t="shared" si="1209"/>
        <v>11.539784123966685</v>
      </c>
      <c r="AG2286" s="53">
        <f t="shared" si="1210"/>
        <v>11.049349123341811</v>
      </c>
      <c r="AH2286" s="53">
        <f t="shared" si="1211"/>
        <v>2.0735976587254714</v>
      </c>
      <c r="AI2286" s="53">
        <f t="shared" si="1212"/>
        <v>7.3776524950002678</v>
      </c>
      <c r="AJ2286" s="53">
        <f t="shared" si="1213"/>
        <v>3.8533656896963207</v>
      </c>
      <c r="AK2286" s="53">
        <f t="shared" si="1214"/>
        <v>2.5906473944573727</v>
      </c>
      <c r="AL2286" s="53"/>
      <c r="AM2286" s="48">
        <f t="shared" si="1194"/>
        <v>41038</v>
      </c>
      <c r="AN2286" s="53">
        <f t="shared" si="1189"/>
        <v>11.540786658622244</v>
      </c>
      <c r="AO2286" s="53">
        <f t="shared" si="1189"/>
        <v>11.049295362893393</v>
      </c>
      <c r="AP2286" s="53">
        <f t="shared" si="1189"/>
        <v>2.0876776749156298</v>
      </c>
      <c r="AQ2286" s="53">
        <f t="shared" si="1188"/>
        <v>7.4068415087305128</v>
      </c>
      <c r="AR2286" s="53">
        <f t="shared" si="1188"/>
        <v>3.8875102693504542</v>
      </c>
      <c r="AS2286" s="53">
        <f t="shared" si="1188"/>
        <v>2.5943407136114263</v>
      </c>
      <c r="AT2286" s="53"/>
      <c r="AU2286" s="48">
        <f t="shared" si="1195"/>
        <v>41038</v>
      </c>
      <c r="AV2286" s="53">
        <f t="shared" si="1215"/>
        <v>465.32451807564888</v>
      </c>
      <c r="AW2286" s="53">
        <f t="shared" si="1216"/>
        <v>566.16589439465747</v>
      </c>
      <c r="AX2286" s="53">
        <f t="shared" si="1217"/>
        <v>221.79487618303651</v>
      </c>
      <c r="AY2286" s="53">
        <f t="shared" si="1218"/>
        <v>594.84344156614748</v>
      </c>
      <c r="AZ2286" s="53">
        <f t="shared" si="1219"/>
        <v>248.0620302872525</v>
      </c>
      <c r="BA2286" s="53">
        <f t="shared" si="1220"/>
        <v>219.11801667162104</v>
      </c>
      <c r="BB2286" s="58">
        <f t="shared" si="1221"/>
        <v>2315.3087771783639</v>
      </c>
      <c r="BC2286">
        <f t="shared" si="1196"/>
        <v>2.9030146883997077E-2</v>
      </c>
      <c r="BD2286">
        <v>2315.2797470314799</v>
      </c>
      <c r="BE2286" s="48">
        <f t="shared" si="1190"/>
        <v>41038</v>
      </c>
    </row>
    <row r="2287" spans="1:57">
      <c r="A2287" s="48">
        <v>41039</v>
      </c>
      <c r="B2287" s="49">
        <v>39.24</v>
      </c>
      <c r="C2287" s="50">
        <v>40.49</v>
      </c>
      <c r="D2287" s="49">
        <v>48.77</v>
      </c>
      <c r="E2287" s="50">
        <v>51.48</v>
      </c>
      <c r="F2287" s="49">
        <v>103.63</v>
      </c>
      <c r="G2287" s="50">
        <v>106.09</v>
      </c>
      <c r="H2287" s="49">
        <v>78.2</v>
      </c>
      <c r="I2287" s="50">
        <v>80.48</v>
      </c>
      <c r="J2287">
        <v>60.27</v>
      </c>
      <c r="K2287">
        <v>63.75</v>
      </c>
      <c r="L2287" s="49">
        <v>84.14</v>
      </c>
      <c r="M2287" s="50">
        <v>84.45</v>
      </c>
      <c r="O2287" s="48">
        <f t="shared" si="1191"/>
        <v>41039</v>
      </c>
      <c r="P2287" s="44">
        <f t="shared" si="1197"/>
        <v>0.96912817979748089</v>
      </c>
      <c r="Q2287" s="44">
        <f t="shared" si="1198"/>
        <v>0.94735819735819748</v>
      </c>
      <c r="R2287" s="44">
        <f t="shared" si="1199"/>
        <v>0.97681214063530952</v>
      </c>
      <c r="S2287" s="44">
        <f t="shared" si="1200"/>
        <v>0.97166998011928429</v>
      </c>
      <c r="T2287" s="44">
        <f t="shared" si="1201"/>
        <v>0.9454117647058824</v>
      </c>
      <c r="U2287" s="44">
        <f t="shared" si="1202"/>
        <v>0.99632918886915334</v>
      </c>
      <c r="W2287" s="51">
        <f t="shared" si="1192"/>
        <v>41039</v>
      </c>
      <c r="X2287" s="44">
        <f t="shared" si="1203"/>
        <v>1.0318194180038074</v>
      </c>
      <c r="Y2287" s="44">
        <f t="shared" si="1204"/>
        <v>1.0554016620498616</v>
      </c>
      <c r="Z2287" s="44">
        <f t="shared" si="1205"/>
        <v>1.030655081519086</v>
      </c>
      <c r="AA2287" s="44">
        <f t="shared" si="1206"/>
        <v>1.0332915447833961</v>
      </c>
      <c r="AB2287" s="44">
        <f t="shared" si="1207"/>
        <v>1.0670548459804658</v>
      </c>
      <c r="AC2287" s="44">
        <f t="shared" si="1208"/>
        <v>1.0051147852979661</v>
      </c>
      <c r="AE2287" s="48">
        <f t="shared" si="1193"/>
        <v>41039</v>
      </c>
      <c r="AF2287" s="53">
        <f t="shared" si="1209"/>
        <v>11.539784123966685</v>
      </c>
      <c r="AG2287" s="53">
        <f t="shared" si="1210"/>
        <v>11.049349123341811</v>
      </c>
      <c r="AH2287" s="53">
        <f t="shared" si="1211"/>
        <v>2.0735976587254714</v>
      </c>
      <c r="AI2287" s="53">
        <f t="shared" si="1212"/>
        <v>7.3776524950002678</v>
      </c>
      <c r="AJ2287" s="53">
        <f t="shared" si="1213"/>
        <v>3.8533656896963207</v>
      </c>
      <c r="AK2287" s="53">
        <f t="shared" si="1214"/>
        <v>2.5906473944573727</v>
      </c>
      <c r="AL2287" s="53"/>
      <c r="AM2287" s="48">
        <f t="shared" si="1194"/>
        <v>41039</v>
      </c>
      <c r="AN2287" s="53">
        <f t="shared" si="1189"/>
        <v>11.539383398612937</v>
      </c>
      <c r="AO2287" s="53">
        <f t="shared" si="1189"/>
        <v>11.047618972593497</v>
      </c>
      <c r="AP2287" s="53">
        <f t="shared" si="1189"/>
        <v>2.0876077065551679</v>
      </c>
      <c r="AQ2287" s="53">
        <f t="shared" si="1188"/>
        <v>7.407298667700438</v>
      </c>
      <c r="AR2287" s="53">
        <f t="shared" si="1188"/>
        <v>3.8872992178086432</v>
      </c>
      <c r="AS2287" s="53">
        <f t="shared" si="1188"/>
        <v>2.5943395819020059</v>
      </c>
      <c r="AT2287" s="53"/>
      <c r="AU2287" s="48">
        <f t="shared" si="1195"/>
        <v>41039</v>
      </c>
      <c r="AV2287" s="53">
        <f t="shared" si="1215"/>
        <v>467.22963380983788</v>
      </c>
      <c r="AW2287" s="53">
        <f t="shared" si="1216"/>
        <v>568.73142470911318</v>
      </c>
      <c r="AX2287" s="53">
        <f t="shared" si="1217"/>
        <v>221.47430158843778</v>
      </c>
      <c r="AY2287" s="53">
        <f t="shared" si="1218"/>
        <v>596.13939677653127</v>
      </c>
      <c r="AZ2287" s="53">
        <f t="shared" si="1219"/>
        <v>247.81532513530101</v>
      </c>
      <c r="BA2287" s="53">
        <f t="shared" si="1220"/>
        <v>219.09197769162441</v>
      </c>
      <c r="BB2287" s="58">
        <f t="shared" si="1221"/>
        <v>2320.4820597108455</v>
      </c>
      <c r="BC2287">
        <f t="shared" si="1196"/>
        <v>2.9101318045377411E-2</v>
      </c>
      <c r="BD2287">
        <v>2320.4529583928002</v>
      </c>
      <c r="BE2287" s="48">
        <f t="shared" si="1190"/>
        <v>41039</v>
      </c>
    </row>
    <row r="2288" spans="1:57">
      <c r="A2288" s="48">
        <v>41040</v>
      </c>
      <c r="B2288" s="49">
        <v>38.74</v>
      </c>
      <c r="C2288" s="50">
        <v>39.97</v>
      </c>
      <c r="D2288" s="49">
        <v>48.47</v>
      </c>
      <c r="E2288" s="50">
        <v>51.16</v>
      </c>
      <c r="F2288" s="49">
        <v>103.97</v>
      </c>
      <c r="G2288" s="50">
        <v>106.44</v>
      </c>
      <c r="H2288" s="49">
        <v>77.97</v>
      </c>
      <c r="I2288" s="50">
        <v>80.25</v>
      </c>
      <c r="J2288">
        <v>60.52</v>
      </c>
      <c r="K2288">
        <v>64.02</v>
      </c>
      <c r="L2288" s="49">
        <v>84.15</v>
      </c>
      <c r="M2288" s="50">
        <v>84.46</v>
      </c>
      <c r="O2288" s="48">
        <f t="shared" si="1191"/>
        <v>41040</v>
      </c>
      <c r="P2288" s="44">
        <f t="shared" si="1197"/>
        <v>0.96922692019014267</v>
      </c>
      <c r="Q2288" s="44">
        <f t="shared" si="1198"/>
        <v>0.9474198592650509</v>
      </c>
      <c r="R2288" s="44">
        <f t="shared" si="1199"/>
        <v>0.97679443818113487</v>
      </c>
      <c r="S2288" s="44">
        <f t="shared" si="1200"/>
        <v>0.97158878504672896</v>
      </c>
      <c r="T2288" s="44">
        <f t="shared" si="1201"/>
        <v>0.94532958450484239</v>
      </c>
      <c r="U2288" s="44">
        <f t="shared" si="1202"/>
        <v>0.99632962349040977</v>
      </c>
      <c r="W2288" s="51">
        <f t="shared" si="1192"/>
        <v>41040</v>
      </c>
      <c r="X2288" s="44">
        <f t="shared" si="1203"/>
        <v>1.0318194180038074</v>
      </c>
      <c r="Y2288" s="44">
        <f t="shared" si="1204"/>
        <v>1.0554016620498616</v>
      </c>
      <c r="Z2288" s="44">
        <f t="shared" si="1205"/>
        <v>1.030655081519086</v>
      </c>
      <c r="AA2288" s="44">
        <f t="shared" si="1206"/>
        <v>1.0332915447833961</v>
      </c>
      <c r="AB2288" s="44">
        <f t="shared" si="1207"/>
        <v>1.0670548459804658</v>
      </c>
      <c r="AC2288" s="44">
        <f t="shared" si="1208"/>
        <v>1.0051147852979661</v>
      </c>
      <c r="AE2288" s="48">
        <f t="shared" si="1193"/>
        <v>41040</v>
      </c>
      <c r="AF2288" s="53">
        <f t="shared" si="1209"/>
        <v>11.539784123966685</v>
      </c>
      <c r="AG2288" s="53">
        <f t="shared" si="1210"/>
        <v>11.049349123341811</v>
      </c>
      <c r="AH2288" s="53">
        <f t="shared" si="1211"/>
        <v>2.0735976587254714</v>
      </c>
      <c r="AI2288" s="53">
        <f t="shared" si="1212"/>
        <v>7.3776524950002678</v>
      </c>
      <c r="AJ2288" s="53">
        <f t="shared" si="1213"/>
        <v>3.8533656896963207</v>
      </c>
      <c r="AK2288" s="53">
        <f t="shared" si="1214"/>
        <v>2.5906473944573727</v>
      </c>
      <c r="AL2288" s="53"/>
      <c r="AM2288" s="48">
        <f t="shared" si="1194"/>
        <v>41040</v>
      </c>
      <c r="AN2288" s="53">
        <f t="shared" si="1189"/>
        <v>11.540559097835811</v>
      </c>
      <c r="AO2288" s="53">
        <f t="shared" si="1189"/>
        <v>11.048338043008405</v>
      </c>
      <c r="AP2288" s="53">
        <f t="shared" si="1189"/>
        <v>2.0875698735080315</v>
      </c>
      <c r="AQ2288" s="53">
        <f t="shared" si="1188"/>
        <v>7.4066796960690526</v>
      </c>
      <c r="AR2288" s="53">
        <f t="shared" si="1188"/>
        <v>3.8869613131588934</v>
      </c>
      <c r="AS2288" s="53">
        <f t="shared" si="1188"/>
        <v>2.5943407136114263</v>
      </c>
      <c r="AT2288" s="53"/>
      <c r="AU2288" s="48">
        <f t="shared" si="1195"/>
        <v>41040</v>
      </c>
      <c r="AV2288" s="53">
        <f t="shared" si="1215"/>
        <v>461.27614714049736</v>
      </c>
      <c r="AW2288" s="53">
        <f t="shared" si="1216"/>
        <v>565.23297428030992</v>
      </c>
      <c r="AX2288" s="53">
        <f t="shared" si="1217"/>
        <v>222.20093733619487</v>
      </c>
      <c r="AY2288" s="53">
        <f t="shared" si="1218"/>
        <v>594.3860456095415</v>
      </c>
      <c r="AZ2288" s="53">
        <f t="shared" si="1219"/>
        <v>248.84326326843234</v>
      </c>
      <c r="BA2288" s="53">
        <f t="shared" si="1220"/>
        <v>219.11801667162104</v>
      </c>
      <c r="BB2288" s="58">
        <f t="shared" si="1221"/>
        <v>2311.0573843065968</v>
      </c>
      <c r="BC2288">
        <f t="shared" si="1196"/>
        <v>2.8976750416859431E-2</v>
      </c>
      <c r="BD2288">
        <v>2311.0284075561799</v>
      </c>
      <c r="BE2288" s="48">
        <f t="shared" si="1190"/>
        <v>41040</v>
      </c>
    </row>
    <row r="2289" spans="1:57">
      <c r="A2289" s="48">
        <v>41043</v>
      </c>
      <c r="B2289" s="49">
        <v>37.86</v>
      </c>
      <c r="C2289" s="50">
        <v>39.06</v>
      </c>
      <c r="D2289" s="49">
        <v>47.54</v>
      </c>
      <c r="E2289" s="50">
        <v>50.18</v>
      </c>
      <c r="F2289" s="49">
        <v>104.43</v>
      </c>
      <c r="G2289" s="50">
        <v>106.91</v>
      </c>
      <c r="H2289" s="49">
        <v>77.16</v>
      </c>
      <c r="I2289" s="50">
        <v>79.41</v>
      </c>
      <c r="J2289">
        <v>59.79</v>
      </c>
      <c r="K2289">
        <v>63.24</v>
      </c>
      <c r="L2289" s="49">
        <v>84.14</v>
      </c>
      <c r="M2289" s="50">
        <v>84.45</v>
      </c>
      <c r="O2289" s="48">
        <f t="shared" si="1191"/>
        <v>41043</v>
      </c>
      <c r="P2289" s="44">
        <f t="shared" si="1197"/>
        <v>0.96927803379416277</v>
      </c>
      <c r="Q2289" s="44">
        <f t="shared" si="1198"/>
        <v>0.94738939816660028</v>
      </c>
      <c r="R2289" s="44">
        <f t="shared" si="1199"/>
        <v>0.97680291834253119</v>
      </c>
      <c r="S2289" s="44">
        <f t="shared" si="1200"/>
        <v>0.97166603702304499</v>
      </c>
      <c r="T2289" s="44">
        <f t="shared" si="1201"/>
        <v>0.9454459203036053</v>
      </c>
      <c r="U2289" s="44">
        <f t="shared" si="1202"/>
        <v>0.99632918886915334</v>
      </c>
      <c r="W2289" s="51">
        <f t="shared" si="1192"/>
        <v>41043</v>
      </c>
      <c r="X2289" s="44">
        <f t="shared" si="1203"/>
        <v>1.0318194180038074</v>
      </c>
      <c r="Y2289" s="44">
        <f t="shared" si="1204"/>
        <v>1.0554016620498616</v>
      </c>
      <c r="Z2289" s="44">
        <f t="shared" si="1205"/>
        <v>1.030655081519086</v>
      </c>
      <c r="AA2289" s="44">
        <f t="shared" si="1206"/>
        <v>1.0332915447833961</v>
      </c>
      <c r="AB2289" s="44">
        <f t="shared" si="1207"/>
        <v>1.0670548459804658</v>
      </c>
      <c r="AC2289" s="44">
        <f t="shared" si="1208"/>
        <v>1.0051147852979661</v>
      </c>
      <c r="AE2289" s="48">
        <f t="shared" si="1193"/>
        <v>41043</v>
      </c>
      <c r="AF2289" s="53">
        <f t="shared" si="1209"/>
        <v>11.539784123966685</v>
      </c>
      <c r="AG2289" s="53">
        <f t="shared" si="1210"/>
        <v>11.049349123341811</v>
      </c>
      <c r="AH2289" s="53">
        <f t="shared" si="1211"/>
        <v>2.0735976587254714</v>
      </c>
      <c r="AI2289" s="53">
        <f t="shared" si="1212"/>
        <v>7.3776524950002678</v>
      </c>
      <c r="AJ2289" s="53">
        <f t="shared" si="1213"/>
        <v>3.8533656896963207</v>
      </c>
      <c r="AK2289" s="53">
        <f t="shared" si="1214"/>
        <v>2.5906473944573727</v>
      </c>
      <c r="AL2289" s="53"/>
      <c r="AM2289" s="48">
        <f t="shared" si="1194"/>
        <v>41043</v>
      </c>
      <c r="AN2289" s="53">
        <f t="shared" si="1189"/>
        <v>11.541167706156122</v>
      </c>
      <c r="AO2289" s="53">
        <f t="shared" si="1189"/>
        <v>11.047982820865284</v>
      </c>
      <c r="AP2289" s="53">
        <f t="shared" si="1189"/>
        <v>2.0875879970033764</v>
      </c>
      <c r="AQ2289" s="53">
        <f t="shared" si="1188"/>
        <v>7.407268608429165</v>
      </c>
      <c r="AR2289" s="53">
        <f t="shared" si="1188"/>
        <v>3.8874396571740801</v>
      </c>
      <c r="AS2289" s="53">
        <f t="shared" si="1188"/>
        <v>2.5943395819020059</v>
      </c>
      <c r="AT2289" s="53"/>
      <c r="AU2289" s="48">
        <f t="shared" si="1195"/>
        <v>41043</v>
      </c>
      <c r="AV2289" s="53">
        <f t="shared" si="1215"/>
        <v>450.79801060245813</v>
      </c>
      <c r="AW2289" s="53">
        <f t="shared" si="1216"/>
        <v>554.38777795101998</v>
      </c>
      <c r="AX2289" s="53">
        <f t="shared" si="1217"/>
        <v>223.18403275963095</v>
      </c>
      <c r="AY2289" s="53">
        <f t="shared" si="1218"/>
        <v>588.21120019535999</v>
      </c>
      <c r="AZ2289" s="53">
        <f t="shared" si="1219"/>
        <v>245.84168391968885</v>
      </c>
      <c r="BA2289" s="53">
        <f t="shared" si="1220"/>
        <v>219.09197769162441</v>
      </c>
      <c r="BB2289" s="58">
        <f t="shared" si="1221"/>
        <v>2281.5146831197821</v>
      </c>
      <c r="BC2289">
        <f t="shared" si="1196"/>
        <v>2.8611897272185161E-2</v>
      </c>
      <c r="BD2289">
        <v>2281.48607122251</v>
      </c>
      <c r="BE2289" s="48">
        <f t="shared" si="1190"/>
        <v>41043</v>
      </c>
    </row>
    <row r="2290" spans="1:57">
      <c r="A2290" s="48">
        <v>41044</v>
      </c>
      <c r="B2290" s="49">
        <v>37.53</v>
      </c>
      <c r="C2290" s="50">
        <v>38.72</v>
      </c>
      <c r="D2290" s="49">
        <v>46.95</v>
      </c>
      <c r="E2290" s="50">
        <v>49.55</v>
      </c>
      <c r="F2290" s="49">
        <v>104.46</v>
      </c>
      <c r="G2290" s="50">
        <v>106.94</v>
      </c>
      <c r="H2290" s="49">
        <v>76.709999999999994</v>
      </c>
      <c r="I2290" s="50">
        <v>78.95</v>
      </c>
      <c r="J2290">
        <v>59.49</v>
      </c>
      <c r="K2290">
        <v>62.93</v>
      </c>
      <c r="L2290" s="49">
        <v>84.13</v>
      </c>
      <c r="M2290" s="50">
        <v>84.44</v>
      </c>
      <c r="O2290" s="48">
        <f t="shared" si="1191"/>
        <v>41044</v>
      </c>
      <c r="P2290" s="44">
        <f t="shared" si="1197"/>
        <v>0.96926652892561993</v>
      </c>
      <c r="Q2290" s="44">
        <f t="shared" si="1198"/>
        <v>0.94752774974772969</v>
      </c>
      <c r="R2290" s="44">
        <f t="shared" si="1199"/>
        <v>0.97680942584626895</v>
      </c>
      <c r="S2290" s="44">
        <f t="shared" si="1200"/>
        <v>0.97162761241291951</v>
      </c>
      <c r="T2290" s="44">
        <f t="shared" si="1201"/>
        <v>0.94533608771651045</v>
      </c>
      <c r="U2290" s="44">
        <f t="shared" si="1202"/>
        <v>0.99632875414495492</v>
      </c>
      <c r="W2290" s="51">
        <f t="shared" si="1192"/>
        <v>41044</v>
      </c>
      <c r="X2290" s="44">
        <f t="shared" si="1203"/>
        <v>1.0318194180038074</v>
      </c>
      <c r="Y2290" s="44">
        <f t="shared" si="1204"/>
        <v>1.0554016620498616</v>
      </c>
      <c r="Z2290" s="44">
        <f t="shared" si="1205"/>
        <v>1.030655081519086</v>
      </c>
      <c r="AA2290" s="44">
        <f t="shared" si="1206"/>
        <v>1.0332915447833961</v>
      </c>
      <c r="AB2290" s="44">
        <f t="shared" si="1207"/>
        <v>1.0670548459804658</v>
      </c>
      <c r="AC2290" s="44">
        <f t="shared" si="1208"/>
        <v>1.0051147852979661</v>
      </c>
      <c r="AE2290" s="48">
        <f t="shared" si="1193"/>
        <v>41044</v>
      </c>
      <c r="AF2290" s="53">
        <f t="shared" si="1209"/>
        <v>11.539784123966685</v>
      </c>
      <c r="AG2290" s="53">
        <f t="shared" si="1210"/>
        <v>11.049349123341811</v>
      </c>
      <c r="AH2290" s="53">
        <f t="shared" si="1211"/>
        <v>2.0735976587254714</v>
      </c>
      <c r="AI2290" s="53">
        <f t="shared" si="1212"/>
        <v>7.3776524950002678</v>
      </c>
      <c r="AJ2290" s="53">
        <f t="shared" si="1213"/>
        <v>3.8533656896963207</v>
      </c>
      <c r="AK2290" s="53">
        <f t="shared" si="1214"/>
        <v>2.5906473944573727</v>
      </c>
      <c r="AL2290" s="53"/>
      <c r="AM2290" s="48">
        <f t="shared" si="1194"/>
        <v>41044</v>
      </c>
      <c r="AN2290" s="53">
        <f t="shared" si="1189"/>
        <v>11.541030717993118</v>
      </c>
      <c r="AO2290" s="53">
        <f t="shared" si="1189"/>
        <v>11.049596208026376</v>
      </c>
      <c r="AP2290" s="53">
        <f t="shared" si="1189"/>
        <v>2.0876019046058603</v>
      </c>
      <c r="AQ2290" s="53">
        <f t="shared" si="1188"/>
        <v>7.4069756874074058</v>
      </c>
      <c r="AR2290" s="53">
        <f t="shared" si="1188"/>
        <v>3.8869880527559388</v>
      </c>
      <c r="AS2290" s="53">
        <f t="shared" si="1188"/>
        <v>2.5943384499245354</v>
      </c>
      <c r="AT2290" s="53"/>
      <c r="AU2290" s="48">
        <f t="shared" si="1195"/>
        <v>41044</v>
      </c>
      <c r="AV2290" s="53">
        <f t="shared" si="1215"/>
        <v>446.86870940069355</v>
      </c>
      <c r="AW2290" s="53">
        <f t="shared" si="1216"/>
        <v>547.50749210770687</v>
      </c>
      <c r="AX2290" s="53">
        <f t="shared" si="1217"/>
        <v>223.24814767855068</v>
      </c>
      <c r="AY2290" s="53">
        <f t="shared" si="1218"/>
        <v>584.7807305208147</v>
      </c>
      <c r="AZ2290" s="53">
        <f t="shared" si="1219"/>
        <v>244.60815815993124</v>
      </c>
      <c r="BA2290" s="53">
        <f t="shared" si="1220"/>
        <v>219.06593871162778</v>
      </c>
      <c r="BB2290" s="58">
        <f t="shared" si="1221"/>
        <v>2266.0791765793247</v>
      </c>
      <c r="BC2290">
        <f t="shared" si="1196"/>
        <v>2.8424227064533625E-2</v>
      </c>
      <c r="BD2290">
        <v>2266.0507523522601</v>
      </c>
      <c r="BE2290" s="48">
        <f t="shared" si="1190"/>
        <v>41044</v>
      </c>
    </row>
    <row r="2291" spans="1:57">
      <c r="A2291" s="48">
        <v>41045</v>
      </c>
      <c r="B2291" s="49">
        <v>36.99</v>
      </c>
      <c r="C2291" s="50">
        <v>38.17</v>
      </c>
      <c r="D2291" s="49">
        <v>46.48</v>
      </c>
      <c r="E2291" s="50">
        <v>49.06</v>
      </c>
      <c r="F2291" s="49">
        <v>104.54</v>
      </c>
      <c r="G2291" s="50">
        <v>107.02</v>
      </c>
      <c r="H2291" s="49">
        <v>76.36</v>
      </c>
      <c r="I2291" s="50">
        <v>78.59</v>
      </c>
      <c r="J2291">
        <v>58.77</v>
      </c>
      <c r="K2291">
        <v>62.16</v>
      </c>
      <c r="L2291" s="49">
        <v>84.12</v>
      </c>
      <c r="M2291" s="50">
        <v>84.43</v>
      </c>
      <c r="O2291" s="48">
        <f t="shared" si="1191"/>
        <v>41045</v>
      </c>
      <c r="P2291" s="44">
        <f t="shared" si="1197"/>
        <v>0.96908566937385388</v>
      </c>
      <c r="Q2291" s="44">
        <f t="shared" si="1198"/>
        <v>0.94741133306155711</v>
      </c>
      <c r="R2291" s="44">
        <f t="shared" si="1199"/>
        <v>0.97682676135301827</v>
      </c>
      <c r="S2291" s="44">
        <f t="shared" si="1200"/>
        <v>0.97162488866267971</v>
      </c>
      <c r="T2291" s="44">
        <f t="shared" si="1201"/>
        <v>0.9454633204633206</v>
      </c>
      <c r="U2291" s="44">
        <f t="shared" si="1202"/>
        <v>0.99632831931777799</v>
      </c>
      <c r="W2291" s="51">
        <f t="shared" si="1192"/>
        <v>41045</v>
      </c>
      <c r="X2291" s="44">
        <f t="shared" si="1203"/>
        <v>1.0318194180038074</v>
      </c>
      <c r="Y2291" s="44">
        <f t="shared" si="1204"/>
        <v>1.0554016620498616</v>
      </c>
      <c r="Z2291" s="44">
        <f t="shared" si="1205"/>
        <v>1.030655081519086</v>
      </c>
      <c r="AA2291" s="44">
        <f t="shared" si="1206"/>
        <v>1.0332915447833961</v>
      </c>
      <c r="AB2291" s="44">
        <f t="shared" si="1207"/>
        <v>1.0670548459804658</v>
      </c>
      <c r="AC2291" s="44">
        <f t="shared" si="1208"/>
        <v>1.0051147852979661</v>
      </c>
      <c r="AE2291" s="48">
        <f t="shared" si="1193"/>
        <v>41045</v>
      </c>
      <c r="AF2291" s="53">
        <f t="shared" si="1209"/>
        <v>11.539784123966685</v>
      </c>
      <c r="AG2291" s="53">
        <f t="shared" si="1210"/>
        <v>11.049349123341811</v>
      </c>
      <c r="AH2291" s="53">
        <f t="shared" si="1211"/>
        <v>2.0735976587254714</v>
      </c>
      <c r="AI2291" s="53">
        <f t="shared" si="1212"/>
        <v>7.3776524950002678</v>
      </c>
      <c r="AJ2291" s="53">
        <f t="shared" si="1213"/>
        <v>3.8533656896963207</v>
      </c>
      <c r="AK2291" s="53">
        <f t="shared" si="1214"/>
        <v>2.5906473944573727</v>
      </c>
      <c r="AL2291" s="53"/>
      <c r="AM2291" s="48">
        <f t="shared" si="1194"/>
        <v>41045</v>
      </c>
      <c r="AN2291" s="53">
        <f t="shared" si="1189"/>
        <v>11.538877228132193</v>
      </c>
      <c r="AO2291" s="53">
        <f t="shared" si="1189"/>
        <v>11.048238614674176</v>
      </c>
      <c r="AP2291" s="53">
        <f t="shared" si="1189"/>
        <v>2.0876389534261826</v>
      </c>
      <c r="AQ2291" s="53">
        <f t="shared" si="1188"/>
        <v>7.4069549235349648</v>
      </c>
      <c r="AR2291" s="53">
        <f t="shared" si="1188"/>
        <v>3.8875112023248559</v>
      </c>
      <c r="AS2291" s="53">
        <f t="shared" si="1188"/>
        <v>2.5943373176789191</v>
      </c>
      <c r="AT2291" s="53"/>
      <c r="AU2291" s="48">
        <f t="shared" si="1195"/>
        <v>41045</v>
      </c>
      <c r="AV2291" s="53">
        <f t="shared" si="1215"/>
        <v>440.43894379780585</v>
      </c>
      <c r="AW2291" s="53">
        <f t="shared" si="1216"/>
        <v>542.02658643591508</v>
      </c>
      <c r="AX2291" s="53">
        <f t="shared" si="1217"/>
        <v>223.41912079567004</v>
      </c>
      <c r="AY2291" s="53">
        <f t="shared" si="1218"/>
        <v>582.11258744061286</v>
      </c>
      <c r="AZ2291" s="53">
        <f t="shared" si="1219"/>
        <v>241.64769633651304</v>
      </c>
      <c r="BA2291" s="53">
        <f t="shared" si="1220"/>
        <v>219.03989973163115</v>
      </c>
      <c r="BB2291" s="58">
        <f t="shared" si="1221"/>
        <v>2248.6848345381482</v>
      </c>
      <c r="BC2291">
        <f t="shared" si="1196"/>
        <v>2.8211954348080326E-2</v>
      </c>
      <c r="BD2291">
        <v>2248.6566225838001</v>
      </c>
      <c r="BE2291" s="48">
        <f t="shared" si="1190"/>
        <v>41045</v>
      </c>
    </row>
    <row r="2292" spans="1:57">
      <c r="A2292" s="48">
        <v>41046</v>
      </c>
      <c r="B2292" s="49">
        <v>36.49</v>
      </c>
      <c r="C2292" s="50">
        <v>37.65</v>
      </c>
      <c r="D2292" s="49">
        <v>45.91</v>
      </c>
      <c r="E2292" s="50">
        <v>48.46</v>
      </c>
      <c r="F2292" s="49">
        <v>104.93</v>
      </c>
      <c r="G2292" s="50">
        <v>107.42</v>
      </c>
      <c r="H2292" s="49">
        <v>75.040000000000006</v>
      </c>
      <c r="I2292" s="50">
        <v>77.23</v>
      </c>
      <c r="J2292">
        <v>57.14</v>
      </c>
      <c r="K2292">
        <v>60.44</v>
      </c>
      <c r="L2292" s="49">
        <v>84.08</v>
      </c>
      <c r="M2292" s="50">
        <v>84.39</v>
      </c>
      <c r="O2292" s="48">
        <f t="shared" si="1191"/>
        <v>41046</v>
      </c>
      <c r="P2292" s="44">
        <f t="shared" si="1197"/>
        <v>0.96918990703851271</v>
      </c>
      <c r="Q2292" s="44">
        <f t="shared" si="1198"/>
        <v>0.94737928188196441</v>
      </c>
      <c r="R2292" s="44">
        <f t="shared" si="1199"/>
        <v>0.97681995903928509</v>
      </c>
      <c r="S2292" s="44">
        <f t="shared" si="1200"/>
        <v>0.97164314385601458</v>
      </c>
      <c r="T2292" s="44">
        <f t="shared" si="1201"/>
        <v>0.94540039708802126</v>
      </c>
      <c r="U2292" s="44">
        <f t="shared" si="1202"/>
        <v>0.99632657897855192</v>
      </c>
      <c r="W2292" s="51">
        <f t="shared" si="1192"/>
        <v>41046</v>
      </c>
      <c r="X2292" s="44">
        <f t="shared" si="1203"/>
        <v>1.0318194180038074</v>
      </c>
      <c r="Y2292" s="44">
        <f t="shared" si="1204"/>
        <v>1.0554016620498616</v>
      </c>
      <c r="Z2292" s="44">
        <f t="shared" si="1205"/>
        <v>1.030655081519086</v>
      </c>
      <c r="AA2292" s="44">
        <f t="shared" si="1206"/>
        <v>1.0332915447833961</v>
      </c>
      <c r="AB2292" s="44">
        <f t="shared" si="1207"/>
        <v>1.0670548459804658</v>
      </c>
      <c r="AC2292" s="44">
        <f t="shared" si="1208"/>
        <v>1.0051147852979661</v>
      </c>
      <c r="AE2292" s="48">
        <f t="shared" si="1193"/>
        <v>41046</v>
      </c>
      <c r="AF2292" s="53">
        <f t="shared" si="1209"/>
        <v>11.539784123966685</v>
      </c>
      <c r="AG2292" s="53">
        <f t="shared" si="1210"/>
        <v>11.049349123341811</v>
      </c>
      <c r="AH2292" s="53">
        <f t="shared" si="1211"/>
        <v>2.0735976587254714</v>
      </c>
      <c r="AI2292" s="53">
        <f t="shared" si="1212"/>
        <v>7.3776524950002678</v>
      </c>
      <c r="AJ2292" s="53">
        <f t="shared" si="1213"/>
        <v>3.8533656896963207</v>
      </c>
      <c r="AK2292" s="53">
        <f t="shared" si="1214"/>
        <v>2.5906473944573727</v>
      </c>
      <c r="AL2292" s="53"/>
      <c r="AM2292" s="48">
        <f t="shared" si="1194"/>
        <v>41046</v>
      </c>
      <c r="AN2292" s="53">
        <f t="shared" si="1189"/>
        <v>11.540118383226172</v>
      </c>
      <c r="AO2292" s="53">
        <f t="shared" si="1189"/>
        <v>11.047864849797543</v>
      </c>
      <c r="AP2292" s="53">
        <f t="shared" si="1189"/>
        <v>2.0876244157664003</v>
      </c>
      <c r="AQ2292" s="53">
        <f t="shared" si="1188"/>
        <v>7.4070940877286047</v>
      </c>
      <c r="AR2292" s="53">
        <f t="shared" si="1188"/>
        <v>3.8872524769771135</v>
      </c>
      <c r="AS2292" s="53">
        <f t="shared" si="1188"/>
        <v>2.5943327860130898</v>
      </c>
      <c r="AT2292" s="53"/>
      <c r="AU2292" s="48">
        <f t="shared" si="1195"/>
        <v>41046</v>
      </c>
      <c r="AV2292" s="53">
        <f t="shared" si="1215"/>
        <v>434.48545712846538</v>
      </c>
      <c r="AW2292" s="53">
        <f t="shared" si="1216"/>
        <v>535.37953062118891</v>
      </c>
      <c r="AX2292" s="53">
        <f t="shared" si="1217"/>
        <v>224.25261474162673</v>
      </c>
      <c r="AY2292" s="53">
        <f t="shared" si="1218"/>
        <v>572.04987639528019</v>
      </c>
      <c r="AZ2292" s="53">
        <f t="shared" si="1219"/>
        <v>234.94553970849674</v>
      </c>
      <c r="BA2292" s="53">
        <f t="shared" si="1220"/>
        <v>218.93574381164464</v>
      </c>
      <c r="BB2292" s="58">
        <f t="shared" si="1221"/>
        <v>2220.0487624067023</v>
      </c>
      <c r="BC2292">
        <f t="shared" si="1196"/>
        <v>2.7877076212462271E-2</v>
      </c>
      <c r="BD2292">
        <v>2220.0208853304898</v>
      </c>
      <c r="BE2292" s="48">
        <f t="shared" si="1190"/>
        <v>41046</v>
      </c>
    </row>
    <row r="2293" spans="1:57">
      <c r="A2293" s="48">
        <v>41047</v>
      </c>
      <c r="B2293" s="49">
        <v>36.14</v>
      </c>
      <c r="C2293" s="50">
        <v>37.29</v>
      </c>
      <c r="D2293" s="49">
        <v>45.58</v>
      </c>
      <c r="E2293" s="50">
        <v>48.11</v>
      </c>
      <c r="F2293" s="49">
        <v>104.86</v>
      </c>
      <c r="G2293" s="50">
        <v>107.35</v>
      </c>
      <c r="H2293" s="49">
        <v>74.44</v>
      </c>
      <c r="I2293" s="50">
        <v>76.61</v>
      </c>
      <c r="J2293">
        <v>56.55</v>
      </c>
      <c r="K2293">
        <v>59.82</v>
      </c>
      <c r="L2293" s="49">
        <v>84.09</v>
      </c>
      <c r="M2293" s="50">
        <v>84.4</v>
      </c>
      <c r="O2293" s="48">
        <f t="shared" si="1191"/>
        <v>41047</v>
      </c>
      <c r="P2293" s="44">
        <f t="shared" si="1197"/>
        <v>0.96916063287744703</v>
      </c>
      <c r="Q2293" s="44">
        <f t="shared" si="1198"/>
        <v>0.94741218041987108</v>
      </c>
      <c r="R2293" s="44">
        <f t="shared" si="1199"/>
        <v>0.9768048439683279</v>
      </c>
      <c r="S2293" s="44">
        <f t="shared" si="1200"/>
        <v>0.97167471609450462</v>
      </c>
      <c r="T2293" s="44">
        <f t="shared" si="1201"/>
        <v>0.94533600802407214</v>
      </c>
      <c r="U2293" s="44">
        <f t="shared" si="1202"/>
        <v>0.9963270142180094</v>
      </c>
      <c r="W2293" s="51">
        <f t="shared" si="1192"/>
        <v>41047</v>
      </c>
      <c r="X2293" s="44">
        <f t="shared" si="1203"/>
        <v>1.0318194180038074</v>
      </c>
      <c r="Y2293" s="44">
        <f t="shared" si="1204"/>
        <v>1.0554016620498616</v>
      </c>
      <c r="Z2293" s="44">
        <f t="shared" si="1205"/>
        <v>1.030655081519086</v>
      </c>
      <c r="AA2293" s="44">
        <f t="shared" si="1206"/>
        <v>1.0332915447833961</v>
      </c>
      <c r="AB2293" s="44">
        <f t="shared" si="1207"/>
        <v>1.0670548459804658</v>
      </c>
      <c r="AC2293" s="44">
        <f t="shared" si="1208"/>
        <v>1.0051147852979661</v>
      </c>
      <c r="AE2293" s="48">
        <f t="shared" si="1193"/>
        <v>41047</v>
      </c>
      <c r="AF2293" s="53">
        <f t="shared" si="1209"/>
        <v>11.539784123966685</v>
      </c>
      <c r="AG2293" s="53">
        <f t="shared" si="1210"/>
        <v>11.049349123341811</v>
      </c>
      <c r="AH2293" s="53">
        <f t="shared" si="1211"/>
        <v>2.0735976587254714</v>
      </c>
      <c r="AI2293" s="53">
        <f t="shared" si="1212"/>
        <v>7.3776524950002678</v>
      </c>
      <c r="AJ2293" s="53">
        <f t="shared" si="1213"/>
        <v>3.8533656896963207</v>
      </c>
      <c r="AK2293" s="53">
        <f t="shared" si="1214"/>
        <v>2.5906473944573727</v>
      </c>
      <c r="AL2293" s="53"/>
      <c r="AM2293" s="48">
        <f t="shared" si="1194"/>
        <v>41047</v>
      </c>
      <c r="AN2293" s="53">
        <f t="shared" si="1189"/>
        <v>11.539769816570852</v>
      </c>
      <c r="AO2293" s="53">
        <f t="shared" si="1189"/>
        <v>11.048248496144366</v>
      </c>
      <c r="AP2293" s="53">
        <f t="shared" si="1189"/>
        <v>2.0875921123814374</v>
      </c>
      <c r="AQ2293" s="53">
        <f t="shared" si="1188"/>
        <v>7.4073347712990438</v>
      </c>
      <c r="AR2293" s="53">
        <f t="shared" si="1188"/>
        <v>3.886987725080354</v>
      </c>
      <c r="AS2293" s="53">
        <f t="shared" si="1188"/>
        <v>2.5943339193322421</v>
      </c>
      <c r="AT2293" s="53"/>
      <c r="AU2293" s="48">
        <f t="shared" si="1195"/>
        <v>41047</v>
      </c>
      <c r="AV2293" s="53">
        <f t="shared" si="1215"/>
        <v>430.31801645992704</v>
      </c>
      <c r="AW2293" s="53">
        <f t="shared" si="1216"/>
        <v>531.53123514950539</v>
      </c>
      <c r="AX2293" s="53">
        <f t="shared" si="1217"/>
        <v>224.10301326414728</v>
      </c>
      <c r="AY2293" s="53">
        <f t="shared" si="1218"/>
        <v>567.47591682921973</v>
      </c>
      <c r="AZ2293" s="53">
        <f t="shared" si="1219"/>
        <v>232.51960571430678</v>
      </c>
      <c r="BA2293" s="53">
        <f t="shared" si="1220"/>
        <v>218.96178279164124</v>
      </c>
      <c r="BB2293" s="58">
        <f t="shared" si="1221"/>
        <v>2204.9095702087475</v>
      </c>
      <c r="BC2293">
        <f t="shared" si="1196"/>
        <v>2.7680735657668265E-2</v>
      </c>
      <c r="BD2293">
        <v>2204.8818894730898</v>
      </c>
      <c r="BE2293" s="48">
        <f t="shared" si="1190"/>
        <v>41047</v>
      </c>
    </row>
    <row r="2294" spans="1:57">
      <c r="A2294" s="48">
        <v>41050</v>
      </c>
      <c r="B2294" s="49">
        <v>37</v>
      </c>
      <c r="C2294" s="50">
        <v>38.18</v>
      </c>
      <c r="D2294" s="49">
        <v>46.59</v>
      </c>
      <c r="E2294" s="50">
        <v>49.17</v>
      </c>
      <c r="F2294" s="49">
        <v>104.59</v>
      </c>
      <c r="G2294" s="50">
        <v>107.07</v>
      </c>
      <c r="H2294" s="49">
        <v>75.8</v>
      </c>
      <c r="I2294" s="50">
        <v>78.010000000000005</v>
      </c>
      <c r="J2294">
        <v>57.72</v>
      </c>
      <c r="K2294">
        <v>61.05</v>
      </c>
      <c r="L2294" s="49">
        <v>84.1</v>
      </c>
      <c r="M2294" s="50">
        <v>84.41</v>
      </c>
      <c r="O2294" s="48">
        <f t="shared" si="1191"/>
        <v>41050</v>
      </c>
      <c r="P2294" s="44">
        <f t="shared" si="1197"/>
        <v>0.96909376636982714</v>
      </c>
      <c r="Q2294" s="44">
        <f t="shared" si="1198"/>
        <v>0.94752898108602812</v>
      </c>
      <c r="R2294" s="44">
        <f t="shared" si="1199"/>
        <v>0.97683758288969846</v>
      </c>
      <c r="S2294" s="44">
        <f t="shared" si="1200"/>
        <v>0.97167029867965637</v>
      </c>
      <c r="T2294" s="44">
        <f t="shared" si="1201"/>
        <v>0.94545454545454544</v>
      </c>
      <c r="U2294" s="44">
        <f t="shared" si="1202"/>
        <v>0.99632744935434192</v>
      </c>
      <c r="W2294" s="51">
        <f t="shared" si="1192"/>
        <v>41050</v>
      </c>
      <c r="X2294" s="44">
        <f t="shared" si="1203"/>
        <v>1.0318194180038074</v>
      </c>
      <c r="Y2294" s="44">
        <f t="shared" si="1204"/>
        <v>1.0554016620498616</v>
      </c>
      <c r="Z2294" s="44">
        <f t="shared" si="1205"/>
        <v>1.030655081519086</v>
      </c>
      <c r="AA2294" s="44">
        <f t="shared" si="1206"/>
        <v>1.0332915447833961</v>
      </c>
      <c r="AB2294" s="44">
        <f t="shared" si="1207"/>
        <v>1.0670548459804658</v>
      </c>
      <c r="AC2294" s="44">
        <f t="shared" si="1208"/>
        <v>1.0051147852979661</v>
      </c>
      <c r="AE2294" s="48">
        <f t="shared" si="1193"/>
        <v>41050</v>
      </c>
      <c r="AF2294" s="53">
        <f t="shared" si="1209"/>
        <v>11.539784123966685</v>
      </c>
      <c r="AG2294" s="53">
        <f t="shared" si="1210"/>
        <v>11.049349123341811</v>
      </c>
      <c r="AH2294" s="53">
        <f t="shared" si="1211"/>
        <v>2.0735976587254714</v>
      </c>
      <c r="AI2294" s="53">
        <f t="shared" si="1212"/>
        <v>7.3776524950002678</v>
      </c>
      <c r="AJ2294" s="53">
        <f t="shared" si="1213"/>
        <v>3.8533656896963207</v>
      </c>
      <c r="AK2294" s="53">
        <f t="shared" si="1214"/>
        <v>2.5906473944573727</v>
      </c>
      <c r="AL2294" s="53"/>
      <c r="AM2294" s="48">
        <f t="shared" si="1194"/>
        <v>41050</v>
      </c>
      <c r="AN2294" s="53">
        <f t="shared" si="1189"/>
        <v>11.53897363884737</v>
      </c>
      <c r="AO2294" s="53">
        <f t="shared" si="1189"/>
        <v>11.049610567279704</v>
      </c>
      <c r="AP2294" s="53">
        <f t="shared" si="1189"/>
        <v>2.0876620808244106</v>
      </c>
      <c r="AQ2294" s="53">
        <f t="shared" si="1188"/>
        <v>7.4073010961708734</v>
      </c>
      <c r="AR2294" s="53">
        <f t="shared" si="1188"/>
        <v>3.8874751216603016</v>
      </c>
      <c r="AS2294" s="53">
        <f t="shared" si="1188"/>
        <v>2.5943350523828683</v>
      </c>
      <c r="AT2294" s="53"/>
      <c r="AU2294" s="48">
        <f t="shared" si="1195"/>
        <v>41050</v>
      </c>
      <c r="AV2294" s="53">
        <f t="shared" si="1215"/>
        <v>440.55801353119256</v>
      </c>
      <c r="AW2294" s="53">
        <f t="shared" si="1216"/>
        <v>543.30935159314299</v>
      </c>
      <c r="AX2294" s="53">
        <f t="shared" si="1217"/>
        <v>223.52597899386964</v>
      </c>
      <c r="AY2294" s="53">
        <f t="shared" si="1218"/>
        <v>577.84355851228986</v>
      </c>
      <c r="AZ2294" s="53">
        <f t="shared" si="1219"/>
        <v>237.33035617736141</v>
      </c>
      <c r="BA2294" s="53">
        <f t="shared" si="1220"/>
        <v>218.9878217716379</v>
      </c>
      <c r="BB2294" s="58">
        <f t="shared" si="1221"/>
        <v>2241.5550805794942</v>
      </c>
      <c r="BC2294">
        <f t="shared" si="1196"/>
        <v>2.8134798354130908E-2</v>
      </c>
      <c r="BD2294">
        <v>2241.5269457811401</v>
      </c>
      <c r="BE2294" s="48">
        <f t="shared" si="1190"/>
        <v>41050</v>
      </c>
    </row>
    <row r="2295" spans="1:57">
      <c r="A2295" s="48">
        <v>41051</v>
      </c>
      <c r="B2295" s="49">
        <v>36.619999999999997</v>
      </c>
      <c r="C2295" s="50">
        <v>37.78</v>
      </c>
      <c r="D2295" s="49">
        <v>46.42</v>
      </c>
      <c r="E2295" s="50">
        <v>48.99</v>
      </c>
      <c r="F2295" s="49">
        <v>104.37</v>
      </c>
      <c r="G2295" s="50">
        <v>106.84</v>
      </c>
      <c r="H2295" s="49">
        <v>75.849999999999994</v>
      </c>
      <c r="I2295" s="50">
        <v>78.069999999999993</v>
      </c>
      <c r="J2295">
        <v>57.84</v>
      </c>
      <c r="K2295">
        <v>61.18</v>
      </c>
      <c r="L2295" s="49">
        <v>84.07</v>
      </c>
      <c r="M2295" s="50">
        <v>84.38</v>
      </c>
      <c r="O2295" s="48">
        <f t="shared" si="1191"/>
        <v>41051</v>
      </c>
      <c r="P2295" s="44">
        <f t="shared" si="1197"/>
        <v>0.96929592376918994</v>
      </c>
      <c r="Q2295" s="44">
        <f t="shared" si="1198"/>
        <v>0.9475403143498673</v>
      </c>
      <c r="R2295" s="44">
        <f t="shared" si="1199"/>
        <v>0.97688131785847998</v>
      </c>
      <c r="S2295" s="44">
        <f t="shared" si="1200"/>
        <v>0.97156398104265407</v>
      </c>
      <c r="T2295" s="44">
        <f t="shared" si="1201"/>
        <v>0.94540699575024523</v>
      </c>
      <c r="U2295" s="44">
        <f t="shared" si="1202"/>
        <v>0.99632614363593264</v>
      </c>
      <c r="W2295" s="51">
        <f t="shared" si="1192"/>
        <v>41051</v>
      </c>
      <c r="X2295" s="44">
        <f t="shared" si="1203"/>
        <v>1.0318194180038074</v>
      </c>
      <c r="Y2295" s="44">
        <f t="shared" si="1204"/>
        <v>1.0554016620498616</v>
      </c>
      <c r="Z2295" s="44">
        <f t="shared" si="1205"/>
        <v>1.030655081519086</v>
      </c>
      <c r="AA2295" s="44">
        <f t="shared" si="1206"/>
        <v>1.0332915447833961</v>
      </c>
      <c r="AB2295" s="44">
        <f t="shared" si="1207"/>
        <v>1.0670548459804658</v>
      </c>
      <c r="AC2295" s="44">
        <f t="shared" si="1208"/>
        <v>1.0051147852979661</v>
      </c>
      <c r="AE2295" s="48">
        <f t="shared" si="1193"/>
        <v>41051</v>
      </c>
      <c r="AF2295" s="53">
        <f t="shared" si="1209"/>
        <v>11.539784123966685</v>
      </c>
      <c r="AG2295" s="53">
        <f t="shared" si="1210"/>
        <v>11.049349123341811</v>
      </c>
      <c r="AH2295" s="53">
        <f t="shared" si="1211"/>
        <v>2.0735976587254714</v>
      </c>
      <c r="AI2295" s="53">
        <f t="shared" si="1212"/>
        <v>7.3776524950002678</v>
      </c>
      <c r="AJ2295" s="53">
        <f t="shared" si="1213"/>
        <v>3.8533656896963207</v>
      </c>
      <c r="AK2295" s="53">
        <f t="shared" si="1214"/>
        <v>2.5906473944573727</v>
      </c>
      <c r="AL2295" s="53"/>
      <c r="AM2295" s="48">
        <f t="shared" si="1194"/>
        <v>41051</v>
      </c>
      <c r="AN2295" s="53">
        <f t="shared" si="1189"/>
        <v>11.5413807216118</v>
      </c>
      <c r="AO2295" s="53">
        <f t="shared" si="1189"/>
        <v>11.049742730152163</v>
      </c>
      <c r="AP2295" s="53">
        <f t="shared" si="1189"/>
        <v>2.0877555496236568</v>
      </c>
      <c r="AQ2295" s="53">
        <f t="shared" si="1188"/>
        <v>7.406490608549527</v>
      </c>
      <c r="AR2295" s="53">
        <f t="shared" si="1188"/>
        <v>3.8872796090432242</v>
      </c>
      <c r="AS2295" s="53">
        <f t="shared" si="1188"/>
        <v>2.5943316524253142</v>
      </c>
      <c r="AT2295" s="53"/>
      <c r="AU2295" s="48">
        <f t="shared" si="1195"/>
        <v>41051</v>
      </c>
      <c r="AV2295" s="53">
        <f t="shared" si="1215"/>
        <v>436.0333636624938</v>
      </c>
      <c r="AW2295" s="53">
        <f t="shared" si="1216"/>
        <v>541.32689635015447</v>
      </c>
      <c r="AX2295" s="53">
        <f t="shared" si="1217"/>
        <v>223.0558029217915</v>
      </c>
      <c r="AY2295" s="53">
        <f t="shared" si="1218"/>
        <v>578.22472180946147</v>
      </c>
      <c r="AZ2295" s="53">
        <f t="shared" si="1219"/>
        <v>237.82376648126447</v>
      </c>
      <c r="BA2295" s="53">
        <f t="shared" si="1220"/>
        <v>218.90970483164799</v>
      </c>
      <c r="BB2295" s="58">
        <f t="shared" si="1221"/>
        <v>2235.3742560568135</v>
      </c>
      <c r="BC2295">
        <f t="shared" si="1196"/>
        <v>2.8075756673388241E-2</v>
      </c>
      <c r="BD2295">
        <v>2235.3461803001401</v>
      </c>
      <c r="BE2295" s="48">
        <f t="shared" si="1190"/>
        <v>41051</v>
      </c>
    </row>
    <row r="2296" spans="1:57">
      <c r="A2296" s="48">
        <v>41052</v>
      </c>
      <c r="B2296" s="49">
        <v>36.36</v>
      </c>
      <c r="C2296" s="50">
        <v>37.520000000000003</v>
      </c>
      <c r="D2296" s="49">
        <v>46.04</v>
      </c>
      <c r="E2296" s="50">
        <v>48.59</v>
      </c>
      <c r="F2296" s="49">
        <v>104.64</v>
      </c>
      <c r="G2296" s="50">
        <v>107.12</v>
      </c>
      <c r="H2296" s="49">
        <v>75.989999999999995</v>
      </c>
      <c r="I2296" s="50">
        <v>78.209999999999994</v>
      </c>
      <c r="J2296">
        <v>58.08</v>
      </c>
      <c r="K2296">
        <v>61.44</v>
      </c>
      <c r="L2296" s="49">
        <v>84.11</v>
      </c>
      <c r="M2296" s="50">
        <v>84.42</v>
      </c>
      <c r="O2296" s="48">
        <f t="shared" si="1191"/>
        <v>41052</v>
      </c>
      <c r="P2296" s="44">
        <f t="shared" si="1197"/>
        <v>0.96908315565031977</v>
      </c>
      <c r="Q2296" s="44">
        <f t="shared" si="1198"/>
        <v>0.94752006585717219</v>
      </c>
      <c r="R2296" s="44">
        <f t="shared" si="1199"/>
        <v>0.9768483943241224</v>
      </c>
      <c r="S2296" s="44">
        <f t="shared" si="1200"/>
        <v>0.97161488300728804</v>
      </c>
      <c r="T2296" s="44">
        <f t="shared" si="1201"/>
        <v>0.9453125</v>
      </c>
      <c r="U2296" s="44">
        <f t="shared" si="1202"/>
        <v>0.9963278843875859</v>
      </c>
      <c r="W2296" s="51">
        <f t="shared" si="1192"/>
        <v>41052</v>
      </c>
      <c r="X2296" s="44">
        <f t="shared" si="1203"/>
        <v>1.0318194180038074</v>
      </c>
      <c r="Y2296" s="44">
        <f t="shared" si="1204"/>
        <v>1.0554016620498616</v>
      </c>
      <c r="Z2296" s="44">
        <f t="shared" si="1205"/>
        <v>1.030655081519086</v>
      </c>
      <c r="AA2296" s="44">
        <f t="shared" si="1206"/>
        <v>1.0332915447833961</v>
      </c>
      <c r="AB2296" s="44">
        <f t="shared" si="1207"/>
        <v>1.0670548459804658</v>
      </c>
      <c r="AC2296" s="44">
        <f t="shared" si="1208"/>
        <v>1.0051147852979661</v>
      </c>
      <c r="AE2296" s="48">
        <f t="shared" si="1193"/>
        <v>41052</v>
      </c>
      <c r="AF2296" s="53">
        <f t="shared" si="1209"/>
        <v>11.539784123966685</v>
      </c>
      <c r="AG2296" s="53">
        <f t="shared" si="1210"/>
        <v>11.049349123341811</v>
      </c>
      <c r="AH2296" s="53">
        <f t="shared" si="1211"/>
        <v>2.0735976587254714</v>
      </c>
      <c r="AI2296" s="53">
        <f t="shared" si="1212"/>
        <v>7.3776524950002678</v>
      </c>
      <c r="AJ2296" s="53">
        <f t="shared" si="1213"/>
        <v>3.8533656896963207</v>
      </c>
      <c r="AK2296" s="53">
        <f t="shared" si="1214"/>
        <v>2.5906473944573727</v>
      </c>
      <c r="AL2296" s="53"/>
      <c r="AM2296" s="48">
        <f t="shared" si="1194"/>
        <v>41052</v>
      </c>
      <c r="AN2296" s="53">
        <f t="shared" si="1189"/>
        <v>11.538847297293092</v>
      </c>
      <c r="AO2296" s="53">
        <f t="shared" si="1189"/>
        <v>11.049506602325657</v>
      </c>
      <c r="AP2296" s="53">
        <f t="shared" si="1189"/>
        <v>2.0876851866324606</v>
      </c>
      <c r="AQ2296" s="53">
        <f t="shared" si="1188"/>
        <v>7.4068786477629756</v>
      </c>
      <c r="AR2296" s="53">
        <f t="shared" si="1188"/>
        <v>3.8868910659028408</v>
      </c>
      <c r="AS2296" s="53">
        <f t="shared" si="1188"/>
        <v>2.5943361851650617</v>
      </c>
      <c r="AT2296" s="53"/>
      <c r="AU2296" s="48">
        <f t="shared" si="1195"/>
        <v>41052</v>
      </c>
      <c r="AV2296" s="53">
        <f t="shared" si="1215"/>
        <v>432.93755059443686</v>
      </c>
      <c r="AW2296" s="53">
        <f t="shared" si="1216"/>
        <v>536.89552580700376</v>
      </c>
      <c r="AX2296" s="53">
        <f t="shared" si="1217"/>
        <v>223.63283719206919</v>
      </c>
      <c r="AY2296" s="53">
        <f t="shared" si="1218"/>
        <v>579.29197904154228</v>
      </c>
      <c r="AZ2296" s="53">
        <f t="shared" si="1219"/>
        <v>238.81058708907054</v>
      </c>
      <c r="BA2296" s="53">
        <f t="shared" si="1220"/>
        <v>219.01386075163452</v>
      </c>
      <c r="BB2296" s="58">
        <f t="shared" si="1221"/>
        <v>2230.5823404757571</v>
      </c>
      <c r="BC2296">
        <f t="shared" si="1196"/>
        <v>2.7990787416911189E-2</v>
      </c>
      <c r="BD2296">
        <v>2230.5543496883402</v>
      </c>
      <c r="BE2296" s="48">
        <f t="shared" si="1190"/>
        <v>41052</v>
      </c>
    </row>
    <row r="2297" spans="1:57">
      <c r="A2297" s="48">
        <v>41053</v>
      </c>
      <c r="B2297" s="49">
        <v>36.18</v>
      </c>
      <c r="C2297" s="50">
        <v>37.33</v>
      </c>
      <c r="D2297" s="49">
        <v>45.73</v>
      </c>
      <c r="E2297" s="50">
        <v>48.27</v>
      </c>
      <c r="F2297" s="49">
        <v>104.41</v>
      </c>
      <c r="G2297" s="50">
        <v>106.89</v>
      </c>
      <c r="H2297" s="49">
        <v>76.12</v>
      </c>
      <c r="I2297" s="50">
        <v>78.34</v>
      </c>
      <c r="J2297">
        <v>58.26</v>
      </c>
      <c r="K2297">
        <v>61.63</v>
      </c>
      <c r="L2297" s="49">
        <v>84.08</v>
      </c>
      <c r="M2297" s="50">
        <v>84.39</v>
      </c>
      <c r="O2297" s="48">
        <f t="shared" si="1191"/>
        <v>41053</v>
      </c>
      <c r="P2297" s="44">
        <f t="shared" si="1197"/>
        <v>0.96919367800696499</v>
      </c>
      <c r="Q2297" s="44">
        <f t="shared" si="1198"/>
        <v>0.9473793246322767</v>
      </c>
      <c r="R2297" s="44">
        <f t="shared" si="1199"/>
        <v>0.97679857797735992</v>
      </c>
      <c r="S2297" s="44">
        <f t="shared" si="1200"/>
        <v>0.97166198621393929</v>
      </c>
      <c r="T2297" s="44">
        <f t="shared" si="1201"/>
        <v>0.94531883822813556</v>
      </c>
      <c r="U2297" s="44">
        <f t="shared" si="1202"/>
        <v>0.99632657897855192</v>
      </c>
      <c r="W2297" s="51">
        <f t="shared" si="1192"/>
        <v>41053</v>
      </c>
      <c r="X2297" s="44">
        <f t="shared" si="1203"/>
        <v>1.0318194180038074</v>
      </c>
      <c r="Y2297" s="44">
        <f t="shared" si="1204"/>
        <v>1.0554016620498616</v>
      </c>
      <c r="Z2297" s="44">
        <f t="shared" si="1205"/>
        <v>1.030655081519086</v>
      </c>
      <c r="AA2297" s="44">
        <f t="shared" si="1206"/>
        <v>1.0332915447833961</v>
      </c>
      <c r="AB2297" s="44">
        <f t="shared" si="1207"/>
        <v>1.0670548459804658</v>
      </c>
      <c r="AC2297" s="44">
        <f t="shared" si="1208"/>
        <v>1.0051147852979661</v>
      </c>
      <c r="AE2297" s="48">
        <f t="shared" si="1193"/>
        <v>41053</v>
      </c>
      <c r="AF2297" s="53">
        <f t="shared" si="1209"/>
        <v>11.539784123966685</v>
      </c>
      <c r="AG2297" s="53">
        <f t="shared" si="1210"/>
        <v>11.049349123341811</v>
      </c>
      <c r="AH2297" s="53">
        <f t="shared" si="1211"/>
        <v>2.0735976587254714</v>
      </c>
      <c r="AI2297" s="53">
        <f t="shared" si="1212"/>
        <v>7.3776524950002678</v>
      </c>
      <c r="AJ2297" s="53">
        <f t="shared" si="1213"/>
        <v>3.8533656896963207</v>
      </c>
      <c r="AK2297" s="53">
        <f t="shared" si="1214"/>
        <v>2.5906473944573727</v>
      </c>
      <c r="AL2297" s="53"/>
      <c r="AM2297" s="48">
        <f t="shared" si="1194"/>
        <v>41053</v>
      </c>
      <c r="AN2297" s="53">
        <f t="shared" si="1189"/>
        <v>11.540163284046995</v>
      </c>
      <c r="AO2297" s="53">
        <f t="shared" si="1189"/>
        <v>11.047865348330371</v>
      </c>
      <c r="AP2297" s="53">
        <f t="shared" si="1189"/>
        <v>2.0875787209313419</v>
      </c>
      <c r="AQ2297" s="53">
        <f t="shared" si="1188"/>
        <v>7.4072377280340662</v>
      </c>
      <c r="AR2297" s="53">
        <f t="shared" si="1188"/>
        <v>3.8869171271284286</v>
      </c>
      <c r="AS2297" s="53">
        <f t="shared" si="1188"/>
        <v>2.5943327860130898</v>
      </c>
      <c r="AT2297" s="53"/>
      <c r="AU2297" s="48">
        <f t="shared" si="1195"/>
        <v>41053</v>
      </c>
      <c r="AV2297" s="53">
        <f t="shared" si="1215"/>
        <v>430.79429539347433</v>
      </c>
      <c r="AW2297" s="53">
        <f t="shared" si="1216"/>
        <v>533.28046036390697</v>
      </c>
      <c r="AX2297" s="53">
        <f t="shared" si="1217"/>
        <v>223.14128948035113</v>
      </c>
      <c r="AY2297" s="53">
        <f t="shared" si="1218"/>
        <v>580.28300361418883</v>
      </c>
      <c r="AZ2297" s="53">
        <f t="shared" si="1219"/>
        <v>239.55070254492506</v>
      </c>
      <c r="BA2297" s="53">
        <f t="shared" si="1220"/>
        <v>218.93574381164464</v>
      </c>
      <c r="BB2297" s="58">
        <f t="shared" si="1221"/>
        <v>2225.9854952084911</v>
      </c>
      <c r="BC2297">
        <f t="shared" si="1196"/>
        <v>2.7951640131050226E-2</v>
      </c>
      <c r="BD2297">
        <v>2225.9575435683601</v>
      </c>
      <c r="BE2297" s="48">
        <f t="shared" si="1190"/>
        <v>41053</v>
      </c>
    </row>
    <row r="2298" spans="1:57">
      <c r="A2298" s="48">
        <v>41054</v>
      </c>
      <c r="B2298" s="49">
        <v>36</v>
      </c>
      <c r="C2298" s="50">
        <v>37.15</v>
      </c>
      <c r="D2298" s="49">
        <v>45.57</v>
      </c>
      <c r="E2298" s="50">
        <v>48.1</v>
      </c>
      <c r="F2298" s="49">
        <v>104.72</v>
      </c>
      <c r="G2298" s="50">
        <v>107.2</v>
      </c>
      <c r="H2298" s="49">
        <v>75.930000000000007</v>
      </c>
      <c r="I2298" s="50">
        <v>78.150000000000006</v>
      </c>
      <c r="J2298">
        <v>58.09</v>
      </c>
      <c r="K2298">
        <v>61.45</v>
      </c>
      <c r="L2298" s="49">
        <v>84.12</v>
      </c>
      <c r="M2298" s="50">
        <v>84.43</v>
      </c>
      <c r="O2298" s="48">
        <f t="shared" si="1191"/>
        <v>41054</v>
      </c>
      <c r="P2298" s="44">
        <f t="shared" si="1197"/>
        <v>0.96904441453566625</v>
      </c>
      <c r="Q2298" s="44">
        <f t="shared" si="1198"/>
        <v>0.94740124740124743</v>
      </c>
      <c r="R2298" s="44">
        <f t="shared" si="1199"/>
        <v>0.97686567164179106</v>
      </c>
      <c r="S2298" s="44">
        <f t="shared" si="1200"/>
        <v>0.97159309021113249</v>
      </c>
      <c r="T2298" s="44">
        <f t="shared" si="1201"/>
        <v>0.94532139951179828</v>
      </c>
      <c r="U2298" s="44">
        <f t="shared" si="1202"/>
        <v>0.99632831931777799</v>
      </c>
      <c r="W2298" s="51">
        <f t="shared" si="1192"/>
        <v>41054</v>
      </c>
      <c r="X2298" s="44">
        <f t="shared" si="1203"/>
        <v>1.0318194180038074</v>
      </c>
      <c r="Y2298" s="44">
        <f t="shared" si="1204"/>
        <v>1.0554016620498616</v>
      </c>
      <c r="Z2298" s="44">
        <f t="shared" si="1205"/>
        <v>1.030655081519086</v>
      </c>
      <c r="AA2298" s="44">
        <f t="shared" si="1206"/>
        <v>1.0332915447833961</v>
      </c>
      <c r="AB2298" s="44">
        <f t="shared" si="1207"/>
        <v>1.0670548459804658</v>
      </c>
      <c r="AC2298" s="44">
        <f t="shared" si="1208"/>
        <v>1.0051147852979661</v>
      </c>
      <c r="AE2298" s="48">
        <f t="shared" si="1193"/>
        <v>41054</v>
      </c>
      <c r="AF2298" s="53">
        <f t="shared" si="1209"/>
        <v>11.539784123966685</v>
      </c>
      <c r="AG2298" s="53">
        <f t="shared" si="1210"/>
        <v>11.049349123341811</v>
      </c>
      <c r="AH2298" s="53">
        <f t="shared" si="1211"/>
        <v>2.0735976587254714</v>
      </c>
      <c r="AI2298" s="53">
        <f t="shared" si="1212"/>
        <v>7.3776524950002678</v>
      </c>
      <c r="AJ2298" s="53">
        <f t="shared" si="1213"/>
        <v>3.8533656896963207</v>
      </c>
      <c r="AK2298" s="53">
        <f t="shared" si="1214"/>
        <v>2.5906473944573727</v>
      </c>
      <c r="AL2298" s="53"/>
      <c r="AM2298" s="48">
        <f t="shared" si="1194"/>
        <v>41054</v>
      </c>
      <c r="AN2298" s="53">
        <f t="shared" si="1189"/>
        <v>11.538386007873802</v>
      </c>
      <c r="AO2298" s="53">
        <f t="shared" si="1189"/>
        <v>11.048121000732058</v>
      </c>
      <c r="AP2298" s="53">
        <f t="shared" si="1189"/>
        <v>2.0877221110931763</v>
      </c>
      <c r="AQ2298" s="53">
        <f t="shared" si="1188"/>
        <v>7.4067125154822309</v>
      </c>
      <c r="AR2298" s="53">
        <f t="shared" si="1188"/>
        <v>3.8869276584930152</v>
      </c>
      <c r="AS2298" s="53">
        <f t="shared" si="1188"/>
        <v>2.5943373176789191</v>
      </c>
      <c r="AT2298" s="53"/>
      <c r="AU2298" s="48">
        <f t="shared" si="1195"/>
        <v>41054</v>
      </c>
      <c r="AV2298" s="53">
        <f t="shared" si="1215"/>
        <v>428.65104019251174</v>
      </c>
      <c r="AW2298" s="53">
        <f t="shared" si="1216"/>
        <v>531.41462013521198</v>
      </c>
      <c r="AX2298" s="53">
        <f t="shared" si="1217"/>
        <v>223.80381030918849</v>
      </c>
      <c r="AY2298" s="53">
        <f t="shared" si="1218"/>
        <v>578.83458308493641</v>
      </c>
      <c r="AZ2298" s="53">
        <f t="shared" si="1219"/>
        <v>238.8517046143958</v>
      </c>
      <c r="BA2298" s="53">
        <f t="shared" si="1220"/>
        <v>219.03989973163115</v>
      </c>
      <c r="BB2298" s="58">
        <f t="shared" si="1221"/>
        <v>2220.5956580678758</v>
      </c>
      <c r="BC2298">
        <f t="shared" si="1196"/>
        <v>2.7859161125888932E-2</v>
      </c>
      <c r="BD2298">
        <v>2220.5677989067499</v>
      </c>
      <c r="BE2298" s="48">
        <f t="shared" si="1190"/>
        <v>41054</v>
      </c>
    </row>
    <row r="2299" spans="1:57">
      <c r="A2299" s="48">
        <v>41058</v>
      </c>
      <c r="B2299" s="49">
        <v>37.020000000000003</v>
      </c>
      <c r="C2299" s="50">
        <v>38.200000000000003</v>
      </c>
      <c r="D2299" s="49">
        <v>46.15</v>
      </c>
      <c r="E2299" s="50">
        <v>48.71</v>
      </c>
      <c r="F2299" s="49">
        <v>104.63</v>
      </c>
      <c r="G2299" s="50">
        <v>107.11</v>
      </c>
      <c r="H2299" s="49">
        <v>76.84</v>
      </c>
      <c r="I2299" s="50">
        <v>79.08</v>
      </c>
      <c r="J2299">
        <v>58.89</v>
      </c>
      <c r="K2299">
        <v>62.29</v>
      </c>
      <c r="L2299" s="49">
        <v>84.1</v>
      </c>
      <c r="M2299" s="50">
        <v>84.41</v>
      </c>
      <c r="O2299" s="48">
        <f t="shared" si="1191"/>
        <v>41058</v>
      </c>
      <c r="P2299" s="44">
        <f t="shared" si="1197"/>
        <v>0.96910994764397906</v>
      </c>
      <c r="Q2299" s="44">
        <f t="shared" si="1198"/>
        <v>0.94744405666187637</v>
      </c>
      <c r="R2299" s="44">
        <f t="shared" si="1199"/>
        <v>0.97684623284473904</v>
      </c>
      <c r="S2299" s="44">
        <f t="shared" si="1200"/>
        <v>0.971674253920081</v>
      </c>
      <c r="T2299" s="44">
        <f t="shared" si="1201"/>
        <v>0.94541659977524484</v>
      </c>
      <c r="U2299" s="44">
        <f t="shared" si="1202"/>
        <v>0.99632744935434192</v>
      </c>
      <c r="W2299" s="51">
        <f t="shared" si="1192"/>
        <v>41058</v>
      </c>
      <c r="X2299" s="44">
        <f t="shared" si="1203"/>
        <v>1.0318194180038074</v>
      </c>
      <c r="Y2299" s="44">
        <f t="shared" si="1204"/>
        <v>1.0554016620498616</v>
      </c>
      <c r="Z2299" s="44">
        <f t="shared" si="1205"/>
        <v>1.030655081519086</v>
      </c>
      <c r="AA2299" s="44">
        <f t="shared" si="1206"/>
        <v>1.0332915447833961</v>
      </c>
      <c r="AB2299" s="44">
        <f t="shared" si="1207"/>
        <v>1.0670548459804658</v>
      </c>
      <c r="AC2299" s="44">
        <f t="shared" si="1208"/>
        <v>1.0051147852979661</v>
      </c>
      <c r="AE2299" s="48">
        <f t="shared" si="1193"/>
        <v>41058</v>
      </c>
      <c r="AF2299" s="53">
        <f t="shared" si="1209"/>
        <v>11.539784123966685</v>
      </c>
      <c r="AG2299" s="53">
        <f t="shared" si="1210"/>
        <v>11.049349123341811</v>
      </c>
      <c r="AH2299" s="53">
        <f t="shared" si="1211"/>
        <v>2.0735976587254714</v>
      </c>
      <c r="AI2299" s="53">
        <f t="shared" si="1212"/>
        <v>7.3776524950002678</v>
      </c>
      <c r="AJ2299" s="53">
        <f t="shared" si="1213"/>
        <v>3.8533656896963207</v>
      </c>
      <c r="AK2299" s="53">
        <f t="shared" si="1214"/>
        <v>2.5906473944573727</v>
      </c>
      <c r="AL2299" s="53"/>
      <c r="AM2299" s="48">
        <f t="shared" si="1194"/>
        <v>41058</v>
      </c>
      <c r="AN2299" s="53">
        <f t="shared" si="1189"/>
        <v>11.539166308847284</v>
      </c>
      <c r="AO2299" s="53">
        <f t="shared" si="1189"/>
        <v>11.048620220986072</v>
      </c>
      <c r="AP2299" s="53">
        <f t="shared" si="1189"/>
        <v>2.0876805671966134</v>
      </c>
      <c r="AQ2299" s="53">
        <f t="shared" si="1188"/>
        <v>7.4073312480205002</v>
      </c>
      <c r="AR2299" s="53">
        <f t="shared" si="1188"/>
        <v>3.8873190984173389</v>
      </c>
      <c r="AS2299" s="53">
        <f t="shared" si="1188"/>
        <v>2.5943350523828683</v>
      </c>
      <c r="AT2299" s="53"/>
      <c r="AU2299" s="48">
        <f t="shared" si="1195"/>
        <v>41058</v>
      </c>
      <c r="AV2299" s="53">
        <f t="shared" si="1215"/>
        <v>440.79615299796626</v>
      </c>
      <c r="AW2299" s="53">
        <f t="shared" si="1216"/>
        <v>538.17829096423156</v>
      </c>
      <c r="AX2299" s="53">
        <f t="shared" si="1217"/>
        <v>223.61146555242925</v>
      </c>
      <c r="AY2299" s="53">
        <f t="shared" si="1218"/>
        <v>585.77175509346114</v>
      </c>
      <c r="AZ2299" s="53">
        <f t="shared" si="1219"/>
        <v>242.14110664041604</v>
      </c>
      <c r="BA2299" s="53">
        <f t="shared" si="1220"/>
        <v>218.9878217716379</v>
      </c>
      <c r="BB2299" s="58">
        <f t="shared" si="1221"/>
        <v>2249.4865930201422</v>
      </c>
      <c r="BC2299">
        <f t="shared" si="1196"/>
        <v>2.8234416222403524E-2</v>
      </c>
      <c r="BD2299">
        <v>2249.4583586039198</v>
      </c>
      <c r="BE2299" s="48">
        <f t="shared" si="1190"/>
        <v>41058</v>
      </c>
    </row>
    <row r="2300" spans="1:57">
      <c r="A2300" s="48">
        <v>41059</v>
      </c>
      <c r="B2300" s="49">
        <v>36.380000000000003</v>
      </c>
      <c r="C2300" s="50">
        <v>37.54</v>
      </c>
      <c r="D2300" s="49">
        <v>45.06</v>
      </c>
      <c r="E2300" s="50">
        <v>47.56</v>
      </c>
      <c r="F2300" s="49">
        <v>105.63</v>
      </c>
      <c r="G2300" s="50">
        <v>108.13</v>
      </c>
      <c r="H2300" s="49">
        <v>75.62</v>
      </c>
      <c r="I2300" s="50">
        <v>77.83</v>
      </c>
      <c r="J2300">
        <v>57.52</v>
      </c>
      <c r="K2300">
        <v>60.84</v>
      </c>
      <c r="L2300" s="49">
        <v>84.14</v>
      </c>
      <c r="M2300" s="50">
        <v>84.45</v>
      </c>
      <c r="O2300" s="48">
        <f t="shared" si="1191"/>
        <v>41059</v>
      </c>
      <c r="P2300" s="44">
        <f t="shared" si="1197"/>
        <v>0.96909962706446462</v>
      </c>
      <c r="Q2300" s="44">
        <f t="shared" si="1198"/>
        <v>0.94743481917577799</v>
      </c>
      <c r="R2300" s="44">
        <f t="shared" si="1199"/>
        <v>0.97687968186442242</v>
      </c>
      <c r="S2300" s="44">
        <f t="shared" si="1200"/>
        <v>0.97160477964795078</v>
      </c>
      <c r="T2300" s="44">
        <f t="shared" si="1201"/>
        <v>0.94543063773833003</v>
      </c>
      <c r="U2300" s="44">
        <f t="shared" si="1202"/>
        <v>0.99632918886915334</v>
      </c>
      <c r="W2300" s="51">
        <f t="shared" si="1192"/>
        <v>41059</v>
      </c>
      <c r="X2300" s="44">
        <f t="shared" si="1203"/>
        <v>1.0318194180038074</v>
      </c>
      <c r="Y2300" s="44">
        <f t="shared" si="1204"/>
        <v>1.0554016620498616</v>
      </c>
      <c r="Z2300" s="44">
        <f t="shared" si="1205"/>
        <v>1.030655081519086</v>
      </c>
      <c r="AA2300" s="44">
        <f t="shared" si="1206"/>
        <v>1.0332915447833961</v>
      </c>
      <c r="AB2300" s="44">
        <f t="shared" si="1207"/>
        <v>1.0670548459804658</v>
      </c>
      <c r="AC2300" s="44">
        <f t="shared" si="1208"/>
        <v>1.0051147852979661</v>
      </c>
      <c r="AE2300" s="48">
        <f t="shared" si="1193"/>
        <v>41059</v>
      </c>
      <c r="AF2300" s="53">
        <f t="shared" si="1209"/>
        <v>11.539784123966685</v>
      </c>
      <c r="AG2300" s="53">
        <f t="shared" si="1210"/>
        <v>11.049349123341811</v>
      </c>
      <c r="AH2300" s="53">
        <f t="shared" si="1211"/>
        <v>2.0735976587254714</v>
      </c>
      <c r="AI2300" s="53">
        <f t="shared" si="1212"/>
        <v>7.3776524950002678</v>
      </c>
      <c r="AJ2300" s="53">
        <f t="shared" si="1213"/>
        <v>3.8533656896963207</v>
      </c>
      <c r="AK2300" s="53">
        <f t="shared" si="1214"/>
        <v>2.5906473944573727</v>
      </c>
      <c r="AL2300" s="53"/>
      <c r="AM2300" s="48">
        <f t="shared" si="1194"/>
        <v>41059</v>
      </c>
      <c r="AN2300" s="53">
        <f t="shared" si="1189"/>
        <v>11.539043421982166</v>
      </c>
      <c r="AO2300" s="53">
        <f t="shared" si="1189"/>
        <v>11.048512498028732</v>
      </c>
      <c r="AP2300" s="53">
        <f t="shared" si="1189"/>
        <v>2.0877520532361116</v>
      </c>
      <c r="AQ2300" s="53">
        <f t="shared" si="1188"/>
        <v>7.406801627167825</v>
      </c>
      <c r="AR2300" s="53">
        <f t="shared" si="1188"/>
        <v>3.8873768190476059</v>
      </c>
      <c r="AS2300" s="53">
        <f t="shared" si="1188"/>
        <v>2.5943395819020059</v>
      </c>
      <c r="AT2300" s="53"/>
      <c r="AU2300" s="48">
        <f t="shared" si="1195"/>
        <v>41059</v>
      </c>
      <c r="AV2300" s="53">
        <f t="shared" si="1215"/>
        <v>433.1756900612105</v>
      </c>
      <c r="AW2300" s="53">
        <f t="shared" si="1216"/>
        <v>525.46725440624652</v>
      </c>
      <c r="AX2300" s="53">
        <f t="shared" si="1217"/>
        <v>225.74862951642072</v>
      </c>
      <c r="AY2300" s="53">
        <f t="shared" si="1218"/>
        <v>576.47137064247181</v>
      </c>
      <c r="AZ2300" s="53">
        <f t="shared" si="1219"/>
        <v>236.50800567085636</v>
      </c>
      <c r="BA2300" s="53">
        <f t="shared" si="1220"/>
        <v>219.09197769162441</v>
      </c>
      <c r="BB2300" s="58">
        <f t="shared" si="1221"/>
        <v>2216.4629279888304</v>
      </c>
      <c r="BC2300">
        <f t="shared" si="1196"/>
        <v>2.7794863060535135E-2</v>
      </c>
      <c r="BD2300">
        <v>2216.4351331257699</v>
      </c>
      <c r="BE2300" s="48">
        <f t="shared" si="1190"/>
        <v>41059</v>
      </c>
    </row>
    <row r="2301" spans="1:57">
      <c r="A2301" s="48">
        <v>41060</v>
      </c>
      <c r="B2301" s="49">
        <v>36.54</v>
      </c>
      <c r="C2301" s="50">
        <v>37.700000000000003</v>
      </c>
      <c r="D2301" s="49">
        <v>45.25</v>
      </c>
      <c r="E2301" s="50">
        <v>47.76</v>
      </c>
      <c r="F2301" s="49">
        <v>106.04</v>
      </c>
      <c r="G2301" s="50">
        <v>108.55</v>
      </c>
      <c r="H2301" s="49">
        <v>75.58</v>
      </c>
      <c r="I2301" s="50">
        <v>77.790000000000006</v>
      </c>
      <c r="J2301">
        <v>57.88</v>
      </c>
      <c r="K2301">
        <v>61.22</v>
      </c>
      <c r="L2301" s="49">
        <v>84.17</v>
      </c>
      <c r="M2301" s="50">
        <v>84.48</v>
      </c>
      <c r="O2301" s="48">
        <f t="shared" si="1191"/>
        <v>41060</v>
      </c>
      <c r="P2301" s="44">
        <f t="shared" si="1197"/>
        <v>0.96923076923076912</v>
      </c>
      <c r="Q2301" s="44">
        <f t="shared" si="1198"/>
        <v>0.94744556113902856</v>
      </c>
      <c r="R2301" s="44">
        <f t="shared" si="1199"/>
        <v>0.97687701520036863</v>
      </c>
      <c r="S2301" s="44">
        <f t="shared" si="1200"/>
        <v>0.97159017868620634</v>
      </c>
      <c r="T2301" s="44">
        <f t="shared" si="1201"/>
        <v>0.94544266579549174</v>
      </c>
      <c r="U2301" s="44">
        <f t="shared" si="1202"/>
        <v>0.99633049242424243</v>
      </c>
      <c r="W2301" s="51">
        <f t="shared" si="1192"/>
        <v>41060</v>
      </c>
      <c r="X2301" s="44">
        <f t="shared" si="1203"/>
        <v>1.0318194180038074</v>
      </c>
      <c r="Y2301" s="44">
        <f t="shared" si="1204"/>
        <v>1.0554016620498616</v>
      </c>
      <c r="Z2301" s="44">
        <f t="shared" si="1205"/>
        <v>1.030655081519086</v>
      </c>
      <c r="AA2301" s="44">
        <f t="shared" si="1206"/>
        <v>1.0332915447833961</v>
      </c>
      <c r="AB2301" s="44">
        <f t="shared" si="1207"/>
        <v>1.0670548459804658</v>
      </c>
      <c r="AC2301" s="44">
        <f t="shared" si="1208"/>
        <v>1.0051147852979661</v>
      </c>
      <c r="AE2301" s="48">
        <f t="shared" si="1193"/>
        <v>41060</v>
      </c>
      <c r="AF2301" s="53">
        <f t="shared" si="1209"/>
        <v>11.539784123966685</v>
      </c>
      <c r="AG2301" s="53">
        <f t="shared" si="1210"/>
        <v>11.049349123341811</v>
      </c>
      <c r="AH2301" s="53">
        <f t="shared" si="1211"/>
        <v>2.0735976587254714</v>
      </c>
      <c r="AI2301" s="53">
        <f t="shared" si="1212"/>
        <v>7.3776524950002678</v>
      </c>
      <c r="AJ2301" s="53">
        <f t="shared" si="1213"/>
        <v>3.8533656896963207</v>
      </c>
      <c r="AK2301" s="53">
        <f t="shared" si="1214"/>
        <v>2.5906473944573727</v>
      </c>
      <c r="AL2301" s="53"/>
      <c r="AM2301" s="48">
        <f t="shared" si="1194"/>
        <v>41060</v>
      </c>
      <c r="AN2301" s="53">
        <f t="shared" si="1189"/>
        <v>11.540604928259929</v>
      </c>
      <c r="AO2301" s="53">
        <f t="shared" si="1189"/>
        <v>11.048637765448532</v>
      </c>
      <c r="AP2301" s="53">
        <f t="shared" si="1189"/>
        <v>2.0877463541377916</v>
      </c>
      <c r="AQ2301" s="53">
        <f t="shared" si="1188"/>
        <v>7.4066903201534178</v>
      </c>
      <c r="AR2301" s="53">
        <f t="shared" si="1188"/>
        <v>3.8874262754421021</v>
      </c>
      <c r="AS2301" s="53">
        <f t="shared" si="1188"/>
        <v>2.5943429762264949</v>
      </c>
      <c r="AT2301" s="53"/>
      <c r="AU2301" s="48">
        <f t="shared" si="1195"/>
        <v>41060</v>
      </c>
      <c r="AV2301" s="53">
        <f t="shared" si="1215"/>
        <v>435.08080579539939</v>
      </c>
      <c r="AW2301" s="53">
        <f t="shared" si="1216"/>
        <v>527.68293967782188</v>
      </c>
      <c r="AX2301" s="53">
        <f t="shared" si="1217"/>
        <v>226.62486674165729</v>
      </c>
      <c r="AY2301" s="53">
        <f t="shared" si="1218"/>
        <v>576.16644000473445</v>
      </c>
      <c r="AZ2301" s="53">
        <f t="shared" si="1219"/>
        <v>237.98823658256549</v>
      </c>
      <c r="BA2301" s="53">
        <f t="shared" si="1220"/>
        <v>219.17009463161429</v>
      </c>
      <c r="BB2301" s="58">
        <f t="shared" si="1221"/>
        <v>2222.7133834337928</v>
      </c>
      <c r="BC2301">
        <f t="shared" si="1196"/>
        <v>2.7854779282733944E-2</v>
      </c>
      <c r="BD2301">
        <v>2222.6855286545101</v>
      </c>
      <c r="BE2301" s="48">
        <f t="shared" si="1190"/>
        <v>41060</v>
      </c>
    </row>
    <row r="2302" spans="1:57">
      <c r="A2302" s="48">
        <v>41061</v>
      </c>
      <c r="B2302" s="49">
        <v>35.56</v>
      </c>
      <c r="C2302" s="50">
        <v>36.69</v>
      </c>
      <c r="D2302" s="49">
        <v>44.1</v>
      </c>
      <c r="E2302" s="50">
        <v>46.55</v>
      </c>
      <c r="F2302" s="49">
        <v>106.95</v>
      </c>
      <c r="G2302" s="50">
        <v>109.31</v>
      </c>
      <c r="H2302" s="49">
        <v>73.52</v>
      </c>
      <c r="I2302" s="50">
        <v>75.67</v>
      </c>
      <c r="J2302">
        <v>56.41</v>
      </c>
      <c r="K2302">
        <v>59.67</v>
      </c>
      <c r="L2302" s="49">
        <v>84.18</v>
      </c>
      <c r="M2302" s="50">
        <v>84.46</v>
      </c>
      <c r="O2302" s="48">
        <f t="shared" si="1191"/>
        <v>41061</v>
      </c>
      <c r="P2302" s="44">
        <f t="shared" si="1197"/>
        <v>0.96920141727991294</v>
      </c>
      <c r="Q2302" s="44">
        <f t="shared" si="1198"/>
        <v>0.94736842105263164</v>
      </c>
      <c r="R2302" s="44">
        <f t="shared" si="1199"/>
        <v>0.97841002653005216</v>
      </c>
      <c r="S2302" s="44">
        <f t="shared" si="1200"/>
        <v>0.97158715475089197</v>
      </c>
      <c r="T2302" s="44">
        <f t="shared" si="1201"/>
        <v>0.94536618066029821</v>
      </c>
      <c r="U2302" s="44">
        <f t="shared" si="1202"/>
        <v>0.99668482121714441</v>
      </c>
      <c r="W2302" s="51">
        <f t="shared" si="1192"/>
        <v>41061</v>
      </c>
      <c r="X2302" s="44">
        <f t="shared" si="1203"/>
        <v>1.0318194180038074</v>
      </c>
      <c r="Y2302" s="44">
        <f t="shared" si="1204"/>
        <v>1.0554016620498616</v>
      </c>
      <c r="Z2302" s="44">
        <f t="shared" si="1205"/>
        <v>1.030655081519086</v>
      </c>
      <c r="AA2302" s="44">
        <f t="shared" si="1206"/>
        <v>1.0332915447833961</v>
      </c>
      <c r="AB2302" s="44">
        <f t="shared" si="1207"/>
        <v>1.0670548459804658</v>
      </c>
      <c r="AC2302" s="44">
        <f t="shared" si="1208"/>
        <v>1.0051147852979661</v>
      </c>
      <c r="AE2302" s="48">
        <f t="shared" si="1193"/>
        <v>41061</v>
      </c>
      <c r="AF2302" s="53">
        <f t="shared" si="1209"/>
        <v>11.539784123966685</v>
      </c>
      <c r="AG2302" s="53">
        <f t="shared" si="1210"/>
        <v>11.049349123341811</v>
      </c>
      <c r="AH2302" s="53">
        <f t="shared" si="1211"/>
        <v>2.0735976587254714</v>
      </c>
      <c r="AI2302" s="53">
        <f t="shared" si="1212"/>
        <v>7.3776524950002678</v>
      </c>
      <c r="AJ2302" s="53">
        <f t="shared" si="1213"/>
        <v>3.8533656896963207</v>
      </c>
      <c r="AK2302" s="53">
        <f t="shared" si="1214"/>
        <v>2.5906473944573727</v>
      </c>
      <c r="AL2302" s="53"/>
      <c r="AM2302" s="48">
        <f t="shared" si="1194"/>
        <v>41061</v>
      </c>
      <c r="AN2302" s="53">
        <f t="shared" si="1189"/>
        <v>11.540255435363648</v>
      </c>
      <c r="AO2302" s="53">
        <f t="shared" si="1189"/>
        <v>11.047738196220754</v>
      </c>
      <c r="AP2302" s="53">
        <f t="shared" si="1189"/>
        <v>2.0910226507079819</v>
      </c>
      <c r="AQ2302" s="53">
        <f t="shared" si="1188"/>
        <v>7.4066672678903203</v>
      </c>
      <c r="AR2302" s="53">
        <f t="shared" si="1188"/>
        <v>3.8871117874937693</v>
      </c>
      <c r="AS2302" s="53">
        <f t="shared" si="1188"/>
        <v>2.5952656122615552</v>
      </c>
      <c r="AT2302" s="53"/>
      <c r="AU2302" s="48">
        <f t="shared" si="1195"/>
        <v>41061</v>
      </c>
      <c r="AV2302" s="53">
        <f t="shared" si="1215"/>
        <v>423.41197192349222</v>
      </c>
      <c r="AW2302" s="53">
        <f t="shared" si="1216"/>
        <v>514.27221303407612</v>
      </c>
      <c r="AX2302" s="53">
        <f t="shared" si="1217"/>
        <v>228.56968594888951</v>
      </c>
      <c r="AY2302" s="53">
        <f t="shared" si="1218"/>
        <v>560.46251216126052</v>
      </c>
      <c r="AZ2302" s="53">
        <f t="shared" si="1219"/>
        <v>231.94396035975322</v>
      </c>
      <c r="BA2302" s="53">
        <f t="shared" si="1220"/>
        <v>219.19613361161095</v>
      </c>
      <c r="BB2302" s="58">
        <f t="shared" si="1221"/>
        <v>2177.8564770390826</v>
      </c>
      <c r="BC2302">
        <f t="shared" si="1196"/>
        <v>2.7285191472401493E-2</v>
      </c>
      <c r="BD2302">
        <v>2177.8291918476102</v>
      </c>
      <c r="BE2302" s="48">
        <f t="shared" si="1190"/>
        <v>41061</v>
      </c>
    </row>
    <row r="2303" spans="1:57">
      <c r="A2303" s="48">
        <v>41064</v>
      </c>
      <c r="B2303" s="49">
        <v>35.71</v>
      </c>
      <c r="C2303" s="50">
        <v>36.85</v>
      </c>
      <c r="D2303" s="49">
        <v>44.47</v>
      </c>
      <c r="E2303" s="50">
        <v>46.94</v>
      </c>
      <c r="F2303" s="49">
        <v>106.33</v>
      </c>
      <c r="G2303" s="50">
        <v>108.68</v>
      </c>
      <c r="H2303" s="49">
        <v>73.459999999999994</v>
      </c>
      <c r="I2303" s="50">
        <v>75.61</v>
      </c>
      <c r="J2303">
        <v>56.01</v>
      </c>
      <c r="K2303">
        <v>59.25</v>
      </c>
      <c r="L2303" s="49">
        <v>84.17</v>
      </c>
      <c r="M2303" s="50">
        <v>84.45</v>
      </c>
      <c r="O2303" s="48">
        <f t="shared" si="1191"/>
        <v>41064</v>
      </c>
      <c r="P2303" s="44">
        <f t="shared" si="1197"/>
        <v>0.96906377204884664</v>
      </c>
      <c r="Q2303" s="44">
        <f t="shared" si="1198"/>
        <v>0.94737963357477628</v>
      </c>
      <c r="R2303" s="44">
        <f t="shared" si="1199"/>
        <v>0.978376886271623</v>
      </c>
      <c r="S2303" s="44">
        <f t="shared" si="1200"/>
        <v>0.97156460785610366</v>
      </c>
      <c r="T2303" s="44">
        <f t="shared" si="1201"/>
        <v>0.94531645569620248</v>
      </c>
      <c r="U2303" s="44">
        <f t="shared" si="1202"/>
        <v>0.99668442865600948</v>
      </c>
      <c r="W2303" s="51">
        <f t="shared" si="1192"/>
        <v>41064</v>
      </c>
      <c r="X2303" s="44">
        <f t="shared" si="1203"/>
        <v>1.0318194180038074</v>
      </c>
      <c r="Y2303" s="44">
        <f t="shared" si="1204"/>
        <v>1.0554016620498616</v>
      </c>
      <c r="Z2303" s="44">
        <f t="shared" si="1205"/>
        <v>1.030655081519086</v>
      </c>
      <c r="AA2303" s="44">
        <f t="shared" si="1206"/>
        <v>1.0332915447833961</v>
      </c>
      <c r="AB2303" s="44">
        <f t="shared" si="1207"/>
        <v>1.0670548459804658</v>
      </c>
      <c r="AC2303" s="44">
        <f t="shared" si="1208"/>
        <v>1.0051147852979661</v>
      </c>
      <c r="AE2303" s="48">
        <f t="shared" si="1193"/>
        <v>41064</v>
      </c>
      <c r="AF2303" s="53">
        <f t="shared" si="1209"/>
        <v>11.539784123966685</v>
      </c>
      <c r="AG2303" s="53">
        <f t="shared" si="1210"/>
        <v>11.049349123341811</v>
      </c>
      <c r="AH2303" s="53">
        <f t="shared" si="1211"/>
        <v>2.0735976587254714</v>
      </c>
      <c r="AI2303" s="53">
        <f t="shared" si="1212"/>
        <v>7.3776524950002678</v>
      </c>
      <c r="AJ2303" s="53">
        <f t="shared" si="1213"/>
        <v>3.8533656896963207</v>
      </c>
      <c r="AK2303" s="53">
        <f t="shared" si="1214"/>
        <v>2.5906473944573727</v>
      </c>
      <c r="AL2303" s="53"/>
      <c r="AM2303" s="48">
        <f t="shared" si="1194"/>
        <v>41064</v>
      </c>
      <c r="AN2303" s="53">
        <f t="shared" si="1189"/>
        <v>11.538616497267144</v>
      </c>
      <c r="AO2303" s="53">
        <f t="shared" si="1189"/>
        <v>11.047868951063771</v>
      </c>
      <c r="AP2303" s="53">
        <f t="shared" si="1189"/>
        <v>2.0909518245419099</v>
      </c>
      <c r="AQ2303" s="53">
        <f t="shared" si="1188"/>
        <v>7.4064953869151502</v>
      </c>
      <c r="AR2303" s="53">
        <f t="shared" si="1188"/>
        <v>3.8869073307467192</v>
      </c>
      <c r="AS2303" s="53">
        <f t="shared" si="1188"/>
        <v>2.5952645900724014</v>
      </c>
      <c r="AT2303" s="53"/>
      <c r="AU2303" s="48">
        <f t="shared" si="1195"/>
        <v>41064</v>
      </c>
      <c r="AV2303" s="53">
        <f t="shared" si="1215"/>
        <v>425.19801792429428</v>
      </c>
      <c r="AW2303" s="53">
        <f t="shared" si="1216"/>
        <v>518.58696856293341</v>
      </c>
      <c r="AX2303" s="53">
        <f t="shared" si="1217"/>
        <v>227.24464429121477</v>
      </c>
      <c r="AY2303" s="53">
        <f t="shared" si="1218"/>
        <v>560.00511620465454</v>
      </c>
      <c r="AZ2303" s="53">
        <f t="shared" si="1219"/>
        <v>230.29925934674313</v>
      </c>
      <c r="BA2303" s="53">
        <f t="shared" si="1220"/>
        <v>219.17009463161432</v>
      </c>
      <c r="BB2303" s="58">
        <f t="shared" si="1221"/>
        <v>2180.5041009614542</v>
      </c>
      <c r="BC2303">
        <f t="shared" si="1196"/>
        <v>2.7324640974256909E-2</v>
      </c>
      <c r="BD2303">
        <v>2180.47677632048</v>
      </c>
      <c r="BE2303" s="48">
        <f t="shared" si="1190"/>
        <v>41064</v>
      </c>
    </row>
    <row r="2304" spans="1:57">
      <c r="A2304" s="48">
        <v>41065</v>
      </c>
      <c r="B2304" s="49">
        <v>35.81</v>
      </c>
      <c r="C2304" s="50">
        <v>36.950000000000003</v>
      </c>
      <c r="D2304" s="49">
        <v>44.8</v>
      </c>
      <c r="E2304" s="50">
        <v>47.28</v>
      </c>
      <c r="F2304" s="49">
        <v>105.98</v>
      </c>
      <c r="G2304" s="50">
        <v>108.32</v>
      </c>
      <c r="H2304" s="49">
        <v>74.010000000000005</v>
      </c>
      <c r="I2304" s="50">
        <v>76.17</v>
      </c>
      <c r="J2304">
        <v>57.12</v>
      </c>
      <c r="K2304">
        <v>60.42</v>
      </c>
      <c r="L2304" s="49">
        <v>84.19</v>
      </c>
      <c r="M2304" s="50">
        <v>84.47</v>
      </c>
      <c r="O2304" s="48">
        <f t="shared" si="1191"/>
        <v>41065</v>
      </c>
      <c r="P2304" s="44">
        <f t="shared" si="1197"/>
        <v>0.96914749661705002</v>
      </c>
      <c r="Q2304" s="44">
        <f t="shared" si="1198"/>
        <v>0.94754653130287636</v>
      </c>
      <c r="R2304" s="44">
        <f t="shared" si="1199"/>
        <v>0.97839734121122612</v>
      </c>
      <c r="S2304" s="44">
        <f t="shared" si="1200"/>
        <v>0.97164237888932659</v>
      </c>
      <c r="T2304" s="44">
        <f t="shared" si="1201"/>
        <v>0.94538232373386288</v>
      </c>
      <c r="U2304" s="44">
        <f t="shared" si="1202"/>
        <v>0.99668521368533203</v>
      </c>
      <c r="W2304" s="51">
        <f t="shared" si="1192"/>
        <v>41065</v>
      </c>
      <c r="X2304" s="44">
        <f t="shared" si="1203"/>
        <v>1.0318194180038074</v>
      </c>
      <c r="Y2304" s="44">
        <f t="shared" si="1204"/>
        <v>1.0554016620498616</v>
      </c>
      <c r="Z2304" s="44">
        <f t="shared" si="1205"/>
        <v>1.030655081519086</v>
      </c>
      <c r="AA2304" s="44">
        <f t="shared" si="1206"/>
        <v>1.0332915447833961</v>
      </c>
      <c r="AB2304" s="44">
        <f t="shared" si="1207"/>
        <v>1.0670548459804658</v>
      </c>
      <c r="AC2304" s="44">
        <f t="shared" si="1208"/>
        <v>1.0051147852979661</v>
      </c>
      <c r="AE2304" s="48">
        <f t="shared" si="1193"/>
        <v>41065</v>
      </c>
      <c r="AF2304" s="53">
        <f t="shared" si="1209"/>
        <v>11.539784123966685</v>
      </c>
      <c r="AG2304" s="53">
        <f t="shared" si="1210"/>
        <v>11.049349123341811</v>
      </c>
      <c r="AH2304" s="53">
        <f t="shared" si="1211"/>
        <v>2.0735976587254714</v>
      </c>
      <c r="AI2304" s="53">
        <f t="shared" si="1212"/>
        <v>7.3776524950002678</v>
      </c>
      <c r="AJ2304" s="53">
        <f t="shared" si="1213"/>
        <v>3.8533656896963207</v>
      </c>
      <c r="AK2304" s="53">
        <f t="shared" si="1214"/>
        <v>2.5906473944573727</v>
      </c>
      <c r="AL2304" s="53"/>
      <c r="AM2304" s="48">
        <f t="shared" si="1194"/>
        <v>41065</v>
      </c>
      <c r="AN2304" s="53">
        <f t="shared" si="1189"/>
        <v>11.539613403468534</v>
      </c>
      <c r="AO2304" s="53">
        <f t="shared" si="1189"/>
        <v>11.049815229158565</v>
      </c>
      <c r="AP2304" s="53">
        <f t="shared" si="1189"/>
        <v>2.0909955401017153</v>
      </c>
      <c r="AQ2304" s="53">
        <f t="shared" si="1188"/>
        <v>7.407088256184104</v>
      </c>
      <c r="AR2304" s="53">
        <f t="shared" si="1188"/>
        <v>3.8871781638173819</v>
      </c>
      <c r="AS2304" s="53">
        <f t="shared" si="1188"/>
        <v>2.5952666342086839</v>
      </c>
      <c r="AT2304" s="53"/>
      <c r="AU2304" s="48">
        <f t="shared" si="1195"/>
        <v>41065</v>
      </c>
      <c r="AV2304" s="53">
        <f t="shared" si="1215"/>
        <v>426.38871525816239</v>
      </c>
      <c r="AW2304" s="53">
        <f t="shared" si="1216"/>
        <v>522.43526403461692</v>
      </c>
      <c r="AX2304" s="53">
        <f t="shared" si="1217"/>
        <v>226.49663690381777</v>
      </c>
      <c r="AY2304" s="53">
        <f t="shared" si="1218"/>
        <v>564.19791247354317</v>
      </c>
      <c r="AZ2304" s="53">
        <f t="shared" si="1219"/>
        <v>234.86330465784621</v>
      </c>
      <c r="BA2304" s="53">
        <f t="shared" si="1220"/>
        <v>219.22217259160752</v>
      </c>
      <c r="BB2304" s="58">
        <f t="shared" si="1221"/>
        <v>2193.6040059195939</v>
      </c>
      <c r="BC2304">
        <f t="shared" si="1196"/>
        <v>2.7476780604047235E-2</v>
      </c>
      <c r="BD2304">
        <v>2193.5765291389898</v>
      </c>
      <c r="BE2304" s="48">
        <f t="shared" si="1190"/>
        <v>41065</v>
      </c>
    </row>
    <row r="2305" spans="1:57">
      <c r="A2305" s="48">
        <v>41066</v>
      </c>
      <c r="B2305" s="49">
        <v>36.86</v>
      </c>
      <c r="C2305" s="50">
        <v>38.03</v>
      </c>
      <c r="D2305" s="49">
        <v>46.05</v>
      </c>
      <c r="E2305" s="50">
        <v>48.6</v>
      </c>
      <c r="F2305" s="49">
        <v>105.28</v>
      </c>
      <c r="G2305" s="50">
        <v>107.61</v>
      </c>
      <c r="H2305" s="49">
        <v>75.709999999999994</v>
      </c>
      <c r="I2305" s="50">
        <v>77.92</v>
      </c>
      <c r="J2305">
        <v>58.34</v>
      </c>
      <c r="K2305">
        <v>61.71</v>
      </c>
      <c r="L2305" s="49">
        <v>84.16</v>
      </c>
      <c r="M2305" s="50">
        <v>84.44</v>
      </c>
      <c r="O2305" s="48">
        <f t="shared" si="1191"/>
        <v>41066</v>
      </c>
      <c r="P2305" s="44">
        <f t="shared" si="1197"/>
        <v>0.9692348146200368</v>
      </c>
      <c r="Q2305" s="44">
        <f t="shared" si="1198"/>
        <v>0.94753086419753074</v>
      </c>
      <c r="R2305" s="44">
        <f t="shared" si="1199"/>
        <v>0.97834773719914503</v>
      </c>
      <c r="S2305" s="44">
        <f t="shared" si="1200"/>
        <v>0.97163757700205333</v>
      </c>
      <c r="T2305" s="44">
        <f t="shared" si="1201"/>
        <v>0.94538972613838923</v>
      </c>
      <c r="U2305" s="44">
        <f t="shared" si="1202"/>
        <v>0.99668403600189481</v>
      </c>
      <c r="W2305" s="51">
        <f t="shared" si="1192"/>
        <v>41066</v>
      </c>
      <c r="X2305" s="44">
        <f t="shared" si="1203"/>
        <v>1.0318194180038074</v>
      </c>
      <c r="Y2305" s="44">
        <f t="shared" si="1204"/>
        <v>1.0554016620498616</v>
      </c>
      <c r="Z2305" s="44">
        <f t="shared" si="1205"/>
        <v>1.030655081519086</v>
      </c>
      <c r="AA2305" s="44">
        <f t="shared" si="1206"/>
        <v>1.0332915447833961</v>
      </c>
      <c r="AB2305" s="44">
        <f t="shared" si="1207"/>
        <v>1.0670548459804658</v>
      </c>
      <c r="AC2305" s="44">
        <f t="shared" si="1208"/>
        <v>1.0051147852979661</v>
      </c>
      <c r="AE2305" s="48">
        <f t="shared" si="1193"/>
        <v>41066</v>
      </c>
      <c r="AF2305" s="53">
        <f t="shared" si="1209"/>
        <v>11.539784123966685</v>
      </c>
      <c r="AG2305" s="53">
        <f t="shared" si="1210"/>
        <v>11.049349123341811</v>
      </c>
      <c r="AH2305" s="53">
        <f t="shared" si="1211"/>
        <v>2.0735976587254714</v>
      </c>
      <c r="AI2305" s="53">
        <f t="shared" si="1212"/>
        <v>7.3776524950002678</v>
      </c>
      <c r="AJ2305" s="53">
        <f t="shared" si="1213"/>
        <v>3.8533656896963207</v>
      </c>
      <c r="AK2305" s="53">
        <f t="shared" si="1214"/>
        <v>2.5906473944573727</v>
      </c>
      <c r="AL2305" s="53"/>
      <c r="AM2305" s="48">
        <f t="shared" si="1194"/>
        <v>41066</v>
      </c>
      <c r="AN2305" s="53">
        <f t="shared" si="1189"/>
        <v>11.540653096602085</v>
      </c>
      <c r="AO2305" s="53">
        <f t="shared" si="1189"/>
        <v>11.049632527187184</v>
      </c>
      <c r="AP2305" s="53">
        <f t="shared" si="1189"/>
        <v>2.090889528194626</v>
      </c>
      <c r="AQ2305" s="53">
        <f t="shared" si="1189"/>
        <v>7.4070516501203905</v>
      </c>
      <c r="AR2305" s="53">
        <f t="shared" si="1189"/>
        <v>3.8872086006729396</v>
      </c>
      <c r="AS2305" s="53">
        <f t="shared" si="1189"/>
        <v>2.5952635676411377</v>
      </c>
      <c r="AT2305" s="53"/>
      <c r="AU2305" s="48">
        <f t="shared" si="1195"/>
        <v>41066</v>
      </c>
      <c r="AV2305" s="53">
        <f t="shared" si="1215"/>
        <v>438.89103726377732</v>
      </c>
      <c r="AW2305" s="53">
        <f t="shared" si="1216"/>
        <v>537.01214082129718</v>
      </c>
      <c r="AX2305" s="53">
        <f t="shared" si="1217"/>
        <v>225.0006221290237</v>
      </c>
      <c r="AY2305" s="53">
        <f t="shared" si="1218"/>
        <v>577.15746457738089</v>
      </c>
      <c r="AZ2305" s="53">
        <f t="shared" si="1219"/>
        <v>239.8796427475271</v>
      </c>
      <c r="BA2305" s="53">
        <f t="shared" si="1220"/>
        <v>219.14405565161766</v>
      </c>
      <c r="BB2305" s="58">
        <f t="shared" si="1221"/>
        <v>2237.084963190624</v>
      </c>
      <c r="BC2305">
        <f t="shared" si="1196"/>
        <v>2.804147882397956E-2</v>
      </c>
      <c r="BD2305">
        <v>2237.0569217118</v>
      </c>
      <c r="BE2305" s="48">
        <f t="shared" si="1190"/>
        <v>41066</v>
      </c>
    </row>
    <row r="2306" spans="1:57">
      <c r="A2306" s="48">
        <v>41067</v>
      </c>
      <c r="B2306" s="49">
        <v>37.08</v>
      </c>
      <c r="C2306" s="50">
        <v>38.26</v>
      </c>
      <c r="D2306" s="49">
        <v>46.11</v>
      </c>
      <c r="E2306" s="50">
        <v>48.67</v>
      </c>
      <c r="F2306" s="49">
        <v>105.54</v>
      </c>
      <c r="G2306" s="50">
        <v>107.87</v>
      </c>
      <c r="H2306" s="49">
        <v>75.63</v>
      </c>
      <c r="I2306" s="50">
        <v>77.84</v>
      </c>
      <c r="J2306">
        <v>58.06</v>
      </c>
      <c r="K2306">
        <v>61.41</v>
      </c>
      <c r="L2306" s="49">
        <v>84.15</v>
      </c>
      <c r="M2306" s="50">
        <v>84.43</v>
      </c>
      <c r="O2306" s="48">
        <f t="shared" si="1191"/>
        <v>41067</v>
      </c>
      <c r="P2306" s="44">
        <f t="shared" si="1197"/>
        <v>0.96915838996340831</v>
      </c>
      <c r="Q2306" s="44">
        <f t="shared" si="1198"/>
        <v>0.94740086295459214</v>
      </c>
      <c r="R2306" s="44">
        <f t="shared" si="1199"/>
        <v>0.97839992583665525</v>
      </c>
      <c r="S2306" s="44">
        <f t="shared" si="1200"/>
        <v>0.97160842754367926</v>
      </c>
      <c r="T2306" s="44">
        <f t="shared" si="1201"/>
        <v>0.94544862400260554</v>
      </c>
      <c r="U2306" s="44">
        <f t="shared" si="1202"/>
        <v>0.99668364325476722</v>
      </c>
      <c r="W2306" s="51">
        <f t="shared" si="1192"/>
        <v>41067</v>
      </c>
      <c r="X2306" s="44">
        <f t="shared" si="1203"/>
        <v>1.0318194180038074</v>
      </c>
      <c r="Y2306" s="44">
        <f t="shared" si="1204"/>
        <v>1.0554016620498616</v>
      </c>
      <c r="Z2306" s="44">
        <f t="shared" si="1205"/>
        <v>1.030655081519086</v>
      </c>
      <c r="AA2306" s="44">
        <f t="shared" si="1206"/>
        <v>1.0332915447833961</v>
      </c>
      <c r="AB2306" s="44">
        <f t="shared" si="1207"/>
        <v>1.0670548459804658</v>
      </c>
      <c r="AC2306" s="44">
        <f t="shared" si="1208"/>
        <v>1.0051147852979661</v>
      </c>
      <c r="AE2306" s="48">
        <f t="shared" si="1193"/>
        <v>41067</v>
      </c>
      <c r="AF2306" s="53">
        <f t="shared" si="1209"/>
        <v>11.539784123966685</v>
      </c>
      <c r="AG2306" s="53">
        <f t="shared" si="1210"/>
        <v>11.049349123341811</v>
      </c>
      <c r="AH2306" s="53">
        <f t="shared" si="1211"/>
        <v>2.0735976587254714</v>
      </c>
      <c r="AI2306" s="53">
        <f t="shared" si="1212"/>
        <v>7.3776524950002678</v>
      </c>
      <c r="AJ2306" s="53">
        <f t="shared" si="1213"/>
        <v>3.8533656896963207</v>
      </c>
      <c r="AK2306" s="53">
        <f t="shared" si="1214"/>
        <v>2.5906473944573727</v>
      </c>
      <c r="AL2306" s="53"/>
      <c r="AM2306" s="48">
        <f t="shared" si="1194"/>
        <v>41067</v>
      </c>
      <c r="AN2306" s="53">
        <f t="shared" ref="AN2306:AS2348" si="1222">AF2306*X2306*P2306</f>
        <v>11.539743110253191</v>
      </c>
      <c r="AO2306" s="53">
        <f t="shared" si="1222"/>
        <v>11.048116517506838</v>
      </c>
      <c r="AP2306" s="53">
        <f t="shared" si="1222"/>
        <v>2.0910010638700429</v>
      </c>
      <c r="AQ2306" s="53">
        <f t="shared" si="1222"/>
        <v>7.4068294360470972</v>
      </c>
      <c r="AR2306" s="53">
        <f t="shared" si="1222"/>
        <v>3.8874507741152913</v>
      </c>
      <c r="AS2306" s="53">
        <f t="shared" si="1222"/>
        <v>2.5952625449676776</v>
      </c>
      <c r="AT2306" s="53"/>
      <c r="AU2306" s="48">
        <f t="shared" si="1195"/>
        <v>41067</v>
      </c>
      <c r="AV2306" s="53">
        <f t="shared" si="1215"/>
        <v>441.51057139828708</v>
      </c>
      <c r="AW2306" s="53">
        <f t="shared" si="1216"/>
        <v>537.71183090705779</v>
      </c>
      <c r="AX2306" s="53">
        <f t="shared" si="1217"/>
        <v>225.55628475966154</v>
      </c>
      <c r="AY2306" s="53">
        <f t="shared" si="1218"/>
        <v>576.54760330190607</v>
      </c>
      <c r="AZ2306" s="53">
        <f t="shared" si="1219"/>
        <v>238.72835203842001</v>
      </c>
      <c r="BA2306" s="53">
        <f t="shared" si="1220"/>
        <v>219.11801667162104</v>
      </c>
      <c r="BB2306" s="58">
        <f t="shared" si="1221"/>
        <v>2239.1726590769536</v>
      </c>
      <c r="BC2306">
        <f t="shared" si="1196"/>
        <v>2.8073895763554901E-2</v>
      </c>
      <c r="BD2306">
        <v>2239.14458518119</v>
      </c>
      <c r="BE2306" s="48">
        <f t="shared" ref="BE2306:BE2369" si="1223">A2306</f>
        <v>41067</v>
      </c>
    </row>
    <row r="2307" spans="1:57">
      <c r="A2307" s="48">
        <v>41068</v>
      </c>
      <c r="B2307" s="49">
        <v>36.76</v>
      </c>
      <c r="C2307" s="50">
        <v>37.93</v>
      </c>
      <c r="D2307" s="49">
        <v>45.96</v>
      </c>
      <c r="E2307" s="50">
        <v>48.51</v>
      </c>
      <c r="F2307" s="49">
        <v>105.62</v>
      </c>
      <c r="G2307" s="50">
        <v>107.95</v>
      </c>
      <c r="H2307" s="49">
        <v>76.260000000000005</v>
      </c>
      <c r="I2307" s="50">
        <v>78.489999999999995</v>
      </c>
      <c r="J2307">
        <v>58.78</v>
      </c>
      <c r="K2307">
        <v>62.18</v>
      </c>
      <c r="L2307" s="49">
        <v>84.15</v>
      </c>
      <c r="M2307" s="50">
        <v>84.43</v>
      </c>
      <c r="O2307" s="48">
        <f t="shared" ref="O2307:O2370" si="1224">A2307</f>
        <v>41068</v>
      </c>
      <c r="P2307" s="44">
        <f t="shared" si="1197"/>
        <v>0.96915370419193247</v>
      </c>
      <c r="Q2307" s="44">
        <f t="shared" si="1198"/>
        <v>0.94743351886209037</v>
      </c>
      <c r="R2307" s="44">
        <f t="shared" si="1199"/>
        <v>0.97841593330245491</v>
      </c>
      <c r="S2307" s="44">
        <f t="shared" si="1200"/>
        <v>0.9715887374187796</v>
      </c>
      <c r="T2307" s="44">
        <f t="shared" si="1201"/>
        <v>0.94532003859761982</v>
      </c>
      <c r="U2307" s="44">
        <f t="shared" si="1202"/>
        <v>0.99668364325476722</v>
      </c>
      <c r="W2307" s="51">
        <f t="shared" ref="W2307:W2370" si="1225">A2307</f>
        <v>41068</v>
      </c>
      <c r="X2307" s="44">
        <f t="shared" si="1203"/>
        <v>1.0318194180038074</v>
      </c>
      <c r="Y2307" s="44">
        <f t="shared" si="1204"/>
        <v>1.0554016620498616</v>
      </c>
      <c r="Z2307" s="44">
        <f t="shared" si="1205"/>
        <v>1.030655081519086</v>
      </c>
      <c r="AA2307" s="44">
        <f t="shared" si="1206"/>
        <v>1.0332915447833961</v>
      </c>
      <c r="AB2307" s="44">
        <f t="shared" si="1207"/>
        <v>1.0670548459804658</v>
      </c>
      <c r="AC2307" s="44">
        <f t="shared" si="1208"/>
        <v>1.0051147852979661</v>
      </c>
      <c r="AE2307" s="48">
        <f t="shared" ref="AE2307:AE2370" si="1226">A2307</f>
        <v>41068</v>
      </c>
      <c r="AF2307" s="53">
        <f t="shared" si="1209"/>
        <v>11.539784123966685</v>
      </c>
      <c r="AG2307" s="53">
        <f t="shared" si="1210"/>
        <v>11.049349123341811</v>
      </c>
      <c r="AH2307" s="53">
        <f t="shared" si="1211"/>
        <v>2.0735976587254714</v>
      </c>
      <c r="AI2307" s="53">
        <f t="shared" si="1212"/>
        <v>7.3776524950002678</v>
      </c>
      <c r="AJ2307" s="53">
        <f t="shared" si="1213"/>
        <v>3.8533656896963207</v>
      </c>
      <c r="AK2307" s="53">
        <f t="shared" si="1214"/>
        <v>2.5906473944573727</v>
      </c>
      <c r="AL2307" s="53"/>
      <c r="AM2307" s="48">
        <f t="shared" ref="AM2307:AM2370" si="1227">A2307</f>
        <v>41068</v>
      </c>
      <c r="AN2307" s="53">
        <f t="shared" si="1222"/>
        <v>11.539687316897158</v>
      </c>
      <c r="AO2307" s="53">
        <f t="shared" si="1222"/>
        <v>11.048497334418805</v>
      </c>
      <c r="AP2307" s="53">
        <f t="shared" si="1222"/>
        <v>2.0910352744491045</v>
      </c>
      <c r="AQ2307" s="53">
        <f t="shared" si="1222"/>
        <v>7.4066793329885279</v>
      </c>
      <c r="AR2307" s="53">
        <f t="shared" si="1222"/>
        <v>3.8869220627506955</v>
      </c>
      <c r="AS2307" s="53">
        <f t="shared" si="1222"/>
        <v>2.5952625449676776</v>
      </c>
      <c r="AT2307" s="53"/>
      <c r="AU2307" s="48">
        <f t="shared" ref="AU2307:AU2370" si="1228">A2307</f>
        <v>41068</v>
      </c>
      <c r="AV2307" s="53">
        <f t="shared" si="1215"/>
        <v>437.70033992990921</v>
      </c>
      <c r="AW2307" s="53">
        <f t="shared" si="1216"/>
        <v>535.96260569265621</v>
      </c>
      <c r="AX2307" s="53">
        <f t="shared" si="1217"/>
        <v>225.72725787678084</v>
      </c>
      <c r="AY2307" s="53">
        <f t="shared" si="1218"/>
        <v>581.35026084626952</v>
      </c>
      <c r="AZ2307" s="53">
        <f t="shared" si="1219"/>
        <v>241.68881386183824</v>
      </c>
      <c r="BA2307" s="53">
        <f t="shared" si="1220"/>
        <v>219.11801667162104</v>
      </c>
      <c r="BB2307" s="58">
        <f t="shared" si="1221"/>
        <v>2241.5472948790748</v>
      </c>
      <c r="BC2307">
        <f t="shared" ref="BC2307:BC2370" si="1229">ABS(BB2307-BD2307)</f>
        <v>2.8103720614581107E-2</v>
      </c>
      <c r="BD2307">
        <v>2241.5191911584602</v>
      </c>
      <c r="BE2307" s="48">
        <f t="shared" si="1223"/>
        <v>41068</v>
      </c>
    </row>
    <row r="2308" spans="1:57">
      <c r="A2308" s="48">
        <v>41071</v>
      </c>
      <c r="B2308" s="49">
        <v>36.229999999999997</v>
      </c>
      <c r="C2308" s="50">
        <v>37.380000000000003</v>
      </c>
      <c r="D2308" s="49">
        <v>45.52</v>
      </c>
      <c r="E2308" s="50">
        <v>48.04</v>
      </c>
      <c r="F2308" s="49">
        <v>105.9</v>
      </c>
      <c r="G2308" s="50">
        <v>108.24</v>
      </c>
      <c r="H2308" s="49">
        <v>75.25</v>
      </c>
      <c r="I2308" s="50">
        <v>77.45</v>
      </c>
      <c r="J2308">
        <v>57.63</v>
      </c>
      <c r="K2308">
        <v>60.96</v>
      </c>
      <c r="L2308" s="49">
        <v>84.15</v>
      </c>
      <c r="M2308" s="50">
        <v>84.43</v>
      </c>
      <c r="O2308" s="48">
        <f t="shared" si="1224"/>
        <v>41071</v>
      </c>
      <c r="P2308" s="44">
        <f t="shared" ref="P2308:P2371" si="1230">B2308/C2308</f>
        <v>0.96923488496522192</v>
      </c>
      <c r="Q2308" s="44">
        <f t="shared" ref="Q2308:Q2371" si="1231">D2308/E2308</f>
        <v>0.94754371357202338</v>
      </c>
      <c r="R2308" s="44">
        <f t="shared" ref="R2308:R2371" si="1232">F2308/G2308</f>
        <v>0.97838137472283826</v>
      </c>
      <c r="S2308" s="44">
        <f t="shared" ref="S2308:S2371" si="1233">H2308/I2308</f>
        <v>0.97159457714654607</v>
      </c>
      <c r="T2308" s="44">
        <f t="shared" ref="T2308:T2371" si="1234">J2308/K2308</f>
        <v>0.94537401574803148</v>
      </c>
      <c r="U2308" s="44">
        <f t="shared" ref="U2308:U2371" si="1235">L2308/M2308</f>
        <v>0.99668364325476722</v>
      </c>
      <c r="W2308" s="51">
        <f t="shared" si="1225"/>
        <v>41071</v>
      </c>
      <c r="X2308" s="44">
        <f t="shared" ref="X2308:X2371" si="1236">IF(BF2307="",X2307,C2307/B2307)</f>
        <v>1.0318194180038074</v>
      </c>
      <c r="Y2308" s="44">
        <f t="shared" ref="Y2308:Y2371" si="1237">IF(BG2307="",Y2307,E2307/D2307)</f>
        <v>1.0554016620498616</v>
      </c>
      <c r="Z2308" s="44">
        <f t="shared" ref="Z2308:Z2371" si="1238">IF(BH2307="",Z2307,G2307/F2307)</f>
        <v>1.030655081519086</v>
      </c>
      <c r="AA2308" s="44">
        <f t="shared" ref="AA2308:AA2371" si="1239">IF(BI2307="",AA2307,I2307/H2307)</f>
        <v>1.0332915447833961</v>
      </c>
      <c r="AB2308" s="44">
        <f t="shared" ref="AB2308:AB2371" si="1240">IF(BJ2307="",AB2307,K2307/J2307)</f>
        <v>1.0670548459804658</v>
      </c>
      <c r="AC2308" s="44">
        <f t="shared" ref="AC2308:AC2371" si="1241">IF(BK2307="",AC2307,M2307/L2307)</f>
        <v>1.0051147852979661</v>
      </c>
      <c r="AE2308" s="48">
        <f t="shared" si="1226"/>
        <v>41071</v>
      </c>
      <c r="AF2308" s="53">
        <f t="shared" ref="AF2308:AF2371" si="1242">IF(BF2307="",AF2307,BB2307*BF2307/C2307)</f>
        <v>11.539784123966685</v>
      </c>
      <c r="AG2308" s="53">
        <f t="shared" ref="AG2308:AG2371" si="1243">IF(BG2307="",AG2307,BB2307*BG2307/E2307)</f>
        <v>11.049349123341811</v>
      </c>
      <c r="AH2308" s="53">
        <f t="shared" ref="AH2308:AH2371" si="1244">IF(BH2307="",AH2307,BB2307*BH2307/G2307)</f>
        <v>2.0735976587254714</v>
      </c>
      <c r="AI2308" s="53">
        <f t="shared" ref="AI2308:AI2371" si="1245">IF(BI2307="",AI2307,BB2307*BI2307/I2307)</f>
        <v>7.3776524950002678</v>
      </c>
      <c r="AJ2308" s="53">
        <f t="shared" ref="AJ2308:AJ2371" si="1246">IF(BJ2307="",AJ2307,BB2307*BJ2307/K2307)</f>
        <v>3.8533656896963207</v>
      </c>
      <c r="AK2308" s="53">
        <f t="shared" ref="AK2308:AK2371" si="1247">IF(BK2307="",AK2307,BB2307*BK2307/M2307)</f>
        <v>2.5906473944573727</v>
      </c>
      <c r="AL2308" s="53"/>
      <c r="AM2308" s="48">
        <f t="shared" si="1227"/>
        <v>41071</v>
      </c>
      <c r="AN2308" s="53">
        <f t="shared" si="1222"/>
        <v>11.540653934200328</v>
      </c>
      <c r="AO2308" s="53">
        <f t="shared" si="1222"/>
        <v>11.049782370186195</v>
      </c>
      <c r="AP2308" s="53">
        <f t="shared" si="1222"/>
        <v>2.0909614170981015</v>
      </c>
      <c r="AQ2308" s="53">
        <f t="shared" si="1222"/>
        <v>7.4067238507863289</v>
      </c>
      <c r="AR2308" s="53">
        <f t="shared" si="1222"/>
        <v>3.8871440034355991</v>
      </c>
      <c r="AS2308" s="53">
        <f t="shared" si="1222"/>
        <v>2.5952625449676776</v>
      </c>
      <c r="AT2308" s="53"/>
      <c r="AU2308" s="48">
        <f t="shared" si="1228"/>
        <v>41071</v>
      </c>
      <c r="AV2308" s="53">
        <f t="shared" ref="AV2308:AV2371" si="1248">AN2308*C2308</f>
        <v>431.38964406040833</v>
      </c>
      <c r="AW2308" s="53">
        <f t="shared" ref="AW2308:AW2371" si="1249">AO2308*E2308</f>
        <v>530.83154506374478</v>
      </c>
      <c r="AX2308" s="53">
        <f t="shared" ref="AX2308:AX2371" si="1250">AP2308*G2308</f>
        <v>226.3256637866985</v>
      </c>
      <c r="AY2308" s="53">
        <f t="shared" ref="AY2308:AY2371" si="1251">AQ2308*I2308</f>
        <v>573.65076224340123</v>
      </c>
      <c r="AZ2308" s="53">
        <f t="shared" ref="AZ2308:AZ2371" si="1252">AR2308*K2308</f>
        <v>236.96029844943413</v>
      </c>
      <c r="BA2308" s="53">
        <f t="shared" ref="BA2308:BA2371" si="1253">AS2308*M2308</f>
        <v>219.11801667162104</v>
      </c>
      <c r="BB2308" s="58">
        <f t="shared" ref="BB2308:BB2371" si="1254">SUM(AV2308:BA2308)</f>
        <v>2218.2759302753079</v>
      </c>
      <c r="BC2308">
        <f t="shared" si="1229"/>
        <v>2.7811437937998562E-2</v>
      </c>
      <c r="BD2308">
        <v>2218.2481188373699</v>
      </c>
      <c r="BE2308" s="48">
        <f t="shared" si="1223"/>
        <v>41071</v>
      </c>
    </row>
    <row r="2309" spans="1:57">
      <c r="A2309" s="48">
        <v>41072</v>
      </c>
      <c r="B2309" s="49">
        <v>36.979999999999997</v>
      </c>
      <c r="C2309" s="50">
        <v>38.159999999999997</v>
      </c>
      <c r="D2309" s="49">
        <v>46.27</v>
      </c>
      <c r="E2309" s="50">
        <v>48.84</v>
      </c>
      <c r="F2309" s="49">
        <v>105.33</v>
      </c>
      <c r="G2309" s="50">
        <v>107.66</v>
      </c>
      <c r="H2309" s="49">
        <v>76.12</v>
      </c>
      <c r="I2309" s="50">
        <v>78.34</v>
      </c>
      <c r="J2309">
        <v>58.17</v>
      </c>
      <c r="K2309">
        <v>61.53</v>
      </c>
      <c r="L2309" s="49">
        <v>84.11</v>
      </c>
      <c r="M2309" s="50">
        <v>84.39</v>
      </c>
      <c r="O2309" s="48">
        <f t="shared" si="1224"/>
        <v>41072</v>
      </c>
      <c r="P2309" s="44">
        <f t="shared" si="1230"/>
        <v>0.9690775681341719</v>
      </c>
      <c r="Q2309" s="44">
        <f t="shared" si="1231"/>
        <v>0.9473791973791974</v>
      </c>
      <c r="R2309" s="44">
        <f t="shared" si="1232"/>
        <v>0.97835779305220139</v>
      </c>
      <c r="S2309" s="44">
        <f t="shared" si="1233"/>
        <v>0.97166198621393929</v>
      </c>
      <c r="T2309" s="44">
        <f t="shared" si="1234"/>
        <v>0.94539249146757676</v>
      </c>
      <c r="U2309" s="44">
        <f t="shared" si="1235"/>
        <v>0.99668207133546627</v>
      </c>
      <c r="W2309" s="51">
        <f t="shared" si="1225"/>
        <v>41072</v>
      </c>
      <c r="X2309" s="44">
        <f t="shared" si="1236"/>
        <v>1.0318194180038074</v>
      </c>
      <c r="Y2309" s="44">
        <f t="shared" si="1237"/>
        <v>1.0554016620498616</v>
      </c>
      <c r="Z2309" s="44">
        <f t="shared" si="1238"/>
        <v>1.030655081519086</v>
      </c>
      <c r="AA2309" s="44">
        <f t="shared" si="1239"/>
        <v>1.0332915447833961</v>
      </c>
      <c r="AB2309" s="44">
        <f t="shared" si="1240"/>
        <v>1.0670548459804658</v>
      </c>
      <c r="AC2309" s="44">
        <f t="shared" si="1241"/>
        <v>1.0051147852979661</v>
      </c>
      <c r="AE2309" s="48">
        <f t="shared" si="1226"/>
        <v>41072</v>
      </c>
      <c r="AF2309" s="53">
        <f t="shared" si="1242"/>
        <v>11.539784123966685</v>
      </c>
      <c r="AG2309" s="53">
        <f t="shared" si="1243"/>
        <v>11.049349123341811</v>
      </c>
      <c r="AH2309" s="53">
        <f t="shared" si="1244"/>
        <v>2.0735976587254714</v>
      </c>
      <c r="AI2309" s="53">
        <f t="shared" si="1245"/>
        <v>7.3776524950002678</v>
      </c>
      <c r="AJ2309" s="53">
        <f t="shared" si="1246"/>
        <v>3.8533656896963207</v>
      </c>
      <c r="AK2309" s="53">
        <f t="shared" si="1247"/>
        <v>2.5906473944573727</v>
      </c>
      <c r="AL2309" s="53"/>
      <c r="AM2309" s="48">
        <f t="shared" si="1227"/>
        <v>41072</v>
      </c>
      <c r="AN2309" s="53">
        <f t="shared" si="1222"/>
        <v>11.538780766887291</v>
      </c>
      <c r="AO2309" s="53">
        <f t="shared" si="1222"/>
        <v>11.047863864368404</v>
      </c>
      <c r="AP2309" s="53">
        <f t="shared" si="1222"/>
        <v>2.0909110192014055</v>
      </c>
      <c r="AQ2309" s="53">
        <f t="shared" si="1222"/>
        <v>7.4072377280340662</v>
      </c>
      <c r="AR2309" s="53">
        <f t="shared" si="1222"/>
        <v>3.8872199710222297</v>
      </c>
      <c r="AS2309" s="53">
        <f t="shared" si="1222"/>
        <v>2.5952584518501545</v>
      </c>
      <c r="AT2309" s="53"/>
      <c r="AU2309" s="48">
        <f t="shared" si="1228"/>
        <v>41072</v>
      </c>
      <c r="AV2309" s="53">
        <f t="shared" si="1248"/>
        <v>440.31987406441897</v>
      </c>
      <c r="AW2309" s="53">
        <f t="shared" si="1249"/>
        <v>539.57767113575289</v>
      </c>
      <c r="AX2309" s="53">
        <f t="shared" si="1250"/>
        <v>225.1074803272233</v>
      </c>
      <c r="AY2309" s="53">
        <f t="shared" si="1251"/>
        <v>580.28300361418883</v>
      </c>
      <c r="AZ2309" s="53">
        <f t="shared" si="1252"/>
        <v>239.18064481699781</v>
      </c>
      <c r="BA2309" s="53">
        <f t="shared" si="1253"/>
        <v>219.01386075163452</v>
      </c>
      <c r="BB2309" s="58">
        <f t="shared" si="1254"/>
        <v>2243.4825347102164</v>
      </c>
      <c r="BC2309">
        <f t="shared" si="1229"/>
        <v>2.815281071661957E-2</v>
      </c>
      <c r="BD2309">
        <v>2243.4543818994998</v>
      </c>
      <c r="BE2309" s="48">
        <f t="shared" si="1223"/>
        <v>41072</v>
      </c>
    </row>
    <row r="2310" spans="1:57">
      <c r="A2310" s="48">
        <v>41073</v>
      </c>
      <c r="B2310" s="49">
        <v>36.85</v>
      </c>
      <c r="C2310" s="50">
        <v>38.020000000000003</v>
      </c>
      <c r="D2310" s="49">
        <v>45.9</v>
      </c>
      <c r="E2310" s="50">
        <v>48.45</v>
      </c>
      <c r="F2310" s="49">
        <v>105.89</v>
      </c>
      <c r="G2310" s="50">
        <v>108.23</v>
      </c>
      <c r="H2310" s="49">
        <v>75.5</v>
      </c>
      <c r="I2310" s="50">
        <v>77.709999999999994</v>
      </c>
      <c r="J2310">
        <v>57.9</v>
      </c>
      <c r="K2310">
        <v>61.24</v>
      </c>
      <c r="L2310" s="49">
        <v>84.1</v>
      </c>
      <c r="M2310" s="50">
        <v>84.38</v>
      </c>
      <c r="O2310" s="48">
        <f t="shared" si="1224"/>
        <v>41073</v>
      </c>
      <c r="P2310" s="44">
        <f t="shared" si="1230"/>
        <v>0.96922672277748545</v>
      </c>
      <c r="Q2310" s="44">
        <f t="shared" si="1231"/>
        <v>0.94736842105263153</v>
      </c>
      <c r="R2310" s="44">
        <f t="shared" si="1232"/>
        <v>0.97837937725214819</v>
      </c>
      <c r="S2310" s="44">
        <f t="shared" si="1233"/>
        <v>0.97156093166902591</v>
      </c>
      <c r="T2310" s="44">
        <f t="shared" si="1234"/>
        <v>0.94546048334421939</v>
      </c>
      <c r="U2310" s="44">
        <f t="shared" si="1235"/>
        <v>0.99668167812277786</v>
      </c>
      <c r="W2310" s="51">
        <f t="shared" si="1225"/>
        <v>41073</v>
      </c>
      <c r="X2310" s="44">
        <f t="shared" si="1236"/>
        <v>1.0318194180038074</v>
      </c>
      <c r="Y2310" s="44">
        <f t="shared" si="1237"/>
        <v>1.0554016620498616</v>
      </c>
      <c r="Z2310" s="44">
        <f t="shared" si="1238"/>
        <v>1.030655081519086</v>
      </c>
      <c r="AA2310" s="44">
        <f t="shared" si="1239"/>
        <v>1.0332915447833961</v>
      </c>
      <c r="AB2310" s="44">
        <f t="shared" si="1240"/>
        <v>1.0670548459804658</v>
      </c>
      <c r="AC2310" s="44">
        <f t="shared" si="1241"/>
        <v>1.0051147852979661</v>
      </c>
      <c r="AE2310" s="48">
        <f t="shared" si="1226"/>
        <v>41073</v>
      </c>
      <c r="AF2310" s="53">
        <f t="shared" si="1242"/>
        <v>11.539784123966685</v>
      </c>
      <c r="AG2310" s="53">
        <f t="shared" si="1243"/>
        <v>11.049349123341811</v>
      </c>
      <c r="AH2310" s="53">
        <f t="shared" si="1244"/>
        <v>2.0735976587254714</v>
      </c>
      <c r="AI2310" s="53">
        <f t="shared" si="1245"/>
        <v>7.3776524950002678</v>
      </c>
      <c r="AJ2310" s="53">
        <f t="shared" si="1246"/>
        <v>3.8533656896963207</v>
      </c>
      <c r="AK2310" s="53">
        <f t="shared" si="1247"/>
        <v>2.5906473944573727</v>
      </c>
      <c r="AL2310" s="53"/>
      <c r="AM2310" s="48">
        <f t="shared" si="1227"/>
        <v>41073</v>
      </c>
      <c r="AN2310" s="53">
        <f t="shared" si="1222"/>
        <v>11.540556747248566</v>
      </c>
      <c r="AO2310" s="53">
        <f t="shared" si="1222"/>
        <v>11.047738196220754</v>
      </c>
      <c r="AP2310" s="53">
        <f t="shared" si="1222"/>
        <v>2.0909571481757232</v>
      </c>
      <c r="AQ2310" s="53">
        <f t="shared" si="1222"/>
        <v>7.406467362363399</v>
      </c>
      <c r="AR2310" s="53">
        <f t="shared" si="1222"/>
        <v>3.8874995367932064</v>
      </c>
      <c r="AS2310" s="53">
        <f t="shared" si="1222"/>
        <v>2.5952574279644214</v>
      </c>
      <c r="AT2310" s="53"/>
      <c r="AU2310" s="48">
        <f t="shared" si="1228"/>
        <v>41073</v>
      </c>
      <c r="AV2310" s="53">
        <f t="shared" si="1248"/>
        <v>438.7719675303905</v>
      </c>
      <c r="AW2310" s="53">
        <f t="shared" si="1249"/>
        <v>535.2629156068956</v>
      </c>
      <c r="AX2310" s="53">
        <f t="shared" si="1250"/>
        <v>226.30429214705853</v>
      </c>
      <c r="AY2310" s="53">
        <f t="shared" si="1251"/>
        <v>575.55657872925974</v>
      </c>
      <c r="AZ2310" s="53">
        <f t="shared" si="1252"/>
        <v>238.07047163321596</v>
      </c>
      <c r="BA2310" s="53">
        <f t="shared" si="1253"/>
        <v>218.98782177163787</v>
      </c>
      <c r="BB2310" s="58">
        <f t="shared" si="1254"/>
        <v>2232.9540474184582</v>
      </c>
      <c r="BC2310">
        <f t="shared" si="1229"/>
        <v>2.8026771468375955E-2</v>
      </c>
      <c r="BD2310">
        <v>2232.9260206469899</v>
      </c>
      <c r="BE2310" s="48">
        <f t="shared" si="1223"/>
        <v>41073</v>
      </c>
    </row>
    <row r="2311" spans="1:57">
      <c r="A2311" s="48">
        <v>41074</v>
      </c>
      <c r="B2311" s="49">
        <v>37.11</v>
      </c>
      <c r="C2311" s="50">
        <v>38.29</v>
      </c>
      <c r="D2311" s="49">
        <v>46.24</v>
      </c>
      <c r="E2311" s="50">
        <v>48.81</v>
      </c>
      <c r="F2311" s="49">
        <v>105.61</v>
      </c>
      <c r="G2311" s="50">
        <v>107.94</v>
      </c>
      <c r="H2311" s="49">
        <v>76.319999999999993</v>
      </c>
      <c r="I2311" s="50">
        <v>78.55</v>
      </c>
      <c r="J2311">
        <v>58.68</v>
      </c>
      <c r="K2311">
        <v>62.07</v>
      </c>
      <c r="L2311" s="49">
        <v>84.11</v>
      </c>
      <c r="M2311" s="50">
        <v>84.39</v>
      </c>
      <c r="O2311" s="48">
        <f t="shared" si="1224"/>
        <v>41074</v>
      </c>
      <c r="P2311" s="44">
        <f t="shared" si="1230"/>
        <v>0.96918255419169497</v>
      </c>
      <c r="Q2311" s="44">
        <f t="shared" si="1231"/>
        <v>0.94734685515263262</v>
      </c>
      <c r="R2311" s="44">
        <f t="shared" si="1232"/>
        <v>0.97841393366685192</v>
      </c>
      <c r="S2311" s="44">
        <f t="shared" si="1233"/>
        <v>0.97161043921069379</v>
      </c>
      <c r="T2311" s="44">
        <f t="shared" si="1234"/>
        <v>0.94538424359594009</v>
      </c>
      <c r="U2311" s="44">
        <f t="shared" si="1235"/>
        <v>0.99668207133546627</v>
      </c>
      <c r="W2311" s="51">
        <f t="shared" si="1225"/>
        <v>41074</v>
      </c>
      <c r="X2311" s="44">
        <f t="shared" si="1236"/>
        <v>1.0318194180038074</v>
      </c>
      <c r="Y2311" s="44">
        <f t="shared" si="1237"/>
        <v>1.0554016620498616</v>
      </c>
      <c r="Z2311" s="44">
        <f t="shared" si="1238"/>
        <v>1.030655081519086</v>
      </c>
      <c r="AA2311" s="44">
        <f t="shared" si="1239"/>
        <v>1.0332915447833961</v>
      </c>
      <c r="AB2311" s="44">
        <f t="shared" si="1240"/>
        <v>1.0670548459804658</v>
      </c>
      <c r="AC2311" s="44">
        <f t="shared" si="1241"/>
        <v>1.0051147852979661</v>
      </c>
      <c r="AE2311" s="48">
        <f t="shared" si="1226"/>
        <v>41074</v>
      </c>
      <c r="AF2311" s="53">
        <f t="shared" si="1242"/>
        <v>11.539784123966685</v>
      </c>
      <c r="AG2311" s="53">
        <f t="shared" si="1243"/>
        <v>11.049349123341811</v>
      </c>
      <c r="AH2311" s="53">
        <f t="shared" si="1244"/>
        <v>2.0735976587254714</v>
      </c>
      <c r="AI2311" s="53">
        <f t="shared" si="1245"/>
        <v>7.3776524950002678</v>
      </c>
      <c r="AJ2311" s="53">
        <f t="shared" si="1246"/>
        <v>3.8533656896963207</v>
      </c>
      <c r="AK2311" s="53">
        <f t="shared" si="1247"/>
        <v>2.5906473944573727</v>
      </c>
      <c r="AL2311" s="53"/>
      <c r="AM2311" s="48">
        <f t="shared" si="1227"/>
        <v>41074</v>
      </c>
      <c r="AN2311" s="53">
        <f t="shared" si="1222"/>
        <v>11.54003083307515</v>
      </c>
      <c r="AO2311" s="53">
        <f t="shared" si="1222"/>
        <v>11.047486705447092</v>
      </c>
      <c r="AP2311" s="53">
        <f t="shared" si="1222"/>
        <v>2.0910310008999526</v>
      </c>
      <c r="AQ2311" s="53">
        <f t="shared" si="1222"/>
        <v>7.4068447715197392</v>
      </c>
      <c r="AR2311" s="53">
        <f t="shared" si="1222"/>
        <v>3.8871860578151396</v>
      </c>
      <c r="AS2311" s="53">
        <f t="shared" si="1222"/>
        <v>2.5952584518501545</v>
      </c>
      <c r="AT2311" s="53"/>
      <c r="AU2311" s="48">
        <f t="shared" si="1228"/>
        <v>41074</v>
      </c>
      <c r="AV2311" s="53">
        <f t="shared" si="1248"/>
        <v>441.8677805984475</v>
      </c>
      <c r="AW2311" s="53">
        <f t="shared" si="1249"/>
        <v>539.22782609287253</v>
      </c>
      <c r="AX2311" s="53">
        <f t="shared" si="1250"/>
        <v>225.70588623714087</v>
      </c>
      <c r="AY2311" s="53">
        <f t="shared" si="1251"/>
        <v>581.8076568028755</v>
      </c>
      <c r="AZ2311" s="53">
        <f t="shared" si="1252"/>
        <v>241.2776386085857</v>
      </c>
      <c r="BA2311" s="53">
        <f t="shared" si="1253"/>
        <v>219.01386075163452</v>
      </c>
      <c r="BB2311" s="58">
        <f t="shared" si="1254"/>
        <v>2248.9006490915567</v>
      </c>
      <c r="BC2311">
        <f t="shared" si="1229"/>
        <v>2.8220860916917445E-2</v>
      </c>
      <c r="BD2311">
        <v>2248.8724282306398</v>
      </c>
      <c r="BE2311" s="48">
        <f t="shared" si="1223"/>
        <v>41074</v>
      </c>
    </row>
    <row r="2312" spans="1:57">
      <c r="A2312" s="48">
        <v>41075</v>
      </c>
      <c r="B2312" s="49">
        <v>37.79</v>
      </c>
      <c r="C2312" s="50">
        <v>38.99</v>
      </c>
      <c r="D2312" s="49">
        <v>46.9</v>
      </c>
      <c r="E2312" s="50">
        <v>49.5</v>
      </c>
      <c r="F2312" s="49">
        <v>106.1</v>
      </c>
      <c r="G2312" s="50">
        <v>108.44</v>
      </c>
      <c r="H2312" s="49">
        <v>77.08</v>
      </c>
      <c r="I2312" s="50">
        <v>79.33</v>
      </c>
      <c r="J2312">
        <v>59.05</v>
      </c>
      <c r="K2312">
        <v>62.46</v>
      </c>
      <c r="L2312" s="49">
        <v>84.14</v>
      </c>
      <c r="M2312" s="50">
        <v>84.42</v>
      </c>
      <c r="O2312" s="48">
        <f t="shared" si="1224"/>
        <v>41075</v>
      </c>
      <c r="P2312" s="44">
        <f t="shared" si="1230"/>
        <v>0.96922287766093862</v>
      </c>
      <c r="Q2312" s="44">
        <f t="shared" si="1231"/>
        <v>0.94747474747474747</v>
      </c>
      <c r="R2312" s="44">
        <f t="shared" si="1232"/>
        <v>0.97842124677240871</v>
      </c>
      <c r="S2312" s="44">
        <f t="shared" si="1233"/>
        <v>0.97163746375898152</v>
      </c>
      <c r="T2312" s="44">
        <f t="shared" si="1234"/>
        <v>0.94540505923791218</v>
      </c>
      <c r="U2312" s="44">
        <f t="shared" si="1235"/>
        <v>0.99668325041459371</v>
      </c>
      <c r="W2312" s="51">
        <f t="shared" si="1225"/>
        <v>41075</v>
      </c>
      <c r="X2312" s="44">
        <f t="shared" si="1236"/>
        <v>1.0318194180038074</v>
      </c>
      <c r="Y2312" s="44">
        <f t="shared" si="1237"/>
        <v>1.0554016620498616</v>
      </c>
      <c r="Z2312" s="44">
        <f t="shared" si="1238"/>
        <v>1.030655081519086</v>
      </c>
      <c r="AA2312" s="44">
        <f t="shared" si="1239"/>
        <v>1.0332915447833961</v>
      </c>
      <c r="AB2312" s="44">
        <f t="shared" si="1240"/>
        <v>1.0670548459804658</v>
      </c>
      <c r="AC2312" s="44">
        <f t="shared" si="1241"/>
        <v>1.0051147852979661</v>
      </c>
      <c r="AE2312" s="48">
        <f t="shared" si="1226"/>
        <v>41075</v>
      </c>
      <c r="AF2312" s="53">
        <f t="shared" si="1242"/>
        <v>11.539784123966685</v>
      </c>
      <c r="AG2312" s="53">
        <f t="shared" si="1243"/>
        <v>11.049349123341811</v>
      </c>
      <c r="AH2312" s="53">
        <f t="shared" si="1244"/>
        <v>2.0735976587254714</v>
      </c>
      <c r="AI2312" s="53">
        <f t="shared" si="1245"/>
        <v>7.3776524950002678</v>
      </c>
      <c r="AJ2312" s="53">
        <f t="shared" si="1246"/>
        <v>3.8533656896963207</v>
      </c>
      <c r="AK2312" s="53">
        <f t="shared" si="1247"/>
        <v>2.5906473944573727</v>
      </c>
      <c r="AL2312" s="53"/>
      <c r="AM2312" s="48">
        <f t="shared" si="1227"/>
        <v>41075</v>
      </c>
      <c r="AN2312" s="53">
        <f t="shared" si="1222"/>
        <v>11.540510963548357</v>
      </c>
      <c r="AO2312" s="53">
        <f t="shared" si="1222"/>
        <v>11.048978121944236</v>
      </c>
      <c r="AP2312" s="53">
        <f t="shared" si="1222"/>
        <v>2.0910466302056139</v>
      </c>
      <c r="AQ2312" s="53">
        <f t="shared" si="1222"/>
        <v>7.4070507868383375</v>
      </c>
      <c r="AR2312" s="53">
        <f t="shared" si="1222"/>
        <v>3.8872716465837347</v>
      </c>
      <c r="AS2312" s="53">
        <f t="shared" si="1222"/>
        <v>2.5952615220519357</v>
      </c>
      <c r="AT2312" s="53"/>
      <c r="AU2312" s="48">
        <f t="shared" si="1228"/>
        <v>41075</v>
      </c>
      <c r="AV2312" s="53">
        <f t="shared" si="1248"/>
        <v>449.96452246875049</v>
      </c>
      <c r="AW2312" s="53">
        <f t="shared" si="1249"/>
        <v>546.92441703623967</v>
      </c>
      <c r="AX2312" s="53">
        <f t="shared" si="1250"/>
        <v>226.75309657949677</v>
      </c>
      <c r="AY2312" s="53">
        <f t="shared" si="1251"/>
        <v>587.60133891988528</v>
      </c>
      <c r="AZ2312" s="53">
        <f t="shared" si="1252"/>
        <v>242.79898704562007</v>
      </c>
      <c r="BA2312" s="53">
        <f t="shared" si="1253"/>
        <v>219.09197769162441</v>
      </c>
      <c r="BB2312" s="58">
        <f t="shared" si="1254"/>
        <v>2273.1343397416167</v>
      </c>
      <c r="BC2312">
        <f t="shared" si="1229"/>
        <v>2.8506642206593824E-2</v>
      </c>
      <c r="BD2312">
        <v>2273.1058330994101</v>
      </c>
      <c r="BE2312" s="48">
        <f t="shared" si="1223"/>
        <v>41075</v>
      </c>
    </row>
    <row r="2313" spans="1:57">
      <c r="A2313" s="48">
        <v>41078</v>
      </c>
      <c r="B2313" s="49">
        <v>37.869999999999997</v>
      </c>
      <c r="C2313" s="50">
        <v>39.07</v>
      </c>
      <c r="D2313" s="49">
        <v>46.77</v>
      </c>
      <c r="E2313" s="50">
        <v>49.36</v>
      </c>
      <c r="F2313" s="49">
        <v>106.07</v>
      </c>
      <c r="G2313" s="50">
        <v>108.41</v>
      </c>
      <c r="H2313" s="49">
        <v>77.260000000000005</v>
      </c>
      <c r="I2313" s="50">
        <v>79.52</v>
      </c>
      <c r="J2313">
        <v>59.51</v>
      </c>
      <c r="K2313">
        <v>62.95</v>
      </c>
      <c r="L2313" s="49">
        <v>84.12</v>
      </c>
      <c r="M2313" s="50">
        <v>84.4</v>
      </c>
      <c r="O2313" s="48">
        <f t="shared" si="1224"/>
        <v>41078</v>
      </c>
      <c r="P2313" s="44">
        <f t="shared" si="1230"/>
        <v>0.96928589710775526</v>
      </c>
      <c r="Q2313" s="44">
        <f t="shared" si="1231"/>
        <v>0.94752836304700172</v>
      </c>
      <c r="R2313" s="44">
        <f t="shared" si="1232"/>
        <v>0.97841527534360295</v>
      </c>
      <c r="S2313" s="44">
        <f t="shared" si="1233"/>
        <v>0.97157947686116708</v>
      </c>
      <c r="T2313" s="44">
        <f t="shared" si="1234"/>
        <v>0.94535345512311353</v>
      </c>
      <c r="U2313" s="44">
        <f t="shared" si="1235"/>
        <v>0.99668246445497632</v>
      </c>
      <c r="W2313" s="51">
        <f t="shared" si="1225"/>
        <v>41078</v>
      </c>
      <c r="X2313" s="44">
        <f t="shared" si="1236"/>
        <v>1.0318194180038074</v>
      </c>
      <c r="Y2313" s="44">
        <f t="shared" si="1237"/>
        <v>1.0554016620498616</v>
      </c>
      <c r="Z2313" s="44">
        <f t="shared" si="1238"/>
        <v>1.030655081519086</v>
      </c>
      <c r="AA2313" s="44">
        <f t="shared" si="1239"/>
        <v>1.0332915447833961</v>
      </c>
      <c r="AB2313" s="44">
        <f t="shared" si="1240"/>
        <v>1.0670548459804658</v>
      </c>
      <c r="AC2313" s="44">
        <f t="shared" si="1241"/>
        <v>1.0051147852979661</v>
      </c>
      <c r="AE2313" s="48">
        <f t="shared" si="1226"/>
        <v>41078</v>
      </c>
      <c r="AF2313" s="53">
        <f t="shared" si="1242"/>
        <v>11.539784123966685</v>
      </c>
      <c r="AG2313" s="53">
        <f t="shared" si="1243"/>
        <v>11.049349123341811</v>
      </c>
      <c r="AH2313" s="53">
        <f t="shared" si="1244"/>
        <v>2.0735976587254714</v>
      </c>
      <c r="AI2313" s="53">
        <f t="shared" si="1245"/>
        <v>7.3776524950002678</v>
      </c>
      <c r="AJ2313" s="53">
        <f t="shared" si="1246"/>
        <v>3.8533656896963207</v>
      </c>
      <c r="AK2313" s="53">
        <f t="shared" si="1247"/>
        <v>2.5906473944573727</v>
      </c>
      <c r="AL2313" s="53"/>
      <c r="AM2313" s="48">
        <f t="shared" si="1227"/>
        <v>41078</v>
      </c>
      <c r="AN2313" s="53">
        <f t="shared" si="1222"/>
        <v>11.541261334421423</v>
      </c>
      <c r="AO2313" s="53">
        <f t="shared" si="1222"/>
        <v>11.049603360016715</v>
      </c>
      <c r="AP2313" s="53">
        <f t="shared" si="1222"/>
        <v>2.0910338682831564</v>
      </c>
      <c r="AQ2313" s="53">
        <f t="shared" si="1222"/>
        <v>7.4066087372950635</v>
      </c>
      <c r="AR2313" s="53">
        <f t="shared" si="1222"/>
        <v>3.8870594632340225</v>
      </c>
      <c r="AS2313" s="53">
        <f t="shared" si="1222"/>
        <v>2.5952594754932603</v>
      </c>
      <c r="AT2313" s="53"/>
      <c r="AU2313" s="48">
        <f t="shared" si="1228"/>
        <v>41078</v>
      </c>
      <c r="AV2313" s="53">
        <f t="shared" si="1248"/>
        <v>450.91708033584496</v>
      </c>
      <c r="AW2313" s="53">
        <f t="shared" si="1249"/>
        <v>545.40842185042504</v>
      </c>
      <c r="AX2313" s="53">
        <f t="shared" si="1250"/>
        <v>226.68898166057699</v>
      </c>
      <c r="AY2313" s="53">
        <f t="shared" si="1251"/>
        <v>588.97352678970344</v>
      </c>
      <c r="AZ2313" s="53">
        <f t="shared" si="1252"/>
        <v>244.69039321058173</v>
      </c>
      <c r="BA2313" s="53">
        <f t="shared" si="1253"/>
        <v>219.03989973163118</v>
      </c>
      <c r="BB2313" s="58">
        <f t="shared" si="1254"/>
        <v>2275.718303578763</v>
      </c>
      <c r="BC2313">
        <f t="shared" si="1229"/>
        <v>2.8551488142966264E-2</v>
      </c>
      <c r="BD2313">
        <v>2275.68975209062</v>
      </c>
      <c r="BE2313" s="48">
        <f t="shared" si="1223"/>
        <v>41078</v>
      </c>
    </row>
    <row r="2314" spans="1:57">
      <c r="A2314" s="48">
        <v>41079</v>
      </c>
      <c r="B2314" s="49">
        <v>38.479999999999997</v>
      </c>
      <c r="C2314" s="50">
        <v>39.700000000000003</v>
      </c>
      <c r="D2314" s="49">
        <v>47.54</v>
      </c>
      <c r="E2314" s="50">
        <v>50.18</v>
      </c>
      <c r="F2314" s="49">
        <v>105.7</v>
      </c>
      <c r="G2314" s="50">
        <v>108.04</v>
      </c>
      <c r="H2314" s="49">
        <v>78.12</v>
      </c>
      <c r="I2314" s="50">
        <v>80.400000000000006</v>
      </c>
      <c r="J2314">
        <v>59.79</v>
      </c>
      <c r="K2314">
        <v>62.69</v>
      </c>
      <c r="L2314" s="49">
        <v>84.11</v>
      </c>
      <c r="M2314" s="50">
        <v>84.39</v>
      </c>
      <c r="O2314" s="48">
        <f t="shared" si="1224"/>
        <v>41079</v>
      </c>
      <c r="P2314" s="44">
        <f t="shared" si="1230"/>
        <v>0.9692695214105792</v>
      </c>
      <c r="Q2314" s="44">
        <f t="shared" si="1231"/>
        <v>0.94738939816660028</v>
      </c>
      <c r="R2314" s="44">
        <f t="shared" si="1232"/>
        <v>0.9783413550536838</v>
      </c>
      <c r="S2314" s="44">
        <f t="shared" si="1233"/>
        <v>0.9716417910447761</v>
      </c>
      <c r="T2314" s="44">
        <f t="shared" si="1234"/>
        <v>0.95374062848939223</v>
      </c>
      <c r="U2314" s="44">
        <f t="shared" si="1235"/>
        <v>0.99668207133546627</v>
      </c>
      <c r="W2314" s="51">
        <f t="shared" si="1225"/>
        <v>41079</v>
      </c>
      <c r="X2314" s="44">
        <f t="shared" si="1236"/>
        <v>1.0318194180038074</v>
      </c>
      <c r="Y2314" s="44">
        <f t="shared" si="1237"/>
        <v>1.0554016620498616</v>
      </c>
      <c r="Z2314" s="44">
        <f t="shared" si="1238"/>
        <v>1.030655081519086</v>
      </c>
      <c r="AA2314" s="44">
        <f t="shared" si="1239"/>
        <v>1.0332915447833961</v>
      </c>
      <c r="AB2314" s="44">
        <f t="shared" si="1240"/>
        <v>1.0670548459804658</v>
      </c>
      <c r="AC2314" s="44">
        <f t="shared" si="1241"/>
        <v>1.0051147852979661</v>
      </c>
      <c r="AE2314" s="48">
        <f t="shared" si="1226"/>
        <v>41079</v>
      </c>
      <c r="AF2314" s="53">
        <f t="shared" si="1242"/>
        <v>11.539784123966685</v>
      </c>
      <c r="AG2314" s="53">
        <f t="shared" si="1243"/>
        <v>11.049349123341811</v>
      </c>
      <c r="AH2314" s="53">
        <f t="shared" si="1244"/>
        <v>2.0735976587254714</v>
      </c>
      <c r="AI2314" s="53">
        <f t="shared" si="1245"/>
        <v>7.3776524950002678</v>
      </c>
      <c r="AJ2314" s="53">
        <f t="shared" si="1246"/>
        <v>3.8533656896963207</v>
      </c>
      <c r="AK2314" s="53">
        <f t="shared" si="1247"/>
        <v>2.5906473944573727</v>
      </c>
      <c r="AL2314" s="53"/>
      <c r="AM2314" s="48">
        <f t="shared" si="1227"/>
        <v>41079</v>
      </c>
      <c r="AN2314" s="53">
        <f t="shared" si="1222"/>
        <v>11.541066349431745</v>
      </c>
      <c r="AO2314" s="53">
        <f t="shared" si="1222"/>
        <v>11.047982820865284</v>
      </c>
      <c r="AP2314" s="53">
        <f t="shared" si="1222"/>
        <v>2.0908758885033336</v>
      </c>
      <c r="AQ2314" s="53">
        <f t="shared" si="1222"/>
        <v>7.407083774888763</v>
      </c>
      <c r="AR2314" s="53">
        <f t="shared" si="1222"/>
        <v>3.9215454445635478</v>
      </c>
      <c r="AS2314" s="53">
        <f t="shared" si="1222"/>
        <v>2.5952584518501545</v>
      </c>
      <c r="AT2314" s="53"/>
      <c r="AU2314" s="48">
        <f t="shared" si="1228"/>
        <v>41079</v>
      </c>
      <c r="AV2314" s="53">
        <f t="shared" si="1248"/>
        <v>458.1803340724403</v>
      </c>
      <c r="AW2314" s="53">
        <f t="shared" si="1249"/>
        <v>554.38777795101998</v>
      </c>
      <c r="AX2314" s="53">
        <f t="shared" si="1250"/>
        <v>225.89823099390017</v>
      </c>
      <c r="AY2314" s="53">
        <f t="shared" si="1251"/>
        <v>595.52953550105656</v>
      </c>
      <c r="AZ2314" s="53">
        <f t="shared" si="1252"/>
        <v>245.84168391968879</v>
      </c>
      <c r="BA2314" s="53">
        <f t="shared" si="1253"/>
        <v>219.01386075163452</v>
      </c>
      <c r="BB2314" s="58">
        <f t="shared" si="1254"/>
        <v>2298.8514231897407</v>
      </c>
      <c r="BC2314">
        <f t="shared" si="1229"/>
        <v>2.884823048088947E-2</v>
      </c>
      <c r="BD2314">
        <v>2298.8225749592598</v>
      </c>
      <c r="BE2314" s="48">
        <f t="shared" si="1223"/>
        <v>41079</v>
      </c>
    </row>
    <row r="2315" spans="1:57">
      <c r="A2315" s="48">
        <v>41080</v>
      </c>
      <c r="B2315" s="49">
        <v>38.35</v>
      </c>
      <c r="C2315" s="50">
        <v>39.57</v>
      </c>
      <c r="D2315" s="49">
        <v>47.82</v>
      </c>
      <c r="E2315" s="50">
        <v>50.47</v>
      </c>
      <c r="F2315" s="49">
        <v>105.49</v>
      </c>
      <c r="G2315" s="50">
        <v>107.82</v>
      </c>
      <c r="H2315" s="49">
        <v>77.94</v>
      </c>
      <c r="I2315" s="50">
        <v>80.22</v>
      </c>
      <c r="J2315">
        <v>59.71</v>
      </c>
      <c r="K2315">
        <v>62.61</v>
      </c>
      <c r="L2315" s="49">
        <v>84.08</v>
      </c>
      <c r="M2315" s="50">
        <v>84.36</v>
      </c>
      <c r="O2315" s="48">
        <f t="shared" si="1224"/>
        <v>41080</v>
      </c>
      <c r="P2315" s="44">
        <f t="shared" si="1230"/>
        <v>0.96916856204195101</v>
      </c>
      <c r="Q2315" s="44">
        <f t="shared" si="1231"/>
        <v>0.94749356053100853</v>
      </c>
      <c r="R2315" s="44">
        <f t="shared" si="1232"/>
        <v>0.97838990910777224</v>
      </c>
      <c r="S2315" s="44">
        <f t="shared" si="1233"/>
        <v>0.97157816005983544</v>
      </c>
      <c r="T2315" s="44">
        <f t="shared" si="1234"/>
        <v>0.953681520523878</v>
      </c>
      <c r="U2315" s="44">
        <f t="shared" si="1235"/>
        <v>0.99668089141773353</v>
      </c>
      <c r="W2315" s="51">
        <f t="shared" si="1225"/>
        <v>41080</v>
      </c>
      <c r="X2315" s="44">
        <f t="shared" si="1236"/>
        <v>1.0318194180038074</v>
      </c>
      <c r="Y2315" s="44">
        <f t="shared" si="1237"/>
        <v>1.0554016620498616</v>
      </c>
      <c r="Z2315" s="44">
        <f t="shared" si="1238"/>
        <v>1.030655081519086</v>
      </c>
      <c r="AA2315" s="44">
        <f t="shared" si="1239"/>
        <v>1.0332915447833961</v>
      </c>
      <c r="AB2315" s="44">
        <f t="shared" si="1240"/>
        <v>1.0670548459804658</v>
      </c>
      <c r="AC2315" s="44">
        <f t="shared" si="1241"/>
        <v>1.0051147852979661</v>
      </c>
      <c r="AE2315" s="48">
        <f t="shared" si="1226"/>
        <v>41080</v>
      </c>
      <c r="AF2315" s="53">
        <f t="shared" si="1242"/>
        <v>11.539784123966685</v>
      </c>
      <c r="AG2315" s="53">
        <f t="shared" si="1243"/>
        <v>11.049349123341811</v>
      </c>
      <c r="AH2315" s="53">
        <f t="shared" si="1244"/>
        <v>2.0735976587254714</v>
      </c>
      <c r="AI2315" s="53">
        <f t="shared" si="1245"/>
        <v>7.3776524950002678</v>
      </c>
      <c r="AJ2315" s="53">
        <f t="shared" si="1246"/>
        <v>3.8533656896963207</v>
      </c>
      <c r="AK2315" s="53">
        <f t="shared" si="1247"/>
        <v>2.5906473944573727</v>
      </c>
      <c r="AL2315" s="53"/>
      <c r="AM2315" s="48">
        <f t="shared" si="1227"/>
        <v>41080</v>
      </c>
      <c r="AN2315" s="53">
        <f t="shared" si="1222"/>
        <v>11.539864228921198</v>
      </c>
      <c r="AO2315" s="53">
        <f t="shared" si="1222"/>
        <v>11.049197510426714</v>
      </c>
      <c r="AP2315" s="53">
        <f t="shared" si="1222"/>
        <v>2.0909796564780372</v>
      </c>
      <c r="AQ2315" s="53">
        <f t="shared" si="1222"/>
        <v>7.4065986989683177</v>
      </c>
      <c r="AR2315" s="53">
        <f t="shared" si="1222"/>
        <v>3.9213024072366522</v>
      </c>
      <c r="AS2315" s="53">
        <f t="shared" si="1222"/>
        <v>2.5952553794647302</v>
      </c>
      <c r="AT2315" s="53"/>
      <c r="AU2315" s="48">
        <f t="shared" si="1228"/>
        <v>41080</v>
      </c>
      <c r="AV2315" s="53">
        <f t="shared" si="1248"/>
        <v>456.63242753841183</v>
      </c>
      <c r="AW2315" s="53">
        <f t="shared" si="1249"/>
        <v>557.65299835123619</v>
      </c>
      <c r="AX2315" s="53">
        <f t="shared" si="1250"/>
        <v>225.44942656146196</v>
      </c>
      <c r="AY2315" s="53">
        <f t="shared" si="1251"/>
        <v>594.15734763123839</v>
      </c>
      <c r="AZ2315" s="53">
        <f t="shared" si="1252"/>
        <v>245.51274371708681</v>
      </c>
      <c r="BA2315" s="53">
        <f t="shared" si="1253"/>
        <v>218.93574381164464</v>
      </c>
      <c r="BB2315" s="58">
        <f t="shared" si="1254"/>
        <v>2298.3406876110794</v>
      </c>
      <c r="BC2315">
        <f t="shared" si="1229"/>
        <v>2.886040373959986E-2</v>
      </c>
      <c r="BD2315">
        <v>2298.3118272073398</v>
      </c>
      <c r="BE2315" s="48">
        <f t="shared" si="1223"/>
        <v>41080</v>
      </c>
    </row>
    <row r="2316" spans="1:57">
      <c r="A2316" s="48">
        <v>41081</v>
      </c>
      <c r="B2316" s="49">
        <v>36.950000000000003</v>
      </c>
      <c r="C2316" s="50">
        <v>37.67</v>
      </c>
      <c r="D2316" s="49">
        <v>46.57</v>
      </c>
      <c r="E2316" s="50">
        <v>48.03</v>
      </c>
      <c r="F2316" s="49">
        <v>105.71</v>
      </c>
      <c r="G2316" s="50">
        <v>108.05</v>
      </c>
      <c r="H2316" s="49">
        <v>76.180000000000007</v>
      </c>
      <c r="I2316" s="50">
        <v>78.41</v>
      </c>
      <c r="J2316">
        <v>58.78</v>
      </c>
      <c r="K2316">
        <v>61.63</v>
      </c>
      <c r="L2316" s="49">
        <v>84.09</v>
      </c>
      <c r="M2316" s="50">
        <v>84.37</v>
      </c>
      <c r="O2316" s="48">
        <f t="shared" si="1224"/>
        <v>41081</v>
      </c>
      <c r="P2316" s="44">
        <f t="shared" si="1230"/>
        <v>0.98088664719936292</v>
      </c>
      <c r="Q2316" s="44">
        <f t="shared" si="1231"/>
        <v>0.96960233187591083</v>
      </c>
      <c r="R2316" s="44">
        <f t="shared" si="1232"/>
        <v>0.97834335955576124</v>
      </c>
      <c r="S2316" s="44">
        <f t="shared" si="1233"/>
        <v>0.97155975003188377</v>
      </c>
      <c r="T2316" s="44">
        <f t="shared" si="1234"/>
        <v>0.95375628752231056</v>
      </c>
      <c r="U2316" s="44">
        <f t="shared" si="1235"/>
        <v>0.99668128481687801</v>
      </c>
      <c r="W2316" s="51">
        <f t="shared" si="1225"/>
        <v>41081</v>
      </c>
      <c r="X2316" s="44">
        <f t="shared" si="1236"/>
        <v>1.0318194180038074</v>
      </c>
      <c r="Y2316" s="44">
        <f t="shared" si="1237"/>
        <v>1.0554016620498616</v>
      </c>
      <c r="Z2316" s="44">
        <f t="shared" si="1238"/>
        <v>1.030655081519086</v>
      </c>
      <c r="AA2316" s="44">
        <f t="shared" si="1239"/>
        <v>1.0332915447833961</v>
      </c>
      <c r="AB2316" s="44">
        <f t="shared" si="1240"/>
        <v>1.0670548459804658</v>
      </c>
      <c r="AC2316" s="44">
        <f t="shared" si="1241"/>
        <v>1.0051147852979661</v>
      </c>
      <c r="AE2316" s="48">
        <f t="shared" si="1226"/>
        <v>41081</v>
      </c>
      <c r="AF2316" s="53">
        <f t="shared" si="1242"/>
        <v>11.539784123966685</v>
      </c>
      <c r="AG2316" s="53">
        <f t="shared" si="1243"/>
        <v>11.049349123341811</v>
      </c>
      <c r="AH2316" s="53">
        <f t="shared" si="1244"/>
        <v>2.0735976587254714</v>
      </c>
      <c r="AI2316" s="53">
        <f t="shared" si="1245"/>
        <v>7.3776524950002678</v>
      </c>
      <c r="AJ2316" s="53">
        <f t="shared" si="1246"/>
        <v>3.8533656896963207</v>
      </c>
      <c r="AK2316" s="53">
        <f t="shared" si="1247"/>
        <v>2.5906473944573727</v>
      </c>
      <c r="AL2316" s="53"/>
      <c r="AM2316" s="48">
        <f t="shared" si="1227"/>
        <v>41081</v>
      </c>
      <c r="AN2316" s="53">
        <f t="shared" si="1222"/>
        <v>11.679391156470894</v>
      </c>
      <c r="AO2316" s="53">
        <f t="shared" si="1222"/>
        <v>11.307018979066335</v>
      </c>
      <c r="AP2316" s="53">
        <f t="shared" si="1222"/>
        <v>2.0908801724529393</v>
      </c>
      <c r="AQ2316" s="53">
        <f t="shared" si="1222"/>
        <v>7.4064583544292155</v>
      </c>
      <c r="AR2316" s="53">
        <f t="shared" si="1222"/>
        <v>3.921609830631807</v>
      </c>
      <c r="AS2316" s="53">
        <f t="shared" si="1222"/>
        <v>2.5952564038359758</v>
      </c>
      <c r="AT2316" s="53"/>
      <c r="AU2316" s="48">
        <f t="shared" si="1228"/>
        <v>41081</v>
      </c>
      <c r="AV2316" s="53">
        <f t="shared" si="1248"/>
        <v>439.96266486425861</v>
      </c>
      <c r="AW2316" s="53">
        <f t="shared" si="1249"/>
        <v>543.07612156455605</v>
      </c>
      <c r="AX2316" s="53">
        <f t="shared" si="1250"/>
        <v>225.91960263354008</v>
      </c>
      <c r="AY2316" s="53">
        <f t="shared" si="1251"/>
        <v>580.74039957079481</v>
      </c>
      <c r="AZ2316" s="53">
        <f t="shared" si="1252"/>
        <v>241.68881386183827</v>
      </c>
      <c r="BA2316" s="53">
        <f t="shared" si="1253"/>
        <v>218.9617827916413</v>
      </c>
      <c r="BB2316" s="58">
        <f t="shared" si="1254"/>
        <v>2250.3493852866291</v>
      </c>
      <c r="BC2316">
        <f t="shared" si="1229"/>
        <v>2.8251448678929592E-2</v>
      </c>
      <c r="BD2316">
        <v>2250.3211338379501</v>
      </c>
      <c r="BE2316" s="48">
        <f t="shared" si="1223"/>
        <v>41081</v>
      </c>
    </row>
    <row r="2317" spans="1:57">
      <c r="A2317" s="48">
        <v>41082</v>
      </c>
      <c r="B2317" s="49">
        <v>37.06</v>
      </c>
      <c r="C2317" s="50">
        <v>37.79</v>
      </c>
      <c r="D2317" s="49">
        <v>46.96</v>
      </c>
      <c r="E2317" s="50">
        <v>48.44</v>
      </c>
      <c r="F2317" s="49">
        <v>105.25</v>
      </c>
      <c r="G2317" s="50">
        <v>107.58</v>
      </c>
      <c r="H2317" s="49">
        <v>76.7</v>
      </c>
      <c r="I2317" s="50">
        <v>78.94</v>
      </c>
      <c r="J2317">
        <v>58.83</v>
      </c>
      <c r="K2317">
        <v>61.68</v>
      </c>
      <c r="L2317" s="49">
        <v>84.1</v>
      </c>
      <c r="M2317" s="50">
        <v>84.38</v>
      </c>
      <c r="O2317" s="48">
        <f t="shared" si="1224"/>
        <v>41082</v>
      </c>
      <c r="P2317" s="44">
        <f t="shared" si="1230"/>
        <v>0.98068272029637482</v>
      </c>
      <c r="Q2317" s="44">
        <f t="shared" si="1231"/>
        <v>0.96944673823286542</v>
      </c>
      <c r="R2317" s="44">
        <f t="shared" si="1232"/>
        <v>0.97834169920059488</v>
      </c>
      <c r="S2317" s="44">
        <f t="shared" si="1233"/>
        <v>0.97162401824170264</v>
      </c>
      <c r="T2317" s="44">
        <f t="shared" si="1234"/>
        <v>0.95379377431906609</v>
      </c>
      <c r="U2317" s="44">
        <f t="shared" si="1235"/>
        <v>0.99668167812277786</v>
      </c>
      <c r="W2317" s="51">
        <f t="shared" si="1225"/>
        <v>41082</v>
      </c>
      <c r="X2317" s="44">
        <f t="shared" si="1236"/>
        <v>1.0318194180038074</v>
      </c>
      <c r="Y2317" s="44">
        <f t="shared" si="1237"/>
        <v>1.0554016620498616</v>
      </c>
      <c r="Z2317" s="44">
        <f t="shared" si="1238"/>
        <v>1.030655081519086</v>
      </c>
      <c r="AA2317" s="44">
        <f t="shared" si="1239"/>
        <v>1.0332915447833961</v>
      </c>
      <c r="AB2317" s="44">
        <f t="shared" si="1240"/>
        <v>1.0670548459804658</v>
      </c>
      <c r="AC2317" s="44">
        <f t="shared" si="1241"/>
        <v>1.0051147852979661</v>
      </c>
      <c r="AE2317" s="48">
        <f t="shared" si="1226"/>
        <v>41082</v>
      </c>
      <c r="AF2317" s="53">
        <f t="shared" si="1242"/>
        <v>11.539784123966685</v>
      </c>
      <c r="AG2317" s="53">
        <f t="shared" si="1243"/>
        <v>11.049349123341811</v>
      </c>
      <c r="AH2317" s="53">
        <f t="shared" si="1244"/>
        <v>2.0735976587254714</v>
      </c>
      <c r="AI2317" s="53">
        <f t="shared" si="1245"/>
        <v>7.3776524950002678</v>
      </c>
      <c r="AJ2317" s="53">
        <f t="shared" si="1246"/>
        <v>3.8533656896963207</v>
      </c>
      <c r="AK2317" s="53">
        <f t="shared" si="1247"/>
        <v>2.5906473944573727</v>
      </c>
      <c r="AL2317" s="53"/>
      <c r="AM2317" s="48">
        <f t="shared" si="1227"/>
        <v>41082</v>
      </c>
      <c r="AN2317" s="53">
        <f t="shared" si="1222"/>
        <v>11.676963004273976</v>
      </c>
      <c r="AO2317" s="53">
        <f t="shared" si="1222"/>
        <v>11.305204523575565</v>
      </c>
      <c r="AP2317" s="53">
        <f t="shared" si="1222"/>
        <v>2.09087662400171</v>
      </c>
      <c r="AQ2317" s="53">
        <f t="shared" si="1222"/>
        <v>7.4069482880843731</v>
      </c>
      <c r="AR2317" s="53">
        <f t="shared" si="1222"/>
        <v>3.9217639670633027</v>
      </c>
      <c r="AS2317" s="53">
        <f t="shared" si="1222"/>
        <v>2.5952574279644214</v>
      </c>
      <c r="AT2317" s="53"/>
      <c r="AU2317" s="48">
        <f t="shared" si="1228"/>
        <v>41082</v>
      </c>
      <c r="AV2317" s="53">
        <f t="shared" si="1248"/>
        <v>441.27243193151355</v>
      </c>
      <c r="AW2317" s="53">
        <f t="shared" si="1249"/>
        <v>547.6241071220004</v>
      </c>
      <c r="AX2317" s="53">
        <f t="shared" si="1250"/>
        <v>224.93650721010397</v>
      </c>
      <c r="AY2317" s="53">
        <f t="shared" si="1251"/>
        <v>584.70449786138045</v>
      </c>
      <c r="AZ2317" s="53">
        <f t="shared" si="1252"/>
        <v>241.8944014884645</v>
      </c>
      <c r="BA2317" s="53">
        <f t="shared" si="1253"/>
        <v>218.98782177163787</v>
      </c>
      <c r="BB2317" s="58">
        <f t="shared" si="1254"/>
        <v>2259.4197673851008</v>
      </c>
      <c r="BC2317">
        <f t="shared" si="1229"/>
        <v>2.8359174471006554E-2</v>
      </c>
      <c r="BD2317">
        <v>2259.3914082106298</v>
      </c>
      <c r="BE2317" s="48">
        <f t="shared" si="1223"/>
        <v>41082</v>
      </c>
    </row>
    <row r="2318" spans="1:57">
      <c r="A2318" s="48">
        <v>41085</v>
      </c>
      <c r="B2318" s="49">
        <v>36.380000000000003</v>
      </c>
      <c r="C2318" s="50">
        <v>37.090000000000003</v>
      </c>
      <c r="D2318" s="49">
        <v>45.92</v>
      </c>
      <c r="E2318" s="50">
        <v>47.36</v>
      </c>
      <c r="F2318" s="49">
        <v>105.83</v>
      </c>
      <c r="G2318" s="50">
        <v>108.17</v>
      </c>
      <c r="H2318" s="49">
        <v>75.59</v>
      </c>
      <c r="I2318" s="50">
        <v>77.8</v>
      </c>
      <c r="J2318">
        <v>58.5</v>
      </c>
      <c r="K2318">
        <v>61.34</v>
      </c>
      <c r="L2318" s="49">
        <v>84.1</v>
      </c>
      <c r="M2318" s="50">
        <v>84.38</v>
      </c>
      <c r="O2318" s="48">
        <f t="shared" si="1224"/>
        <v>41085</v>
      </c>
      <c r="P2318" s="44">
        <f t="shared" si="1230"/>
        <v>0.98085737395524397</v>
      </c>
      <c r="Q2318" s="44">
        <f t="shared" si="1231"/>
        <v>0.96959459459459463</v>
      </c>
      <c r="R2318" s="44">
        <f t="shared" si="1232"/>
        <v>0.97836738467227513</v>
      </c>
      <c r="S2318" s="44">
        <f t="shared" si="1233"/>
        <v>0.97159383033419033</v>
      </c>
      <c r="T2318" s="44">
        <f t="shared" si="1234"/>
        <v>0.95370068470818381</v>
      </c>
      <c r="U2318" s="44">
        <f t="shared" si="1235"/>
        <v>0.99668167812277786</v>
      </c>
      <c r="W2318" s="51">
        <f t="shared" si="1225"/>
        <v>41085</v>
      </c>
      <c r="X2318" s="44">
        <f t="shared" si="1236"/>
        <v>1.0318194180038074</v>
      </c>
      <c r="Y2318" s="44">
        <f t="shared" si="1237"/>
        <v>1.0554016620498616</v>
      </c>
      <c r="Z2318" s="44">
        <f t="shared" si="1238"/>
        <v>1.030655081519086</v>
      </c>
      <c r="AA2318" s="44">
        <f t="shared" si="1239"/>
        <v>1.0332915447833961</v>
      </c>
      <c r="AB2318" s="44">
        <f t="shared" si="1240"/>
        <v>1.0670548459804658</v>
      </c>
      <c r="AC2318" s="44">
        <f t="shared" si="1241"/>
        <v>1.0051147852979661</v>
      </c>
      <c r="AE2318" s="48">
        <f t="shared" si="1226"/>
        <v>41085</v>
      </c>
      <c r="AF2318" s="53">
        <f t="shared" si="1242"/>
        <v>11.539784123966685</v>
      </c>
      <c r="AG2318" s="53">
        <f t="shared" si="1243"/>
        <v>11.049349123341811</v>
      </c>
      <c r="AH2318" s="53">
        <f t="shared" si="1244"/>
        <v>2.0735976587254714</v>
      </c>
      <c r="AI2318" s="53">
        <f t="shared" si="1245"/>
        <v>7.3776524950002678</v>
      </c>
      <c r="AJ2318" s="53">
        <f t="shared" si="1246"/>
        <v>3.8533656896963207</v>
      </c>
      <c r="AK2318" s="53">
        <f t="shared" si="1247"/>
        <v>2.5906473944573727</v>
      </c>
      <c r="AL2318" s="53"/>
      <c r="AM2318" s="48">
        <f t="shared" si="1227"/>
        <v>41085</v>
      </c>
      <c r="AN2318" s="53">
        <f t="shared" si="1222"/>
        <v>11.679042600733633</v>
      </c>
      <c r="AO2318" s="53">
        <f t="shared" si="1222"/>
        <v>11.306928750749208</v>
      </c>
      <c r="AP2318" s="53">
        <f t="shared" si="1222"/>
        <v>2.0909315180661832</v>
      </c>
      <c r="AQ2318" s="53">
        <f t="shared" si="1222"/>
        <v>7.4067181576371315</v>
      </c>
      <c r="AR2318" s="53">
        <f t="shared" si="1222"/>
        <v>3.9213812056200057</v>
      </c>
      <c r="AS2318" s="53">
        <f t="shared" si="1222"/>
        <v>2.5952574279644214</v>
      </c>
      <c r="AT2318" s="53"/>
      <c r="AU2318" s="48">
        <f t="shared" si="1228"/>
        <v>41085</v>
      </c>
      <c r="AV2318" s="53">
        <f t="shared" si="1248"/>
        <v>433.17569006121045</v>
      </c>
      <c r="AW2318" s="53">
        <f t="shared" si="1249"/>
        <v>535.49614563548243</v>
      </c>
      <c r="AX2318" s="53">
        <f t="shared" si="1250"/>
        <v>226.17606230921905</v>
      </c>
      <c r="AY2318" s="53">
        <f t="shared" si="1251"/>
        <v>576.24267266416882</v>
      </c>
      <c r="AZ2318" s="53">
        <f t="shared" si="1252"/>
        <v>240.53752315273115</v>
      </c>
      <c r="BA2318" s="53">
        <f t="shared" si="1253"/>
        <v>218.98782177163787</v>
      </c>
      <c r="BB2318" s="58">
        <f t="shared" si="1254"/>
        <v>2230.6159155944497</v>
      </c>
      <c r="BC2318">
        <f t="shared" si="1229"/>
        <v>2.799740510954507E-2</v>
      </c>
      <c r="BD2318">
        <v>2230.5879181893401</v>
      </c>
      <c r="BE2318" s="48">
        <f t="shared" si="1223"/>
        <v>41085</v>
      </c>
    </row>
    <row r="2319" spans="1:57">
      <c r="A2319" s="48">
        <v>41086</v>
      </c>
      <c r="B2319" s="49">
        <v>36.69</v>
      </c>
      <c r="C2319" s="50">
        <v>37.409999999999997</v>
      </c>
      <c r="D2319" s="49">
        <v>46.22</v>
      </c>
      <c r="E2319" s="50">
        <v>47.67</v>
      </c>
      <c r="F2319" s="49">
        <v>105.6</v>
      </c>
      <c r="G2319" s="50">
        <v>107.93</v>
      </c>
      <c r="H2319" s="49">
        <v>75.94</v>
      </c>
      <c r="I2319" s="50">
        <v>77.81</v>
      </c>
      <c r="J2319">
        <v>58.76</v>
      </c>
      <c r="K2319">
        <v>61.61</v>
      </c>
      <c r="L2319" s="49">
        <v>84.08</v>
      </c>
      <c r="M2319" s="50">
        <v>84.36</v>
      </c>
      <c r="O2319" s="48">
        <f t="shared" si="1224"/>
        <v>41086</v>
      </c>
      <c r="P2319" s="44">
        <f t="shared" si="1230"/>
        <v>0.98075380914194066</v>
      </c>
      <c r="Q2319" s="44">
        <f t="shared" si="1231"/>
        <v>0.96958254667505761</v>
      </c>
      <c r="R2319" s="44">
        <f t="shared" si="1232"/>
        <v>0.97841193366070589</v>
      </c>
      <c r="S2319" s="44">
        <f t="shared" si="1233"/>
        <v>0.97596709934455717</v>
      </c>
      <c r="T2319" s="44">
        <f t="shared" si="1234"/>
        <v>0.95374127576692092</v>
      </c>
      <c r="U2319" s="44">
        <f t="shared" si="1235"/>
        <v>0.99668089141773353</v>
      </c>
      <c r="W2319" s="51">
        <f t="shared" si="1225"/>
        <v>41086</v>
      </c>
      <c r="X2319" s="44">
        <f t="shared" si="1236"/>
        <v>1.0318194180038074</v>
      </c>
      <c r="Y2319" s="44">
        <f t="shared" si="1237"/>
        <v>1.0554016620498616</v>
      </c>
      <c r="Z2319" s="44">
        <f t="shared" si="1238"/>
        <v>1.030655081519086</v>
      </c>
      <c r="AA2319" s="44">
        <f t="shared" si="1239"/>
        <v>1.0332915447833961</v>
      </c>
      <c r="AB2319" s="44">
        <f t="shared" si="1240"/>
        <v>1.0670548459804658</v>
      </c>
      <c r="AC2319" s="44">
        <f t="shared" si="1241"/>
        <v>1.0051147852979661</v>
      </c>
      <c r="AE2319" s="48">
        <f t="shared" si="1226"/>
        <v>41086</v>
      </c>
      <c r="AF2319" s="53">
        <f t="shared" si="1242"/>
        <v>11.539784123966685</v>
      </c>
      <c r="AG2319" s="53">
        <f t="shared" si="1243"/>
        <v>11.049349123341811</v>
      </c>
      <c r="AH2319" s="53">
        <f t="shared" si="1244"/>
        <v>2.0735976587254714</v>
      </c>
      <c r="AI2319" s="53">
        <f t="shared" si="1245"/>
        <v>7.3776524950002678</v>
      </c>
      <c r="AJ2319" s="53">
        <f t="shared" si="1246"/>
        <v>3.8533656896963207</v>
      </c>
      <c r="AK2319" s="53">
        <f t="shared" si="1247"/>
        <v>2.5906473944573727</v>
      </c>
      <c r="AL2319" s="53"/>
      <c r="AM2319" s="48">
        <f t="shared" si="1227"/>
        <v>41086</v>
      </c>
      <c r="AN2319" s="53">
        <f t="shared" si="1222"/>
        <v>11.677809457262805</v>
      </c>
      <c r="AO2319" s="53">
        <f t="shared" si="1222"/>
        <v>11.306788253918306</v>
      </c>
      <c r="AP2319" s="53">
        <f t="shared" si="1222"/>
        <v>2.0910267265588898</v>
      </c>
      <c r="AQ2319" s="53">
        <f t="shared" si="1222"/>
        <v>7.4400567503453354</v>
      </c>
      <c r="AR2319" s="53">
        <f t="shared" si="1222"/>
        <v>3.921548106008566</v>
      </c>
      <c r="AS2319" s="53">
        <f t="shared" si="1222"/>
        <v>2.5952553794647302</v>
      </c>
      <c r="AT2319" s="53"/>
      <c r="AU2319" s="48">
        <f t="shared" si="1228"/>
        <v>41086</v>
      </c>
      <c r="AV2319" s="53">
        <f t="shared" si="1248"/>
        <v>436.8668517962015</v>
      </c>
      <c r="AW2319" s="53">
        <f t="shared" si="1249"/>
        <v>538.9945960642857</v>
      </c>
      <c r="AX2319" s="53">
        <f t="shared" si="1250"/>
        <v>225.68451459750099</v>
      </c>
      <c r="AY2319" s="53">
        <f t="shared" si="1251"/>
        <v>578.91081574437055</v>
      </c>
      <c r="AZ2319" s="53">
        <f t="shared" si="1252"/>
        <v>241.60657881118775</v>
      </c>
      <c r="BA2319" s="53">
        <f t="shared" si="1253"/>
        <v>218.93574381164464</v>
      </c>
      <c r="BB2319" s="58">
        <f t="shared" si="1254"/>
        <v>2240.9991008251909</v>
      </c>
      <c r="BC2319">
        <f t="shared" si="1229"/>
        <v>2.8140207371052384E-2</v>
      </c>
      <c r="BD2319">
        <v>2240.9709606178199</v>
      </c>
      <c r="BE2319" s="48">
        <f t="shared" si="1223"/>
        <v>41086</v>
      </c>
    </row>
    <row r="2320" spans="1:57">
      <c r="A2320" s="48">
        <v>41087</v>
      </c>
      <c r="B2320" s="49">
        <v>36.93</v>
      </c>
      <c r="C2320" s="50">
        <v>37.65</v>
      </c>
      <c r="D2320" s="49">
        <v>46.65</v>
      </c>
      <c r="E2320" s="50">
        <v>48.12</v>
      </c>
      <c r="F2320" s="49">
        <v>105.74</v>
      </c>
      <c r="G2320" s="50">
        <v>108.08</v>
      </c>
      <c r="H2320" s="49">
        <v>76.66</v>
      </c>
      <c r="I2320" s="50">
        <v>78.540000000000006</v>
      </c>
      <c r="J2320">
        <v>59.13</v>
      </c>
      <c r="K2320">
        <v>62</v>
      </c>
      <c r="L2320" s="49">
        <v>84.08</v>
      </c>
      <c r="M2320" s="50">
        <v>84.36</v>
      </c>
      <c r="O2320" s="48">
        <f t="shared" si="1224"/>
        <v>41087</v>
      </c>
      <c r="P2320" s="44">
        <f t="shared" si="1230"/>
        <v>0.98087649402390442</v>
      </c>
      <c r="Q2320" s="44">
        <f t="shared" si="1231"/>
        <v>0.96945137157107231</v>
      </c>
      <c r="R2320" s="44">
        <f t="shared" si="1232"/>
        <v>0.97834937083641749</v>
      </c>
      <c r="S2320" s="44">
        <f t="shared" si="1233"/>
        <v>0.97606315253374065</v>
      </c>
      <c r="T2320" s="44">
        <f t="shared" si="1234"/>
        <v>0.95370967741935486</v>
      </c>
      <c r="U2320" s="44">
        <f t="shared" si="1235"/>
        <v>0.99668089141773353</v>
      </c>
      <c r="W2320" s="51">
        <f t="shared" si="1225"/>
        <v>41087</v>
      </c>
      <c r="X2320" s="44">
        <f t="shared" si="1236"/>
        <v>1.0318194180038074</v>
      </c>
      <c r="Y2320" s="44">
        <f t="shared" si="1237"/>
        <v>1.0554016620498616</v>
      </c>
      <c r="Z2320" s="44">
        <f t="shared" si="1238"/>
        <v>1.030655081519086</v>
      </c>
      <c r="AA2320" s="44">
        <f t="shared" si="1239"/>
        <v>1.0332915447833961</v>
      </c>
      <c r="AB2320" s="44">
        <f t="shared" si="1240"/>
        <v>1.0670548459804658</v>
      </c>
      <c r="AC2320" s="44">
        <f t="shared" si="1241"/>
        <v>1.0051147852979661</v>
      </c>
      <c r="AE2320" s="48">
        <f t="shared" si="1226"/>
        <v>41087</v>
      </c>
      <c r="AF2320" s="53">
        <f t="shared" si="1242"/>
        <v>11.539784123966685</v>
      </c>
      <c r="AG2320" s="53">
        <f t="shared" si="1243"/>
        <v>11.049349123341811</v>
      </c>
      <c r="AH2320" s="53">
        <f t="shared" si="1244"/>
        <v>2.0735976587254714</v>
      </c>
      <c r="AI2320" s="53">
        <f t="shared" si="1245"/>
        <v>7.3776524950002678</v>
      </c>
      <c r="AJ2320" s="53">
        <f t="shared" si="1246"/>
        <v>3.8533656896963207</v>
      </c>
      <c r="AK2320" s="53">
        <f t="shared" si="1247"/>
        <v>2.5906473944573727</v>
      </c>
      <c r="AL2320" s="53"/>
      <c r="AM2320" s="48">
        <f t="shared" si="1227"/>
        <v>41087</v>
      </c>
      <c r="AN2320" s="53">
        <f t="shared" si="1222"/>
        <v>11.679270262881406</v>
      </c>
      <c r="AO2320" s="53">
        <f t="shared" si="1222"/>
        <v>11.305258555255687</v>
      </c>
      <c r="AP2320" s="53">
        <f t="shared" si="1222"/>
        <v>2.090893019545335</v>
      </c>
      <c r="AQ2320" s="53">
        <f t="shared" si="1222"/>
        <v>7.440788989351196</v>
      </c>
      <c r="AR2320" s="53">
        <f t="shared" si="1222"/>
        <v>3.9214181814229376</v>
      </c>
      <c r="AS2320" s="53">
        <f t="shared" si="1222"/>
        <v>2.5952553794647302</v>
      </c>
      <c r="AT2320" s="53"/>
      <c r="AU2320" s="48">
        <f t="shared" si="1228"/>
        <v>41087</v>
      </c>
      <c r="AV2320" s="53">
        <f t="shared" si="1248"/>
        <v>439.72452539748491</v>
      </c>
      <c r="AW2320" s="53">
        <f t="shared" si="1249"/>
        <v>544.0090416789036</v>
      </c>
      <c r="AX2320" s="53">
        <f t="shared" si="1250"/>
        <v>225.98371755245981</v>
      </c>
      <c r="AY2320" s="53">
        <f t="shared" si="1251"/>
        <v>584.39956722364298</v>
      </c>
      <c r="AZ2320" s="53">
        <f t="shared" si="1252"/>
        <v>243.12792724822214</v>
      </c>
      <c r="BA2320" s="53">
        <f t="shared" si="1253"/>
        <v>218.93574381164464</v>
      </c>
      <c r="BB2320" s="58">
        <f t="shared" si="1254"/>
        <v>2256.1805229123579</v>
      </c>
      <c r="BC2320">
        <f t="shared" si="1229"/>
        <v>2.8330882337741059E-2</v>
      </c>
      <c r="BD2320">
        <v>2256.1521920300202</v>
      </c>
      <c r="BE2320" s="48">
        <f t="shared" si="1223"/>
        <v>41087</v>
      </c>
    </row>
    <row r="2321" spans="1:63">
      <c r="A2321" s="48">
        <v>41088</v>
      </c>
      <c r="B2321" s="49">
        <v>36.75</v>
      </c>
      <c r="C2321" s="50">
        <v>37.47</v>
      </c>
      <c r="D2321" s="49">
        <v>46.75</v>
      </c>
      <c r="E2321" s="50">
        <v>48.22</v>
      </c>
      <c r="F2321" s="49">
        <v>106.09</v>
      </c>
      <c r="G2321" s="50">
        <v>108.43</v>
      </c>
      <c r="H2321" s="49">
        <v>76.37</v>
      </c>
      <c r="I2321" s="50">
        <v>78.25</v>
      </c>
      <c r="J2321">
        <v>59.63</v>
      </c>
      <c r="K2321">
        <v>62.52</v>
      </c>
      <c r="L2321" s="49">
        <v>84.09</v>
      </c>
      <c r="M2321" s="50">
        <v>84.37</v>
      </c>
      <c r="O2321" s="48">
        <f t="shared" si="1224"/>
        <v>41088</v>
      </c>
      <c r="P2321" s="44">
        <f t="shared" si="1230"/>
        <v>0.98078462770216179</v>
      </c>
      <c r="Q2321" s="44">
        <f t="shared" si="1231"/>
        <v>0.96951472418083784</v>
      </c>
      <c r="R2321" s="44">
        <f t="shared" si="1232"/>
        <v>0.978419256663285</v>
      </c>
      <c r="S2321" s="44">
        <f t="shared" si="1233"/>
        <v>0.97597444089456875</v>
      </c>
      <c r="T2321" s="44">
        <f t="shared" si="1234"/>
        <v>0.9537747920665387</v>
      </c>
      <c r="U2321" s="44">
        <f t="shared" si="1235"/>
        <v>0.99668128481687801</v>
      </c>
      <c r="W2321" s="51">
        <f t="shared" si="1225"/>
        <v>41088</v>
      </c>
      <c r="X2321" s="44">
        <f t="shared" si="1236"/>
        <v>1.0318194180038074</v>
      </c>
      <c r="Y2321" s="44">
        <f t="shared" si="1237"/>
        <v>1.0554016620498616</v>
      </c>
      <c r="Z2321" s="44">
        <f t="shared" si="1238"/>
        <v>1.030655081519086</v>
      </c>
      <c r="AA2321" s="44">
        <f t="shared" si="1239"/>
        <v>1.0332915447833961</v>
      </c>
      <c r="AB2321" s="44">
        <f t="shared" si="1240"/>
        <v>1.0670548459804658</v>
      </c>
      <c r="AC2321" s="44">
        <f t="shared" si="1241"/>
        <v>1.0051147852979661</v>
      </c>
      <c r="AE2321" s="48">
        <f t="shared" si="1226"/>
        <v>41088</v>
      </c>
      <c r="AF2321" s="53">
        <f t="shared" si="1242"/>
        <v>11.539784123966685</v>
      </c>
      <c r="AG2321" s="53">
        <f t="shared" si="1243"/>
        <v>11.049349123341811</v>
      </c>
      <c r="AH2321" s="53">
        <f t="shared" si="1244"/>
        <v>2.0735976587254714</v>
      </c>
      <c r="AI2321" s="53">
        <f t="shared" si="1245"/>
        <v>7.3776524950002678</v>
      </c>
      <c r="AJ2321" s="53">
        <f t="shared" si="1246"/>
        <v>3.8533656896963207</v>
      </c>
      <c r="AK2321" s="53">
        <f t="shared" si="1247"/>
        <v>2.5906473944573727</v>
      </c>
      <c r="AL2321" s="53"/>
      <c r="AM2321" s="48">
        <f t="shared" si="1227"/>
        <v>41088</v>
      </c>
      <c r="AN2321" s="53">
        <f t="shared" si="1222"/>
        <v>11.678176413037695</v>
      </c>
      <c r="AO2321" s="53">
        <f t="shared" si="1222"/>
        <v>11.305997341805019</v>
      </c>
      <c r="AP2321" s="53">
        <f t="shared" si="1222"/>
        <v>2.0910423770161102</v>
      </c>
      <c r="AQ2321" s="53">
        <f t="shared" si="1222"/>
        <v>7.4401127169335108</v>
      </c>
      <c r="AR2321" s="53">
        <f t="shared" si="1222"/>
        <v>3.9216859167383999</v>
      </c>
      <c r="AS2321" s="53">
        <f t="shared" si="1222"/>
        <v>2.5952564038359758</v>
      </c>
      <c r="AT2321" s="53"/>
      <c r="AU2321" s="48">
        <f t="shared" si="1228"/>
        <v>41088</v>
      </c>
      <c r="AV2321" s="53">
        <f t="shared" si="1248"/>
        <v>437.58127019652244</v>
      </c>
      <c r="AW2321" s="53">
        <f t="shared" si="1249"/>
        <v>545.17519182183798</v>
      </c>
      <c r="AX2321" s="53">
        <f t="shared" si="1250"/>
        <v>226.73172493985683</v>
      </c>
      <c r="AY2321" s="53">
        <f t="shared" si="1251"/>
        <v>582.18882010004722</v>
      </c>
      <c r="AZ2321" s="53">
        <f t="shared" si="1252"/>
        <v>245.18380351448477</v>
      </c>
      <c r="BA2321" s="53">
        <f t="shared" si="1253"/>
        <v>218.9617827916413</v>
      </c>
      <c r="BB2321" s="58">
        <f t="shared" si="1254"/>
        <v>2255.8225933643903</v>
      </c>
      <c r="BC2321">
        <f t="shared" si="1229"/>
        <v>2.8320190840076975E-2</v>
      </c>
      <c r="BD2321">
        <v>2255.7942731735502</v>
      </c>
      <c r="BE2321" s="48">
        <f t="shared" si="1223"/>
        <v>41088</v>
      </c>
    </row>
    <row r="2322" spans="1:63">
      <c r="A2322" s="48">
        <v>41089</v>
      </c>
      <c r="B2322" s="49">
        <v>38.380000000000003</v>
      </c>
      <c r="C2322" s="50">
        <v>39.130000000000003</v>
      </c>
      <c r="D2322" s="49">
        <v>48.44</v>
      </c>
      <c r="E2322" s="50">
        <v>49.96</v>
      </c>
      <c r="F2322" s="49">
        <v>105.6</v>
      </c>
      <c r="G2322" s="50">
        <v>107.93</v>
      </c>
      <c r="H2322" s="49">
        <v>78.459999999999994</v>
      </c>
      <c r="I2322" s="50">
        <v>80.39</v>
      </c>
      <c r="J2322">
        <v>60.98</v>
      </c>
      <c r="K2322">
        <v>63.94</v>
      </c>
      <c r="L2322" s="49">
        <v>84.09</v>
      </c>
      <c r="M2322" s="50">
        <v>84.37</v>
      </c>
      <c r="O2322" s="48">
        <f t="shared" si="1224"/>
        <v>41089</v>
      </c>
      <c r="P2322" s="44">
        <f t="shared" si="1230"/>
        <v>0.98083312036800407</v>
      </c>
      <c r="Q2322" s="44">
        <f t="shared" si="1231"/>
        <v>0.9695756605284227</v>
      </c>
      <c r="R2322" s="44">
        <f t="shared" si="1232"/>
        <v>0.97841193366070589</v>
      </c>
      <c r="S2322" s="44">
        <f t="shared" si="1233"/>
        <v>0.97599203881079732</v>
      </c>
      <c r="T2322" s="44">
        <f t="shared" si="1234"/>
        <v>0.95370659993744133</v>
      </c>
      <c r="U2322" s="44">
        <f t="shared" si="1235"/>
        <v>0.99668128481687801</v>
      </c>
      <c r="W2322" s="51">
        <f t="shared" si="1225"/>
        <v>41089</v>
      </c>
      <c r="X2322" s="44">
        <f t="shared" si="1236"/>
        <v>1.0318194180038074</v>
      </c>
      <c r="Y2322" s="44">
        <f t="shared" si="1237"/>
        <v>1.0554016620498616</v>
      </c>
      <c r="Z2322" s="44">
        <f t="shared" si="1238"/>
        <v>1.030655081519086</v>
      </c>
      <c r="AA2322" s="44">
        <f t="shared" si="1239"/>
        <v>1.0332915447833961</v>
      </c>
      <c r="AB2322" s="44">
        <f t="shared" si="1240"/>
        <v>1.0670548459804658</v>
      </c>
      <c r="AC2322" s="44">
        <f t="shared" si="1241"/>
        <v>1.0051147852979661</v>
      </c>
      <c r="AE2322" s="48">
        <f t="shared" si="1226"/>
        <v>41089</v>
      </c>
      <c r="AF2322" s="53">
        <f t="shared" si="1242"/>
        <v>11.539784123966685</v>
      </c>
      <c r="AG2322" s="53">
        <f t="shared" si="1243"/>
        <v>11.049349123341811</v>
      </c>
      <c r="AH2322" s="53">
        <f t="shared" si="1244"/>
        <v>2.0735976587254714</v>
      </c>
      <c r="AI2322" s="53">
        <f t="shared" si="1245"/>
        <v>7.3776524950002678</v>
      </c>
      <c r="AJ2322" s="53">
        <f t="shared" si="1246"/>
        <v>3.8533656896963207</v>
      </c>
      <c r="AK2322" s="53">
        <f t="shared" si="1247"/>
        <v>2.5906473944573727</v>
      </c>
      <c r="AL2322" s="53"/>
      <c r="AM2322" s="48">
        <f t="shared" si="1227"/>
        <v>41089</v>
      </c>
      <c r="AN2322" s="53">
        <f t="shared" si="1222"/>
        <v>11.678753813917</v>
      </c>
      <c r="AO2322" s="53">
        <f t="shared" si="1222"/>
        <v>11.30670795110948</v>
      </c>
      <c r="AP2322" s="53">
        <f t="shared" si="1222"/>
        <v>2.0910267265588898</v>
      </c>
      <c r="AQ2322" s="53">
        <f t="shared" si="1222"/>
        <v>7.4402468705289717</v>
      </c>
      <c r="AR2322" s="53">
        <f t="shared" si="1222"/>
        <v>3.9214055275788855</v>
      </c>
      <c r="AS2322" s="53">
        <f t="shared" si="1222"/>
        <v>2.5952564038359758</v>
      </c>
      <c r="AT2322" s="53"/>
      <c r="AU2322" s="48">
        <f t="shared" si="1228"/>
        <v>41089</v>
      </c>
      <c r="AV2322" s="53">
        <f t="shared" si="1248"/>
        <v>456.98963673857224</v>
      </c>
      <c r="AW2322" s="53">
        <f t="shared" si="1249"/>
        <v>564.88312923742967</v>
      </c>
      <c r="AX2322" s="53">
        <f t="shared" si="1250"/>
        <v>225.68451459750099</v>
      </c>
      <c r="AY2322" s="53">
        <f t="shared" si="1251"/>
        <v>598.12144592182403</v>
      </c>
      <c r="AZ2322" s="53">
        <f t="shared" si="1252"/>
        <v>250.73466943339392</v>
      </c>
      <c r="BA2322" s="53">
        <f t="shared" si="1253"/>
        <v>218.9617827916413</v>
      </c>
      <c r="BB2322" s="58">
        <f t="shared" si="1254"/>
        <v>2315.3751787203619</v>
      </c>
      <c r="BC2322">
        <f t="shared" si="1229"/>
        <v>2.9068156811717927E-2</v>
      </c>
      <c r="BD2322">
        <v>2315.3461105635502</v>
      </c>
      <c r="BE2322" s="48">
        <f t="shared" si="1223"/>
        <v>41089</v>
      </c>
      <c r="BF2322" s="54">
        <v>0.2</v>
      </c>
      <c r="BG2322" s="54">
        <v>0.25</v>
      </c>
      <c r="BH2322" s="54">
        <v>0.1</v>
      </c>
      <c r="BI2322" s="54">
        <v>0.25</v>
      </c>
      <c r="BJ2322" s="54">
        <v>0.1</v>
      </c>
      <c r="BK2322" s="54">
        <v>0.1</v>
      </c>
    </row>
    <row r="2323" spans="1:63">
      <c r="A2323" s="48">
        <v>41092</v>
      </c>
      <c r="B2323" s="49">
        <v>38.380000000000003</v>
      </c>
      <c r="C2323" s="50">
        <v>39.130000000000003</v>
      </c>
      <c r="D2323" s="49">
        <v>48.76</v>
      </c>
      <c r="E2323" s="50">
        <v>50.29</v>
      </c>
      <c r="F2323" s="49">
        <v>106.09</v>
      </c>
      <c r="G2323" s="50">
        <v>108.27</v>
      </c>
      <c r="H2323" s="49">
        <v>78.7</v>
      </c>
      <c r="I2323" s="50">
        <v>80.63</v>
      </c>
      <c r="J2323">
        <v>61.63</v>
      </c>
      <c r="K2323">
        <v>64.62</v>
      </c>
      <c r="L2323" s="49">
        <v>84.11</v>
      </c>
      <c r="M2323" s="50">
        <v>84.37</v>
      </c>
      <c r="O2323" s="48">
        <f t="shared" si="1224"/>
        <v>41092</v>
      </c>
      <c r="P2323" s="44">
        <f t="shared" si="1230"/>
        <v>0.98083312036800407</v>
      </c>
      <c r="Q2323" s="44">
        <f t="shared" si="1231"/>
        <v>0.96957645655199842</v>
      </c>
      <c r="R2323" s="44">
        <f t="shared" si="1232"/>
        <v>0.97986515193497747</v>
      </c>
      <c r="S2323" s="44">
        <f t="shared" si="1233"/>
        <v>0.97606349993798847</v>
      </c>
      <c r="T2323" s="44">
        <f t="shared" si="1234"/>
        <v>0.9537294955122253</v>
      </c>
      <c r="U2323" s="44">
        <f t="shared" si="1235"/>
        <v>0.99691833590138668</v>
      </c>
      <c r="W2323" s="51">
        <f t="shared" si="1225"/>
        <v>41092</v>
      </c>
      <c r="X2323" s="44">
        <f t="shared" si="1236"/>
        <v>1.0195414278269932</v>
      </c>
      <c r="Y2323" s="44">
        <f t="shared" si="1237"/>
        <v>1.0313790255986788</v>
      </c>
      <c r="Z2323" s="44">
        <f t="shared" si="1238"/>
        <v>1.0220643939393941</v>
      </c>
      <c r="AA2323" s="44">
        <f t="shared" si="1239"/>
        <v>1.024598521539638</v>
      </c>
      <c r="AB2323" s="44">
        <f t="shared" si="1240"/>
        <v>1.0485405050836341</v>
      </c>
      <c r="AC2323" s="44">
        <f t="shared" si="1241"/>
        <v>1.0033297657271971</v>
      </c>
      <c r="AE2323" s="48">
        <f t="shared" si="1226"/>
        <v>41092</v>
      </c>
      <c r="AF2323" s="53">
        <f t="shared" si="1242"/>
        <v>11.834271294251785</v>
      </c>
      <c r="AG2323" s="53">
        <f t="shared" si="1243"/>
        <v>11.586144809449369</v>
      </c>
      <c r="AH2323" s="53">
        <f t="shared" si="1244"/>
        <v>2.145256350153212</v>
      </c>
      <c r="AI2323" s="53">
        <f t="shared" si="1245"/>
        <v>7.2004452628447622</v>
      </c>
      <c r="AJ2323" s="53">
        <f t="shared" si="1246"/>
        <v>3.6211685622777012</v>
      </c>
      <c r="AK2323" s="53">
        <f t="shared" si="1247"/>
        <v>2.7443109858010688</v>
      </c>
      <c r="AL2323" s="53"/>
      <c r="AM2323" s="48">
        <f t="shared" si="1227"/>
        <v>41092</v>
      </c>
      <c r="AN2323" s="53">
        <f t="shared" si="1222"/>
        <v>11.834271294251785</v>
      </c>
      <c r="AO2323" s="53">
        <f t="shared" si="1222"/>
        <v>11.586154321697659</v>
      </c>
      <c r="AP2323" s="53">
        <f t="shared" si="1222"/>
        <v>2.1484426622000976</v>
      </c>
      <c r="AQ2323" s="53">
        <f t="shared" si="1222"/>
        <v>7.2009724719963737</v>
      </c>
      <c r="AR2323" s="53">
        <f t="shared" si="1222"/>
        <v>3.6212554954452276</v>
      </c>
      <c r="AS2323" s="53">
        <f t="shared" si="1222"/>
        <v>2.7449636938485895</v>
      </c>
      <c r="AT2323" s="53"/>
      <c r="AU2323" s="48">
        <f t="shared" si="1228"/>
        <v>41092</v>
      </c>
      <c r="AV2323" s="53">
        <f t="shared" si="1248"/>
        <v>463.07503574407235</v>
      </c>
      <c r="AW2323" s="53">
        <f t="shared" si="1249"/>
        <v>582.66770083817528</v>
      </c>
      <c r="AX2323" s="53">
        <f t="shared" si="1250"/>
        <v>232.61188703640457</v>
      </c>
      <c r="AY2323" s="53">
        <f t="shared" si="1251"/>
        <v>580.61441041706757</v>
      </c>
      <c r="AZ2323" s="53">
        <f t="shared" si="1252"/>
        <v>234.00553011567064</v>
      </c>
      <c r="BA2323" s="53">
        <f t="shared" si="1253"/>
        <v>231.59258685000552</v>
      </c>
      <c r="BB2323" s="58">
        <f t="shared" si="1254"/>
        <v>2324.5671510013958</v>
      </c>
      <c r="BC2323">
        <f t="shared" si="1229"/>
        <v>1.6297623756145185E-3</v>
      </c>
      <c r="BD2323">
        <v>2324.5655212390202</v>
      </c>
      <c r="BE2323" s="48">
        <f t="shared" si="1223"/>
        <v>41092</v>
      </c>
    </row>
    <row r="2324" spans="1:63">
      <c r="A2324" s="48">
        <v>41093</v>
      </c>
      <c r="B2324" s="49">
        <v>39.14</v>
      </c>
      <c r="C2324" s="50">
        <v>39.909999999999997</v>
      </c>
      <c r="D2324" s="49">
        <v>49.2</v>
      </c>
      <c r="E2324" s="50">
        <v>50.75</v>
      </c>
      <c r="F2324" s="49">
        <v>105.82</v>
      </c>
      <c r="G2324" s="50">
        <v>108</v>
      </c>
      <c r="H2324" s="49">
        <v>79.31</v>
      </c>
      <c r="I2324" s="50">
        <v>81.260000000000005</v>
      </c>
      <c r="J2324">
        <v>61.97</v>
      </c>
      <c r="K2324">
        <v>64.98</v>
      </c>
      <c r="L2324" s="49">
        <v>84.09</v>
      </c>
      <c r="M2324" s="50">
        <v>84.35</v>
      </c>
      <c r="O2324" s="48">
        <f t="shared" si="1224"/>
        <v>41093</v>
      </c>
      <c r="P2324" s="44">
        <f t="shared" si="1230"/>
        <v>0.98070658982711112</v>
      </c>
      <c r="Q2324" s="44">
        <f t="shared" si="1231"/>
        <v>0.96945812807881782</v>
      </c>
      <c r="R2324" s="44">
        <f t="shared" si="1232"/>
        <v>0.97981481481481481</v>
      </c>
      <c r="S2324" s="44">
        <f t="shared" si="1233"/>
        <v>0.97600295348264821</v>
      </c>
      <c r="T2324" s="44">
        <f t="shared" si="1234"/>
        <v>0.95367805478608791</v>
      </c>
      <c r="U2324" s="44">
        <f t="shared" si="1235"/>
        <v>0.99691760521636053</v>
      </c>
      <c r="W2324" s="51">
        <f t="shared" si="1225"/>
        <v>41093</v>
      </c>
      <c r="X2324" s="44">
        <f t="shared" si="1236"/>
        <v>1.0195414278269932</v>
      </c>
      <c r="Y2324" s="44">
        <f t="shared" si="1237"/>
        <v>1.0313790255986788</v>
      </c>
      <c r="Z2324" s="44">
        <f t="shared" si="1238"/>
        <v>1.0220643939393941</v>
      </c>
      <c r="AA2324" s="44">
        <f t="shared" si="1239"/>
        <v>1.024598521539638</v>
      </c>
      <c r="AB2324" s="44">
        <f t="shared" si="1240"/>
        <v>1.0485405050836341</v>
      </c>
      <c r="AC2324" s="44">
        <f t="shared" si="1241"/>
        <v>1.0033297657271971</v>
      </c>
      <c r="AE2324" s="48">
        <f t="shared" si="1226"/>
        <v>41093</v>
      </c>
      <c r="AF2324" s="53">
        <f t="shared" si="1242"/>
        <v>11.834271294251785</v>
      </c>
      <c r="AG2324" s="53">
        <f t="shared" si="1243"/>
        <v>11.586144809449369</v>
      </c>
      <c r="AH2324" s="53">
        <f t="shared" si="1244"/>
        <v>2.145256350153212</v>
      </c>
      <c r="AI2324" s="53">
        <f t="shared" si="1245"/>
        <v>7.2004452628447622</v>
      </c>
      <c r="AJ2324" s="53">
        <f t="shared" si="1246"/>
        <v>3.6211685622777012</v>
      </c>
      <c r="AK2324" s="53">
        <f t="shared" si="1247"/>
        <v>2.7443109858010688</v>
      </c>
      <c r="AL2324" s="53"/>
      <c r="AM2324" s="48">
        <f t="shared" si="1227"/>
        <v>41093</v>
      </c>
      <c r="AN2324" s="53">
        <f t="shared" si="1222"/>
        <v>11.832744636233372</v>
      </c>
      <c r="AO2324" s="53">
        <f t="shared" si="1222"/>
        <v>11.584740331143685</v>
      </c>
      <c r="AP2324" s="53">
        <f t="shared" si="1222"/>
        <v>2.1483322935271878</v>
      </c>
      <c r="AQ2324" s="53">
        <f t="shared" si="1222"/>
        <v>7.2005257865520251</v>
      </c>
      <c r="AR2324" s="53">
        <f t="shared" si="1222"/>
        <v>3.6210601779961067</v>
      </c>
      <c r="AS2324" s="53">
        <f t="shared" si="1222"/>
        <v>2.7449616819447091</v>
      </c>
      <c r="AT2324" s="53"/>
      <c r="AU2324" s="48">
        <f t="shared" si="1228"/>
        <v>41093</v>
      </c>
      <c r="AV2324" s="53">
        <f t="shared" si="1248"/>
        <v>472.24483843207383</v>
      </c>
      <c r="AW2324" s="53">
        <f t="shared" si="1249"/>
        <v>587.92557180554206</v>
      </c>
      <c r="AX2324" s="53">
        <f t="shared" si="1250"/>
        <v>232.01988770093629</v>
      </c>
      <c r="AY2324" s="53">
        <f t="shared" si="1251"/>
        <v>585.11472541521755</v>
      </c>
      <c r="AZ2324" s="53">
        <f t="shared" si="1252"/>
        <v>235.29649036618702</v>
      </c>
      <c r="BA2324" s="53">
        <f t="shared" si="1253"/>
        <v>231.5375178720362</v>
      </c>
      <c r="BB2324" s="58">
        <f t="shared" si="1254"/>
        <v>2344.1390315919925</v>
      </c>
      <c r="BC2324">
        <f t="shared" si="1229"/>
        <v>1.8885762624449853E-3</v>
      </c>
      <c r="BD2324">
        <v>2344.1371430157301</v>
      </c>
      <c r="BE2324" s="48">
        <f t="shared" si="1223"/>
        <v>41093</v>
      </c>
    </row>
    <row r="2325" spans="1:63">
      <c r="A2325" s="48">
        <v>41095</v>
      </c>
      <c r="B2325" s="49">
        <v>38.729999999999997</v>
      </c>
      <c r="C2325" s="50">
        <v>39.49</v>
      </c>
      <c r="D2325" s="49">
        <v>48.39</v>
      </c>
      <c r="E2325" s="50">
        <v>49.91</v>
      </c>
      <c r="F2325" s="49">
        <v>106.11</v>
      </c>
      <c r="G2325" s="50">
        <v>108.29</v>
      </c>
      <c r="H2325" s="49">
        <v>79.010000000000005</v>
      </c>
      <c r="I2325" s="50">
        <v>80.95</v>
      </c>
      <c r="J2325">
        <v>61.69</v>
      </c>
      <c r="K2325">
        <v>64.680000000000007</v>
      </c>
      <c r="L2325" s="49">
        <v>84.12</v>
      </c>
      <c r="M2325" s="50">
        <v>84.38</v>
      </c>
      <c r="O2325" s="48">
        <f t="shared" si="1224"/>
        <v>41095</v>
      </c>
      <c r="P2325" s="44">
        <f t="shared" si="1230"/>
        <v>0.98075462142314496</v>
      </c>
      <c r="Q2325" s="44">
        <f t="shared" si="1231"/>
        <v>0.96954518132638756</v>
      </c>
      <c r="R2325" s="44">
        <f t="shared" si="1232"/>
        <v>0.97986887062517314</v>
      </c>
      <c r="S2325" s="44">
        <f t="shared" si="1233"/>
        <v>0.9760345892526251</v>
      </c>
      <c r="T2325" s="44">
        <f t="shared" si="1234"/>
        <v>0.95377241805813218</v>
      </c>
      <c r="U2325" s="44">
        <f t="shared" si="1235"/>
        <v>0.99691870111400815</v>
      </c>
      <c r="W2325" s="51">
        <f t="shared" si="1225"/>
        <v>41095</v>
      </c>
      <c r="X2325" s="44">
        <f t="shared" si="1236"/>
        <v>1.0195414278269932</v>
      </c>
      <c r="Y2325" s="44">
        <f t="shared" si="1237"/>
        <v>1.0313790255986788</v>
      </c>
      <c r="Z2325" s="44">
        <f t="shared" si="1238"/>
        <v>1.0220643939393941</v>
      </c>
      <c r="AA2325" s="44">
        <f t="shared" si="1239"/>
        <v>1.024598521539638</v>
      </c>
      <c r="AB2325" s="44">
        <f t="shared" si="1240"/>
        <v>1.0485405050836341</v>
      </c>
      <c r="AC2325" s="44">
        <f t="shared" si="1241"/>
        <v>1.0033297657271971</v>
      </c>
      <c r="AE2325" s="48">
        <f t="shared" si="1226"/>
        <v>41095</v>
      </c>
      <c r="AF2325" s="53">
        <f t="shared" si="1242"/>
        <v>11.834271294251785</v>
      </c>
      <c r="AG2325" s="53">
        <f t="shared" si="1243"/>
        <v>11.586144809449369</v>
      </c>
      <c r="AH2325" s="53">
        <f t="shared" si="1244"/>
        <v>2.145256350153212</v>
      </c>
      <c r="AI2325" s="53">
        <f t="shared" si="1245"/>
        <v>7.2004452628447622</v>
      </c>
      <c r="AJ2325" s="53">
        <f t="shared" si="1246"/>
        <v>3.6211685622777012</v>
      </c>
      <c r="AK2325" s="53">
        <f t="shared" si="1247"/>
        <v>2.7443109858010688</v>
      </c>
      <c r="AL2325" s="53"/>
      <c r="AM2325" s="48">
        <f t="shared" si="1227"/>
        <v>41095</v>
      </c>
      <c r="AN2325" s="53">
        <f t="shared" si="1222"/>
        <v>11.833324162889188</v>
      </c>
      <c r="AO2325" s="53">
        <f t="shared" si="1222"/>
        <v>11.585780591923257</v>
      </c>
      <c r="AP2325" s="53">
        <f t="shared" si="1222"/>
        <v>2.1484508157635225</v>
      </c>
      <c r="AQ2325" s="53">
        <f t="shared" si="1222"/>
        <v>7.2007591815194099</v>
      </c>
      <c r="AR2325" s="53">
        <f t="shared" si="1222"/>
        <v>3.6214184698588063</v>
      </c>
      <c r="AS2325" s="53">
        <f t="shared" si="1222"/>
        <v>2.7449646994428796</v>
      </c>
      <c r="AT2325" s="53"/>
      <c r="AU2325" s="48">
        <f t="shared" si="1228"/>
        <v>41095</v>
      </c>
      <c r="AV2325" s="53">
        <f t="shared" si="1248"/>
        <v>467.29797119249406</v>
      </c>
      <c r="AW2325" s="53">
        <f t="shared" si="1249"/>
        <v>578.24630934288973</v>
      </c>
      <c r="AX2325" s="53">
        <f t="shared" si="1250"/>
        <v>232.65573883903187</v>
      </c>
      <c r="AY2325" s="53">
        <f t="shared" si="1251"/>
        <v>582.90145574399628</v>
      </c>
      <c r="AZ2325" s="53">
        <f t="shared" si="1252"/>
        <v>234.23334663046762</v>
      </c>
      <c r="BA2325" s="53">
        <f t="shared" si="1253"/>
        <v>231.62012133899017</v>
      </c>
      <c r="BB2325" s="58">
        <f t="shared" si="1254"/>
        <v>2326.9549430878697</v>
      </c>
      <c r="BC2325">
        <f t="shared" si="1229"/>
        <v>1.653189399803523E-3</v>
      </c>
      <c r="BD2325">
        <v>2326.9532898984698</v>
      </c>
      <c r="BE2325" s="48">
        <f t="shared" si="1223"/>
        <v>41095</v>
      </c>
    </row>
    <row r="2326" spans="1:63">
      <c r="A2326" s="48">
        <v>41096</v>
      </c>
      <c r="B2326" s="49">
        <v>38.020000000000003</v>
      </c>
      <c r="C2326" s="50">
        <v>38.770000000000003</v>
      </c>
      <c r="D2326" s="49">
        <v>47.93</v>
      </c>
      <c r="E2326" s="50">
        <v>49.44</v>
      </c>
      <c r="F2326" s="49">
        <v>106.48</v>
      </c>
      <c r="G2326" s="50">
        <v>108.67</v>
      </c>
      <c r="H2326" s="49">
        <v>78.27</v>
      </c>
      <c r="I2326" s="50">
        <v>80.19</v>
      </c>
      <c r="J2326">
        <v>61.77</v>
      </c>
      <c r="K2326">
        <v>64.77</v>
      </c>
      <c r="L2326" s="49">
        <v>84.15</v>
      </c>
      <c r="M2326" s="50">
        <v>84.41</v>
      </c>
      <c r="O2326" s="48">
        <f t="shared" si="1224"/>
        <v>41096</v>
      </c>
      <c r="P2326" s="44">
        <f t="shared" si="1230"/>
        <v>0.98065514573123547</v>
      </c>
      <c r="Q2326" s="44">
        <f t="shared" si="1231"/>
        <v>0.96945792880258908</v>
      </c>
      <c r="R2326" s="44">
        <f t="shared" si="1232"/>
        <v>0.97984724394957212</v>
      </c>
      <c r="S2326" s="44">
        <f t="shared" si="1233"/>
        <v>0.97605686494575383</v>
      </c>
      <c r="T2326" s="44">
        <f t="shared" si="1234"/>
        <v>0.95368226030569714</v>
      </c>
      <c r="U2326" s="44">
        <f t="shared" si="1235"/>
        <v>0.99691979623267402</v>
      </c>
      <c r="W2326" s="51">
        <f t="shared" si="1225"/>
        <v>41096</v>
      </c>
      <c r="X2326" s="44">
        <f t="shared" si="1236"/>
        <v>1.0195414278269932</v>
      </c>
      <c r="Y2326" s="44">
        <f t="shared" si="1237"/>
        <v>1.0313790255986788</v>
      </c>
      <c r="Z2326" s="44">
        <f t="shared" si="1238"/>
        <v>1.0220643939393941</v>
      </c>
      <c r="AA2326" s="44">
        <f t="shared" si="1239"/>
        <v>1.024598521539638</v>
      </c>
      <c r="AB2326" s="44">
        <f t="shared" si="1240"/>
        <v>1.0485405050836341</v>
      </c>
      <c r="AC2326" s="44">
        <f t="shared" si="1241"/>
        <v>1.0033297657271971</v>
      </c>
      <c r="AE2326" s="48">
        <f t="shared" si="1226"/>
        <v>41096</v>
      </c>
      <c r="AF2326" s="53">
        <f t="shared" si="1242"/>
        <v>11.834271294251785</v>
      </c>
      <c r="AG2326" s="53">
        <f t="shared" si="1243"/>
        <v>11.586144809449369</v>
      </c>
      <c r="AH2326" s="53">
        <f t="shared" si="1244"/>
        <v>2.145256350153212</v>
      </c>
      <c r="AI2326" s="53">
        <f t="shared" si="1245"/>
        <v>7.2004452628447622</v>
      </c>
      <c r="AJ2326" s="53">
        <f t="shared" si="1246"/>
        <v>3.6211685622777012</v>
      </c>
      <c r="AK2326" s="53">
        <f t="shared" si="1247"/>
        <v>2.7443109858010688</v>
      </c>
      <c r="AL2326" s="53"/>
      <c r="AM2326" s="48">
        <f t="shared" si="1227"/>
        <v>41096</v>
      </c>
      <c r="AN2326" s="53">
        <f t="shared" si="1222"/>
        <v>11.832123935958842</v>
      </c>
      <c r="AO2326" s="53">
        <f t="shared" si="1222"/>
        <v>11.58473794985119</v>
      </c>
      <c r="AP2326" s="53">
        <f t="shared" si="1222"/>
        <v>2.1484033973280252</v>
      </c>
      <c r="AQ2326" s="53">
        <f t="shared" si="1222"/>
        <v>7.200923521906101</v>
      </c>
      <c r="AR2326" s="53">
        <f t="shared" si="1222"/>
        <v>3.621076146109778</v>
      </c>
      <c r="AS2326" s="53">
        <f t="shared" si="1222"/>
        <v>2.744967714796164</v>
      </c>
      <c r="AT2326" s="53"/>
      <c r="AU2326" s="48">
        <f t="shared" si="1228"/>
        <v>41096</v>
      </c>
      <c r="AV2326" s="53">
        <f t="shared" si="1248"/>
        <v>458.73144499712436</v>
      </c>
      <c r="AW2326" s="53">
        <f t="shared" si="1249"/>
        <v>572.74944424064279</v>
      </c>
      <c r="AX2326" s="53">
        <f t="shared" si="1250"/>
        <v>233.46699718763651</v>
      </c>
      <c r="AY2326" s="53">
        <f t="shared" si="1251"/>
        <v>577.4420572216502</v>
      </c>
      <c r="AZ2326" s="53">
        <f t="shared" si="1252"/>
        <v>234.53710198353031</v>
      </c>
      <c r="BA2326" s="53">
        <f t="shared" si="1253"/>
        <v>231.7027248059442</v>
      </c>
      <c r="BB2326" s="58">
        <f t="shared" si="1254"/>
        <v>2308.6297704365284</v>
      </c>
      <c r="BC2326">
        <f t="shared" si="1229"/>
        <v>1.4034768983037793E-3</v>
      </c>
      <c r="BD2326">
        <v>2308.6283669596301</v>
      </c>
      <c r="BE2326" s="48">
        <f t="shared" si="1223"/>
        <v>41096</v>
      </c>
    </row>
    <row r="2327" spans="1:63">
      <c r="A2327" s="48">
        <v>41099</v>
      </c>
      <c r="B2327" s="49">
        <v>37.89</v>
      </c>
      <c r="C2327" s="50">
        <v>38.630000000000003</v>
      </c>
      <c r="D2327" s="49">
        <v>47.83</v>
      </c>
      <c r="E2327" s="50">
        <v>49.33</v>
      </c>
      <c r="F2327" s="49">
        <v>106.77</v>
      </c>
      <c r="G2327" s="50">
        <v>108.97</v>
      </c>
      <c r="H2327" s="49">
        <v>78.08</v>
      </c>
      <c r="I2327" s="50">
        <v>80</v>
      </c>
      <c r="J2327">
        <v>61.9</v>
      </c>
      <c r="K2327">
        <v>64.900000000000006</v>
      </c>
      <c r="L2327" s="49">
        <v>84.15</v>
      </c>
      <c r="M2327" s="50">
        <v>84.41</v>
      </c>
      <c r="O2327" s="48">
        <f t="shared" si="1224"/>
        <v>41099</v>
      </c>
      <c r="P2327" s="44">
        <f t="shared" si="1230"/>
        <v>0.98084390370178609</v>
      </c>
      <c r="Q2327" s="44">
        <f t="shared" si="1231"/>
        <v>0.96959254003648898</v>
      </c>
      <c r="R2327" s="44">
        <f t="shared" si="1232"/>
        <v>0.9798109571441681</v>
      </c>
      <c r="S2327" s="44">
        <f t="shared" si="1233"/>
        <v>0.97599999999999998</v>
      </c>
      <c r="T2327" s="44">
        <f t="shared" si="1234"/>
        <v>0.95377503852080114</v>
      </c>
      <c r="U2327" s="44">
        <f t="shared" si="1235"/>
        <v>0.99691979623267402</v>
      </c>
      <c r="W2327" s="51">
        <f t="shared" si="1225"/>
        <v>41099</v>
      </c>
      <c r="X2327" s="44">
        <f t="shared" si="1236"/>
        <v>1.0195414278269932</v>
      </c>
      <c r="Y2327" s="44">
        <f t="shared" si="1237"/>
        <v>1.0313790255986788</v>
      </c>
      <c r="Z2327" s="44">
        <f t="shared" si="1238"/>
        <v>1.0220643939393941</v>
      </c>
      <c r="AA2327" s="44">
        <f t="shared" si="1239"/>
        <v>1.024598521539638</v>
      </c>
      <c r="AB2327" s="44">
        <f t="shared" si="1240"/>
        <v>1.0485405050836341</v>
      </c>
      <c r="AC2327" s="44">
        <f t="shared" si="1241"/>
        <v>1.0033297657271971</v>
      </c>
      <c r="AE2327" s="48">
        <f t="shared" si="1226"/>
        <v>41099</v>
      </c>
      <c r="AF2327" s="53">
        <f t="shared" si="1242"/>
        <v>11.834271294251785</v>
      </c>
      <c r="AG2327" s="53">
        <f t="shared" si="1243"/>
        <v>11.586144809449369</v>
      </c>
      <c r="AH2327" s="53">
        <f t="shared" si="1244"/>
        <v>2.145256350153212</v>
      </c>
      <c r="AI2327" s="53">
        <f t="shared" si="1245"/>
        <v>7.2004452628447622</v>
      </c>
      <c r="AJ2327" s="53">
        <f t="shared" si="1246"/>
        <v>3.6211685622777012</v>
      </c>
      <c r="AK2327" s="53">
        <f t="shared" si="1247"/>
        <v>2.7443109858010688</v>
      </c>
      <c r="AL2327" s="53"/>
      <c r="AM2327" s="48">
        <f t="shared" si="1227"/>
        <v>41099</v>
      </c>
      <c r="AN2327" s="53">
        <f t="shared" si="1222"/>
        <v>11.834401400887442</v>
      </c>
      <c r="AO2327" s="53">
        <f t="shared" si="1222"/>
        <v>11.586346514620743</v>
      </c>
      <c r="AP2327" s="53">
        <f t="shared" si="1222"/>
        <v>2.1483238352365976</v>
      </c>
      <c r="AQ2327" s="53">
        <f t="shared" si="1222"/>
        <v>7.2005039970401254</v>
      </c>
      <c r="AR2327" s="53">
        <f t="shared" si="1222"/>
        <v>3.6214284196033462</v>
      </c>
      <c r="AS2327" s="53">
        <f t="shared" si="1222"/>
        <v>2.744967714796164</v>
      </c>
      <c r="AT2327" s="53"/>
      <c r="AU2327" s="48">
        <f t="shared" si="1228"/>
        <v>41099</v>
      </c>
      <c r="AV2327" s="53">
        <f t="shared" si="1248"/>
        <v>457.16292611628194</v>
      </c>
      <c r="AW2327" s="53">
        <f t="shared" si="1249"/>
        <v>571.5544735662412</v>
      </c>
      <c r="AX2327" s="53">
        <f t="shared" si="1250"/>
        <v>234.10284832573205</v>
      </c>
      <c r="AY2327" s="53">
        <f t="shared" si="1251"/>
        <v>576.04031976321005</v>
      </c>
      <c r="AZ2327" s="53">
        <f t="shared" si="1252"/>
        <v>235.03070443225718</v>
      </c>
      <c r="BA2327" s="53">
        <f t="shared" si="1253"/>
        <v>231.7027248059442</v>
      </c>
      <c r="BB2327" s="58">
        <f t="shared" si="1254"/>
        <v>2305.593997009667</v>
      </c>
      <c r="BC2327">
        <f t="shared" si="1229"/>
        <v>1.3653645669364778E-3</v>
      </c>
      <c r="BD2327">
        <v>2305.5926316451</v>
      </c>
      <c r="BE2327" s="48">
        <f t="shared" si="1223"/>
        <v>41099</v>
      </c>
    </row>
    <row r="2328" spans="1:63">
      <c r="A2328" s="48">
        <v>41100</v>
      </c>
      <c r="B2328" s="49">
        <v>37.47</v>
      </c>
      <c r="C2328" s="50">
        <v>38.200000000000003</v>
      </c>
      <c r="D2328" s="49">
        <v>47.51</v>
      </c>
      <c r="E2328" s="50">
        <v>49</v>
      </c>
      <c r="F2328" s="49">
        <v>106.82</v>
      </c>
      <c r="G2328" s="50">
        <v>109.02</v>
      </c>
      <c r="H2328" s="49">
        <v>77.33</v>
      </c>
      <c r="I2328" s="50">
        <v>79.23</v>
      </c>
      <c r="J2328">
        <v>61.16</v>
      </c>
      <c r="K2328">
        <v>64.13</v>
      </c>
      <c r="L2328" s="49">
        <v>84.15</v>
      </c>
      <c r="M2328" s="50">
        <v>84.41</v>
      </c>
      <c r="O2328" s="48">
        <f t="shared" si="1224"/>
        <v>41100</v>
      </c>
      <c r="P2328" s="44">
        <f t="shared" si="1230"/>
        <v>0.98089005235602089</v>
      </c>
      <c r="Q2328" s="44">
        <f t="shared" si="1231"/>
        <v>0.96959183673469385</v>
      </c>
      <c r="R2328" s="44">
        <f t="shared" si="1232"/>
        <v>0.97982021647404138</v>
      </c>
      <c r="S2328" s="44">
        <f t="shared" si="1233"/>
        <v>0.9760191846522781</v>
      </c>
      <c r="T2328" s="44">
        <f t="shared" si="1234"/>
        <v>0.95368782161234988</v>
      </c>
      <c r="U2328" s="44">
        <f t="shared" si="1235"/>
        <v>0.99691979623267402</v>
      </c>
      <c r="W2328" s="51">
        <f t="shared" si="1225"/>
        <v>41100</v>
      </c>
      <c r="X2328" s="44">
        <f t="shared" si="1236"/>
        <v>1.0195414278269932</v>
      </c>
      <c r="Y2328" s="44">
        <f t="shared" si="1237"/>
        <v>1.0313790255986788</v>
      </c>
      <c r="Z2328" s="44">
        <f t="shared" si="1238"/>
        <v>1.0220643939393941</v>
      </c>
      <c r="AA2328" s="44">
        <f t="shared" si="1239"/>
        <v>1.024598521539638</v>
      </c>
      <c r="AB2328" s="44">
        <f t="shared" si="1240"/>
        <v>1.0485405050836341</v>
      </c>
      <c r="AC2328" s="44">
        <f t="shared" si="1241"/>
        <v>1.0033297657271971</v>
      </c>
      <c r="AE2328" s="48">
        <f t="shared" si="1226"/>
        <v>41100</v>
      </c>
      <c r="AF2328" s="53">
        <f t="shared" si="1242"/>
        <v>11.834271294251785</v>
      </c>
      <c r="AG2328" s="53">
        <f t="shared" si="1243"/>
        <v>11.586144809449369</v>
      </c>
      <c r="AH2328" s="53">
        <f t="shared" si="1244"/>
        <v>2.145256350153212</v>
      </c>
      <c r="AI2328" s="53">
        <f t="shared" si="1245"/>
        <v>7.2004452628447622</v>
      </c>
      <c r="AJ2328" s="53">
        <f t="shared" si="1246"/>
        <v>3.6211685622777012</v>
      </c>
      <c r="AK2328" s="53">
        <f t="shared" si="1247"/>
        <v>2.7443109858010688</v>
      </c>
      <c r="AL2328" s="53"/>
      <c r="AM2328" s="48">
        <f t="shared" si="1227"/>
        <v>41100</v>
      </c>
      <c r="AN2328" s="53">
        <f t="shared" si="1222"/>
        <v>11.834958208852772</v>
      </c>
      <c r="AO2328" s="53">
        <f t="shared" si="1222"/>
        <v>11.586338110370539</v>
      </c>
      <c r="AP2328" s="53">
        <f t="shared" si="1222"/>
        <v>2.1483441371519012</v>
      </c>
      <c r="AQ2328" s="53">
        <f t="shared" si="1222"/>
        <v>7.2006455330702588</v>
      </c>
      <c r="AR2328" s="53">
        <f t="shared" si="1222"/>
        <v>3.6210972620681008</v>
      </c>
      <c r="AS2328" s="53">
        <f t="shared" si="1222"/>
        <v>2.744967714796164</v>
      </c>
      <c r="AT2328" s="53"/>
      <c r="AU2328" s="48">
        <f t="shared" si="1228"/>
        <v>41100</v>
      </c>
      <c r="AV2328" s="53">
        <f t="shared" si="1248"/>
        <v>452.09540357817593</v>
      </c>
      <c r="AW2328" s="53">
        <f t="shared" si="1249"/>
        <v>567.73056740815639</v>
      </c>
      <c r="AX2328" s="53">
        <f t="shared" si="1250"/>
        <v>234.21247783230027</v>
      </c>
      <c r="AY2328" s="53">
        <f t="shared" si="1251"/>
        <v>570.50714558515665</v>
      </c>
      <c r="AZ2328" s="53">
        <f t="shared" si="1252"/>
        <v>232.2209674164273</v>
      </c>
      <c r="BA2328" s="53">
        <f t="shared" si="1253"/>
        <v>231.7027248059442</v>
      </c>
      <c r="BB2328" s="58">
        <f t="shared" si="1254"/>
        <v>2288.4692866261607</v>
      </c>
      <c r="BC2328">
        <f t="shared" si="1229"/>
        <v>1.1503740306579857E-3</v>
      </c>
      <c r="BD2328">
        <v>2288.4681362521301</v>
      </c>
      <c r="BE2328" s="48">
        <f t="shared" si="1223"/>
        <v>41100</v>
      </c>
    </row>
    <row r="2329" spans="1:63">
      <c r="A2329" s="48">
        <v>41101</v>
      </c>
      <c r="B2329" s="49">
        <v>37.659999999999997</v>
      </c>
      <c r="C2329" s="50">
        <v>38.4</v>
      </c>
      <c r="D2329" s="49">
        <v>47.65</v>
      </c>
      <c r="E2329" s="50">
        <v>49.15</v>
      </c>
      <c r="F2329" s="49">
        <v>106.72</v>
      </c>
      <c r="G2329" s="50">
        <v>108.92</v>
      </c>
      <c r="H2329" s="49">
        <v>77.3</v>
      </c>
      <c r="I2329" s="50">
        <v>79.2</v>
      </c>
      <c r="J2329">
        <v>61.26</v>
      </c>
      <c r="K2329">
        <v>64.23</v>
      </c>
      <c r="L2329" s="49">
        <v>84.16</v>
      </c>
      <c r="M2329" s="50">
        <v>84.42</v>
      </c>
      <c r="O2329" s="48">
        <f t="shared" si="1224"/>
        <v>41101</v>
      </c>
      <c r="P2329" s="44">
        <f t="shared" si="1230"/>
        <v>0.98072916666666665</v>
      </c>
      <c r="Q2329" s="44">
        <f t="shared" si="1231"/>
        <v>0.96948118006103767</v>
      </c>
      <c r="R2329" s="44">
        <f t="shared" si="1232"/>
        <v>0.9798016893132574</v>
      </c>
      <c r="S2329" s="44">
        <f t="shared" si="1233"/>
        <v>0.97601010101010099</v>
      </c>
      <c r="T2329" s="44">
        <f t="shared" si="1234"/>
        <v>0.95375992526856601</v>
      </c>
      <c r="U2329" s="44">
        <f t="shared" si="1235"/>
        <v>0.99692016109926551</v>
      </c>
      <c r="W2329" s="51">
        <f t="shared" si="1225"/>
        <v>41101</v>
      </c>
      <c r="X2329" s="44">
        <f t="shared" si="1236"/>
        <v>1.0195414278269932</v>
      </c>
      <c r="Y2329" s="44">
        <f t="shared" si="1237"/>
        <v>1.0313790255986788</v>
      </c>
      <c r="Z2329" s="44">
        <f t="shared" si="1238"/>
        <v>1.0220643939393941</v>
      </c>
      <c r="AA2329" s="44">
        <f t="shared" si="1239"/>
        <v>1.024598521539638</v>
      </c>
      <c r="AB2329" s="44">
        <f t="shared" si="1240"/>
        <v>1.0485405050836341</v>
      </c>
      <c r="AC2329" s="44">
        <f t="shared" si="1241"/>
        <v>1.0033297657271971</v>
      </c>
      <c r="AE2329" s="48">
        <f t="shared" si="1226"/>
        <v>41101</v>
      </c>
      <c r="AF2329" s="53">
        <f t="shared" si="1242"/>
        <v>11.834271294251785</v>
      </c>
      <c r="AG2329" s="53">
        <f t="shared" si="1243"/>
        <v>11.586144809449369</v>
      </c>
      <c r="AH2329" s="53">
        <f t="shared" si="1244"/>
        <v>2.145256350153212</v>
      </c>
      <c r="AI2329" s="53">
        <f t="shared" si="1245"/>
        <v>7.2004452628447622</v>
      </c>
      <c r="AJ2329" s="53">
        <f t="shared" si="1246"/>
        <v>3.6211685622777012</v>
      </c>
      <c r="AK2329" s="53">
        <f t="shared" si="1247"/>
        <v>2.7443109858010688</v>
      </c>
      <c r="AL2329" s="53"/>
      <c r="AM2329" s="48">
        <f t="shared" si="1227"/>
        <v>41101</v>
      </c>
      <c r="AN2329" s="53">
        <f t="shared" si="1222"/>
        <v>11.833017037765007</v>
      </c>
      <c r="AO2329" s="53">
        <f t="shared" si="1222"/>
        <v>11.58501579557108</v>
      </c>
      <c r="AP2329" s="53">
        <f t="shared" si="1222"/>
        <v>2.148303514682004</v>
      </c>
      <c r="AQ2329" s="53">
        <f t="shared" si="1222"/>
        <v>7.2005785179044768</v>
      </c>
      <c r="AR2329" s="53">
        <f t="shared" si="1222"/>
        <v>3.6213710354624884</v>
      </c>
      <c r="AS2329" s="53">
        <f t="shared" si="1222"/>
        <v>2.7449687194376784</v>
      </c>
      <c r="AT2329" s="53"/>
      <c r="AU2329" s="48">
        <f t="shared" si="1228"/>
        <v>41101</v>
      </c>
      <c r="AV2329" s="53">
        <f t="shared" si="1248"/>
        <v>454.38785425017625</v>
      </c>
      <c r="AW2329" s="53">
        <f t="shared" si="1249"/>
        <v>569.40352635231852</v>
      </c>
      <c r="AX2329" s="53">
        <f t="shared" si="1250"/>
        <v>233.99321881916387</v>
      </c>
      <c r="AY2329" s="53">
        <f t="shared" si="1251"/>
        <v>570.28581861803457</v>
      </c>
      <c r="AZ2329" s="53">
        <f t="shared" si="1252"/>
        <v>232.60066160775565</v>
      </c>
      <c r="BA2329" s="53">
        <f t="shared" si="1253"/>
        <v>231.73025929492883</v>
      </c>
      <c r="BB2329" s="58">
        <f t="shared" si="1254"/>
        <v>2292.4013389423781</v>
      </c>
      <c r="BC2329">
        <f t="shared" si="1229"/>
        <v>1.1931883082070271E-3</v>
      </c>
      <c r="BD2329">
        <v>2292.4001457540699</v>
      </c>
      <c r="BE2329" s="48">
        <f t="shared" si="1223"/>
        <v>41101</v>
      </c>
    </row>
    <row r="2330" spans="1:63">
      <c r="A2330" s="48">
        <v>41102</v>
      </c>
      <c r="B2330" s="49">
        <v>37.03</v>
      </c>
      <c r="C2330" s="50">
        <v>37.76</v>
      </c>
      <c r="D2330" s="49">
        <v>47.18</v>
      </c>
      <c r="E2330" s="50">
        <v>48.66</v>
      </c>
      <c r="F2330" s="49">
        <v>106.97</v>
      </c>
      <c r="G2330" s="50">
        <v>109.17</v>
      </c>
      <c r="H2330" s="49">
        <v>77.02</v>
      </c>
      <c r="I2330" s="50">
        <v>78.91</v>
      </c>
      <c r="J2330">
        <v>61.53</v>
      </c>
      <c r="K2330">
        <v>64.510000000000005</v>
      </c>
      <c r="L2330" s="49">
        <v>84.18</v>
      </c>
      <c r="M2330" s="50">
        <v>84.44</v>
      </c>
      <c r="O2330" s="48">
        <f t="shared" si="1224"/>
        <v>41102</v>
      </c>
      <c r="P2330" s="44">
        <f t="shared" si="1230"/>
        <v>0.98066737288135597</v>
      </c>
      <c r="Q2330" s="44">
        <f t="shared" si="1231"/>
        <v>0.9695848746403618</v>
      </c>
      <c r="R2330" s="44">
        <f t="shared" si="1232"/>
        <v>0.97984794357424199</v>
      </c>
      <c r="S2330" s="44">
        <f t="shared" si="1233"/>
        <v>0.97604866303383597</v>
      </c>
      <c r="T2330" s="44">
        <f t="shared" si="1234"/>
        <v>0.95380561153309562</v>
      </c>
      <c r="U2330" s="44">
        <f t="shared" si="1235"/>
        <v>0.99692089057318822</v>
      </c>
      <c r="W2330" s="51">
        <f t="shared" si="1225"/>
        <v>41102</v>
      </c>
      <c r="X2330" s="44">
        <f t="shared" si="1236"/>
        <v>1.0195414278269932</v>
      </c>
      <c r="Y2330" s="44">
        <f t="shared" si="1237"/>
        <v>1.0313790255986788</v>
      </c>
      <c r="Z2330" s="44">
        <f t="shared" si="1238"/>
        <v>1.0220643939393941</v>
      </c>
      <c r="AA2330" s="44">
        <f t="shared" si="1239"/>
        <v>1.024598521539638</v>
      </c>
      <c r="AB2330" s="44">
        <f t="shared" si="1240"/>
        <v>1.0485405050836341</v>
      </c>
      <c r="AC2330" s="44">
        <f t="shared" si="1241"/>
        <v>1.0033297657271971</v>
      </c>
      <c r="AE2330" s="48">
        <f t="shared" si="1226"/>
        <v>41102</v>
      </c>
      <c r="AF2330" s="53">
        <f t="shared" si="1242"/>
        <v>11.834271294251785</v>
      </c>
      <c r="AG2330" s="53">
        <f t="shared" si="1243"/>
        <v>11.586144809449369</v>
      </c>
      <c r="AH2330" s="53">
        <f t="shared" si="1244"/>
        <v>2.145256350153212</v>
      </c>
      <c r="AI2330" s="53">
        <f t="shared" si="1245"/>
        <v>7.2004452628447622</v>
      </c>
      <c r="AJ2330" s="53">
        <f t="shared" si="1246"/>
        <v>3.6211685622777012</v>
      </c>
      <c r="AK2330" s="53">
        <f t="shared" si="1247"/>
        <v>2.7443109858010688</v>
      </c>
      <c r="AL2330" s="53"/>
      <c r="AM2330" s="48">
        <f t="shared" si="1227"/>
        <v>41102</v>
      </c>
      <c r="AN2330" s="53">
        <f t="shared" si="1222"/>
        <v>11.832271463003632</v>
      </c>
      <c r="AO2330" s="53">
        <f t="shared" si="1222"/>
        <v>11.586254915384947</v>
      </c>
      <c r="AP2330" s="53">
        <f t="shared" si="1222"/>
        <v>2.1484049313181721</v>
      </c>
      <c r="AQ2330" s="53">
        <f t="shared" si="1222"/>
        <v>7.2008630117631212</v>
      </c>
      <c r="AR2330" s="53">
        <f t="shared" si="1222"/>
        <v>3.6215445035551426</v>
      </c>
      <c r="AS2330" s="53">
        <f t="shared" si="1222"/>
        <v>2.7449707280068472</v>
      </c>
      <c r="AT2330" s="53"/>
      <c r="AU2330" s="48">
        <f t="shared" si="1228"/>
        <v>41102</v>
      </c>
      <c r="AV2330" s="53">
        <f t="shared" si="1248"/>
        <v>446.78657044301713</v>
      </c>
      <c r="AW2330" s="53">
        <f t="shared" si="1249"/>
        <v>563.7871641826315</v>
      </c>
      <c r="AX2330" s="53">
        <f t="shared" si="1250"/>
        <v>234.54136635200484</v>
      </c>
      <c r="AY2330" s="53">
        <f t="shared" si="1251"/>
        <v>568.22010025822783</v>
      </c>
      <c r="AZ2330" s="53">
        <f t="shared" si="1252"/>
        <v>233.62583592434225</v>
      </c>
      <c r="BA2330" s="53">
        <f t="shared" si="1253"/>
        <v>231.78532827289817</v>
      </c>
      <c r="BB2330" s="58">
        <f t="shared" si="1254"/>
        <v>2278.7463654331218</v>
      </c>
      <c r="BC2330">
        <f t="shared" si="1229"/>
        <v>1.008657671718538E-3</v>
      </c>
      <c r="BD2330">
        <v>2278.7453567754501</v>
      </c>
      <c r="BE2330" s="48">
        <f t="shared" si="1223"/>
        <v>41102</v>
      </c>
    </row>
    <row r="2331" spans="1:63">
      <c r="A2331" s="48">
        <v>41103</v>
      </c>
      <c r="B2331" s="49">
        <v>37.75</v>
      </c>
      <c r="C2331" s="50">
        <v>38.49</v>
      </c>
      <c r="D2331" s="49">
        <v>47.85</v>
      </c>
      <c r="E2331" s="50">
        <v>49.35</v>
      </c>
      <c r="F2331" s="49">
        <v>106.88</v>
      </c>
      <c r="G2331" s="50">
        <v>109.08</v>
      </c>
      <c r="H2331" s="49">
        <v>78.25</v>
      </c>
      <c r="I2331" s="50">
        <v>80.17</v>
      </c>
      <c r="J2331">
        <v>62.19</v>
      </c>
      <c r="K2331">
        <v>65.209999999999994</v>
      </c>
      <c r="L2331" s="49">
        <v>84.2</v>
      </c>
      <c r="M2331" s="50">
        <v>84.46</v>
      </c>
      <c r="O2331" s="48">
        <f t="shared" si="1224"/>
        <v>41103</v>
      </c>
      <c r="P2331" s="44">
        <f t="shared" si="1230"/>
        <v>0.98077422707196671</v>
      </c>
      <c r="Q2331" s="44">
        <f t="shared" si="1231"/>
        <v>0.96960486322188455</v>
      </c>
      <c r="R2331" s="44">
        <f t="shared" si="1232"/>
        <v>0.97983131646497978</v>
      </c>
      <c r="S2331" s="44">
        <f t="shared" si="1233"/>
        <v>0.97605089185480853</v>
      </c>
      <c r="T2331" s="44">
        <f t="shared" si="1234"/>
        <v>0.95368808464959365</v>
      </c>
      <c r="U2331" s="44">
        <f t="shared" si="1235"/>
        <v>0.99692161970163407</v>
      </c>
      <c r="W2331" s="51">
        <f t="shared" si="1225"/>
        <v>41103</v>
      </c>
      <c r="X2331" s="44">
        <f t="shared" si="1236"/>
        <v>1.0195414278269932</v>
      </c>
      <c r="Y2331" s="44">
        <f t="shared" si="1237"/>
        <v>1.0313790255986788</v>
      </c>
      <c r="Z2331" s="44">
        <f t="shared" si="1238"/>
        <v>1.0220643939393941</v>
      </c>
      <c r="AA2331" s="44">
        <f t="shared" si="1239"/>
        <v>1.024598521539638</v>
      </c>
      <c r="AB2331" s="44">
        <f t="shared" si="1240"/>
        <v>1.0485405050836341</v>
      </c>
      <c r="AC2331" s="44">
        <f t="shared" si="1241"/>
        <v>1.0033297657271971</v>
      </c>
      <c r="AE2331" s="48">
        <f t="shared" si="1226"/>
        <v>41103</v>
      </c>
      <c r="AF2331" s="53">
        <f t="shared" si="1242"/>
        <v>11.834271294251785</v>
      </c>
      <c r="AG2331" s="53">
        <f t="shared" si="1243"/>
        <v>11.586144809449369</v>
      </c>
      <c r="AH2331" s="53">
        <f t="shared" si="1244"/>
        <v>2.145256350153212</v>
      </c>
      <c r="AI2331" s="53">
        <f t="shared" si="1245"/>
        <v>7.2004452628447622</v>
      </c>
      <c r="AJ2331" s="53">
        <f t="shared" si="1246"/>
        <v>3.6211685622777012</v>
      </c>
      <c r="AK2331" s="53">
        <f t="shared" si="1247"/>
        <v>2.7443109858010688</v>
      </c>
      <c r="AL2331" s="53"/>
      <c r="AM2331" s="48">
        <f t="shared" si="1227"/>
        <v>41103</v>
      </c>
      <c r="AN2331" s="53">
        <f t="shared" si="1222"/>
        <v>11.833560715430327</v>
      </c>
      <c r="AO2331" s="53">
        <f t="shared" si="1222"/>
        <v>11.586493773072373</v>
      </c>
      <c r="AP2331" s="53">
        <f t="shared" si="1222"/>
        <v>2.1483684748824907</v>
      </c>
      <c r="AQ2331" s="53">
        <f t="shared" si="1222"/>
        <v>7.2008794550359916</v>
      </c>
      <c r="AR2331" s="53">
        <f t="shared" si="1222"/>
        <v>3.621098260805236</v>
      </c>
      <c r="AS2331" s="53">
        <f t="shared" si="1222"/>
        <v>2.7449727356247635</v>
      </c>
      <c r="AT2331" s="53"/>
      <c r="AU2331" s="48">
        <f t="shared" si="1228"/>
        <v>41103</v>
      </c>
      <c r="AV2331" s="53">
        <f t="shared" si="1248"/>
        <v>455.47375193691329</v>
      </c>
      <c r="AW2331" s="53">
        <f t="shared" si="1249"/>
        <v>571.79346770112159</v>
      </c>
      <c r="AX2331" s="53">
        <f t="shared" si="1250"/>
        <v>234.34403324018209</v>
      </c>
      <c r="AY2331" s="53">
        <f t="shared" si="1251"/>
        <v>577.29450591023544</v>
      </c>
      <c r="AZ2331" s="53">
        <f t="shared" si="1252"/>
        <v>236.13181758710942</v>
      </c>
      <c r="BA2331" s="53">
        <f t="shared" si="1253"/>
        <v>231.84039725086751</v>
      </c>
      <c r="BB2331" s="58">
        <f t="shared" si="1254"/>
        <v>2306.8779736264296</v>
      </c>
      <c r="BC2331">
        <f t="shared" si="1229"/>
        <v>1.3487326796166599E-3</v>
      </c>
      <c r="BD2331">
        <v>2306.87662489375</v>
      </c>
      <c r="BE2331" s="48">
        <f t="shared" si="1223"/>
        <v>41103</v>
      </c>
    </row>
    <row r="2332" spans="1:63">
      <c r="A2332" s="48">
        <v>41106</v>
      </c>
      <c r="B2332" s="49">
        <v>37.659999999999997</v>
      </c>
      <c r="C2332" s="50">
        <v>38.4</v>
      </c>
      <c r="D2332" s="49">
        <v>47.84</v>
      </c>
      <c r="E2332" s="50">
        <v>49.34</v>
      </c>
      <c r="F2332" s="49">
        <v>107.12</v>
      </c>
      <c r="G2332" s="50">
        <v>109.32</v>
      </c>
      <c r="H2332" s="49">
        <v>78.02</v>
      </c>
      <c r="I2332" s="50">
        <v>79.94</v>
      </c>
      <c r="J2332">
        <v>62.43</v>
      </c>
      <c r="K2332">
        <v>65.459999999999994</v>
      </c>
      <c r="L2332" s="49">
        <v>84.23</v>
      </c>
      <c r="M2332" s="50">
        <v>84.49</v>
      </c>
      <c r="O2332" s="48">
        <f t="shared" si="1224"/>
        <v>41106</v>
      </c>
      <c r="P2332" s="44">
        <f t="shared" si="1230"/>
        <v>0.98072916666666665</v>
      </c>
      <c r="Q2332" s="44">
        <f t="shared" si="1231"/>
        <v>0.96959870287798944</v>
      </c>
      <c r="R2332" s="44">
        <f t="shared" si="1232"/>
        <v>0.97987559458470552</v>
      </c>
      <c r="S2332" s="44">
        <f t="shared" si="1233"/>
        <v>0.97598198648986734</v>
      </c>
      <c r="T2332" s="44">
        <f t="shared" si="1234"/>
        <v>0.95371219065077917</v>
      </c>
      <c r="U2332" s="44">
        <f t="shared" si="1235"/>
        <v>0.99692271274707078</v>
      </c>
      <c r="W2332" s="51">
        <f t="shared" si="1225"/>
        <v>41106</v>
      </c>
      <c r="X2332" s="44">
        <f t="shared" si="1236"/>
        <v>1.0195414278269932</v>
      </c>
      <c r="Y2332" s="44">
        <f t="shared" si="1237"/>
        <v>1.0313790255986788</v>
      </c>
      <c r="Z2332" s="44">
        <f t="shared" si="1238"/>
        <v>1.0220643939393941</v>
      </c>
      <c r="AA2332" s="44">
        <f t="shared" si="1239"/>
        <v>1.024598521539638</v>
      </c>
      <c r="AB2332" s="44">
        <f t="shared" si="1240"/>
        <v>1.0485405050836341</v>
      </c>
      <c r="AC2332" s="44">
        <f t="shared" si="1241"/>
        <v>1.0033297657271971</v>
      </c>
      <c r="AE2332" s="48">
        <f t="shared" si="1226"/>
        <v>41106</v>
      </c>
      <c r="AF2332" s="53">
        <f t="shared" si="1242"/>
        <v>11.834271294251785</v>
      </c>
      <c r="AG2332" s="53">
        <f t="shared" si="1243"/>
        <v>11.586144809449369</v>
      </c>
      <c r="AH2332" s="53">
        <f t="shared" si="1244"/>
        <v>2.145256350153212</v>
      </c>
      <c r="AI2332" s="53">
        <f t="shared" si="1245"/>
        <v>7.2004452628447622</v>
      </c>
      <c r="AJ2332" s="53">
        <f t="shared" si="1246"/>
        <v>3.6211685622777012</v>
      </c>
      <c r="AK2332" s="53">
        <f t="shared" si="1247"/>
        <v>2.7443109858010688</v>
      </c>
      <c r="AL2332" s="53"/>
      <c r="AM2332" s="48">
        <f t="shared" si="1227"/>
        <v>41106</v>
      </c>
      <c r="AN2332" s="53">
        <f t="shared" si="1222"/>
        <v>11.833017037765007</v>
      </c>
      <c r="AO2332" s="53">
        <f t="shared" si="1222"/>
        <v>11.586420158769384</v>
      </c>
      <c r="AP2332" s="53">
        <f t="shared" si="1222"/>
        <v>2.148465558650837</v>
      </c>
      <c r="AQ2332" s="53">
        <f t="shared" si="1222"/>
        <v>7.2003711011879625</v>
      </c>
      <c r="AR2332" s="53">
        <f t="shared" si="1222"/>
        <v>3.6211897898914991</v>
      </c>
      <c r="AS2332" s="53">
        <f t="shared" si="1222"/>
        <v>2.7449757452695169</v>
      </c>
      <c r="AT2332" s="53"/>
      <c r="AU2332" s="48">
        <f t="shared" si="1228"/>
        <v>41106</v>
      </c>
      <c r="AV2332" s="53">
        <f t="shared" si="1248"/>
        <v>454.38785425017625</v>
      </c>
      <c r="AW2332" s="53">
        <f t="shared" si="1249"/>
        <v>571.67397063368139</v>
      </c>
      <c r="AX2332" s="53">
        <f t="shared" si="1250"/>
        <v>234.87025487170948</v>
      </c>
      <c r="AY2332" s="53">
        <f t="shared" si="1251"/>
        <v>575.59766582896566</v>
      </c>
      <c r="AZ2332" s="53">
        <f t="shared" si="1252"/>
        <v>237.0430836462975</v>
      </c>
      <c r="BA2332" s="53">
        <f t="shared" si="1253"/>
        <v>231.92300071782148</v>
      </c>
      <c r="BB2332" s="58">
        <f t="shared" si="1254"/>
        <v>2305.495829948652</v>
      </c>
      <c r="BC2332">
        <f t="shared" si="1229"/>
        <v>1.3117298221914098E-3</v>
      </c>
      <c r="BD2332">
        <v>2305.4945182188299</v>
      </c>
      <c r="BE2332" s="48">
        <f t="shared" si="1223"/>
        <v>41106</v>
      </c>
    </row>
    <row r="2333" spans="1:63">
      <c r="A2333" s="48">
        <v>41107</v>
      </c>
      <c r="B2333" s="49">
        <v>38.159999999999997</v>
      </c>
      <c r="C2333" s="50">
        <v>38.909999999999997</v>
      </c>
      <c r="D2333" s="49">
        <v>47.97</v>
      </c>
      <c r="E2333" s="50">
        <v>49.48</v>
      </c>
      <c r="F2333" s="49">
        <v>106.84</v>
      </c>
      <c r="G2333" s="50">
        <v>109.04</v>
      </c>
      <c r="H2333" s="49">
        <v>78.56</v>
      </c>
      <c r="I2333" s="50">
        <v>80.489999999999995</v>
      </c>
      <c r="J2333">
        <v>62.96</v>
      </c>
      <c r="K2333">
        <v>66.010000000000005</v>
      </c>
      <c r="L2333" s="49">
        <v>84.22</v>
      </c>
      <c r="M2333" s="50">
        <v>84.48</v>
      </c>
      <c r="O2333" s="48">
        <f t="shared" si="1224"/>
        <v>41107</v>
      </c>
      <c r="P2333" s="44">
        <f t="shared" si="1230"/>
        <v>0.98072474942174248</v>
      </c>
      <c r="Q2333" s="44">
        <f t="shared" si="1231"/>
        <v>0.96948261924009704</v>
      </c>
      <c r="R2333" s="44">
        <f t="shared" si="1232"/>
        <v>0.9798239178283199</v>
      </c>
      <c r="S2333" s="44">
        <f t="shared" si="1233"/>
        <v>0.97602186607031938</v>
      </c>
      <c r="T2333" s="44">
        <f t="shared" si="1234"/>
        <v>0.95379487956370246</v>
      </c>
      <c r="U2333" s="44">
        <f t="shared" si="1235"/>
        <v>0.9969223484848484</v>
      </c>
      <c r="W2333" s="51">
        <f t="shared" si="1225"/>
        <v>41107</v>
      </c>
      <c r="X2333" s="44">
        <f t="shared" si="1236"/>
        <v>1.0195414278269932</v>
      </c>
      <c r="Y2333" s="44">
        <f t="shared" si="1237"/>
        <v>1.0313790255986788</v>
      </c>
      <c r="Z2333" s="44">
        <f t="shared" si="1238"/>
        <v>1.0220643939393941</v>
      </c>
      <c r="AA2333" s="44">
        <f t="shared" si="1239"/>
        <v>1.024598521539638</v>
      </c>
      <c r="AB2333" s="44">
        <f t="shared" si="1240"/>
        <v>1.0485405050836341</v>
      </c>
      <c r="AC2333" s="44">
        <f t="shared" si="1241"/>
        <v>1.0033297657271971</v>
      </c>
      <c r="AE2333" s="48">
        <f t="shared" si="1226"/>
        <v>41107</v>
      </c>
      <c r="AF2333" s="53">
        <f t="shared" si="1242"/>
        <v>11.834271294251785</v>
      </c>
      <c r="AG2333" s="53">
        <f t="shared" si="1243"/>
        <v>11.586144809449369</v>
      </c>
      <c r="AH2333" s="53">
        <f t="shared" si="1244"/>
        <v>2.145256350153212</v>
      </c>
      <c r="AI2333" s="53">
        <f t="shared" si="1245"/>
        <v>7.2004452628447622</v>
      </c>
      <c r="AJ2333" s="53">
        <f t="shared" si="1246"/>
        <v>3.6211685622777012</v>
      </c>
      <c r="AK2333" s="53">
        <f t="shared" si="1247"/>
        <v>2.7443109858010688</v>
      </c>
      <c r="AL2333" s="53"/>
      <c r="AM2333" s="48">
        <f t="shared" si="1227"/>
        <v>41107</v>
      </c>
      <c r="AN2333" s="53">
        <f t="shared" si="1222"/>
        <v>11.832963741364507</v>
      </c>
      <c r="AO2333" s="53">
        <f t="shared" si="1222"/>
        <v>11.585032993338791</v>
      </c>
      <c r="AP2333" s="53">
        <f t="shared" si="1222"/>
        <v>2.1483522527047647</v>
      </c>
      <c r="AQ2333" s="53">
        <f t="shared" si="1222"/>
        <v>7.2006653154076812</v>
      </c>
      <c r="AR2333" s="53">
        <f t="shared" si="1222"/>
        <v>3.6215037548907416</v>
      </c>
      <c r="AS2333" s="53">
        <f t="shared" si="1222"/>
        <v>2.744974742292102</v>
      </c>
      <c r="AT2333" s="53"/>
      <c r="AU2333" s="48">
        <f t="shared" si="1228"/>
        <v>41107</v>
      </c>
      <c r="AV2333" s="53">
        <f t="shared" si="1248"/>
        <v>460.42061917649295</v>
      </c>
      <c r="AW2333" s="53">
        <f t="shared" si="1249"/>
        <v>573.22743251040333</v>
      </c>
      <c r="AX2333" s="53">
        <f t="shared" si="1250"/>
        <v>234.25632963492757</v>
      </c>
      <c r="AY2333" s="53">
        <f t="shared" si="1251"/>
        <v>579.58155123716426</v>
      </c>
      <c r="AZ2333" s="53">
        <f t="shared" si="1252"/>
        <v>239.05546286033788</v>
      </c>
      <c r="BA2333" s="53">
        <f t="shared" si="1253"/>
        <v>231.8954662288368</v>
      </c>
      <c r="BB2333" s="58">
        <f t="shared" si="1254"/>
        <v>2318.4368616481629</v>
      </c>
      <c r="BC2333">
        <f t="shared" si="1229"/>
        <v>1.4807470629421005E-3</v>
      </c>
      <c r="BD2333">
        <v>2318.4353809011</v>
      </c>
      <c r="BE2333" s="48">
        <f t="shared" si="1223"/>
        <v>41107</v>
      </c>
    </row>
    <row r="2334" spans="1:63">
      <c r="A2334" s="48">
        <v>41108</v>
      </c>
      <c r="B2334" s="49">
        <v>38.06</v>
      </c>
      <c r="C2334" s="50">
        <v>38.81</v>
      </c>
      <c r="D2334" s="49">
        <v>48.35</v>
      </c>
      <c r="E2334" s="50">
        <v>49.87</v>
      </c>
      <c r="F2334" s="49">
        <v>106.95</v>
      </c>
      <c r="G2334" s="50">
        <v>109.15</v>
      </c>
      <c r="H2334" s="49">
        <v>79.040000000000006</v>
      </c>
      <c r="I2334" s="50">
        <v>80.98</v>
      </c>
      <c r="J2334">
        <v>62.47</v>
      </c>
      <c r="K2334">
        <v>65.5</v>
      </c>
      <c r="L2334" s="49">
        <v>84.24</v>
      </c>
      <c r="M2334" s="50">
        <v>84.5</v>
      </c>
      <c r="O2334" s="48">
        <f t="shared" si="1224"/>
        <v>41108</v>
      </c>
      <c r="P2334" s="44">
        <f t="shared" si="1230"/>
        <v>0.98067508374130374</v>
      </c>
      <c r="Q2334" s="44">
        <f t="shared" si="1231"/>
        <v>0.9695207539602968</v>
      </c>
      <c r="R2334" s="44">
        <f t="shared" si="1232"/>
        <v>0.97984425103069173</v>
      </c>
      <c r="S2334" s="44">
        <f t="shared" si="1233"/>
        <v>0.97604346752284521</v>
      </c>
      <c r="T2334" s="44">
        <f t="shared" si="1234"/>
        <v>0.95374045801526719</v>
      </c>
      <c r="U2334" s="44">
        <f t="shared" si="1235"/>
        <v>0.99692307692307691</v>
      </c>
      <c r="W2334" s="51">
        <f t="shared" si="1225"/>
        <v>41108</v>
      </c>
      <c r="X2334" s="44">
        <f t="shared" si="1236"/>
        <v>1.0195414278269932</v>
      </c>
      <c r="Y2334" s="44">
        <f t="shared" si="1237"/>
        <v>1.0313790255986788</v>
      </c>
      <c r="Z2334" s="44">
        <f t="shared" si="1238"/>
        <v>1.0220643939393941</v>
      </c>
      <c r="AA2334" s="44">
        <f t="shared" si="1239"/>
        <v>1.024598521539638</v>
      </c>
      <c r="AB2334" s="44">
        <f t="shared" si="1240"/>
        <v>1.0485405050836341</v>
      </c>
      <c r="AC2334" s="44">
        <f t="shared" si="1241"/>
        <v>1.0033297657271971</v>
      </c>
      <c r="AE2334" s="48">
        <f t="shared" si="1226"/>
        <v>41108</v>
      </c>
      <c r="AF2334" s="53">
        <f t="shared" si="1242"/>
        <v>11.834271294251785</v>
      </c>
      <c r="AG2334" s="53">
        <f t="shared" si="1243"/>
        <v>11.586144809449369</v>
      </c>
      <c r="AH2334" s="53">
        <f t="shared" si="1244"/>
        <v>2.145256350153212</v>
      </c>
      <c r="AI2334" s="53">
        <f t="shared" si="1245"/>
        <v>7.2004452628447622</v>
      </c>
      <c r="AJ2334" s="53">
        <f t="shared" si="1246"/>
        <v>3.6211685622777012</v>
      </c>
      <c r="AK2334" s="53">
        <f t="shared" si="1247"/>
        <v>2.7443109858010688</v>
      </c>
      <c r="AL2334" s="53"/>
      <c r="AM2334" s="48">
        <f t="shared" si="1227"/>
        <v>41108</v>
      </c>
      <c r="AN2334" s="53">
        <f t="shared" si="1222"/>
        <v>11.832364498614522</v>
      </c>
      <c r="AO2334" s="53">
        <f t="shared" si="1222"/>
        <v>11.585488692061944</v>
      </c>
      <c r="AP2334" s="53">
        <f t="shared" si="1222"/>
        <v>2.1483968350836244</v>
      </c>
      <c r="AQ2334" s="53">
        <f t="shared" si="1222"/>
        <v>7.200824681540114</v>
      </c>
      <c r="AR2334" s="53">
        <f t="shared" si="1222"/>
        <v>3.6212971194325019</v>
      </c>
      <c r="AS2334" s="53">
        <f t="shared" si="1222"/>
        <v>2.7449767480095399</v>
      </c>
      <c r="AT2334" s="53"/>
      <c r="AU2334" s="48">
        <f t="shared" si="1228"/>
        <v>41108</v>
      </c>
      <c r="AV2334" s="53">
        <f t="shared" si="1248"/>
        <v>459.21406619122962</v>
      </c>
      <c r="AW2334" s="53">
        <f t="shared" si="1249"/>
        <v>577.76832107312907</v>
      </c>
      <c r="AX2334" s="53">
        <f t="shared" si="1250"/>
        <v>234.49751454937763</v>
      </c>
      <c r="AY2334" s="53">
        <f t="shared" si="1251"/>
        <v>583.12278271111848</v>
      </c>
      <c r="AZ2334" s="53">
        <f t="shared" si="1252"/>
        <v>237.19496132282887</v>
      </c>
      <c r="BA2334" s="53">
        <f t="shared" si="1253"/>
        <v>231.95053520680614</v>
      </c>
      <c r="BB2334" s="58">
        <f t="shared" si="1254"/>
        <v>2323.74818105449</v>
      </c>
      <c r="BC2334">
        <f t="shared" si="1229"/>
        <v>1.5343269301411055E-3</v>
      </c>
      <c r="BD2334">
        <v>2323.7466467275599</v>
      </c>
      <c r="BE2334" s="48">
        <f t="shared" si="1223"/>
        <v>41108</v>
      </c>
    </row>
    <row r="2335" spans="1:63">
      <c r="A2335" s="48">
        <v>41109</v>
      </c>
      <c r="B2335" s="49">
        <v>38.42</v>
      </c>
      <c r="C2335" s="50">
        <v>39.17</v>
      </c>
      <c r="D2335" s="49">
        <v>48.8</v>
      </c>
      <c r="E2335" s="50">
        <v>50.33</v>
      </c>
      <c r="F2335" s="49">
        <v>106.79</v>
      </c>
      <c r="G2335" s="50">
        <v>108.99</v>
      </c>
      <c r="H2335" s="49">
        <v>79.260000000000005</v>
      </c>
      <c r="I2335" s="50">
        <v>81.209999999999994</v>
      </c>
      <c r="J2335">
        <v>61.95</v>
      </c>
      <c r="K2335">
        <v>64.95</v>
      </c>
      <c r="L2335" s="49">
        <v>84.26</v>
      </c>
      <c r="M2335" s="50">
        <v>84.52</v>
      </c>
      <c r="O2335" s="48">
        <f t="shared" si="1224"/>
        <v>41109</v>
      </c>
      <c r="P2335" s="44">
        <f t="shared" si="1230"/>
        <v>0.98085269338779679</v>
      </c>
      <c r="Q2335" s="44">
        <f t="shared" si="1231"/>
        <v>0.9696006358036956</v>
      </c>
      <c r="R2335" s="44">
        <f t="shared" si="1232"/>
        <v>0.97981466189558686</v>
      </c>
      <c r="S2335" s="44">
        <f t="shared" si="1233"/>
        <v>0.97598817879571498</v>
      </c>
      <c r="T2335" s="44">
        <f t="shared" si="1234"/>
        <v>0.95381062355658197</v>
      </c>
      <c r="U2335" s="44">
        <f t="shared" si="1235"/>
        <v>0.99692380501656419</v>
      </c>
      <c r="W2335" s="51">
        <f t="shared" si="1225"/>
        <v>41109</v>
      </c>
      <c r="X2335" s="44">
        <f t="shared" si="1236"/>
        <v>1.0195414278269932</v>
      </c>
      <c r="Y2335" s="44">
        <f t="shared" si="1237"/>
        <v>1.0313790255986788</v>
      </c>
      <c r="Z2335" s="44">
        <f t="shared" si="1238"/>
        <v>1.0220643939393941</v>
      </c>
      <c r="AA2335" s="44">
        <f t="shared" si="1239"/>
        <v>1.024598521539638</v>
      </c>
      <c r="AB2335" s="44">
        <f t="shared" si="1240"/>
        <v>1.0485405050836341</v>
      </c>
      <c r="AC2335" s="44">
        <f t="shared" si="1241"/>
        <v>1.0033297657271971</v>
      </c>
      <c r="AE2335" s="48">
        <f t="shared" si="1226"/>
        <v>41109</v>
      </c>
      <c r="AF2335" s="53">
        <f t="shared" si="1242"/>
        <v>11.834271294251785</v>
      </c>
      <c r="AG2335" s="53">
        <f t="shared" si="1243"/>
        <v>11.586144809449369</v>
      </c>
      <c r="AH2335" s="53">
        <f t="shared" si="1244"/>
        <v>2.145256350153212</v>
      </c>
      <c r="AI2335" s="53">
        <f t="shared" si="1245"/>
        <v>7.2004452628447622</v>
      </c>
      <c r="AJ2335" s="53">
        <f t="shared" si="1246"/>
        <v>3.6211685622777012</v>
      </c>
      <c r="AK2335" s="53">
        <f t="shared" si="1247"/>
        <v>2.7443109858010688</v>
      </c>
      <c r="AL2335" s="53"/>
      <c r="AM2335" s="48">
        <f t="shared" si="1227"/>
        <v>41109</v>
      </c>
      <c r="AN2335" s="53">
        <f t="shared" si="1222"/>
        <v>11.834507453106401</v>
      </c>
      <c r="AO2335" s="53">
        <f t="shared" si="1222"/>
        <v>11.586443256664731</v>
      </c>
      <c r="AP2335" s="53">
        <f t="shared" si="1222"/>
        <v>2.1483319582379976</v>
      </c>
      <c r="AQ2335" s="53">
        <f t="shared" si="1222"/>
        <v>7.200416785330388</v>
      </c>
      <c r="AR2335" s="53">
        <f t="shared" si="1222"/>
        <v>3.6215635339171879</v>
      </c>
      <c r="AS2335" s="53">
        <f t="shared" si="1222"/>
        <v>2.7449787527777505</v>
      </c>
      <c r="AT2335" s="53"/>
      <c r="AU2335" s="48">
        <f t="shared" si="1228"/>
        <v>41109</v>
      </c>
      <c r="AV2335" s="53">
        <f t="shared" si="1248"/>
        <v>463.55765693817773</v>
      </c>
      <c r="AW2335" s="53">
        <f t="shared" si="1249"/>
        <v>583.14568910793594</v>
      </c>
      <c r="AX2335" s="53">
        <f t="shared" si="1250"/>
        <v>234.14670012835936</v>
      </c>
      <c r="AY2335" s="53">
        <f t="shared" si="1251"/>
        <v>584.74584713668071</v>
      </c>
      <c r="AZ2335" s="53">
        <f t="shared" si="1252"/>
        <v>235.22055152792137</v>
      </c>
      <c r="BA2335" s="53">
        <f t="shared" si="1253"/>
        <v>232.00560418477545</v>
      </c>
      <c r="BB2335" s="58">
        <f t="shared" si="1254"/>
        <v>2332.8220490238509</v>
      </c>
      <c r="BC2335">
        <f t="shared" si="1229"/>
        <v>1.6351433609997912E-3</v>
      </c>
      <c r="BD2335">
        <v>2332.8204138804899</v>
      </c>
      <c r="BE2335" s="48">
        <f t="shared" si="1223"/>
        <v>41109</v>
      </c>
    </row>
    <row r="2336" spans="1:63">
      <c r="A2336" s="48">
        <v>41110</v>
      </c>
      <c r="B2336" s="49">
        <v>37.85</v>
      </c>
      <c r="C2336" s="50">
        <v>38.590000000000003</v>
      </c>
      <c r="D2336" s="49">
        <v>47.65</v>
      </c>
      <c r="E2336" s="50">
        <v>49.15</v>
      </c>
      <c r="F2336" s="49">
        <v>107.21</v>
      </c>
      <c r="G2336" s="50">
        <v>109.42</v>
      </c>
      <c r="H2336" s="49">
        <v>78.459999999999994</v>
      </c>
      <c r="I2336" s="50">
        <v>80.39</v>
      </c>
      <c r="J2336">
        <v>61.74</v>
      </c>
      <c r="K2336">
        <v>64.73</v>
      </c>
      <c r="L2336" s="49">
        <v>84.27</v>
      </c>
      <c r="M2336" s="50">
        <v>84.53</v>
      </c>
      <c r="O2336" s="48">
        <f t="shared" si="1224"/>
        <v>41110</v>
      </c>
      <c r="P2336" s="44">
        <f t="shared" si="1230"/>
        <v>0.98082404768074627</v>
      </c>
      <c r="Q2336" s="44">
        <f t="shared" si="1231"/>
        <v>0.96948118006103767</v>
      </c>
      <c r="R2336" s="44">
        <f t="shared" si="1232"/>
        <v>0.97980259550356419</v>
      </c>
      <c r="S2336" s="44">
        <f t="shared" si="1233"/>
        <v>0.97599203881079732</v>
      </c>
      <c r="T2336" s="44">
        <f t="shared" si="1234"/>
        <v>0.95380812606210408</v>
      </c>
      <c r="U2336" s="44">
        <f t="shared" si="1235"/>
        <v>0.99692416893410618</v>
      </c>
      <c r="W2336" s="51">
        <f t="shared" si="1225"/>
        <v>41110</v>
      </c>
      <c r="X2336" s="44">
        <f t="shared" si="1236"/>
        <v>1.0195414278269932</v>
      </c>
      <c r="Y2336" s="44">
        <f t="shared" si="1237"/>
        <v>1.0313790255986788</v>
      </c>
      <c r="Z2336" s="44">
        <f t="shared" si="1238"/>
        <v>1.0220643939393941</v>
      </c>
      <c r="AA2336" s="44">
        <f t="shared" si="1239"/>
        <v>1.024598521539638</v>
      </c>
      <c r="AB2336" s="44">
        <f t="shared" si="1240"/>
        <v>1.0485405050836341</v>
      </c>
      <c r="AC2336" s="44">
        <f t="shared" si="1241"/>
        <v>1.0033297657271971</v>
      </c>
      <c r="AE2336" s="48">
        <f t="shared" si="1226"/>
        <v>41110</v>
      </c>
      <c r="AF2336" s="53">
        <f t="shared" si="1242"/>
        <v>11.834271294251785</v>
      </c>
      <c r="AG2336" s="53">
        <f t="shared" si="1243"/>
        <v>11.586144809449369</v>
      </c>
      <c r="AH2336" s="53">
        <f t="shared" si="1244"/>
        <v>2.145256350153212</v>
      </c>
      <c r="AI2336" s="53">
        <f t="shared" si="1245"/>
        <v>7.2004452628447622</v>
      </c>
      <c r="AJ2336" s="53">
        <f t="shared" si="1246"/>
        <v>3.6211685622777012</v>
      </c>
      <c r="AK2336" s="53">
        <f t="shared" si="1247"/>
        <v>2.7443109858010688</v>
      </c>
      <c r="AL2336" s="53"/>
      <c r="AM2336" s="48">
        <f t="shared" si="1227"/>
        <v>41110</v>
      </c>
      <c r="AN2336" s="53">
        <f t="shared" si="1222"/>
        <v>11.834161827472832</v>
      </c>
      <c r="AO2336" s="53">
        <f t="shared" si="1222"/>
        <v>11.58501579557108</v>
      </c>
      <c r="AP2336" s="53">
        <f t="shared" si="1222"/>
        <v>2.1483055015859276</v>
      </c>
      <c r="AQ2336" s="53">
        <f t="shared" si="1222"/>
        <v>7.2004452628447622</v>
      </c>
      <c r="AR2336" s="53">
        <f t="shared" si="1222"/>
        <v>3.6215540510757269</v>
      </c>
      <c r="AS2336" s="53">
        <f t="shared" si="1222"/>
        <v>2.7449797548061059</v>
      </c>
      <c r="AT2336" s="53"/>
      <c r="AU2336" s="48">
        <f t="shared" si="1228"/>
        <v>41110</v>
      </c>
      <c r="AV2336" s="53">
        <f t="shared" si="1248"/>
        <v>456.68030492217662</v>
      </c>
      <c r="AW2336" s="53">
        <f t="shared" si="1249"/>
        <v>569.40352635231852</v>
      </c>
      <c r="AX2336" s="53">
        <f t="shared" si="1250"/>
        <v>235.06758798353221</v>
      </c>
      <c r="AY2336" s="53">
        <f t="shared" si="1251"/>
        <v>578.84379468009047</v>
      </c>
      <c r="AZ2336" s="53">
        <f t="shared" si="1252"/>
        <v>234.42319372613181</v>
      </c>
      <c r="BA2336" s="53">
        <f t="shared" si="1253"/>
        <v>232.03313867376013</v>
      </c>
      <c r="BB2336" s="58">
        <f t="shared" si="1254"/>
        <v>2306.4515463380098</v>
      </c>
      <c r="BC2336">
        <f t="shared" si="1229"/>
        <v>1.2975271097275254E-3</v>
      </c>
      <c r="BD2336">
        <v>2306.4502488109001</v>
      </c>
      <c r="BE2336" s="48">
        <f t="shared" si="1223"/>
        <v>41110</v>
      </c>
    </row>
    <row r="2337" spans="1:57">
      <c r="A2337" s="48">
        <v>41113</v>
      </c>
      <c r="B2337" s="49">
        <v>36.86</v>
      </c>
      <c r="C2337" s="50">
        <v>37.58</v>
      </c>
      <c r="D2337" s="49">
        <v>46.67</v>
      </c>
      <c r="E2337" s="50">
        <v>48.14</v>
      </c>
      <c r="F2337" s="49">
        <v>107.39</v>
      </c>
      <c r="G2337" s="50">
        <v>109.6</v>
      </c>
      <c r="H2337" s="49">
        <v>77.58</v>
      </c>
      <c r="I2337" s="50">
        <v>79.489999999999995</v>
      </c>
      <c r="J2337">
        <v>61.36</v>
      </c>
      <c r="K2337">
        <v>64.34</v>
      </c>
      <c r="L2337" s="49">
        <v>84.28</v>
      </c>
      <c r="M2337" s="50">
        <v>84.54</v>
      </c>
      <c r="O2337" s="48">
        <f t="shared" si="1224"/>
        <v>41113</v>
      </c>
      <c r="P2337" s="44">
        <f t="shared" si="1230"/>
        <v>0.98084087280468335</v>
      </c>
      <c r="Q2337" s="44">
        <f t="shared" si="1231"/>
        <v>0.96946406314914835</v>
      </c>
      <c r="R2337" s="44">
        <f t="shared" si="1232"/>
        <v>0.97983576642335768</v>
      </c>
      <c r="S2337" s="44">
        <f t="shared" si="1233"/>
        <v>0.9759718203547616</v>
      </c>
      <c r="T2337" s="44">
        <f t="shared" si="1234"/>
        <v>0.95368355610817523</v>
      </c>
      <c r="U2337" s="44">
        <f t="shared" si="1235"/>
        <v>0.99692453276555471</v>
      </c>
      <c r="W2337" s="51">
        <f t="shared" si="1225"/>
        <v>41113</v>
      </c>
      <c r="X2337" s="44">
        <f t="shared" si="1236"/>
        <v>1.0195414278269932</v>
      </c>
      <c r="Y2337" s="44">
        <f t="shared" si="1237"/>
        <v>1.0313790255986788</v>
      </c>
      <c r="Z2337" s="44">
        <f t="shared" si="1238"/>
        <v>1.0220643939393941</v>
      </c>
      <c r="AA2337" s="44">
        <f t="shared" si="1239"/>
        <v>1.024598521539638</v>
      </c>
      <c r="AB2337" s="44">
        <f t="shared" si="1240"/>
        <v>1.0485405050836341</v>
      </c>
      <c r="AC2337" s="44">
        <f t="shared" si="1241"/>
        <v>1.0033297657271971</v>
      </c>
      <c r="AE2337" s="48">
        <f t="shared" si="1226"/>
        <v>41113</v>
      </c>
      <c r="AF2337" s="53">
        <f t="shared" si="1242"/>
        <v>11.834271294251785</v>
      </c>
      <c r="AG2337" s="53">
        <f t="shared" si="1243"/>
        <v>11.586144809449369</v>
      </c>
      <c r="AH2337" s="53">
        <f t="shared" si="1244"/>
        <v>2.145256350153212</v>
      </c>
      <c r="AI2337" s="53">
        <f t="shared" si="1245"/>
        <v>7.2004452628447622</v>
      </c>
      <c r="AJ2337" s="53">
        <f t="shared" si="1246"/>
        <v>3.6211685622777012</v>
      </c>
      <c r="AK2337" s="53">
        <f t="shared" si="1247"/>
        <v>2.7443109858010688</v>
      </c>
      <c r="AL2337" s="53"/>
      <c r="AM2337" s="48">
        <f t="shared" si="1227"/>
        <v>41113</v>
      </c>
      <c r="AN2337" s="53">
        <f t="shared" si="1222"/>
        <v>11.834364831507969</v>
      </c>
      <c r="AO2337" s="53">
        <f t="shared" si="1222"/>
        <v>11.584811253493639</v>
      </c>
      <c r="AP2337" s="53">
        <f t="shared" si="1222"/>
        <v>2.1483782318173152</v>
      </c>
      <c r="AQ2337" s="53">
        <f t="shared" si="1222"/>
        <v>7.200296099859619</v>
      </c>
      <c r="AR2337" s="53">
        <f t="shared" si="1222"/>
        <v>3.6210810661965187</v>
      </c>
      <c r="AS2337" s="53">
        <f t="shared" si="1222"/>
        <v>2.7449807565974069</v>
      </c>
      <c r="AT2337" s="53"/>
      <c r="AU2337" s="48">
        <f t="shared" si="1228"/>
        <v>41113</v>
      </c>
      <c r="AV2337" s="53">
        <f t="shared" si="1248"/>
        <v>444.73543036806944</v>
      </c>
      <c r="AW2337" s="53">
        <f t="shared" si="1249"/>
        <v>557.69281374318382</v>
      </c>
      <c r="AX2337" s="53">
        <f t="shared" si="1250"/>
        <v>235.46225420717775</v>
      </c>
      <c r="AY2337" s="53">
        <f t="shared" si="1251"/>
        <v>572.35153697784108</v>
      </c>
      <c r="AZ2337" s="53">
        <f t="shared" si="1252"/>
        <v>232.98035579908404</v>
      </c>
      <c r="BA2337" s="53">
        <f t="shared" si="1253"/>
        <v>232.06067316274479</v>
      </c>
      <c r="BB2337" s="58">
        <f t="shared" si="1254"/>
        <v>2275.2830642581007</v>
      </c>
      <c r="BC2337">
        <f t="shared" si="1229"/>
        <v>8.9967509074995178E-4</v>
      </c>
      <c r="BD2337">
        <v>2275.2821645830099</v>
      </c>
      <c r="BE2337" s="48">
        <f t="shared" si="1223"/>
        <v>41113</v>
      </c>
    </row>
    <row r="2338" spans="1:57">
      <c r="A2338" s="48">
        <v>41114</v>
      </c>
      <c r="B2338" s="49">
        <v>36.700000000000003</v>
      </c>
      <c r="C2338" s="50">
        <v>37.42</v>
      </c>
      <c r="D2338" s="49">
        <v>46.17</v>
      </c>
      <c r="E2338" s="50">
        <v>47.62</v>
      </c>
      <c r="F2338" s="49">
        <v>107.6</v>
      </c>
      <c r="G2338" s="50">
        <v>109.81</v>
      </c>
      <c r="H2338" s="49">
        <v>76.91</v>
      </c>
      <c r="I2338" s="50">
        <v>78.8</v>
      </c>
      <c r="J2338">
        <v>61.12</v>
      </c>
      <c r="K2338">
        <v>64.08</v>
      </c>
      <c r="L2338" s="49">
        <v>84.26</v>
      </c>
      <c r="M2338" s="50">
        <v>84.52</v>
      </c>
      <c r="O2338" s="48">
        <f t="shared" si="1224"/>
        <v>41114</v>
      </c>
      <c r="P2338" s="44">
        <f t="shared" si="1230"/>
        <v>0.98075895243185462</v>
      </c>
      <c r="Q2338" s="44">
        <f t="shared" si="1231"/>
        <v>0.96955060898782031</v>
      </c>
      <c r="R2338" s="44">
        <f t="shared" si="1232"/>
        <v>0.9798743283853929</v>
      </c>
      <c r="S2338" s="44">
        <f t="shared" si="1233"/>
        <v>0.97601522842639588</v>
      </c>
      <c r="T2338" s="44">
        <f t="shared" si="1234"/>
        <v>0.95380774032459426</v>
      </c>
      <c r="U2338" s="44">
        <f t="shared" si="1235"/>
        <v>0.99692380501656419</v>
      </c>
      <c r="W2338" s="51">
        <f t="shared" si="1225"/>
        <v>41114</v>
      </c>
      <c r="X2338" s="44">
        <f t="shared" si="1236"/>
        <v>1.0195414278269932</v>
      </c>
      <c r="Y2338" s="44">
        <f t="shared" si="1237"/>
        <v>1.0313790255986788</v>
      </c>
      <c r="Z2338" s="44">
        <f t="shared" si="1238"/>
        <v>1.0220643939393941</v>
      </c>
      <c r="AA2338" s="44">
        <f t="shared" si="1239"/>
        <v>1.024598521539638</v>
      </c>
      <c r="AB2338" s="44">
        <f t="shared" si="1240"/>
        <v>1.0485405050836341</v>
      </c>
      <c r="AC2338" s="44">
        <f t="shared" si="1241"/>
        <v>1.0033297657271971</v>
      </c>
      <c r="AE2338" s="48">
        <f t="shared" si="1226"/>
        <v>41114</v>
      </c>
      <c r="AF2338" s="53">
        <f t="shared" si="1242"/>
        <v>11.834271294251785</v>
      </c>
      <c r="AG2338" s="53">
        <f t="shared" si="1243"/>
        <v>11.586144809449369</v>
      </c>
      <c r="AH2338" s="53">
        <f t="shared" si="1244"/>
        <v>2.145256350153212</v>
      </c>
      <c r="AI2338" s="53">
        <f t="shared" si="1245"/>
        <v>7.2004452628447622</v>
      </c>
      <c r="AJ2338" s="53">
        <f t="shared" si="1246"/>
        <v>3.6211685622777012</v>
      </c>
      <c r="AK2338" s="53">
        <f t="shared" si="1247"/>
        <v>2.7443109858010688</v>
      </c>
      <c r="AL2338" s="53"/>
      <c r="AM2338" s="48">
        <f t="shared" si="1227"/>
        <v>41114</v>
      </c>
      <c r="AN2338" s="53">
        <f t="shared" si="1222"/>
        <v>11.833376418804065</v>
      </c>
      <c r="AO2338" s="53">
        <f t="shared" si="1222"/>
        <v>11.585845450885683</v>
      </c>
      <c r="AP2338" s="53">
        <f t="shared" si="1222"/>
        <v>2.1484627823947196</v>
      </c>
      <c r="AQ2338" s="53">
        <f t="shared" si="1222"/>
        <v>7.2006163457544003</v>
      </c>
      <c r="AR2338" s="53">
        <f t="shared" si="1222"/>
        <v>3.6215525864528084</v>
      </c>
      <c r="AS2338" s="53">
        <f t="shared" si="1222"/>
        <v>2.7449787527777505</v>
      </c>
      <c r="AT2338" s="53"/>
      <c r="AU2338" s="48">
        <f t="shared" si="1228"/>
        <v>41114</v>
      </c>
      <c r="AV2338" s="53">
        <f t="shared" si="1248"/>
        <v>442.80494559164811</v>
      </c>
      <c r="AW2338" s="53">
        <f t="shared" si="1249"/>
        <v>551.71796037117622</v>
      </c>
      <c r="AX2338" s="53">
        <f t="shared" si="1250"/>
        <v>235.92269813476415</v>
      </c>
      <c r="AY2338" s="53">
        <f t="shared" si="1251"/>
        <v>567.40856804544671</v>
      </c>
      <c r="AZ2338" s="53">
        <f t="shared" si="1252"/>
        <v>232.06908973989596</v>
      </c>
      <c r="BA2338" s="53">
        <f t="shared" si="1253"/>
        <v>232.00560418477545</v>
      </c>
      <c r="BB2338" s="58">
        <f t="shared" si="1254"/>
        <v>2261.9288660677066</v>
      </c>
      <c r="BC2338">
        <f t="shared" si="1229"/>
        <v>7.4512165656415164E-4</v>
      </c>
      <c r="BD2338">
        <v>2261.9281209460501</v>
      </c>
      <c r="BE2338" s="48">
        <f t="shared" si="1223"/>
        <v>41114</v>
      </c>
    </row>
    <row r="2339" spans="1:57">
      <c r="A2339" s="48">
        <v>41115</v>
      </c>
      <c r="B2339" s="49">
        <v>36.880000000000003</v>
      </c>
      <c r="C2339" s="50">
        <v>37.6</v>
      </c>
      <c r="D2339" s="49">
        <v>46.41</v>
      </c>
      <c r="E2339" s="50">
        <v>47.87</v>
      </c>
      <c r="F2339" s="49">
        <v>107.65</v>
      </c>
      <c r="G2339" s="50">
        <v>109.87</v>
      </c>
      <c r="H2339" s="49">
        <v>76.87</v>
      </c>
      <c r="I2339" s="50">
        <v>78.760000000000005</v>
      </c>
      <c r="J2339">
        <v>61.11</v>
      </c>
      <c r="K2339">
        <v>64.069999999999993</v>
      </c>
      <c r="L2339" s="49">
        <v>84.27</v>
      </c>
      <c r="M2339" s="50">
        <v>84.53</v>
      </c>
      <c r="O2339" s="48">
        <f t="shared" si="1224"/>
        <v>41115</v>
      </c>
      <c r="P2339" s="44">
        <f t="shared" si="1230"/>
        <v>0.98085106382978726</v>
      </c>
      <c r="Q2339" s="44">
        <f t="shared" si="1231"/>
        <v>0.96950073114685609</v>
      </c>
      <c r="R2339" s="44">
        <f t="shared" si="1232"/>
        <v>0.97979430235733145</v>
      </c>
      <c r="S2339" s="44">
        <f t="shared" si="1233"/>
        <v>0.97600304723209752</v>
      </c>
      <c r="T2339" s="44">
        <f t="shared" si="1234"/>
        <v>0.95380053066958026</v>
      </c>
      <c r="U2339" s="44">
        <f t="shared" si="1235"/>
        <v>0.99692416893410618</v>
      </c>
      <c r="W2339" s="51">
        <f t="shared" si="1225"/>
        <v>41115</v>
      </c>
      <c r="X2339" s="44">
        <f t="shared" si="1236"/>
        <v>1.0195414278269932</v>
      </c>
      <c r="Y2339" s="44">
        <f t="shared" si="1237"/>
        <v>1.0313790255986788</v>
      </c>
      <c r="Z2339" s="44">
        <f t="shared" si="1238"/>
        <v>1.0220643939393941</v>
      </c>
      <c r="AA2339" s="44">
        <f t="shared" si="1239"/>
        <v>1.024598521539638</v>
      </c>
      <c r="AB2339" s="44">
        <f t="shared" si="1240"/>
        <v>1.0485405050836341</v>
      </c>
      <c r="AC2339" s="44">
        <f t="shared" si="1241"/>
        <v>1.0033297657271971</v>
      </c>
      <c r="AE2339" s="48">
        <f t="shared" si="1226"/>
        <v>41115</v>
      </c>
      <c r="AF2339" s="53">
        <f t="shared" si="1242"/>
        <v>11.834271294251785</v>
      </c>
      <c r="AG2339" s="53">
        <f t="shared" si="1243"/>
        <v>11.586144809449369</v>
      </c>
      <c r="AH2339" s="53">
        <f t="shared" si="1244"/>
        <v>2.145256350153212</v>
      </c>
      <c r="AI2339" s="53">
        <f t="shared" si="1245"/>
        <v>7.2004452628447622</v>
      </c>
      <c r="AJ2339" s="53">
        <f t="shared" si="1246"/>
        <v>3.6211685622777012</v>
      </c>
      <c r="AK2339" s="53">
        <f t="shared" si="1247"/>
        <v>2.7443109858010688</v>
      </c>
      <c r="AL2339" s="53"/>
      <c r="AM2339" s="48">
        <f t="shared" si="1227"/>
        <v>41115</v>
      </c>
      <c r="AN2339" s="53">
        <f t="shared" si="1222"/>
        <v>11.834487791625589</v>
      </c>
      <c r="AO2339" s="53">
        <f t="shared" si="1222"/>
        <v>11.585249425313137</v>
      </c>
      <c r="AP2339" s="53">
        <f t="shared" si="1222"/>
        <v>2.1482873181153397</v>
      </c>
      <c r="AQ2339" s="53">
        <f t="shared" si="1222"/>
        <v>7.2005264781947345</v>
      </c>
      <c r="AR2339" s="53">
        <f t="shared" si="1222"/>
        <v>3.6215252118115053</v>
      </c>
      <c r="AS2339" s="53">
        <f t="shared" si="1222"/>
        <v>2.7449797548061059</v>
      </c>
      <c r="AT2339" s="53"/>
      <c r="AU2339" s="48">
        <f t="shared" si="1228"/>
        <v>41115</v>
      </c>
      <c r="AV2339" s="53">
        <f t="shared" si="1248"/>
        <v>444.97674096512219</v>
      </c>
      <c r="AW2339" s="53">
        <f t="shared" si="1249"/>
        <v>554.58588998973983</v>
      </c>
      <c r="AX2339" s="53">
        <f t="shared" si="1250"/>
        <v>236.03232764133239</v>
      </c>
      <c r="AY2339" s="53">
        <f t="shared" si="1251"/>
        <v>567.11346542261731</v>
      </c>
      <c r="AZ2339" s="53">
        <f t="shared" si="1252"/>
        <v>232.03112032076311</v>
      </c>
      <c r="BA2339" s="53">
        <f t="shared" si="1253"/>
        <v>232.03313867376013</v>
      </c>
      <c r="BB2339" s="58">
        <f t="shared" si="1254"/>
        <v>2266.7726830133352</v>
      </c>
      <c r="BC2339">
        <f t="shared" si="1229"/>
        <v>7.993826052370423E-4</v>
      </c>
      <c r="BD2339">
        <v>2266.7718836307299</v>
      </c>
      <c r="BE2339" s="48">
        <f t="shared" si="1223"/>
        <v>41115</v>
      </c>
    </row>
    <row r="2340" spans="1:57">
      <c r="A2340" s="48">
        <v>41116</v>
      </c>
      <c r="B2340" s="49">
        <v>37.71</v>
      </c>
      <c r="C2340" s="50">
        <v>38.450000000000003</v>
      </c>
      <c r="D2340" s="49">
        <v>47.83</v>
      </c>
      <c r="E2340" s="50">
        <v>49.33</v>
      </c>
      <c r="F2340" s="49">
        <v>107.32</v>
      </c>
      <c r="G2340" s="50">
        <v>109.53</v>
      </c>
      <c r="H2340" s="49">
        <v>78.13</v>
      </c>
      <c r="I2340" s="50">
        <v>80.05</v>
      </c>
      <c r="J2340">
        <v>61.6</v>
      </c>
      <c r="K2340">
        <v>64.59</v>
      </c>
      <c r="L2340" s="49">
        <v>84.27</v>
      </c>
      <c r="M2340" s="50">
        <v>84.53</v>
      </c>
      <c r="O2340" s="48">
        <f t="shared" si="1224"/>
        <v>41116</v>
      </c>
      <c r="P2340" s="44">
        <f t="shared" si="1230"/>
        <v>0.98075422626788034</v>
      </c>
      <c r="Q2340" s="44">
        <f t="shared" si="1231"/>
        <v>0.96959254003648898</v>
      </c>
      <c r="R2340" s="44">
        <f t="shared" si="1232"/>
        <v>0.97982287957637171</v>
      </c>
      <c r="S2340" s="44">
        <f t="shared" si="1233"/>
        <v>0.97601499063085573</v>
      </c>
      <c r="T2340" s="44">
        <f t="shared" si="1234"/>
        <v>0.95370800433503633</v>
      </c>
      <c r="U2340" s="44">
        <f t="shared" si="1235"/>
        <v>0.99692416893410618</v>
      </c>
      <c r="W2340" s="51">
        <f t="shared" si="1225"/>
        <v>41116</v>
      </c>
      <c r="X2340" s="44">
        <f t="shared" si="1236"/>
        <v>1.0195414278269932</v>
      </c>
      <c r="Y2340" s="44">
        <f t="shared" si="1237"/>
        <v>1.0313790255986788</v>
      </c>
      <c r="Z2340" s="44">
        <f t="shared" si="1238"/>
        <v>1.0220643939393941</v>
      </c>
      <c r="AA2340" s="44">
        <f t="shared" si="1239"/>
        <v>1.024598521539638</v>
      </c>
      <c r="AB2340" s="44">
        <f t="shared" si="1240"/>
        <v>1.0485405050836341</v>
      </c>
      <c r="AC2340" s="44">
        <f t="shared" si="1241"/>
        <v>1.0033297657271971</v>
      </c>
      <c r="AE2340" s="48">
        <f t="shared" si="1226"/>
        <v>41116</v>
      </c>
      <c r="AF2340" s="53">
        <f t="shared" si="1242"/>
        <v>11.834271294251785</v>
      </c>
      <c r="AG2340" s="53">
        <f t="shared" si="1243"/>
        <v>11.586144809449369</v>
      </c>
      <c r="AH2340" s="53">
        <f t="shared" si="1244"/>
        <v>2.145256350153212</v>
      </c>
      <c r="AI2340" s="53">
        <f t="shared" si="1245"/>
        <v>7.2004452628447622</v>
      </c>
      <c r="AJ2340" s="53">
        <f t="shared" si="1246"/>
        <v>3.6211685622777012</v>
      </c>
      <c r="AK2340" s="53">
        <f t="shared" si="1247"/>
        <v>2.7443109858010688</v>
      </c>
      <c r="AL2340" s="53"/>
      <c r="AM2340" s="48">
        <f t="shared" si="1227"/>
        <v>41116</v>
      </c>
      <c r="AN2340" s="53">
        <f t="shared" si="1222"/>
        <v>11.833319395131545</v>
      </c>
      <c r="AO2340" s="53">
        <f t="shared" si="1222"/>
        <v>11.586346514620743</v>
      </c>
      <c r="AP2340" s="53">
        <f t="shared" si="1222"/>
        <v>2.1483499762437894</v>
      </c>
      <c r="AQ2340" s="53">
        <f t="shared" si="1222"/>
        <v>7.2006145914022106</v>
      </c>
      <c r="AR2340" s="53">
        <f t="shared" si="1222"/>
        <v>3.621173894693793</v>
      </c>
      <c r="AS2340" s="53">
        <f t="shared" si="1222"/>
        <v>2.7449797548061059</v>
      </c>
      <c r="AT2340" s="53"/>
      <c r="AU2340" s="48">
        <f t="shared" si="1228"/>
        <v>41116</v>
      </c>
      <c r="AV2340" s="53">
        <f t="shared" si="1248"/>
        <v>454.99113074280791</v>
      </c>
      <c r="AW2340" s="53">
        <f t="shared" si="1249"/>
        <v>571.5544735662412</v>
      </c>
      <c r="AX2340" s="53">
        <f t="shared" si="1250"/>
        <v>235.30877289798227</v>
      </c>
      <c r="AY2340" s="53">
        <f t="shared" si="1251"/>
        <v>576.40919804174689</v>
      </c>
      <c r="AZ2340" s="53">
        <f t="shared" si="1252"/>
        <v>233.89162185827212</v>
      </c>
      <c r="BA2340" s="53">
        <f t="shared" si="1253"/>
        <v>232.03313867376013</v>
      </c>
      <c r="BB2340" s="58">
        <f t="shared" si="1254"/>
        <v>2304.1883357808106</v>
      </c>
      <c r="BC2340">
        <f t="shared" si="1229"/>
        <v>1.2691138504123955E-3</v>
      </c>
      <c r="BD2340">
        <v>2304.1870666669602</v>
      </c>
      <c r="BE2340" s="48">
        <f t="shared" si="1223"/>
        <v>41116</v>
      </c>
    </row>
    <row r="2341" spans="1:57">
      <c r="A2341" s="48">
        <v>41117</v>
      </c>
      <c r="B2341" s="49">
        <v>38.770000000000003</v>
      </c>
      <c r="C2341" s="50">
        <v>39.53</v>
      </c>
      <c r="D2341" s="49">
        <v>48.83</v>
      </c>
      <c r="E2341" s="50">
        <v>50.37</v>
      </c>
      <c r="F2341" s="49">
        <v>106.55</v>
      </c>
      <c r="G2341" s="50">
        <v>108.74</v>
      </c>
      <c r="H2341" s="49">
        <v>79.69</v>
      </c>
      <c r="I2341" s="50">
        <v>81.650000000000006</v>
      </c>
      <c r="J2341">
        <v>62.3</v>
      </c>
      <c r="K2341">
        <v>65.319999999999993</v>
      </c>
      <c r="L2341" s="49">
        <v>84.21</v>
      </c>
      <c r="M2341" s="50">
        <v>84.47</v>
      </c>
      <c r="O2341" s="48">
        <f t="shared" si="1224"/>
        <v>41117</v>
      </c>
      <c r="P2341" s="44">
        <f t="shared" si="1230"/>
        <v>0.98077409562357709</v>
      </c>
      <c r="Q2341" s="44">
        <f t="shared" si="1231"/>
        <v>0.96942624578121894</v>
      </c>
      <c r="R2341" s="44">
        <f t="shared" si="1232"/>
        <v>0.97986021703145121</v>
      </c>
      <c r="S2341" s="44">
        <f t="shared" si="1233"/>
        <v>0.97599510104102871</v>
      </c>
      <c r="T2341" s="44">
        <f t="shared" si="1234"/>
        <v>0.95376607470912433</v>
      </c>
      <c r="U2341" s="44">
        <f t="shared" si="1235"/>
        <v>0.99692198413637967</v>
      </c>
      <c r="W2341" s="51">
        <f t="shared" si="1225"/>
        <v>41117</v>
      </c>
      <c r="X2341" s="44">
        <f t="shared" si="1236"/>
        <v>1.0195414278269932</v>
      </c>
      <c r="Y2341" s="44">
        <f t="shared" si="1237"/>
        <v>1.0313790255986788</v>
      </c>
      <c r="Z2341" s="44">
        <f t="shared" si="1238"/>
        <v>1.0220643939393941</v>
      </c>
      <c r="AA2341" s="44">
        <f t="shared" si="1239"/>
        <v>1.024598521539638</v>
      </c>
      <c r="AB2341" s="44">
        <f t="shared" si="1240"/>
        <v>1.0485405050836341</v>
      </c>
      <c r="AC2341" s="44">
        <f t="shared" si="1241"/>
        <v>1.0033297657271971</v>
      </c>
      <c r="AE2341" s="48">
        <f t="shared" si="1226"/>
        <v>41117</v>
      </c>
      <c r="AF2341" s="53">
        <f t="shared" si="1242"/>
        <v>11.834271294251785</v>
      </c>
      <c r="AG2341" s="53">
        <f t="shared" si="1243"/>
        <v>11.586144809449369</v>
      </c>
      <c r="AH2341" s="53">
        <f t="shared" si="1244"/>
        <v>2.145256350153212</v>
      </c>
      <c r="AI2341" s="53">
        <f t="shared" si="1245"/>
        <v>7.2004452628447622</v>
      </c>
      <c r="AJ2341" s="53">
        <f t="shared" si="1246"/>
        <v>3.6211685622777012</v>
      </c>
      <c r="AK2341" s="53">
        <f t="shared" si="1247"/>
        <v>2.7443109858010688</v>
      </c>
      <c r="AL2341" s="53"/>
      <c r="AM2341" s="48">
        <f t="shared" si="1227"/>
        <v>41117</v>
      </c>
      <c r="AN2341" s="53">
        <f t="shared" si="1222"/>
        <v>11.833559129435857</v>
      </c>
      <c r="AO2341" s="53">
        <f t="shared" si="1222"/>
        <v>11.584359347037053</v>
      </c>
      <c r="AP2341" s="53">
        <f t="shared" si="1222"/>
        <v>2.1484318419793267</v>
      </c>
      <c r="AQ2341" s="53">
        <f t="shared" si="1222"/>
        <v>7.2004678546490863</v>
      </c>
      <c r="AR2341" s="53">
        <f t="shared" si="1222"/>
        <v>3.6213943845310879</v>
      </c>
      <c r="AS2341" s="53">
        <f t="shared" si="1222"/>
        <v>2.7449737390772122</v>
      </c>
      <c r="AT2341" s="53"/>
      <c r="AU2341" s="48">
        <f t="shared" si="1228"/>
        <v>41117</v>
      </c>
      <c r="AV2341" s="53">
        <f t="shared" si="1248"/>
        <v>467.78059238659944</v>
      </c>
      <c r="AW2341" s="53">
        <f t="shared" si="1249"/>
        <v>583.50418031025629</v>
      </c>
      <c r="AX2341" s="53">
        <f t="shared" si="1250"/>
        <v>233.62047849683196</v>
      </c>
      <c r="AY2341" s="53">
        <f t="shared" si="1251"/>
        <v>587.91820033209797</v>
      </c>
      <c r="AZ2341" s="53">
        <f t="shared" si="1252"/>
        <v>236.54948119757063</v>
      </c>
      <c r="BA2341" s="53">
        <f t="shared" si="1253"/>
        <v>231.86793173985211</v>
      </c>
      <c r="BB2341" s="58">
        <f t="shared" si="1254"/>
        <v>2341.2408644632087</v>
      </c>
      <c r="BC2341">
        <f t="shared" si="1229"/>
        <v>1.7735880287546024E-3</v>
      </c>
      <c r="BD2341">
        <v>2341.23909087518</v>
      </c>
      <c r="BE2341" s="48">
        <f t="shared" si="1223"/>
        <v>41117</v>
      </c>
    </row>
    <row r="2342" spans="1:57">
      <c r="A2342" s="48">
        <v>41120</v>
      </c>
      <c r="B2342" s="49">
        <v>38.54</v>
      </c>
      <c r="C2342" s="50">
        <v>39.299999999999997</v>
      </c>
      <c r="D2342" s="49">
        <v>48.78</v>
      </c>
      <c r="E2342" s="50">
        <v>50.31</v>
      </c>
      <c r="F2342" s="49">
        <v>106.89</v>
      </c>
      <c r="G2342" s="50">
        <v>109.09</v>
      </c>
      <c r="H2342" s="49">
        <v>79.58</v>
      </c>
      <c r="I2342" s="50">
        <v>81.53</v>
      </c>
      <c r="J2342">
        <v>62.47</v>
      </c>
      <c r="K2342">
        <v>65.5</v>
      </c>
      <c r="L2342" s="49">
        <v>84.25</v>
      </c>
      <c r="M2342" s="50">
        <v>84.51</v>
      </c>
      <c r="O2342" s="48">
        <f t="shared" si="1224"/>
        <v>41120</v>
      </c>
      <c r="P2342" s="44">
        <f t="shared" si="1230"/>
        <v>0.98066157760814254</v>
      </c>
      <c r="Q2342" s="44">
        <f t="shared" si="1231"/>
        <v>0.96958855098389984</v>
      </c>
      <c r="R2342" s="44">
        <f t="shared" si="1232"/>
        <v>0.97983316527637732</v>
      </c>
      <c r="S2342" s="44">
        <f t="shared" si="1233"/>
        <v>0.97608242364773701</v>
      </c>
      <c r="T2342" s="44">
        <f t="shared" si="1234"/>
        <v>0.95374045801526719</v>
      </c>
      <c r="U2342" s="44">
        <f t="shared" si="1235"/>
        <v>0.99692344101289787</v>
      </c>
      <c r="W2342" s="51">
        <f t="shared" si="1225"/>
        <v>41120</v>
      </c>
      <c r="X2342" s="44">
        <f t="shared" si="1236"/>
        <v>1.0195414278269932</v>
      </c>
      <c r="Y2342" s="44">
        <f t="shared" si="1237"/>
        <v>1.0313790255986788</v>
      </c>
      <c r="Z2342" s="44">
        <f t="shared" si="1238"/>
        <v>1.0220643939393941</v>
      </c>
      <c r="AA2342" s="44">
        <f t="shared" si="1239"/>
        <v>1.024598521539638</v>
      </c>
      <c r="AB2342" s="44">
        <f t="shared" si="1240"/>
        <v>1.0485405050836341</v>
      </c>
      <c r="AC2342" s="44">
        <f t="shared" si="1241"/>
        <v>1.0033297657271971</v>
      </c>
      <c r="AE2342" s="48">
        <f t="shared" si="1226"/>
        <v>41120</v>
      </c>
      <c r="AF2342" s="53">
        <f t="shared" si="1242"/>
        <v>11.834271294251785</v>
      </c>
      <c r="AG2342" s="53">
        <f t="shared" si="1243"/>
        <v>11.586144809449369</v>
      </c>
      <c r="AH2342" s="53">
        <f t="shared" si="1244"/>
        <v>2.145256350153212</v>
      </c>
      <c r="AI2342" s="53">
        <f t="shared" si="1245"/>
        <v>7.2004452628447622</v>
      </c>
      <c r="AJ2342" s="53">
        <f t="shared" si="1246"/>
        <v>3.6211685622777012</v>
      </c>
      <c r="AK2342" s="53">
        <f t="shared" si="1247"/>
        <v>2.7443109858010688</v>
      </c>
      <c r="AL2342" s="53"/>
      <c r="AM2342" s="48">
        <f t="shared" si="1227"/>
        <v>41120</v>
      </c>
      <c r="AN2342" s="53">
        <f t="shared" si="1222"/>
        <v>11.832201539961673</v>
      </c>
      <c r="AO2342" s="53">
        <f t="shared" si="1222"/>
        <v>11.586298846612117</v>
      </c>
      <c r="AP2342" s="53">
        <f t="shared" si="1222"/>
        <v>2.1483725285681157</v>
      </c>
      <c r="AQ2342" s="53">
        <f t="shared" si="1222"/>
        <v>7.201112082905885</v>
      </c>
      <c r="AR2342" s="53">
        <f t="shared" si="1222"/>
        <v>3.6212971194325019</v>
      </c>
      <c r="AS2342" s="53">
        <f t="shared" si="1222"/>
        <v>2.7449777505122563</v>
      </c>
      <c r="AT2342" s="53"/>
      <c r="AU2342" s="48">
        <f t="shared" si="1228"/>
        <v>41120</v>
      </c>
      <c r="AV2342" s="53">
        <f t="shared" si="1248"/>
        <v>465.00552052049375</v>
      </c>
      <c r="AW2342" s="53">
        <f t="shared" si="1249"/>
        <v>582.90669497305566</v>
      </c>
      <c r="AX2342" s="53">
        <f t="shared" si="1250"/>
        <v>234.36595914149575</v>
      </c>
      <c r="AY2342" s="53">
        <f t="shared" si="1251"/>
        <v>587.10666811931685</v>
      </c>
      <c r="AZ2342" s="53">
        <f t="shared" si="1252"/>
        <v>237.19496132282887</v>
      </c>
      <c r="BA2342" s="53">
        <f t="shared" si="1253"/>
        <v>231.97806969579079</v>
      </c>
      <c r="BB2342" s="58">
        <f t="shared" si="1254"/>
        <v>2338.557873772982</v>
      </c>
      <c r="BC2342">
        <f t="shared" si="1229"/>
        <v>1.7137035220002872E-3</v>
      </c>
      <c r="BD2342">
        <v>2338.55616006946</v>
      </c>
      <c r="BE2342" s="48">
        <f t="shared" si="1223"/>
        <v>41120</v>
      </c>
    </row>
    <row r="2343" spans="1:57">
      <c r="A2343" s="48">
        <v>41121</v>
      </c>
      <c r="B2343" s="49">
        <v>38.369999999999997</v>
      </c>
      <c r="C2343" s="50">
        <v>39.119999999999997</v>
      </c>
      <c r="D2343" s="49">
        <v>48.48</v>
      </c>
      <c r="E2343" s="50">
        <v>50</v>
      </c>
      <c r="F2343" s="49">
        <v>107.08</v>
      </c>
      <c r="G2343" s="50">
        <v>109.28</v>
      </c>
      <c r="H2343" s="49">
        <v>79.16</v>
      </c>
      <c r="I2343" s="50">
        <v>81.099999999999994</v>
      </c>
      <c r="J2343">
        <v>62.4</v>
      </c>
      <c r="K2343">
        <v>65.430000000000007</v>
      </c>
      <c r="L2343" s="49">
        <v>84.27</v>
      </c>
      <c r="M2343" s="50">
        <v>84.53</v>
      </c>
      <c r="O2343" s="48">
        <f t="shared" si="1224"/>
        <v>41121</v>
      </c>
      <c r="P2343" s="44">
        <f t="shared" si="1230"/>
        <v>0.98082822085889565</v>
      </c>
      <c r="Q2343" s="44">
        <f t="shared" si="1231"/>
        <v>0.96959999999999991</v>
      </c>
      <c r="R2343" s="44">
        <f t="shared" si="1232"/>
        <v>0.97986822840409948</v>
      </c>
      <c r="S2343" s="44">
        <f t="shared" si="1233"/>
        <v>0.9760789149198521</v>
      </c>
      <c r="T2343" s="44">
        <f t="shared" si="1234"/>
        <v>0.95369096744612547</v>
      </c>
      <c r="U2343" s="44">
        <f t="shared" si="1235"/>
        <v>0.99692416893410618</v>
      </c>
      <c r="W2343" s="51">
        <f t="shared" si="1225"/>
        <v>41121</v>
      </c>
      <c r="X2343" s="44">
        <f t="shared" si="1236"/>
        <v>1.0195414278269932</v>
      </c>
      <c r="Y2343" s="44">
        <f t="shared" si="1237"/>
        <v>1.0313790255986788</v>
      </c>
      <c r="Z2343" s="44">
        <f t="shared" si="1238"/>
        <v>1.0220643939393941</v>
      </c>
      <c r="AA2343" s="44">
        <f t="shared" si="1239"/>
        <v>1.024598521539638</v>
      </c>
      <c r="AB2343" s="44">
        <f t="shared" si="1240"/>
        <v>1.0485405050836341</v>
      </c>
      <c r="AC2343" s="44">
        <f t="shared" si="1241"/>
        <v>1.0033297657271971</v>
      </c>
      <c r="AE2343" s="48">
        <f t="shared" si="1226"/>
        <v>41121</v>
      </c>
      <c r="AF2343" s="53">
        <f t="shared" si="1242"/>
        <v>11.834271294251785</v>
      </c>
      <c r="AG2343" s="53">
        <f t="shared" si="1243"/>
        <v>11.586144809449369</v>
      </c>
      <c r="AH2343" s="53">
        <f t="shared" si="1244"/>
        <v>2.145256350153212</v>
      </c>
      <c r="AI2343" s="53">
        <f t="shared" si="1245"/>
        <v>7.2004452628447622</v>
      </c>
      <c r="AJ2343" s="53">
        <f t="shared" si="1246"/>
        <v>3.6211685622777012</v>
      </c>
      <c r="AK2343" s="53">
        <f t="shared" si="1247"/>
        <v>2.7443109858010688</v>
      </c>
      <c r="AL2343" s="53"/>
      <c r="AM2343" s="48">
        <f t="shared" si="1227"/>
        <v>41121</v>
      </c>
      <c r="AN2343" s="53">
        <f t="shared" si="1222"/>
        <v>11.834212179078374</v>
      </c>
      <c r="AO2343" s="53">
        <f t="shared" si="1222"/>
        <v>11.58643565899702</v>
      </c>
      <c r="AP2343" s="53">
        <f t="shared" si="1222"/>
        <v>2.1484494076359342</v>
      </c>
      <c r="AQ2343" s="53">
        <f t="shared" si="1222"/>
        <v>7.2010861970358437</v>
      </c>
      <c r="AR2343" s="53">
        <f t="shared" si="1222"/>
        <v>3.6211092066162154</v>
      </c>
      <c r="AS2343" s="53">
        <f t="shared" si="1222"/>
        <v>2.7449797548061059</v>
      </c>
      <c r="AT2343" s="53"/>
      <c r="AU2343" s="48">
        <f t="shared" si="1228"/>
        <v>41121</v>
      </c>
      <c r="AV2343" s="53">
        <f t="shared" si="1248"/>
        <v>462.95438044554595</v>
      </c>
      <c r="AW2343" s="53">
        <f t="shared" si="1249"/>
        <v>579.32178294985101</v>
      </c>
      <c r="AX2343" s="53">
        <f t="shared" si="1250"/>
        <v>234.7825512664549</v>
      </c>
      <c r="AY2343" s="53">
        <f t="shared" si="1251"/>
        <v>584.00809057960691</v>
      </c>
      <c r="AZ2343" s="53">
        <f t="shared" si="1252"/>
        <v>236.92917538889898</v>
      </c>
      <c r="BA2343" s="53">
        <f t="shared" si="1253"/>
        <v>232.03313867376013</v>
      </c>
      <c r="BB2343" s="58">
        <f t="shared" si="1254"/>
        <v>2330.029119304118</v>
      </c>
      <c r="BC2343">
        <f t="shared" si="1229"/>
        <v>1.5935294982227788E-3</v>
      </c>
      <c r="BD2343">
        <v>2330.0275257746198</v>
      </c>
      <c r="BE2343" s="48">
        <f t="shared" si="1223"/>
        <v>41121</v>
      </c>
    </row>
    <row r="2344" spans="1:57">
      <c r="A2344" s="48">
        <v>41122</v>
      </c>
      <c r="B2344" s="49">
        <v>38.44</v>
      </c>
      <c r="C2344" s="50">
        <v>39.19</v>
      </c>
      <c r="D2344" s="49">
        <v>48.49</v>
      </c>
      <c r="E2344" s="50">
        <v>50.01</v>
      </c>
      <c r="F2344" s="49">
        <v>106.69</v>
      </c>
      <c r="G2344" s="50">
        <v>108.72</v>
      </c>
      <c r="H2344" s="49">
        <v>78.8</v>
      </c>
      <c r="I2344" s="50">
        <v>80.739999999999995</v>
      </c>
      <c r="J2344">
        <v>62.22</v>
      </c>
      <c r="K2344">
        <v>65.239999999999995</v>
      </c>
      <c r="L2344" s="49">
        <v>84.26</v>
      </c>
      <c r="M2344" s="50">
        <v>84.49</v>
      </c>
      <c r="O2344" s="48">
        <f t="shared" si="1224"/>
        <v>41122</v>
      </c>
      <c r="P2344" s="44">
        <f t="shared" si="1230"/>
        <v>0.98086246491451901</v>
      </c>
      <c r="Q2344" s="44">
        <f t="shared" si="1231"/>
        <v>0.96960607878424321</v>
      </c>
      <c r="R2344" s="44">
        <f t="shared" si="1232"/>
        <v>0.98132818248712284</v>
      </c>
      <c r="S2344" s="44">
        <f t="shared" si="1233"/>
        <v>0.97597225662620757</v>
      </c>
      <c r="T2344" s="44">
        <f t="shared" si="1234"/>
        <v>0.95370938074800737</v>
      </c>
      <c r="U2344" s="44">
        <f t="shared" si="1235"/>
        <v>0.99727778435317804</v>
      </c>
      <c r="W2344" s="51">
        <f t="shared" si="1225"/>
        <v>41122</v>
      </c>
      <c r="X2344" s="44">
        <f t="shared" si="1236"/>
        <v>1.0195414278269932</v>
      </c>
      <c r="Y2344" s="44">
        <f t="shared" si="1237"/>
        <v>1.0313790255986788</v>
      </c>
      <c r="Z2344" s="44">
        <f t="shared" si="1238"/>
        <v>1.0220643939393941</v>
      </c>
      <c r="AA2344" s="44">
        <f t="shared" si="1239"/>
        <v>1.024598521539638</v>
      </c>
      <c r="AB2344" s="44">
        <f t="shared" si="1240"/>
        <v>1.0485405050836341</v>
      </c>
      <c r="AC2344" s="44">
        <f t="shared" si="1241"/>
        <v>1.0033297657271971</v>
      </c>
      <c r="AE2344" s="48">
        <f t="shared" si="1226"/>
        <v>41122</v>
      </c>
      <c r="AF2344" s="53">
        <f t="shared" si="1242"/>
        <v>11.834271294251785</v>
      </c>
      <c r="AG2344" s="53">
        <f t="shared" si="1243"/>
        <v>11.586144809449369</v>
      </c>
      <c r="AH2344" s="53">
        <f t="shared" si="1244"/>
        <v>2.145256350153212</v>
      </c>
      <c r="AI2344" s="53">
        <f t="shared" si="1245"/>
        <v>7.2004452628447622</v>
      </c>
      <c r="AJ2344" s="53">
        <f t="shared" si="1246"/>
        <v>3.6211685622777012</v>
      </c>
      <c r="AK2344" s="53">
        <f t="shared" si="1247"/>
        <v>2.7443109858010688</v>
      </c>
      <c r="AL2344" s="53"/>
      <c r="AM2344" s="48">
        <f t="shared" si="1227"/>
        <v>41122</v>
      </c>
      <c r="AN2344" s="53">
        <f t="shared" si="1222"/>
        <v>11.834625351753774</v>
      </c>
      <c r="AO2344" s="53">
        <f t="shared" si="1222"/>
        <v>11.586508298686088</v>
      </c>
      <c r="AP2344" s="53">
        <f t="shared" si="1222"/>
        <v>2.1516504885506156</v>
      </c>
      <c r="AQ2344" s="53">
        <f t="shared" si="1222"/>
        <v>7.2002993184808188</v>
      </c>
      <c r="AR2344" s="53">
        <f t="shared" si="1222"/>
        <v>3.6211791208538928</v>
      </c>
      <c r="AS2344" s="53">
        <f t="shared" si="1222"/>
        <v>2.7459534167922297</v>
      </c>
      <c r="AT2344" s="53"/>
      <c r="AU2344" s="48">
        <f t="shared" si="1228"/>
        <v>41122</v>
      </c>
      <c r="AV2344" s="53">
        <f t="shared" si="1248"/>
        <v>463.79896753523036</v>
      </c>
      <c r="AW2344" s="53">
        <f t="shared" si="1249"/>
        <v>579.44128001729121</v>
      </c>
      <c r="AX2344" s="53">
        <f t="shared" si="1250"/>
        <v>233.92744111522293</v>
      </c>
      <c r="AY2344" s="53">
        <f t="shared" si="1251"/>
        <v>581.35216697414126</v>
      </c>
      <c r="AZ2344" s="53">
        <f t="shared" si="1252"/>
        <v>236.24572584450794</v>
      </c>
      <c r="BA2344" s="53">
        <f t="shared" si="1253"/>
        <v>232.00560418477548</v>
      </c>
      <c r="BB2344" s="58">
        <f t="shared" si="1254"/>
        <v>2326.7711856711694</v>
      </c>
      <c r="BC2344">
        <f t="shared" si="1229"/>
        <v>2.9099871969265223E-2</v>
      </c>
      <c r="BD2344">
        <v>2326.7420857992001</v>
      </c>
      <c r="BE2344" s="48">
        <f t="shared" si="1223"/>
        <v>41122</v>
      </c>
    </row>
    <row r="2345" spans="1:57">
      <c r="A2345" s="48">
        <v>41123</v>
      </c>
      <c r="B2345" s="49">
        <v>37.99</v>
      </c>
      <c r="C2345" s="50">
        <v>38.729999999999997</v>
      </c>
      <c r="D2345" s="49">
        <v>47.81</v>
      </c>
      <c r="E2345" s="50">
        <v>49.31</v>
      </c>
      <c r="F2345" s="49">
        <v>106.94</v>
      </c>
      <c r="G2345" s="50">
        <v>108.98</v>
      </c>
      <c r="H2345" s="49">
        <v>78.28</v>
      </c>
      <c r="I2345" s="50">
        <v>80.2</v>
      </c>
      <c r="J2345">
        <v>62.29</v>
      </c>
      <c r="K2345">
        <v>65.31</v>
      </c>
      <c r="L2345" s="49">
        <v>84.27</v>
      </c>
      <c r="M2345" s="50">
        <v>84.5</v>
      </c>
      <c r="O2345" s="48">
        <f t="shared" si="1224"/>
        <v>41123</v>
      </c>
      <c r="P2345" s="44">
        <f t="shared" si="1230"/>
        <v>0.98089336431706697</v>
      </c>
      <c r="Q2345" s="44">
        <f t="shared" si="1231"/>
        <v>0.96958020685459334</v>
      </c>
      <c r="R2345" s="44">
        <f t="shared" si="1232"/>
        <v>0.98128096898513484</v>
      </c>
      <c r="S2345" s="44">
        <f t="shared" si="1233"/>
        <v>0.97605985037406484</v>
      </c>
      <c r="T2345" s="44">
        <f t="shared" si="1234"/>
        <v>0.95375899555963861</v>
      </c>
      <c r="U2345" s="44">
        <f t="shared" si="1235"/>
        <v>0.99727810650887572</v>
      </c>
      <c r="W2345" s="51">
        <f t="shared" si="1225"/>
        <v>41123</v>
      </c>
      <c r="X2345" s="44">
        <f t="shared" si="1236"/>
        <v>1.0195414278269932</v>
      </c>
      <c r="Y2345" s="44">
        <f t="shared" si="1237"/>
        <v>1.0313790255986788</v>
      </c>
      <c r="Z2345" s="44">
        <f t="shared" si="1238"/>
        <v>1.0220643939393941</v>
      </c>
      <c r="AA2345" s="44">
        <f t="shared" si="1239"/>
        <v>1.024598521539638</v>
      </c>
      <c r="AB2345" s="44">
        <f t="shared" si="1240"/>
        <v>1.0485405050836341</v>
      </c>
      <c r="AC2345" s="44">
        <f t="shared" si="1241"/>
        <v>1.0033297657271971</v>
      </c>
      <c r="AE2345" s="48">
        <f t="shared" si="1226"/>
        <v>41123</v>
      </c>
      <c r="AF2345" s="53">
        <f t="shared" si="1242"/>
        <v>11.834271294251785</v>
      </c>
      <c r="AG2345" s="53">
        <f t="shared" si="1243"/>
        <v>11.586144809449369</v>
      </c>
      <c r="AH2345" s="53">
        <f t="shared" si="1244"/>
        <v>2.145256350153212</v>
      </c>
      <c r="AI2345" s="53">
        <f t="shared" si="1245"/>
        <v>7.2004452628447622</v>
      </c>
      <c r="AJ2345" s="53">
        <f t="shared" si="1246"/>
        <v>3.6211685622777012</v>
      </c>
      <c r="AK2345" s="53">
        <f t="shared" si="1247"/>
        <v>2.7443109858010688</v>
      </c>
      <c r="AL2345" s="53"/>
      <c r="AM2345" s="48">
        <f t="shared" si="1227"/>
        <v>41123</v>
      </c>
      <c r="AN2345" s="53">
        <f t="shared" si="1222"/>
        <v>11.834998169417643</v>
      </c>
      <c r="AO2345" s="53">
        <f t="shared" si="1222"/>
        <v>11.586199136713869</v>
      </c>
      <c r="AP2345" s="53">
        <f t="shared" si="1222"/>
        <v>2.1515469686920898</v>
      </c>
      <c r="AQ2345" s="53">
        <f t="shared" si="1222"/>
        <v>7.2009455470992219</v>
      </c>
      <c r="AR2345" s="53">
        <f t="shared" si="1222"/>
        <v>3.6213675054116949</v>
      </c>
      <c r="AS2345" s="53">
        <f t="shared" si="1222"/>
        <v>2.7459543038314806</v>
      </c>
      <c r="AT2345" s="53"/>
      <c r="AU2345" s="48">
        <f t="shared" si="1228"/>
        <v>41123</v>
      </c>
      <c r="AV2345" s="53">
        <f t="shared" si="1248"/>
        <v>458.36947910154527</v>
      </c>
      <c r="AW2345" s="53">
        <f t="shared" si="1249"/>
        <v>571.31547943136093</v>
      </c>
      <c r="AX2345" s="53">
        <f t="shared" si="1250"/>
        <v>234.47558864806396</v>
      </c>
      <c r="AY2345" s="53">
        <f t="shared" si="1251"/>
        <v>577.51583287735764</v>
      </c>
      <c r="AZ2345" s="53">
        <f t="shared" si="1252"/>
        <v>236.51151177843781</v>
      </c>
      <c r="BA2345" s="53">
        <f t="shared" si="1253"/>
        <v>232.03313867376011</v>
      </c>
      <c r="BB2345" s="58">
        <f t="shared" si="1254"/>
        <v>2310.2210305105259</v>
      </c>
      <c r="BC2345">
        <f t="shared" si="1229"/>
        <v>2.8885544335935265E-2</v>
      </c>
      <c r="BD2345">
        <v>2310.19214496619</v>
      </c>
      <c r="BE2345" s="48">
        <f t="shared" si="1223"/>
        <v>41123</v>
      </c>
    </row>
    <row r="2346" spans="1:57">
      <c r="A2346" s="48">
        <v>41124</v>
      </c>
      <c r="B2346" s="49">
        <v>39.159999999999997</v>
      </c>
      <c r="C2346" s="50">
        <v>39.93</v>
      </c>
      <c r="D2346" s="49">
        <v>49.44</v>
      </c>
      <c r="E2346" s="50">
        <v>50.99</v>
      </c>
      <c r="F2346" s="49">
        <v>106.38</v>
      </c>
      <c r="G2346" s="50">
        <v>108.41</v>
      </c>
      <c r="H2346" s="49">
        <v>79.900000000000006</v>
      </c>
      <c r="I2346" s="50">
        <v>81.86</v>
      </c>
      <c r="J2346">
        <v>62.75</v>
      </c>
      <c r="K2346">
        <v>65.790000000000006</v>
      </c>
      <c r="L2346" s="49">
        <v>84.24</v>
      </c>
      <c r="M2346" s="50">
        <v>84.47</v>
      </c>
      <c r="O2346" s="48">
        <f t="shared" si="1224"/>
        <v>41124</v>
      </c>
      <c r="P2346" s="44">
        <f t="shared" si="1230"/>
        <v>0.98071625344352609</v>
      </c>
      <c r="Q2346" s="44">
        <f t="shared" si="1231"/>
        <v>0.96960188272210224</v>
      </c>
      <c r="R2346" s="44">
        <f t="shared" si="1232"/>
        <v>0.98127479014851027</v>
      </c>
      <c r="S2346" s="44">
        <f t="shared" si="1233"/>
        <v>0.97605668214023955</v>
      </c>
      <c r="T2346" s="44">
        <f t="shared" si="1234"/>
        <v>0.95379236966104264</v>
      </c>
      <c r="U2346" s="44">
        <f t="shared" si="1235"/>
        <v>0.9972771398129513</v>
      </c>
      <c r="W2346" s="51">
        <f t="shared" si="1225"/>
        <v>41124</v>
      </c>
      <c r="X2346" s="44">
        <f t="shared" si="1236"/>
        <v>1.0195414278269932</v>
      </c>
      <c r="Y2346" s="44">
        <f t="shared" si="1237"/>
        <v>1.0313790255986788</v>
      </c>
      <c r="Z2346" s="44">
        <f t="shared" si="1238"/>
        <v>1.0220643939393941</v>
      </c>
      <c r="AA2346" s="44">
        <f t="shared" si="1239"/>
        <v>1.024598521539638</v>
      </c>
      <c r="AB2346" s="44">
        <f t="shared" si="1240"/>
        <v>1.0485405050836341</v>
      </c>
      <c r="AC2346" s="44">
        <f t="shared" si="1241"/>
        <v>1.0033297657271971</v>
      </c>
      <c r="AE2346" s="48">
        <f t="shared" si="1226"/>
        <v>41124</v>
      </c>
      <c r="AF2346" s="53">
        <f t="shared" si="1242"/>
        <v>11.834271294251785</v>
      </c>
      <c r="AG2346" s="53">
        <f t="shared" si="1243"/>
        <v>11.586144809449369</v>
      </c>
      <c r="AH2346" s="53">
        <f t="shared" si="1244"/>
        <v>2.145256350153212</v>
      </c>
      <c r="AI2346" s="53">
        <f t="shared" si="1245"/>
        <v>7.2004452628447622</v>
      </c>
      <c r="AJ2346" s="53">
        <f t="shared" si="1246"/>
        <v>3.6211685622777012</v>
      </c>
      <c r="AK2346" s="53">
        <f t="shared" si="1247"/>
        <v>2.7443109858010688</v>
      </c>
      <c r="AL2346" s="53"/>
      <c r="AM2346" s="48">
        <f t="shared" si="1227"/>
        <v>41124</v>
      </c>
      <c r="AN2346" s="53">
        <f t="shared" si="1222"/>
        <v>11.83286123288571</v>
      </c>
      <c r="AO2346" s="53">
        <f t="shared" si="1222"/>
        <v>11.586458156974023</v>
      </c>
      <c r="AP2346" s="53">
        <f t="shared" si="1222"/>
        <v>2.1515334210358832</v>
      </c>
      <c r="AQ2346" s="53">
        <f t="shared" si="1222"/>
        <v>7.2009221732464326</v>
      </c>
      <c r="AR2346" s="53">
        <f t="shared" si="1222"/>
        <v>3.6214942249361339</v>
      </c>
      <c r="AS2346" s="53">
        <f t="shared" si="1222"/>
        <v>2.7459516420836523</v>
      </c>
      <c r="AT2346" s="53"/>
      <c r="AU2346" s="48">
        <f t="shared" si="1228"/>
        <v>41124</v>
      </c>
      <c r="AV2346" s="53">
        <f t="shared" si="1248"/>
        <v>472.48614902912641</v>
      </c>
      <c r="AW2346" s="53">
        <f t="shared" si="1249"/>
        <v>590.79350142410544</v>
      </c>
      <c r="AX2346" s="53">
        <f t="shared" si="1250"/>
        <v>233.24773817450009</v>
      </c>
      <c r="AY2346" s="53">
        <f t="shared" si="1251"/>
        <v>589.46748910195299</v>
      </c>
      <c r="AZ2346" s="53">
        <f t="shared" si="1252"/>
        <v>238.25810505854827</v>
      </c>
      <c r="BA2346" s="53">
        <f t="shared" si="1253"/>
        <v>231.95053520680611</v>
      </c>
      <c r="BB2346" s="58">
        <f t="shared" si="1254"/>
        <v>2356.2035179950394</v>
      </c>
      <c r="BC2346">
        <f t="shared" si="1229"/>
        <v>2.9482477959390962E-2</v>
      </c>
      <c r="BD2346">
        <v>2356.17403551708</v>
      </c>
      <c r="BE2346" s="48">
        <f t="shared" si="1223"/>
        <v>41124</v>
      </c>
    </row>
    <row r="2347" spans="1:57">
      <c r="A2347" s="48">
        <v>41127</v>
      </c>
      <c r="B2347" s="49">
        <v>39.409999999999997</v>
      </c>
      <c r="C2347" s="50">
        <v>40.18</v>
      </c>
      <c r="D2347" s="49">
        <v>49.78</v>
      </c>
      <c r="E2347" s="50">
        <v>51.35</v>
      </c>
      <c r="F2347" s="49">
        <v>106.45</v>
      </c>
      <c r="G2347" s="50">
        <v>108.48</v>
      </c>
      <c r="H2347" s="49">
        <v>80.150000000000006</v>
      </c>
      <c r="I2347" s="50">
        <v>82.12</v>
      </c>
      <c r="J2347">
        <v>62.57</v>
      </c>
      <c r="K2347">
        <v>65.599999999999994</v>
      </c>
      <c r="L2347" s="49">
        <v>84.25</v>
      </c>
      <c r="M2347" s="50">
        <v>84.48</v>
      </c>
      <c r="O2347" s="48">
        <f t="shared" si="1224"/>
        <v>41127</v>
      </c>
      <c r="P2347" s="44">
        <f t="shared" si="1230"/>
        <v>0.98083623693379784</v>
      </c>
      <c r="Q2347" s="44">
        <f t="shared" si="1231"/>
        <v>0.96942551119766307</v>
      </c>
      <c r="R2347" s="44">
        <f t="shared" si="1232"/>
        <v>0.98128687315634222</v>
      </c>
      <c r="S2347" s="44">
        <f t="shared" si="1233"/>
        <v>0.97601071602532885</v>
      </c>
      <c r="T2347" s="44">
        <f t="shared" si="1234"/>
        <v>0.95381097560975614</v>
      </c>
      <c r="U2347" s="44">
        <f t="shared" si="1235"/>
        <v>0.99727746212121204</v>
      </c>
      <c r="W2347" s="51">
        <f t="shared" si="1225"/>
        <v>41127</v>
      </c>
      <c r="X2347" s="44">
        <f t="shared" si="1236"/>
        <v>1.0195414278269932</v>
      </c>
      <c r="Y2347" s="44">
        <f t="shared" si="1237"/>
        <v>1.0313790255986788</v>
      </c>
      <c r="Z2347" s="44">
        <f t="shared" si="1238"/>
        <v>1.0220643939393941</v>
      </c>
      <c r="AA2347" s="44">
        <f t="shared" si="1239"/>
        <v>1.024598521539638</v>
      </c>
      <c r="AB2347" s="44">
        <f t="shared" si="1240"/>
        <v>1.0485405050836341</v>
      </c>
      <c r="AC2347" s="44">
        <f t="shared" si="1241"/>
        <v>1.0033297657271971</v>
      </c>
      <c r="AE2347" s="48">
        <f t="shared" si="1226"/>
        <v>41127</v>
      </c>
      <c r="AF2347" s="53">
        <f t="shared" si="1242"/>
        <v>11.834271294251785</v>
      </c>
      <c r="AG2347" s="53">
        <f t="shared" si="1243"/>
        <v>11.586144809449369</v>
      </c>
      <c r="AH2347" s="53">
        <f t="shared" si="1244"/>
        <v>2.145256350153212</v>
      </c>
      <c r="AI2347" s="53">
        <f t="shared" si="1245"/>
        <v>7.2004452628447622</v>
      </c>
      <c r="AJ2347" s="53">
        <f t="shared" si="1246"/>
        <v>3.6211685622777012</v>
      </c>
      <c r="AK2347" s="53">
        <f t="shared" si="1247"/>
        <v>2.7443109858010688</v>
      </c>
      <c r="AL2347" s="53"/>
      <c r="AM2347" s="48">
        <f t="shared" si="1227"/>
        <v>41127</v>
      </c>
      <c r="AN2347" s="53">
        <f t="shared" si="1222"/>
        <v>11.834308897269407</v>
      </c>
      <c r="AO2347" s="53">
        <f t="shared" si="1222"/>
        <v>11.58435056897898</v>
      </c>
      <c r="AP2347" s="53">
        <f t="shared" si="1222"/>
        <v>2.1515599141196127</v>
      </c>
      <c r="AQ2347" s="53">
        <f t="shared" si="1222"/>
        <v>7.2005830552196466</v>
      </c>
      <c r="AR2347" s="53">
        <f t="shared" si="1222"/>
        <v>3.6215648706426409</v>
      </c>
      <c r="AS2347" s="53">
        <f t="shared" si="1222"/>
        <v>2.7459525295429779</v>
      </c>
      <c r="AT2347" s="53"/>
      <c r="AU2347" s="48">
        <f t="shared" si="1228"/>
        <v>41127</v>
      </c>
      <c r="AV2347" s="53">
        <f t="shared" si="1248"/>
        <v>475.50253149228479</v>
      </c>
      <c r="AW2347" s="53">
        <f t="shared" si="1249"/>
        <v>594.85640171707064</v>
      </c>
      <c r="AX2347" s="53">
        <f t="shared" si="1250"/>
        <v>233.4012194836956</v>
      </c>
      <c r="AY2347" s="53">
        <f t="shared" si="1251"/>
        <v>591.31188049463742</v>
      </c>
      <c r="AZ2347" s="53">
        <f t="shared" si="1252"/>
        <v>237.57465551415723</v>
      </c>
      <c r="BA2347" s="53">
        <f t="shared" si="1253"/>
        <v>231.97806969579079</v>
      </c>
      <c r="BB2347" s="58">
        <f t="shared" si="1254"/>
        <v>2364.6247583976365</v>
      </c>
      <c r="BC2347">
        <f t="shared" si="1229"/>
        <v>2.9581651326680003E-2</v>
      </c>
      <c r="BD2347">
        <v>2364.5951767463098</v>
      </c>
      <c r="BE2347" s="48">
        <f t="shared" si="1223"/>
        <v>41127</v>
      </c>
    </row>
    <row r="2348" spans="1:57">
      <c r="A2348" s="48">
        <v>41128</v>
      </c>
      <c r="B2348" s="49">
        <v>39.520000000000003</v>
      </c>
      <c r="C2348" s="50">
        <v>40.29</v>
      </c>
      <c r="D2348" s="49">
        <v>50.2</v>
      </c>
      <c r="E2348" s="50">
        <v>51.78</v>
      </c>
      <c r="F2348" s="49">
        <v>105.89</v>
      </c>
      <c r="G2348" s="50">
        <v>107.91</v>
      </c>
      <c r="H2348" s="49">
        <v>80.540000000000006</v>
      </c>
      <c r="I2348" s="50">
        <v>82.52</v>
      </c>
      <c r="J2348">
        <v>61.92</v>
      </c>
      <c r="K2348">
        <v>64.92</v>
      </c>
      <c r="L2348" s="49">
        <v>84.21</v>
      </c>
      <c r="M2348" s="50">
        <v>84.44</v>
      </c>
      <c r="O2348" s="48">
        <f t="shared" si="1224"/>
        <v>41128</v>
      </c>
      <c r="P2348" s="44">
        <f t="shared" si="1230"/>
        <v>0.98088855795482754</v>
      </c>
      <c r="Q2348" s="44">
        <f t="shared" si="1231"/>
        <v>0.96948628814213988</v>
      </c>
      <c r="R2348" s="44">
        <f t="shared" si="1232"/>
        <v>0.98128069687702724</v>
      </c>
      <c r="S2348" s="44">
        <f t="shared" si="1233"/>
        <v>0.97600581677169185</v>
      </c>
      <c r="T2348" s="44">
        <f t="shared" si="1234"/>
        <v>0.95378927911275413</v>
      </c>
      <c r="U2348" s="44">
        <f t="shared" si="1235"/>
        <v>0.99727617243012789</v>
      </c>
      <c r="W2348" s="51">
        <f t="shared" si="1225"/>
        <v>41128</v>
      </c>
      <c r="X2348" s="44">
        <f t="shared" si="1236"/>
        <v>1.0195414278269932</v>
      </c>
      <c r="Y2348" s="44">
        <f t="shared" si="1237"/>
        <v>1.0313790255986788</v>
      </c>
      <c r="Z2348" s="44">
        <f t="shared" si="1238"/>
        <v>1.0220643939393941</v>
      </c>
      <c r="AA2348" s="44">
        <f t="shared" si="1239"/>
        <v>1.024598521539638</v>
      </c>
      <c r="AB2348" s="44">
        <f t="shared" si="1240"/>
        <v>1.0485405050836341</v>
      </c>
      <c r="AC2348" s="44">
        <f t="shared" si="1241"/>
        <v>1.0033297657271971</v>
      </c>
      <c r="AE2348" s="48">
        <f t="shared" si="1226"/>
        <v>41128</v>
      </c>
      <c r="AF2348" s="53">
        <f t="shared" si="1242"/>
        <v>11.834271294251785</v>
      </c>
      <c r="AG2348" s="53">
        <f t="shared" si="1243"/>
        <v>11.586144809449369</v>
      </c>
      <c r="AH2348" s="53">
        <f t="shared" si="1244"/>
        <v>2.145256350153212</v>
      </c>
      <c r="AI2348" s="53">
        <f t="shared" si="1245"/>
        <v>7.2004452628447622</v>
      </c>
      <c r="AJ2348" s="53">
        <f t="shared" si="1246"/>
        <v>3.6211685622777012</v>
      </c>
      <c r="AK2348" s="53">
        <f t="shared" si="1247"/>
        <v>2.7443109858010688</v>
      </c>
      <c r="AL2348" s="53"/>
      <c r="AM2348" s="48">
        <f t="shared" si="1227"/>
        <v>41128</v>
      </c>
      <c r="AN2348" s="53">
        <f t="shared" si="1222"/>
        <v>11.834940178110561</v>
      </c>
      <c r="AO2348" s="53">
        <f t="shared" si="1222"/>
        <v>11.585076835642276</v>
      </c>
      <c r="AP2348" s="53">
        <f t="shared" si="1222"/>
        <v>2.1515463720705381</v>
      </c>
      <c r="AQ2348" s="53">
        <f t="shared" ref="AQ2348:AS2411" si="1255">AI2348*AA2348*S2348</f>
        <v>7.2005469106546922</v>
      </c>
      <c r="AR2348" s="53">
        <f t="shared" si="1255"/>
        <v>3.6214824903038023</v>
      </c>
      <c r="AS2348" s="53">
        <f t="shared" si="1255"/>
        <v>2.745948978444483</v>
      </c>
      <c r="AT2348" s="53"/>
      <c r="AU2348" s="48">
        <f t="shared" si="1228"/>
        <v>41128</v>
      </c>
      <c r="AV2348" s="53">
        <f t="shared" si="1248"/>
        <v>476.82973977607446</v>
      </c>
      <c r="AW2348" s="53">
        <f t="shared" si="1249"/>
        <v>599.87527854955704</v>
      </c>
      <c r="AX2348" s="53">
        <f t="shared" si="1250"/>
        <v>232.17336901013175</v>
      </c>
      <c r="AY2348" s="53">
        <f t="shared" si="1251"/>
        <v>594.18913106722516</v>
      </c>
      <c r="AZ2348" s="53">
        <f t="shared" si="1252"/>
        <v>235.10664327052285</v>
      </c>
      <c r="BA2348" s="53">
        <f t="shared" si="1253"/>
        <v>231.86793173985214</v>
      </c>
      <c r="BB2348" s="58">
        <f t="shared" si="1254"/>
        <v>2370.0420934133635</v>
      </c>
      <c r="BC2348">
        <f t="shared" si="1229"/>
        <v>2.9675863903321442E-2</v>
      </c>
      <c r="BD2348">
        <v>2370.0124175494602</v>
      </c>
      <c r="BE2348" s="48">
        <f t="shared" si="1223"/>
        <v>41128</v>
      </c>
    </row>
    <row r="2349" spans="1:57">
      <c r="A2349" s="48">
        <v>41129</v>
      </c>
      <c r="B2349" s="49">
        <v>39.590000000000003</v>
      </c>
      <c r="C2349" s="50">
        <v>40.369999999999997</v>
      </c>
      <c r="D2349" s="49">
        <v>50.17</v>
      </c>
      <c r="E2349" s="50">
        <v>51.75</v>
      </c>
      <c r="F2349" s="49">
        <v>105.74</v>
      </c>
      <c r="G2349" s="50">
        <v>107.76</v>
      </c>
      <c r="H2349" s="49">
        <v>80.58</v>
      </c>
      <c r="I2349" s="50">
        <v>82.56</v>
      </c>
      <c r="J2349">
        <v>61.54</v>
      </c>
      <c r="K2349">
        <v>64.53</v>
      </c>
      <c r="L2349" s="49">
        <v>84.18</v>
      </c>
      <c r="M2349" s="50">
        <v>84.41</v>
      </c>
      <c r="O2349" s="48">
        <f t="shared" si="1224"/>
        <v>41129</v>
      </c>
      <c r="P2349" s="44">
        <f t="shared" si="1230"/>
        <v>0.98067872182313609</v>
      </c>
      <c r="Q2349" s="44">
        <f t="shared" si="1231"/>
        <v>0.96946859903381644</v>
      </c>
      <c r="R2349" s="44">
        <f t="shared" si="1232"/>
        <v>0.98125463994060869</v>
      </c>
      <c r="S2349" s="44">
        <f t="shared" si="1233"/>
        <v>0.97601744186046502</v>
      </c>
      <c r="T2349" s="44">
        <f t="shared" si="1234"/>
        <v>0.95366496203316287</v>
      </c>
      <c r="U2349" s="44">
        <f t="shared" si="1235"/>
        <v>0.9972752043596731</v>
      </c>
      <c r="W2349" s="51">
        <f t="shared" si="1225"/>
        <v>41129</v>
      </c>
      <c r="X2349" s="44">
        <f t="shared" si="1236"/>
        <v>1.0195414278269932</v>
      </c>
      <c r="Y2349" s="44">
        <f t="shared" si="1237"/>
        <v>1.0313790255986788</v>
      </c>
      <c r="Z2349" s="44">
        <f t="shared" si="1238"/>
        <v>1.0220643939393941</v>
      </c>
      <c r="AA2349" s="44">
        <f t="shared" si="1239"/>
        <v>1.024598521539638</v>
      </c>
      <c r="AB2349" s="44">
        <f t="shared" si="1240"/>
        <v>1.0485405050836341</v>
      </c>
      <c r="AC2349" s="44">
        <f t="shared" si="1241"/>
        <v>1.0033297657271971</v>
      </c>
      <c r="AE2349" s="48">
        <f t="shared" si="1226"/>
        <v>41129</v>
      </c>
      <c r="AF2349" s="53">
        <f t="shared" si="1242"/>
        <v>11.834271294251785</v>
      </c>
      <c r="AG2349" s="53">
        <f t="shared" si="1243"/>
        <v>11.586144809449369</v>
      </c>
      <c r="AH2349" s="53">
        <f t="shared" si="1244"/>
        <v>2.145256350153212</v>
      </c>
      <c r="AI2349" s="53">
        <f t="shared" si="1245"/>
        <v>7.2004452628447622</v>
      </c>
      <c r="AJ2349" s="53">
        <f t="shared" si="1246"/>
        <v>3.6211685622777012</v>
      </c>
      <c r="AK2349" s="53">
        <f t="shared" si="1247"/>
        <v>2.7443109858010688</v>
      </c>
      <c r="AL2349" s="53"/>
      <c r="AM2349" s="48">
        <f t="shared" si="1227"/>
        <v>41129</v>
      </c>
      <c r="AN2349" s="53">
        <f t="shared" ref="AN2349:AS2412" si="1256">AF2349*X2349*P2349</f>
        <v>11.832408393999478</v>
      </c>
      <c r="AO2349" s="53">
        <f t="shared" si="1256"/>
        <v>11.584865455985247</v>
      </c>
      <c r="AP2349" s="53">
        <f t="shared" si="1256"/>
        <v>2.1514892398888934</v>
      </c>
      <c r="AQ2349" s="53">
        <f t="shared" si="1255"/>
        <v>7.2006326755093824</v>
      </c>
      <c r="AR2349" s="53">
        <f t="shared" si="1255"/>
        <v>3.6210104655737654</v>
      </c>
      <c r="AS2349" s="53">
        <f t="shared" si="1255"/>
        <v>2.7459463129119555</v>
      </c>
      <c r="AT2349" s="53"/>
      <c r="AU2349" s="48">
        <f t="shared" si="1228"/>
        <v>41129</v>
      </c>
      <c r="AV2349" s="53">
        <f t="shared" si="1248"/>
        <v>477.67432686575887</v>
      </c>
      <c r="AW2349" s="53">
        <f t="shared" si="1249"/>
        <v>599.51678734723646</v>
      </c>
      <c r="AX2349" s="53">
        <f t="shared" si="1250"/>
        <v>231.84448049042717</v>
      </c>
      <c r="AY2349" s="53">
        <f t="shared" si="1251"/>
        <v>594.48423369005468</v>
      </c>
      <c r="AZ2349" s="53">
        <f t="shared" si="1252"/>
        <v>233.66380534347508</v>
      </c>
      <c r="BA2349" s="53">
        <f t="shared" si="1253"/>
        <v>231.78532827289814</v>
      </c>
      <c r="BB2349" s="58">
        <f t="shared" si="1254"/>
        <v>2368.9689620098507</v>
      </c>
      <c r="BC2349">
        <f t="shared" si="1229"/>
        <v>2.9682042250442464E-2</v>
      </c>
      <c r="BD2349">
        <v>2368.9392799676002</v>
      </c>
      <c r="BE2349" s="48">
        <f t="shared" si="1223"/>
        <v>41129</v>
      </c>
    </row>
    <row r="2350" spans="1:57">
      <c r="A2350" s="48">
        <v>41130</v>
      </c>
      <c r="B2350" s="49">
        <v>39.76</v>
      </c>
      <c r="C2350" s="50">
        <v>40.54</v>
      </c>
      <c r="D2350" s="49">
        <v>50.2</v>
      </c>
      <c r="E2350" s="50">
        <v>51.78</v>
      </c>
      <c r="F2350" s="49">
        <v>105.66</v>
      </c>
      <c r="G2350" s="50">
        <v>107.68</v>
      </c>
      <c r="H2350" s="49">
        <v>80.739999999999995</v>
      </c>
      <c r="I2350" s="50">
        <v>82.72</v>
      </c>
      <c r="J2350">
        <v>61.36</v>
      </c>
      <c r="K2350">
        <v>64.34</v>
      </c>
      <c r="L2350" s="49">
        <v>84.18</v>
      </c>
      <c r="M2350" s="50">
        <v>84.41</v>
      </c>
      <c r="O2350" s="48">
        <f t="shared" si="1224"/>
        <v>41130</v>
      </c>
      <c r="P2350" s="44">
        <f t="shared" si="1230"/>
        <v>0.98075974346324613</v>
      </c>
      <c r="Q2350" s="44">
        <f t="shared" si="1231"/>
        <v>0.96948628814213988</v>
      </c>
      <c r="R2350" s="44">
        <f t="shared" si="1232"/>
        <v>0.98124071322436845</v>
      </c>
      <c r="S2350" s="44">
        <f t="shared" si="1233"/>
        <v>0.97606382978723394</v>
      </c>
      <c r="T2350" s="44">
        <f t="shared" si="1234"/>
        <v>0.95368355610817523</v>
      </c>
      <c r="U2350" s="44">
        <f t="shared" si="1235"/>
        <v>0.9972752043596731</v>
      </c>
      <c r="W2350" s="51">
        <f t="shared" si="1225"/>
        <v>41130</v>
      </c>
      <c r="X2350" s="44">
        <f t="shared" si="1236"/>
        <v>1.0195414278269932</v>
      </c>
      <c r="Y2350" s="44">
        <f t="shared" si="1237"/>
        <v>1.0313790255986788</v>
      </c>
      <c r="Z2350" s="44">
        <f t="shared" si="1238"/>
        <v>1.0220643939393941</v>
      </c>
      <c r="AA2350" s="44">
        <f t="shared" si="1239"/>
        <v>1.024598521539638</v>
      </c>
      <c r="AB2350" s="44">
        <f t="shared" si="1240"/>
        <v>1.0485405050836341</v>
      </c>
      <c r="AC2350" s="44">
        <f t="shared" si="1241"/>
        <v>1.0033297657271971</v>
      </c>
      <c r="AE2350" s="48">
        <f t="shared" si="1226"/>
        <v>41130</v>
      </c>
      <c r="AF2350" s="53">
        <f t="shared" si="1242"/>
        <v>11.834271294251785</v>
      </c>
      <c r="AG2350" s="53">
        <f t="shared" si="1243"/>
        <v>11.586144809449369</v>
      </c>
      <c r="AH2350" s="53">
        <f t="shared" si="1244"/>
        <v>2.145256350153212</v>
      </c>
      <c r="AI2350" s="53">
        <f t="shared" si="1245"/>
        <v>7.2004452628447622</v>
      </c>
      <c r="AJ2350" s="53">
        <f t="shared" si="1246"/>
        <v>3.6211685622777012</v>
      </c>
      <c r="AK2350" s="53">
        <f t="shared" si="1247"/>
        <v>2.7443109858010688</v>
      </c>
      <c r="AL2350" s="53"/>
      <c r="AM2350" s="48">
        <f t="shared" si="1227"/>
        <v>41130</v>
      </c>
      <c r="AN2350" s="53">
        <f t="shared" si="1256"/>
        <v>11.833385963016934</v>
      </c>
      <c r="AO2350" s="53">
        <f t="shared" si="1256"/>
        <v>11.585076835642276</v>
      </c>
      <c r="AP2350" s="53">
        <f t="shared" si="1256"/>
        <v>2.1514587043083027</v>
      </c>
      <c r="AQ2350" s="53">
        <f t="shared" si="1255"/>
        <v>7.2009749054808099</v>
      </c>
      <c r="AR2350" s="53">
        <f t="shared" si="1255"/>
        <v>3.6210810661965187</v>
      </c>
      <c r="AS2350" s="53">
        <f t="shared" si="1255"/>
        <v>2.7459463129119555</v>
      </c>
      <c r="AT2350" s="53"/>
      <c r="AU2350" s="48">
        <f t="shared" si="1228"/>
        <v>41130</v>
      </c>
      <c r="AV2350" s="53">
        <f t="shared" si="1248"/>
        <v>479.7254669407065</v>
      </c>
      <c r="AW2350" s="53">
        <f t="shared" si="1249"/>
        <v>599.87527854955704</v>
      </c>
      <c r="AX2350" s="53">
        <f t="shared" si="1250"/>
        <v>231.66907327991805</v>
      </c>
      <c r="AY2350" s="53">
        <f t="shared" si="1251"/>
        <v>595.66464418137264</v>
      </c>
      <c r="AZ2350" s="53">
        <f t="shared" si="1252"/>
        <v>232.98035579908404</v>
      </c>
      <c r="BA2350" s="53">
        <f t="shared" si="1253"/>
        <v>231.78532827289814</v>
      </c>
      <c r="BB2350" s="58">
        <f t="shared" si="1254"/>
        <v>2371.7001470235364</v>
      </c>
      <c r="BC2350">
        <f t="shared" si="1229"/>
        <v>2.9716330646351707E-2</v>
      </c>
      <c r="BD2350">
        <v>2371.67043069289</v>
      </c>
      <c r="BE2350" s="48">
        <f t="shared" si="1223"/>
        <v>41130</v>
      </c>
    </row>
    <row r="2351" spans="1:57">
      <c r="A2351" s="48">
        <v>41131</v>
      </c>
      <c r="B2351" s="49">
        <v>39.950000000000003</v>
      </c>
      <c r="C2351" s="50">
        <v>40.729999999999997</v>
      </c>
      <c r="D2351" s="49">
        <v>50.29</v>
      </c>
      <c r="E2351" s="50">
        <v>51.87</v>
      </c>
      <c r="F2351" s="49">
        <v>105.97</v>
      </c>
      <c r="G2351" s="50">
        <v>107.99</v>
      </c>
      <c r="H2351" s="49">
        <v>80.83</v>
      </c>
      <c r="I2351" s="50">
        <v>82.82</v>
      </c>
      <c r="J2351">
        <v>61.5</v>
      </c>
      <c r="K2351">
        <v>64.48</v>
      </c>
      <c r="L2351" s="49">
        <v>84.2</v>
      </c>
      <c r="M2351" s="50">
        <v>84.43</v>
      </c>
      <c r="O2351" s="48">
        <f t="shared" si="1224"/>
        <v>41131</v>
      </c>
      <c r="P2351" s="44">
        <f t="shared" si="1230"/>
        <v>0.98084949668548993</v>
      </c>
      <c r="Q2351" s="44">
        <f t="shared" si="1231"/>
        <v>0.9695392326971275</v>
      </c>
      <c r="R2351" s="44">
        <f t="shared" si="1232"/>
        <v>0.98129456431151041</v>
      </c>
      <c r="S2351" s="44">
        <f t="shared" si="1233"/>
        <v>0.97597198744264679</v>
      </c>
      <c r="T2351" s="44">
        <f t="shared" si="1234"/>
        <v>0.95378411910669969</v>
      </c>
      <c r="U2351" s="44">
        <f t="shared" si="1235"/>
        <v>0.99727584981641593</v>
      </c>
      <c r="W2351" s="51">
        <f t="shared" si="1225"/>
        <v>41131</v>
      </c>
      <c r="X2351" s="44">
        <f t="shared" si="1236"/>
        <v>1.0195414278269932</v>
      </c>
      <c r="Y2351" s="44">
        <f t="shared" si="1237"/>
        <v>1.0313790255986788</v>
      </c>
      <c r="Z2351" s="44">
        <f t="shared" si="1238"/>
        <v>1.0220643939393941</v>
      </c>
      <c r="AA2351" s="44">
        <f t="shared" si="1239"/>
        <v>1.024598521539638</v>
      </c>
      <c r="AB2351" s="44">
        <f t="shared" si="1240"/>
        <v>1.0485405050836341</v>
      </c>
      <c r="AC2351" s="44">
        <f t="shared" si="1241"/>
        <v>1.0033297657271971</v>
      </c>
      <c r="AE2351" s="48">
        <f t="shared" si="1226"/>
        <v>41131</v>
      </c>
      <c r="AF2351" s="53">
        <f t="shared" si="1242"/>
        <v>11.834271294251785</v>
      </c>
      <c r="AG2351" s="53">
        <f t="shared" si="1243"/>
        <v>11.586144809449369</v>
      </c>
      <c r="AH2351" s="53">
        <f t="shared" si="1244"/>
        <v>2.145256350153212</v>
      </c>
      <c r="AI2351" s="53">
        <f t="shared" si="1245"/>
        <v>7.2004452628447622</v>
      </c>
      <c r="AJ2351" s="53">
        <f t="shared" si="1246"/>
        <v>3.6211685622777012</v>
      </c>
      <c r="AK2351" s="53">
        <f t="shared" si="1247"/>
        <v>2.7443109858010688</v>
      </c>
      <c r="AL2351" s="53"/>
      <c r="AM2351" s="48">
        <f t="shared" si="1227"/>
        <v>41131</v>
      </c>
      <c r="AN2351" s="53">
        <f t="shared" si="1256"/>
        <v>11.834468883199287</v>
      </c>
      <c r="AO2351" s="53">
        <f t="shared" si="1256"/>
        <v>11.585709507548071</v>
      </c>
      <c r="AP2351" s="53">
        <f t="shared" si="1256"/>
        <v>2.1515767776705332</v>
      </c>
      <c r="AQ2351" s="53">
        <f t="shared" si="1255"/>
        <v>7.2002973325614485</v>
      </c>
      <c r="AR2351" s="53">
        <f t="shared" si="1255"/>
        <v>3.6214628980605417</v>
      </c>
      <c r="AS2351" s="53">
        <f t="shared" si="1255"/>
        <v>2.7459480901441133</v>
      </c>
      <c r="AT2351" s="53"/>
      <c r="AU2351" s="48">
        <f t="shared" si="1228"/>
        <v>41131</v>
      </c>
      <c r="AV2351" s="53">
        <f t="shared" si="1248"/>
        <v>482.01791761270692</v>
      </c>
      <c r="AW2351" s="53">
        <f t="shared" si="1249"/>
        <v>600.95075215651843</v>
      </c>
      <c r="AX2351" s="53">
        <f t="shared" si="1250"/>
        <v>232.34877622064087</v>
      </c>
      <c r="AY2351" s="53">
        <f t="shared" si="1251"/>
        <v>596.32862508273911</v>
      </c>
      <c r="AZ2351" s="53">
        <f t="shared" si="1252"/>
        <v>233.51192766694373</v>
      </c>
      <c r="BA2351" s="53">
        <f t="shared" si="1253"/>
        <v>231.84039725086751</v>
      </c>
      <c r="BB2351" s="58">
        <f t="shared" si="1254"/>
        <v>2376.9983959904171</v>
      </c>
      <c r="BC2351">
        <f t="shared" si="1229"/>
        <v>2.9769746427064092E-2</v>
      </c>
      <c r="BD2351">
        <v>2376.96862624399</v>
      </c>
      <c r="BE2351" s="48">
        <f t="shared" si="1223"/>
        <v>41131</v>
      </c>
    </row>
    <row r="2352" spans="1:57">
      <c r="A2352" s="48">
        <v>41134</v>
      </c>
      <c r="B2352" s="49">
        <v>39.590000000000003</v>
      </c>
      <c r="C2352" s="50">
        <v>40.369999999999997</v>
      </c>
      <c r="D2352" s="49">
        <v>50.05</v>
      </c>
      <c r="E2352" s="50">
        <v>51.62</v>
      </c>
      <c r="F2352" s="49">
        <v>105.9</v>
      </c>
      <c r="G2352" s="50">
        <v>107.92</v>
      </c>
      <c r="H2352" s="49">
        <v>80.77</v>
      </c>
      <c r="I2352" s="50">
        <v>82.75</v>
      </c>
      <c r="J2352">
        <v>61.48</v>
      </c>
      <c r="K2352">
        <v>64.459999999999994</v>
      </c>
      <c r="L2352" s="49">
        <v>84.21</v>
      </c>
      <c r="M2352" s="50">
        <v>84.44</v>
      </c>
      <c r="O2352" s="48">
        <f t="shared" si="1224"/>
        <v>41134</v>
      </c>
      <c r="P2352" s="44">
        <f t="shared" si="1230"/>
        <v>0.98067872182313609</v>
      </c>
      <c r="Q2352" s="44">
        <f t="shared" si="1231"/>
        <v>0.96958543200309955</v>
      </c>
      <c r="R2352" s="44">
        <f t="shared" si="1232"/>
        <v>0.98128243143068938</v>
      </c>
      <c r="S2352" s="44">
        <f t="shared" si="1233"/>
        <v>0.97607250755287001</v>
      </c>
      <c r="T2352" s="44">
        <f t="shared" si="1234"/>
        <v>0.95376977970834631</v>
      </c>
      <c r="U2352" s="44">
        <f t="shared" si="1235"/>
        <v>0.99727617243012789</v>
      </c>
      <c r="W2352" s="51">
        <f t="shared" si="1225"/>
        <v>41134</v>
      </c>
      <c r="X2352" s="44">
        <f t="shared" si="1236"/>
        <v>1.0195414278269932</v>
      </c>
      <c r="Y2352" s="44">
        <f t="shared" si="1237"/>
        <v>1.0313790255986788</v>
      </c>
      <c r="Z2352" s="44">
        <f t="shared" si="1238"/>
        <v>1.0220643939393941</v>
      </c>
      <c r="AA2352" s="44">
        <f t="shared" si="1239"/>
        <v>1.024598521539638</v>
      </c>
      <c r="AB2352" s="44">
        <f t="shared" si="1240"/>
        <v>1.0485405050836341</v>
      </c>
      <c r="AC2352" s="44">
        <f t="shared" si="1241"/>
        <v>1.0033297657271971</v>
      </c>
      <c r="AE2352" s="48">
        <f t="shared" si="1226"/>
        <v>41134</v>
      </c>
      <c r="AF2352" s="53">
        <f t="shared" si="1242"/>
        <v>11.834271294251785</v>
      </c>
      <c r="AG2352" s="53">
        <f t="shared" si="1243"/>
        <v>11.586144809449369</v>
      </c>
      <c r="AH2352" s="53">
        <f t="shared" si="1244"/>
        <v>2.145256350153212</v>
      </c>
      <c r="AI2352" s="53">
        <f t="shared" si="1245"/>
        <v>7.2004452628447622</v>
      </c>
      <c r="AJ2352" s="53">
        <f t="shared" si="1246"/>
        <v>3.6211685622777012</v>
      </c>
      <c r="AK2352" s="53">
        <f t="shared" si="1247"/>
        <v>2.7443109858010688</v>
      </c>
      <c r="AL2352" s="53"/>
      <c r="AM2352" s="48">
        <f t="shared" si="1227"/>
        <v>41134</v>
      </c>
      <c r="AN2352" s="53">
        <f t="shared" si="1256"/>
        <v>11.832408393999478</v>
      </c>
      <c r="AO2352" s="53">
        <f t="shared" si="1256"/>
        <v>11.586261575706214</v>
      </c>
      <c r="AP2352" s="53">
        <f t="shared" si="1256"/>
        <v>2.1515501752357804</v>
      </c>
      <c r="AQ2352" s="53">
        <f t="shared" si="1255"/>
        <v>7.2010389262657979</v>
      </c>
      <c r="AR2352" s="53">
        <f t="shared" si="1255"/>
        <v>3.6214084521979224</v>
      </c>
      <c r="AS2352" s="53">
        <f t="shared" si="1255"/>
        <v>2.745948978444483</v>
      </c>
      <c r="AT2352" s="53"/>
      <c r="AU2352" s="48">
        <f t="shared" si="1228"/>
        <v>41134</v>
      </c>
      <c r="AV2352" s="53">
        <f t="shared" si="1248"/>
        <v>477.67432686575887</v>
      </c>
      <c r="AW2352" s="53">
        <f t="shared" si="1249"/>
        <v>598.08282253795471</v>
      </c>
      <c r="AX2352" s="53">
        <f t="shared" si="1250"/>
        <v>232.19529491144542</v>
      </c>
      <c r="AY2352" s="53">
        <f t="shared" si="1251"/>
        <v>595.88597114849483</v>
      </c>
      <c r="AZ2352" s="53">
        <f t="shared" si="1252"/>
        <v>233.43598882867806</v>
      </c>
      <c r="BA2352" s="53">
        <f t="shared" si="1253"/>
        <v>231.86793173985214</v>
      </c>
      <c r="BB2352" s="58">
        <f t="shared" si="1254"/>
        <v>2369.1423360321842</v>
      </c>
      <c r="BC2352">
        <f t="shared" si="1229"/>
        <v>2.9664567984127643E-2</v>
      </c>
      <c r="BD2352">
        <v>2369.1126714642</v>
      </c>
      <c r="BE2352" s="48">
        <f t="shared" si="1223"/>
        <v>41134</v>
      </c>
    </row>
    <row r="2353" spans="1:57">
      <c r="A2353" s="48">
        <v>41135</v>
      </c>
      <c r="B2353" s="49">
        <v>39.58</v>
      </c>
      <c r="C2353" s="50">
        <v>40.36</v>
      </c>
      <c r="D2353" s="49">
        <v>50.16</v>
      </c>
      <c r="E2353" s="50">
        <v>51.74</v>
      </c>
      <c r="F2353" s="49">
        <v>105.38</v>
      </c>
      <c r="G2353" s="50">
        <v>107.39</v>
      </c>
      <c r="H2353" s="49">
        <v>80.72</v>
      </c>
      <c r="I2353" s="50">
        <v>82.7</v>
      </c>
      <c r="J2353">
        <v>61.45</v>
      </c>
      <c r="K2353">
        <v>64.430000000000007</v>
      </c>
      <c r="L2353" s="49">
        <v>84.19</v>
      </c>
      <c r="M2353" s="50">
        <v>84.42</v>
      </c>
      <c r="O2353" s="48">
        <f t="shared" si="1224"/>
        <v>41135</v>
      </c>
      <c r="P2353" s="44">
        <f t="shared" si="1230"/>
        <v>0.98067393458870167</v>
      </c>
      <c r="Q2353" s="44">
        <f t="shared" si="1231"/>
        <v>0.96946269810591412</v>
      </c>
      <c r="R2353" s="44">
        <f t="shared" si="1232"/>
        <v>0.98128317347983984</v>
      </c>
      <c r="S2353" s="44">
        <f t="shared" si="1233"/>
        <v>0.97605804111245464</v>
      </c>
      <c r="T2353" s="44">
        <f t="shared" si="1234"/>
        <v>0.95374825391898177</v>
      </c>
      <c r="U2353" s="44">
        <f t="shared" si="1235"/>
        <v>0.99727552712627332</v>
      </c>
      <c r="W2353" s="51">
        <f t="shared" si="1225"/>
        <v>41135</v>
      </c>
      <c r="X2353" s="44">
        <f t="shared" si="1236"/>
        <v>1.0195414278269932</v>
      </c>
      <c r="Y2353" s="44">
        <f t="shared" si="1237"/>
        <v>1.0313790255986788</v>
      </c>
      <c r="Z2353" s="44">
        <f t="shared" si="1238"/>
        <v>1.0220643939393941</v>
      </c>
      <c r="AA2353" s="44">
        <f t="shared" si="1239"/>
        <v>1.024598521539638</v>
      </c>
      <c r="AB2353" s="44">
        <f t="shared" si="1240"/>
        <v>1.0485405050836341</v>
      </c>
      <c r="AC2353" s="44">
        <f t="shared" si="1241"/>
        <v>1.0033297657271971</v>
      </c>
      <c r="AE2353" s="48">
        <f t="shared" si="1226"/>
        <v>41135</v>
      </c>
      <c r="AF2353" s="53">
        <f t="shared" si="1242"/>
        <v>11.834271294251785</v>
      </c>
      <c r="AG2353" s="53">
        <f t="shared" si="1243"/>
        <v>11.586144809449369</v>
      </c>
      <c r="AH2353" s="53">
        <f t="shared" si="1244"/>
        <v>2.145256350153212</v>
      </c>
      <c r="AI2353" s="53">
        <f t="shared" si="1245"/>
        <v>7.2004452628447622</v>
      </c>
      <c r="AJ2353" s="53">
        <f t="shared" si="1246"/>
        <v>3.6211685622777012</v>
      </c>
      <c r="AK2353" s="53">
        <f t="shared" si="1247"/>
        <v>2.7443109858010688</v>
      </c>
      <c r="AL2353" s="53"/>
      <c r="AM2353" s="48">
        <f t="shared" si="1227"/>
        <v>41135</v>
      </c>
      <c r="AN2353" s="53">
        <f t="shared" si="1256"/>
        <v>11.832350633479496</v>
      </c>
      <c r="AO2353" s="53">
        <f t="shared" si="1256"/>
        <v>11.584794941627298</v>
      </c>
      <c r="AP2353" s="53">
        <f t="shared" si="1256"/>
        <v>2.1515518022454243</v>
      </c>
      <c r="AQ2353" s="53">
        <f t="shared" si="1255"/>
        <v>7.2009321991530584</v>
      </c>
      <c r="AR2353" s="53">
        <f t="shared" si="1255"/>
        <v>3.6213267200260675</v>
      </c>
      <c r="AS2353" s="53">
        <f t="shared" si="1255"/>
        <v>2.7459472016332955</v>
      </c>
      <c r="AT2353" s="53"/>
      <c r="AU2353" s="48">
        <f t="shared" si="1228"/>
        <v>41135</v>
      </c>
      <c r="AV2353" s="53">
        <f t="shared" si="1248"/>
        <v>477.55367156723247</v>
      </c>
      <c r="AW2353" s="53">
        <f t="shared" si="1249"/>
        <v>599.39729027979638</v>
      </c>
      <c r="AX2353" s="53">
        <f t="shared" si="1250"/>
        <v>231.05514804313611</v>
      </c>
      <c r="AY2353" s="53">
        <f t="shared" si="1251"/>
        <v>595.51709286995799</v>
      </c>
      <c r="AZ2353" s="53">
        <f t="shared" si="1252"/>
        <v>233.32208057127954</v>
      </c>
      <c r="BA2353" s="53">
        <f t="shared" si="1253"/>
        <v>231.81286276188283</v>
      </c>
      <c r="BB2353" s="58">
        <f t="shared" si="1254"/>
        <v>2368.6581460932853</v>
      </c>
      <c r="BC2353">
        <f t="shared" si="1229"/>
        <v>2.9671589845293056E-2</v>
      </c>
      <c r="BD2353">
        <v>2368.62847450344</v>
      </c>
      <c r="BE2353" s="48">
        <f t="shared" si="1223"/>
        <v>41135</v>
      </c>
    </row>
    <row r="2354" spans="1:57">
      <c r="A2354" s="48">
        <v>41136</v>
      </c>
      <c r="B2354" s="49">
        <v>39.53</v>
      </c>
      <c r="C2354" s="50">
        <v>40.299999999999997</v>
      </c>
      <c r="D2354" s="49">
        <v>50.02</v>
      </c>
      <c r="E2354" s="50">
        <v>51.59</v>
      </c>
      <c r="F2354" s="49">
        <v>104.85</v>
      </c>
      <c r="G2354" s="50">
        <v>106.85</v>
      </c>
      <c r="H2354" s="49">
        <v>80.900000000000006</v>
      </c>
      <c r="I2354" s="50">
        <v>82.89</v>
      </c>
      <c r="J2354">
        <v>61.62</v>
      </c>
      <c r="K2354">
        <v>64.61</v>
      </c>
      <c r="L2354" s="49">
        <v>84.16</v>
      </c>
      <c r="M2354" s="50">
        <v>84.39</v>
      </c>
      <c r="O2354" s="48">
        <f t="shared" si="1224"/>
        <v>41136</v>
      </c>
      <c r="P2354" s="44">
        <f t="shared" si="1230"/>
        <v>0.98089330024813903</v>
      </c>
      <c r="Q2354" s="44">
        <f t="shared" si="1231"/>
        <v>0.96956774568714865</v>
      </c>
      <c r="R2354" s="44">
        <f t="shared" si="1232"/>
        <v>0.98128217126813289</v>
      </c>
      <c r="S2354" s="44">
        <f t="shared" si="1233"/>
        <v>0.97599227892387508</v>
      </c>
      <c r="T2354" s="44">
        <f t="shared" si="1234"/>
        <v>0.95372233400402406</v>
      </c>
      <c r="U2354" s="44">
        <f t="shared" si="1235"/>
        <v>0.9972745585969901</v>
      </c>
      <c r="W2354" s="51">
        <f t="shared" si="1225"/>
        <v>41136</v>
      </c>
      <c r="X2354" s="44">
        <f t="shared" si="1236"/>
        <v>1.0195414278269932</v>
      </c>
      <c r="Y2354" s="44">
        <f t="shared" si="1237"/>
        <v>1.0313790255986788</v>
      </c>
      <c r="Z2354" s="44">
        <f t="shared" si="1238"/>
        <v>1.0220643939393941</v>
      </c>
      <c r="AA2354" s="44">
        <f t="shared" si="1239"/>
        <v>1.024598521539638</v>
      </c>
      <c r="AB2354" s="44">
        <f t="shared" si="1240"/>
        <v>1.0485405050836341</v>
      </c>
      <c r="AC2354" s="44">
        <f t="shared" si="1241"/>
        <v>1.0033297657271971</v>
      </c>
      <c r="AE2354" s="48">
        <f t="shared" si="1226"/>
        <v>41136</v>
      </c>
      <c r="AF2354" s="53">
        <f t="shared" si="1242"/>
        <v>11.834271294251785</v>
      </c>
      <c r="AG2354" s="53">
        <f t="shared" si="1243"/>
        <v>11.586144809449369</v>
      </c>
      <c r="AH2354" s="53">
        <f t="shared" si="1244"/>
        <v>2.145256350153212</v>
      </c>
      <c r="AI2354" s="53">
        <f t="shared" si="1245"/>
        <v>7.2004452628447622</v>
      </c>
      <c r="AJ2354" s="53">
        <f t="shared" si="1246"/>
        <v>3.6211685622777012</v>
      </c>
      <c r="AK2354" s="53">
        <f t="shared" si="1247"/>
        <v>2.7443109858010688</v>
      </c>
      <c r="AL2354" s="53"/>
      <c r="AM2354" s="48">
        <f t="shared" si="1227"/>
        <v>41136</v>
      </c>
      <c r="AN2354" s="53">
        <f t="shared" si="1256"/>
        <v>11.834997396392081</v>
      </c>
      <c r="AO2354" s="53">
        <f t="shared" si="1256"/>
        <v>11.586050229417218</v>
      </c>
      <c r="AP2354" s="53">
        <f t="shared" si="1256"/>
        <v>2.1515496048059264</v>
      </c>
      <c r="AQ2354" s="53">
        <f t="shared" si="1255"/>
        <v>7.2004470342947373</v>
      </c>
      <c r="AR2354" s="53">
        <f t="shared" si="1255"/>
        <v>3.621228303614576</v>
      </c>
      <c r="AS2354" s="53">
        <f t="shared" si="1255"/>
        <v>2.7459445348374074</v>
      </c>
      <c r="AT2354" s="53"/>
      <c r="AU2354" s="48">
        <f t="shared" si="1228"/>
        <v>41136</v>
      </c>
      <c r="AV2354" s="53">
        <f t="shared" si="1248"/>
        <v>476.95039507460086</v>
      </c>
      <c r="AW2354" s="53">
        <f t="shared" si="1249"/>
        <v>597.72433133563436</v>
      </c>
      <c r="AX2354" s="53">
        <f t="shared" si="1250"/>
        <v>229.89307527351323</v>
      </c>
      <c r="AY2354" s="53">
        <f t="shared" si="1251"/>
        <v>596.84505467269082</v>
      </c>
      <c r="AZ2354" s="53">
        <f t="shared" si="1252"/>
        <v>233.96756069653776</v>
      </c>
      <c r="BA2354" s="53">
        <f t="shared" si="1253"/>
        <v>231.7302592949288</v>
      </c>
      <c r="BB2354" s="58">
        <f t="shared" si="1254"/>
        <v>2367.1106763479056</v>
      </c>
      <c r="BC2354">
        <f t="shared" si="1229"/>
        <v>2.9671813155800919E-2</v>
      </c>
      <c r="BD2354">
        <v>2367.0810045347498</v>
      </c>
      <c r="BE2354" s="48">
        <f t="shared" si="1223"/>
        <v>41136</v>
      </c>
    </row>
    <row r="2355" spans="1:57">
      <c r="A2355" s="48">
        <v>41137</v>
      </c>
      <c r="B2355" s="49">
        <v>39.89</v>
      </c>
      <c r="C2355" s="50">
        <v>40.67</v>
      </c>
      <c r="D2355" s="49">
        <v>50.64</v>
      </c>
      <c r="E2355" s="50">
        <v>52.23</v>
      </c>
      <c r="F2355" s="49">
        <v>104.6</v>
      </c>
      <c r="G2355" s="50">
        <v>106.59</v>
      </c>
      <c r="H2355" s="49">
        <v>81.61</v>
      </c>
      <c r="I2355" s="50">
        <v>83.61</v>
      </c>
      <c r="J2355">
        <v>62.07</v>
      </c>
      <c r="K2355">
        <v>65.08</v>
      </c>
      <c r="L2355" s="49">
        <v>84.15</v>
      </c>
      <c r="M2355" s="50">
        <v>84.38</v>
      </c>
      <c r="O2355" s="48">
        <f t="shared" si="1224"/>
        <v>41137</v>
      </c>
      <c r="P2355" s="44">
        <f t="shared" si="1230"/>
        <v>0.98082124416031469</v>
      </c>
      <c r="Q2355" s="44">
        <f t="shared" si="1231"/>
        <v>0.96955772544514651</v>
      </c>
      <c r="R2355" s="44">
        <f t="shared" si="1232"/>
        <v>0.98133033117553237</v>
      </c>
      <c r="S2355" s="44">
        <f t="shared" si="1233"/>
        <v>0.97607941633775863</v>
      </c>
      <c r="T2355" s="44">
        <f t="shared" si="1234"/>
        <v>0.95374923171481252</v>
      </c>
      <c r="U2355" s="44">
        <f t="shared" si="1235"/>
        <v>0.99727423560085338</v>
      </c>
      <c r="W2355" s="51">
        <f t="shared" si="1225"/>
        <v>41137</v>
      </c>
      <c r="X2355" s="44">
        <f t="shared" si="1236"/>
        <v>1.0195414278269932</v>
      </c>
      <c r="Y2355" s="44">
        <f t="shared" si="1237"/>
        <v>1.0313790255986788</v>
      </c>
      <c r="Z2355" s="44">
        <f t="shared" si="1238"/>
        <v>1.0220643939393941</v>
      </c>
      <c r="AA2355" s="44">
        <f t="shared" si="1239"/>
        <v>1.024598521539638</v>
      </c>
      <c r="AB2355" s="44">
        <f t="shared" si="1240"/>
        <v>1.0485405050836341</v>
      </c>
      <c r="AC2355" s="44">
        <f t="shared" si="1241"/>
        <v>1.0033297657271971</v>
      </c>
      <c r="AE2355" s="48">
        <f t="shared" si="1226"/>
        <v>41137</v>
      </c>
      <c r="AF2355" s="53">
        <f t="shared" si="1242"/>
        <v>11.834271294251785</v>
      </c>
      <c r="AG2355" s="53">
        <f t="shared" si="1243"/>
        <v>11.586144809449369</v>
      </c>
      <c r="AH2355" s="53">
        <f t="shared" si="1244"/>
        <v>2.145256350153212</v>
      </c>
      <c r="AI2355" s="53">
        <f t="shared" si="1245"/>
        <v>7.2004452628447622</v>
      </c>
      <c r="AJ2355" s="53">
        <f t="shared" si="1246"/>
        <v>3.6211685622777012</v>
      </c>
      <c r="AK2355" s="53">
        <f t="shared" si="1247"/>
        <v>2.7443109858010688</v>
      </c>
      <c r="AL2355" s="53"/>
      <c r="AM2355" s="48">
        <f t="shared" si="1227"/>
        <v>41137</v>
      </c>
      <c r="AN2355" s="53">
        <f t="shared" si="1256"/>
        <v>11.834128001513372</v>
      </c>
      <c r="AO2355" s="53">
        <f t="shared" si="1256"/>
        <v>11.585930490463788</v>
      </c>
      <c r="AP2355" s="53">
        <f t="shared" si="1256"/>
        <v>2.151655199743618</v>
      </c>
      <c r="AQ2355" s="53">
        <f t="shared" si="1255"/>
        <v>7.2010898962793277</v>
      </c>
      <c r="AR2355" s="53">
        <f t="shared" si="1255"/>
        <v>3.6213304326600402</v>
      </c>
      <c r="AS2355" s="53">
        <f t="shared" si="1255"/>
        <v>2.7459436454840507</v>
      </c>
      <c r="AT2355" s="53"/>
      <c r="AU2355" s="48">
        <f t="shared" si="1228"/>
        <v>41137</v>
      </c>
      <c r="AV2355" s="53">
        <f t="shared" si="1248"/>
        <v>481.29398582154886</v>
      </c>
      <c r="AW2355" s="53">
        <f t="shared" si="1249"/>
        <v>605.1331495169236</v>
      </c>
      <c r="AX2355" s="53">
        <f t="shared" si="1250"/>
        <v>229.34492774067223</v>
      </c>
      <c r="AY2355" s="53">
        <f t="shared" si="1251"/>
        <v>602.08312622791459</v>
      </c>
      <c r="AZ2355" s="53">
        <f t="shared" si="1252"/>
        <v>235.6761845575154</v>
      </c>
      <c r="BA2355" s="53">
        <f t="shared" si="1253"/>
        <v>231.70272480594417</v>
      </c>
      <c r="BB2355" s="58">
        <f t="shared" si="1254"/>
        <v>2385.2340986705185</v>
      </c>
      <c r="BC2355">
        <f t="shared" si="1229"/>
        <v>2.9905892218721419E-2</v>
      </c>
      <c r="BD2355">
        <v>2385.2041927782998</v>
      </c>
      <c r="BE2355" s="48">
        <f t="shared" si="1223"/>
        <v>41137</v>
      </c>
    </row>
    <row r="2356" spans="1:57">
      <c r="A2356" s="48">
        <v>41138</v>
      </c>
      <c r="B2356" s="49">
        <v>39.69</v>
      </c>
      <c r="C2356" s="50">
        <v>40.47</v>
      </c>
      <c r="D2356" s="49">
        <v>50.71</v>
      </c>
      <c r="E2356" s="50">
        <v>52.3</v>
      </c>
      <c r="F2356" s="49">
        <v>104.72</v>
      </c>
      <c r="G2356" s="50">
        <v>106.72</v>
      </c>
      <c r="H2356" s="49">
        <v>81.739999999999995</v>
      </c>
      <c r="I2356" s="50">
        <v>83.75</v>
      </c>
      <c r="J2356">
        <v>62.04</v>
      </c>
      <c r="K2356">
        <v>65.05</v>
      </c>
      <c r="L2356" s="49">
        <v>84.16</v>
      </c>
      <c r="M2356" s="50">
        <v>84.39</v>
      </c>
      <c r="O2356" s="48">
        <f t="shared" si="1224"/>
        <v>41138</v>
      </c>
      <c r="P2356" s="44">
        <f t="shared" si="1230"/>
        <v>0.98072646404744257</v>
      </c>
      <c r="Q2356" s="44">
        <f t="shared" si="1231"/>
        <v>0.96959847036328883</v>
      </c>
      <c r="R2356" s="44">
        <f t="shared" si="1232"/>
        <v>0.98125937031484256</v>
      </c>
      <c r="S2356" s="44">
        <f t="shared" si="1233"/>
        <v>0.97599999999999998</v>
      </c>
      <c r="T2356" s="44">
        <f t="shared" si="1234"/>
        <v>0.953727901614143</v>
      </c>
      <c r="U2356" s="44">
        <f t="shared" si="1235"/>
        <v>0.9972745585969901</v>
      </c>
      <c r="W2356" s="51">
        <f t="shared" si="1225"/>
        <v>41138</v>
      </c>
      <c r="X2356" s="44">
        <f t="shared" si="1236"/>
        <v>1.0195414278269932</v>
      </c>
      <c r="Y2356" s="44">
        <f t="shared" si="1237"/>
        <v>1.0313790255986788</v>
      </c>
      <c r="Z2356" s="44">
        <f t="shared" si="1238"/>
        <v>1.0220643939393941</v>
      </c>
      <c r="AA2356" s="44">
        <f t="shared" si="1239"/>
        <v>1.024598521539638</v>
      </c>
      <c r="AB2356" s="44">
        <f t="shared" si="1240"/>
        <v>1.0485405050836341</v>
      </c>
      <c r="AC2356" s="44">
        <f t="shared" si="1241"/>
        <v>1.0033297657271971</v>
      </c>
      <c r="AE2356" s="48">
        <f t="shared" si="1226"/>
        <v>41138</v>
      </c>
      <c r="AF2356" s="53">
        <f t="shared" si="1242"/>
        <v>11.834271294251785</v>
      </c>
      <c r="AG2356" s="53">
        <f t="shared" si="1243"/>
        <v>11.586144809449369</v>
      </c>
      <c r="AH2356" s="53">
        <f t="shared" si="1244"/>
        <v>2.145256350153212</v>
      </c>
      <c r="AI2356" s="53">
        <f t="shared" si="1245"/>
        <v>7.2004452628447622</v>
      </c>
      <c r="AJ2356" s="53">
        <f t="shared" si="1246"/>
        <v>3.6211685622777012</v>
      </c>
      <c r="AK2356" s="53">
        <f t="shared" si="1247"/>
        <v>2.7443109858010688</v>
      </c>
      <c r="AL2356" s="53"/>
      <c r="AM2356" s="48">
        <f t="shared" si="1227"/>
        <v>41138</v>
      </c>
      <c r="AN2356" s="53">
        <f t="shared" si="1256"/>
        <v>11.832984429232077</v>
      </c>
      <c r="AO2356" s="53">
        <f t="shared" si="1256"/>
        <v>11.586417380286898</v>
      </c>
      <c r="AP2356" s="53">
        <f t="shared" si="1256"/>
        <v>2.1514996116607561</v>
      </c>
      <c r="AQ2356" s="53">
        <f t="shared" si="1255"/>
        <v>7.2005039970401254</v>
      </c>
      <c r="AR2356" s="53">
        <f t="shared" si="1255"/>
        <v>3.6212494435067932</v>
      </c>
      <c r="AS2356" s="53">
        <f t="shared" si="1255"/>
        <v>2.7459445348374074</v>
      </c>
      <c r="AT2356" s="53"/>
      <c r="AU2356" s="48">
        <f t="shared" si="1228"/>
        <v>41138</v>
      </c>
      <c r="AV2356" s="53">
        <f t="shared" si="1248"/>
        <v>478.88087985102214</v>
      </c>
      <c r="AW2356" s="53">
        <f t="shared" si="1249"/>
        <v>605.96962898900472</v>
      </c>
      <c r="AX2356" s="53">
        <f t="shared" si="1250"/>
        <v>229.6080385564359</v>
      </c>
      <c r="AY2356" s="53">
        <f t="shared" si="1251"/>
        <v>603.04220975211047</v>
      </c>
      <c r="AZ2356" s="53">
        <f t="shared" si="1252"/>
        <v>235.56227630011688</v>
      </c>
      <c r="BA2356" s="53">
        <f t="shared" si="1253"/>
        <v>231.7302592949288</v>
      </c>
      <c r="BB2356" s="58">
        <f t="shared" si="1254"/>
        <v>2384.7932927436186</v>
      </c>
      <c r="BC2356">
        <f t="shared" si="1229"/>
        <v>2.9893807878579537E-2</v>
      </c>
      <c r="BD2356">
        <v>2384.76339893574</v>
      </c>
      <c r="BE2356" s="48">
        <f t="shared" si="1223"/>
        <v>41138</v>
      </c>
    </row>
    <row r="2357" spans="1:57">
      <c r="A2357" s="48">
        <v>41141</v>
      </c>
      <c r="B2357" s="49">
        <v>39.67</v>
      </c>
      <c r="C2357" s="50">
        <v>40.450000000000003</v>
      </c>
      <c r="D2357" s="49">
        <v>50.65</v>
      </c>
      <c r="E2357" s="50">
        <v>52.24</v>
      </c>
      <c r="F2357" s="49">
        <v>104.78</v>
      </c>
      <c r="G2357" s="50">
        <v>106.78</v>
      </c>
      <c r="H2357" s="49">
        <v>81.63</v>
      </c>
      <c r="I2357" s="50">
        <v>83.64</v>
      </c>
      <c r="J2357">
        <v>61.99</v>
      </c>
      <c r="K2357">
        <v>65</v>
      </c>
      <c r="L2357" s="49">
        <v>84.16</v>
      </c>
      <c r="M2357" s="50">
        <v>84.39</v>
      </c>
      <c r="O2357" s="48">
        <f t="shared" si="1224"/>
        <v>41141</v>
      </c>
      <c r="P2357" s="44">
        <f t="shared" si="1230"/>
        <v>0.98071693448702102</v>
      </c>
      <c r="Q2357" s="44">
        <f t="shared" si="1231"/>
        <v>0.96956355283307805</v>
      </c>
      <c r="R2357" s="44">
        <f t="shared" si="1232"/>
        <v>0.98126990073047382</v>
      </c>
      <c r="S2357" s="44">
        <f t="shared" si="1233"/>
        <v>0.97596843615494977</v>
      </c>
      <c r="T2357" s="44">
        <f t="shared" si="1234"/>
        <v>0.95369230769230773</v>
      </c>
      <c r="U2357" s="44">
        <f t="shared" si="1235"/>
        <v>0.9972745585969901</v>
      </c>
      <c r="W2357" s="51">
        <f t="shared" si="1225"/>
        <v>41141</v>
      </c>
      <c r="X2357" s="44">
        <f t="shared" si="1236"/>
        <v>1.0195414278269932</v>
      </c>
      <c r="Y2357" s="44">
        <f t="shared" si="1237"/>
        <v>1.0313790255986788</v>
      </c>
      <c r="Z2357" s="44">
        <f t="shared" si="1238"/>
        <v>1.0220643939393941</v>
      </c>
      <c r="AA2357" s="44">
        <f t="shared" si="1239"/>
        <v>1.024598521539638</v>
      </c>
      <c r="AB2357" s="44">
        <f t="shared" si="1240"/>
        <v>1.0485405050836341</v>
      </c>
      <c r="AC2357" s="44">
        <f t="shared" si="1241"/>
        <v>1.0033297657271971</v>
      </c>
      <c r="AE2357" s="48">
        <f t="shared" si="1226"/>
        <v>41141</v>
      </c>
      <c r="AF2357" s="53">
        <f t="shared" si="1242"/>
        <v>11.834271294251785</v>
      </c>
      <c r="AG2357" s="53">
        <f t="shared" si="1243"/>
        <v>11.586144809449369</v>
      </c>
      <c r="AH2357" s="53">
        <f t="shared" si="1244"/>
        <v>2.145256350153212</v>
      </c>
      <c r="AI2357" s="53">
        <f t="shared" si="1245"/>
        <v>7.2004452628447622</v>
      </c>
      <c r="AJ2357" s="53">
        <f t="shared" si="1246"/>
        <v>3.6211685622777012</v>
      </c>
      <c r="AK2357" s="53">
        <f t="shared" si="1247"/>
        <v>2.7443109858010688</v>
      </c>
      <c r="AL2357" s="53"/>
      <c r="AM2357" s="48">
        <f t="shared" si="1227"/>
        <v>41141</v>
      </c>
      <c r="AN2357" s="53">
        <f t="shared" si="1256"/>
        <v>11.832869450036329</v>
      </c>
      <c r="AO2357" s="53">
        <f t="shared" si="1256"/>
        <v>11.586000126040654</v>
      </c>
      <c r="AP2357" s="53">
        <f t="shared" si="1256"/>
        <v>2.1515227005461486</v>
      </c>
      <c r="AQ2357" s="53">
        <f t="shared" si="1255"/>
        <v>7.2002711327036026</v>
      </c>
      <c r="AR2357" s="53">
        <f t="shared" si="1255"/>
        <v>3.6211142954531188</v>
      </c>
      <c r="AS2357" s="53">
        <f t="shared" si="1255"/>
        <v>2.7459445348374074</v>
      </c>
      <c r="AT2357" s="53"/>
      <c r="AU2357" s="48">
        <f t="shared" si="1228"/>
        <v>41141</v>
      </c>
      <c r="AV2357" s="53">
        <f t="shared" si="1248"/>
        <v>478.63956925396951</v>
      </c>
      <c r="AW2357" s="53">
        <f t="shared" si="1249"/>
        <v>605.25264658436379</v>
      </c>
      <c r="AX2357" s="53">
        <f t="shared" si="1250"/>
        <v>229.73959396431775</v>
      </c>
      <c r="AY2357" s="53">
        <f t="shared" si="1251"/>
        <v>602.23067753932935</v>
      </c>
      <c r="AZ2357" s="53">
        <f t="shared" si="1252"/>
        <v>235.37242920445271</v>
      </c>
      <c r="BA2357" s="53">
        <f t="shared" si="1253"/>
        <v>231.7302592949288</v>
      </c>
      <c r="BB2357" s="58">
        <f t="shared" si="1254"/>
        <v>2382.9651758413615</v>
      </c>
      <c r="BC2357">
        <f t="shared" si="1229"/>
        <v>2.9870856961679237E-2</v>
      </c>
      <c r="BD2357">
        <v>2382.9353049843999</v>
      </c>
      <c r="BE2357" s="48">
        <f t="shared" si="1223"/>
        <v>41141</v>
      </c>
    </row>
    <row r="2358" spans="1:57">
      <c r="A2358" s="48">
        <v>41142</v>
      </c>
      <c r="B2358" s="49">
        <v>39.61</v>
      </c>
      <c r="C2358" s="50">
        <v>40.39</v>
      </c>
      <c r="D2358" s="49">
        <v>50.94</v>
      </c>
      <c r="E2358" s="50">
        <v>52.54</v>
      </c>
      <c r="F2358" s="49">
        <v>104.87</v>
      </c>
      <c r="G2358" s="50">
        <v>106.87</v>
      </c>
      <c r="H2358" s="49">
        <v>81.47</v>
      </c>
      <c r="I2358" s="50">
        <v>83.47</v>
      </c>
      <c r="J2358">
        <v>61.99</v>
      </c>
      <c r="K2358">
        <v>65</v>
      </c>
      <c r="L2358" s="49">
        <v>84.16</v>
      </c>
      <c r="M2358" s="50">
        <v>84.39</v>
      </c>
      <c r="O2358" s="48">
        <f t="shared" si="1224"/>
        <v>41142</v>
      </c>
      <c r="P2358" s="44">
        <f t="shared" si="1230"/>
        <v>0.98068828918049022</v>
      </c>
      <c r="Q2358" s="44">
        <f t="shared" si="1231"/>
        <v>0.96954701180053293</v>
      </c>
      <c r="R2358" s="44">
        <f t="shared" si="1232"/>
        <v>0.98128567418358759</v>
      </c>
      <c r="S2358" s="44">
        <f t="shared" si="1233"/>
        <v>0.97603929555528934</v>
      </c>
      <c r="T2358" s="44">
        <f t="shared" si="1234"/>
        <v>0.95369230769230773</v>
      </c>
      <c r="U2358" s="44">
        <f t="shared" si="1235"/>
        <v>0.9972745585969901</v>
      </c>
      <c r="W2358" s="51">
        <f t="shared" si="1225"/>
        <v>41142</v>
      </c>
      <c r="X2358" s="44">
        <f t="shared" si="1236"/>
        <v>1.0195414278269932</v>
      </c>
      <c r="Y2358" s="44">
        <f t="shared" si="1237"/>
        <v>1.0313790255986788</v>
      </c>
      <c r="Z2358" s="44">
        <f t="shared" si="1238"/>
        <v>1.0220643939393941</v>
      </c>
      <c r="AA2358" s="44">
        <f t="shared" si="1239"/>
        <v>1.024598521539638</v>
      </c>
      <c r="AB2358" s="44">
        <f t="shared" si="1240"/>
        <v>1.0485405050836341</v>
      </c>
      <c r="AC2358" s="44">
        <f t="shared" si="1241"/>
        <v>1.0033297657271971</v>
      </c>
      <c r="AE2358" s="48">
        <f t="shared" si="1226"/>
        <v>41142</v>
      </c>
      <c r="AF2358" s="53">
        <f t="shared" si="1242"/>
        <v>11.834271294251785</v>
      </c>
      <c r="AG2358" s="53">
        <f t="shared" si="1243"/>
        <v>11.586144809449369</v>
      </c>
      <c r="AH2358" s="53">
        <f t="shared" si="1244"/>
        <v>2.145256350153212</v>
      </c>
      <c r="AI2358" s="53">
        <f t="shared" si="1245"/>
        <v>7.2004452628447622</v>
      </c>
      <c r="AJ2358" s="53">
        <f t="shared" si="1246"/>
        <v>3.6211685622777012</v>
      </c>
      <c r="AK2358" s="53">
        <f t="shared" si="1247"/>
        <v>2.7443109858010688</v>
      </c>
      <c r="AL2358" s="53"/>
      <c r="AM2358" s="48">
        <f t="shared" si="1227"/>
        <v>41142</v>
      </c>
      <c r="AN2358" s="53">
        <f t="shared" si="1256"/>
        <v>11.832523829235244</v>
      </c>
      <c r="AO2358" s="53">
        <f t="shared" si="1256"/>
        <v>11.585802465552497</v>
      </c>
      <c r="AP2358" s="53">
        <f t="shared" si="1256"/>
        <v>2.1515572852637832</v>
      </c>
      <c r="AQ2358" s="53">
        <f t="shared" si="1255"/>
        <v>7.2007939025759109</v>
      </c>
      <c r="AR2358" s="53">
        <f t="shared" si="1255"/>
        <v>3.6211142954531188</v>
      </c>
      <c r="AS2358" s="53">
        <f t="shared" si="1255"/>
        <v>2.7459445348374074</v>
      </c>
      <c r="AT2358" s="53"/>
      <c r="AU2358" s="48">
        <f t="shared" si="1228"/>
        <v>41142</v>
      </c>
      <c r="AV2358" s="53">
        <f t="shared" si="1248"/>
        <v>477.9156374628115</v>
      </c>
      <c r="AW2358" s="53">
        <f t="shared" si="1249"/>
        <v>608.71806154012825</v>
      </c>
      <c r="AX2358" s="53">
        <f t="shared" si="1250"/>
        <v>229.93692707614053</v>
      </c>
      <c r="AY2358" s="53">
        <f t="shared" si="1251"/>
        <v>601.05026704801128</v>
      </c>
      <c r="AZ2358" s="53">
        <f t="shared" si="1252"/>
        <v>235.37242920445271</v>
      </c>
      <c r="BA2358" s="53">
        <f t="shared" si="1253"/>
        <v>231.7302592949288</v>
      </c>
      <c r="BB2358" s="58">
        <f t="shared" si="1254"/>
        <v>2384.7235816264729</v>
      </c>
      <c r="BC2358">
        <f t="shared" si="1229"/>
        <v>2.9892932692746399E-2</v>
      </c>
      <c r="BD2358">
        <v>2384.6936886937801</v>
      </c>
      <c r="BE2358" s="48">
        <f t="shared" si="1223"/>
        <v>41142</v>
      </c>
    </row>
    <row r="2359" spans="1:57">
      <c r="A2359" s="48">
        <v>41143</v>
      </c>
      <c r="B2359" s="49">
        <v>39.630000000000003</v>
      </c>
      <c r="C2359" s="50">
        <v>40.409999999999997</v>
      </c>
      <c r="D2359" s="49">
        <v>50.88</v>
      </c>
      <c r="E2359" s="50">
        <v>52.48</v>
      </c>
      <c r="F2359" s="49">
        <v>105.68</v>
      </c>
      <c r="G2359" s="50">
        <v>107.7</v>
      </c>
      <c r="H2359" s="49">
        <v>81.459999999999994</v>
      </c>
      <c r="I2359" s="50">
        <v>83.46</v>
      </c>
      <c r="J2359">
        <v>61.94</v>
      </c>
      <c r="K2359">
        <v>64.94</v>
      </c>
      <c r="L2359" s="49">
        <v>84.21</v>
      </c>
      <c r="M2359" s="50">
        <v>84.44</v>
      </c>
      <c r="O2359" s="48">
        <f t="shared" si="1224"/>
        <v>41143</v>
      </c>
      <c r="P2359" s="44">
        <f t="shared" si="1230"/>
        <v>0.98069784706755769</v>
      </c>
      <c r="Q2359" s="44">
        <f t="shared" si="1231"/>
        <v>0.9695121951219513</v>
      </c>
      <c r="R2359" s="44">
        <f t="shared" si="1232"/>
        <v>0.98124419684308273</v>
      </c>
      <c r="S2359" s="44">
        <f t="shared" si="1233"/>
        <v>0.97603642463455542</v>
      </c>
      <c r="T2359" s="44">
        <f t="shared" si="1234"/>
        <v>0.95380351093316906</v>
      </c>
      <c r="U2359" s="44">
        <f t="shared" si="1235"/>
        <v>0.99727617243012789</v>
      </c>
      <c r="W2359" s="51">
        <f t="shared" si="1225"/>
        <v>41143</v>
      </c>
      <c r="X2359" s="44">
        <f t="shared" si="1236"/>
        <v>1.0195414278269932</v>
      </c>
      <c r="Y2359" s="44">
        <f t="shared" si="1237"/>
        <v>1.0313790255986788</v>
      </c>
      <c r="Z2359" s="44">
        <f t="shared" si="1238"/>
        <v>1.0220643939393941</v>
      </c>
      <c r="AA2359" s="44">
        <f t="shared" si="1239"/>
        <v>1.024598521539638</v>
      </c>
      <c r="AB2359" s="44">
        <f t="shared" si="1240"/>
        <v>1.0485405050836341</v>
      </c>
      <c r="AC2359" s="44">
        <f t="shared" si="1241"/>
        <v>1.0033297657271971</v>
      </c>
      <c r="AE2359" s="48">
        <f t="shared" si="1226"/>
        <v>41143</v>
      </c>
      <c r="AF2359" s="53">
        <f t="shared" si="1242"/>
        <v>11.834271294251785</v>
      </c>
      <c r="AG2359" s="53">
        <f t="shared" si="1243"/>
        <v>11.586144809449369</v>
      </c>
      <c r="AH2359" s="53">
        <f t="shared" si="1244"/>
        <v>2.145256350153212</v>
      </c>
      <c r="AI2359" s="53">
        <f t="shared" si="1245"/>
        <v>7.2004452628447622</v>
      </c>
      <c r="AJ2359" s="53">
        <f t="shared" si="1246"/>
        <v>3.6211685622777012</v>
      </c>
      <c r="AK2359" s="53">
        <f t="shared" si="1247"/>
        <v>2.7443109858010688</v>
      </c>
      <c r="AL2359" s="53"/>
      <c r="AM2359" s="48">
        <f t="shared" si="1227"/>
        <v>41143</v>
      </c>
      <c r="AN2359" s="53">
        <f t="shared" si="1256"/>
        <v>11.832639150206985</v>
      </c>
      <c r="AO2359" s="53">
        <f t="shared" si="1256"/>
        <v>11.585386416453645</v>
      </c>
      <c r="AP2359" s="53">
        <f t="shared" si="1256"/>
        <v>2.1514663424563172</v>
      </c>
      <c r="AQ2359" s="53">
        <f t="shared" si="1255"/>
        <v>7.2007727221699485</v>
      </c>
      <c r="AR2359" s="53">
        <f t="shared" si="1255"/>
        <v>3.6215365276992384</v>
      </c>
      <c r="AS2359" s="53">
        <f t="shared" si="1255"/>
        <v>2.745948978444483</v>
      </c>
      <c r="AT2359" s="53"/>
      <c r="AU2359" s="48">
        <f t="shared" si="1228"/>
        <v>41143</v>
      </c>
      <c r="AV2359" s="53">
        <f t="shared" si="1248"/>
        <v>478.15694805986425</v>
      </c>
      <c r="AW2359" s="53">
        <f t="shared" si="1249"/>
        <v>608.0010791354872</v>
      </c>
      <c r="AX2359" s="53">
        <f t="shared" si="1250"/>
        <v>231.71292508254535</v>
      </c>
      <c r="AY2359" s="53">
        <f t="shared" si="1251"/>
        <v>600.97649139230384</v>
      </c>
      <c r="AZ2359" s="53">
        <f t="shared" si="1252"/>
        <v>235.18258210878852</v>
      </c>
      <c r="BA2359" s="53">
        <f t="shared" si="1253"/>
        <v>231.86793173985214</v>
      </c>
      <c r="BB2359" s="58">
        <f t="shared" si="1254"/>
        <v>2385.8979575188414</v>
      </c>
      <c r="BC2359">
        <f t="shared" si="1229"/>
        <v>2.9874924841351458E-2</v>
      </c>
      <c r="BD2359">
        <v>2385.868082594</v>
      </c>
      <c r="BE2359" s="48">
        <f t="shared" si="1223"/>
        <v>41143</v>
      </c>
    </row>
    <row r="2360" spans="1:57">
      <c r="A2360" s="48">
        <v>41144</v>
      </c>
      <c r="B2360" s="49">
        <v>39.270000000000003</v>
      </c>
      <c r="C2360" s="50">
        <v>40.04</v>
      </c>
      <c r="D2360" s="49">
        <v>50.59</v>
      </c>
      <c r="E2360" s="50">
        <v>52.18</v>
      </c>
      <c r="F2360" s="49">
        <v>105.87</v>
      </c>
      <c r="G2360" s="50">
        <v>107.89</v>
      </c>
      <c r="H2360" s="49">
        <v>80.86</v>
      </c>
      <c r="I2360" s="50">
        <v>82.85</v>
      </c>
      <c r="J2360">
        <v>61.77</v>
      </c>
      <c r="K2360">
        <v>64.77</v>
      </c>
      <c r="L2360" s="49">
        <v>84.22</v>
      </c>
      <c r="M2360" s="50">
        <v>84.45</v>
      </c>
      <c r="O2360" s="48">
        <f t="shared" si="1224"/>
        <v>41144</v>
      </c>
      <c r="P2360" s="44">
        <f t="shared" si="1230"/>
        <v>0.98076923076923084</v>
      </c>
      <c r="Q2360" s="44">
        <f t="shared" si="1231"/>
        <v>0.96952855500191648</v>
      </c>
      <c r="R2360" s="44">
        <f t="shared" si="1232"/>
        <v>0.98127722680507934</v>
      </c>
      <c r="S2360" s="44">
        <f t="shared" si="1233"/>
        <v>0.9759806879903441</v>
      </c>
      <c r="T2360" s="44">
        <f t="shared" si="1234"/>
        <v>0.95368226030569714</v>
      </c>
      <c r="U2360" s="44">
        <f t="shared" si="1235"/>
        <v>0.99727649496743631</v>
      </c>
      <c r="W2360" s="51">
        <f t="shared" si="1225"/>
        <v>41144</v>
      </c>
      <c r="X2360" s="44">
        <f t="shared" si="1236"/>
        <v>1.0195414278269932</v>
      </c>
      <c r="Y2360" s="44">
        <f t="shared" si="1237"/>
        <v>1.0313790255986788</v>
      </c>
      <c r="Z2360" s="44">
        <f t="shared" si="1238"/>
        <v>1.0220643939393941</v>
      </c>
      <c r="AA2360" s="44">
        <f t="shared" si="1239"/>
        <v>1.024598521539638</v>
      </c>
      <c r="AB2360" s="44">
        <f t="shared" si="1240"/>
        <v>1.0485405050836341</v>
      </c>
      <c r="AC2360" s="44">
        <f t="shared" si="1241"/>
        <v>1.0033297657271971</v>
      </c>
      <c r="AE2360" s="48">
        <f t="shared" si="1226"/>
        <v>41144</v>
      </c>
      <c r="AF2360" s="53">
        <f t="shared" si="1242"/>
        <v>11.834271294251785</v>
      </c>
      <c r="AG2360" s="53">
        <f t="shared" si="1243"/>
        <v>11.586144809449369</v>
      </c>
      <c r="AH2360" s="53">
        <f t="shared" si="1244"/>
        <v>2.145256350153212</v>
      </c>
      <c r="AI2360" s="53">
        <f t="shared" si="1245"/>
        <v>7.2004452628447622</v>
      </c>
      <c r="AJ2360" s="53">
        <f t="shared" si="1246"/>
        <v>3.6211685622777012</v>
      </c>
      <c r="AK2360" s="53">
        <f t="shared" si="1247"/>
        <v>2.7443109858010688</v>
      </c>
      <c r="AL2360" s="53"/>
      <c r="AM2360" s="48">
        <f t="shared" si="1227"/>
        <v>41144</v>
      </c>
      <c r="AN2360" s="53">
        <f t="shared" si="1256"/>
        <v>11.833500432390514</v>
      </c>
      <c r="AO2360" s="53">
        <f t="shared" si="1256"/>
        <v>11.585581912221597</v>
      </c>
      <c r="AP2360" s="53">
        <f t="shared" si="1256"/>
        <v>2.1515387636250303</v>
      </c>
      <c r="AQ2360" s="53">
        <f t="shared" si="1255"/>
        <v>7.200361521422586</v>
      </c>
      <c r="AR2360" s="53">
        <f t="shared" si="1255"/>
        <v>3.621076146109778</v>
      </c>
      <c r="AS2360" s="53">
        <f t="shared" si="1255"/>
        <v>2.7459498665344797</v>
      </c>
      <c r="AT2360" s="53"/>
      <c r="AU2360" s="48">
        <f t="shared" si="1228"/>
        <v>41144</v>
      </c>
      <c r="AV2360" s="53">
        <f t="shared" si="1248"/>
        <v>473.81335731291614</v>
      </c>
      <c r="AW2360" s="53">
        <f t="shared" si="1249"/>
        <v>604.53566417972297</v>
      </c>
      <c r="AX2360" s="53">
        <f t="shared" si="1250"/>
        <v>232.12951720750451</v>
      </c>
      <c r="AY2360" s="53">
        <f t="shared" si="1251"/>
        <v>596.54995204986119</v>
      </c>
      <c r="AZ2360" s="53">
        <f t="shared" si="1252"/>
        <v>234.53710198353031</v>
      </c>
      <c r="BA2360" s="53">
        <f t="shared" si="1253"/>
        <v>231.89546622883682</v>
      </c>
      <c r="BB2360" s="58">
        <f t="shared" si="1254"/>
        <v>2373.4610589623721</v>
      </c>
      <c r="BC2360">
        <f t="shared" si="1229"/>
        <v>2.9712236691921134E-2</v>
      </c>
      <c r="BD2360">
        <v>2373.4313467256802</v>
      </c>
      <c r="BE2360" s="48">
        <f t="shared" si="1223"/>
        <v>41144</v>
      </c>
    </row>
    <row r="2361" spans="1:57">
      <c r="A2361" s="48">
        <v>41145</v>
      </c>
      <c r="B2361" s="49">
        <v>39.28</v>
      </c>
      <c r="C2361" s="50">
        <v>40.049999999999997</v>
      </c>
      <c r="D2361" s="49">
        <v>50.51</v>
      </c>
      <c r="E2361" s="50">
        <v>52.1</v>
      </c>
      <c r="F2361" s="49">
        <v>105.82</v>
      </c>
      <c r="G2361" s="50">
        <v>107.84</v>
      </c>
      <c r="H2361" s="49">
        <v>81.290000000000006</v>
      </c>
      <c r="I2361" s="50">
        <v>83.29</v>
      </c>
      <c r="J2361">
        <v>62.01</v>
      </c>
      <c r="K2361">
        <v>65.02</v>
      </c>
      <c r="L2361" s="49">
        <v>84.22</v>
      </c>
      <c r="M2361" s="50">
        <v>84.45</v>
      </c>
      <c r="O2361" s="48">
        <f t="shared" si="1224"/>
        <v>41145</v>
      </c>
      <c r="P2361" s="44">
        <f t="shared" si="1230"/>
        <v>0.98077403245942585</v>
      </c>
      <c r="Q2361" s="44">
        <f t="shared" si="1231"/>
        <v>0.96948176583493273</v>
      </c>
      <c r="R2361" s="44">
        <f t="shared" si="1232"/>
        <v>0.98126854599406521</v>
      </c>
      <c r="S2361" s="44">
        <f t="shared" si="1233"/>
        <v>0.97598751350702362</v>
      </c>
      <c r="T2361" s="44">
        <f t="shared" si="1234"/>
        <v>0.95370655183020614</v>
      </c>
      <c r="U2361" s="44">
        <f t="shared" si="1235"/>
        <v>0.99727649496743631</v>
      </c>
      <c r="W2361" s="51">
        <f t="shared" si="1225"/>
        <v>41145</v>
      </c>
      <c r="X2361" s="44">
        <f t="shared" si="1236"/>
        <v>1.0195414278269932</v>
      </c>
      <c r="Y2361" s="44">
        <f t="shared" si="1237"/>
        <v>1.0313790255986788</v>
      </c>
      <c r="Z2361" s="44">
        <f t="shared" si="1238"/>
        <v>1.0220643939393941</v>
      </c>
      <c r="AA2361" s="44">
        <f t="shared" si="1239"/>
        <v>1.024598521539638</v>
      </c>
      <c r="AB2361" s="44">
        <f t="shared" si="1240"/>
        <v>1.0485405050836341</v>
      </c>
      <c r="AC2361" s="44">
        <f t="shared" si="1241"/>
        <v>1.0033297657271971</v>
      </c>
      <c r="AE2361" s="48">
        <f t="shared" si="1226"/>
        <v>41145</v>
      </c>
      <c r="AF2361" s="53">
        <f t="shared" si="1242"/>
        <v>11.834271294251785</v>
      </c>
      <c r="AG2361" s="53">
        <f t="shared" si="1243"/>
        <v>11.586144809449369</v>
      </c>
      <c r="AH2361" s="53">
        <f t="shared" si="1244"/>
        <v>2.145256350153212</v>
      </c>
      <c r="AI2361" s="53">
        <f t="shared" si="1245"/>
        <v>7.2004452628447622</v>
      </c>
      <c r="AJ2361" s="53">
        <f t="shared" si="1246"/>
        <v>3.6211685622777012</v>
      </c>
      <c r="AK2361" s="53">
        <f t="shared" si="1247"/>
        <v>2.7443109858010688</v>
      </c>
      <c r="AL2361" s="53"/>
      <c r="AM2361" s="48">
        <f t="shared" si="1227"/>
        <v>41145</v>
      </c>
      <c r="AN2361" s="53">
        <f t="shared" si="1256"/>
        <v>11.833558367326905</v>
      </c>
      <c r="AO2361" s="53">
        <f t="shared" si="1256"/>
        <v>11.585022795397345</v>
      </c>
      <c r="AP2361" s="53">
        <f t="shared" si="1256"/>
        <v>2.1515197301644684</v>
      </c>
      <c r="AQ2361" s="53">
        <f t="shared" si="1255"/>
        <v>7.2004118771194436</v>
      </c>
      <c r="AR2361" s="53">
        <f t="shared" si="1255"/>
        <v>3.6211683796173237</v>
      </c>
      <c r="AS2361" s="53">
        <f t="shared" si="1255"/>
        <v>2.7459498665344797</v>
      </c>
      <c r="AT2361" s="53"/>
      <c r="AU2361" s="48">
        <f t="shared" si="1228"/>
        <v>41145</v>
      </c>
      <c r="AV2361" s="53">
        <f t="shared" si="1248"/>
        <v>473.93401261144248</v>
      </c>
      <c r="AW2361" s="53">
        <f t="shared" si="1249"/>
        <v>603.57968764020166</v>
      </c>
      <c r="AX2361" s="53">
        <f t="shared" si="1250"/>
        <v>232.01988770093627</v>
      </c>
      <c r="AY2361" s="53">
        <f t="shared" si="1251"/>
        <v>599.72230524527856</v>
      </c>
      <c r="AZ2361" s="53">
        <f t="shared" si="1252"/>
        <v>235.44836804271839</v>
      </c>
      <c r="BA2361" s="53">
        <f t="shared" si="1253"/>
        <v>231.89546622883682</v>
      </c>
      <c r="BB2361" s="58">
        <f t="shared" si="1254"/>
        <v>2376.5997274694146</v>
      </c>
      <c r="BC2361">
        <f t="shared" si="1229"/>
        <v>2.9751640804533963E-2</v>
      </c>
      <c r="BD2361">
        <v>2376.56997582861</v>
      </c>
      <c r="BE2361" s="48">
        <f t="shared" si="1223"/>
        <v>41145</v>
      </c>
    </row>
    <row r="2362" spans="1:57">
      <c r="A2362" s="48">
        <v>41148</v>
      </c>
      <c r="B2362" s="49">
        <v>38.880000000000003</v>
      </c>
      <c r="C2362" s="50">
        <v>39.64</v>
      </c>
      <c r="D2362" s="49">
        <v>50.54</v>
      </c>
      <c r="E2362" s="50">
        <v>52.13</v>
      </c>
      <c r="F2362" s="49">
        <v>106.1</v>
      </c>
      <c r="G2362" s="50">
        <v>108.12</v>
      </c>
      <c r="H2362" s="49">
        <v>81.28</v>
      </c>
      <c r="I2362" s="50">
        <v>83.28</v>
      </c>
      <c r="J2362">
        <v>62.15</v>
      </c>
      <c r="K2362">
        <v>65.16</v>
      </c>
      <c r="L2362" s="49">
        <v>84.21</v>
      </c>
      <c r="M2362" s="50">
        <v>84.44</v>
      </c>
      <c r="O2362" s="48">
        <f t="shared" si="1224"/>
        <v>41148</v>
      </c>
      <c r="P2362" s="44">
        <f t="shared" si="1230"/>
        <v>0.9808274470232089</v>
      </c>
      <c r="Q2362" s="44">
        <f t="shared" si="1231"/>
        <v>0.96949932860157295</v>
      </c>
      <c r="R2362" s="44">
        <f t="shared" si="1232"/>
        <v>0.9813170551239363</v>
      </c>
      <c r="S2362" s="44">
        <f t="shared" si="1233"/>
        <v>0.9759846301633045</v>
      </c>
      <c r="T2362" s="44">
        <f t="shared" si="1234"/>
        <v>0.95380601596071213</v>
      </c>
      <c r="U2362" s="44">
        <f t="shared" si="1235"/>
        <v>0.99727617243012789</v>
      </c>
      <c r="W2362" s="51">
        <f t="shared" si="1225"/>
        <v>41148</v>
      </c>
      <c r="X2362" s="44">
        <f t="shared" si="1236"/>
        <v>1.0195414278269932</v>
      </c>
      <c r="Y2362" s="44">
        <f t="shared" si="1237"/>
        <v>1.0313790255986788</v>
      </c>
      <c r="Z2362" s="44">
        <f t="shared" si="1238"/>
        <v>1.0220643939393941</v>
      </c>
      <c r="AA2362" s="44">
        <f t="shared" si="1239"/>
        <v>1.024598521539638</v>
      </c>
      <c r="AB2362" s="44">
        <f t="shared" si="1240"/>
        <v>1.0485405050836341</v>
      </c>
      <c r="AC2362" s="44">
        <f t="shared" si="1241"/>
        <v>1.0033297657271971</v>
      </c>
      <c r="AE2362" s="48">
        <f t="shared" si="1226"/>
        <v>41148</v>
      </c>
      <c r="AF2362" s="53">
        <f t="shared" si="1242"/>
        <v>11.834271294251785</v>
      </c>
      <c r="AG2362" s="53">
        <f t="shared" si="1243"/>
        <v>11.586144809449369</v>
      </c>
      <c r="AH2362" s="53">
        <f t="shared" si="1244"/>
        <v>2.145256350153212</v>
      </c>
      <c r="AI2362" s="53">
        <f t="shared" si="1245"/>
        <v>7.2004452628447622</v>
      </c>
      <c r="AJ2362" s="53">
        <f t="shared" si="1246"/>
        <v>3.6211685622777012</v>
      </c>
      <c r="AK2362" s="53">
        <f t="shared" si="1247"/>
        <v>2.7443109858010688</v>
      </c>
      <c r="AL2362" s="53"/>
      <c r="AM2362" s="48">
        <f t="shared" si="1227"/>
        <v>41148</v>
      </c>
      <c r="AN2362" s="53">
        <f t="shared" si="1256"/>
        <v>11.834202842340794</v>
      </c>
      <c r="AO2362" s="53">
        <f t="shared" si="1256"/>
        <v>11.585232665308308</v>
      </c>
      <c r="AP2362" s="53">
        <f t="shared" si="1256"/>
        <v>2.1516260908039047</v>
      </c>
      <c r="AQ2362" s="53">
        <f t="shared" si="1255"/>
        <v>7.2003906050620934</v>
      </c>
      <c r="AR2362" s="53">
        <f t="shared" si="1255"/>
        <v>3.6215460391433103</v>
      </c>
      <c r="AS2362" s="53">
        <f t="shared" si="1255"/>
        <v>2.745948978444483</v>
      </c>
      <c r="AT2362" s="53"/>
      <c r="AU2362" s="48">
        <f t="shared" si="1228"/>
        <v>41148</v>
      </c>
      <c r="AV2362" s="53">
        <f t="shared" si="1248"/>
        <v>469.10780067038905</v>
      </c>
      <c r="AW2362" s="53">
        <f t="shared" si="1249"/>
        <v>603.93817884252212</v>
      </c>
      <c r="AX2362" s="53">
        <f t="shared" si="1250"/>
        <v>232.63381293771818</v>
      </c>
      <c r="AY2362" s="53">
        <f t="shared" si="1251"/>
        <v>599.64852958957113</v>
      </c>
      <c r="AZ2362" s="53">
        <f t="shared" si="1252"/>
        <v>235.97993991057808</v>
      </c>
      <c r="BA2362" s="53">
        <f t="shared" si="1253"/>
        <v>231.86793173985214</v>
      </c>
      <c r="BB2362" s="58">
        <f t="shared" si="1254"/>
        <v>2373.176193690631</v>
      </c>
      <c r="BC2362">
        <f t="shared" si="1229"/>
        <v>2.9715210670929082E-2</v>
      </c>
      <c r="BD2362">
        <v>2373.14647847996</v>
      </c>
      <c r="BE2362" s="48">
        <f t="shared" si="1223"/>
        <v>41148</v>
      </c>
    </row>
    <row r="2363" spans="1:57">
      <c r="A2363" s="48">
        <v>41149</v>
      </c>
      <c r="B2363" s="49">
        <v>38.799999999999997</v>
      </c>
      <c r="C2363" s="50">
        <v>39.56</v>
      </c>
      <c r="D2363" s="49">
        <v>50.49</v>
      </c>
      <c r="E2363" s="50">
        <v>52.08</v>
      </c>
      <c r="F2363" s="49">
        <v>106.14</v>
      </c>
      <c r="G2363" s="50">
        <v>108.16</v>
      </c>
      <c r="H2363" s="49">
        <v>81.31</v>
      </c>
      <c r="I2363" s="50">
        <v>83.31</v>
      </c>
      <c r="J2363">
        <v>62.39</v>
      </c>
      <c r="K2363">
        <v>65.42</v>
      </c>
      <c r="L2363" s="49">
        <v>84.22</v>
      </c>
      <c r="M2363" s="50">
        <v>84.45</v>
      </c>
      <c r="O2363" s="48">
        <f t="shared" si="1224"/>
        <v>41149</v>
      </c>
      <c r="P2363" s="44">
        <f t="shared" si="1230"/>
        <v>0.98078867542972692</v>
      </c>
      <c r="Q2363" s="44">
        <f t="shared" si="1231"/>
        <v>0.9694700460829494</v>
      </c>
      <c r="R2363" s="44">
        <f t="shared" si="1232"/>
        <v>0.9813239644970414</v>
      </c>
      <c r="S2363" s="44">
        <f t="shared" si="1233"/>
        <v>0.97599327811787295</v>
      </c>
      <c r="T2363" s="44">
        <f t="shared" si="1234"/>
        <v>0.95368388871904619</v>
      </c>
      <c r="U2363" s="44">
        <f t="shared" si="1235"/>
        <v>0.99727649496743631</v>
      </c>
      <c r="W2363" s="51">
        <f t="shared" si="1225"/>
        <v>41149</v>
      </c>
      <c r="X2363" s="44">
        <f t="shared" si="1236"/>
        <v>1.0195414278269932</v>
      </c>
      <c r="Y2363" s="44">
        <f t="shared" si="1237"/>
        <v>1.0313790255986788</v>
      </c>
      <c r="Z2363" s="44">
        <f t="shared" si="1238"/>
        <v>1.0220643939393941</v>
      </c>
      <c r="AA2363" s="44">
        <f t="shared" si="1239"/>
        <v>1.024598521539638</v>
      </c>
      <c r="AB2363" s="44">
        <f t="shared" si="1240"/>
        <v>1.0485405050836341</v>
      </c>
      <c r="AC2363" s="44">
        <f t="shared" si="1241"/>
        <v>1.0033297657271971</v>
      </c>
      <c r="AE2363" s="48">
        <f t="shared" si="1226"/>
        <v>41149</v>
      </c>
      <c r="AF2363" s="53">
        <f t="shared" si="1242"/>
        <v>11.834271294251785</v>
      </c>
      <c r="AG2363" s="53">
        <f t="shared" si="1243"/>
        <v>11.586144809449369</v>
      </c>
      <c r="AH2363" s="53">
        <f t="shared" si="1244"/>
        <v>2.145256350153212</v>
      </c>
      <c r="AI2363" s="53">
        <f t="shared" si="1245"/>
        <v>7.2004452628447622</v>
      </c>
      <c r="AJ2363" s="53">
        <f t="shared" si="1246"/>
        <v>3.6211685622777012</v>
      </c>
      <c r="AK2363" s="53">
        <f t="shared" si="1247"/>
        <v>2.7443109858010688</v>
      </c>
      <c r="AL2363" s="53"/>
      <c r="AM2363" s="48">
        <f t="shared" si="1227"/>
        <v>41149</v>
      </c>
      <c r="AN2363" s="53">
        <f t="shared" si="1256"/>
        <v>11.833735042522203</v>
      </c>
      <c r="AO2363" s="53">
        <f t="shared" si="1256"/>
        <v>11.58488274779803</v>
      </c>
      <c r="AP2363" s="53">
        <f t="shared" si="1256"/>
        <v>2.1516412402271889</v>
      </c>
      <c r="AQ2363" s="53">
        <f t="shared" si="1255"/>
        <v>7.2004544059139741</v>
      </c>
      <c r="AR2363" s="53">
        <f t="shared" si="1255"/>
        <v>3.6210823291006755</v>
      </c>
      <c r="AS2363" s="53">
        <f t="shared" si="1255"/>
        <v>2.7459498665344797</v>
      </c>
      <c r="AT2363" s="53"/>
      <c r="AU2363" s="48">
        <f t="shared" si="1228"/>
        <v>41149</v>
      </c>
      <c r="AV2363" s="53">
        <f t="shared" si="1248"/>
        <v>468.14255828217841</v>
      </c>
      <c r="AW2363" s="53">
        <f t="shared" si="1249"/>
        <v>603.34069350532138</v>
      </c>
      <c r="AX2363" s="53">
        <f t="shared" si="1250"/>
        <v>232.72151654297275</v>
      </c>
      <c r="AY2363" s="53">
        <f t="shared" si="1251"/>
        <v>599.86985655669321</v>
      </c>
      <c r="AZ2363" s="53">
        <f t="shared" si="1252"/>
        <v>236.89120596976619</v>
      </c>
      <c r="BA2363" s="53">
        <f t="shared" si="1253"/>
        <v>231.89546622883682</v>
      </c>
      <c r="BB2363" s="58">
        <f t="shared" si="1254"/>
        <v>2372.8612970857689</v>
      </c>
      <c r="BC2363">
        <f t="shared" si="1229"/>
        <v>2.9704707038945344E-2</v>
      </c>
      <c r="BD2363">
        <v>2372.83159237873</v>
      </c>
      <c r="BE2363" s="48">
        <f t="shared" si="1223"/>
        <v>41149</v>
      </c>
    </row>
    <row r="2364" spans="1:57">
      <c r="A2364" s="48">
        <v>41150</v>
      </c>
      <c r="B2364" s="49">
        <v>38.61</v>
      </c>
      <c r="C2364" s="50">
        <v>39.369999999999997</v>
      </c>
      <c r="D2364" s="49">
        <v>50.34</v>
      </c>
      <c r="E2364" s="50">
        <v>51.92</v>
      </c>
      <c r="F2364" s="49">
        <v>106.07</v>
      </c>
      <c r="G2364" s="50">
        <v>108.09</v>
      </c>
      <c r="H2364" s="49">
        <v>81.39</v>
      </c>
      <c r="I2364" s="50">
        <v>83.39</v>
      </c>
      <c r="J2364">
        <v>62.41</v>
      </c>
      <c r="K2364">
        <v>65.44</v>
      </c>
      <c r="L2364" s="49">
        <v>84.22</v>
      </c>
      <c r="M2364" s="50">
        <v>84.45</v>
      </c>
      <c r="O2364" s="48">
        <f t="shared" si="1224"/>
        <v>41150</v>
      </c>
      <c r="P2364" s="44">
        <f t="shared" si="1230"/>
        <v>0.98069596139192283</v>
      </c>
      <c r="Q2364" s="44">
        <f t="shared" si="1231"/>
        <v>0.96956856702619421</v>
      </c>
      <c r="R2364" s="44">
        <f t="shared" si="1232"/>
        <v>0.98131186973818108</v>
      </c>
      <c r="S2364" s="44">
        <f t="shared" si="1233"/>
        <v>0.97601630890994129</v>
      </c>
      <c r="T2364" s="44">
        <f t="shared" si="1234"/>
        <v>0.95369804400977998</v>
      </c>
      <c r="U2364" s="44">
        <f t="shared" si="1235"/>
        <v>0.99727649496743631</v>
      </c>
      <c r="W2364" s="51">
        <f t="shared" si="1225"/>
        <v>41150</v>
      </c>
      <c r="X2364" s="44">
        <f t="shared" si="1236"/>
        <v>1.0195414278269932</v>
      </c>
      <c r="Y2364" s="44">
        <f t="shared" si="1237"/>
        <v>1.0313790255986788</v>
      </c>
      <c r="Z2364" s="44">
        <f t="shared" si="1238"/>
        <v>1.0220643939393941</v>
      </c>
      <c r="AA2364" s="44">
        <f t="shared" si="1239"/>
        <v>1.024598521539638</v>
      </c>
      <c r="AB2364" s="44">
        <f t="shared" si="1240"/>
        <v>1.0485405050836341</v>
      </c>
      <c r="AC2364" s="44">
        <f t="shared" si="1241"/>
        <v>1.0033297657271971</v>
      </c>
      <c r="AE2364" s="48">
        <f t="shared" si="1226"/>
        <v>41150</v>
      </c>
      <c r="AF2364" s="53">
        <f t="shared" si="1242"/>
        <v>11.834271294251785</v>
      </c>
      <c r="AG2364" s="53">
        <f t="shared" si="1243"/>
        <v>11.586144809449369</v>
      </c>
      <c r="AH2364" s="53">
        <f t="shared" si="1244"/>
        <v>2.145256350153212</v>
      </c>
      <c r="AI2364" s="53">
        <f t="shared" si="1245"/>
        <v>7.2004452628447622</v>
      </c>
      <c r="AJ2364" s="53">
        <f t="shared" si="1246"/>
        <v>3.6211685622777012</v>
      </c>
      <c r="AK2364" s="53">
        <f t="shared" si="1247"/>
        <v>2.7443109858010688</v>
      </c>
      <c r="AL2364" s="53"/>
      <c r="AM2364" s="48">
        <f t="shared" si="1227"/>
        <v>41150</v>
      </c>
      <c r="AN2364" s="53">
        <f t="shared" si="1256"/>
        <v>11.83261639853132</v>
      </c>
      <c r="AO2364" s="53">
        <f t="shared" si="1256"/>
        <v>11.58606004417795</v>
      </c>
      <c r="AP2364" s="53">
        <f t="shared" si="1256"/>
        <v>2.1516147213782704</v>
      </c>
      <c r="AQ2364" s="53">
        <f t="shared" si="1255"/>
        <v>7.200624317092605</v>
      </c>
      <c r="AR2364" s="53">
        <f t="shared" si="1255"/>
        <v>3.6211360759173572</v>
      </c>
      <c r="AS2364" s="53">
        <f t="shared" si="1255"/>
        <v>2.7459498665344797</v>
      </c>
      <c r="AT2364" s="53"/>
      <c r="AU2364" s="48">
        <f t="shared" si="1228"/>
        <v>41150</v>
      </c>
      <c r="AV2364" s="53">
        <f t="shared" si="1248"/>
        <v>465.85010761017804</v>
      </c>
      <c r="AW2364" s="53">
        <f t="shared" si="1249"/>
        <v>601.54823749371917</v>
      </c>
      <c r="AX2364" s="53">
        <f t="shared" si="1250"/>
        <v>232.56803523377724</v>
      </c>
      <c r="AY2364" s="53">
        <f t="shared" si="1251"/>
        <v>600.46006180235236</v>
      </c>
      <c r="AZ2364" s="53">
        <f t="shared" si="1252"/>
        <v>236.96714480803183</v>
      </c>
      <c r="BA2364" s="53">
        <f t="shared" si="1253"/>
        <v>231.89546622883682</v>
      </c>
      <c r="BB2364" s="58">
        <f t="shared" si="1254"/>
        <v>2369.2890531768953</v>
      </c>
      <c r="BC2364">
        <f t="shared" si="1229"/>
        <v>2.9659859645107645E-2</v>
      </c>
      <c r="BD2364">
        <v>2369.2593933172502</v>
      </c>
      <c r="BE2364" s="48">
        <f t="shared" si="1223"/>
        <v>41150</v>
      </c>
    </row>
    <row r="2365" spans="1:57">
      <c r="A2365" s="48">
        <v>41151</v>
      </c>
      <c r="B2365" s="49">
        <v>38.159999999999997</v>
      </c>
      <c r="C2365" s="50">
        <v>38.909999999999997</v>
      </c>
      <c r="D2365" s="49">
        <v>49.59</v>
      </c>
      <c r="E2365" s="50">
        <v>51.15</v>
      </c>
      <c r="F2365" s="49">
        <v>106.26</v>
      </c>
      <c r="G2365" s="50">
        <v>108.29</v>
      </c>
      <c r="H2365" s="49">
        <v>80.790000000000006</v>
      </c>
      <c r="I2365" s="50">
        <v>82.77</v>
      </c>
      <c r="J2365">
        <v>62.35</v>
      </c>
      <c r="K2365">
        <v>65.37</v>
      </c>
      <c r="L2365" s="49">
        <v>84.23</v>
      </c>
      <c r="M2365" s="50">
        <v>84.46</v>
      </c>
      <c r="O2365" s="48">
        <f t="shared" si="1224"/>
        <v>41151</v>
      </c>
      <c r="P2365" s="44">
        <f t="shared" si="1230"/>
        <v>0.98072474942174248</v>
      </c>
      <c r="Q2365" s="44">
        <f t="shared" si="1231"/>
        <v>0.96950146627565992</v>
      </c>
      <c r="R2365" s="44">
        <f t="shared" si="1232"/>
        <v>0.98125404007756944</v>
      </c>
      <c r="S2365" s="44">
        <f t="shared" si="1233"/>
        <v>0.97607828923523032</v>
      </c>
      <c r="T2365" s="44">
        <f t="shared" si="1234"/>
        <v>0.95380143796848704</v>
      </c>
      <c r="U2365" s="44">
        <f t="shared" si="1235"/>
        <v>0.9972768174283686</v>
      </c>
      <c r="W2365" s="51">
        <f t="shared" si="1225"/>
        <v>41151</v>
      </c>
      <c r="X2365" s="44">
        <f t="shared" si="1236"/>
        <v>1.0195414278269932</v>
      </c>
      <c r="Y2365" s="44">
        <f t="shared" si="1237"/>
        <v>1.0313790255986788</v>
      </c>
      <c r="Z2365" s="44">
        <f t="shared" si="1238"/>
        <v>1.0220643939393941</v>
      </c>
      <c r="AA2365" s="44">
        <f t="shared" si="1239"/>
        <v>1.024598521539638</v>
      </c>
      <c r="AB2365" s="44">
        <f t="shared" si="1240"/>
        <v>1.0485405050836341</v>
      </c>
      <c r="AC2365" s="44">
        <f t="shared" si="1241"/>
        <v>1.0033297657271971</v>
      </c>
      <c r="AE2365" s="48">
        <f t="shared" si="1226"/>
        <v>41151</v>
      </c>
      <c r="AF2365" s="53">
        <f t="shared" si="1242"/>
        <v>11.834271294251785</v>
      </c>
      <c r="AG2365" s="53">
        <f t="shared" si="1243"/>
        <v>11.586144809449369</v>
      </c>
      <c r="AH2365" s="53">
        <f t="shared" si="1244"/>
        <v>2.145256350153212</v>
      </c>
      <c r="AI2365" s="53">
        <f t="shared" si="1245"/>
        <v>7.2004452628447622</v>
      </c>
      <c r="AJ2365" s="53">
        <f t="shared" si="1246"/>
        <v>3.6211685622777012</v>
      </c>
      <c r="AK2365" s="53">
        <f t="shared" si="1247"/>
        <v>2.7443109858010688</v>
      </c>
      <c r="AL2365" s="53"/>
      <c r="AM2365" s="48">
        <f t="shared" si="1227"/>
        <v>41151</v>
      </c>
      <c r="AN2365" s="53">
        <f t="shared" si="1256"/>
        <v>11.832963741364507</v>
      </c>
      <c r="AO2365" s="53">
        <f t="shared" si="1256"/>
        <v>11.585258209886762</v>
      </c>
      <c r="AP2365" s="53">
        <f t="shared" si="1256"/>
        <v>2.1514879246351133</v>
      </c>
      <c r="AQ2365" s="53">
        <f t="shared" si="1255"/>
        <v>7.2010815810065205</v>
      </c>
      <c r="AR2365" s="53">
        <f t="shared" si="1255"/>
        <v>3.6215286567727523</v>
      </c>
      <c r="AS2365" s="53">
        <f t="shared" si="1255"/>
        <v>2.7459507544141784</v>
      </c>
      <c r="AT2365" s="53"/>
      <c r="AU2365" s="48">
        <f t="shared" si="1228"/>
        <v>41151</v>
      </c>
      <c r="AV2365" s="53">
        <f t="shared" si="1248"/>
        <v>460.42061917649295</v>
      </c>
      <c r="AW2365" s="53">
        <f t="shared" si="1249"/>
        <v>592.58595743570788</v>
      </c>
      <c r="AX2365" s="53">
        <f t="shared" si="1250"/>
        <v>232.98462735873642</v>
      </c>
      <c r="AY2365" s="53">
        <f t="shared" si="1251"/>
        <v>596.0335224599097</v>
      </c>
      <c r="AZ2365" s="53">
        <f t="shared" si="1252"/>
        <v>236.73932829323482</v>
      </c>
      <c r="BA2365" s="53">
        <f t="shared" si="1253"/>
        <v>231.92300071782148</v>
      </c>
      <c r="BB2365" s="58">
        <f t="shared" si="1254"/>
        <v>2350.6870554419033</v>
      </c>
      <c r="BC2365">
        <f t="shared" si="1229"/>
        <v>2.9419772343317163E-2</v>
      </c>
      <c r="BD2365">
        <v>2350.65763566956</v>
      </c>
      <c r="BE2365" s="48">
        <f t="shared" si="1223"/>
        <v>41151</v>
      </c>
    </row>
    <row r="2366" spans="1:57">
      <c r="A2366" s="48">
        <v>41152</v>
      </c>
      <c r="B2366" s="49">
        <v>38.520000000000003</v>
      </c>
      <c r="C2366" s="50">
        <v>39.28</v>
      </c>
      <c r="D2366" s="49">
        <v>50.03</v>
      </c>
      <c r="E2366" s="50">
        <v>51.6</v>
      </c>
      <c r="F2366" s="49">
        <v>106.95</v>
      </c>
      <c r="G2366" s="50">
        <v>108.99</v>
      </c>
      <c r="H2366" s="49">
        <v>81.09</v>
      </c>
      <c r="I2366" s="50">
        <v>83.08</v>
      </c>
      <c r="J2366">
        <v>62.59</v>
      </c>
      <c r="K2366">
        <v>65.63</v>
      </c>
      <c r="L2366" s="49">
        <v>84.28</v>
      </c>
      <c r="M2366" s="50">
        <v>84.51</v>
      </c>
      <c r="O2366" s="48">
        <f t="shared" si="1224"/>
        <v>41152</v>
      </c>
      <c r="P2366" s="44">
        <f t="shared" si="1230"/>
        <v>0.98065173116089621</v>
      </c>
      <c r="Q2366" s="44">
        <f t="shared" si="1231"/>
        <v>0.96957364341085273</v>
      </c>
      <c r="R2366" s="44">
        <f t="shared" si="1232"/>
        <v>0.98128268648499872</v>
      </c>
      <c r="S2366" s="44">
        <f t="shared" si="1233"/>
        <v>0.97604718343765051</v>
      </c>
      <c r="T2366" s="44">
        <f t="shared" si="1234"/>
        <v>0.95367971964040843</v>
      </c>
      <c r="U2366" s="44">
        <f t="shared" si="1235"/>
        <v>0.99727842858833271</v>
      </c>
      <c r="W2366" s="51">
        <f t="shared" si="1225"/>
        <v>41152</v>
      </c>
      <c r="X2366" s="44">
        <f t="shared" si="1236"/>
        <v>1.0195414278269932</v>
      </c>
      <c r="Y2366" s="44">
        <f t="shared" si="1237"/>
        <v>1.0313790255986788</v>
      </c>
      <c r="Z2366" s="44">
        <f t="shared" si="1238"/>
        <v>1.0220643939393941</v>
      </c>
      <c r="AA2366" s="44">
        <f t="shared" si="1239"/>
        <v>1.024598521539638</v>
      </c>
      <c r="AB2366" s="44">
        <f t="shared" si="1240"/>
        <v>1.0485405050836341</v>
      </c>
      <c r="AC2366" s="44">
        <f t="shared" si="1241"/>
        <v>1.0033297657271971</v>
      </c>
      <c r="AE2366" s="48">
        <f t="shared" si="1226"/>
        <v>41152</v>
      </c>
      <c r="AF2366" s="53">
        <f t="shared" si="1242"/>
        <v>11.834271294251785</v>
      </c>
      <c r="AG2366" s="53">
        <f t="shared" si="1243"/>
        <v>11.586144809449369</v>
      </c>
      <c r="AH2366" s="53">
        <f t="shared" si="1244"/>
        <v>2.145256350153212</v>
      </c>
      <c r="AI2366" s="53">
        <f t="shared" si="1245"/>
        <v>7.2004452628447622</v>
      </c>
      <c r="AJ2366" s="53">
        <f t="shared" si="1246"/>
        <v>3.6211685622777012</v>
      </c>
      <c r="AK2366" s="53">
        <f t="shared" si="1247"/>
        <v>2.7443109858010688</v>
      </c>
      <c r="AL2366" s="53"/>
      <c r="AM2366" s="48">
        <f t="shared" si="1227"/>
        <v>41152</v>
      </c>
      <c r="AN2366" s="53">
        <f t="shared" si="1256"/>
        <v>11.83208273735848</v>
      </c>
      <c r="AO2366" s="53">
        <f t="shared" si="1256"/>
        <v>11.586120705485939</v>
      </c>
      <c r="AP2366" s="53">
        <f t="shared" si="1256"/>
        <v>2.1515507344653417</v>
      </c>
      <c r="AQ2366" s="53">
        <f t="shared" si="1255"/>
        <v>7.2008520959452449</v>
      </c>
      <c r="AR2366" s="53">
        <f t="shared" si="1255"/>
        <v>3.6210664993512558</v>
      </c>
      <c r="AS2366" s="53">
        <f t="shared" si="1255"/>
        <v>2.7459551906608066</v>
      </c>
      <c r="AT2366" s="53"/>
      <c r="AU2366" s="48">
        <f t="shared" si="1228"/>
        <v>41152</v>
      </c>
      <c r="AV2366" s="53">
        <f t="shared" si="1248"/>
        <v>464.76420992344111</v>
      </c>
      <c r="AW2366" s="53">
        <f t="shared" si="1249"/>
        <v>597.84382840307444</v>
      </c>
      <c r="AX2366" s="53">
        <f t="shared" si="1250"/>
        <v>234.4975145493776</v>
      </c>
      <c r="AY2366" s="53">
        <f t="shared" si="1251"/>
        <v>598.24679213113097</v>
      </c>
      <c r="AZ2366" s="53">
        <f t="shared" si="1252"/>
        <v>237.6505943524229</v>
      </c>
      <c r="BA2366" s="53">
        <f t="shared" si="1253"/>
        <v>232.06067316274479</v>
      </c>
      <c r="BB2366" s="58">
        <f t="shared" si="1254"/>
        <v>2365.0636125221922</v>
      </c>
      <c r="BC2366">
        <f t="shared" si="1229"/>
        <v>2.9567510012384446E-2</v>
      </c>
      <c r="BD2366">
        <v>2365.0340450121798</v>
      </c>
      <c r="BE2366" s="48">
        <f t="shared" si="1223"/>
        <v>41152</v>
      </c>
    </row>
    <row r="2367" spans="1:57">
      <c r="A2367" s="48">
        <v>41156</v>
      </c>
      <c r="B2367" s="49">
        <v>38.31</v>
      </c>
      <c r="C2367" s="50">
        <v>39.06</v>
      </c>
      <c r="D2367" s="49">
        <v>49.77</v>
      </c>
      <c r="E2367" s="50">
        <v>51.34</v>
      </c>
      <c r="F2367" s="49">
        <v>106.71</v>
      </c>
      <c r="G2367" s="50">
        <v>108.59</v>
      </c>
      <c r="H2367" s="49">
        <v>81.209999999999994</v>
      </c>
      <c r="I2367" s="50">
        <v>83.2</v>
      </c>
      <c r="J2367">
        <v>62.91</v>
      </c>
      <c r="K2367">
        <v>65.959999999999994</v>
      </c>
      <c r="L2367" s="49">
        <v>84.27</v>
      </c>
      <c r="M2367" s="50">
        <v>84.48</v>
      </c>
      <c r="O2367" s="48">
        <f t="shared" si="1224"/>
        <v>41156</v>
      </c>
      <c r="P2367" s="44">
        <f t="shared" si="1230"/>
        <v>0.98079877112135172</v>
      </c>
      <c r="Q2367" s="44">
        <f t="shared" si="1231"/>
        <v>0.96941955590183093</v>
      </c>
      <c r="R2367" s="44">
        <f t="shared" si="1232"/>
        <v>0.98268717193111699</v>
      </c>
      <c r="S2367" s="44">
        <f t="shared" si="1233"/>
        <v>0.97608173076923066</v>
      </c>
      <c r="T2367" s="44">
        <f t="shared" si="1234"/>
        <v>0.95375985445724687</v>
      </c>
      <c r="U2367" s="44">
        <f t="shared" si="1235"/>
        <v>0.99751420454545447</v>
      </c>
      <c r="W2367" s="51">
        <f t="shared" si="1225"/>
        <v>41156</v>
      </c>
      <c r="X2367" s="44">
        <f t="shared" si="1236"/>
        <v>1.0195414278269932</v>
      </c>
      <c r="Y2367" s="44">
        <f t="shared" si="1237"/>
        <v>1.0313790255986788</v>
      </c>
      <c r="Z2367" s="44">
        <f t="shared" si="1238"/>
        <v>1.0220643939393941</v>
      </c>
      <c r="AA2367" s="44">
        <f t="shared" si="1239"/>
        <v>1.024598521539638</v>
      </c>
      <c r="AB2367" s="44">
        <f t="shared" si="1240"/>
        <v>1.0485405050836341</v>
      </c>
      <c r="AC2367" s="44">
        <f t="shared" si="1241"/>
        <v>1.0033297657271971</v>
      </c>
      <c r="AE2367" s="48">
        <f t="shared" si="1226"/>
        <v>41156</v>
      </c>
      <c r="AF2367" s="53">
        <f t="shared" si="1242"/>
        <v>11.834271294251785</v>
      </c>
      <c r="AG2367" s="53">
        <f t="shared" si="1243"/>
        <v>11.586144809449369</v>
      </c>
      <c r="AH2367" s="53">
        <f t="shared" si="1244"/>
        <v>2.145256350153212</v>
      </c>
      <c r="AI2367" s="53">
        <f t="shared" si="1245"/>
        <v>7.2004452628447622</v>
      </c>
      <c r="AJ2367" s="53">
        <f t="shared" si="1246"/>
        <v>3.6211685622777012</v>
      </c>
      <c r="AK2367" s="53">
        <f t="shared" si="1247"/>
        <v>2.7443109858010688</v>
      </c>
      <c r="AL2367" s="53"/>
      <c r="AM2367" s="48">
        <f t="shared" si="1227"/>
        <v>41156</v>
      </c>
      <c r="AN2367" s="53">
        <f t="shared" si="1256"/>
        <v>11.833856852390886</v>
      </c>
      <c r="AO2367" s="53">
        <f t="shared" si="1256"/>
        <v>11.584279404940213</v>
      </c>
      <c r="AP2367" s="53">
        <f t="shared" si="1256"/>
        <v>2.1546301953941449</v>
      </c>
      <c r="AQ2367" s="53">
        <f t="shared" si="1255"/>
        <v>7.2011069711492715</v>
      </c>
      <c r="AR2367" s="53">
        <f t="shared" si="1255"/>
        <v>3.6213707665960229</v>
      </c>
      <c r="AS2367" s="53">
        <f t="shared" si="1255"/>
        <v>2.7466043877102284</v>
      </c>
      <c r="AT2367" s="53"/>
      <c r="AU2367" s="48">
        <f t="shared" si="1228"/>
        <v>41156</v>
      </c>
      <c r="AV2367" s="53">
        <f t="shared" si="1248"/>
        <v>462.230448654388</v>
      </c>
      <c r="AW2367" s="53">
        <f t="shared" si="1249"/>
        <v>594.73690464963056</v>
      </c>
      <c r="AX2367" s="53">
        <f t="shared" si="1250"/>
        <v>233.97129291785021</v>
      </c>
      <c r="AY2367" s="53">
        <f t="shared" si="1251"/>
        <v>599.13209999961941</v>
      </c>
      <c r="AZ2367" s="53">
        <f t="shared" si="1252"/>
        <v>238.86561576467363</v>
      </c>
      <c r="BA2367" s="53">
        <f t="shared" si="1253"/>
        <v>232.03313867376011</v>
      </c>
      <c r="BB2367" s="58">
        <f t="shared" si="1254"/>
        <v>2360.9695006599222</v>
      </c>
      <c r="BC2367">
        <f t="shared" si="1229"/>
        <v>1.9819675721919339E-3</v>
      </c>
      <c r="BD2367">
        <v>2360.96751869235</v>
      </c>
      <c r="BE2367" s="48">
        <f t="shared" si="1223"/>
        <v>41156</v>
      </c>
    </row>
    <row r="2368" spans="1:57">
      <c r="A2368" s="48">
        <v>41157</v>
      </c>
      <c r="B2368" s="49">
        <v>38.11</v>
      </c>
      <c r="C2368" s="50">
        <v>38.86</v>
      </c>
      <c r="D2368" s="49">
        <v>49.64</v>
      </c>
      <c r="E2368" s="50">
        <v>51.2</v>
      </c>
      <c r="F2368" s="49">
        <v>106.67</v>
      </c>
      <c r="G2368" s="50">
        <v>108.55</v>
      </c>
      <c r="H2368" s="49">
        <v>81.180000000000007</v>
      </c>
      <c r="I2368" s="50">
        <v>83.17</v>
      </c>
      <c r="J2368">
        <v>62.87</v>
      </c>
      <c r="K2368">
        <v>65.92</v>
      </c>
      <c r="L2368" s="49">
        <v>84.27</v>
      </c>
      <c r="M2368" s="50">
        <v>84.48</v>
      </c>
      <c r="O2368" s="48">
        <f t="shared" si="1224"/>
        <v>41157</v>
      </c>
      <c r="P2368" s="44">
        <f t="shared" si="1230"/>
        <v>0.98069994853319609</v>
      </c>
      <c r="Q2368" s="44">
        <f t="shared" si="1231"/>
        <v>0.96953124999999996</v>
      </c>
      <c r="R2368" s="44">
        <f t="shared" si="1232"/>
        <v>0.98268079226163063</v>
      </c>
      <c r="S2368" s="44">
        <f t="shared" si="1233"/>
        <v>0.97607310328243369</v>
      </c>
      <c r="T2368" s="44">
        <f t="shared" si="1234"/>
        <v>0.95373179611650483</v>
      </c>
      <c r="U2368" s="44">
        <f t="shared" si="1235"/>
        <v>0.99751420454545447</v>
      </c>
      <c r="W2368" s="51">
        <f t="shared" si="1225"/>
        <v>41157</v>
      </c>
      <c r="X2368" s="44">
        <f t="shared" si="1236"/>
        <v>1.0195414278269932</v>
      </c>
      <c r="Y2368" s="44">
        <f t="shared" si="1237"/>
        <v>1.0313790255986788</v>
      </c>
      <c r="Z2368" s="44">
        <f t="shared" si="1238"/>
        <v>1.0220643939393941</v>
      </c>
      <c r="AA2368" s="44">
        <f t="shared" si="1239"/>
        <v>1.024598521539638</v>
      </c>
      <c r="AB2368" s="44">
        <f t="shared" si="1240"/>
        <v>1.0485405050836341</v>
      </c>
      <c r="AC2368" s="44">
        <f t="shared" si="1241"/>
        <v>1.0033297657271971</v>
      </c>
      <c r="AE2368" s="48">
        <f t="shared" si="1226"/>
        <v>41157</v>
      </c>
      <c r="AF2368" s="53">
        <f t="shared" si="1242"/>
        <v>11.834271294251785</v>
      </c>
      <c r="AG2368" s="53">
        <f t="shared" si="1243"/>
        <v>11.586144809449369</v>
      </c>
      <c r="AH2368" s="53">
        <f t="shared" si="1244"/>
        <v>2.145256350153212</v>
      </c>
      <c r="AI2368" s="53">
        <f t="shared" si="1245"/>
        <v>7.2004452628447622</v>
      </c>
      <c r="AJ2368" s="53">
        <f t="shared" si="1246"/>
        <v>3.6211685622777012</v>
      </c>
      <c r="AK2368" s="53">
        <f t="shared" si="1247"/>
        <v>2.7443109858010688</v>
      </c>
      <c r="AL2368" s="53"/>
      <c r="AM2368" s="48">
        <f t="shared" si="1227"/>
        <v>41157</v>
      </c>
      <c r="AN2368" s="53">
        <f t="shared" si="1256"/>
        <v>11.832664505503379</v>
      </c>
      <c r="AO2368" s="53">
        <f t="shared" si="1256"/>
        <v>11.58561411665837</v>
      </c>
      <c r="AP2368" s="53">
        <f t="shared" si="1256"/>
        <v>2.1546162073937878</v>
      </c>
      <c r="AQ2368" s="53">
        <f t="shared" si="1255"/>
        <v>7.201043321299716</v>
      </c>
      <c r="AR2368" s="53">
        <f t="shared" si="1255"/>
        <v>3.6212642307060423</v>
      </c>
      <c r="AS2368" s="53">
        <f t="shared" si="1255"/>
        <v>2.7466043877102284</v>
      </c>
      <c r="AT2368" s="53"/>
      <c r="AU2368" s="48">
        <f t="shared" si="1228"/>
        <v>41157</v>
      </c>
      <c r="AV2368" s="53">
        <f t="shared" si="1248"/>
        <v>459.81734268386128</v>
      </c>
      <c r="AW2368" s="53">
        <f t="shared" si="1249"/>
        <v>593.18344277290851</v>
      </c>
      <c r="AX2368" s="53">
        <f t="shared" si="1250"/>
        <v>233.88358931259566</v>
      </c>
      <c r="AY2368" s="53">
        <f t="shared" si="1251"/>
        <v>598.91077303249745</v>
      </c>
      <c r="AZ2368" s="53">
        <f t="shared" si="1252"/>
        <v>238.71373808814232</v>
      </c>
      <c r="BA2368" s="53">
        <f t="shared" si="1253"/>
        <v>232.03313867376011</v>
      </c>
      <c r="BB2368" s="58">
        <f t="shared" si="1254"/>
        <v>2356.5420245637656</v>
      </c>
      <c r="BC2368">
        <f t="shared" si="1229"/>
        <v>1.9263832455180818E-3</v>
      </c>
      <c r="BD2368">
        <v>2356.5400981805201</v>
      </c>
      <c r="BE2368" s="48">
        <f t="shared" si="1223"/>
        <v>41157</v>
      </c>
    </row>
    <row r="2369" spans="1:57">
      <c r="A2369" s="48">
        <v>41158</v>
      </c>
      <c r="B2369" s="49">
        <v>38.96</v>
      </c>
      <c r="C2369" s="50">
        <v>39.72</v>
      </c>
      <c r="D2369" s="49">
        <v>50.87</v>
      </c>
      <c r="E2369" s="50">
        <v>52.47</v>
      </c>
      <c r="F2369" s="49">
        <v>105.94</v>
      </c>
      <c r="G2369" s="50">
        <v>107.81</v>
      </c>
      <c r="H2369" s="49">
        <v>82.82</v>
      </c>
      <c r="I2369" s="50">
        <v>84.85</v>
      </c>
      <c r="J2369">
        <v>63.37</v>
      </c>
      <c r="K2369">
        <v>66.44</v>
      </c>
      <c r="L2369" s="49">
        <v>84.23</v>
      </c>
      <c r="M2369" s="50">
        <v>84.44</v>
      </c>
      <c r="O2369" s="48">
        <f t="shared" si="1224"/>
        <v>41158</v>
      </c>
      <c r="P2369" s="44">
        <f t="shared" si="1230"/>
        <v>0.98086606243705943</v>
      </c>
      <c r="Q2369" s="44">
        <f t="shared" si="1231"/>
        <v>0.96950638460072425</v>
      </c>
      <c r="R2369" s="44">
        <f t="shared" si="1232"/>
        <v>0.98265467025322317</v>
      </c>
      <c r="S2369" s="44">
        <f t="shared" si="1233"/>
        <v>0.97607542722451379</v>
      </c>
      <c r="T2369" s="44">
        <f t="shared" si="1234"/>
        <v>0.95379289584587601</v>
      </c>
      <c r="U2369" s="44">
        <f t="shared" si="1235"/>
        <v>0.99751302700142119</v>
      </c>
      <c r="W2369" s="51">
        <f t="shared" si="1225"/>
        <v>41158</v>
      </c>
      <c r="X2369" s="44">
        <f t="shared" si="1236"/>
        <v>1.0195414278269932</v>
      </c>
      <c r="Y2369" s="44">
        <f t="shared" si="1237"/>
        <v>1.0313790255986788</v>
      </c>
      <c r="Z2369" s="44">
        <f t="shared" si="1238"/>
        <v>1.0220643939393941</v>
      </c>
      <c r="AA2369" s="44">
        <f t="shared" si="1239"/>
        <v>1.024598521539638</v>
      </c>
      <c r="AB2369" s="44">
        <f t="shared" si="1240"/>
        <v>1.0485405050836341</v>
      </c>
      <c r="AC2369" s="44">
        <f t="shared" si="1241"/>
        <v>1.0033297657271971</v>
      </c>
      <c r="AE2369" s="48">
        <f t="shared" si="1226"/>
        <v>41158</v>
      </c>
      <c r="AF2369" s="53">
        <f t="shared" si="1242"/>
        <v>11.834271294251785</v>
      </c>
      <c r="AG2369" s="53">
        <f t="shared" si="1243"/>
        <v>11.586144809449369</v>
      </c>
      <c r="AH2369" s="53">
        <f t="shared" si="1244"/>
        <v>2.145256350153212</v>
      </c>
      <c r="AI2369" s="53">
        <f t="shared" si="1245"/>
        <v>7.2004452628447622</v>
      </c>
      <c r="AJ2369" s="53">
        <f t="shared" si="1246"/>
        <v>3.6211685622777012</v>
      </c>
      <c r="AK2369" s="53">
        <f t="shared" si="1247"/>
        <v>2.7443109858010688</v>
      </c>
      <c r="AL2369" s="53"/>
      <c r="AM2369" s="48">
        <f t="shared" si="1227"/>
        <v>41158</v>
      </c>
      <c r="AN2369" s="53">
        <f t="shared" si="1256"/>
        <v>11.83466875776938</v>
      </c>
      <c r="AO2369" s="53">
        <f t="shared" si="1256"/>
        <v>11.585316982428953</v>
      </c>
      <c r="AP2369" s="53">
        <f t="shared" si="1256"/>
        <v>2.1545589325359424</v>
      </c>
      <c r="AQ2369" s="53">
        <f t="shared" si="1255"/>
        <v>7.2010604663347948</v>
      </c>
      <c r="AR2369" s="53">
        <f t="shared" si="1255"/>
        <v>3.6214962228293821</v>
      </c>
      <c r="AS2369" s="53">
        <f t="shared" si="1255"/>
        <v>2.7466011454029071</v>
      </c>
      <c r="AT2369" s="53"/>
      <c r="AU2369" s="48">
        <f t="shared" si="1228"/>
        <v>41158</v>
      </c>
      <c r="AV2369" s="53">
        <f t="shared" si="1248"/>
        <v>470.07304305859975</v>
      </c>
      <c r="AW2369" s="53">
        <f t="shared" si="1249"/>
        <v>607.88158206804712</v>
      </c>
      <c r="AX2369" s="53">
        <f t="shared" si="1250"/>
        <v>232.28299851669996</v>
      </c>
      <c r="AY2369" s="53">
        <f t="shared" si="1251"/>
        <v>611.00998056850733</v>
      </c>
      <c r="AZ2369" s="53">
        <f t="shared" si="1252"/>
        <v>240.61220904478415</v>
      </c>
      <c r="BA2369" s="53">
        <f t="shared" si="1253"/>
        <v>231.92300071782148</v>
      </c>
      <c r="BB2369" s="58">
        <f t="shared" si="1254"/>
        <v>2393.7828139744602</v>
      </c>
      <c r="BC2369">
        <f t="shared" si="1229"/>
        <v>2.4201203400480154E-3</v>
      </c>
      <c r="BD2369">
        <v>2393.7803938541201</v>
      </c>
      <c r="BE2369" s="48">
        <f t="shared" si="1223"/>
        <v>41158</v>
      </c>
    </row>
    <row r="2370" spans="1:57">
      <c r="A2370" s="48">
        <v>41159</v>
      </c>
      <c r="B2370" s="49">
        <v>39.86</v>
      </c>
      <c r="C2370" s="50">
        <v>40.64</v>
      </c>
      <c r="D2370" s="49">
        <v>51.64</v>
      </c>
      <c r="E2370" s="50">
        <v>53.26</v>
      </c>
      <c r="F2370" s="49">
        <v>106.08</v>
      </c>
      <c r="G2370" s="50">
        <v>107.95</v>
      </c>
      <c r="H2370" s="49">
        <v>83.17</v>
      </c>
      <c r="I2370" s="50">
        <v>85.21</v>
      </c>
      <c r="J2370">
        <v>63.48</v>
      </c>
      <c r="K2370">
        <v>66.56</v>
      </c>
      <c r="L2370" s="49">
        <v>84.25</v>
      </c>
      <c r="M2370" s="50">
        <v>84.46</v>
      </c>
      <c r="O2370" s="48">
        <f t="shared" si="1224"/>
        <v>41159</v>
      </c>
      <c r="P2370" s="44">
        <f t="shared" si="1230"/>
        <v>0.98080708661417315</v>
      </c>
      <c r="Q2370" s="44">
        <f t="shared" si="1231"/>
        <v>0.96958317686819384</v>
      </c>
      <c r="R2370" s="44">
        <f t="shared" si="1232"/>
        <v>0.9826771653543307</v>
      </c>
      <c r="S2370" s="44">
        <f t="shared" si="1233"/>
        <v>0.97605914798732551</v>
      </c>
      <c r="T2370" s="44">
        <f t="shared" si="1234"/>
        <v>0.95372596153846145</v>
      </c>
      <c r="U2370" s="44">
        <f t="shared" si="1235"/>
        <v>0.99751361591285825</v>
      </c>
      <c r="W2370" s="51">
        <f t="shared" si="1225"/>
        <v>41159</v>
      </c>
      <c r="X2370" s="44">
        <f t="shared" si="1236"/>
        <v>1.0195414278269932</v>
      </c>
      <c r="Y2370" s="44">
        <f t="shared" si="1237"/>
        <v>1.0313790255986788</v>
      </c>
      <c r="Z2370" s="44">
        <f t="shared" si="1238"/>
        <v>1.0220643939393941</v>
      </c>
      <c r="AA2370" s="44">
        <f t="shared" si="1239"/>
        <v>1.024598521539638</v>
      </c>
      <c r="AB2370" s="44">
        <f t="shared" si="1240"/>
        <v>1.0485405050836341</v>
      </c>
      <c r="AC2370" s="44">
        <f t="shared" si="1241"/>
        <v>1.0033297657271971</v>
      </c>
      <c r="AE2370" s="48">
        <f t="shared" si="1226"/>
        <v>41159</v>
      </c>
      <c r="AF2370" s="53">
        <f t="shared" si="1242"/>
        <v>11.834271294251785</v>
      </c>
      <c r="AG2370" s="53">
        <f t="shared" si="1243"/>
        <v>11.586144809449369</v>
      </c>
      <c r="AH2370" s="53">
        <f t="shared" si="1244"/>
        <v>2.145256350153212</v>
      </c>
      <c r="AI2370" s="53">
        <f t="shared" si="1245"/>
        <v>7.2004452628447622</v>
      </c>
      <c r="AJ2370" s="53">
        <f t="shared" si="1246"/>
        <v>3.6211685622777012</v>
      </c>
      <c r="AK2370" s="53">
        <f t="shared" si="1247"/>
        <v>2.7443109858010688</v>
      </c>
      <c r="AL2370" s="53"/>
      <c r="AM2370" s="48">
        <f t="shared" si="1227"/>
        <v>41159</v>
      </c>
      <c r="AN2370" s="53">
        <f t="shared" si="1256"/>
        <v>11.833957183217763</v>
      </c>
      <c r="AO2370" s="53">
        <f t="shared" si="1256"/>
        <v>11.586234627505421</v>
      </c>
      <c r="AP2370" s="53">
        <f t="shared" si="1256"/>
        <v>2.1546082550726346</v>
      </c>
      <c r="AQ2370" s="53">
        <f t="shared" si="1255"/>
        <v>7.200940365194997</v>
      </c>
      <c r="AR2370" s="53">
        <f t="shared" si="1255"/>
        <v>3.621242077152123</v>
      </c>
      <c r="AS2370" s="53">
        <f t="shared" si="1255"/>
        <v>2.7466027669404549</v>
      </c>
      <c r="AT2370" s="53"/>
      <c r="AU2370" s="48">
        <f t="shared" si="1228"/>
        <v>41159</v>
      </c>
      <c r="AV2370" s="53">
        <f t="shared" si="1248"/>
        <v>480.93201992596988</v>
      </c>
      <c r="AW2370" s="53">
        <f t="shared" si="1249"/>
        <v>617.08285626093868</v>
      </c>
      <c r="AX2370" s="53">
        <f t="shared" si="1250"/>
        <v>232.5899611350909</v>
      </c>
      <c r="AY2370" s="53">
        <f t="shared" si="1251"/>
        <v>613.59212851826567</v>
      </c>
      <c r="AZ2370" s="53">
        <f t="shared" si="1252"/>
        <v>241.02987265524533</v>
      </c>
      <c r="BA2370" s="53">
        <f t="shared" si="1253"/>
        <v>231.97806969579079</v>
      </c>
      <c r="BB2370" s="58">
        <f t="shared" si="1254"/>
        <v>2417.2049081913019</v>
      </c>
      <c r="BC2370">
        <f t="shared" si="1229"/>
        <v>2.7010702119696361E-3</v>
      </c>
      <c r="BD2370">
        <v>2417.2022071210899</v>
      </c>
      <c r="BE2370" s="48">
        <f t="shared" ref="BE2370:BE2433" si="1257">A2370</f>
        <v>41159</v>
      </c>
    </row>
    <row r="2371" spans="1:57">
      <c r="A2371" s="48">
        <v>41162</v>
      </c>
      <c r="B2371" s="49">
        <v>39.35</v>
      </c>
      <c r="C2371" s="50">
        <v>40.119999999999997</v>
      </c>
      <c r="D2371" s="49">
        <v>51.23</v>
      </c>
      <c r="E2371" s="50">
        <v>52.84</v>
      </c>
      <c r="F2371" s="49">
        <v>106.13</v>
      </c>
      <c r="G2371" s="50">
        <v>108</v>
      </c>
      <c r="H2371" s="49">
        <v>82.73</v>
      </c>
      <c r="I2371" s="50">
        <v>84.76</v>
      </c>
      <c r="J2371">
        <v>63.07</v>
      </c>
      <c r="K2371">
        <v>66.13</v>
      </c>
      <c r="L2371" s="49">
        <v>84.23</v>
      </c>
      <c r="M2371" s="50">
        <v>84.44</v>
      </c>
      <c r="O2371" s="48">
        <f t="shared" ref="O2371:O2434" si="1258">A2371</f>
        <v>41162</v>
      </c>
      <c r="P2371" s="44">
        <f t="shared" si="1230"/>
        <v>0.98080757726819556</v>
      </c>
      <c r="Q2371" s="44">
        <f t="shared" si="1231"/>
        <v>0.96953065859197562</v>
      </c>
      <c r="R2371" s="44">
        <f t="shared" si="1232"/>
        <v>0.98268518518518511</v>
      </c>
      <c r="S2371" s="44">
        <f t="shared" si="1233"/>
        <v>0.97605002359603588</v>
      </c>
      <c r="T2371" s="44">
        <f t="shared" si="1234"/>
        <v>0.95372750642673532</v>
      </c>
      <c r="U2371" s="44">
        <f t="shared" si="1235"/>
        <v>0.99751302700142119</v>
      </c>
      <c r="W2371" s="51">
        <f t="shared" ref="W2371:W2434" si="1259">A2371</f>
        <v>41162</v>
      </c>
      <c r="X2371" s="44">
        <f t="shared" si="1236"/>
        <v>1.0195414278269932</v>
      </c>
      <c r="Y2371" s="44">
        <f t="shared" si="1237"/>
        <v>1.0313790255986788</v>
      </c>
      <c r="Z2371" s="44">
        <f t="shared" si="1238"/>
        <v>1.0220643939393941</v>
      </c>
      <c r="AA2371" s="44">
        <f t="shared" si="1239"/>
        <v>1.024598521539638</v>
      </c>
      <c r="AB2371" s="44">
        <f t="shared" si="1240"/>
        <v>1.0485405050836341</v>
      </c>
      <c r="AC2371" s="44">
        <f t="shared" si="1241"/>
        <v>1.0033297657271971</v>
      </c>
      <c r="AE2371" s="48">
        <f t="shared" ref="AE2371:AE2434" si="1260">A2371</f>
        <v>41162</v>
      </c>
      <c r="AF2371" s="53">
        <f t="shared" si="1242"/>
        <v>11.834271294251785</v>
      </c>
      <c r="AG2371" s="53">
        <f t="shared" si="1243"/>
        <v>11.586144809449369</v>
      </c>
      <c r="AH2371" s="53">
        <f t="shared" si="1244"/>
        <v>2.145256350153212</v>
      </c>
      <c r="AI2371" s="53">
        <f t="shared" si="1245"/>
        <v>7.2004452628447622</v>
      </c>
      <c r="AJ2371" s="53">
        <f t="shared" si="1246"/>
        <v>3.6211685622777012</v>
      </c>
      <c r="AK2371" s="53">
        <f t="shared" si="1247"/>
        <v>2.7443109858010688</v>
      </c>
      <c r="AL2371" s="53"/>
      <c r="AM2371" s="48">
        <f t="shared" ref="AM2371:AM2434" si="1261">A2371</f>
        <v>41162</v>
      </c>
      <c r="AN2371" s="53">
        <f t="shared" si="1256"/>
        <v>11.833963103218517</v>
      </c>
      <c r="AO2371" s="53">
        <f t="shared" si="1256"/>
        <v>11.585607049505914</v>
      </c>
      <c r="AP2371" s="53">
        <f t="shared" si="1256"/>
        <v>2.1546258392746211</v>
      </c>
      <c r="AQ2371" s="53">
        <f t="shared" si="1255"/>
        <v>7.2008730493999646</v>
      </c>
      <c r="AR2371" s="53">
        <f t="shared" si="1255"/>
        <v>3.6212479430031617</v>
      </c>
      <c r="AS2371" s="53">
        <f t="shared" si="1255"/>
        <v>2.7466011454029071</v>
      </c>
      <c r="AT2371" s="53"/>
      <c r="AU2371" s="48">
        <f t="shared" ref="AU2371:AU2434" si="1262">A2371</f>
        <v>41162</v>
      </c>
      <c r="AV2371" s="53">
        <f t="shared" si="1248"/>
        <v>474.77859970112689</v>
      </c>
      <c r="AW2371" s="53">
        <f t="shared" si="1249"/>
        <v>612.18347649589248</v>
      </c>
      <c r="AX2371" s="53">
        <f t="shared" si="1250"/>
        <v>232.69959064165909</v>
      </c>
      <c r="AY2371" s="53">
        <f t="shared" si="1251"/>
        <v>610.34599966714109</v>
      </c>
      <c r="AZ2371" s="53">
        <f t="shared" si="1252"/>
        <v>239.47312647079906</v>
      </c>
      <c r="BA2371" s="53">
        <f t="shared" si="1253"/>
        <v>231.92300071782148</v>
      </c>
      <c r="BB2371" s="58">
        <f t="shared" si="1254"/>
        <v>2401.4037936944401</v>
      </c>
      <c r="BC2371">
        <f t="shared" ref="BC2371:BC2434" si="1263">ABS(BB2371-BD2371)</f>
        <v>2.5157971999760775E-3</v>
      </c>
      <c r="BD2371">
        <v>2401.4012778972401</v>
      </c>
      <c r="BE2371" s="48">
        <f t="shared" si="1257"/>
        <v>41162</v>
      </c>
    </row>
    <row r="2372" spans="1:57">
      <c r="A2372" s="48">
        <v>41163</v>
      </c>
      <c r="B2372" s="49">
        <v>39.82</v>
      </c>
      <c r="C2372" s="50">
        <v>40.6</v>
      </c>
      <c r="D2372" s="49">
        <v>51.81</v>
      </c>
      <c r="E2372" s="50">
        <v>53.44</v>
      </c>
      <c r="F2372" s="49">
        <v>105.93</v>
      </c>
      <c r="G2372" s="50">
        <v>107.8</v>
      </c>
      <c r="H2372" s="49">
        <v>82.92</v>
      </c>
      <c r="I2372" s="50">
        <v>84.96</v>
      </c>
      <c r="J2372">
        <v>63.32</v>
      </c>
      <c r="K2372">
        <v>66.39</v>
      </c>
      <c r="L2372" s="49">
        <v>84.25</v>
      </c>
      <c r="M2372" s="50">
        <v>84.46</v>
      </c>
      <c r="O2372" s="48">
        <f t="shared" si="1258"/>
        <v>41163</v>
      </c>
      <c r="P2372" s="44">
        <f t="shared" ref="P2372:P2435" si="1264">B2372/C2372</f>
        <v>0.98078817733990142</v>
      </c>
      <c r="Q2372" s="44">
        <f t="shared" ref="Q2372:Q2435" si="1265">D2372/E2372</f>
        <v>0.96949850299401208</v>
      </c>
      <c r="R2372" s="44">
        <f t="shared" ref="R2372:R2435" si="1266">F2372/G2372</f>
        <v>0.98265306122448992</v>
      </c>
      <c r="S2372" s="44">
        <f t="shared" ref="S2372:S2435" si="1267">H2372/I2372</f>
        <v>0.97598870056497189</v>
      </c>
      <c r="T2372" s="44">
        <f t="shared" ref="T2372:T2435" si="1268">J2372/K2372</f>
        <v>0.95375809609881002</v>
      </c>
      <c r="U2372" s="44">
        <f t="shared" ref="U2372:U2435" si="1269">L2372/M2372</f>
        <v>0.99751361591285825</v>
      </c>
      <c r="W2372" s="51">
        <f t="shared" si="1259"/>
        <v>41163</v>
      </c>
      <c r="X2372" s="44">
        <f t="shared" ref="X2372:X2435" si="1270">IF(BF2371="",X2371,C2371/B2371)</f>
        <v>1.0195414278269932</v>
      </c>
      <c r="Y2372" s="44">
        <f t="shared" ref="Y2372:Y2435" si="1271">IF(BG2371="",Y2371,E2371/D2371)</f>
        <v>1.0313790255986788</v>
      </c>
      <c r="Z2372" s="44">
        <f t="shared" ref="Z2372:Z2435" si="1272">IF(BH2371="",Z2371,G2371/F2371)</f>
        <v>1.0220643939393941</v>
      </c>
      <c r="AA2372" s="44">
        <f t="shared" ref="AA2372:AA2435" si="1273">IF(BI2371="",AA2371,I2371/H2371)</f>
        <v>1.024598521539638</v>
      </c>
      <c r="AB2372" s="44">
        <f t="shared" ref="AB2372:AB2435" si="1274">IF(BJ2371="",AB2371,K2371/J2371)</f>
        <v>1.0485405050836341</v>
      </c>
      <c r="AC2372" s="44">
        <f t="shared" ref="AC2372:AC2435" si="1275">IF(BK2371="",AC2371,M2371/L2371)</f>
        <v>1.0033297657271971</v>
      </c>
      <c r="AE2372" s="48">
        <f t="shared" si="1260"/>
        <v>41163</v>
      </c>
      <c r="AF2372" s="53">
        <f t="shared" ref="AF2372:AF2435" si="1276">IF(BF2371="",AF2371,BB2371*BF2371/C2371)</f>
        <v>11.834271294251785</v>
      </c>
      <c r="AG2372" s="53">
        <f t="shared" ref="AG2372:AG2435" si="1277">IF(BG2371="",AG2371,BB2371*BG2371/E2371)</f>
        <v>11.586144809449369</v>
      </c>
      <c r="AH2372" s="53">
        <f t="shared" ref="AH2372:AH2435" si="1278">IF(BH2371="",AH2371,BB2371*BH2371/G2371)</f>
        <v>2.145256350153212</v>
      </c>
      <c r="AI2372" s="53">
        <f t="shared" ref="AI2372:AI2435" si="1279">IF(BI2371="",AI2371,BB2371*BI2371/I2371)</f>
        <v>7.2004452628447622</v>
      </c>
      <c r="AJ2372" s="53">
        <f t="shared" ref="AJ2372:AJ2435" si="1280">IF(BJ2371="",AJ2371,BB2371*BJ2371/K2371)</f>
        <v>3.6211685622777012</v>
      </c>
      <c r="AK2372" s="53">
        <f t="shared" ref="AK2372:AK2435" si="1281">IF(BK2371="",AK2371,BB2371*BK2371/M2371)</f>
        <v>2.7443109858010688</v>
      </c>
      <c r="AL2372" s="53"/>
      <c r="AM2372" s="48">
        <f t="shared" si="1261"/>
        <v>41163</v>
      </c>
      <c r="AN2372" s="53">
        <f t="shared" si="1256"/>
        <v>11.833729032804545</v>
      </c>
      <c r="AO2372" s="53">
        <f t="shared" si="1256"/>
        <v>11.58522279954007</v>
      </c>
      <c r="AP2372" s="53">
        <f t="shared" si="1256"/>
        <v>2.1545554045954209</v>
      </c>
      <c r="AQ2372" s="53">
        <f t="shared" si="1255"/>
        <v>7.2004206347172932</v>
      </c>
      <c r="AR2372" s="53">
        <f t="shared" si="1255"/>
        <v>3.6213640902111757</v>
      </c>
      <c r="AS2372" s="53">
        <f t="shared" si="1255"/>
        <v>2.7466027669404549</v>
      </c>
      <c r="AT2372" s="53"/>
      <c r="AU2372" s="48">
        <f t="shared" si="1262"/>
        <v>41163</v>
      </c>
      <c r="AV2372" s="53">
        <f t="shared" ref="AV2372:AV2435" si="1282">AN2372*C2372</f>
        <v>480.44939873186456</v>
      </c>
      <c r="AW2372" s="53">
        <f t="shared" ref="AW2372:AW2435" si="1283">AO2372*E2372</f>
        <v>619.11430640742128</v>
      </c>
      <c r="AX2372" s="53">
        <f t="shared" ref="AX2372:AX2435" si="1284">AP2372*G2372</f>
        <v>232.26107261538638</v>
      </c>
      <c r="AY2372" s="53">
        <f t="shared" ref="AY2372:AY2435" si="1285">AQ2372*I2372</f>
        <v>611.74773712558124</v>
      </c>
      <c r="AZ2372" s="53">
        <f t="shared" ref="AZ2372:AZ2435" si="1286">AR2372*K2372</f>
        <v>240.42236194911996</v>
      </c>
      <c r="BA2372" s="53">
        <f t="shared" ref="BA2372:BA2435" si="1287">AS2372*M2372</f>
        <v>231.97806969579079</v>
      </c>
      <c r="BB2372" s="58">
        <f t="shared" ref="BB2372:BB2435" si="1288">SUM(AV2372:BA2372)</f>
        <v>2415.9729465251644</v>
      </c>
      <c r="BC2372">
        <f t="shared" si="1263"/>
        <v>2.6856036643039261E-3</v>
      </c>
      <c r="BD2372">
        <v>2415.9702609215001</v>
      </c>
      <c r="BE2372" s="48">
        <f t="shared" si="1257"/>
        <v>41163</v>
      </c>
    </row>
    <row r="2373" spans="1:57">
      <c r="A2373" s="48">
        <v>41164</v>
      </c>
      <c r="B2373" s="49">
        <v>40</v>
      </c>
      <c r="C2373" s="50">
        <v>40.78</v>
      </c>
      <c r="D2373" s="49">
        <v>52.15</v>
      </c>
      <c r="E2373" s="50">
        <v>53.79</v>
      </c>
      <c r="F2373" s="49">
        <v>105.41</v>
      </c>
      <c r="G2373" s="50">
        <v>107.27</v>
      </c>
      <c r="H2373" s="49">
        <v>83.21</v>
      </c>
      <c r="I2373" s="50">
        <v>85.25</v>
      </c>
      <c r="J2373">
        <v>63.56</v>
      </c>
      <c r="K2373">
        <v>66.64</v>
      </c>
      <c r="L2373" s="49">
        <v>84.24</v>
      </c>
      <c r="M2373" s="50">
        <v>84.45</v>
      </c>
      <c r="O2373" s="48">
        <f t="shared" si="1258"/>
        <v>41164</v>
      </c>
      <c r="P2373" s="44">
        <f t="shared" si="1264"/>
        <v>0.98087297694948505</v>
      </c>
      <c r="Q2373" s="44">
        <f t="shared" si="1265"/>
        <v>0.9695110615356014</v>
      </c>
      <c r="R2373" s="44">
        <f t="shared" si="1266"/>
        <v>0.98266057611634194</v>
      </c>
      <c r="S2373" s="44">
        <f t="shared" si="1267"/>
        <v>0.97607038123167145</v>
      </c>
      <c r="T2373" s="44">
        <f t="shared" si="1268"/>
        <v>0.95378151260504207</v>
      </c>
      <c r="U2373" s="44">
        <f t="shared" si="1269"/>
        <v>0.997513321492007</v>
      </c>
      <c r="W2373" s="51">
        <f t="shared" si="1259"/>
        <v>41164</v>
      </c>
      <c r="X2373" s="44">
        <f t="shared" si="1270"/>
        <v>1.0195414278269932</v>
      </c>
      <c r="Y2373" s="44">
        <f t="shared" si="1271"/>
        <v>1.0313790255986788</v>
      </c>
      <c r="Z2373" s="44">
        <f t="shared" si="1272"/>
        <v>1.0220643939393941</v>
      </c>
      <c r="AA2373" s="44">
        <f t="shared" si="1273"/>
        <v>1.024598521539638</v>
      </c>
      <c r="AB2373" s="44">
        <f t="shared" si="1274"/>
        <v>1.0485405050836341</v>
      </c>
      <c r="AC2373" s="44">
        <f t="shared" si="1275"/>
        <v>1.0033297657271971</v>
      </c>
      <c r="AE2373" s="48">
        <f t="shared" si="1260"/>
        <v>41164</v>
      </c>
      <c r="AF2373" s="53">
        <f t="shared" si="1276"/>
        <v>11.834271294251785</v>
      </c>
      <c r="AG2373" s="53">
        <f t="shared" si="1277"/>
        <v>11.586144809449369</v>
      </c>
      <c r="AH2373" s="53">
        <f t="shared" si="1278"/>
        <v>2.145256350153212</v>
      </c>
      <c r="AI2373" s="53">
        <f t="shared" si="1279"/>
        <v>7.2004452628447622</v>
      </c>
      <c r="AJ2373" s="53">
        <f t="shared" si="1280"/>
        <v>3.6211685622777012</v>
      </c>
      <c r="AK2373" s="53">
        <f t="shared" si="1281"/>
        <v>2.7443109858010688</v>
      </c>
      <c r="AL2373" s="53"/>
      <c r="AM2373" s="48">
        <f t="shared" si="1261"/>
        <v>41164</v>
      </c>
      <c r="AN2373" s="53">
        <f t="shared" si="1256"/>
        <v>11.834752185025467</v>
      </c>
      <c r="AO2373" s="53">
        <f t="shared" si="1256"/>
        <v>11.585372870429195</v>
      </c>
      <c r="AP2373" s="53">
        <f t="shared" si="1256"/>
        <v>2.1545718816731338</v>
      </c>
      <c r="AQ2373" s="53">
        <f t="shared" si="1255"/>
        <v>7.2010232391917306</v>
      </c>
      <c r="AR2373" s="53">
        <f t="shared" si="1255"/>
        <v>3.6214530013251505</v>
      </c>
      <c r="AS2373" s="53">
        <f t="shared" si="1255"/>
        <v>2.7466019562676864</v>
      </c>
      <c r="AT2373" s="53"/>
      <c r="AU2373" s="48">
        <f t="shared" si="1262"/>
        <v>41164</v>
      </c>
      <c r="AV2373" s="53">
        <f t="shared" si="1282"/>
        <v>482.62119410533853</v>
      </c>
      <c r="AW2373" s="53">
        <f t="shared" si="1283"/>
        <v>623.17720670038636</v>
      </c>
      <c r="AX2373" s="53">
        <f t="shared" si="1284"/>
        <v>231.12092574707705</v>
      </c>
      <c r="AY2373" s="53">
        <f t="shared" si="1285"/>
        <v>613.88723114109507</v>
      </c>
      <c r="AZ2373" s="53">
        <f t="shared" si="1286"/>
        <v>241.33362800830804</v>
      </c>
      <c r="BA2373" s="53">
        <f t="shared" si="1287"/>
        <v>231.95053520680614</v>
      </c>
      <c r="BB2373" s="58">
        <f t="shared" si="1288"/>
        <v>2424.0907209090115</v>
      </c>
      <c r="BC2373">
        <f t="shared" si="1263"/>
        <v>2.7940677814513037E-3</v>
      </c>
      <c r="BD2373">
        <v>2424.08792684123</v>
      </c>
      <c r="BE2373" s="48">
        <f t="shared" si="1257"/>
        <v>41164</v>
      </c>
    </row>
    <row r="2374" spans="1:57">
      <c r="A2374" s="48">
        <v>41165</v>
      </c>
      <c r="B2374" s="49">
        <v>41.07</v>
      </c>
      <c r="C2374" s="50">
        <v>41.88</v>
      </c>
      <c r="D2374" s="49">
        <v>52.95</v>
      </c>
      <c r="E2374" s="50">
        <v>54.61</v>
      </c>
      <c r="F2374" s="49">
        <v>105.71</v>
      </c>
      <c r="G2374" s="50">
        <v>107.58</v>
      </c>
      <c r="H2374" s="49">
        <v>84.49</v>
      </c>
      <c r="I2374" s="50">
        <v>86.57</v>
      </c>
      <c r="J2374">
        <v>64.33</v>
      </c>
      <c r="K2374">
        <v>67.45</v>
      </c>
      <c r="L2374" s="49">
        <v>84.27</v>
      </c>
      <c r="M2374" s="50">
        <v>84.48</v>
      </c>
      <c r="O2374" s="48">
        <f t="shared" si="1258"/>
        <v>41165</v>
      </c>
      <c r="P2374" s="44">
        <f t="shared" si="1264"/>
        <v>0.9806590257879656</v>
      </c>
      <c r="Q2374" s="44">
        <f t="shared" si="1265"/>
        <v>0.96960263687969239</v>
      </c>
      <c r="R2374" s="44">
        <f t="shared" si="1266"/>
        <v>0.98261758691206535</v>
      </c>
      <c r="S2374" s="44">
        <f t="shared" si="1267"/>
        <v>0.97597320087790229</v>
      </c>
      <c r="T2374" s="44">
        <f t="shared" si="1268"/>
        <v>0.95374351371386201</v>
      </c>
      <c r="U2374" s="44">
        <f t="shared" si="1269"/>
        <v>0.99751420454545447</v>
      </c>
      <c r="W2374" s="51">
        <f t="shared" si="1259"/>
        <v>41165</v>
      </c>
      <c r="X2374" s="44">
        <f t="shared" si="1270"/>
        <v>1.0195414278269932</v>
      </c>
      <c r="Y2374" s="44">
        <f t="shared" si="1271"/>
        <v>1.0313790255986788</v>
      </c>
      <c r="Z2374" s="44">
        <f t="shared" si="1272"/>
        <v>1.0220643939393941</v>
      </c>
      <c r="AA2374" s="44">
        <f t="shared" si="1273"/>
        <v>1.024598521539638</v>
      </c>
      <c r="AB2374" s="44">
        <f t="shared" si="1274"/>
        <v>1.0485405050836341</v>
      </c>
      <c r="AC2374" s="44">
        <f t="shared" si="1275"/>
        <v>1.0033297657271971</v>
      </c>
      <c r="AE2374" s="48">
        <f t="shared" si="1260"/>
        <v>41165</v>
      </c>
      <c r="AF2374" s="53">
        <f t="shared" si="1276"/>
        <v>11.834271294251785</v>
      </c>
      <c r="AG2374" s="53">
        <f t="shared" si="1277"/>
        <v>11.586144809449369</v>
      </c>
      <c r="AH2374" s="53">
        <f t="shared" si="1278"/>
        <v>2.145256350153212</v>
      </c>
      <c r="AI2374" s="53">
        <f t="shared" si="1279"/>
        <v>7.2004452628447622</v>
      </c>
      <c r="AJ2374" s="53">
        <f t="shared" si="1280"/>
        <v>3.6211685622777012</v>
      </c>
      <c r="AK2374" s="53">
        <f t="shared" si="1281"/>
        <v>2.7443109858010688</v>
      </c>
      <c r="AL2374" s="53"/>
      <c r="AM2374" s="48">
        <f t="shared" si="1261"/>
        <v>41165</v>
      </c>
      <c r="AN2374" s="53">
        <f t="shared" si="1256"/>
        <v>11.832170750899149</v>
      </c>
      <c r="AO2374" s="53">
        <f t="shared" si="1256"/>
        <v>11.586467168936064</v>
      </c>
      <c r="AP2374" s="53">
        <f t="shared" si="1256"/>
        <v>2.1544776239680816</v>
      </c>
      <c r="AQ2374" s="53">
        <f t="shared" si="1255"/>
        <v>7.2003062847596118</v>
      </c>
      <c r="AR2374" s="53">
        <f t="shared" si="1255"/>
        <v>3.621308721742571</v>
      </c>
      <c r="AS2374" s="53">
        <f t="shared" si="1255"/>
        <v>2.7466043877102284</v>
      </c>
      <c r="AT2374" s="53"/>
      <c r="AU2374" s="48">
        <f t="shared" si="1262"/>
        <v>41165</v>
      </c>
      <c r="AV2374" s="53">
        <f t="shared" si="1282"/>
        <v>495.5313110476564</v>
      </c>
      <c r="AW2374" s="53">
        <f t="shared" si="1283"/>
        <v>632.7369720955985</v>
      </c>
      <c r="AX2374" s="53">
        <f t="shared" si="1284"/>
        <v>231.77870278648621</v>
      </c>
      <c r="AY2374" s="53">
        <f t="shared" si="1285"/>
        <v>623.33051507163952</v>
      </c>
      <c r="AZ2374" s="53">
        <f t="shared" si="1286"/>
        <v>244.25727328153641</v>
      </c>
      <c r="BA2374" s="53">
        <f t="shared" si="1287"/>
        <v>232.03313867376011</v>
      </c>
      <c r="BB2374" s="58">
        <f t="shared" si="1288"/>
        <v>2459.6679129566774</v>
      </c>
      <c r="BC2374">
        <f t="shared" si="1263"/>
        <v>3.2210673675763246E-3</v>
      </c>
      <c r="BD2374">
        <v>2459.6646918893098</v>
      </c>
      <c r="BE2374" s="48">
        <f t="shared" si="1257"/>
        <v>41165</v>
      </c>
    </row>
    <row r="2375" spans="1:57">
      <c r="A2375" s="48">
        <v>41166</v>
      </c>
      <c r="B2375" s="49">
        <v>41.56</v>
      </c>
      <c r="C2375" s="50">
        <v>42.37</v>
      </c>
      <c r="D2375" s="49">
        <v>53.47</v>
      </c>
      <c r="E2375" s="50">
        <v>55.15</v>
      </c>
      <c r="F2375" s="49">
        <v>104.72</v>
      </c>
      <c r="G2375" s="50">
        <v>106.57</v>
      </c>
      <c r="H2375" s="49">
        <v>84.93</v>
      </c>
      <c r="I2375" s="50">
        <v>87.02</v>
      </c>
      <c r="J2375">
        <v>64.66</v>
      </c>
      <c r="K2375">
        <v>67.8</v>
      </c>
      <c r="L2375" s="49">
        <v>84.23</v>
      </c>
      <c r="M2375" s="50">
        <v>84.44</v>
      </c>
      <c r="O2375" s="48">
        <f t="shared" si="1258"/>
        <v>41166</v>
      </c>
      <c r="P2375" s="44">
        <f t="shared" si="1264"/>
        <v>0.98088270002360167</v>
      </c>
      <c r="Q2375" s="44">
        <f t="shared" si="1265"/>
        <v>0.96953762466001814</v>
      </c>
      <c r="R2375" s="44">
        <f t="shared" si="1266"/>
        <v>0.98264051796940988</v>
      </c>
      <c r="S2375" s="44">
        <f t="shared" si="1267"/>
        <v>0.97598253275109181</v>
      </c>
      <c r="T2375" s="44">
        <f t="shared" si="1268"/>
        <v>0.95368731563421827</v>
      </c>
      <c r="U2375" s="44">
        <f t="shared" si="1269"/>
        <v>0.99751302700142119</v>
      </c>
      <c r="W2375" s="51">
        <f t="shared" si="1259"/>
        <v>41166</v>
      </c>
      <c r="X2375" s="44">
        <f t="shared" si="1270"/>
        <v>1.0195414278269932</v>
      </c>
      <c r="Y2375" s="44">
        <f t="shared" si="1271"/>
        <v>1.0313790255986788</v>
      </c>
      <c r="Z2375" s="44">
        <f t="shared" si="1272"/>
        <v>1.0220643939393941</v>
      </c>
      <c r="AA2375" s="44">
        <f t="shared" si="1273"/>
        <v>1.024598521539638</v>
      </c>
      <c r="AB2375" s="44">
        <f t="shared" si="1274"/>
        <v>1.0485405050836341</v>
      </c>
      <c r="AC2375" s="44">
        <f t="shared" si="1275"/>
        <v>1.0033297657271971</v>
      </c>
      <c r="AE2375" s="48">
        <f t="shared" si="1260"/>
        <v>41166</v>
      </c>
      <c r="AF2375" s="53">
        <f t="shared" si="1276"/>
        <v>11.834271294251785</v>
      </c>
      <c r="AG2375" s="53">
        <f t="shared" si="1277"/>
        <v>11.586144809449369</v>
      </c>
      <c r="AH2375" s="53">
        <f t="shared" si="1278"/>
        <v>2.145256350153212</v>
      </c>
      <c r="AI2375" s="53">
        <f t="shared" si="1279"/>
        <v>7.2004452628447622</v>
      </c>
      <c r="AJ2375" s="53">
        <f t="shared" si="1280"/>
        <v>3.6211685622777012</v>
      </c>
      <c r="AK2375" s="53">
        <f t="shared" si="1281"/>
        <v>2.7443109858010688</v>
      </c>
      <c r="AL2375" s="53"/>
      <c r="AM2375" s="48">
        <f t="shared" si="1261"/>
        <v>41166</v>
      </c>
      <c r="AN2375" s="53">
        <f t="shared" si="1256"/>
        <v>11.834869499066482</v>
      </c>
      <c r="AO2375" s="53">
        <f t="shared" si="1256"/>
        <v>11.58569029197618</v>
      </c>
      <c r="AP2375" s="53">
        <f t="shared" si="1256"/>
        <v>2.154527902378117</v>
      </c>
      <c r="AQ2375" s="53">
        <f t="shared" si="1255"/>
        <v>7.2003751312659654</v>
      </c>
      <c r="AR2375" s="53">
        <f t="shared" si="1255"/>
        <v>3.6210953408985254</v>
      </c>
      <c r="AS2375" s="53">
        <f t="shared" si="1255"/>
        <v>2.7466011454029071</v>
      </c>
      <c r="AT2375" s="53"/>
      <c r="AU2375" s="48">
        <f t="shared" si="1262"/>
        <v>41166</v>
      </c>
      <c r="AV2375" s="53">
        <f t="shared" si="1282"/>
        <v>501.44342067544682</v>
      </c>
      <c r="AW2375" s="53">
        <f t="shared" si="1283"/>
        <v>638.95081960248626</v>
      </c>
      <c r="AX2375" s="53">
        <f t="shared" si="1284"/>
        <v>229.6080385564359</v>
      </c>
      <c r="AY2375" s="53">
        <f t="shared" si="1285"/>
        <v>626.57664392276433</v>
      </c>
      <c r="AZ2375" s="53">
        <f t="shared" si="1286"/>
        <v>245.51026411292</v>
      </c>
      <c r="BA2375" s="53">
        <f t="shared" si="1287"/>
        <v>231.92300071782148</v>
      </c>
      <c r="BB2375" s="58">
        <f t="shared" si="1288"/>
        <v>2474.0121875878749</v>
      </c>
      <c r="BC2375">
        <f t="shared" si="1263"/>
        <v>3.4273523547199147E-3</v>
      </c>
      <c r="BD2375">
        <v>2474.0087602355202</v>
      </c>
      <c r="BE2375" s="48">
        <f t="shared" si="1257"/>
        <v>41166</v>
      </c>
    </row>
    <row r="2376" spans="1:57">
      <c r="A2376" s="48">
        <v>41169</v>
      </c>
      <c r="B2376" s="49">
        <v>41.1</v>
      </c>
      <c r="C2376" s="50">
        <v>41.91</v>
      </c>
      <c r="D2376" s="49">
        <v>53.19</v>
      </c>
      <c r="E2376" s="50">
        <v>54.86</v>
      </c>
      <c r="F2376" s="49">
        <v>104.94</v>
      </c>
      <c r="G2376" s="50">
        <v>106.79</v>
      </c>
      <c r="H2376" s="49">
        <v>84.56</v>
      </c>
      <c r="I2376" s="50">
        <v>86.64</v>
      </c>
      <c r="J2376">
        <v>64.36</v>
      </c>
      <c r="K2376">
        <v>67.48</v>
      </c>
      <c r="L2376" s="49">
        <v>84.23</v>
      </c>
      <c r="M2376" s="50">
        <v>84.44</v>
      </c>
      <c r="O2376" s="48">
        <f t="shared" si="1258"/>
        <v>41169</v>
      </c>
      <c r="P2376" s="44">
        <f t="shared" si="1264"/>
        <v>0.98067287043665008</v>
      </c>
      <c r="Q2376" s="44">
        <f t="shared" si="1265"/>
        <v>0.96955887714181554</v>
      </c>
      <c r="R2376" s="44">
        <f t="shared" si="1266"/>
        <v>0.98267628055061329</v>
      </c>
      <c r="S2376" s="44">
        <f t="shared" si="1267"/>
        <v>0.97599261311172669</v>
      </c>
      <c r="T2376" s="44">
        <f t="shared" si="1268"/>
        <v>0.95376407824540599</v>
      </c>
      <c r="U2376" s="44">
        <f t="shared" si="1269"/>
        <v>0.99751302700142119</v>
      </c>
      <c r="W2376" s="51">
        <f t="shared" si="1259"/>
        <v>41169</v>
      </c>
      <c r="X2376" s="44">
        <f t="shared" si="1270"/>
        <v>1.0195414278269932</v>
      </c>
      <c r="Y2376" s="44">
        <f t="shared" si="1271"/>
        <v>1.0313790255986788</v>
      </c>
      <c r="Z2376" s="44">
        <f t="shared" si="1272"/>
        <v>1.0220643939393941</v>
      </c>
      <c r="AA2376" s="44">
        <f t="shared" si="1273"/>
        <v>1.024598521539638</v>
      </c>
      <c r="AB2376" s="44">
        <f t="shared" si="1274"/>
        <v>1.0485405050836341</v>
      </c>
      <c r="AC2376" s="44">
        <f t="shared" si="1275"/>
        <v>1.0033297657271971</v>
      </c>
      <c r="AE2376" s="48">
        <f t="shared" si="1260"/>
        <v>41169</v>
      </c>
      <c r="AF2376" s="53">
        <f t="shared" si="1276"/>
        <v>11.834271294251785</v>
      </c>
      <c r="AG2376" s="53">
        <f t="shared" si="1277"/>
        <v>11.586144809449369</v>
      </c>
      <c r="AH2376" s="53">
        <f t="shared" si="1278"/>
        <v>2.145256350153212</v>
      </c>
      <c r="AI2376" s="53">
        <f t="shared" si="1279"/>
        <v>7.2004452628447622</v>
      </c>
      <c r="AJ2376" s="53">
        <f t="shared" si="1280"/>
        <v>3.6211685622777012</v>
      </c>
      <c r="AK2376" s="53">
        <f t="shared" si="1281"/>
        <v>2.7443109858010688</v>
      </c>
      <c r="AL2376" s="53"/>
      <c r="AM2376" s="48">
        <f t="shared" si="1261"/>
        <v>41169</v>
      </c>
      <c r="AN2376" s="53">
        <f t="shared" si="1256"/>
        <v>11.83233779392115</v>
      </c>
      <c r="AO2376" s="53">
        <f t="shared" si="1256"/>
        <v>11.585944252901241</v>
      </c>
      <c r="AP2376" s="53">
        <f t="shared" si="1256"/>
        <v>2.154606315060736</v>
      </c>
      <c r="AQ2376" s="53">
        <f t="shared" si="1255"/>
        <v>7.2004494997875259</v>
      </c>
      <c r="AR2376" s="53">
        <f t="shared" si="1255"/>
        <v>3.6213868040743171</v>
      </c>
      <c r="AS2376" s="53">
        <f t="shared" si="1255"/>
        <v>2.7466011454029071</v>
      </c>
      <c r="AT2376" s="53"/>
      <c r="AU2376" s="48">
        <f t="shared" si="1262"/>
        <v>41169</v>
      </c>
      <c r="AV2376" s="53">
        <f t="shared" si="1282"/>
        <v>495.89327694323538</v>
      </c>
      <c r="AW2376" s="53">
        <f t="shared" si="1283"/>
        <v>635.60490171416211</v>
      </c>
      <c r="AX2376" s="53">
        <f t="shared" si="1284"/>
        <v>230.09040838533602</v>
      </c>
      <c r="AY2376" s="53">
        <f t="shared" si="1285"/>
        <v>623.84694466159124</v>
      </c>
      <c r="AZ2376" s="53">
        <f t="shared" si="1286"/>
        <v>244.37118153893493</v>
      </c>
      <c r="BA2376" s="53">
        <f t="shared" si="1287"/>
        <v>231.92300071782148</v>
      </c>
      <c r="BB2376" s="58">
        <f t="shared" si="1288"/>
        <v>2461.7297139610814</v>
      </c>
      <c r="BC2376">
        <f t="shared" si="1263"/>
        <v>3.2731532114667061E-3</v>
      </c>
      <c r="BD2376">
        <v>2461.7264408078699</v>
      </c>
      <c r="BE2376" s="48">
        <f t="shared" si="1257"/>
        <v>41169</v>
      </c>
    </row>
    <row r="2377" spans="1:57">
      <c r="A2377" s="48">
        <v>41170</v>
      </c>
      <c r="B2377" s="49">
        <v>41.12</v>
      </c>
      <c r="C2377" s="50">
        <v>41.93</v>
      </c>
      <c r="D2377" s="49">
        <v>52.96</v>
      </c>
      <c r="E2377" s="50">
        <v>54.63</v>
      </c>
      <c r="F2377" s="49">
        <v>105.2</v>
      </c>
      <c r="G2377" s="50">
        <v>107.06</v>
      </c>
      <c r="H2377" s="49">
        <v>84.42</v>
      </c>
      <c r="I2377" s="50">
        <v>86.49</v>
      </c>
      <c r="J2377">
        <v>63.81</v>
      </c>
      <c r="K2377">
        <v>66.900000000000006</v>
      </c>
      <c r="L2377" s="49">
        <v>84.24</v>
      </c>
      <c r="M2377" s="50">
        <v>84.45</v>
      </c>
      <c r="O2377" s="48">
        <f t="shared" si="1258"/>
        <v>41170</v>
      </c>
      <c r="P2377" s="44">
        <f t="shared" si="1264"/>
        <v>0.98068208919627942</v>
      </c>
      <c r="Q2377" s="44">
        <f t="shared" si="1265"/>
        <v>0.96943071572396111</v>
      </c>
      <c r="R2377" s="44">
        <f t="shared" si="1266"/>
        <v>0.98262656454324682</v>
      </c>
      <c r="S2377" s="44">
        <f t="shared" si="1267"/>
        <v>0.97606659729448497</v>
      </c>
      <c r="T2377" s="44">
        <f t="shared" si="1268"/>
        <v>0.95381165919282507</v>
      </c>
      <c r="U2377" s="44">
        <f t="shared" si="1269"/>
        <v>0.997513321492007</v>
      </c>
      <c r="W2377" s="51">
        <f t="shared" si="1259"/>
        <v>41170</v>
      </c>
      <c r="X2377" s="44">
        <f t="shared" si="1270"/>
        <v>1.0195414278269932</v>
      </c>
      <c r="Y2377" s="44">
        <f t="shared" si="1271"/>
        <v>1.0313790255986788</v>
      </c>
      <c r="Z2377" s="44">
        <f t="shared" si="1272"/>
        <v>1.0220643939393941</v>
      </c>
      <c r="AA2377" s="44">
        <f t="shared" si="1273"/>
        <v>1.024598521539638</v>
      </c>
      <c r="AB2377" s="44">
        <f t="shared" si="1274"/>
        <v>1.0485405050836341</v>
      </c>
      <c r="AC2377" s="44">
        <f t="shared" si="1275"/>
        <v>1.0033297657271971</v>
      </c>
      <c r="AE2377" s="48">
        <f t="shared" si="1260"/>
        <v>41170</v>
      </c>
      <c r="AF2377" s="53">
        <f t="shared" si="1276"/>
        <v>11.834271294251785</v>
      </c>
      <c r="AG2377" s="53">
        <f t="shared" si="1277"/>
        <v>11.586144809449369</v>
      </c>
      <c r="AH2377" s="53">
        <f t="shared" si="1278"/>
        <v>2.145256350153212</v>
      </c>
      <c r="AI2377" s="53">
        <f t="shared" si="1279"/>
        <v>7.2004452628447622</v>
      </c>
      <c r="AJ2377" s="53">
        <f t="shared" si="1280"/>
        <v>3.6211685622777012</v>
      </c>
      <c r="AK2377" s="53">
        <f t="shared" si="1281"/>
        <v>2.7443109858010688</v>
      </c>
      <c r="AL2377" s="53"/>
      <c r="AM2377" s="48">
        <f t="shared" si="1261"/>
        <v>41170</v>
      </c>
      <c r="AN2377" s="53">
        <f t="shared" si="1256"/>
        <v>11.832449023140663</v>
      </c>
      <c r="AO2377" s="53">
        <f t="shared" si="1256"/>
        <v>11.584412761541984</v>
      </c>
      <c r="AP2377" s="53">
        <f t="shared" si="1256"/>
        <v>2.1544973082336134</v>
      </c>
      <c r="AQ2377" s="53">
        <f t="shared" si="1255"/>
        <v>7.2009953229470218</v>
      </c>
      <c r="AR2377" s="53">
        <f t="shared" si="1255"/>
        <v>3.6215674661678463</v>
      </c>
      <c r="AS2377" s="53">
        <f t="shared" si="1255"/>
        <v>2.7466019562676864</v>
      </c>
      <c r="AT2377" s="53"/>
      <c r="AU2377" s="48">
        <f t="shared" si="1262"/>
        <v>41170</v>
      </c>
      <c r="AV2377" s="53">
        <f t="shared" si="1282"/>
        <v>496.13458754028801</v>
      </c>
      <c r="AW2377" s="53">
        <f t="shared" si="1283"/>
        <v>632.85646916303858</v>
      </c>
      <c r="AX2377" s="53">
        <f t="shared" si="1284"/>
        <v>230.66048181949066</v>
      </c>
      <c r="AY2377" s="53">
        <f t="shared" si="1285"/>
        <v>622.81408548168793</v>
      </c>
      <c r="AZ2377" s="53">
        <f t="shared" si="1286"/>
        <v>242.28286348662894</v>
      </c>
      <c r="BA2377" s="53">
        <f t="shared" si="1287"/>
        <v>231.95053520680614</v>
      </c>
      <c r="BB2377" s="58">
        <f t="shared" si="1288"/>
        <v>2456.6990226979406</v>
      </c>
      <c r="BC2377">
        <f t="shared" si="1263"/>
        <v>3.2034455907705706E-3</v>
      </c>
      <c r="BD2377">
        <v>2456.6958192523498</v>
      </c>
      <c r="BE2377" s="48">
        <f t="shared" si="1257"/>
        <v>41170</v>
      </c>
    </row>
    <row r="2378" spans="1:57">
      <c r="A2378" s="48">
        <v>41171</v>
      </c>
      <c r="B2378" s="49">
        <v>41.12</v>
      </c>
      <c r="C2378" s="50">
        <v>41.93</v>
      </c>
      <c r="D2378" s="49">
        <v>53.19</v>
      </c>
      <c r="E2378" s="50">
        <v>54.86</v>
      </c>
      <c r="F2378" s="49">
        <v>105.45</v>
      </c>
      <c r="G2378" s="50">
        <v>107.31</v>
      </c>
      <c r="H2378" s="49">
        <v>84.54</v>
      </c>
      <c r="I2378" s="50">
        <v>86.62</v>
      </c>
      <c r="J2378">
        <v>63.51</v>
      </c>
      <c r="K2378">
        <v>66.59</v>
      </c>
      <c r="L2378" s="49">
        <v>84.24</v>
      </c>
      <c r="M2378" s="50">
        <v>84.45</v>
      </c>
      <c r="O2378" s="48">
        <f t="shared" si="1258"/>
        <v>41171</v>
      </c>
      <c r="P2378" s="44">
        <f t="shared" si="1264"/>
        <v>0.98068208919627942</v>
      </c>
      <c r="Q2378" s="44">
        <f t="shared" si="1265"/>
        <v>0.96955887714181554</v>
      </c>
      <c r="R2378" s="44">
        <f t="shared" si="1266"/>
        <v>0.98266703941850708</v>
      </c>
      <c r="S2378" s="44">
        <f t="shared" si="1267"/>
        <v>0.97598706996074813</v>
      </c>
      <c r="T2378" s="44">
        <f t="shared" si="1268"/>
        <v>0.95374680883015461</v>
      </c>
      <c r="U2378" s="44">
        <f t="shared" si="1269"/>
        <v>0.997513321492007</v>
      </c>
      <c r="W2378" s="51">
        <f t="shared" si="1259"/>
        <v>41171</v>
      </c>
      <c r="X2378" s="44">
        <f t="shared" si="1270"/>
        <v>1.0195414278269932</v>
      </c>
      <c r="Y2378" s="44">
        <f t="shared" si="1271"/>
        <v>1.0313790255986788</v>
      </c>
      <c r="Z2378" s="44">
        <f t="shared" si="1272"/>
        <v>1.0220643939393941</v>
      </c>
      <c r="AA2378" s="44">
        <f t="shared" si="1273"/>
        <v>1.024598521539638</v>
      </c>
      <c r="AB2378" s="44">
        <f t="shared" si="1274"/>
        <v>1.0485405050836341</v>
      </c>
      <c r="AC2378" s="44">
        <f t="shared" si="1275"/>
        <v>1.0033297657271971</v>
      </c>
      <c r="AE2378" s="48">
        <f t="shared" si="1260"/>
        <v>41171</v>
      </c>
      <c r="AF2378" s="53">
        <f t="shared" si="1276"/>
        <v>11.834271294251785</v>
      </c>
      <c r="AG2378" s="53">
        <f t="shared" si="1277"/>
        <v>11.586144809449369</v>
      </c>
      <c r="AH2378" s="53">
        <f t="shared" si="1278"/>
        <v>2.145256350153212</v>
      </c>
      <c r="AI2378" s="53">
        <f t="shared" si="1279"/>
        <v>7.2004452628447622</v>
      </c>
      <c r="AJ2378" s="53">
        <f t="shared" si="1280"/>
        <v>3.6211685622777012</v>
      </c>
      <c r="AK2378" s="53">
        <f t="shared" si="1281"/>
        <v>2.7443109858010688</v>
      </c>
      <c r="AL2378" s="53"/>
      <c r="AM2378" s="48">
        <f t="shared" si="1261"/>
        <v>41171</v>
      </c>
      <c r="AN2378" s="53">
        <f t="shared" si="1256"/>
        <v>11.832449023140663</v>
      </c>
      <c r="AO2378" s="53">
        <f t="shared" si="1256"/>
        <v>11.585944252901241</v>
      </c>
      <c r="AP2378" s="53">
        <f t="shared" si="1256"/>
        <v>2.1545860530456769</v>
      </c>
      <c r="AQ2378" s="53">
        <f t="shared" si="1255"/>
        <v>7.2004086048277127</v>
      </c>
      <c r="AR2378" s="53">
        <f t="shared" si="1255"/>
        <v>3.6213212331077314</v>
      </c>
      <c r="AS2378" s="53">
        <f t="shared" si="1255"/>
        <v>2.7466019562676864</v>
      </c>
      <c r="AT2378" s="53"/>
      <c r="AU2378" s="48">
        <f t="shared" si="1262"/>
        <v>41171</v>
      </c>
      <c r="AV2378" s="53">
        <f t="shared" si="1282"/>
        <v>496.13458754028801</v>
      </c>
      <c r="AW2378" s="53">
        <f t="shared" si="1283"/>
        <v>635.60490171416211</v>
      </c>
      <c r="AX2378" s="53">
        <f t="shared" si="1284"/>
        <v>231.2086293523316</v>
      </c>
      <c r="AY2378" s="53">
        <f t="shared" si="1285"/>
        <v>623.69939335017648</v>
      </c>
      <c r="AZ2378" s="53">
        <f t="shared" si="1286"/>
        <v>241.14378091264385</v>
      </c>
      <c r="BA2378" s="53">
        <f t="shared" si="1287"/>
        <v>231.95053520680614</v>
      </c>
      <c r="BB2378" s="58">
        <f t="shared" si="1288"/>
        <v>2459.7418280764082</v>
      </c>
      <c r="BC2378">
        <f t="shared" si="1263"/>
        <v>3.2416461981483735E-3</v>
      </c>
      <c r="BD2378">
        <v>2459.73858643021</v>
      </c>
      <c r="BE2378" s="48">
        <f t="shared" si="1257"/>
        <v>41171</v>
      </c>
    </row>
    <row r="2379" spans="1:57">
      <c r="A2379" s="48">
        <v>41172</v>
      </c>
      <c r="B2379" s="49">
        <v>40.880000000000003</v>
      </c>
      <c r="C2379" s="50">
        <v>41.68</v>
      </c>
      <c r="D2379" s="49">
        <v>52.85</v>
      </c>
      <c r="E2379" s="50">
        <v>54.51</v>
      </c>
      <c r="F2379" s="49">
        <v>105.51</v>
      </c>
      <c r="G2379" s="50">
        <v>107.37</v>
      </c>
      <c r="H2379" s="49">
        <v>84.44</v>
      </c>
      <c r="I2379" s="50">
        <v>86.51</v>
      </c>
      <c r="J2379">
        <v>62.77</v>
      </c>
      <c r="K2379">
        <v>65.81</v>
      </c>
      <c r="L2379" s="49">
        <v>84.22</v>
      </c>
      <c r="M2379" s="50">
        <v>84.43</v>
      </c>
      <c r="O2379" s="48">
        <f t="shared" si="1258"/>
        <v>41172</v>
      </c>
      <c r="P2379" s="44">
        <f t="shared" si="1264"/>
        <v>0.98080614203454897</v>
      </c>
      <c r="Q2379" s="44">
        <f t="shared" si="1265"/>
        <v>0.96954687213355351</v>
      </c>
      <c r="R2379" s="44">
        <f t="shared" si="1266"/>
        <v>0.98267672534227435</v>
      </c>
      <c r="S2379" s="44">
        <f t="shared" si="1267"/>
        <v>0.97607213038955021</v>
      </c>
      <c r="T2379" s="44">
        <f t="shared" si="1268"/>
        <v>0.95380641239933139</v>
      </c>
      <c r="U2379" s="44">
        <f t="shared" si="1269"/>
        <v>0.9975127324410753</v>
      </c>
      <c r="W2379" s="51">
        <f t="shared" si="1259"/>
        <v>41172</v>
      </c>
      <c r="X2379" s="44">
        <f t="shared" si="1270"/>
        <v>1.0195414278269932</v>
      </c>
      <c r="Y2379" s="44">
        <f t="shared" si="1271"/>
        <v>1.0313790255986788</v>
      </c>
      <c r="Z2379" s="44">
        <f t="shared" si="1272"/>
        <v>1.0220643939393941</v>
      </c>
      <c r="AA2379" s="44">
        <f t="shared" si="1273"/>
        <v>1.024598521539638</v>
      </c>
      <c r="AB2379" s="44">
        <f t="shared" si="1274"/>
        <v>1.0485405050836341</v>
      </c>
      <c r="AC2379" s="44">
        <f t="shared" si="1275"/>
        <v>1.0033297657271971</v>
      </c>
      <c r="AE2379" s="48">
        <f t="shared" si="1260"/>
        <v>41172</v>
      </c>
      <c r="AF2379" s="53">
        <f t="shared" si="1276"/>
        <v>11.834271294251785</v>
      </c>
      <c r="AG2379" s="53">
        <f t="shared" si="1277"/>
        <v>11.586144809449369</v>
      </c>
      <c r="AH2379" s="53">
        <f t="shared" si="1278"/>
        <v>2.145256350153212</v>
      </c>
      <c r="AI2379" s="53">
        <f t="shared" si="1279"/>
        <v>7.2004452628447622</v>
      </c>
      <c r="AJ2379" s="53">
        <f t="shared" si="1280"/>
        <v>3.6211685622777012</v>
      </c>
      <c r="AK2379" s="53">
        <f t="shared" si="1281"/>
        <v>2.7443109858010688</v>
      </c>
      <c r="AL2379" s="53"/>
      <c r="AM2379" s="48">
        <f t="shared" si="1261"/>
        <v>41172</v>
      </c>
      <c r="AN2379" s="53">
        <f t="shared" si="1256"/>
        <v>11.833945786364108</v>
      </c>
      <c r="AO2379" s="53">
        <f t="shared" si="1256"/>
        <v>11.58580079657305</v>
      </c>
      <c r="AP2379" s="53">
        <f t="shared" si="1256"/>
        <v>2.1546072903065423</v>
      </c>
      <c r="AQ2379" s="53">
        <f t="shared" si="1255"/>
        <v>7.2010361437186754</v>
      </c>
      <c r="AR2379" s="53">
        <f t="shared" si="1255"/>
        <v>3.6215475443977199</v>
      </c>
      <c r="AS2379" s="53">
        <f t="shared" si="1255"/>
        <v>2.7466003343460472</v>
      </c>
      <c r="AT2379" s="53"/>
      <c r="AU2379" s="48">
        <f t="shared" si="1262"/>
        <v>41172</v>
      </c>
      <c r="AV2379" s="53">
        <f t="shared" si="1282"/>
        <v>493.23886037565603</v>
      </c>
      <c r="AW2379" s="53">
        <f t="shared" si="1283"/>
        <v>631.54200142119691</v>
      </c>
      <c r="AX2379" s="53">
        <f t="shared" si="1284"/>
        <v>231.34018476021345</v>
      </c>
      <c r="AY2379" s="53">
        <f t="shared" si="1285"/>
        <v>622.96163679310268</v>
      </c>
      <c r="AZ2379" s="53">
        <f t="shared" si="1286"/>
        <v>238.33404389681397</v>
      </c>
      <c r="BA2379" s="53">
        <f t="shared" si="1287"/>
        <v>231.8954662288368</v>
      </c>
      <c r="BB2379" s="58">
        <f t="shared" si="1288"/>
        <v>2449.3121934758201</v>
      </c>
      <c r="BC2379">
        <f t="shared" si="1263"/>
        <v>3.1238089300131833E-3</v>
      </c>
      <c r="BD2379">
        <v>2449.3090696668901</v>
      </c>
      <c r="BE2379" s="48">
        <f t="shared" si="1257"/>
        <v>41172</v>
      </c>
    </row>
    <row r="2380" spans="1:57">
      <c r="A2380" s="48">
        <v>41173</v>
      </c>
      <c r="B2380" s="49">
        <v>40.98</v>
      </c>
      <c r="C2380" s="50">
        <v>41.78</v>
      </c>
      <c r="D2380" s="49">
        <v>52.88</v>
      </c>
      <c r="E2380" s="50">
        <v>54.54</v>
      </c>
      <c r="F2380" s="49">
        <v>105.73</v>
      </c>
      <c r="G2380" s="50">
        <v>107.6</v>
      </c>
      <c r="H2380" s="49">
        <v>84.45</v>
      </c>
      <c r="I2380" s="50">
        <v>86.52</v>
      </c>
      <c r="J2380">
        <v>62.75</v>
      </c>
      <c r="K2380">
        <v>65.790000000000006</v>
      </c>
      <c r="L2380" s="49">
        <v>84.23</v>
      </c>
      <c r="M2380" s="50">
        <v>84.44</v>
      </c>
      <c r="O2380" s="48">
        <f t="shared" si="1258"/>
        <v>41173</v>
      </c>
      <c r="P2380" s="44">
        <f t="shared" si="1264"/>
        <v>0.98085208233604582</v>
      </c>
      <c r="Q2380" s="44">
        <f t="shared" si="1265"/>
        <v>0.96956362302896959</v>
      </c>
      <c r="R2380" s="44">
        <f t="shared" si="1266"/>
        <v>0.98262081784386623</v>
      </c>
      <c r="S2380" s="44">
        <f t="shared" si="1267"/>
        <v>0.97607489597780872</v>
      </c>
      <c r="T2380" s="44">
        <f t="shared" si="1268"/>
        <v>0.95379236966104264</v>
      </c>
      <c r="U2380" s="44">
        <f t="shared" si="1269"/>
        <v>0.99751302700142119</v>
      </c>
      <c r="W2380" s="51">
        <f t="shared" si="1259"/>
        <v>41173</v>
      </c>
      <c r="X2380" s="44">
        <f t="shared" si="1270"/>
        <v>1.0195414278269932</v>
      </c>
      <c r="Y2380" s="44">
        <f t="shared" si="1271"/>
        <v>1.0313790255986788</v>
      </c>
      <c r="Z2380" s="44">
        <f t="shared" si="1272"/>
        <v>1.0220643939393941</v>
      </c>
      <c r="AA2380" s="44">
        <f t="shared" si="1273"/>
        <v>1.024598521539638</v>
      </c>
      <c r="AB2380" s="44">
        <f t="shared" si="1274"/>
        <v>1.0485405050836341</v>
      </c>
      <c r="AC2380" s="44">
        <f t="shared" si="1275"/>
        <v>1.0033297657271971</v>
      </c>
      <c r="AE2380" s="48">
        <f t="shared" si="1260"/>
        <v>41173</v>
      </c>
      <c r="AF2380" s="53">
        <f t="shared" si="1276"/>
        <v>11.834271294251785</v>
      </c>
      <c r="AG2380" s="53">
        <f t="shared" si="1277"/>
        <v>11.586144809449369</v>
      </c>
      <c r="AH2380" s="53">
        <f t="shared" si="1278"/>
        <v>2.145256350153212</v>
      </c>
      <c r="AI2380" s="53">
        <f t="shared" si="1279"/>
        <v>7.2004452628447622</v>
      </c>
      <c r="AJ2380" s="53">
        <f t="shared" si="1280"/>
        <v>3.6211685622777012</v>
      </c>
      <c r="AK2380" s="53">
        <f t="shared" si="1281"/>
        <v>2.7443109858010688</v>
      </c>
      <c r="AL2380" s="53"/>
      <c r="AM2380" s="48">
        <f t="shared" si="1261"/>
        <v>41173</v>
      </c>
      <c r="AN2380" s="53">
        <f t="shared" si="1256"/>
        <v>11.834500080443258</v>
      </c>
      <c r="AO2380" s="53">
        <f t="shared" si="1256"/>
        <v>11.586000964860972</v>
      </c>
      <c r="AP2380" s="53">
        <f t="shared" si="1256"/>
        <v>2.1544847080772636</v>
      </c>
      <c r="AQ2380" s="53">
        <f t="shared" si="1255"/>
        <v>7.2010565470273935</v>
      </c>
      <c r="AR2380" s="53">
        <f t="shared" si="1255"/>
        <v>3.6214942249361339</v>
      </c>
      <c r="AS2380" s="53">
        <f t="shared" si="1255"/>
        <v>2.7466011454029071</v>
      </c>
      <c r="AT2380" s="53"/>
      <c r="AU2380" s="48">
        <f t="shared" si="1262"/>
        <v>41173</v>
      </c>
      <c r="AV2380" s="53">
        <f t="shared" si="1282"/>
        <v>494.4454133609193</v>
      </c>
      <c r="AW2380" s="53">
        <f t="shared" si="1283"/>
        <v>631.90049262351738</v>
      </c>
      <c r="AX2380" s="53">
        <f t="shared" si="1284"/>
        <v>231.82255458911354</v>
      </c>
      <c r="AY2380" s="53">
        <f t="shared" si="1285"/>
        <v>623.03541244881001</v>
      </c>
      <c r="AZ2380" s="53">
        <f t="shared" si="1286"/>
        <v>238.25810505854827</v>
      </c>
      <c r="BA2380" s="53">
        <f t="shared" si="1287"/>
        <v>231.92300071782148</v>
      </c>
      <c r="BB2380" s="58">
        <f t="shared" si="1288"/>
        <v>2451.3849787987301</v>
      </c>
      <c r="BC2380">
        <f t="shared" si="1263"/>
        <v>3.1432812202183413E-3</v>
      </c>
      <c r="BD2380">
        <v>2451.3818355175099</v>
      </c>
      <c r="BE2380" s="48">
        <f t="shared" si="1257"/>
        <v>41173</v>
      </c>
    </row>
    <row r="2381" spans="1:57">
      <c r="A2381" s="48">
        <v>41176</v>
      </c>
      <c r="B2381" s="49">
        <v>40.94</v>
      </c>
      <c r="C2381" s="50">
        <v>41.74</v>
      </c>
      <c r="D2381" s="49">
        <v>52.69</v>
      </c>
      <c r="E2381" s="50">
        <v>54.35</v>
      </c>
      <c r="F2381" s="49">
        <v>105.97</v>
      </c>
      <c r="G2381" s="50">
        <v>107.84</v>
      </c>
      <c r="H2381" s="49">
        <v>84.23</v>
      </c>
      <c r="I2381" s="50">
        <v>85.92</v>
      </c>
      <c r="J2381">
        <v>62.68</v>
      </c>
      <c r="K2381">
        <v>65.72</v>
      </c>
      <c r="L2381" s="49">
        <v>84.24</v>
      </c>
      <c r="M2381" s="50">
        <v>84.45</v>
      </c>
      <c r="O2381" s="48">
        <f t="shared" si="1258"/>
        <v>41176</v>
      </c>
      <c r="P2381" s="44">
        <f t="shared" si="1264"/>
        <v>0.98083373263057005</v>
      </c>
      <c r="Q2381" s="44">
        <f t="shared" si="1265"/>
        <v>0.96945722171113147</v>
      </c>
      <c r="R2381" s="44">
        <f t="shared" si="1266"/>
        <v>0.98265949554896137</v>
      </c>
      <c r="S2381" s="44">
        <f t="shared" si="1267"/>
        <v>0.98033054003724396</v>
      </c>
      <c r="T2381" s="44">
        <f t="shared" si="1268"/>
        <v>0.95374315276932442</v>
      </c>
      <c r="U2381" s="44">
        <f t="shared" si="1269"/>
        <v>0.997513321492007</v>
      </c>
      <c r="W2381" s="51">
        <f t="shared" si="1259"/>
        <v>41176</v>
      </c>
      <c r="X2381" s="44">
        <f t="shared" si="1270"/>
        <v>1.0195414278269932</v>
      </c>
      <c r="Y2381" s="44">
        <f t="shared" si="1271"/>
        <v>1.0313790255986788</v>
      </c>
      <c r="Z2381" s="44">
        <f t="shared" si="1272"/>
        <v>1.0220643939393941</v>
      </c>
      <c r="AA2381" s="44">
        <f t="shared" si="1273"/>
        <v>1.024598521539638</v>
      </c>
      <c r="AB2381" s="44">
        <f t="shared" si="1274"/>
        <v>1.0485405050836341</v>
      </c>
      <c r="AC2381" s="44">
        <f t="shared" si="1275"/>
        <v>1.0033297657271971</v>
      </c>
      <c r="AE2381" s="48">
        <f t="shared" si="1260"/>
        <v>41176</v>
      </c>
      <c r="AF2381" s="53">
        <f t="shared" si="1276"/>
        <v>11.834271294251785</v>
      </c>
      <c r="AG2381" s="53">
        <f t="shared" si="1277"/>
        <v>11.586144809449369</v>
      </c>
      <c r="AH2381" s="53">
        <f t="shared" si="1278"/>
        <v>2.145256350153212</v>
      </c>
      <c r="AI2381" s="53">
        <f t="shared" si="1279"/>
        <v>7.2004452628447622</v>
      </c>
      <c r="AJ2381" s="53">
        <f t="shared" si="1280"/>
        <v>3.6211685622777012</v>
      </c>
      <c r="AK2381" s="53">
        <f t="shared" si="1281"/>
        <v>2.7443109858010688</v>
      </c>
      <c r="AL2381" s="53"/>
      <c r="AM2381" s="48">
        <f t="shared" si="1261"/>
        <v>41176</v>
      </c>
      <c r="AN2381" s="53">
        <f t="shared" si="1256"/>
        <v>11.834278681524053</v>
      </c>
      <c r="AO2381" s="53">
        <f t="shared" si="1256"/>
        <v>11.58472950031563</v>
      </c>
      <c r="AP2381" s="53">
        <f t="shared" si="1256"/>
        <v>2.1545695124317588</v>
      </c>
      <c r="AQ2381" s="53">
        <f t="shared" si="1255"/>
        <v>7.2324528401215984</v>
      </c>
      <c r="AR2381" s="53">
        <f t="shared" si="1255"/>
        <v>3.6213073512571277</v>
      </c>
      <c r="AS2381" s="53">
        <f t="shared" si="1255"/>
        <v>2.7466019562676864</v>
      </c>
      <c r="AT2381" s="53"/>
      <c r="AU2381" s="48">
        <f t="shared" si="1262"/>
        <v>41176</v>
      </c>
      <c r="AV2381" s="53">
        <f t="shared" si="1282"/>
        <v>493.96279216681398</v>
      </c>
      <c r="AW2381" s="53">
        <f t="shared" si="1283"/>
        <v>629.63004834215451</v>
      </c>
      <c r="AX2381" s="53">
        <f t="shared" si="1284"/>
        <v>232.34877622064087</v>
      </c>
      <c r="AY2381" s="53">
        <f t="shared" si="1285"/>
        <v>621.41234802324777</v>
      </c>
      <c r="AZ2381" s="53">
        <f t="shared" si="1286"/>
        <v>237.99231912461843</v>
      </c>
      <c r="BA2381" s="53">
        <f t="shared" si="1287"/>
        <v>231.95053520680614</v>
      </c>
      <c r="BB2381" s="58">
        <f t="shared" si="1288"/>
        <v>2447.2968190842821</v>
      </c>
      <c r="BC2381">
        <f t="shared" si="1263"/>
        <v>3.0854065221319615E-3</v>
      </c>
      <c r="BD2381">
        <v>2447.29373367776</v>
      </c>
      <c r="BE2381" s="48">
        <f t="shared" si="1257"/>
        <v>41176</v>
      </c>
    </row>
    <row r="2382" spans="1:57">
      <c r="A2382" s="48">
        <v>41177</v>
      </c>
      <c r="B2382" s="49">
        <v>40.33</v>
      </c>
      <c r="C2382" s="50">
        <v>41.12</v>
      </c>
      <c r="D2382" s="49">
        <v>52.32</v>
      </c>
      <c r="E2382" s="50">
        <v>53.97</v>
      </c>
      <c r="F2382" s="49">
        <v>106.36</v>
      </c>
      <c r="G2382" s="50">
        <v>108.24</v>
      </c>
      <c r="H2382" s="49">
        <v>83.36</v>
      </c>
      <c r="I2382" s="50">
        <v>85.03</v>
      </c>
      <c r="J2382">
        <v>61.76</v>
      </c>
      <c r="K2382">
        <v>64.239999999999995</v>
      </c>
      <c r="L2382" s="49">
        <v>84.22</v>
      </c>
      <c r="M2382" s="50">
        <v>84.43</v>
      </c>
      <c r="O2382" s="48">
        <f t="shared" si="1258"/>
        <v>41177</v>
      </c>
      <c r="P2382" s="44">
        <f t="shared" si="1264"/>
        <v>0.98078793774319073</v>
      </c>
      <c r="Q2382" s="44">
        <f t="shared" si="1265"/>
        <v>0.96942745969983324</v>
      </c>
      <c r="R2382" s="44">
        <f t="shared" si="1266"/>
        <v>0.98263118994826315</v>
      </c>
      <c r="S2382" s="44">
        <f t="shared" si="1267"/>
        <v>0.98035987298600491</v>
      </c>
      <c r="T2382" s="44">
        <f t="shared" si="1268"/>
        <v>0.96139476961394776</v>
      </c>
      <c r="U2382" s="44">
        <f t="shared" si="1269"/>
        <v>0.9975127324410753</v>
      </c>
      <c r="W2382" s="51">
        <f t="shared" si="1259"/>
        <v>41177</v>
      </c>
      <c r="X2382" s="44">
        <f t="shared" si="1270"/>
        <v>1.0195414278269932</v>
      </c>
      <c r="Y2382" s="44">
        <f t="shared" si="1271"/>
        <v>1.0313790255986788</v>
      </c>
      <c r="Z2382" s="44">
        <f t="shared" si="1272"/>
        <v>1.0220643939393941</v>
      </c>
      <c r="AA2382" s="44">
        <f t="shared" si="1273"/>
        <v>1.024598521539638</v>
      </c>
      <c r="AB2382" s="44">
        <f t="shared" si="1274"/>
        <v>1.0485405050836341</v>
      </c>
      <c r="AC2382" s="44">
        <f t="shared" si="1275"/>
        <v>1.0033297657271971</v>
      </c>
      <c r="AE2382" s="48">
        <f t="shared" si="1260"/>
        <v>41177</v>
      </c>
      <c r="AF2382" s="53">
        <f t="shared" si="1276"/>
        <v>11.834271294251785</v>
      </c>
      <c r="AG2382" s="53">
        <f t="shared" si="1277"/>
        <v>11.586144809449369</v>
      </c>
      <c r="AH2382" s="53">
        <f t="shared" si="1278"/>
        <v>2.145256350153212</v>
      </c>
      <c r="AI2382" s="53">
        <f t="shared" si="1279"/>
        <v>7.2004452628447622</v>
      </c>
      <c r="AJ2382" s="53">
        <f t="shared" si="1280"/>
        <v>3.6211685622777012</v>
      </c>
      <c r="AK2382" s="53">
        <f t="shared" si="1281"/>
        <v>2.7443109858010688</v>
      </c>
      <c r="AL2382" s="53"/>
      <c r="AM2382" s="48">
        <f t="shared" si="1261"/>
        <v>41177</v>
      </c>
      <c r="AN2382" s="53">
        <f t="shared" si="1256"/>
        <v>11.833726141943279</v>
      </c>
      <c r="AO2382" s="53">
        <f t="shared" si="1256"/>
        <v>11.584373853008504</v>
      </c>
      <c r="AP2382" s="53">
        <f t="shared" si="1256"/>
        <v>2.1545074498510055</v>
      </c>
      <c r="AQ2382" s="53">
        <f t="shared" si="1255"/>
        <v>7.2326692458744652</v>
      </c>
      <c r="AR2382" s="53">
        <f t="shared" si="1255"/>
        <v>3.6503600959588653</v>
      </c>
      <c r="AS2382" s="53">
        <f t="shared" si="1255"/>
        <v>2.7466003343460472</v>
      </c>
      <c r="AT2382" s="53"/>
      <c r="AU2382" s="48">
        <f t="shared" si="1262"/>
        <v>41177</v>
      </c>
      <c r="AV2382" s="53">
        <f t="shared" si="1282"/>
        <v>486.60281895670761</v>
      </c>
      <c r="AW2382" s="53">
        <f t="shared" si="1283"/>
        <v>625.20865684686896</v>
      </c>
      <c r="AX2382" s="53">
        <f t="shared" si="1284"/>
        <v>233.20388637187281</v>
      </c>
      <c r="AY2382" s="53">
        <f t="shared" si="1285"/>
        <v>614.99386597670582</v>
      </c>
      <c r="AZ2382" s="53">
        <f t="shared" si="1286"/>
        <v>234.49913256439748</v>
      </c>
      <c r="BA2382" s="53">
        <f t="shared" si="1287"/>
        <v>231.8954662288368</v>
      </c>
      <c r="BB2382" s="58">
        <f t="shared" si="1288"/>
        <v>2426.4038269453895</v>
      </c>
      <c r="BC2382">
        <f t="shared" si="1263"/>
        <v>2.8362080292936298E-3</v>
      </c>
      <c r="BD2382">
        <v>2426.4009907373602</v>
      </c>
      <c r="BE2382" s="48">
        <f t="shared" si="1257"/>
        <v>41177</v>
      </c>
    </row>
    <row r="2383" spans="1:57">
      <c r="A2383" s="48">
        <v>41178</v>
      </c>
      <c r="B2383" s="49">
        <v>40.14</v>
      </c>
      <c r="C2383" s="50">
        <v>40.93</v>
      </c>
      <c r="D2383" s="49">
        <v>51.8</v>
      </c>
      <c r="E2383" s="50">
        <v>53.43</v>
      </c>
      <c r="F2383" s="49">
        <v>106.8</v>
      </c>
      <c r="G2383" s="50">
        <v>108.69</v>
      </c>
      <c r="H2383" s="49">
        <v>82.82</v>
      </c>
      <c r="I2383" s="50">
        <v>84.48</v>
      </c>
      <c r="J2383">
        <v>61.7</v>
      </c>
      <c r="K2383">
        <v>64.180000000000007</v>
      </c>
      <c r="L2383" s="49">
        <v>84.24</v>
      </c>
      <c r="M2383" s="50">
        <v>84.45</v>
      </c>
      <c r="O2383" s="48">
        <f t="shared" si="1258"/>
        <v>41178</v>
      </c>
      <c r="P2383" s="44">
        <f t="shared" si="1264"/>
        <v>0.98069875397019302</v>
      </c>
      <c r="Q2383" s="44">
        <f t="shared" si="1265"/>
        <v>0.96949279431031254</v>
      </c>
      <c r="R2383" s="44">
        <f t="shared" si="1266"/>
        <v>0.98261109577698036</v>
      </c>
      <c r="S2383" s="44">
        <f t="shared" si="1267"/>
        <v>0.98035037878787867</v>
      </c>
      <c r="T2383" s="44">
        <f t="shared" si="1268"/>
        <v>0.96135867871611091</v>
      </c>
      <c r="U2383" s="44">
        <f t="shared" si="1269"/>
        <v>0.997513321492007</v>
      </c>
      <c r="W2383" s="51">
        <f t="shared" si="1259"/>
        <v>41178</v>
      </c>
      <c r="X2383" s="44">
        <f t="shared" si="1270"/>
        <v>1.0195414278269932</v>
      </c>
      <c r="Y2383" s="44">
        <f t="shared" si="1271"/>
        <v>1.0313790255986788</v>
      </c>
      <c r="Z2383" s="44">
        <f t="shared" si="1272"/>
        <v>1.0220643939393941</v>
      </c>
      <c r="AA2383" s="44">
        <f t="shared" si="1273"/>
        <v>1.024598521539638</v>
      </c>
      <c r="AB2383" s="44">
        <f t="shared" si="1274"/>
        <v>1.0485405050836341</v>
      </c>
      <c r="AC2383" s="44">
        <f t="shared" si="1275"/>
        <v>1.0033297657271971</v>
      </c>
      <c r="AE2383" s="48">
        <f t="shared" si="1260"/>
        <v>41178</v>
      </c>
      <c r="AF2383" s="53">
        <f t="shared" si="1276"/>
        <v>11.834271294251785</v>
      </c>
      <c r="AG2383" s="53">
        <f t="shared" si="1277"/>
        <v>11.586144809449369</v>
      </c>
      <c r="AH2383" s="53">
        <f t="shared" si="1278"/>
        <v>2.145256350153212</v>
      </c>
      <c r="AI2383" s="53">
        <f t="shared" si="1279"/>
        <v>7.2004452628447622</v>
      </c>
      <c r="AJ2383" s="53">
        <f t="shared" si="1280"/>
        <v>3.6211685622777012</v>
      </c>
      <c r="AK2383" s="53">
        <f t="shared" si="1281"/>
        <v>2.7443109858010688</v>
      </c>
      <c r="AL2383" s="53"/>
      <c r="AM2383" s="48">
        <f t="shared" si="1261"/>
        <v>41178</v>
      </c>
      <c r="AN2383" s="53">
        <f t="shared" si="1256"/>
        <v>11.832650092467805</v>
      </c>
      <c r="AO2383" s="53">
        <f t="shared" si="1256"/>
        <v>11.585154582443966</v>
      </c>
      <c r="AP2383" s="53">
        <f t="shared" si="1256"/>
        <v>2.1544633915693532</v>
      </c>
      <c r="AQ2383" s="53">
        <f t="shared" si="1255"/>
        <v>7.2325992018052476</v>
      </c>
      <c r="AR2383" s="53">
        <f t="shared" si="1255"/>
        <v>3.6502230609161805</v>
      </c>
      <c r="AS2383" s="53">
        <f t="shared" si="1255"/>
        <v>2.7466019562676864</v>
      </c>
      <c r="AT2383" s="53"/>
      <c r="AU2383" s="48">
        <f t="shared" si="1262"/>
        <v>41178</v>
      </c>
      <c r="AV2383" s="53">
        <f t="shared" si="1282"/>
        <v>484.31036828470724</v>
      </c>
      <c r="AW2383" s="53">
        <f t="shared" si="1283"/>
        <v>618.99480933998109</v>
      </c>
      <c r="AX2383" s="53">
        <f t="shared" si="1284"/>
        <v>234.16862602967299</v>
      </c>
      <c r="AY2383" s="53">
        <f t="shared" si="1285"/>
        <v>611.00998056850733</v>
      </c>
      <c r="AZ2383" s="53">
        <f t="shared" si="1286"/>
        <v>234.2713160496005</v>
      </c>
      <c r="BA2383" s="53">
        <f t="shared" si="1287"/>
        <v>231.95053520680614</v>
      </c>
      <c r="BB2383" s="58">
        <f t="shared" si="1288"/>
        <v>2414.7056354792758</v>
      </c>
      <c r="BC2383">
        <f t="shared" si="1263"/>
        <v>2.6762436159515346E-3</v>
      </c>
      <c r="BD2383">
        <v>2414.7029592356598</v>
      </c>
      <c r="BE2383" s="48">
        <f t="shared" si="1257"/>
        <v>41178</v>
      </c>
    </row>
    <row r="2384" spans="1:57">
      <c r="A2384" s="48">
        <v>41179</v>
      </c>
      <c r="B2384" s="49">
        <v>40.78</v>
      </c>
      <c r="C2384" s="50">
        <v>41.58</v>
      </c>
      <c r="D2384" s="49">
        <v>52.42</v>
      </c>
      <c r="E2384" s="50">
        <v>54.07</v>
      </c>
      <c r="F2384" s="49">
        <v>106.58</v>
      </c>
      <c r="G2384" s="50">
        <v>108.46</v>
      </c>
      <c r="H2384" s="49">
        <v>83.66</v>
      </c>
      <c r="I2384" s="50">
        <v>85.34</v>
      </c>
      <c r="J2384">
        <v>62.04</v>
      </c>
      <c r="K2384">
        <v>64.53</v>
      </c>
      <c r="L2384" s="49">
        <v>84.25</v>
      </c>
      <c r="M2384" s="50">
        <v>84.46</v>
      </c>
      <c r="O2384" s="48">
        <f t="shared" si="1258"/>
        <v>41179</v>
      </c>
      <c r="P2384" s="44">
        <f t="shared" si="1264"/>
        <v>0.98075998075998083</v>
      </c>
      <c r="Q2384" s="44">
        <f t="shared" si="1265"/>
        <v>0.96948400221934528</v>
      </c>
      <c r="R2384" s="44">
        <f t="shared" si="1266"/>
        <v>0.98266642080029509</v>
      </c>
      <c r="S2384" s="44">
        <f t="shared" si="1267"/>
        <v>0.98031403796578387</v>
      </c>
      <c r="T2384" s="44">
        <f t="shared" si="1268"/>
        <v>0.96141329614132953</v>
      </c>
      <c r="U2384" s="44">
        <f t="shared" si="1269"/>
        <v>0.99751361591285825</v>
      </c>
      <c r="W2384" s="51">
        <f t="shared" si="1259"/>
        <v>41179</v>
      </c>
      <c r="X2384" s="44">
        <f t="shared" si="1270"/>
        <v>1.0195414278269932</v>
      </c>
      <c r="Y2384" s="44">
        <f t="shared" si="1271"/>
        <v>1.0313790255986788</v>
      </c>
      <c r="Z2384" s="44">
        <f t="shared" si="1272"/>
        <v>1.0220643939393941</v>
      </c>
      <c r="AA2384" s="44">
        <f t="shared" si="1273"/>
        <v>1.024598521539638</v>
      </c>
      <c r="AB2384" s="44">
        <f t="shared" si="1274"/>
        <v>1.0485405050836341</v>
      </c>
      <c r="AC2384" s="44">
        <f t="shared" si="1275"/>
        <v>1.0033297657271971</v>
      </c>
      <c r="AE2384" s="48">
        <f t="shared" si="1260"/>
        <v>41179</v>
      </c>
      <c r="AF2384" s="53">
        <f t="shared" si="1276"/>
        <v>11.834271294251785</v>
      </c>
      <c r="AG2384" s="53">
        <f t="shared" si="1277"/>
        <v>11.586144809449369</v>
      </c>
      <c r="AH2384" s="53">
        <f t="shared" si="1278"/>
        <v>2.145256350153212</v>
      </c>
      <c r="AI2384" s="53">
        <f t="shared" si="1279"/>
        <v>7.2004452628447622</v>
      </c>
      <c r="AJ2384" s="53">
        <f t="shared" si="1280"/>
        <v>3.6211685622777012</v>
      </c>
      <c r="AK2384" s="53">
        <f t="shared" si="1281"/>
        <v>2.7443109858010688</v>
      </c>
      <c r="AL2384" s="53"/>
      <c r="AM2384" s="48">
        <f t="shared" si="1261"/>
        <v>41179</v>
      </c>
      <c r="AN2384" s="53">
        <f t="shared" si="1256"/>
        <v>11.83338882612777</v>
      </c>
      <c r="AO2384" s="53">
        <f t="shared" si="1256"/>
        <v>11.585049519535241</v>
      </c>
      <c r="AP2384" s="53">
        <f t="shared" si="1256"/>
        <v>2.1545846966694904</v>
      </c>
      <c r="AQ2384" s="53">
        <f t="shared" si="1255"/>
        <v>7.2323310950073489</v>
      </c>
      <c r="AR2384" s="53">
        <f t="shared" si="1255"/>
        <v>3.6504304401071885</v>
      </c>
      <c r="AS2384" s="53">
        <f t="shared" si="1255"/>
        <v>2.7466027669404549</v>
      </c>
      <c r="AT2384" s="53"/>
      <c r="AU2384" s="48">
        <f t="shared" si="1262"/>
        <v>41179</v>
      </c>
      <c r="AV2384" s="53">
        <f t="shared" si="1282"/>
        <v>492.03230739039265</v>
      </c>
      <c r="AW2384" s="53">
        <f t="shared" si="1283"/>
        <v>626.40362752127055</v>
      </c>
      <c r="AX2384" s="53">
        <f t="shared" si="1284"/>
        <v>233.6862562007729</v>
      </c>
      <c r="AY2384" s="53">
        <f t="shared" si="1285"/>
        <v>617.2071356479272</v>
      </c>
      <c r="AZ2384" s="53">
        <f t="shared" si="1286"/>
        <v>235.56227630011688</v>
      </c>
      <c r="BA2384" s="53">
        <f t="shared" si="1287"/>
        <v>231.97806969579079</v>
      </c>
      <c r="BB2384" s="58">
        <f t="shared" si="1288"/>
        <v>2436.8696727562715</v>
      </c>
      <c r="BC2384">
        <f t="shared" si="1263"/>
        <v>2.9479496215571999E-3</v>
      </c>
      <c r="BD2384">
        <v>2436.8667248066499</v>
      </c>
      <c r="BE2384" s="48">
        <f t="shared" si="1257"/>
        <v>41179</v>
      </c>
    </row>
    <row r="2385" spans="1:57">
      <c r="A2385" s="48">
        <v>41180</v>
      </c>
      <c r="B2385" s="49">
        <v>40.54</v>
      </c>
      <c r="C2385" s="50">
        <v>41.33</v>
      </c>
      <c r="D2385" s="49">
        <v>51.38</v>
      </c>
      <c r="E2385" s="50">
        <v>53</v>
      </c>
      <c r="F2385" s="49">
        <v>106.58</v>
      </c>
      <c r="G2385" s="50">
        <v>108.46</v>
      </c>
      <c r="H2385" s="49">
        <v>83.18</v>
      </c>
      <c r="I2385" s="50">
        <v>84.85</v>
      </c>
      <c r="J2385">
        <v>61.89</v>
      </c>
      <c r="K2385">
        <v>64.38</v>
      </c>
      <c r="L2385" s="49">
        <v>84.29</v>
      </c>
      <c r="M2385" s="50">
        <v>84.5</v>
      </c>
      <c r="O2385" s="48">
        <f t="shared" si="1258"/>
        <v>41180</v>
      </c>
      <c r="P2385" s="44">
        <f t="shared" si="1264"/>
        <v>0.98088555528671673</v>
      </c>
      <c r="Q2385" s="44">
        <f t="shared" si="1265"/>
        <v>0.96943396226415102</v>
      </c>
      <c r="R2385" s="44">
        <f t="shared" si="1266"/>
        <v>0.98266642080029509</v>
      </c>
      <c r="S2385" s="44">
        <f t="shared" si="1267"/>
        <v>0.9803182086034179</v>
      </c>
      <c r="T2385" s="44">
        <f t="shared" si="1268"/>
        <v>0.96132339235787523</v>
      </c>
      <c r="U2385" s="44">
        <f t="shared" si="1269"/>
        <v>0.99751479289940836</v>
      </c>
      <c r="W2385" s="51">
        <f t="shared" si="1259"/>
        <v>41180</v>
      </c>
      <c r="X2385" s="44">
        <f t="shared" si="1270"/>
        <v>1.0195414278269932</v>
      </c>
      <c r="Y2385" s="44">
        <f t="shared" si="1271"/>
        <v>1.0313790255986788</v>
      </c>
      <c r="Z2385" s="44">
        <f t="shared" si="1272"/>
        <v>1.0220643939393941</v>
      </c>
      <c r="AA2385" s="44">
        <f t="shared" si="1273"/>
        <v>1.024598521539638</v>
      </c>
      <c r="AB2385" s="44">
        <f t="shared" si="1274"/>
        <v>1.0485405050836341</v>
      </c>
      <c r="AC2385" s="44">
        <f t="shared" si="1275"/>
        <v>1.0033297657271971</v>
      </c>
      <c r="AE2385" s="48">
        <f t="shared" si="1260"/>
        <v>41180</v>
      </c>
      <c r="AF2385" s="53">
        <f t="shared" si="1276"/>
        <v>11.834271294251785</v>
      </c>
      <c r="AG2385" s="53">
        <f t="shared" si="1277"/>
        <v>11.586144809449369</v>
      </c>
      <c r="AH2385" s="53">
        <f t="shared" si="1278"/>
        <v>2.145256350153212</v>
      </c>
      <c r="AI2385" s="53">
        <f t="shared" si="1279"/>
        <v>7.2004452628447622</v>
      </c>
      <c r="AJ2385" s="53">
        <f t="shared" si="1280"/>
        <v>3.6211685622777012</v>
      </c>
      <c r="AK2385" s="53">
        <f t="shared" si="1281"/>
        <v>2.7443109858010688</v>
      </c>
      <c r="AL2385" s="53"/>
      <c r="AM2385" s="48">
        <f t="shared" si="1261"/>
        <v>41180</v>
      </c>
      <c r="AN2385" s="53">
        <f t="shared" si="1256"/>
        <v>11.834903949328833</v>
      </c>
      <c r="AO2385" s="53">
        <f t="shared" si="1256"/>
        <v>11.584451556745186</v>
      </c>
      <c r="AP2385" s="53">
        <f t="shared" si="1256"/>
        <v>2.1545846966694904</v>
      </c>
      <c r="AQ2385" s="53">
        <f t="shared" si="1255"/>
        <v>7.232361864159965</v>
      </c>
      <c r="AR2385" s="53">
        <f t="shared" si="1255"/>
        <v>3.6500890806636281</v>
      </c>
      <c r="AS2385" s="53">
        <f t="shared" si="1255"/>
        <v>2.7466060077127747</v>
      </c>
      <c r="AT2385" s="53"/>
      <c r="AU2385" s="48">
        <f t="shared" si="1262"/>
        <v>41180</v>
      </c>
      <c r="AV2385" s="53">
        <f t="shared" si="1282"/>
        <v>489.13658022576067</v>
      </c>
      <c r="AW2385" s="53">
        <f t="shared" si="1283"/>
        <v>613.97593250749492</v>
      </c>
      <c r="AX2385" s="53">
        <f t="shared" si="1284"/>
        <v>233.6862562007729</v>
      </c>
      <c r="AY2385" s="53">
        <f t="shared" si="1285"/>
        <v>613.66590417397299</v>
      </c>
      <c r="AZ2385" s="53">
        <f t="shared" si="1286"/>
        <v>234.99273501312436</v>
      </c>
      <c r="BA2385" s="53">
        <f t="shared" si="1287"/>
        <v>232.08820765172948</v>
      </c>
      <c r="BB2385" s="58">
        <f t="shared" si="1288"/>
        <v>2417.5456157728554</v>
      </c>
      <c r="BC2385">
        <f t="shared" si="1263"/>
        <v>2.6791464251800789E-3</v>
      </c>
      <c r="BD2385">
        <v>2417.5429366264302</v>
      </c>
      <c r="BE2385" s="48">
        <f t="shared" si="1257"/>
        <v>41180</v>
      </c>
    </row>
    <row r="2386" spans="1:57">
      <c r="A2386" s="48">
        <v>41183</v>
      </c>
      <c r="B2386" s="49">
        <v>40.94</v>
      </c>
      <c r="C2386" s="50">
        <v>41.74</v>
      </c>
      <c r="D2386" s="49">
        <v>51.8</v>
      </c>
      <c r="E2386" s="50">
        <v>53.43</v>
      </c>
      <c r="F2386" s="49">
        <v>106.78</v>
      </c>
      <c r="G2386" s="50">
        <v>108.52</v>
      </c>
      <c r="H2386" s="49">
        <v>83.45</v>
      </c>
      <c r="I2386" s="50">
        <v>85.13</v>
      </c>
      <c r="J2386">
        <v>61.45</v>
      </c>
      <c r="K2386">
        <v>63.92</v>
      </c>
      <c r="L2386" s="49">
        <v>84.3</v>
      </c>
      <c r="M2386" s="50">
        <v>84.48</v>
      </c>
      <c r="O2386" s="48">
        <f t="shared" si="1258"/>
        <v>41183</v>
      </c>
      <c r="P2386" s="44">
        <f t="shared" si="1264"/>
        <v>0.98083373263057005</v>
      </c>
      <c r="Q2386" s="44">
        <f t="shared" si="1265"/>
        <v>0.96949279431031254</v>
      </c>
      <c r="R2386" s="44">
        <f t="shared" si="1266"/>
        <v>0.9839660892001475</v>
      </c>
      <c r="S2386" s="44">
        <f t="shared" si="1267"/>
        <v>0.98026547633031846</v>
      </c>
      <c r="T2386" s="44">
        <f t="shared" si="1268"/>
        <v>0.96135794743429293</v>
      </c>
      <c r="U2386" s="44">
        <f t="shared" si="1269"/>
        <v>0.99786931818181812</v>
      </c>
      <c r="W2386" s="51">
        <f t="shared" si="1259"/>
        <v>41183</v>
      </c>
      <c r="X2386" s="44">
        <f t="shared" si="1270"/>
        <v>1.0195414278269932</v>
      </c>
      <c r="Y2386" s="44">
        <f t="shared" si="1271"/>
        <v>1.0313790255986788</v>
      </c>
      <c r="Z2386" s="44">
        <f t="shared" si="1272"/>
        <v>1.0220643939393941</v>
      </c>
      <c r="AA2386" s="44">
        <f t="shared" si="1273"/>
        <v>1.024598521539638</v>
      </c>
      <c r="AB2386" s="44">
        <f t="shared" si="1274"/>
        <v>1.0485405050836341</v>
      </c>
      <c r="AC2386" s="44">
        <f t="shared" si="1275"/>
        <v>1.0033297657271971</v>
      </c>
      <c r="AE2386" s="48">
        <f t="shared" si="1260"/>
        <v>41183</v>
      </c>
      <c r="AF2386" s="53">
        <f t="shared" si="1276"/>
        <v>11.834271294251785</v>
      </c>
      <c r="AG2386" s="53">
        <f t="shared" si="1277"/>
        <v>11.586144809449369</v>
      </c>
      <c r="AH2386" s="53">
        <f t="shared" si="1278"/>
        <v>2.145256350153212</v>
      </c>
      <c r="AI2386" s="53">
        <f t="shared" si="1279"/>
        <v>7.2004452628447622</v>
      </c>
      <c r="AJ2386" s="53">
        <f t="shared" si="1280"/>
        <v>3.6211685622777012</v>
      </c>
      <c r="AK2386" s="53">
        <f t="shared" si="1281"/>
        <v>2.7443109858010688</v>
      </c>
      <c r="AL2386" s="53"/>
      <c r="AM2386" s="48">
        <f t="shared" si="1261"/>
        <v>41183</v>
      </c>
      <c r="AN2386" s="53">
        <f t="shared" si="1256"/>
        <v>11.834278681524053</v>
      </c>
      <c r="AO2386" s="53">
        <f t="shared" si="1256"/>
        <v>11.585154582443966</v>
      </c>
      <c r="AP2386" s="53">
        <f t="shared" si="1256"/>
        <v>2.1574343367770523</v>
      </c>
      <c r="AQ2386" s="53">
        <f t="shared" si="1255"/>
        <v>7.2319728283574802</v>
      </c>
      <c r="AR2386" s="53">
        <f t="shared" si="1255"/>
        <v>3.6502202842815952</v>
      </c>
      <c r="AS2386" s="53">
        <f t="shared" si="1255"/>
        <v>2.7475821749611042</v>
      </c>
      <c r="AT2386" s="53"/>
      <c r="AU2386" s="48">
        <f t="shared" si="1262"/>
        <v>41183</v>
      </c>
      <c r="AV2386" s="53">
        <f t="shared" si="1282"/>
        <v>493.96279216681398</v>
      </c>
      <c r="AW2386" s="53">
        <f t="shared" si="1283"/>
        <v>618.99480933998109</v>
      </c>
      <c r="AX2386" s="53">
        <f t="shared" si="1284"/>
        <v>234.12477422704572</v>
      </c>
      <c r="AY2386" s="53">
        <f t="shared" si="1285"/>
        <v>615.65784687807229</v>
      </c>
      <c r="AZ2386" s="53">
        <f t="shared" si="1286"/>
        <v>233.32208057127957</v>
      </c>
      <c r="BA2386" s="53">
        <f t="shared" si="1287"/>
        <v>232.1157421407141</v>
      </c>
      <c r="BB2386" s="58">
        <f t="shared" si="1288"/>
        <v>2428.1780453239066</v>
      </c>
      <c r="BC2386">
        <f t="shared" si="1263"/>
        <v>3.0346773556630069E-2</v>
      </c>
      <c r="BD2386">
        <v>2428.14769855035</v>
      </c>
      <c r="BE2386" s="48">
        <f t="shared" si="1257"/>
        <v>41183</v>
      </c>
    </row>
    <row r="2387" spans="1:57">
      <c r="A2387" s="48">
        <v>41184</v>
      </c>
      <c r="B2387" s="49">
        <v>41</v>
      </c>
      <c r="C2387" s="50">
        <v>41.8</v>
      </c>
      <c r="D2387" s="49">
        <v>52</v>
      </c>
      <c r="E2387" s="50">
        <v>53.64</v>
      </c>
      <c r="F2387" s="49">
        <v>106.71</v>
      </c>
      <c r="G2387" s="50">
        <v>108.45</v>
      </c>
      <c r="H2387" s="49">
        <v>83.56</v>
      </c>
      <c r="I2387" s="50">
        <v>85.24</v>
      </c>
      <c r="J2387">
        <v>61.97</v>
      </c>
      <c r="K2387">
        <v>64.459999999999994</v>
      </c>
      <c r="L2387" s="49">
        <v>84.28</v>
      </c>
      <c r="M2387" s="50">
        <v>84.46</v>
      </c>
      <c r="O2387" s="48">
        <f t="shared" si="1258"/>
        <v>41184</v>
      </c>
      <c r="P2387" s="44">
        <f t="shared" si="1264"/>
        <v>0.98086124401913888</v>
      </c>
      <c r="Q2387" s="44">
        <f t="shared" si="1265"/>
        <v>0.96942580164056669</v>
      </c>
      <c r="R2387" s="44">
        <f t="shared" si="1266"/>
        <v>0.98395573997233743</v>
      </c>
      <c r="S2387" s="44">
        <f t="shared" si="1267"/>
        <v>0.980290943219146</v>
      </c>
      <c r="T2387" s="44">
        <f t="shared" si="1268"/>
        <v>0.96137139311200748</v>
      </c>
      <c r="U2387" s="44">
        <f t="shared" si="1269"/>
        <v>0.99786881363959279</v>
      </c>
      <c r="W2387" s="51">
        <f t="shared" si="1259"/>
        <v>41184</v>
      </c>
      <c r="X2387" s="44">
        <f t="shared" si="1270"/>
        <v>1.0195414278269932</v>
      </c>
      <c r="Y2387" s="44">
        <f t="shared" si="1271"/>
        <v>1.0313790255986788</v>
      </c>
      <c r="Z2387" s="44">
        <f t="shared" si="1272"/>
        <v>1.0220643939393941</v>
      </c>
      <c r="AA2387" s="44">
        <f t="shared" si="1273"/>
        <v>1.024598521539638</v>
      </c>
      <c r="AB2387" s="44">
        <f t="shared" si="1274"/>
        <v>1.0485405050836341</v>
      </c>
      <c r="AC2387" s="44">
        <f t="shared" si="1275"/>
        <v>1.0033297657271971</v>
      </c>
      <c r="AE2387" s="48">
        <f t="shared" si="1260"/>
        <v>41184</v>
      </c>
      <c r="AF2387" s="53">
        <f t="shared" si="1276"/>
        <v>11.834271294251785</v>
      </c>
      <c r="AG2387" s="53">
        <f t="shared" si="1277"/>
        <v>11.586144809449369</v>
      </c>
      <c r="AH2387" s="53">
        <f t="shared" si="1278"/>
        <v>2.145256350153212</v>
      </c>
      <c r="AI2387" s="53">
        <f t="shared" si="1279"/>
        <v>7.2004452628447622</v>
      </c>
      <c r="AJ2387" s="53">
        <f t="shared" si="1280"/>
        <v>3.6211685622777012</v>
      </c>
      <c r="AK2387" s="53">
        <f t="shared" si="1281"/>
        <v>2.7443109858010688</v>
      </c>
      <c r="AL2387" s="53"/>
      <c r="AM2387" s="48">
        <f t="shared" si="1261"/>
        <v>41184</v>
      </c>
      <c r="AN2387" s="53">
        <f t="shared" si="1256"/>
        <v>11.834610621004117</v>
      </c>
      <c r="AO2387" s="53">
        <f t="shared" si="1256"/>
        <v>11.584354039686504</v>
      </c>
      <c r="AP2387" s="53">
        <f t="shared" si="1256"/>
        <v>2.1574116451622887</v>
      </c>
      <c r="AQ2387" s="53">
        <f t="shared" si="1255"/>
        <v>7.232160711999688</v>
      </c>
      <c r="AR2387" s="53">
        <f t="shared" si="1255"/>
        <v>3.6502713367388622</v>
      </c>
      <c r="AS2387" s="53">
        <f t="shared" si="1255"/>
        <v>2.7475807857298697</v>
      </c>
      <c r="AT2387" s="53"/>
      <c r="AU2387" s="48">
        <f t="shared" si="1262"/>
        <v>41184</v>
      </c>
      <c r="AV2387" s="53">
        <f t="shared" si="1282"/>
        <v>494.68672395797205</v>
      </c>
      <c r="AW2387" s="53">
        <f t="shared" si="1283"/>
        <v>621.38475068878404</v>
      </c>
      <c r="AX2387" s="53">
        <f t="shared" si="1284"/>
        <v>233.97129291785021</v>
      </c>
      <c r="AY2387" s="53">
        <f t="shared" si="1285"/>
        <v>616.46937909085341</v>
      </c>
      <c r="AZ2387" s="53">
        <f t="shared" si="1286"/>
        <v>235.29649036618704</v>
      </c>
      <c r="BA2387" s="53">
        <f t="shared" si="1287"/>
        <v>232.06067316274479</v>
      </c>
      <c r="BB2387" s="58">
        <f t="shared" si="1288"/>
        <v>2433.8693101843915</v>
      </c>
      <c r="BC2387">
        <f t="shared" si="1263"/>
        <v>3.0431324581513763E-2</v>
      </c>
      <c r="BD2387">
        <v>2433.8388788598099</v>
      </c>
      <c r="BE2387" s="48">
        <f t="shared" si="1257"/>
        <v>41184</v>
      </c>
    </row>
    <row r="2388" spans="1:57">
      <c r="A2388" s="48">
        <v>41185</v>
      </c>
      <c r="B2388" s="49">
        <v>40.72</v>
      </c>
      <c r="C2388" s="50">
        <v>41.52</v>
      </c>
      <c r="D2388" s="49">
        <v>51.79</v>
      </c>
      <c r="E2388" s="50">
        <v>53.42</v>
      </c>
      <c r="F2388" s="49">
        <v>106.82</v>
      </c>
      <c r="G2388" s="50">
        <v>108.56</v>
      </c>
      <c r="H2388" s="49">
        <v>83.83</v>
      </c>
      <c r="I2388" s="50">
        <v>85.51</v>
      </c>
      <c r="J2388">
        <v>62.15</v>
      </c>
      <c r="K2388">
        <v>64.650000000000006</v>
      </c>
      <c r="L2388" s="49">
        <v>84.28</v>
      </c>
      <c r="M2388" s="50">
        <v>84.46</v>
      </c>
      <c r="O2388" s="48">
        <f t="shared" si="1258"/>
        <v>41185</v>
      </c>
      <c r="P2388" s="44">
        <f t="shared" si="1264"/>
        <v>0.98073217726396911</v>
      </c>
      <c r="Q2388" s="44">
        <f t="shared" si="1265"/>
        <v>0.96948708348932977</v>
      </c>
      <c r="R2388" s="44">
        <f t="shared" si="1266"/>
        <v>0.98397199705232119</v>
      </c>
      <c r="S2388" s="44">
        <f t="shared" si="1267"/>
        <v>0.98035317506724351</v>
      </c>
      <c r="T2388" s="44">
        <f t="shared" si="1268"/>
        <v>0.96133023975251342</v>
      </c>
      <c r="U2388" s="44">
        <f t="shared" si="1269"/>
        <v>0.99786881363959279</v>
      </c>
      <c r="W2388" s="51">
        <f t="shared" si="1259"/>
        <v>41185</v>
      </c>
      <c r="X2388" s="44">
        <f t="shared" si="1270"/>
        <v>1.0195414278269932</v>
      </c>
      <c r="Y2388" s="44">
        <f t="shared" si="1271"/>
        <v>1.0313790255986788</v>
      </c>
      <c r="Z2388" s="44">
        <f t="shared" si="1272"/>
        <v>1.0220643939393941</v>
      </c>
      <c r="AA2388" s="44">
        <f t="shared" si="1273"/>
        <v>1.024598521539638</v>
      </c>
      <c r="AB2388" s="44">
        <f t="shared" si="1274"/>
        <v>1.0485405050836341</v>
      </c>
      <c r="AC2388" s="44">
        <f t="shared" si="1275"/>
        <v>1.0033297657271971</v>
      </c>
      <c r="AE2388" s="48">
        <f t="shared" si="1260"/>
        <v>41185</v>
      </c>
      <c r="AF2388" s="53">
        <f t="shared" si="1276"/>
        <v>11.834271294251785</v>
      </c>
      <c r="AG2388" s="53">
        <f t="shared" si="1277"/>
        <v>11.586144809449369</v>
      </c>
      <c r="AH2388" s="53">
        <f t="shared" si="1278"/>
        <v>2.145256350153212</v>
      </c>
      <c r="AI2388" s="53">
        <f t="shared" si="1279"/>
        <v>7.2004452628447622</v>
      </c>
      <c r="AJ2388" s="53">
        <f t="shared" si="1280"/>
        <v>3.6211685622777012</v>
      </c>
      <c r="AK2388" s="53">
        <f t="shared" si="1281"/>
        <v>2.7443109858010688</v>
      </c>
      <c r="AL2388" s="53"/>
      <c r="AM2388" s="48">
        <f t="shared" si="1261"/>
        <v>41185</v>
      </c>
      <c r="AN2388" s="53">
        <f t="shared" si="1256"/>
        <v>11.833053362216633</v>
      </c>
      <c r="AO2388" s="53">
        <f t="shared" si="1256"/>
        <v>11.585086339807955</v>
      </c>
      <c r="AP2388" s="53">
        <f t="shared" si="1256"/>
        <v>2.1574472902754258</v>
      </c>
      <c r="AQ2388" s="53">
        <f t="shared" si="1255"/>
        <v>7.2326198315396155</v>
      </c>
      <c r="AR2388" s="53">
        <f t="shared" si="1255"/>
        <v>3.6501150798233266</v>
      </c>
      <c r="AS2388" s="53">
        <f t="shared" si="1255"/>
        <v>2.7475807857298697</v>
      </c>
      <c r="AT2388" s="53"/>
      <c r="AU2388" s="48">
        <f t="shared" si="1262"/>
        <v>41185</v>
      </c>
      <c r="AV2388" s="53">
        <f t="shared" si="1282"/>
        <v>491.30837559923464</v>
      </c>
      <c r="AW2388" s="53">
        <f t="shared" si="1283"/>
        <v>618.87531227254101</v>
      </c>
      <c r="AX2388" s="53">
        <f t="shared" si="1284"/>
        <v>234.21247783230024</v>
      </c>
      <c r="AY2388" s="53">
        <f t="shared" si="1285"/>
        <v>618.4613217949526</v>
      </c>
      <c r="AZ2388" s="53">
        <f t="shared" si="1286"/>
        <v>235.97993991057808</v>
      </c>
      <c r="BA2388" s="53">
        <f t="shared" si="1287"/>
        <v>232.06067316274479</v>
      </c>
      <c r="BB2388" s="58">
        <f t="shared" si="1288"/>
        <v>2430.8981005723517</v>
      </c>
      <c r="BC2388">
        <f t="shared" si="1263"/>
        <v>3.0394022811833565E-2</v>
      </c>
      <c r="BD2388">
        <v>2430.8677065495399</v>
      </c>
      <c r="BE2388" s="48">
        <f t="shared" si="1257"/>
        <v>41185</v>
      </c>
    </row>
    <row r="2389" spans="1:57">
      <c r="A2389" s="48">
        <v>41186</v>
      </c>
      <c r="B2389" s="49">
        <v>41.14</v>
      </c>
      <c r="C2389" s="50">
        <v>41.95</v>
      </c>
      <c r="D2389" s="49">
        <v>52.42</v>
      </c>
      <c r="E2389" s="50">
        <v>54.07</v>
      </c>
      <c r="F2389" s="49">
        <v>106.39</v>
      </c>
      <c r="G2389" s="50">
        <v>108.13</v>
      </c>
      <c r="H2389" s="49">
        <v>84.46</v>
      </c>
      <c r="I2389" s="50">
        <v>86.16</v>
      </c>
      <c r="J2389">
        <v>61.92</v>
      </c>
      <c r="K2389">
        <v>64.41</v>
      </c>
      <c r="L2389" s="49">
        <v>84.28</v>
      </c>
      <c r="M2389" s="50">
        <v>84.46</v>
      </c>
      <c r="O2389" s="48">
        <f t="shared" si="1258"/>
        <v>41186</v>
      </c>
      <c r="P2389" s="44">
        <f t="shared" si="1264"/>
        <v>0.98069129916567332</v>
      </c>
      <c r="Q2389" s="44">
        <f t="shared" si="1265"/>
        <v>0.96948400221934528</v>
      </c>
      <c r="R2389" s="44">
        <f t="shared" si="1266"/>
        <v>0.98390825857763808</v>
      </c>
      <c r="S2389" s="44">
        <f t="shared" si="1267"/>
        <v>0.98026926648096557</v>
      </c>
      <c r="T2389" s="44">
        <f t="shared" si="1268"/>
        <v>0.9613414066138799</v>
      </c>
      <c r="U2389" s="44">
        <f t="shared" si="1269"/>
        <v>0.99786881363959279</v>
      </c>
      <c r="W2389" s="51">
        <f t="shared" si="1259"/>
        <v>41186</v>
      </c>
      <c r="X2389" s="44">
        <f t="shared" si="1270"/>
        <v>1.0195414278269932</v>
      </c>
      <c r="Y2389" s="44">
        <f t="shared" si="1271"/>
        <v>1.0313790255986788</v>
      </c>
      <c r="Z2389" s="44">
        <f t="shared" si="1272"/>
        <v>1.0220643939393941</v>
      </c>
      <c r="AA2389" s="44">
        <f t="shared" si="1273"/>
        <v>1.024598521539638</v>
      </c>
      <c r="AB2389" s="44">
        <f t="shared" si="1274"/>
        <v>1.0485405050836341</v>
      </c>
      <c r="AC2389" s="44">
        <f t="shared" si="1275"/>
        <v>1.0033297657271971</v>
      </c>
      <c r="AE2389" s="48">
        <f t="shared" si="1260"/>
        <v>41186</v>
      </c>
      <c r="AF2389" s="53">
        <f t="shared" si="1276"/>
        <v>11.834271294251785</v>
      </c>
      <c r="AG2389" s="53">
        <f t="shared" si="1277"/>
        <v>11.586144809449369</v>
      </c>
      <c r="AH2389" s="53">
        <f t="shared" si="1278"/>
        <v>2.145256350153212</v>
      </c>
      <c r="AI2389" s="53">
        <f t="shared" si="1279"/>
        <v>7.2004452628447622</v>
      </c>
      <c r="AJ2389" s="53">
        <f t="shared" si="1280"/>
        <v>3.6211685622777012</v>
      </c>
      <c r="AK2389" s="53">
        <f t="shared" si="1281"/>
        <v>2.7443109858010688</v>
      </c>
      <c r="AL2389" s="53"/>
      <c r="AM2389" s="48">
        <f t="shared" si="1261"/>
        <v>41186</v>
      </c>
      <c r="AN2389" s="53">
        <f t="shared" si="1256"/>
        <v>11.832560146301327</v>
      </c>
      <c r="AO2389" s="53">
        <f t="shared" si="1256"/>
        <v>11.585049519535241</v>
      </c>
      <c r="AP2389" s="53">
        <f t="shared" si="1256"/>
        <v>2.1573075379248476</v>
      </c>
      <c r="AQ2389" s="53">
        <f t="shared" si="1255"/>
        <v>7.2320007904424024</v>
      </c>
      <c r="AR2389" s="53">
        <f t="shared" si="1255"/>
        <v>3.6501574797472891</v>
      </c>
      <c r="AS2389" s="53">
        <f t="shared" si="1255"/>
        <v>2.7475807857298697</v>
      </c>
      <c r="AT2389" s="53"/>
      <c r="AU2389" s="48">
        <f t="shared" si="1262"/>
        <v>41186</v>
      </c>
      <c r="AV2389" s="53">
        <f t="shared" si="1282"/>
        <v>496.3758981373407</v>
      </c>
      <c r="AW2389" s="53">
        <f t="shared" si="1283"/>
        <v>626.40362752127055</v>
      </c>
      <c r="AX2389" s="53">
        <f t="shared" si="1284"/>
        <v>233.26966407581378</v>
      </c>
      <c r="AY2389" s="53">
        <f t="shared" si="1285"/>
        <v>623.10918810451733</v>
      </c>
      <c r="AZ2389" s="53">
        <f t="shared" si="1286"/>
        <v>235.10664327052288</v>
      </c>
      <c r="BA2389" s="53">
        <f t="shared" si="1287"/>
        <v>232.06067316274479</v>
      </c>
      <c r="BB2389" s="58">
        <f t="shared" si="1288"/>
        <v>2446.3256942722101</v>
      </c>
      <c r="BC2389">
        <f t="shared" si="1263"/>
        <v>3.0587707060021785E-2</v>
      </c>
      <c r="BD2389">
        <v>2446.29510656515</v>
      </c>
      <c r="BE2389" s="48">
        <f t="shared" si="1257"/>
        <v>41186</v>
      </c>
    </row>
    <row r="2390" spans="1:57">
      <c r="A2390" s="48">
        <v>41187</v>
      </c>
      <c r="B2390" s="49">
        <v>41.14</v>
      </c>
      <c r="C2390" s="50">
        <v>41.95</v>
      </c>
      <c r="D2390" s="49">
        <v>52.49</v>
      </c>
      <c r="E2390" s="50">
        <v>54.14</v>
      </c>
      <c r="F2390" s="49">
        <v>105.91</v>
      </c>
      <c r="G2390" s="50">
        <v>107.64</v>
      </c>
      <c r="H2390" s="49">
        <v>84.51</v>
      </c>
      <c r="I2390" s="50">
        <v>86.21</v>
      </c>
      <c r="J2390">
        <v>62.19</v>
      </c>
      <c r="K2390">
        <v>64.69</v>
      </c>
      <c r="L2390" s="49">
        <v>84.24</v>
      </c>
      <c r="M2390" s="50">
        <v>84.42</v>
      </c>
      <c r="O2390" s="48">
        <f t="shared" si="1258"/>
        <v>41187</v>
      </c>
      <c r="P2390" s="44">
        <f t="shared" si="1264"/>
        <v>0.98069129916567332</v>
      </c>
      <c r="Q2390" s="44">
        <f t="shared" si="1265"/>
        <v>0.96952345770225346</v>
      </c>
      <c r="R2390" s="44">
        <f t="shared" si="1266"/>
        <v>0.9839279078409513</v>
      </c>
      <c r="S2390" s="44">
        <f t="shared" si="1267"/>
        <v>0.98028070989444394</v>
      </c>
      <c r="T2390" s="44">
        <f t="shared" si="1268"/>
        <v>0.96135415056422935</v>
      </c>
      <c r="U2390" s="44">
        <f t="shared" si="1269"/>
        <v>0.99786780383795304</v>
      </c>
      <c r="W2390" s="51">
        <f t="shared" si="1259"/>
        <v>41187</v>
      </c>
      <c r="X2390" s="44">
        <f t="shared" si="1270"/>
        <v>1.0195414278269932</v>
      </c>
      <c r="Y2390" s="44">
        <f t="shared" si="1271"/>
        <v>1.0313790255986788</v>
      </c>
      <c r="Z2390" s="44">
        <f t="shared" si="1272"/>
        <v>1.0220643939393941</v>
      </c>
      <c r="AA2390" s="44">
        <f t="shared" si="1273"/>
        <v>1.024598521539638</v>
      </c>
      <c r="AB2390" s="44">
        <f t="shared" si="1274"/>
        <v>1.0485405050836341</v>
      </c>
      <c r="AC2390" s="44">
        <f t="shared" si="1275"/>
        <v>1.0033297657271971</v>
      </c>
      <c r="AE2390" s="48">
        <f t="shared" si="1260"/>
        <v>41187</v>
      </c>
      <c r="AF2390" s="53">
        <f t="shared" si="1276"/>
        <v>11.834271294251785</v>
      </c>
      <c r="AG2390" s="53">
        <f t="shared" si="1277"/>
        <v>11.586144809449369</v>
      </c>
      <c r="AH2390" s="53">
        <f t="shared" si="1278"/>
        <v>2.145256350153212</v>
      </c>
      <c r="AI2390" s="53">
        <f t="shared" si="1279"/>
        <v>7.2004452628447622</v>
      </c>
      <c r="AJ2390" s="53">
        <f t="shared" si="1280"/>
        <v>3.6211685622777012</v>
      </c>
      <c r="AK2390" s="53">
        <f t="shared" si="1281"/>
        <v>2.7443109858010688</v>
      </c>
      <c r="AL2390" s="53"/>
      <c r="AM2390" s="48">
        <f t="shared" si="1261"/>
        <v>41187</v>
      </c>
      <c r="AN2390" s="53">
        <f t="shared" si="1256"/>
        <v>11.832560146301327</v>
      </c>
      <c r="AO2390" s="53">
        <f t="shared" si="1256"/>
        <v>11.585521000985437</v>
      </c>
      <c r="AP2390" s="53">
        <f t="shared" si="1256"/>
        <v>2.1573506207056767</v>
      </c>
      <c r="AQ2390" s="53">
        <f t="shared" si="1255"/>
        <v>7.232085214975692</v>
      </c>
      <c r="AR2390" s="53">
        <f t="shared" si="1255"/>
        <v>3.6502058677865117</v>
      </c>
      <c r="AS2390" s="53">
        <f t="shared" si="1255"/>
        <v>2.7475780052926573</v>
      </c>
      <c r="AT2390" s="53"/>
      <c r="AU2390" s="48">
        <f t="shared" si="1262"/>
        <v>41187</v>
      </c>
      <c r="AV2390" s="53">
        <f t="shared" si="1282"/>
        <v>496.3758981373407</v>
      </c>
      <c r="AW2390" s="53">
        <f t="shared" si="1283"/>
        <v>627.24010699335156</v>
      </c>
      <c r="AX2390" s="53">
        <f t="shared" si="1284"/>
        <v>232.21722081275905</v>
      </c>
      <c r="AY2390" s="53">
        <f t="shared" si="1285"/>
        <v>623.4780663830544</v>
      </c>
      <c r="AZ2390" s="53">
        <f t="shared" si="1286"/>
        <v>236.13181758710942</v>
      </c>
      <c r="BA2390" s="53">
        <f t="shared" si="1287"/>
        <v>231.95053520680614</v>
      </c>
      <c r="BB2390" s="58">
        <f t="shared" si="1288"/>
        <v>2447.3936451204213</v>
      </c>
      <c r="BC2390">
        <f t="shared" si="1263"/>
        <v>3.0627315711171832E-2</v>
      </c>
      <c r="BD2390">
        <v>2447.3630178047101</v>
      </c>
      <c r="BE2390" s="48">
        <f t="shared" si="1257"/>
        <v>41187</v>
      </c>
    </row>
    <row r="2391" spans="1:57">
      <c r="A2391" s="48">
        <v>41190</v>
      </c>
      <c r="B2391" s="49">
        <v>40.78</v>
      </c>
      <c r="C2391" s="50">
        <v>41.58</v>
      </c>
      <c r="D2391" s="49">
        <v>52.18</v>
      </c>
      <c r="E2391" s="50">
        <v>53.82</v>
      </c>
      <c r="F2391" s="49">
        <v>106.25</v>
      </c>
      <c r="G2391" s="50">
        <v>107.99</v>
      </c>
      <c r="H2391" s="49">
        <v>84.15</v>
      </c>
      <c r="I2391" s="50">
        <v>85.84</v>
      </c>
      <c r="J2391">
        <v>61.93</v>
      </c>
      <c r="K2391">
        <v>64.42</v>
      </c>
      <c r="L2391" s="49">
        <v>84.25</v>
      </c>
      <c r="M2391" s="50">
        <v>84.43</v>
      </c>
      <c r="O2391" s="48">
        <f t="shared" si="1258"/>
        <v>41190</v>
      </c>
      <c r="P2391" s="44">
        <f t="shared" si="1264"/>
        <v>0.98075998075998083</v>
      </c>
      <c r="Q2391" s="44">
        <f t="shared" si="1265"/>
        <v>0.96952805648457818</v>
      </c>
      <c r="R2391" s="44">
        <f t="shared" si="1266"/>
        <v>0.98388739698120198</v>
      </c>
      <c r="S2391" s="44">
        <f t="shared" si="1267"/>
        <v>0.98031220876048464</v>
      </c>
      <c r="T2391" s="44">
        <f t="shared" si="1268"/>
        <v>0.96134740763737969</v>
      </c>
      <c r="U2391" s="44">
        <f t="shared" si="1269"/>
        <v>0.99786805637806464</v>
      </c>
      <c r="W2391" s="51">
        <f t="shared" si="1259"/>
        <v>41190</v>
      </c>
      <c r="X2391" s="44">
        <f t="shared" si="1270"/>
        <v>1.0195414278269932</v>
      </c>
      <c r="Y2391" s="44">
        <f t="shared" si="1271"/>
        <v>1.0313790255986788</v>
      </c>
      <c r="Z2391" s="44">
        <f t="shared" si="1272"/>
        <v>1.0220643939393941</v>
      </c>
      <c r="AA2391" s="44">
        <f t="shared" si="1273"/>
        <v>1.024598521539638</v>
      </c>
      <c r="AB2391" s="44">
        <f t="shared" si="1274"/>
        <v>1.0485405050836341</v>
      </c>
      <c r="AC2391" s="44">
        <f t="shared" si="1275"/>
        <v>1.0033297657271971</v>
      </c>
      <c r="AE2391" s="48">
        <f t="shared" si="1260"/>
        <v>41190</v>
      </c>
      <c r="AF2391" s="53">
        <f t="shared" si="1276"/>
        <v>11.834271294251785</v>
      </c>
      <c r="AG2391" s="53">
        <f t="shared" si="1277"/>
        <v>11.586144809449369</v>
      </c>
      <c r="AH2391" s="53">
        <f t="shared" si="1278"/>
        <v>2.145256350153212</v>
      </c>
      <c r="AI2391" s="53">
        <f t="shared" si="1279"/>
        <v>7.2004452628447622</v>
      </c>
      <c r="AJ2391" s="53">
        <f t="shared" si="1280"/>
        <v>3.6211685622777012</v>
      </c>
      <c r="AK2391" s="53">
        <f t="shared" si="1281"/>
        <v>2.7443109858010688</v>
      </c>
      <c r="AL2391" s="53"/>
      <c r="AM2391" s="48">
        <f t="shared" si="1261"/>
        <v>41190</v>
      </c>
      <c r="AN2391" s="53">
        <f t="shared" si="1256"/>
        <v>11.83338882612777</v>
      </c>
      <c r="AO2391" s="53">
        <f t="shared" si="1256"/>
        <v>11.585575955085597</v>
      </c>
      <c r="AP2391" s="53">
        <f t="shared" si="1256"/>
        <v>2.1572617969943773</v>
      </c>
      <c r="AQ2391" s="53">
        <f t="shared" si="1255"/>
        <v>7.2323175999253113</v>
      </c>
      <c r="AR2391" s="53">
        <f t="shared" si="1255"/>
        <v>3.6501802652849378</v>
      </c>
      <c r="AS2391" s="53">
        <f t="shared" si="1255"/>
        <v>2.7475787006489494</v>
      </c>
      <c r="AT2391" s="53"/>
      <c r="AU2391" s="48">
        <f t="shared" si="1262"/>
        <v>41190</v>
      </c>
      <c r="AV2391" s="53">
        <f t="shared" si="1282"/>
        <v>492.03230739039265</v>
      </c>
      <c r="AW2391" s="53">
        <f t="shared" si="1283"/>
        <v>623.53569790270683</v>
      </c>
      <c r="AX2391" s="53">
        <f t="shared" si="1284"/>
        <v>232.96270145742278</v>
      </c>
      <c r="AY2391" s="53">
        <f t="shared" si="1285"/>
        <v>620.82214277758874</v>
      </c>
      <c r="AZ2391" s="53">
        <f t="shared" si="1286"/>
        <v>235.1446126896557</v>
      </c>
      <c r="BA2391" s="53">
        <f t="shared" si="1287"/>
        <v>231.97806969579082</v>
      </c>
      <c r="BB2391" s="58">
        <f t="shared" si="1288"/>
        <v>2436.4755319135579</v>
      </c>
      <c r="BC2391">
        <f t="shared" si="1263"/>
        <v>3.0483695008115319E-2</v>
      </c>
      <c r="BD2391">
        <v>2436.4450482185498</v>
      </c>
      <c r="BE2391" s="48">
        <f t="shared" si="1257"/>
        <v>41190</v>
      </c>
    </row>
    <row r="2392" spans="1:57">
      <c r="A2392" s="48">
        <v>41191</v>
      </c>
      <c r="B2392" s="49">
        <v>40.479999999999997</v>
      </c>
      <c r="C2392" s="50">
        <v>41.27</v>
      </c>
      <c r="D2392" s="49">
        <v>51.42</v>
      </c>
      <c r="E2392" s="50">
        <v>53.04</v>
      </c>
      <c r="F2392" s="49">
        <v>106.04</v>
      </c>
      <c r="G2392" s="50">
        <v>107.77</v>
      </c>
      <c r="H2392" s="49">
        <v>83.32</v>
      </c>
      <c r="I2392" s="50">
        <v>84.99</v>
      </c>
      <c r="J2392">
        <v>61.66</v>
      </c>
      <c r="K2392">
        <v>64.14</v>
      </c>
      <c r="L2392" s="49">
        <v>84.25</v>
      </c>
      <c r="M2392" s="50">
        <v>84.43</v>
      </c>
      <c r="O2392" s="48">
        <f t="shared" si="1258"/>
        <v>41191</v>
      </c>
      <c r="P2392" s="44">
        <f t="shared" si="1264"/>
        <v>0.98085776593166929</v>
      </c>
      <c r="Q2392" s="44">
        <f t="shared" si="1265"/>
        <v>0.96945701357466063</v>
      </c>
      <c r="R2392" s="44">
        <f t="shared" si="1266"/>
        <v>0.98394729516563062</v>
      </c>
      <c r="S2392" s="44">
        <f t="shared" si="1267"/>
        <v>0.98035062948582186</v>
      </c>
      <c r="T2392" s="44">
        <f t="shared" si="1268"/>
        <v>0.96133458060492671</v>
      </c>
      <c r="U2392" s="44">
        <f t="shared" si="1269"/>
        <v>0.99786805637806464</v>
      </c>
      <c r="W2392" s="51">
        <f t="shared" si="1259"/>
        <v>41191</v>
      </c>
      <c r="X2392" s="44">
        <f t="shared" si="1270"/>
        <v>1.0195414278269932</v>
      </c>
      <c r="Y2392" s="44">
        <f t="shared" si="1271"/>
        <v>1.0313790255986788</v>
      </c>
      <c r="Z2392" s="44">
        <f t="shared" si="1272"/>
        <v>1.0220643939393941</v>
      </c>
      <c r="AA2392" s="44">
        <f t="shared" si="1273"/>
        <v>1.024598521539638</v>
      </c>
      <c r="AB2392" s="44">
        <f t="shared" si="1274"/>
        <v>1.0485405050836341</v>
      </c>
      <c r="AC2392" s="44">
        <f t="shared" si="1275"/>
        <v>1.0033297657271971</v>
      </c>
      <c r="AE2392" s="48">
        <f t="shared" si="1260"/>
        <v>41191</v>
      </c>
      <c r="AF2392" s="53">
        <f t="shared" si="1276"/>
        <v>11.834271294251785</v>
      </c>
      <c r="AG2392" s="53">
        <f t="shared" si="1277"/>
        <v>11.586144809449369</v>
      </c>
      <c r="AH2392" s="53">
        <f t="shared" si="1278"/>
        <v>2.145256350153212</v>
      </c>
      <c r="AI2392" s="53">
        <f t="shared" si="1279"/>
        <v>7.2004452628447622</v>
      </c>
      <c r="AJ2392" s="53">
        <f t="shared" si="1280"/>
        <v>3.6211685622777012</v>
      </c>
      <c r="AK2392" s="53">
        <f t="shared" si="1281"/>
        <v>2.7443109858010688</v>
      </c>
      <c r="AL2392" s="53"/>
      <c r="AM2392" s="48">
        <f t="shared" si="1261"/>
        <v>41191</v>
      </c>
      <c r="AN2392" s="53">
        <f t="shared" si="1256"/>
        <v>11.834568656035923</v>
      </c>
      <c r="AO2392" s="53">
        <f t="shared" si="1256"/>
        <v>11.584727013145841</v>
      </c>
      <c r="AP2392" s="53">
        <f t="shared" si="1256"/>
        <v>2.157393129162442</v>
      </c>
      <c r="AQ2392" s="53">
        <f t="shared" si="1255"/>
        <v>7.2326010513457621</v>
      </c>
      <c r="AR2392" s="53">
        <f t="shared" si="1255"/>
        <v>3.6501315617877941</v>
      </c>
      <c r="AS2392" s="53">
        <f t="shared" si="1255"/>
        <v>2.7475787006489494</v>
      </c>
      <c r="AT2392" s="53"/>
      <c r="AU2392" s="48">
        <f t="shared" si="1262"/>
        <v>41191</v>
      </c>
      <c r="AV2392" s="53">
        <f t="shared" si="1282"/>
        <v>488.4126484346026</v>
      </c>
      <c r="AW2392" s="53">
        <f t="shared" si="1283"/>
        <v>614.45392077725535</v>
      </c>
      <c r="AX2392" s="53">
        <f t="shared" si="1284"/>
        <v>232.50225752983636</v>
      </c>
      <c r="AY2392" s="53">
        <f t="shared" si="1285"/>
        <v>614.6987633538763</v>
      </c>
      <c r="AZ2392" s="53">
        <f t="shared" si="1286"/>
        <v>234.1194383730691</v>
      </c>
      <c r="BA2392" s="53">
        <f t="shared" si="1287"/>
        <v>231.97806969579082</v>
      </c>
      <c r="BB2392" s="58">
        <f t="shared" si="1288"/>
        <v>2416.1650981644307</v>
      </c>
      <c r="BC2392">
        <f t="shared" si="1263"/>
        <v>3.0228709610582882E-2</v>
      </c>
      <c r="BD2392">
        <v>2416.1348694548201</v>
      </c>
      <c r="BE2392" s="48">
        <f t="shared" si="1257"/>
        <v>41191</v>
      </c>
    </row>
    <row r="2393" spans="1:57">
      <c r="A2393" s="48">
        <v>41192</v>
      </c>
      <c r="B2393" s="49">
        <v>40.229999999999997</v>
      </c>
      <c r="C2393" s="50">
        <v>41.02</v>
      </c>
      <c r="D2393" s="49">
        <v>51.28</v>
      </c>
      <c r="E2393" s="50">
        <v>52.89</v>
      </c>
      <c r="F2393" s="49">
        <v>106.29</v>
      </c>
      <c r="G2393" s="50">
        <v>108.03</v>
      </c>
      <c r="H2393" s="49">
        <v>82.84</v>
      </c>
      <c r="I2393" s="50">
        <v>84.5</v>
      </c>
      <c r="J2393">
        <v>61.74</v>
      </c>
      <c r="K2393">
        <v>64.22</v>
      </c>
      <c r="L2393" s="49">
        <v>84.24</v>
      </c>
      <c r="M2393" s="50">
        <v>84.42</v>
      </c>
      <c r="O2393" s="48">
        <f t="shared" si="1258"/>
        <v>41192</v>
      </c>
      <c r="P2393" s="44">
        <f t="shared" si="1264"/>
        <v>0.98074110190151131</v>
      </c>
      <c r="Q2393" s="44">
        <f t="shared" si="1265"/>
        <v>0.96955946303649088</v>
      </c>
      <c r="R2393" s="44">
        <f t="shared" si="1266"/>
        <v>0.98389336295473484</v>
      </c>
      <c r="S2393" s="44">
        <f t="shared" si="1267"/>
        <v>0.9803550295857989</v>
      </c>
      <c r="T2393" s="44">
        <f t="shared" si="1268"/>
        <v>0.96138274680784808</v>
      </c>
      <c r="U2393" s="44">
        <f t="shared" si="1269"/>
        <v>0.99786780383795304</v>
      </c>
      <c r="W2393" s="51">
        <f t="shared" si="1259"/>
        <v>41192</v>
      </c>
      <c r="X2393" s="44">
        <f t="shared" si="1270"/>
        <v>1.0195414278269932</v>
      </c>
      <c r="Y2393" s="44">
        <f t="shared" si="1271"/>
        <v>1.0313790255986788</v>
      </c>
      <c r="Z2393" s="44">
        <f t="shared" si="1272"/>
        <v>1.0220643939393941</v>
      </c>
      <c r="AA2393" s="44">
        <f t="shared" si="1273"/>
        <v>1.024598521539638</v>
      </c>
      <c r="AB2393" s="44">
        <f t="shared" si="1274"/>
        <v>1.0485405050836341</v>
      </c>
      <c r="AC2393" s="44">
        <f t="shared" si="1275"/>
        <v>1.0033297657271971</v>
      </c>
      <c r="AE2393" s="48">
        <f t="shared" si="1260"/>
        <v>41192</v>
      </c>
      <c r="AF2393" s="53">
        <f t="shared" si="1276"/>
        <v>11.834271294251785</v>
      </c>
      <c r="AG2393" s="53">
        <f t="shared" si="1277"/>
        <v>11.586144809449369</v>
      </c>
      <c r="AH2393" s="53">
        <f t="shared" si="1278"/>
        <v>2.145256350153212</v>
      </c>
      <c r="AI2393" s="53">
        <f t="shared" si="1279"/>
        <v>7.2004452628447622</v>
      </c>
      <c r="AJ2393" s="53">
        <f t="shared" si="1280"/>
        <v>3.6211685622777012</v>
      </c>
      <c r="AK2393" s="53">
        <f t="shared" si="1281"/>
        <v>2.7443109858010688</v>
      </c>
      <c r="AL2393" s="53"/>
      <c r="AM2393" s="48">
        <f t="shared" si="1261"/>
        <v>41192</v>
      </c>
      <c r="AN2393" s="53">
        <f t="shared" si="1256"/>
        <v>11.833161042697323</v>
      </c>
      <c r="AO2393" s="53">
        <f t="shared" si="1256"/>
        <v>11.585951254170794</v>
      </c>
      <c r="AP2393" s="53">
        <f t="shared" si="1256"/>
        <v>2.1572748779290696</v>
      </c>
      <c r="AQ2393" s="53">
        <f t="shared" si="1255"/>
        <v>7.2326335133718604</v>
      </c>
      <c r="AR2393" s="53">
        <f t="shared" si="1255"/>
        <v>3.6503144460624699</v>
      </c>
      <c r="AS2393" s="53">
        <f t="shared" si="1255"/>
        <v>2.7475780052926573</v>
      </c>
      <c r="AT2393" s="53"/>
      <c r="AU2393" s="48">
        <f t="shared" si="1262"/>
        <v>41192</v>
      </c>
      <c r="AV2393" s="53">
        <f t="shared" si="1282"/>
        <v>485.39626597144422</v>
      </c>
      <c r="AW2393" s="53">
        <f t="shared" si="1283"/>
        <v>612.78096183309333</v>
      </c>
      <c r="AX2393" s="53">
        <f t="shared" si="1284"/>
        <v>233.05040506267738</v>
      </c>
      <c r="AY2393" s="53">
        <f t="shared" si="1285"/>
        <v>611.1575318799222</v>
      </c>
      <c r="AZ2393" s="53">
        <f t="shared" si="1286"/>
        <v>234.42319372613181</v>
      </c>
      <c r="BA2393" s="53">
        <f t="shared" si="1287"/>
        <v>231.95053520680614</v>
      </c>
      <c r="BB2393" s="58">
        <f t="shared" si="1288"/>
        <v>2408.7588936800753</v>
      </c>
      <c r="BC2393">
        <f t="shared" si="1263"/>
        <v>3.0142279405481531E-2</v>
      </c>
      <c r="BD2393">
        <v>2408.7287514006698</v>
      </c>
      <c r="BE2393" s="48">
        <f t="shared" si="1257"/>
        <v>41192</v>
      </c>
    </row>
    <row r="2394" spans="1:57">
      <c r="A2394" s="48">
        <v>41193</v>
      </c>
      <c r="B2394" s="49">
        <v>40.6</v>
      </c>
      <c r="C2394" s="50">
        <v>41.4</v>
      </c>
      <c r="D2394" s="49">
        <v>51.61</v>
      </c>
      <c r="E2394" s="50">
        <v>53.23</v>
      </c>
      <c r="F2394" s="49">
        <v>106.39</v>
      </c>
      <c r="G2394" s="50">
        <v>108.13</v>
      </c>
      <c r="H2394" s="49">
        <v>82.92</v>
      </c>
      <c r="I2394" s="50">
        <v>84.58</v>
      </c>
      <c r="J2394">
        <v>61.75</v>
      </c>
      <c r="K2394">
        <v>64.23</v>
      </c>
      <c r="L2394" s="49">
        <v>84.23</v>
      </c>
      <c r="M2394" s="50">
        <v>84.41</v>
      </c>
      <c r="O2394" s="48">
        <f t="shared" si="1258"/>
        <v>41193</v>
      </c>
      <c r="P2394" s="44">
        <f t="shared" si="1264"/>
        <v>0.98067632850241548</v>
      </c>
      <c r="Q2394" s="44">
        <f t="shared" si="1265"/>
        <v>0.96956603419124554</v>
      </c>
      <c r="R2394" s="44">
        <f t="shared" si="1266"/>
        <v>0.98390825857763808</v>
      </c>
      <c r="S2394" s="44">
        <f t="shared" si="1267"/>
        <v>0.98037361078269103</v>
      </c>
      <c r="T2394" s="44">
        <f t="shared" si="1268"/>
        <v>0.9613887591468161</v>
      </c>
      <c r="U2394" s="44">
        <f t="shared" si="1269"/>
        <v>0.99786755123800508</v>
      </c>
      <c r="W2394" s="51">
        <f t="shared" si="1259"/>
        <v>41193</v>
      </c>
      <c r="X2394" s="44">
        <f t="shared" si="1270"/>
        <v>1.0195414278269932</v>
      </c>
      <c r="Y2394" s="44">
        <f t="shared" si="1271"/>
        <v>1.0313790255986788</v>
      </c>
      <c r="Z2394" s="44">
        <f t="shared" si="1272"/>
        <v>1.0220643939393941</v>
      </c>
      <c r="AA2394" s="44">
        <f t="shared" si="1273"/>
        <v>1.024598521539638</v>
      </c>
      <c r="AB2394" s="44">
        <f t="shared" si="1274"/>
        <v>1.0485405050836341</v>
      </c>
      <c r="AC2394" s="44">
        <f t="shared" si="1275"/>
        <v>1.0033297657271971</v>
      </c>
      <c r="AE2394" s="48">
        <f t="shared" si="1260"/>
        <v>41193</v>
      </c>
      <c r="AF2394" s="53">
        <f t="shared" si="1276"/>
        <v>11.834271294251785</v>
      </c>
      <c r="AG2394" s="53">
        <f t="shared" si="1277"/>
        <v>11.586144809449369</v>
      </c>
      <c r="AH2394" s="53">
        <f t="shared" si="1278"/>
        <v>2.145256350153212</v>
      </c>
      <c r="AI2394" s="53">
        <f t="shared" si="1279"/>
        <v>7.2004452628447622</v>
      </c>
      <c r="AJ2394" s="53">
        <f t="shared" si="1280"/>
        <v>3.6211685622777012</v>
      </c>
      <c r="AK2394" s="53">
        <f t="shared" si="1281"/>
        <v>2.7443109858010688</v>
      </c>
      <c r="AL2394" s="53"/>
      <c r="AM2394" s="48">
        <f t="shared" si="1261"/>
        <v>41193</v>
      </c>
      <c r="AN2394" s="53">
        <f t="shared" si="1256"/>
        <v>11.832379517316875</v>
      </c>
      <c r="AO2394" s="53">
        <f t="shared" si="1256"/>
        <v>11.586029777543082</v>
      </c>
      <c r="AP2394" s="53">
        <f t="shared" si="1256"/>
        <v>2.1573075379248476</v>
      </c>
      <c r="AQ2394" s="53">
        <f t="shared" si="1255"/>
        <v>7.2327705973703145</v>
      </c>
      <c r="AR2394" s="53">
        <f t="shared" si="1255"/>
        <v>3.6503372745642944</v>
      </c>
      <c r="AS2394" s="53">
        <f t="shared" si="1255"/>
        <v>2.747577309771609</v>
      </c>
      <c r="AT2394" s="53"/>
      <c r="AU2394" s="48">
        <f t="shared" si="1262"/>
        <v>41193</v>
      </c>
      <c r="AV2394" s="53">
        <f t="shared" si="1282"/>
        <v>489.86051201691862</v>
      </c>
      <c r="AW2394" s="53">
        <f t="shared" si="1283"/>
        <v>616.72436505861822</v>
      </c>
      <c r="AX2394" s="53">
        <f t="shared" si="1284"/>
        <v>233.26966407581378</v>
      </c>
      <c r="AY2394" s="53">
        <f t="shared" si="1285"/>
        <v>611.74773712558124</v>
      </c>
      <c r="AZ2394" s="53">
        <f t="shared" si="1286"/>
        <v>234.46116314526463</v>
      </c>
      <c r="BA2394" s="53">
        <f t="shared" si="1287"/>
        <v>231.92300071782151</v>
      </c>
      <c r="BB2394" s="58">
        <f t="shared" si="1288"/>
        <v>2417.986442140018</v>
      </c>
      <c r="BC2394">
        <f t="shared" si="1263"/>
        <v>3.0264676077877084E-2</v>
      </c>
      <c r="BD2394">
        <v>2417.9561774639401</v>
      </c>
      <c r="BE2394" s="48">
        <f t="shared" si="1257"/>
        <v>41193</v>
      </c>
    </row>
    <row r="2395" spans="1:57">
      <c r="A2395" s="48">
        <v>41194</v>
      </c>
      <c r="B2395" s="49">
        <v>40.479999999999997</v>
      </c>
      <c r="C2395" s="50">
        <v>41.27</v>
      </c>
      <c r="D2395" s="49">
        <v>51.55</v>
      </c>
      <c r="E2395" s="50">
        <v>53.17</v>
      </c>
      <c r="F2395" s="49">
        <v>106.4</v>
      </c>
      <c r="G2395" s="50">
        <v>108.14</v>
      </c>
      <c r="H2395" s="49">
        <v>82.57</v>
      </c>
      <c r="I2395" s="50">
        <v>84.23</v>
      </c>
      <c r="J2395">
        <v>61.48</v>
      </c>
      <c r="K2395">
        <v>63.95</v>
      </c>
      <c r="L2395" s="49">
        <v>84.26</v>
      </c>
      <c r="M2395" s="50">
        <v>84.44</v>
      </c>
      <c r="O2395" s="48">
        <f t="shared" si="1258"/>
        <v>41194</v>
      </c>
      <c r="P2395" s="44">
        <f t="shared" si="1264"/>
        <v>0.98085776593166929</v>
      </c>
      <c r="Q2395" s="44">
        <f t="shared" si="1265"/>
        <v>0.96953169080308432</v>
      </c>
      <c r="R2395" s="44">
        <f t="shared" si="1266"/>
        <v>0.98390974662474573</v>
      </c>
      <c r="S2395" s="44">
        <f t="shared" si="1267"/>
        <v>0.98029205746171189</v>
      </c>
      <c r="T2395" s="44">
        <f t="shared" si="1268"/>
        <v>0.96137607505863942</v>
      </c>
      <c r="U2395" s="44">
        <f t="shared" si="1269"/>
        <v>0.99786830885836109</v>
      </c>
      <c r="W2395" s="51">
        <f t="shared" si="1259"/>
        <v>41194</v>
      </c>
      <c r="X2395" s="44">
        <f t="shared" si="1270"/>
        <v>1.0195414278269932</v>
      </c>
      <c r="Y2395" s="44">
        <f t="shared" si="1271"/>
        <v>1.0313790255986788</v>
      </c>
      <c r="Z2395" s="44">
        <f t="shared" si="1272"/>
        <v>1.0220643939393941</v>
      </c>
      <c r="AA2395" s="44">
        <f t="shared" si="1273"/>
        <v>1.024598521539638</v>
      </c>
      <c r="AB2395" s="44">
        <f t="shared" si="1274"/>
        <v>1.0485405050836341</v>
      </c>
      <c r="AC2395" s="44">
        <f t="shared" si="1275"/>
        <v>1.0033297657271971</v>
      </c>
      <c r="AE2395" s="48">
        <f t="shared" si="1260"/>
        <v>41194</v>
      </c>
      <c r="AF2395" s="53">
        <f t="shared" si="1276"/>
        <v>11.834271294251785</v>
      </c>
      <c r="AG2395" s="53">
        <f t="shared" si="1277"/>
        <v>11.586144809449369</v>
      </c>
      <c r="AH2395" s="53">
        <f t="shared" si="1278"/>
        <v>2.145256350153212</v>
      </c>
      <c r="AI2395" s="53">
        <f t="shared" si="1279"/>
        <v>7.2004452628447622</v>
      </c>
      <c r="AJ2395" s="53">
        <f t="shared" si="1280"/>
        <v>3.6211685622777012</v>
      </c>
      <c r="AK2395" s="53">
        <f t="shared" si="1281"/>
        <v>2.7443109858010688</v>
      </c>
      <c r="AL2395" s="53"/>
      <c r="AM2395" s="48">
        <f t="shared" si="1261"/>
        <v>41194</v>
      </c>
      <c r="AN2395" s="53">
        <f t="shared" si="1256"/>
        <v>11.834568656035923</v>
      </c>
      <c r="AO2395" s="53">
        <f t="shared" si="1256"/>
        <v>11.585619384125959</v>
      </c>
      <c r="AP2395" s="53">
        <f t="shared" si="1256"/>
        <v>2.157310800602251</v>
      </c>
      <c r="AQ2395" s="53">
        <f t="shared" si="1255"/>
        <v>7.23216893239728</v>
      </c>
      <c r="AR2395" s="53">
        <f t="shared" si="1255"/>
        <v>3.6502891138182645</v>
      </c>
      <c r="AS2395" s="53">
        <f t="shared" si="1255"/>
        <v>2.7475793958405434</v>
      </c>
      <c r="AT2395" s="53"/>
      <c r="AU2395" s="48">
        <f t="shared" si="1262"/>
        <v>41194</v>
      </c>
      <c r="AV2395" s="53">
        <f t="shared" si="1282"/>
        <v>488.4126484346026</v>
      </c>
      <c r="AW2395" s="53">
        <f t="shared" si="1283"/>
        <v>616.00738265397729</v>
      </c>
      <c r="AX2395" s="53">
        <f t="shared" si="1284"/>
        <v>233.29158997712742</v>
      </c>
      <c r="AY2395" s="53">
        <f t="shared" si="1285"/>
        <v>609.1655891758229</v>
      </c>
      <c r="AZ2395" s="53">
        <f t="shared" si="1286"/>
        <v>233.43598882867803</v>
      </c>
      <c r="BA2395" s="53">
        <f t="shared" si="1287"/>
        <v>232.00560418477548</v>
      </c>
      <c r="BB2395" s="58">
        <f t="shared" si="1288"/>
        <v>2412.3188032549838</v>
      </c>
      <c r="BC2395">
        <f t="shared" si="1263"/>
        <v>3.0173871373790462E-2</v>
      </c>
      <c r="BD2395">
        <v>2412.28862938361</v>
      </c>
      <c r="BE2395" s="48">
        <f t="shared" si="1257"/>
        <v>41194</v>
      </c>
    </row>
    <row r="2396" spans="1:57">
      <c r="A2396" s="48">
        <v>41197</v>
      </c>
      <c r="B2396" s="49">
        <v>40.71</v>
      </c>
      <c r="C2396" s="50">
        <v>41.51</v>
      </c>
      <c r="D2396" s="49">
        <v>52.05</v>
      </c>
      <c r="E2396" s="50">
        <v>53.69</v>
      </c>
      <c r="F2396" s="49">
        <v>106.43</v>
      </c>
      <c r="G2396" s="50">
        <v>108.17</v>
      </c>
      <c r="H2396" s="49">
        <v>83.24</v>
      </c>
      <c r="I2396" s="50">
        <v>84.91</v>
      </c>
      <c r="J2396">
        <v>61.89</v>
      </c>
      <c r="K2396">
        <v>64.38</v>
      </c>
      <c r="L2396" s="49">
        <v>84.24</v>
      </c>
      <c r="M2396" s="50">
        <v>84.42</v>
      </c>
      <c r="O2396" s="48">
        <f t="shared" si="1258"/>
        <v>41197</v>
      </c>
      <c r="P2396" s="44">
        <f t="shared" si="1264"/>
        <v>0.98072753553360648</v>
      </c>
      <c r="Q2396" s="44">
        <f t="shared" si="1265"/>
        <v>0.96945427453902033</v>
      </c>
      <c r="R2396" s="44">
        <f t="shared" si="1266"/>
        <v>0.9839142091152816</v>
      </c>
      <c r="S2396" s="44">
        <f t="shared" si="1267"/>
        <v>0.98033211635849726</v>
      </c>
      <c r="T2396" s="44">
        <f t="shared" si="1268"/>
        <v>0.96132339235787523</v>
      </c>
      <c r="U2396" s="44">
        <f t="shared" si="1269"/>
        <v>0.99786780383795304</v>
      </c>
      <c r="W2396" s="51">
        <f t="shared" si="1259"/>
        <v>41197</v>
      </c>
      <c r="X2396" s="44">
        <f t="shared" si="1270"/>
        <v>1.0195414278269932</v>
      </c>
      <c r="Y2396" s="44">
        <f t="shared" si="1271"/>
        <v>1.0313790255986788</v>
      </c>
      <c r="Z2396" s="44">
        <f t="shared" si="1272"/>
        <v>1.0220643939393941</v>
      </c>
      <c r="AA2396" s="44">
        <f t="shared" si="1273"/>
        <v>1.024598521539638</v>
      </c>
      <c r="AB2396" s="44">
        <f t="shared" si="1274"/>
        <v>1.0485405050836341</v>
      </c>
      <c r="AC2396" s="44">
        <f t="shared" si="1275"/>
        <v>1.0033297657271971</v>
      </c>
      <c r="AE2396" s="48">
        <f t="shared" si="1260"/>
        <v>41197</v>
      </c>
      <c r="AF2396" s="53">
        <f t="shared" si="1276"/>
        <v>11.834271294251785</v>
      </c>
      <c r="AG2396" s="53">
        <f t="shared" si="1277"/>
        <v>11.586144809449369</v>
      </c>
      <c r="AH2396" s="53">
        <f t="shared" si="1278"/>
        <v>2.145256350153212</v>
      </c>
      <c r="AI2396" s="53">
        <f t="shared" si="1279"/>
        <v>7.2004452628447622</v>
      </c>
      <c r="AJ2396" s="53">
        <f t="shared" si="1280"/>
        <v>3.6211685622777012</v>
      </c>
      <c r="AK2396" s="53">
        <f t="shared" si="1281"/>
        <v>2.7443109858010688</v>
      </c>
      <c r="AL2396" s="53"/>
      <c r="AM2396" s="48">
        <f t="shared" si="1261"/>
        <v>41197</v>
      </c>
      <c r="AN2396" s="53">
        <f t="shared" si="1256"/>
        <v>11.832997357280375</v>
      </c>
      <c r="AO2396" s="53">
        <f t="shared" si="1256"/>
        <v>11.584694282473178</v>
      </c>
      <c r="AP2396" s="53">
        <f t="shared" si="1256"/>
        <v>2.1573205850149613</v>
      </c>
      <c r="AQ2396" s="53">
        <f t="shared" si="1255"/>
        <v>7.2324644695350049</v>
      </c>
      <c r="AR2396" s="53">
        <f t="shared" si="1255"/>
        <v>3.6500890806636281</v>
      </c>
      <c r="AS2396" s="53">
        <f t="shared" si="1255"/>
        <v>2.7475780052926573</v>
      </c>
      <c r="AT2396" s="53"/>
      <c r="AU2396" s="48">
        <f t="shared" si="1262"/>
        <v>41197</v>
      </c>
      <c r="AV2396" s="53">
        <f t="shared" si="1282"/>
        <v>491.18772030070835</v>
      </c>
      <c r="AW2396" s="53">
        <f t="shared" si="1283"/>
        <v>621.98223602598489</v>
      </c>
      <c r="AX2396" s="53">
        <f t="shared" si="1284"/>
        <v>233.35736768106835</v>
      </c>
      <c r="AY2396" s="53">
        <f t="shared" si="1285"/>
        <v>614.10855810821727</v>
      </c>
      <c r="AZ2396" s="53">
        <f t="shared" si="1286"/>
        <v>234.99273501312436</v>
      </c>
      <c r="BA2396" s="53">
        <f t="shared" si="1287"/>
        <v>231.95053520680614</v>
      </c>
      <c r="BB2396" s="58">
        <f t="shared" si="1288"/>
        <v>2427.5791523359094</v>
      </c>
      <c r="BC2396">
        <f t="shared" si="1263"/>
        <v>3.0378556549294444E-2</v>
      </c>
      <c r="BD2396">
        <v>2427.5487737793601</v>
      </c>
      <c r="BE2396" s="48">
        <f t="shared" si="1257"/>
        <v>41197</v>
      </c>
    </row>
    <row r="2397" spans="1:57">
      <c r="A2397" s="48">
        <v>41198</v>
      </c>
      <c r="B2397" s="49">
        <v>41.13</v>
      </c>
      <c r="C2397" s="50">
        <v>41.94</v>
      </c>
      <c r="D2397" s="49">
        <v>52.92</v>
      </c>
      <c r="E2397" s="50">
        <v>54.58</v>
      </c>
      <c r="F2397" s="49">
        <v>105.93</v>
      </c>
      <c r="G2397" s="50">
        <v>107.66</v>
      </c>
      <c r="H2397" s="49">
        <v>84.09</v>
      </c>
      <c r="I2397" s="50">
        <v>85.78</v>
      </c>
      <c r="J2397">
        <v>62.18</v>
      </c>
      <c r="K2397">
        <v>64.680000000000007</v>
      </c>
      <c r="L2397" s="49">
        <v>84.24</v>
      </c>
      <c r="M2397" s="50">
        <v>84.42</v>
      </c>
      <c r="O2397" s="48">
        <f t="shared" si="1258"/>
        <v>41198</v>
      </c>
      <c r="P2397" s="44">
        <f t="shared" si="1264"/>
        <v>0.98068669527897012</v>
      </c>
      <c r="Q2397" s="44">
        <f t="shared" si="1265"/>
        <v>0.96958592891168938</v>
      </c>
      <c r="R2397" s="44">
        <f t="shared" si="1266"/>
        <v>0.98393089355378049</v>
      </c>
      <c r="S2397" s="44">
        <f t="shared" si="1267"/>
        <v>0.98029843786430404</v>
      </c>
      <c r="T2397" s="44">
        <f t="shared" si="1268"/>
        <v>0.96134817563388986</v>
      </c>
      <c r="U2397" s="44">
        <f t="shared" si="1269"/>
        <v>0.99786780383795304</v>
      </c>
      <c r="W2397" s="51">
        <f t="shared" si="1259"/>
        <v>41198</v>
      </c>
      <c r="X2397" s="44">
        <f t="shared" si="1270"/>
        <v>1.0195414278269932</v>
      </c>
      <c r="Y2397" s="44">
        <f t="shared" si="1271"/>
        <v>1.0313790255986788</v>
      </c>
      <c r="Z2397" s="44">
        <f t="shared" si="1272"/>
        <v>1.0220643939393941</v>
      </c>
      <c r="AA2397" s="44">
        <f t="shared" si="1273"/>
        <v>1.024598521539638</v>
      </c>
      <c r="AB2397" s="44">
        <f t="shared" si="1274"/>
        <v>1.0485405050836341</v>
      </c>
      <c r="AC2397" s="44">
        <f t="shared" si="1275"/>
        <v>1.0033297657271971</v>
      </c>
      <c r="AE2397" s="48">
        <f t="shared" si="1260"/>
        <v>41198</v>
      </c>
      <c r="AF2397" s="53">
        <f t="shared" si="1276"/>
        <v>11.834271294251785</v>
      </c>
      <c r="AG2397" s="53">
        <f t="shared" si="1277"/>
        <v>11.586144809449369</v>
      </c>
      <c r="AH2397" s="53">
        <f t="shared" si="1278"/>
        <v>2.145256350153212</v>
      </c>
      <c r="AI2397" s="53">
        <f t="shared" si="1279"/>
        <v>7.2004452628447622</v>
      </c>
      <c r="AJ2397" s="53">
        <f t="shared" si="1280"/>
        <v>3.6211685622777012</v>
      </c>
      <c r="AK2397" s="53">
        <f t="shared" si="1281"/>
        <v>2.7443109858010688</v>
      </c>
      <c r="AL2397" s="53"/>
      <c r="AM2397" s="48">
        <f t="shared" si="1261"/>
        <v>41198</v>
      </c>
      <c r="AN2397" s="53">
        <f t="shared" si="1256"/>
        <v>11.832504597968871</v>
      </c>
      <c r="AO2397" s="53">
        <f t="shared" si="1256"/>
        <v>11.586267513618139</v>
      </c>
      <c r="AP2397" s="53">
        <f t="shared" si="1256"/>
        <v>2.157357167150161</v>
      </c>
      <c r="AQ2397" s="53">
        <f t="shared" si="1255"/>
        <v>7.232216004235771</v>
      </c>
      <c r="AR2397" s="53">
        <f t="shared" si="1255"/>
        <v>3.6501831813230767</v>
      </c>
      <c r="AS2397" s="53">
        <f t="shared" si="1255"/>
        <v>2.7475780052926573</v>
      </c>
      <c r="AT2397" s="53"/>
      <c r="AU2397" s="48">
        <f t="shared" si="1262"/>
        <v>41198</v>
      </c>
      <c r="AV2397" s="53">
        <f t="shared" si="1282"/>
        <v>496.25524283881441</v>
      </c>
      <c r="AW2397" s="53">
        <f t="shared" si="1283"/>
        <v>632.37848089327804</v>
      </c>
      <c r="AX2397" s="53">
        <f t="shared" si="1284"/>
        <v>232.26107261538633</v>
      </c>
      <c r="AY2397" s="53">
        <f t="shared" si="1285"/>
        <v>620.37948884334446</v>
      </c>
      <c r="AZ2397" s="53">
        <f t="shared" si="1286"/>
        <v>236.09384816797663</v>
      </c>
      <c r="BA2397" s="53">
        <f t="shared" si="1287"/>
        <v>231.95053520680614</v>
      </c>
      <c r="BB2397" s="58">
        <f t="shared" si="1288"/>
        <v>2449.3186685656065</v>
      </c>
      <c r="BC2397">
        <f t="shared" si="1263"/>
        <v>3.0651483236397326E-2</v>
      </c>
      <c r="BD2397">
        <v>2449.2880170823701</v>
      </c>
      <c r="BE2397" s="48">
        <f t="shared" si="1257"/>
        <v>41198</v>
      </c>
    </row>
    <row r="2398" spans="1:57">
      <c r="A2398" s="48">
        <v>41199</v>
      </c>
      <c r="B2398" s="49">
        <v>41.46</v>
      </c>
      <c r="C2398" s="50">
        <v>42.27</v>
      </c>
      <c r="D2398" s="49">
        <v>53.41</v>
      </c>
      <c r="E2398" s="50">
        <v>55.09</v>
      </c>
      <c r="F2398" s="49">
        <v>105.26</v>
      </c>
      <c r="G2398" s="50">
        <v>106.98</v>
      </c>
      <c r="H2398" s="49">
        <v>84.5</v>
      </c>
      <c r="I2398" s="50">
        <v>86.2</v>
      </c>
      <c r="J2398">
        <v>62.28</v>
      </c>
      <c r="K2398">
        <v>64.78</v>
      </c>
      <c r="L2398" s="49">
        <v>84.19</v>
      </c>
      <c r="M2398" s="50">
        <v>84.37</v>
      </c>
      <c r="O2398" s="48">
        <f t="shared" si="1258"/>
        <v>41199</v>
      </c>
      <c r="P2398" s="44">
        <f t="shared" si="1264"/>
        <v>0.98083747338537963</v>
      </c>
      <c r="Q2398" s="44">
        <f t="shared" si="1265"/>
        <v>0.96950444726810658</v>
      </c>
      <c r="R2398" s="44">
        <f t="shared" si="1266"/>
        <v>0.98392222845391664</v>
      </c>
      <c r="S2398" s="44">
        <f t="shared" si="1267"/>
        <v>0.98027842227378192</v>
      </c>
      <c r="T2398" s="44">
        <f t="shared" si="1268"/>
        <v>0.96140784192652051</v>
      </c>
      <c r="U2398" s="44">
        <f t="shared" si="1269"/>
        <v>0.99786654023942156</v>
      </c>
      <c r="W2398" s="51">
        <f t="shared" si="1259"/>
        <v>41199</v>
      </c>
      <c r="X2398" s="44">
        <f t="shared" si="1270"/>
        <v>1.0195414278269932</v>
      </c>
      <c r="Y2398" s="44">
        <f t="shared" si="1271"/>
        <v>1.0313790255986788</v>
      </c>
      <c r="Z2398" s="44">
        <f t="shared" si="1272"/>
        <v>1.0220643939393941</v>
      </c>
      <c r="AA2398" s="44">
        <f t="shared" si="1273"/>
        <v>1.024598521539638</v>
      </c>
      <c r="AB2398" s="44">
        <f t="shared" si="1274"/>
        <v>1.0485405050836341</v>
      </c>
      <c r="AC2398" s="44">
        <f t="shared" si="1275"/>
        <v>1.0033297657271971</v>
      </c>
      <c r="AE2398" s="48">
        <f t="shared" si="1260"/>
        <v>41199</v>
      </c>
      <c r="AF2398" s="53">
        <f t="shared" si="1276"/>
        <v>11.834271294251785</v>
      </c>
      <c r="AG2398" s="53">
        <f t="shared" si="1277"/>
        <v>11.586144809449369</v>
      </c>
      <c r="AH2398" s="53">
        <f t="shared" si="1278"/>
        <v>2.145256350153212</v>
      </c>
      <c r="AI2398" s="53">
        <f t="shared" si="1279"/>
        <v>7.2004452628447622</v>
      </c>
      <c r="AJ2398" s="53">
        <f t="shared" si="1280"/>
        <v>3.6211685622777012</v>
      </c>
      <c r="AK2398" s="53">
        <f t="shared" si="1281"/>
        <v>2.7443109858010688</v>
      </c>
      <c r="AL2398" s="53"/>
      <c r="AM2398" s="48">
        <f t="shared" si="1261"/>
        <v>41199</v>
      </c>
      <c r="AN2398" s="53">
        <f t="shared" si="1256"/>
        <v>11.834323815712878</v>
      </c>
      <c r="AO2398" s="53">
        <f t="shared" si="1256"/>
        <v>11.585293831872306</v>
      </c>
      <c r="AP2398" s="53">
        <f t="shared" si="1256"/>
        <v>2.1573381681377124</v>
      </c>
      <c r="AQ2398" s="53">
        <f t="shared" si="1255"/>
        <v>7.2320683379042574</v>
      </c>
      <c r="AR2398" s="53">
        <f t="shared" si="1255"/>
        <v>3.650409730770376</v>
      </c>
      <c r="AS2398" s="53">
        <f t="shared" si="1255"/>
        <v>2.7475745260386728</v>
      </c>
      <c r="AT2398" s="53"/>
      <c r="AU2398" s="48">
        <f t="shared" si="1262"/>
        <v>41199</v>
      </c>
      <c r="AV2398" s="53">
        <f t="shared" si="1282"/>
        <v>500.23686769018337</v>
      </c>
      <c r="AW2398" s="53">
        <f t="shared" si="1283"/>
        <v>638.23383719784533</v>
      </c>
      <c r="AX2398" s="53">
        <f t="shared" si="1284"/>
        <v>230.79203722737248</v>
      </c>
      <c r="AY2398" s="53">
        <f t="shared" si="1285"/>
        <v>623.40429072734696</v>
      </c>
      <c r="AZ2398" s="53">
        <f t="shared" si="1286"/>
        <v>236.47354235930496</v>
      </c>
      <c r="BA2398" s="53">
        <f t="shared" si="1287"/>
        <v>231.81286276188283</v>
      </c>
      <c r="BB2398" s="58">
        <f t="shared" si="1288"/>
        <v>2460.9534379639363</v>
      </c>
      <c r="BC2398">
        <f t="shared" si="1263"/>
        <v>3.0830302286176448E-2</v>
      </c>
      <c r="BD2398">
        <v>2460.9226076616501</v>
      </c>
      <c r="BE2398" s="48">
        <f t="shared" si="1257"/>
        <v>41199</v>
      </c>
    </row>
    <row r="2399" spans="1:57">
      <c r="A2399" s="48">
        <v>41200</v>
      </c>
      <c r="B2399" s="49">
        <v>41.34</v>
      </c>
      <c r="C2399" s="50">
        <v>42.15</v>
      </c>
      <c r="D2399" s="49">
        <v>53.21</v>
      </c>
      <c r="E2399" s="50">
        <v>54.88</v>
      </c>
      <c r="F2399" s="49">
        <v>105.07</v>
      </c>
      <c r="G2399" s="50">
        <v>106.79</v>
      </c>
      <c r="H2399" s="49">
        <v>84.32</v>
      </c>
      <c r="I2399" s="50">
        <v>86.01</v>
      </c>
      <c r="J2399">
        <v>62.87</v>
      </c>
      <c r="K2399">
        <v>65.39</v>
      </c>
      <c r="L2399" s="49">
        <v>84.2</v>
      </c>
      <c r="M2399" s="50">
        <v>84.38</v>
      </c>
      <c r="O2399" s="48">
        <f t="shared" si="1258"/>
        <v>41200</v>
      </c>
      <c r="P2399" s="44">
        <f t="shared" si="1264"/>
        <v>0.98078291814946628</v>
      </c>
      <c r="Q2399" s="44">
        <f t="shared" si="1265"/>
        <v>0.96956997084548102</v>
      </c>
      <c r="R2399" s="44">
        <f t="shared" si="1266"/>
        <v>0.98389362299840799</v>
      </c>
      <c r="S2399" s="44">
        <f t="shared" si="1267"/>
        <v>0.98035112196256236</v>
      </c>
      <c r="T2399" s="44">
        <f t="shared" si="1268"/>
        <v>0.96146199724728543</v>
      </c>
      <c r="U2399" s="44">
        <f t="shared" si="1269"/>
        <v>0.99786679307892878</v>
      </c>
      <c r="W2399" s="51">
        <f t="shared" si="1259"/>
        <v>41200</v>
      </c>
      <c r="X2399" s="44">
        <f t="shared" si="1270"/>
        <v>1.0195414278269932</v>
      </c>
      <c r="Y2399" s="44">
        <f t="shared" si="1271"/>
        <v>1.0313790255986788</v>
      </c>
      <c r="Z2399" s="44">
        <f t="shared" si="1272"/>
        <v>1.0220643939393941</v>
      </c>
      <c r="AA2399" s="44">
        <f t="shared" si="1273"/>
        <v>1.024598521539638</v>
      </c>
      <c r="AB2399" s="44">
        <f t="shared" si="1274"/>
        <v>1.0485405050836341</v>
      </c>
      <c r="AC2399" s="44">
        <f t="shared" si="1275"/>
        <v>1.0033297657271971</v>
      </c>
      <c r="AE2399" s="48">
        <f t="shared" si="1260"/>
        <v>41200</v>
      </c>
      <c r="AF2399" s="53">
        <f t="shared" si="1276"/>
        <v>11.834271294251785</v>
      </c>
      <c r="AG2399" s="53">
        <f t="shared" si="1277"/>
        <v>11.586144809449369</v>
      </c>
      <c r="AH2399" s="53">
        <f t="shared" si="1278"/>
        <v>2.145256350153212</v>
      </c>
      <c r="AI2399" s="53">
        <f t="shared" si="1279"/>
        <v>7.2004452628447622</v>
      </c>
      <c r="AJ2399" s="53">
        <f t="shared" si="1280"/>
        <v>3.6211685622777012</v>
      </c>
      <c r="AK2399" s="53">
        <f t="shared" si="1281"/>
        <v>2.7443109858010688</v>
      </c>
      <c r="AL2399" s="53"/>
      <c r="AM2399" s="48">
        <f t="shared" si="1261"/>
        <v>41200</v>
      </c>
      <c r="AN2399" s="53">
        <f t="shared" si="1256"/>
        <v>11.833665577885348</v>
      </c>
      <c r="AO2399" s="53">
        <f t="shared" si="1256"/>
        <v>11.586076819406749</v>
      </c>
      <c r="AP2399" s="53">
        <f t="shared" si="1256"/>
        <v>2.157275448098261</v>
      </c>
      <c r="AQ2399" s="53">
        <f t="shared" si="1255"/>
        <v>7.2326046846252066</v>
      </c>
      <c r="AR2399" s="53">
        <f t="shared" si="1255"/>
        <v>3.6506153553776159</v>
      </c>
      <c r="AS2399" s="53">
        <f t="shared" si="1255"/>
        <v>2.7475752222193353</v>
      </c>
      <c r="AT2399" s="53"/>
      <c r="AU2399" s="48">
        <f t="shared" si="1262"/>
        <v>41200</v>
      </c>
      <c r="AV2399" s="53">
        <f t="shared" si="1282"/>
        <v>498.78900410786741</v>
      </c>
      <c r="AW2399" s="53">
        <f t="shared" si="1283"/>
        <v>635.84389584904238</v>
      </c>
      <c r="AX2399" s="53">
        <f t="shared" si="1284"/>
        <v>230.37544510241329</v>
      </c>
      <c r="AY2399" s="53">
        <f t="shared" si="1285"/>
        <v>622.07632892461402</v>
      </c>
      <c r="AZ2399" s="53">
        <f t="shared" si="1286"/>
        <v>238.71373808814232</v>
      </c>
      <c r="BA2399" s="53">
        <f t="shared" si="1287"/>
        <v>231.84039725086748</v>
      </c>
      <c r="BB2399" s="58">
        <f t="shared" si="1288"/>
        <v>2457.6388093229471</v>
      </c>
      <c r="BC2399">
        <f t="shared" si="1263"/>
        <v>3.0782138806898729E-2</v>
      </c>
      <c r="BD2399">
        <v>2457.6080271841402</v>
      </c>
      <c r="BE2399" s="48">
        <f t="shared" si="1257"/>
        <v>41200</v>
      </c>
    </row>
    <row r="2400" spans="1:57">
      <c r="A2400" s="48">
        <v>41201</v>
      </c>
      <c r="B2400" s="49">
        <v>40.700000000000003</v>
      </c>
      <c r="C2400" s="50">
        <v>41.5</v>
      </c>
      <c r="D2400" s="49">
        <v>52.49</v>
      </c>
      <c r="E2400" s="50">
        <v>54.14</v>
      </c>
      <c r="F2400" s="49">
        <v>105.52</v>
      </c>
      <c r="G2400" s="50">
        <v>107.24</v>
      </c>
      <c r="H2400" s="49">
        <v>82.88</v>
      </c>
      <c r="I2400" s="50">
        <v>84.54</v>
      </c>
      <c r="J2400">
        <v>62.28</v>
      </c>
      <c r="K2400">
        <v>64.78</v>
      </c>
      <c r="L2400" s="49">
        <v>84.2</v>
      </c>
      <c r="M2400" s="50">
        <v>84.38</v>
      </c>
      <c r="O2400" s="48">
        <f t="shared" si="1258"/>
        <v>41201</v>
      </c>
      <c r="P2400" s="44">
        <f t="shared" si="1264"/>
        <v>0.98072289156626513</v>
      </c>
      <c r="Q2400" s="44">
        <f t="shared" si="1265"/>
        <v>0.96952345770225346</v>
      </c>
      <c r="R2400" s="44">
        <f t="shared" si="1266"/>
        <v>0.98396120850428948</v>
      </c>
      <c r="S2400" s="44">
        <f t="shared" si="1267"/>
        <v>0.98036432458008027</v>
      </c>
      <c r="T2400" s="44">
        <f t="shared" si="1268"/>
        <v>0.96140784192652051</v>
      </c>
      <c r="U2400" s="44">
        <f t="shared" si="1269"/>
        <v>0.99786679307892878</v>
      </c>
      <c r="W2400" s="51">
        <f t="shared" si="1259"/>
        <v>41201</v>
      </c>
      <c r="X2400" s="44">
        <f t="shared" si="1270"/>
        <v>1.0195414278269932</v>
      </c>
      <c r="Y2400" s="44">
        <f t="shared" si="1271"/>
        <v>1.0313790255986788</v>
      </c>
      <c r="Z2400" s="44">
        <f t="shared" si="1272"/>
        <v>1.0220643939393941</v>
      </c>
      <c r="AA2400" s="44">
        <f t="shared" si="1273"/>
        <v>1.024598521539638</v>
      </c>
      <c r="AB2400" s="44">
        <f t="shared" si="1274"/>
        <v>1.0485405050836341</v>
      </c>
      <c r="AC2400" s="44">
        <f t="shared" si="1275"/>
        <v>1.0033297657271971</v>
      </c>
      <c r="AE2400" s="48">
        <f t="shared" si="1260"/>
        <v>41201</v>
      </c>
      <c r="AF2400" s="53">
        <f t="shared" si="1276"/>
        <v>11.834271294251785</v>
      </c>
      <c r="AG2400" s="53">
        <f t="shared" si="1277"/>
        <v>11.586144809449369</v>
      </c>
      <c r="AH2400" s="53">
        <f t="shared" si="1278"/>
        <v>2.145256350153212</v>
      </c>
      <c r="AI2400" s="53">
        <f t="shared" si="1279"/>
        <v>7.2004452628447622</v>
      </c>
      <c r="AJ2400" s="53">
        <f t="shared" si="1280"/>
        <v>3.6211685622777012</v>
      </c>
      <c r="AK2400" s="53">
        <f t="shared" si="1281"/>
        <v>2.7443109858010688</v>
      </c>
      <c r="AL2400" s="53"/>
      <c r="AM2400" s="48">
        <f t="shared" si="1261"/>
        <v>41201</v>
      </c>
      <c r="AN2400" s="53">
        <f t="shared" si="1256"/>
        <v>11.832941325353783</v>
      </c>
      <c r="AO2400" s="53">
        <f t="shared" si="1256"/>
        <v>11.585521000985437</v>
      </c>
      <c r="AP2400" s="53">
        <f t="shared" si="1256"/>
        <v>2.15742363541148</v>
      </c>
      <c r="AQ2400" s="53">
        <f t="shared" si="1255"/>
        <v>7.232702087801651</v>
      </c>
      <c r="AR2400" s="53">
        <f t="shared" si="1255"/>
        <v>3.650409730770376</v>
      </c>
      <c r="AS2400" s="53">
        <f t="shared" si="1255"/>
        <v>2.7475752222193353</v>
      </c>
      <c r="AT2400" s="53"/>
      <c r="AU2400" s="48">
        <f t="shared" si="1262"/>
        <v>41201</v>
      </c>
      <c r="AV2400" s="53">
        <f t="shared" si="1282"/>
        <v>491.06706500218201</v>
      </c>
      <c r="AW2400" s="53">
        <f t="shared" si="1283"/>
        <v>627.24010699335156</v>
      </c>
      <c r="AX2400" s="53">
        <f t="shared" si="1284"/>
        <v>231.36211066152711</v>
      </c>
      <c r="AY2400" s="53">
        <f t="shared" si="1285"/>
        <v>611.45263450275161</v>
      </c>
      <c r="AZ2400" s="53">
        <f t="shared" si="1286"/>
        <v>236.47354235930496</v>
      </c>
      <c r="BA2400" s="53">
        <f t="shared" si="1287"/>
        <v>231.84039725086748</v>
      </c>
      <c r="BB2400" s="58">
        <f t="shared" si="1288"/>
        <v>2429.4358567699851</v>
      </c>
      <c r="BC2400">
        <f t="shared" si="1263"/>
        <v>3.0428067525008373E-2</v>
      </c>
      <c r="BD2400">
        <v>2429.4054287024601</v>
      </c>
      <c r="BE2400" s="48">
        <f t="shared" si="1257"/>
        <v>41201</v>
      </c>
    </row>
    <row r="2401" spans="1:57">
      <c r="A2401" s="48">
        <v>41204</v>
      </c>
      <c r="B2401" s="49">
        <v>41.09</v>
      </c>
      <c r="C2401" s="50">
        <v>41.9</v>
      </c>
      <c r="D2401" s="49">
        <v>52.86</v>
      </c>
      <c r="E2401" s="50">
        <v>54.52</v>
      </c>
      <c r="F2401" s="49">
        <v>105.16</v>
      </c>
      <c r="G2401" s="50">
        <v>106.88</v>
      </c>
      <c r="H2401" s="49">
        <v>82.91</v>
      </c>
      <c r="I2401" s="50">
        <v>84.57</v>
      </c>
      <c r="J2401">
        <v>62.06</v>
      </c>
      <c r="K2401">
        <v>64.55</v>
      </c>
      <c r="L2401" s="49">
        <v>84.17</v>
      </c>
      <c r="M2401" s="50">
        <v>84.35</v>
      </c>
      <c r="O2401" s="48">
        <f t="shared" si="1258"/>
        <v>41204</v>
      </c>
      <c r="P2401" s="44">
        <f t="shared" si="1264"/>
        <v>0.98066825775656341</v>
      </c>
      <c r="Q2401" s="44">
        <f t="shared" si="1265"/>
        <v>0.9695524578136463</v>
      </c>
      <c r="R2401" s="44">
        <f t="shared" si="1266"/>
        <v>0.98390718562874258</v>
      </c>
      <c r="S2401" s="44">
        <f t="shared" si="1267"/>
        <v>0.98037129005557533</v>
      </c>
      <c r="T2401" s="44">
        <f t="shared" si="1268"/>
        <v>0.96142525174283511</v>
      </c>
      <c r="U2401" s="44">
        <f t="shared" si="1269"/>
        <v>0.99786603438055732</v>
      </c>
      <c r="W2401" s="51">
        <f t="shared" si="1259"/>
        <v>41204</v>
      </c>
      <c r="X2401" s="44">
        <f t="shared" si="1270"/>
        <v>1.0195414278269932</v>
      </c>
      <c r="Y2401" s="44">
        <f t="shared" si="1271"/>
        <v>1.0313790255986788</v>
      </c>
      <c r="Z2401" s="44">
        <f t="shared" si="1272"/>
        <v>1.0220643939393941</v>
      </c>
      <c r="AA2401" s="44">
        <f t="shared" si="1273"/>
        <v>1.024598521539638</v>
      </c>
      <c r="AB2401" s="44">
        <f t="shared" si="1274"/>
        <v>1.0485405050836341</v>
      </c>
      <c r="AC2401" s="44">
        <f t="shared" si="1275"/>
        <v>1.0033297657271971</v>
      </c>
      <c r="AE2401" s="48">
        <f t="shared" si="1260"/>
        <v>41204</v>
      </c>
      <c r="AF2401" s="53">
        <f t="shared" si="1276"/>
        <v>11.834271294251785</v>
      </c>
      <c r="AG2401" s="53">
        <f t="shared" si="1277"/>
        <v>11.586144809449369</v>
      </c>
      <c r="AH2401" s="53">
        <f t="shared" si="1278"/>
        <v>2.145256350153212</v>
      </c>
      <c r="AI2401" s="53">
        <f t="shared" si="1279"/>
        <v>7.2004452628447622</v>
      </c>
      <c r="AJ2401" s="53">
        <f t="shared" si="1280"/>
        <v>3.6211685622777012</v>
      </c>
      <c r="AK2401" s="53">
        <f t="shared" si="1281"/>
        <v>2.7443109858010688</v>
      </c>
      <c r="AL2401" s="53"/>
      <c r="AM2401" s="48">
        <f t="shared" si="1261"/>
        <v>41204</v>
      </c>
      <c r="AN2401" s="53">
        <f t="shared" si="1256"/>
        <v>11.832282139491864</v>
      </c>
      <c r="AO2401" s="53">
        <f t="shared" si="1256"/>
        <v>11.585867543812125</v>
      </c>
      <c r="AP2401" s="53">
        <f t="shared" si="1256"/>
        <v>2.1573051853876879</v>
      </c>
      <c r="AQ2401" s="53">
        <f t="shared" si="1255"/>
        <v>7.2327534760538468</v>
      </c>
      <c r="AR2401" s="53">
        <f t="shared" si="1255"/>
        <v>3.6504758348316435</v>
      </c>
      <c r="AS2401" s="53">
        <f t="shared" si="1255"/>
        <v>2.74757313318214</v>
      </c>
      <c r="AT2401" s="53"/>
      <c r="AU2401" s="48">
        <f t="shared" si="1262"/>
        <v>41204</v>
      </c>
      <c r="AV2401" s="53">
        <f t="shared" si="1282"/>
        <v>495.77262164470909</v>
      </c>
      <c r="AW2401" s="53">
        <f t="shared" si="1283"/>
        <v>631.66149848863711</v>
      </c>
      <c r="AX2401" s="53">
        <f t="shared" si="1284"/>
        <v>230.57277821423608</v>
      </c>
      <c r="AY2401" s="53">
        <f t="shared" si="1285"/>
        <v>611.6739614698738</v>
      </c>
      <c r="AZ2401" s="53">
        <f t="shared" si="1286"/>
        <v>235.63821513838258</v>
      </c>
      <c r="BA2401" s="53">
        <f t="shared" si="1287"/>
        <v>231.75779378391348</v>
      </c>
      <c r="BB2401" s="58">
        <f t="shared" si="1288"/>
        <v>2437.0768687397522</v>
      </c>
      <c r="BC2401">
        <f t="shared" si="1263"/>
        <v>3.0543646751993947E-2</v>
      </c>
      <c r="BD2401">
        <v>2437.0463250930002</v>
      </c>
      <c r="BE2401" s="48">
        <f t="shared" si="1257"/>
        <v>41204</v>
      </c>
    </row>
    <row r="2402" spans="1:57">
      <c r="A2402" s="48">
        <v>41205</v>
      </c>
      <c r="B2402" s="49">
        <v>40.25</v>
      </c>
      <c r="C2402" s="50">
        <v>41.04</v>
      </c>
      <c r="D2402" s="49">
        <v>51.72</v>
      </c>
      <c r="E2402" s="50">
        <v>53.35</v>
      </c>
      <c r="F2402" s="49">
        <v>105.66</v>
      </c>
      <c r="G2402" s="50">
        <v>107.39</v>
      </c>
      <c r="H2402" s="49">
        <v>81.86</v>
      </c>
      <c r="I2402" s="50">
        <v>83.5</v>
      </c>
      <c r="J2402">
        <v>61.43</v>
      </c>
      <c r="K2402">
        <v>63.9</v>
      </c>
      <c r="L2402" s="49">
        <v>84.21</v>
      </c>
      <c r="M2402" s="50">
        <v>84.39</v>
      </c>
      <c r="O2402" s="48">
        <f t="shared" si="1258"/>
        <v>41205</v>
      </c>
      <c r="P2402" s="44">
        <f t="shared" si="1264"/>
        <v>0.98075048732943471</v>
      </c>
      <c r="Q2402" s="44">
        <f t="shared" si="1265"/>
        <v>0.96944704779756319</v>
      </c>
      <c r="R2402" s="44">
        <f t="shared" si="1266"/>
        <v>0.98389049259707606</v>
      </c>
      <c r="S2402" s="44">
        <f t="shared" si="1267"/>
        <v>0.9803592814371257</v>
      </c>
      <c r="T2402" s="44">
        <f t="shared" si="1268"/>
        <v>0.96134585289514873</v>
      </c>
      <c r="U2402" s="44">
        <f t="shared" si="1269"/>
        <v>0.99786704585851393</v>
      </c>
      <c r="W2402" s="51">
        <f t="shared" si="1259"/>
        <v>41205</v>
      </c>
      <c r="X2402" s="44">
        <f t="shared" si="1270"/>
        <v>1.0195414278269932</v>
      </c>
      <c r="Y2402" s="44">
        <f t="shared" si="1271"/>
        <v>1.0313790255986788</v>
      </c>
      <c r="Z2402" s="44">
        <f t="shared" si="1272"/>
        <v>1.0220643939393941</v>
      </c>
      <c r="AA2402" s="44">
        <f t="shared" si="1273"/>
        <v>1.024598521539638</v>
      </c>
      <c r="AB2402" s="44">
        <f t="shared" si="1274"/>
        <v>1.0485405050836341</v>
      </c>
      <c r="AC2402" s="44">
        <f t="shared" si="1275"/>
        <v>1.0033297657271971</v>
      </c>
      <c r="AE2402" s="48">
        <f t="shared" si="1260"/>
        <v>41205</v>
      </c>
      <c r="AF2402" s="53">
        <f t="shared" si="1276"/>
        <v>11.834271294251785</v>
      </c>
      <c r="AG2402" s="53">
        <f t="shared" si="1277"/>
        <v>11.586144809449369</v>
      </c>
      <c r="AH2402" s="53">
        <f t="shared" si="1278"/>
        <v>2.145256350153212</v>
      </c>
      <c r="AI2402" s="53">
        <f t="shared" si="1279"/>
        <v>7.2004452628447622</v>
      </c>
      <c r="AJ2402" s="53">
        <f t="shared" si="1280"/>
        <v>3.6211685622777012</v>
      </c>
      <c r="AK2402" s="53">
        <f t="shared" si="1281"/>
        <v>2.7443109858010688</v>
      </c>
      <c r="AL2402" s="53"/>
      <c r="AM2402" s="48">
        <f t="shared" si="1261"/>
        <v>41205</v>
      </c>
      <c r="AN2402" s="53">
        <f t="shared" si="1256"/>
        <v>11.833274282858111</v>
      </c>
      <c r="AO2402" s="53">
        <f t="shared" si="1256"/>
        <v>11.584607925032049</v>
      </c>
      <c r="AP2402" s="53">
        <f t="shared" si="1256"/>
        <v>2.1572685844111934</v>
      </c>
      <c r="AQ2402" s="53">
        <f t="shared" si="1255"/>
        <v>7.2326648816838208</v>
      </c>
      <c r="AR2402" s="53">
        <f t="shared" si="1255"/>
        <v>3.6501743620189968</v>
      </c>
      <c r="AS2402" s="53">
        <f t="shared" si="1255"/>
        <v>2.7475759182350057</v>
      </c>
      <c r="AT2402" s="53"/>
      <c r="AU2402" s="48">
        <f t="shared" si="1262"/>
        <v>41205</v>
      </c>
      <c r="AV2402" s="53">
        <f t="shared" si="1282"/>
        <v>485.63757656849691</v>
      </c>
      <c r="AW2402" s="53">
        <f t="shared" si="1283"/>
        <v>618.03883280045989</v>
      </c>
      <c r="AX2402" s="53">
        <f t="shared" si="1284"/>
        <v>231.66907327991805</v>
      </c>
      <c r="AY2402" s="53">
        <f t="shared" si="1285"/>
        <v>603.92751762059902</v>
      </c>
      <c r="AZ2402" s="53">
        <f t="shared" si="1286"/>
        <v>233.2461417330139</v>
      </c>
      <c r="BA2402" s="53">
        <f t="shared" si="1287"/>
        <v>231.86793173985214</v>
      </c>
      <c r="BB2402" s="58">
        <f t="shared" si="1288"/>
        <v>2404.3870737423399</v>
      </c>
      <c r="BC2402">
        <f t="shared" si="1263"/>
        <v>3.0107044679880346E-2</v>
      </c>
      <c r="BD2402">
        <v>2404.35696669766</v>
      </c>
      <c r="BE2402" s="48">
        <f t="shared" si="1257"/>
        <v>41205</v>
      </c>
    </row>
    <row r="2403" spans="1:57">
      <c r="A2403" s="48">
        <v>41206</v>
      </c>
      <c r="B2403" s="49">
        <v>40.29</v>
      </c>
      <c r="C2403" s="50">
        <v>41.08</v>
      </c>
      <c r="D2403" s="49">
        <v>51.75</v>
      </c>
      <c r="E2403" s="50">
        <v>53.38</v>
      </c>
      <c r="F2403" s="49">
        <v>105.44</v>
      </c>
      <c r="G2403" s="50">
        <v>107.16</v>
      </c>
      <c r="H2403" s="49">
        <v>81.62</v>
      </c>
      <c r="I2403" s="50">
        <v>83.26</v>
      </c>
      <c r="J2403">
        <v>61.47</v>
      </c>
      <c r="K2403">
        <v>63.94</v>
      </c>
      <c r="L2403" s="49">
        <v>84.2</v>
      </c>
      <c r="M2403" s="50">
        <v>84.38</v>
      </c>
      <c r="O2403" s="48">
        <f t="shared" si="1258"/>
        <v>41206</v>
      </c>
      <c r="P2403" s="44">
        <f t="shared" si="1264"/>
        <v>0.98076923076923084</v>
      </c>
      <c r="Q2403" s="44">
        <f t="shared" si="1265"/>
        <v>0.9694642188085425</v>
      </c>
      <c r="R2403" s="44">
        <f t="shared" si="1266"/>
        <v>0.98394923478910046</v>
      </c>
      <c r="S2403" s="44">
        <f t="shared" si="1267"/>
        <v>0.98030266634638485</v>
      </c>
      <c r="T2403" s="44">
        <f t="shared" si="1268"/>
        <v>0.96137003440725677</v>
      </c>
      <c r="U2403" s="44">
        <f t="shared" si="1269"/>
        <v>0.99786679307892878</v>
      </c>
      <c r="W2403" s="51">
        <f t="shared" si="1259"/>
        <v>41206</v>
      </c>
      <c r="X2403" s="44">
        <f t="shared" si="1270"/>
        <v>1.0195414278269932</v>
      </c>
      <c r="Y2403" s="44">
        <f t="shared" si="1271"/>
        <v>1.0313790255986788</v>
      </c>
      <c r="Z2403" s="44">
        <f t="shared" si="1272"/>
        <v>1.0220643939393941</v>
      </c>
      <c r="AA2403" s="44">
        <f t="shared" si="1273"/>
        <v>1.024598521539638</v>
      </c>
      <c r="AB2403" s="44">
        <f t="shared" si="1274"/>
        <v>1.0485405050836341</v>
      </c>
      <c r="AC2403" s="44">
        <f t="shared" si="1275"/>
        <v>1.0033297657271971</v>
      </c>
      <c r="AE2403" s="48">
        <f t="shared" si="1260"/>
        <v>41206</v>
      </c>
      <c r="AF2403" s="53">
        <f t="shared" si="1276"/>
        <v>11.834271294251785</v>
      </c>
      <c r="AG2403" s="53">
        <f t="shared" si="1277"/>
        <v>11.586144809449369</v>
      </c>
      <c r="AH2403" s="53">
        <f t="shared" si="1278"/>
        <v>2.145256350153212</v>
      </c>
      <c r="AI2403" s="53">
        <f t="shared" si="1279"/>
        <v>7.2004452628447622</v>
      </c>
      <c r="AJ2403" s="53">
        <f t="shared" si="1280"/>
        <v>3.6211685622777012</v>
      </c>
      <c r="AK2403" s="53">
        <f t="shared" si="1281"/>
        <v>2.7443109858010688</v>
      </c>
      <c r="AL2403" s="53"/>
      <c r="AM2403" s="48">
        <f t="shared" si="1261"/>
        <v>41206</v>
      </c>
      <c r="AN2403" s="53">
        <f t="shared" si="1256"/>
        <v>11.833500432390514</v>
      </c>
      <c r="AO2403" s="53">
        <f t="shared" si="1256"/>
        <v>11.58481311357775</v>
      </c>
      <c r="AP2403" s="53">
        <f t="shared" si="1256"/>
        <v>2.1573973819617205</v>
      </c>
      <c r="AQ2403" s="53">
        <f t="shared" si="1255"/>
        <v>7.2322472001395868</v>
      </c>
      <c r="AR2403" s="53">
        <f t="shared" si="1255"/>
        <v>3.6502661778158463</v>
      </c>
      <c r="AS2403" s="53">
        <f t="shared" si="1255"/>
        <v>2.7475752222193353</v>
      </c>
      <c r="AT2403" s="53"/>
      <c r="AU2403" s="48">
        <f t="shared" si="1262"/>
        <v>41206</v>
      </c>
      <c r="AV2403" s="53">
        <f t="shared" si="1282"/>
        <v>486.12019776260229</v>
      </c>
      <c r="AW2403" s="53">
        <f t="shared" si="1283"/>
        <v>618.39732400278035</v>
      </c>
      <c r="AX2403" s="53">
        <f t="shared" si="1284"/>
        <v>231.18670345101796</v>
      </c>
      <c r="AY2403" s="53">
        <f t="shared" si="1285"/>
        <v>602.15690188362203</v>
      </c>
      <c r="AZ2403" s="53">
        <f t="shared" si="1286"/>
        <v>233.39801940954521</v>
      </c>
      <c r="BA2403" s="53">
        <f t="shared" si="1287"/>
        <v>231.84039725086748</v>
      </c>
      <c r="BB2403" s="58">
        <f t="shared" si="1288"/>
        <v>2403.0995437604356</v>
      </c>
      <c r="BC2403">
        <f t="shared" si="1263"/>
        <v>3.0097430795649416E-2</v>
      </c>
      <c r="BD2403">
        <v>2403.06944632964</v>
      </c>
      <c r="BE2403" s="48">
        <f t="shared" si="1257"/>
        <v>41206</v>
      </c>
    </row>
    <row r="2404" spans="1:57">
      <c r="A2404" s="48">
        <v>41207</v>
      </c>
      <c r="B2404" s="49">
        <v>40.729999999999997</v>
      </c>
      <c r="C2404" s="50">
        <v>41.53</v>
      </c>
      <c r="D2404" s="49">
        <v>52.06</v>
      </c>
      <c r="E2404" s="50">
        <v>53.7</v>
      </c>
      <c r="F2404" s="49">
        <v>105.05</v>
      </c>
      <c r="G2404" s="50">
        <v>106.77</v>
      </c>
      <c r="H2404" s="49">
        <v>81.81</v>
      </c>
      <c r="I2404" s="50">
        <v>83.45</v>
      </c>
      <c r="J2404">
        <v>61.2</v>
      </c>
      <c r="K2404">
        <v>63.66</v>
      </c>
      <c r="L2404" s="49">
        <v>84.17</v>
      </c>
      <c r="M2404" s="50">
        <v>84.35</v>
      </c>
      <c r="O2404" s="48">
        <f t="shared" si="1258"/>
        <v>41207</v>
      </c>
      <c r="P2404" s="44">
        <f t="shared" si="1264"/>
        <v>0.98073681675896929</v>
      </c>
      <c r="Q2404" s="44">
        <f t="shared" si="1265"/>
        <v>0.96945996275605217</v>
      </c>
      <c r="R2404" s="44">
        <f t="shared" si="1266"/>
        <v>0.9838906059754613</v>
      </c>
      <c r="S2404" s="44">
        <f t="shared" si="1267"/>
        <v>0.98034751348112636</v>
      </c>
      <c r="T2404" s="44">
        <f t="shared" si="1268"/>
        <v>0.96135721017907649</v>
      </c>
      <c r="U2404" s="44">
        <f t="shared" si="1269"/>
        <v>0.99786603438055732</v>
      </c>
      <c r="W2404" s="51">
        <f t="shared" si="1259"/>
        <v>41207</v>
      </c>
      <c r="X2404" s="44">
        <f t="shared" si="1270"/>
        <v>1.0195414278269932</v>
      </c>
      <c r="Y2404" s="44">
        <f t="shared" si="1271"/>
        <v>1.0313790255986788</v>
      </c>
      <c r="Z2404" s="44">
        <f t="shared" si="1272"/>
        <v>1.0220643939393941</v>
      </c>
      <c r="AA2404" s="44">
        <f t="shared" si="1273"/>
        <v>1.024598521539638</v>
      </c>
      <c r="AB2404" s="44">
        <f t="shared" si="1274"/>
        <v>1.0485405050836341</v>
      </c>
      <c r="AC2404" s="44">
        <f t="shared" si="1275"/>
        <v>1.0033297657271971</v>
      </c>
      <c r="AE2404" s="48">
        <f t="shared" si="1260"/>
        <v>41207</v>
      </c>
      <c r="AF2404" s="53">
        <f t="shared" si="1276"/>
        <v>11.834271294251785</v>
      </c>
      <c r="AG2404" s="53">
        <f t="shared" si="1277"/>
        <v>11.586144809449369</v>
      </c>
      <c r="AH2404" s="53">
        <f t="shared" si="1278"/>
        <v>2.145256350153212</v>
      </c>
      <c r="AI2404" s="53">
        <f t="shared" si="1279"/>
        <v>7.2004452628447622</v>
      </c>
      <c r="AJ2404" s="53">
        <f t="shared" si="1280"/>
        <v>3.6211685622777012</v>
      </c>
      <c r="AK2404" s="53">
        <f t="shared" si="1281"/>
        <v>2.7443109858010688</v>
      </c>
      <c r="AL2404" s="53"/>
      <c r="AM2404" s="48">
        <f t="shared" si="1261"/>
        <v>41207</v>
      </c>
      <c r="AN2404" s="53">
        <f t="shared" si="1256"/>
        <v>11.833109340182059</v>
      </c>
      <c r="AO2404" s="53">
        <f t="shared" si="1256"/>
        <v>11.584762254998605</v>
      </c>
      <c r="AP2404" s="53">
        <f t="shared" si="1256"/>
        <v>2.1572688330035219</v>
      </c>
      <c r="AQ2404" s="53">
        <f t="shared" si="1255"/>
        <v>7.2325780628168017</v>
      </c>
      <c r="AR2404" s="53">
        <f t="shared" si="1255"/>
        <v>3.6502174849663631</v>
      </c>
      <c r="AS2404" s="53">
        <f t="shared" si="1255"/>
        <v>2.74757313318214</v>
      </c>
      <c r="AT2404" s="53"/>
      <c r="AU2404" s="48">
        <f t="shared" si="1262"/>
        <v>41207</v>
      </c>
      <c r="AV2404" s="53">
        <f t="shared" si="1282"/>
        <v>491.42903089776092</v>
      </c>
      <c r="AW2404" s="53">
        <f t="shared" si="1283"/>
        <v>622.10173309342508</v>
      </c>
      <c r="AX2404" s="53">
        <f t="shared" si="1284"/>
        <v>230.33159329978602</v>
      </c>
      <c r="AY2404" s="53">
        <f t="shared" si="1285"/>
        <v>603.55863934206218</v>
      </c>
      <c r="AZ2404" s="53">
        <f t="shared" si="1286"/>
        <v>232.37284509295867</v>
      </c>
      <c r="BA2404" s="53">
        <f t="shared" si="1287"/>
        <v>231.75779378391348</v>
      </c>
      <c r="BB2404" s="58">
        <f t="shared" si="1288"/>
        <v>2411.5516355099062</v>
      </c>
      <c r="BC2404">
        <f t="shared" si="1263"/>
        <v>3.022319264619E-2</v>
      </c>
      <c r="BD2404">
        <v>2411.52141231726</v>
      </c>
      <c r="BE2404" s="48">
        <f t="shared" si="1257"/>
        <v>41207</v>
      </c>
    </row>
    <row r="2405" spans="1:57">
      <c r="A2405" s="48">
        <v>41208</v>
      </c>
      <c r="B2405" s="49">
        <v>40.42</v>
      </c>
      <c r="C2405" s="50">
        <v>41.21</v>
      </c>
      <c r="D2405" s="49">
        <v>51.99</v>
      </c>
      <c r="E2405" s="50">
        <v>53.62</v>
      </c>
      <c r="F2405" s="49">
        <v>105.72</v>
      </c>
      <c r="G2405" s="50">
        <v>107.45</v>
      </c>
      <c r="H2405" s="49">
        <v>81.73</v>
      </c>
      <c r="I2405" s="50">
        <v>83.37</v>
      </c>
      <c r="J2405">
        <v>60.85</v>
      </c>
      <c r="K2405">
        <v>63.29</v>
      </c>
      <c r="L2405" s="49">
        <v>84.19</v>
      </c>
      <c r="M2405" s="50">
        <v>84.37</v>
      </c>
      <c r="O2405" s="48">
        <f t="shared" si="1258"/>
        <v>41208</v>
      </c>
      <c r="P2405" s="44">
        <f t="shared" si="1264"/>
        <v>0.98082989565639411</v>
      </c>
      <c r="Q2405" s="44">
        <f t="shared" si="1265"/>
        <v>0.96960089518836268</v>
      </c>
      <c r="R2405" s="44">
        <f t="shared" si="1266"/>
        <v>0.98389948813401573</v>
      </c>
      <c r="S2405" s="44">
        <f t="shared" si="1267"/>
        <v>0.98032865539162772</v>
      </c>
      <c r="T2405" s="44">
        <f t="shared" si="1268"/>
        <v>0.96144730605150897</v>
      </c>
      <c r="U2405" s="44">
        <f t="shared" si="1269"/>
        <v>0.99786654023942156</v>
      </c>
      <c r="W2405" s="51">
        <f t="shared" si="1259"/>
        <v>41208</v>
      </c>
      <c r="X2405" s="44">
        <f t="shared" si="1270"/>
        <v>1.0195414278269932</v>
      </c>
      <c r="Y2405" s="44">
        <f t="shared" si="1271"/>
        <v>1.0313790255986788</v>
      </c>
      <c r="Z2405" s="44">
        <f t="shared" si="1272"/>
        <v>1.0220643939393941</v>
      </c>
      <c r="AA2405" s="44">
        <f t="shared" si="1273"/>
        <v>1.024598521539638</v>
      </c>
      <c r="AB2405" s="44">
        <f t="shared" si="1274"/>
        <v>1.0485405050836341</v>
      </c>
      <c r="AC2405" s="44">
        <f t="shared" si="1275"/>
        <v>1.0033297657271971</v>
      </c>
      <c r="AE2405" s="48">
        <f t="shared" si="1260"/>
        <v>41208</v>
      </c>
      <c r="AF2405" s="53">
        <f t="shared" si="1276"/>
        <v>11.834271294251785</v>
      </c>
      <c r="AG2405" s="53">
        <f t="shared" si="1277"/>
        <v>11.586144809449369</v>
      </c>
      <c r="AH2405" s="53">
        <f t="shared" si="1278"/>
        <v>2.145256350153212</v>
      </c>
      <c r="AI2405" s="53">
        <f t="shared" si="1279"/>
        <v>7.2004452628447622</v>
      </c>
      <c r="AJ2405" s="53">
        <f t="shared" si="1280"/>
        <v>3.6211685622777012</v>
      </c>
      <c r="AK2405" s="53">
        <f t="shared" si="1281"/>
        <v>2.7443109858010688</v>
      </c>
      <c r="AL2405" s="53"/>
      <c r="AM2405" s="48">
        <f t="shared" si="1261"/>
        <v>41208</v>
      </c>
      <c r="AN2405" s="53">
        <f t="shared" si="1256"/>
        <v>11.83423238639759</v>
      </c>
      <c r="AO2405" s="53">
        <f t="shared" si="1256"/>
        <v>11.586446356235436</v>
      </c>
      <c r="AP2405" s="53">
        <f t="shared" si="1256"/>
        <v>2.1572883079367133</v>
      </c>
      <c r="AQ2405" s="53">
        <f t="shared" si="1255"/>
        <v>7.2324389360249866</v>
      </c>
      <c r="AR2405" s="53">
        <f t="shared" si="1255"/>
        <v>3.6505595737606158</v>
      </c>
      <c r="AS2405" s="53">
        <f t="shared" si="1255"/>
        <v>2.7475745260386728</v>
      </c>
      <c r="AT2405" s="53"/>
      <c r="AU2405" s="48">
        <f t="shared" si="1262"/>
        <v>41208</v>
      </c>
      <c r="AV2405" s="53">
        <f t="shared" si="1282"/>
        <v>487.68871664344465</v>
      </c>
      <c r="AW2405" s="53">
        <f t="shared" si="1283"/>
        <v>621.26525362134407</v>
      </c>
      <c r="AX2405" s="53">
        <f t="shared" si="1284"/>
        <v>231.80062868779984</v>
      </c>
      <c r="AY2405" s="53">
        <f t="shared" si="1285"/>
        <v>602.96843409640314</v>
      </c>
      <c r="AZ2405" s="53">
        <f t="shared" si="1286"/>
        <v>231.04391542330936</v>
      </c>
      <c r="BA2405" s="53">
        <f t="shared" si="1287"/>
        <v>231.81286276188283</v>
      </c>
      <c r="BB2405" s="58">
        <f t="shared" si="1288"/>
        <v>2406.579811234184</v>
      </c>
      <c r="BC2405">
        <f t="shared" si="1263"/>
        <v>3.0147673774081341E-2</v>
      </c>
      <c r="BD2405">
        <v>2406.54966356041</v>
      </c>
      <c r="BE2405" s="48">
        <f t="shared" si="1257"/>
        <v>41208</v>
      </c>
    </row>
    <row r="2406" spans="1:57">
      <c r="A2406" s="48">
        <v>41213</v>
      </c>
      <c r="B2406" s="49">
        <v>40.36</v>
      </c>
      <c r="C2406" s="50">
        <v>41.15</v>
      </c>
      <c r="D2406" s="49">
        <v>51.95</v>
      </c>
      <c r="E2406" s="50">
        <v>53.58</v>
      </c>
      <c r="F2406" s="49">
        <v>106.16</v>
      </c>
      <c r="G2406" s="50">
        <v>107.89</v>
      </c>
      <c r="H2406" s="49">
        <v>81.790000000000006</v>
      </c>
      <c r="I2406" s="50">
        <v>83.43</v>
      </c>
      <c r="J2406">
        <v>61.53</v>
      </c>
      <c r="K2406">
        <v>64</v>
      </c>
      <c r="L2406" s="49">
        <v>84.24</v>
      </c>
      <c r="M2406" s="50">
        <v>84.42</v>
      </c>
      <c r="O2406" s="48">
        <f t="shared" si="1258"/>
        <v>41213</v>
      </c>
      <c r="P2406" s="44">
        <f t="shared" si="1264"/>
        <v>0.98080194410692589</v>
      </c>
      <c r="Q2406" s="44">
        <f t="shared" si="1265"/>
        <v>0.96957820082120205</v>
      </c>
      <c r="R2406" s="44">
        <f t="shared" si="1266"/>
        <v>0.98396514968949855</v>
      </c>
      <c r="S2406" s="44">
        <f t="shared" si="1267"/>
        <v>0.98034280234927484</v>
      </c>
      <c r="T2406" s="44">
        <f t="shared" si="1268"/>
        <v>0.96140625000000002</v>
      </c>
      <c r="U2406" s="44">
        <f t="shared" si="1269"/>
        <v>0.99786780383795304</v>
      </c>
      <c r="W2406" s="51">
        <f t="shared" si="1259"/>
        <v>41213</v>
      </c>
      <c r="X2406" s="44">
        <f t="shared" si="1270"/>
        <v>1.0195414278269932</v>
      </c>
      <c r="Y2406" s="44">
        <f t="shared" si="1271"/>
        <v>1.0313790255986788</v>
      </c>
      <c r="Z2406" s="44">
        <f t="shared" si="1272"/>
        <v>1.0220643939393941</v>
      </c>
      <c r="AA2406" s="44">
        <f t="shared" si="1273"/>
        <v>1.024598521539638</v>
      </c>
      <c r="AB2406" s="44">
        <f t="shared" si="1274"/>
        <v>1.0485405050836341</v>
      </c>
      <c r="AC2406" s="44">
        <f t="shared" si="1275"/>
        <v>1.0033297657271971</v>
      </c>
      <c r="AE2406" s="48">
        <f t="shared" si="1260"/>
        <v>41213</v>
      </c>
      <c r="AF2406" s="53">
        <f t="shared" si="1276"/>
        <v>11.834271294251785</v>
      </c>
      <c r="AG2406" s="53">
        <f t="shared" si="1277"/>
        <v>11.586144809449369</v>
      </c>
      <c r="AH2406" s="53">
        <f t="shared" si="1278"/>
        <v>2.145256350153212</v>
      </c>
      <c r="AI2406" s="53">
        <f t="shared" si="1279"/>
        <v>7.2004452628447622</v>
      </c>
      <c r="AJ2406" s="53">
        <f t="shared" si="1280"/>
        <v>3.6211685622777012</v>
      </c>
      <c r="AK2406" s="53">
        <f t="shared" si="1281"/>
        <v>2.7443109858010688</v>
      </c>
      <c r="AL2406" s="53"/>
      <c r="AM2406" s="48">
        <f t="shared" si="1261"/>
        <v>41213</v>
      </c>
      <c r="AN2406" s="53">
        <f t="shared" si="1256"/>
        <v>11.833895136143052</v>
      </c>
      <c r="AO2406" s="53">
        <f t="shared" si="1256"/>
        <v>11.586175165203125</v>
      </c>
      <c r="AP2406" s="53">
        <f t="shared" si="1256"/>
        <v>2.1574322768152752</v>
      </c>
      <c r="AQ2406" s="53">
        <f t="shared" si="1255"/>
        <v>7.2325433061326549</v>
      </c>
      <c r="AR2406" s="53">
        <f t="shared" si="1255"/>
        <v>3.6504036863178477</v>
      </c>
      <c r="AS2406" s="53">
        <f t="shared" si="1255"/>
        <v>2.7475780052926573</v>
      </c>
      <c r="AT2406" s="53"/>
      <c r="AU2406" s="48">
        <f t="shared" si="1262"/>
        <v>41213</v>
      </c>
      <c r="AV2406" s="53">
        <f t="shared" si="1282"/>
        <v>486.96478485228658</v>
      </c>
      <c r="AW2406" s="53">
        <f t="shared" si="1283"/>
        <v>620.78726535158341</v>
      </c>
      <c r="AX2406" s="53">
        <f t="shared" si="1284"/>
        <v>232.76536834560005</v>
      </c>
      <c r="AY2406" s="53">
        <f t="shared" si="1285"/>
        <v>603.41108803064742</v>
      </c>
      <c r="AZ2406" s="53">
        <f t="shared" si="1286"/>
        <v>233.62583592434225</v>
      </c>
      <c r="BA2406" s="53">
        <f t="shared" si="1287"/>
        <v>231.95053520680614</v>
      </c>
      <c r="BB2406" s="58">
        <f t="shared" si="1288"/>
        <v>2409.5048777112661</v>
      </c>
      <c r="BC2406">
        <f t="shared" si="1263"/>
        <v>3.0151644796205801E-2</v>
      </c>
      <c r="BD2406">
        <v>2409.4747260664699</v>
      </c>
      <c r="BE2406" s="48">
        <f t="shared" si="1257"/>
        <v>41213</v>
      </c>
    </row>
    <row r="2407" spans="1:57">
      <c r="A2407" s="48">
        <v>41214</v>
      </c>
      <c r="B2407" s="49">
        <v>41.02</v>
      </c>
      <c r="C2407" s="50">
        <v>41.82</v>
      </c>
      <c r="D2407" s="49">
        <v>52.56</v>
      </c>
      <c r="E2407" s="50">
        <v>54.21</v>
      </c>
      <c r="F2407" s="49">
        <v>105.94</v>
      </c>
      <c r="G2407" s="50">
        <v>107.53</v>
      </c>
      <c r="H2407" s="49">
        <v>82.79</v>
      </c>
      <c r="I2407" s="50">
        <v>84.45</v>
      </c>
      <c r="J2407">
        <v>61.6</v>
      </c>
      <c r="K2407">
        <v>64.069999999999993</v>
      </c>
      <c r="L2407" s="49">
        <v>84.22</v>
      </c>
      <c r="M2407" s="50">
        <v>84.4</v>
      </c>
      <c r="O2407" s="48">
        <f t="shared" si="1258"/>
        <v>41214</v>
      </c>
      <c r="P2407" s="44">
        <f t="shared" si="1264"/>
        <v>0.98087039693926359</v>
      </c>
      <c r="Q2407" s="44">
        <f t="shared" si="1265"/>
        <v>0.96956281128943</v>
      </c>
      <c r="R2407" s="44">
        <f t="shared" si="1266"/>
        <v>0.98521342881056451</v>
      </c>
      <c r="S2407" s="44">
        <f t="shared" si="1267"/>
        <v>0.98034339846062768</v>
      </c>
      <c r="T2407" s="44">
        <f t="shared" si="1268"/>
        <v>0.96144841579522411</v>
      </c>
      <c r="U2407" s="44">
        <f t="shared" si="1269"/>
        <v>0.997867298578199</v>
      </c>
      <c r="W2407" s="51">
        <f t="shared" si="1259"/>
        <v>41214</v>
      </c>
      <c r="X2407" s="44">
        <f t="shared" si="1270"/>
        <v>1.0195414278269932</v>
      </c>
      <c r="Y2407" s="44">
        <f t="shared" si="1271"/>
        <v>1.0313790255986788</v>
      </c>
      <c r="Z2407" s="44">
        <f t="shared" si="1272"/>
        <v>1.0220643939393941</v>
      </c>
      <c r="AA2407" s="44">
        <f t="shared" si="1273"/>
        <v>1.024598521539638</v>
      </c>
      <c r="AB2407" s="44">
        <f t="shared" si="1274"/>
        <v>1.0485405050836341</v>
      </c>
      <c r="AC2407" s="44">
        <f t="shared" si="1275"/>
        <v>1.0033297657271971</v>
      </c>
      <c r="AE2407" s="48">
        <f t="shared" si="1260"/>
        <v>41214</v>
      </c>
      <c r="AF2407" s="53">
        <f t="shared" si="1276"/>
        <v>11.834271294251785</v>
      </c>
      <c r="AG2407" s="53">
        <f t="shared" si="1277"/>
        <v>11.586144809449369</v>
      </c>
      <c r="AH2407" s="53">
        <f t="shared" si="1278"/>
        <v>2.145256350153212</v>
      </c>
      <c r="AI2407" s="53">
        <f t="shared" si="1279"/>
        <v>7.2004452628447622</v>
      </c>
      <c r="AJ2407" s="53">
        <f t="shared" si="1280"/>
        <v>3.6211685622777012</v>
      </c>
      <c r="AK2407" s="53">
        <f t="shared" si="1281"/>
        <v>2.7443109858010688</v>
      </c>
      <c r="AL2407" s="53"/>
      <c r="AM2407" s="48">
        <f t="shared" si="1261"/>
        <v>41214</v>
      </c>
      <c r="AN2407" s="53">
        <f t="shared" si="1256"/>
        <v>11.83472105583512</v>
      </c>
      <c r="AO2407" s="53">
        <f t="shared" si="1256"/>
        <v>11.585991264811522</v>
      </c>
      <c r="AP2407" s="53">
        <f t="shared" si="1256"/>
        <v>2.1601692412973121</v>
      </c>
      <c r="AQ2407" s="53">
        <f t="shared" si="1255"/>
        <v>7.232547703983248</v>
      </c>
      <c r="AR2407" s="53">
        <f t="shared" si="1255"/>
        <v>3.650563787393041</v>
      </c>
      <c r="AS2407" s="53">
        <f t="shared" si="1255"/>
        <v>2.7475766140857441</v>
      </c>
      <c r="AT2407" s="53"/>
      <c r="AU2407" s="48">
        <f t="shared" si="1262"/>
        <v>41214</v>
      </c>
      <c r="AV2407" s="53">
        <f t="shared" si="1282"/>
        <v>494.92803455502468</v>
      </c>
      <c r="AW2407" s="53">
        <f t="shared" si="1283"/>
        <v>628.07658646543257</v>
      </c>
      <c r="AX2407" s="53">
        <f t="shared" si="1284"/>
        <v>232.28299851669999</v>
      </c>
      <c r="AY2407" s="53">
        <f t="shared" si="1285"/>
        <v>610.78865360138536</v>
      </c>
      <c r="AZ2407" s="53">
        <f t="shared" si="1286"/>
        <v>233.89162185827212</v>
      </c>
      <c r="BA2407" s="53">
        <f t="shared" si="1287"/>
        <v>231.89546622883682</v>
      </c>
      <c r="BB2407" s="58">
        <f t="shared" si="1288"/>
        <v>2431.8633612256517</v>
      </c>
      <c r="BC2407">
        <f t="shared" si="1263"/>
        <v>3.0445442821928737E-2</v>
      </c>
      <c r="BD2407">
        <v>2431.8329157828298</v>
      </c>
      <c r="BE2407" s="48">
        <f t="shared" si="1257"/>
        <v>41214</v>
      </c>
    </row>
    <row r="2408" spans="1:57">
      <c r="A2408" s="48">
        <v>41215</v>
      </c>
      <c r="B2408" s="49">
        <v>40.799999999999997</v>
      </c>
      <c r="C2408" s="50">
        <v>41.6</v>
      </c>
      <c r="D2408" s="49">
        <v>52.05</v>
      </c>
      <c r="E2408" s="50">
        <v>53.69</v>
      </c>
      <c r="F2408" s="49">
        <v>106.03</v>
      </c>
      <c r="G2408" s="50">
        <v>107.62</v>
      </c>
      <c r="H2408" s="49">
        <v>82.01</v>
      </c>
      <c r="I2408" s="50">
        <v>83.66</v>
      </c>
      <c r="J2408">
        <v>62.01</v>
      </c>
      <c r="K2408">
        <v>64.5</v>
      </c>
      <c r="L2408" s="49">
        <v>84.21</v>
      </c>
      <c r="M2408" s="50">
        <v>84.39</v>
      </c>
      <c r="O2408" s="48">
        <f t="shared" si="1258"/>
        <v>41215</v>
      </c>
      <c r="P2408" s="44">
        <f t="shared" si="1264"/>
        <v>0.98076923076923062</v>
      </c>
      <c r="Q2408" s="44">
        <f t="shared" si="1265"/>
        <v>0.96945427453902033</v>
      </c>
      <c r="R2408" s="44">
        <f t="shared" si="1266"/>
        <v>0.98522579446199587</v>
      </c>
      <c r="S2408" s="44">
        <f t="shared" si="1267"/>
        <v>0.98027731293330156</v>
      </c>
      <c r="T2408" s="44">
        <f t="shared" si="1268"/>
        <v>0.96139534883720923</v>
      </c>
      <c r="U2408" s="44">
        <f t="shared" si="1269"/>
        <v>0.99786704585851393</v>
      </c>
      <c r="W2408" s="51">
        <f t="shared" si="1259"/>
        <v>41215</v>
      </c>
      <c r="X2408" s="44">
        <f t="shared" si="1270"/>
        <v>1.0195414278269932</v>
      </c>
      <c r="Y2408" s="44">
        <f t="shared" si="1271"/>
        <v>1.0313790255986788</v>
      </c>
      <c r="Z2408" s="44">
        <f t="shared" si="1272"/>
        <v>1.0220643939393941</v>
      </c>
      <c r="AA2408" s="44">
        <f t="shared" si="1273"/>
        <v>1.024598521539638</v>
      </c>
      <c r="AB2408" s="44">
        <f t="shared" si="1274"/>
        <v>1.0485405050836341</v>
      </c>
      <c r="AC2408" s="44">
        <f t="shared" si="1275"/>
        <v>1.0033297657271971</v>
      </c>
      <c r="AE2408" s="48">
        <f t="shared" si="1260"/>
        <v>41215</v>
      </c>
      <c r="AF2408" s="53">
        <f t="shared" si="1276"/>
        <v>11.834271294251785</v>
      </c>
      <c r="AG2408" s="53">
        <f t="shared" si="1277"/>
        <v>11.586144809449369</v>
      </c>
      <c r="AH2408" s="53">
        <f t="shared" si="1278"/>
        <v>2.145256350153212</v>
      </c>
      <c r="AI2408" s="53">
        <f t="shared" si="1279"/>
        <v>7.2004452628447622</v>
      </c>
      <c r="AJ2408" s="53">
        <f t="shared" si="1280"/>
        <v>3.6211685622777012</v>
      </c>
      <c r="AK2408" s="53">
        <f t="shared" si="1281"/>
        <v>2.7443109858010688</v>
      </c>
      <c r="AL2408" s="53"/>
      <c r="AM2408" s="48">
        <f t="shared" si="1261"/>
        <v>41215</v>
      </c>
      <c r="AN2408" s="53">
        <f t="shared" si="1256"/>
        <v>11.833500432390512</v>
      </c>
      <c r="AO2408" s="53">
        <f t="shared" si="1256"/>
        <v>11.584694282473178</v>
      </c>
      <c r="AP2408" s="53">
        <f t="shared" si="1256"/>
        <v>2.1601963541026086</v>
      </c>
      <c r="AQ2408" s="53">
        <f t="shared" si="1255"/>
        <v>7.2320601536721227</v>
      </c>
      <c r="AR2408" s="53">
        <f t="shared" si="1255"/>
        <v>3.6503622952359436</v>
      </c>
      <c r="AS2408" s="53">
        <f t="shared" si="1255"/>
        <v>2.7475759182350057</v>
      </c>
      <c r="AT2408" s="53"/>
      <c r="AU2408" s="48">
        <f t="shared" si="1262"/>
        <v>41215</v>
      </c>
      <c r="AV2408" s="53">
        <f t="shared" si="1282"/>
        <v>492.27361798744528</v>
      </c>
      <c r="AW2408" s="53">
        <f t="shared" si="1283"/>
        <v>621.98223602598489</v>
      </c>
      <c r="AX2408" s="53">
        <f t="shared" si="1284"/>
        <v>232.48033162852275</v>
      </c>
      <c r="AY2408" s="53">
        <f t="shared" si="1285"/>
        <v>605.03415245620977</v>
      </c>
      <c r="AZ2408" s="53">
        <f t="shared" si="1286"/>
        <v>235.44836804271836</v>
      </c>
      <c r="BA2408" s="53">
        <f t="shared" si="1287"/>
        <v>231.86793173985214</v>
      </c>
      <c r="BB2408" s="58">
        <f t="shared" si="1288"/>
        <v>2419.0866378807332</v>
      </c>
      <c r="BC2408">
        <f t="shared" si="1263"/>
        <v>3.0291588953332393E-2</v>
      </c>
      <c r="BD2408">
        <v>2419.0563462917798</v>
      </c>
      <c r="BE2408" s="48">
        <f t="shared" si="1257"/>
        <v>41215</v>
      </c>
    </row>
    <row r="2409" spans="1:57">
      <c r="A2409" s="48">
        <v>41218</v>
      </c>
      <c r="B2409" s="49">
        <v>41</v>
      </c>
      <c r="C2409" s="50">
        <v>41.8</v>
      </c>
      <c r="D2409" s="49">
        <v>51.93</v>
      </c>
      <c r="E2409" s="50">
        <v>53.56</v>
      </c>
      <c r="F2409" s="49">
        <v>106.29</v>
      </c>
      <c r="G2409" s="50">
        <v>107.88</v>
      </c>
      <c r="H2409" s="49">
        <v>82.21</v>
      </c>
      <c r="I2409" s="50">
        <v>83.86</v>
      </c>
      <c r="J2409">
        <v>61.55</v>
      </c>
      <c r="K2409">
        <v>64.02</v>
      </c>
      <c r="L2409" s="49">
        <v>84.21</v>
      </c>
      <c r="M2409" s="50">
        <v>84.39</v>
      </c>
      <c r="O2409" s="48">
        <f t="shared" si="1258"/>
        <v>41218</v>
      </c>
      <c r="P2409" s="44">
        <f t="shared" si="1264"/>
        <v>0.98086124401913888</v>
      </c>
      <c r="Q2409" s="44">
        <f t="shared" si="1265"/>
        <v>0.96956684092606416</v>
      </c>
      <c r="R2409" s="44">
        <f t="shared" si="1266"/>
        <v>0.98526140155728592</v>
      </c>
      <c r="S2409" s="44">
        <f t="shared" si="1267"/>
        <v>0.98032435010732166</v>
      </c>
      <c r="T2409" s="44">
        <f t="shared" si="1268"/>
        <v>0.96141830677913154</v>
      </c>
      <c r="U2409" s="44">
        <f t="shared" si="1269"/>
        <v>0.99786704585851393</v>
      </c>
      <c r="W2409" s="51">
        <f t="shared" si="1259"/>
        <v>41218</v>
      </c>
      <c r="X2409" s="44">
        <f t="shared" si="1270"/>
        <v>1.0195414278269932</v>
      </c>
      <c r="Y2409" s="44">
        <f t="shared" si="1271"/>
        <v>1.0313790255986788</v>
      </c>
      <c r="Z2409" s="44">
        <f t="shared" si="1272"/>
        <v>1.0220643939393941</v>
      </c>
      <c r="AA2409" s="44">
        <f t="shared" si="1273"/>
        <v>1.024598521539638</v>
      </c>
      <c r="AB2409" s="44">
        <f t="shared" si="1274"/>
        <v>1.0485405050836341</v>
      </c>
      <c r="AC2409" s="44">
        <f t="shared" si="1275"/>
        <v>1.0033297657271971</v>
      </c>
      <c r="AE2409" s="48">
        <f t="shared" si="1260"/>
        <v>41218</v>
      </c>
      <c r="AF2409" s="53">
        <f t="shared" si="1276"/>
        <v>11.834271294251785</v>
      </c>
      <c r="AG2409" s="53">
        <f t="shared" si="1277"/>
        <v>11.586144809449369</v>
      </c>
      <c r="AH2409" s="53">
        <f t="shared" si="1278"/>
        <v>2.145256350153212</v>
      </c>
      <c r="AI2409" s="53">
        <f t="shared" si="1279"/>
        <v>7.2004452628447622</v>
      </c>
      <c r="AJ2409" s="53">
        <f t="shared" si="1280"/>
        <v>3.6211685622777012</v>
      </c>
      <c r="AK2409" s="53">
        <f t="shared" si="1281"/>
        <v>2.7443109858010688</v>
      </c>
      <c r="AL2409" s="53"/>
      <c r="AM2409" s="48">
        <f t="shared" si="1261"/>
        <v>41218</v>
      </c>
      <c r="AN2409" s="53">
        <f t="shared" si="1256"/>
        <v>11.834610621004117</v>
      </c>
      <c r="AO2409" s="53">
        <f t="shared" si="1256"/>
        <v>11.586039417787585</v>
      </c>
      <c r="AP2409" s="53">
        <f t="shared" si="1256"/>
        <v>2.1602744258683479</v>
      </c>
      <c r="AQ2409" s="53">
        <f t="shared" si="1255"/>
        <v>7.2324071735077187</v>
      </c>
      <c r="AR2409" s="53">
        <f t="shared" si="1255"/>
        <v>3.6504494652078714</v>
      </c>
      <c r="AS2409" s="53">
        <f t="shared" si="1255"/>
        <v>2.7475759182350057</v>
      </c>
      <c r="AT2409" s="53"/>
      <c r="AU2409" s="48">
        <f t="shared" si="1262"/>
        <v>41218</v>
      </c>
      <c r="AV2409" s="53">
        <f t="shared" si="1282"/>
        <v>494.68672395797205</v>
      </c>
      <c r="AW2409" s="53">
        <f t="shared" si="1283"/>
        <v>620.54827121670314</v>
      </c>
      <c r="AX2409" s="53">
        <f t="shared" si="1284"/>
        <v>233.05040506267736</v>
      </c>
      <c r="AY2409" s="53">
        <f t="shared" si="1285"/>
        <v>606.50966557035724</v>
      </c>
      <c r="AZ2409" s="53">
        <f t="shared" si="1286"/>
        <v>233.70177476260793</v>
      </c>
      <c r="BA2409" s="53">
        <f t="shared" si="1287"/>
        <v>231.86793173985214</v>
      </c>
      <c r="BB2409" s="58">
        <f t="shared" si="1288"/>
        <v>2420.3647723101699</v>
      </c>
      <c r="BC2409">
        <f t="shared" si="1263"/>
        <v>3.0307635179724457E-2</v>
      </c>
      <c r="BD2409">
        <v>2420.3344646749902</v>
      </c>
      <c r="BE2409" s="48">
        <f t="shared" si="1257"/>
        <v>41218</v>
      </c>
    </row>
    <row r="2410" spans="1:57">
      <c r="A2410" s="48">
        <v>41219</v>
      </c>
      <c r="B2410" s="49">
        <v>41.32</v>
      </c>
      <c r="C2410" s="50">
        <v>42.13</v>
      </c>
      <c r="D2410" s="49">
        <v>52.42</v>
      </c>
      <c r="E2410" s="50">
        <v>54.07</v>
      </c>
      <c r="F2410" s="49">
        <v>105.81</v>
      </c>
      <c r="G2410" s="50">
        <v>107.39</v>
      </c>
      <c r="H2410" s="49">
        <v>82.82</v>
      </c>
      <c r="I2410" s="50">
        <v>84.48</v>
      </c>
      <c r="J2410">
        <v>61.68</v>
      </c>
      <c r="K2410">
        <v>64.16</v>
      </c>
      <c r="L2410" s="49">
        <v>84.18</v>
      </c>
      <c r="M2410" s="50">
        <v>84.36</v>
      </c>
      <c r="O2410" s="48">
        <f t="shared" si="1258"/>
        <v>41219</v>
      </c>
      <c r="P2410" s="44">
        <f t="shared" si="1264"/>
        <v>0.98077379539520526</v>
      </c>
      <c r="Q2410" s="44">
        <f t="shared" si="1265"/>
        <v>0.96948400221934528</v>
      </c>
      <c r="R2410" s="44">
        <f t="shared" si="1266"/>
        <v>0.98528727069559552</v>
      </c>
      <c r="S2410" s="44">
        <f t="shared" si="1267"/>
        <v>0.98035037878787867</v>
      </c>
      <c r="T2410" s="44">
        <f t="shared" si="1268"/>
        <v>0.96134663341645887</v>
      </c>
      <c r="U2410" s="44">
        <f t="shared" si="1269"/>
        <v>0.99786628733997162</v>
      </c>
      <c r="W2410" s="51">
        <f t="shared" si="1259"/>
        <v>41219</v>
      </c>
      <c r="X2410" s="44">
        <f t="shared" si="1270"/>
        <v>1.0195414278269932</v>
      </c>
      <c r="Y2410" s="44">
        <f t="shared" si="1271"/>
        <v>1.0313790255986788</v>
      </c>
      <c r="Z2410" s="44">
        <f t="shared" si="1272"/>
        <v>1.0220643939393941</v>
      </c>
      <c r="AA2410" s="44">
        <f t="shared" si="1273"/>
        <v>1.024598521539638</v>
      </c>
      <c r="AB2410" s="44">
        <f t="shared" si="1274"/>
        <v>1.0485405050836341</v>
      </c>
      <c r="AC2410" s="44">
        <f t="shared" si="1275"/>
        <v>1.0033297657271971</v>
      </c>
      <c r="AE2410" s="48">
        <f t="shared" si="1260"/>
        <v>41219</v>
      </c>
      <c r="AF2410" s="53">
        <f t="shared" si="1276"/>
        <v>11.834271294251785</v>
      </c>
      <c r="AG2410" s="53">
        <f t="shared" si="1277"/>
        <v>11.586144809449369</v>
      </c>
      <c r="AH2410" s="53">
        <f t="shared" si="1278"/>
        <v>2.145256350153212</v>
      </c>
      <c r="AI2410" s="53">
        <f t="shared" si="1279"/>
        <v>7.2004452628447622</v>
      </c>
      <c r="AJ2410" s="53">
        <f t="shared" si="1280"/>
        <v>3.6211685622777012</v>
      </c>
      <c r="AK2410" s="53">
        <f t="shared" si="1281"/>
        <v>2.7443109858010688</v>
      </c>
      <c r="AL2410" s="53"/>
      <c r="AM2410" s="48">
        <f t="shared" si="1261"/>
        <v>41219</v>
      </c>
      <c r="AN2410" s="53">
        <f t="shared" si="1256"/>
        <v>11.833555507021474</v>
      </c>
      <c r="AO2410" s="53">
        <f t="shared" si="1256"/>
        <v>11.585049519535241</v>
      </c>
      <c r="AP2410" s="53">
        <f t="shared" si="1256"/>
        <v>2.1603311462857122</v>
      </c>
      <c r="AQ2410" s="53">
        <f t="shared" si="1255"/>
        <v>7.2325992018052476</v>
      </c>
      <c r="AR2410" s="53">
        <f t="shared" si="1255"/>
        <v>3.6501773256130736</v>
      </c>
      <c r="AS2410" s="53">
        <f t="shared" si="1255"/>
        <v>2.7475738296929606</v>
      </c>
      <c r="AT2410" s="53"/>
      <c r="AU2410" s="48">
        <f t="shared" si="1262"/>
        <v>41219</v>
      </c>
      <c r="AV2410" s="53">
        <f t="shared" si="1282"/>
        <v>498.54769351081472</v>
      </c>
      <c r="AW2410" s="53">
        <f t="shared" si="1283"/>
        <v>626.40362752127055</v>
      </c>
      <c r="AX2410" s="53">
        <f t="shared" si="1284"/>
        <v>231.99796179962263</v>
      </c>
      <c r="AY2410" s="53">
        <f t="shared" si="1285"/>
        <v>611.00998056850733</v>
      </c>
      <c r="AZ2410" s="53">
        <f t="shared" si="1286"/>
        <v>234.1953772113348</v>
      </c>
      <c r="BA2410" s="53">
        <f t="shared" si="1287"/>
        <v>231.78532827289814</v>
      </c>
      <c r="BB2410" s="58">
        <f t="shared" si="1288"/>
        <v>2433.9399688844478</v>
      </c>
      <c r="BC2410">
        <f t="shared" si="1263"/>
        <v>3.0497714557895961E-2</v>
      </c>
      <c r="BD2410">
        <v>2433.9094711698899</v>
      </c>
      <c r="BE2410" s="48">
        <f t="shared" si="1257"/>
        <v>41219</v>
      </c>
    </row>
    <row r="2411" spans="1:57">
      <c r="A2411" s="48">
        <v>41220</v>
      </c>
      <c r="B2411" s="49">
        <v>40.64</v>
      </c>
      <c r="C2411" s="50">
        <v>41.44</v>
      </c>
      <c r="D2411" s="49">
        <v>51.64</v>
      </c>
      <c r="E2411" s="50">
        <v>53.26</v>
      </c>
      <c r="F2411" s="49">
        <v>106.69</v>
      </c>
      <c r="G2411" s="50">
        <v>108.29</v>
      </c>
      <c r="H2411" s="49">
        <v>81</v>
      </c>
      <c r="I2411" s="50">
        <v>82.63</v>
      </c>
      <c r="J2411">
        <v>61.38</v>
      </c>
      <c r="K2411">
        <v>63.84</v>
      </c>
      <c r="L2411" s="49">
        <v>84.25</v>
      </c>
      <c r="M2411" s="50">
        <v>84.43</v>
      </c>
      <c r="O2411" s="48">
        <f t="shared" si="1258"/>
        <v>41220</v>
      </c>
      <c r="P2411" s="44">
        <f t="shared" si="1264"/>
        <v>0.98069498069498073</v>
      </c>
      <c r="Q2411" s="44">
        <f t="shared" si="1265"/>
        <v>0.96958317686819384</v>
      </c>
      <c r="R2411" s="44">
        <f t="shared" si="1266"/>
        <v>0.98522485917443892</v>
      </c>
      <c r="S2411" s="44">
        <f t="shared" si="1267"/>
        <v>0.98027350841098881</v>
      </c>
      <c r="T2411" s="44">
        <f t="shared" si="1268"/>
        <v>0.9614661654135338</v>
      </c>
      <c r="U2411" s="44">
        <f t="shared" si="1269"/>
        <v>0.99786805637806464</v>
      </c>
      <c r="W2411" s="51">
        <f t="shared" si="1259"/>
        <v>41220</v>
      </c>
      <c r="X2411" s="44">
        <f t="shared" si="1270"/>
        <v>1.0195414278269932</v>
      </c>
      <c r="Y2411" s="44">
        <f t="shared" si="1271"/>
        <v>1.0313790255986788</v>
      </c>
      <c r="Z2411" s="44">
        <f t="shared" si="1272"/>
        <v>1.0220643939393941</v>
      </c>
      <c r="AA2411" s="44">
        <f t="shared" si="1273"/>
        <v>1.024598521539638</v>
      </c>
      <c r="AB2411" s="44">
        <f t="shared" si="1274"/>
        <v>1.0485405050836341</v>
      </c>
      <c r="AC2411" s="44">
        <f t="shared" si="1275"/>
        <v>1.0033297657271971</v>
      </c>
      <c r="AE2411" s="48">
        <f t="shared" si="1260"/>
        <v>41220</v>
      </c>
      <c r="AF2411" s="53">
        <f t="shared" si="1276"/>
        <v>11.834271294251785</v>
      </c>
      <c r="AG2411" s="53">
        <f t="shared" si="1277"/>
        <v>11.586144809449369</v>
      </c>
      <c r="AH2411" s="53">
        <f t="shared" si="1278"/>
        <v>2.145256350153212</v>
      </c>
      <c r="AI2411" s="53">
        <f t="shared" si="1279"/>
        <v>7.2004452628447622</v>
      </c>
      <c r="AJ2411" s="53">
        <f t="shared" si="1280"/>
        <v>3.6211685622777012</v>
      </c>
      <c r="AK2411" s="53">
        <f t="shared" si="1281"/>
        <v>2.7443109858010688</v>
      </c>
      <c r="AL2411" s="53"/>
      <c r="AM2411" s="48">
        <f t="shared" si="1261"/>
        <v>41220</v>
      </c>
      <c r="AN2411" s="53">
        <f t="shared" si="1256"/>
        <v>11.832604565903088</v>
      </c>
      <c r="AO2411" s="53">
        <f t="shared" si="1256"/>
        <v>11.586234627505421</v>
      </c>
      <c r="AP2411" s="53">
        <f t="shared" si="1256"/>
        <v>2.160194303400341</v>
      </c>
      <c r="AQ2411" s="53">
        <f t="shared" si="1255"/>
        <v>7.232032085559295</v>
      </c>
      <c r="AR2411" s="53">
        <f t="shared" si="1255"/>
        <v>3.6506311816627459</v>
      </c>
      <c r="AS2411" s="53">
        <f t="shared" si="1255"/>
        <v>2.7475787006489494</v>
      </c>
      <c r="AT2411" s="53"/>
      <c r="AU2411" s="48">
        <f t="shared" si="1262"/>
        <v>41220</v>
      </c>
      <c r="AV2411" s="53">
        <f t="shared" si="1282"/>
        <v>490.34313321102394</v>
      </c>
      <c r="AW2411" s="53">
        <f t="shared" si="1283"/>
        <v>617.08285626093868</v>
      </c>
      <c r="AX2411" s="53">
        <f t="shared" si="1284"/>
        <v>233.92744111522293</v>
      </c>
      <c r="AY2411" s="53">
        <f t="shared" si="1285"/>
        <v>597.5828112297645</v>
      </c>
      <c r="AZ2411" s="53">
        <f t="shared" si="1286"/>
        <v>233.05629463734971</v>
      </c>
      <c r="BA2411" s="53">
        <f t="shared" si="1287"/>
        <v>231.97806969579082</v>
      </c>
      <c r="BB2411" s="58">
        <f t="shared" si="1288"/>
        <v>2403.9706061500906</v>
      </c>
      <c r="BC2411">
        <f t="shared" si="1263"/>
        <v>3.0075615020450641E-2</v>
      </c>
      <c r="BD2411">
        <v>2403.9405305350701</v>
      </c>
      <c r="BE2411" s="48">
        <f t="shared" si="1257"/>
        <v>41220</v>
      </c>
    </row>
    <row r="2412" spans="1:57">
      <c r="A2412" s="48">
        <v>41221</v>
      </c>
      <c r="B2412" s="49">
        <v>40.130000000000003</v>
      </c>
      <c r="C2412" s="50">
        <v>40.92</v>
      </c>
      <c r="D2412" s="49">
        <v>51.17</v>
      </c>
      <c r="E2412" s="50">
        <v>52.78</v>
      </c>
      <c r="F2412" s="49">
        <v>107.17</v>
      </c>
      <c r="G2412" s="50">
        <v>108.77</v>
      </c>
      <c r="H2412" s="49">
        <v>80.02</v>
      </c>
      <c r="I2412" s="50">
        <v>81.63</v>
      </c>
      <c r="J2412">
        <v>60.75</v>
      </c>
      <c r="K2412">
        <v>63.19</v>
      </c>
      <c r="L2412" s="49">
        <v>84.25</v>
      </c>
      <c r="M2412" s="50">
        <v>84.43</v>
      </c>
      <c r="O2412" s="48">
        <f t="shared" si="1258"/>
        <v>41221</v>
      </c>
      <c r="P2412" s="44">
        <f t="shared" si="1264"/>
        <v>0.98069403714565007</v>
      </c>
      <c r="Q2412" s="44">
        <f t="shared" si="1265"/>
        <v>0.96949602122015921</v>
      </c>
      <c r="R2412" s="44">
        <f t="shared" si="1266"/>
        <v>0.98529006159786714</v>
      </c>
      <c r="S2412" s="44">
        <f t="shared" si="1267"/>
        <v>0.98027685899791739</v>
      </c>
      <c r="T2412" s="44">
        <f t="shared" si="1268"/>
        <v>0.96138629529988928</v>
      </c>
      <c r="U2412" s="44">
        <f t="shared" si="1269"/>
        <v>0.99786805637806464</v>
      </c>
      <c r="W2412" s="51">
        <f t="shared" si="1259"/>
        <v>41221</v>
      </c>
      <c r="X2412" s="44">
        <f t="shared" si="1270"/>
        <v>1.0195414278269932</v>
      </c>
      <c r="Y2412" s="44">
        <f t="shared" si="1271"/>
        <v>1.0313790255986788</v>
      </c>
      <c r="Z2412" s="44">
        <f t="shared" si="1272"/>
        <v>1.0220643939393941</v>
      </c>
      <c r="AA2412" s="44">
        <f t="shared" si="1273"/>
        <v>1.024598521539638</v>
      </c>
      <c r="AB2412" s="44">
        <f t="shared" si="1274"/>
        <v>1.0485405050836341</v>
      </c>
      <c r="AC2412" s="44">
        <f t="shared" si="1275"/>
        <v>1.0033297657271971</v>
      </c>
      <c r="AE2412" s="48">
        <f t="shared" si="1260"/>
        <v>41221</v>
      </c>
      <c r="AF2412" s="53">
        <f t="shared" si="1276"/>
        <v>11.834271294251785</v>
      </c>
      <c r="AG2412" s="53">
        <f t="shared" si="1277"/>
        <v>11.586144809449369</v>
      </c>
      <c r="AH2412" s="53">
        <f t="shared" si="1278"/>
        <v>2.145256350153212</v>
      </c>
      <c r="AI2412" s="53">
        <f t="shared" si="1279"/>
        <v>7.2004452628447622</v>
      </c>
      <c r="AJ2412" s="53">
        <f t="shared" si="1280"/>
        <v>3.6211685622777012</v>
      </c>
      <c r="AK2412" s="53">
        <f t="shared" si="1281"/>
        <v>2.7443109858010688</v>
      </c>
      <c r="AL2412" s="53"/>
      <c r="AM2412" s="48">
        <f t="shared" si="1261"/>
        <v>41221</v>
      </c>
      <c r="AN2412" s="53">
        <f t="shared" si="1256"/>
        <v>11.832593181480473</v>
      </c>
      <c r="AO2412" s="53">
        <f t="shared" si="1256"/>
        <v>11.585193143070324</v>
      </c>
      <c r="AP2412" s="53">
        <f t="shared" si="1256"/>
        <v>2.1603372655904907</v>
      </c>
      <c r="AQ2412" s="53">
        <f t="shared" si="1256"/>
        <v>7.2320568047340617</v>
      </c>
      <c r="AR2412" s="53">
        <f t="shared" si="1256"/>
        <v>3.6503279194806302</v>
      </c>
      <c r="AS2412" s="53">
        <f t="shared" si="1256"/>
        <v>2.7475787006489494</v>
      </c>
      <c r="AT2412" s="53"/>
      <c r="AU2412" s="48">
        <f t="shared" si="1262"/>
        <v>41221</v>
      </c>
      <c r="AV2412" s="53">
        <f t="shared" si="1282"/>
        <v>484.18971298618095</v>
      </c>
      <c r="AW2412" s="53">
        <f t="shared" si="1283"/>
        <v>611.46649409125166</v>
      </c>
      <c r="AX2412" s="53">
        <f t="shared" si="1284"/>
        <v>234.97988437827766</v>
      </c>
      <c r="AY2412" s="53">
        <f t="shared" si="1285"/>
        <v>590.35279697044143</v>
      </c>
      <c r="AZ2412" s="53">
        <f t="shared" si="1286"/>
        <v>230.664221231981</v>
      </c>
      <c r="BA2412" s="53">
        <f t="shared" si="1287"/>
        <v>231.97806969579082</v>
      </c>
      <c r="BB2412" s="58">
        <f t="shared" si="1288"/>
        <v>2383.6311793539235</v>
      </c>
      <c r="BC2412">
        <f t="shared" si="1263"/>
        <v>2.9820265623584419E-2</v>
      </c>
      <c r="BD2412">
        <v>2383.6013590882999</v>
      </c>
      <c r="BE2412" s="48">
        <f t="shared" si="1257"/>
        <v>41221</v>
      </c>
    </row>
    <row r="2413" spans="1:57">
      <c r="A2413" s="48">
        <v>41222</v>
      </c>
      <c r="B2413" s="49">
        <v>40.21</v>
      </c>
      <c r="C2413" s="50">
        <v>41</v>
      </c>
      <c r="D2413" s="49">
        <v>51.19</v>
      </c>
      <c r="E2413" s="50">
        <v>52.8</v>
      </c>
      <c r="F2413" s="49">
        <v>107.18</v>
      </c>
      <c r="G2413" s="50">
        <v>108.78</v>
      </c>
      <c r="H2413" s="49">
        <v>80.099999999999994</v>
      </c>
      <c r="I2413" s="50">
        <v>81.709999999999994</v>
      </c>
      <c r="J2413">
        <v>60.55</v>
      </c>
      <c r="K2413">
        <v>62.98</v>
      </c>
      <c r="L2413" s="49">
        <v>84.25</v>
      </c>
      <c r="M2413" s="50">
        <v>84.43</v>
      </c>
      <c r="O2413" s="48">
        <f t="shared" si="1258"/>
        <v>41222</v>
      </c>
      <c r="P2413" s="44">
        <f t="shared" si="1264"/>
        <v>0.98073170731707315</v>
      </c>
      <c r="Q2413" s="44">
        <f t="shared" si="1265"/>
        <v>0.96950757575757573</v>
      </c>
      <c r="R2413" s="44">
        <f t="shared" si="1266"/>
        <v>0.98529141386284247</v>
      </c>
      <c r="S2413" s="44">
        <f t="shared" si="1267"/>
        <v>0.98029616937951292</v>
      </c>
      <c r="T2413" s="44">
        <f t="shared" si="1268"/>
        <v>0.96141632264210863</v>
      </c>
      <c r="U2413" s="44">
        <f t="shared" si="1269"/>
        <v>0.99786805637806464</v>
      </c>
      <c r="W2413" s="51">
        <f t="shared" si="1259"/>
        <v>41222</v>
      </c>
      <c r="X2413" s="44">
        <f t="shared" si="1270"/>
        <v>1.0195414278269932</v>
      </c>
      <c r="Y2413" s="44">
        <f t="shared" si="1271"/>
        <v>1.0313790255986788</v>
      </c>
      <c r="Z2413" s="44">
        <f t="shared" si="1272"/>
        <v>1.0220643939393941</v>
      </c>
      <c r="AA2413" s="44">
        <f t="shared" si="1273"/>
        <v>1.024598521539638</v>
      </c>
      <c r="AB2413" s="44">
        <f t="shared" si="1274"/>
        <v>1.0485405050836341</v>
      </c>
      <c r="AC2413" s="44">
        <f t="shared" si="1275"/>
        <v>1.0033297657271971</v>
      </c>
      <c r="AE2413" s="48">
        <f t="shared" si="1260"/>
        <v>41222</v>
      </c>
      <c r="AF2413" s="53">
        <f t="shared" si="1276"/>
        <v>11.834271294251785</v>
      </c>
      <c r="AG2413" s="53">
        <f t="shared" si="1277"/>
        <v>11.586144809449369</v>
      </c>
      <c r="AH2413" s="53">
        <f t="shared" si="1278"/>
        <v>2.145256350153212</v>
      </c>
      <c r="AI2413" s="53">
        <f t="shared" si="1279"/>
        <v>7.2004452628447622</v>
      </c>
      <c r="AJ2413" s="53">
        <f t="shared" si="1280"/>
        <v>3.6211685622777012</v>
      </c>
      <c r="AK2413" s="53">
        <f t="shared" si="1281"/>
        <v>2.7443109858010688</v>
      </c>
      <c r="AL2413" s="53"/>
      <c r="AM2413" s="48">
        <f t="shared" si="1261"/>
        <v>41222</v>
      </c>
      <c r="AN2413" s="53">
        <f t="shared" ref="AN2413:AS2455" si="1289">AF2413*X2413*P2413</f>
        <v>11.833047692058331</v>
      </c>
      <c r="AO2413" s="53">
        <f t="shared" si="1289"/>
        <v>11.585331216404013</v>
      </c>
      <c r="AP2413" s="53">
        <f t="shared" si="1289"/>
        <v>2.1603402305533308</v>
      </c>
      <c r="AQ2413" s="53">
        <f t="shared" si="1289"/>
        <v>7.2321992683404783</v>
      </c>
      <c r="AR2413" s="53">
        <f t="shared" si="1289"/>
        <v>3.6504419315548473</v>
      </c>
      <c r="AS2413" s="53">
        <f t="shared" si="1289"/>
        <v>2.7475787006489494</v>
      </c>
      <c r="AT2413" s="53"/>
      <c r="AU2413" s="48">
        <f t="shared" si="1262"/>
        <v>41222</v>
      </c>
      <c r="AV2413" s="53">
        <f t="shared" si="1282"/>
        <v>485.15495537439159</v>
      </c>
      <c r="AW2413" s="53">
        <f t="shared" si="1283"/>
        <v>611.70548822613182</v>
      </c>
      <c r="AX2413" s="53">
        <f t="shared" si="1284"/>
        <v>235.00181027959133</v>
      </c>
      <c r="AY2413" s="53">
        <f t="shared" si="1285"/>
        <v>590.94300221610047</v>
      </c>
      <c r="AZ2413" s="53">
        <f t="shared" si="1286"/>
        <v>229.90483284932426</v>
      </c>
      <c r="BA2413" s="53">
        <f t="shared" si="1287"/>
        <v>231.97806969579082</v>
      </c>
      <c r="BB2413" s="58">
        <f t="shared" si="1288"/>
        <v>2384.6881586413306</v>
      </c>
      <c r="BC2413">
        <f t="shared" si="1263"/>
        <v>2.9833535370471509E-2</v>
      </c>
      <c r="BD2413">
        <v>2384.6583251059601</v>
      </c>
      <c r="BE2413" s="48">
        <f t="shared" si="1257"/>
        <v>41222</v>
      </c>
    </row>
    <row r="2414" spans="1:57">
      <c r="A2414" s="48">
        <v>41225</v>
      </c>
      <c r="B2414" s="49">
        <v>40.36</v>
      </c>
      <c r="C2414" s="50">
        <v>41.15</v>
      </c>
      <c r="D2414" s="49">
        <v>51.15</v>
      </c>
      <c r="E2414" s="50">
        <v>52.76</v>
      </c>
      <c r="F2414" s="49">
        <v>107.24</v>
      </c>
      <c r="G2414" s="50">
        <v>108.85</v>
      </c>
      <c r="H2414" s="49">
        <v>80.099999999999994</v>
      </c>
      <c r="I2414" s="50">
        <v>81.709999999999994</v>
      </c>
      <c r="J2414">
        <v>60.45</v>
      </c>
      <c r="K2414">
        <v>62.88</v>
      </c>
      <c r="L2414" s="49">
        <v>84.25</v>
      </c>
      <c r="M2414" s="50">
        <v>84.43</v>
      </c>
      <c r="O2414" s="48">
        <f t="shared" si="1258"/>
        <v>41225</v>
      </c>
      <c r="P2414" s="44">
        <f t="shared" si="1264"/>
        <v>0.98080194410692589</v>
      </c>
      <c r="Q2414" s="44">
        <f t="shared" si="1265"/>
        <v>0.96948445792266869</v>
      </c>
      <c r="R2414" s="44">
        <f t="shared" si="1266"/>
        <v>0.98520900321543414</v>
      </c>
      <c r="S2414" s="44">
        <f t="shared" si="1267"/>
        <v>0.98029616937951292</v>
      </c>
      <c r="T2414" s="44">
        <f t="shared" si="1268"/>
        <v>0.96135496183206104</v>
      </c>
      <c r="U2414" s="44">
        <f t="shared" si="1269"/>
        <v>0.99786805637806464</v>
      </c>
      <c r="W2414" s="51">
        <f t="shared" si="1259"/>
        <v>41225</v>
      </c>
      <c r="X2414" s="44">
        <f t="shared" si="1270"/>
        <v>1.0195414278269932</v>
      </c>
      <c r="Y2414" s="44">
        <f t="shared" si="1271"/>
        <v>1.0313790255986788</v>
      </c>
      <c r="Z2414" s="44">
        <f t="shared" si="1272"/>
        <v>1.0220643939393941</v>
      </c>
      <c r="AA2414" s="44">
        <f t="shared" si="1273"/>
        <v>1.024598521539638</v>
      </c>
      <c r="AB2414" s="44">
        <f t="shared" si="1274"/>
        <v>1.0485405050836341</v>
      </c>
      <c r="AC2414" s="44">
        <f t="shared" si="1275"/>
        <v>1.0033297657271971</v>
      </c>
      <c r="AE2414" s="48">
        <f t="shared" si="1260"/>
        <v>41225</v>
      </c>
      <c r="AF2414" s="53">
        <f t="shared" si="1276"/>
        <v>11.834271294251785</v>
      </c>
      <c r="AG2414" s="53">
        <f t="shared" si="1277"/>
        <v>11.586144809449369</v>
      </c>
      <c r="AH2414" s="53">
        <f t="shared" si="1278"/>
        <v>2.145256350153212</v>
      </c>
      <c r="AI2414" s="53">
        <f t="shared" si="1279"/>
        <v>7.2004452628447622</v>
      </c>
      <c r="AJ2414" s="53">
        <f t="shared" si="1280"/>
        <v>3.6211685622777012</v>
      </c>
      <c r="AK2414" s="53">
        <f t="shared" si="1281"/>
        <v>2.7443109858010688</v>
      </c>
      <c r="AL2414" s="53"/>
      <c r="AM2414" s="48">
        <f t="shared" si="1261"/>
        <v>41225</v>
      </c>
      <c r="AN2414" s="53">
        <f t="shared" si="1289"/>
        <v>11.833895136143052</v>
      </c>
      <c r="AO2414" s="53">
        <f t="shared" si="1289"/>
        <v>11.585054965056317</v>
      </c>
      <c r="AP2414" s="53">
        <f t="shared" si="1289"/>
        <v>2.1601595377811038</v>
      </c>
      <c r="AQ2414" s="53">
        <f t="shared" si="1289"/>
        <v>7.2321992683404783</v>
      </c>
      <c r="AR2414" s="53">
        <f t="shared" si="1289"/>
        <v>3.6502089481233444</v>
      </c>
      <c r="AS2414" s="53">
        <f t="shared" si="1289"/>
        <v>2.7475787006489494</v>
      </c>
      <c r="AT2414" s="53"/>
      <c r="AU2414" s="48">
        <f t="shared" si="1262"/>
        <v>41225</v>
      </c>
      <c r="AV2414" s="53">
        <f t="shared" si="1282"/>
        <v>486.96478485228658</v>
      </c>
      <c r="AW2414" s="53">
        <f t="shared" si="1283"/>
        <v>611.22749995637128</v>
      </c>
      <c r="AX2414" s="53">
        <f t="shared" si="1284"/>
        <v>235.13336568747314</v>
      </c>
      <c r="AY2414" s="53">
        <f t="shared" si="1285"/>
        <v>590.94300221610047</v>
      </c>
      <c r="AZ2414" s="53">
        <f t="shared" si="1286"/>
        <v>229.52513865799591</v>
      </c>
      <c r="BA2414" s="53">
        <f t="shared" si="1287"/>
        <v>231.97806969579082</v>
      </c>
      <c r="BB2414" s="58">
        <f t="shared" si="1288"/>
        <v>2385.7718610660181</v>
      </c>
      <c r="BC2414">
        <f t="shared" si="1263"/>
        <v>2.984714060812621E-2</v>
      </c>
      <c r="BD2414">
        <v>2385.74201392541</v>
      </c>
      <c r="BE2414" s="48">
        <f t="shared" si="1257"/>
        <v>41225</v>
      </c>
    </row>
    <row r="2415" spans="1:57">
      <c r="A2415" s="48">
        <v>41226</v>
      </c>
      <c r="B2415" s="49">
        <v>40</v>
      </c>
      <c r="C2415" s="50">
        <v>40.78</v>
      </c>
      <c r="D2415" s="49">
        <v>50.9</v>
      </c>
      <c r="E2415" s="50">
        <v>52.5</v>
      </c>
      <c r="F2415" s="49">
        <v>107.37</v>
      </c>
      <c r="G2415" s="50">
        <v>108.98</v>
      </c>
      <c r="H2415" s="49">
        <v>79.819999999999993</v>
      </c>
      <c r="I2415" s="50">
        <v>81.42</v>
      </c>
      <c r="J2415">
        <v>60.26</v>
      </c>
      <c r="K2415">
        <v>62.68</v>
      </c>
      <c r="L2415" s="49">
        <v>84.26</v>
      </c>
      <c r="M2415" s="50">
        <v>84.44</v>
      </c>
      <c r="O2415" s="48">
        <f t="shared" si="1258"/>
        <v>41226</v>
      </c>
      <c r="P2415" s="44">
        <f t="shared" si="1264"/>
        <v>0.98087297694948505</v>
      </c>
      <c r="Q2415" s="44">
        <f t="shared" si="1265"/>
        <v>0.96952380952380945</v>
      </c>
      <c r="R2415" s="44">
        <f t="shared" si="1266"/>
        <v>0.98522664709120944</v>
      </c>
      <c r="S2415" s="44">
        <f t="shared" si="1267"/>
        <v>0.98034880864652407</v>
      </c>
      <c r="T2415" s="44">
        <f t="shared" si="1268"/>
        <v>0.96139119336311418</v>
      </c>
      <c r="U2415" s="44">
        <f t="shared" si="1269"/>
        <v>0.99786830885836109</v>
      </c>
      <c r="W2415" s="51">
        <f t="shared" si="1259"/>
        <v>41226</v>
      </c>
      <c r="X2415" s="44">
        <f t="shared" si="1270"/>
        <v>1.0195414278269932</v>
      </c>
      <c r="Y2415" s="44">
        <f t="shared" si="1271"/>
        <v>1.0313790255986788</v>
      </c>
      <c r="Z2415" s="44">
        <f t="shared" si="1272"/>
        <v>1.0220643939393941</v>
      </c>
      <c r="AA2415" s="44">
        <f t="shared" si="1273"/>
        <v>1.024598521539638</v>
      </c>
      <c r="AB2415" s="44">
        <f t="shared" si="1274"/>
        <v>1.0485405050836341</v>
      </c>
      <c r="AC2415" s="44">
        <f t="shared" si="1275"/>
        <v>1.0033297657271971</v>
      </c>
      <c r="AE2415" s="48">
        <f t="shared" si="1260"/>
        <v>41226</v>
      </c>
      <c r="AF2415" s="53">
        <f t="shared" si="1276"/>
        <v>11.834271294251785</v>
      </c>
      <c r="AG2415" s="53">
        <f t="shared" si="1277"/>
        <v>11.586144809449369</v>
      </c>
      <c r="AH2415" s="53">
        <f t="shared" si="1278"/>
        <v>2.145256350153212</v>
      </c>
      <c r="AI2415" s="53">
        <f t="shared" si="1279"/>
        <v>7.2004452628447622</v>
      </c>
      <c r="AJ2415" s="53">
        <f t="shared" si="1280"/>
        <v>3.6211685622777012</v>
      </c>
      <c r="AK2415" s="53">
        <f t="shared" si="1281"/>
        <v>2.7443109858010688</v>
      </c>
      <c r="AL2415" s="53"/>
      <c r="AM2415" s="48">
        <f t="shared" si="1261"/>
        <v>41226</v>
      </c>
      <c r="AN2415" s="53">
        <f t="shared" si="1289"/>
        <v>11.834752185025467</v>
      </c>
      <c r="AO2415" s="53">
        <f t="shared" si="1289"/>
        <v>11.585525205149857</v>
      </c>
      <c r="AP2415" s="53">
        <f t="shared" si="1289"/>
        <v>2.1601982235690076</v>
      </c>
      <c r="AQ2415" s="53">
        <f t="shared" si="1289"/>
        <v>7.2325876179844482</v>
      </c>
      <c r="AR2415" s="53">
        <f t="shared" si="1289"/>
        <v>3.6503465171421827</v>
      </c>
      <c r="AS2415" s="53">
        <f t="shared" si="1289"/>
        <v>2.7475793958405434</v>
      </c>
      <c r="AT2415" s="53"/>
      <c r="AU2415" s="48">
        <f t="shared" si="1262"/>
        <v>41226</v>
      </c>
      <c r="AV2415" s="53">
        <f t="shared" si="1282"/>
        <v>482.62119410533853</v>
      </c>
      <c r="AW2415" s="53">
        <f t="shared" si="1283"/>
        <v>608.24007327036747</v>
      </c>
      <c r="AX2415" s="53">
        <f t="shared" si="1284"/>
        <v>235.41840240455045</v>
      </c>
      <c r="AY2415" s="53">
        <f t="shared" si="1285"/>
        <v>588.87728385629373</v>
      </c>
      <c r="AZ2415" s="53">
        <f t="shared" si="1286"/>
        <v>228.80371969447202</v>
      </c>
      <c r="BA2415" s="53">
        <f t="shared" si="1287"/>
        <v>232.00560418477548</v>
      </c>
      <c r="BB2415" s="58">
        <f t="shared" si="1288"/>
        <v>2375.9662775157981</v>
      </c>
      <c r="BC2415">
        <f t="shared" si="1263"/>
        <v>2.9717487057951075E-2</v>
      </c>
      <c r="BD2415">
        <v>2375.9365600287401</v>
      </c>
      <c r="BE2415" s="48">
        <f t="shared" si="1257"/>
        <v>41226</v>
      </c>
    </row>
    <row r="2416" spans="1:57">
      <c r="A2416" s="48">
        <v>41227</v>
      </c>
      <c r="B2416" s="49">
        <v>39.380000000000003</v>
      </c>
      <c r="C2416" s="50">
        <v>40.15</v>
      </c>
      <c r="D2416" s="49">
        <v>50.37</v>
      </c>
      <c r="E2416" s="50">
        <v>51.95</v>
      </c>
      <c r="F2416" s="49">
        <v>107.4</v>
      </c>
      <c r="G2416" s="50">
        <v>109.01</v>
      </c>
      <c r="H2416" s="49">
        <v>78.72</v>
      </c>
      <c r="I2416" s="50">
        <v>80.3</v>
      </c>
      <c r="J2416">
        <v>59.09</v>
      </c>
      <c r="K2416">
        <v>61.46</v>
      </c>
      <c r="L2416" s="49">
        <v>84.28</v>
      </c>
      <c r="M2416" s="50">
        <v>84.46</v>
      </c>
      <c r="O2416" s="48">
        <f t="shared" si="1258"/>
        <v>41227</v>
      </c>
      <c r="P2416" s="44">
        <f t="shared" si="1264"/>
        <v>0.98082191780821926</v>
      </c>
      <c r="Q2416" s="44">
        <f t="shared" si="1265"/>
        <v>0.96958614051973036</v>
      </c>
      <c r="R2416" s="44">
        <f t="shared" si="1266"/>
        <v>0.98523071277864416</v>
      </c>
      <c r="S2416" s="44">
        <f t="shared" si="1267"/>
        <v>0.98032378580323787</v>
      </c>
      <c r="T2416" s="44">
        <f t="shared" si="1268"/>
        <v>0.96143833387569155</v>
      </c>
      <c r="U2416" s="44">
        <f t="shared" si="1269"/>
        <v>0.99786881363959279</v>
      </c>
      <c r="W2416" s="51">
        <f t="shared" si="1259"/>
        <v>41227</v>
      </c>
      <c r="X2416" s="44">
        <f t="shared" si="1270"/>
        <v>1.0195414278269932</v>
      </c>
      <c r="Y2416" s="44">
        <f t="shared" si="1271"/>
        <v>1.0313790255986788</v>
      </c>
      <c r="Z2416" s="44">
        <f t="shared" si="1272"/>
        <v>1.0220643939393941</v>
      </c>
      <c r="AA2416" s="44">
        <f t="shared" si="1273"/>
        <v>1.024598521539638</v>
      </c>
      <c r="AB2416" s="44">
        <f t="shared" si="1274"/>
        <v>1.0485405050836341</v>
      </c>
      <c r="AC2416" s="44">
        <f t="shared" si="1275"/>
        <v>1.0033297657271971</v>
      </c>
      <c r="AE2416" s="48">
        <f t="shared" si="1260"/>
        <v>41227</v>
      </c>
      <c r="AF2416" s="53">
        <f t="shared" si="1276"/>
        <v>11.834271294251785</v>
      </c>
      <c r="AG2416" s="53">
        <f t="shared" si="1277"/>
        <v>11.586144809449369</v>
      </c>
      <c r="AH2416" s="53">
        <f t="shared" si="1278"/>
        <v>2.145256350153212</v>
      </c>
      <c r="AI2416" s="53">
        <f t="shared" si="1279"/>
        <v>7.2004452628447622</v>
      </c>
      <c r="AJ2416" s="53">
        <f t="shared" si="1280"/>
        <v>3.6211685622777012</v>
      </c>
      <c r="AK2416" s="53">
        <f t="shared" si="1281"/>
        <v>2.7443109858010688</v>
      </c>
      <c r="AL2416" s="53"/>
      <c r="AM2416" s="48">
        <f t="shared" si="1261"/>
        <v>41227</v>
      </c>
      <c r="AN2416" s="53">
        <f t="shared" si="1289"/>
        <v>11.834136129432276</v>
      </c>
      <c r="AO2416" s="53">
        <f t="shared" si="1289"/>
        <v>11.586270042272174</v>
      </c>
      <c r="AP2416" s="53">
        <f t="shared" si="1289"/>
        <v>2.1602071379551542</v>
      </c>
      <c r="AQ2416" s="53">
        <f t="shared" si="1289"/>
        <v>7.2324030103173387</v>
      </c>
      <c r="AR2416" s="53">
        <f t="shared" si="1289"/>
        <v>3.6505255069302014</v>
      </c>
      <c r="AS2416" s="53">
        <f t="shared" si="1289"/>
        <v>2.7475807857298697</v>
      </c>
      <c r="AT2416" s="53"/>
      <c r="AU2416" s="48">
        <f t="shared" si="1262"/>
        <v>41227</v>
      </c>
      <c r="AV2416" s="53">
        <f t="shared" si="1282"/>
        <v>475.14056559670587</v>
      </c>
      <c r="AW2416" s="53">
        <f t="shared" si="1283"/>
        <v>601.90672869603952</v>
      </c>
      <c r="AX2416" s="53">
        <f t="shared" si="1284"/>
        <v>235.48418010849136</v>
      </c>
      <c r="AY2416" s="53">
        <f t="shared" si="1285"/>
        <v>580.76196172848222</v>
      </c>
      <c r="AZ2416" s="53">
        <f t="shared" si="1286"/>
        <v>224.36129765593017</v>
      </c>
      <c r="BA2416" s="53">
        <f t="shared" si="1287"/>
        <v>232.06067316274479</v>
      </c>
      <c r="BB2416" s="58">
        <f t="shared" si="1288"/>
        <v>2349.715406948394</v>
      </c>
      <c r="BC2416">
        <f t="shared" si="1263"/>
        <v>2.9374822423960723E-2</v>
      </c>
      <c r="BD2416">
        <v>2349.6860321259701</v>
      </c>
      <c r="BE2416" s="48">
        <f t="shared" si="1257"/>
        <v>41227</v>
      </c>
    </row>
    <row r="2417" spans="1:57">
      <c r="A2417" s="48">
        <v>41228</v>
      </c>
      <c r="B2417" s="49">
        <v>39.520000000000003</v>
      </c>
      <c r="C2417" s="50">
        <v>40.29</v>
      </c>
      <c r="D2417" s="49">
        <v>50.53</v>
      </c>
      <c r="E2417" s="50">
        <v>52.12</v>
      </c>
      <c r="F2417" s="49">
        <v>107.35</v>
      </c>
      <c r="G2417" s="50">
        <v>108.96</v>
      </c>
      <c r="H2417" s="49">
        <v>78.489999999999995</v>
      </c>
      <c r="I2417" s="50">
        <v>80.069999999999993</v>
      </c>
      <c r="J2417">
        <v>58.83</v>
      </c>
      <c r="K2417">
        <v>61.19</v>
      </c>
      <c r="L2417" s="49">
        <v>84.28</v>
      </c>
      <c r="M2417" s="50">
        <v>84.46</v>
      </c>
      <c r="O2417" s="48">
        <f t="shared" si="1258"/>
        <v>41228</v>
      </c>
      <c r="P2417" s="44">
        <f t="shared" si="1264"/>
        <v>0.98088855795482754</v>
      </c>
      <c r="Q2417" s="44">
        <f t="shared" si="1265"/>
        <v>0.96949347659247898</v>
      </c>
      <c r="R2417" s="44">
        <f t="shared" si="1266"/>
        <v>0.98522393538913366</v>
      </c>
      <c r="S2417" s="44">
        <f t="shared" si="1267"/>
        <v>0.98026726614212567</v>
      </c>
      <c r="T2417" s="44">
        <f t="shared" si="1268"/>
        <v>0.96143160647164572</v>
      </c>
      <c r="U2417" s="44">
        <f t="shared" si="1269"/>
        <v>0.99786881363959279</v>
      </c>
      <c r="W2417" s="51">
        <f t="shared" si="1259"/>
        <v>41228</v>
      </c>
      <c r="X2417" s="44">
        <f t="shared" si="1270"/>
        <v>1.0195414278269932</v>
      </c>
      <c r="Y2417" s="44">
        <f t="shared" si="1271"/>
        <v>1.0313790255986788</v>
      </c>
      <c r="Z2417" s="44">
        <f t="shared" si="1272"/>
        <v>1.0220643939393941</v>
      </c>
      <c r="AA2417" s="44">
        <f t="shared" si="1273"/>
        <v>1.024598521539638</v>
      </c>
      <c r="AB2417" s="44">
        <f t="shared" si="1274"/>
        <v>1.0485405050836341</v>
      </c>
      <c r="AC2417" s="44">
        <f t="shared" si="1275"/>
        <v>1.0033297657271971</v>
      </c>
      <c r="AE2417" s="48">
        <f t="shared" si="1260"/>
        <v>41228</v>
      </c>
      <c r="AF2417" s="53">
        <f t="shared" si="1276"/>
        <v>11.834271294251785</v>
      </c>
      <c r="AG2417" s="53">
        <f t="shared" si="1277"/>
        <v>11.586144809449369</v>
      </c>
      <c r="AH2417" s="53">
        <f t="shared" si="1278"/>
        <v>2.145256350153212</v>
      </c>
      <c r="AI2417" s="53">
        <f t="shared" si="1279"/>
        <v>7.2004452628447622</v>
      </c>
      <c r="AJ2417" s="53">
        <f t="shared" si="1280"/>
        <v>3.6211685622777012</v>
      </c>
      <c r="AK2417" s="53">
        <f t="shared" si="1281"/>
        <v>2.7443109858010688</v>
      </c>
      <c r="AL2417" s="53"/>
      <c r="AM2417" s="48">
        <f t="shared" si="1261"/>
        <v>41228</v>
      </c>
      <c r="AN2417" s="53">
        <f t="shared" si="1289"/>
        <v>11.834940178110561</v>
      </c>
      <c r="AO2417" s="53">
        <f t="shared" si="1289"/>
        <v>11.585162735515771</v>
      </c>
      <c r="AP2417" s="53">
        <f t="shared" si="1289"/>
        <v>2.1601922779177971</v>
      </c>
      <c r="AQ2417" s="53">
        <f t="shared" si="1289"/>
        <v>7.2319860328114469</v>
      </c>
      <c r="AR2417" s="53">
        <f t="shared" si="1289"/>
        <v>3.6504999633678121</v>
      </c>
      <c r="AS2417" s="53">
        <f t="shared" si="1289"/>
        <v>2.7475807857298697</v>
      </c>
      <c r="AT2417" s="53"/>
      <c r="AU2417" s="48">
        <f t="shared" si="1262"/>
        <v>41228</v>
      </c>
      <c r="AV2417" s="53">
        <f t="shared" si="1282"/>
        <v>476.82973977607446</v>
      </c>
      <c r="AW2417" s="53">
        <f t="shared" si="1283"/>
        <v>603.81868177508193</v>
      </c>
      <c r="AX2417" s="53">
        <f t="shared" si="1284"/>
        <v>235.37455060192315</v>
      </c>
      <c r="AY2417" s="53">
        <f t="shared" si="1285"/>
        <v>579.06512164721255</v>
      </c>
      <c r="AZ2417" s="53">
        <f t="shared" si="1286"/>
        <v>223.37409275847642</v>
      </c>
      <c r="BA2417" s="53">
        <f t="shared" si="1287"/>
        <v>232.06067316274479</v>
      </c>
      <c r="BB2417" s="58">
        <f t="shared" si="1288"/>
        <v>2350.5228597215132</v>
      </c>
      <c r="BC2417">
        <f t="shared" si="1263"/>
        <v>2.9384959513208742E-2</v>
      </c>
      <c r="BD2417">
        <v>2350.493474762</v>
      </c>
      <c r="BE2417" s="48">
        <f t="shared" si="1257"/>
        <v>41228</v>
      </c>
    </row>
    <row r="2418" spans="1:57">
      <c r="A2418" s="48">
        <v>41229</v>
      </c>
      <c r="B2418" s="49">
        <v>39.630000000000003</v>
      </c>
      <c r="C2418" s="50">
        <v>40.409999999999997</v>
      </c>
      <c r="D2418" s="49">
        <v>50.5</v>
      </c>
      <c r="E2418" s="50">
        <v>52.09</v>
      </c>
      <c r="F2418" s="49">
        <v>107.42</v>
      </c>
      <c r="G2418" s="50">
        <v>109.03</v>
      </c>
      <c r="H2418" s="49">
        <v>78.95</v>
      </c>
      <c r="I2418" s="50">
        <v>80.540000000000006</v>
      </c>
      <c r="J2418">
        <v>59.5</v>
      </c>
      <c r="K2418">
        <v>61.89</v>
      </c>
      <c r="L2418" s="49">
        <v>84.28</v>
      </c>
      <c r="M2418" s="50">
        <v>84.46</v>
      </c>
      <c r="O2418" s="48">
        <f t="shared" si="1258"/>
        <v>41229</v>
      </c>
      <c r="P2418" s="44">
        <f t="shared" si="1264"/>
        <v>0.98069784706755769</v>
      </c>
      <c r="Q2418" s="44">
        <f t="shared" si="1265"/>
        <v>0.9694759070838932</v>
      </c>
      <c r="R2418" s="44">
        <f t="shared" si="1266"/>
        <v>0.98523342199394659</v>
      </c>
      <c r="S2418" s="44">
        <f t="shared" si="1267"/>
        <v>0.98025825676682388</v>
      </c>
      <c r="T2418" s="44">
        <f t="shared" si="1268"/>
        <v>0.96138309904669572</v>
      </c>
      <c r="U2418" s="44">
        <f t="shared" si="1269"/>
        <v>0.99786881363959279</v>
      </c>
      <c r="W2418" s="51">
        <f t="shared" si="1259"/>
        <v>41229</v>
      </c>
      <c r="X2418" s="44">
        <f t="shared" si="1270"/>
        <v>1.0195414278269932</v>
      </c>
      <c r="Y2418" s="44">
        <f t="shared" si="1271"/>
        <v>1.0313790255986788</v>
      </c>
      <c r="Z2418" s="44">
        <f t="shared" si="1272"/>
        <v>1.0220643939393941</v>
      </c>
      <c r="AA2418" s="44">
        <f t="shared" si="1273"/>
        <v>1.024598521539638</v>
      </c>
      <c r="AB2418" s="44">
        <f t="shared" si="1274"/>
        <v>1.0485405050836341</v>
      </c>
      <c r="AC2418" s="44">
        <f t="shared" si="1275"/>
        <v>1.0033297657271971</v>
      </c>
      <c r="AE2418" s="48">
        <f t="shared" si="1260"/>
        <v>41229</v>
      </c>
      <c r="AF2418" s="53">
        <f t="shared" si="1276"/>
        <v>11.834271294251785</v>
      </c>
      <c r="AG2418" s="53">
        <f t="shared" si="1277"/>
        <v>11.586144809449369</v>
      </c>
      <c r="AH2418" s="53">
        <f t="shared" si="1278"/>
        <v>2.145256350153212</v>
      </c>
      <c r="AI2418" s="53">
        <f t="shared" si="1279"/>
        <v>7.2004452628447622</v>
      </c>
      <c r="AJ2418" s="53">
        <f t="shared" si="1280"/>
        <v>3.6211685622777012</v>
      </c>
      <c r="AK2418" s="53">
        <f t="shared" si="1281"/>
        <v>2.7443109858010688</v>
      </c>
      <c r="AL2418" s="53"/>
      <c r="AM2418" s="48">
        <f t="shared" si="1261"/>
        <v>41229</v>
      </c>
      <c r="AN2418" s="53">
        <f t="shared" si="1289"/>
        <v>11.832639150206985</v>
      </c>
      <c r="AO2418" s="53">
        <f t="shared" si="1289"/>
        <v>11.584952785040535</v>
      </c>
      <c r="AP2418" s="53">
        <f t="shared" si="1289"/>
        <v>2.1602130781538902</v>
      </c>
      <c r="AQ2418" s="53">
        <f t="shared" si="1289"/>
        <v>7.2319195655544064</v>
      </c>
      <c r="AR2418" s="53">
        <f t="shared" si="1289"/>
        <v>3.6503157834929141</v>
      </c>
      <c r="AS2418" s="53">
        <f t="shared" si="1289"/>
        <v>2.7475807857298697</v>
      </c>
      <c r="AT2418" s="53"/>
      <c r="AU2418" s="48">
        <f t="shared" si="1262"/>
        <v>41229</v>
      </c>
      <c r="AV2418" s="53">
        <f t="shared" si="1282"/>
        <v>478.15694805986425</v>
      </c>
      <c r="AW2418" s="53">
        <f t="shared" si="1283"/>
        <v>603.46019057276146</v>
      </c>
      <c r="AX2418" s="53">
        <f t="shared" si="1284"/>
        <v>235.52803191111866</v>
      </c>
      <c r="AY2418" s="53">
        <f t="shared" si="1285"/>
        <v>582.45880180975189</v>
      </c>
      <c r="AZ2418" s="53">
        <f t="shared" si="1286"/>
        <v>225.91804384037644</v>
      </c>
      <c r="BA2418" s="53">
        <f t="shared" si="1287"/>
        <v>232.06067316274479</v>
      </c>
      <c r="BB2418" s="58">
        <f t="shared" si="1288"/>
        <v>2357.5826893566177</v>
      </c>
      <c r="BC2418">
        <f t="shared" si="1263"/>
        <v>2.9473591477653827E-2</v>
      </c>
      <c r="BD2418">
        <v>2357.5532157651401</v>
      </c>
      <c r="BE2418" s="48">
        <f t="shared" si="1257"/>
        <v>41229</v>
      </c>
    </row>
    <row r="2419" spans="1:57">
      <c r="A2419" s="48">
        <v>41232</v>
      </c>
      <c r="B2419" s="49">
        <v>40.33</v>
      </c>
      <c r="C2419" s="50">
        <v>41.12</v>
      </c>
      <c r="D2419" s="49">
        <v>51.6</v>
      </c>
      <c r="E2419" s="50">
        <v>53.22</v>
      </c>
      <c r="F2419" s="49">
        <v>107.21</v>
      </c>
      <c r="G2419" s="50">
        <v>108.81</v>
      </c>
      <c r="H2419" s="49">
        <v>80.52</v>
      </c>
      <c r="I2419" s="50">
        <v>82.14</v>
      </c>
      <c r="J2419">
        <v>60.06</v>
      </c>
      <c r="K2419">
        <v>62.47</v>
      </c>
      <c r="L2419" s="49">
        <v>84.27</v>
      </c>
      <c r="M2419" s="50">
        <v>84.45</v>
      </c>
      <c r="O2419" s="48">
        <f t="shared" si="1258"/>
        <v>41232</v>
      </c>
      <c r="P2419" s="44">
        <f t="shared" si="1264"/>
        <v>0.98078793774319073</v>
      </c>
      <c r="Q2419" s="44">
        <f t="shared" si="1265"/>
        <v>0.96956031567080048</v>
      </c>
      <c r="R2419" s="44">
        <f t="shared" si="1266"/>
        <v>0.98529546916643684</v>
      </c>
      <c r="S2419" s="44">
        <f t="shared" si="1267"/>
        <v>0.98027757487216938</v>
      </c>
      <c r="T2419" s="44">
        <f t="shared" si="1268"/>
        <v>0.96142148231150959</v>
      </c>
      <c r="U2419" s="44">
        <f t="shared" si="1269"/>
        <v>0.99786856127886314</v>
      </c>
      <c r="W2419" s="51">
        <f t="shared" si="1259"/>
        <v>41232</v>
      </c>
      <c r="X2419" s="44">
        <f t="shared" si="1270"/>
        <v>1.0195414278269932</v>
      </c>
      <c r="Y2419" s="44">
        <f t="shared" si="1271"/>
        <v>1.0313790255986788</v>
      </c>
      <c r="Z2419" s="44">
        <f t="shared" si="1272"/>
        <v>1.0220643939393941</v>
      </c>
      <c r="AA2419" s="44">
        <f t="shared" si="1273"/>
        <v>1.024598521539638</v>
      </c>
      <c r="AB2419" s="44">
        <f t="shared" si="1274"/>
        <v>1.0485405050836341</v>
      </c>
      <c r="AC2419" s="44">
        <f t="shared" si="1275"/>
        <v>1.0033297657271971</v>
      </c>
      <c r="AE2419" s="48">
        <f t="shared" si="1260"/>
        <v>41232</v>
      </c>
      <c r="AF2419" s="53">
        <f t="shared" si="1276"/>
        <v>11.834271294251785</v>
      </c>
      <c r="AG2419" s="53">
        <f t="shared" si="1277"/>
        <v>11.586144809449369</v>
      </c>
      <c r="AH2419" s="53">
        <f t="shared" si="1278"/>
        <v>2.145256350153212</v>
      </c>
      <c r="AI2419" s="53">
        <f t="shared" si="1279"/>
        <v>7.2004452628447622</v>
      </c>
      <c r="AJ2419" s="53">
        <f t="shared" si="1280"/>
        <v>3.6211685622777012</v>
      </c>
      <c r="AK2419" s="53">
        <f t="shared" si="1281"/>
        <v>2.7443109858010688</v>
      </c>
      <c r="AL2419" s="53"/>
      <c r="AM2419" s="48">
        <f t="shared" si="1261"/>
        <v>41232</v>
      </c>
      <c r="AN2419" s="53">
        <f t="shared" si="1289"/>
        <v>11.833726141943279</v>
      </c>
      <c r="AO2419" s="53">
        <f t="shared" si="1289"/>
        <v>11.585961442900754</v>
      </c>
      <c r="AP2419" s="53">
        <f t="shared" si="1289"/>
        <v>2.1603491221719713</v>
      </c>
      <c r="AQ2419" s="53">
        <f t="shared" si="1289"/>
        <v>7.232062086143296</v>
      </c>
      <c r="AR2419" s="53">
        <f t="shared" si="1289"/>
        <v>3.6504615225198545</v>
      </c>
      <c r="AS2419" s="53">
        <f t="shared" si="1289"/>
        <v>2.7475800908674968</v>
      </c>
      <c r="AT2419" s="53"/>
      <c r="AU2419" s="48">
        <f t="shared" si="1262"/>
        <v>41232</v>
      </c>
      <c r="AV2419" s="53">
        <f t="shared" si="1282"/>
        <v>486.60281895670761</v>
      </c>
      <c r="AW2419" s="53">
        <f t="shared" si="1283"/>
        <v>616.60486799117814</v>
      </c>
      <c r="AX2419" s="53">
        <f t="shared" si="1284"/>
        <v>235.06758798353221</v>
      </c>
      <c r="AY2419" s="53">
        <f t="shared" si="1285"/>
        <v>594.04157975581029</v>
      </c>
      <c r="AZ2419" s="53">
        <f t="shared" si="1286"/>
        <v>228.04433131181531</v>
      </c>
      <c r="BA2419" s="53">
        <f t="shared" si="1287"/>
        <v>232.03313867376011</v>
      </c>
      <c r="BB2419" s="58">
        <f t="shared" si="1288"/>
        <v>2392.3943246728036</v>
      </c>
      <c r="BC2419">
        <f t="shared" si="1263"/>
        <v>2.9917181123437331E-2</v>
      </c>
      <c r="BD2419">
        <v>2392.3644074916801</v>
      </c>
      <c r="BE2419" s="48">
        <f t="shared" si="1257"/>
        <v>41232</v>
      </c>
    </row>
    <row r="2420" spans="1:57">
      <c r="A2420" s="48">
        <v>41233</v>
      </c>
      <c r="B2420" s="49">
        <v>40.25</v>
      </c>
      <c r="C2420" s="50">
        <v>41.04</v>
      </c>
      <c r="D2420" s="49">
        <v>51.68</v>
      </c>
      <c r="E2420" s="50">
        <v>53.3</v>
      </c>
      <c r="F2420" s="49">
        <v>106.76</v>
      </c>
      <c r="G2420" s="50">
        <v>108.36</v>
      </c>
      <c r="H2420" s="49">
        <v>80.59</v>
      </c>
      <c r="I2420" s="50">
        <v>82.21</v>
      </c>
      <c r="J2420">
        <v>60.43</v>
      </c>
      <c r="K2420">
        <v>62.86</v>
      </c>
      <c r="L2420" s="49">
        <v>84.25</v>
      </c>
      <c r="M2420" s="50">
        <v>84.43</v>
      </c>
      <c r="O2420" s="48">
        <f t="shared" si="1258"/>
        <v>41233</v>
      </c>
      <c r="P2420" s="44">
        <f t="shared" si="1264"/>
        <v>0.98075048732943471</v>
      </c>
      <c r="Q2420" s="44">
        <f t="shared" si="1265"/>
        <v>0.96960600375234529</v>
      </c>
      <c r="R2420" s="44">
        <f t="shared" si="1266"/>
        <v>0.98523440383905503</v>
      </c>
      <c r="S2420" s="44">
        <f t="shared" si="1267"/>
        <v>0.98029436808174197</v>
      </c>
      <c r="T2420" s="44">
        <f t="shared" si="1268"/>
        <v>0.96134266624244358</v>
      </c>
      <c r="U2420" s="44">
        <f t="shared" si="1269"/>
        <v>0.99786805637806464</v>
      </c>
      <c r="W2420" s="51">
        <f t="shared" si="1259"/>
        <v>41233</v>
      </c>
      <c r="X2420" s="44">
        <f t="shared" si="1270"/>
        <v>1.0195414278269932</v>
      </c>
      <c r="Y2420" s="44">
        <f t="shared" si="1271"/>
        <v>1.0313790255986788</v>
      </c>
      <c r="Z2420" s="44">
        <f t="shared" si="1272"/>
        <v>1.0220643939393941</v>
      </c>
      <c r="AA2420" s="44">
        <f t="shared" si="1273"/>
        <v>1.024598521539638</v>
      </c>
      <c r="AB2420" s="44">
        <f t="shared" si="1274"/>
        <v>1.0485405050836341</v>
      </c>
      <c r="AC2420" s="44">
        <f t="shared" si="1275"/>
        <v>1.0033297657271971</v>
      </c>
      <c r="AE2420" s="48">
        <f t="shared" si="1260"/>
        <v>41233</v>
      </c>
      <c r="AF2420" s="53">
        <f t="shared" si="1276"/>
        <v>11.834271294251785</v>
      </c>
      <c r="AG2420" s="53">
        <f t="shared" si="1277"/>
        <v>11.586144809449369</v>
      </c>
      <c r="AH2420" s="53">
        <f t="shared" si="1278"/>
        <v>2.145256350153212</v>
      </c>
      <c r="AI2420" s="53">
        <f t="shared" si="1279"/>
        <v>7.2004452628447622</v>
      </c>
      <c r="AJ2420" s="53">
        <f t="shared" si="1280"/>
        <v>3.6211685622777012</v>
      </c>
      <c r="AK2420" s="53">
        <f t="shared" si="1281"/>
        <v>2.7443109858010688</v>
      </c>
      <c r="AL2420" s="53"/>
      <c r="AM2420" s="48">
        <f t="shared" si="1261"/>
        <v>41233</v>
      </c>
      <c r="AN2420" s="53">
        <f t="shared" si="1289"/>
        <v>11.833274282858111</v>
      </c>
      <c r="AO2420" s="53">
        <f t="shared" si="1289"/>
        <v>11.586507402076911</v>
      </c>
      <c r="AP2420" s="53">
        <f t="shared" si="1289"/>
        <v>2.1602152309377853</v>
      </c>
      <c r="AQ2420" s="53">
        <f t="shared" si="1289"/>
        <v>7.2321859791480607</v>
      </c>
      <c r="AR2420" s="53">
        <f t="shared" si="1289"/>
        <v>3.6501622624837773</v>
      </c>
      <c r="AS2420" s="53">
        <f t="shared" si="1289"/>
        <v>2.7475787006489494</v>
      </c>
      <c r="AT2420" s="53"/>
      <c r="AU2420" s="48">
        <f t="shared" si="1262"/>
        <v>41233</v>
      </c>
      <c r="AV2420" s="53">
        <f t="shared" si="1282"/>
        <v>485.63757656849691</v>
      </c>
      <c r="AW2420" s="53">
        <f t="shared" si="1283"/>
        <v>617.56084453069934</v>
      </c>
      <c r="AX2420" s="53">
        <f t="shared" si="1284"/>
        <v>234.08092242441842</v>
      </c>
      <c r="AY2420" s="53">
        <f t="shared" si="1285"/>
        <v>594.558009345762</v>
      </c>
      <c r="AZ2420" s="53">
        <f t="shared" si="1286"/>
        <v>229.44919981973024</v>
      </c>
      <c r="BA2420" s="53">
        <f t="shared" si="1287"/>
        <v>231.97806969579082</v>
      </c>
      <c r="BB2420" s="58">
        <f t="shared" si="1288"/>
        <v>2393.2646223848983</v>
      </c>
      <c r="BC2420">
        <f t="shared" si="1263"/>
        <v>2.9941207768388267E-2</v>
      </c>
      <c r="BD2420">
        <v>2393.2346811771299</v>
      </c>
      <c r="BE2420" s="48">
        <f t="shared" si="1257"/>
        <v>41233</v>
      </c>
    </row>
    <row r="2421" spans="1:57">
      <c r="A2421" s="48">
        <v>41234</v>
      </c>
      <c r="B2421" s="49">
        <v>40.17</v>
      </c>
      <c r="C2421" s="50">
        <v>40.96</v>
      </c>
      <c r="D2421" s="49">
        <v>51.76</v>
      </c>
      <c r="E2421" s="50">
        <v>53.39</v>
      </c>
      <c r="F2421" s="49">
        <v>106.6</v>
      </c>
      <c r="G2421" s="50">
        <v>108.2</v>
      </c>
      <c r="H2421" s="49">
        <v>80.819999999999993</v>
      </c>
      <c r="I2421" s="50">
        <v>82.44</v>
      </c>
      <c r="J2421">
        <v>60.39</v>
      </c>
      <c r="K2421">
        <v>62.82</v>
      </c>
      <c r="L2421" s="49">
        <v>84.24</v>
      </c>
      <c r="M2421" s="50">
        <v>84.42</v>
      </c>
      <c r="O2421" s="48">
        <f t="shared" si="1258"/>
        <v>41234</v>
      </c>
      <c r="P2421" s="44">
        <f t="shared" si="1264"/>
        <v>0.980712890625</v>
      </c>
      <c r="Q2421" s="44">
        <f t="shared" si="1265"/>
        <v>0.9694699381906724</v>
      </c>
      <c r="R2421" s="44">
        <f t="shared" si="1266"/>
        <v>0.98521256931608125</v>
      </c>
      <c r="S2421" s="44">
        <f t="shared" si="1267"/>
        <v>0.98034934497816584</v>
      </c>
      <c r="T2421" s="44">
        <f t="shared" si="1268"/>
        <v>0.9613180515759312</v>
      </c>
      <c r="U2421" s="44">
        <f t="shared" si="1269"/>
        <v>0.99786780383795304</v>
      </c>
      <c r="W2421" s="51">
        <f t="shared" si="1259"/>
        <v>41234</v>
      </c>
      <c r="X2421" s="44">
        <f t="shared" si="1270"/>
        <v>1.0195414278269932</v>
      </c>
      <c r="Y2421" s="44">
        <f t="shared" si="1271"/>
        <v>1.0313790255986788</v>
      </c>
      <c r="Z2421" s="44">
        <f t="shared" si="1272"/>
        <v>1.0220643939393941</v>
      </c>
      <c r="AA2421" s="44">
        <f t="shared" si="1273"/>
        <v>1.024598521539638</v>
      </c>
      <c r="AB2421" s="44">
        <f t="shared" si="1274"/>
        <v>1.0485405050836341</v>
      </c>
      <c r="AC2421" s="44">
        <f t="shared" si="1275"/>
        <v>1.0033297657271971</v>
      </c>
      <c r="AE2421" s="48">
        <f t="shared" si="1260"/>
        <v>41234</v>
      </c>
      <c r="AF2421" s="53">
        <f t="shared" si="1276"/>
        <v>11.834271294251785</v>
      </c>
      <c r="AG2421" s="53">
        <f t="shared" si="1277"/>
        <v>11.586144809449369</v>
      </c>
      <c r="AH2421" s="53">
        <f t="shared" si="1278"/>
        <v>2.145256350153212</v>
      </c>
      <c r="AI2421" s="53">
        <f t="shared" si="1279"/>
        <v>7.2004452628447622</v>
      </c>
      <c r="AJ2421" s="53">
        <f t="shared" si="1280"/>
        <v>3.6211685622777012</v>
      </c>
      <c r="AK2421" s="53">
        <f t="shared" si="1281"/>
        <v>2.7443109858010688</v>
      </c>
      <c r="AL2421" s="53"/>
      <c r="AM2421" s="48">
        <f t="shared" si="1261"/>
        <v>41234</v>
      </c>
      <c r="AN2421" s="53">
        <f t="shared" si="1289"/>
        <v>11.832820658698395</v>
      </c>
      <c r="AO2421" s="53">
        <f t="shared" si="1289"/>
        <v>11.584881458516961</v>
      </c>
      <c r="AP2421" s="53">
        <f t="shared" si="1289"/>
        <v>2.1601673567781901</v>
      </c>
      <c r="AQ2421" s="53">
        <f t="shared" si="1289"/>
        <v>7.2325915748063032</v>
      </c>
      <c r="AR2421" s="53">
        <f t="shared" si="1289"/>
        <v>3.6500688020248151</v>
      </c>
      <c r="AS2421" s="53">
        <f t="shared" si="1289"/>
        <v>2.7475780052926573</v>
      </c>
      <c r="AT2421" s="53"/>
      <c r="AU2421" s="48">
        <f t="shared" si="1262"/>
        <v>41234</v>
      </c>
      <c r="AV2421" s="53">
        <f t="shared" si="1282"/>
        <v>484.67233418028627</v>
      </c>
      <c r="AW2421" s="53">
        <f t="shared" si="1283"/>
        <v>618.51682107022054</v>
      </c>
      <c r="AX2421" s="53">
        <f t="shared" si="1284"/>
        <v>233.73010800340018</v>
      </c>
      <c r="AY2421" s="53">
        <f t="shared" si="1285"/>
        <v>596.25484942703167</v>
      </c>
      <c r="AZ2421" s="53">
        <f t="shared" si="1286"/>
        <v>229.2973221431989</v>
      </c>
      <c r="BA2421" s="53">
        <f t="shared" si="1287"/>
        <v>231.95053520680614</v>
      </c>
      <c r="BB2421" s="58">
        <f t="shared" si="1288"/>
        <v>2394.4219700309436</v>
      </c>
      <c r="BC2421">
        <f t="shared" si="1263"/>
        <v>2.9962287873786408E-2</v>
      </c>
      <c r="BD2421">
        <v>2394.3920077430698</v>
      </c>
      <c r="BE2421" s="48">
        <f t="shared" si="1257"/>
        <v>41234</v>
      </c>
    </row>
    <row r="2422" spans="1:57">
      <c r="A2422" s="48">
        <v>41236</v>
      </c>
      <c r="B2422" s="49">
        <v>40.83</v>
      </c>
      <c r="C2422" s="50">
        <v>41.63</v>
      </c>
      <c r="D2422" s="49">
        <v>52.88</v>
      </c>
      <c r="E2422" s="50">
        <v>54.54</v>
      </c>
      <c r="F2422" s="49">
        <v>106.55</v>
      </c>
      <c r="G2422" s="50">
        <v>108.14</v>
      </c>
      <c r="H2422" s="49">
        <v>81.86</v>
      </c>
      <c r="I2422" s="50">
        <v>83.5</v>
      </c>
      <c r="J2422">
        <v>60.88</v>
      </c>
      <c r="K2422">
        <v>63.33</v>
      </c>
      <c r="L2422" s="49">
        <v>84.24</v>
      </c>
      <c r="M2422" s="50">
        <v>84.42</v>
      </c>
      <c r="O2422" s="48">
        <f t="shared" si="1258"/>
        <v>41236</v>
      </c>
      <c r="P2422" s="44">
        <f t="shared" si="1264"/>
        <v>0.98078308911842416</v>
      </c>
      <c r="Q2422" s="44">
        <f t="shared" si="1265"/>
        <v>0.96956362302896959</v>
      </c>
      <c r="R2422" s="44">
        <f t="shared" si="1266"/>
        <v>0.98529683743295726</v>
      </c>
      <c r="S2422" s="44">
        <f t="shared" si="1267"/>
        <v>0.9803592814371257</v>
      </c>
      <c r="T2422" s="44">
        <f t="shared" si="1268"/>
        <v>0.96131375335543978</v>
      </c>
      <c r="U2422" s="44">
        <f t="shared" si="1269"/>
        <v>0.99786780383795304</v>
      </c>
      <c r="W2422" s="51">
        <f t="shared" si="1259"/>
        <v>41236</v>
      </c>
      <c r="X2422" s="44">
        <f t="shared" si="1270"/>
        <v>1.0195414278269932</v>
      </c>
      <c r="Y2422" s="44">
        <f t="shared" si="1271"/>
        <v>1.0313790255986788</v>
      </c>
      <c r="Z2422" s="44">
        <f t="shared" si="1272"/>
        <v>1.0220643939393941</v>
      </c>
      <c r="AA2422" s="44">
        <f t="shared" si="1273"/>
        <v>1.024598521539638</v>
      </c>
      <c r="AB2422" s="44">
        <f t="shared" si="1274"/>
        <v>1.0485405050836341</v>
      </c>
      <c r="AC2422" s="44">
        <f t="shared" si="1275"/>
        <v>1.0033297657271971</v>
      </c>
      <c r="AE2422" s="48">
        <f t="shared" si="1260"/>
        <v>41236</v>
      </c>
      <c r="AF2422" s="53">
        <f t="shared" si="1276"/>
        <v>11.834271294251785</v>
      </c>
      <c r="AG2422" s="53">
        <f t="shared" si="1277"/>
        <v>11.586144809449369</v>
      </c>
      <c r="AH2422" s="53">
        <f t="shared" si="1278"/>
        <v>2.145256350153212</v>
      </c>
      <c r="AI2422" s="53">
        <f t="shared" si="1279"/>
        <v>7.2004452628447622</v>
      </c>
      <c r="AJ2422" s="53">
        <f t="shared" si="1280"/>
        <v>3.6211685622777012</v>
      </c>
      <c r="AK2422" s="53">
        <f t="shared" si="1281"/>
        <v>2.7443109858010688</v>
      </c>
      <c r="AL2422" s="53"/>
      <c r="AM2422" s="48">
        <f t="shared" si="1261"/>
        <v>41236</v>
      </c>
      <c r="AN2422" s="53">
        <f t="shared" si="1289"/>
        <v>11.833667640716413</v>
      </c>
      <c r="AO2422" s="53">
        <f t="shared" si="1289"/>
        <v>11.586000964860972</v>
      </c>
      <c r="AP2422" s="53">
        <f t="shared" si="1289"/>
        <v>2.1603521222196411</v>
      </c>
      <c r="AQ2422" s="53">
        <f t="shared" si="1289"/>
        <v>7.2326648816838208</v>
      </c>
      <c r="AR2422" s="53">
        <f t="shared" si="1289"/>
        <v>3.650052481931279</v>
      </c>
      <c r="AS2422" s="53">
        <f t="shared" si="1289"/>
        <v>2.7475780052926573</v>
      </c>
      <c r="AT2422" s="53"/>
      <c r="AU2422" s="48">
        <f t="shared" si="1262"/>
        <v>41236</v>
      </c>
      <c r="AV2422" s="53">
        <f t="shared" si="1282"/>
        <v>492.63558388302431</v>
      </c>
      <c r="AW2422" s="53">
        <f t="shared" si="1283"/>
        <v>631.90049262351738</v>
      </c>
      <c r="AX2422" s="53">
        <f t="shared" si="1284"/>
        <v>233.62047849683199</v>
      </c>
      <c r="AY2422" s="53">
        <f t="shared" si="1285"/>
        <v>603.92751762059902</v>
      </c>
      <c r="AZ2422" s="53">
        <f t="shared" si="1286"/>
        <v>231.15782368070788</v>
      </c>
      <c r="BA2422" s="53">
        <f t="shared" si="1287"/>
        <v>231.95053520680614</v>
      </c>
      <c r="BB2422" s="58">
        <f t="shared" si="1288"/>
        <v>2425.1924315114866</v>
      </c>
      <c r="BC2422">
        <f t="shared" si="1263"/>
        <v>3.0348592696554988E-2</v>
      </c>
      <c r="BD2422">
        <v>2425.16208291879</v>
      </c>
      <c r="BE2422" s="48">
        <f t="shared" si="1257"/>
        <v>41236</v>
      </c>
    </row>
    <row r="2423" spans="1:57">
      <c r="A2423" s="48">
        <v>41239</v>
      </c>
      <c r="B2423" s="49">
        <v>40.83</v>
      </c>
      <c r="C2423" s="50">
        <v>41.63</v>
      </c>
      <c r="D2423" s="49">
        <v>52.75</v>
      </c>
      <c r="E2423" s="50">
        <v>54.41</v>
      </c>
      <c r="F2423" s="49">
        <v>106.72</v>
      </c>
      <c r="G2423" s="50">
        <v>108.32</v>
      </c>
      <c r="H2423" s="49">
        <v>81.75</v>
      </c>
      <c r="I2423" s="50">
        <v>83.39</v>
      </c>
      <c r="J2423">
        <v>60.97</v>
      </c>
      <c r="K2423">
        <v>63.42</v>
      </c>
      <c r="L2423" s="49">
        <v>84.23</v>
      </c>
      <c r="M2423" s="50">
        <v>84.41</v>
      </c>
      <c r="O2423" s="48">
        <f t="shared" si="1258"/>
        <v>41239</v>
      </c>
      <c r="P2423" s="44">
        <f t="shared" si="1264"/>
        <v>0.98078308911842416</v>
      </c>
      <c r="Q2423" s="44">
        <f t="shared" si="1265"/>
        <v>0.96949090240764568</v>
      </c>
      <c r="R2423" s="44">
        <f t="shared" si="1266"/>
        <v>0.98522895125553922</v>
      </c>
      <c r="S2423" s="44">
        <f t="shared" si="1267"/>
        <v>0.98033337330615178</v>
      </c>
      <c r="T2423" s="44">
        <f t="shared" si="1268"/>
        <v>0.96136865342163347</v>
      </c>
      <c r="U2423" s="44">
        <f t="shared" si="1269"/>
        <v>0.99786755123800508</v>
      </c>
      <c r="W2423" s="51">
        <f t="shared" si="1259"/>
        <v>41239</v>
      </c>
      <c r="X2423" s="44">
        <f t="shared" si="1270"/>
        <v>1.0195414278269932</v>
      </c>
      <c r="Y2423" s="44">
        <f t="shared" si="1271"/>
        <v>1.0313790255986788</v>
      </c>
      <c r="Z2423" s="44">
        <f t="shared" si="1272"/>
        <v>1.0220643939393941</v>
      </c>
      <c r="AA2423" s="44">
        <f t="shared" si="1273"/>
        <v>1.024598521539638</v>
      </c>
      <c r="AB2423" s="44">
        <f t="shared" si="1274"/>
        <v>1.0485405050836341</v>
      </c>
      <c r="AC2423" s="44">
        <f t="shared" si="1275"/>
        <v>1.0033297657271971</v>
      </c>
      <c r="AE2423" s="48">
        <f t="shared" si="1260"/>
        <v>41239</v>
      </c>
      <c r="AF2423" s="53">
        <f t="shared" si="1276"/>
        <v>11.834271294251785</v>
      </c>
      <c r="AG2423" s="53">
        <f t="shared" si="1277"/>
        <v>11.586144809449369</v>
      </c>
      <c r="AH2423" s="53">
        <f t="shared" si="1278"/>
        <v>2.145256350153212</v>
      </c>
      <c r="AI2423" s="53">
        <f t="shared" si="1279"/>
        <v>7.2004452628447622</v>
      </c>
      <c r="AJ2423" s="53">
        <f t="shared" si="1280"/>
        <v>3.6211685622777012</v>
      </c>
      <c r="AK2423" s="53">
        <f t="shared" si="1281"/>
        <v>2.7443109858010688</v>
      </c>
      <c r="AL2423" s="53"/>
      <c r="AM2423" s="48">
        <f t="shared" si="1261"/>
        <v>41239</v>
      </c>
      <c r="AN2423" s="53">
        <f t="shared" si="1289"/>
        <v>11.833667640716413</v>
      </c>
      <c r="AO2423" s="53">
        <f t="shared" si="1289"/>
        <v>11.585131974761909</v>
      </c>
      <c r="AP2423" s="53">
        <f t="shared" si="1289"/>
        <v>2.1602032756569782</v>
      </c>
      <c r="AQ2423" s="53">
        <f t="shared" si="1289"/>
        <v>7.2324737427487449</v>
      </c>
      <c r="AR2423" s="53">
        <f t="shared" si="1289"/>
        <v>3.6502609342936516</v>
      </c>
      <c r="AS2423" s="53">
        <f t="shared" si="1289"/>
        <v>2.747577309771609</v>
      </c>
      <c r="AT2423" s="53"/>
      <c r="AU2423" s="48">
        <f t="shared" si="1262"/>
        <v>41239</v>
      </c>
      <c r="AV2423" s="53">
        <f t="shared" si="1282"/>
        <v>492.63558388302431</v>
      </c>
      <c r="AW2423" s="53">
        <f t="shared" si="1283"/>
        <v>630.34703074679544</v>
      </c>
      <c r="AX2423" s="53">
        <f t="shared" si="1284"/>
        <v>233.99321881916387</v>
      </c>
      <c r="AY2423" s="53">
        <f t="shared" si="1285"/>
        <v>603.11598540781779</v>
      </c>
      <c r="AZ2423" s="53">
        <f t="shared" si="1286"/>
        <v>231.49954845290338</v>
      </c>
      <c r="BA2423" s="53">
        <f t="shared" si="1287"/>
        <v>231.92300071782151</v>
      </c>
      <c r="BB2423" s="58">
        <f t="shared" si="1288"/>
        <v>2423.5143680275264</v>
      </c>
      <c r="BC2423">
        <f t="shared" si="1263"/>
        <v>3.0334075896462309E-2</v>
      </c>
      <c r="BD2423">
        <v>2423.48403395163</v>
      </c>
      <c r="BE2423" s="48">
        <f t="shared" si="1257"/>
        <v>41239</v>
      </c>
    </row>
    <row r="2424" spans="1:57">
      <c r="A2424" s="48">
        <v>41240</v>
      </c>
      <c r="B2424" s="49">
        <v>40.49</v>
      </c>
      <c r="C2424" s="50">
        <v>41.28</v>
      </c>
      <c r="D2424" s="49">
        <v>52.49</v>
      </c>
      <c r="E2424" s="50">
        <v>54.14</v>
      </c>
      <c r="F2424" s="49">
        <v>106.97</v>
      </c>
      <c r="G2424" s="50">
        <v>108.57</v>
      </c>
      <c r="H2424" s="49">
        <v>81.39</v>
      </c>
      <c r="I2424" s="50">
        <v>83.02</v>
      </c>
      <c r="J2424">
        <v>60.64</v>
      </c>
      <c r="K2424">
        <v>63.08</v>
      </c>
      <c r="L2424" s="49">
        <v>84.24</v>
      </c>
      <c r="M2424" s="50">
        <v>84.42</v>
      </c>
      <c r="O2424" s="48">
        <f t="shared" si="1258"/>
        <v>41240</v>
      </c>
      <c r="P2424" s="44">
        <f t="shared" si="1264"/>
        <v>0.98086240310077522</v>
      </c>
      <c r="Q2424" s="44">
        <f t="shared" si="1265"/>
        <v>0.96952345770225346</v>
      </c>
      <c r="R2424" s="44">
        <f t="shared" si="1266"/>
        <v>0.98526296398636826</v>
      </c>
      <c r="S2424" s="44">
        <f t="shared" si="1267"/>
        <v>0.98036617682486149</v>
      </c>
      <c r="T2424" s="44">
        <f t="shared" si="1268"/>
        <v>0.96131896005072925</v>
      </c>
      <c r="U2424" s="44">
        <f t="shared" si="1269"/>
        <v>0.99786780383795304</v>
      </c>
      <c r="W2424" s="51">
        <f t="shared" si="1259"/>
        <v>41240</v>
      </c>
      <c r="X2424" s="44">
        <f t="shared" si="1270"/>
        <v>1.0195414278269932</v>
      </c>
      <c r="Y2424" s="44">
        <f t="shared" si="1271"/>
        <v>1.0313790255986788</v>
      </c>
      <c r="Z2424" s="44">
        <f t="shared" si="1272"/>
        <v>1.0220643939393941</v>
      </c>
      <c r="AA2424" s="44">
        <f t="shared" si="1273"/>
        <v>1.024598521539638</v>
      </c>
      <c r="AB2424" s="44">
        <f t="shared" si="1274"/>
        <v>1.0485405050836341</v>
      </c>
      <c r="AC2424" s="44">
        <f t="shared" si="1275"/>
        <v>1.0033297657271971</v>
      </c>
      <c r="AE2424" s="48">
        <f t="shared" si="1260"/>
        <v>41240</v>
      </c>
      <c r="AF2424" s="53">
        <f t="shared" si="1276"/>
        <v>11.834271294251785</v>
      </c>
      <c r="AG2424" s="53">
        <f t="shared" si="1277"/>
        <v>11.586144809449369</v>
      </c>
      <c r="AH2424" s="53">
        <f t="shared" si="1278"/>
        <v>2.145256350153212</v>
      </c>
      <c r="AI2424" s="53">
        <f t="shared" si="1279"/>
        <v>7.2004452628447622</v>
      </c>
      <c r="AJ2424" s="53">
        <f t="shared" si="1280"/>
        <v>3.6211685622777012</v>
      </c>
      <c r="AK2424" s="53">
        <f t="shared" si="1281"/>
        <v>2.7443109858010688</v>
      </c>
      <c r="AL2424" s="53"/>
      <c r="AM2424" s="48">
        <f t="shared" si="1261"/>
        <v>41240</v>
      </c>
      <c r="AN2424" s="53">
        <f t="shared" si="1289"/>
        <v>11.834624605938203</v>
      </c>
      <c r="AO2424" s="53">
        <f t="shared" si="1289"/>
        <v>11.585521000985437</v>
      </c>
      <c r="AP2424" s="53">
        <f t="shared" si="1289"/>
        <v>2.1602778516349348</v>
      </c>
      <c r="AQ2424" s="53">
        <f t="shared" si="1289"/>
        <v>7.2327157528589767</v>
      </c>
      <c r="AR2424" s="53">
        <f t="shared" si="1289"/>
        <v>3.6500722514508532</v>
      </c>
      <c r="AS2424" s="53">
        <f t="shared" si="1289"/>
        <v>2.7475780052926573</v>
      </c>
      <c r="AT2424" s="53"/>
      <c r="AU2424" s="48">
        <f t="shared" si="1262"/>
        <v>41240</v>
      </c>
      <c r="AV2424" s="53">
        <f t="shared" si="1282"/>
        <v>488.533303733129</v>
      </c>
      <c r="AW2424" s="53">
        <f t="shared" si="1283"/>
        <v>627.24010699335156</v>
      </c>
      <c r="AX2424" s="53">
        <f t="shared" si="1284"/>
        <v>234.54136635200484</v>
      </c>
      <c r="AY2424" s="53">
        <f t="shared" si="1285"/>
        <v>600.46006180235224</v>
      </c>
      <c r="AZ2424" s="53">
        <f t="shared" si="1286"/>
        <v>230.24655762151983</v>
      </c>
      <c r="BA2424" s="53">
        <f t="shared" si="1287"/>
        <v>231.95053520680614</v>
      </c>
      <c r="BB2424" s="58">
        <f t="shared" si="1288"/>
        <v>2412.971931709164</v>
      </c>
      <c r="BC2424">
        <f t="shared" si="1263"/>
        <v>3.0195171594186831E-2</v>
      </c>
      <c r="BD2424">
        <v>2412.9417365375698</v>
      </c>
      <c r="BE2424" s="48">
        <f t="shared" si="1257"/>
        <v>41240</v>
      </c>
    </row>
    <row r="2425" spans="1:57">
      <c r="A2425" s="48">
        <v>41241</v>
      </c>
      <c r="B2425" s="49">
        <v>40.71</v>
      </c>
      <c r="C2425" s="50">
        <v>41.51</v>
      </c>
      <c r="D2425" s="49">
        <v>52.87</v>
      </c>
      <c r="E2425" s="50">
        <v>54.53</v>
      </c>
      <c r="F2425" s="49">
        <v>107.11</v>
      </c>
      <c r="G2425" s="50">
        <v>108.71</v>
      </c>
      <c r="H2425" s="49">
        <v>81.99</v>
      </c>
      <c r="I2425" s="50">
        <v>83.64</v>
      </c>
      <c r="J2425">
        <v>60.54</v>
      </c>
      <c r="K2425">
        <v>62.97</v>
      </c>
      <c r="L2425" s="49">
        <v>84.25</v>
      </c>
      <c r="M2425" s="50">
        <v>84.43</v>
      </c>
      <c r="O2425" s="48">
        <f t="shared" si="1258"/>
        <v>41241</v>
      </c>
      <c r="P2425" s="44">
        <f t="shared" si="1264"/>
        <v>0.98072753553360648</v>
      </c>
      <c r="Q2425" s="44">
        <f t="shared" si="1265"/>
        <v>0.96955804144507607</v>
      </c>
      <c r="R2425" s="44">
        <f t="shared" si="1266"/>
        <v>0.98528194278355263</v>
      </c>
      <c r="S2425" s="44">
        <f t="shared" si="1267"/>
        <v>0.98027259684361545</v>
      </c>
      <c r="T2425" s="44">
        <f t="shared" si="1268"/>
        <v>0.96141019533111005</v>
      </c>
      <c r="U2425" s="44">
        <f t="shared" si="1269"/>
        <v>0.99786805637806464</v>
      </c>
      <c r="W2425" s="51">
        <f t="shared" si="1259"/>
        <v>41241</v>
      </c>
      <c r="X2425" s="44">
        <f t="shared" si="1270"/>
        <v>1.0195414278269932</v>
      </c>
      <c r="Y2425" s="44">
        <f t="shared" si="1271"/>
        <v>1.0313790255986788</v>
      </c>
      <c r="Z2425" s="44">
        <f t="shared" si="1272"/>
        <v>1.0220643939393941</v>
      </c>
      <c r="AA2425" s="44">
        <f t="shared" si="1273"/>
        <v>1.024598521539638</v>
      </c>
      <c r="AB2425" s="44">
        <f t="shared" si="1274"/>
        <v>1.0485405050836341</v>
      </c>
      <c r="AC2425" s="44">
        <f t="shared" si="1275"/>
        <v>1.0033297657271971</v>
      </c>
      <c r="AE2425" s="48">
        <f t="shared" si="1260"/>
        <v>41241</v>
      </c>
      <c r="AF2425" s="53">
        <f t="shared" si="1276"/>
        <v>11.834271294251785</v>
      </c>
      <c r="AG2425" s="53">
        <f t="shared" si="1277"/>
        <v>11.586144809449369</v>
      </c>
      <c r="AH2425" s="53">
        <f t="shared" si="1278"/>
        <v>2.145256350153212</v>
      </c>
      <c r="AI2425" s="53">
        <f t="shared" si="1279"/>
        <v>7.2004452628447622</v>
      </c>
      <c r="AJ2425" s="53">
        <f t="shared" si="1280"/>
        <v>3.6211685622777012</v>
      </c>
      <c r="AK2425" s="53">
        <f t="shared" si="1281"/>
        <v>2.7443109858010688</v>
      </c>
      <c r="AL2425" s="53"/>
      <c r="AM2425" s="48">
        <f t="shared" si="1261"/>
        <v>41241</v>
      </c>
      <c r="AN2425" s="53">
        <f t="shared" si="1289"/>
        <v>11.832997357280375</v>
      </c>
      <c r="AO2425" s="53">
        <f t="shared" si="1289"/>
        <v>11.585934266570277</v>
      </c>
      <c r="AP2425" s="53">
        <f t="shared" si="1289"/>
        <v>2.1603194643583463</v>
      </c>
      <c r="AQ2425" s="53">
        <f t="shared" si="1289"/>
        <v>7.2320253604112263</v>
      </c>
      <c r="AR2425" s="53">
        <f t="shared" si="1289"/>
        <v>3.6504186665109013</v>
      </c>
      <c r="AS2425" s="53">
        <f t="shared" si="1289"/>
        <v>2.7475787006489494</v>
      </c>
      <c r="AT2425" s="53"/>
      <c r="AU2425" s="48">
        <f t="shared" si="1262"/>
        <v>41241</v>
      </c>
      <c r="AV2425" s="53">
        <f t="shared" si="1282"/>
        <v>491.18772030070835</v>
      </c>
      <c r="AW2425" s="53">
        <f t="shared" si="1283"/>
        <v>631.78099555607719</v>
      </c>
      <c r="AX2425" s="53">
        <f t="shared" si="1284"/>
        <v>234.84832897039581</v>
      </c>
      <c r="AY2425" s="53">
        <f t="shared" si="1285"/>
        <v>604.88660114479501</v>
      </c>
      <c r="AZ2425" s="53">
        <f t="shared" si="1286"/>
        <v>229.86686343019144</v>
      </c>
      <c r="BA2425" s="53">
        <f t="shared" si="1287"/>
        <v>231.97806969579082</v>
      </c>
      <c r="BB2425" s="58">
        <f t="shared" si="1288"/>
        <v>2424.5485790979592</v>
      </c>
      <c r="BC2425">
        <f t="shared" si="1263"/>
        <v>3.0333959219206008E-2</v>
      </c>
      <c r="BD2425">
        <v>2424.51824513874</v>
      </c>
      <c r="BE2425" s="48">
        <f t="shared" si="1257"/>
        <v>41241</v>
      </c>
    </row>
    <row r="2426" spans="1:57">
      <c r="A2426" s="48">
        <v>41242</v>
      </c>
      <c r="B2426" s="49">
        <v>41.01</v>
      </c>
      <c r="C2426" s="50">
        <v>41.81</v>
      </c>
      <c r="D2426" s="49">
        <v>53.32</v>
      </c>
      <c r="E2426" s="50">
        <v>55</v>
      </c>
      <c r="F2426" s="49">
        <v>107.22</v>
      </c>
      <c r="G2426" s="50">
        <v>108.82</v>
      </c>
      <c r="H2426" s="49">
        <v>82.44</v>
      </c>
      <c r="I2426" s="50">
        <v>84.1</v>
      </c>
      <c r="J2426">
        <v>60.93</v>
      </c>
      <c r="K2426">
        <v>63.38</v>
      </c>
      <c r="L2426" s="49">
        <v>84.25</v>
      </c>
      <c r="M2426" s="50">
        <v>84.43</v>
      </c>
      <c r="O2426" s="48">
        <f t="shared" si="1258"/>
        <v>41242</v>
      </c>
      <c r="P2426" s="44">
        <f t="shared" si="1264"/>
        <v>0.9808658215737861</v>
      </c>
      <c r="Q2426" s="44">
        <f t="shared" si="1265"/>
        <v>0.96945454545454546</v>
      </c>
      <c r="R2426" s="44">
        <f t="shared" si="1266"/>
        <v>0.98529682043741962</v>
      </c>
      <c r="S2426" s="44">
        <f t="shared" si="1267"/>
        <v>0.9802615933412604</v>
      </c>
      <c r="T2426" s="44">
        <f t="shared" si="1268"/>
        <v>0.96134427264121169</v>
      </c>
      <c r="U2426" s="44">
        <f t="shared" si="1269"/>
        <v>0.99786805637806464</v>
      </c>
      <c r="W2426" s="51">
        <f t="shared" si="1259"/>
        <v>41242</v>
      </c>
      <c r="X2426" s="44">
        <f t="shared" si="1270"/>
        <v>1.0195414278269932</v>
      </c>
      <c r="Y2426" s="44">
        <f t="shared" si="1271"/>
        <v>1.0313790255986788</v>
      </c>
      <c r="Z2426" s="44">
        <f t="shared" si="1272"/>
        <v>1.0220643939393941</v>
      </c>
      <c r="AA2426" s="44">
        <f t="shared" si="1273"/>
        <v>1.024598521539638</v>
      </c>
      <c r="AB2426" s="44">
        <f t="shared" si="1274"/>
        <v>1.0485405050836341</v>
      </c>
      <c r="AC2426" s="44">
        <f t="shared" si="1275"/>
        <v>1.0033297657271971</v>
      </c>
      <c r="AE2426" s="48">
        <f t="shared" si="1260"/>
        <v>41242</v>
      </c>
      <c r="AF2426" s="53">
        <f t="shared" si="1276"/>
        <v>11.834271294251785</v>
      </c>
      <c r="AG2426" s="53">
        <f t="shared" si="1277"/>
        <v>11.586144809449369</v>
      </c>
      <c r="AH2426" s="53">
        <f t="shared" si="1278"/>
        <v>2.145256350153212</v>
      </c>
      <c r="AI2426" s="53">
        <f t="shared" si="1279"/>
        <v>7.2004452628447622</v>
      </c>
      <c r="AJ2426" s="53">
        <f t="shared" si="1280"/>
        <v>3.6211685622777012</v>
      </c>
      <c r="AK2426" s="53">
        <f t="shared" si="1281"/>
        <v>2.7443109858010688</v>
      </c>
      <c r="AL2426" s="53"/>
      <c r="AM2426" s="48">
        <f t="shared" si="1261"/>
        <v>41242</v>
      </c>
      <c r="AN2426" s="53">
        <f t="shared" si="1289"/>
        <v>11.834665851626365</v>
      </c>
      <c r="AO2426" s="53">
        <f t="shared" si="1289"/>
        <v>11.584697519834256</v>
      </c>
      <c r="AP2426" s="53">
        <f t="shared" si="1289"/>
        <v>2.160352084955393</v>
      </c>
      <c r="AQ2426" s="53">
        <f t="shared" si="1289"/>
        <v>7.2319441813510936</v>
      </c>
      <c r="AR2426" s="53">
        <f t="shared" si="1289"/>
        <v>3.6501683618865894</v>
      </c>
      <c r="AS2426" s="53">
        <f t="shared" si="1289"/>
        <v>2.7475787006489494</v>
      </c>
      <c r="AT2426" s="53"/>
      <c r="AU2426" s="48">
        <f t="shared" si="1262"/>
        <v>41242</v>
      </c>
      <c r="AV2426" s="53">
        <f t="shared" si="1282"/>
        <v>494.80737925649834</v>
      </c>
      <c r="AW2426" s="53">
        <f t="shared" si="1283"/>
        <v>637.15836359088405</v>
      </c>
      <c r="AX2426" s="53">
        <f t="shared" si="1284"/>
        <v>235.08951388484584</v>
      </c>
      <c r="AY2426" s="53">
        <f t="shared" si="1285"/>
        <v>608.20650565162691</v>
      </c>
      <c r="AZ2426" s="53">
        <f t="shared" si="1286"/>
        <v>231.34767077637204</v>
      </c>
      <c r="BA2426" s="53">
        <f t="shared" si="1287"/>
        <v>231.97806969579082</v>
      </c>
      <c r="BB2426" s="58">
        <f t="shared" si="1288"/>
        <v>2438.5875028560181</v>
      </c>
      <c r="BC2426">
        <f t="shared" si="1263"/>
        <v>3.0510209548083367E-2</v>
      </c>
      <c r="BD2426">
        <v>2438.55699264647</v>
      </c>
      <c r="BE2426" s="48">
        <f t="shared" si="1257"/>
        <v>41242</v>
      </c>
    </row>
    <row r="2427" spans="1:57">
      <c r="A2427" s="48">
        <v>41243</v>
      </c>
      <c r="B2427" s="49">
        <v>40.99</v>
      </c>
      <c r="C2427" s="50">
        <v>41.79</v>
      </c>
      <c r="D2427" s="49">
        <v>53.39</v>
      </c>
      <c r="E2427" s="50">
        <v>55.07</v>
      </c>
      <c r="F2427" s="49">
        <v>107.2</v>
      </c>
      <c r="G2427" s="50">
        <v>108.8</v>
      </c>
      <c r="H2427" s="49">
        <v>82.38</v>
      </c>
      <c r="I2427" s="50">
        <v>84.03</v>
      </c>
      <c r="J2427">
        <v>61.17</v>
      </c>
      <c r="K2427">
        <v>63.63</v>
      </c>
      <c r="L2427" s="49">
        <v>84.26</v>
      </c>
      <c r="M2427" s="50">
        <v>84.44</v>
      </c>
      <c r="O2427" s="48">
        <f t="shared" si="1258"/>
        <v>41243</v>
      </c>
      <c r="P2427" s="44">
        <f t="shared" si="1264"/>
        <v>0.98085666427374973</v>
      </c>
      <c r="Q2427" s="44">
        <f t="shared" si="1265"/>
        <v>0.96949337207190844</v>
      </c>
      <c r="R2427" s="44">
        <f t="shared" si="1266"/>
        <v>0.98529411764705888</v>
      </c>
      <c r="S2427" s="44">
        <f t="shared" si="1267"/>
        <v>0.98036415565869328</v>
      </c>
      <c r="T2427" s="44">
        <f t="shared" si="1268"/>
        <v>0.9613389910419613</v>
      </c>
      <c r="U2427" s="44">
        <f t="shared" si="1269"/>
        <v>0.99786830885836109</v>
      </c>
      <c r="W2427" s="51">
        <f t="shared" si="1259"/>
        <v>41243</v>
      </c>
      <c r="X2427" s="44">
        <f t="shared" si="1270"/>
        <v>1.0195414278269932</v>
      </c>
      <c r="Y2427" s="44">
        <f t="shared" si="1271"/>
        <v>1.0313790255986788</v>
      </c>
      <c r="Z2427" s="44">
        <f t="shared" si="1272"/>
        <v>1.0220643939393941</v>
      </c>
      <c r="AA2427" s="44">
        <f t="shared" si="1273"/>
        <v>1.024598521539638</v>
      </c>
      <c r="AB2427" s="44">
        <f t="shared" si="1274"/>
        <v>1.0485405050836341</v>
      </c>
      <c r="AC2427" s="44">
        <f t="shared" si="1275"/>
        <v>1.0033297657271971</v>
      </c>
      <c r="AE2427" s="48">
        <f t="shared" si="1260"/>
        <v>41243</v>
      </c>
      <c r="AF2427" s="53">
        <f t="shared" si="1276"/>
        <v>11.834271294251785</v>
      </c>
      <c r="AG2427" s="53">
        <f t="shared" si="1277"/>
        <v>11.586144809449369</v>
      </c>
      <c r="AH2427" s="53">
        <f t="shared" si="1278"/>
        <v>2.145256350153212</v>
      </c>
      <c r="AI2427" s="53">
        <f t="shared" si="1279"/>
        <v>7.2004452628447622</v>
      </c>
      <c r="AJ2427" s="53">
        <f t="shared" si="1280"/>
        <v>3.6211685622777012</v>
      </c>
      <c r="AK2427" s="53">
        <f t="shared" si="1281"/>
        <v>2.7443109858010688</v>
      </c>
      <c r="AL2427" s="53"/>
      <c r="AM2427" s="48">
        <f t="shared" si="1261"/>
        <v>41243</v>
      </c>
      <c r="AN2427" s="53">
        <f t="shared" si="1289"/>
        <v>11.834555363949407</v>
      </c>
      <c r="AO2427" s="53">
        <f t="shared" si="1289"/>
        <v>11.585161486525605</v>
      </c>
      <c r="AP2427" s="53">
        <f t="shared" si="1289"/>
        <v>2.1603461588439208</v>
      </c>
      <c r="AQ2427" s="53">
        <f t="shared" si="1289"/>
        <v>7.2327008415730418</v>
      </c>
      <c r="AR2427" s="53">
        <f t="shared" si="1289"/>
        <v>3.6501483079610266</v>
      </c>
      <c r="AS2427" s="53">
        <f t="shared" si="1289"/>
        <v>2.7475793958405434</v>
      </c>
      <c r="AT2427" s="53"/>
      <c r="AU2427" s="48">
        <f t="shared" si="1262"/>
        <v>41243</v>
      </c>
      <c r="AV2427" s="53">
        <f t="shared" si="1282"/>
        <v>494.5660686594457</v>
      </c>
      <c r="AW2427" s="53">
        <f t="shared" si="1283"/>
        <v>637.99484306296506</v>
      </c>
      <c r="AX2427" s="53">
        <f t="shared" si="1284"/>
        <v>235.04566208221857</v>
      </c>
      <c r="AY2427" s="53">
        <f t="shared" si="1285"/>
        <v>607.76385171738275</v>
      </c>
      <c r="AZ2427" s="53">
        <f t="shared" si="1286"/>
        <v>232.25893683556012</v>
      </c>
      <c r="BA2427" s="53">
        <f t="shared" si="1287"/>
        <v>232.00560418477548</v>
      </c>
      <c r="BB2427" s="58">
        <f t="shared" si="1288"/>
        <v>2439.6349665423477</v>
      </c>
      <c r="BC2427">
        <f t="shared" si="1263"/>
        <v>3.0516809537857625E-2</v>
      </c>
      <c r="BD2427">
        <v>2439.6044497328098</v>
      </c>
      <c r="BE2427" s="48">
        <f t="shared" si="1257"/>
        <v>41243</v>
      </c>
    </row>
    <row r="2428" spans="1:57">
      <c r="A2428" s="48">
        <v>41246</v>
      </c>
      <c r="B2428" s="49">
        <v>40.97</v>
      </c>
      <c r="C2428" s="50">
        <v>41.77</v>
      </c>
      <c r="D2428" s="49">
        <v>53.46</v>
      </c>
      <c r="E2428" s="50">
        <v>55.14</v>
      </c>
      <c r="F2428" s="49">
        <v>107.15</v>
      </c>
      <c r="G2428" s="50">
        <v>108.62</v>
      </c>
      <c r="H2428" s="49">
        <v>82.1</v>
      </c>
      <c r="I2428" s="50">
        <v>83.75</v>
      </c>
      <c r="J2428">
        <v>61.35</v>
      </c>
      <c r="K2428">
        <v>63.81</v>
      </c>
      <c r="L2428" s="49">
        <v>84.27</v>
      </c>
      <c r="M2428" s="50">
        <v>84.43</v>
      </c>
      <c r="O2428" s="48">
        <f t="shared" si="1258"/>
        <v>41246</v>
      </c>
      <c r="P2428" s="44">
        <f t="shared" si="1264"/>
        <v>0.98084749820445283</v>
      </c>
      <c r="Q2428" s="44">
        <f t="shared" si="1265"/>
        <v>0.96953210010881397</v>
      </c>
      <c r="R2428" s="44">
        <f t="shared" si="1266"/>
        <v>0.98646658074019522</v>
      </c>
      <c r="S2428" s="44">
        <f t="shared" si="1267"/>
        <v>0.98029850746268654</v>
      </c>
      <c r="T2428" s="44">
        <f t="shared" si="1268"/>
        <v>0.96144804889515745</v>
      </c>
      <c r="U2428" s="44">
        <f t="shared" si="1269"/>
        <v>0.99810493900272401</v>
      </c>
      <c r="W2428" s="51">
        <f t="shared" si="1259"/>
        <v>41246</v>
      </c>
      <c r="X2428" s="44">
        <f t="shared" si="1270"/>
        <v>1.0195414278269932</v>
      </c>
      <c r="Y2428" s="44">
        <f t="shared" si="1271"/>
        <v>1.0313790255986788</v>
      </c>
      <c r="Z2428" s="44">
        <f t="shared" si="1272"/>
        <v>1.0220643939393941</v>
      </c>
      <c r="AA2428" s="44">
        <f t="shared" si="1273"/>
        <v>1.024598521539638</v>
      </c>
      <c r="AB2428" s="44">
        <f t="shared" si="1274"/>
        <v>1.0485405050836341</v>
      </c>
      <c r="AC2428" s="44">
        <f t="shared" si="1275"/>
        <v>1.0033297657271971</v>
      </c>
      <c r="AE2428" s="48">
        <f t="shared" si="1260"/>
        <v>41246</v>
      </c>
      <c r="AF2428" s="53">
        <f t="shared" si="1276"/>
        <v>11.834271294251785</v>
      </c>
      <c r="AG2428" s="53">
        <f t="shared" si="1277"/>
        <v>11.586144809449369</v>
      </c>
      <c r="AH2428" s="53">
        <f t="shared" si="1278"/>
        <v>2.145256350153212</v>
      </c>
      <c r="AI2428" s="53">
        <f t="shared" si="1279"/>
        <v>7.2004452628447622</v>
      </c>
      <c r="AJ2428" s="53">
        <f t="shared" si="1280"/>
        <v>3.6211685622777012</v>
      </c>
      <c r="AK2428" s="53">
        <f t="shared" si="1281"/>
        <v>2.7443109858010688</v>
      </c>
      <c r="AL2428" s="53"/>
      <c r="AM2428" s="48">
        <f t="shared" si="1261"/>
        <v>41246</v>
      </c>
      <c r="AN2428" s="53">
        <f t="shared" si="1289"/>
        <v>11.834444770466673</v>
      </c>
      <c r="AO2428" s="53">
        <f t="shared" si="1289"/>
        <v>11.585624275209398</v>
      </c>
      <c r="AP2428" s="53">
        <f t="shared" si="1289"/>
        <v>2.1629168898513202</v>
      </c>
      <c r="AQ2428" s="53">
        <f t="shared" si="1289"/>
        <v>7.2322165177024011</v>
      </c>
      <c r="AR2428" s="53">
        <f t="shared" si="1289"/>
        <v>3.6505623942947998</v>
      </c>
      <c r="AS2428" s="53">
        <f t="shared" si="1289"/>
        <v>2.7482309448508837</v>
      </c>
      <c r="AT2428" s="53"/>
      <c r="AU2428" s="48">
        <f t="shared" si="1262"/>
        <v>41246</v>
      </c>
      <c r="AV2428" s="53">
        <f t="shared" si="1282"/>
        <v>494.32475806239296</v>
      </c>
      <c r="AW2428" s="53">
        <f t="shared" si="1283"/>
        <v>638.83132253504618</v>
      </c>
      <c r="AX2428" s="53">
        <f t="shared" si="1284"/>
        <v>234.93603257565042</v>
      </c>
      <c r="AY2428" s="53">
        <f t="shared" si="1285"/>
        <v>605.69813335757613</v>
      </c>
      <c r="AZ2428" s="53">
        <f t="shared" si="1286"/>
        <v>232.94238637995119</v>
      </c>
      <c r="BA2428" s="53">
        <f t="shared" si="1287"/>
        <v>232.03313867376013</v>
      </c>
      <c r="BB2428" s="58">
        <f t="shared" si="1288"/>
        <v>2438.765771584377</v>
      </c>
      <c r="BC2428">
        <f t="shared" si="1263"/>
        <v>3.0499347027216572E-2</v>
      </c>
      <c r="BD2428">
        <v>2438.7352722373498</v>
      </c>
      <c r="BE2428" s="48">
        <f t="shared" si="1257"/>
        <v>41246</v>
      </c>
    </row>
    <row r="2429" spans="1:57">
      <c r="A2429" s="48">
        <v>41247</v>
      </c>
      <c r="B2429" s="49">
        <v>41.08</v>
      </c>
      <c r="C2429" s="50">
        <v>41.89</v>
      </c>
      <c r="D2429" s="49">
        <v>53.59</v>
      </c>
      <c r="E2429" s="50">
        <v>55.28</v>
      </c>
      <c r="F2429" s="49">
        <v>107.34</v>
      </c>
      <c r="G2429" s="50">
        <v>108.81</v>
      </c>
      <c r="H2429" s="49">
        <v>81.98</v>
      </c>
      <c r="I2429" s="50">
        <v>83.63</v>
      </c>
      <c r="J2429">
        <v>61.27</v>
      </c>
      <c r="K2429">
        <v>63.73</v>
      </c>
      <c r="L2429" s="49">
        <v>84.27</v>
      </c>
      <c r="M2429" s="50">
        <v>84.43</v>
      </c>
      <c r="O2429" s="48">
        <f t="shared" si="1258"/>
        <v>41247</v>
      </c>
      <c r="P2429" s="44">
        <f t="shared" si="1264"/>
        <v>0.98066364287419427</v>
      </c>
      <c r="Q2429" s="44">
        <f t="shared" si="1265"/>
        <v>0.96942836468885674</v>
      </c>
      <c r="R2429" s="44">
        <f t="shared" si="1266"/>
        <v>0.98649021229666389</v>
      </c>
      <c r="S2429" s="44">
        <f t="shared" si="1267"/>
        <v>0.98027023795288781</v>
      </c>
      <c r="T2429" s="44">
        <f t="shared" si="1268"/>
        <v>0.96139965479366085</v>
      </c>
      <c r="U2429" s="44">
        <f t="shared" si="1269"/>
        <v>0.99810493900272401</v>
      </c>
      <c r="W2429" s="51">
        <f t="shared" si="1259"/>
        <v>41247</v>
      </c>
      <c r="X2429" s="44">
        <f t="shared" si="1270"/>
        <v>1.0195414278269932</v>
      </c>
      <c r="Y2429" s="44">
        <f t="shared" si="1271"/>
        <v>1.0313790255986788</v>
      </c>
      <c r="Z2429" s="44">
        <f t="shared" si="1272"/>
        <v>1.0220643939393941</v>
      </c>
      <c r="AA2429" s="44">
        <f t="shared" si="1273"/>
        <v>1.024598521539638</v>
      </c>
      <c r="AB2429" s="44">
        <f t="shared" si="1274"/>
        <v>1.0485405050836341</v>
      </c>
      <c r="AC2429" s="44">
        <f t="shared" si="1275"/>
        <v>1.0033297657271971</v>
      </c>
      <c r="AE2429" s="48">
        <f t="shared" si="1260"/>
        <v>41247</v>
      </c>
      <c r="AF2429" s="53">
        <f t="shared" si="1276"/>
        <v>11.834271294251785</v>
      </c>
      <c r="AG2429" s="53">
        <f t="shared" si="1277"/>
        <v>11.586144809449369</v>
      </c>
      <c r="AH2429" s="53">
        <f t="shared" si="1278"/>
        <v>2.145256350153212</v>
      </c>
      <c r="AI2429" s="53">
        <f t="shared" si="1279"/>
        <v>7.2004452628447622</v>
      </c>
      <c r="AJ2429" s="53">
        <f t="shared" si="1280"/>
        <v>3.6211685622777012</v>
      </c>
      <c r="AK2429" s="53">
        <f t="shared" si="1281"/>
        <v>2.7443109858010688</v>
      </c>
      <c r="AL2429" s="53"/>
      <c r="AM2429" s="48">
        <f t="shared" si="1261"/>
        <v>41247</v>
      </c>
      <c r="AN2429" s="53">
        <f t="shared" si="1289"/>
        <v>11.832226458490874</v>
      </c>
      <c r="AO2429" s="53">
        <f t="shared" si="1289"/>
        <v>11.584384667361942</v>
      </c>
      <c r="AP2429" s="53">
        <f t="shared" si="1289"/>
        <v>2.1629687041688221</v>
      </c>
      <c r="AQ2429" s="53">
        <f t="shared" si="1289"/>
        <v>7.2320079575402083</v>
      </c>
      <c r="AR2429" s="53">
        <f t="shared" si="1289"/>
        <v>3.6503786447024718</v>
      </c>
      <c r="AS2429" s="53">
        <f t="shared" si="1289"/>
        <v>2.7482309448508837</v>
      </c>
      <c r="AT2429" s="53"/>
      <c r="AU2429" s="48">
        <f t="shared" si="1262"/>
        <v>41247</v>
      </c>
      <c r="AV2429" s="53">
        <f t="shared" si="1282"/>
        <v>495.65196634618275</v>
      </c>
      <c r="AW2429" s="53">
        <f t="shared" si="1283"/>
        <v>640.38478441176812</v>
      </c>
      <c r="AX2429" s="53">
        <f t="shared" si="1284"/>
        <v>235.35262470060954</v>
      </c>
      <c r="AY2429" s="53">
        <f t="shared" si="1285"/>
        <v>604.81282548908757</v>
      </c>
      <c r="AZ2429" s="53">
        <f t="shared" si="1286"/>
        <v>232.6386310268885</v>
      </c>
      <c r="BA2429" s="53">
        <f t="shared" si="1287"/>
        <v>232.03313867376013</v>
      </c>
      <c r="BB2429" s="58">
        <f t="shared" si="1288"/>
        <v>2440.8739706482966</v>
      </c>
      <c r="BC2429">
        <f t="shared" si="1263"/>
        <v>3.0525814206612267E-2</v>
      </c>
      <c r="BD2429">
        <v>2440.84344483409</v>
      </c>
      <c r="BE2429" s="48">
        <f t="shared" si="1257"/>
        <v>41247</v>
      </c>
    </row>
    <row r="2430" spans="1:57">
      <c r="A2430" s="48">
        <v>41248</v>
      </c>
      <c r="B2430" s="49">
        <v>41.53</v>
      </c>
      <c r="C2430" s="50">
        <v>42.34</v>
      </c>
      <c r="D2430" s="49">
        <v>53.67</v>
      </c>
      <c r="E2430" s="50">
        <v>55.36</v>
      </c>
      <c r="F2430" s="49">
        <v>107.43</v>
      </c>
      <c r="G2430" s="50">
        <v>108.9</v>
      </c>
      <c r="H2430" s="49">
        <v>82.12</v>
      </c>
      <c r="I2430" s="50">
        <v>83.77</v>
      </c>
      <c r="J2430">
        <v>61.11</v>
      </c>
      <c r="K2430">
        <v>63.56</v>
      </c>
      <c r="L2430" s="49">
        <v>84.29</v>
      </c>
      <c r="M2430" s="50">
        <v>84.45</v>
      </c>
      <c r="O2430" s="48">
        <f t="shared" si="1258"/>
        <v>41248</v>
      </c>
      <c r="P2430" s="44">
        <f t="shared" si="1264"/>
        <v>0.98086915446386391</v>
      </c>
      <c r="Q2430" s="44">
        <f t="shared" si="1265"/>
        <v>0.96947254335260125</v>
      </c>
      <c r="R2430" s="44">
        <f t="shared" si="1266"/>
        <v>0.98650137741046828</v>
      </c>
      <c r="S2430" s="44">
        <f t="shared" si="1267"/>
        <v>0.98030321117345121</v>
      </c>
      <c r="T2430" s="44">
        <f t="shared" si="1268"/>
        <v>0.96145374449339205</v>
      </c>
      <c r="U2430" s="44">
        <f t="shared" si="1269"/>
        <v>0.99810538780343405</v>
      </c>
      <c r="W2430" s="51">
        <f t="shared" si="1259"/>
        <v>41248</v>
      </c>
      <c r="X2430" s="44">
        <f t="shared" si="1270"/>
        <v>1.0195414278269932</v>
      </c>
      <c r="Y2430" s="44">
        <f t="shared" si="1271"/>
        <v>1.0313790255986788</v>
      </c>
      <c r="Z2430" s="44">
        <f t="shared" si="1272"/>
        <v>1.0220643939393941</v>
      </c>
      <c r="AA2430" s="44">
        <f t="shared" si="1273"/>
        <v>1.024598521539638</v>
      </c>
      <c r="AB2430" s="44">
        <f t="shared" si="1274"/>
        <v>1.0485405050836341</v>
      </c>
      <c r="AC2430" s="44">
        <f t="shared" si="1275"/>
        <v>1.0033297657271971</v>
      </c>
      <c r="AE2430" s="48">
        <f t="shared" si="1260"/>
        <v>41248</v>
      </c>
      <c r="AF2430" s="53">
        <f t="shared" si="1276"/>
        <v>11.834271294251785</v>
      </c>
      <c r="AG2430" s="53">
        <f t="shared" si="1277"/>
        <v>11.586144809449369</v>
      </c>
      <c r="AH2430" s="53">
        <f t="shared" si="1278"/>
        <v>2.145256350153212</v>
      </c>
      <c r="AI2430" s="53">
        <f t="shared" si="1279"/>
        <v>7.2004452628447622</v>
      </c>
      <c r="AJ2430" s="53">
        <f t="shared" si="1280"/>
        <v>3.6211685622777012</v>
      </c>
      <c r="AK2430" s="53">
        <f t="shared" si="1281"/>
        <v>2.7443109858010688</v>
      </c>
      <c r="AL2430" s="53"/>
      <c r="AM2430" s="48">
        <f t="shared" si="1261"/>
        <v>41248</v>
      </c>
      <c r="AN2430" s="53">
        <f t="shared" si="1289"/>
        <v>11.834706064711094</v>
      </c>
      <c r="AO2430" s="53">
        <f t="shared" si="1289"/>
        <v>11.58491258943803</v>
      </c>
      <c r="AP2430" s="53">
        <f t="shared" si="1289"/>
        <v>2.1629931846871653</v>
      </c>
      <c r="AQ2430" s="53">
        <f t="shared" si="1289"/>
        <v>7.2322512196369937</v>
      </c>
      <c r="AR2430" s="53">
        <f t="shared" si="1289"/>
        <v>3.650584020150458</v>
      </c>
      <c r="AS2430" s="53">
        <f t="shared" si="1289"/>
        <v>2.7482321806007044</v>
      </c>
      <c r="AT2430" s="53"/>
      <c r="AU2430" s="48">
        <f t="shared" si="1262"/>
        <v>41248</v>
      </c>
      <c r="AV2430" s="53">
        <f t="shared" si="1282"/>
        <v>501.08145477986778</v>
      </c>
      <c r="AW2430" s="53">
        <f t="shared" si="1283"/>
        <v>641.34076095128933</v>
      </c>
      <c r="AX2430" s="53">
        <f t="shared" si="1284"/>
        <v>235.54995781243232</v>
      </c>
      <c r="AY2430" s="53">
        <f t="shared" si="1285"/>
        <v>605.84568466899088</v>
      </c>
      <c r="AZ2430" s="53">
        <f t="shared" si="1286"/>
        <v>232.03112032076311</v>
      </c>
      <c r="BA2430" s="53">
        <f t="shared" si="1287"/>
        <v>232.0882076517295</v>
      </c>
      <c r="BB2430" s="58">
        <f t="shared" si="1288"/>
        <v>2447.9371861850727</v>
      </c>
      <c r="BC2430">
        <f t="shared" si="1263"/>
        <v>3.0601388092691195E-2</v>
      </c>
      <c r="BD2430">
        <v>2447.90658479698</v>
      </c>
      <c r="BE2430" s="48">
        <f t="shared" si="1257"/>
        <v>41248</v>
      </c>
    </row>
    <row r="2431" spans="1:57">
      <c r="A2431" s="48">
        <v>41249</v>
      </c>
      <c r="B2431" s="49">
        <v>41.84</v>
      </c>
      <c r="C2431" s="50">
        <v>42.66</v>
      </c>
      <c r="D2431" s="49">
        <v>53.78</v>
      </c>
      <c r="E2431" s="50">
        <v>55.47</v>
      </c>
      <c r="F2431" s="49">
        <v>107.49</v>
      </c>
      <c r="G2431" s="50">
        <v>108.96</v>
      </c>
      <c r="H2431" s="49">
        <v>82.39</v>
      </c>
      <c r="I2431" s="50">
        <v>84.04</v>
      </c>
      <c r="J2431">
        <v>61.64</v>
      </c>
      <c r="K2431">
        <v>64.12</v>
      </c>
      <c r="L2431" s="49">
        <v>84.29</v>
      </c>
      <c r="M2431" s="50">
        <v>84.45</v>
      </c>
      <c r="O2431" s="48">
        <f t="shared" si="1258"/>
        <v>41249</v>
      </c>
      <c r="P2431" s="44">
        <f t="shared" si="1264"/>
        <v>0.98077824660103152</v>
      </c>
      <c r="Q2431" s="44">
        <f t="shared" si="1265"/>
        <v>0.96953308094465485</v>
      </c>
      <c r="R2431" s="44">
        <f t="shared" si="1266"/>
        <v>0.98650881057268724</v>
      </c>
      <c r="S2431" s="44">
        <f t="shared" si="1267"/>
        <v>0.98036649214659677</v>
      </c>
      <c r="T2431" s="44">
        <f t="shared" si="1268"/>
        <v>0.96132252027448528</v>
      </c>
      <c r="U2431" s="44">
        <f t="shared" si="1269"/>
        <v>0.99810538780343405</v>
      </c>
      <c r="W2431" s="51">
        <f t="shared" si="1259"/>
        <v>41249</v>
      </c>
      <c r="X2431" s="44">
        <f t="shared" si="1270"/>
        <v>1.0195414278269932</v>
      </c>
      <c r="Y2431" s="44">
        <f t="shared" si="1271"/>
        <v>1.0313790255986788</v>
      </c>
      <c r="Z2431" s="44">
        <f t="shared" si="1272"/>
        <v>1.0220643939393941</v>
      </c>
      <c r="AA2431" s="44">
        <f t="shared" si="1273"/>
        <v>1.024598521539638</v>
      </c>
      <c r="AB2431" s="44">
        <f t="shared" si="1274"/>
        <v>1.0485405050836341</v>
      </c>
      <c r="AC2431" s="44">
        <f t="shared" si="1275"/>
        <v>1.0033297657271971</v>
      </c>
      <c r="AE2431" s="48">
        <f t="shared" si="1260"/>
        <v>41249</v>
      </c>
      <c r="AF2431" s="53">
        <f t="shared" si="1276"/>
        <v>11.834271294251785</v>
      </c>
      <c r="AG2431" s="53">
        <f t="shared" si="1277"/>
        <v>11.586144809449369</v>
      </c>
      <c r="AH2431" s="53">
        <f t="shared" si="1278"/>
        <v>2.145256350153212</v>
      </c>
      <c r="AI2431" s="53">
        <f t="shared" si="1279"/>
        <v>7.2004452628447622</v>
      </c>
      <c r="AJ2431" s="53">
        <f t="shared" si="1280"/>
        <v>3.6211685622777012</v>
      </c>
      <c r="AK2431" s="53">
        <f t="shared" si="1281"/>
        <v>2.7443109858010688</v>
      </c>
      <c r="AL2431" s="53"/>
      <c r="AM2431" s="48">
        <f t="shared" si="1261"/>
        <v>41249</v>
      </c>
      <c r="AN2431" s="53">
        <f t="shared" si="1289"/>
        <v>11.833609213178251</v>
      </c>
      <c r="AO2431" s="53">
        <f t="shared" si="1289"/>
        <v>11.58563599591006</v>
      </c>
      <c r="AP2431" s="53">
        <f t="shared" si="1289"/>
        <v>2.1630094825652915</v>
      </c>
      <c r="AQ2431" s="53">
        <f t="shared" si="1289"/>
        <v>7.232718079165755</v>
      </c>
      <c r="AR2431" s="53">
        <f t="shared" si="1289"/>
        <v>3.650085769413653</v>
      </c>
      <c r="AS2431" s="53">
        <f t="shared" si="1289"/>
        <v>2.7482321806007044</v>
      </c>
      <c r="AT2431" s="53"/>
      <c r="AU2431" s="48">
        <f t="shared" si="1262"/>
        <v>41249</v>
      </c>
      <c r="AV2431" s="53">
        <f t="shared" si="1282"/>
        <v>504.82176903418417</v>
      </c>
      <c r="AW2431" s="53">
        <f t="shared" si="1283"/>
        <v>642.65522869313099</v>
      </c>
      <c r="AX2431" s="53">
        <f t="shared" si="1284"/>
        <v>235.68151322031414</v>
      </c>
      <c r="AY2431" s="53">
        <f t="shared" si="1285"/>
        <v>607.83762737309007</v>
      </c>
      <c r="AZ2431" s="53">
        <f t="shared" si="1286"/>
        <v>234.04349953480346</v>
      </c>
      <c r="BA2431" s="53">
        <f t="shared" si="1287"/>
        <v>232.0882076517295</v>
      </c>
      <c r="BB2431" s="58">
        <f t="shared" si="1288"/>
        <v>2457.1278455072525</v>
      </c>
      <c r="BC2431">
        <f t="shared" si="1263"/>
        <v>3.0716771352672367E-2</v>
      </c>
      <c r="BD2431">
        <v>2457.0971287358998</v>
      </c>
      <c r="BE2431" s="48">
        <f t="shared" si="1257"/>
        <v>41249</v>
      </c>
    </row>
    <row r="2432" spans="1:57">
      <c r="A2432" s="48">
        <v>41250</v>
      </c>
      <c r="B2432" s="49">
        <v>41.97</v>
      </c>
      <c r="C2432" s="50">
        <v>42.79</v>
      </c>
      <c r="D2432" s="49">
        <v>53.8</v>
      </c>
      <c r="E2432" s="50">
        <v>55.49</v>
      </c>
      <c r="F2432" s="49">
        <v>107.18</v>
      </c>
      <c r="G2432" s="50">
        <v>108.65</v>
      </c>
      <c r="H2432" s="49">
        <v>82.63</v>
      </c>
      <c r="I2432" s="50">
        <v>84.29</v>
      </c>
      <c r="J2432">
        <v>61.89</v>
      </c>
      <c r="K2432">
        <v>64.38</v>
      </c>
      <c r="L2432" s="49">
        <v>84.29</v>
      </c>
      <c r="M2432" s="50">
        <v>84.45</v>
      </c>
      <c r="O2432" s="48">
        <f t="shared" si="1258"/>
        <v>41250</v>
      </c>
      <c r="P2432" s="44">
        <f t="shared" si="1264"/>
        <v>0.98083664407571858</v>
      </c>
      <c r="Q2432" s="44">
        <f t="shared" si="1265"/>
        <v>0.9695440619931518</v>
      </c>
      <c r="R2432" s="44">
        <f t="shared" si="1266"/>
        <v>0.98647031753336401</v>
      </c>
      <c r="S2432" s="44">
        <f t="shared" si="1267"/>
        <v>0.98030608613121351</v>
      </c>
      <c r="T2432" s="44">
        <f t="shared" si="1268"/>
        <v>0.96132339235787523</v>
      </c>
      <c r="U2432" s="44">
        <f t="shared" si="1269"/>
        <v>0.99810538780343405</v>
      </c>
      <c r="W2432" s="51">
        <f t="shared" si="1259"/>
        <v>41250</v>
      </c>
      <c r="X2432" s="44">
        <f t="shared" si="1270"/>
        <v>1.0195414278269932</v>
      </c>
      <c r="Y2432" s="44">
        <f t="shared" si="1271"/>
        <v>1.0313790255986788</v>
      </c>
      <c r="Z2432" s="44">
        <f t="shared" si="1272"/>
        <v>1.0220643939393941</v>
      </c>
      <c r="AA2432" s="44">
        <f t="shared" si="1273"/>
        <v>1.024598521539638</v>
      </c>
      <c r="AB2432" s="44">
        <f t="shared" si="1274"/>
        <v>1.0485405050836341</v>
      </c>
      <c r="AC2432" s="44">
        <f t="shared" si="1275"/>
        <v>1.0033297657271971</v>
      </c>
      <c r="AE2432" s="48">
        <f t="shared" si="1260"/>
        <v>41250</v>
      </c>
      <c r="AF2432" s="53">
        <f t="shared" si="1276"/>
        <v>11.834271294251785</v>
      </c>
      <c r="AG2432" s="53">
        <f t="shared" si="1277"/>
        <v>11.586144809449369</v>
      </c>
      <c r="AH2432" s="53">
        <f t="shared" si="1278"/>
        <v>2.145256350153212</v>
      </c>
      <c r="AI2432" s="53">
        <f t="shared" si="1279"/>
        <v>7.2004452628447622</v>
      </c>
      <c r="AJ2432" s="53">
        <f t="shared" si="1280"/>
        <v>3.6211685622777012</v>
      </c>
      <c r="AK2432" s="53">
        <f t="shared" si="1281"/>
        <v>2.7443109858010688</v>
      </c>
      <c r="AL2432" s="53"/>
      <c r="AM2432" s="48">
        <f t="shared" si="1261"/>
        <v>41250</v>
      </c>
      <c r="AN2432" s="53">
        <f t="shared" si="1289"/>
        <v>11.834313809652405</v>
      </c>
      <c r="AO2432" s="53">
        <f t="shared" si="1289"/>
        <v>11.58576721621934</v>
      </c>
      <c r="AP2432" s="53">
        <f t="shared" si="1289"/>
        <v>2.1629250831071452</v>
      </c>
      <c r="AQ2432" s="53">
        <f t="shared" si="1289"/>
        <v>7.2322724298263976</v>
      </c>
      <c r="AR2432" s="53">
        <f t="shared" si="1289"/>
        <v>3.6500890806636281</v>
      </c>
      <c r="AS2432" s="53">
        <f t="shared" si="1289"/>
        <v>2.7482321806007044</v>
      </c>
      <c r="AT2432" s="53"/>
      <c r="AU2432" s="48">
        <f t="shared" si="1262"/>
        <v>41250</v>
      </c>
      <c r="AV2432" s="53">
        <f t="shared" si="1282"/>
        <v>506.39028791502642</v>
      </c>
      <c r="AW2432" s="53">
        <f t="shared" si="1283"/>
        <v>642.89422282801115</v>
      </c>
      <c r="AX2432" s="53">
        <f t="shared" si="1284"/>
        <v>235.00181027959133</v>
      </c>
      <c r="AY2432" s="53">
        <f t="shared" si="1285"/>
        <v>609.60824311006706</v>
      </c>
      <c r="AZ2432" s="53">
        <f t="shared" si="1286"/>
        <v>234.99273501312436</v>
      </c>
      <c r="BA2432" s="53">
        <f t="shared" si="1287"/>
        <v>232.0882076517295</v>
      </c>
      <c r="BB2432" s="58">
        <f t="shared" si="1288"/>
        <v>2460.9755067975498</v>
      </c>
      <c r="BC2432">
        <f t="shared" si="1263"/>
        <v>3.0765076449824846E-2</v>
      </c>
      <c r="BD2432">
        <v>2460.9447417210999</v>
      </c>
      <c r="BE2432" s="48">
        <f t="shared" si="1257"/>
        <v>41250</v>
      </c>
    </row>
    <row r="2433" spans="1:63">
      <c r="A2433" s="48">
        <v>41253</v>
      </c>
      <c r="B2433" s="49">
        <v>42.2</v>
      </c>
      <c r="C2433" s="50">
        <v>43.03</v>
      </c>
      <c r="D2433" s="49">
        <v>53.86</v>
      </c>
      <c r="E2433" s="50">
        <v>55.55</v>
      </c>
      <c r="F2433" s="49">
        <v>107.28</v>
      </c>
      <c r="G2433" s="50">
        <v>108.75</v>
      </c>
      <c r="H2433" s="49">
        <v>82.71</v>
      </c>
      <c r="I2433" s="50">
        <v>84.37</v>
      </c>
      <c r="J2433">
        <v>61.89</v>
      </c>
      <c r="K2433">
        <v>64.38</v>
      </c>
      <c r="L2433" s="49">
        <v>84.29</v>
      </c>
      <c r="M2433" s="50">
        <v>84.45</v>
      </c>
      <c r="O2433" s="48">
        <f t="shared" si="1258"/>
        <v>41253</v>
      </c>
      <c r="P2433" s="44">
        <f t="shared" si="1264"/>
        <v>0.98071113176853364</v>
      </c>
      <c r="Q2433" s="44">
        <f t="shared" si="1265"/>
        <v>0.96957695769576957</v>
      </c>
      <c r="R2433" s="44">
        <f t="shared" si="1266"/>
        <v>0.98648275862068968</v>
      </c>
      <c r="S2433" s="44">
        <f t="shared" si="1267"/>
        <v>0.98032475998577684</v>
      </c>
      <c r="T2433" s="44">
        <f t="shared" si="1268"/>
        <v>0.96132339235787523</v>
      </c>
      <c r="U2433" s="44">
        <f t="shared" si="1269"/>
        <v>0.99810538780343405</v>
      </c>
      <c r="W2433" s="51">
        <f t="shared" si="1259"/>
        <v>41253</v>
      </c>
      <c r="X2433" s="44">
        <f t="shared" si="1270"/>
        <v>1.0195414278269932</v>
      </c>
      <c r="Y2433" s="44">
        <f t="shared" si="1271"/>
        <v>1.0313790255986788</v>
      </c>
      <c r="Z2433" s="44">
        <f t="shared" si="1272"/>
        <v>1.0220643939393941</v>
      </c>
      <c r="AA2433" s="44">
        <f t="shared" si="1273"/>
        <v>1.024598521539638</v>
      </c>
      <c r="AB2433" s="44">
        <f t="shared" si="1274"/>
        <v>1.0485405050836341</v>
      </c>
      <c r="AC2433" s="44">
        <f t="shared" si="1275"/>
        <v>1.0033297657271971</v>
      </c>
      <c r="AE2433" s="48">
        <f t="shared" si="1260"/>
        <v>41253</v>
      </c>
      <c r="AF2433" s="53">
        <f t="shared" si="1276"/>
        <v>11.834271294251785</v>
      </c>
      <c r="AG2433" s="53">
        <f t="shared" si="1277"/>
        <v>11.586144809449369</v>
      </c>
      <c r="AH2433" s="53">
        <f t="shared" si="1278"/>
        <v>2.145256350153212</v>
      </c>
      <c r="AI2433" s="53">
        <f t="shared" si="1279"/>
        <v>7.2004452628447622</v>
      </c>
      <c r="AJ2433" s="53">
        <f t="shared" si="1280"/>
        <v>3.6211685622777012</v>
      </c>
      <c r="AK2433" s="53">
        <f t="shared" si="1281"/>
        <v>2.7443109858010688</v>
      </c>
      <c r="AL2433" s="53"/>
      <c r="AM2433" s="48">
        <f t="shared" si="1261"/>
        <v>41253</v>
      </c>
      <c r="AN2433" s="53">
        <f t="shared" si="1289"/>
        <v>11.832799437163194</v>
      </c>
      <c r="AO2433" s="53">
        <f t="shared" si="1289"/>
        <v>11.58616031021876</v>
      </c>
      <c r="AP2433" s="53">
        <f t="shared" si="1289"/>
        <v>2.1629523613124388</v>
      </c>
      <c r="AQ2433" s="53">
        <f t="shared" si="1289"/>
        <v>7.2324101974128974</v>
      </c>
      <c r="AR2433" s="53">
        <f t="shared" si="1289"/>
        <v>3.6500890806636281</v>
      </c>
      <c r="AS2433" s="53">
        <f t="shared" si="1289"/>
        <v>2.7482321806007044</v>
      </c>
      <c r="AT2433" s="53"/>
      <c r="AU2433" s="48">
        <f t="shared" si="1262"/>
        <v>41253</v>
      </c>
      <c r="AV2433" s="53">
        <f t="shared" si="1282"/>
        <v>509.16535978113228</v>
      </c>
      <c r="AW2433" s="53">
        <f t="shared" si="1283"/>
        <v>643.61120523265208</v>
      </c>
      <c r="AX2433" s="53">
        <f t="shared" si="1284"/>
        <v>235.22106929272772</v>
      </c>
      <c r="AY2433" s="53">
        <f t="shared" si="1285"/>
        <v>610.19844835572621</v>
      </c>
      <c r="AZ2433" s="53">
        <f t="shared" si="1286"/>
        <v>234.99273501312436</v>
      </c>
      <c r="BA2433" s="53">
        <f t="shared" si="1287"/>
        <v>232.0882076517295</v>
      </c>
      <c r="BB2433" s="58">
        <f t="shared" si="1288"/>
        <v>2465.2770253270924</v>
      </c>
      <c r="BC2433">
        <f t="shared" si="1263"/>
        <v>3.0819079452157894E-2</v>
      </c>
      <c r="BD2433">
        <v>2465.2462062476402</v>
      </c>
      <c r="BE2433" s="48">
        <f t="shared" si="1257"/>
        <v>41253</v>
      </c>
    </row>
    <row r="2434" spans="1:63">
      <c r="A2434" s="48">
        <v>41254</v>
      </c>
      <c r="B2434" s="49">
        <v>42.42</v>
      </c>
      <c r="C2434" s="50">
        <v>43.25</v>
      </c>
      <c r="D2434" s="49">
        <v>54.17</v>
      </c>
      <c r="E2434" s="50">
        <v>55.87</v>
      </c>
      <c r="F2434" s="49">
        <v>107.07</v>
      </c>
      <c r="G2434" s="50">
        <v>108.54</v>
      </c>
      <c r="H2434" s="49">
        <v>83.27</v>
      </c>
      <c r="I2434" s="50">
        <v>84.94</v>
      </c>
      <c r="J2434">
        <v>61.97</v>
      </c>
      <c r="K2434">
        <v>64.459999999999994</v>
      </c>
      <c r="L2434" s="49">
        <v>84.29</v>
      </c>
      <c r="M2434" s="50">
        <v>84.45</v>
      </c>
      <c r="O2434" s="48">
        <f t="shared" si="1258"/>
        <v>41254</v>
      </c>
      <c r="P2434" s="44">
        <f t="shared" si="1264"/>
        <v>0.98080924855491336</v>
      </c>
      <c r="Q2434" s="44">
        <f t="shared" si="1265"/>
        <v>0.96957222122785047</v>
      </c>
      <c r="R2434" s="44">
        <f t="shared" si="1266"/>
        <v>0.98645660585959083</v>
      </c>
      <c r="S2434" s="44">
        <f t="shared" si="1267"/>
        <v>0.98033906286790673</v>
      </c>
      <c r="T2434" s="44">
        <f t="shared" si="1268"/>
        <v>0.96137139311200748</v>
      </c>
      <c r="U2434" s="44">
        <f t="shared" si="1269"/>
        <v>0.99810538780343405</v>
      </c>
      <c r="W2434" s="51">
        <f t="shared" si="1259"/>
        <v>41254</v>
      </c>
      <c r="X2434" s="44">
        <f t="shared" si="1270"/>
        <v>1.0195414278269932</v>
      </c>
      <c r="Y2434" s="44">
        <f t="shared" si="1271"/>
        <v>1.0313790255986788</v>
      </c>
      <c r="Z2434" s="44">
        <f t="shared" si="1272"/>
        <v>1.0220643939393941</v>
      </c>
      <c r="AA2434" s="44">
        <f t="shared" si="1273"/>
        <v>1.024598521539638</v>
      </c>
      <c r="AB2434" s="44">
        <f t="shared" si="1274"/>
        <v>1.0485405050836341</v>
      </c>
      <c r="AC2434" s="44">
        <f t="shared" si="1275"/>
        <v>1.0033297657271971</v>
      </c>
      <c r="AE2434" s="48">
        <f t="shared" si="1260"/>
        <v>41254</v>
      </c>
      <c r="AF2434" s="53">
        <f t="shared" si="1276"/>
        <v>11.834271294251785</v>
      </c>
      <c r="AG2434" s="53">
        <f t="shared" si="1277"/>
        <v>11.586144809449369</v>
      </c>
      <c r="AH2434" s="53">
        <f t="shared" si="1278"/>
        <v>2.145256350153212</v>
      </c>
      <c r="AI2434" s="53">
        <f t="shared" si="1279"/>
        <v>7.2004452628447622</v>
      </c>
      <c r="AJ2434" s="53">
        <f t="shared" si="1280"/>
        <v>3.6211685622777012</v>
      </c>
      <c r="AK2434" s="53">
        <f t="shared" si="1281"/>
        <v>2.7443109858010688</v>
      </c>
      <c r="AL2434" s="53"/>
      <c r="AM2434" s="48">
        <f t="shared" si="1261"/>
        <v>41254</v>
      </c>
      <c r="AN2434" s="53">
        <f t="shared" si="1289"/>
        <v>11.833983268178303</v>
      </c>
      <c r="AO2434" s="53">
        <f t="shared" si="1289"/>
        <v>11.586103710816126</v>
      </c>
      <c r="AP2434" s="53">
        <f t="shared" si="1289"/>
        <v>2.1628950190265455</v>
      </c>
      <c r="AQ2434" s="53">
        <f t="shared" si="1289"/>
        <v>7.2325157178636612</v>
      </c>
      <c r="AR2434" s="53">
        <f t="shared" si="1289"/>
        <v>3.6502713367388622</v>
      </c>
      <c r="AS2434" s="53">
        <f t="shared" si="1289"/>
        <v>2.7482321806007044</v>
      </c>
      <c r="AT2434" s="53"/>
      <c r="AU2434" s="48">
        <f t="shared" si="1262"/>
        <v>41254</v>
      </c>
      <c r="AV2434" s="53">
        <f t="shared" si="1282"/>
        <v>511.81977634871157</v>
      </c>
      <c r="AW2434" s="53">
        <f t="shared" si="1283"/>
        <v>647.31561432329693</v>
      </c>
      <c r="AX2434" s="53">
        <f t="shared" si="1284"/>
        <v>234.76062536514127</v>
      </c>
      <c r="AY2434" s="53">
        <f t="shared" si="1285"/>
        <v>614.32988507533935</v>
      </c>
      <c r="AZ2434" s="53">
        <f t="shared" si="1286"/>
        <v>235.29649036618704</v>
      </c>
      <c r="BA2434" s="53">
        <f t="shared" si="1287"/>
        <v>232.0882076517295</v>
      </c>
      <c r="BB2434" s="58">
        <f t="shared" si="1288"/>
        <v>2475.6105991304057</v>
      </c>
      <c r="BC2434">
        <f t="shared" si="1263"/>
        <v>3.0948811315738567E-2</v>
      </c>
      <c r="BD2434">
        <v>2475.57965031909</v>
      </c>
      <c r="BE2434" s="48">
        <f t="shared" ref="BE2434:BE2497" si="1290">A2434</f>
        <v>41254</v>
      </c>
    </row>
    <row r="2435" spans="1:63">
      <c r="A2435" s="48">
        <v>41255</v>
      </c>
      <c r="B2435" s="49">
        <v>42.55</v>
      </c>
      <c r="C2435" s="50">
        <v>43.38</v>
      </c>
      <c r="D2435" s="49">
        <v>54.34</v>
      </c>
      <c r="E2435" s="50">
        <v>56.05</v>
      </c>
      <c r="F2435" s="49">
        <v>106.62</v>
      </c>
      <c r="G2435" s="50">
        <v>108.08</v>
      </c>
      <c r="H2435" s="49">
        <v>83.26</v>
      </c>
      <c r="I2435" s="50">
        <v>84.93</v>
      </c>
      <c r="J2435">
        <v>61.93</v>
      </c>
      <c r="K2435">
        <v>64.42</v>
      </c>
      <c r="L2435" s="49">
        <v>84.28</v>
      </c>
      <c r="M2435" s="50">
        <v>84.44</v>
      </c>
      <c r="O2435" s="48">
        <f t="shared" ref="O2435:O2498" si="1291">A2435</f>
        <v>41255</v>
      </c>
      <c r="P2435" s="44">
        <f t="shared" si="1264"/>
        <v>0.98086675887505748</v>
      </c>
      <c r="Q2435" s="44">
        <f t="shared" si="1265"/>
        <v>0.96949152542372896</v>
      </c>
      <c r="R2435" s="44">
        <f t="shared" si="1266"/>
        <v>0.98649148778682461</v>
      </c>
      <c r="S2435" s="44">
        <f t="shared" si="1267"/>
        <v>0.98033674791004355</v>
      </c>
      <c r="T2435" s="44">
        <f t="shared" si="1268"/>
        <v>0.96134740763737969</v>
      </c>
      <c r="U2435" s="44">
        <f t="shared" si="1269"/>
        <v>0.99810516342965427</v>
      </c>
      <c r="W2435" s="51">
        <f t="shared" ref="W2435:W2498" si="1292">A2435</f>
        <v>41255</v>
      </c>
      <c r="X2435" s="44">
        <f t="shared" si="1270"/>
        <v>1.0195414278269932</v>
      </c>
      <c r="Y2435" s="44">
        <f t="shared" si="1271"/>
        <v>1.0313790255986788</v>
      </c>
      <c r="Z2435" s="44">
        <f t="shared" si="1272"/>
        <v>1.0220643939393941</v>
      </c>
      <c r="AA2435" s="44">
        <f t="shared" si="1273"/>
        <v>1.024598521539638</v>
      </c>
      <c r="AB2435" s="44">
        <f t="shared" si="1274"/>
        <v>1.0485405050836341</v>
      </c>
      <c r="AC2435" s="44">
        <f t="shared" si="1275"/>
        <v>1.0033297657271971</v>
      </c>
      <c r="AE2435" s="48">
        <f t="shared" ref="AE2435:AE2498" si="1293">A2435</f>
        <v>41255</v>
      </c>
      <c r="AF2435" s="53">
        <f t="shared" si="1276"/>
        <v>11.834271294251785</v>
      </c>
      <c r="AG2435" s="53">
        <f t="shared" si="1277"/>
        <v>11.586144809449369</v>
      </c>
      <c r="AH2435" s="53">
        <f t="shared" si="1278"/>
        <v>2.145256350153212</v>
      </c>
      <c r="AI2435" s="53">
        <f t="shared" si="1279"/>
        <v>7.2004452628447622</v>
      </c>
      <c r="AJ2435" s="53">
        <f t="shared" si="1280"/>
        <v>3.6211685622777012</v>
      </c>
      <c r="AK2435" s="53">
        <f t="shared" si="1281"/>
        <v>2.7443109858010688</v>
      </c>
      <c r="AL2435" s="53"/>
      <c r="AM2435" s="48">
        <f t="shared" ref="AM2435:AM2498" si="1294">A2435</f>
        <v>41255</v>
      </c>
      <c r="AN2435" s="53">
        <f t="shared" si="1289"/>
        <v>11.834677160662835</v>
      </c>
      <c r="AO2435" s="53">
        <f t="shared" si="1289"/>
        <v>11.585139419621401</v>
      </c>
      <c r="AP2435" s="53">
        <f t="shared" si="1289"/>
        <v>2.1629715007959613</v>
      </c>
      <c r="AQ2435" s="53">
        <f t="shared" si="1289"/>
        <v>7.2324986391102319</v>
      </c>
      <c r="AR2435" s="53">
        <f t="shared" si="1289"/>
        <v>3.6501802652849378</v>
      </c>
      <c r="AS2435" s="53">
        <f t="shared" si="1289"/>
        <v>2.7482315627989675</v>
      </c>
      <c r="AT2435" s="53"/>
      <c r="AU2435" s="48">
        <f t="shared" ref="AU2435:AU2498" si="1295">A2435</f>
        <v>41255</v>
      </c>
      <c r="AV2435" s="53">
        <f t="shared" si="1282"/>
        <v>513.38829522955382</v>
      </c>
      <c r="AW2435" s="53">
        <f t="shared" si="1283"/>
        <v>649.34706446977953</v>
      </c>
      <c r="AX2435" s="53">
        <f t="shared" si="1284"/>
        <v>233.77395980602751</v>
      </c>
      <c r="AY2435" s="53">
        <f t="shared" si="1285"/>
        <v>614.25610941963203</v>
      </c>
      <c r="AZ2435" s="53">
        <f t="shared" si="1286"/>
        <v>235.1446126896557</v>
      </c>
      <c r="BA2435" s="53">
        <f t="shared" si="1287"/>
        <v>232.06067316274482</v>
      </c>
      <c r="BB2435" s="58">
        <f t="shared" si="1288"/>
        <v>2477.9707147773938</v>
      </c>
      <c r="BC2435">
        <f t="shared" ref="BC2435:BC2498" si="1296">ABS(BB2435-BD2435)</f>
        <v>3.0984991453806288E-2</v>
      </c>
      <c r="BD2435">
        <v>2477.93972978594</v>
      </c>
      <c r="BE2435" s="48">
        <f t="shared" si="1290"/>
        <v>41255</v>
      </c>
    </row>
    <row r="2436" spans="1:63">
      <c r="A2436" s="48">
        <v>41256</v>
      </c>
      <c r="B2436" s="49">
        <v>42.36</v>
      </c>
      <c r="C2436" s="50">
        <v>43.19</v>
      </c>
      <c r="D2436" s="49">
        <v>54.18</v>
      </c>
      <c r="E2436" s="50">
        <v>55.88</v>
      </c>
      <c r="F2436" s="49">
        <v>106.41</v>
      </c>
      <c r="G2436" s="50">
        <v>107.87</v>
      </c>
      <c r="H2436" s="49">
        <v>82.83</v>
      </c>
      <c r="I2436" s="50">
        <v>84.49</v>
      </c>
      <c r="J2436">
        <v>61.52</v>
      </c>
      <c r="K2436">
        <v>63.99</v>
      </c>
      <c r="L2436" s="49">
        <v>84.28</v>
      </c>
      <c r="M2436" s="50">
        <v>84.44</v>
      </c>
      <c r="O2436" s="48">
        <f t="shared" si="1291"/>
        <v>41256</v>
      </c>
      <c r="P2436" s="44">
        <f t="shared" ref="P2436:P2499" si="1297">B2436/C2436</f>
        <v>0.98078258856216716</v>
      </c>
      <c r="Q2436" s="44">
        <f t="shared" ref="Q2436:Q2499" si="1298">D2436/E2436</f>
        <v>0.96957766642806009</v>
      </c>
      <c r="R2436" s="44">
        <f t="shared" ref="R2436:R2499" si="1299">F2436/G2436</f>
        <v>0.98646518958005003</v>
      </c>
      <c r="S2436" s="44">
        <f t="shared" ref="S2436:S2499" si="1300">H2436/I2436</f>
        <v>0.98035270446206657</v>
      </c>
      <c r="T2436" s="44">
        <f t="shared" ref="T2436:T2499" si="1301">J2436/K2436</f>
        <v>0.96140021878418502</v>
      </c>
      <c r="U2436" s="44">
        <f t="shared" ref="U2436:U2499" si="1302">L2436/M2436</f>
        <v>0.99810516342965427</v>
      </c>
      <c r="W2436" s="51">
        <f t="shared" si="1292"/>
        <v>41256</v>
      </c>
      <c r="X2436" s="44">
        <f t="shared" ref="X2436:X2499" si="1303">IF(BF2435="",X2435,C2435/B2435)</f>
        <v>1.0195414278269932</v>
      </c>
      <c r="Y2436" s="44">
        <f t="shared" ref="Y2436:Y2499" si="1304">IF(BG2435="",Y2435,E2435/D2435)</f>
        <v>1.0313790255986788</v>
      </c>
      <c r="Z2436" s="44">
        <f t="shared" ref="Z2436:Z2499" si="1305">IF(BH2435="",Z2435,G2435/F2435)</f>
        <v>1.0220643939393941</v>
      </c>
      <c r="AA2436" s="44">
        <f t="shared" ref="AA2436:AA2499" si="1306">IF(BI2435="",AA2435,I2435/H2435)</f>
        <v>1.024598521539638</v>
      </c>
      <c r="AB2436" s="44">
        <f t="shared" ref="AB2436:AB2499" si="1307">IF(BJ2435="",AB2435,K2435/J2435)</f>
        <v>1.0485405050836341</v>
      </c>
      <c r="AC2436" s="44">
        <f t="shared" ref="AC2436:AC2499" si="1308">IF(BK2435="",AC2435,M2435/L2435)</f>
        <v>1.0033297657271971</v>
      </c>
      <c r="AE2436" s="48">
        <f t="shared" si="1293"/>
        <v>41256</v>
      </c>
      <c r="AF2436" s="53">
        <f t="shared" ref="AF2436:AF2499" si="1309">IF(BF2435="",AF2435,BB2435*BF2435/C2435)</f>
        <v>11.834271294251785</v>
      </c>
      <c r="AG2436" s="53">
        <f t="shared" ref="AG2436:AG2499" si="1310">IF(BG2435="",AG2435,BB2435*BG2435/E2435)</f>
        <v>11.586144809449369</v>
      </c>
      <c r="AH2436" s="53">
        <f t="shared" ref="AH2436:AH2499" si="1311">IF(BH2435="",AH2435,BB2435*BH2435/G2435)</f>
        <v>2.145256350153212</v>
      </c>
      <c r="AI2436" s="53">
        <f t="shared" ref="AI2436:AI2499" si="1312">IF(BI2435="",AI2435,BB2435*BI2435/I2435)</f>
        <v>7.2004452628447622</v>
      </c>
      <c r="AJ2436" s="53">
        <f t="shared" ref="AJ2436:AJ2499" si="1313">IF(BJ2435="",AJ2435,BB2435*BJ2435/K2435)</f>
        <v>3.6211685622777012</v>
      </c>
      <c r="AK2436" s="53">
        <f t="shared" ref="AK2436:AK2499" si="1314">IF(BK2435="",AK2435,BB2435*BK2435/M2435)</f>
        <v>2.7443109858010688</v>
      </c>
      <c r="AL2436" s="53"/>
      <c r="AM2436" s="48">
        <f t="shared" si="1294"/>
        <v>41256</v>
      </c>
      <c r="AN2436" s="53">
        <f t="shared" si="1289"/>
        <v>11.833661601239951</v>
      </c>
      <c r="AO2436" s="53">
        <f t="shared" si="1289"/>
        <v>11.586168779361794</v>
      </c>
      <c r="AP2436" s="53">
        <f t="shared" si="1289"/>
        <v>2.1629138396073144</v>
      </c>
      <c r="AQ2436" s="53">
        <f t="shared" si="1289"/>
        <v>7.2326163596190645</v>
      </c>
      <c r="AR2436" s="53">
        <f t="shared" si="1289"/>
        <v>3.6503807861417314</v>
      </c>
      <c r="AS2436" s="53">
        <f t="shared" si="1289"/>
        <v>2.7482315627989675</v>
      </c>
      <c r="AT2436" s="53"/>
      <c r="AU2436" s="48">
        <f t="shared" si="1295"/>
        <v>41256</v>
      </c>
      <c r="AV2436" s="53">
        <f t="shared" ref="AV2436:AV2499" si="1315">AN2436*C2436</f>
        <v>511.09584455755345</v>
      </c>
      <c r="AW2436" s="53">
        <f t="shared" ref="AW2436:AW2499" si="1316">AO2436*E2436</f>
        <v>647.43511139073701</v>
      </c>
      <c r="AX2436" s="53">
        <f t="shared" ref="AX2436:AX2499" si="1317">AP2436*G2436</f>
        <v>233.31351587844102</v>
      </c>
      <c r="AY2436" s="53">
        <f t="shared" ref="AY2436:AY2499" si="1318">AQ2436*I2436</f>
        <v>611.08375622421477</v>
      </c>
      <c r="AZ2436" s="53">
        <f t="shared" ref="AZ2436:AZ2499" si="1319">AR2436*K2436</f>
        <v>233.5878665052094</v>
      </c>
      <c r="BA2436" s="53">
        <f t="shared" ref="BA2436:BA2499" si="1320">AS2436*M2436</f>
        <v>232.06067316274482</v>
      </c>
      <c r="BB2436" s="58">
        <f t="shared" ref="BB2436:BB2499" si="1321">SUM(AV2436:BA2436)</f>
        <v>2468.5767677189006</v>
      </c>
      <c r="BC2436">
        <f t="shared" si="1296"/>
        <v>3.0867056040733587E-2</v>
      </c>
      <c r="BD2436">
        <v>2468.5459006628598</v>
      </c>
      <c r="BE2436" s="48">
        <f t="shared" si="1290"/>
        <v>41256</v>
      </c>
    </row>
    <row r="2437" spans="1:63">
      <c r="A2437" s="48">
        <v>41257</v>
      </c>
      <c r="B2437" s="49">
        <v>42.55</v>
      </c>
      <c r="C2437" s="50">
        <v>43.38</v>
      </c>
      <c r="D2437" s="49">
        <v>54.37</v>
      </c>
      <c r="E2437" s="50">
        <v>56.08</v>
      </c>
      <c r="F2437" s="49">
        <v>106.65</v>
      </c>
      <c r="G2437" s="50">
        <v>108.11</v>
      </c>
      <c r="H2437" s="49">
        <v>82.44</v>
      </c>
      <c r="I2437" s="50">
        <v>84.1</v>
      </c>
      <c r="J2437">
        <v>61.44</v>
      </c>
      <c r="K2437">
        <v>63.91</v>
      </c>
      <c r="L2437" s="49">
        <v>84.3</v>
      </c>
      <c r="M2437" s="50">
        <v>84.46</v>
      </c>
      <c r="O2437" s="48">
        <f t="shared" si="1291"/>
        <v>41257</v>
      </c>
      <c r="P2437" s="44">
        <f t="shared" si="1297"/>
        <v>0.98086675887505748</v>
      </c>
      <c r="Q2437" s="44">
        <f t="shared" si="1298"/>
        <v>0.96950784593437944</v>
      </c>
      <c r="R2437" s="44">
        <f t="shared" si="1299"/>
        <v>0.98649523633336422</v>
      </c>
      <c r="S2437" s="44">
        <f t="shared" si="1300"/>
        <v>0.9802615933412604</v>
      </c>
      <c r="T2437" s="44">
        <f t="shared" si="1301"/>
        <v>0.96135190111093727</v>
      </c>
      <c r="U2437" s="44">
        <f t="shared" si="1302"/>
        <v>0.99810561212408244</v>
      </c>
      <c r="W2437" s="51">
        <f t="shared" si="1292"/>
        <v>41257</v>
      </c>
      <c r="X2437" s="44">
        <f t="shared" si="1303"/>
        <v>1.0195414278269932</v>
      </c>
      <c r="Y2437" s="44">
        <f t="shared" si="1304"/>
        <v>1.0313790255986788</v>
      </c>
      <c r="Z2437" s="44">
        <f t="shared" si="1305"/>
        <v>1.0220643939393941</v>
      </c>
      <c r="AA2437" s="44">
        <f t="shared" si="1306"/>
        <v>1.024598521539638</v>
      </c>
      <c r="AB2437" s="44">
        <f t="shared" si="1307"/>
        <v>1.0485405050836341</v>
      </c>
      <c r="AC2437" s="44">
        <f t="shared" si="1308"/>
        <v>1.0033297657271971</v>
      </c>
      <c r="AE2437" s="48">
        <f t="shared" si="1293"/>
        <v>41257</v>
      </c>
      <c r="AF2437" s="53">
        <f t="shared" si="1309"/>
        <v>11.834271294251785</v>
      </c>
      <c r="AG2437" s="53">
        <f t="shared" si="1310"/>
        <v>11.586144809449369</v>
      </c>
      <c r="AH2437" s="53">
        <f t="shared" si="1311"/>
        <v>2.145256350153212</v>
      </c>
      <c r="AI2437" s="53">
        <f t="shared" si="1312"/>
        <v>7.2004452628447622</v>
      </c>
      <c r="AJ2437" s="53">
        <f t="shared" si="1313"/>
        <v>3.6211685622777012</v>
      </c>
      <c r="AK2437" s="53">
        <f t="shared" si="1314"/>
        <v>2.7443109858010688</v>
      </c>
      <c r="AL2437" s="53"/>
      <c r="AM2437" s="48">
        <f t="shared" si="1294"/>
        <v>41257</v>
      </c>
      <c r="AN2437" s="53">
        <f t="shared" si="1289"/>
        <v>11.834677160662835</v>
      </c>
      <c r="AO2437" s="53">
        <f t="shared" si="1289"/>
        <v>11.585334444937587</v>
      </c>
      <c r="AP2437" s="53">
        <f t="shared" si="1289"/>
        <v>2.1629797198221108</v>
      </c>
      <c r="AQ2437" s="53">
        <f t="shared" si="1289"/>
        <v>7.2319441813510936</v>
      </c>
      <c r="AR2437" s="53">
        <f t="shared" si="1289"/>
        <v>3.650197326743025</v>
      </c>
      <c r="AS2437" s="53">
        <f t="shared" si="1289"/>
        <v>2.7482327982561463</v>
      </c>
      <c r="AT2437" s="53"/>
      <c r="AU2437" s="48">
        <f t="shared" si="1295"/>
        <v>41257</v>
      </c>
      <c r="AV2437" s="53">
        <f t="shared" si="1315"/>
        <v>513.38829522955382</v>
      </c>
      <c r="AW2437" s="53">
        <f t="shared" si="1316"/>
        <v>649.70555567209988</v>
      </c>
      <c r="AX2437" s="53">
        <f t="shared" si="1317"/>
        <v>233.83973750996839</v>
      </c>
      <c r="AY2437" s="53">
        <f t="shared" si="1318"/>
        <v>608.20650565162691</v>
      </c>
      <c r="AZ2437" s="53">
        <f t="shared" si="1319"/>
        <v>233.28411115214672</v>
      </c>
      <c r="BA2437" s="53">
        <f t="shared" si="1320"/>
        <v>232.1157421407141</v>
      </c>
      <c r="BB2437" s="58">
        <f t="shared" si="1321"/>
        <v>2470.5399473561101</v>
      </c>
      <c r="BC2437">
        <f t="shared" si="1296"/>
        <v>3.087860202003867E-2</v>
      </c>
      <c r="BD2437">
        <v>2470.5090687540901</v>
      </c>
      <c r="BE2437" s="48">
        <f t="shared" si="1290"/>
        <v>41257</v>
      </c>
    </row>
    <row r="2438" spans="1:63">
      <c r="A2438" s="48">
        <v>41260</v>
      </c>
      <c r="B2438" s="49">
        <v>42.65</v>
      </c>
      <c r="C2438" s="50">
        <v>43.49</v>
      </c>
      <c r="D2438" s="49">
        <v>54.59</v>
      </c>
      <c r="E2438" s="50">
        <v>56.31</v>
      </c>
      <c r="F2438" s="49">
        <v>106.09</v>
      </c>
      <c r="G2438" s="50">
        <v>107.54</v>
      </c>
      <c r="H2438" s="49">
        <v>83.44</v>
      </c>
      <c r="I2438" s="50">
        <v>85.12</v>
      </c>
      <c r="J2438">
        <v>61.83</v>
      </c>
      <c r="K2438">
        <v>64.31</v>
      </c>
      <c r="L2438" s="49">
        <v>84.28</v>
      </c>
      <c r="M2438" s="50">
        <v>84.44</v>
      </c>
      <c r="O2438" s="48">
        <f t="shared" si="1291"/>
        <v>41260</v>
      </c>
      <c r="P2438" s="44">
        <f t="shared" si="1297"/>
        <v>0.98068521499195205</v>
      </c>
      <c r="Q2438" s="44">
        <f t="shared" si="1298"/>
        <v>0.96945480376487303</v>
      </c>
      <c r="R2438" s="44">
        <f t="shared" si="1299"/>
        <v>0.98651664496931368</v>
      </c>
      <c r="S2438" s="44">
        <f t="shared" si="1300"/>
        <v>0.98026315789473673</v>
      </c>
      <c r="T2438" s="44">
        <f t="shared" si="1301"/>
        <v>0.96143679054579378</v>
      </c>
      <c r="U2438" s="44">
        <f t="shared" si="1302"/>
        <v>0.99810516342965427</v>
      </c>
      <c r="W2438" s="51">
        <f t="shared" si="1292"/>
        <v>41260</v>
      </c>
      <c r="X2438" s="44">
        <f t="shared" si="1303"/>
        <v>1.0195414278269932</v>
      </c>
      <c r="Y2438" s="44">
        <f t="shared" si="1304"/>
        <v>1.0313790255986788</v>
      </c>
      <c r="Z2438" s="44">
        <f t="shared" si="1305"/>
        <v>1.0220643939393941</v>
      </c>
      <c r="AA2438" s="44">
        <f t="shared" si="1306"/>
        <v>1.024598521539638</v>
      </c>
      <c r="AB2438" s="44">
        <f t="shared" si="1307"/>
        <v>1.0485405050836341</v>
      </c>
      <c r="AC2438" s="44">
        <f t="shared" si="1308"/>
        <v>1.0033297657271971</v>
      </c>
      <c r="AE2438" s="48">
        <f t="shared" si="1293"/>
        <v>41260</v>
      </c>
      <c r="AF2438" s="53">
        <f t="shared" si="1309"/>
        <v>11.834271294251785</v>
      </c>
      <c r="AG2438" s="53">
        <f t="shared" si="1310"/>
        <v>11.586144809449369</v>
      </c>
      <c r="AH2438" s="53">
        <f t="shared" si="1311"/>
        <v>2.145256350153212</v>
      </c>
      <c r="AI2438" s="53">
        <f t="shared" si="1312"/>
        <v>7.2004452628447622</v>
      </c>
      <c r="AJ2438" s="53">
        <f t="shared" si="1313"/>
        <v>3.6211685622777012</v>
      </c>
      <c r="AK2438" s="53">
        <f t="shared" si="1314"/>
        <v>2.7443109858010688</v>
      </c>
      <c r="AL2438" s="53"/>
      <c r="AM2438" s="48">
        <f t="shared" si="1294"/>
        <v>41260</v>
      </c>
      <c r="AN2438" s="53">
        <f t="shared" si="1289"/>
        <v>11.832486737521664</v>
      </c>
      <c r="AO2438" s="53">
        <f t="shared" si="1289"/>
        <v>11.584700606566919</v>
      </c>
      <c r="AP2438" s="53">
        <f t="shared" si="1289"/>
        <v>2.1630266601860195</v>
      </c>
      <c r="AQ2438" s="53">
        <f t="shared" si="1289"/>
        <v>7.2319557239469541</v>
      </c>
      <c r="AR2438" s="53">
        <f t="shared" si="1289"/>
        <v>3.6505196469962264</v>
      </c>
      <c r="AS2438" s="53">
        <f t="shared" si="1289"/>
        <v>2.7482315627989675</v>
      </c>
      <c r="AT2438" s="53"/>
      <c r="AU2438" s="48">
        <f t="shared" si="1295"/>
        <v>41260</v>
      </c>
      <c r="AV2438" s="53">
        <f t="shared" si="1315"/>
        <v>514.59484821481726</v>
      </c>
      <c r="AW2438" s="53">
        <f t="shared" si="1316"/>
        <v>652.33449115578321</v>
      </c>
      <c r="AX2438" s="53">
        <f t="shared" si="1317"/>
        <v>232.61188703640454</v>
      </c>
      <c r="AY2438" s="53">
        <f t="shared" si="1318"/>
        <v>615.58407122236474</v>
      </c>
      <c r="AZ2438" s="53">
        <f t="shared" si="1319"/>
        <v>234.76491849832732</v>
      </c>
      <c r="BA2438" s="53">
        <f t="shared" si="1320"/>
        <v>232.06067316274482</v>
      </c>
      <c r="BB2438" s="58">
        <f t="shared" si="1321"/>
        <v>2481.9508892904423</v>
      </c>
      <c r="BC2438">
        <f t="shared" si="1296"/>
        <v>3.1034960182296345E-2</v>
      </c>
      <c r="BD2438">
        <v>2481.91985433026</v>
      </c>
      <c r="BE2438" s="48">
        <f t="shared" si="1290"/>
        <v>41260</v>
      </c>
    </row>
    <row r="2439" spans="1:63">
      <c r="A2439" s="48">
        <v>41261</v>
      </c>
      <c r="B2439" s="49">
        <v>42.95</v>
      </c>
      <c r="C2439" s="50">
        <v>43.53</v>
      </c>
      <c r="D2439" s="49">
        <v>55.16</v>
      </c>
      <c r="E2439" s="50">
        <v>56.28</v>
      </c>
      <c r="F2439" s="49">
        <v>105.67</v>
      </c>
      <c r="G2439" s="50">
        <v>107.12</v>
      </c>
      <c r="H2439" s="49">
        <v>84.42</v>
      </c>
      <c r="I2439" s="50">
        <v>86.11</v>
      </c>
      <c r="J2439">
        <v>62.46</v>
      </c>
      <c r="K2439">
        <v>64.97</v>
      </c>
      <c r="L2439" s="49">
        <v>84.23</v>
      </c>
      <c r="M2439" s="50">
        <v>84.39</v>
      </c>
      <c r="O2439" s="48">
        <f t="shared" si="1291"/>
        <v>41261</v>
      </c>
      <c r="P2439" s="44">
        <f t="shared" si="1297"/>
        <v>0.98667585573167937</v>
      </c>
      <c r="Q2439" s="44">
        <f t="shared" si="1298"/>
        <v>0.98009950248756206</v>
      </c>
      <c r="R2439" s="44">
        <f t="shared" si="1299"/>
        <v>0.9864637789395071</v>
      </c>
      <c r="S2439" s="44">
        <f t="shared" si="1300"/>
        <v>0.98037394030890723</v>
      </c>
      <c r="T2439" s="44">
        <f t="shared" si="1301"/>
        <v>0.96136678466984771</v>
      </c>
      <c r="U2439" s="44">
        <f t="shared" si="1302"/>
        <v>0.99810404076312365</v>
      </c>
      <c r="W2439" s="51">
        <f t="shared" si="1292"/>
        <v>41261</v>
      </c>
      <c r="X2439" s="44">
        <f t="shared" si="1303"/>
        <v>1.0195414278269932</v>
      </c>
      <c r="Y2439" s="44">
        <f t="shared" si="1304"/>
        <v>1.0313790255986788</v>
      </c>
      <c r="Z2439" s="44">
        <f t="shared" si="1305"/>
        <v>1.0220643939393941</v>
      </c>
      <c r="AA2439" s="44">
        <f t="shared" si="1306"/>
        <v>1.024598521539638</v>
      </c>
      <c r="AB2439" s="44">
        <f t="shared" si="1307"/>
        <v>1.0485405050836341</v>
      </c>
      <c r="AC2439" s="44">
        <f t="shared" si="1308"/>
        <v>1.0033297657271971</v>
      </c>
      <c r="AE2439" s="48">
        <f t="shared" si="1293"/>
        <v>41261</v>
      </c>
      <c r="AF2439" s="53">
        <f t="shared" si="1309"/>
        <v>11.834271294251785</v>
      </c>
      <c r="AG2439" s="53">
        <f t="shared" si="1310"/>
        <v>11.586144809449369</v>
      </c>
      <c r="AH2439" s="53">
        <f t="shared" si="1311"/>
        <v>2.145256350153212</v>
      </c>
      <c r="AI2439" s="53">
        <f t="shared" si="1312"/>
        <v>7.2004452628447622</v>
      </c>
      <c r="AJ2439" s="53">
        <f t="shared" si="1313"/>
        <v>3.6211685622777012</v>
      </c>
      <c r="AK2439" s="53">
        <f t="shared" si="1314"/>
        <v>2.7443109858010688</v>
      </c>
      <c r="AL2439" s="53"/>
      <c r="AM2439" s="48">
        <f t="shared" si="1294"/>
        <v>41261</v>
      </c>
      <c r="AN2439" s="53">
        <f t="shared" si="1289"/>
        <v>11.904766992203246</v>
      </c>
      <c r="AO2439" s="53">
        <f t="shared" si="1289"/>
        <v>11.711901634681444</v>
      </c>
      <c r="AP2439" s="53">
        <f t="shared" si="1289"/>
        <v>2.1629107466507813</v>
      </c>
      <c r="AQ2439" s="53">
        <f t="shared" si="1289"/>
        <v>7.2327730284715823</v>
      </c>
      <c r="AR2439" s="53">
        <f t="shared" si="1289"/>
        <v>3.6502538387516705</v>
      </c>
      <c r="AS2439" s="53">
        <f t="shared" si="1289"/>
        <v>2.7482284715940453</v>
      </c>
      <c r="AT2439" s="53"/>
      <c r="AU2439" s="48">
        <f t="shared" si="1295"/>
        <v>41261</v>
      </c>
      <c r="AV2439" s="53">
        <f t="shared" si="1315"/>
        <v>518.21450717060736</v>
      </c>
      <c r="AW2439" s="53">
        <f t="shared" si="1316"/>
        <v>659.14582399987171</v>
      </c>
      <c r="AX2439" s="53">
        <f t="shared" si="1317"/>
        <v>231.69099918123172</v>
      </c>
      <c r="AY2439" s="53">
        <f t="shared" si="1318"/>
        <v>622.81408548168793</v>
      </c>
      <c r="AZ2439" s="53">
        <f t="shared" si="1319"/>
        <v>237.15699190369602</v>
      </c>
      <c r="BA2439" s="53">
        <f t="shared" si="1320"/>
        <v>231.92300071782148</v>
      </c>
      <c r="BB2439" s="58">
        <f t="shared" si="1321"/>
        <v>2500.9454084549166</v>
      </c>
      <c r="BC2439">
        <f t="shared" si="1296"/>
        <v>3.1306176506404881E-2</v>
      </c>
      <c r="BD2439">
        <v>2500.9141022784102</v>
      </c>
      <c r="BE2439" s="48">
        <f t="shared" si="1290"/>
        <v>41261</v>
      </c>
    </row>
    <row r="2440" spans="1:63">
      <c r="A2440" s="48">
        <v>41262</v>
      </c>
      <c r="B2440" s="49">
        <v>42.93</v>
      </c>
      <c r="C2440" s="50">
        <v>43.51</v>
      </c>
      <c r="D2440" s="49">
        <v>55.36</v>
      </c>
      <c r="E2440" s="50">
        <v>56.48</v>
      </c>
      <c r="F2440" s="49">
        <v>105.82</v>
      </c>
      <c r="G2440" s="50">
        <v>107.27</v>
      </c>
      <c r="H2440" s="49">
        <v>83.87</v>
      </c>
      <c r="I2440" s="50">
        <v>84.97</v>
      </c>
      <c r="J2440">
        <v>62.37</v>
      </c>
      <c r="K2440">
        <v>64.09</v>
      </c>
      <c r="L2440" s="49">
        <v>84.25</v>
      </c>
      <c r="M2440" s="50">
        <v>84.41</v>
      </c>
      <c r="O2440" s="48">
        <f t="shared" si="1291"/>
        <v>41262</v>
      </c>
      <c r="P2440" s="44">
        <f t="shared" si="1297"/>
        <v>0.98666973109629974</v>
      </c>
      <c r="Q2440" s="44">
        <f t="shared" si="1298"/>
        <v>0.9801699716713882</v>
      </c>
      <c r="R2440" s="44">
        <f t="shared" si="1299"/>
        <v>0.98648270718747089</v>
      </c>
      <c r="S2440" s="44">
        <f t="shared" si="1300"/>
        <v>0.98705425444274453</v>
      </c>
      <c r="T2440" s="44">
        <f t="shared" si="1301"/>
        <v>0.97316273989701974</v>
      </c>
      <c r="U2440" s="44">
        <f t="shared" si="1302"/>
        <v>0.99810448998933776</v>
      </c>
      <c r="W2440" s="51">
        <f t="shared" si="1292"/>
        <v>41262</v>
      </c>
      <c r="X2440" s="44">
        <f t="shared" si="1303"/>
        <v>1.0195414278269932</v>
      </c>
      <c r="Y2440" s="44">
        <f t="shared" si="1304"/>
        <v>1.0313790255986788</v>
      </c>
      <c r="Z2440" s="44">
        <f t="shared" si="1305"/>
        <v>1.0220643939393941</v>
      </c>
      <c r="AA2440" s="44">
        <f t="shared" si="1306"/>
        <v>1.024598521539638</v>
      </c>
      <c r="AB2440" s="44">
        <f t="shared" si="1307"/>
        <v>1.0485405050836341</v>
      </c>
      <c r="AC2440" s="44">
        <f t="shared" si="1308"/>
        <v>1.0033297657271971</v>
      </c>
      <c r="AE2440" s="48">
        <f t="shared" si="1293"/>
        <v>41262</v>
      </c>
      <c r="AF2440" s="53">
        <f t="shared" si="1309"/>
        <v>11.834271294251785</v>
      </c>
      <c r="AG2440" s="53">
        <f t="shared" si="1310"/>
        <v>11.586144809449369</v>
      </c>
      <c r="AH2440" s="53">
        <f t="shared" si="1311"/>
        <v>2.145256350153212</v>
      </c>
      <c r="AI2440" s="53">
        <f t="shared" si="1312"/>
        <v>7.2004452628447622</v>
      </c>
      <c r="AJ2440" s="53">
        <f t="shared" si="1313"/>
        <v>3.6211685622777012</v>
      </c>
      <c r="AK2440" s="53">
        <f t="shared" si="1314"/>
        <v>2.7443109858010688</v>
      </c>
      <c r="AL2440" s="53"/>
      <c r="AM2440" s="48">
        <f t="shared" si="1294"/>
        <v>41262</v>
      </c>
      <c r="AN2440" s="53">
        <f t="shared" si="1289"/>
        <v>11.904693095232236</v>
      </c>
      <c r="AO2440" s="53">
        <f t="shared" si="1289"/>
        <v>11.712743720762656</v>
      </c>
      <c r="AP2440" s="53">
        <f t="shared" si="1289"/>
        <v>2.1629522485404706</v>
      </c>
      <c r="AQ2440" s="53">
        <f t="shared" si="1289"/>
        <v>7.2820574840270931</v>
      </c>
      <c r="AR2440" s="53">
        <f t="shared" si="1289"/>
        <v>3.6950423955609373</v>
      </c>
      <c r="AS2440" s="53">
        <f t="shared" si="1289"/>
        <v>2.7482297085154697</v>
      </c>
      <c r="AT2440" s="53"/>
      <c r="AU2440" s="48">
        <f t="shared" si="1295"/>
        <v>41262</v>
      </c>
      <c r="AV2440" s="53">
        <f t="shared" si="1315"/>
        <v>517.97319657355456</v>
      </c>
      <c r="AW2440" s="53">
        <f t="shared" si="1316"/>
        <v>661.53576534867477</v>
      </c>
      <c r="AX2440" s="53">
        <f t="shared" si="1317"/>
        <v>232.01988770093627</v>
      </c>
      <c r="AY2440" s="53">
        <f t="shared" si="1318"/>
        <v>618.75642441778211</v>
      </c>
      <c r="AZ2440" s="53">
        <f t="shared" si="1319"/>
        <v>236.81526713150049</v>
      </c>
      <c r="BA2440" s="53">
        <f t="shared" si="1320"/>
        <v>231.97806969579079</v>
      </c>
      <c r="BB2440" s="58">
        <f t="shared" si="1321"/>
        <v>2499.0786108682396</v>
      </c>
      <c r="BC2440">
        <f t="shared" si="1296"/>
        <v>3.1269639389392978E-2</v>
      </c>
      <c r="BD2440">
        <v>2499.0473412288502</v>
      </c>
      <c r="BE2440" s="48">
        <f t="shared" si="1290"/>
        <v>41262</v>
      </c>
    </row>
    <row r="2441" spans="1:63">
      <c r="A2441" s="48">
        <v>41263</v>
      </c>
      <c r="B2441" s="49">
        <v>43.19</v>
      </c>
      <c r="C2441" s="50">
        <v>43.77</v>
      </c>
      <c r="D2441" s="49">
        <v>55.73</v>
      </c>
      <c r="E2441" s="50">
        <v>56.86</v>
      </c>
      <c r="F2441" s="49">
        <v>105.89</v>
      </c>
      <c r="G2441" s="50">
        <v>107.34</v>
      </c>
      <c r="H2441" s="49">
        <v>84.35</v>
      </c>
      <c r="I2441" s="50">
        <v>85.45</v>
      </c>
      <c r="J2441">
        <v>63.08</v>
      </c>
      <c r="K2441">
        <v>64.819999999999993</v>
      </c>
      <c r="L2441" s="49">
        <v>84.24</v>
      </c>
      <c r="M2441" s="50">
        <v>84.4</v>
      </c>
      <c r="O2441" s="48">
        <f t="shared" si="1291"/>
        <v>41263</v>
      </c>
      <c r="P2441" s="44">
        <f t="shared" si="1297"/>
        <v>0.98674891478181392</v>
      </c>
      <c r="Q2441" s="44">
        <f t="shared" si="1298"/>
        <v>0.98012662680267315</v>
      </c>
      <c r="R2441" s="44">
        <f t="shared" si="1299"/>
        <v>0.98649152226569781</v>
      </c>
      <c r="S2441" s="44">
        <f t="shared" si="1300"/>
        <v>0.98712697483908707</v>
      </c>
      <c r="T2441" s="44">
        <f t="shared" si="1301"/>
        <v>0.97315643319962986</v>
      </c>
      <c r="U2441" s="44">
        <f t="shared" si="1302"/>
        <v>0.99810426540284347</v>
      </c>
      <c r="W2441" s="51">
        <f t="shared" si="1292"/>
        <v>41263</v>
      </c>
      <c r="X2441" s="44">
        <f t="shared" si="1303"/>
        <v>1.0195414278269932</v>
      </c>
      <c r="Y2441" s="44">
        <f t="shared" si="1304"/>
        <v>1.0313790255986788</v>
      </c>
      <c r="Z2441" s="44">
        <f t="shared" si="1305"/>
        <v>1.0220643939393941</v>
      </c>
      <c r="AA2441" s="44">
        <f t="shared" si="1306"/>
        <v>1.024598521539638</v>
      </c>
      <c r="AB2441" s="44">
        <f t="shared" si="1307"/>
        <v>1.0485405050836341</v>
      </c>
      <c r="AC2441" s="44">
        <f t="shared" si="1308"/>
        <v>1.0033297657271971</v>
      </c>
      <c r="AE2441" s="48">
        <f t="shared" si="1293"/>
        <v>41263</v>
      </c>
      <c r="AF2441" s="53">
        <f t="shared" si="1309"/>
        <v>11.834271294251785</v>
      </c>
      <c r="AG2441" s="53">
        <f t="shared" si="1310"/>
        <v>11.586144809449369</v>
      </c>
      <c r="AH2441" s="53">
        <f t="shared" si="1311"/>
        <v>2.145256350153212</v>
      </c>
      <c r="AI2441" s="53">
        <f t="shared" si="1312"/>
        <v>7.2004452628447622</v>
      </c>
      <c r="AJ2441" s="53">
        <f t="shared" si="1313"/>
        <v>3.6211685622777012</v>
      </c>
      <c r="AK2441" s="53">
        <f t="shared" si="1314"/>
        <v>2.7443109858010688</v>
      </c>
      <c r="AL2441" s="53"/>
      <c r="AM2441" s="48">
        <f t="shared" si="1294"/>
        <v>41263</v>
      </c>
      <c r="AN2441" s="53">
        <f t="shared" si="1289"/>
        <v>11.90564848835365</v>
      </c>
      <c r="AO2441" s="53">
        <f t="shared" si="1289"/>
        <v>11.712225762292654</v>
      </c>
      <c r="AP2441" s="53">
        <f t="shared" si="1289"/>
        <v>2.1629715763939981</v>
      </c>
      <c r="AQ2441" s="53">
        <f t="shared" si="1289"/>
        <v>7.2825939835194404</v>
      </c>
      <c r="AR2441" s="53">
        <f t="shared" si="1289"/>
        <v>3.6950184493972835</v>
      </c>
      <c r="AS2441" s="53">
        <f t="shared" si="1289"/>
        <v>2.7482290901280346</v>
      </c>
      <c r="AT2441" s="53"/>
      <c r="AU2441" s="48">
        <f t="shared" si="1295"/>
        <v>41263</v>
      </c>
      <c r="AV2441" s="53">
        <f t="shared" si="1315"/>
        <v>521.11023433523928</v>
      </c>
      <c r="AW2441" s="53">
        <f t="shared" si="1316"/>
        <v>665.95715684396032</v>
      </c>
      <c r="AX2441" s="53">
        <f t="shared" si="1317"/>
        <v>232.17336901013175</v>
      </c>
      <c r="AY2441" s="53">
        <f t="shared" si="1318"/>
        <v>622.29765589173621</v>
      </c>
      <c r="AZ2441" s="53">
        <f t="shared" si="1319"/>
        <v>239.51109588993188</v>
      </c>
      <c r="BA2441" s="53">
        <f t="shared" si="1320"/>
        <v>231.95053520680614</v>
      </c>
      <c r="BB2441" s="58">
        <f t="shared" si="1321"/>
        <v>2513.0000471778058</v>
      </c>
      <c r="BC2441">
        <f t="shared" si="1296"/>
        <v>3.1450965025669575E-2</v>
      </c>
      <c r="BD2441">
        <v>2512.9685962127801</v>
      </c>
      <c r="BE2441" s="48">
        <f t="shared" si="1290"/>
        <v>41263</v>
      </c>
    </row>
    <row r="2442" spans="1:63">
      <c r="A2442" s="48">
        <v>41264</v>
      </c>
      <c r="B2442" s="49">
        <v>42.7</v>
      </c>
      <c r="C2442" s="50">
        <v>43.27</v>
      </c>
      <c r="D2442" s="49">
        <v>55.39</v>
      </c>
      <c r="E2442" s="50">
        <v>56.51</v>
      </c>
      <c r="F2442" s="49">
        <v>106.18</v>
      </c>
      <c r="G2442" s="50">
        <v>107.63</v>
      </c>
      <c r="H2442" s="49">
        <v>83.61</v>
      </c>
      <c r="I2442" s="50">
        <v>84.71</v>
      </c>
      <c r="J2442">
        <v>62.89</v>
      </c>
      <c r="K2442">
        <v>64.62</v>
      </c>
      <c r="L2442" s="49">
        <v>84.25</v>
      </c>
      <c r="M2442" s="50">
        <v>84.41</v>
      </c>
      <c r="O2442" s="48">
        <f t="shared" si="1291"/>
        <v>41264</v>
      </c>
      <c r="P2442" s="44">
        <f t="shared" si="1297"/>
        <v>0.98682690085509595</v>
      </c>
      <c r="Q2442" s="44">
        <f t="shared" si="1298"/>
        <v>0.980180499026721</v>
      </c>
      <c r="R2442" s="44">
        <f t="shared" si="1299"/>
        <v>0.98652791972498388</v>
      </c>
      <c r="S2442" s="44">
        <f t="shared" si="1300"/>
        <v>0.98701452012749391</v>
      </c>
      <c r="T2442" s="44">
        <f t="shared" si="1301"/>
        <v>0.97322810275456506</v>
      </c>
      <c r="U2442" s="44">
        <f t="shared" si="1302"/>
        <v>0.99810448998933776</v>
      </c>
      <c r="W2442" s="51">
        <f t="shared" si="1292"/>
        <v>41264</v>
      </c>
      <c r="X2442" s="44">
        <f t="shared" si="1303"/>
        <v>1.0195414278269932</v>
      </c>
      <c r="Y2442" s="44">
        <f t="shared" si="1304"/>
        <v>1.0313790255986788</v>
      </c>
      <c r="Z2442" s="44">
        <f t="shared" si="1305"/>
        <v>1.0220643939393941</v>
      </c>
      <c r="AA2442" s="44">
        <f t="shared" si="1306"/>
        <v>1.024598521539638</v>
      </c>
      <c r="AB2442" s="44">
        <f t="shared" si="1307"/>
        <v>1.0485405050836341</v>
      </c>
      <c r="AC2442" s="44">
        <f t="shared" si="1308"/>
        <v>1.0033297657271971</v>
      </c>
      <c r="AE2442" s="48">
        <f t="shared" si="1293"/>
        <v>41264</v>
      </c>
      <c r="AF2442" s="53">
        <f t="shared" si="1309"/>
        <v>11.834271294251785</v>
      </c>
      <c r="AG2442" s="53">
        <f t="shared" si="1310"/>
        <v>11.586144809449369</v>
      </c>
      <c r="AH2442" s="53">
        <f t="shared" si="1311"/>
        <v>2.145256350153212</v>
      </c>
      <c r="AI2442" s="53">
        <f t="shared" si="1312"/>
        <v>7.2004452628447622</v>
      </c>
      <c r="AJ2442" s="53">
        <f t="shared" si="1313"/>
        <v>3.6211685622777012</v>
      </c>
      <c r="AK2442" s="53">
        <f t="shared" si="1314"/>
        <v>2.7443109858010688</v>
      </c>
      <c r="AL2442" s="53"/>
      <c r="AM2442" s="48">
        <f t="shared" si="1294"/>
        <v>41264</v>
      </c>
      <c r="AN2442" s="53">
        <f t="shared" si="1289"/>
        <v>11.906589431648923</v>
      </c>
      <c r="AO2442" s="53">
        <f t="shared" si="1289"/>
        <v>11.712869519571674</v>
      </c>
      <c r="AP2442" s="53">
        <f t="shared" si="1289"/>
        <v>2.1630513811040357</v>
      </c>
      <c r="AQ2442" s="53">
        <f t="shared" si="1289"/>
        <v>7.2817643415109234</v>
      </c>
      <c r="AR2442" s="53">
        <f t="shared" si="1289"/>
        <v>3.6952905745343232</v>
      </c>
      <c r="AS2442" s="53">
        <f t="shared" si="1289"/>
        <v>2.7482297085154697</v>
      </c>
      <c r="AT2442" s="53"/>
      <c r="AU2442" s="48">
        <f t="shared" si="1295"/>
        <v>41264</v>
      </c>
      <c r="AV2442" s="53">
        <f t="shared" si="1315"/>
        <v>515.19812470744898</v>
      </c>
      <c r="AW2442" s="53">
        <f t="shared" si="1316"/>
        <v>661.89425655099524</v>
      </c>
      <c r="AX2442" s="53">
        <f t="shared" si="1317"/>
        <v>232.80922014822735</v>
      </c>
      <c r="AY2442" s="53">
        <f t="shared" si="1318"/>
        <v>616.83825736939025</v>
      </c>
      <c r="AZ2442" s="53">
        <f t="shared" si="1319"/>
        <v>238.78967692640799</v>
      </c>
      <c r="BA2442" s="53">
        <f t="shared" si="1320"/>
        <v>231.97806969579079</v>
      </c>
      <c r="BB2442" s="58">
        <f t="shared" si="1321"/>
        <v>2497.5076053982607</v>
      </c>
      <c r="BC2442">
        <f t="shared" si="1296"/>
        <v>3.1249916350589046E-2</v>
      </c>
      <c r="BD2442">
        <v>2497.4763554819101</v>
      </c>
      <c r="BE2442" s="48">
        <f t="shared" si="1290"/>
        <v>41264</v>
      </c>
    </row>
    <row r="2443" spans="1:63">
      <c r="A2443" s="48">
        <v>41267</v>
      </c>
      <c r="B2443" s="49">
        <v>42.61</v>
      </c>
      <c r="C2443" s="50">
        <v>43.18</v>
      </c>
      <c r="D2443" s="49">
        <v>55.24</v>
      </c>
      <c r="E2443" s="50">
        <v>56.36</v>
      </c>
      <c r="F2443" s="49">
        <v>106.07</v>
      </c>
      <c r="G2443" s="50">
        <v>107.52</v>
      </c>
      <c r="H2443" s="49">
        <v>83.46</v>
      </c>
      <c r="I2443" s="50">
        <v>84.55</v>
      </c>
      <c r="J2443">
        <v>62.98</v>
      </c>
      <c r="K2443">
        <v>64.709999999999994</v>
      </c>
      <c r="L2443" s="49">
        <v>84.25</v>
      </c>
      <c r="M2443" s="50">
        <v>84.41</v>
      </c>
      <c r="O2443" s="48">
        <f t="shared" si="1291"/>
        <v>41267</v>
      </c>
      <c r="P2443" s="44">
        <f t="shared" si="1297"/>
        <v>0.98679944418712362</v>
      </c>
      <c r="Q2443" s="44">
        <f t="shared" si="1298"/>
        <v>0.98012775017743081</v>
      </c>
      <c r="R2443" s="44">
        <f t="shared" si="1299"/>
        <v>0.98651413690476186</v>
      </c>
      <c r="S2443" s="44">
        <f t="shared" si="1300"/>
        <v>0.98710821998817266</v>
      </c>
      <c r="T2443" s="44">
        <f t="shared" si="1301"/>
        <v>0.97326533766033074</v>
      </c>
      <c r="U2443" s="44">
        <f t="shared" si="1302"/>
        <v>0.99810448998933776</v>
      </c>
      <c r="W2443" s="51">
        <f t="shared" si="1292"/>
        <v>41267</v>
      </c>
      <c r="X2443" s="44">
        <f t="shared" si="1303"/>
        <v>1.0195414278269932</v>
      </c>
      <c r="Y2443" s="44">
        <f t="shared" si="1304"/>
        <v>1.0313790255986788</v>
      </c>
      <c r="Z2443" s="44">
        <f t="shared" si="1305"/>
        <v>1.0220643939393941</v>
      </c>
      <c r="AA2443" s="44">
        <f t="shared" si="1306"/>
        <v>1.024598521539638</v>
      </c>
      <c r="AB2443" s="44">
        <f t="shared" si="1307"/>
        <v>1.0485405050836341</v>
      </c>
      <c r="AC2443" s="44">
        <f t="shared" si="1308"/>
        <v>1.0033297657271971</v>
      </c>
      <c r="AE2443" s="48">
        <f t="shared" si="1293"/>
        <v>41267</v>
      </c>
      <c r="AF2443" s="53">
        <f t="shared" si="1309"/>
        <v>11.834271294251785</v>
      </c>
      <c r="AG2443" s="53">
        <f t="shared" si="1310"/>
        <v>11.586144809449369</v>
      </c>
      <c r="AH2443" s="53">
        <f t="shared" si="1311"/>
        <v>2.145256350153212</v>
      </c>
      <c r="AI2443" s="53">
        <f t="shared" si="1312"/>
        <v>7.2004452628447622</v>
      </c>
      <c r="AJ2443" s="53">
        <f t="shared" si="1313"/>
        <v>3.6211685622777012</v>
      </c>
      <c r="AK2443" s="53">
        <f t="shared" si="1314"/>
        <v>2.7443109858010688</v>
      </c>
      <c r="AL2443" s="53"/>
      <c r="AM2443" s="48">
        <f t="shared" si="1294"/>
        <v>41267</v>
      </c>
      <c r="AN2443" s="53">
        <f t="shared" si="1289"/>
        <v>11.90625815240185</v>
      </c>
      <c r="AO2443" s="53">
        <f t="shared" si="1289"/>
        <v>11.712239186291573</v>
      </c>
      <c r="AP2443" s="53">
        <f t="shared" si="1289"/>
        <v>2.1630211610284347</v>
      </c>
      <c r="AQ2443" s="53">
        <f t="shared" si="1289"/>
        <v>7.2824556183770497</v>
      </c>
      <c r="AR2443" s="53">
        <f t="shared" si="1289"/>
        <v>3.6954319533086619</v>
      </c>
      <c r="AS2443" s="53">
        <f t="shared" si="1289"/>
        <v>2.7482297085154697</v>
      </c>
      <c r="AT2443" s="53"/>
      <c r="AU2443" s="48">
        <f t="shared" si="1295"/>
        <v>41267</v>
      </c>
      <c r="AV2443" s="53">
        <f t="shared" si="1315"/>
        <v>514.11222702071188</v>
      </c>
      <c r="AW2443" s="53">
        <f t="shared" si="1316"/>
        <v>660.10180053939303</v>
      </c>
      <c r="AX2443" s="53">
        <f t="shared" si="1317"/>
        <v>232.56803523377729</v>
      </c>
      <c r="AY2443" s="53">
        <f t="shared" si="1318"/>
        <v>615.7316225337795</v>
      </c>
      <c r="AZ2443" s="53">
        <f t="shared" si="1319"/>
        <v>239.1314016986035</v>
      </c>
      <c r="BA2443" s="53">
        <f t="shared" si="1320"/>
        <v>231.97806969579079</v>
      </c>
      <c r="BB2443" s="58">
        <f t="shared" si="1321"/>
        <v>2493.6231567220561</v>
      </c>
      <c r="BC2443">
        <f t="shared" si="1296"/>
        <v>3.1201149416119733E-2</v>
      </c>
      <c r="BD2443">
        <v>2493.59195557264</v>
      </c>
      <c r="BE2443" s="48">
        <f t="shared" si="1290"/>
        <v>41267</v>
      </c>
    </row>
    <row r="2444" spans="1:63">
      <c r="A2444" s="48">
        <v>41269</v>
      </c>
      <c r="B2444" s="49">
        <v>42.73</v>
      </c>
      <c r="C2444" s="50">
        <v>43.31</v>
      </c>
      <c r="D2444" s="49">
        <v>55.23</v>
      </c>
      <c r="E2444" s="50">
        <v>56.35</v>
      </c>
      <c r="F2444" s="49">
        <v>106.29</v>
      </c>
      <c r="G2444" s="50">
        <v>107.59</v>
      </c>
      <c r="H2444" s="49">
        <v>82.99</v>
      </c>
      <c r="I2444" s="50">
        <v>84.08</v>
      </c>
      <c r="J2444">
        <v>62.67</v>
      </c>
      <c r="K2444">
        <v>64.39</v>
      </c>
      <c r="L2444" s="49">
        <v>84.25</v>
      </c>
      <c r="M2444" s="50">
        <v>84.39</v>
      </c>
      <c r="O2444" s="48">
        <f t="shared" si="1291"/>
        <v>41269</v>
      </c>
      <c r="P2444" s="44">
        <f t="shared" si="1297"/>
        <v>0.98660817363195552</v>
      </c>
      <c r="Q2444" s="44">
        <f t="shared" si="1298"/>
        <v>0.98012422360248441</v>
      </c>
      <c r="R2444" s="44">
        <f t="shared" si="1299"/>
        <v>0.98791709266660477</v>
      </c>
      <c r="S2444" s="44">
        <f t="shared" si="1300"/>
        <v>0.9870361560418649</v>
      </c>
      <c r="T2444" s="44">
        <f t="shared" si="1301"/>
        <v>0.97328777760521823</v>
      </c>
      <c r="U2444" s="44">
        <f t="shared" si="1302"/>
        <v>0.99834103566773313</v>
      </c>
      <c r="W2444" s="51">
        <f t="shared" si="1292"/>
        <v>41269</v>
      </c>
      <c r="X2444" s="44">
        <f t="shared" si="1303"/>
        <v>1.0195414278269932</v>
      </c>
      <c r="Y2444" s="44">
        <f t="shared" si="1304"/>
        <v>1.0313790255986788</v>
      </c>
      <c r="Z2444" s="44">
        <f t="shared" si="1305"/>
        <v>1.0220643939393941</v>
      </c>
      <c r="AA2444" s="44">
        <f t="shared" si="1306"/>
        <v>1.024598521539638</v>
      </c>
      <c r="AB2444" s="44">
        <f t="shared" si="1307"/>
        <v>1.0485405050836341</v>
      </c>
      <c r="AC2444" s="44">
        <f t="shared" si="1308"/>
        <v>1.0033297657271971</v>
      </c>
      <c r="AE2444" s="48">
        <f t="shared" si="1293"/>
        <v>41269</v>
      </c>
      <c r="AF2444" s="53">
        <f t="shared" si="1309"/>
        <v>11.834271294251785</v>
      </c>
      <c r="AG2444" s="53">
        <f t="shared" si="1310"/>
        <v>11.586144809449369</v>
      </c>
      <c r="AH2444" s="53">
        <f t="shared" si="1311"/>
        <v>2.145256350153212</v>
      </c>
      <c r="AI2444" s="53">
        <f t="shared" si="1312"/>
        <v>7.2004452628447622</v>
      </c>
      <c r="AJ2444" s="53">
        <f t="shared" si="1313"/>
        <v>3.6211685622777012</v>
      </c>
      <c r="AK2444" s="53">
        <f t="shared" si="1314"/>
        <v>2.7443109858010688</v>
      </c>
      <c r="AL2444" s="53"/>
      <c r="AM2444" s="48">
        <f t="shared" si="1294"/>
        <v>41269</v>
      </c>
      <c r="AN2444" s="53">
        <f t="shared" si="1289"/>
        <v>11.90395037180854</v>
      </c>
      <c r="AO2444" s="53">
        <f t="shared" si="1289"/>
        <v>11.712197044755152</v>
      </c>
      <c r="AP2444" s="53">
        <f t="shared" si="1289"/>
        <v>2.1660972679865913</v>
      </c>
      <c r="AQ2444" s="53">
        <f t="shared" si="1289"/>
        <v>7.2819239618878786</v>
      </c>
      <c r="AR2444" s="53">
        <f t="shared" si="1289"/>
        <v>3.6955171564759373</v>
      </c>
      <c r="AS2444" s="53">
        <f t="shared" si="1289"/>
        <v>2.7488810249530844</v>
      </c>
      <c r="AT2444" s="53"/>
      <c r="AU2444" s="48">
        <f t="shared" si="1295"/>
        <v>41269</v>
      </c>
      <c r="AV2444" s="53">
        <f t="shared" si="1315"/>
        <v>515.5600906030279</v>
      </c>
      <c r="AW2444" s="53">
        <f t="shared" si="1316"/>
        <v>659.98230347195283</v>
      </c>
      <c r="AX2444" s="53">
        <f t="shared" si="1317"/>
        <v>233.05040506267736</v>
      </c>
      <c r="AY2444" s="53">
        <f t="shared" si="1318"/>
        <v>612.26416671553284</v>
      </c>
      <c r="AZ2444" s="53">
        <f t="shared" si="1319"/>
        <v>237.95434970548561</v>
      </c>
      <c r="BA2444" s="53">
        <f t="shared" si="1320"/>
        <v>231.97806969579079</v>
      </c>
      <c r="BB2444" s="58">
        <f t="shared" si="1321"/>
        <v>2490.7893852544676</v>
      </c>
      <c r="BC2444">
        <f t="shared" si="1296"/>
        <v>3.1165573097496235E-2</v>
      </c>
      <c r="BD2444">
        <v>2490.7582196813701</v>
      </c>
      <c r="BE2444" s="48">
        <f t="shared" si="1290"/>
        <v>41269</v>
      </c>
    </row>
    <row r="2445" spans="1:63">
      <c r="A2445" s="48">
        <v>41270</v>
      </c>
      <c r="B2445" s="49">
        <v>42.98</v>
      </c>
      <c r="C2445" s="50">
        <v>43.54</v>
      </c>
      <c r="D2445" s="49">
        <v>55.49</v>
      </c>
      <c r="E2445" s="50">
        <v>56.61</v>
      </c>
      <c r="F2445" s="49">
        <v>106.5</v>
      </c>
      <c r="G2445" s="50">
        <v>107.81</v>
      </c>
      <c r="H2445" s="49">
        <v>82.89</v>
      </c>
      <c r="I2445" s="50">
        <v>83.98</v>
      </c>
      <c r="J2445">
        <v>62.74</v>
      </c>
      <c r="K2445">
        <v>64.47</v>
      </c>
      <c r="L2445" s="49">
        <v>84.28</v>
      </c>
      <c r="M2445" s="50">
        <v>84.42</v>
      </c>
      <c r="O2445" s="48">
        <f t="shared" si="1291"/>
        <v>41270</v>
      </c>
      <c r="P2445" s="44">
        <f t="shared" si="1297"/>
        <v>0.98713826366559476</v>
      </c>
      <c r="Q2445" s="44">
        <f t="shared" si="1298"/>
        <v>0.98021550962727433</v>
      </c>
      <c r="R2445" s="44">
        <f t="shared" si="1299"/>
        <v>0.98784899359985157</v>
      </c>
      <c r="S2445" s="44">
        <f t="shared" si="1300"/>
        <v>0.98702071921886159</v>
      </c>
      <c r="T2445" s="44">
        <f t="shared" si="1301"/>
        <v>0.97316581355669307</v>
      </c>
      <c r="U2445" s="44">
        <f t="shared" si="1302"/>
        <v>0.99834162520729686</v>
      </c>
      <c r="W2445" s="51">
        <f t="shared" si="1292"/>
        <v>41270</v>
      </c>
      <c r="X2445" s="44">
        <f t="shared" si="1303"/>
        <v>1.0195414278269932</v>
      </c>
      <c r="Y2445" s="44">
        <f t="shared" si="1304"/>
        <v>1.0313790255986788</v>
      </c>
      <c r="Z2445" s="44">
        <f t="shared" si="1305"/>
        <v>1.0220643939393941</v>
      </c>
      <c r="AA2445" s="44">
        <f t="shared" si="1306"/>
        <v>1.024598521539638</v>
      </c>
      <c r="AB2445" s="44">
        <f t="shared" si="1307"/>
        <v>1.0485405050836341</v>
      </c>
      <c r="AC2445" s="44">
        <f t="shared" si="1308"/>
        <v>1.0033297657271971</v>
      </c>
      <c r="AE2445" s="48">
        <f t="shared" si="1293"/>
        <v>41270</v>
      </c>
      <c r="AF2445" s="53">
        <f t="shared" si="1309"/>
        <v>11.834271294251785</v>
      </c>
      <c r="AG2445" s="53">
        <f t="shared" si="1310"/>
        <v>11.586144809449369</v>
      </c>
      <c r="AH2445" s="53">
        <f t="shared" si="1311"/>
        <v>2.145256350153212</v>
      </c>
      <c r="AI2445" s="53">
        <f t="shared" si="1312"/>
        <v>7.2004452628447622</v>
      </c>
      <c r="AJ2445" s="53">
        <f t="shared" si="1313"/>
        <v>3.6211685622777012</v>
      </c>
      <c r="AK2445" s="53">
        <f t="shared" si="1314"/>
        <v>2.7443109858010688</v>
      </c>
      <c r="AL2445" s="53"/>
      <c r="AM2445" s="48">
        <f t="shared" si="1294"/>
        <v>41270</v>
      </c>
      <c r="AN2445" s="53">
        <f t="shared" si="1289"/>
        <v>11.910346188933998</v>
      </c>
      <c r="AO2445" s="53">
        <f t="shared" si="1289"/>
        <v>11.713287885981218</v>
      </c>
      <c r="AP2445" s="53">
        <f t="shared" si="1289"/>
        <v>2.1659479546448734</v>
      </c>
      <c r="AQ2445" s="53">
        <f t="shared" si="1289"/>
        <v>7.2818100757139677</v>
      </c>
      <c r="AR2445" s="53">
        <f t="shared" si="1289"/>
        <v>3.6950540660681783</v>
      </c>
      <c r="AS2445" s="53">
        <f t="shared" si="1289"/>
        <v>2.7488826482201469</v>
      </c>
      <c r="AT2445" s="53"/>
      <c r="AU2445" s="48">
        <f t="shared" si="1295"/>
        <v>41270</v>
      </c>
      <c r="AV2445" s="53">
        <f t="shared" si="1315"/>
        <v>518.57647306618628</v>
      </c>
      <c r="AW2445" s="53">
        <f t="shared" si="1316"/>
        <v>663.08922722539671</v>
      </c>
      <c r="AX2445" s="53">
        <f t="shared" si="1317"/>
        <v>233.51084899026381</v>
      </c>
      <c r="AY2445" s="53">
        <f t="shared" si="1318"/>
        <v>611.52641015845904</v>
      </c>
      <c r="AZ2445" s="53">
        <f t="shared" si="1319"/>
        <v>238.22013563941545</v>
      </c>
      <c r="BA2445" s="53">
        <f t="shared" si="1320"/>
        <v>232.06067316274482</v>
      </c>
      <c r="BB2445" s="58">
        <f t="shared" si="1321"/>
        <v>2496.9837682424663</v>
      </c>
      <c r="BC2445">
        <f t="shared" si="1296"/>
        <v>3.1223689026319335E-2</v>
      </c>
      <c r="BD2445">
        <v>2496.95254455344</v>
      </c>
      <c r="BE2445" s="48">
        <f t="shared" si="1290"/>
        <v>41270</v>
      </c>
    </row>
    <row r="2446" spans="1:63">
      <c r="A2446" s="48">
        <v>41271</v>
      </c>
      <c r="B2446" s="49">
        <v>43.13</v>
      </c>
      <c r="C2446" s="50">
        <v>43.7</v>
      </c>
      <c r="D2446" s="49">
        <v>54.9</v>
      </c>
      <c r="E2446" s="50">
        <v>56.01</v>
      </c>
      <c r="F2446" s="49">
        <v>106.75</v>
      </c>
      <c r="G2446" s="50">
        <v>108.06</v>
      </c>
      <c r="H2446" s="49">
        <v>82.02</v>
      </c>
      <c r="I2446" s="50">
        <v>83.09</v>
      </c>
      <c r="J2446">
        <v>62.36</v>
      </c>
      <c r="K2446">
        <v>64.08</v>
      </c>
      <c r="L2446" s="49">
        <v>84.28</v>
      </c>
      <c r="M2446" s="50">
        <v>84.42</v>
      </c>
      <c r="O2446" s="48">
        <f t="shared" si="1291"/>
        <v>41271</v>
      </c>
      <c r="P2446" s="44">
        <f t="shared" si="1297"/>
        <v>0.9869565217391304</v>
      </c>
      <c r="Q2446" s="44">
        <f t="shared" si="1298"/>
        <v>0.98018211033743974</v>
      </c>
      <c r="R2446" s="44">
        <f t="shared" si="1299"/>
        <v>0.98787710531186379</v>
      </c>
      <c r="S2446" s="44">
        <f t="shared" si="1300"/>
        <v>0.98712239740040908</v>
      </c>
      <c r="T2446" s="44">
        <f t="shared" si="1301"/>
        <v>0.97315855181023725</v>
      </c>
      <c r="U2446" s="44">
        <f t="shared" si="1302"/>
        <v>0.99834162520729686</v>
      </c>
      <c r="W2446" s="51">
        <f t="shared" si="1292"/>
        <v>41271</v>
      </c>
      <c r="X2446" s="44">
        <f t="shared" si="1303"/>
        <v>1.0195414278269932</v>
      </c>
      <c r="Y2446" s="44">
        <f t="shared" si="1304"/>
        <v>1.0313790255986788</v>
      </c>
      <c r="Z2446" s="44">
        <f t="shared" si="1305"/>
        <v>1.0220643939393941</v>
      </c>
      <c r="AA2446" s="44">
        <f t="shared" si="1306"/>
        <v>1.024598521539638</v>
      </c>
      <c r="AB2446" s="44">
        <f t="shared" si="1307"/>
        <v>1.0485405050836341</v>
      </c>
      <c r="AC2446" s="44">
        <f t="shared" si="1308"/>
        <v>1.0033297657271971</v>
      </c>
      <c r="AE2446" s="48">
        <f t="shared" si="1293"/>
        <v>41271</v>
      </c>
      <c r="AF2446" s="53">
        <f t="shared" si="1309"/>
        <v>11.834271294251785</v>
      </c>
      <c r="AG2446" s="53">
        <f t="shared" si="1310"/>
        <v>11.586144809449369</v>
      </c>
      <c r="AH2446" s="53">
        <f t="shared" si="1311"/>
        <v>2.145256350153212</v>
      </c>
      <c r="AI2446" s="53">
        <f t="shared" si="1312"/>
        <v>7.2004452628447622</v>
      </c>
      <c r="AJ2446" s="53">
        <f t="shared" si="1313"/>
        <v>3.6211685622777012</v>
      </c>
      <c r="AK2446" s="53">
        <f t="shared" si="1314"/>
        <v>2.7443109858010688</v>
      </c>
      <c r="AL2446" s="53"/>
      <c r="AM2446" s="48">
        <f t="shared" si="1294"/>
        <v>41271</v>
      </c>
      <c r="AN2446" s="53">
        <f t="shared" si="1289"/>
        <v>11.908153376294766</v>
      </c>
      <c r="AO2446" s="53">
        <f t="shared" si="1289"/>
        <v>11.712888774262236</v>
      </c>
      <c r="AP2446" s="53">
        <f t="shared" si="1289"/>
        <v>2.1660095921072071</v>
      </c>
      <c r="AQ2446" s="53">
        <f t="shared" si="1289"/>
        <v>7.2825602131654472</v>
      </c>
      <c r="AR2446" s="53">
        <f t="shared" si="1289"/>
        <v>3.6950264936386965</v>
      </c>
      <c r="AS2446" s="53">
        <f t="shared" si="1289"/>
        <v>2.7488826482201469</v>
      </c>
      <c r="AT2446" s="53"/>
      <c r="AU2446" s="48">
        <f t="shared" si="1295"/>
        <v>41271</v>
      </c>
      <c r="AV2446" s="53">
        <f t="shared" si="1315"/>
        <v>520.38630254408133</v>
      </c>
      <c r="AW2446" s="53">
        <f t="shared" si="1316"/>
        <v>656.03890024642783</v>
      </c>
      <c r="AX2446" s="53">
        <f t="shared" si="1317"/>
        <v>234.05899652310481</v>
      </c>
      <c r="AY2446" s="53">
        <f t="shared" si="1318"/>
        <v>605.10792811191709</v>
      </c>
      <c r="AZ2446" s="53">
        <f t="shared" si="1319"/>
        <v>236.77729771236767</v>
      </c>
      <c r="BA2446" s="53">
        <f t="shared" si="1320"/>
        <v>232.06067316274482</v>
      </c>
      <c r="BB2446" s="58">
        <f t="shared" si="1321"/>
        <v>2484.4300983006433</v>
      </c>
      <c r="BC2446">
        <f t="shared" si="1296"/>
        <v>3.1066085173279134E-2</v>
      </c>
      <c r="BD2446">
        <v>2484.39903221547</v>
      </c>
      <c r="BE2446" s="48">
        <f t="shared" si="1290"/>
        <v>41271</v>
      </c>
    </row>
    <row r="2447" spans="1:63">
      <c r="A2447" s="48">
        <v>41274</v>
      </c>
      <c r="B2447" s="49">
        <v>43.77</v>
      </c>
      <c r="C2447" s="50">
        <v>44.35</v>
      </c>
      <c r="D2447" s="49">
        <v>55.73</v>
      </c>
      <c r="E2447" s="50">
        <v>56.86</v>
      </c>
      <c r="F2447" s="49">
        <v>106.19</v>
      </c>
      <c r="G2447" s="50">
        <v>107.49</v>
      </c>
      <c r="H2447" s="49">
        <v>83.59</v>
      </c>
      <c r="I2447" s="50">
        <v>84.68</v>
      </c>
      <c r="J2447">
        <v>62.94</v>
      </c>
      <c r="K2447">
        <v>64.67</v>
      </c>
      <c r="L2447" s="49">
        <v>84.28</v>
      </c>
      <c r="M2447" s="50">
        <v>84.42</v>
      </c>
      <c r="O2447" s="48">
        <f t="shared" si="1291"/>
        <v>41274</v>
      </c>
      <c r="P2447" s="44">
        <f t="shared" si="1297"/>
        <v>0.98692220969560318</v>
      </c>
      <c r="Q2447" s="44">
        <f t="shared" si="1298"/>
        <v>0.98012662680267315</v>
      </c>
      <c r="R2447" s="44">
        <f t="shared" si="1299"/>
        <v>0.98790585170713552</v>
      </c>
      <c r="S2447" s="44">
        <f t="shared" si="1300"/>
        <v>0.98712801133679728</v>
      </c>
      <c r="T2447" s="44">
        <f t="shared" si="1301"/>
        <v>0.97324880160816452</v>
      </c>
      <c r="U2447" s="44">
        <f t="shared" si="1302"/>
        <v>0.99834162520729686</v>
      </c>
      <c r="W2447" s="51">
        <f t="shared" si="1292"/>
        <v>41274</v>
      </c>
      <c r="X2447" s="44">
        <f t="shared" si="1303"/>
        <v>1.0195414278269932</v>
      </c>
      <c r="Y2447" s="44">
        <f t="shared" si="1304"/>
        <v>1.0313790255986788</v>
      </c>
      <c r="Z2447" s="44">
        <f t="shared" si="1305"/>
        <v>1.0220643939393941</v>
      </c>
      <c r="AA2447" s="44">
        <f t="shared" si="1306"/>
        <v>1.024598521539638</v>
      </c>
      <c r="AB2447" s="44">
        <f t="shared" si="1307"/>
        <v>1.0485405050836341</v>
      </c>
      <c r="AC2447" s="44">
        <f t="shared" si="1308"/>
        <v>1.0033297657271971</v>
      </c>
      <c r="AE2447" s="48">
        <f t="shared" si="1293"/>
        <v>41274</v>
      </c>
      <c r="AF2447" s="53">
        <f t="shared" si="1309"/>
        <v>11.834271294251785</v>
      </c>
      <c r="AG2447" s="53">
        <f t="shared" si="1310"/>
        <v>11.586144809449369</v>
      </c>
      <c r="AH2447" s="53">
        <f t="shared" si="1311"/>
        <v>2.145256350153212</v>
      </c>
      <c r="AI2447" s="53">
        <f t="shared" si="1312"/>
        <v>7.2004452628447622</v>
      </c>
      <c r="AJ2447" s="53">
        <f t="shared" si="1313"/>
        <v>3.6211685622777012</v>
      </c>
      <c r="AK2447" s="53">
        <f t="shared" si="1314"/>
        <v>2.7443109858010688</v>
      </c>
      <c r="AL2447" s="53"/>
      <c r="AM2447" s="48">
        <f t="shared" si="1294"/>
        <v>41274</v>
      </c>
      <c r="AN2447" s="53">
        <f t="shared" si="1289"/>
        <v>11.907739383309284</v>
      </c>
      <c r="AO2447" s="53">
        <f t="shared" si="1289"/>
        <v>11.712225762292654</v>
      </c>
      <c r="AP2447" s="53">
        <f t="shared" si="1289"/>
        <v>2.1660726211697923</v>
      </c>
      <c r="AQ2447" s="53">
        <f t="shared" si="1289"/>
        <v>7.2826016303492613</v>
      </c>
      <c r="AR2447" s="53">
        <f t="shared" si="1289"/>
        <v>3.6953691668791118</v>
      </c>
      <c r="AS2447" s="53">
        <f t="shared" si="1289"/>
        <v>2.7488826482201469</v>
      </c>
      <c r="AT2447" s="53"/>
      <c r="AU2447" s="48">
        <f t="shared" si="1295"/>
        <v>41274</v>
      </c>
      <c r="AV2447" s="53">
        <f t="shared" si="1315"/>
        <v>528.1082416497668</v>
      </c>
      <c r="AW2447" s="53">
        <f t="shared" si="1316"/>
        <v>665.95715684396032</v>
      </c>
      <c r="AX2447" s="53">
        <f t="shared" si="1317"/>
        <v>232.83114604954096</v>
      </c>
      <c r="AY2447" s="53">
        <f t="shared" si="1318"/>
        <v>616.69070605797549</v>
      </c>
      <c r="AZ2447" s="53">
        <f t="shared" si="1319"/>
        <v>238.97952402207216</v>
      </c>
      <c r="BA2447" s="53">
        <f t="shared" si="1320"/>
        <v>232.06067316274482</v>
      </c>
      <c r="BB2447" s="58">
        <f t="shared" si="1321"/>
        <v>2514.6274477860607</v>
      </c>
      <c r="BC2447">
        <f t="shared" si="1296"/>
        <v>3.1445194910702412E-2</v>
      </c>
      <c r="BD2447">
        <v>2514.59600259115</v>
      </c>
      <c r="BE2447" s="48">
        <f t="shared" si="1290"/>
        <v>41274</v>
      </c>
      <c r="BF2447" s="54">
        <v>0.2</v>
      </c>
      <c r="BG2447" s="54">
        <v>0.25</v>
      </c>
      <c r="BH2447" s="54">
        <v>0.1</v>
      </c>
      <c r="BI2447" s="54">
        <v>0.25</v>
      </c>
      <c r="BJ2447" s="54">
        <v>0.1</v>
      </c>
      <c r="BK2447" s="54">
        <v>0.1</v>
      </c>
    </row>
    <row r="2448" spans="1:63">
      <c r="A2448" s="48">
        <v>41276</v>
      </c>
      <c r="B2448" s="49">
        <v>44.63</v>
      </c>
      <c r="C2448" s="50">
        <v>45.22</v>
      </c>
      <c r="D2448" s="49">
        <v>56.59</v>
      </c>
      <c r="E2448" s="50">
        <v>57.74</v>
      </c>
      <c r="F2448" s="49">
        <v>105.7</v>
      </c>
      <c r="G2448" s="50">
        <v>107</v>
      </c>
      <c r="H2448" s="49">
        <v>85.59</v>
      </c>
      <c r="I2448" s="50">
        <v>86.71</v>
      </c>
      <c r="J2448">
        <v>63.96</v>
      </c>
      <c r="K2448">
        <v>65.72</v>
      </c>
      <c r="L2448" s="49">
        <v>84.26</v>
      </c>
      <c r="M2448" s="50">
        <v>84.4</v>
      </c>
      <c r="O2448" s="48">
        <f t="shared" si="1291"/>
        <v>41276</v>
      </c>
      <c r="P2448" s="44">
        <f t="shared" si="1297"/>
        <v>0.98695267580716506</v>
      </c>
      <c r="Q2448" s="44">
        <f t="shared" si="1298"/>
        <v>0.98008313127814339</v>
      </c>
      <c r="R2448" s="44">
        <f t="shared" si="1299"/>
        <v>0.9878504672897197</v>
      </c>
      <c r="S2448" s="44">
        <f t="shared" si="1300"/>
        <v>0.98708338138623009</v>
      </c>
      <c r="T2448" s="44">
        <f t="shared" si="1301"/>
        <v>0.97321972002434576</v>
      </c>
      <c r="U2448" s="44">
        <f t="shared" si="1302"/>
        <v>0.99834123222748816</v>
      </c>
      <c r="W2448" s="51">
        <f t="shared" si="1292"/>
        <v>41276</v>
      </c>
      <c r="X2448" s="44">
        <f t="shared" si="1303"/>
        <v>1.013251085218186</v>
      </c>
      <c r="Y2448" s="44">
        <f t="shared" si="1304"/>
        <v>1.0202763323165263</v>
      </c>
      <c r="Z2448" s="44">
        <f t="shared" si="1305"/>
        <v>1.0122422073641586</v>
      </c>
      <c r="AA2448" s="44">
        <f t="shared" si="1306"/>
        <v>1.0130398373011127</v>
      </c>
      <c r="AB2448" s="44">
        <f t="shared" si="1307"/>
        <v>1.0274864950746743</v>
      </c>
      <c r="AC2448" s="44">
        <f t="shared" si="1308"/>
        <v>1.0016611295681064</v>
      </c>
      <c r="AE2448" s="48">
        <f t="shared" si="1293"/>
        <v>41276</v>
      </c>
      <c r="AF2448" s="53">
        <f t="shared" si="1309"/>
        <v>11.339920846836801</v>
      </c>
      <c r="AG2448" s="53">
        <f t="shared" si="1310"/>
        <v>11.056223389843742</v>
      </c>
      <c r="AH2448" s="53">
        <f t="shared" si="1311"/>
        <v>2.3394059426793756</v>
      </c>
      <c r="AI2448" s="53">
        <f t="shared" si="1312"/>
        <v>7.4239119266239388</v>
      </c>
      <c r="AJ2448" s="53">
        <f t="shared" si="1313"/>
        <v>3.888398713137561</v>
      </c>
      <c r="AK2448" s="53">
        <f t="shared" si="1314"/>
        <v>2.9787105517484727</v>
      </c>
      <c r="AL2448" s="53"/>
      <c r="AM2448" s="48">
        <f t="shared" si="1294"/>
        <v>41276</v>
      </c>
      <c r="AN2448" s="53">
        <f t="shared" si="1289"/>
        <v>11.340270908158988</v>
      </c>
      <c r="AO2448" s="53">
        <f t="shared" si="1289"/>
        <v>11.0557327427962</v>
      </c>
      <c r="AP2448" s="53">
        <f t="shared" si="1289"/>
        <v>2.3392747898625252</v>
      </c>
      <c r="AQ2448" s="53">
        <f t="shared" si="1289"/>
        <v>7.4235762773277028</v>
      </c>
      <c r="AR2448" s="53">
        <f t="shared" si="1289"/>
        <v>3.8882825241498016</v>
      </c>
      <c r="AS2448" s="53">
        <f t="shared" si="1289"/>
        <v>2.9787093792308963</v>
      </c>
      <c r="AT2448" s="53"/>
      <c r="AU2448" s="48">
        <f t="shared" si="1295"/>
        <v>41276</v>
      </c>
      <c r="AV2448" s="53">
        <f t="shared" si="1315"/>
        <v>512.80705046694948</v>
      </c>
      <c r="AW2448" s="53">
        <f t="shared" si="1316"/>
        <v>638.35800856905269</v>
      </c>
      <c r="AX2448" s="53">
        <f t="shared" si="1317"/>
        <v>250.3024025152902</v>
      </c>
      <c r="AY2448" s="53">
        <f t="shared" si="1318"/>
        <v>643.6982990070851</v>
      </c>
      <c r="AZ2448" s="53">
        <f t="shared" si="1319"/>
        <v>255.53792748712496</v>
      </c>
      <c r="BA2448" s="53">
        <f t="shared" si="1320"/>
        <v>251.40307160708767</v>
      </c>
      <c r="BB2448" s="58">
        <f t="shared" si="1321"/>
        <v>2552.10675965259</v>
      </c>
      <c r="BC2448">
        <f t="shared" si="1296"/>
        <v>3.1928034290103824E-2</v>
      </c>
      <c r="BD2448">
        <v>2552.0748316182999</v>
      </c>
      <c r="BE2448" s="48">
        <f t="shared" si="1290"/>
        <v>41276</v>
      </c>
    </row>
    <row r="2449" spans="1:57">
      <c r="A2449" s="48">
        <v>41277</v>
      </c>
      <c r="B2449" s="49">
        <v>44.32</v>
      </c>
      <c r="C2449" s="50">
        <v>44.9</v>
      </c>
      <c r="D2449" s="49">
        <v>56.04</v>
      </c>
      <c r="E2449" s="50">
        <v>57.18</v>
      </c>
      <c r="F2449" s="49">
        <v>105.16</v>
      </c>
      <c r="G2449" s="50">
        <v>106.45</v>
      </c>
      <c r="H2449" s="49">
        <v>85.5</v>
      </c>
      <c r="I2449" s="50">
        <v>86.62</v>
      </c>
      <c r="J2449">
        <v>63.96</v>
      </c>
      <c r="K2449">
        <v>65.72</v>
      </c>
      <c r="L2449" s="49">
        <v>84.26</v>
      </c>
      <c r="M2449" s="50">
        <v>84.4</v>
      </c>
      <c r="O2449" s="48">
        <f t="shared" si="1291"/>
        <v>41277</v>
      </c>
      <c r="P2449" s="44">
        <f t="shared" si="1297"/>
        <v>0.98708240534521163</v>
      </c>
      <c r="Q2449" s="44">
        <f t="shared" si="1298"/>
        <v>0.98006295907660024</v>
      </c>
      <c r="R2449" s="44">
        <f t="shared" si="1299"/>
        <v>0.98788163457022071</v>
      </c>
      <c r="S2449" s="44">
        <f t="shared" si="1300"/>
        <v>0.98706996074809505</v>
      </c>
      <c r="T2449" s="44">
        <f t="shared" si="1301"/>
        <v>0.97321972002434576</v>
      </c>
      <c r="U2449" s="44">
        <f t="shared" si="1302"/>
        <v>0.99834123222748816</v>
      </c>
      <c r="W2449" s="51">
        <f t="shared" si="1292"/>
        <v>41277</v>
      </c>
      <c r="X2449" s="44">
        <f t="shared" si="1303"/>
        <v>1.013251085218186</v>
      </c>
      <c r="Y2449" s="44">
        <f t="shared" si="1304"/>
        <v>1.0202763323165263</v>
      </c>
      <c r="Z2449" s="44">
        <f t="shared" si="1305"/>
        <v>1.0122422073641586</v>
      </c>
      <c r="AA2449" s="44">
        <f t="shared" si="1306"/>
        <v>1.0130398373011127</v>
      </c>
      <c r="AB2449" s="44">
        <f t="shared" si="1307"/>
        <v>1.0274864950746743</v>
      </c>
      <c r="AC2449" s="44">
        <f t="shared" si="1308"/>
        <v>1.0016611295681064</v>
      </c>
      <c r="AE2449" s="48">
        <f t="shared" si="1293"/>
        <v>41277</v>
      </c>
      <c r="AF2449" s="53">
        <f t="shared" si="1309"/>
        <v>11.339920846836801</v>
      </c>
      <c r="AG2449" s="53">
        <f t="shared" si="1310"/>
        <v>11.056223389843742</v>
      </c>
      <c r="AH2449" s="53">
        <f t="shared" si="1311"/>
        <v>2.3394059426793756</v>
      </c>
      <c r="AI2449" s="53">
        <f t="shared" si="1312"/>
        <v>7.4239119266239388</v>
      </c>
      <c r="AJ2449" s="53">
        <f t="shared" si="1313"/>
        <v>3.888398713137561</v>
      </c>
      <c r="AK2449" s="53">
        <f t="shared" si="1314"/>
        <v>2.9787105517484727</v>
      </c>
      <c r="AL2449" s="53"/>
      <c r="AM2449" s="48">
        <f t="shared" si="1294"/>
        <v>41277</v>
      </c>
      <c r="AN2449" s="53">
        <f t="shared" si="1289"/>
        <v>11.341761524824104</v>
      </c>
      <c r="AO2449" s="53">
        <f t="shared" si="1289"/>
        <v>11.055505192232399</v>
      </c>
      <c r="AP2449" s="53">
        <f t="shared" si="1289"/>
        <v>2.3393485953988478</v>
      </c>
      <c r="AQ2449" s="53">
        <f t="shared" si="1289"/>
        <v>7.4234753444857926</v>
      </c>
      <c r="AR2449" s="53">
        <f t="shared" si="1289"/>
        <v>3.8882825241498016</v>
      </c>
      <c r="AS2449" s="53">
        <f t="shared" si="1289"/>
        <v>2.9787093792308963</v>
      </c>
      <c r="AT2449" s="53"/>
      <c r="AU2449" s="48">
        <f t="shared" si="1295"/>
        <v>41277</v>
      </c>
      <c r="AV2449" s="53">
        <f t="shared" si="1315"/>
        <v>509.24509246460224</v>
      </c>
      <c r="AW2449" s="53">
        <f t="shared" si="1316"/>
        <v>632.15378689184854</v>
      </c>
      <c r="AX2449" s="53">
        <f t="shared" si="1317"/>
        <v>249.02365798020736</v>
      </c>
      <c r="AY2449" s="53">
        <f t="shared" si="1318"/>
        <v>643.02143433935942</v>
      </c>
      <c r="AZ2449" s="53">
        <f t="shared" si="1319"/>
        <v>255.53792748712496</v>
      </c>
      <c r="BA2449" s="53">
        <f t="shared" si="1320"/>
        <v>251.40307160708767</v>
      </c>
      <c r="BB2449" s="58">
        <f t="shared" si="1321"/>
        <v>2540.3849707702302</v>
      </c>
      <c r="BC2449">
        <f t="shared" si="1296"/>
        <v>3.1781454350038985E-2</v>
      </c>
      <c r="BD2449">
        <v>2540.3531893158802</v>
      </c>
      <c r="BE2449" s="48">
        <f t="shared" si="1290"/>
        <v>41277</v>
      </c>
    </row>
    <row r="2450" spans="1:57">
      <c r="A2450" s="48">
        <v>41278</v>
      </c>
      <c r="B2450" s="49">
        <v>44.41</v>
      </c>
      <c r="C2450" s="50">
        <v>44.99</v>
      </c>
      <c r="D2450" s="49">
        <v>56.33</v>
      </c>
      <c r="E2450" s="50">
        <v>57.47</v>
      </c>
      <c r="F2450" s="49">
        <v>105.21</v>
      </c>
      <c r="G2450" s="50">
        <v>106.5</v>
      </c>
      <c r="H2450" s="49">
        <v>85.91</v>
      </c>
      <c r="I2450" s="50">
        <v>87.04</v>
      </c>
      <c r="J2450">
        <v>64.349999999999994</v>
      </c>
      <c r="K2450">
        <v>66.12</v>
      </c>
      <c r="L2450" s="49">
        <v>84.27</v>
      </c>
      <c r="M2450" s="50">
        <v>84.41</v>
      </c>
      <c r="O2450" s="48">
        <f t="shared" si="1291"/>
        <v>41278</v>
      </c>
      <c r="P2450" s="44">
        <f t="shared" si="1297"/>
        <v>0.98710824627695026</v>
      </c>
      <c r="Q2450" s="44">
        <f t="shared" si="1298"/>
        <v>0.98016356359839918</v>
      </c>
      <c r="R2450" s="44">
        <f t="shared" si="1299"/>
        <v>0.98788732394366197</v>
      </c>
      <c r="S2450" s="44">
        <f t="shared" si="1300"/>
        <v>0.98701746323529405</v>
      </c>
      <c r="T2450" s="44">
        <f t="shared" si="1301"/>
        <v>0.97323049001814865</v>
      </c>
      <c r="U2450" s="44">
        <f t="shared" si="1302"/>
        <v>0.99834142874067056</v>
      </c>
      <c r="W2450" s="51">
        <f t="shared" si="1292"/>
        <v>41278</v>
      </c>
      <c r="X2450" s="44">
        <f t="shared" si="1303"/>
        <v>1.013251085218186</v>
      </c>
      <c r="Y2450" s="44">
        <f t="shared" si="1304"/>
        <v>1.0202763323165263</v>
      </c>
      <c r="Z2450" s="44">
        <f t="shared" si="1305"/>
        <v>1.0122422073641586</v>
      </c>
      <c r="AA2450" s="44">
        <f t="shared" si="1306"/>
        <v>1.0130398373011127</v>
      </c>
      <c r="AB2450" s="44">
        <f t="shared" si="1307"/>
        <v>1.0274864950746743</v>
      </c>
      <c r="AC2450" s="44">
        <f t="shared" si="1308"/>
        <v>1.0016611295681064</v>
      </c>
      <c r="AE2450" s="48">
        <f t="shared" si="1293"/>
        <v>41278</v>
      </c>
      <c r="AF2450" s="53">
        <f t="shared" si="1309"/>
        <v>11.339920846836801</v>
      </c>
      <c r="AG2450" s="53">
        <f t="shared" si="1310"/>
        <v>11.056223389843742</v>
      </c>
      <c r="AH2450" s="53">
        <f t="shared" si="1311"/>
        <v>2.3394059426793756</v>
      </c>
      <c r="AI2450" s="53">
        <f t="shared" si="1312"/>
        <v>7.4239119266239388</v>
      </c>
      <c r="AJ2450" s="53">
        <f t="shared" si="1313"/>
        <v>3.888398713137561</v>
      </c>
      <c r="AK2450" s="53">
        <f t="shared" si="1314"/>
        <v>2.9787105517484727</v>
      </c>
      <c r="AL2450" s="53"/>
      <c r="AM2450" s="48">
        <f t="shared" si="1294"/>
        <v>41278</v>
      </c>
      <c r="AN2450" s="53">
        <f t="shared" si="1289"/>
        <v>11.342058441964731</v>
      </c>
      <c r="AO2450" s="53">
        <f t="shared" si="1289"/>
        <v>11.056640051786889</v>
      </c>
      <c r="AP2450" s="53">
        <f t="shared" si="1289"/>
        <v>2.3393620680936551</v>
      </c>
      <c r="AQ2450" s="53">
        <f t="shared" si="1289"/>
        <v>7.4230805254684764</v>
      </c>
      <c r="AR2450" s="53">
        <f t="shared" si="1289"/>
        <v>3.8883255532601115</v>
      </c>
      <c r="AS2450" s="53">
        <f t="shared" si="1289"/>
        <v>2.9787099655591383</v>
      </c>
      <c r="AT2450" s="53"/>
      <c r="AU2450" s="48">
        <f t="shared" si="1295"/>
        <v>41278</v>
      </c>
      <c r="AV2450" s="53">
        <f t="shared" si="1315"/>
        <v>510.2792093039933</v>
      </c>
      <c r="AW2450" s="53">
        <f t="shared" si="1316"/>
        <v>635.42510377619249</v>
      </c>
      <c r="AX2450" s="53">
        <f t="shared" si="1317"/>
        <v>249.14206025197427</v>
      </c>
      <c r="AY2450" s="53">
        <f t="shared" si="1318"/>
        <v>646.10492893677622</v>
      </c>
      <c r="AZ2450" s="53">
        <f t="shared" si="1319"/>
        <v>257.09608558155861</v>
      </c>
      <c r="BA2450" s="53">
        <f t="shared" si="1320"/>
        <v>251.43290819284684</v>
      </c>
      <c r="BB2450" s="58">
        <f t="shared" si="1321"/>
        <v>2549.4802960433417</v>
      </c>
      <c r="BC2450">
        <f t="shared" si="1296"/>
        <v>3.1888108651855873E-2</v>
      </c>
      <c r="BD2450">
        <v>2549.4484079346898</v>
      </c>
      <c r="BE2450" s="48">
        <f t="shared" si="1290"/>
        <v>41278</v>
      </c>
    </row>
    <row r="2451" spans="1:57">
      <c r="A2451" s="48">
        <v>41281</v>
      </c>
      <c r="B2451" s="49">
        <v>44.07</v>
      </c>
      <c r="C2451" s="50">
        <v>44.65</v>
      </c>
      <c r="D2451" s="49">
        <v>56.08</v>
      </c>
      <c r="E2451" s="50">
        <v>57.22</v>
      </c>
      <c r="F2451" s="49">
        <v>105.27</v>
      </c>
      <c r="G2451" s="50">
        <v>106.56</v>
      </c>
      <c r="H2451" s="49">
        <v>85.64</v>
      </c>
      <c r="I2451" s="50">
        <v>86.76</v>
      </c>
      <c r="J2451">
        <v>64.45</v>
      </c>
      <c r="K2451">
        <v>66.22</v>
      </c>
      <c r="L2451" s="49">
        <v>84.27</v>
      </c>
      <c r="M2451" s="50">
        <v>84.41</v>
      </c>
      <c r="O2451" s="48">
        <f t="shared" si="1291"/>
        <v>41281</v>
      </c>
      <c r="P2451" s="44">
        <f t="shared" si="1297"/>
        <v>0.98701007838745802</v>
      </c>
      <c r="Q2451" s="44">
        <f t="shared" si="1298"/>
        <v>0.98007689619014327</v>
      </c>
      <c r="R2451" s="44">
        <f t="shared" si="1299"/>
        <v>0.98789414414414412</v>
      </c>
      <c r="S2451" s="44">
        <f t="shared" si="1300"/>
        <v>0.98709082526509906</v>
      </c>
      <c r="T2451" s="44">
        <f t="shared" si="1301"/>
        <v>0.97327091513138031</v>
      </c>
      <c r="U2451" s="44">
        <f t="shared" si="1302"/>
        <v>0.99834142874067056</v>
      </c>
      <c r="W2451" s="51">
        <f t="shared" si="1292"/>
        <v>41281</v>
      </c>
      <c r="X2451" s="44">
        <f t="shared" si="1303"/>
        <v>1.013251085218186</v>
      </c>
      <c r="Y2451" s="44">
        <f t="shared" si="1304"/>
        <v>1.0202763323165263</v>
      </c>
      <c r="Z2451" s="44">
        <f t="shared" si="1305"/>
        <v>1.0122422073641586</v>
      </c>
      <c r="AA2451" s="44">
        <f t="shared" si="1306"/>
        <v>1.0130398373011127</v>
      </c>
      <c r="AB2451" s="44">
        <f t="shared" si="1307"/>
        <v>1.0274864950746743</v>
      </c>
      <c r="AC2451" s="44">
        <f t="shared" si="1308"/>
        <v>1.0016611295681064</v>
      </c>
      <c r="AE2451" s="48">
        <f t="shared" si="1293"/>
        <v>41281</v>
      </c>
      <c r="AF2451" s="53">
        <f t="shared" si="1309"/>
        <v>11.339920846836801</v>
      </c>
      <c r="AG2451" s="53">
        <f t="shared" si="1310"/>
        <v>11.056223389843742</v>
      </c>
      <c r="AH2451" s="53">
        <f t="shared" si="1311"/>
        <v>2.3394059426793756</v>
      </c>
      <c r="AI2451" s="53">
        <f t="shared" si="1312"/>
        <v>7.4239119266239388</v>
      </c>
      <c r="AJ2451" s="53">
        <f t="shared" si="1313"/>
        <v>3.888398713137561</v>
      </c>
      <c r="AK2451" s="53">
        <f t="shared" si="1314"/>
        <v>2.9787105517484727</v>
      </c>
      <c r="AL2451" s="53"/>
      <c r="AM2451" s="48">
        <f t="shared" si="1294"/>
        <v>41281</v>
      </c>
      <c r="AN2451" s="53">
        <f t="shared" si="1289"/>
        <v>11.340930474546827</v>
      </c>
      <c r="AO2451" s="53">
        <f t="shared" si="1289"/>
        <v>11.055662408490509</v>
      </c>
      <c r="AP2451" s="53">
        <f t="shared" si="1289"/>
        <v>2.339378218638275</v>
      </c>
      <c r="AQ2451" s="53">
        <f t="shared" si="1289"/>
        <v>7.4236322606454497</v>
      </c>
      <c r="AR2451" s="53">
        <f t="shared" si="1289"/>
        <v>3.8884870627919073</v>
      </c>
      <c r="AS2451" s="53">
        <f t="shared" si="1289"/>
        <v>2.9787099655591383</v>
      </c>
      <c r="AT2451" s="53"/>
      <c r="AU2451" s="48">
        <f t="shared" si="1295"/>
        <v>41281</v>
      </c>
      <c r="AV2451" s="53">
        <f t="shared" si="1315"/>
        <v>506.3725456885158</v>
      </c>
      <c r="AW2451" s="53">
        <f t="shared" si="1316"/>
        <v>632.60500301382694</v>
      </c>
      <c r="AX2451" s="53">
        <f t="shared" si="1317"/>
        <v>249.28414297809459</v>
      </c>
      <c r="AY2451" s="53">
        <f t="shared" si="1318"/>
        <v>644.07433493359929</v>
      </c>
      <c r="AZ2451" s="53">
        <f t="shared" si="1319"/>
        <v>257.49561329808012</v>
      </c>
      <c r="BA2451" s="53">
        <f t="shared" si="1320"/>
        <v>251.43290819284684</v>
      </c>
      <c r="BB2451" s="58">
        <f t="shared" si="1321"/>
        <v>2541.2645481049635</v>
      </c>
      <c r="BC2451">
        <f t="shared" si="1296"/>
        <v>3.1785371443675103E-2</v>
      </c>
      <c r="BD2451">
        <v>2541.2327627335198</v>
      </c>
      <c r="BE2451" s="48">
        <f t="shared" si="1290"/>
        <v>41281</v>
      </c>
    </row>
    <row r="2452" spans="1:57">
      <c r="A2452" s="48">
        <v>41282</v>
      </c>
      <c r="B2452" s="49">
        <v>43.68</v>
      </c>
      <c r="C2452" s="50">
        <v>44.25</v>
      </c>
      <c r="D2452" s="49">
        <v>55.77</v>
      </c>
      <c r="E2452" s="50">
        <v>56.9</v>
      </c>
      <c r="F2452" s="49">
        <v>105.53</v>
      </c>
      <c r="G2452" s="50">
        <v>106.82</v>
      </c>
      <c r="H2452" s="49">
        <v>85.42</v>
      </c>
      <c r="I2452" s="50">
        <v>86.54</v>
      </c>
      <c r="J2452">
        <v>64.319999999999993</v>
      </c>
      <c r="K2452">
        <v>66.09</v>
      </c>
      <c r="L2452" s="49">
        <v>84.28</v>
      </c>
      <c r="M2452" s="50">
        <v>84.42</v>
      </c>
      <c r="O2452" s="48">
        <f t="shared" si="1291"/>
        <v>41282</v>
      </c>
      <c r="P2452" s="44">
        <f t="shared" si="1297"/>
        <v>0.98711864406779659</v>
      </c>
      <c r="Q2452" s="44">
        <f t="shared" si="1298"/>
        <v>0.98014059753954319</v>
      </c>
      <c r="R2452" s="44">
        <f t="shared" si="1299"/>
        <v>0.98792360981089689</v>
      </c>
      <c r="S2452" s="44">
        <f t="shared" si="1300"/>
        <v>0.98705800785763809</v>
      </c>
      <c r="T2452" s="44">
        <f t="shared" si="1301"/>
        <v>0.97321833862914198</v>
      </c>
      <c r="U2452" s="44">
        <f t="shared" si="1302"/>
        <v>0.99834162520729686</v>
      </c>
      <c r="W2452" s="51">
        <f t="shared" si="1292"/>
        <v>41282</v>
      </c>
      <c r="X2452" s="44">
        <f t="shared" si="1303"/>
        <v>1.013251085218186</v>
      </c>
      <c r="Y2452" s="44">
        <f t="shared" si="1304"/>
        <v>1.0202763323165263</v>
      </c>
      <c r="Z2452" s="44">
        <f t="shared" si="1305"/>
        <v>1.0122422073641586</v>
      </c>
      <c r="AA2452" s="44">
        <f t="shared" si="1306"/>
        <v>1.0130398373011127</v>
      </c>
      <c r="AB2452" s="44">
        <f t="shared" si="1307"/>
        <v>1.0274864950746743</v>
      </c>
      <c r="AC2452" s="44">
        <f t="shared" si="1308"/>
        <v>1.0016611295681064</v>
      </c>
      <c r="AE2452" s="48">
        <f t="shared" si="1293"/>
        <v>41282</v>
      </c>
      <c r="AF2452" s="53">
        <f t="shared" si="1309"/>
        <v>11.339920846836801</v>
      </c>
      <c r="AG2452" s="53">
        <f t="shared" si="1310"/>
        <v>11.056223389843742</v>
      </c>
      <c r="AH2452" s="53">
        <f t="shared" si="1311"/>
        <v>2.3394059426793756</v>
      </c>
      <c r="AI2452" s="53">
        <f t="shared" si="1312"/>
        <v>7.4239119266239388</v>
      </c>
      <c r="AJ2452" s="53">
        <f t="shared" si="1313"/>
        <v>3.888398713137561</v>
      </c>
      <c r="AK2452" s="53">
        <f t="shared" si="1314"/>
        <v>2.9787105517484727</v>
      </c>
      <c r="AL2452" s="53"/>
      <c r="AM2452" s="48">
        <f t="shared" si="1294"/>
        <v>41282</v>
      </c>
      <c r="AN2452" s="53">
        <f t="shared" si="1289"/>
        <v>11.342177914527028</v>
      </c>
      <c r="AO2452" s="53">
        <f t="shared" si="1289"/>
        <v>11.056380985386536</v>
      </c>
      <c r="AP2452" s="53">
        <f t="shared" si="1289"/>
        <v>2.3394479946759281</v>
      </c>
      <c r="AQ2452" s="53">
        <f t="shared" si="1289"/>
        <v>7.4233854501610423</v>
      </c>
      <c r="AR2452" s="53">
        <f t="shared" si="1289"/>
        <v>3.8882770050930877</v>
      </c>
      <c r="AS2452" s="53">
        <f t="shared" si="1289"/>
        <v>2.9787105517484731</v>
      </c>
      <c r="AT2452" s="53"/>
      <c r="AU2452" s="48">
        <f t="shared" si="1295"/>
        <v>41282</v>
      </c>
      <c r="AV2452" s="53">
        <f t="shared" si="1315"/>
        <v>501.89137271782096</v>
      </c>
      <c r="AW2452" s="53">
        <f t="shared" si="1316"/>
        <v>629.10807806849391</v>
      </c>
      <c r="AX2452" s="53">
        <f t="shared" si="1317"/>
        <v>249.89983479128261</v>
      </c>
      <c r="AY2452" s="53">
        <f t="shared" si="1318"/>
        <v>642.41977685693666</v>
      </c>
      <c r="AZ2452" s="53">
        <f t="shared" si="1319"/>
        <v>256.97622726660217</v>
      </c>
      <c r="BA2452" s="53">
        <f t="shared" si="1320"/>
        <v>251.46274477860609</v>
      </c>
      <c r="BB2452" s="58">
        <f t="shared" si="1321"/>
        <v>2531.758034479742</v>
      </c>
      <c r="BC2452">
        <f t="shared" si="1296"/>
        <v>3.1659411391956382E-2</v>
      </c>
      <c r="BD2452">
        <v>2531.7263750683501</v>
      </c>
      <c r="BE2452" s="48">
        <f t="shared" si="1290"/>
        <v>41282</v>
      </c>
    </row>
    <row r="2453" spans="1:57">
      <c r="A2453" s="48">
        <v>41283</v>
      </c>
      <c r="B2453" s="49">
        <v>43.86</v>
      </c>
      <c r="C2453" s="50">
        <v>44.44</v>
      </c>
      <c r="D2453" s="49">
        <v>56.05</v>
      </c>
      <c r="E2453" s="50">
        <v>57.19</v>
      </c>
      <c r="F2453" s="49">
        <v>105.58</v>
      </c>
      <c r="G2453" s="50">
        <v>106.88</v>
      </c>
      <c r="H2453" s="49">
        <v>85.76</v>
      </c>
      <c r="I2453" s="50">
        <v>86.88</v>
      </c>
      <c r="J2453">
        <v>64.56</v>
      </c>
      <c r="K2453">
        <v>66.34</v>
      </c>
      <c r="L2453" s="49">
        <v>84.31</v>
      </c>
      <c r="M2453" s="50">
        <v>84.45</v>
      </c>
      <c r="O2453" s="48">
        <f t="shared" si="1291"/>
        <v>41283</v>
      </c>
      <c r="P2453" s="44">
        <f t="shared" si="1297"/>
        <v>0.986948694869487</v>
      </c>
      <c r="Q2453" s="44">
        <f t="shared" si="1298"/>
        <v>0.98006644518272423</v>
      </c>
      <c r="R2453" s="44">
        <f t="shared" si="1299"/>
        <v>0.98783682634730541</v>
      </c>
      <c r="S2453" s="44">
        <f t="shared" si="1300"/>
        <v>0.98710865561694305</v>
      </c>
      <c r="T2453" s="44">
        <f t="shared" si="1301"/>
        <v>0.97316852577630386</v>
      </c>
      <c r="U2453" s="44">
        <f t="shared" si="1302"/>
        <v>0.99834221432800474</v>
      </c>
      <c r="W2453" s="51">
        <f t="shared" si="1292"/>
        <v>41283</v>
      </c>
      <c r="X2453" s="44">
        <f t="shared" si="1303"/>
        <v>1.013251085218186</v>
      </c>
      <c r="Y2453" s="44">
        <f t="shared" si="1304"/>
        <v>1.0202763323165263</v>
      </c>
      <c r="Z2453" s="44">
        <f t="shared" si="1305"/>
        <v>1.0122422073641586</v>
      </c>
      <c r="AA2453" s="44">
        <f t="shared" si="1306"/>
        <v>1.0130398373011127</v>
      </c>
      <c r="AB2453" s="44">
        <f t="shared" si="1307"/>
        <v>1.0274864950746743</v>
      </c>
      <c r="AC2453" s="44">
        <f t="shared" si="1308"/>
        <v>1.0016611295681064</v>
      </c>
      <c r="AE2453" s="48">
        <f t="shared" si="1293"/>
        <v>41283</v>
      </c>
      <c r="AF2453" s="53">
        <f t="shared" si="1309"/>
        <v>11.339920846836801</v>
      </c>
      <c r="AG2453" s="53">
        <f t="shared" si="1310"/>
        <v>11.056223389843742</v>
      </c>
      <c r="AH2453" s="53">
        <f t="shared" si="1311"/>
        <v>2.3394059426793756</v>
      </c>
      <c r="AI2453" s="53">
        <f t="shared" si="1312"/>
        <v>7.4239119266239388</v>
      </c>
      <c r="AJ2453" s="53">
        <f t="shared" si="1313"/>
        <v>3.888398713137561</v>
      </c>
      <c r="AK2453" s="53">
        <f t="shared" si="1314"/>
        <v>2.9787105517484727</v>
      </c>
      <c r="AL2453" s="53"/>
      <c r="AM2453" s="48">
        <f t="shared" si="1294"/>
        <v>41283</v>
      </c>
      <c r="AN2453" s="53">
        <f t="shared" si="1289"/>
        <v>11.340225166440216</v>
      </c>
      <c r="AO2453" s="53">
        <f t="shared" si="1289"/>
        <v>11.05554451691455</v>
      </c>
      <c r="AP2453" s="53">
        <f t="shared" si="1289"/>
        <v>2.3392424874911075</v>
      </c>
      <c r="AQ2453" s="53">
        <f t="shared" si="1289"/>
        <v>7.4237663577029647</v>
      </c>
      <c r="AR2453" s="53">
        <f t="shared" si="1289"/>
        <v>3.8880779889396093</v>
      </c>
      <c r="AS2453" s="53">
        <f t="shared" si="1289"/>
        <v>2.9787123094835253</v>
      </c>
      <c r="AT2453" s="53"/>
      <c r="AU2453" s="48">
        <f t="shared" si="1295"/>
        <v>41283</v>
      </c>
      <c r="AV2453" s="53">
        <f t="shared" si="1315"/>
        <v>503.95960639660319</v>
      </c>
      <c r="AW2453" s="53">
        <f t="shared" si="1316"/>
        <v>632.26659092234308</v>
      </c>
      <c r="AX2453" s="53">
        <f t="shared" si="1317"/>
        <v>250.01823706304955</v>
      </c>
      <c r="AY2453" s="53">
        <f t="shared" si="1318"/>
        <v>644.97682115723353</v>
      </c>
      <c r="AZ2453" s="53">
        <f t="shared" si="1319"/>
        <v>257.93509378625367</v>
      </c>
      <c r="BA2453" s="53">
        <f t="shared" si="1320"/>
        <v>251.55225453588372</v>
      </c>
      <c r="BB2453" s="58">
        <f t="shared" si="1321"/>
        <v>2540.7086038613666</v>
      </c>
      <c r="BC2453">
        <f t="shared" si="1296"/>
        <v>3.1750091656704171E-2</v>
      </c>
      <c r="BD2453">
        <v>2540.6768537697099</v>
      </c>
      <c r="BE2453" s="48">
        <f t="shared" si="1290"/>
        <v>41283</v>
      </c>
    </row>
    <row r="2454" spans="1:57">
      <c r="A2454" s="48">
        <v>41284</v>
      </c>
      <c r="B2454" s="49">
        <v>44.25</v>
      </c>
      <c r="C2454" s="50">
        <v>44.83</v>
      </c>
      <c r="D2454" s="49">
        <v>56.77</v>
      </c>
      <c r="E2454" s="50">
        <v>57.92</v>
      </c>
      <c r="F2454" s="49">
        <v>105.28</v>
      </c>
      <c r="G2454" s="50">
        <v>106.57</v>
      </c>
      <c r="H2454" s="49">
        <v>86.3</v>
      </c>
      <c r="I2454" s="50">
        <v>87.43</v>
      </c>
      <c r="J2454">
        <v>64.72</v>
      </c>
      <c r="K2454">
        <v>66.5</v>
      </c>
      <c r="L2454" s="49">
        <v>84.3</v>
      </c>
      <c r="M2454" s="50">
        <v>84.44</v>
      </c>
      <c r="O2454" s="48">
        <f t="shared" si="1291"/>
        <v>41284</v>
      </c>
      <c r="P2454" s="44">
        <f t="shared" si="1297"/>
        <v>0.98706223511041713</v>
      </c>
      <c r="Q2454" s="44">
        <f t="shared" si="1298"/>
        <v>0.98014502762430944</v>
      </c>
      <c r="R2454" s="44">
        <f t="shared" si="1299"/>
        <v>0.98789528009758854</v>
      </c>
      <c r="S2454" s="44">
        <f t="shared" si="1300"/>
        <v>0.98707537458538253</v>
      </c>
      <c r="T2454" s="44">
        <f t="shared" si="1301"/>
        <v>0.97323308270676689</v>
      </c>
      <c r="U2454" s="44">
        <f t="shared" si="1302"/>
        <v>0.99834201800094746</v>
      </c>
      <c r="W2454" s="51">
        <f t="shared" si="1292"/>
        <v>41284</v>
      </c>
      <c r="X2454" s="44">
        <f t="shared" si="1303"/>
        <v>1.013251085218186</v>
      </c>
      <c r="Y2454" s="44">
        <f t="shared" si="1304"/>
        <v>1.0202763323165263</v>
      </c>
      <c r="Z2454" s="44">
        <f t="shared" si="1305"/>
        <v>1.0122422073641586</v>
      </c>
      <c r="AA2454" s="44">
        <f t="shared" si="1306"/>
        <v>1.0130398373011127</v>
      </c>
      <c r="AB2454" s="44">
        <f t="shared" si="1307"/>
        <v>1.0274864950746743</v>
      </c>
      <c r="AC2454" s="44">
        <f t="shared" si="1308"/>
        <v>1.0016611295681064</v>
      </c>
      <c r="AE2454" s="48">
        <f t="shared" si="1293"/>
        <v>41284</v>
      </c>
      <c r="AF2454" s="53">
        <f t="shared" si="1309"/>
        <v>11.339920846836801</v>
      </c>
      <c r="AG2454" s="53">
        <f t="shared" si="1310"/>
        <v>11.056223389843742</v>
      </c>
      <c r="AH2454" s="53">
        <f t="shared" si="1311"/>
        <v>2.3394059426793756</v>
      </c>
      <c r="AI2454" s="53">
        <f t="shared" si="1312"/>
        <v>7.4239119266239388</v>
      </c>
      <c r="AJ2454" s="53">
        <f t="shared" si="1313"/>
        <v>3.888398713137561</v>
      </c>
      <c r="AK2454" s="53">
        <f t="shared" si="1314"/>
        <v>2.9787105517484727</v>
      </c>
      <c r="AL2454" s="53"/>
      <c r="AM2454" s="48">
        <f t="shared" si="1294"/>
        <v>41284</v>
      </c>
      <c r="AN2454" s="53">
        <f t="shared" si="1289"/>
        <v>11.341529765052377</v>
      </c>
      <c r="AO2454" s="53">
        <f t="shared" si="1289"/>
        <v>11.056430958528242</v>
      </c>
      <c r="AP2454" s="53">
        <f t="shared" si="1289"/>
        <v>2.3393809086276436</v>
      </c>
      <c r="AQ2454" s="53">
        <f t="shared" si="1289"/>
        <v>7.4235160604322008</v>
      </c>
      <c r="AR2454" s="53">
        <f t="shared" si="1289"/>
        <v>3.8883359117697447</v>
      </c>
      <c r="AS2454" s="53">
        <f t="shared" si="1289"/>
        <v>2.9787117237106169</v>
      </c>
      <c r="AT2454" s="53"/>
      <c r="AU2454" s="48">
        <f t="shared" si="1295"/>
        <v>41284</v>
      </c>
      <c r="AV2454" s="53">
        <f t="shared" si="1315"/>
        <v>508.44077936729803</v>
      </c>
      <c r="AW2454" s="53">
        <f t="shared" si="1316"/>
        <v>640.38848111795585</v>
      </c>
      <c r="AX2454" s="53">
        <f t="shared" si="1317"/>
        <v>249.30782343244795</v>
      </c>
      <c r="AY2454" s="53">
        <f t="shared" si="1318"/>
        <v>649.03800916358739</v>
      </c>
      <c r="AZ2454" s="53">
        <f t="shared" si="1319"/>
        <v>258.57433813268801</v>
      </c>
      <c r="BA2454" s="53">
        <f t="shared" si="1320"/>
        <v>251.52241795012449</v>
      </c>
      <c r="BB2454" s="58">
        <f t="shared" si="1321"/>
        <v>2557.2718491641017</v>
      </c>
      <c r="BC2454">
        <f t="shared" si="1296"/>
        <v>3.1964295521902386E-2</v>
      </c>
      <c r="BD2454">
        <v>2557.2398848685798</v>
      </c>
      <c r="BE2454" s="48">
        <f t="shared" si="1290"/>
        <v>41284</v>
      </c>
    </row>
    <row r="2455" spans="1:57">
      <c r="A2455" s="48">
        <v>41285</v>
      </c>
      <c r="B2455" s="49">
        <v>43.89</v>
      </c>
      <c r="C2455" s="50">
        <v>44.47</v>
      </c>
      <c r="D2455" s="49">
        <v>56.89</v>
      </c>
      <c r="E2455" s="50">
        <v>58.04</v>
      </c>
      <c r="F2455" s="49">
        <v>105.61</v>
      </c>
      <c r="G2455" s="50">
        <v>106.91</v>
      </c>
      <c r="H2455" s="49">
        <v>86.32</v>
      </c>
      <c r="I2455" s="50">
        <v>87.45</v>
      </c>
      <c r="J2455">
        <v>64.709999999999994</v>
      </c>
      <c r="K2455">
        <v>66.489999999999995</v>
      </c>
      <c r="L2455" s="49">
        <v>84.29</v>
      </c>
      <c r="M2455" s="50">
        <v>84.43</v>
      </c>
      <c r="O2455" s="48">
        <f t="shared" si="1291"/>
        <v>41285</v>
      </c>
      <c r="P2455" s="44">
        <f t="shared" si="1297"/>
        <v>0.98695749943782329</v>
      </c>
      <c r="Q2455" s="44">
        <f t="shared" si="1298"/>
        <v>0.98018607856650586</v>
      </c>
      <c r="R2455" s="44">
        <f t="shared" si="1299"/>
        <v>0.98784023945374622</v>
      </c>
      <c r="S2455" s="44">
        <f t="shared" si="1300"/>
        <v>0.98707833047455673</v>
      </c>
      <c r="T2455" s="44">
        <f t="shared" si="1301"/>
        <v>0.97322905700105278</v>
      </c>
      <c r="U2455" s="44">
        <f t="shared" si="1302"/>
        <v>0.99834182162738361</v>
      </c>
      <c r="W2455" s="51">
        <f t="shared" si="1292"/>
        <v>41285</v>
      </c>
      <c r="X2455" s="44">
        <f t="shared" si="1303"/>
        <v>1.013251085218186</v>
      </c>
      <c r="Y2455" s="44">
        <f t="shared" si="1304"/>
        <v>1.0202763323165263</v>
      </c>
      <c r="Z2455" s="44">
        <f t="shared" si="1305"/>
        <v>1.0122422073641586</v>
      </c>
      <c r="AA2455" s="44">
        <f t="shared" si="1306"/>
        <v>1.0130398373011127</v>
      </c>
      <c r="AB2455" s="44">
        <f t="shared" si="1307"/>
        <v>1.0274864950746743</v>
      </c>
      <c r="AC2455" s="44">
        <f t="shared" si="1308"/>
        <v>1.0016611295681064</v>
      </c>
      <c r="AE2455" s="48">
        <f t="shared" si="1293"/>
        <v>41285</v>
      </c>
      <c r="AF2455" s="53">
        <f t="shared" si="1309"/>
        <v>11.339920846836801</v>
      </c>
      <c r="AG2455" s="53">
        <f t="shared" si="1310"/>
        <v>11.056223389843742</v>
      </c>
      <c r="AH2455" s="53">
        <f t="shared" si="1311"/>
        <v>2.3394059426793756</v>
      </c>
      <c r="AI2455" s="53">
        <f t="shared" si="1312"/>
        <v>7.4239119266239388</v>
      </c>
      <c r="AJ2455" s="53">
        <f t="shared" si="1313"/>
        <v>3.888398713137561</v>
      </c>
      <c r="AK2455" s="53">
        <f t="shared" si="1314"/>
        <v>2.9787105517484727</v>
      </c>
      <c r="AL2455" s="53"/>
      <c r="AM2455" s="48">
        <f t="shared" si="1294"/>
        <v>41285</v>
      </c>
      <c r="AN2455" s="53">
        <f t="shared" si="1289"/>
        <v>11.340326332577774</v>
      </c>
      <c r="AO2455" s="53">
        <f t="shared" si="1289"/>
        <v>11.056894029701779</v>
      </c>
      <c r="AP2455" s="53">
        <f t="shared" si="1289"/>
        <v>2.339250569882235</v>
      </c>
      <c r="AQ2455" s="53">
        <f t="shared" ref="AQ2455:AS2518" si="1322">AI2455*AA2455*S2455</f>
        <v>7.4235382908426866</v>
      </c>
      <c r="AR2455" s="53">
        <f t="shared" si="1322"/>
        <v>3.8883198279596312</v>
      </c>
      <c r="AS2455" s="53">
        <f t="shared" si="1322"/>
        <v>2.9787111377989492</v>
      </c>
      <c r="AT2455" s="53"/>
      <c r="AU2455" s="48">
        <f t="shared" si="1295"/>
        <v>41285</v>
      </c>
      <c r="AV2455" s="53">
        <f t="shared" si="1315"/>
        <v>504.30431200973362</v>
      </c>
      <c r="AW2455" s="53">
        <f t="shared" si="1316"/>
        <v>641.74212948389118</v>
      </c>
      <c r="AX2455" s="53">
        <f t="shared" si="1317"/>
        <v>250.08927842610973</v>
      </c>
      <c r="AY2455" s="53">
        <f t="shared" si="1318"/>
        <v>649.18842353419291</v>
      </c>
      <c r="AZ2455" s="53">
        <f t="shared" si="1319"/>
        <v>258.53438536103585</v>
      </c>
      <c r="BA2455" s="53">
        <f t="shared" si="1320"/>
        <v>251.49258136436529</v>
      </c>
      <c r="BB2455" s="58">
        <f t="shared" si="1321"/>
        <v>2555.3511101793288</v>
      </c>
      <c r="BC2455">
        <f t="shared" si="1296"/>
        <v>3.1947358788784186E-2</v>
      </c>
      <c r="BD2455">
        <v>2555.31916282054</v>
      </c>
      <c r="BE2455" s="48">
        <f t="shared" si="1290"/>
        <v>41285</v>
      </c>
    </row>
    <row r="2456" spans="1:57">
      <c r="A2456" s="48">
        <v>41288</v>
      </c>
      <c r="B2456" s="49">
        <v>44.08</v>
      </c>
      <c r="C2456" s="50">
        <v>44.66</v>
      </c>
      <c r="D2456" s="49">
        <v>56.96</v>
      </c>
      <c r="E2456" s="50">
        <v>58.11</v>
      </c>
      <c r="F2456" s="49">
        <v>105.57</v>
      </c>
      <c r="G2456" s="50">
        <v>106.87</v>
      </c>
      <c r="H2456" s="49">
        <v>86.26</v>
      </c>
      <c r="I2456" s="50">
        <v>87.39</v>
      </c>
      <c r="J2456">
        <v>64.81</v>
      </c>
      <c r="K2456">
        <v>66.59</v>
      </c>
      <c r="L2456" s="49">
        <v>84.29</v>
      </c>
      <c r="M2456" s="50">
        <v>84.43</v>
      </c>
      <c r="O2456" s="48">
        <f t="shared" si="1291"/>
        <v>41288</v>
      </c>
      <c r="P2456" s="44">
        <f t="shared" si="1297"/>
        <v>0.98701298701298701</v>
      </c>
      <c r="Q2456" s="44">
        <f t="shared" si="1298"/>
        <v>0.98020994665289973</v>
      </c>
      <c r="R2456" s="44">
        <f t="shared" si="1299"/>
        <v>0.98783568821933176</v>
      </c>
      <c r="S2456" s="44">
        <f t="shared" si="1300"/>
        <v>0.98706945874814056</v>
      </c>
      <c r="T2456" s="44">
        <f t="shared" si="1301"/>
        <v>0.9732692596485959</v>
      </c>
      <c r="U2456" s="44">
        <f t="shared" si="1302"/>
        <v>0.99834182162738361</v>
      </c>
      <c r="W2456" s="51">
        <f t="shared" si="1292"/>
        <v>41288</v>
      </c>
      <c r="X2456" s="44">
        <f t="shared" si="1303"/>
        <v>1.013251085218186</v>
      </c>
      <c r="Y2456" s="44">
        <f t="shared" si="1304"/>
        <v>1.0202763323165263</v>
      </c>
      <c r="Z2456" s="44">
        <f t="shared" si="1305"/>
        <v>1.0122422073641586</v>
      </c>
      <c r="AA2456" s="44">
        <f t="shared" si="1306"/>
        <v>1.0130398373011127</v>
      </c>
      <c r="AB2456" s="44">
        <f t="shared" si="1307"/>
        <v>1.0274864950746743</v>
      </c>
      <c r="AC2456" s="44">
        <f t="shared" si="1308"/>
        <v>1.0016611295681064</v>
      </c>
      <c r="AE2456" s="48">
        <f t="shared" si="1293"/>
        <v>41288</v>
      </c>
      <c r="AF2456" s="53">
        <f t="shared" si="1309"/>
        <v>11.339920846836801</v>
      </c>
      <c r="AG2456" s="53">
        <f t="shared" si="1310"/>
        <v>11.056223389843742</v>
      </c>
      <c r="AH2456" s="53">
        <f t="shared" si="1311"/>
        <v>2.3394059426793756</v>
      </c>
      <c r="AI2456" s="53">
        <f t="shared" si="1312"/>
        <v>7.4239119266239388</v>
      </c>
      <c r="AJ2456" s="53">
        <f t="shared" si="1313"/>
        <v>3.888398713137561</v>
      </c>
      <c r="AK2456" s="53">
        <f t="shared" si="1314"/>
        <v>2.9787105517484727</v>
      </c>
      <c r="AL2456" s="53"/>
      <c r="AM2456" s="48">
        <f t="shared" si="1294"/>
        <v>41288</v>
      </c>
      <c r="AN2456" s="53">
        <f t="shared" ref="AN2456:AS2519" si="1323">AF2456*X2456*P2456</f>
        <v>11.340963895198371</v>
      </c>
      <c r="AO2456" s="53">
        <f t="shared" si="1323"/>
        <v>11.05716327133632</v>
      </c>
      <c r="AP2456" s="53">
        <f t="shared" si="1323"/>
        <v>2.3392397923523545</v>
      </c>
      <c r="AQ2456" s="53">
        <f t="shared" si="1322"/>
        <v>7.4234715690854323</v>
      </c>
      <c r="AR2456" s="53">
        <f t="shared" si="1322"/>
        <v>3.8884804486793412</v>
      </c>
      <c r="AS2456" s="53">
        <f t="shared" si="1322"/>
        <v>2.9787111377989492</v>
      </c>
      <c r="AT2456" s="53"/>
      <c r="AU2456" s="48">
        <f t="shared" si="1295"/>
        <v>41288</v>
      </c>
      <c r="AV2456" s="53">
        <f t="shared" si="1315"/>
        <v>506.4874475595592</v>
      </c>
      <c r="AW2456" s="53">
        <f t="shared" si="1316"/>
        <v>642.53175769735356</v>
      </c>
      <c r="AX2456" s="53">
        <f t="shared" si="1317"/>
        <v>249.99455660869614</v>
      </c>
      <c r="AY2456" s="53">
        <f t="shared" si="1318"/>
        <v>648.7371804223759</v>
      </c>
      <c r="AZ2456" s="53">
        <f t="shared" si="1319"/>
        <v>258.93391307755735</v>
      </c>
      <c r="BA2456" s="53">
        <f t="shared" si="1320"/>
        <v>251.49258136436529</v>
      </c>
      <c r="BB2456" s="58">
        <f t="shared" si="1321"/>
        <v>2558.1774367299076</v>
      </c>
      <c r="BC2456">
        <f t="shared" si="1296"/>
        <v>3.1982701757442555E-2</v>
      </c>
      <c r="BD2456">
        <v>2558.1454540281502</v>
      </c>
      <c r="BE2456" s="48">
        <f t="shared" si="1290"/>
        <v>41288</v>
      </c>
    </row>
    <row r="2457" spans="1:57">
      <c r="A2457" s="48">
        <v>41289</v>
      </c>
      <c r="B2457" s="49">
        <v>43.89</v>
      </c>
      <c r="C2457" s="50">
        <v>44.47</v>
      </c>
      <c r="D2457" s="49">
        <v>56.87</v>
      </c>
      <c r="E2457" s="50">
        <v>58.02</v>
      </c>
      <c r="F2457" s="49">
        <v>105.83</v>
      </c>
      <c r="G2457" s="50">
        <v>107.13</v>
      </c>
      <c r="H2457" s="49">
        <v>86.4</v>
      </c>
      <c r="I2457" s="50">
        <v>87.53</v>
      </c>
      <c r="J2457">
        <v>65.11</v>
      </c>
      <c r="K2457">
        <v>66.900000000000006</v>
      </c>
      <c r="L2457" s="49">
        <v>84.3</v>
      </c>
      <c r="M2457" s="50">
        <v>84.44</v>
      </c>
      <c r="O2457" s="48">
        <f t="shared" si="1291"/>
        <v>41289</v>
      </c>
      <c r="P2457" s="44">
        <f t="shared" si="1297"/>
        <v>0.98695749943782329</v>
      </c>
      <c r="Q2457" s="44">
        <f t="shared" si="1298"/>
        <v>0.98017924853498783</v>
      </c>
      <c r="R2457" s="44">
        <f t="shared" si="1299"/>
        <v>0.98786521049192577</v>
      </c>
      <c r="S2457" s="44">
        <f t="shared" si="1300"/>
        <v>0.98709014052324917</v>
      </c>
      <c r="T2457" s="44">
        <f t="shared" si="1301"/>
        <v>0.97324364723467849</v>
      </c>
      <c r="U2457" s="44">
        <f t="shared" si="1302"/>
        <v>0.99834201800094746</v>
      </c>
      <c r="W2457" s="51">
        <f t="shared" si="1292"/>
        <v>41289</v>
      </c>
      <c r="X2457" s="44">
        <f t="shared" si="1303"/>
        <v>1.013251085218186</v>
      </c>
      <c r="Y2457" s="44">
        <f t="shared" si="1304"/>
        <v>1.0202763323165263</v>
      </c>
      <c r="Z2457" s="44">
        <f t="shared" si="1305"/>
        <v>1.0122422073641586</v>
      </c>
      <c r="AA2457" s="44">
        <f t="shared" si="1306"/>
        <v>1.0130398373011127</v>
      </c>
      <c r="AB2457" s="44">
        <f t="shared" si="1307"/>
        <v>1.0274864950746743</v>
      </c>
      <c r="AC2457" s="44">
        <f t="shared" si="1308"/>
        <v>1.0016611295681064</v>
      </c>
      <c r="AE2457" s="48">
        <f t="shared" si="1293"/>
        <v>41289</v>
      </c>
      <c r="AF2457" s="53">
        <f t="shared" si="1309"/>
        <v>11.339920846836801</v>
      </c>
      <c r="AG2457" s="53">
        <f t="shared" si="1310"/>
        <v>11.056223389843742</v>
      </c>
      <c r="AH2457" s="53">
        <f t="shared" si="1311"/>
        <v>2.3394059426793756</v>
      </c>
      <c r="AI2457" s="53">
        <f t="shared" si="1312"/>
        <v>7.4239119266239388</v>
      </c>
      <c r="AJ2457" s="53">
        <f t="shared" si="1313"/>
        <v>3.888398713137561</v>
      </c>
      <c r="AK2457" s="53">
        <f t="shared" si="1314"/>
        <v>2.9787105517484727</v>
      </c>
      <c r="AL2457" s="53"/>
      <c r="AM2457" s="48">
        <f t="shared" si="1294"/>
        <v>41289</v>
      </c>
      <c r="AN2457" s="53">
        <f t="shared" si="1323"/>
        <v>11.340326332577774</v>
      </c>
      <c r="AO2457" s="53">
        <f t="shared" si="1323"/>
        <v>11.056816984193414</v>
      </c>
      <c r="AP2457" s="53">
        <f t="shared" si="1323"/>
        <v>2.3393097024352119</v>
      </c>
      <c r="AQ2457" s="53">
        <f t="shared" si="1322"/>
        <v>7.4236271108947314</v>
      </c>
      <c r="AR2457" s="53">
        <f t="shared" si="1322"/>
        <v>3.888378119986871</v>
      </c>
      <c r="AS2457" s="53">
        <f t="shared" si="1322"/>
        <v>2.9787117237106169</v>
      </c>
      <c r="AT2457" s="53"/>
      <c r="AU2457" s="48">
        <f t="shared" si="1295"/>
        <v>41289</v>
      </c>
      <c r="AV2457" s="53">
        <f t="shared" si="1315"/>
        <v>504.30431200973362</v>
      </c>
      <c r="AW2457" s="53">
        <f t="shared" si="1316"/>
        <v>641.51652142290197</v>
      </c>
      <c r="AX2457" s="53">
        <f t="shared" si="1317"/>
        <v>250.61024842188422</v>
      </c>
      <c r="AY2457" s="53">
        <f t="shared" si="1318"/>
        <v>649.79008101661589</v>
      </c>
      <c r="AZ2457" s="53">
        <f t="shared" si="1319"/>
        <v>260.13249622712169</v>
      </c>
      <c r="BA2457" s="53">
        <f t="shared" si="1320"/>
        <v>251.52241795012449</v>
      </c>
      <c r="BB2457" s="58">
        <f t="shared" si="1321"/>
        <v>2557.8760770483823</v>
      </c>
      <c r="BC2457">
        <f t="shared" si="1296"/>
        <v>3.1971851332400547E-2</v>
      </c>
      <c r="BD2457">
        <v>2557.8441051970499</v>
      </c>
      <c r="BE2457" s="48">
        <f t="shared" si="1290"/>
        <v>41289</v>
      </c>
    </row>
    <row r="2458" spans="1:57">
      <c r="A2458" s="48">
        <v>41290</v>
      </c>
      <c r="B2458" s="49">
        <v>43.85</v>
      </c>
      <c r="C2458" s="50">
        <v>44.43</v>
      </c>
      <c r="D2458" s="49">
        <v>56.59</v>
      </c>
      <c r="E2458" s="50">
        <v>57.74</v>
      </c>
      <c r="F2458" s="49">
        <v>105.97</v>
      </c>
      <c r="G2458" s="50">
        <v>107.27</v>
      </c>
      <c r="H2458" s="49">
        <v>86.35</v>
      </c>
      <c r="I2458" s="50">
        <v>87.48</v>
      </c>
      <c r="J2458">
        <v>65.040000000000006</v>
      </c>
      <c r="K2458">
        <v>66.83</v>
      </c>
      <c r="L2458" s="49">
        <v>84.3</v>
      </c>
      <c r="M2458" s="50">
        <v>84.44</v>
      </c>
      <c r="O2458" s="48">
        <f t="shared" si="1291"/>
        <v>41290</v>
      </c>
      <c r="P2458" s="44">
        <f t="shared" si="1297"/>
        <v>0.98694575737114565</v>
      </c>
      <c r="Q2458" s="44">
        <f t="shared" si="1298"/>
        <v>0.98008313127814339</v>
      </c>
      <c r="R2458" s="44">
        <f t="shared" si="1299"/>
        <v>0.98788104782324981</v>
      </c>
      <c r="S2458" s="44">
        <f t="shared" si="1300"/>
        <v>0.98708276177411969</v>
      </c>
      <c r="T2458" s="44">
        <f t="shared" si="1301"/>
        <v>0.97321562172676956</v>
      </c>
      <c r="U2458" s="44">
        <f t="shared" si="1302"/>
        <v>0.99834201800094746</v>
      </c>
      <c r="W2458" s="51">
        <f t="shared" si="1292"/>
        <v>41290</v>
      </c>
      <c r="X2458" s="44">
        <f t="shared" si="1303"/>
        <v>1.013251085218186</v>
      </c>
      <c r="Y2458" s="44">
        <f t="shared" si="1304"/>
        <v>1.0202763323165263</v>
      </c>
      <c r="Z2458" s="44">
        <f t="shared" si="1305"/>
        <v>1.0122422073641586</v>
      </c>
      <c r="AA2458" s="44">
        <f t="shared" si="1306"/>
        <v>1.0130398373011127</v>
      </c>
      <c r="AB2458" s="44">
        <f t="shared" si="1307"/>
        <v>1.0274864950746743</v>
      </c>
      <c r="AC2458" s="44">
        <f t="shared" si="1308"/>
        <v>1.0016611295681064</v>
      </c>
      <c r="AE2458" s="48">
        <f t="shared" si="1293"/>
        <v>41290</v>
      </c>
      <c r="AF2458" s="53">
        <f t="shared" si="1309"/>
        <v>11.339920846836801</v>
      </c>
      <c r="AG2458" s="53">
        <f t="shared" si="1310"/>
        <v>11.056223389843742</v>
      </c>
      <c r="AH2458" s="53">
        <f t="shared" si="1311"/>
        <v>2.3394059426793756</v>
      </c>
      <c r="AI2458" s="53">
        <f t="shared" si="1312"/>
        <v>7.4239119266239388</v>
      </c>
      <c r="AJ2458" s="53">
        <f t="shared" si="1313"/>
        <v>3.888398713137561</v>
      </c>
      <c r="AK2458" s="53">
        <f t="shared" si="1314"/>
        <v>2.9787105517484727</v>
      </c>
      <c r="AL2458" s="53"/>
      <c r="AM2458" s="48">
        <f t="shared" si="1294"/>
        <v>41290</v>
      </c>
      <c r="AN2458" s="53">
        <f t="shared" si="1323"/>
        <v>11.340191414034656</v>
      </c>
      <c r="AO2458" s="53">
        <f t="shared" si="1323"/>
        <v>11.0557327427962</v>
      </c>
      <c r="AP2458" s="53">
        <f t="shared" si="1323"/>
        <v>2.3393472059553613</v>
      </c>
      <c r="AQ2458" s="53">
        <f t="shared" si="1322"/>
        <v>7.4235716173994231</v>
      </c>
      <c r="AR2458" s="53">
        <f t="shared" si="1322"/>
        <v>3.8882661503150788</v>
      </c>
      <c r="AS2458" s="53">
        <f t="shared" si="1322"/>
        <v>2.9787117237106169</v>
      </c>
      <c r="AT2458" s="53"/>
      <c r="AU2458" s="48">
        <f t="shared" si="1295"/>
        <v>41290</v>
      </c>
      <c r="AV2458" s="53">
        <f t="shared" si="1315"/>
        <v>503.84470452555979</v>
      </c>
      <c r="AW2458" s="53">
        <f t="shared" si="1316"/>
        <v>638.35800856905269</v>
      </c>
      <c r="AX2458" s="53">
        <f t="shared" si="1317"/>
        <v>250.9417747828316</v>
      </c>
      <c r="AY2458" s="53">
        <f t="shared" si="1318"/>
        <v>649.41404509010158</v>
      </c>
      <c r="AZ2458" s="53">
        <f t="shared" si="1319"/>
        <v>259.85282682555669</v>
      </c>
      <c r="BA2458" s="53">
        <f t="shared" si="1320"/>
        <v>251.52241795012449</v>
      </c>
      <c r="BB2458" s="58">
        <f t="shared" si="1321"/>
        <v>2553.933777743227</v>
      </c>
      <c r="BC2458">
        <f t="shared" si="1296"/>
        <v>3.19225532271048E-2</v>
      </c>
      <c r="BD2458">
        <v>2553.9018551899999</v>
      </c>
      <c r="BE2458" s="48">
        <f t="shared" si="1290"/>
        <v>41290</v>
      </c>
    </row>
    <row r="2459" spans="1:57">
      <c r="A2459" s="48">
        <v>41291</v>
      </c>
      <c r="B2459" s="49">
        <v>44.1</v>
      </c>
      <c r="C2459" s="50">
        <v>44.68</v>
      </c>
      <c r="D2459" s="49">
        <v>57.05</v>
      </c>
      <c r="E2459" s="50">
        <v>58.21</v>
      </c>
      <c r="F2459" s="49">
        <v>105.49</v>
      </c>
      <c r="G2459" s="50">
        <v>106.78</v>
      </c>
      <c r="H2459" s="49">
        <v>86.89</v>
      </c>
      <c r="I2459" s="50">
        <v>88.03</v>
      </c>
      <c r="J2459">
        <v>65.19</v>
      </c>
      <c r="K2459">
        <v>66.98</v>
      </c>
      <c r="L2459" s="49">
        <v>84.29</v>
      </c>
      <c r="M2459" s="50">
        <v>84.43</v>
      </c>
      <c r="O2459" s="48">
        <f t="shared" si="1291"/>
        <v>41291</v>
      </c>
      <c r="P2459" s="44">
        <f t="shared" si="1297"/>
        <v>0.98701880035810208</v>
      </c>
      <c r="Q2459" s="44">
        <f t="shared" si="1298"/>
        <v>0.98007215255110802</v>
      </c>
      <c r="R2459" s="44">
        <f t="shared" si="1299"/>
        <v>0.98791908597115563</v>
      </c>
      <c r="S2459" s="44">
        <f t="shared" si="1300"/>
        <v>0.98704986936271721</v>
      </c>
      <c r="T2459" s="44">
        <f t="shared" si="1301"/>
        <v>0.97327560465810681</v>
      </c>
      <c r="U2459" s="44">
        <f t="shared" si="1302"/>
        <v>0.99834182162738361</v>
      </c>
      <c r="W2459" s="51">
        <f t="shared" si="1292"/>
        <v>41291</v>
      </c>
      <c r="X2459" s="44">
        <f t="shared" si="1303"/>
        <v>1.013251085218186</v>
      </c>
      <c r="Y2459" s="44">
        <f t="shared" si="1304"/>
        <v>1.0202763323165263</v>
      </c>
      <c r="Z2459" s="44">
        <f t="shared" si="1305"/>
        <v>1.0122422073641586</v>
      </c>
      <c r="AA2459" s="44">
        <f t="shared" si="1306"/>
        <v>1.0130398373011127</v>
      </c>
      <c r="AB2459" s="44">
        <f t="shared" si="1307"/>
        <v>1.0274864950746743</v>
      </c>
      <c r="AC2459" s="44">
        <f t="shared" si="1308"/>
        <v>1.0016611295681064</v>
      </c>
      <c r="AE2459" s="48">
        <f t="shared" si="1293"/>
        <v>41291</v>
      </c>
      <c r="AF2459" s="53">
        <f t="shared" si="1309"/>
        <v>11.339920846836801</v>
      </c>
      <c r="AG2459" s="53">
        <f t="shared" si="1310"/>
        <v>11.056223389843742</v>
      </c>
      <c r="AH2459" s="53">
        <f t="shared" si="1311"/>
        <v>2.3394059426793756</v>
      </c>
      <c r="AI2459" s="53">
        <f t="shared" si="1312"/>
        <v>7.4239119266239388</v>
      </c>
      <c r="AJ2459" s="53">
        <f t="shared" si="1313"/>
        <v>3.888398713137561</v>
      </c>
      <c r="AK2459" s="53">
        <f t="shared" si="1314"/>
        <v>2.9787105517484727</v>
      </c>
      <c r="AL2459" s="53"/>
      <c r="AM2459" s="48">
        <f t="shared" si="1294"/>
        <v>41291</v>
      </c>
      <c r="AN2459" s="53">
        <f t="shared" si="1323"/>
        <v>11.341030691621446</v>
      </c>
      <c r="AO2459" s="53">
        <f t="shared" si="1323"/>
        <v>11.055608898330272</v>
      </c>
      <c r="AP2459" s="53">
        <f t="shared" si="1323"/>
        <v>2.3394372820178786</v>
      </c>
      <c r="AQ2459" s="53">
        <f t="shared" si="1322"/>
        <v>7.4233242428314821</v>
      </c>
      <c r="AR2459" s="53">
        <f t="shared" si="1322"/>
        <v>3.8885057987509533</v>
      </c>
      <c r="AS2459" s="53">
        <f t="shared" si="1322"/>
        <v>2.9787111377989492</v>
      </c>
      <c r="AT2459" s="53"/>
      <c r="AU2459" s="48">
        <f t="shared" si="1295"/>
        <v>41291</v>
      </c>
      <c r="AV2459" s="53">
        <f t="shared" si="1315"/>
        <v>506.71725130164623</v>
      </c>
      <c r="AW2459" s="53">
        <f t="shared" si="1316"/>
        <v>643.54699397180514</v>
      </c>
      <c r="AX2459" s="53">
        <f t="shared" si="1317"/>
        <v>249.80511297386909</v>
      </c>
      <c r="AY2459" s="53">
        <f t="shared" si="1318"/>
        <v>653.47523309645533</v>
      </c>
      <c r="AZ2459" s="53">
        <f t="shared" si="1319"/>
        <v>260.45211840033886</v>
      </c>
      <c r="BA2459" s="53">
        <f t="shared" si="1320"/>
        <v>251.49258136436529</v>
      </c>
      <c r="BB2459" s="58">
        <f t="shared" si="1321"/>
        <v>2565.4892911084798</v>
      </c>
      <c r="BC2459">
        <f t="shared" si="1296"/>
        <v>3.2074135850052699E-2</v>
      </c>
      <c r="BD2459">
        <v>2565.4572169726298</v>
      </c>
      <c r="BE2459" s="48">
        <f t="shared" si="1290"/>
        <v>41291</v>
      </c>
    </row>
    <row r="2460" spans="1:57">
      <c r="A2460" s="48">
        <v>41292</v>
      </c>
      <c r="B2460" s="49">
        <v>44.2</v>
      </c>
      <c r="C2460" s="50">
        <v>44.78</v>
      </c>
      <c r="D2460" s="49">
        <v>56.99</v>
      </c>
      <c r="E2460" s="50">
        <v>58.15</v>
      </c>
      <c r="F2460" s="49">
        <v>105.78</v>
      </c>
      <c r="G2460" s="50">
        <v>107.08</v>
      </c>
      <c r="H2460" s="49">
        <v>87.14</v>
      </c>
      <c r="I2460" s="50">
        <v>88.28</v>
      </c>
      <c r="J2460">
        <v>65.58</v>
      </c>
      <c r="K2460">
        <v>67.38</v>
      </c>
      <c r="L2460" s="49">
        <v>84.29</v>
      </c>
      <c r="M2460" s="50">
        <v>84.43</v>
      </c>
      <c r="O2460" s="48">
        <f t="shared" si="1291"/>
        <v>41292</v>
      </c>
      <c r="P2460" s="44">
        <f t="shared" si="1297"/>
        <v>0.98704778919160341</v>
      </c>
      <c r="Q2460" s="44">
        <f t="shared" si="1298"/>
        <v>0.98005159071367165</v>
      </c>
      <c r="R2460" s="44">
        <f t="shared" si="1299"/>
        <v>0.98785954426596945</v>
      </c>
      <c r="S2460" s="44">
        <f t="shared" si="1300"/>
        <v>0.98708654281830543</v>
      </c>
      <c r="T2460" s="44">
        <f t="shared" si="1301"/>
        <v>0.97328584149599295</v>
      </c>
      <c r="U2460" s="44">
        <f t="shared" si="1302"/>
        <v>0.99834182162738361</v>
      </c>
      <c r="W2460" s="51">
        <f t="shared" si="1292"/>
        <v>41292</v>
      </c>
      <c r="X2460" s="44">
        <f t="shared" si="1303"/>
        <v>1.013251085218186</v>
      </c>
      <c r="Y2460" s="44">
        <f t="shared" si="1304"/>
        <v>1.0202763323165263</v>
      </c>
      <c r="Z2460" s="44">
        <f t="shared" si="1305"/>
        <v>1.0122422073641586</v>
      </c>
      <c r="AA2460" s="44">
        <f t="shared" si="1306"/>
        <v>1.0130398373011127</v>
      </c>
      <c r="AB2460" s="44">
        <f t="shared" si="1307"/>
        <v>1.0274864950746743</v>
      </c>
      <c r="AC2460" s="44">
        <f t="shared" si="1308"/>
        <v>1.0016611295681064</v>
      </c>
      <c r="AE2460" s="48">
        <f t="shared" si="1293"/>
        <v>41292</v>
      </c>
      <c r="AF2460" s="53">
        <f t="shared" si="1309"/>
        <v>11.339920846836801</v>
      </c>
      <c r="AG2460" s="53">
        <f t="shared" si="1310"/>
        <v>11.056223389843742</v>
      </c>
      <c r="AH2460" s="53">
        <f t="shared" si="1311"/>
        <v>2.3394059426793756</v>
      </c>
      <c r="AI2460" s="53">
        <f t="shared" si="1312"/>
        <v>7.4239119266239388</v>
      </c>
      <c r="AJ2460" s="53">
        <f t="shared" si="1313"/>
        <v>3.888398713137561</v>
      </c>
      <c r="AK2460" s="53">
        <f t="shared" si="1314"/>
        <v>2.9787105517484727</v>
      </c>
      <c r="AL2460" s="53"/>
      <c r="AM2460" s="48">
        <f t="shared" si="1294"/>
        <v>41292</v>
      </c>
      <c r="AN2460" s="53">
        <f t="shared" si="1323"/>
        <v>11.341363778742313</v>
      </c>
      <c r="AO2460" s="53">
        <f t="shared" si="1323"/>
        <v>11.055376952516552</v>
      </c>
      <c r="AP2460" s="53">
        <f t="shared" si="1323"/>
        <v>2.3392962845547003</v>
      </c>
      <c r="AQ2460" s="53">
        <f t="shared" si="1322"/>
        <v>7.4236000535684941</v>
      </c>
      <c r="AR2460" s="53">
        <f t="shared" si="1322"/>
        <v>3.8885466977556038</v>
      </c>
      <c r="AS2460" s="53">
        <f t="shared" si="1322"/>
        <v>2.9787111377989492</v>
      </c>
      <c r="AT2460" s="53"/>
      <c r="AU2460" s="48">
        <f t="shared" si="1295"/>
        <v>41292</v>
      </c>
      <c r="AV2460" s="53">
        <f t="shared" si="1315"/>
        <v>507.8662700120808</v>
      </c>
      <c r="AW2460" s="53">
        <f t="shared" si="1316"/>
        <v>642.87016978883742</v>
      </c>
      <c r="AX2460" s="53">
        <f t="shared" si="1317"/>
        <v>250.49184615011731</v>
      </c>
      <c r="AY2460" s="53">
        <f t="shared" si="1318"/>
        <v>655.35541272902663</v>
      </c>
      <c r="AZ2460" s="53">
        <f t="shared" si="1319"/>
        <v>262.01027649477254</v>
      </c>
      <c r="BA2460" s="53">
        <f t="shared" si="1320"/>
        <v>251.49258136436529</v>
      </c>
      <c r="BB2460" s="58">
        <f t="shared" si="1321"/>
        <v>2570.0865565391996</v>
      </c>
      <c r="BC2460">
        <f t="shared" si="1296"/>
        <v>3.2131624249814195E-2</v>
      </c>
      <c r="BD2460">
        <v>2570.0544249149498</v>
      </c>
      <c r="BE2460" s="48">
        <f t="shared" si="1290"/>
        <v>41292</v>
      </c>
    </row>
    <row r="2461" spans="1:57">
      <c r="A2461" s="48">
        <v>41296</v>
      </c>
      <c r="B2461" s="49">
        <v>44.13</v>
      </c>
      <c r="C2461" s="50">
        <v>44.71</v>
      </c>
      <c r="D2461" s="49">
        <v>57.02</v>
      </c>
      <c r="E2461" s="50">
        <v>58.18</v>
      </c>
      <c r="F2461" s="49">
        <v>105.87</v>
      </c>
      <c r="G2461" s="50">
        <v>107.17</v>
      </c>
      <c r="H2461" s="49">
        <v>87.6</v>
      </c>
      <c r="I2461" s="50">
        <v>88.75</v>
      </c>
      <c r="J2461">
        <v>65.91</v>
      </c>
      <c r="K2461">
        <v>67.72</v>
      </c>
      <c r="L2461" s="49">
        <v>84.31</v>
      </c>
      <c r="M2461" s="50">
        <v>84.45</v>
      </c>
      <c r="O2461" s="48">
        <f t="shared" si="1291"/>
        <v>41296</v>
      </c>
      <c r="P2461" s="44">
        <f t="shared" si="1297"/>
        <v>0.9870275106240215</v>
      </c>
      <c r="Q2461" s="44">
        <f t="shared" si="1298"/>
        <v>0.98006187693365421</v>
      </c>
      <c r="R2461" s="44">
        <f t="shared" si="1299"/>
        <v>0.98786973966595137</v>
      </c>
      <c r="S2461" s="44">
        <f t="shared" si="1300"/>
        <v>0.98704225352112673</v>
      </c>
      <c r="T2461" s="44">
        <f t="shared" si="1301"/>
        <v>0.97327229769639689</v>
      </c>
      <c r="U2461" s="44">
        <f t="shared" si="1302"/>
        <v>0.99834221432800474</v>
      </c>
      <c r="W2461" s="51">
        <f t="shared" si="1292"/>
        <v>41296</v>
      </c>
      <c r="X2461" s="44">
        <f t="shared" si="1303"/>
        <v>1.013251085218186</v>
      </c>
      <c r="Y2461" s="44">
        <f t="shared" si="1304"/>
        <v>1.0202763323165263</v>
      </c>
      <c r="Z2461" s="44">
        <f t="shared" si="1305"/>
        <v>1.0122422073641586</v>
      </c>
      <c r="AA2461" s="44">
        <f t="shared" si="1306"/>
        <v>1.0130398373011127</v>
      </c>
      <c r="AB2461" s="44">
        <f t="shared" si="1307"/>
        <v>1.0274864950746743</v>
      </c>
      <c r="AC2461" s="44">
        <f t="shared" si="1308"/>
        <v>1.0016611295681064</v>
      </c>
      <c r="AE2461" s="48">
        <f t="shared" si="1293"/>
        <v>41296</v>
      </c>
      <c r="AF2461" s="53">
        <f t="shared" si="1309"/>
        <v>11.339920846836801</v>
      </c>
      <c r="AG2461" s="53">
        <f t="shared" si="1310"/>
        <v>11.056223389843742</v>
      </c>
      <c r="AH2461" s="53">
        <f t="shared" si="1311"/>
        <v>2.3394059426793756</v>
      </c>
      <c r="AI2461" s="53">
        <f t="shared" si="1312"/>
        <v>7.4239119266239388</v>
      </c>
      <c r="AJ2461" s="53">
        <f t="shared" si="1313"/>
        <v>3.888398713137561</v>
      </c>
      <c r="AK2461" s="53">
        <f t="shared" si="1314"/>
        <v>2.9787105517484727</v>
      </c>
      <c r="AL2461" s="53"/>
      <c r="AM2461" s="48">
        <f t="shared" si="1294"/>
        <v>41296</v>
      </c>
      <c r="AN2461" s="53">
        <f t="shared" si="1323"/>
        <v>11.341130774206588</v>
      </c>
      <c r="AO2461" s="53">
        <f t="shared" si="1323"/>
        <v>11.055492985223809</v>
      </c>
      <c r="AP2461" s="53">
        <f t="shared" si="1323"/>
        <v>2.339320427725089</v>
      </c>
      <c r="AQ2461" s="53">
        <f t="shared" si="1322"/>
        <v>7.4232669662305089</v>
      </c>
      <c r="AR2461" s="53">
        <f t="shared" si="1322"/>
        <v>3.8884925865223474</v>
      </c>
      <c r="AS2461" s="53">
        <f t="shared" si="1322"/>
        <v>2.9787123094835253</v>
      </c>
      <c r="AT2461" s="53"/>
      <c r="AU2461" s="48">
        <f t="shared" si="1295"/>
        <v>41296</v>
      </c>
      <c r="AV2461" s="53">
        <f t="shared" si="1315"/>
        <v>507.0619569147766</v>
      </c>
      <c r="AW2461" s="53">
        <f t="shared" si="1316"/>
        <v>643.20858188032128</v>
      </c>
      <c r="AX2461" s="53">
        <f t="shared" si="1317"/>
        <v>250.70497023929778</v>
      </c>
      <c r="AY2461" s="53">
        <f t="shared" si="1318"/>
        <v>658.81494325295762</v>
      </c>
      <c r="AZ2461" s="53">
        <f t="shared" si="1319"/>
        <v>263.32871795929339</v>
      </c>
      <c r="BA2461" s="53">
        <f t="shared" si="1320"/>
        <v>251.55225453588372</v>
      </c>
      <c r="BB2461" s="58">
        <f t="shared" si="1321"/>
        <v>2574.6714247825303</v>
      </c>
      <c r="BC2461">
        <f t="shared" si="1296"/>
        <v>3.2174793740068708E-2</v>
      </c>
      <c r="BD2461">
        <v>2574.6392499887902</v>
      </c>
      <c r="BE2461" s="48">
        <f t="shared" si="1290"/>
        <v>41296</v>
      </c>
    </row>
    <row r="2462" spans="1:57">
      <c r="A2462" s="48">
        <v>41297</v>
      </c>
      <c r="B2462" s="49">
        <v>43.89</v>
      </c>
      <c r="C2462" s="50">
        <v>44.47</v>
      </c>
      <c r="D2462" s="49">
        <v>56.97</v>
      </c>
      <c r="E2462" s="50">
        <v>58.12</v>
      </c>
      <c r="F2462" s="49">
        <v>105.92</v>
      </c>
      <c r="G2462" s="50">
        <v>107.22</v>
      </c>
      <c r="H2462" s="49">
        <v>87.7</v>
      </c>
      <c r="I2462" s="50">
        <v>88.85</v>
      </c>
      <c r="J2462">
        <v>65.92</v>
      </c>
      <c r="K2462">
        <v>67.73</v>
      </c>
      <c r="L2462" s="49">
        <v>84.31</v>
      </c>
      <c r="M2462" s="50">
        <v>84.45</v>
      </c>
      <c r="O2462" s="48">
        <f t="shared" si="1291"/>
        <v>41297</v>
      </c>
      <c r="P2462" s="44">
        <f t="shared" si="1297"/>
        <v>0.98695749943782329</v>
      </c>
      <c r="Q2462" s="44">
        <f t="shared" si="1298"/>
        <v>0.98021335168616652</v>
      </c>
      <c r="R2462" s="44">
        <f t="shared" si="1299"/>
        <v>0.9878753963812722</v>
      </c>
      <c r="S2462" s="44">
        <f t="shared" si="1300"/>
        <v>0.98705683736634786</v>
      </c>
      <c r="T2462" s="44">
        <f t="shared" si="1301"/>
        <v>0.97327624390964118</v>
      </c>
      <c r="U2462" s="44">
        <f t="shared" si="1302"/>
        <v>0.99834221432800474</v>
      </c>
      <c r="W2462" s="51">
        <f t="shared" si="1292"/>
        <v>41297</v>
      </c>
      <c r="X2462" s="44">
        <f t="shared" si="1303"/>
        <v>1.013251085218186</v>
      </c>
      <c r="Y2462" s="44">
        <f t="shared" si="1304"/>
        <v>1.0202763323165263</v>
      </c>
      <c r="Z2462" s="44">
        <f t="shared" si="1305"/>
        <v>1.0122422073641586</v>
      </c>
      <c r="AA2462" s="44">
        <f t="shared" si="1306"/>
        <v>1.0130398373011127</v>
      </c>
      <c r="AB2462" s="44">
        <f t="shared" si="1307"/>
        <v>1.0274864950746743</v>
      </c>
      <c r="AC2462" s="44">
        <f t="shared" si="1308"/>
        <v>1.0016611295681064</v>
      </c>
      <c r="AE2462" s="48">
        <f t="shared" si="1293"/>
        <v>41297</v>
      </c>
      <c r="AF2462" s="53">
        <f t="shared" si="1309"/>
        <v>11.339920846836801</v>
      </c>
      <c r="AG2462" s="53">
        <f t="shared" si="1310"/>
        <v>11.056223389843742</v>
      </c>
      <c r="AH2462" s="53">
        <f t="shared" si="1311"/>
        <v>2.3394059426793756</v>
      </c>
      <c r="AI2462" s="53">
        <f t="shared" si="1312"/>
        <v>7.4239119266239388</v>
      </c>
      <c r="AJ2462" s="53">
        <f t="shared" si="1313"/>
        <v>3.888398713137561</v>
      </c>
      <c r="AK2462" s="53">
        <f t="shared" si="1314"/>
        <v>2.9787105517484727</v>
      </c>
      <c r="AL2462" s="53"/>
      <c r="AM2462" s="48">
        <f t="shared" si="1294"/>
        <v>41297</v>
      </c>
      <c r="AN2462" s="53">
        <f t="shared" si="1323"/>
        <v>11.340326332577774</v>
      </c>
      <c r="AO2462" s="53">
        <f t="shared" si="1323"/>
        <v>11.057201681483967</v>
      </c>
      <c r="AP2462" s="53">
        <f t="shared" si="1323"/>
        <v>2.3393338230839835</v>
      </c>
      <c r="AQ2462" s="53">
        <f t="shared" si="1322"/>
        <v>7.4233766472255063</v>
      </c>
      <c r="AR2462" s="53">
        <f t="shared" si="1322"/>
        <v>3.8885083527380115</v>
      </c>
      <c r="AS2462" s="53">
        <f t="shared" si="1322"/>
        <v>2.9787123094835253</v>
      </c>
      <c r="AT2462" s="53"/>
      <c r="AU2462" s="48">
        <f t="shared" si="1295"/>
        <v>41297</v>
      </c>
      <c r="AV2462" s="53">
        <f t="shared" si="1315"/>
        <v>504.30431200973362</v>
      </c>
      <c r="AW2462" s="53">
        <f t="shared" si="1316"/>
        <v>642.6445617278481</v>
      </c>
      <c r="AX2462" s="53">
        <f t="shared" si="1317"/>
        <v>250.82337251106472</v>
      </c>
      <c r="AY2462" s="53">
        <f t="shared" si="1318"/>
        <v>659.56701510598623</v>
      </c>
      <c r="AZ2462" s="53">
        <f t="shared" si="1319"/>
        <v>263.36867073094555</v>
      </c>
      <c r="BA2462" s="53">
        <f t="shared" si="1320"/>
        <v>251.55225453588372</v>
      </c>
      <c r="BB2462" s="58">
        <f t="shared" si="1321"/>
        <v>2572.2601866214623</v>
      </c>
      <c r="BC2462">
        <f t="shared" si="1296"/>
        <v>3.2144641422291897E-2</v>
      </c>
      <c r="BD2462">
        <v>2572.22804198004</v>
      </c>
      <c r="BE2462" s="48">
        <f t="shared" si="1290"/>
        <v>41297</v>
      </c>
    </row>
    <row r="2463" spans="1:57">
      <c r="A2463" s="48">
        <v>41298</v>
      </c>
      <c r="B2463" s="49">
        <v>43.74</v>
      </c>
      <c r="C2463" s="50">
        <v>44.31</v>
      </c>
      <c r="D2463" s="49">
        <v>57.24</v>
      </c>
      <c r="E2463" s="50">
        <v>58.4</v>
      </c>
      <c r="F2463" s="49">
        <v>105.74</v>
      </c>
      <c r="G2463" s="50">
        <v>107.04</v>
      </c>
      <c r="H2463" s="49">
        <v>87.81</v>
      </c>
      <c r="I2463" s="50">
        <v>88.96</v>
      </c>
      <c r="J2463">
        <v>65.989999999999995</v>
      </c>
      <c r="K2463">
        <v>67.81</v>
      </c>
      <c r="L2463" s="49">
        <v>84.31</v>
      </c>
      <c r="M2463" s="50">
        <v>84.45</v>
      </c>
      <c r="O2463" s="48">
        <f t="shared" si="1291"/>
        <v>41298</v>
      </c>
      <c r="P2463" s="44">
        <f t="shared" si="1297"/>
        <v>0.98713608666215302</v>
      </c>
      <c r="Q2463" s="44">
        <f t="shared" si="1298"/>
        <v>0.98013698630136992</v>
      </c>
      <c r="R2463" s="44">
        <f t="shared" si="1299"/>
        <v>0.98785500747384147</v>
      </c>
      <c r="S2463" s="44">
        <f t="shared" si="1300"/>
        <v>0.9870728417266188</v>
      </c>
      <c r="T2463" s="44">
        <f t="shared" si="1301"/>
        <v>0.97316030084058391</v>
      </c>
      <c r="U2463" s="44">
        <f t="shared" si="1302"/>
        <v>0.99834221432800474</v>
      </c>
      <c r="W2463" s="51">
        <f t="shared" si="1292"/>
        <v>41298</v>
      </c>
      <c r="X2463" s="44">
        <f t="shared" si="1303"/>
        <v>1.013251085218186</v>
      </c>
      <c r="Y2463" s="44">
        <f t="shared" si="1304"/>
        <v>1.0202763323165263</v>
      </c>
      <c r="Z2463" s="44">
        <f t="shared" si="1305"/>
        <v>1.0122422073641586</v>
      </c>
      <c r="AA2463" s="44">
        <f t="shared" si="1306"/>
        <v>1.0130398373011127</v>
      </c>
      <c r="AB2463" s="44">
        <f t="shared" si="1307"/>
        <v>1.0274864950746743</v>
      </c>
      <c r="AC2463" s="44">
        <f t="shared" si="1308"/>
        <v>1.0016611295681064</v>
      </c>
      <c r="AE2463" s="48">
        <f t="shared" si="1293"/>
        <v>41298</v>
      </c>
      <c r="AF2463" s="53">
        <f t="shared" si="1309"/>
        <v>11.339920846836801</v>
      </c>
      <c r="AG2463" s="53">
        <f t="shared" si="1310"/>
        <v>11.056223389843742</v>
      </c>
      <c r="AH2463" s="53">
        <f t="shared" si="1311"/>
        <v>2.3394059426793756</v>
      </c>
      <c r="AI2463" s="53">
        <f t="shared" si="1312"/>
        <v>7.4239119266239388</v>
      </c>
      <c r="AJ2463" s="53">
        <f t="shared" si="1313"/>
        <v>3.888398713137561</v>
      </c>
      <c r="AK2463" s="53">
        <f t="shared" si="1314"/>
        <v>2.9787105517484727</v>
      </c>
      <c r="AL2463" s="53"/>
      <c r="AM2463" s="48">
        <f t="shared" si="1294"/>
        <v>41298</v>
      </c>
      <c r="AN2463" s="53">
        <f t="shared" si="1323"/>
        <v>11.342378333199768</v>
      </c>
      <c r="AO2463" s="53">
        <f t="shared" si="1323"/>
        <v>11.056340249164434</v>
      </c>
      <c r="AP2463" s="53">
        <f t="shared" si="1323"/>
        <v>2.3392855412248106</v>
      </c>
      <c r="AQ2463" s="53">
        <f t="shared" si="1322"/>
        <v>7.4234970115143613</v>
      </c>
      <c r="AR2463" s="53">
        <f t="shared" si="1322"/>
        <v>3.8880451280417421</v>
      </c>
      <c r="AS2463" s="53">
        <f t="shared" si="1322"/>
        <v>2.9787123094835253</v>
      </c>
      <c r="AT2463" s="53"/>
      <c r="AU2463" s="48">
        <f t="shared" si="1295"/>
        <v>41298</v>
      </c>
      <c r="AV2463" s="53">
        <f t="shared" si="1315"/>
        <v>502.58078394408176</v>
      </c>
      <c r="AW2463" s="53">
        <f t="shared" si="1316"/>
        <v>645.69027055120296</v>
      </c>
      <c r="AX2463" s="53">
        <f t="shared" si="1317"/>
        <v>250.39712433270373</v>
      </c>
      <c r="AY2463" s="53">
        <f t="shared" si="1318"/>
        <v>660.39429414431754</v>
      </c>
      <c r="AZ2463" s="53">
        <f t="shared" si="1319"/>
        <v>263.64834013251055</v>
      </c>
      <c r="BA2463" s="53">
        <f t="shared" si="1320"/>
        <v>251.55225453588372</v>
      </c>
      <c r="BB2463" s="58">
        <f t="shared" si="1321"/>
        <v>2574.2630676406998</v>
      </c>
      <c r="BC2463">
        <f t="shared" si="1296"/>
        <v>3.2169687269743008E-2</v>
      </c>
      <c r="BD2463">
        <v>2574.23089795343</v>
      </c>
      <c r="BE2463" s="48">
        <f t="shared" si="1290"/>
        <v>41298</v>
      </c>
    </row>
    <row r="2464" spans="1:57">
      <c r="A2464" s="48">
        <v>41299</v>
      </c>
      <c r="B2464" s="49">
        <v>43.59</v>
      </c>
      <c r="C2464" s="50">
        <v>44.16</v>
      </c>
      <c r="D2464" s="49">
        <v>57.86</v>
      </c>
      <c r="E2464" s="50">
        <v>59.03</v>
      </c>
      <c r="F2464" s="49">
        <v>105.04</v>
      </c>
      <c r="G2464" s="50">
        <v>106.33</v>
      </c>
      <c r="H2464" s="49">
        <v>88.25</v>
      </c>
      <c r="I2464" s="50">
        <v>89.41</v>
      </c>
      <c r="J2464">
        <v>66.27</v>
      </c>
      <c r="K2464">
        <v>68.09</v>
      </c>
      <c r="L2464" s="49">
        <v>84.27</v>
      </c>
      <c r="M2464" s="50">
        <v>84.41</v>
      </c>
      <c r="O2464" s="48">
        <f t="shared" si="1291"/>
        <v>41299</v>
      </c>
      <c r="P2464" s="44">
        <f t="shared" si="1297"/>
        <v>0.987092391304348</v>
      </c>
      <c r="Q2464" s="44">
        <f t="shared" si="1298"/>
        <v>0.98017956971031672</v>
      </c>
      <c r="R2464" s="44">
        <f t="shared" si="1299"/>
        <v>0.98786795824320517</v>
      </c>
      <c r="S2464" s="44">
        <f t="shared" si="1300"/>
        <v>0.98702605972486301</v>
      </c>
      <c r="T2464" s="44">
        <f t="shared" si="1301"/>
        <v>0.97327067117050947</v>
      </c>
      <c r="U2464" s="44">
        <f t="shared" si="1302"/>
        <v>0.99834142874067056</v>
      </c>
      <c r="W2464" s="51">
        <f t="shared" si="1292"/>
        <v>41299</v>
      </c>
      <c r="X2464" s="44">
        <f t="shared" si="1303"/>
        <v>1.013251085218186</v>
      </c>
      <c r="Y2464" s="44">
        <f t="shared" si="1304"/>
        <v>1.0202763323165263</v>
      </c>
      <c r="Z2464" s="44">
        <f t="shared" si="1305"/>
        <v>1.0122422073641586</v>
      </c>
      <c r="AA2464" s="44">
        <f t="shared" si="1306"/>
        <v>1.0130398373011127</v>
      </c>
      <c r="AB2464" s="44">
        <f t="shared" si="1307"/>
        <v>1.0274864950746743</v>
      </c>
      <c r="AC2464" s="44">
        <f t="shared" si="1308"/>
        <v>1.0016611295681064</v>
      </c>
      <c r="AE2464" s="48">
        <f t="shared" si="1293"/>
        <v>41299</v>
      </c>
      <c r="AF2464" s="53">
        <f t="shared" si="1309"/>
        <v>11.339920846836801</v>
      </c>
      <c r="AG2464" s="53">
        <f t="shared" si="1310"/>
        <v>11.056223389843742</v>
      </c>
      <c r="AH2464" s="53">
        <f t="shared" si="1311"/>
        <v>2.3394059426793756</v>
      </c>
      <c r="AI2464" s="53">
        <f t="shared" si="1312"/>
        <v>7.4239119266239388</v>
      </c>
      <c r="AJ2464" s="53">
        <f t="shared" si="1313"/>
        <v>3.888398713137561</v>
      </c>
      <c r="AK2464" s="53">
        <f t="shared" si="1314"/>
        <v>2.9787105517484727</v>
      </c>
      <c r="AL2464" s="53"/>
      <c r="AM2464" s="48">
        <f t="shared" si="1294"/>
        <v>41299</v>
      </c>
      <c r="AN2464" s="53">
        <f t="shared" si="1323"/>
        <v>11.341876265362997</v>
      </c>
      <c r="AO2464" s="53">
        <f t="shared" si="1323"/>
        <v>11.056820607180573</v>
      </c>
      <c r="AP2464" s="53">
        <f t="shared" si="1323"/>
        <v>2.3393162092350863</v>
      </c>
      <c r="AQ2464" s="53">
        <f t="shared" si="1322"/>
        <v>7.4231451772468731</v>
      </c>
      <c r="AR2464" s="53">
        <f t="shared" si="1322"/>
        <v>3.8884860881006107</v>
      </c>
      <c r="AS2464" s="53">
        <f t="shared" si="1322"/>
        <v>2.9787099655591383</v>
      </c>
      <c r="AT2464" s="53"/>
      <c r="AU2464" s="48">
        <f t="shared" si="1295"/>
        <v>41299</v>
      </c>
      <c r="AV2464" s="53">
        <f t="shared" si="1315"/>
        <v>500.8572558784299</v>
      </c>
      <c r="AW2464" s="53">
        <f t="shared" si="1316"/>
        <v>652.68412044186925</v>
      </c>
      <c r="AX2464" s="53">
        <f t="shared" si="1317"/>
        <v>248.73949252796672</v>
      </c>
      <c r="AY2464" s="53">
        <f t="shared" si="1318"/>
        <v>663.7034102976429</v>
      </c>
      <c r="AZ2464" s="53">
        <f t="shared" si="1319"/>
        <v>264.76701773877062</v>
      </c>
      <c r="BA2464" s="53">
        <f t="shared" si="1320"/>
        <v>251.43290819284684</v>
      </c>
      <c r="BB2464" s="58">
        <f t="shared" si="1321"/>
        <v>2582.1842050775263</v>
      </c>
      <c r="BC2464">
        <f t="shared" si="1296"/>
        <v>3.2297068156367459E-2</v>
      </c>
      <c r="BD2464">
        <v>2582.1519080093699</v>
      </c>
      <c r="BE2464" s="48">
        <f t="shared" si="1290"/>
        <v>41299</v>
      </c>
    </row>
    <row r="2465" spans="1:57">
      <c r="A2465" s="48">
        <v>41302</v>
      </c>
      <c r="B2465" s="49">
        <v>43.28</v>
      </c>
      <c r="C2465" s="50">
        <v>43.85</v>
      </c>
      <c r="D2465" s="49">
        <v>57.57</v>
      </c>
      <c r="E2465" s="50">
        <v>58.74</v>
      </c>
      <c r="F2465" s="49">
        <v>104.82</v>
      </c>
      <c r="G2465" s="50">
        <v>106.11</v>
      </c>
      <c r="H2465" s="49">
        <v>88.18</v>
      </c>
      <c r="I2465" s="50">
        <v>89.34</v>
      </c>
      <c r="J2465">
        <v>66.34</v>
      </c>
      <c r="K2465">
        <v>68.16</v>
      </c>
      <c r="L2465" s="49">
        <v>84.24</v>
      </c>
      <c r="M2465" s="50">
        <v>84.38</v>
      </c>
      <c r="O2465" s="48">
        <f t="shared" si="1291"/>
        <v>41302</v>
      </c>
      <c r="P2465" s="44">
        <f t="shared" si="1297"/>
        <v>0.98700114025085517</v>
      </c>
      <c r="Q2465" s="44">
        <f t="shared" si="1298"/>
        <v>0.98008171603677219</v>
      </c>
      <c r="R2465" s="44">
        <f t="shared" si="1299"/>
        <v>0.98784280463669771</v>
      </c>
      <c r="S2465" s="44">
        <f t="shared" si="1300"/>
        <v>0.98701589433624359</v>
      </c>
      <c r="T2465" s="44">
        <f t="shared" si="1301"/>
        <v>0.97329812206572774</v>
      </c>
      <c r="U2465" s="44">
        <f t="shared" si="1302"/>
        <v>0.99834083906138893</v>
      </c>
      <c r="W2465" s="51">
        <f t="shared" si="1292"/>
        <v>41302</v>
      </c>
      <c r="X2465" s="44">
        <f t="shared" si="1303"/>
        <v>1.013251085218186</v>
      </c>
      <c r="Y2465" s="44">
        <f t="shared" si="1304"/>
        <v>1.0202763323165263</v>
      </c>
      <c r="Z2465" s="44">
        <f t="shared" si="1305"/>
        <v>1.0122422073641586</v>
      </c>
      <c r="AA2465" s="44">
        <f t="shared" si="1306"/>
        <v>1.0130398373011127</v>
      </c>
      <c r="AB2465" s="44">
        <f t="shared" si="1307"/>
        <v>1.0274864950746743</v>
      </c>
      <c r="AC2465" s="44">
        <f t="shared" si="1308"/>
        <v>1.0016611295681064</v>
      </c>
      <c r="AE2465" s="48">
        <f t="shared" si="1293"/>
        <v>41302</v>
      </c>
      <c r="AF2465" s="53">
        <f t="shared" si="1309"/>
        <v>11.339920846836801</v>
      </c>
      <c r="AG2465" s="53">
        <f t="shared" si="1310"/>
        <v>11.056223389843742</v>
      </c>
      <c r="AH2465" s="53">
        <f t="shared" si="1311"/>
        <v>2.3394059426793756</v>
      </c>
      <c r="AI2465" s="53">
        <f t="shared" si="1312"/>
        <v>7.4239119266239388</v>
      </c>
      <c r="AJ2465" s="53">
        <f t="shared" si="1313"/>
        <v>3.888398713137561</v>
      </c>
      <c r="AK2465" s="53">
        <f t="shared" si="1314"/>
        <v>2.9787105517484727</v>
      </c>
      <c r="AL2465" s="53"/>
      <c r="AM2465" s="48">
        <f t="shared" si="1294"/>
        <v>41302</v>
      </c>
      <c r="AN2465" s="53">
        <f t="shared" si="1323"/>
        <v>11.340827773684897</v>
      </c>
      <c r="AO2465" s="53">
        <f t="shared" si="1323"/>
        <v>11.05571677830312</v>
      </c>
      <c r="AP2465" s="53">
        <f t="shared" si="1323"/>
        <v>2.3392566443520142</v>
      </c>
      <c r="AQ2465" s="53">
        <f t="shared" si="1322"/>
        <v>7.4230687262203157</v>
      </c>
      <c r="AR2465" s="53">
        <f t="shared" si="1322"/>
        <v>3.888595762035441</v>
      </c>
      <c r="AS2465" s="53">
        <f t="shared" si="1322"/>
        <v>2.978708206157493</v>
      </c>
      <c r="AT2465" s="53"/>
      <c r="AU2465" s="48">
        <f t="shared" si="1295"/>
        <v>41302</v>
      </c>
      <c r="AV2465" s="53">
        <f t="shared" si="1315"/>
        <v>497.29529787608271</v>
      </c>
      <c r="AW2465" s="53">
        <f t="shared" si="1316"/>
        <v>649.41280355752531</v>
      </c>
      <c r="AX2465" s="53">
        <f t="shared" si="1317"/>
        <v>248.21852253219222</v>
      </c>
      <c r="AY2465" s="53">
        <f t="shared" si="1318"/>
        <v>663.17696000052308</v>
      </c>
      <c r="AZ2465" s="53">
        <f t="shared" si="1319"/>
        <v>265.04668714033562</v>
      </c>
      <c r="BA2465" s="53">
        <f t="shared" si="1320"/>
        <v>251.34339843556924</v>
      </c>
      <c r="BB2465" s="58">
        <f t="shared" si="1321"/>
        <v>2574.4936695422284</v>
      </c>
      <c r="BC2465">
        <f t="shared" si="1296"/>
        <v>3.2222144508523343E-2</v>
      </c>
      <c r="BD2465">
        <v>2574.4614473977199</v>
      </c>
      <c r="BE2465" s="48">
        <f t="shared" si="1290"/>
        <v>41302</v>
      </c>
    </row>
    <row r="2466" spans="1:57">
      <c r="A2466" s="48">
        <v>41303</v>
      </c>
      <c r="B2466" s="49">
        <v>43.77</v>
      </c>
      <c r="C2466" s="50">
        <v>44.34</v>
      </c>
      <c r="D2466" s="49">
        <v>57.97</v>
      </c>
      <c r="E2466" s="50">
        <v>59.14</v>
      </c>
      <c r="F2466" s="49">
        <v>104.67</v>
      </c>
      <c r="G2466" s="50">
        <v>105.95</v>
      </c>
      <c r="H2466" s="49">
        <v>88.5</v>
      </c>
      <c r="I2466" s="50">
        <v>89.66</v>
      </c>
      <c r="J2466">
        <v>66.459999999999994</v>
      </c>
      <c r="K2466">
        <v>68.290000000000006</v>
      </c>
      <c r="L2466" s="49">
        <v>84.25</v>
      </c>
      <c r="M2466" s="50">
        <v>84.39</v>
      </c>
      <c r="O2466" s="48">
        <f t="shared" si="1291"/>
        <v>41303</v>
      </c>
      <c r="P2466" s="44">
        <f t="shared" si="1297"/>
        <v>0.98714479025710422</v>
      </c>
      <c r="Q2466" s="44">
        <f t="shared" si="1298"/>
        <v>0.98021643557659788</v>
      </c>
      <c r="R2466" s="44">
        <f t="shared" si="1299"/>
        <v>0.98791882963662103</v>
      </c>
      <c r="S2466" s="44">
        <f t="shared" si="1300"/>
        <v>0.98706223511041713</v>
      </c>
      <c r="T2466" s="44">
        <f t="shared" si="1301"/>
        <v>0.9732025186703761</v>
      </c>
      <c r="U2466" s="44">
        <f t="shared" si="1302"/>
        <v>0.99834103566773313</v>
      </c>
      <c r="W2466" s="51">
        <f t="shared" si="1292"/>
        <v>41303</v>
      </c>
      <c r="X2466" s="44">
        <f t="shared" si="1303"/>
        <v>1.013251085218186</v>
      </c>
      <c r="Y2466" s="44">
        <f t="shared" si="1304"/>
        <v>1.0202763323165263</v>
      </c>
      <c r="Z2466" s="44">
        <f t="shared" si="1305"/>
        <v>1.0122422073641586</v>
      </c>
      <c r="AA2466" s="44">
        <f t="shared" si="1306"/>
        <v>1.0130398373011127</v>
      </c>
      <c r="AB2466" s="44">
        <f t="shared" si="1307"/>
        <v>1.0274864950746743</v>
      </c>
      <c r="AC2466" s="44">
        <f t="shared" si="1308"/>
        <v>1.0016611295681064</v>
      </c>
      <c r="AE2466" s="48">
        <f t="shared" si="1293"/>
        <v>41303</v>
      </c>
      <c r="AF2466" s="53">
        <f t="shared" si="1309"/>
        <v>11.339920846836801</v>
      </c>
      <c r="AG2466" s="53">
        <f t="shared" si="1310"/>
        <v>11.056223389843742</v>
      </c>
      <c r="AH2466" s="53">
        <f t="shared" si="1311"/>
        <v>2.3394059426793756</v>
      </c>
      <c r="AI2466" s="53">
        <f t="shared" si="1312"/>
        <v>7.4239119266239388</v>
      </c>
      <c r="AJ2466" s="53">
        <f t="shared" si="1313"/>
        <v>3.888398713137561</v>
      </c>
      <c r="AK2466" s="53">
        <f t="shared" si="1314"/>
        <v>2.9787105517484727</v>
      </c>
      <c r="AL2466" s="53"/>
      <c r="AM2466" s="48">
        <f t="shared" si="1294"/>
        <v>41303</v>
      </c>
      <c r="AN2466" s="53">
        <f t="shared" si="1323"/>
        <v>11.342478339134239</v>
      </c>
      <c r="AO2466" s="53">
        <f t="shared" si="1323"/>
        <v>11.057236469010993</v>
      </c>
      <c r="AP2466" s="53">
        <f t="shared" si="1323"/>
        <v>2.3394366750060538</v>
      </c>
      <c r="AQ2466" s="53">
        <f t="shared" si="1322"/>
        <v>7.4234172421393501</v>
      </c>
      <c r="AR2466" s="53">
        <f t="shared" si="1322"/>
        <v>3.8882137999730757</v>
      </c>
      <c r="AS2466" s="53">
        <f t="shared" si="1322"/>
        <v>2.9787087927636979</v>
      </c>
      <c r="AT2466" s="53"/>
      <c r="AU2466" s="48">
        <f t="shared" si="1295"/>
        <v>41303</v>
      </c>
      <c r="AV2466" s="53">
        <f t="shared" si="1315"/>
        <v>502.92548955721219</v>
      </c>
      <c r="AW2466" s="53">
        <f t="shared" si="1316"/>
        <v>653.92496477731015</v>
      </c>
      <c r="AX2466" s="53">
        <f t="shared" si="1317"/>
        <v>247.86331571689141</v>
      </c>
      <c r="AY2466" s="53">
        <f t="shared" si="1318"/>
        <v>665.58358993021409</v>
      </c>
      <c r="AZ2466" s="53">
        <f t="shared" si="1319"/>
        <v>265.52612040016135</v>
      </c>
      <c r="BA2466" s="53">
        <f t="shared" si="1320"/>
        <v>251.37323502132847</v>
      </c>
      <c r="BB2466" s="58">
        <f t="shared" si="1321"/>
        <v>2587.1967154031177</v>
      </c>
      <c r="BC2466">
        <f t="shared" si="1296"/>
        <v>3.2373913037645252E-2</v>
      </c>
      <c r="BD2466">
        <v>2587.16434149008</v>
      </c>
      <c r="BE2466" s="48">
        <f t="shared" si="1290"/>
        <v>41303</v>
      </c>
    </row>
    <row r="2467" spans="1:57">
      <c r="A2467" s="48">
        <v>41304</v>
      </c>
      <c r="B2467" s="49">
        <v>43.56</v>
      </c>
      <c r="C2467" s="50">
        <v>44.13</v>
      </c>
      <c r="D2467" s="49">
        <v>58.02</v>
      </c>
      <c r="E2467" s="50">
        <v>59.2</v>
      </c>
      <c r="F2467" s="49">
        <v>104.73</v>
      </c>
      <c r="G2467" s="50">
        <v>106.01</v>
      </c>
      <c r="H2467" s="49">
        <v>88.15</v>
      </c>
      <c r="I2467" s="50">
        <v>89.3</v>
      </c>
      <c r="J2467">
        <v>65.849999999999994</v>
      </c>
      <c r="K2467">
        <v>67.66</v>
      </c>
      <c r="L2467" s="49">
        <v>84.28</v>
      </c>
      <c r="M2467" s="50">
        <v>84.42</v>
      </c>
      <c r="O2467" s="48">
        <f t="shared" si="1291"/>
        <v>41304</v>
      </c>
      <c r="P2467" s="44">
        <f t="shared" si="1297"/>
        <v>0.98708361658735555</v>
      </c>
      <c r="Q2467" s="44">
        <f t="shared" si="1298"/>
        <v>0.98006756756756752</v>
      </c>
      <c r="R2467" s="44">
        <f t="shared" si="1299"/>
        <v>0.98792566738986887</v>
      </c>
      <c r="S2467" s="44">
        <f t="shared" si="1300"/>
        <v>0.9871220604703248</v>
      </c>
      <c r="T2467" s="44">
        <f t="shared" si="1301"/>
        <v>0.97324859592078039</v>
      </c>
      <c r="U2467" s="44">
        <f t="shared" si="1302"/>
        <v>0.99834162520729686</v>
      </c>
      <c r="W2467" s="51">
        <f t="shared" si="1292"/>
        <v>41304</v>
      </c>
      <c r="X2467" s="44">
        <f t="shared" si="1303"/>
        <v>1.013251085218186</v>
      </c>
      <c r="Y2467" s="44">
        <f t="shared" si="1304"/>
        <v>1.0202763323165263</v>
      </c>
      <c r="Z2467" s="44">
        <f t="shared" si="1305"/>
        <v>1.0122422073641586</v>
      </c>
      <c r="AA2467" s="44">
        <f t="shared" si="1306"/>
        <v>1.0130398373011127</v>
      </c>
      <c r="AB2467" s="44">
        <f t="shared" si="1307"/>
        <v>1.0274864950746743</v>
      </c>
      <c r="AC2467" s="44">
        <f t="shared" si="1308"/>
        <v>1.0016611295681064</v>
      </c>
      <c r="AE2467" s="48">
        <f t="shared" si="1293"/>
        <v>41304</v>
      </c>
      <c r="AF2467" s="53">
        <f t="shared" si="1309"/>
        <v>11.339920846836801</v>
      </c>
      <c r="AG2467" s="53">
        <f t="shared" si="1310"/>
        <v>11.056223389843742</v>
      </c>
      <c r="AH2467" s="53">
        <f t="shared" si="1311"/>
        <v>2.3394059426793756</v>
      </c>
      <c r="AI2467" s="53">
        <f t="shared" si="1312"/>
        <v>7.4239119266239388</v>
      </c>
      <c r="AJ2467" s="53">
        <f t="shared" si="1313"/>
        <v>3.888398713137561</v>
      </c>
      <c r="AK2467" s="53">
        <f t="shared" si="1314"/>
        <v>2.9787105517484727</v>
      </c>
      <c r="AL2467" s="53"/>
      <c r="AM2467" s="48">
        <f t="shared" si="1294"/>
        <v>41304</v>
      </c>
      <c r="AN2467" s="53">
        <f t="shared" si="1323"/>
        <v>11.341775442222966</v>
      </c>
      <c r="AO2467" s="53">
        <f t="shared" si="1323"/>
        <v>11.055557177867959</v>
      </c>
      <c r="AP2467" s="53">
        <f t="shared" si="1323"/>
        <v>2.3394528671164205</v>
      </c>
      <c r="AQ2467" s="53">
        <f t="shared" si="1322"/>
        <v>7.4238671718321889</v>
      </c>
      <c r="AR2467" s="53">
        <f t="shared" si="1322"/>
        <v>3.8883978913594519</v>
      </c>
      <c r="AS2467" s="53">
        <f t="shared" si="1322"/>
        <v>2.9787105517484731</v>
      </c>
      <c r="AT2467" s="53"/>
      <c r="AU2467" s="48">
        <f t="shared" si="1295"/>
        <v>41304</v>
      </c>
      <c r="AV2467" s="53">
        <f t="shared" si="1315"/>
        <v>500.51255026529952</v>
      </c>
      <c r="AW2467" s="53">
        <f t="shared" si="1316"/>
        <v>654.48898492978321</v>
      </c>
      <c r="AX2467" s="53">
        <f t="shared" si="1317"/>
        <v>248.00539844301176</v>
      </c>
      <c r="AY2467" s="53">
        <f t="shared" si="1318"/>
        <v>662.95133844461441</v>
      </c>
      <c r="AZ2467" s="53">
        <f t="shared" si="1319"/>
        <v>263.08900132938049</v>
      </c>
      <c r="BA2467" s="53">
        <f t="shared" si="1320"/>
        <v>251.46274477860609</v>
      </c>
      <c r="BB2467" s="58">
        <f t="shared" si="1321"/>
        <v>2580.5100181906955</v>
      </c>
      <c r="BC2467">
        <f t="shared" si="1296"/>
        <v>3.2269050655486353E-2</v>
      </c>
      <c r="BD2467">
        <v>2580.47774914004</v>
      </c>
      <c r="BE2467" s="48">
        <f t="shared" si="1290"/>
        <v>41304</v>
      </c>
    </row>
    <row r="2468" spans="1:57">
      <c r="A2468" s="48">
        <v>41305</v>
      </c>
      <c r="B2468" s="49">
        <v>43.65</v>
      </c>
      <c r="C2468" s="50">
        <v>44.22</v>
      </c>
      <c r="D2468" s="49">
        <v>57.81</v>
      </c>
      <c r="E2468" s="50">
        <v>58.98</v>
      </c>
      <c r="F2468" s="49">
        <v>104.81</v>
      </c>
      <c r="G2468" s="50">
        <v>106.1</v>
      </c>
      <c r="H2468" s="49">
        <v>88.07</v>
      </c>
      <c r="I2468" s="50">
        <v>89.22</v>
      </c>
      <c r="J2468">
        <v>65.47</v>
      </c>
      <c r="K2468">
        <v>67.27</v>
      </c>
      <c r="L2468" s="49">
        <v>84.29</v>
      </c>
      <c r="M2468" s="50">
        <v>84.43</v>
      </c>
      <c r="O2468" s="48">
        <f t="shared" si="1291"/>
        <v>41305</v>
      </c>
      <c r="P2468" s="44">
        <f t="shared" si="1297"/>
        <v>0.98710990502035278</v>
      </c>
      <c r="Q2468" s="44">
        <f t="shared" si="1298"/>
        <v>0.98016276703967453</v>
      </c>
      <c r="R2468" s="44">
        <f t="shared" si="1299"/>
        <v>0.98784165881244113</v>
      </c>
      <c r="S2468" s="44">
        <f t="shared" si="1300"/>
        <v>0.98711051333781652</v>
      </c>
      <c r="T2468" s="44">
        <f t="shared" si="1301"/>
        <v>0.9732421584658838</v>
      </c>
      <c r="U2468" s="44">
        <f t="shared" si="1302"/>
        <v>0.99834182162738361</v>
      </c>
      <c r="W2468" s="51">
        <f t="shared" si="1292"/>
        <v>41305</v>
      </c>
      <c r="X2468" s="44">
        <f t="shared" si="1303"/>
        <v>1.013251085218186</v>
      </c>
      <c r="Y2468" s="44">
        <f t="shared" si="1304"/>
        <v>1.0202763323165263</v>
      </c>
      <c r="Z2468" s="44">
        <f t="shared" si="1305"/>
        <v>1.0122422073641586</v>
      </c>
      <c r="AA2468" s="44">
        <f t="shared" si="1306"/>
        <v>1.0130398373011127</v>
      </c>
      <c r="AB2468" s="44">
        <f t="shared" si="1307"/>
        <v>1.0274864950746743</v>
      </c>
      <c r="AC2468" s="44">
        <f t="shared" si="1308"/>
        <v>1.0016611295681064</v>
      </c>
      <c r="AE2468" s="48">
        <f t="shared" si="1293"/>
        <v>41305</v>
      </c>
      <c r="AF2468" s="53">
        <f t="shared" si="1309"/>
        <v>11.339920846836801</v>
      </c>
      <c r="AG2468" s="53">
        <f t="shared" si="1310"/>
        <v>11.056223389843742</v>
      </c>
      <c r="AH2468" s="53">
        <f t="shared" si="1311"/>
        <v>2.3394059426793756</v>
      </c>
      <c r="AI2468" s="53">
        <f t="shared" si="1312"/>
        <v>7.4239119266239388</v>
      </c>
      <c r="AJ2468" s="53">
        <f t="shared" si="1313"/>
        <v>3.888398713137561</v>
      </c>
      <c r="AK2468" s="53">
        <f t="shared" si="1314"/>
        <v>2.9787105517484727</v>
      </c>
      <c r="AL2468" s="53"/>
      <c r="AM2468" s="48">
        <f t="shared" si="1294"/>
        <v>41305</v>
      </c>
      <c r="AN2468" s="53">
        <f t="shared" si="1323"/>
        <v>11.342077501236785</v>
      </c>
      <c r="AO2468" s="53">
        <f t="shared" si="1323"/>
        <v>11.056631066283423</v>
      </c>
      <c r="AP2468" s="53">
        <f t="shared" si="1323"/>
        <v>2.3392539309881135</v>
      </c>
      <c r="AQ2468" s="53">
        <f t="shared" si="1322"/>
        <v>7.4237803290987623</v>
      </c>
      <c r="AR2468" s="53">
        <f t="shared" si="1322"/>
        <v>3.8883721719429012</v>
      </c>
      <c r="AS2468" s="53">
        <f t="shared" si="1322"/>
        <v>2.9787111377989492</v>
      </c>
      <c r="AT2468" s="53"/>
      <c r="AU2468" s="48">
        <f t="shared" si="1295"/>
        <v>41305</v>
      </c>
      <c r="AV2468" s="53">
        <f t="shared" si="1315"/>
        <v>501.54666710469064</v>
      </c>
      <c r="AW2468" s="53">
        <f t="shared" si="1316"/>
        <v>652.12010028939619</v>
      </c>
      <c r="AX2468" s="53">
        <f t="shared" si="1317"/>
        <v>248.19484207783884</v>
      </c>
      <c r="AY2468" s="53">
        <f t="shared" si="1318"/>
        <v>662.34968096219154</v>
      </c>
      <c r="AZ2468" s="53">
        <f t="shared" si="1319"/>
        <v>261.57079600659893</v>
      </c>
      <c r="BA2468" s="53">
        <f t="shared" si="1320"/>
        <v>251.49258136436529</v>
      </c>
      <c r="BB2468" s="58">
        <f t="shared" si="1321"/>
        <v>2577.2746678050817</v>
      </c>
      <c r="BC2468">
        <f t="shared" si="1296"/>
        <v>3.2221510951785604E-2</v>
      </c>
      <c r="BD2468">
        <v>2577.2424462941299</v>
      </c>
      <c r="BE2468" s="48">
        <f t="shared" si="1290"/>
        <v>41305</v>
      </c>
    </row>
    <row r="2469" spans="1:57">
      <c r="A2469" s="48">
        <v>41306</v>
      </c>
      <c r="B2469" s="49">
        <v>43.93</v>
      </c>
      <c r="C2469" s="50">
        <v>44.51</v>
      </c>
      <c r="D2469" s="49">
        <v>58.27</v>
      </c>
      <c r="E2469" s="50">
        <v>59.45</v>
      </c>
      <c r="F2469" s="49">
        <v>104.46</v>
      </c>
      <c r="G2469" s="50">
        <v>105.6</v>
      </c>
      <c r="H2469" s="49">
        <v>88.91</v>
      </c>
      <c r="I2469" s="50">
        <v>90.07</v>
      </c>
      <c r="J2469">
        <v>65.91</v>
      </c>
      <c r="K2469">
        <v>67.72</v>
      </c>
      <c r="L2469" s="49">
        <v>84.28</v>
      </c>
      <c r="M2469" s="50">
        <v>84.4</v>
      </c>
      <c r="O2469" s="48">
        <f t="shared" si="1291"/>
        <v>41306</v>
      </c>
      <c r="P2469" s="44">
        <f t="shared" si="1297"/>
        <v>0.9869692203999102</v>
      </c>
      <c r="Q2469" s="44">
        <f t="shared" si="1298"/>
        <v>0.98015138772077381</v>
      </c>
      <c r="R2469" s="44">
        <f t="shared" si="1299"/>
        <v>0.9892045454545455</v>
      </c>
      <c r="S2469" s="44">
        <f t="shared" si="1300"/>
        <v>0.98712112801154661</v>
      </c>
      <c r="T2469" s="44">
        <f t="shared" si="1301"/>
        <v>0.97327229769639689</v>
      </c>
      <c r="U2469" s="44">
        <f t="shared" si="1302"/>
        <v>0.99857819905213263</v>
      </c>
      <c r="W2469" s="51">
        <f t="shared" si="1292"/>
        <v>41306</v>
      </c>
      <c r="X2469" s="44">
        <f t="shared" si="1303"/>
        <v>1.013251085218186</v>
      </c>
      <c r="Y2469" s="44">
        <f t="shared" si="1304"/>
        <v>1.0202763323165263</v>
      </c>
      <c r="Z2469" s="44">
        <f t="shared" si="1305"/>
        <v>1.0122422073641586</v>
      </c>
      <c r="AA2469" s="44">
        <f t="shared" si="1306"/>
        <v>1.0130398373011127</v>
      </c>
      <c r="AB2469" s="44">
        <f t="shared" si="1307"/>
        <v>1.0274864950746743</v>
      </c>
      <c r="AC2469" s="44">
        <f t="shared" si="1308"/>
        <v>1.0016611295681064</v>
      </c>
      <c r="AE2469" s="48">
        <f t="shared" si="1293"/>
        <v>41306</v>
      </c>
      <c r="AF2469" s="53">
        <f t="shared" si="1309"/>
        <v>11.339920846836801</v>
      </c>
      <c r="AG2469" s="53">
        <f t="shared" si="1310"/>
        <v>11.056223389843742</v>
      </c>
      <c r="AH2469" s="53">
        <f t="shared" si="1311"/>
        <v>2.3394059426793756</v>
      </c>
      <c r="AI2469" s="53">
        <f t="shared" si="1312"/>
        <v>7.4239119266239388</v>
      </c>
      <c r="AJ2469" s="53">
        <f t="shared" si="1313"/>
        <v>3.888398713137561</v>
      </c>
      <c r="AK2469" s="53">
        <f t="shared" si="1314"/>
        <v>2.9787105517484727</v>
      </c>
      <c r="AL2469" s="53"/>
      <c r="AM2469" s="48">
        <f t="shared" si="1294"/>
        <v>41306</v>
      </c>
      <c r="AN2469" s="53">
        <f t="shared" si="1323"/>
        <v>11.340461008625196</v>
      </c>
      <c r="AO2469" s="53">
        <f t="shared" si="1323"/>
        <v>11.056502702979794</v>
      </c>
      <c r="AP2469" s="53">
        <f t="shared" si="1323"/>
        <v>2.3424813084798326</v>
      </c>
      <c r="AQ2469" s="53">
        <f t="shared" si="1322"/>
        <v>7.4238601590721771</v>
      </c>
      <c r="AR2469" s="53">
        <f t="shared" si="1322"/>
        <v>3.8884925865223474</v>
      </c>
      <c r="AS2469" s="53">
        <f t="shared" si="1322"/>
        <v>2.9794164073294556</v>
      </c>
      <c r="AT2469" s="53"/>
      <c r="AU2469" s="48">
        <f t="shared" si="1295"/>
        <v>41306</v>
      </c>
      <c r="AV2469" s="53">
        <f t="shared" si="1315"/>
        <v>504.76391949390745</v>
      </c>
      <c r="AW2469" s="53">
        <f t="shared" si="1316"/>
        <v>657.30908569214876</v>
      </c>
      <c r="AX2469" s="53">
        <f t="shared" si="1317"/>
        <v>247.3660261754703</v>
      </c>
      <c r="AY2469" s="53">
        <f t="shared" si="1318"/>
        <v>668.66708452763089</v>
      </c>
      <c r="AZ2469" s="53">
        <f t="shared" si="1319"/>
        <v>263.32871795929339</v>
      </c>
      <c r="BA2469" s="53">
        <f t="shared" si="1320"/>
        <v>251.46274477860607</v>
      </c>
      <c r="BB2469" s="58">
        <f t="shared" si="1321"/>
        <v>2592.8975786270571</v>
      </c>
      <c r="BC2469">
        <f t="shared" si="1296"/>
        <v>3.2423956007278321E-2</v>
      </c>
      <c r="BD2469">
        <v>2592.8651546710498</v>
      </c>
      <c r="BE2469" s="48">
        <f t="shared" si="1290"/>
        <v>41306</v>
      </c>
    </row>
    <row r="2470" spans="1:57">
      <c r="A2470" s="48">
        <v>41309</v>
      </c>
      <c r="B2470" s="49">
        <v>43.35</v>
      </c>
      <c r="C2470" s="50">
        <v>43.92</v>
      </c>
      <c r="D2470" s="49">
        <v>57.22</v>
      </c>
      <c r="E2470" s="50">
        <v>58.38</v>
      </c>
      <c r="F2470" s="49">
        <v>105.06</v>
      </c>
      <c r="G2470" s="50">
        <v>106.21</v>
      </c>
      <c r="H2470" s="49">
        <v>87.86</v>
      </c>
      <c r="I2470" s="50">
        <v>89.01</v>
      </c>
      <c r="J2470">
        <v>65.77</v>
      </c>
      <c r="K2470">
        <v>67.58</v>
      </c>
      <c r="L2470" s="49">
        <v>84.3</v>
      </c>
      <c r="M2470" s="50">
        <v>84.42</v>
      </c>
      <c r="O2470" s="48">
        <f t="shared" si="1291"/>
        <v>41309</v>
      </c>
      <c r="P2470" s="44">
        <f t="shared" si="1297"/>
        <v>0.98702185792349728</v>
      </c>
      <c r="Q2470" s="44">
        <f t="shared" si="1298"/>
        <v>0.98013018156903042</v>
      </c>
      <c r="R2470" s="44">
        <f t="shared" si="1299"/>
        <v>0.98917239431315329</v>
      </c>
      <c r="S2470" s="44">
        <f t="shared" si="1300"/>
        <v>0.98708010335917307</v>
      </c>
      <c r="T2470" s="44">
        <f t="shared" si="1301"/>
        <v>0.9732169280852323</v>
      </c>
      <c r="U2470" s="44">
        <f t="shared" si="1302"/>
        <v>0.99857853589196865</v>
      </c>
      <c r="W2470" s="51">
        <f t="shared" si="1292"/>
        <v>41309</v>
      </c>
      <c r="X2470" s="44">
        <f t="shared" si="1303"/>
        <v>1.013251085218186</v>
      </c>
      <c r="Y2470" s="44">
        <f t="shared" si="1304"/>
        <v>1.0202763323165263</v>
      </c>
      <c r="Z2470" s="44">
        <f t="shared" si="1305"/>
        <v>1.0122422073641586</v>
      </c>
      <c r="AA2470" s="44">
        <f t="shared" si="1306"/>
        <v>1.0130398373011127</v>
      </c>
      <c r="AB2470" s="44">
        <f t="shared" si="1307"/>
        <v>1.0274864950746743</v>
      </c>
      <c r="AC2470" s="44">
        <f t="shared" si="1308"/>
        <v>1.0016611295681064</v>
      </c>
      <c r="AE2470" s="48">
        <f t="shared" si="1293"/>
        <v>41309</v>
      </c>
      <c r="AF2470" s="53">
        <f t="shared" si="1309"/>
        <v>11.339920846836801</v>
      </c>
      <c r="AG2470" s="53">
        <f t="shared" si="1310"/>
        <v>11.056223389843742</v>
      </c>
      <c r="AH2470" s="53">
        <f t="shared" si="1311"/>
        <v>2.3394059426793756</v>
      </c>
      <c r="AI2470" s="53">
        <f t="shared" si="1312"/>
        <v>7.4239119266239388</v>
      </c>
      <c r="AJ2470" s="53">
        <f t="shared" si="1313"/>
        <v>3.888398713137561</v>
      </c>
      <c r="AK2470" s="53">
        <f t="shared" si="1314"/>
        <v>2.9787105517484727</v>
      </c>
      <c r="AL2470" s="53"/>
      <c r="AM2470" s="48">
        <f t="shared" si="1294"/>
        <v>41309</v>
      </c>
      <c r="AN2470" s="53">
        <f t="shared" si="1323"/>
        <v>11.341065823619921</v>
      </c>
      <c r="AO2470" s="53">
        <f t="shared" si="1323"/>
        <v>11.056263489041001</v>
      </c>
      <c r="AP2470" s="53">
        <f t="shared" si="1323"/>
        <v>2.3424051731162181</v>
      </c>
      <c r="AQ2470" s="53">
        <f t="shared" si="1322"/>
        <v>7.4235516242088728</v>
      </c>
      <c r="AR2470" s="53">
        <f t="shared" si="1322"/>
        <v>3.8882713695792148</v>
      </c>
      <c r="AS2470" s="53">
        <f t="shared" si="1322"/>
        <v>2.979417412344521</v>
      </c>
      <c r="AT2470" s="53"/>
      <c r="AU2470" s="48">
        <f t="shared" si="1295"/>
        <v>41309</v>
      </c>
      <c r="AV2470" s="53">
        <f t="shared" si="1315"/>
        <v>498.09961097338697</v>
      </c>
      <c r="AW2470" s="53">
        <f t="shared" si="1316"/>
        <v>645.46466249021364</v>
      </c>
      <c r="AX2470" s="53">
        <f t="shared" si="1317"/>
        <v>248.78685343667351</v>
      </c>
      <c r="AY2470" s="53">
        <f t="shared" si="1318"/>
        <v>660.77033007083185</v>
      </c>
      <c r="AZ2470" s="53">
        <f t="shared" si="1319"/>
        <v>262.76937915616332</v>
      </c>
      <c r="BA2470" s="53">
        <f t="shared" si="1320"/>
        <v>251.52241795012446</v>
      </c>
      <c r="BB2470" s="58">
        <f t="shared" si="1321"/>
        <v>2567.4132540773935</v>
      </c>
      <c r="BC2470">
        <f t="shared" si="1296"/>
        <v>3.2091112893340323E-2</v>
      </c>
      <c r="BD2470">
        <v>2567.3811629645002</v>
      </c>
      <c r="BE2470" s="48">
        <f t="shared" si="1290"/>
        <v>41309</v>
      </c>
    </row>
    <row r="2471" spans="1:57">
      <c r="A2471" s="48">
        <v>41310</v>
      </c>
      <c r="B2471" s="49">
        <v>43.4</v>
      </c>
      <c r="C2471" s="50">
        <v>43.97</v>
      </c>
      <c r="D2471" s="49">
        <v>57.48</v>
      </c>
      <c r="E2471" s="50">
        <v>58.65</v>
      </c>
      <c r="F2471" s="49">
        <v>104.69</v>
      </c>
      <c r="G2471" s="50">
        <v>105.83</v>
      </c>
      <c r="H2471" s="49">
        <v>88.83</v>
      </c>
      <c r="I2471" s="50">
        <v>89.99</v>
      </c>
      <c r="J2471">
        <v>65.680000000000007</v>
      </c>
      <c r="K2471">
        <v>67.489999999999995</v>
      </c>
      <c r="L2471" s="49">
        <v>84.3</v>
      </c>
      <c r="M2471" s="50">
        <v>84.42</v>
      </c>
      <c r="O2471" s="48">
        <f t="shared" si="1291"/>
        <v>41310</v>
      </c>
      <c r="P2471" s="44">
        <f t="shared" si="1297"/>
        <v>0.9870366158744599</v>
      </c>
      <c r="Q2471" s="44">
        <f t="shared" si="1298"/>
        <v>0.98005115089514061</v>
      </c>
      <c r="R2471" s="44">
        <f t="shared" si="1299"/>
        <v>0.98922800718132853</v>
      </c>
      <c r="S2471" s="44">
        <f t="shared" si="1300"/>
        <v>0.987109678853206</v>
      </c>
      <c r="T2471" s="44">
        <f t="shared" si="1301"/>
        <v>0.97318121203141228</v>
      </c>
      <c r="U2471" s="44">
        <f t="shared" si="1302"/>
        <v>0.99857853589196865</v>
      </c>
      <c r="W2471" s="51">
        <f t="shared" si="1292"/>
        <v>41310</v>
      </c>
      <c r="X2471" s="44">
        <f t="shared" si="1303"/>
        <v>1.013251085218186</v>
      </c>
      <c r="Y2471" s="44">
        <f t="shared" si="1304"/>
        <v>1.0202763323165263</v>
      </c>
      <c r="Z2471" s="44">
        <f t="shared" si="1305"/>
        <v>1.0122422073641586</v>
      </c>
      <c r="AA2471" s="44">
        <f t="shared" si="1306"/>
        <v>1.0130398373011127</v>
      </c>
      <c r="AB2471" s="44">
        <f t="shared" si="1307"/>
        <v>1.0274864950746743</v>
      </c>
      <c r="AC2471" s="44">
        <f t="shared" si="1308"/>
        <v>1.0016611295681064</v>
      </c>
      <c r="AE2471" s="48">
        <f t="shared" si="1293"/>
        <v>41310</v>
      </c>
      <c r="AF2471" s="53">
        <f t="shared" si="1309"/>
        <v>11.339920846836801</v>
      </c>
      <c r="AG2471" s="53">
        <f t="shared" si="1310"/>
        <v>11.056223389843742</v>
      </c>
      <c r="AH2471" s="53">
        <f t="shared" si="1311"/>
        <v>2.3394059426793756</v>
      </c>
      <c r="AI2471" s="53">
        <f t="shared" si="1312"/>
        <v>7.4239119266239388</v>
      </c>
      <c r="AJ2471" s="53">
        <f t="shared" si="1313"/>
        <v>3.888398713137561</v>
      </c>
      <c r="AK2471" s="53">
        <f t="shared" si="1314"/>
        <v>2.9787105517484727</v>
      </c>
      <c r="AL2471" s="53"/>
      <c r="AM2471" s="48">
        <f t="shared" si="1294"/>
        <v>41310</v>
      </c>
      <c r="AN2471" s="53">
        <f t="shared" si="1323"/>
        <v>11.341235395237758</v>
      </c>
      <c r="AO2471" s="53">
        <f t="shared" si="1323"/>
        <v>11.055371991186252</v>
      </c>
      <c r="AP2471" s="53">
        <f t="shared" si="1323"/>
        <v>2.3425368669148465</v>
      </c>
      <c r="AQ2471" s="53">
        <f t="shared" si="1322"/>
        <v>7.4237740531748884</v>
      </c>
      <c r="AR2471" s="53">
        <f t="shared" si="1322"/>
        <v>3.8881286740449559</v>
      </c>
      <c r="AS2471" s="53">
        <f t="shared" si="1322"/>
        <v>2.979417412344521</v>
      </c>
      <c r="AT2471" s="53"/>
      <c r="AU2471" s="48">
        <f t="shared" si="1295"/>
        <v>41310</v>
      </c>
      <c r="AV2471" s="53">
        <f t="shared" si="1315"/>
        <v>498.6741203286042</v>
      </c>
      <c r="AW2471" s="53">
        <f t="shared" si="1316"/>
        <v>648.39756728307373</v>
      </c>
      <c r="AX2471" s="53">
        <f t="shared" si="1317"/>
        <v>247.9106766255982</v>
      </c>
      <c r="AY2471" s="53">
        <f t="shared" si="1318"/>
        <v>668.06542704520814</v>
      </c>
      <c r="AZ2471" s="53">
        <f t="shared" si="1319"/>
        <v>262.40980421129404</v>
      </c>
      <c r="BA2471" s="53">
        <f t="shared" si="1320"/>
        <v>251.52241795012446</v>
      </c>
      <c r="BB2471" s="58">
        <f t="shared" si="1321"/>
        <v>2576.9800134439029</v>
      </c>
      <c r="BC2471">
        <f t="shared" si="1296"/>
        <v>3.2210744383064593E-2</v>
      </c>
      <c r="BD2471">
        <v>2576.9478026995198</v>
      </c>
      <c r="BE2471" s="48">
        <f t="shared" si="1290"/>
        <v>41310</v>
      </c>
    </row>
    <row r="2472" spans="1:57">
      <c r="A2472" s="48">
        <v>41311</v>
      </c>
      <c r="B2472" s="49">
        <v>43.35</v>
      </c>
      <c r="C2472" s="50">
        <v>43.92</v>
      </c>
      <c r="D2472" s="49">
        <v>57.48</v>
      </c>
      <c r="E2472" s="50">
        <v>58.64</v>
      </c>
      <c r="F2472" s="49">
        <v>105</v>
      </c>
      <c r="G2472" s="50">
        <v>106.15</v>
      </c>
      <c r="H2472" s="49">
        <v>88.84</v>
      </c>
      <c r="I2472" s="50">
        <v>90</v>
      </c>
      <c r="J2472">
        <v>65.8</v>
      </c>
      <c r="K2472">
        <v>67.61</v>
      </c>
      <c r="L2472" s="49">
        <v>84.32</v>
      </c>
      <c r="M2472" s="50">
        <v>84.44</v>
      </c>
      <c r="O2472" s="48">
        <f t="shared" si="1291"/>
        <v>41311</v>
      </c>
      <c r="P2472" s="44">
        <f t="shared" si="1297"/>
        <v>0.98702185792349728</v>
      </c>
      <c r="Q2472" s="44">
        <f t="shared" si="1298"/>
        <v>0.98021828103683484</v>
      </c>
      <c r="R2472" s="44">
        <f t="shared" si="1299"/>
        <v>0.9891662741403674</v>
      </c>
      <c r="S2472" s="44">
        <f t="shared" si="1300"/>
        <v>0.98711111111111116</v>
      </c>
      <c r="T2472" s="44">
        <f t="shared" si="1301"/>
        <v>0.97322881230587188</v>
      </c>
      <c r="U2472" s="44">
        <f t="shared" si="1302"/>
        <v>0.99857887257224054</v>
      </c>
      <c r="W2472" s="51">
        <f t="shared" si="1292"/>
        <v>41311</v>
      </c>
      <c r="X2472" s="44">
        <f t="shared" si="1303"/>
        <v>1.013251085218186</v>
      </c>
      <c r="Y2472" s="44">
        <f t="shared" si="1304"/>
        <v>1.0202763323165263</v>
      </c>
      <c r="Z2472" s="44">
        <f t="shared" si="1305"/>
        <v>1.0122422073641586</v>
      </c>
      <c r="AA2472" s="44">
        <f t="shared" si="1306"/>
        <v>1.0130398373011127</v>
      </c>
      <c r="AB2472" s="44">
        <f t="shared" si="1307"/>
        <v>1.0274864950746743</v>
      </c>
      <c r="AC2472" s="44">
        <f t="shared" si="1308"/>
        <v>1.0016611295681064</v>
      </c>
      <c r="AE2472" s="48">
        <f t="shared" si="1293"/>
        <v>41311</v>
      </c>
      <c r="AF2472" s="53">
        <f t="shared" si="1309"/>
        <v>11.339920846836801</v>
      </c>
      <c r="AG2472" s="53">
        <f t="shared" si="1310"/>
        <v>11.056223389843742</v>
      </c>
      <c r="AH2472" s="53">
        <f t="shared" si="1311"/>
        <v>2.3394059426793756</v>
      </c>
      <c r="AI2472" s="53">
        <f t="shared" si="1312"/>
        <v>7.4239119266239388</v>
      </c>
      <c r="AJ2472" s="53">
        <f t="shared" si="1313"/>
        <v>3.888398713137561</v>
      </c>
      <c r="AK2472" s="53">
        <f t="shared" si="1314"/>
        <v>2.9787105517484727</v>
      </c>
      <c r="AL2472" s="53"/>
      <c r="AM2472" s="48">
        <f t="shared" si="1294"/>
        <v>41311</v>
      </c>
      <c r="AN2472" s="53">
        <f t="shared" si="1323"/>
        <v>11.341065823619921</v>
      </c>
      <c r="AO2472" s="53">
        <f t="shared" si="1323"/>
        <v>11.057257286546276</v>
      </c>
      <c r="AP2472" s="53">
        <f t="shared" si="1323"/>
        <v>2.3423906802689887</v>
      </c>
      <c r="AQ2472" s="53">
        <f t="shared" si="1322"/>
        <v>7.4237848247834561</v>
      </c>
      <c r="AR2472" s="53">
        <f t="shared" si="1322"/>
        <v>3.8883188503345623</v>
      </c>
      <c r="AS2472" s="53">
        <f t="shared" si="1322"/>
        <v>2.9794184168835018</v>
      </c>
      <c r="AT2472" s="53"/>
      <c r="AU2472" s="48">
        <f t="shared" si="1295"/>
        <v>41311</v>
      </c>
      <c r="AV2472" s="53">
        <f t="shared" si="1315"/>
        <v>498.09961097338697</v>
      </c>
      <c r="AW2472" s="53">
        <f t="shared" si="1316"/>
        <v>648.39756728307361</v>
      </c>
      <c r="AX2472" s="53">
        <f t="shared" si="1317"/>
        <v>248.64477071055316</v>
      </c>
      <c r="AY2472" s="53">
        <f t="shared" si="1318"/>
        <v>668.14063423051107</v>
      </c>
      <c r="AZ2472" s="53">
        <f t="shared" si="1319"/>
        <v>262.88923747111977</v>
      </c>
      <c r="BA2472" s="53">
        <f t="shared" si="1320"/>
        <v>251.58209112164289</v>
      </c>
      <c r="BB2472" s="58">
        <f t="shared" si="1321"/>
        <v>2577.7539117902875</v>
      </c>
      <c r="BC2472">
        <f t="shared" si="1296"/>
        <v>3.2206258027599688E-2</v>
      </c>
      <c r="BD2472">
        <v>2577.7217055322599</v>
      </c>
      <c r="BE2472" s="48">
        <f t="shared" si="1290"/>
        <v>41311</v>
      </c>
    </row>
    <row r="2473" spans="1:57">
      <c r="A2473" s="48">
        <v>41312</v>
      </c>
      <c r="B2473" s="49">
        <v>42.97</v>
      </c>
      <c r="C2473" s="50">
        <v>43.53</v>
      </c>
      <c r="D2473" s="49">
        <v>57</v>
      </c>
      <c r="E2473" s="50">
        <v>58.16</v>
      </c>
      <c r="F2473" s="49">
        <v>105.05</v>
      </c>
      <c r="G2473" s="50">
        <v>106.2</v>
      </c>
      <c r="H2473" s="49">
        <v>88.7</v>
      </c>
      <c r="I2473" s="50">
        <v>89.86</v>
      </c>
      <c r="J2473">
        <v>65.489999999999995</v>
      </c>
      <c r="K2473">
        <v>67.290000000000006</v>
      </c>
      <c r="L2473" s="49">
        <v>84.32</v>
      </c>
      <c r="M2473" s="50">
        <v>84.44</v>
      </c>
      <c r="O2473" s="48">
        <f t="shared" si="1291"/>
        <v>41312</v>
      </c>
      <c r="P2473" s="44">
        <f t="shared" si="1297"/>
        <v>0.98713530898231094</v>
      </c>
      <c r="Q2473" s="44">
        <f t="shared" si="1298"/>
        <v>0.98005502063273731</v>
      </c>
      <c r="R2473" s="44">
        <f t="shared" si="1299"/>
        <v>0.98917137476459505</v>
      </c>
      <c r="S2473" s="44">
        <f t="shared" si="1300"/>
        <v>0.9870910304918763</v>
      </c>
      <c r="T2473" s="44">
        <f t="shared" si="1301"/>
        <v>0.97325011145786877</v>
      </c>
      <c r="U2473" s="44">
        <f t="shared" si="1302"/>
        <v>0.99857887257224054</v>
      </c>
      <c r="W2473" s="51">
        <f t="shared" si="1292"/>
        <v>41312</v>
      </c>
      <c r="X2473" s="44">
        <f t="shared" si="1303"/>
        <v>1.013251085218186</v>
      </c>
      <c r="Y2473" s="44">
        <f t="shared" si="1304"/>
        <v>1.0202763323165263</v>
      </c>
      <c r="Z2473" s="44">
        <f t="shared" si="1305"/>
        <v>1.0122422073641586</v>
      </c>
      <c r="AA2473" s="44">
        <f t="shared" si="1306"/>
        <v>1.0130398373011127</v>
      </c>
      <c r="AB2473" s="44">
        <f t="shared" si="1307"/>
        <v>1.0274864950746743</v>
      </c>
      <c r="AC2473" s="44">
        <f t="shared" si="1308"/>
        <v>1.0016611295681064</v>
      </c>
      <c r="AE2473" s="48">
        <f t="shared" si="1293"/>
        <v>41312</v>
      </c>
      <c r="AF2473" s="53">
        <f t="shared" si="1309"/>
        <v>11.339920846836801</v>
      </c>
      <c r="AG2473" s="53">
        <f t="shared" si="1310"/>
        <v>11.056223389843742</v>
      </c>
      <c r="AH2473" s="53">
        <f t="shared" si="1311"/>
        <v>2.3394059426793756</v>
      </c>
      <c r="AI2473" s="53">
        <f t="shared" si="1312"/>
        <v>7.4239119266239388</v>
      </c>
      <c r="AJ2473" s="53">
        <f t="shared" si="1313"/>
        <v>3.888398713137561</v>
      </c>
      <c r="AK2473" s="53">
        <f t="shared" si="1314"/>
        <v>2.9787105517484727</v>
      </c>
      <c r="AL2473" s="53"/>
      <c r="AM2473" s="48">
        <f t="shared" si="1294"/>
        <v>41312</v>
      </c>
      <c r="AN2473" s="53">
        <f t="shared" si="1323"/>
        <v>11.342369397512876</v>
      </c>
      <c r="AO2473" s="53">
        <f t="shared" si="1323"/>
        <v>11.05541564338604</v>
      </c>
      <c r="AP2473" s="53">
        <f t="shared" si="1323"/>
        <v>2.3424027587789085</v>
      </c>
      <c r="AQ2473" s="53">
        <f t="shared" si="1322"/>
        <v>7.4236338040982766</v>
      </c>
      <c r="AR2473" s="53">
        <f t="shared" si="1322"/>
        <v>3.8884039463501741</v>
      </c>
      <c r="AS2473" s="53">
        <f t="shared" si="1322"/>
        <v>2.9794184168835018</v>
      </c>
      <c r="AT2473" s="53"/>
      <c r="AU2473" s="48">
        <f t="shared" si="1295"/>
        <v>41312</v>
      </c>
      <c r="AV2473" s="53">
        <f t="shared" si="1315"/>
        <v>493.73333987373547</v>
      </c>
      <c r="AW2473" s="53">
        <f t="shared" si="1316"/>
        <v>642.98297381933207</v>
      </c>
      <c r="AX2473" s="53">
        <f t="shared" si="1317"/>
        <v>248.7631729823201</v>
      </c>
      <c r="AY2473" s="53">
        <f t="shared" si="1318"/>
        <v>667.08773363627108</v>
      </c>
      <c r="AZ2473" s="53">
        <f t="shared" si="1319"/>
        <v>261.65070154990326</v>
      </c>
      <c r="BA2473" s="53">
        <f t="shared" si="1320"/>
        <v>251.58209112164289</v>
      </c>
      <c r="BB2473" s="58">
        <f t="shared" si="1321"/>
        <v>2565.8000129832049</v>
      </c>
      <c r="BC2473">
        <f t="shared" si="1296"/>
        <v>3.2056775574801577E-2</v>
      </c>
      <c r="BD2473">
        <v>2565.76795620763</v>
      </c>
      <c r="BE2473" s="48">
        <f t="shared" si="1290"/>
        <v>41312</v>
      </c>
    </row>
    <row r="2474" spans="1:57">
      <c r="A2474" s="48">
        <v>41313</v>
      </c>
      <c r="B2474" s="49">
        <v>43.28</v>
      </c>
      <c r="C2474" s="50">
        <v>43.85</v>
      </c>
      <c r="D2474" s="49">
        <v>57.37</v>
      </c>
      <c r="E2474" s="50">
        <v>58.53</v>
      </c>
      <c r="F2474" s="49">
        <v>105.13</v>
      </c>
      <c r="G2474" s="50">
        <v>106.28</v>
      </c>
      <c r="H2474" s="49">
        <v>89.27</v>
      </c>
      <c r="I2474" s="50">
        <v>90.44</v>
      </c>
      <c r="J2474">
        <v>66.14</v>
      </c>
      <c r="K2474">
        <v>67.959999999999994</v>
      </c>
      <c r="L2474" s="49">
        <v>84.33</v>
      </c>
      <c r="M2474" s="50">
        <v>84.45</v>
      </c>
      <c r="O2474" s="48">
        <f t="shared" si="1291"/>
        <v>41313</v>
      </c>
      <c r="P2474" s="44">
        <f t="shared" si="1297"/>
        <v>0.98700114025085517</v>
      </c>
      <c r="Q2474" s="44">
        <f t="shared" si="1298"/>
        <v>0.98018110370750033</v>
      </c>
      <c r="R2474" s="44">
        <f t="shared" si="1299"/>
        <v>0.98917952578095591</v>
      </c>
      <c r="S2474" s="44">
        <f t="shared" si="1300"/>
        <v>0.98706324635117204</v>
      </c>
      <c r="T2474" s="44">
        <f t="shared" si="1301"/>
        <v>0.9732195409064156</v>
      </c>
      <c r="U2474" s="44">
        <f t="shared" si="1302"/>
        <v>0.99857904085257543</v>
      </c>
      <c r="W2474" s="51">
        <f t="shared" si="1292"/>
        <v>41313</v>
      </c>
      <c r="X2474" s="44">
        <f t="shared" si="1303"/>
        <v>1.013251085218186</v>
      </c>
      <c r="Y2474" s="44">
        <f t="shared" si="1304"/>
        <v>1.0202763323165263</v>
      </c>
      <c r="Z2474" s="44">
        <f t="shared" si="1305"/>
        <v>1.0122422073641586</v>
      </c>
      <c r="AA2474" s="44">
        <f t="shared" si="1306"/>
        <v>1.0130398373011127</v>
      </c>
      <c r="AB2474" s="44">
        <f t="shared" si="1307"/>
        <v>1.0274864950746743</v>
      </c>
      <c r="AC2474" s="44">
        <f t="shared" si="1308"/>
        <v>1.0016611295681064</v>
      </c>
      <c r="AE2474" s="48">
        <f t="shared" si="1293"/>
        <v>41313</v>
      </c>
      <c r="AF2474" s="53">
        <f t="shared" si="1309"/>
        <v>11.339920846836801</v>
      </c>
      <c r="AG2474" s="53">
        <f t="shared" si="1310"/>
        <v>11.056223389843742</v>
      </c>
      <c r="AH2474" s="53">
        <f t="shared" si="1311"/>
        <v>2.3394059426793756</v>
      </c>
      <c r="AI2474" s="53">
        <f t="shared" si="1312"/>
        <v>7.4239119266239388</v>
      </c>
      <c r="AJ2474" s="53">
        <f t="shared" si="1313"/>
        <v>3.888398713137561</v>
      </c>
      <c r="AK2474" s="53">
        <f t="shared" si="1314"/>
        <v>2.9787105517484727</v>
      </c>
      <c r="AL2474" s="53"/>
      <c r="AM2474" s="48">
        <f t="shared" si="1294"/>
        <v>41313</v>
      </c>
      <c r="AN2474" s="53">
        <f t="shared" si="1323"/>
        <v>11.340827773684897</v>
      </c>
      <c r="AO2474" s="53">
        <f t="shared" si="1323"/>
        <v>11.056837911287081</v>
      </c>
      <c r="AP2474" s="53">
        <f t="shared" si="1323"/>
        <v>2.3424220607559953</v>
      </c>
      <c r="AQ2474" s="53">
        <f t="shared" si="1322"/>
        <v>7.4234248473964337</v>
      </c>
      <c r="AR2474" s="53">
        <f t="shared" si="1322"/>
        <v>3.8882818085240252</v>
      </c>
      <c r="AS2474" s="53">
        <f t="shared" si="1322"/>
        <v>2.9794189189745661</v>
      </c>
      <c r="AT2474" s="53"/>
      <c r="AU2474" s="48">
        <f t="shared" si="1295"/>
        <v>41313</v>
      </c>
      <c r="AV2474" s="53">
        <f t="shared" si="1315"/>
        <v>497.29529787608271</v>
      </c>
      <c r="AW2474" s="53">
        <f t="shared" si="1316"/>
        <v>647.15672294763283</v>
      </c>
      <c r="AX2474" s="53">
        <f t="shared" si="1317"/>
        <v>248.95261661714719</v>
      </c>
      <c r="AY2474" s="53">
        <f t="shared" si="1318"/>
        <v>671.3745431985335</v>
      </c>
      <c r="AZ2474" s="53">
        <f t="shared" si="1319"/>
        <v>264.24763170729273</v>
      </c>
      <c r="BA2474" s="53">
        <f t="shared" si="1320"/>
        <v>251.61192770740212</v>
      </c>
      <c r="BB2474" s="58">
        <f t="shared" si="1321"/>
        <v>2580.6387400540912</v>
      </c>
      <c r="BC2474">
        <f t="shared" si="1296"/>
        <v>3.2235250610938238E-2</v>
      </c>
      <c r="BD2474">
        <v>2580.6065048034802</v>
      </c>
      <c r="BE2474" s="48">
        <f t="shared" si="1290"/>
        <v>41313</v>
      </c>
    </row>
    <row r="2475" spans="1:57">
      <c r="A2475" s="48">
        <v>41316</v>
      </c>
      <c r="B2475" s="49">
        <v>43.26</v>
      </c>
      <c r="C2475" s="50">
        <v>43.83</v>
      </c>
      <c r="D2475" s="49">
        <v>57.31</v>
      </c>
      <c r="E2475" s="50">
        <v>58.47</v>
      </c>
      <c r="F2475" s="49">
        <v>105.02</v>
      </c>
      <c r="G2475" s="50">
        <v>106.17</v>
      </c>
      <c r="H2475" s="49">
        <v>89.22</v>
      </c>
      <c r="I2475" s="50">
        <v>90.39</v>
      </c>
      <c r="J2475">
        <v>66.209999999999994</v>
      </c>
      <c r="K2475">
        <v>68.03</v>
      </c>
      <c r="L2475" s="49">
        <v>84.3</v>
      </c>
      <c r="M2475" s="50">
        <v>84.42</v>
      </c>
      <c r="O2475" s="48">
        <f t="shared" si="1291"/>
        <v>41316</v>
      </c>
      <c r="P2475" s="44">
        <f t="shared" si="1297"/>
        <v>0.98699520876112257</v>
      </c>
      <c r="Q2475" s="44">
        <f t="shared" si="1298"/>
        <v>0.98016076620489145</v>
      </c>
      <c r="R2475" s="44">
        <f t="shared" si="1299"/>
        <v>0.98916831496656299</v>
      </c>
      <c r="S2475" s="44">
        <f t="shared" si="1300"/>
        <v>0.98705609027547292</v>
      </c>
      <c r="T2475" s="44">
        <f t="shared" si="1301"/>
        <v>0.97324709686902822</v>
      </c>
      <c r="U2475" s="44">
        <f t="shared" si="1302"/>
        <v>0.99857853589196865</v>
      </c>
      <c r="W2475" s="51">
        <f t="shared" si="1292"/>
        <v>41316</v>
      </c>
      <c r="X2475" s="44">
        <f t="shared" si="1303"/>
        <v>1.013251085218186</v>
      </c>
      <c r="Y2475" s="44">
        <f t="shared" si="1304"/>
        <v>1.0202763323165263</v>
      </c>
      <c r="Z2475" s="44">
        <f t="shared" si="1305"/>
        <v>1.0122422073641586</v>
      </c>
      <c r="AA2475" s="44">
        <f t="shared" si="1306"/>
        <v>1.0130398373011127</v>
      </c>
      <c r="AB2475" s="44">
        <f t="shared" si="1307"/>
        <v>1.0274864950746743</v>
      </c>
      <c r="AC2475" s="44">
        <f t="shared" si="1308"/>
        <v>1.0016611295681064</v>
      </c>
      <c r="AE2475" s="48">
        <f t="shared" si="1293"/>
        <v>41316</v>
      </c>
      <c r="AF2475" s="53">
        <f t="shared" si="1309"/>
        <v>11.339920846836801</v>
      </c>
      <c r="AG2475" s="53">
        <f t="shared" si="1310"/>
        <v>11.056223389843742</v>
      </c>
      <c r="AH2475" s="53">
        <f t="shared" si="1311"/>
        <v>2.3394059426793756</v>
      </c>
      <c r="AI2475" s="53">
        <f t="shared" si="1312"/>
        <v>7.4239119266239388</v>
      </c>
      <c r="AJ2475" s="53">
        <f t="shared" si="1313"/>
        <v>3.888398713137561</v>
      </c>
      <c r="AK2475" s="53">
        <f t="shared" si="1314"/>
        <v>2.9787105517484727</v>
      </c>
      <c r="AL2475" s="53"/>
      <c r="AM2475" s="48">
        <f t="shared" si="1294"/>
        <v>41316</v>
      </c>
      <c r="AN2475" s="53">
        <f t="shared" si="1323"/>
        <v>11.34075961975806</v>
      </c>
      <c r="AO2475" s="53">
        <f t="shared" si="1323"/>
        <v>11.056608496060633</v>
      </c>
      <c r="AP2475" s="53">
        <f t="shared" si="1323"/>
        <v>2.3423955130381455</v>
      </c>
      <c r="AQ2475" s="53">
        <f t="shared" si="1322"/>
        <v>7.4233710285653194</v>
      </c>
      <c r="AR2475" s="53">
        <f t="shared" si="1322"/>
        <v>3.8883919022322169</v>
      </c>
      <c r="AS2475" s="53">
        <f t="shared" si="1322"/>
        <v>2.979417412344521</v>
      </c>
      <c r="AT2475" s="53"/>
      <c r="AU2475" s="48">
        <f t="shared" si="1295"/>
        <v>41316</v>
      </c>
      <c r="AV2475" s="53">
        <f t="shared" si="1315"/>
        <v>497.06549413399574</v>
      </c>
      <c r="AW2475" s="53">
        <f t="shared" si="1316"/>
        <v>646.47989876466522</v>
      </c>
      <c r="AX2475" s="53">
        <f t="shared" si="1317"/>
        <v>248.69213161925992</v>
      </c>
      <c r="AY2475" s="53">
        <f t="shared" si="1318"/>
        <v>670.9985072720192</v>
      </c>
      <c r="AZ2475" s="53">
        <f t="shared" si="1319"/>
        <v>264.52730110885773</v>
      </c>
      <c r="BA2475" s="53">
        <f t="shared" si="1320"/>
        <v>251.52241795012446</v>
      </c>
      <c r="BB2475" s="58">
        <f t="shared" si="1321"/>
        <v>2579.2857508489224</v>
      </c>
      <c r="BC2475">
        <f t="shared" si="1296"/>
        <v>3.2239577422387811E-2</v>
      </c>
      <c r="BD2475">
        <v>2579.2535112715</v>
      </c>
      <c r="BE2475" s="48">
        <f t="shared" si="1290"/>
        <v>41316</v>
      </c>
    </row>
    <row r="2476" spans="1:57">
      <c r="A2476" s="48">
        <v>41317</v>
      </c>
      <c r="B2476" s="49">
        <v>43.38</v>
      </c>
      <c r="C2476" s="50">
        <v>43.95</v>
      </c>
      <c r="D2476" s="49">
        <v>57.59</v>
      </c>
      <c r="E2476" s="50">
        <v>58.76</v>
      </c>
      <c r="F2476" s="49">
        <v>104.91</v>
      </c>
      <c r="G2476" s="50">
        <v>106.06</v>
      </c>
      <c r="H2476" s="49">
        <v>89.38</v>
      </c>
      <c r="I2476" s="50">
        <v>90.55</v>
      </c>
      <c r="J2476">
        <v>66.599999999999994</v>
      </c>
      <c r="K2476">
        <v>68.430000000000007</v>
      </c>
      <c r="L2476" s="49">
        <v>84.28</v>
      </c>
      <c r="M2476" s="50">
        <v>84.4</v>
      </c>
      <c r="O2476" s="48">
        <f t="shared" si="1291"/>
        <v>41317</v>
      </c>
      <c r="P2476" s="44">
        <f t="shared" si="1297"/>
        <v>0.98703071672354947</v>
      </c>
      <c r="Q2476" s="44">
        <f t="shared" si="1298"/>
        <v>0.98008849557522137</v>
      </c>
      <c r="R2476" s="44">
        <f t="shared" si="1299"/>
        <v>0.98915708089760512</v>
      </c>
      <c r="S2476" s="44">
        <f t="shared" si="1300"/>
        <v>0.98707896189950306</v>
      </c>
      <c r="T2476" s="44">
        <f t="shared" si="1301"/>
        <v>0.97325734327049518</v>
      </c>
      <c r="U2476" s="44">
        <f t="shared" si="1302"/>
        <v>0.99857819905213263</v>
      </c>
      <c r="W2476" s="51">
        <f t="shared" si="1292"/>
        <v>41317</v>
      </c>
      <c r="X2476" s="44">
        <f t="shared" si="1303"/>
        <v>1.013251085218186</v>
      </c>
      <c r="Y2476" s="44">
        <f t="shared" si="1304"/>
        <v>1.0202763323165263</v>
      </c>
      <c r="Z2476" s="44">
        <f t="shared" si="1305"/>
        <v>1.0122422073641586</v>
      </c>
      <c r="AA2476" s="44">
        <f t="shared" si="1306"/>
        <v>1.0130398373011127</v>
      </c>
      <c r="AB2476" s="44">
        <f t="shared" si="1307"/>
        <v>1.0274864950746743</v>
      </c>
      <c r="AC2476" s="44">
        <f t="shared" si="1308"/>
        <v>1.0016611295681064</v>
      </c>
      <c r="AE2476" s="48">
        <f t="shared" si="1293"/>
        <v>41317</v>
      </c>
      <c r="AF2476" s="53">
        <f t="shared" si="1309"/>
        <v>11.339920846836801</v>
      </c>
      <c r="AG2476" s="53">
        <f t="shared" si="1310"/>
        <v>11.056223389843742</v>
      </c>
      <c r="AH2476" s="53">
        <f t="shared" si="1311"/>
        <v>2.3394059426793756</v>
      </c>
      <c r="AI2476" s="53">
        <f t="shared" si="1312"/>
        <v>7.4239119266239388</v>
      </c>
      <c r="AJ2476" s="53">
        <f t="shared" si="1313"/>
        <v>3.888398713137561</v>
      </c>
      <c r="AK2476" s="53">
        <f t="shared" si="1314"/>
        <v>2.9787105517484727</v>
      </c>
      <c r="AL2476" s="53"/>
      <c r="AM2476" s="48">
        <f t="shared" si="1294"/>
        <v>41317</v>
      </c>
      <c r="AN2476" s="53">
        <f t="shared" si="1323"/>
        <v>11.34116761289004</v>
      </c>
      <c r="AO2476" s="53">
        <f t="shared" si="1323"/>
        <v>11.055793254229316</v>
      </c>
      <c r="AP2476" s="53">
        <f t="shared" si="1323"/>
        <v>2.3423689102524294</v>
      </c>
      <c r="AQ2476" s="53">
        <f t="shared" si="1322"/>
        <v>7.4235430396119808</v>
      </c>
      <c r="AR2476" s="53">
        <f t="shared" si="1322"/>
        <v>3.8884328394460232</v>
      </c>
      <c r="AS2476" s="53">
        <f t="shared" si="1322"/>
        <v>2.9794164073294556</v>
      </c>
      <c r="AT2476" s="53"/>
      <c r="AU2476" s="48">
        <f t="shared" si="1295"/>
        <v>41317</v>
      </c>
      <c r="AV2476" s="53">
        <f t="shared" si="1315"/>
        <v>498.44431658651729</v>
      </c>
      <c r="AW2476" s="53">
        <f t="shared" si="1316"/>
        <v>649.63841161851462</v>
      </c>
      <c r="AX2476" s="53">
        <f t="shared" si="1317"/>
        <v>248.43164662137266</v>
      </c>
      <c r="AY2476" s="53">
        <f t="shared" si="1318"/>
        <v>672.20182223686481</v>
      </c>
      <c r="AZ2476" s="53">
        <f t="shared" si="1319"/>
        <v>266.08545920329141</v>
      </c>
      <c r="BA2476" s="53">
        <f t="shared" si="1320"/>
        <v>251.46274477860607</v>
      </c>
      <c r="BB2476" s="58">
        <f t="shared" si="1321"/>
        <v>2586.2644010451668</v>
      </c>
      <c r="BC2476">
        <f t="shared" si="1296"/>
        <v>3.2341008706680441E-2</v>
      </c>
      <c r="BD2476">
        <v>2586.2320600364601</v>
      </c>
      <c r="BE2476" s="48">
        <f t="shared" si="1290"/>
        <v>41317</v>
      </c>
    </row>
    <row r="2477" spans="1:57">
      <c r="A2477" s="48">
        <v>41318</v>
      </c>
      <c r="B2477" s="49">
        <v>43.6</v>
      </c>
      <c r="C2477" s="50">
        <v>44.17</v>
      </c>
      <c r="D2477" s="49">
        <v>57.73</v>
      </c>
      <c r="E2477" s="50">
        <v>58.9</v>
      </c>
      <c r="F2477" s="49">
        <v>104.55</v>
      </c>
      <c r="G2477" s="50">
        <v>105.69</v>
      </c>
      <c r="H2477" s="49">
        <v>89.48</v>
      </c>
      <c r="I2477" s="50">
        <v>90.65</v>
      </c>
      <c r="J2477">
        <v>66.569999999999993</v>
      </c>
      <c r="K2477">
        <v>68.400000000000006</v>
      </c>
      <c r="L2477" s="49">
        <v>84.27</v>
      </c>
      <c r="M2477" s="50">
        <v>84.39</v>
      </c>
      <c r="O2477" s="48">
        <f t="shared" si="1291"/>
        <v>41318</v>
      </c>
      <c r="P2477" s="44">
        <f t="shared" si="1297"/>
        <v>0.98709531356124069</v>
      </c>
      <c r="Q2477" s="44">
        <f t="shared" si="1298"/>
        <v>0.98013582342954153</v>
      </c>
      <c r="R2477" s="44">
        <f t="shared" si="1299"/>
        <v>0.98921373829122905</v>
      </c>
      <c r="S2477" s="44">
        <f t="shared" si="1300"/>
        <v>0.98709321566464425</v>
      </c>
      <c r="T2477" s="44">
        <f t="shared" si="1301"/>
        <v>0.97324561403508758</v>
      </c>
      <c r="U2477" s="44">
        <f t="shared" si="1302"/>
        <v>0.99857803057234262</v>
      </c>
      <c r="W2477" s="51">
        <f t="shared" si="1292"/>
        <v>41318</v>
      </c>
      <c r="X2477" s="44">
        <f t="shared" si="1303"/>
        <v>1.013251085218186</v>
      </c>
      <c r="Y2477" s="44">
        <f t="shared" si="1304"/>
        <v>1.0202763323165263</v>
      </c>
      <c r="Z2477" s="44">
        <f t="shared" si="1305"/>
        <v>1.0122422073641586</v>
      </c>
      <c r="AA2477" s="44">
        <f t="shared" si="1306"/>
        <v>1.0130398373011127</v>
      </c>
      <c r="AB2477" s="44">
        <f t="shared" si="1307"/>
        <v>1.0274864950746743</v>
      </c>
      <c r="AC2477" s="44">
        <f t="shared" si="1308"/>
        <v>1.0016611295681064</v>
      </c>
      <c r="AE2477" s="48">
        <f t="shared" si="1293"/>
        <v>41318</v>
      </c>
      <c r="AF2477" s="53">
        <f t="shared" si="1309"/>
        <v>11.339920846836801</v>
      </c>
      <c r="AG2477" s="53">
        <f t="shared" si="1310"/>
        <v>11.056223389843742</v>
      </c>
      <c r="AH2477" s="53">
        <f t="shared" si="1311"/>
        <v>2.3394059426793756</v>
      </c>
      <c r="AI2477" s="53">
        <f t="shared" si="1312"/>
        <v>7.4239119266239388</v>
      </c>
      <c r="AJ2477" s="53">
        <f t="shared" si="1313"/>
        <v>3.888398713137561</v>
      </c>
      <c r="AK2477" s="53">
        <f t="shared" si="1314"/>
        <v>2.9787105517484727</v>
      </c>
      <c r="AL2477" s="53"/>
      <c r="AM2477" s="48">
        <f t="shared" si="1294"/>
        <v>41318</v>
      </c>
      <c r="AN2477" s="53">
        <f t="shared" si="1323"/>
        <v>11.341909842641462</v>
      </c>
      <c r="AO2477" s="53">
        <f t="shared" si="1323"/>
        <v>11.056327131501515</v>
      </c>
      <c r="AP2477" s="53">
        <f t="shared" si="1323"/>
        <v>2.3425030775347788</v>
      </c>
      <c r="AQ2477" s="53">
        <f t="shared" si="1322"/>
        <v>7.4236502381676042</v>
      </c>
      <c r="AR2477" s="53">
        <f t="shared" si="1322"/>
        <v>3.8883859778996341</v>
      </c>
      <c r="AS2477" s="53">
        <f t="shared" si="1322"/>
        <v>2.9794159046432855</v>
      </c>
      <c r="AT2477" s="53"/>
      <c r="AU2477" s="48">
        <f t="shared" si="1295"/>
        <v>41318</v>
      </c>
      <c r="AV2477" s="53">
        <f t="shared" si="1315"/>
        <v>500.97215774947341</v>
      </c>
      <c r="AW2477" s="53">
        <f t="shared" si="1316"/>
        <v>651.21766804543927</v>
      </c>
      <c r="AX2477" s="53">
        <f t="shared" si="1317"/>
        <v>247.57915026465076</v>
      </c>
      <c r="AY2477" s="53">
        <f t="shared" si="1318"/>
        <v>672.95389408989331</v>
      </c>
      <c r="AZ2477" s="53">
        <f t="shared" si="1319"/>
        <v>265.96560088833502</v>
      </c>
      <c r="BA2477" s="53">
        <f t="shared" si="1320"/>
        <v>251.43290819284687</v>
      </c>
      <c r="BB2477" s="58">
        <f t="shared" si="1321"/>
        <v>2590.1213792306385</v>
      </c>
      <c r="BC2477">
        <f t="shared" si="1296"/>
        <v>3.2396321818396245E-2</v>
      </c>
      <c r="BD2477">
        <v>2590.0889829088201</v>
      </c>
      <c r="BE2477" s="48">
        <f t="shared" si="1290"/>
        <v>41318</v>
      </c>
    </row>
    <row r="2478" spans="1:57">
      <c r="A2478" s="48">
        <v>41319</v>
      </c>
      <c r="B2478" s="49">
        <v>43.58</v>
      </c>
      <c r="C2478" s="50">
        <v>44.15</v>
      </c>
      <c r="D2478" s="49">
        <v>57.42</v>
      </c>
      <c r="E2478" s="50">
        <v>58.58</v>
      </c>
      <c r="F2478" s="49">
        <v>104.99</v>
      </c>
      <c r="G2478" s="50">
        <v>106.14</v>
      </c>
      <c r="H2478" s="49">
        <v>89.67</v>
      </c>
      <c r="I2478" s="50">
        <v>90.84</v>
      </c>
      <c r="J2478">
        <v>66.31</v>
      </c>
      <c r="K2478">
        <v>68.13</v>
      </c>
      <c r="L2478" s="49">
        <v>84.28</v>
      </c>
      <c r="M2478" s="50">
        <v>84.4</v>
      </c>
      <c r="O2478" s="48">
        <f t="shared" si="1291"/>
        <v>41319</v>
      </c>
      <c r="P2478" s="44">
        <f t="shared" si="1297"/>
        <v>0.98708946772366934</v>
      </c>
      <c r="Q2478" s="44">
        <f t="shared" si="1298"/>
        <v>0.98019801980198029</v>
      </c>
      <c r="R2478" s="44">
        <f t="shared" si="1299"/>
        <v>0.98916525343885431</v>
      </c>
      <c r="S2478" s="44">
        <f t="shared" si="1300"/>
        <v>0.9871202113606341</v>
      </c>
      <c r="T2478" s="44">
        <f t="shared" si="1301"/>
        <v>0.97328636430353743</v>
      </c>
      <c r="U2478" s="44">
        <f t="shared" si="1302"/>
        <v>0.99857819905213263</v>
      </c>
      <c r="W2478" s="51">
        <f t="shared" si="1292"/>
        <v>41319</v>
      </c>
      <c r="X2478" s="44">
        <f t="shared" si="1303"/>
        <v>1.013251085218186</v>
      </c>
      <c r="Y2478" s="44">
        <f t="shared" si="1304"/>
        <v>1.0202763323165263</v>
      </c>
      <c r="Z2478" s="44">
        <f t="shared" si="1305"/>
        <v>1.0122422073641586</v>
      </c>
      <c r="AA2478" s="44">
        <f t="shared" si="1306"/>
        <v>1.0130398373011127</v>
      </c>
      <c r="AB2478" s="44">
        <f t="shared" si="1307"/>
        <v>1.0274864950746743</v>
      </c>
      <c r="AC2478" s="44">
        <f t="shared" si="1308"/>
        <v>1.0016611295681064</v>
      </c>
      <c r="AE2478" s="48">
        <f t="shared" si="1293"/>
        <v>41319</v>
      </c>
      <c r="AF2478" s="53">
        <f t="shared" si="1309"/>
        <v>11.339920846836801</v>
      </c>
      <c r="AG2478" s="53">
        <f t="shared" si="1310"/>
        <v>11.056223389843742</v>
      </c>
      <c r="AH2478" s="53">
        <f t="shared" si="1311"/>
        <v>2.3394059426793756</v>
      </c>
      <c r="AI2478" s="53">
        <f t="shared" si="1312"/>
        <v>7.4239119266239388</v>
      </c>
      <c r="AJ2478" s="53">
        <f t="shared" si="1313"/>
        <v>3.888398713137561</v>
      </c>
      <c r="AK2478" s="53">
        <f t="shared" si="1314"/>
        <v>2.9787105517484727</v>
      </c>
      <c r="AL2478" s="53"/>
      <c r="AM2478" s="48">
        <f t="shared" si="1294"/>
        <v>41319</v>
      </c>
      <c r="AN2478" s="53">
        <f t="shared" si="1323"/>
        <v>11.341842672873986</v>
      </c>
      <c r="AO2478" s="53">
        <f t="shared" si="1323"/>
        <v>11.057028731650838</v>
      </c>
      <c r="AP2478" s="53">
        <f t="shared" si="1323"/>
        <v>2.3423882632014301</v>
      </c>
      <c r="AQ2478" s="53">
        <f t="shared" si="1322"/>
        <v>7.4238532651986731</v>
      </c>
      <c r="AR2478" s="53">
        <f t="shared" si="1322"/>
        <v>3.8885487865166479</v>
      </c>
      <c r="AS2478" s="53">
        <f t="shared" si="1322"/>
        <v>2.9794164073294556</v>
      </c>
      <c r="AT2478" s="53"/>
      <c r="AU2478" s="48">
        <f t="shared" si="1295"/>
        <v>41319</v>
      </c>
      <c r="AV2478" s="53">
        <f t="shared" si="1315"/>
        <v>500.74235400738644</v>
      </c>
      <c r="AW2478" s="53">
        <f t="shared" si="1316"/>
        <v>647.72074310010612</v>
      </c>
      <c r="AX2478" s="53">
        <f t="shared" si="1317"/>
        <v>248.62109025619981</v>
      </c>
      <c r="AY2478" s="53">
        <f t="shared" si="1318"/>
        <v>674.38283061064749</v>
      </c>
      <c r="AZ2478" s="53">
        <f t="shared" si="1319"/>
        <v>264.92682882537923</v>
      </c>
      <c r="BA2478" s="53">
        <f t="shared" si="1320"/>
        <v>251.46274477860607</v>
      </c>
      <c r="BB2478" s="58">
        <f t="shared" si="1321"/>
        <v>2587.8565915783252</v>
      </c>
      <c r="BC2478">
        <f t="shared" si="1296"/>
        <v>3.2360918914946524E-2</v>
      </c>
      <c r="BD2478">
        <v>2587.8242306594102</v>
      </c>
      <c r="BE2478" s="48">
        <f t="shared" si="1290"/>
        <v>41319</v>
      </c>
    </row>
    <row r="2479" spans="1:57">
      <c r="A2479" s="48">
        <v>41320</v>
      </c>
      <c r="B2479" s="49">
        <v>43.42</v>
      </c>
      <c r="C2479" s="50">
        <v>43.99</v>
      </c>
      <c r="D2479" s="49">
        <v>57.27</v>
      </c>
      <c r="E2479" s="50">
        <v>58.43</v>
      </c>
      <c r="F2479" s="49">
        <v>104.89</v>
      </c>
      <c r="G2479" s="50">
        <v>106.04</v>
      </c>
      <c r="H2479" s="49">
        <v>89.51</v>
      </c>
      <c r="I2479" s="50">
        <v>90.68</v>
      </c>
      <c r="J2479">
        <v>66.38</v>
      </c>
      <c r="K2479">
        <v>68.209999999999994</v>
      </c>
      <c r="L2479" s="49">
        <v>84.29</v>
      </c>
      <c r="M2479" s="50">
        <v>84.41</v>
      </c>
      <c r="O2479" s="48">
        <f t="shared" si="1291"/>
        <v>41320</v>
      </c>
      <c r="P2479" s="44">
        <f t="shared" si="1297"/>
        <v>0.9870425096612867</v>
      </c>
      <c r="Q2479" s="44">
        <f t="shared" si="1298"/>
        <v>0.98014718466541162</v>
      </c>
      <c r="R2479" s="44">
        <f t="shared" si="1299"/>
        <v>0.98915503583553366</v>
      </c>
      <c r="S2479" s="44">
        <f t="shared" si="1300"/>
        <v>0.9870974856638729</v>
      </c>
      <c r="T2479" s="44">
        <f t="shared" si="1301"/>
        <v>0.97317108928309637</v>
      </c>
      <c r="U2479" s="44">
        <f t="shared" si="1302"/>
        <v>0.99857836749200346</v>
      </c>
      <c r="W2479" s="51">
        <f t="shared" si="1292"/>
        <v>41320</v>
      </c>
      <c r="X2479" s="44">
        <f t="shared" si="1303"/>
        <v>1.013251085218186</v>
      </c>
      <c r="Y2479" s="44">
        <f t="shared" si="1304"/>
        <v>1.0202763323165263</v>
      </c>
      <c r="Z2479" s="44">
        <f t="shared" si="1305"/>
        <v>1.0122422073641586</v>
      </c>
      <c r="AA2479" s="44">
        <f t="shared" si="1306"/>
        <v>1.0130398373011127</v>
      </c>
      <c r="AB2479" s="44">
        <f t="shared" si="1307"/>
        <v>1.0274864950746743</v>
      </c>
      <c r="AC2479" s="44">
        <f t="shared" si="1308"/>
        <v>1.0016611295681064</v>
      </c>
      <c r="AE2479" s="48">
        <f t="shared" si="1293"/>
        <v>41320</v>
      </c>
      <c r="AF2479" s="53">
        <f t="shared" si="1309"/>
        <v>11.339920846836801</v>
      </c>
      <c r="AG2479" s="53">
        <f t="shared" si="1310"/>
        <v>11.056223389843742</v>
      </c>
      <c r="AH2479" s="53">
        <f t="shared" si="1311"/>
        <v>2.3394059426793756</v>
      </c>
      <c r="AI2479" s="53">
        <f t="shared" si="1312"/>
        <v>7.4239119266239388</v>
      </c>
      <c r="AJ2479" s="53">
        <f t="shared" si="1313"/>
        <v>3.888398713137561</v>
      </c>
      <c r="AK2479" s="53">
        <f t="shared" si="1314"/>
        <v>2.9787105517484727</v>
      </c>
      <c r="AL2479" s="53"/>
      <c r="AM2479" s="48">
        <f t="shared" si="1294"/>
        <v>41320</v>
      </c>
      <c r="AN2479" s="53">
        <f t="shared" si="1323"/>
        <v>11.341303115951151</v>
      </c>
      <c r="AO2479" s="53">
        <f t="shared" si="1323"/>
        <v>11.056455290821269</v>
      </c>
      <c r="AP2479" s="53">
        <f t="shared" si="1323"/>
        <v>2.3423640674525261</v>
      </c>
      <c r="AQ2479" s="53">
        <f t="shared" si="1322"/>
        <v>7.4236823516299273</v>
      </c>
      <c r="AR2479" s="53">
        <f t="shared" si="1322"/>
        <v>3.8880882308597604</v>
      </c>
      <c r="AS2479" s="53">
        <f t="shared" si="1322"/>
        <v>2.9794169098965209</v>
      </c>
      <c r="AT2479" s="53"/>
      <c r="AU2479" s="48">
        <f t="shared" si="1295"/>
        <v>41320</v>
      </c>
      <c r="AV2479" s="53">
        <f t="shared" si="1315"/>
        <v>498.90392407069112</v>
      </c>
      <c r="AW2479" s="53">
        <f t="shared" si="1316"/>
        <v>646.0286826426867</v>
      </c>
      <c r="AX2479" s="53">
        <f t="shared" si="1317"/>
        <v>248.38428571266587</v>
      </c>
      <c r="AY2479" s="53">
        <f t="shared" si="1318"/>
        <v>673.17951564580187</v>
      </c>
      <c r="AZ2479" s="53">
        <f t="shared" si="1319"/>
        <v>265.20649822694423</v>
      </c>
      <c r="BA2479" s="53">
        <f t="shared" si="1320"/>
        <v>251.49258136436532</v>
      </c>
      <c r="BB2479" s="58">
        <f t="shared" si="1321"/>
        <v>2583.1954876631553</v>
      </c>
      <c r="BC2479">
        <f t="shared" si="1296"/>
        <v>3.2295550275193818E-2</v>
      </c>
      <c r="BD2479">
        <v>2583.1631921128801</v>
      </c>
      <c r="BE2479" s="48">
        <f t="shared" si="1290"/>
        <v>41320</v>
      </c>
    </row>
    <row r="2480" spans="1:57">
      <c r="A2480" s="48">
        <v>41324</v>
      </c>
      <c r="B2480" s="49">
        <v>43.51</v>
      </c>
      <c r="C2480" s="50">
        <v>44.08</v>
      </c>
      <c r="D2480" s="49">
        <v>57.95</v>
      </c>
      <c r="E2480" s="50">
        <v>59.12</v>
      </c>
      <c r="F2480" s="49">
        <v>104.73</v>
      </c>
      <c r="G2480" s="50">
        <v>105.87</v>
      </c>
      <c r="H2480" s="49">
        <v>90.15</v>
      </c>
      <c r="I2480" s="50">
        <v>91.33</v>
      </c>
      <c r="J2480">
        <v>66.84</v>
      </c>
      <c r="K2480">
        <v>68.680000000000007</v>
      </c>
      <c r="L2480" s="49">
        <v>84.28</v>
      </c>
      <c r="M2480" s="50">
        <v>84.4</v>
      </c>
      <c r="O2480" s="48">
        <f t="shared" si="1291"/>
        <v>41324</v>
      </c>
      <c r="P2480" s="44">
        <f t="shared" si="1297"/>
        <v>0.98706896551724133</v>
      </c>
      <c r="Q2480" s="44">
        <f t="shared" si="1298"/>
        <v>0.9802097428958052</v>
      </c>
      <c r="R2480" s="44">
        <f t="shared" si="1299"/>
        <v>0.98923207707565886</v>
      </c>
      <c r="S2480" s="44">
        <f t="shared" si="1300"/>
        <v>0.98707982043140263</v>
      </c>
      <c r="T2480" s="44">
        <f t="shared" si="1301"/>
        <v>0.97320908561444375</v>
      </c>
      <c r="U2480" s="44">
        <f t="shared" si="1302"/>
        <v>0.99857819905213263</v>
      </c>
      <c r="W2480" s="51">
        <f t="shared" si="1292"/>
        <v>41324</v>
      </c>
      <c r="X2480" s="44">
        <f t="shared" si="1303"/>
        <v>1.013251085218186</v>
      </c>
      <c r="Y2480" s="44">
        <f t="shared" si="1304"/>
        <v>1.0202763323165263</v>
      </c>
      <c r="Z2480" s="44">
        <f t="shared" si="1305"/>
        <v>1.0122422073641586</v>
      </c>
      <c r="AA2480" s="44">
        <f t="shared" si="1306"/>
        <v>1.0130398373011127</v>
      </c>
      <c r="AB2480" s="44">
        <f t="shared" si="1307"/>
        <v>1.0274864950746743</v>
      </c>
      <c r="AC2480" s="44">
        <f t="shared" si="1308"/>
        <v>1.0016611295681064</v>
      </c>
      <c r="AE2480" s="48">
        <f t="shared" si="1293"/>
        <v>41324</v>
      </c>
      <c r="AF2480" s="53">
        <f t="shared" si="1309"/>
        <v>11.339920846836801</v>
      </c>
      <c r="AG2480" s="53">
        <f t="shared" si="1310"/>
        <v>11.056223389843742</v>
      </c>
      <c r="AH2480" s="53">
        <f t="shared" si="1311"/>
        <v>2.3394059426793756</v>
      </c>
      <c r="AI2480" s="53">
        <f t="shared" si="1312"/>
        <v>7.4239119266239388</v>
      </c>
      <c r="AJ2480" s="53">
        <f t="shared" si="1313"/>
        <v>3.888398713137561</v>
      </c>
      <c r="AK2480" s="53">
        <f t="shared" si="1314"/>
        <v>2.9787105517484727</v>
      </c>
      <c r="AL2480" s="53"/>
      <c r="AM2480" s="48">
        <f t="shared" si="1294"/>
        <v>41324</v>
      </c>
      <c r="AN2480" s="53">
        <f t="shared" si="1323"/>
        <v>11.341607098686074</v>
      </c>
      <c r="AO2480" s="53">
        <f t="shared" si="1323"/>
        <v>11.05716097287417</v>
      </c>
      <c r="AP2480" s="53">
        <f t="shared" si="1323"/>
        <v>2.3425465046095377</v>
      </c>
      <c r="AQ2480" s="53">
        <f t="shared" si="1322"/>
        <v>7.4235494963887465</v>
      </c>
      <c r="AR2480" s="53">
        <f t="shared" si="1322"/>
        <v>3.8882400367347545</v>
      </c>
      <c r="AS2480" s="53">
        <f t="shared" si="1322"/>
        <v>2.9794164073294556</v>
      </c>
      <c r="AT2480" s="53"/>
      <c r="AU2480" s="48">
        <f t="shared" si="1295"/>
        <v>41324</v>
      </c>
      <c r="AV2480" s="53">
        <f t="shared" si="1315"/>
        <v>499.93804091008212</v>
      </c>
      <c r="AW2480" s="53">
        <f t="shared" si="1316"/>
        <v>653.69935671632095</v>
      </c>
      <c r="AX2480" s="53">
        <f t="shared" si="1317"/>
        <v>248.00539844301176</v>
      </c>
      <c r="AY2480" s="53">
        <f t="shared" si="1318"/>
        <v>677.99277550518423</v>
      </c>
      <c r="AZ2480" s="53">
        <f t="shared" si="1319"/>
        <v>267.04432572294297</v>
      </c>
      <c r="BA2480" s="53">
        <f t="shared" si="1320"/>
        <v>251.46274477860607</v>
      </c>
      <c r="BB2480" s="58">
        <f t="shared" si="1321"/>
        <v>2598.1426420761481</v>
      </c>
      <c r="BC2480">
        <f t="shared" si="1296"/>
        <v>3.2489545068074221E-2</v>
      </c>
      <c r="BD2480">
        <v>2598.1101525310801</v>
      </c>
      <c r="BE2480" s="48">
        <f t="shared" si="1290"/>
        <v>41324</v>
      </c>
    </row>
    <row r="2481" spans="1:57">
      <c r="A2481" s="48">
        <v>41325</v>
      </c>
      <c r="B2481" s="49">
        <v>43.12</v>
      </c>
      <c r="C2481" s="50">
        <v>43.69</v>
      </c>
      <c r="D2481" s="49">
        <v>57.38</v>
      </c>
      <c r="E2481" s="50">
        <v>58.54</v>
      </c>
      <c r="F2481" s="49">
        <v>104.95</v>
      </c>
      <c r="G2481" s="50">
        <v>106.1</v>
      </c>
      <c r="H2481" s="49">
        <v>88.96</v>
      </c>
      <c r="I2481" s="50">
        <v>90.13</v>
      </c>
      <c r="J2481">
        <v>66.28</v>
      </c>
      <c r="K2481">
        <v>68.099999999999994</v>
      </c>
      <c r="L2481" s="49">
        <v>84.28</v>
      </c>
      <c r="M2481" s="50">
        <v>84.4</v>
      </c>
      <c r="O2481" s="48">
        <f t="shared" si="1291"/>
        <v>41325</v>
      </c>
      <c r="P2481" s="44">
        <f t="shared" si="1297"/>
        <v>0.98695353627832461</v>
      </c>
      <c r="Q2481" s="44">
        <f t="shared" si="1298"/>
        <v>0.98018448923812784</v>
      </c>
      <c r="R2481" s="44">
        <f t="shared" si="1299"/>
        <v>0.98916116870876536</v>
      </c>
      <c r="S2481" s="44">
        <f t="shared" si="1300"/>
        <v>0.9870187506934428</v>
      </c>
      <c r="T2481" s="44">
        <f t="shared" si="1301"/>
        <v>0.97327459618208523</v>
      </c>
      <c r="U2481" s="44">
        <f t="shared" si="1302"/>
        <v>0.99857819905213263</v>
      </c>
      <c r="W2481" s="51">
        <f t="shared" si="1292"/>
        <v>41325</v>
      </c>
      <c r="X2481" s="44">
        <f t="shared" si="1303"/>
        <v>1.013251085218186</v>
      </c>
      <c r="Y2481" s="44">
        <f t="shared" si="1304"/>
        <v>1.0202763323165263</v>
      </c>
      <c r="Z2481" s="44">
        <f t="shared" si="1305"/>
        <v>1.0122422073641586</v>
      </c>
      <c r="AA2481" s="44">
        <f t="shared" si="1306"/>
        <v>1.0130398373011127</v>
      </c>
      <c r="AB2481" s="44">
        <f t="shared" si="1307"/>
        <v>1.0274864950746743</v>
      </c>
      <c r="AC2481" s="44">
        <f t="shared" si="1308"/>
        <v>1.0016611295681064</v>
      </c>
      <c r="AE2481" s="48">
        <f t="shared" si="1293"/>
        <v>41325</v>
      </c>
      <c r="AF2481" s="53">
        <f t="shared" si="1309"/>
        <v>11.339920846836801</v>
      </c>
      <c r="AG2481" s="53">
        <f t="shared" si="1310"/>
        <v>11.056223389843742</v>
      </c>
      <c r="AH2481" s="53">
        <f t="shared" si="1311"/>
        <v>2.3394059426793756</v>
      </c>
      <c r="AI2481" s="53">
        <f t="shared" si="1312"/>
        <v>7.4239119266239388</v>
      </c>
      <c r="AJ2481" s="53">
        <f t="shared" si="1313"/>
        <v>3.888398713137561</v>
      </c>
      <c r="AK2481" s="53">
        <f t="shared" si="1314"/>
        <v>2.9787105517484727</v>
      </c>
      <c r="AL2481" s="53"/>
      <c r="AM2481" s="48">
        <f t="shared" si="1294"/>
        <v>41325</v>
      </c>
      <c r="AN2481" s="53">
        <f t="shared" si="1323"/>
        <v>11.34028079513361</v>
      </c>
      <c r="AO2481" s="53">
        <f t="shared" si="1323"/>
        <v>11.056876101437096</v>
      </c>
      <c r="AP2481" s="53">
        <f t="shared" si="1323"/>
        <v>2.3423785903749881</v>
      </c>
      <c r="AQ2481" s="53">
        <f t="shared" si="1322"/>
        <v>7.4230902080788326</v>
      </c>
      <c r="AR2481" s="53">
        <f t="shared" si="1322"/>
        <v>3.8885017696097326</v>
      </c>
      <c r="AS2481" s="53">
        <f t="shared" si="1322"/>
        <v>2.9794164073294556</v>
      </c>
      <c r="AT2481" s="53"/>
      <c r="AU2481" s="48">
        <f t="shared" si="1295"/>
        <v>41325</v>
      </c>
      <c r="AV2481" s="53">
        <f t="shared" si="1315"/>
        <v>495.45686793938739</v>
      </c>
      <c r="AW2481" s="53">
        <f t="shared" si="1316"/>
        <v>647.2695269781276</v>
      </c>
      <c r="AX2481" s="53">
        <f t="shared" si="1317"/>
        <v>248.52636843878622</v>
      </c>
      <c r="AY2481" s="53">
        <f t="shared" si="1318"/>
        <v>669.0431204541452</v>
      </c>
      <c r="AZ2481" s="53">
        <f t="shared" si="1319"/>
        <v>264.80697051042279</v>
      </c>
      <c r="BA2481" s="53">
        <f t="shared" si="1320"/>
        <v>251.46274477860607</v>
      </c>
      <c r="BB2481" s="58">
        <f t="shared" si="1321"/>
        <v>2576.5655990994751</v>
      </c>
      <c r="BC2481">
        <f t="shared" si="1296"/>
        <v>3.2219726045241259E-2</v>
      </c>
      <c r="BD2481">
        <v>2576.5333793734299</v>
      </c>
      <c r="BE2481" s="48">
        <f t="shared" si="1290"/>
        <v>41325</v>
      </c>
    </row>
    <row r="2482" spans="1:57">
      <c r="A2482" s="48">
        <v>41326</v>
      </c>
      <c r="B2482" s="49">
        <v>42.53</v>
      </c>
      <c r="C2482" s="50">
        <v>43.09</v>
      </c>
      <c r="D2482" s="49">
        <v>56.51</v>
      </c>
      <c r="E2482" s="50">
        <v>57.66</v>
      </c>
      <c r="F2482" s="49">
        <v>105.16</v>
      </c>
      <c r="G2482" s="50">
        <v>106.31</v>
      </c>
      <c r="H2482" s="49">
        <v>88.37</v>
      </c>
      <c r="I2482" s="50">
        <v>89.53</v>
      </c>
      <c r="J2482">
        <v>65.760000000000005</v>
      </c>
      <c r="K2482">
        <v>67.569999999999993</v>
      </c>
      <c r="L2482" s="49">
        <v>84.31</v>
      </c>
      <c r="M2482" s="50">
        <v>84.43</v>
      </c>
      <c r="O2482" s="48">
        <f t="shared" si="1291"/>
        <v>41326</v>
      </c>
      <c r="P2482" s="44">
        <f t="shared" si="1297"/>
        <v>0.98700394523091195</v>
      </c>
      <c r="Q2482" s="44">
        <f t="shared" si="1298"/>
        <v>0.98005549774540412</v>
      </c>
      <c r="R2482" s="44">
        <f t="shared" si="1299"/>
        <v>0.98918257924936503</v>
      </c>
      <c r="S2482" s="44">
        <f t="shared" si="1300"/>
        <v>0.98704344912319897</v>
      </c>
      <c r="T2482" s="44">
        <f t="shared" si="1301"/>
        <v>0.97321296433328419</v>
      </c>
      <c r="U2482" s="44">
        <f t="shared" si="1302"/>
        <v>0.99857870425204309</v>
      </c>
      <c r="W2482" s="51">
        <f t="shared" si="1292"/>
        <v>41326</v>
      </c>
      <c r="X2482" s="44">
        <f t="shared" si="1303"/>
        <v>1.013251085218186</v>
      </c>
      <c r="Y2482" s="44">
        <f t="shared" si="1304"/>
        <v>1.0202763323165263</v>
      </c>
      <c r="Z2482" s="44">
        <f t="shared" si="1305"/>
        <v>1.0122422073641586</v>
      </c>
      <c r="AA2482" s="44">
        <f t="shared" si="1306"/>
        <v>1.0130398373011127</v>
      </c>
      <c r="AB2482" s="44">
        <f t="shared" si="1307"/>
        <v>1.0274864950746743</v>
      </c>
      <c r="AC2482" s="44">
        <f t="shared" si="1308"/>
        <v>1.0016611295681064</v>
      </c>
      <c r="AE2482" s="48">
        <f t="shared" si="1293"/>
        <v>41326</v>
      </c>
      <c r="AF2482" s="53">
        <f t="shared" si="1309"/>
        <v>11.339920846836801</v>
      </c>
      <c r="AG2482" s="53">
        <f t="shared" si="1310"/>
        <v>11.056223389843742</v>
      </c>
      <c r="AH2482" s="53">
        <f t="shared" si="1311"/>
        <v>2.3394059426793756</v>
      </c>
      <c r="AI2482" s="53">
        <f t="shared" si="1312"/>
        <v>7.4239119266239388</v>
      </c>
      <c r="AJ2482" s="53">
        <f t="shared" si="1313"/>
        <v>3.888398713137561</v>
      </c>
      <c r="AK2482" s="53">
        <f t="shared" si="1314"/>
        <v>2.9787105517484727</v>
      </c>
      <c r="AL2482" s="53"/>
      <c r="AM2482" s="48">
        <f t="shared" si="1294"/>
        <v>41326</v>
      </c>
      <c r="AN2482" s="53">
        <f t="shared" si="1323"/>
        <v>11.340860003430572</v>
      </c>
      <c r="AO2482" s="53">
        <f t="shared" si="1323"/>
        <v>11.05542102540922</v>
      </c>
      <c r="AP2482" s="53">
        <f t="shared" si="1323"/>
        <v>2.3424292915079232</v>
      </c>
      <c r="AQ2482" s="53">
        <f t="shared" si="1322"/>
        <v>7.423275958017169</v>
      </c>
      <c r="AR2482" s="53">
        <f t="shared" si="1322"/>
        <v>3.8882555332915678</v>
      </c>
      <c r="AS2482" s="53">
        <f t="shared" si="1322"/>
        <v>2.9794179146735011</v>
      </c>
      <c r="AT2482" s="53"/>
      <c r="AU2482" s="48">
        <f t="shared" si="1295"/>
        <v>41326</v>
      </c>
      <c r="AV2482" s="53">
        <f t="shared" si="1315"/>
        <v>488.6776575478234</v>
      </c>
      <c r="AW2482" s="53">
        <f t="shared" si="1316"/>
        <v>637.45557632509565</v>
      </c>
      <c r="AX2482" s="53">
        <f t="shared" si="1317"/>
        <v>249.02365798020733</v>
      </c>
      <c r="AY2482" s="53">
        <f t="shared" si="1318"/>
        <v>664.60589652127715</v>
      </c>
      <c r="AZ2482" s="53">
        <f t="shared" si="1319"/>
        <v>262.72942638451121</v>
      </c>
      <c r="BA2482" s="53">
        <f t="shared" si="1320"/>
        <v>251.55225453588372</v>
      </c>
      <c r="BB2482" s="58">
        <f t="shared" si="1321"/>
        <v>2554.0444692947981</v>
      </c>
      <c r="BC2482">
        <f t="shared" si="1296"/>
        <v>3.1916855477902573E-2</v>
      </c>
      <c r="BD2482">
        <v>2554.0125524393202</v>
      </c>
      <c r="BE2482" s="48">
        <f t="shared" si="1290"/>
        <v>41326</v>
      </c>
    </row>
    <row r="2483" spans="1:57">
      <c r="A2483" s="48">
        <v>41327</v>
      </c>
      <c r="B2483" s="49">
        <v>42.72</v>
      </c>
      <c r="C2483" s="50">
        <v>43.28</v>
      </c>
      <c r="D2483" s="49">
        <v>57.33</v>
      </c>
      <c r="E2483" s="50">
        <v>58.49</v>
      </c>
      <c r="F2483" s="49">
        <v>105.29</v>
      </c>
      <c r="G2483" s="50">
        <v>106.44</v>
      </c>
      <c r="H2483" s="49">
        <v>89.19</v>
      </c>
      <c r="I2483" s="50">
        <v>90.36</v>
      </c>
      <c r="J2483">
        <v>66.33</v>
      </c>
      <c r="K2483">
        <v>68.150000000000006</v>
      </c>
      <c r="L2483" s="49">
        <v>84.31</v>
      </c>
      <c r="M2483" s="50">
        <v>84.43</v>
      </c>
      <c r="O2483" s="48">
        <f t="shared" si="1291"/>
        <v>41327</v>
      </c>
      <c r="P2483" s="44">
        <f t="shared" si="1297"/>
        <v>0.98706099815157111</v>
      </c>
      <c r="Q2483" s="44">
        <f t="shared" si="1298"/>
        <v>0.98016755000854838</v>
      </c>
      <c r="R2483" s="44">
        <f t="shared" si="1299"/>
        <v>0.98919579105599409</v>
      </c>
      <c r="S2483" s="44">
        <f t="shared" si="1300"/>
        <v>0.98705179282868527</v>
      </c>
      <c r="T2483" s="44">
        <f t="shared" si="1301"/>
        <v>0.97329420396184874</v>
      </c>
      <c r="U2483" s="44">
        <f t="shared" si="1302"/>
        <v>0.99857870425204309</v>
      </c>
      <c r="W2483" s="51">
        <f t="shared" si="1292"/>
        <v>41327</v>
      </c>
      <c r="X2483" s="44">
        <f t="shared" si="1303"/>
        <v>1.013251085218186</v>
      </c>
      <c r="Y2483" s="44">
        <f t="shared" si="1304"/>
        <v>1.0202763323165263</v>
      </c>
      <c r="Z2483" s="44">
        <f t="shared" si="1305"/>
        <v>1.0122422073641586</v>
      </c>
      <c r="AA2483" s="44">
        <f t="shared" si="1306"/>
        <v>1.0130398373011127</v>
      </c>
      <c r="AB2483" s="44">
        <f t="shared" si="1307"/>
        <v>1.0274864950746743</v>
      </c>
      <c r="AC2483" s="44">
        <f t="shared" si="1308"/>
        <v>1.0016611295681064</v>
      </c>
      <c r="AE2483" s="48">
        <f t="shared" si="1293"/>
        <v>41327</v>
      </c>
      <c r="AF2483" s="53">
        <f t="shared" si="1309"/>
        <v>11.339920846836801</v>
      </c>
      <c r="AG2483" s="53">
        <f t="shared" si="1310"/>
        <v>11.056223389843742</v>
      </c>
      <c r="AH2483" s="53">
        <f t="shared" si="1311"/>
        <v>2.3394059426793756</v>
      </c>
      <c r="AI2483" s="53">
        <f t="shared" si="1312"/>
        <v>7.4239119266239388</v>
      </c>
      <c r="AJ2483" s="53">
        <f t="shared" si="1313"/>
        <v>3.888398713137561</v>
      </c>
      <c r="AK2483" s="53">
        <f t="shared" si="1314"/>
        <v>2.9787105517484727</v>
      </c>
      <c r="AL2483" s="53"/>
      <c r="AM2483" s="48">
        <f t="shared" si="1294"/>
        <v>41327</v>
      </c>
      <c r="AN2483" s="53">
        <f t="shared" si="1323"/>
        <v>11.341515552163795</v>
      </c>
      <c r="AO2483" s="53">
        <f t="shared" si="1323"/>
        <v>11.056685020100092</v>
      </c>
      <c r="AP2483" s="53">
        <f t="shared" si="1323"/>
        <v>2.3424605776663037</v>
      </c>
      <c r="AQ2483" s="53">
        <f t="shared" si="1322"/>
        <v>7.4233387086776306</v>
      </c>
      <c r="AR2483" s="53">
        <f t="shared" si="1322"/>
        <v>3.8885801081244824</v>
      </c>
      <c r="AS2483" s="53">
        <f t="shared" si="1322"/>
        <v>2.9794179146735011</v>
      </c>
      <c r="AT2483" s="53"/>
      <c r="AU2483" s="48">
        <f t="shared" si="1295"/>
        <v>41327</v>
      </c>
      <c r="AV2483" s="53">
        <f t="shared" si="1315"/>
        <v>490.86079309764904</v>
      </c>
      <c r="AW2483" s="53">
        <f t="shared" si="1316"/>
        <v>646.70550682565442</v>
      </c>
      <c r="AX2483" s="53">
        <f t="shared" si="1317"/>
        <v>249.33150388680136</v>
      </c>
      <c r="AY2483" s="53">
        <f t="shared" si="1318"/>
        <v>670.77288571611075</v>
      </c>
      <c r="AZ2483" s="53">
        <f t="shared" si="1319"/>
        <v>265.00673436868351</v>
      </c>
      <c r="BA2483" s="53">
        <f t="shared" si="1320"/>
        <v>251.55225453588372</v>
      </c>
      <c r="BB2483" s="58">
        <f t="shared" si="1321"/>
        <v>2574.2296784307828</v>
      </c>
      <c r="BC2483">
        <f t="shared" si="1296"/>
        <v>3.2169269742553297E-2</v>
      </c>
      <c r="BD2483">
        <v>2574.1975091610402</v>
      </c>
      <c r="BE2483" s="48">
        <f t="shared" si="1290"/>
        <v>41327</v>
      </c>
    </row>
    <row r="2484" spans="1:57">
      <c r="A2484" s="48">
        <v>41330</v>
      </c>
      <c r="B2484" s="49">
        <v>42.15</v>
      </c>
      <c r="C2484" s="50">
        <v>42.7</v>
      </c>
      <c r="D2484" s="49">
        <v>55.96</v>
      </c>
      <c r="E2484" s="50">
        <v>57.09</v>
      </c>
      <c r="F2484" s="49">
        <v>106.1</v>
      </c>
      <c r="G2484" s="50">
        <v>107.26</v>
      </c>
      <c r="H2484" s="49">
        <v>87.58</v>
      </c>
      <c r="I2484" s="50">
        <v>88.73</v>
      </c>
      <c r="J2484">
        <v>65.209999999999994</v>
      </c>
      <c r="K2484">
        <v>67</v>
      </c>
      <c r="L2484" s="49">
        <v>84.33</v>
      </c>
      <c r="M2484" s="50">
        <v>84.45</v>
      </c>
      <c r="O2484" s="48">
        <f t="shared" si="1291"/>
        <v>41330</v>
      </c>
      <c r="P2484" s="44">
        <f t="shared" si="1297"/>
        <v>0.98711943793910994</v>
      </c>
      <c r="Q2484" s="44">
        <f t="shared" si="1298"/>
        <v>0.98020669118935011</v>
      </c>
      <c r="R2484" s="44">
        <f t="shared" si="1299"/>
        <v>0.98918515756106651</v>
      </c>
      <c r="S2484" s="44">
        <f t="shared" si="1300"/>
        <v>0.9870393328073932</v>
      </c>
      <c r="T2484" s="44">
        <f t="shared" si="1301"/>
        <v>0.97328358208955212</v>
      </c>
      <c r="U2484" s="44">
        <f t="shared" si="1302"/>
        <v>0.99857904085257543</v>
      </c>
      <c r="W2484" s="51">
        <f t="shared" si="1292"/>
        <v>41330</v>
      </c>
      <c r="X2484" s="44">
        <f t="shared" si="1303"/>
        <v>1.013251085218186</v>
      </c>
      <c r="Y2484" s="44">
        <f t="shared" si="1304"/>
        <v>1.0202763323165263</v>
      </c>
      <c r="Z2484" s="44">
        <f t="shared" si="1305"/>
        <v>1.0122422073641586</v>
      </c>
      <c r="AA2484" s="44">
        <f t="shared" si="1306"/>
        <v>1.0130398373011127</v>
      </c>
      <c r="AB2484" s="44">
        <f t="shared" si="1307"/>
        <v>1.0274864950746743</v>
      </c>
      <c r="AC2484" s="44">
        <f t="shared" si="1308"/>
        <v>1.0016611295681064</v>
      </c>
      <c r="AE2484" s="48">
        <f t="shared" si="1293"/>
        <v>41330</v>
      </c>
      <c r="AF2484" s="53">
        <f t="shared" si="1309"/>
        <v>11.339920846836801</v>
      </c>
      <c r="AG2484" s="53">
        <f t="shared" si="1310"/>
        <v>11.056223389843742</v>
      </c>
      <c r="AH2484" s="53">
        <f t="shared" si="1311"/>
        <v>2.3394059426793756</v>
      </c>
      <c r="AI2484" s="53">
        <f t="shared" si="1312"/>
        <v>7.4239119266239388</v>
      </c>
      <c r="AJ2484" s="53">
        <f t="shared" si="1313"/>
        <v>3.888398713137561</v>
      </c>
      <c r="AK2484" s="53">
        <f t="shared" si="1314"/>
        <v>2.9787105517484727</v>
      </c>
      <c r="AL2484" s="53"/>
      <c r="AM2484" s="48">
        <f t="shared" si="1294"/>
        <v>41330</v>
      </c>
      <c r="AN2484" s="53">
        <f t="shared" si="1323"/>
        <v>11.342187036256956</v>
      </c>
      <c r="AO2484" s="53">
        <f t="shared" si="1323"/>
        <v>11.057126548395367</v>
      </c>
      <c r="AP2484" s="53">
        <f t="shared" si="1323"/>
        <v>2.3424353970671787</v>
      </c>
      <c r="AQ2484" s="53">
        <f t="shared" si="1322"/>
        <v>7.423245000364612</v>
      </c>
      <c r="AR2484" s="53">
        <f t="shared" si="1322"/>
        <v>3.8885376708006438</v>
      </c>
      <c r="AS2484" s="53">
        <f t="shared" si="1322"/>
        <v>2.9794189189745661</v>
      </c>
      <c r="AT2484" s="53"/>
      <c r="AU2484" s="48">
        <f t="shared" si="1295"/>
        <v>41330</v>
      </c>
      <c r="AV2484" s="53">
        <f t="shared" si="1315"/>
        <v>484.31138644817202</v>
      </c>
      <c r="AW2484" s="53">
        <f t="shared" si="1316"/>
        <v>631.2513546478915</v>
      </c>
      <c r="AX2484" s="53">
        <f t="shared" si="1317"/>
        <v>251.2496206894256</v>
      </c>
      <c r="AY2484" s="53">
        <f t="shared" si="1318"/>
        <v>658.6645288823521</v>
      </c>
      <c r="AZ2484" s="53">
        <f t="shared" si="1319"/>
        <v>260.53202394364314</v>
      </c>
      <c r="BA2484" s="53">
        <f t="shared" si="1320"/>
        <v>251.61192770740212</v>
      </c>
      <c r="BB2484" s="58">
        <f t="shared" si="1321"/>
        <v>2537.6208423188868</v>
      </c>
      <c r="BC2484">
        <f t="shared" si="1296"/>
        <v>3.1697315586825425E-2</v>
      </c>
      <c r="BD2484">
        <v>2537.5891450033</v>
      </c>
      <c r="BE2484" s="48">
        <f t="shared" si="1290"/>
        <v>41330</v>
      </c>
    </row>
    <row r="2485" spans="1:57">
      <c r="A2485" s="48">
        <v>41331</v>
      </c>
      <c r="B2485" s="49">
        <v>42.38</v>
      </c>
      <c r="C2485" s="50">
        <v>42.94</v>
      </c>
      <c r="D2485" s="49">
        <v>56.41</v>
      </c>
      <c r="E2485" s="50">
        <v>57.55</v>
      </c>
      <c r="F2485" s="49">
        <v>105.9</v>
      </c>
      <c r="G2485" s="50">
        <v>107.06</v>
      </c>
      <c r="H2485" s="49">
        <v>88.08</v>
      </c>
      <c r="I2485" s="50">
        <v>89.23</v>
      </c>
      <c r="J2485">
        <v>65.78</v>
      </c>
      <c r="K2485">
        <v>67.59</v>
      </c>
      <c r="L2485" s="49">
        <v>84.35</v>
      </c>
      <c r="M2485" s="50">
        <v>84.47</v>
      </c>
      <c r="O2485" s="48">
        <f t="shared" si="1291"/>
        <v>41331</v>
      </c>
      <c r="P2485" s="44">
        <f t="shared" si="1297"/>
        <v>0.98695854680950179</v>
      </c>
      <c r="Q2485" s="44">
        <f t="shared" si="1298"/>
        <v>0.98019113814074721</v>
      </c>
      <c r="R2485" s="44">
        <f t="shared" si="1299"/>
        <v>0.98916495423127226</v>
      </c>
      <c r="S2485" s="44">
        <f t="shared" si="1300"/>
        <v>0.98711195786170569</v>
      </c>
      <c r="T2485" s="44">
        <f t="shared" si="1301"/>
        <v>0.9732208906642994</v>
      </c>
      <c r="U2485" s="44">
        <f t="shared" si="1302"/>
        <v>0.99857937729371371</v>
      </c>
      <c r="W2485" s="51">
        <f t="shared" si="1292"/>
        <v>41331</v>
      </c>
      <c r="X2485" s="44">
        <f t="shared" si="1303"/>
        <v>1.013251085218186</v>
      </c>
      <c r="Y2485" s="44">
        <f t="shared" si="1304"/>
        <v>1.0202763323165263</v>
      </c>
      <c r="Z2485" s="44">
        <f t="shared" si="1305"/>
        <v>1.0122422073641586</v>
      </c>
      <c r="AA2485" s="44">
        <f t="shared" si="1306"/>
        <v>1.0130398373011127</v>
      </c>
      <c r="AB2485" s="44">
        <f t="shared" si="1307"/>
        <v>1.0274864950746743</v>
      </c>
      <c r="AC2485" s="44">
        <f t="shared" si="1308"/>
        <v>1.0016611295681064</v>
      </c>
      <c r="AE2485" s="48">
        <f t="shared" si="1293"/>
        <v>41331</v>
      </c>
      <c r="AF2485" s="53">
        <f t="shared" si="1309"/>
        <v>11.339920846836801</v>
      </c>
      <c r="AG2485" s="53">
        <f t="shared" si="1310"/>
        <v>11.056223389843742</v>
      </c>
      <c r="AH2485" s="53">
        <f t="shared" si="1311"/>
        <v>2.3394059426793756</v>
      </c>
      <c r="AI2485" s="53">
        <f t="shared" si="1312"/>
        <v>7.4239119266239388</v>
      </c>
      <c r="AJ2485" s="53">
        <f t="shared" si="1313"/>
        <v>3.888398713137561</v>
      </c>
      <c r="AK2485" s="53">
        <f t="shared" si="1314"/>
        <v>2.9787105517484727</v>
      </c>
      <c r="AL2485" s="53"/>
      <c r="AM2485" s="48">
        <f t="shared" si="1294"/>
        <v>41331</v>
      </c>
      <c r="AN2485" s="53">
        <f t="shared" si="1323"/>
        <v>11.340338367074327</v>
      </c>
      <c r="AO2485" s="53">
        <f t="shared" si="1323"/>
        <v>11.056951103738479</v>
      </c>
      <c r="AP2485" s="53">
        <f t="shared" si="1323"/>
        <v>2.3423875546642812</v>
      </c>
      <c r="AQ2485" s="53">
        <f t="shared" si="1322"/>
        <v>7.4237911929563429</v>
      </c>
      <c r="AR2485" s="53">
        <f t="shared" si="1322"/>
        <v>3.8882872011808769</v>
      </c>
      <c r="AS2485" s="53">
        <f t="shared" si="1322"/>
        <v>2.9794199228000537</v>
      </c>
      <c r="AT2485" s="53"/>
      <c r="AU2485" s="48">
        <f t="shared" si="1295"/>
        <v>41331</v>
      </c>
      <c r="AV2485" s="53">
        <f t="shared" si="1315"/>
        <v>486.9541294821716</v>
      </c>
      <c r="AW2485" s="53">
        <f t="shared" si="1316"/>
        <v>636.32753602014941</v>
      </c>
      <c r="AX2485" s="53">
        <f t="shared" si="1317"/>
        <v>250.77601160235795</v>
      </c>
      <c r="AY2485" s="53">
        <f t="shared" si="1318"/>
        <v>662.42488814749447</v>
      </c>
      <c r="AZ2485" s="53">
        <f t="shared" si="1319"/>
        <v>262.80933192781549</v>
      </c>
      <c r="BA2485" s="53">
        <f t="shared" si="1320"/>
        <v>251.67160087892054</v>
      </c>
      <c r="BB2485" s="58">
        <f t="shared" si="1321"/>
        <v>2550.9634980589094</v>
      </c>
      <c r="BC2485">
        <f t="shared" si="1296"/>
        <v>3.1850000449594518E-2</v>
      </c>
      <c r="BD2485">
        <v>2550.9316480584598</v>
      </c>
      <c r="BE2485" s="48">
        <f t="shared" si="1290"/>
        <v>41331</v>
      </c>
    </row>
    <row r="2486" spans="1:57">
      <c r="A2486" s="48">
        <v>41332</v>
      </c>
      <c r="B2486" s="49">
        <v>42.85</v>
      </c>
      <c r="C2486" s="50">
        <v>43.41</v>
      </c>
      <c r="D2486" s="49">
        <v>57.12</v>
      </c>
      <c r="E2486" s="50">
        <v>58.28</v>
      </c>
      <c r="F2486" s="49">
        <v>105.85</v>
      </c>
      <c r="G2486" s="50">
        <v>107.01</v>
      </c>
      <c r="H2486" s="49">
        <v>89.2</v>
      </c>
      <c r="I2486" s="50">
        <v>90.37</v>
      </c>
      <c r="J2486">
        <v>66.290000000000006</v>
      </c>
      <c r="K2486">
        <v>68.11</v>
      </c>
      <c r="L2486" s="49">
        <v>84.35</v>
      </c>
      <c r="M2486" s="50">
        <v>84.47</v>
      </c>
      <c r="O2486" s="48">
        <f t="shared" si="1291"/>
        <v>41332</v>
      </c>
      <c r="P2486" s="44">
        <f t="shared" si="1297"/>
        <v>0.98709974660216548</v>
      </c>
      <c r="Q2486" s="44">
        <f t="shared" si="1298"/>
        <v>0.98009608785175006</v>
      </c>
      <c r="R2486" s="44">
        <f t="shared" si="1299"/>
        <v>0.98915989159891593</v>
      </c>
      <c r="S2486" s="44">
        <f t="shared" si="1300"/>
        <v>0.98705322562797382</v>
      </c>
      <c r="T2486" s="44">
        <f t="shared" si="1301"/>
        <v>0.97327852004111004</v>
      </c>
      <c r="U2486" s="44">
        <f t="shared" si="1302"/>
        <v>0.99857937729371371</v>
      </c>
      <c r="W2486" s="51">
        <f t="shared" si="1292"/>
        <v>41332</v>
      </c>
      <c r="X2486" s="44">
        <f t="shared" si="1303"/>
        <v>1.013251085218186</v>
      </c>
      <c r="Y2486" s="44">
        <f t="shared" si="1304"/>
        <v>1.0202763323165263</v>
      </c>
      <c r="Z2486" s="44">
        <f t="shared" si="1305"/>
        <v>1.0122422073641586</v>
      </c>
      <c r="AA2486" s="44">
        <f t="shared" si="1306"/>
        <v>1.0130398373011127</v>
      </c>
      <c r="AB2486" s="44">
        <f t="shared" si="1307"/>
        <v>1.0274864950746743</v>
      </c>
      <c r="AC2486" s="44">
        <f t="shared" si="1308"/>
        <v>1.0016611295681064</v>
      </c>
      <c r="AE2486" s="48">
        <f t="shared" si="1293"/>
        <v>41332</v>
      </c>
      <c r="AF2486" s="53">
        <f t="shared" si="1309"/>
        <v>11.339920846836801</v>
      </c>
      <c r="AG2486" s="53">
        <f t="shared" si="1310"/>
        <v>11.056223389843742</v>
      </c>
      <c r="AH2486" s="53">
        <f t="shared" si="1311"/>
        <v>2.3394059426793756</v>
      </c>
      <c r="AI2486" s="53">
        <f t="shared" si="1312"/>
        <v>7.4239119266239388</v>
      </c>
      <c r="AJ2486" s="53">
        <f t="shared" si="1313"/>
        <v>3.888398713137561</v>
      </c>
      <c r="AK2486" s="53">
        <f t="shared" si="1314"/>
        <v>2.9787105517484727</v>
      </c>
      <c r="AL2486" s="53"/>
      <c r="AM2486" s="48">
        <f t="shared" si="1294"/>
        <v>41332</v>
      </c>
      <c r="AN2486" s="53">
        <f t="shared" si="1323"/>
        <v>11.341960779111128</v>
      </c>
      <c r="AO2486" s="53">
        <f t="shared" si="1323"/>
        <v>11.055878898168624</v>
      </c>
      <c r="AP2486" s="53">
        <f t="shared" si="1323"/>
        <v>2.3423755661208387</v>
      </c>
      <c r="AQ2486" s="53">
        <f t="shared" si="1322"/>
        <v>7.4233494843577903</v>
      </c>
      <c r="AR2486" s="53">
        <f t="shared" si="1322"/>
        <v>3.8885174465140939</v>
      </c>
      <c r="AS2486" s="53">
        <f t="shared" si="1322"/>
        <v>2.9794199228000537</v>
      </c>
      <c r="AT2486" s="53"/>
      <c r="AU2486" s="48">
        <f t="shared" si="1295"/>
        <v>41332</v>
      </c>
      <c r="AV2486" s="53">
        <f t="shared" si="1315"/>
        <v>492.35451742121404</v>
      </c>
      <c r="AW2486" s="53">
        <f t="shared" si="1316"/>
        <v>644.3366221852674</v>
      </c>
      <c r="AX2486" s="53">
        <f t="shared" si="1317"/>
        <v>250.65760933059096</v>
      </c>
      <c r="AY2486" s="53">
        <f t="shared" si="1318"/>
        <v>670.84809290141357</v>
      </c>
      <c r="AZ2486" s="53">
        <f t="shared" si="1319"/>
        <v>264.84692328207495</v>
      </c>
      <c r="BA2486" s="53">
        <f t="shared" si="1320"/>
        <v>251.67160087892054</v>
      </c>
      <c r="BB2486" s="58">
        <f t="shared" si="1321"/>
        <v>2574.715365999481</v>
      </c>
      <c r="BC2486">
        <f t="shared" si="1296"/>
        <v>3.2147015460850525E-2</v>
      </c>
      <c r="BD2486">
        <v>2574.6832189840202</v>
      </c>
      <c r="BE2486" s="48">
        <f t="shared" si="1290"/>
        <v>41332</v>
      </c>
    </row>
    <row r="2487" spans="1:57">
      <c r="A2487" s="48">
        <v>41333</v>
      </c>
      <c r="B2487" s="49">
        <v>42.65</v>
      </c>
      <c r="C2487" s="50">
        <v>43.21</v>
      </c>
      <c r="D2487" s="49">
        <v>57.06</v>
      </c>
      <c r="E2487" s="50">
        <v>58.22</v>
      </c>
      <c r="F2487" s="49">
        <v>106</v>
      </c>
      <c r="G2487" s="50">
        <v>107.16</v>
      </c>
      <c r="H2487" s="49">
        <v>89.02</v>
      </c>
      <c r="I2487" s="50">
        <v>90.19</v>
      </c>
      <c r="J2487">
        <v>66.3</v>
      </c>
      <c r="K2487">
        <v>68.12</v>
      </c>
      <c r="L2487" s="49">
        <v>84.34</v>
      </c>
      <c r="M2487" s="50">
        <v>84.46</v>
      </c>
      <c r="O2487" s="48">
        <f t="shared" si="1291"/>
        <v>41333</v>
      </c>
      <c r="P2487" s="44">
        <f t="shared" si="1297"/>
        <v>0.98704003702846554</v>
      </c>
      <c r="Q2487" s="44">
        <f t="shared" si="1298"/>
        <v>0.98007557540364143</v>
      </c>
      <c r="R2487" s="44">
        <f t="shared" si="1299"/>
        <v>0.98917506532288169</v>
      </c>
      <c r="S2487" s="44">
        <f t="shared" si="1300"/>
        <v>0.98702738662822931</v>
      </c>
      <c r="T2487" s="44">
        <f t="shared" si="1301"/>
        <v>0.9732824427480915</v>
      </c>
      <c r="U2487" s="44">
        <f t="shared" si="1302"/>
        <v>0.99857920909306197</v>
      </c>
      <c r="W2487" s="51">
        <f t="shared" si="1292"/>
        <v>41333</v>
      </c>
      <c r="X2487" s="44">
        <f t="shared" si="1303"/>
        <v>1.013251085218186</v>
      </c>
      <c r="Y2487" s="44">
        <f t="shared" si="1304"/>
        <v>1.0202763323165263</v>
      </c>
      <c r="Z2487" s="44">
        <f t="shared" si="1305"/>
        <v>1.0122422073641586</v>
      </c>
      <c r="AA2487" s="44">
        <f t="shared" si="1306"/>
        <v>1.0130398373011127</v>
      </c>
      <c r="AB2487" s="44">
        <f t="shared" si="1307"/>
        <v>1.0274864950746743</v>
      </c>
      <c r="AC2487" s="44">
        <f t="shared" si="1308"/>
        <v>1.0016611295681064</v>
      </c>
      <c r="AE2487" s="48">
        <f t="shared" si="1293"/>
        <v>41333</v>
      </c>
      <c r="AF2487" s="53">
        <f t="shared" si="1309"/>
        <v>11.339920846836801</v>
      </c>
      <c r="AG2487" s="53">
        <f t="shared" si="1310"/>
        <v>11.056223389843742</v>
      </c>
      <c r="AH2487" s="53">
        <f t="shared" si="1311"/>
        <v>2.3394059426793756</v>
      </c>
      <c r="AI2487" s="53">
        <f t="shared" si="1312"/>
        <v>7.4239119266239388</v>
      </c>
      <c r="AJ2487" s="53">
        <f t="shared" si="1313"/>
        <v>3.888398713137561</v>
      </c>
      <c r="AK2487" s="53">
        <f t="shared" si="1314"/>
        <v>2.9787105517484727</v>
      </c>
      <c r="AL2487" s="53"/>
      <c r="AM2487" s="48">
        <f t="shared" si="1294"/>
        <v>41333</v>
      </c>
      <c r="AN2487" s="53">
        <f t="shared" si="1323"/>
        <v>11.341274704937396</v>
      </c>
      <c r="AO2487" s="53">
        <f t="shared" si="1323"/>
        <v>11.055647509486427</v>
      </c>
      <c r="AP2487" s="53">
        <f t="shared" si="1323"/>
        <v>2.3424114981886128</v>
      </c>
      <c r="AQ2487" s="53">
        <f t="shared" si="1322"/>
        <v>7.4231551565136078</v>
      </c>
      <c r="AR2487" s="53">
        <f t="shared" si="1322"/>
        <v>3.8885331188157228</v>
      </c>
      <c r="AS2487" s="53">
        <f t="shared" si="1322"/>
        <v>2.9794194209467366</v>
      </c>
      <c r="AT2487" s="53"/>
      <c r="AU2487" s="48">
        <f t="shared" si="1295"/>
        <v>41333</v>
      </c>
      <c r="AV2487" s="53">
        <f t="shared" si="1315"/>
        <v>490.05648000034489</v>
      </c>
      <c r="AW2487" s="53">
        <f t="shared" si="1316"/>
        <v>643.65979800229979</v>
      </c>
      <c r="AX2487" s="53">
        <f t="shared" si="1317"/>
        <v>251.01281614589175</v>
      </c>
      <c r="AY2487" s="53">
        <f t="shared" si="1318"/>
        <v>669.49436356596232</v>
      </c>
      <c r="AZ2487" s="53">
        <f t="shared" si="1319"/>
        <v>264.88687605372706</v>
      </c>
      <c r="BA2487" s="53">
        <f t="shared" si="1320"/>
        <v>251.64176429316134</v>
      </c>
      <c r="BB2487" s="58">
        <f t="shared" si="1321"/>
        <v>2570.7520980613872</v>
      </c>
      <c r="BC2487">
        <f t="shared" si="1296"/>
        <v>3.210453708697969E-2</v>
      </c>
      <c r="BD2487">
        <v>2570.7199935243002</v>
      </c>
      <c r="BE2487" s="48">
        <f t="shared" si="1290"/>
        <v>41333</v>
      </c>
    </row>
    <row r="2488" spans="1:57">
      <c r="A2488" s="48">
        <v>41334</v>
      </c>
      <c r="B2488" s="49">
        <v>42.75</v>
      </c>
      <c r="C2488" s="50">
        <v>43.31</v>
      </c>
      <c r="D2488" s="49">
        <v>56.95</v>
      </c>
      <c r="E2488" s="50">
        <v>58.1</v>
      </c>
      <c r="F2488" s="49">
        <v>106.27</v>
      </c>
      <c r="G2488" s="50">
        <v>107.3</v>
      </c>
      <c r="H2488" s="49">
        <v>89.38</v>
      </c>
      <c r="I2488" s="50">
        <v>90.55</v>
      </c>
      <c r="J2488">
        <v>66.42</v>
      </c>
      <c r="K2488">
        <v>68.25</v>
      </c>
      <c r="L2488" s="49">
        <v>84.35</v>
      </c>
      <c r="M2488" s="50">
        <v>84.46</v>
      </c>
      <c r="O2488" s="48">
        <f t="shared" si="1291"/>
        <v>41334</v>
      </c>
      <c r="P2488" s="44">
        <f t="shared" si="1297"/>
        <v>0.98706996074809505</v>
      </c>
      <c r="Q2488" s="44">
        <f t="shared" si="1298"/>
        <v>0.98020654044750433</v>
      </c>
      <c r="R2488" s="44">
        <f t="shared" si="1299"/>
        <v>0.99040074557315938</v>
      </c>
      <c r="S2488" s="44">
        <f t="shared" si="1300"/>
        <v>0.98707896189950306</v>
      </c>
      <c r="T2488" s="44">
        <f t="shared" si="1301"/>
        <v>0.97318681318681322</v>
      </c>
      <c r="U2488" s="44">
        <f t="shared" si="1302"/>
        <v>0.99869760833530663</v>
      </c>
      <c r="W2488" s="51">
        <f t="shared" si="1292"/>
        <v>41334</v>
      </c>
      <c r="X2488" s="44">
        <f t="shared" si="1303"/>
        <v>1.013251085218186</v>
      </c>
      <c r="Y2488" s="44">
        <f t="shared" si="1304"/>
        <v>1.0202763323165263</v>
      </c>
      <c r="Z2488" s="44">
        <f t="shared" si="1305"/>
        <v>1.0122422073641586</v>
      </c>
      <c r="AA2488" s="44">
        <f t="shared" si="1306"/>
        <v>1.0130398373011127</v>
      </c>
      <c r="AB2488" s="44">
        <f t="shared" si="1307"/>
        <v>1.0274864950746743</v>
      </c>
      <c r="AC2488" s="44">
        <f t="shared" si="1308"/>
        <v>1.0016611295681064</v>
      </c>
      <c r="AE2488" s="48">
        <f t="shared" si="1293"/>
        <v>41334</v>
      </c>
      <c r="AF2488" s="53">
        <f t="shared" si="1309"/>
        <v>11.339920846836801</v>
      </c>
      <c r="AG2488" s="53">
        <f t="shared" si="1310"/>
        <v>11.056223389843742</v>
      </c>
      <c r="AH2488" s="53">
        <f t="shared" si="1311"/>
        <v>2.3394059426793756</v>
      </c>
      <c r="AI2488" s="53">
        <f t="shared" si="1312"/>
        <v>7.4239119266239388</v>
      </c>
      <c r="AJ2488" s="53">
        <f t="shared" si="1313"/>
        <v>3.888398713137561</v>
      </c>
      <c r="AK2488" s="53">
        <f t="shared" si="1314"/>
        <v>2.9787105517484727</v>
      </c>
      <c r="AL2488" s="53"/>
      <c r="AM2488" s="48">
        <f t="shared" si="1294"/>
        <v>41334</v>
      </c>
      <c r="AN2488" s="53">
        <f t="shared" si="1323"/>
        <v>11.341618534074795</v>
      </c>
      <c r="AO2488" s="53">
        <f t="shared" si="1323"/>
        <v>11.057124847966591</v>
      </c>
      <c r="AP2488" s="53">
        <f t="shared" si="1323"/>
        <v>2.3453139647104679</v>
      </c>
      <c r="AQ2488" s="53">
        <f t="shared" si="1322"/>
        <v>7.4235430396119808</v>
      </c>
      <c r="AR2488" s="53">
        <f t="shared" si="1322"/>
        <v>3.8881510522132281</v>
      </c>
      <c r="AS2488" s="53">
        <f t="shared" si="1322"/>
        <v>2.9797726838612424</v>
      </c>
      <c r="AT2488" s="53"/>
      <c r="AU2488" s="48">
        <f t="shared" si="1295"/>
        <v>41334</v>
      </c>
      <c r="AV2488" s="53">
        <f t="shared" si="1315"/>
        <v>491.20549871077941</v>
      </c>
      <c r="AW2488" s="53">
        <f t="shared" si="1316"/>
        <v>642.41895366685901</v>
      </c>
      <c r="AX2488" s="53">
        <f t="shared" si="1317"/>
        <v>251.65218841343321</v>
      </c>
      <c r="AY2488" s="53">
        <f t="shared" si="1318"/>
        <v>672.20182223686481</v>
      </c>
      <c r="AZ2488" s="53">
        <f t="shared" si="1319"/>
        <v>265.36630931355279</v>
      </c>
      <c r="BA2488" s="53">
        <f t="shared" si="1320"/>
        <v>251.67160087892051</v>
      </c>
      <c r="BB2488" s="58">
        <f t="shared" si="1321"/>
        <v>2574.5163732204096</v>
      </c>
      <c r="BC2488">
        <f t="shared" si="1296"/>
        <v>2.3012324795672612E-3</v>
      </c>
      <c r="BD2488">
        <v>2574.51407198793</v>
      </c>
      <c r="BE2488" s="48">
        <f t="shared" si="1290"/>
        <v>41334</v>
      </c>
    </row>
    <row r="2489" spans="1:57">
      <c r="A2489" s="48">
        <v>41337</v>
      </c>
      <c r="B2489" s="49">
        <v>42.34</v>
      </c>
      <c r="C2489" s="50">
        <v>42.9</v>
      </c>
      <c r="D2489" s="49">
        <v>57.19</v>
      </c>
      <c r="E2489" s="50">
        <v>58.35</v>
      </c>
      <c r="F2489" s="49">
        <v>106.02</v>
      </c>
      <c r="G2489" s="50">
        <v>107.05</v>
      </c>
      <c r="H2489" s="49">
        <v>89.75</v>
      </c>
      <c r="I2489" s="50">
        <v>90.93</v>
      </c>
      <c r="J2489">
        <v>66.92</v>
      </c>
      <c r="K2489">
        <v>68.760000000000005</v>
      </c>
      <c r="L2489" s="49">
        <v>84.34</v>
      </c>
      <c r="M2489" s="50">
        <v>84.45</v>
      </c>
      <c r="O2489" s="48">
        <f t="shared" si="1291"/>
        <v>41337</v>
      </c>
      <c r="P2489" s="44">
        <f t="shared" si="1297"/>
        <v>0.98694638694638703</v>
      </c>
      <c r="Q2489" s="44">
        <f t="shared" si="1298"/>
        <v>0.98011996572407878</v>
      </c>
      <c r="R2489" s="44">
        <f t="shared" si="1299"/>
        <v>0.99037832788416624</v>
      </c>
      <c r="S2489" s="44">
        <f t="shared" si="1300"/>
        <v>0.98702298471351579</v>
      </c>
      <c r="T2489" s="44">
        <f t="shared" si="1301"/>
        <v>0.97324025596276897</v>
      </c>
      <c r="U2489" s="44">
        <f t="shared" si="1302"/>
        <v>0.99869745411486088</v>
      </c>
      <c r="W2489" s="51">
        <f t="shared" si="1292"/>
        <v>41337</v>
      </c>
      <c r="X2489" s="44">
        <f t="shared" si="1303"/>
        <v>1.013251085218186</v>
      </c>
      <c r="Y2489" s="44">
        <f t="shared" si="1304"/>
        <v>1.0202763323165263</v>
      </c>
      <c r="Z2489" s="44">
        <f t="shared" si="1305"/>
        <v>1.0122422073641586</v>
      </c>
      <c r="AA2489" s="44">
        <f t="shared" si="1306"/>
        <v>1.0130398373011127</v>
      </c>
      <c r="AB2489" s="44">
        <f t="shared" si="1307"/>
        <v>1.0274864950746743</v>
      </c>
      <c r="AC2489" s="44">
        <f t="shared" si="1308"/>
        <v>1.0016611295681064</v>
      </c>
      <c r="AE2489" s="48">
        <f t="shared" si="1293"/>
        <v>41337</v>
      </c>
      <c r="AF2489" s="53">
        <f t="shared" si="1309"/>
        <v>11.339920846836801</v>
      </c>
      <c r="AG2489" s="53">
        <f t="shared" si="1310"/>
        <v>11.056223389843742</v>
      </c>
      <c r="AH2489" s="53">
        <f t="shared" si="1311"/>
        <v>2.3394059426793756</v>
      </c>
      <c r="AI2489" s="53">
        <f t="shared" si="1312"/>
        <v>7.4239119266239388</v>
      </c>
      <c r="AJ2489" s="53">
        <f t="shared" si="1313"/>
        <v>3.888398713137561</v>
      </c>
      <c r="AK2489" s="53">
        <f t="shared" si="1314"/>
        <v>2.9787105517484727</v>
      </c>
      <c r="AL2489" s="53"/>
      <c r="AM2489" s="48">
        <f t="shared" si="1294"/>
        <v>41337</v>
      </c>
      <c r="AN2489" s="53">
        <f t="shared" si="1323"/>
        <v>11.340198647971976</v>
      </c>
      <c r="AO2489" s="53">
        <f t="shared" si="1323"/>
        <v>11.056148250192456</v>
      </c>
      <c r="AP2489" s="53">
        <f t="shared" si="1323"/>
        <v>2.3452608786043769</v>
      </c>
      <c r="AQ2489" s="53">
        <f t="shared" si="1322"/>
        <v>7.4231220509520535</v>
      </c>
      <c r="AR2489" s="53">
        <f t="shared" si="1322"/>
        <v>3.88836457091565</v>
      </c>
      <c r="AS2489" s="53">
        <f t="shared" si="1322"/>
        <v>2.979772223720087</v>
      </c>
      <c r="AT2489" s="53"/>
      <c r="AU2489" s="48">
        <f t="shared" si="1295"/>
        <v>41337</v>
      </c>
      <c r="AV2489" s="53">
        <f t="shared" si="1315"/>
        <v>486.49452199799777</v>
      </c>
      <c r="AW2489" s="53">
        <f t="shared" si="1316"/>
        <v>645.12625039872978</v>
      </c>
      <c r="AX2489" s="53">
        <f t="shared" si="1317"/>
        <v>251.06017705459854</v>
      </c>
      <c r="AY2489" s="53">
        <f t="shared" si="1318"/>
        <v>674.98448809307024</v>
      </c>
      <c r="AZ2489" s="53">
        <f t="shared" si="1319"/>
        <v>267.36394789616014</v>
      </c>
      <c r="BA2489" s="53">
        <f t="shared" si="1320"/>
        <v>251.64176429316134</v>
      </c>
      <c r="BB2489" s="58">
        <f t="shared" si="1321"/>
        <v>2576.6711497337178</v>
      </c>
      <c r="BC2489">
        <f t="shared" si="1296"/>
        <v>2.3352597077064274E-3</v>
      </c>
      <c r="BD2489">
        <v>2576.6688144740101</v>
      </c>
      <c r="BE2489" s="48">
        <f t="shared" si="1290"/>
        <v>41337</v>
      </c>
    </row>
    <row r="2490" spans="1:57">
      <c r="A2490" s="48">
        <v>41338</v>
      </c>
      <c r="B2490" s="49">
        <v>42.86</v>
      </c>
      <c r="C2490" s="50">
        <v>43.42</v>
      </c>
      <c r="D2490" s="49">
        <v>57.76</v>
      </c>
      <c r="E2490" s="50">
        <v>58.93</v>
      </c>
      <c r="F2490" s="49">
        <v>105.91</v>
      </c>
      <c r="G2490" s="50">
        <v>106.94</v>
      </c>
      <c r="H2490" s="49">
        <v>90.62</v>
      </c>
      <c r="I2490" s="50">
        <v>91.81</v>
      </c>
      <c r="J2490">
        <v>67.430000000000007</v>
      </c>
      <c r="K2490">
        <v>69.290000000000006</v>
      </c>
      <c r="L2490" s="49">
        <v>84.33</v>
      </c>
      <c r="M2490" s="50">
        <v>84.44</v>
      </c>
      <c r="O2490" s="48">
        <f t="shared" si="1291"/>
        <v>41338</v>
      </c>
      <c r="P2490" s="44">
        <f t="shared" si="1297"/>
        <v>0.9871027176416397</v>
      </c>
      <c r="Q2490" s="44">
        <f t="shared" si="1298"/>
        <v>0.98014593585610044</v>
      </c>
      <c r="R2490" s="44">
        <f t="shared" si="1299"/>
        <v>0.99036843089582938</v>
      </c>
      <c r="S2490" s="44">
        <f t="shared" si="1300"/>
        <v>0.98703844897070037</v>
      </c>
      <c r="T2490" s="44">
        <f t="shared" si="1301"/>
        <v>0.97315629961033334</v>
      </c>
      <c r="U2490" s="44">
        <f t="shared" si="1302"/>
        <v>0.99869729985788724</v>
      </c>
      <c r="W2490" s="51">
        <f t="shared" si="1292"/>
        <v>41338</v>
      </c>
      <c r="X2490" s="44">
        <f t="shared" si="1303"/>
        <v>1.013251085218186</v>
      </c>
      <c r="Y2490" s="44">
        <f t="shared" si="1304"/>
        <v>1.0202763323165263</v>
      </c>
      <c r="Z2490" s="44">
        <f t="shared" si="1305"/>
        <v>1.0122422073641586</v>
      </c>
      <c r="AA2490" s="44">
        <f t="shared" si="1306"/>
        <v>1.0130398373011127</v>
      </c>
      <c r="AB2490" s="44">
        <f t="shared" si="1307"/>
        <v>1.0274864950746743</v>
      </c>
      <c r="AC2490" s="44">
        <f t="shared" si="1308"/>
        <v>1.0016611295681064</v>
      </c>
      <c r="AE2490" s="48">
        <f t="shared" si="1293"/>
        <v>41338</v>
      </c>
      <c r="AF2490" s="53">
        <f t="shared" si="1309"/>
        <v>11.339920846836801</v>
      </c>
      <c r="AG2490" s="53">
        <f t="shared" si="1310"/>
        <v>11.056223389843742</v>
      </c>
      <c r="AH2490" s="53">
        <f t="shared" si="1311"/>
        <v>2.3394059426793756</v>
      </c>
      <c r="AI2490" s="53">
        <f t="shared" si="1312"/>
        <v>7.4239119266239388</v>
      </c>
      <c r="AJ2490" s="53">
        <f t="shared" si="1313"/>
        <v>3.888398713137561</v>
      </c>
      <c r="AK2490" s="53">
        <f t="shared" si="1314"/>
        <v>2.9787105517484727</v>
      </c>
      <c r="AL2490" s="53"/>
      <c r="AM2490" s="48">
        <f t="shared" si="1294"/>
        <v>41338</v>
      </c>
      <c r="AN2490" s="53">
        <f t="shared" si="1323"/>
        <v>11.341994916910581</v>
      </c>
      <c r="AO2490" s="53">
        <f t="shared" si="1323"/>
        <v>11.056441203748907</v>
      </c>
      <c r="AP2490" s="53">
        <f t="shared" si="1323"/>
        <v>2.3452374420863222</v>
      </c>
      <c r="AQ2490" s="53">
        <f t="shared" si="1322"/>
        <v>7.4232383532776183</v>
      </c>
      <c r="AR2490" s="53">
        <f t="shared" si="1322"/>
        <v>3.888029142017889</v>
      </c>
      <c r="AS2490" s="53">
        <f t="shared" si="1322"/>
        <v>2.9797717634699445</v>
      </c>
      <c r="AT2490" s="53"/>
      <c r="AU2490" s="48">
        <f t="shared" si="1295"/>
        <v>41338</v>
      </c>
      <c r="AV2490" s="53">
        <f t="shared" si="1315"/>
        <v>492.46941929225744</v>
      </c>
      <c r="AW2490" s="53">
        <f t="shared" si="1316"/>
        <v>651.55608013692313</v>
      </c>
      <c r="AX2490" s="53">
        <f t="shared" si="1317"/>
        <v>250.79969205671131</v>
      </c>
      <c r="AY2490" s="53">
        <f t="shared" si="1318"/>
        <v>681.52751321441815</v>
      </c>
      <c r="AZ2490" s="53">
        <f t="shared" si="1319"/>
        <v>269.40153925041955</v>
      </c>
      <c r="BA2490" s="53">
        <f t="shared" si="1320"/>
        <v>251.61192770740212</v>
      </c>
      <c r="BB2490" s="58">
        <f t="shared" si="1321"/>
        <v>2597.3661716581319</v>
      </c>
      <c r="BC2490">
        <f t="shared" si="1296"/>
        <v>2.6011310819740174E-3</v>
      </c>
      <c r="BD2490">
        <v>2597.3635705270499</v>
      </c>
      <c r="BE2490" s="48">
        <f t="shared" si="1290"/>
        <v>41338</v>
      </c>
    </row>
    <row r="2491" spans="1:57">
      <c r="A2491" s="48">
        <v>41339</v>
      </c>
      <c r="B2491" s="49">
        <v>43.06</v>
      </c>
      <c r="C2491" s="50">
        <v>43.63</v>
      </c>
      <c r="D2491" s="49">
        <v>57.91</v>
      </c>
      <c r="E2491" s="50">
        <v>59.08</v>
      </c>
      <c r="F2491" s="49">
        <v>105.57</v>
      </c>
      <c r="G2491" s="50">
        <v>106.6</v>
      </c>
      <c r="H2491" s="49">
        <v>90.81</v>
      </c>
      <c r="I2491" s="50">
        <v>92</v>
      </c>
      <c r="J2491">
        <v>67.180000000000007</v>
      </c>
      <c r="K2491">
        <v>69.03</v>
      </c>
      <c r="L2491" s="49">
        <v>84.33</v>
      </c>
      <c r="M2491" s="50">
        <v>84.43</v>
      </c>
      <c r="O2491" s="48">
        <f t="shared" si="1291"/>
        <v>41339</v>
      </c>
      <c r="P2491" s="44">
        <f t="shared" si="1297"/>
        <v>0.98693559477423787</v>
      </c>
      <c r="Q2491" s="44">
        <f t="shared" si="1298"/>
        <v>0.98019634394041977</v>
      </c>
      <c r="R2491" s="44">
        <f t="shared" si="1299"/>
        <v>0.99033771106941837</v>
      </c>
      <c r="S2491" s="44">
        <f t="shared" si="1300"/>
        <v>0.98706521739130437</v>
      </c>
      <c r="T2491" s="44">
        <f t="shared" si="1301"/>
        <v>0.97320005794582076</v>
      </c>
      <c r="U2491" s="44">
        <f t="shared" si="1302"/>
        <v>0.99881558687670247</v>
      </c>
      <c r="W2491" s="51">
        <f t="shared" si="1292"/>
        <v>41339</v>
      </c>
      <c r="X2491" s="44">
        <f t="shared" si="1303"/>
        <v>1.013251085218186</v>
      </c>
      <c r="Y2491" s="44">
        <f t="shared" si="1304"/>
        <v>1.0202763323165263</v>
      </c>
      <c r="Z2491" s="44">
        <f t="shared" si="1305"/>
        <v>1.0122422073641586</v>
      </c>
      <c r="AA2491" s="44">
        <f t="shared" si="1306"/>
        <v>1.0130398373011127</v>
      </c>
      <c r="AB2491" s="44">
        <f t="shared" si="1307"/>
        <v>1.0274864950746743</v>
      </c>
      <c r="AC2491" s="44">
        <f t="shared" si="1308"/>
        <v>1.0016611295681064</v>
      </c>
      <c r="AE2491" s="48">
        <f t="shared" si="1293"/>
        <v>41339</v>
      </c>
      <c r="AF2491" s="53">
        <f t="shared" si="1309"/>
        <v>11.339920846836801</v>
      </c>
      <c r="AG2491" s="53">
        <f t="shared" si="1310"/>
        <v>11.056223389843742</v>
      </c>
      <c r="AH2491" s="53">
        <f t="shared" si="1311"/>
        <v>2.3394059426793756</v>
      </c>
      <c r="AI2491" s="53">
        <f t="shared" si="1312"/>
        <v>7.4239119266239388</v>
      </c>
      <c r="AJ2491" s="53">
        <f t="shared" si="1313"/>
        <v>3.888398713137561</v>
      </c>
      <c r="AK2491" s="53">
        <f t="shared" si="1314"/>
        <v>2.9787105517484727</v>
      </c>
      <c r="AL2491" s="53"/>
      <c r="AM2491" s="48">
        <f t="shared" si="1294"/>
        <v>41339</v>
      </c>
      <c r="AN2491" s="53">
        <f t="shared" si="1323"/>
        <v>11.34007464389472</v>
      </c>
      <c r="AO2491" s="53">
        <f t="shared" si="1323"/>
        <v>11.05700982725698</v>
      </c>
      <c r="AP2491" s="53">
        <f t="shared" si="1323"/>
        <v>2.345164696141615</v>
      </c>
      <c r="AQ2491" s="53">
        <f t="shared" si="1322"/>
        <v>7.4234396710344814</v>
      </c>
      <c r="AR2491" s="53">
        <f t="shared" si="1322"/>
        <v>3.88820396869645</v>
      </c>
      <c r="AS2491" s="53">
        <f t="shared" si="1322"/>
        <v>2.9801246915480526</v>
      </c>
      <c r="AT2491" s="53"/>
      <c r="AU2491" s="48">
        <f t="shared" si="1295"/>
        <v>41339</v>
      </c>
      <c r="AV2491" s="53">
        <f t="shared" si="1315"/>
        <v>494.76745671312665</v>
      </c>
      <c r="AW2491" s="53">
        <f t="shared" si="1316"/>
        <v>653.24814059434232</v>
      </c>
      <c r="AX2491" s="53">
        <f t="shared" si="1317"/>
        <v>249.99455660869614</v>
      </c>
      <c r="AY2491" s="53">
        <f t="shared" si="1318"/>
        <v>682.95644973517233</v>
      </c>
      <c r="AZ2491" s="53">
        <f t="shared" si="1319"/>
        <v>268.40271995911593</v>
      </c>
      <c r="BA2491" s="53">
        <f t="shared" si="1320"/>
        <v>251.61192770740209</v>
      </c>
      <c r="BB2491" s="58">
        <f t="shared" si="1321"/>
        <v>2600.9812513178554</v>
      </c>
      <c r="BC2491">
        <f t="shared" si="1296"/>
        <v>3.2489631925272988E-2</v>
      </c>
      <c r="BD2491">
        <v>2600.9487616859301</v>
      </c>
      <c r="BE2491" s="48">
        <f t="shared" si="1290"/>
        <v>41339</v>
      </c>
    </row>
    <row r="2492" spans="1:57">
      <c r="A2492" s="48">
        <v>41340</v>
      </c>
      <c r="B2492" s="49">
        <v>43.18</v>
      </c>
      <c r="C2492" s="50">
        <v>43.75</v>
      </c>
      <c r="D2492" s="49">
        <v>58.07</v>
      </c>
      <c r="E2492" s="50">
        <v>59.25</v>
      </c>
      <c r="F2492" s="49">
        <v>105.17</v>
      </c>
      <c r="G2492" s="50">
        <v>106.19</v>
      </c>
      <c r="H2492" s="49">
        <v>91</v>
      </c>
      <c r="I2492" s="50">
        <v>92.19</v>
      </c>
      <c r="J2492">
        <v>66.94</v>
      </c>
      <c r="K2492">
        <v>68.78</v>
      </c>
      <c r="L2492" s="49">
        <v>84.31</v>
      </c>
      <c r="M2492" s="50">
        <v>84.41</v>
      </c>
      <c r="O2492" s="48">
        <f t="shared" si="1291"/>
        <v>41340</v>
      </c>
      <c r="P2492" s="44">
        <f t="shared" si="1297"/>
        <v>0.98697142857142861</v>
      </c>
      <c r="Q2492" s="44">
        <f t="shared" si="1298"/>
        <v>0.98008438818565402</v>
      </c>
      <c r="R2492" s="44">
        <f t="shared" si="1299"/>
        <v>0.99039457576042944</v>
      </c>
      <c r="S2492" s="44">
        <f t="shared" si="1300"/>
        <v>0.98709187547456345</v>
      </c>
      <c r="T2492" s="44">
        <f t="shared" si="1301"/>
        <v>0.9732480372201221</v>
      </c>
      <c r="U2492" s="44">
        <f t="shared" si="1302"/>
        <v>0.99881530624333614</v>
      </c>
      <c r="W2492" s="51">
        <f t="shared" si="1292"/>
        <v>41340</v>
      </c>
      <c r="X2492" s="44">
        <f t="shared" si="1303"/>
        <v>1.013251085218186</v>
      </c>
      <c r="Y2492" s="44">
        <f t="shared" si="1304"/>
        <v>1.0202763323165263</v>
      </c>
      <c r="Z2492" s="44">
        <f t="shared" si="1305"/>
        <v>1.0122422073641586</v>
      </c>
      <c r="AA2492" s="44">
        <f t="shared" si="1306"/>
        <v>1.0130398373011127</v>
      </c>
      <c r="AB2492" s="44">
        <f t="shared" si="1307"/>
        <v>1.0274864950746743</v>
      </c>
      <c r="AC2492" s="44">
        <f t="shared" si="1308"/>
        <v>1.0016611295681064</v>
      </c>
      <c r="AE2492" s="48">
        <f t="shared" si="1293"/>
        <v>41340</v>
      </c>
      <c r="AF2492" s="53">
        <f t="shared" si="1309"/>
        <v>11.339920846836801</v>
      </c>
      <c r="AG2492" s="53">
        <f t="shared" si="1310"/>
        <v>11.056223389843742</v>
      </c>
      <c r="AH2492" s="53">
        <f t="shared" si="1311"/>
        <v>2.3394059426793756</v>
      </c>
      <c r="AI2492" s="53">
        <f t="shared" si="1312"/>
        <v>7.4239119266239388</v>
      </c>
      <c r="AJ2492" s="53">
        <f t="shared" si="1313"/>
        <v>3.888398713137561</v>
      </c>
      <c r="AK2492" s="53">
        <f t="shared" si="1314"/>
        <v>2.9787105517484727</v>
      </c>
      <c r="AL2492" s="53"/>
      <c r="AM2492" s="48">
        <f t="shared" si="1294"/>
        <v>41340</v>
      </c>
      <c r="AN2492" s="53">
        <f t="shared" si="1323"/>
        <v>11.3404863809291</v>
      </c>
      <c r="AO2492" s="53">
        <f t="shared" si="1323"/>
        <v>11.055746921219516</v>
      </c>
      <c r="AP2492" s="53">
        <f t="shared" si="1323"/>
        <v>2.3452993543135956</v>
      </c>
      <c r="AQ2492" s="53">
        <f t="shared" si="1322"/>
        <v>7.4236401589752292</v>
      </c>
      <c r="AR2492" s="53">
        <f t="shared" si="1322"/>
        <v>3.8883956591954694</v>
      </c>
      <c r="AS2492" s="53">
        <f t="shared" si="1322"/>
        <v>2.9801238542339026</v>
      </c>
      <c r="AT2492" s="53"/>
      <c r="AU2492" s="48">
        <f t="shared" si="1295"/>
        <v>41340</v>
      </c>
      <c r="AV2492" s="53">
        <f t="shared" si="1315"/>
        <v>496.14627916564814</v>
      </c>
      <c r="AW2492" s="53">
        <f t="shared" si="1316"/>
        <v>655.05300508225628</v>
      </c>
      <c r="AX2492" s="53">
        <f t="shared" si="1317"/>
        <v>249.04733843456071</v>
      </c>
      <c r="AY2492" s="53">
        <f t="shared" si="1318"/>
        <v>684.38538625592639</v>
      </c>
      <c r="AZ2492" s="53">
        <f t="shared" si="1319"/>
        <v>267.44385343946436</v>
      </c>
      <c r="BA2492" s="53">
        <f t="shared" si="1320"/>
        <v>251.55225453588372</v>
      </c>
      <c r="BB2492" s="58">
        <f t="shared" si="1321"/>
        <v>2603.6281169137396</v>
      </c>
      <c r="BC2492">
        <f t="shared" si="1296"/>
        <v>3.2536894629629387E-2</v>
      </c>
      <c r="BD2492">
        <v>2603.59558001911</v>
      </c>
      <c r="BE2492" s="48">
        <f t="shared" si="1290"/>
        <v>41340</v>
      </c>
    </row>
    <row r="2493" spans="1:57">
      <c r="A2493" s="48">
        <v>41341</v>
      </c>
      <c r="B2493" s="49">
        <v>43.56</v>
      </c>
      <c r="C2493" s="50">
        <v>44.13</v>
      </c>
      <c r="D2493" s="49">
        <v>58.2</v>
      </c>
      <c r="E2493" s="50">
        <v>59.38</v>
      </c>
      <c r="F2493" s="49">
        <v>104.63</v>
      </c>
      <c r="G2493" s="50">
        <v>105.65</v>
      </c>
      <c r="H2493" s="49">
        <v>91.45</v>
      </c>
      <c r="I2493" s="50">
        <v>92.65</v>
      </c>
      <c r="J2493">
        <v>66.98</v>
      </c>
      <c r="K2493">
        <v>68.819999999999993</v>
      </c>
      <c r="L2493" s="49">
        <v>84.32</v>
      </c>
      <c r="M2493" s="50">
        <v>84.42</v>
      </c>
      <c r="O2493" s="48">
        <f t="shared" si="1291"/>
        <v>41341</v>
      </c>
      <c r="P2493" s="44">
        <f t="shared" si="1297"/>
        <v>0.98708361658735555</v>
      </c>
      <c r="Q2493" s="44">
        <f t="shared" si="1298"/>
        <v>0.98012798922196032</v>
      </c>
      <c r="R2493" s="44">
        <f t="shared" si="1299"/>
        <v>0.99034548035967807</v>
      </c>
      <c r="S2493" s="44">
        <f t="shared" si="1300"/>
        <v>0.98704803022126275</v>
      </c>
      <c r="T2493" s="44">
        <f t="shared" si="1301"/>
        <v>0.97326358616681208</v>
      </c>
      <c r="U2493" s="44">
        <f t="shared" si="1302"/>
        <v>0.99881544657664045</v>
      </c>
      <c r="W2493" s="51">
        <f t="shared" si="1292"/>
        <v>41341</v>
      </c>
      <c r="X2493" s="44">
        <f t="shared" si="1303"/>
        <v>1.013251085218186</v>
      </c>
      <c r="Y2493" s="44">
        <f t="shared" si="1304"/>
        <v>1.0202763323165263</v>
      </c>
      <c r="Z2493" s="44">
        <f t="shared" si="1305"/>
        <v>1.0122422073641586</v>
      </c>
      <c r="AA2493" s="44">
        <f t="shared" si="1306"/>
        <v>1.0130398373011127</v>
      </c>
      <c r="AB2493" s="44">
        <f t="shared" si="1307"/>
        <v>1.0274864950746743</v>
      </c>
      <c r="AC2493" s="44">
        <f t="shared" si="1308"/>
        <v>1.0016611295681064</v>
      </c>
      <c r="AE2493" s="48">
        <f t="shared" si="1293"/>
        <v>41341</v>
      </c>
      <c r="AF2493" s="53">
        <f t="shared" si="1309"/>
        <v>11.339920846836801</v>
      </c>
      <c r="AG2493" s="53">
        <f t="shared" si="1310"/>
        <v>11.056223389843742</v>
      </c>
      <c r="AH2493" s="53">
        <f t="shared" si="1311"/>
        <v>2.3394059426793756</v>
      </c>
      <c r="AI2493" s="53">
        <f t="shared" si="1312"/>
        <v>7.4239119266239388</v>
      </c>
      <c r="AJ2493" s="53">
        <f t="shared" si="1313"/>
        <v>3.888398713137561</v>
      </c>
      <c r="AK2493" s="53">
        <f t="shared" si="1314"/>
        <v>2.9787105517484727</v>
      </c>
      <c r="AL2493" s="53"/>
      <c r="AM2493" s="48">
        <f t="shared" si="1294"/>
        <v>41341</v>
      </c>
      <c r="AN2493" s="53">
        <f t="shared" si="1323"/>
        <v>11.341775442222966</v>
      </c>
      <c r="AO2493" s="53">
        <f t="shared" si="1323"/>
        <v>11.056238758482426</v>
      </c>
      <c r="AP2493" s="53">
        <f t="shared" si="1323"/>
        <v>2.3451830941739504</v>
      </c>
      <c r="AQ2493" s="53">
        <f t="shared" si="1322"/>
        <v>7.4233104111662662</v>
      </c>
      <c r="AR2493" s="53">
        <f t="shared" si="1322"/>
        <v>3.8884577815471233</v>
      </c>
      <c r="AS2493" s="53">
        <f t="shared" si="1322"/>
        <v>2.9801242729405693</v>
      </c>
      <c r="AT2493" s="53"/>
      <c r="AU2493" s="48">
        <f t="shared" si="1295"/>
        <v>41341</v>
      </c>
      <c r="AV2493" s="53">
        <f t="shared" si="1315"/>
        <v>500.51255026529952</v>
      </c>
      <c r="AW2493" s="53">
        <f t="shared" si="1316"/>
        <v>656.51945747868649</v>
      </c>
      <c r="AX2493" s="53">
        <f t="shared" si="1317"/>
        <v>247.76859389947788</v>
      </c>
      <c r="AY2493" s="53">
        <f t="shared" si="1318"/>
        <v>687.76970959455457</v>
      </c>
      <c r="AZ2493" s="53">
        <f t="shared" si="1319"/>
        <v>267.60366452607298</v>
      </c>
      <c r="BA2493" s="53">
        <f t="shared" si="1320"/>
        <v>251.58209112164286</v>
      </c>
      <c r="BB2493" s="58">
        <f t="shared" si="1321"/>
        <v>2611.7560668857341</v>
      </c>
      <c r="BC2493">
        <f t="shared" si="1296"/>
        <v>3.2631451983888837E-2</v>
      </c>
      <c r="BD2493">
        <v>2611.7234354337502</v>
      </c>
      <c r="BE2493" s="48">
        <f t="shared" si="1290"/>
        <v>41341</v>
      </c>
    </row>
    <row r="2494" spans="1:57">
      <c r="A2494" s="48">
        <v>41344</v>
      </c>
      <c r="B2494" s="49">
        <v>43.32</v>
      </c>
      <c r="C2494" s="50">
        <v>43.89</v>
      </c>
      <c r="D2494" s="49">
        <v>58.38</v>
      </c>
      <c r="E2494" s="50">
        <v>59.56</v>
      </c>
      <c r="F2494" s="49">
        <v>104.68</v>
      </c>
      <c r="G2494" s="50">
        <v>105.7</v>
      </c>
      <c r="H2494" s="49">
        <v>91.72</v>
      </c>
      <c r="I2494" s="50">
        <v>92.92</v>
      </c>
      <c r="J2494">
        <v>67.239999999999995</v>
      </c>
      <c r="K2494">
        <v>69.09</v>
      </c>
      <c r="L2494" s="49">
        <v>84.31</v>
      </c>
      <c r="M2494" s="50">
        <v>84.41</v>
      </c>
      <c r="O2494" s="48">
        <f t="shared" si="1291"/>
        <v>41344</v>
      </c>
      <c r="P2494" s="44">
        <f t="shared" si="1297"/>
        <v>0.98701298701298701</v>
      </c>
      <c r="Q2494" s="44">
        <f t="shared" si="1298"/>
        <v>0.9801880456682337</v>
      </c>
      <c r="R2494" s="44">
        <f t="shared" si="1299"/>
        <v>0.9903500473036897</v>
      </c>
      <c r="S2494" s="44">
        <f t="shared" si="1300"/>
        <v>0.98708566508824791</v>
      </c>
      <c r="T2494" s="44">
        <f t="shared" si="1301"/>
        <v>0.97322333188594579</v>
      </c>
      <c r="U2494" s="44">
        <f t="shared" si="1302"/>
        <v>0.99881530624333614</v>
      </c>
      <c r="W2494" s="51">
        <f t="shared" si="1292"/>
        <v>41344</v>
      </c>
      <c r="X2494" s="44">
        <f t="shared" si="1303"/>
        <v>1.013251085218186</v>
      </c>
      <c r="Y2494" s="44">
        <f t="shared" si="1304"/>
        <v>1.0202763323165263</v>
      </c>
      <c r="Z2494" s="44">
        <f t="shared" si="1305"/>
        <v>1.0122422073641586</v>
      </c>
      <c r="AA2494" s="44">
        <f t="shared" si="1306"/>
        <v>1.0130398373011127</v>
      </c>
      <c r="AB2494" s="44">
        <f t="shared" si="1307"/>
        <v>1.0274864950746743</v>
      </c>
      <c r="AC2494" s="44">
        <f t="shared" si="1308"/>
        <v>1.0016611295681064</v>
      </c>
      <c r="AE2494" s="48">
        <f t="shared" si="1293"/>
        <v>41344</v>
      </c>
      <c r="AF2494" s="53">
        <f t="shared" si="1309"/>
        <v>11.339920846836801</v>
      </c>
      <c r="AG2494" s="53">
        <f t="shared" si="1310"/>
        <v>11.056223389843742</v>
      </c>
      <c r="AH2494" s="53">
        <f t="shared" si="1311"/>
        <v>2.3394059426793756</v>
      </c>
      <c r="AI2494" s="53">
        <f t="shared" si="1312"/>
        <v>7.4239119266239388</v>
      </c>
      <c r="AJ2494" s="53">
        <f t="shared" si="1313"/>
        <v>3.888398713137561</v>
      </c>
      <c r="AK2494" s="53">
        <f t="shared" si="1314"/>
        <v>2.9787105517484727</v>
      </c>
      <c r="AL2494" s="53"/>
      <c r="AM2494" s="48">
        <f t="shared" si="1294"/>
        <v>41344</v>
      </c>
      <c r="AN2494" s="53">
        <f t="shared" si="1323"/>
        <v>11.340963895198371</v>
      </c>
      <c r="AO2494" s="53">
        <f t="shared" si="1323"/>
        <v>11.056916219402106</v>
      </c>
      <c r="AP2494" s="53">
        <f t="shared" si="1323"/>
        <v>2.3451939089048706</v>
      </c>
      <c r="AQ2494" s="53">
        <f t="shared" si="1322"/>
        <v>7.4235934524077862</v>
      </c>
      <c r="AR2494" s="53">
        <f t="shared" si="1322"/>
        <v>3.8882969545379757</v>
      </c>
      <c r="AS2494" s="53">
        <f t="shared" si="1322"/>
        <v>2.9801238542339026</v>
      </c>
      <c r="AT2494" s="53"/>
      <c r="AU2494" s="48">
        <f t="shared" si="1295"/>
        <v>41344</v>
      </c>
      <c r="AV2494" s="53">
        <f t="shared" si="1315"/>
        <v>497.75490536025649</v>
      </c>
      <c r="AW2494" s="53">
        <f t="shared" si="1316"/>
        <v>658.54993002758954</v>
      </c>
      <c r="AX2494" s="53">
        <f t="shared" si="1317"/>
        <v>247.88699617124482</v>
      </c>
      <c r="AY2494" s="53">
        <f t="shared" si="1318"/>
        <v>689.8003035977315</v>
      </c>
      <c r="AZ2494" s="53">
        <f t="shared" si="1319"/>
        <v>268.64243658902876</v>
      </c>
      <c r="BA2494" s="53">
        <f t="shared" si="1320"/>
        <v>251.55225453588372</v>
      </c>
      <c r="BB2494" s="58">
        <f t="shared" si="1321"/>
        <v>2614.1868262817347</v>
      </c>
      <c r="BC2494">
        <f t="shared" si="1296"/>
        <v>3.2668930354702752E-2</v>
      </c>
      <c r="BD2494">
        <v>2614.15415735138</v>
      </c>
      <c r="BE2494" s="48">
        <f t="shared" si="1290"/>
        <v>41344</v>
      </c>
    </row>
    <row r="2495" spans="1:57">
      <c r="A2495" s="48">
        <v>41345</v>
      </c>
      <c r="B2495" s="49">
        <v>42.83</v>
      </c>
      <c r="C2495" s="50">
        <v>43.39</v>
      </c>
      <c r="D2495" s="49">
        <v>58.08</v>
      </c>
      <c r="E2495" s="50">
        <v>59.26</v>
      </c>
      <c r="F2495" s="49">
        <v>104.97</v>
      </c>
      <c r="G2495" s="50">
        <v>105.99</v>
      </c>
      <c r="H2495" s="49">
        <v>91.54</v>
      </c>
      <c r="I2495" s="50">
        <v>92.74</v>
      </c>
      <c r="J2495">
        <v>67</v>
      </c>
      <c r="K2495">
        <v>68.84</v>
      </c>
      <c r="L2495" s="49">
        <v>84.33</v>
      </c>
      <c r="M2495" s="50">
        <v>84.43</v>
      </c>
      <c r="O2495" s="48">
        <f t="shared" si="1291"/>
        <v>41345</v>
      </c>
      <c r="P2495" s="44">
        <f t="shared" si="1297"/>
        <v>0.98709380041484207</v>
      </c>
      <c r="Q2495" s="44">
        <f t="shared" si="1298"/>
        <v>0.98008774890313877</v>
      </c>
      <c r="R2495" s="44">
        <f t="shared" si="1299"/>
        <v>0.99037645060854806</v>
      </c>
      <c r="S2495" s="44">
        <f t="shared" si="1300"/>
        <v>0.98706059952555547</v>
      </c>
      <c r="T2495" s="44">
        <f t="shared" si="1301"/>
        <v>0.97327135386403252</v>
      </c>
      <c r="U2495" s="44">
        <f t="shared" si="1302"/>
        <v>0.99881558687670247</v>
      </c>
      <c r="W2495" s="51">
        <f t="shared" si="1292"/>
        <v>41345</v>
      </c>
      <c r="X2495" s="44">
        <f t="shared" si="1303"/>
        <v>1.013251085218186</v>
      </c>
      <c r="Y2495" s="44">
        <f t="shared" si="1304"/>
        <v>1.0202763323165263</v>
      </c>
      <c r="Z2495" s="44">
        <f t="shared" si="1305"/>
        <v>1.0122422073641586</v>
      </c>
      <c r="AA2495" s="44">
        <f t="shared" si="1306"/>
        <v>1.0130398373011127</v>
      </c>
      <c r="AB2495" s="44">
        <f t="shared" si="1307"/>
        <v>1.0274864950746743</v>
      </c>
      <c r="AC2495" s="44">
        <f t="shared" si="1308"/>
        <v>1.0016611295681064</v>
      </c>
      <c r="AE2495" s="48">
        <f t="shared" si="1293"/>
        <v>41345</v>
      </c>
      <c r="AF2495" s="53">
        <f t="shared" si="1309"/>
        <v>11.339920846836801</v>
      </c>
      <c r="AG2495" s="53">
        <f t="shared" si="1310"/>
        <v>11.056223389843742</v>
      </c>
      <c r="AH2495" s="53">
        <f t="shared" si="1311"/>
        <v>2.3394059426793756</v>
      </c>
      <c r="AI2495" s="53">
        <f t="shared" si="1312"/>
        <v>7.4239119266239388</v>
      </c>
      <c r="AJ2495" s="53">
        <f t="shared" si="1313"/>
        <v>3.888398713137561</v>
      </c>
      <c r="AK2495" s="53">
        <f t="shared" si="1314"/>
        <v>2.9787105517484727</v>
      </c>
      <c r="AL2495" s="53"/>
      <c r="AM2495" s="48">
        <f t="shared" si="1294"/>
        <v>41345</v>
      </c>
      <c r="AN2495" s="53">
        <f t="shared" si="1323"/>
        <v>11.341892456306224</v>
      </c>
      <c r="AO2495" s="53">
        <f t="shared" si="1323"/>
        <v>11.05578483146728</v>
      </c>
      <c r="AP2495" s="53">
        <f t="shared" si="1323"/>
        <v>2.3452564331304182</v>
      </c>
      <c r="AQ2495" s="53">
        <f t="shared" si="1322"/>
        <v>7.4234049413659733</v>
      </c>
      <c r="AR2495" s="53">
        <f t="shared" si="1322"/>
        <v>3.8884888156504545</v>
      </c>
      <c r="AS2495" s="53">
        <f t="shared" si="1322"/>
        <v>2.9801246915480526</v>
      </c>
      <c r="AT2495" s="53"/>
      <c r="AU2495" s="48">
        <f t="shared" si="1295"/>
        <v>41345</v>
      </c>
      <c r="AV2495" s="53">
        <f t="shared" si="1315"/>
        <v>492.12471367912707</v>
      </c>
      <c r="AW2495" s="53">
        <f t="shared" si="1316"/>
        <v>655.16580911275094</v>
      </c>
      <c r="AX2495" s="53">
        <f t="shared" si="1317"/>
        <v>248.57372934749301</v>
      </c>
      <c r="AY2495" s="53">
        <f t="shared" si="1318"/>
        <v>688.44657426228036</v>
      </c>
      <c r="AZ2495" s="53">
        <f t="shared" si="1319"/>
        <v>267.68357006937731</v>
      </c>
      <c r="BA2495" s="53">
        <f t="shared" si="1320"/>
        <v>251.61192770740209</v>
      </c>
      <c r="BB2495" s="58">
        <f t="shared" si="1321"/>
        <v>2603.6063241784309</v>
      </c>
      <c r="BC2495">
        <f t="shared" si="1296"/>
        <v>3.2522458230687334E-2</v>
      </c>
      <c r="BD2495">
        <v>2603.5738017202002</v>
      </c>
      <c r="BE2495" s="48">
        <f t="shared" si="1290"/>
        <v>41345</v>
      </c>
    </row>
    <row r="2496" spans="1:57">
      <c r="A2496" s="48">
        <v>41346</v>
      </c>
      <c r="B2496" s="49">
        <v>42.42</v>
      </c>
      <c r="C2496" s="50">
        <v>42.98</v>
      </c>
      <c r="D2496" s="49">
        <v>57.99</v>
      </c>
      <c r="E2496" s="50">
        <v>59.17</v>
      </c>
      <c r="F2496" s="49">
        <v>104.88</v>
      </c>
      <c r="G2496" s="50">
        <v>105.9</v>
      </c>
      <c r="H2496" s="49">
        <v>91.72</v>
      </c>
      <c r="I2496" s="50">
        <v>92.92</v>
      </c>
      <c r="J2496">
        <v>67.02</v>
      </c>
      <c r="K2496">
        <v>68.86</v>
      </c>
      <c r="L2496" s="49">
        <v>84.31</v>
      </c>
      <c r="M2496" s="50">
        <v>84.41</v>
      </c>
      <c r="O2496" s="48">
        <f t="shared" si="1291"/>
        <v>41346</v>
      </c>
      <c r="P2496" s="44">
        <f t="shared" si="1297"/>
        <v>0.98697068403908805</v>
      </c>
      <c r="Q2496" s="44">
        <f t="shared" si="1298"/>
        <v>0.98005746155146189</v>
      </c>
      <c r="R2496" s="44">
        <f t="shared" si="1299"/>
        <v>0.99036827195467414</v>
      </c>
      <c r="S2496" s="44">
        <f t="shared" si="1300"/>
        <v>0.98708566508824791</v>
      </c>
      <c r="T2496" s="44">
        <f t="shared" si="1301"/>
        <v>0.9732791170490851</v>
      </c>
      <c r="U2496" s="44">
        <f t="shared" si="1302"/>
        <v>0.99881530624333614</v>
      </c>
      <c r="W2496" s="51">
        <f t="shared" si="1292"/>
        <v>41346</v>
      </c>
      <c r="X2496" s="44">
        <f t="shared" si="1303"/>
        <v>1.013251085218186</v>
      </c>
      <c r="Y2496" s="44">
        <f t="shared" si="1304"/>
        <v>1.0202763323165263</v>
      </c>
      <c r="Z2496" s="44">
        <f t="shared" si="1305"/>
        <v>1.0122422073641586</v>
      </c>
      <c r="AA2496" s="44">
        <f t="shared" si="1306"/>
        <v>1.0130398373011127</v>
      </c>
      <c r="AB2496" s="44">
        <f t="shared" si="1307"/>
        <v>1.0274864950746743</v>
      </c>
      <c r="AC2496" s="44">
        <f t="shared" si="1308"/>
        <v>1.0016611295681064</v>
      </c>
      <c r="AE2496" s="48">
        <f t="shared" si="1293"/>
        <v>41346</v>
      </c>
      <c r="AF2496" s="53">
        <f t="shared" si="1309"/>
        <v>11.339920846836801</v>
      </c>
      <c r="AG2496" s="53">
        <f t="shared" si="1310"/>
        <v>11.056223389843742</v>
      </c>
      <c r="AH2496" s="53">
        <f t="shared" si="1311"/>
        <v>2.3394059426793756</v>
      </c>
      <c r="AI2496" s="53">
        <f t="shared" si="1312"/>
        <v>7.4239119266239388</v>
      </c>
      <c r="AJ2496" s="53">
        <f t="shared" si="1313"/>
        <v>3.888398713137561</v>
      </c>
      <c r="AK2496" s="53">
        <f t="shared" si="1314"/>
        <v>2.9787105517484727</v>
      </c>
      <c r="AL2496" s="53"/>
      <c r="AM2496" s="48">
        <f t="shared" si="1294"/>
        <v>41346</v>
      </c>
      <c r="AN2496" s="53">
        <f t="shared" si="1323"/>
        <v>11.340477826113203</v>
      </c>
      <c r="AO2496" s="53">
        <f t="shared" si="1323"/>
        <v>11.055443177933062</v>
      </c>
      <c r="AP2496" s="53">
        <f t="shared" si="1323"/>
        <v>2.3452370657064447</v>
      </c>
      <c r="AQ2496" s="53">
        <f t="shared" si="1322"/>
        <v>7.4235934524077862</v>
      </c>
      <c r="AR2496" s="53">
        <f t="shared" si="1322"/>
        <v>3.8885198317264242</v>
      </c>
      <c r="AS2496" s="53">
        <f t="shared" si="1322"/>
        <v>2.9801238542339026</v>
      </c>
      <c r="AT2496" s="53"/>
      <c r="AU2496" s="48">
        <f t="shared" si="1295"/>
        <v>41346</v>
      </c>
      <c r="AV2496" s="53">
        <f t="shared" si="1315"/>
        <v>487.41373696634543</v>
      </c>
      <c r="AW2496" s="53">
        <f t="shared" si="1316"/>
        <v>654.15057283829935</v>
      </c>
      <c r="AX2496" s="53">
        <f t="shared" si="1317"/>
        <v>248.36060525831252</v>
      </c>
      <c r="AY2496" s="53">
        <f t="shared" si="1318"/>
        <v>689.8003035977315</v>
      </c>
      <c r="AZ2496" s="53">
        <f t="shared" si="1319"/>
        <v>267.76347561268159</v>
      </c>
      <c r="BA2496" s="53">
        <f t="shared" si="1320"/>
        <v>251.55225453588372</v>
      </c>
      <c r="BB2496" s="58">
        <f t="shared" si="1321"/>
        <v>2599.0409488092541</v>
      </c>
      <c r="BC2496">
        <f t="shared" si="1296"/>
        <v>3.2479532494107843E-2</v>
      </c>
      <c r="BD2496">
        <v>2599.00846927676</v>
      </c>
      <c r="BE2496" s="48">
        <f t="shared" si="1290"/>
        <v>41346</v>
      </c>
    </row>
    <row r="2497" spans="1:57">
      <c r="A2497" s="48">
        <v>41347</v>
      </c>
      <c r="B2497" s="49">
        <v>42.6</v>
      </c>
      <c r="C2497" s="50">
        <v>43.16</v>
      </c>
      <c r="D2497" s="49">
        <v>58.56</v>
      </c>
      <c r="E2497" s="50">
        <v>59.75</v>
      </c>
      <c r="F2497" s="49">
        <v>104.91</v>
      </c>
      <c r="G2497" s="50">
        <v>105.93</v>
      </c>
      <c r="H2497" s="49">
        <v>92.25</v>
      </c>
      <c r="I2497" s="50">
        <v>93.46</v>
      </c>
      <c r="J2497">
        <v>67.38</v>
      </c>
      <c r="K2497">
        <v>69.23</v>
      </c>
      <c r="L2497" s="49">
        <v>84.31</v>
      </c>
      <c r="M2497" s="50">
        <v>84.41</v>
      </c>
      <c r="O2497" s="48">
        <f t="shared" si="1291"/>
        <v>41347</v>
      </c>
      <c r="P2497" s="44">
        <f t="shared" si="1297"/>
        <v>0.98702502316960161</v>
      </c>
      <c r="Q2497" s="44">
        <f t="shared" si="1298"/>
        <v>0.98008368200836826</v>
      </c>
      <c r="R2497" s="44">
        <f t="shared" si="1299"/>
        <v>0.99037099971679399</v>
      </c>
      <c r="S2497" s="44">
        <f t="shared" si="1300"/>
        <v>0.9870532848277338</v>
      </c>
      <c r="T2497" s="44">
        <f t="shared" si="1301"/>
        <v>0.97327748086089838</v>
      </c>
      <c r="U2497" s="44">
        <f t="shared" si="1302"/>
        <v>0.99881530624333614</v>
      </c>
      <c r="W2497" s="51">
        <f t="shared" si="1292"/>
        <v>41347</v>
      </c>
      <c r="X2497" s="44">
        <f t="shared" si="1303"/>
        <v>1.013251085218186</v>
      </c>
      <c r="Y2497" s="44">
        <f t="shared" si="1304"/>
        <v>1.0202763323165263</v>
      </c>
      <c r="Z2497" s="44">
        <f t="shared" si="1305"/>
        <v>1.0122422073641586</v>
      </c>
      <c r="AA2497" s="44">
        <f t="shared" si="1306"/>
        <v>1.0130398373011127</v>
      </c>
      <c r="AB2497" s="44">
        <f t="shared" si="1307"/>
        <v>1.0274864950746743</v>
      </c>
      <c r="AC2497" s="44">
        <f t="shared" si="1308"/>
        <v>1.0016611295681064</v>
      </c>
      <c r="AE2497" s="48">
        <f t="shared" si="1293"/>
        <v>41347</v>
      </c>
      <c r="AF2497" s="53">
        <f t="shared" si="1309"/>
        <v>11.339920846836801</v>
      </c>
      <c r="AG2497" s="53">
        <f t="shared" si="1310"/>
        <v>11.056223389843742</v>
      </c>
      <c r="AH2497" s="53">
        <f t="shared" si="1311"/>
        <v>2.3394059426793756</v>
      </c>
      <c r="AI2497" s="53">
        <f t="shared" si="1312"/>
        <v>7.4239119266239388</v>
      </c>
      <c r="AJ2497" s="53">
        <f t="shared" si="1313"/>
        <v>3.888398713137561</v>
      </c>
      <c r="AK2497" s="53">
        <f t="shared" si="1314"/>
        <v>2.9787105517484727</v>
      </c>
      <c r="AL2497" s="53"/>
      <c r="AM2497" s="48">
        <f t="shared" si="1294"/>
        <v>41347</v>
      </c>
      <c r="AN2497" s="53">
        <f t="shared" si="1323"/>
        <v>11.34110219288989</v>
      </c>
      <c r="AO2497" s="53">
        <f t="shared" si="1323"/>
        <v>11.055738955255109</v>
      </c>
      <c r="AP2497" s="53">
        <f t="shared" si="1323"/>
        <v>2.3452435251710813</v>
      </c>
      <c r="AQ2497" s="53">
        <f t="shared" si="1322"/>
        <v>7.423349929582522</v>
      </c>
      <c r="AR2497" s="53">
        <f t="shared" si="1322"/>
        <v>3.8885132947011236</v>
      </c>
      <c r="AS2497" s="53">
        <f t="shared" si="1322"/>
        <v>2.9801238542339026</v>
      </c>
      <c r="AT2497" s="53"/>
      <c r="AU2497" s="48">
        <f t="shared" si="1295"/>
        <v>41347</v>
      </c>
      <c r="AV2497" s="53">
        <f t="shared" si="1315"/>
        <v>489.4819706451276</v>
      </c>
      <c r="AW2497" s="53">
        <f t="shared" si="1316"/>
        <v>660.5804025764927</v>
      </c>
      <c r="AX2497" s="53">
        <f t="shared" si="1317"/>
        <v>248.43164662137266</v>
      </c>
      <c r="AY2497" s="53">
        <f t="shared" si="1318"/>
        <v>693.78628441878243</v>
      </c>
      <c r="AZ2497" s="53">
        <f t="shared" si="1319"/>
        <v>269.20177539215882</v>
      </c>
      <c r="BA2497" s="53">
        <f t="shared" si="1320"/>
        <v>251.55225453588372</v>
      </c>
      <c r="BB2497" s="58">
        <f t="shared" si="1321"/>
        <v>2613.0343341898179</v>
      </c>
      <c r="BC2497">
        <f t="shared" si="1296"/>
        <v>3.2654518548042688E-2</v>
      </c>
      <c r="BD2497">
        <v>2613.0016796712698</v>
      </c>
      <c r="BE2497" s="48">
        <f t="shared" si="1290"/>
        <v>41347</v>
      </c>
    </row>
    <row r="2498" spans="1:57">
      <c r="A2498" s="48">
        <v>41348</v>
      </c>
      <c r="B2498" s="49">
        <v>42.22</v>
      </c>
      <c r="C2498" s="50">
        <v>42.77</v>
      </c>
      <c r="D2498" s="49">
        <v>58.68</v>
      </c>
      <c r="E2498" s="50">
        <v>59.87</v>
      </c>
      <c r="F2498" s="49">
        <v>105.28</v>
      </c>
      <c r="G2498" s="50">
        <v>106.3</v>
      </c>
      <c r="H2498" s="49">
        <v>92.05</v>
      </c>
      <c r="I2498" s="50">
        <v>93.26</v>
      </c>
      <c r="J2498">
        <v>67.41</v>
      </c>
      <c r="K2498">
        <v>69.260000000000005</v>
      </c>
      <c r="L2498" s="49">
        <v>84.33</v>
      </c>
      <c r="M2498" s="50">
        <v>84.44</v>
      </c>
      <c r="O2498" s="48">
        <f t="shared" si="1291"/>
        <v>41348</v>
      </c>
      <c r="P2498" s="44">
        <f t="shared" si="1297"/>
        <v>0.98714051905541256</v>
      </c>
      <c r="Q2498" s="44">
        <f t="shared" si="1298"/>
        <v>0.98012360113579422</v>
      </c>
      <c r="R2498" s="44">
        <f t="shared" si="1299"/>
        <v>0.99040451552210729</v>
      </c>
      <c r="S2498" s="44">
        <f t="shared" si="1300"/>
        <v>0.98702552005146893</v>
      </c>
      <c r="T2498" s="44">
        <f t="shared" si="1301"/>
        <v>0.97328905573202418</v>
      </c>
      <c r="U2498" s="44">
        <f t="shared" si="1302"/>
        <v>0.99869729985788724</v>
      </c>
      <c r="W2498" s="51">
        <f t="shared" si="1292"/>
        <v>41348</v>
      </c>
      <c r="X2498" s="44">
        <f t="shared" si="1303"/>
        <v>1.013251085218186</v>
      </c>
      <c r="Y2498" s="44">
        <f t="shared" si="1304"/>
        <v>1.0202763323165263</v>
      </c>
      <c r="Z2498" s="44">
        <f t="shared" si="1305"/>
        <v>1.0122422073641586</v>
      </c>
      <c r="AA2498" s="44">
        <f t="shared" si="1306"/>
        <v>1.0130398373011127</v>
      </c>
      <c r="AB2498" s="44">
        <f t="shared" si="1307"/>
        <v>1.0274864950746743</v>
      </c>
      <c r="AC2498" s="44">
        <f t="shared" si="1308"/>
        <v>1.0016611295681064</v>
      </c>
      <c r="AE2498" s="48">
        <f t="shared" si="1293"/>
        <v>41348</v>
      </c>
      <c r="AF2498" s="53">
        <f t="shared" si="1309"/>
        <v>11.339920846836801</v>
      </c>
      <c r="AG2498" s="53">
        <f t="shared" si="1310"/>
        <v>11.056223389843742</v>
      </c>
      <c r="AH2498" s="53">
        <f t="shared" si="1311"/>
        <v>2.3394059426793756</v>
      </c>
      <c r="AI2498" s="53">
        <f t="shared" si="1312"/>
        <v>7.4239119266239388</v>
      </c>
      <c r="AJ2498" s="53">
        <f t="shared" si="1313"/>
        <v>3.888398713137561</v>
      </c>
      <c r="AK2498" s="53">
        <f t="shared" si="1314"/>
        <v>2.9787105517484727</v>
      </c>
      <c r="AL2498" s="53"/>
      <c r="AM2498" s="48">
        <f t="shared" si="1294"/>
        <v>41348</v>
      </c>
      <c r="AN2498" s="53">
        <f t="shared" si="1323"/>
        <v>11.34242926222764</v>
      </c>
      <c r="AO2498" s="53">
        <f t="shared" si="1323"/>
        <v>11.056189259101856</v>
      </c>
      <c r="AP2498" s="53">
        <f t="shared" si="1323"/>
        <v>2.3453228921208655</v>
      </c>
      <c r="AQ2498" s="53">
        <f t="shared" si="1322"/>
        <v>7.4231411185151774</v>
      </c>
      <c r="AR2498" s="53">
        <f t="shared" si="1322"/>
        <v>3.8885595395194228</v>
      </c>
      <c r="AS2498" s="53">
        <f t="shared" si="1322"/>
        <v>2.9797717634699445</v>
      </c>
      <c r="AT2498" s="53"/>
      <c r="AU2498" s="48">
        <f t="shared" si="1295"/>
        <v>41348</v>
      </c>
      <c r="AV2498" s="53">
        <f t="shared" si="1315"/>
        <v>485.11569954547616</v>
      </c>
      <c r="AW2498" s="53">
        <f t="shared" si="1316"/>
        <v>661.93405094242814</v>
      </c>
      <c r="AX2498" s="53">
        <f t="shared" si="1317"/>
        <v>249.307823432448</v>
      </c>
      <c r="AY2498" s="53">
        <f t="shared" si="1318"/>
        <v>692.28214071272544</v>
      </c>
      <c r="AZ2498" s="53">
        <f t="shared" si="1319"/>
        <v>269.32163370711527</v>
      </c>
      <c r="BA2498" s="53">
        <f t="shared" si="1320"/>
        <v>251.61192770740212</v>
      </c>
      <c r="BB2498" s="58">
        <f t="shared" si="1321"/>
        <v>2609.5732760475953</v>
      </c>
      <c r="BC2498">
        <f t="shared" si="1296"/>
        <v>2.7537798450794071E-3</v>
      </c>
      <c r="BD2498">
        <v>2609.5705222677502</v>
      </c>
      <c r="BE2498" s="48">
        <f t="shared" ref="BE2498:BE2561" si="1324">A2498</f>
        <v>41348</v>
      </c>
    </row>
    <row r="2499" spans="1:57">
      <c r="A2499" s="48">
        <v>41351</v>
      </c>
      <c r="B2499" s="49">
        <v>41.74</v>
      </c>
      <c r="C2499" s="50">
        <v>42.29</v>
      </c>
      <c r="D2499" s="49">
        <v>58.03</v>
      </c>
      <c r="E2499" s="50">
        <v>59.21</v>
      </c>
      <c r="F2499" s="49">
        <v>105.62</v>
      </c>
      <c r="G2499" s="50">
        <v>106.65</v>
      </c>
      <c r="H2499" s="49">
        <v>91.6</v>
      </c>
      <c r="I2499" s="50">
        <v>92.8</v>
      </c>
      <c r="J2499">
        <v>67.22</v>
      </c>
      <c r="K2499">
        <v>69.069999999999993</v>
      </c>
      <c r="L2499" s="49">
        <v>84.35</v>
      </c>
      <c r="M2499" s="50">
        <v>84.46</v>
      </c>
      <c r="O2499" s="48">
        <f t="shared" ref="O2499:O2562" si="1325">A2499</f>
        <v>41351</v>
      </c>
      <c r="P2499" s="44">
        <f t="shared" si="1297"/>
        <v>0.98699456136202424</v>
      </c>
      <c r="Q2499" s="44">
        <f t="shared" si="1298"/>
        <v>0.98007093396385747</v>
      </c>
      <c r="R2499" s="44">
        <f t="shared" si="1299"/>
        <v>0.99034224097515233</v>
      </c>
      <c r="S2499" s="44">
        <f t="shared" si="1300"/>
        <v>0.98706896551724133</v>
      </c>
      <c r="T2499" s="44">
        <f t="shared" si="1301"/>
        <v>0.97321557839872597</v>
      </c>
      <c r="U2499" s="44">
        <f t="shared" si="1302"/>
        <v>0.99869760833530663</v>
      </c>
      <c r="W2499" s="51">
        <f t="shared" ref="W2499:W2562" si="1326">A2499</f>
        <v>41351</v>
      </c>
      <c r="X2499" s="44">
        <f t="shared" si="1303"/>
        <v>1.013251085218186</v>
      </c>
      <c r="Y2499" s="44">
        <f t="shared" si="1304"/>
        <v>1.0202763323165263</v>
      </c>
      <c r="Z2499" s="44">
        <f t="shared" si="1305"/>
        <v>1.0122422073641586</v>
      </c>
      <c r="AA2499" s="44">
        <f t="shared" si="1306"/>
        <v>1.0130398373011127</v>
      </c>
      <c r="AB2499" s="44">
        <f t="shared" si="1307"/>
        <v>1.0274864950746743</v>
      </c>
      <c r="AC2499" s="44">
        <f t="shared" si="1308"/>
        <v>1.0016611295681064</v>
      </c>
      <c r="AE2499" s="48">
        <f t="shared" ref="AE2499:AE2562" si="1327">A2499</f>
        <v>41351</v>
      </c>
      <c r="AF2499" s="53">
        <f t="shared" si="1309"/>
        <v>11.339920846836801</v>
      </c>
      <c r="AG2499" s="53">
        <f t="shared" si="1310"/>
        <v>11.056223389843742</v>
      </c>
      <c r="AH2499" s="53">
        <f t="shared" si="1311"/>
        <v>2.3394059426793756</v>
      </c>
      <c r="AI2499" s="53">
        <f t="shared" si="1312"/>
        <v>7.4239119266239388</v>
      </c>
      <c r="AJ2499" s="53">
        <f t="shared" si="1313"/>
        <v>3.888398713137561</v>
      </c>
      <c r="AK2499" s="53">
        <f t="shared" si="1314"/>
        <v>2.9787105517484727</v>
      </c>
      <c r="AL2499" s="53"/>
      <c r="AM2499" s="48">
        <f t="shared" ref="AM2499:AM2562" si="1328">A2499</f>
        <v>41351</v>
      </c>
      <c r="AN2499" s="53">
        <f t="shared" si="1323"/>
        <v>11.340752181021291</v>
      </c>
      <c r="AO2499" s="53">
        <f t="shared" si="1323"/>
        <v>11.055595152174934</v>
      </c>
      <c r="AP2499" s="53">
        <f t="shared" si="1323"/>
        <v>2.345175423164211</v>
      </c>
      <c r="AQ2499" s="53">
        <f t="shared" si="1322"/>
        <v>7.4234678596346688</v>
      </c>
      <c r="AR2499" s="53">
        <f t="shared" si="1322"/>
        <v>3.8882659772075359</v>
      </c>
      <c r="AS2499" s="53">
        <f t="shared" si="1322"/>
        <v>2.9797726838612424</v>
      </c>
      <c r="AT2499" s="53"/>
      <c r="AU2499" s="48">
        <f t="shared" ref="AU2499:AU2562" si="1329">A2499</f>
        <v>41351</v>
      </c>
      <c r="AV2499" s="53">
        <f t="shared" si="1315"/>
        <v>479.60040973539037</v>
      </c>
      <c r="AW2499" s="53">
        <f t="shared" si="1316"/>
        <v>654.60178896027787</v>
      </c>
      <c r="AX2499" s="53">
        <f t="shared" si="1317"/>
        <v>250.11295888046311</v>
      </c>
      <c r="AY2499" s="53">
        <f t="shared" si="1318"/>
        <v>688.89781737409726</v>
      </c>
      <c r="AZ2499" s="53">
        <f t="shared" si="1319"/>
        <v>268.56253104572448</v>
      </c>
      <c r="BA2499" s="53">
        <f t="shared" si="1320"/>
        <v>251.67160087892051</v>
      </c>
      <c r="BB2499" s="58">
        <f t="shared" si="1321"/>
        <v>2593.4471068748735</v>
      </c>
      <c r="BC2499">
        <f t="shared" ref="BC2499:BC2562" si="1330">ABS(BB2499-BD2499)</f>
        <v>2.5379596436323482E-3</v>
      </c>
      <c r="BD2499">
        <v>2593.4445689152299</v>
      </c>
      <c r="BE2499" s="48">
        <f t="shared" si="1324"/>
        <v>41351</v>
      </c>
    </row>
    <row r="2500" spans="1:57">
      <c r="A2500" s="48">
        <v>41352</v>
      </c>
      <c r="B2500" s="49">
        <v>41.45</v>
      </c>
      <c r="C2500" s="50">
        <v>41.99</v>
      </c>
      <c r="D2500" s="49">
        <v>57.86</v>
      </c>
      <c r="E2500" s="50">
        <v>59.03</v>
      </c>
      <c r="F2500" s="49">
        <v>105.95</v>
      </c>
      <c r="G2500" s="50">
        <v>106.98</v>
      </c>
      <c r="H2500" s="49">
        <v>91.39</v>
      </c>
      <c r="I2500" s="50">
        <v>92.59</v>
      </c>
      <c r="J2500">
        <v>66.739999999999995</v>
      </c>
      <c r="K2500">
        <v>68.58</v>
      </c>
      <c r="L2500" s="49">
        <v>84.34</v>
      </c>
      <c r="M2500" s="50">
        <v>84.45</v>
      </c>
      <c r="O2500" s="48">
        <f t="shared" si="1325"/>
        <v>41352</v>
      </c>
      <c r="P2500" s="44">
        <f t="shared" ref="P2500:P2563" si="1331">B2500/C2500</f>
        <v>0.98713979518933082</v>
      </c>
      <c r="Q2500" s="44">
        <f t="shared" ref="Q2500:Q2563" si="1332">D2500/E2500</f>
        <v>0.98017956971031672</v>
      </c>
      <c r="R2500" s="44">
        <f t="shared" ref="R2500:R2563" si="1333">F2500/G2500</f>
        <v>0.99037203215554304</v>
      </c>
      <c r="S2500" s="44">
        <f t="shared" ref="S2500:S2563" si="1334">H2500/I2500</f>
        <v>0.987039637109839</v>
      </c>
      <c r="T2500" s="44">
        <f t="shared" ref="T2500:T2563" si="1335">J2500/K2500</f>
        <v>0.97317002041411482</v>
      </c>
      <c r="U2500" s="44">
        <f t="shared" ref="U2500:U2563" si="1336">L2500/M2500</f>
        <v>0.99869745411486088</v>
      </c>
      <c r="W2500" s="51">
        <f t="shared" si="1326"/>
        <v>41352</v>
      </c>
      <c r="X2500" s="44">
        <f t="shared" ref="X2500:X2563" si="1337">IF(BF2499="",X2499,C2499/B2499)</f>
        <v>1.013251085218186</v>
      </c>
      <c r="Y2500" s="44">
        <f t="shared" ref="Y2500:Y2563" si="1338">IF(BG2499="",Y2499,E2499/D2499)</f>
        <v>1.0202763323165263</v>
      </c>
      <c r="Z2500" s="44">
        <f t="shared" ref="Z2500:Z2563" si="1339">IF(BH2499="",Z2499,G2499/F2499)</f>
        <v>1.0122422073641586</v>
      </c>
      <c r="AA2500" s="44">
        <f t="shared" ref="AA2500:AA2563" si="1340">IF(BI2499="",AA2499,I2499/H2499)</f>
        <v>1.0130398373011127</v>
      </c>
      <c r="AB2500" s="44">
        <f t="shared" ref="AB2500:AB2563" si="1341">IF(BJ2499="",AB2499,K2499/J2499)</f>
        <v>1.0274864950746743</v>
      </c>
      <c r="AC2500" s="44">
        <f t="shared" ref="AC2500:AC2563" si="1342">IF(BK2499="",AC2499,M2499/L2499)</f>
        <v>1.0016611295681064</v>
      </c>
      <c r="AE2500" s="48">
        <f t="shared" si="1327"/>
        <v>41352</v>
      </c>
      <c r="AF2500" s="53">
        <f t="shared" ref="AF2500:AF2563" si="1343">IF(BF2499="",AF2499,BB2499*BF2499/C2499)</f>
        <v>11.339920846836801</v>
      </c>
      <c r="AG2500" s="53">
        <f t="shared" ref="AG2500:AG2563" si="1344">IF(BG2499="",AG2499,BB2499*BG2499/E2499)</f>
        <v>11.056223389843742</v>
      </c>
      <c r="AH2500" s="53">
        <f t="shared" ref="AH2500:AH2563" si="1345">IF(BH2499="",AH2499,BB2499*BH2499/G2499)</f>
        <v>2.3394059426793756</v>
      </c>
      <c r="AI2500" s="53">
        <f t="shared" ref="AI2500:AI2563" si="1346">IF(BI2499="",AI2499,BB2499*BI2499/I2499)</f>
        <v>7.4239119266239388</v>
      </c>
      <c r="AJ2500" s="53">
        <f t="shared" ref="AJ2500:AJ2563" si="1347">IF(BJ2499="",AJ2499,BB2499*BJ2499/K2499)</f>
        <v>3.888398713137561</v>
      </c>
      <c r="AK2500" s="53">
        <f t="shared" ref="AK2500:AK2563" si="1348">IF(BK2499="",AK2499,BB2499*BK2499/M2499)</f>
        <v>2.9787105517484727</v>
      </c>
      <c r="AL2500" s="53"/>
      <c r="AM2500" s="48">
        <f t="shared" si="1328"/>
        <v>41352</v>
      </c>
      <c r="AN2500" s="53">
        <f t="shared" si="1323"/>
        <v>11.342420944870923</v>
      </c>
      <c r="AO2500" s="53">
        <f t="shared" si="1323"/>
        <v>11.056820607180573</v>
      </c>
      <c r="AP2500" s="53">
        <f t="shared" si="1323"/>
        <v>2.3452459700329484</v>
      </c>
      <c r="AQ2500" s="53">
        <f t="shared" si="1322"/>
        <v>7.4232472889376551</v>
      </c>
      <c r="AR2500" s="53">
        <f t="shared" si="1322"/>
        <v>3.8880839604319255</v>
      </c>
      <c r="AS2500" s="53">
        <f t="shared" si="1322"/>
        <v>2.979772223720087</v>
      </c>
      <c r="AT2500" s="53"/>
      <c r="AU2500" s="48">
        <f t="shared" si="1329"/>
        <v>41352</v>
      </c>
      <c r="AV2500" s="53">
        <f t="shared" ref="AV2500:AV2563" si="1349">AN2500*C2500</f>
        <v>476.2682554751301</v>
      </c>
      <c r="AW2500" s="53">
        <f t="shared" ref="AW2500:AW2563" si="1350">AO2500*E2500</f>
        <v>652.68412044186925</v>
      </c>
      <c r="AX2500" s="53">
        <f t="shared" ref="AX2500:AX2563" si="1351">AP2500*G2500</f>
        <v>250.89441387412484</v>
      </c>
      <c r="AY2500" s="53">
        <f t="shared" ref="AY2500:AY2563" si="1352">AQ2500*I2500</f>
        <v>687.31846648273756</v>
      </c>
      <c r="AZ2500" s="53">
        <f t="shared" ref="AZ2500:AZ2563" si="1353">AR2500*K2500</f>
        <v>266.64479800642147</v>
      </c>
      <c r="BA2500" s="53">
        <f t="shared" ref="BA2500:BA2563" si="1354">AS2500*M2500</f>
        <v>251.64176429316134</v>
      </c>
      <c r="BB2500" s="58">
        <f t="shared" ref="BB2500:BB2563" si="1355">SUM(AV2500:BA2500)</f>
        <v>2585.4518185734446</v>
      </c>
      <c r="BC2500">
        <f t="shared" si="1330"/>
        <v>2.4450612045257003E-3</v>
      </c>
      <c r="BD2500">
        <v>2585.4493735122401</v>
      </c>
      <c r="BE2500" s="48">
        <f t="shared" si="1324"/>
        <v>41352</v>
      </c>
    </row>
    <row r="2501" spans="1:57">
      <c r="A2501" s="48">
        <v>41353</v>
      </c>
      <c r="B2501" s="49">
        <v>41.68</v>
      </c>
      <c r="C2501" s="50">
        <v>42.23</v>
      </c>
      <c r="D2501" s="49">
        <v>58.21</v>
      </c>
      <c r="E2501" s="50">
        <v>59.39</v>
      </c>
      <c r="F2501" s="49">
        <v>105.54</v>
      </c>
      <c r="G2501" s="50">
        <v>106.57</v>
      </c>
      <c r="H2501" s="49">
        <v>92.07</v>
      </c>
      <c r="I2501" s="50">
        <v>93.28</v>
      </c>
      <c r="J2501">
        <v>67.13</v>
      </c>
      <c r="K2501">
        <v>68.98</v>
      </c>
      <c r="L2501" s="49">
        <v>84.33</v>
      </c>
      <c r="M2501" s="50">
        <v>84.44</v>
      </c>
      <c r="O2501" s="48">
        <f t="shared" si="1325"/>
        <v>41353</v>
      </c>
      <c r="P2501" s="44">
        <f t="shared" si="1331"/>
        <v>0.98697608335306664</v>
      </c>
      <c r="Q2501" s="44">
        <f t="shared" si="1332"/>
        <v>0.98013133524162321</v>
      </c>
      <c r="R2501" s="44">
        <f t="shared" si="1333"/>
        <v>0.99033499108567147</v>
      </c>
      <c r="S2501" s="44">
        <f t="shared" si="1334"/>
        <v>0.98702830188679236</v>
      </c>
      <c r="T2501" s="44">
        <f t="shared" si="1335"/>
        <v>0.97318063206726579</v>
      </c>
      <c r="U2501" s="44">
        <f t="shared" si="1336"/>
        <v>0.99869729985788724</v>
      </c>
      <c r="W2501" s="51">
        <f t="shared" si="1326"/>
        <v>41353</v>
      </c>
      <c r="X2501" s="44">
        <f t="shared" si="1337"/>
        <v>1.013251085218186</v>
      </c>
      <c r="Y2501" s="44">
        <f t="shared" si="1338"/>
        <v>1.0202763323165263</v>
      </c>
      <c r="Z2501" s="44">
        <f t="shared" si="1339"/>
        <v>1.0122422073641586</v>
      </c>
      <c r="AA2501" s="44">
        <f t="shared" si="1340"/>
        <v>1.0130398373011127</v>
      </c>
      <c r="AB2501" s="44">
        <f t="shared" si="1341"/>
        <v>1.0274864950746743</v>
      </c>
      <c r="AC2501" s="44">
        <f t="shared" si="1342"/>
        <v>1.0016611295681064</v>
      </c>
      <c r="AE2501" s="48">
        <f t="shared" si="1327"/>
        <v>41353</v>
      </c>
      <c r="AF2501" s="53">
        <f t="shared" si="1343"/>
        <v>11.339920846836801</v>
      </c>
      <c r="AG2501" s="53">
        <f t="shared" si="1344"/>
        <v>11.056223389843742</v>
      </c>
      <c r="AH2501" s="53">
        <f t="shared" si="1345"/>
        <v>2.3394059426793756</v>
      </c>
      <c r="AI2501" s="53">
        <f t="shared" si="1346"/>
        <v>7.4239119266239388</v>
      </c>
      <c r="AJ2501" s="53">
        <f t="shared" si="1347"/>
        <v>3.888398713137561</v>
      </c>
      <c r="AK2501" s="53">
        <f t="shared" si="1348"/>
        <v>2.9787105517484727</v>
      </c>
      <c r="AL2501" s="53"/>
      <c r="AM2501" s="48">
        <f t="shared" si="1328"/>
        <v>41353</v>
      </c>
      <c r="AN2501" s="53">
        <f t="shared" si="1323"/>
        <v>11.340539865241052</v>
      </c>
      <c r="AO2501" s="53">
        <f t="shared" si="1323"/>
        <v>11.056276502932834</v>
      </c>
      <c r="AP2501" s="53">
        <f t="shared" si="1323"/>
        <v>2.3451582550965191</v>
      </c>
      <c r="AQ2501" s="53">
        <f t="shared" si="1322"/>
        <v>7.4231620399156428</v>
      </c>
      <c r="AR2501" s="53">
        <f t="shared" si="1322"/>
        <v>3.8881263569274451</v>
      </c>
      <c r="AS2501" s="53">
        <f t="shared" si="1322"/>
        <v>2.9797717634699445</v>
      </c>
      <c r="AT2501" s="53"/>
      <c r="AU2501" s="48">
        <f t="shared" si="1329"/>
        <v>41353</v>
      </c>
      <c r="AV2501" s="53">
        <f t="shared" si="1349"/>
        <v>478.91099850912957</v>
      </c>
      <c r="AW2501" s="53">
        <f t="shared" si="1350"/>
        <v>656.63226150918103</v>
      </c>
      <c r="AX2501" s="53">
        <f t="shared" si="1351"/>
        <v>249.92351524563603</v>
      </c>
      <c r="AY2501" s="53">
        <f t="shared" si="1352"/>
        <v>692.43255508333118</v>
      </c>
      <c r="AZ2501" s="53">
        <f t="shared" si="1353"/>
        <v>268.2029561008552</v>
      </c>
      <c r="BA2501" s="53">
        <f t="shared" si="1354"/>
        <v>251.61192770740212</v>
      </c>
      <c r="BB2501" s="58">
        <f t="shared" si="1355"/>
        <v>2597.7142141555355</v>
      </c>
      <c r="BC2501">
        <f t="shared" si="1330"/>
        <v>2.6054833156194945E-3</v>
      </c>
      <c r="BD2501">
        <v>2597.7116086722199</v>
      </c>
      <c r="BE2501" s="48">
        <f t="shared" si="1324"/>
        <v>41353</v>
      </c>
    </row>
    <row r="2502" spans="1:57">
      <c r="A2502" s="48">
        <v>41354</v>
      </c>
      <c r="B2502" s="49">
        <v>41.26</v>
      </c>
      <c r="C2502" s="50">
        <v>41.8</v>
      </c>
      <c r="D2502" s="49">
        <v>57.68</v>
      </c>
      <c r="E2502" s="50">
        <v>58.85</v>
      </c>
      <c r="F2502" s="49">
        <v>105.82</v>
      </c>
      <c r="G2502" s="50">
        <v>106.85</v>
      </c>
      <c r="H2502" s="49">
        <v>91.31</v>
      </c>
      <c r="I2502" s="50">
        <v>92.51</v>
      </c>
      <c r="J2502">
        <v>66.91</v>
      </c>
      <c r="K2502">
        <v>68.75</v>
      </c>
      <c r="L2502" s="49">
        <v>84.34</v>
      </c>
      <c r="M2502" s="50">
        <v>84.45</v>
      </c>
      <c r="O2502" s="48">
        <f t="shared" si="1325"/>
        <v>41354</v>
      </c>
      <c r="P2502" s="44">
        <f t="shared" si="1331"/>
        <v>0.98708133971291867</v>
      </c>
      <c r="Q2502" s="44">
        <f t="shared" si="1332"/>
        <v>0.98011894647408659</v>
      </c>
      <c r="R2502" s="44">
        <f t="shared" si="1333"/>
        <v>0.99036031820308845</v>
      </c>
      <c r="S2502" s="44">
        <f t="shared" si="1334"/>
        <v>0.98702842935898816</v>
      </c>
      <c r="T2502" s="44">
        <f t="shared" si="1335"/>
        <v>0.97323636363636357</v>
      </c>
      <c r="U2502" s="44">
        <f t="shared" si="1336"/>
        <v>0.99869745411486088</v>
      </c>
      <c r="W2502" s="51">
        <f t="shared" si="1326"/>
        <v>41354</v>
      </c>
      <c r="X2502" s="44">
        <f t="shared" si="1337"/>
        <v>1.013251085218186</v>
      </c>
      <c r="Y2502" s="44">
        <f t="shared" si="1338"/>
        <v>1.0202763323165263</v>
      </c>
      <c r="Z2502" s="44">
        <f t="shared" si="1339"/>
        <v>1.0122422073641586</v>
      </c>
      <c r="AA2502" s="44">
        <f t="shared" si="1340"/>
        <v>1.0130398373011127</v>
      </c>
      <c r="AB2502" s="44">
        <f t="shared" si="1341"/>
        <v>1.0274864950746743</v>
      </c>
      <c r="AC2502" s="44">
        <f t="shared" si="1342"/>
        <v>1.0016611295681064</v>
      </c>
      <c r="AE2502" s="48">
        <f t="shared" si="1327"/>
        <v>41354</v>
      </c>
      <c r="AF2502" s="53">
        <f t="shared" si="1343"/>
        <v>11.339920846836801</v>
      </c>
      <c r="AG2502" s="53">
        <f t="shared" si="1344"/>
        <v>11.056223389843742</v>
      </c>
      <c r="AH2502" s="53">
        <f t="shared" si="1345"/>
        <v>2.3394059426793756</v>
      </c>
      <c r="AI2502" s="53">
        <f t="shared" si="1346"/>
        <v>7.4239119266239388</v>
      </c>
      <c r="AJ2502" s="53">
        <f t="shared" si="1347"/>
        <v>3.888398713137561</v>
      </c>
      <c r="AK2502" s="53">
        <f t="shared" si="1348"/>
        <v>2.9787105517484727</v>
      </c>
      <c r="AL2502" s="53"/>
      <c r="AM2502" s="48">
        <f t="shared" si="1328"/>
        <v>41354</v>
      </c>
      <c r="AN2502" s="53">
        <f t="shared" si="1323"/>
        <v>11.341749280509674</v>
      </c>
      <c r="AO2502" s="53">
        <f t="shared" si="1323"/>
        <v>11.056136752641734</v>
      </c>
      <c r="AP2502" s="53">
        <f t="shared" si="1323"/>
        <v>2.3452182308613088</v>
      </c>
      <c r="AQ2502" s="53">
        <f t="shared" si="1322"/>
        <v>7.4231629985981478</v>
      </c>
      <c r="AR2502" s="53">
        <f t="shared" si="1322"/>
        <v>3.8883490199928428</v>
      </c>
      <c r="AS2502" s="53">
        <f t="shared" si="1322"/>
        <v>2.979772223720087</v>
      </c>
      <c r="AT2502" s="53"/>
      <c r="AU2502" s="48">
        <f t="shared" si="1329"/>
        <v>41354</v>
      </c>
      <c r="AV2502" s="53">
        <f t="shared" si="1349"/>
        <v>474.08511992530435</v>
      </c>
      <c r="AW2502" s="53">
        <f t="shared" si="1350"/>
        <v>650.65364789296609</v>
      </c>
      <c r="AX2502" s="53">
        <f t="shared" si="1351"/>
        <v>250.58656796753084</v>
      </c>
      <c r="AY2502" s="53">
        <f t="shared" si="1352"/>
        <v>686.7168090003147</v>
      </c>
      <c r="AZ2502" s="53">
        <f t="shared" si="1353"/>
        <v>267.32399512450792</v>
      </c>
      <c r="BA2502" s="53">
        <f t="shared" si="1354"/>
        <v>251.64176429316134</v>
      </c>
      <c r="BB2502" s="58">
        <f t="shared" si="1355"/>
        <v>2581.0079042037851</v>
      </c>
      <c r="BC2502">
        <f t="shared" si="1330"/>
        <v>2.389490445239062E-3</v>
      </c>
      <c r="BD2502">
        <v>2581.0055147133398</v>
      </c>
      <c r="BE2502" s="48">
        <f t="shared" si="1324"/>
        <v>41354</v>
      </c>
    </row>
    <row r="2503" spans="1:57">
      <c r="A2503" s="48">
        <v>41355</v>
      </c>
      <c r="B2503" s="49">
        <v>41.42</v>
      </c>
      <c r="C2503" s="50">
        <v>41.96</v>
      </c>
      <c r="D2503" s="49">
        <v>58.18</v>
      </c>
      <c r="E2503" s="50">
        <v>59.36</v>
      </c>
      <c r="F2503" s="49">
        <v>105.86</v>
      </c>
      <c r="G2503" s="50">
        <v>106.89</v>
      </c>
      <c r="H2503" s="49">
        <v>91.9</v>
      </c>
      <c r="I2503" s="50">
        <v>93.1</v>
      </c>
      <c r="J2503">
        <v>67.319999999999993</v>
      </c>
      <c r="K2503">
        <v>69.17</v>
      </c>
      <c r="L2503" s="49">
        <v>84.33</v>
      </c>
      <c r="M2503" s="50">
        <v>84.43</v>
      </c>
      <c r="O2503" s="48">
        <f t="shared" si="1325"/>
        <v>41355</v>
      </c>
      <c r="P2503" s="44">
        <f t="shared" si="1331"/>
        <v>0.98713060057197333</v>
      </c>
      <c r="Q2503" s="44">
        <f t="shared" si="1332"/>
        <v>0.98012129380053914</v>
      </c>
      <c r="R2503" s="44">
        <f t="shared" si="1333"/>
        <v>0.99036392553091968</v>
      </c>
      <c r="S2503" s="44">
        <f t="shared" si="1334"/>
        <v>0.98711063372717522</v>
      </c>
      <c r="T2503" s="44">
        <f t="shared" si="1335"/>
        <v>0.97325430099754218</v>
      </c>
      <c r="U2503" s="44">
        <f t="shared" si="1336"/>
        <v>0.99881558687670247</v>
      </c>
      <c r="W2503" s="51">
        <f t="shared" si="1326"/>
        <v>41355</v>
      </c>
      <c r="X2503" s="44">
        <f t="shared" si="1337"/>
        <v>1.013251085218186</v>
      </c>
      <c r="Y2503" s="44">
        <f t="shared" si="1338"/>
        <v>1.0202763323165263</v>
      </c>
      <c r="Z2503" s="44">
        <f t="shared" si="1339"/>
        <v>1.0122422073641586</v>
      </c>
      <c r="AA2503" s="44">
        <f t="shared" si="1340"/>
        <v>1.0130398373011127</v>
      </c>
      <c r="AB2503" s="44">
        <f t="shared" si="1341"/>
        <v>1.0274864950746743</v>
      </c>
      <c r="AC2503" s="44">
        <f t="shared" si="1342"/>
        <v>1.0016611295681064</v>
      </c>
      <c r="AE2503" s="48">
        <f t="shared" si="1327"/>
        <v>41355</v>
      </c>
      <c r="AF2503" s="53">
        <f t="shared" si="1343"/>
        <v>11.339920846836801</v>
      </c>
      <c r="AG2503" s="53">
        <f t="shared" si="1344"/>
        <v>11.056223389843742</v>
      </c>
      <c r="AH2503" s="53">
        <f t="shared" si="1345"/>
        <v>2.3394059426793756</v>
      </c>
      <c r="AI2503" s="53">
        <f t="shared" si="1346"/>
        <v>7.4239119266239388</v>
      </c>
      <c r="AJ2503" s="53">
        <f t="shared" si="1347"/>
        <v>3.888398713137561</v>
      </c>
      <c r="AK2503" s="53">
        <f t="shared" si="1348"/>
        <v>2.9787105517484727</v>
      </c>
      <c r="AL2503" s="53"/>
      <c r="AM2503" s="48">
        <f t="shared" si="1328"/>
        <v>41355</v>
      </c>
      <c r="AN2503" s="53">
        <f t="shared" si="1323"/>
        <v>11.342315296997132</v>
      </c>
      <c r="AO2503" s="53">
        <f t="shared" si="1323"/>
        <v>11.056163231430208</v>
      </c>
      <c r="AP2503" s="53">
        <f t="shared" si="1323"/>
        <v>2.3452267731775129</v>
      </c>
      <c r="AQ2503" s="53">
        <f t="shared" si="1322"/>
        <v>7.4237812345132426</v>
      </c>
      <c r="AR2503" s="53">
        <f t="shared" si="1322"/>
        <v>3.8884206847223641</v>
      </c>
      <c r="AS2503" s="53">
        <f t="shared" si="1322"/>
        <v>2.9801246915480526</v>
      </c>
      <c r="AT2503" s="53"/>
      <c r="AU2503" s="48">
        <f t="shared" si="1329"/>
        <v>41355</v>
      </c>
      <c r="AV2503" s="53">
        <f t="shared" si="1349"/>
        <v>475.92354986199967</v>
      </c>
      <c r="AW2503" s="53">
        <f t="shared" si="1350"/>
        <v>656.29384941769717</v>
      </c>
      <c r="AX2503" s="53">
        <f t="shared" si="1351"/>
        <v>250.68128978494437</v>
      </c>
      <c r="AY2503" s="53">
        <f t="shared" si="1352"/>
        <v>691.15403293318286</v>
      </c>
      <c r="AZ2503" s="53">
        <f t="shared" si="1353"/>
        <v>268.96205876224593</v>
      </c>
      <c r="BA2503" s="53">
        <f t="shared" si="1354"/>
        <v>251.61192770740209</v>
      </c>
      <c r="BB2503" s="58">
        <f t="shared" si="1355"/>
        <v>2594.6267084674719</v>
      </c>
      <c r="BC2503">
        <f t="shared" si="1330"/>
        <v>3.2410168932074157E-2</v>
      </c>
      <c r="BD2503">
        <v>2594.5942982985398</v>
      </c>
      <c r="BE2503" s="48">
        <f t="shared" si="1324"/>
        <v>41355</v>
      </c>
    </row>
    <row r="2504" spans="1:57">
      <c r="A2504" s="48">
        <v>41358</v>
      </c>
      <c r="B2504" s="49">
        <v>41.38</v>
      </c>
      <c r="C2504" s="50">
        <v>41.92</v>
      </c>
      <c r="D2504" s="49">
        <v>57.46</v>
      </c>
      <c r="E2504" s="50">
        <v>58.62</v>
      </c>
      <c r="F2504" s="49">
        <v>105.94</v>
      </c>
      <c r="G2504" s="50">
        <v>106.97</v>
      </c>
      <c r="H2504" s="49">
        <v>91.63</v>
      </c>
      <c r="I2504" s="50">
        <v>92.42</v>
      </c>
      <c r="J2504">
        <v>67.27</v>
      </c>
      <c r="K2504">
        <v>68.540000000000006</v>
      </c>
      <c r="L2504" s="49">
        <v>84.33</v>
      </c>
      <c r="M2504" s="50">
        <v>84.43</v>
      </c>
      <c r="O2504" s="48">
        <f t="shared" si="1325"/>
        <v>41358</v>
      </c>
      <c r="P2504" s="44">
        <f t="shared" si="1331"/>
        <v>0.98711832061068705</v>
      </c>
      <c r="Q2504" s="44">
        <f t="shared" si="1332"/>
        <v>0.98021153190037535</v>
      </c>
      <c r="R2504" s="44">
        <f t="shared" si="1333"/>
        <v>0.99037113209311023</v>
      </c>
      <c r="S2504" s="44">
        <f t="shared" si="1334"/>
        <v>0.99145206665223973</v>
      </c>
      <c r="T2504" s="44">
        <f t="shared" si="1335"/>
        <v>0.9814706740589435</v>
      </c>
      <c r="U2504" s="44">
        <f t="shared" si="1336"/>
        <v>0.99881558687670247</v>
      </c>
      <c r="W2504" s="51">
        <f t="shared" si="1326"/>
        <v>41358</v>
      </c>
      <c r="X2504" s="44">
        <f t="shared" si="1337"/>
        <v>1.013251085218186</v>
      </c>
      <c r="Y2504" s="44">
        <f t="shared" si="1338"/>
        <v>1.0202763323165263</v>
      </c>
      <c r="Z2504" s="44">
        <f t="shared" si="1339"/>
        <v>1.0122422073641586</v>
      </c>
      <c r="AA2504" s="44">
        <f t="shared" si="1340"/>
        <v>1.0130398373011127</v>
      </c>
      <c r="AB2504" s="44">
        <f t="shared" si="1341"/>
        <v>1.0274864950746743</v>
      </c>
      <c r="AC2504" s="44">
        <f t="shared" si="1342"/>
        <v>1.0016611295681064</v>
      </c>
      <c r="AE2504" s="48">
        <f t="shared" si="1327"/>
        <v>41358</v>
      </c>
      <c r="AF2504" s="53">
        <f t="shared" si="1343"/>
        <v>11.339920846836801</v>
      </c>
      <c r="AG2504" s="53">
        <f t="shared" si="1344"/>
        <v>11.056223389843742</v>
      </c>
      <c r="AH2504" s="53">
        <f t="shared" si="1345"/>
        <v>2.3394059426793756</v>
      </c>
      <c r="AI2504" s="53">
        <f t="shared" si="1346"/>
        <v>7.4239119266239388</v>
      </c>
      <c r="AJ2504" s="53">
        <f t="shared" si="1347"/>
        <v>3.888398713137561</v>
      </c>
      <c r="AK2504" s="53">
        <f t="shared" si="1348"/>
        <v>2.9787105517484727</v>
      </c>
      <c r="AL2504" s="53"/>
      <c r="AM2504" s="48">
        <f t="shared" si="1328"/>
        <v>41358</v>
      </c>
      <c r="AN2504" s="53">
        <f t="shared" si="1323"/>
        <v>11.342174197944319</v>
      </c>
      <c r="AO2504" s="53">
        <f t="shared" si="1323"/>
        <v>11.057181153566779</v>
      </c>
      <c r="AP2504" s="53">
        <f t="shared" si="1323"/>
        <v>2.3452438386442127</v>
      </c>
      <c r="AQ2504" s="53">
        <f t="shared" si="1322"/>
        <v>7.4564319295607646</v>
      </c>
      <c r="AR2504" s="53">
        <f t="shared" si="1322"/>
        <v>3.9212473723954648</v>
      </c>
      <c r="AS2504" s="53">
        <f t="shared" si="1322"/>
        <v>2.9801246915480526</v>
      </c>
      <c r="AT2504" s="53"/>
      <c r="AU2504" s="48">
        <f t="shared" si="1329"/>
        <v>41358</v>
      </c>
      <c r="AV2504" s="53">
        <f t="shared" si="1349"/>
        <v>475.46394237782584</v>
      </c>
      <c r="AW2504" s="53">
        <f t="shared" si="1350"/>
        <v>648.17195922208452</v>
      </c>
      <c r="AX2504" s="53">
        <f t="shared" si="1351"/>
        <v>250.87073341977143</v>
      </c>
      <c r="AY2504" s="53">
        <f t="shared" si="1352"/>
        <v>689.12343893000593</v>
      </c>
      <c r="AZ2504" s="53">
        <f t="shared" si="1353"/>
        <v>268.76229490398521</v>
      </c>
      <c r="BA2504" s="53">
        <f t="shared" si="1354"/>
        <v>251.61192770740209</v>
      </c>
      <c r="BB2504" s="58">
        <f t="shared" si="1355"/>
        <v>2584.0042965610746</v>
      </c>
      <c r="BC2504">
        <f t="shared" si="1330"/>
        <v>3.2277336604693119E-2</v>
      </c>
      <c r="BD2504">
        <v>2583.9720192244699</v>
      </c>
      <c r="BE2504" s="48">
        <f t="shared" si="1324"/>
        <v>41358</v>
      </c>
    </row>
    <row r="2505" spans="1:57">
      <c r="A2505" s="48">
        <v>41359</v>
      </c>
      <c r="B2505" s="49">
        <v>41.97</v>
      </c>
      <c r="C2505" s="50">
        <v>42.52</v>
      </c>
      <c r="D2505" s="49">
        <v>57.82</v>
      </c>
      <c r="E2505" s="50">
        <v>58.99</v>
      </c>
      <c r="F2505" s="49">
        <v>106.05</v>
      </c>
      <c r="G2505" s="50">
        <v>107.08</v>
      </c>
      <c r="H2505" s="49">
        <v>92.24</v>
      </c>
      <c r="I2505" s="50">
        <v>93.04</v>
      </c>
      <c r="J2505">
        <v>67.77</v>
      </c>
      <c r="K2505">
        <v>69.05</v>
      </c>
      <c r="L2505" s="49">
        <v>84.33</v>
      </c>
      <c r="M2505" s="50">
        <v>84.44</v>
      </c>
      <c r="O2505" s="48">
        <f t="shared" si="1325"/>
        <v>41359</v>
      </c>
      <c r="P2505" s="44">
        <f t="shared" si="1331"/>
        <v>0.98706491063029156</v>
      </c>
      <c r="Q2505" s="44">
        <f t="shared" si="1332"/>
        <v>0.98016612985251739</v>
      </c>
      <c r="R2505" s="44">
        <f t="shared" si="1333"/>
        <v>0.99038102353380653</v>
      </c>
      <c r="S2505" s="44">
        <f t="shared" si="1334"/>
        <v>0.99140154772140998</v>
      </c>
      <c r="T2505" s="44">
        <f t="shared" si="1335"/>
        <v>0.9814627081824765</v>
      </c>
      <c r="U2505" s="44">
        <f t="shared" si="1336"/>
        <v>0.99869729985788724</v>
      </c>
      <c r="W2505" s="51">
        <f t="shared" si="1326"/>
        <v>41359</v>
      </c>
      <c r="X2505" s="44">
        <f t="shared" si="1337"/>
        <v>1.013251085218186</v>
      </c>
      <c r="Y2505" s="44">
        <f t="shared" si="1338"/>
        <v>1.0202763323165263</v>
      </c>
      <c r="Z2505" s="44">
        <f t="shared" si="1339"/>
        <v>1.0122422073641586</v>
      </c>
      <c r="AA2505" s="44">
        <f t="shared" si="1340"/>
        <v>1.0130398373011127</v>
      </c>
      <c r="AB2505" s="44">
        <f t="shared" si="1341"/>
        <v>1.0274864950746743</v>
      </c>
      <c r="AC2505" s="44">
        <f t="shared" si="1342"/>
        <v>1.0016611295681064</v>
      </c>
      <c r="AE2505" s="48">
        <f t="shared" si="1327"/>
        <v>41359</v>
      </c>
      <c r="AF2505" s="53">
        <f t="shared" si="1343"/>
        <v>11.339920846836801</v>
      </c>
      <c r="AG2505" s="53">
        <f t="shared" si="1344"/>
        <v>11.056223389843742</v>
      </c>
      <c r="AH2505" s="53">
        <f t="shared" si="1345"/>
        <v>2.3394059426793756</v>
      </c>
      <c r="AI2505" s="53">
        <f t="shared" si="1346"/>
        <v>7.4239119266239388</v>
      </c>
      <c r="AJ2505" s="53">
        <f t="shared" si="1347"/>
        <v>3.888398713137561</v>
      </c>
      <c r="AK2505" s="53">
        <f t="shared" si="1348"/>
        <v>2.9787105517484727</v>
      </c>
      <c r="AL2505" s="53"/>
      <c r="AM2505" s="48">
        <f t="shared" si="1328"/>
        <v>41359</v>
      </c>
      <c r="AN2505" s="53">
        <f t="shared" si="1323"/>
        <v>11.341560507276336</v>
      </c>
      <c r="AO2505" s="53">
        <f t="shared" si="1323"/>
        <v>11.05666900016767</v>
      </c>
      <c r="AP2505" s="53">
        <f t="shared" si="1323"/>
        <v>2.3452672620252026</v>
      </c>
      <c r="AQ2505" s="53">
        <f t="shared" si="1322"/>
        <v>7.4560519909015426</v>
      </c>
      <c r="AR2505" s="53">
        <f t="shared" si="1322"/>
        <v>3.9212155465111151</v>
      </c>
      <c r="AS2505" s="53">
        <f t="shared" si="1322"/>
        <v>2.9797717634699445</v>
      </c>
      <c r="AT2505" s="53"/>
      <c r="AU2505" s="48">
        <f t="shared" si="1329"/>
        <v>41359</v>
      </c>
      <c r="AV2505" s="53">
        <f t="shared" si="1349"/>
        <v>482.24315276938984</v>
      </c>
      <c r="AW2505" s="53">
        <f t="shared" si="1350"/>
        <v>652.23290431989085</v>
      </c>
      <c r="AX2505" s="53">
        <f t="shared" si="1351"/>
        <v>251.13121841765869</v>
      </c>
      <c r="AY2505" s="53">
        <f t="shared" si="1352"/>
        <v>693.71107723347961</v>
      </c>
      <c r="AZ2505" s="53">
        <f t="shared" si="1353"/>
        <v>270.7599334865925</v>
      </c>
      <c r="BA2505" s="53">
        <f t="shared" si="1354"/>
        <v>251.61192770740212</v>
      </c>
      <c r="BB2505" s="58">
        <f t="shared" si="1355"/>
        <v>2601.6902139344138</v>
      </c>
      <c r="BC2505">
        <f t="shared" si="1330"/>
        <v>2.6552028439255082E-3</v>
      </c>
      <c r="BD2505">
        <v>2601.6875587315699</v>
      </c>
      <c r="BE2505" s="48">
        <f t="shared" si="1324"/>
        <v>41359</v>
      </c>
    </row>
    <row r="2506" spans="1:57">
      <c r="A2506" s="48">
        <v>41360</v>
      </c>
      <c r="B2506" s="49">
        <v>42.13</v>
      </c>
      <c r="C2506" s="50">
        <v>42.68</v>
      </c>
      <c r="D2506" s="49">
        <v>57.53</v>
      </c>
      <c r="E2506" s="50">
        <v>58.7</v>
      </c>
      <c r="F2506" s="49">
        <v>106.5</v>
      </c>
      <c r="G2506" s="50">
        <v>107.54</v>
      </c>
      <c r="H2506" s="49">
        <v>92.28</v>
      </c>
      <c r="I2506" s="50">
        <v>93.08</v>
      </c>
      <c r="J2506">
        <v>67.88</v>
      </c>
      <c r="K2506">
        <v>69.16</v>
      </c>
      <c r="L2506" s="49">
        <v>84.35</v>
      </c>
      <c r="M2506" s="50">
        <v>84.46</v>
      </c>
      <c r="O2506" s="48">
        <f t="shared" si="1325"/>
        <v>41360</v>
      </c>
      <c r="P2506" s="44">
        <f t="shared" si="1331"/>
        <v>0.98711340206185572</v>
      </c>
      <c r="Q2506" s="44">
        <f t="shared" si="1332"/>
        <v>0.98006814310051105</v>
      </c>
      <c r="R2506" s="44">
        <f t="shared" si="1333"/>
        <v>0.99032917984005941</v>
      </c>
      <c r="S2506" s="44">
        <f t="shared" si="1334"/>
        <v>0.99140524280189091</v>
      </c>
      <c r="T2506" s="44">
        <f t="shared" si="1335"/>
        <v>0.98149219201850779</v>
      </c>
      <c r="U2506" s="44">
        <f t="shared" si="1336"/>
        <v>0.99869760833530663</v>
      </c>
      <c r="W2506" s="51">
        <f t="shared" si="1326"/>
        <v>41360</v>
      </c>
      <c r="X2506" s="44">
        <f t="shared" si="1337"/>
        <v>1.013251085218186</v>
      </c>
      <c r="Y2506" s="44">
        <f t="shared" si="1338"/>
        <v>1.0202763323165263</v>
      </c>
      <c r="Z2506" s="44">
        <f t="shared" si="1339"/>
        <v>1.0122422073641586</v>
      </c>
      <c r="AA2506" s="44">
        <f t="shared" si="1340"/>
        <v>1.0130398373011127</v>
      </c>
      <c r="AB2506" s="44">
        <f t="shared" si="1341"/>
        <v>1.0274864950746743</v>
      </c>
      <c r="AC2506" s="44">
        <f t="shared" si="1342"/>
        <v>1.0016611295681064</v>
      </c>
      <c r="AE2506" s="48">
        <f t="shared" si="1327"/>
        <v>41360</v>
      </c>
      <c r="AF2506" s="53">
        <f t="shared" si="1343"/>
        <v>11.339920846836801</v>
      </c>
      <c r="AG2506" s="53">
        <f t="shared" si="1344"/>
        <v>11.056223389843742</v>
      </c>
      <c r="AH2506" s="53">
        <f t="shared" si="1345"/>
        <v>2.3394059426793756</v>
      </c>
      <c r="AI2506" s="53">
        <f t="shared" si="1346"/>
        <v>7.4239119266239388</v>
      </c>
      <c r="AJ2506" s="53">
        <f t="shared" si="1347"/>
        <v>3.888398713137561</v>
      </c>
      <c r="AK2506" s="53">
        <f t="shared" si="1348"/>
        <v>2.9787105517484727</v>
      </c>
      <c r="AL2506" s="53"/>
      <c r="AM2506" s="48">
        <f t="shared" si="1328"/>
        <v>41360</v>
      </c>
      <c r="AN2506" s="53">
        <f t="shared" si="1323"/>
        <v>11.342117682897966</v>
      </c>
      <c r="AO2506" s="53">
        <f t="shared" si="1323"/>
        <v>11.05556367011153</v>
      </c>
      <c r="AP2506" s="53">
        <f t="shared" si="1323"/>
        <v>2.3451444938028736</v>
      </c>
      <c r="AQ2506" s="53">
        <f t="shared" si="1322"/>
        <v>7.4560797805617867</v>
      </c>
      <c r="AR2506" s="53">
        <f t="shared" si="1322"/>
        <v>3.9213333426079542</v>
      </c>
      <c r="AS2506" s="53">
        <f t="shared" si="1322"/>
        <v>2.9797726838612424</v>
      </c>
      <c r="AT2506" s="53"/>
      <c r="AU2506" s="48">
        <f t="shared" si="1329"/>
        <v>41360</v>
      </c>
      <c r="AV2506" s="53">
        <f t="shared" si="1349"/>
        <v>484.08158270608516</v>
      </c>
      <c r="AW2506" s="53">
        <f t="shared" si="1350"/>
        <v>648.9615874355469</v>
      </c>
      <c r="AX2506" s="53">
        <f t="shared" si="1351"/>
        <v>252.19683886356106</v>
      </c>
      <c r="AY2506" s="53">
        <f t="shared" si="1352"/>
        <v>694.0119059746911</v>
      </c>
      <c r="AZ2506" s="53">
        <f t="shared" si="1353"/>
        <v>271.19941397476612</v>
      </c>
      <c r="BA2506" s="53">
        <f t="shared" si="1354"/>
        <v>251.67160087892051</v>
      </c>
      <c r="BB2506" s="58">
        <f t="shared" si="1355"/>
        <v>2602.1229298335707</v>
      </c>
      <c r="BC2506">
        <f t="shared" si="1330"/>
        <v>2.6464500406291336E-3</v>
      </c>
      <c r="BD2506">
        <v>2602.12028338353</v>
      </c>
      <c r="BE2506" s="48">
        <f t="shared" si="1324"/>
        <v>41360</v>
      </c>
    </row>
    <row r="2507" spans="1:57">
      <c r="A2507" s="48">
        <v>41361</v>
      </c>
      <c r="B2507" s="49">
        <v>42.22</v>
      </c>
      <c r="C2507" s="50">
        <v>42.77</v>
      </c>
      <c r="D2507" s="49">
        <v>57.81</v>
      </c>
      <c r="E2507" s="50">
        <v>58.98</v>
      </c>
      <c r="F2507" s="49">
        <v>106.31</v>
      </c>
      <c r="G2507" s="50">
        <v>107.34</v>
      </c>
      <c r="H2507" s="49">
        <v>92.66</v>
      </c>
      <c r="I2507" s="50">
        <v>93.46</v>
      </c>
      <c r="J2507">
        <v>68.2</v>
      </c>
      <c r="K2507">
        <v>69.48</v>
      </c>
      <c r="L2507" s="49">
        <v>84.36</v>
      </c>
      <c r="M2507" s="50">
        <v>84.47</v>
      </c>
      <c r="O2507" s="48">
        <f t="shared" si="1325"/>
        <v>41361</v>
      </c>
      <c r="P2507" s="44">
        <f t="shared" si="1331"/>
        <v>0.98714051905541256</v>
      </c>
      <c r="Q2507" s="44">
        <f t="shared" si="1332"/>
        <v>0.98016276703967453</v>
      </c>
      <c r="R2507" s="44">
        <f t="shared" si="1333"/>
        <v>0.99040432271287493</v>
      </c>
      <c r="S2507" s="44">
        <f t="shared" si="1334"/>
        <v>0.99144018831585712</v>
      </c>
      <c r="T2507" s="44">
        <f t="shared" si="1335"/>
        <v>0.98157743235463446</v>
      </c>
      <c r="U2507" s="44">
        <f t="shared" si="1336"/>
        <v>0.99869776251923759</v>
      </c>
      <c r="W2507" s="51">
        <f t="shared" si="1326"/>
        <v>41361</v>
      </c>
      <c r="X2507" s="44">
        <f t="shared" si="1337"/>
        <v>1.013251085218186</v>
      </c>
      <c r="Y2507" s="44">
        <f t="shared" si="1338"/>
        <v>1.0202763323165263</v>
      </c>
      <c r="Z2507" s="44">
        <f t="shared" si="1339"/>
        <v>1.0122422073641586</v>
      </c>
      <c r="AA2507" s="44">
        <f t="shared" si="1340"/>
        <v>1.0130398373011127</v>
      </c>
      <c r="AB2507" s="44">
        <f t="shared" si="1341"/>
        <v>1.0274864950746743</v>
      </c>
      <c r="AC2507" s="44">
        <f t="shared" si="1342"/>
        <v>1.0016611295681064</v>
      </c>
      <c r="AE2507" s="48">
        <f t="shared" si="1327"/>
        <v>41361</v>
      </c>
      <c r="AF2507" s="53">
        <f t="shared" si="1343"/>
        <v>11.339920846836801</v>
      </c>
      <c r="AG2507" s="53">
        <f t="shared" si="1344"/>
        <v>11.056223389843742</v>
      </c>
      <c r="AH2507" s="53">
        <f t="shared" si="1345"/>
        <v>2.3394059426793756</v>
      </c>
      <c r="AI2507" s="53">
        <f t="shared" si="1346"/>
        <v>7.4239119266239388</v>
      </c>
      <c r="AJ2507" s="53">
        <f t="shared" si="1347"/>
        <v>3.888398713137561</v>
      </c>
      <c r="AK2507" s="53">
        <f t="shared" si="1348"/>
        <v>2.9787105517484727</v>
      </c>
      <c r="AL2507" s="53"/>
      <c r="AM2507" s="48">
        <f t="shared" si="1328"/>
        <v>41361</v>
      </c>
      <c r="AN2507" s="53">
        <f t="shared" si="1323"/>
        <v>11.34242926222764</v>
      </c>
      <c r="AO2507" s="53">
        <f t="shared" si="1323"/>
        <v>11.056631066283423</v>
      </c>
      <c r="AP2507" s="53">
        <f t="shared" si="1323"/>
        <v>2.3453224355398428</v>
      </c>
      <c r="AQ2507" s="53">
        <f t="shared" si="1322"/>
        <v>7.4563425959362224</v>
      </c>
      <c r="AR2507" s="53">
        <f t="shared" si="1322"/>
        <v>3.9216739013764363</v>
      </c>
      <c r="AS2507" s="53">
        <f t="shared" si="1322"/>
        <v>2.9797731438934503</v>
      </c>
      <c r="AT2507" s="53"/>
      <c r="AU2507" s="48">
        <f t="shared" si="1329"/>
        <v>41361</v>
      </c>
      <c r="AV2507" s="53">
        <f t="shared" si="1349"/>
        <v>485.11569954547616</v>
      </c>
      <c r="AW2507" s="53">
        <f t="shared" si="1350"/>
        <v>652.12010028939619</v>
      </c>
      <c r="AX2507" s="53">
        <f t="shared" si="1351"/>
        <v>251.74691023084674</v>
      </c>
      <c r="AY2507" s="53">
        <f t="shared" si="1352"/>
        <v>696.86977901619935</v>
      </c>
      <c r="AZ2507" s="53">
        <f t="shared" si="1353"/>
        <v>272.47790266763479</v>
      </c>
      <c r="BA2507" s="53">
        <f t="shared" si="1354"/>
        <v>251.70143746467974</v>
      </c>
      <c r="BB2507" s="58">
        <f t="shared" si="1355"/>
        <v>2610.0318292142324</v>
      </c>
      <c r="BC2507">
        <f t="shared" si="1330"/>
        <v>2.7382681923882046E-3</v>
      </c>
      <c r="BD2507">
        <v>2610.02909094604</v>
      </c>
      <c r="BE2507" s="48">
        <f t="shared" si="1324"/>
        <v>41361</v>
      </c>
    </row>
    <row r="2508" spans="1:57">
      <c r="A2508" s="48">
        <v>41365</v>
      </c>
      <c r="B2508" s="49">
        <v>41.76</v>
      </c>
      <c r="C2508" s="50">
        <v>42.31</v>
      </c>
      <c r="D2508" s="49">
        <v>57.03</v>
      </c>
      <c r="E2508" s="50">
        <v>58.19</v>
      </c>
      <c r="F2508" s="49">
        <v>106.59</v>
      </c>
      <c r="G2508" s="50">
        <v>107.48</v>
      </c>
      <c r="H2508" s="49">
        <v>92.12</v>
      </c>
      <c r="I2508" s="50">
        <v>92.92</v>
      </c>
      <c r="J2508">
        <v>68.41</v>
      </c>
      <c r="K2508">
        <v>69.7</v>
      </c>
      <c r="L2508" s="49">
        <v>84.37</v>
      </c>
      <c r="M2508" s="50">
        <v>84.46</v>
      </c>
      <c r="O2508" s="48">
        <f t="shared" si="1325"/>
        <v>41365</v>
      </c>
      <c r="P2508" s="44">
        <f t="shared" si="1331"/>
        <v>0.98700070905223336</v>
      </c>
      <c r="Q2508" s="44">
        <f t="shared" si="1332"/>
        <v>0.98006530331672115</v>
      </c>
      <c r="R2508" s="44">
        <f t="shared" si="1333"/>
        <v>0.99171938965388906</v>
      </c>
      <c r="S2508" s="44">
        <f t="shared" si="1334"/>
        <v>0.99139044339216531</v>
      </c>
      <c r="T2508" s="44">
        <f t="shared" si="1335"/>
        <v>0.9814921090387374</v>
      </c>
      <c r="U2508" s="44">
        <f t="shared" si="1336"/>
        <v>0.99893440681979651</v>
      </c>
      <c r="W2508" s="51">
        <f t="shared" si="1326"/>
        <v>41365</v>
      </c>
      <c r="X2508" s="44">
        <f t="shared" si="1337"/>
        <v>1.013251085218186</v>
      </c>
      <c r="Y2508" s="44">
        <f t="shared" si="1338"/>
        <v>1.0202763323165263</v>
      </c>
      <c r="Z2508" s="44">
        <f t="shared" si="1339"/>
        <v>1.0122422073641586</v>
      </c>
      <c r="AA2508" s="44">
        <f t="shared" si="1340"/>
        <v>1.0130398373011127</v>
      </c>
      <c r="AB2508" s="44">
        <f t="shared" si="1341"/>
        <v>1.0274864950746743</v>
      </c>
      <c r="AC2508" s="44">
        <f t="shared" si="1342"/>
        <v>1.0016611295681064</v>
      </c>
      <c r="AE2508" s="48">
        <f t="shared" si="1327"/>
        <v>41365</v>
      </c>
      <c r="AF2508" s="53">
        <f t="shared" si="1343"/>
        <v>11.339920846836801</v>
      </c>
      <c r="AG2508" s="53">
        <f t="shared" si="1344"/>
        <v>11.056223389843742</v>
      </c>
      <c r="AH2508" s="53">
        <f t="shared" si="1345"/>
        <v>2.3394059426793756</v>
      </c>
      <c r="AI2508" s="53">
        <f t="shared" si="1346"/>
        <v>7.4239119266239388</v>
      </c>
      <c r="AJ2508" s="53">
        <f t="shared" si="1347"/>
        <v>3.888398713137561</v>
      </c>
      <c r="AK2508" s="53">
        <f t="shared" si="1348"/>
        <v>2.9787105517484727</v>
      </c>
      <c r="AL2508" s="53"/>
      <c r="AM2508" s="48">
        <f t="shared" si="1328"/>
        <v>41365</v>
      </c>
      <c r="AN2508" s="53">
        <f t="shared" si="1323"/>
        <v>11.340822819132052</v>
      </c>
      <c r="AO2508" s="53">
        <f t="shared" si="1323"/>
        <v>11.055531636205806</v>
      </c>
      <c r="AP2508" s="53">
        <f t="shared" si="1323"/>
        <v>2.3484365738066759</v>
      </c>
      <c r="AQ2508" s="53">
        <f t="shared" si="1322"/>
        <v>7.4559684783668265</v>
      </c>
      <c r="AR2508" s="53">
        <f t="shared" si="1322"/>
        <v>3.9213330110807725</v>
      </c>
      <c r="AS2508" s="53">
        <f t="shared" si="1322"/>
        <v>2.9804792096902557</v>
      </c>
      <c r="AT2508" s="53"/>
      <c r="AU2508" s="48">
        <f t="shared" si="1329"/>
        <v>41365</v>
      </c>
      <c r="AV2508" s="53">
        <f t="shared" si="1349"/>
        <v>479.83021347747717</v>
      </c>
      <c r="AW2508" s="53">
        <f t="shared" si="1350"/>
        <v>643.32138591081582</v>
      </c>
      <c r="AX2508" s="53">
        <f t="shared" si="1351"/>
        <v>252.40996295274152</v>
      </c>
      <c r="AY2508" s="53">
        <f t="shared" si="1352"/>
        <v>692.80859100984549</v>
      </c>
      <c r="AZ2508" s="53">
        <f t="shared" si="1353"/>
        <v>273.31691087232986</v>
      </c>
      <c r="BA2508" s="53">
        <f t="shared" si="1354"/>
        <v>251.73127405043897</v>
      </c>
      <c r="BB2508" s="58">
        <f t="shared" si="1355"/>
        <v>2593.4183382736492</v>
      </c>
      <c r="BC2508">
        <f t="shared" si="1330"/>
        <v>3.2366730609282968E-2</v>
      </c>
      <c r="BD2508">
        <v>2593.3859715430399</v>
      </c>
      <c r="BE2508" s="48">
        <f t="shared" si="1324"/>
        <v>41365</v>
      </c>
    </row>
    <row r="2509" spans="1:57">
      <c r="A2509" s="48">
        <v>41366</v>
      </c>
      <c r="B2509" s="49">
        <v>41.78</v>
      </c>
      <c r="C2509" s="50">
        <v>42.33</v>
      </c>
      <c r="D2509" s="49">
        <v>57.64</v>
      </c>
      <c r="E2509" s="50">
        <v>58.81</v>
      </c>
      <c r="F2509" s="49">
        <v>106.38</v>
      </c>
      <c r="G2509" s="50">
        <v>107.27</v>
      </c>
      <c r="H2509" s="49">
        <v>92.41</v>
      </c>
      <c r="I2509" s="50">
        <v>93.21</v>
      </c>
      <c r="J2509">
        <v>68.59</v>
      </c>
      <c r="K2509">
        <v>69.88</v>
      </c>
      <c r="L2509" s="49">
        <v>84.37</v>
      </c>
      <c r="M2509" s="50">
        <v>84.46</v>
      </c>
      <c r="O2509" s="48">
        <f t="shared" si="1325"/>
        <v>41366</v>
      </c>
      <c r="P2509" s="44">
        <f t="shared" si="1331"/>
        <v>0.98700685093314444</v>
      </c>
      <c r="Q2509" s="44">
        <f t="shared" si="1332"/>
        <v>0.98010542424757696</v>
      </c>
      <c r="R2509" s="44">
        <f t="shared" si="1333"/>
        <v>0.99170317889437865</v>
      </c>
      <c r="S2509" s="44">
        <f t="shared" si="1334"/>
        <v>0.99141722991095382</v>
      </c>
      <c r="T2509" s="44">
        <f t="shared" si="1335"/>
        <v>0.98153978248425888</v>
      </c>
      <c r="U2509" s="44">
        <f t="shared" si="1336"/>
        <v>0.99893440681979651</v>
      </c>
      <c r="W2509" s="51">
        <f t="shared" si="1326"/>
        <v>41366</v>
      </c>
      <c r="X2509" s="44">
        <f t="shared" si="1337"/>
        <v>1.013251085218186</v>
      </c>
      <c r="Y2509" s="44">
        <f t="shared" si="1338"/>
        <v>1.0202763323165263</v>
      </c>
      <c r="Z2509" s="44">
        <f t="shared" si="1339"/>
        <v>1.0122422073641586</v>
      </c>
      <c r="AA2509" s="44">
        <f t="shared" si="1340"/>
        <v>1.0130398373011127</v>
      </c>
      <c r="AB2509" s="44">
        <f t="shared" si="1341"/>
        <v>1.0274864950746743</v>
      </c>
      <c r="AC2509" s="44">
        <f t="shared" si="1342"/>
        <v>1.0016611295681064</v>
      </c>
      <c r="AE2509" s="48">
        <f t="shared" si="1327"/>
        <v>41366</v>
      </c>
      <c r="AF2509" s="53">
        <f t="shared" si="1343"/>
        <v>11.339920846836801</v>
      </c>
      <c r="AG2509" s="53">
        <f t="shared" si="1344"/>
        <v>11.056223389843742</v>
      </c>
      <c r="AH2509" s="53">
        <f t="shared" si="1345"/>
        <v>2.3394059426793756</v>
      </c>
      <c r="AI2509" s="53">
        <f t="shared" si="1346"/>
        <v>7.4239119266239388</v>
      </c>
      <c r="AJ2509" s="53">
        <f t="shared" si="1347"/>
        <v>3.888398713137561</v>
      </c>
      <c r="AK2509" s="53">
        <f t="shared" si="1348"/>
        <v>2.9787105517484727</v>
      </c>
      <c r="AL2509" s="53"/>
      <c r="AM2509" s="48">
        <f t="shared" si="1328"/>
        <v>41366</v>
      </c>
      <c r="AN2509" s="53">
        <f t="shared" si="1323"/>
        <v>11.340893390492893</v>
      </c>
      <c r="AO2509" s="53">
        <f t="shared" si="1323"/>
        <v>11.055984216476579</v>
      </c>
      <c r="AP2509" s="53">
        <f t="shared" si="1323"/>
        <v>2.3483981859916141</v>
      </c>
      <c r="AQ2509" s="53">
        <f t="shared" si="1322"/>
        <v>7.4561699322350403</v>
      </c>
      <c r="AR2509" s="53">
        <f t="shared" si="1322"/>
        <v>3.9215234797090512</v>
      </c>
      <c r="AS2509" s="53">
        <f t="shared" si="1322"/>
        <v>2.9804792096902557</v>
      </c>
      <c r="AT2509" s="53"/>
      <c r="AU2509" s="48">
        <f t="shared" si="1329"/>
        <v>41366</v>
      </c>
      <c r="AV2509" s="53">
        <f t="shared" si="1349"/>
        <v>480.06001721956414</v>
      </c>
      <c r="AW2509" s="53">
        <f t="shared" si="1350"/>
        <v>650.20243177098769</v>
      </c>
      <c r="AX2509" s="53">
        <f t="shared" si="1351"/>
        <v>251.91267341132044</v>
      </c>
      <c r="AY2509" s="53">
        <f t="shared" si="1352"/>
        <v>694.98959938362805</v>
      </c>
      <c r="AZ2509" s="53">
        <f t="shared" si="1353"/>
        <v>274.03606076206847</v>
      </c>
      <c r="BA2509" s="53">
        <f t="shared" si="1354"/>
        <v>251.73127405043897</v>
      </c>
      <c r="BB2509" s="58">
        <f t="shared" si="1355"/>
        <v>2602.9320565980074</v>
      </c>
      <c r="BC2509">
        <f t="shared" si="1330"/>
        <v>3.2485698817254161E-2</v>
      </c>
      <c r="BD2509">
        <v>2602.8995708991902</v>
      </c>
      <c r="BE2509" s="48">
        <f t="shared" si="1324"/>
        <v>41366</v>
      </c>
    </row>
    <row r="2510" spans="1:57">
      <c r="A2510" s="48">
        <v>41367</v>
      </c>
      <c r="B2510" s="49">
        <v>41.29</v>
      </c>
      <c r="C2510" s="50">
        <v>41.83</v>
      </c>
      <c r="D2510" s="49">
        <v>57.36</v>
      </c>
      <c r="E2510" s="50">
        <v>58.52</v>
      </c>
      <c r="F2510" s="49">
        <v>106.83</v>
      </c>
      <c r="G2510" s="50">
        <v>107.72</v>
      </c>
      <c r="H2510" s="49">
        <v>91.43</v>
      </c>
      <c r="I2510" s="50">
        <v>92.22</v>
      </c>
      <c r="J2510">
        <v>68.22</v>
      </c>
      <c r="K2510">
        <v>69.510000000000005</v>
      </c>
      <c r="L2510" s="49">
        <v>84.36</v>
      </c>
      <c r="M2510" s="50">
        <v>84.45</v>
      </c>
      <c r="O2510" s="48">
        <f t="shared" si="1325"/>
        <v>41367</v>
      </c>
      <c r="P2510" s="44">
        <f t="shared" si="1331"/>
        <v>0.98709060482907007</v>
      </c>
      <c r="Q2510" s="44">
        <f t="shared" si="1332"/>
        <v>0.98017771701982226</v>
      </c>
      <c r="R2510" s="44">
        <f t="shared" si="1333"/>
        <v>0.99173783884144073</v>
      </c>
      <c r="S2510" s="44">
        <f t="shared" si="1334"/>
        <v>0.99143352851875954</v>
      </c>
      <c r="T2510" s="44">
        <f t="shared" si="1335"/>
        <v>0.98144151920586953</v>
      </c>
      <c r="U2510" s="44">
        <f t="shared" si="1336"/>
        <v>0.99893428063943157</v>
      </c>
      <c r="W2510" s="51">
        <f t="shared" si="1326"/>
        <v>41367</v>
      </c>
      <c r="X2510" s="44">
        <f t="shared" si="1337"/>
        <v>1.013251085218186</v>
      </c>
      <c r="Y2510" s="44">
        <f t="shared" si="1338"/>
        <v>1.0202763323165263</v>
      </c>
      <c r="Z2510" s="44">
        <f t="shared" si="1339"/>
        <v>1.0122422073641586</v>
      </c>
      <c r="AA2510" s="44">
        <f t="shared" si="1340"/>
        <v>1.0130398373011127</v>
      </c>
      <c r="AB2510" s="44">
        <f t="shared" si="1341"/>
        <v>1.0274864950746743</v>
      </c>
      <c r="AC2510" s="44">
        <f t="shared" si="1342"/>
        <v>1.0016611295681064</v>
      </c>
      <c r="AE2510" s="48">
        <f t="shared" si="1327"/>
        <v>41367</v>
      </c>
      <c r="AF2510" s="53">
        <f t="shared" si="1343"/>
        <v>11.339920846836801</v>
      </c>
      <c r="AG2510" s="53">
        <f t="shared" si="1344"/>
        <v>11.056223389843742</v>
      </c>
      <c r="AH2510" s="53">
        <f t="shared" si="1345"/>
        <v>2.3394059426793756</v>
      </c>
      <c r="AI2510" s="53">
        <f t="shared" si="1346"/>
        <v>7.4239119266239388</v>
      </c>
      <c r="AJ2510" s="53">
        <f t="shared" si="1347"/>
        <v>3.888398713137561</v>
      </c>
      <c r="AK2510" s="53">
        <f t="shared" si="1348"/>
        <v>2.9787105517484727</v>
      </c>
      <c r="AL2510" s="53"/>
      <c r="AM2510" s="48">
        <f t="shared" si="1328"/>
        <v>41367</v>
      </c>
      <c r="AN2510" s="53">
        <f t="shared" si="1323"/>
        <v>11.341855738427796</v>
      </c>
      <c r="AO2510" s="53">
        <f t="shared" si="1323"/>
        <v>11.05679970808507</v>
      </c>
      <c r="AP2510" s="53">
        <f t="shared" si="1323"/>
        <v>2.3484802623210435</v>
      </c>
      <c r="AQ2510" s="53">
        <f t="shared" si="1322"/>
        <v>7.4562925094767829</v>
      </c>
      <c r="AR2510" s="53">
        <f t="shared" si="1322"/>
        <v>3.9211308906767233</v>
      </c>
      <c r="AS2510" s="53">
        <f t="shared" si="1322"/>
        <v>2.9804788332111278</v>
      </c>
      <c r="AT2510" s="53"/>
      <c r="AU2510" s="48">
        <f t="shared" si="1329"/>
        <v>41367</v>
      </c>
      <c r="AV2510" s="53">
        <f t="shared" si="1349"/>
        <v>474.42982553843467</v>
      </c>
      <c r="AW2510" s="53">
        <f t="shared" si="1350"/>
        <v>647.04391891713828</v>
      </c>
      <c r="AX2510" s="53">
        <f t="shared" si="1351"/>
        <v>252.97829385722281</v>
      </c>
      <c r="AY2510" s="53">
        <f t="shared" si="1352"/>
        <v>687.61929522394894</v>
      </c>
      <c r="AZ2510" s="53">
        <f t="shared" si="1353"/>
        <v>272.55780821093907</v>
      </c>
      <c r="BA2510" s="53">
        <f t="shared" si="1354"/>
        <v>251.70143746467974</v>
      </c>
      <c r="BB2510" s="58">
        <f t="shared" si="1355"/>
        <v>2586.3305792123633</v>
      </c>
      <c r="BC2510">
        <f t="shared" si="1330"/>
        <v>3.2285180743201636E-2</v>
      </c>
      <c r="BD2510">
        <v>2586.2982940316201</v>
      </c>
      <c r="BE2510" s="48">
        <f t="shared" si="1324"/>
        <v>41367</v>
      </c>
    </row>
    <row r="2511" spans="1:57">
      <c r="A2511" s="48">
        <v>41368</v>
      </c>
      <c r="B2511" s="49">
        <v>41.17</v>
      </c>
      <c r="C2511" s="50">
        <v>41.71</v>
      </c>
      <c r="D2511" s="49">
        <v>57.87</v>
      </c>
      <c r="E2511" s="50">
        <v>59.04</v>
      </c>
      <c r="F2511" s="49">
        <v>107.25</v>
      </c>
      <c r="G2511" s="50">
        <v>108.15</v>
      </c>
      <c r="H2511" s="49">
        <v>91.83</v>
      </c>
      <c r="I2511" s="50">
        <v>92.62</v>
      </c>
      <c r="J2511">
        <v>69.23</v>
      </c>
      <c r="K2511">
        <v>70.53</v>
      </c>
      <c r="L2511" s="49">
        <v>84.39</v>
      </c>
      <c r="M2511" s="50">
        <v>84.48</v>
      </c>
      <c r="O2511" s="48">
        <f t="shared" si="1325"/>
        <v>41368</v>
      </c>
      <c r="P2511" s="44">
        <f t="shared" si="1331"/>
        <v>0.98705346439702712</v>
      </c>
      <c r="Q2511" s="44">
        <f t="shared" si="1332"/>
        <v>0.98018292682926822</v>
      </c>
      <c r="R2511" s="44">
        <f t="shared" si="1333"/>
        <v>0.99167822468793332</v>
      </c>
      <c r="S2511" s="44">
        <f t="shared" si="1334"/>
        <v>0.99147052472468145</v>
      </c>
      <c r="T2511" s="44">
        <f t="shared" si="1335"/>
        <v>0.98156812703813989</v>
      </c>
      <c r="U2511" s="44">
        <f t="shared" si="1336"/>
        <v>0.99893465909090906</v>
      </c>
      <c r="W2511" s="51">
        <f t="shared" si="1326"/>
        <v>41368</v>
      </c>
      <c r="X2511" s="44">
        <f t="shared" si="1337"/>
        <v>1.013251085218186</v>
      </c>
      <c r="Y2511" s="44">
        <f t="shared" si="1338"/>
        <v>1.0202763323165263</v>
      </c>
      <c r="Z2511" s="44">
        <f t="shared" si="1339"/>
        <v>1.0122422073641586</v>
      </c>
      <c r="AA2511" s="44">
        <f t="shared" si="1340"/>
        <v>1.0130398373011127</v>
      </c>
      <c r="AB2511" s="44">
        <f t="shared" si="1341"/>
        <v>1.0274864950746743</v>
      </c>
      <c r="AC2511" s="44">
        <f t="shared" si="1342"/>
        <v>1.0016611295681064</v>
      </c>
      <c r="AE2511" s="48">
        <f t="shared" si="1327"/>
        <v>41368</v>
      </c>
      <c r="AF2511" s="53">
        <f t="shared" si="1343"/>
        <v>11.339920846836801</v>
      </c>
      <c r="AG2511" s="53">
        <f t="shared" si="1344"/>
        <v>11.056223389843742</v>
      </c>
      <c r="AH2511" s="53">
        <f t="shared" si="1345"/>
        <v>2.3394059426793756</v>
      </c>
      <c r="AI2511" s="53">
        <f t="shared" si="1346"/>
        <v>7.4239119266239388</v>
      </c>
      <c r="AJ2511" s="53">
        <f t="shared" si="1347"/>
        <v>3.888398713137561</v>
      </c>
      <c r="AK2511" s="53">
        <f t="shared" si="1348"/>
        <v>2.9787105517484727</v>
      </c>
      <c r="AL2511" s="53"/>
      <c r="AM2511" s="48">
        <f t="shared" si="1328"/>
        <v>41368</v>
      </c>
      <c r="AN2511" s="53">
        <f t="shared" si="1323"/>
        <v>11.341428987914487</v>
      </c>
      <c r="AO2511" s="53">
        <f t="shared" si="1323"/>
        <v>11.056858476835432</v>
      </c>
      <c r="AP2511" s="53">
        <f t="shared" si="1323"/>
        <v>2.3483390932969486</v>
      </c>
      <c r="AQ2511" s="53">
        <f t="shared" si="1322"/>
        <v>7.4565707475282101</v>
      </c>
      <c r="AR2511" s="53">
        <f t="shared" si="1322"/>
        <v>3.9216367240579304</v>
      </c>
      <c r="AS2511" s="53">
        <f t="shared" si="1322"/>
        <v>2.980479962381124</v>
      </c>
      <c r="AT2511" s="53"/>
      <c r="AU2511" s="48">
        <f t="shared" si="1329"/>
        <v>41368</v>
      </c>
      <c r="AV2511" s="53">
        <f t="shared" si="1349"/>
        <v>473.05100308591324</v>
      </c>
      <c r="AW2511" s="53">
        <f t="shared" si="1350"/>
        <v>652.79692447236391</v>
      </c>
      <c r="AX2511" s="53">
        <f t="shared" si="1351"/>
        <v>253.972872940065</v>
      </c>
      <c r="AY2511" s="53">
        <f t="shared" si="1352"/>
        <v>690.62758263606281</v>
      </c>
      <c r="AZ2511" s="53">
        <f t="shared" si="1353"/>
        <v>276.59303814780583</v>
      </c>
      <c r="BA2511" s="53">
        <f t="shared" si="1354"/>
        <v>251.79094722195737</v>
      </c>
      <c r="BB2511" s="58">
        <f t="shared" si="1355"/>
        <v>2598.8323685041678</v>
      </c>
      <c r="BC2511">
        <f t="shared" si="1330"/>
        <v>3.2420268697933352E-2</v>
      </c>
      <c r="BD2511">
        <v>2598.7999482354699</v>
      </c>
      <c r="BE2511" s="48">
        <f t="shared" si="1324"/>
        <v>41368</v>
      </c>
    </row>
    <row r="2512" spans="1:57">
      <c r="A2512" s="48">
        <v>41369</v>
      </c>
      <c r="B2512" s="49">
        <v>41.07</v>
      </c>
      <c r="C2512" s="50">
        <v>41.61</v>
      </c>
      <c r="D2512" s="49">
        <v>57.6</v>
      </c>
      <c r="E2512" s="50">
        <v>58.77</v>
      </c>
      <c r="F2512" s="49">
        <v>107.59</v>
      </c>
      <c r="G2512" s="50">
        <v>108.49</v>
      </c>
      <c r="H2512" s="49">
        <v>91.42</v>
      </c>
      <c r="I2512" s="50">
        <v>92.21</v>
      </c>
      <c r="J2512">
        <v>69.41</v>
      </c>
      <c r="K2512">
        <v>70.72</v>
      </c>
      <c r="L2512" s="49">
        <v>84.39</v>
      </c>
      <c r="M2512" s="50">
        <v>84.48</v>
      </c>
      <c r="O2512" s="48">
        <f t="shared" si="1325"/>
        <v>41369</v>
      </c>
      <c r="P2512" s="44">
        <f t="shared" si="1331"/>
        <v>0.98702235039653929</v>
      </c>
      <c r="Q2512" s="44">
        <f t="shared" si="1332"/>
        <v>0.98009188361408883</v>
      </c>
      <c r="R2512" s="44">
        <f t="shared" si="1333"/>
        <v>0.99170430454419767</v>
      </c>
      <c r="S2512" s="44">
        <f t="shared" si="1334"/>
        <v>0.99143259950113882</v>
      </c>
      <c r="T2512" s="44">
        <f t="shared" si="1335"/>
        <v>0.98147624434389136</v>
      </c>
      <c r="U2512" s="44">
        <f t="shared" si="1336"/>
        <v>0.99893465909090906</v>
      </c>
      <c r="W2512" s="51">
        <f t="shared" si="1326"/>
        <v>41369</v>
      </c>
      <c r="X2512" s="44">
        <f t="shared" si="1337"/>
        <v>1.013251085218186</v>
      </c>
      <c r="Y2512" s="44">
        <f t="shared" si="1338"/>
        <v>1.0202763323165263</v>
      </c>
      <c r="Z2512" s="44">
        <f t="shared" si="1339"/>
        <v>1.0122422073641586</v>
      </c>
      <c r="AA2512" s="44">
        <f t="shared" si="1340"/>
        <v>1.0130398373011127</v>
      </c>
      <c r="AB2512" s="44">
        <f t="shared" si="1341"/>
        <v>1.0274864950746743</v>
      </c>
      <c r="AC2512" s="44">
        <f t="shared" si="1342"/>
        <v>1.0016611295681064</v>
      </c>
      <c r="AE2512" s="48">
        <f t="shared" si="1327"/>
        <v>41369</v>
      </c>
      <c r="AF2512" s="53">
        <f t="shared" si="1343"/>
        <v>11.339920846836801</v>
      </c>
      <c r="AG2512" s="53">
        <f t="shared" si="1344"/>
        <v>11.056223389843742</v>
      </c>
      <c r="AH2512" s="53">
        <f t="shared" si="1345"/>
        <v>2.3394059426793756</v>
      </c>
      <c r="AI2512" s="53">
        <f t="shared" si="1346"/>
        <v>7.4239119266239388</v>
      </c>
      <c r="AJ2512" s="53">
        <f t="shared" si="1347"/>
        <v>3.888398713137561</v>
      </c>
      <c r="AK2512" s="53">
        <f t="shared" si="1348"/>
        <v>2.9787105517484727</v>
      </c>
      <c r="AL2512" s="53"/>
      <c r="AM2512" s="48">
        <f t="shared" si="1328"/>
        <v>41369</v>
      </c>
      <c r="AN2512" s="53">
        <f t="shared" si="1323"/>
        <v>11.341071482227317</v>
      </c>
      <c r="AO2512" s="53">
        <f t="shared" si="1323"/>
        <v>11.055831472673288</v>
      </c>
      <c r="AP2512" s="53">
        <f t="shared" si="1323"/>
        <v>2.3484008515815296</v>
      </c>
      <c r="AQ2512" s="53">
        <f t="shared" si="1322"/>
        <v>7.4562855225967484</v>
      </c>
      <c r="AR2512" s="53">
        <f t="shared" si="1322"/>
        <v>3.921269627227721</v>
      </c>
      <c r="AS2512" s="53">
        <f t="shared" si="1322"/>
        <v>2.980479962381124</v>
      </c>
      <c r="AT2512" s="53"/>
      <c r="AU2512" s="48">
        <f t="shared" si="1329"/>
        <v>41369</v>
      </c>
      <c r="AV2512" s="53">
        <f t="shared" si="1349"/>
        <v>471.90198437547866</v>
      </c>
      <c r="AW2512" s="53">
        <f t="shared" si="1350"/>
        <v>649.75121564900917</v>
      </c>
      <c r="AX2512" s="53">
        <f t="shared" si="1351"/>
        <v>254.77800838808014</v>
      </c>
      <c r="AY2512" s="53">
        <f t="shared" si="1352"/>
        <v>687.54408803864612</v>
      </c>
      <c r="AZ2512" s="53">
        <f t="shared" si="1353"/>
        <v>277.31218803754444</v>
      </c>
      <c r="BA2512" s="53">
        <f t="shared" si="1354"/>
        <v>251.79094722195737</v>
      </c>
      <c r="BB2512" s="58">
        <f t="shared" si="1355"/>
        <v>2593.0784317107164</v>
      </c>
      <c r="BC2512">
        <f t="shared" si="1330"/>
        <v>3.234831622648926E-2</v>
      </c>
      <c r="BD2512">
        <v>2593.0460833944899</v>
      </c>
      <c r="BE2512" s="48">
        <f t="shared" si="1324"/>
        <v>41369</v>
      </c>
    </row>
    <row r="2513" spans="1:57">
      <c r="A2513" s="48">
        <v>41372</v>
      </c>
      <c r="B2513" s="49">
        <v>41.14</v>
      </c>
      <c r="C2513" s="50">
        <v>41.68</v>
      </c>
      <c r="D2513" s="49">
        <v>57.83</v>
      </c>
      <c r="E2513" s="50">
        <v>59</v>
      </c>
      <c r="F2513" s="49">
        <v>107.24</v>
      </c>
      <c r="G2513" s="50">
        <v>108.14</v>
      </c>
      <c r="H2513" s="49">
        <v>92.12</v>
      </c>
      <c r="I2513" s="50">
        <v>92.92</v>
      </c>
      <c r="J2513">
        <v>70.06</v>
      </c>
      <c r="K2513">
        <v>71.38</v>
      </c>
      <c r="L2513" s="49">
        <v>84.37</v>
      </c>
      <c r="M2513" s="50">
        <v>84.46</v>
      </c>
      <c r="O2513" s="48">
        <f t="shared" si="1325"/>
        <v>41372</v>
      </c>
      <c r="P2513" s="44">
        <f t="shared" si="1331"/>
        <v>0.98704414587332057</v>
      </c>
      <c r="Q2513" s="44">
        <f t="shared" si="1332"/>
        <v>0.98016949152542365</v>
      </c>
      <c r="R2513" s="44">
        <f t="shared" si="1333"/>
        <v>0.99167745515073047</v>
      </c>
      <c r="S2513" s="44">
        <f t="shared" si="1334"/>
        <v>0.99139044339216531</v>
      </c>
      <c r="T2513" s="44">
        <f t="shared" si="1335"/>
        <v>0.98150742504903343</v>
      </c>
      <c r="U2513" s="44">
        <f t="shared" si="1336"/>
        <v>0.99893440681979651</v>
      </c>
      <c r="W2513" s="51">
        <f t="shared" si="1326"/>
        <v>41372</v>
      </c>
      <c r="X2513" s="44">
        <f t="shared" si="1337"/>
        <v>1.013251085218186</v>
      </c>
      <c r="Y2513" s="44">
        <f t="shared" si="1338"/>
        <v>1.0202763323165263</v>
      </c>
      <c r="Z2513" s="44">
        <f t="shared" si="1339"/>
        <v>1.0122422073641586</v>
      </c>
      <c r="AA2513" s="44">
        <f t="shared" si="1340"/>
        <v>1.0130398373011127</v>
      </c>
      <c r="AB2513" s="44">
        <f t="shared" si="1341"/>
        <v>1.0274864950746743</v>
      </c>
      <c r="AC2513" s="44">
        <f t="shared" si="1342"/>
        <v>1.0016611295681064</v>
      </c>
      <c r="AE2513" s="48">
        <f t="shared" si="1327"/>
        <v>41372</v>
      </c>
      <c r="AF2513" s="53">
        <f t="shared" si="1343"/>
        <v>11.339920846836801</v>
      </c>
      <c r="AG2513" s="53">
        <f t="shared" si="1344"/>
        <v>11.056223389843742</v>
      </c>
      <c r="AH2513" s="53">
        <f t="shared" si="1345"/>
        <v>2.3394059426793756</v>
      </c>
      <c r="AI2513" s="53">
        <f t="shared" si="1346"/>
        <v>7.4239119266239388</v>
      </c>
      <c r="AJ2513" s="53">
        <f t="shared" si="1347"/>
        <v>3.888398713137561</v>
      </c>
      <c r="AK2513" s="53">
        <f t="shared" si="1348"/>
        <v>2.9787105517484727</v>
      </c>
      <c r="AL2513" s="53"/>
      <c r="AM2513" s="48">
        <f t="shared" si="1328"/>
        <v>41372</v>
      </c>
      <c r="AN2513" s="53">
        <f t="shared" si="1323"/>
        <v>11.341321916333563</v>
      </c>
      <c r="AO2513" s="53">
        <f t="shared" si="1323"/>
        <v>11.056706921192973</v>
      </c>
      <c r="AP2513" s="53">
        <f t="shared" si="1323"/>
        <v>2.348337270997888</v>
      </c>
      <c r="AQ2513" s="53">
        <f t="shared" si="1322"/>
        <v>7.4559684783668265</v>
      </c>
      <c r="AR2513" s="53">
        <f t="shared" si="1322"/>
        <v>3.9213942027869702</v>
      </c>
      <c r="AS2513" s="53">
        <f t="shared" si="1322"/>
        <v>2.9804792096902557</v>
      </c>
      <c r="AT2513" s="53"/>
      <c r="AU2513" s="48">
        <f t="shared" si="1329"/>
        <v>41372</v>
      </c>
      <c r="AV2513" s="53">
        <f t="shared" si="1349"/>
        <v>472.70629747278286</v>
      </c>
      <c r="AW2513" s="53">
        <f t="shared" si="1350"/>
        <v>652.34570835038539</v>
      </c>
      <c r="AX2513" s="53">
        <f t="shared" si="1351"/>
        <v>253.94919248571162</v>
      </c>
      <c r="AY2513" s="53">
        <f t="shared" si="1352"/>
        <v>692.80859100984549</v>
      </c>
      <c r="AZ2513" s="53">
        <f t="shared" si="1353"/>
        <v>279.90911819493391</v>
      </c>
      <c r="BA2513" s="53">
        <f t="shared" si="1354"/>
        <v>251.73127405043897</v>
      </c>
      <c r="BB2513" s="58">
        <f t="shared" si="1355"/>
        <v>2603.4501815640979</v>
      </c>
      <c r="BC2513">
        <f t="shared" si="1330"/>
        <v>3.2492177927906596E-2</v>
      </c>
      <c r="BD2513">
        <v>2603.41768938617</v>
      </c>
      <c r="BE2513" s="48">
        <f t="shared" si="1324"/>
        <v>41372</v>
      </c>
    </row>
    <row r="2514" spans="1:57">
      <c r="A2514" s="48">
        <v>41373</v>
      </c>
      <c r="B2514" s="49">
        <v>41.54</v>
      </c>
      <c r="C2514" s="50">
        <v>42.09</v>
      </c>
      <c r="D2514" s="49">
        <v>58.03</v>
      </c>
      <c r="E2514" s="50">
        <v>59.21</v>
      </c>
      <c r="F2514" s="49">
        <v>107.28</v>
      </c>
      <c r="G2514" s="50">
        <v>108.18</v>
      </c>
      <c r="H2514" s="49">
        <v>92.29</v>
      </c>
      <c r="I2514" s="50">
        <v>93.09</v>
      </c>
      <c r="J2514">
        <v>70.09</v>
      </c>
      <c r="K2514">
        <v>71.41</v>
      </c>
      <c r="L2514" s="49">
        <v>84.37</v>
      </c>
      <c r="M2514" s="50">
        <v>84.46</v>
      </c>
      <c r="O2514" s="48">
        <f t="shared" si="1325"/>
        <v>41373</v>
      </c>
      <c r="P2514" s="44">
        <f t="shared" si="1331"/>
        <v>0.98693276312663325</v>
      </c>
      <c r="Q2514" s="44">
        <f t="shared" si="1332"/>
        <v>0.98007093396385747</v>
      </c>
      <c r="R2514" s="44">
        <f t="shared" si="1333"/>
        <v>0.99168053244592336</v>
      </c>
      <c r="S2514" s="44">
        <f t="shared" si="1334"/>
        <v>0.99140616607584064</v>
      </c>
      <c r="T2514" s="44">
        <f t="shared" si="1335"/>
        <v>0.98151519395042719</v>
      </c>
      <c r="U2514" s="44">
        <f t="shared" si="1336"/>
        <v>0.99893440681979651</v>
      </c>
      <c r="W2514" s="51">
        <f t="shared" si="1326"/>
        <v>41373</v>
      </c>
      <c r="X2514" s="44">
        <f t="shared" si="1337"/>
        <v>1.013251085218186</v>
      </c>
      <c r="Y2514" s="44">
        <f t="shared" si="1338"/>
        <v>1.0202763323165263</v>
      </c>
      <c r="Z2514" s="44">
        <f t="shared" si="1339"/>
        <v>1.0122422073641586</v>
      </c>
      <c r="AA2514" s="44">
        <f t="shared" si="1340"/>
        <v>1.0130398373011127</v>
      </c>
      <c r="AB2514" s="44">
        <f t="shared" si="1341"/>
        <v>1.0274864950746743</v>
      </c>
      <c r="AC2514" s="44">
        <f t="shared" si="1342"/>
        <v>1.0016611295681064</v>
      </c>
      <c r="AE2514" s="48">
        <f t="shared" si="1327"/>
        <v>41373</v>
      </c>
      <c r="AF2514" s="53">
        <f t="shared" si="1343"/>
        <v>11.339920846836801</v>
      </c>
      <c r="AG2514" s="53">
        <f t="shared" si="1344"/>
        <v>11.056223389843742</v>
      </c>
      <c r="AH2514" s="53">
        <f t="shared" si="1345"/>
        <v>2.3394059426793756</v>
      </c>
      <c r="AI2514" s="53">
        <f t="shared" si="1346"/>
        <v>7.4239119266239388</v>
      </c>
      <c r="AJ2514" s="53">
        <f t="shared" si="1347"/>
        <v>3.888398713137561</v>
      </c>
      <c r="AK2514" s="53">
        <f t="shared" si="1348"/>
        <v>2.9787105517484727</v>
      </c>
      <c r="AL2514" s="53"/>
      <c r="AM2514" s="48">
        <f t="shared" si="1328"/>
        <v>41373</v>
      </c>
      <c r="AN2514" s="53">
        <f t="shared" si="1323"/>
        <v>11.340042107733929</v>
      </c>
      <c r="AO2514" s="53">
        <f t="shared" si="1323"/>
        <v>11.055595152174934</v>
      </c>
      <c r="AP2514" s="53">
        <f t="shared" si="1323"/>
        <v>2.3483445581727227</v>
      </c>
      <c r="AQ2514" s="53">
        <f t="shared" si="1322"/>
        <v>7.4560867242452886</v>
      </c>
      <c r="AR2514" s="53">
        <f t="shared" si="1322"/>
        <v>3.9214252417013076</v>
      </c>
      <c r="AS2514" s="53">
        <f t="shared" si="1322"/>
        <v>2.9804792096902557</v>
      </c>
      <c r="AT2514" s="53"/>
      <c r="AU2514" s="48">
        <f t="shared" si="1329"/>
        <v>41373</v>
      </c>
      <c r="AV2514" s="53">
        <f t="shared" si="1349"/>
        <v>477.30237231452111</v>
      </c>
      <c r="AW2514" s="53">
        <f t="shared" si="1350"/>
        <v>654.60178896027787</v>
      </c>
      <c r="AX2514" s="53">
        <f t="shared" si="1351"/>
        <v>254.04391430312515</v>
      </c>
      <c r="AY2514" s="53">
        <f t="shared" si="1352"/>
        <v>694.08711315999392</v>
      </c>
      <c r="AZ2514" s="53">
        <f t="shared" si="1353"/>
        <v>280.02897650989036</v>
      </c>
      <c r="BA2514" s="53">
        <f t="shared" si="1354"/>
        <v>251.73127405043897</v>
      </c>
      <c r="BB2514" s="58">
        <f t="shared" si="1355"/>
        <v>2611.7954392982474</v>
      </c>
      <c r="BC2514">
        <f t="shared" si="1330"/>
        <v>3.2596534637377772E-2</v>
      </c>
      <c r="BD2514">
        <v>2611.76284276361</v>
      </c>
      <c r="BE2514" s="48">
        <f t="shared" si="1324"/>
        <v>41373</v>
      </c>
    </row>
    <row r="2515" spans="1:57">
      <c r="A2515" s="48">
        <v>41374</v>
      </c>
      <c r="B2515" s="49">
        <v>41.94</v>
      </c>
      <c r="C2515" s="50">
        <v>42.49</v>
      </c>
      <c r="D2515" s="49">
        <v>58.9</v>
      </c>
      <c r="E2515" s="50">
        <v>60.09</v>
      </c>
      <c r="F2515" s="49">
        <v>106.84</v>
      </c>
      <c r="G2515" s="50">
        <v>107.73</v>
      </c>
      <c r="H2515" s="49">
        <v>93.45</v>
      </c>
      <c r="I2515" s="50">
        <v>94.26</v>
      </c>
      <c r="J2515">
        <v>70.5</v>
      </c>
      <c r="K2515">
        <v>71.83</v>
      </c>
      <c r="L2515" s="49">
        <v>84.37</v>
      </c>
      <c r="M2515" s="50">
        <v>84.46</v>
      </c>
      <c r="O2515" s="48">
        <f t="shared" si="1325"/>
        <v>41374</v>
      </c>
      <c r="P2515" s="44">
        <f t="shared" si="1331"/>
        <v>0.98705577783007759</v>
      </c>
      <c r="Q2515" s="44">
        <f t="shared" si="1332"/>
        <v>0.98019637210850386</v>
      </c>
      <c r="R2515" s="44">
        <f t="shared" si="1333"/>
        <v>0.99173860577369344</v>
      </c>
      <c r="S2515" s="44">
        <f t="shared" si="1334"/>
        <v>0.99140674729471667</v>
      </c>
      <c r="T2515" s="44">
        <f t="shared" si="1335"/>
        <v>0.98148405958513163</v>
      </c>
      <c r="U2515" s="44">
        <f t="shared" si="1336"/>
        <v>0.99893440681979651</v>
      </c>
      <c r="W2515" s="51">
        <f t="shared" si="1326"/>
        <v>41374</v>
      </c>
      <c r="X2515" s="44">
        <f t="shared" si="1337"/>
        <v>1.013251085218186</v>
      </c>
      <c r="Y2515" s="44">
        <f t="shared" si="1338"/>
        <v>1.0202763323165263</v>
      </c>
      <c r="Z2515" s="44">
        <f t="shared" si="1339"/>
        <v>1.0122422073641586</v>
      </c>
      <c r="AA2515" s="44">
        <f t="shared" si="1340"/>
        <v>1.0130398373011127</v>
      </c>
      <c r="AB2515" s="44">
        <f t="shared" si="1341"/>
        <v>1.0274864950746743</v>
      </c>
      <c r="AC2515" s="44">
        <f t="shared" si="1342"/>
        <v>1.0016611295681064</v>
      </c>
      <c r="AE2515" s="48">
        <f t="shared" si="1327"/>
        <v>41374</v>
      </c>
      <c r="AF2515" s="53">
        <f t="shared" si="1343"/>
        <v>11.339920846836801</v>
      </c>
      <c r="AG2515" s="53">
        <f t="shared" si="1344"/>
        <v>11.056223389843742</v>
      </c>
      <c r="AH2515" s="53">
        <f t="shared" si="1345"/>
        <v>2.3394059426793756</v>
      </c>
      <c r="AI2515" s="53">
        <f t="shared" si="1346"/>
        <v>7.4239119266239388</v>
      </c>
      <c r="AJ2515" s="53">
        <f t="shared" si="1347"/>
        <v>3.888398713137561</v>
      </c>
      <c r="AK2515" s="53">
        <f t="shared" si="1348"/>
        <v>2.9787105517484727</v>
      </c>
      <c r="AL2515" s="53"/>
      <c r="AM2515" s="48">
        <f t="shared" si="1328"/>
        <v>41374</v>
      </c>
      <c r="AN2515" s="53">
        <f t="shared" si="1323"/>
        <v>11.341455569693091</v>
      </c>
      <c r="AO2515" s="53">
        <f t="shared" si="1323"/>
        <v>11.057010145004321</v>
      </c>
      <c r="AP2515" s="53">
        <f t="shared" si="1323"/>
        <v>2.3484820784514637</v>
      </c>
      <c r="AQ2515" s="53">
        <f t="shared" si="1322"/>
        <v>7.4560910954288602</v>
      </c>
      <c r="AR2515" s="53">
        <f t="shared" si="1322"/>
        <v>3.9213008512825889</v>
      </c>
      <c r="AS2515" s="53">
        <f t="shared" si="1322"/>
        <v>2.9804792096902557</v>
      </c>
      <c r="AT2515" s="53"/>
      <c r="AU2515" s="48">
        <f t="shared" si="1329"/>
        <v>41374</v>
      </c>
      <c r="AV2515" s="53">
        <f t="shared" si="1349"/>
        <v>481.89844715625946</v>
      </c>
      <c r="AW2515" s="53">
        <f t="shared" si="1350"/>
        <v>664.41573961330971</v>
      </c>
      <c r="AX2515" s="53">
        <f t="shared" si="1351"/>
        <v>253.00197431157619</v>
      </c>
      <c r="AY2515" s="53">
        <f t="shared" si="1352"/>
        <v>702.81114665512439</v>
      </c>
      <c r="AZ2515" s="53">
        <f t="shared" si="1353"/>
        <v>281.66704014762837</v>
      </c>
      <c r="BA2515" s="53">
        <f t="shared" si="1354"/>
        <v>251.73127405043897</v>
      </c>
      <c r="BB2515" s="58">
        <f t="shared" si="1355"/>
        <v>2635.5256219343373</v>
      </c>
      <c r="BC2515">
        <f t="shared" si="1330"/>
        <v>3.2893278477331478E-2</v>
      </c>
      <c r="BD2515">
        <v>2635.49272865586</v>
      </c>
      <c r="BE2515" s="48">
        <f t="shared" si="1324"/>
        <v>41374</v>
      </c>
    </row>
    <row r="2516" spans="1:57">
      <c r="A2516" s="48">
        <v>41375</v>
      </c>
      <c r="B2516" s="49">
        <v>41.98</v>
      </c>
      <c r="C2516" s="50">
        <v>42.53</v>
      </c>
      <c r="D2516" s="49">
        <v>59.36</v>
      </c>
      <c r="E2516" s="50">
        <v>60.56</v>
      </c>
      <c r="F2516" s="49">
        <v>106.95</v>
      </c>
      <c r="G2516" s="50">
        <v>107.85</v>
      </c>
      <c r="H2516" s="49">
        <v>93.86</v>
      </c>
      <c r="I2516" s="50">
        <v>94.67</v>
      </c>
      <c r="J2516">
        <v>70.849999999999994</v>
      </c>
      <c r="K2516">
        <v>72.180000000000007</v>
      </c>
      <c r="L2516" s="49">
        <v>84.37</v>
      </c>
      <c r="M2516" s="50">
        <v>84.46</v>
      </c>
      <c r="O2516" s="48">
        <f t="shared" si="1325"/>
        <v>41375</v>
      </c>
      <c r="P2516" s="44">
        <f t="shared" si="1331"/>
        <v>0.98706795203385833</v>
      </c>
      <c r="Q2516" s="44">
        <f t="shared" si="1332"/>
        <v>0.98018494055482164</v>
      </c>
      <c r="R2516" s="44">
        <f t="shared" si="1333"/>
        <v>0.99165507649513218</v>
      </c>
      <c r="S2516" s="44">
        <f t="shared" si="1334"/>
        <v>0.99144396324073092</v>
      </c>
      <c r="T2516" s="44">
        <f t="shared" si="1335"/>
        <v>0.98157384316985297</v>
      </c>
      <c r="U2516" s="44">
        <f t="shared" si="1336"/>
        <v>0.99893440681979651</v>
      </c>
      <c r="W2516" s="51">
        <f t="shared" si="1326"/>
        <v>41375</v>
      </c>
      <c r="X2516" s="44">
        <f t="shared" si="1337"/>
        <v>1.013251085218186</v>
      </c>
      <c r="Y2516" s="44">
        <f t="shared" si="1338"/>
        <v>1.0202763323165263</v>
      </c>
      <c r="Z2516" s="44">
        <f t="shared" si="1339"/>
        <v>1.0122422073641586</v>
      </c>
      <c r="AA2516" s="44">
        <f t="shared" si="1340"/>
        <v>1.0130398373011127</v>
      </c>
      <c r="AB2516" s="44">
        <f t="shared" si="1341"/>
        <v>1.0274864950746743</v>
      </c>
      <c r="AC2516" s="44">
        <f t="shared" si="1342"/>
        <v>1.0016611295681064</v>
      </c>
      <c r="AE2516" s="48">
        <f t="shared" si="1327"/>
        <v>41375</v>
      </c>
      <c r="AF2516" s="53">
        <f t="shared" si="1343"/>
        <v>11.339920846836801</v>
      </c>
      <c r="AG2516" s="53">
        <f t="shared" si="1344"/>
        <v>11.056223389843742</v>
      </c>
      <c r="AH2516" s="53">
        <f t="shared" si="1345"/>
        <v>2.3394059426793756</v>
      </c>
      <c r="AI2516" s="53">
        <f t="shared" si="1346"/>
        <v>7.4239119266239388</v>
      </c>
      <c r="AJ2516" s="53">
        <f t="shared" si="1347"/>
        <v>3.888398713137561</v>
      </c>
      <c r="AK2516" s="53">
        <f t="shared" si="1348"/>
        <v>2.9787105517484727</v>
      </c>
      <c r="AL2516" s="53"/>
      <c r="AM2516" s="48">
        <f t="shared" si="1328"/>
        <v>41375</v>
      </c>
      <c r="AN2516" s="53">
        <f t="shared" si="1323"/>
        <v>11.341595453572378</v>
      </c>
      <c r="AO2516" s="53">
        <f t="shared" si="1323"/>
        <v>11.056881192471305</v>
      </c>
      <c r="AP2516" s="53">
        <f t="shared" si="1323"/>
        <v>2.3482842773246495</v>
      </c>
      <c r="AQ2516" s="53">
        <f t="shared" si="1322"/>
        <v>7.4563709860836713</v>
      </c>
      <c r="AR2516" s="53">
        <f t="shared" si="1322"/>
        <v>3.9216595615884371</v>
      </c>
      <c r="AS2516" s="53">
        <f t="shared" si="1322"/>
        <v>2.9804792096902557</v>
      </c>
      <c r="AT2516" s="53"/>
      <c r="AU2516" s="48">
        <f t="shared" si="1329"/>
        <v>41375</v>
      </c>
      <c r="AV2516" s="53">
        <f t="shared" si="1349"/>
        <v>482.35805464043324</v>
      </c>
      <c r="AW2516" s="53">
        <f t="shared" si="1350"/>
        <v>669.60472501606228</v>
      </c>
      <c r="AX2516" s="53">
        <f t="shared" si="1351"/>
        <v>253.26245930946342</v>
      </c>
      <c r="AY2516" s="53">
        <f t="shared" si="1352"/>
        <v>705.89464125254119</v>
      </c>
      <c r="AZ2516" s="53">
        <f t="shared" si="1353"/>
        <v>283.06538715545344</v>
      </c>
      <c r="BA2516" s="53">
        <f t="shared" si="1354"/>
        <v>251.73127405043897</v>
      </c>
      <c r="BB2516" s="58">
        <f t="shared" si="1355"/>
        <v>2645.9165414243921</v>
      </c>
      <c r="BC2516">
        <f t="shared" si="1330"/>
        <v>3.3023216012225021E-2</v>
      </c>
      <c r="BD2516">
        <v>2645.8835182083799</v>
      </c>
      <c r="BE2516" s="48">
        <f t="shared" si="1324"/>
        <v>41375</v>
      </c>
    </row>
    <row r="2517" spans="1:57">
      <c r="A2517" s="48">
        <v>41376</v>
      </c>
      <c r="B2517" s="49">
        <v>41.34</v>
      </c>
      <c r="C2517" s="50">
        <v>41.88</v>
      </c>
      <c r="D2517" s="49">
        <v>59.21</v>
      </c>
      <c r="E2517" s="50">
        <v>60.41</v>
      </c>
      <c r="F2517" s="49">
        <v>107.55</v>
      </c>
      <c r="G2517" s="50">
        <v>108.45</v>
      </c>
      <c r="H2517" s="49">
        <v>93.55</v>
      </c>
      <c r="I2517" s="50">
        <v>94.36</v>
      </c>
      <c r="J2517">
        <v>71.260000000000005</v>
      </c>
      <c r="K2517">
        <v>72.599999999999994</v>
      </c>
      <c r="L2517" s="49">
        <v>84.38</v>
      </c>
      <c r="M2517" s="50">
        <v>84.47</v>
      </c>
      <c r="O2517" s="48">
        <f t="shared" si="1325"/>
        <v>41376</v>
      </c>
      <c r="P2517" s="44">
        <f t="shared" si="1331"/>
        <v>0.9871060171919771</v>
      </c>
      <c r="Q2517" s="44">
        <f t="shared" si="1332"/>
        <v>0.98013573911604046</v>
      </c>
      <c r="R2517" s="44">
        <f t="shared" si="1333"/>
        <v>0.99170124481327793</v>
      </c>
      <c r="S2517" s="44">
        <f t="shared" si="1334"/>
        <v>0.99141585417549805</v>
      </c>
      <c r="T2517" s="44">
        <f t="shared" si="1335"/>
        <v>0.98154269972451802</v>
      </c>
      <c r="U2517" s="44">
        <f t="shared" si="1336"/>
        <v>0.99893453297028523</v>
      </c>
      <c r="W2517" s="51">
        <f t="shared" si="1326"/>
        <v>41376</v>
      </c>
      <c r="X2517" s="44">
        <f t="shared" si="1337"/>
        <v>1.013251085218186</v>
      </c>
      <c r="Y2517" s="44">
        <f t="shared" si="1338"/>
        <v>1.0202763323165263</v>
      </c>
      <c r="Z2517" s="44">
        <f t="shared" si="1339"/>
        <v>1.0122422073641586</v>
      </c>
      <c r="AA2517" s="44">
        <f t="shared" si="1340"/>
        <v>1.0130398373011127</v>
      </c>
      <c r="AB2517" s="44">
        <f t="shared" si="1341"/>
        <v>1.0274864950746743</v>
      </c>
      <c r="AC2517" s="44">
        <f t="shared" si="1342"/>
        <v>1.0016611295681064</v>
      </c>
      <c r="AE2517" s="48">
        <f t="shared" si="1327"/>
        <v>41376</v>
      </c>
      <c r="AF2517" s="53">
        <f t="shared" si="1343"/>
        <v>11.339920846836801</v>
      </c>
      <c r="AG2517" s="53">
        <f t="shared" si="1344"/>
        <v>11.056223389843742</v>
      </c>
      <c r="AH2517" s="53">
        <f t="shared" si="1345"/>
        <v>2.3394059426793756</v>
      </c>
      <c r="AI2517" s="53">
        <f t="shared" si="1346"/>
        <v>7.4239119266239388</v>
      </c>
      <c r="AJ2517" s="53">
        <f t="shared" si="1347"/>
        <v>3.888398713137561</v>
      </c>
      <c r="AK2517" s="53">
        <f t="shared" si="1348"/>
        <v>2.9787105517484727</v>
      </c>
      <c r="AL2517" s="53"/>
      <c r="AM2517" s="48">
        <f t="shared" si="1328"/>
        <v>41376</v>
      </c>
      <c r="AN2517" s="53">
        <f t="shared" si="1323"/>
        <v>11.342032829361319</v>
      </c>
      <c r="AO2517" s="53">
        <f t="shared" si="1323"/>
        <v>11.05632618041124</v>
      </c>
      <c r="AP2517" s="53">
        <f t="shared" si="1323"/>
        <v>2.3483936059996919</v>
      </c>
      <c r="AQ2517" s="53">
        <f t="shared" si="1322"/>
        <v>7.4561595857159055</v>
      </c>
      <c r="AR2517" s="53">
        <f t="shared" si="1322"/>
        <v>3.9215351348924443</v>
      </c>
      <c r="AS2517" s="53">
        <f t="shared" si="1322"/>
        <v>2.9804795860802433</v>
      </c>
      <c r="AT2517" s="53"/>
      <c r="AU2517" s="48">
        <f t="shared" si="1329"/>
        <v>41376</v>
      </c>
      <c r="AV2517" s="53">
        <f t="shared" si="1349"/>
        <v>475.00433489365207</v>
      </c>
      <c r="AW2517" s="53">
        <f t="shared" si="1350"/>
        <v>667.91266455864297</v>
      </c>
      <c r="AX2517" s="53">
        <f t="shared" si="1351"/>
        <v>254.68328657066661</v>
      </c>
      <c r="AY2517" s="53">
        <f t="shared" si="1352"/>
        <v>703.56321850815289</v>
      </c>
      <c r="AZ2517" s="53">
        <f t="shared" si="1353"/>
        <v>284.70345079319145</v>
      </c>
      <c r="BA2517" s="53">
        <f t="shared" si="1354"/>
        <v>251.76111063619814</v>
      </c>
      <c r="BB2517" s="58">
        <f t="shared" si="1355"/>
        <v>2637.6280659605036</v>
      </c>
      <c r="BC2517">
        <f t="shared" si="1330"/>
        <v>3.2912487423800485E-2</v>
      </c>
      <c r="BD2517">
        <v>2637.5951534730798</v>
      </c>
      <c r="BE2517" s="48">
        <f t="shared" si="1324"/>
        <v>41376</v>
      </c>
    </row>
    <row r="2518" spans="1:57">
      <c r="A2518" s="48">
        <v>41379</v>
      </c>
      <c r="B2518" s="49">
        <v>40.33</v>
      </c>
      <c r="C2518" s="50">
        <v>40.86</v>
      </c>
      <c r="D2518" s="49">
        <v>58.04</v>
      </c>
      <c r="E2518" s="50">
        <v>59.22</v>
      </c>
      <c r="F2518" s="49">
        <v>107.79</v>
      </c>
      <c r="G2518" s="50">
        <v>108.69</v>
      </c>
      <c r="H2518" s="49">
        <v>91.22</v>
      </c>
      <c r="I2518" s="50">
        <v>92.01</v>
      </c>
      <c r="J2518">
        <v>69.48</v>
      </c>
      <c r="K2518">
        <v>70.790000000000006</v>
      </c>
      <c r="L2518" s="49">
        <v>84.39</v>
      </c>
      <c r="M2518" s="50">
        <v>84.48</v>
      </c>
      <c r="O2518" s="48">
        <f t="shared" si="1325"/>
        <v>41379</v>
      </c>
      <c r="P2518" s="44">
        <f t="shared" si="1331"/>
        <v>0.98702887909936365</v>
      </c>
      <c r="Q2518" s="44">
        <f t="shared" si="1332"/>
        <v>0.98007429922323541</v>
      </c>
      <c r="R2518" s="44">
        <f t="shared" si="1333"/>
        <v>0.99171956941760975</v>
      </c>
      <c r="S2518" s="44">
        <f t="shared" si="1334"/>
        <v>0.99141397674165843</v>
      </c>
      <c r="T2518" s="44">
        <f t="shared" si="1335"/>
        <v>0.98149456137872582</v>
      </c>
      <c r="U2518" s="44">
        <f t="shared" si="1336"/>
        <v>0.99893465909090906</v>
      </c>
      <c r="W2518" s="51">
        <f t="shared" si="1326"/>
        <v>41379</v>
      </c>
      <c r="X2518" s="44">
        <f t="shared" si="1337"/>
        <v>1.013251085218186</v>
      </c>
      <c r="Y2518" s="44">
        <f t="shared" si="1338"/>
        <v>1.0202763323165263</v>
      </c>
      <c r="Z2518" s="44">
        <f t="shared" si="1339"/>
        <v>1.0122422073641586</v>
      </c>
      <c r="AA2518" s="44">
        <f t="shared" si="1340"/>
        <v>1.0130398373011127</v>
      </c>
      <c r="AB2518" s="44">
        <f t="shared" si="1341"/>
        <v>1.0274864950746743</v>
      </c>
      <c r="AC2518" s="44">
        <f t="shared" si="1342"/>
        <v>1.0016611295681064</v>
      </c>
      <c r="AE2518" s="48">
        <f t="shared" si="1327"/>
        <v>41379</v>
      </c>
      <c r="AF2518" s="53">
        <f t="shared" si="1343"/>
        <v>11.339920846836801</v>
      </c>
      <c r="AG2518" s="53">
        <f t="shared" si="1344"/>
        <v>11.056223389843742</v>
      </c>
      <c r="AH2518" s="53">
        <f t="shared" si="1345"/>
        <v>2.3394059426793756</v>
      </c>
      <c r="AI2518" s="53">
        <f t="shared" si="1346"/>
        <v>7.4239119266239388</v>
      </c>
      <c r="AJ2518" s="53">
        <f t="shared" si="1347"/>
        <v>3.888398713137561</v>
      </c>
      <c r="AK2518" s="53">
        <f t="shared" si="1348"/>
        <v>2.9787105517484727</v>
      </c>
      <c r="AL2518" s="53"/>
      <c r="AM2518" s="48">
        <f t="shared" si="1328"/>
        <v>41379</v>
      </c>
      <c r="AN2518" s="53">
        <f t="shared" si="1323"/>
        <v>11.341146498244317</v>
      </c>
      <c r="AO2518" s="53">
        <f t="shared" si="1323"/>
        <v>11.055633113657082</v>
      </c>
      <c r="AP2518" s="53">
        <f t="shared" si="1323"/>
        <v>2.348436999495334</v>
      </c>
      <c r="AQ2518" s="53">
        <f t="shared" si="1322"/>
        <v>7.4561454660644388</v>
      </c>
      <c r="AR2518" s="53">
        <f t="shared" si="1322"/>
        <v>3.9213428088587294</v>
      </c>
      <c r="AS2518" s="53">
        <f t="shared" si="1322"/>
        <v>2.980479962381124</v>
      </c>
      <c r="AT2518" s="53"/>
      <c r="AU2518" s="48">
        <f t="shared" si="1329"/>
        <v>41379</v>
      </c>
      <c r="AV2518" s="53">
        <f t="shared" si="1349"/>
        <v>463.39924591826281</v>
      </c>
      <c r="AW2518" s="53">
        <f t="shared" si="1350"/>
        <v>654.71459299077242</v>
      </c>
      <c r="AX2518" s="53">
        <f t="shared" si="1351"/>
        <v>255.25161747514784</v>
      </c>
      <c r="AY2518" s="53">
        <f t="shared" si="1352"/>
        <v>686.03994433258902</v>
      </c>
      <c r="AZ2518" s="53">
        <f t="shared" si="1353"/>
        <v>277.5918574391095</v>
      </c>
      <c r="BA2518" s="53">
        <f t="shared" si="1354"/>
        <v>251.79094722195737</v>
      </c>
      <c r="BB2518" s="58">
        <f t="shared" si="1355"/>
        <v>2588.7882053778385</v>
      </c>
      <c r="BC2518">
        <f t="shared" si="1330"/>
        <v>3.2294667318637948E-2</v>
      </c>
      <c r="BD2518">
        <v>2588.7559107105199</v>
      </c>
      <c r="BE2518" s="48">
        <f t="shared" si="1324"/>
        <v>41379</v>
      </c>
    </row>
    <row r="2519" spans="1:57">
      <c r="A2519" s="48">
        <v>41380</v>
      </c>
      <c r="B2519" s="49">
        <v>41.16</v>
      </c>
      <c r="C2519" s="50">
        <v>41.7</v>
      </c>
      <c r="D2519" s="49">
        <v>58.87</v>
      </c>
      <c r="E2519" s="50">
        <v>60.06</v>
      </c>
      <c r="F2519" s="49">
        <v>107.48</v>
      </c>
      <c r="G2519" s="50">
        <v>108.38</v>
      </c>
      <c r="H2519" s="49">
        <v>92.62</v>
      </c>
      <c r="I2519" s="50">
        <v>93.42</v>
      </c>
      <c r="J2519">
        <v>70.58</v>
      </c>
      <c r="K2519">
        <v>71.91</v>
      </c>
      <c r="L2519" s="49">
        <v>84.39</v>
      </c>
      <c r="M2519" s="50">
        <v>84.48</v>
      </c>
      <c r="O2519" s="48">
        <f t="shared" si="1325"/>
        <v>41380</v>
      </c>
      <c r="P2519" s="44">
        <f t="shared" si="1331"/>
        <v>0.9870503597122301</v>
      </c>
      <c r="Q2519" s="44">
        <f t="shared" si="1332"/>
        <v>0.98018648018648014</v>
      </c>
      <c r="R2519" s="44">
        <f t="shared" si="1333"/>
        <v>0.99169588484960336</v>
      </c>
      <c r="S2519" s="44">
        <f t="shared" si="1334"/>
        <v>0.99143652322843079</v>
      </c>
      <c r="T2519" s="44">
        <f t="shared" si="1335"/>
        <v>0.98150465860102909</v>
      </c>
      <c r="U2519" s="44">
        <f t="shared" si="1336"/>
        <v>0.99893465909090906</v>
      </c>
      <c r="W2519" s="51">
        <f t="shared" si="1326"/>
        <v>41380</v>
      </c>
      <c r="X2519" s="44">
        <f t="shared" si="1337"/>
        <v>1.013251085218186</v>
      </c>
      <c r="Y2519" s="44">
        <f t="shared" si="1338"/>
        <v>1.0202763323165263</v>
      </c>
      <c r="Z2519" s="44">
        <f t="shared" si="1339"/>
        <v>1.0122422073641586</v>
      </c>
      <c r="AA2519" s="44">
        <f t="shared" si="1340"/>
        <v>1.0130398373011127</v>
      </c>
      <c r="AB2519" s="44">
        <f t="shared" si="1341"/>
        <v>1.0274864950746743</v>
      </c>
      <c r="AC2519" s="44">
        <f t="shared" si="1342"/>
        <v>1.0016611295681064</v>
      </c>
      <c r="AE2519" s="48">
        <f t="shared" si="1327"/>
        <v>41380</v>
      </c>
      <c r="AF2519" s="53">
        <f t="shared" si="1343"/>
        <v>11.339920846836801</v>
      </c>
      <c r="AG2519" s="53">
        <f t="shared" si="1344"/>
        <v>11.056223389843742</v>
      </c>
      <c r="AH2519" s="53">
        <f t="shared" si="1345"/>
        <v>2.3394059426793756</v>
      </c>
      <c r="AI2519" s="53">
        <f t="shared" si="1346"/>
        <v>7.4239119266239388</v>
      </c>
      <c r="AJ2519" s="53">
        <f t="shared" si="1347"/>
        <v>3.888398713137561</v>
      </c>
      <c r="AK2519" s="53">
        <f t="shared" si="1348"/>
        <v>2.9787105517484727</v>
      </c>
      <c r="AL2519" s="53"/>
      <c r="AM2519" s="48">
        <f t="shared" si="1328"/>
        <v>41380</v>
      </c>
      <c r="AN2519" s="53">
        <f t="shared" si="1323"/>
        <v>11.341393314505268</v>
      </c>
      <c r="AO2519" s="53">
        <f t="shared" si="1323"/>
        <v>11.056898560136961</v>
      </c>
      <c r="AP2519" s="53">
        <f t="shared" si="1323"/>
        <v>2.3483809133621785</v>
      </c>
      <c r="AQ2519" s="53">
        <f t="shared" si="1323"/>
        <v>7.4563150318453006</v>
      </c>
      <c r="AR2519" s="53">
        <f t="shared" si="1323"/>
        <v>3.9213831500604299</v>
      </c>
      <c r="AS2519" s="53">
        <f t="shared" si="1323"/>
        <v>2.980479962381124</v>
      </c>
      <c r="AT2519" s="53"/>
      <c r="AU2519" s="48">
        <f t="shared" si="1329"/>
        <v>41380</v>
      </c>
      <c r="AV2519" s="53">
        <f t="shared" si="1349"/>
        <v>472.93610121486972</v>
      </c>
      <c r="AW2519" s="53">
        <f t="shared" si="1350"/>
        <v>664.07732752182596</v>
      </c>
      <c r="AX2519" s="53">
        <f t="shared" si="1351"/>
        <v>254.51752339019288</v>
      </c>
      <c r="AY2519" s="53">
        <f t="shared" si="1352"/>
        <v>696.56895027498797</v>
      </c>
      <c r="AZ2519" s="53">
        <f t="shared" si="1353"/>
        <v>281.98666232084548</v>
      </c>
      <c r="BA2519" s="53">
        <f t="shared" si="1354"/>
        <v>251.79094722195737</v>
      </c>
      <c r="BB2519" s="58">
        <f t="shared" si="1355"/>
        <v>2621.8775119446791</v>
      </c>
      <c r="BC2519">
        <f t="shared" si="1330"/>
        <v>3.2708446189189999E-2</v>
      </c>
      <c r="BD2519">
        <v>2621.8448034984899</v>
      </c>
      <c r="BE2519" s="48">
        <f t="shared" si="1324"/>
        <v>41380</v>
      </c>
    </row>
    <row r="2520" spans="1:57">
      <c r="A2520" s="48">
        <v>41381</v>
      </c>
      <c r="B2520" s="49">
        <v>40.51</v>
      </c>
      <c r="C2520" s="50">
        <v>41.04</v>
      </c>
      <c r="D2520" s="49">
        <v>57.64</v>
      </c>
      <c r="E2520" s="50">
        <v>58.81</v>
      </c>
      <c r="F2520" s="49">
        <v>107.68</v>
      </c>
      <c r="G2520" s="50">
        <v>108.58</v>
      </c>
      <c r="H2520" s="49">
        <v>91.27</v>
      </c>
      <c r="I2520" s="50">
        <v>92.06</v>
      </c>
      <c r="J2520">
        <v>69.73</v>
      </c>
      <c r="K2520">
        <v>71.040000000000006</v>
      </c>
      <c r="L2520" s="49">
        <v>84.39</v>
      </c>
      <c r="M2520" s="50">
        <v>84.48</v>
      </c>
      <c r="O2520" s="48">
        <f t="shared" si="1325"/>
        <v>41381</v>
      </c>
      <c r="P2520" s="44">
        <f t="shared" si="1331"/>
        <v>0.98708576998050679</v>
      </c>
      <c r="Q2520" s="44">
        <f t="shared" si="1332"/>
        <v>0.98010542424757696</v>
      </c>
      <c r="R2520" s="44">
        <f t="shared" si="1333"/>
        <v>0.99171118069626085</v>
      </c>
      <c r="S2520" s="44">
        <f t="shared" si="1334"/>
        <v>0.99141864001737989</v>
      </c>
      <c r="T2520" s="44">
        <f t="shared" si="1335"/>
        <v>0.98155968468468469</v>
      </c>
      <c r="U2520" s="44">
        <f t="shared" si="1336"/>
        <v>0.99893465909090906</v>
      </c>
      <c r="W2520" s="51">
        <f t="shared" si="1326"/>
        <v>41381</v>
      </c>
      <c r="X2520" s="44">
        <f t="shared" si="1337"/>
        <v>1.013251085218186</v>
      </c>
      <c r="Y2520" s="44">
        <f t="shared" si="1338"/>
        <v>1.0202763323165263</v>
      </c>
      <c r="Z2520" s="44">
        <f t="shared" si="1339"/>
        <v>1.0122422073641586</v>
      </c>
      <c r="AA2520" s="44">
        <f t="shared" si="1340"/>
        <v>1.0130398373011127</v>
      </c>
      <c r="AB2520" s="44">
        <f t="shared" si="1341"/>
        <v>1.0274864950746743</v>
      </c>
      <c r="AC2520" s="44">
        <f t="shared" si="1342"/>
        <v>1.0016611295681064</v>
      </c>
      <c r="AE2520" s="48">
        <f t="shared" si="1327"/>
        <v>41381</v>
      </c>
      <c r="AF2520" s="53">
        <f t="shared" si="1343"/>
        <v>11.339920846836801</v>
      </c>
      <c r="AG2520" s="53">
        <f t="shared" si="1344"/>
        <v>11.056223389843742</v>
      </c>
      <c r="AH2520" s="53">
        <f t="shared" si="1345"/>
        <v>2.3394059426793756</v>
      </c>
      <c r="AI2520" s="53">
        <f t="shared" si="1346"/>
        <v>7.4239119266239388</v>
      </c>
      <c r="AJ2520" s="53">
        <f t="shared" si="1347"/>
        <v>3.888398713137561</v>
      </c>
      <c r="AK2520" s="53">
        <f t="shared" si="1348"/>
        <v>2.9787105517484727</v>
      </c>
      <c r="AL2520" s="53"/>
      <c r="AM2520" s="48">
        <f t="shared" si="1328"/>
        <v>41381</v>
      </c>
      <c r="AN2520" s="53">
        <f t="shared" ref="AN2520:AS2562" si="1356">AF2520*X2520*P2520</f>
        <v>11.341800185113183</v>
      </c>
      <c r="AO2520" s="53">
        <f t="shared" si="1356"/>
        <v>11.055984216476579</v>
      </c>
      <c r="AP2520" s="53">
        <f t="shared" si="1356"/>
        <v>2.3484171346220357</v>
      </c>
      <c r="AQ2520" s="53">
        <f t="shared" si="1356"/>
        <v>7.456180537248569</v>
      </c>
      <c r="AR2520" s="53">
        <f t="shared" si="1356"/>
        <v>3.9216029945159501</v>
      </c>
      <c r="AS2520" s="53">
        <f t="shared" si="1356"/>
        <v>2.980479962381124</v>
      </c>
      <c r="AT2520" s="53"/>
      <c r="AU2520" s="48">
        <f t="shared" si="1329"/>
        <v>41381</v>
      </c>
      <c r="AV2520" s="53">
        <f t="shared" si="1349"/>
        <v>465.46747959704498</v>
      </c>
      <c r="AW2520" s="53">
        <f t="shared" si="1350"/>
        <v>650.20243177098769</v>
      </c>
      <c r="AX2520" s="53">
        <f t="shared" si="1351"/>
        <v>254.99113247726063</v>
      </c>
      <c r="AY2520" s="53">
        <f t="shared" si="1352"/>
        <v>686.41598025910332</v>
      </c>
      <c r="AZ2520" s="53">
        <f t="shared" si="1353"/>
        <v>278.59067673041312</v>
      </c>
      <c r="BA2520" s="53">
        <f t="shared" si="1354"/>
        <v>251.79094722195737</v>
      </c>
      <c r="BB2520" s="58">
        <f t="shared" si="1355"/>
        <v>2587.4586480567668</v>
      </c>
      <c r="BC2520">
        <f t="shared" si="1330"/>
        <v>3.2278041326662787E-2</v>
      </c>
      <c r="BD2520">
        <v>2587.4263700154402</v>
      </c>
      <c r="BE2520" s="48">
        <f t="shared" si="1324"/>
        <v>41381</v>
      </c>
    </row>
    <row r="2521" spans="1:57">
      <c r="A2521" s="48">
        <v>41382</v>
      </c>
      <c r="B2521" s="49">
        <v>40.51</v>
      </c>
      <c r="C2521" s="50">
        <v>41.04</v>
      </c>
      <c r="D2521" s="49">
        <v>57.47</v>
      </c>
      <c r="E2521" s="50">
        <v>58.63</v>
      </c>
      <c r="F2521" s="49">
        <v>107.74</v>
      </c>
      <c r="G2521" s="50">
        <v>108.64</v>
      </c>
      <c r="H2521" s="49">
        <v>90.7</v>
      </c>
      <c r="I2521" s="50">
        <v>91.48</v>
      </c>
      <c r="J2521">
        <v>69.73</v>
      </c>
      <c r="K2521">
        <v>71.040000000000006</v>
      </c>
      <c r="L2521" s="49">
        <v>84.39</v>
      </c>
      <c r="M2521" s="50">
        <v>84.48</v>
      </c>
      <c r="O2521" s="48">
        <f t="shared" si="1325"/>
        <v>41382</v>
      </c>
      <c r="P2521" s="44">
        <f t="shared" si="1331"/>
        <v>0.98708576998050679</v>
      </c>
      <c r="Q2521" s="44">
        <f t="shared" si="1332"/>
        <v>0.98021490704417524</v>
      </c>
      <c r="R2521" s="44">
        <f t="shared" si="1333"/>
        <v>0.99171575846833571</v>
      </c>
      <c r="S2521" s="44">
        <f t="shared" si="1334"/>
        <v>0.9914735461303017</v>
      </c>
      <c r="T2521" s="44">
        <f t="shared" si="1335"/>
        <v>0.98155968468468469</v>
      </c>
      <c r="U2521" s="44">
        <f t="shared" si="1336"/>
        <v>0.99893465909090906</v>
      </c>
      <c r="W2521" s="51">
        <f t="shared" si="1326"/>
        <v>41382</v>
      </c>
      <c r="X2521" s="44">
        <f t="shared" si="1337"/>
        <v>1.013251085218186</v>
      </c>
      <c r="Y2521" s="44">
        <f t="shared" si="1338"/>
        <v>1.0202763323165263</v>
      </c>
      <c r="Z2521" s="44">
        <f t="shared" si="1339"/>
        <v>1.0122422073641586</v>
      </c>
      <c r="AA2521" s="44">
        <f t="shared" si="1340"/>
        <v>1.0130398373011127</v>
      </c>
      <c r="AB2521" s="44">
        <f t="shared" si="1341"/>
        <v>1.0274864950746743</v>
      </c>
      <c r="AC2521" s="44">
        <f t="shared" si="1342"/>
        <v>1.0016611295681064</v>
      </c>
      <c r="AE2521" s="48">
        <f t="shared" si="1327"/>
        <v>41382</v>
      </c>
      <c r="AF2521" s="53">
        <f t="shared" si="1343"/>
        <v>11.339920846836801</v>
      </c>
      <c r="AG2521" s="53">
        <f t="shared" si="1344"/>
        <v>11.056223389843742</v>
      </c>
      <c r="AH2521" s="53">
        <f t="shared" si="1345"/>
        <v>2.3394059426793756</v>
      </c>
      <c r="AI2521" s="53">
        <f t="shared" si="1346"/>
        <v>7.4239119266239388</v>
      </c>
      <c r="AJ2521" s="53">
        <f t="shared" si="1347"/>
        <v>3.888398713137561</v>
      </c>
      <c r="AK2521" s="53">
        <f t="shared" si="1348"/>
        <v>2.9787105517484727</v>
      </c>
      <c r="AL2521" s="53"/>
      <c r="AM2521" s="48">
        <f t="shared" si="1328"/>
        <v>41382</v>
      </c>
      <c r="AN2521" s="53">
        <f t="shared" si="1356"/>
        <v>11.341800185113183</v>
      </c>
      <c r="AO2521" s="53">
        <f t="shared" si="1356"/>
        <v>11.057219226549192</v>
      </c>
      <c r="AP2521" s="53">
        <f t="shared" si="1356"/>
        <v>2.3484279749943013</v>
      </c>
      <c r="AQ2521" s="53">
        <f t="shared" si="1356"/>
        <v>7.4565934706694454</v>
      </c>
      <c r="AR2521" s="53">
        <f t="shared" si="1356"/>
        <v>3.9216029945159501</v>
      </c>
      <c r="AS2521" s="53">
        <f t="shared" si="1356"/>
        <v>2.980479962381124</v>
      </c>
      <c r="AT2521" s="53"/>
      <c r="AU2521" s="48">
        <f t="shared" si="1329"/>
        <v>41382</v>
      </c>
      <c r="AV2521" s="53">
        <f t="shared" si="1349"/>
        <v>465.46747959704498</v>
      </c>
      <c r="AW2521" s="53">
        <f t="shared" si="1350"/>
        <v>648.28476325257918</v>
      </c>
      <c r="AX2521" s="53">
        <f t="shared" si="1351"/>
        <v>255.1332152033809</v>
      </c>
      <c r="AY2521" s="53">
        <f t="shared" si="1352"/>
        <v>682.1291706968409</v>
      </c>
      <c r="AZ2521" s="53">
        <f t="shared" si="1353"/>
        <v>278.59067673041312</v>
      </c>
      <c r="BA2521" s="53">
        <f t="shared" si="1354"/>
        <v>251.79094722195737</v>
      </c>
      <c r="BB2521" s="58">
        <f t="shared" si="1355"/>
        <v>2581.3962527022159</v>
      </c>
      <c r="BC2521">
        <f t="shared" si="1330"/>
        <v>3.2202231605879206E-2</v>
      </c>
      <c r="BD2521">
        <v>2581.36405047061</v>
      </c>
      <c r="BE2521" s="48">
        <f t="shared" si="1324"/>
        <v>41382</v>
      </c>
    </row>
    <row r="2522" spans="1:57">
      <c r="A2522" s="48">
        <v>41383</v>
      </c>
      <c r="B2522" s="49">
        <v>41.1</v>
      </c>
      <c r="C2522" s="50">
        <v>41.64</v>
      </c>
      <c r="D2522" s="49">
        <v>57.93</v>
      </c>
      <c r="E2522" s="50">
        <v>59.1</v>
      </c>
      <c r="F2522" s="49">
        <v>107.68</v>
      </c>
      <c r="G2522" s="50">
        <v>108.58</v>
      </c>
      <c r="H2522" s="49">
        <v>91.44</v>
      </c>
      <c r="I2522" s="50">
        <v>92.23</v>
      </c>
      <c r="J2522">
        <v>70.53</v>
      </c>
      <c r="K2522">
        <v>71.86</v>
      </c>
      <c r="L2522" s="49">
        <v>84.39</v>
      </c>
      <c r="M2522" s="50">
        <v>84.48</v>
      </c>
      <c r="O2522" s="48">
        <f t="shared" si="1325"/>
        <v>41383</v>
      </c>
      <c r="P2522" s="44">
        <f t="shared" si="1331"/>
        <v>0.98703170028818443</v>
      </c>
      <c r="Q2522" s="44">
        <f t="shared" si="1332"/>
        <v>0.98020304568527916</v>
      </c>
      <c r="R2522" s="44">
        <f t="shared" si="1333"/>
        <v>0.99171118069626085</v>
      </c>
      <c r="S2522" s="44">
        <f t="shared" si="1334"/>
        <v>0.99143445733492352</v>
      </c>
      <c r="T2522" s="44">
        <f t="shared" si="1335"/>
        <v>0.98149178959087113</v>
      </c>
      <c r="U2522" s="44">
        <f t="shared" si="1336"/>
        <v>0.99893465909090906</v>
      </c>
      <c r="W2522" s="51">
        <f t="shared" si="1326"/>
        <v>41383</v>
      </c>
      <c r="X2522" s="44">
        <f t="shared" si="1337"/>
        <v>1.013251085218186</v>
      </c>
      <c r="Y2522" s="44">
        <f t="shared" si="1338"/>
        <v>1.0202763323165263</v>
      </c>
      <c r="Z2522" s="44">
        <f t="shared" si="1339"/>
        <v>1.0122422073641586</v>
      </c>
      <c r="AA2522" s="44">
        <f t="shared" si="1340"/>
        <v>1.0130398373011127</v>
      </c>
      <c r="AB2522" s="44">
        <f t="shared" si="1341"/>
        <v>1.0274864950746743</v>
      </c>
      <c r="AC2522" s="44">
        <f t="shared" si="1342"/>
        <v>1.0016611295681064</v>
      </c>
      <c r="AE2522" s="48">
        <f t="shared" si="1327"/>
        <v>41383</v>
      </c>
      <c r="AF2522" s="53">
        <f t="shared" si="1343"/>
        <v>11.339920846836801</v>
      </c>
      <c r="AG2522" s="53">
        <f t="shared" si="1344"/>
        <v>11.056223389843742</v>
      </c>
      <c r="AH2522" s="53">
        <f t="shared" si="1345"/>
        <v>2.3394059426793756</v>
      </c>
      <c r="AI2522" s="53">
        <f t="shared" si="1346"/>
        <v>7.4239119266239388</v>
      </c>
      <c r="AJ2522" s="53">
        <f t="shared" si="1347"/>
        <v>3.888398713137561</v>
      </c>
      <c r="AK2522" s="53">
        <f t="shared" si="1348"/>
        <v>2.9787105517484727</v>
      </c>
      <c r="AL2522" s="53"/>
      <c r="AM2522" s="48">
        <f t="shared" si="1328"/>
        <v>41383</v>
      </c>
      <c r="AN2522" s="53">
        <f t="shared" si="1356"/>
        <v>11.341178914231724</v>
      </c>
      <c r="AO2522" s="53">
        <f t="shared" si="1356"/>
        <v>11.057085425640128</v>
      </c>
      <c r="AP2522" s="53">
        <f t="shared" si="1356"/>
        <v>2.3484171346220357</v>
      </c>
      <c r="AQ2522" s="53">
        <f t="shared" si="1356"/>
        <v>7.4562994948417192</v>
      </c>
      <c r="AR2522" s="53">
        <f t="shared" si="1356"/>
        <v>3.9213317347980068</v>
      </c>
      <c r="AS2522" s="53">
        <f t="shared" si="1356"/>
        <v>2.980479962381124</v>
      </c>
      <c r="AT2522" s="53"/>
      <c r="AU2522" s="48">
        <f t="shared" si="1329"/>
        <v>41383</v>
      </c>
      <c r="AV2522" s="53">
        <f t="shared" si="1349"/>
        <v>472.24668998860903</v>
      </c>
      <c r="AW2522" s="53">
        <f t="shared" si="1350"/>
        <v>653.47374865533163</v>
      </c>
      <c r="AX2522" s="53">
        <f t="shared" si="1351"/>
        <v>254.99113247726063</v>
      </c>
      <c r="AY2522" s="53">
        <f t="shared" si="1352"/>
        <v>687.69450240925175</v>
      </c>
      <c r="AZ2522" s="53">
        <f t="shared" si="1353"/>
        <v>281.78689846258476</v>
      </c>
      <c r="BA2522" s="53">
        <f t="shared" si="1354"/>
        <v>251.79094722195737</v>
      </c>
      <c r="BB2522" s="58">
        <f t="shared" si="1355"/>
        <v>2601.9839192149948</v>
      </c>
      <c r="BC2522">
        <f t="shared" si="1330"/>
        <v>3.2459678564919159E-2</v>
      </c>
      <c r="BD2522">
        <v>2601.9514595364299</v>
      </c>
      <c r="BE2522" s="48">
        <f t="shared" si="1324"/>
        <v>41383</v>
      </c>
    </row>
    <row r="2523" spans="1:57">
      <c r="A2523" s="48">
        <v>41386</v>
      </c>
      <c r="B2523" s="49">
        <v>41.3</v>
      </c>
      <c r="C2523" s="50">
        <v>41.84</v>
      </c>
      <c r="D2523" s="49">
        <v>58.17</v>
      </c>
      <c r="E2523" s="50">
        <v>59.35</v>
      </c>
      <c r="F2523" s="49">
        <v>107.74</v>
      </c>
      <c r="G2523" s="50">
        <v>108.64</v>
      </c>
      <c r="H2523" s="49">
        <v>91.93</v>
      </c>
      <c r="I2523" s="50">
        <v>92.72</v>
      </c>
      <c r="J2523">
        <v>70.63</v>
      </c>
      <c r="K2523">
        <v>71.959999999999994</v>
      </c>
      <c r="L2523" s="49">
        <v>84.4</v>
      </c>
      <c r="M2523" s="50">
        <v>84.49</v>
      </c>
      <c r="O2523" s="48">
        <f t="shared" si="1325"/>
        <v>41386</v>
      </c>
      <c r="P2523" s="44">
        <f t="shared" si="1331"/>
        <v>0.98709369024856586</v>
      </c>
      <c r="Q2523" s="44">
        <f t="shared" si="1332"/>
        <v>0.98011794439764111</v>
      </c>
      <c r="R2523" s="44">
        <f t="shared" si="1333"/>
        <v>0.99171575846833571</v>
      </c>
      <c r="S2523" s="44">
        <f t="shared" si="1334"/>
        <v>0.99147972389991379</v>
      </c>
      <c r="T2523" s="44">
        <f t="shared" si="1335"/>
        <v>0.98151750972762652</v>
      </c>
      <c r="U2523" s="44">
        <f t="shared" si="1336"/>
        <v>0.99893478518167844</v>
      </c>
      <c r="W2523" s="51">
        <f t="shared" si="1326"/>
        <v>41386</v>
      </c>
      <c r="X2523" s="44">
        <f t="shared" si="1337"/>
        <v>1.013251085218186</v>
      </c>
      <c r="Y2523" s="44">
        <f t="shared" si="1338"/>
        <v>1.0202763323165263</v>
      </c>
      <c r="Z2523" s="44">
        <f t="shared" si="1339"/>
        <v>1.0122422073641586</v>
      </c>
      <c r="AA2523" s="44">
        <f t="shared" si="1340"/>
        <v>1.0130398373011127</v>
      </c>
      <c r="AB2523" s="44">
        <f t="shared" si="1341"/>
        <v>1.0274864950746743</v>
      </c>
      <c r="AC2523" s="44">
        <f t="shared" si="1342"/>
        <v>1.0016611295681064</v>
      </c>
      <c r="AE2523" s="48">
        <f t="shared" si="1327"/>
        <v>41386</v>
      </c>
      <c r="AF2523" s="53">
        <f t="shared" si="1343"/>
        <v>11.339920846836801</v>
      </c>
      <c r="AG2523" s="53">
        <f t="shared" si="1344"/>
        <v>11.056223389843742</v>
      </c>
      <c r="AH2523" s="53">
        <f t="shared" si="1345"/>
        <v>2.3394059426793756</v>
      </c>
      <c r="AI2523" s="53">
        <f t="shared" si="1346"/>
        <v>7.4239119266239388</v>
      </c>
      <c r="AJ2523" s="53">
        <f t="shared" si="1347"/>
        <v>3.888398713137561</v>
      </c>
      <c r="AK2523" s="53">
        <f t="shared" si="1348"/>
        <v>2.9787105517484727</v>
      </c>
      <c r="AL2523" s="53"/>
      <c r="AM2523" s="48">
        <f t="shared" si="1328"/>
        <v>41386</v>
      </c>
      <c r="AN2523" s="53">
        <f t="shared" si="1356"/>
        <v>11.341891190475099</v>
      </c>
      <c r="AO2523" s="53">
        <f t="shared" si="1356"/>
        <v>11.056125448815543</v>
      </c>
      <c r="AP2523" s="53">
        <f t="shared" si="1356"/>
        <v>2.3484279749943013</v>
      </c>
      <c r="AQ2523" s="53">
        <f t="shared" si="1356"/>
        <v>7.4566399319358432</v>
      </c>
      <c r="AR2523" s="53">
        <f t="shared" si="1356"/>
        <v>3.9214344938730719</v>
      </c>
      <c r="AS2523" s="53">
        <f t="shared" si="1356"/>
        <v>2.9804803385929293</v>
      </c>
      <c r="AT2523" s="53"/>
      <c r="AU2523" s="48">
        <f t="shared" si="1329"/>
        <v>41386</v>
      </c>
      <c r="AV2523" s="53">
        <f t="shared" si="1349"/>
        <v>474.54472740947818</v>
      </c>
      <c r="AW2523" s="53">
        <f t="shared" si="1350"/>
        <v>656.18104538720252</v>
      </c>
      <c r="AX2523" s="53">
        <f t="shared" si="1351"/>
        <v>255.1332152033809</v>
      </c>
      <c r="AY2523" s="53">
        <f t="shared" si="1352"/>
        <v>691.37965448909142</v>
      </c>
      <c r="AZ2523" s="53">
        <f t="shared" si="1353"/>
        <v>282.18642617910621</v>
      </c>
      <c r="BA2523" s="53">
        <f t="shared" si="1354"/>
        <v>251.82078380771657</v>
      </c>
      <c r="BB2523" s="58">
        <f t="shared" si="1355"/>
        <v>2611.2458524759754</v>
      </c>
      <c r="BC2523">
        <f t="shared" si="1330"/>
        <v>3.2568416285357671E-2</v>
      </c>
      <c r="BD2523">
        <v>2611.2132840596901</v>
      </c>
      <c r="BE2523" s="48">
        <f t="shared" si="1324"/>
        <v>41386</v>
      </c>
    </row>
    <row r="2524" spans="1:57">
      <c r="A2524" s="48">
        <v>41387</v>
      </c>
      <c r="B2524" s="49">
        <v>41.49</v>
      </c>
      <c r="C2524" s="50">
        <v>42.04</v>
      </c>
      <c r="D2524" s="49">
        <v>58.99</v>
      </c>
      <c r="E2524" s="50">
        <v>60.19</v>
      </c>
      <c r="F2524" s="49">
        <v>107.67</v>
      </c>
      <c r="G2524" s="50">
        <v>108.57</v>
      </c>
      <c r="H2524" s="49">
        <v>92.9</v>
      </c>
      <c r="I2524" s="50">
        <v>93.7</v>
      </c>
      <c r="J2524">
        <v>71.040000000000006</v>
      </c>
      <c r="K2524">
        <v>72.38</v>
      </c>
      <c r="L2524" s="49">
        <v>84.39</v>
      </c>
      <c r="M2524" s="50">
        <v>84.48</v>
      </c>
      <c r="O2524" s="48">
        <f t="shared" si="1325"/>
        <v>41387</v>
      </c>
      <c r="P2524" s="44">
        <f t="shared" si="1331"/>
        <v>0.98691722169362517</v>
      </c>
      <c r="Q2524" s="44">
        <f t="shared" si="1332"/>
        <v>0.98006313341086571</v>
      </c>
      <c r="R2524" s="44">
        <f t="shared" si="1333"/>
        <v>0.99171041724233222</v>
      </c>
      <c r="S2524" s="44">
        <f t="shared" si="1334"/>
        <v>0.99146211312700105</v>
      </c>
      <c r="T2524" s="44">
        <f t="shared" si="1335"/>
        <v>0.98148659850787523</v>
      </c>
      <c r="U2524" s="44">
        <f t="shared" si="1336"/>
        <v>0.99893465909090906</v>
      </c>
      <c r="W2524" s="51">
        <f t="shared" si="1326"/>
        <v>41387</v>
      </c>
      <c r="X2524" s="44">
        <f t="shared" si="1337"/>
        <v>1.013251085218186</v>
      </c>
      <c r="Y2524" s="44">
        <f t="shared" si="1338"/>
        <v>1.0202763323165263</v>
      </c>
      <c r="Z2524" s="44">
        <f t="shared" si="1339"/>
        <v>1.0122422073641586</v>
      </c>
      <c r="AA2524" s="44">
        <f t="shared" si="1340"/>
        <v>1.0130398373011127</v>
      </c>
      <c r="AB2524" s="44">
        <f t="shared" si="1341"/>
        <v>1.0274864950746743</v>
      </c>
      <c r="AC2524" s="44">
        <f t="shared" si="1342"/>
        <v>1.0016611295681064</v>
      </c>
      <c r="AE2524" s="48">
        <f t="shared" si="1327"/>
        <v>41387</v>
      </c>
      <c r="AF2524" s="53">
        <f t="shared" si="1343"/>
        <v>11.339920846836801</v>
      </c>
      <c r="AG2524" s="53">
        <f t="shared" si="1344"/>
        <v>11.056223389843742</v>
      </c>
      <c r="AH2524" s="53">
        <f t="shared" si="1345"/>
        <v>2.3394059426793756</v>
      </c>
      <c r="AI2524" s="53">
        <f t="shared" si="1346"/>
        <v>7.4239119266239388</v>
      </c>
      <c r="AJ2524" s="53">
        <f t="shared" si="1347"/>
        <v>3.888398713137561</v>
      </c>
      <c r="AK2524" s="53">
        <f t="shared" si="1348"/>
        <v>2.9787105517484727</v>
      </c>
      <c r="AL2524" s="53"/>
      <c r="AM2524" s="48">
        <f t="shared" si="1328"/>
        <v>41387</v>
      </c>
      <c r="AN2524" s="53">
        <f t="shared" si="1356"/>
        <v>11.339863533760797</v>
      </c>
      <c r="AO2524" s="53">
        <f t="shared" si="1356"/>
        <v>11.055507158793178</v>
      </c>
      <c r="AP2524" s="53">
        <f t="shared" si="1356"/>
        <v>2.3484153267284449</v>
      </c>
      <c r="AQ2524" s="53">
        <f t="shared" si="1356"/>
        <v>7.4565074862696656</v>
      </c>
      <c r="AR2524" s="53">
        <f t="shared" si="1356"/>
        <v>3.9213109949826506</v>
      </c>
      <c r="AS2524" s="53">
        <f t="shared" si="1356"/>
        <v>2.980479962381124</v>
      </c>
      <c r="AT2524" s="53"/>
      <c r="AU2524" s="48">
        <f t="shared" si="1329"/>
        <v>41387</v>
      </c>
      <c r="AV2524" s="53">
        <f t="shared" si="1349"/>
        <v>476.72786295930388</v>
      </c>
      <c r="AW2524" s="53">
        <f t="shared" si="1350"/>
        <v>665.43097588776141</v>
      </c>
      <c r="AX2524" s="53">
        <f t="shared" si="1351"/>
        <v>254.96745202290725</v>
      </c>
      <c r="AY2524" s="53">
        <f t="shared" si="1352"/>
        <v>698.67475146346771</v>
      </c>
      <c r="AZ2524" s="53">
        <f t="shared" si="1353"/>
        <v>283.82448981684422</v>
      </c>
      <c r="BA2524" s="53">
        <f t="shared" si="1354"/>
        <v>251.79094722195737</v>
      </c>
      <c r="BB2524" s="58">
        <f t="shared" si="1355"/>
        <v>2631.4164793722421</v>
      </c>
      <c r="BC2524">
        <f t="shared" si="1330"/>
        <v>3.2827730141889333E-2</v>
      </c>
      <c r="BD2524">
        <v>2631.3836516421002</v>
      </c>
      <c r="BE2524" s="48">
        <f t="shared" si="1324"/>
        <v>41387</v>
      </c>
    </row>
    <row r="2525" spans="1:57">
      <c r="A2525" s="48">
        <v>41388</v>
      </c>
      <c r="B2525" s="49">
        <v>41.74</v>
      </c>
      <c r="C2525" s="50">
        <v>42.29</v>
      </c>
      <c r="D2525" s="49">
        <v>59.5</v>
      </c>
      <c r="E2525" s="50">
        <v>60.71</v>
      </c>
      <c r="F2525" s="49">
        <v>107.72</v>
      </c>
      <c r="G2525" s="50">
        <v>108.62</v>
      </c>
      <c r="H2525" s="49">
        <v>92.93</v>
      </c>
      <c r="I2525" s="50">
        <v>93.73</v>
      </c>
      <c r="J2525">
        <v>71.27</v>
      </c>
      <c r="K2525">
        <v>72.61</v>
      </c>
      <c r="L2525" s="49">
        <v>84.4</v>
      </c>
      <c r="M2525" s="50">
        <v>84.49</v>
      </c>
      <c r="O2525" s="48">
        <f t="shared" si="1325"/>
        <v>41388</v>
      </c>
      <c r="P2525" s="44">
        <f t="shared" si="1331"/>
        <v>0.98699456136202424</v>
      </c>
      <c r="Q2525" s="44">
        <f t="shared" si="1332"/>
        <v>0.98006918135397791</v>
      </c>
      <c r="R2525" s="44">
        <f t="shared" si="1333"/>
        <v>0.99171423310624185</v>
      </c>
      <c r="S2525" s="44">
        <f t="shared" si="1334"/>
        <v>0.99146484583377792</v>
      </c>
      <c r="T2525" s="44">
        <f t="shared" si="1335"/>
        <v>0.98154524170224478</v>
      </c>
      <c r="U2525" s="44">
        <f t="shared" si="1336"/>
        <v>0.99893478518167844</v>
      </c>
      <c r="W2525" s="51">
        <f t="shared" si="1326"/>
        <v>41388</v>
      </c>
      <c r="X2525" s="44">
        <f t="shared" si="1337"/>
        <v>1.013251085218186</v>
      </c>
      <c r="Y2525" s="44">
        <f t="shared" si="1338"/>
        <v>1.0202763323165263</v>
      </c>
      <c r="Z2525" s="44">
        <f t="shared" si="1339"/>
        <v>1.0122422073641586</v>
      </c>
      <c r="AA2525" s="44">
        <f t="shared" si="1340"/>
        <v>1.0130398373011127</v>
      </c>
      <c r="AB2525" s="44">
        <f t="shared" si="1341"/>
        <v>1.0274864950746743</v>
      </c>
      <c r="AC2525" s="44">
        <f t="shared" si="1342"/>
        <v>1.0016611295681064</v>
      </c>
      <c r="AE2525" s="48">
        <f t="shared" si="1327"/>
        <v>41388</v>
      </c>
      <c r="AF2525" s="53">
        <f t="shared" si="1343"/>
        <v>11.339920846836801</v>
      </c>
      <c r="AG2525" s="53">
        <f t="shared" si="1344"/>
        <v>11.056223389843742</v>
      </c>
      <c r="AH2525" s="53">
        <f t="shared" si="1345"/>
        <v>2.3394059426793756</v>
      </c>
      <c r="AI2525" s="53">
        <f t="shared" si="1346"/>
        <v>7.4239119266239388</v>
      </c>
      <c r="AJ2525" s="53">
        <f t="shared" si="1347"/>
        <v>3.888398713137561</v>
      </c>
      <c r="AK2525" s="53">
        <f t="shared" si="1348"/>
        <v>2.9787105517484727</v>
      </c>
      <c r="AL2525" s="53"/>
      <c r="AM2525" s="48">
        <f t="shared" si="1328"/>
        <v>41388</v>
      </c>
      <c r="AN2525" s="53">
        <f t="shared" si="1356"/>
        <v>11.340752181021291</v>
      </c>
      <c r="AO2525" s="53">
        <f t="shared" si="1356"/>
        <v>11.055575382029105</v>
      </c>
      <c r="AP2525" s="53">
        <f t="shared" si="1356"/>
        <v>2.3484243628675578</v>
      </c>
      <c r="AQ2525" s="53">
        <f t="shared" si="1356"/>
        <v>7.4565280381881607</v>
      </c>
      <c r="AR2525" s="53">
        <f t="shared" si="1356"/>
        <v>3.9215452907980102</v>
      </c>
      <c r="AS2525" s="53">
        <f t="shared" si="1356"/>
        <v>2.9804803385929293</v>
      </c>
      <c r="AT2525" s="53"/>
      <c r="AU2525" s="48">
        <f t="shared" si="1329"/>
        <v>41388</v>
      </c>
      <c r="AV2525" s="53">
        <f t="shared" si="1349"/>
        <v>479.60040973539037</v>
      </c>
      <c r="AW2525" s="53">
        <f t="shared" si="1350"/>
        <v>671.18398144298692</v>
      </c>
      <c r="AX2525" s="53">
        <f t="shared" si="1351"/>
        <v>255.08585429467414</v>
      </c>
      <c r="AY2525" s="53">
        <f t="shared" si="1352"/>
        <v>698.90037301937627</v>
      </c>
      <c r="AZ2525" s="53">
        <f t="shared" si="1353"/>
        <v>284.7434035648435</v>
      </c>
      <c r="BA2525" s="53">
        <f t="shared" si="1354"/>
        <v>251.82078380771657</v>
      </c>
      <c r="BB2525" s="58">
        <f t="shared" si="1355"/>
        <v>2641.3348058649876</v>
      </c>
      <c r="BC2525">
        <f t="shared" si="1330"/>
        <v>3.2944675997441664E-2</v>
      </c>
      <c r="BD2525">
        <v>2641.3018611889902</v>
      </c>
      <c r="BE2525" s="48">
        <f t="shared" si="1324"/>
        <v>41388</v>
      </c>
    </row>
    <row r="2526" spans="1:57">
      <c r="A2526" s="48">
        <v>41389</v>
      </c>
      <c r="B2526" s="49">
        <v>42.12</v>
      </c>
      <c r="C2526" s="50">
        <v>42.67</v>
      </c>
      <c r="D2526" s="49">
        <v>59.82</v>
      </c>
      <c r="E2526" s="50">
        <v>61.03</v>
      </c>
      <c r="F2526" s="49">
        <v>107.6</v>
      </c>
      <c r="G2526" s="50">
        <v>108.5</v>
      </c>
      <c r="H2526" s="49">
        <v>93.33</v>
      </c>
      <c r="I2526" s="50">
        <v>94.14</v>
      </c>
      <c r="J2526">
        <v>71.180000000000007</v>
      </c>
      <c r="K2526">
        <v>72.52</v>
      </c>
      <c r="L2526" s="49">
        <v>84.39</v>
      </c>
      <c r="M2526" s="50">
        <v>84.48</v>
      </c>
      <c r="O2526" s="48">
        <f t="shared" si="1325"/>
        <v>41389</v>
      </c>
      <c r="P2526" s="44">
        <f t="shared" si="1331"/>
        <v>0.98711038200140599</v>
      </c>
      <c r="Q2526" s="44">
        <f t="shared" si="1332"/>
        <v>0.98017368507291491</v>
      </c>
      <c r="R2526" s="44">
        <f t="shared" si="1333"/>
        <v>0.99170506912442391</v>
      </c>
      <c r="S2526" s="44">
        <f t="shared" si="1334"/>
        <v>0.99139579349904394</v>
      </c>
      <c r="T2526" s="44">
        <f t="shared" si="1335"/>
        <v>0.981522338665196</v>
      </c>
      <c r="U2526" s="44">
        <f t="shared" si="1336"/>
        <v>0.99893465909090906</v>
      </c>
      <c r="W2526" s="51">
        <f t="shared" si="1326"/>
        <v>41389</v>
      </c>
      <c r="X2526" s="44">
        <f t="shared" si="1337"/>
        <v>1.013251085218186</v>
      </c>
      <c r="Y2526" s="44">
        <f t="shared" si="1338"/>
        <v>1.0202763323165263</v>
      </c>
      <c r="Z2526" s="44">
        <f t="shared" si="1339"/>
        <v>1.0122422073641586</v>
      </c>
      <c r="AA2526" s="44">
        <f t="shared" si="1340"/>
        <v>1.0130398373011127</v>
      </c>
      <c r="AB2526" s="44">
        <f t="shared" si="1341"/>
        <v>1.0274864950746743</v>
      </c>
      <c r="AC2526" s="44">
        <f t="shared" si="1342"/>
        <v>1.0016611295681064</v>
      </c>
      <c r="AE2526" s="48">
        <f t="shared" si="1327"/>
        <v>41389</v>
      </c>
      <c r="AF2526" s="53">
        <f t="shared" si="1343"/>
        <v>11.339920846836801</v>
      </c>
      <c r="AG2526" s="53">
        <f t="shared" si="1344"/>
        <v>11.056223389843742</v>
      </c>
      <c r="AH2526" s="53">
        <f t="shared" si="1345"/>
        <v>2.3394059426793756</v>
      </c>
      <c r="AI2526" s="53">
        <f t="shared" si="1346"/>
        <v>7.4239119266239388</v>
      </c>
      <c r="AJ2526" s="53">
        <f t="shared" si="1347"/>
        <v>3.888398713137561</v>
      </c>
      <c r="AK2526" s="53">
        <f t="shared" si="1348"/>
        <v>2.9787105517484727</v>
      </c>
      <c r="AL2526" s="53"/>
      <c r="AM2526" s="48">
        <f t="shared" si="1328"/>
        <v>41389</v>
      </c>
      <c r="AN2526" s="53">
        <f t="shared" si="1356"/>
        <v>11.342082981838331</v>
      </c>
      <c r="AO2526" s="53">
        <f t="shared" si="1356"/>
        <v>11.056754226098882</v>
      </c>
      <c r="AP2526" s="53">
        <f t="shared" si="1356"/>
        <v>2.3484026621422442</v>
      </c>
      <c r="AQ2526" s="53">
        <f t="shared" si="1356"/>
        <v>7.4560087150147671</v>
      </c>
      <c r="AR2526" s="53">
        <f t="shared" si="1356"/>
        <v>3.9214537868170751</v>
      </c>
      <c r="AS2526" s="53">
        <f t="shared" si="1356"/>
        <v>2.980479962381124</v>
      </c>
      <c r="AT2526" s="53"/>
      <c r="AU2526" s="48">
        <f t="shared" si="1329"/>
        <v>41389</v>
      </c>
      <c r="AV2526" s="53">
        <f t="shared" si="1349"/>
        <v>483.96668083504159</v>
      </c>
      <c r="AW2526" s="53">
        <f t="shared" si="1350"/>
        <v>674.79371041881473</v>
      </c>
      <c r="AX2526" s="53">
        <f t="shared" si="1351"/>
        <v>254.80168884243349</v>
      </c>
      <c r="AY2526" s="53">
        <f t="shared" si="1352"/>
        <v>701.90866043149015</v>
      </c>
      <c r="AZ2526" s="53">
        <f t="shared" si="1353"/>
        <v>284.38382861997428</v>
      </c>
      <c r="BA2526" s="53">
        <f t="shared" si="1354"/>
        <v>251.79094722195737</v>
      </c>
      <c r="BB2526" s="58">
        <f t="shared" si="1355"/>
        <v>2651.6455163697119</v>
      </c>
      <c r="BC2526">
        <f t="shared" si="1330"/>
        <v>3.308069246213563E-2</v>
      </c>
      <c r="BD2526">
        <v>2651.6124356772498</v>
      </c>
      <c r="BE2526" s="48">
        <f t="shared" si="1324"/>
        <v>41389</v>
      </c>
    </row>
    <row r="2527" spans="1:57">
      <c r="A2527" s="48">
        <v>41390</v>
      </c>
      <c r="B2527" s="49">
        <v>41.69</v>
      </c>
      <c r="C2527" s="50">
        <v>42.24</v>
      </c>
      <c r="D2527" s="49">
        <v>59.87</v>
      </c>
      <c r="E2527" s="50">
        <v>61.08</v>
      </c>
      <c r="F2527" s="49">
        <v>107.99</v>
      </c>
      <c r="G2527" s="50">
        <v>108.89</v>
      </c>
      <c r="H2527" s="49">
        <v>93.21</v>
      </c>
      <c r="I2527" s="50">
        <v>94.02</v>
      </c>
      <c r="J2527">
        <v>70.86</v>
      </c>
      <c r="K2527">
        <v>72.19</v>
      </c>
      <c r="L2527" s="49">
        <v>84.41</v>
      </c>
      <c r="M2527" s="50">
        <v>84.5</v>
      </c>
      <c r="O2527" s="48">
        <f t="shared" si="1325"/>
        <v>41390</v>
      </c>
      <c r="P2527" s="44">
        <f t="shared" si="1331"/>
        <v>0.98697916666666652</v>
      </c>
      <c r="Q2527" s="44">
        <f t="shared" si="1332"/>
        <v>0.9801899148657498</v>
      </c>
      <c r="R2527" s="44">
        <f t="shared" si="1333"/>
        <v>0.99173477821654876</v>
      </c>
      <c r="S2527" s="44">
        <f t="shared" si="1334"/>
        <v>0.99138481174218251</v>
      </c>
      <c r="T2527" s="44">
        <f t="shared" si="1335"/>
        <v>0.98157639562266241</v>
      </c>
      <c r="U2527" s="44">
        <f t="shared" si="1336"/>
        <v>0.99893491124260347</v>
      </c>
      <c r="W2527" s="51">
        <f t="shared" si="1326"/>
        <v>41390</v>
      </c>
      <c r="X2527" s="44">
        <f t="shared" si="1337"/>
        <v>1.013251085218186</v>
      </c>
      <c r="Y2527" s="44">
        <f t="shared" si="1338"/>
        <v>1.0202763323165263</v>
      </c>
      <c r="Z2527" s="44">
        <f t="shared" si="1339"/>
        <v>1.0122422073641586</v>
      </c>
      <c r="AA2527" s="44">
        <f t="shared" si="1340"/>
        <v>1.0130398373011127</v>
      </c>
      <c r="AB2527" s="44">
        <f t="shared" si="1341"/>
        <v>1.0274864950746743</v>
      </c>
      <c r="AC2527" s="44">
        <f t="shared" si="1342"/>
        <v>1.0016611295681064</v>
      </c>
      <c r="AE2527" s="48">
        <f t="shared" si="1327"/>
        <v>41390</v>
      </c>
      <c r="AF2527" s="53">
        <f t="shared" si="1343"/>
        <v>11.339920846836801</v>
      </c>
      <c r="AG2527" s="53">
        <f t="shared" si="1344"/>
        <v>11.056223389843742</v>
      </c>
      <c r="AH2527" s="53">
        <f t="shared" si="1345"/>
        <v>2.3394059426793756</v>
      </c>
      <c r="AI2527" s="53">
        <f t="shared" si="1346"/>
        <v>7.4239119266239388</v>
      </c>
      <c r="AJ2527" s="53">
        <f t="shared" si="1347"/>
        <v>3.888398713137561</v>
      </c>
      <c r="AK2527" s="53">
        <f t="shared" si="1348"/>
        <v>2.9787105517484727</v>
      </c>
      <c r="AL2527" s="53"/>
      <c r="AM2527" s="48">
        <f t="shared" si="1328"/>
        <v>41390</v>
      </c>
      <c r="AN2527" s="53">
        <f t="shared" si="1356"/>
        <v>11.340575293091215</v>
      </c>
      <c r="AO2527" s="53">
        <f t="shared" si="1356"/>
        <v>11.056937304703467</v>
      </c>
      <c r="AP2527" s="53">
        <f t="shared" si="1356"/>
        <v>2.3484730146222388</v>
      </c>
      <c r="AQ2527" s="53">
        <f t="shared" si="1356"/>
        <v>7.4559261243124446</v>
      </c>
      <c r="AR2527" s="53">
        <f t="shared" si="1356"/>
        <v>3.9216697593448617</v>
      </c>
      <c r="AS2527" s="53">
        <f t="shared" si="1356"/>
        <v>2.9804807147156893</v>
      </c>
      <c r="AT2527" s="53"/>
      <c r="AU2527" s="48">
        <f t="shared" si="1329"/>
        <v>41390</v>
      </c>
      <c r="AV2527" s="53">
        <f t="shared" si="1349"/>
        <v>479.02590038017291</v>
      </c>
      <c r="AW2527" s="53">
        <f t="shared" si="1350"/>
        <v>675.35773057128779</v>
      </c>
      <c r="AX2527" s="53">
        <f t="shared" si="1351"/>
        <v>255.7252265622156</v>
      </c>
      <c r="AY2527" s="53">
        <f t="shared" si="1352"/>
        <v>701.00617420785602</v>
      </c>
      <c r="AZ2527" s="53">
        <f t="shared" si="1353"/>
        <v>283.10533992710555</v>
      </c>
      <c r="BA2527" s="53">
        <f t="shared" si="1354"/>
        <v>251.85062039347574</v>
      </c>
      <c r="BB2527" s="58">
        <f t="shared" si="1355"/>
        <v>2646.0709920421136</v>
      </c>
      <c r="BC2527">
        <f t="shared" si="1330"/>
        <v>3.2996819643813069E-2</v>
      </c>
      <c r="BD2527">
        <v>2646.0379952224698</v>
      </c>
      <c r="BE2527" s="48">
        <f t="shared" si="1324"/>
        <v>41390</v>
      </c>
    </row>
    <row r="2528" spans="1:57">
      <c r="A2528" s="48">
        <v>41393</v>
      </c>
      <c r="B2528" s="49">
        <v>42.13</v>
      </c>
      <c r="C2528" s="50">
        <v>42.68</v>
      </c>
      <c r="D2528" s="49">
        <v>60.63</v>
      </c>
      <c r="E2528" s="50">
        <v>61.86</v>
      </c>
      <c r="F2528" s="49">
        <v>107.95</v>
      </c>
      <c r="G2528" s="50">
        <v>108.85</v>
      </c>
      <c r="H2528" s="49">
        <v>93.8</v>
      </c>
      <c r="I2528" s="50">
        <v>94.61</v>
      </c>
      <c r="J2528">
        <v>71.41</v>
      </c>
      <c r="K2528">
        <v>72.75</v>
      </c>
      <c r="L2528" s="49">
        <v>84.43</v>
      </c>
      <c r="M2528" s="50">
        <v>84.52</v>
      </c>
      <c r="O2528" s="48">
        <f t="shared" si="1325"/>
        <v>41393</v>
      </c>
      <c r="P2528" s="44">
        <f t="shared" si="1331"/>
        <v>0.98711340206185572</v>
      </c>
      <c r="Q2528" s="44">
        <f t="shared" si="1332"/>
        <v>0.98011639185257038</v>
      </c>
      <c r="R2528" s="44">
        <f t="shared" si="1333"/>
        <v>0.99173174092788252</v>
      </c>
      <c r="S2528" s="44">
        <f t="shared" si="1334"/>
        <v>0.99143853715252084</v>
      </c>
      <c r="T2528" s="44">
        <f t="shared" si="1335"/>
        <v>0.98158075601374561</v>
      </c>
      <c r="U2528" s="44">
        <f t="shared" si="1336"/>
        <v>0.99893516327496468</v>
      </c>
      <c r="W2528" s="51">
        <f t="shared" si="1326"/>
        <v>41393</v>
      </c>
      <c r="X2528" s="44">
        <f t="shared" si="1337"/>
        <v>1.013251085218186</v>
      </c>
      <c r="Y2528" s="44">
        <f t="shared" si="1338"/>
        <v>1.0202763323165263</v>
      </c>
      <c r="Z2528" s="44">
        <f t="shared" si="1339"/>
        <v>1.0122422073641586</v>
      </c>
      <c r="AA2528" s="44">
        <f t="shared" si="1340"/>
        <v>1.0130398373011127</v>
      </c>
      <c r="AB2528" s="44">
        <f t="shared" si="1341"/>
        <v>1.0274864950746743</v>
      </c>
      <c r="AC2528" s="44">
        <f t="shared" si="1342"/>
        <v>1.0016611295681064</v>
      </c>
      <c r="AE2528" s="48">
        <f t="shared" si="1327"/>
        <v>41393</v>
      </c>
      <c r="AF2528" s="53">
        <f t="shared" si="1343"/>
        <v>11.339920846836801</v>
      </c>
      <c r="AG2528" s="53">
        <f t="shared" si="1344"/>
        <v>11.056223389843742</v>
      </c>
      <c r="AH2528" s="53">
        <f t="shared" si="1345"/>
        <v>2.3394059426793756</v>
      </c>
      <c r="AI2528" s="53">
        <f t="shared" si="1346"/>
        <v>7.4239119266239388</v>
      </c>
      <c r="AJ2528" s="53">
        <f t="shared" si="1347"/>
        <v>3.888398713137561</v>
      </c>
      <c r="AK2528" s="53">
        <f t="shared" si="1348"/>
        <v>2.9787105517484727</v>
      </c>
      <c r="AL2528" s="53"/>
      <c r="AM2528" s="48">
        <f t="shared" si="1328"/>
        <v>41393</v>
      </c>
      <c r="AN2528" s="53">
        <f t="shared" si="1356"/>
        <v>11.342117682897966</v>
      </c>
      <c r="AO2528" s="53">
        <f t="shared" si="1356"/>
        <v>11.056107935481393</v>
      </c>
      <c r="AP2528" s="53">
        <f t="shared" si="1356"/>
        <v>2.3484658221846768</v>
      </c>
      <c r="AQ2528" s="53">
        <f t="shared" si="1356"/>
        <v>7.4563301780015232</v>
      </c>
      <c r="AR2528" s="53">
        <f t="shared" si="1356"/>
        <v>3.921687180315788</v>
      </c>
      <c r="AS2528" s="53">
        <f t="shared" si="1356"/>
        <v>2.9804814666942057</v>
      </c>
      <c r="AT2528" s="53"/>
      <c r="AU2528" s="48">
        <f t="shared" si="1329"/>
        <v>41393</v>
      </c>
      <c r="AV2528" s="53">
        <f t="shared" si="1349"/>
        <v>484.08158270608516</v>
      </c>
      <c r="AW2528" s="53">
        <f t="shared" si="1350"/>
        <v>683.93083688887896</v>
      </c>
      <c r="AX2528" s="53">
        <f t="shared" si="1351"/>
        <v>255.63050474480207</v>
      </c>
      <c r="AY2528" s="53">
        <f t="shared" si="1352"/>
        <v>705.44339814072407</v>
      </c>
      <c r="AZ2528" s="53">
        <f t="shared" si="1353"/>
        <v>285.30274236797356</v>
      </c>
      <c r="BA2528" s="53">
        <f t="shared" si="1354"/>
        <v>251.91029356499425</v>
      </c>
      <c r="BB2528" s="58">
        <f t="shared" si="1355"/>
        <v>2666.2993584134583</v>
      </c>
      <c r="BC2528">
        <f t="shared" si="1330"/>
        <v>3.3235609708299307E-2</v>
      </c>
      <c r="BD2528">
        <v>2666.26612280375</v>
      </c>
      <c r="BE2528" s="48">
        <f t="shared" si="1324"/>
        <v>41393</v>
      </c>
    </row>
    <row r="2529" spans="1:57">
      <c r="A2529" s="48">
        <v>41394</v>
      </c>
      <c r="B2529" s="49">
        <v>42.73</v>
      </c>
      <c r="C2529" s="50">
        <v>43.29</v>
      </c>
      <c r="D2529" s="49">
        <v>60.71</v>
      </c>
      <c r="E2529" s="50">
        <v>61.94</v>
      </c>
      <c r="F2529" s="49">
        <v>107.93</v>
      </c>
      <c r="G2529" s="50">
        <v>108.83</v>
      </c>
      <c r="H2529" s="49">
        <v>94.07</v>
      </c>
      <c r="I2529" s="50">
        <v>94.88</v>
      </c>
      <c r="J2529">
        <v>72.099999999999994</v>
      </c>
      <c r="K2529">
        <v>73.459999999999994</v>
      </c>
      <c r="L2529" s="49">
        <v>84.42</v>
      </c>
      <c r="M2529" s="50">
        <v>84.51</v>
      </c>
      <c r="O2529" s="48">
        <f t="shared" si="1325"/>
        <v>41394</v>
      </c>
      <c r="P2529" s="44">
        <f t="shared" si="1331"/>
        <v>0.98706398706398701</v>
      </c>
      <c r="Q2529" s="44">
        <f t="shared" si="1332"/>
        <v>0.9801420729738457</v>
      </c>
      <c r="R2529" s="44">
        <f t="shared" si="1333"/>
        <v>0.99173022144629241</v>
      </c>
      <c r="S2529" s="44">
        <f t="shared" si="1334"/>
        <v>0.99146290050590213</v>
      </c>
      <c r="T2529" s="44">
        <f t="shared" si="1335"/>
        <v>0.98148652327797437</v>
      </c>
      <c r="U2529" s="44">
        <f t="shared" si="1336"/>
        <v>0.99893503727369537</v>
      </c>
      <c r="W2529" s="51">
        <f t="shared" si="1326"/>
        <v>41394</v>
      </c>
      <c r="X2529" s="44">
        <f t="shared" si="1337"/>
        <v>1.013251085218186</v>
      </c>
      <c r="Y2529" s="44">
        <f t="shared" si="1338"/>
        <v>1.0202763323165263</v>
      </c>
      <c r="Z2529" s="44">
        <f t="shared" si="1339"/>
        <v>1.0122422073641586</v>
      </c>
      <c r="AA2529" s="44">
        <f t="shared" si="1340"/>
        <v>1.0130398373011127</v>
      </c>
      <c r="AB2529" s="44">
        <f t="shared" si="1341"/>
        <v>1.0274864950746743</v>
      </c>
      <c r="AC2529" s="44">
        <f t="shared" si="1342"/>
        <v>1.0016611295681064</v>
      </c>
      <c r="AE2529" s="48">
        <f t="shared" si="1327"/>
        <v>41394</v>
      </c>
      <c r="AF2529" s="53">
        <f t="shared" si="1343"/>
        <v>11.339920846836801</v>
      </c>
      <c r="AG2529" s="53">
        <f t="shared" si="1344"/>
        <v>11.056223389843742</v>
      </c>
      <c r="AH2529" s="53">
        <f t="shared" si="1345"/>
        <v>2.3394059426793756</v>
      </c>
      <c r="AI2529" s="53">
        <f t="shared" si="1346"/>
        <v>7.4239119266239388</v>
      </c>
      <c r="AJ2529" s="53">
        <f t="shared" si="1347"/>
        <v>3.888398713137561</v>
      </c>
      <c r="AK2529" s="53">
        <f t="shared" si="1348"/>
        <v>2.9787105517484727</v>
      </c>
      <c r="AL2529" s="53"/>
      <c r="AM2529" s="48">
        <f t="shared" si="1328"/>
        <v>41394</v>
      </c>
      <c r="AN2529" s="53">
        <f t="shared" si="1356"/>
        <v>11.341549895326693</v>
      </c>
      <c r="AO2529" s="53">
        <f t="shared" si="1356"/>
        <v>11.056397628880141</v>
      </c>
      <c r="AP2529" s="53">
        <f t="shared" si="1356"/>
        <v>2.3484622239832333</v>
      </c>
      <c r="AQ2529" s="53">
        <f t="shared" si="1356"/>
        <v>7.4565134079247573</v>
      </c>
      <c r="AR2529" s="53">
        <f t="shared" si="1356"/>
        <v>3.9213106944183456</v>
      </c>
      <c r="AS2529" s="53">
        <f t="shared" si="1356"/>
        <v>2.9804810907494379</v>
      </c>
      <c r="AT2529" s="53"/>
      <c r="AU2529" s="48">
        <f t="shared" si="1329"/>
        <v>41394</v>
      </c>
      <c r="AV2529" s="53">
        <f t="shared" si="1349"/>
        <v>490.97569496869255</v>
      </c>
      <c r="AW2529" s="53">
        <f t="shared" si="1350"/>
        <v>684.83326913283588</v>
      </c>
      <c r="AX2529" s="53">
        <f t="shared" si="1351"/>
        <v>255.58314383609527</v>
      </c>
      <c r="AY2529" s="53">
        <f t="shared" si="1352"/>
        <v>707.47399214390089</v>
      </c>
      <c r="AZ2529" s="53">
        <f t="shared" si="1353"/>
        <v>288.05948361197164</v>
      </c>
      <c r="BA2529" s="53">
        <f t="shared" si="1354"/>
        <v>251.88045697923502</v>
      </c>
      <c r="BB2529" s="58">
        <f t="shared" si="1355"/>
        <v>2678.8060406727313</v>
      </c>
      <c r="BC2529">
        <f t="shared" si="1330"/>
        <v>3.3399086611552775E-2</v>
      </c>
      <c r="BD2529">
        <v>2678.7726415861198</v>
      </c>
      <c r="BE2529" s="48">
        <f t="shared" si="1324"/>
        <v>41394</v>
      </c>
    </row>
    <row r="2530" spans="1:57">
      <c r="A2530" s="48">
        <v>41395</v>
      </c>
      <c r="B2530" s="49">
        <v>42.26</v>
      </c>
      <c r="C2530" s="50">
        <v>42.82</v>
      </c>
      <c r="D2530" s="49">
        <v>60.35</v>
      </c>
      <c r="E2530" s="50">
        <v>61.57</v>
      </c>
      <c r="F2530" s="49">
        <v>108.28</v>
      </c>
      <c r="G2530" s="50">
        <v>109.05</v>
      </c>
      <c r="H2530" s="49">
        <v>93.1</v>
      </c>
      <c r="I2530" s="50">
        <v>93.91</v>
      </c>
      <c r="J2530">
        <v>71.61</v>
      </c>
      <c r="K2530">
        <v>72.959999999999994</v>
      </c>
      <c r="L2530" s="49">
        <v>84.44</v>
      </c>
      <c r="M2530" s="50">
        <v>84.51</v>
      </c>
      <c r="O2530" s="48">
        <f t="shared" si="1325"/>
        <v>41395</v>
      </c>
      <c r="P2530" s="44">
        <f t="shared" si="1331"/>
        <v>0.98692199906585698</v>
      </c>
      <c r="Q2530" s="44">
        <f t="shared" si="1332"/>
        <v>0.98018515510800719</v>
      </c>
      <c r="R2530" s="44">
        <f t="shared" si="1333"/>
        <v>0.99293901879871627</v>
      </c>
      <c r="S2530" s="44">
        <f t="shared" si="1334"/>
        <v>0.99137472047705244</v>
      </c>
      <c r="T2530" s="44">
        <f t="shared" si="1335"/>
        <v>0.98149671052631582</v>
      </c>
      <c r="U2530" s="44">
        <f t="shared" si="1336"/>
        <v>0.99917169565731856</v>
      </c>
      <c r="W2530" s="51">
        <f t="shared" si="1326"/>
        <v>41395</v>
      </c>
      <c r="X2530" s="44">
        <f t="shared" si="1337"/>
        <v>1.013251085218186</v>
      </c>
      <c r="Y2530" s="44">
        <f t="shared" si="1338"/>
        <v>1.0202763323165263</v>
      </c>
      <c r="Z2530" s="44">
        <f t="shared" si="1339"/>
        <v>1.0122422073641586</v>
      </c>
      <c r="AA2530" s="44">
        <f t="shared" si="1340"/>
        <v>1.0130398373011127</v>
      </c>
      <c r="AB2530" s="44">
        <f t="shared" si="1341"/>
        <v>1.0274864950746743</v>
      </c>
      <c r="AC2530" s="44">
        <f t="shared" si="1342"/>
        <v>1.0016611295681064</v>
      </c>
      <c r="AE2530" s="48">
        <f t="shared" si="1327"/>
        <v>41395</v>
      </c>
      <c r="AF2530" s="53">
        <f t="shared" si="1343"/>
        <v>11.339920846836801</v>
      </c>
      <c r="AG2530" s="53">
        <f t="shared" si="1344"/>
        <v>11.056223389843742</v>
      </c>
      <c r="AH2530" s="53">
        <f t="shared" si="1345"/>
        <v>2.3394059426793756</v>
      </c>
      <c r="AI2530" s="53">
        <f t="shared" si="1346"/>
        <v>7.4239119266239388</v>
      </c>
      <c r="AJ2530" s="53">
        <f t="shared" si="1347"/>
        <v>3.888398713137561</v>
      </c>
      <c r="AK2530" s="53">
        <f t="shared" si="1348"/>
        <v>2.9787105517484727</v>
      </c>
      <c r="AL2530" s="53"/>
      <c r="AM2530" s="48">
        <f t="shared" si="1328"/>
        <v>41395</v>
      </c>
      <c r="AN2530" s="53">
        <f t="shared" si="1356"/>
        <v>11.339918426661606</v>
      </c>
      <c r="AO2530" s="53">
        <f t="shared" si="1356"/>
        <v>11.056883612717714</v>
      </c>
      <c r="AP2530" s="53">
        <f t="shared" si="1356"/>
        <v>2.3513247110358901</v>
      </c>
      <c r="AQ2530" s="53">
        <f t="shared" si="1356"/>
        <v>7.455850230747787</v>
      </c>
      <c r="AR2530" s="53">
        <f t="shared" si="1356"/>
        <v>3.9213513952990202</v>
      </c>
      <c r="AS2530" s="53">
        <f t="shared" si="1356"/>
        <v>2.9811871985652987</v>
      </c>
      <c r="AT2530" s="53"/>
      <c r="AU2530" s="48">
        <f t="shared" si="1329"/>
        <v>41395</v>
      </c>
      <c r="AV2530" s="53">
        <f t="shared" si="1349"/>
        <v>485.57530702964999</v>
      </c>
      <c r="AW2530" s="53">
        <f t="shared" si="1350"/>
        <v>680.77232403502967</v>
      </c>
      <c r="AX2530" s="53">
        <f t="shared" si="1351"/>
        <v>256.41195973846379</v>
      </c>
      <c r="AY2530" s="53">
        <f t="shared" si="1352"/>
        <v>700.17889516952459</v>
      </c>
      <c r="AZ2530" s="53">
        <f t="shared" si="1353"/>
        <v>286.10179780101652</v>
      </c>
      <c r="BA2530" s="53">
        <f t="shared" si="1354"/>
        <v>251.94013015075342</v>
      </c>
      <c r="BB2530" s="58">
        <f t="shared" si="1355"/>
        <v>2660.9804139244375</v>
      </c>
      <c r="BC2530">
        <f t="shared" si="1330"/>
        <v>3.316201483767145E-2</v>
      </c>
      <c r="BD2530">
        <v>2660.9472519095998</v>
      </c>
      <c r="BE2530" s="48">
        <f t="shared" si="1324"/>
        <v>41395</v>
      </c>
    </row>
    <row r="2531" spans="1:57">
      <c r="A2531" s="48">
        <v>41396</v>
      </c>
      <c r="B2531" s="49">
        <v>42.6</v>
      </c>
      <c r="C2531" s="50">
        <v>43.16</v>
      </c>
      <c r="D2531" s="49">
        <v>60.53</v>
      </c>
      <c r="E2531" s="50">
        <v>61.76</v>
      </c>
      <c r="F2531" s="49">
        <v>108.28</v>
      </c>
      <c r="G2531" s="50">
        <v>109.05</v>
      </c>
      <c r="H2531" s="49">
        <v>94.07</v>
      </c>
      <c r="I2531" s="50">
        <v>94.88</v>
      </c>
      <c r="J2531">
        <v>71.89</v>
      </c>
      <c r="K2531">
        <v>73.239999999999995</v>
      </c>
      <c r="L2531" s="49">
        <v>84.43</v>
      </c>
      <c r="M2531" s="50">
        <v>84.5</v>
      </c>
      <c r="O2531" s="48">
        <f t="shared" si="1325"/>
        <v>41396</v>
      </c>
      <c r="P2531" s="44">
        <f t="shared" si="1331"/>
        <v>0.98702502316960161</v>
      </c>
      <c r="Q2531" s="44">
        <f t="shared" si="1332"/>
        <v>0.98008419689119175</v>
      </c>
      <c r="R2531" s="44">
        <f t="shared" si="1333"/>
        <v>0.99293901879871627</v>
      </c>
      <c r="S2531" s="44">
        <f t="shared" si="1334"/>
        <v>0.99146290050590213</v>
      </c>
      <c r="T2531" s="44">
        <f t="shared" si="1335"/>
        <v>0.98156744948115793</v>
      </c>
      <c r="U2531" s="44">
        <f t="shared" si="1336"/>
        <v>0.99917159763313612</v>
      </c>
      <c r="W2531" s="51">
        <f t="shared" si="1326"/>
        <v>41396</v>
      </c>
      <c r="X2531" s="44">
        <f t="shared" si="1337"/>
        <v>1.013251085218186</v>
      </c>
      <c r="Y2531" s="44">
        <f t="shared" si="1338"/>
        <v>1.0202763323165263</v>
      </c>
      <c r="Z2531" s="44">
        <f t="shared" si="1339"/>
        <v>1.0122422073641586</v>
      </c>
      <c r="AA2531" s="44">
        <f t="shared" si="1340"/>
        <v>1.0130398373011127</v>
      </c>
      <c r="AB2531" s="44">
        <f t="shared" si="1341"/>
        <v>1.0274864950746743</v>
      </c>
      <c r="AC2531" s="44">
        <f t="shared" si="1342"/>
        <v>1.0016611295681064</v>
      </c>
      <c r="AE2531" s="48">
        <f t="shared" si="1327"/>
        <v>41396</v>
      </c>
      <c r="AF2531" s="53">
        <f t="shared" si="1343"/>
        <v>11.339920846836801</v>
      </c>
      <c r="AG2531" s="53">
        <f t="shared" si="1344"/>
        <v>11.056223389843742</v>
      </c>
      <c r="AH2531" s="53">
        <f t="shared" si="1345"/>
        <v>2.3394059426793756</v>
      </c>
      <c r="AI2531" s="53">
        <f t="shared" si="1346"/>
        <v>7.4239119266239388</v>
      </c>
      <c r="AJ2531" s="53">
        <f t="shared" si="1347"/>
        <v>3.888398713137561</v>
      </c>
      <c r="AK2531" s="53">
        <f t="shared" si="1348"/>
        <v>2.9787105517484727</v>
      </c>
      <c r="AL2531" s="53"/>
      <c r="AM2531" s="48">
        <f t="shared" si="1328"/>
        <v>41396</v>
      </c>
      <c r="AN2531" s="53">
        <f t="shared" si="1356"/>
        <v>11.34110219288989</v>
      </c>
      <c r="AO2531" s="53">
        <f t="shared" si="1356"/>
        <v>11.055744763340881</v>
      </c>
      <c r="AP2531" s="53">
        <f t="shared" si="1356"/>
        <v>2.3513247110358901</v>
      </c>
      <c r="AQ2531" s="53">
        <f t="shared" si="1356"/>
        <v>7.4565134079247573</v>
      </c>
      <c r="AR2531" s="53">
        <f t="shared" si="1356"/>
        <v>3.9216340170299921</v>
      </c>
      <c r="AS2531" s="53">
        <f t="shared" si="1356"/>
        <v>2.9811869060946061</v>
      </c>
      <c r="AT2531" s="53"/>
      <c r="AU2531" s="48">
        <f t="shared" si="1329"/>
        <v>41396</v>
      </c>
      <c r="AV2531" s="53">
        <f t="shared" si="1349"/>
        <v>489.4819706451276</v>
      </c>
      <c r="AW2531" s="53">
        <f t="shared" si="1350"/>
        <v>682.80279658393283</v>
      </c>
      <c r="AX2531" s="53">
        <f t="shared" si="1351"/>
        <v>256.41195973846379</v>
      </c>
      <c r="AY2531" s="53">
        <f t="shared" si="1352"/>
        <v>707.47399214390089</v>
      </c>
      <c r="AZ2531" s="53">
        <f t="shared" si="1353"/>
        <v>287.22047540727658</v>
      </c>
      <c r="BA2531" s="53">
        <f t="shared" si="1354"/>
        <v>251.91029356499422</v>
      </c>
      <c r="BB2531" s="58">
        <f t="shared" si="1355"/>
        <v>2675.3014880836963</v>
      </c>
      <c r="BC2531">
        <f t="shared" si="1330"/>
        <v>3.3348180546454387E-2</v>
      </c>
      <c r="BD2531">
        <v>2675.2681399031499</v>
      </c>
      <c r="BE2531" s="48">
        <f t="shared" si="1324"/>
        <v>41396</v>
      </c>
    </row>
    <row r="2532" spans="1:57">
      <c r="A2532" s="48">
        <v>41397</v>
      </c>
      <c r="B2532" s="49">
        <v>42.96</v>
      </c>
      <c r="C2532" s="50">
        <v>43.52</v>
      </c>
      <c r="D2532" s="49">
        <v>61.31</v>
      </c>
      <c r="E2532" s="50">
        <v>62.55</v>
      </c>
      <c r="F2532" s="49">
        <v>107.36</v>
      </c>
      <c r="G2532" s="50">
        <v>108.12</v>
      </c>
      <c r="H2532" s="49">
        <v>95.04</v>
      </c>
      <c r="I2532" s="50">
        <v>95.86</v>
      </c>
      <c r="J2532">
        <v>71.94</v>
      </c>
      <c r="K2532">
        <v>73.3</v>
      </c>
      <c r="L2532" s="49">
        <v>84.4</v>
      </c>
      <c r="M2532" s="50">
        <v>84.47</v>
      </c>
      <c r="O2532" s="48">
        <f t="shared" si="1325"/>
        <v>41397</v>
      </c>
      <c r="P2532" s="44">
        <f t="shared" si="1331"/>
        <v>0.98713235294117641</v>
      </c>
      <c r="Q2532" s="44">
        <f t="shared" si="1332"/>
        <v>0.98017585931255002</v>
      </c>
      <c r="R2532" s="44">
        <f t="shared" si="1333"/>
        <v>0.99297077321494631</v>
      </c>
      <c r="S2532" s="44">
        <f t="shared" si="1334"/>
        <v>0.9914458585437097</v>
      </c>
      <c r="T2532" s="44">
        <f t="shared" si="1335"/>
        <v>0.98144611186903141</v>
      </c>
      <c r="U2532" s="44">
        <f t="shared" si="1336"/>
        <v>0.99917130342133309</v>
      </c>
      <c r="W2532" s="51">
        <f t="shared" si="1326"/>
        <v>41397</v>
      </c>
      <c r="X2532" s="44">
        <f t="shared" si="1337"/>
        <v>1.013251085218186</v>
      </c>
      <c r="Y2532" s="44">
        <f t="shared" si="1338"/>
        <v>1.0202763323165263</v>
      </c>
      <c r="Z2532" s="44">
        <f t="shared" si="1339"/>
        <v>1.0122422073641586</v>
      </c>
      <c r="AA2532" s="44">
        <f t="shared" si="1340"/>
        <v>1.0130398373011127</v>
      </c>
      <c r="AB2532" s="44">
        <f t="shared" si="1341"/>
        <v>1.0274864950746743</v>
      </c>
      <c r="AC2532" s="44">
        <f t="shared" si="1342"/>
        <v>1.0016611295681064</v>
      </c>
      <c r="AE2532" s="48">
        <f t="shared" si="1327"/>
        <v>41397</v>
      </c>
      <c r="AF2532" s="53">
        <f t="shared" si="1343"/>
        <v>11.339920846836801</v>
      </c>
      <c r="AG2532" s="53">
        <f t="shared" si="1344"/>
        <v>11.056223389843742</v>
      </c>
      <c r="AH2532" s="53">
        <f t="shared" si="1345"/>
        <v>2.3394059426793756</v>
      </c>
      <c r="AI2532" s="53">
        <f t="shared" si="1346"/>
        <v>7.4239119266239388</v>
      </c>
      <c r="AJ2532" s="53">
        <f t="shared" si="1347"/>
        <v>3.888398713137561</v>
      </c>
      <c r="AK2532" s="53">
        <f t="shared" si="1348"/>
        <v>2.9787105517484727</v>
      </c>
      <c r="AL2532" s="53"/>
      <c r="AM2532" s="48">
        <f t="shared" si="1328"/>
        <v>41397</v>
      </c>
      <c r="AN2532" s="53">
        <f t="shared" si="1356"/>
        <v>11.342335432047152</v>
      </c>
      <c r="AO2532" s="53">
        <f t="shared" si="1356"/>
        <v>11.056778752398291</v>
      </c>
      <c r="AP2532" s="53">
        <f t="shared" si="1356"/>
        <v>2.3513999069362952</v>
      </c>
      <c r="AQ2532" s="53">
        <f t="shared" si="1356"/>
        <v>7.4563852401239048</v>
      </c>
      <c r="AR2532" s="53">
        <f t="shared" si="1356"/>
        <v>3.9211492396389813</v>
      </c>
      <c r="AS2532" s="53">
        <f t="shared" si="1356"/>
        <v>2.9811860282670368</v>
      </c>
      <c r="AT2532" s="53"/>
      <c r="AU2532" s="48">
        <f t="shared" si="1329"/>
        <v>41397</v>
      </c>
      <c r="AV2532" s="53">
        <f t="shared" si="1349"/>
        <v>493.61843800269207</v>
      </c>
      <c r="AW2532" s="53">
        <f t="shared" si="1350"/>
        <v>691.60151096251309</v>
      </c>
      <c r="AX2532" s="53">
        <f t="shared" si="1351"/>
        <v>254.23335793795223</v>
      </c>
      <c r="AY2532" s="53">
        <f t="shared" si="1352"/>
        <v>714.76908911827752</v>
      </c>
      <c r="AZ2532" s="53">
        <f t="shared" si="1353"/>
        <v>287.4202392655373</v>
      </c>
      <c r="BA2532" s="53">
        <f t="shared" si="1354"/>
        <v>251.82078380771659</v>
      </c>
      <c r="BB2532" s="58">
        <f t="shared" si="1355"/>
        <v>2693.463419094689</v>
      </c>
      <c r="BC2532">
        <f t="shared" si="1330"/>
        <v>3.3596539718928398E-2</v>
      </c>
      <c r="BD2532">
        <v>2693.4298225549701</v>
      </c>
      <c r="BE2532" s="48">
        <f t="shared" si="1324"/>
        <v>41397</v>
      </c>
    </row>
    <row r="2533" spans="1:57">
      <c r="A2533" s="48">
        <v>41400</v>
      </c>
      <c r="B2533" s="49">
        <v>43.01</v>
      </c>
      <c r="C2533" s="50">
        <v>43.58</v>
      </c>
      <c r="D2533" s="49">
        <v>61.23</v>
      </c>
      <c r="E2533" s="50">
        <v>62.47</v>
      </c>
      <c r="F2533" s="49">
        <v>107.22</v>
      </c>
      <c r="G2533" s="50">
        <v>107.98</v>
      </c>
      <c r="H2533" s="49">
        <v>95.27</v>
      </c>
      <c r="I2533" s="50">
        <v>96.09</v>
      </c>
      <c r="J2533">
        <v>72.23</v>
      </c>
      <c r="K2533">
        <v>73.59</v>
      </c>
      <c r="L2533" s="49">
        <v>84.4</v>
      </c>
      <c r="M2533" s="50">
        <v>84.47</v>
      </c>
      <c r="O2533" s="48">
        <f t="shared" si="1325"/>
        <v>41400</v>
      </c>
      <c r="P2533" s="44">
        <f t="shared" si="1331"/>
        <v>0.98692060578246898</v>
      </c>
      <c r="Q2533" s="44">
        <f t="shared" si="1332"/>
        <v>0.98015047222666873</v>
      </c>
      <c r="R2533" s="44">
        <f t="shared" si="1333"/>
        <v>0.99296165956658633</v>
      </c>
      <c r="S2533" s="44">
        <f t="shared" si="1334"/>
        <v>0.9914663336455406</v>
      </c>
      <c r="T2533" s="44">
        <f t="shared" si="1335"/>
        <v>0.98151922815599946</v>
      </c>
      <c r="U2533" s="44">
        <f t="shared" si="1336"/>
        <v>0.99917130342133309</v>
      </c>
      <c r="W2533" s="51">
        <f t="shared" si="1326"/>
        <v>41400</v>
      </c>
      <c r="X2533" s="44">
        <f t="shared" si="1337"/>
        <v>1.013251085218186</v>
      </c>
      <c r="Y2533" s="44">
        <f t="shared" si="1338"/>
        <v>1.0202763323165263</v>
      </c>
      <c r="Z2533" s="44">
        <f t="shared" si="1339"/>
        <v>1.0122422073641586</v>
      </c>
      <c r="AA2533" s="44">
        <f t="shared" si="1340"/>
        <v>1.0130398373011127</v>
      </c>
      <c r="AB2533" s="44">
        <f t="shared" si="1341"/>
        <v>1.0274864950746743</v>
      </c>
      <c r="AC2533" s="44">
        <f t="shared" si="1342"/>
        <v>1.0016611295681064</v>
      </c>
      <c r="AE2533" s="48">
        <f t="shared" si="1327"/>
        <v>41400</v>
      </c>
      <c r="AF2533" s="53">
        <f t="shared" si="1343"/>
        <v>11.339920846836801</v>
      </c>
      <c r="AG2533" s="53">
        <f t="shared" si="1344"/>
        <v>11.056223389843742</v>
      </c>
      <c r="AH2533" s="53">
        <f t="shared" si="1345"/>
        <v>2.3394059426793756</v>
      </c>
      <c r="AI2533" s="53">
        <f t="shared" si="1346"/>
        <v>7.4239119266239388</v>
      </c>
      <c r="AJ2533" s="53">
        <f t="shared" si="1347"/>
        <v>3.888398713137561</v>
      </c>
      <c r="AK2533" s="53">
        <f t="shared" si="1348"/>
        <v>2.9787105517484727</v>
      </c>
      <c r="AL2533" s="53"/>
      <c r="AM2533" s="48">
        <f t="shared" si="1328"/>
        <v>41400</v>
      </c>
      <c r="AN2533" s="53">
        <f t="shared" si="1356"/>
        <v>11.339902417574789</v>
      </c>
      <c r="AO2533" s="53">
        <f t="shared" si="1356"/>
        <v>11.056492375837299</v>
      </c>
      <c r="AP2533" s="53">
        <f t="shared" si="1356"/>
        <v>2.351378325402897</v>
      </c>
      <c r="AQ2533" s="53">
        <f t="shared" si="1356"/>
        <v>7.4565392276016533</v>
      </c>
      <c r="AR2533" s="53">
        <f t="shared" si="1356"/>
        <v>3.9214413594707103</v>
      </c>
      <c r="AS2533" s="53">
        <f t="shared" si="1356"/>
        <v>2.9811860282670368</v>
      </c>
      <c r="AT2533" s="53"/>
      <c r="AU2533" s="48">
        <f t="shared" si="1329"/>
        <v>41400</v>
      </c>
      <c r="AV2533" s="53">
        <f t="shared" si="1349"/>
        <v>494.1929473579093</v>
      </c>
      <c r="AW2533" s="53">
        <f t="shared" si="1350"/>
        <v>690.69907871855605</v>
      </c>
      <c r="AX2533" s="53">
        <f t="shared" si="1351"/>
        <v>253.90183157700483</v>
      </c>
      <c r="AY2533" s="53">
        <f t="shared" si="1352"/>
        <v>716.49885438024285</v>
      </c>
      <c r="AZ2533" s="53">
        <f t="shared" si="1353"/>
        <v>288.57886964344959</v>
      </c>
      <c r="BA2533" s="53">
        <f t="shared" si="1354"/>
        <v>251.82078380771659</v>
      </c>
      <c r="BB2533" s="58">
        <f t="shared" si="1355"/>
        <v>2695.6923654848792</v>
      </c>
      <c r="BC2533">
        <f t="shared" si="1330"/>
        <v>3.3624412499193568E-2</v>
      </c>
      <c r="BD2533">
        <v>2695.6587410723801</v>
      </c>
      <c r="BE2533" s="48">
        <f t="shared" si="1324"/>
        <v>41400</v>
      </c>
    </row>
    <row r="2534" spans="1:57">
      <c r="A2534" s="48">
        <v>41401</v>
      </c>
      <c r="B2534" s="49">
        <v>43.32</v>
      </c>
      <c r="C2534" s="50">
        <v>43.89</v>
      </c>
      <c r="D2534" s="49">
        <v>61.33</v>
      </c>
      <c r="E2534" s="50">
        <v>62.57</v>
      </c>
      <c r="F2534" s="49">
        <v>107.07</v>
      </c>
      <c r="G2534" s="50">
        <v>107.83</v>
      </c>
      <c r="H2534" s="49">
        <v>95.84</v>
      </c>
      <c r="I2534" s="50">
        <v>96.67</v>
      </c>
      <c r="J2534">
        <v>72.650000000000006</v>
      </c>
      <c r="K2534">
        <v>74.02</v>
      </c>
      <c r="L2534" s="49">
        <v>84.4</v>
      </c>
      <c r="M2534" s="50">
        <v>84.47</v>
      </c>
      <c r="O2534" s="48">
        <f t="shared" si="1325"/>
        <v>41401</v>
      </c>
      <c r="P2534" s="44">
        <f t="shared" si="1331"/>
        <v>0.98701298701298701</v>
      </c>
      <c r="Q2534" s="44">
        <f t="shared" si="1332"/>
        <v>0.98018219594054656</v>
      </c>
      <c r="R2534" s="44">
        <f t="shared" si="1333"/>
        <v>0.99295186868218488</v>
      </c>
      <c r="S2534" s="44">
        <f t="shared" si="1334"/>
        <v>0.99141408916933904</v>
      </c>
      <c r="T2534" s="44">
        <f t="shared" si="1335"/>
        <v>0.98149148878681447</v>
      </c>
      <c r="U2534" s="44">
        <f t="shared" si="1336"/>
        <v>0.99917130342133309</v>
      </c>
      <c r="W2534" s="51">
        <f t="shared" si="1326"/>
        <v>41401</v>
      </c>
      <c r="X2534" s="44">
        <f t="shared" si="1337"/>
        <v>1.013251085218186</v>
      </c>
      <c r="Y2534" s="44">
        <f t="shared" si="1338"/>
        <v>1.0202763323165263</v>
      </c>
      <c r="Z2534" s="44">
        <f t="shared" si="1339"/>
        <v>1.0122422073641586</v>
      </c>
      <c r="AA2534" s="44">
        <f t="shared" si="1340"/>
        <v>1.0130398373011127</v>
      </c>
      <c r="AB2534" s="44">
        <f t="shared" si="1341"/>
        <v>1.0274864950746743</v>
      </c>
      <c r="AC2534" s="44">
        <f t="shared" si="1342"/>
        <v>1.0016611295681064</v>
      </c>
      <c r="AE2534" s="48">
        <f t="shared" si="1327"/>
        <v>41401</v>
      </c>
      <c r="AF2534" s="53">
        <f t="shared" si="1343"/>
        <v>11.339920846836801</v>
      </c>
      <c r="AG2534" s="53">
        <f t="shared" si="1344"/>
        <v>11.056223389843742</v>
      </c>
      <c r="AH2534" s="53">
        <f t="shared" si="1345"/>
        <v>2.3394059426793756</v>
      </c>
      <c r="AI2534" s="53">
        <f t="shared" si="1346"/>
        <v>7.4239119266239388</v>
      </c>
      <c r="AJ2534" s="53">
        <f t="shared" si="1347"/>
        <v>3.888398713137561</v>
      </c>
      <c r="AK2534" s="53">
        <f t="shared" si="1348"/>
        <v>2.9787105517484727</v>
      </c>
      <c r="AL2534" s="53"/>
      <c r="AM2534" s="48">
        <f t="shared" si="1328"/>
        <v>41401</v>
      </c>
      <c r="AN2534" s="53">
        <f t="shared" si="1356"/>
        <v>11.340963895198371</v>
      </c>
      <c r="AO2534" s="53">
        <f t="shared" si="1356"/>
        <v>11.056850232116068</v>
      </c>
      <c r="AP2534" s="53">
        <f t="shared" si="1356"/>
        <v>2.3513551401437822</v>
      </c>
      <c r="AQ2534" s="53">
        <f t="shared" si="1356"/>
        <v>7.4561463116013798</v>
      </c>
      <c r="AR2534" s="53">
        <f t="shared" si="1356"/>
        <v>3.9213305330024277</v>
      </c>
      <c r="AS2534" s="53">
        <f t="shared" si="1356"/>
        <v>2.9811860282670368</v>
      </c>
      <c r="AT2534" s="53"/>
      <c r="AU2534" s="48">
        <f t="shared" si="1329"/>
        <v>41401</v>
      </c>
      <c r="AV2534" s="53">
        <f t="shared" si="1349"/>
        <v>497.75490536025649</v>
      </c>
      <c r="AW2534" s="53">
        <f t="shared" si="1350"/>
        <v>691.82711902350241</v>
      </c>
      <c r="AX2534" s="53">
        <f t="shared" si="1351"/>
        <v>253.54662476170404</v>
      </c>
      <c r="AY2534" s="53">
        <f t="shared" si="1352"/>
        <v>720.78566394250538</v>
      </c>
      <c r="AZ2534" s="53">
        <f t="shared" si="1353"/>
        <v>290.25688605283966</v>
      </c>
      <c r="BA2534" s="53">
        <f t="shared" si="1354"/>
        <v>251.82078380771659</v>
      </c>
      <c r="BB2534" s="58">
        <f t="shared" si="1355"/>
        <v>2705.9919829485243</v>
      </c>
      <c r="BC2534">
        <f t="shared" si="1330"/>
        <v>3.3753208304460713E-2</v>
      </c>
      <c r="BD2534">
        <v>2705.9582297402198</v>
      </c>
      <c r="BE2534" s="48">
        <f t="shared" si="1324"/>
        <v>41401</v>
      </c>
    </row>
    <row r="2535" spans="1:57">
      <c r="A2535" s="48">
        <v>41402</v>
      </c>
      <c r="B2535" s="49">
        <v>43.66</v>
      </c>
      <c r="C2535" s="50">
        <v>44.23</v>
      </c>
      <c r="D2535" s="49">
        <v>61.97</v>
      </c>
      <c r="E2535" s="50">
        <v>63.23</v>
      </c>
      <c r="F2535" s="49">
        <v>107.2</v>
      </c>
      <c r="G2535" s="50">
        <v>107.96</v>
      </c>
      <c r="H2535" s="49">
        <v>96.24</v>
      </c>
      <c r="I2535" s="50">
        <v>97.07</v>
      </c>
      <c r="J2535">
        <v>72.83</v>
      </c>
      <c r="K2535">
        <v>74.2</v>
      </c>
      <c r="L2535" s="49">
        <v>84.41</v>
      </c>
      <c r="M2535" s="50">
        <v>84.48</v>
      </c>
      <c r="O2535" s="48">
        <f t="shared" si="1325"/>
        <v>41402</v>
      </c>
      <c r="P2535" s="44">
        <f t="shared" si="1331"/>
        <v>0.98711281935338002</v>
      </c>
      <c r="Q2535" s="44">
        <f t="shared" si="1332"/>
        <v>0.98007275027676743</v>
      </c>
      <c r="R2535" s="44">
        <f t="shared" si="1333"/>
        <v>0.99296035568729168</v>
      </c>
      <c r="S2535" s="44">
        <f t="shared" si="1334"/>
        <v>0.99144946945503243</v>
      </c>
      <c r="T2535" s="44">
        <f t="shared" si="1335"/>
        <v>0.98153638814016164</v>
      </c>
      <c r="U2535" s="44">
        <f t="shared" si="1336"/>
        <v>0.99917140151515138</v>
      </c>
      <c r="W2535" s="51">
        <f t="shared" si="1326"/>
        <v>41402</v>
      </c>
      <c r="X2535" s="44">
        <f t="shared" si="1337"/>
        <v>1.013251085218186</v>
      </c>
      <c r="Y2535" s="44">
        <f t="shared" si="1338"/>
        <v>1.0202763323165263</v>
      </c>
      <c r="Z2535" s="44">
        <f t="shared" si="1339"/>
        <v>1.0122422073641586</v>
      </c>
      <c r="AA2535" s="44">
        <f t="shared" si="1340"/>
        <v>1.0130398373011127</v>
      </c>
      <c r="AB2535" s="44">
        <f t="shared" si="1341"/>
        <v>1.0274864950746743</v>
      </c>
      <c r="AC2535" s="44">
        <f t="shared" si="1342"/>
        <v>1.0016611295681064</v>
      </c>
      <c r="AE2535" s="48">
        <f t="shared" si="1327"/>
        <v>41402</v>
      </c>
      <c r="AF2535" s="53">
        <f t="shared" si="1343"/>
        <v>11.339920846836801</v>
      </c>
      <c r="AG2535" s="53">
        <f t="shared" si="1344"/>
        <v>11.056223389843742</v>
      </c>
      <c r="AH2535" s="53">
        <f t="shared" si="1345"/>
        <v>2.3394059426793756</v>
      </c>
      <c r="AI2535" s="53">
        <f t="shared" si="1346"/>
        <v>7.4239119266239388</v>
      </c>
      <c r="AJ2535" s="53">
        <f t="shared" si="1347"/>
        <v>3.888398713137561</v>
      </c>
      <c r="AK2535" s="53">
        <f t="shared" si="1348"/>
        <v>2.9787105517484727</v>
      </c>
      <c r="AL2535" s="53"/>
      <c r="AM2535" s="48">
        <f t="shared" si="1328"/>
        <v>41402</v>
      </c>
      <c r="AN2535" s="53">
        <f t="shared" si="1356"/>
        <v>11.342110987468551</v>
      </c>
      <c r="AO2535" s="53">
        <f t="shared" si="1356"/>
        <v>11.055615640916622</v>
      </c>
      <c r="AP2535" s="53">
        <f t="shared" si="1356"/>
        <v>2.3513752377574852</v>
      </c>
      <c r="AQ2535" s="53">
        <f t="shared" si="1356"/>
        <v>7.4564123967716007</v>
      </c>
      <c r="AR2535" s="53">
        <f t="shared" si="1356"/>
        <v>3.9215099183635886</v>
      </c>
      <c r="AS2535" s="53">
        <f t="shared" si="1356"/>
        <v>2.9811863209454987</v>
      </c>
      <c r="AT2535" s="53"/>
      <c r="AU2535" s="48">
        <f t="shared" si="1329"/>
        <v>41402</v>
      </c>
      <c r="AV2535" s="53">
        <f t="shared" si="1349"/>
        <v>501.66156897573399</v>
      </c>
      <c r="AW2535" s="53">
        <f t="shared" si="1350"/>
        <v>699.04657697515802</v>
      </c>
      <c r="AX2535" s="53">
        <f t="shared" si="1351"/>
        <v>253.85447066829809</v>
      </c>
      <c r="AY2535" s="53">
        <f t="shared" si="1352"/>
        <v>723.79395135461925</v>
      </c>
      <c r="AZ2535" s="53">
        <f t="shared" si="1353"/>
        <v>290.97603594257828</v>
      </c>
      <c r="BA2535" s="53">
        <f t="shared" si="1354"/>
        <v>251.85062039347574</v>
      </c>
      <c r="BB2535" s="58">
        <f t="shared" si="1355"/>
        <v>2721.1832243098634</v>
      </c>
      <c r="BC2535">
        <f t="shared" si="1330"/>
        <v>3.3936091503164789E-2</v>
      </c>
      <c r="BD2535">
        <v>2721.1492882183602</v>
      </c>
      <c r="BE2535" s="48">
        <f t="shared" si="1324"/>
        <v>41402</v>
      </c>
    </row>
    <row r="2536" spans="1:57">
      <c r="A2536" s="48">
        <v>41403</v>
      </c>
      <c r="B2536" s="49">
        <v>43.34</v>
      </c>
      <c r="C2536" s="50">
        <v>43.91</v>
      </c>
      <c r="D2536" s="49">
        <v>61.38</v>
      </c>
      <c r="E2536" s="50">
        <v>62.62</v>
      </c>
      <c r="F2536" s="49">
        <v>107.18</v>
      </c>
      <c r="G2536" s="50">
        <v>107.94</v>
      </c>
      <c r="H2536" s="49">
        <v>95.95</v>
      </c>
      <c r="I2536" s="50">
        <v>96.78</v>
      </c>
      <c r="J2536">
        <v>72.459999999999994</v>
      </c>
      <c r="K2536">
        <v>73.819999999999993</v>
      </c>
      <c r="L2536" s="49">
        <v>84.4</v>
      </c>
      <c r="M2536" s="50">
        <v>84.47</v>
      </c>
      <c r="O2536" s="48">
        <f t="shared" si="1325"/>
        <v>41403</v>
      </c>
      <c r="P2536" s="44">
        <f t="shared" si="1331"/>
        <v>0.98701890230015954</v>
      </c>
      <c r="Q2536" s="44">
        <f t="shared" si="1332"/>
        <v>0.98019801980198029</v>
      </c>
      <c r="R2536" s="44">
        <f t="shared" si="1333"/>
        <v>0.99295905132481022</v>
      </c>
      <c r="S2536" s="44">
        <f t="shared" si="1334"/>
        <v>0.99142384790245919</v>
      </c>
      <c r="T2536" s="44">
        <f t="shared" si="1335"/>
        <v>0.98157680845299378</v>
      </c>
      <c r="U2536" s="44">
        <f t="shared" si="1336"/>
        <v>0.99917130342133309</v>
      </c>
      <c r="W2536" s="51">
        <f t="shared" si="1326"/>
        <v>41403</v>
      </c>
      <c r="X2536" s="44">
        <f t="shared" si="1337"/>
        <v>1.013251085218186</v>
      </c>
      <c r="Y2536" s="44">
        <f t="shared" si="1338"/>
        <v>1.0202763323165263</v>
      </c>
      <c r="Z2536" s="44">
        <f t="shared" si="1339"/>
        <v>1.0122422073641586</v>
      </c>
      <c r="AA2536" s="44">
        <f t="shared" si="1340"/>
        <v>1.0130398373011127</v>
      </c>
      <c r="AB2536" s="44">
        <f t="shared" si="1341"/>
        <v>1.0274864950746743</v>
      </c>
      <c r="AC2536" s="44">
        <f t="shared" si="1342"/>
        <v>1.0016611295681064</v>
      </c>
      <c r="AE2536" s="48">
        <f t="shared" si="1327"/>
        <v>41403</v>
      </c>
      <c r="AF2536" s="53">
        <f t="shared" si="1343"/>
        <v>11.339920846836801</v>
      </c>
      <c r="AG2536" s="53">
        <f t="shared" si="1344"/>
        <v>11.056223389843742</v>
      </c>
      <c r="AH2536" s="53">
        <f t="shared" si="1345"/>
        <v>2.3394059426793756</v>
      </c>
      <c r="AI2536" s="53">
        <f t="shared" si="1346"/>
        <v>7.4239119266239388</v>
      </c>
      <c r="AJ2536" s="53">
        <f t="shared" si="1347"/>
        <v>3.888398713137561</v>
      </c>
      <c r="AK2536" s="53">
        <f t="shared" si="1348"/>
        <v>2.9787105517484727</v>
      </c>
      <c r="AL2536" s="53"/>
      <c r="AM2536" s="48">
        <f t="shared" si="1328"/>
        <v>41403</v>
      </c>
      <c r="AN2536" s="53">
        <f t="shared" si="1356"/>
        <v>11.341031862954759</v>
      </c>
      <c r="AO2536" s="53">
        <f t="shared" si="1356"/>
        <v>11.057028731650838</v>
      </c>
      <c r="AP2536" s="53">
        <f t="shared" si="1356"/>
        <v>2.3513721489678652</v>
      </c>
      <c r="AQ2536" s="53">
        <f t="shared" si="1356"/>
        <v>7.4562197042863883</v>
      </c>
      <c r="AR2536" s="53">
        <f t="shared" si="1356"/>
        <v>3.9216714087164579</v>
      </c>
      <c r="AS2536" s="53">
        <f t="shared" si="1356"/>
        <v>2.9811860282670368</v>
      </c>
      <c r="AT2536" s="53"/>
      <c r="AU2536" s="48">
        <f t="shared" si="1329"/>
        <v>41403</v>
      </c>
      <c r="AV2536" s="53">
        <f t="shared" si="1349"/>
        <v>497.98470910234346</v>
      </c>
      <c r="AW2536" s="53">
        <f t="shared" si="1350"/>
        <v>692.39113917597547</v>
      </c>
      <c r="AX2536" s="53">
        <f t="shared" si="1351"/>
        <v>253.80710975959136</v>
      </c>
      <c r="AY2536" s="53">
        <f t="shared" si="1352"/>
        <v>721.61294298083669</v>
      </c>
      <c r="AZ2536" s="53">
        <f t="shared" si="1353"/>
        <v>289.49778339144888</v>
      </c>
      <c r="BA2536" s="53">
        <f t="shared" si="1354"/>
        <v>251.82078380771659</v>
      </c>
      <c r="BB2536" s="58">
        <f t="shared" si="1355"/>
        <v>2707.1144682179124</v>
      </c>
      <c r="BC2536">
        <f t="shared" si="1330"/>
        <v>3.3767244882255909E-2</v>
      </c>
      <c r="BD2536">
        <v>2707.0807009730302</v>
      </c>
      <c r="BE2536" s="48">
        <f t="shared" si="1324"/>
        <v>41403</v>
      </c>
    </row>
    <row r="2537" spans="1:57">
      <c r="A2537" s="48">
        <v>41404</v>
      </c>
      <c r="B2537" s="49">
        <v>43.01</v>
      </c>
      <c r="C2537" s="50">
        <v>43.57</v>
      </c>
      <c r="D2537" s="49">
        <v>61.44</v>
      </c>
      <c r="E2537" s="50">
        <v>62.69</v>
      </c>
      <c r="F2537" s="49">
        <v>106.57</v>
      </c>
      <c r="G2537" s="50">
        <v>107.33</v>
      </c>
      <c r="H2537" s="49">
        <v>96.29</v>
      </c>
      <c r="I2537" s="50">
        <v>97.12</v>
      </c>
      <c r="J2537">
        <v>72.47</v>
      </c>
      <c r="K2537">
        <v>73.84</v>
      </c>
      <c r="L2537" s="49">
        <v>84.39</v>
      </c>
      <c r="M2537" s="50">
        <v>84.46</v>
      </c>
      <c r="O2537" s="48">
        <f t="shared" si="1325"/>
        <v>41404</v>
      </c>
      <c r="P2537" s="44">
        <f t="shared" si="1331"/>
        <v>0.98714711957769097</v>
      </c>
      <c r="Q2537" s="44">
        <f t="shared" si="1332"/>
        <v>0.98006061572818626</v>
      </c>
      <c r="R2537" s="44">
        <f t="shared" si="1333"/>
        <v>0.99291903475263199</v>
      </c>
      <c r="S2537" s="44">
        <f t="shared" si="1334"/>
        <v>0.9914538714991763</v>
      </c>
      <c r="T2537" s="44">
        <f t="shared" si="1335"/>
        <v>0.98144637053087747</v>
      </c>
      <c r="U2537" s="44">
        <f t="shared" si="1336"/>
        <v>0.99917120530428616</v>
      </c>
      <c r="W2537" s="51">
        <f t="shared" si="1326"/>
        <v>41404</v>
      </c>
      <c r="X2537" s="44">
        <f t="shared" si="1337"/>
        <v>1.013251085218186</v>
      </c>
      <c r="Y2537" s="44">
        <f t="shared" si="1338"/>
        <v>1.0202763323165263</v>
      </c>
      <c r="Z2537" s="44">
        <f t="shared" si="1339"/>
        <v>1.0122422073641586</v>
      </c>
      <c r="AA2537" s="44">
        <f t="shared" si="1340"/>
        <v>1.0130398373011127</v>
      </c>
      <c r="AB2537" s="44">
        <f t="shared" si="1341"/>
        <v>1.0274864950746743</v>
      </c>
      <c r="AC2537" s="44">
        <f t="shared" si="1342"/>
        <v>1.0016611295681064</v>
      </c>
      <c r="AE2537" s="48">
        <f t="shared" si="1327"/>
        <v>41404</v>
      </c>
      <c r="AF2537" s="53">
        <f t="shared" si="1343"/>
        <v>11.339920846836801</v>
      </c>
      <c r="AG2537" s="53">
        <f t="shared" si="1344"/>
        <v>11.056223389843742</v>
      </c>
      <c r="AH2537" s="53">
        <f t="shared" si="1345"/>
        <v>2.3394059426793756</v>
      </c>
      <c r="AI2537" s="53">
        <f t="shared" si="1346"/>
        <v>7.4239119266239388</v>
      </c>
      <c r="AJ2537" s="53">
        <f t="shared" si="1347"/>
        <v>3.888398713137561</v>
      </c>
      <c r="AK2537" s="53">
        <f t="shared" si="1348"/>
        <v>2.9787105517484727</v>
      </c>
      <c r="AL2537" s="53"/>
      <c r="AM2537" s="48">
        <f t="shared" si="1328"/>
        <v>41404</v>
      </c>
      <c r="AN2537" s="53">
        <f t="shared" si="1356"/>
        <v>11.342505103463605</v>
      </c>
      <c r="AO2537" s="53">
        <f t="shared" si="1356"/>
        <v>11.055478758317804</v>
      </c>
      <c r="AP2537" s="53">
        <f t="shared" si="1356"/>
        <v>2.3512773879067805</v>
      </c>
      <c r="AQ2537" s="53">
        <f t="shared" si="1356"/>
        <v>7.4564455033065649</v>
      </c>
      <c r="AR2537" s="53">
        <f t="shared" si="1356"/>
        <v>3.9211502730647485</v>
      </c>
      <c r="AS2537" s="53">
        <f t="shared" si="1356"/>
        <v>2.9811857355192681</v>
      </c>
      <c r="AT2537" s="53"/>
      <c r="AU2537" s="48">
        <f t="shared" si="1329"/>
        <v>41404</v>
      </c>
      <c r="AV2537" s="53">
        <f t="shared" si="1349"/>
        <v>494.19294735790925</v>
      </c>
      <c r="AW2537" s="53">
        <f t="shared" si="1350"/>
        <v>693.06796335894308</v>
      </c>
      <c r="AX2537" s="53">
        <f t="shared" si="1351"/>
        <v>252.36260204403476</v>
      </c>
      <c r="AY2537" s="53">
        <f t="shared" si="1352"/>
        <v>724.16998728113356</v>
      </c>
      <c r="AZ2537" s="53">
        <f t="shared" si="1353"/>
        <v>289.53773616310104</v>
      </c>
      <c r="BA2537" s="53">
        <f t="shared" si="1354"/>
        <v>251.79094722195737</v>
      </c>
      <c r="BB2537" s="58">
        <f t="shared" si="1355"/>
        <v>2705.1221834270791</v>
      </c>
      <c r="BC2537">
        <f t="shared" si="1330"/>
        <v>3.3749413479199575E-2</v>
      </c>
      <c r="BD2537">
        <v>2705.0884340135999</v>
      </c>
      <c r="BE2537" s="48">
        <f t="shared" si="1324"/>
        <v>41404</v>
      </c>
    </row>
    <row r="2538" spans="1:57">
      <c r="A2538" s="48">
        <v>41407</v>
      </c>
      <c r="B2538" s="49">
        <v>42.61</v>
      </c>
      <c r="C2538" s="50">
        <v>43.17</v>
      </c>
      <c r="D2538" s="49">
        <v>61.42</v>
      </c>
      <c r="E2538" s="50">
        <v>62.66</v>
      </c>
      <c r="F2538" s="49">
        <v>106.38</v>
      </c>
      <c r="G2538" s="50">
        <v>107.14</v>
      </c>
      <c r="H2538" s="49">
        <v>96.42</v>
      </c>
      <c r="I2538" s="50">
        <v>97.25</v>
      </c>
      <c r="J2538">
        <v>72.58</v>
      </c>
      <c r="K2538">
        <v>73.95</v>
      </c>
      <c r="L2538" s="49">
        <v>84.37</v>
      </c>
      <c r="M2538" s="50">
        <v>84.44</v>
      </c>
      <c r="O2538" s="48">
        <f t="shared" si="1325"/>
        <v>41407</v>
      </c>
      <c r="P2538" s="44">
        <f t="shared" si="1331"/>
        <v>0.98702802872365059</v>
      </c>
      <c r="Q2538" s="44">
        <f t="shared" si="1332"/>
        <v>0.98021066070858609</v>
      </c>
      <c r="R2538" s="44">
        <f t="shared" si="1333"/>
        <v>0.99290647750606675</v>
      </c>
      <c r="S2538" s="44">
        <f t="shared" si="1334"/>
        <v>0.99146529562982011</v>
      </c>
      <c r="T2538" s="44">
        <f t="shared" si="1335"/>
        <v>0.98147396889790395</v>
      </c>
      <c r="U2538" s="44">
        <f t="shared" si="1336"/>
        <v>0.99917100900047384</v>
      </c>
      <c r="W2538" s="51">
        <f t="shared" si="1326"/>
        <v>41407</v>
      </c>
      <c r="X2538" s="44">
        <f t="shared" si="1337"/>
        <v>1.013251085218186</v>
      </c>
      <c r="Y2538" s="44">
        <f t="shared" si="1338"/>
        <v>1.0202763323165263</v>
      </c>
      <c r="Z2538" s="44">
        <f t="shared" si="1339"/>
        <v>1.0122422073641586</v>
      </c>
      <c r="AA2538" s="44">
        <f t="shared" si="1340"/>
        <v>1.0130398373011127</v>
      </c>
      <c r="AB2538" s="44">
        <f t="shared" si="1341"/>
        <v>1.0274864950746743</v>
      </c>
      <c r="AC2538" s="44">
        <f t="shared" si="1342"/>
        <v>1.0016611295681064</v>
      </c>
      <c r="AE2538" s="48">
        <f t="shared" si="1327"/>
        <v>41407</v>
      </c>
      <c r="AF2538" s="53">
        <f t="shared" si="1343"/>
        <v>11.339920846836801</v>
      </c>
      <c r="AG2538" s="53">
        <f t="shared" si="1344"/>
        <v>11.056223389843742</v>
      </c>
      <c r="AH2538" s="53">
        <f t="shared" si="1345"/>
        <v>2.3394059426793756</v>
      </c>
      <c r="AI2538" s="53">
        <f t="shared" si="1346"/>
        <v>7.4239119266239388</v>
      </c>
      <c r="AJ2538" s="53">
        <f t="shared" si="1347"/>
        <v>3.888398713137561</v>
      </c>
      <c r="AK2538" s="53">
        <f t="shared" si="1348"/>
        <v>2.9787105517484727</v>
      </c>
      <c r="AL2538" s="53"/>
      <c r="AM2538" s="48">
        <f t="shared" si="1328"/>
        <v>41407</v>
      </c>
      <c r="AN2538" s="53">
        <f t="shared" si="1356"/>
        <v>11.341136727268266</v>
      </c>
      <c r="AO2538" s="53">
        <f t="shared" si="1356"/>
        <v>11.057171326172263</v>
      </c>
      <c r="AP2538" s="53">
        <f t="shared" si="1356"/>
        <v>2.3512476517763714</v>
      </c>
      <c r="AQ2538" s="53">
        <f t="shared" si="1356"/>
        <v>7.4565314209775897</v>
      </c>
      <c r="AR2538" s="53">
        <f t="shared" si="1356"/>
        <v>3.9212605361903266</v>
      </c>
      <c r="AS2538" s="53">
        <f t="shared" si="1356"/>
        <v>2.9811851498157149</v>
      </c>
      <c r="AT2538" s="53"/>
      <c r="AU2538" s="48">
        <f t="shared" si="1329"/>
        <v>41407</v>
      </c>
      <c r="AV2538" s="53">
        <f t="shared" si="1349"/>
        <v>489.59687251617106</v>
      </c>
      <c r="AW2538" s="53">
        <f t="shared" si="1350"/>
        <v>692.84235529795399</v>
      </c>
      <c r="AX2538" s="53">
        <f t="shared" si="1351"/>
        <v>251.91267341132044</v>
      </c>
      <c r="AY2538" s="53">
        <f t="shared" si="1352"/>
        <v>725.14768069007062</v>
      </c>
      <c r="AZ2538" s="53">
        <f t="shared" si="1353"/>
        <v>289.97721665127466</v>
      </c>
      <c r="BA2538" s="53">
        <f t="shared" si="1354"/>
        <v>251.73127405043897</v>
      </c>
      <c r="BB2538" s="58">
        <f t="shared" si="1355"/>
        <v>2701.2080726172298</v>
      </c>
      <c r="BC2538">
        <f t="shared" si="1330"/>
        <v>3.3714631749717228E-2</v>
      </c>
      <c r="BD2538">
        <v>2701.1743579854801</v>
      </c>
      <c r="BE2538" s="48">
        <f t="shared" si="1324"/>
        <v>41407</v>
      </c>
    </row>
    <row r="2539" spans="1:57">
      <c r="A2539" s="48">
        <v>41408</v>
      </c>
      <c r="B2539" s="49">
        <v>42.81</v>
      </c>
      <c r="C2539" s="50">
        <v>43.37</v>
      </c>
      <c r="D2539" s="49">
        <v>61.53</v>
      </c>
      <c r="E2539" s="50">
        <v>62.78</v>
      </c>
      <c r="F2539" s="49">
        <v>105.96</v>
      </c>
      <c r="G2539" s="50">
        <v>106.71</v>
      </c>
      <c r="H2539" s="49">
        <v>97.43</v>
      </c>
      <c r="I2539" s="50">
        <v>98.27</v>
      </c>
      <c r="J2539">
        <v>72.97</v>
      </c>
      <c r="K2539">
        <v>74.34</v>
      </c>
      <c r="L2539" s="49">
        <v>84.37</v>
      </c>
      <c r="M2539" s="50">
        <v>84.44</v>
      </c>
      <c r="O2539" s="48">
        <f t="shared" si="1325"/>
        <v>41408</v>
      </c>
      <c r="P2539" s="44">
        <f t="shared" si="1331"/>
        <v>0.98708784874337108</v>
      </c>
      <c r="Q2539" s="44">
        <f t="shared" si="1332"/>
        <v>0.98008920038228731</v>
      </c>
      <c r="R2539" s="44">
        <f t="shared" si="1333"/>
        <v>0.99297160528535278</v>
      </c>
      <c r="S2539" s="44">
        <f t="shared" si="1334"/>
        <v>0.99145212170550534</v>
      </c>
      <c r="T2539" s="44">
        <f t="shared" si="1335"/>
        <v>0.98157115953726115</v>
      </c>
      <c r="U2539" s="44">
        <f t="shared" si="1336"/>
        <v>0.99917100900047384</v>
      </c>
      <c r="W2539" s="51">
        <f t="shared" si="1326"/>
        <v>41408</v>
      </c>
      <c r="X2539" s="44">
        <f t="shared" si="1337"/>
        <v>1.013251085218186</v>
      </c>
      <c r="Y2539" s="44">
        <f t="shared" si="1338"/>
        <v>1.0202763323165263</v>
      </c>
      <c r="Z2539" s="44">
        <f t="shared" si="1339"/>
        <v>1.0122422073641586</v>
      </c>
      <c r="AA2539" s="44">
        <f t="shared" si="1340"/>
        <v>1.0130398373011127</v>
      </c>
      <c r="AB2539" s="44">
        <f t="shared" si="1341"/>
        <v>1.0274864950746743</v>
      </c>
      <c r="AC2539" s="44">
        <f t="shared" si="1342"/>
        <v>1.0016611295681064</v>
      </c>
      <c r="AE2539" s="48">
        <f t="shared" si="1327"/>
        <v>41408</v>
      </c>
      <c r="AF2539" s="53">
        <f t="shared" si="1343"/>
        <v>11.339920846836801</v>
      </c>
      <c r="AG2539" s="53">
        <f t="shared" si="1344"/>
        <v>11.056223389843742</v>
      </c>
      <c r="AH2539" s="53">
        <f t="shared" si="1345"/>
        <v>2.3394059426793756</v>
      </c>
      <c r="AI2539" s="53">
        <f t="shared" si="1346"/>
        <v>7.4239119266239388</v>
      </c>
      <c r="AJ2539" s="53">
        <f t="shared" si="1347"/>
        <v>3.888398713137561</v>
      </c>
      <c r="AK2539" s="53">
        <f t="shared" si="1348"/>
        <v>2.9787105517484727</v>
      </c>
      <c r="AL2539" s="53"/>
      <c r="AM2539" s="48">
        <f t="shared" si="1328"/>
        <v>41408</v>
      </c>
      <c r="AN2539" s="53">
        <f t="shared" si="1356"/>
        <v>11.341824070487439</v>
      </c>
      <c r="AO2539" s="53">
        <f t="shared" si="1356"/>
        <v>11.055801204737092</v>
      </c>
      <c r="AP2539" s="53">
        <f t="shared" si="1356"/>
        <v>2.3514018773168233</v>
      </c>
      <c r="AQ2539" s="53">
        <f t="shared" si="1356"/>
        <v>7.4564323436008788</v>
      </c>
      <c r="AR2539" s="53">
        <f t="shared" si="1356"/>
        <v>3.921648839732423</v>
      </c>
      <c r="AS2539" s="53">
        <f t="shared" si="1356"/>
        <v>2.9811851498157149</v>
      </c>
      <c r="AT2539" s="53"/>
      <c r="AU2539" s="48">
        <f t="shared" si="1329"/>
        <v>41408</v>
      </c>
      <c r="AV2539" s="53">
        <f t="shared" si="1349"/>
        <v>491.89490993704021</v>
      </c>
      <c r="AW2539" s="53">
        <f t="shared" si="1350"/>
        <v>694.08319963339466</v>
      </c>
      <c r="AX2539" s="53">
        <f t="shared" si="1351"/>
        <v>250.91809432847819</v>
      </c>
      <c r="AY2539" s="53">
        <f t="shared" si="1352"/>
        <v>732.74360640565828</v>
      </c>
      <c r="AZ2539" s="53">
        <f t="shared" si="1353"/>
        <v>291.53537474570834</v>
      </c>
      <c r="BA2539" s="53">
        <f t="shared" si="1354"/>
        <v>251.73127405043897</v>
      </c>
      <c r="BB2539" s="58">
        <f t="shared" si="1355"/>
        <v>2712.9064591007186</v>
      </c>
      <c r="BC2539">
        <f t="shared" si="1330"/>
        <v>3.3860919038488646E-2</v>
      </c>
      <c r="BD2539">
        <v>2712.8725981816801</v>
      </c>
      <c r="BE2539" s="48">
        <f t="shared" si="1324"/>
        <v>41408</v>
      </c>
    </row>
    <row r="2540" spans="1:57">
      <c r="A2540" s="48">
        <v>41409</v>
      </c>
      <c r="B2540" s="49">
        <v>42.82</v>
      </c>
      <c r="C2540" s="50">
        <v>43.38</v>
      </c>
      <c r="D2540" s="49">
        <v>61.8</v>
      </c>
      <c r="E2540" s="50">
        <v>63.05</v>
      </c>
      <c r="F2540" s="49">
        <v>106.23</v>
      </c>
      <c r="G2540" s="50">
        <v>106.99</v>
      </c>
      <c r="H2540" s="49">
        <v>97.85</v>
      </c>
      <c r="I2540" s="50">
        <v>98.7</v>
      </c>
      <c r="J2540">
        <v>73.61</v>
      </c>
      <c r="K2540">
        <v>75</v>
      </c>
      <c r="L2540" s="49">
        <v>84.38</v>
      </c>
      <c r="M2540" s="50">
        <v>84.45</v>
      </c>
      <c r="O2540" s="48">
        <f t="shared" si="1325"/>
        <v>41409</v>
      </c>
      <c r="P2540" s="44">
        <f t="shared" si="1331"/>
        <v>0.98709082526509906</v>
      </c>
      <c r="Q2540" s="44">
        <f t="shared" si="1332"/>
        <v>0.98017446471054714</v>
      </c>
      <c r="R2540" s="44">
        <f t="shared" si="1333"/>
        <v>0.99289653238620446</v>
      </c>
      <c r="S2540" s="44">
        <f t="shared" si="1334"/>
        <v>0.99138804457953389</v>
      </c>
      <c r="T2540" s="44">
        <f t="shared" si="1335"/>
        <v>0.98146666666666671</v>
      </c>
      <c r="U2540" s="44">
        <f t="shared" si="1336"/>
        <v>0.99917110716400226</v>
      </c>
      <c r="W2540" s="51">
        <f t="shared" si="1326"/>
        <v>41409</v>
      </c>
      <c r="X2540" s="44">
        <f t="shared" si="1337"/>
        <v>1.013251085218186</v>
      </c>
      <c r="Y2540" s="44">
        <f t="shared" si="1338"/>
        <v>1.0202763323165263</v>
      </c>
      <c r="Z2540" s="44">
        <f t="shared" si="1339"/>
        <v>1.0122422073641586</v>
      </c>
      <c r="AA2540" s="44">
        <f t="shared" si="1340"/>
        <v>1.0130398373011127</v>
      </c>
      <c r="AB2540" s="44">
        <f t="shared" si="1341"/>
        <v>1.0274864950746743</v>
      </c>
      <c r="AC2540" s="44">
        <f t="shared" si="1342"/>
        <v>1.0016611295681064</v>
      </c>
      <c r="AE2540" s="48">
        <f t="shared" si="1327"/>
        <v>41409</v>
      </c>
      <c r="AF2540" s="53">
        <f t="shared" si="1343"/>
        <v>11.339920846836801</v>
      </c>
      <c r="AG2540" s="53">
        <f t="shared" si="1344"/>
        <v>11.056223389843742</v>
      </c>
      <c r="AH2540" s="53">
        <f t="shared" si="1345"/>
        <v>2.3394059426793756</v>
      </c>
      <c r="AI2540" s="53">
        <f t="shared" si="1346"/>
        <v>7.4239119266239388</v>
      </c>
      <c r="AJ2540" s="53">
        <f t="shared" si="1347"/>
        <v>3.888398713137561</v>
      </c>
      <c r="AK2540" s="53">
        <f t="shared" si="1348"/>
        <v>2.9787105517484727</v>
      </c>
      <c r="AL2540" s="53"/>
      <c r="AM2540" s="48">
        <f t="shared" si="1328"/>
        <v>41409</v>
      </c>
      <c r="AN2540" s="53">
        <f t="shared" si="1356"/>
        <v>11.341858271279014</v>
      </c>
      <c r="AO2540" s="53">
        <f t="shared" si="1356"/>
        <v>11.056763020725604</v>
      </c>
      <c r="AP2540" s="53">
        <f t="shared" si="1356"/>
        <v>2.3512241012806774</v>
      </c>
      <c r="AQ2540" s="53">
        <f t="shared" si="1356"/>
        <v>7.4559504375722181</v>
      </c>
      <c r="AR2540" s="53">
        <f t="shared" si="1356"/>
        <v>3.9212313617526093</v>
      </c>
      <c r="AS2540" s="53">
        <f t="shared" si="1356"/>
        <v>2.9811854427021687</v>
      </c>
      <c r="AT2540" s="53"/>
      <c r="AU2540" s="48">
        <f t="shared" si="1329"/>
        <v>41409</v>
      </c>
      <c r="AV2540" s="53">
        <f t="shared" si="1349"/>
        <v>492.00981180808367</v>
      </c>
      <c r="AW2540" s="53">
        <f t="shared" si="1350"/>
        <v>697.12890845674929</v>
      </c>
      <c r="AX2540" s="53">
        <f t="shared" si="1351"/>
        <v>251.55746659601965</v>
      </c>
      <c r="AY2540" s="53">
        <f t="shared" si="1352"/>
        <v>735.9023081883779</v>
      </c>
      <c r="AZ2540" s="53">
        <f t="shared" si="1353"/>
        <v>294.09235213144569</v>
      </c>
      <c r="BA2540" s="53">
        <f t="shared" si="1354"/>
        <v>251.76111063619814</v>
      </c>
      <c r="BB2540" s="58">
        <f t="shared" si="1355"/>
        <v>2722.4519578168743</v>
      </c>
      <c r="BC2540">
        <f t="shared" si="1330"/>
        <v>3.3973202724155271E-2</v>
      </c>
      <c r="BD2540">
        <v>2722.4179846141501</v>
      </c>
      <c r="BE2540" s="48">
        <f t="shared" si="1324"/>
        <v>41409</v>
      </c>
    </row>
    <row r="2541" spans="1:57">
      <c r="A2541" s="48">
        <v>41410</v>
      </c>
      <c r="B2541" s="49">
        <v>42.67</v>
      </c>
      <c r="C2541" s="50">
        <v>43.23</v>
      </c>
      <c r="D2541" s="49">
        <v>61.38</v>
      </c>
      <c r="E2541" s="50">
        <v>62.62</v>
      </c>
      <c r="F2541" s="49">
        <v>106.74</v>
      </c>
      <c r="G2541" s="50">
        <v>107.5</v>
      </c>
      <c r="H2541" s="49">
        <v>97.45</v>
      </c>
      <c r="I2541" s="50">
        <v>98.29</v>
      </c>
      <c r="J2541">
        <v>73.38</v>
      </c>
      <c r="K2541">
        <v>74.760000000000005</v>
      </c>
      <c r="L2541" s="49">
        <v>84.4</v>
      </c>
      <c r="M2541" s="50">
        <v>84.47</v>
      </c>
      <c r="O2541" s="48">
        <f t="shared" si="1325"/>
        <v>41410</v>
      </c>
      <c r="P2541" s="44">
        <f t="shared" si="1331"/>
        <v>0.98704603284755965</v>
      </c>
      <c r="Q2541" s="44">
        <f t="shared" si="1332"/>
        <v>0.98019801980198029</v>
      </c>
      <c r="R2541" s="44">
        <f t="shared" si="1333"/>
        <v>0.9929302325581395</v>
      </c>
      <c r="S2541" s="44">
        <f t="shared" si="1334"/>
        <v>0.99145386102350186</v>
      </c>
      <c r="T2541" s="44">
        <f t="shared" si="1335"/>
        <v>0.98154093097913309</v>
      </c>
      <c r="U2541" s="44">
        <f t="shared" si="1336"/>
        <v>0.99917130342133309</v>
      </c>
      <c r="W2541" s="51">
        <f t="shared" si="1326"/>
        <v>41410</v>
      </c>
      <c r="X2541" s="44">
        <f t="shared" si="1337"/>
        <v>1.013251085218186</v>
      </c>
      <c r="Y2541" s="44">
        <f t="shared" si="1338"/>
        <v>1.0202763323165263</v>
      </c>
      <c r="Z2541" s="44">
        <f t="shared" si="1339"/>
        <v>1.0122422073641586</v>
      </c>
      <c r="AA2541" s="44">
        <f t="shared" si="1340"/>
        <v>1.0130398373011127</v>
      </c>
      <c r="AB2541" s="44">
        <f t="shared" si="1341"/>
        <v>1.0274864950746743</v>
      </c>
      <c r="AC2541" s="44">
        <f t="shared" si="1342"/>
        <v>1.0016611295681064</v>
      </c>
      <c r="AE2541" s="48">
        <f t="shared" si="1327"/>
        <v>41410</v>
      </c>
      <c r="AF2541" s="53">
        <f t="shared" si="1343"/>
        <v>11.339920846836801</v>
      </c>
      <c r="AG2541" s="53">
        <f t="shared" si="1344"/>
        <v>11.056223389843742</v>
      </c>
      <c r="AH2541" s="53">
        <f t="shared" si="1345"/>
        <v>2.3394059426793756</v>
      </c>
      <c r="AI2541" s="53">
        <f t="shared" si="1346"/>
        <v>7.4239119266239388</v>
      </c>
      <c r="AJ2541" s="53">
        <f t="shared" si="1347"/>
        <v>3.888398713137561</v>
      </c>
      <c r="AK2541" s="53">
        <f t="shared" si="1348"/>
        <v>2.9787105517484727</v>
      </c>
      <c r="AL2541" s="53"/>
      <c r="AM2541" s="48">
        <f t="shared" si="1328"/>
        <v>41410</v>
      </c>
      <c r="AN2541" s="53">
        <f t="shared" si="1356"/>
        <v>11.341343598020631</v>
      </c>
      <c r="AO2541" s="53">
        <f t="shared" si="1356"/>
        <v>11.057028731650838</v>
      </c>
      <c r="AP2541" s="53">
        <f t="shared" si="1356"/>
        <v>2.3513039048189985</v>
      </c>
      <c r="AQ2541" s="53">
        <f t="shared" si="1356"/>
        <v>7.4564454245219656</v>
      </c>
      <c r="AR2541" s="53">
        <f t="shared" si="1356"/>
        <v>3.9215280682643967</v>
      </c>
      <c r="AS2541" s="53">
        <f t="shared" si="1356"/>
        <v>2.9811860282670368</v>
      </c>
      <c r="AT2541" s="53"/>
      <c r="AU2541" s="48">
        <f t="shared" si="1329"/>
        <v>41410</v>
      </c>
      <c r="AV2541" s="53">
        <f t="shared" si="1349"/>
        <v>490.28628374243181</v>
      </c>
      <c r="AW2541" s="53">
        <f t="shared" si="1350"/>
        <v>692.39113917597547</v>
      </c>
      <c r="AX2541" s="53">
        <f t="shared" si="1351"/>
        <v>252.76516976804234</v>
      </c>
      <c r="AY2541" s="53">
        <f t="shared" si="1352"/>
        <v>732.89402077626403</v>
      </c>
      <c r="AZ2541" s="53">
        <f t="shared" si="1353"/>
        <v>293.1734383834463</v>
      </c>
      <c r="BA2541" s="53">
        <f t="shared" si="1354"/>
        <v>251.82078380771659</v>
      </c>
      <c r="BB2541" s="58">
        <f t="shared" si="1355"/>
        <v>2713.3308356538764</v>
      </c>
      <c r="BC2541">
        <f t="shared" si="1330"/>
        <v>3.3844980016510817E-2</v>
      </c>
      <c r="BD2541">
        <v>2713.2969906738599</v>
      </c>
      <c r="BE2541" s="48">
        <f t="shared" si="1324"/>
        <v>41410</v>
      </c>
    </row>
    <row r="2542" spans="1:57">
      <c r="A2542" s="48">
        <v>41411</v>
      </c>
      <c r="B2542" s="49">
        <v>42.86</v>
      </c>
      <c r="C2542" s="50">
        <v>43.42</v>
      </c>
      <c r="D2542" s="49">
        <v>61.8</v>
      </c>
      <c r="E2542" s="50">
        <v>63.05</v>
      </c>
      <c r="F2542" s="49">
        <v>106.16</v>
      </c>
      <c r="G2542" s="50">
        <v>106.92</v>
      </c>
      <c r="H2542" s="49">
        <v>98.43</v>
      </c>
      <c r="I2542" s="50">
        <v>99.28</v>
      </c>
      <c r="J2542">
        <v>73.84</v>
      </c>
      <c r="K2542">
        <v>75.23</v>
      </c>
      <c r="L2542" s="49">
        <v>84.38</v>
      </c>
      <c r="M2542" s="50">
        <v>84.45</v>
      </c>
      <c r="O2542" s="48">
        <f t="shared" si="1325"/>
        <v>41411</v>
      </c>
      <c r="P2542" s="44">
        <f t="shared" si="1331"/>
        <v>0.9871027176416397</v>
      </c>
      <c r="Q2542" s="44">
        <f t="shared" si="1332"/>
        <v>0.98017446471054714</v>
      </c>
      <c r="R2542" s="44">
        <f t="shared" si="1333"/>
        <v>0.99289188178077059</v>
      </c>
      <c r="S2542" s="44">
        <f t="shared" si="1334"/>
        <v>0.99143835616438358</v>
      </c>
      <c r="T2542" s="44">
        <f t="shared" si="1335"/>
        <v>0.98152332845939116</v>
      </c>
      <c r="U2542" s="44">
        <f t="shared" si="1336"/>
        <v>0.99917110716400226</v>
      </c>
      <c r="W2542" s="51">
        <f t="shared" si="1326"/>
        <v>41411</v>
      </c>
      <c r="X2542" s="44">
        <f t="shared" si="1337"/>
        <v>1.013251085218186</v>
      </c>
      <c r="Y2542" s="44">
        <f t="shared" si="1338"/>
        <v>1.0202763323165263</v>
      </c>
      <c r="Z2542" s="44">
        <f t="shared" si="1339"/>
        <v>1.0122422073641586</v>
      </c>
      <c r="AA2542" s="44">
        <f t="shared" si="1340"/>
        <v>1.0130398373011127</v>
      </c>
      <c r="AB2542" s="44">
        <f t="shared" si="1341"/>
        <v>1.0274864950746743</v>
      </c>
      <c r="AC2542" s="44">
        <f t="shared" si="1342"/>
        <v>1.0016611295681064</v>
      </c>
      <c r="AE2542" s="48">
        <f t="shared" si="1327"/>
        <v>41411</v>
      </c>
      <c r="AF2542" s="53">
        <f t="shared" si="1343"/>
        <v>11.339920846836801</v>
      </c>
      <c r="AG2542" s="53">
        <f t="shared" si="1344"/>
        <v>11.056223389843742</v>
      </c>
      <c r="AH2542" s="53">
        <f t="shared" si="1345"/>
        <v>2.3394059426793756</v>
      </c>
      <c r="AI2542" s="53">
        <f t="shared" si="1346"/>
        <v>7.4239119266239388</v>
      </c>
      <c r="AJ2542" s="53">
        <f t="shared" si="1347"/>
        <v>3.888398713137561</v>
      </c>
      <c r="AK2542" s="53">
        <f t="shared" si="1348"/>
        <v>2.9787105517484727</v>
      </c>
      <c r="AL2542" s="53"/>
      <c r="AM2542" s="48">
        <f t="shared" si="1328"/>
        <v>41411</v>
      </c>
      <c r="AN2542" s="53">
        <f t="shared" si="1356"/>
        <v>11.341994916910581</v>
      </c>
      <c r="AO2542" s="53">
        <f t="shared" si="1356"/>
        <v>11.056763020725604</v>
      </c>
      <c r="AP2542" s="53">
        <f t="shared" si="1356"/>
        <v>2.3512130884357081</v>
      </c>
      <c r="AQ2542" s="53">
        <f t="shared" si="1356"/>
        <v>7.4563288168406858</v>
      </c>
      <c r="AR2542" s="53">
        <f t="shared" si="1356"/>
        <v>3.9214577413192213</v>
      </c>
      <c r="AS2542" s="53">
        <f t="shared" si="1356"/>
        <v>2.9811854427021687</v>
      </c>
      <c r="AT2542" s="53"/>
      <c r="AU2542" s="48">
        <f t="shared" si="1329"/>
        <v>41411</v>
      </c>
      <c r="AV2542" s="53">
        <f t="shared" si="1349"/>
        <v>492.46941929225744</v>
      </c>
      <c r="AW2542" s="53">
        <f t="shared" si="1350"/>
        <v>697.12890845674929</v>
      </c>
      <c r="AX2542" s="53">
        <f t="shared" si="1351"/>
        <v>251.39170341554592</v>
      </c>
      <c r="AY2542" s="53">
        <f t="shared" si="1352"/>
        <v>740.26432493594325</v>
      </c>
      <c r="AZ2542" s="53">
        <f t="shared" si="1353"/>
        <v>295.01126587944503</v>
      </c>
      <c r="BA2542" s="53">
        <f t="shared" si="1354"/>
        <v>251.76111063619814</v>
      </c>
      <c r="BB2542" s="58">
        <f t="shared" si="1355"/>
        <v>2728.0267326161393</v>
      </c>
      <c r="BC2542">
        <f t="shared" si="1330"/>
        <v>3.4042914789097267E-2</v>
      </c>
      <c r="BD2542">
        <v>2727.9926897013502</v>
      </c>
      <c r="BE2542" s="48">
        <f t="shared" si="1324"/>
        <v>41411</v>
      </c>
    </row>
    <row r="2543" spans="1:57">
      <c r="A2543" s="48">
        <v>41414</v>
      </c>
      <c r="B2543" s="49">
        <v>42.97</v>
      </c>
      <c r="C2543" s="50">
        <v>43.53</v>
      </c>
      <c r="D2543" s="49">
        <v>62.14</v>
      </c>
      <c r="E2543" s="50">
        <v>63.4</v>
      </c>
      <c r="F2543" s="49">
        <v>106.08</v>
      </c>
      <c r="G2543" s="50">
        <v>106.84</v>
      </c>
      <c r="H2543" s="49">
        <v>98.4</v>
      </c>
      <c r="I2543" s="50">
        <v>99.25</v>
      </c>
      <c r="J2543">
        <v>73.8</v>
      </c>
      <c r="K2543">
        <v>75.19</v>
      </c>
      <c r="L2543" s="49">
        <v>84.39</v>
      </c>
      <c r="M2543" s="50">
        <v>84.46</v>
      </c>
      <c r="O2543" s="48">
        <f t="shared" si="1325"/>
        <v>41414</v>
      </c>
      <c r="P2543" s="44">
        <f t="shared" si="1331"/>
        <v>0.98713530898231094</v>
      </c>
      <c r="Q2543" s="44">
        <f t="shared" si="1332"/>
        <v>0.98012618296529974</v>
      </c>
      <c r="R2543" s="44">
        <f t="shared" si="1333"/>
        <v>0.99288655934107073</v>
      </c>
      <c r="S2543" s="44">
        <f t="shared" si="1334"/>
        <v>0.99143576826196478</v>
      </c>
      <c r="T2543" s="44">
        <f t="shared" si="1335"/>
        <v>0.98151349913552333</v>
      </c>
      <c r="U2543" s="44">
        <f t="shared" si="1336"/>
        <v>0.99917120530428616</v>
      </c>
      <c r="W2543" s="51">
        <f t="shared" si="1326"/>
        <v>41414</v>
      </c>
      <c r="X2543" s="44">
        <f t="shared" si="1337"/>
        <v>1.013251085218186</v>
      </c>
      <c r="Y2543" s="44">
        <f t="shared" si="1338"/>
        <v>1.0202763323165263</v>
      </c>
      <c r="Z2543" s="44">
        <f t="shared" si="1339"/>
        <v>1.0122422073641586</v>
      </c>
      <c r="AA2543" s="44">
        <f t="shared" si="1340"/>
        <v>1.0130398373011127</v>
      </c>
      <c r="AB2543" s="44">
        <f t="shared" si="1341"/>
        <v>1.0274864950746743</v>
      </c>
      <c r="AC2543" s="44">
        <f t="shared" si="1342"/>
        <v>1.0016611295681064</v>
      </c>
      <c r="AE2543" s="48">
        <f t="shared" si="1327"/>
        <v>41414</v>
      </c>
      <c r="AF2543" s="53">
        <f t="shared" si="1343"/>
        <v>11.339920846836801</v>
      </c>
      <c r="AG2543" s="53">
        <f t="shared" si="1344"/>
        <v>11.056223389843742</v>
      </c>
      <c r="AH2543" s="53">
        <f t="shared" si="1345"/>
        <v>2.3394059426793756</v>
      </c>
      <c r="AI2543" s="53">
        <f t="shared" si="1346"/>
        <v>7.4239119266239388</v>
      </c>
      <c r="AJ2543" s="53">
        <f t="shared" si="1347"/>
        <v>3.888398713137561</v>
      </c>
      <c r="AK2543" s="53">
        <f t="shared" si="1348"/>
        <v>2.9787105517484727</v>
      </c>
      <c r="AL2543" s="53"/>
      <c r="AM2543" s="48">
        <f t="shared" si="1328"/>
        <v>41414</v>
      </c>
      <c r="AN2543" s="53">
        <f t="shared" si="1356"/>
        <v>11.342369397512876</v>
      </c>
      <c r="AO2543" s="53">
        <f t="shared" si="1356"/>
        <v>11.056218383179283</v>
      </c>
      <c r="AP2543" s="53">
        <f t="shared" si="1356"/>
        <v>2.3512004846566721</v>
      </c>
      <c r="AQ2543" s="53">
        <f t="shared" si="1356"/>
        <v>7.4563093539550094</v>
      </c>
      <c r="AR2543" s="53">
        <f t="shared" si="1356"/>
        <v>3.9214184704460227</v>
      </c>
      <c r="AS2543" s="53">
        <f t="shared" si="1356"/>
        <v>2.9811857355192681</v>
      </c>
      <c r="AT2543" s="53"/>
      <c r="AU2543" s="48">
        <f t="shared" si="1329"/>
        <v>41414</v>
      </c>
      <c r="AV2543" s="53">
        <f t="shared" si="1349"/>
        <v>493.73333987373547</v>
      </c>
      <c r="AW2543" s="53">
        <f t="shared" si="1350"/>
        <v>700.96424549356652</v>
      </c>
      <c r="AX2543" s="53">
        <f t="shared" si="1351"/>
        <v>251.20225978071886</v>
      </c>
      <c r="AY2543" s="53">
        <f t="shared" si="1352"/>
        <v>740.03870338003469</v>
      </c>
      <c r="AZ2543" s="53">
        <f t="shared" si="1353"/>
        <v>294.85145479283642</v>
      </c>
      <c r="BA2543" s="53">
        <f t="shared" si="1354"/>
        <v>251.79094722195737</v>
      </c>
      <c r="BB2543" s="58">
        <f t="shared" si="1355"/>
        <v>2732.5809505428488</v>
      </c>
      <c r="BC2543">
        <f t="shared" si="1330"/>
        <v>3.4092782938841992E-2</v>
      </c>
      <c r="BD2543">
        <v>2732.5468577599099</v>
      </c>
      <c r="BE2543" s="48">
        <f t="shared" si="1324"/>
        <v>41414</v>
      </c>
    </row>
    <row r="2544" spans="1:57">
      <c r="A2544" s="48">
        <v>41415</v>
      </c>
      <c r="B2544" s="49">
        <v>42.88</v>
      </c>
      <c r="C2544" s="50">
        <v>43.44</v>
      </c>
      <c r="D2544" s="49">
        <v>62.27</v>
      </c>
      <c r="E2544" s="50">
        <v>63.53</v>
      </c>
      <c r="F2544" s="49">
        <v>106.36</v>
      </c>
      <c r="G2544" s="50">
        <v>107.12</v>
      </c>
      <c r="H2544" s="49">
        <v>98.54</v>
      </c>
      <c r="I2544" s="50">
        <v>99.39</v>
      </c>
      <c r="J2544">
        <v>74.14</v>
      </c>
      <c r="K2544">
        <v>75.540000000000006</v>
      </c>
      <c r="L2544" s="49">
        <v>84.39</v>
      </c>
      <c r="M2544" s="50">
        <v>84.46</v>
      </c>
      <c r="O2544" s="48">
        <f t="shared" si="1325"/>
        <v>41415</v>
      </c>
      <c r="P2544" s="44">
        <f t="shared" si="1331"/>
        <v>0.98710865561694305</v>
      </c>
      <c r="Q2544" s="44">
        <f t="shared" si="1332"/>
        <v>0.98016685030694162</v>
      </c>
      <c r="R2544" s="44">
        <f t="shared" si="1333"/>
        <v>0.99290515309932781</v>
      </c>
      <c r="S2544" s="44">
        <f t="shared" si="1334"/>
        <v>0.99144783177382034</v>
      </c>
      <c r="T2544" s="44">
        <f t="shared" si="1335"/>
        <v>0.98146677257082338</v>
      </c>
      <c r="U2544" s="44">
        <f t="shared" si="1336"/>
        <v>0.99917120530428616</v>
      </c>
      <c r="W2544" s="51">
        <f t="shared" si="1326"/>
        <v>41415</v>
      </c>
      <c r="X2544" s="44">
        <f t="shared" si="1337"/>
        <v>1.013251085218186</v>
      </c>
      <c r="Y2544" s="44">
        <f t="shared" si="1338"/>
        <v>1.0202763323165263</v>
      </c>
      <c r="Z2544" s="44">
        <f t="shared" si="1339"/>
        <v>1.0122422073641586</v>
      </c>
      <c r="AA2544" s="44">
        <f t="shared" si="1340"/>
        <v>1.0130398373011127</v>
      </c>
      <c r="AB2544" s="44">
        <f t="shared" si="1341"/>
        <v>1.0274864950746743</v>
      </c>
      <c r="AC2544" s="44">
        <f t="shared" si="1342"/>
        <v>1.0016611295681064</v>
      </c>
      <c r="AE2544" s="48">
        <f t="shared" si="1327"/>
        <v>41415</v>
      </c>
      <c r="AF2544" s="53">
        <f t="shared" si="1343"/>
        <v>11.339920846836801</v>
      </c>
      <c r="AG2544" s="53">
        <f t="shared" si="1344"/>
        <v>11.056223389843742</v>
      </c>
      <c r="AH2544" s="53">
        <f t="shared" si="1345"/>
        <v>2.3394059426793756</v>
      </c>
      <c r="AI2544" s="53">
        <f t="shared" si="1346"/>
        <v>7.4239119266239388</v>
      </c>
      <c r="AJ2544" s="53">
        <f t="shared" si="1347"/>
        <v>3.888398713137561</v>
      </c>
      <c r="AK2544" s="53">
        <f t="shared" si="1348"/>
        <v>2.9787105517484727</v>
      </c>
      <c r="AL2544" s="53"/>
      <c r="AM2544" s="48">
        <f t="shared" si="1328"/>
        <v>41415</v>
      </c>
      <c r="AN2544" s="53">
        <f t="shared" si="1356"/>
        <v>11.342063145357837</v>
      </c>
      <c r="AO2544" s="53">
        <f t="shared" si="1356"/>
        <v>11.056677127183953</v>
      </c>
      <c r="AP2544" s="53">
        <f t="shared" si="1356"/>
        <v>2.3512445155210386</v>
      </c>
      <c r="AQ2544" s="53">
        <f t="shared" si="1356"/>
        <v>7.4564000802321626</v>
      </c>
      <c r="AR2544" s="53">
        <f t="shared" si="1356"/>
        <v>3.9212317848690681</v>
      </c>
      <c r="AS2544" s="53">
        <f t="shared" si="1356"/>
        <v>2.9811857355192681</v>
      </c>
      <c r="AT2544" s="53"/>
      <c r="AU2544" s="48">
        <f t="shared" si="1329"/>
        <v>41415</v>
      </c>
      <c r="AV2544" s="53">
        <f t="shared" si="1349"/>
        <v>492.69922303434441</v>
      </c>
      <c r="AW2544" s="53">
        <f t="shared" si="1350"/>
        <v>702.43069788999651</v>
      </c>
      <c r="AX2544" s="53">
        <f t="shared" si="1351"/>
        <v>251.86531250261368</v>
      </c>
      <c r="AY2544" s="53">
        <f t="shared" si="1352"/>
        <v>741.09160397427468</v>
      </c>
      <c r="AZ2544" s="53">
        <f t="shared" si="1353"/>
        <v>296.20984902900943</v>
      </c>
      <c r="BA2544" s="53">
        <f t="shared" si="1354"/>
        <v>251.79094722195737</v>
      </c>
      <c r="BB2544" s="58">
        <f t="shared" si="1355"/>
        <v>2736.087633652196</v>
      </c>
      <c r="BC2544">
        <f t="shared" si="1330"/>
        <v>3.4136633706111752E-2</v>
      </c>
      <c r="BD2544">
        <v>2736.0534970184899</v>
      </c>
      <c r="BE2544" s="48">
        <f t="shared" si="1324"/>
        <v>41415</v>
      </c>
    </row>
    <row r="2545" spans="1:57">
      <c r="A2545" s="48">
        <v>41416</v>
      </c>
      <c r="B2545" s="49">
        <v>42.4</v>
      </c>
      <c r="C2545" s="50">
        <v>42.96</v>
      </c>
      <c r="D2545" s="49">
        <v>61.64</v>
      </c>
      <c r="E2545" s="50">
        <v>62.89</v>
      </c>
      <c r="F2545" s="49">
        <v>105.52</v>
      </c>
      <c r="G2545" s="50">
        <v>106.27</v>
      </c>
      <c r="H2545" s="49">
        <v>97.54</v>
      </c>
      <c r="I2545" s="50">
        <v>98.38</v>
      </c>
      <c r="J2545">
        <v>72.31</v>
      </c>
      <c r="K2545">
        <v>73.67</v>
      </c>
      <c r="L2545" s="49">
        <v>84.36</v>
      </c>
      <c r="M2545" s="50">
        <v>84.43</v>
      </c>
      <c r="O2545" s="48">
        <f t="shared" si="1325"/>
        <v>41416</v>
      </c>
      <c r="P2545" s="44">
        <f t="shared" si="1331"/>
        <v>0.98696461824953441</v>
      </c>
      <c r="Q2545" s="44">
        <f t="shared" si="1332"/>
        <v>0.98012402607727778</v>
      </c>
      <c r="R2545" s="44">
        <f t="shared" si="1333"/>
        <v>0.9929425049402465</v>
      </c>
      <c r="S2545" s="44">
        <f t="shared" si="1334"/>
        <v>0.99146167920309014</v>
      </c>
      <c r="T2545" s="44">
        <f t="shared" si="1335"/>
        <v>0.98153929686439534</v>
      </c>
      <c r="U2545" s="44">
        <f t="shared" si="1336"/>
        <v>0.99917091081369169</v>
      </c>
      <c r="W2545" s="51">
        <f t="shared" si="1326"/>
        <v>41416</v>
      </c>
      <c r="X2545" s="44">
        <f t="shared" si="1337"/>
        <v>1.013251085218186</v>
      </c>
      <c r="Y2545" s="44">
        <f t="shared" si="1338"/>
        <v>1.0202763323165263</v>
      </c>
      <c r="Z2545" s="44">
        <f t="shared" si="1339"/>
        <v>1.0122422073641586</v>
      </c>
      <c r="AA2545" s="44">
        <f t="shared" si="1340"/>
        <v>1.0130398373011127</v>
      </c>
      <c r="AB2545" s="44">
        <f t="shared" si="1341"/>
        <v>1.0274864950746743</v>
      </c>
      <c r="AC2545" s="44">
        <f t="shared" si="1342"/>
        <v>1.0016611295681064</v>
      </c>
      <c r="AE2545" s="48">
        <f t="shared" si="1327"/>
        <v>41416</v>
      </c>
      <c r="AF2545" s="53">
        <f t="shared" si="1343"/>
        <v>11.339920846836801</v>
      </c>
      <c r="AG2545" s="53">
        <f t="shared" si="1344"/>
        <v>11.056223389843742</v>
      </c>
      <c r="AH2545" s="53">
        <f t="shared" si="1345"/>
        <v>2.3394059426793756</v>
      </c>
      <c r="AI2545" s="53">
        <f t="shared" si="1346"/>
        <v>7.4239119266239388</v>
      </c>
      <c r="AJ2545" s="53">
        <f t="shared" si="1347"/>
        <v>3.888398713137561</v>
      </c>
      <c r="AK2545" s="53">
        <f t="shared" si="1348"/>
        <v>2.9787105517484727</v>
      </c>
      <c r="AL2545" s="53"/>
      <c r="AM2545" s="48">
        <f t="shared" si="1328"/>
        <v>41416</v>
      </c>
      <c r="AN2545" s="53">
        <f t="shared" si="1356"/>
        <v>11.340408129056295</v>
      </c>
      <c r="AO2545" s="53">
        <f t="shared" si="1356"/>
        <v>11.056194052613062</v>
      </c>
      <c r="AP2545" s="53">
        <f t="shared" si="1356"/>
        <v>2.3513329663774276</v>
      </c>
      <c r="AQ2545" s="53">
        <f t="shared" si="1356"/>
        <v>7.456504222850068</v>
      </c>
      <c r="AR2545" s="53">
        <f t="shared" si="1356"/>
        <v>3.9215215395230998</v>
      </c>
      <c r="AS2545" s="53">
        <f t="shared" si="1356"/>
        <v>2.9811848568598807</v>
      </c>
      <c r="AT2545" s="53"/>
      <c r="AU2545" s="48">
        <f t="shared" si="1329"/>
        <v>41416</v>
      </c>
      <c r="AV2545" s="53">
        <f t="shared" si="1349"/>
        <v>487.18393322425845</v>
      </c>
      <c r="AW2545" s="53">
        <f t="shared" si="1350"/>
        <v>695.32404396883544</v>
      </c>
      <c r="AX2545" s="53">
        <f t="shared" si="1351"/>
        <v>249.87615433692923</v>
      </c>
      <c r="AY2545" s="53">
        <f t="shared" si="1352"/>
        <v>733.57088544398971</v>
      </c>
      <c r="AZ2545" s="53">
        <f t="shared" si="1353"/>
        <v>288.89849181666676</v>
      </c>
      <c r="BA2545" s="53">
        <f t="shared" si="1354"/>
        <v>251.70143746467974</v>
      </c>
      <c r="BB2545" s="58">
        <f t="shared" si="1355"/>
        <v>2706.554946255359</v>
      </c>
      <c r="BC2545">
        <f t="shared" si="1330"/>
        <v>3.378857586903905E-2</v>
      </c>
      <c r="BD2545">
        <v>2706.52115767949</v>
      </c>
      <c r="BE2545" s="48">
        <f t="shared" si="1324"/>
        <v>41416</v>
      </c>
    </row>
    <row r="2546" spans="1:57">
      <c r="A2546" s="48">
        <v>41417</v>
      </c>
      <c r="B2546" s="49">
        <v>42.09</v>
      </c>
      <c r="C2546" s="50">
        <v>42.64</v>
      </c>
      <c r="D2546" s="49">
        <v>60.76</v>
      </c>
      <c r="E2546" s="50">
        <v>61.99</v>
      </c>
      <c r="F2546" s="49">
        <v>105.63</v>
      </c>
      <c r="G2546" s="50">
        <v>106.38</v>
      </c>
      <c r="H2546" s="49">
        <v>97.37</v>
      </c>
      <c r="I2546" s="50">
        <v>98.21</v>
      </c>
      <c r="J2546">
        <v>71.3</v>
      </c>
      <c r="K2546">
        <v>72.64</v>
      </c>
      <c r="L2546" s="49">
        <v>84.38</v>
      </c>
      <c r="M2546" s="50">
        <v>84.45</v>
      </c>
      <c r="O2546" s="48">
        <f t="shared" si="1325"/>
        <v>41417</v>
      </c>
      <c r="P2546" s="44">
        <f t="shared" si="1331"/>
        <v>0.98710131332082562</v>
      </c>
      <c r="Q2546" s="44">
        <f t="shared" si="1332"/>
        <v>0.98015809001451837</v>
      </c>
      <c r="R2546" s="44">
        <f t="shared" si="1333"/>
        <v>0.99294980259447263</v>
      </c>
      <c r="S2546" s="44">
        <f t="shared" si="1334"/>
        <v>0.99144689950106923</v>
      </c>
      <c r="T2546" s="44">
        <f t="shared" si="1335"/>
        <v>0.98155286343612325</v>
      </c>
      <c r="U2546" s="44">
        <f t="shared" si="1336"/>
        <v>0.99917110716400226</v>
      </c>
      <c r="W2546" s="51">
        <f t="shared" si="1326"/>
        <v>41417</v>
      </c>
      <c r="X2546" s="44">
        <f t="shared" si="1337"/>
        <v>1.013251085218186</v>
      </c>
      <c r="Y2546" s="44">
        <f t="shared" si="1338"/>
        <v>1.0202763323165263</v>
      </c>
      <c r="Z2546" s="44">
        <f t="shared" si="1339"/>
        <v>1.0122422073641586</v>
      </c>
      <c r="AA2546" s="44">
        <f t="shared" si="1340"/>
        <v>1.0130398373011127</v>
      </c>
      <c r="AB2546" s="44">
        <f t="shared" si="1341"/>
        <v>1.0274864950746743</v>
      </c>
      <c r="AC2546" s="44">
        <f t="shared" si="1342"/>
        <v>1.0016611295681064</v>
      </c>
      <c r="AE2546" s="48">
        <f t="shared" si="1327"/>
        <v>41417</v>
      </c>
      <c r="AF2546" s="53">
        <f t="shared" si="1343"/>
        <v>11.339920846836801</v>
      </c>
      <c r="AG2546" s="53">
        <f t="shared" si="1344"/>
        <v>11.056223389843742</v>
      </c>
      <c r="AH2546" s="53">
        <f t="shared" si="1345"/>
        <v>2.3394059426793756</v>
      </c>
      <c r="AI2546" s="53">
        <f t="shared" si="1346"/>
        <v>7.4239119266239388</v>
      </c>
      <c r="AJ2546" s="53">
        <f t="shared" si="1347"/>
        <v>3.888398713137561</v>
      </c>
      <c r="AK2546" s="53">
        <f t="shared" si="1348"/>
        <v>2.9787105517484727</v>
      </c>
      <c r="AL2546" s="53"/>
      <c r="AM2546" s="48">
        <f t="shared" si="1328"/>
        <v>41417</v>
      </c>
      <c r="AN2546" s="53">
        <f t="shared" si="1356"/>
        <v>11.341978781001673</v>
      </c>
      <c r="AO2546" s="53">
        <f t="shared" si="1356"/>
        <v>11.056578307554588</v>
      </c>
      <c r="AP2546" s="53">
        <f t="shared" si="1356"/>
        <v>2.3513502475542065</v>
      </c>
      <c r="AQ2546" s="53">
        <f t="shared" si="1356"/>
        <v>7.4563930688712077</v>
      </c>
      <c r="AR2546" s="53">
        <f t="shared" si="1356"/>
        <v>3.9215757417373345</v>
      </c>
      <c r="AS2546" s="53">
        <f t="shared" si="1356"/>
        <v>2.9811854427021687</v>
      </c>
      <c r="AT2546" s="53"/>
      <c r="AU2546" s="48">
        <f t="shared" si="1329"/>
        <v>41417</v>
      </c>
      <c r="AV2546" s="53">
        <f t="shared" si="1349"/>
        <v>483.62197522191133</v>
      </c>
      <c r="AW2546" s="53">
        <f t="shared" si="1350"/>
        <v>685.39728928530894</v>
      </c>
      <c r="AX2546" s="53">
        <f t="shared" si="1351"/>
        <v>250.13663933481646</v>
      </c>
      <c r="AY2546" s="53">
        <f t="shared" si="1352"/>
        <v>732.29236329384128</v>
      </c>
      <c r="AZ2546" s="53">
        <f t="shared" si="1353"/>
        <v>284.86326187980001</v>
      </c>
      <c r="BA2546" s="53">
        <f t="shared" si="1354"/>
        <v>251.76111063619814</v>
      </c>
      <c r="BB2546" s="58">
        <f t="shared" si="1355"/>
        <v>2688.0726396518762</v>
      </c>
      <c r="BC2546">
        <f t="shared" si="1330"/>
        <v>3.3543292376180034E-2</v>
      </c>
      <c r="BD2546">
        <v>2688.0390963595</v>
      </c>
      <c r="BE2546" s="48">
        <f t="shared" si="1324"/>
        <v>41417</v>
      </c>
    </row>
    <row r="2547" spans="1:57">
      <c r="A2547" s="48">
        <v>41418</v>
      </c>
      <c r="B2547" s="49">
        <v>41.72</v>
      </c>
      <c r="C2547" s="50">
        <v>42.27</v>
      </c>
      <c r="D2547" s="49">
        <v>60.23</v>
      </c>
      <c r="E2547" s="50">
        <v>61.45</v>
      </c>
      <c r="F2547" s="49">
        <v>105.67</v>
      </c>
      <c r="G2547" s="50">
        <v>106.42</v>
      </c>
      <c r="H2547" s="49">
        <v>97.28</v>
      </c>
      <c r="I2547" s="50">
        <v>98.12</v>
      </c>
      <c r="J2547">
        <v>71.02</v>
      </c>
      <c r="K2547">
        <v>72.36</v>
      </c>
      <c r="L2547" s="49">
        <v>84.36</v>
      </c>
      <c r="M2547" s="50">
        <v>84.43</v>
      </c>
      <c r="O2547" s="48">
        <f t="shared" si="1325"/>
        <v>41418</v>
      </c>
      <c r="P2547" s="44">
        <f t="shared" si="1331"/>
        <v>0.98698840785427011</v>
      </c>
      <c r="Q2547" s="44">
        <f t="shared" si="1332"/>
        <v>0.98014646053702192</v>
      </c>
      <c r="R2547" s="44">
        <f t="shared" si="1333"/>
        <v>0.99295245254651376</v>
      </c>
      <c r="S2547" s="44">
        <f t="shared" si="1334"/>
        <v>0.99143905421932321</v>
      </c>
      <c r="T2547" s="44">
        <f t="shared" si="1335"/>
        <v>0.9814814814814814</v>
      </c>
      <c r="U2547" s="44">
        <f t="shared" si="1336"/>
        <v>0.99917091081369169</v>
      </c>
      <c r="W2547" s="51">
        <f t="shared" si="1326"/>
        <v>41418</v>
      </c>
      <c r="X2547" s="44">
        <f t="shared" si="1337"/>
        <v>1.013251085218186</v>
      </c>
      <c r="Y2547" s="44">
        <f t="shared" si="1338"/>
        <v>1.0202763323165263</v>
      </c>
      <c r="Z2547" s="44">
        <f t="shared" si="1339"/>
        <v>1.0122422073641586</v>
      </c>
      <c r="AA2547" s="44">
        <f t="shared" si="1340"/>
        <v>1.0130398373011127</v>
      </c>
      <c r="AB2547" s="44">
        <f t="shared" si="1341"/>
        <v>1.0274864950746743</v>
      </c>
      <c r="AC2547" s="44">
        <f t="shared" si="1342"/>
        <v>1.0016611295681064</v>
      </c>
      <c r="AE2547" s="48">
        <f t="shared" si="1327"/>
        <v>41418</v>
      </c>
      <c r="AF2547" s="53">
        <f t="shared" si="1343"/>
        <v>11.339920846836801</v>
      </c>
      <c r="AG2547" s="53">
        <f t="shared" si="1344"/>
        <v>11.056223389843742</v>
      </c>
      <c r="AH2547" s="53">
        <f t="shared" si="1345"/>
        <v>2.3394059426793756</v>
      </c>
      <c r="AI2547" s="53">
        <f t="shared" si="1346"/>
        <v>7.4239119266239388</v>
      </c>
      <c r="AJ2547" s="53">
        <f t="shared" si="1347"/>
        <v>3.888398713137561</v>
      </c>
      <c r="AK2547" s="53">
        <f t="shared" si="1348"/>
        <v>2.9787105517484727</v>
      </c>
      <c r="AL2547" s="53"/>
      <c r="AM2547" s="48">
        <f t="shared" si="1328"/>
        <v>41418</v>
      </c>
      <c r="AN2547" s="53">
        <f t="shared" si="1356"/>
        <v>11.340681476065846</v>
      </c>
      <c r="AO2547" s="53">
        <f t="shared" si="1356"/>
        <v>11.056447122361174</v>
      </c>
      <c r="AP2547" s="53">
        <f t="shared" si="1356"/>
        <v>2.3513565227610411</v>
      </c>
      <c r="AQ2547" s="53">
        <f t="shared" si="1356"/>
        <v>7.4563340667154048</v>
      </c>
      <c r="AR2547" s="53">
        <f t="shared" si="1356"/>
        <v>3.9212905510439455</v>
      </c>
      <c r="AS2547" s="53">
        <f t="shared" si="1356"/>
        <v>2.9811848568598807</v>
      </c>
      <c r="AT2547" s="53"/>
      <c r="AU2547" s="48">
        <f t="shared" si="1329"/>
        <v>41418</v>
      </c>
      <c r="AV2547" s="53">
        <f t="shared" si="1349"/>
        <v>479.37060599330334</v>
      </c>
      <c r="AW2547" s="53">
        <f t="shared" si="1350"/>
        <v>679.41867566909423</v>
      </c>
      <c r="AX2547" s="53">
        <f t="shared" si="1351"/>
        <v>250.23136115222999</v>
      </c>
      <c r="AY2547" s="53">
        <f t="shared" si="1352"/>
        <v>731.6154986261156</v>
      </c>
      <c r="AZ2547" s="53">
        <f t="shared" si="1353"/>
        <v>283.74458427353989</v>
      </c>
      <c r="BA2547" s="53">
        <f t="shared" si="1354"/>
        <v>251.70143746467974</v>
      </c>
      <c r="BB2547" s="58">
        <f t="shared" si="1355"/>
        <v>2676.0821631789622</v>
      </c>
      <c r="BC2547">
        <f t="shared" si="1330"/>
        <v>3.3407516402348847E-2</v>
      </c>
      <c r="BD2547">
        <v>2676.0487556625599</v>
      </c>
      <c r="BE2547" s="48">
        <f t="shared" si="1324"/>
        <v>41418</v>
      </c>
    </row>
    <row r="2548" spans="1:57">
      <c r="A2548" s="48">
        <v>41422</v>
      </c>
      <c r="B2548" s="49">
        <v>41.95</v>
      </c>
      <c r="C2548" s="50">
        <v>42.5</v>
      </c>
      <c r="D2548" s="49">
        <v>60.39</v>
      </c>
      <c r="E2548" s="50">
        <v>61.61</v>
      </c>
      <c r="F2548" s="49">
        <v>104.43</v>
      </c>
      <c r="G2548" s="50">
        <v>105.17</v>
      </c>
      <c r="H2548" s="49">
        <v>97.96</v>
      </c>
      <c r="I2548" s="50">
        <v>98.81</v>
      </c>
      <c r="J2548">
        <v>70.319999999999993</v>
      </c>
      <c r="K2548">
        <v>71.64</v>
      </c>
      <c r="L2548" s="49">
        <v>84.3</v>
      </c>
      <c r="M2548" s="50">
        <v>84.37</v>
      </c>
      <c r="O2548" s="48">
        <f t="shared" si="1325"/>
        <v>41422</v>
      </c>
      <c r="P2548" s="44">
        <f t="shared" si="1331"/>
        <v>0.98705882352941188</v>
      </c>
      <c r="Q2548" s="44">
        <f t="shared" si="1332"/>
        <v>0.98019801980198018</v>
      </c>
      <c r="R2548" s="44">
        <f t="shared" si="1333"/>
        <v>0.99296377293905114</v>
      </c>
      <c r="S2548" s="44">
        <f t="shared" si="1334"/>
        <v>0.99139763181864171</v>
      </c>
      <c r="T2548" s="44">
        <f t="shared" si="1335"/>
        <v>0.98157453936348393</v>
      </c>
      <c r="U2548" s="44">
        <f t="shared" si="1336"/>
        <v>0.99917032120421945</v>
      </c>
      <c r="W2548" s="51">
        <f t="shared" si="1326"/>
        <v>41422</v>
      </c>
      <c r="X2548" s="44">
        <f t="shared" si="1337"/>
        <v>1.013251085218186</v>
      </c>
      <c r="Y2548" s="44">
        <f t="shared" si="1338"/>
        <v>1.0202763323165263</v>
      </c>
      <c r="Z2548" s="44">
        <f t="shared" si="1339"/>
        <v>1.0122422073641586</v>
      </c>
      <c r="AA2548" s="44">
        <f t="shared" si="1340"/>
        <v>1.0130398373011127</v>
      </c>
      <c r="AB2548" s="44">
        <f t="shared" si="1341"/>
        <v>1.0274864950746743</v>
      </c>
      <c r="AC2548" s="44">
        <f t="shared" si="1342"/>
        <v>1.0016611295681064</v>
      </c>
      <c r="AE2548" s="48">
        <f t="shared" si="1327"/>
        <v>41422</v>
      </c>
      <c r="AF2548" s="53">
        <f t="shared" si="1343"/>
        <v>11.339920846836801</v>
      </c>
      <c r="AG2548" s="53">
        <f t="shared" si="1344"/>
        <v>11.056223389843742</v>
      </c>
      <c r="AH2548" s="53">
        <f t="shared" si="1345"/>
        <v>2.3394059426793756</v>
      </c>
      <c r="AI2548" s="53">
        <f t="shared" si="1346"/>
        <v>7.4239119266239388</v>
      </c>
      <c r="AJ2548" s="53">
        <f t="shared" si="1347"/>
        <v>3.888398713137561</v>
      </c>
      <c r="AK2548" s="53">
        <f t="shared" si="1348"/>
        <v>2.9787105517484727</v>
      </c>
      <c r="AL2548" s="53"/>
      <c r="AM2548" s="48">
        <f t="shared" si="1328"/>
        <v>41422</v>
      </c>
      <c r="AN2548" s="53">
        <f t="shared" si="1356"/>
        <v>11.341490565348305</v>
      </c>
      <c r="AO2548" s="53">
        <f t="shared" si="1356"/>
        <v>11.057028731650837</v>
      </c>
      <c r="AP2548" s="53">
        <f t="shared" si="1356"/>
        <v>2.3513833299649156</v>
      </c>
      <c r="AQ2548" s="53">
        <f t="shared" si="1356"/>
        <v>7.4560225404990303</v>
      </c>
      <c r="AR2548" s="53">
        <f t="shared" si="1356"/>
        <v>3.9216623430749533</v>
      </c>
      <c r="AS2548" s="53">
        <f t="shared" si="1356"/>
        <v>2.9811830976665221</v>
      </c>
      <c r="AT2548" s="53"/>
      <c r="AU2548" s="48">
        <f t="shared" si="1329"/>
        <v>41422</v>
      </c>
      <c r="AV2548" s="53">
        <f t="shared" si="1349"/>
        <v>482.01334902730298</v>
      </c>
      <c r="AW2548" s="53">
        <f t="shared" si="1350"/>
        <v>681.22354015700807</v>
      </c>
      <c r="AX2548" s="53">
        <f t="shared" si="1351"/>
        <v>247.29498481241018</v>
      </c>
      <c r="AY2548" s="53">
        <f t="shared" si="1352"/>
        <v>736.72958722670921</v>
      </c>
      <c r="AZ2548" s="53">
        <f t="shared" si="1353"/>
        <v>280.94789025788964</v>
      </c>
      <c r="BA2548" s="53">
        <f t="shared" si="1354"/>
        <v>251.52241795012449</v>
      </c>
      <c r="BB2548" s="58">
        <f t="shared" si="1355"/>
        <v>2679.7317694314452</v>
      </c>
      <c r="BC2548">
        <f t="shared" si="1330"/>
        <v>3.3495646045139438E-2</v>
      </c>
      <c r="BD2548">
        <v>2679.6982737854</v>
      </c>
      <c r="BE2548" s="48">
        <f t="shared" si="1324"/>
        <v>41422</v>
      </c>
    </row>
    <row r="2549" spans="1:57">
      <c r="A2549" s="48">
        <v>41423</v>
      </c>
      <c r="B2549" s="49">
        <v>41.42</v>
      </c>
      <c r="C2549" s="50">
        <v>41.96</v>
      </c>
      <c r="D2549" s="49">
        <v>59.81</v>
      </c>
      <c r="E2549" s="50">
        <v>61.02</v>
      </c>
      <c r="F2549" s="49">
        <v>104.85</v>
      </c>
      <c r="G2549" s="50">
        <v>105.6</v>
      </c>
      <c r="H2549" s="49">
        <v>97.25</v>
      </c>
      <c r="I2549" s="50">
        <v>98.09</v>
      </c>
      <c r="J2549">
        <v>68.91</v>
      </c>
      <c r="K2549">
        <v>70.209999999999994</v>
      </c>
      <c r="L2549" s="49">
        <v>84.3</v>
      </c>
      <c r="M2549" s="50">
        <v>84.37</v>
      </c>
      <c r="O2549" s="48">
        <f t="shared" si="1325"/>
        <v>41423</v>
      </c>
      <c r="P2549" s="44">
        <f t="shared" si="1331"/>
        <v>0.98713060057197333</v>
      </c>
      <c r="Q2549" s="44">
        <f t="shared" si="1332"/>
        <v>0.9801704359226483</v>
      </c>
      <c r="R2549" s="44">
        <f t="shared" si="1333"/>
        <v>0.99289772727272729</v>
      </c>
      <c r="S2549" s="44">
        <f t="shared" si="1334"/>
        <v>0.99143643592619024</v>
      </c>
      <c r="T2549" s="44">
        <f t="shared" si="1335"/>
        <v>0.98148411907135735</v>
      </c>
      <c r="U2549" s="44">
        <f t="shared" si="1336"/>
        <v>0.99917032120421945</v>
      </c>
      <c r="W2549" s="51">
        <f t="shared" si="1326"/>
        <v>41423</v>
      </c>
      <c r="X2549" s="44">
        <f t="shared" si="1337"/>
        <v>1.013251085218186</v>
      </c>
      <c r="Y2549" s="44">
        <f t="shared" si="1338"/>
        <v>1.0202763323165263</v>
      </c>
      <c r="Z2549" s="44">
        <f t="shared" si="1339"/>
        <v>1.0122422073641586</v>
      </c>
      <c r="AA2549" s="44">
        <f t="shared" si="1340"/>
        <v>1.0130398373011127</v>
      </c>
      <c r="AB2549" s="44">
        <f t="shared" si="1341"/>
        <v>1.0274864950746743</v>
      </c>
      <c r="AC2549" s="44">
        <f t="shared" si="1342"/>
        <v>1.0016611295681064</v>
      </c>
      <c r="AE2549" s="48">
        <f t="shared" si="1327"/>
        <v>41423</v>
      </c>
      <c r="AF2549" s="53">
        <f t="shared" si="1343"/>
        <v>11.339920846836801</v>
      </c>
      <c r="AG2549" s="53">
        <f t="shared" si="1344"/>
        <v>11.056223389843742</v>
      </c>
      <c r="AH2549" s="53">
        <f t="shared" si="1345"/>
        <v>2.3394059426793756</v>
      </c>
      <c r="AI2549" s="53">
        <f t="shared" si="1346"/>
        <v>7.4239119266239388</v>
      </c>
      <c r="AJ2549" s="53">
        <f t="shared" si="1347"/>
        <v>3.888398713137561</v>
      </c>
      <c r="AK2549" s="53">
        <f t="shared" si="1348"/>
        <v>2.9787105517484727</v>
      </c>
      <c r="AL2549" s="53"/>
      <c r="AM2549" s="48">
        <f t="shared" si="1328"/>
        <v>41423</v>
      </c>
      <c r="AN2549" s="53">
        <f t="shared" si="1356"/>
        <v>11.342315296997132</v>
      </c>
      <c r="AO2549" s="53">
        <f t="shared" si="1356"/>
        <v>11.056717574374305</v>
      </c>
      <c r="AP2549" s="53">
        <f t="shared" si="1356"/>
        <v>2.3512269308262534</v>
      </c>
      <c r="AQ2549" s="53">
        <f t="shared" si="1356"/>
        <v>7.4563143752697219</v>
      </c>
      <c r="AR2549" s="53">
        <f t="shared" si="1356"/>
        <v>3.9213010889465481</v>
      </c>
      <c r="AS2549" s="53">
        <f t="shared" si="1356"/>
        <v>2.9811830976665221</v>
      </c>
      <c r="AT2549" s="53"/>
      <c r="AU2549" s="48">
        <f t="shared" si="1329"/>
        <v>41423</v>
      </c>
      <c r="AV2549" s="53">
        <f t="shared" si="1349"/>
        <v>475.92354986199967</v>
      </c>
      <c r="AW2549" s="53">
        <f t="shared" si="1350"/>
        <v>674.68090638832018</v>
      </c>
      <c r="AX2549" s="53">
        <f t="shared" si="1351"/>
        <v>248.28956389525234</v>
      </c>
      <c r="AY2549" s="53">
        <f t="shared" si="1352"/>
        <v>731.38987707020704</v>
      </c>
      <c r="AZ2549" s="53">
        <f t="shared" si="1353"/>
        <v>275.31454945493709</v>
      </c>
      <c r="BA2549" s="53">
        <f t="shared" si="1354"/>
        <v>251.52241795012449</v>
      </c>
      <c r="BB2549" s="58">
        <f t="shared" si="1355"/>
        <v>2657.1208646208411</v>
      </c>
      <c r="BC2549">
        <f t="shared" si="1330"/>
        <v>3.3212898671081348E-2</v>
      </c>
      <c r="BD2549">
        <v>2657.08765172217</v>
      </c>
      <c r="BE2549" s="48">
        <f t="shared" si="1324"/>
        <v>41423</v>
      </c>
    </row>
    <row r="2550" spans="1:57">
      <c r="A2550" s="48">
        <v>41424</v>
      </c>
      <c r="B2550" s="49">
        <v>41.42</v>
      </c>
      <c r="C2550" s="50">
        <v>41.96</v>
      </c>
      <c r="D2550" s="49">
        <v>60.04</v>
      </c>
      <c r="E2550" s="50">
        <v>61.26</v>
      </c>
      <c r="F2550" s="49">
        <v>104.86</v>
      </c>
      <c r="G2550" s="50">
        <v>105.61</v>
      </c>
      <c r="H2550" s="49">
        <v>97.66</v>
      </c>
      <c r="I2550" s="50">
        <v>98.5</v>
      </c>
      <c r="J2550">
        <v>68.25</v>
      </c>
      <c r="K2550">
        <v>69.540000000000006</v>
      </c>
      <c r="L2550" s="49">
        <v>84.32</v>
      </c>
      <c r="M2550" s="50">
        <v>84.39</v>
      </c>
      <c r="O2550" s="48">
        <f t="shared" si="1325"/>
        <v>41424</v>
      </c>
      <c r="P2550" s="44">
        <f t="shared" si="1331"/>
        <v>0.98713060057197333</v>
      </c>
      <c r="Q2550" s="44">
        <f t="shared" si="1332"/>
        <v>0.98008488410055505</v>
      </c>
      <c r="R2550" s="44">
        <f t="shared" si="1333"/>
        <v>0.99289839977274874</v>
      </c>
      <c r="S2550" s="44">
        <f t="shared" si="1334"/>
        <v>0.99147208121827413</v>
      </c>
      <c r="T2550" s="44">
        <f t="shared" si="1335"/>
        <v>0.98144952545297659</v>
      </c>
      <c r="U2550" s="44">
        <f t="shared" si="1336"/>
        <v>0.99917051783386646</v>
      </c>
      <c r="W2550" s="51">
        <f t="shared" si="1326"/>
        <v>41424</v>
      </c>
      <c r="X2550" s="44">
        <f t="shared" si="1337"/>
        <v>1.013251085218186</v>
      </c>
      <c r="Y2550" s="44">
        <f t="shared" si="1338"/>
        <v>1.0202763323165263</v>
      </c>
      <c r="Z2550" s="44">
        <f t="shared" si="1339"/>
        <v>1.0122422073641586</v>
      </c>
      <c r="AA2550" s="44">
        <f t="shared" si="1340"/>
        <v>1.0130398373011127</v>
      </c>
      <c r="AB2550" s="44">
        <f t="shared" si="1341"/>
        <v>1.0274864950746743</v>
      </c>
      <c r="AC2550" s="44">
        <f t="shared" si="1342"/>
        <v>1.0016611295681064</v>
      </c>
      <c r="AE2550" s="48">
        <f t="shared" si="1327"/>
        <v>41424</v>
      </c>
      <c r="AF2550" s="53">
        <f t="shared" si="1343"/>
        <v>11.339920846836801</v>
      </c>
      <c r="AG2550" s="53">
        <f t="shared" si="1344"/>
        <v>11.056223389843742</v>
      </c>
      <c r="AH2550" s="53">
        <f t="shared" si="1345"/>
        <v>2.3394059426793756</v>
      </c>
      <c r="AI2550" s="53">
        <f t="shared" si="1346"/>
        <v>7.4239119266239388</v>
      </c>
      <c r="AJ2550" s="53">
        <f t="shared" si="1347"/>
        <v>3.888398713137561</v>
      </c>
      <c r="AK2550" s="53">
        <f t="shared" si="1348"/>
        <v>2.9787105517484727</v>
      </c>
      <c r="AL2550" s="53"/>
      <c r="AM2550" s="48">
        <f t="shared" si="1328"/>
        <v>41424</v>
      </c>
      <c r="AN2550" s="53">
        <f t="shared" si="1356"/>
        <v>11.342315296997132</v>
      </c>
      <c r="AO2550" s="53">
        <f t="shared" si="1356"/>
        <v>11.055752515339478</v>
      </c>
      <c r="AP2550" s="53">
        <f t="shared" si="1356"/>
        <v>2.3512285233368595</v>
      </c>
      <c r="AQ2550" s="53">
        <f t="shared" si="1356"/>
        <v>7.4565824534784149</v>
      </c>
      <c r="AR2550" s="53">
        <f t="shared" si="1356"/>
        <v>3.9211628778529692</v>
      </c>
      <c r="AS2550" s="53">
        <f t="shared" si="1356"/>
        <v>2.981183684342255</v>
      </c>
      <c r="AT2550" s="53"/>
      <c r="AU2550" s="48">
        <f t="shared" si="1329"/>
        <v>41424</v>
      </c>
      <c r="AV2550" s="53">
        <f t="shared" si="1349"/>
        <v>475.92354986199967</v>
      </c>
      <c r="AW2550" s="53">
        <f t="shared" si="1350"/>
        <v>677.27539908969641</v>
      </c>
      <c r="AX2550" s="53">
        <f t="shared" si="1351"/>
        <v>248.31324434960572</v>
      </c>
      <c r="AY2550" s="53">
        <f t="shared" si="1352"/>
        <v>734.47337166762384</v>
      </c>
      <c r="AZ2550" s="53">
        <f t="shared" si="1353"/>
        <v>272.67766652589552</v>
      </c>
      <c r="BA2550" s="53">
        <f t="shared" si="1354"/>
        <v>251.58209112164289</v>
      </c>
      <c r="BB2550" s="58">
        <f t="shared" si="1355"/>
        <v>2660.2453226164639</v>
      </c>
      <c r="BC2550">
        <f t="shared" si="1330"/>
        <v>3.3237805863791436E-2</v>
      </c>
      <c r="BD2550">
        <v>2660.2120848106001</v>
      </c>
      <c r="BE2550" s="48">
        <f t="shared" si="1324"/>
        <v>41424</v>
      </c>
    </row>
    <row r="2551" spans="1:57">
      <c r="A2551" s="48">
        <v>41425</v>
      </c>
      <c r="B2551" s="49">
        <v>40.67</v>
      </c>
      <c r="C2551" s="50">
        <v>41.2</v>
      </c>
      <c r="D2551" s="49">
        <v>58.88</v>
      </c>
      <c r="E2551" s="50">
        <v>60.07</v>
      </c>
      <c r="F2551" s="49">
        <v>104.58</v>
      </c>
      <c r="G2551" s="50">
        <v>105.32</v>
      </c>
      <c r="H2551" s="49">
        <v>96.37</v>
      </c>
      <c r="I2551" s="50">
        <v>97.2</v>
      </c>
      <c r="J2551">
        <v>67.42</v>
      </c>
      <c r="K2551">
        <v>68.69</v>
      </c>
      <c r="L2551" s="49">
        <v>84.31</v>
      </c>
      <c r="M2551" s="50">
        <v>84.38</v>
      </c>
      <c r="O2551" s="48">
        <f t="shared" si="1325"/>
        <v>41425</v>
      </c>
      <c r="P2551" s="44">
        <f t="shared" si="1331"/>
        <v>0.98713592233009706</v>
      </c>
      <c r="Q2551" s="44">
        <f t="shared" si="1332"/>
        <v>0.98018977859164313</v>
      </c>
      <c r="R2551" s="44">
        <f t="shared" si="1333"/>
        <v>0.99297379415115838</v>
      </c>
      <c r="S2551" s="44">
        <f t="shared" si="1334"/>
        <v>0.99146090534979425</v>
      </c>
      <c r="T2551" s="44">
        <f t="shared" si="1335"/>
        <v>0.98151113699228421</v>
      </c>
      <c r="U2551" s="44">
        <f t="shared" si="1336"/>
        <v>0.99917041953069452</v>
      </c>
      <c r="W2551" s="51">
        <f t="shared" si="1326"/>
        <v>41425</v>
      </c>
      <c r="X2551" s="44">
        <f t="shared" si="1337"/>
        <v>1.013251085218186</v>
      </c>
      <c r="Y2551" s="44">
        <f t="shared" si="1338"/>
        <v>1.0202763323165263</v>
      </c>
      <c r="Z2551" s="44">
        <f t="shared" si="1339"/>
        <v>1.0122422073641586</v>
      </c>
      <c r="AA2551" s="44">
        <f t="shared" si="1340"/>
        <v>1.0130398373011127</v>
      </c>
      <c r="AB2551" s="44">
        <f t="shared" si="1341"/>
        <v>1.0274864950746743</v>
      </c>
      <c r="AC2551" s="44">
        <f t="shared" si="1342"/>
        <v>1.0016611295681064</v>
      </c>
      <c r="AE2551" s="48">
        <f t="shared" si="1327"/>
        <v>41425</v>
      </c>
      <c r="AF2551" s="53">
        <f t="shared" si="1343"/>
        <v>11.339920846836801</v>
      </c>
      <c r="AG2551" s="53">
        <f t="shared" si="1344"/>
        <v>11.056223389843742</v>
      </c>
      <c r="AH2551" s="53">
        <f t="shared" si="1345"/>
        <v>2.3394059426793756</v>
      </c>
      <c r="AI2551" s="53">
        <f t="shared" si="1346"/>
        <v>7.4239119266239388</v>
      </c>
      <c r="AJ2551" s="53">
        <f t="shared" si="1347"/>
        <v>3.888398713137561</v>
      </c>
      <c r="AK2551" s="53">
        <f t="shared" si="1348"/>
        <v>2.9787105517484727</v>
      </c>
      <c r="AL2551" s="53"/>
      <c r="AM2551" s="48">
        <f t="shared" si="1328"/>
        <v>41425</v>
      </c>
      <c r="AN2551" s="53">
        <f t="shared" si="1356"/>
        <v>11.342376444993699</v>
      </c>
      <c r="AO2551" s="53">
        <f t="shared" si="1356"/>
        <v>11.05693576747662</v>
      </c>
      <c r="AP2551" s="53">
        <f t="shared" si="1356"/>
        <v>2.3514070606505029</v>
      </c>
      <c r="AQ2551" s="53">
        <f t="shared" si="1356"/>
        <v>7.4564984029172461</v>
      </c>
      <c r="AR2551" s="53">
        <f t="shared" si="1356"/>
        <v>3.9214090330290787</v>
      </c>
      <c r="AS2551" s="53">
        <f t="shared" si="1356"/>
        <v>2.9811833910391528</v>
      </c>
      <c r="AT2551" s="53"/>
      <c r="AU2551" s="48">
        <f t="shared" si="1329"/>
        <v>41425</v>
      </c>
      <c r="AV2551" s="53">
        <f t="shared" si="1349"/>
        <v>467.30590953374042</v>
      </c>
      <c r="AW2551" s="53">
        <f t="shared" si="1350"/>
        <v>664.19013155232062</v>
      </c>
      <c r="AX2551" s="53">
        <f t="shared" si="1351"/>
        <v>247.65019162771094</v>
      </c>
      <c r="AY2551" s="53">
        <f t="shared" si="1352"/>
        <v>724.77164476355631</v>
      </c>
      <c r="AZ2551" s="53">
        <f t="shared" si="1353"/>
        <v>269.36158647876744</v>
      </c>
      <c r="BA2551" s="53">
        <f t="shared" si="1354"/>
        <v>251.55225453588369</v>
      </c>
      <c r="BB2551" s="58">
        <f t="shared" si="1355"/>
        <v>2624.8317184919792</v>
      </c>
      <c r="BC2551">
        <f t="shared" si="1330"/>
        <v>3.2802043799165403E-2</v>
      </c>
      <c r="BD2551">
        <v>2624.7989164481801</v>
      </c>
      <c r="BE2551" s="48">
        <f t="shared" si="1324"/>
        <v>41425</v>
      </c>
    </row>
    <row r="2552" spans="1:57">
      <c r="A2552" s="48">
        <v>41428</v>
      </c>
      <c r="B2552" s="49">
        <v>41.27</v>
      </c>
      <c r="C2552" s="50">
        <v>41.81</v>
      </c>
      <c r="D2552" s="49">
        <v>59.1</v>
      </c>
      <c r="E2552" s="50">
        <v>60.3</v>
      </c>
      <c r="F2552" s="49">
        <v>104.73</v>
      </c>
      <c r="G2552" s="50">
        <v>105.33</v>
      </c>
      <c r="H2552" s="49">
        <v>96.84</v>
      </c>
      <c r="I2552" s="50">
        <v>97.68</v>
      </c>
      <c r="J2552">
        <v>67.59</v>
      </c>
      <c r="K2552">
        <v>68.86</v>
      </c>
      <c r="L2552" s="49">
        <v>84.34</v>
      </c>
      <c r="M2552" s="50">
        <v>84.39</v>
      </c>
      <c r="O2552" s="48">
        <f t="shared" si="1325"/>
        <v>41428</v>
      </c>
      <c r="P2552" s="44">
        <f t="shared" si="1331"/>
        <v>0.98708442956230569</v>
      </c>
      <c r="Q2552" s="44">
        <f t="shared" si="1332"/>
        <v>0.98009950248756228</v>
      </c>
      <c r="R2552" s="44">
        <f t="shared" si="1333"/>
        <v>0.99430361720307614</v>
      </c>
      <c r="S2552" s="44">
        <f t="shared" si="1334"/>
        <v>0.99140049140049136</v>
      </c>
      <c r="T2552" s="44">
        <f t="shared" si="1335"/>
        <v>0.98155678187627071</v>
      </c>
      <c r="U2552" s="44">
        <f t="shared" si="1336"/>
        <v>0.99940751273847617</v>
      </c>
      <c r="W2552" s="51">
        <f t="shared" si="1326"/>
        <v>41428</v>
      </c>
      <c r="X2552" s="44">
        <f t="shared" si="1337"/>
        <v>1.013251085218186</v>
      </c>
      <c r="Y2552" s="44">
        <f t="shared" si="1338"/>
        <v>1.0202763323165263</v>
      </c>
      <c r="Z2552" s="44">
        <f t="shared" si="1339"/>
        <v>1.0122422073641586</v>
      </c>
      <c r="AA2552" s="44">
        <f t="shared" si="1340"/>
        <v>1.0130398373011127</v>
      </c>
      <c r="AB2552" s="44">
        <f t="shared" si="1341"/>
        <v>1.0274864950746743</v>
      </c>
      <c r="AC2552" s="44">
        <f t="shared" si="1342"/>
        <v>1.0016611295681064</v>
      </c>
      <c r="AE2552" s="48">
        <f t="shared" si="1327"/>
        <v>41428</v>
      </c>
      <c r="AF2552" s="53">
        <f t="shared" si="1343"/>
        <v>11.339920846836801</v>
      </c>
      <c r="AG2552" s="53">
        <f t="shared" si="1344"/>
        <v>11.056223389843742</v>
      </c>
      <c r="AH2552" s="53">
        <f t="shared" si="1345"/>
        <v>2.3394059426793756</v>
      </c>
      <c r="AI2552" s="53">
        <f t="shared" si="1346"/>
        <v>7.4239119266239388</v>
      </c>
      <c r="AJ2552" s="53">
        <f t="shared" si="1347"/>
        <v>3.888398713137561</v>
      </c>
      <c r="AK2552" s="53">
        <f t="shared" si="1348"/>
        <v>2.9787105517484727</v>
      </c>
      <c r="AL2552" s="53"/>
      <c r="AM2552" s="48">
        <f t="shared" si="1328"/>
        <v>41428</v>
      </c>
      <c r="AN2552" s="53">
        <f t="shared" si="1356"/>
        <v>11.341784783457255</v>
      </c>
      <c r="AO2552" s="53">
        <f t="shared" si="1356"/>
        <v>11.055917416636852</v>
      </c>
      <c r="AP2552" s="53">
        <f t="shared" si="1356"/>
        <v>2.3545561420584047</v>
      </c>
      <c r="AQ2552" s="53">
        <f t="shared" si="1356"/>
        <v>7.4560440466092359</v>
      </c>
      <c r="AR2552" s="53">
        <f t="shared" si="1356"/>
        <v>3.9215913969917788</v>
      </c>
      <c r="AS2552" s="53">
        <f t="shared" si="1356"/>
        <v>2.9818907962218431</v>
      </c>
      <c r="AT2552" s="53"/>
      <c r="AU2552" s="48">
        <f t="shared" si="1329"/>
        <v>41428</v>
      </c>
      <c r="AV2552" s="53">
        <f t="shared" si="1349"/>
        <v>474.20002179634787</v>
      </c>
      <c r="AW2552" s="53">
        <f t="shared" si="1350"/>
        <v>666.67182022320219</v>
      </c>
      <c r="AX2552" s="53">
        <f t="shared" si="1351"/>
        <v>248.00539844301176</v>
      </c>
      <c r="AY2552" s="53">
        <f t="shared" si="1352"/>
        <v>728.30638247279023</v>
      </c>
      <c r="AZ2552" s="53">
        <f t="shared" si="1353"/>
        <v>270.04078359685388</v>
      </c>
      <c r="BA2552" s="53">
        <f t="shared" si="1354"/>
        <v>251.64176429316134</v>
      </c>
      <c r="BB2552" s="58">
        <f t="shared" si="1355"/>
        <v>2638.8661708253676</v>
      </c>
      <c r="BC2552">
        <f t="shared" si="1330"/>
        <v>3.2956297567579895E-2</v>
      </c>
      <c r="BD2552">
        <v>2638.8332145278</v>
      </c>
      <c r="BE2552" s="48">
        <f t="shared" si="1324"/>
        <v>41428</v>
      </c>
    </row>
    <row r="2553" spans="1:57">
      <c r="A2553" s="48">
        <v>41429</v>
      </c>
      <c r="B2553" s="49">
        <v>40.76</v>
      </c>
      <c r="C2553" s="50">
        <v>41.3</v>
      </c>
      <c r="D2553" s="49">
        <v>59.32</v>
      </c>
      <c r="E2553" s="50">
        <v>60.52</v>
      </c>
      <c r="F2553" s="49">
        <v>104.46</v>
      </c>
      <c r="G2553" s="50">
        <v>105.06</v>
      </c>
      <c r="H2553" s="49">
        <v>96.34</v>
      </c>
      <c r="I2553" s="50">
        <v>97.17</v>
      </c>
      <c r="J2553">
        <v>66.8</v>
      </c>
      <c r="K2553">
        <v>68.06</v>
      </c>
      <c r="L2553" s="49">
        <v>84.34</v>
      </c>
      <c r="M2553" s="50">
        <v>84.39</v>
      </c>
      <c r="O2553" s="48">
        <f t="shared" si="1325"/>
        <v>41429</v>
      </c>
      <c r="P2553" s="44">
        <f t="shared" si="1331"/>
        <v>0.98692493946731241</v>
      </c>
      <c r="Q2553" s="44">
        <f t="shared" si="1332"/>
        <v>0.98017184401850621</v>
      </c>
      <c r="R2553" s="44">
        <f t="shared" si="1333"/>
        <v>0.99428897772701308</v>
      </c>
      <c r="S2553" s="44">
        <f t="shared" si="1334"/>
        <v>0.99145826901306988</v>
      </c>
      <c r="T2553" s="44">
        <f t="shared" si="1335"/>
        <v>0.98148692330296794</v>
      </c>
      <c r="U2553" s="44">
        <f t="shared" si="1336"/>
        <v>0.99940751273847617</v>
      </c>
      <c r="W2553" s="51">
        <f t="shared" si="1326"/>
        <v>41429</v>
      </c>
      <c r="X2553" s="44">
        <f t="shared" si="1337"/>
        <v>1.013251085218186</v>
      </c>
      <c r="Y2553" s="44">
        <f t="shared" si="1338"/>
        <v>1.0202763323165263</v>
      </c>
      <c r="Z2553" s="44">
        <f t="shared" si="1339"/>
        <v>1.0122422073641586</v>
      </c>
      <c r="AA2553" s="44">
        <f t="shared" si="1340"/>
        <v>1.0130398373011127</v>
      </c>
      <c r="AB2553" s="44">
        <f t="shared" si="1341"/>
        <v>1.0274864950746743</v>
      </c>
      <c r="AC2553" s="44">
        <f t="shared" si="1342"/>
        <v>1.0016611295681064</v>
      </c>
      <c r="AE2553" s="48">
        <f t="shared" si="1327"/>
        <v>41429</v>
      </c>
      <c r="AF2553" s="53">
        <f t="shared" si="1343"/>
        <v>11.339920846836801</v>
      </c>
      <c r="AG2553" s="53">
        <f t="shared" si="1344"/>
        <v>11.056223389843742</v>
      </c>
      <c r="AH2553" s="53">
        <f t="shared" si="1345"/>
        <v>2.3394059426793756</v>
      </c>
      <c r="AI2553" s="53">
        <f t="shared" si="1346"/>
        <v>7.4239119266239388</v>
      </c>
      <c r="AJ2553" s="53">
        <f t="shared" si="1347"/>
        <v>3.888398713137561</v>
      </c>
      <c r="AK2553" s="53">
        <f t="shared" si="1348"/>
        <v>2.9787105517484727</v>
      </c>
      <c r="AL2553" s="53"/>
      <c r="AM2553" s="48">
        <f t="shared" si="1328"/>
        <v>41429</v>
      </c>
      <c r="AN2553" s="53">
        <f t="shared" si="1356"/>
        <v>11.339952212424492</v>
      </c>
      <c r="AO2553" s="53">
        <f t="shared" si="1356"/>
        <v>11.056733458263114</v>
      </c>
      <c r="AP2553" s="53">
        <f t="shared" si="1356"/>
        <v>2.3545214751139376</v>
      </c>
      <c r="AQ2553" s="53">
        <f t="shared" si="1356"/>
        <v>7.4564785757707917</v>
      </c>
      <c r="AR2553" s="53">
        <f t="shared" si="1356"/>
        <v>3.9213122926290676</v>
      </c>
      <c r="AS2553" s="53">
        <f t="shared" si="1356"/>
        <v>2.9818907962218431</v>
      </c>
      <c r="AT2553" s="53"/>
      <c r="AU2553" s="48">
        <f t="shared" si="1329"/>
        <v>41429</v>
      </c>
      <c r="AV2553" s="53">
        <f t="shared" si="1349"/>
        <v>468.34002637313148</v>
      </c>
      <c r="AW2553" s="53">
        <f t="shared" si="1350"/>
        <v>669.15350889408364</v>
      </c>
      <c r="AX2553" s="53">
        <f t="shared" si="1351"/>
        <v>247.3660261754703</v>
      </c>
      <c r="AY2553" s="53">
        <f t="shared" si="1352"/>
        <v>724.54602320764786</v>
      </c>
      <c r="AZ2553" s="53">
        <f t="shared" si="1353"/>
        <v>266.88451463633436</v>
      </c>
      <c r="BA2553" s="53">
        <f t="shared" si="1354"/>
        <v>251.64176429316134</v>
      </c>
      <c r="BB2553" s="58">
        <f t="shared" si="1355"/>
        <v>2627.931863579829</v>
      </c>
      <c r="BC2553">
        <f t="shared" si="1330"/>
        <v>3.2819565019053698E-2</v>
      </c>
      <c r="BD2553">
        <v>2627.89904401481</v>
      </c>
      <c r="BE2553" s="48">
        <f t="shared" si="1324"/>
        <v>41429</v>
      </c>
    </row>
    <row r="2554" spans="1:57">
      <c r="A2554" s="48">
        <v>41430</v>
      </c>
      <c r="B2554" s="49">
        <v>40.03</v>
      </c>
      <c r="C2554" s="50">
        <v>40.56</v>
      </c>
      <c r="D2554" s="49">
        <v>57.99</v>
      </c>
      <c r="E2554" s="50">
        <v>59.17</v>
      </c>
      <c r="F2554" s="49">
        <v>104.97</v>
      </c>
      <c r="G2554" s="50">
        <v>105.57</v>
      </c>
      <c r="H2554" s="49">
        <v>94.88</v>
      </c>
      <c r="I2554" s="50">
        <v>95.7</v>
      </c>
      <c r="J2554">
        <v>66.09</v>
      </c>
      <c r="K2554">
        <v>67.33</v>
      </c>
      <c r="L2554" s="49">
        <v>84.35</v>
      </c>
      <c r="M2554" s="50">
        <v>84.4</v>
      </c>
      <c r="O2554" s="48">
        <f t="shared" si="1325"/>
        <v>41430</v>
      </c>
      <c r="P2554" s="44">
        <f t="shared" si="1331"/>
        <v>0.98693293885601574</v>
      </c>
      <c r="Q2554" s="44">
        <f t="shared" si="1332"/>
        <v>0.98005746155146189</v>
      </c>
      <c r="R2554" s="44">
        <f t="shared" si="1333"/>
        <v>0.99431656720659278</v>
      </c>
      <c r="S2554" s="44">
        <f t="shared" si="1334"/>
        <v>0.99143155694879825</v>
      </c>
      <c r="T2554" s="44">
        <f t="shared" si="1335"/>
        <v>0.981583246695381</v>
      </c>
      <c r="U2554" s="44">
        <f t="shared" si="1336"/>
        <v>0.99940758293838849</v>
      </c>
      <c r="W2554" s="51">
        <f t="shared" si="1326"/>
        <v>41430</v>
      </c>
      <c r="X2554" s="44">
        <f t="shared" si="1337"/>
        <v>1.013251085218186</v>
      </c>
      <c r="Y2554" s="44">
        <f t="shared" si="1338"/>
        <v>1.0202763323165263</v>
      </c>
      <c r="Z2554" s="44">
        <f t="shared" si="1339"/>
        <v>1.0122422073641586</v>
      </c>
      <c r="AA2554" s="44">
        <f t="shared" si="1340"/>
        <v>1.0130398373011127</v>
      </c>
      <c r="AB2554" s="44">
        <f t="shared" si="1341"/>
        <v>1.0274864950746743</v>
      </c>
      <c r="AC2554" s="44">
        <f t="shared" si="1342"/>
        <v>1.0016611295681064</v>
      </c>
      <c r="AE2554" s="48">
        <f t="shared" si="1327"/>
        <v>41430</v>
      </c>
      <c r="AF2554" s="53">
        <f t="shared" si="1343"/>
        <v>11.339920846836801</v>
      </c>
      <c r="AG2554" s="53">
        <f t="shared" si="1344"/>
        <v>11.056223389843742</v>
      </c>
      <c r="AH2554" s="53">
        <f t="shared" si="1345"/>
        <v>2.3394059426793756</v>
      </c>
      <c r="AI2554" s="53">
        <f t="shared" si="1346"/>
        <v>7.4239119266239388</v>
      </c>
      <c r="AJ2554" s="53">
        <f t="shared" si="1347"/>
        <v>3.888398713137561</v>
      </c>
      <c r="AK2554" s="53">
        <f t="shared" si="1348"/>
        <v>2.9787105517484727</v>
      </c>
      <c r="AL2554" s="53"/>
      <c r="AM2554" s="48">
        <f t="shared" si="1328"/>
        <v>41430</v>
      </c>
      <c r="AN2554" s="53">
        <f t="shared" si="1356"/>
        <v>11.340044126897414</v>
      </c>
      <c r="AO2554" s="53">
        <f t="shared" si="1356"/>
        <v>11.055443177933062</v>
      </c>
      <c r="AP2554" s="53">
        <f t="shared" si="1356"/>
        <v>2.35458680825512</v>
      </c>
      <c r="AQ2554" s="53">
        <f t="shared" si="1356"/>
        <v>7.4562776818540417</v>
      </c>
      <c r="AR2554" s="53">
        <f t="shared" si="1356"/>
        <v>3.9216971312792515</v>
      </c>
      <c r="AS2554" s="53">
        <f t="shared" si="1356"/>
        <v>2.9818910056744135</v>
      </c>
      <c r="AT2554" s="53"/>
      <c r="AU2554" s="48">
        <f t="shared" si="1329"/>
        <v>41430</v>
      </c>
      <c r="AV2554" s="53">
        <f t="shared" si="1349"/>
        <v>459.95218978695914</v>
      </c>
      <c r="AW2554" s="53">
        <f t="shared" si="1350"/>
        <v>654.15057283829935</v>
      </c>
      <c r="AX2554" s="53">
        <f t="shared" si="1351"/>
        <v>248.57372934749301</v>
      </c>
      <c r="AY2554" s="53">
        <f t="shared" si="1352"/>
        <v>713.56577415343179</v>
      </c>
      <c r="AZ2554" s="53">
        <f t="shared" si="1353"/>
        <v>264.047867849032</v>
      </c>
      <c r="BA2554" s="53">
        <f t="shared" si="1354"/>
        <v>251.67160087892051</v>
      </c>
      <c r="BB2554" s="58">
        <f t="shared" si="1355"/>
        <v>2591.961734854136</v>
      </c>
      <c r="BC2554">
        <f t="shared" si="1330"/>
        <v>3.2362679785819637E-2</v>
      </c>
      <c r="BD2554">
        <v>2591.9293721743502</v>
      </c>
      <c r="BE2554" s="48">
        <f t="shared" si="1324"/>
        <v>41430</v>
      </c>
    </row>
    <row r="2555" spans="1:57">
      <c r="A2555" s="48">
        <v>41431</v>
      </c>
      <c r="B2555" s="49">
        <v>40.369999999999997</v>
      </c>
      <c r="C2555" s="50">
        <v>40.9</v>
      </c>
      <c r="D2555" s="49">
        <v>58.32</v>
      </c>
      <c r="E2555" s="50">
        <v>59.5</v>
      </c>
      <c r="F2555" s="49">
        <v>105.09</v>
      </c>
      <c r="G2555" s="50">
        <v>105.7</v>
      </c>
      <c r="H2555" s="49">
        <v>95.8</v>
      </c>
      <c r="I2555" s="50">
        <v>96.63</v>
      </c>
      <c r="J2555">
        <v>67.319999999999993</v>
      </c>
      <c r="K2555">
        <v>68.59</v>
      </c>
      <c r="L2555" s="49">
        <v>84.34</v>
      </c>
      <c r="M2555" s="50">
        <v>84.39</v>
      </c>
      <c r="O2555" s="48">
        <f t="shared" si="1325"/>
        <v>41431</v>
      </c>
      <c r="P2555" s="44">
        <f t="shared" si="1331"/>
        <v>0.98704156479217597</v>
      </c>
      <c r="Q2555" s="44">
        <f t="shared" si="1332"/>
        <v>0.98016806722689076</v>
      </c>
      <c r="R2555" s="44">
        <f t="shared" si="1333"/>
        <v>0.99422894985808896</v>
      </c>
      <c r="S2555" s="44">
        <f t="shared" si="1334"/>
        <v>0.99141053503052878</v>
      </c>
      <c r="T2555" s="44">
        <f t="shared" si="1335"/>
        <v>0.98148418136754612</v>
      </c>
      <c r="U2555" s="44">
        <f t="shared" si="1336"/>
        <v>0.99940751273847617</v>
      </c>
      <c r="W2555" s="51">
        <f t="shared" si="1326"/>
        <v>41431</v>
      </c>
      <c r="X2555" s="44">
        <f t="shared" si="1337"/>
        <v>1.013251085218186</v>
      </c>
      <c r="Y2555" s="44">
        <f t="shared" si="1338"/>
        <v>1.0202763323165263</v>
      </c>
      <c r="Z2555" s="44">
        <f t="shared" si="1339"/>
        <v>1.0122422073641586</v>
      </c>
      <c r="AA2555" s="44">
        <f t="shared" si="1340"/>
        <v>1.0130398373011127</v>
      </c>
      <c r="AB2555" s="44">
        <f t="shared" si="1341"/>
        <v>1.0274864950746743</v>
      </c>
      <c r="AC2555" s="44">
        <f t="shared" si="1342"/>
        <v>1.0016611295681064</v>
      </c>
      <c r="AE2555" s="48">
        <f t="shared" si="1327"/>
        <v>41431</v>
      </c>
      <c r="AF2555" s="53">
        <f t="shared" si="1343"/>
        <v>11.339920846836801</v>
      </c>
      <c r="AG2555" s="53">
        <f t="shared" si="1344"/>
        <v>11.056223389843742</v>
      </c>
      <c r="AH2555" s="53">
        <f t="shared" si="1345"/>
        <v>2.3394059426793756</v>
      </c>
      <c r="AI2555" s="53">
        <f t="shared" si="1346"/>
        <v>7.4239119266239388</v>
      </c>
      <c r="AJ2555" s="53">
        <f t="shared" si="1347"/>
        <v>3.888398713137561</v>
      </c>
      <c r="AK2555" s="53">
        <f t="shared" si="1348"/>
        <v>2.9787105517484727</v>
      </c>
      <c r="AL2555" s="53"/>
      <c r="AM2555" s="48">
        <f t="shared" si="1328"/>
        <v>41431</v>
      </c>
      <c r="AN2555" s="53">
        <f t="shared" si="1356"/>
        <v>11.341292259228279</v>
      </c>
      <c r="AO2555" s="53">
        <f t="shared" si="1356"/>
        <v>11.056690854531459</v>
      </c>
      <c r="AP2555" s="53">
        <f t="shared" si="1356"/>
        <v>2.3543793263929391</v>
      </c>
      <c r="AQ2555" s="53">
        <f t="shared" si="1356"/>
        <v>7.4561195819237698</v>
      </c>
      <c r="AR2555" s="53">
        <f t="shared" si="1356"/>
        <v>3.9213013378370882</v>
      </c>
      <c r="AS2555" s="53">
        <f t="shared" si="1356"/>
        <v>2.9818907962218431</v>
      </c>
      <c r="AT2555" s="53"/>
      <c r="AU2555" s="48">
        <f t="shared" si="1329"/>
        <v>41431</v>
      </c>
      <c r="AV2555" s="53">
        <f t="shared" si="1349"/>
        <v>463.85885340243658</v>
      </c>
      <c r="AW2555" s="53">
        <f t="shared" si="1350"/>
        <v>657.87310584462182</v>
      </c>
      <c r="AX2555" s="53">
        <f t="shared" si="1351"/>
        <v>248.85789479973369</v>
      </c>
      <c r="AY2555" s="53">
        <f t="shared" si="1352"/>
        <v>720.48483520129389</v>
      </c>
      <c r="AZ2555" s="53">
        <f t="shared" si="1353"/>
        <v>268.96205876224587</v>
      </c>
      <c r="BA2555" s="53">
        <f t="shared" si="1354"/>
        <v>251.64176429316134</v>
      </c>
      <c r="BB2555" s="58">
        <f t="shared" si="1355"/>
        <v>2611.6785123034933</v>
      </c>
      <c r="BC2555">
        <f t="shared" si="1330"/>
        <v>3.2616318293548829E-2</v>
      </c>
      <c r="BD2555">
        <v>2611.6458959851998</v>
      </c>
      <c r="BE2555" s="48">
        <f t="shared" si="1324"/>
        <v>41431</v>
      </c>
    </row>
    <row r="2556" spans="1:57">
      <c r="A2556" s="48">
        <v>41432</v>
      </c>
      <c r="B2556" s="49">
        <v>40.159999999999997</v>
      </c>
      <c r="C2556" s="50">
        <v>40.69</v>
      </c>
      <c r="D2556" s="49">
        <v>59.1</v>
      </c>
      <c r="E2556" s="50">
        <v>60.3</v>
      </c>
      <c r="F2556" s="49">
        <v>104.28</v>
      </c>
      <c r="G2556" s="50">
        <v>104.88</v>
      </c>
      <c r="H2556" s="49">
        <v>97.04</v>
      </c>
      <c r="I2556" s="50">
        <v>97.88</v>
      </c>
      <c r="J2556">
        <v>67.28</v>
      </c>
      <c r="K2556">
        <v>68.55</v>
      </c>
      <c r="L2556" s="49">
        <v>84.33</v>
      </c>
      <c r="M2556" s="50">
        <v>84.38</v>
      </c>
      <c r="O2556" s="48">
        <f t="shared" si="1325"/>
        <v>41432</v>
      </c>
      <c r="P2556" s="44">
        <f t="shared" si="1331"/>
        <v>0.98697468665519783</v>
      </c>
      <c r="Q2556" s="44">
        <f t="shared" si="1332"/>
        <v>0.98009950248756228</v>
      </c>
      <c r="R2556" s="44">
        <f t="shared" si="1333"/>
        <v>0.99427917620137307</v>
      </c>
      <c r="S2556" s="44">
        <f t="shared" si="1334"/>
        <v>0.99141806293420531</v>
      </c>
      <c r="T2556" s="44">
        <f t="shared" si="1335"/>
        <v>0.98147337709700955</v>
      </c>
      <c r="U2556" s="44">
        <f t="shared" si="1336"/>
        <v>0.9994074425219247</v>
      </c>
      <c r="W2556" s="51">
        <f t="shared" si="1326"/>
        <v>41432</v>
      </c>
      <c r="X2556" s="44">
        <f t="shared" si="1337"/>
        <v>1.013251085218186</v>
      </c>
      <c r="Y2556" s="44">
        <f t="shared" si="1338"/>
        <v>1.0202763323165263</v>
      </c>
      <c r="Z2556" s="44">
        <f t="shared" si="1339"/>
        <v>1.0122422073641586</v>
      </c>
      <c r="AA2556" s="44">
        <f t="shared" si="1340"/>
        <v>1.0130398373011127</v>
      </c>
      <c r="AB2556" s="44">
        <f t="shared" si="1341"/>
        <v>1.0274864950746743</v>
      </c>
      <c r="AC2556" s="44">
        <f t="shared" si="1342"/>
        <v>1.0016611295681064</v>
      </c>
      <c r="AE2556" s="48">
        <f t="shared" si="1327"/>
        <v>41432</v>
      </c>
      <c r="AF2556" s="53">
        <f t="shared" si="1343"/>
        <v>11.339920846836801</v>
      </c>
      <c r="AG2556" s="53">
        <f t="shared" si="1344"/>
        <v>11.056223389843742</v>
      </c>
      <c r="AH2556" s="53">
        <f t="shared" si="1345"/>
        <v>2.3394059426793756</v>
      </c>
      <c r="AI2556" s="53">
        <f t="shared" si="1346"/>
        <v>7.4239119266239388</v>
      </c>
      <c r="AJ2556" s="53">
        <f t="shared" si="1347"/>
        <v>3.888398713137561</v>
      </c>
      <c r="AK2556" s="53">
        <f t="shared" si="1348"/>
        <v>2.9787105517484727</v>
      </c>
      <c r="AL2556" s="53"/>
      <c r="AM2556" s="48">
        <f t="shared" si="1328"/>
        <v>41432</v>
      </c>
      <c r="AN2556" s="53">
        <f t="shared" si="1356"/>
        <v>11.340523816921211</v>
      </c>
      <c r="AO2556" s="53">
        <f t="shared" si="1356"/>
        <v>11.055917416636852</v>
      </c>
      <c r="AP2556" s="53">
        <f t="shared" si="1356"/>
        <v>2.3544982646558865</v>
      </c>
      <c r="AQ2556" s="53">
        <f t="shared" si="1356"/>
        <v>7.4561761971684444</v>
      </c>
      <c r="AR2556" s="53">
        <f t="shared" si="1356"/>
        <v>3.921258171781727</v>
      </c>
      <c r="AS2556" s="53">
        <f t="shared" si="1356"/>
        <v>2.981890586719627</v>
      </c>
      <c r="AT2556" s="53"/>
      <c r="AU2556" s="48">
        <f t="shared" si="1329"/>
        <v>41432</v>
      </c>
      <c r="AV2556" s="53">
        <f t="shared" si="1349"/>
        <v>461.44591411052403</v>
      </c>
      <c r="AW2556" s="53">
        <f t="shared" si="1350"/>
        <v>666.67182022320219</v>
      </c>
      <c r="AX2556" s="53">
        <f t="shared" si="1351"/>
        <v>246.93977799710936</v>
      </c>
      <c r="AY2556" s="53">
        <f t="shared" si="1352"/>
        <v>729.81052617884734</v>
      </c>
      <c r="AZ2556" s="53">
        <f t="shared" si="1353"/>
        <v>268.80224767563737</v>
      </c>
      <c r="BA2556" s="53">
        <f t="shared" si="1354"/>
        <v>251.61192770740212</v>
      </c>
      <c r="BB2556" s="58">
        <f t="shared" si="1355"/>
        <v>2625.2822138927227</v>
      </c>
      <c r="BC2556">
        <f t="shared" si="1330"/>
        <v>3.2793513322758372E-2</v>
      </c>
      <c r="BD2556">
        <v>2625.2494203793999</v>
      </c>
      <c r="BE2556" s="48">
        <f t="shared" si="1324"/>
        <v>41432</v>
      </c>
    </row>
    <row r="2557" spans="1:57">
      <c r="A2557" s="48">
        <v>41435</v>
      </c>
      <c r="B2557" s="49">
        <v>39.619999999999997</v>
      </c>
      <c r="C2557" s="50">
        <v>40.14</v>
      </c>
      <c r="D2557" s="49">
        <v>59.16</v>
      </c>
      <c r="E2557" s="50">
        <v>60.36</v>
      </c>
      <c r="F2557" s="49">
        <v>104.02</v>
      </c>
      <c r="G2557" s="50">
        <v>104.62</v>
      </c>
      <c r="H2557" s="49">
        <v>97.04</v>
      </c>
      <c r="I2557" s="50">
        <v>97.88</v>
      </c>
      <c r="J2557">
        <v>66.69</v>
      </c>
      <c r="K2557">
        <v>67.95</v>
      </c>
      <c r="L2557" s="49">
        <v>84.3</v>
      </c>
      <c r="M2557" s="50">
        <v>84.35</v>
      </c>
      <c r="O2557" s="48">
        <f t="shared" si="1325"/>
        <v>41435</v>
      </c>
      <c r="P2557" s="44">
        <f t="shared" si="1331"/>
        <v>0.98704534130543087</v>
      </c>
      <c r="Q2557" s="44">
        <f t="shared" si="1332"/>
        <v>0.98011928429423456</v>
      </c>
      <c r="R2557" s="44">
        <f t="shared" si="1333"/>
        <v>0.99426495889887201</v>
      </c>
      <c r="S2557" s="44">
        <f t="shared" si="1334"/>
        <v>0.99141806293420531</v>
      </c>
      <c r="T2557" s="44">
        <f t="shared" si="1335"/>
        <v>0.98145695364238406</v>
      </c>
      <c r="U2557" s="44">
        <f t="shared" si="1336"/>
        <v>0.999407231772377</v>
      </c>
      <c r="W2557" s="51">
        <f t="shared" si="1326"/>
        <v>41435</v>
      </c>
      <c r="X2557" s="44">
        <f t="shared" si="1337"/>
        <v>1.013251085218186</v>
      </c>
      <c r="Y2557" s="44">
        <f t="shared" si="1338"/>
        <v>1.0202763323165263</v>
      </c>
      <c r="Z2557" s="44">
        <f t="shared" si="1339"/>
        <v>1.0122422073641586</v>
      </c>
      <c r="AA2557" s="44">
        <f t="shared" si="1340"/>
        <v>1.0130398373011127</v>
      </c>
      <c r="AB2557" s="44">
        <f t="shared" si="1341"/>
        <v>1.0274864950746743</v>
      </c>
      <c r="AC2557" s="44">
        <f t="shared" si="1342"/>
        <v>1.0016611295681064</v>
      </c>
      <c r="AE2557" s="48">
        <f t="shared" si="1327"/>
        <v>41435</v>
      </c>
      <c r="AF2557" s="53">
        <f t="shared" si="1343"/>
        <v>11.339920846836801</v>
      </c>
      <c r="AG2557" s="53">
        <f t="shared" si="1344"/>
        <v>11.056223389843742</v>
      </c>
      <c r="AH2557" s="53">
        <f t="shared" si="1345"/>
        <v>2.3394059426793756</v>
      </c>
      <c r="AI2557" s="53">
        <f t="shared" si="1346"/>
        <v>7.4239119266239388</v>
      </c>
      <c r="AJ2557" s="53">
        <f t="shared" si="1347"/>
        <v>3.888398713137561</v>
      </c>
      <c r="AK2557" s="53">
        <f t="shared" si="1348"/>
        <v>2.9787105517484727</v>
      </c>
      <c r="AL2557" s="53"/>
      <c r="AM2557" s="48">
        <f t="shared" si="1328"/>
        <v>41435</v>
      </c>
      <c r="AN2557" s="53">
        <f t="shared" si="1356"/>
        <v>11.34133565207218</v>
      </c>
      <c r="AO2557" s="53">
        <f t="shared" si="1356"/>
        <v>11.056140563389162</v>
      </c>
      <c r="AP2557" s="53">
        <f t="shared" si="1356"/>
        <v>2.354464597437596</v>
      </c>
      <c r="AQ2557" s="53">
        <f t="shared" si="1356"/>
        <v>7.4561761971684444</v>
      </c>
      <c r="AR2557" s="53">
        <f t="shared" si="1356"/>
        <v>3.9211925555284877</v>
      </c>
      <c r="AS2557" s="53">
        <f t="shared" si="1356"/>
        <v>2.9818899579149316</v>
      </c>
      <c r="AT2557" s="53"/>
      <c r="AU2557" s="48">
        <f t="shared" si="1329"/>
        <v>41435</v>
      </c>
      <c r="AV2557" s="53">
        <f t="shared" si="1349"/>
        <v>455.24121307417732</v>
      </c>
      <c r="AW2557" s="53">
        <f t="shared" si="1350"/>
        <v>667.3486444061698</v>
      </c>
      <c r="AX2557" s="53">
        <f t="shared" si="1351"/>
        <v>246.32408618392131</v>
      </c>
      <c r="AY2557" s="53">
        <f t="shared" si="1352"/>
        <v>729.81052617884734</v>
      </c>
      <c r="AZ2557" s="53">
        <f t="shared" si="1353"/>
        <v>266.44503414816074</v>
      </c>
      <c r="BA2557" s="53">
        <f t="shared" si="1354"/>
        <v>251.52241795012446</v>
      </c>
      <c r="BB2557" s="58">
        <f t="shared" si="1355"/>
        <v>2616.6919219414012</v>
      </c>
      <c r="BC2557">
        <f t="shared" si="1330"/>
        <v>3.2707338301406708E-2</v>
      </c>
      <c r="BD2557">
        <v>2616.6592146030998</v>
      </c>
      <c r="BE2557" s="48">
        <f t="shared" si="1324"/>
        <v>41435</v>
      </c>
    </row>
    <row r="2558" spans="1:57">
      <c r="A2558" s="48">
        <v>41436</v>
      </c>
      <c r="B2558" s="49">
        <v>38.869999999999997</v>
      </c>
      <c r="C2558" s="50">
        <v>39.380000000000003</v>
      </c>
      <c r="D2558" s="49">
        <v>58.44</v>
      </c>
      <c r="E2558" s="50">
        <v>59.62</v>
      </c>
      <c r="F2558" s="49">
        <v>104.28</v>
      </c>
      <c r="G2558" s="50">
        <v>104.88</v>
      </c>
      <c r="H2558" s="49">
        <v>96.02</v>
      </c>
      <c r="I2558" s="50">
        <v>96.85</v>
      </c>
      <c r="J2558">
        <v>65.67</v>
      </c>
      <c r="K2558">
        <v>66.91</v>
      </c>
      <c r="L2558" s="49">
        <v>84.29</v>
      </c>
      <c r="M2558" s="50">
        <v>84.34</v>
      </c>
      <c r="O2558" s="48">
        <f t="shared" si="1325"/>
        <v>41436</v>
      </c>
      <c r="P2558" s="44">
        <f t="shared" si="1331"/>
        <v>0.98704926358557632</v>
      </c>
      <c r="Q2558" s="44">
        <f t="shared" si="1332"/>
        <v>0.98020798389802077</v>
      </c>
      <c r="R2558" s="44">
        <f t="shared" si="1333"/>
        <v>0.99427917620137307</v>
      </c>
      <c r="S2558" s="44">
        <f t="shared" si="1334"/>
        <v>0.99143004646360355</v>
      </c>
      <c r="T2558" s="44">
        <f t="shared" si="1335"/>
        <v>0.98146764310267531</v>
      </c>
      <c r="U2558" s="44">
        <f t="shared" si="1336"/>
        <v>0.99940716148921038</v>
      </c>
      <c r="W2558" s="51">
        <f t="shared" si="1326"/>
        <v>41436</v>
      </c>
      <c r="X2558" s="44">
        <f t="shared" si="1337"/>
        <v>1.013251085218186</v>
      </c>
      <c r="Y2558" s="44">
        <f t="shared" si="1338"/>
        <v>1.0202763323165263</v>
      </c>
      <c r="Z2558" s="44">
        <f t="shared" si="1339"/>
        <v>1.0122422073641586</v>
      </c>
      <c r="AA2558" s="44">
        <f t="shared" si="1340"/>
        <v>1.0130398373011127</v>
      </c>
      <c r="AB2558" s="44">
        <f t="shared" si="1341"/>
        <v>1.0274864950746743</v>
      </c>
      <c r="AC2558" s="44">
        <f t="shared" si="1342"/>
        <v>1.0016611295681064</v>
      </c>
      <c r="AE2558" s="48">
        <f t="shared" si="1327"/>
        <v>41436</v>
      </c>
      <c r="AF2558" s="53">
        <f t="shared" si="1343"/>
        <v>11.339920846836801</v>
      </c>
      <c r="AG2558" s="53">
        <f t="shared" si="1344"/>
        <v>11.056223389843742</v>
      </c>
      <c r="AH2558" s="53">
        <f t="shared" si="1345"/>
        <v>2.3394059426793756</v>
      </c>
      <c r="AI2558" s="53">
        <f t="shared" si="1346"/>
        <v>7.4239119266239388</v>
      </c>
      <c r="AJ2558" s="53">
        <f t="shared" si="1347"/>
        <v>3.888398713137561</v>
      </c>
      <c r="AK2558" s="53">
        <f t="shared" si="1348"/>
        <v>2.9787105517484727</v>
      </c>
      <c r="AL2558" s="53"/>
      <c r="AM2558" s="48">
        <f t="shared" si="1328"/>
        <v>41436</v>
      </c>
      <c r="AN2558" s="53">
        <f t="shared" si="1356"/>
        <v>11.341380719804928</v>
      </c>
      <c r="AO2558" s="53">
        <f t="shared" si="1356"/>
        <v>11.057141130670198</v>
      </c>
      <c r="AP2558" s="53">
        <f t="shared" si="1356"/>
        <v>2.3544982646558865</v>
      </c>
      <c r="AQ2558" s="53">
        <f t="shared" si="1356"/>
        <v>7.4562663219200482</v>
      </c>
      <c r="AR2558" s="53">
        <f t="shared" si="1356"/>
        <v>3.9212352628850979</v>
      </c>
      <c r="AS2558" s="53">
        <f t="shared" si="1356"/>
        <v>2.981889748213959</v>
      </c>
      <c r="AT2558" s="53"/>
      <c r="AU2558" s="48">
        <f t="shared" si="1329"/>
        <v>41436</v>
      </c>
      <c r="AV2558" s="53">
        <f t="shared" si="1349"/>
        <v>446.62357274591807</v>
      </c>
      <c r="AW2558" s="53">
        <f t="shared" si="1350"/>
        <v>659.22675421055715</v>
      </c>
      <c r="AX2558" s="53">
        <f t="shared" si="1351"/>
        <v>246.93977799710936</v>
      </c>
      <c r="AY2558" s="53">
        <f t="shared" si="1352"/>
        <v>722.13939327795663</v>
      </c>
      <c r="AZ2558" s="53">
        <f t="shared" si="1353"/>
        <v>262.36985143964188</v>
      </c>
      <c r="BA2558" s="53">
        <f t="shared" si="1354"/>
        <v>251.49258136436532</v>
      </c>
      <c r="BB2558" s="58">
        <f t="shared" si="1355"/>
        <v>2588.7919310355487</v>
      </c>
      <c r="BC2558">
        <f t="shared" si="1330"/>
        <v>3.2365533308620797E-2</v>
      </c>
      <c r="BD2558">
        <v>2588.7595655022401</v>
      </c>
      <c r="BE2558" s="48">
        <f t="shared" si="1324"/>
        <v>41436</v>
      </c>
    </row>
    <row r="2559" spans="1:57">
      <c r="A2559" s="48">
        <v>41437</v>
      </c>
      <c r="B2559" s="49">
        <v>38.6</v>
      </c>
      <c r="C2559" s="50">
        <v>39.11</v>
      </c>
      <c r="D2559" s="49">
        <v>58.37</v>
      </c>
      <c r="E2559" s="50">
        <v>59.55</v>
      </c>
      <c r="F2559" s="49">
        <v>103.81</v>
      </c>
      <c r="G2559" s="50">
        <v>104.41</v>
      </c>
      <c r="H2559" s="49">
        <v>95.27</v>
      </c>
      <c r="I2559" s="50">
        <v>96.09</v>
      </c>
      <c r="J2559">
        <v>64.709999999999994</v>
      </c>
      <c r="K2559">
        <v>65.930000000000007</v>
      </c>
      <c r="L2559" s="49">
        <v>84.28</v>
      </c>
      <c r="M2559" s="50">
        <v>84.33</v>
      </c>
      <c r="O2559" s="48">
        <f t="shared" si="1325"/>
        <v>41437</v>
      </c>
      <c r="P2559" s="44">
        <f t="shared" si="1331"/>
        <v>0.98695985681411413</v>
      </c>
      <c r="Q2559" s="44">
        <f t="shared" si="1332"/>
        <v>0.98018471872376156</v>
      </c>
      <c r="R2559" s="44">
        <f t="shared" si="1333"/>
        <v>0.99425342400153249</v>
      </c>
      <c r="S2559" s="44">
        <f t="shared" si="1334"/>
        <v>0.9914663336455406</v>
      </c>
      <c r="T2559" s="44">
        <f t="shared" si="1335"/>
        <v>0.98149552555740915</v>
      </c>
      <c r="U2559" s="44">
        <f t="shared" si="1336"/>
        <v>0.9994070911893751</v>
      </c>
      <c r="W2559" s="51">
        <f t="shared" si="1326"/>
        <v>41437</v>
      </c>
      <c r="X2559" s="44">
        <f t="shared" si="1337"/>
        <v>1.013251085218186</v>
      </c>
      <c r="Y2559" s="44">
        <f t="shared" si="1338"/>
        <v>1.0202763323165263</v>
      </c>
      <c r="Z2559" s="44">
        <f t="shared" si="1339"/>
        <v>1.0122422073641586</v>
      </c>
      <c r="AA2559" s="44">
        <f t="shared" si="1340"/>
        <v>1.0130398373011127</v>
      </c>
      <c r="AB2559" s="44">
        <f t="shared" si="1341"/>
        <v>1.0274864950746743</v>
      </c>
      <c r="AC2559" s="44">
        <f t="shared" si="1342"/>
        <v>1.0016611295681064</v>
      </c>
      <c r="AE2559" s="48">
        <f t="shared" si="1327"/>
        <v>41437</v>
      </c>
      <c r="AF2559" s="53">
        <f t="shared" si="1343"/>
        <v>11.339920846836801</v>
      </c>
      <c r="AG2559" s="53">
        <f t="shared" si="1344"/>
        <v>11.056223389843742</v>
      </c>
      <c r="AH2559" s="53">
        <f t="shared" si="1345"/>
        <v>2.3394059426793756</v>
      </c>
      <c r="AI2559" s="53">
        <f t="shared" si="1346"/>
        <v>7.4239119266239388</v>
      </c>
      <c r="AJ2559" s="53">
        <f t="shared" si="1347"/>
        <v>3.888398713137561</v>
      </c>
      <c r="AK2559" s="53">
        <f t="shared" si="1348"/>
        <v>2.9787105517484727</v>
      </c>
      <c r="AL2559" s="53"/>
      <c r="AM2559" s="48">
        <f t="shared" si="1328"/>
        <v>41437</v>
      </c>
      <c r="AN2559" s="53">
        <f t="shared" si="1356"/>
        <v>11.34035341927243</v>
      </c>
      <c r="AO2559" s="53">
        <f t="shared" si="1356"/>
        <v>11.056878690127538</v>
      </c>
      <c r="AP2559" s="53">
        <f t="shared" si="1356"/>
        <v>2.3544372822766042</v>
      </c>
      <c r="AQ2559" s="53">
        <f t="shared" si="1356"/>
        <v>7.4565392276016533</v>
      </c>
      <c r="AR2559" s="53">
        <f t="shared" si="1356"/>
        <v>3.9213466610198062</v>
      </c>
      <c r="AS2559" s="53">
        <f t="shared" si="1356"/>
        <v>2.9818895384632524</v>
      </c>
      <c r="AT2559" s="53"/>
      <c r="AU2559" s="48">
        <f t="shared" si="1329"/>
        <v>41437</v>
      </c>
      <c r="AV2559" s="53">
        <f t="shared" si="1349"/>
        <v>443.52122222774477</v>
      </c>
      <c r="AW2559" s="53">
        <f t="shared" si="1350"/>
        <v>658.43712599709488</v>
      </c>
      <c r="AX2559" s="53">
        <f t="shared" si="1351"/>
        <v>245.82679664250023</v>
      </c>
      <c r="AY2559" s="53">
        <f t="shared" si="1352"/>
        <v>716.49885438024285</v>
      </c>
      <c r="AZ2559" s="53">
        <f t="shared" si="1353"/>
        <v>258.53438536103585</v>
      </c>
      <c r="BA2559" s="53">
        <f t="shared" si="1354"/>
        <v>251.46274477860607</v>
      </c>
      <c r="BB2559" s="58">
        <f t="shared" si="1355"/>
        <v>2574.2811293872246</v>
      </c>
      <c r="BC2559">
        <f t="shared" si="1330"/>
        <v>3.2191158954447019E-2</v>
      </c>
      <c r="BD2559">
        <v>2574.2489382282702</v>
      </c>
      <c r="BE2559" s="48">
        <f t="shared" si="1324"/>
        <v>41437</v>
      </c>
    </row>
    <row r="2560" spans="1:57">
      <c r="A2560" s="48">
        <v>41438</v>
      </c>
      <c r="B2560" s="49">
        <v>39.42</v>
      </c>
      <c r="C2560" s="50">
        <v>39.94</v>
      </c>
      <c r="D2560" s="49">
        <v>59.26</v>
      </c>
      <c r="E2560" s="50">
        <v>60.46</v>
      </c>
      <c r="F2560" s="49">
        <v>104.6</v>
      </c>
      <c r="G2560" s="50">
        <v>105.2</v>
      </c>
      <c r="H2560" s="49">
        <v>96.68</v>
      </c>
      <c r="I2560" s="50">
        <v>97.52</v>
      </c>
      <c r="J2560">
        <v>66.680000000000007</v>
      </c>
      <c r="K2560">
        <v>67.94</v>
      </c>
      <c r="L2560" s="49">
        <v>84.32</v>
      </c>
      <c r="M2560" s="50">
        <v>84.37</v>
      </c>
      <c r="O2560" s="48">
        <f t="shared" si="1325"/>
        <v>41438</v>
      </c>
      <c r="P2560" s="44">
        <f t="shared" si="1331"/>
        <v>0.98698047070605921</v>
      </c>
      <c r="Q2560" s="44">
        <f t="shared" si="1332"/>
        <v>0.9801521667217995</v>
      </c>
      <c r="R2560" s="44">
        <f t="shared" si="1333"/>
        <v>0.99429657794676796</v>
      </c>
      <c r="S2560" s="44">
        <f t="shared" si="1334"/>
        <v>0.99138638228055798</v>
      </c>
      <c r="T2560" s="44">
        <f t="shared" si="1335"/>
        <v>0.98145422431557272</v>
      </c>
      <c r="U2560" s="44">
        <f t="shared" si="1336"/>
        <v>0.99940737228872811</v>
      </c>
      <c r="W2560" s="51">
        <f t="shared" si="1326"/>
        <v>41438</v>
      </c>
      <c r="X2560" s="44">
        <f t="shared" si="1337"/>
        <v>1.013251085218186</v>
      </c>
      <c r="Y2560" s="44">
        <f t="shared" si="1338"/>
        <v>1.0202763323165263</v>
      </c>
      <c r="Z2560" s="44">
        <f t="shared" si="1339"/>
        <v>1.0122422073641586</v>
      </c>
      <c r="AA2560" s="44">
        <f t="shared" si="1340"/>
        <v>1.0130398373011127</v>
      </c>
      <c r="AB2560" s="44">
        <f t="shared" si="1341"/>
        <v>1.0274864950746743</v>
      </c>
      <c r="AC2560" s="44">
        <f t="shared" si="1342"/>
        <v>1.0016611295681064</v>
      </c>
      <c r="AE2560" s="48">
        <f t="shared" si="1327"/>
        <v>41438</v>
      </c>
      <c r="AF2560" s="53">
        <f t="shared" si="1343"/>
        <v>11.339920846836801</v>
      </c>
      <c r="AG2560" s="53">
        <f t="shared" si="1344"/>
        <v>11.056223389843742</v>
      </c>
      <c r="AH2560" s="53">
        <f t="shared" si="1345"/>
        <v>2.3394059426793756</v>
      </c>
      <c r="AI2560" s="53">
        <f t="shared" si="1346"/>
        <v>7.4239119266239388</v>
      </c>
      <c r="AJ2560" s="53">
        <f t="shared" si="1347"/>
        <v>3.888398713137561</v>
      </c>
      <c r="AK2560" s="53">
        <f t="shared" si="1348"/>
        <v>2.9787105517484727</v>
      </c>
      <c r="AL2560" s="53"/>
      <c r="AM2560" s="48">
        <f t="shared" si="1328"/>
        <v>41438</v>
      </c>
      <c r="AN2560" s="53">
        <f t="shared" si="1356"/>
        <v>11.340590276747829</v>
      </c>
      <c r="AO2560" s="53">
        <f t="shared" si="1356"/>
        <v>11.05651149042534</v>
      </c>
      <c r="AP2560" s="53">
        <f t="shared" si="1356"/>
        <v>2.3545394727796358</v>
      </c>
      <c r="AQ2560" s="53">
        <f t="shared" si="1356"/>
        <v>7.4559379358895077</v>
      </c>
      <c r="AR2560" s="53">
        <f t="shared" si="1356"/>
        <v>3.9211816511114019</v>
      </c>
      <c r="AS2560" s="53">
        <f t="shared" si="1356"/>
        <v>2.9818903771677476</v>
      </c>
      <c r="AT2560" s="53"/>
      <c r="AU2560" s="48">
        <f t="shared" si="1329"/>
        <v>41438</v>
      </c>
      <c r="AV2560" s="53">
        <f t="shared" si="1349"/>
        <v>452.94317565330823</v>
      </c>
      <c r="AW2560" s="53">
        <f t="shared" si="1350"/>
        <v>668.47668471111604</v>
      </c>
      <c r="AX2560" s="53">
        <f t="shared" si="1351"/>
        <v>247.6975525364177</v>
      </c>
      <c r="AY2560" s="53">
        <f t="shared" si="1352"/>
        <v>727.10306750794473</v>
      </c>
      <c r="AZ2560" s="53">
        <f t="shared" si="1353"/>
        <v>266.40508137650863</v>
      </c>
      <c r="BA2560" s="53">
        <f t="shared" si="1354"/>
        <v>251.58209112164289</v>
      </c>
      <c r="BB2560" s="58">
        <f t="shared" si="1355"/>
        <v>2614.2076529069386</v>
      </c>
      <c r="BC2560">
        <f t="shared" si="1330"/>
        <v>3.2662108858403371E-2</v>
      </c>
      <c r="BD2560">
        <v>2614.1749907980802</v>
      </c>
      <c r="BE2560" s="48">
        <f t="shared" si="1324"/>
        <v>41438</v>
      </c>
    </row>
    <row r="2561" spans="1:63">
      <c r="A2561" s="48">
        <v>41439</v>
      </c>
      <c r="B2561" s="49">
        <v>38.799999999999997</v>
      </c>
      <c r="C2561" s="50">
        <v>39.31</v>
      </c>
      <c r="D2561" s="49">
        <v>58.61</v>
      </c>
      <c r="E2561" s="50">
        <v>59.8</v>
      </c>
      <c r="F2561" s="49">
        <v>104.74</v>
      </c>
      <c r="G2561" s="50">
        <v>105.34</v>
      </c>
      <c r="H2561" s="49">
        <v>96.16</v>
      </c>
      <c r="I2561" s="50">
        <v>96.99</v>
      </c>
      <c r="J2561">
        <v>66.849999999999994</v>
      </c>
      <c r="K2561">
        <v>68.11</v>
      </c>
      <c r="L2561" s="49">
        <v>84.38</v>
      </c>
      <c r="M2561" s="50">
        <v>84.43</v>
      </c>
      <c r="O2561" s="48">
        <f t="shared" si="1325"/>
        <v>41439</v>
      </c>
      <c r="P2561" s="44">
        <f t="shared" si="1331"/>
        <v>0.98702620198422786</v>
      </c>
      <c r="Q2561" s="44">
        <f t="shared" si="1332"/>
        <v>0.98010033444816058</v>
      </c>
      <c r="R2561" s="44">
        <f t="shared" si="1333"/>
        <v>0.99430415796468574</v>
      </c>
      <c r="S2561" s="44">
        <f t="shared" si="1334"/>
        <v>0.99144241674399425</v>
      </c>
      <c r="T2561" s="44">
        <f t="shared" si="1335"/>
        <v>0.98150051387461457</v>
      </c>
      <c r="U2561" s="44">
        <f t="shared" si="1336"/>
        <v>0.99940779343835118</v>
      </c>
      <c r="W2561" s="51">
        <f t="shared" si="1326"/>
        <v>41439</v>
      </c>
      <c r="X2561" s="44">
        <f t="shared" si="1337"/>
        <v>1.013251085218186</v>
      </c>
      <c r="Y2561" s="44">
        <f t="shared" si="1338"/>
        <v>1.0202763323165263</v>
      </c>
      <c r="Z2561" s="44">
        <f t="shared" si="1339"/>
        <v>1.0122422073641586</v>
      </c>
      <c r="AA2561" s="44">
        <f t="shared" si="1340"/>
        <v>1.0130398373011127</v>
      </c>
      <c r="AB2561" s="44">
        <f t="shared" si="1341"/>
        <v>1.0274864950746743</v>
      </c>
      <c r="AC2561" s="44">
        <f t="shared" si="1342"/>
        <v>1.0016611295681064</v>
      </c>
      <c r="AE2561" s="48">
        <f t="shared" si="1327"/>
        <v>41439</v>
      </c>
      <c r="AF2561" s="53">
        <f t="shared" si="1343"/>
        <v>11.339920846836801</v>
      </c>
      <c r="AG2561" s="53">
        <f t="shared" si="1344"/>
        <v>11.056223389843742</v>
      </c>
      <c r="AH2561" s="53">
        <f t="shared" si="1345"/>
        <v>2.3394059426793756</v>
      </c>
      <c r="AI2561" s="53">
        <f t="shared" si="1346"/>
        <v>7.4239119266239388</v>
      </c>
      <c r="AJ2561" s="53">
        <f t="shared" si="1347"/>
        <v>3.888398713137561</v>
      </c>
      <c r="AK2561" s="53">
        <f t="shared" si="1348"/>
        <v>2.9787105517484727</v>
      </c>
      <c r="AL2561" s="53"/>
      <c r="AM2561" s="48">
        <f t="shared" si="1328"/>
        <v>41439</v>
      </c>
      <c r="AN2561" s="53">
        <f t="shared" si="1356"/>
        <v>11.341115737690508</v>
      </c>
      <c r="AO2561" s="53">
        <f t="shared" si="1356"/>
        <v>11.055926801487722</v>
      </c>
      <c r="AP2561" s="53">
        <f t="shared" si="1356"/>
        <v>2.3545574226064661</v>
      </c>
      <c r="AQ2561" s="53">
        <f t="shared" si="1356"/>
        <v>7.4563593553170069</v>
      </c>
      <c r="AR2561" s="53">
        <f t="shared" si="1356"/>
        <v>3.9213665907296296</v>
      </c>
      <c r="AS2561" s="53">
        <f t="shared" si="1356"/>
        <v>2.9818916337344326</v>
      </c>
      <c r="AT2561" s="53"/>
      <c r="AU2561" s="48">
        <f t="shared" si="1329"/>
        <v>41439</v>
      </c>
      <c r="AV2561" s="53">
        <f t="shared" si="1349"/>
        <v>445.81925964861392</v>
      </c>
      <c r="AW2561" s="53">
        <f t="shared" si="1350"/>
        <v>661.14442272896576</v>
      </c>
      <c r="AX2561" s="53">
        <f t="shared" si="1351"/>
        <v>248.02907889736514</v>
      </c>
      <c r="AY2561" s="53">
        <f t="shared" si="1352"/>
        <v>723.1922938721965</v>
      </c>
      <c r="AZ2561" s="53">
        <f t="shared" si="1353"/>
        <v>267.08427849459508</v>
      </c>
      <c r="BA2561" s="53">
        <f t="shared" si="1354"/>
        <v>251.76111063619817</v>
      </c>
      <c r="BB2561" s="58">
        <f t="shared" si="1355"/>
        <v>2597.0304442779343</v>
      </c>
      <c r="BC2561">
        <f t="shared" si="1330"/>
        <v>3.2404817734459357E-2</v>
      </c>
      <c r="BD2561">
        <v>2596.9980394601998</v>
      </c>
      <c r="BE2561" s="48">
        <f t="shared" si="1324"/>
        <v>41439</v>
      </c>
    </row>
    <row r="2562" spans="1:63">
      <c r="A2562" s="48">
        <v>41442</v>
      </c>
      <c r="B2562" s="49">
        <v>39.159999999999997</v>
      </c>
      <c r="C2562" s="50">
        <v>39.67</v>
      </c>
      <c r="D2562" s="49">
        <v>59.45</v>
      </c>
      <c r="E2562" s="50">
        <v>60.66</v>
      </c>
      <c r="F2562" s="49">
        <v>104.49</v>
      </c>
      <c r="G2562" s="50">
        <v>105.09</v>
      </c>
      <c r="H2562" s="49">
        <v>96.87</v>
      </c>
      <c r="I2562" s="50">
        <v>97.71</v>
      </c>
      <c r="J2562">
        <v>66.94</v>
      </c>
      <c r="K2562">
        <v>68.2</v>
      </c>
      <c r="L2562" s="49">
        <v>84.38</v>
      </c>
      <c r="M2562" s="50">
        <v>84.43</v>
      </c>
      <c r="O2562" s="48">
        <f t="shared" si="1325"/>
        <v>41442</v>
      </c>
      <c r="P2562" s="44">
        <f t="shared" si="1331"/>
        <v>0.98714393748424489</v>
      </c>
      <c r="Q2562" s="44">
        <f t="shared" si="1332"/>
        <v>0.98005275304978579</v>
      </c>
      <c r="R2562" s="44">
        <f t="shared" si="1333"/>
        <v>0.99429060805024261</v>
      </c>
      <c r="S2562" s="44">
        <f t="shared" si="1334"/>
        <v>0.99140313171630345</v>
      </c>
      <c r="T2562" s="44">
        <f t="shared" si="1335"/>
        <v>0.98152492668621694</v>
      </c>
      <c r="U2562" s="44">
        <f t="shared" si="1336"/>
        <v>0.99940779343835118</v>
      </c>
      <c r="W2562" s="51">
        <f t="shared" si="1326"/>
        <v>41442</v>
      </c>
      <c r="X2562" s="44">
        <f t="shared" si="1337"/>
        <v>1.013251085218186</v>
      </c>
      <c r="Y2562" s="44">
        <f t="shared" si="1338"/>
        <v>1.0202763323165263</v>
      </c>
      <c r="Z2562" s="44">
        <f t="shared" si="1339"/>
        <v>1.0122422073641586</v>
      </c>
      <c r="AA2562" s="44">
        <f t="shared" si="1340"/>
        <v>1.0130398373011127</v>
      </c>
      <c r="AB2562" s="44">
        <f t="shared" si="1341"/>
        <v>1.0274864950746743</v>
      </c>
      <c r="AC2562" s="44">
        <f t="shared" si="1342"/>
        <v>1.0016611295681064</v>
      </c>
      <c r="AE2562" s="48">
        <f t="shared" si="1327"/>
        <v>41442</v>
      </c>
      <c r="AF2562" s="53">
        <f t="shared" si="1343"/>
        <v>11.339920846836801</v>
      </c>
      <c r="AG2562" s="53">
        <f t="shared" si="1344"/>
        <v>11.056223389843742</v>
      </c>
      <c r="AH2562" s="53">
        <f t="shared" si="1345"/>
        <v>2.3394059426793756</v>
      </c>
      <c r="AI2562" s="53">
        <f t="shared" si="1346"/>
        <v>7.4239119266239388</v>
      </c>
      <c r="AJ2562" s="53">
        <f t="shared" si="1347"/>
        <v>3.888398713137561</v>
      </c>
      <c r="AK2562" s="53">
        <f t="shared" si="1348"/>
        <v>2.9787105517484727</v>
      </c>
      <c r="AL2562" s="53"/>
      <c r="AM2562" s="48">
        <f t="shared" si="1328"/>
        <v>41442</v>
      </c>
      <c r="AN2562" s="53">
        <f t="shared" si="1356"/>
        <v>11.342468540614528</v>
      </c>
      <c r="AO2562" s="53">
        <f t="shared" si="1356"/>
        <v>11.055390064136398</v>
      </c>
      <c r="AP2562" s="53">
        <f t="shared" si="1356"/>
        <v>2.3545253357934195</v>
      </c>
      <c r="AQ2562" s="53">
        <f t="shared" ref="AQ2562:AS2625" si="1357">AI2562*AA2562*S2562</f>
        <v>7.4560639036812901</v>
      </c>
      <c r="AR2562" s="53">
        <f t="shared" si="1357"/>
        <v>3.9214641266783632</v>
      </c>
      <c r="AS2562" s="53">
        <f t="shared" si="1357"/>
        <v>2.9818916337344326</v>
      </c>
      <c r="AT2562" s="53"/>
      <c r="AU2562" s="48">
        <f t="shared" si="1329"/>
        <v>41442</v>
      </c>
      <c r="AV2562" s="53">
        <f t="shared" si="1349"/>
        <v>449.95572700617834</v>
      </c>
      <c r="AW2562" s="53">
        <f t="shared" si="1350"/>
        <v>670.61996129051386</v>
      </c>
      <c r="AX2562" s="53">
        <f t="shared" si="1351"/>
        <v>247.43706753853047</v>
      </c>
      <c r="AY2562" s="53">
        <f t="shared" si="1352"/>
        <v>728.53200402869879</v>
      </c>
      <c r="AZ2562" s="53">
        <f t="shared" si="1353"/>
        <v>267.44385343946436</v>
      </c>
      <c r="BA2562" s="53">
        <f t="shared" si="1354"/>
        <v>251.76111063619817</v>
      </c>
      <c r="BB2562" s="58">
        <f t="shared" si="1355"/>
        <v>2615.7497239395839</v>
      </c>
      <c r="BC2562">
        <f t="shared" si="1330"/>
        <v>3.2638900673646276E-2</v>
      </c>
      <c r="BD2562">
        <v>2615.7170850389102</v>
      </c>
      <c r="BE2562" s="48">
        <f t="shared" ref="BE2562:BE2625" si="1358">A2562</f>
        <v>41442</v>
      </c>
    </row>
    <row r="2563" spans="1:63">
      <c r="A2563" s="48">
        <v>41443</v>
      </c>
      <c r="B2563" s="49">
        <v>39.32</v>
      </c>
      <c r="C2563" s="50">
        <v>39.840000000000003</v>
      </c>
      <c r="D2563" s="49">
        <v>59.88</v>
      </c>
      <c r="E2563" s="50">
        <v>61.09</v>
      </c>
      <c r="F2563" s="49">
        <v>104.43</v>
      </c>
      <c r="G2563" s="50">
        <v>105.03</v>
      </c>
      <c r="H2563" s="49">
        <v>97.65</v>
      </c>
      <c r="I2563" s="50">
        <v>98.49</v>
      </c>
      <c r="J2563">
        <v>67.05</v>
      </c>
      <c r="K2563">
        <v>68.31</v>
      </c>
      <c r="L2563" s="49">
        <v>84.38</v>
      </c>
      <c r="M2563" s="50">
        <v>84.43</v>
      </c>
      <c r="O2563" s="48">
        <f t="shared" ref="O2563:O2626" si="1359">A2563</f>
        <v>41443</v>
      </c>
      <c r="P2563" s="44">
        <f t="shared" si="1331"/>
        <v>0.98694779116465858</v>
      </c>
      <c r="Q2563" s="44">
        <f t="shared" si="1332"/>
        <v>0.98019315763627435</v>
      </c>
      <c r="R2563" s="44">
        <f t="shared" si="1333"/>
        <v>0.99428734647243655</v>
      </c>
      <c r="S2563" s="44">
        <f t="shared" si="1334"/>
        <v>0.99147121535181248</v>
      </c>
      <c r="T2563" s="44">
        <f t="shared" si="1335"/>
        <v>0.98155467720685108</v>
      </c>
      <c r="U2563" s="44">
        <f t="shared" si="1336"/>
        <v>0.99940779343835118</v>
      </c>
      <c r="W2563" s="51">
        <f t="shared" ref="W2563:W2626" si="1360">A2563</f>
        <v>41443</v>
      </c>
      <c r="X2563" s="44">
        <f t="shared" si="1337"/>
        <v>1.013251085218186</v>
      </c>
      <c r="Y2563" s="44">
        <f t="shared" si="1338"/>
        <v>1.0202763323165263</v>
      </c>
      <c r="Z2563" s="44">
        <f t="shared" si="1339"/>
        <v>1.0122422073641586</v>
      </c>
      <c r="AA2563" s="44">
        <f t="shared" si="1340"/>
        <v>1.0130398373011127</v>
      </c>
      <c r="AB2563" s="44">
        <f t="shared" si="1341"/>
        <v>1.0274864950746743</v>
      </c>
      <c r="AC2563" s="44">
        <f t="shared" si="1342"/>
        <v>1.0016611295681064</v>
      </c>
      <c r="AE2563" s="48">
        <f t="shared" ref="AE2563:AE2626" si="1361">A2563</f>
        <v>41443</v>
      </c>
      <c r="AF2563" s="53">
        <f t="shared" si="1343"/>
        <v>11.339920846836801</v>
      </c>
      <c r="AG2563" s="53">
        <f t="shared" si="1344"/>
        <v>11.056223389843742</v>
      </c>
      <c r="AH2563" s="53">
        <f t="shared" si="1345"/>
        <v>2.3394059426793756</v>
      </c>
      <c r="AI2563" s="53">
        <f t="shared" si="1346"/>
        <v>7.4239119266239388</v>
      </c>
      <c r="AJ2563" s="53">
        <f t="shared" si="1347"/>
        <v>3.888398713137561</v>
      </c>
      <c r="AK2563" s="53">
        <f t="shared" si="1348"/>
        <v>2.9787105517484727</v>
      </c>
      <c r="AL2563" s="53"/>
      <c r="AM2563" s="48">
        <f t="shared" ref="AM2563:AM2626" si="1362">A2563</f>
        <v>41443</v>
      </c>
      <c r="AN2563" s="53">
        <f t="shared" ref="AN2563:AS2626" si="1363">AF2563*X2563*P2563</f>
        <v>11.340214782702651</v>
      </c>
      <c r="AO2563" s="53">
        <f t="shared" si="1363"/>
        <v>11.056973884461982</v>
      </c>
      <c r="AP2563" s="53">
        <f t="shared" si="1363"/>
        <v>2.3545176122289839</v>
      </c>
      <c r="AQ2563" s="53">
        <f t="shared" si="1357"/>
        <v>7.4565759415404722</v>
      </c>
      <c r="AR2563" s="53">
        <f t="shared" si="1357"/>
        <v>3.921582988254106</v>
      </c>
      <c r="AS2563" s="53">
        <f t="shared" si="1357"/>
        <v>2.9818916337344326</v>
      </c>
      <c r="AT2563" s="53"/>
      <c r="AU2563" s="48">
        <f t="shared" ref="AU2563:AU2626" si="1364">A2563</f>
        <v>41443</v>
      </c>
      <c r="AV2563" s="53">
        <f t="shared" si="1349"/>
        <v>451.79415694287366</v>
      </c>
      <c r="AW2563" s="53">
        <f t="shared" si="1350"/>
        <v>675.47053460178256</v>
      </c>
      <c r="AX2563" s="53">
        <f t="shared" si="1351"/>
        <v>247.29498481241018</v>
      </c>
      <c r="AY2563" s="53">
        <f t="shared" si="1352"/>
        <v>734.39816448232102</v>
      </c>
      <c r="AZ2563" s="53">
        <f t="shared" si="1353"/>
        <v>267.88333392763798</v>
      </c>
      <c r="BA2563" s="53">
        <f t="shared" si="1354"/>
        <v>251.76111063619817</v>
      </c>
      <c r="BB2563" s="58">
        <f t="shared" si="1355"/>
        <v>2628.6022854032235</v>
      </c>
      <c r="BC2563">
        <f t="shared" ref="BC2563:BC2626" si="1365">ABS(BB2563-BD2563)</f>
        <v>3.2799620823425357E-2</v>
      </c>
      <c r="BD2563">
        <v>2628.5694857824001</v>
      </c>
      <c r="BE2563" s="48">
        <f t="shared" si="1358"/>
        <v>41443</v>
      </c>
    </row>
    <row r="2564" spans="1:63">
      <c r="A2564" s="48">
        <v>41444</v>
      </c>
      <c r="B2564" s="49">
        <v>38.11</v>
      </c>
      <c r="C2564" s="50">
        <v>38.61</v>
      </c>
      <c r="D2564" s="49">
        <v>58.76</v>
      </c>
      <c r="E2564" s="50">
        <v>59.95</v>
      </c>
      <c r="F2564" s="49">
        <v>103</v>
      </c>
      <c r="G2564" s="50">
        <v>103.59</v>
      </c>
      <c r="H2564" s="49">
        <v>96.35</v>
      </c>
      <c r="I2564" s="50">
        <v>97.18</v>
      </c>
      <c r="J2564">
        <v>65.040000000000006</v>
      </c>
      <c r="K2564">
        <v>66.260000000000005</v>
      </c>
      <c r="L2564" s="49">
        <v>84.28</v>
      </c>
      <c r="M2564" s="50">
        <v>84.33</v>
      </c>
      <c r="O2564" s="48">
        <f t="shared" si="1359"/>
        <v>41444</v>
      </c>
      <c r="P2564" s="44">
        <f t="shared" ref="P2564:P2627" si="1366">B2564/C2564</f>
        <v>0.98704998704998703</v>
      </c>
      <c r="Q2564" s="44">
        <f t="shared" ref="Q2564:Q2627" si="1367">D2564/E2564</f>
        <v>0.98015012510425348</v>
      </c>
      <c r="R2564" s="44">
        <f t="shared" ref="R2564:R2627" si="1368">F2564/G2564</f>
        <v>0.99430446954339213</v>
      </c>
      <c r="S2564" s="44">
        <f t="shared" ref="S2564:S2627" si="1369">H2564/I2564</f>
        <v>0.99145914797283374</v>
      </c>
      <c r="T2564" s="44">
        <f t="shared" ref="T2564:T2627" si="1370">J2564/K2564</f>
        <v>0.98158768487775427</v>
      </c>
      <c r="U2564" s="44">
        <f t="shared" ref="U2564:U2627" si="1371">L2564/M2564</f>
        <v>0.9994070911893751</v>
      </c>
      <c r="W2564" s="51">
        <f t="shared" si="1360"/>
        <v>41444</v>
      </c>
      <c r="X2564" s="44">
        <f t="shared" ref="X2564:X2627" si="1372">IF(BF2563="",X2563,C2563/B2563)</f>
        <v>1.013251085218186</v>
      </c>
      <c r="Y2564" s="44">
        <f t="shared" ref="Y2564:Y2627" si="1373">IF(BG2563="",Y2563,E2563/D2563)</f>
        <v>1.0202763323165263</v>
      </c>
      <c r="Z2564" s="44">
        <f t="shared" ref="Z2564:Z2627" si="1374">IF(BH2563="",Z2563,G2563/F2563)</f>
        <v>1.0122422073641586</v>
      </c>
      <c r="AA2564" s="44">
        <f t="shared" ref="AA2564:AA2627" si="1375">IF(BI2563="",AA2563,I2563/H2563)</f>
        <v>1.0130398373011127</v>
      </c>
      <c r="AB2564" s="44">
        <f t="shared" ref="AB2564:AB2627" si="1376">IF(BJ2563="",AB2563,K2563/J2563)</f>
        <v>1.0274864950746743</v>
      </c>
      <c r="AC2564" s="44">
        <f t="shared" ref="AC2564:AC2627" si="1377">IF(BK2563="",AC2563,M2563/L2563)</f>
        <v>1.0016611295681064</v>
      </c>
      <c r="AE2564" s="48">
        <f t="shared" si="1361"/>
        <v>41444</v>
      </c>
      <c r="AF2564" s="53">
        <f t="shared" ref="AF2564:AF2627" si="1378">IF(BF2563="",AF2563,BB2563*BF2563/C2563)</f>
        <v>11.339920846836801</v>
      </c>
      <c r="AG2564" s="53">
        <f t="shared" ref="AG2564:AG2627" si="1379">IF(BG2563="",AG2563,BB2563*BG2563/E2563)</f>
        <v>11.056223389843742</v>
      </c>
      <c r="AH2564" s="53">
        <f t="shared" ref="AH2564:AH2627" si="1380">IF(BH2563="",AH2563,BB2563*BH2563/G2563)</f>
        <v>2.3394059426793756</v>
      </c>
      <c r="AI2564" s="53">
        <f t="shared" ref="AI2564:AI2627" si="1381">IF(BI2563="",AI2563,BB2563*BI2563/I2563)</f>
        <v>7.4239119266239388</v>
      </c>
      <c r="AJ2564" s="53">
        <f t="shared" ref="AJ2564:AJ2627" si="1382">IF(BJ2563="",AJ2563,BB2563*BJ2563/K2563)</f>
        <v>3.888398713137561</v>
      </c>
      <c r="AK2564" s="53">
        <f t="shared" ref="AK2564:AK2627" si="1383">IF(BK2563="",AK2563,BB2563*BK2563/M2563)</f>
        <v>2.9787105517484727</v>
      </c>
      <c r="AL2564" s="53"/>
      <c r="AM2564" s="48">
        <f t="shared" si="1362"/>
        <v>41444</v>
      </c>
      <c r="AN2564" s="53">
        <f t="shared" si="1363"/>
        <v>11.341389032546369</v>
      </c>
      <c r="AO2564" s="53">
        <f t="shared" si="1363"/>
        <v>11.056488460156547</v>
      </c>
      <c r="AP2564" s="53">
        <f t="shared" si="1363"/>
        <v>2.3545581604389993</v>
      </c>
      <c r="AQ2564" s="53">
        <f t="shared" si="1357"/>
        <v>7.4564851861797745</v>
      </c>
      <c r="AR2564" s="53">
        <f t="shared" si="1357"/>
        <v>3.9217148630479426</v>
      </c>
      <c r="AS2564" s="53">
        <f t="shared" si="1357"/>
        <v>2.9818895384632524</v>
      </c>
      <c r="AT2564" s="53"/>
      <c r="AU2564" s="48">
        <f t="shared" si="1364"/>
        <v>41444</v>
      </c>
      <c r="AV2564" s="53">
        <f t="shared" ref="AV2564:AV2627" si="1384">AN2564*C2564</f>
        <v>437.8910305466153</v>
      </c>
      <c r="AW2564" s="53">
        <f t="shared" ref="AW2564:AW2627" si="1385">AO2564*E2564</f>
        <v>662.83648318638507</v>
      </c>
      <c r="AX2564" s="53">
        <f t="shared" ref="AX2564:AX2627" si="1386">AP2564*G2564</f>
        <v>243.90867983987596</v>
      </c>
      <c r="AY2564" s="53">
        <f t="shared" ref="AY2564:AY2627" si="1387">AQ2564*I2564</f>
        <v>724.62123039295057</v>
      </c>
      <c r="AZ2564" s="53">
        <f t="shared" ref="AZ2564:AZ2627" si="1388">AR2564*K2564</f>
        <v>259.85282682555669</v>
      </c>
      <c r="BA2564" s="53">
        <f t="shared" ref="BA2564:BA2627" si="1389">AS2564*M2564</f>
        <v>251.46274477860607</v>
      </c>
      <c r="BB2564" s="58">
        <f t="shared" ref="BB2564:BB2627" si="1390">SUM(AV2564:BA2564)</f>
        <v>2580.5729955699899</v>
      </c>
      <c r="BC2564">
        <f t="shared" si="1365"/>
        <v>3.2269838189677102E-2</v>
      </c>
      <c r="BD2564">
        <v>2580.5407257318002</v>
      </c>
      <c r="BE2564" s="48">
        <f t="shared" si="1358"/>
        <v>41444</v>
      </c>
    </row>
    <row r="2565" spans="1:63">
      <c r="A2565" s="48">
        <v>41445</v>
      </c>
      <c r="B2565" s="49">
        <v>36.4</v>
      </c>
      <c r="C2565" s="50">
        <v>36.880000000000003</v>
      </c>
      <c r="D2565" s="49">
        <v>56.6</v>
      </c>
      <c r="E2565" s="50">
        <v>57.75</v>
      </c>
      <c r="F2565" s="49">
        <v>102.53</v>
      </c>
      <c r="G2565" s="50">
        <v>103.12</v>
      </c>
      <c r="H2565" s="49">
        <v>93.9</v>
      </c>
      <c r="I2565" s="50">
        <v>94.71</v>
      </c>
      <c r="J2565">
        <v>62.49</v>
      </c>
      <c r="K2565">
        <v>63.67</v>
      </c>
      <c r="L2565" s="49">
        <v>84.27</v>
      </c>
      <c r="M2565" s="50">
        <v>84.32</v>
      </c>
      <c r="O2565" s="48">
        <f t="shared" si="1359"/>
        <v>41445</v>
      </c>
      <c r="P2565" s="44">
        <f t="shared" si="1366"/>
        <v>0.98698481561822116</v>
      </c>
      <c r="Q2565" s="44">
        <f t="shared" si="1367"/>
        <v>0.98008658008658012</v>
      </c>
      <c r="R2565" s="44">
        <f t="shared" si="1368"/>
        <v>0.99427851047323501</v>
      </c>
      <c r="S2565" s="44">
        <f t="shared" si="1369"/>
        <v>0.99144757681343054</v>
      </c>
      <c r="T2565" s="44">
        <f t="shared" si="1370"/>
        <v>0.98146693890372227</v>
      </c>
      <c r="U2565" s="44">
        <f t="shared" si="1371"/>
        <v>0.99940702087286526</v>
      </c>
      <c r="W2565" s="51">
        <f t="shared" si="1360"/>
        <v>41445</v>
      </c>
      <c r="X2565" s="44">
        <f t="shared" si="1372"/>
        <v>1.013251085218186</v>
      </c>
      <c r="Y2565" s="44">
        <f t="shared" si="1373"/>
        <v>1.0202763323165263</v>
      </c>
      <c r="Z2565" s="44">
        <f t="shared" si="1374"/>
        <v>1.0122422073641586</v>
      </c>
      <c r="AA2565" s="44">
        <f t="shared" si="1375"/>
        <v>1.0130398373011127</v>
      </c>
      <c r="AB2565" s="44">
        <f t="shared" si="1376"/>
        <v>1.0274864950746743</v>
      </c>
      <c r="AC2565" s="44">
        <f t="shared" si="1377"/>
        <v>1.0016611295681064</v>
      </c>
      <c r="AE2565" s="48">
        <f t="shared" si="1361"/>
        <v>41445</v>
      </c>
      <c r="AF2565" s="53">
        <f t="shared" si="1378"/>
        <v>11.339920846836801</v>
      </c>
      <c r="AG2565" s="53">
        <f t="shared" si="1379"/>
        <v>11.056223389843742</v>
      </c>
      <c r="AH2565" s="53">
        <f t="shared" si="1380"/>
        <v>2.3394059426793756</v>
      </c>
      <c r="AI2565" s="53">
        <f t="shared" si="1381"/>
        <v>7.4239119266239388</v>
      </c>
      <c r="AJ2565" s="53">
        <f t="shared" si="1382"/>
        <v>3.888398713137561</v>
      </c>
      <c r="AK2565" s="53">
        <f t="shared" si="1383"/>
        <v>2.9787105517484727</v>
      </c>
      <c r="AL2565" s="53"/>
      <c r="AM2565" s="48">
        <f t="shared" si="1362"/>
        <v>41445</v>
      </c>
      <c r="AN2565" s="53">
        <f t="shared" si="1363"/>
        <v>11.340640200601522</v>
      </c>
      <c r="AO2565" s="53">
        <f t="shared" si="1363"/>
        <v>11.055771646745407</v>
      </c>
      <c r="AP2565" s="53">
        <f t="shared" si="1363"/>
        <v>2.354496688181408</v>
      </c>
      <c r="AQ2565" s="53">
        <f t="shared" si="1357"/>
        <v>7.4563981627468339</v>
      </c>
      <c r="AR2565" s="53">
        <f t="shared" si="1357"/>
        <v>3.921232449415101</v>
      </c>
      <c r="AS2565" s="53">
        <f t="shared" si="1357"/>
        <v>2.981889328662795</v>
      </c>
      <c r="AT2565" s="53"/>
      <c r="AU2565" s="48">
        <f t="shared" si="1364"/>
        <v>41445</v>
      </c>
      <c r="AV2565" s="53">
        <f t="shared" si="1384"/>
        <v>418.24281059818412</v>
      </c>
      <c r="AW2565" s="53">
        <f t="shared" si="1385"/>
        <v>638.47081259954723</v>
      </c>
      <c r="AX2565" s="53">
        <f t="shared" si="1386"/>
        <v>242.7956984852668</v>
      </c>
      <c r="AY2565" s="53">
        <f t="shared" si="1387"/>
        <v>706.19546999375257</v>
      </c>
      <c r="AZ2565" s="53">
        <f t="shared" si="1388"/>
        <v>249.6648700542595</v>
      </c>
      <c r="BA2565" s="53">
        <f t="shared" si="1389"/>
        <v>251.43290819284687</v>
      </c>
      <c r="BB2565" s="58">
        <f t="shared" si="1390"/>
        <v>2506.8025699238569</v>
      </c>
      <c r="BC2565">
        <f t="shared" si="1365"/>
        <v>3.1354427446785849E-2</v>
      </c>
      <c r="BD2565">
        <v>2506.7712154964102</v>
      </c>
      <c r="BE2565" s="48">
        <f t="shared" si="1358"/>
        <v>41445</v>
      </c>
    </row>
    <row r="2566" spans="1:63">
      <c r="A2566" s="48">
        <v>41446</v>
      </c>
      <c r="B2566" s="49">
        <v>36.92</v>
      </c>
      <c r="C2566" s="50">
        <v>37.409999999999997</v>
      </c>
      <c r="D2566" s="49">
        <v>56.79</v>
      </c>
      <c r="E2566" s="50">
        <v>57.94</v>
      </c>
      <c r="F2566" s="49">
        <v>101.45</v>
      </c>
      <c r="G2566" s="50">
        <v>102.03</v>
      </c>
      <c r="H2566" s="49">
        <v>94.1</v>
      </c>
      <c r="I2566" s="50">
        <v>94.91</v>
      </c>
      <c r="J2566">
        <v>63.23</v>
      </c>
      <c r="K2566">
        <v>64.42</v>
      </c>
      <c r="L2566" s="49">
        <v>84.2</v>
      </c>
      <c r="M2566" s="50">
        <v>84.25</v>
      </c>
      <c r="O2566" s="48">
        <f t="shared" si="1359"/>
        <v>41446</v>
      </c>
      <c r="P2566" s="44">
        <f t="shared" si="1366"/>
        <v>0.98690189788826532</v>
      </c>
      <c r="Q2566" s="44">
        <f t="shared" si="1367"/>
        <v>0.98015188125647223</v>
      </c>
      <c r="R2566" s="44">
        <f t="shared" si="1368"/>
        <v>0.99431539743212782</v>
      </c>
      <c r="S2566" s="44">
        <f t="shared" si="1369"/>
        <v>0.99146559898851538</v>
      </c>
      <c r="T2566" s="44">
        <f t="shared" si="1370"/>
        <v>0.98152747593914924</v>
      </c>
      <c r="U2566" s="44">
        <f t="shared" si="1371"/>
        <v>0.99940652818991105</v>
      </c>
      <c r="W2566" s="51">
        <f t="shared" si="1360"/>
        <v>41446</v>
      </c>
      <c r="X2566" s="44">
        <f t="shared" si="1372"/>
        <v>1.013251085218186</v>
      </c>
      <c r="Y2566" s="44">
        <f t="shared" si="1373"/>
        <v>1.0202763323165263</v>
      </c>
      <c r="Z2566" s="44">
        <f t="shared" si="1374"/>
        <v>1.0122422073641586</v>
      </c>
      <c r="AA2566" s="44">
        <f t="shared" si="1375"/>
        <v>1.0130398373011127</v>
      </c>
      <c r="AB2566" s="44">
        <f t="shared" si="1376"/>
        <v>1.0274864950746743</v>
      </c>
      <c r="AC2566" s="44">
        <f t="shared" si="1377"/>
        <v>1.0016611295681064</v>
      </c>
      <c r="AE2566" s="48">
        <f t="shared" si="1361"/>
        <v>41446</v>
      </c>
      <c r="AF2566" s="53">
        <f t="shared" si="1378"/>
        <v>11.339920846836801</v>
      </c>
      <c r="AG2566" s="53">
        <f t="shared" si="1379"/>
        <v>11.056223389843742</v>
      </c>
      <c r="AH2566" s="53">
        <f t="shared" si="1380"/>
        <v>2.3394059426793756</v>
      </c>
      <c r="AI2566" s="53">
        <f t="shared" si="1381"/>
        <v>7.4239119266239388</v>
      </c>
      <c r="AJ2566" s="53">
        <f t="shared" si="1382"/>
        <v>3.888398713137561</v>
      </c>
      <c r="AK2566" s="53">
        <f t="shared" si="1383"/>
        <v>2.9787105517484727</v>
      </c>
      <c r="AL2566" s="53"/>
      <c r="AM2566" s="48">
        <f t="shared" si="1362"/>
        <v>41446</v>
      </c>
      <c r="AN2566" s="53">
        <f t="shared" si="1363"/>
        <v>11.339687460370062</v>
      </c>
      <c r="AO2566" s="53">
        <f t="shared" si="1363"/>
        <v>11.056508270261391</v>
      </c>
      <c r="AP2566" s="53">
        <f t="shared" si="1363"/>
        <v>2.3545840381760379</v>
      </c>
      <c r="AQ2566" s="53">
        <f t="shared" si="1357"/>
        <v>7.4565337024529503</v>
      </c>
      <c r="AR2566" s="53">
        <f t="shared" si="1357"/>
        <v>3.9214743116503921</v>
      </c>
      <c r="AS2566" s="53">
        <f t="shared" si="1357"/>
        <v>2.9818878586650732</v>
      </c>
      <c r="AT2566" s="53"/>
      <c r="AU2566" s="48">
        <f t="shared" si="1364"/>
        <v>41446</v>
      </c>
      <c r="AV2566" s="53">
        <f t="shared" si="1384"/>
        <v>424.21770789244397</v>
      </c>
      <c r="AW2566" s="53">
        <f t="shared" si="1385"/>
        <v>640.61408917894494</v>
      </c>
      <c r="AX2566" s="53">
        <f t="shared" si="1386"/>
        <v>240.23820941510115</v>
      </c>
      <c r="AY2566" s="53">
        <f t="shared" si="1387"/>
        <v>707.69961369980945</v>
      </c>
      <c r="AZ2566" s="53">
        <f t="shared" si="1388"/>
        <v>252.62137515651827</v>
      </c>
      <c r="BA2566" s="53">
        <f t="shared" si="1389"/>
        <v>251.22405209253242</v>
      </c>
      <c r="BB2566" s="58">
        <f t="shared" si="1390"/>
        <v>2516.6150474353503</v>
      </c>
      <c r="BC2566">
        <f t="shared" si="1365"/>
        <v>3.1526705190117355E-2</v>
      </c>
      <c r="BD2566">
        <v>2516.5835207301602</v>
      </c>
      <c r="BE2566" s="48">
        <f t="shared" si="1358"/>
        <v>41446</v>
      </c>
    </row>
    <row r="2567" spans="1:63">
      <c r="A2567" s="48">
        <v>41449</v>
      </c>
      <c r="B2567" s="49">
        <v>36.17</v>
      </c>
      <c r="C2567" s="50">
        <v>36.65</v>
      </c>
      <c r="D2567" s="49">
        <v>55.9</v>
      </c>
      <c r="E2567" s="50">
        <v>57.03</v>
      </c>
      <c r="F2567" s="49">
        <v>101.2</v>
      </c>
      <c r="G2567" s="50">
        <v>101.78</v>
      </c>
      <c r="H2567" s="49">
        <v>92.94</v>
      </c>
      <c r="I2567" s="50">
        <v>93.74</v>
      </c>
      <c r="J2567">
        <v>62.83</v>
      </c>
      <c r="K2567">
        <v>64.010000000000005</v>
      </c>
      <c r="L2567" s="49">
        <v>84.16</v>
      </c>
      <c r="M2567" s="50">
        <v>84.21</v>
      </c>
      <c r="O2567" s="48">
        <f t="shared" si="1359"/>
        <v>41449</v>
      </c>
      <c r="P2567" s="44">
        <f t="shared" si="1366"/>
        <v>0.98690313778990457</v>
      </c>
      <c r="Q2567" s="44">
        <f t="shared" si="1367"/>
        <v>0.98018586708749778</v>
      </c>
      <c r="R2567" s="44">
        <f t="shared" si="1368"/>
        <v>0.99430143446649644</v>
      </c>
      <c r="S2567" s="44">
        <f t="shared" si="1369"/>
        <v>0.9914657563473438</v>
      </c>
      <c r="T2567" s="44">
        <f t="shared" si="1370"/>
        <v>0.98156538040931096</v>
      </c>
      <c r="U2567" s="44">
        <f t="shared" si="1371"/>
        <v>0.99940624628903929</v>
      </c>
      <c r="W2567" s="51">
        <f t="shared" si="1360"/>
        <v>41449</v>
      </c>
      <c r="X2567" s="44">
        <f t="shared" si="1372"/>
        <v>1.013251085218186</v>
      </c>
      <c r="Y2567" s="44">
        <f t="shared" si="1373"/>
        <v>1.0202763323165263</v>
      </c>
      <c r="Z2567" s="44">
        <f t="shared" si="1374"/>
        <v>1.0122422073641586</v>
      </c>
      <c r="AA2567" s="44">
        <f t="shared" si="1375"/>
        <v>1.0130398373011127</v>
      </c>
      <c r="AB2567" s="44">
        <f t="shared" si="1376"/>
        <v>1.0274864950746743</v>
      </c>
      <c r="AC2567" s="44">
        <f t="shared" si="1377"/>
        <v>1.0016611295681064</v>
      </c>
      <c r="AE2567" s="48">
        <f t="shared" si="1361"/>
        <v>41449</v>
      </c>
      <c r="AF2567" s="53">
        <f t="shared" si="1378"/>
        <v>11.339920846836801</v>
      </c>
      <c r="AG2567" s="53">
        <f t="shared" si="1379"/>
        <v>11.056223389843742</v>
      </c>
      <c r="AH2567" s="53">
        <f t="shared" si="1380"/>
        <v>2.3394059426793756</v>
      </c>
      <c r="AI2567" s="53">
        <f t="shared" si="1381"/>
        <v>7.4239119266239388</v>
      </c>
      <c r="AJ2567" s="53">
        <f t="shared" si="1382"/>
        <v>3.888398713137561</v>
      </c>
      <c r="AK2567" s="53">
        <f t="shared" si="1383"/>
        <v>2.9787105517484727</v>
      </c>
      <c r="AL2567" s="53"/>
      <c r="AM2567" s="48">
        <f t="shared" si="1362"/>
        <v>41449</v>
      </c>
      <c r="AN2567" s="53">
        <f t="shared" si="1363"/>
        <v>11.339701707071887</v>
      </c>
      <c r="AO2567" s="53">
        <f t="shared" si="1363"/>
        <v>11.05689164413333</v>
      </c>
      <c r="AP2567" s="53">
        <f t="shared" si="1363"/>
        <v>2.3545509732390104</v>
      </c>
      <c r="AQ2567" s="53">
        <f t="shared" si="1357"/>
        <v>7.4565348859044072</v>
      </c>
      <c r="AR2567" s="53">
        <f t="shared" si="1357"/>
        <v>3.9216257505144889</v>
      </c>
      <c r="AS2567" s="53">
        <f t="shared" si="1357"/>
        <v>2.9818870175691199</v>
      </c>
      <c r="AT2567" s="53"/>
      <c r="AU2567" s="48">
        <f t="shared" si="1364"/>
        <v>41449</v>
      </c>
      <c r="AV2567" s="53">
        <f t="shared" si="1384"/>
        <v>415.60006756418466</v>
      </c>
      <c r="AW2567" s="53">
        <f t="shared" si="1385"/>
        <v>630.57453046492378</v>
      </c>
      <c r="AX2567" s="53">
        <f t="shared" si="1386"/>
        <v>239.64619805626648</v>
      </c>
      <c r="AY2567" s="53">
        <f t="shared" si="1387"/>
        <v>698.97558020467909</v>
      </c>
      <c r="AZ2567" s="53">
        <f t="shared" si="1388"/>
        <v>251.02326429043245</v>
      </c>
      <c r="BA2567" s="53">
        <f t="shared" si="1389"/>
        <v>251.10470574949557</v>
      </c>
      <c r="BB2567" s="58">
        <f t="shared" si="1390"/>
        <v>2486.9243463299822</v>
      </c>
      <c r="BC2567">
        <f t="shared" si="1365"/>
        <v>3.1183753342247655E-2</v>
      </c>
      <c r="BD2567">
        <v>2486.89316257664</v>
      </c>
      <c r="BE2567" s="48">
        <f t="shared" si="1358"/>
        <v>41449</v>
      </c>
    </row>
    <row r="2568" spans="1:63">
      <c r="A2568" s="48">
        <v>41450</v>
      </c>
      <c r="B2568" s="49">
        <v>36.94</v>
      </c>
      <c r="C2568" s="50">
        <v>37.43</v>
      </c>
      <c r="D2568" s="49">
        <v>56.61</v>
      </c>
      <c r="E2568" s="50">
        <v>57.76</v>
      </c>
      <c r="F2568" s="49">
        <v>101.08</v>
      </c>
      <c r="G2568" s="50">
        <v>101.66</v>
      </c>
      <c r="H2568" s="49">
        <v>93.9</v>
      </c>
      <c r="I2568" s="50">
        <v>94.71</v>
      </c>
      <c r="J2568">
        <v>63.98</v>
      </c>
      <c r="K2568">
        <v>65.19</v>
      </c>
      <c r="L2568" s="49">
        <v>84.15</v>
      </c>
      <c r="M2568" s="50">
        <v>84.2</v>
      </c>
      <c r="O2568" s="48">
        <f t="shared" si="1359"/>
        <v>41450</v>
      </c>
      <c r="P2568" s="44">
        <f t="shared" si="1366"/>
        <v>0.98690889660699965</v>
      </c>
      <c r="Q2568" s="44">
        <f t="shared" si="1367"/>
        <v>0.98009002770083109</v>
      </c>
      <c r="R2568" s="44">
        <f t="shared" si="1368"/>
        <v>0.99429470784969509</v>
      </c>
      <c r="S2568" s="44">
        <f t="shared" si="1369"/>
        <v>0.99144757681343054</v>
      </c>
      <c r="T2568" s="44">
        <f t="shared" si="1370"/>
        <v>0.9814388709924835</v>
      </c>
      <c r="U2568" s="44">
        <f t="shared" si="1371"/>
        <v>0.99940617577197155</v>
      </c>
      <c r="W2568" s="51">
        <f t="shared" si="1360"/>
        <v>41450</v>
      </c>
      <c r="X2568" s="44">
        <f t="shared" si="1372"/>
        <v>1.013251085218186</v>
      </c>
      <c r="Y2568" s="44">
        <f t="shared" si="1373"/>
        <v>1.0202763323165263</v>
      </c>
      <c r="Z2568" s="44">
        <f t="shared" si="1374"/>
        <v>1.0122422073641586</v>
      </c>
      <c r="AA2568" s="44">
        <f t="shared" si="1375"/>
        <v>1.0130398373011127</v>
      </c>
      <c r="AB2568" s="44">
        <f t="shared" si="1376"/>
        <v>1.0274864950746743</v>
      </c>
      <c r="AC2568" s="44">
        <f t="shared" si="1377"/>
        <v>1.0016611295681064</v>
      </c>
      <c r="AE2568" s="48">
        <f t="shared" si="1361"/>
        <v>41450</v>
      </c>
      <c r="AF2568" s="53">
        <f t="shared" si="1378"/>
        <v>11.339920846836801</v>
      </c>
      <c r="AG2568" s="53">
        <f t="shared" si="1379"/>
        <v>11.056223389843742</v>
      </c>
      <c r="AH2568" s="53">
        <f t="shared" si="1380"/>
        <v>2.3394059426793756</v>
      </c>
      <c r="AI2568" s="53">
        <f t="shared" si="1381"/>
        <v>7.4239119266239388</v>
      </c>
      <c r="AJ2568" s="53">
        <f t="shared" si="1382"/>
        <v>3.888398713137561</v>
      </c>
      <c r="AK2568" s="53">
        <f t="shared" si="1383"/>
        <v>2.9787105517484727</v>
      </c>
      <c r="AL2568" s="53"/>
      <c r="AM2568" s="48">
        <f t="shared" si="1362"/>
        <v>41450</v>
      </c>
      <c r="AN2568" s="53">
        <f t="shared" si="1363"/>
        <v>11.33976787695781</v>
      </c>
      <c r="AO2568" s="53">
        <f t="shared" si="1363"/>
        <v>11.055810537223717</v>
      </c>
      <c r="AP2568" s="53">
        <f t="shared" si="1363"/>
        <v>2.3545350443047988</v>
      </c>
      <c r="AQ2568" s="53">
        <f t="shared" si="1357"/>
        <v>7.4563981627468339</v>
      </c>
      <c r="AR2568" s="53">
        <f t="shared" si="1357"/>
        <v>3.9211203103302537</v>
      </c>
      <c r="AS2568" s="53">
        <f t="shared" si="1357"/>
        <v>2.981886807170266</v>
      </c>
      <c r="AT2568" s="53"/>
      <c r="AU2568" s="48">
        <f t="shared" si="1364"/>
        <v>41450</v>
      </c>
      <c r="AV2568" s="53">
        <f t="shared" si="1384"/>
        <v>424.44751163453083</v>
      </c>
      <c r="AW2568" s="53">
        <f t="shared" si="1385"/>
        <v>638.58361663004189</v>
      </c>
      <c r="AX2568" s="53">
        <f t="shared" si="1386"/>
        <v>239.36203260402584</v>
      </c>
      <c r="AY2568" s="53">
        <f t="shared" si="1387"/>
        <v>706.19546999375257</v>
      </c>
      <c r="AZ2568" s="53">
        <f t="shared" si="1388"/>
        <v>255.61783303042924</v>
      </c>
      <c r="BA2568" s="53">
        <f t="shared" si="1389"/>
        <v>251.07486916373639</v>
      </c>
      <c r="BB2568" s="58">
        <f t="shared" si="1390"/>
        <v>2515.2813330565168</v>
      </c>
      <c r="BC2568">
        <f t="shared" si="1365"/>
        <v>3.1545436906981195E-2</v>
      </c>
      <c r="BD2568">
        <v>2515.2497876196098</v>
      </c>
      <c r="BE2568" s="48">
        <f t="shared" si="1358"/>
        <v>41450</v>
      </c>
    </row>
    <row r="2569" spans="1:63">
      <c r="A2569" s="48">
        <v>41451</v>
      </c>
      <c r="B2569" s="49">
        <v>37.53</v>
      </c>
      <c r="C2569" s="50">
        <v>38.020000000000003</v>
      </c>
      <c r="D2569" s="49">
        <v>56.84</v>
      </c>
      <c r="E2569" s="50">
        <v>57.99</v>
      </c>
      <c r="F2569" s="49">
        <v>101.49</v>
      </c>
      <c r="G2569" s="50">
        <v>102.07</v>
      </c>
      <c r="H2569" s="49">
        <v>94.75</v>
      </c>
      <c r="I2569" s="50">
        <v>95.57</v>
      </c>
      <c r="J2569">
        <v>64.94</v>
      </c>
      <c r="K2569">
        <v>65.55</v>
      </c>
      <c r="L2569" s="49">
        <v>84.19</v>
      </c>
      <c r="M2569" s="50">
        <v>84.24</v>
      </c>
      <c r="O2569" s="48">
        <f t="shared" si="1359"/>
        <v>41451</v>
      </c>
      <c r="P2569" s="44">
        <f t="shared" si="1366"/>
        <v>0.98711204629142546</v>
      </c>
      <c r="Q2569" s="44">
        <f t="shared" si="1367"/>
        <v>0.98016899465425078</v>
      </c>
      <c r="R2569" s="44">
        <f t="shared" si="1368"/>
        <v>0.99431762515920452</v>
      </c>
      <c r="S2569" s="44">
        <f t="shared" si="1369"/>
        <v>0.99141990164277505</v>
      </c>
      <c r="T2569" s="44">
        <f t="shared" si="1370"/>
        <v>0.99069412662090006</v>
      </c>
      <c r="U2569" s="44">
        <f t="shared" si="1371"/>
        <v>0.99940645773979109</v>
      </c>
      <c r="W2569" s="51">
        <f t="shared" si="1360"/>
        <v>41451</v>
      </c>
      <c r="X2569" s="44">
        <f t="shared" si="1372"/>
        <v>1.013251085218186</v>
      </c>
      <c r="Y2569" s="44">
        <f t="shared" si="1373"/>
        <v>1.0202763323165263</v>
      </c>
      <c r="Z2569" s="44">
        <f t="shared" si="1374"/>
        <v>1.0122422073641586</v>
      </c>
      <c r="AA2569" s="44">
        <f t="shared" si="1375"/>
        <v>1.0130398373011127</v>
      </c>
      <c r="AB2569" s="44">
        <f t="shared" si="1376"/>
        <v>1.0274864950746743</v>
      </c>
      <c r="AC2569" s="44">
        <f t="shared" si="1377"/>
        <v>1.0016611295681064</v>
      </c>
      <c r="AE2569" s="48">
        <f t="shared" si="1361"/>
        <v>41451</v>
      </c>
      <c r="AF2569" s="53">
        <f t="shared" si="1378"/>
        <v>11.339920846836801</v>
      </c>
      <c r="AG2569" s="53">
        <f t="shared" si="1379"/>
        <v>11.056223389843742</v>
      </c>
      <c r="AH2569" s="53">
        <f t="shared" si="1380"/>
        <v>2.3394059426793756</v>
      </c>
      <c r="AI2569" s="53">
        <f t="shared" si="1381"/>
        <v>7.4239119266239388</v>
      </c>
      <c r="AJ2569" s="53">
        <f t="shared" si="1382"/>
        <v>3.888398713137561</v>
      </c>
      <c r="AK2569" s="53">
        <f t="shared" si="1383"/>
        <v>2.9787105517484727</v>
      </c>
      <c r="AL2569" s="53"/>
      <c r="AM2569" s="48">
        <f t="shared" si="1362"/>
        <v>41451</v>
      </c>
      <c r="AN2569" s="53">
        <f t="shared" si="1363"/>
        <v>11.34210210484205</v>
      </c>
      <c r="AO2569" s="53">
        <f t="shared" si="1363"/>
        <v>11.05670131628588</v>
      </c>
      <c r="AP2569" s="53">
        <f t="shared" si="1363"/>
        <v>2.3545893135349729</v>
      </c>
      <c r="AQ2569" s="53">
        <f t="shared" si="1357"/>
        <v>7.4561900255780564</v>
      </c>
      <c r="AR2569" s="53">
        <f t="shared" si="1357"/>
        <v>3.95809762180069</v>
      </c>
      <c r="AS2569" s="53">
        <f t="shared" si="1357"/>
        <v>2.9818876484659689</v>
      </c>
      <c r="AT2569" s="53"/>
      <c r="AU2569" s="48">
        <f t="shared" si="1364"/>
        <v>41451</v>
      </c>
      <c r="AV2569" s="53">
        <f t="shared" si="1384"/>
        <v>431.22672202609476</v>
      </c>
      <c r="AW2569" s="53">
        <f t="shared" si="1385"/>
        <v>641.17810933141823</v>
      </c>
      <c r="AX2569" s="53">
        <f t="shared" si="1386"/>
        <v>240.33293123251468</v>
      </c>
      <c r="AY2569" s="53">
        <f t="shared" si="1387"/>
        <v>712.58808074449485</v>
      </c>
      <c r="AZ2569" s="53">
        <f t="shared" si="1388"/>
        <v>259.45329910903524</v>
      </c>
      <c r="BA2569" s="53">
        <f t="shared" si="1389"/>
        <v>251.19421550677319</v>
      </c>
      <c r="BB2569" s="58">
        <f t="shared" si="1390"/>
        <v>2535.9733579503313</v>
      </c>
      <c r="BC2569">
        <f t="shared" si="1365"/>
        <v>3.1775861101323244E-2</v>
      </c>
      <c r="BD2569">
        <v>2535.94158208923</v>
      </c>
      <c r="BE2569" s="48">
        <f t="shared" si="1358"/>
        <v>41451</v>
      </c>
    </row>
    <row r="2570" spans="1:63">
      <c r="A2570" s="48">
        <v>41452</v>
      </c>
      <c r="B2570" s="49">
        <v>38.28</v>
      </c>
      <c r="C2570" s="50">
        <v>38.28</v>
      </c>
      <c r="D2570" s="49">
        <v>57.41</v>
      </c>
      <c r="E2570" s="50">
        <v>57.41</v>
      </c>
      <c r="F2570" s="49">
        <v>102.03</v>
      </c>
      <c r="G2570" s="50">
        <v>102.62</v>
      </c>
      <c r="H2570" s="49">
        <v>95.44</v>
      </c>
      <c r="I2570" s="50">
        <v>96.27</v>
      </c>
      <c r="J2570">
        <v>66.099999999999994</v>
      </c>
      <c r="K2570">
        <v>66.72</v>
      </c>
      <c r="L2570" s="49">
        <v>84.24</v>
      </c>
      <c r="M2570" s="50">
        <v>84.29</v>
      </c>
      <c r="O2570" s="48">
        <f t="shared" si="1359"/>
        <v>41452</v>
      </c>
      <c r="P2570" s="44">
        <f t="shared" si="1366"/>
        <v>1</v>
      </c>
      <c r="Q2570" s="44">
        <f t="shared" si="1367"/>
        <v>1</v>
      </c>
      <c r="R2570" s="44">
        <f t="shared" si="1368"/>
        <v>0.99425063340479436</v>
      </c>
      <c r="S2570" s="44">
        <f t="shared" si="1369"/>
        <v>0.99137841487483125</v>
      </c>
      <c r="T2570" s="44">
        <f t="shared" si="1370"/>
        <v>0.99070743405275774</v>
      </c>
      <c r="U2570" s="44">
        <f t="shared" si="1371"/>
        <v>0.99940680982322916</v>
      </c>
      <c r="W2570" s="51">
        <f t="shared" si="1360"/>
        <v>41452</v>
      </c>
      <c r="X2570" s="44">
        <f t="shared" si="1372"/>
        <v>1.013251085218186</v>
      </c>
      <c r="Y2570" s="44">
        <f t="shared" si="1373"/>
        <v>1.0202763323165263</v>
      </c>
      <c r="Z2570" s="44">
        <f t="shared" si="1374"/>
        <v>1.0122422073641586</v>
      </c>
      <c r="AA2570" s="44">
        <f t="shared" si="1375"/>
        <v>1.0130398373011127</v>
      </c>
      <c r="AB2570" s="44">
        <f t="shared" si="1376"/>
        <v>1.0274864950746743</v>
      </c>
      <c r="AC2570" s="44">
        <f t="shared" si="1377"/>
        <v>1.0016611295681064</v>
      </c>
      <c r="AE2570" s="48">
        <f t="shared" si="1361"/>
        <v>41452</v>
      </c>
      <c r="AF2570" s="53">
        <f t="shared" si="1378"/>
        <v>11.339920846836801</v>
      </c>
      <c r="AG2570" s="53">
        <f t="shared" si="1379"/>
        <v>11.056223389843742</v>
      </c>
      <c r="AH2570" s="53">
        <f t="shared" si="1380"/>
        <v>2.3394059426793756</v>
      </c>
      <c r="AI2570" s="53">
        <f t="shared" si="1381"/>
        <v>7.4239119266239388</v>
      </c>
      <c r="AJ2570" s="53">
        <f t="shared" si="1382"/>
        <v>3.888398713137561</v>
      </c>
      <c r="AK2570" s="53">
        <f t="shared" si="1383"/>
        <v>2.9787105517484727</v>
      </c>
      <c r="AL2570" s="53"/>
      <c r="AM2570" s="48">
        <f t="shared" si="1362"/>
        <v>41452</v>
      </c>
      <c r="AN2570" s="53">
        <f t="shared" si="1363"/>
        <v>11.490187104345718</v>
      </c>
      <c r="AO2570" s="53">
        <f t="shared" si="1363"/>
        <v>11.280403049461965</v>
      </c>
      <c r="AP2570" s="53">
        <f t="shared" si="1363"/>
        <v>2.3544306740167364</v>
      </c>
      <c r="AQ2570" s="53">
        <f t="shared" si="1357"/>
        <v>7.4558780152736199</v>
      </c>
      <c r="AR2570" s="53">
        <f t="shared" si="1357"/>
        <v>3.9581507886793186</v>
      </c>
      <c r="AS2570" s="53">
        <f t="shared" si="1357"/>
        <v>2.981888698962738</v>
      </c>
      <c r="AT2570" s="53"/>
      <c r="AU2570" s="48">
        <f t="shared" si="1364"/>
        <v>41452</v>
      </c>
      <c r="AV2570" s="53">
        <f t="shared" si="1384"/>
        <v>439.84436235435413</v>
      </c>
      <c r="AW2570" s="53">
        <f t="shared" si="1385"/>
        <v>647.60793906961135</v>
      </c>
      <c r="AX2570" s="53">
        <f t="shared" si="1386"/>
        <v>241.61167576759752</v>
      </c>
      <c r="AY2570" s="53">
        <f t="shared" si="1387"/>
        <v>717.77737653039139</v>
      </c>
      <c r="AZ2570" s="53">
        <f t="shared" si="1388"/>
        <v>264.08782062068411</v>
      </c>
      <c r="BA2570" s="53">
        <f t="shared" si="1389"/>
        <v>251.34339843556921</v>
      </c>
      <c r="BB2570" s="58">
        <f t="shared" si="1390"/>
        <v>2562.2725727782076</v>
      </c>
      <c r="BC2570">
        <f t="shared" si="1365"/>
        <v>3.2069320767732279E-2</v>
      </c>
      <c r="BD2570">
        <v>2562.2405034574399</v>
      </c>
      <c r="BE2570" s="48">
        <f t="shared" si="1358"/>
        <v>41452</v>
      </c>
    </row>
    <row r="2571" spans="1:63">
      <c r="A2571" s="48">
        <v>41453</v>
      </c>
      <c r="B2571" s="49">
        <v>38.5</v>
      </c>
      <c r="C2571" s="50">
        <v>38.5</v>
      </c>
      <c r="D2571" s="49">
        <v>57.3</v>
      </c>
      <c r="E2571" s="50">
        <v>57.3</v>
      </c>
      <c r="F2571" s="49">
        <v>101.91</v>
      </c>
      <c r="G2571" s="50">
        <v>102.5</v>
      </c>
      <c r="H2571" s="49">
        <v>95.57</v>
      </c>
      <c r="I2571" s="50">
        <v>96.4</v>
      </c>
      <c r="J2571">
        <v>65.81</v>
      </c>
      <c r="K2571">
        <v>66.430000000000007</v>
      </c>
      <c r="L2571" s="49">
        <v>84.23</v>
      </c>
      <c r="M2571" s="50">
        <v>84.28</v>
      </c>
      <c r="O2571" s="48">
        <f t="shared" si="1359"/>
        <v>41453</v>
      </c>
      <c r="P2571" s="44">
        <f t="shared" si="1366"/>
        <v>1</v>
      </c>
      <c r="Q2571" s="44">
        <f t="shared" si="1367"/>
        <v>1</v>
      </c>
      <c r="R2571" s="44">
        <f t="shared" si="1368"/>
        <v>0.99424390243902439</v>
      </c>
      <c r="S2571" s="44">
        <f t="shared" si="1369"/>
        <v>0.99139004149377585</v>
      </c>
      <c r="T2571" s="44">
        <f t="shared" si="1370"/>
        <v>0.99066686737919607</v>
      </c>
      <c r="U2571" s="44">
        <f t="shared" si="1371"/>
        <v>0.99940673943996206</v>
      </c>
      <c r="W2571" s="51">
        <f t="shared" si="1360"/>
        <v>41453</v>
      </c>
      <c r="X2571" s="44">
        <f t="shared" si="1372"/>
        <v>1.013251085218186</v>
      </c>
      <c r="Y2571" s="44">
        <f t="shared" si="1373"/>
        <v>1.0202763323165263</v>
      </c>
      <c r="Z2571" s="44">
        <f t="shared" si="1374"/>
        <v>1.0122422073641586</v>
      </c>
      <c r="AA2571" s="44">
        <f t="shared" si="1375"/>
        <v>1.0130398373011127</v>
      </c>
      <c r="AB2571" s="44">
        <f t="shared" si="1376"/>
        <v>1.0274864950746743</v>
      </c>
      <c r="AC2571" s="44">
        <f t="shared" si="1377"/>
        <v>1.0016611295681064</v>
      </c>
      <c r="AE2571" s="48">
        <f t="shared" si="1361"/>
        <v>41453</v>
      </c>
      <c r="AF2571" s="53">
        <f t="shared" si="1378"/>
        <v>11.339920846836801</v>
      </c>
      <c r="AG2571" s="53">
        <f t="shared" si="1379"/>
        <v>11.056223389843742</v>
      </c>
      <c r="AH2571" s="53">
        <f t="shared" si="1380"/>
        <v>2.3394059426793756</v>
      </c>
      <c r="AI2571" s="53">
        <f t="shared" si="1381"/>
        <v>7.4239119266239388</v>
      </c>
      <c r="AJ2571" s="53">
        <f t="shared" si="1382"/>
        <v>3.888398713137561</v>
      </c>
      <c r="AK2571" s="53">
        <f t="shared" si="1383"/>
        <v>2.9787105517484727</v>
      </c>
      <c r="AL2571" s="53"/>
      <c r="AM2571" s="48">
        <f t="shared" si="1362"/>
        <v>41453</v>
      </c>
      <c r="AN2571" s="53">
        <f t="shared" si="1363"/>
        <v>11.490187104345718</v>
      </c>
      <c r="AO2571" s="53">
        <f t="shared" si="1363"/>
        <v>11.280403049461965</v>
      </c>
      <c r="AP2571" s="53">
        <f t="shared" si="1363"/>
        <v>2.3544147347839695</v>
      </c>
      <c r="AQ2571" s="53">
        <f t="shared" si="1357"/>
        <v>7.4559654558021613</v>
      </c>
      <c r="AR2571" s="53">
        <f t="shared" si="1357"/>
        <v>3.9579887135747689</v>
      </c>
      <c r="AS2571" s="53">
        <f t="shared" si="1357"/>
        <v>2.9818884889630999</v>
      </c>
      <c r="AT2571" s="53"/>
      <c r="AU2571" s="48">
        <f t="shared" si="1364"/>
        <v>41453</v>
      </c>
      <c r="AV2571" s="53">
        <f t="shared" si="1384"/>
        <v>442.37220351731014</v>
      </c>
      <c r="AW2571" s="53">
        <f t="shared" si="1385"/>
        <v>646.36709473417056</v>
      </c>
      <c r="AX2571" s="53">
        <f t="shared" si="1386"/>
        <v>241.32751031535688</v>
      </c>
      <c r="AY2571" s="53">
        <f t="shared" si="1387"/>
        <v>718.75506993932834</v>
      </c>
      <c r="AZ2571" s="53">
        <f t="shared" si="1388"/>
        <v>262.92919024277194</v>
      </c>
      <c r="BA2571" s="53">
        <f t="shared" si="1389"/>
        <v>251.31356184981007</v>
      </c>
      <c r="BB2571" s="58">
        <f t="shared" si="1390"/>
        <v>2563.0646305987475</v>
      </c>
      <c r="BC2571">
        <f t="shared" si="1365"/>
        <v>3.2086307317513274E-2</v>
      </c>
      <c r="BD2571">
        <v>2563.03254429143</v>
      </c>
      <c r="BE2571" s="48">
        <f t="shared" si="1358"/>
        <v>41453</v>
      </c>
      <c r="BF2571" s="54">
        <v>0.2</v>
      </c>
      <c r="BG2571" s="54">
        <v>0.25</v>
      </c>
      <c r="BH2571" s="54">
        <v>0.1</v>
      </c>
      <c r="BI2571" s="54">
        <v>0.25</v>
      </c>
      <c r="BJ2571" s="54">
        <v>0.1</v>
      </c>
      <c r="BK2571" s="54">
        <v>0.1</v>
      </c>
    </row>
    <row r="2572" spans="1:63">
      <c r="A2572" s="48">
        <v>41456</v>
      </c>
      <c r="B2572" s="49">
        <v>38.619999999999997</v>
      </c>
      <c r="C2572" s="50">
        <v>38.619999999999997</v>
      </c>
      <c r="D2572" s="49">
        <v>57.84</v>
      </c>
      <c r="E2572" s="50">
        <v>57.84</v>
      </c>
      <c r="F2572" s="49">
        <v>101.95</v>
      </c>
      <c r="G2572" s="50">
        <v>102.4</v>
      </c>
      <c r="H2572" s="49">
        <v>95.78</v>
      </c>
      <c r="I2572" s="50">
        <v>96.61</v>
      </c>
      <c r="J2572">
        <v>65.47</v>
      </c>
      <c r="K2572">
        <v>66.08</v>
      </c>
      <c r="L2572" s="49">
        <v>84.26</v>
      </c>
      <c r="M2572" s="50">
        <v>84.3</v>
      </c>
      <c r="O2572" s="48">
        <f t="shared" si="1359"/>
        <v>41456</v>
      </c>
      <c r="P2572" s="44">
        <f t="shared" si="1366"/>
        <v>1</v>
      </c>
      <c r="Q2572" s="44">
        <f t="shared" si="1367"/>
        <v>1</v>
      </c>
      <c r="R2572" s="44">
        <f t="shared" si="1368"/>
        <v>0.99560546875</v>
      </c>
      <c r="S2572" s="44">
        <f t="shared" si="1369"/>
        <v>0.99140875685746821</v>
      </c>
      <c r="T2572" s="44">
        <f t="shared" si="1370"/>
        <v>0.99076876513317191</v>
      </c>
      <c r="U2572" s="44">
        <f t="shared" si="1371"/>
        <v>0.99952550415183872</v>
      </c>
      <c r="W2572" s="51">
        <f t="shared" si="1360"/>
        <v>41456</v>
      </c>
      <c r="X2572" s="44">
        <f t="shared" si="1372"/>
        <v>1</v>
      </c>
      <c r="Y2572" s="44">
        <f t="shared" si="1373"/>
        <v>1</v>
      </c>
      <c r="Z2572" s="44">
        <f t="shared" si="1374"/>
        <v>1.0057894220390542</v>
      </c>
      <c r="AA2572" s="44">
        <f t="shared" si="1375"/>
        <v>1.0086847337030451</v>
      </c>
      <c r="AB2572" s="44">
        <f t="shared" si="1376"/>
        <v>1.0094210606290839</v>
      </c>
      <c r="AC2572" s="44">
        <f t="shared" si="1377"/>
        <v>1.0005936127270569</v>
      </c>
      <c r="AE2572" s="48">
        <f t="shared" si="1361"/>
        <v>41456</v>
      </c>
      <c r="AF2572" s="53">
        <f t="shared" si="1378"/>
        <v>13.314621457655832</v>
      </c>
      <c r="AG2572" s="53">
        <f t="shared" si="1379"/>
        <v>11.182655456364518</v>
      </c>
      <c r="AH2572" s="53">
        <f t="shared" si="1380"/>
        <v>2.5005508591207293</v>
      </c>
      <c r="AI2572" s="53">
        <f t="shared" si="1381"/>
        <v>6.6469518428390755</v>
      </c>
      <c r="AJ2572" s="53">
        <f t="shared" si="1382"/>
        <v>3.8582938892047984</v>
      </c>
      <c r="AK2572" s="53">
        <f t="shared" si="1383"/>
        <v>3.0411303163250447</v>
      </c>
      <c r="AL2572" s="53"/>
      <c r="AM2572" s="48">
        <f t="shared" si="1362"/>
        <v>41456</v>
      </c>
      <c r="AN2572" s="53">
        <f t="shared" si="1363"/>
        <v>13.314621457655832</v>
      </c>
      <c r="AO2572" s="53">
        <f t="shared" si="1363"/>
        <v>11.182655456364518</v>
      </c>
      <c r="AP2572" s="53">
        <f t="shared" si="1363"/>
        <v>2.5039752359766578</v>
      </c>
      <c r="AQ2572" s="53">
        <f t="shared" si="1357"/>
        <v>6.6470773233421863</v>
      </c>
      <c r="AR2572" s="53">
        <f t="shared" si="1357"/>
        <v>3.858690744590231</v>
      </c>
      <c r="AS2572" s="53">
        <f t="shared" si="1357"/>
        <v>3.0414917096912735</v>
      </c>
      <c r="AT2572" s="53"/>
      <c r="AU2572" s="48">
        <f t="shared" si="1364"/>
        <v>41456</v>
      </c>
      <c r="AV2572" s="53">
        <f t="shared" si="1384"/>
        <v>514.21068069466821</v>
      </c>
      <c r="AW2572" s="53">
        <f t="shared" si="1385"/>
        <v>646.80479159612378</v>
      </c>
      <c r="AX2572" s="53">
        <f t="shared" si="1386"/>
        <v>256.4070641640098</v>
      </c>
      <c r="AY2572" s="53">
        <f t="shared" si="1387"/>
        <v>642.1741402080886</v>
      </c>
      <c r="AZ2572" s="53">
        <f t="shared" si="1388"/>
        <v>254.98228440252245</v>
      </c>
      <c r="BA2572" s="53">
        <f t="shared" si="1389"/>
        <v>256.39775112697436</v>
      </c>
      <c r="BB2572" s="58">
        <f t="shared" si="1390"/>
        <v>2570.9767121923874</v>
      </c>
      <c r="BC2572">
        <f t="shared" si="1365"/>
        <v>1.7274740475841099E-3</v>
      </c>
      <c r="BD2572">
        <v>2570.9749847183398</v>
      </c>
      <c r="BE2572" s="48">
        <f t="shared" si="1358"/>
        <v>41456</v>
      </c>
    </row>
    <row r="2573" spans="1:63">
      <c r="A2573" s="48">
        <v>41457</v>
      </c>
      <c r="B2573" s="49">
        <v>37.93</v>
      </c>
      <c r="C2573" s="50">
        <v>37.93</v>
      </c>
      <c r="D2573" s="49">
        <v>57.55</v>
      </c>
      <c r="E2573" s="50">
        <v>57.55</v>
      </c>
      <c r="F2573" s="49">
        <v>101.99</v>
      </c>
      <c r="G2573" s="50">
        <v>102.44</v>
      </c>
      <c r="H2573" s="49">
        <v>95.61</v>
      </c>
      <c r="I2573" s="50">
        <v>95.99</v>
      </c>
      <c r="J2573">
        <v>66.23</v>
      </c>
      <c r="K2573">
        <v>66.849999999999994</v>
      </c>
      <c r="L2573" s="49">
        <v>84.27</v>
      </c>
      <c r="M2573" s="50">
        <v>84.31</v>
      </c>
      <c r="O2573" s="48">
        <f t="shared" si="1359"/>
        <v>41457</v>
      </c>
      <c r="P2573" s="44">
        <f t="shared" si="1366"/>
        <v>1</v>
      </c>
      <c r="Q2573" s="44">
        <f t="shared" si="1367"/>
        <v>1</v>
      </c>
      <c r="R2573" s="44">
        <f t="shared" si="1368"/>
        <v>0.99560718469347909</v>
      </c>
      <c r="S2573" s="44">
        <f t="shared" si="1369"/>
        <v>0.99604125429732271</v>
      </c>
      <c r="T2573" s="44">
        <f t="shared" si="1370"/>
        <v>0.99072550486163069</v>
      </c>
      <c r="U2573" s="44">
        <f t="shared" si="1371"/>
        <v>0.9995255604317399</v>
      </c>
      <c r="W2573" s="51">
        <f t="shared" si="1360"/>
        <v>41457</v>
      </c>
      <c r="X2573" s="44">
        <f t="shared" si="1372"/>
        <v>1</v>
      </c>
      <c r="Y2573" s="44">
        <f t="shared" si="1373"/>
        <v>1</v>
      </c>
      <c r="Z2573" s="44">
        <f t="shared" si="1374"/>
        <v>1.0057894220390542</v>
      </c>
      <c r="AA2573" s="44">
        <f t="shared" si="1375"/>
        <v>1.0086847337030451</v>
      </c>
      <c r="AB2573" s="44">
        <f t="shared" si="1376"/>
        <v>1.0094210606290839</v>
      </c>
      <c r="AC2573" s="44">
        <f t="shared" si="1377"/>
        <v>1.0005936127270569</v>
      </c>
      <c r="AE2573" s="48">
        <f t="shared" si="1361"/>
        <v>41457</v>
      </c>
      <c r="AF2573" s="53">
        <f t="shared" si="1378"/>
        <v>13.314621457655832</v>
      </c>
      <c r="AG2573" s="53">
        <f t="shared" si="1379"/>
        <v>11.182655456364518</v>
      </c>
      <c r="AH2573" s="53">
        <f t="shared" si="1380"/>
        <v>2.5005508591207293</v>
      </c>
      <c r="AI2573" s="53">
        <f t="shared" si="1381"/>
        <v>6.6469518428390755</v>
      </c>
      <c r="AJ2573" s="53">
        <f t="shared" si="1382"/>
        <v>3.8582938892047984</v>
      </c>
      <c r="AK2573" s="53">
        <f t="shared" si="1383"/>
        <v>3.0411303163250447</v>
      </c>
      <c r="AL2573" s="53"/>
      <c r="AM2573" s="48">
        <f t="shared" si="1362"/>
        <v>41457</v>
      </c>
      <c r="AN2573" s="53">
        <f t="shared" si="1363"/>
        <v>13.314621457655832</v>
      </c>
      <c r="AO2573" s="53">
        <f t="shared" si="1363"/>
        <v>11.182655456364518</v>
      </c>
      <c r="AP2573" s="53">
        <f t="shared" si="1363"/>
        <v>2.5039795516218737</v>
      </c>
      <c r="AQ2573" s="53">
        <f t="shared" si="1357"/>
        <v>6.6781367309476858</v>
      </c>
      <c r="AR2573" s="53">
        <f t="shared" si="1357"/>
        <v>3.8585222612717422</v>
      </c>
      <c r="AS2573" s="53">
        <f t="shared" si="1357"/>
        <v>3.0414918809473868</v>
      </c>
      <c r="AT2573" s="53"/>
      <c r="AU2573" s="48">
        <f t="shared" si="1364"/>
        <v>41457</v>
      </c>
      <c r="AV2573" s="53">
        <f t="shared" si="1384"/>
        <v>505.02359188888573</v>
      </c>
      <c r="AW2573" s="53">
        <f t="shared" si="1385"/>
        <v>643.561821513778</v>
      </c>
      <c r="AX2573" s="53">
        <f t="shared" si="1386"/>
        <v>256.50766526814476</v>
      </c>
      <c r="AY2573" s="53">
        <f t="shared" si="1387"/>
        <v>641.03434480366832</v>
      </c>
      <c r="AZ2573" s="53">
        <f t="shared" si="1388"/>
        <v>257.94221316601596</v>
      </c>
      <c r="BA2573" s="53">
        <f t="shared" si="1389"/>
        <v>256.42818048267418</v>
      </c>
      <c r="BB2573" s="58">
        <f t="shared" si="1390"/>
        <v>2560.4978171231669</v>
      </c>
      <c r="BC2573">
        <f t="shared" si="1365"/>
        <v>1.5890646868683689E-3</v>
      </c>
      <c r="BD2573">
        <v>2560.49622805848</v>
      </c>
      <c r="BE2573" s="48">
        <f t="shared" si="1358"/>
        <v>41457</v>
      </c>
    </row>
    <row r="2574" spans="1:63">
      <c r="A2574" s="48">
        <v>41458</v>
      </c>
      <c r="B2574" s="49">
        <v>37.58</v>
      </c>
      <c r="C2574" s="50">
        <v>37.58</v>
      </c>
      <c r="D2574" s="49">
        <v>57.57</v>
      </c>
      <c r="E2574" s="50">
        <v>57.57</v>
      </c>
      <c r="F2574" s="49">
        <v>101.79</v>
      </c>
      <c r="G2574" s="50">
        <v>102.24</v>
      </c>
      <c r="H2574" s="49">
        <v>95.75</v>
      </c>
      <c r="I2574" s="50">
        <v>96.14</v>
      </c>
      <c r="J2574">
        <v>65.94</v>
      </c>
      <c r="K2574">
        <v>66.56</v>
      </c>
      <c r="L2574" s="49">
        <v>84.26</v>
      </c>
      <c r="M2574" s="50">
        <v>84.3</v>
      </c>
      <c r="O2574" s="48">
        <f t="shared" si="1359"/>
        <v>41458</v>
      </c>
      <c r="P2574" s="44">
        <f t="shared" si="1366"/>
        <v>1</v>
      </c>
      <c r="Q2574" s="44">
        <f t="shared" si="1367"/>
        <v>1</v>
      </c>
      <c r="R2574" s="44">
        <f t="shared" si="1368"/>
        <v>0.99559859154929586</v>
      </c>
      <c r="S2574" s="44">
        <f t="shared" si="1369"/>
        <v>0.99594341585188262</v>
      </c>
      <c r="T2574" s="44">
        <f t="shared" si="1370"/>
        <v>0.99068509615384603</v>
      </c>
      <c r="U2574" s="44">
        <f t="shared" si="1371"/>
        <v>0.99952550415183872</v>
      </c>
      <c r="W2574" s="51">
        <f t="shared" si="1360"/>
        <v>41458</v>
      </c>
      <c r="X2574" s="44">
        <f t="shared" si="1372"/>
        <v>1</v>
      </c>
      <c r="Y2574" s="44">
        <f t="shared" si="1373"/>
        <v>1</v>
      </c>
      <c r="Z2574" s="44">
        <f t="shared" si="1374"/>
        <v>1.0057894220390542</v>
      </c>
      <c r="AA2574" s="44">
        <f t="shared" si="1375"/>
        <v>1.0086847337030451</v>
      </c>
      <c r="AB2574" s="44">
        <f t="shared" si="1376"/>
        <v>1.0094210606290839</v>
      </c>
      <c r="AC2574" s="44">
        <f t="shared" si="1377"/>
        <v>1.0005936127270569</v>
      </c>
      <c r="AE2574" s="48">
        <f t="shared" si="1361"/>
        <v>41458</v>
      </c>
      <c r="AF2574" s="53">
        <f t="shared" si="1378"/>
        <v>13.314621457655832</v>
      </c>
      <c r="AG2574" s="53">
        <f t="shared" si="1379"/>
        <v>11.182655456364518</v>
      </c>
      <c r="AH2574" s="53">
        <f t="shared" si="1380"/>
        <v>2.5005508591207293</v>
      </c>
      <c r="AI2574" s="53">
        <f t="shared" si="1381"/>
        <v>6.6469518428390755</v>
      </c>
      <c r="AJ2574" s="53">
        <f t="shared" si="1382"/>
        <v>3.8582938892047984</v>
      </c>
      <c r="AK2574" s="53">
        <f t="shared" si="1383"/>
        <v>3.0411303163250447</v>
      </c>
      <c r="AL2574" s="53"/>
      <c r="AM2574" s="48">
        <f t="shared" si="1362"/>
        <v>41458</v>
      </c>
      <c r="AN2574" s="53">
        <f t="shared" si="1363"/>
        <v>13.314621457655832</v>
      </c>
      <c r="AO2574" s="53">
        <f t="shared" si="1363"/>
        <v>11.182655456364518</v>
      </c>
      <c r="AP2574" s="53">
        <f t="shared" si="1363"/>
        <v>2.5039579396270533</v>
      </c>
      <c r="AQ2574" s="53">
        <f t="shared" si="1357"/>
        <v>6.6774807555918727</v>
      </c>
      <c r="AR2574" s="53">
        <f t="shared" si="1357"/>
        <v>3.8583648837763902</v>
      </c>
      <c r="AS2574" s="53">
        <f t="shared" si="1357"/>
        <v>3.0414917096912735</v>
      </c>
      <c r="AT2574" s="53"/>
      <c r="AU2574" s="48">
        <f t="shared" si="1364"/>
        <v>41458</v>
      </c>
      <c r="AV2574" s="53">
        <f t="shared" si="1384"/>
        <v>500.36347437870614</v>
      </c>
      <c r="AW2574" s="53">
        <f t="shared" si="1385"/>
        <v>643.78547462290533</v>
      </c>
      <c r="AX2574" s="53">
        <f t="shared" si="1386"/>
        <v>256.00465974746993</v>
      </c>
      <c r="AY2574" s="53">
        <f t="shared" si="1387"/>
        <v>641.97299984260269</v>
      </c>
      <c r="AZ2574" s="53">
        <f t="shared" si="1388"/>
        <v>256.81276666415653</v>
      </c>
      <c r="BA2574" s="53">
        <f t="shared" si="1389"/>
        <v>256.39775112697436</v>
      </c>
      <c r="BB2574" s="58">
        <f t="shared" si="1390"/>
        <v>2555.3371263828153</v>
      </c>
      <c r="BC2574">
        <f t="shared" si="1365"/>
        <v>1.5316863355110399E-3</v>
      </c>
      <c r="BD2574">
        <v>2555.3355946964798</v>
      </c>
      <c r="BE2574" s="48">
        <f t="shared" si="1358"/>
        <v>41458</v>
      </c>
    </row>
    <row r="2575" spans="1:63">
      <c r="A2575" s="48">
        <v>41460</v>
      </c>
      <c r="B2575" s="49">
        <v>37.340000000000003</v>
      </c>
      <c r="C2575" s="50">
        <v>37.340000000000003</v>
      </c>
      <c r="D2575" s="49">
        <v>57.84</v>
      </c>
      <c r="E2575" s="50">
        <v>57.84</v>
      </c>
      <c r="F2575" s="49">
        <v>100.08</v>
      </c>
      <c r="G2575" s="50">
        <v>100.52</v>
      </c>
      <c r="H2575" s="49">
        <v>96.78</v>
      </c>
      <c r="I2575" s="50">
        <v>97.17</v>
      </c>
      <c r="J2575">
        <v>65.25</v>
      </c>
      <c r="K2575">
        <v>65.86</v>
      </c>
      <c r="L2575" s="49">
        <v>84.17</v>
      </c>
      <c r="M2575" s="50">
        <v>84.21</v>
      </c>
      <c r="O2575" s="48">
        <f t="shared" si="1359"/>
        <v>41460</v>
      </c>
      <c r="P2575" s="44">
        <f t="shared" si="1366"/>
        <v>1</v>
      </c>
      <c r="Q2575" s="44">
        <f t="shared" si="1367"/>
        <v>1</v>
      </c>
      <c r="R2575" s="44">
        <f t="shared" si="1368"/>
        <v>0.99562276163947472</v>
      </c>
      <c r="S2575" s="44">
        <f t="shared" si="1369"/>
        <v>0.99598641556035816</v>
      </c>
      <c r="T2575" s="44">
        <f t="shared" si="1370"/>
        <v>0.99073792894017609</v>
      </c>
      <c r="U2575" s="44">
        <f t="shared" si="1371"/>
        <v>0.99952499703123154</v>
      </c>
      <c r="W2575" s="51">
        <f t="shared" si="1360"/>
        <v>41460</v>
      </c>
      <c r="X2575" s="44">
        <f t="shared" si="1372"/>
        <v>1</v>
      </c>
      <c r="Y2575" s="44">
        <f t="shared" si="1373"/>
        <v>1</v>
      </c>
      <c r="Z2575" s="44">
        <f t="shared" si="1374"/>
        <v>1.0057894220390542</v>
      </c>
      <c r="AA2575" s="44">
        <f t="shared" si="1375"/>
        <v>1.0086847337030451</v>
      </c>
      <c r="AB2575" s="44">
        <f t="shared" si="1376"/>
        <v>1.0094210606290839</v>
      </c>
      <c r="AC2575" s="44">
        <f t="shared" si="1377"/>
        <v>1.0005936127270569</v>
      </c>
      <c r="AE2575" s="48">
        <f t="shared" si="1361"/>
        <v>41460</v>
      </c>
      <c r="AF2575" s="53">
        <f t="shared" si="1378"/>
        <v>13.314621457655832</v>
      </c>
      <c r="AG2575" s="53">
        <f t="shared" si="1379"/>
        <v>11.182655456364518</v>
      </c>
      <c r="AH2575" s="53">
        <f t="shared" si="1380"/>
        <v>2.5005508591207293</v>
      </c>
      <c r="AI2575" s="53">
        <f t="shared" si="1381"/>
        <v>6.6469518428390755</v>
      </c>
      <c r="AJ2575" s="53">
        <f t="shared" si="1382"/>
        <v>3.8582938892047984</v>
      </c>
      <c r="AK2575" s="53">
        <f t="shared" si="1383"/>
        <v>3.0411303163250447</v>
      </c>
      <c r="AL2575" s="53"/>
      <c r="AM2575" s="48">
        <f t="shared" si="1362"/>
        <v>41460</v>
      </c>
      <c r="AN2575" s="53">
        <f t="shared" si="1363"/>
        <v>13.314621457655832</v>
      </c>
      <c r="AO2575" s="53">
        <f t="shared" si="1363"/>
        <v>11.182655456364518</v>
      </c>
      <c r="AP2575" s="53">
        <f t="shared" si="1363"/>
        <v>2.5040187280710291</v>
      </c>
      <c r="AQ2575" s="53">
        <f t="shared" si="1357"/>
        <v>6.6777690548278246</v>
      </c>
      <c r="AR2575" s="53">
        <f t="shared" si="1357"/>
        <v>3.8585706486236453</v>
      </c>
      <c r="AS2575" s="53">
        <f t="shared" si="1357"/>
        <v>3.0414901665559397</v>
      </c>
      <c r="AT2575" s="53"/>
      <c r="AU2575" s="48">
        <f t="shared" si="1364"/>
        <v>41460</v>
      </c>
      <c r="AV2575" s="53">
        <f t="shared" si="1384"/>
        <v>497.16796522886881</v>
      </c>
      <c r="AW2575" s="53">
        <f t="shared" si="1385"/>
        <v>646.80479159612378</v>
      </c>
      <c r="AX2575" s="53">
        <f t="shared" si="1386"/>
        <v>251.70396254569982</v>
      </c>
      <c r="AY2575" s="53">
        <f t="shared" si="1387"/>
        <v>648.87881905761969</v>
      </c>
      <c r="AZ2575" s="53">
        <f t="shared" si="1388"/>
        <v>254.12546291835326</v>
      </c>
      <c r="BA2575" s="53">
        <f t="shared" si="1389"/>
        <v>256.12388692567566</v>
      </c>
      <c r="BB2575" s="58">
        <f t="shared" si="1390"/>
        <v>2554.804888272341</v>
      </c>
      <c r="BC2575">
        <f t="shared" si="1365"/>
        <v>1.5900657308520749E-3</v>
      </c>
      <c r="BD2575">
        <v>2554.8032982066102</v>
      </c>
      <c r="BE2575" s="48">
        <f t="shared" si="1358"/>
        <v>41460</v>
      </c>
    </row>
    <row r="2576" spans="1:63">
      <c r="A2576" s="48">
        <v>41463</v>
      </c>
      <c r="B2576" s="49">
        <v>37.39</v>
      </c>
      <c r="C2576" s="50">
        <v>37.39</v>
      </c>
      <c r="D2576" s="49">
        <v>58.2</v>
      </c>
      <c r="E2576" s="50">
        <v>58.2</v>
      </c>
      <c r="F2576" s="49">
        <v>100.67</v>
      </c>
      <c r="G2576" s="50">
        <v>101.11</v>
      </c>
      <c r="H2576" s="49">
        <v>97.29</v>
      </c>
      <c r="I2576" s="50">
        <v>97.68</v>
      </c>
      <c r="J2576">
        <v>65.510000000000005</v>
      </c>
      <c r="K2576">
        <v>66.12</v>
      </c>
      <c r="L2576" s="49">
        <v>84.23</v>
      </c>
      <c r="M2576" s="50">
        <v>84.27</v>
      </c>
      <c r="O2576" s="48">
        <f t="shared" si="1359"/>
        <v>41463</v>
      </c>
      <c r="P2576" s="44">
        <f t="shared" si="1366"/>
        <v>1</v>
      </c>
      <c r="Q2576" s="44">
        <f t="shared" si="1367"/>
        <v>1</v>
      </c>
      <c r="R2576" s="44">
        <f t="shared" si="1368"/>
        <v>0.99564830382751457</v>
      </c>
      <c r="S2576" s="44">
        <f t="shared" si="1369"/>
        <v>0.99600737100737102</v>
      </c>
      <c r="T2576" s="44">
        <f t="shared" si="1370"/>
        <v>0.99077434966727163</v>
      </c>
      <c r="U2576" s="44">
        <f t="shared" si="1371"/>
        <v>0.9995253352319925</v>
      </c>
      <c r="W2576" s="51">
        <f t="shared" si="1360"/>
        <v>41463</v>
      </c>
      <c r="X2576" s="44">
        <f t="shared" si="1372"/>
        <v>1</v>
      </c>
      <c r="Y2576" s="44">
        <f t="shared" si="1373"/>
        <v>1</v>
      </c>
      <c r="Z2576" s="44">
        <f t="shared" si="1374"/>
        <v>1.0057894220390542</v>
      </c>
      <c r="AA2576" s="44">
        <f t="shared" si="1375"/>
        <v>1.0086847337030451</v>
      </c>
      <c r="AB2576" s="44">
        <f t="shared" si="1376"/>
        <v>1.0094210606290839</v>
      </c>
      <c r="AC2576" s="44">
        <f t="shared" si="1377"/>
        <v>1.0005936127270569</v>
      </c>
      <c r="AE2576" s="48">
        <f t="shared" si="1361"/>
        <v>41463</v>
      </c>
      <c r="AF2576" s="53">
        <f t="shared" si="1378"/>
        <v>13.314621457655832</v>
      </c>
      <c r="AG2576" s="53">
        <f t="shared" si="1379"/>
        <v>11.182655456364518</v>
      </c>
      <c r="AH2576" s="53">
        <f t="shared" si="1380"/>
        <v>2.5005508591207293</v>
      </c>
      <c r="AI2576" s="53">
        <f t="shared" si="1381"/>
        <v>6.6469518428390755</v>
      </c>
      <c r="AJ2576" s="53">
        <f t="shared" si="1382"/>
        <v>3.8582938892047984</v>
      </c>
      <c r="AK2576" s="53">
        <f t="shared" si="1383"/>
        <v>3.0411303163250447</v>
      </c>
      <c r="AL2576" s="53"/>
      <c r="AM2576" s="48">
        <f t="shared" si="1362"/>
        <v>41463</v>
      </c>
      <c r="AN2576" s="53">
        <f t="shared" si="1363"/>
        <v>13.314621457655832</v>
      </c>
      <c r="AO2576" s="53">
        <f t="shared" si="1363"/>
        <v>11.182655456364518</v>
      </c>
      <c r="AP2576" s="53">
        <f t="shared" si="1363"/>
        <v>2.5040829673789999</v>
      </c>
      <c r="AQ2576" s="53">
        <f t="shared" si="1357"/>
        <v>6.6779095543701938</v>
      </c>
      <c r="AR2576" s="53">
        <f t="shared" si="1357"/>
        <v>3.858712494357484</v>
      </c>
      <c r="AS2576" s="53">
        <f t="shared" si="1357"/>
        <v>3.0414911956790651</v>
      </c>
      <c r="AT2576" s="53"/>
      <c r="AU2576" s="48">
        <f t="shared" si="1364"/>
        <v>41463</v>
      </c>
      <c r="AV2576" s="53">
        <f t="shared" si="1384"/>
        <v>497.83369630175156</v>
      </c>
      <c r="AW2576" s="53">
        <f t="shared" si="1385"/>
        <v>650.83054756041497</v>
      </c>
      <c r="AX2576" s="53">
        <f t="shared" si="1386"/>
        <v>253.18782883169069</v>
      </c>
      <c r="AY2576" s="53">
        <f t="shared" si="1387"/>
        <v>652.29820527088054</v>
      </c>
      <c r="AZ2576" s="53">
        <f t="shared" si="1388"/>
        <v>255.13807012691686</v>
      </c>
      <c r="BA2576" s="53">
        <f t="shared" si="1389"/>
        <v>256.30646305987483</v>
      </c>
      <c r="BB2576" s="58">
        <f t="shared" si="1390"/>
        <v>2565.5948111515295</v>
      </c>
      <c r="BC2576">
        <f t="shared" si="1365"/>
        <v>1.6817802693367412E-3</v>
      </c>
      <c r="BD2576">
        <v>2565.5931293712601</v>
      </c>
      <c r="BE2576" s="48">
        <f t="shared" si="1358"/>
        <v>41463</v>
      </c>
    </row>
    <row r="2577" spans="1:57">
      <c r="A2577" s="48">
        <v>41464</v>
      </c>
      <c r="B2577" s="49">
        <v>37.880000000000003</v>
      </c>
      <c r="C2577" s="50">
        <v>37.880000000000003</v>
      </c>
      <c r="D2577" s="49">
        <v>58.52</v>
      </c>
      <c r="E2577" s="50">
        <v>58.52</v>
      </c>
      <c r="F2577" s="49">
        <v>100.84</v>
      </c>
      <c r="G2577" s="50">
        <v>101.28</v>
      </c>
      <c r="H2577" s="49">
        <v>97.94</v>
      </c>
      <c r="I2577" s="50">
        <v>98.33</v>
      </c>
      <c r="J2577">
        <v>66.34</v>
      </c>
      <c r="K2577">
        <v>66.959999999999994</v>
      </c>
      <c r="L2577" s="49">
        <v>84.22</v>
      </c>
      <c r="M2577" s="50">
        <v>84.26</v>
      </c>
      <c r="O2577" s="48">
        <f t="shared" si="1359"/>
        <v>41464</v>
      </c>
      <c r="P2577" s="44">
        <f t="shared" si="1366"/>
        <v>1</v>
      </c>
      <c r="Q2577" s="44">
        <f t="shared" si="1367"/>
        <v>1</v>
      </c>
      <c r="R2577" s="44">
        <f t="shared" si="1368"/>
        <v>0.99565560821485</v>
      </c>
      <c r="S2577" s="44">
        <f t="shared" si="1369"/>
        <v>0.99603376385640185</v>
      </c>
      <c r="T2577" s="44">
        <f t="shared" si="1370"/>
        <v>0.99074074074074092</v>
      </c>
      <c r="U2577" s="44">
        <f t="shared" si="1371"/>
        <v>0.99952527889864695</v>
      </c>
      <c r="W2577" s="51">
        <f t="shared" si="1360"/>
        <v>41464</v>
      </c>
      <c r="X2577" s="44">
        <f t="shared" si="1372"/>
        <v>1</v>
      </c>
      <c r="Y2577" s="44">
        <f t="shared" si="1373"/>
        <v>1</v>
      </c>
      <c r="Z2577" s="44">
        <f t="shared" si="1374"/>
        <v>1.0057894220390542</v>
      </c>
      <c r="AA2577" s="44">
        <f t="shared" si="1375"/>
        <v>1.0086847337030451</v>
      </c>
      <c r="AB2577" s="44">
        <f t="shared" si="1376"/>
        <v>1.0094210606290839</v>
      </c>
      <c r="AC2577" s="44">
        <f t="shared" si="1377"/>
        <v>1.0005936127270569</v>
      </c>
      <c r="AE2577" s="48">
        <f t="shared" si="1361"/>
        <v>41464</v>
      </c>
      <c r="AF2577" s="53">
        <f t="shared" si="1378"/>
        <v>13.314621457655832</v>
      </c>
      <c r="AG2577" s="53">
        <f t="shared" si="1379"/>
        <v>11.182655456364518</v>
      </c>
      <c r="AH2577" s="53">
        <f t="shared" si="1380"/>
        <v>2.5005508591207293</v>
      </c>
      <c r="AI2577" s="53">
        <f t="shared" si="1381"/>
        <v>6.6469518428390755</v>
      </c>
      <c r="AJ2577" s="53">
        <f t="shared" si="1382"/>
        <v>3.8582938892047984</v>
      </c>
      <c r="AK2577" s="53">
        <f t="shared" si="1383"/>
        <v>3.0411303163250447</v>
      </c>
      <c r="AL2577" s="53"/>
      <c r="AM2577" s="48">
        <f t="shared" si="1362"/>
        <v>41464</v>
      </c>
      <c r="AN2577" s="53">
        <f t="shared" si="1363"/>
        <v>13.314621457655832</v>
      </c>
      <c r="AO2577" s="53">
        <f t="shared" si="1363"/>
        <v>11.182655456364518</v>
      </c>
      <c r="AP2577" s="53">
        <f t="shared" si="1363"/>
        <v>2.5041013381147739</v>
      </c>
      <c r="AQ2577" s="53">
        <f t="shared" si="1357"/>
        <v>6.67808650994687</v>
      </c>
      <c r="AR2577" s="53">
        <f t="shared" si="1357"/>
        <v>3.8585815995833417</v>
      </c>
      <c r="AS2577" s="53">
        <f t="shared" si="1357"/>
        <v>3.0414910242603241</v>
      </c>
      <c r="AT2577" s="53"/>
      <c r="AU2577" s="48">
        <f t="shared" si="1364"/>
        <v>41464</v>
      </c>
      <c r="AV2577" s="53">
        <f t="shared" si="1384"/>
        <v>504.35786081600298</v>
      </c>
      <c r="AW2577" s="53">
        <f t="shared" si="1385"/>
        <v>654.40899730645162</v>
      </c>
      <c r="AX2577" s="53">
        <f t="shared" si="1386"/>
        <v>253.6153835242643</v>
      </c>
      <c r="AY2577" s="53">
        <f t="shared" si="1387"/>
        <v>656.65624652307577</v>
      </c>
      <c r="AZ2577" s="53">
        <f t="shared" si="1388"/>
        <v>258.37062390810053</v>
      </c>
      <c r="BA2577" s="53">
        <f t="shared" si="1389"/>
        <v>256.27603370417495</v>
      </c>
      <c r="BB2577" s="58">
        <f t="shared" si="1390"/>
        <v>2583.6851457820703</v>
      </c>
      <c r="BC2577">
        <f t="shared" si="1365"/>
        <v>1.9154751703354123E-3</v>
      </c>
      <c r="BD2577">
        <v>2583.6832303069</v>
      </c>
      <c r="BE2577" s="48">
        <f t="shared" si="1358"/>
        <v>41464</v>
      </c>
    </row>
    <row r="2578" spans="1:57">
      <c r="A2578" s="48">
        <v>41465</v>
      </c>
      <c r="B2578" s="49">
        <v>37.520000000000003</v>
      </c>
      <c r="C2578" s="50">
        <v>37.520000000000003</v>
      </c>
      <c r="D2578" s="49">
        <v>58.69</v>
      </c>
      <c r="E2578" s="50">
        <v>58.69</v>
      </c>
      <c r="F2578" s="49">
        <v>100.48</v>
      </c>
      <c r="G2578" s="50">
        <v>100.92</v>
      </c>
      <c r="H2578" s="49">
        <v>97.99</v>
      </c>
      <c r="I2578" s="50">
        <v>98.38</v>
      </c>
      <c r="J2578">
        <v>66.34</v>
      </c>
      <c r="K2578">
        <v>66.959999999999994</v>
      </c>
      <c r="L2578" s="49">
        <v>84.22</v>
      </c>
      <c r="M2578" s="50">
        <v>84.26</v>
      </c>
      <c r="O2578" s="48">
        <f t="shared" si="1359"/>
        <v>41465</v>
      </c>
      <c r="P2578" s="44">
        <f t="shared" si="1366"/>
        <v>1</v>
      </c>
      <c r="Q2578" s="44">
        <f t="shared" si="1367"/>
        <v>1</v>
      </c>
      <c r="R2578" s="44">
        <f t="shared" si="1368"/>
        <v>0.9956401109789933</v>
      </c>
      <c r="S2578" s="44">
        <f t="shared" si="1369"/>
        <v>0.99603577963000611</v>
      </c>
      <c r="T2578" s="44">
        <f t="shared" si="1370"/>
        <v>0.99074074074074092</v>
      </c>
      <c r="U2578" s="44">
        <f t="shared" si="1371"/>
        <v>0.99952527889864695</v>
      </c>
      <c r="W2578" s="51">
        <f t="shared" si="1360"/>
        <v>41465</v>
      </c>
      <c r="X2578" s="44">
        <f t="shared" si="1372"/>
        <v>1</v>
      </c>
      <c r="Y2578" s="44">
        <f t="shared" si="1373"/>
        <v>1</v>
      </c>
      <c r="Z2578" s="44">
        <f t="shared" si="1374"/>
        <v>1.0057894220390542</v>
      </c>
      <c r="AA2578" s="44">
        <f t="shared" si="1375"/>
        <v>1.0086847337030451</v>
      </c>
      <c r="AB2578" s="44">
        <f t="shared" si="1376"/>
        <v>1.0094210606290839</v>
      </c>
      <c r="AC2578" s="44">
        <f t="shared" si="1377"/>
        <v>1.0005936127270569</v>
      </c>
      <c r="AE2578" s="48">
        <f t="shared" si="1361"/>
        <v>41465</v>
      </c>
      <c r="AF2578" s="53">
        <f t="shared" si="1378"/>
        <v>13.314621457655832</v>
      </c>
      <c r="AG2578" s="53">
        <f t="shared" si="1379"/>
        <v>11.182655456364518</v>
      </c>
      <c r="AH2578" s="53">
        <f t="shared" si="1380"/>
        <v>2.5005508591207293</v>
      </c>
      <c r="AI2578" s="53">
        <f t="shared" si="1381"/>
        <v>6.6469518428390755</v>
      </c>
      <c r="AJ2578" s="53">
        <f t="shared" si="1382"/>
        <v>3.8582938892047984</v>
      </c>
      <c r="AK2578" s="53">
        <f t="shared" si="1383"/>
        <v>3.0411303163250447</v>
      </c>
      <c r="AL2578" s="53"/>
      <c r="AM2578" s="48">
        <f t="shared" si="1362"/>
        <v>41465</v>
      </c>
      <c r="AN2578" s="53">
        <f t="shared" si="1363"/>
        <v>13.314621457655832</v>
      </c>
      <c r="AO2578" s="53">
        <f t="shared" si="1363"/>
        <v>11.182655456364518</v>
      </c>
      <c r="AP2578" s="53">
        <f t="shared" si="1363"/>
        <v>2.5040623621388183</v>
      </c>
      <c r="AQ2578" s="53">
        <f t="shared" si="1357"/>
        <v>6.6781000250615197</v>
      </c>
      <c r="AR2578" s="53">
        <f t="shared" si="1357"/>
        <v>3.8585815995833417</v>
      </c>
      <c r="AS2578" s="53">
        <f t="shared" si="1357"/>
        <v>3.0414910242603241</v>
      </c>
      <c r="AT2578" s="53"/>
      <c r="AU2578" s="48">
        <f t="shared" si="1364"/>
        <v>41465</v>
      </c>
      <c r="AV2578" s="53">
        <f t="shared" si="1384"/>
        <v>499.56459709124687</v>
      </c>
      <c r="AW2578" s="53">
        <f t="shared" si="1385"/>
        <v>656.31004873403356</v>
      </c>
      <c r="AX2578" s="53">
        <f t="shared" si="1386"/>
        <v>252.70997358704955</v>
      </c>
      <c r="AY2578" s="53">
        <f t="shared" si="1387"/>
        <v>656.99148046555229</v>
      </c>
      <c r="AZ2578" s="53">
        <f t="shared" si="1388"/>
        <v>258.37062390810053</v>
      </c>
      <c r="BA2578" s="53">
        <f t="shared" si="1389"/>
        <v>256.27603370417495</v>
      </c>
      <c r="BB2578" s="58">
        <f t="shared" si="1390"/>
        <v>2580.2227574901581</v>
      </c>
      <c r="BC2578">
        <f t="shared" si="1365"/>
        <v>1.8721304682003392E-3</v>
      </c>
      <c r="BD2578">
        <v>2580.2208853596899</v>
      </c>
      <c r="BE2578" s="48">
        <f t="shared" si="1358"/>
        <v>41465</v>
      </c>
    </row>
    <row r="2579" spans="1:57">
      <c r="A2579" s="48">
        <v>41466</v>
      </c>
      <c r="B2579" s="49">
        <v>39.36</v>
      </c>
      <c r="C2579" s="50">
        <v>39.36</v>
      </c>
      <c r="D2579" s="49">
        <v>60.21</v>
      </c>
      <c r="E2579" s="50">
        <v>60.21</v>
      </c>
      <c r="F2579" s="49">
        <v>101.48</v>
      </c>
      <c r="G2579" s="50">
        <v>101.93</v>
      </c>
      <c r="H2579" s="49">
        <v>99.43</v>
      </c>
      <c r="I2579" s="50">
        <v>99.83</v>
      </c>
      <c r="J2579">
        <v>68.17</v>
      </c>
      <c r="K2579">
        <v>68.81</v>
      </c>
      <c r="L2579" s="49">
        <v>84.29</v>
      </c>
      <c r="M2579" s="50">
        <v>84.33</v>
      </c>
      <c r="O2579" s="48">
        <f t="shared" si="1359"/>
        <v>41466</v>
      </c>
      <c r="P2579" s="44">
        <f t="shared" si="1366"/>
        <v>1</v>
      </c>
      <c r="Q2579" s="44">
        <f t="shared" si="1367"/>
        <v>1</v>
      </c>
      <c r="R2579" s="44">
        <f t="shared" si="1368"/>
        <v>0.99558520553320906</v>
      </c>
      <c r="S2579" s="44">
        <f t="shared" si="1369"/>
        <v>0.99599318842031459</v>
      </c>
      <c r="T2579" s="44">
        <f t="shared" si="1370"/>
        <v>0.99069902630431628</v>
      </c>
      <c r="U2579" s="44">
        <f t="shared" si="1371"/>
        <v>0.99952567295150019</v>
      </c>
      <c r="W2579" s="51">
        <f t="shared" si="1360"/>
        <v>41466</v>
      </c>
      <c r="X2579" s="44">
        <f t="shared" si="1372"/>
        <v>1</v>
      </c>
      <c r="Y2579" s="44">
        <f t="shared" si="1373"/>
        <v>1</v>
      </c>
      <c r="Z2579" s="44">
        <f t="shared" si="1374"/>
        <v>1.0057894220390542</v>
      </c>
      <c r="AA2579" s="44">
        <f t="shared" si="1375"/>
        <v>1.0086847337030451</v>
      </c>
      <c r="AB2579" s="44">
        <f t="shared" si="1376"/>
        <v>1.0094210606290839</v>
      </c>
      <c r="AC2579" s="44">
        <f t="shared" si="1377"/>
        <v>1.0005936127270569</v>
      </c>
      <c r="AE2579" s="48">
        <f t="shared" si="1361"/>
        <v>41466</v>
      </c>
      <c r="AF2579" s="53">
        <f t="shared" si="1378"/>
        <v>13.314621457655832</v>
      </c>
      <c r="AG2579" s="53">
        <f t="shared" si="1379"/>
        <v>11.182655456364518</v>
      </c>
      <c r="AH2579" s="53">
        <f t="shared" si="1380"/>
        <v>2.5005508591207293</v>
      </c>
      <c r="AI2579" s="53">
        <f t="shared" si="1381"/>
        <v>6.6469518428390755</v>
      </c>
      <c r="AJ2579" s="53">
        <f t="shared" si="1382"/>
        <v>3.8582938892047984</v>
      </c>
      <c r="AK2579" s="53">
        <f t="shared" si="1383"/>
        <v>3.0411303163250447</v>
      </c>
      <c r="AL2579" s="53"/>
      <c r="AM2579" s="48">
        <f t="shared" si="1362"/>
        <v>41466</v>
      </c>
      <c r="AN2579" s="53">
        <f t="shared" si="1363"/>
        <v>13.314621457655832</v>
      </c>
      <c r="AO2579" s="53">
        <f t="shared" si="1363"/>
        <v>11.182655456364518</v>
      </c>
      <c r="AP2579" s="53">
        <f t="shared" si="1363"/>
        <v>2.5039242734270957</v>
      </c>
      <c r="AQ2579" s="53">
        <f t="shared" si="1357"/>
        <v>6.6778144646787254</v>
      </c>
      <c r="AR2579" s="53">
        <f t="shared" si="1357"/>
        <v>3.8584191367409386</v>
      </c>
      <c r="AS2579" s="53">
        <f t="shared" si="1357"/>
        <v>3.0414922233377677</v>
      </c>
      <c r="AT2579" s="53"/>
      <c r="AU2579" s="48">
        <f t="shared" si="1364"/>
        <v>41466</v>
      </c>
      <c r="AV2579" s="53">
        <f t="shared" si="1384"/>
        <v>524.0635005733335</v>
      </c>
      <c r="AW2579" s="53">
        <f t="shared" si="1385"/>
        <v>673.30768502770763</v>
      </c>
      <c r="AX2579" s="53">
        <f t="shared" si="1386"/>
        <v>255.22500119042388</v>
      </c>
      <c r="AY2579" s="53">
        <f t="shared" si="1387"/>
        <v>666.6462180088771</v>
      </c>
      <c r="AZ2579" s="53">
        <f t="shared" si="1388"/>
        <v>265.49782079914399</v>
      </c>
      <c r="BA2579" s="53">
        <f t="shared" si="1389"/>
        <v>256.48903919407394</v>
      </c>
      <c r="BB2579" s="58">
        <f t="shared" si="1390"/>
        <v>2641.2292647935601</v>
      </c>
      <c r="BC2579">
        <f t="shared" si="1365"/>
        <v>2.5852658200165024E-3</v>
      </c>
      <c r="BD2579">
        <v>2641.2266795277401</v>
      </c>
      <c r="BE2579" s="48">
        <f t="shared" si="1358"/>
        <v>41466</v>
      </c>
    </row>
    <row r="2580" spans="1:57">
      <c r="A2580" s="48">
        <v>41467</v>
      </c>
      <c r="B2580" s="49">
        <v>38.94</v>
      </c>
      <c r="C2580" s="50">
        <v>38.94</v>
      </c>
      <c r="D2580" s="49">
        <v>59.81</v>
      </c>
      <c r="E2580" s="50">
        <v>59.81</v>
      </c>
      <c r="F2580" s="49">
        <v>101.4</v>
      </c>
      <c r="G2580" s="50">
        <v>101.85</v>
      </c>
      <c r="H2580" s="49">
        <v>99.59</v>
      </c>
      <c r="I2580" s="50">
        <v>99.99</v>
      </c>
      <c r="J2580">
        <v>67.73</v>
      </c>
      <c r="K2580">
        <v>68.36</v>
      </c>
      <c r="L2580" s="49">
        <v>84.24</v>
      </c>
      <c r="M2580" s="50">
        <v>84.28</v>
      </c>
      <c r="O2580" s="48">
        <f t="shared" si="1359"/>
        <v>41467</v>
      </c>
      <c r="P2580" s="44">
        <f t="shared" si="1366"/>
        <v>1</v>
      </c>
      <c r="Q2580" s="44">
        <f t="shared" si="1367"/>
        <v>1</v>
      </c>
      <c r="R2580" s="44">
        <f t="shared" si="1368"/>
        <v>0.99558173784977921</v>
      </c>
      <c r="S2580" s="44">
        <f t="shared" si="1369"/>
        <v>0.9959995999599961</v>
      </c>
      <c r="T2580" s="44">
        <f t="shared" si="1370"/>
        <v>0.99078408425980113</v>
      </c>
      <c r="U2580" s="44">
        <f t="shared" si="1371"/>
        <v>0.99952539155196951</v>
      </c>
      <c r="W2580" s="51">
        <f t="shared" si="1360"/>
        <v>41467</v>
      </c>
      <c r="X2580" s="44">
        <f t="shared" si="1372"/>
        <v>1</v>
      </c>
      <c r="Y2580" s="44">
        <f t="shared" si="1373"/>
        <v>1</v>
      </c>
      <c r="Z2580" s="44">
        <f t="shared" si="1374"/>
        <v>1.0057894220390542</v>
      </c>
      <c r="AA2580" s="44">
        <f t="shared" si="1375"/>
        <v>1.0086847337030451</v>
      </c>
      <c r="AB2580" s="44">
        <f t="shared" si="1376"/>
        <v>1.0094210606290839</v>
      </c>
      <c r="AC2580" s="44">
        <f t="shared" si="1377"/>
        <v>1.0005936127270569</v>
      </c>
      <c r="AE2580" s="48">
        <f t="shared" si="1361"/>
        <v>41467</v>
      </c>
      <c r="AF2580" s="53">
        <f t="shared" si="1378"/>
        <v>13.314621457655832</v>
      </c>
      <c r="AG2580" s="53">
        <f t="shared" si="1379"/>
        <v>11.182655456364518</v>
      </c>
      <c r="AH2580" s="53">
        <f t="shared" si="1380"/>
        <v>2.5005508591207293</v>
      </c>
      <c r="AI2580" s="53">
        <f t="shared" si="1381"/>
        <v>6.6469518428390755</v>
      </c>
      <c r="AJ2580" s="53">
        <f t="shared" si="1382"/>
        <v>3.8582938892047984</v>
      </c>
      <c r="AK2580" s="53">
        <f t="shared" si="1383"/>
        <v>3.0411303163250447</v>
      </c>
      <c r="AL2580" s="53"/>
      <c r="AM2580" s="48">
        <f t="shared" si="1362"/>
        <v>41467</v>
      </c>
      <c r="AN2580" s="53">
        <f t="shared" si="1363"/>
        <v>13.314621457655832</v>
      </c>
      <c r="AO2580" s="53">
        <f t="shared" si="1363"/>
        <v>11.182655456364518</v>
      </c>
      <c r="AP2580" s="53">
        <f t="shared" si="1363"/>
        <v>2.5039155521075496</v>
      </c>
      <c r="AQ2580" s="53">
        <f t="shared" si="1357"/>
        <v>6.677857451993221</v>
      </c>
      <c r="AR2580" s="53">
        <f t="shared" si="1357"/>
        <v>3.8587504071212066</v>
      </c>
      <c r="AS2580" s="53">
        <f t="shared" si="1357"/>
        <v>3.0414913670571262</v>
      </c>
      <c r="AT2580" s="53"/>
      <c r="AU2580" s="48">
        <f t="shared" si="1364"/>
        <v>41467</v>
      </c>
      <c r="AV2580" s="53">
        <f t="shared" si="1384"/>
        <v>518.47135956111811</v>
      </c>
      <c r="AW2580" s="53">
        <f t="shared" si="1385"/>
        <v>668.8346228451619</v>
      </c>
      <c r="AX2580" s="53">
        <f t="shared" si="1386"/>
        <v>255.02379898215392</v>
      </c>
      <c r="AY2580" s="53">
        <f t="shared" si="1387"/>
        <v>667.71896662480208</v>
      </c>
      <c r="AZ2580" s="53">
        <f t="shared" si="1388"/>
        <v>263.78417783080567</v>
      </c>
      <c r="BA2580" s="53">
        <f t="shared" si="1389"/>
        <v>256.3368924155746</v>
      </c>
      <c r="BB2580" s="58">
        <f t="shared" si="1390"/>
        <v>2630.1698182596165</v>
      </c>
      <c r="BC2580">
        <f t="shared" si="1365"/>
        <v>2.4829502563079586E-3</v>
      </c>
      <c r="BD2580">
        <v>2630.1673353093602</v>
      </c>
      <c r="BE2580" s="48">
        <f t="shared" si="1358"/>
        <v>41467</v>
      </c>
    </row>
    <row r="2581" spans="1:57">
      <c r="A2581" s="48">
        <v>41470</v>
      </c>
      <c r="B2581" s="49">
        <v>39.340000000000003</v>
      </c>
      <c r="C2581" s="50">
        <v>39.340000000000003</v>
      </c>
      <c r="D2581" s="49">
        <v>60.18</v>
      </c>
      <c r="E2581" s="50">
        <v>60.18</v>
      </c>
      <c r="F2581" s="49">
        <v>101.72</v>
      </c>
      <c r="G2581" s="50">
        <v>102.17</v>
      </c>
      <c r="H2581" s="49">
        <v>99.9</v>
      </c>
      <c r="I2581" s="50">
        <v>100.3</v>
      </c>
      <c r="J2581">
        <v>67.97</v>
      </c>
      <c r="K2581">
        <v>68.61</v>
      </c>
      <c r="L2581" s="49">
        <v>84.28</v>
      </c>
      <c r="M2581" s="50">
        <v>84.32</v>
      </c>
      <c r="O2581" s="48">
        <f t="shared" si="1359"/>
        <v>41470</v>
      </c>
      <c r="P2581" s="44">
        <f t="shared" si="1366"/>
        <v>1</v>
      </c>
      <c r="Q2581" s="44">
        <f t="shared" si="1367"/>
        <v>1</v>
      </c>
      <c r="R2581" s="44">
        <f t="shared" si="1368"/>
        <v>0.99559557600078297</v>
      </c>
      <c r="S2581" s="44">
        <f t="shared" si="1369"/>
        <v>0.99601196410767701</v>
      </c>
      <c r="T2581" s="44">
        <f t="shared" si="1370"/>
        <v>0.9906719137152018</v>
      </c>
      <c r="U2581" s="44">
        <f t="shared" si="1371"/>
        <v>0.99952561669829232</v>
      </c>
      <c r="W2581" s="51">
        <f t="shared" si="1360"/>
        <v>41470</v>
      </c>
      <c r="X2581" s="44">
        <f t="shared" si="1372"/>
        <v>1</v>
      </c>
      <c r="Y2581" s="44">
        <f t="shared" si="1373"/>
        <v>1</v>
      </c>
      <c r="Z2581" s="44">
        <f t="shared" si="1374"/>
        <v>1.0057894220390542</v>
      </c>
      <c r="AA2581" s="44">
        <f t="shared" si="1375"/>
        <v>1.0086847337030451</v>
      </c>
      <c r="AB2581" s="44">
        <f t="shared" si="1376"/>
        <v>1.0094210606290839</v>
      </c>
      <c r="AC2581" s="44">
        <f t="shared" si="1377"/>
        <v>1.0005936127270569</v>
      </c>
      <c r="AE2581" s="48">
        <f t="shared" si="1361"/>
        <v>41470</v>
      </c>
      <c r="AF2581" s="53">
        <f t="shared" si="1378"/>
        <v>13.314621457655832</v>
      </c>
      <c r="AG2581" s="53">
        <f t="shared" si="1379"/>
        <v>11.182655456364518</v>
      </c>
      <c r="AH2581" s="53">
        <f t="shared" si="1380"/>
        <v>2.5005508591207293</v>
      </c>
      <c r="AI2581" s="53">
        <f t="shared" si="1381"/>
        <v>6.6469518428390755</v>
      </c>
      <c r="AJ2581" s="53">
        <f t="shared" si="1382"/>
        <v>3.8582938892047984</v>
      </c>
      <c r="AK2581" s="53">
        <f t="shared" si="1383"/>
        <v>3.0411303163250447</v>
      </c>
      <c r="AL2581" s="53"/>
      <c r="AM2581" s="48">
        <f t="shared" si="1362"/>
        <v>41470</v>
      </c>
      <c r="AN2581" s="53">
        <f t="shared" si="1363"/>
        <v>13.314621457655832</v>
      </c>
      <c r="AO2581" s="53">
        <f t="shared" si="1363"/>
        <v>11.182655456364518</v>
      </c>
      <c r="AP2581" s="53">
        <f t="shared" si="1363"/>
        <v>2.5039503554393039</v>
      </c>
      <c r="AQ2581" s="53">
        <f t="shared" si="1357"/>
        <v>6.677940349632669</v>
      </c>
      <c r="AR2581" s="53">
        <f t="shared" si="1357"/>
        <v>3.8583135428825535</v>
      </c>
      <c r="AS2581" s="53">
        <f t="shared" si="1357"/>
        <v>3.0414920521628805</v>
      </c>
      <c r="AT2581" s="53"/>
      <c r="AU2581" s="48">
        <f t="shared" si="1364"/>
        <v>41470</v>
      </c>
      <c r="AV2581" s="53">
        <f t="shared" si="1384"/>
        <v>523.79720814418044</v>
      </c>
      <c r="AW2581" s="53">
        <f t="shared" si="1385"/>
        <v>672.97220536401665</v>
      </c>
      <c r="AX2581" s="53">
        <f t="shared" si="1386"/>
        <v>255.82860781523368</v>
      </c>
      <c r="AY2581" s="53">
        <f t="shared" si="1387"/>
        <v>669.79741706815673</v>
      </c>
      <c r="AZ2581" s="53">
        <f t="shared" si="1388"/>
        <v>264.71889217717199</v>
      </c>
      <c r="BA2581" s="53">
        <f t="shared" si="1389"/>
        <v>256.45860983837406</v>
      </c>
      <c r="BB2581" s="58">
        <f t="shared" si="1390"/>
        <v>2643.5729404071335</v>
      </c>
      <c r="BC2581">
        <f t="shared" si="1365"/>
        <v>2.6218325833724521E-3</v>
      </c>
      <c r="BD2581">
        <v>2643.5703185745501</v>
      </c>
      <c r="BE2581" s="48">
        <f t="shared" si="1358"/>
        <v>41470</v>
      </c>
    </row>
    <row r="2582" spans="1:57">
      <c r="A2582" s="48">
        <v>41471</v>
      </c>
      <c r="B2582" s="49">
        <v>39.5</v>
      </c>
      <c r="C2582" s="50">
        <v>39.5</v>
      </c>
      <c r="D2582" s="49">
        <v>60.14</v>
      </c>
      <c r="E2582" s="50">
        <v>60.14</v>
      </c>
      <c r="F2582" s="49">
        <v>101.77</v>
      </c>
      <c r="G2582" s="50">
        <v>102.22</v>
      </c>
      <c r="H2582" s="49">
        <v>99.49</v>
      </c>
      <c r="I2582" s="50">
        <v>99.89</v>
      </c>
      <c r="J2582">
        <v>67.86</v>
      </c>
      <c r="K2582">
        <v>68.5</v>
      </c>
      <c r="L2582" s="49">
        <v>84.29</v>
      </c>
      <c r="M2582" s="50">
        <v>84.33</v>
      </c>
      <c r="O2582" s="48">
        <f t="shared" si="1359"/>
        <v>41471</v>
      </c>
      <c r="P2582" s="44">
        <f t="shared" si="1366"/>
        <v>1</v>
      </c>
      <c r="Q2582" s="44">
        <f t="shared" si="1367"/>
        <v>1</v>
      </c>
      <c r="R2582" s="44">
        <f t="shared" si="1368"/>
        <v>0.99559773038544308</v>
      </c>
      <c r="S2582" s="44">
        <f t="shared" si="1369"/>
        <v>0.99599559515467007</v>
      </c>
      <c r="T2582" s="44">
        <f t="shared" si="1370"/>
        <v>0.99065693430656931</v>
      </c>
      <c r="U2582" s="44">
        <f t="shared" si="1371"/>
        <v>0.99952567295150019</v>
      </c>
      <c r="W2582" s="51">
        <f t="shared" si="1360"/>
        <v>41471</v>
      </c>
      <c r="X2582" s="44">
        <f t="shared" si="1372"/>
        <v>1</v>
      </c>
      <c r="Y2582" s="44">
        <f t="shared" si="1373"/>
        <v>1</v>
      </c>
      <c r="Z2582" s="44">
        <f t="shared" si="1374"/>
        <v>1.0057894220390542</v>
      </c>
      <c r="AA2582" s="44">
        <f t="shared" si="1375"/>
        <v>1.0086847337030451</v>
      </c>
      <c r="AB2582" s="44">
        <f t="shared" si="1376"/>
        <v>1.0094210606290839</v>
      </c>
      <c r="AC2582" s="44">
        <f t="shared" si="1377"/>
        <v>1.0005936127270569</v>
      </c>
      <c r="AE2582" s="48">
        <f t="shared" si="1361"/>
        <v>41471</v>
      </c>
      <c r="AF2582" s="53">
        <f t="shared" si="1378"/>
        <v>13.314621457655832</v>
      </c>
      <c r="AG2582" s="53">
        <f t="shared" si="1379"/>
        <v>11.182655456364518</v>
      </c>
      <c r="AH2582" s="53">
        <f t="shared" si="1380"/>
        <v>2.5005508591207293</v>
      </c>
      <c r="AI2582" s="53">
        <f t="shared" si="1381"/>
        <v>6.6469518428390755</v>
      </c>
      <c r="AJ2582" s="53">
        <f t="shared" si="1382"/>
        <v>3.8582938892047984</v>
      </c>
      <c r="AK2582" s="53">
        <f t="shared" si="1383"/>
        <v>3.0411303163250447</v>
      </c>
      <c r="AL2582" s="53"/>
      <c r="AM2582" s="48">
        <f t="shared" si="1362"/>
        <v>41471</v>
      </c>
      <c r="AN2582" s="53">
        <f t="shared" si="1363"/>
        <v>13.314621457655832</v>
      </c>
      <c r="AO2582" s="53">
        <f t="shared" si="1363"/>
        <v>11.182655456364518</v>
      </c>
      <c r="AP2582" s="53">
        <f t="shared" si="1363"/>
        <v>2.5039557737761924</v>
      </c>
      <c r="AQ2582" s="53">
        <f t="shared" si="1357"/>
        <v>6.6778306010596546</v>
      </c>
      <c r="AR2582" s="53">
        <f t="shared" si="1357"/>
        <v>3.8582552034319333</v>
      </c>
      <c r="AS2582" s="53">
        <f t="shared" si="1357"/>
        <v>3.0414922233377677</v>
      </c>
      <c r="AT2582" s="53"/>
      <c r="AU2582" s="48">
        <f t="shared" si="1364"/>
        <v>41471</v>
      </c>
      <c r="AV2582" s="53">
        <f t="shared" si="1384"/>
        <v>525.92754757740533</v>
      </c>
      <c r="AW2582" s="53">
        <f t="shared" si="1385"/>
        <v>672.52489914576211</v>
      </c>
      <c r="AX2582" s="53">
        <f t="shared" si="1386"/>
        <v>255.95435919540239</v>
      </c>
      <c r="AY2582" s="53">
        <f t="shared" si="1387"/>
        <v>667.04849873984892</v>
      </c>
      <c r="AZ2582" s="53">
        <f t="shared" si="1388"/>
        <v>264.29048143508743</v>
      </c>
      <c r="BA2582" s="53">
        <f t="shared" si="1389"/>
        <v>256.48903919407394</v>
      </c>
      <c r="BB2582" s="58">
        <f t="shared" si="1390"/>
        <v>2642.23482528758</v>
      </c>
      <c r="BC2582">
        <f t="shared" si="1365"/>
        <v>2.597854149826162E-3</v>
      </c>
      <c r="BD2582">
        <v>2642.2322274334301</v>
      </c>
      <c r="BE2582" s="48">
        <f t="shared" si="1358"/>
        <v>41471</v>
      </c>
    </row>
    <row r="2583" spans="1:57">
      <c r="A2583" s="48">
        <v>41472</v>
      </c>
      <c r="B2583" s="49">
        <v>39.86</v>
      </c>
      <c r="C2583" s="50">
        <v>39.86</v>
      </c>
      <c r="D2583" s="49">
        <v>60.32</v>
      </c>
      <c r="E2583" s="50">
        <v>60.32</v>
      </c>
      <c r="F2583" s="49">
        <v>102.22</v>
      </c>
      <c r="G2583" s="50">
        <v>102.67</v>
      </c>
      <c r="H2583" s="49">
        <v>99.85</v>
      </c>
      <c r="I2583" s="50">
        <v>100.25</v>
      </c>
      <c r="J2583">
        <v>68.22</v>
      </c>
      <c r="K2583">
        <v>68.86</v>
      </c>
      <c r="L2583" s="49">
        <v>84.32</v>
      </c>
      <c r="M2583" s="50">
        <v>84.36</v>
      </c>
      <c r="O2583" s="48">
        <f t="shared" si="1359"/>
        <v>41472</v>
      </c>
      <c r="P2583" s="44">
        <f t="shared" si="1366"/>
        <v>1</v>
      </c>
      <c r="Q2583" s="44">
        <f t="shared" si="1367"/>
        <v>1</v>
      </c>
      <c r="R2583" s="44">
        <f t="shared" si="1368"/>
        <v>0.99561702542125252</v>
      </c>
      <c r="S2583" s="44">
        <f t="shared" si="1369"/>
        <v>0.99600997506234412</v>
      </c>
      <c r="T2583" s="44">
        <f t="shared" si="1370"/>
        <v>0.99070577984315999</v>
      </c>
      <c r="U2583" s="44">
        <f t="shared" si="1371"/>
        <v>0.99952584163110469</v>
      </c>
      <c r="W2583" s="51">
        <f t="shared" si="1360"/>
        <v>41472</v>
      </c>
      <c r="X2583" s="44">
        <f t="shared" si="1372"/>
        <v>1</v>
      </c>
      <c r="Y2583" s="44">
        <f t="shared" si="1373"/>
        <v>1</v>
      </c>
      <c r="Z2583" s="44">
        <f t="shared" si="1374"/>
        <v>1.0057894220390542</v>
      </c>
      <c r="AA2583" s="44">
        <f t="shared" si="1375"/>
        <v>1.0086847337030451</v>
      </c>
      <c r="AB2583" s="44">
        <f t="shared" si="1376"/>
        <v>1.0094210606290839</v>
      </c>
      <c r="AC2583" s="44">
        <f t="shared" si="1377"/>
        <v>1.0005936127270569</v>
      </c>
      <c r="AE2583" s="48">
        <f t="shared" si="1361"/>
        <v>41472</v>
      </c>
      <c r="AF2583" s="53">
        <f t="shared" si="1378"/>
        <v>13.314621457655832</v>
      </c>
      <c r="AG2583" s="53">
        <f t="shared" si="1379"/>
        <v>11.182655456364518</v>
      </c>
      <c r="AH2583" s="53">
        <f t="shared" si="1380"/>
        <v>2.5005508591207293</v>
      </c>
      <c r="AI2583" s="53">
        <f t="shared" si="1381"/>
        <v>6.6469518428390755</v>
      </c>
      <c r="AJ2583" s="53">
        <f t="shared" si="1382"/>
        <v>3.8582938892047984</v>
      </c>
      <c r="AK2583" s="53">
        <f t="shared" si="1383"/>
        <v>3.0411303163250447</v>
      </c>
      <c r="AL2583" s="53"/>
      <c r="AM2583" s="48">
        <f t="shared" si="1362"/>
        <v>41472</v>
      </c>
      <c r="AN2583" s="53">
        <f t="shared" si="1363"/>
        <v>13.314621457655832</v>
      </c>
      <c r="AO2583" s="53">
        <f t="shared" si="1363"/>
        <v>11.182655456364518</v>
      </c>
      <c r="AP2583" s="53">
        <f t="shared" si="1363"/>
        <v>2.5040043013238611</v>
      </c>
      <c r="AQ2583" s="53">
        <f t="shared" si="1357"/>
        <v>6.6779270137224955</v>
      </c>
      <c r="AR2583" s="53">
        <f t="shared" si="1357"/>
        <v>3.8584454393644636</v>
      </c>
      <c r="AS2583" s="53">
        <f t="shared" si="1357"/>
        <v>3.0414927366189359</v>
      </c>
      <c r="AT2583" s="53"/>
      <c r="AU2583" s="48">
        <f t="shared" si="1364"/>
        <v>41472</v>
      </c>
      <c r="AV2583" s="53">
        <f t="shared" si="1384"/>
        <v>530.72081130216145</v>
      </c>
      <c r="AW2583" s="53">
        <f t="shared" si="1385"/>
        <v>674.5377771279077</v>
      </c>
      <c r="AX2583" s="53">
        <f t="shared" si="1386"/>
        <v>257.08612161692082</v>
      </c>
      <c r="AY2583" s="53">
        <f t="shared" si="1387"/>
        <v>669.46218312568021</v>
      </c>
      <c r="AZ2583" s="53">
        <f t="shared" si="1388"/>
        <v>265.69255295463694</v>
      </c>
      <c r="BA2583" s="53">
        <f t="shared" si="1389"/>
        <v>256.58032726117341</v>
      </c>
      <c r="BB2583" s="58">
        <f t="shared" si="1390"/>
        <v>2654.0797733884806</v>
      </c>
      <c r="BC2583">
        <f t="shared" si="1365"/>
        <v>2.7244570505899901E-3</v>
      </c>
      <c r="BD2583">
        <v>2654.07704893143</v>
      </c>
      <c r="BE2583" s="48">
        <f t="shared" si="1358"/>
        <v>41472</v>
      </c>
    </row>
    <row r="2584" spans="1:57">
      <c r="A2584" s="48">
        <v>41473</v>
      </c>
      <c r="B2584" s="49">
        <v>39.39</v>
      </c>
      <c r="C2584" s="50">
        <v>39.39</v>
      </c>
      <c r="D2584" s="49">
        <v>60.72</v>
      </c>
      <c r="E2584" s="50">
        <v>60.72</v>
      </c>
      <c r="F2584" s="49">
        <v>101.74</v>
      </c>
      <c r="G2584" s="50">
        <v>102.19</v>
      </c>
      <c r="H2584" s="49">
        <v>100.39</v>
      </c>
      <c r="I2584" s="50">
        <v>100.79</v>
      </c>
      <c r="J2584">
        <v>68.650000000000006</v>
      </c>
      <c r="K2584">
        <v>69.290000000000006</v>
      </c>
      <c r="L2584" s="49">
        <v>84.31</v>
      </c>
      <c r="M2584" s="50">
        <v>84.35</v>
      </c>
      <c r="O2584" s="48">
        <f t="shared" si="1359"/>
        <v>41473</v>
      </c>
      <c r="P2584" s="44">
        <f t="shared" si="1366"/>
        <v>1</v>
      </c>
      <c r="Q2584" s="44">
        <f t="shared" si="1367"/>
        <v>1</v>
      </c>
      <c r="R2584" s="44">
        <f t="shared" si="1368"/>
        <v>0.99559643800763287</v>
      </c>
      <c r="S2584" s="44">
        <f t="shared" si="1369"/>
        <v>0.99603135231669804</v>
      </c>
      <c r="T2584" s="44">
        <f t="shared" si="1370"/>
        <v>0.9907634579304373</v>
      </c>
      <c r="U2584" s="44">
        <f t="shared" si="1371"/>
        <v>0.99952578541790171</v>
      </c>
      <c r="W2584" s="51">
        <f t="shared" si="1360"/>
        <v>41473</v>
      </c>
      <c r="X2584" s="44">
        <f t="shared" si="1372"/>
        <v>1</v>
      </c>
      <c r="Y2584" s="44">
        <f t="shared" si="1373"/>
        <v>1</v>
      </c>
      <c r="Z2584" s="44">
        <f t="shared" si="1374"/>
        <v>1.0057894220390542</v>
      </c>
      <c r="AA2584" s="44">
        <f t="shared" si="1375"/>
        <v>1.0086847337030451</v>
      </c>
      <c r="AB2584" s="44">
        <f t="shared" si="1376"/>
        <v>1.0094210606290839</v>
      </c>
      <c r="AC2584" s="44">
        <f t="shared" si="1377"/>
        <v>1.0005936127270569</v>
      </c>
      <c r="AE2584" s="48">
        <f t="shared" si="1361"/>
        <v>41473</v>
      </c>
      <c r="AF2584" s="53">
        <f t="shared" si="1378"/>
        <v>13.314621457655832</v>
      </c>
      <c r="AG2584" s="53">
        <f t="shared" si="1379"/>
        <v>11.182655456364518</v>
      </c>
      <c r="AH2584" s="53">
        <f t="shared" si="1380"/>
        <v>2.5005508591207293</v>
      </c>
      <c r="AI2584" s="53">
        <f t="shared" si="1381"/>
        <v>6.6469518428390755</v>
      </c>
      <c r="AJ2584" s="53">
        <f t="shared" si="1382"/>
        <v>3.8582938892047984</v>
      </c>
      <c r="AK2584" s="53">
        <f t="shared" si="1383"/>
        <v>3.0411303163250447</v>
      </c>
      <c r="AL2584" s="53"/>
      <c r="AM2584" s="48">
        <f t="shared" si="1362"/>
        <v>41473</v>
      </c>
      <c r="AN2584" s="53">
        <f t="shared" si="1363"/>
        <v>13.314621457655832</v>
      </c>
      <c r="AO2584" s="53">
        <f t="shared" si="1363"/>
        <v>11.182655456364518</v>
      </c>
      <c r="AP2584" s="53">
        <f t="shared" si="1363"/>
        <v>2.5039525234103257</v>
      </c>
      <c r="AQ2584" s="53">
        <f t="shared" si="1357"/>
        <v>6.678070341347623</v>
      </c>
      <c r="AR2584" s="53">
        <f t="shared" si="1357"/>
        <v>3.8586700749296678</v>
      </c>
      <c r="AS2584" s="53">
        <f t="shared" si="1357"/>
        <v>3.0414925655657812</v>
      </c>
      <c r="AT2584" s="53"/>
      <c r="AU2584" s="48">
        <f t="shared" si="1364"/>
        <v>41473</v>
      </c>
      <c r="AV2584" s="53">
        <f t="shared" si="1384"/>
        <v>524.46293921706319</v>
      </c>
      <c r="AW2584" s="53">
        <f t="shared" si="1385"/>
        <v>679.01083931045355</v>
      </c>
      <c r="AX2584" s="53">
        <f t="shared" si="1386"/>
        <v>255.87890836730116</v>
      </c>
      <c r="AY2584" s="53">
        <f t="shared" si="1387"/>
        <v>673.08270970442697</v>
      </c>
      <c r="AZ2584" s="53">
        <f t="shared" si="1388"/>
        <v>267.36724949187669</v>
      </c>
      <c r="BA2584" s="53">
        <f t="shared" si="1389"/>
        <v>256.54989790547364</v>
      </c>
      <c r="BB2584" s="58">
        <f t="shared" si="1390"/>
        <v>2656.3525439965952</v>
      </c>
      <c r="BC2584">
        <f t="shared" si="1365"/>
        <v>2.7601361753113451E-3</v>
      </c>
      <c r="BD2584">
        <v>2656.3497838604198</v>
      </c>
      <c r="BE2584" s="48">
        <f t="shared" si="1358"/>
        <v>41473</v>
      </c>
    </row>
    <row r="2585" spans="1:57">
      <c r="A2585" s="48">
        <v>41474</v>
      </c>
      <c r="B2585" s="49">
        <v>39.28</v>
      </c>
      <c r="C2585" s="50">
        <v>39.28</v>
      </c>
      <c r="D2585" s="49">
        <v>60.67</v>
      </c>
      <c r="E2585" s="50">
        <v>60.67</v>
      </c>
      <c r="F2585" s="49">
        <v>102.3</v>
      </c>
      <c r="G2585" s="50">
        <v>102.75</v>
      </c>
      <c r="H2585" s="49">
        <v>100.5</v>
      </c>
      <c r="I2585" s="50">
        <v>100.9</v>
      </c>
      <c r="J2585">
        <v>68.58</v>
      </c>
      <c r="K2585">
        <v>69.22</v>
      </c>
      <c r="L2585" s="49">
        <v>84.35</v>
      </c>
      <c r="M2585" s="50">
        <v>84.39</v>
      </c>
      <c r="O2585" s="48">
        <f t="shared" si="1359"/>
        <v>41474</v>
      </c>
      <c r="P2585" s="44">
        <f t="shared" si="1366"/>
        <v>1</v>
      </c>
      <c r="Q2585" s="44">
        <f t="shared" si="1367"/>
        <v>1</v>
      </c>
      <c r="R2585" s="44">
        <f t="shared" si="1368"/>
        <v>0.99562043795620436</v>
      </c>
      <c r="S2585" s="44">
        <f t="shared" si="1369"/>
        <v>0.99603567888999001</v>
      </c>
      <c r="T2585" s="44">
        <f t="shared" si="1370"/>
        <v>0.99075411730713669</v>
      </c>
      <c r="U2585" s="44">
        <f t="shared" si="1371"/>
        <v>0.9995260101907808</v>
      </c>
      <c r="W2585" s="51">
        <f t="shared" si="1360"/>
        <v>41474</v>
      </c>
      <c r="X2585" s="44">
        <f t="shared" si="1372"/>
        <v>1</v>
      </c>
      <c r="Y2585" s="44">
        <f t="shared" si="1373"/>
        <v>1</v>
      </c>
      <c r="Z2585" s="44">
        <f t="shared" si="1374"/>
        <v>1.0057894220390542</v>
      </c>
      <c r="AA2585" s="44">
        <f t="shared" si="1375"/>
        <v>1.0086847337030451</v>
      </c>
      <c r="AB2585" s="44">
        <f t="shared" si="1376"/>
        <v>1.0094210606290839</v>
      </c>
      <c r="AC2585" s="44">
        <f t="shared" si="1377"/>
        <v>1.0005936127270569</v>
      </c>
      <c r="AE2585" s="48">
        <f t="shared" si="1361"/>
        <v>41474</v>
      </c>
      <c r="AF2585" s="53">
        <f t="shared" si="1378"/>
        <v>13.314621457655832</v>
      </c>
      <c r="AG2585" s="53">
        <f t="shared" si="1379"/>
        <v>11.182655456364518</v>
      </c>
      <c r="AH2585" s="53">
        <f t="shared" si="1380"/>
        <v>2.5005508591207293</v>
      </c>
      <c r="AI2585" s="53">
        <f t="shared" si="1381"/>
        <v>6.6469518428390755</v>
      </c>
      <c r="AJ2585" s="53">
        <f t="shared" si="1382"/>
        <v>3.8582938892047984</v>
      </c>
      <c r="AK2585" s="53">
        <f t="shared" si="1383"/>
        <v>3.0411303163250447</v>
      </c>
      <c r="AL2585" s="53"/>
      <c r="AM2585" s="48">
        <f t="shared" si="1362"/>
        <v>41474</v>
      </c>
      <c r="AN2585" s="53">
        <f t="shared" si="1363"/>
        <v>13.314621457655832</v>
      </c>
      <c r="AO2585" s="53">
        <f t="shared" si="1363"/>
        <v>11.182655456364518</v>
      </c>
      <c r="AP2585" s="53">
        <f t="shared" si="1363"/>
        <v>2.5040128839434623</v>
      </c>
      <c r="AQ2585" s="53">
        <f t="shared" si="1357"/>
        <v>6.6780993496320642</v>
      </c>
      <c r="AR2585" s="53">
        <f t="shared" si="1357"/>
        <v>3.8586336965354886</v>
      </c>
      <c r="AS2585" s="53">
        <f t="shared" si="1357"/>
        <v>3.0414932495351703</v>
      </c>
      <c r="AT2585" s="53"/>
      <c r="AU2585" s="48">
        <f t="shared" si="1364"/>
        <v>41474</v>
      </c>
      <c r="AV2585" s="53">
        <f t="shared" si="1384"/>
        <v>522.99833085672105</v>
      </c>
      <c r="AW2585" s="53">
        <f t="shared" si="1385"/>
        <v>678.45170653763535</v>
      </c>
      <c r="AX2585" s="53">
        <f t="shared" si="1386"/>
        <v>257.28732382519075</v>
      </c>
      <c r="AY2585" s="53">
        <f t="shared" si="1387"/>
        <v>673.82022437787532</v>
      </c>
      <c r="AZ2585" s="53">
        <f t="shared" si="1388"/>
        <v>267.0946244741865</v>
      </c>
      <c r="BA2585" s="53">
        <f t="shared" si="1389"/>
        <v>256.67161532827305</v>
      </c>
      <c r="BB2585" s="58">
        <f t="shared" si="1390"/>
        <v>2656.3238253998825</v>
      </c>
      <c r="BC2585">
        <f t="shared" si="1365"/>
        <v>2.7308689423080068E-3</v>
      </c>
      <c r="BD2585">
        <v>2656.3210945309402</v>
      </c>
      <c r="BE2585" s="48">
        <f t="shared" si="1358"/>
        <v>41474</v>
      </c>
    </row>
    <row r="2586" spans="1:57">
      <c r="A2586" s="48">
        <v>41477</v>
      </c>
      <c r="B2586" s="49">
        <v>39.67</v>
      </c>
      <c r="C2586" s="50">
        <v>39.67</v>
      </c>
      <c r="D2586" s="49">
        <v>61.01</v>
      </c>
      <c r="E2586" s="50">
        <v>61.01</v>
      </c>
      <c r="F2586" s="49">
        <v>102.29</v>
      </c>
      <c r="G2586" s="50">
        <v>102.74</v>
      </c>
      <c r="H2586" s="49">
        <v>100.73</v>
      </c>
      <c r="I2586" s="50">
        <v>101.14</v>
      </c>
      <c r="J2586">
        <v>68.78</v>
      </c>
      <c r="K2586">
        <v>69.42</v>
      </c>
      <c r="L2586" s="49">
        <v>84.35</v>
      </c>
      <c r="M2586" s="50">
        <v>84.39</v>
      </c>
      <c r="O2586" s="48">
        <f t="shared" si="1359"/>
        <v>41477</v>
      </c>
      <c r="P2586" s="44">
        <f t="shared" si="1366"/>
        <v>1</v>
      </c>
      <c r="Q2586" s="44">
        <f t="shared" si="1367"/>
        <v>1</v>
      </c>
      <c r="R2586" s="44">
        <f t="shared" si="1368"/>
        <v>0.99562001167996894</v>
      </c>
      <c r="S2586" s="44">
        <f t="shared" si="1369"/>
        <v>0.99594621316986354</v>
      </c>
      <c r="T2586" s="44">
        <f t="shared" si="1370"/>
        <v>0.99078075482569861</v>
      </c>
      <c r="U2586" s="44">
        <f t="shared" si="1371"/>
        <v>0.9995260101907808</v>
      </c>
      <c r="W2586" s="51">
        <f t="shared" si="1360"/>
        <v>41477</v>
      </c>
      <c r="X2586" s="44">
        <f t="shared" si="1372"/>
        <v>1</v>
      </c>
      <c r="Y2586" s="44">
        <f t="shared" si="1373"/>
        <v>1</v>
      </c>
      <c r="Z2586" s="44">
        <f t="shared" si="1374"/>
        <v>1.0057894220390542</v>
      </c>
      <c r="AA2586" s="44">
        <f t="shared" si="1375"/>
        <v>1.0086847337030451</v>
      </c>
      <c r="AB2586" s="44">
        <f t="shared" si="1376"/>
        <v>1.0094210606290839</v>
      </c>
      <c r="AC2586" s="44">
        <f t="shared" si="1377"/>
        <v>1.0005936127270569</v>
      </c>
      <c r="AE2586" s="48">
        <f t="shared" si="1361"/>
        <v>41477</v>
      </c>
      <c r="AF2586" s="53">
        <f t="shared" si="1378"/>
        <v>13.314621457655832</v>
      </c>
      <c r="AG2586" s="53">
        <f t="shared" si="1379"/>
        <v>11.182655456364518</v>
      </c>
      <c r="AH2586" s="53">
        <f t="shared" si="1380"/>
        <v>2.5005508591207293</v>
      </c>
      <c r="AI2586" s="53">
        <f t="shared" si="1381"/>
        <v>6.6469518428390755</v>
      </c>
      <c r="AJ2586" s="53">
        <f t="shared" si="1382"/>
        <v>3.8582938892047984</v>
      </c>
      <c r="AK2586" s="53">
        <f t="shared" si="1383"/>
        <v>3.0411303163250447</v>
      </c>
      <c r="AL2586" s="53"/>
      <c r="AM2586" s="48">
        <f t="shared" si="1362"/>
        <v>41477</v>
      </c>
      <c r="AN2586" s="53">
        <f t="shared" si="1363"/>
        <v>13.314621457655832</v>
      </c>
      <c r="AO2586" s="53">
        <f t="shared" si="1363"/>
        <v>11.182655456364518</v>
      </c>
      <c r="AP2586" s="53">
        <f t="shared" si="1363"/>
        <v>2.5040118118469636</v>
      </c>
      <c r="AQ2586" s="53">
        <f t="shared" si="1357"/>
        <v>6.6774995107105743</v>
      </c>
      <c r="AR2586" s="53">
        <f t="shared" si="1357"/>
        <v>3.8587374401636194</v>
      </c>
      <c r="AS2586" s="53">
        <f t="shared" si="1357"/>
        <v>3.0414932495351703</v>
      </c>
      <c r="AT2586" s="53"/>
      <c r="AU2586" s="48">
        <f t="shared" si="1364"/>
        <v>41477</v>
      </c>
      <c r="AV2586" s="53">
        <f t="shared" si="1384"/>
        <v>528.19103322520687</v>
      </c>
      <c r="AW2586" s="53">
        <f t="shared" si="1385"/>
        <v>682.25380939279921</v>
      </c>
      <c r="AX2586" s="53">
        <f t="shared" si="1386"/>
        <v>257.26217354915701</v>
      </c>
      <c r="AY2586" s="53">
        <f t="shared" si="1387"/>
        <v>675.36230051326754</v>
      </c>
      <c r="AZ2586" s="53">
        <f t="shared" si="1388"/>
        <v>267.87355309615845</v>
      </c>
      <c r="BA2586" s="53">
        <f t="shared" si="1389"/>
        <v>256.67161532827305</v>
      </c>
      <c r="BB2586" s="58">
        <f t="shared" si="1390"/>
        <v>2667.6144851048625</v>
      </c>
      <c r="BC2586">
        <f t="shared" si="1365"/>
        <v>2.8722136325995962E-3</v>
      </c>
      <c r="BD2586">
        <v>2667.6116128912299</v>
      </c>
      <c r="BE2586" s="48">
        <f t="shared" si="1358"/>
        <v>41477</v>
      </c>
    </row>
    <row r="2587" spans="1:57">
      <c r="A2587" s="48">
        <v>41478</v>
      </c>
      <c r="B2587" s="49">
        <v>40.1</v>
      </c>
      <c r="C2587" s="50">
        <v>40.1</v>
      </c>
      <c r="D2587" s="49">
        <v>61.14</v>
      </c>
      <c r="E2587" s="50">
        <v>61.14</v>
      </c>
      <c r="F2587" s="49">
        <v>102.17</v>
      </c>
      <c r="G2587" s="50">
        <v>102.62</v>
      </c>
      <c r="H2587" s="49">
        <v>100.57</v>
      </c>
      <c r="I2587" s="50">
        <v>100.97</v>
      </c>
      <c r="J2587">
        <v>68.75</v>
      </c>
      <c r="K2587">
        <v>69.39</v>
      </c>
      <c r="L2587" s="49">
        <v>84.34</v>
      </c>
      <c r="M2587" s="50">
        <v>84.38</v>
      </c>
      <c r="O2587" s="48">
        <f t="shared" si="1359"/>
        <v>41478</v>
      </c>
      <c r="P2587" s="44">
        <f t="shared" si="1366"/>
        <v>1</v>
      </c>
      <c r="Q2587" s="44">
        <f t="shared" si="1367"/>
        <v>1</v>
      </c>
      <c r="R2587" s="44">
        <f t="shared" si="1368"/>
        <v>0.99561488988501268</v>
      </c>
      <c r="S2587" s="44">
        <f t="shared" si="1369"/>
        <v>0.99603842725562042</v>
      </c>
      <c r="T2587" s="44">
        <f t="shared" si="1370"/>
        <v>0.99077676898688571</v>
      </c>
      <c r="U2587" s="44">
        <f t="shared" si="1371"/>
        <v>0.99952595401753974</v>
      </c>
      <c r="W2587" s="51">
        <f t="shared" si="1360"/>
        <v>41478</v>
      </c>
      <c r="X2587" s="44">
        <f t="shared" si="1372"/>
        <v>1</v>
      </c>
      <c r="Y2587" s="44">
        <f t="shared" si="1373"/>
        <v>1</v>
      </c>
      <c r="Z2587" s="44">
        <f t="shared" si="1374"/>
        <v>1.0057894220390542</v>
      </c>
      <c r="AA2587" s="44">
        <f t="shared" si="1375"/>
        <v>1.0086847337030451</v>
      </c>
      <c r="AB2587" s="44">
        <f t="shared" si="1376"/>
        <v>1.0094210606290839</v>
      </c>
      <c r="AC2587" s="44">
        <f t="shared" si="1377"/>
        <v>1.0005936127270569</v>
      </c>
      <c r="AE2587" s="48">
        <f t="shared" si="1361"/>
        <v>41478</v>
      </c>
      <c r="AF2587" s="53">
        <f t="shared" si="1378"/>
        <v>13.314621457655832</v>
      </c>
      <c r="AG2587" s="53">
        <f t="shared" si="1379"/>
        <v>11.182655456364518</v>
      </c>
      <c r="AH2587" s="53">
        <f t="shared" si="1380"/>
        <v>2.5005508591207293</v>
      </c>
      <c r="AI2587" s="53">
        <f t="shared" si="1381"/>
        <v>6.6469518428390755</v>
      </c>
      <c r="AJ2587" s="53">
        <f t="shared" si="1382"/>
        <v>3.8582938892047984</v>
      </c>
      <c r="AK2587" s="53">
        <f t="shared" si="1383"/>
        <v>3.0411303163250447</v>
      </c>
      <c r="AL2587" s="53"/>
      <c r="AM2587" s="48">
        <f t="shared" si="1362"/>
        <v>41478</v>
      </c>
      <c r="AN2587" s="53">
        <f t="shared" si="1363"/>
        <v>13.314621457655832</v>
      </c>
      <c r="AO2587" s="53">
        <f t="shared" si="1363"/>
        <v>11.182655456364518</v>
      </c>
      <c r="AP2587" s="53">
        <f t="shared" si="1363"/>
        <v>2.50399893039127</v>
      </c>
      <c r="AQ2587" s="53">
        <f t="shared" si="1357"/>
        <v>6.6781177765409776</v>
      </c>
      <c r="AR2587" s="53">
        <f t="shared" si="1357"/>
        <v>3.8587219167439497</v>
      </c>
      <c r="AS2587" s="53">
        <f t="shared" si="1357"/>
        <v>3.041493078603617</v>
      </c>
      <c r="AT2587" s="53"/>
      <c r="AU2587" s="48">
        <f t="shared" si="1364"/>
        <v>41478</v>
      </c>
      <c r="AV2587" s="53">
        <f t="shared" si="1384"/>
        <v>533.9163204519989</v>
      </c>
      <c r="AW2587" s="53">
        <f t="shared" si="1385"/>
        <v>683.70755460212661</v>
      </c>
      <c r="AX2587" s="53">
        <f t="shared" si="1386"/>
        <v>256.96037023675211</v>
      </c>
      <c r="AY2587" s="53">
        <f t="shared" si="1387"/>
        <v>674.28955189734245</v>
      </c>
      <c r="AZ2587" s="53">
        <f t="shared" si="1388"/>
        <v>267.75671380286269</v>
      </c>
      <c r="BA2587" s="53">
        <f t="shared" si="1389"/>
        <v>256.64118597257317</v>
      </c>
      <c r="BB2587" s="58">
        <f t="shared" si="1390"/>
        <v>2673.2716969636558</v>
      </c>
      <c r="BC2587">
        <f t="shared" si="1365"/>
        <v>2.9502616557692818E-3</v>
      </c>
      <c r="BD2587">
        <v>2673.268746702</v>
      </c>
      <c r="BE2587" s="48">
        <f t="shared" si="1358"/>
        <v>41478</v>
      </c>
    </row>
    <row r="2588" spans="1:57">
      <c r="A2588" s="48">
        <v>41479</v>
      </c>
      <c r="B2588" s="49">
        <v>39.69</v>
      </c>
      <c r="C2588" s="50">
        <v>39.69</v>
      </c>
      <c r="D2588" s="49">
        <v>61.06</v>
      </c>
      <c r="E2588" s="50">
        <v>61.06</v>
      </c>
      <c r="F2588" s="49">
        <v>101.48</v>
      </c>
      <c r="G2588" s="50">
        <v>101.93</v>
      </c>
      <c r="H2588" s="49">
        <v>100.09</v>
      </c>
      <c r="I2588" s="50">
        <v>100.49</v>
      </c>
      <c r="J2588">
        <v>67.41</v>
      </c>
      <c r="K2588">
        <v>68.040000000000006</v>
      </c>
      <c r="L2588" s="49">
        <v>84.3</v>
      </c>
      <c r="M2588" s="50">
        <v>84.34</v>
      </c>
      <c r="O2588" s="48">
        <f t="shared" si="1359"/>
        <v>41479</v>
      </c>
      <c r="P2588" s="44">
        <f t="shared" si="1366"/>
        <v>1</v>
      </c>
      <c r="Q2588" s="44">
        <f t="shared" si="1367"/>
        <v>1</v>
      </c>
      <c r="R2588" s="44">
        <f t="shared" si="1368"/>
        <v>0.99558520553320906</v>
      </c>
      <c r="S2588" s="44">
        <f t="shared" si="1369"/>
        <v>0.99601950442830145</v>
      </c>
      <c r="T2588" s="44">
        <f t="shared" si="1370"/>
        <v>0.99074074074074059</v>
      </c>
      <c r="U2588" s="44">
        <f t="shared" si="1371"/>
        <v>0.99952572919136817</v>
      </c>
      <c r="W2588" s="51">
        <f t="shared" si="1360"/>
        <v>41479</v>
      </c>
      <c r="X2588" s="44">
        <f t="shared" si="1372"/>
        <v>1</v>
      </c>
      <c r="Y2588" s="44">
        <f t="shared" si="1373"/>
        <v>1</v>
      </c>
      <c r="Z2588" s="44">
        <f t="shared" si="1374"/>
        <v>1.0057894220390542</v>
      </c>
      <c r="AA2588" s="44">
        <f t="shared" si="1375"/>
        <v>1.0086847337030451</v>
      </c>
      <c r="AB2588" s="44">
        <f t="shared" si="1376"/>
        <v>1.0094210606290839</v>
      </c>
      <c r="AC2588" s="44">
        <f t="shared" si="1377"/>
        <v>1.0005936127270569</v>
      </c>
      <c r="AE2588" s="48">
        <f t="shared" si="1361"/>
        <v>41479</v>
      </c>
      <c r="AF2588" s="53">
        <f t="shared" si="1378"/>
        <v>13.314621457655832</v>
      </c>
      <c r="AG2588" s="53">
        <f t="shared" si="1379"/>
        <v>11.182655456364518</v>
      </c>
      <c r="AH2588" s="53">
        <f t="shared" si="1380"/>
        <v>2.5005508591207293</v>
      </c>
      <c r="AI2588" s="53">
        <f t="shared" si="1381"/>
        <v>6.6469518428390755</v>
      </c>
      <c r="AJ2588" s="53">
        <f t="shared" si="1382"/>
        <v>3.8582938892047984</v>
      </c>
      <c r="AK2588" s="53">
        <f t="shared" si="1383"/>
        <v>3.0411303163250447</v>
      </c>
      <c r="AL2588" s="53"/>
      <c r="AM2588" s="48">
        <f t="shared" si="1362"/>
        <v>41479</v>
      </c>
      <c r="AN2588" s="53">
        <f t="shared" si="1363"/>
        <v>13.314621457655832</v>
      </c>
      <c r="AO2588" s="53">
        <f t="shared" si="1363"/>
        <v>11.182655456364518</v>
      </c>
      <c r="AP2588" s="53">
        <f t="shared" si="1363"/>
        <v>2.5039242734270957</v>
      </c>
      <c r="AQ2588" s="53">
        <f t="shared" si="1357"/>
        <v>6.677990905060879</v>
      </c>
      <c r="AR2588" s="53">
        <f t="shared" si="1357"/>
        <v>3.8585815995833403</v>
      </c>
      <c r="AS2588" s="53">
        <f t="shared" si="1357"/>
        <v>3.0414923944720624</v>
      </c>
      <c r="AT2588" s="53"/>
      <c r="AU2588" s="48">
        <f t="shared" si="1364"/>
        <v>41479</v>
      </c>
      <c r="AV2588" s="53">
        <f t="shared" si="1384"/>
        <v>528.45732565435992</v>
      </c>
      <c r="AW2588" s="53">
        <f t="shared" si="1385"/>
        <v>682.81294216561753</v>
      </c>
      <c r="AX2588" s="53">
        <f t="shared" si="1386"/>
        <v>255.22500119042388</v>
      </c>
      <c r="AY2588" s="53">
        <f t="shared" si="1387"/>
        <v>671.07130604956774</v>
      </c>
      <c r="AZ2588" s="53">
        <f t="shared" si="1388"/>
        <v>262.53789203565049</v>
      </c>
      <c r="BA2588" s="53">
        <f t="shared" si="1389"/>
        <v>256.51946854977376</v>
      </c>
      <c r="BB2588" s="58">
        <f t="shared" si="1390"/>
        <v>2656.6239356453934</v>
      </c>
      <c r="BC2588">
        <f t="shared" si="1365"/>
        <v>2.7707605736395635E-3</v>
      </c>
      <c r="BD2588">
        <v>2656.6211648848198</v>
      </c>
      <c r="BE2588" s="48">
        <f t="shared" si="1358"/>
        <v>41479</v>
      </c>
    </row>
    <row r="2589" spans="1:57">
      <c r="A2589" s="48">
        <v>41480</v>
      </c>
      <c r="B2589" s="49">
        <v>39.92</v>
      </c>
      <c r="C2589" s="50">
        <v>39.92</v>
      </c>
      <c r="D2589" s="49">
        <v>61.18</v>
      </c>
      <c r="E2589" s="50">
        <v>61.18</v>
      </c>
      <c r="F2589" s="49">
        <v>101.63</v>
      </c>
      <c r="G2589" s="50">
        <v>102.08</v>
      </c>
      <c r="H2589" s="49">
        <v>100.48</v>
      </c>
      <c r="I2589" s="50">
        <v>100.88</v>
      </c>
      <c r="J2589">
        <v>67.33</v>
      </c>
      <c r="K2589">
        <v>67.959999999999994</v>
      </c>
      <c r="L2589" s="49">
        <v>84.35</v>
      </c>
      <c r="M2589" s="50">
        <v>84.39</v>
      </c>
      <c r="O2589" s="48">
        <f t="shared" si="1359"/>
        <v>41480</v>
      </c>
      <c r="P2589" s="44">
        <f t="shared" si="1366"/>
        <v>1</v>
      </c>
      <c r="Q2589" s="44">
        <f t="shared" si="1367"/>
        <v>1</v>
      </c>
      <c r="R2589" s="44">
        <f t="shared" si="1368"/>
        <v>0.99559169278996862</v>
      </c>
      <c r="S2589" s="44">
        <f t="shared" si="1369"/>
        <v>0.99603489294210956</v>
      </c>
      <c r="T2589" s="44">
        <f t="shared" si="1370"/>
        <v>0.99072984108299011</v>
      </c>
      <c r="U2589" s="44">
        <f t="shared" si="1371"/>
        <v>0.9995260101907808</v>
      </c>
      <c r="W2589" s="51">
        <f t="shared" si="1360"/>
        <v>41480</v>
      </c>
      <c r="X2589" s="44">
        <f t="shared" si="1372"/>
        <v>1</v>
      </c>
      <c r="Y2589" s="44">
        <f t="shared" si="1373"/>
        <v>1</v>
      </c>
      <c r="Z2589" s="44">
        <f t="shared" si="1374"/>
        <v>1.0057894220390542</v>
      </c>
      <c r="AA2589" s="44">
        <f t="shared" si="1375"/>
        <v>1.0086847337030451</v>
      </c>
      <c r="AB2589" s="44">
        <f t="shared" si="1376"/>
        <v>1.0094210606290839</v>
      </c>
      <c r="AC2589" s="44">
        <f t="shared" si="1377"/>
        <v>1.0005936127270569</v>
      </c>
      <c r="AE2589" s="48">
        <f t="shared" si="1361"/>
        <v>41480</v>
      </c>
      <c r="AF2589" s="53">
        <f t="shared" si="1378"/>
        <v>13.314621457655832</v>
      </c>
      <c r="AG2589" s="53">
        <f t="shared" si="1379"/>
        <v>11.182655456364518</v>
      </c>
      <c r="AH2589" s="53">
        <f t="shared" si="1380"/>
        <v>2.5005508591207293</v>
      </c>
      <c r="AI2589" s="53">
        <f t="shared" si="1381"/>
        <v>6.6469518428390755</v>
      </c>
      <c r="AJ2589" s="53">
        <f t="shared" si="1382"/>
        <v>3.8582938892047984</v>
      </c>
      <c r="AK2589" s="53">
        <f t="shared" si="1383"/>
        <v>3.0411303163250447</v>
      </c>
      <c r="AL2589" s="53"/>
      <c r="AM2589" s="48">
        <f t="shared" si="1362"/>
        <v>41480</v>
      </c>
      <c r="AN2589" s="53">
        <f t="shared" si="1363"/>
        <v>13.314621457655832</v>
      </c>
      <c r="AO2589" s="53">
        <f t="shared" si="1363"/>
        <v>11.182655456364518</v>
      </c>
      <c r="AP2589" s="53">
        <f t="shared" si="1363"/>
        <v>2.5039405890569162</v>
      </c>
      <c r="AQ2589" s="53">
        <f t="shared" si="1357"/>
        <v>6.6780940801039339</v>
      </c>
      <c r="AR2589" s="53">
        <f t="shared" si="1357"/>
        <v>3.8585391493063823</v>
      </c>
      <c r="AS2589" s="53">
        <f t="shared" si="1357"/>
        <v>3.0414932495351703</v>
      </c>
      <c r="AT2589" s="53"/>
      <c r="AU2589" s="48">
        <f t="shared" si="1364"/>
        <v>41480</v>
      </c>
      <c r="AV2589" s="53">
        <f t="shared" si="1384"/>
        <v>531.51968858962084</v>
      </c>
      <c r="AW2589" s="53">
        <f t="shared" si="1385"/>
        <v>684.15486082038126</v>
      </c>
      <c r="AX2589" s="53">
        <f t="shared" si="1386"/>
        <v>255.60225533093001</v>
      </c>
      <c r="AY2589" s="53">
        <f t="shared" si="1387"/>
        <v>673.68613080088483</v>
      </c>
      <c r="AZ2589" s="53">
        <f t="shared" si="1388"/>
        <v>262.22632058686173</v>
      </c>
      <c r="BA2589" s="53">
        <f t="shared" si="1389"/>
        <v>256.67161532827305</v>
      </c>
      <c r="BB2589" s="58">
        <f t="shared" si="1390"/>
        <v>2663.8608714569518</v>
      </c>
      <c r="BC2589">
        <f t="shared" si="1365"/>
        <v>2.8252231718397525E-3</v>
      </c>
      <c r="BD2589">
        <v>2663.85804623378</v>
      </c>
      <c r="BE2589" s="48">
        <f t="shared" si="1358"/>
        <v>41480</v>
      </c>
    </row>
    <row r="2590" spans="1:57">
      <c r="A2590" s="48">
        <v>41481</v>
      </c>
      <c r="B2590" s="49">
        <v>39.83</v>
      </c>
      <c r="C2590" s="50">
        <v>39.83</v>
      </c>
      <c r="D2590" s="49">
        <v>60.8</v>
      </c>
      <c r="E2590" s="50">
        <v>60.8</v>
      </c>
      <c r="F2590" s="49">
        <v>101.72</v>
      </c>
      <c r="G2590" s="50">
        <v>102.17</v>
      </c>
      <c r="H2590" s="49">
        <v>100.5</v>
      </c>
      <c r="I2590" s="50">
        <v>100.9</v>
      </c>
      <c r="J2590">
        <v>67.510000000000005</v>
      </c>
      <c r="K2590">
        <v>68.14</v>
      </c>
      <c r="L2590" s="49">
        <v>84.36</v>
      </c>
      <c r="M2590" s="50">
        <v>84.4</v>
      </c>
      <c r="O2590" s="48">
        <f t="shared" si="1359"/>
        <v>41481</v>
      </c>
      <c r="P2590" s="44">
        <f t="shared" si="1366"/>
        <v>1</v>
      </c>
      <c r="Q2590" s="44">
        <f t="shared" si="1367"/>
        <v>1</v>
      </c>
      <c r="R2590" s="44">
        <f t="shared" si="1368"/>
        <v>0.99559557600078297</v>
      </c>
      <c r="S2590" s="44">
        <f t="shared" si="1369"/>
        <v>0.99603567888999001</v>
      </c>
      <c r="T2590" s="44">
        <f t="shared" si="1370"/>
        <v>0.99075432932198426</v>
      </c>
      <c r="U2590" s="44">
        <f t="shared" si="1371"/>
        <v>0.99952606635071084</v>
      </c>
      <c r="W2590" s="51">
        <f t="shared" si="1360"/>
        <v>41481</v>
      </c>
      <c r="X2590" s="44">
        <f t="shared" si="1372"/>
        <v>1</v>
      </c>
      <c r="Y2590" s="44">
        <f t="shared" si="1373"/>
        <v>1</v>
      </c>
      <c r="Z2590" s="44">
        <f t="shared" si="1374"/>
        <v>1.0057894220390542</v>
      </c>
      <c r="AA2590" s="44">
        <f t="shared" si="1375"/>
        <v>1.0086847337030451</v>
      </c>
      <c r="AB2590" s="44">
        <f t="shared" si="1376"/>
        <v>1.0094210606290839</v>
      </c>
      <c r="AC2590" s="44">
        <f t="shared" si="1377"/>
        <v>1.0005936127270569</v>
      </c>
      <c r="AE2590" s="48">
        <f t="shared" si="1361"/>
        <v>41481</v>
      </c>
      <c r="AF2590" s="53">
        <f t="shared" si="1378"/>
        <v>13.314621457655832</v>
      </c>
      <c r="AG2590" s="53">
        <f t="shared" si="1379"/>
        <v>11.182655456364518</v>
      </c>
      <c r="AH2590" s="53">
        <f t="shared" si="1380"/>
        <v>2.5005508591207293</v>
      </c>
      <c r="AI2590" s="53">
        <f t="shared" si="1381"/>
        <v>6.6469518428390755</v>
      </c>
      <c r="AJ2590" s="53">
        <f t="shared" si="1382"/>
        <v>3.8582938892047984</v>
      </c>
      <c r="AK2590" s="53">
        <f t="shared" si="1383"/>
        <v>3.0411303163250447</v>
      </c>
      <c r="AL2590" s="53"/>
      <c r="AM2590" s="48">
        <f t="shared" si="1362"/>
        <v>41481</v>
      </c>
      <c r="AN2590" s="53">
        <f t="shared" si="1363"/>
        <v>13.314621457655832</v>
      </c>
      <c r="AO2590" s="53">
        <f t="shared" si="1363"/>
        <v>11.182655456364518</v>
      </c>
      <c r="AP2590" s="53">
        <f t="shared" si="1363"/>
        <v>2.5039503554393039</v>
      </c>
      <c r="AQ2590" s="53">
        <f t="shared" si="1357"/>
        <v>6.6780993496320642</v>
      </c>
      <c r="AR2590" s="53">
        <f t="shared" si="1357"/>
        <v>3.8586345222576535</v>
      </c>
      <c r="AS2590" s="53">
        <f t="shared" si="1357"/>
        <v>3.0414934204262187</v>
      </c>
      <c r="AT2590" s="53"/>
      <c r="AU2590" s="48">
        <f t="shared" si="1364"/>
        <v>41481</v>
      </c>
      <c r="AV2590" s="53">
        <f t="shared" si="1384"/>
        <v>530.32137265843176</v>
      </c>
      <c r="AW2590" s="53">
        <f t="shared" si="1385"/>
        <v>679.90545174696263</v>
      </c>
      <c r="AX2590" s="53">
        <f t="shared" si="1386"/>
        <v>255.82860781523368</v>
      </c>
      <c r="AY2590" s="53">
        <f t="shared" si="1387"/>
        <v>673.82022437787532</v>
      </c>
      <c r="AZ2590" s="53">
        <f t="shared" si="1388"/>
        <v>262.92735634663649</v>
      </c>
      <c r="BA2590" s="53">
        <f t="shared" si="1389"/>
        <v>256.70204468397287</v>
      </c>
      <c r="BB2590" s="58">
        <f t="shared" si="1390"/>
        <v>2659.5050576291123</v>
      </c>
      <c r="BC2590">
        <f t="shared" si="1365"/>
        <v>2.7634669922917965E-3</v>
      </c>
      <c r="BD2590">
        <v>2659.5022941621201</v>
      </c>
      <c r="BE2590" s="48">
        <f t="shared" si="1358"/>
        <v>41481</v>
      </c>
    </row>
    <row r="2591" spans="1:57">
      <c r="A2591" s="48">
        <v>41484</v>
      </c>
      <c r="B2591" s="49">
        <v>39.33</v>
      </c>
      <c r="C2591" s="50">
        <v>39.33</v>
      </c>
      <c r="D2591" s="49">
        <v>60.22</v>
      </c>
      <c r="E2591" s="50">
        <v>60.22</v>
      </c>
      <c r="F2591" s="49">
        <v>101.51</v>
      </c>
      <c r="G2591" s="50">
        <v>101.96</v>
      </c>
      <c r="H2591" s="49">
        <v>100.14</v>
      </c>
      <c r="I2591" s="50">
        <v>100.54</v>
      </c>
      <c r="J2591">
        <v>66.97</v>
      </c>
      <c r="K2591">
        <v>67.599999999999994</v>
      </c>
      <c r="L2591" s="49">
        <v>84.35</v>
      </c>
      <c r="M2591" s="50">
        <v>84.39</v>
      </c>
      <c r="O2591" s="48">
        <f t="shared" si="1359"/>
        <v>41484</v>
      </c>
      <c r="P2591" s="44">
        <f t="shared" si="1366"/>
        <v>1</v>
      </c>
      <c r="Q2591" s="44">
        <f t="shared" si="1367"/>
        <v>1</v>
      </c>
      <c r="R2591" s="44">
        <f t="shared" si="1368"/>
        <v>0.99558650451157327</v>
      </c>
      <c r="S2591" s="44">
        <f t="shared" si="1369"/>
        <v>0.99602148398647294</v>
      </c>
      <c r="T2591" s="44">
        <f t="shared" si="1370"/>
        <v>0.99068047337278109</v>
      </c>
      <c r="U2591" s="44">
        <f t="shared" si="1371"/>
        <v>0.9995260101907808</v>
      </c>
      <c r="W2591" s="51">
        <f t="shared" si="1360"/>
        <v>41484</v>
      </c>
      <c r="X2591" s="44">
        <f t="shared" si="1372"/>
        <v>1</v>
      </c>
      <c r="Y2591" s="44">
        <f t="shared" si="1373"/>
        <v>1</v>
      </c>
      <c r="Z2591" s="44">
        <f t="shared" si="1374"/>
        <v>1.0057894220390542</v>
      </c>
      <c r="AA2591" s="44">
        <f t="shared" si="1375"/>
        <v>1.0086847337030451</v>
      </c>
      <c r="AB2591" s="44">
        <f t="shared" si="1376"/>
        <v>1.0094210606290839</v>
      </c>
      <c r="AC2591" s="44">
        <f t="shared" si="1377"/>
        <v>1.0005936127270569</v>
      </c>
      <c r="AE2591" s="48">
        <f t="shared" si="1361"/>
        <v>41484</v>
      </c>
      <c r="AF2591" s="53">
        <f t="shared" si="1378"/>
        <v>13.314621457655832</v>
      </c>
      <c r="AG2591" s="53">
        <f t="shared" si="1379"/>
        <v>11.182655456364518</v>
      </c>
      <c r="AH2591" s="53">
        <f t="shared" si="1380"/>
        <v>2.5005508591207293</v>
      </c>
      <c r="AI2591" s="53">
        <f t="shared" si="1381"/>
        <v>6.6469518428390755</v>
      </c>
      <c r="AJ2591" s="53">
        <f t="shared" si="1382"/>
        <v>3.8582938892047984</v>
      </c>
      <c r="AK2591" s="53">
        <f t="shared" si="1383"/>
        <v>3.0411303163250447</v>
      </c>
      <c r="AL2591" s="53"/>
      <c r="AM2591" s="48">
        <f t="shared" si="1362"/>
        <v>41484</v>
      </c>
      <c r="AN2591" s="53">
        <f t="shared" si="1363"/>
        <v>13.314621457655832</v>
      </c>
      <c r="AO2591" s="53">
        <f t="shared" si="1363"/>
        <v>11.182655456364518</v>
      </c>
      <c r="AP2591" s="53">
        <f t="shared" si="1363"/>
        <v>2.5039275403935375</v>
      </c>
      <c r="AQ2591" s="53">
        <f t="shared" si="1357"/>
        <v>6.6780041773626824</v>
      </c>
      <c r="AR2591" s="53">
        <f t="shared" si="1357"/>
        <v>3.8583468796939675</v>
      </c>
      <c r="AS2591" s="53">
        <f t="shared" si="1357"/>
        <v>3.0414932495351703</v>
      </c>
      <c r="AT2591" s="53"/>
      <c r="AU2591" s="48">
        <f t="shared" si="1364"/>
        <v>41484</v>
      </c>
      <c r="AV2591" s="53">
        <f t="shared" si="1384"/>
        <v>523.6640619296038</v>
      </c>
      <c r="AW2591" s="53">
        <f t="shared" si="1385"/>
        <v>673.4195115822713</v>
      </c>
      <c r="AX2591" s="53">
        <f t="shared" si="1386"/>
        <v>255.30045201852508</v>
      </c>
      <c r="AY2591" s="53">
        <f t="shared" si="1387"/>
        <v>671.40653999204415</v>
      </c>
      <c r="AZ2591" s="53">
        <f t="shared" si="1388"/>
        <v>260.82424906731217</v>
      </c>
      <c r="BA2591" s="53">
        <f t="shared" si="1389"/>
        <v>256.67161532827305</v>
      </c>
      <c r="BB2591" s="58">
        <f t="shared" si="1390"/>
        <v>2641.2864299180292</v>
      </c>
      <c r="BC2591">
        <f t="shared" si="1365"/>
        <v>2.5426198890272644E-3</v>
      </c>
      <c r="BD2591">
        <v>2641.2838872981401</v>
      </c>
      <c r="BE2591" s="48">
        <f t="shared" si="1358"/>
        <v>41484</v>
      </c>
    </row>
    <row r="2592" spans="1:57">
      <c r="A2592" s="48">
        <v>41485</v>
      </c>
      <c r="B2592" s="49">
        <v>39.24</v>
      </c>
      <c r="C2592" s="50">
        <v>39.24</v>
      </c>
      <c r="D2592" s="49">
        <v>60.21</v>
      </c>
      <c r="E2592" s="50">
        <v>60.21</v>
      </c>
      <c r="F2592" s="49">
        <v>101.48</v>
      </c>
      <c r="G2592" s="50">
        <v>101.93</v>
      </c>
      <c r="H2592" s="49">
        <v>100.28</v>
      </c>
      <c r="I2592" s="50">
        <v>100.68</v>
      </c>
      <c r="J2592">
        <v>66.89</v>
      </c>
      <c r="K2592">
        <v>67.52</v>
      </c>
      <c r="L2592" s="49">
        <v>84.36</v>
      </c>
      <c r="M2592" s="50">
        <v>84.4</v>
      </c>
      <c r="O2592" s="48">
        <f t="shared" si="1359"/>
        <v>41485</v>
      </c>
      <c r="P2592" s="44">
        <f t="shared" si="1366"/>
        <v>1</v>
      </c>
      <c r="Q2592" s="44">
        <f t="shared" si="1367"/>
        <v>1</v>
      </c>
      <c r="R2592" s="44">
        <f t="shared" si="1368"/>
        <v>0.99558520553320906</v>
      </c>
      <c r="S2592" s="44">
        <f t="shared" si="1369"/>
        <v>0.99602701628923318</v>
      </c>
      <c r="T2592" s="44">
        <f t="shared" si="1370"/>
        <v>0.99066943127962093</v>
      </c>
      <c r="U2592" s="44">
        <f t="shared" si="1371"/>
        <v>0.99952606635071084</v>
      </c>
      <c r="W2592" s="51">
        <f t="shared" si="1360"/>
        <v>41485</v>
      </c>
      <c r="X2592" s="44">
        <f t="shared" si="1372"/>
        <v>1</v>
      </c>
      <c r="Y2592" s="44">
        <f t="shared" si="1373"/>
        <v>1</v>
      </c>
      <c r="Z2592" s="44">
        <f t="shared" si="1374"/>
        <v>1.0057894220390542</v>
      </c>
      <c r="AA2592" s="44">
        <f t="shared" si="1375"/>
        <v>1.0086847337030451</v>
      </c>
      <c r="AB2592" s="44">
        <f t="shared" si="1376"/>
        <v>1.0094210606290839</v>
      </c>
      <c r="AC2592" s="44">
        <f t="shared" si="1377"/>
        <v>1.0005936127270569</v>
      </c>
      <c r="AE2592" s="48">
        <f t="shared" si="1361"/>
        <v>41485</v>
      </c>
      <c r="AF2592" s="53">
        <f t="shared" si="1378"/>
        <v>13.314621457655832</v>
      </c>
      <c r="AG2592" s="53">
        <f t="shared" si="1379"/>
        <v>11.182655456364518</v>
      </c>
      <c r="AH2592" s="53">
        <f t="shared" si="1380"/>
        <v>2.5005508591207293</v>
      </c>
      <c r="AI2592" s="53">
        <f t="shared" si="1381"/>
        <v>6.6469518428390755</v>
      </c>
      <c r="AJ2592" s="53">
        <f t="shared" si="1382"/>
        <v>3.8582938892047984</v>
      </c>
      <c r="AK2592" s="53">
        <f t="shared" si="1383"/>
        <v>3.0411303163250447</v>
      </c>
      <c r="AL2592" s="53"/>
      <c r="AM2592" s="48">
        <f t="shared" si="1362"/>
        <v>41485</v>
      </c>
      <c r="AN2592" s="53">
        <f t="shared" si="1363"/>
        <v>13.314621457655832</v>
      </c>
      <c r="AO2592" s="53">
        <f t="shared" si="1363"/>
        <v>11.182655456364518</v>
      </c>
      <c r="AP2592" s="53">
        <f t="shared" si="1363"/>
        <v>2.5039242734270957</v>
      </c>
      <c r="AQ2592" s="53">
        <f t="shared" si="1357"/>
        <v>6.6780412696759885</v>
      </c>
      <c r="AR2592" s="53">
        <f t="shared" si="1357"/>
        <v>3.8583038746819227</v>
      </c>
      <c r="AS2592" s="53">
        <f t="shared" si="1357"/>
        <v>3.0414934204262187</v>
      </c>
      <c r="AT2592" s="53"/>
      <c r="AU2592" s="48">
        <f t="shared" si="1364"/>
        <v>41485</v>
      </c>
      <c r="AV2592" s="53">
        <f t="shared" si="1384"/>
        <v>522.46574599841483</v>
      </c>
      <c r="AW2592" s="53">
        <f t="shared" si="1385"/>
        <v>673.30768502770763</v>
      </c>
      <c r="AX2592" s="53">
        <f t="shared" si="1386"/>
        <v>255.22500119042388</v>
      </c>
      <c r="AY2592" s="53">
        <f t="shared" si="1387"/>
        <v>672.34519503097852</v>
      </c>
      <c r="AZ2592" s="53">
        <f t="shared" si="1388"/>
        <v>260.51267761852341</v>
      </c>
      <c r="BA2592" s="53">
        <f t="shared" si="1389"/>
        <v>256.70204468397287</v>
      </c>
      <c r="BB2592" s="58">
        <f t="shared" si="1390"/>
        <v>2640.5583495500214</v>
      </c>
      <c r="BC2592">
        <f t="shared" si="1365"/>
        <v>2.5262783215111995E-3</v>
      </c>
      <c r="BD2592">
        <v>2640.5558232716999</v>
      </c>
      <c r="BE2592" s="48">
        <f t="shared" si="1358"/>
        <v>41485</v>
      </c>
    </row>
    <row r="2593" spans="1:57">
      <c r="A2593" s="48">
        <v>41486</v>
      </c>
      <c r="B2593" s="49">
        <v>39.01</v>
      </c>
      <c r="C2593" s="50">
        <v>39.01</v>
      </c>
      <c r="D2593" s="49">
        <v>60.35</v>
      </c>
      <c r="E2593" s="50">
        <v>60.35</v>
      </c>
      <c r="F2593" s="49">
        <v>101.55</v>
      </c>
      <c r="G2593" s="50">
        <v>102</v>
      </c>
      <c r="H2593" s="49">
        <v>100.38</v>
      </c>
      <c r="I2593" s="50">
        <v>100.78</v>
      </c>
      <c r="J2593">
        <v>65.97</v>
      </c>
      <c r="K2593">
        <v>66.59</v>
      </c>
      <c r="L2593" s="49">
        <v>84.36</v>
      </c>
      <c r="M2593" s="50">
        <v>84.4</v>
      </c>
      <c r="O2593" s="48">
        <f t="shared" si="1359"/>
        <v>41486</v>
      </c>
      <c r="P2593" s="44">
        <f t="shared" si="1366"/>
        <v>1</v>
      </c>
      <c r="Q2593" s="44">
        <f t="shared" si="1367"/>
        <v>1</v>
      </c>
      <c r="R2593" s="44">
        <f t="shared" si="1368"/>
        <v>0.99558823529411766</v>
      </c>
      <c r="S2593" s="44">
        <f t="shared" si="1369"/>
        <v>0.99603095852351653</v>
      </c>
      <c r="T2593" s="44">
        <f t="shared" si="1370"/>
        <v>0.99068929268658956</v>
      </c>
      <c r="U2593" s="44">
        <f t="shared" si="1371"/>
        <v>0.99952606635071084</v>
      </c>
      <c r="W2593" s="51">
        <f t="shared" si="1360"/>
        <v>41486</v>
      </c>
      <c r="X2593" s="44">
        <f t="shared" si="1372"/>
        <v>1</v>
      </c>
      <c r="Y2593" s="44">
        <f t="shared" si="1373"/>
        <v>1</v>
      </c>
      <c r="Z2593" s="44">
        <f t="shared" si="1374"/>
        <v>1.0057894220390542</v>
      </c>
      <c r="AA2593" s="44">
        <f t="shared" si="1375"/>
        <v>1.0086847337030451</v>
      </c>
      <c r="AB2593" s="44">
        <f t="shared" si="1376"/>
        <v>1.0094210606290839</v>
      </c>
      <c r="AC2593" s="44">
        <f t="shared" si="1377"/>
        <v>1.0005936127270569</v>
      </c>
      <c r="AE2593" s="48">
        <f t="shared" si="1361"/>
        <v>41486</v>
      </c>
      <c r="AF2593" s="53">
        <f t="shared" si="1378"/>
        <v>13.314621457655832</v>
      </c>
      <c r="AG2593" s="53">
        <f t="shared" si="1379"/>
        <v>11.182655456364518</v>
      </c>
      <c r="AH2593" s="53">
        <f t="shared" si="1380"/>
        <v>2.5005508591207293</v>
      </c>
      <c r="AI2593" s="53">
        <f t="shared" si="1381"/>
        <v>6.6469518428390755</v>
      </c>
      <c r="AJ2593" s="53">
        <f t="shared" si="1382"/>
        <v>3.8582938892047984</v>
      </c>
      <c r="AK2593" s="53">
        <f t="shared" si="1383"/>
        <v>3.0411303163250447</v>
      </c>
      <c r="AL2593" s="53"/>
      <c r="AM2593" s="48">
        <f t="shared" si="1362"/>
        <v>41486</v>
      </c>
      <c r="AN2593" s="53">
        <f t="shared" si="1363"/>
        <v>13.314621457655832</v>
      </c>
      <c r="AO2593" s="53">
        <f t="shared" si="1363"/>
        <v>11.182655456364518</v>
      </c>
      <c r="AP2593" s="53">
        <f t="shared" si="1363"/>
        <v>2.5039318933594124</v>
      </c>
      <c r="AQ2593" s="53">
        <f t="shared" si="1357"/>
        <v>6.6780677010908081</v>
      </c>
      <c r="AR2593" s="53">
        <f t="shared" si="1357"/>
        <v>3.8583812277737253</v>
      </c>
      <c r="AS2593" s="53">
        <f t="shared" si="1357"/>
        <v>3.0414934204262187</v>
      </c>
      <c r="AT2593" s="53"/>
      <c r="AU2593" s="48">
        <f t="shared" si="1364"/>
        <v>41486</v>
      </c>
      <c r="AV2593" s="53">
        <f t="shared" si="1384"/>
        <v>519.40338306315402</v>
      </c>
      <c r="AW2593" s="53">
        <f t="shared" si="1385"/>
        <v>674.87325679159869</v>
      </c>
      <c r="AX2593" s="53">
        <f t="shared" si="1386"/>
        <v>255.40105312266007</v>
      </c>
      <c r="AY2593" s="53">
        <f t="shared" si="1387"/>
        <v>673.01566291593167</v>
      </c>
      <c r="AZ2593" s="53">
        <f t="shared" si="1388"/>
        <v>256.9296059574524</v>
      </c>
      <c r="BA2593" s="53">
        <f t="shared" si="1389"/>
        <v>256.70204468397287</v>
      </c>
      <c r="BB2593" s="58">
        <f t="shared" si="1390"/>
        <v>2636.3250065347697</v>
      </c>
      <c r="BC2593">
        <f t="shared" si="1365"/>
        <v>2.4732822598707571E-3</v>
      </c>
      <c r="BD2593">
        <v>2636.3225332525099</v>
      </c>
      <c r="BE2593" s="48">
        <f t="shared" si="1358"/>
        <v>41486</v>
      </c>
    </row>
    <row r="2594" spans="1:57">
      <c r="A2594" s="48">
        <v>41487</v>
      </c>
      <c r="B2594" s="49">
        <v>39.72</v>
      </c>
      <c r="C2594" s="50">
        <v>39.72</v>
      </c>
      <c r="D2594" s="49">
        <v>61.17</v>
      </c>
      <c r="E2594" s="50">
        <v>61.17</v>
      </c>
      <c r="F2594" s="49">
        <v>100.66</v>
      </c>
      <c r="G2594" s="50">
        <v>100.96</v>
      </c>
      <c r="H2594" s="49">
        <v>101.54</v>
      </c>
      <c r="I2594" s="50">
        <v>101.95</v>
      </c>
      <c r="J2594">
        <v>65.61</v>
      </c>
      <c r="K2594">
        <v>66.22</v>
      </c>
      <c r="L2594" s="49">
        <v>84.33</v>
      </c>
      <c r="M2594" s="50">
        <v>84.35</v>
      </c>
      <c r="O2594" s="48">
        <f t="shared" si="1359"/>
        <v>41487</v>
      </c>
      <c r="P2594" s="44">
        <f t="shared" si="1366"/>
        <v>1</v>
      </c>
      <c r="Q2594" s="44">
        <f t="shared" si="1367"/>
        <v>1</v>
      </c>
      <c r="R2594" s="44">
        <f t="shared" si="1368"/>
        <v>0.99702852614896986</v>
      </c>
      <c r="S2594" s="44">
        <f t="shared" si="1369"/>
        <v>0.99597842079450716</v>
      </c>
      <c r="T2594" s="44">
        <f t="shared" si="1370"/>
        <v>0.99078828148595588</v>
      </c>
      <c r="U2594" s="44">
        <f t="shared" si="1371"/>
        <v>0.9997628927089508</v>
      </c>
      <c r="W2594" s="51">
        <f t="shared" si="1360"/>
        <v>41487</v>
      </c>
      <c r="X2594" s="44">
        <f t="shared" si="1372"/>
        <v>1</v>
      </c>
      <c r="Y2594" s="44">
        <f t="shared" si="1373"/>
        <v>1</v>
      </c>
      <c r="Z2594" s="44">
        <f t="shared" si="1374"/>
        <v>1.0057894220390542</v>
      </c>
      <c r="AA2594" s="44">
        <f t="shared" si="1375"/>
        <v>1.0086847337030451</v>
      </c>
      <c r="AB2594" s="44">
        <f t="shared" si="1376"/>
        <v>1.0094210606290839</v>
      </c>
      <c r="AC2594" s="44">
        <f t="shared" si="1377"/>
        <v>1.0005936127270569</v>
      </c>
      <c r="AE2594" s="48">
        <f t="shared" si="1361"/>
        <v>41487</v>
      </c>
      <c r="AF2594" s="53">
        <f t="shared" si="1378"/>
        <v>13.314621457655832</v>
      </c>
      <c r="AG2594" s="53">
        <f t="shared" si="1379"/>
        <v>11.182655456364518</v>
      </c>
      <c r="AH2594" s="53">
        <f t="shared" si="1380"/>
        <v>2.5005508591207293</v>
      </c>
      <c r="AI2594" s="53">
        <f t="shared" si="1381"/>
        <v>6.6469518428390755</v>
      </c>
      <c r="AJ2594" s="53">
        <f t="shared" si="1382"/>
        <v>3.8582938892047984</v>
      </c>
      <c r="AK2594" s="53">
        <f t="shared" si="1383"/>
        <v>3.0411303163250447</v>
      </c>
      <c r="AL2594" s="53"/>
      <c r="AM2594" s="48">
        <f t="shared" si="1362"/>
        <v>41487</v>
      </c>
      <c r="AN2594" s="53">
        <f t="shared" si="1363"/>
        <v>13.314621457655832</v>
      </c>
      <c r="AO2594" s="53">
        <f t="shared" si="1363"/>
        <v>11.182655456364518</v>
      </c>
      <c r="AP2594" s="53">
        <f t="shared" si="1363"/>
        <v>2.5075542646162532</v>
      </c>
      <c r="AQ2594" s="53">
        <f t="shared" si="1357"/>
        <v>6.6777154524903164</v>
      </c>
      <c r="AR2594" s="53">
        <f t="shared" si="1357"/>
        <v>3.8587667538191304</v>
      </c>
      <c r="AS2594" s="53">
        <f t="shared" si="1357"/>
        <v>3.0422140677756175</v>
      </c>
      <c r="AT2594" s="53"/>
      <c r="AU2594" s="48">
        <f t="shared" si="1364"/>
        <v>41487</v>
      </c>
      <c r="AV2594" s="53">
        <f t="shared" si="1384"/>
        <v>528.85676429808962</v>
      </c>
      <c r="AW2594" s="53">
        <f t="shared" si="1385"/>
        <v>684.0430342658176</v>
      </c>
      <c r="AX2594" s="53">
        <f t="shared" si="1386"/>
        <v>253.1626785556569</v>
      </c>
      <c r="AY2594" s="53">
        <f t="shared" si="1387"/>
        <v>680.79309038138774</v>
      </c>
      <c r="AZ2594" s="53">
        <f t="shared" si="1388"/>
        <v>255.5275344379028</v>
      </c>
      <c r="BA2594" s="53">
        <f t="shared" si="1389"/>
        <v>256.61075661687335</v>
      </c>
      <c r="BB2594" s="58">
        <f t="shared" si="1390"/>
        <v>2658.9938585557279</v>
      </c>
      <c r="BC2594">
        <f t="shared" si="1365"/>
        <v>3.3214949907687696E-2</v>
      </c>
      <c r="BD2594">
        <v>2658.9606436058202</v>
      </c>
      <c r="BE2594" s="48">
        <f t="shared" si="1358"/>
        <v>41487</v>
      </c>
    </row>
    <row r="2595" spans="1:57">
      <c r="A2595" s="48">
        <v>41488</v>
      </c>
      <c r="B2595" s="49">
        <v>39.71</v>
      </c>
      <c r="C2595" s="50">
        <v>39.71</v>
      </c>
      <c r="D2595" s="49">
        <v>61.67</v>
      </c>
      <c r="E2595" s="50">
        <v>61.67</v>
      </c>
      <c r="F2595" s="49">
        <v>101.51</v>
      </c>
      <c r="G2595" s="50">
        <v>101.82</v>
      </c>
      <c r="H2595" s="49">
        <v>101.78</v>
      </c>
      <c r="I2595" s="50">
        <v>102.19</v>
      </c>
      <c r="J2595">
        <v>65.319999999999993</v>
      </c>
      <c r="K2595">
        <v>65.930000000000007</v>
      </c>
      <c r="L2595" s="49">
        <v>84.39</v>
      </c>
      <c r="M2595" s="50">
        <v>84.41</v>
      </c>
      <c r="O2595" s="48">
        <f t="shared" si="1359"/>
        <v>41488</v>
      </c>
      <c r="P2595" s="44">
        <f t="shared" si="1366"/>
        <v>1</v>
      </c>
      <c r="Q2595" s="44">
        <f t="shared" si="1367"/>
        <v>1</v>
      </c>
      <c r="R2595" s="44">
        <f t="shared" si="1368"/>
        <v>0.99695541151050882</v>
      </c>
      <c r="S2595" s="44">
        <f t="shared" si="1369"/>
        <v>0.99598786574028775</v>
      </c>
      <c r="T2595" s="44">
        <f t="shared" si="1370"/>
        <v>0.99074776277870447</v>
      </c>
      <c r="U2595" s="44">
        <f t="shared" si="1371"/>
        <v>0.99976306124866732</v>
      </c>
      <c r="W2595" s="51">
        <f t="shared" si="1360"/>
        <v>41488</v>
      </c>
      <c r="X2595" s="44">
        <f t="shared" si="1372"/>
        <v>1</v>
      </c>
      <c r="Y2595" s="44">
        <f t="shared" si="1373"/>
        <v>1</v>
      </c>
      <c r="Z2595" s="44">
        <f t="shared" si="1374"/>
        <v>1.0057894220390542</v>
      </c>
      <c r="AA2595" s="44">
        <f t="shared" si="1375"/>
        <v>1.0086847337030451</v>
      </c>
      <c r="AB2595" s="44">
        <f t="shared" si="1376"/>
        <v>1.0094210606290839</v>
      </c>
      <c r="AC2595" s="44">
        <f t="shared" si="1377"/>
        <v>1.0005936127270569</v>
      </c>
      <c r="AE2595" s="48">
        <f t="shared" si="1361"/>
        <v>41488</v>
      </c>
      <c r="AF2595" s="53">
        <f t="shared" si="1378"/>
        <v>13.314621457655832</v>
      </c>
      <c r="AG2595" s="53">
        <f t="shared" si="1379"/>
        <v>11.182655456364518</v>
      </c>
      <c r="AH2595" s="53">
        <f t="shared" si="1380"/>
        <v>2.5005508591207293</v>
      </c>
      <c r="AI2595" s="53">
        <f t="shared" si="1381"/>
        <v>6.6469518428390755</v>
      </c>
      <c r="AJ2595" s="53">
        <f t="shared" si="1382"/>
        <v>3.8582938892047984</v>
      </c>
      <c r="AK2595" s="53">
        <f t="shared" si="1383"/>
        <v>3.0411303163250447</v>
      </c>
      <c r="AL2595" s="53"/>
      <c r="AM2595" s="48">
        <f t="shared" si="1362"/>
        <v>41488</v>
      </c>
      <c r="AN2595" s="53">
        <f t="shared" si="1363"/>
        <v>13.314621457655832</v>
      </c>
      <c r="AO2595" s="53">
        <f t="shared" si="1363"/>
        <v>11.182655456364518</v>
      </c>
      <c r="AP2595" s="53">
        <f t="shared" si="1363"/>
        <v>2.507370379282313</v>
      </c>
      <c r="AQ2595" s="53">
        <f t="shared" si="1357"/>
        <v>6.677778777818526</v>
      </c>
      <c r="AR2595" s="53">
        <f t="shared" si="1357"/>
        <v>3.8586089479151133</v>
      </c>
      <c r="AS2595" s="53">
        <f t="shared" si="1357"/>
        <v>3.0422145806311156</v>
      </c>
      <c r="AT2595" s="53"/>
      <c r="AU2595" s="48">
        <f t="shared" si="1364"/>
        <v>41488</v>
      </c>
      <c r="AV2595" s="53">
        <f t="shared" si="1384"/>
        <v>528.72361808351309</v>
      </c>
      <c r="AW2595" s="53">
        <f t="shared" si="1385"/>
        <v>689.63436199399985</v>
      </c>
      <c r="AX2595" s="53">
        <f t="shared" si="1386"/>
        <v>255.30045201852508</v>
      </c>
      <c r="AY2595" s="53">
        <f t="shared" si="1387"/>
        <v>682.40221330527515</v>
      </c>
      <c r="AZ2595" s="53">
        <f t="shared" si="1388"/>
        <v>254.39808793604345</v>
      </c>
      <c r="BA2595" s="53">
        <f t="shared" si="1389"/>
        <v>256.79333275107246</v>
      </c>
      <c r="BB2595" s="58">
        <f t="shared" si="1390"/>
        <v>2667.2520660884288</v>
      </c>
      <c r="BC2595">
        <f t="shared" si="1365"/>
        <v>3.3274970588990982E-2</v>
      </c>
      <c r="BD2595">
        <v>2667.2187911178398</v>
      </c>
      <c r="BE2595" s="48">
        <f t="shared" si="1358"/>
        <v>41488</v>
      </c>
    </row>
    <row r="2596" spans="1:57">
      <c r="A2596" s="48">
        <v>41491</v>
      </c>
      <c r="B2596" s="49">
        <v>39.46</v>
      </c>
      <c r="C2596" s="50">
        <v>39.46</v>
      </c>
      <c r="D2596" s="49">
        <v>61.54</v>
      </c>
      <c r="E2596" s="50">
        <v>61.54</v>
      </c>
      <c r="F2596" s="49">
        <v>101.2</v>
      </c>
      <c r="G2596" s="50">
        <v>101.5</v>
      </c>
      <c r="H2596" s="49">
        <v>101.67</v>
      </c>
      <c r="I2596" s="50">
        <v>102.08</v>
      </c>
      <c r="J2596">
        <v>65.28</v>
      </c>
      <c r="K2596">
        <v>65.89</v>
      </c>
      <c r="L2596" s="49">
        <v>84.38</v>
      </c>
      <c r="M2596" s="50">
        <v>84.4</v>
      </c>
      <c r="O2596" s="48">
        <f t="shared" si="1359"/>
        <v>41491</v>
      </c>
      <c r="P2596" s="44">
        <f t="shared" si="1366"/>
        <v>1</v>
      </c>
      <c r="Q2596" s="44">
        <f t="shared" si="1367"/>
        <v>1</v>
      </c>
      <c r="R2596" s="44">
        <f t="shared" si="1368"/>
        <v>0.99704433497536948</v>
      </c>
      <c r="S2596" s="44">
        <f t="shared" si="1369"/>
        <v>0.99598354231974928</v>
      </c>
      <c r="T2596" s="44">
        <f t="shared" si="1370"/>
        <v>0.9907421460009106</v>
      </c>
      <c r="U2596" s="44">
        <f t="shared" si="1371"/>
        <v>0.99976303317535531</v>
      </c>
      <c r="W2596" s="51">
        <f t="shared" si="1360"/>
        <v>41491</v>
      </c>
      <c r="X2596" s="44">
        <f t="shared" si="1372"/>
        <v>1</v>
      </c>
      <c r="Y2596" s="44">
        <f t="shared" si="1373"/>
        <v>1</v>
      </c>
      <c r="Z2596" s="44">
        <f t="shared" si="1374"/>
        <v>1.0057894220390542</v>
      </c>
      <c r="AA2596" s="44">
        <f t="shared" si="1375"/>
        <v>1.0086847337030451</v>
      </c>
      <c r="AB2596" s="44">
        <f t="shared" si="1376"/>
        <v>1.0094210606290839</v>
      </c>
      <c r="AC2596" s="44">
        <f t="shared" si="1377"/>
        <v>1.0005936127270569</v>
      </c>
      <c r="AE2596" s="48">
        <f t="shared" si="1361"/>
        <v>41491</v>
      </c>
      <c r="AF2596" s="53">
        <f t="shared" si="1378"/>
        <v>13.314621457655832</v>
      </c>
      <c r="AG2596" s="53">
        <f t="shared" si="1379"/>
        <v>11.182655456364518</v>
      </c>
      <c r="AH2596" s="53">
        <f t="shared" si="1380"/>
        <v>2.5005508591207293</v>
      </c>
      <c r="AI2596" s="53">
        <f t="shared" si="1381"/>
        <v>6.6469518428390755</v>
      </c>
      <c r="AJ2596" s="53">
        <f t="shared" si="1382"/>
        <v>3.8582938892047984</v>
      </c>
      <c r="AK2596" s="53">
        <f t="shared" si="1383"/>
        <v>3.0411303163250447</v>
      </c>
      <c r="AL2596" s="53"/>
      <c r="AM2596" s="48">
        <f t="shared" si="1362"/>
        <v>41491</v>
      </c>
      <c r="AN2596" s="53">
        <f t="shared" si="1363"/>
        <v>13.314621457655832</v>
      </c>
      <c r="AO2596" s="53">
        <f t="shared" si="1363"/>
        <v>11.182655456364518</v>
      </c>
      <c r="AP2596" s="53">
        <f t="shared" si="1363"/>
        <v>2.5075940242510253</v>
      </c>
      <c r="AQ2596" s="53">
        <f t="shared" si="1357"/>
        <v>6.6777497906722845</v>
      </c>
      <c r="AR2596" s="53">
        <f t="shared" si="1357"/>
        <v>3.8585870725701787</v>
      </c>
      <c r="AS2596" s="53">
        <f t="shared" si="1357"/>
        <v>3.0422144952058359</v>
      </c>
      <c r="AT2596" s="53"/>
      <c r="AU2596" s="48">
        <f t="shared" si="1364"/>
        <v>41491</v>
      </c>
      <c r="AV2596" s="53">
        <f t="shared" si="1384"/>
        <v>525.39496271909911</v>
      </c>
      <c r="AW2596" s="53">
        <f t="shared" si="1385"/>
        <v>688.18061678467245</v>
      </c>
      <c r="AX2596" s="53">
        <f t="shared" si="1386"/>
        <v>254.52079346147906</v>
      </c>
      <c r="AY2596" s="53">
        <f t="shared" si="1387"/>
        <v>681.66469863182681</v>
      </c>
      <c r="AZ2596" s="53">
        <f t="shared" si="1388"/>
        <v>254.24230221164908</v>
      </c>
      <c r="BA2596" s="53">
        <f t="shared" si="1389"/>
        <v>256.76290339537258</v>
      </c>
      <c r="BB2596" s="58">
        <f t="shared" si="1390"/>
        <v>2660.7662772040994</v>
      </c>
      <c r="BC2596">
        <f t="shared" si="1365"/>
        <v>3.3201003699559806E-2</v>
      </c>
      <c r="BD2596">
        <v>2660.7330762003999</v>
      </c>
      <c r="BE2596" s="48">
        <f t="shared" si="1358"/>
        <v>41491</v>
      </c>
    </row>
    <row r="2597" spans="1:57">
      <c r="A2597" s="48">
        <v>41492</v>
      </c>
      <c r="B2597" s="49">
        <v>38.96</v>
      </c>
      <c r="C2597" s="50">
        <v>38.96</v>
      </c>
      <c r="D2597" s="49">
        <v>61.45</v>
      </c>
      <c r="E2597" s="50">
        <v>61.45</v>
      </c>
      <c r="F2597" s="49">
        <v>101.23</v>
      </c>
      <c r="G2597" s="50">
        <v>101.53</v>
      </c>
      <c r="H2597" s="49">
        <v>101.03</v>
      </c>
      <c r="I2597" s="50">
        <v>101.44</v>
      </c>
      <c r="J2597">
        <v>65.05</v>
      </c>
      <c r="K2597">
        <v>65.66</v>
      </c>
      <c r="L2597" s="49">
        <v>84.37</v>
      </c>
      <c r="M2597" s="50">
        <v>84.39</v>
      </c>
      <c r="O2597" s="48">
        <f t="shared" si="1359"/>
        <v>41492</v>
      </c>
      <c r="P2597" s="44">
        <f t="shared" si="1366"/>
        <v>1</v>
      </c>
      <c r="Q2597" s="44">
        <f t="shared" si="1367"/>
        <v>1</v>
      </c>
      <c r="R2597" s="44">
        <f t="shared" si="1368"/>
        <v>0.99704520831281396</v>
      </c>
      <c r="S2597" s="44">
        <f t="shared" si="1369"/>
        <v>0.99595820189274453</v>
      </c>
      <c r="T2597" s="44">
        <f t="shared" si="1370"/>
        <v>0.99070971672250996</v>
      </c>
      <c r="U2597" s="44">
        <f t="shared" si="1371"/>
        <v>0.99976300509539051</v>
      </c>
      <c r="W2597" s="51">
        <f t="shared" si="1360"/>
        <v>41492</v>
      </c>
      <c r="X2597" s="44">
        <f t="shared" si="1372"/>
        <v>1</v>
      </c>
      <c r="Y2597" s="44">
        <f t="shared" si="1373"/>
        <v>1</v>
      </c>
      <c r="Z2597" s="44">
        <f t="shared" si="1374"/>
        <v>1.0057894220390542</v>
      </c>
      <c r="AA2597" s="44">
        <f t="shared" si="1375"/>
        <v>1.0086847337030451</v>
      </c>
      <c r="AB2597" s="44">
        <f t="shared" si="1376"/>
        <v>1.0094210606290839</v>
      </c>
      <c r="AC2597" s="44">
        <f t="shared" si="1377"/>
        <v>1.0005936127270569</v>
      </c>
      <c r="AE2597" s="48">
        <f t="shared" si="1361"/>
        <v>41492</v>
      </c>
      <c r="AF2597" s="53">
        <f t="shared" si="1378"/>
        <v>13.314621457655832</v>
      </c>
      <c r="AG2597" s="53">
        <f t="shared" si="1379"/>
        <v>11.182655456364518</v>
      </c>
      <c r="AH2597" s="53">
        <f t="shared" si="1380"/>
        <v>2.5005508591207293</v>
      </c>
      <c r="AI2597" s="53">
        <f t="shared" si="1381"/>
        <v>6.6469518428390755</v>
      </c>
      <c r="AJ2597" s="53">
        <f t="shared" si="1382"/>
        <v>3.8582938892047984</v>
      </c>
      <c r="AK2597" s="53">
        <f t="shared" si="1383"/>
        <v>3.0411303163250447</v>
      </c>
      <c r="AL2597" s="53"/>
      <c r="AM2597" s="48">
        <f t="shared" si="1362"/>
        <v>41492</v>
      </c>
      <c r="AN2597" s="53">
        <f t="shared" si="1363"/>
        <v>13.314621457655832</v>
      </c>
      <c r="AO2597" s="53">
        <f t="shared" si="1363"/>
        <v>11.182655456364518</v>
      </c>
      <c r="AP2597" s="53">
        <f t="shared" si="1363"/>
        <v>2.5075962207188049</v>
      </c>
      <c r="AQ2597" s="53">
        <f t="shared" si="1357"/>
        <v>6.6775798912473077</v>
      </c>
      <c r="AR2597" s="53">
        <f t="shared" si="1357"/>
        <v>3.8584607721044981</v>
      </c>
      <c r="AS2597" s="53">
        <f t="shared" si="1357"/>
        <v>3.0422144097603123</v>
      </c>
      <c r="AT2597" s="53"/>
      <c r="AU2597" s="48">
        <f t="shared" si="1364"/>
        <v>41492</v>
      </c>
      <c r="AV2597" s="53">
        <f t="shared" si="1384"/>
        <v>518.73765199027127</v>
      </c>
      <c r="AW2597" s="53">
        <f t="shared" si="1385"/>
        <v>687.17417779359971</v>
      </c>
      <c r="AX2597" s="53">
        <f t="shared" si="1386"/>
        <v>254.59624428958026</v>
      </c>
      <c r="AY2597" s="53">
        <f t="shared" si="1387"/>
        <v>677.37370416812689</v>
      </c>
      <c r="AZ2597" s="53">
        <f t="shared" si="1388"/>
        <v>253.34653429638132</v>
      </c>
      <c r="BA2597" s="53">
        <f t="shared" si="1389"/>
        <v>256.73247403967275</v>
      </c>
      <c r="BB2597" s="58">
        <f t="shared" si="1390"/>
        <v>2647.9607865776325</v>
      </c>
      <c r="BC2597">
        <f t="shared" si="1365"/>
        <v>3.3047922182504408E-2</v>
      </c>
      <c r="BD2597">
        <v>2647.92773865545</v>
      </c>
      <c r="BE2597" s="48">
        <f t="shared" si="1358"/>
        <v>41492</v>
      </c>
    </row>
    <row r="2598" spans="1:57">
      <c r="A2598" s="48">
        <v>41493</v>
      </c>
      <c r="B2598" s="49">
        <v>38.54</v>
      </c>
      <c r="C2598" s="50">
        <v>38.54</v>
      </c>
      <c r="D2598" s="49">
        <v>61.18</v>
      </c>
      <c r="E2598" s="50">
        <v>61.18</v>
      </c>
      <c r="F2598" s="49">
        <v>101.59</v>
      </c>
      <c r="G2598" s="50">
        <v>101.9</v>
      </c>
      <c r="H2598" s="49">
        <v>100.63</v>
      </c>
      <c r="I2598" s="50">
        <v>101.03</v>
      </c>
      <c r="J2598">
        <v>64.78</v>
      </c>
      <c r="K2598">
        <v>65.39</v>
      </c>
      <c r="L2598" s="49">
        <v>84.39</v>
      </c>
      <c r="M2598" s="50">
        <v>84.41</v>
      </c>
      <c r="O2598" s="48">
        <f t="shared" si="1359"/>
        <v>41493</v>
      </c>
      <c r="P2598" s="44">
        <f t="shared" si="1366"/>
        <v>1</v>
      </c>
      <c r="Q2598" s="44">
        <f t="shared" si="1367"/>
        <v>1</v>
      </c>
      <c r="R2598" s="44">
        <f t="shared" si="1368"/>
        <v>0.99695780176643767</v>
      </c>
      <c r="S2598" s="44">
        <f t="shared" si="1369"/>
        <v>0.99604077996634655</v>
      </c>
      <c r="T2598" s="44">
        <f t="shared" si="1370"/>
        <v>0.99067135647652549</v>
      </c>
      <c r="U2598" s="44">
        <f t="shared" si="1371"/>
        <v>0.99976306124866732</v>
      </c>
      <c r="W2598" s="51">
        <f t="shared" si="1360"/>
        <v>41493</v>
      </c>
      <c r="X2598" s="44">
        <f t="shared" si="1372"/>
        <v>1</v>
      </c>
      <c r="Y2598" s="44">
        <f t="shared" si="1373"/>
        <v>1</v>
      </c>
      <c r="Z2598" s="44">
        <f t="shared" si="1374"/>
        <v>1.0057894220390542</v>
      </c>
      <c r="AA2598" s="44">
        <f t="shared" si="1375"/>
        <v>1.0086847337030451</v>
      </c>
      <c r="AB2598" s="44">
        <f t="shared" si="1376"/>
        <v>1.0094210606290839</v>
      </c>
      <c r="AC2598" s="44">
        <f t="shared" si="1377"/>
        <v>1.0005936127270569</v>
      </c>
      <c r="AE2598" s="48">
        <f t="shared" si="1361"/>
        <v>41493</v>
      </c>
      <c r="AF2598" s="53">
        <f t="shared" si="1378"/>
        <v>13.314621457655832</v>
      </c>
      <c r="AG2598" s="53">
        <f t="shared" si="1379"/>
        <v>11.182655456364518</v>
      </c>
      <c r="AH2598" s="53">
        <f t="shared" si="1380"/>
        <v>2.5005508591207293</v>
      </c>
      <c r="AI2598" s="53">
        <f t="shared" si="1381"/>
        <v>6.6469518428390755</v>
      </c>
      <c r="AJ2598" s="53">
        <f t="shared" si="1382"/>
        <v>3.8582938892047984</v>
      </c>
      <c r="AK2598" s="53">
        <f t="shared" si="1383"/>
        <v>3.0411303163250447</v>
      </c>
      <c r="AL2598" s="53"/>
      <c r="AM2598" s="48">
        <f t="shared" si="1362"/>
        <v>41493</v>
      </c>
      <c r="AN2598" s="53">
        <f t="shared" si="1363"/>
        <v>13.314621457655832</v>
      </c>
      <c r="AO2598" s="53">
        <f t="shared" si="1363"/>
        <v>11.182655456364518</v>
      </c>
      <c r="AP2598" s="53">
        <f t="shared" si="1363"/>
        <v>2.5073763908419529</v>
      </c>
      <c r="AQ2598" s="53">
        <f t="shared" si="1357"/>
        <v>6.6781335507108226</v>
      </c>
      <c r="AR2598" s="53">
        <f t="shared" si="1357"/>
        <v>3.8583113726367824</v>
      </c>
      <c r="AS2598" s="53">
        <f t="shared" si="1357"/>
        <v>3.0422145806311156</v>
      </c>
      <c r="AT2598" s="53"/>
      <c r="AU2598" s="48">
        <f t="shared" si="1364"/>
        <v>41493</v>
      </c>
      <c r="AV2598" s="53">
        <f t="shared" si="1384"/>
        <v>513.14551097805577</v>
      </c>
      <c r="AW2598" s="53">
        <f t="shared" si="1385"/>
        <v>684.15486082038126</v>
      </c>
      <c r="AX2598" s="53">
        <f t="shared" si="1386"/>
        <v>255.50165422679501</v>
      </c>
      <c r="AY2598" s="53">
        <f t="shared" si="1387"/>
        <v>674.69183262831439</v>
      </c>
      <c r="AZ2598" s="53">
        <f t="shared" si="1388"/>
        <v>252.29498065671919</v>
      </c>
      <c r="BA2598" s="53">
        <f t="shared" si="1389"/>
        <v>256.79333275107246</v>
      </c>
      <c r="BB2598" s="58">
        <f t="shared" si="1390"/>
        <v>2636.582172061338</v>
      </c>
      <c r="BC2598">
        <f t="shared" si="1365"/>
        <v>3.2891022548028559E-2</v>
      </c>
      <c r="BD2598">
        <v>2636.54928103879</v>
      </c>
      <c r="BE2598" s="48">
        <f t="shared" si="1358"/>
        <v>41493</v>
      </c>
    </row>
    <row r="2599" spans="1:57">
      <c r="A2599" s="48">
        <v>41494</v>
      </c>
      <c r="B2599" s="49">
        <v>39.28</v>
      </c>
      <c r="C2599" s="50">
        <v>39.28</v>
      </c>
      <c r="D2599" s="49">
        <v>61.73</v>
      </c>
      <c r="E2599" s="50">
        <v>61.73</v>
      </c>
      <c r="F2599" s="49">
        <v>101.74</v>
      </c>
      <c r="G2599" s="50">
        <v>102.05</v>
      </c>
      <c r="H2599" s="49">
        <v>101.02</v>
      </c>
      <c r="I2599" s="50">
        <v>101.43</v>
      </c>
      <c r="J2599">
        <v>64.84</v>
      </c>
      <c r="K2599">
        <v>65.45</v>
      </c>
      <c r="L2599" s="49">
        <v>84.39</v>
      </c>
      <c r="M2599" s="50">
        <v>84.41</v>
      </c>
      <c r="O2599" s="48">
        <f t="shared" si="1359"/>
        <v>41494</v>
      </c>
      <c r="P2599" s="44">
        <f t="shared" si="1366"/>
        <v>1</v>
      </c>
      <c r="Q2599" s="44">
        <f t="shared" si="1367"/>
        <v>1</v>
      </c>
      <c r="R2599" s="44">
        <f t="shared" si="1368"/>
        <v>0.99696227339539434</v>
      </c>
      <c r="S2599" s="44">
        <f t="shared" si="1369"/>
        <v>0.99595780341121942</v>
      </c>
      <c r="T2599" s="44">
        <f t="shared" si="1370"/>
        <v>0.99067990832696717</v>
      </c>
      <c r="U2599" s="44">
        <f t="shared" si="1371"/>
        <v>0.99976306124866732</v>
      </c>
      <c r="W2599" s="51">
        <f t="shared" si="1360"/>
        <v>41494</v>
      </c>
      <c r="X2599" s="44">
        <f t="shared" si="1372"/>
        <v>1</v>
      </c>
      <c r="Y2599" s="44">
        <f t="shared" si="1373"/>
        <v>1</v>
      </c>
      <c r="Z2599" s="44">
        <f t="shared" si="1374"/>
        <v>1.0057894220390542</v>
      </c>
      <c r="AA2599" s="44">
        <f t="shared" si="1375"/>
        <v>1.0086847337030451</v>
      </c>
      <c r="AB2599" s="44">
        <f t="shared" si="1376"/>
        <v>1.0094210606290839</v>
      </c>
      <c r="AC2599" s="44">
        <f t="shared" si="1377"/>
        <v>1.0005936127270569</v>
      </c>
      <c r="AE2599" s="48">
        <f t="shared" si="1361"/>
        <v>41494</v>
      </c>
      <c r="AF2599" s="53">
        <f t="shared" si="1378"/>
        <v>13.314621457655832</v>
      </c>
      <c r="AG2599" s="53">
        <f t="shared" si="1379"/>
        <v>11.182655456364518</v>
      </c>
      <c r="AH2599" s="53">
        <f t="shared" si="1380"/>
        <v>2.5005508591207293</v>
      </c>
      <c r="AI2599" s="53">
        <f t="shared" si="1381"/>
        <v>6.6469518428390755</v>
      </c>
      <c r="AJ2599" s="53">
        <f t="shared" si="1382"/>
        <v>3.8582938892047984</v>
      </c>
      <c r="AK2599" s="53">
        <f t="shared" si="1383"/>
        <v>3.0411303163250447</v>
      </c>
      <c r="AL2599" s="53"/>
      <c r="AM2599" s="48">
        <f t="shared" si="1362"/>
        <v>41494</v>
      </c>
      <c r="AN2599" s="53">
        <f t="shared" si="1363"/>
        <v>13.314621457655832</v>
      </c>
      <c r="AO2599" s="53">
        <f t="shared" si="1363"/>
        <v>11.182655456364518</v>
      </c>
      <c r="AP2599" s="53">
        <f t="shared" si="1363"/>
        <v>2.507387637112211</v>
      </c>
      <c r="AQ2599" s="53">
        <f t="shared" si="1357"/>
        <v>6.6775772195566541</v>
      </c>
      <c r="AR2599" s="53">
        <f t="shared" si="1357"/>
        <v>3.8583446790421814</v>
      </c>
      <c r="AS2599" s="53">
        <f t="shared" si="1357"/>
        <v>3.0422145806311156</v>
      </c>
      <c r="AT2599" s="53"/>
      <c r="AU2599" s="48">
        <f t="shared" si="1364"/>
        <v>41494</v>
      </c>
      <c r="AV2599" s="53">
        <f t="shared" si="1384"/>
        <v>522.99833085672105</v>
      </c>
      <c r="AW2599" s="53">
        <f t="shared" si="1385"/>
        <v>690.30532132138171</v>
      </c>
      <c r="AX2599" s="53">
        <f t="shared" si="1386"/>
        <v>255.87890836730114</v>
      </c>
      <c r="AY2599" s="53">
        <f t="shared" si="1387"/>
        <v>677.30665737963147</v>
      </c>
      <c r="AZ2599" s="53">
        <f t="shared" si="1388"/>
        <v>252.52865924331078</v>
      </c>
      <c r="BA2599" s="53">
        <f t="shared" si="1389"/>
        <v>256.79333275107246</v>
      </c>
      <c r="BB2599" s="58">
        <f t="shared" si="1390"/>
        <v>2655.8112099194186</v>
      </c>
      <c r="BC2599">
        <f t="shared" si="1365"/>
        <v>3.3131745638456778E-2</v>
      </c>
      <c r="BD2599">
        <v>2655.7780781737802</v>
      </c>
      <c r="BE2599" s="48">
        <f t="shared" si="1358"/>
        <v>41494</v>
      </c>
    </row>
    <row r="2600" spans="1:57">
      <c r="A2600" s="48">
        <v>41495</v>
      </c>
      <c r="B2600" s="49">
        <v>39.36</v>
      </c>
      <c r="C2600" s="50">
        <v>39.36</v>
      </c>
      <c r="D2600" s="49">
        <v>61.84</v>
      </c>
      <c r="E2600" s="50">
        <v>61.84</v>
      </c>
      <c r="F2600" s="49">
        <v>101.81</v>
      </c>
      <c r="G2600" s="50">
        <v>102.12</v>
      </c>
      <c r="H2600" s="49">
        <v>100.79</v>
      </c>
      <c r="I2600" s="50">
        <v>101.2</v>
      </c>
      <c r="J2600">
        <v>65.459999999999994</v>
      </c>
      <c r="K2600">
        <v>66.069999999999993</v>
      </c>
      <c r="L2600" s="49">
        <v>84.37</v>
      </c>
      <c r="M2600" s="50">
        <v>84.39</v>
      </c>
      <c r="O2600" s="48">
        <f t="shared" si="1359"/>
        <v>41495</v>
      </c>
      <c r="P2600" s="44">
        <f t="shared" si="1366"/>
        <v>1</v>
      </c>
      <c r="Q2600" s="44">
        <f t="shared" si="1367"/>
        <v>1</v>
      </c>
      <c r="R2600" s="44">
        <f t="shared" si="1368"/>
        <v>0.99696435566000785</v>
      </c>
      <c r="S2600" s="44">
        <f t="shared" si="1369"/>
        <v>0.99594861660079059</v>
      </c>
      <c r="T2600" s="44">
        <f t="shared" si="1370"/>
        <v>0.99076736794309062</v>
      </c>
      <c r="U2600" s="44">
        <f t="shared" si="1371"/>
        <v>0.99976300509539051</v>
      </c>
      <c r="W2600" s="51">
        <f t="shared" si="1360"/>
        <v>41495</v>
      </c>
      <c r="X2600" s="44">
        <f t="shared" si="1372"/>
        <v>1</v>
      </c>
      <c r="Y2600" s="44">
        <f t="shared" si="1373"/>
        <v>1</v>
      </c>
      <c r="Z2600" s="44">
        <f t="shared" si="1374"/>
        <v>1.0057894220390542</v>
      </c>
      <c r="AA2600" s="44">
        <f t="shared" si="1375"/>
        <v>1.0086847337030451</v>
      </c>
      <c r="AB2600" s="44">
        <f t="shared" si="1376"/>
        <v>1.0094210606290839</v>
      </c>
      <c r="AC2600" s="44">
        <f t="shared" si="1377"/>
        <v>1.0005936127270569</v>
      </c>
      <c r="AE2600" s="48">
        <f t="shared" si="1361"/>
        <v>41495</v>
      </c>
      <c r="AF2600" s="53">
        <f t="shared" si="1378"/>
        <v>13.314621457655832</v>
      </c>
      <c r="AG2600" s="53">
        <f t="shared" si="1379"/>
        <v>11.182655456364518</v>
      </c>
      <c r="AH2600" s="53">
        <f t="shared" si="1380"/>
        <v>2.5005508591207293</v>
      </c>
      <c r="AI2600" s="53">
        <f t="shared" si="1381"/>
        <v>6.6469518428390755</v>
      </c>
      <c r="AJ2600" s="53">
        <f t="shared" si="1382"/>
        <v>3.8582938892047984</v>
      </c>
      <c r="AK2600" s="53">
        <f t="shared" si="1383"/>
        <v>3.0411303163250447</v>
      </c>
      <c r="AL2600" s="53"/>
      <c r="AM2600" s="48">
        <f t="shared" si="1362"/>
        <v>41495</v>
      </c>
      <c r="AN2600" s="53">
        <f t="shared" si="1363"/>
        <v>13.314621457655832</v>
      </c>
      <c r="AO2600" s="53">
        <f t="shared" si="1363"/>
        <v>11.182655456364518</v>
      </c>
      <c r="AP2600" s="53">
        <f t="shared" si="1363"/>
        <v>2.5073928740651916</v>
      </c>
      <c r="AQ2600" s="53">
        <f t="shared" si="1357"/>
        <v>6.6775156249430774</v>
      </c>
      <c r="AR2600" s="53">
        <f t="shared" si="1357"/>
        <v>3.8586853030335075</v>
      </c>
      <c r="AS2600" s="53">
        <f t="shared" si="1357"/>
        <v>3.0422144097603123</v>
      </c>
      <c r="AT2600" s="53"/>
      <c r="AU2600" s="48">
        <f t="shared" si="1364"/>
        <v>41495</v>
      </c>
      <c r="AV2600" s="53">
        <f t="shared" si="1384"/>
        <v>524.0635005733335</v>
      </c>
      <c r="AW2600" s="53">
        <f t="shared" si="1385"/>
        <v>691.53541342158189</v>
      </c>
      <c r="AX2600" s="53">
        <f t="shared" si="1386"/>
        <v>256.05496029953736</v>
      </c>
      <c r="AY2600" s="53">
        <f t="shared" si="1387"/>
        <v>675.76458124423948</v>
      </c>
      <c r="AZ2600" s="53">
        <f t="shared" si="1388"/>
        <v>254.94333797142383</v>
      </c>
      <c r="BA2600" s="53">
        <f t="shared" si="1389"/>
        <v>256.73247403967275</v>
      </c>
      <c r="BB2600" s="58">
        <f t="shared" si="1390"/>
        <v>2659.0942675497881</v>
      </c>
      <c r="BC2600">
        <f t="shared" si="1365"/>
        <v>3.3187299188284669E-2</v>
      </c>
      <c r="BD2600">
        <v>2659.0610802505998</v>
      </c>
      <c r="BE2600" s="48">
        <f t="shared" si="1358"/>
        <v>41495</v>
      </c>
    </row>
    <row r="2601" spans="1:57">
      <c r="A2601" s="48">
        <v>41498</v>
      </c>
      <c r="B2601" s="49">
        <v>39.729999999999997</v>
      </c>
      <c r="C2601" s="50">
        <v>39.729999999999997</v>
      </c>
      <c r="D2601" s="49">
        <v>61.67</v>
      </c>
      <c r="E2601" s="50">
        <v>61.67</v>
      </c>
      <c r="F2601" s="49">
        <v>101.61</v>
      </c>
      <c r="G2601" s="50">
        <v>101.92</v>
      </c>
      <c r="H2601" s="49">
        <v>100.73</v>
      </c>
      <c r="I2601" s="50">
        <v>101.14</v>
      </c>
      <c r="J2601">
        <v>64.92</v>
      </c>
      <c r="K2601">
        <v>65.53</v>
      </c>
      <c r="L2601" s="49">
        <v>84.37</v>
      </c>
      <c r="M2601" s="50">
        <v>84.39</v>
      </c>
      <c r="O2601" s="48">
        <f t="shared" si="1359"/>
        <v>41498</v>
      </c>
      <c r="P2601" s="44">
        <f t="shared" si="1366"/>
        <v>1</v>
      </c>
      <c r="Q2601" s="44">
        <f t="shared" si="1367"/>
        <v>1</v>
      </c>
      <c r="R2601" s="44">
        <f t="shared" si="1368"/>
        <v>0.99695839874411296</v>
      </c>
      <c r="S2601" s="44">
        <f t="shared" si="1369"/>
        <v>0.99594621316986354</v>
      </c>
      <c r="T2601" s="44">
        <f t="shared" si="1370"/>
        <v>0.99069128643369453</v>
      </c>
      <c r="U2601" s="44">
        <f t="shared" si="1371"/>
        <v>0.99976300509539051</v>
      </c>
      <c r="W2601" s="51">
        <f t="shared" si="1360"/>
        <v>41498</v>
      </c>
      <c r="X2601" s="44">
        <f t="shared" si="1372"/>
        <v>1</v>
      </c>
      <c r="Y2601" s="44">
        <f t="shared" si="1373"/>
        <v>1</v>
      </c>
      <c r="Z2601" s="44">
        <f t="shared" si="1374"/>
        <v>1.0057894220390542</v>
      </c>
      <c r="AA2601" s="44">
        <f t="shared" si="1375"/>
        <v>1.0086847337030451</v>
      </c>
      <c r="AB2601" s="44">
        <f t="shared" si="1376"/>
        <v>1.0094210606290839</v>
      </c>
      <c r="AC2601" s="44">
        <f t="shared" si="1377"/>
        <v>1.0005936127270569</v>
      </c>
      <c r="AE2601" s="48">
        <f t="shared" si="1361"/>
        <v>41498</v>
      </c>
      <c r="AF2601" s="53">
        <f t="shared" si="1378"/>
        <v>13.314621457655832</v>
      </c>
      <c r="AG2601" s="53">
        <f t="shared" si="1379"/>
        <v>11.182655456364518</v>
      </c>
      <c r="AH2601" s="53">
        <f t="shared" si="1380"/>
        <v>2.5005508591207293</v>
      </c>
      <c r="AI2601" s="53">
        <f t="shared" si="1381"/>
        <v>6.6469518428390755</v>
      </c>
      <c r="AJ2601" s="53">
        <f t="shared" si="1382"/>
        <v>3.8582938892047984</v>
      </c>
      <c r="AK2601" s="53">
        <f t="shared" si="1383"/>
        <v>3.0411303163250447</v>
      </c>
      <c r="AL2601" s="53"/>
      <c r="AM2601" s="48">
        <f t="shared" si="1362"/>
        <v>41498</v>
      </c>
      <c r="AN2601" s="53">
        <f t="shared" si="1363"/>
        <v>13.314621457655832</v>
      </c>
      <c r="AO2601" s="53">
        <f t="shared" si="1363"/>
        <v>11.182655456364518</v>
      </c>
      <c r="AP2601" s="53">
        <f t="shared" si="1363"/>
        <v>2.5073778922572849</v>
      </c>
      <c r="AQ2601" s="53">
        <f t="shared" si="1357"/>
        <v>6.6774995107105743</v>
      </c>
      <c r="AR2601" s="53">
        <f t="shared" si="1357"/>
        <v>3.8583889927071504</v>
      </c>
      <c r="AS2601" s="53">
        <f t="shared" si="1357"/>
        <v>3.0422144097603123</v>
      </c>
      <c r="AT2601" s="53"/>
      <c r="AU2601" s="48">
        <f t="shared" si="1364"/>
        <v>41498</v>
      </c>
      <c r="AV2601" s="53">
        <f t="shared" si="1384"/>
        <v>528.98991051266614</v>
      </c>
      <c r="AW2601" s="53">
        <f t="shared" si="1385"/>
        <v>689.63436199399985</v>
      </c>
      <c r="AX2601" s="53">
        <f t="shared" si="1386"/>
        <v>255.55195477886249</v>
      </c>
      <c r="AY2601" s="53">
        <f t="shared" si="1387"/>
        <v>675.36230051326754</v>
      </c>
      <c r="AZ2601" s="53">
        <f t="shared" si="1388"/>
        <v>252.84023069209957</v>
      </c>
      <c r="BA2601" s="53">
        <f t="shared" si="1389"/>
        <v>256.73247403967275</v>
      </c>
      <c r="BB2601" s="58">
        <f t="shared" si="1390"/>
        <v>2659.1112325305676</v>
      </c>
      <c r="BC2601">
        <f t="shared" si="1365"/>
        <v>3.3187511567575712E-2</v>
      </c>
      <c r="BD2601">
        <v>2659.078045019</v>
      </c>
      <c r="BE2601" s="48">
        <f t="shared" si="1358"/>
        <v>41498</v>
      </c>
    </row>
    <row r="2602" spans="1:57">
      <c r="A2602" s="48">
        <v>41499</v>
      </c>
      <c r="B2602" s="49">
        <v>39.97</v>
      </c>
      <c r="C2602" s="50">
        <v>39.97</v>
      </c>
      <c r="D2602" s="49">
        <v>62.07</v>
      </c>
      <c r="E2602" s="50">
        <v>62.07</v>
      </c>
      <c r="F2602" s="49">
        <v>100.7</v>
      </c>
      <c r="G2602" s="50">
        <v>101</v>
      </c>
      <c r="H2602" s="49">
        <v>100.88</v>
      </c>
      <c r="I2602" s="50">
        <v>101.29</v>
      </c>
      <c r="J2602">
        <v>64.03</v>
      </c>
      <c r="K2602">
        <v>64.63</v>
      </c>
      <c r="L2602" s="49">
        <v>84.33</v>
      </c>
      <c r="M2602" s="50">
        <v>84.35</v>
      </c>
      <c r="O2602" s="48">
        <f t="shared" si="1359"/>
        <v>41499</v>
      </c>
      <c r="P2602" s="44">
        <f t="shared" si="1366"/>
        <v>1</v>
      </c>
      <c r="Q2602" s="44">
        <f t="shared" si="1367"/>
        <v>1</v>
      </c>
      <c r="R2602" s="44">
        <f t="shared" si="1368"/>
        <v>0.99702970297029703</v>
      </c>
      <c r="S2602" s="44">
        <f t="shared" si="1369"/>
        <v>0.99595221640833242</v>
      </c>
      <c r="T2602" s="44">
        <f t="shared" si="1370"/>
        <v>0.99071638557945241</v>
      </c>
      <c r="U2602" s="44">
        <f t="shared" si="1371"/>
        <v>0.9997628927089508</v>
      </c>
      <c r="W2602" s="51">
        <f t="shared" si="1360"/>
        <v>41499</v>
      </c>
      <c r="X2602" s="44">
        <f t="shared" si="1372"/>
        <v>1</v>
      </c>
      <c r="Y2602" s="44">
        <f t="shared" si="1373"/>
        <v>1</v>
      </c>
      <c r="Z2602" s="44">
        <f t="shared" si="1374"/>
        <v>1.0057894220390542</v>
      </c>
      <c r="AA2602" s="44">
        <f t="shared" si="1375"/>
        <v>1.0086847337030451</v>
      </c>
      <c r="AB2602" s="44">
        <f t="shared" si="1376"/>
        <v>1.0094210606290839</v>
      </c>
      <c r="AC2602" s="44">
        <f t="shared" si="1377"/>
        <v>1.0005936127270569</v>
      </c>
      <c r="AE2602" s="48">
        <f t="shared" si="1361"/>
        <v>41499</v>
      </c>
      <c r="AF2602" s="53">
        <f t="shared" si="1378"/>
        <v>13.314621457655832</v>
      </c>
      <c r="AG2602" s="53">
        <f t="shared" si="1379"/>
        <v>11.182655456364518</v>
      </c>
      <c r="AH2602" s="53">
        <f t="shared" si="1380"/>
        <v>2.5005508591207293</v>
      </c>
      <c r="AI2602" s="53">
        <f t="shared" si="1381"/>
        <v>6.6469518428390755</v>
      </c>
      <c r="AJ2602" s="53">
        <f t="shared" si="1382"/>
        <v>3.8582938892047984</v>
      </c>
      <c r="AK2602" s="53">
        <f t="shared" si="1383"/>
        <v>3.0411303163250447</v>
      </c>
      <c r="AL2602" s="53"/>
      <c r="AM2602" s="48">
        <f t="shared" si="1362"/>
        <v>41499</v>
      </c>
      <c r="AN2602" s="53">
        <f t="shared" si="1363"/>
        <v>13.314621457655832</v>
      </c>
      <c r="AO2602" s="53">
        <f t="shared" si="1363"/>
        <v>11.182655456364518</v>
      </c>
      <c r="AP2602" s="53">
        <f t="shared" si="1363"/>
        <v>2.5075572243543753</v>
      </c>
      <c r="AQ2602" s="53">
        <f t="shared" si="1357"/>
        <v>6.6775397604965656</v>
      </c>
      <c r="AR2602" s="53">
        <f t="shared" si="1357"/>
        <v>3.8584867449222395</v>
      </c>
      <c r="AS2602" s="53">
        <f t="shared" si="1357"/>
        <v>3.0422140677756175</v>
      </c>
      <c r="AT2602" s="53"/>
      <c r="AU2602" s="48">
        <f t="shared" si="1364"/>
        <v>41499</v>
      </c>
      <c r="AV2602" s="53">
        <f t="shared" si="1384"/>
        <v>532.18541966250359</v>
      </c>
      <c r="AW2602" s="53">
        <f t="shared" si="1385"/>
        <v>694.10742417654569</v>
      </c>
      <c r="AX2602" s="53">
        <f t="shared" si="1386"/>
        <v>253.26327965979192</v>
      </c>
      <c r="AY2602" s="53">
        <f t="shared" si="1387"/>
        <v>676.36800234069722</v>
      </c>
      <c r="AZ2602" s="53">
        <f t="shared" si="1388"/>
        <v>249.37399832432433</v>
      </c>
      <c r="BA2602" s="53">
        <f t="shared" si="1389"/>
        <v>256.61075661687335</v>
      </c>
      <c r="BB2602" s="58">
        <f t="shared" si="1390"/>
        <v>2661.9088807807366</v>
      </c>
      <c r="BC2602">
        <f t="shared" si="1365"/>
        <v>3.3251442276650778E-2</v>
      </c>
      <c r="BD2602">
        <v>2661.8756293384599</v>
      </c>
      <c r="BE2602" s="48">
        <f t="shared" si="1358"/>
        <v>41499</v>
      </c>
    </row>
    <row r="2603" spans="1:57">
      <c r="A2603" s="48">
        <v>41500</v>
      </c>
      <c r="B2603" s="49">
        <v>40.1</v>
      </c>
      <c r="C2603" s="50">
        <v>40.1</v>
      </c>
      <c r="D2603" s="49">
        <v>62.1</v>
      </c>
      <c r="E2603" s="50">
        <v>62.1</v>
      </c>
      <c r="F2603" s="49">
        <v>100.79</v>
      </c>
      <c r="G2603" s="50">
        <v>101.09</v>
      </c>
      <c r="H2603" s="49">
        <v>100.39</v>
      </c>
      <c r="I2603" s="50">
        <v>100.79</v>
      </c>
      <c r="J2603">
        <v>63.89</v>
      </c>
      <c r="K2603">
        <v>64.489999999999995</v>
      </c>
      <c r="L2603" s="49">
        <v>84.33</v>
      </c>
      <c r="M2603" s="50">
        <v>84.35</v>
      </c>
      <c r="O2603" s="48">
        <f t="shared" si="1359"/>
        <v>41500</v>
      </c>
      <c r="P2603" s="44">
        <f t="shared" si="1366"/>
        <v>1</v>
      </c>
      <c r="Q2603" s="44">
        <f t="shared" si="1367"/>
        <v>1</v>
      </c>
      <c r="R2603" s="44">
        <f t="shared" si="1368"/>
        <v>0.99703234741319624</v>
      </c>
      <c r="S2603" s="44">
        <f t="shared" si="1369"/>
        <v>0.99603135231669804</v>
      </c>
      <c r="T2603" s="44">
        <f t="shared" si="1370"/>
        <v>0.99069623197394951</v>
      </c>
      <c r="U2603" s="44">
        <f t="shared" si="1371"/>
        <v>0.9997628927089508</v>
      </c>
      <c r="W2603" s="51">
        <f t="shared" si="1360"/>
        <v>41500</v>
      </c>
      <c r="X2603" s="44">
        <f t="shared" si="1372"/>
        <v>1</v>
      </c>
      <c r="Y2603" s="44">
        <f t="shared" si="1373"/>
        <v>1</v>
      </c>
      <c r="Z2603" s="44">
        <f t="shared" si="1374"/>
        <v>1.0057894220390542</v>
      </c>
      <c r="AA2603" s="44">
        <f t="shared" si="1375"/>
        <v>1.0086847337030451</v>
      </c>
      <c r="AB2603" s="44">
        <f t="shared" si="1376"/>
        <v>1.0094210606290839</v>
      </c>
      <c r="AC2603" s="44">
        <f t="shared" si="1377"/>
        <v>1.0005936127270569</v>
      </c>
      <c r="AE2603" s="48">
        <f t="shared" si="1361"/>
        <v>41500</v>
      </c>
      <c r="AF2603" s="53">
        <f t="shared" si="1378"/>
        <v>13.314621457655832</v>
      </c>
      <c r="AG2603" s="53">
        <f t="shared" si="1379"/>
        <v>11.182655456364518</v>
      </c>
      <c r="AH2603" s="53">
        <f t="shared" si="1380"/>
        <v>2.5005508591207293</v>
      </c>
      <c r="AI2603" s="53">
        <f t="shared" si="1381"/>
        <v>6.6469518428390755</v>
      </c>
      <c r="AJ2603" s="53">
        <f t="shared" si="1382"/>
        <v>3.8582938892047984</v>
      </c>
      <c r="AK2603" s="53">
        <f t="shared" si="1383"/>
        <v>3.0411303163250447</v>
      </c>
      <c r="AL2603" s="53"/>
      <c r="AM2603" s="48">
        <f t="shared" si="1362"/>
        <v>41500</v>
      </c>
      <c r="AN2603" s="53">
        <f t="shared" si="1363"/>
        <v>13.314621457655832</v>
      </c>
      <c r="AO2603" s="53">
        <f t="shared" si="1363"/>
        <v>11.182655456364518</v>
      </c>
      <c r="AP2603" s="53">
        <f t="shared" si="1363"/>
        <v>2.5075638752012623</v>
      </c>
      <c r="AQ2603" s="53">
        <f t="shared" si="1357"/>
        <v>6.678070341347623</v>
      </c>
      <c r="AR2603" s="53">
        <f t="shared" si="1357"/>
        <v>3.858408253821429</v>
      </c>
      <c r="AS2603" s="53">
        <f t="shared" si="1357"/>
        <v>3.0422140677756175</v>
      </c>
      <c r="AT2603" s="53"/>
      <c r="AU2603" s="48">
        <f t="shared" si="1364"/>
        <v>41500</v>
      </c>
      <c r="AV2603" s="53">
        <f t="shared" si="1384"/>
        <v>533.9163204519989</v>
      </c>
      <c r="AW2603" s="53">
        <f t="shared" si="1385"/>
        <v>694.44290384023657</v>
      </c>
      <c r="AX2603" s="53">
        <f t="shared" si="1386"/>
        <v>253.48963214409562</v>
      </c>
      <c r="AY2603" s="53">
        <f t="shared" si="1387"/>
        <v>673.08270970442697</v>
      </c>
      <c r="AZ2603" s="53">
        <f t="shared" si="1388"/>
        <v>248.82874828894393</v>
      </c>
      <c r="BA2603" s="53">
        <f t="shared" si="1389"/>
        <v>256.61075661687335</v>
      </c>
      <c r="BB2603" s="58">
        <f t="shared" si="1390"/>
        <v>2660.3710710465757</v>
      </c>
      <c r="BC2603">
        <f t="shared" si="1365"/>
        <v>3.3232190855869703E-2</v>
      </c>
      <c r="BD2603">
        <v>2660.3378388557198</v>
      </c>
      <c r="BE2603" s="48">
        <f t="shared" si="1358"/>
        <v>41500</v>
      </c>
    </row>
    <row r="2604" spans="1:57">
      <c r="A2604" s="48">
        <v>41501</v>
      </c>
      <c r="B2604" s="49">
        <v>39.64</v>
      </c>
      <c r="C2604" s="50">
        <v>39.64</v>
      </c>
      <c r="D2604" s="49">
        <v>61.58</v>
      </c>
      <c r="E2604" s="50">
        <v>61.58</v>
      </c>
      <c r="F2604" s="49">
        <v>100.23</v>
      </c>
      <c r="G2604" s="50">
        <v>100.53</v>
      </c>
      <c r="H2604" s="49">
        <v>98.98</v>
      </c>
      <c r="I2604" s="50">
        <v>99.38</v>
      </c>
      <c r="J2604">
        <v>62.68</v>
      </c>
      <c r="K2604">
        <v>63.27</v>
      </c>
      <c r="L2604" s="49">
        <v>84.3</v>
      </c>
      <c r="M2604" s="50">
        <v>84.32</v>
      </c>
      <c r="O2604" s="48">
        <f t="shared" si="1359"/>
        <v>41501</v>
      </c>
      <c r="P2604" s="44">
        <f t="shared" si="1366"/>
        <v>1</v>
      </c>
      <c r="Q2604" s="44">
        <f t="shared" si="1367"/>
        <v>1</v>
      </c>
      <c r="R2604" s="44">
        <f t="shared" si="1368"/>
        <v>0.99701581617427637</v>
      </c>
      <c r="S2604" s="44">
        <f t="shared" si="1369"/>
        <v>0.99597504528074066</v>
      </c>
      <c r="T2604" s="44">
        <f t="shared" si="1370"/>
        <v>0.99067488541172743</v>
      </c>
      <c r="U2604" s="44">
        <f t="shared" si="1371"/>
        <v>0.9997628083491461</v>
      </c>
      <c r="W2604" s="51">
        <f t="shared" si="1360"/>
        <v>41501</v>
      </c>
      <c r="X2604" s="44">
        <f t="shared" si="1372"/>
        <v>1</v>
      </c>
      <c r="Y2604" s="44">
        <f t="shared" si="1373"/>
        <v>1</v>
      </c>
      <c r="Z2604" s="44">
        <f t="shared" si="1374"/>
        <v>1.0057894220390542</v>
      </c>
      <c r="AA2604" s="44">
        <f t="shared" si="1375"/>
        <v>1.0086847337030451</v>
      </c>
      <c r="AB2604" s="44">
        <f t="shared" si="1376"/>
        <v>1.0094210606290839</v>
      </c>
      <c r="AC2604" s="44">
        <f t="shared" si="1377"/>
        <v>1.0005936127270569</v>
      </c>
      <c r="AE2604" s="48">
        <f t="shared" si="1361"/>
        <v>41501</v>
      </c>
      <c r="AF2604" s="53">
        <f t="shared" si="1378"/>
        <v>13.314621457655832</v>
      </c>
      <c r="AG2604" s="53">
        <f t="shared" si="1379"/>
        <v>11.182655456364518</v>
      </c>
      <c r="AH2604" s="53">
        <f t="shared" si="1380"/>
        <v>2.5005508591207293</v>
      </c>
      <c r="AI2604" s="53">
        <f t="shared" si="1381"/>
        <v>6.6469518428390755</v>
      </c>
      <c r="AJ2604" s="53">
        <f t="shared" si="1382"/>
        <v>3.8582938892047984</v>
      </c>
      <c r="AK2604" s="53">
        <f t="shared" si="1383"/>
        <v>3.0411303163250447</v>
      </c>
      <c r="AL2604" s="53"/>
      <c r="AM2604" s="48">
        <f t="shared" si="1362"/>
        <v>41501</v>
      </c>
      <c r="AN2604" s="53">
        <f t="shared" si="1363"/>
        <v>13.314621457655832</v>
      </c>
      <c r="AO2604" s="53">
        <f t="shared" si="1363"/>
        <v>11.182655456364518</v>
      </c>
      <c r="AP2604" s="53">
        <f t="shared" si="1363"/>
        <v>2.5075222986790608</v>
      </c>
      <c r="AQ2604" s="53">
        <f t="shared" si="1357"/>
        <v>6.6776928207545598</v>
      </c>
      <c r="AR2604" s="53">
        <f t="shared" si="1357"/>
        <v>3.8583251165799517</v>
      </c>
      <c r="AS2604" s="53">
        <f t="shared" si="1357"/>
        <v>3.0422138110741672</v>
      </c>
      <c r="AT2604" s="53"/>
      <c r="AU2604" s="48">
        <f t="shared" si="1364"/>
        <v>41501</v>
      </c>
      <c r="AV2604" s="53">
        <f t="shared" si="1384"/>
        <v>527.79159458147717</v>
      </c>
      <c r="AW2604" s="53">
        <f t="shared" si="1385"/>
        <v>688.62792300292699</v>
      </c>
      <c r="AX2604" s="53">
        <f t="shared" si="1386"/>
        <v>252.08121668620598</v>
      </c>
      <c r="AY2604" s="53">
        <f t="shared" si="1387"/>
        <v>663.62911252658807</v>
      </c>
      <c r="AZ2604" s="53">
        <f t="shared" si="1388"/>
        <v>244.11623012601356</v>
      </c>
      <c r="BA2604" s="53">
        <f t="shared" si="1389"/>
        <v>256.51946854977376</v>
      </c>
      <c r="BB2604" s="58">
        <f t="shared" si="1390"/>
        <v>2632.7655454729857</v>
      </c>
      <c r="BC2604">
        <f t="shared" si="1365"/>
        <v>3.2908285585563135E-2</v>
      </c>
      <c r="BD2604">
        <v>2632.7326371874001</v>
      </c>
      <c r="BE2604" s="48">
        <f t="shared" si="1358"/>
        <v>41501</v>
      </c>
    </row>
    <row r="2605" spans="1:57">
      <c r="A2605" s="48">
        <v>41502</v>
      </c>
      <c r="B2605" s="49">
        <v>39.299999999999997</v>
      </c>
      <c r="C2605" s="50">
        <v>39.299999999999997</v>
      </c>
      <c r="D2605" s="49">
        <v>61.69</v>
      </c>
      <c r="E2605" s="50">
        <v>61.69</v>
      </c>
      <c r="F2605" s="49">
        <v>99.84</v>
      </c>
      <c r="G2605" s="50">
        <v>100.14</v>
      </c>
      <c r="H2605" s="49">
        <v>98.61</v>
      </c>
      <c r="I2605" s="50">
        <v>99.01</v>
      </c>
      <c r="J2605">
        <v>61.24</v>
      </c>
      <c r="K2605">
        <v>61.81</v>
      </c>
      <c r="L2605" s="49">
        <v>84.31</v>
      </c>
      <c r="M2605" s="50">
        <v>84.33</v>
      </c>
      <c r="O2605" s="48">
        <f t="shared" si="1359"/>
        <v>41502</v>
      </c>
      <c r="P2605" s="44">
        <f t="shared" si="1366"/>
        <v>1</v>
      </c>
      <c r="Q2605" s="44">
        <f t="shared" si="1367"/>
        <v>1</v>
      </c>
      <c r="R2605" s="44">
        <f t="shared" si="1368"/>
        <v>0.9970041941282205</v>
      </c>
      <c r="S2605" s="44">
        <f t="shared" si="1369"/>
        <v>0.99596000403999585</v>
      </c>
      <c r="T2605" s="44">
        <f t="shared" si="1370"/>
        <v>0.99077819123119237</v>
      </c>
      <c r="U2605" s="44">
        <f t="shared" si="1371"/>
        <v>0.99976283647575004</v>
      </c>
      <c r="W2605" s="51">
        <f t="shared" si="1360"/>
        <v>41502</v>
      </c>
      <c r="X2605" s="44">
        <f t="shared" si="1372"/>
        <v>1</v>
      </c>
      <c r="Y2605" s="44">
        <f t="shared" si="1373"/>
        <v>1</v>
      </c>
      <c r="Z2605" s="44">
        <f t="shared" si="1374"/>
        <v>1.0057894220390542</v>
      </c>
      <c r="AA2605" s="44">
        <f t="shared" si="1375"/>
        <v>1.0086847337030451</v>
      </c>
      <c r="AB2605" s="44">
        <f t="shared" si="1376"/>
        <v>1.0094210606290839</v>
      </c>
      <c r="AC2605" s="44">
        <f t="shared" si="1377"/>
        <v>1.0005936127270569</v>
      </c>
      <c r="AE2605" s="48">
        <f t="shared" si="1361"/>
        <v>41502</v>
      </c>
      <c r="AF2605" s="53">
        <f t="shared" si="1378"/>
        <v>13.314621457655832</v>
      </c>
      <c r="AG2605" s="53">
        <f t="shared" si="1379"/>
        <v>11.182655456364518</v>
      </c>
      <c r="AH2605" s="53">
        <f t="shared" si="1380"/>
        <v>2.5005508591207293</v>
      </c>
      <c r="AI2605" s="53">
        <f t="shared" si="1381"/>
        <v>6.6469518428390755</v>
      </c>
      <c r="AJ2605" s="53">
        <f t="shared" si="1382"/>
        <v>3.8582938892047984</v>
      </c>
      <c r="AK2605" s="53">
        <f t="shared" si="1383"/>
        <v>3.0411303163250447</v>
      </c>
      <c r="AL2605" s="53"/>
      <c r="AM2605" s="48">
        <f t="shared" si="1362"/>
        <v>41502</v>
      </c>
      <c r="AN2605" s="53">
        <f t="shared" si="1363"/>
        <v>13.314621457655832</v>
      </c>
      <c r="AO2605" s="53">
        <f t="shared" si="1363"/>
        <v>11.182655456364518</v>
      </c>
      <c r="AP2605" s="53">
        <f t="shared" si="1363"/>
        <v>2.5074930689124226</v>
      </c>
      <c r="AQ2605" s="53">
        <f t="shared" si="1357"/>
        <v>6.6775919740658676</v>
      </c>
      <c r="AR2605" s="53">
        <f t="shared" si="1357"/>
        <v>3.858727455877939</v>
      </c>
      <c r="AS2605" s="53">
        <f t="shared" si="1357"/>
        <v>3.0422138966616106</v>
      </c>
      <c r="AT2605" s="53"/>
      <c r="AU2605" s="48">
        <f t="shared" si="1364"/>
        <v>41502</v>
      </c>
      <c r="AV2605" s="53">
        <f t="shared" si="1384"/>
        <v>523.26462328587422</v>
      </c>
      <c r="AW2605" s="53">
        <f t="shared" si="1385"/>
        <v>689.85801510312706</v>
      </c>
      <c r="AX2605" s="53">
        <f t="shared" si="1386"/>
        <v>251.10035592089</v>
      </c>
      <c r="AY2605" s="53">
        <f t="shared" si="1387"/>
        <v>661.14838135226159</v>
      </c>
      <c r="AZ2605" s="53">
        <f t="shared" si="1388"/>
        <v>238.50794404781541</v>
      </c>
      <c r="BA2605" s="53">
        <f t="shared" si="1389"/>
        <v>256.54989790547364</v>
      </c>
      <c r="BB2605" s="58">
        <f t="shared" si="1390"/>
        <v>2620.4292176154418</v>
      </c>
      <c r="BC2605">
        <f t="shared" si="1365"/>
        <v>3.2746623531693331E-2</v>
      </c>
      <c r="BD2605">
        <v>2620.3964709919101</v>
      </c>
      <c r="BE2605" s="48">
        <f t="shared" si="1358"/>
        <v>41502</v>
      </c>
    </row>
    <row r="2606" spans="1:57">
      <c r="A2606" s="48">
        <v>41505</v>
      </c>
      <c r="B2606" s="49">
        <v>38.56</v>
      </c>
      <c r="C2606" s="50">
        <v>38.56</v>
      </c>
      <c r="D2606" s="49">
        <v>61.25</v>
      </c>
      <c r="E2606" s="50">
        <v>61.25</v>
      </c>
      <c r="F2606" s="49">
        <v>99.41</v>
      </c>
      <c r="G2606" s="50">
        <v>99.71</v>
      </c>
      <c r="H2606" s="49">
        <v>97.94</v>
      </c>
      <c r="I2606" s="50">
        <v>98.33</v>
      </c>
      <c r="J2606">
        <v>60.4</v>
      </c>
      <c r="K2606">
        <v>60.97</v>
      </c>
      <c r="L2606" s="49">
        <v>84.29</v>
      </c>
      <c r="M2606" s="50">
        <v>84.31</v>
      </c>
      <c r="O2606" s="48">
        <f t="shared" si="1359"/>
        <v>41505</v>
      </c>
      <c r="P2606" s="44">
        <f t="shared" si="1366"/>
        <v>1</v>
      </c>
      <c r="Q2606" s="44">
        <f t="shared" si="1367"/>
        <v>1</v>
      </c>
      <c r="R2606" s="44">
        <f t="shared" si="1368"/>
        <v>0.99699127469662019</v>
      </c>
      <c r="S2606" s="44">
        <f t="shared" si="1369"/>
        <v>0.99603376385640185</v>
      </c>
      <c r="T2606" s="44">
        <f t="shared" si="1370"/>
        <v>0.99065113990487119</v>
      </c>
      <c r="U2606" s="44">
        <f t="shared" si="1371"/>
        <v>0.99976278021587006</v>
      </c>
      <c r="W2606" s="51">
        <f t="shared" si="1360"/>
        <v>41505</v>
      </c>
      <c r="X2606" s="44">
        <f t="shared" si="1372"/>
        <v>1</v>
      </c>
      <c r="Y2606" s="44">
        <f t="shared" si="1373"/>
        <v>1</v>
      </c>
      <c r="Z2606" s="44">
        <f t="shared" si="1374"/>
        <v>1.0057894220390542</v>
      </c>
      <c r="AA2606" s="44">
        <f t="shared" si="1375"/>
        <v>1.0086847337030451</v>
      </c>
      <c r="AB2606" s="44">
        <f t="shared" si="1376"/>
        <v>1.0094210606290839</v>
      </c>
      <c r="AC2606" s="44">
        <f t="shared" si="1377"/>
        <v>1.0005936127270569</v>
      </c>
      <c r="AE2606" s="48">
        <f t="shared" si="1361"/>
        <v>41505</v>
      </c>
      <c r="AF2606" s="53">
        <f t="shared" si="1378"/>
        <v>13.314621457655832</v>
      </c>
      <c r="AG2606" s="53">
        <f t="shared" si="1379"/>
        <v>11.182655456364518</v>
      </c>
      <c r="AH2606" s="53">
        <f t="shared" si="1380"/>
        <v>2.5005508591207293</v>
      </c>
      <c r="AI2606" s="53">
        <f t="shared" si="1381"/>
        <v>6.6469518428390755</v>
      </c>
      <c r="AJ2606" s="53">
        <f t="shared" si="1382"/>
        <v>3.8582938892047984</v>
      </c>
      <c r="AK2606" s="53">
        <f t="shared" si="1383"/>
        <v>3.0411303163250447</v>
      </c>
      <c r="AL2606" s="53"/>
      <c r="AM2606" s="48">
        <f t="shared" si="1362"/>
        <v>41505</v>
      </c>
      <c r="AN2606" s="53">
        <f t="shared" si="1363"/>
        <v>13.314621457655832</v>
      </c>
      <c r="AO2606" s="53">
        <f t="shared" si="1363"/>
        <v>11.182655456364518</v>
      </c>
      <c r="AP2606" s="53">
        <f t="shared" si="1363"/>
        <v>2.5074605761853279</v>
      </c>
      <c r="AQ2606" s="53">
        <f t="shared" si="1357"/>
        <v>6.67808650994687</v>
      </c>
      <c r="AR2606" s="53">
        <f t="shared" si="1357"/>
        <v>3.8582326363052837</v>
      </c>
      <c r="AS2606" s="53">
        <f t="shared" si="1357"/>
        <v>3.0422137254664205</v>
      </c>
      <c r="AT2606" s="53"/>
      <c r="AU2606" s="48">
        <f t="shared" si="1364"/>
        <v>41505</v>
      </c>
      <c r="AV2606" s="53">
        <f t="shared" si="1384"/>
        <v>513.41180340720894</v>
      </c>
      <c r="AW2606" s="53">
        <f t="shared" si="1385"/>
        <v>684.93764670232679</v>
      </c>
      <c r="AX2606" s="53">
        <f t="shared" si="1386"/>
        <v>250.01889405143902</v>
      </c>
      <c r="AY2606" s="53">
        <f t="shared" si="1387"/>
        <v>656.65624652307577</v>
      </c>
      <c r="AZ2606" s="53">
        <f t="shared" si="1388"/>
        <v>235.23644383553315</v>
      </c>
      <c r="BA2606" s="53">
        <f t="shared" si="1389"/>
        <v>256.48903919407394</v>
      </c>
      <c r="BB2606" s="58">
        <f t="shared" si="1390"/>
        <v>2596.7500737136575</v>
      </c>
      <c r="BC2606">
        <f t="shared" si="1365"/>
        <v>3.2464644637457241E-2</v>
      </c>
      <c r="BD2606">
        <v>2596.71760906902</v>
      </c>
      <c r="BE2606" s="48">
        <f t="shared" si="1358"/>
        <v>41505</v>
      </c>
    </row>
    <row r="2607" spans="1:57">
      <c r="A2607" s="48">
        <v>41506</v>
      </c>
      <c r="B2607" s="49">
        <v>38.49</v>
      </c>
      <c r="C2607" s="50">
        <v>38.49</v>
      </c>
      <c r="D2607" s="49">
        <v>61.17</v>
      </c>
      <c r="E2607" s="50">
        <v>61.17</v>
      </c>
      <c r="F2607" s="49">
        <v>99.95</v>
      </c>
      <c r="G2607" s="50">
        <v>100.25</v>
      </c>
      <c r="H2607" s="49">
        <v>98.6</v>
      </c>
      <c r="I2607" s="50">
        <v>99</v>
      </c>
      <c r="J2607">
        <v>61.82</v>
      </c>
      <c r="K2607">
        <v>62.4</v>
      </c>
      <c r="L2607" s="49">
        <v>84.31</v>
      </c>
      <c r="M2607" s="50">
        <v>84.33</v>
      </c>
      <c r="O2607" s="48">
        <f t="shared" si="1359"/>
        <v>41506</v>
      </c>
      <c r="P2607" s="44">
        <f t="shared" si="1366"/>
        <v>1</v>
      </c>
      <c r="Q2607" s="44">
        <f t="shared" si="1367"/>
        <v>1</v>
      </c>
      <c r="R2607" s="44">
        <f t="shared" si="1368"/>
        <v>0.99700748129675809</v>
      </c>
      <c r="S2607" s="44">
        <f t="shared" si="1369"/>
        <v>0.99595959595959593</v>
      </c>
      <c r="T2607" s="44">
        <f t="shared" si="1370"/>
        <v>0.99070512820512824</v>
      </c>
      <c r="U2607" s="44">
        <f t="shared" si="1371"/>
        <v>0.99976283647575004</v>
      </c>
      <c r="W2607" s="51">
        <f t="shared" si="1360"/>
        <v>41506</v>
      </c>
      <c r="X2607" s="44">
        <f t="shared" si="1372"/>
        <v>1</v>
      </c>
      <c r="Y2607" s="44">
        <f t="shared" si="1373"/>
        <v>1</v>
      </c>
      <c r="Z2607" s="44">
        <f t="shared" si="1374"/>
        <v>1.0057894220390542</v>
      </c>
      <c r="AA2607" s="44">
        <f t="shared" si="1375"/>
        <v>1.0086847337030451</v>
      </c>
      <c r="AB2607" s="44">
        <f t="shared" si="1376"/>
        <v>1.0094210606290839</v>
      </c>
      <c r="AC2607" s="44">
        <f t="shared" si="1377"/>
        <v>1.0005936127270569</v>
      </c>
      <c r="AE2607" s="48">
        <f t="shared" si="1361"/>
        <v>41506</v>
      </c>
      <c r="AF2607" s="53">
        <f t="shared" si="1378"/>
        <v>13.314621457655832</v>
      </c>
      <c r="AG2607" s="53">
        <f t="shared" si="1379"/>
        <v>11.182655456364518</v>
      </c>
      <c r="AH2607" s="53">
        <f t="shared" si="1380"/>
        <v>2.5005508591207293</v>
      </c>
      <c r="AI2607" s="53">
        <f t="shared" si="1381"/>
        <v>6.6469518428390755</v>
      </c>
      <c r="AJ2607" s="53">
        <f t="shared" si="1382"/>
        <v>3.8582938892047984</v>
      </c>
      <c r="AK2607" s="53">
        <f t="shared" si="1383"/>
        <v>3.0411303163250447</v>
      </c>
      <c r="AL2607" s="53"/>
      <c r="AM2607" s="48">
        <f t="shared" si="1362"/>
        <v>41506</v>
      </c>
      <c r="AN2607" s="53">
        <f t="shared" si="1363"/>
        <v>13.314621457655832</v>
      </c>
      <c r="AO2607" s="53">
        <f t="shared" si="1363"/>
        <v>11.182655456364518</v>
      </c>
      <c r="AP2607" s="53">
        <f t="shared" si="1363"/>
        <v>2.5075013362320315</v>
      </c>
      <c r="AQ2607" s="53">
        <f t="shared" si="1357"/>
        <v>6.6775892380178412</v>
      </c>
      <c r="AR2607" s="53">
        <f t="shared" si="1357"/>
        <v>3.8584429014668928</v>
      </c>
      <c r="AS2607" s="53">
        <f t="shared" si="1357"/>
        <v>3.0422138966616106</v>
      </c>
      <c r="AT2607" s="53"/>
      <c r="AU2607" s="48">
        <f t="shared" si="1364"/>
        <v>41506</v>
      </c>
      <c r="AV2607" s="53">
        <f t="shared" si="1384"/>
        <v>512.47977990517302</v>
      </c>
      <c r="AW2607" s="53">
        <f t="shared" si="1385"/>
        <v>684.0430342658176</v>
      </c>
      <c r="AX2607" s="53">
        <f t="shared" si="1386"/>
        <v>251.37700895726115</v>
      </c>
      <c r="AY2607" s="53">
        <f t="shared" si="1387"/>
        <v>661.08133456376629</v>
      </c>
      <c r="AZ2607" s="53">
        <f t="shared" si="1388"/>
        <v>240.76683705153411</v>
      </c>
      <c r="BA2607" s="53">
        <f t="shared" si="1389"/>
        <v>256.54989790547364</v>
      </c>
      <c r="BB2607" s="58">
        <f t="shared" si="1390"/>
        <v>2606.2978926490255</v>
      </c>
      <c r="BC2607">
        <f t="shared" si="1365"/>
        <v>3.2569717325259262E-2</v>
      </c>
      <c r="BD2607">
        <v>2606.2653229317002</v>
      </c>
      <c r="BE2607" s="48">
        <f t="shared" si="1358"/>
        <v>41506</v>
      </c>
    </row>
    <row r="2608" spans="1:57">
      <c r="A2608" s="48">
        <v>41507</v>
      </c>
      <c r="B2608" s="49">
        <v>37.590000000000003</v>
      </c>
      <c r="C2608" s="50">
        <v>37.590000000000003</v>
      </c>
      <c r="D2608" s="49">
        <v>60.45</v>
      </c>
      <c r="E2608" s="50">
        <v>60.45</v>
      </c>
      <c r="F2608" s="49">
        <v>99.32</v>
      </c>
      <c r="G2608" s="50">
        <v>99.62</v>
      </c>
      <c r="H2608" s="49">
        <v>98.01</v>
      </c>
      <c r="I2608" s="50">
        <v>98.4</v>
      </c>
      <c r="J2608">
        <v>61.69</v>
      </c>
      <c r="K2608">
        <v>62.27</v>
      </c>
      <c r="L2608" s="49">
        <v>84.26</v>
      </c>
      <c r="M2608" s="50">
        <v>84.28</v>
      </c>
      <c r="O2608" s="48">
        <f t="shared" si="1359"/>
        <v>41507</v>
      </c>
      <c r="P2608" s="44">
        <f t="shared" si="1366"/>
        <v>1</v>
      </c>
      <c r="Q2608" s="44">
        <f t="shared" si="1367"/>
        <v>1</v>
      </c>
      <c r="R2608" s="44">
        <f t="shared" si="1368"/>
        <v>0.99698855651475593</v>
      </c>
      <c r="S2608" s="44">
        <f t="shared" si="1369"/>
        <v>0.9960365853658536</v>
      </c>
      <c r="T2608" s="44">
        <f t="shared" si="1370"/>
        <v>0.99068572346234129</v>
      </c>
      <c r="U2608" s="44">
        <f t="shared" si="1371"/>
        <v>0.99976269577598487</v>
      </c>
      <c r="W2608" s="51">
        <f t="shared" si="1360"/>
        <v>41507</v>
      </c>
      <c r="X2608" s="44">
        <f t="shared" si="1372"/>
        <v>1</v>
      </c>
      <c r="Y2608" s="44">
        <f t="shared" si="1373"/>
        <v>1</v>
      </c>
      <c r="Z2608" s="44">
        <f t="shared" si="1374"/>
        <v>1.0057894220390542</v>
      </c>
      <c r="AA2608" s="44">
        <f t="shared" si="1375"/>
        <v>1.0086847337030451</v>
      </c>
      <c r="AB2608" s="44">
        <f t="shared" si="1376"/>
        <v>1.0094210606290839</v>
      </c>
      <c r="AC2608" s="44">
        <f t="shared" si="1377"/>
        <v>1.0005936127270569</v>
      </c>
      <c r="AE2608" s="48">
        <f t="shared" si="1361"/>
        <v>41507</v>
      </c>
      <c r="AF2608" s="53">
        <f t="shared" si="1378"/>
        <v>13.314621457655832</v>
      </c>
      <c r="AG2608" s="53">
        <f t="shared" si="1379"/>
        <v>11.182655456364518</v>
      </c>
      <c r="AH2608" s="53">
        <f t="shared" si="1380"/>
        <v>2.5005508591207293</v>
      </c>
      <c r="AI2608" s="53">
        <f t="shared" si="1381"/>
        <v>6.6469518428390755</v>
      </c>
      <c r="AJ2608" s="53">
        <f t="shared" si="1382"/>
        <v>3.8582938892047984</v>
      </c>
      <c r="AK2608" s="53">
        <f t="shared" si="1383"/>
        <v>3.0411303163250447</v>
      </c>
      <c r="AL2608" s="53"/>
      <c r="AM2608" s="48">
        <f t="shared" si="1362"/>
        <v>41507</v>
      </c>
      <c r="AN2608" s="53">
        <f t="shared" si="1363"/>
        <v>13.314621457655832</v>
      </c>
      <c r="AO2608" s="53">
        <f t="shared" si="1363"/>
        <v>11.182655456364518</v>
      </c>
      <c r="AP2608" s="53">
        <f t="shared" si="1363"/>
        <v>2.5074537398829082</v>
      </c>
      <c r="AQ2608" s="53">
        <f t="shared" si="1357"/>
        <v>6.6781054272616149</v>
      </c>
      <c r="AR2608" s="53">
        <f t="shared" si="1357"/>
        <v>3.8583673269190992</v>
      </c>
      <c r="AS2608" s="53">
        <f t="shared" si="1357"/>
        <v>3.0422134685212905</v>
      </c>
      <c r="AT2608" s="53"/>
      <c r="AU2608" s="48">
        <f t="shared" si="1364"/>
        <v>41507</v>
      </c>
      <c r="AV2608" s="53">
        <f t="shared" si="1384"/>
        <v>500.49662059328278</v>
      </c>
      <c r="AW2608" s="53">
        <f t="shared" si="1385"/>
        <v>675.99152233723521</v>
      </c>
      <c r="AX2608" s="53">
        <f t="shared" si="1386"/>
        <v>249.79254156713532</v>
      </c>
      <c r="AY2608" s="53">
        <f t="shared" si="1387"/>
        <v>657.12557404254289</v>
      </c>
      <c r="AZ2608" s="53">
        <f t="shared" si="1388"/>
        <v>240.26053344725233</v>
      </c>
      <c r="BA2608" s="53">
        <f t="shared" si="1389"/>
        <v>256.39775112697436</v>
      </c>
      <c r="BB2608" s="58">
        <f t="shared" si="1390"/>
        <v>2580.064543114423</v>
      </c>
      <c r="BC2608">
        <f t="shared" si="1365"/>
        <v>3.227744381320008E-2</v>
      </c>
      <c r="BD2608">
        <v>2580.0322656706098</v>
      </c>
      <c r="BE2608" s="48">
        <f t="shared" si="1358"/>
        <v>41507</v>
      </c>
    </row>
    <row r="2609" spans="1:57">
      <c r="A2609" s="48">
        <v>41508</v>
      </c>
      <c r="B2609" s="49">
        <v>38.200000000000003</v>
      </c>
      <c r="C2609" s="50">
        <v>38.200000000000003</v>
      </c>
      <c r="D2609" s="49">
        <v>61.04</v>
      </c>
      <c r="E2609" s="50">
        <v>61.04</v>
      </c>
      <c r="F2609" s="49">
        <v>99.28</v>
      </c>
      <c r="G2609" s="50">
        <v>99.58</v>
      </c>
      <c r="H2609" s="49">
        <v>98.93</v>
      </c>
      <c r="I2609" s="50">
        <v>99.33</v>
      </c>
      <c r="J2609">
        <v>62.04</v>
      </c>
      <c r="K2609">
        <v>62.62</v>
      </c>
      <c r="L2609" s="49">
        <v>84.23</v>
      </c>
      <c r="M2609" s="50">
        <v>84.25</v>
      </c>
      <c r="O2609" s="48">
        <f t="shared" si="1359"/>
        <v>41508</v>
      </c>
      <c r="P2609" s="44">
        <f t="shared" si="1366"/>
        <v>1</v>
      </c>
      <c r="Q2609" s="44">
        <f t="shared" si="1367"/>
        <v>1</v>
      </c>
      <c r="R2609" s="44">
        <f t="shared" si="1368"/>
        <v>0.99698734685679857</v>
      </c>
      <c r="S2609" s="44">
        <f t="shared" si="1369"/>
        <v>0.9959730192288333</v>
      </c>
      <c r="T2609" s="44">
        <f t="shared" si="1370"/>
        <v>0.99073778345576491</v>
      </c>
      <c r="U2609" s="44">
        <f t="shared" si="1371"/>
        <v>0.99976261127596444</v>
      </c>
      <c r="W2609" s="51">
        <f t="shared" si="1360"/>
        <v>41508</v>
      </c>
      <c r="X2609" s="44">
        <f t="shared" si="1372"/>
        <v>1</v>
      </c>
      <c r="Y2609" s="44">
        <f t="shared" si="1373"/>
        <v>1</v>
      </c>
      <c r="Z2609" s="44">
        <f t="shared" si="1374"/>
        <v>1.0057894220390542</v>
      </c>
      <c r="AA2609" s="44">
        <f t="shared" si="1375"/>
        <v>1.0086847337030451</v>
      </c>
      <c r="AB2609" s="44">
        <f t="shared" si="1376"/>
        <v>1.0094210606290839</v>
      </c>
      <c r="AC2609" s="44">
        <f t="shared" si="1377"/>
        <v>1.0005936127270569</v>
      </c>
      <c r="AE2609" s="48">
        <f t="shared" si="1361"/>
        <v>41508</v>
      </c>
      <c r="AF2609" s="53">
        <f t="shared" si="1378"/>
        <v>13.314621457655832</v>
      </c>
      <c r="AG2609" s="53">
        <f t="shared" si="1379"/>
        <v>11.182655456364518</v>
      </c>
      <c r="AH2609" s="53">
        <f t="shared" si="1380"/>
        <v>2.5005508591207293</v>
      </c>
      <c r="AI2609" s="53">
        <f t="shared" si="1381"/>
        <v>6.6469518428390755</v>
      </c>
      <c r="AJ2609" s="53">
        <f t="shared" si="1382"/>
        <v>3.8582938892047984</v>
      </c>
      <c r="AK2609" s="53">
        <f t="shared" si="1383"/>
        <v>3.0411303163250447</v>
      </c>
      <c r="AL2609" s="53"/>
      <c r="AM2609" s="48">
        <f t="shared" si="1362"/>
        <v>41508</v>
      </c>
      <c r="AN2609" s="53">
        <f t="shared" si="1363"/>
        <v>13.314621457655832</v>
      </c>
      <c r="AO2609" s="53">
        <f t="shared" si="1363"/>
        <v>11.182655456364518</v>
      </c>
      <c r="AP2609" s="53">
        <f t="shared" si="1363"/>
        <v>2.5074506975597548</v>
      </c>
      <c r="AQ2609" s="53">
        <f t="shared" si="1357"/>
        <v>6.6776792367271884</v>
      </c>
      <c r="AR2609" s="53">
        <f t="shared" si="1357"/>
        <v>3.8585700820137858</v>
      </c>
      <c r="AS2609" s="53">
        <f t="shared" si="1357"/>
        <v>3.0422132113931726</v>
      </c>
      <c r="AT2609" s="53"/>
      <c r="AU2609" s="48">
        <f t="shared" si="1364"/>
        <v>41508</v>
      </c>
      <c r="AV2609" s="53">
        <f t="shared" si="1384"/>
        <v>508.61853968245282</v>
      </c>
      <c r="AW2609" s="53">
        <f t="shared" si="1385"/>
        <v>682.5892890564902</v>
      </c>
      <c r="AX2609" s="53">
        <f t="shared" si="1386"/>
        <v>249.69194046300038</v>
      </c>
      <c r="AY2609" s="53">
        <f t="shared" si="1387"/>
        <v>663.29387858411167</v>
      </c>
      <c r="AZ2609" s="53">
        <f t="shared" si="1388"/>
        <v>241.62365853570327</v>
      </c>
      <c r="BA2609" s="53">
        <f t="shared" si="1389"/>
        <v>256.30646305987477</v>
      </c>
      <c r="BB2609" s="58">
        <f t="shared" si="1390"/>
        <v>2602.1237693816329</v>
      </c>
      <c r="BC2609">
        <f t="shared" si="1365"/>
        <v>3.2575278032709321E-2</v>
      </c>
      <c r="BD2609">
        <v>2602.0911941036002</v>
      </c>
      <c r="BE2609" s="48">
        <f t="shared" si="1358"/>
        <v>41508</v>
      </c>
    </row>
    <row r="2610" spans="1:57">
      <c r="A2610" s="48">
        <v>41509</v>
      </c>
      <c r="B2610" s="49">
        <v>38.65</v>
      </c>
      <c r="C2610" s="50">
        <v>38.65</v>
      </c>
      <c r="D2610" s="49">
        <v>61.57</v>
      </c>
      <c r="E2610" s="50">
        <v>61.57</v>
      </c>
      <c r="F2610" s="49">
        <v>99.84</v>
      </c>
      <c r="G2610" s="50">
        <v>100.14</v>
      </c>
      <c r="H2610" s="49">
        <v>99.27</v>
      </c>
      <c r="I2610" s="50">
        <v>99.67</v>
      </c>
      <c r="J2610">
        <v>62.76</v>
      </c>
      <c r="K2610">
        <v>63.35</v>
      </c>
      <c r="L2610" s="49">
        <v>84.23</v>
      </c>
      <c r="M2610" s="50">
        <v>84.25</v>
      </c>
      <c r="O2610" s="48">
        <f t="shared" si="1359"/>
        <v>41509</v>
      </c>
      <c r="P2610" s="44">
        <f t="shared" si="1366"/>
        <v>1</v>
      </c>
      <c r="Q2610" s="44">
        <f t="shared" si="1367"/>
        <v>1</v>
      </c>
      <c r="R2610" s="44">
        <f t="shared" si="1368"/>
        <v>0.9970041941282205</v>
      </c>
      <c r="S2610" s="44">
        <f t="shared" si="1369"/>
        <v>0.99598675629577604</v>
      </c>
      <c r="T2610" s="44">
        <f t="shared" si="1370"/>
        <v>0.99068666140489337</v>
      </c>
      <c r="U2610" s="44">
        <f t="shared" si="1371"/>
        <v>0.99976261127596444</v>
      </c>
      <c r="W2610" s="51">
        <f t="shared" si="1360"/>
        <v>41509</v>
      </c>
      <c r="X2610" s="44">
        <f t="shared" si="1372"/>
        <v>1</v>
      </c>
      <c r="Y2610" s="44">
        <f t="shared" si="1373"/>
        <v>1</v>
      </c>
      <c r="Z2610" s="44">
        <f t="shared" si="1374"/>
        <v>1.0057894220390542</v>
      </c>
      <c r="AA2610" s="44">
        <f t="shared" si="1375"/>
        <v>1.0086847337030451</v>
      </c>
      <c r="AB2610" s="44">
        <f t="shared" si="1376"/>
        <v>1.0094210606290839</v>
      </c>
      <c r="AC2610" s="44">
        <f t="shared" si="1377"/>
        <v>1.0005936127270569</v>
      </c>
      <c r="AE2610" s="48">
        <f t="shared" si="1361"/>
        <v>41509</v>
      </c>
      <c r="AF2610" s="53">
        <f t="shared" si="1378"/>
        <v>13.314621457655832</v>
      </c>
      <c r="AG2610" s="53">
        <f t="shared" si="1379"/>
        <v>11.182655456364518</v>
      </c>
      <c r="AH2610" s="53">
        <f t="shared" si="1380"/>
        <v>2.5005508591207293</v>
      </c>
      <c r="AI2610" s="53">
        <f t="shared" si="1381"/>
        <v>6.6469518428390755</v>
      </c>
      <c r="AJ2610" s="53">
        <f t="shared" si="1382"/>
        <v>3.8582938892047984</v>
      </c>
      <c r="AK2610" s="53">
        <f t="shared" si="1383"/>
        <v>3.0411303163250447</v>
      </c>
      <c r="AL2610" s="53"/>
      <c r="AM2610" s="48">
        <f t="shared" si="1362"/>
        <v>41509</v>
      </c>
      <c r="AN2610" s="53">
        <f t="shared" si="1363"/>
        <v>13.314621457655832</v>
      </c>
      <c r="AO2610" s="53">
        <f t="shared" si="1363"/>
        <v>11.182655456364518</v>
      </c>
      <c r="AP2610" s="53">
        <f t="shared" si="1363"/>
        <v>2.5074930689124226</v>
      </c>
      <c r="AQ2610" s="53">
        <f t="shared" si="1357"/>
        <v>6.6777713393493743</v>
      </c>
      <c r="AR2610" s="53">
        <f t="shared" si="1357"/>
        <v>3.858370979870597</v>
      </c>
      <c r="AS2610" s="53">
        <f t="shared" si="1357"/>
        <v>3.0422132113931726</v>
      </c>
      <c r="AT2610" s="53"/>
      <c r="AU2610" s="48">
        <f t="shared" si="1364"/>
        <v>41509</v>
      </c>
      <c r="AV2610" s="53">
        <f t="shared" si="1384"/>
        <v>514.61011933839791</v>
      </c>
      <c r="AW2610" s="53">
        <f t="shared" si="1385"/>
        <v>688.51609644836344</v>
      </c>
      <c r="AX2610" s="53">
        <f t="shared" si="1386"/>
        <v>251.10035592089</v>
      </c>
      <c r="AY2610" s="53">
        <f t="shared" si="1387"/>
        <v>665.57346939295212</v>
      </c>
      <c r="AZ2610" s="53">
        <f t="shared" si="1388"/>
        <v>244.42780157480232</v>
      </c>
      <c r="BA2610" s="53">
        <f t="shared" si="1389"/>
        <v>256.30646305987477</v>
      </c>
      <c r="BB2610" s="58">
        <f t="shared" si="1390"/>
        <v>2620.5343057352802</v>
      </c>
      <c r="BC2610">
        <f t="shared" si="1365"/>
        <v>3.2805754510263796E-2</v>
      </c>
      <c r="BD2610">
        <v>2620.5014999807699</v>
      </c>
      <c r="BE2610" s="48">
        <f t="shared" si="1358"/>
        <v>41509</v>
      </c>
    </row>
    <row r="2611" spans="1:57">
      <c r="A2611" s="48">
        <v>41512</v>
      </c>
      <c r="B2611" s="49">
        <v>38.229999999999997</v>
      </c>
      <c r="C2611" s="50">
        <v>38.229999999999997</v>
      </c>
      <c r="D2611" s="49">
        <v>61.12</v>
      </c>
      <c r="E2611" s="50">
        <v>61.12</v>
      </c>
      <c r="F2611" s="49">
        <v>100.04</v>
      </c>
      <c r="G2611" s="50">
        <v>100.34</v>
      </c>
      <c r="H2611" s="49">
        <v>99.02</v>
      </c>
      <c r="I2611" s="50">
        <v>99.42</v>
      </c>
      <c r="J2611">
        <v>62.52</v>
      </c>
      <c r="K2611">
        <v>63.11</v>
      </c>
      <c r="L2611" s="49">
        <v>84.26</v>
      </c>
      <c r="M2611" s="50">
        <v>84.28</v>
      </c>
      <c r="O2611" s="48">
        <f t="shared" si="1359"/>
        <v>41512</v>
      </c>
      <c r="P2611" s="44">
        <f t="shared" si="1366"/>
        <v>1</v>
      </c>
      <c r="Q2611" s="44">
        <f t="shared" si="1367"/>
        <v>1</v>
      </c>
      <c r="R2611" s="44">
        <f t="shared" si="1368"/>
        <v>0.99701016543751253</v>
      </c>
      <c r="S2611" s="44">
        <f t="shared" si="1369"/>
        <v>0.9959766646549989</v>
      </c>
      <c r="T2611" s="44">
        <f t="shared" si="1370"/>
        <v>0.9906512438599272</v>
      </c>
      <c r="U2611" s="44">
        <f t="shared" si="1371"/>
        <v>0.99976269577598487</v>
      </c>
      <c r="W2611" s="51">
        <f t="shared" si="1360"/>
        <v>41512</v>
      </c>
      <c r="X2611" s="44">
        <f t="shared" si="1372"/>
        <v>1</v>
      </c>
      <c r="Y2611" s="44">
        <f t="shared" si="1373"/>
        <v>1</v>
      </c>
      <c r="Z2611" s="44">
        <f t="shared" si="1374"/>
        <v>1.0057894220390542</v>
      </c>
      <c r="AA2611" s="44">
        <f t="shared" si="1375"/>
        <v>1.0086847337030451</v>
      </c>
      <c r="AB2611" s="44">
        <f t="shared" si="1376"/>
        <v>1.0094210606290839</v>
      </c>
      <c r="AC2611" s="44">
        <f t="shared" si="1377"/>
        <v>1.0005936127270569</v>
      </c>
      <c r="AE2611" s="48">
        <f t="shared" si="1361"/>
        <v>41512</v>
      </c>
      <c r="AF2611" s="53">
        <f t="shared" si="1378"/>
        <v>13.314621457655832</v>
      </c>
      <c r="AG2611" s="53">
        <f t="shared" si="1379"/>
        <v>11.182655456364518</v>
      </c>
      <c r="AH2611" s="53">
        <f t="shared" si="1380"/>
        <v>2.5005508591207293</v>
      </c>
      <c r="AI2611" s="53">
        <f t="shared" si="1381"/>
        <v>6.6469518428390755</v>
      </c>
      <c r="AJ2611" s="53">
        <f t="shared" si="1382"/>
        <v>3.8582938892047984</v>
      </c>
      <c r="AK2611" s="53">
        <f t="shared" si="1383"/>
        <v>3.0411303163250447</v>
      </c>
      <c r="AL2611" s="53"/>
      <c r="AM2611" s="48">
        <f t="shared" si="1362"/>
        <v>41512</v>
      </c>
      <c r="AN2611" s="53">
        <f t="shared" si="1363"/>
        <v>13.314621457655832</v>
      </c>
      <c r="AO2611" s="53">
        <f t="shared" si="1363"/>
        <v>11.182655456364518</v>
      </c>
      <c r="AP2611" s="53">
        <f t="shared" si="1363"/>
        <v>2.5075080869201205</v>
      </c>
      <c r="AQ2611" s="53">
        <f t="shared" si="1357"/>
        <v>6.6777036781388981</v>
      </c>
      <c r="AR2611" s="53">
        <f t="shared" si="1357"/>
        <v>3.8582330411731265</v>
      </c>
      <c r="AS2611" s="53">
        <f t="shared" si="1357"/>
        <v>3.0422134685212905</v>
      </c>
      <c r="AT2611" s="53"/>
      <c r="AU2611" s="48">
        <f t="shared" si="1364"/>
        <v>41512</v>
      </c>
      <c r="AV2611" s="53">
        <f t="shared" si="1384"/>
        <v>509.0179783261824</v>
      </c>
      <c r="AW2611" s="53">
        <f t="shared" si="1385"/>
        <v>683.48390149299928</v>
      </c>
      <c r="AX2611" s="53">
        <f t="shared" si="1386"/>
        <v>251.60336144156491</v>
      </c>
      <c r="AY2611" s="53">
        <f t="shared" si="1387"/>
        <v>663.89729968056929</v>
      </c>
      <c r="AZ2611" s="53">
        <f t="shared" si="1388"/>
        <v>243.493087228436</v>
      </c>
      <c r="BA2611" s="53">
        <f t="shared" si="1389"/>
        <v>256.39775112697436</v>
      </c>
      <c r="BB2611" s="58">
        <f t="shared" si="1390"/>
        <v>2607.8933792967264</v>
      </c>
      <c r="BC2611">
        <f t="shared" si="1365"/>
        <v>3.2625825426293886E-2</v>
      </c>
      <c r="BD2611">
        <v>2607.8607534713001</v>
      </c>
      <c r="BE2611" s="48">
        <f t="shared" si="1358"/>
        <v>41512</v>
      </c>
    </row>
    <row r="2612" spans="1:57">
      <c r="A2612" s="48">
        <v>41513</v>
      </c>
      <c r="B2612" s="49">
        <v>37.35</v>
      </c>
      <c r="C2612" s="50">
        <v>37.35</v>
      </c>
      <c r="D2612" s="49">
        <v>60.08</v>
      </c>
      <c r="E2612" s="50">
        <v>60.08</v>
      </c>
      <c r="F2612" s="49">
        <v>100.61</v>
      </c>
      <c r="G2612" s="50">
        <v>100.91</v>
      </c>
      <c r="H2612" s="49">
        <v>97.28</v>
      </c>
      <c r="I2612" s="50">
        <v>97.67</v>
      </c>
      <c r="J2612">
        <v>62.34</v>
      </c>
      <c r="K2612">
        <v>62.92</v>
      </c>
      <c r="L2612" s="49">
        <v>84.3</v>
      </c>
      <c r="M2612" s="50">
        <v>84.32</v>
      </c>
      <c r="O2612" s="48">
        <f t="shared" si="1359"/>
        <v>41513</v>
      </c>
      <c r="P2612" s="44">
        <f t="shared" si="1366"/>
        <v>1</v>
      </c>
      <c r="Q2612" s="44">
        <f t="shared" si="1367"/>
        <v>1</v>
      </c>
      <c r="R2612" s="44">
        <f t="shared" si="1368"/>
        <v>0.99702705381032608</v>
      </c>
      <c r="S2612" s="44">
        <f t="shared" si="1369"/>
        <v>0.99600696221971941</v>
      </c>
      <c r="T2612" s="44">
        <f t="shared" si="1370"/>
        <v>0.99078194532739994</v>
      </c>
      <c r="U2612" s="44">
        <f t="shared" si="1371"/>
        <v>0.9997628083491461</v>
      </c>
      <c r="W2612" s="51">
        <f t="shared" si="1360"/>
        <v>41513</v>
      </c>
      <c r="X2612" s="44">
        <f t="shared" si="1372"/>
        <v>1</v>
      </c>
      <c r="Y2612" s="44">
        <f t="shared" si="1373"/>
        <v>1</v>
      </c>
      <c r="Z2612" s="44">
        <f t="shared" si="1374"/>
        <v>1.0057894220390542</v>
      </c>
      <c r="AA2612" s="44">
        <f t="shared" si="1375"/>
        <v>1.0086847337030451</v>
      </c>
      <c r="AB2612" s="44">
        <f t="shared" si="1376"/>
        <v>1.0094210606290839</v>
      </c>
      <c r="AC2612" s="44">
        <f t="shared" si="1377"/>
        <v>1.0005936127270569</v>
      </c>
      <c r="AE2612" s="48">
        <f t="shared" si="1361"/>
        <v>41513</v>
      </c>
      <c r="AF2612" s="53">
        <f t="shared" si="1378"/>
        <v>13.314621457655832</v>
      </c>
      <c r="AG2612" s="53">
        <f t="shared" si="1379"/>
        <v>11.182655456364518</v>
      </c>
      <c r="AH2612" s="53">
        <f t="shared" si="1380"/>
        <v>2.5005508591207293</v>
      </c>
      <c r="AI2612" s="53">
        <f t="shared" si="1381"/>
        <v>6.6469518428390755</v>
      </c>
      <c r="AJ2612" s="53">
        <f t="shared" si="1382"/>
        <v>3.8582938892047984</v>
      </c>
      <c r="AK2612" s="53">
        <f t="shared" si="1383"/>
        <v>3.0411303163250447</v>
      </c>
      <c r="AL2612" s="53"/>
      <c r="AM2612" s="48">
        <f t="shared" si="1362"/>
        <v>41513</v>
      </c>
      <c r="AN2612" s="53">
        <f t="shared" si="1363"/>
        <v>13.314621457655832</v>
      </c>
      <c r="AO2612" s="53">
        <f t="shared" si="1363"/>
        <v>11.182655456364518</v>
      </c>
      <c r="AP2612" s="53">
        <f t="shared" si="1363"/>
        <v>2.5075505616439226</v>
      </c>
      <c r="AQ2612" s="53">
        <f t="shared" si="1357"/>
        <v>6.6779068135802726</v>
      </c>
      <c r="AR2612" s="53">
        <f t="shared" si="1357"/>
        <v>3.8587420767428675</v>
      </c>
      <c r="AS2612" s="53">
        <f t="shared" si="1357"/>
        <v>3.0422138110741672</v>
      </c>
      <c r="AT2612" s="53"/>
      <c r="AU2612" s="48">
        <f t="shared" si="1364"/>
        <v>41513</v>
      </c>
      <c r="AV2612" s="53">
        <f t="shared" si="1384"/>
        <v>497.30111144344534</v>
      </c>
      <c r="AW2612" s="53">
        <f t="shared" si="1385"/>
        <v>671.85393981838024</v>
      </c>
      <c r="AX2612" s="53">
        <f t="shared" si="1386"/>
        <v>253.03692717548822</v>
      </c>
      <c r="AY2612" s="53">
        <f t="shared" si="1387"/>
        <v>652.23115848238524</v>
      </c>
      <c r="AZ2612" s="53">
        <f t="shared" si="1388"/>
        <v>242.79205146866124</v>
      </c>
      <c r="BA2612" s="53">
        <f t="shared" si="1389"/>
        <v>256.51946854977376</v>
      </c>
      <c r="BB2612" s="58">
        <f t="shared" si="1390"/>
        <v>2573.7346569381339</v>
      </c>
      <c r="BC2612">
        <f t="shared" si="1365"/>
        <v>3.2169293983770331E-2</v>
      </c>
      <c r="BD2612">
        <v>2573.7024876441501</v>
      </c>
      <c r="BE2612" s="48">
        <f t="shared" si="1358"/>
        <v>41513</v>
      </c>
    </row>
    <row r="2613" spans="1:57">
      <c r="A2613" s="48">
        <v>41514</v>
      </c>
      <c r="B2613" s="49">
        <v>37.43</v>
      </c>
      <c r="C2613" s="50">
        <v>37.43</v>
      </c>
      <c r="D2613" s="49">
        <v>60.01</v>
      </c>
      <c r="E2613" s="50">
        <v>60.01</v>
      </c>
      <c r="F2613" s="49">
        <v>100.2</v>
      </c>
      <c r="G2613" s="50">
        <v>100.5</v>
      </c>
      <c r="H2613" s="49">
        <v>97.6</v>
      </c>
      <c r="I2613" s="50">
        <v>97.99</v>
      </c>
      <c r="J2613">
        <v>62.04</v>
      </c>
      <c r="K2613">
        <v>62.62</v>
      </c>
      <c r="L2613" s="49">
        <v>84.25</v>
      </c>
      <c r="M2613" s="50">
        <v>84.27</v>
      </c>
      <c r="O2613" s="48">
        <f t="shared" si="1359"/>
        <v>41514</v>
      </c>
      <c r="P2613" s="44">
        <f t="shared" si="1366"/>
        <v>1</v>
      </c>
      <c r="Q2613" s="44">
        <f t="shared" si="1367"/>
        <v>1</v>
      </c>
      <c r="R2613" s="44">
        <f t="shared" si="1368"/>
        <v>0.99701492537313441</v>
      </c>
      <c r="S2613" s="44">
        <f t="shared" si="1369"/>
        <v>0.99602000204102459</v>
      </c>
      <c r="T2613" s="44">
        <f t="shared" si="1370"/>
        <v>0.99073778345576491</v>
      </c>
      <c r="U2613" s="44">
        <f t="shared" si="1371"/>
        <v>0.9997626676159963</v>
      </c>
      <c r="W2613" s="51">
        <f t="shared" si="1360"/>
        <v>41514</v>
      </c>
      <c r="X2613" s="44">
        <f t="shared" si="1372"/>
        <v>1</v>
      </c>
      <c r="Y2613" s="44">
        <f t="shared" si="1373"/>
        <v>1</v>
      </c>
      <c r="Z2613" s="44">
        <f t="shared" si="1374"/>
        <v>1.0057894220390542</v>
      </c>
      <c r="AA2613" s="44">
        <f t="shared" si="1375"/>
        <v>1.0086847337030451</v>
      </c>
      <c r="AB2613" s="44">
        <f t="shared" si="1376"/>
        <v>1.0094210606290839</v>
      </c>
      <c r="AC2613" s="44">
        <f t="shared" si="1377"/>
        <v>1.0005936127270569</v>
      </c>
      <c r="AE2613" s="48">
        <f t="shared" si="1361"/>
        <v>41514</v>
      </c>
      <c r="AF2613" s="53">
        <f t="shared" si="1378"/>
        <v>13.314621457655832</v>
      </c>
      <c r="AG2613" s="53">
        <f t="shared" si="1379"/>
        <v>11.182655456364518</v>
      </c>
      <c r="AH2613" s="53">
        <f t="shared" si="1380"/>
        <v>2.5005508591207293</v>
      </c>
      <c r="AI2613" s="53">
        <f t="shared" si="1381"/>
        <v>6.6469518428390755</v>
      </c>
      <c r="AJ2613" s="53">
        <f t="shared" si="1382"/>
        <v>3.8582938892047984</v>
      </c>
      <c r="AK2613" s="53">
        <f t="shared" si="1383"/>
        <v>3.0411303163250447</v>
      </c>
      <c r="AL2613" s="53"/>
      <c r="AM2613" s="48">
        <f t="shared" si="1362"/>
        <v>41514</v>
      </c>
      <c r="AN2613" s="53">
        <f t="shared" si="1363"/>
        <v>13.314621457655832</v>
      </c>
      <c r="AO2613" s="53">
        <f t="shared" si="1363"/>
        <v>11.182655456364518</v>
      </c>
      <c r="AP2613" s="53">
        <f t="shared" si="1363"/>
        <v>2.5075200582895998</v>
      </c>
      <c r="AQ2613" s="53">
        <f t="shared" si="1357"/>
        <v>6.6779942413943791</v>
      </c>
      <c r="AR2613" s="53">
        <f t="shared" si="1357"/>
        <v>3.8585700820137858</v>
      </c>
      <c r="AS2613" s="53">
        <f t="shared" si="1357"/>
        <v>3.0422133828322595</v>
      </c>
      <c r="AT2613" s="53"/>
      <c r="AU2613" s="48">
        <f t="shared" si="1364"/>
        <v>41514</v>
      </c>
      <c r="AV2613" s="53">
        <f t="shared" si="1384"/>
        <v>498.36628116005778</v>
      </c>
      <c r="AW2613" s="53">
        <f t="shared" si="1385"/>
        <v>671.07115393643471</v>
      </c>
      <c r="AX2613" s="53">
        <f t="shared" si="1386"/>
        <v>252.00576585810478</v>
      </c>
      <c r="AY2613" s="53">
        <f t="shared" si="1387"/>
        <v>654.3766557142352</v>
      </c>
      <c r="AZ2613" s="53">
        <f t="shared" si="1388"/>
        <v>241.62365853570327</v>
      </c>
      <c r="BA2613" s="53">
        <f t="shared" si="1389"/>
        <v>256.36732177127448</v>
      </c>
      <c r="BB2613" s="58">
        <f t="shared" si="1390"/>
        <v>2573.8108369758102</v>
      </c>
      <c r="BC2613">
        <f t="shared" si="1365"/>
        <v>3.2206382300046243E-2</v>
      </c>
      <c r="BD2613">
        <v>2573.7786305935101</v>
      </c>
      <c r="BE2613" s="48">
        <f t="shared" si="1358"/>
        <v>41514</v>
      </c>
    </row>
    <row r="2614" spans="1:57">
      <c r="A2614" s="48">
        <v>41515</v>
      </c>
      <c r="B2614" s="49">
        <v>37.729999999999997</v>
      </c>
      <c r="C2614" s="50">
        <v>37.729999999999997</v>
      </c>
      <c r="D2614" s="49">
        <v>59.91</v>
      </c>
      <c r="E2614" s="50">
        <v>59.91</v>
      </c>
      <c r="F2614" s="49">
        <v>100.3</v>
      </c>
      <c r="G2614" s="50">
        <v>100.6</v>
      </c>
      <c r="H2614" s="49">
        <v>97.92</v>
      </c>
      <c r="I2614" s="50">
        <v>98.31</v>
      </c>
      <c r="J2614">
        <v>62.14</v>
      </c>
      <c r="K2614">
        <v>62.72</v>
      </c>
      <c r="L2614" s="49">
        <v>84.27</v>
      </c>
      <c r="M2614" s="50">
        <v>84.29</v>
      </c>
      <c r="O2614" s="48">
        <f t="shared" si="1359"/>
        <v>41515</v>
      </c>
      <c r="P2614" s="44">
        <f t="shared" si="1366"/>
        <v>1</v>
      </c>
      <c r="Q2614" s="44">
        <f t="shared" si="1367"/>
        <v>1</v>
      </c>
      <c r="R2614" s="44">
        <f t="shared" si="1368"/>
        <v>0.99701789264413521</v>
      </c>
      <c r="S2614" s="44">
        <f t="shared" si="1369"/>
        <v>0.996032956972841</v>
      </c>
      <c r="T2614" s="44">
        <f t="shared" si="1370"/>
        <v>0.99075255102040816</v>
      </c>
      <c r="U2614" s="44">
        <f t="shared" si="1371"/>
        <v>0.99976272392929166</v>
      </c>
      <c r="W2614" s="51">
        <f t="shared" si="1360"/>
        <v>41515</v>
      </c>
      <c r="X2614" s="44">
        <f t="shared" si="1372"/>
        <v>1</v>
      </c>
      <c r="Y2614" s="44">
        <f t="shared" si="1373"/>
        <v>1</v>
      </c>
      <c r="Z2614" s="44">
        <f t="shared" si="1374"/>
        <v>1.0057894220390542</v>
      </c>
      <c r="AA2614" s="44">
        <f t="shared" si="1375"/>
        <v>1.0086847337030451</v>
      </c>
      <c r="AB2614" s="44">
        <f t="shared" si="1376"/>
        <v>1.0094210606290839</v>
      </c>
      <c r="AC2614" s="44">
        <f t="shared" si="1377"/>
        <v>1.0005936127270569</v>
      </c>
      <c r="AE2614" s="48">
        <f t="shared" si="1361"/>
        <v>41515</v>
      </c>
      <c r="AF2614" s="53">
        <f t="shared" si="1378"/>
        <v>13.314621457655832</v>
      </c>
      <c r="AG2614" s="53">
        <f t="shared" si="1379"/>
        <v>11.182655456364518</v>
      </c>
      <c r="AH2614" s="53">
        <f t="shared" si="1380"/>
        <v>2.5005508591207293</v>
      </c>
      <c r="AI2614" s="53">
        <f t="shared" si="1381"/>
        <v>6.6469518428390755</v>
      </c>
      <c r="AJ2614" s="53">
        <f t="shared" si="1382"/>
        <v>3.8582938892047984</v>
      </c>
      <c r="AK2614" s="53">
        <f t="shared" si="1383"/>
        <v>3.0411303163250447</v>
      </c>
      <c r="AL2614" s="53"/>
      <c r="AM2614" s="48">
        <f t="shared" si="1362"/>
        <v>41515</v>
      </c>
      <c r="AN2614" s="53">
        <f t="shared" si="1363"/>
        <v>13.314621457655832</v>
      </c>
      <c r="AO2614" s="53">
        <f t="shared" si="1363"/>
        <v>11.182655456364518</v>
      </c>
      <c r="AP2614" s="53">
        <f t="shared" si="1363"/>
        <v>2.5075275210580732</v>
      </c>
      <c r="AQ2614" s="53">
        <f t="shared" si="1357"/>
        <v>6.6780811000517257</v>
      </c>
      <c r="AR2614" s="53">
        <f t="shared" si="1357"/>
        <v>3.8586275964076728</v>
      </c>
      <c r="AS2614" s="53">
        <f t="shared" si="1357"/>
        <v>3.0422135541899893</v>
      </c>
      <c r="AT2614" s="53"/>
      <c r="AU2614" s="48">
        <f t="shared" si="1364"/>
        <v>41515</v>
      </c>
      <c r="AV2614" s="53">
        <f t="shared" si="1384"/>
        <v>502.36066759735451</v>
      </c>
      <c r="AW2614" s="53">
        <f t="shared" si="1385"/>
        <v>669.95288839079819</v>
      </c>
      <c r="AX2614" s="53">
        <f t="shared" si="1386"/>
        <v>252.25726861844214</v>
      </c>
      <c r="AY2614" s="53">
        <f t="shared" si="1387"/>
        <v>656.52215294608516</v>
      </c>
      <c r="AZ2614" s="53">
        <f t="shared" si="1388"/>
        <v>242.01312284668924</v>
      </c>
      <c r="BA2614" s="53">
        <f t="shared" si="1389"/>
        <v>256.42818048267424</v>
      </c>
      <c r="BB2614" s="58">
        <f t="shared" si="1390"/>
        <v>2579.5342808820437</v>
      </c>
      <c r="BC2614">
        <f t="shared" si="1365"/>
        <v>3.2263578673791926E-2</v>
      </c>
      <c r="BD2614">
        <v>2579.5020173033699</v>
      </c>
      <c r="BE2614" s="48">
        <f t="shared" si="1358"/>
        <v>41515</v>
      </c>
    </row>
    <row r="2615" spans="1:57">
      <c r="A2615" s="48">
        <v>41516</v>
      </c>
      <c r="B2615" s="49">
        <v>38.020000000000003</v>
      </c>
      <c r="C2615" s="50">
        <v>38.020000000000003</v>
      </c>
      <c r="D2615" s="49">
        <v>59.17</v>
      </c>
      <c r="E2615" s="50">
        <v>59.17</v>
      </c>
      <c r="F2615" s="49">
        <v>100.11</v>
      </c>
      <c r="G2615" s="50">
        <v>100.41</v>
      </c>
      <c r="H2615" s="49">
        <v>97.4</v>
      </c>
      <c r="I2615" s="50">
        <v>97.79</v>
      </c>
      <c r="J2615">
        <v>61.66</v>
      </c>
      <c r="K2615">
        <v>62.24</v>
      </c>
      <c r="L2615" s="49">
        <v>84.28</v>
      </c>
      <c r="M2615" s="50">
        <v>84.3</v>
      </c>
      <c r="O2615" s="48">
        <f t="shared" si="1359"/>
        <v>41516</v>
      </c>
      <c r="P2615" s="44">
        <f t="shared" si="1366"/>
        <v>1</v>
      </c>
      <c r="Q2615" s="44">
        <f t="shared" si="1367"/>
        <v>1</v>
      </c>
      <c r="R2615" s="44">
        <f t="shared" si="1368"/>
        <v>0.99701224977591874</v>
      </c>
      <c r="S2615" s="44">
        <f t="shared" si="1369"/>
        <v>0.99601186215359439</v>
      </c>
      <c r="T2615" s="44">
        <f t="shared" si="1370"/>
        <v>0.99068123393316188</v>
      </c>
      <c r="U2615" s="44">
        <f t="shared" si="1371"/>
        <v>0.99976275207591936</v>
      </c>
      <c r="W2615" s="51">
        <f t="shared" si="1360"/>
        <v>41516</v>
      </c>
      <c r="X2615" s="44">
        <f t="shared" si="1372"/>
        <v>1</v>
      </c>
      <c r="Y2615" s="44">
        <f t="shared" si="1373"/>
        <v>1</v>
      </c>
      <c r="Z2615" s="44">
        <f t="shared" si="1374"/>
        <v>1.0057894220390542</v>
      </c>
      <c r="AA2615" s="44">
        <f t="shared" si="1375"/>
        <v>1.0086847337030451</v>
      </c>
      <c r="AB2615" s="44">
        <f t="shared" si="1376"/>
        <v>1.0094210606290839</v>
      </c>
      <c r="AC2615" s="44">
        <f t="shared" si="1377"/>
        <v>1.0005936127270569</v>
      </c>
      <c r="AE2615" s="48">
        <f t="shared" si="1361"/>
        <v>41516</v>
      </c>
      <c r="AF2615" s="53">
        <f t="shared" si="1378"/>
        <v>13.314621457655832</v>
      </c>
      <c r="AG2615" s="53">
        <f t="shared" si="1379"/>
        <v>11.182655456364518</v>
      </c>
      <c r="AH2615" s="53">
        <f t="shared" si="1380"/>
        <v>2.5005508591207293</v>
      </c>
      <c r="AI2615" s="53">
        <f t="shared" si="1381"/>
        <v>6.6469518428390755</v>
      </c>
      <c r="AJ2615" s="53">
        <f t="shared" si="1382"/>
        <v>3.8582938892047984</v>
      </c>
      <c r="AK2615" s="53">
        <f t="shared" si="1383"/>
        <v>3.0411303163250447</v>
      </c>
      <c r="AL2615" s="53"/>
      <c r="AM2615" s="48">
        <f t="shared" si="1362"/>
        <v>41516</v>
      </c>
      <c r="AN2615" s="53">
        <f t="shared" si="1363"/>
        <v>13.314621457655832</v>
      </c>
      <c r="AO2615" s="53">
        <f t="shared" si="1363"/>
        <v>11.182655456364518</v>
      </c>
      <c r="AP2615" s="53">
        <f t="shared" si="1363"/>
        <v>2.5075133290887468</v>
      </c>
      <c r="AQ2615" s="53">
        <f t="shared" si="1357"/>
        <v>6.6779396660632884</v>
      </c>
      <c r="AR2615" s="53">
        <f t="shared" si="1357"/>
        <v>3.858349841805214</v>
      </c>
      <c r="AS2615" s="53">
        <f t="shared" si="1357"/>
        <v>3.0422136398383639</v>
      </c>
      <c r="AT2615" s="53"/>
      <c r="AU2615" s="48">
        <f t="shared" si="1364"/>
        <v>41516</v>
      </c>
      <c r="AV2615" s="53">
        <f t="shared" si="1384"/>
        <v>506.22190782007476</v>
      </c>
      <c r="AW2615" s="53">
        <f t="shared" si="1385"/>
        <v>661.6777233530886</v>
      </c>
      <c r="AX2615" s="53">
        <f t="shared" si="1386"/>
        <v>251.77941337380105</v>
      </c>
      <c r="AY2615" s="53">
        <f t="shared" si="1387"/>
        <v>653.035719944329</v>
      </c>
      <c r="AZ2615" s="53">
        <f t="shared" si="1388"/>
        <v>240.14369415395652</v>
      </c>
      <c r="BA2615" s="53">
        <f t="shared" si="1389"/>
        <v>256.45860983837406</v>
      </c>
      <c r="BB2615" s="58">
        <f t="shared" si="1390"/>
        <v>2569.3170684836241</v>
      </c>
      <c r="BC2615">
        <f t="shared" si="1365"/>
        <v>3.2128445253874816E-2</v>
      </c>
      <c r="BD2615">
        <v>2569.2849400383702</v>
      </c>
      <c r="BE2615" s="48">
        <f t="shared" si="1358"/>
        <v>41516</v>
      </c>
    </row>
    <row r="2616" spans="1:57">
      <c r="A2616" s="48">
        <v>41520</v>
      </c>
      <c r="B2616" s="49">
        <v>38.26</v>
      </c>
      <c r="C2616" s="50">
        <v>38.26</v>
      </c>
      <c r="D2616" s="49">
        <v>60.31</v>
      </c>
      <c r="E2616" s="50">
        <v>60.31</v>
      </c>
      <c r="F2616" s="49">
        <v>99.54</v>
      </c>
      <c r="G2616" s="50">
        <v>99.69</v>
      </c>
      <c r="H2616" s="49">
        <v>97.84</v>
      </c>
      <c r="I2616" s="50">
        <v>98.23</v>
      </c>
      <c r="J2616">
        <v>61.15</v>
      </c>
      <c r="K2616">
        <v>61.72</v>
      </c>
      <c r="L2616" s="49">
        <v>84.25</v>
      </c>
      <c r="M2616" s="50">
        <v>84.25</v>
      </c>
      <c r="O2616" s="48">
        <f t="shared" si="1359"/>
        <v>41520</v>
      </c>
      <c r="P2616" s="44">
        <f t="shared" si="1366"/>
        <v>1</v>
      </c>
      <c r="Q2616" s="44">
        <f t="shared" si="1367"/>
        <v>1</v>
      </c>
      <c r="R2616" s="44">
        <f t="shared" si="1368"/>
        <v>0.99849533554017467</v>
      </c>
      <c r="S2616" s="44">
        <f t="shared" si="1369"/>
        <v>0.99602972615290641</v>
      </c>
      <c r="T2616" s="44">
        <f t="shared" si="1370"/>
        <v>0.99076474400518466</v>
      </c>
      <c r="U2616" s="44">
        <f t="shared" si="1371"/>
        <v>1</v>
      </c>
      <c r="W2616" s="51">
        <f t="shared" si="1360"/>
        <v>41520</v>
      </c>
      <c r="X2616" s="44">
        <f t="shared" si="1372"/>
        <v>1</v>
      </c>
      <c r="Y2616" s="44">
        <f t="shared" si="1373"/>
        <v>1</v>
      </c>
      <c r="Z2616" s="44">
        <f t="shared" si="1374"/>
        <v>1.0057894220390542</v>
      </c>
      <c r="AA2616" s="44">
        <f t="shared" si="1375"/>
        <v>1.0086847337030451</v>
      </c>
      <c r="AB2616" s="44">
        <f t="shared" si="1376"/>
        <v>1.0094210606290839</v>
      </c>
      <c r="AC2616" s="44">
        <f t="shared" si="1377"/>
        <v>1.0005936127270569</v>
      </c>
      <c r="AE2616" s="48">
        <f t="shared" si="1361"/>
        <v>41520</v>
      </c>
      <c r="AF2616" s="53">
        <f t="shared" si="1378"/>
        <v>13.314621457655832</v>
      </c>
      <c r="AG2616" s="53">
        <f t="shared" si="1379"/>
        <v>11.182655456364518</v>
      </c>
      <c r="AH2616" s="53">
        <f t="shared" si="1380"/>
        <v>2.5005508591207293</v>
      </c>
      <c r="AI2616" s="53">
        <f t="shared" si="1381"/>
        <v>6.6469518428390755</v>
      </c>
      <c r="AJ2616" s="53">
        <f t="shared" si="1382"/>
        <v>3.8582938892047984</v>
      </c>
      <c r="AK2616" s="53">
        <f t="shared" si="1383"/>
        <v>3.0411303163250447</v>
      </c>
      <c r="AL2616" s="53"/>
      <c r="AM2616" s="48">
        <f t="shared" si="1362"/>
        <v>41520</v>
      </c>
      <c r="AN2616" s="53">
        <f t="shared" si="1363"/>
        <v>13.314621457655832</v>
      </c>
      <c r="AO2616" s="53">
        <f t="shared" si="1363"/>
        <v>11.182655456364518</v>
      </c>
      <c r="AP2616" s="53">
        <f t="shared" si="1363"/>
        <v>2.5112433307240218</v>
      </c>
      <c r="AQ2616" s="53">
        <f t="shared" si="1357"/>
        <v>6.6780594384416432</v>
      </c>
      <c r="AR2616" s="53">
        <f t="shared" si="1357"/>
        <v>3.8586750837318213</v>
      </c>
      <c r="AS2616" s="53">
        <f t="shared" si="1357"/>
        <v>3.0429355699854539</v>
      </c>
      <c r="AT2616" s="53"/>
      <c r="AU2616" s="48">
        <f t="shared" si="1364"/>
        <v>41520</v>
      </c>
      <c r="AV2616" s="53">
        <f t="shared" si="1384"/>
        <v>509.4174169699121</v>
      </c>
      <c r="AW2616" s="53">
        <f t="shared" si="1385"/>
        <v>674.42595057334415</v>
      </c>
      <c r="AX2616" s="53">
        <f t="shared" si="1386"/>
        <v>250.34584763987772</v>
      </c>
      <c r="AY2616" s="53">
        <f t="shared" si="1387"/>
        <v>655.98577863812261</v>
      </c>
      <c r="AZ2616" s="53">
        <f t="shared" si="1388"/>
        <v>238.15742616792801</v>
      </c>
      <c r="BA2616" s="53">
        <f t="shared" si="1389"/>
        <v>256.36732177127448</v>
      </c>
      <c r="BB2616" s="58">
        <f t="shared" si="1390"/>
        <v>2584.6997417604589</v>
      </c>
      <c r="BC2616">
        <f t="shared" si="1365"/>
        <v>3.2342697528747522E-2</v>
      </c>
      <c r="BD2616">
        <v>2584.6673990629301</v>
      </c>
      <c r="BE2616" s="48">
        <f t="shared" si="1358"/>
        <v>41520</v>
      </c>
    </row>
    <row r="2617" spans="1:57">
      <c r="A2617" s="48">
        <v>41521</v>
      </c>
      <c r="B2617" s="49">
        <v>38.94</v>
      </c>
      <c r="C2617" s="50">
        <v>38.94</v>
      </c>
      <c r="D2617" s="49">
        <v>60.85</v>
      </c>
      <c r="E2617" s="50">
        <v>60.85</v>
      </c>
      <c r="F2617" s="49">
        <v>99.21</v>
      </c>
      <c r="G2617" s="50">
        <v>99.36</v>
      </c>
      <c r="H2617" s="49">
        <v>98.69</v>
      </c>
      <c r="I2617" s="50">
        <v>99.09</v>
      </c>
      <c r="J2617">
        <v>61.58</v>
      </c>
      <c r="K2617">
        <v>62.16</v>
      </c>
      <c r="L2617" s="49">
        <v>84.17</v>
      </c>
      <c r="M2617" s="50">
        <v>84.17</v>
      </c>
      <c r="O2617" s="48">
        <f t="shared" si="1359"/>
        <v>41521</v>
      </c>
      <c r="P2617" s="44">
        <f t="shared" si="1366"/>
        <v>1</v>
      </c>
      <c r="Q2617" s="44">
        <f t="shared" si="1367"/>
        <v>1</v>
      </c>
      <c r="R2617" s="44">
        <f t="shared" si="1368"/>
        <v>0.99849033816425115</v>
      </c>
      <c r="S2617" s="44">
        <f t="shared" si="1369"/>
        <v>0.99596326571803406</v>
      </c>
      <c r="T2617" s="44">
        <f t="shared" si="1370"/>
        <v>0.99066924066924067</v>
      </c>
      <c r="U2617" s="44">
        <f t="shared" si="1371"/>
        <v>1</v>
      </c>
      <c r="W2617" s="51">
        <f t="shared" si="1360"/>
        <v>41521</v>
      </c>
      <c r="X2617" s="44">
        <f t="shared" si="1372"/>
        <v>1</v>
      </c>
      <c r="Y2617" s="44">
        <f t="shared" si="1373"/>
        <v>1</v>
      </c>
      <c r="Z2617" s="44">
        <f t="shared" si="1374"/>
        <v>1.0057894220390542</v>
      </c>
      <c r="AA2617" s="44">
        <f t="shared" si="1375"/>
        <v>1.0086847337030451</v>
      </c>
      <c r="AB2617" s="44">
        <f t="shared" si="1376"/>
        <v>1.0094210606290839</v>
      </c>
      <c r="AC2617" s="44">
        <f t="shared" si="1377"/>
        <v>1.0005936127270569</v>
      </c>
      <c r="AE2617" s="48">
        <f t="shared" si="1361"/>
        <v>41521</v>
      </c>
      <c r="AF2617" s="53">
        <f t="shared" si="1378"/>
        <v>13.314621457655832</v>
      </c>
      <c r="AG2617" s="53">
        <f t="shared" si="1379"/>
        <v>11.182655456364518</v>
      </c>
      <c r="AH2617" s="53">
        <f t="shared" si="1380"/>
        <v>2.5005508591207293</v>
      </c>
      <c r="AI2617" s="53">
        <f t="shared" si="1381"/>
        <v>6.6469518428390755</v>
      </c>
      <c r="AJ2617" s="53">
        <f t="shared" si="1382"/>
        <v>3.8582938892047984</v>
      </c>
      <c r="AK2617" s="53">
        <f t="shared" si="1383"/>
        <v>3.0411303163250447</v>
      </c>
      <c r="AL2617" s="53"/>
      <c r="AM2617" s="48">
        <f t="shared" si="1362"/>
        <v>41521</v>
      </c>
      <c r="AN2617" s="53">
        <f t="shared" si="1363"/>
        <v>13.314621457655832</v>
      </c>
      <c r="AO2617" s="53">
        <f t="shared" si="1363"/>
        <v>11.182655456364518</v>
      </c>
      <c r="AP2617" s="53">
        <f t="shared" si="1363"/>
        <v>2.5112307621856296</v>
      </c>
      <c r="AQ2617" s="53">
        <f t="shared" si="1357"/>
        <v>6.6776138425696239</v>
      </c>
      <c r="AR2617" s="53">
        <f t="shared" si="1357"/>
        <v>3.8583031323225185</v>
      </c>
      <c r="AS2617" s="53">
        <f t="shared" si="1357"/>
        <v>3.0429355699854539</v>
      </c>
      <c r="AT2617" s="53"/>
      <c r="AU2617" s="48">
        <f t="shared" si="1364"/>
        <v>41521</v>
      </c>
      <c r="AV2617" s="53">
        <f t="shared" si="1384"/>
        <v>518.47135956111811</v>
      </c>
      <c r="AW2617" s="53">
        <f t="shared" si="1385"/>
        <v>680.46458451978094</v>
      </c>
      <c r="AX2617" s="53">
        <f t="shared" si="1386"/>
        <v>249.51588853076416</v>
      </c>
      <c r="AY2617" s="53">
        <f t="shared" si="1387"/>
        <v>661.68475566022403</v>
      </c>
      <c r="AZ2617" s="53">
        <f t="shared" si="1388"/>
        <v>239.83212270516773</v>
      </c>
      <c r="BA2617" s="53">
        <f t="shared" si="1389"/>
        <v>256.12388692567566</v>
      </c>
      <c r="BB2617" s="58">
        <f t="shared" si="1390"/>
        <v>2606.0925979027311</v>
      </c>
      <c r="BC2617">
        <f t="shared" si="1365"/>
        <v>3.2668324271071469E-2</v>
      </c>
      <c r="BD2617">
        <v>2606.05992957846</v>
      </c>
      <c r="BE2617" s="48">
        <f t="shared" si="1358"/>
        <v>41521</v>
      </c>
    </row>
    <row r="2618" spans="1:57">
      <c r="A2618" s="48">
        <v>41522</v>
      </c>
      <c r="B2618" s="49">
        <v>39.4</v>
      </c>
      <c r="C2618" s="50">
        <v>39.4</v>
      </c>
      <c r="D2618" s="49">
        <v>60.8</v>
      </c>
      <c r="E2618" s="50">
        <v>60.8</v>
      </c>
      <c r="F2618" s="49">
        <v>98.45</v>
      </c>
      <c r="G2618" s="50">
        <v>98.6</v>
      </c>
      <c r="H2618" s="49">
        <v>98.82</v>
      </c>
      <c r="I2618" s="50">
        <v>99.22</v>
      </c>
      <c r="J2618">
        <v>61.06</v>
      </c>
      <c r="K2618">
        <v>61.63</v>
      </c>
      <c r="L2618" s="49">
        <v>84.09</v>
      </c>
      <c r="M2618" s="50">
        <v>84.09</v>
      </c>
      <c r="O2618" s="48">
        <f t="shared" si="1359"/>
        <v>41522</v>
      </c>
      <c r="P2618" s="44">
        <f t="shared" si="1366"/>
        <v>1</v>
      </c>
      <c r="Q2618" s="44">
        <f t="shared" si="1367"/>
        <v>1</v>
      </c>
      <c r="R2618" s="44">
        <f t="shared" si="1368"/>
        <v>0.99847870182555787</v>
      </c>
      <c r="S2618" s="44">
        <f t="shared" si="1369"/>
        <v>0.99596855472686951</v>
      </c>
      <c r="T2618" s="44">
        <f t="shared" si="1370"/>
        <v>0.99075125750446214</v>
      </c>
      <c r="U2618" s="44">
        <f t="shared" si="1371"/>
        <v>1</v>
      </c>
      <c r="W2618" s="51">
        <f t="shared" si="1360"/>
        <v>41522</v>
      </c>
      <c r="X2618" s="44">
        <f t="shared" si="1372"/>
        <v>1</v>
      </c>
      <c r="Y2618" s="44">
        <f t="shared" si="1373"/>
        <v>1</v>
      </c>
      <c r="Z2618" s="44">
        <f t="shared" si="1374"/>
        <v>1.0057894220390542</v>
      </c>
      <c r="AA2618" s="44">
        <f t="shared" si="1375"/>
        <v>1.0086847337030451</v>
      </c>
      <c r="AB2618" s="44">
        <f t="shared" si="1376"/>
        <v>1.0094210606290839</v>
      </c>
      <c r="AC2618" s="44">
        <f t="shared" si="1377"/>
        <v>1.0005936127270569</v>
      </c>
      <c r="AE2618" s="48">
        <f t="shared" si="1361"/>
        <v>41522</v>
      </c>
      <c r="AF2618" s="53">
        <f t="shared" si="1378"/>
        <v>13.314621457655832</v>
      </c>
      <c r="AG2618" s="53">
        <f t="shared" si="1379"/>
        <v>11.182655456364518</v>
      </c>
      <c r="AH2618" s="53">
        <f t="shared" si="1380"/>
        <v>2.5005508591207293</v>
      </c>
      <c r="AI2618" s="53">
        <f t="shared" si="1381"/>
        <v>6.6469518428390755</v>
      </c>
      <c r="AJ2618" s="53">
        <f t="shared" si="1382"/>
        <v>3.8582938892047984</v>
      </c>
      <c r="AK2618" s="53">
        <f t="shared" si="1383"/>
        <v>3.0411303163250447</v>
      </c>
      <c r="AL2618" s="53"/>
      <c r="AM2618" s="48">
        <f t="shared" si="1362"/>
        <v>41522</v>
      </c>
      <c r="AN2618" s="53">
        <f t="shared" si="1363"/>
        <v>13.314621457655832</v>
      </c>
      <c r="AO2618" s="53">
        <f t="shared" si="1363"/>
        <v>11.182655456364518</v>
      </c>
      <c r="AP2618" s="53">
        <f t="shared" si="1363"/>
        <v>2.5112014964726139</v>
      </c>
      <c r="AQ2618" s="53">
        <f t="shared" si="1357"/>
        <v>6.677649303675298</v>
      </c>
      <c r="AR2618" s="53">
        <f t="shared" si="1357"/>
        <v>3.8586225586247065</v>
      </c>
      <c r="AS2618" s="53">
        <f t="shared" si="1357"/>
        <v>3.0429355699854539</v>
      </c>
      <c r="AT2618" s="53"/>
      <c r="AU2618" s="48">
        <f t="shared" si="1364"/>
        <v>41522</v>
      </c>
      <c r="AV2618" s="53">
        <f t="shared" si="1384"/>
        <v>524.59608543163972</v>
      </c>
      <c r="AW2618" s="53">
        <f t="shared" si="1385"/>
        <v>679.90545174696263</v>
      </c>
      <c r="AX2618" s="53">
        <f t="shared" si="1386"/>
        <v>247.60446755219971</v>
      </c>
      <c r="AY2618" s="53">
        <f t="shared" si="1387"/>
        <v>662.55636391066309</v>
      </c>
      <c r="AZ2618" s="53">
        <f t="shared" si="1388"/>
        <v>237.80690828804066</v>
      </c>
      <c r="BA2618" s="53">
        <f t="shared" si="1389"/>
        <v>255.88045208007682</v>
      </c>
      <c r="BB2618" s="58">
        <f t="shared" si="1390"/>
        <v>2608.3497290095825</v>
      </c>
      <c r="BC2618">
        <f t="shared" si="1365"/>
        <v>3.2754396092514071E-2</v>
      </c>
      <c r="BD2618">
        <v>2608.3169746134899</v>
      </c>
      <c r="BE2618" s="48">
        <f t="shared" si="1358"/>
        <v>41522</v>
      </c>
    </row>
    <row r="2619" spans="1:57">
      <c r="A2619" s="48">
        <v>41523</v>
      </c>
      <c r="B2619" s="49">
        <v>39.979999999999997</v>
      </c>
      <c r="C2619" s="50">
        <v>39.979999999999997</v>
      </c>
      <c r="D2619" s="49">
        <v>61.13</v>
      </c>
      <c r="E2619" s="50">
        <v>61.13</v>
      </c>
      <c r="F2619" s="49">
        <v>99.05</v>
      </c>
      <c r="G2619" s="50">
        <v>99.2</v>
      </c>
      <c r="H2619" s="49">
        <v>98.92</v>
      </c>
      <c r="I2619" s="50">
        <v>99.32</v>
      </c>
      <c r="J2619">
        <v>62.18</v>
      </c>
      <c r="K2619">
        <v>62.76</v>
      </c>
      <c r="L2619" s="49">
        <v>84.17</v>
      </c>
      <c r="M2619" s="50">
        <v>84.17</v>
      </c>
      <c r="O2619" s="48">
        <f t="shared" si="1359"/>
        <v>41523</v>
      </c>
      <c r="P2619" s="44">
        <f t="shared" si="1366"/>
        <v>1</v>
      </c>
      <c r="Q2619" s="44">
        <f t="shared" si="1367"/>
        <v>1</v>
      </c>
      <c r="R2619" s="44">
        <f t="shared" si="1368"/>
        <v>0.99848790322580638</v>
      </c>
      <c r="S2619" s="44">
        <f t="shared" si="1369"/>
        <v>0.99597261377366098</v>
      </c>
      <c r="T2619" s="44">
        <f t="shared" si="1370"/>
        <v>0.99075844486934361</v>
      </c>
      <c r="U2619" s="44">
        <f t="shared" si="1371"/>
        <v>1</v>
      </c>
      <c r="W2619" s="51">
        <f t="shared" si="1360"/>
        <v>41523</v>
      </c>
      <c r="X2619" s="44">
        <f t="shared" si="1372"/>
        <v>1</v>
      </c>
      <c r="Y2619" s="44">
        <f t="shared" si="1373"/>
        <v>1</v>
      </c>
      <c r="Z2619" s="44">
        <f t="shared" si="1374"/>
        <v>1.0057894220390542</v>
      </c>
      <c r="AA2619" s="44">
        <f t="shared" si="1375"/>
        <v>1.0086847337030451</v>
      </c>
      <c r="AB2619" s="44">
        <f t="shared" si="1376"/>
        <v>1.0094210606290839</v>
      </c>
      <c r="AC2619" s="44">
        <f t="shared" si="1377"/>
        <v>1.0005936127270569</v>
      </c>
      <c r="AE2619" s="48">
        <f t="shared" si="1361"/>
        <v>41523</v>
      </c>
      <c r="AF2619" s="53">
        <f t="shared" si="1378"/>
        <v>13.314621457655832</v>
      </c>
      <c r="AG2619" s="53">
        <f t="shared" si="1379"/>
        <v>11.182655456364518</v>
      </c>
      <c r="AH2619" s="53">
        <f t="shared" si="1380"/>
        <v>2.5005508591207293</v>
      </c>
      <c r="AI2619" s="53">
        <f t="shared" si="1381"/>
        <v>6.6469518428390755</v>
      </c>
      <c r="AJ2619" s="53">
        <f t="shared" si="1382"/>
        <v>3.8582938892047984</v>
      </c>
      <c r="AK2619" s="53">
        <f t="shared" si="1383"/>
        <v>3.0411303163250447</v>
      </c>
      <c r="AL2619" s="53"/>
      <c r="AM2619" s="48">
        <f t="shared" si="1362"/>
        <v>41523</v>
      </c>
      <c r="AN2619" s="53">
        <f t="shared" si="1363"/>
        <v>13.314621457655832</v>
      </c>
      <c r="AO2619" s="53">
        <f t="shared" si="1363"/>
        <v>11.182655456364518</v>
      </c>
      <c r="AP2619" s="53">
        <f t="shared" si="1363"/>
        <v>2.5112246382482288</v>
      </c>
      <c r="AQ2619" s="53">
        <f t="shared" si="1357"/>
        <v>6.67767651828047</v>
      </c>
      <c r="AR2619" s="53">
        <f t="shared" si="1357"/>
        <v>3.85865055084582</v>
      </c>
      <c r="AS2619" s="53">
        <f t="shared" si="1357"/>
        <v>3.0429355699854539</v>
      </c>
      <c r="AT2619" s="53"/>
      <c r="AU2619" s="48">
        <f t="shared" si="1364"/>
        <v>41523</v>
      </c>
      <c r="AV2619" s="53">
        <f t="shared" si="1384"/>
        <v>532.31856587708012</v>
      </c>
      <c r="AW2619" s="53">
        <f t="shared" si="1385"/>
        <v>683.59572804756306</v>
      </c>
      <c r="AX2619" s="53">
        <f t="shared" si="1386"/>
        <v>249.11348411422432</v>
      </c>
      <c r="AY2619" s="53">
        <f t="shared" si="1387"/>
        <v>663.22683179561625</v>
      </c>
      <c r="AZ2619" s="53">
        <f t="shared" si="1388"/>
        <v>242.16890857108365</v>
      </c>
      <c r="BA2619" s="53">
        <f t="shared" si="1389"/>
        <v>256.12388692567566</v>
      </c>
      <c r="BB2619" s="58">
        <f t="shared" si="1390"/>
        <v>2626.5474053312432</v>
      </c>
      <c r="BC2619">
        <f t="shared" si="1365"/>
        <v>3.2924392433415051E-2</v>
      </c>
      <c r="BD2619">
        <v>2626.5144809388098</v>
      </c>
      <c r="BE2619" s="48">
        <f t="shared" si="1358"/>
        <v>41523</v>
      </c>
    </row>
    <row r="2620" spans="1:57">
      <c r="A2620" s="48">
        <v>41526</v>
      </c>
      <c r="B2620" s="49">
        <v>41.03</v>
      </c>
      <c r="C2620" s="50">
        <v>41.03</v>
      </c>
      <c r="D2620" s="49">
        <v>61.97</v>
      </c>
      <c r="E2620" s="50">
        <v>61.97</v>
      </c>
      <c r="F2620" s="49">
        <v>99.25</v>
      </c>
      <c r="G2620" s="50">
        <v>99.4</v>
      </c>
      <c r="H2620" s="49">
        <v>99.93</v>
      </c>
      <c r="I2620" s="50">
        <v>100.33</v>
      </c>
      <c r="J2620">
        <v>63.41</v>
      </c>
      <c r="K2620">
        <v>64</v>
      </c>
      <c r="L2620" s="49">
        <v>84.19</v>
      </c>
      <c r="M2620" s="50">
        <v>84.19</v>
      </c>
      <c r="O2620" s="48">
        <f t="shared" si="1359"/>
        <v>41526</v>
      </c>
      <c r="P2620" s="44">
        <f t="shared" si="1366"/>
        <v>1</v>
      </c>
      <c r="Q2620" s="44">
        <f t="shared" si="1367"/>
        <v>1</v>
      </c>
      <c r="R2620" s="44">
        <f t="shared" si="1368"/>
        <v>0.99849094567404417</v>
      </c>
      <c r="S2620" s="44">
        <f t="shared" si="1369"/>
        <v>0.99601315658327527</v>
      </c>
      <c r="T2620" s="44">
        <f t="shared" si="1370"/>
        <v>0.99078124999999995</v>
      </c>
      <c r="U2620" s="44">
        <f t="shared" si="1371"/>
        <v>1</v>
      </c>
      <c r="W2620" s="51">
        <f t="shared" si="1360"/>
        <v>41526</v>
      </c>
      <c r="X2620" s="44">
        <f t="shared" si="1372"/>
        <v>1</v>
      </c>
      <c r="Y2620" s="44">
        <f t="shared" si="1373"/>
        <v>1</v>
      </c>
      <c r="Z2620" s="44">
        <f t="shared" si="1374"/>
        <v>1.0057894220390542</v>
      </c>
      <c r="AA2620" s="44">
        <f t="shared" si="1375"/>
        <v>1.0086847337030451</v>
      </c>
      <c r="AB2620" s="44">
        <f t="shared" si="1376"/>
        <v>1.0094210606290839</v>
      </c>
      <c r="AC2620" s="44">
        <f t="shared" si="1377"/>
        <v>1.0005936127270569</v>
      </c>
      <c r="AE2620" s="48">
        <f t="shared" si="1361"/>
        <v>41526</v>
      </c>
      <c r="AF2620" s="53">
        <f t="shared" si="1378"/>
        <v>13.314621457655832</v>
      </c>
      <c r="AG2620" s="53">
        <f t="shared" si="1379"/>
        <v>11.182655456364518</v>
      </c>
      <c r="AH2620" s="53">
        <f t="shared" si="1380"/>
        <v>2.5005508591207293</v>
      </c>
      <c r="AI2620" s="53">
        <f t="shared" si="1381"/>
        <v>6.6469518428390755</v>
      </c>
      <c r="AJ2620" s="53">
        <f t="shared" si="1382"/>
        <v>3.8582938892047984</v>
      </c>
      <c r="AK2620" s="53">
        <f t="shared" si="1383"/>
        <v>3.0411303163250447</v>
      </c>
      <c r="AL2620" s="53"/>
      <c r="AM2620" s="48">
        <f t="shared" si="1362"/>
        <v>41526</v>
      </c>
      <c r="AN2620" s="53">
        <f t="shared" si="1363"/>
        <v>13.314621457655832</v>
      </c>
      <c r="AO2620" s="53">
        <f t="shared" si="1363"/>
        <v>11.182655456364518</v>
      </c>
      <c r="AP2620" s="53">
        <f t="shared" si="1363"/>
        <v>2.5112322900895285</v>
      </c>
      <c r="AQ2620" s="53">
        <f t="shared" si="1357"/>
        <v>6.6779483447985921</v>
      </c>
      <c r="AR2620" s="53">
        <f t="shared" si="1357"/>
        <v>3.8587393686908</v>
      </c>
      <c r="AS2620" s="53">
        <f t="shared" si="1357"/>
        <v>3.0429355699854539</v>
      </c>
      <c r="AT2620" s="53"/>
      <c r="AU2620" s="48">
        <f t="shared" si="1364"/>
        <v>41526</v>
      </c>
      <c r="AV2620" s="53">
        <f t="shared" si="1384"/>
        <v>546.29891840761877</v>
      </c>
      <c r="AW2620" s="53">
        <f t="shared" si="1385"/>
        <v>692.98915863090917</v>
      </c>
      <c r="AX2620" s="53">
        <f t="shared" si="1386"/>
        <v>249.61648963489915</v>
      </c>
      <c r="AY2620" s="53">
        <f t="shared" si="1387"/>
        <v>669.99855743364276</v>
      </c>
      <c r="AZ2620" s="53">
        <f t="shared" si="1388"/>
        <v>246.9593195962112</v>
      </c>
      <c r="BA2620" s="53">
        <f t="shared" si="1389"/>
        <v>256.18474563707537</v>
      </c>
      <c r="BB2620" s="58">
        <f t="shared" si="1390"/>
        <v>2662.0471893403565</v>
      </c>
      <c r="BC2620">
        <f t="shared" si="1365"/>
        <v>3.3354350696299662E-2</v>
      </c>
      <c r="BD2620">
        <v>2662.0138349896602</v>
      </c>
      <c r="BE2620" s="48">
        <f t="shared" si="1358"/>
        <v>41526</v>
      </c>
    </row>
    <row r="2621" spans="1:57">
      <c r="A2621" s="48">
        <v>41527</v>
      </c>
      <c r="B2621" s="49">
        <v>41.34</v>
      </c>
      <c r="C2621" s="50">
        <v>41.34</v>
      </c>
      <c r="D2621" s="49">
        <v>62.67</v>
      </c>
      <c r="E2621" s="50">
        <v>62.67</v>
      </c>
      <c r="F2621" s="49">
        <v>98.79</v>
      </c>
      <c r="G2621" s="50">
        <v>98.94</v>
      </c>
      <c r="H2621" s="49">
        <v>100.78</v>
      </c>
      <c r="I2621" s="50">
        <v>101.19</v>
      </c>
      <c r="J2621">
        <v>63.33</v>
      </c>
      <c r="K2621">
        <v>63.92</v>
      </c>
      <c r="L2621" s="49">
        <v>84.16</v>
      </c>
      <c r="M2621" s="50">
        <v>84.16</v>
      </c>
      <c r="O2621" s="48">
        <f t="shared" si="1359"/>
        <v>41527</v>
      </c>
      <c r="P2621" s="44">
        <f t="shared" si="1366"/>
        <v>1</v>
      </c>
      <c r="Q2621" s="44">
        <f t="shared" si="1367"/>
        <v>1</v>
      </c>
      <c r="R2621" s="44">
        <f t="shared" si="1368"/>
        <v>0.99848392965433608</v>
      </c>
      <c r="S2621" s="44">
        <f t="shared" si="1369"/>
        <v>0.99594821622689989</v>
      </c>
      <c r="T2621" s="44">
        <f t="shared" si="1370"/>
        <v>0.99076971214017517</v>
      </c>
      <c r="U2621" s="44">
        <f t="shared" si="1371"/>
        <v>1</v>
      </c>
      <c r="W2621" s="51">
        <f t="shared" si="1360"/>
        <v>41527</v>
      </c>
      <c r="X2621" s="44">
        <f t="shared" si="1372"/>
        <v>1</v>
      </c>
      <c r="Y2621" s="44">
        <f t="shared" si="1373"/>
        <v>1</v>
      </c>
      <c r="Z2621" s="44">
        <f t="shared" si="1374"/>
        <v>1.0057894220390542</v>
      </c>
      <c r="AA2621" s="44">
        <f t="shared" si="1375"/>
        <v>1.0086847337030451</v>
      </c>
      <c r="AB2621" s="44">
        <f t="shared" si="1376"/>
        <v>1.0094210606290839</v>
      </c>
      <c r="AC2621" s="44">
        <f t="shared" si="1377"/>
        <v>1.0005936127270569</v>
      </c>
      <c r="AE2621" s="48">
        <f t="shared" si="1361"/>
        <v>41527</v>
      </c>
      <c r="AF2621" s="53">
        <f t="shared" si="1378"/>
        <v>13.314621457655832</v>
      </c>
      <c r="AG2621" s="53">
        <f t="shared" si="1379"/>
        <v>11.182655456364518</v>
      </c>
      <c r="AH2621" s="53">
        <f t="shared" si="1380"/>
        <v>2.5005508591207293</v>
      </c>
      <c r="AI2621" s="53">
        <f t="shared" si="1381"/>
        <v>6.6469518428390755</v>
      </c>
      <c r="AJ2621" s="53">
        <f t="shared" si="1382"/>
        <v>3.8582938892047984</v>
      </c>
      <c r="AK2621" s="53">
        <f t="shared" si="1383"/>
        <v>3.0411303163250447</v>
      </c>
      <c r="AL2621" s="53"/>
      <c r="AM2621" s="48">
        <f t="shared" si="1362"/>
        <v>41527</v>
      </c>
      <c r="AN2621" s="53">
        <f t="shared" si="1363"/>
        <v>13.314621457655832</v>
      </c>
      <c r="AO2621" s="53">
        <f t="shared" si="1363"/>
        <v>11.182655456364518</v>
      </c>
      <c r="AP2621" s="53">
        <f t="shared" si="1363"/>
        <v>2.5112146446062971</v>
      </c>
      <c r="AQ2621" s="53">
        <f t="shared" si="1357"/>
        <v>6.6775129405647204</v>
      </c>
      <c r="AR2621" s="53">
        <f t="shared" si="1357"/>
        <v>3.8586944328445312</v>
      </c>
      <c r="AS2621" s="53">
        <f t="shared" si="1357"/>
        <v>3.0429355699854539</v>
      </c>
      <c r="AT2621" s="53"/>
      <c r="AU2621" s="48">
        <f t="shared" si="1364"/>
        <v>41527</v>
      </c>
      <c r="AV2621" s="53">
        <f t="shared" si="1384"/>
        <v>550.42645105949214</v>
      </c>
      <c r="AW2621" s="53">
        <f t="shared" si="1385"/>
        <v>700.81701745036435</v>
      </c>
      <c r="AX2621" s="53">
        <f t="shared" si="1386"/>
        <v>248.45957693734704</v>
      </c>
      <c r="AY2621" s="53">
        <f t="shared" si="1387"/>
        <v>675.69753445574406</v>
      </c>
      <c r="AZ2621" s="53">
        <f t="shared" si="1388"/>
        <v>246.64774814742245</v>
      </c>
      <c r="BA2621" s="53">
        <f t="shared" si="1389"/>
        <v>256.09345756997578</v>
      </c>
      <c r="BB2621" s="58">
        <f t="shared" si="1390"/>
        <v>2678.1417856203457</v>
      </c>
      <c r="BC2621">
        <f t="shared" si="1365"/>
        <v>3.3577515335764474E-2</v>
      </c>
      <c r="BD2621">
        <v>2678.1082081050099</v>
      </c>
      <c r="BE2621" s="48">
        <f t="shared" si="1358"/>
        <v>41527</v>
      </c>
    </row>
    <row r="2622" spans="1:57">
      <c r="A2622" s="48">
        <v>41528</v>
      </c>
      <c r="B2622" s="49">
        <v>41.37</v>
      </c>
      <c r="C2622" s="50">
        <v>41.37</v>
      </c>
      <c r="D2622" s="49">
        <v>62.89</v>
      </c>
      <c r="E2622" s="50">
        <v>62.89</v>
      </c>
      <c r="F2622" s="49">
        <v>99.29</v>
      </c>
      <c r="G2622" s="50">
        <v>99.44</v>
      </c>
      <c r="H2622" s="49">
        <v>101.04</v>
      </c>
      <c r="I2622" s="50">
        <v>101.45</v>
      </c>
      <c r="J2622">
        <v>63.76</v>
      </c>
      <c r="K2622">
        <v>64.36</v>
      </c>
      <c r="L2622" s="49">
        <v>84.2</v>
      </c>
      <c r="M2622" s="50">
        <v>84.2</v>
      </c>
      <c r="O2622" s="48">
        <f t="shared" si="1359"/>
        <v>41528</v>
      </c>
      <c r="P2622" s="44">
        <f t="shared" si="1366"/>
        <v>1</v>
      </c>
      <c r="Q2622" s="44">
        <f t="shared" si="1367"/>
        <v>1</v>
      </c>
      <c r="R2622" s="44">
        <f t="shared" si="1368"/>
        <v>0.9984915526950926</v>
      </c>
      <c r="S2622" s="44">
        <f t="shared" si="1369"/>
        <v>0.99595860029571226</v>
      </c>
      <c r="T2622" s="44">
        <f t="shared" si="1370"/>
        <v>0.99067743940335606</v>
      </c>
      <c r="U2622" s="44">
        <f t="shared" si="1371"/>
        <v>1</v>
      </c>
      <c r="W2622" s="51">
        <f t="shared" si="1360"/>
        <v>41528</v>
      </c>
      <c r="X2622" s="44">
        <f t="shared" si="1372"/>
        <v>1</v>
      </c>
      <c r="Y2622" s="44">
        <f t="shared" si="1373"/>
        <v>1</v>
      </c>
      <c r="Z2622" s="44">
        <f t="shared" si="1374"/>
        <v>1.0057894220390542</v>
      </c>
      <c r="AA2622" s="44">
        <f t="shared" si="1375"/>
        <v>1.0086847337030451</v>
      </c>
      <c r="AB2622" s="44">
        <f t="shared" si="1376"/>
        <v>1.0094210606290839</v>
      </c>
      <c r="AC2622" s="44">
        <f t="shared" si="1377"/>
        <v>1.0005936127270569</v>
      </c>
      <c r="AE2622" s="48">
        <f t="shared" si="1361"/>
        <v>41528</v>
      </c>
      <c r="AF2622" s="53">
        <f t="shared" si="1378"/>
        <v>13.314621457655832</v>
      </c>
      <c r="AG2622" s="53">
        <f t="shared" si="1379"/>
        <v>11.182655456364518</v>
      </c>
      <c r="AH2622" s="53">
        <f t="shared" si="1380"/>
        <v>2.5005508591207293</v>
      </c>
      <c r="AI2622" s="53">
        <f t="shared" si="1381"/>
        <v>6.6469518428390755</v>
      </c>
      <c r="AJ2622" s="53">
        <f t="shared" si="1382"/>
        <v>3.8582938892047984</v>
      </c>
      <c r="AK2622" s="53">
        <f t="shared" si="1383"/>
        <v>3.0411303163250447</v>
      </c>
      <c r="AL2622" s="53"/>
      <c r="AM2622" s="48">
        <f t="shared" si="1362"/>
        <v>41528</v>
      </c>
      <c r="AN2622" s="53">
        <f t="shared" si="1363"/>
        <v>13.314621457655832</v>
      </c>
      <c r="AO2622" s="53">
        <f t="shared" si="1363"/>
        <v>11.182655456364518</v>
      </c>
      <c r="AP2622" s="53">
        <f t="shared" si="1363"/>
        <v>2.511233816764221</v>
      </c>
      <c r="AQ2622" s="53">
        <f t="shared" si="1357"/>
        <v>6.677582562411259</v>
      </c>
      <c r="AR2622" s="53">
        <f t="shared" si="1357"/>
        <v>3.8583350634658506</v>
      </c>
      <c r="AS2622" s="53">
        <f t="shared" si="1357"/>
        <v>3.0429355699854539</v>
      </c>
      <c r="AT2622" s="53"/>
      <c r="AU2622" s="48">
        <f t="shared" si="1364"/>
        <v>41528</v>
      </c>
      <c r="AV2622" s="53">
        <f t="shared" si="1384"/>
        <v>550.82588970322172</v>
      </c>
      <c r="AW2622" s="53">
        <f t="shared" si="1385"/>
        <v>703.2772016507646</v>
      </c>
      <c r="AX2622" s="53">
        <f t="shared" si="1386"/>
        <v>249.71709073903412</v>
      </c>
      <c r="AY2622" s="53">
        <f t="shared" si="1387"/>
        <v>677.4407509566222</v>
      </c>
      <c r="AZ2622" s="53">
        <f t="shared" si="1388"/>
        <v>248.32244468466214</v>
      </c>
      <c r="BA2622" s="53">
        <f t="shared" si="1389"/>
        <v>256.21517499277525</v>
      </c>
      <c r="BB2622" s="58">
        <f t="shared" si="1390"/>
        <v>2685.7985527270798</v>
      </c>
      <c r="BC2622">
        <f t="shared" si="1365"/>
        <v>3.3644460610048554E-2</v>
      </c>
      <c r="BD2622">
        <v>2685.7649082664698</v>
      </c>
      <c r="BE2622" s="48">
        <f t="shared" si="1358"/>
        <v>41528</v>
      </c>
    </row>
    <row r="2623" spans="1:57">
      <c r="A2623" s="48">
        <v>41529</v>
      </c>
      <c r="B2623" s="49">
        <v>40.89</v>
      </c>
      <c r="C2623" s="50">
        <v>40.89</v>
      </c>
      <c r="D2623" s="49">
        <v>62.53</v>
      </c>
      <c r="E2623" s="50">
        <v>62.53</v>
      </c>
      <c r="F2623" s="49">
        <v>99.3</v>
      </c>
      <c r="G2623" s="50">
        <v>99.45</v>
      </c>
      <c r="H2623" s="49">
        <v>100.77</v>
      </c>
      <c r="I2623" s="50">
        <v>101.18</v>
      </c>
      <c r="J2623">
        <v>63.36</v>
      </c>
      <c r="K2623">
        <v>63.95</v>
      </c>
      <c r="L2623" s="49">
        <v>84.2</v>
      </c>
      <c r="M2623" s="50">
        <v>84.2</v>
      </c>
      <c r="O2623" s="48">
        <f t="shared" si="1359"/>
        <v>41529</v>
      </c>
      <c r="P2623" s="44">
        <f t="shared" si="1366"/>
        <v>1</v>
      </c>
      <c r="Q2623" s="44">
        <f t="shared" si="1367"/>
        <v>1</v>
      </c>
      <c r="R2623" s="44">
        <f t="shared" si="1368"/>
        <v>0.99849170437405721</v>
      </c>
      <c r="S2623" s="44">
        <f t="shared" si="1369"/>
        <v>0.99594781577386826</v>
      </c>
      <c r="T2623" s="44">
        <f t="shared" si="1370"/>
        <v>0.99077404222048471</v>
      </c>
      <c r="U2623" s="44">
        <f t="shared" si="1371"/>
        <v>1</v>
      </c>
      <c r="W2623" s="51">
        <f t="shared" si="1360"/>
        <v>41529</v>
      </c>
      <c r="X2623" s="44">
        <f t="shared" si="1372"/>
        <v>1</v>
      </c>
      <c r="Y2623" s="44">
        <f t="shared" si="1373"/>
        <v>1</v>
      </c>
      <c r="Z2623" s="44">
        <f t="shared" si="1374"/>
        <v>1.0057894220390542</v>
      </c>
      <c r="AA2623" s="44">
        <f t="shared" si="1375"/>
        <v>1.0086847337030451</v>
      </c>
      <c r="AB2623" s="44">
        <f t="shared" si="1376"/>
        <v>1.0094210606290839</v>
      </c>
      <c r="AC2623" s="44">
        <f t="shared" si="1377"/>
        <v>1.0005936127270569</v>
      </c>
      <c r="AE2623" s="48">
        <f t="shared" si="1361"/>
        <v>41529</v>
      </c>
      <c r="AF2623" s="53">
        <f t="shared" si="1378"/>
        <v>13.314621457655832</v>
      </c>
      <c r="AG2623" s="53">
        <f t="shared" si="1379"/>
        <v>11.182655456364518</v>
      </c>
      <c r="AH2623" s="53">
        <f t="shared" si="1380"/>
        <v>2.5005508591207293</v>
      </c>
      <c r="AI2623" s="53">
        <f t="shared" si="1381"/>
        <v>6.6469518428390755</v>
      </c>
      <c r="AJ2623" s="53">
        <f t="shared" si="1382"/>
        <v>3.8582938892047984</v>
      </c>
      <c r="AK2623" s="53">
        <f t="shared" si="1383"/>
        <v>3.0411303163250447</v>
      </c>
      <c r="AL2623" s="53"/>
      <c r="AM2623" s="48">
        <f t="shared" si="1362"/>
        <v>41529</v>
      </c>
      <c r="AN2623" s="53">
        <f t="shared" si="1363"/>
        <v>13.314621457655832</v>
      </c>
      <c r="AO2623" s="53">
        <f t="shared" si="1363"/>
        <v>11.182655456364518</v>
      </c>
      <c r="AP2623" s="53">
        <f t="shared" si="1363"/>
        <v>2.511234198241004</v>
      </c>
      <c r="AQ2623" s="53">
        <f t="shared" si="1357"/>
        <v>6.6775102556557488</v>
      </c>
      <c r="AR2623" s="53">
        <f t="shared" si="1357"/>
        <v>3.8587112969619737</v>
      </c>
      <c r="AS2623" s="53">
        <f t="shared" si="1357"/>
        <v>3.0429355699854539</v>
      </c>
      <c r="AT2623" s="53"/>
      <c r="AU2623" s="48">
        <f t="shared" si="1364"/>
        <v>41529</v>
      </c>
      <c r="AV2623" s="53">
        <f t="shared" si="1384"/>
        <v>544.43487140354694</v>
      </c>
      <c r="AW2623" s="53">
        <f t="shared" si="1385"/>
        <v>699.25144568647329</v>
      </c>
      <c r="AX2623" s="53">
        <f t="shared" si="1386"/>
        <v>249.74224101506786</v>
      </c>
      <c r="AY2623" s="53">
        <f t="shared" si="1387"/>
        <v>675.63048766724876</v>
      </c>
      <c r="AZ2623" s="53">
        <f t="shared" si="1388"/>
        <v>246.76458744071823</v>
      </c>
      <c r="BA2623" s="53">
        <f t="shared" si="1389"/>
        <v>256.21517499277525</v>
      </c>
      <c r="BB2623" s="58">
        <f t="shared" si="1390"/>
        <v>2672.0388082058303</v>
      </c>
      <c r="BC2623">
        <f t="shared" si="1365"/>
        <v>3.3472206120222836E-2</v>
      </c>
      <c r="BD2623">
        <v>2672.00533599971</v>
      </c>
      <c r="BE2623" s="48">
        <f t="shared" si="1358"/>
        <v>41529</v>
      </c>
    </row>
    <row r="2624" spans="1:57">
      <c r="A2624" s="48">
        <v>41530</v>
      </c>
      <c r="B2624" s="49">
        <v>41.16</v>
      </c>
      <c r="C2624" s="50">
        <v>41.16</v>
      </c>
      <c r="D2624" s="49">
        <v>62.83</v>
      </c>
      <c r="E2624" s="50">
        <v>62.83</v>
      </c>
      <c r="F2624" s="49">
        <v>99.43</v>
      </c>
      <c r="G2624" s="50">
        <v>99.58</v>
      </c>
      <c r="H2624" s="49">
        <v>100.97</v>
      </c>
      <c r="I2624" s="50">
        <v>101.38</v>
      </c>
      <c r="J2624">
        <v>63.5</v>
      </c>
      <c r="K2624">
        <v>64.09</v>
      </c>
      <c r="L2624" s="49">
        <v>84.2</v>
      </c>
      <c r="M2624" s="50">
        <v>84.2</v>
      </c>
      <c r="O2624" s="48">
        <f t="shared" si="1359"/>
        <v>41530</v>
      </c>
      <c r="P2624" s="44">
        <f t="shared" si="1366"/>
        <v>1</v>
      </c>
      <c r="Q2624" s="44">
        <f t="shared" si="1367"/>
        <v>1</v>
      </c>
      <c r="R2624" s="44">
        <f t="shared" si="1368"/>
        <v>0.99849367342839934</v>
      </c>
      <c r="S2624" s="44">
        <f t="shared" si="1369"/>
        <v>0.995955809824423</v>
      </c>
      <c r="T2624" s="44">
        <f t="shared" si="1370"/>
        <v>0.99079419566234972</v>
      </c>
      <c r="U2624" s="44">
        <f t="shared" si="1371"/>
        <v>1</v>
      </c>
      <c r="W2624" s="51">
        <f t="shared" si="1360"/>
        <v>41530</v>
      </c>
      <c r="X2624" s="44">
        <f t="shared" si="1372"/>
        <v>1</v>
      </c>
      <c r="Y2624" s="44">
        <f t="shared" si="1373"/>
        <v>1</v>
      </c>
      <c r="Z2624" s="44">
        <f t="shared" si="1374"/>
        <v>1.0057894220390542</v>
      </c>
      <c r="AA2624" s="44">
        <f t="shared" si="1375"/>
        <v>1.0086847337030451</v>
      </c>
      <c r="AB2624" s="44">
        <f t="shared" si="1376"/>
        <v>1.0094210606290839</v>
      </c>
      <c r="AC2624" s="44">
        <f t="shared" si="1377"/>
        <v>1.0005936127270569</v>
      </c>
      <c r="AE2624" s="48">
        <f t="shared" si="1361"/>
        <v>41530</v>
      </c>
      <c r="AF2624" s="53">
        <f t="shared" si="1378"/>
        <v>13.314621457655832</v>
      </c>
      <c r="AG2624" s="53">
        <f t="shared" si="1379"/>
        <v>11.182655456364518</v>
      </c>
      <c r="AH2624" s="53">
        <f t="shared" si="1380"/>
        <v>2.5005508591207293</v>
      </c>
      <c r="AI2624" s="53">
        <f t="shared" si="1381"/>
        <v>6.6469518428390755</v>
      </c>
      <c r="AJ2624" s="53">
        <f t="shared" si="1382"/>
        <v>3.8582938892047984</v>
      </c>
      <c r="AK2624" s="53">
        <f t="shared" si="1383"/>
        <v>3.0411303163250447</v>
      </c>
      <c r="AL2624" s="53"/>
      <c r="AM2624" s="48">
        <f t="shared" si="1362"/>
        <v>41530</v>
      </c>
      <c r="AN2624" s="53">
        <f t="shared" si="1363"/>
        <v>13.314621457655832</v>
      </c>
      <c r="AO2624" s="53">
        <f t="shared" si="1363"/>
        <v>11.182655456364518</v>
      </c>
      <c r="AP2624" s="53">
        <f t="shared" si="1363"/>
        <v>2.5112391504670271</v>
      </c>
      <c r="AQ2624" s="53">
        <f t="shared" si="1357"/>
        <v>6.6775638531974257</v>
      </c>
      <c r="AR2624" s="53">
        <f t="shared" si="1357"/>
        <v>3.8587897874254735</v>
      </c>
      <c r="AS2624" s="53">
        <f t="shared" si="1357"/>
        <v>3.0429355699854539</v>
      </c>
      <c r="AT2624" s="53"/>
      <c r="AU2624" s="48">
        <f t="shared" si="1364"/>
        <v>41530</v>
      </c>
      <c r="AV2624" s="53">
        <f t="shared" si="1384"/>
        <v>548.02981919711397</v>
      </c>
      <c r="AW2624" s="53">
        <f t="shared" si="1385"/>
        <v>702.60624232338262</v>
      </c>
      <c r="AX2624" s="53">
        <f t="shared" si="1386"/>
        <v>250.06919460350656</v>
      </c>
      <c r="AY2624" s="53">
        <f t="shared" si="1387"/>
        <v>676.97142343715495</v>
      </c>
      <c r="AZ2624" s="53">
        <f t="shared" si="1388"/>
        <v>247.30983747609861</v>
      </c>
      <c r="BA2624" s="53">
        <f t="shared" si="1389"/>
        <v>256.21517499277525</v>
      </c>
      <c r="BB2624" s="58">
        <f t="shared" si="1390"/>
        <v>2681.2016920300321</v>
      </c>
      <c r="BC2624">
        <f t="shared" si="1365"/>
        <v>3.3586913762064796E-2</v>
      </c>
      <c r="BD2624">
        <v>2681.16810511627</v>
      </c>
      <c r="BE2624" s="48">
        <f t="shared" si="1358"/>
        <v>41530</v>
      </c>
    </row>
    <row r="2625" spans="1:57">
      <c r="A2625" s="48">
        <v>41533</v>
      </c>
      <c r="B2625" s="49">
        <v>41.62</v>
      </c>
      <c r="C2625" s="50">
        <v>41.62</v>
      </c>
      <c r="D2625" s="49">
        <v>63.32</v>
      </c>
      <c r="E2625" s="50">
        <v>63.32</v>
      </c>
      <c r="F2625" s="49">
        <v>99.65</v>
      </c>
      <c r="G2625" s="50">
        <v>99.8</v>
      </c>
      <c r="H2625" s="49">
        <v>101.49</v>
      </c>
      <c r="I2625" s="50">
        <v>101.9</v>
      </c>
      <c r="J2625">
        <v>64.12</v>
      </c>
      <c r="K2625">
        <v>64.72</v>
      </c>
      <c r="L2625" s="49">
        <v>84.26</v>
      </c>
      <c r="M2625" s="50">
        <v>84.26</v>
      </c>
      <c r="O2625" s="48">
        <f t="shared" si="1359"/>
        <v>41533</v>
      </c>
      <c r="P2625" s="44">
        <f t="shared" si="1366"/>
        <v>1</v>
      </c>
      <c r="Q2625" s="44">
        <f t="shared" si="1367"/>
        <v>1</v>
      </c>
      <c r="R2625" s="44">
        <f t="shared" si="1368"/>
        <v>0.99849699398797609</v>
      </c>
      <c r="S2625" s="44">
        <f t="shared" si="1369"/>
        <v>0.99597644749754655</v>
      </c>
      <c r="T2625" s="44">
        <f t="shared" si="1370"/>
        <v>0.99072929542645249</v>
      </c>
      <c r="U2625" s="44">
        <f t="shared" si="1371"/>
        <v>1</v>
      </c>
      <c r="W2625" s="51">
        <f t="shared" si="1360"/>
        <v>41533</v>
      </c>
      <c r="X2625" s="44">
        <f t="shared" si="1372"/>
        <v>1</v>
      </c>
      <c r="Y2625" s="44">
        <f t="shared" si="1373"/>
        <v>1</v>
      </c>
      <c r="Z2625" s="44">
        <f t="shared" si="1374"/>
        <v>1.0057894220390542</v>
      </c>
      <c r="AA2625" s="44">
        <f t="shared" si="1375"/>
        <v>1.0086847337030451</v>
      </c>
      <c r="AB2625" s="44">
        <f t="shared" si="1376"/>
        <v>1.0094210606290839</v>
      </c>
      <c r="AC2625" s="44">
        <f t="shared" si="1377"/>
        <v>1.0005936127270569</v>
      </c>
      <c r="AE2625" s="48">
        <f t="shared" si="1361"/>
        <v>41533</v>
      </c>
      <c r="AF2625" s="53">
        <f t="shared" si="1378"/>
        <v>13.314621457655832</v>
      </c>
      <c r="AG2625" s="53">
        <f t="shared" si="1379"/>
        <v>11.182655456364518</v>
      </c>
      <c r="AH2625" s="53">
        <f t="shared" si="1380"/>
        <v>2.5005508591207293</v>
      </c>
      <c r="AI2625" s="53">
        <f t="shared" si="1381"/>
        <v>6.6469518428390755</v>
      </c>
      <c r="AJ2625" s="53">
        <f t="shared" si="1382"/>
        <v>3.8582938892047984</v>
      </c>
      <c r="AK2625" s="53">
        <f t="shared" si="1383"/>
        <v>3.0411303163250447</v>
      </c>
      <c r="AL2625" s="53"/>
      <c r="AM2625" s="48">
        <f t="shared" si="1362"/>
        <v>41533</v>
      </c>
      <c r="AN2625" s="53">
        <f t="shared" si="1363"/>
        <v>13.314621457655832</v>
      </c>
      <c r="AO2625" s="53">
        <f t="shared" si="1363"/>
        <v>11.182655456364518</v>
      </c>
      <c r="AP2625" s="53">
        <f t="shared" si="1363"/>
        <v>2.5112475017660212</v>
      </c>
      <c r="AQ2625" s="53">
        <f t="shared" si="1357"/>
        <v>6.6777022221679205</v>
      </c>
      <c r="AR2625" s="53">
        <f t="shared" si="1357"/>
        <v>3.8585370241689079</v>
      </c>
      <c r="AS2625" s="53">
        <f t="shared" si="1357"/>
        <v>3.0429355699854539</v>
      </c>
      <c r="AT2625" s="53"/>
      <c r="AU2625" s="48">
        <f t="shared" si="1364"/>
        <v>41533</v>
      </c>
      <c r="AV2625" s="53">
        <f t="shared" si="1384"/>
        <v>554.15454506763569</v>
      </c>
      <c r="AW2625" s="53">
        <f t="shared" si="1385"/>
        <v>708.08574349700132</v>
      </c>
      <c r="AX2625" s="53">
        <f t="shared" si="1386"/>
        <v>250.6225006762489</v>
      </c>
      <c r="AY2625" s="53">
        <f t="shared" si="1387"/>
        <v>680.45785643891111</v>
      </c>
      <c r="AZ2625" s="53">
        <f t="shared" si="1388"/>
        <v>249.72451620421171</v>
      </c>
      <c r="BA2625" s="53">
        <f t="shared" si="1389"/>
        <v>256.39775112697436</v>
      </c>
      <c r="BB2625" s="58">
        <f t="shared" si="1390"/>
        <v>2699.4429130109834</v>
      </c>
      <c r="BC2625">
        <f t="shared" si="1365"/>
        <v>3.3771909073493589E-2</v>
      </c>
      <c r="BD2625">
        <v>2699.4091411019099</v>
      </c>
      <c r="BE2625" s="48">
        <f t="shared" si="1358"/>
        <v>41533</v>
      </c>
    </row>
    <row r="2626" spans="1:57">
      <c r="A2626" s="48">
        <v>41534</v>
      </c>
      <c r="B2626" s="49">
        <v>41.53</v>
      </c>
      <c r="C2626" s="50">
        <v>41.53</v>
      </c>
      <c r="D2626" s="49">
        <v>63.36</v>
      </c>
      <c r="E2626" s="50">
        <v>63.36</v>
      </c>
      <c r="F2626" s="49">
        <v>99.85</v>
      </c>
      <c r="G2626" s="50">
        <v>100</v>
      </c>
      <c r="H2626" s="49">
        <v>102.06</v>
      </c>
      <c r="I2626" s="50">
        <v>102.47</v>
      </c>
      <c r="J2626">
        <v>64.069999999999993</v>
      </c>
      <c r="K2626">
        <v>64.67</v>
      </c>
      <c r="L2626" s="49">
        <v>84.29</v>
      </c>
      <c r="M2626" s="50">
        <v>84.29</v>
      </c>
      <c r="O2626" s="48">
        <f t="shared" si="1359"/>
        <v>41534</v>
      </c>
      <c r="P2626" s="44">
        <f t="shared" si="1366"/>
        <v>1</v>
      </c>
      <c r="Q2626" s="44">
        <f t="shared" si="1367"/>
        <v>1</v>
      </c>
      <c r="R2626" s="44">
        <f t="shared" si="1368"/>
        <v>0.99849999999999994</v>
      </c>
      <c r="S2626" s="44">
        <f t="shared" si="1369"/>
        <v>0.99599882892553926</v>
      </c>
      <c r="T2626" s="44">
        <f t="shared" si="1370"/>
        <v>0.99072212772537482</v>
      </c>
      <c r="U2626" s="44">
        <f t="shared" si="1371"/>
        <v>1</v>
      </c>
      <c r="W2626" s="51">
        <f t="shared" si="1360"/>
        <v>41534</v>
      </c>
      <c r="X2626" s="44">
        <f t="shared" si="1372"/>
        <v>1</v>
      </c>
      <c r="Y2626" s="44">
        <f t="shared" si="1373"/>
        <v>1</v>
      </c>
      <c r="Z2626" s="44">
        <f t="shared" si="1374"/>
        <v>1.0057894220390542</v>
      </c>
      <c r="AA2626" s="44">
        <f t="shared" si="1375"/>
        <v>1.0086847337030451</v>
      </c>
      <c r="AB2626" s="44">
        <f t="shared" si="1376"/>
        <v>1.0094210606290839</v>
      </c>
      <c r="AC2626" s="44">
        <f t="shared" si="1377"/>
        <v>1.0005936127270569</v>
      </c>
      <c r="AE2626" s="48">
        <f t="shared" si="1361"/>
        <v>41534</v>
      </c>
      <c r="AF2626" s="53">
        <f t="shared" si="1378"/>
        <v>13.314621457655832</v>
      </c>
      <c r="AG2626" s="53">
        <f t="shared" si="1379"/>
        <v>11.182655456364518</v>
      </c>
      <c r="AH2626" s="53">
        <f t="shared" si="1380"/>
        <v>2.5005508591207293</v>
      </c>
      <c r="AI2626" s="53">
        <f t="shared" si="1381"/>
        <v>6.6469518428390755</v>
      </c>
      <c r="AJ2626" s="53">
        <f t="shared" si="1382"/>
        <v>3.8582938892047984</v>
      </c>
      <c r="AK2626" s="53">
        <f t="shared" si="1383"/>
        <v>3.0411303163250447</v>
      </c>
      <c r="AL2626" s="53"/>
      <c r="AM2626" s="48">
        <f t="shared" si="1362"/>
        <v>41534</v>
      </c>
      <c r="AN2626" s="53">
        <f t="shared" si="1363"/>
        <v>13.314621457655832</v>
      </c>
      <c r="AO2626" s="53">
        <f t="shared" si="1363"/>
        <v>11.182655456364518</v>
      </c>
      <c r="AP2626" s="53">
        <f t="shared" si="1363"/>
        <v>2.5112550619692371</v>
      </c>
      <c r="AQ2626" s="53">
        <f t="shared" si="1363"/>
        <v>6.6778522824548059</v>
      </c>
      <c r="AR2626" s="53">
        <f t="shared" si="1363"/>
        <v>3.8585091085312921</v>
      </c>
      <c r="AS2626" s="53">
        <f t="shared" si="1363"/>
        <v>3.0429355699854539</v>
      </c>
      <c r="AT2626" s="53"/>
      <c r="AU2626" s="48">
        <f t="shared" si="1364"/>
        <v>41534</v>
      </c>
      <c r="AV2626" s="53">
        <f t="shared" si="1384"/>
        <v>552.95622913644672</v>
      </c>
      <c r="AW2626" s="53">
        <f t="shared" si="1385"/>
        <v>708.53304971525586</v>
      </c>
      <c r="AX2626" s="53">
        <f t="shared" si="1386"/>
        <v>251.12550619692371</v>
      </c>
      <c r="AY2626" s="53">
        <f t="shared" si="1387"/>
        <v>684.2795233831439</v>
      </c>
      <c r="AZ2626" s="53">
        <f t="shared" si="1388"/>
        <v>249.52978404871868</v>
      </c>
      <c r="BA2626" s="53">
        <f t="shared" si="1389"/>
        <v>256.48903919407394</v>
      </c>
      <c r="BB2626" s="58">
        <f t="shared" si="1390"/>
        <v>2702.9131316745629</v>
      </c>
      <c r="BC2626">
        <f t="shared" si="1365"/>
        <v>3.3793671022976923E-2</v>
      </c>
      <c r="BD2626">
        <v>2702.8793380035399</v>
      </c>
      <c r="BE2626" s="48">
        <f t="shared" ref="BE2626:BE2651" si="1391">A2626</f>
        <v>41534</v>
      </c>
    </row>
    <row r="2627" spans="1:57">
      <c r="A2627" s="48">
        <v>41535</v>
      </c>
      <c r="B2627" s="49">
        <v>43.27</v>
      </c>
      <c r="C2627" s="50">
        <v>43.27</v>
      </c>
      <c r="D2627" s="49">
        <v>65.05</v>
      </c>
      <c r="E2627" s="50">
        <v>65.05</v>
      </c>
      <c r="F2627" s="49">
        <v>101.09</v>
      </c>
      <c r="G2627" s="50">
        <v>101.24</v>
      </c>
      <c r="H2627" s="49">
        <v>103.25</v>
      </c>
      <c r="I2627" s="50">
        <v>103.67</v>
      </c>
      <c r="J2627">
        <v>66.31</v>
      </c>
      <c r="K2627">
        <v>66.930000000000007</v>
      </c>
      <c r="L2627" s="49">
        <v>84.4</v>
      </c>
      <c r="M2627" s="50">
        <v>84.4</v>
      </c>
      <c r="O2627" s="48">
        <f t="shared" ref="O2627:O2651" si="1392">A2627</f>
        <v>41535</v>
      </c>
      <c r="P2627" s="44">
        <f t="shared" si="1366"/>
        <v>1</v>
      </c>
      <c r="Q2627" s="44">
        <f t="shared" si="1367"/>
        <v>1</v>
      </c>
      <c r="R2627" s="44">
        <f t="shared" si="1368"/>
        <v>0.99851837218490724</v>
      </c>
      <c r="S2627" s="44">
        <f t="shared" si="1369"/>
        <v>0.99594868332207964</v>
      </c>
      <c r="T2627" s="44">
        <f t="shared" si="1370"/>
        <v>0.99073659046765272</v>
      </c>
      <c r="U2627" s="44">
        <f t="shared" si="1371"/>
        <v>1</v>
      </c>
      <c r="W2627" s="51">
        <f t="shared" ref="W2627:W2651" si="1393">A2627</f>
        <v>41535</v>
      </c>
      <c r="X2627" s="44">
        <f t="shared" si="1372"/>
        <v>1</v>
      </c>
      <c r="Y2627" s="44">
        <f t="shared" si="1373"/>
        <v>1</v>
      </c>
      <c r="Z2627" s="44">
        <f t="shared" si="1374"/>
        <v>1.0057894220390542</v>
      </c>
      <c r="AA2627" s="44">
        <f t="shared" si="1375"/>
        <v>1.0086847337030451</v>
      </c>
      <c r="AB2627" s="44">
        <f t="shared" si="1376"/>
        <v>1.0094210606290839</v>
      </c>
      <c r="AC2627" s="44">
        <f t="shared" si="1377"/>
        <v>1.0005936127270569</v>
      </c>
      <c r="AE2627" s="48">
        <f t="shared" ref="AE2627:AE2651" si="1394">A2627</f>
        <v>41535</v>
      </c>
      <c r="AF2627" s="53">
        <f t="shared" si="1378"/>
        <v>13.314621457655832</v>
      </c>
      <c r="AG2627" s="53">
        <f t="shared" si="1379"/>
        <v>11.182655456364518</v>
      </c>
      <c r="AH2627" s="53">
        <f t="shared" si="1380"/>
        <v>2.5005508591207293</v>
      </c>
      <c r="AI2627" s="53">
        <f t="shared" si="1381"/>
        <v>6.6469518428390755</v>
      </c>
      <c r="AJ2627" s="53">
        <f t="shared" si="1382"/>
        <v>3.8582938892047984</v>
      </c>
      <c r="AK2627" s="53">
        <f t="shared" si="1383"/>
        <v>3.0411303163250447</v>
      </c>
      <c r="AL2627" s="53"/>
      <c r="AM2627" s="48">
        <f t="shared" ref="AM2627:AM2651" si="1395">A2627</f>
        <v>41535</v>
      </c>
      <c r="AN2627" s="53">
        <f t="shared" ref="AN2627:AS2651" si="1396">AF2627*X2627*P2627</f>
        <v>13.314621457655832</v>
      </c>
      <c r="AO2627" s="53">
        <f t="shared" si="1396"/>
        <v>11.182655456364518</v>
      </c>
      <c r="AP2627" s="53">
        <f t="shared" si="1396"/>
        <v>2.5113012685214136</v>
      </c>
      <c r="AQ2627" s="53">
        <f t="shared" si="1396"/>
        <v>6.6775160722878928</v>
      </c>
      <c r="AR2627" s="53">
        <f t="shared" si="1396"/>
        <v>3.8585654357508545</v>
      </c>
      <c r="AS2627" s="53">
        <f t="shared" si="1396"/>
        <v>3.0429355699854539</v>
      </c>
      <c r="AT2627" s="53"/>
      <c r="AU2627" s="48">
        <f t="shared" ref="AU2627:AU2651" si="1397">A2627</f>
        <v>41535</v>
      </c>
      <c r="AV2627" s="53">
        <f t="shared" si="1384"/>
        <v>576.12367047276791</v>
      </c>
      <c r="AW2627" s="53">
        <f t="shared" si="1385"/>
        <v>727.43173743651187</v>
      </c>
      <c r="AX2627" s="53">
        <f t="shared" si="1386"/>
        <v>254.2441404251079</v>
      </c>
      <c r="AY2627" s="53">
        <f t="shared" si="1387"/>
        <v>692.25809121408588</v>
      </c>
      <c r="AZ2627" s="53">
        <f t="shared" si="1388"/>
        <v>258.25378461480472</v>
      </c>
      <c r="BA2627" s="53">
        <f t="shared" si="1389"/>
        <v>256.82376210677234</v>
      </c>
      <c r="BB2627" s="58">
        <f t="shared" si="1390"/>
        <v>2765.1351862700508</v>
      </c>
      <c r="BC2627">
        <f t="shared" ref="BC2627:BC2651" si="1398">ABS(BB2627-BD2627)</f>
        <v>3.4493115760596993E-2</v>
      </c>
      <c r="BD2627">
        <v>2765.1006931542902</v>
      </c>
      <c r="BE2627" s="48">
        <f t="shared" si="1391"/>
        <v>41535</v>
      </c>
    </row>
    <row r="2628" spans="1:57">
      <c r="A2628" s="48">
        <v>41536</v>
      </c>
      <c r="B2628" s="49">
        <v>43.04</v>
      </c>
      <c r="C2628" s="50">
        <v>43.04</v>
      </c>
      <c r="D2628" s="49">
        <v>64.739999999999995</v>
      </c>
      <c r="E2628" s="50">
        <v>64.739999999999995</v>
      </c>
      <c r="F2628" s="49">
        <v>100.74</v>
      </c>
      <c r="G2628" s="50">
        <v>100.89</v>
      </c>
      <c r="H2628" s="49">
        <v>103.1</v>
      </c>
      <c r="I2628" s="50">
        <v>103.51</v>
      </c>
      <c r="J2628">
        <v>66.05</v>
      </c>
      <c r="K2628">
        <v>66.67</v>
      </c>
      <c r="L2628" s="49">
        <v>84.37</v>
      </c>
      <c r="M2628" s="50">
        <v>84.37</v>
      </c>
      <c r="O2628" s="48">
        <f t="shared" si="1392"/>
        <v>41536</v>
      </c>
      <c r="P2628" s="44">
        <f t="shared" ref="P2628:P2651" si="1399">B2628/C2628</f>
        <v>1</v>
      </c>
      <c r="Q2628" s="44">
        <f t="shared" ref="Q2628:Q2651" si="1400">D2628/E2628</f>
        <v>1</v>
      </c>
      <c r="R2628" s="44">
        <f t="shared" ref="R2628:R2651" si="1401">F2628/G2628</f>
        <v>0.99851323223312516</v>
      </c>
      <c r="S2628" s="44">
        <f t="shared" ref="S2628:S2651" si="1402">H2628/I2628</f>
        <v>0.99603903004540617</v>
      </c>
      <c r="T2628" s="44">
        <f t="shared" ref="T2628:T2651" si="1403">J2628/K2628</f>
        <v>0.99070046497675113</v>
      </c>
      <c r="U2628" s="44">
        <f t="shared" ref="U2628:U2651" si="1404">L2628/M2628</f>
        <v>1</v>
      </c>
      <c r="W2628" s="51">
        <f t="shared" si="1393"/>
        <v>41536</v>
      </c>
      <c r="X2628" s="44">
        <f t="shared" ref="X2628:X2651" si="1405">IF(BF2627="",X2627,C2627/B2627)</f>
        <v>1</v>
      </c>
      <c r="Y2628" s="44">
        <f t="shared" ref="Y2628:Y2651" si="1406">IF(BG2627="",Y2627,E2627/D2627)</f>
        <v>1</v>
      </c>
      <c r="Z2628" s="44">
        <f t="shared" ref="Z2628:Z2651" si="1407">IF(BH2627="",Z2627,G2627/F2627)</f>
        <v>1.0057894220390542</v>
      </c>
      <c r="AA2628" s="44">
        <f t="shared" ref="AA2628:AA2651" si="1408">IF(BI2627="",AA2627,I2627/H2627)</f>
        <v>1.0086847337030451</v>
      </c>
      <c r="AB2628" s="44">
        <f t="shared" ref="AB2628:AB2651" si="1409">IF(BJ2627="",AB2627,K2627/J2627)</f>
        <v>1.0094210606290839</v>
      </c>
      <c r="AC2628" s="44">
        <f t="shared" ref="AC2628:AC2651" si="1410">IF(BK2627="",AC2627,M2627/L2627)</f>
        <v>1.0005936127270569</v>
      </c>
      <c r="AE2628" s="48">
        <f t="shared" si="1394"/>
        <v>41536</v>
      </c>
      <c r="AF2628" s="53">
        <f t="shared" ref="AF2628:AF2651" si="1411">IF(BF2627="",AF2627,BB2627*BF2627/C2627)</f>
        <v>13.314621457655832</v>
      </c>
      <c r="AG2628" s="53">
        <f t="shared" ref="AG2628:AG2651" si="1412">IF(BG2627="",AG2627,BB2627*BG2627/E2627)</f>
        <v>11.182655456364518</v>
      </c>
      <c r="AH2628" s="53">
        <f t="shared" ref="AH2628:AH2651" si="1413">IF(BH2627="",AH2627,BB2627*BH2627/G2627)</f>
        <v>2.5005508591207293</v>
      </c>
      <c r="AI2628" s="53">
        <f t="shared" ref="AI2628:AI2651" si="1414">IF(BI2627="",AI2627,BB2627*BI2627/I2627)</f>
        <v>6.6469518428390755</v>
      </c>
      <c r="AJ2628" s="53">
        <f t="shared" ref="AJ2628:AJ2651" si="1415">IF(BJ2627="",AJ2627,BB2627*BJ2627/K2627)</f>
        <v>3.8582938892047984</v>
      </c>
      <c r="AK2628" s="53">
        <f t="shared" ref="AK2628:AK2651" si="1416">IF(BK2627="",AK2627,BB2627*BK2627/M2627)</f>
        <v>3.0411303163250447</v>
      </c>
      <c r="AL2628" s="53"/>
      <c r="AM2628" s="48">
        <f t="shared" si="1395"/>
        <v>41536</v>
      </c>
      <c r="AN2628" s="53">
        <f t="shared" si="1396"/>
        <v>13.314621457655832</v>
      </c>
      <c r="AO2628" s="53">
        <f t="shared" si="1396"/>
        <v>11.182655456364518</v>
      </c>
      <c r="AP2628" s="53">
        <f t="shared" si="1396"/>
        <v>2.5112883414008014</v>
      </c>
      <c r="AQ2628" s="53">
        <f t="shared" si="1396"/>
        <v>6.6781218180529045</v>
      </c>
      <c r="AR2628" s="53">
        <f t="shared" si="1396"/>
        <v>3.8584247398566243</v>
      </c>
      <c r="AS2628" s="53">
        <f t="shared" si="1396"/>
        <v>3.0429355699854539</v>
      </c>
      <c r="AT2628" s="53"/>
      <c r="AU2628" s="48">
        <f t="shared" si="1397"/>
        <v>41536</v>
      </c>
      <c r="AV2628" s="53">
        <f t="shared" ref="AV2628:AV2651" si="1417">AN2628*C2628</f>
        <v>573.06130753750699</v>
      </c>
      <c r="AW2628" s="53">
        <f t="shared" ref="AW2628:AW2651" si="1418">AO2628*E2628</f>
        <v>723.96511424503888</v>
      </c>
      <c r="AX2628" s="53">
        <f t="shared" ref="AX2628:AX2651" si="1419">AP2628*G2628</f>
        <v>253.36388076392686</v>
      </c>
      <c r="AY2628" s="53">
        <f t="shared" ref="AY2628:AY2651" si="1420">AQ2628*I2628</f>
        <v>691.2523893866562</v>
      </c>
      <c r="AZ2628" s="53">
        <f t="shared" ref="AZ2628:AZ2651" si="1421">AR2628*K2628</f>
        <v>257.24117740624115</v>
      </c>
      <c r="BA2628" s="53">
        <f t="shared" ref="BA2628:BA2651" si="1422">AS2628*M2628</f>
        <v>256.73247403967275</v>
      </c>
      <c r="BB2628" s="58">
        <f t="shared" ref="BB2628:BB2651" si="1423">SUM(AV2628:BA2628)</f>
        <v>2755.6163433790425</v>
      </c>
      <c r="BC2628">
        <f t="shared" si="1398"/>
        <v>3.4395632742416637E-2</v>
      </c>
      <c r="BD2628">
        <v>2755.5819477463001</v>
      </c>
      <c r="BE2628" s="48">
        <f t="shared" si="1391"/>
        <v>41536</v>
      </c>
    </row>
    <row r="2629" spans="1:57">
      <c r="A2629" s="48">
        <v>41537</v>
      </c>
      <c r="B2629" s="49">
        <v>42.08</v>
      </c>
      <c r="C2629" s="50">
        <v>42.08</v>
      </c>
      <c r="D2629" s="49">
        <v>64.27</v>
      </c>
      <c r="E2629" s="50">
        <v>64.27</v>
      </c>
      <c r="F2629" s="49">
        <v>100.84</v>
      </c>
      <c r="G2629" s="50">
        <v>100.99</v>
      </c>
      <c r="H2629" s="49">
        <v>102.32</v>
      </c>
      <c r="I2629" s="50">
        <v>102.73</v>
      </c>
      <c r="J2629">
        <v>64.91</v>
      </c>
      <c r="K2629">
        <v>65.52</v>
      </c>
      <c r="L2629" s="49">
        <v>84.38</v>
      </c>
      <c r="M2629" s="50">
        <v>84.38</v>
      </c>
      <c r="O2629" s="48">
        <f t="shared" si="1392"/>
        <v>41537</v>
      </c>
      <c r="P2629" s="44">
        <f t="shared" si="1399"/>
        <v>1</v>
      </c>
      <c r="Q2629" s="44">
        <f t="shared" si="1400"/>
        <v>1</v>
      </c>
      <c r="R2629" s="44">
        <f t="shared" si="1401"/>
        <v>0.99851470442618084</v>
      </c>
      <c r="S2629" s="44">
        <f t="shared" si="1402"/>
        <v>0.99600895551445523</v>
      </c>
      <c r="T2629" s="44">
        <f t="shared" si="1403"/>
        <v>0.99068986568986572</v>
      </c>
      <c r="U2629" s="44">
        <f t="shared" si="1404"/>
        <v>1</v>
      </c>
      <c r="W2629" s="51">
        <f t="shared" si="1393"/>
        <v>41537</v>
      </c>
      <c r="X2629" s="44">
        <f t="shared" si="1405"/>
        <v>1</v>
      </c>
      <c r="Y2629" s="44">
        <f t="shared" si="1406"/>
        <v>1</v>
      </c>
      <c r="Z2629" s="44">
        <f t="shared" si="1407"/>
        <v>1.0057894220390542</v>
      </c>
      <c r="AA2629" s="44">
        <f t="shared" si="1408"/>
        <v>1.0086847337030451</v>
      </c>
      <c r="AB2629" s="44">
        <f t="shared" si="1409"/>
        <v>1.0094210606290839</v>
      </c>
      <c r="AC2629" s="44">
        <f t="shared" si="1410"/>
        <v>1.0005936127270569</v>
      </c>
      <c r="AE2629" s="48">
        <f t="shared" si="1394"/>
        <v>41537</v>
      </c>
      <c r="AF2629" s="53">
        <f t="shared" si="1411"/>
        <v>13.314621457655832</v>
      </c>
      <c r="AG2629" s="53">
        <f t="shared" si="1412"/>
        <v>11.182655456364518</v>
      </c>
      <c r="AH2629" s="53">
        <f t="shared" si="1413"/>
        <v>2.5005508591207293</v>
      </c>
      <c r="AI2629" s="53">
        <f t="shared" si="1414"/>
        <v>6.6469518428390755</v>
      </c>
      <c r="AJ2629" s="53">
        <f t="shared" si="1415"/>
        <v>3.8582938892047984</v>
      </c>
      <c r="AK2629" s="53">
        <f t="shared" si="1416"/>
        <v>3.0411303163250447</v>
      </c>
      <c r="AL2629" s="53"/>
      <c r="AM2629" s="48">
        <f t="shared" si="1395"/>
        <v>41537</v>
      </c>
      <c r="AN2629" s="53">
        <f t="shared" si="1396"/>
        <v>13.314621457655832</v>
      </c>
      <c r="AO2629" s="53">
        <f t="shared" si="1396"/>
        <v>11.182655456364518</v>
      </c>
      <c r="AP2629" s="53">
        <f t="shared" si="1396"/>
        <v>2.5112920440069741</v>
      </c>
      <c r="AQ2629" s="53">
        <f t="shared" si="1396"/>
        <v>6.6779201779813286</v>
      </c>
      <c r="AR2629" s="53">
        <f t="shared" si="1396"/>
        <v>3.8583834594169866</v>
      </c>
      <c r="AS2629" s="53">
        <f t="shared" si="1396"/>
        <v>3.0429355699854539</v>
      </c>
      <c r="AT2629" s="53"/>
      <c r="AU2629" s="48">
        <f t="shared" si="1397"/>
        <v>41537</v>
      </c>
      <c r="AV2629" s="53">
        <f t="shared" si="1417"/>
        <v>560.27927093815742</v>
      </c>
      <c r="AW2629" s="53">
        <f t="shared" si="1418"/>
        <v>718.7092661805475</v>
      </c>
      <c r="AX2629" s="53">
        <f t="shared" si="1419"/>
        <v>253.6153835242643</v>
      </c>
      <c r="AY2629" s="53">
        <f t="shared" si="1420"/>
        <v>686.02273988402192</v>
      </c>
      <c r="AZ2629" s="53">
        <f t="shared" si="1421"/>
        <v>252.80128426100094</v>
      </c>
      <c r="BA2629" s="53">
        <f t="shared" si="1422"/>
        <v>256.76290339537258</v>
      </c>
      <c r="BB2629" s="58">
        <f t="shared" si="1423"/>
        <v>2728.1908481833648</v>
      </c>
      <c r="BC2629">
        <f t="shared" si="1398"/>
        <v>3.4045073514789692E-2</v>
      </c>
      <c r="BD2629">
        <v>2728.15680310985</v>
      </c>
      <c r="BE2629" s="48">
        <f t="shared" si="1391"/>
        <v>41537</v>
      </c>
    </row>
    <row r="2630" spans="1:57">
      <c r="A2630" s="48">
        <v>41540</v>
      </c>
      <c r="B2630" s="49">
        <v>42.23</v>
      </c>
      <c r="C2630" s="50">
        <v>42.23</v>
      </c>
      <c r="D2630" s="49">
        <v>64.25</v>
      </c>
      <c r="E2630" s="50">
        <v>64.25</v>
      </c>
      <c r="F2630" s="49">
        <v>101.22</v>
      </c>
      <c r="G2630" s="50">
        <v>101.37</v>
      </c>
      <c r="H2630" s="49">
        <v>101.94</v>
      </c>
      <c r="I2630" s="50">
        <v>102.35</v>
      </c>
      <c r="J2630">
        <v>64.5</v>
      </c>
      <c r="K2630">
        <v>65.099999999999994</v>
      </c>
      <c r="L2630" s="49">
        <v>84.4</v>
      </c>
      <c r="M2630" s="50">
        <v>84.4</v>
      </c>
      <c r="O2630" s="48">
        <f t="shared" si="1392"/>
        <v>41540</v>
      </c>
      <c r="P2630" s="44">
        <f t="shared" si="1399"/>
        <v>1</v>
      </c>
      <c r="Q2630" s="44">
        <f t="shared" si="1400"/>
        <v>1</v>
      </c>
      <c r="R2630" s="44">
        <f t="shared" si="1401"/>
        <v>0.99852027226990225</v>
      </c>
      <c r="S2630" s="44">
        <f t="shared" si="1402"/>
        <v>0.99599413776257939</v>
      </c>
      <c r="T2630" s="44">
        <f t="shared" si="1403"/>
        <v>0.99078341013824889</v>
      </c>
      <c r="U2630" s="44">
        <f t="shared" si="1404"/>
        <v>1</v>
      </c>
      <c r="W2630" s="51">
        <f t="shared" si="1393"/>
        <v>41540</v>
      </c>
      <c r="X2630" s="44">
        <f t="shared" si="1405"/>
        <v>1</v>
      </c>
      <c r="Y2630" s="44">
        <f t="shared" si="1406"/>
        <v>1</v>
      </c>
      <c r="Z2630" s="44">
        <f t="shared" si="1407"/>
        <v>1.0057894220390542</v>
      </c>
      <c r="AA2630" s="44">
        <f t="shared" si="1408"/>
        <v>1.0086847337030451</v>
      </c>
      <c r="AB2630" s="44">
        <f t="shared" si="1409"/>
        <v>1.0094210606290839</v>
      </c>
      <c r="AC2630" s="44">
        <f t="shared" si="1410"/>
        <v>1.0005936127270569</v>
      </c>
      <c r="AE2630" s="48">
        <f t="shared" si="1394"/>
        <v>41540</v>
      </c>
      <c r="AF2630" s="53">
        <f t="shared" si="1411"/>
        <v>13.314621457655832</v>
      </c>
      <c r="AG2630" s="53">
        <f t="shared" si="1412"/>
        <v>11.182655456364518</v>
      </c>
      <c r="AH2630" s="53">
        <f t="shared" si="1413"/>
        <v>2.5005508591207293</v>
      </c>
      <c r="AI2630" s="53">
        <f t="shared" si="1414"/>
        <v>6.6469518428390755</v>
      </c>
      <c r="AJ2630" s="53">
        <f t="shared" si="1415"/>
        <v>3.8582938892047984</v>
      </c>
      <c r="AK2630" s="53">
        <f t="shared" si="1416"/>
        <v>3.0411303163250447</v>
      </c>
      <c r="AL2630" s="53"/>
      <c r="AM2630" s="48">
        <f t="shared" si="1395"/>
        <v>41540</v>
      </c>
      <c r="AN2630" s="53">
        <f t="shared" si="1396"/>
        <v>13.314621457655832</v>
      </c>
      <c r="AO2630" s="53">
        <f t="shared" si="1396"/>
        <v>11.182655456364518</v>
      </c>
      <c r="AP2630" s="53">
        <f t="shared" si="1396"/>
        <v>2.5113060472876247</v>
      </c>
      <c r="AQ2630" s="53">
        <f t="shared" si="1396"/>
        <v>6.6778208297137294</v>
      </c>
      <c r="AR2630" s="53">
        <f t="shared" si="1396"/>
        <v>3.858747781658348</v>
      </c>
      <c r="AS2630" s="53">
        <f t="shared" si="1396"/>
        <v>3.0429355699854539</v>
      </c>
      <c r="AT2630" s="53"/>
      <c r="AU2630" s="48">
        <f t="shared" si="1397"/>
        <v>41540</v>
      </c>
      <c r="AV2630" s="53">
        <f t="shared" si="1417"/>
        <v>562.27646415680579</v>
      </c>
      <c r="AW2630" s="53">
        <f t="shared" si="1418"/>
        <v>718.48561307142029</v>
      </c>
      <c r="AX2630" s="53">
        <f t="shared" si="1419"/>
        <v>254.57109401354654</v>
      </c>
      <c r="AY2630" s="53">
        <f t="shared" si="1420"/>
        <v>683.47496192120013</v>
      </c>
      <c r="AZ2630" s="53">
        <f t="shared" si="1421"/>
        <v>251.20448058595844</v>
      </c>
      <c r="BA2630" s="53">
        <f t="shared" si="1422"/>
        <v>256.82376210677234</v>
      </c>
      <c r="BB2630" s="58">
        <f t="shared" si="1423"/>
        <v>2726.8363758557039</v>
      </c>
      <c r="BC2630">
        <f t="shared" si="1398"/>
        <v>3.4013663394034666E-2</v>
      </c>
      <c r="BD2630">
        <v>2726.8023621923098</v>
      </c>
      <c r="BE2630" s="48">
        <f t="shared" si="1391"/>
        <v>41540</v>
      </c>
    </row>
    <row r="2631" spans="1:57">
      <c r="A2631" s="48">
        <v>41541</v>
      </c>
      <c r="B2631" s="49">
        <v>41.87</v>
      </c>
      <c r="C2631" s="50">
        <v>41.87</v>
      </c>
      <c r="D2631" s="49">
        <v>64.150000000000006</v>
      </c>
      <c r="E2631" s="50">
        <v>64.150000000000006</v>
      </c>
      <c r="F2631" s="49">
        <v>101.59</v>
      </c>
      <c r="G2631" s="50">
        <v>101.74</v>
      </c>
      <c r="H2631" s="49">
        <v>101.76</v>
      </c>
      <c r="I2631" s="50">
        <v>101.76</v>
      </c>
      <c r="J2631">
        <v>64.069999999999993</v>
      </c>
      <c r="K2631">
        <v>64.069999999999993</v>
      </c>
      <c r="L2631" s="49">
        <v>84.41</v>
      </c>
      <c r="M2631" s="50">
        <v>84.41</v>
      </c>
      <c r="O2631" s="48">
        <f t="shared" si="1392"/>
        <v>41541</v>
      </c>
      <c r="P2631" s="44">
        <f t="shared" si="1399"/>
        <v>1</v>
      </c>
      <c r="Q2631" s="44">
        <f t="shared" si="1400"/>
        <v>1</v>
      </c>
      <c r="R2631" s="44">
        <f t="shared" si="1401"/>
        <v>0.99852565362689216</v>
      </c>
      <c r="S2631" s="44">
        <f t="shared" si="1402"/>
        <v>1</v>
      </c>
      <c r="T2631" s="44">
        <f t="shared" si="1403"/>
        <v>1</v>
      </c>
      <c r="U2631" s="44">
        <f t="shared" si="1404"/>
        <v>1</v>
      </c>
      <c r="W2631" s="51">
        <f t="shared" si="1393"/>
        <v>41541</v>
      </c>
      <c r="X2631" s="44">
        <f t="shared" si="1405"/>
        <v>1</v>
      </c>
      <c r="Y2631" s="44">
        <f t="shared" si="1406"/>
        <v>1</v>
      </c>
      <c r="Z2631" s="44">
        <f t="shared" si="1407"/>
        <v>1.0057894220390542</v>
      </c>
      <c r="AA2631" s="44">
        <f t="shared" si="1408"/>
        <v>1.0086847337030451</v>
      </c>
      <c r="AB2631" s="44">
        <f t="shared" si="1409"/>
        <v>1.0094210606290839</v>
      </c>
      <c r="AC2631" s="44">
        <f t="shared" si="1410"/>
        <v>1.0005936127270569</v>
      </c>
      <c r="AE2631" s="48">
        <f t="shared" si="1394"/>
        <v>41541</v>
      </c>
      <c r="AF2631" s="53">
        <f t="shared" si="1411"/>
        <v>13.314621457655832</v>
      </c>
      <c r="AG2631" s="53">
        <f t="shared" si="1412"/>
        <v>11.182655456364518</v>
      </c>
      <c r="AH2631" s="53">
        <f t="shared" si="1413"/>
        <v>2.5005508591207293</v>
      </c>
      <c r="AI2631" s="53">
        <f t="shared" si="1414"/>
        <v>6.6469518428390755</v>
      </c>
      <c r="AJ2631" s="53">
        <f t="shared" si="1415"/>
        <v>3.8582938892047984</v>
      </c>
      <c r="AK2631" s="53">
        <f t="shared" si="1416"/>
        <v>3.0411303163250447</v>
      </c>
      <c r="AL2631" s="53"/>
      <c r="AM2631" s="48">
        <f t="shared" si="1395"/>
        <v>41541</v>
      </c>
      <c r="AN2631" s="53">
        <f t="shared" si="1396"/>
        <v>13.314621457655832</v>
      </c>
      <c r="AO2631" s="53">
        <f t="shared" si="1396"/>
        <v>11.182655456364518</v>
      </c>
      <c r="AP2631" s="53">
        <f t="shared" si="1396"/>
        <v>2.5113195815489977</v>
      </c>
      <c r="AQ2631" s="53">
        <f t="shared" si="1396"/>
        <v>6.7046788495310983</v>
      </c>
      <c r="AR2631" s="53">
        <f t="shared" si="1396"/>
        <v>3.8946431098598207</v>
      </c>
      <c r="AS2631" s="53">
        <f t="shared" si="1396"/>
        <v>3.0429355699854539</v>
      </c>
      <c r="AT2631" s="53"/>
      <c r="AU2631" s="48">
        <f t="shared" si="1397"/>
        <v>41541</v>
      </c>
      <c r="AV2631" s="53">
        <f t="shared" si="1417"/>
        <v>557.48320043204967</v>
      </c>
      <c r="AW2631" s="53">
        <f t="shared" si="1418"/>
        <v>717.36734752578388</v>
      </c>
      <c r="AX2631" s="53">
        <f t="shared" si="1419"/>
        <v>255.50165422679501</v>
      </c>
      <c r="AY2631" s="53">
        <f t="shared" si="1420"/>
        <v>682.26811972828455</v>
      </c>
      <c r="AZ2631" s="53">
        <f t="shared" si="1421"/>
        <v>249.52978404871868</v>
      </c>
      <c r="BA2631" s="53">
        <f t="shared" si="1422"/>
        <v>256.85419146247216</v>
      </c>
      <c r="BB2631" s="58">
        <f t="shared" si="1423"/>
        <v>2719.0042974241037</v>
      </c>
      <c r="BC2631">
        <f t="shared" si="1398"/>
        <v>3.390838881387026E-2</v>
      </c>
      <c r="BD2631">
        <v>2718.9703890352898</v>
      </c>
      <c r="BE2631" s="48">
        <f t="shared" si="1391"/>
        <v>41541</v>
      </c>
    </row>
    <row r="2632" spans="1:57">
      <c r="A2632" s="48">
        <v>41542</v>
      </c>
      <c r="B2632" s="49">
        <v>41.55</v>
      </c>
      <c r="C2632" s="50">
        <v>41.55</v>
      </c>
      <c r="D2632" s="49">
        <v>64.22</v>
      </c>
      <c r="E2632" s="50">
        <v>64.22</v>
      </c>
      <c r="F2632" s="49">
        <v>101.87</v>
      </c>
      <c r="G2632" s="50">
        <v>102.02</v>
      </c>
      <c r="H2632" s="49">
        <v>101.54</v>
      </c>
      <c r="I2632" s="50">
        <v>101.54</v>
      </c>
      <c r="J2632">
        <v>64.290000000000006</v>
      </c>
      <c r="K2632">
        <v>64.290000000000006</v>
      </c>
      <c r="L2632" s="49">
        <v>84.44</v>
      </c>
      <c r="M2632" s="50">
        <v>84.44</v>
      </c>
      <c r="O2632" s="48">
        <f t="shared" si="1392"/>
        <v>41542</v>
      </c>
      <c r="P2632" s="44">
        <f t="shared" si="1399"/>
        <v>1</v>
      </c>
      <c r="Q2632" s="44">
        <f t="shared" si="1400"/>
        <v>1</v>
      </c>
      <c r="R2632" s="44">
        <f t="shared" si="1401"/>
        <v>0.99852970005881203</v>
      </c>
      <c r="S2632" s="44">
        <f t="shared" si="1402"/>
        <v>1</v>
      </c>
      <c r="T2632" s="44">
        <f t="shared" si="1403"/>
        <v>1</v>
      </c>
      <c r="U2632" s="44">
        <f t="shared" si="1404"/>
        <v>1</v>
      </c>
      <c r="W2632" s="51">
        <f t="shared" si="1393"/>
        <v>41542</v>
      </c>
      <c r="X2632" s="44">
        <f t="shared" si="1405"/>
        <v>1</v>
      </c>
      <c r="Y2632" s="44">
        <f t="shared" si="1406"/>
        <v>1</v>
      </c>
      <c r="Z2632" s="44">
        <f t="shared" si="1407"/>
        <v>1.0057894220390542</v>
      </c>
      <c r="AA2632" s="44">
        <f t="shared" si="1408"/>
        <v>1.0086847337030451</v>
      </c>
      <c r="AB2632" s="44">
        <f t="shared" si="1409"/>
        <v>1.0094210606290839</v>
      </c>
      <c r="AC2632" s="44">
        <f t="shared" si="1410"/>
        <v>1.0005936127270569</v>
      </c>
      <c r="AE2632" s="48">
        <f t="shared" si="1394"/>
        <v>41542</v>
      </c>
      <c r="AF2632" s="53">
        <f t="shared" si="1411"/>
        <v>13.314621457655832</v>
      </c>
      <c r="AG2632" s="53">
        <f t="shared" si="1412"/>
        <v>11.182655456364518</v>
      </c>
      <c r="AH2632" s="53">
        <f t="shared" si="1413"/>
        <v>2.5005508591207293</v>
      </c>
      <c r="AI2632" s="53">
        <f t="shared" si="1414"/>
        <v>6.6469518428390755</v>
      </c>
      <c r="AJ2632" s="53">
        <f t="shared" si="1415"/>
        <v>3.8582938892047984</v>
      </c>
      <c r="AK2632" s="53">
        <f t="shared" si="1416"/>
        <v>3.0411303163250447</v>
      </c>
      <c r="AL2632" s="53"/>
      <c r="AM2632" s="48">
        <f t="shared" si="1395"/>
        <v>41542</v>
      </c>
      <c r="AN2632" s="53">
        <f t="shared" si="1396"/>
        <v>13.314621457655832</v>
      </c>
      <c r="AO2632" s="53">
        <f t="shared" si="1396"/>
        <v>11.182655456364518</v>
      </c>
      <c r="AP2632" s="53">
        <f t="shared" si="1396"/>
        <v>2.5113297584369714</v>
      </c>
      <c r="AQ2632" s="53">
        <f t="shared" si="1396"/>
        <v>6.7046788495310983</v>
      </c>
      <c r="AR2632" s="53">
        <f t="shared" si="1396"/>
        <v>3.8946431098598207</v>
      </c>
      <c r="AS2632" s="53">
        <f t="shared" si="1396"/>
        <v>3.0429355699854539</v>
      </c>
      <c r="AT2632" s="53"/>
      <c r="AU2632" s="48">
        <f t="shared" si="1397"/>
        <v>41542</v>
      </c>
      <c r="AV2632" s="53">
        <f t="shared" si="1417"/>
        <v>553.22252156559978</v>
      </c>
      <c r="AW2632" s="53">
        <f t="shared" si="1418"/>
        <v>718.1501334077293</v>
      </c>
      <c r="AX2632" s="53">
        <f t="shared" si="1419"/>
        <v>256.20586195573981</v>
      </c>
      <c r="AY2632" s="53">
        <f t="shared" si="1420"/>
        <v>680.79309038138774</v>
      </c>
      <c r="AZ2632" s="53">
        <f t="shared" si="1421"/>
        <v>250.3866055328879</v>
      </c>
      <c r="BA2632" s="53">
        <f t="shared" si="1422"/>
        <v>256.94547952957174</v>
      </c>
      <c r="BB2632" s="58">
        <f t="shared" si="1423"/>
        <v>2715.7036923729165</v>
      </c>
      <c r="BC2632">
        <f t="shared" si="1398"/>
        <v>3.384538865657305E-2</v>
      </c>
      <c r="BD2632">
        <v>2715.6698469842599</v>
      </c>
      <c r="BE2632" s="48">
        <f t="shared" si="1391"/>
        <v>41542</v>
      </c>
    </row>
    <row r="2633" spans="1:57">
      <c r="A2633" s="48">
        <v>41543</v>
      </c>
      <c r="B2633" s="49">
        <v>41.72</v>
      </c>
      <c r="C2633" s="50">
        <v>41.72</v>
      </c>
      <c r="D2633" s="49">
        <v>64.489999999999995</v>
      </c>
      <c r="E2633" s="50">
        <v>64.489999999999995</v>
      </c>
      <c r="F2633" s="49">
        <v>101.65</v>
      </c>
      <c r="G2633" s="50">
        <v>101.8</v>
      </c>
      <c r="H2633" s="49">
        <v>102.01</v>
      </c>
      <c r="I2633" s="50">
        <v>102.01</v>
      </c>
      <c r="J2633">
        <v>64.680000000000007</v>
      </c>
      <c r="K2633">
        <v>64.680000000000007</v>
      </c>
      <c r="L2633" s="49">
        <v>84.4</v>
      </c>
      <c r="M2633" s="50">
        <v>84.4</v>
      </c>
      <c r="O2633" s="48">
        <f t="shared" si="1392"/>
        <v>41543</v>
      </c>
      <c r="P2633" s="44">
        <f t="shared" si="1399"/>
        <v>1</v>
      </c>
      <c r="Q2633" s="44">
        <f t="shared" si="1400"/>
        <v>1</v>
      </c>
      <c r="R2633" s="44">
        <f t="shared" si="1401"/>
        <v>0.99852652259332031</v>
      </c>
      <c r="S2633" s="44">
        <f t="shared" si="1402"/>
        <v>1</v>
      </c>
      <c r="T2633" s="44">
        <f t="shared" si="1403"/>
        <v>1</v>
      </c>
      <c r="U2633" s="44">
        <f t="shared" si="1404"/>
        <v>1</v>
      </c>
      <c r="W2633" s="51">
        <f t="shared" si="1393"/>
        <v>41543</v>
      </c>
      <c r="X2633" s="44">
        <f t="shared" si="1405"/>
        <v>1</v>
      </c>
      <c r="Y2633" s="44">
        <f t="shared" si="1406"/>
        <v>1</v>
      </c>
      <c r="Z2633" s="44">
        <f t="shared" si="1407"/>
        <v>1.0057894220390542</v>
      </c>
      <c r="AA2633" s="44">
        <f t="shared" si="1408"/>
        <v>1.0086847337030451</v>
      </c>
      <c r="AB2633" s="44">
        <f t="shared" si="1409"/>
        <v>1.0094210606290839</v>
      </c>
      <c r="AC2633" s="44">
        <f t="shared" si="1410"/>
        <v>1.0005936127270569</v>
      </c>
      <c r="AE2633" s="48">
        <f t="shared" si="1394"/>
        <v>41543</v>
      </c>
      <c r="AF2633" s="53">
        <f t="shared" si="1411"/>
        <v>13.314621457655832</v>
      </c>
      <c r="AG2633" s="53">
        <f t="shared" si="1412"/>
        <v>11.182655456364518</v>
      </c>
      <c r="AH2633" s="53">
        <f t="shared" si="1413"/>
        <v>2.5005508591207293</v>
      </c>
      <c r="AI2633" s="53">
        <f t="shared" si="1414"/>
        <v>6.6469518428390755</v>
      </c>
      <c r="AJ2633" s="53">
        <f t="shared" si="1415"/>
        <v>3.8582938892047984</v>
      </c>
      <c r="AK2633" s="53">
        <f t="shared" si="1416"/>
        <v>3.0411303163250447</v>
      </c>
      <c r="AL2633" s="53"/>
      <c r="AM2633" s="48">
        <f t="shared" si="1395"/>
        <v>41543</v>
      </c>
      <c r="AN2633" s="53">
        <f t="shared" si="1396"/>
        <v>13.314621457655832</v>
      </c>
      <c r="AO2633" s="53">
        <f t="shared" si="1396"/>
        <v>11.182655456364518</v>
      </c>
      <c r="AP2633" s="53">
        <f t="shared" si="1396"/>
        <v>2.511321767023551</v>
      </c>
      <c r="AQ2633" s="53">
        <f t="shared" si="1396"/>
        <v>6.7046788495310983</v>
      </c>
      <c r="AR2633" s="53">
        <f t="shared" si="1396"/>
        <v>3.8946431098598207</v>
      </c>
      <c r="AS2633" s="53">
        <f t="shared" si="1396"/>
        <v>3.0429355699854539</v>
      </c>
      <c r="AT2633" s="53"/>
      <c r="AU2633" s="48">
        <f t="shared" si="1397"/>
        <v>41543</v>
      </c>
      <c r="AV2633" s="53">
        <f t="shared" si="1417"/>
        <v>555.48600721340131</v>
      </c>
      <c r="AW2633" s="53">
        <f t="shared" si="1418"/>
        <v>721.16945038094775</v>
      </c>
      <c r="AX2633" s="53">
        <f t="shared" si="1419"/>
        <v>255.65255588299749</v>
      </c>
      <c r="AY2633" s="53">
        <f t="shared" si="1420"/>
        <v>683.94428944066738</v>
      </c>
      <c r="AZ2633" s="53">
        <f t="shared" si="1421"/>
        <v>251.90551634573322</v>
      </c>
      <c r="BA2633" s="53">
        <f t="shared" si="1422"/>
        <v>256.82376210677234</v>
      </c>
      <c r="BB2633" s="58">
        <f t="shared" si="1423"/>
        <v>2724.98158137052</v>
      </c>
      <c r="BC2633">
        <f t="shared" si="1398"/>
        <v>3.3990443730090192E-2</v>
      </c>
      <c r="BD2633">
        <v>2724.9475909267899</v>
      </c>
      <c r="BE2633" s="48">
        <f t="shared" si="1391"/>
        <v>41543</v>
      </c>
    </row>
    <row r="2634" spans="1:57">
      <c r="A2634" s="48">
        <v>41544</v>
      </c>
      <c r="B2634" s="49">
        <v>41.23</v>
      </c>
      <c r="C2634" s="50">
        <v>41.23</v>
      </c>
      <c r="D2634" s="49">
        <v>64.260000000000005</v>
      </c>
      <c r="E2634" s="50">
        <v>64.260000000000005</v>
      </c>
      <c r="F2634" s="49">
        <v>101.79</v>
      </c>
      <c r="G2634" s="50">
        <v>101.94</v>
      </c>
      <c r="H2634" s="49">
        <v>101.53</v>
      </c>
      <c r="I2634" s="50">
        <v>101.53</v>
      </c>
      <c r="J2634">
        <v>64.44</v>
      </c>
      <c r="K2634">
        <v>64.44</v>
      </c>
      <c r="L2634" s="49">
        <v>84.45</v>
      </c>
      <c r="M2634" s="50">
        <v>84.45</v>
      </c>
      <c r="O2634" s="48">
        <f t="shared" si="1392"/>
        <v>41544</v>
      </c>
      <c r="P2634" s="44">
        <f t="shared" si="1399"/>
        <v>1</v>
      </c>
      <c r="Q2634" s="44">
        <f t="shared" si="1400"/>
        <v>1</v>
      </c>
      <c r="R2634" s="44">
        <f t="shared" si="1401"/>
        <v>0.99852854620364928</v>
      </c>
      <c r="S2634" s="44">
        <f t="shared" si="1402"/>
        <v>1</v>
      </c>
      <c r="T2634" s="44">
        <f t="shared" si="1403"/>
        <v>1</v>
      </c>
      <c r="U2634" s="44">
        <f t="shared" si="1404"/>
        <v>1</v>
      </c>
      <c r="W2634" s="51">
        <f t="shared" si="1393"/>
        <v>41544</v>
      </c>
      <c r="X2634" s="44">
        <f t="shared" si="1405"/>
        <v>1</v>
      </c>
      <c r="Y2634" s="44">
        <f t="shared" si="1406"/>
        <v>1</v>
      </c>
      <c r="Z2634" s="44">
        <f t="shared" si="1407"/>
        <v>1.0057894220390542</v>
      </c>
      <c r="AA2634" s="44">
        <f t="shared" si="1408"/>
        <v>1.0086847337030451</v>
      </c>
      <c r="AB2634" s="44">
        <f t="shared" si="1409"/>
        <v>1.0094210606290839</v>
      </c>
      <c r="AC2634" s="44">
        <f t="shared" si="1410"/>
        <v>1.0005936127270569</v>
      </c>
      <c r="AE2634" s="48">
        <f t="shared" si="1394"/>
        <v>41544</v>
      </c>
      <c r="AF2634" s="53">
        <f t="shared" si="1411"/>
        <v>13.314621457655832</v>
      </c>
      <c r="AG2634" s="53">
        <f t="shared" si="1412"/>
        <v>11.182655456364518</v>
      </c>
      <c r="AH2634" s="53">
        <f t="shared" si="1413"/>
        <v>2.5005508591207293</v>
      </c>
      <c r="AI2634" s="53">
        <f t="shared" si="1414"/>
        <v>6.6469518428390755</v>
      </c>
      <c r="AJ2634" s="53">
        <f t="shared" si="1415"/>
        <v>3.8582938892047984</v>
      </c>
      <c r="AK2634" s="53">
        <f t="shared" si="1416"/>
        <v>3.0411303163250447</v>
      </c>
      <c r="AL2634" s="53"/>
      <c r="AM2634" s="48">
        <f t="shared" si="1395"/>
        <v>41544</v>
      </c>
      <c r="AN2634" s="53">
        <f t="shared" si="1396"/>
        <v>13.314621457655832</v>
      </c>
      <c r="AO2634" s="53">
        <f t="shared" si="1396"/>
        <v>11.182655456364518</v>
      </c>
      <c r="AP2634" s="53">
        <f t="shared" si="1396"/>
        <v>2.5113268564593869</v>
      </c>
      <c r="AQ2634" s="53">
        <f t="shared" si="1396"/>
        <v>6.7046788495310983</v>
      </c>
      <c r="AR2634" s="53">
        <f t="shared" si="1396"/>
        <v>3.8946431098598207</v>
      </c>
      <c r="AS2634" s="53">
        <f t="shared" si="1396"/>
        <v>3.0429355699854539</v>
      </c>
      <c r="AT2634" s="53"/>
      <c r="AU2634" s="48">
        <f t="shared" si="1397"/>
        <v>41544</v>
      </c>
      <c r="AV2634" s="53">
        <f t="shared" si="1417"/>
        <v>548.96184269914988</v>
      </c>
      <c r="AW2634" s="53">
        <f t="shared" si="1418"/>
        <v>718.59743962598395</v>
      </c>
      <c r="AX2634" s="53">
        <f t="shared" si="1419"/>
        <v>256.00465974746987</v>
      </c>
      <c r="AY2634" s="53">
        <f t="shared" si="1420"/>
        <v>680.72604359289244</v>
      </c>
      <c r="AZ2634" s="53">
        <f t="shared" si="1421"/>
        <v>250.97080199936684</v>
      </c>
      <c r="BA2634" s="53">
        <f t="shared" si="1422"/>
        <v>256.97590888527156</v>
      </c>
      <c r="BB2634" s="58">
        <f t="shared" si="1423"/>
        <v>2712.2366965501346</v>
      </c>
      <c r="BC2634">
        <f t="shared" si="1398"/>
        <v>3.3794759354805137E-2</v>
      </c>
      <c r="BD2634">
        <v>2712.2029017907798</v>
      </c>
      <c r="BE2634" s="48">
        <f t="shared" si="1391"/>
        <v>41544</v>
      </c>
    </row>
    <row r="2635" spans="1:57">
      <c r="A2635" s="48">
        <v>41547</v>
      </c>
      <c r="B2635" s="49">
        <v>40.76</v>
      </c>
      <c r="C2635" s="50">
        <v>40.76</v>
      </c>
      <c r="D2635" s="49">
        <v>63.8</v>
      </c>
      <c r="E2635" s="50">
        <v>63.8</v>
      </c>
      <c r="F2635" s="49">
        <v>101.96</v>
      </c>
      <c r="G2635" s="50">
        <v>102.11</v>
      </c>
      <c r="H2635" s="49">
        <v>101.14</v>
      </c>
      <c r="I2635" s="50">
        <v>101.14</v>
      </c>
      <c r="J2635">
        <v>63.79</v>
      </c>
      <c r="K2635">
        <v>63.79</v>
      </c>
      <c r="L2635" s="49">
        <v>84.47</v>
      </c>
      <c r="M2635" s="50">
        <v>84.47</v>
      </c>
      <c r="O2635" s="48">
        <f t="shared" si="1392"/>
        <v>41547</v>
      </c>
      <c r="P2635" s="44">
        <f t="shared" si="1399"/>
        <v>1</v>
      </c>
      <c r="Q2635" s="44">
        <f t="shared" si="1400"/>
        <v>1</v>
      </c>
      <c r="R2635" s="44">
        <f t="shared" si="1401"/>
        <v>0.99853099598472228</v>
      </c>
      <c r="S2635" s="44">
        <f t="shared" si="1402"/>
        <v>1</v>
      </c>
      <c r="T2635" s="44">
        <f t="shared" si="1403"/>
        <v>1</v>
      </c>
      <c r="U2635" s="44">
        <f t="shared" si="1404"/>
        <v>1</v>
      </c>
      <c r="W2635" s="51">
        <f t="shared" si="1393"/>
        <v>41547</v>
      </c>
      <c r="X2635" s="44">
        <f t="shared" si="1405"/>
        <v>1</v>
      </c>
      <c r="Y2635" s="44">
        <f t="shared" si="1406"/>
        <v>1</v>
      </c>
      <c r="Z2635" s="44">
        <f t="shared" si="1407"/>
        <v>1.0057894220390542</v>
      </c>
      <c r="AA2635" s="44">
        <f t="shared" si="1408"/>
        <v>1.0086847337030451</v>
      </c>
      <c r="AB2635" s="44">
        <f t="shared" si="1409"/>
        <v>1.0094210606290839</v>
      </c>
      <c r="AC2635" s="44">
        <f t="shared" si="1410"/>
        <v>1.0005936127270569</v>
      </c>
      <c r="AE2635" s="48">
        <f t="shared" si="1394"/>
        <v>41547</v>
      </c>
      <c r="AF2635" s="53">
        <f t="shared" si="1411"/>
        <v>13.314621457655832</v>
      </c>
      <c r="AG2635" s="53">
        <f t="shared" si="1412"/>
        <v>11.182655456364518</v>
      </c>
      <c r="AH2635" s="53">
        <f t="shared" si="1413"/>
        <v>2.5005508591207293</v>
      </c>
      <c r="AI2635" s="53">
        <f t="shared" si="1414"/>
        <v>6.6469518428390755</v>
      </c>
      <c r="AJ2635" s="53">
        <f t="shared" si="1415"/>
        <v>3.8582938892047984</v>
      </c>
      <c r="AK2635" s="53">
        <f t="shared" si="1416"/>
        <v>3.0411303163250447</v>
      </c>
      <c r="AL2635" s="53"/>
      <c r="AM2635" s="48">
        <f t="shared" si="1395"/>
        <v>41547</v>
      </c>
      <c r="AN2635" s="53">
        <f t="shared" si="1396"/>
        <v>13.314621457655832</v>
      </c>
      <c r="AO2635" s="53">
        <f t="shared" si="1396"/>
        <v>11.182655456364518</v>
      </c>
      <c r="AP2635" s="53">
        <f t="shared" si="1396"/>
        <v>2.5113330177264079</v>
      </c>
      <c r="AQ2635" s="53">
        <f t="shared" si="1396"/>
        <v>6.7046788495310983</v>
      </c>
      <c r="AR2635" s="53">
        <f t="shared" si="1396"/>
        <v>3.8946431098598207</v>
      </c>
      <c r="AS2635" s="53">
        <f t="shared" si="1396"/>
        <v>3.0429355699854539</v>
      </c>
      <c r="AT2635" s="53"/>
      <c r="AU2635" s="48">
        <f t="shared" si="1397"/>
        <v>41547</v>
      </c>
      <c r="AV2635" s="53">
        <f t="shared" si="1417"/>
        <v>542.70397061405174</v>
      </c>
      <c r="AW2635" s="53">
        <f t="shared" si="1418"/>
        <v>713.45341811605624</v>
      </c>
      <c r="AX2635" s="53">
        <f t="shared" si="1419"/>
        <v>256.43221444004354</v>
      </c>
      <c r="AY2635" s="53">
        <f t="shared" si="1420"/>
        <v>678.11121884157524</v>
      </c>
      <c r="AZ2635" s="53">
        <f t="shared" si="1421"/>
        <v>248.43928397795796</v>
      </c>
      <c r="BA2635" s="53">
        <f t="shared" si="1422"/>
        <v>257.03676759667127</v>
      </c>
      <c r="BB2635" s="58">
        <f t="shared" si="1423"/>
        <v>2696.1768735863561</v>
      </c>
      <c r="BC2635">
        <f t="shared" si="1398"/>
        <v>3.3579256956272729E-2</v>
      </c>
      <c r="BD2635">
        <v>2696.1432943293999</v>
      </c>
      <c r="BE2635" s="48">
        <f t="shared" si="1391"/>
        <v>41547</v>
      </c>
    </row>
    <row r="2636" spans="1:57">
      <c r="A2636" s="48">
        <v>41548</v>
      </c>
      <c r="B2636" s="49">
        <v>41.57</v>
      </c>
      <c r="C2636" s="50">
        <v>41.57</v>
      </c>
      <c r="D2636" s="49">
        <v>64.14</v>
      </c>
      <c r="E2636" s="50">
        <v>64.14</v>
      </c>
      <c r="F2636" s="49">
        <v>101.73</v>
      </c>
      <c r="G2636" s="50">
        <v>101.73</v>
      </c>
      <c r="H2636" s="49">
        <v>101.98</v>
      </c>
      <c r="I2636" s="50">
        <v>101.98</v>
      </c>
      <c r="J2636">
        <v>64.760000000000005</v>
      </c>
      <c r="K2636">
        <v>64.760000000000005</v>
      </c>
      <c r="L2636" s="49">
        <v>84.43</v>
      </c>
      <c r="M2636" s="50">
        <v>84.43</v>
      </c>
      <c r="O2636" s="48">
        <f t="shared" si="1392"/>
        <v>41548</v>
      </c>
      <c r="P2636" s="44">
        <f t="shared" si="1399"/>
        <v>1</v>
      </c>
      <c r="Q2636" s="44">
        <f t="shared" si="1400"/>
        <v>1</v>
      </c>
      <c r="R2636" s="44">
        <f t="shared" si="1401"/>
        <v>1</v>
      </c>
      <c r="S2636" s="44">
        <f t="shared" si="1402"/>
        <v>1</v>
      </c>
      <c r="T2636" s="44">
        <f t="shared" si="1403"/>
        <v>1</v>
      </c>
      <c r="U2636" s="44">
        <f t="shared" si="1404"/>
        <v>1</v>
      </c>
      <c r="W2636" s="51">
        <f t="shared" si="1393"/>
        <v>41548</v>
      </c>
      <c r="X2636" s="44">
        <f t="shared" si="1405"/>
        <v>1</v>
      </c>
      <c r="Y2636" s="44">
        <f t="shared" si="1406"/>
        <v>1</v>
      </c>
      <c r="Z2636" s="44">
        <f t="shared" si="1407"/>
        <v>1.0057894220390542</v>
      </c>
      <c r="AA2636" s="44">
        <f t="shared" si="1408"/>
        <v>1.0086847337030451</v>
      </c>
      <c r="AB2636" s="44">
        <f t="shared" si="1409"/>
        <v>1.0094210606290839</v>
      </c>
      <c r="AC2636" s="44">
        <f t="shared" si="1410"/>
        <v>1.0005936127270569</v>
      </c>
      <c r="AE2636" s="48">
        <f t="shared" si="1394"/>
        <v>41548</v>
      </c>
      <c r="AF2636" s="53">
        <f t="shared" si="1411"/>
        <v>13.314621457655832</v>
      </c>
      <c r="AG2636" s="53">
        <f t="shared" si="1412"/>
        <v>11.182655456364518</v>
      </c>
      <c r="AH2636" s="53">
        <f t="shared" si="1413"/>
        <v>2.5005508591207293</v>
      </c>
      <c r="AI2636" s="53">
        <f t="shared" si="1414"/>
        <v>6.6469518428390755</v>
      </c>
      <c r="AJ2636" s="53">
        <f t="shared" si="1415"/>
        <v>3.8582938892047984</v>
      </c>
      <c r="AK2636" s="53">
        <f t="shared" si="1416"/>
        <v>3.0411303163250447</v>
      </c>
      <c r="AL2636" s="53"/>
      <c r="AM2636" s="48">
        <f t="shared" si="1395"/>
        <v>41548</v>
      </c>
      <c r="AN2636" s="53">
        <f t="shared" si="1396"/>
        <v>13.314621457655832</v>
      </c>
      <c r="AO2636" s="53">
        <f t="shared" si="1396"/>
        <v>11.182655456364518</v>
      </c>
      <c r="AP2636" s="53">
        <f t="shared" si="1396"/>
        <v>2.5150276033742989</v>
      </c>
      <c r="AQ2636" s="53">
        <f t="shared" si="1396"/>
        <v>6.7046788495310983</v>
      </c>
      <c r="AR2636" s="53">
        <f t="shared" si="1396"/>
        <v>3.8946431098598207</v>
      </c>
      <c r="AS2636" s="53">
        <f t="shared" si="1396"/>
        <v>3.0429355699854539</v>
      </c>
      <c r="AT2636" s="53"/>
      <c r="AU2636" s="48">
        <f t="shared" si="1397"/>
        <v>41548</v>
      </c>
      <c r="AV2636" s="53">
        <f t="shared" si="1417"/>
        <v>553.48881399475295</v>
      </c>
      <c r="AW2636" s="53">
        <f t="shared" si="1418"/>
        <v>717.25552097122022</v>
      </c>
      <c r="AX2636" s="53">
        <f t="shared" si="1419"/>
        <v>255.85375809126742</v>
      </c>
      <c r="AY2636" s="53">
        <f t="shared" si="1420"/>
        <v>683.74314907518146</v>
      </c>
      <c r="AZ2636" s="53">
        <f t="shared" si="1421"/>
        <v>252.217087794522</v>
      </c>
      <c r="BA2636" s="53">
        <f t="shared" si="1422"/>
        <v>256.91505017387192</v>
      </c>
      <c r="BB2636" s="58">
        <f t="shared" si="1423"/>
        <v>2719.4733801008156</v>
      </c>
      <c r="BC2636">
        <f t="shared" si="1398"/>
        <v>2.6972596104315016E-2</v>
      </c>
      <c r="BD2636">
        <v>2719.5003526969199</v>
      </c>
      <c r="BE2636" s="48">
        <f t="shared" si="1391"/>
        <v>41548</v>
      </c>
    </row>
    <row r="2637" spans="1:57">
      <c r="A2637" s="48">
        <v>41549</v>
      </c>
      <c r="B2637" s="49">
        <v>41.73</v>
      </c>
      <c r="C2637" s="50">
        <v>41.73</v>
      </c>
      <c r="D2637" s="49">
        <v>64.12</v>
      </c>
      <c r="E2637" s="50">
        <v>64.12</v>
      </c>
      <c r="F2637" s="49">
        <v>101.9</v>
      </c>
      <c r="G2637" s="50">
        <v>101.9</v>
      </c>
      <c r="H2637" s="49">
        <v>101.82</v>
      </c>
      <c r="I2637" s="50">
        <v>101.82</v>
      </c>
      <c r="J2637">
        <v>64.8</v>
      </c>
      <c r="K2637">
        <v>64.8</v>
      </c>
      <c r="L2637" s="49">
        <v>84.44</v>
      </c>
      <c r="M2637" s="50">
        <v>84.44</v>
      </c>
      <c r="O2637" s="48">
        <f t="shared" si="1392"/>
        <v>41549</v>
      </c>
      <c r="P2637" s="44">
        <f t="shared" si="1399"/>
        <v>1</v>
      </c>
      <c r="Q2637" s="44">
        <f t="shared" si="1400"/>
        <v>1</v>
      </c>
      <c r="R2637" s="44">
        <f t="shared" si="1401"/>
        <v>1</v>
      </c>
      <c r="S2637" s="44">
        <f t="shared" si="1402"/>
        <v>1</v>
      </c>
      <c r="T2637" s="44">
        <f t="shared" si="1403"/>
        <v>1</v>
      </c>
      <c r="U2637" s="44">
        <f t="shared" si="1404"/>
        <v>1</v>
      </c>
      <c r="W2637" s="51">
        <f t="shared" si="1393"/>
        <v>41549</v>
      </c>
      <c r="X2637" s="44">
        <f t="shared" si="1405"/>
        <v>1</v>
      </c>
      <c r="Y2637" s="44">
        <f t="shared" si="1406"/>
        <v>1</v>
      </c>
      <c r="Z2637" s="44">
        <f t="shared" si="1407"/>
        <v>1.0057894220390542</v>
      </c>
      <c r="AA2637" s="44">
        <f t="shared" si="1408"/>
        <v>1.0086847337030451</v>
      </c>
      <c r="AB2637" s="44">
        <f t="shared" si="1409"/>
        <v>1.0094210606290839</v>
      </c>
      <c r="AC2637" s="44">
        <f t="shared" si="1410"/>
        <v>1.0005936127270569</v>
      </c>
      <c r="AE2637" s="48">
        <f t="shared" si="1394"/>
        <v>41549</v>
      </c>
      <c r="AF2637" s="53">
        <f t="shared" si="1411"/>
        <v>13.314621457655832</v>
      </c>
      <c r="AG2637" s="53">
        <f t="shared" si="1412"/>
        <v>11.182655456364518</v>
      </c>
      <c r="AH2637" s="53">
        <f t="shared" si="1413"/>
        <v>2.5005508591207293</v>
      </c>
      <c r="AI2637" s="53">
        <f t="shared" si="1414"/>
        <v>6.6469518428390755</v>
      </c>
      <c r="AJ2637" s="53">
        <f t="shared" si="1415"/>
        <v>3.8582938892047984</v>
      </c>
      <c r="AK2637" s="53">
        <f t="shared" si="1416"/>
        <v>3.0411303163250447</v>
      </c>
      <c r="AL2637" s="53"/>
      <c r="AM2637" s="48">
        <f t="shared" si="1395"/>
        <v>41549</v>
      </c>
      <c r="AN2637" s="53">
        <f t="shared" si="1396"/>
        <v>13.314621457655832</v>
      </c>
      <c r="AO2637" s="53">
        <f t="shared" si="1396"/>
        <v>11.182655456364518</v>
      </c>
      <c r="AP2637" s="53">
        <f t="shared" si="1396"/>
        <v>2.5150276033742989</v>
      </c>
      <c r="AQ2637" s="53">
        <f t="shared" si="1396"/>
        <v>6.7046788495310983</v>
      </c>
      <c r="AR2637" s="53">
        <f t="shared" si="1396"/>
        <v>3.8946431098598207</v>
      </c>
      <c r="AS2637" s="53">
        <f t="shared" si="1396"/>
        <v>3.0429355699854539</v>
      </c>
      <c r="AT2637" s="53"/>
      <c r="AU2637" s="48">
        <f t="shared" si="1397"/>
        <v>41549</v>
      </c>
      <c r="AV2637" s="53">
        <f t="shared" si="1417"/>
        <v>555.61915342797784</v>
      </c>
      <c r="AW2637" s="53">
        <f t="shared" si="1418"/>
        <v>717.03186786209301</v>
      </c>
      <c r="AX2637" s="53">
        <f t="shared" si="1419"/>
        <v>256.28131278384109</v>
      </c>
      <c r="AY2637" s="53">
        <f t="shared" si="1420"/>
        <v>682.67040045925637</v>
      </c>
      <c r="AZ2637" s="53">
        <f t="shared" si="1421"/>
        <v>252.37287351891638</v>
      </c>
      <c r="BA2637" s="53">
        <f t="shared" si="1422"/>
        <v>256.94547952957174</v>
      </c>
      <c r="BB2637" s="58">
        <f t="shared" si="1423"/>
        <v>2720.9210875816566</v>
      </c>
      <c r="BC2637">
        <f t="shared" si="1398"/>
        <v>2.6961699573348596E-2</v>
      </c>
      <c r="BD2637">
        <v>2720.9480492812299</v>
      </c>
      <c r="BE2637" s="48">
        <f t="shared" si="1391"/>
        <v>41549</v>
      </c>
    </row>
    <row r="2638" spans="1:57">
      <c r="A2638" s="48">
        <v>41550</v>
      </c>
      <c r="B2638" s="49">
        <v>41.57</v>
      </c>
      <c r="C2638" s="50">
        <v>41.57</v>
      </c>
      <c r="D2638" s="49">
        <v>63.7</v>
      </c>
      <c r="E2638" s="50">
        <v>63.7</v>
      </c>
      <c r="F2638" s="49">
        <v>102.04</v>
      </c>
      <c r="G2638" s="50">
        <v>102.04</v>
      </c>
      <c r="H2638" s="49">
        <v>100.92</v>
      </c>
      <c r="I2638" s="50">
        <v>100.92</v>
      </c>
      <c r="J2638">
        <v>63.8</v>
      </c>
      <c r="K2638">
        <v>63.8</v>
      </c>
      <c r="L2638" s="49">
        <v>84.44</v>
      </c>
      <c r="M2638" s="50">
        <v>84.44</v>
      </c>
      <c r="O2638" s="48">
        <f t="shared" si="1392"/>
        <v>41550</v>
      </c>
      <c r="P2638" s="44">
        <f t="shared" si="1399"/>
        <v>1</v>
      </c>
      <c r="Q2638" s="44">
        <f t="shared" si="1400"/>
        <v>1</v>
      </c>
      <c r="R2638" s="44">
        <f t="shared" si="1401"/>
        <v>1</v>
      </c>
      <c r="S2638" s="44">
        <f t="shared" si="1402"/>
        <v>1</v>
      </c>
      <c r="T2638" s="44">
        <f t="shared" si="1403"/>
        <v>1</v>
      </c>
      <c r="U2638" s="44">
        <f t="shared" si="1404"/>
        <v>1</v>
      </c>
      <c r="W2638" s="51">
        <f t="shared" si="1393"/>
        <v>41550</v>
      </c>
      <c r="X2638" s="44">
        <f t="shared" si="1405"/>
        <v>1</v>
      </c>
      <c r="Y2638" s="44">
        <f t="shared" si="1406"/>
        <v>1</v>
      </c>
      <c r="Z2638" s="44">
        <f t="shared" si="1407"/>
        <v>1.0057894220390542</v>
      </c>
      <c r="AA2638" s="44">
        <f t="shared" si="1408"/>
        <v>1.0086847337030451</v>
      </c>
      <c r="AB2638" s="44">
        <f t="shared" si="1409"/>
        <v>1.0094210606290839</v>
      </c>
      <c r="AC2638" s="44">
        <f t="shared" si="1410"/>
        <v>1.0005936127270569</v>
      </c>
      <c r="AE2638" s="48">
        <f t="shared" si="1394"/>
        <v>41550</v>
      </c>
      <c r="AF2638" s="53">
        <f t="shared" si="1411"/>
        <v>13.314621457655832</v>
      </c>
      <c r="AG2638" s="53">
        <f t="shared" si="1412"/>
        <v>11.182655456364518</v>
      </c>
      <c r="AH2638" s="53">
        <f t="shared" si="1413"/>
        <v>2.5005508591207293</v>
      </c>
      <c r="AI2638" s="53">
        <f t="shared" si="1414"/>
        <v>6.6469518428390755</v>
      </c>
      <c r="AJ2638" s="53">
        <f t="shared" si="1415"/>
        <v>3.8582938892047984</v>
      </c>
      <c r="AK2638" s="53">
        <f t="shared" si="1416"/>
        <v>3.0411303163250447</v>
      </c>
      <c r="AL2638" s="53"/>
      <c r="AM2638" s="48">
        <f t="shared" si="1395"/>
        <v>41550</v>
      </c>
      <c r="AN2638" s="53">
        <f t="shared" si="1396"/>
        <v>13.314621457655832</v>
      </c>
      <c r="AO2638" s="53">
        <f t="shared" si="1396"/>
        <v>11.182655456364518</v>
      </c>
      <c r="AP2638" s="53">
        <f t="shared" si="1396"/>
        <v>2.5150276033742989</v>
      </c>
      <c r="AQ2638" s="53">
        <f t="shared" si="1396"/>
        <v>6.7046788495310983</v>
      </c>
      <c r="AR2638" s="53">
        <f t="shared" si="1396"/>
        <v>3.8946431098598207</v>
      </c>
      <c r="AS2638" s="53">
        <f t="shared" si="1396"/>
        <v>3.0429355699854539</v>
      </c>
      <c r="AT2638" s="53"/>
      <c r="AU2638" s="48">
        <f t="shared" si="1397"/>
        <v>41550</v>
      </c>
      <c r="AV2638" s="53">
        <f t="shared" si="1417"/>
        <v>553.48881399475295</v>
      </c>
      <c r="AW2638" s="53">
        <f t="shared" si="1418"/>
        <v>712.33515257041984</v>
      </c>
      <c r="AX2638" s="53">
        <f t="shared" si="1419"/>
        <v>256.63341664831347</v>
      </c>
      <c r="AY2638" s="53">
        <f t="shared" si="1420"/>
        <v>676.63618949467843</v>
      </c>
      <c r="AZ2638" s="53">
        <f t="shared" si="1421"/>
        <v>248.47823040905655</v>
      </c>
      <c r="BA2638" s="53">
        <f t="shared" si="1422"/>
        <v>256.94547952957174</v>
      </c>
      <c r="BB2638" s="58">
        <f t="shared" si="1423"/>
        <v>2704.5172826467929</v>
      </c>
      <c r="BC2638">
        <f t="shared" si="1398"/>
        <v>2.7167054337041918E-2</v>
      </c>
      <c r="BD2638">
        <v>2704.5444497011299</v>
      </c>
      <c r="BE2638" s="48">
        <f t="shared" si="1391"/>
        <v>41550</v>
      </c>
    </row>
    <row r="2639" spans="1:57">
      <c r="A2639" s="48">
        <v>41551</v>
      </c>
      <c r="B2639" s="49">
        <v>42.11</v>
      </c>
      <c r="C2639" s="50">
        <v>42.11</v>
      </c>
      <c r="D2639" s="49">
        <v>63.85</v>
      </c>
      <c r="E2639" s="50">
        <v>63.85</v>
      </c>
      <c r="F2639" s="49">
        <v>101.76</v>
      </c>
      <c r="G2639" s="50">
        <v>101.76</v>
      </c>
      <c r="H2639" s="49">
        <v>101.63</v>
      </c>
      <c r="I2639" s="50">
        <v>101.63</v>
      </c>
      <c r="J2639">
        <v>63.57</v>
      </c>
      <c r="K2639">
        <v>63.57</v>
      </c>
      <c r="L2639" s="49">
        <v>84.41</v>
      </c>
      <c r="M2639" s="50">
        <v>84.41</v>
      </c>
      <c r="O2639" s="48">
        <f t="shared" si="1392"/>
        <v>41551</v>
      </c>
      <c r="P2639" s="44">
        <f t="shared" si="1399"/>
        <v>1</v>
      </c>
      <c r="Q2639" s="44">
        <f t="shared" si="1400"/>
        <v>1</v>
      </c>
      <c r="R2639" s="44">
        <f t="shared" si="1401"/>
        <v>1</v>
      </c>
      <c r="S2639" s="44">
        <f t="shared" si="1402"/>
        <v>1</v>
      </c>
      <c r="T2639" s="44">
        <f t="shared" si="1403"/>
        <v>1</v>
      </c>
      <c r="U2639" s="44">
        <f t="shared" si="1404"/>
        <v>1</v>
      </c>
      <c r="W2639" s="51">
        <f t="shared" si="1393"/>
        <v>41551</v>
      </c>
      <c r="X2639" s="44">
        <f t="shared" si="1405"/>
        <v>1</v>
      </c>
      <c r="Y2639" s="44">
        <f t="shared" si="1406"/>
        <v>1</v>
      </c>
      <c r="Z2639" s="44">
        <f t="shared" si="1407"/>
        <v>1.0057894220390542</v>
      </c>
      <c r="AA2639" s="44">
        <f t="shared" si="1408"/>
        <v>1.0086847337030451</v>
      </c>
      <c r="AB2639" s="44">
        <f t="shared" si="1409"/>
        <v>1.0094210606290839</v>
      </c>
      <c r="AC2639" s="44">
        <f t="shared" si="1410"/>
        <v>1.0005936127270569</v>
      </c>
      <c r="AE2639" s="48">
        <f t="shared" si="1394"/>
        <v>41551</v>
      </c>
      <c r="AF2639" s="53">
        <f t="shared" si="1411"/>
        <v>13.314621457655832</v>
      </c>
      <c r="AG2639" s="53">
        <f t="shared" si="1412"/>
        <v>11.182655456364518</v>
      </c>
      <c r="AH2639" s="53">
        <f t="shared" si="1413"/>
        <v>2.5005508591207293</v>
      </c>
      <c r="AI2639" s="53">
        <f t="shared" si="1414"/>
        <v>6.6469518428390755</v>
      </c>
      <c r="AJ2639" s="53">
        <f t="shared" si="1415"/>
        <v>3.8582938892047984</v>
      </c>
      <c r="AK2639" s="53">
        <f t="shared" si="1416"/>
        <v>3.0411303163250447</v>
      </c>
      <c r="AL2639" s="53"/>
      <c r="AM2639" s="48">
        <f t="shared" si="1395"/>
        <v>41551</v>
      </c>
      <c r="AN2639" s="53">
        <f t="shared" si="1396"/>
        <v>13.314621457655832</v>
      </c>
      <c r="AO2639" s="53">
        <f t="shared" si="1396"/>
        <v>11.182655456364518</v>
      </c>
      <c r="AP2639" s="53">
        <f t="shared" si="1396"/>
        <v>2.5150276033742989</v>
      </c>
      <c r="AQ2639" s="53">
        <f t="shared" si="1396"/>
        <v>6.7046788495310983</v>
      </c>
      <c r="AR2639" s="53">
        <f t="shared" si="1396"/>
        <v>3.8946431098598207</v>
      </c>
      <c r="AS2639" s="53">
        <f t="shared" si="1396"/>
        <v>3.0429355699854539</v>
      </c>
      <c r="AT2639" s="53"/>
      <c r="AU2639" s="48">
        <f t="shared" si="1397"/>
        <v>41551</v>
      </c>
      <c r="AV2639" s="53">
        <f t="shared" si="1417"/>
        <v>560.67870958188712</v>
      </c>
      <c r="AW2639" s="53">
        <f t="shared" si="1418"/>
        <v>714.01255088887456</v>
      </c>
      <c r="AX2639" s="53">
        <f t="shared" si="1419"/>
        <v>255.92920891936868</v>
      </c>
      <c r="AY2639" s="53">
        <f t="shared" si="1420"/>
        <v>681.39651147784548</v>
      </c>
      <c r="AZ2639" s="53">
        <f t="shared" si="1421"/>
        <v>247.5824624937888</v>
      </c>
      <c r="BA2639" s="53">
        <f t="shared" si="1422"/>
        <v>256.85419146247216</v>
      </c>
      <c r="BB2639" s="58">
        <f t="shared" si="1423"/>
        <v>2716.4536348242364</v>
      </c>
      <c r="BC2639">
        <f t="shared" si="1398"/>
        <v>2.6995945613634831E-2</v>
      </c>
      <c r="BD2639">
        <v>2716.48063076985</v>
      </c>
      <c r="BE2639" s="48">
        <f t="shared" si="1391"/>
        <v>41551</v>
      </c>
    </row>
    <row r="2640" spans="1:57">
      <c r="A2640" s="48">
        <v>41554</v>
      </c>
      <c r="B2640" s="49">
        <v>41.75</v>
      </c>
      <c r="C2640" s="50">
        <v>41.75</v>
      </c>
      <c r="D2640" s="49">
        <v>63.19</v>
      </c>
      <c r="E2640" s="50">
        <v>63.19</v>
      </c>
      <c r="F2640" s="49">
        <v>101.85</v>
      </c>
      <c r="G2640" s="50">
        <v>101.85</v>
      </c>
      <c r="H2640" s="49">
        <v>100.73</v>
      </c>
      <c r="I2640" s="50">
        <v>100.73</v>
      </c>
      <c r="J2640">
        <v>63.85</v>
      </c>
      <c r="K2640">
        <v>63.85</v>
      </c>
      <c r="L2640" s="49">
        <v>84.41</v>
      </c>
      <c r="M2640" s="50">
        <v>84.41</v>
      </c>
      <c r="O2640" s="48">
        <f t="shared" si="1392"/>
        <v>41554</v>
      </c>
      <c r="P2640" s="44">
        <f t="shared" si="1399"/>
        <v>1</v>
      </c>
      <c r="Q2640" s="44">
        <f t="shared" si="1400"/>
        <v>1</v>
      </c>
      <c r="R2640" s="44">
        <f t="shared" si="1401"/>
        <v>1</v>
      </c>
      <c r="S2640" s="44">
        <f t="shared" si="1402"/>
        <v>1</v>
      </c>
      <c r="T2640" s="44">
        <f t="shared" si="1403"/>
        <v>1</v>
      </c>
      <c r="U2640" s="44">
        <f t="shared" si="1404"/>
        <v>1</v>
      </c>
      <c r="W2640" s="51">
        <f t="shared" si="1393"/>
        <v>41554</v>
      </c>
      <c r="X2640" s="44">
        <f t="shared" si="1405"/>
        <v>1</v>
      </c>
      <c r="Y2640" s="44">
        <f t="shared" si="1406"/>
        <v>1</v>
      </c>
      <c r="Z2640" s="44">
        <f t="shared" si="1407"/>
        <v>1.0057894220390542</v>
      </c>
      <c r="AA2640" s="44">
        <f t="shared" si="1408"/>
        <v>1.0086847337030451</v>
      </c>
      <c r="AB2640" s="44">
        <f t="shared" si="1409"/>
        <v>1.0094210606290839</v>
      </c>
      <c r="AC2640" s="44">
        <f t="shared" si="1410"/>
        <v>1.0005936127270569</v>
      </c>
      <c r="AE2640" s="48">
        <f t="shared" si="1394"/>
        <v>41554</v>
      </c>
      <c r="AF2640" s="53">
        <f t="shared" si="1411"/>
        <v>13.314621457655832</v>
      </c>
      <c r="AG2640" s="53">
        <f t="shared" si="1412"/>
        <v>11.182655456364518</v>
      </c>
      <c r="AH2640" s="53">
        <f t="shared" si="1413"/>
        <v>2.5005508591207293</v>
      </c>
      <c r="AI2640" s="53">
        <f t="shared" si="1414"/>
        <v>6.6469518428390755</v>
      </c>
      <c r="AJ2640" s="53">
        <f t="shared" si="1415"/>
        <v>3.8582938892047984</v>
      </c>
      <c r="AK2640" s="53">
        <f t="shared" si="1416"/>
        <v>3.0411303163250447</v>
      </c>
      <c r="AL2640" s="53"/>
      <c r="AM2640" s="48">
        <f t="shared" si="1395"/>
        <v>41554</v>
      </c>
      <c r="AN2640" s="53">
        <f t="shared" si="1396"/>
        <v>13.314621457655832</v>
      </c>
      <c r="AO2640" s="53">
        <f t="shared" si="1396"/>
        <v>11.182655456364518</v>
      </c>
      <c r="AP2640" s="53">
        <f t="shared" si="1396"/>
        <v>2.5150276033742989</v>
      </c>
      <c r="AQ2640" s="53">
        <f t="shared" si="1396"/>
        <v>6.7046788495310983</v>
      </c>
      <c r="AR2640" s="53">
        <f t="shared" si="1396"/>
        <v>3.8946431098598207</v>
      </c>
      <c r="AS2640" s="53">
        <f t="shared" si="1396"/>
        <v>3.0429355699854539</v>
      </c>
      <c r="AT2640" s="53"/>
      <c r="AU2640" s="48">
        <f t="shared" si="1397"/>
        <v>41554</v>
      </c>
      <c r="AV2640" s="53">
        <f t="shared" si="1417"/>
        <v>555.885445857131</v>
      </c>
      <c r="AW2640" s="53">
        <f t="shared" si="1418"/>
        <v>706.63199828767392</v>
      </c>
      <c r="AX2640" s="53">
        <f t="shared" si="1419"/>
        <v>256.15556140367232</v>
      </c>
      <c r="AY2640" s="53">
        <f t="shared" si="1420"/>
        <v>675.36230051326754</v>
      </c>
      <c r="AZ2640" s="53">
        <f t="shared" si="1421"/>
        <v>248.67296256454955</v>
      </c>
      <c r="BA2640" s="53">
        <f t="shared" si="1422"/>
        <v>256.85419146247216</v>
      </c>
      <c r="BB2640" s="58">
        <f t="shared" si="1423"/>
        <v>2699.5624600887663</v>
      </c>
      <c r="BC2640">
        <f t="shared" si="1398"/>
        <v>2.7207401623854821E-2</v>
      </c>
      <c r="BD2640">
        <v>2699.5896674903902</v>
      </c>
      <c r="BE2640" s="48">
        <f t="shared" si="1391"/>
        <v>41554</v>
      </c>
    </row>
    <row r="2641" spans="1:57">
      <c r="A2641" s="48">
        <v>41555</v>
      </c>
      <c r="B2641" s="49">
        <v>41.35</v>
      </c>
      <c r="C2641" s="50">
        <v>41.35</v>
      </c>
      <c r="D2641" s="49">
        <v>62.7</v>
      </c>
      <c r="E2641" s="50">
        <v>62.7</v>
      </c>
      <c r="F2641" s="49">
        <v>101.8</v>
      </c>
      <c r="G2641" s="50">
        <v>101.8</v>
      </c>
      <c r="H2641" s="49">
        <v>99.41</v>
      </c>
      <c r="I2641" s="50">
        <v>99.41</v>
      </c>
      <c r="J2641">
        <v>63.12</v>
      </c>
      <c r="K2641">
        <v>63.12</v>
      </c>
      <c r="L2641" s="49">
        <v>84.34</v>
      </c>
      <c r="M2641" s="50">
        <v>84.34</v>
      </c>
      <c r="O2641" s="48">
        <f t="shared" si="1392"/>
        <v>41555</v>
      </c>
      <c r="P2641" s="44">
        <f t="shared" si="1399"/>
        <v>1</v>
      </c>
      <c r="Q2641" s="44">
        <f t="shared" si="1400"/>
        <v>1</v>
      </c>
      <c r="R2641" s="44">
        <f t="shared" si="1401"/>
        <v>1</v>
      </c>
      <c r="S2641" s="44">
        <f t="shared" si="1402"/>
        <v>1</v>
      </c>
      <c r="T2641" s="44">
        <f t="shared" si="1403"/>
        <v>1</v>
      </c>
      <c r="U2641" s="44">
        <f t="shared" si="1404"/>
        <v>1</v>
      </c>
      <c r="W2641" s="51">
        <f t="shared" si="1393"/>
        <v>41555</v>
      </c>
      <c r="X2641" s="44">
        <f t="shared" si="1405"/>
        <v>1</v>
      </c>
      <c r="Y2641" s="44">
        <f t="shared" si="1406"/>
        <v>1</v>
      </c>
      <c r="Z2641" s="44">
        <f t="shared" si="1407"/>
        <v>1.0057894220390542</v>
      </c>
      <c r="AA2641" s="44">
        <f t="shared" si="1408"/>
        <v>1.0086847337030451</v>
      </c>
      <c r="AB2641" s="44">
        <f t="shared" si="1409"/>
        <v>1.0094210606290839</v>
      </c>
      <c r="AC2641" s="44">
        <f t="shared" si="1410"/>
        <v>1.0005936127270569</v>
      </c>
      <c r="AE2641" s="48">
        <f t="shared" si="1394"/>
        <v>41555</v>
      </c>
      <c r="AF2641" s="53">
        <f t="shared" si="1411"/>
        <v>13.314621457655832</v>
      </c>
      <c r="AG2641" s="53">
        <f t="shared" si="1412"/>
        <v>11.182655456364518</v>
      </c>
      <c r="AH2641" s="53">
        <f t="shared" si="1413"/>
        <v>2.5005508591207293</v>
      </c>
      <c r="AI2641" s="53">
        <f t="shared" si="1414"/>
        <v>6.6469518428390755</v>
      </c>
      <c r="AJ2641" s="53">
        <f t="shared" si="1415"/>
        <v>3.8582938892047984</v>
      </c>
      <c r="AK2641" s="53">
        <f t="shared" si="1416"/>
        <v>3.0411303163250447</v>
      </c>
      <c r="AL2641" s="53"/>
      <c r="AM2641" s="48">
        <f t="shared" si="1395"/>
        <v>41555</v>
      </c>
      <c r="AN2641" s="53">
        <f t="shared" si="1396"/>
        <v>13.314621457655832</v>
      </c>
      <c r="AO2641" s="53">
        <f t="shared" si="1396"/>
        <v>11.182655456364518</v>
      </c>
      <c r="AP2641" s="53">
        <f t="shared" si="1396"/>
        <v>2.5150276033742989</v>
      </c>
      <c r="AQ2641" s="53">
        <f t="shared" si="1396"/>
        <v>6.7046788495310983</v>
      </c>
      <c r="AR2641" s="53">
        <f t="shared" si="1396"/>
        <v>3.8946431098598207</v>
      </c>
      <c r="AS2641" s="53">
        <f t="shared" si="1396"/>
        <v>3.0429355699854539</v>
      </c>
      <c r="AT2641" s="53"/>
      <c r="AU2641" s="48">
        <f t="shared" si="1397"/>
        <v>41555</v>
      </c>
      <c r="AV2641" s="53">
        <f t="shared" si="1417"/>
        <v>550.55959727406866</v>
      </c>
      <c r="AW2641" s="53">
        <f t="shared" si="1418"/>
        <v>701.15249711405534</v>
      </c>
      <c r="AX2641" s="53">
        <f t="shared" si="1419"/>
        <v>256.02981002350361</v>
      </c>
      <c r="AY2641" s="53">
        <f t="shared" si="1420"/>
        <v>666.51212443188649</v>
      </c>
      <c r="AZ2641" s="53">
        <f t="shared" si="1421"/>
        <v>245.82987309435188</v>
      </c>
      <c r="BA2641" s="53">
        <f t="shared" si="1422"/>
        <v>256.64118597257317</v>
      </c>
      <c r="BB2641" s="58">
        <f t="shared" si="1423"/>
        <v>2676.7250879104395</v>
      </c>
      <c r="BC2641">
        <f t="shared" si="1398"/>
        <v>2.7442707970749325E-2</v>
      </c>
      <c r="BD2641">
        <v>2676.7525306184102</v>
      </c>
      <c r="BE2641" s="48">
        <f t="shared" si="1391"/>
        <v>41555</v>
      </c>
    </row>
    <row r="2642" spans="1:57">
      <c r="A2642" s="48">
        <v>41556</v>
      </c>
      <c r="B2642" s="49">
        <v>41.66</v>
      </c>
      <c r="C2642" s="50">
        <v>41.66</v>
      </c>
      <c r="D2642" s="49">
        <v>62.97</v>
      </c>
      <c r="E2642" s="50">
        <v>62.97</v>
      </c>
      <c r="F2642" s="49">
        <v>101.62</v>
      </c>
      <c r="G2642" s="50">
        <v>101.62</v>
      </c>
      <c r="H2642" s="49">
        <v>99.41</v>
      </c>
      <c r="I2642" s="50">
        <v>99.41</v>
      </c>
      <c r="J2642">
        <v>63.1</v>
      </c>
      <c r="K2642">
        <v>63.1</v>
      </c>
      <c r="L2642" s="49">
        <v>84.37</v>
      </c>
      <c r="M2642" s="50">
        <v>84.37</v>
      </c>
      <c r="O2642" s="48">
        <f t="shared" si="1392"/>
        <v>41556</v>
      </c>
      <c r="P2642" s="44">
        <f t="shared" si="1399"/>
        <v>1</v>
      </c>
      <c r="Q2642" s="44">
        <f t="shared" si="1400"/>
        <v>1</v>
      </c>
      <c r="R2642" s="44">
        <f t="shared" si="1401"/>
        <v>1</v>
      </c>
      <c r="S2642" s="44">
        <f t="shared" si="1402"/>
        <v>1</v>
      </c>
      <c r="T2642" s="44">
        <f t="shared" si="1403"/>
        <v>1</v>
      </c>
      <c r="U2642" s="44">
        <f t="shared" si="1404"/>
        <v>1</v>
      </c>
      <c r="W2642" s="51">
        <f t="shared" si="1393"/>
        <v>41556</v>
      </c>
      <c r="X2642" s="44">
        <f t="shared" si="1405"/>
        <v>1</v>
      </c>
      <c r="Y2642" s="44">
        <f t="shared" si="1406"/>
        <v>1</v>
      </c>
      <c r="Z2642" s="44">
        <f t="shared" si="1407"/>
        <v>1.0057894220390542</v>
      </c>
      <c r="AA2642" s="44">
        <f t="shared" si="1408"/>
        <v>1.0086847337030451</v>
      </c>
      <c r="AB2642" s="44">
        <f t="shared" si="1409"/>
        <v>1.0094210606290839</v>
      </c>
      <c r="AC2642" s="44">
        <f t="shared" si="1410"/>
        <v>1.0005936127270569</v>
      </c>
      <c r="AE2642" s="48">
        <f t="shared" si="1394"/>
        <v>41556</v>
      </c>
      <c r="AF2642" s="53">
        <f t="shared" si="1411"/>
        <v>13.314621457655832</v>
      </c>
      <c r="AG2642" s="53">
        <f t="shared" si="1412"/>
        <v>11.182655456364518</v>
      </c>
      <c r="AH2642" s="53">
        <f t="shared" si="1413"/>
        <v>2.5005508591207293</v>
      </c>
      <c r="AI2642" s="53">
        <f t="shared" si="1414"/>
        <v>6.6469518428390755</v>
      </c>
      <c r="AJ2642" s="53">
        <f t="shared" si="1415"/>
        <v>3.8582938892047984</v>
      </c>
      <c r="AK2642" s="53">
        <f t="shared" si="1416"/>
        <v>3.0411303163250447</v>
      </c>
      <c r="AL2642" s="53"/>
      <c r="AM2642" s="48">
        <f t="shared" si="1395"/>
        <v>41556</v>
      </c>
      <c r="AN2642" s="53">
        <f t="shared" si="1396"/>
        <v>13.314621457655832</v>
      </c>
      <c r="AO2642" s="53">
        <f t="shared" si="1396"/>
        <v>11.182655456364518</v>
      </c>
      <c r="AP2642" s="53">
        <f t="shared" si="1396"/>
        <v>2.5150276033742989</v>
      </c>
      <c r="AQ2642" s="53">
        <f t="shared" si="1396"/>
        <v>6.7046788495310983</v>
      </c>
      <c r="AR2642" s="53">
        <f t="shared" si="1396"/>
        <v>3.8946431098598207</v>
      </c>
      <c r="AS2642" s="53">
        <f t="shared" si="1396"/>
        <v>3.0429355699854539</v>
      </c>
      <c r="AT2642" s="53"/>
      <c r="AU2642" s="48">
        <f t="shared" si="1397"/>
        <v>41556</v>
      </c>
      <c r="AV2642" s="53">
        <f t="shared" si="1417"/>
        <v>554.68712992594192</v>
      </c>
      <c r="AW2642" s="53">
        <f t="shared" si="1418"/>
        <v>704.17181408727367</v>
      </c>
      <c r="AX2642" s="53">
        <f t="shared" si="1419"/>
        <v>255.57710505489626</v>
      </c>
      <c r="AY2642" s="53">
        <f t="shared" si="1420"/>
        <v>666.51212443188649</v>
      </c>
      <c r="AZ2642" s="53">
        <f t="shared" si="1421"/>
        <v>245.75198023215469</v>
      </c>
      <c r="BA2642" s="53">
        <f t="shared" si="1422"/>
        <v>256.73247403967275</v>
      </c>
      <c r="BB2642" s="58">
        <f t="shared" si="1423"/>
        <v>2683.4326277718255</v>
      </c>
      <c r="BC2642">
        <f t="shared" si="1398"/>
        <v>2.7380418894608738E-2</v>
      </c>
      <c r="BD2642">
        <v>2683.4600081907201</v>
      </c>
      <c r="BE2642" s="48">
        <f t="shared" si="1391"/>
        <v>41556</v>
      </c>
    </row>
    <row r="2643" spans="1:57">
      <c r="A2643" s="48">
        <v>41557</v>
      </c>
      <c r="B2643" s="49">
        <v>42.64</v>
      </c>
      <c r="C2643" s="50">
        <v>42.64</v>
      </c>
      <c r="D2643" s="49">
        <v>64.099999999999994</v>
      </c>
      <c r="E2643" s="50">
        <v>64.099999999999994</v>
      </c>
      <c r="F2643" s="49">
        <v>101.4</v>
      </c>
      <c r="G2643" s="50">
        <v>101.4</v>
      </c>
      <c r="H2643" s="49">
        <v>101.64</v>
      </c>
      <c r="I2643" s="50">
        <v>101.64</v>
      </c>
      <c r="J2643">
        <v>64.61</v>
      </c>
      <c r="K2643">
        <v>64.61</v>
      </c>
      <c r="L2643" s="49">
        <v>84.37</v>
      </c>
      <c r="M2643" s="50">
        <v>84.37</v>
      </c>
      <c r="O2643" s="48">
        <f t="shared" si="1392"/>
        <v>41557</v>
      </c>
      <c r="P2643" s="44">
        <f t="shared" si="1399"/>
        <v>1</v>
      </c>
      <c r="Q2643" s="44">
        <f t="shared" si="1400"/>
        <v>1</v>
      </c>
      <c r="R2643" s="44">
        <f t="shared" si="1401"/>
        <v>1</v>
      </c>
      <c r="S2643" s="44">
        <f t="shared" si="1402"/>
        <v>1</v>
      </c>
      <c r="T2643" s="44">
        <f t="shared" si="1403"/>
        <v>1</v>
      </c>
      <c r="U2643" s="44">
        <f t="shared" si="1404"/>
        <v>1</v>
      </c>
      <c r="W2643" s="51">
        <f t="shared" si="1393"/>
        <v>41557</v>
      </c>
      <c r="X2643" s="44">
        <f t="shared" si="1405"/>
        <v>1</v>
      </c>
      <c r="Y2643" s="44">
        <f t="shared" si="1406"/>
        <v>1</v>
      </c>
      <c r="Z2643" s="44">
        <f t="shared" si="1407"/>
        <v>1.0057894220390542</v>
      </c>
      <c r="AA2643" s="44">
        <f t="shared" si="1408"/>
        <v>1.0086847337030451</v>
      </c>
      <c r="AB2643" s="44">
        <f t="shared" si="1409"/>
        <v>1.0094210606290839</v>
      </c>
      <c r="AC2643" s="44">
        <f t="shared" si="1410"/>
        <v>1.0005936127270569</v>
      </c>
      <c r="AE2643" s="48">
        <f t="shared" si="1394"/>
        <v>41557</v>
      </c>
      <c r="AF2643" s="53">
        <f t="shared" si="1411"/>
        <v>13.314621457655832</v>
      </c>
      <c r="AG2643" s="53">
        <f t="shared" si="1412"/>
        <v>11.182655456364518</v>
      </c>
      <c r="AH2643" s="53">
        <f t="shared" si="1413"/>
        <v>2.5005508591207293</v>
      </c>
      <c r="AI2643" s="53">
        <f t="shared" si="1414"/>
        <v>6.6469518428390755</v>
      </c>
      <c r="AJ2643" s="53">
        <f t="shared" si="1415"/>
        <v>3.8582938892047984</v>
      </c>
      <c r="AK2643" s="53">
        <f t="shared" si="1416"/>
        <v>3.0411303163250447</v>
      </c>
      <c r="AL2643" s="53"/>
      <c r="AM2643" s="48">
        <f t="shared" si="1395"/>
        <v>41557</v>
      </c>
      <c r="AN2643" s="53">
        <f t="shared" si="1396"/>
        <v>13.314621457655832</v>
      </c>
      <c r="AO2643" s="53">
        <f t="shared" si="1396"/>
        <v>11.182655456364518</v>
      </c>
      <c r="AP2643" s="53">
        <f t="shared" si="1396"/>
        <v>2.5150276033742989</v>
      </c>
      <c r="AQ2643" s="53">
        <f t="shared" si="1396"/>
        <v>6.7046788495310983</v>
      </c>
      <c r="AR2643" s="53">
        <f t="shared" si="1396"/>
        <v>3.8946431098598207</v>
      </c>
      <c r="AS2643" s="53">
        <f t="shared" si="1396"/>
        <v>3.0429355699854539</v>
      </c>
      <c r="AT2643" s="53"/>
      <c r="AU2643" s="48">
        <f t="shared" si="1397"/>
        <v>41557</v>
      </c>
      <c r="AV2643" s="53">
        <f t="shared" si="1417"/>
        <v>567.73545895444465</v>
      </c>
      <c r="AW2643" s="53">
        <f t="shared" si="1418"/>
        <v>716.80821475296557</v>
      </c>
      <c r="AX2643" s="53">
        <f t="shared" si="1419"/>
        <v>255.02379898215392</v>
      </c>
      <c r="AY2643" s="53">
        <f t="shared" si="1420"/>
        <v>681.46355826634078</v>
      </c>
      <c r="AZ2643" s="53">
        <f t="shared" si="1421"/>
        <v>251.632891328043</v>
      </c>
      <c r="BA2643" s="53">
        <f t="shared" si="1422"/>
        <v>256.73247403967275</v>
      </c>
      <c r="BB2643" s="58">
        <f t="shared" si="1423"/>
        <v>2729.396396323621</v>
      </c>
      <c r="BC2643">
        <f t="shared" si="1398"/>
        <v>2.6805011008946167E-2</v>
      </c>
      <c r="BD2643">
        <v>2729.42320133463</v>
      </c>
      <c r="BE2643" s="48">
        <f t="shared" si="1391"/>
        <v>41557</v>
      </c>
    </row>
    <row r="2644" spans="1:57">
      <c r="A2644" s="48">
        <v>41558</v>
      </c>
      <c r="B2644" s="49">
        <v>42.83</v>
      </c>
      <c r="C2644" s="50">
        <v>42.83</v>
      </c>
      <c r="D2644" s="49">
        <v>64.44</v>
      </c>
      <c r="E2644" s="50">
        <v>64.44</v>
      </c>
      <c r="F2644" s="49">
        <v>101.55</v>
      </c>
      <c r="G2644" s="50">
        <v>101.55</v>
      </c>
      <c r="H2644" s="49">
        <v>102.3</v>
      </c>
      <c r="I2644" s="50">
        <v>102.3</v>
      </c>
      <c r="J2644">
        <v>65.23</v>
      </c>
      <c r="K2644">
        <v>65.23</v>
      </c>
      <c r="L2644" s="49">
        <v>84.37</v>
      </c>
      <c r="M2644" s="50">
        <v>84.37</v>
      </c>
      <c r="O2644" s="48">
        <f t="shared" si="1392"/>
        <v>41558</v>
      </c>
      <c r="P2644" s="44">
        <f t="shared" si="1399"/>
        <v>1</v>
      </c>
      <c r="Q2644" s="44">
        <f t="shared" si="1400"/>
        <v>1</v>
      </c>
      <c r="R2644" s="44">
        <f t="shared" si="1401"/>
        <v>1</v>
      </c>
      <c r="S2644" s="44">
        <f t="shared" si="1402"/>
        <v>1</v>
      </c>
      <c r="T2644" s="44">
        <f t="shared" si="1403"/>
        <v>1</v>
      </c>
      <c r="U2644" s="44">
        <f t="shared" si="1404"/>
        <v>1</v>
      </c>
      <c r="W2644" s="51">
        <f t="shared" si="1393"/>
        <v>41558</v>
      </c>
      <c r="X2644" s="44">
        <f t="shared" si="1405"/>
        <v>1</v>
      </c>
      <c r="Y2644" s="44">
        <f t="shared" si="1406"/>
        <v>1</v>
      </c>
      <c r="Z2644" s="44">
        <f t="shared" si="1407"/>
        <v>1.0057894220390542</v>
      </c>
      <c r="AA2644" s="44">
        <f t="shared" si="1408"/>
        <v>1.0086847337030451</v>
      </c>
      <c r="AB2644" s="44">
        <f t="shared" si="1409"/>
        <v>1.0094210606290839</v>
      </c>
      <c r="AC2644" s="44">
        <f t="shared" si="1410"/>
        <v>1.0005936127270569</v>
      </c>
      <c r="AE2644" s="48">
        <f t="shared" si="1394"/>
        <v>41558</v>
      </c>
      <c r="AF2644" s="53">
        <f t="shared" si="1411"/>
        <v>13.314621457655832</v>
      </c>
      <c r="AG2644" s="53">
        <f t="shared" si="1412"/>
        <v>11.182655456364518</v>
      </c>
      <c r="AH2644" s="53">
        <f t="shared" si="1413"/>
        <v>2.5005508591207293</v>
      </c>
      <c r="AI2644" s="53">
        <f t="shared" si="1414"/>
        <v>6.6469518428390755</v>
      </c>
      <c r="AJ2644" s="53">
        <f t="shared" si="1415"/>
        <v>3.8582938892047984</v>
      </c>
      <c r="AK2644" s="53">
        <f t="shared" si="1416"/>
        <v>3.0411303163250447</v>
      </c>
      <c r="AL2644" s="53"/>
      <c r="AM2644" s="48">
        <f t="shared" si="1395"/>
        <v>41558</v>
      </c>
      <c r="AN2644" s="53">
        <f t="shared" si="1396"/>
        <v>13.314621457655832</v>
      </c>
      <c r="AO2644" s="53">
        <f t="shared" si="1396"/>
        <v>11.182655456364518</v>
      </c>
      <c r="AP2644" s="53">
        <f t="shared" si="1396"/>
        <v>2.5150276033742989</v>
      </c>
      <c r="AQ2644" s="53">
        <f t="shared" si="1396"/>
        <v>6.7046788495310983</v>
      </c>
      <c r="AR2644" s="53">
        <f t="shared" si="1396"/>
        <v>3.8946431098598207</v>
      </c>
      <c r="AS2644" s="53">
        <f t="shared" si="1396"/>
        <v>3.0429355699854539</v>
      </c>
      <c r="AT2644" s="53"/>
      <c r="AU2644" s="48">
        <f t="shared" si="1397"/>
        <v>41558</v>
      </c>
      <c r="AV2644" s="53">
        <f t="shared" si="1417"/>
        <v>570.26523703139924</v>
      </c>
      <c r="AW2644" s="53">
        <f t="shared" si="1418"/>
        <v>720.61031760812955</v>
      </c>
      <c r="AX2644" s="53">
        <f t="shared" si="1419"/>
        <v>255.40105312266004</v>
      </c>
      <c r="AY2644" s="53">
        <f t="shared" si="1420"/>
        <v>685.88864630703131</v>
      </c>
      <c r="AZ2644" s="53">
        <f t="shared" si="1421"/>
        <v>254.0475700561561</v>
      </c>
      <c r="BA2644" s="53">
        <f t="shared" si="1422"/>
        <v>256.73247403967275</v>
      </c>
      <c r="BB2644" s="58">
        <f t="shared" si="1423"/>
        <v>2742.9452981650484</v>
      </c>
      <c r="BC2644">
        <f t="shared" si="1398"/>
        <v>2.6635396001438494E-2</v>
      </c>
      <c r="BD2644">
        <v>2742.9719335610498</v>
      </c>
      <c r="BE2644" s="48">
        <f t="shared" si="1391"/>
        <v>41558</v>
      </c>
    </row>
    <row r="2645" spans="1:57">
      <c r="A2645" s="48">
        <v>41561</v>
      </c>
      <c r="B2645" s="49">
        <v>43.08</v>
      </c>
      <c r="C2645" s="50">
        <v>43.08</v>
      </c>
      <c r="D2645" s="49">
        <v>64.66</v>
      </c>
      <c r="E2645" s="50">
        <v>64.66</v>
      </c>
      <c r="F2645" s="49">
        <v>101.21</v>
      </c>
      <c r="G2645" s="50">
        <v>101.21</v>
      </c>
      <c r="H2645" s="49">
        <v>102.77</v>
      </c>
      <c r="I2645" s="50">
        <v>102.77</v>
      </c>
      <c r="J2645">
        <v>65.209999999999994</v>
      </c>
      <c r="K2645">
        <v>65.209999999999994</v>
      </c>
      <c r="L2645" s="49">
        <v>84.34</v>
      </c>
      <c r="M2645" s="50">
        <v>84.34</v>
      </c>
      <c r="O2645" s="48">
        <f t="shared" si="1392"/>
        <v>41561</v>
      </c>
      <c r="P2645" s="44">
        <f t="shared" si="1399"/>
        <v>1</v>
      </c>
      <c r="Q2645" s="44">
        <f t="shared" si="1400"/>
        <v>1</v>
      </c>
      <c r="R2645" s="44">
        <f t="shared" si="1401"/>
        <v>1</v>
      </c>
      <c r="S2645" s="44">
        <f t="shared" si="1402"/>
        <v>1</v>
      </c>
      <c r="T2645" s="44">
        <f t="shared" si="1403"/>
        <v>1</v>
      </c>
      <c r="U2645" s="44">
        <f t="shared" si="1404"/>
        <v>1</v>
      </c>
      <c r="W2645" s="51">
        <f t="shared" si="1393"/>
        <v>41561</v>
      </c>
      <c r="X2645" s="44">
        <f t="shared" si="1405"/>
        <v>1</v>
      </c>
      <c r="Y2645" s="44">
        <f t="shared" si="1406"/>
        <v>1</v>
      </c>
      <c r="Z2645" s="44">
        <f t="shared" si="1407"/>
        <v>1.0057894220390542</v>
      </c>
      <c r="AA2645" s="44">
        <f t="shared" si="1408"/>
        <v>1.0086847337030451</v>
      </c>
      <c r="AB2645" s="44">
        <f t="shared" si="1409"/>
        <v>1.0094210606290839</v>
      </c>
      <c r="AC2645" s="44">
        <f t="shared" si="1410"/>
        <v>1.0005936127270569</v>
      </c>
      <c r="AE2645" s="48">
        <f t="shared" si="1394"/>
        <v>41561</v>
      </c>
      <c r="AF2645" s="53">
        <f t="shared" si="1411"/>
        <v>13.314621457655832</v>
      </c>
      <c r="AG2645" s="53">
        <f t="shared" si="1412"/>
        <v>11.182655456364518</v>
      </c>
      <c r="AH2645" s="53">
        <f t="shared" si="1413"/>
        <v>2.5005508591207293</v>
      </c>
      <c r="AI2645" s="53">
        <f t="shared" si="1414"/>
        <v>6.6469518428390755</v>
      </c>
      <c r="AJ2645" s="53">
        <f t="shared" si="1415"/>
        <v>3.8582938892047984</v>
      </c>
      <c r="AK2645" s="53">
        <f t="shared" si="1416"/>
        <v>3.0411303163250447</v>
      </c>
      <c r="AL2645" s="53"/>
      <c r="AM2645" s="48">
        <f t="shared" si="1395"/>
        <v>41561</v>
      </c>
      <c r="AN2645" s="53">
        <f t="shared" si="1396"/>
        <v>13.314621457655832</v>
      </c>
      <c r="AO2645" s="53">
        <f t="shared" si="1396"/>
        <v>11.182655456364518</v>
      </c>
      <c r="AP2645" s="53">
        <f t="shared" si="1396"/>
        <v>2.5150276033742989</v>
      </c>
      <c r="AQ2645" s="53">
        <f t="shared" si="1396"/>
        <v>6.7046788495310983</v>
      </c>
      <c r="AR2645" s="53">
        <f t="shared" si="1396"/>
        <v>3.8946431098598207</v>
      </c>
      <c r="AS2645" s="53">
        <f t="shared" si="1396"/>
        <v>3.0429355699854539</v>
      </c>
      <c r="AT2645" s="53"/>
      <c r="AU2645" s="48">
        <f t="shared" si="1397"/>
        <v>41561</v>
      </c>
      <c r="AV2645" s="53">
        <f t="shared" si="1417"/>
        <v>573.59389239581321</v>
      </c>
      <c r="AW2645" s="53">
        <f t="shared" si="1418"/>
        <v>723.07050180852968</v>
      </c>
      <c r="AX2645" s="53">
        <f t="shared" si="1419"/>
        <v>254.54594373751277</v>
      </c>
      <c r="AY2645" s="53">
        <f t="shared" si="1420"/>
        <v>689.03984536631094</v>
      </c>
      <c r="AZ2645" s="53">
        <f t="shared" si="1421"/>
        <v>253.96967719395889</v>
      </c>
      <c r="BA2645" s="53">
        <f t="shared" si="1422"/>
        <v>256.64118597257317</v>
      </c>
      <c r="BB2645" s="58">
        <f t="shared" si="1423"/>
        <v>2750.8610464746985</v>
      </c>
      <c r="BC2645">
        <f t="shared" si="1398"/>
        <v>2.6514620121361077E-2</v>
      </c>
      <c r="BD2645">
        <v>2750.8875610948198</v>
      </c>
      <c r="BE2645" s="48">
        <f t="shared" si="1391"/>
        <v>41561</v>
      </c>
    </row>
    <row r="2646" spans="1:57">
      <c r="A2646" s="48">
        <v>41562</v>
      </c>
      <c r="B2646" s="49">
        <v>42.66</v>
      </c>
      <c r="C2646" s="50">
        <v>42.66</v>
      </c>
      <c r="D2646" s="49">
        <v>64.349999999999994</v>
      </c>
      <c r="E2646" s="50">
        <v>64.349999999999994</v>
      </c>
      <c r="F2646" s="49">
        <v>101.23</v>
      </c>
      <c r="G2646" s="50">
        <v>101.23</v>
      </c>
      <c r="H2646" s="49">
        <v>102.05</v>
      </c>
      <c r="I2646" s="50">
        <v>102.05</v>
      </c>
      <c r="J2646">
        <v>65</v>
      </c>
      <c r="K2646">
        <v>65</v>
      </c>
      <c r="L2646" s="49">
        <v>84.37</v>
      </c>
      <c r="M2646" s="50">
        <v>84.37</v>
      </c>
      <c r="O2646" s="48">
        <f t="shared" si="1392"/>
        <v>41562</v>
      </c>
      <c r="P2646" s="44">
        <f t="shared" si="1399"/>
        <v>1</v>
      </c>
      <c r="Q2646" s="44">
        <f t="shared" si="1400"/>
        <v>1</v>
      </c>
      <c r="R2646" s="44">
        <f t="shared" si="1401"/>
        <v>1</v>
      </c>
      <c r="S2646" s="44">
        <f t="shared" si="1402"/>
        <v>1</v>
      </c>
      <c r="T2646" s="44">
        <f t="shared" si="1403"/>
        <v>1</v>
      </c>
      <c r="U2646" s="44">
        <f t="shared" si="1404"/>
        <v>1</v>
      </c>
      <c r="W2646" s="51">
        <f t="shared" si="1393"/>
        <v>41562</v>
      </c>
      <c r="X2646" s="44">
        <f t="shared" si="1405"/>
        <v>1</v>
      </c>
      <c r="Y2646" s="44">
        <f t="shared" si="1406"/>
        <v>1</v>
      </c>
      <c r="Z2646" s="44">
        <f t="shared" si="1407"/>
        <v>1.0057894220390542</v>
      </c>
      <c r="AA2646" s="44">
        <f t="shared" si="1408"/>
        <v>1.0086847337030451</v>
      </c>
      <c r="AB2646" s="44">
        <f t="shared" si="1409"/>
        <v>1.0094210606290839</v>
      </c>
      <c r="AC2646" s="44">
        <f t="shared" si="1410"/>
        <v>1.0005936127270569</v>
      </c>
      <c r="AE2646" s="48">
        <f t="shared" si="1394"/>
        <v>41562</v>
      </c>
      <c r="AF2646" s="53">
        <f t="shared" si="1411"/>
        <v>13.314621457655832</v>
      </c>
      <c r="AG2646" s="53">
        <f t="shared" si="1412"/>
        <v>11.182655456364518</v>
      </c>
      <c r="AH2646" s="53">
        <f t="shared" si="1413"/>
        <v>2.5005508591207293</v>
      </c>
      <c r="AI2646" s="53">
        <f t="shared" si="1414"/>
        <v>6.6469518428390755</v>
      </c>
      <c r="AJ2646" s="53">
        <f t="shared" si="1415"/>
        <v>3.8582938892047984</v>
      </c>
      <c r="AK2646" s="53">
        <f t="shared" si="1416"/>
        <v>3.0411303163250447</v>
      </c>
      <c r="AL2646" s="53"/>
      <c r="AM2646" s="48">
        <f t="shared" si="1395"/>
        <v>41562</v>
      </c>
      <c r="AN2646" s="53">
        <f t="shared" si="1396"/>
        <v>13.314621457655832</v>
      </c>
      <c r="AO2646" s="53">
        <f t="shared" si="1396"/>
        <v>11.182655456364518</v>
      </c>
      <c r="AP2646" s="53">
        <f t="shared" si="1396"/>
        <v>2.5150276033742989</v>
      </c>
      <c r="AQ2646" s="53">
        <f t="shared" si="1396"/>
        <v>6.7046788495310983</v>
      </c>
      <c r="AR2646" s="53">
        <f t="shared" si="1396"/>
        <v>3.8946431098598207</v>
      </c>
      <c r="AS2646" s="53">
        <f t="shared" si="1396"/>
        <v>3.0429355699854539</v>
      </c>
      <c r="AT2646" s="53"/>
      <c r="AU2646" s="48">
        <f t="shared" si="1397"/>
        <v>41562</v>
      </c>
      <c r="AV2646" s="53">
        <f t="shared" si="1417"/>
        <v>568.00175138359771</v>
      </c>
      <c r="AW2646" s="53">
        <f t="shared" si="1418"/>
        <v>719.60387861705669</v>
      </c>
      <c r="AX2646" s="53">
        <f t="shared" si="1419"/>
        <v>254.59624428958028</v>
      </c>
      <c r="AY2646" s="53">
        <f t="shared" si="1420"/>
        <v>684.21247659464859</v>
      </c>
      <c r="AZ2646" s="53">
        <f t="shared" si="1421"/>
        <v>253.15180214088835</v>
      </c>
      <c r="BA2646" s="53">
        <f t="shared" si="1422"/>
        <v>256.73247403967275</v>
      </c>
      <c r="BB2646" s="58">
        <f t="shared" si="1423"/>
        <v>2736.2986270654446</v>
      </c>
      <c r="BC2646">
        <f t="shared" si="1398"/>
        <v>2.6718603865447221E-2</v>
      </c>
      <c r="BD2646">
        <v>2736.3253456693101</v>
      </c>
      <c r="BE2646" s="48">
        <f t="shared" si="1391"/>
        <v>41562</v>
      </c>
    </row>
    <row r="2647" spans="1:57">
      <c r="A2647" s="48">
        <v>41563</v>
      </c>
      <c r="B2647" s="49">
        <v>43</v>
      </c>
      <c r="C2647" s="50">
        <v>43</v>
      </c>
      <c r="D2647" s="49">
        <v>64.83</v>
      </c>
      <c r="E2647" s="50">
        <v>64.83</v>
      </c>
      <c r="F2647" s="49">
        <v>101.72</v>
      </c>
      <c r="G2647" s="50">
        <v>101.72</v>
      </c>
      <c r="H2647" s="49">
        <v>103.43</v>
      </c>
      <c r="I2647" s="50">
        <v>103.43</v>
      </c>
      <c r="J2647">
        <v>66.180000000000007</v>
      </c>
      <c r="K2647">
        <v>66.180000000000007</v>
      </c>
      <c r="L2647" s="49">
        <v>84.4</v>
      </c>
      <c r="M2647" s="50">
        <v>84.4</v>
      </c>
      <c r="O2647" s="48">
        <f t="shared" si="1392"/>
        <v>41563</v>
      </c>
      <c r="P2647" s="44">
        <f t="shared" si="1399"/>
        <v>1</v>
      </c>
      <c r="Q2647" s="44">
        <f t="shared" si="1400"/>
        <v>1</v>
      </c>
      <c r="R2647" s="44">
        <f t="shared" si="1401"/>
        <v>1</v>
      </c>
      <c r="S2647" s="44">
        <f t="shared" si="1402"/>
        <v>1</v>
      </c>
      <c r="T2647" s="44">
        <f t="shared" si="1403"/>
        <v>1</v>
      </c>
      <c r="U2647" s="44">
        <f t="shared" si="1404"/>
        <v>1</v>
      </c>
      <c r="W2647" s="51">
        <f t="shared" si="1393"/>
        <v>41563</v>
      </c>
      <c r="X2647" s="44">
        <f t="shared" si="1405"/>
        <v>1</v>
      </c>
      <c r="Y2647" s="44">
        <f t="shared" si="1406"/>
        <v>1</v>
      </c>
      <c r="Z2647" s="44">
        <f t="shared" si="1407"/>
        <v>1.0057894220390542</v>
      </c>
      <c r="AA2647" s="44">
        <f t="shared" si="1408"/>
        <v>1.0086847337030451</v>
      </c>
      <c r="AB2647" s="44">
        <f t="shared" si="1409"/>
        <v>1.0094210606290839</v>
      </c>
      <c r="AC2647" s="44">
        <f t="shared" si="1410"/>
        <v>1.0005936127270569</v>
      </c>
      <c r="AE2647" s="48">
        <f t="shared" si="1394"/>
        <v>41563</v>
      </c>
      <c r="AF2647" s="53">
        <f t="shared" si="1411"/>
        <v>13.314621457655832</v>
      </c>
      <c r="AG2647" s="53">
        <f t="shared" si="1412"/>
        <v>11.182655456364518</v>
      </c>
      <c r="AH2647" s="53">
        <f t="shared" si="1413"/>
        <v>2.5005508591207293</v>
      </c>
      <c r="AI2647" s="53">
        <f t="shared" si="1414"/>
        <v>6.6469518428390755</v>
      </c>
      <c r="AJ2647" s="53">
        <f t="shared" si="1415"/>
        <v>3.8582938892047984</v>
      </c>
      <c r="AK2647" s="53">
        <f t="shared" si="1416"/>
        <v>3.0411303163250447</v>
      </c>
      <c r="AL2647" s="53"/>
      <c r="AM2647" s="48">
        <f t="shared" si="1395"/>
        <v>41563</v>
      </c>
      <c r="AN2647" s="53">
        <f t="shared" si="1396"/>
        <v>13.314621457655832</v>
      </c>
      <c r="AO2647" s="53">
        <f t="shared" si="1396"/>
        <v>11.182655456364518</v>
      </c>
      <c r="AP2647" s="53">
        <f t="shared" si="1396"/>
        <v>2.5150276033742989</v>
      </c>
      <c r="AQ2647" s="53">
        <f t="shared" si="1396"/>
        <v>6.7046788495310983</v>
      </c>
      <c r="AR2647" s="53">
        <f t="shared" si="1396"/>
        <v>3.8946431098598207</v>
      </c>
      <c r="AS2647" s="53">
        <f t="shared" si="1396"/>
        <v>3.0429355699854539</v>
      </c>
      <c r="AT2647" s="53"/>
      <c r="AU2647" s="48">
        <f t="shared" si="1397"/>
        <v>41563</v>
      </c>
      <c r="AV2647" s="53">
        <f t="shared" si="1417"/>
        <v>572.52872267920077</v>
      </c>
      <c r="AW2647" s="53">
        <f t="shared" si="1418"/>
        <v>724.97155323611173</v>
      </c>
      <c r="AX2647" s="53">
        <f t="shared" si="1419"/>
        <v>255.82860781523368</v>
      </c>
      <c r="AY2647" s="53">
        <f t="shared" si="1420"/>
        <v>693.46493340700158</v>
      </c>
      <c r="AZ2647" s="53">
        <f t="shared" si="1421"/>
        <v>257.74748101052296</v>
      </c>
      <c r="BA2647" s="53">
        <f t="shared" si="1422"/>
        <v>256.82376210677234</v>
      </c>
      <c r="BB2647" s="58">
        <f t="shared" si="1423"/>
        <v>2761.3650602548437</v>
      </c>
      <c r="BC2647">
        <f t="shared" si="1398"/>
        <v>2.6426484796502336E-2</v>
      </c>
      <c r="BD2647">
        <v>2761.3914867396402</v>
      </c>
      <c r="BE2647" s="48">
        <f t="shared" si="1391"/>
        <v>41563</v>
      </c>
    </row>
    <row r="2648" spans="1:57">
      <c r="A2648" s="48">
        <v>41564</v>
      </c>
      <c r="B2648" s="49">
        <v>43.27</v>
      </c>
      <c r="C2648" s="50">
        <v>43.27</v>
      </c>
      <c r="D2648" s="49">
        <v>65.69</v>
      </c>
      <c r="E2648" s="50">
        <v>65.69</v>
      </c>
      <c r="F2648" s="49">
        <v>102.3</v>
      </c>
      <c r="G2648" s="50">
        <v>102.3</v>
      </c>
      <c r="H2648" s="49">
        <v>104.15</v>
      </c>
      <c r="I2648" s="50">
        <v>104.15</v>
      </c>
      <c r="J2648">
        <v>67.2</v>
      </c>
      <c r="K2648">
        <v>67.2</v>
      </c>
      <c r="L2648" s="49">
        <v>84.43</v>
      </c>
      <c r="M2648" s="50">
        <v>84.43</v>
      </c>
      <c r="O2648" s="48">
        <f t="shared" si="1392"/>
        <v>41564</v>
      </c>
      <c r="P2648" s="44">
        <f t="shared" si="1399"/>
        <v>1</v>
      </c>
      <c r="Q2648" s="44">
        <f t="shared" si="1400"/>
        <v>1</v>
      </c>
      <c r="R2648" s="44">
        <f t="shared" si="1401"/>
        <v>1</v>
      </c>
      <c r="S2648" s="44">
        <f t="shared" si="1402"/>
        <v>1</v>
      </c>
      <c r="T2648" s="44">
        <f t="shared" si="1403"/>
        <v>1</v>
      </c>
      <c r="U2648" s="44">
        <f t="shared" si="1404"/>
        <v>1</v>
      </c>
      <c r="W2648" s="51">
        <f t="shared" si="1393"/>
        <v>41564</v>
      </c>
      <c r="X2648" s="44">
        <f t="shared" si="1405"/>
        <v>1</v>
      </c>
      <c r="Y2648" s="44">
        <f t="shared" si="1406"/>
        <v>1</v>
      </c>
      <c r="Z2648" s="44">
        <f t="shared" si="1407"/>
        <v>1.0057894220390542</v>
      </c>
      <c r="AA2648" s="44">
        <f t="shared" si="1408"/>
        <v>1.0086847337030451</v>
      </c>
      <c r="AB2648" s="44">
        <f t="shared" si="1409"/>
        <v>1.0094210606290839</v>
      </c>
      <c r="AC2648" s="44">
        <f t="shared" si="1410"/>
        <v>1.0005936127270569</v>
      </c>
      <c r="AE2648" s="48">
        <f t="shared" si="1394"/>
        <v>41564</v>
      </c>
      <c r="AF2648" s="53">
        <f t="shared" si="1411"/>
        <v>13.314621457655832</v>
      </c>
      <c r="AG2648" s="53">
        <f t="shared" si="1412"/>
        <v>11.182655456364518</v>
      </c>
      <c r="AH2648" s="53">
        <f t="shared" si="1413"/>
        <v>2.5005508591207293</v>
      </c>
      <c r="AI2648" s="53">
        <f t="shared" si="1414"/>
        <v>6.6469518428390755</v>
      </c>
      <c r="AJ2648" s="53">
        <f t="shared" si="1415"/>
        <v>3.8582938892047984</v>
      </c>
      <c r="AK2648" s="53">
        <f t="shared" si="1416"/>
        <v>3.0411303163250447</v>
      </c>
      <c r="AL2648" s="53"/>
      <c r="AM2648" s="48">
        <f t="shared" si="1395"/>
        <v>41564</v>
      </c>
      <c r="AN2648" s="53">
        <f t="shared" si="1396"/>
        <v>13.314621457655832</v>
      </c>
      <c r="AO2648" s="53">
        <f t="shared" si="1396"/>
        <v>11.182655456364518</v>
      </c>
      <c r="AP2648" s="53">
        <f t="shared" si="1396"/>
        <v>2.5150276033742989</v>
      </c>
      <c r="AQ2648" s="53">
        <f t="shared" si="1396"/>
        <v>6.7046788495310983</v>
      </c>
      <c r="AR2648" s="53">
        <f t="shared" si="1396"/>
        <v>3.8946431098598207</v>
      </c>
      <c r="AS2648" s="53">
        <f t="shared" si="1396"/>
        <v>3.0429355699854539</v>
      </c>
      <c r="AT2648" s="53"/>
      <c r="AU2648" s="48">
        <f t="shared" si="1397"/>
        <v>41564</v>
      </c>
      <c r="AV2648" s="53">
        <f t="shared" si="1417"/>
        <v>576.12367047276791</v>
      </c>
      <c r="AW2648" s="53">
        <f t="shared" si="1418"/>
        <v>734.58863692858517</v>
      </c>
      <c r="AX2648" s="53">
        <f t="shared" si="1419"/>
        <v>257.28732382519075</v>
      </c>
      <c r="AY2648" s="53">
        <f t="shared" si="1420"/>
        <v>698.29230217866393</v>
      </c>
      <c r="AZ2648" s="53">
        <f t="shared" si="1421"/>
        <v>261.72001698257998</v>
      </c>
      <c r="BA2648" s="53">
        <f t="shared" si="1422"/>
        <v>256.91505017387192</v>
      </c>
      <c r="BB2648" s="58">
        <f t="shared" si="1423"/>
        <v>2784.9270005616595</v>
      </c>
      <c r="BC2648">
        <f t="shared" si="1398"/>
        <v>2.6153200070439198E-2</v>
      </c>
      <c r="BD2648">
        <v>2784.9531537617299</v>
      </c>
      <c r="BE2648" s="48">
        <f t="shared" si="1391"/>
        <v>41564</v>
      </c>
    </row>
    <row r="2649" spans="1:57">
      <c r="A2649" s="48">
        <v>41565</v>
      </c>
      <c r="B2649" s="49">
        <v>43.31</v>
      </c>
      <c r="C2649" s="50">
        <v>43.31</v>
      </c>
      <c r="D2649" s="49">
        <v>66.08</v>
      </c>
      <c r="E2649" s="50">
        <v>66.08</v>
      </c>
      <c r="F2649" s="49">
        <v>102.31</v>
      </c>
      <c r="G2649" s="50">
        <v>102.31</v>
      </c>
      <c r="H2649" s="49">
        <v>104.9</v>
      </c>
      <c r="I2649" s="50">
        <v>104.9</v>
      </c>
      <c r="J2649">
        <v>67.069999999999993</v>
      </c>
      <c r="K2649">
        <v>67.069999999999993</v>
      </c>
      <c r="L2649" s="49">
        <v>84.43</v>
      </c>
      <c r="M2649" s="50">
        <v>84.43</v>
      </c>
      <c r="O2649" s="48">
        <f t="shared" si="1392"/>
        <v>41565</v>
      </c>
      <c r="P2649" s="44">
        <f t="shared" si="1399"/>
        <v>1</v>
      </c>
      <c r="Q2649" s="44">
        <f t="shared" si="1400"/>
        <v>1</v>
      </c>
      <c r="R2649" s="44">
        <f t="shared" si="1401"/>
        <v>1</v>
      </c>
      <c r="S2649" s="44">
        <f t="shared" si="1402"/>
        <v>1</v>
      </c>
      <c r="T2649" s="44">
        <f t="shared" si="1403"/>
        <v>1</v>
      </c>
      <c r="U2649" s="44">
        <f t="shared" si="1404"/>
        <v>1</v>
      </c>
      <c r="W2649" s="51">
        <f t="shared" si="1393"/>
        <v>41565</v>
      </c>
      <c r="X2649" s="44">
        <f t="shared" si="1405"/>
        <v>1</v>
      </c>
      <c r="Y2649" s="44">
        <f t="shared" si="1406"/>
        <v>1</v>
      </c>
      <c r="Z2649" s="44">
        <f t="shared" si="1407"/>
        <v>1.0057894220390542</v>
      </c>
      <c r="AA2649" s="44">
        <f t="shared" si="1408"/>
        <v>1.0086847337030451</v>
      </c>
      <c r="AB2649" s="44">
        <f t="shared" si="1409"/>
        <v>1.0094210606290839</v>
      </c>
      <c r="AC2649" s="44">
        <f t="shared" si="1410"/>
        <v>1.0005936127270569</v>
      </c>
      <c r="AE2649" s="48">
        <f t="shared" si="1394"/>
        <v>41565</v>
      </c>
      <c r="AF2649" s="53">
        <f t="shared" si="1411"/>
        <v>13.314621457655832</v>
      </c>
      <c r="AG2649" s="53">
        <f t="shared" si="1412"/>
        <v>11.182655456364518</v>
      </c>
      <c r="AH2649" s="53">
        <f t="shared" si="1413"/>
        <v>2.5005508591207293</v>
      </c>
      <c r="AI2649" s="53">
        <f t="shared" si="1414"/>
        <v>6.6469518428390755</v>
      </c>
      <c r="AJ2649" s="53">
        <f t="shared" si="1415"/>
        <v>3.8582938892047984</v>
      </c>
      <c r="AK2649" s="53">
        <f t="shared" si="1416"/>
        <v>3.0411303163250447</v>
      </c>
      <c r="AL2649" s="53"/>
      <c r="AM2649" s="48">
        <f t="shared" si="1395"/>
        <v>41565</v>
      </c>
      <c r="AN2649" s="53">
        <f t="shared" si="1396"/>
        <v>13.314621457655832</v>
      </c>
      <c r="AO2649" s="53">
        <f t="shared" si="1396"/>
        <v>11.182655456364518</v>
      </c>
      <c r="AP2649" s="53">
        <f t="shared" si="1396"/>
        <v>2.5150276033742989</v>
      </c>
      <c r="AQ2649" s="53">
        <f t="shared" si="1396"/>
        <v>6.7046788495310983</v>
      </c>
      <c r="AR2649" s="53">
        <f t="shared" si="1396"/>
        <v>3.8946431098598207</v>
      </c>
      <c r="AS2649" s="53">
        <f t="shared" si="1396"/>
        <v>3.0429355699854539</v>
      </c>
      <c r="AT2649" s="53"/>
      <c r="AU2649" s="48">
        <f t="shared" si="1397"/>
        <v>41565</v>
      </c>
      <c r="AV2649" s="53">
        <f t="shared" si="1417"/>
        <v>576.65625533107414</v>
      </c>
      <c r="AW2649" s="53">
        <f t="shared" si="1418"/>
        <v>738.94987255656736</v>
      </c>
      <c r="AX2649" s="53">
        <f t="shared" si="1419"/>
        <v>257.3124741012245</v>
      </c>
      <c r="AY2649" s="53">
        <f t="shared" si="1420"/>
        <v>703.32081131581219</v>
      </c>
      <c r="AZ2649" s="53">
        <f t="shared" si="1421"/>
        <v>261.21371337829817</v>
      </c>
      <c r="BA2649" s="53">
        <f t="shared" si="1422"/>
        <v>256.91505017387192</v>
      </c>
      <c r="BB2649" s="58">
        <f t="shared" si="1423"/>
        <v>2794.3681768568481</v>
      </c>
      <c r="BC2649">
        <f t="shared" si="1398"/>
        <v>2.6035008561848372E-2</v>
      </c>
      <c r="BD2649">
        <v>2794.3942118654099</v>
      </c>
      <c r="BE2649" s="48">
        <f t="shared" si="1391"/>
        <v>41565</v>
      </c>
    </row>
    <row r="2650" spans="1:57">
      <c r="A2650" s="48">
        <v>41568</v>
      </c>
      <c r="B2650" s="49">
        <v>43.24</v>
      </c>
      <c r="C2650" s="50">
        <v>43.24</v>
      </c>
      <c r="D2650" s="49">
        <v>66.180000000000007</v>
      </c>
      <c r="E2650" s="50">
        <v>66.180000000000007</v>
      </c>
      <c r="F2650" s="49">
        <v>102.24</v>
      </c>
      <c r="G2650" s="50">
        <v>102.24</v>
      </c>
      <c r="H2650" s="49">
        <v>104.88</v>
      </c>
      <c r="I2650" s="50">
        <v>104.88</v>
      </c>
      <c r="J2650">
        <v>66.72</v>
      </c>
      <c r="K2650">
        <v>66.72</v>
      </c>
      <c r="L2650" s="49">
        <v>84.43</v>
      </c>
      <c r="M2650" s="50">
        <v>84.43</v>
      </c>
      <c r="O2650" s="48">
        <f t="shared" si="1392"/>
        <v>41568</v>
      </c>
      <c r="P2650" s="44">
        <f t="shared" si="1399"/>
        <v>1</v>
      </c>
      <c r="Q2650" s="44">
        <f t="shared" si="1400"/>
        <v>1</v>
      </c>
      <c r="R2650" s="44">
        <f t="shared" si="1401"/>
        <v>1</v>
      </c>
      <c r="S2650" s="44">
        <f t="shared" si="1402"/>
        <v>1</v>
      </c>
      <c r="T2650" s="44">
        <f t="shared" si="1403"/>
        <v>1</v>
      </c>
      <c r="U2650" s="44">
        <f t="shared" si="1404"/>
        <v>1</v>
      </c>
      <c r="W2650" s="51">
        <f t="shared" si="1393"/>
        <v>41568</v>
      </c>
      <c r="X2650" s="44">
        <f t="shared" si="1405"/>
        <v>1</v>
      </c>
      <c r="Y2650" s="44">
        <f t="shared" si="1406"/>
        <v>1</v>
      </c>
      <c r="Z2650" s="44">
        <f t="shared" si="1407"/>
        <v>1.0057894220390542</v>
      </c>
      <c r="AA2650" s="44">
        <f t="shared" si="1408"/>
        <v>1.0086847337030451</v>
      </c>
      <c r="AB2650" s="44">
        <f t="shared" si="1409"/>
        <v>1.0094210606290839</v>
      </c>
      <c r="AC2650" s="44">
        <f t="shared" si="1410"/>
        <v>1.0005936127270569</v>
      </c>
      <c r="AE2650" s="48">
        <f t="shared" si="1394"/>
        <v>41568</v>
      </c>
      <c r="AF2650" s="53">
        <f t="shared" si="1411"/>
        <v>13.314621457655832</v>
      </c>
      <c r="AG2650" s="53">
        <f t="shared" si="1412"/>
        <v>11.182655456364518</v>
      </c>
      <c r="AH2650" s="53">
        <f t="shared" si="1413"/>
        <v>2.5005508591207293</v>
      </c>
      <c r="AI2650" s="53">
        <f t="shared" si="1414"/>
        <v>6.6469518428390755</v>
      </c>
      <c r="AJ2650" s="53">
        <f t="shared" si="1415"/>
        <v>3.8582938892047984</v>
      </c>
      <c r="AK2650" s="53">
        <f t="shared" si="1416"/>
        <v>3.0411303163250447</v>
      </c>
      <c r="AL2650" s="53"/>
      <c r="AM2650" s="48">
        <f t="shared" si="1395"/>
        <v>41568</v>
      </c>
      <c r="AN2650" s="53">
        <f t="shared" si="1396"/>
        <v>13.314621457655832</v>
      </c>
      <c r="AO2650" s="53">
        <f t="shared" si="1396"/>
        <v>11.182655456364518</v>
      </c>
      <c r="AP2650" s="53">
        <f t="shared" si="1396"/>
        <v>2.5150276033742989</v>
      </c>
      <c r="AQ2650" s="53">
        <f t="shared" si="1396"/>
        <v>6.7046788495310983</v>
      </c>
      <c r="AR2650" s="53">
        <f t="shared" si="1396"/>
        <v>3.8946431098598207</v>
      </c>
      <c r="AS2650" s="53">
        <f t="shared" si="1396"/>
        <v>3.0429355699854539</v>
      </c>
      <c r="AT2650" s="53"/>
      <c r="AU2650" s="48">
        <f t="shared" si="1397"/>
        <v>41568</v>
      </c>
      <c r="AV2650" s="53">
        <f t="shared" si="1417"/>
        <v>575.72423182903822</v>
      </c>
      <c r="AW2650" s="53">
        <f t="shared" si="1418"/>
        <v>740.06813810220387</v>
      </c>
      <c r="AX2650" s="53">
        <f t="shared" si="1419"/>
        <v>257.1364221689883</v>
      </c>
      <c r="AY2650" s="53">
        <f t="shared" si="1420"/>
        <v>703.18671773882159</v>
      </c>
      <c r="AZ2650" s="53">
        <f t="shared" si="1421"/>
        <v>259.85058828984722</v>
      </c>
      <c r="BA2650" s="53">
        <f t="shared" si="1422"/>
        <v>256.91505017387192</v>
      </c>
      <c r="BB2650" s="58">
        <f t="shared" si="1423"/>
        <v>2792.8811483027707</v>
      </c>
      <c r="BC2650">
        <f t="shared" si="1398"/>
        <v>2.6053624259475328E-2</v>
      </c>
      <c r="BD2650">
        <v>2792.9072019270302</v>
      </c>
      <c r="BE2650" s="48">
        <f t="shared" si="1391"/>
        <v>41568</v>
      </c>
    </row>
    <row r="2651" spans="1:57">
      <c r="A2651" s="48">
        <v>41569</v>
      </c>
      <c r="B2651" s="55">
        <v>43.66</v>
      </c>
      <c r="C2651" s="56">
        <v>43.66</v>
      </c>
      <c r="D2651" s="55">
        <v>66.84</v>
      </c>
      <c r="E2651" s="56">
        <v>66.84</v>
      </c>
      <c r="F2651" s="55">
        <v>102.95</v>
      </c>
      <c r="G2651" s="56">
        <v>102.95</v>
      </c>
      <c r="H2651" s="55">
        <v>105.45</v>
      </c>
      <c r="I2651" s="56">
        <v>105.45</v>
      </c>
      <c r="J2651">
        <v>67.430000000000007</v>
      </c>
      <c r="K2651">
        <v>67.430000000000007</v>
      </c>
      <c r="L2651" s="55">
        <v>84.5</v>
      </c>
      <c r="M2651" s="56">
        <v>84.5</v>
      </c>
      <c r="O2651" s="48">
        <f t="shared" si="1392"/>
        <v>41569</v>
      </c>
      <c r="P2651" s="44">
        <f t="shared" si="1399"/>
        <v>1</v>
      </c>
      <c r="Q2651" s="44">
        <f t="shared" si="1400"/>
        <v>1</v>
      </c>
      <c r="R2651" s="44">
        <f t="shared" si="1401"/>
        <v>1</v>
      </c>
      <c r="S2651" s="44">
        <f t="shared" si="1402"/>
        <v>1</v>
      </c>
      <c r="T2651" s="44">
        <f t="shared" si="1403"/>
        <v>1</v>
      </c>
      <c r="U2651" s="44">
        <f t="shared" si="1404"/>
        <v>1</v>
      </c>
      <c r="W2651" s="51">
        <f t="shared" si="1393"/>
        <v>41569</v>
      </c>
      <c r="X2651" s="44">
        <f t="shared" si="1405"/>
        <v>1</v>
      </c>
      <c r="Y2651" s="44">
        <f t="shared" si="1406"/>
        <v>1</v>
      </c>
      <c r="Z2651" s="44">
        <f t="shared" si="1407"/>
        <v>1.0057894220390542</v>
      </c>
      <c r="AA2651" s="44">
        <f t="shared" si="1408"/>
        <v>1.0086847337030451</v>
      </c>
      <c r="AB2651" s="44">
        <f t="shared" si="1409"/>
        <v>1.0094210606290839</v>
      </c>
      <c r="AC2651" s="44">
        <f t="shared" si="1410"/>
        <v>1.0005936127270569</v>
      </c>
      <c r="AE2651" s="48">
        <f t="shared" si="1394"/>
        <v>41569</v>
      </c>
      <c r="AF2651" s="53">
        <f t="shared" si="1411"/>
        <v>13.314621457655832</v>
      </c>
      <c r="AG2651" s="53">
        <f t="shared" si="1412"/>
        <v>11.182655456364518</v>
      </c>
      <c r="AH2651" s="53">
        <f t="shared" si="1413"/>
        <v>2.5005508591207293</v>
      </c>
      <c r="AI2651" s="53">
        <f t="shared" si="1414"/>
        <v>6.6469518428390755</v>
      </c>
      <c r="AJ2651" s="53">
        <f t="shared" si="1415"/>
        <v>3.8582938892047984</v>
      </c>
      <c r="AK2651" s="53">
        <f t="shared" si="1416"/>
        <v>3.0411303163250447</v>
      </c>
      <c r="AL2651" s="53"/>
      <c r="AM2651" s="48">
        <f t="shared" si="1395"/>
        <v>41569</v>
      </c>
      <c r="AN2651" s="53">
        <f t="shared" si="1396"/>
        <v>13.314621457655832</v>
      </c>
      <c r="AO2651" s="53">
        <f t="shared" si="1396"/>
        <v>11.182655456364518</v>
      </c>
      <c r="AP2651" s="53">
        <f t="shared" si="1396"/>
        <v>2.5150276033742989</v>
      </c>
      <c r="AQ2651" s="53">
        <f t="shared" si="1396"/>
        <v>6.7046788495310983</v>
      </c>
      <c r="AR2651" s="53">
        <f t="shared" si="1396"/>
        <v>3.8946431098598207</v>
      </c>
      <c r="AS2651" s="53">
        <f t="shared" si="1396"/>
        <v>3.0429355699854539</v>
      </c>
      <c r="AT2651" s="53"/>
      <c r="AU2651" s="48">
        <f t="shared" si="1397"/>
        <v>41569</v>
      </c>
      <c r="AV2651" s="53">
        <f t="shared" si="1417"/>
        <v>581.31637284125361</v>
      </c>
      <c r="AW2651" s="53">
        <f t="shared" si="1418"/>
        <v>747.4486907034044</v>
      </c>
      <c r="AX2651" s="53">
        <f t="shared" si="1419"/>
        <v>258.92209176738407</v>
      </c>
      <c r="AY2651" s="53">
        <f t="shared" si="1420"/>
        <v>707.00838468305437</v>
      </c>
      <c r="AZ2651" s="53">
        <f t="shared" si="1421"/>
        <v>262.61578489784773</v>
      </c>
      <c r="BA2651" s="53">
        <f t="shared" si="1422"/>
        <v>257.12805566377085</v>
      </c>
      <c r="BB2651" s="58">
        <f t="shared" si="1423"/>
        <v>2814.4393805567152</v>
      </c>
      <c r="BC2651">
        <f t="shared" si="1398"/>
        <v>2.5834331114765519E-2</v>
      </c>
      <c r="BD2651">
        <v>2814.4652148878299</v>
      </c>
      <c r="BE2651" s="48">
        <f t="shared" si="1391"/>
        <v>41569</v>
      </c>
    </row>
    <row r="2652" spans="1:57">
      <c r="AM2652" s="48"/>
      <c r="BC2652"/>
      <c r="BD2652"/>
    </row>
    <row r="2653" spans="1:57">
      <c r="AM2653" s="48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51"/>
  <sheetViews>
    <sheetView tabSelected="1" showRuler="0" workbookViewId="0">
      <selection sqref="A1:C2651"/>
    </sheetView>
  </sheetViews>
  <sheetFormatPr baseColWidth="10" defaultRowHeight="15" x14ac:dyDescent="0"/>
  <sheetData>
    <row r="1" spans="1:3">
      <c r="B1" t="s">
        <v>4</v>
      </c>
      <c r="C1" t="s">
        <v>1</v>
      </c>
    </row>
    <row r="2" spans="1:3">
      <c r="A2" s="57">
        <v>37726</v>
      </c>
      <c r="B2">
        <v>1005.20203826147</v>
      </c>
      <c r="C2">
        <v>1000</v>
      </c>
    </row>
    <row r="3" spans="1:3">
      <c r="A3" s="57">
        <v>37727</v>
      </c>
      <c r="B3">
        <v>1002.90516834509</v>
      </c>
      <c r="C3">
        <v>1008.29432231007</v>
      </c>
    </row>
    <row r="4" spans="1:3">
      <c r="A4" s="57">
        <v>37728</v>
      </c>
      <c r="B4">
        <v>1012.0833512094</v>
      </c>
      <c r="C4">
        <v>1007.84025918435</v>
      </c>
    </row>
    <row r="5" spans="1:3">
      <c r="A5" s="57">
        <v>37732</v>
      </c>
      <c r="B5">
        <v>1011.8469226847</v>
      </c>
      <c r="C5">
        <v>1012.07921927515</v>
      </c>
    </row>
    <row r="6" spans="1:3">
      <c r="A6" s="57">
        <v>37733</v>
      </c>
      <c r="B6">
        <v>1022.33243124858</v>
      </c>
      <c r="C6">
        <v>1009.52984297206</v>
      </c>
    </row>
    <row r="7" spans="1:3">
      <c r="A7" s="57">
        <v>37734</v>
      </c>
      <c r="B7">
        <v>1027.7946972585901</v>
      </c>
      <c r="C7">
        <v>1023.26921953206</v>
      </c>
    </row>
    <row r="8" spans="1:3">
      <c r="A8" s="57">
        <v>37735</v>
      </c>
      <c r="B8">
        <v>1019.63676769821</v>
      </c>
      <c r="C8">
        <v>1023.5167172564001</v>
      </c>
    </row>
    <row r="9" spans="1:3">
      <c r="A9" s="57">
        <v>37736</v>
      </c>
      <c r="B9">
        <v>1008.15085675534</v>
      </c>
      <c r="C9">
        <v>1012.3122625348</v>
      </c>
    </row>
    <row r="10" spans="1:3">
      <c r="A10" s="57">
        <v>37739</v>
      </c>
      <c r="B10">
        <v>1019.2837303797201</v>
      </c>
      <c r="C10">
        <v>1011.50651433587</v>
      </c>
    </row>
    <row r="11" spans="1:3">
      <c r="A11" s="57">
        <v>37740</v>
      </c>
      <c r="B11">
        <v>1028.10732585662</v>
      </c>
      <c r="C11">
        <v>1025.0749626356501</v>
      </c>
    </row>
    <row r="12" spans="1:3">
      <c r="A12" s="57">
        <v>37741</v>
      </c>
      <c r="B12">
        <v>1028.30512537096</v>
      </c>
      <c r="C12">
        <v>1028.6572463242301</v>
      </c>
    </row>
    <row r="13" spans="1:3">
      <c r="A13" s="57">
        <v>37742</v>
      </c>
      <c r="B13">
        <v>1029.4970394110501</v>
      </c>
      <c r="C13">
        <v>1027.9141818886301</v>
      </c>
    </row>
    <row r="14" spans="1:3">
      <c r="A14" s="57">
        <v>37743</v>
      </c>
      <c r="B14">
        <v>1038.78582457175</v>
      </c>
      <c r="C14">
        <v>1028.8853096165401</v>
      </c>
    </row>
    <row r="15" spans="1:3">
      <c r="A15" s="57">
        <v>37746</v>
      </c>
      <c r="B15">
        <v>1044.29190971308</v>
      </c>
      <c r="C15">
        <v>1043.2039546554699</v>
      </c>
    </row>
    <row r="16" spans="1:3">
      <c r="A16" s="57">
        <v>37747</v>
      </c>
      <c r="B16">
        <v>1054.3038367776901</v>
      </c>
      <c r="C16">
        <v>1047.75371100866</v>
      </c>
    </row>
    <row r="17" spans="1:3">
      <c r="A17" s="57">
        <v>37748</v>
      </c>
      <c r="B17">
        <v>1051.1994364069999</v>
      </c>
      <c r="C17">
        <v>1050.5644815912201</v>
      </c>
    </row>
    <row r="18" spans="1:3">
      <c r="A18" s="57">
        <v>37749</v>
      </c>
      <c r="B18">
        <v>1043.2554725277801</v>
      </c>
      <c r="C18">
        <v>1043.36160507047</v>
      </c>
    </row>
    <row r="19" spans="1:3">
      <c r="A19" s="57">
        <v>37750</v>
      </c>
      <c r="B19">
        <v>1053.2532480218099</v>
      </c>
      <c r="C19">
        <v>1046.37750771624</v>
      </c>
    </row>
    <row r="20" spans="1:3">
      <c r="A20" s="57">
        <v>37753</v>
      </c>
      <c r="B20">
        <v>1063.1351688295299</v>
      </c>
      <c r="C20">
        <v>1055.80765631076</v>
      </c>
    </row>
    <row r="21" spans="1:3">
      <c r="A21" s="57">
        <v>37754</v>
      </c>
      <c r="B21">
        <v>1061.28604016388</v>
      </c>
      <c r="C21">
        <v>1059.6408415834701</v>
      </c>
    </row>
    <row r="22" spans="1:3">
      <c r="A22" s="57">
        <v>37755</v>
      </c>
      <c r="B22">
        <v>1059.92534507717</v>
      </c>
      <c r="C22">
        <v>1066.06313280887</v>
      </c>
    </row>
    <row r="23" spans="1:3">
      <c r="A23" s="57">
        <v>37756</v>
      </c>
      <c r="B23">
        <v>1062.5533989043599</v>
      </c>
      <c r="C23">
        <v>1063.64482984697</v>
      </c>
    </row>
    <row r="24" spans="1:3">
      <c r="A24" s="57">
        <v>37757</v>
      </c>
      <c r="B24">
        <v>1066.9445541672701</v>
      </c>
      <c r="C24">
        <v>1064.18240355995</v>
      </c>
    </row>
    <row r="25" spans="1:3">
      <c r="A25" s="57">
        <v>37760</v>
      </c>
      <c r="B25">
        <v>1047.6375371438301</v>
      </c>
      <c r="C25">
        <v>1061.96912920979</v>
      </c>
    </row>
    <row r="26" spans="1:3">
      <c r="A26" s="57">
        <v>37761</v>
      </c>
      <c r="B26">
        <v>1052.56802597655</v>
      </c>
      <c r="C26">
        <v>1051.27932001053</v>
      </c>
    </row>
    <row r="27" spans="1:3">
      <c r="A27" s="57">
        <v>37762</v>
      </c>
      <c r="B27">
        <v>1050.6072673680601</v>
      </c>
      <c r="C27">
        <v>1049.3357548565</v>
      </c>
    </row>
    <row r="28" spans="1:3">
      <c r="A28" s="57">
        <v>37763</v>
      </c>
      <c r="B28">
        <v>1060.1969652287301</v>
      </c>
      <c r="C28">
        <v>1053.75469612149</v>
      </c>
    </row>
    <row r="29" spans="1:3">
      <c r="A29" s="57">
        <v>37764</v>
      </c>
      <c r="B29">
        <v>1065.23841481155</v>
      </c>
      <c r="C29">
        <v>1061.7052254458099</v>
      </c>
    </row>
    <row r="30" spans="1:3">
      <c r="A30" s="57">
        <v>37768</v>
      </c>
      <c r="B30">
        <v>1079.8859503880601</v>
      </c>
      <c r="C30">
        <v>1063.3585838885399</v>
      </c>
    </row>
    <row r="31" spans="1:3">
      <c r="A31" s="57">
        <v>37769</v>
      </c>
      <c r="B31">
        <v>1081.19491612551</v>
      </c>
      <c r="C31">
        <v>1080.70679881521</v>
      </c>
    </row>
    <row r="32" spans="1:3">
      <c r="A32" s="57">
        <v>37770</v>
      </c>
      <c r="B32">
        <v>1080.0920546208699</v>
      </c>
      <c r="C32">
        <v>1082.87681518861</v>
      </c>
    </row>
    <row r="33" spans="1:3">
      <c r="A33" s="57">
        <v>37771</v>
      </c>
      <c r="B33">
        <v>1090.4956268762</v>
      </c>
      <c r="C33">
        <v>1083.2915779999601</v>
      </c>
    </row>
    <row r="34" spans="1:3">
      <c r="A34" s="57">
        <v>37774</v>
      </c>
      <c r="B34">
        <v>1095.6814007722</v>
      </c>
      <c r="C34">
        <v>1096.2930878780201</v>
      </c>
    </row>
    <row r="35" spans="1:3">
      <c r="A35" s="57">
        <v>37775</v>
      </c>
      <c r="B35">
        <v>1095.8811176920599</v>
      </c>
      <c r="C35">
        <v>1095.39149785066</v>
      </c>
    </row>
    <row r="36" spans="1:3">
      <c r="A36" s="57">
        <v>37776</v>
      </c>
      <c r="B36">
        <v>1107.47689873062</v>
      </c>
      <c r="C36">
        <v>1096.19602900512</v>
      </c>
    </row>
    <row r="37" spans="1:3">
      <c r="A37" s="57">
        <v>37777</v>
      </c>
      <c r="B37">
        <v>1111.8248288037701</v>
      </c>
      <c r="C37">
        <v>1108.3705392782899</v>
      </c>
    </row>
    <row r="38" spans="1:3">
      <c r="A38" s="57">
        <v>37778</v>
      </c>
      <c r="B38">
        <v>1115.3578895788901</v>
      </c>
      <c r="C38">
        <v>1118.53363718585</v>
      </c>
    </row>
    <row r="39" spans="1:3">
      <c r="A39" s="57">
        <v>37781</v>
      </c>
      <c r="B39">
        <v>1107.66078237542</v>
      </c>
      <c r="C39">
        <v>1113.1467367549801</v>
      </c>
    </row>
    <row r="40" spans="1:3">
      <c r="A40" s="57">
        <v>37782</v>
      </c>
      <c r="B40">
        <v>1115.9233254067001</v>
      </c>
      <c r="C40">
        <v>1110.8136971490301</v>
      </c>
    </row>
    <row r="41" spans="1:3">
      <c r="A41" s="57">
        <v>37783</v>
      </c>
      <c r="B41">
        <v>1125.5547486017599</v>
      </c>
      <c r="C41">
        <v>1117.58663285599</v>
      </c>
    </row>
    <row r="42" spans="1:3">
      <c r="A42" s="57">
        <v>37784</v>
      </c>
      <c r="B42">
        <v>1128.2678671521701</v>
      </c>
      <c r="C42">
        <v>1129.40084468746</v>
      </c>
    </row>
    <row r="43" spans="1:3">
      <c r="A43" s="57">
        <v>37785</v>
      </c>
      <c r="B43">
        <v>1122.33610895779</v>
      </c>
      <c r="C43">
        <v>1129.42940931009</v>
      </c>
    </row>
    <row r="44" spans="1:3">
      <c r="A44" s="57">
        <v>37788</v>
      </c>
      <c r="B44">
        <v>1135.89231246693</v>
      </c>
      <c r="C44">
        <v>1127.1511494709</v>
      </c>
    </row>
    <row r="45" spans="1:3">
      <c r="A45" s="57">
        <v>37789</v>
      </c>
      <c r="B45">
        <v>1139.6391974906101</v>
      </c>
      <c r="C45">
        <v>1140.4969752939201</v>
      </c>
    </row>
    <row r="46" spans="1:3">
      <c r="A46" s="57">
        <v>37790</v>
      </c>
      <c r="B46">
        <v>1135.54257255574</v>
      </c>
      <c r="C46">
        <v>1136.32830937894</v>
      </c>
    </row>
    <row r="47" spans="1:3">
      <c r="A47" s="57">
        <v>37791</v>
      </c>
      <c r="B47">
        <v>1128.58665728347</v>
      </c>
      <c r="C47">
        <v>1135.60121888463</v>
      </c>
    </row>
    <row r="48" spans="1:3">
      <c r="A48" s="57">
        <v>37792</v>
      </c>
      <c r="B48">
        <v>1128.4640258366601</v>
      </c>
      <c r="C48">
        <v>1132.8252836023601</v>
      </c>
    </row>
    <row r="49" spans="1:3">
      <c r="A49" s="57">
        <v>37795</v>
      </c>
      <c r="B49">
        <v>1114.6282369319499</v>
      </c>
      <c r="C49">
        <v>1125.4896606070999</v>
      </c>
    </row>
    <row r="50" spans="1:3">
      <c r="A50" s="57">
        <v>37796</v>
      </c>
      <c r="B50">
        <v>1112.1262741010601</v>
      </c>
      <c r="C50">
        <v>1111.2474208020301</v>
      </c>
    </row>
    <row r="51" spans="1:3">
      <c r="A51" s="57">
        <v>37797</v>
      </c>
      <c r="B51">
        <v>1109.1961548991201</v>
      </c>
      <c r="C51">
        <v>1113.8694445009401</v>
      </c>
    </row>
    <row r="52" spans="1:3">
      <c r="A52" s="57">
        <v>37798</v>
      </c>
      <c r="B52">
        <v>1116.5012388975199</v>
      </c>
      <c r="C52">
        <v>1110.87622527592</v>
      </c>
    </row>
    <row r="53" spans="1:3">
      <c r="A53" s="57">
        <v>37799</v>
      </c>
      <c r="B53">
        <v>1111.1701464590601</v>
      </c>
      <c r="C53">
        <v>1116.5252212190501</v>
      </c>
    </row>
    <row r="54" spans="1:3">
      <c r="A54" s="57">
        <v>37802</v>
      </c>
      <c r="B54">
        <v>1109.5682699496399</v>
      </c>
      <c r="C54">
        <v>1117.3263667209501</v>
      </c>
    </row>
    <row r="55" spans="1:3">
      <c r="A55" s="57">
        <v>37803</v>
      </c>
      <c r="B55">
        <v>1117.3897737472</v>
      </c>
      <c r="C55">
        <v>1108.70519022147</v>
      </c>
    </row>
    <row r="56" spans="1:3">
      <c r="A56" s="57">
        <v>37804</v>
      </c>
      <c r="B56">
        <v>1133.31106610543</v>
      </c>
      <c r="C56">
        <v>1122.5908819230999</v>
      </c>
    </row>
    <row r="57" spans="1:3">
      <c r="A57" s="57">
        <v>37805</v>
      </c>
      <c r="B57">
        <v>1130.37989697586</v>
      </c>
      <c r="C57">
        <v>1130.43484143871</v>
      </c>
    </row>
    <row r="58" spans="1:3">
      <c r="A58" s="57">
        <v>37809</v>
      </c>
      <c r="B58">
        <v>1146.3817927504899</v>
      </c>
      <c r="C58">
        <v>1137.42142128762</v>
      </c>
    </row>
    <row r="59" spans="1:3">
      <c r="A59" s="57">
        <v>37810</v>
      </c>
      <c r="B59">
        <v>1148.1457096003301</v>
      </c>
      <c r="C59">
        <v>1143.6030002646201</v>
      </c>
    </row>
    <row r="60" spans="1:3">
      <c r="A60" s="57">
        <v>37811</v>
      </c>
      <c r="B60">
        <v>1144.24178903548</v>
      </c>
      <c r="C60">
        <v>1146.8368578409199</v>
      </c>
    </row>
    <row r="61" spans="1:3">
      <c r="A61" s="57">
        <v>37812</v>
      </c>
      <c r="B61">
        <v>1133.59864692111</v>
      </c>
      <c r="C61">
        <v>1138.25504857378</v>
      </c>
    </row>
    <row r="62" spans="1:3">
      <c r="A62" s="57">
        <v>37813</v>
      </c>
      <c r="B62">
        <v>1138.8708782210799</v>
      </c>
      <c r="C62">
        <v>1133.4288172607301</v>
      </c>
    </row>
    <row r="63" spans="1:3">
      <c r="A63" s="57">
        <v>37816</v>
      </c>
      <c r="B63">
        <v>1148.3072521209399</v>
      </c>
      <c r="C63">
        <v>1148.38783890946</v>
      </c>
    </row>
    <row r="64" spans="1:3">
      <c r="A64" s="57">
        <v>37817</v>
      </c>
      <c r="B64">
        <v>1139.6011688173801</v>
      </c>
      <c r="C64">
        <v>1152.35502525474</v>
      </c>
    </row>
    <row r="65" spans="1:3">
      <c r="A65" s="57">
        <v>37818</v>
      </c>
      <c r="B65">
        <v>1135.5860470709599</v>
      </c>
      <c r="C65">
        <v>1139.8798201899899</v>
      </c>
    </row>
    <row r="66" spans="1:3">
      <c r="A66" s="57">
        <v>37819</v>
      </c>
      <c r="B66">
        <v>1119.8069214053601</v>
      </c>
      <c r="C66">
        <v>1127.9709360157101</v>
      </c>
    </row>
    <row r="67" spans="1:3">
      <c r="A67" s="57">
        <v>37820</v>
      </c>
      <c r="B67">
        <v>1130.1488061192599</v>
      </c>
      <c r="C67">
        <v>1123.8208082824599</v>
      </c>
    </row>
    <row r="68" spans="1:3">
      <c r="A68" s="57">
        <v>37823</v>
      </c>
      <c r="B68">
        <v>1118.8741431460201</v>
      </c>
      <c r="C68">
        <v>1126.73056496809</v>
      </c>
    </row>
    <row r="69" spans="1:3">
      <c r="A69" s="57">
        <v>37824</v>
      </c>
      <c r="B69">
        <v>1124.1290526268699</v>
      </c>
      <c r="C69">
        <v>1122.8545595806199</v>
      </c>
    </row>
    <row r="70" spans="1:3">
      <c r="A70" s="57">
        <v>37825</v>
      </c>
      <c r="B70">
        <v>1128.2772139802901</v>
      </c>
      <c r="C70">
        <v>1128.1999633220601</v>
      </c>
    </row>
    <row r="71" spans="1:3">
      <c r="A71" s="57">
        <v>37826</v>
      </c>
      <c r="B71">
        <v>1128.3142783590999</v>
      </c>
      <c r="C71">
        <v>1134.6767082885401</v>
      </c>
    </row>
    <row r="72" spans="1:3">
      <c r="A72" s="57">
        <v>37827</v>
      </c>
      <c r="B72">
        <v>1140.3994610462901</v>
      </c>
      <c r="C72">
        <v>1132.9973138809501</v>
      </c>
    </row>
    <row r="73" spans="1:3">
      <c r="A73" s="57">
        <v>37830</v>
      </c>
      <c r="B73">
        <v>1141.0083737494101</v>
      </c>
      <c r="C73">
        <v>1141.7447940275699</v>
      </c>
    </row>
    <row r="74" spans="1:3">
      <c r="A74" s="57">
        <v>37831</v>
      </c>
      <c r="B74">
        <v>1136.04857216758</v>
      </c>
      <c r="C74">
        <v>1142.65171169941</v>
      </c>
    </row>
    <row r="75" spans="1:3">
      <c r="A75" s="57">
        <v>37832</v>
      </c>
      <c r="B75">
        <v>1133.6861430562701</v>
      </c>
      <c r="C75">
        <v>1137.7514292591</v>
      </c>
    </row>
    <row r="76" spans="1:3">
      <c r="A76" s="57">
        <v>37833</v>
      </c>
      <c r="B76">
        <v>1132.4737999383001</v>
      </c>
      <c r="C76">
        <v>1137.48463179378</v>
      </c>
    </row>
    <row r="77" spans="1:3">
      <c r="A77" s="57">
        <v>37834</v>
      </c>
      <c r="B77">
        <v>1129.0841682646401</v>
      </c>
      <c r="C77">
        <v>1131.65235707387</v>
      </c>
    </row>
    <row r="78" spans="1:3">
      <c r="A78" s="57">
        <v>37837</v>
      </c>
      <c r="B78">
        <v>1129.53028387769</v>
      </c>
      <c r="C78">
        <v>1131.24906009336</v>
      </c>
    </row>
    <row r="79" spans="1:3">
      <c r="A79" s="57">
        <v>37838</v>
      </c>
      <c r="B79">
        <v>1118.1099480054099</v>
      </c>
      <c r="C79">
        <v>1128.26122352213</v>
      </c>
    </row>
    <row r="80" spans="1:3">
      <c r="A80" s="57">
        <v>37839</v>
      </c>
      <c r="B80">
        <v>1118.6062763189</v>
      </c>
      <c r="C80">
        <v>1118.8503128253401</v>
      </c>
    </row>
    <row r="81" spans="1:3">
      <c r="A81" s="57">
        <v>37840</v>
      </c>
      <c r="B81">
        <v>1124.33279636918</v>
      </c>
      <c r="C81">
        <v>1123.1240667524301</v>
      </c>
    </row>
    <row r="82" spans="1:3">
      <c r="A82" s="57">
        <v>37841</v>
      </c>
      <c r="B82">
        <v>1128.2012497579999</v>
      </c>
      <c r="C82">
        <v>1129.4030808560101</v>
      </c>
    </row>
    <row r="83" spans="1:3">
      <c r="A83" s="57">
        <v>37844</v>
      </c>
      <c r="B83">
        <v>1131.76141687573</v>
      </c>
      <c r="C83">
        <v>1131.1191966998399</v>
      </c>
    </row>
    <row r="84" spans="1:3">
      <c r="A84" s="57">
        <v>37845</v>
      </c>
      <c r="B84">
        <v>1136.9380316740601</v>
      </c>
      <c r="C84">
        <v>1134.5895491569299</v>
      </c>
    </row>
    <row r="85" spans="1:3">
      <c r="A85" s="57">
        <v>37846</v>
      </c>
      <c r="B85">
        <v>1136.9421070170199</v>
      </c>
      <c r="C85">
        <v>1139.6309807446301</v>
      </c>
    </row>
    <row r="86" spans="1:3">
      <c r="A86" s="57">
        <v>37847</v>
      </c>
      <c r="B86">
        <v>1146.7224868513599</v>
      </c>
      <c r="C86">
        <v>1139.6651964949201</v>
      </c>
    </row>
    <row r="87" spans="1:3">
      <c r="A87" s="57">
        <v>37848</v>
      </c>
      <c r="B87">
        <v>1143.8466402752699</v>
      </c>
      <c r="C87">
        <v>1143.87104867434</v>
      </c>
    </row>
    <row r="88" spans="1:3">
      <c r="A88" s="57">
        <v>37851</v>
      </c>
      <c r="B88">
        <v>1156.3234883637799</v>
      </c>
      <c r="C88">
        <v>1146.79484050057</v>
      </c>
    </row>
    <row r="89" spans="1:3">
      <c r="A89" s="57">
        <v>37852</v>
      </c>
      <c r="B89">
        <v>1159.4422343428901</v>
      </c>
      <c r="C89">
        <v>1157.6934203640999</v>
      </c>
    </row>
    <row r="90" spans="1:3">
      <c r="A90" s="57">
        <v>37853</v>
      </c>
      <c r="B90">
        <v>1158.3353546256001</v>
      </c>
      <c r="C90">
        <v>1157.28373654385</v>
      </c>
    </row>
    <row r="91" spans="1:3">
      <c r="A91" s="57">
        <v>37854</v>
      </c>
      <c r="B91">
        <v>1164.6528736832599</v>
      </c>
      <c r="C91">
        <v>1161.98452117477</v>
      </c>
    </row>
    <row r="92" spans="1:3">
      <c r="A92" s="57">
        <v>37855</v>
      </c>
      <c r="B92">
        <v>1159.6394680093999</v>
      </c>
      <c r="C92">
        <v>1170.2075454809501</v>
      </c>
    </row>
    <row r="93" spans="1:3">
      <c r="A93" s="57">
        <v>37858</v>
      </c>
      <c r="B93">
        <v>1155.06177471209</v>
      </c>
      <c r="C93">
        <v>1159.1938956690101</v>
      </c>
    </row>
    <row r="94" spans="1:3">
      <c r="A94" s="57">
        <v>37859</v>
      </c>
      <c r="B94">
        <v>1152.9224517326199</v>
      </c>
      <c r="C94">
        <v>1151.8633654538801</v>
      </c>
    </row>
    <row r="95" spans="1:3">
      <c r="A95" s="57">
        <v>37860</v>
      </c>
      <c r="B95">
        <v>1157.7640062038499</v>
      </c>
      <c r="C95">
        <v>1153.5943924452299</v>
      </c>
    </row>
    <row r="96" spans="1:3">
      <c r="A96" s="57">
        <v>37861</v>
      </c>
      <c r="B96">
        <v>1164.09453163076</v>
      </c>
      <c r="C96">
        <v>1160.11858340869</v>
      </c>
    </row>
    <row r="97" spans="1:3">
      <c r="A97" s="57">
        <v>37862</v>
      </c>
      <c r="B97">
        <v>1167.3627142733101</v>
      </c>
      <c r="C97">
        <v>1164.4687582977299</v>
      </c>
    </row>
    <row r="98" spans="1:3">
      <c r="A98" s="57">
        <v>37866</v>
      </c>
      <c r="B98">
        <v>1180.5704158977101</v>
      </c>
      <c r="C98">
        <v>1171.9054287868901</v>
      </c>
    </row>
    <row r="99" spans="1:3">
      <c r="A99" s="57">
        <v>37867</v>
      </c>
      <c r="B99">
        <v>1188.5818141462801</v>
      </c>
      <c r="C99">
        <v>1187.69782321204</v>
      </c>
    </row>
    <row r="100" spans="1:3">
      <c r="A100" s="57">
        <v>37868</v>
      </c>
      <c r="B100">
        <v>1191.4176125295801</v>
      </c>
      <c r="C100">
        <v>1189.0350341583101</v>
      </c>
    </row>
    <row r="101" spans="1:3">
      <c r="A101" s="57">
        <v>37869</v>
      </c>
      <c r="B101">
        <v>1191.2862097713701</v>
      </c>
      <c r="C101">
        <v>1191.88616711141</v>
      </c>
    </row>
    <row r="102" spans="1:3">
      <c r="A102" s="57">
        <v>37872</v>
      </c>
      <c r="B102">
        <v>1200.0954173309501</v>
      </c>
      <c r="C102">
        <v>1194.02880571232</v>
      </c>
    </row>
    <row r="103" spans="1:3">
      <c r="A103" s="57">
        <v>37873</v>
      </c>
      <c r="B103">
        <v>1194.4255710458799</v>
      </c>
      <c r="C103">
        <v>1199.9409499045601</v>
      </c>
    </row>
    <row r="104" spans="1:3">
      <c r="A104" s="57">
        <v>37874</v>
      </c>
      <c r="B104">
        <v>1180.8326895262201</v>
      </c>
      <c r="C104">
        <v>1192.5170819642401</v>
      </c>
    </row>
    <row r="105" spans="1:3">
      <c r="A105" s="57">
        <v>37875</v>
      </c>
      <c r="B105">
        <v>1185.0459451914801</v>
      </c>
      <c r="C105">
        <v>1184.4673914370801</v>
      </c>
    </row>
    <row r="106" spans="1:3">
      <c r="A106" s="57">
        <v>37876</v>
      </c>
      <c r="B106">
        <v>1190.05960623134</v>
      </c>
      <c r="C106">
        <v>1187.4347435556899</v>
      </c>
    </row>
    <row r="107" spans="1:3">
      <c r="A107" s="57">
        <v>37879</v>
      </c>
      <c r="B107">
        <v>1186.1022039249599</v>
      </c>
      <c r="C107">
        <v>1191.60225530405</v>
      </c>
    </row>
    <row r="108" spans="1:3">
      <c r="A108" s="57">
        <v>37880</v>
      </c>
      <c r="B108">
        <v>1198.4589636230801</v>
      </c>
      <c r="C108">
        <v>1191.14754983579</v>
      </c>
    </row>
    <row r="109" spans="1:3">
      <c r="A109" s="57">
        <v>37881</v>
      </c>
      <c r="B109">
        <v>1198.5393201839699</v>
      </c>
      <c r="C109">
        <v>1200.46648312715</v>
      </c>
    </row>
    <row r="110" spans="1:3">
      <c r="A110" s="57">
        <v>37882</v>
      </c>
      <c r="B110">
        <v>1208.9996853448199</v>
      </c>
      <c r="C110">
        <v>1203.4061219074799</v>
      </c>
    </row>
    <row r="111" spans="1:3">
      <c r="A111" s="57">
        <v>37883</v>
      </c>
      <c r="B111">
        <v>1206.85628700957</v>
      </c>
      <c r="C111">
        <v>1207.68110525828</v>
      </c>
    </row>
    <row r="112" spans="1:3">
      <c r="A112" s="57">
        <v>37886</v>
      </c>
      <c r="B112">
        <v>1193.9117179064301</v>
      </c>
      <c r="C112">
        <v>1200.4470256466</v>
      </c>
    </row>
    <row r="113" spans="1:3">
      <c r="A113" s="57">
        <v>37887</v>
      </c>
      <c r="B113">
        <v>1198.1000456977599</v>
      </c>
      <c r="C113">
        <v>1194.54970909337</v>
      </c>
    </row>
    <row r="114" spans="1:3">
      <c r="A114" s="57">
        <v>37888</v>
      </c>
      <c r="B114">
        <v>1191.4303467923201</v>
      </c>
      <c r="C114">
        <v>1203.71018425335</v>
      </c>
    </row>
    <row r="115" spans="1:3">
      <c r="A115" s="57">
        <v>37889</v>
      </c>
      <c r="B115">
        <v>1182.0876581177399</v>
      </c>
      <c r="C115">
        <v>1194.2085357624401</v>
      </c>
    </row>
    <row r="116" spans="1:3">
      <c r="A116" s="57">
        <v>37890</v>
      </c>
      <c r="B116">
        <v>1178.0239340681501</v>
      </c>
      <c r="C116">
        <v>1182.4666945215499</v>
      </c>
    </row>
    <row r="117" spans="1:3">
      <c r="A117" s="57">
        <v>37893</v>
      </c>
      <c r="B117">
        <v>1186.2972196523999</v>
      </c>
      <c r="C117">
        <v>1181.14946389495</v>
      </c>
    </row>
    <row r="118" spans="1:3">
      <c r="A118" s="57">
        <v>37894</v>
      </c>
      <c r="B118">
        <v>1181.0046300005399</v>
      </c>
      <c r="C118">
        <v>1188.0859357266299</v>
      </c>
    </row>
    <row r="119" spans="1:3">
      <c r="A119" s="57">
        <v>37895</v>
      </c>
      <c r="B119">
        <v>1204.20803450573</v>
      </c>
      <c r="C119">
        <v>1188.82352847466</v>
      </c>
    </row>
    <row r="120" spans="1:3">
      <c r="A120" s="57">
        <v>37896</v>
      </c>
      <c r="B120">
        <v>1208.90901027464</v>
      </c>
      <c r="C120">
        <v>1205.67774778529</v>
      </c>
    </row>
    <row r="121" spans="1:3">
      <c r="A121" s="57">
        <v>37897</v>
      </c>
      <c r="B121">
        <v>1218.3083508126001</v>
      </c>
      <c r="C121">
        <v>1222.7343047511099</v>
      </c>
    </row>
    <row r="122" spans="1:3">
      <c r="A122" s="57">
        <v>37900</v>
      </c>
      <c r="B122">
        <v>1226.00741609447</v>
      </c>
      <c r="C122">
        <v>1221.1033832211599</v>
      </c>
    </row>
    <row r="123" spans="1:3">
      <c r="A123" s="57">
        <v>37901</v>
      </c>
      <c r="B123">
        <v>1225.54765132176</v>
      </c>
      <c r="C123">
        <v>1224.0975917855201</v>
      </c>
    </row>
    <row r="124" spans="1:3">
      <c r="A124" s="57">
        <v>37902</v>
      </c>
      <c r="B124">
        <v>1225.1415132437201</v>
      </c>
      <c r="C124">
        <v>1228.69615988546</v>
      </c>
    </row>
    <row r="125" spans="1:3">
      <c r="A125" s="57">
        <v>37903</v>
      </c>
      <c r="B125">
        <v>1232.7586233925599</v>
      </c>
      <c r="C125">
        <v>1235.15476479582</v>
      </c>
    </row>
    <row r="126" spans="1:3">
      <c r="A126" s="57">
        <v>37904</v>
      </c>
      <c r="B126">
        <v>1238.3531769569699</v>
      </c>
      <c r="C126">
        <v>1239.0702001387001</v>
      </c>
    </row>
    <row r="127" spans="1:3">
      <c r="A127" s="57">
        <v>37907</v>
      </c>
      <c r="B127">
        <v>1248.22470382596</v>
      </c>
      <c r="C127">
        <v>1244.7213691272</v>
      </c>
    </row>
    <row r="128" spans="1:3">
      <c r="A128" s="57">
        <v>37908</v>
      </c>
      <c r="B128">
        <v>1245.1626650447899</v>
      </c>
      <c r="C128">
        <v>1245.7006489938001</v>
      </c>
    </row>
    <row r="129" spans="1:3">
      <c r="A129" s="57">
        <v>37909</v>
      </c>
      <c r="B129">
        <v>1244.2081246371999</v>
      </c>
      <c r="C129">
        <v>1248.70382120932</v>
      </c>
    </row>
    <row r="130" spans="1:3">
      <c r="A130" s="57">
        <v>37910</v>
      </c>
      <c r="B130">
        <v>1246.0861152611201</v>
      </c>
      <c r="C130">
        <v>1244.40853078028</v>
      </c>
    </row>
    <row r="131" spans="1:3">
      <c r="A131" s="57">
        <v>37911</v>
      </c>
      <c r="B131">
        <v>1238.91217424811</v>
      </c>
      <c r="C131">
        <v>1246.9935454505001</v>
      </c>
    </row>
    <row r="132" spans="1:3">
      <c r="A132" s="57">
        <v>37914</v>
      </c>
      <c r="B132">
        <v>1244.3962754782799</v>
      </c>
      <c r="C132">
        <v>1243.38812267657</v>
      </c>
    </row>
    <row r="133" spans="1:3">
      <c r="A133" s="57">
        <v>37915</v>
      </c>
      <c r="B133">
        <v>1245.7272797176399</v>
      </c>
      <c r="C133">
        <v>1246.04173411805</v>
      </c>
    </row>
    <row r="134" spans="1:3">
      <c r="A134" s="57">
        <v>37916</v>
      </c>
      <c r="B134">
        <v>1234.8089348905801</v>
      </c>
      <c r="C134">
        <v>1240.83635233527</v>
      </c>
    </row>
    <row r="135" spans="1:3">
      <c r="A135" s="57">
        <v>37917</v>
      </c>
      <c r="B135">
        <v>1225.3170751663199</v>
      </c>
      <c r="C135">
        <v>1222.9309352309799</v>
      </c>
    </row>
    <row r="136" spans="1:3">
      <c r="A136" s="57">
        <v>37918</v>
      </c>
      <c r="B136">
        <v>1223.48777665803</v>
      </c>
      <c r="C136">
        <v>1221.63579508776</v>
      </c>
    </row>
    <row r="137" spans="1:3">
      <c r="A137" s="57">
        <v>37921</v>
      </c>
      <c r="B137">
        <v>1229.4378823155701</v>
      </c>
      <c r="C137">
        <v>1226.5054937110699</v>
      </c>
    </row>
    <row r="138" spans="1:3">
      <c r="A138" s="57">
        <v>37922</v>
      </c>
      <c r="B138">
        <v>1242.26745245695</v>
      </c>
      <c r="C138">
        <v>1236.7177315152901</v>
      </c>
    </row>
    <row r="139" spans="1:3">
      <c r="A139" s="57">
        <v>37923</v>
      </c>
      <c r="B139">
        <v>1244.75181496236</v>
      </c>
      <c r="C139">
        <v>1242.24896397212</v>
      </c>
    </row>
    <row r="140" spans="1:3">
      <c r="A140" s="57">
        <v>37924</v>
      </c>
      <c r="B140">
        <v>1243.3369865029499</v>
      </c>
      <c r="C140">
        <v>1250.7257543129799</v>
      </c>
    </row>
    <row r="141" spans="1:3">
      <c r="A141" s="57">
        <v>37925</v>
      </c>
      <c r="B141">
        <v>1239.7248784952801</v>
      </c>
      <c r="C141">
        <v>1243.14458336094</v>
      </c>
    </row>
    <row r="142" spans="1:3">
      <c r="A142" s="57">
        <v>37928</v>
      </c>
      <c r="B142">
        <v>1252.3837187951899</v>
      </c>
      <c r="C142">
        <v>1251.2879157003199</v>
      </c>
    </row>
    <row r="143" spans="1:3">
      <c r="A143" s="57">
        <v>37929</v>
      </c>
      <c r="B143">
        <v>1254.5971760713701</v>
      </c>
      <c r="C143">
        <v>1255.35092413302</v>
      </c>
    </row>
    <row r="144" spans="1:3">
      <c r="A144" s="57">
        <v>37930</v>
      </c>
      <c r="B144">
        <v>1252.3665640879301</v>
      </c>
      <c r="C144">
        <v>1251.8003387855299</v>
      </c>
    </row>
    <row r="145" spans="1:3">
      <c r="A145" s="57">
        <v>37931</v>
      </c>
      <c r="B145">
        <v>1249.29176285669</v>
      </c>
      <c r="C145">
        <v>1249.13508288091</v>
      </c>
    </row>
    <row r="146" spans="1:3">
      <c r="A146" s="57">
        <v>37932</v>
      </c>
      <c r="B146">
        <v>1251.38624827336</v>
      </c>
      <c r="C146">
        <v>1253.7649912627301</v>
      </c>
    </row>
    <row r="147" spans="1:3">
      <c r="A147" s="57">
        <v>37935</v>
      </c>
      <c r="B147">
        <v>1242.9533913533601</v>
      </c>
      <c r="C147">
        <v>1252.99870072259</v>
      </c>
    </row>
    <row r="148" spans="1:3">
      <c r="A148" s="57">
        <v>37936</v>
      </c>
      <c r="B148">
        <v>1237.10502887659</v>
      </c>
      <c r="C148">
        <v>1239.3596758486999</v>
      </c>
    </row>
    <row r="149" spans="1:3">
      <c r="A149" s="57">
        <v>37937</v>
      </c>
      <c r="B149">
        <v>1254.9654612009899</v>
      </c>
      <c r="C149">
        <v>1242.5944747196199</v>
      </c>
    </row>
    <row r="150" spans="1:3">
      <c r="A150" s="57">
        <v>37938</v>
      </c>
      <c r="B150">
        <v>1260.5951346412201</v>
      </c>
      <c r="C150">
        <v>1257.55060933305</v>
      </c>
    </row>
    <row r="151" spans="1:3">
      <c r="A151" s="57">
        <v>37939</v>
      </c>
      <c r="B151">
        <v>1255.5626629723099</v>
      </c>
      <c r="C151">
        <v>1258.7410452949</v>
      </c>
    </row>
    <row r="152" spans="1:3">
      <c r="A152" s="57">
        <v>37942</v>
      </c>
      <c r="B152">
        <v>1241.6396635077699</v>
      </c>
      <c r="C152">
        <v>1247.0772614799801</v>
      </c>
    </row>
    <row r="153" spans="1:3">
      <c r="A153" s="57">
        <v>37943</v>
      </c>
      <c r="B153">
        <v>1240.63709523855</v>
      </c>
      <c r="C153">
        <v>1246.0269742642799</v>
      </c>
    </row>
    <row r="154" spans="1:3">
      <c r="A154" s="57">
        <v>37944</v>
      </c>
      <c r="B154">
        <v>1241.3389829974301</v>
      </c>
      <c r="C154">
        <v>1240.9589965667301</v>
      </c>
    </row>
    <row r="155" spans="1:3">
      <c r="A155" s="57">
        <v>37945</v>
      </c>
      <c r="B155">
        <v>1233.21449830138</v>
      </c>
      <c r="C155">
        <v>1236.2864303618401</v>
      </c>
    </row>
    <row r="156" spans="1:3">
      <c r="A156" s="57">
        <v>37946</v>
      </c>
      <c r="B156">
        <v>1238.26568778665</v>
      </c>
      <c r="C156">
        <v>1238.4964283121301</v>
      </c>
    </row>
    <row r="157" spans="1:3">
      <c r="A157" s="57">
        <v>37949</v>
      </c>
      <c r="B157">
        <v>1249.5461716014399</v>
      </c>
      <c r="C157">
        <v>1242.1526472325199</v>
      </c>
    </row>
    <row r="158" spans="1:3">
      <c r="A158" s="57">
        <v>37950</v>
      </c>
      <c r="B158">
        <v>1253.7487251565001</v>
      </c>
      <c r="C158">
        <v>1251.51704570223</v>
      </c>
    </row>
    <row r="159" spans="1:3">
      <c r="A159" s="57">
        <v>37951</v>
      </c>
      <c r="B159">
        <v>1259.67780769204</v>
      </c>
      <c r="C159">
        <v>1260.9709479231001</v>
      </c>
    </row>
    <row r="160" spans="1:3">
      <c r="A160" s="57">
        <v>37953</v>
      </c>
      <c r="B160">
        <v>1263.2424830842101</v>
      </c>
      <c r="C160">
        <v>1261.29368560844</v>
      </c>
    </row>
    <row r="161" spans="1:3">
      <c r="A161" s="57">
        <v>37956</v>
      </c>
      <c r="B161">
        <v>1282.9086223883401</v>
      </c>
      <c r="C161">
        <v>1274.9928335402899</v>
      </c>
    </row>
    <row r="162" spans="1:3">
      <c r="A162" s="57">
        <v>37957</v>
      </c>
      <c r="B162">
        <v>1282.42479101906</v>
      </c>
      <c r="C162">
        <v>1281.84589356485</v>
      </c>
    </row>
    <row r="163" spans="1:3">
      <c r="A163" s="57">
        <v>37958</v>
      </c>
      <c r="B163">
        <v>1280.3138549053799</v>
      </c>
      <c r="C163">
        <v>1286.75370928286</v>
      </c>
    </row>
    <row r="164" spans="1:3">
      <c r="A164" s="57">
        <v>37959</v>
      </c>
      <c r="B164">
        <v>1279.6794019050801</v>
      </c>
      <c r="C164">
        <v>1283.0593899282401</v>
      </c>
    </row>
    <row r="165" spans="1:3">
      <c r="A165" s="57">
        <v>37960</v>
      </c>
      <c r="B165">
        <v>1275.9818762587399</v>
      </c>
      <c r="C165">
        <v>1279.0537520384701</v>
      </c>
    </row>
    <row r="166" spans="1:3">
      <c r="A166" s="57">
        <v>37963</v>
      </c>
      <c r="B166">
        <v>1282.0727801584701</v>
      </c>
      <c r="C166">
        <v>1278.0219321750301</v>
      </c>
    </row>
    <row r="167" spans="1:3">
      <c r="A167" s="57">
        <v>37964</v>
      </c>
      <c r="B167">
        <v>1275.4220590636401</v>
      </c>
      <c r="C167">
        <v>1287.04142628762</v>
      </c>
    </row>
    <row r="168" spans="1:3">
      <c r="A168" s="57">
        <v>37965</v>
      </c>
      <c r="B168">
        <v>1270.99844054202</v>
      </c>
      <c r="C168">
        <v>1277.2015771799299</v>
      </c>
    </row>
    <row r="169" spans="1:3">
      <c r="A169" s="57">
        <v>37966</v>
      </c>
      <c r="B169">
        <v>1286.2361284799999</v>
      </c>
      <c r="C169">
        <v>1274.62148613985</v>
      </c>
    </row>
    <row r="170" spans="1:3">
      <c r="A170" s="57">
        <v>37967</v>
      </c>
      <c r="B170">
        <v>1289.4009007509501</v>
      </c>
      <c r="C170">
        <v>1290.1269063086399</v>
      </c>
    </row>
    <row r="171" spans="1:3">
      <c r="A171" s="57">
        <v>37970</v>
      </c>
      <c r="B171">
        <v>1284.3144861711501</v>
      </c>
      <c r="C171">
        <v>1300.3003558025</v>
      </c>
    </row>
    <row r="172" spans="1:3">
      <c r="A172" s="57">
        <v>37971</v>
      </c>
      <c r="B172">
        <v>1293.51118045366</v>
      </c>
      <c r="C172">
        <v>1290.7289084057199</v>
      </c>
    </row>
    <row r="173" spans="1:3">
      <c r="A173" s="57">
        <v>37972</v>
      </c>
      <c r="B173">
        <v>1290.0481565765299</v>
      </c>
      <c r="C173">
        <v>1291.6952965244</v>
      </c>
    </row>
    <row r="174" spans="1:3">
      <c r="A174" s="57">
        <v>37973</v>
      </c>
      <c r="B174">
        <v>1303.7378470646699</v>
      </c>
      <c r="C174">
        <v>1294.89570302262</v>
      </c>
    </row>
    <row r="175" spans="1:3">
      <c r="A175" s="57">
        <v>37974</v>
      </c>
      <c r="B175">
        <v>1303.47911559456</v>
      </c>
      <c r="C175">
        <v>1304.41296277793</v>
      </c>
    </row>
    <row r="176" spans="1:3">
      <c r="A176" s="57">
        <v>37977</v>
      </c>
      <c r="B176">
        <v>1310.64602388361</v>
      </c>
      <c r="C176">
        <v>1306.2676656933199</v>
      </c>
    </row>
    <row r="177" spans="1:3">
      <c r="A177" s="57">
        <v>37978</v>
      </c>
      <c r="B177">
        <v>1312.25395670788</v>
      </c>
      <c r="C177">
        <v>1311.28054549989</v>
      </c>
    </row>
    <row r="178" spans="1:3">
      <c r="A178" s="57">
        <v>37979</v>
      </c>
      <c r="B178">
        <v>1315.01400290632</v>
      </c>
      <c r="C178">
        <v>1313.25734969008</v>
      </c>
    </row>
    <row r="179" spans="1:3">
      <c r="A179" s="57">
        <v>37981</v>
      </c>
      <c r="B179">
        <v>1316.4485285953699</v>
      </c>
      <c r="C179">
        <v>1318.5215136977099</v>
      </c>
    </row>
    <row r="180" spans="1:3">
      <c r="A180" s="57">
        <v>37984</v>
      </c>
      <c r="B180">
        <v>1330.9889369176799</v>
      </c>
      <c r="C180">
        <v>1324.01378956597</v>
      </c>
    </row>
    <row r="181" spans="1:3">
      <c r="A181" s="57">
        <v>37985</v>
      </c>
      <c r="B181">
        <v>1333.5861197357599</v>
      </c>
      <c r="C181">
        <v>1331.7776772641</v>
      </c>
    </row>
    <row r="182" spans="1:3">
      <c r="A182" s="57">
        <v>37986</v>
      </c>
      <c r="B182">
        <v>1341.26533057811</v>
      </c>
      <c r="C182">
        <v>1339.45102015984</v>
      </c>
    </row>
    <row r="183" spans="1:3">
      <c r="A183" s="57">
        <v>37988</v>
      </c>
      <c r="B183">
        <v>1345.33136317458</v>
      </c>
      <c r="C183">
        <v>1344.73169367384</v>
      </c>
    </row>
    <row r="184" spans="1:3">
      <c r="A184" s="57">
        <v>37991</v>
      </c>
      <c r="B184">
        <v>1366.0785035910601</v>
      </c>
      <c r="C184">
        <v>1361.2876182580001</v>
      </c>
    </row>
    <row r="185" spans="1:3">
      <c r="A185" s="57">
        <v>37992</v>
      </c>
      <c r="B185">
        <v>1365.4112740261501</v>
      </c>
      <c r="C185">
        <v>1366.8668853679301</v>
      </c>
    </row>
    <row r="186" spans="1:3">
      <c r="A186" s="57">
        <v>37993</v>
      </c>
      <c r="B186">
        <v>1363.15989327546</v>
      </c>
      <c r="C186">
        <v>1359.8009575532101</v>
      </c>
    </row>
    <row r="187" spans="1:3">
      <c r="A187" s="57">
        <v>37994</v>
      </c>
      <c r="B187">
        <v>1370.3200464364199</v>
      </c>
      <c r="C187">
        <v>1370.3365287977999</v>
      </c>
    </row>
    <row r="188" spans="1:3">
      <c r="A188" s="57">
        <v>37995</v>
      </c>
      <c r="B188">
        <v>1368.4692461949301</v>
      </c>
      <c r="C188">
        <v>1368.9644901031099</v>
      </c>
    </row>
    <row r="189" spans="1:3">
      <c r="A189" s="57">
        <v>37998</v>
      </c>
      <c r="B189">
        <v>1370.1040775849799</v>
      </c>
      <c r="C189">
        <v>1370.22163441878</v>
      </c>
    </row>
    <row r="190" spans="1:3">
      <c r="A190" s="57">
        <v>37999</v>
      </c>
      <c r="B190">
        <v>1365.8216092510399</v>
      </c>
      <c r="C190">
        <v>1372.32782429546</v>
      </c>
    </row>
    <row r="191" spans="1:3">
      <c r="A191" s="57">
        <v>38000</v>
      </c>
      <c r="B191">
        <v>1373.4007029587599</v>
      </c>
      <c r="C191">
        <v>1368.2378422816</v>
      </c>
    </row>
    <row r="192" spans="1:3">
      <c r="A192" s="57">
        <v>38001</v>
      </c>
      <c r="B192">
        <v>1365.27037704347</v>
      </c>
      <c r="C192">
        <v>1371.4061799615099</v>
      </c>
    </row>
    <row r="193" spans="1:3">
      <c r="A193" s="57">
        <v>38002</v>
      </c>
      <c r="B193">
        <v>1365.9507505454999</v>
      </c>
      <c r="C193">
        <v>1365.8776305491499</v>
      </c>
    </row>
    <row r="194" spans="1:3">
      <c r="A194" s="57">
        <v>38006</v>
      </c>
      <c r="B194">
        <v>1378.1753453117699</v>
      </c>
      <c r="C194">
        <v>1376.5639299194099</v>
      </c>
    </row>
    <row r="195" spans="1:3">
      <c r="A195" s="57">
        <v>38007</v>
      </c>
      <c r="B195">
        <v>1385.1139100099399</v>
      </c>
      <c r="C195">
        <v>1379.9365313383701</v>
      </c>
    </row>
    <row r="196" spans="1:3">
      <c r="A196" s="57">
        <v>38008</v>
      </c>
      <c r="B196">
        <v>1385.2552774794799</v>
      </c>
      <c r="C196">
        <v>1386.51295615853</v>
      </c>
    </row>
    <row r="197" spans="1:3">
      <c r="A197" s="57">
        <v>38009</v>
      </c>
      <c r="B197">
        <v>1379.8690203080801</v>
      </c>
      <c r="C197">
        <v>1385.5813410262101</v>
      </c>
    </row>
    <row r="198" spans="1:3">
      <c r="A198" s="57">
        <v>38012</v>
      </c>
      <c r="B198">
        <v>1388.2318542784899</v>
      </c>
      <c r="C198">
        <v>1381.970358822</v>
      </c>
    </row>
    <row r="199" spans="1:3">
      <c r="A199" s="57">
        <v>38013</v>
      </c>
      <c r="B199">
        <v>1383.3018146904701</v>
      </c>
      <c r="C199">
        <v>1389.4284748826301</v>
      </c>
    </row>
    <row r="200" spans="1:3">
      <c r="A200" s="57">
        <v>38014</v>
      </c>
      <c r="B200">
        <v>1369.3956050551401</v>
      </c>
      <c r="C200">
        <v>1387.9935297423999</v>
      </c>
    </row>
    <row r="201" spans="1:3">
      <c r="A201" s="57">
        <v>38015</v>
      </c>
      <c r="B201">
        <v>1365.6540766109999</v>
      </c>
      <c r="C201">
        <v>1369.1046248391301</v>
      </c>
    </row>
    <row r="202" spans="1:3">
      <c r="A202" s="57">
        <v>38016</v>
      </c>
      <c r="B202">
        <v>1365.28804156048</v>
      </c>
      <c r="C202">
        <v>1362.0257930376199</v>
      </c>
    </row>
    <row r="203" spans="1:3">
      <c r="A203" s="57">
        <v>38019</v>
      </c>
      <c r="B203">
        <v>1367.7990184278799</v>
      </c>
      <c r="C203">
        <v>1366.4801105841</v>
      </c>
    </row>
    <row r="204" spans="1:3">
      <c r="A204" s="57">
        <v>38020</v>
      </c>
      <c r="B204">
        <v>1367.4478659315</v>
      </c>
      <c r="C204">
        <v>1370.1263944744201</v>
      </c>
    </row>
    <row r="205" spans="1:3">
      <c r="A205" s="57">
        <v>38021</v>
      </c>
      <c r="B205">
        <v>1355.7649194406099</v>
      </c>
      <c r="C205">
        <v>1362.70746413098</v>
      </c>
    </row>
    <row r="206" spans="1:3">
      <c r="A206" s="57">
        <v>38022</v>
      </c>
      <c r="B206">
        <v>1356.98131061308</v>
      </c>
      <c r="C206">
        <v>1359.1237953887801</v>
      </c>
    </row>
    <row r="207" spans="1:3">
      <c r="A207" s="57">
        <v>38023</v>
      </c>
      <c r="B207">
        <v>1378.1985178072</v>
      </c>
      <c r="C207">
        <v>1367.2765789831201</v>
      </c>
    </row>
    <row r="208" spans="1:3">
      <c r="A208" s="57">
        <v>38026</v>
      </c>
      <c r="B208">
        <v>1384.42227276325</v>
      </c>
      <c r="C208">
        <v>1386.5213570534499</v>
      </c>
    </row>
    <row r="209" spans="1:3">
      <c r="A209" s="57">
        <v>38027</v>
      </c>
      <c r="B209">
        <v>1387.3959225604001</v>
      </c>
      <c r="C209">
        <v>1384.7817529030899</v>
      </c>
    </row>
    <row r="210" spans="1:3">
      <c r="A210" s="57">
        <v>38028</v>
      </c>
      <c r="B210">
        <v>1400.6544320957701</v>
      </c>
      <c r="C210">
        <v>1386.7895255832</v>
      </c>
    </row>
    <row r="211" spans="1:3">
      <c r="A211" s="57">
        <v>38029</v>
      </c>
      <c r="B211">
        <v>1394.89245369074</v>
      </c>
      <c r="C211">
        <v>1399.2102986158</v>
      </c>
    </row>
    <row r="212" spans="1:3">
      <c r="A212" s="57">
        <v>38030</v>
      </c>
      <c r="B212">
        <v>1392.39057272122</v>
      </c>
      <c r="C212">
        <v>1402.7659305300001</v>
      </c>
    </row>
    <row r="213" spans="1:3">
      <c r="A213" s="57">
        <v>38034</v>
      </c>
      <c r="B213">
        <v>1408.27681382788</v>
      </c>
      <c r="C213">
        <v>1406.4353647078999</v>
      </c>
    </row>
    <row r="214" spans="1:3">
      <c r="A214" s="57">
        <v>38035</v>
      </c>
      <c r="B214">
        <v>1397.35493396576</v>
      </c>
      <c r="C214">
        <v>1408.56753756541</v>
      </c>
    </row>
    <row r="215" spans="1:3">
      <c r="A215" s="57">
        <v>38036</v>
      </c>
      <c r="B215">
        <v>1395.47599558715</v>
      </c>
      <c r="C215">
        <v>1404.20810037359</v>
      </c>
    </row>
    <row r="216" spans="1:3">
      <c r="A216" s="57">
        <v>38037</v>
      </c>
      <c r="B216">
        <v>1386.09658199553</v>
      </c>
      <c r="C216">
        <v>1393.84116050685</v>
      </c>
    </row>
    <row r="217" spans="1:3">
      <c r="A217" s="57">
        <v>38040</v>
      </c>
      <c r="B217">
        <v>1383.8923562165701</v>
      </c>
      <c r="C217">
        <v>1392.52888824262</v>
      </c>
    </row>
    <row r="218" spans="1:3">
      <c r="A218" s="57">
        <v>38041</v>
      </c>
      <c r="B218">
        <v>1381.51556789081</v>
      </c>
      <c r="C218">
        <v>1380.4598856487501</v>
      </c>
    </row>
    <row r="219" spans="1:3">
      <c r="A219" s="57">
        <v>38042</v>
      </c>
      <c r="B219">
        <v>1384.87265986285</v>
      </c>
      <c r="C219">
        <v>1382.4426871319799</v>
      </c>
    </row>
    <row r="220" spans="1:3">
      <c r="A220" s="57">
        <v>38043</v>
      </c>
      <c r="B220">
        <v>1386.87311485592</v>
      </c>
      <c r="C220">
        <v>1385.3468372433599</v>
      </c>
    </row>
    <row r="221" spans="1:3">
      <c r="A221" s="57">
        <v>38044</v>
      </c>
      <c r="B221">
        <v>1394.4693451186099</v>
      </c>
      <c r="C221">
        <v>1393.3413632766401</v>
      </c>
    </row>
    <row r="222" spans="1:3">
      <c r="A222" s="57">
        <v>38047</v>
      </c>
      <c r="B222">
        <v>1411.86857154576</v>
      </c>
      <c r="C222">
        <v>1402.6310525648</v>
      </c>
    </row>
    <row r="223" spans="1:3">
      <c r="A223" s="57">
        <v>38048</v>
      </c>
      <c r="B223">
        <v>1402.0035824332899</v>
      </c>
      <c r="C223">
        <v>1408.9189876130499</v>
      </c>
    </row>
    <row r="224" spans="1:3">
      <c r="A224" s="57">
        <v>38049</v>
      </c>
      <c r="B224">
        <v>1400.3042138481801</v>
      </c>
      <c r="C224">
        <v>1398.0411195545801</v>
      </c>
    </row>
    <row r="225" spans="1:3">
      <c r="A225" s="57">
        <v>38050</v>
      </c>
      <c r="B225">
        <v>1405.6529586556501</v>
      </c>
      <c r="C225">
        <v>1401.32811758919</v>
      </c>
    </row>
    <row r="226" spans="1:3">
      <c r="A226" s="57">
        <v>38051</v>
      </c>
      <c r="B226">
        <v>1414.2629843029899</v>
      </c>
      <c r="C226">
        <v>1407.25834618516</v>
      </c>
    </row>
    <row r="227" spans="1:3">
      <c r="A227" s="57">
        <v>38054</v>
      </c>
      <c r="B227">
        <v>1407.9276883417599</v>
      </c>
      <c r="C227">
        <v>1417.45432982239</v>
      </c>
    </row>
    <row r="228" spans="1:3">
      <c r="A228" s="57">
        <v>38055</v>
      </c>
      <c r="B228">
        <v>1401.1601979054601</v>
      </c>
      <c r="C228">
        <v>1408.69582446956</v>
      </c>
    </row>
    <row r="229" spans="1:3">
      <c r="A229" s="57">
        <v>38056</v>
      </c>
      <c r="B229">
        <v>1381.8065526784301</v>
      </c>
      <c r="C229">
        <v>1400.86244029114</v>
      </c>
    </row>
    <row r="230" spans="1:3">
      <c r="A230" s="57">
        <v>38057</v>
      </c>
      <c r="B230">
        <v>1364.0373826534101</v>
      </c>
      <c r="C230">
        <v>1372.77811048392</v>
      </c>
    </row>
    <row r="231" spans="1:3">
      <c r="A231" s="57">
        <v>38058</v>
      </c>
      <c r="B231">
        <v>1375.14189181492</v>
      </c>
      <c r="C231">
        <v>1366.63937657011</v>
      </c>
    </row>
    <row r="232" spans="1:3">
      <c r="A232" s="57">
        <v>38061</v>
      </c>
      <c r="B232">
        <v>1358.0855013120599</v>
      </c>
      <c r="C232">
        <v>1368.8096324861899</v>
      </c>
    </row>
    <row r="233" spans="1:3">
      <c r="A233" s="57">
        <v>38062</v>
      </c>
      <c r="B233">
        <v>1367.46920044228</v>
      </c>
      <c r="C233">
        <v>1366.46427399851</v>
      </c>
    </row>
    <row r="234" spans="1:3">
      <c r="A234" s="57">
        <v>38063</v>
      </c>
      <c r="B234">
        <v>1383.6167721693</v>
      </c>
      <c r="C234">
        <v>1378.40692834078</v>
      </c>
    </row>
    <row r="235" spans="1:3">
      <c r="A235" s="57">
        <v>38064</v>
      </c>
      <c r="B235">
        <v>1385.28086512555</v>
      </c>
      <c r="C235">
        <v>1382.78264763218</v>
      </c>
    </row>
    <row r="236" spans="1:3">
      <c r="A236" s="57">
        <v>38065</v>
      </c>
      <c r="B236">
        <v>1374.29178304732</v>
      </c>
      <c r="C236">
        <v>1384.7923461635401</v>
      </c>
    </row>
    <row r="237" spans="1:3">
      <c r="A237" s="57">
        <v>38068</v>
      </c>
      <c r="B237">
        <v>1360.5126565276701</v>
      </c>
      <c r="C237">
        <v>1368.2880370778801</v>
      </c>
    </row>
    <row r="238" spans="1:3">
      <c r="A238" s="57">
        <v>38069</v>
      </c>
      <c r="B238">
        <v>1365.6398753076601</v>
      </c>
      <c r="C238">
        <v>1367.2197792029399</v>
      </c>
    </row>
    <row r="239" spans="1:3">
      <c r="A239" s="57">
        <v>38070</v>
      </c>
      <c r="B239">
        <v>1363.13570353051</v>
      </c>
      <c r="C239">
        <v>1367.3129124075899</v>
      </c>
    </row>
    <row r="240" spans="1:3">
      <c r="A240" s="57">
        <v>38071</v>
      </c>
      <c r="B240">
        <v>1378.48201264452</v>
      </c>
      <c r="C240">
        <v>1369.3367699486</v>
      </c>
    </row>
    <row r="241" spans="1:3">
      <c r="A241" s="57">
        <v>38072</v>
      </c>
      <c r="B241">
        <v>1374.1939775133201</v>
      </c>
      <c r="C241">
        <v>1378.0392608792299</v>
      </c>
    </row>
    <row r="242" spans="1:3">
      <c r="A242" s="57">
        <v>38075</v>
      </c>
      <c r="B242">
        <v>1386.3154030011001</v>
      </c>
      <c r="C242">
        <v>1384.39920385495</v>
      </c>
    </row>
    <row r="243" spans="1:3">
      <c r="A243" s="57">
        <v>38076</v>
      </c>
      <c r="B243">
        <v>1394.5447234036601</v>
      </c>
      <c r="C243">
        <v>1387.60465661836</v>
      </c>
    </row>
    <row r="244" spans="1:3">
      <c r="A244" s="57">
        <v>38077</v>
      </c>
      <c r="B244">
        <v>1401.9874595753499</v>
      </c>
      <c r="C244">
        <v>1399.9132824655201</v>
      </c>
    </row>
    <row r="245" spans="1:3">
      <c r="A245" s="57">
        <v>38078</v>
      </c>
      <c r="B245">
        <v>1412.0400382333301</v>
      </c>
      <c r="C245">
        <v>1405.4089933287601</v>
      </c>
    </row>
    <row r="246" spans="1:3">
      <c r="A246" s="57">
        <v>38079</v>
      </c>
      <c r="B246">
        <v>1413.58820657666</v>
      </c>
      <c r="C246">
        <v>1416.3170484765701</v>
      </c>
    </row>
    <row r="247" spans="1:3">
      <c r="A247" s="57">
        <v>38082</v>
      </c>
      <c r="B247">
        <v>1411.3107583251399</v>
      </c>
      <c r="C247">
        <v>1413.1648266738</v>
      </c>
    </row>
    <row r="248" spans="1:3">
      <c r="A248" s="57">
        <v>38083</v>
      </c>
      <c r="B248">
        <v>1406.34425166701</v>
      </c>
      <c r="C248">
        <v>1408.2890863428499</v>
      </c>
    </row>
    <row r="249" spans="1:3">
      <c r="A249" s="57">
        <v>38084</v>
      </c>
      <c r="B249">
        <v>1406.40597759964</v>
      </c>
      <c r="C249">
        <v>1408.05306910274</v>
      </c>
    </row>
    <row r="250" spans="1:3">
      <c r="A250" s="57">
        <v>38085</v>
      </c>
      <c r="B250">
        <v>1402.35888505457</v>
      </c>
      <c r="C250">
        <v>1411.4180240314799</v>
      </c>
    </row>
    <row r="251" spans="1:3">
      <c r="A251" s="57">
        <v>38089</v>
      </c>
      <c r="B251">
        <v>1401.0066053227299</v>
      </c>
      <c r="C251">
        <v>1406.6208637073801</v>
      </c>
    </row>
    <row r="252" spans="1:3">
      <c r="A252" s="57">
        <v>38090</v>
      </c>
      <c r="B252">
        <v>1385.5400579638001</v>
      </c>
      <c r="C252">
        <v>1397.6086730806801</v>
      </c>
    </row>
    <row r="253" spans="1:3">
      <c r="A253" s="57">
        <v>38091</v>
      </c>
      <c r="B253">
        <v>1375.37455260551</v>
      </c>
      <c r="C253">
        <v>1367.01142763793</v>
      </c>
    </row>
    <row r="254" spans="1:3">
      <c r="A254" s="57">
        <v>38092</v>
      </c>
      <c r="B254">
        <v>1372.9787589458199</v>
      </c>
      <c r="C254">
        <v>1373.2341604559299</v>
      </c>
    </row>
    <row r="255" spans="1:3">
      <c r="A255" s="57">
        <v>38093</v>
      </c>
      <c r="B255">
        <v>1383.00783491378</v>
      </c>
      <c r="C255">
        <v>1377.70968739862</v>
      </c>
    </row>
    <row r="256" spans="1:3">
      <c r="A256" s="57">
        <v>38096</v>
      </c>
      <c r="B256">
        <v>1383.9776849324101</v>
      </c>
      <c r="C256">
        <v>1381.4998321911801</v>
      </c>
    </row>
    <row r="257" spans="1:3">
      <c r="A257" s="57">
        <v>38097</v>
      </c>
      <c r="B257">
        <v>1365.0535116020001</v>
      </c>
      <c r="C257">
        <v>1386.67528887858</v>
      </c>
    </row>
    <row r="258" spans="1:3">
      <c r="A258" s="57">
        <v>38098</v>
      </c>
      <c r="B258">
        <v>1368.3318428196301</v>
      </c>
      <c r="C258">
        <v>1366.44532983715</v>
      </c>
    </row>
    <row r="259" spans="1:3">
      <c r="A259" s="57">
        <v>38099</v>
      </c>
      <c r="B259">
        <v>1377.92187113863</v>
      </c>
      <c r="C259">
        <v>1364.7423613018</v>
      </c>
    </row>
    <row r="260" spans="1:3">
      <c r="A260" s="57">
        <v>38100</v>
      </c>
      <c r="B260">
        <v>1377.74919169123</v>
      </c>
      <c r="C260">
        <v>1377.7954033122201</v>
      </c>
    </row>
    <row r="261" spans="1:3">
      <c r="A261" s="57">
        <v>38103</v>
      </c>
      <c r="B261">
        <v>1372.9252041773</v>
      </c>
      <c r="C261">
        <v>1380.1591839507601</v>
      </c>
    </row>
    <row r="262" spans="1:3">
      <c r="A262" s="57">
        <v>38104</v>
      </c>
      <c r="B262">
        <v>1374.6719423158099</v>
      </c>
      <c r="C262">
        <v>1374.85607189913</v>
      </c>
    </row>
    <row r="263" spans="1:3">
      <c r="A263" s="57">
        <v>38105</v>
      </c>
      <c r="B263">
        <v>1352.1624843222</v>
      </c>
      <c r="C263">
        <v>1371.0492845108599</v>
      </c>
    </row>
    <row r="264" spans="1:3">
      <c r="A264" s="57">
        <v>38106</v>
      </c>
      <c r="B264">
        <v>1334.96452032661</v>
      </c>
      <c r="C264">
        <v>1349.58409438787</v>
      </c>
    </row>
    <row r="265" spans="1:3">
      <c r="A265" s="57">
        <v>38107</v>
      </c>
      <c r="B265">
        <v>1324.8867974345901</v>
      </c>
      <c r="C265">
        <v>1336.2040968387701</v>
      </c>
    </row>
    <row r="266" spans="1:3">
      <c r="A266" s="57">
        <v>38110</v>
      </c>
      <c r="B266">
        <v>1336.28545611302</v>
      </c>
      <c r="C266">
        <v>1329.5012698543501</v>
      </c>
    </row>
    <row r="267" spans="1:3">
      <c r="A267" s="57">
        <v>38111</v>
      </c>
      <c r="B267">
        <v>1346.2565529979099</v>
      </c>
      <c r="C267">
        <v>1346.44622632954</v>
      </c>
    </row>
    <row r="268" spans="1:3">
      <c r="A268" s="57">
        <v>38112</v>
      </c>
      <c r="B268">
        <v>1350.9144515241101</v>
      </c>
      <c r="C268">
        <v>1349.7501920556399</v>
      </c>
    </row>
    <row r="269" spans="1:3">
      <c r="A269" s="57">
        <v>38113</v>
      </c>
      <c r="B269">
        <v>1334.80167467571</v>
      </c>
      <c r="C269">
        <v>1339.23267025521</v>
      </c>
    </row>
    <row r="270" spans="1:3">
      <c r="A270" s="57">
        <v>38114</v>
      </c>
      <c r="B270">
        <v>1307.69820513382</v>
      </c>
      <c r="C270">
        <v>1323.9686160982801</v>
      </c>
    </row>
    <row r="271" spans="1:3">
      <c r="A271" s="57">
        <v>38117</v>
      </c>
      <c r="B271">
        <v>1280.87970083083</v>
      </c>
      <c r="C271">
        <v>1284.82461959889</v>
      </c>
    </row>
    <row r="272" spans="1:3">
      <c r="A272" s="57">
        <v>38118</v>
      </c>
      <c r="B272">
        <v>1295.8986700719299</v>
      </c>
      <c r="C272">
        <v>1287.57769374281</v>
      </c>
    </row>
    <row r="273" spans="1:3">
      <c r="A273" s="57">
        <v>38119</v>
      </c>
      <c r="B273">
        <v>1297.96197557698</v>
      </c>
      <c r="C273">
        <v>1296.19625529728</v>
      </c>
    </row>
    <row r="274" spans="1:3">
      <c r="A274" s="57">
        <v>38120</v>
      </c>
      <c r="B274">
        <v>1293.15980414974</v>
      </c>
      <c r="C274">
        <v>1290.2664004798801</v>
      </c>
    </row>
    <row r="275" spans="1:3">
      <c r="A275" s="57">
        <v>38121</v>
      </c>
      <c r="B275">
        <v>1288.58110396603</v>
      </c>
      <c r="C275">
        <v>1292.52972499574</v>
      </c>
    </row>
    <row r="276" spans="1:3">
      <c r="A276" s="57">
        <v>38124</v>
      </c>
      <c r="B276">
        <v>1273.0772032581201</v>
      </c>
      <c r="C276">
        <v>1270.9292860794101</v>
      </c>
    </row>
    <row r="277" spans="1:3">
      <c r="A277" s="57">
        <v>38125</v>
      </c>
      <c r="B277">
        <v>1288.1592665001699</v>
      </c>
      <c r="C277">
        <v>1286.5113490209601</v>
      </c>
    </row>
    <row r="278" spans="1:3">
      <c r="A278" s="57">
        <v>38126</v>
      </c>
      <c r="B278">
        <v>1293.79219764084</v>
      </c>
      <c r="C278">
        <v>1311.1915000200199</v>
      </c>
    </row>
    <row r="279" spans="1:3">
      <c r="A279" s="57">
        <v>38127</v>
      </c>
      <c r="B279">
        <v>1296.26793770681</v>
      </c>
      <c r="C279">
        <v>1296.23260976337</v>
      </c>
    </row>
    <row r="280" spans="1:3">
      <c r="A280" s="57">
        <v>38128</v>
      </c>
      <c r="B280">
        <v>1303.7672061236401</v>
      </c>
      <c r="C280">
        <v>1309.3877165102799</v>
      </c>
    </row>
    <row r="281" spans="1:3">
      <c r="A281" s="57">
        <v>38131</v>
      </c>
      <c r="B281">
        <v>1311.66444215402</v>
      </c>
      <c r="C281">
        <v>1316.4552040877199</v>
      </c>
    </row>
    <row r="282" spans="1:3">
      <c r="A282" s="57">
        <v>38132</v>
      </c>
      <c r="B282">
        <v>1330.6672824227001</v>
      </c>
      <c r="C282">
        <v>1312.3177663485501</v>
      </c>
    </row>
    <row r="283" spans="1:3">
      <c r="A283" s="57">
        <v>38133</v>
      </c>
      <c r="B283">
        <v>1332.67940247468</v>
      </c>
      <c r="C283">
        <v>1332.8265383759399</v>
      </c>
    </row>
    <row r="284" spans="1:3">
      <c r="A284" s="57">
        <v>38134</v>
      </c>
      <c r="B284">
        <v>1346.9392271689801</v>
      </c>
      <c r="C284">
        <v>1345.34326952625</v>
      </c>
    </row>
    <row r="285" spans="1:3">
      <c r="A285" s="57">
        <v>38135</v>
      </c>
      <c r="B285">
        <v>1344.59758222957</v>
      </c>
      <c r="C285">
        <v>1349.3858273790099</v>
      </c>
    </row>
    <row r="286" spans="1:3">
      <c r="A286" s="57">
        <v>38139</v>
      </c>
      <c r="B286">
        <v>1341.5644627428501</v>
      </c>
      <c r="C286">
        <v>1345.2050986516099</v>
      </c>
    </row>
    <row r="287" spans="1:3">
      <c r="A287" s="57">
        <v>38140</v>
      </c>
      <c r="B287">
        <v>1345.64292266344</v>
      </c>
      <c r="C287">
        <v>1345.70492257351</v>
      </c>
    </row>
    <row r="288" spans="1:3">
      <c r="A288" s="57">
        <v>38141</v>
      </c>
      <c r="B288">
        <v>1333.7721778652101</v>
      </c>
      <c r="C288">
        <v>1336.8409248129899</v>
      </c>
    </row>
    <row r="289" spans="1:3">
      <c r="A289" s="57">
        <v>38142</v>
      </c>
      <c r="B289">
        <v>1342.4242347675599</v>
      </c>
      <c r="C289">
        <v>1342.05450127873</v>
      </c>
    </row>
    <row r="290" spans="1:3">
      <c r="A290" s="57">
        <v>38145</v>
      </c>
      <c r="B290">
        <v>1365.2417419559299</v>
      </c>
      <c r="C290">
        <v>1354.9022341571199</v>
      </c>
    </row>
    <row r="291" spans="1:3">
      <c r="A291" s="57">
        <v>38146</v>
      </c>
      <c r="B291">
        <v>1359.8379406797801</v>
      </c>
      <c r="C291">
        <v>1360.66206565468</v>
      </c>
    </row>
    <row r="292" spans="1:3">
      <c r="A292" s="57">
        <v>38147</v>
      </c>
      <c r="B292">
        <v>1342.8904309043</v>
      </c>
      <c r="C292">
        <v>1354.09143107109</v>
      </c>
    </row>
    <row r="293" spans="1:3">
      <c r="A293" s="57">
        <v>38148</v>
      </c>
      <c r="B293">
        <v>1348.3084609759101</v>
      </c>
      <c r="C293">
        <v>1347.3609735585201</v>
      </c>
    </row>
    <row r="294" spans="1:3">
      <c r="A294" s="57">
        <v>38152</v>
      </c>
      <c r="B294">
        <v>1323.2320609636299</v>
      </c>
      <c r="C294">
        <v>1331.43302433637</v>
      </c>
    </row>
    <row r="295" spans="1:3">
      <c r="A295" s="57">
        <v>38153</v>
      </c>
      <c r="B295">
        <v>1341.26299468089</v>
      </c>
      <c r="C295">
        <v>1336.50753461874</v>
      </c>
    </row>
    <row r="296" spans="1:3">
      <c r="A296" s="57">
        <v>38154</v>
      </c>
      <c r="B296">
        <v>1338.24944292438</v>
      </c>
      <c r="C296">
        <v>1341.5647089517199</v>
      </c>
    </row>
    <row r="297" spans="1:3">
      <c r="A297" s="57">
        <v>38155</v>
      </c>
      <c r="B297">
        <v>1342.5651663037099</v>
      </c>
      <c r="C297">
        <v>1337.5212962758601</v>
      </c>
    </row>
    <row r="298" spans="1:3">
      <c r="A298" s="57">
        <v>38156</v>
      </c>
      <c r="B298">
        <v>1342.74461509773</v>
      </c>
      <c r="C298">
        <v>1344.69510798686</v>
      </c>
    </row>
    <row r="299" spans="1:3">
      <c r="A299" s="57">
        <v>38159</v>
      </c>
      <c r="B299">
        <v>1343.65096964245</v>
      </c>
      <c r="C299">
        <v>1349.1930746705</v>
      </c>
    </row>
    <row r="300" spans="1:3">
      <c r="A300" s="57">
        <v>38160</v>
      </c>
      <c r="B300">
        <v>1347.1098902834101</v>
      </c>
      <c r="C300">
        <v>1342.7863640931701</v>
      </c>
    </row>
    <row r="301" spans="1:3">
      <c r="A301" s="57">
        <v>38161</v>
      </c>
      <c r="B301">
        <v>1358.07734679174</v>
      </c>
      <c r="C301">
        <v>1346.6633242375201</v>
      </c>
    </row>
    <row r="302" spans="1:3">
      <c r="A302" s="57">
        <v>38162</v>
      </c>
      <c r="B302">
        <v>1360.35887787761</v>
      </c>
      <c r="C302">
        <v>1363.61252265301</v>
      </c>
    </row>
    <row r="303" spans="1:3">
      <c r="A303" s="57">
        <v>38163</v>
      </c>
      <c r="B303">
        <v>1361.28910976256</v>
      </c>
      <c r="C303">
        <v>1361.9602582348</v>
      </c>
    </row>
    <row r="304" spans="1:3">
      <c r="A304" s="57">
        <v>38166</v>
      </c>
      <c r="B304">
        <v>1359.8836187919701</v>
      </c>
      <c r="C304">
        <v>1368.54528305749</v>
      </c>
    </row>
    <row r="305" spans="1:3">
      <c r="A305" s="57">
        <v>38167</v>
      </c>
      <c r="B305">
        <v>1359.55301221631</v>
      </c>
      <c r="C305">
        <v>1358.3964829842901</v>
      </c>
    </row>
    <row r="306" spans="1:3">
      <c r="A306" s="57">
        <v>38168</v>
      </c>
      <c r="B306">
        <v>1369.7174737501</v>
      </c>
      <c r="C306">
        <v>1363.2640776348401</v>
      </c>
    </row>
    <row r="307" spans="1:3">
      <c r="A307" s="57">
        <v>38169</v>
      </c>
      <c r="B307">
        <v>1358.6752726483301</v>
      </c>
      <c r="C307">
        <v>1367.51545148477</v>
      </c>
    </row>
    <row r="308" spans="1:3">
      <c r="A308" s="57">
        <v>38170</v>
      </c>
      <c r="B308">
        <v>1364.44225251126</v>
      </c>
      <c r="C308">
        <v>1362.05032562066</v>
      </c>
    </row>
    <row r="309" spans="1:3">
      <c r="A309" s="57">
        <v>38174</v>
      </c>
      <c r="B309">
        <v>1351.24036908629</v>
      </c>
      <c r="C309">
        <v>1360.99983706429</v>
      </c>
    </row>
    <row r="310" spans="1:3">
      <c r="A310" s="57">
        <v>38175</v>
      </c>
      <c r="B310">
        <v>1361.4143322373</v>
      </c>
      <c r="C310">
        <v>1355.39188393216</v>
      </c>
    </row>
    <row r="311" spans="1:3">
      <c r="A311" s="57">
        <v>38176</v>
      </c>
      <c r="B311">
        <v>1350.5195458696401</v>
      </c>
      <c r="C311">
        <v>1358.2088308065299</v>
      </c>
    </row>
    <row r="312" spans="1:3">
      <c r="A312" s="57">
        <v>38177</v>
      </c>
      <c r="B312">
        <v>1355.8214665655601</v>
      </c>
      <c r="C312">
        <v>1356.3169736842301</v>
      </c>
    </row>
    <row r="313" spans="1:3">
      <c r="A313" s="57">
        <v>38180</v>
      </c>
      <c r="B313">
        <v>1357.95610373146</v>
      </c>
      <c r="C313">
        <v>1356.1308725994099</v>
      </c>
    </row>
    <row r="314" spans="1:3">
      <c r="A314" s="57">
        <v>38181</v>
      </c>
      <c r="B314">
        <v>1356.02738094441</v>
      </c>
      <c r="C314">
        <v>1357.6503971448001</v>
      </c>
    </row>
    <row r="315" spans="1:3">
      <c r="A315" s="57">
        <v>38182</v>
      </c>
      <c r="B315">
        <v>1351.20705608099</v>
      </c>
      <c r="C315">
        <v>1349.56081593051</v>
      </c>
    </row>
    <row r="316" spans="1:3">
      <c r="A316" s="57">
        <v>38183</v>
      </c>
      <c r="B316">
        <v>1344.9127335298599</v>
      </c>
      <c r="C316">
        <v>1349.5698010840799</v>
      </c>
    </row>
    <row r="317" spans="1:3">
      <c r="A317" s="57">
        <v>38184</v>
      </c>
      <c r="B317">
        <v>1351.05918206399</v>
      </c>
      <c r="C317">
        <v>1355.5914525164501</v>
      </c>
    </row>
    <row r="318" spans="1:3">
      <c r="A318" s="57">
        <v>38187</v>
      </c>
      <c r="B318">
        <v>1351.64043714532</v>
      </c>
      <c r="C318">
        <v>1353.5379587897201</v>
      </c>
    </row>
    <row r="319" spans="1:3">
      <c r="A319" s="57">
        <v>38188</v>
      </c>
      <c r="B319">
        <v>1354.2212065644801</v>
      </c>
      <c r="C319">
        <v>1350.7331217691601</v>
      </c>
    </row>
    <row r="320" spans="1:3">
      <c r="A320" s="57">
        <v>38189</v>
      </c>
      <c r="B320">
        <v>1337.214320537</v>
      </c>
      <c r="C320">
        <v>1359.06504801508</v>
      </c>
    </row>
    <row r="321" spans="1:3">
      <c r="A321" s="57">
        <v>38190</v>
      </c>
      <c r="B321">
        <v>1336.9135514324801</v>
      </c>
      <c r="C321">
        <v>1336.0124865033499</v>
      </c>
    </row>
    <row r="322" spans="1:3">
      <c r="A322" s="57">
        <v>38191</v>
      </c>
      <c r="B322">
        <v>1322.2789377182801</v>
      </c>
      <c r="C322">
        <v>1332.79746401395</v>
      </c>
    </row>
    <row r="323" spans="1:3">
      <c r="A323" s="57">
        <v>38194</v>
      </c>
      <c r="B323">
        <v>1317.0403548249101</v>
      </c>
      <c r="C323">
        <v>1324.22471480066</v>
      </c>
    </row>
    <row r="324" spans="1:3">
      <c r="A324" s="57">
        <v>38195</v>
      </c>
      <c r="B324">
        <v>1326.8444487013201</v>
      </c>
      <c r="C324">
        <v>1318.82623042058</v>
      </c>
    </row>
    <row r="325" spans="1:3">
      <c r="A325" s="57">
        <v>38196</v>
      </c>
      <c r="B325">
        <v>1329.09252650331</v>
      </c>
      <c r="C325">
        <v>1323.6292580579</v>
      </c>
    </row>
    <row r="326" spans="1:3">
      <c r="A326" s="57">
        <v>38197</v>
      </c>
      <c r="B326">
        <v>1331.8861061575201</v>
      </c>
      <c r="C326">
        <v>1329.7899217006</v>
      </c>
    </row>
    <row r="327" spans="1:3">
      <c r="A327" s="57">
        <v>38198</v>
      </c>
      <c r="B327">
        <v>1335.2217114535899</v>
      </c>
      <c r="C327">
        <v>1335.14924510679</v>
      </c>
    </row>
    <row r="328" spans="1:3">
      <c r="A328" s="57">
        <v>38201</v>
      </c>
      <c r="B328">
        <v>1338.9362311017701</v>
      </c>
      <c r="C328">
        <v>1333.3276421195001</v>
      </c>
    </row>
    <row r="329" spans="1:3">
      <c r="A329" s="57">
        <v>38202</v>
      </c>
      <c r="B329">
        <v>1335.70123450489</v>
      </c>
      <c r="C329">
        <v>1337.5754337589899</v>
      </c>
    </row>
    <row r="330" spans="1:3">
      <c r="A330" s="57">
        <v>38203</v>
      </c>
      <c r="B330">
        <v>1336.37022391903</v>
      </c>
      <c r="C330">
        <v>1329.2316723577701</v>
      </c>
    </row>
    <row r="331" spans="1:3">
      <c r="A331" s="57">
        <v>38204</v>
      </c>
      <c r="B331">
        <v>1322.98190740009</v>
      </c>
      <c r="C331">
        <v>1340.63250531939</v>
      </c>
    </row>
    <row r="332" spans="1:3">
      <c r="A332" s="57">
        <v>38205</v>
      </c>
      <c r="B332">
        <v>1317.52630610442</v>
      </c>
      <c r="C332">
        <v>1326.22844803305</v>
      </c>
    </row>
    <row r="333" spans="1:3">
      <c r="A333" s="57">
        <v>38208</v>
      </c>
      <c r="B333">
        <v>1318.87695011199</v>
      </c>
      <c r="C333">
        <v>1322.4671554137899</v>
      </c>
    </row>
    <row r="334" spans="1:3">
      <c r="A334" s="57">
        <v>38209</v>
      </c>
      <c r="B334">
        <v>1327.8699023459301</v>
      </c>
      <c r="C334">
        <v>1323.86701661336</v>
      </c>
    </row>
    <row r="335" spans="1:3">
      <c r="A335" s="57">
        <v>38210</v>
      </c>
      <c r="B335">
        <v>1324.1223512660699</v>
      </c>
      <c r="C335">
        <v>1321.3135520399901</v>
      </c>
    </row>
    <row r="336" spans="1:3">
      <c r="A336" s="57">
        <v>38211</v>
      </c>
      <c r="B336">
        <v>1313.69758435944</v>
      </c>
      <c r="C336">
        <v>1321.71494717357</v>
      </c>
    </row>
    <row r="337" spans="1:3">
      <c r="A337" s="57">
        <v>38212</v>
      </c>
      <c r="B337">
        <v>1316.00664092937</v>
      </c>
      <c r="C337">
        <v>1321.2797463705899</v>
      </c>
    </row>
    <row r="338" spans="1:3">
      <c r="A338" s="57">
        <v>38215</v>
      </c>
      <c r="B338">
        <v>1329.1342620038399</v>
      </c>
      <c r="C338">
        <v>1317.3130745063099</v>
      </c>
    </row>
    <row r="339" spans="1:3">
      <c r="A339" s="57">
        <v>38216</v>
      </c>
      <c r="B339">
        <v>1334.57420557364</v>
      </c>
      <c r="C339">
        <v>1333.89043213797</v>
      </c>
    </row>
    <row r="340" spans="1:3">
      <c r="A340" s="57">
        <v>38217</v>
      </c>
      <c r="B340">
        <v>1345.5805920330699</v>
      </c>
      <c r="C340">
        <v>1331.6959360313899</v>
      </c>
    </row>
    <row r="341" spans="1:3">
      <c r="A341" s="57">
        <v>38218</v>
      </c>
      <c r="B341">
        <v>1342.5965528679001</v>
      </c>
      <c r="C341">
        <v>1348.18991383397</v>
      </c>
    </row>
    <row r="342" spans="1:3">
      <c r="A342" s="57">
        <v>38219</v>
      </c>
      <c r="B342">
        <v>1351.60164501338</v>
      </c>
      <c r="C342">
        <v>1342.24499580826</v>
      </c>
    </row>
    <row r="343" spans="1:3">
      <c r="A343" s="57">
        <v>38222</v>
      </c>
      <c r="B343">
        <v>1349.2080494976001</v>
      </c>
      <c r="C343">
        <v>1352.07282413246</v>
      </c>
    </row>
    <row r="344" spans="1:3">
      <c r="A344" s="57">
        <v>38223</v>
      </c>
      <c r="B344">
        <v>1349.8332928750201</v>
      </c>
      <c r="C344">
        <v>1351.5798366357401</v>
      </c>
    </row>
    <row r="345" spans="1:3">
      <c r="A345" s="57">
        <v>38224</v>
      </c>
      <c r="B345">
        <v>1358.0623463321199</v>
      </c>
      <c r="C345">
        <v>1350.9742018013201</v>
      </c>
    </row>
    <row r="346" spans="1:3">
      <c r="A346" s="57">
        <v>38225</v>
      </c>
      <c r="B346">
        <v>1360.8103651791801</v>
      </c>
      <c r="C346">
        <v>1358.7971798450901</v>
      </c>
    </row>
    <row r="347" spans="1:3">
      <c r="A347" s="57">
        <v>38226</v>
      </c>
      <c r="B347">
        <v>1361.8245762665499</v>
      </c>
      <c r="C347">
        <v>1362.3734467689401</v>
      </c>
    </row>
    <row r="348" spans="1:3">
      <c r="A348" s="57">
        <v>38229</v>
      </c>
      <c r="B348">
        <v>1357.68482884375</v>
      </c>
      <c r="C348">
        <v>1359.9728420786901</v>
      </c>
    </row>
    <row r="349" spans="1:3">
      <c r="A349" s="57">
        <v>38230</v>
      </c>
      <c r="B349">
        <v>1365.3921247343201</v>
      </c>
      <c r="C349">
        <v>1359.6787786607199</v>
      </c>
    </row>
    <row r="350" spans="1:3">
      <c r="A350" s="57">
        <v>38231</v>
      </c>
      <c r="B350">
        <v>1368.4688702644801</v>
      </c>
      <c r="C350">
        <v>1367.92087564915</v>
      </c>
    </row>
    <row r="351" spans="1:3">
      <c r="A351" s="57">
        <v>38232</v>
      </c>
      <c r="B351">
        <v>1378.7842480811901</v>
      </c>
      <c r="C351">
        <v>1369.1007970099199</v>
      </c>
    </row>
    <row r="352" spans="1:3">
      <c r="A352" s="57">
        <v>38233</v>
      </c>
      <c r="B352">
        <v>1370.6696062020301</v>
      </c>
      <c r="C352">
        <v>1373.9347262000799</v>
      </c>
    </row>
    <row r="353" spans="1:3">
      <c r="A353" s="57">
        <v>38237</v>
      </c>
      <c r="B353">
        <v>1380.8422183150501</v>
      </c>
      <c r="C353">
        <v>1376.7033808380099</v>
      </c>
    </row>
    <row r="354" spans="1:3">
      <c r="A354" s="57">
        <v>38238</v>
      </c>
      <c r="B354">
        <v>1380.3470874376501</v>
      </c>
      <c r="C354">
        <v>1375.81301312899</v>
      </c>
    </row>
    <row r="355" spans="1:3">
      <c r="A355" s="57">
        <v>38239</v>
      </c>
      <c r="B355">
        <v>1378.2507905492</v>
      </c>
      <c r="C355">
        <v>1378.0665149517999</v>
      </c>
    </row>
    <row r="356" spans="1:3">
      <c r="A356" s="57">
        <v>38240</v>
      </c>
      <c r="B356">
        <v>1385.7817973328899</v>
      </c>
      <c r="C356">
        <v>1380.1516907136599</v>
      </c>
    </row>
    <row r="357" spans="1:3">
      <c r="A357" s="57">
        <v>38243</v>
      </c>
      <c r="B357">
        <v>1389.45074332526</v>
      </c>
      <c r="C357">
        <v>1389.23016657977</v>
      </c>
    </row>
    <row r="358" spans="1:3">
      <c r="A358" s="57">
        <v>38244</v>
      </c>
      <c r="B358">
        <v>1388.6972061141601</v>
      </c>
      <c r="C358">
        <v>1391.31114277151</v>
      </c>
    </row>
    <row r="359" spans="1:3">
      <c r="A359" s="57">
        <v>38245</v>
      </c>
      <c r="B359">
        <v>1381.1412582185301</v>
      </c>
      <c r="C359">
        <v>1386.4132575738699</v>
      </c>
    </row>
    <row r="360" spans="1:3">
      <c r="A360" s="57">
        <v>38246</v>
      </c>
      <c r="B360">
        <v>1391.82295642947</v>
      </c>
      <c r="C360">
        <v>1385.64577093566</v>
      </c>
    </row>
    <row r="361" spans="1:3">
      <c r="A361" s="57">
        <v>38247</v>
      </c>
      <c r="B361">
        <v>1394.74275471287</v>
      </c>
      <c r="C361">
        <v>1393.2109133254801</v>
      </c>
    </row>
    <row r="362" spans="1:3">
      <c r="A362" s="57">
        <v>38250</v>
      </c>
      <c r="B362">
        <v>1391.2813132164599</v>
      </c>
      <c r="C362">
        <v>1391.4950411156401</v>
      </c>
    </row>
    <row r="363" spans="1:3">
      <c r="A363" s="57">
        <v>38251</v>
      </c>
      <c r="B363">
        <v>1401.98260369525</v>
      </c>
      <c r="C363">
        <v>1396.4136049788599</v>
      </c>
    </row>
    <row r="364" spans="1:3">
      <c r="A364" s="57">
        <v>38252</v>
      </c>
      <c r="B364">
        <v>1387.14697108072</v>
      </c>
      <c r="C364">
        <v>1395.0366601365999</v>
      </c>
    </row>
    <row r="365" spans="1:3">
      <c r="A365" s="57">
        <v>38253</v>
      </c>
      <c r="B365">
        <v>1385.2000278271</v>
      </c>
      <c r="C365">
        <v>1387.07966692118</v>
      </c>
    </row>
    <row r="366" spans="1:3">
      <c r="A366" s="57">
        <v>38254</v>
      </c>
      <c r="B366">
        <v>1385.36920182318</v>
      </c>
      <c r="C366">
        <v>1385.6690569290599</v>
      </c>
    </row>
    <row r="367" spans="1:3">
      <c r="A367" s="57">
        <v>38257</v>
      </c>
      <c r="B367">
        <v>1379.4613148769799</v>
      </c>
      <c r="C367">
        <v>1382.0061575674899</v>
      </c>
    </row>
    <row r="368" spans="1:3">
      <c r="A368" s="57">
        <v>38258</v>
      </c>
      <c r="B368">
        <v>1389.50359056142</v>
      </c>
      <c r="C368">
        <v>1384.98560189867</v>
      </c>
    </row>
    <row r="369" spans="1:3">
      <c r="A369" s="57">
        <v>38259</v>
      </c>
      <c r="B369">
        <v>1392.5887569981901</v>
      </c>
      <c r="C369">
        <v>1386.91631785087</v>
      </c>
    </row>
    <row r="370" spans="1:3">
      <c r="A370" s="57">
        <v>38260</v>
      </c>
      <c r="B370">
        <v>1395.9544459400299</v>
      </c>
      <c r="C370">
        <v>1393.5216840410101</v>
      </c>
    </row>
    <row r="371" spans="1:3">
      <c r="A371" s="57">
        <v>38261</v>
      </c>
      <c r="B371">
        <v>1413.8155863439499</v>
      </c>
      <c r="C371">
        <v>1401.58804056904</v>
      </c>
    </row>
    <row r="372" spans="1:3">
      <c r="A372" s="57">
        <v>38264</v>
      </c>
      <c r="B372">
        <v>1421.7799010112501</v>
      </c>
      <c r="C372">
        <v>1420.5534751448099</v>
      </c>
    </row>
    <row r="373" spans="1:3">
      <c r="A373" s="57">
        <v>38265</v>
      </c>
      <c r="B373">
        <v>1420.3739960191201</v>
      </c>
      <c r="C373">
        <v>1418.21221679923</v>
      </c>
    </row>
    <row r="374" spans="1:3">
      <c r="A374" s="57">
        <v>38266</v>
      </c>
      <c r="B374">
        <v>1426.83472479282</v>
      </c>
      <c r="C374">
        <v>1419.1845417576101</v>
      </c>
    </row>
    <row r="375" spans="1:3">
      <c r="A375" s="57">
        <v>38267</v>
      </c>
      <c r="B375">
        <v>1416.42491516324</v>
      </c>
      <c r="C375">
        <v>1423.8541066593</v>
      </c>
    </row>
    <row r="376" spans="1:3">
      <c r="A376" s="57">
        <v>38268</v>
      </c>
      <c r="B376">
        <v>1417.1196898775399</v>
      </c>
      <c r="C376">
        <v>1426.50469777794</v>
      </c>
    </row>
    <row r="377" spans="1:3">
      <c r="A377" s="57">
        <v>38271</v>
      </c>
      <c r="B377">
        <v>1419.66030451086</v>
      </c>
      <c r="C377">
        <v>1419.7419141687401</v>
      </c>
    </row>
    <row r="378" spans="1:3">
      <c r="A378" s="57">
        <v>38272</v>
      </c>
      <c r="B378">
        <v>1412.2137278990199</v>
      </c>
      <c r="C378">
        <v>1405.9015367693</v>
      </c>
    </row>
    <row r="379" spans="1:3">
      <c r="A379" s="57">
        <v>38273</v>
      </c>
      <c r="B379">
        <v>1402.6361581905801</v>
      </c>
      <c r="C379">
        <v>1412.79662507117</v>
      </c>
    </row>
    <row r="380" spans="1:3">
      <c r="A380" s="57">
        <v>38274</v>
      </c>
      <c r="B380">
        <v>1395.5969401060099</v>
      </c>
      <c r="C380">
        <v>1403.18732374051</v>
      </c>
    </row>
    <row r="381" spans="1:3">
      <c r="A381" s="57">
        <v>38275</v>
      </c>
      <c r="B381">
        <v>1405.37404325899</v>
      </c>
      <c r="C381">
        <v>1400.69817440879</v>
      </c>
    </row>
    <row r="382" spans="1:3">
      <c r="A382" s="57">
        <v>38278</v>
      </c>
      <c r="B382">
        <v>1412.55023137745</v>
      </c>
      <c r="C382">
        <v>1406.2642203430501</v>
      </c>
    </row>
    <row r="383" spans="1:3">
      <c r="A383" s="57">
        <v>38279</v>
      </c>
      <c r="B383">
        <v>1405.80009850017</v>
      </c>
      <c r="C383">
        <v>1417.35236573265</v>
      </c>
    </row>
    <row r="384" spans="1:3">
      <c r="A384" s="57">
        <v>38280</v>
      </c>
      <c r="B384">
        <v>1405.5403955796801</v>
      </c>
      <c r="C384">
        <v>1405.48720213813</v>
      </c>
    </row>
    <row r="385" spans="1:3">
      <c r="A385" s="57">
        <v>38281</v>
      </c>
      <c r="B385">
        <v>1414.388326198</v>
      </c>
      <c r="C385">
        <v>1407.04150089482</v>
      </c>
    </row>
    <row r="386" spans="1:3">
      <c r="A386" s="57">
        <v>38282</v>
      </c>
      <c r="B386">
        <v>1406.1471220415301</v>
      </c>
      <c r="C386">
        <v>1415.7378293002801</v>
      </c>
    </row>
    <row r="387" spans="1:3">
      <c r="A387" s="57">
        <v>38285</v>
      </c>
      <c r="B387">
        <v>1406.2598950607701</v>
      </c>
      <c r="C387">
        <v>1405.4733396274401</v>
      </c>
    </row>
    <row r="388" spans="1:3">
      <c r="A388" s="57">
        <v>38286</v>
      </c>
      <c r="B388">
        <v>1415.0631728676001</v>
      </c>
      <c r="C388">
        <v>1408.7397504284099</v>
      </c>
    </row>
    <row r="389" spans="1:3">
      <c r="A389" s="57">
        <v>38287</v>
      </c>
      <c r="B389">
        <v>1429.11747077929</v>
      </c>
      <c r="C389">
        <v>1417.56357547272</v>
      </c>
    </row>
    <row r="390" spans="1:3">
      <c r="A390" s="57">
        <v>38288</v>
      </c>
      <c r="B390">
        <v>1429.3992277504601</v>
      </c>
      <c r="C390">
        <v>1427.23986425731</v>
      </c>
    </row>
    <row r="391" spans="1:3">
      <c r="A391" s="57">
        <v>38289</v>
      </c>
      <c r="B391">
        <v>1431.1497333474999</v>
      </c>
      <c r="C391">
        <v>1430.41825961411</v>
      </c>
    </row>
    <row r="392" spans="1:3">
      <c r="A392" s="57">
        <v>38292</v>
      </c>
      <c r="B392">
        <v>1435.57991503988</v>
      </c>
      <c r="C392">
        <v>1434.2027140742</v>
      </c>
    </row>
    <row r="393" spans="1:3">
      <c r="A393" s="57">
        <v>38293</v>
      </c>
      <c r="B393">
        <v>1438.30685999509</v>
      </c>
      <c r="C393">
        <v>1439.9564974483999</v>
      </c>
    </row>
    <row r="394" spans="1:3">
      <c r="A394" s="57">
        <v>38294</v>
      </c>
      <c r="B394">
        <v>1452.21380774882</v>
      </c>
      <c r="C394">
        <v>1457.3067246340299</v>
      </c>
    </row>
    <row r="395" spans="1:3">
      <c r="A395" s="57">
        <v>38295</v>
      </c>
      <c r="B395">
        <v>1468.9262546482701</v>
      </c>
      <c r="C395">
        <v>1453.68614238597</v>
      </c>
    </row>
    <row r="396" spans="1:3">
      <c r="A396" s="57">
        <v>38296</v>
      </c>
      <c r="B396">
        <v>1468.02838127219</v>
      </c>
      <c r="C396">
        <v>1467.8714818778001</v>
      </c>
    </row>
    <row r="397" spans="1:3">
      <c r="A397" s="57">
        <v>38299</v>
      </c>
      <c r="B397">
        <v>1462.05907213503</v>
      </c>
      <c r="C397">
        <v>1462.42283860255</v>
      </c>
    </row>
    <row r="398" spans="1:3">
      <c r="A398" s="57">
        <v>38300</v>
      </c>
      <c r="B398">
        <v>1464.2350214744599</v>
      </c>
      <c r="C398">
        <v>1462.6007772565799</v>
      </c>
    </row>
    <row r="399" spans="1:3">
      <c r="A399" s="57">
        <v>38301</v>
      </c>
      <c r="B399">
        <v>1464.39192192307</v>
      </c>
      <c r="C399">
        <v>1466.5542791933401</v>
      </c>
    </row>
    <row r="400" spans="1:3">
      <c r="A400" s="57">
        <v>38302</v>
      </c>
      <c r="B400">
        <v>1476.0828819701501</v>
      </c>
      <c r="C400">
        <v>1467.7581213559799</v>
      </c>
    </row>
    <row r="401" spans="1:3">
      <c r="A401" s="57">
        <v>38303</v>
      </c>
      <c r="B401">
        <v>1492.8703379426199</v>
      </c>
      <c r="C401">
        <v>1479.29730052322</v>
      </c>
    </row>
    <row r="402" spans="1:3">
      <c r="A402" s="57">
        <v>38306</v>
      </c>
      <c r="B402">
        <v>1495.5073005747399</v>
      </c>
      <c r="C402">
        <v>1493.99639447252</v>
      </c>
    </row>
    <row r="403" spans="1:3">
      <c r="A403" s="57">
        <v>38307</v>
      </c>
      <c r="B403">
        <v>1485.2773336765499</v>
      </c>
      <c r="C403">
        <v>1492.7186513398301</v>
      </c>
    </row>
    <row r="404" spans="1:3">
      <c r="A404" s="57">
        <v>38308</v>
      </c>
      <c r="B404">
        <v>1495.9866744023</v>
      </c>
      <c r="C404">
        <v>1498.91443681586</v>
      </c>
    </row>
    <row r="405" spans="1:3">
      <c r="A405" s="57">
        <v>38309</v>
      </c>
      <c r="B405">
        <v>1496.83767952475</v>
      </c>
      <c r="C405">
        <v>1493.9147407338401</v>
      </c>
    </row>
    <row r="406" spans="1:3">
      <c r="A406" s="57">
        <v>38310</v>
      </c>
      <c r="B406">
        <v>1482.16992856095</v>
      </c>
      <c r="C406">
        <v>1498.42031229641</v>
      </c>
    </row>
    <row r="407" spans="1:3">
      <c r="A407" s="57">
        <v>38313</v>
      </c>
      <c r="B407">
        <v>1488.3903353999001</v>
      </c>
      <c r="C407">
        <v>1480.68621530975</v>
      </c>
    </row>
    <row r="408" spans="1:3">
      <c r="A408" s="57">
        <v>38314</v>
      </c>
      <c r="B408">
        <v>1491.67490378095</v>
      </c>
      <c r="C408">
        <v>1487.9941660085001</v>
      </c>
    </row>
    <row r="409" spans="1:3">
      <c r="A409" s="57">
        <v>38315</v>
      </c>
      <c r="B409">
        <v>1501.05862596421</v>
      </c>
      <c r="C409">
        <v>1497.92829033066</v>
      </c>
    </row>
    <row r="410" spans="1:3">
      <c r="A410" s="57">
        <v>38317</v>
      </c>
      <c r="B410">
        <v>1506.59487055571</v>
      </c>
      <c r="C410">
        <v>1504.4976532411399</v>
      </c>
    </row>
    <row r="411" spans="1:3">
      <c r="A411" s="57">
        <v>38320</v>
      </c>
      <c r="B411">
        <v>1503.65651325767</v>
      </c>
      <c r="C411">
        <v>1510.2525675096999</v>
      </c>
    </row>
    <row r="412" spans="1:3">
      <c r="A412" s="57">
        <v>38321</v>
      </c>
      <c r="B412">
        <v>1501.5714852163201</v>
      </c>
      <c r="C412">
        <v>1505.59643557087</v>
      </c>
    </row>
    <row r="413" spans="1:3">
      <c r="A413" s="57">
        <v>38322</v>
      </c>
      <c r="B413">
        <v>1519.1691535576599</v>
      </c>
      <c r="C413">
        <v>1508.24094510226</v>
      </c>
    </row>
    <row r="414" spans="1:3">
      <c r="A414" s="57">
        <v>38323</v>
      </c>
      <c r="B414">
        <v>1515.65819044616</v>
      </c>
      <c r="C414">
        <v>1521.0753659515999</v>
      </c>
    </row>
    <row r="415" spans="1:3">
      <c r="A415" s="57">
        <v>38324</v>
      </c>
      <c r="B415">
        <v>1524.2818206519601</v>
      </c>
      <c r="C415">
        <v>1518.2814455923999</v>
      </c>
    </row>
    <row r="416" spans="1:3">
      <c r="A416" s="57">
        <v>38327</v>
      </c>
      <c r="B416">
        <v>1522.6155492836699</v>
      </c>
      <c r="C416">
        <v>1523.0073836782501</v>
      </c>
    </row>
    <row r="417" spans="1:3">
      <c r="A417" s="57">
        <v>38328</v>
      </c>
      <c r="B417">
        <v>1509.10783730103</v>
      </c>
      <c r="C417">
        <v>1523.6874063350599</v>
      </c>
    </row>
    <row r="418" spans="1:3">
      <c r="A418" s="57">
        <v>38329</v>
      </c>
      <c r="B418">
        <v>1509.9261530436099</v>
      </c>
      <c r="C418">
        <v>1505.8897076153301</v>
      </c>
    </row>
    <row r="419" spans="1:3">
      <c r="A419" s="57">
        <v>38330</v>
      </c>
      <c r="B419">
        <v>1505.4339523426099</v>
      </c>
      <c r="C419">
        <v>1497.7542779272001</v>
      </c>
    </row>
    <row r="420" spans="1:3">
      <c r="A420" s="57">
        <v>38331</v>
      </c>
      <c r="B420">
        <v>1503.87310231478</v>
      </c>
      <c r="C420">
        <v>1497.0335833655499</v>
      </c>
    </row>
    <row r="421" spans="1:3">
      <c r="A421" s="57">
        <v>38334</v>
      </c>
      <c r="B421">
        <v>1516.93516109345</v>
      </c>
      <c r="C421">
        <v>1511.7508642870901</v>
      </c>
    </row>
    <row r="422" spans="1:3">
      <c r="A422" s="57">
        <v>38335</v>
      </c>
      <c r="B422">
        <v>1521.8237439258501</v>
      </c>
      <c r="C422">
        <v>1516.5780278172399</v>
      </c>
    </row>
    <row r="423" spans="1:3">
      <c r="A423" s="57">
        <v>38336</v>
      </c>
      <c r="B423">
        <v>1530.6912482673899</v>
      </c>
      <c r="C423">
        <v>1527.0531219516399</v>
      </c>
    </row>
    <row r="424" spans="1:3">
      <c r="A424" s="57">
        <v>38337</v>
      </c>
      <c r="B424">
        <v>1523.0433137371899</v>
      </c>
      <c r="C424">
        <v>1529.24572921297</v>
      </c>
    </row>
    <row r="425" spans="1:3">
      <c r="A425" s="57">
        <v>38338</v>
      </c>
      <c r="B425">
        <v>1521.00537232648</v>
      </c>
      <c r="C425">
        <v>1519.95656723145</v>
      </c>
    </row>
    <row r="426" spans="1:3">
      <c r="A426" s="57">
        <v>38341</v>
      </c>
      <c r="B426">
        <v>1527.69349704049</v>
      </c>
      <c r="C426">
        <v>1530.4100183911</v>
      </c>
    </row>
    <row r="427" spans="1:3">
      <c r="A427" s="57">
        <v>38342</v>
      </c>
      <c r="B427">
        <v>1538.4951212650401</v>
      </c>
      <c r="C427">
        <v>1531.1336622798001</v>
      </c>
    </row>
    <row r="428" spans="1:3">
      <c r="A428" s="57">
        <v>38343</v>
      </c>
      <c r="B428">
        <v>1540.9524255660201</v>
      </c>
      <c r="C428">
        <v>1539.4690050383699</v>
      </c>
    </row>
    <row r="429" spans="1:3">
      <c r="A429" s="57">
        <v>38344</v>
      </c>
      <c r="B429">
        <v>1544.0082140920499</v>
      </c>
      <c r="C429">
        <v>1547.5565564144199</v>
      </c>
    </row>
    <row r="430" spans="1:3">
      <c r="A430" s="57">
        <v>38348</v>
      </c>
      <c r="B430">
        <v>1544.70878423415</v>
      </c>
      <c r="C430">
        <v>1548.87443111422</v>
      </c>
    </row>
    <row r="431" spans="1:3">
      <c r="A431" s="57">
        <v>38349</v>
      </c>
      <c r="B431">
        <v>1552.07078659642</v>
      </c>
      <c r="C431">
        <v>1549.10167178661</v>
      </c>
    </row>
    <row r="432" spans="1:3">
      <c r="A432" s="57">
        <v>38350</v>
      </c>
      <c r="B432">
        <v>1553.1617259176401</v>
      </c>
      <c r="C432">
        <v>1549.27693121998</v>
      </c>
    </row>
    <row r="433" spans="1:3">
      <c r="A433" s="57">
        <v>38351</v>
      </c>
      <c r="B433">
        <v>1553.7792241954801</v>
      </c>
      <c r="C433">
        <v>1555.50654782229</v>
      </c>
    </row>
    <row r="434" spans="1:3">
      <c r="A434" s="57">
        <v>38352</v>
      </c>
      <c r="B434">
        <v>1557.79220273595</v>
      </c>
      <c r="C434">
        <v>1559.147175418</v>
      </c>
    </row>
    <row r="435" spans="1:3">
      <c r="A435" s="57">
        <v>38355</v>
      </c>
      <c r="B435">
        <v>1546.40257834922</v>
      </c>
      <c r="C435">
        <v>1559.4486665691099</v>
      </c>
    </row>
    <row r="436" spans="1:3">
      <c r="A436" s="57">
        <v>38356</v>
      </c>
      <c r="B436">
        <v>1521.3239254687101</v>
      </c>
      <c r="C436">
        <v>1547.52917868547</v>
      </c>
    </row>
    <row r="437" spans="1:3">
      <c r="A437" s="57">
        <v>38357</v>
      </c>
      <c r="B437">
        <v>1509.6984854592699</v>
      </c>
      <c r="C437">
        <v>1521.59779342201</v>
      </c>
    </row>
    <row r="438" spans="1:3">
      <c r="A438" s="57">
        <v>38358</v>
      </c>
      <c r="B438">
        <v>1512.46470517017</v>
      </c>
      <c r="C438">
        <v>1512.9619566107999</v>
      </c>
    </row>
    <row r="439" spans="1:3">
      <c r="A439" s="57">
        <v>38359</v>
      </c>
      <c r="B439">
        <v>1510.81794735211</v>
      </c>
      <c r="C439">
        <v>1520.3000676978199</v>
      </c>
    </row>
    <row r="440" spans="1:3">
      <c r="A440" s="57">
        <v>38362</v>
      </c>
      <c r="B440">
        <v>1513.6760180255401</v>
      </c>
      <c r="C440">
        <v>1515.8088311430699</v>
      </c>
    </row>
    <row r="441" spans="1:3">
      <c r="A441" s="57">
        <v>38363</v>
      </c>
      <c r="B441">
        <v>1508.63097109048</v>
      </c>
      <c r="C441">
        <v>1515.5389406346901</v>
      </c>
    </row>
    <row r="442" spans="1:3">
      <c r="A442" s="57">
        <v>38364</v>
      </c>
      <c r="B442">
        <v>1516.5045291569199</v>
      </c>
      <c r="C442">
        <v>1513.2253528080701</v>
      </c>
    </row>
    <row r="443" spans="1:3">
      <c r="A443" s="57">
        <v>38365</v>
      </c>
      <c r="B443">
        <v>1510.88381056707</v>
      </c>
      <c r="C443">
        <v>1516.01838591214</v>
      </c>
    </row>
    <row r="444" spans="1:3">
      <c r="A444" s="57">
        <v>38366</v>
      </c>
      <c r="B444">
        <v>1522.23286495509</v>
      </c>
      <c r="C444">
        <v>1516.22584633619</v>
      </c>
    </row>
    <row r="445" spans="1:3">
      <c r="A445" s="57">
        <v>38370</v>
      </c>
      <c r="B445">
        <v>1526.9433356669099</v>
      </c>
      <c r="C445">
        <v>1518.0943555384199</v>
      </c>
    </row>
    <row r="446" spans="1:3">
      <c r="A446" s="57">
        <v>38371</v>
      </c>
      <c r="B446">
        <v>1515.27563667135</v>
      </c>
      <c r="C446">
        <v>1533.52897413695</v>
      </c>
    </row>
    <row r="447" spans="1:3">
      <c r="A447" s="57">
        <v>38372</v>
      </c>
      <c r="B447">
        <v>1506.08108056437</v>
      </c>
      <c r="C447">
        <v>1513.39736508961</v>
      </c>
    </row>
    <row r="448" spans="1:3">
      <c r="A448" s="57">
        <v>38373</v>
      </c>
      <c r="B448">
        <v>1510.2059406739299</v>
      </c>
      <c r="C448">
        <v>1515.1617383878199</v>
      </c>
    </row>
    <row r="449" spans="1:3">
      <c r="A449" s="57">
        <v>38376</v>
      </c>
      <c r="B449">
        <v>1507.03462662014</v>
      </c>
      <c r="C449">
        <v>1515.53527855829</v>
      </c>
    </row>
    <row r="450" spans="1:3">
      <c r="A450" s="57">
        <v>38377</v>
      </c>
      <c r="B450">
        <v>1507.2311528139701</v>
      </c>
      <c r="C450">
        <v>1511.0649661565001</v>
      </c>
    </row>
    <row r="451" spans="1:3">
      <c r="A451" s="57">
        <v>38378</v>
      </c>
      <c r="B451">
        <v>1519.45034572033</v>
      </c>
      <c r="C451">
        <v>1517.7182970193901</v>
      </c>
    </row>
    <row r="452" spans="1:3">
      <c r="A452" s="57">
        <v>38379</v>
      </c>
      <c r="B452">
        <v>1518.4686628393399</v>
      </c>
      <c r="C452">
        <v>1517.5739034537</v>
      </c>
    </row>
    <row r="453" spans="1:3">
      <c r="A453" s="57">
        <v>38380</v>
      </c>
      <c r="B453">
        <v>1517.94084861848</v>
      </c>
      <c r="C453">
        <v>1518.96794373131</v>
      </c>
    </row>
    <row r="454" spans="1:3">
      <c r="A454" s="57">
        <v>38383</v>
      </c>
      <c r="B454">
        <v>1526.2205496931499</v>
      </c>
      <c r="C454">
        <v>1524.4308623864399</v>
      </c>
    </row>
    <row r="455" spans="1:3">
      <c r="A455" s="57">
        <v>38384</v>
      </c>
      <c r="B455">
        <v>1536.85811853108</v>
      </c>
      <c r="C455">
        <v>1529.75053754533</v>
      </c>
    </row>
    <row r="456" spans="1:3">
      <c r="A456" s="57">
        <v>38385</v>
      </c>
      <c r="B456">
        <v>1541.3831405052799</v>
      </c>
      <c r="C456">
        <v>1537.97014156304</v>
      </c>
    </row>
    <row r="457" spans="1:3">
      <c r="A457" s="57">
        <v>38386</v>
      </c>
      <c r="B457">
        <v>1535.7151369850201</v>
      </c>
      <c r="C457">
        <v>1536.14405613453</v>
      </c>
    </row>
    <row r="458" spans="1:3">
      <c r="A458" s="57">
        <v>38387</v>
      </c>
      <c r="B458">
        <v>1551.18942749094</v>
      </c>
      <c r="C458">
        <v>1539.8190825541001</v>
      </c>
    </row>
    <row r="459" spans="1:3">
      <c r="A459" s="57">
        <v>38390</v>
      </c>
      <c r="B459">
        <v>1549.53838083962</v>
      </c>
      <c r="C459">
        <v>1550.5759027368799</v>
      </c>
    </row>
    <row r="460" spans="1:3">
      <c r="A460" s="57">
        <v>38391</v>
      </c>
      <c r="B460">
        <v>1550.6921968777301</v>
      </c>
      <c r="C460">
        <v>1548.2807906804301</v>
      </c>
    </row>
    <row r="461" spans="1:3">
      <c r="A461" s="57">
        <v>38392</v>
      </c>
      <c r="B461">
        <v>1547.0770745851801</v>
      </c>
      <c r="C461">
        <v>1551.3230385975801</v>
      </c>
    </row>
    <row r="462" spans="1:3">
      <c r="A462" s="57">
        <v>38393</v>
      </c>
      <c r="B462">
        <v>1553.30675204455</v>
      </c>
      <c r="C462">
        <v>1549.99600226639</v>
      </c>
    </row>
    <row r="463" spans="1:3">
      <c r="A463" s="57">
        <v>38394</v>
      </c>
      <c r="B463">
        <v>1562.80396926767</v>
      </c>
      <c r="C463">
        <v>1554.2896299332399</v>
      </c>
    </row>
    <row r="464" spans="1:3">
      <c r="A464" s="57">
        <v>38397</v>
      </c>
      <c r="B464">
        <v>1568.0320204813399</v>
      </c>
      <c r="C464">
        <v>1568.16315421127</v>
      </c>
    </row>
    <row r="465" spans="1:3">
      <c r="A465" s="57">
        <v>38398</v>
      </c>
      <c r="B465">
        <v>1573.0950869123801</v>
      </c>
      <c r="C465">
        <v>1570.3242724260499</v>
      </c>
    </row>
    <row r="466" spans="1:3">
      <c r="A466" s="57">
        <v>38399</v>
      </c>
      <c r="B466">
        <v>1569.04402581401</v>
      </c>
      <c r="C466">
        <v>1570.5503975004101</v>
      </c>
    </row>
    <row r="467" spans="1:3">
      <c r="A467" s="57">
        <v>38400</v>
      </c>
      <c r="B467">
        <v>1567.40646954167</v>
      </c>
      <c r="C467">
        <v>1572.1195549940401</v>
      </c>
    </row>
    <row r="468" spans="1:3">
      <c r="A468" s="57">
        <v>38401</v>
      </c>
      <c r="B468">
        <v>1569.8990001617101</v>
      </c>
      <c r="C468">
        <v>1568.29337263651</v>
      </c>
    </row>
    <row r="469" spans="1:3">
      <c r="A469" s="57">
        <v>38405</v>
      </c>
      <c r="B469">
        <v>1557.5952865776101</v>
      </c>
      <c r="C469">
        <v>1571.3035193334799</v>
      </c>
    </row>
    <row r="470" spans="1:3">
      <c r="A470" s="57">
        <v>38406</v>
      </c>
      <c r="B470">
        <v>1562.26882803592</v>
      </c>
      <c r="C470">
        <v>1564.6614720607699</v>
      </c>
    </row>
    <row r="471" spans="1:3">
      <c r="A471" s="57">
        <v>38407</v>
      </c>
      <c r="B471">
        <v>1569.6566016750201</v>
      </c>
      <c r="C471">
        <v>1566.53317397665</v>
      </c>
    </row>
    <row r="472" spans="1:3">
      <c r="A472" s="57">
        <v>38408</v>
      </c>
      <c r="B472">
        <v>1588.04282693148</v>
      </c>
      <c r="C472">
        <v>1575.4175241192399</v>
      </c>
    </row>
    <row r="473" spans="1:3">
      <c r="A473" s="57">
        <v>38411</v>
      </c>
      <c r="B473">
        <v>1581.91642905904</v>
      </c>
      <c r="C473">
        <v>1590.4183677132901</v>
      </c>
    </row>
    <row r="474" spans="1:3">
      <c r="A474" s="57">
        <v>38412</v>
      </c>
      <c r="B474">
        <v>1588.1415066959801</v>
      </c>
      <c r="C474">
        <v>1584.6395701203</v>
      </c>
    </row>
    <row r="475" spans="1:3">
      <c r="A475" s="57">
        <v>38413</v>
      </c>
      <c r="B475">
        <v>1579.6062622593799</v>
      </c>
      <c r="C475">
        <v>1577.6142189892901</v>
      </c>
    </row>
    <row r="476" spans="1:3">
      <c r="A476" s="57">
        <v>38414</v>
      </c>
      <c r="B476">
        <v>1580.9960849000199</v>
      </c>
      <c r="C476">
        <v>1585.8117634401301</v>
      </c>
    </row>
    <row r="477" spans="1:3">
      <c r="A477" s="57">
        <v>38415</v>
      </c>
      <c r="B477">
        <v>1599.0097739043599</v>
      </c>
      <c r="C477">
        <v>1590.3350337839199</v>
      </c>
    </row>
    <row r="478" spans="1:3">
      <c r="A478" s="57">
        <v>38418</v>
      </c>
      <c r="B478">
        <v>1602.2216298773301</v>
      </c>
      <c r="C478">
        <v>1598.41469943228</v>
      </c>
    </row>
    <row r="479" spans="1:3">
      <c r="A479" s="57">
        <v>38419</v>
      </c>
      <c r="B479">
        <v>1596.4988512965899</v>
      </c>
      <c r="C479">
        <v>1602.2215739281801</v>
      </c>
    </row>
    <row r="480" spans="1:3">
      <c r="A480" s="57">
        <v>38420</v>
      </c>
      <c r="B480">
        <v>1582.8423339007099</v>
      </c>
      <c r="C480">
        <v>1592.8323945025199</v>
      </c>
    </row>
    <row r="481" spans="1:3">
      <c r="A481" s="57">
        <v>38421</v>
      </c>
      <c r="B481">
        <v>1582.1482981633801</v>
      </c>
      <c r="C481">
        <v>1584.30799704893</v>
      </c>
    </row>
    <row r="482" spans="1:3">
      <c r="A482" s="57">
        <v>38422</v>
      </c>
      <c r="B482">
        <v>1575.7134779031301</v>
      </c>
      <c r="C482">
        <v>1582.0407491476501</v>
      </c>
    </row>
    <row r="483" spans="1:3">
      <c r="A483" s="57">
        <v>38425</v>
      </c>
      <c r="B483">
        <v>1577.1995310397199</v>
      </c>
      <c r="C483">
        <v>1574.0396914485</v>
      </c>
    </row>
    <row r="484" spans="1:3">
      <c r="A484" s="57">
        <v>38426</v>
      </c>
      <c r="B484">
        <v>1563.1264348713901</v>
      </c>
      <c r="C484">
        <v>1580.2509701184799</v>
      </c>
    </row>
    <row r="485" spans="1:3">
      <c r="A485" s="57">
        <v>38427</v>
      </c>
      <c r="B485">
        <v>1556.19107112032</v>
      </c>
      <c r="C485">
        <v>1562.19598161828</v>
      </c>
    </row>
    <row r="486" spans="1:3">
      <c r="A486" s="57">
        <v>38428</v>
      </c>
      <c r="B486">
        <v>1564.0325476995799</v>
      </c>
      <c r="C486">
        <v>1555.8521748180101</v>
      </c>
    </row>
    <row r="487" spans="1:3">
      <c r="A487" s="57">
        <v>38429</v>
      </c>
      <c r="B487">
        <v>1559.9756125925101</v>
      </c>
      <c r="C487">
        <v>1567.3706152773</v>
      </c>
    </row>
    <row r="488" spans="1:3">
      <c r="A488" s="57">
        <v>38432</v>
      </c>
      <c r="B488">
        <v>1550.5579490016</v>
      </c>
      <c r="C488">
        <v>1558.91383810463</v>
      </c>
    </row>
    <row r="489" spans="1:3">
      <c r="A489" s="57">
        <v>38433</v>
      </c>
      <c r="B489">
        <v>1531.7817620588401</v>
      </c>
      <c r="C489">
        <v>1549.94197249331</v>
      </c>
    </row>
    <row r="490" spans="1:3">
      <c r="A490" s="57">
        <v>38434</v>
      </c>
      <c r="B490">
        <v>1524.86180635336</v>
      </c>
      <c r="C490">
        <v>1524.30967006223</v>
      </c>
    </row>
    <row r="491" spans="1:3">
      <c r="A491" s="57">
        <v>38435</v>
      </c>
      <c r="B491">
        <v>1525.4576402123901</v>
      </c>
      <c r="C491">
        <v>1528.04178713036</v>
      </c>
    </row>
    <row r="492" spans="1:3">
      <c r="A492" s="57">
        <v>38439</v>
      </c>
      <c r="B492">
        <v>1527.50634529127</v>
      </c>
      <c r="C492">
        <v>1530.89402958441</v>
      </c>
    </row>
    <row r="493" spans="1:3">
      <c r="A493" s="57">
        <v>38440</v>
      </c>
      <c r="B493">
        <v>1512.5192681953299</v>
      </c>
      <c r="C493">
        <v>1523.2802353796101</v>
      </c>
    </row>
    <row r="494" spans="1:3">
      <c r="A494" s="57">
        <v>38441</v>
      </c>
      <c r="B494">
        <v>1530.27287755169</v>
      </c>
      <c r="C494">
        <v>1520.53201885321</v>
      </c>
    </row>
    <row r="495" spans="1:3">
      <c r="A495" s="57">
        <v>38442</v>
      </c>
      <c r="B495">
        <v>1533.6458040714699</v>
      </c>
      <c r="C495">
        <v>1533.2294435705101</v>
      </c>
    </row>
    <row r="496" spans="1:3">
      <c r="A496" s="57">
        <v>38443</v>
      </c>
      <c r="B496">
        <v>1533.1303594716101</v>
      </c>
      <c r="C496">
        <v>1542.32108820893</v>
      </c>
    </row>
    <row r="497" spans="1:3">
      <c r="A497" s="57">
        <v>38446</v>
      </c>
      <c r="B497">
        <v>1534.1985166422501</v>
      </c>
      <c r="C497">
        <v>1532.1682345035099</v>
      </c>
    </row>
    <row r="498" spans="1:3">
      <c r="A498" s="57">
        <v>38447</v>
      </c>
      <c r="B498">
        <v>1537.2819434006999</v>
      </c>
      <c r="C498">
        <v>1536.03237753854</v>
      </c>
    </row>
    <row r="499" spans="1:3">
      <c r="A499" s="57">
        <v>38448</v>
      </c>
      <c r="B499">
        <v>1545.4471631296301</v>
      </c>
      <c r="C499">
        <v>1541.83053176096</v>
      </c>
    </row>
    <row r="500" spans="1:3">
      <c r="A500" s="57">
        <v>38449</v>
      </c>
      <c r="B500">
        <v>1553.0618384028501</v>
      </c>
      <c r="C500">
        <v>1547.8061265880999</v>
      </c>
    </row>
    <row r="501" spans="1:3">
      <c r="A501" s="57">
        <v>38450</v>
      </c>
      <c r="B501">
        <v>1546.24091181879</v>
      </c>
      <c r="C501">
        <v>1551.9189891963999</v>
      </c>
    </row>
    <row r="502" spans="1:3">
      <c r="A502" s="57">
        <v>38453</v>
      </c>
      <c r="B502">
        <v>1545.74332955723</v>
      </c>
      <c r="C502">
        <v>1547.6793050611</v>
      </c>
    </row>
    <row r="503" spans="1:3">
      <c r="A503" s="57">
        <v>38454</v>
      </c>
      <c r="B503">
        <v>1556.2277770887499</v>
      </c>
      <c r="C503">
        <v>1542.65346616067</v>
      </c>
    </row>
    <row r="504" spans="1:3">
      <c r="A504" s="57">
        <v>38455</v>
      </c>
      <c r="B504">
        <v>1541.3198715319199</v>
      </c>
      <c r="C504">
        <v>1551.7629546396799</v>
      </c>
    </row>
    <row r="505" spans="1:3">
      <c r="A505" s="57">
        <v>38456</v>
      </c>
      <c r="B505">
        <v>1523.00194107978</v>
      </c>
      <c r="C505">
        <v>1539.37885912513</v>
      </c>
    </row>
    <row r="506" spans="1:3">
      <c r="A506" s="57">
        <v>38457</v>
      </c>
      <c r="B506">
        <v>1507.31458248896</v>
      </c>
      <c r="C506">
        <v>1522.28090613564</v>
      </c>
    </row>
    <row r="507" spans="1:3">
      <c r="A507" s="57">
        <v>38460</v>
      </c>
      <c r="B507">
        <v>1511.2952876657901</v>
      </c>
      <c r="C507">
        <v>1502.65527023853</v>
      </c>
    </row>
    <row r="508" spans="1:3">
      <c r="A508" s="57">
        <v>38461</v>
      </c>
      <c r="B508">
        <v>1526.4509777261801</v>
      </c>
      <c r="C508">
        <v>1518.9255696882001</v>
      </c>
    </row>
    <row r="509" spans="1:3">
      <c r="A509" s="57">
        <v>38462</v>
      </c>
      <c r="B509">
        <v>1508.0904961322401</v>
      </c>
      <c r="C509">
        <v>1522.5701515850601</v>
      </c>
    </row>
    <row r="510" spans="1:3">
      <c r="A510" s="57">
        <v>38463</v>
      </c>
      <c r="B510">
        <v>1530.1692222374099</v>
      </c>
      <c r="C510">
        <v>1519.0700497518201</v>
      </c>
    </row>
    <row r="511" spans="1:3">
      <c r="A511" s="57">
        <v>38464</v>
      </c>
      <c r="B511">
        <v>1522.50594297819</v>
      </c>
      <c r="C511">
        <v>1528.3579185624301</v>
      </c>
    </row>
    <row r="512" spans="1:3">
      <c r="A512" s="57">
        <v>38467</v>
      </c>
      <c r="B512">
        <v>1537.1179630695401</v>
      </c>
      <c r="C512">
        <v>1529.7082910373899</v>
      </c>
    </row>
    <row r="513" spans="1:3">
      <c r="A513" s="57">
        <v>38468</v>
      </c>
      <c r="B513">
        <v>1526.401566756</v>
      </c>
      <c r="C513">
        <v>1532.1534122714299</v>
      </c>
    </row>
    <row r="514" spans="1:3">
      <c r="A514" s="57">
        <v>38469</v>
      </c>
      <c r="B514">
        <v>1524.97906470874</v>
      </c>
      <c r="C514">
        <v>1520.00639500073</v>
      </c>
    </row>
    <row r="515" spans="1:3">
      <c r="A515" s="57">
        <v>38470</v>
      </c>
      <c r="B515">
        <v>1510.6100079068101</v>
      </c>
      <c r="C515">
        <v>1520.68170105684</v>
      </c>
    </row>
    <row r="516" spans="1:3">
      <c r="A516" s="57">
        <v>38471</v>
      </c>
      <c r="B516">
        <v>1527.78866225248</v>
      </c>
      <c r="C516">
        <v>1521.2355020852101</v>
      </c>
    </row>
    <row r="517" spans="1:3">
      <c r="A517" s="57">
        <v>38474</v>
      </c>
      <c r="B517">
        <v>1531.5598549583301</v>
      </c>
      <c r="C517">
        <v>1529.1537516199201</v>
      </c>
    </row>
    <row r="518" spans="1:3">
      <c r="A518" s="57">
        <v>38475</v>
      </c>
      <c r="B518">
        <v>1532.79208602168</v>
      </c>
      <c r="C518">
        <v>1531.4486352492299</v>
      </c>
    </row>
    <row r="519" spans="1:3">
      <c r="A519" s="57">
        <v>38476</v>
      </c>
      <c r="B519">
        <v>1551.00974918574</v>
      </c>
      <c r="C519">
        <v>1535.93625246901</v>
      </c>
    </row>
    <row r="520" spans="1:3">
      <c r="A520" s="57">
        <v>38477</v>
      </c>
      <c r="B520">
        <v>1554.0393685351401</v>
      </c>
      <c r="C520">
        <v>1553.8344652581</v>
      </c>
    </row>
    <row r="521" spans="1:3">
      <c r="A521" s="57">
        <v>38478</v>
      </c>
      <c r="B521">
        <v>1550.9717474803899</v>
      </c>
      <c r="C521">
        <v>1553.38789756351</v>
      </c>
    </row>
    <row r="522" spans="1:3">
      <c r="A522" s="57">
        <v>38481</v>
      </c>
      <c r="B522">
        <v>1556.9817769394799</v>
      </c>
      <c r="C522">
        <v>1547.5644477206299</v>
      </c>
    </row>
    <row r="523" spans="1:3">
      <c r="A523" s="57">
        <v>38482</v>
      </c>
      <c r="B523">
        <v>1541.22015968868</v>
      </c>
      <c r="C523">
        <v>1548.5208435105301</v>
      </c>
    </row>
    <row r="524" spans="1:3">
      <c r="A524" s="57">
        <v>38483</v>
      </c>
      <c r="B524">
        <v>1546.15341217131</v>
      </c>
      <c r="C524">
        <v>1546.44536877569</v>
      </c>
    </row>
    <row r="525" spans="1:3">
      <c r="A525" s="57">
        <v>38484</v>
      </c>
      <c r="B525">
        <v>1530.8031929188101</v>
      </c>
      <c r="C525">
        <v>1544.03735122119</v>
      </c>
    </row>
    <row r="526" spans="1:3">
      <c r="A526" s="57">
        <v>38485</v>
      </c>
      <c r="B526">
        <v>1524.2625898469601</v>
      </c>
      <c r="C526">
        <v>1532.7289177641301</v>
      </c>
    </row>
    <row r="527" spans="1:3">
      <c r="A527" s="57">
        <v>38488</v>
      </c>
      <c r="B527">
        <v>1533.95360913336</v>
      </c>
      <c r="C527">
        <v>1524.6292172722101</v>
      </c>
    </row>
    <row r="528" spans="1:3">
      <c r="A528" s="57">
        <v>38489</v>
      </c>
      <c r="B528">
        <v>1538.4015897741699</v>
      </c>
      <c r="C528">
        <v>1528.4033612804501</v>
      </c>
    </row>
    <row r="529" spans="1:3">
      <c r="A529" s="57">
        <v>38490</v>
      </c>
      <c r="B529">
        <v>1555.85436365585</v>
      </c>
      <c r="C529">
        <v>1543.19624738171</v>
      </c>
    </row>
    <row r="530" spans="1:3">
      <c r="A530" s="57">
        <v>38491</v>
      </c>
      <c r="B530">
        <v>1560.7941622389701</v>
      </c>
      <c r="C530">
        <v>1555.41477379602</v>
      </c>
    </row>
    <row r="531" spans="1:3">
      <c r="A531" s="57">
        <v>38492</v>
      </c>
      <c r="B531">
        <v>1557.4890058072599</v>
      </c>
      <c r="C531">
        <v>1557.2942842863199</v>
      </c>
    </row>
    <row r="532" spans="1:3">
      <c r="A532" s="57">
        <v>38495</v>
      </c>
      <c r="B532">
        <v>1564.45880110433</v>
      </c>
      <c r="C532">
        <v>1557.6651899153201</v>
      </c>
    </row>
    <row r="533" spans="1:3">
      <c r="A533" s="57">
        <v>38496</v>
      </c>
      <c r="B533">
        <v>1560.7593414396999</v>
      </c>
      <c r="C533">
        <v>1560.4537783799899</v>
      </c>
    </row>
    <row r="534" spans="1:3">
      <c r="A534" s="57">
        <v>38497</v>
      </c>
      <c r="B534">
        <v>1553.96181562775</v>
      </c>
      <c r="C534">
        <v>1559.1346092977999</v>
      </c>
    </row>
    <row r="535" spans="1:3">
      <c r="A535" s="57">
        <v>38498</v>
      </c>
      <c r="B535">
        <v>1559.2559925099699</v>
      </c>
      <c r="C535">
        <v>1556.3397266818099</v>
      </c>
    </row>
    <row r="536" spans="1:3">
      <c r="A536" s="57">
        <v>38499</v>
      </c>
      <c r="B536">
        <v>1564.8179023753901</v>
      </c>
      <c r="C536">
        <v>1562.04981334029</v>
      </c>
    </row>
    <row r="537" spans="1:3">
      <c r="A537" s="57">
        <v>38503</v>
      </c>
      <c r="B537">
        <v>1557.9590881981801</v>
      </c>
      <c r="C537">
        <v>1562.3162989945699</v>
      </c>
    </row>
    <row r="538" spans="1:3">
      <c r="A538" s="57">
        <v>38504</v>
      </c>
      <c r="B538">
        <v>1570.81554644721</v>
      </c>
      <c r="C538">
        <v>1557.06574915175</v>
      </c>
    </row>
    <row r="539" spans="1:3">
      <c r="A539" s="57">
        <v>38505</v>
      </c>
      <c r="B539">
        <v>1576.42189820365</v>
      </c>
      <c r="C539">
        <v>1570.2813005856599</v>
      </c>
    </row>
    <row r="540" spans="1:3">
      <c r="A540" s="57">
        <v>38506</v>
      </c>
      <c r="B540">
        <v>1567.52815303386</v>
      </c>
      <c r="C540">
        <v>1576.7957765577601</v>
      </c>
    </row>
    <row r="541" spans="1:3">
      <c r="A541" s="57">
        <v>38509</v>
      </c>
      <c r="B541">
        <v>1575.7658819395499</v>
      </c>
      <c r="C541">
        <v>1570.28725766087</v>
      </c>
    </row>
    <row r="542" spans="1:3">
      <c r="A542" s="57">
        <v>38510</v>
      </c>
      <c r="B542">
        <v>1577.78740025707</v>
      </c>
      <c r="C542">
        <v>1577.82183786117</v>
      </c>
    </row>
    <row r="543" spans="1:3">
      <c r="A543" s="57">
        <v>38511</v>
      </c>
      <c r="B543">
        <v>1574.2786985064599</v>
      </c>
      <c r="C543">
        <v>1582.4552408827999</v>
      </c>
    </row>
    <row r="544" spans="1:3">
      <c r="A544" s="57">
        <v>38512</v>
      </c>
      <c r="B544">
        <v>1580.19657550753</v>
      </c>
      <c r="C544">
        <v>1574.0322561109299</v>
      </c>
    </row>
    <row r="545" spans="1:3">
      <c r="A545" s="57">
        <v>38513</v>
      </c>
      <c r="B545">
        <v>1577.80997865629</v>
      </c>
      <c r="C545">
        <v>1589.0527707223</v>
      </c>
    </row>
    <row r="546" spans="1:3">
      <c r="A546" s="57">
        <v>38516</v>
      </c>
      <c r="B546">
        <v>1578.7701400292999</v>
      </c>
      <c r="C546">
        <v>1574.14339220905</v>
      </c>
    </row>
    <row r="547" spans="1:3">
      <c r="A547" s="57">
        <v>38517</v>
      </c>
      <c r="B547">
        <v>1581.6578627414101</v>
      </c>
      <c r="C547">
        <v>1578.9063435871301</v>
      </c>
    </row>
    <row r="548" spans="1:3">
      <c r="A548" s="57">
        <v>38518</v>
      </c>
      <c r="B548">
        <v>1586.93182919064</v>
      </c>
      <c r="C548">
        <v>1585.0076964063901</v>
      </c>
    </row>
    <row r="549" spans="1:3">
      <c r="A549" s="57">
        <v>38519</v>
      </c>
      <c r="B549">
        <v>1594.7054481765199</v>
      </c>
      <c r="C549">
        <v>1587.9863579498599</v>
      </c>
    </row>
    <row r="550" spans="1:3">
      <c r="A550" s="57">
        <v>38520</v>
      </c>
      <c r="B550">
        <v>1607.6176988642901</v>
      </c>
      <c r="C550">
        <v>1599.2069276198399</v>
      </c>
    </row>
    <row r="551" spans="1:3">
      <c r="A551" s="57">
        <v>38523</v>
      </c>
      <c r="B551">
        <v>1600.27894061294</v>
      </c>
      <c r="C551">
        <v>1599.21932745102</v>
      </c>
    </row>
    <row r="552" spans="1:3">
      <c r="A552" s="57">
        <v>38524</v>
      </c>
      <c r="B552">
        <v>1598.95899431517</v>
      </c>
      <c r="C552">
        <v>1599.560035253</v>
      </c>
    </row>
    <row r="553" spans="1:3">
      <c r="A553" s="57">
        <v>38525</v>
      </c>
      <c r="B553">
        <v>1603.68330702563</v>
      </c>
      <c r="C553">
        <v>1605.1372123152601</v>
      </c>
    </row>
    <row r="554" spans="1:3">
      <c r="A554" s="57">
        <v>38526</v>
      </c>
      <c r="B554">
        <v>1587.72952373778</v>
      </c>
      <c r="C554">
        <v>1601.9776371977</v>
      </c>
    </row>
    <row r="555" spans="1:3">
      <c r="A555" s="57">
        <v>38527</v>
      </c>
      <c r="B555">
        <v>1582.6201151144901</v>
      </c>
      <c r="C555">
        <v>1589.3282145185501</v>
      </c>
    </row>
    <row r="556" spans="1:3">
      <c r="A556" s="57">
        <v>38530</v>
      </c>
      <c r="B556">
        <v>1584.7791227858499</v>
      </c>
      <c r="C556">
        <v>1582.1571121094801</v>
      </c>
    </row>
    <row r="557" spans="1:3">
      <c r="A557" s="57">
        <v>38531</v>
      </c>
      <c r="B557">
        <v>1593.13565441886</v>
      </c>
      <c r="C557">
        <v>1584.97835858492</v>
      </c>
    </row>
    <row r="558" spans="1:3">
      <c r="A558" s="57">
        <v>38532</v>
      </c>
      <c r="B558">
        <v>1589.6254869262</v>
      </c>
      <c r="C558">
        <v>1594.2306410180399</v>
      </c>
    </row>
    <row r="559" spans="1:3">
      <c r="A559" s="57">
        <v>38533</v>
      </c>
      <c r="B559">
        <v>1586.0553464351301</v>
      </c>
      <c r="C559">
        <v>1596.65421810365</v>
      </c>
    </row>
    <row r="560" spans="1:3">
      <c r="A560" s="57">
        <v>38534</v>
      </c>
      <c r="B560">
        <v>1588.8128206132001</v>
      </c>
      <c r="C560">
        <v>1591.05943961907</v>
      </c>
    </row>
    <row r="561" spans="1:3">
      <c r="A561" s="57">
        <v>38538</v>
      </c>
      <c r="B561">
        <v>1595.1815948317901</v>
      </c>
      <c r="C561">
        <v>1582.83809203294</v>
      </c>
    </row>
    <row r="562" spans="1:3">
      <c r="A562" s="57">
        <v>38539</v>
      </c>
      <c r="B562">
        <v>1588.9810382400999</v>
      </c>
      <c r="C562">
        <v>1591.6961679902199</v>
      </c>
    </row>
    <row r="563" spans="1:3">
      <c r="A563" s="57">
        <v>38540</v>
      </c>
      <c r="B563">
        <v>1589.70241190312</v>
      </c>
      <c r="C563">
        <v>1573.5153081477499</v>
      </c>
    </row>
    <row r="564" spans="1:3">
      <c r="A564" s="57">
        <v>38541</v>
      </c>
      <c r="B564">
        <v>1604.99221759391</v>
      </c>
      <c r="C564">
        <v>1590.7793829484799</v>
      </c>
    </row>
    <row r="565" spans="1:3">
      <c r="A565" s="57">
        <v>38544</v>
      </c>
      <c r="B565">
        <v>1617.27775534651</v>
      </c>
      <c r="C565">
        <v>1608.0020921082701</v>
      </c>
    </row>
    <row r="566" spans="1:3">
      <c r="A566" s="57">
        <v>38545</v>
      </c>
      <c r="B566">
        <v>1626.5439129889801</v>
      </c>
      <c r="C566">
        <v>1621.4747193303999</v>
      </c>
    </row>
    <row r="567" spans="1:3">
      <c r="A567" s="57">
        <v>38546</v>
      </c>
      <c r="B567">
        <v>1620.7811930110499</v>
      </c>
      <c r="C567">
        <v>1624.03769920842</v>
      </c>
    </row>
    <row r="568" spans="1:3">
      <c r="A568" s="57">
        <v>38547</v>
      </c>
      <c r="B568">
        <v>1622.4663810872401</v>
      </c>
      <c r="C568">
        <v>1631.7917858261701</v>
      </c>
    </row>
    <row r="569" spans="1:3">
      <c r="A569" s="57">
        <v>38548</v>
      </c>
      <c r="B569">
        <v>1620.21386580131</v>
      </c>
      <c r="C569">
        <v>1622.06264921666</v>
      </c>
    </row>
    <row r="570" spans="1:3">
      <c r="A570" s="57">
        <v>38551</v>
      </c>
      <c r="B570">
        <v>1616.42546070655</v>
      </c>
      <c r="C570">
        <v>1619.35687679491</v>
      </c>
    </row>
    <row r="571" spans="1:3">
      <c r="A571" s="57">
        <v>38552</v>
      </c>
      <c r="B571">
        <v>1625.6031912808101</v>
      </c>
      <c r="C571">
        <v>1618.66921292077</v>
      </c>
    </row>
    <row r="572" spans="1:3">
      <c r="A572" s="57">
        <v>38553</v>
      </c>
      <c r="B572">
        <v>1631.8549326333</v>
      </c>
      <c r="C572">
        <v>1623.9794281659199</v>
      </c>
    </row>
    <row r="573" spans="1:3">
      <c r="A573" s="57">
        <v>38554</v>
      </c>
      <c r="B573">
        <v>1629.3352677032101</v>
      </c>
      <c r="C573">
        <v>1632.9629497631599</v>
      </c>
    </row>
    <row r="574" spans="1:3">
      <c r="A574" s="57">
        <v>38555</v>
      </c>
      <c r="B574">
        <v>1633.40882176793</v>
      </c>
      <c r="C574">
        <v>1631.32354121495</v>
      </c>
    </row>
    <row r="575" spans="1:3">
      <c r="A575" s="57">
        <v>38558</v>
      </c>
      <c r="B575">
        <v>1628.36338857905</v>
      </c>
      <c r="C575">
        <v>1632.95324517943</v>
      </c>
    </row>
    <row r="576" spans="1:3">
      <c r="A576" s="57">
        <v>38559</v>
      </c>
      <c r="B576">
        <v>1631.2188639854101</v>
      </c>
      <c r="C576">
        <v>1629.04345221423</v>
      </c>
    </row>
    <row r="577" spans="1:3">
      <c r="A577" s="57">
        <v>38560</v>
      </c>
      <c r="B577">
        <v>1638.70478460821</v>
      </c>
      <c r="C577">
        <v>1634.0699030829301</v>
      </c>
    </row>
    <row r="578" spans="1:3">
      <c r="A578" s="57">
        <v>38561</v>
      </c>
      <c r="B578">
        <v>1652.16565104863</v>
      </c>
      <c r="C578">
        <v>1642.54698861875</v>
      </c>
    </row>
    <row r="579" spans="1:3">
      <c r="A579" s="57">
        <v>38562</v>
      </c>
      <c r="B579">
        <v>1645.1506538102899</v>
      </c>
      <c r="C579">
        <v>1651.36380171308</v>
      </c>
    </row>
    <row r="580" spans="1:3">
      <c r="A580" s="57">
        <v>38565</v>
      </c>
      <c r="B580">
        <v>1654.68877038969</v>
      </c>
      <c r="C580">
        <v>1653.3991702599701</v>
      </c>
    </row>
    <row r="581" spans="1:3">
      <c r="A581" s="57">
        <v>38566</v>
      </c>
      <c r="B581">
        <v>1668.1988688486099</v>
      </c>
      <c r="C581">
        <v>1662.90603902567</v>
      </c>
    </row>
    <row r="582" spans="1:3">
      <c r="A582" s="57">
        <v>38567</v>
      </c>
      <c r="B582">
        <v>1670.65169407793</v>
      </c>
      <c r="C582">
        <v>1668.9040809570099</v>
      </c>
    </row>
    <row r="583" spans="1:3">
      <c r="A583" s="57">
        <v>38568</v>
      </c>
      <c r="B583">
        <v>1658.1551260720501</v>
      </c>
      <c r="C583">
        <v>1665.27028065798</v>
      </c>
    </row>
    <row r="584" spans="1:3">
      <c r="A584" s="57">
        <v>38569</v>
      </c>
      <c r="B584">
        <v>1639.15984999543</v>
      </c>
      <c r="C584">
        <v>1654.1795512296201</v>
      </c>
    </row>
    <row r="585" spans="1:3">
      <c r="A585" s="57">
        <v>38572</v>
      </c>
      <c r="B585">
        <v>1635.5881201848999</v>
      </c>
      <c r="C585">
        <v>1643.6495710219101</v>
      </c>
    </row>
    <row r="586" spans="1:3">
      <c r="A586" s="57">
        <v>38573</v>
      </c>
      <c r="B586">
        <v>1652.83277792646</v>
      </c>
      <c r="C586">
        <v>1640.9228563075601</v>
      </c>
    </row>
    <row r="587" spans="1:3">
      <c r="A587" s="57">
        <v>38574</v>
      </c>
      <c r="B587">
        <v>1659.0348796871499</v>
      </c>
      <c r="C587">
        <v>1663.1276963283799</v>
      </c>
    </row>
    <row r="588" spans="1:3">
      <c r="A588" s="57">
        <v>38575</v>
      </c>
      <c r="B588">
        <v>1669.0294062267899</v>
      </c>
      <c r="C588">
        <v>1663.3119206891399</v>
      </c>
    </row>
    <row r="589" spans="1:3">
      <c r="A589" s="57">
        <v>38576</v>
      </c>
      <c r="B589">
        <v>1660.8942886637001</v>
      </c>
      <c r="C589">
        <v>1665.2073569732599</v>
      </c>
    </row>
    <row r="590" spans="1:3">
      <c r="A590" s="57">
        <v>38579</v>
      </c>
      <c r="B590">
        <v>1667.10147564461</v>
      </c>
      <c r="C590">
        <v>1661.35311045972</v>
      </c>
    </row>
    <row r="591" spans="1:3">
      <c r="A591" s="57">
        <v>38580</v>
      </c>
      <c r="B591">
        <v>1653.0812284876799</v>
      </c>
      <c r="C591">
        <v>1664.3877517209501</v>
      </c>
    </row>
    <row r="592" spans="1:3">
      <c r="A592" s="57">
        <v>38581</v>
      </c>
      <c r="B592">
        <v>1649.5525867244701</v>
      </c>
      <c r="C592">
        <v>1652.20142102604</v>
      </c>
    </row>
    <row r="593" spans="1:3">
      <c r="A593" s="57">
        <v>38582</v>
      </c>
      <c r="B593">
        <v>1639.10793111213</v>
      </c>
      <c r="C593">
        <v>1641.3497411571</v>
      </c>
    </row>
    <row r="594" spans="1:3">
      <c r="A594" s="57">
        <v>38583</v>
      </c>
      <c r="B594">
        <v>1639.1354540254799</v>
      </c>
      <c r="C594">
        <v>1643.3466682022399</v>
      </c>
    </row>
    <row r="595" spans="1:3">
      <c r="A595" s="57">
        <v>38586</v>
      </c>
      <c r="B595">
        <v>1649.0966935235001</v>
      </c>
      <c r="C595">
        <v>1648.8259524601399</v>
      </c>
    </row>
    <row r="596" spans="1:3">
      <c r="A596" s="57">
        <v>38587</v>
      </c>
      <c r="B596">
        <v>1643.73571828985</v>
      </c>
      <c r="C596">
        <v>1647.47582926512</v>
      </c>
    </row>
    <row r="597" spans="1:3">
      <c r="A597" s="57">
        <v>38588</v>
      </c>
      <c r="B597">
        <v>1632.9320668645901</v>
      </c>
      <c r="C597">
        <v>1639.48706076859</v>
      </c>
    </row>
    <row r="598" spans="1:3">
      <c r="A598" s="57">
        <v>38589</v>
      </c>
      <c r="B598">
        <v>1640.2188833236601</v>
      </c>
      <c r="C598">
        <v>1638.41528459658</v>
      </c>
    </row>
    <row r="599" spans="1:3">
      <c r="A599" s="57">
        <v>38590</v>
      </c>
      <c r="B599">
        <v>1633.77695910029</v>
      </c>
      <c r="C599">
        <v>1642.71994791051</v>
      </c>
    </row>
    <row r="600" spans="1:3">
      <c r="A600" s="57">
        <v>38593</v>
      </c>
      <c r="B600">
        <v>1638.65673058112</v>
      </c>
      <c r="C600">
        <v>1629.3410637950301</v>
      </c>
    </row>
    <row r="601" spans="1:3">
      <c r="A601" s="57">
        <v>38594</v>
      </c>
      <c r="B601">
        <v>1635.59628134902</v>
      </c>
      <c r="C601">
        <v>1636.54622798948</v>
      </c>
    </row>
    <row r="602" spans="1:3">
      <c r="A602" s="57">
        <v>38595</v>
      </c>
      <c r="B602">
        <v>1658.9259569195301</v>
      </c>
      <c r="C602">
        <v>1641.0182694738801</v>
      </c>
    </row>
    <row r="603" spans="1:3">
      <c r="A603" s="57">
        <v>38596</v>
      </c>
      <c r="B603">
        <v>1670.71951327995</v>
      </c>
      <c r="C603">
        <v>1663.3836657552299</v>
      </c>
    </row>
    <row r="604" spans="1:3">
      <c r="A604" s="57">
        <v>38597</v>
      </c>
      <c r="B604">
        <v>1673.43702776497</v>
      </c>
      <c r="C604">
        <v>1673.1921013016599</v>
      </c>
    </row>
    <row r="605" spans="1:3">
      <c r="A605" s="57">
        <v>38601</v>
      </c>
      <c r="B605">
        <v>1690.9841874906599</v>
      </c>
      <c r="C605">
        <v>1681.4942807902</v>
      </c>
    </row>
    <row r="606" spans="1:3">
      <c r="A606" s="57">
        <v>38602</v>
      </c>
      <c r="B606">
        <v>1689.84228339216</v>
      </c>
      <c r="C606">
        <v>1689.72700684452</v>
      </c>
    </row>
    <row r="607" spans="1:3">
      <c r="A607" s="57">
        <v>38603</v>
      </c>
      <c r="B607">
        <v>1683.4753263013299</v>
      </c>
      <c r="C607">
        <v>1681.22202343092</v>
      </c>
    </row>
    <row r="608" spans="1:3">
      <c r="A608" s="57">
        <v>38604</v>
      </c>
      <c r="B608">
        <v>1697.99801056257</v>
      </c>
      <c r="C608">
        <v>1689.6344207305699</v>
      </c>
    </row>
    <row r="609" spans="1:3">
      <c r="A609" s="57">
        <v>38607</v>
      </c>
      <c r="B609">
        <v>1693.7950031074699</v>
      </c>
      <c r="C609">
        <v>1698.2810858732601</v>
      </c>
    </row>
    <row r="610" spans="1:3">
      <c r="A610" s="57">
        <v>38608</v>
      </c>
      <c r="B610">
        <v>1683.7863616731099</v>
      </c>
      <c r="C610">
        <v>1687.39838140695</v>
      </c>
    </row>
    <row r="611" spans="1:3">
      <c r="A611" s="57">
        <v>38609</v>
      </c>
      <c r="B611">
        <v>1679.8222203596399</v>
      </c>
      <c r="C611">
        <v>1686.7618014355201</v>
      </c>
    </row>
    <row r="612" spans="1:3">
      <c r="A612" s="57">
        <v>38610</v>
      </c>
      <c r="B612">
        <v>1682.6017738877499</v>
      </c>
      <c r="C612">
        <v>1686.57518908623</v>
      </c>
    </row>
    <row r="613" spans="1:3">
      <c r="A613" s="57">
        <v>38611</v>
      </c>
      <c r="B613">
        <v>1694.2160516438501</v>
      </c>
      <c r="C613">
        <v>1688.9407692652201</v>
      </c>
    </row>
    <row r="614" spans="1:3">
      <c r="A614" s="57">
        <v>38614</v>
      </c>
      <c r="B614">
        <v>1687.43822140159</v>
      </c>
      <c r="C614">
        <v>1691.9383892384301</v>
      </c>
    </row>
    <row r="615" spans="1:3">
      <c r="A615" s="57">
        <v>38615</v>
      </c>
      <c r="B615">
        <v>1683.10855269323</v>
      </c>
      <c r="C615">
        <v>1693.7555229203399</v>
      </c>
    </row>
    <row r="616" spans="1:3">
      <c r="A616" s="57">
        <v>38616</v>
      </c>
      <c r="B616">
        <v>1680.0286205361999</v>
      </c>
      <c r="C616">
        <v>1689.1823821821399</v>
      </c>
    </row>
    <row r="617" spans="1:3">
      <c r="A617" s="57">
        <v>38617</v>
      </c>
      <c r="B617">
        <v>1678.2345412172699</v>
      </c>
      <c r="C617">
        <v>1682.7641915645199</v>
      </c>
    </row>
    <row r="618" spans="1:3">
      <c r="A618" s="57">
        <v>38618</v>
      </c>
      <c r="B618">
        <v>1675.2620980686399</v>
      </c>
      <c r="C618">
        <v>1675.5660008116099</v>
      </c>
    </row>
    <row r="619" spans="1:3">
      <c r="A619" s="57">
        <v>38621</v>
      </c>
      <c r="B619">
        <v>1684.6471752866701</v>
      </c>
      <c r="C619">
        <v>1681.8379344308601</v>
      </c>
    </row>
    <row r="620" spans="1:3">
      <c r="A620" s="57">
        <v>38622</v>
      </c>
      <c r="B620">
        <v>1679.44080096172</v>
      </c>
      <c r="C620">
        <v>1682.8704730818699</v>
      </c>
    </row>
    <row r="621" spans="1:3">
      <c r="A621" s="57">
        <v>38623</v>
      </c>
      <c r="B621">
        <v>1688.3775629757999</v>
      </c>
      <c r="C621">
        <v>1686.4917122639799</v>
      </c>
    </row>
    <row r="622" spans="1:3">
      <c r="A622" s="57">
        <v>38624</v>
      </c>
      <c r="B622">
        <v>1704.68748657897</v>
      </c>
      <c r="C622">
        <v>1690.3675301128901</v>
      </c>
    </row>
    <row r="623" spans="1:3">
      <c r="A623" s="57">
        <v>38625</v>
      </c>
      <c r="B623">
        <v>1705.0789796214201</v>
      </c>
      <c r="C623">
        <v>1700.30133973695</v>
      </c>
    </row>
    <row r="624" spans="1:3">
      <c r="A624" s="57">
        <v>38628</v>
      </c>
      <c r="B624">
        <v>1704.97124067504</v>
      </c>
      <c r="C624">
        <v>1704.13810043838</v>
      </c>
    </row>
    <row r="625" spans="1:3">
      <c r="A625" s="57">
        <v>38629</v>
      </c>
      <c r="B625">
        <v>1690.7581627065199</v>
      </c>
      <c r="C625">
        <v>1707.01919221097</v>
      </c>
    </row>
    <row r="626" spans="1:3">
      <c r="A626" s="57">
        <v>38630</v>
      </c>
      <c r="B626">
        <v>1667.3590029372999</v>
      </c>
      <c r="C626">
        <v>1687.30581302873</v>
      </c>
    </row>
    <row r="627" spans="1:3">
      <c r="A627" s="57">
        <v>38631</v>
      </c>
      <c r="B627">
        <v>1648.6524736824599</v>
      </c>
      <c r="C627">
        <v>1665.15531079891</v>
      </c>
    </row>
    <row r="628" spans="1:3">
      <c r="A628" s="57">
        <v>38632</v>
      </c>
      <c r="B628">
        <v>1660.7600521464699</v>
      </c>
      <c r="C628">
        <v>1656.8264256709699</v>
      </c>
    </row>
    <row r="629" spans="1:3">
      <c r="A629" s="57">
        <v>38635</v>
      </c>
      <c r="B629">
        <v>1652.29553649742</v>
      </c>
      <c r="C629">
        <v>1661.5726981832599</v>
      </c>
    </row>
    <row r="630" spans="1:3">
      <c r="A630" s="57">
        <v>38636</v>
      </c>
      <c r="B630">
        <v>1652.24912336074</v>
      </c>
      <c r="C630">
        <v>1661.44505579161</v>
      </c>
    </row>
    <row r="631" spans="1:3">
      <c r="A631" s="57">
        <v>38637</v>
      </c>
      <c r="B631">
        <v>1630.89446689241</v>
      </c>
      <c r="C631">
        <v>1649.5982047249299</v>
      </c>
    </row>
    <row r="632" spans="1:3">
      <c r="A632" s="57">
        <v>38638</v>
      </c>
      <c r="B632">
        <v>1628.3721906982</v>
      </c>
      <c r="C632">
        <v>1623.7977294417999</v>
      </c>
    </row>
    <row r="633" spans="1:3">
      <c r="A633" s="57">
        <v>38639</v>
      </c>
      <c r="B633">
        <v>1637.53288759712</v>
      </c>
      <c r="C633">
        <v>1632.7546372300999</v>
      </c>
    </row>
    <row r="634" spans="1:3">
      <c r="A634" s="57">
        <v>38642</v>
      </c>
      <c r="B634">
        <v>1639.6557449537599</v>
      </c>
      <c r="C634">
        <v>1633.79838628673</v>
      </c>
    </row>
    <row r="635" spans="1:3">
      <c r="A635" s="57">
        <v>38643</v>
      </c>
      <c r="B635">
        <v>1620.31120703703</v>
      </c>
      <c r="C635">
        <v>1635.7731410543399</v>
      </c>
    </row>
    <row r="636" spans="1:3">
      <c r="A636" s="57">
        <v>38644</v>
      </c>
      <c r="B636">
        <v>1638.31864353329</v>
      </c>
      <c r="C636">
        <v>1606.1756818001199</v>
      </c>
    </row>
    <row r="637" spans="1:3">
      <c r="A637" s="57">
        <v>38645</v>
      </c>
      <c r="B637">
        <v>1607.1015878221599</v>
      </c>
      <c r="C637">
        <v>1630.19257537511</v>
      </c>
    </row>
    <row r="638" spans="1:3">
      <c r="A638" s="57">
        <v>38646</v>
      </c>
      <c r="B638">
        <v>1620.1664710324401</v>
      </c>
      <c r="C638">
        <v>1621.1710359558899</v>
      </c>
    </row>
    <row r="639" spans="1:3">
      <c r="A639" s="57">
        <v>38649</v>
      </c>
      <c r="B639">
        <v>1644.5425575699001</v>
      </c>
      <c r="C639">
        <v>1627.25023981356</v>
      </c>
    </row>
    <row r="640" spans="1:3">
      <c r="A640" s="57">
        <v>38650</v>
      </c>
      <c r="B640">
        <v>1636.1382049134299</v>
      </c>
      <c r="C640">
        <v>1643.5121507257099</v>
      </c>
    </row>
    <row r="641" spans="1:3">
      <c r="A641" s="57">
        <v>38651</v>
      </c>
      <c r="B641">
        <v>1632.1912478234501</v>
      </c>
      <c r="C641">
        <v>1639.7188509262201</v>
      </c>
    </row>
    <row r="642" spans="1:3">
      <c r="A642" s="57">
        <v>38652</v>
      </c>
      <c r="B642">
        <v>1617.36808513706</v>
      </c>
      <c r="C642">
        <v>1636.8690512035801</v>
      </c>
    </row>
    <row r="643" spans="1:3">
      <c r="A643" s="57">
        <v>38653</v>
      </c>
      <c r="B643">
        <v>1640.5983129819299</v>
      </c>
      <c r="C643">
        <v>1625.7204515031001</v>
      </c>
    </row>
    <row r="644" spans="1:3">
      <c r="A644" s="57">
        <v>38656</v>
      </c>
      <c r="B644">
        <v>1651.03702969816</v>
      </c>
      <c r="C644">
        <v>1646.0351076608099</v>
      </c>
    </row>
    <row r="645" spans="1:3">
      <c r="A645" s="57">
        <v>38657</v>
      </c>
      <c r="B645">
        <v>1657.9165780206399</v>
      </c>
      <c r="C645">
        <v>1652.5194933154301</v>
      </c>
    </row>
    <row r="646" spans="1:3">
      <c r="A646" s="57">
        <v>38658</v>
      </c>
      <c r="B646">
        <v>1674.43725939722</v>
      </c>
      <c r="C646">
        <v>1656.65940980809</v>
      </c>
    </row>
    <row r="647" spans="1:3">
      <c r="A647" s="57">
        <v>38659</v>
      </c>
      <c r="B647">
        <v>1675.2268311273499</v>
      </c>
      <c r="C647">
        <v>1679.53523743547</v>
      </c>
    </row>
    <row r="648" spans="1:3">
      <c r="A648" s="57">
        <v>38660</v>
      </c>
      <c r="B648">
        <v>1669.99795293328</v>
      </c>
      <c r="C648">
        <v>1675.5668484594901</v>
      </c>
    </row>
    <row r="649" spans="1:3">
      <c r="A649" s="57">
        <v>38663</v>
      </c>
      <c r="B649">
        <v>1674.07272357377</v>
      </c>
      <c r="C649">
        <v>1672.4453369549601</v>
      </c>
    </row>
    <row r="650" spans="1:3">
      <c r="A650" s="57">
        <v>38664</v>
      </c>
      <c r="B650">
        <v>1669.45624935613</v>
      </c>
      <c r="C650">
        <v>1664.55209207587</v>
      </c>
    </row>
    <row r="651" spans="1:3">
      <c r="A651" s="57">
        <v>38665</v>
      </c>
      <c r="B651">
        <v>1674.88952702644</v>
      </c>
      <c r="C651">
        <v>1667.19930113747</v>
      </c>
    </row>
    <row r="652" spans="1:3">
      <c r="A652" s="57">
        <v>38666</v>
      </c>
      <c r="B652">
        <v>1683.9488030970101</v>
      </c>
      <c r="C652">
        <v>1674.72473451625</v>
      </c>
    </row>
    <row r="653" spans="1:3">
      <c r="A653" s="57">
        <v>38667</v>
      </c>
      <c r="B653">
        <v>1689.7946019660701</v>
      </c>
      <c r="C653">
        <v>1683.3075544733899</v>
      </c>
    </row>
    <row r="654" spans="1:3">
      <c r="A654" s="57">
        <v>38670</v>
      </c>
      <c r="B654">
        <v>1683.35800159768</v>
      </c>
      <c r="C654">
        <v>1687.46029969039</v>
      </c>
    </row>
    <row r="655" spans="1:3">
      <c r="A655" s="57">
        <v>38671</v>
      </c>
      <c r="B655">
        <v>1678.3320800409001</v>
      </c>
      <c r="C655">
        <v>1681.2518200417201</v>
      </c>
    </row>
    <row r="656" spans="1:3">
      <c r="A656" s="57">
        <v>38672</v>
      </c>
      <c r="B656">
        <v>1681.3975881108599</v>
      </c>
      <c r="C656">
        <v>1679.3329304940501</v>
      </c>
    </row>
    <row r="657" spans="1:3">
      <c r="A657" s="57">
        <v>38673</v>
      </c>
      <c r="B657">
        <v>1700.67525666442</v>
      </c>
      <c r="C657">
        <v>1688.35871461077</v>
      </c>
    </row>
    <row r="658" spans="1:3">
      <c r="A658" s="57">
        <v>38674</v>
      </c>
      <c r="B658">
        <v>1708.18718613683</v>
      </c>
      <c r="C658">
        <v>1704.4621556466</v>
      </c>
    </row>
    <row r="659" spans="1:3">
      <c r="A659" s="57">
        <v>38677</v>
      </c>
      <c r="B659">
        <v>1712.75219094864</v>
      </c>
      <c r="C659">
        <v>1708.65785195689</v>
      </c>
    </row>
    <row r="660" spans="1:3">
      <c r="A660" s="57">
        <v>38678</v>
      </c>
      <c r="B660">
        <v>1718.72553420639</v>
      </c>
      <c r="C660">
        <v>1702.4193635358399</v>
      </c>
    </row>
    <row r="661" spans="1:3">
      <c r="A661" s="57">
        <v>38679</v>
      </c>
      <c r="B661">
        <v>1726.11376522816</v>
      </c>
      <c r="C661">
        <v>1720.30118087337</v>
      </c>
    </row>
    <row r="662" spans="1:3">
      <c r="A662" s="57">
        <v>38681</v>
      </c>
      <c r="B662">
        <v>1724.04204013142</v>
      </c>
      <c r="C662">
        <v>1724.0052514315</v>
      </c>
    </row>
    <row r="663" spans="1:3">
      <c r="A663" s="57">
        <v>38684</v>
      </c>
      <c r="B663">
        <v>1717.3779287754901</v>
      </c>
      <c r="C663">
        <v>1726.4837054019899</v>
      </c>
    </row>
    <row r="664" spans="1:3">
      <c r="A664" s="57">
        <v>38685</v>
      </c>
      <c r="B664">
        <v>1712.7363632576701</v>
      </c>
      <c r="C664">
        <v>1722.1314227829901</v>
      </c>
    </row>
    <row r="665" spans="1:3">
      <c r="A665" s="57">
        <v>38686</v>
      </c>
      <c r="B665">
        <v>1707.0619974742101</v>
      </c>
      <c r="C665">
        <v>1713.9294339719299</v>
      </c>
    </row>
    <row r="666" spans="1:3">
      <c r="A666" s="57">
        <v>38687</v>
      </c>
      <c r="B666">
        <v>1731.86117873131</v>
      </c>
      <c r="C666">
        <v>1718.5329991777601</v>
      </c>
    </row>
    <row r="667" spans="1:3">
      <c r="A667" s="57">
        <v>38688</v>
      </c>
      <c r="B667">
        <v>1732.7335749034701</v>
      </c>
      <c r="C667">
        <v>1732.1149530349801</v>
      </c>
    </row>
    <row r="668" spans="1:3">
      <c r="A668" s="57">
        <v>38691</v>
      </c>
      <c r="B668">
        <v>1735.3115852875001</v>
      </c>
      <c r="C668">
        <v>1738.3361455465399</v>
      </c>
    </row>
    <row r="669" spans="1:3">
      <c r="A669" s="57">
        <v>38692</v>
      </c>
      <c r="B669">
        <v>1741.01842728614</v>
      </c>
      <c r="C669">
        <v>1740.74239417836</v>
      </c>
    </row>
    <row r="670" spans="1:3">
      <c r="A670" s="57">
        <v>38693</v>
      </c>
      <c r="B670">
        <v>1730.8717123143299</v>
      </c>
      <c r="C670">
        <v>1745.25613773647</v>
      </c>
    </row>
    <row r="671" spans="1:3">
      <c r="A671" s="57">
        <v>38694</v>
      </c>
      <c r="B671">
        <v>1730.5158385051</v>
      </c>
      <c r="C671">
        <v>1731.4881021255501</v>
      </c>
    </row>
    <row r="672" spans="1:3">
      <c r="A672" s="57">
        <v>38695</v>
      </c>
      <c r="B672">
        <v>1739.2579578807999</v>
      </c>
      <c r="C672">
        <v>1734.7317111068901</v>
      </c>
    </row>
    <row r="673" spans="1:3">
      <c r="A673" s="57">
        <v>38698</v>
      </c>
      <c r="B673">
        <v>1746.92234315157</v>
      </c>
      <c r="C673">
        <v>1747.3574839017499</v>
      </c>
    </row>
    <row r="674" spans="1:3">
      <c r="A674" s="57">
        <v>38699</v>
      </c>
      <c r="B674">
        <v>1758.0003352194699</v>
      </c>
      <c r="C674">
        <v>1749.31335216362</v>
      </c>
    </row>
    <row r="675" spans="1:3">
      <c r="A675" s="57">
        <v>38700</v>
      </c>
      <c r="B675">
        <v>1758.79373730358</v>
      </c>
      <c r="C675">
        <v>1757.86888207791</v>
      </c>
    </row>
    <row r="676" spans="1:3">
      <c r="A676" s="57">
        <v>38701</v>
      </c>
      <c r="B676">
        <v>1749.8039036069799</v>
      </c>
      <c r="C676">
        <v>1758.9698821740601</v>
      </c>
    </row>
    <row r="677" spans="1:3">
      <c r="A677" s="57">
        <v>38702</v>
      </c>
      <c r="B677">
        <v>1752.50083131168</v>
      </c>
      <c r="C677">
        <v>1748.70987841024</v>
      </c>
    </row>
    <row r="678" spans="1:3">
      <c r="A678" s="57">
        <v>38705</v>
      </c>
      <c r="B678">
        <v>1745.5289013756101</v>
      </c>
      <c r="C678">
        <v>1758.0518185369201</v>
      </c>
    </row>
    <row r="679" spans="1:3">
      <c r="A679" s="57">
        <v>38706</v>
      </c>
      <c r="B679">
        <v>1749.15710739726</v>
      </c>
      <c r="C679">
        <v>1750.2551879208399</v>
      </c>
    </row>
    <row r="680" spans="1:3">
      <c r="A680" s="57">
        <v>38707</v>
      </c>
      <c r="B680">
        <v>1759.1483364933499</v>
      </c>
      <c r="C680">
        <v>1756.2390584273901</v>
      </c>
    </row>
    <row r="681" spans="1:3">
      <c r="A681" s="57">
        <v>38708</v>
      </c>
      <c r="B681">
        <v>1766.2416220382199</v>
      </c>
      <c r="C681">
        <v>1759.9092408041799</v>
      </c>
    </row>
    <row r="682" spans="1:3">
      <c r="A682" s="57">
        <v>38709</v>
      </c>
      <c r="B682">
        <v>1769.9141066099401</v>
      </c>
      <c r="C682">
        <v>1766.03544287247</v>
      </c>
    </row>
    <row r="683" spans="1:3">
      <c r="A683" s="57">
        <v>38713</v>
      </c>
      <c r="B683">
        <v>1757.4390898424101</v>
      </c>
      <c r="C683">
        <v>1769.02635993837</v>
      </c>
    </row>
    <row r="684" spans="1:3">
      <c r="A684" s="57">
        <v>38714</v>
      </c>
      <c r="B684">
        <v>1761.69576240991</v>
      </c>
      <c r="C684">
        <v>1765.1050811463899</v>
      </c>
    </row>
    <row r="685" spans="1:3">
      <c r="A685" s="57">
        <v>38715</v>
      </c>
      <c r="B685">
        <v>1759.61778426622</v>
      </c>
      <c r="C685">
        <v>1767.27426711969</v>
      </c>
    </row>
    <row r="686" spans="1:3">
      <c r="A686" s="57">
        <v>38716</v>
      </c>
      <c r="B686">
        <v>1754.3345096221501</v>
      </c>
      <c r="C686">
        <v>1756.2113476939701</v>
      </c>
    </row>
    <row r="687" spans="1:3">
      <c r="A687" s="57">
        <v>38720</v>
      </c>
      <c r="B687">
        <v>1794.36541313354</v>
      </c>
      <c r="C687">
        <v>1773.1638164311801</v>
      </c>
    </row>
    <row r="688" spans="1:3">
      <c r="A688" s="57">
        <v>38721</v>
      </c>
      <c r="B688">
        <v>1806.05526345675</v>
      </c>
      <c r="C688">
        <v>1798.1934227198001</v>
      </c>
    </row>
    <row r="689" spans="1:3">
      <c r="A689" s="57">
        <v>38722</v>
      </c>
      <c r="B689">
        <v>1806.7753143073401</v>
      </c>
      <c r="C689">
        <v>1800.7576986321001</v>
      </c>
    </row>
    <row r="690" spans="1:3">
      <c r="A690" s="57">
        <v>38723</v>
      </c>
      <c r="B690">
        <v>1825.79186315686</v>
      </c>
      <c r="C690">
        <v>1818.6067827987799</v>
      </c>
    </row>
    <row r="691" spans="1:3">
      <c r="A691" s="57">
        <v>38726</v>
      </c>
      <c r="B691">
        <v>1833.67785309643</v>
      </c>
      <c r="C691">
        <v>1828.35494338837</v>
      </c>
    </row>
    <row r="692" spans="1:3">
      <c r="A692" s="57">
        <v>38727</v>
      </c>
      <c r="B692">
        <v>1825.4695661809601</v>
      </c>
      <c r="C692">
        <v>1819.63879593976</v>
      </c>
    </row>
    <row r="693" spans="1:3">
      <c r="A693" s="57">
        <v>38728</v>
      </c>
      <c r="B693">
        <v>1834.9354638531399</v>
      </c>
      <c r="C693">
        <v>1827.4648823433099</v>
      </c>
    </row>
    <row r="694" spans="1:3">
      <c r="A694" s="57">
        <v>38729</v>
      </c>
      <c r="B694">
        <v>1823.78970167892</v>
      </c>
      <c r="C694">
        <v>1833.4834948082701</v>
      </c>
    </row>
    <row r="695" spans="1:3">
      <c r="A695" s="57">
        <v>38730</v>
      </c>
      <c r="B695">
        <v>1824.7891692836999</v>
      </c>
      <c r="C695">
        <v>1822.28107751781</v>
      </c>
    </row>
    <row r="696" spans="1:3">
      <c r="A696" s="57">
        <v>38734</v>
      </c>
      <c r="B696">
        <v>1810.8265540150701</v>
      </c>
      <c r="C696">
        <v>1810.3167981986101</v>
      </c>
    </row>
    <row r="697" spans="1:3">
      <c r="A697" s="57">
        <v>38735</v>
      </c>
      <c r="B697">
        <v>1802.3415105993099</v>
      </c>
      <c r="C697">
        <v>1794.8294119649499</v>
      </c>
    </row>
    <row r="698" spans="1:3">
      <c r="A698" s="57">
        <v>38736</v>
      </c>
      <c r="B698">
        <v>1823.4914235972999</v>
      </c>
      <c r="C698">
        <v>1809.8291779962501</v>
      </c>
    </row>
    <row r="699" spans="1:3">
      <c r="A699" s="57">
        <v>38737</v>
      </c>
      <c r="B699">
        <v>1795.9140084584201</v>
      </c>
      <c r="C699">
        <v>1825.2466416065899</v>
      </c>
    </row>
    <row r="700" spans="1:3">
      <c r="A700" s="57">
        <v>38740</v>
      </c>
      <c r="B700">
        <v>1814.7022652164801</v>
      </c>
      <c r="C700">
        <v>1805.79613863133</v>
      </c>
    </row>
    <row r="701" spans="1:3">
      <c r="A701" s="57">
        <v>38741</v>
      </c>
      <c r="B701">
        <v>1826.3304004363599</v>
      </c>
      <c r="C701">
        <v>1815.1824484870999</v>
      </c>
    </row>
    <row r="702" spans="1:3">
      <c r="A702" s="57">
        <v>38742</v>
      </c>
      <c r="B702">
        <v>1825.16389348146</v>
      </c>
      <c r="C702">
        <v>1831.50942912597</v>
      </c>
    </row>
    <row r="703" spans="1:3">
      <c r="A703" s="57">
        <v>38743</v>
      </c>
      <c r="B703">
        <v>1842.5709070923101</v>
      </c>
      <c r="C703">
        <v>1833.9479064964801</v>
      </c>
    </row>
    <row r="704" spans="1:3">
      <c r="A704" s="57">
        <v>38744</v>
      </c>
      <c r="B704">
        <v>1855.4618963891</v>
      </c>
      <c r="C704">
        <v>1851.4486526222699</v>
      </c>
    </row>
    <row r="705" spans="1:3">
      <c r="A705" s="57">
        <v>38747</v>
      </c>
      <c r="B705">
        <v>1853.6658540758301</v>
      </c>
      <c r="C705">
        <v>1852.9127176725499</v>
      </c>
    </row>
    <row r="706" spans="1:3">
      <c r="A706" s="57">
        <v>38748</v>
      </c>
      <c r="B706">
        <v>1855.5456735566199</v>
      </c>
      <c r="C706">
        <v>1853.5998525002001</v>
      </c>
    </row>
    <row r="707" spans="1:3">
      <c r="A707" s="57">
        <v>38749</v>
      </c>
      <c r="B707">
        <v>1859.15967782188</v>
      </c>
      <c r="C707">
        <v>1856.91910209855</v>
      </c>
    </row>
    <row r="708" spans="1:3">
      <c r="A708" s="57">
        <v>38750</v>
      </c>
      <c r="B708">
        <v>1838.2894040245001</v>
      </c>
      <c r="C708">
        <v>1854.14088707988</v>
      </c>
    </row>
    <row r="709" spans="1:3">
      <c r="A709" s="57">
        <v>38751</v>
      </c>
      <c r="B709">
        <v>1828.21889792397</v>
      </c>
      <c r="C709">
        <v>1825.6437507645401</v>
      </c>
    </row>
    <row r="710" spans="1:3">
      <c r="A710" s="57">
        <v>38754</v>
      </c>
      <c r="B710">
        <v>1837.4188977399899</v>
      </c>
      <c r="C710">
        <v>1835.3109789965299</v>
      </c>
    </row>
    <row r="711" spans="1:3">
      <c r="A711" s="57">
        <v>38755</v>
      </c>
      <c r="B711">
        <v>1817.7061625978899</v>
      </c>
      <c r="C711">
        <v>1831.8344461322899</v>
      </c>
    </row>
    <row r="712" spans="1:3">
      <c r="A712" s="57">
        <v>38756</v>
      </c>
      <c r="B712">
        <v>1823.52743969118</v>
      </c>
      <c r="C712">
        <v>1814.14934183219</v>
      </c>
    </row>
    <row r="713" spans="1:3">
      <c r="A713" s="57">
        <v>38757</v>
      </c>
      <c r="B713">
        <v>1825.4477417737901</v>
      </c>
      <c r="C713">
        <v>1829.5392680826899</v>
      </c>
    </row>
    <row r="714" spans="1:3">
      <c r="A714" s="57">
        <v>38758</v>
      </c>
      <c r="B714">
        <v>1824.1033854337099</v>
      </c>
      <c r="C714">
        <v>1831.22434729631</v>
      </c>
    </row>
    <row r="715" spans="1:3">
      <c r="A715" s="57">
        <v>38761</v>
      </c>
      <c r="B715">
        <v>1810.2292994975101</v>
      </c>
      <c r="C715">
        <v>1816.8143646957899</v>
      </c>
    </row>
    <row r="716" spans="1:3">
      <c r="A716" s="57">
        <v>38762</v>
      </c>
      <c r="B716">
        <v>1829.35672096496</v>
      </c>
      <c r="C716">
        <v>1812.7137854048001</v>
      </c>
    </row>
    <row r="717" spans="1:3">
      <c r="A717" s="57">
        <v>38763</v>
      </c>
      <c r="B717">
        <v>1827.4142705906299</v>
      </c>
      <c r="C717">
        <v>1827.2876029419499</v>
      </c>
    </row>
    <row r="718" spans="1:3">
      <c r="A718" s="57">
        <v>38764</v>
      </c>
      <c r="B718">
        <v>1847.45667260035</v>
      </c>
      <c r="C718">
        <v>1832.8171884701401</v>
      </c>
    </row>
    <row r="719" spans="1:3">
      <c r="A719" s="57">
        <v>38765</v>
      </c>
      <c r="B719">
        <v>1847.1318791825599</v>
      </c>
      <c r="C719">
        <v>1845.0612246718099</v>
      </c>
    </row>
    <row r="720" spans="1:3">
      <c r="A720" s="57">
        <v>38769</v>
      </c>
      <c r="B720">
        <v>1841.8331059393499</v>
      </c>
      <c r="C720">
        <v>1853.4138663774399</v>
      </c>
    </row>
    <row r="721" spans="1:3">
      <c r="A721" s="57">
        <v>38770</v>
      </c>
      <c r="B721">
        <v>1853.65046851496</v>
      </c>
      <c r="C721">
        <v>1847.83523333112</v>
      </c>
    </row>
    <row r="722" spans="1:3">
      <c r="A722" s="57">
        <v>38771</v>
      </c>
      <c r="B722">
        <v>1852.6860381132501</v>
      </c>
      <c r="C722">
        <v>1857.4787478965</v>
      </c>
    </row>
    <row r="723" spans="1:3">
      <c r="A723" s="57">
        <v>38772</v>
      </c>
      <c r="B723">
        <v>1854.83496896115</v>
      </c>
      <c r="C723">
        <v>1854.38367785938</v>
      </c>
    </row>
    <row r="724" spans="1:3">
      <c r="A724" s="57">
        <v>38775</v>
      </c>
      <c r="B724">
        <v>1861.6655346509399</v>
      </c>
      <c r="C724">
        <v>1861.1981854120299</v>
      </c>
    </row>
    <row r="725" spans="1:3">
      <c r="A725" s="57">
        <v>38776</v>
      </c>
      <c r="B725">
        <v>1842.0946553348001</v>
      </c>
      <c r="C725">
        <v>1858.2421256632799</v>
      </c>
    </row>
    <row r="726" spans="1:3">
      <c r="A726" s="57">
        <v>38777</v>
      </c>
      <c r="B726">
        <v>1861.7511348079699</v>
      </c>
      <c r="C726">
        <v>1851.31270160959</v>
      </c>
    </row>
    <row r="727" spans="1:3">
      <c r="A727" s="57">
        <v>38778</v>
      </c>
      <c r="B727">
        <v>1859.3260454742799</v>
      </c>
      <c r="C727">
        <v>1855.4394274019501</v>
      </c>
    </row>
    <row r="728" spans="1:3">
      <c r="A728" s="57">
        <v>38779</v>
      </c>
      <c r="B728">
        <v>1848.3795531318301</v>
      </c>
      <c r="C728">
        <v>1849.0853829294899</v>
      </c>
    </row>
    <row r="729" spans="1:3">
      <c r="A729" s="57">
        <v>38782</v>
      </c>
      <c r="B729">
        <v>1840.7439789290599</v>
      </c>
      <c r="C729">
        <v>1854.4846865572199</v>
      </c>
    </row>
    <row r="730" spans="1:3">
      <c r="A730" s="57">
        <v>38783</v>
      </c>
      <c r="B730">
        <v>1817.9896337714999</v>
      </c>
      <c r="C730">
        <v>1827.37758113822</v>
      </c>
    </row>
    <row r="731" spans="1:3">
      <c r="A731" s="57">
        <v>38784</v>
      </c>
      <c r="B731">
        <v>1822.47698340025</v>
      </c>
      <c r="C731">
        <v>1815.1981871084399</v>
      </c>
    </row>
    <row r="732" spans="1:3">
      <c r="A732" s="57">
        <v>38785</v>
      </c>
      <c r="B732">
        <v>1818.55110808936</v>
      </c>
      <c r="C732">
        <v>1827.4934194116699</v>
      </c>
    </row>
    <row r="733" spans="1:3">
      <c r="A733" s="57">
        <v>38786</v>
      </c>
      <c r="B733">
        <v>1837.68214072552</v>
      </c>
      <c r="C733">
        <v>1828.85943712381</v>
      </c>
    </row>
    <row r="734" spans="1:3">
      <c r="A734" s="57">
        <v>38789</v>
      </c>
      <c r="B734">
        <v>1841.7684218842301</v>
      </c>
      <c r="C734">
        <v>1844.50330740253</v>
      </c>
    </row>
    <row r="735" spans="1:3">
      <c r="A735" s="57">
        <v>38790</v>
      </c>
      <c r="B735">
        <v>1865.55591377057</v>
      </c>
      <c r="C735">
        <v>1840.0896471747899</v>
      </c>
    </row>
    <row r="736" spans="1:3">
      <c r="A736" s="57">
        <v>38791</v>
      </c>
      <c r="B736">
        <v>1877.72157475824</v>
      </c>
      <c r="C736">
        <v>1865.9330296468499</v>
      </c>
    </row>
    <row r="737" spans="1:3">
      <c r="A737" s="57">
        <v>38792</v>
      </c>
      <c r="B737">
        <v>1879.9376565197799</v>
      </c>
      <c r="C737">
        <v>1879.0830164715501</v>
      </c>
    </row>
    <row r="738" spans="1:3">
      <c r="A738" s="57">
        <v>38793</v>
      </c>
      <c r="B738">
        <v>1887.85946582834</v>
      </c>
      <c r="C738">
        <v>1886.9190036928901</v>
      </c>
    </row>
    <row r="739" spans="1:3">
      <c r="A739" s="57">
        <v>38796</v>
      </c>
      <c r="B739">
        <v>1887.66786489025</v>
      </c>
      <c r="C739">
        <v>1893.095082691</v>
      </c>
    </row>
    <row r="740" spans="1:3">
      <c r="A740" s="57">
        <v>38797</v>
      </c>
      <c r="B740">
        <v>1867.6361237205001</v>
      </c>
      <c r="C740">
        <v>1884.29981133099</v>
      </c>
    </row>
    <row r="741" spans="1:3">
      <c r="A741" s="57">
        <v>38798</v>
      </c>
      <c r="B741">
        <v>1880.1924522628301</v>
      </c>
      <c r="C741">
        <v>1867.69243909086</v>
      </c>
    </row>
    <row r="742" spans="1:3">
      <c r="A742" s="57">
        <v>38799</v>
      </c>
      <c r="B742">
        <v>1870.9525801094001</v>
      </c>
      <c r="C742">
        <v>1876.8023730463799</v>
      </c>
    </row>
    <row r="743" spans="1:3">
      <c r="A743" s="57">
        <v>38800</v>
      </c>
      <c r="B743">
        <v>1879.24904569503</v>
      </c>
      <c r="C743">
        <v>1870.8443950825699</v>
      </c>
    </row>
    <row r="744" spans="1:3">
      <c r="A744" s="57">
        <v>38803</v>
      </c>
      <c r="B744">
        <v>1878.08488499293</v>
      </c>
      <c r="C744">
        <v>1876.08361380467</v>
      </c>
    </row>
    <row r="745" spans="1:3">
      <c r="A745" s="57">
        <v>38804</v>
      </c>
      <c r="B745">
        <v>1864.8576744383099</v>
      </c>
      <c r="C745">
        <v>1873.0318760492701</v>
      </c>
    </row>
    <row r="746" spans="1:3">
      <c r="A746" s="57">
        <v>38805</v>
      </c>
      <c r="B746">
        <v>1886.4261237625301</v>
      </c>
      <c r="C746">
        <v>1872.7003433612399</v>
      </c>
    </row>
    <row r="747" spans="1:3">
      <c r="A747" s="57">
        <v>38806</v>
      </c>
      <c r="B747">
        <v>1889.06058836583</v>
      </c>
      <c r="C747">
        <v>1888.26978954427</v>
      </c>
    </row>
    <row r="748" spans="1:3">
      <c r="A748" s="57">
        <v>38807</v>
      </c>
      <c r="B748">
        <v>1885.95231084447</v>
      </c>
      <c r="C748">
        <v>1889.98991485543</v>
      </c>
    </row>
    <row r="749" spans="1:3">
      <c r="A749" s="57">
        <v>38810</v>
      </c>
      <c r="B749">
        <v>1897.0882976201899</v>
      </c>
      <c r="C749">
        <v>1892.4411045613399</v>
      </c>
    </row>
    <row r="750" spans="1:3">
      <c r="A750" s="57">
        <v>38811</v>
      </c>
      <c r="B750">
        <v>1904.8185978945401</v>
      </c>
      <c r="C750">
        <v>1901.67538102092</v>
      </c>
    </row>
    <row r="751" spans="1:3">
      <c r="A751" s="57">
        <v>38812</v>
      </c>
      <c r="B751">
        <v>1915.5967814869</v>
      </c>
      <c r="C751">
        <v>1907.79257615808</v>
      </c>
    </row>
    <row r="752" spans="1:3">
      <c r="A752" s="57">
        <v>38813</v>
      </c>
      <c r="B752">
        <v>1911.5694089659301</v>
      </c>
      <c r="C752">
        <v>1911.9915278144499</v>
      </c>
    </row>
    <row r="753" spans="1:3">
      <c r="A753" s="57">
        <v>38814</v>
      </c>
      <c r="B753">
        <v>1891.1856383262</v>
      </c>
      <c r="C753">
        <v>1912.52523170995</v>
      </c>
    </row>
    <row r="754" spans="1:3">
      <c r="A754" s="57">
        <v>38817</v>
      </c>
      <c r="B754">
        <v>1889.01167834936</v>
      </c>
      <c r="C754">
        <v>1894.39530907019</v>
      </c>
    </row>
    <row r="755" spans="1:3">
      <c r="A755" s="57">
        <v>38818</v>
      </c>
      <c r="B755">
        <v>1878.2597443554901</v>
      </c>
      <c r="C755">
        <v>1895.5273484514901</v>
      </c>
    </row>
    <row r="756" spans="1:3">
      <c r="A756" s="57">
        <v>38819</v>
      </c>
      <c r="B756">
        <v>1878.6343492743799</v>
      </c>
      <c r="C756">
        <v>1878.51206562316</v>
      </c>
    </row>
    <row r="757" spans="1:3">
      <c r="A757" s="57">
        <v>38820</v>
      </c>
      <c r="B757">
        <v>1879.2531514572299</v>
      </c>
      <c r="C757">
        <v>1878.5008567387799</v>
      </c>
    </row>
    <row r="758" spans="1:3">
      <c r="A758" s="57">
        <v>38824</v>
      </c>
      <c r="B758">
        <v>1884.61121680011</v>
      </c>
      <c r="C758">
        <v>1885.6892375231801</v>
      </c>
    </row>
    <row r="759" spans="1:3">
      <c r="A759" s="57">
        <v>38825</v>
      </c>
      <c r="B759">
        <v>1921.43761007527</v>
      </c>
      <c r="C759">
        <v>1896.4846044793701</v>
      </c>
    </row>
    <row r="760" spans="1:3">
      <c r="A760" s="57">
        <v>38826</v>
      </c>
      <c r="B760">
        <v>1930.63549391728</v>
      </c>
      <c r="C760">
        <v>1920.2983519803599</v>
      </c>
    </row>
    <row r="761" spans="1:3">
      <c r="A761" s="57">
        <v>38827</v>
      </c>
      <c r="B761">
        <v>1927.6081350642501</v>
      </c>
      <c r="C761">
        <v>1930.0793248852301</v>
      </c>
    </row>
    <row r="762" spans="1:3">
      <c r="A762" s="57">
        <v>38828</v>
      </c>
      <c r="B762">
        <v>1934.15160234788</v>
      </c>
      <c r="C762">
        <v>1940.8074186816</v>
      </c>
    </row>
    <row r="763" spans="1:3">
      <c r="A763" s="57">
        <v>38831</v>
      </c>
      <c r="B763">
        <v>1927.17149713401</v>
      </c>
      <c r="C763">
        <v>1931.3728994087001</v>
      </c>
    </row>
    <row r="764" spans="1:3">
      <c r="A764" s="57">
        <v>38832</v>
      </c>
      <c r="B764">
        <v>1916.1885175632401</v>
      </c>
      <c r="C764">
        <v>1927.6891323581101</v>
      </c>
    </row>
    <row r="765" spans="1:3">
      <c r="A765" s="57">
        <v>38833</v>
      </c>
      <c r="B765">
        <v>1927.46227487693</v>
      </c>
      <c r="C765">
        <v>1923.2666010686401</v>
      </c>
    </row>
    <row r="766" spans="1:3">
      <c r="A766" s="57">
        <v>38834</v>
      </c>
      <c r="B766">
        <v>1926.1202135840899</v>
      </c>
      <c r="C766">
        <v>1909.33741407517</v>
      </c>
    </row>
    <row r="767" spans="1:3">
      <c r="A767" s="57">
        <v>38835</v>
      </c>
      <c r="B767">
        <v>1931.7765738102801</v>
      </c>
      <c r="C767">
        <v>1923.6341515351501</v>
      </c>
    </row>
    <row r="768" spans="1:3">
      <c r="A768" s="57">
        <v>38838</v>
      </c>
      <c r="B768">
        <v>1924.27211067242</v>
      </c>
      <c r="C768">
        <v>1939.63699751272</v>
      </c>
    </row>
    <row r="769" spans="1:3">
      <c r="A769" s="57">
        <v>38839</v>
      </c>
      <c r="B769">
        <v>1940.9534638714899</v>
      </c>
      <c r="C769">
        <v>1936.97551766519</v>
      </c>
    </row>
    <row r="770" spans="1:3">
      <c r="A770" s="57">
        <v>38840</v>
      </c>
      <c r="B770">
        <v>1937.2262643142999</v>
      </c>
      <c r="C770">
        <v>1940.11982494995</v>
      </c>
    </row>
    <row r="771" spans="1:3">
      <c r="A771" s="57">
        <v>38841</v>
      </c>
      <c r="B771">
        <v>1949.17636717706</v>
      </c>
      <c r="C771">
        <v>1940.5169616150799</v>
      </c>
    </row>
    <row r="772" spans="1:3">
      <c r="A772" s="57">
        <v>38842</v>
      </c>
      <c r="B772">
        <v>1972.8241257756699</v>
      </c>
      <c r="C772">
        <v>1961.22124719713</v>
      </c>
    </row>
    <row r="773" spans="1:3">
      <c r="A773" s="57">
        <v>38845</v>
      </c>
      <c r="B773">
        <v>1975.36328693415</v>
      </c>
      <c r="C773">
        <v>1973.83866706</v>
      </c>
    </row>
    <row r="774" spans="1:3">
      <c r="A774" s="57">
        <v>38846</v>
      </c>
      <c r="B774">
        <v>1979.6853093960201</v>
      </c>
      <c r="C774">
        <v>1975.3747707612699</v>
      </c>
    </row>
    <row r="775" spans="1:3">
      <c r="A775" s="57">
        <v>38847</v>
      </c>
      <c r="B775">
        <v>1972.2558327393399</v>
      </c>
      <c r="C775">
        <v>1976.8566375272901</v>
      </c>
    </row>
    <row r="776" spans="1:3">
      <c r="A776" s="57">
        <v>38848</v>
      </c>
      <c r="B776">
        <v>1945.26678351696</v>
      </c>
      <c r="C776">
        <v>1971.91426308015</v>
      </c>
    </row>
    <row r="777" spans="1:3">
      <c r="A777" s="57">
        <v>38849</v>
      </c>
      <c r="B777">
        <v>1917.5997797144501</v>
      </c>
      <c r="C777">
        <v>1938.4620683835401</v>
      </c>
    </row>
    <row r="778" spans="1:3">
      <c r="A778" s="57">
        <v>38852</v>
      </c>
      <c r="B778">
        <v>1907.0070979237501</v>
      </c>
      <c r="C778">
        <v>1903.24644318266</v>
      </c>
    </row>
    <row r="779" spans="1:3">
      <c r="A779" s="57">
        <v>38853</v>
      </c>
      <c r="B779">
        <v>1907.96867853144</v>
      </c>
      <c r="C779">
        <v>1909.0211763519701</v>
      </c>
    </row>
    <row r="780" spans="1:3">
      <c r="A780" s="57">
        <v>38854</v>
      </c>
      <c r="B780">
        <v>1866.8634350633699</v>
      </c>
      <c r="C780">
        <v>1892.6304642104501</v>
      </c>
    </row>
    <row r="781" spans="1:3">
      <c r="A781" s="57">
        <v>38855</v>
      </c>
      <c r="B781">
        <v>1855.42964306982</v>
      </c>
      <c r="C781">
        <v>1873.89278230735</v>
      </c>
    </row>
    <row r="782" spans="1:3">
      <c r="A782" s="57">
        <v>38856</v>
      </c>
      <c r="B782">
        <v>1867.7319379487899</v>
      </c>
      <c r="C782">
        <v>1860.9649807124499</v>
      </c>
    </row>
    <row r="783" spans="1:3">
      <c r="A783" s="57">
        <v>38859</v>
      </c>
      <c r="B783">
        <v>1835.1988887734001</v>
      </c>
      <c r="C783">
        <v>1838.1156626557499</v>
      </c>
    </row>
    <row r="784" spans="1:3">
      <c r="A784" s="57">
        <v>38860</v>
      </c>
      <c r="B784">
        <v>1827.5235784101101</v>
      </c>
      <c r="C784">
        <v>1851.2688527156199</v>
      </c>
    </row>
    <row r="785" spans="1:3">
      <c r="A785" s="57">
        <v>38861</v>
      </c>
      <c r="B785">
        <v>1826.2116127914001</v>
      </c>
      <c r="C785">
        <v>1832.1951261833201</v>
      </c>
    </row>
    <row r="786" spans="1:3">
      <c r="A786" s="57">
        <v>38862</v>
      </c>
      <c r="B786">
        <v>1856.85716163399</v>
      </c>
      <c r="C786">
        <v>1837.1500750672401</v>
      </c>
    </row>
    <row r="787" spans="1:3">
      <c r="A787" s="57">
        <v>38863</v>
      </c>
      <c r="B787">
        <v>1864.8316471809401</v>
      </c>
      <c r="C787">
        <v>1864.2844912317801</v>
      </c>
    </row>
    <row r="788" spans="1:3">
      <c r="A788" s="57">
        <v>38867</v>
      </c>
      <c r="B788">
        <v>1831.3081991689201</v>
      </c>
      <c r="C788">
        <v>1856.86900123122</v>
      </c>
    </row>
    <row r="789" spans="1:3">
      <c r="A789" s="57">
        <v>38868</v>
      </c>
      <c r="B789">
        <v>1844.8555144114</v>
      </c>
      <c r="C789">
        <v>1840.17307613403</v>
      </c>
    </row>
    <row r="790" spans="1:3">
      <c r="A790" s="57">
        <v>38869</v>
      </c>
      <c r="B790">
        <v>1865.4232665423399</v>
      </c>
      <c r="C790">
        <v>1840.4018382203501</v>
      </c>
    </row>
    <row r="791" spans="1:3">
      <c r="A791" s="57">
        <v>38870</v>
      </c>
      <c r="B791">
        <v>1878.3221125807299</v>
      </c>
      <c r="C791">
        <v>1880.6039376152401</v>
      </c>
    </row>
    <row r="792" spans="1:3">
      <c r="A792" s="57">
        <v>38873</v>
      </c>
      <c r="B792">
        <v>1843.9250300773199</v>
      </c>
      <c r="C792">
        <v>1870.9504430854499</v>
      </c>
    </row>
    <row r="793" spans="1:3">
      <c r="A793" s="57">
        <v>38874</v>
      </c>
      <c r="B793">
        <v>1831.7823025135699</v>
      </c>
      <c r="C793">
        <v>1842.3342804254301</v>
      </c>
    </row>
    <row r="794" spans="1:3">
      <c r="A794" s="57">
        <v>38875</v>
      </c>
      <c r="B794">
        <v>1814.81823540241</v>
      </c>
      <c r="C794">
        <v>1827.2621025032099</v>
      </c>
    </row>
    <row r="795" spans="1:3">
      <c r="A795" s="57">
        <v>38876</v>
      </c>
      <c r="B795">
        <v>1797.8167562620699</v>
      </c>
      <c r="C795">
        <v>1792.81577361217</v>
      </c>
    </row>
    <row r="796" spans="1:3">
      <c r="A796" s="57">
        <v>38877</v>
      </c>
      <c r="B796">
        <v>1793.46104667998</v>
      </c>
      <c r="C796">
        <v>1809.05718157876</v>
      </c>
    </row>
    <row r="797" spans="1:3">
      <c r="A797" s="57">
        <v>38880</v>
      </c>
      <c r="B797">
        <v>1767.9174792721101</v>
      </c>
      <c r="C797">
        <v>1797.67678107796</v>
      </c>
    </row>
    <row r="798" spans="1:3">
      <c r="A798" s="57">
        <v>38881</v>
      </c>
      <c r="B798">
        <v>1739.2038819187001</v>
      </c>
      <c r="C798">
        <v>1754.08407412112</v>
      </c>
    </row>
    <row r="799" spans="1:3">
      <c r="A799" s="57">
        <v>38882</v>
      </c>
      <c r="B799">
        <v>1755.37711220032</v>
      </c>
      <c r="C799">
        <v>1750.7944467821101</v>
      </c>
    </row>
    <row r="800" spans="1:3">
      <c r="A800" s="57">
        <v>38883</v>
      </c>
      <c r="B800">
        <v>1803.14723227729</v>
      </c>
      <c r="C800">
        <v>1773.7225725035</v>
      </c>
    </row>
    <row r="801" spans="1:3">
      <c r="A801" s="57">
        <v>38884</v>
      </c>
      <c r="B801">
        <v>1795.4978965252201</v>
      </c>
      <c r="C801">
        <v>1796.5364972078301</v>
      </c>
    </row>
    <row r="802" spans="1:3">
      <c r="A802" s="57">
        <v>38887</v>
      </c>
      <c r="B802">
        <v>1774.2833365415199</v>
      </c>
      <c r="C802">
        <v>1799.51841900617</v>
      </c>
    </row>
    <row r="803" spans="1:3">
      <c r="A803" s="57">
        <v>38888</v>
      </c>
      <c r="B803">
        <v>1778.9131237624899</v>
      </c>
      <c r="C803">
        <v>1779.6961689776599</v>
      </c>
    </row>
    <row r="804" spans="1:3">
      <c r="A804" s="57">
        <v>38889</v>
      </c>
      <c r="B804">
        <v>1803.8335595590399</v>
      </c>
      <c r="C804">
        <v>1779.64438644137</v>
      </c>
    </row>
    <row r="805" spans="1:3">
      <c r="A805" s="57">
        <v>38890</v>
      </c>
      <c r="B805">
        <v>1790.41649936816</v>
      </c>
      <c r="C805">
        <v>1798.83815939332</v>
      </c>
    </row>
    <row r="806" spans="1:3">
      <c r="A806" s="57">
        <v>38891</v>
      </c>
      <c r="B806">
        <v>1787.79441801745</v>
      </c>
      <c r="C806">
        <v>1786.2093414722301</v>
      </c>
    </row>
    <row r="807" spans="1:3">
      <c r="A807" s="57">
        <v>38894</v>
      </c>
      <c r="B807">
        <v>1795.6138597525601</v>
      </c>
      <c r="C807">
        <v>1790.2005038571101</v>
      </c>
    </row>
    <row r="808" spans="1:3">
      <c r="A808" s="57">
        <v>38895</v>
      </c>
      <c r="B808">
        <v>1775.79779865671</v>
      </c>
      <c r="C808">
        <v>1797.5016326155101</v>
      </c>
    </row>
    <row r="809" spans="1:3">
      <c r="A809" s="57">
        <v>38896</v>
      </c>
      <c r="B809">
        <v>1794.2435365044701</v>
      </c>
      <c r="C809">
        <v>1788.6222779320401</v>
      </c>
    </row>
    <row r="810" spans="1:3">
      <c r="A810" s="57">
        <v>38897</v>
      </c>
      <c r="B810">
        <v>1846.756046232</v>
      </c>
      <c r="C810">
        <v>1806.7735113226499</v>
      </c>
    </row>
    <row r="811" spans="1:3">
      <c r="A811" s="57">
        <v>38898</v>
      </c>
      <c r="B811">
        <v>1854.7167008829799</v>
      </c>
      <c r="C811">
        <v>1856.3803204148701</v>
      </c>
    </row>
    <row r="812" spans="1:3">
      <c r="A812" s="57">
        <v>38901</v>
      </c>
      <c r="B812">
        <v>1872.2585466195301</v>
      </c>
      <c r="C812">
        <v>1865.4213606969399</v>
      </c>
    </row>
    <row r="813" spans="1:3">
      <c r="A813" s="57">
        <v>38903</v>
      </c>
      <c r="B813">
        <v>1846.63611305323</v>
      </c>
      <c r="C813">
        <v>1858.6658571938799</v>
      </c>
    </row>
    <row r="814" spans="1:3">
      <c r="A814" s="57">
        <v>38904</v>
      </c>
      <c r="B814">
        <v>1862.1131286889099</v>
      </c>
      <c r="C814">
        <v>1853.7413348513101</v>
      </c>
    </row>
    <row r="815" spans="1:3">
      <c r="A815" s="57">
        <v>38905</v>
      </c>
      <c r="B815">
        <v>1848.96088900718</v>
      </c>
      <c r="C815">
        <v>1859.7309944860101</v>
      </c>
    </row>
    <row r="816" spans="1:3">
      <c r="A816" s="57">
        <v>38908</v>
      </c>
      <c r="B816">
        <v>1858.68994954088</v>
      </c>
      <c r="C816">
        <v>1855.5111299247999</v>
      </c>
    </row>
    <row r="817" spans="1:3">
      <c r="A817" s="57">
        <v>38909</v>
      </c>
      <c r="B817">
        <v>1863.1485337285901</v>
      </c>
      <c r="C817">
        <v>1853.1821161796599</v>
      </c>
    </row>
    <row r="818" spans="1:3">
      <c r="A818" s="57">
        <v>38910</v>
      </c>
      <c r="B818">
        <v>1842.5462621599299</v>
      </c>
      <c r="C818">
        <v>1854.2999187159801</v>
      </c>
    </row>
    <row r="819" spans="1:3">
      <c r="A819" s="57">
        <v>38911</v>
      </c>
      <c r="B819">
        <v>1810.6686568252301</v>
      </c>
      <c r="C819">
        <v>1828.8184602680501</v>
      </c>
    </row>
    <row r="820" spans="1:3">
      <c r="A820" s="57">
        <v>38912</v>
      </c>
      <c r="B820">
        <v>1803.7379260001801</v>
      </c>
      <c r="C820">
        <v>1811.1621152897601</v>
      </c>
    </row>
    <row r="821" spans="1:3">
      <c r="A821" s="57">
        <v>38915</v>
      </c>
      <c r="B821">
        <v>1790.66813203073</v>
      </c>
      <c r="C821">
        <v>1794.04168403168</v>
      </c>
    </row>
    <row r="822" spans="1:3">
      <c r="A822" s="57">
        <v>38916</v>
      </c>
      <c r="B822">
        <v>1797.2882121487801</v>
      </c>
      <c r="C822">
        <v>1798.6029376858901</v>
      </c>
    </row>
    <row r="823" spans="1:3">
      <c r="A823" s="57">
        <v>38917</v>
      </c>
      <c r="B823">
        <v>1843.9046369467701</v>
      </c>
      <c r="C823">
        <v>1814.1983892825101</v>
      </c>
    </row>
    <row r="824" spans="1:3">
      <c r="A824" s="57">
        <v>38918</v>
      </c>
      <c r="B824">
        <v>1824.21013663588</v>
      </c>
      <c r="C824">
        <v>1847.3134298627499</v>
      </c>
    </row>
    <row r="825" spans="1:3">
      <c r="A825" s="57">
        <v>38919</v>
      </c>
      <c r="B825">
        <v>1810.7267214891399</v>
      </c>
      <c r="C825">
        <v>1828.4931932186</v>
      </c>
    </row>
    <row r="826" spans="1:3">
      <c r="A826" s="57">
        <v>38922</v>
      </c>
      <c r="B826">
        <v>1845.70442201026</v>
      </c>
      <c r="C826">
        <v>1825.54632131683</v>
      </c>
    </row>
    <row r="827" spans="1:3">
      <c r="A827" s="57">
        <v>38923</v>
      </c>
      <c r="B827">
        <v>1850.7224064382201</v>
      </c>
      <c r="C827">
        <v>1842.14206693706</v>
      </c>
    </row>
    <row r="828" spans="1:3">
      <c r="A828" s="57">
        <v>38924</v>
      </c>
      <c r="B828">
        <v>1853.3721634297401</v>
      </c>
      <c r="C828">
        <v>1846.19287162659</v>
      </c>
    </row>
    <row r="829" spans="1:3">
      <c r="A829" s="57">
        <v>38925</v>
      </c>
      <c r="B829">
        <v>1859.0628580065099</v>
      </c>
      <c r="C829">
        <v>1866.2711854100501</v>
      </c>
    </row>
    <row r="830" spans="1:3">
      <c r="A830" s="57">
        <v>38926</v>
      </c>
      <c r="B830">
        <v>1884.11034161465</v>
      </c>
      <c r="C830">
        <v>1867.01503294386</v>
      </c>
    </row>
    <row r="831" spans="1:3">
      <c r="A831" s="57">
        <v>38929</v>
      </c>
      <c r="B831">
        <v>1878.50348002807</v>
      </c>
      <c r="C831">
        <v>1875.9839716214799</v>
      </c>
    </row>
    <row r="832" spans="1:3">
      <c r="A832" s="57">
        <v>38930</v>
      </c>
      <c r="B832">
        <v>1865.3900181394499</v>
      </c>
      <c r="C832">
        <v>1871.28758517353</v>
      </c>
    </row>
    <row r="833" spans="1:3">
      <c r="A833" s="57">
        <v>38931</v>
      </c>
      <c r="B833">
        <v>1878.9087515971601</v>
      </c>
      <c r="C833">
        <v>1875.2190142725699</v>
      </c>
    </row>
    <row r="834" spans="1:3">
      <c r="A834" s="57">
        <v>38932</v>
      </c>
      <c r="B834">
        <v>1880.7235180735099</v>
      </c>
      <c r="C834">
        <v>1867.9625978725101</v>
      </c>
    </row>
    <row r="835" spans="1:3">
      <c r="A835" s="57">
        <v>38933</v>
      </c>
      <c r="B835">
        <v>1885.27583463572</v>
      </c>
      <c r="C835">
        <v>1895.9143055152699</v>
      </c>
    </row>
    <row r="836" spans="1:3">
      <c r="A836" s="57">
        <v>38936</v>
      </c>
      <c r="B836">
        <v>1876.1497924266801</v>
      </c>
      <c r="C836">
        <v>1879.8088305933099</v>
      </c>
    </row>
    <row r="837" spans="1:3">
      <c r="A837" s="57">
        <v>38937</v>
      </c>
      <c r="B837">
        <v>1870.0344389404199</v>
      </c>
      <c r="C837">
        <v>1879.0002146107799</v>
      </c>
    </row>
    <row r="838" spans="1:3">
      <c r="A838" s="57">
        <v>38938</v>
      </c>
      <c r="B838">
        <v>1869.56373588673</v>
      </c>
      <c r="C838">
        <v>1887.4297166168201</v>
      </c>
    </row>
    <row r="839" spans="1:3">
      <c r="A839" s="57">
        <v>38939</v>
      </c>
      <c r="B839">
        <v>1876.90107810527</v>
      </c>
      <c r="C839">
        <v>1867.4133306000799</v>
      </c>
    </row>
    <row r="840" spans="1:3">
      <c r="A840" s="57">
        <v>38940</v>
      </c>
      <c r="B840">
        <v>1863.35461957242</v>
      </c>
      <c r="C840">
        <v>1871.09120658798</v>
      </c>
    </row>
    <row r="841" spans="1:3">
      <c r="A841" s="57">
        <v>38943</v>
      </c>
      <c r="B841">
        <v>1868.7056366586301</v>
      </c>
      <c r="C841">
        <v>1874.4567791638301</v>
      </c>
    </row>
    <row r="842" spans="1:3">
      <c r="A842" s="57">
        <v>38944</v>
      </c>
      <c r="B842">
        <v>1897.8572406932501</v>
      </c>
      <c r="C842">
        <v>1889.3880243804001</v>
      </c>
    </row>
    <row r="843" spans="1:3">
      <c r="A843" s="57">
        <v>38945</v>
      </c>
      <c r="B843">
        <v>1912.4556022146701</v>
      </c>
      <c r="C843">
        <v>1908.8240871251</v>
      </c>
    </row>
    <row r="844" spans="1:3">
      <c r="A844" s="57">
        <v>38946</v>
      </c>
      <c r="B844">
        <v>1911.74142934677</v>
      </c>
      <c r="C844">
        <v>1909.8615064415001</v>
      </c>
    </row>
    <row r="845" spans="1:3">
      <c r="A845" s="57">
        <v>38947</v>
      </c>
      <c r="B845">
        <v>1912.5815611867199</v>
      </c>
      <c r="C845">
        <v>1914.00838272278</v>
      </c>
    </row>
    <row r="846" spans="1:3">
      <c r="A846" s="57">
        <v>38950</v>
      </c>
      <c r="B846">
        <v>1908.8472546923899</v>
      </c>
      <c r="C846">
        <v>1906.1633467837501</v>
      </c>
    </row>
    <row r="847" spans="1:3">
      <c r="A847" s="57">
        <v>38951</v>
      </c>
      <c r="B847">
        <v>1909.0720023234201</v>
      </c>
      <c r="C847">
        <v>1905.7496340090199</v>
      </c>
    </row>
    <row r="848" spans="1:3">
      <c r="A848" s="57">
        <v>38952</v>
      </c>
      <c r="B848">
        <v>1895.88931141647</v>
      </c>
      <c r="C848">
        <v>1911.0449962345899</v>
      </c>
    </row>
    <row r="849" spans="1:3">
      <c r="A849" s="57">
        <v>38953</v>
      </c>
      <c r="B849">
        <v>1895.27601032653</v>
      </c>
      <c r="C849">
        <v>1902.5383179856001</v>
      </c>
    </row>
    <row r="850" spans="1:3">
      <c r="A850" s="57">
        <v>38954</v>
      </c>
      <c r="B850">
        <v>1895.97193930958</v>
      </c>
      <c r="C850">
        <v>1895.2825800093401</v>
      </c>
    </row>
    <row r="851" spans="1:3">
      <c r="A851" s="57">
        <v>38957</v>
      </c>
      <c r="B851">
        <v>1907.68117764008</v>
      </c>
      <c r="C851">
        <v>1895.50659577392</v>
      </c>
    </row>
    <row r="852" spans="1:3">
      <c r="A852" s="57">
        <v>38958</v>
      </c>
      <c r="B852">
        <v>1914.68334506374</v>
      </c>
      <c r="C852">
        <v>1910.92812071909</v>
      </c>
    </row>
    <row r="853" spans="1:3">
      <c r="A853" s="57">
        <v>38959</v>
      </c>
      <c r="B853">
        <v>1918.64722852451</v>
      </c>
      <c r="C853">
        <v>1917.1594029124301</v>
      </c>
    </row>
    <row r="854" spans="1:3">
      <c r="A854" s="57">
        <v>38960</v>
      </c>
      <c r="B854">
        <v>1918.1172552984799</v>
      </c>
      <c r="C854">
        <v>1921.4652123993701</v>
      </c>
    </row>
    <row r="855" spans="1:3">
      <c r="A855" s="57">
        <v>38961</v>
      </c>
      <c r="B855">
        <v>1927.3398722060299</v>
      </c>
      <c r="C855">
        <v>1921.41338192593</v>
      </c>
    </row>
    <row r="856" spans="1:3">
      <c r="A856" s="57">
        <v>38965</v>
      </c>
      <c r="B856">
        <v>1933.7877045503301</v>
      </c>
      <c r="C856">
        <v>1932.5189301758701</v>
      </c>
    </row>
    <row r="857" spans="1:3">
      <c r="A857" s="57">
        <v>38966</v>
      </c>
      <c r="B857">
        <v>1908.3825106832101</v>
      </c>
      <c r="C857">
        <v>1923.1109615079599</v>
      </c>
    </row>
    <row r="858" spans="1:3">
      <c r="A858" s="57">
        <v>38967</v>
      </c>
      <c r="B858">
        <v>1894.4631193933501</v>
      </c>
      <c r="C858">
        <v>1899.8581567062199</v>
      </c>
    </row>
    <row r="859" spans="1:3">
      <c r="A859" s="57">
        <v>38968</v>
      </c>
      <c r="B859">
        <v>1902.46275528657</v>
      </c>
      <c r="C859">
        <v>1897.7922472702001</v>
      </c>
    </row>
    <row r="860" spans="1:3">
      <c r="A860" s="57">
        <v>38971</v>
      </c>
      <c r="B860">
        <v>1891.43849672494</v>
      </c>
      <c r="C860">
        <v>1893.6690484263499</v>
      </c>
    </row>
    <row r="861" spans="1:3">
      <c r="A861" s="57">
        <v>38972</v>
      </c>
      <c r="B861">
        <v>1911.8132619236701</v>
      </c>
      <c r="C861">
        <v>1896.0334640199301</v>
      </c>
    </row>
    <row r="862" spans="1:3">
      <c r="A862" s="57">
        <v>38973</v>
      </c>
      <c r="B862">
        <v>1920.3692247357401</v>
      </c>
      <c r="C862">
        <v>1910.4392084656099</v>
      </c>
    </row>
    <row r="863" spans="1:3">
      <c r="A863" s="57">
        <v>38974</v>
      </c>
      <c r="B863">
        <v>1917.08829289704</v>
      </c>
      <c r="C863">
        <v>1919.4494593153299</v>
      </c>
    </row>
    <row r="864" spans="1:3">
      <c r="A864" s="57">
        <v>38975</v>
      </c>
      <c r="B864">
        <v>1919.7862528902499</v>
      </c>
      <c r="C864">
        <v>1923.85433751908</v>
      </c>
    </row>
    <row r="865" spans="1:3">
      <c r="A865" s="57">
        <v>38978</v>
      </c>
      <c r="B865">
        <v>1924.44179016261</v>
      </c>
      <c r="C865">
        <v>1920.65698630315</v>
      </c>
    </row>
    <row r="866" spans="1:3">
      <c r="A866" s="57">
        <v>38979</v>
      </c>
      <c r="B866">
        <v>1915.48222811189</v>
      </c>
      <c r="C866">
        <v>1925.83022883223</v>
      </c>
    </row>
    <row r="867" spans="1:3">
      <c r="A867" s="57">
        <v>38980</v>
      </c>
      <c r="B867">
        <v>1930.6942451325101</v>
      </c>
      <c r="C867">
        <v>1925.7555819684101</v>
      </c>
    </row>
    <row r="868" spans="1:3">
      <c r="A868" s="57">
        <v>38981</v>
      </c>
      <c r="B868">
        <v>1919.46715088466</v>
      </c>
      <c r="C868">
        <v>1933.4162540267</v>
      </c>
    </row>
    <row r="869" spans="1:3">
      <c r="A869" s="57">
        <v>38982</v>
      </c>
      <c r="B869">
        <v>1912.66840555975</v>
      </c>
      <c r="C869">
        <v>1917.1421135584901</v>
      </c>
    </row>
    <row r="870" spans="1:3">
      <c r="A870" s="57">
        <v>38985</v>
      </c>
      <c r="B870">
        <v>1923.7499712963399</v>
      </c>
      <c r="C870">
        <v>1917.7950109651999</v>
      </c>
    </row>
    <row r="871" spans="1:3">
      <c r="A871" s="57">
        <v>38986</v>
      </c>
      <c r="B871">
        <v>1931.68278791181</v>
      </c>
      <c r="C871">
        <v>1919.8133072727301</v>
      </c>
    </row>
    <row r="872" spans="1:3">
      <c r="A872" s="57">
        <v>38987</v>
      </c>
      <c r="B872">
        <v>1936.25975995628</v>
      </c>
      <c r="C872">
        <v>1933.03161615927</v>
      </c>
    </row>
    <row r="873" spans="1:3">
      <c r="A873" s="57">
        <v>38988</v>
      </c>
      <c r="B873">
        <v>1940.19388368209</v>
      </c>
      <c r="C873">
        <v>1940.3403450645801</v>
      </c>
    </row>
    <row r="874" spans="1:3">
      <c r="A874" s="57">
        <v>38989</v>
      </c>
      <c r="B874">
        <v>1934.4172456192</v>
      </c>
      <c r="C874">
        <v>1938.30539120762</v>
      </c>
    </row>
    <row r="875" spans="1:3">
      <c r="A875" s="57">
        <v>38992</v>
      </c>
      <c r="B875">
        <v>1933.59229982745</v>
      </c>
      <c r="C875">
        <v>1933.5427219215901</v>
      </c>
    </row>
    <row r="876" spans="1:3">
      <c r="A876" s="57">
        <v>38993</v>
      </c>
      <c r="B876">
        <v>1931.07797621636</v>
      </c>
      <c r="C876">
        <v>1929.8537454654299</v>
      </c>
    </row>
    <row r="877" spans="1:3">
      <c r="A877" s="57">
        <v>38994</v>
      </c>
      <c r="B877">
        <v>1955.15865002333</v>
      </c>
      <c r="C877">
        <v>1928.3364185163</v>
      </c>
    </row>
    <row r="878" spans="1:3">
      <c r="A878" s="57">
        <v>38995</v>
      </c>
      <c r="B878">
        <v>1964.0133151484699</v>
      </c>
      <c r="C878">
        <v>1955.9430877473301</v>
      </c>
    </row>
    <row r="879" spans="1:3">
      <c r="A879" s="57">
        <v>38996</v>
      </c>
      <c r="B879">
        <v>1954.83938132552</v>
      </c>
      <c r="C879">
        <v>1956.25535180733</v>
      </c>
    </row>
    <row r="880" spans="1:3">
      <c r="A880" s="57">
        <v>38999</v>
      </c>
      <c r="B880">
        <v>1955.81637249596</v>
      </c>
      <c r="C880">
        <v>1949.5449129578101</v>
      </c>
    </row>
    <row r="881" spans="1:3">
      <c r="A881" s="57">
        <v>39000</v>
      </c>
      <c r="B881">
        <v>1959.73328840504</v>
      </c>
      <c r="C881">
        <v>1956.3573305976399</v>
      </c>
    </row>
    <row r="882" spans="1:3">
      <c r="A882" s="57">
        <v>39001</v>
      </c>
      <c r="B882">
        <v>1955.32655612246</v>
      </c>
      <c r="C882">
        <v>1954.22868847836</v>
      </c>
    </row>
    <row r="883" spans="1:3">
      <c r="A883" s="57">
        <v>39002</v>
      </c>
      <c r="B883">
        <v>1976.9943147087499</v>
      </c>
      <c r="C883">
        <v>1960.36293046331</v>
      </c>
    </row>
    <row r="884" spans="1:3">
      <c r="A884" s="57">
        <v>39003</v>
      </c>
      <c r="B884">
        <v>1983.7688575484301</v>
      </c>
      <c r="C884">
        <v>1976.83946336705</v>
      </c>
    </row>
    <row r="885" spans="1:3">
      <c r="A885" s="57">
        <v>39006</v>
      </c>
      <c r="B885">
        <v>1989.5142325986501</v>
      </c>
      <c r="C885">
        <v>1985.99075640722</v>
      </c>
    </row>
    <row r="886" spans="1:3">
      <c r="A886" s="57">
        <v>39007</v>
      </c>
      <c r="B886">
        <v>1978.1904369071101</v>
      </c>
      <c r="C886">
        <v>1982.3424335182101</v>
      </c>
    </row>
    <row r="887" spans="1:3">
      <c r="A887" s="57">
        <v>39008</v>
      </c>
      <c r="B887">
        <v>1984.6594161814901</v>
      </c>
      <c r="C887">
        <v>1988.4245295075</v>
      </c>
    </row>
    <row r="888" spans="1:3">
      <c r="A888" s="57">
        <v>39009</v>
      </c>
      <c r="B888">
        <v>1990.35529964139</v>
      </c>
      <c r="C888">
        <v>1985.3942221237901</v>
      </c>
    </row>
    <row r="889" spans="1:3">
      <c r="A889" s="57">
        <v>39010</v>
      </c>
      <c r="B889">
        <v>1989.5131167688901</v>
      </c>
      <c r="C889">
        <v>1994.2543803368501</v>
      </c>
    </row>
    <row r="890" spans="1:3">
      <c r="A890" s="57">
        <v>39013</v>
      </c>
      <c r="B890">
        <v>1992.47990571074</v>
      </c>
      <c r="C890">
        <v>1983.2757167459799</v>
      </c>
    </row>
    <row r="891" spans="1:3">
      <c r="A891" s="57">
        <v>39014</v>
      </c>
      <c r="B891">
        <v>1995.5186792330401</v>
      </c>
      <c r="C891">
        <v>1989.38160391274</v>
      </c>
    </row>
    <row r="892" spans="1:3">
      <c r="A892" s="57">
        <v>39015</v>
      </c>
      <c r="B892">
        <v>2006.9860218634501</v>
      </c>
      <c r="C892">
        <v>1996.6009021360001</v>
      </c>
    </row>
    <row r="893" spans="1:3">
      <c r="A893" s="57">
        <v>39016</v>
      </c>
      <c r="B893">
        <v>2017.4182644682201</v>
      </c>
      <c r="C893">
        <v>2014.1654746315501</v>
      </c>
    </row>
    <row r="894" spans="1:3">
      <c r="A894" s="57">
        <v>39017</v>
      </c>
      <c r="B894">
        <v>2002.88609186655</v>
      </c>
      <c r="C894">
        <v>2012.7545585718699</v>
      </c>
    </row>
    <row r="895" spans="1:3">
      <c r="A895" s="57">
        <v>39020</v>
      </c>
      <c r="B895">
        <v>2002.2410410899399</v>
      </c>
      <c r="C895">
        <v>1999.27268278472</v>
      </c>
    </row>
    <row r="896" spans="1:3">
      <c r="A896" s="57">
        <v>39021</v>
      </c>
      <c r="B896">
        <v>2011.26501719307</v>
      </c>
      <c r="C896">
        <v>2007.3940423351</v>
      </c>
    </row>
    <row r="897" spans="1:3">
      <c r="A897" s="57">
        <v>39022</v>
      </c>
      <c r="B897">
        <v>2000.5619719016199</v>
      </c>
      <c r="C897">
        <v>2018.5186589632201</v>
      </c>
    </row>
    <row r="898" spans="1:3">
      <c r="A898" s="57">
        <v>39023</v>
      </c>
      <c r="B898">
        <v>1998.4490704519801</v>
      </c>
      <c r="C898">
        <v>1998.85504232779</v>
      </c>
    </row>
    <row r="899" spans="1:3">
      <c r="A899" s="57">
        <v>39024</v>
      </c>
      <c r="B899">
        <v>1993.3996263346901</v>
      </c>
      <c r="C899">
        <v>2002.12268880845</v>
      </c>
    </row>
    <row r="900" spans="1:3">
      <c r="A900" s="57">
        <v>39027</v>
      </c>
      <c r="B900">
        <v>2018.1281137092001</v>
      </c>
      <c r="C900">
        <v>2003.29256637453</v>
      </c>
    </row>
    <row r="901" spans="1:3">
      <c r="A901" s="57">
        <v>39028</v>
      </c>
      <c r="B901">
        <v>2017.7968948631601</v>
      </c>
      <c r="C901">
        <v>2021.3081538872</v>
      </c>
    </row>
    <row r="902" spans="1:3">
      <c r="A902" s="57">
        <v>39029</v>
      </c>
      <c r="B902">
        <v>2021.24908209923</v>
      </c>
      <c r="C902">
        <v>2009.5586959371101</v>
      </c>
    </row>
    <row r="903" spans="1:3">
      <c r="A903" s="57">
        <v>39030</v>
      </c>
      <c r="B903">
        <v>2017.8166813934499</v>
      </c>
      <c r="C903">
        <v>2022.5730301313399</v>
      </c>
    </row>
    <row r="904" spans="1:3">
      <c r="A904" s="57">
        <v>39031</v>
      </c>
      <c r="B904">
        <v>2023.03390825518</v>
      </c>
      <c r="C904">
        <v>2022.44748213759</v>
      </c>
    </row>
    <row r="905" spans="1:3">
      <c r="A905" s="57">
        <v>39034</v>
      </c>
      <c r="B905">
        <v>2022.7367145969299</v>
      </c>
      <c r="C905">
        <v>2019.33977879902</v>
      </c>
    </row>
    <row r="906" spans="1:3">
      <c r="A906" s="57">
        <v>39035</v>
      </c>
      <c r="B906">
        <v>2041.45640197385</v>
      </c>
      <c r="C906">
        <v>2031.03350206093</v>
      </c>
    </row>
    <row r="907" spans="1:3">
      <c r="A907" s="57">
        <v>39036</v>
      </c>
      <c r="B907">
        <v>2044.0175592522601</v>
      </c>
      <c r="C907">
        <v>2038.62412759572</v>
      </c>
    </row>
    <row r="908" spans="1:3">
      <c r="A908" s="57">
        <v>39037</v>
      </c>
      <c r="B908">
        <v>2039.85837531586</v>
      </c>
      <c r="C908">
        <v>2047.2288416538299</v>
      </c>
    </row>
    <row r="909" spans="1:3">
      <c r="A909" s="57">
        <v>39038</v>
      </c>
      <c r="B909">
        <v>2038.5866052829599</v>
      </c>
      <c r="C909">
        <v>2031.52605636711</v>
      </c>
    </row>
    <row r="910" spans="1:3">
      <c r="A910" s="57">
        <v>39041</v>
      </c>
      <c r="B910">
        <v>2040.5692402295299</v>
      </c>
      <c r="C910">
        <v>2035.2786143738001</v>
      </c>
    </row>
    <row r="911" spans="1:3">
      <c r="A911" s="57">
        <v>39042</v>
      </c>
      <c r="B911">
        <v>2054.56515110275</v>
      </c>
      <c r="C911">
        <v>2044.44323679282</v>
      </c>
    </row>
    <row r="912" spans="1:3">
      <c r="A912" s="57">
        <v>39043</v>
      </c>
      <c r="B912">
        <v>2065.35201458443</v>
      </c>
      <c r="C912">
        <v>2061.8142726630999</v>
      </c>
    </row>
    <row r="913" spans="1:3">
      <c r="A913" s="57">
        <v>39045</v>
      </c>
      <c r="B913">
        <v>2062.23727613135</v>
      </c>
      <c r="C913">
        <v>2058.4411739774901</v>
      </c>
    </row>
    <row r="914" spans="1:3">
      <c r="A914" s="57">
        <v>39048</v>
      </c>
      <c r="B914">
        <v>2036.1177918498699</v>
      </c>
      <c r="C914">
        <v>2065.0168461582002</v>
      </c>
    </row>
    <row r="915" spans="1:3">
      <c r="A915" s="57">
        <v>39049</v>
      </c>
      <c r="B915">
        <v>2045.32134161873</v>
      </c>
      <c r="C915">
        <v>2037.20311609644</v>
      </c>
    </row>
    <row r="916" spans="1:3">
      <c r="A916" s="57">
        <v>39050</v>
      </c>
      <c r="B916">
        <v>2066.3544780616899</v>
      </c>
      <c r="C916">
        <v>2055.7787255865101</v>
      </c>
    </row>
    <row r="917" spans="1:3">
      <c r="A917" s="57">
        <v>39051</v>
      </c>
      <c r="B917">
        <v>2074.9692420337001</v>
      </c>
      <c r="C917">
        <v>2072.14591101415</v>
      </c>
    </row>
    <row r="918" spans="1:3">
      <c r="A918" s="57">
        <v>39052</v>
      </c>
      <c r="B918">
        <v>2072.21978063494</v>
      </c>
      <c r="C918">
        <v>2078.1094334304198</v>
      </c>
    </row>
    <row r="919" spans="1:3">
      <c r="A919" s="57">
        <v>39055</v>
      </c>
      <c r="B919">
        <v>2091.4800063668299</v>
      </c>
      <c r="C919">
        <v>2073.96610592962</v>
      </c>
    </row>
    <row r="920" spans="1:3">
      <c r="A920" s="57">
        <v>39056</v>
      </c>
      <c r="B920">
        <v>2102.5184842631602</v>
      </c>
      <c r="C920">
        <v>2095.7351535931498</v>
      </c>
    </row>
    <row r="921" spans="1:3">
      <c r="A921" s="57">
        <v>39057</v>
      </c>
      <c r="B921">
        <v>2097.4706439906699</v>
      </c>
      <c r="C921">
        <v>2094.7804425243098</v>
      </c>
    </row>
    <row r="922" spans="1:3">
      <c r="A922" s="57">
        <v>39058</v>
      </c>
      <c r="B922">
        <v>2093.31268349328</v>
      </c>
      <c r="C922">
        <v>2102.7714570639901</v>
      </c>
    </row>
    <row r="923" spans="1:3">
      <c r="A923" s="57">
        <v>39059</v>
      </c>
      <c r="B923">
        <v>2089.0085838537402</v>
      </c>
      <c r="C923">
        <v>2093.0350865955602</v>
      </c>
    </row>
    <row r="924" spans="1:3">
      <c r="A924" s="57">
        <v>39062</v>
      </c>
      <c r="B924">
        <v>2094.7476357666101</v>
      </c>
      <c r="C924">
        <v>2090.9098677819302</v>
      </c>
    </row>
    <row r="925" spans="1:3">
      <c r="A925" s="57">
        <v>39063</v>
      </c>
      <c r="B925">
        <v>2089.82049011657</v>
      </c>
      <c r="C925">
        <v>2092.5491291662702</v>
      </c>
    </row>
    <row r="926" spans="1:3">
      <c r="A926" s="57">
        <v>39064</v>
      </c>
      <c r="B926">
        <v>2092.4576901237401</v>
      </c>
      <c r="C926">
        <v>2094.5828643527502</v>
      </c>
    </row>
    <row r="927" spans="1:3">
      <c r="A927" s="57">
        <v>39065</v>
      </c>
      <c r="B927">
        <v>2105.9069452243202</v>
      </c>
      <c r="C927">
        <v>2096.4941207677898</v>
      </c>
    </row>
    <row r="928" spans="1:3">
      <c r="A928" s="57">
        <v>39066</v>
      </c>
      <c r="B928">
        <v>2105.1796890605601</v>
      </c>
      <c r="C928">
        <v>2113.9003895748701</v>
      </c>
    </row>
    <row r="929" spans="1:3">
      <c r="A929" s="57">
        <v>39069</v>
      </c>
      <c r="B929">
        <v>2098.2260099313398</v>
      </c>
      <c r="C929">
        <v>2109.7797946877299</v>
      </c>
    </row>
    <row r="930" spans="1:3">
      <c r="A930" s="57">
        <v>39070</v>
      </c>
      <c r="B930">
        <v>2097.28056552721</v>
      </c>
      <c r="C930">
        <v>2090.0455310747998</v>
      </c>
    </row>
    <row r="931" spans="1:3">
      <c r="A931" s="57">
        <v>39071</v>
      </c>
      <c r="B931">
        <v>2097.5048643304499</v>
      </c>
      <c r="C931">
        <v>2099.9942217767898</v>
      </c>
    </row>
    <row r="932" spans="1:3">
      <c r="A932" s="57">
        <v>39072</v>
      </c>
      <c r="B932">
        <v>2093.2548782172698</v>
      </c>
      <c r="C932">
        <v>2099.0991482716699</v>
      </c>
    </row>
    <row r="933" spans="1:3">
      <c r="A933" s="57">
        <v>39073</v>
      </c>
      <c r="B933">
        <v>2088.4854251760698</v>
      </c>
      <c r="C933">
        <v>2096.6271402938401</v>
      </c>
    </row>
    <row r="934" spans="1:3">
      <c r="A934" s="57">
        <v>39077</v>
      </c>
      <c r="B934">
        <v>2098.06960275846</v>
      </c>
      <c r="C934">
        <v>2090.17715186535</v>
      </c>
    </row>
    <row r="935" spans="1:3">
      <c r="A935" s="57">
        <v>39078</v>
      </c>
      <c r="B935">
        <v>2115.8626791305401</v>
      </c>
      <c r="C935">
        <v>2106.3298809438402</v>
      </c>
    </row>
    <row r="936" spans="1:3">
      <c r="A936" s="57">
        <v>39079</v>
      </c>
      <c r="B936">
        <v>2114.3304349823802</v>
      </c>
      <c r="C936">
        <v>2117.1436731792401</v>
      </c>
    </row>
    <row r="937" spans="1:3">
      <c r="A937" s="57">
        <v>39080</v>
      </c>
      <c r="B937">
        <v>2110.3784556527398</v>
      </c>
      <c r="C937">
        <v>2112.5308270645601</v>
      </c>
    </row>
    <row r="938" spans="1:3">
      <c r="A938" s="57">
        <v>39085</v>
      </c>
      <c r="B938">
        <v>2117.8375355952699</v>
      </c>
      <c r="C938">
        <v>2126.13240322088</v>
      </c>
    </row>
    <row r="939" spans="1:3">
      <c r="A939" s="57">
        <v>39086</v>
      </c>
      <c r="B939">
        <v>2112.6294703045601</v>
      </c>
      <c r="C939">
        <v>2112.9401938473202</v>
      </c>
    </row>
    <row r="940" spans="1:3">
      <c r="A940" s="57">
        <v>39087</v>
      </c>
      <c r="B940">
        <v>2083.8053518335901</v>
      </c>
      <c r="C940">
        <v>2100.9159834669799</v>
      </c>
    </row>
    <row r="941" spans="1:3">
      <c r="A941" s="57">
        <v>39090</v>
      </c>
      <c r="B941">
        <v>2089.4398467937299</v>
      </c>
      <c r="C941">
        <v>2088.3318905277602</v>
      </c>
    </row>
    <row r="942" spans="1:3">
      <c r="A942" s="57">
        <v>39091</v>
      </c>
      <c r="B942">
        <v>2083.3512445946499</v>
      </c>
      <c r="C942">
        <v>2089.0582921097298</v>
      </c>
    </row>
    <row r="943" spans="1:3">
      <c r="A943" s="57">
        <v>39092</v>
      </c>
      <c r="B943">
        <v>2083.0426929647801</v>
      </c>
      <c r="C943">
        <v>2072.2288326777102</v>
      </c>
    </row>
    <row r="944" spans="1:3">
      <c r="A944" s="57">
        <v>39093</v>
      </c>
      <c r="B944">
        <v>2096.96517125337</v>
      </c>
      <c r="C944">
        <v>2086.0223893094699</v>
      </c>
    </row>
    <row r="945" spans="1:3">
      <c r="A945" s="57">
        <v>39094</v>
      </c>
      <c r="B945">
        <v>2114.5442463377199</v>
      </c>
      <c r="C945">
        <v>2101.2575267202601</v>
      </c>
    </row>
    <row r="946" spans="1:3">
      <c r="A946" s="57">
        <v>39098</v>
      </c>
      <c r="B946">
        <v>2118.09042415148</v>
      </c>
      <c r="C946">
        <v>2117.9687683295601</v>
      </c>
    </row>
    <row r="947" spans="1:3">
      <c r="A947" s="57">
        <v>39099</v>
      </c>
      <c r="B947">
        <v>2116.2316587845498</v>
      </c>
      <c r="C947">
        <v>2114.3073654065602</v>
      </c>
    </row>
    <row r="948" spans="1:3">
      <c r="A948" s="57">
        <v>39100</v>
      </c>
      <c r="B948">
        <v>2106.7275814783902</v>
      </c>
      <c r="C948">
        <v>2122.7468874255901</v>
      </c>
    </row>
    <row r="949" spans="1:3">
      <c r="A949" s="57">
        <v>39101</v>
      </c>
      <c r="B949">
        <v>2124.56672798311</v>
      </c>
      <c r="C949">
        <v>2110.8964667693099</v>
      </c>
    </row>
    <row r="950" spans="1:3">
      <c r="A950" s="57">
        <v>39104</v>
      </c>
      <c r="B950">
        <v>2118.48166227709</v>
      </c>
      <c r="C950">
        <v>2127.4930609030498</v>
      </c>
    </row>
    <row r="951" spans="1:3">
      <c r="A951" s="57">
        <v>39105</v>
      </c>
      <c r="B951">
        <v>2134.5376435698099</v>
      </c>
      <c r="C951">
        <v>2120.3257851050898</v>
      </c>
    </row>
    <row r="952" spans="1:3">
      <c r="A952" s="57">
        <v>39106</v>
      </c>
      <c r="B952">
        <v>2149.7649802206402</v>
      </c>
      <c r="C952">
        <v>2136.2020857613402</v>
      </c>
    </row>
    <row r="953" spans="1:3">
      <c r="A953" s="57">
        <v>39107</v>
      </c>
      <c r="B953">
        <v>2121.5912965535099</v>
      </c>
      <c r="C953">
        <v>2144.6542938569901</v>
      </c>
    </row>
    <row r="954" spans="1:3">
      <c r="A954" s="57">
        <v>39108</v>
      </c>
      <c r="B954">
        <v>2126.1640711772302</v>
      </c>
      <c r="C954">
        <v>2125.8699751887102</v>
      </c>
    </row>
    <row r="955" spans="1:3">
      <c r="A955" s="57">
        <v>39111</v>
      </c>
      <c r="B955">
        <v>2121.9958569926598</v>
      </c>
      <c r="C955">
        <v>2124.9062009467698</v>
      </c>
    </row>
    <row r="956" spans="1:3">
      <c r="A956" s="57">
        <v>39112</v>
      </c>
      <c r="B956">
        <v>2135.5065727437</v>
      </c>
      <c r="C956">
        <v>2126.8439836331399</v>
      </c>
    </row>
    <row r="957" spans="1:3">
      <c r="A957" s="57">
        <v>39113</v>
      </c>
      <c r="B957">
        <v>2148.3714327468501</v>
      </c>
      <c r="C957">
        <v>2127.77731812401</v>
      </c>
    </row>
    <row r="958" spans="1:3">
      <c r="A958" s="57">
        <v>39114</v>
      </c>
      <c r="B958">
        <v>2160.7734266698399</v>
      </c>
      <c r="C958">
        <v>2154.7481396192402</v>
      </c>
    </row>
    <row r="959" spans="1:3">
      <c r="A959" s="57">
        <v>39115</v>
      </c>
      <c r="B959">
        <v>2161.4518900163898</v>
      </c>
      <c r="C959">
        <v>2161.7604597224299</v>
      </c>
    </row>
    <row r="960" spans="1:3">
      <c r="A960" s="57">
        <v>39118</v>
      </c>
      <c r="B960">
        <v>2159.5300276308099</v>
      </c>
      <c r="C960">
        <v>2155.9282625158298</v>
      </c>
    </row>
    <row r="961" spans="1:3">
      <c r="A961" s="57">
        <v>39119</v>
      </c>
      <c r="B961">
        <v>2172.4851124203501</v>
      </c>
      <c r="C961">
        <v>2168.3046111820499</v>
      </c>
    </row>
    <row r="962" spans="1:3">
      <c r="A962" s="57">
        <v>39120</v>
      </c>
      <c r="B962">
        <v>2178.48974164125</v>
      </c>
      <c r="C962">
        <v>2175.5120247231298</v>
      </c>
    </row>
    <row r="963" spans="1:3">
      <c r="A963" s="57">
        <v>39121</v>
      </c>
      <c r="B963">
        <v>2171.15126133278</v>
      </c>
      <c r="C963">
        <v>2168.7541665005401</v>
      </c>
    </row>
    <row r="964" spans="1:3">
      <c r="A964" s="57">
        <v>39122</v>
      </c>
      <c r="B964">
        <v>2155.4492750873701</v>
      </c>
      <c r="C964">
        <v>2174.1083206487501</v>
      </c>
    </row>
    <row r="965" spans="1:3">
      <c r="A965" s="57">
        <v>39125</v>
      </c>
      <c r="B965">
        <v>2144.55728439636</v>
      </c>
      <c r="C965">
        <v>2155.0469363112902</v>
      </c>
    </row>
    <row r="966" spans="1:3">
      <c r="A966" s="57">
        <v>39126</v>
      </c>
      <c r="B966">
        <v>2166.1268705869702</v>
      </c>
      <c r="C966">
        <v>2151.5617717361602</v>
      </c>
    </row>
    <row r="967" spans="1:3">
      <c r="A967" s="57">
        <v>39127</v>
      </c>
      <c r="B967">
        <v>2186.8078492661598</v>
      </c>
      <c r="C967">
        <v>2168.3200549407902</v>
      </c>
    </row>
    <row r="968" spans="1:3">
      <c r="A968" s="57">
        <v>39128</v>
      </c>
      <c r="B968">
        <v>2190.4079768848201</v>
      </c>
      <c r="C968">
        <v>2188.4557684352599</v>
      </c>
    </row>
    <row r="969" spans="1:3">
      <c r="A969" s="57">
        <v>39129</v>
      </c>
      <c r="B969">
        <v>2190.8021896650598</v>
      </c>
      <c r="C969">
        <v>2187.07077675644</v>
      </c>
    </row>
    <row r="970" spans="1:3">
      <c r="A970" s="57">
        <v>39133</v>
      </c>
      <c r="B970">
        <v>2196.7961499358398</v>
      </c>
      <c r="C970">
        <v>2186.5690589229098</v>
      </c>
    </row>
    <row r="971" spans="1:3">
      <c r="A971" s="57">
        <v>39134</v>
      </c>
      <c r="B971">
        <v>2194.1678816014301</v>
      </c>
      <c r="C971">
        <v>2187.13479594298</v>
      </c>
    </row>
    <row r="972" spans="1:3">
      <c r="A972" s="57">
        <v>39135</v>
      </c>
      <c r="B972">
        <v>2193.6355053137399</v>
      </c>
      <c r="C972">
        <v>2197.9886294104899</v>
      </c>
    </row>
    <row r="973" spans="1:3">
      <c r="A973" s="57">
        <v>39136</v>
      </c>
      <c r="B973">
        <v>2187.97119939406</v>
      </c>
      <c r="C973">
        <v>2193.8920468353599</v>
      </c>
    </row>
    <row r="974" spans="1:3">
      <c r="A974" s="57">
        <v>39139</v>
      </c>
      <c r="B974">
        <v>2185.5311477825298</v>
      </c>
      <c r="C974">
        <v>2195.6457783057099</v>
      </c>
    </row>
    <row r="975" spans="1:3">
      <c r="A975" s="57">
        <v>39140</v>
      </c>
      <c r="B975">
        <v>2103.51574475288</v>
      </c>
      <c r="C975">
        <v>2156.1893377031602</v>
      </c>
    </row>
    <row r="976" spans="1:3">
      <c r="A976" s="57">
        <v>39141</v>
      </c>
      <c r="B976">
        <v>2122.6860113215598</v>
      </c>
      <c r="C976">
        <v>2115.64063800546</v>
      </c>
    </row>
    <row r="977" spans="1:3">
      <c r="A977" s="57">
        <v>39142</v>
      </c>
      <c r="B977">
        <v>2108.7246727056599</v>
      </c>
      <c r="C977">
        <v>2093.5227561648398</v>
      </c>
    </row>
    <row r="978" spans="1:3">
      <c r="A978" s="57">
        <v>39143</v>
      </c>
      <c r="B978">
        <v>2087.1442366957699</v>
      </c>
      <c r="C978">
        <v>2098.5437205184799</v>
      </c>
    </row>
    <row r="979" spans="1:3">
      <c r="A979" s="57">
        <v>39146</v>
      </c>
      <c r="B979">
        <v>2052.17499563418</v>
      </c>
      <c r="C979">
        <v>2067.1610368879901</v>
      </c>
    </row>
    <row r="980" spans="1:3">
      <c r="A980" s="57">
        <v>39147</v>
      </c>
      <c r="B980">
        <v>2101.41225947563</v>
      </c>
      <c r="C980">
        <v>2076.2981494124801</v>
      </c>
    </row>
    <row r="981" spans="1:3">
      <c r="A981" s="57">
        <v>39148</v>
      </c>
      <c r="B981">
        <v>2095.6862422244299</v>
      </c>
      <c r="C981">
        <v>2098.0971765624899</v>
      </c>
    </row>
    <row r="982" spans="1:3">
      <c r="A982" s="57">
        <v>39149</v>
      </c>
      <c r="B982">
        <v>2118.80782957157</v>
      </c>
      <c r="C982">
        <v>2111.61687927191</v>
      </c>
    </row>
    <row r="983" spans="1:3">
      <c r="A983" s="57">
        <v>39150</v>
      </c>
      <c r="B983">
        <v>2122.8218618772198</v>
      </c>
      <c r="C983">
        <v>2126.0406194842399</v>
      </c>
    </row>
    <row r="984" spans="1:3">
      <c r="A984" s="57">
        <v>39153</v>
      </c>
      <c r="B984">
        <v>2131.5040217441101</v>
      </c>
      <c r="C984">
        <v>2123.46122870011</v>
      </c>
    </row>
    <row r="985" spans="1:3">
      <c r="A985" s="57">
        <v>39154</v>
      </c>
      <c r="B985">
        <v>2090.9240362935702</v>
      </c>
      <c r="C985">
        <v>2120.9684511673099</v>
      </c>
    </row>
    <row r="986" spans="1:3">
      <c r="A986" s="57">
        <v>39155</v>
      </c>
      <c r="B986">
        <v>2099.1552254204798</v>
      </c>
      <c r="C986">
        <v>2087.6834518604301</v>
      </c>
    </row>
    <row r="987" spans="1:3">
      <c r="A987" s="57">
        <v>39156</v>
      </c>
      <c r="B987">
        <v>2107.33223629747</v>
      </c>
      <c r="C987">
        <v>2094.7679462917899</v>
      </c>
    </row>
    <row r="988" spans="1:3">
      <c r="A988" s="57">
        <v>39157</v>
      </c>
      <c r="B988">
        <v>2102.0612313122601</v>
      </c>
      <c r="C988">
        <v>2112.3468591419801</v>
      </c>
    </row>
    <row r="989" spans="1:3">
      <c r="A989" s="57">
        <v>39160</v>
      </c>
      <c r="B989">
        <v>2126.3988972689199</v>
      </c>
      <c r="C989">
        <v>2117.6946930766899</v>
      </c>
    </row>
    <row r="990" spans="1:3">
      <c r="A990" s="57">
        <v>39161</v>
      </c>
      <c r="B990">
        <v>2138.13925020549</v>
      </c>
      <c r="C990">
        <v>2125.2707852848698</v>
      </c>
    </row>
    <row r="991" spans="1:3">
      <c r="A991" s="57">
        <v>39162</v>
      </c>
      <c r="B991">
        <v>2174.9175116236202</v>
      </c>
      <c r="C991">
        <v>2141.1927249854398</v>
      </c>
    </row>
    <row r="992" spans="1:3">
      <c r="A992" s="57">
        <v>39163</v>
      </c>
      <c r="B992">
        <v>2170.1506073958199</v>
      </c>
      <c r="C992">
        <v>2175.9350357035601</v>
      </c>
    </row>
    <row r="993" spans="1:3">
      <c r="A993" s="57">
        <v>39164</v>
      </c>
      <c r="B993">
        <v>2170.9985443055998</v>
      </c>
      <c r="C993">
        <v>2171.2294304094698</v>
      </c>
    </row>
    <row r="994" spans="1:3">
      <c r="A994" s="57">
        <v>39167</v>
      </c>
      <c r="B994">
        <v>2167.1259390617702</v>
      </c>
      <c r="C994">
        <v>2168.6161706789899</v>
      </c>
    </row>
    <row r="995" spans="1:3">
      <c r="A995" s="57">
        <v>39168</v>
      </c>
      <c r="B995">
        <v>2159.1185202706301</v>
      </c>
      <c r="C995">
        <v>2166.2918268159601</v>
      </c>
    </row>
    <row r="996" spans="1:3">
      <c r="A996" s="57">
        <v>39169</v>
      </c>
      <c r="B996">
        <v>2140.5982685470399</v>
      </c>
      <c r="C996">
        <v>2147.5215793185498</v>
      </c>
    </row>
    <row r="997" spans="1:3">
      <c r="A997" s="57">
        <v>39170</v>
      </c>
      <c r="B997">
        <v>2154.6090399193099</v>
      </c>
      <c r="C997">
        <v>2157.5262132492498</v>
      </c>
    </row>
    <row r="998" spans="1:3">
      <c r="A998" s="57">
        <v>39171</v>
      </c>
      <c r="B998">
        <v>2158.1241371840201</v>
      </c>
      <c r="C998">
        <v>2156.4963703295098</v>
      </c>
    </row>
    <row r="999" spans="1:3">
      <c r="A999" s="57">
        <v>39174</v>
      </c>
      <c r="B999">
        <v>2165.94633408237</v>
      </c>
      <c r="C999">
        <v>2160.9538879227798</v>
      </c>
    </row>
    <row r="1000" spans="1:3">
      <c r="A1000" s="57">
        <v>39175</v>
      </c>
      <c r="B1000">
        <v>2185.05988112055</v>
      </c>
      <c r="C1000">
        <v>2175.9293288459398</v>
      </c>
    </row>
    <row r="1001" spans="1:3">
      <c r="A1001" s="57">
        <v>39176</v>
      </c>
      <c r="B1001">
        <v>2189.2997687494999</v>
      </c>
      <c r="C1001">
        <v>2186.4626487925798</v>
      </c>
    </row>
    <row r="1002" spans="1:3">
      <c r="A1002" s="57">
        <v>39177</v>
      </c>
      <c r="B1002">
        <v>2192.7627988335198</v>
      </c>
      <c r="C1002">
        <v>2187.7714142426498</v>
      </c>
    </row>
    <row r="1003" spans="1:3">
      <c r="A1003" s="57">
        <v>39181</v>
      </c>
      <c r="B1003">
        <v>2194.06092835236</v>
      </c>
      <c r="C1003">
        <v>2195.4879955691799</v>
      </c>
    </row>
    <row r="1004" spans="1:3">
      <c r="A1004" s="57">
        <v>39182</v>
      </c>
      <c r="B1004">
        <v>2202.2707934751202</v>
      </c>
      <c r="C1004">
        <v>2197.8167126977901</v>
      </c>
    </row>
    <row r="1005" spans="1:3">
      <c r="A1005" s="57">
        <v>39183</v>
      </c>
      <c r="B1005">
        <v>2189.9476720980801</v>
      </c>
      <c r="C1005">
        <v>2205.9978531926199</v>
      </c>
    </row>
    <row r="1006" spans="1:3">
      <c r="A1006" s="57">
        <v>39184</v>
      </c>
      <c r="B1006">
        <v>2202.1871744223199</v>
      </c>
      <c r="C1006">
        <v>2187.7417582655899</v>
      </c>
    </row>
    <row r="1007" spans="1:3">
      <c r="A1007" s="57">
        <v>39185</v>
      </c>
      <c r="B1007">
        <v>2210.41068732543</v>
      </c>
      <c r="C1007">
        <v>2205.8845886210102</v>
      </c>
    </row>
    <row r="1008" spans="1:3">
      <c r="A1008" s="57">
        <v>39188</v>
      </c>
      <c r="B1008">
        <v>2227.4460715970899</v>
      </c>
      <c r="C1008">
        <v>2220.9450361334302</v>
      </c>
    </row>
    <row r="1009" spans="1:3">
      <c r="A1009" s="57">
        <v>39189</v>
      </c>
      <c r="B1009">
        <v>2230.6511381524501</v>
      </c>
      <c r="C1009">
        <v>2229.6464286156702</v>
      </c>
    </row>
    <row r="1010" spans="1:3">
      <c r="A1010" s="57">
        <v>39190</v>
      </c>
      <c r="B1010">
        <v>2227.8969829565999</v>
      </c>
      <c r="C1010">
        <v>2223.2418857970201</v>
      </c>
    </row>
    <row r="1011" spans="1:3">
      <c r="A1011" s="57">
        <v>39191</v>
      </c>
      <c r="B1011">
        <v>2219.0422789043</v>
      </c>
      <c r="C1011">
        <v>2211.7715528415101</v>
      </c>
    </row>
    <row r="1012" spans="1:3">
      <c r="A1012" s="57">
        <v>39192</v>
      </c>
      <c r="B1012">
        <v>2238.0786907352599</v>
      </c>
      <c r="C1012">
        <v>2235.62427133343</v>
      </c>
    </row>
    <row r="1013" spans="1:3">
      <c r="A1013" s="57">
        <v>39195</v>
      </c>
      <c r="B1013">
        <v>2232.3783576886199</v>
      </c>
      <c r="C1013">
        <v>2233.6361660702801</v>
      </c>
    </row>
    <row r="1014" spans="1:3">
      <c r="A1014" s="57">
        <v>39196</v>
      </c>
      <c r="B1014">
        <v>2230.3754571425702</v>
      </c>
      <c r="C1014">
        <v>2232.1234098175401</v>
      </c>
    </row>
    <row r="1015" spans="1:3">
      <c r="A1015" s="57">
        <v>39197</v>
      </c>
      <c r="B1015">
        <v>2246.2404468643799</v>
      </c>
      <c r="C1015">
        <v>2238.63546141385</v>
      </c>
    </row>
    <row r="1016" spans="1:3">
      <c r="A1016" s="57">
        <v>39198</v>
      </c>
      <c r="B1016">
        <v>2242.21071838848</v>
      </c>
      <c r="C1016">
        <v>2245.7327565412302</v>
      </c>
    </row>
    <row r="1017" spans="1:3">
      <c r="A1017" s="57">
        <v>39199</v>
      </c>
      <c r="B1017">
        <v>2237.6160442350902</v>
      </c>
      <c r="C1017">
        <v>2232.9663717966801</v>
      </c>
    </row>
    <row r="1018" spans="1:3">
      <c r="A1018" s="57">
        <v>39202</v>
      </c>
      <c r="B1018">
        <v>2218.2229121239202</v>
      </c>
      <c r="C1018">
        <v>2235.0522260165098</v>
      </c>
    </row>
    <row r="1019" spans="1:3">
      <c r="A1019" s="57">
        <v>39203</v>
      </c>
      <c r="B1019">
        <v>2219.6126858482598</v>
      </c>
      <c r="C1019">
        <v>2222.7968602636302</v>
      </c>
    </row>
    <row r="1020" spans="1:3">
      <c r="A1020" s="57">
        <v>39204</v>
      </c>
      <c r="B1020">
        <v>2238.50275553951</v>
      </c>
      <c r="C1020">
        <v>2224.2442899368002</v>
      </c>
    </row>
    <row r="1021" spans="1:3">
      <c r="A1021" s="57">
        <v>39205</v>
      </c>
      <c r="B1021">
        <v>2246.1292033147001</v>
      </c>
      <c r="C1021">
        <v>2242.6979710824298</v>
      </c>
    </row>
    <row r="1022" spans="1:3">
      <c r="A1022" s="57">
        <v>39206</v>
      </c>
      <c r="B1022">
        <v>2252.5377814337398</v>
      </c>
      <c r="C1022">
        <v>2253.49515534682</v>
      </c>
    </row>
    <row r="1023" spans="1:3">
      <c r="A1023" s="57">
        <v>39209</v>
      </c>
      <c r="B1023">
        <v>2257.6968721313001</v>
      </c>
      <c r="C1023">
        <v>2255.2395587448</v>
      </c>
    </row>
    <row r="1024" spans="1:3">
      <c r="A1024" s="57">
        <v>39210</v>
      </c>
      <c r="B1024">
        <v>2244.2929291780401</v>
      </c>
      <c r="C1024">
        <v>2249.8517830782898</v>
      </c>
    </row>
    <row r="1025" spans="1:3">
      <c r="A1025" s="57">
        <v>39211</v>
      </c>
      <c r="B1025">
        <v>2258.4025359257998</v>
      </c>
      <c r="C1025">
        <v>2245.5840802852099</v>
      </c>
    </row>
    <row r="1026" spans="1:3">
      <c r="A1026" s="57">
        <v>39212</v>
      </c>
      <c r="B1026">
        <v>2228.2007530491101</v>
      </c>
      <c r="C1026">
        <v>2248.6975608326802</v>
      </c>
    </row>
    <row r="1027" spans="1:3">
      <c r="A1027" s="57">
        <v>39213</v>
      </c>
      <c r="B1027">
        <v>2255.4628904738602</v>
      </c>
      <c r="C1027">
        <v>2235.9848670643401</v>
      </c>
    </row>
    <row r="1028" spans="1:3">
      <c r="A1028" s="57">
        <v>39216</v>
      </c>
      <c r="B1028">
        <v>2245.2090677466999</v>
      </c>
      <c r="C1028">
        <v>2258.57332855901</v>
      </c>
    </row>
    <row r="1029" spans="1:3">
      <c r="A1029" s="57">
        <v>39217</v>
      </c>
      <c r="B1029">
        <v>2242.89396444267</v>
      </c>
      <c r="C1029">
        <v>2245.2574049673799</v>
      </c>
    </row>
    <row r="1030" spans="1:3">
      <c r="A1030" s="57">
        <v>39218</v>
      </c>
      <c r="B1030">
        <v>2251.4263303151502</v>
      </c>
      <c r="C1030">
        <v>2247.2043341552799</v>
      </c>
    </row>
    <row r="1031" spans="1:3">
      <c r="A1031" s="57">
        <v>39219</v>
      </c>
      <c r="B1031">
        <v>2241.96875456925</v>
      </c>
      <c r="C1031">
        <v>2244.5032726034001</v>
      </c>
    </row>
    <row r="1032" spans="1:3">
      <c r="A1032" s="57">
        <v>39220</v>
      </c>
      <c r="B1032">
        <v>2250.2807154246502</v>
      </c>
      <c r="C1032">
        <v>2248.2819493136399</v>
      </c>
    </row>
    <row r="1033" spans="1:3">
      <c r="A1033" s="57">
        <v>39223</v>
      </c>
      <c r="B1033">
        <v>2251.7695480727798</v>
      </c>
      <c r="C1033">
        <v>2248.1776896166298</v>
      </c>
    </row>
    <row r="1034" spans="1:3">
      <c r="A1034" s="57">
        <v>39224</v>
      </c>
      <c r="B1034">
        <v>2253.77787118378</v>
      </c>
      <c r="C1034">
        <v>2255.8302373092602</v>
      </c>
    </row>
    <row r="1035" spans="1:3">
      <c r="A1035" s="57">
        <v>39225</v>
      </c>
      <c r="B1035">
        <v>2253.9443549267498</v>
      </c>
      <c r="C1035">
        <v>2265.7308227741501</v>
      </c>
    </row>
    <row r="1036" spans="1:3">
      <c r="A1036" s="57">
        <v>39226</v>
      </c>
      <c r="B1036">
        <v>2228.2733838714398</v>
      </c>
      <c r="C1036">
        <v>2252.98065014658</v>
      </c>
    </row>
    <row r="1037" spans="1:3">
      <c r="A1037" s="57">
        <v>39227</v>
      </c>
      <c r="B1037">
        <v>2243.1308118745401</v>
      </c>
      <c r="C1037">
        <v>2237.9564574516598</v>
      </c>
    </row>
    <row r="1038" spans="1:3">
      <c r="A1038" s="57">
        <v>39231</v>
      </c>
      <c r="B1038">
        <v>2249.4860225234402</v>
      </c>
      <c r="C1038">
        <v>2249.5013411699401</v>
      </c>
    </row>
    <row r="1039" spans="1:3">
      <c r="A1039" s="57">
        <v>39232</v>
      </c>
      <c r="B1039">
        <v>2267.5346104385999</v>
      </c>
      <c r="C1039">
        <v>2233.8924483076498</v>
      </c>
    </row>
    <row r="1040" spans="1:3">
      <c r="A1040" s="57">
        <v>39233</v>
      </c>
      <c r="B1040">
        <v>2271.7640896123698</v>
      </c>
      <c r="C1040">
        <v>2271.7476982278599</v>
      </c>
    </row>
    <row r="1041" spans="1:3">
      <c r="A1041" s="57">
        <v>39234</v>
      </c>
      <c r="B1041">
        <v>2288.0121989121399</v>
      </c>
      <c r="C1041">
        <v>2278.3104635810901</v>
      </c>
    </row>
    <row r="1042" spans="1:3">
      <c r="A1042" s="57">
        <v>39237</v>
      </c>
      <c r="B1042">
        <v>2290.3603243809698</v>
      </c>
      <c r="C1042">
        <v>2281.5149805872302</v>
      </c>
    </row>
    <row r="1043" spans="1:3">
      <c r="A1043" s="57">
        <v>39238</v>
      </c>
      <c r="B1043">
        <v>2277.8008614877799</v>
      </c>
      <c r="C1043">
        <v>2285.60497437407</v>
      </c>
    </row>
    <row r="1044" spans="1:3">
      <c r="A1044" s="57">
        <v>39239</v>
      </c>
      <c r="B1044">
        <v>2250.2911570797801</v>
      </c>
      <c r="C1044">
        <v>2269.4378865203698</v>
      </c>
    </row>
    <row r="1045" spans="1:3">
      <c r="A1045" s="57">
        <v>39240</v>
      </c>
      <c r="B1045">
        <v>2212.9216644767598</v>
      </c>
      <c r="C1045">
        <v>2237.5909582272402</v>
      </c>
    </row>
    <row r="1046" spans="1:3">
      <c r="A1046" s="57">
        <v>39241</v>
      </c>
      <c r="B1046">
        <v>2238.5020859584602</v>
      </c>
      <c r="C1046">
        <v>2217.1584666388999</v>
      </c>
    </row>
    <row r="1047" spans="1:3">
      <c r="A1047" s="57">
        <v>39244</v>
      </c>
      <c r="B1047">
        <v>2242.2064414637998</v>
      </c>
      <c r="C1047">
        <v>2235.3318445637201</v>
      </c>
    </row>
    <row r="1048" spans="1:3">
      <c r="A1048" s="57">
        <v>39245</v>
      </c>
      <c r="B1048">
        <v>2211.43009838435</v>
      </c>
      <c r="C1048">
        <v>2225.8671944243501</v>
      </c>
    </row>
    <row r="1049" spans="1:3">
      <c r="A1049" s="57">
        <v>39246</v>
      </c>
      <c r="B1049">
        <v>2241.3935051968001</v>
      </c>
      <c r="C1049">
        <v>2220.7387082963301</v>
      </c>
    </row>
    <row r="1050" spans="1:3">
      <c r="A1050" s="57">
        <v>39247</v>
      </c>
      <c r="B1050">
        <v>2255.37003144242</v>
      </c>
      <c r="C1050">
        <v>2244.11747662272</v>
      </c>
    </row>
    <row r="1051" spans="1:3">
      <c r="A1051" s="57">
        <v>39248</v>
      </c>
      <c r="B1051">
        <v>2277.7247521240001</v>
      </c>
      <c r="C1051">
        <v>2272.8105186049002</v>
      </c>
    </row>
    <row r="1052" spans="1:3">
      <c r="A1052" s="57">
        <v>39251</v>
      </c>
      <c r="B1052">
        <v>2277.7825704707702</v>
      </c>
      <c r="C1052">
        <v>2284.2506549299901</v>
      </c>
    </row>
    <row r="1053" spans="1:3">
      <c r="A1053" s="57">
        <v>39252</v>
      </c>
      <c r="B1053">
        <v>2281.4829093537501</v>
      </c>
      <c r="C1053">
        <v>2273.1216888692202</v>
      </c>
    </row>
    <row r="1054" spans="1:3">
      <c r="A1054" s="57">
        <v>39253</v>
      </c>
      <c r="B1054">
        <v>2257.73897222807</v>
      </c>
      <c r="C1054">
        <v>2288.19289283443</v>
      </c>
    </row>
    <row r="1055" spans="1:3">
      <c r="A1055" s="57">
        <v>39254</v>
      </c>
      <c r="B1055">
        <v>2270.9630395495301</v>
      </c>
      <c r="C1055">
        <v>2258.7805520837401</v>
      </c>
    </row>
    <row r="1056" spans="1:3">
      <c r="A1056" s="57">
        <v>39255</v>
      </c>
      <c r="B1056">
        <v>2251.66097371153</v>
      </c>
      <c r="C1056">
        <v>2262.6999421856199</v>
      </c>
    </row>
    <row r="1057" spans="1:3">
      <c r="A1057" s="57">
        <v>39258</v>
      </c>
      <c r="B1057">
        <v>2239.7185872935102</v>
      </c>
      <c r="C1057">
        <v>2251.01289105769</v>
      </c>
    </row>
    <row r="1058" spans="1:3">
      <c r="A1058" s="57">
        <v>39259</v>
      </c>
      <c r="B1058">
        <v>2230.0553606257699</v>
      </c>
      <c r="C1058">
        <v>2248.9649805343001</v>
      </c>
    </row>
    <row r="1059" spans="1:3">
      <c r="A1059" s="57">
        <v>39260</v>
      </c>
      <c r="B1059">
        <v>2251.0763529552901</v>
      </c>
      <c r="C1059">
        <v>2222.07448481746</v>
      </c>
    </row>
    <row r="1060" spans="1:3">
      <c r="A1060" s="57">
        <v>39261</v>
      </c>
      <c r="B1060">
        <v>2246.1881117780899</v>
      </c>
      <c r="C1060">
        <v>2246.0943006888901</v>
      </c>
    </row>
    <row r="1061" spans="1:3">
      <c r="A1061" s="57">
        <v>39262</v>
      </c>
      <c r="B1061">
        <v>2252.8403361544201</v>
      </c>
      <c r="C1061">
        <v>2256.1835572304399</v>
      </c>
    </row>
    <row r="1062" spans="1:3">
      <c r="A1062" s="57">
        <v>39265</v>
      </c>
      <c r="B1062">
        <v>2282.7058074257702</v>
      </c>
      <c r="C1062">
        <v>2262.73943052186</v>
      </c>
    </row>
    <row r="1063" spans="1:3">
      <c r="A1063" s="57">
        <v>39266</v>
      </c>
      <c r="B1063">
        <v>2289.5870712758301</v>
      </c>
      <c r="C1063">
        <v>2286.5101294105698</v>
      </c>
    </row>
    <row r="1064" spans="1:3">
      <c r="A1064" s="57">
        <v>39268</v>
      </c>
      <c r="B1064">
        <v>2291.0974543478201</v>
      </c>
      <c r="C1064">
        <v>2287.0453580527901</v>
      </c>
    </row>
    <row r="1065" spans="1:3">
      <c r="A1065" s="57">
        <v>39269</v>
      </c>
      <c r="B1065">
        <v>2304.2543075897602</v>
      </c>
      <c r="C1065">
        <v>2293.6654779853202</v>
      </c>
    </row>
    <row r="1066" spans="1:3">
      <c r="A1066" s="57">
        <v>39272</v>
      </c>
      <c r="B1066">
        <v>2312.9119123312698</v>
      </c>
      <c r="C1066">
        <v>2311.2281334160598</v>
      </c>
    </row>
    <row r="1067" spans="1:3">
      <c r="A1067" s="57">
        <v>39273</v>
      </c>
      <c r="B1067">
        <v>2282.9477223716899</v>
      </c>
      <c r="C1067">
        <v>2300.2490618319198</v>
      </c>
    </row>
    <row r="1068" spans="1:3">
      <c r="A1068" s="57">
        <v>39274</v>
      </c>
      <c r="B1068">
        <v>2294.3691453358401</v>
      </c>
      <c r="C1068">
        <v>2287.4596304594802</v>
      </c>
    </row>
    <row r="1069" spans="1:3">
      <c r="A1069" s="57">
        <v>39275</v>
      </c>
      <c r="B1069">
        <v>2324.2621962922699</v>
      </c>
      <c r="C1069">
        <v>2300.79498465599</v>
      </c>
    </row>
    <row r="1070" spans="1:3">
      <c r="A1070" s="57">
        <v>39276</v>
      </c>
      <c r="B1070">
        <v>2334.7121879504298</v>
      </c>
      <c r="C1070">
        <v>2324.4995214749301</v>
      </c>
    </row>
    <row r="1071" spans="1:3">
      <c r="A1071" s="57">
        <v>39279</v>
      </c>
      <c r="B1071">
        <v>2327.3302064215</v>
      </c>
      <c r="C1071">
        <v>2331.4872503534998</v>
      </c>
    </row>
    <row r="1072" spans="1:3">
      <c r="A1072" s="57">
        <v>39280</v>
      </c>
      <c r="B1072">
        <v>2323.2288366002099</v>
      </c>
      <c r="C1072">
        <v>2327.2786310860602</v>
      </c>
    </row>
    <row r="1073" spans="1:3">
      <c r="A1073" s="57">
        <v>39281</v>
      </c>
      <c r="B1073">
        <v>2314.2404201354798</v>
      </c>
      <c r="C1073">
        <v>2312.1830903709802</v>
      </c>
    </row>
    <row r="1074" spans="1:3">
      <c r="A1074" s="57">
        <v>39282</v>
      </c>
      <c r="B1074">
        <v>2324.9321152146499</v>
      </c>
      <c r="C1074">
        <v>2324.8580592190801</v>
      </c>
    </row>
    <row r="1075" spans="1:3">
      <c r="A1075" s="57">
        <v>39283</v>
      </c>
      <c r="B1075">
        <v>2307.30133755013</v>
      </c>
      <c r="C1075">
        <v>2327.2758548561201</v>
      </c>
    </row>
    <row r="1076" spans="1:3">
      <c r="A1076" s="57">
        <v>39286</v>
      </c>
      <c r="B1076">
        <v>2322.5272185705198</v>
      </c>
      <c r="C1076">
        <v>2324.5864279387201</v>
      </c>
    </row>
    <row r="1077" spans="1:3">
      <c r="A1077" s="57">
        <v>39287</v>
      </c>
      <c r="B1077">
        <v>2281.5443523675299</v>
      </c>
      <c r="C1077">
        <v>2312.0797470338098</v>
      </c>
    </row>
    <row r="1078" spans="1:3">
      <c r="A1078" s="57">
        <v>39288</v>
      </c>
      <c r="B1078">
        <v>2283.7594777719</v>
      </c>
      <c r="C1078">
        <v>2295.8976859884101</v>
      </c>
    </row>
    <row r="1079" spans="1:3">
      <c r="A1079" s="57">
        <v>39289</v>
      </c>
      <c r="B1079">
        <v>2223.1228496775998</v>
      </c>
      <c r="C1079">
        <v>2263.5499805234399</v>
      </c>
    </row>
    <row r="1080" spans="1:3">
      <c r="A1080" s="57">
        <v>39290</v>
      </c>
      <c r="B1080">
        <v>2195.4311969988898</v>
      </c>
      <c r="C1080">
        <v>2226.3951325713201</v>
      </c>
    </row>
    <row r="1081" spans="1:3">
      <c r="A1081" s="57">
        <v>39293</v>
      </c>
      <c r="B1081">
        <v>2229.3780451025</v>
      </c>
      <c r="C1081">
        <v>2212.6402519585799</v>
      </c>
    </row>
    <row r="1082" spans="1:3">
      <c r="A1082" s="57">
        <v>39294</v>
      </c>
      <c r="B1082">
        <v>2211.69167803955</v>
      </c>
      <c r="C1082">
        <v>2247.0029590335098</v>
      </c>
    </row>
    <row r="1083" spans="1:3">
      <c r="A1083" s="57">
        <v>39295</v>
      </c>
      <c r="B1083">
        <v>2207.7640839105302</v>
      </c>
      <c r="C1083">
        <v>2203.2022934797501</v>
      </c>
    </row>
    <row r="1084" spans="1:3">
      <c r="A1084" s="57">
        <v>39296</v>
      </c>
      <c r="B1084">
        <v>2228.2658390592801</v>
      </c>
      <c r="C1084">
        <v>2217.39856300062</v>
      </c>
    </row>
    <row r="1085" spans="1:3">
      <c r="A1085" s="57">
        <v>39297</v>
      </c>
      <c r="B1085">
        <v>2180.9935900778501</v>
      </c>
      <c r="C1085">
        <v>2222.70425095578</v>
      </c>
    </row>
    <row r="1086" spans="1:3">
      <c r="A1086" s="57">
        <v>39300</v>
      </c>
      <c r="B1086">
        <v>2205.1079920693201</v>
      </c>
      <c r="C1086">
        <v>2190.28273625875</v>
      </c>
    </row>
    <row r="1087" spans="1:3">
      <c r="A1087" s="57">
        <v>39301</v>
      </c>
      <c r="B1087">
        <v>2216.0461093137901</v>
      </c>
      <c r="C1087">
        <v>2197.7126603604402</v>
      </c>
    </row>
    <row r="1088" spans="1:3">
      <c r="A1088" s="57">
        <v>39302</v>
      </c>
      <c r="B1088">
        <v>2254.0037164426099</v>
      </c>
      <c r="C1088">
        <v>2235.3070309764998</v>
      </c>
    </row>
    <row r="1089" spans="1:3">
      <c r="A1089" s="57">
        <v>39303</v>
      </c>
      <c r="B1089">
        <v>2206.50827143894</v>
      </c>
      <c r="C1089">
        <v>2214.46939228562</v>
      </c>
    </row>
    <row r="1090" spans="1:3">
      <c r="A1090" s="57">
        <v>39304</v>
      </c>
      <c r="B1090">
        <v>2182.1046555462699</v>
      </c>
      <c r="C1090">
        <v>2177.0008259719898</v>
      </c>
    </row>
    <row r="1091" spans="1:3">
      <c r="A1091" s="57">
        <v>39307</v>
      </c>
      <c r="B1091">
        <v>2186.4847613202101</v>
      </c>
      <c r="C1091">
        <v>2205.0888828635102</v>
      </c>
    </row>
    <row r="1092" spans="1:3">
      <c r="A1092" s="57">
        <v>39308</v>
      </c>
      <c r="B1092">
        <v>2154.6726561217101</v>
      </c>
      <c r="C1092">
        <v>2192.01475896067</v>
      </c>
    </row>
    <row r="1093" spans="1:3">
      <c r="A1093" s="57">
        <v>39309</v>
      </c>
      <c r="B1093">
        <v>2113.8530878687102</v>
      </c>
      <c r="C1093">
        <v>2142.7388142137902</v>
      </c>
    </row>
    <row r="1094" spans="1:3">
      <c r="A1094" s="57">
        <v>39310</v>
      </c>
      <c r="B1094">
        <v>2114.6407741184798</v>
      </c>
      <c r="C1094">
        <v>2076.7809928922102</v>
      </c>
    </row>
    <row r="1095" spans="1:3">
      <c r="A1095" s="57">
        <v>39311</v>
      </c>
      <c r="B1095">
        <v>2149.2320816793899</v>
      </c>
      <c r="C1095">
        <v>2161.60977941393</v>
      </c>
    </row>
    <row r="1096" spans="1:3">
      <c r="A1096" s="57">
        <v>39314</v>
      </c>
      <c r="B1096">
        <v>2157.1708027628802</v>
      </c>
      <c r="C1096">
        <v>2159.33987155676</v>
      </c>
    </row>
    <row r="1097" spans="1:3">
      <c r="A1097" s="57">
        <v>39315</v>
      </c>
      <c r="B1097">
        <v>2160.6760448120099</v>
      </c>
      <c r="C1097">
        <v>2154.5271018902899</v>
      </c>
    </row>
    <row r="1098" spans="1:3">
      <c r="A1098" s="57">
        <v>39316</v>
      </c>
      <c r="B1098">
        <v>2198.3637951175001</v>
      </c>
      <c r="C1098">
        <v>2180.4853829105</v>
      </c>
    </row>
    <row r="1099" spans="1:3">
      <c r="A1099" s="57">
        <v>39317</v>
      </c>
      <c r="B1099">
        <v>2199.8867634035601</v>
      </c>
      <c r="C1099">
        <v>2211.0953576355801</v>
      </c>
    </row>
    <row r="1100" spans="1:3">
      <c r="A1100" s="57">
        <v>39318</v>
      </c>
      <c r="B1100">
        <v>2224.5426205221002</v>
      </c>
      <c r="C1100">
        <v>2201.3896681371102</v>
      </c>
    </row>
    <row r="1101" spans="1:3">
      <c r="A1101" s="57">
        <v>39321</v>
      </c>
      <c r="B1101">
        <v>2214.6312916983902</v>
      </c>
      <c r="C1101">
        <v>2221.24460325052</v>
      </c>
    </row>
    <row r="1102" spans="1:3">
      <c r="A1102" s="57">
        <v>39322</v>
      </c>
      <c r="B1102">
        <v>2168.3520211864502</v>
      </c>
      <c r="C1102">
        <v>2202.1480914876902</v>
      </c>
    </row>
    <row r="1103" spans="1:3">
      <c r="A1103" s="57">
        <v>39323</v>
      </c>
      <c r="B1103">
        <v>2212.3786619275902</v>
      </c>
      <c r="C1103">
        <v>2185.5431446313801</v>
      </c>
    </row>
    <row r="1104" spans="1:3">
      <c r="A1104" s="57">
        <v>39324</v>
      </c>
      <c r="B1104">
        <v>2206.4158912020098</v>
      </c>
      <c r="C1104">
        <v>2194.6199541341498</v>
      </c>
    </row>
    <row r="1105" spans="1:3">
      <c r="A1105" s="57">
        <v>39325</v>
      </c>
      <c r="B1105">
        <v>2237.5609669343999</v>
      </c>
      <c r="C1105">
        <v>2236.6043649806402</v>
      </c>
    </row>
    <row r="1106" spans="1:3">
      <c r="A1106" s="57">
        <v>39329</v>
      </c>
      <c r="B1106">
        <v>2259.7475649527701</v>
      </c>
      <c r="C1106">
        <v>2231.9206593419699</v>
      </c>
    </row>
    <row r="1107" spans="1:3">
      <c r="A1107" s="57">
        <v>39330</v>
      </c>
      <c r="B1107">
        <v>2235.0322074618398</v>
      </c>
      <c r="C1107">
        <v>2243.3153193912399</v>
      </c>
    </row>
    <row r="1108" spans="1:3">
      <c r="A1108" s="57">
        <v>39331</v>
      </c>
      <c r="B1108">
        <v>2243.89110935484</v>
      </c>
      <c r="C1108">
        <v>2239.6497282426899</v>
      </c>
    </row>
    <row r="1109" spans="1:3">
      <c r="A1109" s="57">
        <v>39332</v>
      </c>
      <c r="B1109">
        <v>2217.04966596752</v>
      </c>
      <c r="C1109">
        <v>2219.54621002351</v>
      </c>
    </row>
    <row r="1110" spans="1:3">
      <c r="A1110" s="57">
        <v>39335</v>
      </c>
      <c r="B1110">
        <v>2209.78860739232</v>
      </c>
      <c r="C1110">
        <v>2228.8283696148201</v>
      </c>
    </row>
    <row r="1111" spans="1:3">
      <c r="A1111" s="57">
        <v>39336</v>
      </c>
      <c r="B1111">
        <v>2238.3396925838802</v>
      </c>
      <c r="C1111">
        <v>2223.3478873477002</v>
      </c>
    </row>
    <row r="1112" spans="1:3">
      <c r="A1112" s="57">
        <v>39337</v>
      </c>
      <c r="B1112">
        <v>2241.6573619246301</v>
      </c>
      <c r="C1112">
        <v>2232.7629284833502</v>
      </c>
    </row>
    <row r="1113" spans="1:3">
      <c r="A1113" s="57">
        <v>39338</v>
      </c>
      <c r="B1113">
        <v>2254.3131105006</v>
      </c>
      <c r="C1113">
        <v>2250.3768511748499</v>
      </c>
    </row>
    <row r="1114" spans="1:3">
      <c r="A1114" s="57">
        <v>39339</v>
      </c>
      <c r="B1114">
        <v>2254.1129926951398</v>
      </c>
      <c r="C1114">
        <v>2243.44651390118</v>
      </c>
    </row>
    <row r="1115" spans="1:3">
      <c r="A1115" s="57">
        <v>39342</v>
      </c>
      <c r="B1115">
        <v>2240.1410891054002</v>
      </c>
      <c r="C1115">
        <v>2241.83358709808</v>
      </c>
    </row>
    <row r="1116" spans="1:3">
      <c r="A1116" s="57">
        <v>39343</v>
      </c>
      <c r="B1116">
        <v>2302.6369725038899</v>
      </c>
      <c r="C1116">
        <v>2248.1357376233</v>
      </c>
    </row>
    <row r="1117" spans="1:3">
      <c r="A1117" s="57">
        <v>39344</v>
      </c>
      <c r="B1117">
        <v>2317.4708305989502</v>
      </c>
      <c r="C1117">
        <v>2312.7419422460798</v>
      </c>
    </row>
    <row r="1118" spans="1:3">
      <c r="A1118" s="57">
        <v>39345</v>
      </c>
      <c r="B1118">
        <v>2305.9916132231901</v>
      </c>
      <c r="C1118">
        <v>2319.2814569362599</v>
      </c>
    </row>
    <row r="1119" spans="1:3">
      <c r="A1119" s="57">
        <v>39346</v>
      </c>
      <c r="B1119">
        <v>2318.7380821122902</v>
      </c>
      <c r="C1119">
        <v>2318.0738866568199</v>
      </c>
    </row>
    <row r="1120" spans="1:3">
      <c r="A1120" s="57">
        <v>39349</v>
      </c>
      <c r="B1120">
        <v>2327.0235577462199</v>
      </c>
      <c r="C1120">
        <v>2333.1867307443799</v>
      </c>
    </row>
    <row r="1121" spans="1:3">
      <c r="A1121" s="57">
        <v>39350</v>
      </c>
      <c r="B1121">
        <v>2320.7019528922801</v>
      </c>
      <c r="C1121">
        <v>2314.0067346802198</v>
      </c>
    </row>
    <row r="1122" spans="1:3">
      <c r="A1122" s="57">
        <v>39351</v>
      </c>
      <c r="B1122">
        <v>2334.8052504983998</v>
      </c>
      <c r="C1122">
        <v>2334.4226553970002</v>
      </c>
    </row>
    <row r="1123" spans="1:3">
      <c r="A1123" s="57">
        <v>39352</v>
      </c>
      <c r="B1123">
        <v>2356.4530582981101</v>
      </c>
      <c r="C1123">
        <v>2353.69831755833</v>
      </c>
    </row>
    <row r="1124" spans="1:3">
      <c r="A1124" s="57">
        <v>39353</v>
      </c>
      <c r="B1124">
        <v>2350.93056993654</v>
      </c>
      <c r="C1124">
        <v>2358.6650547662098</v>
      </c>
    </row>
    <row r="1125" spans="1:3">
      <c r="A1125" s="57">
        <v>39356</v>
      </c>
      <c r="B1125">
        <v>2388.1041745450498</v>
      </c>
      <c r="C1125">
        <v>2357.9699783986598</v>
      </c>
    </row>
    <row r="1126" spans="1:3">
      <c r="A1126" s="57">
        <v>39357</v>
      </c>
      <c r="B1126">
        <v>2393.6110412180501</v>
      </c>
      <c r="C1126">
        <v>2392.97560225594</v>
      </c>
    </row>
    <row r="1127" spans="1:3">
      <c r="A1127" s="57">
        <v>39358</v>
      </c>
      <c r="B1127">
        <v>2372.60137035659</v>
      </c>
      <c r="C1127">
        <v>2389.8723241391099</v>
      </c>
    </row>
    <row r="1128" spans="1:3">
      <c r="A1128" s="57">
        <v>39359</v>
      </c>
      <c r="B1128">
        <v>2381.4440716583499</v>
      </c>
      <c r="C1128">
        <v>2377.6375891612602</v>
      </c>
    </row>
    <row r="1129" spans="1:3">
      <c r="A1129" s="57">
        <v>39360</v>
      </c>
      <c r="B1129">
        <v>2413.42800737057</v>
      </c>
      <c r="C1129">
        <v>2392.34717050788</v>
      </c>
    </row>
    <row r="1130" spans="1:3">
      <c r="A1130" s="57">
        <v>39363</v>
      </c>
      <c r="B1130">
        <v>2398.5863719343401</v>
      </c>
      <c r="C1130">
        <v>2392.85052590344</v>
      </c>
    </row>
    <row r="1131" spans="1:3">
      <c r="A1131" s="57">
        <v>39364</v>
      </c>
      <c r="B1131">
        <v>2417.9547929850901</v>
      </c>
      <c r="C1131">
        <v>2404.5969959748199</v>
      </c>
    </row>
    <row r="1132" spans="1:3">
      <c r="A1132" s="57">
        <v>39365</v>
      </c>
      <c r="B1132">
        <v>2416.7356636473201</v>
      </c>
      <c r="C1132">
        <v>2410.4239764940799</v>
      </c>
    </row>
    <row r="1133" spans="1:3">
      <c r="A1133" s="57">
        <v>39366</v>
      </c>
      <c r="B1133">
        <v>2410.6647228043498</v>
      </c>
      <c r="C1133">
        <v>2436.42630958565</v>
      </c>
    </row>
    <row r="1134" spans="1:3">
      <c r="A1134" s="57">
        <v>39367</v>
      </c>
      <c r="B1134">
        <v>2422.8347533862998</v>
      </c>
      <c r="C1134">
        <v>2411.04155026636</v>
      </c>
    </row>
    <row r="1135" spans="1:3">
      <c r="A1135" s="57">
        <v>39370</v>
      </c>
      <c r="B1135">
        <v>2402.7207211301202</v>
      </c>
      <c r="C1135">
        <v>2423.4806219647498</v>
      </c>
    </row>
    <row r="1136" spans="1:3">
      <c r="A1136" s="57">
        <v>39371</v>
      </c>
      <c r="B1136">
        <v>2375.6549015390901</v>
      </c>
      <c r="C1136">
        <v>2389.1859915700602</v>
      </c>
    </row>
    <row r="1137" spans="1:3">
      <c r="A1137" s="57">
        <v>39372</v>
      </c>
      <c r="B1137">
        <v>2396.7737727245499</v>
      </c>
      <c r="C1137">
        <v>2400.95168369368</v>
      </c>
    </row>
    <row r="1138" spans="1:3">
      <c r="A1138" s="57">
        <v>39373</v>
      </c>
      <c r="B1138">
        <v>2402.2208290919998</v>
      </c>
      <c r="C1138">
        <v>2383.96105421432</v>
      </c>
    </row>
    <row r="1139" spans="1:3">
      <c r="A1139" s="57">
        <v>39374</v>
      </c>
      <c r="B1139">
        <v>2345.9810319511798</v>
      </c>
      <c r="C1139">
        <v>2391.47806959749</v>
      </c>
    </row>
    <row r="1140" spans="1:3">
      <c r="A1140" s="57">
        <v>39377</v>
      </c>
      <c r="B1140">
        <v>2354.2287650609801</v>
      </c>
      <c r="C1140">
        <v>2328.5785586879201</v>
      </c>
    </row>
    <row r="1141" spans="1:3">
      <c r="A1141" s="57">
        <v>39378</v>
      </c>
      <c r="B1141">
        <v>2382.91944891107</v>
      </c>
      <c r="C1141">
        <v>2372.9140841971798</v>
      </c>
    </row>
    <row r="1142" spans="1:3">
      <c r="A1142" s="57">
        <v>39379</v>
      </c>
      <c r="B1142">
        <v>2378.5630779241301</v>
      </c>
      <c r="C1142">
        <v>2373.89018929948</v>
      </c>
    </row>
    <row r="1143" spans="1:3">
      <c r="A1143" s="57">
        <v>39380</v>
      </c>
      <c r="B1143">
        <v>2388.0801575803098</v>
      </c>
      <c r="C1143">
        <v>2389.2076536578802</v>
      </c>
    </row>
    <row r="1144" spans="1:3">
      <c r="A1144" s="57">
        <v>39381</v>
      </c>
      <c r="B1144">
        <v>2422.17369105751</v>
      </c>
      <c r="C1144">
        <v>2415.1192732893501</v>
      </c>
    </row>
    <row r="1145" spans="1:3">
      <c r="A1145" s="57">
        <v>39384</v>
      </c>
      <c r="B1145">
        <v>2439.6479670912199</v>
      </c>
      <c r="C1145">
        <v>2436.7627211404601</v>
      </c>
    </row>
    <row r="1146" spans="1:3">
      <c r="A1146" s="57">
        <v>39385</v>
      </c>
      <c r="B1146">
        <v>2421.68319224274</v>
      </c>
      <c r="C1146">
        <v>2424.85606041252</v>
      </c>
    </row>
    <row r="1147" spans="1:3">
      <c r="A1147" s="57">
        <v>39386</v>
      </c>
      <c r="B1147">
        <v>2451.8607450832601</v>
      </c>
      <c r="C1147">
        <v>2434.6504848395798</v>
      </c>
    </row>
    <row r="1148" spans="1:3">
      <c r="A1148" s="57">
        <v>39387</v>
      </c>
      <c r="B1148">
        <v>2395.1030981886402</v>
      </c>
      <c r="C1148">
        <v>2417.6414059840599</v>
      </c>
    </row>
    <row r="1149" spans="1:3">
      <c r="A1149" s="57">
        <v>39388</v>
      </c>
      <c r="B1149">
        <v>2399.1221333189801</v>
      </c>
      <c r="C1149">
        <v>2402.2926090722099</v>
      </c>
    </row>
    <row r="1150" spans="1:3">
      <c r="A1150" s="57">
        <v>39391</v>
      </c>
      <c r="B1150">
        <v>2363.2632443550401</v>
      </c>
      <c r="C1150">
        <v>2367.3850594788601</v>
      </c>
    </row>
    <row r="1151" spans="1:3">
      <c r="A1151" s="57">
        <v>39392</v>
      </c>
      <c r="B1151">
        <v>2400.68816779499</v>
      </c>
      <c r="C1151">
        <v>2385.0263224782102</v>
      </c>
    </row>
    <row r="1152" spans="1:3">
      <c r="A1152" s="57">
        <v>39393</v>
      </c>
      <c r="B1152">
        <v>2352.86444380183</v>
      </c>
      <c r="C1152">
        <v>2383.4930660709201</v>
      </c>
    </row>
    <row r="1153" spans="1:3">
      <c r="A1153" s="57">
        <v>39394</v>
      </c>
      <c r="B1153">
        <v>2357.0074983587601</v>
      </c>
      <c r="C1153">
        <v>2356.84069079649</v>
      </c>
    </row>
    <row r="1154" spans="1:3">
      <c r="A1154" s="57">
        <v>39395</v>
      </c>
      <c r="B1154">
        <v>2326.50242375688</v>
      </c>
      <c r="C1154">
        <v>2336.6205243833601</v>
      </c>
    </row>
    <row r="1155" spans="1:3">
      <c r="A1155" s="57">
        <v>39398</v>
      </c>
      <c r="B1155">
        <v>2282.5197487953601</v>
      </c>
      <c r="C1155">
        <v>2315.3341794757998</v>
      </c>
    </row>
    <row r="1156" spans="1:3">
      <c r="A1156" s="57">
        <v>39399</v>
      </c>
      <c r="B1156">
        <v>2354.14283428818</v>
      </c>
      <c r="C1156">
        <v>2314.8509176708799</v>
      </c>
    </row>
    <row r="1157" spans="1:3">
      <c r="A1157" s="57">
        <v>39400</v>
      </c>
      <c r="B1157">
        <v>2346.86968609628</v>
      </c>
      <c r="C1157">
        <v>2379.3819733691898</v>
      </c>
    </row>
    <row r="1158" spans="1:3">
      <c r="A1158" s="57">
        <v>39401</v>
      </c>
      <c r="B1158">
        <v>2319.5317840068701</v>
      </c>
      <c r="C1158">
        <v>2333.9937276804799</v>
      </c>
    </row>
    <row r="1159" spans="1:3">
      <c r="A1159" s="57">
        <v>39402</v>
      </c>
      <c r="B1159">
        <v>2325.4150861350799</v>
      </c>
      <c r="C1159">
        <v>2329.3872756645301</v>
      </c>
    </row>
    <row r="1160" spans="1:3">
      <c r="A1160" s="57">
        <v>39405</v>
      </c>
      <c r="B1160">
        <v>2275.8245103796598</v>
      </c>
      <c r="C1160">
        <v>2309.6213222596698</v>
      </c>
    </row>
    <row r="1161" spans="1:3">
      <c r="A1161" s="57">
        <v>39406</v>
      </c>
      <c r="B1161">
        <v>2299.1809197064699</v>
      </c>
      <c r="C1161">
        <v>2291.3639392597001</v>
      </c>
    </row>
    <row r="1162" spans="1:3">
      <c r="A1162" s="57">
        <v>39407</v>
      </c>
      <c r="B1162">
        <v>2252.0785617322899</v>
      </c>
      <c r="C1162">
        <v>2264.11237253231</v>
      </c>
    </row>
    <row r="1163" spans="1:3">
      <c r="A1163" s="57">
        <v>39409</v>
      </c>
      <c r="B1163">
        <v>2291.53567319068</v>
      </c>
      <c r="C1163">
        <v>2277.2215794380099</v>
      </c>
    </row>
    <row r="1164" spans="1:3">
      <c r="A1164" s="57">
        <v>39412</v>
      </c>
      <c r="B1164">
        <v>2247.3548923704898</v>
      </c>
      <c r="C1164">
        <v>2294.8060927075999</v>
      </c>
    </row>
    <row r="1165" spans="1:3">
      <c r="A1165" s="57">
        <v>39413</v>
      </c>
      <c r="B1165">
        <v>2278.0745620221601</v>
      </c>
      <c r="C1165">
        <v>2262.6430111545801</v>
      </c>
    </row>
    <row r="1166" spans="1:3">
      <c r="A1166" s="57">
        <v>39414</v>
      </c>
      <c r="B1166">
        <v>2346.9418817109399</v>
      </c>
      <c r="C1166">
        <v>2293.0853138018601</v>
      </c>
    </row>
    <row r="1167" spans="1:3">
      <c r="A1167" s="57">
        <v>39415</v>
      </c>
      <c r="B1167">
        <v>2339.4859882289902</v>
      </c>
      <c r="C1167">
        <v>2329.9764237905001</v>
      </c>
    </row>
    <row r="1168" spans="1:3">
      <c r="A1168" s="57">
        <v>39416</v>
      </c>
      <c r="B1168">
        <v>2353.7349973434102</v>
      </c>
      <c r="C1168">
        <v>2374.77592663836</v>
      </c>
    </row>
    <row r="1169" spans="1:3">
      <c r="A1169" s="57">
        <v>39419</v>
      </c>
      <c r="B1169">
        <v>2343.4916337197901</v>
      </c>
      <c r="C1169">
        <v>2352.3399179222201</v>
      </c>
    </row>
    <row r="1170" spans="1:3">
      <c r="A1170" s="57">
        <v>39420</v>
      </c>
      <c r="B1170">
        <v>2329.7991116247199</v>
      </c>
      <c r="C1170">
        <v>2329.8719903043798</v>
      </c>
    </row>
    <row r="1171" spans="1:3">
      <c r="A1171" s="57">
        <v>39421</v>
      </c>
      <c r="B1171">
        <v>2371.9645821148802</v>
      </c>
      <c r="C1171">
        <v>2352.0710340178598</v>
      </c>
    </row>
    <row r="1172" spans="1:3">
      <c r="A1172" s="57">
        <v>39422</v>
      </c>
      <c r="B1172">
        <v>2401.4559999333101</v>
      </c>
      <c r="C1172">
        <v>2366.6282446759701</v>
      </c>
    </row>
    <row r="1173" spans="1:3">
      <c r="A1173" s="57">
        <v>39423</v>
      </c>
      <c r="B1173">
        <v>2389.1757948018599</v>
      </c>
      <c r="C1173">
        <v>2398.88072599323</v>
      </c>
    </row>
    <row r="1174" spans="1:3">
      <c r="A1174" s="57">
        <v>39426</v>
      </c>
      <c r="B1174">
        <v>2404.2415693040298</v>
      </c>
      <c r="C1174">
        <v>2394.2655776798101</v>
      </c>
    </row>
    <row r="1175" spans="1:3">
      <c r="A1175" s="57">
        <v>39427</v>
      </c>
      <c r="B1175">
        <v>2340.8082814357499</v>
      </c>
      <c r="C1175">
        <v>2405.0912208578102</v>
      </c>
    </row>
    <row r="1176" spans="1:3">
      <c r="A1176" s="57">
        <v>39428</v>
      </c>
      <c r="B1176">
        <v>2371.26401541213</v>
      </c>
      <c r="C1176">
        <v>2397.3949437247402</v>
      </c>
    </row>
    <row r="1177" spans="1:3">
      <c r="A1177" s="57">
        <v>39429</v>
      </c>
      <c r="B1177">
        <v>2339.1856203830198</v>
      </c>
      <c r="C1177">
        <v>2338.7799573771699</v>
      </c>
    </row>
    <row r="1178" spans="1:3">
      <c r="A1178" s="57">
        <v>39430</v>
      </c>
      <c r="B1178">
        <v>2295.8479272905602</v>
      </c>
      <c r="C1178">
        <v>2309.7538805157801</v>
      </c>
    </row>
    <row r="1179" spans="1:3">
      <c r="A1179" s="57">
        <v>39433</v>
      </c>
      <c r="B1179">
        <v>2252.1935705713299</v>
      </c>
      <c r="C1179">
        <v>2279.8458657466799</v>
      </c>
    </row>
    <row r="1180" spans="1:3">
      <c r="A1180" s="57">
        <v>39434</v>
      </c>
      <c r="B1180">
        <v>2279.1600497700601</v>
      </c>
      <c r="C1180">
        <v>2284.2407345392098</v>
      </c>
    </row>
    <row r="1181" spans="1:3">
      <c r="A1181" s="57">
        <v>39435</v>
      </c>
      <c r="B1181">
        <v>2281.0991007286102</v>
      </c>
      <c r="C1181">
        <v>2278.8251153512101</v>
      </c>
    </row>
    <row r="1182" spans="1:3">
      <c r="A1182" s="57">
        <v>39436</v>
      </c>
      <c r="B1182">
        <v>2292.75363654793</v>
      </c>
      <c r="C1182">
        <v>2293.1005459479002</v>
      </c>
    </row>
    <row r="1183" spans="1:3">
      <c r="A1183" s="57">
        <v>39437</v>
      </c>
      <c r="B1183">
        <v>2326.6945789919901</v>
      </c>
      <c r="C1183">
        <v>2312.3690832044199</v>
      </c>
    </row>
    <row r="1184" spans="1:3">
      <c r="A1184" s="57">
        <v>39440</v>
      </c>
      <c r="B1184">
        <v>2344.3877443057199</v>
      </c>
      <c r="C1184">
        <v>2334.3910740800002</v>
      </c>
    </row>
    <row r="1185" spans="1:3">
      <c r="A1185" s="57">
        <v>39442</v>
      </c>
      <c r="B1185">
        <v>2345.8860712985602</v>
      </c>
      <c r="C1185">
        <v>2339.7721901566902</v>
      </c>
    </row>
    <row r="1186" spans="1:3">
      <c r="A1186" s="57">
        <v>39443</v>
      </c>
      <c r="B1186">
        <v>2313.9684639041802</v>
      </c>
      <c r="C1186">
        <v>2336.1040301694902</v>
      </c>
    </row>
    <row r="1187" spans="1:3">
      <c r="A1187" s="57">
        <v>39444</v>
      </c>
      <c r="B1187">
        <v>2319.7873965336998</v>
      </c>
      <c r="C1187">
        <v>2332.1601618294299</v>
      </c>
    </row>
    <row r="1188" spans="1:3">
      <c r="A1188" s="57">
        <v>39447</v>
      </c>
      <c r="B1188">
        <v>2307.71600291902</v>
      </c>
      <c r="C1188">
        <v>2319.8428653832798</v>
      </c>
    </row>
    <row r="1189" spans="1:3">
      <c r="A1189" s="57">
        <v>39449</v>
      </c>
      <c r="B1189">
        <v>2292.2016667037601</v>
      </c>
      <c r="C1189">
        <v>2317.4139134061702</v>
      </c>
    </row>
    <row r="1190" spans="1:3">
      <c r="A1190" s="57">
        <v>39450</v>
      </c>
      <c r="B1190">
        <v>2290.81834163757</v>
      </c>
      <c r="C1190">
        <v>2301.0703596783301</v>
      </c>
    </row>
    <row r="1191" spans="1:3">
      <c r="A1191" s="57">
        <v>39451</v>
      </c>
      <c r="B1191">
        <v>2242.6974547646701</v>
      </c>
      <c r="C1191">
        <v>2276.8621282174199</v>
      </c>
    </row>
    <row r="1192" spans="1:3">
      <c r="A1192" s="57">
        <v>39454</v>
      </c>
      <c r="B1192">
        <v>2249.5326128503302</v>
      </c>
      <c r="C1192">
        <v>2253.8871151687199</v>
      </c>
    </row>
    <row r="1193" spans="1:3">
      <c r="A1193" s="57">
        <v>39455</v>
      </c>
      <c r="B1193">
        <v>2224.8209236930502</v>
      </c>
      <c r="C1193">
        <v>2263.2390258682599</v>
      </c>
    </row>
    <row r="1194" spans="1:3">
      <c r="A1194" s="57">
        <v>39456</v>
      </c>
      <c r="B1194">
        <v>2254.5104652832902</v>
      </c>
      <c r="C1194">
        <v>2232.0957575052098</v>
      </c>
    </row>
    <row r="1195" spans="1:3">
      <c r="A1195" s="57">
        <v>39457</v>
      </c>
      <c r="B1195">
        <v>2265.6543924266998</v>
      </c>
      <c r="C1195">
        <v>2231.1270804630299</v>
      </c>
    </row>
    <row r="1196" spans="1:3">
      <c r="A1196" s="57">
        <v>39458</v>
      </c>
      <c r="B1196">
        <v>2235.5472499750099</v>
      </c>
      <c r="C1196">
        <v>2242.9831333268298</v>
      </c>
    </row>
    <row r="1197" spans="1:3">
      <c r="A1197" s="57">
        <v>39461</v>
      </c>
      <c r="B1197">
        <v>2255.7547249479999</v>
      </c>
      <c r="C1197">
        <v>2258.6669459435102</v>
      </c>
    </row>
    <row r="1198" spans="1:3">
      <c r="A1198" s="57">
        <v>39462</v>
      </c>
      <c r="B1198">
        <v>2199.5185650035</v>
      </c>
      <c r="C1198">
        <v>2228.7284281627699</v>
      </c>
    </row>
    <row r="1199" spans="1:3">
      <c r="A1199" s="57">
        <v>39463</v>
      </c>
      <c r="B1199">
        <v>2171.02476591293</v>
      </c>
      <c r="C1199">
        <v>2185.83770461632</v>
      </c>
    </row>
    <row r="1200" spans="1:3">
      <c r="A1200" s="57">
        <v>39464</v>
      </c>
      <c r="B1200">
        <v>2134.7997527620601</v>
      </c>
      <c r="C1200">
        <v>2184.81343848695</v>
      </c>
    </row>
    <row r="1201" spans="1:3">
      <c r="A1201" s="57">
        <v>39465</v>
      </c>
      <c r="B1201">
        <v>2143.1412842319801</v>
      </c>
      <c r="C1201">
        <v>2160.89391772621</v>
      </c>
    </row>
    <row r="1202" spans="1:3">
      <c r="A1202" s="57">
        <v>39469</v>
      </c>
      <c r="B1202">
        <v>2122.0648278387498</v>
      </c>
      <c r="C1202">
        <v>2042.6399918623699</v>
      </c>
    </row>
    <row r="1203" spans="1:3">
      <c r="A1203" s="57">
        <v>39470</v>
      </c>
      <c r="B1203">
        <v>2149.8064646696598</v>
      </c>
      <c r="C1203">
        <v>2064.09777659884</v>
      </c>
    </row>
    <row r="1204" spans="1:3">
      <c r="A1204" s="57">
        <v>39471</v>
      </c>
      <c r="B1204">
        <v>2173.18264384745</v>
      </c>
      <c r="C1204">
        <v>2157.42618367045</v>
      </c>
    </row>
    <row r="1205" spans="1:3">
      <c r="A1205" s="57">
        <v>39472</v>
      </c>
      <c r="B1205">
        <v>2151.7072876749899</v>
      </c>
      <c r="C1205">
        <v>2195.46404523605</v>
      </c>
    </row>
    <row r="1206" spans="1:3">
      <c r="A1206" s="57">
        <v>39475</v>
      </c>
      <c r="B1206">
        <v>2183.1849450445902</v>
      </c>
      <c r="C1206">
        <v>2148.1294650335899</v>
      </c>
    </row>
    <row r="1207" spans="1:3">
      <c r="A1207" s="57">
        <v>39476</v>
      </c>
      <c r="B1207">
        <v>2185.7178768577101</v>
      </c>
      <c r="C1207">
        <v>2187.6284125489501</v>
      </c>
    </row>
    <row r="1208" spans="1:3">
      <c r="A1208" s="57">
        <v>39477</v>
      </c>
      <c r="B1208">
        <v>2169.05046986557</v>
      </c>
      <c r="C1208">
        <v>2174.6700041741001</v>
      </c>
    </row>
    <row r="1209" spans="1:3">
      <c r="A1209" s="57">
        <v>39478</v>
      </c>
      <c r="B1209">
        <v>2199.0991396843001</v>
      </c>
      <c r="C1209">
        <v>2142.72789275797</v>
      </c>
    </row>
    <row r="1210" spans="1:3">
      <c r="A1210" s="57">
        <v>39479</v>
      </c>
      <c r="B1210">
        <v>2234.5928850922601</v>
      </c>
      <c r="C1210">
        <v>2208.0383659734298</v>
      </c>
    </row>
    <row r="1211" spans="1:3">
      <c r="A1211" s="57">
        <v>39482</v>
      </c>
      <c r="B1211">
        <v>2219.0038941160701</v>
      </c>
      <c r="C1211">
        <v>2233.1258668000501</v>
      </c>
    </row>
    <row r="1212" spans="1:3">
      <c r="A1212" s="57">
        <v>39483</v>
      </c>
      <c r="B1212">
        <v>2151.1681339885399</v>
      </c>
      <c r="C1212">
        <v>2186.71837700673</v>
      </c>
    </row>
    <row r="1213" spans="1:3">
      <c r="A1213" s="57">
        <v>39484</v>
      </c>
      <c r="B1213">
        <v>2134.4536596078301</v>
      </c>
      <c r="C1213">
        <v>2161.5173698498302</v>
      </c>
    </row>
    <row r="1214" spans="1:3">
      <c r="A1214" s="57">
        <v>39485</v>
      </c>
      <c r="B1214">
        <v>2145.0009605253599</v>
      </c>
      <c r="C1214">
        <v>2123.9929203777101</v>
      </c>
    </row>
    <row r="1215" spans="1:3">
      <c r="A1215" s="57">
        <v>39486</v>
      </c>
      <c r="B1215">
        <v>2131.8075858503798</v>
      </c>
      <c r="C1215">
        <v>2134.1402885111302</v>
      </c>
    </row>
    <row r="1216" spans="1:3">
      <c r="A1216" s="57">
        <v>39489</v>
      </c>
      <c r="B1216">
        <v>2139.0491941875298</v>
      </c>
      <c r="C1216">
        <v>2131.7519180509998</v>
      </c>
    </row>
    <row r="1217" spans="1:3">
      <c r="A1217" s="57">
        <v>39490</v>
      </c>
      <c r="B1217">
        <v>2167.0360794831399</v>
      </c>
      <c r="C1217">
        <v>2154.3936806789502</v>
      </c>
    </row>
    <row r="1218" spans="1:3">
      <c r="A1218" s="57">
        <v>39491</v>
      </c>
      <c r="B1218">
        <v>2186.4222309198099</v>
      </c>
      <c r="C1218">
        <v>2177.83457064298</v>
      </c>
    </row>
    <row r="1219" spans="1:3">
      <c r="A1219" s="57">
        <v>39492</v>
      </c>
      <c r="B1219">
        <v>2168.65561251179</v>
      </c>
      <c r="C1219">
        <v>2194.3910231719201</v>
      </c>
    </row>
    <row r="1220" spans="1:3">
      <c r="A1220" s="57">
        <v>39493</v>
      </c>
      <c r="B1220">
        <v>2173.0112403241601</v>
      </c>
      <c r="C1220">
        <v>2163.73360368971</v>
      </c>
    </row>
    <row r="1221" spans="1:3">
      <c r="A1221" s="57">
        <v>39497</v>
      </c>
      <c r="B1221">
        <v>2178.4360126567599</v>
      </c>
      <c r="C1221">
        <v>2202.6446026090998</v>
      </c>
    </row>
    <row r="1222" spans="1:3">
      <c r="A1222" s="57">
        <v>39498</v>
      </c>
      <c r="B1222">
        <v>2188.0126050901999</v>
      </c>
      <c r="C1222">
        <v>2155.99681492328</v>
      </c>
    </row>
    <row r="1223" spans="1:3">
      <c r="A1223" s="57">
        <v>39499</v>
      </c>
      <c r="B1223">
        <v>2171.3029352181502</v>
      </c>
      <c r="C1223">
        <v>2200.1648867784002</v>
      </c>
    </row>
    <row r="1224" spans="1:3">
      <c r="A1224" s="57">
        <v>39500</v>
      </c>
      <c r="B1224">
        <v>2196.4265054953698</v>
      </c>
      <c r="C1224">
        <v>2183.95855833833</v>
      </c>
    </row>
    <row r="1225" spans="1:3">
      <c r="A1225" s="57">
        <v>39503</v>
      </c>
      <c r="B1225">
        <v>2221.40304219482</v>
      </c>
      <c r="C1225">
        <v>2192.5091393011999</v>
      </c>
    </row>
    <row r="1226" spans="1:3">
      <c r="A1226" s="57">
        <v>39504</v>
      </c>
      <c r="B1226">
        <v>2239.8069060251401</v>
      </c>
      <c r="C1226">
        <v>2213.0386408077102</v>
      </c>
    </row>
    <row r="1227" spans="1:3">
      <c r="A1227" s="57">
        <v>39505</v>
      </c>
      <c r="B1227">
        <v>2243.8274545221002</v>
      </c>
      <c r="C1227">
        <v>2228.5543510279699</v>
      </c>
    </row>
    <row r="1228" spans="1:3">
      <c r="A1228" s="57">
        <v>39506</v>
      </c>
      <c r="B1228">
        <v>2227.50006670725</v>
      </c>
      <c r="C1228">
        <v>2233.39387096466</v>
      </c>
    </row>
    <row r="1229" spans="1:3">
      <c r="A1229" s="57">
        <v>39507</v>
      </c>
      <c r="B1229">
        <v>2181.9540063765198</v>
      </c>
      <c r="C1229">
        <v>2210.68803134563</v>
      </c>
    </row>
    <row r="1230" spans="1:3">
      <c r="A1230" s="57">
        <v>39510</v>
      </c>
      <c r="B1230">
        <v>2185.6895868679399</v>
      </c>
      <c r="C1230">
        <v>2178.6151338145801</v>
      </c>
    </row>
    <row r="1231" spans="1:3">
      <c r="A1231" s="57">
        <v>39511</v>
      </c>
      <c r="B1231">
        <v>2163.2123344207798</v>
      </c>
      <c r="C1231">
        <v>2160.0586990727902</v>
      </c>
    </row>
    <row r="1232" spans="1:3">
      <c r="A1232" s="57">
        <v>39512</v>
      </c>
      <c r="B1232">
        <v>2179.6250629036499</v>
      </c>
      <c r="C1232">
        <v>2174.3060517128902</v>
      </c>
    </row>
    <row r="1233" spans="1:3">
      <c r="A1233" s="57">
        <v>39513</v>
      </c>
      <c r="B1233">
        <v>2137.8205385620399</v>
      </c>
      <c r="C1233">
        <v>2173.7553105931102</v>
      </c>
    </row>
    <row r="1234" spans="1:3">
      <c r="A1234" s="57">
        <v>39514</v>
      </c>
      <c r="B1234">
        <v>2124.64980280077</v>
      </c>
      <c r="C1234">
        <v>2124.2209044259498</v>
      </c>
    </row>
    <row r="1235" spans="1:3">
      <c r="A1235" s="57">
        <v>39517</v>
      </c>
      <c r="B1235">
        <v>2105.0740375892901</v>
      </c>
      <c r="C1235">
        <v>2132.9563127020801</v>
      </c>
    </row>
    <row r="1236" spans="1:3">
      <c r="A1236" s="57">
        <v>39518</v>
      </c>
      <c r="B1236">
        <v>2176.7734217541501</v>
      </c>
      <c r="C1236">
        <v>2148.9916308727402</v>
      </c>
    </row>
    <row r="1237" spans="1:3">
      <c r="A1237" s="57">
        <v>39519</v>
      </c>
      <c r="B1237">
        <v>2163.2711961267901</v>
      </c>
      <c r="C1237">
        <v>2174.6544183537699</v>
      </c>
    </row>
    <row r="1238" spans="1:3">
      <c r="A1238" s="57">
        <v>39520</v>
      </c>
      <c r="B1238">
        <v>2164.80389661441</v>
      </c>
      <c r="C1238">
        <v>2133.45328998987</v>
      </c>
    </row>
    <row r="1239" spans="1:3">
      <c r="A1239" s="57">
        <v>39521</v>
      </c>
      <c r="B1239">
        <v>2126.5648054785302</v>
      </c>
      <c r="C1239">
        <v>2169.4005426240201</v>
      </c>
    </row>
    <row r="1240" spans="1:3">
      <c r="A1240" s="57">
        <v>39524</v>
      </c>
      <c r="B1240">
        <v>2103.2168327029999</v>
      </c>
      <c r="C1240">
        <v>2083.27084310495</v>
      </c>
    </row>
    <row r="1241" spans="1:3">
      <c r="A1241" s="57">
        <v>39525</v>
      </c>
      <c r="B1241">
        <v>2168.3884315939099</v>
      </c>
      <c r="C1241">
        <v>2134.4580609803302</v>
      </c>
    </row>
    <row r="1242" spans="1:3">
      <c r="A1242" s="57">
        <v>39526</v>
      </c>
      <c r="B1242">
        <v>2112.91774749973</v>
      </c>
      <c r="C1242">
        <v>2163.63008246868</v>
      </c>
    </row>
    <row r="1243" spans="1:3">
      <c r="A1243" s="57">
        <v>39527</v>
      </c>
      <c r="B1243">
        <v>2148.34295035272</v>
      </c>
      <c r="C1243">
        <v>2111.1866845169102</v>
      </c>
    </row>
    <row r="1244" spans="1:3">
      <c r="A1244" s="57">
        <v>39531</v>
      </c>
      <c r="B1244">
        <v>2177.84031823538</v>
      </c>
      <c r="C1244">
        <v>2156.9239123033899</v>
      </c>
    </row>
    <row r="1245" spans="1:3">
      <c r="A1245" s="57">
        <v>39532</v>
      </c>
      <c r="B1245">
        <v>2193.7654885327402</v>
      </c>
      <c r="C1245">
        <v>2180.9621231136798</v>
      </c>
    </row>
    <row r="1246" spans="1:3">
      <c r="A1246" s="57">
        <v>39533</v>
      </c>
      <c r="B1246">
        <v>2181.0782190734399</v>
      </c>
      <c r="C1246">
        <v>2189.5971914092502</v>
      </c>
    </row>
    <row r="1247" spans="1:3">
      <c r="A1247" s="57">
        <v>39534</v>
      </c>
      <c r="B1247">
        <v>2171.2836858423102</v>
      </c>
      <c r="C1247">
        <v>2194.1999317405498</v>
      </c>
    </row>
    <row r="1248" spans="1:3">
      <c r="A1248" s="57">
        <v>39535</v>
      </c>
      <c r="B1248">
        <v>2163.1859385262101</v>
      </c>
      <c r="C1248">
        <v>2179.47852463351</v>
      </c>
    </row>
    <row r="1249" spans="1:3">
      <c r="A1249" s="57">
        <v>39538</v>
      </c>
      <c r="B1249">
        <v>2172.4073256598399</v>
      </c>
      <c r="C1249">
        <v>2164.8387577052699</v>
      </c>
    </row>
    <row r="1250" spans="1:3">
      <c r="A1250" s="57">
        <v>39539</v>
      </c>
      <c r="B1250">
        <v>2231.00728596299</v>
      </c>
      <c r="C1250">
        <v>2195.84459817897</v>
      </c>
    </row>
    <row r="1251" spans="1:3">
      <c r="A1251" s="57">
        <v>39540</v>
      </c>
      <c r="B1251">
        <v>2232.4312389384299</v>
      </c>
      <c r="C1251">
        <v>2233.0947763643799</v>
      </c>
    </row>
    <row r="1252" spans="1:3">
      <c r="A1252" s="57">
        <v>39541</v>
      </c>
      <c r="B1252">
        <v>2245.46695044743</v>
      </c>
      <c r="C1252">
        <v>2224.6814912050099</v>
      </c>
    </row>
    <row r="1253" spans="1:3">
      <c r="A1253" s="57">
        <v>39542</v>
      </c>
      <c r="B1253">
        <v>2244.2627843199998</v>
      </c>
      <c r="C1253">
        <v>2246.53036710579</v>
      </c>
    </row>
    <row r="1254" spans="1:3">
      <c r="A1254" s="57">
        <v>39545</v>
      </c>
      <c r="B1254">
        <v>2251.3046010226099</v>
      </c>
      <c r="C1254">
        <v>2260.6264416481299</v>
      </c>
    </row>
    <row r="1255" spans="1:3">
      <c r="A1255" s="57">
        <v>39546</v>
      </c>
      <c r="B1255">
        <v>2238.6742833544299</v>
      </c>
      <c r="C1255">
        <v>2234.9639773171102</v>
      </c>
    </row>
    <row r="1256" spans="1:3">
      <c r="A1256" s="57">
        <v>39547</v>
      </c>
      <c r="B1256">
        <v>2218.9442529234798</v>
      </c>
      <c r="C1256">
        <v>2238.4843518150901</v>
      </c>
    </row>
    <row r="1257" spans="1:3">
      <c r="A1257" s="57">
        <v>39548</v>
      </c>
      <c r="B1257">
        <v>2224.69892814476</v>
      </c>
      <c r="C1257">
        <v>2221.1340686891699</v>
      </c>
    </row>
    <row r="1258" spans="1:3">
      <c r="A1258" s="57">
        <v>39549</v>
      </c>
      <c r="B1258">
        <v>2200.43617548675</v>
      </c>
      <c r="C1258">
        <v>2211.31496231242</v>
      </c>
    </row>
    <row r="1259" spans="1:3">
      <c r="A1259" s="57">
        <v>39552</v>
      </c>
      <c r="B1259">
        <v>2196.57146346321</v>
      </c>
      <c r="C1259">
        <v>2198.67767427221</v>
      </c>
    </row>
    <row r="1260" spans="1:3">
      <c r="A1260" s="57">
        <v>39553</v>
      </c>
      <c r="B1260">
        <v>2207.53697907784</v>
      </c>
      <c r="C1260">
        <v>2209.1244963825002</v>
      </c>
    </row>
    <row r="1261" spans="1:3">
      <c r="A1261" s="57">
        <v>39554</v>
      </c>
      <c r="B1261">
        <v>2257.0336077625998</v>
      </c>
      <c r="C1261">
        <v>2229.14623810996</v>
      </c>
    </row>
    <row r="1262" spans="1:3">
      <c r="A1262" s="57">
        <v>39555</v>
      </c>
      <c r="B1262">
        <v>2247.7313759635599</v>
      </c>
      <c r="C1262">
        <v>2241.7227798301201</v>
      </c>
    </row>
    <row r="1263" spans="1:3">
      <c r="A1263" s="57">
        <v>39556</v>
      </c>
      <c r="B1263">
        <v>2268.4592632465201</v>
      </c>
      <c r="C1263">
        <v>2270.4027290529398</v>
      </c>
    </row>
    <row r="1264" spans="1:3">
      <c r="A1264" s="57">
        <v>39559</v>
      </c>
      <c r="B1264">
        <v>2271.3726186383401</v>
      </c>
      <c r="C1264">
        <v>2261.7155373933101</v>
      </c>
    </row>
    <row r="1265" spans="1:3">
      <c r="A1265" s="57">
        <v>39560</v>
      </c>
      <c r="B1265">
        <v>2256.0192868981599</v>
      </c>
      <c r="C1265">
        <v>2264.0277114225501</v>
      </c>
    </row>
    <row r="1266" spans="1:3">
      <c r="A1266" s="57">
        <v>39561</v>
      </c>
      <c r="B1266">
        <v>2269.2291309924299</v>
      </c>
      <c r="C1266">
        <v>2262.0368716369899</v>
      </c>
    </row>
    <row r="1267" spans="1:3">
      <c r="A1267" s="57">
        <v>39562</v>
      </c>
      <c r="B1267">
        <v>2265.6795160311499</v>
      </c>
      <c r="C1267">
        <v>2261.1801901424801</v>
      </c>
    </row>
    <row r="1268" spans="1:3">
      <c r="A1268" s="57">
        <v>39563</v>
      </c>
      <c r="B1268">
        <v>2278.5965164832401</v>
      </c>
      <c r="C1268">
        <v>2279.2166449904298</v>
      </c>
    </row>
    <row r="1269" spans="1:3">
      <c r="A1269" s="57">
        <v>39566</v>
      </c>
      <c r="B1269">
        <v>2282.36313598794</v>
      </c>
      <c r="C1269">
        <v>2285.52333232607</v>
      </c>
    </row>
    <row r="1270" spans="1:3">
      <c r="A1270" s="57">
        <v>39567</v>
      </c>
      <c r="B1270">
        <v>2263.91181298019</v>
      </c>
      <c r="C1270">
        <v>2275.5900357093101</v>
      </c>
    </row>
    <row r="1271" spans="1:3">
      <c r="A1271" s="57">
        <v>39568</v>
      </c>
      <c r="B1271">
        <v>2269.6294668362898</v>
      </c>
      <c r="C1271">
        <v>2267.03729456376</v>
      </c>
    </row>
    <row r="1272" spans="1:3">
      <c r="A1272" s="57">
        <v>39569</v>
      </c>
      <c r="B1272">
        <v>2292.6277892529902</v>
      </c>
      <c r="C1272">
        <v>2268.4812143875802</v>
      </c>
    </row>
    <row r="1273" spans="1:3">
      <c r="A1273" s="57">
        <v>39570</v>
      </c>
      <c r="B1273">
        <v>2298.08386219673</v>
      </c>
      <c r="C1273">
        <v>2308.61405945566</v>
      </c>
    </row>
    <row r="1274" spans="1:3">
      <c r="A1274" s="57">
        <v>39573</v>
      </c>
      <c r="B1274">
        <v>2297.0651473807802</v>
      </c>
      <c r="C1274">
        <v>2297.8237059490102</v>
      </c>
    </row>
    <row r="1275" spans="1:3">
      <c r="A1275" s="57">
        <v>39574</v>
      </c>
      <c r="B1275">
        <v>2312.6166202582499</v>
      </c>
      <c r="C1275">
        <v>2290.7641175380099</v>
      </c>
    </row>
    <row r="1276" spans="1:3">
      <c r="A1276" s="57">
        <v>39575</v>
      </c>
      <c r="B1276">
        <v>2273.0053155861801</v>
      </c>
      <c r="C1276">
        <v>2304.9658695860298</v>
      </c>
    </row>
    <row r="1277" spans="1:3">
      <c r="A1277" s="57">
        <v>39576</v>
      </c>
      <c r="B1277">
        <v>2285.5867853296099</v>
      </c>
      <c r="C1277">
        <v>2283.0453584022498</v>
      </c>
    </row>
    <row r="1278" spans="1:3">
      <c r="A1278" s="57">
        <v>39577</v>
      </c>
      <c r="B1278">
        <v>2273.3379011977199</v>
      </c>
      <c r="C1278">
        <v>2269.8590856290102</v>
      </c>
    </row>
    <row r="1279" spans="1:3">
      <c r="A1279" s="57">
        <v>39580</v>
      </c>
      <c r="B1279">
        <v>2295.1588026102499</v>
      </c>
      <c r="C1279">
        <v>2276.6325201968898</v>
      </c>
    </row>
    <row r="1280" spans="1:3">
      <c r="A1280" s="57">
        <v>39581</v>
      </c>
      <c r="B1280">
        <v>2294.9071251613</v>
      </c>
      <c r="C1280">
        <v>2295.3587023856398</v>
      </c>
    </row>
    <row r="1281" spans="1:3">
      <c r="A1281" s="57">
        <v>39582</v>
      </c>
      <c r="B1281">
        <v>2299.0320316490302</v>
      </c>
      <c r="C1281">
        <v>2304.0908011781498</v>
      </c>
    </row>
    <row r="1282" spans="1:3">
      <c r="A1282" s="57">
        <v>39583</v>
      </c>
      <c r="B1282">
        <v>2329.1607240019798</v>
      </c>
      <c r="C1282">
        <v>2306.8374705067799</v>
      </c>
    </row>
    <row r="1283" spans="1:3">
      <c r="A1283" s="57">
        <v>39584</v>
      </c>
      <c r="B1283">
        <v>2340.8729566330499</v>
      </c>
      <c r="C1283">
        <v>2335.7553734513799</v>
      </c>
    </row>
    <row r="1284" spans="1:3">
      <c r="A1284" s="57">
        <v>39587</v>
      </c>
      <c r="B1284">
        <v>2341.0719248013202</v>
      </c>
      <c r="C1284">
        <v>2343.9454099995801</v>
      </c>
    </row>
    <row r="1285" spans="1:3">
      <c r="A1285" s="57">
        <v>39588</v>
      </c>
      <c r="B1285">
        <v>2318.9276321124598</v>
      </c>
      <c r="C1285">
        <v>2328.5425059679501</v>
      </c>
    </row>
    <row r="1286" spans="1:3">
      <c r="A1286" s="57">
        <v>39589</v>
      </c>
      <c r="B1286">
        <v>2292.5645159461101</v>
      </c>
      <c r="C1286">
        <v>2320.7845745551599</v>
      </c>
    </row>
    <row r="1287" spans="1:3">
      <c r="A1287" s="57">
        <v>39590</v>
      </c>
      <c r="B1287">
        <v>2298.0038785001602</v>
      </c>
      <c r="C1287">
        <v>2301.11638970694</v>
      </c>
    </row>
    <row r="1288" spans="1:3">
      <c r="A1288" s="57">
        <v>39591</v>
      </c>
      <c r="B1288">
        <v>2277.2674434318901</v>
      </c>
      <c r="C1288">
        <v>2290.4539160386298</v>
      </c>
    </row>
    <row r="1289" spans="1:3">
      <c r="A1289" s="57">
        <v>39595</v>
      </c>
      <c r="B1289">
        <v>2281.3714611180699</v>
      </c>
      <c r="C1289">
        <v>2271.93252208697</v>
      </c>
    </row>
    <row r="1290" spans="1:3">
      <c r="A1290" s="57">
        <v>39596</v>
      </c>
      <c r="B1290">
        <v>2288.35774535474</v>
      </c>
      <c r="C1290">
        <v>2282.4510159128199</v>
      </c>
    </row>
    <row r="1291" spans="1:3">
      <c r="A1291" s="57">
        <v>39597</v>
      </c>
      <c r="B1291">
        <v>2293.0288038671702</v>
      </c>
      <c r="C1291">
        <v>2282.2643226247401</v>
      </c>
    </row>
    <row r="1292" spans="1:3">
      <c r="A1292" s="57">
        <v>39598</v>
      </c>
      <c r="B1292">
        <v>2298.1914902655999</v>
      </c>
      <c r="C1292">
        <v>2300.6417180087901</v>
      </c>
    </row>
    <row r="1293" spans="1:3">
      <c r="A1293" s="57">
        <v>39601</v>
      </c>
      <c r="B1293">
        <v>2279.51900624267</v>
      </c>
      <c r="C1293">
        <v>2290.1038337017999</v>
      </c>
    </row>
    <row r="1294" spans="1:3">
      <c r="A1294" s="57">
        <v>39602</v>
      </c>
      <c r="B1294">
        <v>2269.1404600023102</v>
      </c>
      <c r="C1294">
        <v>2282.0633255532898</v>
      </c>
    </row>
    <row r="1295" spans="1:3">
      <c r="A1295" s="57">
        <v>39603</v>
      </c>
      <c r="B1295">
        <v>2262.2109140411299</v>
      </c>
      <c r="C1295">
        <v>2260.9959554576199</v>
      </c>
    </row>
    <row r="1296" spans="1:3">
      <c r="A1296" s="57">
        <v>39604</v>
      </c>
      <c r="B1296">
        <v>2300.80587411846</v>
      </c>
      <c r="C1296">
        <v>2270.2257423322098</v>
      </c>
    </row>
    <row r="1297" spans="1:3">
      <c r="A1297" s="57">
        <v>39605</v>
      </c>
      <c r="B1297">
        <v>2244.5368103412902</v>
      </c>
      <c r="C1297">
        <v>2282.34761081332</v>
      </c>
    </row>
    <row r="1298" spans="1:3">
      <c r="A1298" s="57">
        <v>39608</v>
      </c>
      <c r="B1298">
        <v>2234.1334237331798</v>
      </c>
      <c r="C1298">
        <v>2252.2133393487802</v>
      </c>
    </row>
    <row r="1299" spans="1:3">
      <c r="A1299" s="57">
        <v>39609</v>
      </c>
      <c r="B1299">
        <v>2212.31779313993</v>
      </c>
      <c r="C1299">
        <v>2211.02264298008</v>
      </c>
    </row>
    <row r="1300" spans="1:3">
      <c r="A1300" s="57">
        <v>39610</v>
      </c>
      <c r="B1300">
        <v>2185.8131954658702</v>
      </c>
      <c r="C1300">
        <v>2212.3564244484401</v>
      </c>
    </row>
    <row r="1301" spans="1:3">
      <c r="A1301" s="57">
        <v>39611</v>
      </c>
      <c r="B1301">
        <v>2185.94950217208</v>
      </c>
      <c r="C1301">
        <v>2190.8986345634798</v>
      </c>
    </row>
    <row r="1302" spans="1:3">
      <c r="A1302" s="57">
        <v>39612</v>
      </c>
      <c r="B1302">
        <v>2207.8128817163602</v>
      </c>
      <c r="C1302">
        <v>2190.8765141711701</v>
      </c>
    </row>
    <row r="1303" spans="1:3">
      <c r="A1303" s="57">
        <v>39615</v>
      </c>
      <c r="B1303">
        <v>2216.2843124771298</v>
      </c>
      <c r="C1303">
        <v>2203.7316637599902</v>
      </c>
    </row>
    <row r="1304" spans="1:3">
      <c r="A1304" s="57">
        <v>39616</v>
      </c>
      <c r="B1304">
        <v>2211.1372118443701</v>
      </c>
      <c r="C1304">
        <v>2230.0769053291301</v>
      </c>
    </row>
    <row r="1305" spans="1:3">
      <c r="A1305" s="57">
        <v>39617</v>
      </c>
      <c r="B1305">
        <v>2197.9717254026</v>
      </c>
      <c r="C1305">
        <v>2200.9215827852699</v>
      </c>
    </row>
    <row r="1306" spans="1:3">
      <c r="A1306" s="57">
        <v>39618</v>
      </c>
      <c r="B1306">
        <v>2202.2976222715301</v>
      </c>
      <c r="C1306">
        <v>2191.6032592741499</v>
      </c>
    </row>
    <row r="1307" spans="1:3">
      <c r="A1307" s="57">
        <v>39619</v>
      </c>
      <c r="B1307">
        <v>2162.2519560120199</v>
      </c>
      <c r="C1307">
        <v>2182.79451452783</v>
      </c>
    </row>
    <row r="1308" spans="1:3">
      <c r="A1308" s="57">
        <v>39622</v>
      </c>
      <c r="B1308">
        <v>2158.2763993462499</v>
      </c>
      <c r="C1308">
        <v>2167.14634421862</v>
      </c>
    </row>
    <row r="1309" spans="1:3">
      <c r="A1309" s="57">
        <v>39623</v>
      </c>
      <c r="B1309">
        <v>2152.7994682948101</v>
      </c>
      <c r="C1309">
        <v>2149.0656568868499</v>
      </c>
    </row>
    <row r="1310" spans="1:3">
      <c r="A1310" s="57">
        <v>39624</v>
      </c>
      <c r="B1310">
        <v>2160.2004711423401</v>
      </c>
      <c r="C1310">
        <v>2149.9676550795998</v>
      </c>
    </row>
    <row r="1311" spans="1:3">
      <c r="A1311" s="57">
        <v>39625</v>
      </c>
      <c r="B1311">
        <v>2111.9467119615401</v>
      </c>
      <c r="C1311">
        <v>2137.3433348430899</v>
      </c>
    </row>
    <row r="1312" spans="1:3">
      <c r="A1312" s="57">
        <v>39626</v>
      </c>
      <c r="B1312">
        <v>2114.8661655159199</v>
      </c>
      <c r="C1312">
        <v>2118.2359009577799</v>
      </c>
    </row>
    <row r="1313" spans="1:3">
      <c r="A1313" s="57">
        <v>39629</v>
      </c>
      <c r="B1313">
        <v>2119.6815599052002</v>
      </c>
      <c r="C1313">
        <v>2121.3134541843001</v>
      </c>
    </row>
    <row r="1314" spans="1:3">
      <c r="A1314" s="57">
        <v>39630</v>
      </c>
      <c r="B1314">
        <v>2109.4183903083799</v>
      </c>
      <c r="C1314">
        <v>2094.72226421817</v>
      </c>
    </row>
    <row r="1315" spans="1:3">
      <c r="A1315" s="57">
        <v>39631</v>
      </c>
      <c r="B1315">
        <v>2072.8533653917998</v>
      </c>
      <c r="C1315">
        <v>2112.8235874168399</v>
      </c>
    </row>
    <row r="1316" spans="1:3">
      <c r="A1316" s="57">
        <v>39632</v>
      </c>
      <c r="B1316">
        <v>2072.92528877921</v>
      </c>
      <c r="C1316">
        <v>2087.84803447487</v>
      </c>
    </row>
    <row r="1317" spans="1:3">
      <c r="A1317" s="57">
        <v>39636</v>
      </c>
      <c r="B1317">
        <v>2058.9414296121299</v>
      </c>
      <c r="C1317">
        <v>2077.6597633687702</v>
      </c>
    </row>
    <row r="1318" spans="1:3">
      <c r="A1318" s="57">
        <v>39637</v>
      </c>
      <c r="B1318">
        <v>2091.4401074899001</v>
      </c>
      <c r="C1318">
        <v>2056.3252353573698</v>
      </c>
    </row>
    <row r="1319" spans="1:3">
      <c r="A1319" s="57">
        <v>39638</v>
      </c>
      <c r="B1319">
        <v>2050.4909619486202</v>
      </c>
      <c r="C1319">
        <v>2093.7112101069401</v>
      </c>
    </row>
    <row r="1320" spans="1:3">
      <c r="A1320" s="57">
        <v>39639</v>
      </c>
      <c r="B1320">
        <v>2069.8347082640298</v>
      </c>
      <c r="C1320">
        <v>2057.71573227402</v>
      </c>
    </row>
    <row r="1321" spans="1:3">
      <c r="A1321" s="57">
        <v>39640</v>
      </c>
      <c r="B1321">
        <v>2052.2041400383901</v>
      </c>
      <c r="C1321">
        <v>2047.5591325446101</v>
      </c>
    </row>
    <row r="1322" spans="1:3">
      <c r="A1322" s="57">
        <v>39643</v>
      </c>
      <c r="B1322">
        <v>2040.0165045342801</v>
      </c>
      <c r="C1322">
        <v>2070.38588455321</v>
      </c>
    </row>
    <row r="1323" spans="1:3">
      <c r="A1323" s="57">
        <v>39644</v>
      </c>
      <c r="B1323">
        <v>2017.9910544393399</v>
      </c>
      <c r="C1323">
        <v>2019.8354263270001</v>
      </c>
    </row>
    <row r="1324" spans="1:3">
      <c r="A1324" s="57">
        <v>39645</v>
      </c>
      <c r="B1324">
        <v>2063.7570941636</v>
      </c>
      <c r="C1324">
        <v>2016.0521820819999</v>
      </c>
    </row>
    <row r="1325" spans="1:3">
      <c r="A1325" s="57">
        <v>39646</v>
      </c>
      <c r="B1325">
        <v>2080.9877554328</v>
      </c>
      <c r="C1325">
        <v>2076.92572617107</v>
      </c>
    </row>
    <row r="1326" spans="1:3">
      <c r="A1326" s="57">
        <v>39647</v>
      </c>
      <c r="B1326">
        <v>2079.6054120648901</v>
      </c>
      <c r="C1326">
        <v>2079.0618363953299</v>
      </c>
    </row>
    <row r="1327" spans="1:3">
      <c r="A1327" s="57">
        <v>39650</v>
      </c>
      <c r="B1327">
        <v>2089.985517698</v>
      </c>
      <c r="C1327">
        <v>2087.9334358220299</v>
      </c>
    </row>
    <row r="1328" spans="1:3">
      <c r="A1328" s="57">
        <v>39651</v>
      </c>
      <c r="B1328">
        <v>2105.3005702638602</v>
      </c>
      <c r="C1328">
        <v>2074.4903889567299</v>
      </c>
    </row>
    <row r="1329" spans="1:3">
      <c r="A1329" s="57">
        <v>39652</v>
      </c>
      <c r="B1329">
        <v>2114.6373399628501</v>
      </c>
      <c r="C1329">
        <v>2109.9136382830302</v>
      </c>
    </row>
    <row r="1330" spans="1:3">
      <c r="A1330" s="57">
        <v>39653</v>
      </c>
      <c r="B1330">
        <v>2065.2428421169798</v>
      </c>
      <c r="C1330">
        <v>2113.6330463240101</v>
      </c>
    </row>
    <row r="1331" spans="1:3">
      <c r="A1331" s="57">
        <v>39654</v>
      </c>
      <c r="B1331">
        <v>2072.5542391178901</v>
      </c>
      <c r="C1331">
        <v>2071.5834007477802</v>
      </c>
    </row>
    <row r="1332" spans="1:3">
      <c r="A1332" s="57">
        <v>39657</v>
      </c>
      <c r="B1332">
        <v>2045.6776774186201</v>
      </c>
      <c r="C1332">
        <v>2074.4420895021799</v>
      </c>
    </row>
    <row r="1333" spans="1:3">
      <c r="A1333" s="57">
        <v>39658</v>
      </c>
      <c r="B1333">
        <v>2093.8711591315</v>
      </c>
      <c r="C1333">
        <v>2047.2196861641701</v>
      </c>
    </row>
    <row r="1334" spans="1:3">
      <c r="A1334" s="57">
        <v>39659</v>
      </c>
      <c r="B1334">
        <v>2101.7773397247202</v>
      </c>
      <c r="C1334">
        <v>2094.009653347</v>
      </c>
    </row>
    <row r="1335" spans="1:3">
      <c r="A1335" s="57">
        <v>39660</v>
      </c>
      <c r="B1335">
        <v>2080.4346548490498</v>
      </c>
      <c r="C1335">
        <v>2084.8544505401801</v>
      </c>
    </row>
    <row r="1336" spans="1:3">
      <c r="A1336" s="57">
        <v>39661</v>
      </c>
      <c r="B1336">
        <v>2068.33891540797</v>
      </c>
      <c r="C1336">
        <v>2084.2803388979</v>
      </c>
    </row>
    <row r="1337" spans="1:3">
      <c r="A1337" s="57">
        <v>39664</v>
      </c>
      <c r="B1337">
        <v>2042.69289578235</v>
      </c>
      <c r="C1337">
        <v>2061.4833713460998</v>
      </c>
    </row>
    <row r="1338" spans="1:3">
      <c r="A1338" s="57">
        <v>39665</v>
      </c>
      <c r="B1338">
        <v>2082.0425276016099</v>
      </c>
      <c r="C1338">
        <v>2054.9683670346099</v>
      </c>
    </row>
    <row r="1339" spans="1:3">
      <c r="A1339" s="57">
        <v>39666</v>
      </c>
      <c r="B1339">
        <v>2091.4849980088402</v>
      </c>
      <c r="C1339">
        <v>2074.39491406448</v>
      </c>
    </row>
    <row r="1340" spans="1:3">
      <c r="A1340" s="57">
        <v>39667</v>
      </c>
      <c r="B1340">
        <v>2055.83892218244</v>
      </c>
      <c r="C1340">
        <v>2074.2938279775599</v>
      </c>
    </row>
    <row r="1341" spans="1:3">
      <c r="A1341" s="57">
        <v>39668</v>
      </c>
      <c r="B1341">
        <v>2076.83148639909</v>
      </c>
      <c r="C1341">
        <v>2042.3997898262701</v>
      </c>
    </row>
    <row r="1342" spans="1:3">
      <c r="A1342" s="57">
        <v>39671</v>
      </c>
      <c r="B1342">
        <v>2080.8682422462498</v>
      </c>
      <c r="C1342">
        <v>2074.7628581978902</v>
      </c>
    </row>
    <row r="1343" spans="1:3">
      <c r="A1343" s="57">
        <v>39672</v>
      </c>
      <c r="B1343">
        <v>2065.2909009743798</v>
      </c>
      <c r="C1343">
        <v>2075.92569752799</v>
      </c>
    </row>
    <row r="1344" spans="1:3">
      <c r="A1344" s="57">
        <v>39673</v>
      </c>
      <c r="B1344">
        <v>2052.7856314580099</v>
      </c>
      <c r="C1344">
        <v>2052.9321090927901</v>
      </c>
    </row>
    <row r="1345" spans="1:3">
      <c r="A1345" s="57">
        <v>39674</v>
      </c>
      <c r="B1345">
        <v>2063.7428156028</v>
      </c>
      <c r="C1345">
        <v>2043.2346748058201</v>
      </c>
    </row>
    <row r="1346" spans="1:3">
      <c r="A1346" s="57">
        <v>39675</v>
      </c>
      <c r="B1346">
        <v>2056.1828763888302</v>
      </c>
      <c r="C1346">
        <v>2062.53519084238</v>
      </c>
    </row>
    <row r="1347" spans="1:3">
      <c r="A1347" s="57">
        <v>39678</v>
      </c>
      <c r="B1347">
        <v>2036.0616572387701</v>
      </c>
      <c r="C1347">
        <v>2065.1107839680099</v>
      </c>
    </row>
    <row r="1348" spans="1:3">
      <c r="A1348" s="57">
        <v>39679</v>
      </c>
      <c r="B1348">
        <v>2017.40145405827</v>
      </c>
      <c r="C1348">
        <v>2020.5207385710401</v>
      </c>
    </row>
    <row r="1349" spans="1:3">
      <c r="A1349" s="57">
        <v>39680</v>
      </c>
      <c r="B1349">
        <v>2034.18825535524</v>
      </c>
      <c r="C1349">
        <v>2025.62535759804</v>
      </c>
    </row>
    <row r="1350" spans="1:3">
      <c r="A1350" s="57">
        <v>39681</v>
      </c>
      <c r="B1350">
        <v>2032.5098052624501</v>
      </c>
      <c r="C1350">
        <v>2022.48379694151</v>
      </c>
    </row>
    <row r="1351" spans="1:3">
      <c r="A1351" s="57">
        <v>39682</v>
      </c>
      <c r="B1351">
        <v>2044.6892444599</v>
      </c>
      <c r="C1351">
        <v>2038.5712788348301</v>
      </c>
    </row>
    <row r="1352" spans="1:3">
      <c r="A1352" s="57">
        <v>39685</v>
      </c>
      <c r="B1352">
        <v>2015.76530719773</v>
      </c>
      <c r="C1352">
        <v>2040.1745270166</v>
      </c>
    </row>
    <row r="1353" spans="1:3">
      <c r="A1353" s="57">
        <v>39686</v>
      </c>
      <c r="B1353">
        <v>2021.63594360919</v>
      </c>
      <c r="C1353">
        <v>2015.5960783082</v>
      </c>
    </row>
    <row r="1354" spans="1:3">
      <c r="A1354" s="57">
        <v>39687</v>
      </c>
      <c r="B1354">
        <v>2041.9150517585099</v>
      </c>
      <c r="C1354">
        <v>2025.9176779545301</v>
      </c>
    </row>
    <row r="1355" spans="1:3">
      <c r="A1355" s="57">
        <v>39688</v>
      </c>
      <c r="B1355">
        <v>2064.7739181649699</v>
      </c>
      <c r="C1355">
        <v>2051.29907739279</v>
      </c>
    </row>
    <row r="1356" spans="1:3">
      <c r="A1356" s="57">
        <v>39689</v>
      </c>
      <c r="B1356">
        <v>2049.96660551778</v>
      </c>
      <c r="C1356">
        <v>2060.5487723229098</v>
      </c>
    </row>
    <row r="1357" spans="1:3">
      <c r="A1357" s="57">
        <v>39693</v>
      </c>
      <c r="B1357">
        <v>2031.6483879766799</v>
      </c>
      <c r="C1357">
        <v>2049.3196110597301</v>
      </c>
    </row>
    <row r="1358" spans="1:3">
      <c r="A1358" s="57">
        <v>39694</v>
      </c>
      <c r="B1358">
        <v>2026.2889740115099</v>
      </c>
      <c r="C1358">
        <v>2027.1522301186501</v>
      </c>
    </row>
    <row r="1359" spans="1:3">
      <c r="A1359" s="57">
        <v>39695</v>
      </c>
      <c r="B1359">
        <v>1966.9041579780501</v>
      </c>
      <c r="C1359">
        <v>2010.9668387511699</v>
      </c>
    </row>
    <row r="1360" spans="1:3">
      <c r="A1360" s="57">
        <v>39696</v>
      </c>
      <c r="B1360">
        <v>1973.1506078687401</v>
      </c>
      <c r="C1360">
        <v>1960.5474573747599</v>
      </c>
    </row>
    <row r="1361" spans="1:3">
      <c r="A1361" s="57">
        <v>39699</v>
      </c>
      <c r="B1361">
        <v>2006.9146827959401</v>
      </c>
      <c r="C1361">
        <v>2024.59798516408</v>
      </c>
    </row>
    <row r="1362" spans="1:3">
      <c r="A1362" s="57">
        <v>39700</v>
      </c>
      <c r="B1362">
        <v>1945.0754751095401</v>
      </c>
      <c r="C1362">
        <v>1994.3533104559101</v>
      </c>
    </row>
    <row r="1363" spans="1:3">
      <c r="A1363" s="57">
        <v>39701</v>
      </c>
      <c r="B1363">
        <v>1958.68636905734</v>
      </c>
      <c r="C1363">
        <v>1962.7462315871501</v>
      </c>
    </row>
    <row r="1364" spans="1:3">
      <c r="A1364" s="57">
        <v>39702</v>
      </c>
      <c r="B1364">
        <v>1961.5686943287401</v>
      </c>
      <c r="C1364">
        <v>1929.0498178826899</v>
      </c>
    </row>
    <row r="1365" spans="1:3">
      <c r="A1365" s="57">
        <v>39703</v>
      </c>
      <c r="B1365">
        <v>1984.49673290539</v>
      </c>
      <c r="C1365">
        <v>1954.71790561797</v>
      </c>
    </row>
    <row r="1366" spans="1:3">
      <c r="A1366" s="57">
        <v>39706</v>
      </c>
      <c r="B1366">
        <v>1906.3999085960299</v>
      </c>
      <c r="C1366">
        <v>1923.4483793490299</v>
      </c>
    </row>
    <row r="1367" spans="1:3">
      <c r="A1367" s="57">
        <v>39707</v>
      </c>
      <c r="B1367">
        <v>1918.4584421586101</v>
      </c>
      <c r="C1367">
        <v>1866.4230026927901</v>
      </c>
    </row>
    <row r="1368" spans="1:3">
      <c r="A1368" s="57">
        <v>39708</v>
      </c>
      <c r="B1368">
        <v>1850.1662522204299</v>
      </c>
      <c r="C1368">
        <v>1890.68170001457</v>
      </c>
    </row>
    <row r="1369" spans="1:3">
      <c r="A1369" s="57">
        <v>39709</v>
      </c>
      <c r="B1369">
        <v>1927.4834061407</v>
      </c>
      <c r="C1369">
        <v>1877.9091693031301</v>
      </c>
    </row>
    <row r="1370" spans="1:3">
      <c r="A1370" s="57">
        <v>39710</v>
      </c>
      <c r="B1370">
        <v>2022.3511137472201</v>
      </c>
      <c r="C1370">
        <v>2015.66828986979</v>
      </c>
    </row>
    <row r="1371" spans="1:3">
      <c r="A1371" s="57">
        <v>39713</v>
      </c>
      <c r="B1371">
        <v>1942.44844700102</v>
      </c>
      <c r="C1371">
        <v>2005.8636107110799</v>
      </c>
    </row>
    <row r="1372" spans="1:3">
      <c r="A1372" s="57">
        <v>39714</v>
      </c>
      <c r="B1372">
        <v>1920.8719920639001</v>
      </c>
      <c r="C1372">
        <v>1944.6768774719601</v>
      </c>
    </row>
    <row r="1373" spans="1:3">
      <c r="A1373" s="57">
        <v>39715</v>
      </c>
      <c r="B1373">
        <v>1923.2945517752701</v>
      </c>
      <c r="C1373">
        <v>1934.5847605849499</v>
      </c>
    </row>
    <row r="1374" spans="1:3">
      <c r="A1374" s="57">
        <v>39716</v>
      </c>
      <c r="B1374">
        <v>1962.2843687940799</v>
      </c>
      <c r="C1374">
        <v>1939.12149864351</v>
      </c>
    </row>
    <row r="1375" spans="1:3">
      <c r="A1375" s="57">
        <v>39717</v>
      </c>
      <c r="B1375">
        <v>1951.49966719795</v>
      </c>
      <c r="C1375">
        <v>1921.5398457845699</v>
      </c>
    </row>
    <row r="1376" spans="1:3">
      <c r="A1376" s="57">
        <v>39720</v>
      </c>
      <c r="B1376">
        <v>1815.0478185709101</v>
      </c>
      <c r="C1376">
        <v>1903.0235793597601</v>
      </c>
    </row>
    <row r="1377" spans="1:3">
      <c r="A1377" s="57">
        <v>39721</v>
      </c>
      <c r="B1377">
        <v>1893.0109675624301</v>
      </c>
      <c r="C1377">
        <v>1858.1220324329399</v>
      </c>
    </row>
    <row r="1378" spans="1:3">
      <c r="A1378" s="57">
        <v>39722</v>
      </c>
      <c r="B1378">
        <v>1884.2802457684099</v>
      </c>
      <c r="C1378">
        <v>1871.73461593046</v>
      </c>
    </row>
    <row r="1379" spans="1:3">
      <c r="A1379" s="57">
        <v>39723</v>
      </c>
      <c r="B1379">
        <v>1801.6899551915201</v>
      </c>
      <c r="C1379">
        <v>1857.8770399509201</v>
      </c>
    </row>
    <row r="1380" spans="1:3">
      <c r="A1380" s="57">
        <v>39724</v>
      </c>
      <c r="B1380">
        <v>1776.13237025084</v>
      </c>
      <c r="C1380">
        <v>1816.1979241886399</v>
      </c>
    </row>
    <row r="1381" spans="1:3">
      <c r="A1381" s="57">
        <v>39727</v>
      </c>
      <c r="B1381">
        <v>1716.4349239179501</v>
      </c>
      <c r="C1381">
        <v>1720.7671027267399</v>
      </c>
    </row>
    <row r="1382" spans="1:3">
      <c r="A1382" s="57">
        <v>39728</v>
      </c>
      <c r="B1382">
        <v>1630.77931341781</v>
      </c>
      <c r="C1382">
        <v>1728.85383341243</v>
      </c>
    </row>
    <row r="1383" spans="1:3">
      <c r="A1383" s="57">
        <v>39729</v>
      </c>
      <c r="B1383">
        <v>1612.04076005922</v>
      </c>
      <c r="C1383">
        <v>1609.1610963744199</v>
      </c>
    </row>
    <row r="1384" spans="1:3">
      <c r="A1384" s="57">
        <v>39730</v>
      </c>
      <c r="B1384">
        <v>1528.64506789657</v>
      </c>
      <c r="C1384">
        <v>1633.47131398326</v>
      </c>
    </row>
    <row r="1385" spans="1:3">
      <c r="A1385" s="57">
        <v>39731</v>
      </c>
      <c r="B1385">
        <v>1528.3488467152199</v>
      </c>
      <c r="C1385">
        <v>1467.4118478795499</v>
      </c>
    </row>
    <row r="1386" spans="1:3">
      <c r="A1386" s="57">
        <v>39734</v>
      </c>
      <c r="B1386">
        <v>1682.79195558733</v>
      </c>
      <c r="C1386">
        <v>1597.7965170617599</v>
      </c>
    </row>
    <row r="1387" spans="1:3">
      <c r="A1387" s="57">
        <v>39735</v>
      </c>
      <c r="B1387">
        <v>1643.68844085509</v>
      </c>
      <c r="C1387">
        <v>1707.27525988815</v>
      </c>
    </row>
    <row r="1388" spans="1:3">
      <c r="A1388" s="57">
        <v>39736</v>
      </c>
      <c r="B1388">
        <v>1501.46882514199</v>
      </c>
      <c r="C1388">
        <v>1600.36428385109</v>
      </c>
    </row>
    <row r="1389" spans="1:3">
      <c r="A1389" s="57">
        <v>39737</v>
      </c>
      <c r="B1389">
        <v>1557.78228906307</v>
      </c>
      <c r="C1389">
        <v>1525.5285691312899</v>
      </c>
    </row>
    <row r="1390" spans="1:3">
      <c r="A1390" s="57">
        <v>39738</v>
      </c>
      <c r="B1390">
        <v>1539.5154285512299</v>
      </c>
      <c r="C1390">
        <v>1516.40554582039</v>
      </c>
    </row>
    <row r="1391" spans="1:3">
      <c r="A1391" s="57">
        <v>39741</v>
      </c>
      <c r="B1391">
        <v>1598.14893559902</v>
      </c>
      <c r="C1391">
        <v>1562.5453007175399</v>
      </c>
    </row>
    <row r="1392" spans="1:3">
      <c r="A1392" s="57">
        <v>39742</v>
      </c>
      <c r="B1392">
        <v>1542.16959250379</v>
      </c>
      <c r="C1392">
        <v>1568.54205993764</v>
      </c>
    </row>
    <row r="1393" spans="1:3">
      <c r="A1393" s="57">
        <v>39743</v>
      </c>
      <c r="B1393">
        <v>1461.75190365249</v>
      </c>
      <c r="C1393">
        <v>1509.1593015477899</v>
      </c>
    </row>
    <row r="1394" spans="1:3">
      <c r="A1394" s="57">
        <v>39744</v>
      </c>
      <c r="B1394">
        <v>1474.69735277875</v>
      </c>
      <c r="C1394">
        <v>1464.1706934587301</v>
      </c>
    </row>
    <row r="1395" spans="1:3">
      <c r="A1395" s="57">
        <v>39745</v>
      </c>
      <c r="B1395">
        <v>1408.71872607059</v>
      </c>
      <c r="C1395">
        <v>1386.22785259743</v>
      </c>
    </row>
    <row r="1396" spans="1:3">
      <c r="A1396" s="57">
        <v>39748</v>
      </c>
      <c r="B1396">
        <v>1367.80960348657</v>
      </c>
      <c r="C1396">
        <v>1384.41681971255</v>
      </c>
    </row>
    <row r="1397" spans="1:3">
      <c r="A1397" s="57">
        <v>39749</v>
      </c>
      <c r="B1397">
        <v>1497.9268931542499</v>
      </c>
      <c r="C1397">
        <v>1411.2488390140199</v>
      </c>
    </row>
    <row r="1398" spans="1:3">
      <c r="A1398" s="57">
        <v>39750</v>
      </c>
      <c r="B1398">
        <v>1484.0402368841501</v>
      </c>
      <c r="C1398">
        <v>1483.41709878449</v>
      </c>
    </row>
    <row r="1399" spans="1:3">
      <c r="A1399" s="57">
        <v>39751</v>
      </c>
      <c r="B1399">
        <v>1543.0893716002199</v>
      </c>
      <c r="C1399">
        <v>1537.3929839284599</v>
      </c>
    </row>
    <row r="1400" spans="1:3">
      <c r="A1400" s="57">
        <v>39752</v>
      </c>
      <c r="B1400">
        <v>1559.45921895217</v>
      </c>
      <c r="C1400">
        <v>1530.29876266462</v>
      </c>
    </row>
    <row r="1401" spans="1:3">
      <c r="A1401" s="57">
        <v>39755</v>
      </c>
      <c r="B1401">
        <v>1553.5168651710101</v>
      </c>
      <c r="C1401">
        <v>1556.07349244942</v>
      </c>
    </row>
    <row r="1402" spans="1:3">
      <c r="A1402" s="57">
        <v>39756</v>
      </c>
      <c r="B1402">
        <v>1622.5849800015999</v>
      </c>
      <c r="C1402">
        <v>1587.84052248271</v>
      </c>
    </row>
    <row r="1403" spans="1:3">
      <c r="A1403" s="57">
        <v>39757</v>
      </c>
      <c r="B1403">
        <v>1535.99613451033</v>
      </c>
      <c r="C1403">
        <v>1595.7760577254901</v>
      </c>
    </row>
    <row r="1404" spans="1:3">
      <c r="A1404" s="57">
        <v>39758</v>
      </c>
      <c r="B1404">
        <v>1476.51299267179</v>
      </c>
      <c r="C1404">
        <v>1523.88530684428</v>
      </c>
    </row>
    <row r="1405" spans="1:3">
      <c r="A1405" s="57">
        <v>39759</v>
      </c>
      <c r="B1405">
        <v>1529.4054894646599</v>
      </c>
      <c r="C1405">
        <v>1500.5481964155199</v>
      </c>
    </row>
    <row r="1406" spans="1:3">
      <c r="A1406" s="57">
        <v>39762</v>
      </c>
      <c r="B1406">
        <v>1508.1457829793701</v>
      </c>
      <c r="C1406">
        <v>1553.54475224265</v>
      </c>
    </row>
    <row r="1407" spans="1:3">
      <c r="A1407" s="57">
        <v>39763</v>
      </c>
      <c r="B1407">
        <v>1474.2965684831099</v>
      </c>
      <c r="C1407">
        <v>1485.5664102174801</v>
      </c>
    </row>
    <row r="1408" spans="1:3">
      <c r="A1408" s="57">
        <v>39764</v>
      </c>
      <c r="B1408">
        <v>1414.1751395011499</v>
      </c>
      <c r="C1408">
        <v>1451.2558147457701</v>
      </c>
    </row>
    <row r="1409" spans="1:3">
      <c r="A1409" s="57">
        <v>39765</v>
      </c>
      <c r="B1409">
        <v>1504.5931332748401</v>
      </c>
      <c r="C1409">
        <v>1422.85299584727</v>
      </c>
    </row>
    <row r="1410" spans="1:3">
      <c r="A1410" s="57">
        <v>39766</v>
      </c>
      <c r="B1410">
        <v>1433.9076758282799</v>
      </c>
      <c r="C1410">
        <v>1463.8292472405799</v>
      </c>
    </row>
    <row r="1411" spans="1:3">
      <c r="A1411" s="57">
        <v>39769</v>
      </c>
      <c r="B1411">
        <v>1416.0329819895801</v>
      </c>
      <c r="C1411">
        <v>1420.5645643041901</v>
      </c>
    </row>
    <row r="1412" spans="1:3">
      <c r="A1412" s="57">
        <v>39770</v>
      </c>
      <c r="B1412">
        <v>1415.24700845806</v>
      </c>
      <c r="C1412">
        <v>1406.1691837859601</v>
      </c>
    </row>
    <row r="1413" spans="1:3">
      <c r="A1413" s="57">
        <v>39771</v>
      </c>
      <c r="B1413">
        <v>1344.4707494453401</v>
      </c>
      <c r="C1413">
        <v>1405.97782026237</v>
      </c>
    </row>
    <row r="1414" spans="1:3">
      <c r="A1414" s="57">
        <v>39772</v>
      </c>
      <c r="B1414">
        <v>1290.0328424532199</v>
      </c>
      <c r="C1414">
        <v>1338.2999504680899</v>
      </c>
    </row>
    <row r="1415" spans="1:3">
      <c r="A1415" s="57">
        <v>39773</v>
      </c>
      <c r="B1415">
        <v>1357.00698146323</v>
      </c>
      <c r="C1415">
        <v>1327.72713227965</v>
      </c>
    </row>
    <row r="1416" spans="1:3">
      <c r="A1416" s="57">
        <v>39776</v>
      </c>
      <c r="B1416">
        <v>1417.6452935017801</v>
      </c>
      <c r="C1416">
        <v>1367.48942012201</v>
      </c>
    </row>
    <row r="1417" spans="1:3">
      <c r="A1417" s="57">
        <v>39777</v>
      </c>
      <c r="B1417">
        <v>1430.46483846616</v>
      </c>
      <c r="C1417">
        <v>1445.35193062029</v>
      </c>
    </row>
    <row r="1418" spans="1:3">
      <c r="A1418" s="57">
        <v>39778</v>
      </c>
      <c r="B1418">
        <v>1469.8530591936999</v>
      </c>
      <c r="C1418">
        <v>1410.6296096293499</v>
      </c>
    </row>
    <row r="1419" spans="1:3">
      <c r="A1419" s="57">
        <v>39780</v>
      </c>
      <c r="B1419">
        <v>1468.1863946471799</v>
      </c>
      <c r="C1419">
        <v>1457.56951797023</v>
      </c>
    </row>
    <row r="1420" spans="1:3">
      <c r="A1420" s="57">
        <v>39783</v>
      </c>
      <c r="B1420">
        <v>1366.9668937643501</v>
      </c>
      <c r="C1420">
        <v>1437.90859588085</v>
      </c>
    </row>
    <row r="1421" spans="1:3">
      <c r="A1421" s="57">
        <v>39784</v>
      </c>
      <c r="B1421">
        <v>1422.9087237245899</v>
      </c>
      <c r="C1421">
        <v>1396.84096751984</v>
      </c>
    </row>
    <row r="1422" spans="1:3">
      <c r="A1422" s="57">
        <v>39785</v>
      </c>
      <c r="B1422">
        <v>1443.8611750607299</v>
      </c>
      <c r="C1422">
        <v>1394.1023763788301</v>
      </c>
    </row>
    <row r="1423" spans="1:3">
      <c r="A1423" s="57">
        <v>39786</v>
      </c>
      <c r="B1423">
        <v>1414.17182995539</v>
      </c>
      <c r="C1423">
        <v>1420.8064684060801</v>
      </c>
    </row>
    <row r="1424" spans="1:3">
      <c r="A1424" s="57">
        <v>39787</v>
      </c>
      <c r="B1424">
        <v>1449.9208579671099</v>
      </c>
      <c r="C1424">
        <v>1398.7529898068899</v>
      </c>
    </row>
    <row r="1425" spans="1:3">
      <c r="A1425" s="57">
        <v>39790</v>
      </c>
      <c r="B1425">
        <v>1502.0294305924101</v>
      </c>
      <c r="C1425">
        <v>1481.3018342415</v>
      </c>
    </row>
    <row r="1426" spans="1:3">
      <c r="A1426" s="57">
        <v>39791</v>
      </c>
      <c r="B1426">
        <v>1481.8862556496899</v>
      </c>
      <c r="C1426">
        <v>1492.6864974771099</v>
      </c>
    </row>
    <row r="1427" spans="1:3">
      <c r="A1427" s="57">
        <v>39792</v>
      </c>
      <c r="B1427">
        <v>1516.36595505536</v>
      </c>
      <c r="C1427">
        <v>1497.2764826755199</v>
      </c>
    </row>
    <row r="1428" spans="1:3">
      <c r="A1428" s="57">
        <v>39793</v>
      </c>
      <c r="B1428">
        <v>1481.23327136989</v>
      </c>
      <c r="C1428">
        <v>1509.83898243251</v>
      </c>
    </row>
    <row r="1429" spans="1:3">
      <c r="A1429" s="57">
        <v>39794</v>
      </c>
      <c r="B1429">
        <v>1504.00315524088</v>
      </c>
      <c r="C1429">
        <v>1457.4343777193001</v>
      </c>
    </row>
    <row r="1430" spans="1:3">
      <c r="A1430" s="57">
        <v>39797</v>
      </c>
      <c r="B1430">
        <v>1492.57913126585</v>
      </c>
      <c r="C1430">
        <v>1506.39121704174</v>
      </c>
    </row>
    <row r="1431" spans="1:3">
      <c r="A1431" s="57">
        <v>39798</v>
      </c>
      <c r="B1431">
        <v>1566.7297318762901</v>
      </c>
      <c r="C1431">
        <v>1517.23531577467</v>
      </c>
    </row>
    <row r="1432" spans="1:3">
      <c r="A1432" s="57">
        <v>39799</v>
      </c>
      <c r="B1432">
        <v>1562.64442939795</v>
      </c>
      <c r="C1432">
        <v>1547.6458386254301</v>
      </c>
    </row>
    <row r="1433" spans="1:3">
      <c r="A1433" s="57">
        <v>39800</v>
      </c>
      <c r="B1433">
        <v>1530.46314198955</v>
      </c>
      <c r="C1433">
        <v>1567.6335035695599</v>
      </c>
    </row>
    <row r="1434" spans="1:3">
      <c r="A1434" s="57">
        <v>39801</v>
      </c>
      <c r="B1434">
        <v>1529.3102752699699</v>
      </c>
      <c r="C1434">
        <v>1532.77510633108</v>
      </c>
    </row>
    <row r="1435" spans="1:3">
      <c r="A1435" s="57">
        <v>39804</v>
      </c>
      <c r="B1435">
        <v>1508.1830821956901</v>
      </c>
      <c r="C1435">
        <v>1531.32243782503</v>
      </c>
    </row>
    <row r="1436" spans="1:3">
      <c r="A1436" s="57">
        <v>39805</v>
      </c>
      <c r="B1436">
        <v>1501.9281914118001</v>
      </c>
      <c r="C1436">
        <v>1515.47782088848</v>
      </c>
    </row>
    <row r="1437" spans="1:3">
      <c r="A1437" s="57">
        <v>39806</v>
      </c>
      <c r="B1437">
        <v>1510.17428742126</v>
      </c>
      <c r="C1437">
        <v>1509.38053733581</v>
      </c>
    </row>
    <row r="1438" spans="1:3">
      <c r="A1438" s="57">
        <v>39808</v>
      </c>
      <c r="B1438">
        <v>1516.07297735359</v>
      </c>
      <c r="C1438">
        <v>1516.0017178860101</v>
      </c>
    </row>
    <row r="1439" spans="1:3">
      <c r="A1439" s="57">
        <v>39811</v>
      </c>
      <c r="B1439">
        <v>1507.75484508984</v>
      </c>
      <c r="C1439">
        <v>1525.09261962908</v>
      </c>
    </row>
    <row r="1440" spans="1:3">
      <c r="A1440" s="57">
        <v>39812</v>
      </c>
      <c r="B1440">
        <v>1538.86033996284</v>
      </c>
      <c r="C1440">
        <v>1517.21449651783</v>
      </c>
    </row>
    <row r="1441" spans="1:3">
      <c r="A1441" s="57">
        <v>39813</v>
      </c>
      <c r="B1441">
        <v>1556.34581106521</v>
      </c>
      <c r="C1441">
        <v>1536.1494854180601</v>
      </c>
    </row>
    <row r="1442" spans="1:3">
      <c r="A1442" s="57">
        <v>39815</v>
      </c>
      <c r="B1442">
        <v>1579.29214092697</v>
      </c>
      <c r="C1442">
        <v>1559.2092819028901</v>
      </c>
    </row>
    <row r="1443" spans="1:3">
      <c r="A1443" s="57">
        <v>39818</v>
      </c>
      <c r="B1443">
        <v>1573.6972436815499</v>
      </c>
      <c r="C1443">
        <v>1568.3711793831101</v>
      </c>
    </row>
    <row r="1444" spans="1:3">
      <c r="A1444" s="57">
        <v>39819</v>
      </c>
      <c r="B1444">
        <v>1596.67856909185</v>
      </c>
      <c r="C1444">
        <v>1585.6012255815699</v>
      </c>
    </row>
    <row r="1445" spans="1:3">
      <c r="A1445" s="57">
        <v>39820</v>
      </c>
      <c r="B1445">
        <v>1553.57749382357</v>
      </c>
      <c r="C1445">
        <v>1574.93327421246</v>
      </c>
    </row>
    <row r="1446" spans="1:3">
      <c r="A1446" s="57">
        <v>39821</v>
      </c>
      <c r="B1446">
        <v>1558.84033186025</v>
      </c>
      <c r="C1446">
        <v>1544.6801224272399</v>
      </c>
    </row>
    <row r="1447" spans="1:3">
      <c r="A1447" s="57">
        <v>39822</v>
      </c>
      <c r="B1447">
        <v>1523.8909351884399</v>
      </c>
      <c r="C1447">
        <v>1553.68470136782</v>
      </c>
    </row>
    <row r="1448" spans="1:3">
      <c r="A1448" s="57">
        <v>39825</v>
      </c>
      <c r="B1448">
        <v>1484.6086066908099</v>
      </c>
      <c r="C1448">
        <v>1515.6885310482501</v>
      </c>
    </row>
    <row r="1449" spans="1:3">
      <c r="A1449" s="57">
        <v>39826</v>
      </c>
      <c r="B1449">
        <v>1484.0489303075001</v>
      </c>
      <c r="C1449">
        <v>1472.6863170987101</v>
      </c>
    </row>
    <row r="1450" spans="1:3">
      <c r="A1450" s="57">
        <v>39827</v>
      </c>
      <c r="B1450">
        <v>1436.9952678919501</v>
      </c>
      <c r="C1450">
        <v>1458.1081535781</v>
      </c>
    </row>
    <row r="1451" spans="1:3">
      <c r="A1451" s="57">
        <v>39828</v>
      </c>
      <c r="B1451">
        <v>1448.2504221827801</v>
      </c>
      <c r="C1451">
        <v>1437.98324351577</v>
      </c>
    </row>
    <row r="1452" spans="1:3">
      <c r="A1452" s="57">
        <v>39829</v>
      </c>
      <c r="B1452">
        <v>1458.9928128624999</v>
      </c>
      <c r="C1452">
        <v>1471.0303126423601</v>
      </c>
    </row>
    <row r="1453" spans="1:3">
      <c r="A1453" s="57">
        <v>39833</v>
      </c>
      <c r="B1453">
        <v>1376.7020603251599</v>
      </c>
      <c r="C1453">
        <v>1430.2841125207501</v>
      </c>
    </row>
    <row r="1454" spans="1:3">
      <c r="A1454" s="57">
        <v>39834</v>
      </c>
      <c r="B1454">
        <v>1432.99711694434</v>
      </c>
      <c r="C1454">
        <v>1398.0451487031501</v>
      </c>
    </row>
    <row r="1455" spans="1:3">
      <c r="A1455" s="57">
        <v>39835</v>
      </c>
      <c r="B1455">
        <v>1402.9427235246701</v>
      </c>
      <c r="C1455">
        <v>1399.53503260962</v>
      </c>
    </row>
    <row r="1456" spans="1:3">
      <c r="A1456" s="57">
        <v>39836</v>
      </c>
      <c r="B1456">
        <v>1409.1264670734099</v>
      </c>
      <c r="C1456">
        <v>1366.9653184009701</v>
      </c>
    </row>
    <row r="1457" spans="1:3">
      <c r="A1457" s="57">
        <v>39839</v>
      </c>
      <c r="B1457">
        <v>1418.90233325073</v>
      </c>
      <c r="C1457">
        <v>1416.3944193427101</v>
      </c>
    </row>
    <row r="1458" spans="1:3">
      <c r="A1458" s="57">
        <v>39840</v>
      </c>
      <c r="B1458">
        <v>1438.34705496996</v>
      </c>
      <c r="C1458">
        <v>1428.6096214347101</v>
      </c>
    </row>
    <row r="1459" spans="1:3">
      <c r="A1459" s="57">
        <v>39841</v>
      </c>
      <c r="B1459">
        <v>1484.98049173398</v>
      </c>
      <c r="C1459">
        <v>1467.8855939785001</v>
      </c>
    </row>
    <row r="1460" spans="1:3">
      <c r="A1460" s="57">
        <v>39842</v>
      </c>
      <c r="B1460">
        <v>1427.49979866438</v>
      </c>
      <c r="C1460">
        <v>1457.3211340539301</v>
      </c>
    </row>
    <row r="1461" spans="1:3">
      <c r="A1461" s="57">
        <v>39843</v>
      </c>
      <c r="B1461">
        <v>1409.5620665219301</v>
      </c>
      <c r="C1461">
        <v>1437.9893727987401</v>
      </c>
    </row>
    <row r="1462" spans="1:3">
      <c r="A1462" s="57">
        <v>39846</v>
      </c>
      <c r="B1462">
        <v>1405.41570804665</v>
      </c>
      <c r="C1462">
        <v>1390.0534153553499</v>
      </c>
    </row>
    <row r="1463" spans="1:3">
      <c r="A1463" s="57">
        <v>39847</v>
      </c>
      <c r="B1463">
        <v>1426.24978624971</v>
      </c>
      <c r="C1463">
        <v>1415.6475940082601</v>
      </c>
    </row>
    <row r="1464" spans="1:3">
      <c r="A1464" s="57">
        <v>39848</v>
      </c>
      <c r="B1464">
        <v>1420.7096573828101</v>
      </c>
      <c r="C1464">
        <v>1432.0373844691201</v>
      </c>
    </row>
    <row r="1465" spans="1:3">
      <c r="A1465" s="57">
        <v>39849</v>
      </c>
      <c r="B1465">
        <v>1436.3575202925001</v>
      </c>
      <c r="C1465">
        <v>1413.0278241015601</v>
      </c>
    </row>
    <row r="1466" spans="1:3">
      <c r="A1466" s="57">
        <v>39850</v>
      </c>
      <c r="B1466">
        <v>1476.66807635086</v>
      </c>
      <c r="C1466">
        <v>1443.4253733867099</v>
      </c>
    </row>
    <row r="1467" spans="1:3">
      <c r="A1467" s="57">
        <v>39853</v>
      </c>
      <c r="B1467">
        <v>1477.2585060808001</v>
      </c>
      <c r="C1467">
        <v>1476.51357939017</v>
      </c>
    </row>
    <row r="1468" spans="1:3">
      <c r="A1468" s="57">
        <v>39854</v>
      </c>
      <c r="B1468">
        <v>1414.0423750182499</v>
      </c>
      <c r="C1468">
        <v>1468.31556786803</v>
      </c>
    </row>
    <row r="1469" spans="1:3">
      <c r="A1469" s="57">
        <v>39855</v>
      </c>
      <c r="B1469">
        <v>1432.97339656436</v>
      </c>
      <c r="C1469">
        <v>1431.00229461461</v>
      </c>
    </row>
    <row r="1470" spans="1:3">
      <c r="A1470" s="57">
        <v>39856</v>
      </c>
      <c r="B1470">
        <v>1429.64817160349</v>
      </c>
      <c r="C1470">
        <v>1406.6313756792099</v>
      </c>
    </row>
    <row r="1471" spans="1:3">
      <c r="A1471" s="57">
        <v>39857</v>
      </c>
      <c r="B1471">
        <v>1414.53689935956</v>
      </c>
      <c r="C1471">
        <v>1425.44858463024</v>
      </c>
    </row>
    <row r="1472" spans="1:3">
      <c r="A1472" s="57">
        <v>39861</v>
      </c>
      <c r="B1472">
        <v>1357.1018726101499</v>
      </c>
      <c r="C1472">
        <v>1368.2930597970301</v>
      </c>
    </row>
    <row r="1473" spans="1:3">
      <c r="A1473" s="57">
        <v>39862</v>
      </c>
      <c r="B1473">
        <v>1353.1249042823499</v>
      </c>
      <c r="C1473">
        <v>1364.94142793165</v>
      </c>
    </row>
    <row r="1474" spans="1:3">
      <c r="A1474" s="57">
        <v>39863</v>
      </c>
      <c r="B1474">
        <v>1341.37172564712</v>
      </c>
      <c r="C1474">
        <v>1369.80459053868</v>
      </c>
    </row>
    <row r="1475" spans="1:3">
      <c r="A1475" s="57">
        <v>39864</v>
      </c>
      <c r="B1475">
        <v>1333.2016341189301</v>
      </c>
      <c r="C1475">
        <v>1314.0101037701099</v>
      </c>
    </row>
    <row r="1476" spans="1:3">
      <c r="A1476" s="57">
        <v>39867</v>
      </c>
      <c r="B1476">
        <v>1294.1143671694499</v>
      </c>
      <c r="C1476">
        <v>1347.3682456374399</v>
      </c>
    </row>
    <row r="1477" spans="1:3">
      <c r="A1477" s="57">
        <v>39868</v>
      </c>
      <c r="B1477">
        <v>1342.05990818586</v>
      </c>
      <c r="C1477">
        <v>1303.5683381986801</v>
      </c>
    </row>
    <row r="1478" spans="1:3">
      <c r="A1478" s="57">
        <v>39869</v>
      </c>
      <c r="B1478">
        <v>1320.6971934133401</v>
      </c>
      <c r="C1478">
        <v>1331.98471214344</v>
      </c>
    </row>
    <row r="1479" spans="1:3">
      <c r="A1479" s="57">
        <v>39870</v>
      </c>
      <c r="B1479">
        <v>1305.2782739858401</v>
      </c>
      <c r="C1479">
        <v>1336.2937899521401</v>
      </c>
    </row>
    <row r="1480" spans="1:3">
      <c r="A1480" s="57">
        <v>39871</v>
      </c>
      <c r="B1480">
        <v>1292.38168395671</v>
      </c>
      <c r="C1480">
        <v>1286.04030473593</v>
      </c>
    </row>
    <row r="1481" spans="1:3">
      <c r="A1481" s="57">
        <v>39874</v>
      </c>
      <c r="B1481">
        <v>1239.4216381589299</v>
      </c>
      <c r="C1481">
        <v>1267.9796833139001</v>
      </c>
    </row>
    <row r="1482" spans="1:3">
      <c r="A1482" s="57">
        <v>39875</v>
      </c>
      <c r="B1482">
        <v>1239.2936145879601</v>
      </c>
      <c r="C1482">
        <v>1255.08272882298</v>
      </c>
    </row>
    <row r="1483" spans="1:3">
      <c r="A1483" s="57">
        <v>39876</v>
      </c>
      <c r="B1483">
        <v>1278.0480163535799</v>
      </c>
      <c r="C1483">
        <v>1265.03430132578</v>
      </c>
    </row>
    <row r="1484" spans="1:3">
      <c r="A1484" s="57">
        <v>39877</v>
      </c>
      <c r="B1484">
        <v>1237.69233270519</v>
      </c>
      <c r="C1484">
        <v>1250.67201242491</v>
      </c>
    </row>
    <row r="1485" spans="1:3">
      <c r="A1485" s="57">
        <v>39878</v>
      </c>
      <c r="B1485">
        <v>1239.9865531568801</v>
      </c>
      <c r="C1485">
        <v>1249.33484795652</v>
      </c>
    </row>
    <row r="1486" spans="1:3">
      <c r="A1486" s="57">
        <v>39881</v>
      </c>
      <c r="B1486">
        <v>1225.2728596500201</v>
      </c>
      <c r="C1486">
        <v>1221.36308800591</v>
      </c>
    </row>
    <row r="1487" spans="1:3">
      <c r="A1487" s="57">
        <v>39882</v>
      </c>
      <c r="B1487">
        <v>1294.3779375658601</v>
      </c>
      <c r="C1487">
        <v>1255.9446987798301</v>
      </c>
    </row>
    <row r="1488" spans="1:3">
      <c r="A1488" s="57">
        <v>39883</v>
      </c>
      <c r="B1488">
        <v>1296.78652404134</v>
      </c>
      <c r="C1488">
        <v>1304.1641574433199</v>
      </c>
    </row>
    <row r="1489" spans="1:3">
      <c r="A1489" s="57">
        <v>39884</v>
      </c>
      <c r="B1489">
        <v>1335.8208481940401</v>
      </c>
      <c r="C1489">
        <v>1292.7386023895001</v>
      </c>
    </row>
    <row r="1490" spans="1:3">
      <c r="A1490" s="57">
        <v>39885</v>
      </c>
      <c r="B1490">
        <v>1339.7163108351699</v>
      </c>
      <c r="C1490">
        <v>1340.94781860167</v>
      </c>
    </row>
    <row r="1491" spans="1:3">
      <c r="A1491" s="57">
        <v>39888</v>
      </c>
      <c r="B1491">
        <v>1332.6581762235</v>
      </c>
      <c r="C1491">
        <v>1352.7107003624899</v>
      </c>
    </row>
    <row r="1492" spans="1:3">
      <c r="A1492" s="57">
        <v>39889</v>
      </c>
      <c r="B1492">
        <v>1365.0343758943</v>
      </c>
      <c r="C1492">
        <v>1331.6794466327201</v>
      </c>
    </row>
    <row r="1493" spans="1:3">
      <c r="A1493" s="57">
        <v>39890</v>
      </c>
      <c r="B1493">
        <v>1398.62375801229</v>
      </c>
      <c r="C1493">
        <v>1354.6200634342299</v>
      </c>
    </row>
    <row r="1494" spans="1:3">
      <c r="A1494" s="57">
        <v>39891</v>
      </c>
      <c r="B1494">
        <v>1385.68796143329</v>
      </c>
      <c r="C1494">
        <v>1416.68446704094</v>
      </c>
    </row>
    <row r="1495" spans="1:3">
      <c r="A1495" s="57">
        <v>39892</v>
      </c>
      <c r="B1495">
        <v>1361.26238696012</v>
      </c>
      <c r="C1495">
        <v>1386.1716806858201</v>
      </c>
    </row>
    <row r="1496" spans="1:3">
      <c r="A1496" s="57">
        <v>39895</v>
      </c>
      <c r="B1496">
        <v>1450.70307062488</v>
      </c>
      <c r="C1496">
        <v>1397.88788429789</v>
      </c>
    </row>
    <row r="1497" spans="1:3">
      <c r="A1497" s="57">
        <v>39896</v>
      </c>
      <c r="B1497">
        <v>1413.0403682818001</v>
      </c>
      <c r="C1497">
        <v>1424.51025901857</v>
      </c>
    </row>
    <row r="1498" spans="1:3">
      <c r="A1498" s="57">
        <v>39897</v>
      </c>
      <c r="B1498">
        <v>1427.15641806079</v>
      </c>
      <c r="C1498">
        <v>1423.26935364621</v>
      </c>
    </row>
    <row r="1499" spans="1:3">
      <c r="A1499" s="57">
        <v>39898</v>
      </c>
      <c r="B1499">
        <v>1452.55157074421</v>
      </c>
      <c r="C1499">
        <v>1442.2623758662</v>
      </c>
    </row>
    <row r="1500" spans="1:3">
      <c r="A1500" s="57">
        <v>39899</v>
      </c>
      <c r="B1500">
        <v>1419.4621787281801</v>
      </c>
      <c r="C1500">
        <v>1428.9651507787501</v>
      </c>
    </row>
    <row r="1501" spans="1:3">
      <c r="A1501" s="57">
        <v>39902</v>
      </c>
      <c r="B1501">
        <v>1373.59686467914</v>
      </c>
      <c r="C1501">
        <v>1384.9604837874999</v>
      </c>
    </row>
    <row r="1502" spans="1:3">
      <c r="A1502" s="57">
        <v>39903</v>
      </c>
      <c r="B1502">
        <v>1398.0059269890501</v>
      </c>
      <c r="C1502">
        <v>1393.11783797365</v>
      </c>
    </row>
    <row r="1503" spans="1:3">
      <c r="A1503" s="57">
        <v>39904</v>
      </c>
      <c r="B1503">
        <v>1423.1915612800899</v>
      </c>
      <c r="C1503">
        <v>1389.3930120288001</v>
      </c>
    </row>
    <row r="1504" spans="1:3">
      <c r="A1504" s="57">
        <v>39905</v>
      </c>
      <c r="B1504">
        <v>1473.6402190276899</v>
      </c>
      <c r="C1504">
        <v>1458.32151228422</v>
      </c>
    </row>
    <row r="1505" spans="1:3">
      <c r="A1505" s="57">
        <v>39906</v>
      </c>
      <c r="B1505">
        <v>1491.2828537706</v>
      </c>
      <c r="C1505">
        <v>1468.4399781387699</v>
      </c>
    </row>
    <row r="1506" spans="1:3">
      <c r="A1506" s="57">
        <v>39909</v>
      </c>
      <c r="B1506">
        <v>1473.32564278623</v>
      </c>
      <c r="C1506">
        <v>1473.39454148613</v>
      </c>
    </row>
    <row r="1507" spans="1:3">
      <c r="A1507" s="57">
        <v>39910</v>
      </c>
      <c r="B1507">
        <v>1440.84473481857</v>
      </c>
      <c r="C1507">
        <v>1454.3128439915799</v>
      </c>
    </row>
    <row r="1508" spans="1:3">
      <c r="A1508" s="57">
        <v>39911</v>
      </c>
      <c r="B1508">
        <v>1456.99220153026</v>
      </c>
      <c r="C1508">
        <v>1450.0216252165401</v>
      </c>
    </row>
    <row r="1509" spans="1:3">
      <c r="A1509" s="57">
        <v>39912</v>
      </c>
      <c r="B1509">
        <v>1508.5303653855899</v>
      </c>
      <c r="C1509">
        <v>1489.1113846579101</v>
      </c>
    </row>
    <row r="1510" spans="1:3">
      <c r="A1510" s="57">
        <v>39916</v>
      </c>
      <c r="B1510">
        <v>1517.43342811719</v>
      </c>
      <c r="C1510">
        <v>1499.91983743841</v>
      </c>
    </row>
    <row r="1511" spans="1:3">
      <c r="A1511" s="57">
        <v>39917</v>
      </c>
      <c r="B1511">
        <v>1491.4362701999</v>
      </c>
      <c r="C1511">
        <v>1506.7758262418099</v>
      </c>
    </row>
    <row r="1512" spans="1:3">
      <c r="A1512" s="57">
        <v>39918</v>
      </c>
      <c r="B1512">
        <v>1514.7570312989101</v>
      </c>
      <c r="C1512">
        <v>1488.0868014760199</v>
      </c>
    </row>
    <row r="1513" spans="1:3">
      <c r="A1513" s="57">
        <v>39919</v>
      </c>
      <c r="B1513">
        <v>1531.7369996238101</v>
      </c>
      <c r="C1513">
        <v>1520.8785699032701</v>
      </c>
    </row>
    <row r="1514" spans="1:3">
      <c r="A1514" s="57">
        <v>39920</v>
      </c>
      <c r="B1514">
        <v>1529.74975824885</v>
      </c>
      <c r="C1514">
        <v>1531.2292164973001</v>
      </c>
    </row>
    <row r="1515" spans="1:3">
      <c r="A1515" s="57">
        <v>39923</v>
      </c>
      <c r="B1515">
        <v>1467.48750928457</v>
      </c>
      <c r="C1515">
        <v>1501.2873945065501</v>
      </c>
    </row>
    <row r="1516" spans="1:3">
      <c r="A1516" s="57">
        <v>39924</v>
      </c>
      <c r="B1516">
        <v>1501.39100493047</v>
      </c>
      <c r="C1516">
        <v>1459.6573672268401</v>
      </c>
    </row>
    <row r="1517" spans="1:3">
      <c r="A1517" s="57">
        <v>39925</v>
      </c>
      <c r="B1517">
        <v>1489.25775426206</v>
      </c>
      <c r="C1517">
        <v>1484.36556129882</v>
      </c>
    </row>
    <row r="1518" spans="1:3">
      <c r="A1518" s="57">
        <v>39926</v>
      </c>
      <c r="B1518">
        <v>1510.7195481063</v>
      </c>
      <c r="C1518">
        <v>1500.3842051328099</v>
      </c>
    </row>
    <row r="1519" spans="1:3">
      <c r="A1519" s="57">
        <v>39927</v>
      </c>
      <c r="B1519">
        <v>1535.69613188536</v>
      </c>
      <c r="C1519">
        <v>1525.47213610574</v>
      </c>
    </row>
    <row r="1520" spans="1:3">
      <c r="A1520" s="57">
        <v>39930</v>
      </c>
      <c r="B1520">
        <v>1508.92812575978</v>
      </c>
      <c r="C1520">
        <v>1512.8710729478801</v>
      </c>
    </row>
    <row r="1521" spans="1:3">
      <c r="A1521" s="57">
        <v>39931</v>
      </c>
      <c r="B1521">
        <v>1504.6476844598501</v>
      </c>
      <c r="C1521">
        <v>1488.35909546997</v>
      </c>
    </row>
    <row r="1522" spans="1:3">
      <c r="A1522" s="57">
        <v>39932</v>
      </c>
      <c r="B1522">
        <v>1543.6650290545999</v>
      </c>
      <c r="C1522">
        <v>1524.61556176921</v>
      </c>
    </row>
    <row r="1523" spans="1:3">
      <c r="A1523" s="57">
        <v>39933</v>
      </c>
      <c r="B1523">
        <v>1549.54585275462</v>
      </c>
      <c r="C1523">
        <v>1562.2873195268701</v>
      </c>
    </row>
    <row r="1524" spans="1:3">
      <c r="A1524" s="57">
        <v>39934</v>
      </c>
      <c r="B1524">
        <v>1555.40979231085</v>
      </c>
      <c r="C1524">
        <v>1551.2096920404199</v>
      </c>
    </row>
    <row r="1525" spans="1:3">
      <c r="A1525" s="57">
        <v>39937</v>
      </c>
      <c r="B1525">
        <v>1621.03087360111</v>
      </c>
      <c r="C1525">
        <v>1576.2129895953101</v>
      </c>
    </row>
    <row r="1526" spans="1:3">
      <c r="A1526" s="57">
        <v>39938</v>
      </c>
      <c r="B1526">
        <v>1606.45921382505</v>
      </c>
      <c r="C1526">
        <v>1613.070911366</v>
      </c>
    </row>
    <row r="1527" spans="1:3">
      <c r="A1527" s="57">
        <v>39939</v>
      </c>
      <c r="B1527">
        <v>1633.54561151129</v>
      </c>
      <c r="C1527">
        <v>1628.1770548280499</v>
      </c>
    </row>
    <row r="1528" spans="1:3">
      <c r="A1528" s="57">
        <v>39940</v>
      </c>
      <c r="B1528">
        <v>1601.2486564619501</v>
      </c>
      <c r="C1528">
        <v>1648.0617746565299</v>
      </c>
    </row>
    <row r="1529" spans="1:3">
      <c r="A1529" s="57">
        <v>39941</v>
      </c>
      <c r="B1529">
        <v>1650.25849498604</v>
      </c>
      <c r="C1529">
        <v>1626.9012610928801</v>
      </c>
    </row>
    <row r="1530" spans="1:3">
      <c r="A1530" s="57">
        <v>39944</v>
      </c>
      <c r="B1530">
        <v>1621.1824774716499</v>
      </c>
      <c r="C1530">
        <v>1624.0776449586499</v>
      </c>
    </row>
    <row r="1531" spans="1:3">
      <c r="A1531" s="57">
        <v>39945</v>
      </c>
      <c r="B1531">
        <v>1623.32460121484</v>
      </c>
      <c r="C1531">
        <v>1634.0284553807701</v>
      </c>
    </row>
    <row r="1532" spans="1:3">
      <c r="A1532" s="57">
        <v>39946</v>
      </c>
      <c r="B1532">
        <v>1575.7563741890799</v>
      </c>
      <c r="C1532">
        <v>1596.0762692012199</v>
      </c>
    </row>
    <row r="1533" spans="1:3">
      <c r="A1533" s="57">
        <v>39947</v>
      </c>
      <c r="B1533">
        <v>1593.51697229618</v>
      </c>
      <c r="C1533">
        <v>1573.5504481701601</v>
      </c>
    </row>
    <row r="1534" spans="1:3">
      <c r="A1534" s="57">
        <v>39948</v>
      </c>
      <c r="B1534">
        <v>1577.7737688069501</v>
      </c>
      <c r="C1534">
        <v>1593.0992006434799</v>
      </c>
    </row>
    <row r="1535" spans="1:3">
      <c r="A1535" s="57">
        <v>39951</v>
      </c>
      <c r="B1535">
        <v>1633.61489222052</v>
      </c>
      <c r="C1535">
        <v>1604.0502109850399</v>
      </c>
    </row>
    <row r="1536" spans="1:3">
      <c r="A1536" s="57">
        <v>39952</v>
      </c>
      <c r="B1536">
        <v>1639.31512138785</v>
      </c>
      <c r="C1536">
        <v>1636.3866475735499</v>
      </c>
    </row>
    <row r="1537" spans="1:3">
      <c r="A1537" s="57">
        <v>39953</v>
      </c>
      <c r="B1537">
        <v>1640.15841658564</v>
      </c>
      <c r="C1537">
        <v>1653.7516718904401</v>
      </c>
    </row>
    <row r="1538" spans="1:3">
      <c r="A1538" s="57">
        <v>39954</v>
      </c>
      <c r="B1538">
        <v>1621.68066907156</v>
      </c>
      <c r="C1538">
        <v>1620.7319583804299</v>
      </c>
    </row>
    <row r="1539" spans="1:3">
      <c r="A1539" s="57">
        <v>39955</v>
      </c>
      <c r="B1539">
        <v>1621.0269734389001</v>
      </c>
      <c r="C1539">
        <v>1626.9311740442199</v>
      </c>
    </row>
    <row r="1540" spans="1:3">
      <c r="A1540" s="57">
        <v>39959</v>
      </c>
      <c r="B1540">
        <v>1650.6775664044001</v>
      </c>
      <c r="C1540">
        <v>1605.1576663713099</v>
      </c>
    </row>
    <row r="1541" spans="1:3">
      <c r="A1541" s="57">
        <v>39960</v>
      </c>
      <c r="B1541">
        <v>1624.2234708553401</v>
      </c>
      <c r="C1541">
        <v>1655.7709311507299</v>
      </c>
    </row>
    <row r="1542" spans="1:3">
      <c r="A1542" s="57">
        <v>39961</v>
      </c>
      <c r="B1542">
        <v>1648.8752317463</v>
      </c>
      <c r="C1542">
        <v>1639.66646075071</v>
      </c>
    </row>
    <row r="1543" spans="1:3">
      <c r="A1543" s="57">
        <v>39962</v>
      </c>
      <c r="B1543">
        <v>1676.0452589679101</v>
      </c>
      <c r="C1543">
        <v>1664.8367430881999</v>
      </c>
    </row>
    <row r="1544" spans="1:3">
      <c r="A1544" s="57">
        <v>39965</v>
      </c>
      <c r="B1544">
        <v>1717.8148623873301</v>
      </c>
      <c r="C1544">
        <v>1702.3194942058301</v>
      </c>
    </row>
    <row r="1545" spans="1:3">
      <c r="A1545" s="57">
        <v>39966</v>
      </c>
      <c r="B1545">
        <v>1715.58487637649</v>
      </c>
      <c r="C1545">
        <v>1708.5705012291601</v>
      </c>
    </row>
    <row r="1546" spans="1:3">
      <c r="A1546" s="57">
        <v>39967</v>
      </c>
      <c r="B1546">
        <v>1681.8038570241899</v>
      </c>
      <c r="C1546">
        <v>1694.9744769814199</v>
      </c>
    </row>
    <row r="1547" spans="1:3">
      <c r="A1547" s="57">
        <v>39968</v>
      </c>
      <c r="B1547">
        <v>1699.02301770195</v>
      </c>
      <c r="C1547">
        <v>1687.5346034321001</v>
      </c>
    </row>
    <row r="1548" spans="1:3">
      <c r="A1548" s="57">
        <v>39969</v>
      </c>
      <c r="B1548">
        <v>1689.49840545805</v>
      </c>
      <c r="C1548">
        <v>1713.2370492008899</v>
      </c>
    </row>
    <row r="1549" spans="1:3">
      <c r="A1549" s="57">
        <v>39972</v>
      </c>
      <c r="B1549">
        <v>1679.07279416655</v>
      </c>
      <c r="C1549">
        <v>1672.57956261087</v>
      </c>
    </row>
    <row r="1550" spans="1:3">
      <c r="A1550" s="57">
        <v>39973</v>
      </c>
      <c r="B1550">
        <v>1688.1253269081899</v>
      </c>
      <c r="C1550">
        <v>1688.5504834390499</v>
      </c>
    </row>
    <row r="1551" spans="1:3">
      <c r="A1551" s="57">
        <v>39974</v>
      </c>
      <c r="B1551">
        <v>1689.6267054986799</v>
      </c>
      <c r="C1551">
        <v>1708.50351574264</v>
      </c>
    </row>
    <row r="1552" spans="1:3">
      <c r="A1552" s="57">
        <v>39975</v>
      </c>
      <c r="B1552">
        <v>1705.3545689971199</v>
      </c>
      <c r="C1552">
        <v>1695.4696455546</v>
      </c>
    </row>
    <row r="1553" spans="1:3">
      <c r="A1553" s="57">
        <v>39976</v>
      </c>
      <c r="B1553">
        <v>1702.8184183068799</v>
      </c>
      <c r="C1553">
        <v>1693.3879099216399</v>
      </c>
    </row>
    <row r="1554" spans="1:3">
      <c r="A1554" s="57">
        <v>39979</v>
      </c>
      <c r="B1554">
        <v>1656.0154547265799</v>
      </c>
      <c r="C1554">
        <v>1678.8158527373701</v>
      </c>
    </row>
    <row r="1555" spans="1:3">
      <c r="A1555" s="57">
        <v>39980</v>
      </c>
      <c r="B1555">
        <v>1639.05954036853</v>
      </c>
      <c r="C1555">
        <v>1663.7914954377</v>
      </c>
    </row>
    <row r="1556" spans="1:3">
      <c r="A1556" s="57">
        <v>39981</v>
      </c>
      <c r="B1556">
        <v>1633.38949684158</v>
      </c>
      <c r="C1556">
        <v>1635.89174994876</v>
      </c>
    </row>
    <row r="1557" spans="1:3">
      <c r="A1557" s="57">
        <v>39982</v>
      </c>
      <c r="B1557">
        <v>1632.72913178619</v>
      </c>
      <c r="C1557">
        <v>1630.4009874768401</v>
      </c>
    </row>
    <row r="1558" spans="1:3">
      <c r="A1558" s="57">
        <v>39983</v>
      </c>
      <c r="B1558">
        <v>1644.36057333643</v>
      </c>
      <c r="C1558">
        <v>1648.6211103230901</v>
      </c>
    </row>
    <row r="1559" spans="1:3">
      <c r="A1559" s="57">
        <v>39986</v>
      </c>
      <c r="B1559">
        <v>1599.1377722616901</v>
      </c>
      <c r="C1559">
        <v>1626.8931417087899</v>
      </c>
    </row>
    <row r="1560" spans="1:3">
      <c r="A1560" s="57">
        <v>39987</v>
      </c>
      <c r="B1560">
        <v>1608.4712536720899</v>
      </c>
      <c r="C1560">
        <v>1606.6909679256801</v>
      </c>
    </row>
    <row r="1561" spans="1:3">
      <c r="A1561" s="57">
        <v>39988</v>
      </c>
      <c r="B1561">
        <v>1622.21178988926</v>
      </c>
      <c r="C1561">
        <v>1627.9167931305799</v>
      </c>
    </row>
    <row r="1562" spans="1:3">
      <c r="A1562" s="57">
        <v>39989</v>
      </c>
      <c r="B1562">
        <v>1655.11831187229</v>
      </c>
      <c r="C1562">
        <v>1615.26594507665</v>
      </c>
    </row>
    <row r="1563" spans="1:3">
      <c r="A1563" s="57">
        <v>39990</v>
      </c>
      <c r="B1563">
        <v>1656.4854035128601</v>
      </c>
      <c r="C1563">
        <v>1652.13634098581</v>
      </c>
    </row>
    <row r="1564" spans="1:3">
      <c r="A1564" s="57">
        <v>39993</v>
      </c>
      <c r="B1564">
        <v>1667.83325758979</v>
      </c>
      <c r="C1564">
        <v>1665.4172984878101</v>
      </c>
    </row>
    <row r="1565" spans="1:3">
      <c r="A1565" s="57">
        <v>39994</v>
      </c>
      <c r="B1565">
        <v>1656.81080929623</v>
      </c>
      <c r="C1565">
        <v>1667.24448757666</v>
      </c>
    </row>
    <row r="1566" spans="1:3">
      <c r="A1566" s="57">
        <v>39995</v>
      </c>
      <c r="B1566">
        <v>1674.69290307697</v>
      </c>
      <c r="C1566">
        <v>1672.9732542291999</v>
      </c>
    </row>
    <row r="1567" spans="1:3">
      <c r="A1567" s="57">
        <v>39996</v>
      </c>
      <c r="B1567">
        <v>1635.8151060585999</v>
      </c>
      <c r="C1567">
        <v>1653.8307231235101</v>
      </c>
    </row>
    <row r="1568" spans="1:3">
      <c r="A1568" s="57">
        <v>40000</v>
      </c>
      <c r="B1568">
        <v>1638.1465609504601</v>
      </c>
      <c r="C1568">
        <v>1619.86799601282</v>
      </c>
    </row>
    <row r="1569" spans="1:3">
      <c r="A1569" s="57">
        <v>40001</v>
      </c>
      <c r="B1569">
        <v>1607.32168801593</v>
      </c>
      <c r="C1569">
        <v>1634.0856763965701</v>
      </c>
    </row>
    <row r="1570" spans="1:3">
      <c r="A1570" s="57">
        <v>40002</v>
      </c>
      <c r="B1570">
        <v>1601.5351290104099</v>
      </c>
      <c r="C1570">
        <v>1611.5068193678701</v>
      </c>
    </row>
    <row r="1571" spans="1:3">
      <c r="A1571" s="57">
        <v>40003</v>
      </c>
      <c r="B1571">
        <v>1609.55793454835</v>
      </c>
      <c r="C1571">
        <v>1615.726994502</v>
      </c>
    </row>
    <row r="1572" spans="1:3">
      <c r="A1572" s="57">
        <v>40004</v>
      </c>
      <c r="B1572">
        <v>1601.1927417910899</v>
      </c>
      <c r="C1572">
        <v>1595.9543134681101</v>
      </c>
    </row>
    <row r="1573" spans="1:3">
      <c r="A1573" s="57">
        <v>40007</v>
      </c>
      <c r="B1573">
        <v>1624.7744416672999</v>
      </c>
      <c r="C1573">
        <v>1602.4106538475601</v>
      </c>
    </row>
    <row r="1574" spans="1:3">
      <c r="A1574" s="57">
        <v>40008</v>
      </c>
      <c r="B1574">
        <v>1634.0844086735999</v>
      </c>
      <c r="C1574">
        <v>1631.2306364452199</v>
      </c>
    </row>
    <row r="1575" spans="1:3">
      <c r="A1575" s="57">
        <v>40009</v>
      </c>
      <c r="B1575">
        <v>1679.80968214929</v>
      </c>
      <c r="C1575">
        <v>1659.2628483119299</v>
      </c>
    </row>
    <row r="1576" spans="1:3">
      <c r="A1576" s="57">
        <v>40010</v>
      </c>
      <c r="B1576">
        <v>1691.8722123795701</v>
      </c>
      <c r="C1576">
        <v>1676.53313370757</v>
      </c>
    </row>
    <row r="1577" spans="1:3">
      <c r="A1577" s="57">
        <v>40011</v>
      </c>
      <c r="B1577">
        <v>1688.29402874022</v>
      </c>
      <c r="C1577">
        <v>1687.9134511427901</v>
      </c>
    </row>
    <row r="1578" spans="1:3">
      <c r="A1578" s="57">
        <v>40014</v>
      </c>
      <c r="B1578">
        <v>1719.71257720773</v>
      </c>
      <c r="C1578">
        <v>1707.54465208327</v>
      </c>
    </row>
    <row r="1579" spans="1:3">
      <c r="A1579" s="57">
        <v>40015</v>
      </c>
      <c r="B1579">
        <v>1725.1153672395999</v>
      </c>
      <c r="C1579">
        <v>1731.2825539160101</v>
      </c>
    </row>
    <row r="1580" spans="1:3">
      <c r="A1580" s="57">
        <v>40016</v>
      </c>
      <c r="B1580">
        <v>1724.1326477561399</v>
      </c>
      <c r="C1580">
        <v>1711.0466508402001</v>
      </c>
    </row>
    <row r="1581" spans="1:3">
      <c r="A1581" s="57">
        <v>40017</v>
      </c>
      <c r="B1581">
        <v>1755.38517180963</v>
      </c>
      <c r="C1581">
        <v>1726.81726322606</v>
      </c>
    </row>
    <row r="1582" spans="1:3">
      <c r="A1582" s="57">
        <v>40018</v>
      </c>
      <c r="B1582">
        <v>1760.59858935945</v>
      </c>
      <c r="C1582">
        <v>1748.0372016838701</v>
      </c>
    </row>
    <row r="1583" spans="1:3">
      <c r="A1583" s="57">
        <v>40021</v>
      </c>
      <c r="B1583">
        <v>1768.034392909</v>
      </c>
      <c r="C1583">
        <v>1758.84908349286</v>
      </c>
    </row>
    <row r="1584" spans="1:3">
      <c r="A1584" s="57">
        <v>40022</v>
      </c>
      <c r="B1584">
        <v>1763.12013373076</v>
      </c>
      <c r="C1584">
        <v>1757.29158447287</v>
      </c>
    </row>
    <row r="1585" spans="1:3">
      <c r="A1585" s="57">
        <v>40023</v>
      </c>
      <c r="B1585">
        <v>1746.9516501534499</v>
      </c>
      <c r="C1585">
        <v>1753.6511102138099</v>
      </c>
    </row>
    <row r="1586" spans="1:3">
      <c r="A1586" s="57">
        <v>40024</v>
      </c>
      <c r="B1586">
        <v>1775.6964793540401</v>
      </c>
      <c r="C1586">
        <v>1772.4704730355199</v>
      </c>
    </row>
    <row r="1587" spans="1:3">
      <c r="A1587" s="57">
        <v>40025</v>
      </c>
      <c r="B1587">
        <v>1786.7319422697601</v>
      </c>
      <c r="C1587">
        <v>1780.59200869907</v>
      </c>
    </row>
    <row r="1588" spans="1:3">
      <c r="A1588" s="57">
        <v>40028</v>
      </c>
      <c r="B1588">
        <v>1819.66126227411</v>
      </c>
      <c r="C1588">
        <v>1810.7662866113201</v>
      </c>
    </row>
    <row r="1589" spans="1:3">
      <c r="A1589" s="57">
        <v>40029</v>
      </c>
      <c r="B1589">
        <v>1825.3213406099301</v>
      </c>
      <c r="C1589">
        <v>1807.04730702967</v>
      </c>
    </row>
    <row r="1590" spans="1:3">
      <c r="A1590" s="57">
        <v>40030</v>
      </c>
      <c r="B1590">
        <v>1826.2887729875099</v>
      </c>
      <c r="C1590">
        <v>1821.45200365598</v>
      </c>
    </row>
    <row r="1591" spans="1:3">
      <c r="A1591" s="57">
        <v>40031</v>
      </c>
      <c r="B1591">
        <v>1816.5864350808799</v>
      </c>
      <c r="C1591">
        <v>1834.64319746406</v>
      </c>
    </row>
    <row r="1592" spans="1:3">
      <c r="A1592" s="57">
        <v>40032</v>
      </c>
      <c r="B1592">
        <v>1834.1281213815701</v>
      </c>
      <c r="C1592">
        <v>1829.8864202802899</v>
      </c>
    </row>
    <row r="1593" spans="1:3">
      <c r="A1593" s="57">
        <v>40035</v>
      </c>
      <c r="B1593">
        <v>1823.2065246847101</v>
      </c>
      <c r="C1593">
        <v>1827.50156386257</v>
      </c>
    </row>
    <row r="1594" spans="1:3">
      <c r="A1594" s="57">
        <v>40036</v>
      </c>
      <c r="B1594">
        <v>1802.9754844481499</v>
      </c>
      <c r="C1594">
        <v>1815.1487068077499</v>
      </c>
    </row>
    <row r="1595" spans="1:3">
      <c r="A1595" s="57">
        <v>40037</v>
      </c>
      <c r="B1595">
        <v>1817.73616112269</v>
      </c>
      <c r="C1595">
        <v>1801.1988268397599</v>
      </c>
    </row>
    <row r="1596" spans="1:3">
      <c r="A1596" s="57">
        <v>40038</v>
      </c>
      <c r="B1596">
        <v>1836.54509997739</v>
      </c>
      <c r="C1596">
        <v>1834.5665298132701</v>
      </c>
    </row>
    <row r="1597" spans="1:3">
      <c r="A1597" s="57">
        <v>40039</v>
      </c>
      <c r="B1597">
        <v>1820.82452193418</v>
      </c>
      <c r="C1597">
        <v>1836.1676072595401</v>
      </c>
    </row>
    <row r="1598" spans="1:3">
      <c r="A1598" s="57">
        <v>40042</v>
      </c>
      <c r="B1598">
        <v>1771.6010651706899</v>
      </c>
      <c r="C1598">
        <v>1778.7445979960701</v>
      </c>
    </row>
    <row r="1599" spans="1:3">
      <c r="A1599" s="57">
        <v>40043</v>
      </c>
      <c r="B1599">
        <v>1792.9919325923299</v>
      </c>
      <c r="C1599">
        <v>1781.1247393502699</v>
      </c>
    </row>
    <row r="1600" spans="1:3">
      <c r="A1600" s="57">
        <v>40044</v>
      </c>
      <c r="B1600">
        <v>1800.5188827458501</v>
      </c>
      <c r="C1600">
        <v>1774.5063355193499</v>
      </c>
    </row>
    <row r="1601" spans="1:3">
      <c r="A1601" s="57">
        <v>40045</v>
      </c>
      <c r="B1601">
        <v>1822.9851447871699</v>
      </c>
      <c r="C1601">
        <v>1802.1538228765501</v>
      </c>
    </row>
    <row r="1602" spans="1:3">
      <c r="A1602" s="57">
        <v>40046</v>
      </c>
      <c r="B1602">
        <v>1849.97732841008</v>
      </c>
      <c r="C1602">
        <v>1838.7318423986101</v>
      </c>
    </row>
    <row r="1603" spans="1:3">
      <c r="A1603" s="57">
        <v>40049</v>
      </c>
      <c r="B1603">
        <v>1851.3833260353599</v>
      </c>
      <c r="C1603">
        <v>1859.46906000494</v>
      </c>
    </row>
    <row r="1604" spans="1:3">
      <c r="A1604" s="57">
        <v>40050</v>
      </c>
      <c r="B1604">
        <v>1858.44652167207</v>
      </c>
      <c r="C1604">
        <v>1862.60368650127</v>
      </c>
    </row>
    <row r="1605" spans="1:3">
      <c r="A1605" s="57">
        <v>40051</v>
      </c>
      <c r="B1605">
        <v>1856.97537100726</v>
      </c>
      <c r="C1605">
        <v>1851.86380215399</v>
      </c>
    </row>
    <row r="1606" spans="1:3">
      <c r="A1606" s="57">
        <v>40052</v>
      </c>
      <c r="B1606">
        <v>1861.3377954883599</v>
      </c>
      <c r="C1606">
        <v>1853.0286749239899</v>
      </c>
    </row>
    <row r="1607" spans="1:3">
      <c r="A1607" s="57">
        <v>40053</v>
      </c>
      <c r="B1607">
        <v>1861.63004143842</v>
      </c>
      <c r="C1607">
        <v>1873.5074548712801</v>
      </c>
    </row>
    <row r="1608" spans="1:3">
      <c r="A1608" s="57">
        <v>40056</v>
      </c>
      <c r="B1608">
        <v>1844.7112296180601</v>
      </c>
      <c r="C1608">
        <v>1842.03948525856</v>
      </c>
    </row>
    <row r="1609" spans="1:3">
      <c r="A1609" s="57">
        <v>40057</v>
      </c>
      <c r="B1609">
        <v>1805.70009888513</v>
      </c>
      <c r="C1609">
        <v>1836.5131734986501</v>
      </c>
    </row>
    <row r="1610" spans="1:3">
      <c r="A1610" s="57">
        <v>40058</v>
      </c>
      <c r="B1610">
        <v>1804.0696432181901</v>
      </c>
      <c r="C1610">
        <v>1800.7511627885301</v>
      </c>
    </row>
    <row r="1611" spans="1:3">
      <c r="A1611" s="57">
        <v>40059</v>
      </c>
      <c r="B1611">
        <v>1822.0408342872799</v>
      </c>
      <c r="C1611">
        <v>1818.2694867180801</v>
      </c>
    </row>
    <row r="1612" spans="1:3">
      <c r="A1612" s="57">
        <v>40060</v>
      </c>
      <c r="B1612">
        <v>1843.30467693485</v>
      </c>
      <c r="C1612">
        <v>1826.0647413863001</v>
      </c>
    </row>
    <row r="1613" spans="1:3">
      <c r="A1613" s="57">
        <v>40064</v>
      </c>
      <c r="B1613">
        <v>1871.2042680549901</v>
      </c>
      <c r="C1613">
        <v>1867.19987394297</v>
      </c>
    </row>
    <row r="1614" spans="1:3">
      <c r="A1614" s="57">
        <v>40065</v>
      </c>
      <c r="B1614">
        <v>1887.7781052749301</v>
      </c>
      <c r="C1614">
        <v>1876.16043963068</v>
      </c>
    </row>
    <row r="1615" spans="1:3">
      <c r="A1615" s="57">
        <v>40066</v>
      </c>
      <c r="B1615">
        <v>1906.0332211678699</v>
      </c>
      <c r="C1615">
        <v>1887.3944776662199</v>
      </c>
    </row>
    <row r="1616" spans="1:3">
      <c r="A1616" s="57">
        <v>40067</v>
      </c>
      <c r="B1616">
        <v>1905.7730876037399</v>
      </c>
      <c r="C1616">
        <v>1912.2490200273</v>
      </c>
    </row>
    <row r="1617" spans="1:3">
      <c r="A1617" s="57">
        <v>40070</v>
      </c>
      <c r="B1617">
        <v>1913.0362308877</v>
      </c>
      <c r="C1617">
        <v>1887.3480851552299</v>
      </c>
    </row>
    <row r="1618" spans="1:3">
      <c r="A1618" s="57">
        <v>40071</v>
      </c>
      <c r="B1618">
        <v>1923.82555919472</v>
      </c>
      <c r="C1618">
        <v>1911.9064564333901</v>
      </c>
    </row>
    <row r="1619" spans="1:3">
      <c r="A1619" s="57">
        <v>40072</v>
      </c>
      <c r="B1619">
        <v>1959.4336820476001</v>
      </c>
      <c r="C1619">
        <v>1939.96905940993</v>
      </c>
    </row>
    <row r="1620" spans="1:3">
      <c r="A1620" s="57">
        <v>40073</v>
      </c>
      <c r="B1620">
        <v>1952.9962273894901</v>
      </c>
      <c r="C1620">
        <v>1954.0318551399</v>
      </c>
    </row>
    <row r="1621" spans="1:3">
      <c r="A1621" s="57">
        <v>40074</v>
      </c>
      <c r="B1621">
        <v>1954.50231493607</v>
      </c>
      <c r="C1621">
        <v>1960.3317095024699</v>
      </c>
    </row>
    <row r="1622" spans="1:3">
      <c r="A1622" s="57">
        <v>40077</v>
      </c>
      <c r="B1622">
        <v>1940.74890553297</v>
      </c>
      <c r="C1622">
        <v>1933.4906442193701</v>
      </c>
    </row>
    <row r="1623" spans="1:3">
      <c r="A1623" s="57">
        <v>40078</v>
      </c>
      <c r="B1623">
        <v>1964.3463586939999</v>
      </c>
      <c r="C1623">
        <v>1958.8323210517101</v>
      </c>
    </row>
    <row r="1624" spans="1:3">
      <c r="A1624" s="57">
        <v>40079</v>
      </c>
      <c r="B1624">
        <v>1941.44679251825</v>
      </c>
      <c r="C1624">
        <v>1967.26697022345</v>
      </c>
    </row>
    <row r="1625" spans="1:3">
      <c r="A1625" s="57">
        <v>40080</v>
      </c>
      <c r="B1625">
        <v>1914.31528745532</v>
      </c>
      <c r="C1625">
        <v>1948.7476604836399</v>
      </c>
    </row>
    <row r="1626" spans="1:3">
      <c r="A1626" s="57">
        <v>40081</v>
      </c>
      <c r="B1626">
        <v>1912.01072100294</v>
      </c>
      <c r="C1626">
        <v>1910.0341439367201</v>
      </c>
    </row>
    <row r="1627" spans="1:3">
      <c r="A1627" s="57">
        <v>40084</v>
      </c>
      <c r="B1627">
        <v>1940.2587500873501</v>
      </c>
      <c r="C1627">
        <v>1918.28273158657</v>
      </c>
    </row>
    <row r="1628" spans="1:3">
      <c r="A1628" s="57">
        <v>40085</v>
      </c>
      <c r="B1628">
        <v>1933.8756997937901</v>
      </c>
      <c r="C1628">
        <v>1942.9408277643099</v>
      </c>
    </row>
    <row r="1629" spans="1:3">
      <c r="A1629" s="57">
        <v>40086</v>
      </c>
      <c r="B1629">
        <v>1933.3553736307699</v>
      </c>
      <c r="C1629">
        <v>1943.5555123230799</v>
      </c>
    </row>
    <row r="1630" spans="1:3">
      <c r="A1630" s="57">
        <v>40087</v>
      </c>
      <c r="B1630">
        <v>1889.0719019492799</v>
      </c>
      <c r="C1630">
        <v>1928.09764900597</v>
      </c>
    </row>
    <row r="1631" spans="1:3">
      <c r="A1631" s="57">
        <v>40088</v>
      </c>
      <c r="B1631">
        <v>1879.5477474285501</v>
      </c>
      <c r="C1631">
        <v>1869.19766501514</v>
      </c>
    </row>
    <row r="1632" spans="1:3">
      <c r="A1632" s="57">
        <v>40091</v>
      </c>
      <c r="B1632">
        <v>1907.6317323384999</v>
      </c>
      <c r="C1632">
        <v>1886.4680901838601</v>
      </c>
    </row>
    <row r="1633" spans="1:3">
      <c r="A1633" s="57">
        <v>40092</v>
      </c>
      <c r="B1633">
        <v>1929.04449812593</v>
      </c>
      <c r="C1633">
        <v>1922.9183045684899</v>
      </c>
    </row>
    <row r="1634" spans="1:3">
      <c r="A1634" s="57">
        <v>40093</v>
      </c>
      <c r="B1634">
        <v>1931.9419712106901</v>
      </c>
      <c r="C1634">
        <v>1925.7132123562001</v>
      </c>
    </row>
    <row r="1635" spans="1:3">
      <c r="A1635" s="57">
        <v>40094</v>
      </c>
      <c r="B1635">
        <v>1951.0944544579299</v>
      </c>
      <c r="C1635">
        <v>1948.4414349246899</v>
      </c>
    </row>
    <row r="1636" spans="1:3">
      <c r="A1636" s="57">
        <v>40095</v>
      </c>
      <c r="B1636">
        <v>1953.4064294796301</v>
      </c>
      <c r="C1636">
        <v>1947.4040870168301</v>
      </c>
    </row>
    <row r="1637" spans="1:3">
      <c r="A1637" s="57">
        <v>40098</v>
      </c>
      <c r="B1637">
        <v>1962.0253276240901</v>
      </c>
      <c r="C1637">
        <v>1965.3929532971799</v>
      </c>
    </row>
    <row r="1638" spans="1:3">
      <c r="A1638" s="57">
        <v>40099</v>
      </c>
      <c r="B1638">
        <v>1958.1939011542399</v>
      </c>
      <c r="C1638">
        <v>1958.51303708556</v>
      </c>
    </row>
    <row r="1639" spans="1:3">
      <c r="A1639" s="57">
        <v>40100</v>
      </c>
      <c r="B1639">
        <v>1998.0032093733701</v>
      </c>
      <c r="C1639">
        <v>1985.1099327826601</v>
      </c>
    </row>
    <row r="1640" spans="1:3">
      <c r="A1640" s="57">
        <v>40101</v>
      </c>
      <c r="B1640">
        <v>1997.4988546130101</v>
      </c>
      <c r="C1640">
        <v>1986.0761177639599</v>
      </c>
    </row>
    <row r="1641" spans="1:3">
      <c r="A1641" s="57">
        <v>40102</v>
      </c>
      <c r="B1641">
        <v>1975.01672934619</v>
      </c>
      <c r="C1641">
        <v>1974.82089332807</v>
      </c>
    </row>
    <row r="1642" spans="1:3">
      <c r="A1642" s="57">
        <v>40105</v>
      </c>
      <c r="B1642">
        <v>2000.24711702849</v>
      </c>
      <c r="C1642">
        <v>1984.9931189955701</v>
      </c>
    </row>
    <row r="1643" spans="1:3">
      <c r="A1643" s="57">
        <v>40106</v>
      </c>
      <c r="B1643">
        <v>1985.0353113975</v>
      </c>
      <c r="C1643">
        <v>2000.8430958748099</v>
      </c>
    </row>
    <row r="1644" spans="1:3">
      <c r="A1644" s="57">
        <v>40107</v>
      </c>
      <c r="B1644">
        <v>1973.9907170962599</v>
      </c>
      <c r="C1644">
        <v>1979.4119852628201</v>
      </c>
    </row>
    <row r="1645" spans="1:3">
      <c r="A1645" s="57">
        <v>40108</v>
      </c>
      <c r="B1645">
        <v>1992.27086598148</v>
      </c>
      <c r="C1645">
        <v>1971.5486796943201</v>
      </c>
    </row>
    <row r="1646" spans="1:3">
      <c r="A1646" s="57">
        <v>40109</v>
      </c>
      <c r="B1646">
        <v>1970.81459672756</v>
      </c>
      <c r="C1646">
        <v>1995.3335516625</v>
      </c>
    </row>
    <row r="1647" spans="1:3">
      <c r="A1647" s="57">
        <v>40112</v>
      </c>
      <c r="B1647">
        <v>1949.83553417285</v>
      </c>
      <c r="C1647">
        <v>1975.6380383650401</v>
      </c>
    </row>
    <row r="1648" spans="1:3">
      <c r="A1648" s="57">
        <v>40113</v>
      </c>
      <c r="B1648">
        <v>1935.0732929517201</v>
      </c>
      <c r="C1648">
        <v>1952.5094587311701</v>
      </c>
    </row>
    <row r="1649" spans="1:3">
      <c r="A1649" s="57">
        <v>40114</v>
      </c>
      <c r="B1649">
        <v>1885.5173450974901</v>
      </c>
      <c r="C1649">
        <v>1923.86665630689</v>
      </c>
    </row>
    <row r="1650" spans="1:3">
      <c r="A1650" s="57">
        <v>40115</v>
      </c>
      <c r="B1650">
        <v>1935.13720869144</v>
      </c>
      <c r="C1650">
        <v>1906.5267513732099</v>
      </c>
    </row>
    <row r="1651" spans="1:3">
      <c r="A1651" s="57">
        <v>40116</v>
      </c>
      <c r="B1651">
        <v>1883.85931883781</v>
      </c>
      <c r="C1651">
        <v>1925.7978311264701</v>
      </c>
    </row>
    <row r="1652" spans="1:3">
      <c r="A1652" s="57">
        <v>40119</v>
      </c>
      <c r="B1652">
        <v>1896.86947417434</v>
      </c>
      <c r="C1652">
        <v>1896.74516434356</v>
      </c>
    </row>
    <row r="1653" spans="1:3">
      <c r="A1653" s="57">
        <v>40120</v>
      </c>
      <c r="B1653">
        <v>1899.79268132936</v>
      </c>
      <c r="C1653">
        <v>1875.96739120848</v>
      </c>
    </row>
    <row r="1654" spans="1:3">
      <c r="A1654" s="57">
        <v>40121</v>
      </c>
      <c r="B1654">
        <v>1908.0164324103901</v>
      </c>
      <c r="C1654">
        <v>1921.1491225048201</v>
      </c>
    </row>
    <row r="1655" spans="1:3">
      <c r="A1655" s="57">
        <v>40122</v>
      </c>
      <c r="B1655">
        <v>1937.00401361798</v>
      </c>
      <c r="C1655">
        <v>1921.6588837163199</v>
      </c>
    </row>
    <row r="1656" spans="1:3">
      <c r="A1656" s="57">
        <v>40123</v>
      </c>
      <c r="B1656">
        <v>1935.8540626861</v>
      </c>
      <c r="C1656">
        <v>1923.36791902395</v>
      </c>
    </row>
    <row r="1657" spans="1:3">
      <c r="A1657" s="57">
        <v>40126</v>
      </c>
      <c r="B1657">
        <v>1985.20931778458</v>
      </c>
      <c r="C1657">
        <v>1958.95668337709</v>
      </c>
    </row>
    <row r="1658" spans="1:3">
      <c r="A1658" s="57">
        <v>40127</v>
      </c>
      <c r="B1658">
        <v>1980.0356224510001</v>
      </c>
      <c r="C1658">
        <v>1973.74552775845</v>
      </c>
    </row>
    <row r="1659" spans="1:3">
      <c r="A1659" s="57">
        <v>40128</v>
      </c>
      <c r="B1659">
        <v>1992.5473947154801</v>
      </c>
      <c r="C1659">
        <v>1995.47319738279</v>
      </c>
    </row>
    <row r="1660" spans="1:3">
      <c r="A1660" s="57">
        <v>40129</v>
      </c>
      <c r="B1660">
        <v>1967.7606499229</v>
      </c>
      <c r="C1660">
        <v>1986.1311621659399</v>
      </c>
    </row>
    <row r="1661" spans="1:3">
      <c r="A1661" s="57">
        <v>40130</v>
      </c>
      <c r="B1661">
        <v>1987.83072128601</v>
      </c>
      <c r="C1661">
        <v>1974.4605420913399</v>
      </c>
    </row>
    <row r="1662" spans="1:3">
      <c r="A1662" s="57">
        <v>40133</v>
      </c>
      <c r="B1662">
        <v>2020.2339993445801</v>
      </c>
      <c r="C1662">
        <v>2003.26911133315</v>
      </c>
    </row>
    <row r="1663" spans="1:3">
      <c r="A1663" s="57">
        <v>40134</v>
      </c>
      <c r="B1663">
        <v>2012.64837088231</v>
      </c>
      <c r="C1663">
        <v>2007.5792708847</v>
      </c>
    </row>
    <row r="1664" spans="1:3">
      <c r="A1664" s="57">
        <v>40135</v>
      </c>
      <c r="B1664">
        <v>2010.5164676576201</v>
      </c>
      <c r="C1664">
        <v>2012.6359843401899</v>
      </c>
    </row>
    <row r="1665" spans="1:3">
      <c r="A1665" s="57">
        <v>40136</v>
      </c>
      <c r="B1665">
        <v>1981.8462504042</v>
      </c>
      <c r="C1665">
        <v>1992.9392378238799</v>
      </c>
    </row>
    <row r="1666" spans="1:3">
      <c r="A1666" s="57">
        <v>40137</v>
      </c>
      <c r="B1666">
        <v>1973.68470878536</v>
      </c>
      <c r="C1666">
        <v>1969.20046181623</v>
      </c>
    </row>
    <row r="1667" spans="1:3">
      <c r="A1667" s="57">
        <v>40140</v>
      </c>
      <c r="B1667">
        <v>1999.8529015906399</v>
      </c>
      <c r="C1667">
        <v>2001.78372501734</v>
      </c>
    </row>
    <row r="1668" spans="1:3">
      <c r="A1668" s="57">
        <v>40141</v>
      </c>
      <c r="B1668">
        <v>1992.77226315757</v>
      </c>
      <c r="C1668">
        <v>1996.0217853601</v>
      </c>
    </row>
    <row r="1669" spans="1:3">
      <c r="A1669" s="57">
        <v>40142</v>
      </c>
      <c r="B1669">
        <v>2008.10040263066</v>
      </c>
      <c r="C1669">
        <v>2001.1075652243601</v>
      </c>
    </row>
    <row r="1670" spans="1:3">
      <c r="A1670" s="57">
        <v>40144</v>
      </c>
      <c r="B1670">
        <v>1962.5913338881301</v>
      </c>
      <c r="C1670">
        <v>1947.4969632889799</v>
      </c>
    </row>
    <row r="1671" spans="1:3">
      <c r="A1671" s="57">
        <v>40147</v>
      </c>
      <c r="B1671">
        <v>1979.13178229339</v>
      </c>
      <c r="C1671">
        <v>1966.0646037705701</v>
      </c>
    </row>
    <row r="1672" spans="1:3">
      <c r="A1672" s="57">
        <v>40148</v>
      </c>
      <c r="B1672">
        <v>2012.1720804946499</v>
      </c>
      <c r="C1672">
        <v>2002.8098288200099</v>
      </c>
    </row>
    <row r="1673" spans="1:3">
      <c r="A1673" s="57">
        <v>40149</v>
      </c>
      <c r="B1673">
        <v>2018.7137290825799</v>
      </c>
      <c r="C1673">
        <v>2011.63916730902</v>
      </c>
    </row>
    <row r="1674" spans="1:3">
      <c r="A1674" s="57">
        <v>40150</v>
      </c>
      <c r="B1674">
        <v>2006.4452641806899</v>
      </c>
      <c r="C1674">
        <v>2025.7622838929401</v>
      </c>
    </row>
    <row r="1675" spans="1:3">
      <c r="A1675" s="57">
        <v>40151</v>
      </c>
      <c r="B1675">
        <v>2016.42980768908</v>
      </c>
      <c r="C1675">
        <v>2029.7123352055401</v>
      </c>
    </row>
    <row r="1676" spans="1:3">
      <c r="A1676" s="57">
        <v>40154</v>
      </c>
      <c r="B1676">
        <v>2006.5213666873301</v>
      </c>
      <c r="C1676">
        <v>2009.39065165786</v>
      </c>
    </row>
    <row r="1677" spans="1:3">
      <c r="A1677" s="57">
        <v>40155</v>
      </c>
      <c r="B1677">
        <v>1983.4120056578799</v>
      </c>
      <c r="C1677">
        <v>1992.1125375883</v>
      </c>
    </row>
    <row r="1678" spans="1:3">
      <c r="A1678" s="57">
        <v>40156</v>
      </c>
      <c r="B1678">
        <v>1986.5639942283301</v>
      </c>
      <c r="C1678">
        <v>1983.54755150195</v>
      </c>
    </row>
    <row r="1679" spans="1:3">
      <c r="A1679" s="57">
        <v>40157</v>
      </c>
      <c r="B1679">
        <v>1991.6270545469299</v>
      </c>
      <c r="C1679">
        <v>1995.24933927748</v>
      </c>
    </row>
    <row r="1680" spans="1:3">
      <c r="A1680" s="57">
        <v>40158</v>
      </c>
      <c r="B1680">
        <v>1997.69471296039</v>
      </c>
      <c r="C1680">
        <v>1997.0732705673099</v>
      </c>
    </row>
    <row r="1681" spans="1:3">
      <c r="A1681" s="57">
        <v>40161</v>
      </c>
      <c r="B1681">
        <v>2014.20279401574</v>
      </c>
      <c r="C1681">
        <v>2007.82638869161</v>
      </c>
    </row>
    <row r="1682" spans="1:3">
      <c r="A1682" s="57">
        <v>40162</v>
      </c>
      <c r="B1682">
        <v>1999.0549296890199</v>
      </c>
      <c r="C1682">
        <v>1998.7742238721701</v>
      </c>
    </row>
    <row r="1683" spans="1:3">
      <c r="A1683" s="57">
        <v>40163</v>
      </c>
      <c r="B1683">
        <v>2009.8677197070999</v>
      </c>
      <c r="C1683">
        <v>2010.90167676039</v>
      </c>
    </row>
    <row r="1684" spans="1:3">
      <c r="A1684" s="57">
        <v>40164</v>
      </c>
      <c r="B1684">
        <v>1980.7163531619201</v>
      </c>
      <c r="C1684">
        <v>1988.9984453526199</v>
      </c>
    </row>
    <row r="1685" spans="1:3">
      <c r="A1685" s="57">
        <v>40165</v>
      </c>
      <c r="B1685">
        <v>1987.31354336443</v>
      </c>
      <c r="C1685">
        <v>1987.37620998889</v>
      </c>
    </row>
    <row r="1686" spans="1:3">
      <c r="A1686" s="57">
        <v>40168</v>
      </c>
      <c r="B1686">
        <v>1993.7015268339101</v>
      </c>
      <c r="C1686">
        <v>1991.6682703506599</v>
      </c>
    </row>
    <row r="1687" spans="1:3">
      <c r="A1687" s="57">
        <v>40169</v>
      </c>
      <c r="B1687">
        <v>2005.0333352217499</v>
      </c>
      <c r="C1687">
        <v>1999.19044561243</v>
      </c>
    </row>
    <row r="1688" spans="1:3">
      <c r="A1688" s="57">
        <v>40170</v>
      </c>
      <c r="B1688">
        <v>2018.12388736715</v>
      </c>
      <c r="C1688">
        <v>2013.21842013934</v>
      </c>
    </row>
    <row r="1689" spans="1:3">
      <c r="A1689" s="57">
        <v>40171</v>
      </c>
      <c r="B1689">
        <v>2029.1141141952</v>
      </c>
      <c r="C1689">
        <v>2026.00422193178</v>
      </c>
    </row>
    <row r="1690" spans="1:3">
      <c r="A1690" s="57">
        <v>40175</v>
      </c>
      <c r="B1690">
        <v>2033.4798988614</v>
      </c>
      <c r="C1690">
        <v>2037.05968287568</v>
      </c>
    </row>
    <row r="1691" spans="1:3">
      <c r="A1691" s="57">
        <v>40176</v>
      </c>
      <c r="B1691">
        <v>2029.1702423680999</v>
      </c>
      <c r="C1691">
        <v>2040.32745558128</v>
      </c>
    </row>
    <row r="1692" spans="1:3">
      <c r="A1692" s="57">
        <v>40177</v>
      </c>
      <c r="B1692">
        <v>2029.41877128391</v>
      </c>
      <c r="C1692">
        <v>2022.57483555928</v>
      </c>
    </row>
    <row r="1693" spans="1:3">
      <c r="A1693" s="57">
        <v>40178</v>
      </c>
      <c r="B1693">
        <v>2016.26190377325</v>
      </c>
      <c r="C1693">
        <v>2035.18349399982</v>
      </c>
    </row>
    <row r="1694" spans="1:3">
      <c r="A1694" s="57">
        <v>40182</v>
      </c>
      <c r="B1694">
        <v>2050.7749272598999</v>
      </c>
      <c r="C1694">
        <v>2040.8750223588399</v>
      </c>
    </row>
    <row r="1695" spans="1:3">
      <c r="A1695" s="57">
        <v>40183</v>
      </c>
      <c r="B1695">
        <v>2057.1443390117402</v>
      </c>
      <c r="C1695">
        <v>2054.77550817663</v>
      </c>
    </row>
    <row r="1696" spans="1:3">
      <c r="A1696" s="57">
        <v>40184</v>
      </c>
      <c r="B1696">
        <v>2060.39378144482</v>
      </c>
      <c r="C1696">
        <v>2056.6007806958601</v>
      </c>
    </row>
    <row r="1697" spans="1:3">
      <c r="A1697" s="57">
        <v>40185</v>
      </c>
      <c r="B1697">
        <v>2059.3514635104898</v>
      </c>
      <c r="C1697">
        <v>2053.1787201003599</v>
      </c>
    </row>
    <row r="1698" spans="1:3">
      <c r="A1698" s="57">
        <v>40186</v>
      </c>
      <c r="B1698">
        <v>2067.7080641604998</v>
      </c>
      <c r="C1698">
        <v>2059.1543697249999</v>
      </c>
    </row>
    <row r="1699" spans="1:3">
      <c r="A1699" s="57">
        <v>40189</v>
      </c>
      <c r="B1699">
        <v>2072.8160132029302</v>
      </c>
      <c r="C1699">
        <v>2079.43406579065</v>
      </c>
    </row>
    <row r="1700" spans="1:3">
      <c r="A1700" s="57">
        <v>40190</v>
      </c>
      <c r="B1700">
        <v>2053.2122470148502</v>
      </c>
      <c r="C1700">
        <v>2058.2789871792302</v>
      </c>
    </row>
    <row r="1701" spans="1:3">
      <c r="A1701" s="57">
        <v>40191</v>
      </c>
      <c r="B1701">
        <v>2065.8810025160401</v>
      </c>
      <c r="C1701">
        <v>2057.6985904518701</v>
      </c>
    </row>
    <row r="1702" spans="1:3">
      <c r="A1702" s="57">
        <v>40192</v>
      </c>
      <c r="B1702">
        <v>2070.4936431271299</v>
      </c>
      <c r="C1702">
        <v>2065.5117097781999</v>
      </c>
    </row>
    <row r="1703" spans="1:3">
      <c r="A1703" s="57">
        <v>40193</v>
      </c>
      <c r="B1703">
        <v>2050.3729818767902</v>
      </c>
      <c r="C1703">
        <v>2064.6821080945401</v>
      </c>
    </row>
    <row r="1704" spans="1:3">
      <c r="A1704" s="57">
        <v>40197</v>
      </c>
      <c r="B1704">
        <v>2074.6854645193498</v>
      </c>
      <c r="C1704">
        <v>2049.5975478855498</v>
      </c>
    </row>
    <row r="1705" spans="1:3">
      <c r="A1705" s="57">
        <v>40198</v>
      </c>
      <c r="B1705">
        <v>2044.70182193705</v>
      </c>
      <c r="C1705">
        <v>2051.7494765468</v>
      </c>
    </row>
    <row r="1706" spans="1:3">
      <c r="A1706" s="57">
        <v>40199</v>
      </c>
      <c r="B1706">
        <v>2007.1109362756899</v>
      </c>
      <c r="C1706">
        <v>2042.48495156848</v>
      </c>
    </row>
    <row r="1707" spans="1:3">
      <c r="A1707" s="57">
        <v>40200</v>
      </c>
      <c r="B1707">
        <v>1973.37304581895</v>
      </c>
      <c r="C1707">
        <v>2000.1864814180601</v>
      </c>
    </row>
    <row r="1708" spans="1:3">
      <c r="A1708" s="57">
        <v>40203</v>
      </c>
      <c r="B1708">
        <v>1985.1717525547999</v>
      </c>
      <c r="C1708">
        <v>1994.26980065564</v>
      </c>
    </row>
    <row r="1709" spans="1:3">
      <c r="A1709" s="57">
        <v>40204</v>
      </c>
      <c r="B1709">
        <v>1971.05626145726</v>
      </c>
      <c r="C1709">
        <v>1971.04810281296</v>
      </c>
    </row>
    <row r="1710" spans="1:3">
      <c r="A1710" s="57">
        <v>40205</v>
      </c>
      <c r="B1710">
        <v>1973.2268924162099</v>
      </c>
      <c r="C1710">
        <v>1965.57366091875</v>
      </c>
    </row>
    <row r="1711" spans="1:3">
      <c r="A1711" s="57">
        <v>40206</v>
      </c>
      <c r="B1711">
        <v>1954.49442504745</v>
      </c>
      <c r="C1711">
        <v>1978.7494752837999</v>
      </c>
    </row>
    <row r="1712" spans="1:3">
      <c r="A1712" s="57">
        <v>40207</v>
      </c>
      <c r="B1712">
        <v>1937.1640808833899</v>
      </c>
      <c r="C1712">
        <v>1962.39092769853</v>
      </c>
    </row>
    <row r="1713" spans="1:3">
      <c r="A1713" s="57">
        <v>40210</v>
      </c>
      <c r="B1713">
        <v>1966.4205049464999</v>
      </c>
      <c r="C1713">
        <v>1951.57850399416</v>
      </c>
    </row>
    <row r="1714" spans="1:3">
      <c r="A1714" s="57">
        <v>40211</v>
      </c>
      <c r="B1714">
        <v>1987.15312148662</v>
      </c>
      <c r="C1714">
        <v>1972.2493454667399</v>
      </c>
    </row>
    <row r="1715" spans="1:3">
      <c r="A1715" s="57">
        <v>40212</v>
      </c>
      <c r="B1715">
        <v>1974.1362722378699</v>
      </c>
      <c r="C1715">
        <v>1980.24776676593</v>
      </c>
    </row>
    <row r="1716" spans="1:3">
      <c r="A1716" s="57">
        <v>40213</v>
      </c>
      <c r="B1716">
        <v>1916.06862701402</v>
      </c>
      <c r="C1716">
        <v>1953.9378707344099</v>
      </c>
    </row>
    <row r="1717" spans="1:3">
      <c r="A1717" s="57">
        <v>40214</v>
      </c>
      <c r="B1717">
        <v>1916.89346951999</v>
      </c>
      <c r="C1717">
        <v>1910.7706759345899</v>
      </c>
    </row>
    <row r="1718" spans="1:3">
      <c r="A1718" s="57">
        <v>40217</v>
      </c>
      <c r="B1718">
        <v>1895.05323230667</v>
      </c>
      <c r="C1718">
        <v>1912.20336629656</v>
      </c>
    </row>
    <row r="1719" spans="1:3">
      <c r="A1719" s="57">
        <v>40218</v>
      </c>
      <c r="B1719">
        <v>1925.74403571824</v>
      </c>
      <c r="C1719">
        <v>1921.33986495257</v>
      </c>
    </row>
    <row r="1720" spans="1:3">
      <c r="A1720" s="57">
        <v>40219</v>
      </c>
      <c r="B1720">
        <v>1920.6407607768101</v>
      </c>
      <c r="C1720">
        <v>1923.39274554589</v>
      </c>
    </row>
    <row r="1721" spans="1:3">
      <c r="A1721" s="57">
        <v>40220</v>
      </c>
      <c r="B1721">
        <v>1940.8505679566199</v>
      </c>
      <c r="C1721">
        <v>1919.9194515239001</v>
      </c>
    </row>
    <row r="1722" spans="1:3">
      <c r="A1722" s="57">
        <v>40221</v>
      </c>
      <c r="B1722">
        <v>1934.83340433893</v>
      </c>
      <c r="C1722">
        <v>1918.61534095003</v>
      </c>
    </row>
    <row r="1723" spans="1:3">
      <c r="A1723" s="57">
        <v>40225</v>
      </c>
      <c r="B1723">
        <v>1968.30169723719</v>
      </c>
      <c r="C1723">
        <v>1948.9782147385599</v>
      </c>
    </row>
    <row r="1724" spans="1:3">
      <c r="A1724" s="57">
        <v>40226</v>
      </c>
      <c r="B1724">
        <v>1973.7811271082401</v>
      </c>
      <c r="C1724">
        <v>1975.85420124142</v>
      </c>
    </row>
    <row r="1725" spans="1:3">
      <c r="A1725" s="57">
        <v>40227</v>
      </c>
      <c r="B1725">
        <v>1982.7871581455499</v>
      </c>
      <c r="C1725">
        <v>1968.3967500419001</v>
      </c>
    </row>
    <row r="1726" spans="1:3">
      <c r="A1726" s="57">
        <v>40228</v>
      </c>
      <c r="B1726">
        <v>1977.7682598244501</v>
      </c>
      <c r="C1726">
        <v>1969.16958671721</v>
      </c>
    </row>
    <row r="1727" spans="1:3">
      <c r="A1727" s="57">
        <v>40231</v>
      </c>
      <c r="B1727">
        <v>1979.64976212134</v>
      </c>
      <c r="C1727">
        <v>1984.9211019038801</v>
      </c>
    </row>
    <row r="1728" spans="1:3">
      <c r="A1728" s="57">
        <v>40232</v>
      </c>
      <c r="B1728">
        <v>1957.8820426504001</v>
      </c>
      <c r="C1728">
        <v>1973.1214661310401</v>
      </c>
    </row>
    <row r="1729" spans="1:3">
      <c r="A1729" s="57">
        <v>40233</v>
      </c>
      <c r="B1729">
        <v>1971.1401562717599</v>
      </c>
      <c r="C1729">
        <v>1962.4998851605701</v>
      </c>
    </row>
    <row r="1730" spans="1:3">
      <c r="A1730" s="57">
        <v>40234</v>
      </c>
      <c r="B1730">
        <v>1966.6039520265199</v>
      </c>
      <c r="C1730">
        <v>1944.5344165644999</v>
      </c>
    </row>
    <row r="1731" spans="1:3">
      <c r="A1731" s="57">
        <v>40235</v>
      </c>
      <c r="B1731">
        <v>1972.99354506501</v>
      </c>
      <c r="C1731">
        <v>1966.9715849028</v>
      </c>
    </row>
    <row r="1732" spans="1:3">
      <c r="A1732" s="57">
        <v>40238</v>
      </c>
      <c r="B1732">
        <v>1991.6107066623199</v>
      </c>
      <c r="C1732">
        <v>1982.5422837347101</v>
      </c>
    </row>
    <row r="1733" spans="1:3">
      <c r="A1733" s="57">
        <v>40239</v>
      </c>
      <c r="B1733">
        <v>2001.7360360840801</v>
      </c>
      <c r="C1733">
        <v>2001.4581149309199</v>
      </c>
    </row>
    <row r="1734" spans="1:3">
      <c r="A1734" s="57">
        <v>40240</v>
      </c>
      <c r="B1734">
        <v>2008.0107936879899</v>
      </c>
      <c r="C1734">
        <v>2009.4124138995501</v>
      </c>
    </row>
    <row r="1735" spans="1:3">
      <c r="A1735" s="57">
        <v>40241</v>
      </c>
      <c r="B1735">
        <v>2006.9767565273301</v>
      </c>
      <c r="C1735">
        <v>2009.13202214085</v>
      </c>
    </row>
    <row r="1736" spans="1:3">
      <c r="A1736" s="57">
        <v>40242</v>
      </c>
      <c r="B1736">
        <v>2038.2272548175699</v>
      </c>
      <c r="C1736">
        <v>2018.4735133649499</v>
      </c>
    </row>
    <row r="1737" spans="1:3">
      <c r="A1737" s="57">
        <v>40245</v>
      </c>
      <c r="B1737">
        <v>2040.2657316633799</v>
      </c>
      <c r="C1737">
        <v>2039.7409600267599</v>
      </c>
    </row>
    <row r="1738" spans="1:3">
      <c r="A1738" s="57">
        <v>40246</v>
      </c>
      <c r="B1738">
        <v>2043.97523288298</v>
      </c>
      <c r="C1738">
        <v>2031.7811220884701</v>
      </c>
    </row>
    <row r="1739" spans="1:3">
      <c r="A1739" s="57">
        <v>40247</v>
      </c>
      <c r="B1739">
        <v>2052.1601534339902</v>
      </c>
      <c r="C1739">
        <v>2044.30741627934</v>
      </c>
    </row>
    <row r="1740" spans="1:3">
      <c r="A1740" s="57">
        <v>40248</v>
      </c>
      <c r="B1740">
        <v>2056.8995161401399</v>
      </c>
      <c r="C1740">
        <v>2046.21136430458</v>
      </c>
    </row>
    <row r="1741" spans="1:3">
      <c r="A1741" s="57">
        <v>40249</v>
      </c>
      <c r="B1741">
        <v>2061.0700067579201</v>
      </c>
      <c r="C1741">
        <v>2066.1877813834499</v>
      </c>
    </row>
    <row r="1742" spans="1:3">
      <c r="A1742" s="57">
        <v>40252</v>
      </c>
      <c r="B1742">
        <v>2053.59968819498</v>
      </c>
      <c r="C1742">
        <v>2053.2191749733001</v>
      </c>
    </row>
    <row r="1743" spans="1:3">
      <c r="A1743" s="57">
        <v>40253</v>
      </c>
      <c r="B1743">
        <v>2076.2029415472898</v>
      </c>
      <c r="C1743">
        <v>2058.9835057740002</v>
      </c>
    </row>
    <row r="1744" spans="1:3">
      <c r="A1744" s="57">
        <v>40254</v>
      </c>
      <c r="B1744">
        <v>2089.3360158483201</v>
      </c>
      <c r="C1744">
        <v>2083.9849606870498</v>
      </c>
    </row>
    <row r="1745" spans="1:3">
      <c r="A1745" s="57">
        <v>40255</v>
      </c>
      <c r="B1745">
        <v>2081.0746708694301</v>
      </c>
      <c r="C1745">
        <v>2086.2001119188799</v>
      </c>
    </row>
    <row r="1746" spans="1:3">
      <c r="A1746" s="57">
        <v>40256</v>
      </c>
      <c r="B1746">
        <v>2065.2007683739098</v>
      </c>
      <c r="C1746">
        <v>2082.1939689211599</v>
      </c>
    </row>
    <row r="1747" spans="1:3">
      <c r="A1747" s="57">
        <v>40259</v>
      </c>
      <c r="B1747">
        <v>2074.3550986594901</v>
      </c>
      <c r="C1747">
        <v>2049.8812714464598</v>
      </c>
    </row>
    <row r="1748" spans="1:3">
      <c r="A1748" s="57">
        <v>40260</v>
      </c>
      <c r="B1748">
        <v>2083.7148312057602</v>
      </c>
      <c r="C1748">
        <v>2075.667287876</v>
      </c>
    </row>
    <row r="1749" spans="1:3">
      <c r="A1749" s="57">
        <v>40261</v>
      </c>
      <c r="B1749">
        <v>2064.9391204710901</v>
      </c>
      <c r="C1749">
        <v>2066.5448708260901</v>
      </c>
    </row>
    <row r="1750" spans="1:3">
      <c r="A1750" s="57">
        <v>40262</v>
      </c>
      <c r="B1750">
        <v>2061.55123165655</v>
      </c>
      <c r="C1750">
        <v>2077.57240334976</v>
      </c>
    </row>
    <row r="1751" spans="1:3">
      <c r="A1751" s="57">
        <v>40263</v>
      </c>
      <c r="B1751">
        <v>2068.6760874332999</v>
      </c>
      <c r="C1751">
        <v>2069.6724544389999</v>
      </c>
    </row>
    <row r="1752" spans="1:3">
      <c r="A1752" s="57">
        <v>40266</v>
      </c>
      <c r="B1752">
        <v>2083.5008269466698</v>
      </c>
      <c r="C1752">
        <v>2078.7485194186502</v>
      </c>
    </row>
    <row r="1753" spans="1:3">
      <c r="A1753" s="57">
        <v>40267</v>
      </c>
      <c r="B1753">
        <v>2085.1617111949199</v>
      </c>
      <c r="C1753">
        <v>2087.2790248056699</v>
      </c>
    </row>
    <row r="1754" spans="1:3">
      <c r="A1754" s="57">
        <v>40268</v>
      </c>
      <c r="B1754">
        <v>2082.4880502357701</v>
      </c>
      <c r="C1754">
        <v>2079.9827149016601</v>
      </c>
    </row>
    <row r="1755" spans="1:3">
      <c r="A1755" s="57">
        <v>40269</v>
      </c>
      <c r="B1755">
        <v>2107.12585961271</v>
      </c>
      <c r="C1755">
        <v>2098.8407972048999</v>
      </c>
    </row>
    <row r="1756" spans="1:3">
      <c r="A1756" s="57">
        <v>40273</v>
      </c>
      <c r="B1756">
        <v>2119.20959133017</v>
      </c>
      <c r="C1756">
        <v>2110.4608936773202</v>
      </c>
    </row>
    <row r="1757" spans="1:3">
      <c r="A1757" s="57">
        <v>40274</v>
      </c>
      <c r="B1757">
        <v>2125.5034222488498</v>
      </c>
      <c r="C1757">
        <v>2110.7906133717001</v>
      </c>
    </row>
    <row r="1758" spans="1:3">
      <c r="A1758" s="57">
        <v>40275</v>
      </c>
      <c r="B1758">
        <v>2111.7712289768201</v>
      </c>
      <c r="C1758">
        <v>2119.7836466296299</v>
      </c>
    </row>
    <row r="1759" spans="1:3">
      <c r="A1759" s="57">
        <v>40276</v>
      </c>
      <c r="B1759">
        <v>2114.3375034455898</v>
      </c>
      <c r="C1759">
        <v>2100.9090384340302</v>
      </c>
    </row>
    <row r="1760" spans="1:3">
      <c r="A1760" s="57">
        <v>40277</v>
      </c>
      <c r="B1760">
        <v>2130.6593878558301</v>
      </c>
      <c r="C1760">
        <v>2118.2586175216602</v>
      </c>
    </row>
    <row r="1761" spans="1:3">
      <c r="A1761" s="57">
        <v>40280</v>
      </c>
      <c r="B1761">
        <v>2129.7699160186899</v>
      </c>
      <c r="C1761">
        <v>2130.9661961499901</v>
      </c>
    </row>
    <row r="1762" spans="1:3">
      <c r="A1762" s="57">
        <v>40281</v>
      </c>
      <c r="B1762">
        <v>2133.9743113910699</v>
      </c>
      <c r="C1762">
        <v>2128.6404361319101</v>
      </c>
    </row>
    <row r="1763" spans="1:3">
      <c r="A1763" s="57">
        <v>40282</v>
      </c>
      <c r="B1763">
        <v>2153.6062950629098</v>
      </c>
      <c r="C1763">
        <v>2146.6364927632999</v>
      </c>
    </row>
    <row r="1764" spans="1:3">
      <c r="A1764" s="57">
        <v>40283</v>
      </c>
      <c r="B1764">
        <v>2146.2746251490498</v>
      </c>
      <c r="C1764">
        <v>2145.55791766333</v>
      </c>
    </row>
    <row r="1765" spans="1:3">
      <c r="A1765" s="57">
        <v>40284</v>
      </c>
      <c r="B1765">
        <v>2110.6796515085098</v>
      </c>
      <c r="C1765">
        <v>2135.1348689906499</v>
      </c>
    </row>
    <row r="1766" spans="1:3">
      <c r="A1766" s="57">
        <v>40287</v>
      </c>
      <c r="B1766">
        <v>2108.7596282470199</v>
      </c>
      <c r="C1766">
        <v>2096.6832106575198</v>
      </c>
    </row>
    <row r="1767" spans="1:3">
      <c r="A1767" s="57">
        <v>40288</v>
      </c>
      <c r="B1767">
        <v>2125.9325011443402</v>
      </c>
      <c r="C1767">
        <v>2121.2983448877699</v>
      </c>
    </row>
    <row r="1768" spans="1:3">
      <c r="A1768" s="57">
        <v>40289</v>
      </c>
      <c r="B1768">
        <v>2126.1177947093802</v>
      </c>
      <c r="C1768">
        <v>2123.1905411626999</v>
      </c>
    </row>
    <row r="1769" spans="1:3">
      <c r="A1769" s="57">
        <v>40290</v>
      </c>
      <c r="B1769">
        <v>2127.6988593032902</v>
      </c>
      <c r="C1769">
        <v>2109.1377310906</v>
      </c>
    </row>
    <row r="1770" spans="1:3">
      <c r="A1770" s="57">
        <v>40291</v>
      </c>
      <c r="B1770">
        <v>2140.24161119882</v>
      </c>
      <c r="C1770">
        <v>2124.7659419890501</v>
      </c>
    </row>
    <row r="1771" spans="1:3">
      <c r="A1771" s="57">
        <v>40294</v>
      </c>
      <c r="B1771">
        <v>2140.43199613964</v>
      </c>
      <c r="C1771">
        <v>2146.1902567552202</v>
      </c>
    </row>
    <row r="1772" spans="1:3">
      <c r="A1772" s="57">
        <v>40295</v>
      </c>
      <c r="B1772">
        <v>2086.2192845148802</v>
      </c>
      <c r="C1772">
        <v>2124.8532609817198</v>
      </c>
    </row>
    <row r="1773" spans="1:3">
      <c r="A1773" s="57">
        <v>40296</v>
      </c>
      <c r="B1773">
        <v>2093.3943131849601</v>
      </c>
      <c r="C1773">
        <v>2099.61859322701</v>
      </c>
    </row>
    <row r="1774" spans="1:3">
      <c r="A1774" s="57">
        <v>40297</v>
      </c>
      <c r="B1774">
        <v>2124.7676241855702</v>
      </c>
      <c r="C1774">
        <v>2109.4636821371801</v>
      </c>
    </row>
    <row r="1775" spans="1:3">
      <c r="A1775" s="57">
        <v>40298</v>
      </c>
      <c r="B1775">
        <v>2097.5728404627998</v>
      </c>
      <c r="C1775">
        <v>2125.3193549820699</v>
      </c>
    </row>
    <row r="1776" spans="1:3">
      <c r="A1776" s="57">
        <v>40301</v>
      </c>
      <c r="B1776">
        <v>2117.4636212918999</v>
      </c>
      <c r="C1776">
        <v>2103.4275679429102</v>
      </c>
    </row>
    <row r="1777" spans="1:3">
      <c r="A1777" s="57">
        <v>40302</v>
      </c>
      <c r="B1777">
        <v>2061.5956664876599</v>
      </c>
      <c r="C1777">
        <v>2087.9958108095998</v>
      </c>
    </row>
    <row r="1778" spans="1:3">
      <c r="A1778" s="57">
        <v>40303</v>
      </c>
      <c r="B1778">
        <v>2038.7062423271</v>
      </c>
      <c r="C1778">
        <v>2035.9744905211901</v>
      </c>
    </row>
    <row r="1779" spans="1:3">
      <c r="A1779" s="57">
        <v>40304</v>
      </c>
      <c r="B1779">
        <v>1977.75932618614</v>
      </c>
      <c r="C1779">
        <v>2028.40766015893</v>
      </c>
    </row>
    <row r="1780" spans="1:3">
      <c r="A1780" s="57">
        <v>40305</v>
      </c>
      <c r="B1780">
        <v>1965.6933709032501</v>
      </c>
      <c r="C1780">
        <v>1984.0233823323399</v>
      </c>
    </row>
    <row r="1781" spans="1:3">
      <c r="A1781" s="57">
        <v>40308</v>
      </c>
      <c r="B1781">
        <v>2056.5939155779201</v>
      </c>
      <c r="C1781">
        <v>2049.3518327244801</v>
      </c>
    </row>
    <row r="1782" spans="1:3">
      <c r="A1782" s="57">
        <v>40309</v>
      </c>
      <c r="B1782">
        <v>2041.28039746114</v>
      </c>
      <c r="C1782">
        <v>2029.6196859663801</v>
      </c>
    </row>
    <row r="1783" spans="1:3">
      <c r="A1783" s="57">
        <v>40310</v>
      </c>
      <c r="B1783">
        <v>2063.7575521408098</v>
      </c>
      <c r="C1783">
        <v>2052.7259651557101</v>
      </c>
    </row>
    <row r="1784" spans="1:3">
      <c r="A1784" s="57">
        <v>40311</v>
      </c>
      <c r="B1784">
        <v>2044.6970098091101</v>
      </c>
      <c r="C1784">
        <v>2059.8142266596001</v>
      </c>
    </row>
    <row r="1785" spans="1:3">
      <c r="A1785" s="57">
        <v>40312</v>
      </c>
      <c r="B1785">
        <v>2008.3074324086001</v>
      </c>
      <c r="C1785">
        <v>2031.1064875544901</v>
      </c>
    </row>
    <row r="1786" spans="1:3">
      <c r="A1786" s="57">
        <v>40315</v>
      </c>
      <c r="B1786">
        <v>2005.5474595860901</v>
      </c>
      <c r="C1786">
        <v>2009.8514686358601</v>
      </c>
    </row>
    <row r="1787" spans="1:3">
      <c r="A1787" s="57">
        <v>40316</v>
      </c>
      <c r="B1787">
        <v>1976.5213864089101</v>
      </c>
      <c r="C1787">
        <v>2021.6192675462801</v>
      </c>
    </row>
    <row r="1788" spans="1:3">
      <c r="A1788" s="57">
        <v>40317</v>
      </c>
      <c r="B1788">
        <v>1969.1385471214101</v>
      </c>
      <c r="C1788">
        <v>1965.8300332936501</v>
      </c>
    </row>
    <row r="1789" spans="1:3">
      <c r="A1789" s="57">
        <v>40318</v>
      </c>
      <c r="B1789">
        <v>1907.0432860608501</v>
      </c>
      <c r="C1789">
        <v>1927.3332188967299</v>
      </c>
    </row>
    <row r="1790" spans="1:3">
      <c r="A1790" s="57">
        <v>40319</v>
      </c>
      <c r="B1790">
        <v>1943.0761017095699</v>
      </c>
      <c r="C1790">
        <v>1889.8807413003599</v>
      </c>
    </row>
    <row r="1791" spans="1:3">
      <c r="A1791" s="57">
        <v>40322</v>
      </c>
      <c r="B1791">
        <v>1918.3685402159999</v>
      </c>
      <c r="C1791">
        <v>1935.9647194107599</v>
      </c>
    </row>
    <row r="1792" spans="1:3">
      <c r="A1792" s="57">
        <v>40323</v>
      </c>
      <c r="B1792">
        <v>1916.0833527051</v>
      </c>
      <c r="C1792">
        <v>1874.1513336129101</v>
      </c>
    </row>
    <row r="1793" spans="1:3">
      <c r="A1793" s="57">
        <v>40324</v>
      </c>
      <c r="B1793">
        <v>1905.8071776309</v>
      </c>
      <c r="C1793">
        <v>1925.11667708859</v>
      </c>
    </row>
    <row r="1794" spans="1:3">
      <c r="A1794" s="57">
        <v>40325</v>
      </c>
      <c r="B1794">
        <v>1977.9824751309</v>
      </c>
      <c r="C1794">
        <v>1947.95314454153</v>
      </c>
    </row>
    <row r="1795" spans="1:3">
      <c r="A1795" s="57">
        <v>40326</v>
      </c>
      <c r="B1795">
        <v>1955.75242112504</v>
      </c>
      <c r="C1795">
        <v>1973.4379031671499</v>
      </c>
    </row>
    <row r="1796" spans="1:3">
      <c r="A1796" s="57">
        <v>40330</v>
      </c>
      <c r="B1796">
        <v>1930.5021410025599</v>
      </c>
      <c r="C1796">
        <v>1941.0294044037901</v>
      </c>
    </row>
    <row r="1797" spans="1:3">
      <c r="A1797" s="57">
        <v>40331</v>
      </c>
      <c r="B1797">
        <v>1971.1935878404599</v>
      </c>
      <c r="C1797">
        <v>1941.15949815525</v>
      </c>
    </row>
    <row r="1798" spans="1:3">
      <c r="A1798" s="57">
        <v>40332</v>
      </c>
      <c r="B1798">
        <v>1970.01342372664</v>
      </c>
      <c r="C1798">
        <v>1977.6770126424999</v>
      </c>
    </row>
    <row r="1799" spans="1:3">
      <c r="A1799" s="57">
        <v>40333</v>
      </c>
      <c r="B1799">
        <v>1910.91108610167</v>
      </c>
      <c r="C1799">
        <v>1938.83892713199</v>
      </c>
    </row>
    <row r="1800" spans="1:3">
      <c r="A1800" s="57">
        <v>40336</v>
      </c>
      <c r="B1800">
        <v>1892.0630348733</v>
      </c>
      <c r="C1800">
        <v>1915.5294970433799</v>
      </c>
    </row>
    <row r="1801" spans="1:3">
      <c r="A1801" s="57">
        <v>40337</v>
      </c>
      <c r="B1801">
        <v>1914.089522476</v>
      </c>
      <c r="C1801">
        <v>1898.7566431673899</v>
      </c>
    </row>
    <row r="1802" spans="1:3">
      <c r="A1802" s="57">
        <v>40338</v>
      </c>
      <c r="B1802">
        <v>1909.8923544828699</v>
      </c>
      <c r="C1802">
        <v>1923.32164874044</v>
      </c>
    </row>
    <row r="1803" spans="1:3">
      <c r="A1803" s="57">
        <v>40339</v>
      </c>
      <c r="B1803">
        <v>1961.64245634793</v>
      </c>
      <c r="C1803">
        <v>1941.7092284497201</v>
      </c>
    </row>
    <row r="1804" spans="1:3">
      <c r="A1804" s="57">
        <v>40340</v>
      </c>
      <c r="B1804">
        <v>1970.78918996983</v>
      </c>
      <c r="C1804">
        <v>1945.7772505975099</v>
      </c>
    </row>
    <row r="1805" spans="1:3">
      <c r="A1805" s="57">
        <v>40343</v>
      </c>
      <c r="B1805">
        <v>1976.1849377522699</v>
      </c>
      <c r="C1805">
        <v>1988.3117931222901</v>
      </c>
    </row>
    <row r="1806" spans="1:3">
      <c r="A1806" s="57">
        <v>40344</v>
      </c>
      <c r="B1806">
        <v>2017.7422707287601</v>
      </c>
      <c r="C1806">
        <v>1992.5104628337101</v>
      </c>
    </row>
    <row r="1807" spans="1:3">
      <c r="A1807" s="57">
        <v>40345</v>
      </c>
      <c r="B1807">
        <v>2014.16498055937</v>
      </c>
      <c r="C1807">
        <v>2004.5885889298099</v>
      </c>
    </row>
    <row r="1808" spans="1:3">
      <c r="A1808" s="57">
        <v>40346</v>
      </c>
      <c r="B1808">
        <v>2015.4819789957501</v>
      </c>
      <c r="C1808">
        <v>2019.45179287102</v>
      </c>
    </row>
    <row r="1809" spans="1:3">
      <c r="A1809" s="57">
        <v>40347</v>
      </c>
      <c r="B1809">
        <v>2015.77199297474</v>
      </c>
      <c r="C1809">
        <v>2018.26842200587</v>
      </c>
    </row>
    <row r="1810" spans="1:3">
      <c r="A1810" s="57">
        <v>40350</v>
      </c>
      <c r="B1810">
        <v>2018.25359183306</v>
      </c>
      <c r="C1810">
        <v>2041.13529223154</v>
      </c>
    </row>
    <row r="1811" spans="1:3">
      <c r="A1811" s="57">
        <v>40351</v>
      </c>
      <c r="B1811">
        <v>1990.84596632945</v>
      </c>
      <c r="C1811">
        <v>2019.0347084545399</v>
      </c>
    </row>
    <row r="1812" spans="1:3">
      <c r="A1812" s="57">
        <v>40352</v>
      </c>
      <c r="B1812">
        <v>1995.8143211401</v>
      </c>
      <c r="C1812">
        <v>1997.6047672514501</v>
      </c>
    </row>
    <row r="1813" spans="1:3">
      <c r="A1813" s="57">
        <v>40353</v>
      </c>
      <c r="B1813">
        <v>1967.72292550922</v>
      </c>
      <c r="C1813">
        <v>1987.97714244597</v>
      </c>
    </row>
    <row r="1814" spans="1:3">
      <c r="A1814" s="57">
        <v>40354</v>
      </c>
      <c r="B1814">
        <v>1983.3724285583701</v>
      </c>
      <c r="C1814">
        <v>1970.5489015654</v>
      </c>
    </row>
    <row r="1815" spans="1:3">
      <c r="A1815" s="57">
        <v>40357</v>
      </c>
      <c r="B1815">
        <v>1974.88680345535</v>
      </c>
      <c r="C1815">
        <v>1984.80358534529</v>
      </c>
    </row>
    <row r="1816" spans="1:3">
      <c r="A1816" s="57">
        <v>40358</v>
      </c>
      <c r="B1816">
        <v>1922.2463935092701</v>
      </c>
      <c r="C1816">
        <v>1946.29101237503</v>
      </c>
    </row>
    <row r="1817" spans="1:3">
      <c r="A1817" s="57">
        <v>40359</v>
      </c>
      <c r="B1817">
        <v>1909.83259860304</v>
      </c>
      <c r="C1817">
        <v>1923.57490256749</v>
      </c>
    </row>
    <row r="1818" spans="1:3">
      <c r="A1818" s="57">
        <v>40360</v>
      </c>
      <c r="B1818">
        <v>1916.30416428678</v>
      </c>
      <c r="C1818">
        <v>1916.8521230686699</v>
      </c>
    </row>
    <row r="1819" spans="1:3">
      <c r="A1819" s="57">
        <v>40361</v>
      </c>
      <c r="B1819">
        <v>1910.77213652048</v>
      </c>
      <c r="C1819">
        <v>1922.8493356208201</v>
      </c>
    </row>
    <row r="1820" spans="1:3">
      <c r="A1820" s="57">
        <v>40365</v>
      </c>
      <c r="B1820">
        <v>1925.4983132837799</v>
      </c>
      <c r="C1820">
        <v>1943.19796376108</v>
      </c>
    </row>
    <row r="1821" spans="1:3">
      <c r="A1821" s="57">
        <v>40366</v>
      </c>
      <c r="B1821">
        <v>1973.21109088815</v>
      </c>
      <c r="C1821">
        <v>1929.51938143387</v>
      </c>
    </row>
    <row r="1822" spans="1:3">
      <c r="A1822" s="57">
        <v>40367</v>
      </c>
      <c r="B1822">
        <v>1986.55586589718</v>
      </c>
      <c r="C1822">
        <v>1980.9479100461101</v>
      </c>
    </row>
    <row r="1823" spans="1:3">
      <c r="A1823" s="57">
        <v>40368</v>
      </c>
      <c r="B1823">
        <v>1997.82568223406</v>
      </c>
      <c r="C1823">
        <v>1981.57325348479</v>
      </c>
    </row>
    <row r="1824" spans="1:3">
      <c r="A1824" s="57">
        <v>40371</v>
      </c>
      <c r="B1824">
        <v>1993.5854714289501</v>
      </c>
      <c r="C1824">
        <v>1990.88109372962</v>
      </c>
    </row>
    <row r="1825" spans="1:3">
      <c r="A1825" s="57">
        <v>40372</v>
      </c>
      <c r="B1825">
        <v>2019.4375965066699</v>
      </c>
      <c r="C1825">
        <v>2010.95925374439</v>
      </c>
    </row>
    <row r="1826" spans="1:3">
      <c r="A1826" s="57">
        <v>40373</v>
      </c>
      <c r="B1826">
        <v>2020.28613833286</v>
      </c>
      <c r="C1826">
        <v>2012.31468610458</v>
      </c>
    </row>
    <row r="1827" spans="1:3">
      <c r="A1827" s="57">
        <v>40374</v>
      </c>
      <c r="B1827">
        <v>2020.8788786267901</v>
      </c>
      <c r="C1827">
        <v>2019.5176900787101</v>
      </c>
    </row>
    <row r="1828" spans="1:3">
      <c r="A1828" s="57">
        <v>40375</v>
      </c>
      <c r="B1828">
        <v>1972.8578129170401</v>
      </c>
      <c r="C1828">
        <v>2007.3958257940201</v>
      </c>
    </row>
    <row r="1829" spans="1:3">
      <c r="A1829" s="57">
        <v>40378</v>
      </c>
      <c r="B1829">
        <v>1986.12796290149</v>
      </c>
      <c r="C1829">
        <v>1982.8835539070501</v>
      </c>
    </row>
    <row r="1830" spans="1:3">
      <c r="A1830" s="57">
        <v>40379</v>
      </c>
      <c r="B1830">
        <v>2008.2428130149101</v>
      </c>
      <c r="C1830">
        <v>1966.9066478499701</v>
      </c>
    </row>
    <row r="1831" spans="1:3">
      <c r="A1831" s="57">
        <v>40380</v>
      </c>
      <c r="B1831">
        <v>1985.80994251229</v>
      </c>
      <c r="C1831">
        <v>2013.4905689304601</v>
      </c>
    </row>
    <row r="1832" spans="1:3">
      <c r="A1832" s="57">
        <v>40381</v>
      </c>
      <c r="B1832">
        <v>2032.32609919273</v>
      </c>
      <c r="C1832">
        <v>2012.44549577981</v>
      </c>
    </row>
    <row r="1833" spans="1:3">
      <c r="A1833" s="57">
        <v>40382</v>
      </c>
      <c r="B1833">
        <v>2048.5635745033801</v>
      </c>
      <c r="C1833">
        <v>2029.83965888021</v>
      </c>
    </row>
    <row r="1834" spans="1:3">
      <c r="A1834" s="57">
        <v>40385</v>
      </c>
      <c r="B1834">
        <v>2065.99592962732</v>
      </c>
      <c r="C1834">
        <v>2045.60443756367</v>
      </c>
    </row>
    <row r="1835" spans="1:3">
      <c r="A1835" s="57">
        <v>40386</v>
      </c>
      <c r="B1835">
        <v>2065.4523573494698</v>
      </c>
      <c r="C1835">
        <v>2076.0821026976901</v>
      </c>
    </row>
    <row r="1836" spans="1:3">
      <c r="A1836" s="57">
        <v>40387</v>
      </c>
      <c r="B1836">
        <v>2056.6411309394298</v>
      </c>
      <c r="C1836">
        <v>2059.7912010227701</v>
      </c>
    </row>
    <row r="1837" spans="1:3">
      <c r="A1837" s="57">
        <v>40388</v>
      </c>
      <c r="B1837">
        <v>2056.5402119323498</v>
      </c>
      <c r="C1837">
        <v>2073.8544064159901</v>
      </c>
    </row>
    <row r="1838" spans="1:3">
      <c r="A1838" s="57">
        <v>40389</v>
      </c>
      <c r="B1838">
        <v>2058.8190757866</v>
      </c>
      <c r="C1838">
        <v>2040.2071167351</v>
      </c>
    </row>
    <row r="1839" spans="1:3">
      <c r="A1839" s="57">
        <v>40392</v>
      </c>
      <c r="B1839">
        <v>2104.4485333818202</v>
      </c>
      <c r="C1839">
        <v>2089.2481412930601</v>
      </c>
    </row>
    <row r="1840" spans="1:3">
      <c r="A1840" s="57">
        <v>40393</v>
      </c>
      <c r="B1840">
        <v>2099.1584526668998</v>
      </c>
      <c r="C1840">
        <v>2097.4370509975101</v>
      </c>
    </row>
    <row r="1841" spans="1:3">
      <c r="A1841" s="57">
        <v>40394</v>
      </c>
      <c r="B1841">
        <v>2103.3948821298</v>
      </c>
      <c r="C1841">
        <v>2100.1855261537298</v>
      </c>
    </row>
    <row r="1842" spans="1:3">
      <c r="A1842" s="57">
        <v>40395</v>
      </c>
      <c r="B1842">
        <v>2098.8033269663601</v>
      </c>
      <c r="C1842">
        <v>2094.9647947919202</v>
      </c>
    </row>
    <row r="1843" spans="1:3">
      <c r="A1843" s="57">
        <v>40396</v>
      </c>
      <c r="B1843">
        <v>2097.83823589039</v>
      </c>
      <c r="C1843">
        <v>2085.4045288534198</v>
      </c>
    </row>
    <row r="1844" spans="1:3">
      <c r="A1844" s="57">
        <v>40399</v>
      </c>
      <c r="B1844">
        <v>2106.5086790434202</v>
      </c>
      <c r="C1844">
        <v>2105.49314532674</v>
      </c>
    </row>
    <row r="1845" spans="1:3">
      <c r="A1845" s="57">
        <v>40400</v>
      </c>
      <c r="B1845">
        <v>2091.3158606679299</v>
      </c>
      <c r="C1845">
        <v>2082.1178763920202</v>
      </c>
    </row>
    <row r="1846" spans="1:3">
      <c r="A1846" s="57">
        <v>40401</v>
      </c>
      <c r="B1846">
        <v>2034.1870306666799</v>
      </c>
      <c r="C1846">
        <v>2053.6150681745899</v>
      </c>
    </row>
    <row r="1847" spans="1:3">
      <c r="A1847" s="57">
        <v>40402</v>
      </c>
      <c r="B1847">
        <v>2028.3568762792299</v>
      </c>
      <c r="C1847">
        <v>2015.2899328584999</v>
      </c>
    </row>
    <row r="1848" spans="1:3">
      <c r="A1848" s="57">
        <v>40403</v>
      </c>
      <c r="B1848">
        <v>2026.8078172037201</v>
      </c>
      <c r="C1848">
        <v>2027.70024759227</v>
      </c>
    </row>
    <row r="1849" spans="1:3">
      <c r="A1849" s="57">
        <v>40406</v>
      </c>
      <c r="B1849">
        <v>2037.09239766513</v>
      </c>
      <c r="C1849">
        <v>2024.6640465876301</v>
      </c>
    </row>
    <row r="1850" spans="1:3">
      <c r="A1850" s="57">
        <v>40407</v>
      </c>
      <c r="B1850">
        <v>2057.5995165419499</v>
      </c>
      <c r="C1850">
        <v>2053.32220463371</v>
      </c>
    </row>
    <row r="1851" spans="1:3">
      <c r="A1851" s="57">
        <v>40408</v>
      </c>
      <c r="B1851">
        <v>2057.9692346091801</v>
      </c>
      <c r="C1851">
        <v>2058.94815336395</v>
      </c>
    </row>
    <row r="1852" spans="1:3">
      <c r="A1852" s="57">
        <v>40409</v>
      </c>
      <c r="B1852">
        <v>2033.62416810077</v>
      </c>
      <c r="C1852">
        <v>2055.2382855139499</v>
      </c>
    </row>
    <row r="1853" spans="1:3">
      <c r="A1853" s="57">
        <v>40410</v>
      </c>
      <c r="B1853">
        <v>2023.8812691133</v>
      </c>
      <c r="C1853">
        <v>2023.6828802277701</v>
      </c>
    </row>
    <row r="1854" spans="1:3">
      <c r="A1854" s="57">
        <v>40413</v>
      </c>
      <c r="B1854">
        <v>2015.9684896962899</v>
      </c>
      <c r="C1854">
        <v>2030.2441045600999</v>
      </c>
    </row>
    <row r="1855" spans="1:3">
      <c r="A1855" s="57">
        <v>40414</v>
      </c>
      <c r="B1855">
        <v>1997.2296052039601</v>
      </c>
      <c r="C1855">
        <v>1996.7232118598699</v>
      </c>
    </row>
    <row r="1856" spans="1:3">
      <c r="A1856" s="57">
        <v>40415</v>
      </c>
      <c r="B1856">
        <v>1998.86388005104</v>
      </c>
      <c r="C1856">
        <v>1984.3328231227999</v>
      </c>
    </row>
    <row r="1857" spans="1:3">
      <c r="A1857" s="57">
        <v>40416</v>
      </c>
      <c r="B1857">
        <v>1992.3252160622001</v>
      </c>
      <c r="C1857">
        <v>2007.26917849495</v>
      </c>
    </row>
    <row r="1858" spans="1:3">
      <c r="A1858" s="57">
        <v>40417</v>
      </c>
      <c r="B1858">
        <v>2020.7230557472601</v>
      </c>
      <c r="C1858">
        <v>2005.7753282500501</v>
      </c>
    </row>
    <row r="1859" spans="1:3">
      <c r="A1859" s="57">
        <v>40420</v>
      </c>
      <c r="B1859">
        <v>1998.49920044289</v>
      </c>
      <c r="C1859">
        <v>2012.9274506249301</v>
      </c>
    </row>
    <row r="1860" spans="1:3">
      <c r="A1860" s="57">
        <v>40421</v>
      </c>
      <c r="B1860">
        <v>2005.45449291975</v>
      </c>
      <c r="C1860">
        <v>1996.6950165916301</v>
      </c>
    </row>
    <row r="1861" spans="1:3">
      <c r="A1861" s="57">
        <v>40422</v>
      </c>
      <c r="B1861">
        <v>2057.8240253111198</v>
      </c>
      <c r="C1861">
        <v>2033.35166243448</v>
      </c>
    </row>
    <row r="1862" spans="1:3">
      <c r="A1862" s="57">
        <v>40423</v>
      </c>
      <c r="B1862">
        <v>2068.3992303008799</v>
      </c>
      <c r="C1862">
        <v>2057.5201334429598</v>
      </c>
    </row>
    <row r="1863" spans="1:3">
      <c r="A1863" s="57">
        <v>40424</v>
      </c>
      <c r="B1863">
        <v>2086.72020995095</v>
      </c>
      <c r="C1863">
        <v>2084.63850888359</v>
      </c>
    </row>
    <row r="1864" spans="1:3">
      <c r="A1864" s="57">
        <v>40428</v>
      </c>
      <c r="B1864">
        <v>2065.8352416313201</v>
      </c>
      <c r="C1864">
        <v>2077.0504812325999</v>
      </c>
    </row>
    <row r="1865" spans="1:3">
      <c r="A1865" s="57">
        <v>40429</v>
      </c>
      <c r="B1865">
        <v>2076.8464577160898</v>
      </c>
      <c r="C1865">
        <v>2072.85794443243</v>
      </c>
    </row>
    <row r="1866" spans="1:3">
      <c r="A1866" s="57">
        <v>40430</v>
      </c>
      <c r="B1866">
        <v>2082.9859009982501</v>
      </c>
      <c r="C1866">
        <v>2097.84216518823</v>
      </c>
    </row>
    <row r="1867" spans="1:3">
      <c r="A1867" s="57">
        <v>40431</v>
      </c>
      <c r="B1867">
        <v>2089.0655223889698</v>
      </c>
      <c r="C1867">
        <v>2084.3077119290901</v>
      </c>
    </row>
    <row r="1868" spans="1:3">
      <c r="A1868" s="57">
        <v>40434</v>
      </c>
      <c r="B1868">
        <v>2120.1590933245702</v>
      </c>
      <c r="C1868">
        <v>2111.3117792027501</v>
      </c>
    </row>
    <row r="1869" spans="1:3">
      <c r="A1869" s="57">
        <v>40435</v>
      </c>
      <c r="B1869">
        <v>2123.72856947829</v>
      </c>
      <c r="C1869">
        <v>2115.46170159953</v>
      </c>
    </row>
    <row r="1870" spans="1:3">
      <c r="A1870" s="57">
        <v>40436</v>
      </c>
      <c r="B1870">
        <v>2127.53124434345</v>
      </c>
      <c r="C1870">
        <v>2115.4176664032002</v>
      </c>
    </row>
    <row r="1871" spans="1:3">
      <c r="A1871" s="57">
        <v>40437</v>
      </c>
      <c r="B1871">
        <v>2120.4695282105599</v>
      </c>
      <c r="C1871">
        <v>2118.1693178089899</v>
      </c>
    </row>
    <row r="1872" spans="1:3">
      <c r="A1872" s="57">
        <v>40438</v>
      </c>
      <c r="B1872">
        <v>2118.8175848882001</v>
      </c>
      <c r="C1872">
        <v>2126.4653325823501</v>
      </c>
    </row>
    <row r="1873" spans="1:3">
      <c r="A1873" s="57">
        <v>40441</v>
      </c>
      <c r="B1873">
        <v>2149.26584529907</v>
      </c>
      <c r="C1873">
        <v>2127.3524533967402</v>
      </c>
    </row>
    <row r="1874" spans="1:3">
      <c r="A1874" s="57">
        <v>40442</v>
      </c>
      <c r="B1874">
        <v>2144.9956749467801</v>
      </c>
      <c r="C1874">
        <v>2150.7990314881399</v>
      </c>
    </row>
    <row r="1875" spans="1:3">
      <c r="A1875" s="57">
        <v>40443</v>
      </c>
      <c r="B1875">
        <v>2139.6733467577101</v>
      </c>
      <c r="C1875">
        <v>2146.2744534254698</v>
      </c>
    </row>
    <row r="1876" spans="1:3">
      <c r="A1876" s="57">
        <v>40444</v>
      </c>
      <c r="B1876">
        <v>2121.48812798361</v>
      </c>
      <c r="C1876">
        <v>2125.6392181884999</v>
      </c>
    </row>
    <row r="1877" spans="1:3">
      <c r="A1877" s="57">
        <v>40445</v>
      </c>
      <c r="B1877">
        <v>2160.97882098729</v>
      </c>
      <c r="C1877">
        <v>2145.19979415228</v>
      </c>
    </row>
    <row r="1878" spans="1:3">
      <c r="A1878" s="57">
        <v>40448</v>
      </c>
      <c r="B1878">
        <v>2154.7475841606001</v>
      </c>
      <c r="C1878">
        <v>2162.1474220874802</v>
      </c>
    </row>
    <row r="1879" spans="1:3">
      <c r="A1879" s="57">
        <v>40449</v>
      </c>
      <c r="B1879">
        <v>2165.1695631692801</v>
      </c>
      <c r="C1879">
        <v>2157.7144326040502</v>
      </c>
    </row>
    <row r="1880" spans="1:3">
      <c r="A1880" s="57">
        <v>40450</v>
      </c>
      <c r="B1880">
        <v>2162.82624043546</v>
      </c>
      <c r="C1880">
        <v>2163.5897983293698</v>
      </c>
    </row>
    <row r="1881" spans="1:3">
      <c r="A1881" s="57">
        <v>40451</v>
      </c>
      <c r="B1881">
        <v>2160.1003602022001</v>
      </c>
      <c r="C1881">
        <v>2173.9187386008198</v>
      </c>
    </row>
    <row r="1882" spans="1:3">
      <c r="A1882" s="57">
        <v>40452</v>
      </c>
      <c r="B1882">
        <v>2176.1167520484601</v>
      </c>
      <c r="C1882">
        <v>2175.1130160647399</v>
      </c>
    </row>
    <row r="1883" spans="1:3">
      <c r="A1883" s="57">
        <v>40455</v>
      </c>
      <c r="B1883">
        <v>2164.5958656922098</v>
      </c>
      <c r="C1883">
        <v>2169.5939077130502</v>
      </c>
    </row>
    <row r="1884" spans="1:3">
      <c r="A1884" s="57">
        <v>40456</v>
      </c>
      <c r="B1884">
        <v>2202.9444320195798</v>
      </c>
      <c r="C1884">
        <v>2184.68987893136</v>
      </c>
    </row>
    <row r="1885" spans="1:3">
      <c r="A1885" s="57">
        <v>40457</v>
      </c>
      <c r="B1885">
        <v>2207.45888024639</v>
      </c>
      <c r="C1885">
        <v>2205.5949271197701</v>
      </c>
    </row>
    <row r="1886" spans="1:3">
      <c r="A1886" s="57">
        <v>40458</v>
      </c>
      <c r="B1886">
        <v>2201.7436716862198</v>
      </c>
      <c r="C1886">
        <v>2216.1805855667899</v>
      </c>
    </row>
    <row r="1887" spans="1:3">
      <c r="A1887" s="57">
        <v>40459</v>
      </c>
      <c r="B1887">
        <v>2214.9214434058499</v>
      </c>
      <c r="C1887">
        <v>2203.23812840541</v>
      </c>
    </row>
    <row r="1888" spans="1:3">
      <c r="A1888" s="57">
        <v>40462</v>
      </c>
      <c r="B1888">
        <v>2214.3825880199702</v>
      </c>
      <c r="C1888">
        <v>2216.5135925776399</v>
      </c>
    </row>
    <row r="1889" spans="1:3">
      <c r="A1889" s="57">
        <v>40463</v>
      </c>
      <c r="B1889">
        <v>2214.4166543924598</v>
      </c>
      <c r="C1889">
        <v>2203.1856476220801</v>
      </c>
    </row>
    <row r="1890" spans="1:3">
      <c r="A1890" s="57">
        <v>40464</v>
      </c>
      <c r="B1890">
        <v>2236.1249401239402</v>
      </c>
      <c r="C1890">
        <v>2229.59625138608</v>
      </c>
    </row>
    <row r="1891" spans="1:3">
      <c r="A1891" s="57">
        <v>40465</v>
      </c>
      <c r="B1891">
        <v>2235.53103579353</v>
      </c>
      <c r="C1891">
        <v>2238.2607716545699</v>
      </c>
    </row>
    <row r="1892" spans="1:3">
      <c r="A1892" s="57">
        <v>40466</v>
      </c>
      <c r="B1892">
        <v>2232.7873633479899</v>
      </c>
      <c r="C1892">
        <v>2244.7074179237302</v>
      </c>
    </row>
    <row r="1893" spans="1:3">
      <c r="A1893" s="57">
        <v>40469</v>
      </c>
      <c r="B1893">
        <v>2237.8777099264598</v>
      </c>
      <c r="C1893">
        <v>2228.3798161551699</v>
      </c>
    </row>
    <row r="1894" spans="1:3">
      <c r="A1894" s="57">
        <v>40470</v>
      </c>
      <c r="B1894">
        <v>2202.6486655620802</v>
      </c>
      <c r="C1894">
        <v>2210.9325119902901</v>
      </c>
    </row>
    <row r="1895" spans="1:3">
      <c r="A1895" s="57">
        <v>40471</v>
      </c>
      <c r="B1895">
        <v>2231.04612580201</v>
      </c>
      <c r="C1895">
        <v>2210.5284144761199</v>
      </c>
    </row>
    <row r="1896" spans="1:3">
      <c r="A1896" s="57">
        <v>40472</v>
      </c>
      <c r="B1896">
        <v>2226.8510382838699</v>
      </c>
      <c r="C1896">
        <v>2237.4141167529501</v>
      </c>
    </row>
    <row r="1897" spans="1:3">
      <c r="A1897" s="57">
        <v>40473</v>
      </c>
      <c r="B1897">
        <v>2230.7814026229498</v>
      </c>
      <c r="C1897">
        <v>2233.0046428896098</v>
      </c>
    </row>
    <row r="1898" spans="1:3">
      <c r="A1898" s="57">
        <v>40476</v>
      </c>
      <c r="B1898">
        <v>2240.31526223935</v>
      </c>
      <c r="C1898">
        <v>2248.6853427845799</v>
      </c>
    </row>
    <row r="1899" spans="1:3">
      <c r="A1899" s="57">
        <v>40477</v>
      </c>
      <c r="B1899">
        <v>2233.25908702984</v>
      </c>
      <c r="C1899">
        <v>2225.6836701717398</v>
      </c>
    </row>
    <row r="1900" spans="1:3">
      <c r="A1900" s="57">
        <v>40478</v>
      </c>
      <c r="B1900">
        <v>2214.74443999595</v>
      </c>
      <c r="C1900">
        <v>2215.5564187354698</v>
      </c>
    </row>
    <row r="1901" spans="1:3">
      <c r="A1901" s="57">
        <v>40479</v>
      </c>
      <c r="B1901">
        <v>2222.3572190219102</v>
      </c>
      <c r="C1901">
        <v>2229.8792386996802</v>
      </c>
    </row>
    <row r="1902" spans="1:3">
      <c r="A1902" s="57">
        <v>40480</v>
      </c>
      <c r="B1902">
        <v>2225.4161367562001</v>
      </c>
      <c r="C1902">
        <v>2219.3923758006699</v>
      </c>
    </row>
    <row r="1903" spans="1:3">
      <c r="A1903" s="57">
        <v>40483</v>
      </c>
      <c r="B1903">
        <v>2229.5399790827801</v>
      </c>
      <c r="C1903">
        <v>2234.48636544384</v>
      </c>
    </row>
    <row r="1904" spans="1:3">
      <c r="A1904" s="57">
        <v>40484</v>
      </c>
      <c r="B1904">
        <v>2251.95854332209</v>
      </c>
      <c r="C1904">
        <v>2249.0442294559198</v>
      </c>
    </row>
    <row r="1905" spans="1:3">
      <c r="A1905" s="57">
        <v>40485</v>
      </c>
      <c r="B1905">
        <v>2261.4940334794601</v>
      </c>
      <c r="C1905">
        <v>2256.2497436081298</v>
      </c>
    </row>
    <row r="1906" spans="1:3">
      <c r="A1906" s="57">
        <v>40486</v>
      </c>
      <c r="B1906">
        <v>2304.5212159800899</v>
      </c>
      <c r="C1906">
        <v>2289.4097250392601</v>
      </c>
    </row>
    <row r="1907" spans="1:3">
      <c r="A1907" s="57">
        <v>40487</v>
      </c>
      <c r="B1907">
        <v>2304.5467420732002</v>
      </c>
      <c r="C1907">
        <v>2298.6693394996701</v>
      </c>
    </row>
    <row r="1908" spans="1:3">
      <c r="A1908" s="57">
        <v>40490</v>
      </c>
      <c r="B1908">
        <v>2297.0322123491801</v>
      </c>
      <c r="C1908">
        <v>2294.4476517002699</v>
      </c>
    </row>
    <row r="1909" spans="1:3">
      <c r="A1909" s="57">
        <v>40491</v>
      </c>
      <c r="B1909">
        <v>2269.6345139169098</v>
      </c>
      <c r="C1909">
        <v>2305.35253659008</v>
      </c>
    </row>
    <row r="1910" spans="1:3">
      <c r="A1910" s="57">
        <v>40492</v>
      </c>
      <c r="B1910">
        <v>2281.6840340285698</v>
      </c>
      <c r="C1910">
        <v>2274.5753197157301</v>
      </c>
    </row>
    <row r="1911" spans="1:3">
      <c r="A1911" s="57">
        <v>40493</v>
      </c>
      <c r="B1911">
        <v>2267.4853646786701</v>
      </c>
      <c r="C1911">
        <v>2265.1083707054299</v>
      </c>
    </row>
    <row r="1912" spans="1:3">
      <c r="A1912" s="57">
        <v>40494</v>
      </c>
      <c r="B1912">
        <v>2239.0401860696002</v>
      </c>
      <c r="C1912">
        <v>2253.4526657534302</v>
      </c>
    </row>
    <row r="1913" spans="1:3">
      <c r="A1913" s="57">
        <v>40497</v>
      </c>
      <c r="B1913">
        <v>2233.4841266447402</v>
      </c>
      <c r="C1913">
        <v>2247.2233080125202</v>
      </c>
    </row>
    <row r="1914" spans="1:3">
      <c r="A1914" s="57">
        <v>40498</v>
      </c>
      <c r="B1914">
        <v>2192.7898088677898</v>
      </c>
      <c r="C1914">
        <v>2219.6289301318202</v>
      </c>
    </row>
    <row r="1915" spans="1:3">
      <c r="A1915" s="57">
        <v>40499</v>
      </c>
      <c r="B1915">
        <v>2200.4193851229802</v>
      </c>
      <c r="C1915">
        <v>2198.3857164491301</v>
      </c>
    </row>
    <row r="1916" spans="1:3">
      <c r="A1916" s="57">
        <v>40500</v>
      </c>
      <c r="B1916">
        <v>2235.0668954569001</v>
      </c>
      <c r="C1916">
        <v>2229.4298092583899</v>
      </c>
    </row>
    <row r="1917" spans="1:3">
      <c r="A1917" s="57">
        <v>40501</v>
      </c>
      <c r="B1917">
        <v>2238.6228645088199</v>
      </c>
      <c r="C1917">
        <v>2226.7687590389201</v>
      </c>
    </row>
    <row r="1918" spans="1:3">
      <c r="A1918" s="57">
        <v>40504</v>
      </c>
      <c r="B1918">
        <v>2232.7927426680599</v>
      </c>
      <c r="C1918">
        <v>2226.3142277391298</v>
      </c>
    </row>
    <row r="1919" spans="1:3">
      <c r="A1919" s="57">
        <v>40505</v>
      </c>
      <c r="B1919">
        <v>2191.2587312298301</v>
      </c>
      <c r="C1919">
        <v>2198.9241356341099</v>
      </c>
    </row>
    <row r="1920" spans="1:3">
      <c r="A1920" s="57">
        <v>40506</v>
      </c>
      <c r="B1920">
        <v>2221.3882080073499</v>
      </c>
      <c r="C1920">
        <v>2208.6759778093501</v>
      </c>
    </row>
    <row r="1921" spans="1:3">
      <c r="A1921" s="57">
        <v>40508</v>
      </c>
      <c r="B1921">
        <v>2195.51746759466</v>
      </c>
      <c r="C1921">
        <v>2196.3060971834502</v>
      </c>
    </row>
    <row r="1922" spans="1:3">
      <c r="A1922" s="57">
        <v>40511</v>
      </c>
      <c r="B1922">
        <v>2194.6600706597301</v>
      </c>
      <c r="C1922">
        <v>2187.4626900445301</v>
      </c>
    </row>
    <row r="1923" spans="1:3">
      <c r="A1923" s="57">
        <v>40512</v>
      </c>
      <c r="B1923">
        <v>2179.99875563863</v>
      </c>
      <c r="C1923">
        <v>2172.5638948461901</v>
      </c>
    </row>
    <row r="1924" spans="1:3">
      <c r="A1924" s="57">
        <v>40513</v>
      </c>
      <c r="B1924">
        <v>2220.14939687472</v>
      </c>
      <c r="C1924">
        <v>2211.15282575233</v>
      </c>
    </row>
    <row r="1925" spans="1:3">
      <c r="A1925" s="57">
        <v>40514</v>
      </c>
      <c r="B1925">
        <v>2249.8038137972098</v>
      </c>
      <c r="C1925">
        <v>2222.2612558512001</v>
      </c>
    </row>
    <row r="1926" spans="1:3">
      <c r="A1926" s="57">
        <v>40515</v>
      </c>
      <c r="B1926">
        <v>2259.8834411542002</v>
      </c>
      <c r="C1926">
        <v>2244.8235375903</v>
      </c>
    </row>
    <row r="1927" spans="1:3">
      <c r="A1927" s="57">
        <v>40518</v>
      </c>
      <c r="B1927">
        <v>2257.7738131769202</v>
      </c>
      <c r="C1927">
        <v>2251.7221745710799</v>
      </c>
    </row>
    <row r="1928" spans="1:3">
      <c r="A1928" s="57">
        <v>40519</v>
      </c>
      <c r="B1928">
        <v>2253.42060305424</v>
      </c>
      <c r="C1928">
        <v>2277.6793748946602</v>
      </c>
    </row>
    <row r="1929" spans="1:3">
      <c r="A1929" s="57">
        <v>40520</v>
      </c>
      <c r="B1929">
        <v>2248.3980642902302</v>
      </c>
      <c r="C1929">
        <v>2252.29664889996</v>
      </c>
    </row>
    <row r="1930" spans="1:3">
      <c r="A1930" s="57">
        <v>40521</v>
      </c>
      <c r="B1930">
        <v>2248.3154106247398</v>
      </c>
      <c r="C1930">
        <v>2256.2075007086401</v>
      </c>
    </row>
    <row r="1931" spans="1:3">
      <c r="A1931" s="57">
        <v>40522</v>
      </c>
      <c r="B1931">
        <v>2256.1773979249601</v>
      </c>
      <c r="C1931">
        <v>2249.9792949785501</v>
      </c>
    </row>
    <row r="1932" spans="1:3">
      <c r="A1932" s="57">
        <v>40525</v>
      </c>
      <c r="B1932">
        <v>2266.77451655601</v>
      </c>
      <c r="C1932">
        <v>2267.5331112292401</v>
      </c>
    </row>
    <row r="1933" spans="1:3">
      <c r="A1933" s="57">
        <v>40526</v>
      </c>
      <c r="B1933">
        <v>2264.28390693863</v>
      </c>
      <c r="C1933">
        <v>2268.9161873745302</v>
      </c>
    </row>
    <row r="1934" spans="1:3">
      <c r="A1934" s="57">
        <v>40527</v>
      </c>
      <c r="B1934">
        <v>2242.8762523967198</v>
      </c>
      <c r="C1934">
        <v>2257.1501596563598</v>
      </c>
    </row>
    <row r="1935" spans="1:3">
      <c r="A1935" s="57">
        <v>40528</v>
      </c>
      <c r="B1935">
        <v>2252.8255706915402</v>
      </c>
      <c r="C1935">
        <v>2244.8577281713301</v>
      </c>
    </row>
    <row r="1936" spans="1:3">
      <c r="A1936" s="57">
        <v>40529</v>
      </c>
      <c r="B1936">
        <v>2255.1258098219801</v>
      </c>
      <c r="C1936">
        <v>2248.8667207619401</v>
      </c>
    </row>
    <row r="1937" spans="1:3">
      <c r="A1937" s="57">
        <v>40532</v>
      </c>
      <c r="B1937">
        <v>2257.9110632240199</v>
      </c>
      <c r="C1937">
        <v>2261.15293112278</v>
      </c>
    </row>
    <row r="1938" spans="1:3">
      <c r="A1938" s="57">
        <v>40533</v>
      </c>
      <c r="B1938">
        <v>2276.61266171018</v>
      </c>
      <c r="C1938">
        <v>2271.3854694683</v>
      </c>
    </row>
    <row r="1939" spans="1:3">
      <c r="A1939" s="57">
        <v>40534</v>
      </c>
      <c r="B1939">
        <v>2282.3648041579199</v>
      </c>
      <c r="C1939">
        <v>2276.5191729304502</v>
      </c>
    </row>
    <row r="1940" spans="1:3">
      <c r="A1940" s="57">
        <v>40535</v>
      </c>
      <c r="B1940">
        <v>2278.9829992299801</v>
      </c>
      <c r="C1940">
        <v>2277.2813942910998</v>
      </c>
    </row>
    <row r="1941" spans="1:3">
      <c r="A1941" s="57">
        <v>40539</v>
      </c>
      <c r="B1941">
        <v>2279.1870036741502</v>
      </c>
      <c r="C1941">
        <v>2271.08095957867</v>
      </c>
    </row>
    <row r="1942" spans="1:3">
      <c r="A1942" s="57">
        <v>40540</v>
      </c>
      <c r="B1942">
        <v>2279.07966536411</v>
      </c>
      <c r="C1942">
        <v>2285.28229049224</v>
      </c>
    </row>
    <row r="1943" spans="1:3">
      <c r="A1943" s="57">
        <v>40541</v>
      </c>
      <c r="B1943">
        <v>2295.13317966558</v>
      </c>
      <c r="C1943">
        <v>2288.5202119716701</v>
      </c>
    </row>
    <row r="1944" spans="1:3">
      <c r="A1944" s="57">
        <v>40542</v>
      </c>
      <c r="B1944">
        <v>2293.7838734155198</v>
      </c>
      <c r="C1944">
        <v>2295.0269010663701</v>
      </c>
    </row>
    <row r="1945" spans="1:3">
      <c r="A1945" s="57">
        <v>40543</v>
      </c>
      <c r="B1945">
        <v>2301.0509280088099</v>
      </c>
      <c r="C1945">
        <v>2293.4340021949401</v>
      </c>
    </row>
    <row r="1946" spans="1:3">
      <c r="A1946" s="57">
        <v>40546</v>
      </c>
      <c r="B1946">
        <v>2320.2137447938599</v>
      </c>
      <c r="C1946">
        <v>2313.61770461879</v>
      </c>
    </row>
    <row r="1947" spans="1:3">
      <c r="A1947" s="57">
        <v>40547</v>
      </c>
      <c r="B1947">
        <v>2315.17036348188</v>
      </c>
      <c r="C1947">
        <v>2326.1729827957201</v>
      </c>
    </row>
    <row r="1948" spans="1:3">
      <c r="A1948" s="57">
        <v>40548</v>
      </c>
      <c r="B1948">
        <v>2312.74796262771</v>
      </c>
      <c r="C1948">
        <v>2298.2054359348399</v>
      </c>
    </row>
    <row r="1949" spans="1:3">
      <c r="A1949" s="57">
        <v>40549</v>
      </c>
      <c r="B1949">
        <v>2300.5911163604001</v>
      </c>
      <c r="C1949">
        <v>2313.2331331300902</v>
      </c>
    </row>
    <row r="1950" spans="1:3">
      <c r="A1950" s="57">
        <v>40550</v>
      </c>
      <c r="B1950">
        <v>2294.7713469973501</v>
      </c>
      <c r="C1950">
        <v>2301.2352348488398</v>
      </c>
    </row>
    <row r="1951" spans="1:3">
      <c r="A1951" s="57">
        <v>40553</v>
      </c>
      <c r="B1951">
        <v>2289.4202100946</v>
      </c>
      <c r="C1951">
        <v>2283.0541056760499</v>
      </c>
    </row>
    <row r="1952" spans="1:3">
      <c r="A1952" s="57">
        <v>40554</v>
      </c>
      <c r="B1952">
        <v>2298.7785303052201</v>
      </c>
      <c r="C1952">
        <v>2300.43565176622</v>
      </c>
    </row>
    <row r="1953" spans="1:3">
      <c r="A1953" s="57">
        <v>40555</v>
      </c>
      <c r="B1953">
        <v>2326.2635145171698</v>
      </c>
      <c r="C1953">
        <v>2315.9018221965098</v>
      </c>
    </row>
    <row r="1954" spans="1:3">
      <c r="A1954" s="57">
        <v>40556</v>
      </c>
      <c r="B1954">
        <v>2325.1008775093101</v>
      </c>
      <c r="C1954">
        <v>2328.9110928939799</v>
      </c>
    </row>
    <row r="1955" spans="1:3">
      <c r="A1955" s="57">
        <v>40557</v>
      </c>
      <c r="B1955">
        <v>2335.1218579813299</v>
      </c>
      <c r="C1955">
        <v>2321.8678386493798</v>
      </c>
    </row>
    <row r="1956" spans="1:3">
      <c r="A1956" s="57">
        <v>40561</v>
      </c>
      <c r="B1956">
        <v>2341.5003844059102</v>
      </c>
      <c r="C1956">
        <v>2335.76008157259</v>
      </c>
    </row>
    <row r="1957" spans="1:3">
      <c r="A1957" s="57">
        <v>40562</v>
      </c>
      <c r="B1957">
        <v>2324.41765839666</v>
      </c>
      <c r="C1957">
        <v>2344.11313992132</v>
      </c>
    </row>
    <row r="1958" spans="1:3">
      <c r="A1958" s="57">
        <v>40563</v>
      </c>
      <c r="B1958">
        <v>2310.20077411389</v>
      </c>
      <c r="C1958">
        <v>2313.1447401416999</v>
      </c>
    </row>
    <row r="1959" spans="1:3">
      <c r="A1959" s="57">
        <v>40564</v>
      </c>
      <c r="B1959">
        <v>2310.94913982052</v>
      </c>
      <c r="C1959">
        <v>2320.5067712554601</v>
      </c>
    </row>
    <row r="1960" spans="1:3">
      <c r="A1960" s="57">
        <v>40567</v>
      </c>
      <c r="B1960">
        <v>2325.6341316286998</v>
      </c>
      <c r="C1960">
        <v>2310.31884450795</v>
      </c>
    </row>
    <row r="1961" spans="1:3">
      <c r="A1961" s="57">
        <v>40568</v>
      </c>
      <c r="B1961">
        <v>2325.5023464402002</v>
      </c>
      <c r="C1961">
        <v>2316.3760864245601</v>
      </c>
    </row>
    <row r="1962" spans="1:3">
      <c r="A1962" s="57">
        <v>40569</v>
      </c>
      <c r="B1962">
        <v>2335.9963414119202</v>
      </c>
      <c r="C1962">
        <v>2334.2771644098698</v>
      </c>
    </row>
    <row r="1963" spans="1:3">
      <c r="A1963" s="57">
        <v>40570</v>
      </c>
      <c r="B1963">
        <v>2341.8029616546601</v>
      </c>
      <c r="C1963">
        <v>2340.03625074095</v>
      </c>
    </row>
    <row r="1964" spans="1:3">
      <c r="A1964" s="57">
        <v>40571</v>
      </c>
      <c r="B1964">
        <v>2300.6790320484902</v>
      </c>
      <c r="C1964">
        <v>2336.2029549874401</v>
      </c>
    </row>
    <row r="1965" spans="1:3">
      <c r="A1965" s="57">
        <v>40574</v>
      </c>
      <c r="B1965">
        <v>2316.9794572116298</v>
      </c>
      <c r="C1965">
        <v>2311.3217996849098</v>
      </c>
    </row>
    <row r="1966" spans="1:3">
      <c r="A1966" s="57">
        <v>40575</v>
      </c>
      <c r="B1966">
        <v>2351.1007743033401</v>
      </c>
      <c r="C1966">
        <v>2332.6954520659201</v>
      </c>
    </row>
    <row r="1967" spans="1:3">
      <c r="A1967" s="57">
        <v>40576</v>
      </c>
      <c r="B1967">
        <v>2345.2085089544798</v>
      </c>
      <c r="C1967">
        <v>2346.89682164735</v>
      </c>
    </row>
    <row r="1968" spans="1:3">
      <c r="A1968" s="57">
        <v>40577</v>
      </c>
      <c r="B1968">
        <v>2345.5746274508401</v>
      </c>
      <c r="C1968">
        <v>2341.02364221267</v>
      </c>
    </row>
    <row r="1969" spans="1:3">
      <c r="A1969" s="57">
        <v>40578</v>
      </c>
      <c r="B1969">
        <v>2343.0928293617699</v>
      </c>
      <c r="C1969">
        <v>2344.1688558003498</v>
      </c>
    </row>
    <row r="1970" spans="1:3">
      <c r="A1970" s="57">
        <v>40581</v>
      </c>
      <c r="B1970">
        <v>2351.9568626095602</v>
      </c>
      <c r="C1970">
        <v>2341.75785283191</v>
      </c>
    </row>
    <row r="1971" spans="1:3">
      <c r="A1971" s="57">
        <v>40582</v>
      </c>
      <c r="B1971">
        <v>2357.5287122555301</v>
      </c>
      <c r="C1971">
        <v>2351.6940576677798</v>
      </c>
    </row>
    <row r="1972" spans="1:3">
      <c r="A1972" s="57">
        <v>40583</v>
      </c>
      <c r="B1972">
        <v>2345.8216224530001</v>
      </c>
      <c r="C1972">
        <v>2346.99873365638</v>
      </c>
    </row>
    <row r="1973" spans="1:3">
      <c r="A1973" s="57">
        <v>40584</v>
      </c>
      <c r="B1973">
        <v>2338.44996874548</v>
      </c>
      <c r="C1973">
        <v>2326.9164457422198</v>
      </c>
    </row>
    <row r="1974" spans="1:3">
      <c r="A1974" s="57">
        <v>40585</v>
      </c>
      <c r="B1974">
        <v>2350.49502742801</v>
      </c>
      <c r="C1974">
        <v>2328.8843606642099</v>
      </c>
    </row>
    <row r="1975" spans="1:3">
      <c r="A1975" s="57">
        <v>40588</v>
      </c>
      <c r="B1975">
        <v>2351.4952289627299</v>
      </c>
      <c r="C1975">
        <v>2350.1475675521701</v>
      </c>
    </row>
    <row r="1976" spans="1:3">
      <c r="A1976" s="57">
        <v>40589</v>
      </c>
      <c r="B1976">
        <v>2348.3292464138699</v>
      </c>
      <c r="C1976">
        <v>2347.8707804006099</v>
      </c>
    </row>
    <row r="1977" spans="1:3">
      <c r="A1977" s="57">
        <v>40590</v>
      </c>
      <c r="B1977">
        <v>2363.5930087762099</v>
      </c>
      <c r="C1977">
        <v>2353.9240387657201</v>
      </c>
    </row>
    <row r="1978" spans="1:3">
      <c r="A1978" s="57">
        <v>40591</v>
      </c>
      <c r="B1978">
        <v>2370.7430199733099</v>
      </c>
      <c r="C1978">
        <v>2359.56715515613</v>
      </c>
    </row>
    <row r="1979" spans="1:3">
      <c r="A1979" s="57">
        <v>40592</v>
      </c>
      <c r="B1979">
        <v>2377.3964607226399</v>
      </c>
      <c r="C1979">
        <v>2372.66826614517</v>
      </c>
    </row>
    <row r="1980" spans="1:3">
      <c r="A1980" s="57">
        <v>40596</v>
      </c>
      <c r="B1980">
        <v>2332.86845061244</v>
      </c>
      <c r="C1980">
        <v>2347.5617109311402</v>
      </c>
    </row>
    <row r="1981" spans="1:3">
      <c r="A1981" s="57">
        <v>40597</v>
      </c>
      <c r="B1981">
        <v>2326.9094093891799</v>
      </c>
      <c r="C1981">
        <v>2336.80265164825</v>
      </c>
    </row>
    <row r="1982" spans="1:3">
      <c r="A1982" s="57">
        <v>40598</v>
      </c>
      <c r="B1982">
        <v>2327.9088852405198</v>
      </c>
      <c r="C1982">
        <v>2327.91877009359</v>
      </c>
    </row>
    <row r="1983" spans="1:3">
      <c r="A1983" s="57">
        <v>40599</v>
      </c>
      <c r="B1983">
        <v>2352.50263623001</v>
      </c>
      <c r="C1983">
        <v>2339.9010392675</v>
      </c>
    </row>
    <row r="1984" spans="1:3">
      <c r="A1984" s="57">
        <v>40602</v>
      </c>
      <c r="B1984">
        <v>2369.1210179096402</v>
      </c>
      <c r="C1984">
        <v>2365.4696147859099</v>
      </c>
    </row>
    <row r="1985" spans="1:3">
      <c r="A1985" s="57">
        <v>40603</v>
      </c>
      <c r="B1985">
        <v>2339.55729104067</v>
      </c>
      <c r="C1985">
        <v>2375.8294440854602</v>
      </c>
    </row>
    <row r="1986" spans="1:3">
      <c r="A1986" s="57">
        <v>40604</v>
      </c>
      <c r="B1986">
        <v>2346.8737699181802</v>
      </c>
      <c r="C1986">
        <v>2340.2406588832</v>
      </c>
    </row>
    <row r="1987" spans="1:3">
      <c r="A1987" s="57">
        <v>40605</v>
      </c>
      <c r="B1987">
        <v>2375.3990854242702</v>
      </c>
      <c r="C1987">
        <v>2364.4281249117998</v>
      </c>
    </row>
    <row r="1988" spans="1:3">
      <c r="A1988" s="57">
        <v>40606</v>
      </c>
      <c r="B1988">
        <v>2366.19041527533</v>
      </c>
      <c r="C1988">
        <v>2374.9302443793199</v>
      </c>
    </row>
    <row r="1989" spans="1:3">
      <c r="A1989" s="57">
        <v>40609</v>
      </c>
      <c r="B1989">
        <v>2346.6096365950998</v>
      </c>
      <c r="C1989">
        <v>2369.72886171869</v>
      </c>
    </row>
    <row r="1990" spans="1:3">
      <c r="A1990" s="57">
        <v>40610</v>
      </c>
      <c r="B1990">
        <v>2362.1083996157099</v>
      </c>
      <c r="C1990">
        <v>2350.1774157249502</v>
      </c>
    </row>
    <row r="1991" spans="1:3">
      <c r="A1991" s="57">
        <v>40611</v>
      </c>
      <c r="B1991">
        <v>2363.6514969877699</v>
      </c>
      <c r="C1991">
        <v>2361.28331663372</v>
      </c>
    </row>
    <row r="1992" spans="1:3">
      <c r="A1992" s="57">
        <v>40612</v>
      </c>
      <c r="B1992">
        <v>2322.17086679657</v>
      </c>
      <c r="C1992">
        <v>2336.4538417634699</v>
      </c>
    </row>
    <row r="1993" spans="1:3">
      <c r="A1993" s="57">
        <v>40613</v>
      </c>
      <c r="B1993">
        <v>2332.9270811934198</v>
      </c>
      <c r="C1993">
        <v>2310.8702842257399</v>
      </c>
    </row>
    <row r="1994" spans="1:3">
      <c r="A1994" s="57">
        <v>40616</v>
      </c>
      <c r="B1994">
        <v>2320.6980651317099</v>
      </c>
      <c r="C1994">
        <v>2311.78631180097</v>
      </c>
    </row>
    <row r="1995" spans="1:3">
      <c r="A1995" s="57">
        <v>40617</v>
      </c>
      <c r="B1995">
        <v>2293.53042415142</v>
      </c>
      <c r="C1995">
        <v>2254.8840797630601</v>
      </c>
    </row>
    <row r="1996" spans="1:3">
      <c r="A1996" s="57">
        <v>40618</v>
      </c>
      <c r="B1996">
        <v>2256.44699955239</v>
      </c>
      <c r="C1996">
        <v>2288.4379040055901</v>
      </c>
    </row>
    <row r="1997" spans="1:3">
      <c r="A1997" s="57">
        <v>40619</v>
      </c>
      <c r="B1997">
        <v>2287.0335413865901</v>
      </c>
      <c r="C1997">
        <v>2291.3346078710601</v>
      </c>
    </row>
    <row r="1998" spans="1:3">
      <c r="A1998" s="57">
        <v>40620</v>
      </c>
      <c r="B1998">
        <v>2300.6594103290399</v>
      </c>
      <c r="C1998">
        <v>2308.3387536595801</v>
      </c>
    </row>
    <row r="1999" spans="1:3">
      <c r="A1999" s="57">
        <v>40623</v>
      </c>
      <c r="B1999">
        <v>2333.6083538972998</v>
      </c>
      <c r="C1999">
        <v>2326.79679642064</v>
      </c>
    </row>
    <row r="2000" spans="1:3">
      <c r="A2000" s="57">
        <v>40624</v>
      </c>
      <c r="B2000">
        <v>2329.15150051609</v>
      </c>
      <c r="C2000">
        <v>2333.9333230430898</v>
      </c>
    </row>
    <row r="2001" spans="1:3">
      <c r="A2001" s="57">
        <v>40625</v>
      </c>
      <c r="B2001">
        <v>2335.2015162535499</v>
      </c>
      <c r="C2001">
        <v>2325.4768068675298</v>
      </c>
    </row>
    <row r="2002" spans="1:3">
      <c r="A2002" s="57">
        <v>40626</v>
      </c>
      <c r="B2002">
        <v>2353.57307196699</v>
      </c>
      <c r="C2002">
        <v>2344.0466348176701</v>
      </c>
    </row>
    <row r="2003" spans="1:3">
      <c r="A2003" s="57">
        <v>40627</v>
      </c>
      <c r="B2003">
        <v>2349.2002766344799</v>
      </c>
      <c r="C2003">
        <v>2352.2991136405699</v>
      </c>
    </row>
    <row r="2004" spans="1:3">
      <c r="A2004" s="57">
        <v>40630</v>
      </c>
      <c r="B2004">
        <v>2345.16462693946</v>
      </c>
      <c r="C2004">
        <v>2352.40827110276</v>
      </c>
    </row>
    <row r="2005" spans="1:3">
      <c r="A2005" s="57">
        <v>40631</v>
      </c>
      <c r="B2005">
        <v>2358.0741941917499</v>
      </c>
      <c r="C2005">
        <v>2344.50003226121</v>
      </c>
    </row>
    <row r="2006" spans="1:3">
      <c r="A2006" s="57">
        <v>40632</v>
      </c>
      <c r="B2006">
        <v>2378.99910495413</v>
      </c>
      <c r="C2006">
        <v>2370.9162854445899</v>
      </c>
    </row>
    <row r="2007" spans="1:3">
      <c r="A2007" s="57">
        <v>40633</v>
      </c>
      <c r="B2007">
        <v>2380.50598458377</v>
      </c>
      <c r="C2007">
        <v>2377.4615061967602</v>
      </c>
    </row>
    <row r="2008" spans="1:3">
      <c r="A2008" s="57">
        <v>40634</v>
      </c>
      <c r="B2008">
        <v>2398.37411939704</v>
      </c>
      <c r="C2008">
        <v>2391.1844652318</v>
      </c>
    </row>
    <row r="2009" spans="1:3">
      <c r="A2009" s="57">
        <v>40637</v>
      </c>
      <c r="B2009">
        <v>2404.38586658038</v>
      </c>
      <c r="C2009">
        <v>2404.23777504586</v>
      </c>
    </row>
    <row r="2010" spans="1:3">
      <c r="A2010" s="57">
        <v>40638</v>
      </c>
      <c r="B2010">
        <v>2401.3269858694298</v>
      </c>
      <c r="C2010">
        <v>2395.0209997810298</v>
      </c>
    </row>
    <row r="2011" spans="1:3">
      <c r="A2011" s="57">
        <v>40639</v>
      </c>
      <c r="B2011">
        <v>2408.9111354582401</v>
      </c>
      <c r="C2011">
        <v>2411.6344555076898</v>
      </c>
    </row>
    <row r="2012" spans="1:3">
      <c r="A2012" s="57">
        <v>40640</v>
      </c>
      <c r="B2012">
        <v>2401.5319159932401</v>
      </c>
      <c r="C2012">
        <v>2406.4682560361098</v>
      </c>
    </row>
    <row r="2013" spans="1:3">
      <c r="A2013" s="57">
        <v>40641</v>
      </c>
      <c r="B2013">
        <v>2401.75718449127</v>
      </c>
      <c r="C2013">
        <v>2413.7807909009198</v>
      </c>
    </row>
    <row r="2014" spans="1:3">
      <c r="A2014" s="57">
        <v>40644</v>
      </c>
      <c r="B2014">
        <v>2392.4343687595101</v>
      </c>
      <c r="C2014">
        <v>2403.2765103618299</v>
      </c>
    </row>
    <row r="2015" spans="1:3">
      <c r="A2015" s="57">
        <v>40645</v>
      </c>
      <c r="B2015">
        <v>2374.0821956128002</v>
      </c>
      <c r="C2015">
        <v>2382.7411123461802</v>
      </c>
    </row>
    <row r="2016" spans="1:3">
      <c r="A2016" s="57">
        <v>40646</v>
      </c>
      <c r="B2016">
        <v>2380.8763975152601</v>
      </c>
      <c r="C2016">
        <v>2391.4859504275601</v>
      </c>
    </row>
    <row r="2017" spans="1:3">
      <c r="A2017" s="57">
        <v>40647</v>
      </c>
      <c r="B2017">
        <v>2387.4133225395899</v>
      </c>
      <c r="C2017">
        <v>2373.2812764210698</v>
      </c>
    </row>
    <row r="2018" spans="1:3">
      <c r="A2018" s="57">
        <v>40648</v>
      </c>
      <c r="B2018">
        <v>2394.96316022575</v>
      </c>
      <c r="C2018">
        <v>2388.2131921186801</v>
      </c>
    </row>
    <row r="2019" spans="1:3">
      <c r="A2019" s="57">
        <v>40651</v>
      </c>
      <c r="B2019">
        <v>2361.9807247377398</v>
      </c>
      <c r="C2019">
        <v>2363.3112284762501</v>
      </c>
    </row>
    <row r="2020" spans="1:3">
      <c r="A2020" s="57">
        <v>40652</v>
      </c>
      <c r="B2020">
        <v>2378.5469026435198</v>
      </c>
      <c r="C2020">
        <v>2370.3267067994898</v>
      </c>
    </row>
    <row r="2021" spans="1:3">
      <c r="A2021" s="57">
        <v>40653</v>
      </c>
      <c r="B2021">
        <v>2415.2063072904102</v>
      </c>
      <c r="C2021">
        <v>2411.7336884947899</v>
      </c>
    </row>
    <row r="2022" spans="1:3">
      <c r="A2022" s="57">
        <v>40654</v>
      </c>
      <c r="B2022">
        <v>2428.5482723816199</v>
      </c>
      <c r="C2022">
        <v>2427.0504476779502</v>
      </c>
    </row>
    <row r="2023" spans="1:3">
      <c r="A2023" s="57">
        <v>40658</v>
      </c>
      <c r="B2023">
        <v>2426.0705005487298</v>
      </c>
      <c r="C2023">
        <v>2428.58765353332</v>
      </c>
    </row>
    <row r="2024" spans="1:3">
      <c r="A2024" s="57">
        <v>40659</v>
      </c>
      <c r="B2024">
        <v>2443.82111355914</v>
      </c>
      <c r="C2024">
        <v>2431.9821776846002</v>
      </c>
    </row>
    <row r="2025" spans="1:3">
      <c r="A2025" s="57">
        <v>40660</v>
      </c>
      <c r="B2025">
        <v>2455.5232212564001</v>
      </c>
      <c r="C2025">
        <v>2445.4319371901902</v>
      </c>
    </row>
    <row r="2026" spans="1:3">
      <c r="A2026" s="57">
        <v>40661</v>
      </c>
      <c r="B2026">
        <v>2461.2463486649399</v>
      </c>
      <c r="C2026">
        <v>2450.8558911556802</v>
      </c>
    </row>
    <row r="2027" spans="1:3">
      <c r="A2027" s="57">
        <v>40662</v>
      </c>
      <c r="B2027">
        <v>2462.6673608115102</v>
      </c>
      <c r="C2027">
        <v>2462.2015335241099</v>
      </c>
    </row>
    <row r="2028" spans="1:3">
      <c r="A2028" s="57">
        <v>40665</v>
      </c>
      <c r="B2028">
        <v>2464.63007708037</v>
      </c>
      <c r="C2028">
        <v>2475.10687745725</v>
      </c>
    </row>
    <row r="2029" spans="1:3">
      <c r="A2029" s="57">
        <v>40666</v>
      </c>
      <c r="B2029">
        <v>2444.4543717421602</v>
      </c>
      <c r="C2029">
        <v>2455.3610457620598</v>
      </c>
    </row>
    <row r="2030" spans="1:3">
      <c r="A2030" s="57">
        <v>40667</v>
      </c>
      <c r="B2030">
        <v>2426.0674082292799</v>
      </c>
      <c r="C2030">
        <v>2442.9299687177499</v>
      </c>
    </row>
    <row r="2031" spans="1:3">
      <c r="A2031" s="57">
        <v>40668</v>
      </c>
      <c r="B2031">
        <v>2405.3970147597702</v>
      </c>
      <c r="C2031">
        <v>2410.7929199412101</v>
      </c>
    </row>
    <row r="2032" spans="1:3">
      <c r="A2032" s="57">
        <v>40669</v>
      </c>
      <c r="B2032">
        <v>2412.9629022075201</v>
      </c>
      <c r="C2032">
        <v>2427.5797933862</v>
      </c>
    </row>
    <row r="2033" spans="1:3">
      <c r="A2033" s="57">
        <v>40672</v>
      </c>
      <c r="B2033">
        <v>2423.1216368486498</v>
      </c>
      <c r="C2033">
        <v>2412.6545641241401</v>
      </c>
    </row>
    <row r="2034" spans="1:3">
      <c r="A2034" s="57">
        <v>40673</v>
      </c>
      <c r="B2034">
        <v>2442.19570406915</v>
      </c>
      <c r="C2034">
        <v>2428.8984445678602</v>
      </c>
    </row>
    <row r="2035" spans="1:3">
      <c r="A2035" s="57">
        <v>40674</v>
      </c>
      <c r="B2035">
        <v>2410.7599459755102</v>
      </c>
      <c r="C2035">
        <v>2434.1585103499101</v>
      </c>
    </row>
    <row r="2036" spans="1:3">
      <c r="A2036" s="57">
        <v>40675</v>
      </c>
      <c r="B2036">
        <v>2416.47142972645</v>
      </c>
      <c r="C2036">
        <v>2402.2024148489299</v>
      </c>
    </row>
    <row r="2037" spans="1:3">
      <c r="A2037" s="57">
        <v>40676</v>
      </c>
      <c r="B2037">
        <v>2390.2079451559898</v>
      </c>
      <c r="C2037">
        <v>2413.8333484073901</v>
      </c>
    </row>
    <row r="2038" spans="1:3">
      <c r="A2038" s="57">
        <v>40679</v>
      </c>
      <c r="B2038">
        <v>2385.3901331422198</v>
      </c>
      <c r="C2038">
        <v>2383.9179702792899</v>
      </c>
    </row>
    <row r="2039" spans="1:3">
      <c r="A2039" s="57">
        <v>40680</v>
      </c>
      <c r="B2039">
        <v>2387.5853134242998</v>
      </c>
      <c r="C2039">
        <v>2376.5728192843799</v>
      </c>
    </row>
    <row r="2040" spans="1:3">
      <c r="A2040" s="57">
        <v>40681</v>
      </c>
      <c r="B2040">
        <v>2406.16997128513</v>
      </c>
      <c r="C2040">
        <v>2390.7661403941202</v>
      </c>
    </row>
    <row r="2041" spans="1:3">
      <c r="A2041" s="57">
        <v>40682</v>
      </c>
      <c r="B2041">
        <v>2408.6442206289598</v>
      </c>
      <c r="C2041">
        <v>2408.52758478334</v>
      </c>
    </row>
    <row r="2042" spans="1:3">
      <c r="A2042" s="57">
        <v>40683</v>
      </c>
      <c r="B2042">
        <v>2390.1106537232699</v>
      </c>
      <c r="C2042">
        <v>2400.9031138466398</v>
      </c>
    </row>
    <row r="2043" spans="1:3">
      <c r="A2043" s="57">
        <v>40686</v>
      </c>
      <c r="B2043">
        <v>2356.9733696861299</v>
      </c>
      <c r="C2043">
        <v>2356.0372228351798</v>
      </c>
    </row>
    <row r="2044" spans="1:3">
      <c r="A2044" s="57">
        <v>40687</v>
      </c>
      <c r="B2044">
        <v>2364.84938309066</v>
      </c>
      <c r="C2044">
        <v>2367.1166759571602</v>
      </c>
    </row>
    <row r="2045" spans="1:3">
      <c r="A2045" s="57">
        <v>40688</v>
      </c>
      <c r="B2045">
        <v>2373.4700375952498</v>
      </c>
      <c r="C2045">
        <v>2368.4728255661498</v>
      </c>
    </row>
    <row r="2046" spans="1:3">
      <c r="A2046" s="57">
        <v>40689</v>
      </c>
      <c r="B2046">
        <v>2392.9109313839399</v>
      </c>
      <c r="C2046">
        <v>2376.6660082214398</v>
      </c>
    </row>
    <row r="2047" spans="1:3">
      <c r="A2047" s="57">
        <v>40690</v>
      </c>
      <c r="B2047">
        <v>2405.3338021013401</v>
      </c>
      <c r="C2047">
        <v>2401.1317625929701</v>
      </c>
    </row>
    <row r="2048" spans="1:3">
      <c r="A2048" s="57">
        <v>40694</v>
      </c>
      <c r="B2048">
        <v>2436.8637493951401</v>
      </c>
      <c r="C2048">
        <v>2430.5434109306998</v>
      </c>
    </row>
    <row r="2049" spans="1:3">
      <c r="A2049" s="57">
        <v>40695</v>
      </c>
      <c r="B2049">
        <v>2394.3169242209001</v>
      </c>
      <c r="C2049">
        <v>2430.72789062841</v>
      </c>
    </row>
    <row r="2050" spans="1:3">
      <c r="A2050" s="57">
        <v>40696</v>
      </c>
      <c r="B2050">
        <v>2398.0226909666299</v>
      </c>
      <c r="C2050">
        <v>2399.56638318456</v>
      </c>
    </row>
    <row r="2051" spans="1:3">
      <c r="A2051" s="57">
        <v>40697</v>
      </c>
      <c r="B2051">
        <v>2391.56127784608</v>
      </c>
      <c r="C2051">
        <v>2378.1740246985401</v>
      </c>
    </row>
    <row r="2052" spans="1:3">
      <c r="A2052" s="57">
        <v>40700</v>
      </c>
      <c r="B2052">
        <v>2365.5213065663402</v>
      </c>
      <c r="C2052">
        <v>2387.1541676204401</v>
      </c>
    </row>
    <row r="2053" spans="1:3">
      <c r="A2053" s="57">
        <v>40701</v>
      </c>
      <c r="B2053">
        <v>2377.8586899970601</v>
      </c>
      <c r="C2053">
        <v>2383.0452738879899</v>
      </c>
    </row>
    <row r="2054" spans="1:3">
      <c r="A2054" s="57">
        <v>40702</v>
      </c>
      <c r="B2054">
        <v>2363.4532026164502</v>
      </c>
      <c r="C2054">
        <v>2370.1170002991498</v>
      </c>
    </row>
    <row r="2055" spans="1:3">
      <c r="A2055" s="57">
        <v>40703</v>
      </c>
      <c r="B2055">
        <v>2373.8749745196901</v>
      </c>
      <c r="C2055">
        <v>2367.8675131394102</v>
      </c>
    </row>
    <row r="2056" spans="1:3">
      <c r="A2056" s="57">
        <v>40704</v>
      </c>
      <c r="B2056">
        <v>2336.6128096201601</v>
      </c>
      <c r="C2056">
        <v>2360.3616710026499</v>
      </c>
    </row>
    <row r="2057" spans="1:3">
      <c r="A2057" s="57">
        <v>40707</v>
      </c>
      <c r="B2057">
        <v>2336.4009048226799</v>
      </c>
      <c r="C2057">
        <v>2339.2908183221598</v>
      </c>
    </row>
    <row r="2058" spans="1:3">
      <c r="A2058" s="57">
        <v>40708</v>
      </c>
      <c r="B2058">
        <v>2363.2096195235499</v>
      </c>
      <c r="C2058">
        <v>2357.2963508243802</v>
      </c>
    </row>
    <row r="2059" spans="1:3">
      <c r="A2059" s="57">
        <v>40709</v>
      </c>
      <c r="B2059">
        <v>2322.86301481186</v>
      </c>
      <c r="C2059">
        <v>2339.8215649471399</v>
      </c>
    </row>
    <row r="2060" spans="1:3">
      <c r="A2060" s="57">
        <v>40710</v>
      </c>
      <c r="B2060">
        <v>2320.5717004841599</v>
      </c>
      <c r="C2060">
        <v>2318.1528721068298</v>
      </c>
    </row>
    <row r="2061" spans="1:3">
      <c r="A2061" s="57">
        <v>40711</v>
      </c>
      <c r="B2061">
        <v>2330.3834368575199</v>
      </c>
      <c r="C2061">
        <v>2338.6768432939698</v>
      </c>
    </row>
    <row r="2062" spans="1:3">
      <c r="A2062" s="57">
        <v>40714</v>
      </c>
      <c r="B2062">
        <v>2334.3430819520399</v>
      </c>
      <c r="C2062">
        <v>2321.50462986719</v>
      </c>
    </row>
    <row r="2063" spans="1:3">
      <c r="A2063" s="57">
        <v>40715</v>
      </c>
      <c r="B2063">
        <v>2365.4651001123798</v>
      </c>
      <c r="C2063">
        <v>2348.3353329625902</v>
      </c>
    </row>
    <row r="2064" spans="1:3">
      <c r="A2064" s="57">
        <v>40716</v>
      </c>
      <c r="B2064">
        <v>2351.2979720335302</v>
      </c>
      <c r="C2064">
        <v>2357.4499869634501</v>
      </c>
    </row>
    <row r="2065" spans="1:3">
      <c r="A2065" s="57">
        <v>40717</v>
      </c>
      <c r="B2065">
        <v>2341.1939860412599</v>
      </c>
      <c r="C2065">
        <v>2325.5207639297</v>
      </c>
    </row>
    <row r="2066" spans="1:3">
      <c r="A2066" s="57">
        <v>40718</v>
      </c>
      <c r="B2066">
        <v>2329.5893052674201</v>
      </c>
      <c r="C2066">
        <v>2345.1627646107499</v>
      </c>
    </row>
    <row r="2067" spans="1:3">
      <c r="A2067" s="57">
        <v>40721</v>
      </c>
      <c r="B2067">
        <v>2344.4825305992599</v>
      </c>
      <c r="C2067">
        <v>2329.06353585445</v>
      </c>
    </row>
    <row r="2068" spans="1:3">
      <c r="A2068" s="57">
        <v>40722</v>
      </c>
      <c r="B2068">
        <v>2364.9795184859699</v>
      </c>
      <c r="C2068">
        <v>2349.2427321486398</v>
      </c>
    </row>
    <row r="2069" spans="1:3">
      <c r="A2069" s="57">
        <v>40723</v>
      </c>
      <c r="B2069">
        <v>2385.4598875367901</v>
      </c>
      <c r="C2069">
        <v>2375.1258948558402</v>
      </c>
    </row>
    <row r="2070" spans="1:3">
      <c r="A2070" s="57">
        <v>40724</v>
      </c>
      <c r="B2070">
        <v>2404.1942578093799</v>
      </c>
      <c r="C2070">
        <v>2393.8270675139102</v>
      </c>
    </row>
    <row r="2071" spans="1:3">
      <c r="A2071" s="57">
        <v>40725</v>
      </c>
      <c r="B2071">
        <v>2428.9720154717602</v>
      </c>
      <c r="C2071">
        <v>2403.7674732476798</v>
      </c>
    </row>
    <row r="2072" spans="1:3">
      <c r="A2072" s="57">
        <v>40729</v>
      </c>
      <c r="B2072">
        <v>2428.4265600004101</v>
      </c>
      <c r="C2072">
        <v>2429.30284788376</v>
      </c>
    </row>
    <row r="2073" spans="1:3">
      <c r="A2073" s="57">
        <v>40730</v>
      </c>
      <c r="B2073">
        <v>2424.5052243751102</v>
      </c>
      <c r="C2073">
        <v>2419.8742170756</v>
      </c>
    </row>
    <row r="2074" spans="1:3">
      <c r="A2074" s="57">
        <v>40731</v>
      </c>
      <c r="B2074">
        <v>2444.99947883287</v>
      </c>
      <c r="C2074">
        <v>2439.4096810972401</v>
      </c>
    </row>
    <row r="2075" spans="1:3">
      <c r="A2075" s="57">
        <v>40732</v>
      </c>
      <c r="B2075">
        <v>2429.7706920118399</v>
      </c>
      <c r="C2075">
        <v>2425.5799256953901</v>
      </c>
    </row>
    <row r="2076" spans="1:3">
      <c r="A2076" s="57">
        <v>40735</v>
      </c>
      <c r="B2076">
        <v>2383.5602917188498</v>
      </c>
      <c r="C2076">
        <v>2399.1348859990999</v>
      </c>
    </row>
    <row r="2077" spans="1:3">
      <c r="A2077" s="57">
        <v>40736</v>
      </c>
      <c r="B2077">
        <v>2373.6207954807701</v>
      </c>
      <c r="C2077">
        <v>2375.2748772692698</v>
      </c>
    </row>
    <row r="2078" spans="1:3">
      <c r="A2078" s="57">
        <v>40737</v>
      </c>
      <c r="B2078">
        <v>2390.41439314935</v>
      </c>
      <c r="C2078">
        <v>2387.9613259853099</v>
      </c>
    </row>
    <row r="2079" spans="1:3">
      <c r="A2079" s="57">
        <v>40738</v>
      </c>
      <c r="B2079">
        <v>2371.1753020728202</v>
      </c>
      <c r="C2079">
        <v>2397.41434118296</v>
      </c>
    </row>
    <row r="2080" spans="1:3">
      <c r="A2080" s="57">
        <v>40739</v>
      </c>
      <c r="B2080">
        <v>2383.5088395207699</v>
      </c>
      <c r="C2080">
        <v>2381.7318913027102</v>
      </c>
    </row>
    <row r="2081" spans="1:3">
      <c r="A2081" s="57">
        <v>40742</v>
      </c>
      <c r="B2081">
        <v>2361.0467567158898</v>
      </c>
      <c r="C2081">
        <v>2368.7791092983398</v>
      </c>
    </row>
    <row r="2082" spans="1:3">
      <c r="A2082" s="57">
        <v>40743</v>
      </c>
      <c r="B2082">
        <v>2392.2680449120598</v>
      </c>
      <c r="C2082">
        <v>2374.9970320707798</v>
      </c>
    </row>
    <row r="2083" spans="1:3">
      <c r="A2083" s="57">
        <v>40744</v>
      </c>
      <c r="B2083">
        <v>2400.3734094390602</v>
      </c>
      <c r="C2083">
        <v>2401.2080546205998</v>
      </c>
    </row>
    <row r="2084" spans="1:3">
      <c r="A2084" s="57">
        <v>40745</v>
      </c>
      <c r="B2084">
        <v>2428.2446658526201</v>
      </c>
      <c r="C2084">
        <v>2411.5506696869202</v>
      </c>
    </row>
    <row r="2085" spans="1:3">
      <c r="A2085" s="57">
        <v>40746</v>
      </c>
      <c r="B2085">
        <v>2431.5688401945499</v>
      </c>
      <c r="C2085">
        <v>2429.7399005755601</v>
      </c>
    </row>
    <row r="2086" spans="1:3">
      <c r="A2086" s="57">
        <v>40749</v>
      </c>
      <c r="B2086">
        <v>2418.86636502795</v>
      </c>
      <c r="C2086">
        <v>2414.9641243102601</v>
      </c>
    </row>
    <row r="2087" spans="1:3">
      <c r="A2087" s="57">
        <v>40750</v>
      </c>
      <c r="B2087">
        <v>2422.7816637532601</v>
      </c>
      <c r="C2087">
        <v>2425.5624451612798</v>
      </c>
    </row>
    <row r="2088" spans="1:3">
      <c r="A2088" s="57">
        <v>40751</v>
      </c>
      <c r="B2088">
        <v>2379.0054531032401</v>
      </c>
      <c r="C2088">
        <v>2412.16527546625</v>
      </c>
    </row>
    <row r="2089" spans="1:3">
      <c r="A2089" s="57">
        <v>40752</v>
      </c>
      <c r="B2089">
        <v>2376.5928822394599</v>
      </c>
      <c r="C2089">
        <v>2380.96577678021</v>
      </c>
    </row>
    <row r="2090" spans="1:3">
      <c r="A2090" s="57">
        <v>40753</v>
      </c>
      <c r="B2090">
        <v>2378.5621096319901</v>
      </c>
      <c r="C2090">
        <v>2365.1979057408598</v>
      </c>
    </row>
    <row r="2091" spans="1:3">
      <c r="A2091" s="57">
        <v>40756</v>
      </c>
      <c r="B2091">
        <v>2367.3437796057601</v>
      </c>
      <c r="C2091">
        <v>2401.6323000450302</v>
      </c>
    </row>
    <row r="2092" spans="1:3">
      <c r="A2092" s="57">
        <v>40757</v>
      </c>
      <c r="B2092">
        <v>2317.5909959932301</v>
      </c>
      <c r="C2092">
        <v>2352.0169535617702</v>
      </c>
    </row>
    <row r="2093" spans="1:3">
      <c r="A2093" s="57">
        <v>40758</v>
      </c>
      <c r="B2093">
        <v>2321.0680438990898</v>
      </c>
      <c r="C2093">
        <v>2321.3662762869299</v>
      </c>
    </row>
    <row r="2094" spans="1:3">
      <c r="A2094" s="57">
        <v>40759</v>
      </c>
      <c r="B2094">
        <v>2218.58164964858</v>
      </c>
      <c r="C2094">
        <v>2279.5297468232302</v>
      </c>
    </row>
    <row r="2095" spans="1:3">
      <c r="A2095" s="57">
        <v>40760</v>
      </c>
      <c r="B2095">
        <v>2215.4951585028998</v>
      </c>
      <c r="C2095">
        <v>2240.9851303867099</v>
      </c>
    </row>
    <row r="2096" spans="1:3">
      <c r="A2096" s="57">
        <v>40763</v>
      </c>
      <c r="B2096">
        <v>2088.3610475104201</v>
      </c>
      <c r="C2096">
        <v>2156.5897898458402</v>
      </c>
    </row>
    <row r="2097" spans="1:3">
      <c r="A2097" s="57">
        <v>40764</v>
      </c>
      <c r="B2097">
        <v>2189.2725160510299</v>
      </c>
      <c r="C2097">
        <v>2128.2371582955502</v>
      </c>
    </row>
    <row r="2098" spans="1:3">
      <c r="A2098" s="57">
        <v>40765</v>
      </c>
      <c r="B2098">
        <v>2111.5567743838201</v>
      </c>
      <c r="C2098">
        <v>2149.6896896541798</v>
      </c>
    </row>
    <row r="2099" spans="1:3">
      <c r="A2099" s="57">
        <v>40766</v>
      </c>
      <c r="B2099">
        <v>2186.3306691233602</v>
      </c>
      <c r="C2099">
        <v>2126.71976313399</v>
      </c>
    </row>
    <row r="2100" spans="1:3">
      <c r="A2100" s="57">
        <v>40767</v>
      </c>
      <c r="B2100">
        <v>2197.62163134312</v>
      </c>
      <c r="C2100">
        <v>2201.1549018803198</v>
      </c>
    </row>
    <row r="2101" spans="1:3">
      <c r="A2101" s="57">
        <v>40770</v>
      </c>
      <c r="B2101">
        <v>2238.52227580913</v>
      </c>
      <c r="C2101">
        <v>2216.8087213292201</v>
      </c>
    </row>
    <row r="2102" spans="1:3">
      <c r="A2102" s="57">
        <v>40771</v>
      </c>
      <c r="B2102">
        <v>2221.6401471069398</v>
      </c>
      <c r="C2102">
        <v>2216.2762884961198</v>
      </c>
    </row>
    <row r="2103" spans="1:3">
      <c r="A2103" s="57">
        <v>40772</v>
      </c>
      <c r="B2103">
        <v>2229.8022632288198</v>
      </c>
      <c r="C2103">
        <v>2234.4038076799402</v>
      </c>
    </row>
    <row r="2104" spans="1:3">
      <c r="A2104" s="57">
        <v>40773</v>
      </c>
      <c r="B2104">
        <v>2150.6896736581298</v>
      </c>
      <c r="C2104">
        <v>2174.5127248047402</v>
      </c>
    </row>
    <row r="2105" spans="1:3">
      <c r="A2105" s="57">
        <v>40774</v>
      </c>
      <c r="B2105">
        <v>2123.9217289729299</v>
      </c>
      <c r="C2105">
        <v>2128.0066941676901</v>
      </c>
    </row>
    <row r="2106" spans="1:3">
      <c r="A2106" s="57">
        <v>40777</v>
      </c>
      <c r="B2106">
        <v>2126.8001898534098</v>
      </c>
      <c r="C2106">
        <v>2161.1066154872801</v>
      </c>
    </row>
    <row r="2107" spans="1:3">
      <c r="A2107" s="57">
        <v>40778</v>
      </c>
      <c r="B2107">
        <v>2178.8660518769698</v>
      </c>
      <c r="C2107">
        <v>2139.9305390590598</v>
      </c>
    </row>
    <row r="2108" spans="1:3">
      <c r="A2108" s="57">
        <v>40779</v>
      </c>
      <c r="B2108">
        <v>2181.7540466840501</v>
      </c>
      <c r="C2108">
        <v>2166.4236297339698</v>
      </c>
    </row>
    <row r="2109" spans="1:3">
      <c r="A2109" s="57">
        <v>40780</v>
      </c>
      <c r="B2109">
        <v>2150.00059574035</v>
      </c>
      <c r="C2109">
        <v>2186.1115536677999</v>
      </c>
    </row>
    <row r="2110" spans="1:3">
      <c r="A2110" s="57">
        <v>40781</v>
      </c>
      <c r="B2110">
        <v>2177.1757906136299</v>
      </c>
      <c r="C2110">
        <v>2145.55443321763</v>
      </c>
    </row>
    <row r="2111" spans="1:3">
      <c r="A2111" s="57">
        <v>40784</v>
      </c>
      <c r="B2111">
        <v>2224.7969826863</v>
      </c>
      <c r="C2111">
        <v>2200.3031997175899</v>
      </c>
    </row>
    <row r="2112" spans="1:3">
      <c r="A2112" s="57">
        <v>40785</v>
      </c>
      <c r="B2112">
        <v>2226.4035694218901</v>
      </c>
      <c r="C2112">
        <v>2214.5743825873301</v>
      </c>
    </row>
    <row r="2113" spans="1:3">
      <c r="A2113" s="57">
        <v>40786</v>
      </c>
      <c r="B2113">
        <v>2248.4195663774799</v>
      </c>
      <c r="C2113">
        <v>2248.4172447002502</v>
      </c>
    </row>
    <row r="2114" spans="1:3">
      <c r="A2114" s="57">
        <v>40787</v>
      </c>
      <c r="B2114">
        <v>2230.9792154553002</v>
      </c>
      <c r="C2114">
        <v>2247.5742812219301</v>
      </c>
    </row>
    <row r="2115" spans="1:3">
      <c r="A2115" s="57">
        <v>40788</v>
      </c>
      <c r="B2115">
        <v>2192.23632736216</v>
      </c>
      <c r="C2115">
        <v>2200.1191657139002</v>
      </c>
    </row>
    <row r="2116" spans="1:3">
      <c r="A2116" s="57">
        <v>40792</v>
      </c>
      <c r="B2116">
        <v>2167.13514498926</v>
      </c>
      <c r="C2116">
        <v>2132.05126747339</v>
      </c>
    </row>
    <row r="2117" spans="1:3">
      <c r="A2117" s="57">
        <v>40793</v>
      </c>
      <c r="B2117">
        <v>2216.0102401059298</v>
      </c>
      <c r="C2117">
        <v>2191.6133690166598</v>
      </c>
    </row>
    <row r="2118" spans="1:3">
      <c r="A2118" s="57">
        <v>40794</v>
      </c>
      <c r="B2118">
        <v>2189.7454654809899</v>
      </c>
      <c r="C2118">
        <v>2197.3959038151502</v>
      </c>
    </row>
    <row r="2119" spans="1:3">
      <c r="A2119" s="57">
        <v>40795</v>
      </c>
      <c r="B2119">
        <v>2138.8044126979298</v>
      </c>
      <c r="C2119">
        <v>2165.8128789745501</v>
      </c>
    </row>
    <row r="2120" spans="1:3">
      <c r="A2120" s="57">
        <v>40798</v>
      </c>
      <c r="B2120">
        <v>2139.1100359004299</v>
      </c>
      <c r="C2120">
        <v>2110.92403627659</v>
      </c>
    </row>
    <row r="2121" spans="1:3">
      <c r="A2121" s="57">
        <v>40799</v>
      </c>
      <c r="B2121">
        <v>2149.7201443305999</v>
      </c>
      <c r="C2121">
        <v>2139.2318654859</v>
      </c>
    </row>
    <row r="2122" spans="1:3">
      <c r="A2122" s="57">
        <v>40800</v>
      </c>
      <c r="B2122">
        <v>2164.82328532785</v>
      </c>
      <c r="C2122">
        <v>2153.1679952980298</v>
      </c>
    </row>
    <row r="2123" spans="1:3">
      <c r="A2123" s="57">
        <v>40801</v>
      </c>
      <c r="B2123">
        <v>2193.2080289517098</v>
      </c>
      <c r="C2123">
        <v>2184.6711363649401</v>
      </c>
    </row>
    <row r="2124" spans="1:3">
      <c r="A2124" s="57">
        <v>40802</v>
      </c>
      <c r="B2124">
        <v>2199.2381859604998</v>
      </c>
      <c r="C2124">
        <v>2197.5801984186301</v>
      </c>
    </row>
    <row r="2125" spans="1:3">
      <c r="A2125" s="57">
        <v>40805</v>
      </c>
      <c r="B2125">
        <v>2165.0429511666898</v>
      </c>
      <c r="C2125">
        <v>2156.0406400193201</v>
      </c>
    </row>
    <row r="2126" spans="1:3">
      <c r="A2126" s="57">
        <v>40806</v>
      </c>
      <c r="B2126">
        <v>2161.9963636451798</v>
      </c>
      <c r="C2126">
        <v>2170.5350116033601</v>
      </c>
    </row>
    <row r="2127" spans="1:3">
      <c r="A2127" s="57">
        <v>40807</v>
      </c>
      <c r="B2127">
        <v>2105.8067638816501</v>
      </c>
      <c r="C2127">
        <v>2158.6940974500699</v>
      </c>
    </row>
    <row r="2128" spans="1:3">
      <c r="A2128" s="57">
        <v>40808</v>
      </c>
      <c r="B2128">
        <v>2044.05287936794</v>
      </c>
      <c r="C2128">
        <v>2053.7515316060799</v>
      </c>
    </row>
    <row r="2129" spans="1:3">
      <c r="A2129" s="57">
        <v>40809</v>
      </c>
      <c r="B2129">
        <v>2061.3162624920101</v>
      </c>
      <c r="C2129">
        <v>2041.39377682594</v>
      </c>
    </row>
    <row r="2130" spans="1:3">
      <c r="A2130" s="57">
        <v>40812</v>
      </c>
      <c r="B2130">
        <v>2089.8180485132598</v>
      </c>
      <c r="C2130">
        <v>2067.3313128756599</v>
      </c>
    </row>
    <row r="2131" spans="1:3">
      <c r="A2131" s="57">
        <v>40813</v>
      </c>
      <c r="B2131">
        <v>2120.4399159613499</v>
      </c>
      <c r="C2131">
        <v>2128.24417661303</v>
      </c>
    </row>
    <row r="2132" spans="1:3">
      <c r="A2132" s="57">
        <v>40814</v>
      </c>
      <c r="B2132">
        <v>2082.9301805231398</v>
      </c>
      <c r="C2132">
        <v>2122.24126189759</v>
      </c>
    </row>
    <row r="2133" spans="1:3">
      <c r="A2133" s="57">
        <v>40815</v>
      </c>
      <c r="B2133">
        <v>2104.3696784601798</v>
      </c>
      <c r="C2133">
        <v>2118.53349813059</v>
      </c>
    </row>
    <row r="2134" spans="1:3">
      <c r="A2134" s="57">
        <v>40816</v>
      </c>
      <c r="B2134">
        <v>2053.05269969749</v>
      </c>
      <c r="C2134">
        <v>2073.9484288591502</v>
      </c>
    </row>
    <row r="2135" spans="1:3">
      <c r="A2135" s="57">
        <v>40819</v>
      </c>
      <c r="B2135">
        <v>2008.25401389435</v>
      </c>
      <c r="C2135">
        <v>2042.9996055372401</v>
      </c>
    </row>
    <row r="2136" spans="1:3">
      <c r="A2136" s="57">
        <v>40820</v>
      </c>
      <c r="B2136">
        <v>2039.4908940800101</v>
      </c>
      <c r="C2136">
        <v>1990.6862943370099</v>
      </c>
    </row>
    <row r="2137" spans="1:3">
      <c r="A2137" s="57">
        <v>40821</v>
      </c>
      <c r="B2137">
        <v>2062.87769356227</v>
      </c>
      <c r="C2137">
        <v>2040.1707587828801</v>
      </c>
    </row>
    <row r="2138" spans="1:3">
      <c r="A2138" s="57">
        <v>40822</v>
      </c>
      <c r="B2138">
        <v>2100.9936293045998</v>
      </c>
      <c r="C2138">
        <v>2061.90525168045</v>
      </c>
    </row>
    <row r="2139" spans="1:3">
      <c r="A2139" s="57">
        <v>40823</v>
      </c>
      <c r="B2139">
        <v>2081.3233808987602</v>
      </c>
      <c r="C2139">
        <v>2108.8688029393702</v>
      </c>
    </row>
    <row r="2140" spans="1:3">
      <c r="A2140" s="57">
        <v>40826</v>
      </c>
      <c r="B2140">
        <v>2141.3134351921299</v>
      </c>
      <c r="C2140">
        <v>2114.67562240493</v>
      </c>
    </row>
    <row r="2141" spans="1:3">
      <c r="A2141" s="57">
        <v>40827</v>
      </c>
      <c r="B2141">
        <v>2137.7586782997801</v>
      </c>
      <c r="C2141">
        <v>2125.8999832910099</v>
      </c>
    </row>
    <row r="2142" spans="1:3">
      <c r="A2142" s="57">
        <v>40828</v>
      </c>
      <c r="B2142">
        <v>2164.0693610039202</v>
      </c>
      <c r="C2142">
        <v>2157.87754009538</v>
      </c>
    </row>
    <row r="2143" spans="1:3">
      <c r="A2143" s="57">
        <v>40829</v>
      </c>
      <c r="B2143">
        <v>2159.34411327015</v>
      </c>
      <c r="C2143">
        <v>2153.9424591409402</v>
      </c>
    </row>
    <row r="2144" spans="1:3">
      <c r="A2144" s="57">
        <v>40830</v>
      </c>
      <c r="B2144">
        <v>2186.6833369923002</v>
      </c>
      <c r="C2144">
        <v>2177.5579203559601</v>
      </c>
    </row>
    <row r="2145" spans="1:3">
      <c r="A2145" s="57">
        <v>40833</v>
      </c>
      <c r="B2145">
        <v>2146.3757301085202</v>
      </c>
      <c r="C2145">
        <v>2175.3414044865799</v>
      </c>
    </row>
    <row r="2146" spans="1:3">
      <c r="A2146" s="57">
        <v>40834</v>
      </c>
      <c r="B2146">
        <v>2182.2356709120299</v>
      </c>
      <c r="C2146">
        <v>2146.8007867260599</v>
      </c>
    </row>
    <row r="2147" spans="1:3">
      <c r="A2147" s="57">
        <v>40835</v>
      </c>
      <c r="B2147">
        <v>2155.4017648518002</v>
      </c>
      <c r="C2147">
        <v>2174.7282466668798</v>
      </c>
    </row>
    <row r="2148" spans="1:3">
      <c r="A2148" s="57">
        <v>40836</v>
      </c>
      <c r="B2148">
        <v>2152.5447540979699</v>
      </c>
      <c r="C2148">
        <v>2154.9891823109601</v>
      </c>
    </row>
    <row r="2149" spans="1:3">
      <c r="A2149" s="57">
        <v>40837</v>
      </c>
      <c r="B2149">
        <v>2191.7441861760699</v>
      </c>
      <c r="C2149">
        <v>2175.6485377190802</v>
      </c>
    </row>
    <row r="2150" spans="1:3">
      <c r="A2150" s="57">
        <v>40840</v>
      </c>
      <c r="B2150">
        <v>2229.5787598261099</v>
      </c>
      <c r="C2150">
        <v>2199.1242323138199</v>
      </c>
    </row>
    <row r="2151" spans="1:3">
      <c r="A2151" s="57">
        <v>40841</v>
      </c>
      <c r="B2151">
        <v>2199.6829286846</v>
      </c>
      <c r="C2151">
        <v>2216.5825882208301</v>
      </c>
    </row>
    <row r="2152" spans="1:3">
      <c r="A2152" s="57">
        <v>40842</v>
      </c>
      <c r="B2152">
        <v>2220.6865810692798</v>
      </c>
      <c r="C2152">
        <v>2224.1664048951802</v>
      </c>
    </row>
    <row r="2153" spans="1:3">
      <c r="A2153" s="57">
        <v>40843</v>
      </c>
      <c r="B2153">
        <v>2300.85975117825</v>
      </c>
      <c r="C2153">
        <v>2282.75819914555</v>
      </c>
    </row>
    <row r="2154" spans="1:3">
      <c r="A2154" s="57">
        <v>40844</v>
      </c>
      <c r="B2154">
        <v>2296.5258841894902</v>
      </c>
      <c r="C2154">
        <v>2281.5959304110702</v>
      </c>
    </row>
    <row r="2155" spans="1:3">
      <c r="A2155" s="57">
        <v>40847</v>
      </c>
      <c r="B2155">
        <v>2237.3074346766798</v>
      </c>
      <c r="C2155">
        <v>2263.55609094699</v>
      </c>
    </row>
    <row r="2156" spans="1:3">
      <c r="A2156" s="57">
        <v>40848</v>
      </c>
      <c r="B2156">
        <v>2190.4079922844599</v>
      </c>
      <c r="C2156">
        <v>2181.6820541284801</v>
      </c>
    </row>
    <row r="2157" spans="1:3">
      <c r="A2157" s="57">
        <v>40849</v>
      </c>
      <c r="B2157">
        <v>2220.60955081066</v>
      </c>
      <c r="C2157">
        <v>2216.18105893244</v>
      </c>
    </row>
    <row r="2158" spans="1:3">
      <c r="A2158" s="57">
        <v>40850</v>
      </c>
      <c r="B2158">
        <v>2249.6015364663599</v>
      </c>
      <c r="C2158">
        <v>2238.7134705706899</v>
      </c>
    </row>
    <row r="2159" spans="1:3">
      <c r="A2159" s="57">
        <v>40851</v>
      </c>
      <c r="B2159">
        <v>2236.5494206902899</v>
      </c>
      <c r="C2159">
        <v>2233.61083239971</v>
      </c>
    </row>
    <row r="2160" spans="1:3">
      <c r="A2160" s="57">
        <v>40854</v>
      </c>
      <c r="B2160">
        <v>2245.61391733762</v>
      </c>
      <c r="C2160">
        <v>2234.0086194085102</v>
      </c>
    </row>
    <row r="2161" spans="1:3">
      <c r="A2161" s="57">
        <v>40855</v>
      </c>
      <c r="B2161">
        <v>2265.88119587142</v>
      </c>
      <c r="C2161">
        <v>2252.61750482762</v>
      </c>
    </row>
    <row r="2162" spans="1:3">
      <c r="A2162" s="57">
        <v>40856</v>
      </c>
      <c r="B2162">
        <v>2183.71949251552</v>
      </c>
      <c r="C2162">
        <v>2212.8067929396302</v>
      </c>
    </row>
    <row r="2163" spans="1:3">
      <c r="A2163" s="57">
        <v>40857</v>
      </c>
      <c r="B2163">
        <v>2195.8809311688101</v>
      </c>
      <c r="C2163">
        <v>2209.1968283439901</v>
      </c>
    </row>
    <row r="2164" spans="1:3">
      <c r="A2164" s="57">
        <v>40858</v>
      </c>
      <c r="B2164">
        <v>2233.7648279965101</v>
      </c>
      <c r="C2164">
        <v>2218.51914717916</v>
      </c>
    </row>
    <row r="2165" spans="1:3">
      <c r="A2165" s="57">
        <v>40861</v>
      </c>
      <c r="B2165">
        <v>2210.3751852166301</v>
      </c>
      <c r="C2165">
        <v>2221.5226145903198</v>
      </c>
    </row>
    <row r="2166" spans="1:3">
      <c r="A2166" s="57">
        <v>40862</v>
      </c>
      <c r="B2166">
        <v>2216.7072134120999</v>
      </c>
      <c r="C2166">
        <v>2206.79895515301</v>
      </c>
    </row>
    <row r="2167" spans="1:3">
      <c r="A2167" s="57">
        <v>40863</v>
      </c>
      <c r="B2167">
        <v>2185.41544020527</v>
      </c>
      <c r="C2167">
        <v>2196.4665886999501</v>
      </c>
    </row>
    <row r="2168" spans="1:3">
      <c r="A2168" s="57">
        <v>40864</v>
      </c>
      <c r="B2168">
        <v>2157.54664993298</v>
      </c>
      <c r="C2168">
        <v>2187.97581426333</v>
      </c>
    </row>
    <row r="2169" spans="1:3">
      <c r="A2169" s="57">
        <v>40865</v>
      </c>
      <c r="B2169">
        <v>2160.64466384045</v>
      </c>
      <c r="C2169">
        <v>2171.45110816841</v>
      </c>
    </row>
    <row r="2170" spans="1:3">
      <c r="A2170" s="57">
        <v>40868</v>
      </c>
      <c r="B2170">
        <v>2120.2290051920099</v>
      </c>
      <c r="C2170">
        <v>2128.4344223786602</v>
      </c>
    </row>
    <row r="2171" spans="1:3">
      <c r="A2171" s="57">
        <v>40869</v>
      </c>
      <c r="B2171">
        <v>2118.2696160310102</v>
      </c>
      <c r="C2171">
        <v>2119.8581305165799</v>
      </c>
    </row>
    <row r="2172" spans="1:3">
      <c r="A2172" s="57">
        <v>40870</v>
      </c>
      <c r="B2172">
        <v>2074.7435485687001</v>
      </c>
      <c r="C2172">
        <v>2097.87603390093</v>
      </c>
    </row>
    <row r="2173" spans="1:3">
      <c r="A2173" s="57">
        <v>40872</v>
      </c>
      <c r="B2173">
        <v>2068.57468233895</v>
      </c>
      <c r="C2173">
        <v>2070.9148604227498</v>
      </c>
    </row>
    <row r="2174" spans="1:3">
      <c r="A2174" s="57">
        <v>40875</v>
      </c>
      <c r="B2174">
        <v>2127.1919550615899</v>
      </c>
      <c r="C2174">
        <v>2124.60019637089</v>
      </c>
    </row>
    <row r="2175" spans="1:3">
      <c r="A2175" s="57">
        <v>40876</v>
      </c>
      <c r="B2175">
        <v>2128.8044288967099</v>
      </c>
      <c r="C2175">
        <v>2130.2136655263698</v>
      </c>
    </row>
    <row r="2176" spans="1:3">
      <c r="A2176" s="57">
        <v>40877</v>
      </c>
      <c r="B2176">
        <v>2208.9215968548301</v>
      </c>
      <c r="C2176">
        <v>2187.39658739378</v>
      </c>
    </row>
    <row r="2177" spans="1:3">
      <c r="A2177" s="57">
        <v>40878</v>
      </c>
      <c r="B2177">
        <v>2200.3337486558398</v>
      </c>
      <c r="C2177">
        <v>2204.92141604481</v>
      </c>
    </row>
    <row r="2178" spans="1:3">
      <c r="A2178" s="57">
        <v>40879</v>
      </c>
      <c r="B2178">
        <v>2201.1107044711198</v>
      </c>
      <c r="C2178">
        <v>2218.1762922635298</v>
      </c>
    </row>
    <row r="2179" spans="1:3">
      <c r="A2179" s="57">
        <v>40882</v>
      </c>
      <c r="B2179">
        <v>2221.30629347684</v>
      </c>
      <c r="C2179">
        <v>2228.4064131620498</v>
      </c>
    </row>
    <row r="2180" spans="1:3">
      <c r="A2180" s="57">
        <v>40883</v>
      </c>
      <c r="B2180">
        <v>2212.6540188796098</v>
      </c>
      <c r="C2180">
        <v>2211.5856577312002</v>
      </c>
    </row>
    <row r="2181" spans="1:3">
      <c r="A2181" s="57">
        <v>40884</v>
      </c>
      <c r="B2181">
        <v>2222.2367713802601</v>
      </c>
      <c r="C2181">
        <v>2205.0616656913198</v>
      </c>
    </row>
    <row r="2182" spans="1:3">
      <c r="A2182" s="57">
        <v>40885</v>
      </c>
      <c r="B2182">
        <v>2174.3293143693099</v>
      </c>
      <c r="C2182">
        <v>2204.3746865660401</v>
      </c>
    </row>
    <row r="2183" spans="1:3">
      <c r="A2183" s="57">
        <v>40886</v>
      </c>
      <c r="B2183">
        <v>2206.9041061714001</v>
      </c>
      <c r="C2183">
        <v>2183.4371370382601</v>
      </c>
    </row>
    <row r="2184" spans="1:3">
      <c r="A2184" s="57">
        <v>40889</v>
      </c>
      <c r="B2184">
        <v>2165.5378099314498</v>
      </c>
      <c r="C2184">
        <v>2179.01244412699</v>
      </c>
    </row>
    <row r="2185" spans="1:3">
      <c r="A2185" s="57">
        <v>40890</v>
      </c>
      <c r="B2185">
        <v>2148.7277794511701</v>
      </c>
      <c r="C2185">
        <v>2175.2194623923501</v>
      </c>
    </row>
    <row r="2186" spans="1:3">
      <c r="A2186" s="57">
        <v>40891</v>
      </c>
      <c r="B2186">
        <v>2133.4519761312499</v>
      </c>
      <c r="C2186">
        <v>2141.3301797627901</v>
      </c>
    </row>
    <row r="2187" spans="1:3">
      <c r="A2187" s="57">
        <v>40892</v>
      </c>
      <c r="B2187">
        <v>2143.294888253</v>
      </c>
      <c r="C2187">
        <v>2154.46372908474</v>
      </c>
    </row>
    <row r="2188" spans="1:3">
      <c r="A2188" s="57">
        <v>40893</v>
      </c>
      <c r="B2188">
        <v>2149.1459991834199</v>
      </c>
      <c r="C2188">
        <v>2154.3481473178599</v>
      </c>
    </row>
    <row r="2189" spans="1:3">
      <c r="A2189" s="57">
        <v>40896</v>
      </c>
      <c r="B2189">
        <v>2127.12147580904</v>
      </c>
      <c r="C2189">
        <v>2151.6638924288</v>
      </c>
    </row>
    <row r="2190" spans="1:3">
      <c r="A2190" s="57">
        <v>40897</v>
      </c>
      <c r="B2190">
        <v>2180.2293658682702</v>
      </c>
      <c r="C2190">
        <v>2157.9684575234301</v>
      </c>
    </row>
    <row r="2191" spans="1:3">
      <c r="A2191" s="57">
        <v>40898</v>
      </c>
      <c r="B2191">
        <v>2179.3393666971301</v>
      </c>
      <c r="C2191">
        <v>2175.7753842091402</v>
      </c>
    </row>
    <row r="2192" spans="1:3">
      <c r="A2192" s="57">
        <v>40899</v>
      </c>
      <c r="B2192">
        <v>2197.5085103545098</v>
      </c>
      <c r="C2192">
        <v>2183.77868753966</v>
      </c>
    </row>
    <row r="2193" spans="1:3">
      <c r="A2193" s="57">
        <v>40900</v>
      </c>
      <c r="B2193">
        <v>2207.29977073809</v>
      </c>
      <c r="C2193">
        <v>2200.9720425835299</v>
      </c>
    </row>
    <row r="2194" spans="1:3">
      <c r="A2194" s="57">
        <v>40904</v>
      </c>
      <c r="B2194">
        <v>2202.2545220779998</v>
      </c>
      <c r="C2194">
        <v>2201.71158861913</v>
      </c>
    </row>
    <row r="2195" spans="1:3">
      <c r="A2195" s="57">
        <v>40905</v>
      </c>
      <c r="B2195">
        <v>2178.7349654309801</v>
      </c>
      <c r="C2195">
        <v>2199.9088057291101</v>
      </c>
    </row>
    <row r="2196" spans="1:3">
      <c r="A2196" s="57">
        <v>40906</v>
      </c>
      <c r="B2196">
        <v>2200.2145687151501</v>
      </c>
      <c r="C2196">
        <v>2184.21488696284</v>
      </c>
    </row>
    <row r="2197" spans="1:3">
      <c r="A2197" s="57">
        <v>40907</v>
      </c>
      <c r="B2197">
        <v>2200.3350222716299</v>
      </c>
      <c r="C2197">
        <v>2199.7824506209199</v>
      </c>
    </row>
    <row r="2198" spans="1:3">
      <c r="A2198" s="57">
        <v>40911</v>
      </c>
      <c r="B2198">
        <v>2234.1683421497501</v>
      </c>
      <c r="C2198">
        <v>2233.4563521701298</v>
      </c>
    </row>
    <row r="2199" spans="1:3">
      <c r="A2199" s="57">
        <v>40912</v>
      </c>
      <c r="B2199">
        <v>2225.4572200167299</v>
      </c>
      <c r="C2199">
        <v>2224.7241973997102</v>
      </c>
    </row>
    <row r="2200" spans="1:3">
      <c r="A2200" s="57">
        <v>40913</v>
      </c>
      <c r="B2200">
        <v>2219.3353073448102</v>
      </c>
      <c r="C2200">
        <v>2210.65702799259</v>
      </c>
    </row>
    <row r="2201" spans="1:3">
      <c r="A2201" s="57">
        <v>40914</v>
      </c>
      <c r="B2201">
        <v>2205.48919366584</v>
      </c>
      <c r="C2201">
        <v>2217.9758477393998</v>
      </c>
    </row>
    <row r="2202" spans="1:3">
      <c r="A2202" s="57">
        <v>40917</v>
      </c>
      <c r="B2202">
        <v>2212.8238799896199</v>
      </c>
      <c r="C2202">
        <v>2214.2946133229302</v>
      </c>
    </row>
    <row r="2203" spans="1:3">
      <c r="A2203" s="57">
        <v>40918</v>
      </c>
      <c r="B2203">
        <v>2238.1284577604101</v>
      </c>
      <c r="C2203">
        <v>2239.9903429444898</v>
      </c>
    </row>
    <row r="2204" spans="1:3">
      <c r="A2204" s="57">
        <v>40919</v>
      </c>
      <c r="B2204">
        <v>2240.7774284478401</v>
      </c>
      <c r="C2204">
        <v>2229.1548268685501</v>
      </c>
    </row>
    <row r="2205" spans="1:3">
      <c r="A2205" s="57">
        <v>40920</v>
      </c>
      <c r="B2205">
        <v>2244.8629843298099</v>
      </c>
      <c r="C2205">
        <v>2246.9069592737601</v>
      </c>
    </row>
    <row r="2206" spans="1:3">
      <c r="A2206" s="57">
        <v>40921</v>
      </c>
      <c r="B2206">
        <v>2234.05823113516</v>
      </c>
      <c r="C2206">
        <v>2231.5340433778201</v>
      </c>
    </row>
    <row r="2207" spans="1:3">
      <c r="A2207" s="57">
        <v>40925</v>
      </c>
      <c r="B2207">
        <v>2251.9972531434701</v>
      </c>
      <c r="C2207">
        <v>2257.4079803657201</v>
      </c>
    </row>
    <row r="2208" spans="1:3">
      <c r="A2208" s="57">
        <v>40926</v>
      </c>
      <c r="B2208">
        <v>2280.2351037499102</v>
      </c>
      <c r="C2208">
        <v>2258.0010429252702</v>
      </c>
    </row>
    <row r="2209" spans="1:3">
      <c r="A2209" s="57">
        <v>40927</v>
      </c>
      <c r="B2209">
        <v>2294.37416911745</v>
      </c>
      <c r="C2209">
        <v>2288.4713947077498</v>
      </c>
    </row>
    <row r="2210" spans="1:3">
      <c r="A2210" s="57">
        <v>40928</v>
      </c>
      <c r="B2210">
        <v>2297.6497687020101</v>
      </c>
      <c r="C2210">
        <v>2290.7596687364598</v>
      </c>
    </row>
    <row r="2211" spans="1:3">
      <c r="A2211" s="57">
        <v>40931</v>
      </c>
      <c r="B2211">
        <v>2304.8533845165998</v>
      </c>
      <c r="C2211">
        <v>2301.0264629544399</v>
      </c>
    </row>
    <row r="2212" spans="1:3">
      <c r="A2212" s="57">
        <v>40932</v>
      </c>
      <c r="B2212">
        <v>2303.9926935710801</v>
      </c>
      <c r="C2212">
        <v>2290.1584999391098</v>
      </c>
    </row>
    <row r="2213" spans="1:3">
      <c r="A2213" s="57">
        <v>40933</v>
      </c>
      <c r="B2213">
        <v>2324.7541798434399</v>
      </c>
      <c r="C2213">
        <v>2296.7531351013699</v>
      </c>
    </row>
    <row r="2214" spans="1:3">
      <c r="A2214" s="57">
        <v>40934</v>
      </c>
      <c r="B2214">
        <v>2322.5296149210499</v>
      </c>
      <c r="C2214">
        <v>2338.3502246712601</v>
      </c>
    </row>
    <row r="2215" spans="1:3">
      <c r="A2215" s="57">
        <v>40935</v>
      </c>
      <c r="B2215">
        <v>2327.6802815126998</v>
      </c>
      <c r="C2215">
        <v>2317.7681004118299</v>
      </c>
    </row>
    <row r="2216" spans="1:3">
      <c r="A2216" s="57">
        <v>40938</v>
      </c>
      <c r="B2216">
        <v>2310.3857054793102</v>
      </c>
      <c r="C2216">
        <v>2302.1807722420599</v>
      </c>
    </row>
    <row r="2217" spans="1:3">
      <c r="A2217" s="57">
        <v>40939</v>
      </c>
      <c r="B2217">
        <v>2319.4561086311901</v>
      </c>
      <c r="C2217">
        <v>2326.0393389927499</v>
      </c>
    </row>
    <row r="2218" spans="1:3">
      <c r="A2218" s="57">
        <v>40940</v>
      </c>
      <c r="B2218">
        <v>2346.0169322164002</v>
      </c>
      <c r="C2218">
        <v>2340.1239246608202</v>
      </c>
    </row>
    <row r="2219" spans="1:3">
      <c r="A2219" s="57">
        <v>40941</v>
      </c>
      <c r="B2219">
        <v>2350.8827096356399</v>
      </c>
      <c r="C2219">
        <v>2351.5619377377102</v>
      </c>
    </row>
    <row r="2220" spans="1:3">
      <c r="A2220" s="57">
        <v>40942</v>
      </c>
      <c r="B2220">
        <v>2378.7300305860099</v>
      </c>
      <c r="C2220">
        <v>2368.0532825723999</v>
      </c>
    </row>
    <row r="2221" spans="1:3">
      <c r="A2221" s="57">
        <v>40945</v>
      </c>
      <c r="B2221">
        <v>2370.35230273345</v>
      </c>
      <c r="C2221">
        <v>2362.9164336348099</v>
      </c>
    </row>
    <row r="2222" spans="1:3">
      <c r="A2222" s="57">
        <v>40946</v>
      </c>
      <c r="B2222">
        <v>2374.7749859688702</v>
      </c>
      <c r="C2222">
        <v>2366.00985516217</v>
      </c>
    </row>
    <row r="2223" spans="1:3">
      <c r="A2223" s="57">
        <v>40947</v>
      </c>
      <c r="B2223">
        <v>2381.8422574954302</v>
      </c>
      <c r="C2223">
        <v>2379.4980883991302</v>
      </c>
    </row>
    <row r="2224" spans="1:3">
      <c r="A2224" s="57">
        <v>40948</v>
      </c>
      <c r="B2224">
        <v>2382.0941339717701</v>
      </c>
      <c r="C2224">
        <v>2385.6500515620801</v>
      </c>
    </row>
    <row r="2225" spans="1:3">
      <c r="A2225" s="57">
        <v>40949</v>
      </c>
      <c r="B2225">
        <v>2353.9301217879602</v>
      </c>
      <c r="C2225">
        <v>2353.1936247317899</v>
      </c>
    </row>
    <row r="2226" spans="1:3">
      <c r="A2226" s="57">
        <v>40952</v>
      </c>
      <c r="B2226">
        <v>2375.4441457149801</v>
      </c>
      <c r="C2226">
        <v>2374.8506742196801</v>
      </c>
    </row>
    <row r="2227" spans="1:3">
      <c r="A2227" s="57">
        <v>40953</v>
      </c>
      <c r="B2227">
        <v>2364.3482565966201</v>
      </c>
      <c r="C2227">
        <v>2367.9176055129701</v>
      </c>
    </row>
    <row r="2228" spans="1:3">
      <c r="A2228" s="57">
        <v>40954</v>
      </c>
      <c r="B2228">
        <v>2362.1861691713798</v>
      </c>
      <c r="C2228">
        <v>2377.8556266525702</v>
      </c>
    </row>
    <row r="2229" spans="1:3">
      <c r="A2229" s="57">
        <v>40955</v>
      </c>
      <c r="B2229">
        <v>2384.1040610043301</v>
      </c>
      <c r="C2229">
        <v>2358.5140384718402</v>
      </c>
    </row>
    <row r="2230" spans="1:3">
      <c r="A2230" s="57">
        <v>40956</v>
      </c>
      <c r="B2230">
        <v>2388.8601817979402</v>
      </c>
      <c r="C2230">
        <v>2391.5772169946299</v>
      </c>
    </row>
    <row r="2231" spans="1:3">
      <c r="A2231" s="57">
        <v>40960</v>
      </c>
      <c r="B2231">
        <v>2382.9762978961098</v>
      </c>
      <c r="C2231">
        <v>2393.9845452834202</v>
      </c>
    </row>
    <row r="2232" spans="1:3">
      <c r="A2232" s="57">
        <v>40961</v>
      </c>
      <c r="B2232">
        <v>2379.1195439656399</v>
      </c>
      <c r="C2232">
        <v>2381.38774084754</v>
      </c>
    </row>
    <row r="2233" spans="1:3">
      <c r="A2233" s="57">
        <v>40962</v>
      </c>
      <c r="B2233">
        <v>2389.4008716069302</v>
      </c>
      <c r="C2233">
        <v>2378.4884881913099</v>
      </c>
    </row>
    <row r="2234" spans="1:3">
      <c r="A2234" s="57">
        <v>40963</v>
      </c>
      <c r="B2234">
        <v>2399.7999808744898</v>
      </c>
      <c r="C2234">
        <v>2396.6822671294399</v>
      </c>
    </row>
    <row r="2235" spans="1:3">
      <c r="A2235" s="57">
        <v>40966</v>
      </c>
      <c r="B2235">
        <v>2393.03425142676</v>
      </c>
      <c r="C2235">
        <v>2380.38331424016</v>
      </c>
    </row>
    <row r="2236" spans="1:3">
      <c r="A2236" s="57">
        <v>40967</v>
      </c>
      <c r="B2236">
        <v>2405.3713617521398</v>
      </c>
      <c r="C2236">
        <v>2398.9384510233799</v>
      </c>
    </row>
    <row r="2237" spans="1:3">
      <c r="A2237" s="57">
        <v>40968</v>
      </c>
      <c r="B2237">
        <v>2392.3083325161601</v>
      </c>
      <c r="C2237">
        <v>2411.0088792780398</v>
      </c>
    </row>
    <row r="2238" spans="1:3">
      <c r="A2238" s="57">
        <v>40969</v>
      </c>
      <c r="B2238">
        <v>2408.2769498226999</v>
      </c>
      <c r="C2238">
        <v>2399.1102848443802</v>
      </c>
    </row>
    <row r="2239" spans="1:3">
      <c r="A2239" s="57">
        <v>40970</v>
      </c>
      <c r="B2239">
        <v>2399.7284239598898</v>
      </c>
      <c r="C2239">
        <v>2401.6299077919498</v>
      </c>
    </row>
    <row r="2240" spans="1:3">
      <c r="A2240" s="57">
        <v>40973</v>
      </c>
      <c r="B2240">
        <v>2386.89868393493</v>
      </c>
      <c r="C2240">
        <v>2392.2952887175402</v>
      </c>
    </row>
    <row r="2241" spans="1:3">
      <c r="A2241" s="57">
        <v>40974</v>
      </c>
      <c r="B2241">
        <v>2338.6590466861398</v>
      </c>
      <c r="C2241">
        <v>2352.1796044207999</v>
      </c>
    </row>
    <row r="2242" spans="1:3">
      <c r="A2242" s="57">
        <v>40975</v>
      </c>
      <c r="B2242">
        <v>2357.01816612017</v>
      </c>
      <c r="C2242">
        <v>2349.2341702492099</v>
      </c>
    </row>
    <row r="2243" spans="1:3">
      <c r="A2243" s="57">
        <v>40976</v>
      </c>
      <c r="B2243">
        <v>2384.6239913119098</v>
      </c>
      <c r="C2243">
        <v>2378.0443825318298</v>
      </c>
    </row>
    <row r="2244" spans="1:3">
      <c r="A2244" s="57">
        <v>40977</v>
      </c>
      <c r="B2244">
        <v>2386.5882209022302</v>
      </c>
      <c r="C2244">
        <v>2382.7795722553401</v>
      </c>
    </row>
    <row r="2245" spans="1:3">
      <c r="A2245" s="57">
        <v>40980</v>
      </c>
      <c r="B2245">
        <v>2380.89695382627</v>
      </c>
      <c r="C2245">
        <v>2381.6190465705699</v>
      </c>
    </row>
    <row r="2246" spans="1:3">
      <c r="A2246" s="57">
        <v>40981</v>
      </c>
      <c r="B2246">
        <v>2417.7274975022701</v>
      </c>
      <c r="C2246">
        <v>2392.4334355416499</v>
      </c>
    </row>
    <row r="2247" spans="1:3">
      <c r="A2247" s="57">
        <v>40982</v>
      </c>
      <c r="B2247">
        <v>2399.3523552470301</v>
      </c>
      <c r="C2247">
        <v>2413.1743914274398</v>
      </c>
    </row>
    <row r="2248" spans="1:3">
      <c r="A2248" s="57">
        <v>40983</v>
      </c>
      <c r="B2248">
        <v>2412.8084558575802</v>
      </c>
      <c r="C2248">
        <v>2405.3236740081602</v>
      </c>
    </row>
    <row r="2249" spans="1:3">
      <c r="A2249" s="57">
        <v>40984</v>
      </c>
      <c r="B2249">
        <v>2418.6903783387502</v>
      </c>
      <c r="C2249">
        <v>2417.6167179868198</v>
      </c>
    </row>
    <row r="2250" spans="1:3">
      <c r="A2250" s="57">
        <v>40987</v>
      </c>
      <c r="B2250">
        <v>2422.64244091503</v>
      </c>
      <c r="C2250">
        <v>2411.7062690817902</v>
      </c>
    </row>
    <row r="2251" spans="1:3">
      <c r="A2251" s="57">
        <v>40988</v>
      </c>
      <c r="B2251">
        <v>2403.5797394832798</v>
      </c>
      <c r="C2251">
        <v>2400.5732126918401</v>
      </c>
    </row>
    <row r="2252" spans="1:3">
      <c r="A2252" s="57">
        <v>40989</v>
      </c>
      <c r="B2252">
        <v>2400.4909220623699</v>
      </c>
      <c r="C2252">
        <v>2402.8951390429102</v>
      </c>
    </row>
    <row r="2253" spans="1:3">
      <c r="A2253" s="57">
        <v>40990</v>
      </c>
      <c r="B2253">
        <v>2380.99363188391</v>
      </c>
      <c r="C2253">
        <v>2383.7786792554998</v>
      </c>
    </row>
    <row r="2254" spans="1:3">
      <c r="A2254" s="57">
        <v>40991</v>
      </c>
      <c r="B2254">
        <v>2393.31897667157</v>
      </c>
      <c r="C2254">
        <v>2382.0528135232598</v>
      </c>
    </row>
    <row r="2255" spans="1:3">
      <c r="A2255" s="57">
        <v>40994</v>
      </c>
      <c r="B2255">
        <v>2420.9634450447402</v>
      </c>
      <c r="C2255">
        <v>2407.97346386349</v>
      </c>
    </row>
    <row r="2256" spans="1:3">
      <c r="A2256" s="57">
        <v>40995</v>
      </c>
      <c r="B2256">
        <v>2413.2539594330201</v>
      </c>
      <c r="C2256">
        <v>2422.5835843001801</v>
      </c>
    </row>
    <row r="2257" spans="1:3">
      <c r="A2257" s="57">
        <v>40996</v>
      </c>
      <c r="B2257">
        <v>2396.3902995354301</v>
      </c>
      <c r="C2257">
        <v>2410.8172762458298</v>
      </c>
    </row>
    <row r="2258" spans="1:3">
      <c r="A2258" s="57">
        <v>40997</v>
      </c>
      <c r="B2258">
        <v>2392.3253079579399</v>
      </c>
      <c r="C2258">
        <v>2381.61711906034</v>
      </c>
    </row>
    <row r="2259" spans="1:3">
      <c r="A2259" s="57">
        <v>40998</v>
      </c>
      <c r="B2259">
        <v>2403.7797609487002</v>
      </c>
      <c r="C2259">
        <v>2406.0314822231699</v>
      </c>
    </row>
    <row r="2260" spans="1:3">
      <c r="A2260" s="57">
        <v>41001</v>
      </c>
      <c r="B2260">
        <v>2424.80534573777</v>
      </c>
      <c r="C2260">
        <v>2400.9012105809502</v>
      </c>
    </row>
    <row r="2261" spans="1:3">
      <c r="A2261" s="57">
        <v>41002</v>
      </c>
      <c r="B2261">
        <v>2406.29279055801</v>
      </c>
      <c r="C2261">
        <v>2421.4945046156799</v>
      </c>
    </row>
    <row r="2262" spans="1:3">
      <c r="A2262" s="57">
        <v>41003</v>
      </c>
      <c r="B2262">
        <v>2375.8338886397601</v>
      </c>
      <c r="C2262">
        <v>2380.71807087666</v>
      </c>
    </row>
    <row r="2263" spans="1:3">
      <c r="A2263" s="57">
        <v>41004</v>
      </c>
      <c r="B2263">
        <v>2374.2802124003301</v>
      </c>
      <c r="C2263">
        <v>2368.8326228209198</v>
      </c>
    </row>
    <row r="2264" spans="1:3">
      <c r="A2264" s="57">
        <v>41008</v>
      </c>
      <c r="B2264">
        <v>2357.5445621260801</v>
      </c>
      <c r="C2264">
        <v>2351.9793530911202</v>
      </c>
    </row>
    <row r="2265" spans="1:3">
      <c r="A2265" s="57">
        <v>41009</v>
      </c>
      <c r="B2265">
        <v>2321.26239436382</v>
      </c>
      <c r="C2265">
        <v>2352.8856785949902</v>
      </c>
    </row>
    <row r="2266" spans="1:3">
      <c r="A2266" s="57">
        <v>41010</v>
      </c>
      <c r="B2266">
        <v>2341.2198388346601</v>
      </c>
      <c r="C2266">
        <v>2346.01303382475</v>
      </c>
    </row>
    <row r="2267" spans="1:3">
      <c r="A2267" s="57">
        <v>41011</v>
      </c>
      <c r="B2267">
        <v>2375.5403936563798</v>
      </c>
      <c r="C2267">
        <v>2348.2544868653199</v>
      </c>
    </row>
    <row r="2268" spans="1:3">
      <c r="A2268" s="57">
        <v>41012</v>
      </c>
      <c r="B2268">
        <v>2349.7253473195201</v>
      </c>
      <c r="C2268">
        <v>2366.7979042561301</v>
      </c>
    </row>
    <row r="2269" spans="1:3">
      <c r="A2269" s="57">
        <v>41015</v>
      </c>
      <c r="B2269">
        <v>2354.0280773711002</v>
      </c>
      <c r="C2269">
        <v>2362.1070008116099</v>
      </c>
    </row>
    <row r="2270" spans="1:3">
      <c r="A2270" s="57">
        <v>41016</v>
      </c>
      <c r="B2270">
        <v>2379.50269076531</v>
      </c>
      <c r="C2270">
        <v>2367.0919416578399</v>
      </c>
    </row>
    <row r="2271" spans="1:3">
      <c r="A2271" s="57">
        <v>41017</v>
      </c>
      <c r="B2271">
        <v>2371.0281488475698</v>
      </c>
      <c r="C2271">
        <v>2368.1510463013401</v>
      </c>
    </row>
    <row r="2272" spans="1:3">
      <c r="A2272" s="57">
        <v>41018</v>
      </c>
      <c r="B2272">
        <v>2362.24050007812</v>
      </c>
      <c r="C2272">
        <v>2370.46713919998</v>
      </c>
    </row>
    <row r="2273" spans="1:3">
      <c r="A2273" s="57">
        <v>41019</v>
      </c>
      <c r="B2273">
        <v>2374.26407045834</v>
      </c>
      <c r="C2273">
        <v>2372.6733174178898</v>
      </c>
    </row>
    <row r="2274" spans="1:3">
      <c r="A2274" s="57">
        <v>41022</v>
      </c>
      <c r="B2274">
        <v>2345.9847263494398</v>
      </c>
      <c r="C2274">
        <v>2347.0795003932399</v>
      </c>
    </row>
    <row r="2275" spans="1:3">
      <c r="A2275" s="57">
        <v>41023</v>
      </c>
      <c r="B2275">
        <v>2356.71463526661</v>
      </c>
      <c r="C2275">
        <v>2349.9068767375902</v>
      </c>
    </row>
    <row r="2276" spans="1:3">
      <c r="A2276" s="57">
        <v>41024</v>
      </c>
      <c r="B2276">
        <v>2380.2970712418301</v>
      </c>
      <c r="C2276">
        <v>2374.0272807421202</v>
      </c>
    </row>
    <row r="2277" spans="1:3">
      <c r="A2277" s="57">
        <v>41025</v>
      </c>
      <c r="B2277">
        <v>2392.3760666739399</v>
      </c>
      <c r="C2277">
        <v>2375.1515538550998</v>
      </c>
    </row>
    <row r="2278" spans="1:3">
      <c r="A2278" s="57">
        <v>41026</v>
      </c>
      <c r="B2278">
        <v>2399.0234887209299</v>
      </c>
      <c r="C2278">
        <v>2397.8051604636198</v>
      </c>
    </row>
    <row r="2279" spans="1:3">
      <c r="A2279" s="57">
        <v>41029</v>
      </c>
      <c r="B2279">
        <v>2391.6301043536801</v>
      </c>
      <c r="C2279">
        <v>2394.8681260921699</v>
      </c>
    </row>
    <row r="2280" spans="1:3">
      <c r="A2280" s="57">
        <v>41030</v>
      </c>
      <c r="B2280">
        <v>2401.9052391586201</v>
      </c>
      <c r="C2280">
        <v>2390.2317493370801</v>
      </c>
    </row>
    <row r="2281" spans="1:3">
      <c r="A2281" s="57">
        <v>41031</v>
      </c>
      <c r="B2281">
        <v>2395.1657302308899</v>
      </c>
      <c r="C2281">
        <v>2389.2863016114302</v>
      </c>
    </row>
    <row r="2282" spans="1:3">
      <c r="A2282" s="57">
        <v>41032</v>
      </c>
      <c r="B2282">
        <v>2380.4891023510099</v>
      </c>
      <c r="C2282">
        <v>2394.2945774395398</v>
      </c>
    </row>
    <row r="2283" spans="1:3">
      <c r="A2283" s="57">
        <v>41033</v>
      </c>
      <c r="B2283">
        <v>2351.6454079176501</v>
      </c>
      <c r="C2283">
        <v>2371.3884758449299</v>
      </c>
    </row>
    <row r="2284" spans="1:3">
      <c r="A2284" s="57">
        <v>41036</v>
      </c>
      <c r="B2284">
        <v>2359.9474770901902</v>
      </c>
      <c r="C2284">
        <v>2348.3839480728402</v>
      </c>
    </row>
    <row r="2285" spans="1:3">
      <c r="A2285" s="57">
        <v>41037</v>
      </c>
      <c r="B2285">
        <v>2341.5505313741101</v>
      </c>
      <c r="C2285">
        <v>2344.1124693555798</v>
      </c>
    </row>
    <row r="2286" spans="1:3">
      <c r="A2286" s="57">
        <v>41038</v>
      </c>
      <c r="B2286">
        <v>2324.7227664235502</v>
      </c>
      <c r="C2286">
        <v>2314.0140399045399</v>
      </c>
    </row>
    <row r="2287" spans="1:3">
      <c r="A2287" s="57">
        <v>41039</v>
      </c>
      <c r="B2287">
        <v>2329.8754843715401</v>
      </c>
      <c r="C2287">
        <v>2340.7525748817102</v>
      </c>
    </row>
    <row r="2288" spans="1:3">
      <c r="A2288" s="57">
        <v>41040</v>
      </c>
      <c r="B2288">
        <v>2320.5120367497698</v>
      </c>
      <c r="C2288">
        <v>2313.61773560248</v>
      </c>
    </row>
    <row r="2289" spans="1:3">
      <c r="A2289" s="57">
        <v>41043</v>
      </c>
      <c r="B2289">
        <v>2291.0431937498802</v>
      </c>
      <c r="C2289">
        <v>2296.4088577203102</v>
      </c>
    </row>
    <row r="2290" spans="1:3">
      <c r="A2290" s="57">
        <v>41044</v>
      </c>
      <c r="B2290">
        <v>2275.62438801081</v>
      </c>
      <c r="C2290">
        <v>2287.4376805710899</v>
      </c>
    </row>
    <row r="2291" spans="1:3">
      <c r="A2291" s="57">
        <v>41045</v>
      </c>
      <c r="B2291">
        <v>2258.2616846843398</v>
      </c>
      <c r="C2291">
        <v>2275.9995546473201</v>
      </c>
    </row>
    <row r="2292" spans="1:3">
      <c r="A2292" s="57">
        <v>41046</v>
      </c>
      <c r="B2292">
        <v>2229.6395230674402</v>
      </c>
      <c r="C2292">
        <v>2257.0647355025399</v>
      </c>
    </row>
    <row r="2293" spans="1:3">
      <c r="A2293" s="57">
        <v>41047</v>
      </c>
      <c r="B2293">
        <v>2214.50649286922</v>
      </c>
      <c r="C2293">
        <v>2236.2506595077798</v>
      </c>
    </row>
    <row r="2294" spans="1:3">
      <c r="A2294" s="57">
        <v>41050</v>
      </c>
      <c r="B2294">
        <v>2251.1067748005398</v>
      </c>
      <c r="C2294">
        <v>2222.0881599333502</v>
      </c>
    </row>
    <row r="2295" spans="1:3">
      <c r="A2295" s="57">
        <v>41051</v>
      </c>
      <c r="B2295">
        <v>2244.9457354118299</v>
      </c>
      <c r="C2295">
        <v>2252.1117707077901</v>
      </c>
    </row>
    <row r="2296" spans="1:3">
      <c r="A2296" s="57">
        <v>41052</v>
      </c>
      <c r="B2296">
        <v>2240.1993869041398</v>
      </c>
      <c r="C2296">
        <v>2229.4513218893599</v>
      </c>
    </row>
    <row r="2297" spans="1:3">
      <c r="A2297" s="57">
        <v>41053</v>
      </c>
      <c r="B2297">
        <v>2235.6079869376599</v>
      </c>
      <c r="C2297">
        <v>2242.0218039292599</v>
      </c>
    </row>
    <row r="2298" spans="1:3">
      <c r="A2298" s="57">
        <v>41054</v>
      </c>
      <c r="B2298">
        <v>2230.2470842085299</v>
      </c>
      <c r="C2298">
        <v>2231.4958406524102</v>
      </c>
    </row>
    <row r="2299" spans="1:3">
      <c r="A2299" s="57">
        <v>41058</v>
      </c>
      <c r="B2299">
        <v>2259.0756976744401</v>
      </c>
      <c r="C2299">
        <v>2254.75739255189</v>
      </c>
    </row>
    <row r="2300" spans="1:3">
      <c r="A2300" s="57">
        <v>41059</v>
      </c>
      <c r="B2300">
        <v>2226.12319810399</v>
      </c>
      <c r="C2300">
        <v>2236.9214596687998</v>
      </c>
    </row>
    <row r="2301" spans="1:3">
      <c r="A2301" s="57">
        <v>41060</v>
      </c>
      <c r="B2301">
        <v>2232.39030105148</v>
      </c>
      <c r="C2301">
        <v>2230.0320858682999</v>
      </c>
    </row>
    <row r="2302" spans="1:3">
      <c r="A2302" s="57">
        <v>41061</v>
      </c>
      <c r="B2302">
        <v>2187.6097045706301</v>
      </c>
      <c r="C2302">
        <v>2202.1928757402502</v>
      </c>
    </row>
    <row r="2303" spans="1:3">
      <c r="A2303" s="57">
        <v>41064</v>
      </c>
      <c r="B2303">
        <v>2190.2011969120299</v>
      </c>
      <c r="C2303">
        <v>2192.7335023703299</v>
      </c>
    </row>
    <row r="2304" spans="1:3">
      <c r="A2304" s="57">
        <v>41065</v>
      </c>
      <c r="B2304">
        <v>2203.3001503861201</v>
      </c>
      <c r="C2304">
        <v>2187.2777112833401</v>
      </c>
    </row>
    <row r="2305" spans="1:3">
      <c r="A2305" s="57">
        <v>41066</v>
      </c>
      <c r="B2305">
        <v>2246.6998189662399</v>
      </c>
      <c r="C2305">
        <v>2217.8249733641201</v>
      </c>
    </row>
    <row r="2306" spans="1:3">
      <c r="A2306" s="57">
        <v>41067</v>
      </c>
      <c r="B2306">
        <v>2248.7780892956298</v>
      </c>
      <c r="C2306">
        <v>2272.5485826884101</v>
      </c>
    </row>
    <row r="2307" spans="1:3">
      <c r="A2307" s="57">
        <v>41068</v>
      </c>
      <c r="B2307">
        <v>2251.2056338330999</v>
      </c>
      <c r="C2307">
        <v>2234.35887995548</v>
      </c>
    </row>
    <row r="2308" spans="1:3">
      <c r="A2308" s="57">
        <v>41071</v>
      </c>
      <c r="B2308">
        <v>2227.9590439830999</v>
      </c>
      <c r="C2308">
        <v>2267.6631610866498</v>
      </c>
    </row>
    <row r="2309" spans="1:3">
      <c r="A2309" s="57">
        <v>41072</v>
      </c>
      <c r="B2309">
        <v>2253.09176883799</v>
      </c>
      <c r="C2309">
        <v>2240.507334676</v>
      </c>
    </row>
    <row r="2310" spans="1:3">
      <c r="A2310" s="57">
        <v>41073</v>
      </c>
      <c r="B2310">
        <v>2242.5912071663001</v>
      </c>
      <c r="C2310">
        <v>2245.9154505996398</v>
      </c>
    </row>
    <row r="2311" spans="1:3">
      <c r="A2311" s="57">
        <v>41074</v>
      </c>
      <c r="B2311">
        <v>2258.5267320558601</v>
      </c>
      <c r="C2311">
        <v>2243.1174385599502</v>
      </c>
    </row>
    <row r="2312" spans="1:3">
      <c r="A2312" s="57">
        <v>41075</v>
      </c>
      <c r="B2312">
        <v>2282.7522956973498</v>
      </c>
      <c r="C2312">
        <v>2267.99775903719</v>
      </c>
    </row>
    <row r="2313" spans="1:3">
      <c r="A2313" s="57">
        <v>41078</v>
      </c>
      <c r="B2313">
        <v>2285.3374136571401</v>
      </c>
      <c r="C2313">
        <v>2273.6317348509101</v>
      </c>
    </row>
    <row r="2314" spans="1:3">
      <c r="A2314" s="57">
        <v>41079</v>
      </c>
      <c r="B2314">
        <v>2308.4168650440702</v>
      </c>
      <c r="C2314">
        <v>2298.37929259057</v>
      </c>
    </row>
    <row r="2315" spans="1:3">
      <c r="A2315" s="57">
        <v>41080</v>
      </c>
      <c r="B2315">
        <v>2307.8983058312301</v>
      </c>
      <c r="C2315">
        <v>2310.7198304847502</v>
      </c>
    </row>
    <row r="2316" spans="1:3">
      <c r="A2316" s="57">
        <v>41081</v>
      </c>
      <c r="B2316">
        <v>2259.9917766564699</v>
      </c>
      <c r="C2316">
        <v>2305.4513511320702</v>
      </c>
    </row>
    <row r="2317" spans="1:3">
      <c r="A2317" s="57">
        <v>41082</v>
      </c>
      <c r="B2317">
        <v>2269.0364135515301</v>
      </c>
      <c r="C2317">
        <v>2271.6439108630698</v>
      </c>
    </row>
    <row r="2318" spans="1:3">
      <c r="A2318" s="57">
        <v>41085</v>
      </c>
      <c r="B2318">
        <v>2240.2988184339301</v>
      </c>
      <c r="C2318">
        <v>2246.4901271943099</v>
      </c>
    </row>
    <row r="2319" spans="1:3">
      <c r="A2319" s="57">
        <v>41086</v>
      </c>
      <c r="B2319">
        <v>2250.65202772676</v>
      </c>
      <c r="C2319">
        <v>2246.9439622711502</v>
      </c>
    </row>
    <row r="2320" spans="1:3">
      <c r="A2320" s="57">
        <v>41087</v>
      </c>
      <c r="B2320">
        <v>2265.83925006452</v>
      </c>
      <c r="C2320">
        <v>2257.5786288703498</v>
      </c>
    </row>
    <row r="2321" spans="1:3">
      <c r="A2321" s="57">
        <v>41088</v>
      </c>
      <c r="B2321">
        <v>2265.5192396781399</v>
      </c>
      <c r="C2321">
        <v>2253.85891985324</v>
      </c>
    </row>
    <row r="2322" spans="1:3">
      <c r="A2322" s="57">
        <v>41089</v>
      </c>
      <c r="B2322">
        <v>2324.9648397268102</v>
      </c>
      <c r="C2322">
        <v>2310.1570137926901</v>
      </c>
    </row>
    <row r="2323" spans="1:3">
      <c r="A2323" s="57">
        <v>41092</v>
      </c>
      <c r="B2323">
        <v>2334.3438364646199</v>
      </c>
      <c r="C2323">
        <v>2329.2864886858601</v>
      </c>
    </row>
    <row r="2324" spans="1:3">
      <c r="A2324" s="57">
        <v>41093</v>
      </c>
      <c r="B2324">
        <v>2354.016731444</v>
      </c>
      <c r="C2324">
        <v>2340.1883685782</v>
      </c>
    </row>
    <row r="2325" spans="1:3">
      <c r="A2325" s="57">
        <v>41095</v>
      </c>
      <c r="B2325">
        <v>2336.7582657814</v>
      </c>
      <c r="C2325">
        <v>2338.8655190131899</v>
      </c>
    </row>
    <row r="2326" spans="1:3">
      <c r="A2326" s="57">
        <v>41096</v>
      </c>
      <c r="B2326">
        <v>2318.33504201393</v>
      </c>
      <c r="C2326">
        <v>2318.3498547969798</v>
      </c>
    </row>
    <row r="2327" spans="1:3">
      <c r="A2327" s="57">
        <v>41099</v>
      </c>
      <c r="B2327">
        <v>2315.2815118878002</v>
      </c>
      <c r="C2327">
        <v>2312.4425834230401</v>
      </c>
    </row>
    <row r="2328" spans="1:3">
      <c r="A2328" s="57">
        <v>41100</v>
      </c>
      <c r="B2328">
        <v>2298.0859108464101</v>
      </c>
      <c r="C2328">
        <v>2325.5704581299101</v>
      </c>
    </row>
    <row r="2329" spans="1:3">
      <c r="A2329" s="57">
        <v>41101</v>
      </c>
      <c r="B2329">
        <v>2302.0400840228799</v>
      </c>
      <c r="C2329">
        <v>2303.2737495956198</v>
      </c>
    </row>
    <row r="2330" spans="1:3">
      <c r="A2330" s="57">
        <v>41102</v>
      </c>
      <c r="B2330">
        <v>2288.3043328510998</v>
      </c>
      <c r="C2330">
        <v>2281.5730836729999</v>
      </c>
    </row>
    <row r="2331" spans="1:3">
      <c r="A2331" s="57">
        <v>41103</v>
      </c>
      <c r="B2331">
        <v>2316.55956375706</v>
      </c>
      <c r="C2331">
        <v>2294.0302760734999</v>
      </c>
    </row>
    <row r="2332" spans="1:3">
      <c r="A2332" s="57">
        <v>41106</v>
      </c>
      <c r="B2332">
        <v>2315.1662888115302</v>
      </c>
      <c r="C2332">
        <v>2311.4857521919498</v>
      </c>
    </row>
    <row r="2333" spans="1:3">
      <c r="A2333" s="57">
        <v>41107</v>
      </c>
      <c r="B2333">
        <v>2328.17090640069</v>
      </c>
      <c r="C2333">
        <v>2322.14976388475</v>
      </c>
    </row>
    <row r="2334" spans="1:3">
      <c r="A2334" s="57">
        <v>41108</v>
      </c>
      <c r="B2334">
        <v>2333.49864456142</v>
      </c>
      <c r="C2334">
        <v>2317.5663405758301</v>
      </c>
    </row>
    <row r="2335" spans="1:3">
      <c r="A2335" s="57">
        <v>41109</v>
      </c>
      <c r="B2335">
        <v>2342.6264765434698</v>
      </c>
      <c r="C2335">
        <v>2341.0820732110301</v>
      </c>
    </row>
    <row r="2336" spans="1:3">
      <c r="A2336" s="57">
        <v>41110</v>
      </c>
      <c r="B2336">
        <v>2316.1427078925399</v>
      </c>
      <c r="C2336">
        <v>2322.0979674684099</v>
      </c>
    </row>
    <row r="2337" spans="1:3">
      <c r="A2337" s="57">
        <v>41113</v>
      </c>
      <c r="B2337">
        <v>2284.8235255792802</v>
      </c>
      <c r="C2337">
        <v>2277.1303005596201</v>
      </c>
    </row>
    <row r="2338" spans="1:3">
      <c r="A2338" s="57">
        <v>41114</v>
      </c>
      <c r="B2338">
        <v>2271.4202252546102</v>
      </c>
      <c r="C2338">
        <v>2286.7731995587201</v>
      </c>
    </row>
    <row r="2339" spans="1:3">
      <c r="A2339" s="57">
        <v>41115</v>
      </c>
      <c r="B2339">
        <v>2276.28979896583</v>
      </c>
      <c r="C2339">
        <v>2281.9413469993901</v>
      </c>
    </row>
    <row r="2340" spans="1:3">
      <c r="A2340" s="57">
        <v>41116</v>
      </c>
      <c r="B2340">
        <v>2313.8659932324599</v>
      </c>
      <c r="C2340">
        <v>2309.1314841666999</v>
      </c>
    </row>
    <row r="2341" spans="1:3">
      <c r="A2341" s="57">
        <v>41117</v>
      </c>
      <c r="B2341">
        <v>2351.0875445697202</v>
      </c>
      <c r="C2341">
        <v>2327.8855045322398</v>
      </c>
    </row>
    <row r="2342" spans="1:3">
      <c r="A2342" s="57">
        <v>41120</v>
      </c>
      <c r="B2342">
        <v>2348.3823638918202</v>
      </c>
      <c r="C2342">
        <v>2344.14404441239</v>
      </c>
    </row>
    <row r="2343" spans="1:3">
      <c r="A2343" s="57">
        <v>41121</v>
      </c>
      <c r="B2343">
        <v>2339.81801903317</v>
      </c>
      <c r="C2343">
        <v>2349.9194974992502</v>
      </c>
    </row>
    <row r="2344" spans="1:3">
      <c r="A2344" s="57">
        <v>41122</v>
      </c>
      <c r="B2344">
        <v>2336.52696403445</v>
      </c>
      <c r="C2344">
        <v>2352.1076551205801</v>
      </c>
    </row>
    <row r="2345" spans="1:3">
      <c r="A2345" s="57">
        <v>41123</v>
      </c>
      <c r="B2345">
        <v>2319.8986555995002</v>
      </c>
      <c r="C2345">
        <v>2320.8435550906902</v>
      </c>
    </row>
    <row r="2346" spans="1:3">
      <c r="A2346" s="57">
        <v>41124</v>
      </c>
      <c r="B2346">
        <v>2366.0876880567598</v>
      </c>
      <c r="C2346">
        <v>2351.6116059577198</v>
      </c>
    </row>
    <row r="2347" spans="1:3">
      <c r="A2347" s="57">
        <v>41127</v>
      </c>
      <c r="B2347">
        <v>2374.5516665165701</v>
      </c>
      <c r="C2347">
        <v>2371.5826313637399</v>
      </c>
    </row>
    <row r="2348" spans="1:3">
      <c r="A2348" s="57">
        <v>41128</v>
      </c>
      <c r="B2348">
        <v>2379.9975288422802</v>
      </c>
      <c r="C2348">
        <v>2381.2789451079602</v>
      </c>
    </row>
    <row r="2349" spans="1:3">
      <c r="A2349" s="57">
        <v>41129</v>
      </c>
      <c r="B2349">
        <v>2378.92805589926</v>
      </c>
      <c r="C2349">
        <v>2371.6829096449901</v>
      </c>
    </row>
    <row r="2350" spans="1:3">
      <c r="A2350" s="57">
        <v>41130</v>
      </c>
      <c r="B2350">
        <v>2381.6790418155501</v>
      </c>
      <c r="C2350">
        <v>2377.96293045928</v>
      </c>
    </row>
    <row r="2351" spans="1:3">
      <c r="A2351" s="57">
        <v>41131</v>
      </c>
      <c r="B2351">
        <v>2387.0040694212898</v>
      </c>
      <c r="C2351">
        <v>2374.1177064140002</v>
      </c>
    </row>
    <row r="2352" spans="1:3">
      <c r="A2352" s="57">
        <v>41134</v>
      </c>
      <c r="B2352">
        <v>2379.1030281005401</v>
      </c>
      <c r="C2352">
        <v>2381.5017881604699</v>
      </c>
    </row>
    <row r="2353" spans="1:3">
      <c r="A2353" s="57">
        <v>41135</v>
      </c>
      <c r="B2353">
        <v>2378.6161007977098</v>
      </c>
      <c r="C2353">
        <v>2385.7791582167802</v>
      </c>
    </row>
    <row r="2354" spans="1:3">
      <c r="A2354" s="57">
        <v>41136</v>
      </c>
      <c r="B2354">
        <v>2377.05823706602</v>
      </c>
      <c r="C2354">
        <v>2374.7862116104302</v>
      </c>
    </row>
    <row r="2355" spans="1:3">
      <c r="A2355" s="57">
        <v>41137</v>
      </c>
      <c r="B2355">
        <v>2395.2548185491701</v>
      </c>
      <c r="C2355">
        <v>2383.0400859671099</v>
      </c>
    </row>
    <row r="2356" spans="1:3">
      <c r="A2356" s="57">
        <v>41138</v>
      </c>
      <c r="B2356">
        <v>2394.80200598481</v>
      </c>
      <c r="C2356">
        <v>2395.1062172390202</v>
      </c>
    </row>
    <row r="2357" spans="1:3">
      <c r="A2357" s="57">
        <v>41141</v>
      </c>
      <c r="B2357">
        <v>2392.9675070237199</v>
      </c>
      <c r="C2357">
        <v>2389.2566900962602</v>
      </c>
    </row>
    <row r="2358" spans="1:3">
      <c r="A2358" s="57">
        <v>41142</v>
      </c>
      <c r="B2358">
        <v>2394.7283324496402</v>
      </c>
      <c r="C2358">
        <v>2402.23818041905</v>
      </c>
    </row>
    <row r="2359" spans="1:3">
      <c r="A2359" s="57">
        <v>41143</v>
      </c>
      <c r="B2359">
        <v>2395.9096485167702</v>
      </c>
      <c r="C2359">
        <v>2385.8253713213298</v>
      </c>
    </row>
    <row r="2360" spans="1:3">
      <c r="A2360" s="57">
        <v>41144</v>
      </c>
      <c r="B2360">
        <v>2383.41497932016</v>
      </c>
      <c r="C2360">
        <v>2391.5544686793701</v>
      </c>
    </row>
    <row r="2361" spans="1:3">
      <c r="A2361" s="57">
        <v>41145</v>
      </c>
      <c r="B2361">
        <v>2386.5618325188898</v>
      </c>
      <c r="C2361">
        <v>2375.5056067757801</v>
      </c>
    </row>
    <row r="2362" spans="1:3">
      <c r="A2362" s="57">
        <v>41148</v>
      </c>
      <c r="B2362">
        <v>2383.1040678629001</v>
      </c>
      <c r="C2362">
        <v>2388.5194621558398</v>
      </c>
    </row>
    <row r="2363" spans="1:3">
      <c r="A2363" s="57">
        <v>41149</v>
      </c>
      <c r="B2363">
        <v>2382.7815397362201</v>
      </c>
      <c r="C2363">
        <v>2379.21053049589</v>
      </c>
    </row>
    <row r="2364" spans="1:3">
      <c r="A2364" s="57">
        <v>41150</v>
      </c>
      <c r="B2364">
        <v>2379.1869995736001</v>
      </c>
      <c r="C2364">
        <v>2383.6575219852102</v>
      </c>
    </row>
    <row r="2365" spans="1:3">
      <c r="A2365" s="57">
        <v>41151</v>
      </c>
      <c r="B2365">
        <v>2360.5014569487498</v>
      </c>
      <c r="C2365">
        <v>2370.3012226158298</v>
      </c>
    </row>
    <row r="2366" spans="1:3">
      <c r="A2366" s="57">
        <v>41152</v>
      </c>
      <c r="B2366">
        <v>2374.9431014226898</v>
      </c>
      <c r="C2366">
        <v>2375.42517182032</v>
      </c>
    </row>
    <row r="2367" spans="1:3">
      <c r="A2367" s="57">
        <v>41156</v>
      </c>
      <c r="B2367">
        <v>2370.8483973069501</v>
      </c>
      <c r="C2367">
        <v>2372.6116916084502</v>
      </c>
    </row>
    <row r="2368" spans="1:3">
      <c r="A2368" s="57">
        <v>41157</v>
      </c>
      <c r="B2368">
        <v>2366.3959614314399</v>
      </c>
      <c r="C2368">
        <v>2369.2088617905702</v>
      </c>
    </row>
    <row r="2369" spans="1:3">
      <c r="A2369" s="57">
        <v>41158</v>
      </c>
      <c r="B2369">
        <v>2403.7968217126399</v>
      </c>
      <c r="C2369">
        <v>2377.29789899564</v>
      </c>
    </row>
    <row r="2370" spans="1:3">
      <c r="A2370" s="57">
        <v>41159</v>
      </c>
      <c r="B2370">
        <v>2427.34318158938</v>
      </c>
      <c r="C2370">
        <v>2419.8183250176799</v>
      </c>
    </row>
    <row r="2371" spans="1:3">
      <c r="A2371" s="57">
        <v>41162</v>
      </c>
      <c r="B2371">
        <v>2411.4670441598901</v>
      </c>
      <c r="C2371">
        <v>2421.92760348206</v>
      </c>
    </row>
    <row r="2372" spans="1:3">
      <c r="A2372" s="57">
        <v>41163</v>
      </c>
      <c r="B2372">
        <v>2426.1063869019499</v>
      </c>
      <c r="C2372">
        <v>2417.2611791177801</v>
      </c>
    </row>
    <row r="2373" spans="1:3">
      <c r="A2373" s="57">
        <v>41164</v>
      </c>
      <c r="B2373">
        <v>2434.2569632229001</v>
      </c>
      <c r="C2373">
        <v>2435.8148035952199</v>
      </c>
    </row>
    <row r="2374" spans="1:3">
      <c r="A2374" s="57">
        <v>41165</v>
      </c>
      <c r="B2374">
        <v>2470.00065621053</v>
      </c>
      <c r="C2374">
        <v>2432.34035329788</v>
      </c>
    </row>
    <row r="2375" spans="1:3">
      <c r="A2375" s="57">
        <v>41166</v>
      </c>
      <c r="B2375">
        <v>2484.4130902878501</v>
      </c>
      <c r="C2375">
        <v>2481.8983189231999</v>
      </c>
    </row>
    <row r="2376" spans="1:3">
      <c r="A2376" s="57">
        <v>41169</v>
      </c>
      <c r="B2376">
        <v>2472.0689732256101</v>
      </c>
      <c r="C2376">
        <v>2480.0319527404799</v>
      </c>
    </row>
    <row r="2377" spans="1:3">
      <c r="A2377" s="57">
        <v>41170</v>
      </c>
      <c r="B2377">
        <v>2467.0290757558901</v>
      </c>
      <c r="C2377">
        <v>2467.5535976824899</v>
      </c>
    </row>
    <row r="2378" spans="1:3">
      <c r="A2378" s="57">
        <v>41171</v>
      </c>
      <c r="B2378">
        <v>2470.0848525001402</v>
      </c>
      <c r="C2378">
        <v>2469.2031242692101</v>
      </c>
    </row>
    <row r="2379" spans="1:3">
      <c r="A2379" s="57">
        <v>41172</v>
      </c>
      <c r="B2379">
        <v>2459.6155683453899</v>
      </c>
      <c r="C2379">
        <v>2452.7788850157199</v>
      </c>
    </row>
    <row r="2380" spans="1:3">
      <c r="A2380" s="57">
        <v>41173</v>
      </c>
      <c r="B2380">
        <v>2461.70114208102</v>
      </c>
      <c r="C2380">
        <v>2471.3623652301299</v>
      </c>
    </row>
    <row r="2381" spans="1:3">
      <c r="A2381" s="57">
        <v>41176</v>
      </c>
      <c r="B2381">
        <v>2457.5988058901798</v>
      </c>
      <c r="C2381">
        <v>2450.5406800637502</v>
      </c>
    </row>
    <row r="2382" spans="1:3">
      <c r="A2382" s="57">
        <v>41177</v>
      </c>
      <c r="B2382">
        <v>2436.6143742150198</v>
      </c>
      <c r="C2382">
        <v>2462.33175430152</v>
      </c>
    </row>
    <row r="2383" spans="1:3">
      <c r="A2383" s="57">
        <v>41178</v>
      </c>
      <c r="B2383">
        <v>2424.8696252732402</v>
      </c>
      <c r="C2383">
        <v>2429.55835470596</v>
      </c>
    </row>
    <row r="2384" spans="1:3">
      <c r="A2384" s="57">
        <v>41179</v>
      </c>
      <c r="B2384">
        <v>2447.1365837899998</v>
      </c>
      <c r="C2384">
        <v>2437.6067166646599</v>
      </c>
    </row>
    <row r="2385" spans="1:3">
      <c r="A2385" s="57">
        <v>41180</v>
      </c>
      <c r="B2385">
        <v>2427.7391899819099</v>
      </c>
      <c r="C2385">
        <v>2436.04871877296</v>
      </c>
    </row>
    <row r="2386" spans="1:3">
      <c r="A2386" s="57">
        <v>41183</v>
      </c>
      <c r="B2386">
        <v>2438.4047643745898</v>
      </c>
      <c r="C2386">
        <v>2442.98448915789</v>
      </c>
    </row>
    <row r="2387" spans="1:3">
      <c r="A2387" s="57">
        <v>41184</v>
      </c>
      <c r="B2387">
        <v>2444.1122893547999</v>
      </c>
      <c r="C2387">
        <v>2449.0719966097199</v>
      </c>
    </row>
    <row r="2388" spans="1:3">
      <c r="A2388" s="57">
        <v>41185</v>
      </c>
      <c r="B2388">
        <v>2441.1144084759599</v>
      </c>
      <c r="C2388">
        <v>2445.2755618737901</v>
      </c>
    </row>
    <row r="2389" spans="1:3">
      <c r="A2389" s="57">
        <v>41186</v>
      </c>
      <c r="B2389">
        <v>2456.6162469727101</v>
      </c>
      <c r="C2389">
        <v>2449.4339680404901</v>
      </c>
    </row>
    <row r="2390" spans="1:3">
      <c r="A2390" s="57">
        <v>41187</v>
      </c>
      <c r="B2390">
        <v>2457.6839848729201</v>
      </c>
      <c r="C2390">
        <v>2467.5241640774002</v>
      </c>
    </row>
    <row r="2391" spans="1:3">
      <c r="A2391" s="57">
        <v>41190</v>
      </c>
      <c r="B2391">
        <v>2446.7140286048998</v>
      </c>
      <c r="C2391">
        <v>2444.0337045128799</v>
      </c>
    </row>
    <row r="2392" spans="1:3">
      <c r="A2392" s="57">
        <v>41191</v>
      </c>
      <c r="B2392">
        <v>2426.3243059638598</v>
      </c>
      <c r="C2392">
        <v>2441.11534190354</v>
      </c>
    </row>
    <row r="2393" spans="1:3">
      <c r="A2393" s="57">
        <v>41192</v>
      </c>
      <c r="B2393">
        <v>2418.8800507699898</v>
      </c>
      <c r="C2393">
        <v>2426.65893963798</v>
      </c>
    </row>
    <row r="2394" spans="1:3">
      <c r="A2394" s="57">
        <v>41193</v>
      </c>
      <c r="B2394">
        <v>2428.1576601158599</v>
      </c>
      <c r="C2394">
        <v>2433.6808591000599</v>
      </c>
    </row>
    <row r="2395" spans="1:3">
      <c r="A2395" s="57">
        <v>41194</v>
      </c>
      <c r="B2395">
        <v>2422.46809632144</v>
      </c>
      <c r="C2395">
        <v>2429.6307405530802</v>
      </c>
    </row>
    <row r="2396" spans="1:3">
      <c r="A2396" s="57">
        <v>41197</v>
      </c>
      <c r="B2396">
        <v>2437.7859318065998</v>
      </c>
      <c r="C2396">
        <v>2429.5089295836201</v>
      </c>
    </row>
    <row r="2397" spans="1:3">
      <c r="A2397" s="57">
        <v>41198</v>
      </c>
      <c r="B2397">
        <v>2459.6147515345301</v>
      </c>
      <c r="C2397">
        <v>2450.33902453561</v>
      </c>
    </row>
    <row r="2398" spans="1:3">
      <c r="A2398" s="57">
        <v>41199</v>
      </c>
      <c r="B2398">
        <v>2471.3027136249002</v>
      </c>
      <c r="C2398">
        <v>2463.1630899249599</v>
      </c>
    </row>
    <row r="2399" spans="1:3">
      <c r="A2399" s="57">
        <v>41200</v>
      </c>
      <c r="B2399">
        <v>2467.96494560057</v>
      </c>
      <c r="C2399">
        <v>2464.8045405080402</v>
      </c>
    </row>
    <row r="2400" spans="1:3">
      <c r="A2400" s="57">
        <v>41201</v>
      </c>
      <c r="B2400">
        <v>2439.6426238366398</v>
      </c>
      <c r="C2400">
        <v>2462.0926718936998</v>
      </c>
    </row>
    <row r="2401" spans="1:3">
      <c r="A2401" s="57">
        <v>41204</v>
      </c>
      <c r="B2401">
        <v>2447.3311180793298</v>
      </c>
      <c r="C2401">
        <v>2446.9581577763001</v>
      </c>
    </row>
    <row r="2402" spans="1:3">
      <c r="A2402" s="57">
        <v>41205</v>
      </c>
      <c r="B2402">
        <v>2414.4972374174299</v>
      </c>
      <c r="C2402">
        <v>2419.1467422754099</v>
      </c>
    </row>
    <row r="2403" spans="1:3">
      <c r="A2403" s="57">
        <v>41206</v>
      </c>
      <c r="B2403">
        <v>2413.20704378338</v>
      </c>
      <c r="C2403">
        <v>2424.8269700331098</v>
      </c>
    </row>
    <row r="2404" spans="1:3">
      <c r="A2404" s="57">
        <v>41207</v>
      </c>
      <c r="B2404">
        <v>2421.71242287411</v>
      </c>
      <c r="C2404">
        <v>2431.1205622498001</v>
      </c>
    </row>
    <row r="2405" spans="1:3">
      <c r="A2405" s="57">
        <v>41208</v>
      </c>
      <c r="B2405">
        <v>2416.7119610454301</v>
      </c>
      <c r="C2405">
        <v>2417.79266466831</v>
      </c>
    </row>
    <row r="2406" spans="1:3">
      <c r="A2406" s="57">
        <v>41213</v>
      </c>
      <c r="B2406">
        <v>2419.6375411746199</v>
      </c>
      <c r="C2406">
        <v>2424.9998176389599</v>
      </c>
    </row>
    <row r="2407" spans="1:3">
      <c r="A2407" s="57">
        <v>41214</v>
      </c>
      <c r="B2407">
        <v>2442.1030275678399</v>
      </c>
      <c r="C2407">
        <v>2428.4021183133</v>
      </c>
    </row>
    <row r="2408" spans="1:3">
      <c r="A2408" s="57">
        <v>41215</v>
      </c>
      <c r="B2408">
        <v>2429.2693655108201</v>
      </c>
      <c r="C2408">
        <v>2448.1116749482699</v>
      </c>
    </row>
    <row r="2409" spans="1:3">
      <c r="A2409" s="57">
        <v>41218</v>
      </c>
      <c r="B2409">
        <v>2430.56751674513</v>
      </c>
      <c r="C2409">
        <v>2427.1216257718802</v>
      </c>
    </row>
    <row r="2410" spans="1:3">
      <c r="A2410" s="57">
        <v>41219</v>
      </c>
      <c r="B2410">
        <v>2444.2016923936098</v>
      </c>
      <c r="C2410">
        <v>2436.3512237326299</v>
      </c>
    </row>
    <row r="2411" spans="1:3">
      <c r="A2411" s="57">
        <v>41220</v>
      </c>
      <c r="B2411">
        <v>2414.1035133917399</v>
      </c>
      <c r="C2411">
        <v>2428.99442634769</v>
      </c>
    </row>
    <row r="2412" spans="1:3">
      <c r="A2412" s="57">
        <v>41221</v>
      </c>
      <c r="B2412">
        <v>2393.6774943302898</v>
      </c>
      <c r="C2412">
        <v>2410.7025987480201</v>
      </c>
    </row>
    <row r="2413" spans="1:3">
      <c r="A2413" s="57">
        <v>41222</v>
      </c>
      <c r="B2413">
        <v>2394.7442406076202</v>
      </c>
      <c r="C2413">
        <v>2387.88801136246</v>
      </c>
    </row>
    <row r="2414" spans="1:3">
      <c r="A2414" s="57">
        <v>41225</v>
      </c>
      <c r="B2414">
        <v>2395.8408087860498</v>
      </c>
      <c r="C2414">
        <v>2398.91826910707</v>
      </c>
    </row>
    <row r="2415" spans="1:3">
      <c r="A2415" s="57">
        <v>41226</v>
      </c>
      <c r="B2415">
        <v>2385.9859526191199</v>
      </c>
      <c r="C2415">
        <v>2380.4690609656</v>
      </c>
    </row>
    <row r="2416" spans="1:3">
      <c r="A2416" s="57">
        <v>41227</v>
      </c>
      <c r="B2416">
        <v>2359.6281720350398</v>
      </c>
      <c r="C2416">
        <v>2390.71328978562</v>
      </c>
    </row>
    <row r="2417" spans="1:3">
      <c r="A2417" s="57">
        <v>41228</v>
      </c>
      <c r="B2417">
        <v>2360.4484402678299</v>
      </c>
      <c r="C2417">
        <v>2362.4683723544799</v>
      </c>
    </row>
    <row r="2418" spans="1:3">
      <c r="A2418" s="57">
        <v>41229</v>
      </c>
      <c r="B2418">
        <v>2367.5305942090899</v>
      </c>
      <c r="C2418">
        <v>2361.3164056157998</v>
      </c>
    </row>
    <row r="2419" spans="1:3">
      <c r="A2419" s="57">
        <v>41232</v>
      </c>
      <c r="B2419">
        <v>2402.4866154689098</v>
      </c>
      <c r="C2419">
        <v>2387.8967111372699</v>
      </c>
    </row>
    <row r="2420" spans="1:3">
      <c r="A2420" s="57">
        <v>41233</v>
      </c>
      <c r="B2420">
        <v>2403.3508565412499</v>
      </c>
      <c r="C2420">
        <v>2395.2882265163498</v>
      </c>
    </row>
    <row r="2421" spans="1:3">
      <c r="A2421" s="57">
        <v>41234</v>
      </c>
      <c r="B2421">
        <v>2404.50750624802</v>
      </c>
      <c r="C2421">
        <v>2401.6814110950399</v>
      </c>
    </row>
    <row r="2422" spans="1:3">
      <c r="A2422" s="57">
        <v>41236</v>
      </c>
      <c r="B2422">
        <v>2435.4082260775799</v>
      </c>
      <c r="C2422">
        <v>2423.5370362481799</v>
      </c>
    </row>
    <row r="2423" spans="1:3">
      <c r="A2423" s="57">
        <v>41239</v>
      </c>
      <c r="B2423">
        <v>2433.7241078595198</v>
      </c>
      <c r="C2423">
        <v>2427.3025573783002</v>
      </c>
    </row>
    <row r="2424" spans="1:3">
      <c r="A2424" s="57">
        <v>41240</v>
      </c>
      <c r="B2424">
        <v>2423.1326841116102</v>
      </c>
      <c r="C2424">
        <v>2429.3578679259999</v>
      </c>
    </row>
    <row r="2425" spans="1:3">
      <c r="A2425" s="57">
        <v>41241</v>
      </c>
      <c r="B2425">
        <v>2434.7597995562501</v>
      </c>
      <c r="C2425">
        <v>2414.0267072706501</v>
      </c>
    </row>
    <row r="2426" spans="1:3">
      <c r="A2426" s="57">
        <v>41242</v>
      </c>
      <c r="B2426">
        <v>2448.85668597323</v>
      </c>
      <c r="C2426">
        <v>2446.3465701773898</v>
      </c>
    </row>
    <row r="2427" spans="1:3">
      <c r="A2427" s="57">
        <v>41243</v>
      </c>
      <c r="B2427">
        <v>2449.9041300541599</v>
      </c>
      <c r="C2427">
        <v>2450.78002256228</v>
      </c>
    </row>
    <row r="2428" spans="1:3">
      <c r="A2428" s="57">
        <v>41246</v>
      </c>
      <c r="B2428">
        <v>2449.02933392764</v>
      </c>
      <c r="C2428">
        <v>2459.8196177026098</v>
      </c>
    </row>
    <row r="2429" spans="1:3">
      <c r="A2429" s="57">
        <v>41247</v>
      </c>
      <c r="B2429">
        <v>2451.15145052245</v>
      </c>
      <c r="C2429">
        <v>2452.8230938724</v>
      </c>
    </row>
    <row r="2430" spans="1:3">
      <c r="A2430" s="57">
        <v>41248</v>
      </c>
      <c r="B2430">
        <v>2458.2641232118699</v>
      </c>
      <c r="C2430">
        <v>2458.5140220810199</v>
      </c>
    </row>
    <row r="2431" spans="1:3">
      <c r="A2431" s="57">
        <v>41249</v>
      </c>
      <c r="B2431">
        <v>2467.4963953828001</v>
      </c>
      <c r="C2431">
        <v>2460.1670311008302</v>
      </c>
    </row>
    <row r="2432" spans="1:3">
      <c r="A2432" s="57">
        <v>41250</v>
      </c>
      <c r="B2432">
        <v>2471.3607215045799</v>
      </c>
      <c r="C2432">
        <v>2469.1371366419899</v>
      </c>
    </row>
    <row r="2433" spans="1:3">
      <c r="A2433" s="57">
        <v>41253</v>
      </c>
      <c r="B2433">
        <v>2475.6889378098899</v>
      </c>
      <c r="C2433">
        <v>2469.30453674708</v>
      </c>
    </row>
    <row r="2434" spans="1:3">
      <c r="A2434" s="57">
        <v>41254</v>
      </c>
      <c r="B2434">
        <v>2486.0666832830698</v>
      </c>
      <c r="C2434">
        <v>2481.24513214018</v>
      </c>
    </row>
    <row r="2435" spans="1:3">
      <c r="A2435" s="57">
        <v>41255</v>
      </c>
      <c r="B2435">
        <v>2488.44122542183</v>
      </c>
      <c r="C2435">
        <v>2492.1262431895502</v>
      </c>
    </row>
    <row r="2436" spans="1:3">
      <c r="A2436" s="57">
        <v>41256</v>
      </c>
      <c r="B2436">
        <v>2479.0103316074701</v>
      </c>
      <c r="C2436">
        <v>2486.8151497746098</v>
      </c>
    </row>
    <row r="2437" spans="1:3">
      <c r="A2437" s="57">
        <v>41257</v>
      </c>
      <c r="B2437">
        <v>2480.9916684813102</v>
      </c>
      <c r="C2437">
        <v>2478.95725306953</v>
      </c>
    </row>
    <row r="2438" spans="1:3">
      <c r="A2438" s="57">
        <v>41260</v>
      </c>
      <c r="B2438">
        <v>2492.4398646489099</v>
      </c>
      <c r="C2438">
        <v>2482.2205251211999</v>
      </c>
    </row>
    <row r="2439" spans="1:3">
      <c r="A2439" s="57">
        <v>41261</v>
      </c>
      <c r="B2439">
        <v>2511.50466890404</v>
      </c>
      <c r="C2439">
        <v>2496.1622626009298</v>
      </c>
    </row>
    <row r="2440" spans="1:3">
      <c r="A2440" s="57">
        <v>41262</v>
      </c>
      <c r="B2440">
        <v>2509.6320665377498</v>
      </c>
      <c r="C2440">
        <v>2519.45206721457</v>
      </c>
    </row>
    <row r="2441" spans="1:3">
      <c r="A2441" s="57">
        <v>41263</v>
      </c>
      <c r="B2441">
        <v>2523.6056440003899</v>
      </c>
      <c r="C2441">
        <v>2513.50349802442</v>
      </c>
    </row>
    <row r="2442" spans="1:3">
      <c r="A2442" s="57">
        <v>41264</v>
      </c>
      <c r="B2442">
        <v>2508.0387731486198</v>
      </c>
      <c r="C2442">
        <v>2495.3827235889398</v>
      </c>
    </row>
    <row r="2443" spans="1:3">
      <c r="A2443" s="57">
        <v>41267</v>
      </c>
      <c r="B2443">
        <v>2504.1358784388999</v>
      </c>
      <c r="C2443">
        <v>2504.9102112525002</v>
      </c>
    </row>
    <row r="2444" spans="1:3">
      <c r="A2444" s="57">
        <v>41269</v>
      </c>
      <c r="B2444">
        <v>2501.3030600519601</v>
      </c>
      <c r="C2444">
        <v>2510.6294854439202</v>
      </c>
    </row>
    <row r="2445" spans="1:3">
      <c r="A2445" s="57">
        <v>41270</v>
      </c>
      <c r="B2445">
        <v>2507.5310439186401</v>
      </c>
      <c r="C2445">
        <v>2508.5434170496901</v>
      </c>
    </row>
    <row r="2446" spans="1:3">
      <c r="A2446" s="57">
        <v>41271</v>
      </c>
      <c r="B2446">
        <v>2494.9496686653702</v>
      </c>
      <c r="C2446">
        <v>2498.2077296186699</v>
      </c>
    </row>
    <row r="2447" spans="1:3">
      <c r="A2447" s="57">
        <v>41274</v>
      </c>
      <c r="B2447">
        <v>2525.27268997796</v>
      </c>
      <c r="C2447">
        <v>2496.5597058682902</v>
      </c>
    </row>
    <row r="2448" spans="1:3">
      <c r="A2448" s="57">
        <v>41276</v>
      </c>
      <c r="B2448">
        <v>2563.41531842516</v>
      </c>
      <c r="C2448">
        <v>2554.9089596757599</v>
      </c>
    </row>
    <row r="2449" spans="1:3">
      <c r="A2449" s="57">
        <v>41277</v>
      </c>
      <c r="B2449">
        <v>2551.6452526809899</v>
      </c>
      <c r="C2449">
        <v>2554.9755131888901</v>
      </c>
    </row>
    <row r="2450" spans="1:3">
      <c r="A2450" s="57">
        <v>41278</v>
      </c>
      <c r="B2450">
        <v>2560.7493182620401</v>
      </c>
      <c r="C2450">
        <v>2549.5271650179802</v>
      </c>
    </row>
    <row r="2451" spans="1:3">
      <c r="A2451" s="57">
        <v>41281</v>
      </c>
      <c r="B2451">
        <v>2552.5224934885</v>
      </c>
      <c r="C2451">
        <v>2549.5113596466299</v>
      </c>
    </row>
    <row r="2452" spans="1:3">
      <c r="A2452" s="57">
        <v>41282</v>
      </c>
      <c r="B2452">
        <v>2543.0103490174001</v>
      </c>
      <c r="C2452">
        <v>2546.6514386723102</v>
      </c>
    </row>
    <row r="2453" spans="1:3">
      <c r="A2453" s="57">
        <v>41283</v>
      </c>
      <c r="B2453">
        <v>2551.9740757274799</v>
      </c>
      <c r="C2453">
        <v>2548.9523497711102</v>
      </c>
    </row>
    <row r="2454" spans="1:3">
      <c r="A2454" s="57">
        <v>41284</v>
      </c>
      <c r="B2454">
        <v>2568.5452447682501</v>
      </c>
      <c r="C2454">
        <v>2565.8817286246899</v>
      </c>
    </row>
    <row r="2455" spans="1:3">
      <c r="A2455" s="57">
        <v>41285</v>
      </c>
      <c r="B2455">
        <v>2566.62860254717</v>
      </c>
      <c r="C2455">
        <v>2565.1069266403902</v>
      </c>
    </row>
    <row r="2456" spans="1:3">
      <c r="A2456" s="57">
        <v>41288</v>
      </c>
      <c r="B2456">
        <v>2569.46288432962</v>
      </c>
      <c r="C2456">
        <v>2568.8456890010598</v>
      </c>
    </row>
    <row r="2457" spans="1:3">
      <c r="A2457" s="57">
        <v>41289</v>
      </c>
      <c r="B2457">
        <v>2569.1653088767798</v>
      </c>
      <c r="C2457">
        <v>2560.0890386720198</v>
      </c>
    </row>
    <row r="2458" spans="1:3">
      <c r="A2458" s="57">
        <v>41290</v>
      </c>
      <c r="B2458">
        <v>2565.2230143238598</v>
      </c>
      <c r="C2458">
        <v>2559.4293798861099</v>
      </c>
    </row>
    <row r="2459" spans="1:3">
      <c r="A2459" s="57">
        <v>41291</v>
      </c>
      <c r="B2459">
        <v>2576.7669712316301</v>
      </c>
      <c r="C2459">
        <v>2574.2910200337401</v>
      </c>
    </row>
    <row r="2460" spans="1:3">
      <c r="A2460" s="57">
        <v>41292</v>
      </c>
      <c r="B2460">
        <v>2581.3796571943399</v>
      </c>
      <c r="C2460">
        <v>2578.1710293384899</v>
      </c>
    </row>
    <row r="2461" spans="1:3">
      <c r="A2461" s="57">
        <v>41296</v>
      </c>
      <c r="B2461">
        <v>2585.9634244140402</v>
      </c>
      <c r="C2461">
        <v>2577.9554685832099</v>
      </c>
    </row>
    <row r="2462" spans="1:3">
      <c r="A2462" s="57">
        <v>41297</v>
      </c>
      <c r="B2462">
        <v>2583.5432191331402</v>
      </c>
      <c r="C2462">
        <v>2582.6605749699202</v>
      </c>
    </row>
    <row r="2463" spans="1:3">
      <c r="A2463" s="57">
        <v>41298</v>
      </c>
      <c r="B2463">
        <v>2585.53590094523</v>
      </c>
      <c r="C2463">
        <v>2583.1801191772302</v>
      </c>
    </row>
    <row r="2464" spans="1:3">
      <c r="A2464" s="57">
        <v>41299</v>
      </c>
      <c r="B2464">
        <v>2593.42311054221</v>
      </c>
      <c r="C2464">
        <v>2592.6338966864901</v>
      </c>
    </row>
    <row r="2465" spans="1:3">
      <c r="A2465" s="57">
        <v>41302</v>
      </c>
      <c r="B2465">
        <v>2585.7038582359201</v>
      </c>
      <c r="C2465">
        <v>2590.1125646415098</v>
      </c>
    </row>
    <row r="2466" spans="1:3">
      <c r="A2466" s="57">
        <v>41303</v>
      </c>
      <c r="B2466">
        <v>2598.42319969446</v>
      </c>
      <c r="C2466">
        <v>2589.5582124243201</v>
      </c>
    </row>
    <row r="2467" spans="1:3">
      <c r="A2467" s="57">
        <v>41304</v>
      </c>
      <c r="B2467">
        <v>2591.73560479976</v>
      </c>
      <c r="C2467">
        <v>2595.1408666971001</v>
      </c>
    </row>
    <row r="2468" spans="1:3">
      <c r="A2468" s="57">
        <v>41305</v>
      </c>
      <c r="B2468">
        <v>2588.5031008872602</v>
      </c>
      <c r="C2468">
        <v>2590.9472265378399</v>
      </c>
    </row>
    <row r="2469" spans="1:3">
      <c r="A2469" s="57">
        <v>41306</v>
      </c>
      <c r="B2469">
        <v>2604.1194389471498</v>
      </c>
      <c r="C2469">
        <v>2601.42408524659</v>
      </c>
    </row>
    <row r="2470" spans="1:3">
      <c r="A2470" s="57">
        <v>41309</v>
      </c>
      <c r="B2470">
        <v>2578.6352432137801</v>
      </c>
      <c r="C2470">
        <v>2589.1864354517302</v>
      </c>
    </row>
    <row r="2471" spans="1:3">
      <c r="A2471" s="57">
        <v>41310</v>
      </c>
      <c r="B2471">
        <v>2588.1779139351902</v>
      </c>
      <c r="C2471">
        <v>2585.9639017275899</v>
      </c>
    </row>
    <row r="2472" spans="1:3">
      <c r="A2472" s="57">
        <v>41311</v>
      </c>
      <c r="B2472">
        <v>2588.9665457953101</v>
      </c>
      <c r="C2472">
        <v>2579.0417570882801</v>
      </c>
    </row>
    <row r="2473" spans="1:3">
      <c r="A2473" s="57">
        <v>41312</v>
      </c>
      <c r="B2473">
        <v>2576.99126049298</v>
      </c>
      <c r="C2473">
        <v>2588.9606813330201</v>
      </c>
    </row>
    <row r="2474" spans="1:3">
      <c r="A2474" s="57">
        <v>41313</v>
      </c>
      <c r="B2474">
        <v>2591.8493518208302</v>
      </c>
      <c r="C2474">
        <v>2582.4296314122398</v>
      </c>
    </row>
    <row r="2475" spans="1:3">
      <c r="A2475" s="57">
        <v>41316</v>
      </c>
      <c r="B2475">
        <v>2590.4884946611101</v>
      </c>
      <c r="C2475">
        <v>2590.0587823088399</v>
      </c>
    </row>
    <row r="2476" spans="1:3">
      <c r="A2476" s="57">
        <v>41317</v>
      </c>
      <c r="B2476">
        <v>2597.47076008457</v>
      </c>
      <c r="C2476">
        <v>2590.99642416392</v>
      </c>
    </row>
    <row r="2477" spans="1:3">
      <c r="A2477" s="57">
        <v>41318</v>
      </c>
      <c r="B2477">
        <v>2601.3193475079502</v>
      </c>
      <c r="C2477">
        <v>2604.6989891922499</v>
      </c>
    </row>
    <row r="2478" spans="1:3">
      <c r="A2478" s="57">
        <v>41319</v>
      </c>
      <c r="B2478">
        <v>2599.0659043494302</v>
      </c>
      <c r="C2478">
        <v>2592.3666204896599</v>
      </c>
    </row>
    <row r="2479" spans="1:3">
      <c r="A2479" s="57">
        <v>41320</v>
      </c>
      <c r="B2479">
        <v>2594.39367002781</v>
      </c>
      <c r="C2479">
        <v>2600.5558478391199</v>
      </c>
    </row>
    <row r="2480" spans="1:3">
      <c r="A2480" s="57">
        <v>41324</v>
      </c>
      <c r="B2480">
        <v>2609.34348845263</v>
      </c>
      <c r="C2480">
        <v>2602.4162532077398</v>
      </c>
    </row>
    <row r="2481" spans="1:3">
      <c r="A2481" s="57">
        <v>41325</v>
      </c>
      <c r="B2481">
        <v>2587.7637258485702</v>
      </c>
      <c r="C2481">
        <v>2612.8772643100101</v>
      </c>
    </row>
    <row r="2482" spans="1:3">
      <c r="A2482" s="57">
        <v>41326</v>
      </c>
      <c r="B2482">
        <v>2565.2195242999801</v>
      </c>
      <c r="C2482">
        <v>2574.5878872462699</v>
      </c>
    </row>
    <row r="2483" spans="1:3">
      <c r="A2483" s="57">
        <v>41327</v>
      </c>
      <c r="B2483">
        <v>2585.4269413338502</v>
      </c>
      <c r="C2483">
        <v>2577.9081666525499</v>
      </c>
    </row>
    <row r="2484" spans="1:3">
      <c r="A2484" s="57">
        <v>41330</v>
      </c>
      <c r="B2484">
        <v>2548.8251156824199</v>
      </c>
      <c r="C2484">
        <v>2596.6118452467799</v>
      </c>
    </row>
    <row r="2485" spans="1:3">
      <c r="A2485" s="57">
        <v>41331</v>
      </c>
      <c r="B2485">
        <v>2562.1729855334302</v>
      </c>
      <c r="C2485">
        <v>2561.1321827202701</v>
      </c>
    </row>
    <row r="2486" spans="1:3">
      <c r="A2486" s="57">
        <v>41332</v>
      </c>
      <c r="B2486">
        <v>2585.9424768532999</v>
      </c>
      <c r="C2486">
        <v>2561.6523911611798</v>
      </c>
    </row>
    <row r="2487" spans="1:3">
      <c r="A2487" s="57">
        <v>41333</v>
      </c>
      <c r="B2487">
        <v>2581.9796370417498</v>
      </c>
      <c r="C2487">
        <v>2586.00172030972</v>
      </c>
    </row>
    <row r="2488" spans="1:3">
      <c r="A2488" s="57">
        <v>41334</v>
      </c>
      <c r="B2488">
        <v>2585.7854443464398</v>
      </c>
      <c r="C2488">
        <v>2573.5824326992001</v>
      </c>
    </row>
    <row r="2489" spans="1:3">
      <c r="A2489" s="57">
        <v>41337</v>
      </c>
      <c r="B2489">
        <v>2587.9142163929</v>
      </c>
      <c r="C2489">
        <v>2575.5638713350299</v>
      </c>
    </row>
    <row r="2490" spans="1:3">
      <c r="A2490" s="57">
        <v>41338</v>
      </c>
      <c r="B2490">
        <v>2608.6257634459898</v>
      </c>
      <c r="C2490">
        <v>2603.2393430437101</v>
      </c>
    </row>
    <row r="2491" spans="1:3">
      <c r="A2491" s="57">
        <v>41339</v>
      </c>
      <c r="B2491">
        <v>2612.2008186510998</v>
      </c>
      <c r="C2491">
        <v>2616.0991936861001</v>
      </c>
    </row>
    <row r="2492" spans="1:3">
      <c r="A2492" s="57">
        <v>41340</v>
      </c>
      <c r="B2492">
        <v>2614.8312578190798</v>
      </c>
      <c r="C2492">
        <v>2614.68707570467</v>
      </c>
    </row>
    <row r="2493" spans="1:3">
      <c r="A2493" s="57">
        <v>41341</v>
      </c>
      <c r="B2493">
        <v>2622.94462736987</v>
      </c>
      <c r="C2493">
        <v>2621.03166089041</v>
      </c>
    </row>
    <row r="2494" spans="1:3">
      <c r="A2494" s="57">
        <v>41344</v>
      </c>
      <c r="B2494">
        <v>2625.3695450274799</v>
      </c>
      <c r="C2494">
        <v>2619.55251365514</v>
      </c>
    </row>
    <row r="2495" spans="1:3">
      <c r="A2495" s="57">
        <v>41345</v>
      </c>
      <c r="B2495">
        <v>2614.7807220097602</v>
      </c>
      <c r="C2495">
        <v>2622.29131307732</v>
      </c>
    </row>
    <row r="2496" spans="1:3">
      <c r="A2496" s="57">
        <v>41346</v>
      </c>
      <c r="B2496">
        <v>2610.1902339022699</v>
      </c>
      <c r="C2496">
        <v>2612.2917128856102</v>
      </c>
    </row>
    <row r="2497" spans="1:3">
      <c r="A2497" s="57">
        <v>41347</v>
      </c>
      <c r="B2497">
        <v>2624.19827140198</v>
      </c>
      <c r="C2497">
        <v>2616.6170169713901</v>
      </c>
    </row>
    <row r="2498" spans="1:3">
      <c r="A2498" s="57">
        <v>41348</v>
      </c>
      <c r="B2498">
        <v>2620.7773789099701</v>
      </c>
      <c r="C2498">
        <v>2621.4719064464598</v>
      </c>
    </row>
    <row r="2499" spans="1:3">
      <c r="A2499" s="57">
        <v>41351</v>
      </c>
      <c r="B2499">
        <v>2604.6424081973901</v>
      </c>
      <c r="C2499">
        <v>2599.1358680243502</v>
      </c>
    </row>
    <row r="2500" spans="1:3">
      <c r="A2500" s="57">
        <v>41352</v>
      </c>
      <c r="B2500">
        <v>2596.6487948249401</v>
      </c>
      <c r="C2500">
        <v>2608.8291684084802</v>
      </c>
    </row>
    <row r="2501" spans="1:3">
      <c r="A2501" s="57">
        <v>41353</v>
      </c>
      <c r="B2501">
        <v>2608.8993929388698</v>
      </c>
      <c r="C2501">
        <v>2609.4587124222599</v>
      </c>
    </row>
    <row r="2502" spans="1:3">
      <c r="A2502" s="57">
        <v>41354</v>
      </c>
      <c r="B2502">
        <v>2592.18946408478</v>
      </c>
      <c r="C2502">
        <v>2596.7310445422399</v>
      </c>
    </row>
    <row r="2503" spans="1:3">
      <c r="A2503" s="57">
        <v>41355</v>
      </c>
      <c r="B2503">
        <v>2605.7898654011901</v>
      </c>
      <c r="C2503">
        <v>2600.2779397478598</v>
      </c>
    </row>
    <row r="2504" spans="1:3">
      <c r="A2504" s="57">
        <v>41358</v>
      </c>
      <c r="B2504">
        <v>2595.1585813936299</v>
      </c>
      <c r="C2504">
        <v>2612.5553381890199</v>
      </c>
    </row>
    <row r="2505" spans="1:3">
      <c r="A2505" s="57">
        <v>41359</v>
      </c>
      <c r="B2505">
        <v>2612.9044136859902</v>
      </c>
      <c r="C2505">
        <v>2604.4386284675402</v>
      </c>
    </row>
    <row r="2506" spans="1:3">
      <c r="A2506" s="57">
        <v>41360</v>
      </c>
      <c r="B2506">
        <v>2613.3604389807901</v>
      </c>
      <c r="C2506">
        <v>2598.6021123749401</v>
      </c>
    </row>
    <row r="2507" spans="1:3">
      <c r="A2507" s="57">
        <v>41361</v>
      </c>
      <c r="B2507">
        <v>2621.26615526659</v>
      </c>
      <c r="C2507">
        <v>2613.7597226226098</v>
      </c>
    </row>
    <row r="2508" spans="1:3">
      <c r="A2508" s="57">
        <v>41365</v>
      </c>
      <c r="B2508">
        <v>2604.6113018159099</v>
      </c>
      <c r="C2508">
        <v>2615.1788214938101</v>
      </c>
    </row>
    <row r="2509" spans="1:3">
      <c r="A2509" s="57">
        <v>41366</v>
      </c>
      <c r="B2509">
        <v>2614.1248789354399</v>
      </c>
      <c r="C2509">
        <v>2617.7107503767202</v>
      </c>
    </row>
    <row r="2510" spans="1:3">
      <c r="A2510" s="57">
        <v>41367</v>
      </c>
      <c r="B2510">
        <v>2597.5316906507801</v>
      </c>
      <c r="C2510">
        <v>2618.30364500322</v>
      </c>
    </row>
    <row r="2511" spans="1:3">
      <c r="A2511" s="57">
        <v>41368</v>
      </c>
      <c r="B2511">
        <v>2610.0608794649702</v>
      </c>
      <c r="C2511">
        <v>2601.3880552852302</v>
      </c>
    </row>
    <row r="2512" spans="1:3">
      <c r="A2512" s="57">
        <v>41369</v>
      </c>
      <c r="B2512">
        <v>2604.3205650054501</v>
      </c>
      <c r="C2512">
        <v>2582.6964599152898</v>
      </c>
    </row>
    <row r="2513" spans="1:3">
      <c r="A2513" s="57">
        <v>41372</v>
      </c>
      <c r="B2513">
        <v>2614.6754138698602</v>
      </c>
      <c r="C2513">
        <v>2603.1534638488301</v>
      </c>
    </row>
    <row r="2514" spans="1:3">
      <c r="A2514" s="57">
        <v>41373</v>
      </c>
      <c r="B2514">
        <v>2623.03985606793</v>
      </c>
      <c r="C2514">
        <v>2616.52528062069</v>
      </c>
    </row>
    <row r="2515" spans="1:3">
      <c r="A2515" s="57">
        <v>41374</v>
      </c>
      <c r="B2515">
        <v>2646.7680882842901</v>
      </c>
      <c r="C2515">
        <v>2634.76645230437</v>
      </c>
    </row>
    <row r="2516" spans="1:3">
      <c r="A2516" s="57">
        <v>41375</v>
      </c>
      <c r="B2516">
        <v>2657.1715428019602</v>
      </c>
      <c r="C2516">
        <v>2652.5881463221699</v>
      </c>
    </row>
    <row r="2517" spans="1:3">
      <c r="A2517" s="57">
        <v>41376</v>
      </c>
      <c r="B2517">
        <v>2648.89156470641</v>
      </c>
      <c r="C2517">
        <v>2646.0948625661299</v>
      </c>
    </row>
    <row r="2518" spans="1:3">
      <c r="A2518" s="57">
        <v>41379</v>
      </c>
      <c r="B2518">
        <v>2600.0237795349499</v>
      </c>
      <c r="C2518">
        <v>2633.10428900028</v>
      </c>
    </row>
    <row r="2519" spans="1:3">
      <c r="A2519" s="57">
        <v>41380</v>
      </c>
      <c r="B2519">
        <v>2633.1332441170598</v>
      </c>
      <c r="C2519">
        <v>2623.1471307233101</v>
      </c>
    </row>
    <row r="2520" spans="1:3">
      <c r="A2520" s="57">
        <v>41381</v>
      </c>
      <c r="B2520">
        <v>2598.6881295417802</v>
      </c>
      <c r="C2520">
        <v>2615.1723759135002</v>
      </c>
    </row>
    <row r="2521" spans="1:3">
      <c r="A2521" s="57">
        <v>41382</v>
      </c>
      <c r="B2521">
        <v>2592.63268336694</v>
      </c>
      <c r="C2521">
        <v>2604.2240162215298</v>
      </c>
    </row>
    <row r="2522" spans="1:3">
      <c r="A2522" s="57">
        <v>41383</v>
      </c>
      <c r="B2522">
        <v>2613.2433389692301</v>
      </c>
      <c r="C2522">
        <v>2606.2064371699898</v>
      </c>
    </row>
    <row r="2523" spans="1:3">
      <c r="A2523" s="57">
        <v>41386</v>
      </c>
      <c r="B2523">
        <v>2622.5152670043299</v>
      </c>
      <c r="C2523">
        <v>2617.4108955574202</v>
      </c>
    </row>
    <row r="2524" spans="1:3">
      <c r="A2524" s="57">
        <v>41387</v>
      </c>
      <c r="B2524">
        <v>2642.6950747959299</v>
      </c>
      <c r="C2524">
        <v>2631.5694761735099</v>
      </c>
    </row>
    <row r="2525" spans="1:3">
      <c r="A2525" s="57">
        <v>41388</v>
      </c>
      <c r="B2525">
        <v>2652.6368950392498</v>
      </c>
      <c r="C2525">
        <v>2648.0085983140002</v>
      </c>
    </row>
    <row r="2526" spans="1:3">
      <c r="A2526" s="57">
        <v>41389</v>
      </c>
      <c r="B2526">
        <v>2662.95653597407</v>
      </c>
      <c r="C2526">
        <v>2660.7336298714099</v>
      </c>
    </row>
    <row r="2527" spans="1:3">
      <c r="A2527" s="57">
        <v>41390</v>
      </c>
      <c r="B2527">
        <v>2657.3868033191202</v>
      </c>
      <c r="C2527">
        <v>2659.3586912117698</v>
      </c>
    </row>
    <row r="2528" spans="1:3">
      <c r="A2528" s="57">
        <v>41393</v>
      </c>
      <c r="B2528">
        <v>2677.6412454780998</v>
      </c>
      <c r="C2528">
        <v>2667.8364212476699</v>
      </c>
    </row>
    <row r="2529" spans="1:3">
      <c r="A2529" s="57">
        <v>41394</v>
      </c>
      <c r="B2529">
        <v>2690.1706987367202</v>
      </c>
      <c r="C2529">
        <v>2679.2257723283601</v>
      </c>
    </row>
    <row r="2530" spans="1:3">
      <c r="A2530" s="57">
        <v>41395</v>
      </c>
      <c r="B2530">
        <v>2672.3483744434802</v>
      </c>
      <c r="C2530">
        <v>2689.1588829384</v>
      </c>
    </row>
    <row r="2531" spans="1:3">
      <c r="A2531" s="57">
        <v>41396</v>
      </c>
      <c r="B2531">
        <v>2686.6742252120098</v>
      </c>
      <c r="C2531">
        <v>2674.8974272568098</v>
      </c>
    </row>
    <row r="2532" spans="1:3">
      <c r="A2532" s="57">
        <v>41397</v>
      </c>
      <c r="B2532">
        <v>2704.80659489039</v>
      </c>
      <c r="C2532">
        <v>2700.9953643516501</v>
      </c>
    </row>
    <row r="2533" spans="1:3">
      <c r="A2533" s="57">
        <v>41400</v>
      </c>
      <c r="B2533">
        <v>2707.0273301286302</v>
      </c>
      <c r="C2533">
        <v>2702.3522455337302</v>
      </c>
    </row>
    <row r="2534" spans="1:3">
      <c r="A2534" s="57">
        <v>41401</v>
      </c>
      <c r="B2534">
        <v>2717.3279780401199</v>
      </c>
      <c r="C2534">
        <v>2712.8680385860498</v>
      </c>
    </row>
    <row r="2535" spans="1:3">
      <c r="A2535" s="57">
        <v>41402</v>
      </c>
      <c r="B2535">
        <v>2732.5476333264601</v>
      </c>
      <c r="C2535">
        <v>2722.32369579743</v>
      </c>
    </row>
    <row r="2536" spans="1:3">
      <c r="A2536" s="57">
        <v>41403</v>
      </c>
      <c r="B2536">
        <v>2718.4552995024501</v>
      </c>
      <c r="C2536">
        <v>2727.8061006868402</v>
      </c>
    </row>
    <row r="2537" spans="1:3">
      <c r="A2537" s="57">
        <v>41404</v>
      </c>
      <c r="B2537">
        <v>2716.4168170191401</v>
      </c>
      <c r="C2537">
        <v>2715.2408396608398</v>
      </c>
    </row>
    <row r="2538" spans="1:3">
      <c r="A2538" s="57">
        <v>41407</v>
      </c>
      <c r="B2538">
        <v>2712.4755614873202</v>
      </c>
      <c r="C2538">
        <v>2712.0417153332</v>
      </c>
    </row>
    <row r="2539" spans="1:3">
      <c r="A2539" s="57">
        <v>41408</v>
      </c>
      <c r="B2539">
        <v>2724.1518454012698</v>
      </c>
      <c r="C2539">
        <v>2713.8579599745999</v>
      </c>
    </row>
    <row r="2540" spans="1:3">
      <c r="A2540" s="57">
        <v>41409</v>
      </c>
      <c r="B2540">
        <v>2733.7144834513001</v>
      </c>
      <c r="C2540">
        <v>2721.8864274887001</v>
      </c>
    </row>
    <row r="2541" spans="1:3">
      <c r="A2541" s="57">
        <v>41410</v>
      </c>
      <c r="B2541">
        <v>2724.6092977258199</v>
      </c>
      <c r="C2541">
        <v>2730.0433591198598</v>
      </c>
    </row>
    <row r="2542" spans="1:3">
      <c r="A2542" s="57">
        <v>41411</v>
      </c>
      <c r="B2542">
        <v>2739.28086553085</v>
      </c>
      <c r="C2542">
        <v>2728.2460795553602</v>
      </c>
    </row>
    <row r="2543" spans="1:3">
      <c r="A2543" s="57">
        <v>41414</v>
      </c>
      <c r="B2543">
        <v>2743.8429219321902</v>
      </c>
      <c r="C2543">
        <v>2738.55966964553</v>
      </c>
    </row>
    <row r="2544" spans="1:3">
      <c r="A2544" s="57">
        <v>41415</v>
      </c>
      <c r="B2544">
        <v>2747.3623311548199</v>
      </c>
      <c r="C2544">
        <v>2741.0259279346501</v>
      </c>
    </row>
    <row r="2545" spans="1:3">
      <c r="A2545" s="57">
        <v>41416</v>
      </c>
      <c r="B2545">
        <v>2717.7602657360198</v>
      </c>
      <c r="C2545">
        <v>2750.1808155243598</v>
      </c>
    </row>
    <row r="2546" spans="1:3">
      <c r="A2546" s="57">
        <v>41417</v>
      </c>
      <c r="B2546">
        <v>2699.2521539213499</v>
      </c>
      <c r="C2546">
        <v>2684.3187382575102</v>
      </c>
    </row>
    <row r="2547" spans="1:3">
      <c r="A2547" s="57">
        <v>41418</v>
      </c>
      <c r="B2547">
        <v>2687.2376749445698</v>
      </c>
      <c r="C2547">
        <v>2681.8663378696501</v>
      </c>
    </row>
    <row r="2548" spans="1:3">
      <c r="A2548" s="57">
        <v>41422</v>
      </c>
      <c r="B2548">
        <v>2690.82326780729</v>
      </c>
      <c r="C2548">
        <v>2708.85761484967</v>
      </c>
    </row>
    <row r="2549" spans="1:3">
      <c r="A2549" s="57">
        <v>41423</v>
      </c>
      <c r="B2549">
        <v>2668.2036216392398</v>
      </c>
      <c r="C2549">
        <v>2676.3067842524902</v>
      </c>
    </row>
    <row r="2550" spans="1:3">
      <c r="A2550" s="57">
        <v>41424</v>
      </c>
      <c r="B2550">
        <v>2671.32572370765</v>
      </c>
      <c r="C2550">
        <v>2668.0548665772399</v>
      </c>
    </row>
    <row r="2551" spans="1:3">
      <c r="A2551" s="57">
        <v>41425</v>
      </c>
      <c r="B2551">
        <v>2635.8587286638099</v>
      </c>
      <c r="C2551">
        <v>2656.0764760944899</v>
      </c>
    </row>
    <row r="2552" spans="1:3">
      <c r="A2552" s="57">
        <v>41428</v>
      </c>
      <c r="B2552">
        <v>2649.92402024279</v>
      </c>
      <c r="C2552">
        <v>2638.7259863030899</v>
      </c>
    </row>
    <row r="2553" spans="1:3">
      <c r="A2553" s="57">
        <v>41429</v>
      </c>
      <c r="B2553">
        <v>2638.9642426025698</v>
      </c>
      <c r="C2553">
        <v>2654.8457035127599</v>
      </c>
    </row>
    <row r="2554" spans="1:3">
      <c r="A2554" s="57">
        <v>41430</v>
      </c>
      <c r="B2554">
        <v>2602.9805995042002</v>
      </c>
      <c r="C2554">
        <v>2628.9908916125701</v>
      </c>
    </row>
    <row r="2555" spans="1:3">
      <c r="A2555" s="57">
        <v>41431</v>
      </c>
      <c r="B2555">
        <v>2622.71623589911</v>
      </c>
      <c r="C2555">
        <v>2601.73036095514</v>
      </c>
    </row>
    <row r="2556" spans="1:3">
      <c r="A2556" s="57">
        <v>41432</v>
      </c>
      <c r="B2556">
        <v>2636.27107232143</v>
      </c>
      <c r="C2556">
        <v>2625.3600797099198</v>
      </c>
    </row>
    <row r="2557" spans="1:3">
      <c r="A2557" s="57">
        <v>41435</v>
      </c>
      <c r="B2557">
        <v>2627.6443641250899</v>
      </c>
      <c r="C2557">
        <v>2635.9667310323498</v>
      </c>
    </row>
    <row r="2558" spans="1:3">
      <c r="A2558" s="57">
        <v>41436</v>
      </c>
      <c r="B2558">
        <v>2599.7219618576</v>
      </c>
      <c r="C2558">
        <v>2599.2001606863601</v>
      </c>
    </row>
    <row r="2559" spans="1:3">
      <c r="A2559" s="57">
        <v>41437</v>
      </c>
      <c r="B2559">
        <v>2585.1811247895798</v>
      </c>
      <c r="C2559">
        <v>2617.1906227385798</v>
      </c>
    </row>
    <row r="2560" spans="1:3">
      <c r="A2560" s="57">
        <v>41438</v>
      </c>
      <c r="B2560">
        <v>2625.18859892101</v>
      </c>
      <c r="C2560">
        <v>2585.6774052055698</v>
      </c>
    </row>
    <row r="2561" spans="1:3">
      <c r="A2561" s="57">
        <v>41439</v>
      </c>
      <c r="B2561">
        <v>2607.9920233017201</v>
      </c>
      <c r="C2561">
        <v>2618.0583612902401</v>
      </c>
    </row>
    <row r="2562" spans="1:3">
      <c r="A2562" s="57">
        <v>41442</v>
      </c>
      <c r="B2562">
        <v>2626.72090479587</v>
      </c>
      <c r="C2562">
        <v>2631.3330649566601</v>
      </c>
    </row>
    <row r="2563" spans="1:3">
      <c r="A2563" s="57">
        <v>41443</v>
      </c>
      <c r="B2563">
        <v>2639.5756566821201</v>
      </c>
      <c r="C2563">
        <v>2628.05298338596</v>
      </c>
    </row>
    <row r="2564" spans="1:3">
      <c r="A2564" s="57">
        <v>41444</v>
      </c>
      <c r="B2564">
        <v>2591.4098968901999</v>
      </c>
      <c r="C2564">
        <v>2636.37167092667</v>
      </c>
    </row>
    <row r="2565" spans="1:3">
      <c r="A2565" s="57">
        <v>41445</v>
      </c>
      <c r="B2565">
        <v>2517.5269093829502</v>
      </c>
      <c r="C2565">
        <v>2555.71703210038</v>
      </c>
    </row>
    <row r="2566" spans="1:3">
      <c r="A2566" s="57">
        <v>41446</v>
      </c>
      <c r="B2566">
        <v>2527.3074967711</v>
      </c>
      <c r="C2566">
        <v>2536.6107249534398</v>
      </c>
    </row>
    <row r="2567" spans="1:3">
      <c r="A2567" s="57">
        <v>41449</v>
      </c>
      <c r="B2567">
        <v>2497.5692029471702</v>
      </c>
      <c r="C2567">
        <v>2490.8939408392298</v>
      </c>
    </row>
    <row r="2568" spans="1:3">
      <c r="A2568" s="57">
        <v>41450</v>
      </c>
      <c r="B2568">
        <v>2525.9564488554502</v>
      </c>
      <c r="C2568">
        <v>2520.1873732837798</v>
      </c>
    </row>
    <row r="2569" spans="1:3">
      <c r="A2569" s="57">
        <v>41451</v>
      </c>
      <c r="B2569">
        <v>2546.6911739796401</v>
      </c>
      <c r="C2569">
        <v>2542.2353539327401</v>
      </c>
    </row>
    <row r="2570" spans="1:3">
      <c r="A2570" s="57">
        <v>41452</v>
      </c>
      <c r="B2570">
        <v>2573.0559779804698</v>
      </c>
      <c r="C2570">
        <v>2564.6880578314199</v>
      </c>
    </row>
    <row r="2571" spans="1:3">
      <c r="A2571" s="57">
        <v>41453</v>
      </c>
      <c r="B2571">
        <v>2573.8447449796299</v>
      </c>
      <c r="C2571">
        <v>2563.8887070810702</v>
      </c>
    </row>
    <row r="2572" spans="1:3">
      <c r="A2572" s="57">
        <v>41456</v>
      </c>
      <c r="B2572">
        <v>2581.57493779471</v>
      </c>
      <c r="C2572">
        <v>2582.0670010705699</v>
      </c>
    </row>
    <row r="2573" spans="1:3">
      <c r="A2573" s="57">
        <v>41457</v>
      </c>
      <c r="B2573">
        <v>2571.0840829018198</v>
      </c>
      <c r="C2573">
        <v>2578.0065705789202</v>
      </c>
    </row>
    <row r="2574" spans="1:3">
      <c r="A2574" s="57">
        <v>41458</v>
      </c>
      <c r="B2574">
        <v>2565.9065360515701</v>
      </c>
      <c r="C2574">
        <v>2557.0054331911101</v>
      </c>
    </row>
    <row r="2575" spans="1:3">
      <c r="A2575" s="57">
        <v>41460</v>
      </c>
      <c r="B2575">
        <v>2565.3564794211102</v>
      </c>
      <c r="C2575">
        <v>2571.2198340365599</v>
      </c>
    </row>
    <row r="2576" spans="1:3">
      <c r="A2576" s="57">
        <v>41463</v>
      </c>
      <c r="B2576">
        <v>2576.1867037321999</v>
      </c>
      <c r="C2576">
        <v>2572.4391290430899</v>
      </c>
    </row>
    <row r="2577" spans="1:3">
      <c r="A2577" s="57">
        <v>41464</v>
      </c>
      <c r="B2577">
        <v>2594.3412176044999</v>
      </c>
      <c r="C2577">
        <v>2593.29026280471</v>
      </c>
    </row>
    <row r="2578" spans="1:3">
      <c r="A2578" s="57">
        <v>41465</v>
      </c>
      <c r="B2578">
        <v>2590.8573217021299</v>
      </c>
      <c r="C2578">
        <v>2591.6483447990199</v>
      </c>
    </row>
    <row r="2579" spans="1:3">
      <c r="A2579" s="57">
        <v>41466</v>
      </c>
      <c r="B2579">
        <v>2652.03593615613</v>
      </c>
      <c r="C2579">
        <v>2636.0021844101102</v>
      </c>
    </row>
    <row r="2580" spans="1:3">
      <c r="A2580" s="57">
        <v>41467</v>
      </c>
      <c r="B2580">
        <v>2640.9636957156999</v>
      </c>
      <c r="C2580">
        <v>2642.4043116162602</v>
      </c>
    </row>
    <row r="2581" spans="1:3">
      <c r="A2581" s="57">
        <v>41470</v>
      </c>
      <c r="B2581">
        <v>2654.4031140301399</v>
      </c>
      <c r="C2581">
        <v>2647.2117499975998</v>
      </c>
    </row>
    <row r="2582" spans="1:3">
      <c r="A2582" s="57">
        <v>41471</v>
      </c>
      <c r="B2582">
        <v>2653.0508380432798</v>
      </c>
      <c r="C2582">
        <v>2655.1392648907699</v>
      </c>
    </row>
    <row r="2583" spans="1:3">
      <c r="A2583" s="57">
        <v>41472</v>
      </c>
      <c r="B2583">
        <v>2664.9412706708699</v>
      </c>
      <c r="C2583">
        <v>2667.7935063597502</v>
      </c>
    </row>
    <row r="2584" spans="1:3">
      <c r="A2584" s="57">
        <v>41473</v>
      </c>
      <c r="B2584">
        <v>2667.21413823385</v>
      </c>
      <c r="C2584">
        <v>2663.9599595070199</v>
      </c>
    </row>
    <row r="2585" spans="1:3">
      <c r="A2585" s="57">
        <v>41474</v>
      </c>
      <c r="B2585">
        <v>2667.1995886961199</v>
      </c>
      <c r="C2585">
        <v>2663.08055300045</v>
      </c>
    </row>
    <row r="2586" spans="1:3">
      <c r="A2586" s="57">
        <v>41477</v>
      </c>
      <c r="B2586">
        <v>2678.5137024200899</v>
      </c>
      <c r="C2586">
        <v>2670.3735694422198</v>
      </c>
    </row>
    <row r="2587" spans="1:3">
      <c r="A2587" s="57">
        <v>41478</v>
      </c>
      <c r="B2587">
        <v>2684.1731470935401</v>
      </c>
      <c r="C2587">
        <v>2686.6705766169998</v>
      </c>
    </row>
    <row r="2588" spans="1:3">
      <c r="A2588" s="57">
        <v>41479</v>
      </c>
      <c r="B2588">
        <v>2667.4452418036399</v>
      </c>
      <c r="C2588">
        <v>2686.9465891803402</v>
      </c>
    </row>
    <row r="2589" spans="1:3">
      <c r="A2589" s="57">
        <v>41480</v>
      </c>
      <c r="B2589">
        <v>2674.7102386257902</v>
      </c>
      <c r="C2589">
        <v>2657.4549482365801</v>
      </c>
    </row>
    <row r="2590" spans="1:3">
      <c r="A2590" s="57">
        <v>41481</v>
      </c>
      <c r="B2590">
        <v>2670.3642683749099</v>
      </c>
      <c r="C2590">
        <v>2661.9350086876202</v>
      </c>
    </row>
    <row r="2591" spans="1:3">
      <c r="A2591" s="57">
        <v>41484</v>
      </c>
      <c r="B2591">
        <v>2652.10385848242</v>
      </c>
      <c r="C2591">
        <v>2657.8167952249601</v>
      </c>
    </row>
    <row r="2592" spans="1:3">
      <c r="A2592" s="57">
        <v>41485</v>
      </c>
      <c r="B2592">
        <v>2651.3773659999902</v>
      </c>
      <c r="C2592">
        <v>2659.9188364462598</v>
      </c>
    </row>
    <row r="2593" spans="1:3">
      <c r="A2593" s="57">
        <v>41486</v>
      </c>
      <c r="B2593">
        <v>2647.1211488162198</v>
      </c>
      <c r="C2593">
        <v>2643.89158916007</v>
      </c>
    </row>
    <row r="2594" spans="1:3">
      <c r="A2594" s="57">
        <v>41487</v>
      </c>
      <c r="B2594">
        <v>2669.7996052604399</v>
      </c>
      <c r="C2594">
        <v>2665.65880913826</v>
      </c>
    </row>
    <row r="2595" spans="1:3">
      <c r="A2595" s="57">
        <v>41488</v>
      </c>
      <c r="B2595">
        <v>2678.0753136336298</v>
      </c>
      <c r="C2595">
        <v>2670.8786216064</v>
      </c>
    </row>
    <row r="2596" spans="1:3">
      <c r="A2596" s="57">
        <v>41491</v>
      </c>
      <c r="B2596">
        <v>2671.5693202852199</v>
      </c>
      <c r="C2596">
        <v>2671.58895229986</v>
      </c>
    </row>
    <row r="2597" spans="1:3">
      <c r="A2597" s="57">
        <v>41492</v>
      </c>
      <c r="B2597">
        <v>2658.7121180921999</v>
      </c>
      <c r="C2597">
        <v>2669.7783355188499</v>
      </c>
    </row>
    <row r="2598" spans="1:3">
      <c r="A2598" s="57">
        <v>41493</v>
      </c>
      <c r="B2598">
        <v>2647.3064931829899</v>
      </c>
      <c r="C2598">
        <v>2649.3885850333299</v>
      </c>
    </row>
    <row r="2599" spans="1:3">
      <c r="A2599" s="57">
        <v>41494</v>
      </c>
      <c r="B2599">
        <v>2666.57668307326</v>
      </c>
      <c r="C2599">
        <v>2660.1924806033899</v>
      </c>
    </row>
    <row r="2600" spans="1:3">
      <c r="A2600" s="57">
        <v>41495</v>
      </c>
      <c r="B2600">
        <v>2669.8633866237801</v>
      </c>
      <c r="C2600">
        <v>2663.59223972679</v>
      </c>
    </row>
    <row r="2601" spans="1:3">
      <c r="A2601" s="57">
        <v>41498</v>
      </c>
      <c r="B2601">
        <v>2669.8782995463398</v>
      </c>
      <c r="C2601">
        <v>2665.1571692391499</v>
      </c>
    </row>
    <row r="2602" spans="1:3">
      <c r="A2602" s="57">
        <v>41499</v>
      </c>
      <c r="B2602">
        <v>2672.6460186684399</v>
      </c>
      <c r="C2602">
        <v>2674.3091760156899</v>
      </c>
    </row>
    <row r="2603" spans="1:3">
      <c r="A2603" s="57">
        <v>41500</v>
      </c>
      <c r="B2603">
        <v>2671.0880063920299</v>
      </c>
      <c r="C2603">
        <v>2674.6626603667701</v>
      </c>
    </row>
    <row r="2604" spans="1:3">
      <c r="A2604" s="57">
        <v>41501</v>
      </c>
      <c r="B2604">
        <v>2643.3687336979101</v>
      </c>
      <c r="C2604">
        <v>2646.2207963381902</v>
      </c>
    </row>
    <row r="2605" spans="1:3">
      <c r="A2605" s="57">
        <v>41502</v>
      </c>
      <c r="B2605">
        <v>2630.96282182088</v>
      </c>
      <c r="C2605">
        <v>2643.0595723289898</v>
      </c>
    </row>
    <row r="2606" spans="1:3">
      <c r="A2606" s="57">
        <v>41505</v>
      </c>
      <c r="B2606">
        <v>2607.2047244720502</v>
      </c>
      <c r="C2606">
        <v>2623.3917327997501</v>
      </c>
    </row>
    <row r="2607" spans="1:3">
      <c r="A2607" s="57">
        <v>41506</v>
      </c>
      <c r="B2607">
        <v>2616.8243729493802</v>
      </c>
      <c r="C2607">
        <v>2604.8610062156099</v>
      </c>
    </row>
    <row r="2608" spans="1:3">
      <c r="A2608" s="57">
        <v>41507</v>
      </c>
      <c r="B2608">
        <v>2590.5239169608399</v>
      </c>
      <c r="C2608">
        <v>2602.44778685454</v>
      </c>
    </row>
    <row r="2609" spans="1:3">
      <c r="A2609" s="57">
        <v>41508</v>
      </c>
      <c r="B2609">
        <v>2612.6453700075099</v>
      </c>
      <c r="C2609">
        <v>2602.7815934554301</v>
      </c>
    </row>
    <row r="2610" spans="1:3">
      <c r="A2610" s="57">
        <v>41509</v>
      </c>
      <c r="B2610">
        <v>2631.1069670329598</v>
      </c>
      <c r="C2610">
        <v>2622.1026209473598</v>
      </c>
    </row>
    <row r="2611" spans="1:3">
      <c r="A2611" s="57">
        <v>41512</v>
      </c>
      <c r="B2611">
        <v>2618.4464849249298</v>
      </c>
      <c r="C2611">
        <v>2630.5756202300399</v>
      </c>
    </row>
    <row r="2612" spans="1:3">
      <c r="A2612" s="57">
        <v>41513</v>
      </c>
      <c r="B2612">
        <v>2584.1991654273002</v>
      </c>
      <c r="C2612">
        <v>2594.8825869216298</v>
      </c>
    </row>
    <row r="2613" spans="1:3">
      <c r="A2613" s="57">
        <v>41514</v>
      </c>
      <c r="B2613">
        <v>2584.2784216073901</v>
      </c>
      <c r="C2613">
        <v>2578.1434074884</v>
      </c>
    </row>
    <row r="2614" spans="1:3">
      <c r="A2614" s="57">
        <v>41515</v>
      </c>
      <c r="B2614">
        <v>2590.0345426376498</v>
      </c>
      <c r="C2614">
        <v>2586.75123956876</v>
      </c>
    </row>
    <row r="2615" spans="1:3">
      <c r="A2615" s="57">
        <v>41516</v>
      </c>
      <c r="B2615">
        <v>2579.8012739802998</v>
      </c>
      <c r="C2615">
        <v>2593.7749731040399</v>
      </c>
    </row>
    <row r="2616" spans="1:3">
      <c r="A2616" s="57">
        <v>41520</v>
      </c>
      <c r="B2616">
        <v>2595.1713160128702</v>
      </c>
      <c r="C2616">
        <v>2609.0456214221799</v>
      </c>
    </row>
    <row r="2617" spans="1:3">
      <c r="A2617" s="57">
        <v>41521</v>
      </c>
      <c r="B2617">
        <v>2616.6203596332298</v>
      </c>
      <c r="C2617">
        <v>2597.0485380130599</v>
      </c>
    </row>
    <row r="2618" spans="1:3">
      <c r="A2618" s="57">
        <v>41522</v>
      </c>
      <c r="B2618">
        <v>2618.8719016486598</v>
      </c>
      <c r="C2618">
        <v>2613.1889150192001</v>
      </c>
    </row>
    <row r="2619" spans="1:3">
      <c r="A2619" s="57">
        <v>41523</v>
      </c>
      <c r="B2619">
        <v>2637.1279348646999</v>
      </c>
      <c r="C2619">
        <v>2636.8214258614398</v>
      </c>
    </row>
    <row r="2620" spans="1:3">
      <c r="A2620" s="57">
        <v>41526</v>
      </c>
      <c r="B2620">
        <v>2672.7304566019602</v>
      </c>
      <c r="C2620">
        <v>2650.5200779290499</v>
      </c>
    </row>
    <row r="2621" spans="1:3">
      <c r="A2621" s="57">
        <v>41527</v>
      </c>
      <c r="B2621">
        <v>2688.8531203304301</v>
      </c>
      <c r="C2621">
        <v>2683.6231789622698</v>
      </c>
    </row>
    <row r="2622" spans="1:3">
      <c r="A2622" s="57">
        <v>41528</v>
      </c>
      <c r="B2622">
        <v>2696.5406843027699</v>
      </c>
      <c r="C2622">
        <v>2683.0607884645501</v>
      </c>
    </row>
    <row r="2623" spans="1:3">
      <c r="A2623" s="57">
        <v>41529</v>
      </c>
      <c r="B2623">
        <v>2682.7485775814098</v>
      </c>
      <c r="C2623">
        <v>2692.4976611980301</v>
      </c>
    </row>
    <row r="2624" spans="1:3">
      <c r="A2624" s="57">
        <v>41530</v>
      </c>
      <c r="B2624">
        <v>2691.9316910805601</v>
      </c>
      <c r="C2624">
        <v>2686.0248133175201</v>
      </c>
    </row>
    <row r="2625" spans="1:3">
      <c r="A2625" s="57">
        <v>41533</v>
      </c>
      <c r="B2625">
        <v>2710.2254397920701</v>
      </c>
      <c r="C2625">
        <v>2725.0906794858902</v>
      </c>
    </row>
    <row r="2626" spans="1:3">
      <c r="A2626" s="57">
        <v>41534</v>
      </c>
      <c r="B2626">
        <v>2713.7233548489498</v>
      </c>
      <c r="C2626">
        <v>2710.23359798303</v>
      </c>
    </row>
    <row r="2627" spans="1:3">
      <c r="A2627" s="57">
        <v>41535</v>
      </c>
      <c r="B2627">
        <v>2776.1136295533902</v>
      </c>
      <c r="C2627">
        <v>2711.3134982965898</v>
      </c>
    </row>
    <row r="2628" spans="1:3">
      <c r="A2628" s="57">
        <v>41536</v>
      </c>
      <c r="B2628">
        <v>2766.57053815771</v>
      </c>
      <c r="C2628">
        <v>2776.5640340845498</v>
      </c>
    </row>
    <row r="2629" spans="1:3">
      <c r="A2629" s="57">
        <v>41537</v>
      </c>
      <c r="B2629">
        <v>2739.05978281842</v>
      </c>
      <c r="C2629">
        <v>2763.5135576419402</v>
      </c>
    </row>
    <row r="2630" spans="1:3">
      <c r="A2630" s="57">
        <v>41540</v>
      </c>
      <c r="B2630">
        <v>2737.69344808502</v>
      </c>
      <c r="C2630">
        <v>2739.3109700718801</v>
      </c>
    </row>
    <row r="2631" spans="1:3">
      <c r="A2631" s="57">
        <v>41541</v>
      </c>
      <c r="B2631">
        <v>2729.8410906408199</v>
      </c>
      <c r="C2631">
        <v>2735.50764431067</v>
      </c>
    </row>
    <row r="2632" spans="1:3">
      <c r="A2632" s="57">
        <v>41542</v>
      </c>
      <c r="B2632">
        <v>2726.5285266793198</v>
      </c>
      <c r="C2632">
        <v>2730.6594301072701</v>
      </c>
    </row>
    <row r="2633" spans="1:3">
      <c r="A2633" s="57">
        <v>41543</v>
      </c>
      <c r="B2633">
        <v>2735.8328163442202</v>
      </c>
      <c r="C2633">
        <v>2730.84746949806</v>
      </c>
    </row>
    <row r="2634" spans="1:3">
      <c r="A2634" s="57">
        <v>41544</v>
      </c>
      <c r="B2634">
        <v>2723.0502531070501</v>
      </c>
      <c r="C2634">
        <v>2724.46231573974</v>
      </c>
    </row>
    <row r="2635" spans="1:3">
      <c r="A2635" s="57">
        <v>41547</v>
      </c>
      <c r="B2635">
        <v>2706.9532853225901</v>
      </c>
      <c r="C2635">
        <v>2700.0324856915399</v>
      </c>
    </row>
    <row r="2636" spans="1:3">
      <c r="A2636" s="57">
        <v>41548</v>
      </c>
      <c r="B2636">
        <v>2730.3889222734902</v>
      </c>
      <c r="C2636">
        <v>2711.8670649342098</v>
      </c>
    </row>
    <row r="2637" spans="1:3">
      <c r="A2637" s="57">
        <v>41549</v>
      </c>
      <c r="B2637">
        <v>2731.8399005145702</v>
      </c>
      <c r="C2637">
        <v>2720.7114860871502</v>
      </c>
    </row>
    <row r="2638" spans="1:3">
      <c r="A2638" s="57">
        <v>41550</v>
      </c>
      <c r="B2638">
        <v>2715.3767574399799</v>
      </c>
      <c r="C2638">
        <v>2730.54701112149</v>
      </c>
    </row>
    <row r="2639" spans="1:3">
      <c r="A2639" s="57">
        <v>41551</v>
      </c>
      <c r="B2639">
        <v>2727.3528338500901</v>
      </c>
      <c r="C2639">
        <v>2715.7394108822</v>
      </c>
    </row>
    <row r="2640" spans="1:3">
      <c r="A2640" s="57">
        <v>41554</v>
      </c>
      <c r="B2640">
        <v>2710.4237811326102</v>
      </c>
      <c r="C2640">
        <v>2704.4980695776799</v>
      </c>
    </row>
    <row r="2641" spans="1:3">
      <c r="A2641" s="57">
        <v>41555</v>
      </c>
      <c r="B2641">
        <v>2687.4988593641501</v>
      </c>
      <c r="C2641">
        <v>2711.2999258323498</v>
      </c>
    </row>
    <row r="2642" spans="1:3">
      <c r="A2642" s="57">
        <v>41556</v>
      </c>
      <c r="B2642">
        <v>2694.20947074897</v>
      </c>
      <c r="C2642">
        <v>2695.2901454467401</v>
      </c>
    </row>
    <row r="2643" spans="1:3">
      <c r="A2643" s="57">
        <v>41557</v>
      </c>
      <c r="B2643">
        <v>2740.32324170024</v>
      </c>
      <c r="C2643">
        <v>2714.9278679437498</v>
      </c>
    </row>
    <row r="2644" spans="1:3">
      <c r="A2644" s="57">
        <v>41558</v>
      </c>
      <c r="B2644">
        <v>2753.9211262540398</v>
      </c>
      <c r="C2644">
        <v>2738.06911842718</v>
      </c>
    </row>
    <row r="2645" spans="1:3">
      <c r="A2645" s="57">
        <v>41561</v>
      </c>
      <c r="B2645">
        <v>2761.8562618211399</v>
      </c>
      <c r="C2645">
        <v>2740.2614328065902</v>
      </c>
    </row>
    <row r="2646" spans="1:3">
      <c r="A2646" s="57">
        <v>41562</v>
      </c>
      <c r="B2646">
        <v>2747.2459173285401</v>
      </c>
      <c r="C2646">
        <v>2756.7202680571299</v>
      </c>
    </row>
    <row r="2647" spans="1:3">
      <c r="A2647" s="57">
        <v>41563</v>
      </c>
      <c r="B2647">
        <v>2772.41878427234</v>
      </c>
      <c r="C2647">
        <v>2757.2026608372898</v>
      </c>
    </row>
    <row r="2648" spans="1:3">
      <c r="A2648" s="57">
        <v>41564</v>
      </c>
      <c r="B2648">
        <v>2796.0453350099201</v>
      </c>
      <c r="C2648">
        <v>2773.8517974355</v>
      </c>
    </row>
    <row r="2649" spans="1:3">
      <c r="A2649" s="57">
        <v>41565</v>
      </c>
      <c r="B2649">
        <v>2805.5152663826102</v>
      </c>
      <c r="C2649">
        <v>2805.10812946756</v>
      </c>
    </row>
    <row r="2650" spans="1:3">
      <c r="A2650" s="57">
        <v>41568</v>
      </c>
      <c r="B2650">
        <v>2804.01444351901</v>
      </c>
      <c r="C2650">
        <v>2804.8614522891598</v>
      </c>
    </row>
    <row r="2651" spans="1:3">
      <c r="A2651" s="57">
        <v>41569</v>
      </c>
      <c r="B2651">
        <v>2825.6363687754501</v>
      </c>
      <c r="C2651">
        <v>2816.0480697568501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single_asset</vt:lpstr>
      <vt:lpstr>rebal_weights</vt:lpstr>
      <vt:lpstr>value_cals</vt:lpstr>
      <vt:lpstr>other_method</vt:lpstr>
    </vt:vector>
  </TitlesOfParts>
  <Company>Newfound Research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Gross</dc:creator>
  <cp:lastModifiedBy>Benjamin Gross</cp:lastModifiedBy>
  <dcterms:created xsi:type="dcterms:W3CDTF">2013-09-27T00:47:07Z</dcterms:created>
  <dcterms:modified xsi:type="dcterms:W3CDTF">2013-10-24T21:28:38Z</dcterms:modified>
</cp:coreProperties>
</file>